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29DA588-8274-4F7A-ACD6-88EAAAFE9DB5}" xr6:coauthVersionLast="40" xr6:coauthVersionMax="40" xr10:uidLastSave="{00000000-0000-0000-0000-000000000000}"/>
  <bookViews>
    <workbookView xWindow="0" yWindow="0" windowWidth="23040" windowHeight="8904" activeTab="2" xr2:uid="{00000000-000D-0000-FFFF-FFFF00000000}"/>
  </bookViews>
  <sheets>
    <sheet name="현대차" sheetId="4" r:id="rId1"/>
    <sheet name="한국금융지주" sheetId="7" r:id="rId2"/>
    <sheet name="test" sheetId="9" r:id="rId3"/>
    <sheet name="한국전력" sheetId="6" r:id="rId4"/>
    <sheet name="KOSPI_KOSDAQ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36" i="7" l="1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M566" i="7"/>
  <c r="AM567" i="7"/>
  <c r="AM568" i="7"/>
  <c r="AM569" i="7"/>
  <c r="AM570" i="7"/>
  <c r="AM571" i="7"/>
  <c r="AM572" i="7"/>
  <c r="AM573" i="7"/>
  <c r="AM574" i="7"/>
  <c r="AM575" i="7"/>
  <c r="AM576" i="7"/>
  <c r="AM577" i="7"/>
  <c r="AM578" i="7"/>
  <c r="AM579" i="7"/>
  <c r="AM580" i="7"/>
  <c r="AM581" i="7"/>
  <c r="AM582" i="7"/>
  <c r="AM583" i="7"/>
  <c r="AM584" i="7"/>
  <c r="AM585" i="7"/>
  <c r="AM586" i="7"/>
  <c r="AM587" i="7"/>
  <c r="AM588" i="7"/>
  <c r="AM589" i="7"/>
  <c r="AM590" i="7"/>
  <c r="AM591" i="7"/>
  <c r="AM592" i="7"/>
  <c r="AM593" i="7"/>
  <c r="AM594" i="7"/>
  <c r="AM595" i="7"/>
  <c r="AM596" i="7"/>
  <c r="AM597" i="7"/>
  <c r="AM598" i="7"/>
  <c r="AM599" i="7"/>
  <c r="AM600" i="7"/>
  <c r="AM601" i="7"/>
  <c r="AM602" i="7"/>
  <c r="AM603" i="7"/>
  <c r="AM604" i="7"/>
  <c r="AM605" i="7"/>
  <c r="AM606" i="7"/>
  <c r="AM607" i="7"/>
  <c r="AM608" i="7"/>
  <c r="AM609" i="7"/>
  <c r="AM610" i="7"/>
  <c r="AM611" i="7"/>
  <c r="AM612" i="7"/>
  <c r="AM613" i="7"/>
  <c r="AM614" i="7"/>
  <c r="AM615" i="7"/>
  <c r="AM616" i="7"/>
  <c r="AM617" i="7"/>
  <c r="AM618" i="7"/>
  <c r="AM619" i="7"/>
  <c r="AM620" i="7"/>
  <c r="AM621" i="7"/>
  <c r="AM622" i="7"/>
  <c r="AM623" i="7"/>
  <c r="AM624" i="7"/>
  <c r="AM625" i="7"/>
  <c r="AM626" i="7"/>
  <c r="AM627" i="7"/>
  <c r="AM628" i="7"/>
  <c r="AM629" i="7"/>
  <c r="AM630" i="7"/>
  <c r="AM631" i="7"/>
  <c r="AM632" i="7"/>
  <c r="AM633" i="7"/>
  <c r="AM634" i="7"/>
  <c r="AM635" i="7"/>
  <c r="AM636" i="7"/>
  <c r="AM637" i="7"/>
  <c r="AM638" i="7"/>
  <c r="AM639" i="7"/>
  <c r="AM640" i="7"/>
  <c r="AM641" i="7"/>
  <c r="AM642" i="7"/>
  <c r="AM643" i="7"/>
  <c r="AM644" i="7"/>
  <c r="AM645" i="7"/>
  <c r="AM646" i="7"/>
  <c r="AM647" i="7"/>
  <c r="AM648" i="7"/>
  <c r="AM649" i="7"/>
  <c r="AM650" i="7"/>
  <c r="AM651" i="7"/>
  <c r="AM652" i="7"/>
  <c r="AM653" i="7"/>
  <c r="AM654" i="7"/>
  <c r="AM655" i="7"/>
  <c r="AM656" i="7"/>
  <c r="AM657" i="7"/>
  <c r="AM658" i="7"/>
  <c r="AM659" i="7"/>
  <c r="AM660" i="7"/>
  <c r="AM661" i="7"/>
  <c r="AM662" i="7"/>
  <c r="AM663" i="7"/>
  <c r="AM664" i="7"/>
  <c r="AM665" i="7"/>
  <c r="AM666" i="7"/>
  <c r="AM667" i="7"/>
  <c r="AM668" i="7"/>
  <c r="AM669" i="7"/>
  <c r="AM670" i="7"/>
  <c r="AM671" i="7"/>
  <c r="AM672" i="7"/>
  <c r="AM673" i="7"/>
  <c r="AM674" i="7"/>
  <c r="AM675" i="7"/>
  <c r="AM676" i="7"/>
  <c r="AM677" i="7"/>
  <c r="AM678" i="7"/>
  <c r="AM679" i="7"/>
  <c r="AM680" i="7"/>
  <c r="AM681" i="7"/>
  <c r="AM682" i="7"/>
  <c r="AM683" i="7"/>
  <c r="AM684" i="7"/>
  <c r="AM685" i="7"/>
  <c r="AM686" i="7"/>
  <c r="AM687" i="7"/>
  <c r="AM688" i="7"/>
  <c r="AM689" i="7"/>
  <c r="AM690" i="7"/>
  <c r="AM691" i="7"/>
  <c r="AM692" i="7"/>
  <c r="AM693" i="7"/>
  <c r="AM694" i="7"/>
  <c r="AM695" i="7"/>
  <c r="AM696" i="7"/>
  <c r="AM697" i="7"/>
  <c r="AM698" i="7"/>
  <c r="AM699" i="7"/>
  <c r="AM700" i="7"/>
  <c r="AM701" i="7"/>
  <c r="AM702" i="7"/>
  <c r="AM703" i="7"/>
  <c r="AM704" i="7"/>
  <c r="AM705" i="7"/>
  <c r="AM706" i="7"/>
  <c r="AM707" i="7"/>
  <c r="AM708" i="7"/>
  <c r="AM709" i="7"/>
  <c r="AM710" i="7"/>
  <c r="AM711" i="7"/>
  <c r="AM712" i="7"/>
  <c r="AM713" i="7"/>
  <c r="AM714" i="7"/>
  <c r="AM715" i="7"/>
  <c r="AM716" i="7"/>
  <c r="AM717" i="7"/>
  <c r="AM718" i="7"/>
  <c r="AM719" i="7"/>
  <c r="AM720" i="7"/>
  <c r="AM721" i="7"/>
  <c r="AM722" i="7"/>
  <c r="AM723" i="7"/>
  <c r="AM724" i="7"/>
  <c r="AM725" i="7"/>
  <c r="AM726" i="7"/>
  <c r="AM727" i="7"/>
  <c r="AM728" i="7"/>
  <c r="AM729" i="7"/>
  <c r="AM730" i="7"/>
  <c r="AM731" i="7"/>
  <c r="AM732" i="7"/>
  <c r="AM733" i="7"/>
  <c r="AM734" i="7"/>
  <c r="AM735" i="7"/>
  <c r="AM736" i="7"/>
  <c r="AM737" i="7"/>
  <c r="AM738" i="7"/>
  <c r="AM739" i="7"/>
  <c r="AM740" i="7"/>
  <c r="AM741" i="7"/>
  <c r="AM742" i="7"/>
  <c r="AM743" i="7"/>
  <c r="AM744" i="7"/>
  <c r="AM745" i="7"/>
  <c r="AM746" i="7"/>
  <c r="AM747" i="7"/>
  <c r="AM748" i="7"/>
  <c r="AM749" i="7"/>
  <c r="AM750" i="7"/>
  <c r="AM751" i="7"/>
  <c r="AM752" i="7"/>
  <c r="AM753" i="7"/>
  <c r="AM754" i="7"/>
  <c r="AM755" i="7"/>
  <c r="AM756" i="7"/>
  <c r="AM757" i="7"/>
  <c r="AM758" i="7"/>
  <c r="AM759" i="7"/>
  <c r="AM760" i="7"/>
  <c r="AM761" i="7"/>
  <c r="AM762" i="7"/>
  <c r="AM763" i="7"/>
  <c r="AM764" i="7"/>
  <c r="AM765" i="7"/>
  <c r="AM766" i="7"/>
  <c r="AM767" i="7"/>
  <c r="AM768" i="7"/>
  <c r="AM769" i="7"/>
  <c r="AM770" i="7"/>
  <c r="AM771" i="7"/>
  <c r="AM772" i="7"/>
  <c r="AM773" i="7"/>
  <c r="AM774" i="7"/>
  <c r="AM775" i="7"/>
  <c r="AM776" i="7"/>
  <c r="AM777" i="7"/>
  <c r="AM778" i="7"/>
  <c r="AM779" i="7"/>
  <c r="AM780" i="7"/>
  <c r="AM781" i="7"/>
  <c r="AM782" i="7"/>
  <c r="AM783" i="7"/>
  <c r="AM784" i="7"/>
  <c r="AM785" i="7"/>
  <c r="AM786" i="7"/>
  <c r="AM787" i="7"/>
  <c r="AM788" i="7"/>
  <c r="AM789" i="7"/>
  <c r="AM790" i="7"/>
  <c r="AM791" i="7"/>
  <c r="AM792" i="7"/>
  <c r="AM793" i="7"/>
  <c r="AM794" i="7"/>
  <c r="AM795" i="7"/>
  <c r="AM796" i="7"/>
  <c r="AM797" i="7"/>
  <c r="AM798" i="7"/>
  <c r="AM799" i="7"/>
  <c r="AM800" i="7"/>
  <c r="AM801" i="7"/>
  <c r="AM802" i="7"/>
  <c r="AM803" i="7"/>
  <c r="AM804" i="7"/>
  <c r="AM805" i="7"/>
  <c r="AM806" i="7"/>
  <c r="AM807" i="7"/>
  <c r="AM808" i="7"/>
  <c r="AM809" i="7"/>
  <c r="AM810" i="7"/>
  <c r="AM811" i="7"/>
  <c r="AM812" i="7"/>
  <c r="AM813" i="7"/>
  <c r="AM814" i="7"/>
  <c r="AM815" i="7"/>
  <c r="AM816" i="7"/>
  <c r="AM817" i="7"/>
  <c r="AM818" i="7"/>
  <c r="AM819" i="7"/>
  <c r="AM820" i="7"/>
  <c r="AM821" i="7"/>
  <c r="AM822" i="7"/>
  <c r="AM823" i="7"/>
  <c r="AM824" i="7"/>
  <c r="AM825" i="7"/>
  <c r="AM826" i="7"/>
  <c r="AM827" i="7"/>
  <c r="AM828" i="7"/>
  <c r="AM829" i="7"/>
  <c r="AM830" i="7"/>
  <c r="AM831" i="7"/>
  <c r="AM832" i="7"/>
  <c r="AM833" i="7"/>
  <c r="AM834" i="7"/>
  <c r="AM835" i="7"/>
  <c r="AM836" i="7"/>
  <c r="AM837" i="7"/>
  <c r="AM838" i="7"/>
  <c r="AM839" i="7"/>
  <c r="AM840" i="7"/>
  <c r="AM841" i="7"/>
  <c r="AM842" i="7"/>
  <c r="AM843" i="7"/>
  <c r="AM844" i="7"/>
  <c r="AM845" i="7"/>
  <c r="AM846" i="7"/>
  <c r="AM847" i="7"/>
  <c r="AM848" i="7"/>
  <c r="AM849" i="7"/>
  <c r="AM850" i="7"/>
  <c r="AM851" i="7"/>
  <c r="AM852" i="7"/>
  <c r="AM853" i="7"/>
  <c r="AM854" i="7"/>
  <c r="AM855" i="7"/>
  <c r="AM856" i="7"/>
  <c r="AM857" i="7"/>
  <c r="AM858" i="7"/>
  <c r="AM859" i="7"/>
  <c r="AM860" i="7"/>
  <c r="AM861" i="7"/>
  <c r="AM862" i="7"/>
  <c r="AM863" i="7"/>
  <c r="AM864" i="7"/>
  <c r="AM865" i="7"/>
  <c r="AM866" i="7"/>
  <c r="AM867" i="7"/>
  <c r="AM868" i="7"/>
  <c r="AM869" i="7"/>
  <c r="AM870" i="7"/>
  <c r="AM871" i="7"/>
  <c r="AM872" i="7"/>
  <c r="AM873" i="7"/>
  <c r="AM874" i="7"/>
  <c r="AM875" i="7"/>
  <c r="AM876" i="7"/>
  <c r="AM877" i="7"/>
  <c r="AM878" i="7"/>
  <c r="AM879" i="7"/>
  <c r="AM880" i="7"/>
  <c r="AM881" i="7"/>
  <c r="AM882" i="7"/>
  <c r="AM883" i="7"/>
  <c r="AM884" i="7"/>
  <c r="AM885" i="7"/>
  <c r="AM886" i="7"/>
  <c r="AM887" i="7"/>
  <c r="AM888" i="7"/>
  <c r="AM889" i="7"/>
  <c r="AM890" i="7"/>
  <c r="AM891" i="7"/>
  <c r="AM892" i="7"/>
  <c r="AM893" i="7"/>
  <c r="AM894" i="7"/>
  <c r="AM895" i="7"/>
  <c r="AM896" i="7"/>
  <c r="AM897" i="7"/>
  <c r="AM898" i="7"/>
  <c r="AM899" i="7"/>
  <c r="AM900" i="7"/>
  <c r="AM901" i="7"/>
  <c r="AM902" i="7"/>
  <c r="AM903" i="7"/>
  <c r="AM904" i="7"/>
  <c r="AM905" i="7"/>
  <c r="AM906" i="7"/>
  <c r="AM907" i="7"/>
  <c r="AM908" i="7"/>
  <c r="AM909" i="7"/>
  <c r="AM910" i="7"/>
  <c r="AM911" i="7"/>
  <c r="AM912" i="7"/>
  <c r="AM913" i="7"/>
  <c r="AM914" i="7"/>
  <c r="AM915" i="7"/>
  <c r="AM916" i="7"/>
  <c r="AM917" i="7"/>
  <c r="AM918" i="7"/>
  <c r="AM919" i="7"/>
  <c r="AM920" i="7"/>
  <c r="AM921" i="7"/>
  <c r="AM922" i="7"/>
  <c r="AM923" i="7"/>
  <c r="AM924" i="7"/>
  <c r="AM925" i="7"/>
  <c r="AM926" i="7"/>
  <c r="AM927" i="7"/>
  <c r="AM928" i="7"/>
  <c r="AM929" i="7"/>
  <c r="AM930" i="7"/>
  <c r="AM931" i="7"/>
  <c r="AM932" i="7"/>
  <c r="AM933" i="7"/>
  <c r="AM934" i="7"/>
  <c r="AM935" i="7"/>
  <c r="AM936" i="7"/>
  <c r="AM937" i="7"/>
  <c r="AM938" i="7"/>
  <c r="AM939" i="7"/>
  <c r="AM940" i="7"/>
  <c r="AM941" i="7"/>
  <c r="AM942" i="7"/>
  <c r="AM943" i="7"/>
  <c r="AM944" i="7"/>
  <c r="AM945" i="7"/>
  <c r="AM946" i="7"/>
  <c r="AM947" i="7"/>
  <c r="AM948" i="7"/>
  <c r="AM949" i="7"/>
  <c r="AM950" i="7"/>
  <c r="AM951" i="7"/>
  <c r="AM952" i="7"/>
  <c r="AM953" i="7"/>
  <c r="AM954" i="7"/>
  <c r="AM955" i="7"/>
  <c r="AM956" i="7"/>
  <c r="AM957" i="7"/>
  <c r="AM958" i="7"/>
  <c r="AM959" i="7"/>
  <c r="AM960" i="7"/>
  <c r="AM961" i="7"/>
  <c r="AM962" i="7"/>
  <c r="AM963" i="7"/>
  <c r="AM964" i="7"/>
  <c r="AM965" i="7"/>
  <c r="AM966" i="7"/>
  <c r="AM967" i="7"/>
  <c r="AM968" i="7"/>
  <c r="AM969" i="7"/>
  <c r="AM970" i="7"/>
  <c r="AM971" i="7"/>
  <c r="AM972" i="7"/>
  <c r="AM973" i="7"/>
  <c r="AM974" i="7"/>
  <c r="AM975" i="7"/>
  <c r="AM976" i="7"/>
  <c r="AM977" i="7"/>
  <c r="AM978" i="7"/>
  <c r="AM979" i="7"/>
  <c r="AM980" i="7"/>
  <c r="AM981" i="7"/>
  <c r="AM982" i="7"/>
  <c r="AM983" i="7"/>
  <c r="AM984" i="7"/>
  <c r="AM985" i="7"/>
  <c r="AM986" i="7"/>
  <c r="AM987" i="7"/>
  <c r="AM988" i="7"/>
  <c r="AM989" i="7"/>
  <c r="AM990" i="7"/>
  <c r="AM991" i="7"/>
  <c r="AM992" i="7"/>
  <c r="AM993" i="7"/>
  <c r="AM994" i="7"/>
  <c r="AM995" i="7"/>
  <c r="AM996" i="7"/>
  <c r="AM997" i="7"/>
  <c r="AM998" i="7"/>
  <c r="AM999" i="7"/>
  <c r="AM1000" i="7"/>
  <c r="AM1001" i="7"/>
  <c r="AM1002" i="7"/>
  <c r="AM1003" i="7"/>
  <c r="AM1004" i="7"/>
  <c r="AM1005" i="7"/>
  <c r="AM1006" i="7"/>
  <c r="AM1007" i="7"/>
  <c r="AM1008" i="7"/>
  <c r="AM1009" i="7"/>
  <c r="AM1010" i="7"/>
  <c r="AM1011" i="7"/>
  <c r="AM1012" i="7"/>
  <c r="AM1013" i="7"/>
  <c r="AM1014" i="7"/>
  <c r="AM1015" i="7"/>
  <c r="AM1016" i="7"/>
  <c r="AM1017" i="7"/>
  <c r="AM1018" i="7"/>
  <c r="AM1019" i="7"/>
  <c r="AM1020" i="7"/>
  <c r="AM1021" i="7"/>
  <c r="AM1022" i="7"/>
  <c r="AM1023" i="7"/>
  <c r="AM1024" i="7"/>
  <c r="AM1025" i="7"/>
  <c r="AM1026" i="7"/>
  <c r="AM1027" i="7"/>
  <c r="AM1028" i="7"/>
  <c r="AM1029" i="7"/>
  <c r="AM1030" i="7"/>
  <c r="AM1031" i="7"/>
  <c r="AM1032" i="7"/>
  <c r="AM1033" i="7"/>
  <c r="AM1034" i="7"/>
  <c r="AM1035" i="7"/>
  <c r="AM1036" i="7"/>
  <c r="AM1037" i="7"/>
  <c r="AM1038" i="7"/>
  <c r="AM1039" i="7"/>
  <c r="AM1040" i="7"/>
  <c r="AM1041" i="7"/>
  <c r="AM1042" i="7"/>
  <c r="AM1043" i="7"/>
  <c r="AM1044" i="7"/>
  <c r="AM1045" i="7"/>
  <c r="AM1046" i="7"/>
  <c r="AM1047" i="7"/>
  <c r="AM1048" i="7"/>
  <c r="AM1049" i="7"/>
  <c r="AM1050" i="7"/>
  <c r="AM1051" i="7"/>
  <c r="AM1052" i="7"/>
  <c r="AM1053" i="7"/>
  <c r="AM1054" i="7"/>
  <c r="AM1055" i="7"/>
  <c r="AM1056" i="7"/>
  <c r="AM1057" i="7"/>
  <c r="AM1058" i="7"/>
  <c r="AM1059" i="7"/>
  <c r="AM1060" i="7"/>
  <c r="AM1061" i="7"/>
  <c r="AM1062" i="7"/>
  <c r="AM1063" i="7"/>
  <c r="AM1064" i="7"/>
  <c r="AM1065" i="7"/>
  <c r="AM1066" i="7"/>
  <c r="AM1067" i="7"/>
  <c r="AM1068" i="7"/>
  <c r="AM1069" i="7"/>
  <c r="AM1070" i="7"/>
  <c r="AM1071" i="7"/>
  <c r="AM1072" i="7"/>
  <c r="AM1073" i="7"/>
  <c r="AM1074" i="7"/>
  <c r="AM1075" i="7"/>
  <c r="AM1076" i="7"/>
  <c r="AM1077" i="7"/>
  <c r="AM1078" i="7"/>
  <c r="AM1079" i="7"/>
  <c r="AM1080" i="7"/>
  <c r="AM1081" i="7"/>
  <c r="AM1082" i="7"/>
  <c r="AM1083" i="7"/>
  <c r="AM1084" i="7"/>
  <c r="AM1085" i="7"/>
  <c r="AM1086" i="7"/>
  <c r="AM1087" i="7"/>
  <c r="AM1088" i="7"/>
  <c r="AM1089" i="7"/>
  <c r="AM1090" i="7"/>
  <c r="AM1091" i="7"/>
  <c r="AM1092" i="7"/>
  <c r="AM1093" i="7"/>
  <c r="AM1094" i="7"/>
  <c r="AM1095" i="7"/>
  <c r="AM1096" i="7"/>
  <c r="AM1097" i="7"/>
  <c r="AM1098" i="7"/>
  <c r="AM1099" i="7"/>
  <c r="AM1100" i="7"/>
  <c r="AM1101" i="7"/>
  <c r="AM1102" i="7"/>
  <c r="AM1103" i="7"/>
  <c r="AM1104" i="7"/>
  <c r="AM1105" i="7"/>
  <c r="AM1106" i="7"/>
  <c r="AM1107" i="7"/>
  <c r="AM1108" i="7"/>
  <c r="AM1109" i="7"/>
  <c r="AM1110" i="7"/>
  <c r="AM1111" i="7"/>
  <c r="AM1112" i="7"/>
  <c r="AM1113" i="7"/>
  <c r="AM1114" i="7"/>
  <c r="AM1115" i="7"/>
  <c r="AM1116" i="7"/>
  <c r="AM1117" i="7"/>
  <c r="AM1118" i="7"/>
  <c r="AM1119" i="7"/>
  <c r="AM1120" i="7"/>
  <c r="AM1121" i="7"/>
  <c r="AM1122" i="7"/>
  <c r="AM1123" i="7"/>
  <c r="AM1124" i="7"/>
  <c r="AM1125" i="7"/>
  <c r="AM1126" i="7"/>
  <c r="AM1127" i="7"/>
  <c r="AM1128" i="7"/>
  <c r="AM1129" i="7"/>
  <c r="AM1130" i="7"/>
  <c r="AM1131" i="7"/>
  <c r="AM1132" i="7"/>
  <c r="AM1133" i="7"/>
  <c r="AM1134" i="7"/>
  <c r="AM1135" i="7"/>
  <c r="AM1136" i="7"/>
  <c r="AM1137" i="7"/>
  <c r="AM1138" i="7"/>
  <c r="AM1139" i="7"/>
  <c r="AM1140" i="7"/>
  <c r="AM1141" i="7"/>
  <c r="AM1142" i="7"/>
  <c r="AM1143" i="7"/>
  <c r="AM1144" i="7"/>
  <c r="AM1145" i="7"/>
  <c r="AM1146" i="7"/>
  <c r="AM1147" i="7"/>
  <c r="AM1148" i="7"/>
  <c r="AM1149" i="7"/>
  <c r="AM1150" i="7"/>
  <c r="AM1151" i="7"/>
  <c r="AM1152" i="7"/>
  <c r="AM1153" i="7"/>
  <c r="AM1154" i="7"/>
  <c r="AM1155" i="7"/>
  <c r="AM1156" i="7"/>
  <c r="AM1157" i="7"/>
  <c r="AM1158" i="7"/>
  <c r="AM1159" i="7"/>
  <c r="AM1160" i="7"/>
  <c r="AM1161" i="7"/>
  <c r="AM1162" i="7"/>
  <c r="AM1163" i="7"/>
  <c r="AM1164" i="7"/>
  <c r="AM1165" i="7"/>
  <c r="AM1166" i="7"/>
  <c r="AM1167" i="7"/>
  <c r="AM1168" i="7"/>
  <c r="AM1169" i="7"/>
  <c r="AM1170" i="7"/>
  <c r="AM1171" i="7"/>
  <c r="AM1172" i="7"/>
  <c r="AM1173" i="7"/>
  <c r="AM1174" i="7"/>
  <c r="AM1175" i="7"/>
  <c r="AM1176" i="7"/>
  <c r="AM1177" i="7"/>
  <c r="AM1178" i="7"/>
  <c r="AM1179" i="7"/>
  <c r="AM1180" i="7"/>
  <c r="AM1181" i="7"/>
  <c r="AM1182" i="7"/>
  <c r="AM1183" i="7"/>
  <c r="AM1184" i="7"/>
  <c r="AM1185" i="7"/>
  <c r="AM1186" i="7"/>
  <c r="AM1187" i="7"/>
  <c r="AM1188" i="7"/>
  <c r="AM1189" i="7"/>
  <c r="AM1190" i="7"/>
  <c r="AM1191" i="7"/>
  <c r="AM1192" i="7"/>
  <c r="AM1193" i="7"/>
  <c r="AM1194" i="7"/>
  <c r="AM1195" i="7"/>
  <c r="AM1196" i="7"/>
  <c r="AM1197" i="7"/>
  <c r="AM1198" i="7"/>
  <c r="AM1199" i="7"/>
  <c r="AM1200" i="7"/>
  <c r="AM1201" i="7"/>
  <c r="AM1202" i="7"/>
  <c r="AM1203" i="7"/>
  <c r="AM1204" i="7"/>
  <c r="AM1205" i="7"/>
  <c r="AM1206" i="7"/>
  <c r="AM1207" i="7"/>
  <c r="AM1208" i="7"/>
  <c r="AM1209" i="7"/>
  <c r="AM1210" i="7"/>
  <c r="AM1211" i="7"/>
  <c r="AM1212" i="7"/>
  <c r="AM1213" i="7"/>
  <c r="AM1214" i="7"/>
  <c r="AM1215" i="7"/>
  <c r="AM1216" i="7"/>
  <c r="AM1217" i="7"/>
  <c r="AM1218" i="7"/>
  <c r="AM1219" i="7"/>
  <c r="AM1220" i="7"/>
  <c r="AM1221" i="7"/>
  <c r="AM1222" i="7"/>
  <c r="AM1223" i="7"/>
  <c r="AM1224" i="7"/>
  <c r="AM1225" i="7"/>
  <c r="AM1226" i="7"/>
  <c r="AM1227" i="7"/>
  <c r="AM1228" i="7"/>
  <c r="AM1229" i="7"/>
  <c r="AM1230" i="7"/>
  <c r="AM1231" i="7"/>
  <c r="AM1232" i="7"/>
  <c r="AM1233" i="7"/>
  <c r="AM1234" i="7"/>
  <c r="AM1235" i="7"/>
  <c r="AM1236" i="7"/>
  <c r="AM1237" i="7"/>
  <c r="AM1238" i="7"/>
  <c r="AM1239" i="7"/>
  <c r="AM1240" i="7"/>
  <c r="AM1241" i="7"/>
  <c r="AM1242" i="7"/>
  <c r="AM1243" i="7"/>
  <c r="AM1244" i="7"/>
  <c r="AM1245" i="7"/>
  <c r="AM1246" i="7"/>
  <c r="AM1247" i="7"/>
  <c r="AM1248" i="7"/>
  <c r="AM1249" i="7"/>
  <c r="AM1250" i="7"/>
  <c r="AM1251" i="7"/>
  <c r="AM1252" i="7"/>
  <c r="AM1253" i="7"/>
  <c r="AM1254" i="7"/>
  <c r="AM1255" i="7"/>
  <c r="AM1256" i="7"/>
  <c r="AM1257" i="7"/>
  <c r="AM1258" i="7"/>
  <c r="AM1259" i="7"/>
  <c r="AM1260" i="7"/>
  <c r="AM1261" i="7"/>
  <c r="AM1262" i="7"/>
  <c r="AM1263" i="7"/>
  <c r="AM1264" i="7"/>
  <c r="AM1265" i="7"/>
  <c r="AM1266" i="7"/>
  <c r="AM1267" i="7"/>
  <c r="AM1268" i="7"/>
  <c r="AM1269" i="7"/>
  <c r="AM1270" i="7"/>
  <c r="AM1271" i="7"/>
  <c r="AM1272" i="7"/>
  <c r="AM1273" i="7"/>
  <c r="AM1274" i="7"/>
  <c r="AM1275" i="7"/>
  <c r="AM1276" i="7"/>
  <c r="AM1277" i="7"/>
  <c r="AM1278" i="7"/>
  <c r="AM1279" i="7"/>
  <c r="AM1280" i="7"/>
  <c r="AM1281" i="7"/>
  <c r="AM1282" i="7"/>
  <c r="AM1283" i="7"/>
  <c r="AM1284" i="7"/>
  <c r="AM1285" i="7"/>
  <c r="AM1286" i="7"/>
  <c r="AM1287" i="7"/>
  <c r="AM1288" i="7"/>
  <c r="AM1289" i="7"/>
  <c r="AM1290" i="7"/>
  <c r="AM1291" i="7"/>
  <c r="AM1292" i="7"/>
  <c r="AM1293" i="7"/>
  <c r="AM1294" i="7"/>
  <c r="AM1295" i="7"/>
  <c r="AM1296" i="7"/>
  <c r="AM1297" i="7"/>
  <c r="AM1298" i="7"/>
  <c r="AM1299" i="7"/>
  <c r="AM1300" i="7"/>
  <c r="AM1301" i="7"/>
  <c r="AM1302" i="7"/>
  <c r="AM1303" i="7"/>
  <c r="AM1304" i="7"/>
  <c r="AM1305" i="7"/>
  <c r="AM1306" i="7"/>
  <c r="AM1307" i="7"/>
  <c r="AM1308" i="7"/>
  <c r="AM1309" i="7"/>
  <c r="AM1310" i="7"/>
  <c r="AM1311" i="7"/>
  <c r="AM1312" i="7"/>
  <c r="AM1313" i="7"/>
  <c r="AM1314" i="7"/>
  <c r="AM1315" i="7"/>
  <c r="AM1316" i="7"/>
  <c r="AM1317" i="7"/>
  <c r="AM1318" i="7"/>
  <c r="AM1319" i="7"/>
  <c r="AM1320" i="7"/>
  <c r="AM1321" i="7"/>
  <c r="AM1322" i="7"/>
  <c r="AM1323" i="7"/>
  <c r="AM1324" i="7"/>
  <c r="AM1325" i="7"/>
  <c r="AM1326" i="7"/>
  <c r="AM1327" i="7"/>
  <c r="AM1328" i="7"/>
  <c r="AM1329" i="7"/>
  <c r="AM1330" i="7"/>
  <c r="AM1331" i="7"/>
  <c r="AM1332" i="7"/>
  <c r="AM1333" i="7"/>
  <c r="AM1334" i="7"/>
  <c r="AM1335" i="7"/>
  <c r="AM1336" i="7"/>
  <c r="AM1337" i="7"/>
  <c r="AM1338" i="7"/>
  <c r="AM1339" i="7"/>
  <c r="AM1340" i="7"/>
  <c r="AM1341" i="7"/>
  <c r="AM1342" i="7"/>
  <c r="AM1343" i="7"/>
  <c r="AM1344" i="7"/>
  <c r="AM1345" i="7"/>
  <c r="AM1346" i="7"/>
  <c r="AM1347" i="7"/>
  <c r="AM1348" i="7"/>
  <c r="AM1349" i="7"/>
  <c r="AM1350" i="7"/>
  <c r="AM1351" i="7"/>
  <c r="AM1352" i="7"/>
  <c r="AM1353" i="7"/>
  <c r="AM1354" i="7"/>
  <c r="AM1355" i="7"/>
  <c r="AM1356" i="7"/>
  <c r="AM1357" i="7"/>
  <c r="AM1358" i="7"/>
  <c r="AM1359" i="7"/>
  <c r="AM1360" i="7"/>
  <c r="AM1361" i="7"/>
  <c r="AM1362" i="7"/>
  <c r="AM1363" i="7"/>
  <c r="AM1364" i="7"/>
  <c r="AM1365" i="7"/>
  <c r="AM1366" i="7"/>
  <c r="AM1367" i="7"/>
  <c r="AM1368" i="7"/>
  <c r="AM1369" i="7"/>
  <c r="AM1370" i="7"/>
  <c r="AM1371" i="7"/>
  <c r="AM1372" i="7"/>
  <c r="AM1373" i="7"/>
  <c r="AM1374" i="7"/>
  <c r="AM1375" i="7"/>
  <c r="AM1376" i="7"/>
  <c r="AM1377" i="7"/>
  <c r="AM1378" i="7"/>
  <c r="AM1379" i="7"/>
  <c r="AM1380" i="7"/>
  <c r="AM1381" i="7"/>
  <c r="AM1382" i="7"/>
  <c r="AM1383" i="7"/>
  <c r="AM1384" i="7"/>
  <c r="AM1385" i="7"/>
  <c r="AM1386" i="7"/>
  <c r="AM1387" i="7"/>
  <c r="AM1388" i="7"/>
  <c r="AM1389" i="7"/>
  <c r="AM1390" i="7"/>
  <c r="AM1391" i="7"/>
  <c r="AM1392" i="7"/>
  <c r="AM1393" i="7"/>
  <c r="AM1394" i="7"/>
  <c r="AM1395" i="7"/>
  <c r="AM1396" i="7"/>
  <c r="AM1397" i="7"/>
  <c r="AM1398" i="7"/>
  <c r="AM1399" i="7"/>
  <c r="AM1400" i="7"/>
  <c r="AM1401" i="7"/>
  <c r="AM1402" i="7"/>
  <c r="AM1403" i="7"/>
  <c r="AM1404" i="7"/>
  <c r="AM1405" i="7"/>
  <c r="AM1406" i="7"/>
  <c r="AM1407" i="7"/>
  <c r="AM1408" i="7"/>
  <c r="AM1409" i="7"/>
  <c r="AM1410" i="7"/>
  <c r="AM1411" i="7"/>
  <c r="AM1412" i="7"/>
  <c r="AM1413" i="7"/>
  <c r="AM1414" i="7"/>
  <c r="AM1415" i="7"/>
  <c r="AM1416" i="7"/>
  <c r="AM1417" i="7"/>
  <c r="AM1418" i="7"/>
  <c r="AM1419" i="7"/>
  <c r="AM1420" i="7"/>
  <c r="AM1421" i="7"/>
  <c r="AM1422" i="7"/>
  <c r="AM1423" i="7"/>
  <c r="AM1424" i="7"/>
  <c r="AM1425" i="7"/>
  <c r="AM1426" i="7"/>
  <c r="AM1427" i="7"/>
  <c r="AM1428" i="7"/>
  <c r="AM1429" i="7"/>
  <c r="AM1430" i="7"/>
  <c r="AM1431" i="7"/>
  <c r="AM1432" i="7"/>
  <c r="AM1433" i="7"/>
  <c r="AM1434" i="7"/>
  <c r="AM1435" i="7"/>
  <c r="AM1436" i="7"/>
  <c r="AM1437" i="7"/>
  <c r="AM1438" i="7"/>
  <c r="AM1439" i="7"/>
  <c r="AM1440" i="7"/>
  <c r="AM1441" i="7"/>
  <c r="AM1442" i="7"/>
  <c r="AM1443" i="7"/>
  <c r="AM1444" i="7"/>
  <c r="AM1445" i="7"/>
  <c r="AM1446" i="7"/>
  <c r="AM1447" i="7"/>
  <c r="AM1448" i="7"/>
  <c r="AM1449" i="7"/>
  <c r="AM1450" i="7"/>
  <c r="AM1451" i="7"/>
  <c r="AM1452" i="7"/>
  <c r="AM1453" i="7"/>
  <c r="AM1454" i="7"/>
  <c r="AM1455" i="7"/>
  <c r="AM1456" i="7"/>
  <c r="AM1457" i="7"/>
  <c r="AM1458" i="7"/>
  <c r="AM1459" i="7"/>
  <c r="AM1460" i="7"/>
  <c r="AM1461" i="7"/>
  <c r="AM1462" i="7"/>
  <c r="AM1463" i="7"/>
  <c r="AM1464" i="7"/>
  <c r="AM1465" i="7"/>
  <c r="AM1466" i="7"/>
  <c r="AM1467" i="7"/>
  <c r="AM1468" i="7"/>
  <c r="AM1469" i="7"/>
  <c r="AM1470" i="7"/>
  <c r="AM1471" i="7"/>
  <c r="AM1472" i="7"/>
  <c r="AM1473" i="7"/>
  <c r="AM1474" i="7"/>
  <c r="AM1475" i="7"/>
  <c r="AM1476" i="7"/>
  <c r="AM1477" i="7"/>
  <c r="AM1478" i="7"/>
  <c r="AM1479" i="7"/>
  <c r="AM1480" i="7"/>
  <c r="AM1481" i="7"/>
  <c r="AM1482" i="7"/>
  <c r="AM1483" i="7"/>
  <c r="AM1484" i="7"/>
  <c r="AM1485" i="7"/>
  <c r="AM1486" i="7"/>
  <c r="AM1487" i="7"/>
  <c r="AM1488" i="7"/>
  <c r="AM1489" i="7"/>
  <c r="AM1490" i="7"/>
  <c r="AM1491" i="7"/>
  <c r="AM1492" i="7"/>
  <c r="AM1493" i="7"/>
  <c r="AM1494" i="7"/>
  <c r="AM1495" i="7"/>
  <c r="AM1496" i="7"/>
  <c r="AM1497" i="7"/>
  <c r="AM1498" i="7"/>
  <c r="AM1499" i="7"/>
  <c r="AM1500" i="7"/>
  <c r="AM1501" i="7"/>
  <c r="AM1502" i="7"/>
  <c r="AM1503" i="7"/>
  <c r="AM1504" i="7"/>
  <c r="AM1505" i="7"/>
  <c r="AM1506" i="7"/>
  <c r="AM1507" i="7"/>
  <c r="AM1508" i="7"/>
  <c r="AM1509" i="7"/>
  <c r="AM1510" i="7"/>
  <c r="AM1511" i="7"/>
  <c r="AM1512" i="7"/>
  <c r="AM1513" i="7"/>
  <c r="AM1514" i="7"/>
  <c r="AM1515" i="7"/>
  <c r="AM1516" i="7"/>
  <c r="AM1517" i="7"/>
  <c r="AM1518" i="7"/>
  <c r="AM1519" i="7"/>
  <c r="AM1520" i="7"/>
  <c r="AM1521" i="7"/>
  <c r="AM1522" i="7"/>
  <c r="AM1523" i="7"/>
  <c r="AM1524" i="7"/>
  <c r="AM1525" i="7"/>
  <c r="AM1526" i="7"/>
  <c r="AM1527" i="7"/>
  <c r="AM1528" i="7"/>
  <c r="AM1529" i="7"/>
  <c r="AM1530" i="7"/>
  <c r="AM1531" i="7"/>
  <c r="AM1532" i="7"/>
  <c r="AM1533" i="7"/>
  <c r="AM1534" i="7"/>
  <c r="AM1535" i="7"/>
  <c r="AM1536" i="7"/>
  <c r="AM1537" i="7"/>
  <c r="AM1538" i="7"/>
  <c r="AM1539" i="7"/>
  <c r="AM1540" i="7"/>
  <c r="AM1541" i="7"/>
  <c r="AM1542" i="7"/>
  <c r="AM1543" i="7"/>
  <c r="AM1544" i="7"/>
  <c r="AM1545" i="7"/>
  <c r="AM1546" i="7"/>
  <c r="AM1547" i="7"/>
  <c r="AM1548" i="7"/>
  <c r="AM1549" i="7"/>
  <c r="AM1550" i="7"/>
  <c r="AM1551" i="7"/>
  <c r="AM1552" i="7"/>
  <c r="AM1553" i="7"/>
  <c r="AM1554" i="7"/>
  <c r="AM1555" i="7"/>
  <c r="AM1556" i="7"/>
  <c r="AM1557" i="7"/>
  <c r="AM1558" i="7"/>
  <c r="AM1559" i="7"/>
  <c r="AM1560" i="7"/>
  <c r="AM1561" i="7"/>
  <c r="AM1562" i="7"/>
  <c r="AM1563" i="7"/>
  <c r="AM1564" i="7"/>
  <c r="AM1565" i="7"/>
  <c r="AM1566" i="7"/>
  <c r="AM1567" i="7"/>
  <c r="AM1568" i="7"/>
  <c r="AM1569" i="7"/>
  <c r="AM1570" i="7"/>
  <c r="AM1571" i="7"/>
  <c r="AM1572" i="7"/>
  <c r="AM1573" i="7"/>
  <c r="AM1574" i="7"/>
  <c r="AM1575" i="7"/>
  <c r="AM1576" i="7"/>
  <c r="AM1577" i="7"/>
  <c r="AM1578" i="7"/>
  <c r="AM1579" i="7"/>
  <c r="AM1580" i="7"/>
  <c r="AM1581" i="7"/>
  <c r="AM1582" i="7"/>
  <c r="AM1583" i="7"/>
  <c r="AM1584" i="7"/>
  <c r="AM1585" i="7"/>
  <c r="AM1586" i="7"/>
  <c r="AM1587" i="7"/>
  <c r="AM1588" i="7"/>
  <c r="AM1589" i="7"/>
  <c r="AM1590" i="7"/>
  <c r="AM1591" i="7"/>
  <c r="AM1592" i="7"/>
  <c r="AM1593" i="7"/>
  <c r="AM1594" i="7"/>
  <c r="AM1595" i="7"/>
  <c r="AM1596" i="7"/>
  <c r="AM1597" i="7"/>
  <c r="AM1598" i="7"/>
  <c r="AM1599" i="7"/>
  <c r="AM1600" i="7"/>
  <c r="AM1601" i="7"/>
  <c r="AM1602" i="7"/>
  <c r="AM1603" i="7"/>
  <c r="AM1604" i="7"/>
  <c r="AM1605" i="7"/>
  <c r="AM1606" i="7"/>
  <c r="AM1607" i="7"/>
  <c r="AM1608" i="7"/>
  <c r="AM1609" i="7"/>
  <c r="AM1610" i="7"/>
  <c r="AM1611" i="7"/>
  <c r="AM1612" i="7"/>
  <c r="AM1613" i="7"/>
  <c r="AM1614" i="7"/>
  <c r="AM1615" i="7"/>
  <c r="AM1616" i="7"/>
  <c r="AM1617" i="7"/>
  <c r="AM1618" i="7"/>
  <c r="AM1619" i="7"/>
  <c r="AM1620" i="7"/>
  <c r="AM1621" i="7"/>
  <c r="AM1622" i="7"/>
  <c r="AM1623" i="7"/>
  <c r="AM1624" i="7"/>
  <c r="AM1625" i="7"/>
  <c r="AM1626" i="7"/>
  <c r="AM1627" i="7"/>
  <c r="AM1628" i="7"/>
  <c r="AM1629" i="7"/>
  <c r="AM1630" i="7"/>
  <c r="AM1631" i="7"/>
  <c r="AM1632" i="7"/>
  <c r="AM1633" i="7"/>
  <c r="AM1634" i="7"/>
  <c r="AM1635" i="7"/>
  <c r="AM1636" i="7"/>
  <c r="AM1637" i="7"/>
  <c r="AM1638" i="7"/>
  <c r="AM1639" i="7"/>
  <c r="AM1640" i="7"/>
  <c r="AM1641" i="7"/>
  <c r="AM1642" i="7"/>
  <c r="AM1643" i="7"/>
  <c r="AM1644" i="7"/>
  <c r="AM1645" i="7"/>
  <c r="AM1646" i="7"/>
  <c r="AM1647" i="7"/>
  <c r="AM1648" i="7"/>
  <c r="AM1649" i="7"/>
  <c r="AM1650" i="7"/>
  <c r="AM1651" i="7"/>
  <c r="AM1652" i="7"/>
  <c r="AM1653" i="7"/>
  <c r="AM1654" i="7"/>
  <c r="AM1655" i="7"/>
  <c r="AM1656" i="7"/>
  <c r="AM1657" i="7"/>
  <c r="AM1658" i="7"/>
  <c r="AM1659" i="7"/>
  <c r="AM1660" i="7"/>
  <c r="AM1661" i="7"/>
  <c r="AM1662" i="7"/>
  <c r="AM1663" i="7"/>
  <c r="AM1664" i="7"/>
  <c r="AM1665" i="7"/>
  <c r="AM1666" i="7"/>
  <c r="AM1667" i="7"/>
  <c r="AM1668" i="7"/>
  <c r="AM1669" i="7"/>
  <c r="AM1670" i="7"/>
  <c r="AM1671" i="7"/>
  <c r="AM1672" i="7"/>
  <c r="AM1673" i="7"/>
  <c r="AM1674" i="7"/>
  <c r="AM1675" i="7"/>
  <c r="AM1676" i="7"/>
  <c r="AM1677" i="7"/>
  <c r="AM1678" i="7"/>
  <c r="AM1679" i="7"/>
  <c r="AM1680" i="7"/>
  <c r="AM1681" i="7"/>
  <c r="AM1682" i="7"/>
  <c r="AM1683" i="7"/>
  <c r="AM1684" i="7"/>
  <c r="AM1685" i="7"/>
  <c r="AM1686" i="7"/>
  <c r="AM1687" i="7"/>
  <c r="AM1688" i="7"/>
  <c r="AM1689" i="7"/>
  <c r="AM1690" i="7"/>
  <c r="AM1691" i="7"/>
  <c r="AM1692" i="7"/>
  <c r="AM1693" i="7"/>
  <c r="AM1694" i="7"/>
  <c r="AM1695" i="7"/>
  <c r="AM1696" i="7"/>
  <c r="AM1697" i="7"/>
  <c r="AM1698" i="7"/>
  <c r="AM1699" i="7"/>
  <c r="AM1700" i="7"/>
  <c r="AM1701" i="7"/>
  <c r="AM1702" i="7"/>
  <c r="AM1703" i="7"/>
  <c r="AM1704" i="7"/>
  <c r="AM1705" i="7"/>
  <c r="AM1706" i="7"/>
  <c r="AM1707" i="7"/>
  <c r="AM1708" i="7"/>
  <c r="AM1709" i="7"/>
  <c r="AM1710" i="7"/>
  <c r="AM1711" i="7"/>
  <c r="AM1712" i="7"/>
  <c r="AM1713" i="7"/>
  <c r="AM1714" i="7"/>
  <c r="AM1715" i="7"/>
  <c r="AM1716" i="7"/>
  <c r="AM1717" i="7"/>
  <c r="AM1718" i="7"/>
  <c r="AM1719" i="7"/>
  <c r="AM1720" i="7"/>
  <c r="AM1721" i="7"/>
  <c r="AM1722" i="7"/>
  <c r="AM1723" i="7"/>
  <c r="AM1724" i="7"/>
  <c r="AM1725" i="7"/>
  <c r="AM1726" i="7"/>
  <c r="AM1727" i="7"/>
  <c r="AM1728" i="7"/>
  <c r="AM1729" i="7"/>
  <c r="AM1730" i="7"/>
  <c r="AM1731" i="7"/>
  <c r="AM1732" i="7"/>
  <c r="AM1733" i="7"/>
  <c r="AM1734" i="7"/>
  <c r="AM1735" i="7"/>
  <c r="AM1736" i="7"/>
  <c r="AM1737" i="7"/>
  <c r="AM1738" i="7"/>
  <c r="AM1739" i="7"/>
  <c r="AM1740" i="7"/>
  <c r="AM1741" i="7"/>
  <c r="AM1742" i="7"/>
  <c r="AM1743" i="7"/>
  <c r="AM1744" i="7"/>
  <c r="AM1745" i="7"/>
  <c r="AM1746" i="7"/>
  <c r="AM1747" i="7"/>
  <c r="AM1748" i="7"/>
  <c r="AM1749" i="7"/>
  <c r="AM1750" i="7"/>
  <c r="AM1751" i="7"/>
  <c r="AM1752" i="7"/>
  <c r="AM1753" i="7"/>
  <c r="AM1754" i="7"/>
  <c r="AM1755" i="7"/>
  <c r="AM1756" i="7"/>
  <c r="AM1757" i="7"/>
  <c r="AM1758" i="7"/>
  <c r="AM1759" i="7"/>
  <c r="AM1760" i="7"/>
  <c r="AM1761" i="7"/>
  <c r="AM1762" i="7"/>
  <c r="AM1763" i="7"/>
  <c r="AM1764" i="7"/>
  <c r="AM1765" i="7"/>
  <c r="AM1766" i="7"/>
  <c r="AM1767" i="7"/>
  <c r="AM1768" i="7"/>
  <c r="AM1769" i="7"/>
  <c r="AM1770" i="7"/>
  <c r="AM1771" i="7"/>
  <c r="AM1772" i="7"/>
  <c r="AM1773" i="7"/>
  <c r="AM1774" i="7"/>
  <c r="AM1775" i="7"/>
  <c r="AM1776" i="7"/>
  <c r="AM1777" i="7"/>
  <c r="AM1778" i="7"/>
  <c r="AM1779" i="7"/>
  <c r="AM1780" i="7"/>
  <c r="AM1781" i="7"/>
  <c r="AM1782" i="7"/>
  <c r="AM1783" i="7"/>
  <c r="AM1784" i="7"/>
  <c r="AM1785" i="7"/>
  <c r="AM1786" i="7"/>
  <c r="AM1787" i="7"/>
  <c r="AM1788" i="7"/>
  <c r="AM1789" i="7"/>
  <c r="AM1790" i="7"/>
  <c r="AM1791" i="7"/>
  <c r="AM1792" i="7"/>
  <c r="AM1793" i="7"/>
  <c r="AM1794" i="7"/>
  <c r="AM1795" i="7"/>
  <c r="AM1796" i="7"/>
  <c r="AM1797" i="7"/>
  <c r="AM1798" i="7"/>
  <c r="AM1799" i="7"/>
  <c r="AM1800" i="7"/>
  <c r="AM1801" i="7"/>
  <c r="AM1802" i="7"/>
  <c r="AM1803" i="7"/>
  <c r="AM1804" i="7"/>
  <c r="AM1805" i="7"/>
  <c r="AM1806" i="7"/>
  <c r="AM1807" i="7"/>
  <c r="AM1808" i="7"/>
  <c r="AM1809" i="7"/>
  <c r="AM1810" i="7"/>
  <c r="AM1811" i="7"/>
  <c r="AM1812" i="7"/>
  <c r="AM1813" i="7"/>
  <c r="AM1814" i="7"/>
  <c r="AM1815" i="7"/>
  <c r="AM1816" i="7"/>
  <c r="AM1817" i="7"/>
  <c r="AM1818" i="7"/>
  <c r="AM1819" i="7"/>
  <c r="AM1820" i="7"/>
  <c r="AM1821" i="7"/>
  <c r="AM1822" i="7"/>
  <c r="AM1823" i="7"/>
  <c r="AM1824" i="7"/>
  <c r="AM1825" i="7"/>
  <c r="AM1826" i="7"/>
  <c r="AM1827" i="7"/>
  <c r="AM1828" i="7"/>
  <c r="AM1829" i="7"/>
  <c r="AM1830" i="7"/>
  <c r="AM1831" i="7"/>
  <c r="AM1832" i="7"/>
  <c r="AM1833" i="7"/>
  <c r="AM1834" i="7"/>
  <c r="AM1835" i="7"/>
  <c r="AM1836" i="7"/>
  <c r="AM1837" i="7"/>
  <c r="AM1838" i="7"/>
  <c r="AM1839" i="7"/>
  <c r="AM1840" i="7"/>
  <c r="AM1841" i="7"/>
  <c r="AM1842" i="7"/>
  <c r="AM1843" i="7"/>
  <c r="AM1844" i="7"/>
  <c r="AM1845" i="7"/>
  <c r="AM1846" i="7"/>
  <c r="AM1847" i="7"/>
  <c r="AM1848" i="7"/>
  <c r="AM1849" i="7"/>
  <c r="AM1850" i="7"/>
  <c r="AM1851" i="7"/>
  <c r="AM1852" i="7"/>
  <c r="AM1853" i="7"/>
  <c r="AM1854" i="7"/>
  <c r="AM1855" i="7"/>
  <c r="AM1856" i="7"/>
  <c r="AM1857" i="7"/>
  <c r="AM1858" i="7"/>
  <c r="AM1859" i="7"/>
  <c r="AM1860" i="7"/>
  <c r="AM1861" i="7"/>
  <c r="AM1862" i="7"/>
  <c r="AM1863" i="7"/>
  <c r="AM1864" i="7"/>
  <c r="AM1865" i="7"/>
  <c r="AM1866" i="7"/>
  <c r="AM1867" i="7"/>
  <c r="AM1868" i="7"/>
  <c r="AM1869" i="7"/>
  <c r="AM1870" i="7"/>
  <c r="AM1871" i="7"/>
  <c r="AM1872" i="7"/>
  <c r="AM1873" i="7"/>
  <c r="AM1874" i="7"/>
  <c r="AM1875" i="7"/>
  <c r="AM1876" i="7"/>
  <c r="AM1877" i="7"/>
  <c r="AM1878" i="7"/>
  <c r="AM1879" i="7"/>
  <c r="AM1880" i="7"/>
  <c r="AM1881" i="7"/>
  <c r="AM1882" i="7"/>
  <c r="AM1883" i="7"/>
  <c r="AM1884" i="7"/>
  <c r="AM1885" i="7"/>
  <c r="AM1886" i="7"/>
  <c r="AM1887" i="7"/>
  <c r="AM1888" i="7"/>
  <c r="AM1889" i="7"/>
  <c r="AM1890" i="7"/>
  <c r="AM1891" i="7"/>
  <c r="AM1892" i="7"/>
  <c r="AM1893" i="7"/>
  <c r="AM1894" i="7"/>
  <c r="AM1895" i="7"/>
  <c r="AM1896" i="7"/>
  <c r="AM1897" i="7"/>
  <c r="AM1898" i="7"/>
  <c r="AM1899" i="7"/>
  <c r="AM1900" i="7"/>
  <c r="AM1901" i="7"/>
  <c r="AM1902" i="7"/>
  <c r="AM1903" i="7"/>
  <c r="AM1904" i="7"/>
  <c r="AM1905" i="7"/>
  <c r="AM1906" i="7"/>
  <c r="AM1907" i="7"/>
  <c r="AM1908" i="7"/>
  <c r="AM1909" i="7"/>
  <c r="AM1910" i="7"/>
  <c r="AM1911" i="7"/>
  <c r="AM1912" i="7"/>
  <c r="AM1913" i="7"/>
  <c r="AM1914" i="7"/>
  <c r="AM1915" i="7"/>
  <c r="AM1916" i="7"/>
  <c r="AM1917" i="7"/>
  <c r="AM1918" i="7"/>
  <c r="AM1919" i="7"/>
  <c r="AM1920" i="7"/>
  <c r="AM1921" i="7"/>
  <c r="AM1922" i="7"/>
  <c r="AM1923" i="7"/>
  <c r="AM1924" i="7"/>
  <c r="AM1925" i="7"/>
  <c r="AM1926" i="7"/>
  <c r="AM1927" i="7"/>
  <c r="AM1928" i="7"/>
  <c r="AM1929" i="7"/>
  <c r="AM1930" i="7"/>
  <c r="AM1931" i="7"/>
  <c r="AM1932" i="7"/>
  <c r="AM1933" i="7"/>
  <c r="AM1934" i="7"/>
  <c r="AM1935" i="7"/>
  <c r="AM1936" i="7"/>
  <c r="AM1937" i="7"/>
  <c r="AM1938" i="7"/>
  <c r="AM1939" i="7"/>
  <c r="AM1940" i="7"/>
  <c r="AM1941" i="7"/>
  <c r="AM1942" i="7"/>
  <c r="AM1943" i="7"/>
  <c r="AM1944" i="7"/>
  <c r="AM1945" i="7"/>
  <c r="AM1946" i="7"/>
  <c r="AM1947" i="7"/>
  <c r="AM1948" i="7"/>
  <c r="AM1949" i="7"/>
  <c r="AM1950" i="7"/>
  <c r="AM1951" i="7"/>
  <c r="AM1952" i="7"/>
  <c r="AM1953" i="7"/>
  <c r="AM1954" i="7"/>
  <c r="AM1955" i="7"/>
  <c r="AM1956" i="7"/>
  <c r="AM1957" i="7"/>
  <c r="AM1958" i="7"/>
  <c r="AM1959" i="7"/>
  <c r="AM1960" i="7"/>
  <c r="AM1961" i="7"/>
  <c r="AM1962" i="7"/>
  <c r="AM1963" i="7"/>
  <c r="AM1964" i="7"/>
  <c r="AM1965" i="7"/>
  <c r="AM1966" i="7"/>
  <c r="AM1967" i="7"/>
  <c r="AM1968" i="7"/>
  <c r="AM1969" i="7"/>
  <c r="AM1970" i="7"/>
  <c r="AM1971" i="7"/>
  <c r="AM1972" i="7"/>
  <c r="AM1973" i="7"/>
  <c r="AM1974" i="7"/>
  <c r="AM1975" i="7"/>
  <c r="AM1976" i="7"/>
  <c r="AM1977" i="7"/>
  <c r="AM1978" i="7"/>
  <c r="AM1979" i="7"/>
  <c r="AM1980" i="7"/>
  <c r="AM1981" i="7"/>
  <c r="AM1982" i="7"/>
  <c r="AM1983" i="7"/>
  <c r="AM1984" i="7"/>
  <c r="AM1985" i="7"/>
  <c r="AM1986" i="7"/>
  <c r="AM1987" i="7"/>
  <c r="AM1988" i="7"/>
  <c r="AM1989" i="7"/>
  <c r="AM1990" i="7"/>
  <c r="AM1991" i="7"/>
  <c r="AM1992" i="7"/>
  <c r="AM1993" i="7"/>
  <c r="AM1994" i="7"/>
  <c r="AM1995" i="7"/>
  <c r="AM1996" i="7"/>
  <c r="AM1997" i="7"/>
  <c r="AM1998" i="7"/>
  <c r="AM1999" i="7"/>
  <c r="AM2000" i="7"/>
  <c r="AM2001" i="7"/>
  <c r="AM2002" i="7"/>
  <c r="AM2003" i="7"/>
  <c r="AM2004" i="7"/>
  <c r="AM2005" i="7"/>
  <c r="AM2006" i="7"/>
  <c r="AM2007" i="7"/>
  <c r="AM2008" i="7"/>
  <c r="AM2009" i="7"/>
  <c r="AM2010" i="7"/>
  <c r="AM2011" i="7"/>
  <c r="AM2012" i="7"/>
  <c r="AM2013" i="7"/>
  <c r="AM2014" i="7"/>
  <c r="AM2015" i="7"/>
  <c r="AM2016" i="7"/>
  <c r="AM2017" i="7"/>
  <c r="AM2018" i="7"/>
  <c r="AM2019" i="7"/>
  <c r="AM2020" i="7"/>
  <c r="AM2021" i="7"/>
  <c r="AM2022" i="7"/>
  <c r="AM2023" i="7"/>
  <c r="AM2024" i="7"/>
  <c r="AM2025" i="7"/>
  <c r="AM2026" i="7"/>
  <c r="AM2027" i="7"/>
  <c r="AM2028" i="7"/>
  <c r="AM2029" i="7"/>
  <c r="AM2030" i="7"/>
  <c r="AM2031" i="7"/>
  <c r="AM2032" i="7"/>
  <c r="AM2033" i="7"/>
  <c r="AM2034" i="7"/>
  <c r="AM2035" i="7"/>
  <c r="AM2036" i="7"/>
  <c r="AM2037" i="7"/>
  <c r="AM2038" i="7"/>
  <c r="AM2039" i="7"/>
  <c r="AM2040" i="7"/>
  <c r="AM2041" i="7"/>
  <c r="AM2042" i="7"/>
  <c r="AM2043" i="7"/>
  <c r="AM2044" i="7"/>
  <c r="AM2045" i="7"/>
  <c r="AM2046" i="7"/>
  <c r="AM2047" i="7"/>
  <c r="AM2048" i="7"/>
  <c r="AM2049" i="7"/>
  <c r="AM2050" i="7"/>
  <c r="AM2051" i="7"/>
  <c r="AM2052" i="7"/>
  <c r="AM2053" i="7"/>
  <c r="AM2054" i="7"/>
  <c r="AM2055" i="7"/>
  <c r="AM2056" i="7"/>
  <c r="AM2057" i="7"/>
  <c r="AM2058" i="7"/>
  <c r="AM2059" i="7"/>
  <c r="AM2060" i="7"/>
  <c r="AM2061" i="7"/>
  <c r="AM2062" i="7"/>
  <c r="AM2063" i="7"/>
  <c r="AM2064" i="7"/>
  <c r="AM2065" i="7"/>
  <c r="AM2066" i="7"/>
  <c r="AM2067" i="7"/>
  <c r="AM2068" i="7"/>
  <c r="AM2069" i="7"/>
  <c r="AM2070" i="7"/>
  <c r="AM2071" i="7"/>
  <c r="AM2072" i="7"/>
  <c r="AM2073" i="7"/>
  <c r="AM2074" i="7"/>
  <c r="AM2075" i="7"/>
  <c r="AM2076" i="7"/>
  <c r="AM2077" i="7"/>
  <c r="AM2078" i="7"/>
  <c r="AM2079" i="7"/>
  <c r="AM2080" i="7"/>
  <c r="AM2081" i="7"/>
  <c r="AM2082" i="7"/>
  <c r="AM2083" i="7"/>
  <c r="AM2084" i="7"/>
  <c r="AM2085" i="7"/>
  <c r="AM2086" i="7"/>
  <c r="AM2087" i="7"/>
  <c r="AM2088" i="7"/>
  <c r="AM2089" i="7"/>
  <c r="AM2090" i="7"/>
  <c r="AM2091" i="7"/>
  <c r="AM2092" i="7"/>
  <c r="AM2093" i="7"/>
  <c r="AM2094" i="7"/>
  <c r="AM2095" i="7"/>
  <c r="AM2096" i="7"/>
  <c r="AM2097" i="7"/>
  <c r="AM2098" i="7"/>
  <c r="AM2099" i="7"/>
  <c r="AM2100" i="7"/>
  <c r="AM2101" i="7"/>
  <c r="AM2102" i="7"/>
  <c r="AM2103" i="7"/>
  <c r="AM2104" i="7"/>
  <c r="AM2105" i="7"/>
  <c r="AM2106" i="7"/>
  <c r="AM2107" i="7"/>
  <c r="AM2108" i="7"/>
  <c r="AM2109" i="7"/>
  <c r="AM2110" i="7"/>
  <c r="AM2111" i="7"/>
  <c r="AM2112" i="7"/>
  <c r="AM2113" i="7"/>
  <c r="AM2114" i="7"/>
  <c r="AM2115" i="7"/>
  <c r="AM2116" i="7"/>
  <c r="AM2117" i="7"/>
  <c r="AM2118" i="7"/>
  <c r="AM2119" i="7"/>
  <c r="AM2120" i="7"/>
  <c r="AM2121" i="7"/>
  <c r="AM2122" i="7"/>
  <c r="AM2123" i="7"/>
  <c r="AM2124" i="7"/>
  <c r="AM2125" i="7"/>
  <c r="AM2126" i="7"/>
  <c r="AM2127" i="7"/>
  <c r="AM2128" i="7"/>
  <c r="AM2129" i="7"/>
  <c r="AM2130" i="7"/>
  <c r="AM2131" i="7"/>
  <c r="AM2132" i="7"/>
  <c r="AM2133" i="7"/>
  <c r="AM2134" i="7"/>
  <c r="AM2135" i="7"/>
  <c r="AM2136" i="7"/>
  <c r="AM2137" i="7"/>
  <c r="AM2138" i="7"/>
  <c r="AM2139" i="7"/>
  <c r="AM2140" i="7"/>
  <c r="AM2141" i="7"/>
  <c r="AM2142" i="7"/>
  <c r="AM2143" i="7"/>
  <c r="AM2144" i="7"/>
  <c r="AM2145" i="7"/>
  <c r="AM2146" i="7"/>
  <c r="AM2147" i="7"/>
  <c r="AM2148" i="7"/>
  <c r="AM2149" i="7"/>
  <c r="AM2150" i="7"/>
  <c r="AM2151" i="7"/>
  <c r="AM2152" i="7"/>
  <c r="AM2153" i="7"/>
  <c r="AM2154" i="7"/>
  <c r="AM2155" i="7"/>
  <c r="AM2156" i="7"/>
  <c r="AM2157" i="7"/>
  <c r="AM2158" i="7"/>
  <c r="AM2159" i="7"/>
  <c r="AM2160" i="7"/>
  <c r="AM2161" i="7"/>
  <c r="AM2162" i="7"/>
  <c r="AM2163" i="7"/>
  <c r="AM2164" i="7"/>
  <c r="AM2165" i="7"/>
  <c r="AM2166" i="7"/>
  <c r="AM2167" i="7"/>
  <c r="AM2168" i="7"/>
  <c r="AM2169" i="7"/>
  <c r="AM2170" i="7"/>
  <c r="AM2171" i="7"/>
  <c r="AM2172" i="7"/>
  <c r="AM2173" i="7"/>
  <c r="AM2174" i="7"/>
  <c r="AM2175" i="7"/>
  <c r="AM2176" i="7"/>
  <c r="AM2177" i="7"/>
  <c r="AM2178" i="7"/>
  <c r="AM2179" i="7"/>
  <c r="AM2180" i="7"/>
  <c r="AM2181" i="7"/>
  <c r="AM2182" i="7"/>
  <c r="AM2183" i="7"/>
  <c r="AM2184" i="7"/>
  <c r="AM2185" i="7"/>
  <c r="AM2186" i="7"/>
  <c r="AM2187" i="7"/>
  <c r="AM2188" i="7"/>
  <c r="AM2189" i="7"/>
  <c r="AM2190" i="7"/>
  <c r="AM2191" i="7"/>
  <c r="AM2192" i="7"/>
  <c r="AM2193" i="7"/>
  <c r="AM2194" i="7"/>
  <c r="AM2195" i="7"/>
  <c r="AM2196" i="7"/>
  <c r="AM2197" i="7"/>
  <c r="AM2198" i="7"/>
  <c r="AM2199" i="7"/>
  <c r="AM2200" i="7"/>
  <c r="AM2201" i="7"/>
  <c r="AM2202" i="7"/>
  <c r="AM2203" i="7"/>
  <c r="AM2204" i="7"/>
  <c r="AM2205" i="7"/>
  <c r="AM2206" i="7"/>
  <c r="AM2207" i="7"/>
  <c r="AM2208" i="7"/>
  <c r="AM2209" i="7"/>
  <c r="AM2210" i="7"/>
  <c r="AM2211" i="7"/>
  <c r="AM2212" i="7"/>
  <c r="AM2213" i="7"/>
  <c r="AM2214" i="7"/>
  <c r="AM2215" i="7"/>
  <c r="AM2216" i="7"/>
  <c r="AM2217" i="7"/>
  <c r="AM2218" i="7"/>
  <c r="AM2219" i="7"/>
  <c r="AM2220" i="7"/>
  <c r="AM2221" i="7"/>
  <c r="AM2222" i="7"/>
  <c r="AM2223" i="7"/>
  <c r="AM2224" i="7"/>
  <c r="AM2225" i="7"/>
  <c r="AM2226" i="7"/>
  <c r="AM2227" i="7"/>
  <c r="AM2228" i="7"/>
  <c r="AM2229" i="7"/>
  <c r="AM2230" i="7"/>
  <c r="AM2231" i="7"/>
  <c r="AM2232" i="7"/>
  <c r="AM2233" i="7"/>
  <c r="AM2234" i="7"/>
  <c r="AM2235" i="7"/>
  <c r="AM2236" i="7"/>
  <c r="AM2237" i="7"/>
  <c r="AM2238" i="7"/>
  <c r="AM2239" i="7"/>
  <c r="AM2240" i="7"/>
  <c r="AM2241" i="7"/>
  <c r="AM2242" i="7"/>
  <c r="AM2243" i="7"/>
  <c r="AM2244" i="7"/>
  <c r="AM2245" i="7"/>
  <c r="AM2246" i="7"/>
  <c r="AM2247" i="7"/>
  <c r="AM2248" i="7"/>
  <c r="AM2249" i="7"/>
  <c r="AM2250" i="7"/>
  <c r="AM2251" i="7"/>
  <c r="AM2252" i="7"/>
  <c r="AM2253" i="7"/>
  <c r="AM2254" i="7"/>
  <c r="AM2255" i="7"/>
  <c r="AM2256" i="7"/>
  <c r="AM2257" i="7"/>
  <c r="AM2258" i="7"/>
  <c r="AM2259" i="7"/>
  <c r="AM2260" i="7"/>
  <c r="AM2261" i="7"/>
  <c r="AM2262" i="7"/>
  <c r="AM2263" i="7"/>
  <c r="AM2264" i="7"/>
  <c r="AM2265" i="7"/>
  <c r="AM2266" i="7"/>
  <c r="AM2267" i="7"/>
  <c r="AM2268" i="7"/>
  <c r="AM2269" i="7"/>
  <c r="AM2270" i="7"/>
  <c r="AM2271" i="7"/>
  <c r="AM2272" i="7"/>
  <c r="AM2273" i="7"/>
  <c r="AM2274" i="7"/>
  <c r="AM2275" i="7"/>
  <c r="AM2276" i="7"/>
  <c r="AM2277" i="7"/>
  <c r="AM2278" i="7"/>
  <c r="AM2279" i="7"/>
  <c r="AM2280" i="7"/>
  <c r="AM2281" i="7"/>
  <c r="AM2282" i="7"/>
  <c r="AM2283" i="7"/>
  <c r="AM2284" i="7"/>
  <c r="AM2285" i="7"/>
  <c r="AM2286" i="7"/>
  <c r="AM2287" i="7"/>
  <c r="AM2288" i="7"/>
  <c r="AM2289" i="7"/>
  <c r="AM2290" i="7"/>
  <c r="AM2291" i="7"/>
  <c r="AM2292" i="7"/>
  <c r="AM2293" i="7"/>
  <c r="AM2294" i="7"/>
  <c r="AM2295" i="7"/>
  <c r="AM2296" i="7"/>
  <c r="AM2297" i="7"/>
  <c r="AM2298" i="7"/>
  <c r="AM2299" i="7"/>
  <c r="AM2300" i="7"/>
  <c r="AM2301" i="7"/>
  <c r="AM2302" i="7"/>
  <c r="AM2303" i="7"/>
  <c r="AM2304" i="7"/>
  <c r="AM2305" i="7"/>
  <c r="AM2306" i="7"/>
  <c r="AM2307" i="7"/>
  <c r="AM2308" i="7"/>
  <c r="AM2309" i="7"/>
  <c r="AM2310" i="7"/>
  <c r="AM2311" i="7"/>
  <c r="AM2312" i="7"/>
  <c r="AM2313" i="7"/>
  <c r="AM2314" i="7"/>
  <c r="AM2315" i="7"/>
  <c r="AM2316" i="7"/>
  <c r="AM2317" i="7"/>
  <c r="AM2318" i="7"/>
  <c r="AM2319" i="7"/>
  <c r="AM2320" i="7"/>
  <c r="AM2321" i="7"/>
  <c r="AM2322" i="7"/>
  <c r="AM2323" i="7"/>
  <c r="AM2324" i="7"/>
  <c r="AM2325" i="7"/>
  <c r="AM2326" i="7"/>
  <c r="AM2327" i="7"/>
  <c r="AM2328" i="7"/>
  <c r="AM2329" i="7"/>
  <c r="AM2330" i="7"/>
  <c r="AM2331" i="7"/>
  <c r="AM2332" i="7"/>
  <c r="AM2333" i="7"/>
  <c r="AM2334" i="7"/>
  <c r="AM2335" i="7"/>
  <c r="AM2336" i="7"/>
  <c r="AM2337" i="7"/>
  <c r="AM2338" i="7"/>
  <c r="AM2339" i="7"/>
  <c r="AM2340" i="7"/>
  <c r="AM2341" i="7"/>
  <c r="AM2342" i="7"/>
  <c r="AM2343" i="7"/>
  <c r="AM2344" i="7"/>
  <c r="AM2345" i="7"/>
  <c r="AM2346" i="7"/>
  <c r="AM2347" i="7"/>
  <c r="AM2348" i="7"/>
  <c r="AM2349" i="7"/>
  <c r="AM2350" i="7"/>
  <c r="AM2351" i="7"/>
  <c r="AM2352" i="7"/>
  <c r="AM2353" i="7"/>
  <c r="AM2354" i="7"/>
  <c r="AM2355" i="7"/>
  <c r="AM2356" i="7"/>
  <c r="AM2357" i="7"/>
  <c r="AM2358" i="7"/>
  <c r="AM2359" i="7"/>
  <c r="AM2360" i="7"/>
  <c r="AM2361" i="7"/>
  <c r="AM2362" i="7"/>
  <c r="AM2363" i="7"/>
  <c r="AM2364" i="7"/>
  <c r="AM2365" i="7"/>
  <c r="AM2366" i="7"/>
  <c r="AM2367" i="7"/>
  <c r="AM2368" i="7"/>
  <c r="AM2369" i="7"/>
  <c r="AM2370" i="7"/>
  <c r="AM2371" i="7"/>
  <c r="AM2372" i="7"/>
  <c r="AM2373" i="7"/>
  <c r="AM2374" i="7"/>
  <c r="AM2375" i="7"/>
  <c r="AM2376" i="7"/>
  <c r="AM2377" i="7"/>
  <c r="AM2378" i="7"/>
  <c r="AM2379" i="7"/>
  <c r="AM2380" i="7"/>
  <c r="AM2381" i="7"/>
  <c r="AM2382" i="7"/>
  <c r="AM2383" i="7"/>
  <c r="AM2384" i="7"/>
  <c r="AM2385" i="7"/>
  <c r="AM2386" i="7"/>
  <c r="AM2387" i="7"/>
  <c r="AM2388" i="7"/>
  <c r="AM2389" i="7"/>
  <c r="AM2390" i="7"/>
  <c r="AM2391" i="7"/>
  <c r="AM2392" i="7"/>
  <c r="AM2393" i="7"/>
  <c r="AM2394" i="7"/>
  <c r="AM2395" i="7"/>
  <c r="AM2396" i="7"/>
  <c r="AM2397" i="7"/>
  <c r="AM2398" i="7"/>
  <c r="AM2399" i="7"/>
  <c r="AM2400" i="7"/>
  <c r="AM2401" i="7"/>
  <c r="AM2402" i="7"/>
  <c r="AM2403" i="7"/>
  <c r="AM2404" i="7"/>
  <c r="AM2405" i="7"/>
  <c r="AM2406" i="7"/>
  <c r="AM2407" i="7"/>
  <c r="AM2408" i="7"/>
  <c r="AM2409" i="7"/>
  <c r="AM2410" i="7"/>
  <c r="AM2411" i="7"/>
  <c r="AM2412" i="7"/>
  <c r="AM2413" i="7"/>
  <c r="AM2414" i="7"/>
  <c r="AM2415" i="7"/>
  <c r="AM2416" i="7"/>
  <c r="AM2417" i="7"/>
  <c r="AM2418" i="7"/>
  <c r="AM2419" i="7"/>
  <c r="AM2420" i="7"/>
  <c r="AM2421" i="7"/>
  <c r="AM2422" i="7"/>
  <c r="AM2423" i="7"/>
  <c r="AM2424" i="7"/>
  <c r="AM2425" i="7"/>
  <c r="AM2426" i="7"/>
  <c r="AM2427" i="7"/>
  <c r="AM2428" i="7"/>
  <c r="AM2429" i="7"/>
  <c r="AM2430" i="7"/>
  <c r="AM2431" i="7"/>
  <c r="AM2432" i="7"/>
  <c r="AM2433" i="7"/>
  <c r="AM2434" i="7"/>
  <c r="AM2435" i="7"/>
  <c r="AM2436" i="7"/>
  <c r="AM2437" i="7"/>
  <c r="AM2438" i="7"/>
  <c r="AM2439" i="7"/>
  <c r="AM2440" i="7"/>
  <c r="AM2441" i="7"/>
  <c r="AM2442" i="7"/>
  <c r="AM2443" i="7"/>
  <c r="AM2444" i="7"/>
  <c r="AM2445" i="7"/>
  <c r="AM2446" i="7"/>
  <c r="AM2447" i="7"/>
  <c r="AM2448" i="7"/>
  <c r="AM2449" i="7"/>
  <c r="AM2450" i="7"/>
  <c r="AM2451" i="7"/>
  <c r="AM2452" i="7"/>
  <c r="AM2453" i="7"/>
  <c r="AM2454" i="7"/>
  <c r="AM2455" i="7"/>
  <c r="AM2456" i="7"/>
  <c r="AM2457" i="7"/>
  <c r="AM2458" i="7"/>
  <c r="AM2459" i="7"/>
  <c r="AM2460" i="7"/>
  <c r="AM2461" i="7"/>
  <c r="AM2462" i="7"/>
  <c r="AM2463" i="7"/>
  <c r="AM2464" i="7"/>
  <c r="AM2465" i="7"/>
  <c r="AM2466" i="7"/>
  <c r="AM2467" i="7"/>
  <c r="AM2468" i="7"/>
  <c r="AM2469" i="7"/>
  <c r="AM2470" i="7"/>
  <c r="AM2471" i="7"/>
  <c r="AM2472" i="7"/>
  <c r="AM2473" i="7"/>
  <c r="AM2474" i="7"/>
  <c r="AM2475" i="7"/>
  <c r="AM2476" i="7"/>
  <c r="AM2477" i="7"/>
  <c r="AM2478" i="7"/>
  <c r="AM2479" i="7"/>
  <c r="AM2480" i="7"/>
  <c r="AM2481" i="7"/>
  <c r="AM2482" i="7"/>
  <c r="AM2483" i="7"/>
  <c r="AM2484" i="7"/>
  <c r="AM2485" i="7"/>
  <c r="AM2486" i="7"/>
  <c r="AM2487" i="7"/>
  <c r="AM2488" i="7"/>
  <c r="AM2489" i="7"/>
  <c r="AM2490" i="7"/>
  <c r="AM2491" i="7"/>
  <c r="AM2492" i="7"/>
  <c r="AM2493" i="7"/>
  <c r="AM2494" i="7"/>
  <c r="AM2495" i="7"/>
  <c r="AM2496" i="7"/>
  <c r="AM2497" i="7"/>
  <c r="AM2498" i="7"/>
  <c r="AM2499" i="7"/>
  <c r="AM2500" i="7"/>
  <c r="AM2501" i="7"/>
  <c r="AM2502" i="7"/>
  <c r="AM2503" i="7"/>
  <c r="AM2504" i="7"/>
  <c r="AM2505" i="7"/>
  <c r="AM2506" i="7"/>
  <c r="AM2507" i="7"/>
  <c r="AM2508" i="7"/>
  <c r="AM2509" i="7"/>
  <c r="AM2510" i="7"/>
  <c r="AM2511" i="7"/>
  <c r="AM2512" i="7"/>
  <c r="AM2513" i="7"/>
  <c r="AM2514" i="7"/>
  <c r="AM2515" i="7"/>
  <c r="AM2516" i="7"/>
  <c r="AM2517" i="7"/>
  <c r="AM2518" i="7"/>
  <c r="AM2519" i="7"/>
  <c r="AM2520" i="7"/>
  <c r="AM2521" i="7"/>
  <c r="AM2522" i="7"/>
  <c r="AM2523" i="7"/>
  <c r="AM2524" i="7"/>
  <c r="AM2525" i="7"/>
  <c r="AM2526" i="7"/>
  <c r="AM2527" i="7"/>
  <c r="AM2528" i="7"/>
  <c r="AM2529" i="7"/>
  <c r="AM2530" i="7"/>
  <c r="AM2531" i="7"/>
  <c r="AM2532" i="7"/>
  <c r="AM2533" i="7"/>
  <c r="AM2534" i="7"/>
  <c r="AM2535" i="7"/>
  <c r="AM2536" i="7"/>
  <c r="AM2537" i="7"/>
  <c r="AM2538" i="7"/>
  <c r="AM2539" i="7"/>
  <c r="AM2540" i="7"/>
  <c r="AM2541" i="7"/>
  <c r="AM2542" i="7"/>
  <c r="AM2543" i="7"/>
  <c r="AM2544" i="7"/>
  <c r="AM2545" i="7"/>
  <c r="AM2546" i="7"/>
  <c r="AM2547" i="7"/>
  <c r="AM2548" i="7"/>
  <c r="AM2549" i="7"/>
  <c r="AM2550" i="7"/>
  <c r="AM2551" i="7"/>
  <c r="AM2552" i="7"/>
  <c r="AM2553" i="7"/>
  <c r="AM2554" i="7"/>
  <c r="AM2555" i="7"/>
  <c r="AM2556" i="7"/>
  <c r="AM2557" i="7"/>
  <c r="AM2558" i="7"/>
  <c r="AM2559" i="7"/>
  <c r="AM2560" i="7"/>
  <c r="AM2561" i="7"/>
  <c r="AM2562" i="7"/>
  <c r="AM2563" i="7"/>
  <c r="AM2564" i="7"/>
  <c r="AM2565" i="7"/>
  <c r="AM2566" i="7"/>
  <c r="AM2567" i="7"/>
  <c r="AM2568" i="7"/>
  <c r="AM2569" i="7"/>
  <c r="AM2570" i="7"/>
  <c r="AM2571" i="7"/>
  <c r="AM2572" i="7"/>
  <c r="AM2573" i="7"/>
  <c r="AM2574" i="7"/>
  <c r="AM2575" i="7"/>
  <c r="AM2576" i="7"/>
  <c r="AM2577" i="7"/>
  <c r="AM2578" i="7"/>
  <c r="AM2579" i="7"/>
  <c r="AM2580" i="7"/>
  <c r="AM2581" i="7"/>
  <c r="AM2582" i="7"/>
  <c r="AM2583" i="7"/>
  <c r="AM2584" i="7"/>
  <c r="AM2585" i="7"/>
  <c r="AM2586" i="7"/>
  <c r="AM2587" i="7"/>
  <c r="AM2588" i="7"/>
  <c r="AM2589" i="7"/>
  <c r="AM2590" i="7"/>
  <c r="AM2591" i="7"/>
  <c r="AM2592" i="7"/>
  <c r="AM2593" i="7"/>
  <c r="AM2594" i="7"/>
  <c r="AM2595" i="7"/>
  <c r="AM2596" i="7"/>
  <c r="AM2597" i="7"/>
  <c r="AM2598" i="7"/>
  <c r="AM2599" i="7"/>
  <c r="AM2600" i="7"/>
  <c r="AM2601" i="7"/>
  <c r="AM2602" i="7"/>
  <c r="AM2603" i="7"/>
  <c r="AM2604" i="7"/>
  <c r="AM2605" i="7"/>
  <c r="AM2606" i="7"/>
  <c r="AM2607" i="7"/>
  <c r="AM2608" i="7"/>
  <c r="AM2609" i="7"/>
  <c r="AM2610" i="7"/>
  <c r="AM2611" i="7"/>
  <c r="AM2612" i="7"/>
  <c r="AM2613" i="7"/>
  <c r="AM2614" i="7"/>
  <c r="AM2615" i="7"/>
  <c r="AM2616" i="7"/>
  <c r="AM2617" i="7"/>
  <c r="AM2618" i="7"/>
  <c r="AM2619" i="7"/>
  <c r="AM2620" i="7"/>
  <c r="AM2621" i="7"/>
  <c r="AM2622" i="7"/>
  <c r="AM2623" i="7"/>
  <c r="AM2624" i="7"/>
  <c r="AM2625" i="7"/>
  <c r="AM2626" i="7"/>
  <c r="AM2627" i="7"/>
  <c r="AM2628" i="7"/>
  <c r="AM2629" i="7"/>
  <c r="AM2630" i="7"/>
  <c r="AM2631" i="7"/>
  <c r="AM2632" i="7"/>
  <c r="AM2633" i="7"/>
  <c r="AM2634" i="7"/>
  <c r="AM2635" i="7"/>
  <c r="AM2636" i="7"/>
  <c r="AM2637" i="7"/>
  <c r="AM2638" i="7"/>
  <c r="AM2639" i="7"/>
  <c r="AM2640" i="7"/>
  <c r="AM2641" i="7"/>
  <c r="AM2642" i="7"/>
  <c r="AM2643" i="7"/>
  <c r="AM2644" i="7"/>
  <c r="AM2645" i="7"/>
  <c r="AM2646" i="7"/>
  <c r="AM2647" i="7"/>
  <c r="AM2648" i="7"/>
  <c r="AM2649" i="7"/>
  <c r="AM2650" i="7"/>
  <c r="AM2651" i="7"/>
  <c r="AM2652" i="7"/>
  <c r="AM2653" i="7"/>
  <c r="AM2654" i="7"/>
  <c r="AM2655" i="7"/>
  <c r="AM2656" i="7"/>
  <c r="AM2657" i="7"/>
  <c r="AM2658" i="7"/>
  <c r="AM2659" i="7"/>
  <c r="AM2660" i="7"/>
  <c r="AM2661" i="7"/>
  <c r="AM2662" i="7"/>
  <c r="AM2663" i="7"/>
  <c r="AM2664" i="7"/>
  <c r="AM2665" i="7"/>
  <c r="AM2666" i="7"/>
  <c r="AM2667" i="7"/>
  <c r="AM2668" i="7"/>
  <c r="AM2669" i="7"/>
  <c r="AM2670" i="7"/>
  <c r="AM2671" i="7"/>
  <c r="AM2672" i="7"/>
  <c r="AM2673" i="7"/>
  <c r="AM2674" i="7"/>
  <c r="AM2675" i="7"/>
  <c r="AM2676" i="7"/>
  <c r="AM2677" i="7"/>
  <c r="AM2678" i="7"/>
  <c r="AM2679" i="7"/>
  <c r="AM2680" i="7"/>
  <c r="AM2681" i="7"/>
  <c r="AM2682" i="7"/>
  <c r="AM2683" i="7"/>
  <c r="AM2684" i="7"/>
  <c r="AM2685" i="7"/>
  <c r="AM2686" i="7"/>
  <c r="AM2687" i="7"/>
  <c r="AM2688" i="7"/>
  <c r="AM2689" i="7"/>
  <c r="AM2690" i="7"/>
  <c r="AM2691" i="7"/>
  <c r="AM2692" i="7"/>
  <c r="AM2693" i="7"/>
  <c r="AM2694" i="7"/>
  <c r="AM2695" i="7"/>
  <c r="AM2696" i="7"/>
  <c r="AM2697" i="7"/>
  <c r="AM2698" i="7"/>
  <c r="AM2699" i="7"/>
  <c r="AM2700" i="7"/>
  <c r="AM2701" i="7"/>
  <c r="AM2702" i="7"/>
  <c r="AM2703" i="7"/>
  <c r="AM2704" i="7"/>
  <c r="AM2705" i="7"/>
  <c r="AM2706" i="7"/>
  <c r="AM2707" i="7"/>
  <c r="AM2708" i="7"/>
  <c r="AM2709" i="7"/>
  <c r="AM2710" i="7"/>
  <c r="AM2711" i="7"/>
  <c r="AM2712" i="7"/>
  <c r="AM2713" i="7"/>
  <c r="AM2714" i="7"/>
  <c r="AM2715" i="7"/>
  <c r="AM2716" i="7"/>
  <c r="AM2717" i="7"/>
  <c r="AM2718" i="7"/>
  <c r="AM2719" i="7"/>
  <c r="AM2720" i="7"/>
  <c r="AM2721" i="7"/>
  <c r="AM2722" i="7"/>
  <c r="AM2723" i="7"/>
  <c r="AM2724" i="7"/>
  <c r="AM2725" i="7"/>
  <c r="AM2726" i="7"/>
  <c r="AM2727" i="7"/>
  <c r="AM2728" i="7"/>
  <c r="AM2729" i="7"/>
  <c r="AM2730" i="7"/>
  <c r="AM2731" i="7"/>
  <c r="AM2732" i="7"/>
  <c r="AM2733" i="7"/>
  <c r="AM2734" i="7"/>
  <c r="AM2735" i="7"/>
  <c r="AM2736" i="7"/>
  <c r="AM2737" i="7"/>
  <c r="AM2738" i="7"/>
  <c r="AM2739" i="7"/>
  <c r="AM2740" i="7"/>
  <c r="AM2741" i="7"/>
  <c r="AM2742" i="7"/>
  <c r="AM2743" i="7"/>
  <c r="AM2744" i="7"/>
  <c r="AM2745" i="7"/>
  <c r="AM2746" i="7"/>
  <c r="AM2747" i="7"/>
  <c r="AM2748" i="7"/>
  <c r="AM2749" i="7"/>
  <c r="AM2750" i="7"/>
  <c r="AM2751" i="7"/>
  <c r="AM2752" i="7"/>
  <c r="AM2753" i="7"/>
  <c r="AM2754" i="7"/>
  <c r="AM2755" i="7"/>
  <c r="AM2756" i="7"/>
  <c r="AM2757" i="7"/>
  <c r="AM2758" i="7"/>
  <c r="AM2759" i="7"/>
  <c r="AM2760" i="7"/>
  <c r="AM2761" i="7"/>
  <c r="AM2762" i="7"/>
  <c r="AM2763" i="7"/>
  <c r="AM2764" i="7"/>
  <c r="AM2765" i="7"/>
  <c r="AM2766" i="7"/>
  <c r="AM2767" i="7"/>
  <c r="AM2768" i="7"/>
  <c r="AM2769" i="7"/>
  <c r="AM2770" i="7"/>
  <c r="AM2771" i="7"/>
  <c r="AM2772" i="7"/>
  <c r="AM2773" i="7"/>
  <c r="AM2774" i="7"/>
  <c r="AM2775" i="7"/>
  <c r="AM2776" i="7"/>
  <c r="AM2777" i="7"/>
  <c r="AM2778" i="7"/>
  <c r="AM2779" i="7"/>
  <c r="AM2780" i="7"/>
  <c r="AM2781" i="7"/>
  <c r="AM2782" i="7"/>
  <c r="AM2783" i="7"/>
  <c r="AM2784" i="7"/>
  <c r="AM2785" i="7"/>
  <c r="AM2786" i="7"/>
  <c r="AM2787" i="7"/>
  <c r="AM2788" i="7"/>
  <c r="AM2789" i="7"/>
  <c r="AM2790" i="7"/>
  <c r="AM2791" i="7"/>
  <c r="AM2792" i="7"/>
  <c r="AM2793" i="7"/>
  <c r="AM2794" i="7"/>
  <c r="AM2795" i="7"/>
  <c r="AM2796" i="7"/>
  <c r="AM2797" i="7"/>
  <c r="AM2798" i="7"/>
  <c r="AM2799" i="7"/>
  <c r="AM2800" i="7"/>
  <c r="AM2801" i="7"/>
  <c r="AM2802" i="7"/>
  <c r="AM2803" i="7"/>
  <c r="AM2804" i="7"/>
  <c r="AM2805" i="7"/>
  <c r="AM2806" i="7"/>
  <c r="AM2807" i="7"/>
  <c r="AM2808" i="7"/>
  <c r="AM2809" i="7"/>
  <c r="AM2810" i="7"/>
  <c r="AM2811" i="7"/>
  <c r="AM2812" i="7"/>
  <c r="AM2813" i="7"/>
  <c r="AM2814" i="7"/>
  <c r="AM2815" i="7"/>
  <c r="AM2816" i="7"/>
  <c r="AM2817" i="7"/>
  <c r="AM2818" i="7"/>
  <c r="AM2819" i="7"/>
  <c r="AM2820" i="7"/>
  <c r="AM2821" i="7"/>
  <c r="AM2822" i="7"/>
  <c r="AM2823" i="7"/>
  <c r="AM2824" i="7"/>
  <c r="AM2825" i="7"/>
  <c r="AM2826" i="7"/>
  <c r="AM2827" i="7"/>
  <c r="AM2828" i="7"/>
  <c r="AM2829" i="7"/>
  <c r="AM2830" i="7"/>
  <c r="AM2831" i="7"/>
  <c r="AM2832" i="7"/>
  <c r="AM2833" i="7"/>
  <c r="AM2834" i="7"/>
  <c r="AM2835" i="7"/>
  <c r="AM2836" i="7"/>
  <c r="AM2837" i="7"/>
  <c r="AM2838" i="7"/>
  <c r="AM2839" i="7"/>
  <c r="AM2840" i="7"/>
  <c r="AM2841" i="7"/>
  <c r="AM2842" i="7"/>
  <c r="AM2843" i="7"/>
  <c r="AM2844" i="7"/>
  <c r="AM2845" i="7"/>
  <c r="AM2846" i="7"/>
  <c r="AM2847" i="7"/>
  <c r="AM2848" i="7"/>
  <c r="AM2849" i="7"/>
  <c r="AM2850" i="7"/>
  <c r="AM2851" i="7"/>
  <c r="AM2852" i="7"/>
  <c r="AM2853" i="7"/>
  <c r="AM2854" i="7"/>
  <c r="AM2855" i="7"/>
  <c r="AM2856" i="7"/>
  <c r="AM2857" i="7"/>
  <c r="AM2858" i="7"/>
  <c r="AM2859" i="7"/>
  <c r="AM2860" i="7"/>
  <c r="AM2861" i="7"/>
  <c r="AM2862" i="7"/>
  <c r="AM2863" i="7"/>
  <c r="AM2864" i="7"/>
  <c r="AM2865" i="7"/>
  <c r="AM2866" i="7"/>
  <c r="AM2867" i="7"/>
  <c r="AM2868" i="7"/>
  <c r="AM2869" i="7"/>
  <c r="AM2870" i="7"/>
  <c r="AM2871" i="7"/>
  <c r="AM2872" i="7"/>
  <c r="AM2873" i="7"/>
  <c r="AM2874" i="7"/>
  <c r="AM2875" i="7"/>
  <c r="AM2876" i="7"/>
  <c r="AM2877" i="7"/>
  <c r="AM2878" i="7"/>
  <c r="AM2879" i="7"/>
  <c r="AM2880" i="7"/>
  <c r="AM2881" i="7"/>
  <c r="AM2882" i="7"/>
  <c r="AM2883" i="7"/>
  <c r="AM2884" i="7"/>
  <c r="AM2885" i="7"/>
  <c r="AM2886" i="7"/>
  <c r="AM2887" i="7"/>
  <c r="AM2888" i="7"/>
  <c r="AM2889" i="7"/>
  <c r="AM2890" i="7"/>
  <c r="AM2891" i="7"/>
  <c r="AM2892" i="7"/>
  <c r="AM2893" i="7"/>
  <c r="AM2894" i="7"/>
  <c r="AM2895" i="7"/>
  <c r="AM2896" i="7"/>
  <c r="AM2897" i="7"/>
  <c r="AM2898" i="7"/>
  <c r="AM2899" i="7"/>
  <c r="AM2900" i="7"/>
  <c r="AM2901" i="7"/>
  <c r="AM2902" i="7"/>
  <c r="AM2903" i="7"/>
  <c r="AM2904" i="7"/>
  <c r="AM2905" i="7"/>
  <c r="AM2906" i="7"/>
  <c r="AM2907" i="7"/>
  <c r="AM2908" i="7"/>
  <c r="AM2909" i="7"/>
  <c r="AM2910" i="7"/>
  <c r="AM2911" i="7"/>
  <c r="AM2912" i="7"/>
  <c r="AM2913" i="7"/>
  <c r="AM2914" i="7"/>
  <c r="AM2915" i="7"/>
  <c r="AM2916" i="7"/>
  <c r="AM2917" i="7"/>
  <c r="AM2918" i="7"/>
  <c r="AM2919" i="7"/>
  <c r="AM2920" i="7"/>
  <c r="AM2921" i="7"/>
  <c r="AM2922" i="7"/>
  <c r="AM2923" i="7"/>
  <c r="AM2924" i="7"/>
  <c r="AM2925" i="7"/>
  <c r="AM2926" i="7"/>
  <c r="AM2927" i="7"/>
  <c r="AM2928" i="7"/>
  <c r="AM2929" i="7"/>
  <c r="AM2930" i="7"/>
  <c r="AM2931" i="7"/>
  <c r="AM2932" i="7"/>
  <c r="AM2933" i="7"/>
  <c r="AM2934" i="7"/>
  <c r="AM2935" i="7"/>
  <c r="AM2936" i="7"/>
  <c r="AM2937" i="7"/>
  <c r="AM2938" i="7"/>
  <c r="AM2939" i="7"/>
  <c r="AM2940" i="7"/>
  <c r="AM2941" i="7"/>
  <c r="AM2942" i="7"/>
  <c r="AM2943" i="7"/>
  <c r="AM2944" i="7"/>
  <c r="AM2945" i="7"/>
  <c r="AM2946" i="7"/>
  <c r="AM2947" i="7"/>
  <c r="AM2948" i="7"/>
  <c r="AM2949" i="7"/>
  <c r="AM2950" i="7"/>
  <c r="AM2951" i="7"/>
  <c r="AM2952" i="7"/>
  <c r="AM2953" i="7"/>
  <c r="AM2954" i="7"/>
  <c r="AM2955" i="7"/>
  <c r="AM2956" i="7"/>
  <c r="AM2957" i="7"/>
  <c r="AM2958" i="7"/>
  <c r="AM2959" i="7"/>
  <c r="AM2960" i="7"/>
  <c r="AM2961" i="7"/>
  <c r="AM2962" i="7"/>
  <c r="AM2963" i="7"/>
  <c r="AM2964" i="7"/>
  <c r="AM2965" i="7"/>
  <c r="AM2966" i="7"/>
  <c r="AM2967" i="7"/>
  <c r="AM2968" i="7"/>
  <c r="AM2969" i="7"/>
  <c r="AM2970" i="7"/>
  <c r="AM2971" i="7"/>
  <c r="AM2972" i="7"/>
  <c r="AM2973" i="7"/>
  <c r="AM2974" i="7"/>
  <c r="AM2975" i="7"/>
  <c r="AM2976" i="7"/>
  <c r="AM2977" i="7"/>
  <c r="AM2978" i="7"/>
  <c r="AM2979" i="7"/>
  <c r="AM2980" i="7"/>
  <c r="AM2981" i="7"/>
  <c r="AM2982" i="7"/>
  <c r="AM2983" i="7"/>
  <c r="AM2984" i="7"/>
  <c r="AM2985" i="7"/>
  <c r="AM2986" i="7"/>
  <c r="AM2987" i="7"/>
  <c r="AM2988" i="7"/>
  <c r="AM2989" i="7"/>
  <c r="AM2990" i="7"/>
  <c r="AM2991" i="7"/>
  <c r="AM2992" i="7"/>
  <c r="AM2993" i="7"/>
  <c r="AM2994" i="7"/>
  <c r="AM2995" i="7"/>
  <c r="AM2996" i="7"/>
  <c r="AM2997" i="7"/>
  <c r="AM2998" i="7"/>
  <c r="AM2999" i="7"/>
  <c r="AM3000" i="7"/>
  <c r="AM3001" i="7"/>
  <c r="AM3002" i="7"/>
  <c r="AM3003" i="7"/>
  <c r="AM3004" i="7"/>
  <c r="AM3005" i="7"/>
  <c r="AM3006" i="7"/>
  <c r="AM3007" i="7"/>
  <c r="AM3008" i="7"/>
  <c r="AM3009" i="7"/>
  <c r="AM3010" i="7"/>
  <c r="AM3011" i="7"/>
  <c r="AM3012" i="7"/>
  <c r="AM3013" i="7"/>
  <c r="AM3014" i="7"/>
  <c r="AM3015" i="7"/>
  <c r="AM3016" i="7"/>
  <c r="AM3017" i="7"/>
  <c r="AM3018" i="7"/>
  <c r="AM3019" i="7"/>
  <c r="AM3020" i="7"/>
  <c r="AM3021" i="7"/>
  <c r="AM3022" i="7"/>
  <c r="AM3023" i="7"/>
  <c r="AM3024" i="7"/>
  <c r="AM3025" i="7"/>
  <c r="AM3026" i="7"/>
  <c r="AM3027" i="7"/>
  <c r="AM3028" i="7"/>
  <c r="AM3029" i="7"/>
  <c r="AM3030" i="7"/>
  <c r="AM3031" i="7"/>
  <c r="AM3032" i="7"/>
  <c r="AM3033" i="7"/>
  <c r="AM3034" i="7"/>
  <c r="AM3035" i="7"/>
  <c r="AM3036" i="7"/>
  <c r="AM3037" i="7"/>
  <c r="AM3038" i="7"/>
  <c r="AM3039" i="7"/>
  <c r="AM3040" i="7"/>
  <c r="AM3041" i="7"/>
  <c r="AM3042" i="7"/>
  <c r="AM3043" i="7"/>
  <c r="AM3044" i="7"/>
  <c r="AM3045" i="7"/>
  <c r="AM3046" i="7"/>
  <c r="AM3047" i="7"/>
  <c r="AM3048" i="7"/>
  <c r="AM3049" i="7"/>
  <c r="AM3050" i="7"/>
  <c r="AM3051" i="7"/>
  <c r="AM3052" i="7"/>
  <c r="AM3053" i="7"/>
  <c r="AM3054" i="7"/>
  <c r="AM3055" i="7"/>
  <c r="AM3056" i="7"/>
  <c r="AM3057" i="7"/>
  <c r="AM3058" i="7"/>
  <c r="AM3059" i="7"/>
  <c r="AM3060" i="7"/>
  <c r="AM3061" i="7"/>
  <c r="AM3062" i="7"/>
  <c r="AM3063" i="7"/>
  <c r="AM3064" i="7"/>
  <c r="AM3065" i="7"/>
  <c r="AM3066" i="7"/>
  <c r="AM3067" i="7"/>
  <c r="AM3068" i="7"/>
  <c r="AM3069" i="7"/>
  <c r="AM3070" i="7"/>
  <c r="AM3071" i="7"/>
  <c r="AM3072" i="7"/>
  <c r="AM3073" i="7"/>
  <c r="AM3074" i="7"/>
  <c r="AM3075" i="7"/>
  <c r="AM3076" i="7"/>
  <c r="AM3077" i="7"/>
  <c r="AM3078" i="7"/>
  <c r="AM3079" i="7"/>
  <c r="AM3080" i="7"/>
  <c r="AM3081" i="7"/>
  <c r="AM3082" i="7"/>
  <c r="AM3083" i="7"/>
  <c r="AM3084" i="7"/>
  <c r="AM3085" i="7"/>
  <c r="AM3086" i="7"/>
  <c r="AM3087" i="7"/>
  <c r="AM3088" i="7"/>
  <c r="AM3089" i="7"/>
  <c r="AM3090" i="7"/>
  <c r="AM3091" i="7"/>
  <c r="AM3092" i="7"/>
  <c r="AM3093" i="7"/>
  <c r="AM3094" i="7"/>
  <c r="AM3095" i="7"/>
  <c r="AM3096" i="7"/>
  <c r="AM3097" i="7"/>
  <c r="AM3098" i="7"/>
  <c r="AM3099" i="7"/>
  <c r="AM3100" i="7"/>
  <c r="AM3101" i="7"/>
  <c r="AM3102" i="7"/>
  <c r="AM3103" i="7"/>
  <c r="AM3104" i="7"/>
  <c r="AM3105" i="7"/>
  <c r="AM3106" i="7"/>
  <c r="AM3107" i="7"/>
  <c r="AM3108" i="7"/>
  <c r="AM3109" i="7"/>
  <c r="AM3110" i="7"/>
  <c r="AM3111" i="7"/>
  <c r="AM3112" i="7"/>
  <c r="AM3113" i="7"/>
  <c r="AM3114" i="7"/>
  <c r="AM3115" i="7"/>
  <c r="AM3116" i="7"/>
  <c r="AM3117" i="7"/>
  <c r="AM3118" i="7"/>
  <c r="AM3119" i="7"/>
  <c r="AM3120" i="7"/>
  <c r="AM3121" i="7"/>
  <c r="AM3122" i="7"/>
  <c r="AM3123" i="7"/>
  <c r="AM3124" i="7"/>
  <c r="AM3125" i="7"/>
  <c r="AM3126" i="7"/>
  <c r="AM3127" i="7"/>
  <c r="AM3128" i="7"/>
  <c r="AM3129" i="7"/>
  <c r="AM3130" i="7"/>
  <c r="AM3131" i="7"/>
  <c r="AM3132" i="7"/>
  <c r="AM3133" i="7"/>
  <c r="AM3134" i="7"/>
  <c r="AM3135" i="7"/>
  <c r="AM3136" i="7"/>
  <c r="AM3137" i="7"/>
  <c r="AM3138" i="7"/>
  <c r="AM3139" i="7"/>
  <c r="AM3140" i="7"/>
  <c r="AM3141" i="7"/>
  <c r="AM3142" i="7"/>
  <c r="AM3143" i="7"/>
  <c r="AM3144" i="7"/>
  <c r="AM3145" i="7"/>
  <c r="AM3146" i="7"/>
  <c r="AM3147" i="7"/>
  <c r="AM3148" i="7"/>
  <c r="AM3149" i="7"/>
  <c r="AM3150" i="7"/>
  <c r="AM3151" i="7"/>
  <c r="AM3152" i="7"/>
  <c r="AM3153" i="7"/>
  <c r="AM3154" i="7"/>
  <c r="AM3155" i="7"/>
  <c r="AM3156" i="7"/>
  <c r="AM3157" i="7"/>
  <c r="AM3158" i="7"/>
  <c r="AM3159" i="7"/>
  <c r="AM3160" i="7"/>
  <c r="AM3161" i="7"/>
  <c r="AM3162" i="7"/>
  <c r="AM3163" i="7"/>
  <c r="AM3164" i="7"/>
  <c r="AM3165" i="7"/>
  <c r="AM3166" i="7"/>
  <c r="AM3167" i="7"/>
  <c r="AM3168" i="7"/>
  <c r="AM3169" i="7"/>
  <c r="AM3170" i="7"/>
  <c r="AM3171" i="7"/>
  <c r="AM3172" i="7"/>
  <c r="AM3173" i="7"/>
  <c r="AM3174" i="7"/>
  <c r="AM3175" i="7"/>
  <c r="AM3176" i="7"/>
  <c r="AM3177" i="7"/>
  <c r="AM3178" i="7"/>
  <c r="AM3179" i="7"/>
  <c r="AM3180" i="7"/>
  <c r="AM3181" i="7"/>
  <c r="AM3182" i="7"/>
  <c r="AM3183" i="7"/>
  <c r="AM3184" i="7"/>
  <c r="AM3185" i="7"/>
  <c r="AM3186" i="7"/>
  <c r="AM3187" i="7"/>
  <c r="AM3188" i="7"/>
  <c r="AM3189" i="7"/>
  <c r="AM3190" i="7"/>
  <c r="AM3191" i="7"/>
  <c r="AM3192" i="7"/>
  <c r="AM3193" i="7"/>
  <c r="AM3194" i="7"/>
  <c r="AM3195" i="7"/>
  <c r="AM3196" i="7"/>
  <c r="AM3197" i="7"/>
  <c r="AM3198" i="7"/>
  <c r="AM3199" i="7"/>
  <c r="AM3200" i="7"/>
  <c r="AM3201" i="7"/>
  <c r="AM3202" i="7"/>
  <c r="AM3203" i="7"/>
  <c r="AM3204" i="7"/>
  <c r="AM3205" i="7"/>
  <c r="AM3206" i="7"/>
  <c r="AM3207" i="7"/>
  <c r="AM3208" i="7"/>
  <c r="AM3209" i="7"/>
  <c r="AM3210" i="7"/>
  <c r="AM3211" i="7"/>
  <c r="AM3212" i="7"/>
  <c r="AM3213" i="7"/>
  <c r="AM3214" i="7"/>
  <c r="AM3215" i="7"/>
  <c r="AM3216" i="7"/>
  <c r="AM3217" i="7"/>
  <c r="AM3218" i="7"/>
  <c r="AM3219" i="7"/>
  <c r="AM3220" i="7"/>
  <c r="AM3221" i="7"/>
  <c r="AM3222" i="7"/>
  <c r="AM3223" i="7"/>
  <c r="AM3224" i="7"/>
  <c r="AM3225" i="7"/>
  <c r="AM3226" i="7"/>
  <c r="AM3227" i="7"/>
  <c r="AM3228" i="7"/>
  <c r="AM3229" i="7"/>
  <c r="AM3230" i="7"/>
  <c r="AM3231" i="7"/>
  <c r="AM3232" i="7"/>
  <c r="AM3233" i="7"/>
  <c r="AM3234" i="7"/>
  <c r="AM3235" i="7"/>
  <c r="AM3236" i="7"/>
  <c r="AM3237" i="7"/>
  <c r="AM3238" i="7"/>
  <c r="AM3239" i="7"/>
  <c r="AM3240" i="7"/>
  <c r="AM3241" i="7"/>
  <c r="AM3242" i="7"/>
  <c r="AM3243" i="7"/>
  <c r="AM3244" i="7"/>
  <c r="AM3245" i="7"/>
  <c r="AM3246" i="7"/>
  <c r="AM3247" i="7"/>
  <c r="AM3248" i="7"/>
  <c r="AM3249" i="7"/>
  <c r="AM3250" i="7"/>
  <c r="AM3251" i="7"/>
  <c r="AM3252" i="7"/>
  <c r="AM3253" i="7"/>
  <c r="AM3254" i="7"/>
  <c r="AM3255" i="7"/>
  <c r="AM3256" i="7"/>
  <c r="AM3257" i="7"/>
  <c r="AM3258" i="7"/>
  <c r="AM3259" i="7"/>
  <c r="AM3260" i="7"/>
  <c r="AM3261" i="7"/>
  <c r="AM3262" i="7"/>
  <c r="AM3263" i="7"/>
  <c r="AM3264" i="7"/>
  <c r="AM3265" i="7"/>
  <c r="AM3266" i="7"/>
  <c r="AM3267" i="7"/>
  <c r="AM3268" i="7"/>
  <c r="AM3269" i="7"/>
  <c r="AM3270" i="7"/>
  <c r="AM3271" i="7"/>
  <c r="AM3272" i="7"/>
  <c r="AM3273" i="7"/>
  <c r="AM3274" i="7"/>
  <c r="AM3275" i="7"/>
  <c r="AM3276" i="7"/>
  <c r="AM3277" i="7"/>
  <c r="AM3278" i="7"/>
  <c r="AM3279" i="7"/>
  <c r="AM3280" i="7"/>
  <c r="AM3281" i="7"/>
  <c r="AM3282" i="7"/>
  <c r="AM3283" i="7"/>
  <c r="AM3284" i="7"/>
  <c r="AM3285" i="7"/>
  <c r="AM3286" i="7"/>
  <c r="AM3287" i="7"/>
  <c r="AM3288" i="7"/>
  <c r="AM3289" i="7"/>
  <c r="AM3290" i="7"/>
  <c r="AM3291" i="7"/>
  <c r="AM3292" i="7"/>
  <c r="AM3293" i="7"/>
  <c r="AM3294" i="7"/>
  <c r="AM3295" i="7"/>
  <c r="AM3296" i="7"/>
  <c r="AM3297" i="7"/>
  <c r="AM3298" i="7"/>
  <c r="AM3299" i="7"/>
  <c r="AM3300" i="7"/>
  <c r="AM3301" i="7"/>
  <c r="AM3302" i="7"/>
  <c r="AM3303" i="7"/>
  <c r="AM3304" i="7"/>
  <c r="AM3305" i="7"/>
  <c r="AM3306" i="7"/>
  <c r="AM3307" i="7"/>
  <c r="AM3308" i="7"/>
  <c r="AM3309" i="7"/>
  <c r="AM3310" i="7"/>
  <c r="AM3311" i="7"/>
  <c r="AM3312" i="7"/>
  <c r="AM3313" i="7"/>
  <c r="AM3314" i="7"/>
  <c r="AM3315" i="7"/>
  <c r="AM3316" i="7"/>
  <c r="AM3317" i="7"/>
  <c r="AM3318" i="7"/>
  <c r="AM3319" i="7"/>
  <c r="AM3320" i="7"/>
  <c r="AM3321" i="7"/>
  <c r="AM3322" i="7"/>
  <c r="AM3323" i="7"/>
  <c r="AM3324" i="7"/>
  <c r="AM3325" i="7"/>
  <c r="AM3326" i="7"/>
  <c r="AM3327" i="7"/>
  <c r="AM3328" i="7"/>
  <c r="AM3329" i="7"/>
  <c r="AM3330" i="7"/>
  <c r="AM3331" i="7"/>
  <c r="AM3332" i="7"/>
  <c r="AM3333" i="7"/>
  <c r="AM3334" i="7"/>
  <c r="AM3335" i="7"/>
  <c r="AM3336" i="7"/>
  <c r="AM3337" i="7"/>
  <c r="AM3338" i="7"/>
  <c r="AM3339" i="7"/>
  <c r="AM3340" i="7"/>
  <c r="AM3341" i="7"/>
  <c r="AM3342" i="7"/>
  <c r="AM3343" i="7"/>
  <c r="AM3344" i="7"/>
  <c r="AM3345" i="7"/>
  <c r="AM3346" i="7"/>
  <c r="AM3347" i="7"/>
  <c r="AM3348" i="7"/>
  <c r="AM3349" i="7"/>
  <c r="AM3350" i="7"/>
  <c r="AM3351" i="7"/>
  <c r="AM3352" i="7"/>
  <c r="AM3353" i="7"/>
  <c r="AM3354" i="7"/>
  <c r="AM3355" i="7"/>
  <c r="AM3356" i="7"/>
  <c r="AM3357" i="7"/>
  <c r="AM3358" i="7"/>
  <c r="AM3359" i="7"/>
  <c r="AM3360" i="7"/>
  <c r="AM3361" i="7"/>
  <c r="AM3362" i="7"/>
  <c r="AM3363" i="7"/>
  <c r="AM3364" i="7"/>
  <c r="AM3365" i="7"/>
  <c r="AM3366" i="7"/>
  <c r="AM3367" i="7"/>
  <c r="AM3368" i="7"/>
  <c r="AM3369" i="7"/>
  <c r="AM3370" i="7"/>
  <c r="AM3371" i="7"/>
  <c r="AM3372" i="7"/>
  <c r="AM3373" i="7"/>
  <c r="AM3374" i="7"/>
  <c r="AM3375" i="7"/>
  <c r="AM3376" i="7"/>
  <c r="AM3377" i="7"/>
  <c r="AM3378" i="7"/>
  <c r="AM3379" i="7"/>
  <c r="AM3380" i="7"/>
  <c r="AM3381" i="7"/>
  <c r="AM3382" i="7"/>
  <c r="AM3383" i="7"/>
  <c r="AM3384" i="7"/>
  <c r="AM3385" i="7"/>
  <c r="AM3386" i="7"/>
  <c r="AM3387" i="7"/>
  <c r="AM3388" i="7"/>
  <c r="AM3389" i="7"/>
  <c r="AM3390" i="7"/>
  <c r="AM3391" i="7"/>
  <c r="AM3392" i="7"/>
  <c r="AM3393" i="7"/>
  <c r="AM3394" i="7"/>
  <c r="AM3395" i="7"/>
  <c r="AM3396" i="7"/>
  <c r="AM3397" i="7"/>
  <c r="AM3398" i="7"/>
  <c r="AM3399" i="7"/>
  <c r="AM3400" i="7"/>
  <c r="AM3401" i="7"/>
  <c r="AM3402" i="7"/>
  <c r="AM3403" i="7"/>
  <c r="AM3404" i="7"/>
  <c r="AM3405" i="7"/>
  <c r="AM3406" i="7"/>
  <c r="AM3407" i="7"/>
  <c r="AM3408" i="7"/>
  <c r="AM3409" i="7"/>
  <c r="AM3410" i="7"/>
  <c r="AM3411" i="7"/>
  <c r="AM3412" i="7"/>
  <c r="AM3413" i="7"/>
  <c r="AM3414" i="7"/>
  <c r="AM3415" i="7"/>
  <c r="AM3416" i="7"/>
  <c r="AM3417" i="7"/>
  <c r="AM3418" i="7"/>
  <c r="AM3419" i="7"/>
  <c r="AM3420" i="7"/>
  <c r="AM3421" i="7"/>
  <c r="AM3422" i="7"/>
  <c r="AM3423" i="7"/>
  <c r="AM3424" i="7"/>
  <c r="AM3425" i="7"/>
  <c r="AM3426" i="7"/>
  <c r="AM3427" i="7"/>
  <c r="AM3428" i="7"/>
  <c r="AM3429" i="7"/>
  <c r="AM3430" i="7"/>
  <c r="AM3431" i="7"/>
  <c r="AM3432" i="7"/>
  <c r="AM3433" i="7"/>
  <c r="AM3434" i="7"/>
  <c r="AM3435" i="7"/>
  <c r="AM3436" i="7"/>
  <c r="AM3437" i="7"/>
  <c r="AM3438" i="7"/>
  <c r="AM3439" i="7"/>
  <c r="AM3440" i="7"/>
  <c r="AM3441" i="7"/>
  <c r="AM3442" i="7"/>
  <c r="AM3443" i="7"/>
  <c r="AM3444" i="7"/>
  <c r="AM3445" i="7"/>
  <c r="AM3446" i="7"/>
  <c r="AM3447" i="7"/>
  <c r="AM3448" i="7"/>
  <c r="AM3449" i="7"/>
  <c r="AM3450" i="7"/>
  <c r="AM3451" i="7"/>
  <c r="AM3452" i="7"/>
  <c r="AM3453" i="7"/>
  <c r="AM3454" i="7"/>
  <c r="AM3455" i="7"/>
  <c r="AM3456" i="7"/>
  <c r="AM3457" i="7"/>
  <c r="AM3458" i="7"/>
  <c r="AM3459" i="7"/>
  <c r="AM3460" i="7"/>
  <c r="AM3461" i="7"/>
  <c r="AM3462" i="7"/>
  <c r="AM3463" i="7"/>
  <c r="AM3464" i="7"/>
  <c r="AM3465" i="7"/>
  <c r="AM3466" i="7"/>
  <c r="AM3467" i="7"/>
  <c r="AM3468" i="7"/>
  <c r="AM3469" i="7"/>
  <c r="AM3470" i="7"/>
  <c r="AM3471" i="7"/>
  <c r="AM3472" i="7"/>
  <c r="AM3473" i="7"/>
  <c r="AM3474" i="7"/>
  <c r="AM3475" i="7"/>
  <c r="AM3476" i="7"/>
  <c r="AM3477" i="7"/>
  <c r="AM3478" i="7"/>
  <c r="AM3479" i="7"/>
  <c r="AM3480" i="7"/>
  <c r="AM3481" i="7"/>
  <c r="AM3482" i="7"/>
  <c r="AM3483" i="7"/>
  <c r="AM3484" i="7"/>
  <c r="AM3485" i="7"/>
  <c r="AM3486" i="7"/>
  <c r="AM3487" i="7"/>
  <c r="AM3488" i="7"/>
  <c r="AM3489" i="7"/>
  <c r="AM3490" i="7"/>
  <c r="AM3491" i="7"/>
  <c r="AM3492" i="7"/>
  <c r="AM3493" i="7"/>
  <c r="AM3494" i="7"/>
  <c r="AM3495" i="7"/>
  <c r="AM3496" i="7"/>
  <c r="AM3497" i="7"/>
  <c r="AM3498" i="7"/>
  <c r="AM3499" i="7"/>
  <c r="AM3500" i="7"/>
  <c r="AM3501" i="7"/>
  <c r="AM3502" i="7"/>
  <c r="AM3503" i="7"/>
  <c r="AM3504" i="7"/>
  <c r="AM3505" i="7"/>
  <c r="AM3506" i="7"/>
  <c r="AM3507" i="7"/>
  <c r="AM3508" i="7"/>
  <c r="AM3509" i="7"/>
  <c r="AM3510" i="7"/>
  <c r="AM3511" i="7"/>
  <c r="AM3512" i="7"/>
  <c r="AM3513" i="7"/>
  <c r="AM3514" i="7"/>
  <c r="AM3515" i="7"/>
  <c r="AM3516" i="7"/>
  <c r="AM3517" i="7"/>
  <c r="AM3518" i="7"/>
  <c r="AM3519" i="7"/>
  <c r="AM3520" i="7"/>
  <c r="AM3521" i="7"/>
  <c r="AM3522" i="7"/>
  <c r="AM3523" i="7"/>
  <c r="AM3524" i="7"/>
  <c r="AM3525" i="7"/>
  <c r="AM3526" i="7"/>
  <c r="AM3527" i="7"/>
  <c r="AM3528" i="7"/>
  <c r="AM3529" i="7"/>
  <c r="AM3530" i="7"/>
  <c r="AM3531" i="7"/>
  <c r="AM3532" i="7"/>
  <c r="AM3533" i="7"/>
  <c r="AM3534" i="7"/>
  <c r="AM3535" i="7"/>
  <c r="AM3536" i="7"/>
  <c r="AM3537" i="7"/>
  <c r="AM3538" i="7"/>
  <c r="AM3539" i="7"/>
  <c r="AM3540" i="7"/>
  <c r="AM3541" i="7"/>
  <c r="AM3542" i="7"/>
  <c r="AM3543" i="7"/>
  <c r="AM3544" i="7"/>
  <c r="AM3545" i="7"/>
  <c r="AM3546" i="7"/>
  <c r="AM3547" i="7"/>
  <c r="AM3548" i="7"/>
  <c r="AM3549" i="7"/>
  <c r="AM3550" i="7"/>
  <c r="AM3551" i="7"/>
  <c r="AM3552" i="7"/>
  <c r="AM3553" i="7"/>
  <c r="AM3554" i="7"/>
  <c r="AM3555" i="7"/>
  <c r="AM3556" i="7"/>
  <c r="AM3557" i="7"/>
  <c r="AM3558" i="7"/>
  <c r="AM3559" i="7"/>
  <c r="AM3560" i="7"/>
  <c r="AM3561" i="7"/>
  <c r="AM3562" i="7"/>
  <c r="AM3563" i="7"/>
  <c r="AM3564" i="7"/>
  <c r="AM3565" i="7"/>
  <c r="AM3566" i="7"/>
  <c r="AM3567" i="7"/>
  <c r="AM3568" i="7"/>
  <c r="AM3569" i="7"/>
  <c r="AM3570" i="7"/>
  <c r="AM3571" i="7"/>
  <c r="AM3572" i="7"/>
  <c r="AM3573" i="7"/>
  <c r="AM3574" i="7"/>
  <c r="AM3575" i="7"/>
  <c r="AM3576" i="7"/>
  <c r="AM3577" i="7"/>
  <c r="AM3578" i="7"/>
  <c r="AM3579" i="7"/>
  <c r="AM3580" i="7"/>
  <c r="AM3581" i="7"/>
  <c r="AM3582" i="7"/>
  <c r="AM3583" i="7"/>
  <c r="AM3584" i="7"/>
  <c r="AM3585" i="7"/>
  <c r="AM3586" i="7"/>
  <c r="AM3587" i="7"/>
  <c r="AM3588" i="7"/>
  <c r="AM3589" i="7"/>
  <c r="AM3590" i="7"/>
  <c r="AM3591" i="7"/>
  <c r="AM3592" i="7"/>
  <c r="AM3593" i="7"/>
  <c r="AM3594" i="7"/>
  <c r="AM3595" i="7"/>
  <c r="AM3596" i="7"/>
  <c r="AM3597" i="7"/>
  <c r="AM3598" i="7"/>
  <c r="AM3599" i="7"/>
  <c r="AM3600" i="7"/>
  <c r="AM3601" i="7"/>
  <c r="AM3602" i="7"/>
  <c r="AM3603" i="7"/>
  <c r="AM3604" i="7"/>
  <c r="AM3605" i="7"/>
  <c r="AM3606" i="7"/>
  <c r="AM3607" i="7"/>
  <c r="AM3608" i="7"/>
  <c r="AM3609" i="7"/>
  <c r="AM3610" i="7"/>
  <c r="AM3611" i="7"/>
  <c r="AM3612" i="7"/>
  <c r="AM3613" i="7"/>
  <c r="AM3614" i="7"/>
  <c r="AM3615" i="7"/>
  <c r="AM3616" i="7"/>
  <c r="AM3617" i="7"/>
  <c r="AM3618" i="7"/>
  <c r="AM3619" i="7"/>
  <c r="AM3620" i="7"/>
  <c r="AM3621" i="7"/>
  <c r="AM3622" i="7"/>
  <c r="AM3623" i="7"/>
  <c r="AM3624" i="7"/>
  <c r="AM3625" i="7"/>
  <c r="AM3626" i="7"/>
  <c r="AM3627" i="7"/>
  <c r="AM3628" i="7"/>
  <c r="AM3629" i="7"/>
  <c r="AM3630" i="7"/>
  <c r="AM3631" i="7"/>
  <c r="AM3632" i="7"/>
  <c r="AM3633" i="7"/>
  <c r="AM3634" i="7"/>
  <c r="AM3635" i="7"/>
  <c r="AM3636" i="7"/>
  <c r="AM3637" i="7"/>
  <c r="AM3638" i="7"/>
  <c r="AM3639" i="7"/>
  <c r="AM3640" i="7"/>
  <c r="AM3641" i="7"/>
  <c r="AM3642" i="7"/>
  <c r="AM3643" i="7"/>
  <c r="AM3644" i="7"/>
  <c r="AM3645" i="7"/>
  <c r="AM3646" i="7"/>
  <c r="AM3647" i="7"/>
  <c r="AM3648" i="7"/>
  <c r="AM3649" i="7"/>
  <c r="AM3650" i="7"/>
  <c r="AM3651" i="7"/>
  <c r="AM3652" i="7"/>
  <c r="AM3653" i="7"/>
  <c r="AM3654" i="7"/>
  <c r="AM3655" i="7"/>
  <c r="AM3656" i="7"/>
  <c r="AM3657" i="7"/>
  <c r="AM3658" i="7"/>
  <c r="AM3659" i="7"/>
  <c r="AM3660" i="7"/>
  <c r="AM3661" i="7"/>
  <c r="AM3662" i="7"/>
  <c r="AM3663" i="7"/>
  <c r="AM3664" i="7"/>
  <c r="AM3665" i="7"/>
  <c r="AM3666" i="7"/>
  <c r="AM3667" i="7"/>
  <c r="AM3668" i="7"/>
  <c r="AM3669" i="7"/>
  <c r="AM3670" i="7"/>
  <c r="AM3671" i="7"/>
  <c r="AM3672" i="7"/>
  <c r="AM3673" i="7"/>
  <c r="AM3674" i="7"/>
  <c r="AM3675" i="7"/>
  <c r="AM3676" i="7"/>
  <c r="AM3677" i="7"/>
  <c r="AM3678" i="7"/>
  <c r="AM3679" i="7"/>
  <c r="AM3680" i="7"/>
  <c r="AM3681" i="7"/>
  <c r="AM3682" i="7"/>
  <c r="AM3683" i="7"/>
  <c r="AM3684" i="7"/>
  <c r="AM3685" i="7"/>
  <c r="AM3686" i="7"/>
  <c r="AM3687" i="7"/>
  <c r="AM3688" i="7"/>
  <c r="AM3689" i="7"/>
  <c r="AM3690" i="7"/>
  <c r="AM3691" i="7"/>
  <c r="AM3692" i="7"/>
  <c r="AM3693" i="7"/>
  <c r="AM3694" i="7"/>
  <c r="AM3695" i="7"/>
  <c r="AM3696" i="7"/>
  <c r="AM3697" i="7"/>
  <c r="AM3698" i="7"/>
  <c r="AM3699" i="7"/>
  <c r="AM3700" i="7"/>
  <c r="AM3701" i="7"/>
  <c r="AM3702" i="7"/>
  <c r="AM3703" i="7"/>
  <c r="AM3704" i="7"/>
  <c r="AM3705" i="7"/>
  <c r="AM3706" i="7"/>
  <c r="AM3707" i="7"/>
  <c r="AM3708" i="7"/>
  <c r="AM3709" i="7"/>
  <c r="AM3710" i="7"/>
  <c r="AM3711" i="7"/>
  <c r="AM3712" i="7"/>
  <c r="AM3713" i="7"/>
  <c r="AM3714" i="7"/>
  <c r="AM3715" i="7"/>
  <c r="AM3716" i="7"/>
  <c r="AM3717" i="7"/>
  <c r="AM3718" i="7"/>
  <c r="AM3719" i="7"/>
  <c r="AM3720" i="7"/>
  <c r="AM3721" i="7"/>
  <c r="AM3722" i="7"/>
  <c r="AM3723" i="7"/>
  <c r="AM3724" i="7"/>
  <c r="AM3725" i="7"/>
  <c r="AM3726" i="7"/>
  <c r="AM3727" i="7"/>
  <c r="AM3728" i="7"/>
  <c r="AM3729" i="7"/>
  <c r="AM3730" i="7"/>
  <c r="AM3731" i="7"/>
  <c r="AM3732" i="7"/>
  <c r="AM3733" i="7"/>
  <c r="AM3734" i="7"/>
  <c r="AM3735" i="7"/>
  <c r="AM3736" i="7"/>
  <c r="AM3737" i="7"/>
  <c r="AM3738" i="7"/>
  <c r="AM3739" i="7"/>
  <c r="AM3740" i="7"/>
  <c r="AM3741" i="7"/>
  <c r="AM3742" i="7"/>
  <c r="AM3743" i="7"/>
  <c r="AM3744" i="7"/>
  <c r="AM3745" i="7"/>
  <c r="AM3746" i="7"/>
  <c r="AM3747" i="7"/>
  <c r="AM3748" i="7"/>
  <c r="AM3749" i="7"/>
  <c r="AM3750" i="7"/>
  <c r="AM3751" i="7"/>
  <c r="AM3752" i="7"/>
  <c r="AM3753" i="7"/>
  <c r="AM3754" i="7"/>
  <c r="AM3755" i="7"/>
  <c r="AM3756" i="7"/>
  <c r="AM3757" i="7"/>
  <c r="AM3758" i="7"/>
  <c r="AM3759" i="7"/>
  <c r="AM3760" i="7"/>
  <c r="AM3761" i="7"/>
  <c r="AM3762" i="7"/>
  <c r="AM3763" i="7"/>
  <c r="AM3764" i="7"/>
  <c r="AM3765" i="7"/>
  <c r="AM3766" i="7"/>
  <c r="AM3767" i="7"/>
  <c r="AM3768" i="7"/>
  <c r="AM3769" i="7"/>
  <c r="AM3770" i="7"/>
  <c r="AM3771" i="7"/>
  <c r="AM3772" i="7"/>
  <c r="AM3773" i="7"/>
  <c r="AM3774" i="7"/>
  <c r="AM3775" i="7"/>
  <c r="AM3776" i="7"/>
  <c r="AM3777" i="7"/>
  <c r="AM3778" i="7"/>
  <c r="AM3779" i="7"/>
  <c r="AM3780" i="7"/>
  <c r="AM3781" i="7"/>
  <c r="AM3782" i="7"/>
  <c r="AM3783" i="7"/>
  <c r="AM3784" i="7"/>
  <c r="AM3785" i="7"/>
  <c r="AM3786" i="7"/>
  <c r="AM3787" i="7"/>
  <c r="AM3788" i="7"/>
  <c r="AM3789" i="7"/>
  <c r="AM3790" i="7"/>
  <c r="AM3791" i="7"/>
  <c r="AM3792" i="7"/>
  <c r="AM3793" i="7"/>
  <c r="AM3794" i="7"/>
  <c r="AM3795" i="7"/>
  <c r="AM3796" i="7"/>
  <c r="AM3797" i="7"/>
  <c r="AM3798" i="7"/>
  <c r="AM3799" i="7"/>
  <c r="AM3800" i="7"/>
  <c r="AM3801" i="7"/>
  <c r="AM3802" i="7"/>
  <c r="AM3803" i="7"/>
  <c r="AM3804" i="7"/>
  <c r="AM3805" i="7"/>
  <c r="AM3806" i="7"/>
  <c r="AM3807" i="7"/>
  <c r="AM3808" i="7"/>
  <c r="AM3809" i="7"/>
  <c r="AM3810" i="7"/>
  <c r="AM3811" i="7"/>
  <c r="AM3812" i="7"/>
  <c r="AM3813" i="7"/>
  <c r="AM3814" i="7"/>
  <c r="AM3815" i="7"/>
  <c r="AM3816" i="7"/>
  <c r="AM3817" i="7"/>
  <c r="AM3818" i="7"/>
  <c r="AM3819" i="7"/>
  <c r="AM3820" i="7"/>
  <c r="AM3821" i="7"/>
  <c r="AM3822" i="7"/>
  <c r="AM3823" i="7"/>
  <c r="AM3824" i="7"/>
  <c r="AM3825" i="7"/>
  <c r="AM3826" i="7"/>
  <c r="AM3827" i="7"/>
  <c r="AM3828" i="7"/>
  <c r="AM35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29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16" i="7"/>
  <c r="AB2017" i="7"/>
  <c r="AB2018" i="7"/>
  <c r="AB2019" i="7"/>
  <c r="AB2020" i="7"/>
  <c r="AB2021" i="7"/>
  <c r="AB2022" i="7"/>
  <c r="AB2023" i="7"/>
  <c r="AB2024" i="7"/>
  <c r="AB2025" i="7"/>
  <c r="AB2026" i="7"/>
  <c r="AB2027" i="7"/>
  <c r="AB2028" i="7"/>
  <c r="AB2029" i="7"/>
  <c r="AB2030" i="7"/>
  <c r="AB2031" i="7"/>
  <c r="AB2032" i="7"/>
  <c r="AB2033" i="7"/>
  <c r="AB2034" i="7"/>
  <c r="AB2035" i="7"/>
  <c r="AB2036" i="7"/>
  <c r="AB2037" i="7"/>
  <c r="AB2038" i="7"/>
  <c r="AB2039" i="7"/>
  <c r="AB2040" i="7"/>
  <c r="AB2041" i="7"/>
  <c r="AB2042" i="7"/>
  <c r="AB2043" i="7"/>
  <c r="AB2044" i="7"/>
  <c r="AB2045" i="7"/>
  <c r="AB2046" i="7"/>
  <c r="AB2047" i="7"/>
  <c r="AB2048" i="7"/>
  <c r="AB2049" i="7"/>
  <c r="AB2050" i="7"/>
  <c r="AB2051" i="7"/>
  <c r="AB2052" i="7"/>
  <c r="AB2053" i="7"/>
  <c r="AB2054" i="7"/>
  <c r="AB2055" i="7"/>
  <c r="AB2056" i="7"/>
  <c r="AB2057" i="7"/>
  <c r="AB2058" i="7"/>
  <c r="AB2059" i="7"/>
  <c r="AB2060" i="7"/>
  <c r="AB2061" i="7"/>
  <c r="AB2062" i="7"/>
  <c r="AB2063" i="7"/>
  <c r="AB2064" i="7"/>
  <c r="AB2065" i="7"/>
  <c r="AB2066" i="7"/>
  <c r="AB2067" i="7"/>
  <c r="AB2068" i="7"/>
  <c r="AB2069" i="7"/>
  <c r="AB2070" i="7"/>
  <c r="AB2071" i="7"/>
  <c r="AB2072" i="7"/>
  <c r="AB2073" i="7"/>
  <c r="AB2074" i="7"/>
  <c r="AB2075" i="7"/>
  <c r="AB2076" i="7"/>
  <c r="AB2077" i="7"/>
  <c r="AB2078" i="7"/>
  <c r="AB2079" i="7"/>
  <c r="AB2080" i="7"/>
  <c r="AB2081" i="7"/>
  <c r="AB2082" i="7"/>
  <c r="AB2083" i="7"/>
  <c r="AB2084" i="7"/>
  <c r="AB2085" i="7"/>
  <c r="AB2086" i="7"/>
  <c r="AB2087" i="7"/>
  <c r="AB2088" i="7"/>
  <c r="AB2089" i="7"/>
  <c r="AB2090" i="7"/>
  <c r="AB2091" i="7"/>
  <c r="AB2092" i="7"/>
  <c r="AB2093" i="7"/>
  <c r="AB2094" i="7"/>
  <c r="AB2095" i="7"/>
  <c r="AB2096" i="7"/>
  <c r="AB2097" i="7"/>
  <c r="AB2098" i="7"/>
  <c r="AB2099" i="7"/>
  <c r="AB2100" i="7"/>
  <c r="AB2101" i="7"/>
  <c r="AB2102" i="7"/>
  <c r="AB2103" i="7"/>
  <c r="AB2104" i="7"/>
  <c r="AB2105" i="7"/>
  <c r="AB2106" i="7"/>
  <c r="AB2107" i="7"/>
  <c r="AB2108" i="7"/>
  <c r="AB2109" i="7"/>
  <c r="AB2110" i="7"/>
  <c r="AB2111" i="7"/>
  <c r="AB2112" i="7"/>
  <c r="AB2113" i="7"/>
  <c r="AB2114" i="7"/>
  <c r="AB2115" i="7"/>
  <c r="AB2116" i="7"/>
  <c r="AB2117" i="7"/>
  <c r="AB2118" i="7"/>
  <c r="AB2119" i="7"/>
  <c r="AB2120" i="7"/>
  <c r="AB2121" i="7"/>
  <c r="AB2122" i="7"/>
  <c r="AB2123" i="7"/>
  <c r="AB2124" i="7"/>
  <c r="AB2125" i="7"/>
  <c r="AB2126" i="7"/>
  <c r="AB2127" i="7"/>
  <c r="AB2128" i="7"/>
  <c r="AB2129" i="7"/>
  <c r="AB2130" i="7"/>
  <c r="AB2131" i="7"/>
  <c r="AB2132" i="7"/>
  <c r="AB2133" i="7"/>
  <c r="AB2134" i="7"/>
  <c r="AB2135" i="7"/>
  <c r="AB2136" i="7"/>
  <c r="AB2137" i="7"/>
  <c r="AB2138" i="7"/>
  <c r="AB2139" i="7"/>
  <c r="AB2140" i="7"/>
  <c r="AB2141" i="7"/>
  <c r="AB2142" i="7"/>
  <c r="AB2143" i="7"/>
  <c r="AB2144" i="7"/>
  <c r="AB2145" i="7"/>
  <c r="AB2146" i="7"/>
  <c r="AB2147" i="7"/>
  <c r="AB2148" i="7"/>
  <c r="AB2149" i="7"/>
  <c r="AB2150" i="7"/>
  <c r="AB2151" i="7"/>
  <c r="AB2152" i="7"/>
  <c r="AB2153" i="7"/>
  <c r="AB2154" i="7"/>
  <c r="AB2155" i="7"/>
  <c r="AB2156" i="7"/>
  <c r="AB2157" i="7"/>
  <c r="AB2158" i="7"/>
  <c r="AB2159" i="7"/>
  <c r="AB2160" i="7"/>
  <c r="AB2161" i="7"/>
  <c r="AB2162" i="7"/>
  <c r="AB2163" i="7"/>
  <c r="AB2164" i="7"/>
  <c r="AB2165" i="7"/>
  <c r="AB2166" i="7"/>
  <c r="AB2167" i="7"/>
  <c r="AB2168" i="7"/>
  <c r="AB2169" i="7"/>
  <c r="AB2170" i="7"/>
  <c r="AB2171" i="7"/>
  <c r="AB2172" i="7"/>
  <c r="AB2173" i="7"/>
  <c r="AB2174" i="7"/>
  <c r="AB2175" i="7"/>
  <c r="AB2176" i="7"/>
  <c r="AB2177" i="7"/>
  <c r="AB2178" i="7"/>
  <c r="AB2179" i="7"/>
  <c r="AB2180" i="7"/>
  <c r="AB2181" i="7"/>
  <c r="AB2182" i="7"/>
  <c r="AB2183" i="7"/>
  <c r="AB2184" i="7"/>
  <c r="AB2185" i="7"/>
  <c r="AB2186" i="7"/>
  <c r="AB2187" i="7"/>
  <c r="AB2188" i="7"/>
  <c r="AB2189" i="7"/>
  <c r="AB2190" i="7"/>
  <c r="AB2191" i="7"/>
  <c r="AB2192" i="7"/>
  <c r="AB2193" i="7"/>
  <c r="AB2194" i="7"/>
  <c r="AB2195" i="7"/>
  <c r="AB2196" i="7"/>
  <c r="AB2197" i="7"/>
  <c r="AB2198" i="7"/>
  <c r="AB2199" i="7"/>
  <c r="AB2200" i="7"/>
  <c r="AB2201" i="7"/>
  <c r="AB2202" i="7"/>
  <c r="AB2203" i="7"/>
  <c r="AB2204" i="7"/>
  <c r="AB2205" i="7"/>
  <c r="AB2206" i="7"/>
  <c r="AB2207" i="7"/>
  <c r="AB2208" i="7"/>
  <c r="AB2209" i="7"/>
  <c r="AB2210" i="7"/>
  <c r="AB2211" i="7"/>
  <c r="AB2212" i="7"/>
  <c r="AB2213" i="7"/>
  <c r="AB2214" i="7"/>
  <c r="AB2215" i="7"/>
  <c r="AB2216" i="7"/>
  <c r="AB2217" i="7"/>
  <c r="AB2218" i="7"/>
  <c r="AB2219" i="7"/>
  <c r="AB2220" i="7"/>
  <c r="AB2221" i="7"/>
  <c r="AB2222" i="7"/>
  <c r="AB2223" i="7"/>
  <c r="AB2224" i="7"/>
  <c r="AB2225" i="7"/>
  <c r="AB2226" i="7"/>
  <c r="AB2227" i="7"/>
  <c r="AB2228" i="7"/>
  <c r="AB2229" i="7"/>
  <c r="AB2230" i="7"/>
  <c r="AB2231" i="7"/>
  <c r="AB2232" i="7"/>
  <c r="AB2233" i="7"/>
  <c r="AB2234" i="7"/>
  <c r="AB2235" i="7"/>
  <c r="AB2236" i="7"/>
  <c r="AB2237" i="7"/>
  <c r="AB2238" i="7"/>
  <c r="AB2239" i="7"/>
  <c r="AB2240" i="7"/>
  <c r="AB2241" i="7"/>
  <c r="AB2242" i="7"/>
  <c r="AB2243" i="7"/>
  <c r="AB2244" i="7"/>
  <c r="AB2245" i="7"/>
  <c r="AB2246" i="7"/>
  <c r="AB2247" i="7"/>
  <c r="AB2248" i="7"/>
  <c r="AB2249" i="7"/>
  <c r="AB2250" i="7"/>
  <c r="AB2251" i="7"/>
  <c r="AB2252" i="7"/>
  <c r="AB2253" i="7"/>
  <c r="AB2254" i="7"/>
  <c r="AB2255" i="7"/>
  <c r="AB2256" i="7"/>
  <c r="AB2257" i="7"/>
  <c r="AB2258" i="7"/>
  <c r="AB2259" i="7"/>
  <c r="AB2260" i="7"/>
  <c r="AB2261" i="7"/>
  <c r="AB2262" i="7"/>
  <c r="AB2263" i="7"/>
  <c r="AB2264" i="7"/>
  <c r="AB2265" i="7"/>
  <c r="AB2266" i="7"/>
  <c r="AB2267" i="7"/>
  <c r="AB2268" i="7"/>
  <c r="AB2269" i="7"/>
  <c r="AB2270" i="7"/>
  <c r="AB2271" i="7"/>
  <c r="AB2272" i="7"/>
  <c r="AB2273" i="7"/>
  <c r="AB2274" i="7"/>
  <c r="AB2275" i="7"/>
  <c r="AB2276" i="7"/>
  <c r="AB2277" i="7"/>
  <c r="AB2278" i="7"/>
  <c r="AB2279" i="7"/>
  <c r="AB2280" i="7"/>
  <c r="AB2281" i="7"/>
  <c r="AB2282" i="7"/>
  <c r="AB2283" i="7"/>
  <c r="AB2284" i="7"/>
  <c r="AB2285" i="7"/>
  <c r="AB2286" i="7"/>
  <c r="AB2287" i="7"/>
  <c r="AB2288" i="7"/>
  <c r="AB2289" i="7"/>
  <c r="AB2290" i="7"/>
  <c r="AB2291" i="7"/>
  <c r="AB2292" i="7"/>
  <c r="AB2293" i="7"/>
  <c r="AB2294" i="7"/>
  <c r="AB2295" i="7"/>
  <c r="AB2296" i="7"/>
  <c r="AB2297" i="7"/>
  <c r="AB2298" i="7"/>
  <c r="AB2299" i="7"/>
  <c r="AB2300" i="7"/>
  <c r="AB2301" i="7"/>
  <c r="AB2302" i="7"/>
  <c r="AB2303" i="7"/>
  <c r="AB2304" i="7"/>
  <c r="AB2305" i="7"/>
  <c r="AB2306" i="7"/>
  <c r="AB2307" i="7"/>
  <c r="AB2308" i="7"/>
  <c r="AB2309" i="7"/>
  <c r="AB2310" i="7"/>
  <c r="AB2311" i="7"/>
  <c r="AB2312" i="7"/>
  <c r="AB2313" i="7"/>
  <c r="AB2314" i="7"/>
  <c r="AB2315" i="7"/>
  <c r="AB2316" i="7"/>
  <c r="AB2317" i="7"/>
  <c r="AB2318" i="7"/>
  <c r="AB2319" i="7"/>
  <c r="AB2320" i="7"/>
  <c r="AB2321" i="7"/>
  <c r="AB2322" i="7"/>
  <c r="AB2323" i="7"/>
  <c r="AB2324" i="7"/>
  <c r="AB2325" i="7"/>
  <c r="AB2326" i="7"/>
  <c r="AB2327" i="7"/>
  <c r="AB2328" i="7"/>
  <c r="AB2329" i="7"/>
  <c r="AB2330" i="7"/>
  <c r="AB2331" i="7"/>
  <c r="AB2332" i="7"/>
  <c r="AB2333" i="7"/>
  <c r="AB2334" i="7"/>
  <c r="AB2335" i="7"/>
  <c r="AB2336" i="7"/>
  <c r="AB2337" i="7"/>
  <c r="AB2338" i="7"/>
  <c r="AB2339" i="7"/>
  <c r="AB2340" i="7"/>
  <c r="AB2341" i="7"/>
  <c r="AB2342" i="7"/>
  <c r="AB2343" i="7"/>
  <c r="AB2344" i="7"/>
  <c r="AB2345" i="7"/>
  <c r="AB2346" i="7"/>
  <c r="AB2347" i="7"/>
  <c r="AB2348" i="7"/>
  <c r="AB2349" i="7"/>
  <c r="AB2350" i="7"/>
  <c r="AB2351" i="7"/>
  <c r="AB2352" i="7"/>
  <c r="AB2353" i="7"/>
  <c r="AB2354" i="7"/>
  <c r="AB2355" i="7"/>
  <c r="AB2356" i="7"/>
  <c r="AB2357" i="7"/>
  <c r="AB2358" i="7"/>
  <c r="AB2359" i="7"/>
  <c r="AB2360" i="7"/>
  <c r="AB2361" i="7"/>
  <c r="AB2362" i="7"/>
  <c r="AB2363" i="7"/>
  <c r="AB2364" i="7"/>
  <c r="AB2365" i="7"/>
  <c r="AB2366" i="7"/>
  <c r="AB2367" i="7"/>
  <c r="AB2368" i="7"/>
  <c r="AB2369" i="7"/>
  <c r="AB2370" i="7"/>
  <c r="AB2371" i="7"/>
  <c r="AB2372" i="7"/>
  <c r="AB2373" i="7"/>
  <c r="AB2374" i="7"/>
  <c r="AB2375" i="7"/>
  <c r="AB2376" i="7"/>
  <c r="AB2377" i="7"/>
  <c r="AB2378" i="7"/>
  <c r="AB2379" i="7"/>
  <c r="AB2380" i="7"/>
  <c r="AB2381" i="7"/>
  <c r="AB2382" i="7"/>
  <c r="AB2383" i="7"/>
  <c r="AB2384" i="7"/>
  <c r="AB2385" i="7"/>
  <c r="AB2386" i="7"/>
  <c r="AB2387" i="7"/>
  <c r="AB2388" i="7"/>
  <c r="AB2389" i="7"/>
  <c r="AB2390" i="7"/>
  <c r="AB2391" i="7"/>
  <c r="AB2392" i="7"/>
  <c r="AB2393" i="7"/>
  <c r="AB2394" i="7"/>
  <c r="AB2395" i="7"/>
  <c r="AB2396" i="7"/>
  <c r="AB2397" i="7"/>
  <c r="AB2398" i="7"/>
  <c r="AB2399" i="7"/>
  <c r="AB2400" i="7"/>
  <c r="AB2401" i="7"/>
  <c r="AB2402" i="7"/>
  <c r="AB2403" i="7"/>
  <c r="AB2404" i="7"/>
  <c r="AB2405" i="7"/>
  <c r="AB2406" i="7"/>
  <c r="AB2407" i="7"/>
  <c r="AB2408" i="7"/>
  <c r="AB2409" i="7"/>
  <c r="AB2410" i="7"/>
  <c r="AB2411" i="7"/>
  <c r="AB2412" i="7"/>
  <c r="AB2413" i="7"/>
  <c r="AB2414" i="7"/>
  <c r="AB2415" i="7"/>
  <c r="AB2416" i="7"/>
  <c r="AB2417" i="7"/>
  <c r="AB2418" i="7"/>
  <c r="AB2419" i="7"/>
  <c r="AB2420" i="7"/>
  <c r="AB2421" i="7"/>
  <c r="AB2422" i="7"/>
  <c r="AB2423" i="7"/>
  <c r="AB2424" i="7"/>
  <c r="AB2425" i="7"/>
  <c r="AB2426" i="7"/>
  <c r="AB2427" i="7"/>
  <c r="AB2428" i="7"/>
  <c r="AB2429" i="7"/>
  <c r="AB2430" i="7"/>
  <c r="AB2431" i="7"/>
  <c r="AB2432" i="7"/>
  <c r="AB2433" i="7"/>
  <c r="AB2434" i="7"/>
  <c r="AB2435" i="7"/>
  <c r="AB2436" i="7"/>
  <c r="AB2437" i="7"/>
  <c r="AB2438" i="7"/>
  <c r="AB2439" i="7"/>
  <c r="AB2440" i="7"/>
  <c r="AB2441" i="7"/>
  <c r="AB2442" i="7"/>
  <c r="AB2443" i="7"/>
  <c r="AB2444" i="7"/>
  <c r="AB2445" i="7"/>
  <c r="AB2446" i="7"/>
  <c r="AB2447" i="7"/>
  <c r="AB2448" i="7"/>
  <c r="AB2449" i="7"/>
  <c r="AB2450" i="7"/>
  <c r="AB2451" i="7"/>
  <c r="AB2452" i="7"/>
  <c r="AB2453" i="7"/>
  <c r="AB2454" i="7"/>
  <c r="AB2455" i="7"/>
  <c r="AB2456" i="7"/>
  <c r="AB2457" i="7"/>
  <c r="AB2458" i="7"/>
  <c r="AB2459" i="7"/>
  <c r="AB2460" i="7"/>
  <c r="AB2461" i="7"/>
  <c r="AB2462" i="7"/>
  <c r="AB2463" i="7"/>
  <c r="AB2464" i="7"/>
  <c r="AB2465" i="7"/>
  <c r="AB2466" i="7"/>
  <c r="AB2467" i="7"/>
  <c r="AB2468" i="7"/>
  <c r="AB2469" i="7"/>
  <c r="AB2470" i="7"/>
  <c r="AB2471" i="7"/>
  <c r="AB2472" i="7"/>
  <c r="AB2473" i="7"/>
  <c r="AB2474" i="7"/>
  <c r="AB2475" i="7"/>
  <c r="AB2476" i="7"/>
  <c r="AB2477" i="7"/>
  <c r="AB2478" i="7"/>
  <c r="AB2479" i="7"/>
  <c r="AB2480" i="7"/>
  <c r="AB2481" i="7"/>
  <c r="AB2482" i="7"/>
  <c r="AB2483" i="7"/>
  <c r="AB2484" i="7"/>
  <c r="AB2485" i="7"/>
  <c r="AB2486" i="7"/>
  <c r="AB2487" i="7"/>
  <c r="AB2488" i="7"/>
  <c r="AB2489" i="7"/>
  <c r="AB2490" i="7"/>
  <c r="AB2491" i="7"/>
  <c r="AB2492" i="7"/>
  <c r="AB2493" i="7"/>
  <c r="AB2494" i="7"/>
  <c r="AB2495" i="7"/>
  <c r="AB2496" i="7"/>
  <c r="AB2497" i="7"/>
  <c r="AB2498" i="7"/>
  <c r="AB2499" i="7"/>
  <c r="AB2500" i="7"/>
  <c r="AB2501" i="7"/>
  <c r="AB2502" i="7"/>
  <c r="AB2503" i="7"/>
  <c r="AB2504" i="7"/>
  <c r="AB2505" i="7"/>
  <c r="AB2506" i="7"/>
  <c r="AB2507" i="7"/>
  <c r="AB2508" i="7"/>
  <c r="AB2509" i="7"/>
  <c r="AB2510" i="7"/>
  <c r="AB2511" i="7"/>
  <c r="AB2512" i="7"/>
  <c r="AB2513" i="7"/>
  <c r="AB2514" i="7"/>
  <c r="AB2515" i="7"/>
  <c r="AB2516" i="7"/>
  <c r="AB2517" i="7"/>
  <c r="AB2518" i="7"/>
  <c r="AB2519" i="7"/>
  <c r="AB2520" i="7"/>
  <c r="AB2521" i="7"/>
  <c r="AB2522" i="7"/>
  <c r="AB2523" i="7"/>
  <c r="AB2524" i="7"/>
  <c r="AB2525" i="7"/>
  <c r="AB2526" i="7"/>
  <c r="AB2527" i="7"/>
  <c r="AB2528" i="7"/>
  <c r="AB2529" i="7"/>
  <c r="AB2530" i="7"/>
  <c r="AB2531" i="7"/>
  <c r="AB2532" i="7"/>
  <c r="AB2533" i="7"/>
  <c r="AB2534" i="7"/>
  <c r="AB2535" i="7"/>
  <c r="AB2536" i="7"/>
  <c r="AB2537" i="7"/>
  <c r="AB2538" i="7"/>
  <c r="AB2539" i="7"/>
  <c r="AB2540" i="7"/>
  <c r="AB2541" i="7"/>
  <c r="AB2542" i="7"/>
  <c r="AB2543" i="7"/>
  <c r="AB2544" i="7"/>
  <c r="AB2545" i="7"/>
  <c r="AB2546" i="7"/>
  <c r="AB2547" i="7"/>
  <c r="AB2548" i="7"/>
  <c r="AB2549" i="7"/>
  <c r="AB2550" i="7"/>
  <c r="AB2551" i="7"/>
  <c r="AB2552" i="7"/>
  <c r="AB2553" i="7"/>
  <c r="AB2554" i="7"/>
  <c r="AB2555" i="7"/>
  <c r="AB2556" i="7"/>
  <c r="AB2557" i="7"/>
  <c r="AB2558" i="7"/>
  <c r="AB2559" i="7"/>
  <c r="AB2560" i="7"/>
  <c r="AB2561" i="7"/>
  <c r="AB2562" i="7"/>
  <c r="AB2563" i="7"/>
  <c r="AB2564" i="7"/>
  <c r="AB2565" i="7"/>
  <c r="AB2566" i="7"/>
  <c r="AB2567" i="7"/>
  <c r="AB2568" i="7"/>
  <c r="AB2569" i="7"/>
  <c r="AB2570" i="7"/>
  <c r="AB2571" i="7"/>
  <c r="AB2572" i="7"/>
  <c r="AB2573" i="7"/>
  <c r="AB2574" i="7"/>
  <c r="AB2575" i="7"/>
  <c r="AB2576" i="7"/>
  <c r="AB2577" i="7"/>
  <c r="AB2578" i="7"/>
  <c r="AB2579" i="7"/>
  <c r="AB2580" i="7"/>
  <c r="AB2581" i="7"/>
  <c r="AB2582" i="7"/>
  <c r="AB2583" i="7"/>
  <c r="AB2584" i="7"/>
  <c r="AB2585" i="7"/>
  <c r="AB2586" i="7"/>
  <c r="AB2587" i="7"/>
  <c r="AB2588" i="7"/>
  <c r="AB2589" i="7"/>
  <c r="AB2590" i="7"/>
  <c r="AB2591" i="7"/>
  <c r="AB2592" i="7"/>
  <c r="AB2593" i="7"/>
  <c r="AB2594" i="7"/>
  <c r="AB2595" i="7"/>
  <c r="AB2596" i="7"/>
  <c r="AB2597" i="7"/>
  <c r="AB2598" i="7"/>
  <c r="AB2599" i="7"/>
  <c r="AB2600" i="7"/>
  <c r="AB2601" i="7"/>
  <c r="AB2602" i="7"/>
  <c r="AB2603" i="7"/>
  <c r="AB2604" i="7"/>
  <c r="AB2605" i="7"/>
  <c r="AB2606" i="7"/>
  <c r="AB2607" i="7"/>
  <c r="AB2608" i="7"/>
  <c r="AB2609" i="7"/>
  <c r="AB2610" i="7"/>
  <c r="AB2611" i="7"/>
  <c r="AB2612" i="7"/>
  <c r="AB2613" i="7"/>
  <c r="AB2614" i="7"/>
  <c r="AB2615" i="7"/>
  <c r="AB2616" i="7"/>
  <c r="AB2617" i="7"/>
  <c r="AB2618" i="7"/>
  <c r="AB2619" i="7"/>
  <c r="AB2620" i="7"/>
  <c r="AB2621" i="7"/>
  <c r="AB2622" i="7"/>
  <c r="AB2623" i="7"/>
  <c r="AB2624" i="7"/>
  <c r="AB2625" i="7"/>
  <c r="AB2626" i="7"/>
  <c r="AB2627" i="7"/>
  <c r="AB2628" i="7"/>
  <c r="AB2629" i="7"/>
  <c r="AB2630" i="7"/>
  <c r="AB2631" i="7"/>
  <c r="AB2632" i="7"/>
  <c r="AB2633" i="7"/>
  <c r="AB2634" i="7"/>
  <c r="AB2635" i="7"/>
  <c r="AB2636" i="7"/>
  <c r="AB2637" i="7"/>
  <c r="AB2638" i="7"/>
  <c r="AB2639" i="7"/>
  <c r="AB2640" i="7"/>
  <c r="AB2641" i="7"/>
  <c r="AB2642" i="7"/>
  <c r="AB2643" i="7"/>
  <c r="AB2644" i="7"/>
  <c r="AB2645" i="7"/>
  <c r="AB2646" i="7"/>
  <c r="AB2647" i="7"/>
  <c r="AB2648" i="7"/>
  <c r="AB2649" i="7"/>
  <c r="AB2650" i="7"/>
  <c r="AB2651" i="7"/>
  <c r="AB2652" i="7"/>
  <c r="AB2653" i="7"/>
  <c r="AB2654" i="7"/>
  <c r="AB2655" i="7"/>
  <c r="AB2656" i="7"/>
  <c r="AB2657" i="7"/>
  <c r="AB2658" i="7"/>
  <c r="AB2659" i="7"/>
  <c r="AB2660" i="7"/>
  <c r="AB2661" i="7"/>
  <c r="AB2662" i="7"/>
  <c r="AB2663" i="7"/>
  <c r="AB2664" i="7"/>
  <c r="AB2665" i="7"/>
  <c r="AB2666" i="7"/>
  <c r="AB2667" i="7"/>
  <c r="AB2668" i="7"/>
  <c r="AB2669" i="7"/>
  <c r="AB2670" i="7"/>
  <c r="AB2671" i="7"/>
  <c r="AB2672" i="7"/>
  <c r="AB2673" i="7"/>
  <c r="AB2674" i="7"/>
  <c r="AB2675" i="7"/>
  <c r="AB2676" i="7"/>
  <c r="AB2677" i="7"/>
  <c r="AB2678" i="7"/>
  <c r="AB2679" i="7"/>
  <c r="AB2680" i="7"/>
  <c r="AB2681" i="7"/>
  <c r="AB2682" i="7"/>
  <c r="AB2683" i="7"/>
  <c r="AB2684" i="7"/>
  <c r="AB2685" i="7"/>
  <c r="AB2686" i="7"/>
  <c r="AB2687" i="7"/>
  <c r="AB2688" i="7"/>
  <c r="AB2689" i="7"/>
  <c r="AB2690" i="7"/>
  <c r="AB2691" i="7"/>
  <c r="AB2692" i="7"/>
  <c r="AB2693" i="7"/>
  <c r="AB2694" i="7"/>
  <c r="AB2695" i="7"/>
  <c r="AB2696" i="7"/>
  <c r="AB2697" i="7"/>
  <c r="AB2698" i="7"/>
  <c r="AB2699" i="7"/>
  <c r="AB2700" i="7"/>
  <c r="AB2701" i="7"/>
  <c r="AB2702" i="7"/>
  <c r="AB2703" i="7"/>
  <c r="AB2704" i="7"/>
  <c r="AB2705" i="7"/>
  <c r="AB2706" i="7"/>
  <c r="AB2707" i="7"/>
  <c r="AB2708" i="7"/>
  <c r="AB2709" i="7"/>
  <c r="AB2710" i="7"/>
  <c r="AB2711" i="7"/>
  <c r="AB2712" i="7"/>
  <c r="AB2713" i="7"/>
  <c r="AB2714" i="7"/>
  <c r="AB2715" i="7"/>
  <c r="AB2716" i="7"/>
  <c r="AB2717" i="7"/>
  <c r="AB2718" i="7"/>
  <c r="AB2719" i="7"/>
  <c r="AB2720" i="7"/>
  <c r="AB2721" i="7"/>
  <c r="AB2722" i="7"/>
  <c r="AB2723" i="7"/>
  <c r="AB2724" i="7"/>
  <c r="AB2725" i="7"/>
  <c r="AB2726" i="7"/>
  <c r="AB2727" i="7"/>
  <c r="AB2728" i="7"/>
  <c r="AB2729" i="7"/>
  <c r="AB2730" i="7"/>
  <c r="AB2731" i="7"/>
  <c r="AB2732" i="7"/>
  <c r="AB2733" i="7"/>
  <c r="AB2734" i="7"/>
  <c r="AB2735" i="7"/>
  <c r="AB2736" i="7"/>
  <c r="AB2737" i="7"/>
  <c r="AB2738" i="7"/>
  <c r="AB2739" i="7"/>
  <c r="AB2740" i="7"/>
  <c r="AB2741" i="7"/>
  <c r="AB2742" i="7"/>
  <c r="AB2743" i="7"/>
  <c r="AB2744" i="7"/>
  <c r="AB2745" i="7"/>
  <c r="AB2746" i="7"/>
  <c r="AB2747" i="7"/>
  <c r="AB2748" i="7"/>
  <c r="AB2749" i="7"/>
  <c r="AB2750" i="7"/>
  <c r="AB2751" i="7"/>
  <c r="AB2752" i="7"/>
  <c r="AB2753" i="7"/>
  <c r="AB2754" i="7"/>
  <c r="AB2755" i="7"/>
  <c r="AB2756" i="7"/>
  <c r="AB2757" i="7"/>
  <c r="AB2758" i="7"/>
  <c r="AB2759" i="7"/>
  <c r="AB2760" i="7"/>
  <c r="AB2761" i="7"/>
  <c r="AB2762" i="7"/>
  <c r="AB2763" i="7"/>
  <c r="AB2764" i="7"/>
  <c r="AB2765" i="7"/>
  <c r="AB2766" i="7"/>
  <c r="AB2767" i="7"/>
  <c r="AB2768" i="7"/>
  <c r="AB2769" i="7"/>
  <c r="AB2770" i="7"/>
  <c r="AB2771" i="7"/>
  <c r="AB2772" i="7"/>
  <c r="AB2773" i="7"/>
  <c r="AB2774" i="7"/>
  <c r="AB2775" i="7"/>
  <c r="AB2776" i="7"/>
  <c r="AB2777" i="7"/>
  <c r="AB2778" i="7"/>
  <c r="AB2779" i="7"/>
  <c r="AB2780" i="7"/>
  <c r="AB2781" i="7"/>
  <c r="AB2782" i="7"/>
  <c r="AB2783" i="7"/>
  <c r="AB2784" i="7"/>
  <c r="AB2785" i="7"/>
  <c r="AB2786" i="7"/>
  <c r="AB2787" i="7"/>
  <c r="AB2788" i="7"/>
  <c r="AB2789" i="7"/>
  <c r="AB2790" i="7"/>
  <c r="AB2791" i="7"/>
  <c r="AB2792" i="7"/>
  <c r="AB2793" i="7"/>
  <c r="AB2794" i="7"/>
  <c r="AB2795" i="7"/>
  <c r="AB2796" i="7"/>
  <c r="AB2797" i="7"/>
  <c r="AB2798" i="7"/>
  <c r="AB2799" i="7"/>
  <c r="AB2800" i="7"/>
  <c r="AB2801" i="7"/>
  <c r="AB2802" i="7"/>
  <c r="AB2803" i="7"/>
  <c r="AB2804" i="7"/>
  <c r="AB2805" i="7"/>
  <c r="AB2806" i="7"/>
  <c r="AB2807" i="7"/>
  <c r="AB2808" i="7"/>
  <c r="AB2809" i="7"/>
  <c r="AB2810" i="7"/>
  <c r="AB2811" i="7"/>
  <c r="AB2812" i="7"/>
  <c r="AB2813" i="7"/>
  <c r="AB2814" i="7"/>
  <c r="AB2815" i="7"/>
  <c r="AB2816" i="7"/>
  <c r="AB2817" i="7"/>
  <c r="AB2818" i="7"/>
  <c r="AB2819" i="7"/>
  <c r="AB2820" i="7"/>
  <c r="AB2821" i="7"/>
  <c r="AB2822" i="7"/>
  <c r="AB2823" i="7"/>
  <c r="AB2824" i="7"/>
  <c r="AB2825" i="7"/>
  <c r="AB2826" i="7"/>
  <c r="AB2827" i="7"/>
  <c r="AB2828" i="7"/>
  <c r="AB2829" i="7"/>
  <c r="AB2830" i="7"/>
  <c r="AB2831" i="7"/>
  <c r="AB2832" i="7"/>
  <c r="AB2833" i="7"/>
  <c r="AB2834" i="7"/>
  <c r="AB2835" i="7"/>
  <c r="AB2836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3557" i="7"/>
  <c r="AB3558" i="7"/>
  <c r="AB3559" i="7"/>
  <c r="AB3560" i="7"/>
  <c r="AB3561" i="7"/>
  <c r="AB3562" i="7"/>
  <c r="AB3563" i="7"/>
  <c r="AB3564" i="7"/>
  <c r="AB3565" i="7"/>
  <c r="AB3566" i="7"/>
  <c r="AB3567" i="7"/>
  <c r="AB3568" i="7"/>
  <c r="AB3569" i="7"/>
  <c r="AB3570" i="7"/>
  <c r="AB3571" i="7"/>
  <c r="AB3572" i="7"/>
  <c r="AB3573" i="7"/>
  <c r="AB3574" i="7"/>
  <c r="AB3575" i="7"/>
  <c r="AB3576" i="7"/>
  <c r="AB3577" i="7"/>
  <c r="AB3578" i="7"/>
  <c r="AB3579" i="7"/>
  <c r="AB3580" i="7"/>
  <c r="AB3581" i="7"/>
  <c r="AB3582" i="7"/>
  <c r="AB3583" i="7"/>
  <c r="AB3584" i="7"/>
  <c r="AB3585" i="7"/>
  <c r="AB3586" i="7"/>
  <c r="AB3587" i="7"/>
  <c r="AB3588" i="7"/>
  <c r="AB3589" i="7"/>
  <c r="AB3590" i="7"/>
  <c r="AB3591" i="7"/>
  <c r="AB3592" i="7"/>
  <c r="AB3593" i="7"/>
  <c r="AB3594" i="7"/>
  <c r="AB3595" i="7"/>
  <c r="AB3596" i="7"/>
  <c r="AB3597" i="7"/>
  <c r="AB3598" i="7"/>
  <c r="AB3599" i="7"/>
  <c r="AB3600" i="7"/>
  <c r="AB3601" i="7"/>
  <c r="AB3602" i="7"/>
  <c r="AB3603" i="7"/>
  <c r="AB3604" i="7"/>
  <c r="AB3605" i="7"/>
  <c r="AB3606" i="7"/>
  <c r="AB3607" i="7"/>
  <c r="AB3608" i="7"/>
  <c r="AB3609" i="7"/>
  <c r="AB3610" i="7"/>
  <c r="AB3611" i="7"/>
  <c r="AB3612" i="7"/>
  <c r="AB3613" i="7"/>
  <c r="AB3614" i="7"/>
  <c r="AB3615" i="7"/>
  <c r="AB3616" i="7"/>
  <c r="AB3617" i="7"/>
  <c r="AB3618" i="7"/>
  <c r="AB3619" i="7"/>
  <c r="AB3620" i="7"/>
  <c r="AB3621" i="7"/>
  <c r="AB3622" i="7"/>
  <c r="AB3623" i="7"/>
  <c r="AB3624" i="7"/>
  <c r="AB3625" i="7"/>
  <c r="AB3626" i="7"/>
  <c r="AB3627" i="7"/>
  <c r="AB3628" i="7"/>
  <c r="AB3629" i="7"/>
  <c r="AB3630" i="7"/>
  <c r="AB3631" i="7"/>
  <c r="AB3632" i="7"/>
  <c r="AB3633" i="7"/>
  <c r="AB3634" i="7"/>
  <c r="AB3635" i="7"/>
  <c r="AB3636" i="7"/>
  <c r="AB3637" i="7"/>
  <c r="AB3638" i="7"/>
  <c r="AB3639" i="7"/>
  <c r="AB3640" i="7"/>
  <c r="AB3641" i="7"/>
  <c r="AB3642" i="7"/>
  <c r="AB3643" i="7"/>
  <c r="AB3644" i="7"/>
  <c r="AB3645" i="7"/>
  <c r="AB3646" i="7"/>
  <c r="AB3647" i="7"/>
  <c r="AB3648" i="7"/>
  <c r="AB3649" i="7"/>
  <c r="AB3650" i="7"/>
  <c r="AB3651" i="7"/>
  <c r="AB3652" i="7"/>
  <c r="AB3653" i="7"/>
  <c r="AB3654" i="7"/>
  <c r="AB3655" i="7"/>
  <c r="AB3656" i="7"/>
  <c r="AB3657" i="7"/>
  <c r="AB3658" i="7"/>
  <c r="AB3659" i="7"/>
  <c r="AB3660" i="7"/>
  <c r="AB3661" i="7"/>
  <c r="AB3662" i="7"/>
  <c r="AB3663" i="7"/>
  <c r="AB3664" i="7"/>
  <c r="AB3665" i="7"/>
  <c r="AB3666" i="7"/>
  <c r="AB3667" i="7"/>
  <c r="AB3668" i="7"/>
  <c r="AB3669" i="7"/>
  <c r="AB3670" i="7"/>
  <c r="AB3671" i="7"/>
  <c r="AB3672" i="7"/>
  <c r="AB3673" i="7"/>
  <c r="AB3674" i="7"/>
  <c r="AB3675" i="7"/>
  <c r="AB3676" i="7"/>
  <c r="AB3677" i="7"/>
  <c r="AB3678" i="7"/>
  <c r="AB3679" i="7"/>
  <c r="AB3680" i="7"/>
  <c r="AB3681" i="7"/>
  <c r="AB3682" i="7"/>
  <c r="AB3683" i="7"/>
  <c r="AB3684" i="7"/>
  <c r="AB3685" i="7"/>
  <c r="AB3686" i="7"/>
  <c r="AB3687" i="7"/>
  <c r="AB3688" i="7"/>
  <c r="AB3689" i="7"/>
  <c r="AB3690" i="7"/>
  <c r="AB3691" i="7"/>
  <c r="AB3692" i="7"/>
  <c r="AB3693" i="7"/>
  <c r="AB3694" i="7"/>
  <c r="AB3695" i="7"/>
  <c r="AB3696" i="7"/>
  <c r="AB3697" i="7"/>
  <c r="AB3698" i="7"/>
  <c r="AB3699" i="7"/>
  <c r="AB3700" i="7"/>
  <c r="AB3701" i="7"/>
  <c r="AB3702" i="7"/>
  <c r="AB3703" i="7"/>
  <c r="AB3704" i="7"/>
  <c r="AB3705" i="7"/>
  <c r="AB3706" i="7"/>
  <c r="AB3707" i="7"/>
  <c r="AB3708" i="7"/>
  <c r="AB3709" i="7"/>
  <c r="AB3710" i="7"/>
  <c r="AB3711" i="7"/>
  <c r="AB3712" i="7"/>
  <c r="AB3713" i="7"/>
  <c r="AB3714" i="7"/>
  <c r="AB3715" i="7"/>
  <c r="AB3716" i="7"/>
  <c r="AB3717" i="7"/>
  <c r="AB3718" i="7"/>
  <c r="AB3719" i="7"/>
  <c r="AB3720" i="7"/>
  <c r="AB3721" i="7"/>
  <c r="AB3722" i="7"/>
  <c r="AB3723" i="7"/>
  <c r="AB3724" i="7"/>
  <c r="AB3725" i="7"/>
  <c r="AB3726" i="7"/>
  <c r="AB3727" i="7"/>
  <c r="AB3728" i="7"/>
  <c r="AB3729" i="7"/>
  <c r="AB3730" i="7"/>
  <c r="AB3731" i="7"/>
  <c r="AB3732" i="7"/>
  <c r="AB3733" i="7"/>
  <c r="AB3734" i="7"/>
  <c r="AB3735" i="7"/>
  <c r="AB3736" i="7"/>
  <c r="AB3737" i="7"/>
  <c r="AB3738" i="7"/>
  <c r="AB3739" i="7"/>
  <c r="AB3740" i="7"/>
  <c r="AB3741" i="7"/>
  <c r="AB3742" i="7"/>
  <c r="AB3743" i="7"/>
  <c r="AB3744" i="7"/>
  <c r="AB3745" i="7"/>
  <c r="AB3746" i="7"/>
  <c r="AB3747" i="7"/>
  <c r="AB3748" i="7"/>
  <c r="AB3749" i="7"/>
  <c r="AB3750" i="7"/>
  <c r="AB3751" i="7"/>
  <c r="AB3752" i="7"/>
  <c r="AB3753" i="7"/>
  <c r="AB3754" i="7"/>
  <c r="AB3755" i="7"/>
  <c r="AB3756" i="7"/>
  <c r="AB3757" i="7"/>
  <c r="AB3758" i="7"/>
  <c r="AB3759" i="7"/>
  <c r="AB3760" i="7"/>
  <c r="AB3761" i="7"/>
  <c r="AB3762" i="7"/>
  <c r="AB3763" i="7"/>
  <c r="AB3764" i="7"/>
  <c r="AB3765" i="7"/>
  <c r="AB3766" i="7"/>
  <c r="AB3767" i="7"/>
  <c r="AB3768" i="7"/>
  <c r="AB3769" i="7"/>
  <c r="AB3770" i="7"/>
  <c r="AB3771" i="7"/>
  <c r="AB3772" i="7"/>
  <c r="AB3773" i="7"/>
  <c r="AB3774" i="7"/>
  <c r="AB3775" i="7"/>
  <c r="AB3776" i="7"/>
  <c r="AB3777" i="7"/>
  <c r="AB3778" i="7"/>
  <c r="AB3779" i="7"/>
  <c r="AB3780" i="7"/>
  <c r="AB3781" i="7"/>
  <c r="AB3782" i="7"/>
  <c r="AB3783" i="7"/>
  <c r="AB3784" i="7"/>
  <c r="AB3785" i="7"/>
  <c r="AB3786" i="7"/>
  <c r="AB3787" i="7"/>
  <c r="AB3788" i="7"/>
  <c r="AB3789" i="7"/>
  <c r="AB3790" i="7"/>
  <c r="AB3791" i="7"/>
  <c r="AB3792" i="7"/>
  <c r="AB3793" i="7"/>
  <c r="AB3794" i="7"/>
  <c r="AB3795" i="7"/>
  <c r="AB3796" i="7"/>
  <c r="AB3797" i="7"/>
  <c r="AB3798" i="7"/>
  <c r="AB3799" i="7"/>
  <c r="AB3800" i="7"/>
  <c r="AB3801" i="7"/>
  <c r="AB3802" i="7"/>
  <c r="AB3803" i="7"/>
  <c r="AB3804" i="7"/>
  <c r="AB3805" i="7"/>
  <c r="AB3806" i="7"/>
  <c r="AB3807" i="7"/>
  <c r="AB3808" i="7"/>
  <c r="AB3809" i="7"/>
  <c r="AB3810" i="7"/>
  <c r="AB3811" i="7"/>
  <c r="AB3812" i="7"/>
  <c r="AB3813" i="7"/>
  <c r="AB3814" i="7"/>
  <c r="AB3815" i="7"/>
  <c r="AB3816" i="7"/>
  <c r="AB3817" i="7"/>
  <c r="AB3818" i="7"/>
  <c r="AB3819" i="7"/>
  <c r="AB3820" i="7"/>
  <c r="AB3821" i="7"/>
  <c r="AB3822" i="7"/>
  <c r="AB3823" i="7"/>
  <c r="AB3824" i="7"/>
  <c r="AB3825" i="7"/>
  <c r="AB3826" i="7"/>
  <c r="AB3827" i="7"/>
  <c r="AB3828" i="7"/>
  <c r="AB41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3557" i="7"/>
  <c r="AA3558" i="7"/>
  <c r="AA3559" i="7"/>
  <c r="AA3560" i="7"/>
  <c r="AA3561" i="7"/>
  <c r="AA3562" i="7"/>
  <c r="AA3563" i="7"/>
  <c r="AA3564" i="7"/>
  <c r="AA3565" i="7"/>
  <c r="AA3566" i="7"/>
  <c r="AA3567" i="7"/>
  <c r="AA3568" i="7"/>
  <c r="AA3569" i="7"/>
  <c r="AA3570" i="7"/>
  <c r="AA3571" i="7"/>
  <c r="AA3572" i="7"/>
  <c r="AA3573" i="7"/>
  <c r="AA3574" i="7"/>
  <c r="AA3575" i="7"/>
  <c r="AA3576" i="7"/>
  <c r="AA3577" i="7"/>
  <c r="AA3578" i="7"/>
  <c r="AA3579" i="7"/>
  <c r="AA3580" i="7"/>
  <c r="AA3581" i="7"/>
  <c r="AA3582" i="7"/>
  <c r="AA3583" i="7"/>
  <c r="AA3584" i="7"/>
  <c r="AA3585" i="7"/>
  <c r="AA3586" i="7"/>
  <c r="AA3587" i="7"/>
  <c r="AA3588" i="7"/>
  <c r="AA3589" i="7"/>
  <c r="AA3590" i="7"/>
  <c r="AA3591" i="7"/>
  <c r="AA3592" i="7"/>
  <c r="AA3593" i="7"/>
  <c r="AA3594" i="7"/>
  <c r="AA3595" i="7"/>
  <c r="AA3596" i="7"/>
  <c r="AA3597" i="7"/>
  <c r="AA3598" i="7"/>
  <c r="AA3599" i="7"/>
  <c r="AA3600" i="7"/>
  <c r="AA3601" i="7"/>
  <c r="AA3602" i="7"/>
  <c r="AA3603" i="7"/>
  <c r="AA3604" i="7"/>
  <c r="AA3605" i="7"/>
  <c r="AA3606" i="7"/>
  <c r="AA3607" i="7"/>
  <c r="AA3608" i="7"/>
  <c r="AA3609" i="7"/>
  <c r="AA3610" i="7"/>
  <c r="AA3611" i="7"/>
  <c r="AA3612" i="7"/>
  <c r="AA3613" i="7"/>
  <c r="AA3614" i="7"/>
  <c r="AA3615" i="7"/>
  <c r="AA3616" i="7"/>
  <c r="AA3617" i="7"/>
  <c r="AA3618" i="7"/>
  <c r="AA3619" i="7"/>
  <c r="AA3620" i="7"/>
  <c r="AA3621" i="7"/>
  <c r="AA3622" i="7"/>
  <c r="AA3623" i="7"/>
  <c r="AA3624" i="7"/>
  <c r="AA3625" i="7"/>
  <c r="AA3626" i="7"/>
  <c r="AA3627" i="7"/>
  <c r="AA3628" i="7"/>
  <c r="AA3629" i="7"/>
  <c r="AA3630" i="7"/>
  <c r="AA3631" i="7"/>
  <c r="AA3632" i="7"/>
  <c r="AA3633" i="7"/>
  <c r="AA3634" i="7"/>
  <c r="AA3635" i="7"/>
  <c r="AA3636" i="7"/>
  <c r="AA3637" i="7"/>
  <c r="AA3638" i="7"/>
  <c r="AA3639" i="7"/>
  <c r="AA3640" i="7"/>
  <c r="AA3641" i="7"/>
  <c r="AA3642" i="7"/>
  <c r="AA3643" i="7"/>
  <c r="AA3644" i="7"/>
  <c r="AA3645" i="7"/>
  <c r="AA3646" i="7"/>
  <c r="AA3647" i="7"/>
  <c r="AA3648" i="7"/>
  <c r="AA3649" i="7"/>
  <c r="AA3650" i="7"/>
  <c r="AA3651" i="7"/>
  <c r="AA3652" i="7"/>
  <c r="AA3653" i="7"/>
  <c r="AA3654" i="7"/>
  <c r="AA3655" i="7"/>
  <c r="AA3656" i="7"/>
  <c r="AA3657" i="7"/>
  <c r="AA3658" i="7"/>
  <c r="AA3659" i="7"/>
  <c r="AA3660" i="7"/>
  <c r="AA3661" i="7"/>
  <c r="AA3662" i="7"/>
  <c r="AA3663" i="7"/>
  <c r="AA3664" i="7"/>
  <c r="AA3665" i="7"/>
  <c r="AA3666" i="7"/>
  <c r="AA3667" i="7"/>
  <c r="AA3668" i="7"/>
  <c r="AA3669" i="7"/>
  <c r="AA3670" i="7"/>
  <c r="AA3671" i="7"/>
  <c r="AA3672" i="7"/>
  <c r="AA3673" i="7"/>
  <c r="AA3674" i="7"/>
  <c r="AA3675" i="7"/>
  <c r="AA3676" i="7"/>
  <c r="AA3677" i="7"/>
  <c r="AA3678" i="7"/>
  <c r="AA3679" i="7"/>
  <c r="AA3680" i="7"/>
  <c r="AA3681" i="7"/>
  <c r="AA3682" i="7"/>
  <c r="AA3683" i="7"/>
  <c r="AA3684" i="7"/>
  <c r="AA3685" i="7"/>
  <c r="AA3686" i="7"/>
  <c r="AA3687" i="7"/>
  <c r="AA3688" i="7"/>
  <c r="AA3689" i="7"/>
  <c r="AA3690" i="7"/>
  <c r="AA3691" i="7"/>
  <c r="AA3692" i="7"/>
  <c r="AA3693" i="7"/>
  <c r="AA3694" i="7"/>
  <c r="AA3695" i="7"/>
  <c r="AA3696" i="7"/>
  <c r="AA3697" i="7"/>
  <c r="AA3698" i="7"/>
  <c r="AA3699" i="7"/>
  <c r="AA3700" i="7"/>
  <c r="AA3701" i="7"/>
  <c r="AA3702" i="7"/>
  <c r="AA3703" i="7"/>
  <c r="AA3704" i="7"/>
  <c r="AA3705" i="7"/>
  <c r="AA3706" i="7"/>
  <c r="AA3707" i="7"/>
  <c r="AA3708" i="7"/>
  <c r="AA3709" i="7"/>
  <c r="AA3710" i="7"/>
  <c r="AA3711" i="7"/>
  <c r="AA3712" i="7"/>
  <c r="AA3713" i="7"/>
  <c r="AA3714" i="7"/>
  <c r="AA3715" i="7"/>
  <c r="AA3716" i="7"/>
  <c r="AA3717" i="7"/>
  <c r="AA3718" i="7"/>
  <c r="AA3719" i="7"/>
  <c r="AA3720" i="7"/>
  <c r="AA3721" i="7"/>
  <c r="AA3722" i="7"/>
  <c r="AA3723" i="7"/>
  <c r="AA3724" i="7"/>
  <c r="AA3725" i="7"/>
  <c r="AA3726" i="7"/>
  <c r="AA3727" i="7"/>
  <c r="AA3728" i="7"/>
  <c r="AA3729" i="7"/>
  <c r="AA3730" i="7"/>
  <c r="AA3731" i="7"/>
  <c r="AA3732" i="7"/>
  <c r="AA3733" i="7"/>
  <c r="AA3734" i="7"/>
  <c r="AA3735" i="7"/>
  <c r="AA3736" i="7"/>
  <c r="AA3737" i="7"/>
  <c r="AA3738" i="7"/>
  <c r="AA3739" i="7"/>
  <c r="AA3740" i="7"/>
  <c r="AA3741" i="7"/>
  <c r="AA3742" i="7"/>
  <c r="AA3743" i="7"/>
  <c r="AA3744" i="7"/>
  <c r="AA3745" i="7"/>
  <c r="AA3746" i="7"/>
  <c r="AA3747" i="7"/>
  <c r="AA3748" i="7"/>
  <c r="AA3749" i="7"/>
  <c r="AA3750" i="7"/>
  <c r="AA3751" i="7"/>
  <c r="AA3752" i="7"/>
  <c r="AA3753" i="7"/>
  <c r="AA3754" i="7"/>
  <c r="AA3755" i="7"/>
  <c r="AA3756" i="7"/>
  <c r="AA3757" i="7"/>
  <c r="AA3758" i="7"/>
  <c r="AA3759" i="7"/>
  <c r="AA3760" i="7"/>
  <c r="AA3761" i="7"/>
  <c r="AA3762" i="7"/>
  <c r="AA3763" i="7"/>
  <c r="AA3764" i="7"/>
  <c r="AA3765" i="7"/>
  <c r="AA3766" i="7"/>
  <c r="AA3767" i="7"/>
  <c r="AA3768" i="7"/>
  <c r="AA3769" i="7"/>
  <c r="AA3770" i="7"/>
  <c r="AA3771" i="7"/>
  <c r="AA3772" i="7"/>
  <c r="AA3773" i="7"/>
  <c r="AA3774" i="7"/>
  <c r="AA3775" i="7"/>
  <c r="AA3776" i="7"/>
  <c r="AA3777" i="7"/>
  <c r="AA3778" i="7"/>
  <c r="AA3779" i="7"/>
  <c r="AA3780" i="7"/>
  <c r="AA3781" i="7"/>
  <c r="AA3782" i="7"/>
  <c r="AA3783" i="7"/>
  <c r="AA3784" i="7"/>
  <c r="AA3785" i="7"/>
  <c r="AA3786" i="7"/>
  <c r="AA3787" i="7"/>
  <c r="AA3788" i="7"/>
  <c r="AA3789" i="7"/>
  <c r="AA3790" i="7"/>
  <c r="AA3791" i="7"/>
  <c r="AA3792" i="7"/>
  <c r="AA3793" i="7"/>
  <c r="AA3794" i="7"/>
  <c r="AA3795" i="7"/>
  <c r="AA3796" i="7"/>
  <c r="AA3797" i="7"/>
  <c r="AA3798" i="7"/>
  <c r="AA3799" i="7"/>
  <c r="AA3800" i="7"/>
  <c r="AA3801" i="7"/>
  <c r="AA3802" i="7"/>
  <c r="AA3803" i="7"/>
  <c r="AA3804" i="7"/>
  <c r="AA3805" i="7"/>
  <c r="AA3806" i="7"/>
  <c r="AA3807" i="7"/>
  <c r="AA3808" i="7"/>
  <c r="AA3809" i="7"/>
  <c r="AA3810" i="7"/>
  <c r="AA3811" i="7"/>
  <c r="AA3812" i="7"/>
  <c r="AA3813" i="7"/>
  <c r="AA3814" i="7"/>
  <c r="AA3815" i="7"/>
  <c r="AA3816" i="7"/>
  <c r="AA3817" i="7"/>
  <c r="AA3818" i="7"/>
  <c r="AA3819" i="7"/>
  <c r="AA3820" i="7"/>
  <c r="AA3821" i="7"/>
  <c r="AA3822" i="7"/>
  <c r="AA3823" i="7"/>
  <c r="AA3824" i="7"/>
  <c r="AA3825" i="7"/>
  <c r="AA3826" i="7"/>
  <c r="AA3827" i="7"/>
  <c r="AA3828" i="7"/>
  <c r="AA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3557" i="7"/>
  <c r="Z3558" i="7"/>
  <c r="Z3559" i="7"/>
  <c r="Z3560" i="7"/>
  <c r="Z3561" i="7"/>
  <c r="Z3562" i="7"/>
  <c r="Z3563" i="7"/>
  <c r="Z3564" i="7"/>
  <c r="Z3565" i="7"/>
  <c r="Z3566" i="7"/>
  <c r="Z3567" i="7"/>
  <c r="Z3568" i="7"/>
  <c r="Z3569" i="7"/>
  <c r="Z3570" i="7"/>
  <c r="Z3571" i="7"/>
  <c r="Z3572" i="7"/>
  <c r="Z3573" i="7"/>
  <c r="Z3574" i="7"/>
  <c r="Z3575" i="7"/>
  <c r="Z3576" i="7"/>
  <c r="Z3577" i="7"/>
  <c r="Z3578" i="7"/>
  <c r="Z3579" i="7"/>
  <c r="Z3580" i="7"/>
  <c r="Z3581" i="7"/>
  <c r="Z3582" i="7"/>
  <c r="Z3583" i="7"/>
  <c r="Z3584" i="7"/>
  <c r="Z3585" i="7"/>
  <c r="Z3586" i="7"/>
  <c r="Z3587" i="7"/>
  <c r="Z3588" i="7"/>
  <c r="Z3589" i="7"/>
  <c r="Z3590" i="7"/>
  <c r="Z3591" i="7"/>
  <c r="Z3592" i="7"/>
  <c r="Z3593" i="7"/>
  <c r="Z3594" i="7"/>
  <c r="Z3595" i="7"/>
  <c r="Z3596" i="7"/>
  <c r="Z3597" i="7"/>
  <c r="Z3598" i="7"/>
  <c r="Z3599" i="7"/>
  <c r="Z3600" i="7"/>
  <c r="Z3601" i="7"/>
  <c r="Z3602" i="7"/>
  <c r="Z3603" i="7"/>
  <c r="Z3604" i="7"/>
  <c r="Z3605" i="7"/>
  <c r="Z3606" i="7"/>
  <c r="Z3607" i="7"/>
  <c r="Z3608" i="7"/>
  <c r="Z3609" i="7"/>
  <c r="Z3610" i="7"/>
  <c r="Z3611" i="7"/>
  <c r="Z3612" i="7"/>
  <c r="Z3613" i="7"/>
  <c r="Z3614" i="7"/>
  <c r="Z3615" i="7"/>
  <c r="Z3616" i="7"/>
  <c r="Z3617" i="7"/>
  <c r="Z3618" i="7"/>
  <c r="Z3619" i="7"/>
  <c r="Z3620" i="7"/>
  <c r="Z3621" i="7"/>
  <c r="Z3622" i="7"/>
  <c r="Z3623" i="7"/>
  <c r="Z3624" i="7"/>
  <c r="Z3625" i="7"/>
  <c r="Z3626" i="7"/>
  <c r="Z3627" i="7"/>
  <c r="Z3628" i="7"/>
  <c r="Z3629" i="7"/>
  <c r="Z3630" i="7"/>
  <c r="Z3631" i="7"/>
  <c r="Z3632" i="7"/>
  <c r="Z3633" i="7"/>
  <c r="Z3634" i="7"/>
  <c r="Z3635" i="7"/>
  <c r="Z3636" i="7"/>
  <c r="Z3637" i="7"/>
  <c r="Z3638" i="7"/>
  <c r="Z3639" i="7"/>
  <c r="Z3640" i="7"/>
  <c r="Z3641" i="7"/>
  <c r="Z3642" i="7"/>
  <c r="Z3643" i="7"/>
  <c r="Z3644" i="7"/>
  <c r="Z3645" i="7"/>
  <c r="Z3646" i="7"/>
  <c r="Z3647" i="7"/>
  <c r="Z3648" i="7"/>
  <c r="Z3649" i="7"/>
  <c r="Z3650" i="7"/>
  <c r="Z3651" i="7"/>
  <c r="Z3652" i="7"/>
  <c r="Z3653" i="7"/>
  <c r="Z3654" i="7"/>
  <c r="Z3655" i="7"/>
  <c r="Z3656" i="7"/>
  <c r="Z3657" i="7"/>
  <c r="Z3658" i="7"/>
  <c r="Z3659" i="7"/>
  <c r="Z3660" i="7"/>
  <c r="Z3661" i="7"/>
  <c r="Z3662" i="7"/>
  <c r="Z3663" i="7"/>
  <c r="Z3664" i="7"/>
  <c r="Z3665" i="7"/>
  <c r="Z3666" i="7"/>
  <c r="Z3667" i="7"/>
  <c r="Z3668" i="7"/>
  <c r="Z3669" i="7"/>
  <c r="Z3670" i="7"/>
  <c r="Z3671" i="7"/>
  <c r="Z3672" i="7"/>
  <c r="Z3673" i="7"/>
  <c r="Z3674" i="7"/>
  <c r="Z3675" i="7"/>
  <c r="Z3676" i="7"/>
  <c r="Z3677" i="7"/>
  <c r="Z3678" i="7"/>
  <c r="Z3679" i="7"/>
  <c r="Z3680" i="7"/>
  <c r="Z3681" i="7"/>
  <c r="Z3682" i="7"/>
  <c r="Z3683" i="7"/>
  <c r="Z3684" i="7"/>
  <c r="Z3685" i="7"/>
  <c r="Z3686" i="7"/>
  <c r="Z3687" i="7"/>
  <c r="Z3688" i="7"/>
  <c r="Z3689" i="7"/>
  <c r="Z3690" i="7"/>
  <c r="Z3691" i="7"/>
  <c r="Z3692" i="7"/>
  <c r="Z3693" i="7"/>
  <c r="Z3694" i="7"/>
  <c r="Z3695" i="7"/>
  <c r="Z3696" i="7"/>
  <c r="Z3697" i="7"/>
  <c r="Z3698" i="7"/>
  <c r="Z3699" i="7"/>
  <c r="Z3700" i="7"/>
  <c r="Z3701" i="7"/>
  <c r="Z3702" i="7"/>
  <c r="Z3703" i="7"/>
  <c r="Z3704" i="7"/>
  <c r="Z3705" i="7"/>
  <c r="Z3706" i="7"/>
  <c r="Z3707" i="7"/>
  <c r="Z3708" i="7"/>
  <c r="Z3709" i="7"/>
  <c r="Z3710" i="7"/>
  <c r="Z3711" i="7"/>
  <c r="Z3712" i="7"/>
  <c r="Z3713" i="7"/>
  <c r="Z3714" i="7"/>
  <c r="Z3715" i="7"/>
  <c r="Z3716" i="7"/>
  <c r="Z3717" i="7"/>
  <c r="Z3718" i="7"/>
  <c r="Z3719" i="7"/>
  <c r="Z3720" i="7"/>
  <c r="Z3721" i="7"/>
  <c r="Z3722" i="7"/>
  <c r="Z3723" i="7"/>
  <c r="Z3724" i="7"/>
  <c r="Z3725" i="7"/>
  <c r="Z3726" i="7"/>
  <c r="Z3727" i="7"/>
  <c r="Z3728" i="7"/>
  <c r="Z3729" i="7"/>
  <c r="Z3730" i="7"/>
  <c r="Z3731" i="7"/>
  <c r="Z3732" i="7"/>
  <c r="Z3733" i="7"/>
  <c r="Z3734" i="7"/>
  <c r="Z3735" i="7"/>
  <c r="Z3736" i="7"/>
  <c r="Z3737" i="7"/>
  <c r="Z3738" i="7"/>
  <c r="Z3739" i="7"/>
  <c r="Z3740" i="7"/>
  <c r="Z3741" i="7"/>
  <c r="Z3742" i="7"/>
  <c r="Z3743" i="7"/>
  <c r="Z3744" i="7"/>
  <c r="Z3745" i="7"/>
  <c r="Z3746" i="7"/>
  <c r="Z3747" i="7"/>
  <c r="Z3748" i="7"/>
  <c r="Z3749" i="7"/>
  <c r="Z3750" i="7"/>
  <c r="Z3751" i="7"/>
  <c r="Z3752" i="7"/>
  <c r="Z3753" i="7"/>
  <c r="Z3754" i="7"/>
  <c r="Z3755" i="7"/>
  <c r="Z3756" i="7"/>
  <c r="Z3757" i="7"/>
  <c r="Z3758" i="7"/>
  <c r="Z3759" i="7"/>
  <c r="Z3760" i="7"/>
  <c r="Z3761" i="7"/>
  <c r="Z3762" i="7"/>
  <c r="Z3763" i="7"/>
  <c r="Z3764" i="7"/>
  <c r="Z3765" i="7"/>
  <c r="Z3766" i="7"/>
  <c r="Z3767" i="7"/>
  <c r="Z3768" i="7"/>
  <c r="Z3769" i="7"/>
  <c r="Z3770" i="7"/>
  <c r="Z3771" i="7"/>
  <c r="Z3772" i="7"/>
  <c r="Z3773" i="7"/>
  <c r="Z3774" i="7"/>
  <c r="Z3775" i="7"/>
  <c r="Z3776" i="7"/>
  <c r="Z3777" i="7"/>
  <c r="Z3778" i="7"/>
  <c r="Z3779" i="7"/>
  <c r="Z3780" i="7"/>
  <c r="Z3781" i="7"/>
  <c r="Z3782" i="7"/>
  <c r="Z3783" i="7"/>
  <c r="Z3784" i="7"/>
  <c r="Z3785" i="7"/>
  <c r="Z3786" i="7"/>
  <c r="Z3787" i="7"/>
  <c r="Z3788" i="7"/>
  <c r="Z3789" i="7"/>
  <c r="Z3790" i="7"/>
  <c r="Z3791" i="7"/>
  <c r="Z3792" i="7"/>
  <c r="Z3793" i="7"/>
  <c r="Z3794" i="7"/>
  <c r="Z3795" i="7"/>
  <c r="Z3796" i="7"/>
  <c r="Z3797" i="7"/>
  <c r="Z3798" i="7"/>
  <c r="Z3799" i="7"/>
  <c r="Z3800" i="7"/>
  <c r="Z3801" i="7"/>
  <c r="Z3802" i="7"/>
  <c r="Z3803" i="7"/>
  <c r="Z3804" i="7"/>
  <c r="Z3805" i="7"/>
  <c r="Z3806" i="7"/>
  <c r="Z3807" i="7"/>
  <c r="Z3808" i="7"/>
  <c r="Z3809" i="7"/>
  <c r="Z3810" i="7"/>
  <c r="Z3811" i="7"/>
  <c r="Z3812" i="7"/>
  <c r="Z3813" i="7"/>
  <c r="Z3814" i="7"/>
  <c r="Z3815" i="7"/>
  <c r="Z3816" i="7"/>
  <c r="Z3817" i="7"/>
  <c r="Z3818" i="7"/>
  <c r="Z3819" i="7"/>
  <c r="Z3820" i="7"/>
  <c r="Z3821" i="7"/>
  <c r="Z3822" i="7"/>
  <c r="Z3823" i="7"/>
  <c r="Z3824" i="7"/>
  <c r="Z3825" i="7"/>
  <c r="Z3826" i="7"/>
  <c r="Z3827" i="7"/>
  <c r="Z3828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Y2835" i="7"/>
  <c r="Y2836" i="7"/>
  <c r="Y2837" i="7"/>
  <c r="Y2838" i="7"/>
  <c r="Y2839" i="7"/>
  <c r="Y2840" i="7"/>
  <c r="Y2841" i="7"/>
  <c r="Y2842" i="7"/>
  <c r="Y2843" i="7"/>
  <c r="Y2844" i="7"/>
  <c r="Y2845" i="7"/>
  <c r="Y2846" i="7"/>
  <c r="Y2847" i="7"/>
  <c r="Y2848" i="7"/>
  <c r="Y2849" i="7"/>
  <c r="Y2850" i="7"/>
  <c r="Y2851" i="7"/>
  <c r="Y2852" i="7"/>
  <c r="Y2853" i="7"/>
  <c r="Y2854" i="7"/>
  <c r="Y2855" i="7"/>
  <c r="Y2856" i="7"/>
  <c r="Y2857" i="7"/>
  <c r="Y2858" i="7"/>
  <c r="Y2859" i="7"/>
  <c r="Y2860" i="7"/>
  <c r="Y2861" i="7"/>
  <c r="Y2862" i="7"/>
  <c r="Y2863" i="7"/>
  <c r="Y2864" i="7"/>
  <c r="Y2865" i="7"/>
  <c r="Y2866" i="7"/>
  <c r="Y2867" i="7"/>
  <c r="Y2868" i="7"/>
  <c r="Y2869" i="7"/>
  <c r="Y2870" i="7"/>
  <c r="Y2871" i="7"/>
  <c r="Y2872" i="7"/>
  <c r="Y2873" i="7"/>
  <c r="Y2874" i="7"/>
  <c r="Y2875" i="7"/>
  <c r="Y2876" i="7"/>
  <c r="Y2877" i="7"/>
  <c r="Y2878" i="7"/>
  <c r="Y2879" i="7"/>
  <c r="Y2880" i="7"/>
  <c r="Y2881" i="7"/>
  <c r="Y2882" i="7"/>
  <c r="Y2883" i="7"/>
  <c r="Y2884" i="7"/>
  <c r="Y2885" i="7"/>
  <c r="Y2886" i="7"/>
  <c r="Y2887" i="7"/>
  <c r="Y2888" i="7"/>
  <c r="Y2889" i="7"/>
  <c r="Y2890" i="7"/>
  <c r="Y2891" i="7"/>
  <c r="Y2892" i="7"/>
  <c r="Y2893" i="7"/>
  <c r="Y2894" i="7"/>
  <c r="Y2895" i="7"/>
  <c r="Y2896" i="7"/>
  <c r="Y2897" i="7"/>
  <c r="Y2898" i="7"/>
  <c r="Y2899" i="7"/>
  <c r="Y2900" i="7"/>
  <c r="Y2901" i="7"/>
  <c r="Y2902" i="7"/>
  <c r="Y2903" i="7"/>
  <c r="Y2904" i="7"/>
  <c r="Y2905" i="7"/>
  <c r="Y2906" i="7"/>
  <c r="Y2907" i="7"/>
  <c r="Y2908" i="7"/>
  <c r="Y2909" i="7"/>
  <c r="Y2910" i="7"/>
  <c r="Y2911" i="7"/>
  <c r="Y2912" i="7"/>
  <c r="Y2913" i="7"/>
  <c r="Y2914" i="7"/>
  <c r="Y2915" i="7"/>
  <c r="Y2916" i="7"/>
  <c r="Y2917" i="7"/>
  <c r="Y2918" i="7"/>
  <c r="Y2919" i="7"/>
  <c r="Y2920" i="7"/>
  <c r="Y2921" i="7"/>
  <c r="Y2922" i="7"/>
  <c r="Y2923" i="7"/>
  <c r="Y2924" i="7"/>
  <c r="Y2925" i="7"/>
  <c r="Y2926" i="7"/>
  <c r="Y2927" i="7"/>
  <c r="Y2928" i="7"/>
  <c r="Y2929" i="7"/>
  <c r="Y2930" i="7"/>
  <c r="Y2931" i="7"/>
  <c r="Y2932" i="7"/>
  <c r="Y2933" i="7"/>
  <c r="Y2934" i="7"/>
  <c r="Y2935" i="7"/>
  <c r="Y2936" i="7"/>
  <c r="Y2937" i="7"/>
  <c r="Y2938" i="7"/>
  <c r="Y2939" i="7"/>
  <c r="Y2940" i="7"/>
  <c r="Y2941" i="7"/>
  <c r="Y2942" i="7"/>
  <c r="Y2943" i="7"/>
  <c r="Y2944" i="7"/>
  <c r="Y2945" i="7"/>
  <c r="Y2946" i="7"/>
  <c r="Y2947" i="7"/>
  <c r="Y2948" i="7"/>
  <c r="Y2949" i="7"/>
  <c r="Y2950" i="7"/>
  <c r="Y2951" i="7"/>
  <c r="Y2952" i="7"/>
  <c r="Y2953" i="7"/>
  <c r="Y2954" i="7"/>
  <c r="Y2955" i="7"/>
  <c r="Y2956" i="7"/>
  <c r="Y2957" i="7"/>
  <c r="Y2958" i="7"/>
  <c r="Y2959" i="7"/>
  <c r="Y2960" i="7"/>
  <c r="Y2961" i="7"/>
  <c r="Y2962" i="7"/>
  <c r="Y2963" i="7"/>
  <c r="Y2964" i="7"/>
  <c r="Y2965" i="7"/>
  <c r="Y2966" i="7"/>
  <c r="Y2967" i="7"/>
  <c r="Y2968" i="7"/>
  <c r="Y2969" i="7"/>
  <c r="Y2970" i="7"/>
  <c r="Y2971" i="7"/>
  <c r="Y2972" i="7"/>
  <c r="Y2973" i="7"/>
  <c r="Y2974" i="7"/>
  <c r="Y2975" i="7"/>
  <c r="Y2976" i="7"/>
  <c r="Y2977" i="7"/>
  <c r="Y2978" i="7"/>
  <c r="Y2979" i="7"/>
  <c r="Y2980" i="7"/>
  <c r="Y2981" i="7"/>
  <c r="Y2982" i="7"/>
  <c r="Y2983" i="7"/>
  <c r="Y2984" i="7"/>
  <c r="Y2985" i="7"/>
  <c r="Y2986" i="7"/>
  <c r="Y2987" i="7"/>
  <c r="Y2988" i="7"/>
  <c r="Y2989" i="7"/>
  <c r="Y2990" i="7"/>
  <c r="Y2991" i="7"/>
  <c r="Y2992" i="7"/>
  <c r="Y2993" i="7"/>
  <c r="Y2994" i="7"/>
  <c r="Y2995" i="7"/>
  <c r="Y2996" i="7"/>
  <c r="Y2997" i="7"/>
  <c r="Y2998" i="7"/>
  <c r="Y2999" i="7"/>
  <c r="Y3000" i="7"/>
  <c r="Y3001" i="7"/>
  <c r="Y3002" i="7"/>
  <c r="Y3003" i="7"/>
  <c r="Y3004" i="7"/>
  <c r="Y3005" i="7"/>
  <c r="Y3006" i="7"/>
  <c r="Y3007" i="7"/>
  <c r="Y3008" i="7"/>
  <c r="Y3009" i="7"/>
  <c r="Y3010" i="7"/>
  <c r="Y3011" i="7"/>
  <c r="Y3012" i="7"/>
  <c r="Y3013" i="7"/>
  <c r="Y3014" i="7"/>
  <c r="Y3015" i="7"/>
  <c r="Y3016" i="7"/>
  <c r="Y3017" i="7"/>
  <c r="Y3018" i="7"/>
  <c r="Y3019" i="7"/>
  <c r="Y3020" i="7"/>
  <c r="Y3021" i="7"/>
  <c r="Y3022" i="7"/>
  <c r="Y3023" i="7"/>
  <c r="Y3024" i="7"/>
  <c r="Y3025" i="7"/>
  <c r="Y3026" i="7"/>
  <c r="Y3027" i="7"/>
  <c r="Y3028" i="7"/>
  <c r="Y3029" i="7"/>
  <c r="Y3030" i="7"/>
  <c r="Y3031" i="7"/>
  <c r="Y3032" i="7"/>
  <c r="Y3033" i="7"/>
  <c r="Y3034" i="7"/>
  <c r="Y3035" i="7"/>
  <c r="Y3036" i="7"/>
  <c r="Y3037" i="7"/>
  <c r="Y3038" i="7"/>
  <c r="Y3039" i="7"/>
  <c r="Y3040" i="7"/>
  <c r="Y3041" i="7"/>
  <c r="Y3042" i="7"/>
  <c r="Y3043" i="7"/>
  <c r="Y3044" i="7"/>
  <c r="Y3045" i="7"/>
  <c r="Y3046" i="7"/>
  <c r="Y3047" i="7"/>
  <c r="Y3048" i="7"/>
  <c r="Y3049" i="7"/>
  <c r="Y3050" i="7"/>
  <c r="Y3051" i="7"/>
  <c r="Y3052" i="7"/>
  <c r="Y3053" i="7"/>
  <c r="Y3054" i="7"/>
  <c r="Y3055" i="7"/>
  <c r="Y3056" i="7"/>
  <c r="Y3057" i="7"/>
  <c r="Y3058" i="7"/>
  <c r="Y3059" i="7"/>
  <c r="Y3060" i="7"/>
  <c r="Y3061" i="7"/>
  <c r="Y3062" i="7"/>
  <c r="Y3063" i="7"/>
  <c r="Y3064" i="7"/>
  <c r="Y3065" i="7"/>
  <c r="Y3066" i="7"/>
  <c r="Y3067" i="7"/>
  <c r="Y3068" i="7"/>
  <c r="Y3069" i="7"/>
  <c r="Y3070" i="7"/>
  <c r="Y3071" i="7"/>
  <c r="Y3072" i="7"/>
  <c r="Y3073" i="7"/>
  <c r="Y3074" i="7"/>
  <c r="Y3075" i="7"/>
  <c r="Y3076" i="7"/>
  <c r="Y3077" i="7"/>
  <c r="Y3078" i="7"/>
  <c r="Y3079" i="7"/>
  <c r="Y3080" i="7"/>
  <c r="Y3081" i="7"/>
  <c r="Y3082" i="7"/>
  <c r="Y3083" i="7"/>
  <c r="Y3084" i="7"/>
  <c r="Y3085" i="7"/>
  <c r="Y3086" i="7"/>
  <c r="Y3087" i="7"/>
  <c r="Y3088" i="7"/>
  <c r="Y3089" i="7"/>
  <c r="Y3090" i="7"/>
  <c r="Y3091" i="7"/>
  <c r="Y3092" i="7"/>
  <c r="Y3093" i="7"/>
  <c r="Y3094" i="7"/>
  <c r="Y3095" i="7"/>
  <c r="Y3096" i="7"/>
  <c r="Y3097" i="7"/>
  <c r="Y3098" i="7"/>
  <c r="Y3099" i="7"/>
  <c r="Y3100" i="7"/>
  <c r="Y3101" i="7"/>
  <c r="Y3102" i="7"/>
  <c r="Y3103" i="7"/>
  <c r="Y3104" i="7"/>
  <c r="Y3105" i="7"/>
  <c r="Y3106" i="7"/>
  <c r="Y3107" i="7"/>
  <c r="Y3108" i="7"/>
  <c r="Y3109" i="7"/>
  <c r="Y3110" i="7"/>
  <c r="Y3111" i="7"/>
  <c r="Y3112" i="7"/>
  <c r="Y3113" i="7"/>
  <c r="Y3114" i="7"/>
  <c r="Y3115" i="7"/>
  <c r="Y3116" i="7"/>
  <c r="Y3117" i="7"/>
  <c r="Y3118" i="7"/>
  <c r="Y3119" i="7"/>
  <c r="Y3120" i="7"/>
  <c r="Y3121" i="7"/>
  <c r="Y3122" i="7"/>
  <c r="Y3123" i="7"/>
  <c r="Y3124" i="7"/>
  <c r="Y3125" i="7"/>
  <c r="Y3126" i="7"/>
  <c r="Y3127" i="7"/>
  <c r="Y3128" i="7"/>
  <c r="Y3129" i="7"/>
  <c r="Y3130" i="7"/>
  <c r="Y3131" i="7"/>
  <c r="Y3132" i="7"/>
  <c r="Y3133" i="7"/>
  <c r="Y3134" i="7"/>
  <c r="Y3135" i="7"/>
  <c r="Y3136" i="7"/>
  <c r="Y3137" i="7"/>
  <c r="Y3138" i="7"/>
  <c r="Y3139" i="7"/>
  <c r="Y3140" i="7"/>
  <c r="Y3141" i="7"/>
  <c r="Y3142" i="7"/>
  <c r="Y3143" i="7"/>
  <c r="Y3144" i="7"/>
  <c r="Y3145" i="7"/>
  <c r="Y3146" i="7"/>
  <c r="Y3147" i="7"/>
  <c r="Y3148" i="7"/>
  <c r="Y3149" i="7"/>
  <c r="Y3150" i="7"/>
  <c r="Y3151" i="7"/>
  <c r="Y3152" i="7"/>
  <c r="Y3153" i="7"/>
  <c r="Y3154" i="7"/>
  <c r="Y3155" i="7"/>
  <c r="Y3156" i="7"/>
  <c r="Y3157" i="7"/>
  <c r="Y3158" i="7"/>
  <c r="Y3159" i="7"/>
  <c r="Y3160" i="7"/>
  <c r="Y3161" i="7"/>
  <c r="Y3162" i="7"/>
  <c r="Y3163" i="7"/>
  <c r="Y3164" i="7"/>
  <c r="Y3165" i="7"/>
  <c r="Y3166" i="7"/>
  <c r="Y3167" i="7"/>
  <c r="Y3168" i="7"/>
  <c r="Y3169" i="7"/>
  <c r="Y3170" i="7"/>
  <c r="Y3171" i="7"/>
  <c r="Y3172" i="7"/>
  <c r="Y3173" i="7"/>
  <c r="Y3174" i="7"/>
  <c r="Y3175" i="7"/>
  <c r="Y3176" i="7"/>
  <c r="Y3177" i="7"/>
  <c r="Y3178" i="7"/>
  <c r="Y3179" i="7"/>
  <c r="Y3180" i="7"/>
  <c r="Y3181" i="7"/>
  <c r="Y3182" i="7"/>
  <c r="Y3183" i="7"/>
  <c r="Y3184" i="7"/>
  <c r="Y3185" i="7"/>
  <c r="Y3186" i="7"/>
  <c r="Y3187" i="7"/>
  <c r="Y3188" i="7"/>
  <c r="Y3189" i="7"/>
  <c r="Y3190" i="7"/>
  <c r="Y3191" i="7"/>
  <c r="Y3192" i="7"/>
  <c r="Y3193" i="7"/>
  <c r="Y3194" i="7"/>
  <c r="Y3195" i="7"/>
  <c r="Y3196" i="7"/>
  <c r="Y3197" i="7"/>
  <c r="Y3198" i="7"/>
  <c r="Y3199" i="7"/>
  <c r="Y3200" i="7"/>
  <c r="Y3201" i="7"/>
  <c r="Y3202" i="7"/>
  <c r="Y3203" i="7"/>
  <c r="Y3204" i="7"/>
  <c r="Y3205" i="7"/>
  <c r="Y3206" i="7"/>
  <c r="Y3207" i="7"/>
  <c r="Y3208" i="7"/>
  <c r="Y3209" i="7"/>
  <c r="Y3210" i="7"/>
  <c r="Y3211" i="7"/>
  <c r="Y3212" i="7"/>
  <c r="Y3213" i="7"/>
  <c r="Y3214" i="7"/>
  <c r="Y3215" i="7"/>
  <c r="Y3216" i="7"/>
  <c r="Y3217" i="7"/>
  <c r="Y3218" i="7"/>
  <c r="Y3219" i="7"/>
  <c r="Y3220" i="7"/>
  <c r="Y3221" i="7"/>
  <c r="Y3222" i="7"/>
  <c r="Y3223" i="7"/>
  <c r="Y3224" i="7"/>
  <c r="Y3225" i="7"/>
  <c r="Y3226" i="7"/>
  <c r="Y3227" i="7"/>
  <c r="Y3228" i="7"/>
  <c r="Y3229" i="7"/>
  <c r="Y3230" i="7"/>
  <c r="Y3231" i="7"/>
  <c r="Y3232" i="7"/>
  <c r="Y3233" i="7"/>
  <c r="Y3234" i="7"/>
  <c r="Y3235" i="7"/>
  <c r="Y3236" i="7"/>
  <c r="Y3237" i="7"/>
  <c r="Y3238" i="7"/>
  <c r="Y3239" i="7"/>
  <c r="Y3240" i="7"/>
  <c r="Y3241" i="7"/>
  <c r="Y3242" i="7"/>
  <c r="Y3243" i="7"/>
  <c r="Y3244" i="7"/>
  <c r="Y3245" i="7"/>
  <c r="Y3246" i="7"/>
  <c r="Y3247" i="7"/>
  <c r="Y3248" i="7"/>
  <c r="Y3249" i="7"/>
  <c r="Y3250" i="7"/>
  <c r="Y3251" i="7"/>
  <c r="Y3252" i="7"/>
  <c r="Y3253" i="7"/>
  <c r="Y3254" i="7"/>
  <c r="Y3255" i="7"/>
  <c r="Y3256" i="7"/>
  <c r="Y3257" i="7"/>
  <c r="Y3258" i="7"/>
  <c r="Y3259" i="7"/>
  <c r="Y3260" i="7"/>
  <c r="Y3261" i="7"/>
  <c r="Y3262" i="7"/>
  <c r="Y3263" i="7"/>
  <c r="Y3264" i="7"/>
  <c r="Y3265" i="7"/>
  <c r="Y3266" i="7"/>
  <c r="Y3267" i="7"/>
  <c r="Y3268" i="7"/>
  <c r="Y3269" i="7"/>
  <c r="Y3270" i="7"/>
  <c r="Y3271" i="7"/>
  <c r="Y3272" i="7"/>
  <c r="Y3273" i="7"/>
  <c r="Y3274" i="7"/>
  <c r="Y3275" i="7"/>
  <c r="Y3276" i="7"/>
  <c r="Y3277" i="7"/>
  <c r="Y3278" i="7"/>
  <c r="Y3279" i="7"/>
  <c r="Y3280" i="7"/>
  <c r="Y3281" i="7"/>
  <c r="Y3282" i="7"/>
  <c r="Y3283" i="7"/>
  <c r="Y3284" i="7"/>
  <c r="Y3285" i="7"/>
  <c r="Y3286" i="7"/>
  <c r="Y3287" i="7"/>
  <c r="Y3288" i="7"/>
  <c r="Y3289" i="7"/>
  <c r="Y3290" i="7"/>
  <c r="Y3291" i="7"/>
  <c r="Y3292" i="7"/>
  <c r="Y3293" i="7"/>
  <c r="Y3294" i="7"/>
  <c r="Y3295" i="7"/>
  <c r="Y3296" i="7"/>
  <c r="Y3297" i="7"/>
  <c r="Y3298" i="7"/>
  <c r="Y3299" i="7"/>
  <c r="Y3300" i="7"/>
  <c r="Y3301" i="7"/>
  <c r="Y3302" i="7"/>
  <c r="Y3303" i="7"/>
  <c r="Y3304" i="7"/>
  <c r="Y3305" i="7"/>
  <c r="Y3306" i="7"/>
  <c r="Y3307" i="7"/>
  <c r="Y3308" i="7"/>
  <c r="Y3309" i="7"/>
  <c r="Y3310" i="7"/>
  <c r="Y3311" i="7"/>
  <c r="Y3312" i="7"/>
  <c r="Y3313" i="7"/>
  <c r="Y3314" i="7"/>
  <c r="Y3315" i="7"/>
  <c r="Y3316" i="7"/>
  <c r="Y3317" i="7"/>
  <c r="Y3318" i="7"/>
  <c r="Y3319" i="7"/>
  <c r="Y3320" i="7"/>
  <c r="Y3321" i="7"/>
  <c r="Y3322" i="7"/>
  <c r="Y3323" i="7"/>
  <c r="Y3324" i="7"/>
  <c r="Y3325" i="7"/>
  <c r="Y3326" i="7"/>
  <c r="Y3327" i="7"/>
  <c r="Y3328" i="7"/>
  <c r="Y3329" i="7"/>
  <c r="Y3330" i="7"/>
  <c r="Y3331" i="7"/>
  <c r="Y3332" i="7"/>
  <c r="Y3333" i="7"/>
  <c r="Y3334" i="7"/>
  <c r="Y3335" i="7"/>
  <c r="Y3336" i="7"/>
  <c r="Y3337" i="7"/>
  <c r="Y3338" i="7"/>
  <c r="Y3339" i="7"/>
  <c r="Y3340" i="7"/>
  <c r="Y3341" i="7"/>
  <c r="Y3342" i="7"/>
  <c r="Y3343" i="7"/>
  <c r="Y3344" i="7"/>
  <c r="Y3345" i="7"/>
  <c r="Y3346" i="7"/>
  <c r="Y3347" i="7"/>
  <c r="Y3348" i="7"/>
  <c r="Y3349" i="7"/>
  <c r="Y3350" i="7"/>
  <c r="Y3351" i="7"/>
  <c r="Y3352" i="7"/>
  <c r="Y3353" i="7"/>
  <c r="Y3354" i="7"/>
  <c r="Y3355" i="7"/>
  <c r="Y3356" i="7"/>
  <c r="Y3357" i="7"/>
  <c r="Y3358" i="7"/>
  <c r="Y3359" i="7"/>
  <c r="Y3360" i="7"/>
  <c r="Y3361" i="7"/>
  <c r="Y3362" i="7"/>
  <c r="Y3363" i="7"/>
  <c r="Y3364" i="7"/>
  <c r="Y3365" i="7"/>
  <c r="Y3366" i="7"/>
  <c r="Y3367" i="7"/>
  <c r="Y3368" i="7"/>
  <c r="Y3369" i="7"/>
  <c r="Y3370" i="7"/>
  <c r="Y3371" i="7"/>
  <c r="Y3372" i="7"/>
  <c r="Y3373" i="7"/>
  <c r="Y3374" i="7"/>
  <c r="Y3375" i="7"/>
  <c r="Y3376" i="7"/>
  <c r="Y3377" i="7"/>
  <c r="Y3378" i="7"/>
  <c r="Y3379" i="7"/>
  <c r="Y3380" i="7"/>
  <c r="Y3381" i="7"/>
  <c r="Y3382" i="7"/>
  <c r="Y3383" i="7"/>
  <c r="Y3384" i="7"/>
  <c r="Y3385" i="7"/>
  <c r="Y3386" i="7"/>
  <c r="Y3387" i="7"/>
  <c r="Y3388" i="7"/>
  <c r="Y3389" i="7"/>
  <c r="Y3390" i="7"/>
  <c r="Y3391" i="7"/>
  <c r="Y3392" i="7"/>
  <c r="Y3393" i="7"/>
  <c r="Y3394" i="7"/>
  <c r="Y3395" i="7"/>
  <c r="Y3396" i="7"/>
  <c r="Y3397" i="7"/>
  <c r="Y3398" i="7"/>
  <c r="Y3399" i="7"/>
  <c r="Y3400" i="7"/>
  <c r="Y3401" i="7"/>
  <c r="Y3402" i="7"/>
  <c r="Y3403" i="7"/>
  <c r="Y3404" i="7"/>
  <c r="Y3405" i="7"/>
  <c r="Y3406" i="7"/>
  <c r="Y3407" i="7"/>
  <c r="Y3408" i="7"/>
  <c r="Y3409" i="7"/>
  <c r="Y3410" i="7"/>
  <c r="Y3411" i="7"/>
  <c r="Y3412" i="7"/>
  <c r="Y3413" i="7"/>
  <c r="Y3414" i="7"/>
  <c r="Y3415" i="7"/>
  <c r="Y3416" i="7"/>
  <c r="Y3417" i="7"/>
  <c r="Y3418" i="7"/>
  <c r="Y3419" i="7"/>
  <c r="Y3420" i="7"/>
  <c r="Y3421" i="7"/>
  <c r="Y3422" i="7"/>
  <c r="Y3423" i="7"/>
  <c r="Y3424" i="7"/>
  <c r="Y3425" i="7"/>
  <c r="Y3426" i="7"/>
  <c r="Y3427" i="7"/>
  <c r="Y3428" i="7"/>
  <c r="Y3429" i="7"/>
  <c r="Y3430" i="7"/>
  <c r="Y3431" i="7"/>
  <c r="Y3432" i="7"/>
  <c r="Y3433" i="7"/>
  <c r="Y3434" i="7"/>
  <c r="Y3435" i="7"/>
  <c r="Y3436" i="7"/>
  <c r="Y3437" i="7"/>
  <c r="Y3438" i="7"/>
  <c r="Y3439" i="7"/>
  <c r="Y3440" i="7"/>
  <c r="Y3441" i="7"/>
  <c r="Y3442" i="7"/>
  <c r="Y3443" i="7"/>
  <c r="Y3444" i="7"/>
  <c r="Y3445" i="7"/>
  <c r="Y3446" i="7"/>
  <c r="Y3447" i="7"/>
  <c r="Y3448" i="7"/>
  <c r="Y3449" i="7"/>
  <c r="Y3450" i="7"/>
  <c r="Y3451" i="7"/>
  <c r="Y3452" i="7"/>
  <c r="Y3453" i="7"/>
  <c r="Y3454" i="7"/>
  <c r="Y3455" i="7"/>
  <c r="Y3456" i="7"/>
  <c r="Y3457" i="7"/>
  <c r="Y3458" i="7"/>
  <c r="Y3459" i="7"/>
  <c r="Y3460" i="7"/>
  <c r="Y3461" i="7"/>
  <c r="Y3462" i="7"/>
  <c r="Y3463" i="7"/>
  <c r="Y3464" i="7"/>
  <c r="Y3465" i="7"/>
  <c r="Y3466" i="7"/>
  <c r="Y3467" i="7"/>
  <c r="Y3468" i="7"/>
  <c r="Y3469" i="7"/>
  <c r="Y3470" i="7"/>
  <c r="Y3471" i="7"/>
  <c r="Y3472" i="7"/>
  <c r="Y3473" i="7"/>
  <c r="Y3474" i="7"/>
  <c r="Y3475" i="7"/>
  <c r="Y3476" i="7"/>
  <c r="Y3477" i="7"/>
  <c r="Y3478" i="7"/>
  <c r="Y3479" i="7"/>
  <c r="Y3480" i="7"/>
  <c r="Y3481" i="7"/>
  <c r="Y3482" i="7"/>
  <c r="Y3483" i="7"/>
  <c r="Y3484" i="7"/>
  <c r="Y3485" i="7"/>
  <c r="Y3486" i="7"/>
  <c r="Y3487" i="7"/>
  <c r="Y3488" i="7"/>
  <c r="Y3489" i="7"/>
  <c r="Y3490" i="7"/>
  <c r="Y3491" i="7"/>
  <c r="Y3492" i="7"/>
  <c r="Y3493" i="7"/>
  <c r="Y3494" i="7"/>
  <c r="Y3495" i="7"/>
  <c r="Y3496" i="7"/>
  <c r="Y3497" i="7"/>
  <c r="Y3498" i="7"/>
  <c r="Y3499" i="7"/>
  <c r="Y3500" i="7"/>
  <c r="Y3501" i="7"/>
  <c r="Y3502" i="7"/>
  <c r="Y3503" i="7"/>
  <c r="Y3504" i="7"/>
  <c r="Y3505" i="7"/>
  <c r="Y3506" i="7"/>
  <c r="Y3507" i="7"/>
  <c r="Y3508" i="7"/>
  <c r="Y3509" i="7"/>
  <c r="Y3510" i="7"/>
  <c r="Y3511" i="7"/>
  <c r="Y3512" i="7"/>
  <c r="Y3513" i="7"/>
  <c r="Y3514" i="7"/>
  <c r="Y3515" i="7"/>
  <c r="Y3516" i="7"/>
  <c r="Y3517" i="7"/>
  <c r="Y3518" i="7"/>
  <c r="Y3519" i="7"/>
  <c r="Y3520" i="7"/>
  <c r="Y3521" i="7"/>
  <c r="Y3522" i="7"/>
  <c r="Y3523" i="7"/>
  <c r="Y3524" i="7"/>
  <c r="Y3525" i="7"/>
  <c r="Y3526" i="7"/>
  <c r="Y3527" i="7"/>
  <c r="Y3528" i="7"/>
  <c r="Y3529" i="7"/>
  <c r="Y3530" i="7"/>
  <c r="Y3531" i="7"/>
  <c r="Y3532" i="7"/>
  <c r="Y3533" i="7"/>
  <c r="Y3534" i="7"/>
  <c r="Y3535" i="7"/>
  <c r="Y3536" i="7"/>
  <c r="Y3537" i="7"/>
  <c r="Y3538" i="7"/>
  <c r="Y3539" i="7"/>
  <c r="Y3540" i="7"/>
  <c r="Y3541" i="7"/>
  <c r="Y3542" i="7"/>
  <c r="Y3543" i="7"/>
  <c r="Y3544" i="7"/>
  <c r="Y3545" i="7"/>
  <c r="Y3546" i="7"/>
  <c r="Y3547" i="7"/>
  <c r="Y3548" i="7"/>
  <c r="Y3549" i="7"/>
  <c r="Y3550" i="7"/>
  <c r="Y3551" i="7"/>
  <c r="Y3552" i="7"/>
  <c r="Y3553" i="7"/>
  <c r="Y3554" i="7"/>
  <c r="Y3555" i="7"/>
  <c r="Y3556" i="7"/>
  <c r="Y3557" i="7"/>
  <c r="Y3558" i="7"/>
  <c r="Y3559" i="7"/>
  <c r="Y3560" i="7"/>
  <c r="Y3561" i="7"/>
  <c r="Y3562" i="7"/>
  <c r="Y3563" i="7"/>
  <c r="Y3564" i="7"/>
  <c r="Y3565" i="7"/>
  <c r="Y3566" i="7"/>
  <c r="Y3567" i="7"/>
  <c r="Y3568" i="7"/>
  <c r="Y3569" i="7"/>
  <c r="Y3570" i="7"/>
  <c r="Y3571" i="7"/>
  <c r="Y3572" i="7"/>
  <c r="Y3573" i="7"/>
  <c r="Y3574" i="7"/>
  <c r="Y3575" i="7"/>
  <c r="Y3576" i="7"/>
  <c r="Y3577" i="7"/>
  <c r="Y3578" i="7"/>
  <c r="Y3579" i="7"/>
  <c r="Y3580" i="7"/>
  <c r="Y3581" i="7"/>
  <c r="Y3582" i="7"/>
  <c r="Y3583" i="7"/>
  <c r="Y3584" i="7"/>
  <c r="Y3585" i="7"/>
  <c r="Y3586" i="7"/>
  <c r="Y3587" i="7"/>
  <c r="Y3588" i="7"/>
  <c r="Y3589" i="7"/>
  <c r="Y3590" i="7"/>
  <c r="Y3591" i="7"/>
  <c r="Y3592" i="7"/>
  <c r="Y3593" i="7"/>
  <c r="Y3594" i="7"/>
  <c r="Y3595" i="7"/>
  <c r="Y3596" i="7"/>
  <c r="Y3597" i="7"/>
  <c r="Y3598" i="7"/>
  <c r="Y3599" i="7"/>
  <c r="Y3600" i="7"/>
  <c r="Y3601" i="7"/>
  <c r="Y3602" i="7"/>
  <c r="Y3603" i="7"/>
  <c r="Y3604" i="7"/>
  <c r="Y3605" i="7"/>
  <c r="Y3606" i="7"/>
  <c r="Y3607" i="7"/>
  <c r="Y3608" i="7"/>
  <c r="Y3609" i="7"/>
  <c r="Y3610" i="7"/>
  <c r="Y3611" i="7"/>
  <c r="Y3612" i="7"/>
  <c r="Y3613" i="7"/>
  <c r="Y3614" i="7"/>
  <c r="Y3615" i="7"/>
  <c r="Y3616" i="7"/>
  <c r="Y3617" i="7"/>
  <c r="Y3618" i="7"/>
  <c r="Y3619" i="7"/>
  <c r="Y3620" i="7"/>
  <c r="Y3621" i="7"/>
  <c r="Y3622" i="7"/>
  <c r="Y3623" i="7"/>
  <c r="Y3624" i="7"/>
  <c r="Y3625" i="7"/>
  <c r="Y3626" i="7"/>
  <c r="Y3627" i="7"/>
  <c r="Y3628" i="7"/>
  <c r="Y3629" i="7"/>
  <c r="Y3630" i="7"/>
  <c r="Y3631" i="7"/>
  <c r="Y3632" i="7"/>
  <c r="Y3633" i="7"/>
  <c r="Y3634" i="7"/>
  <c r="Y3635" i="7"/>
  <c r="Y3636" i="7"/>
  <c r="Y3637" i="7"/>
  <c r="Y3638" i="7"/>
  <c r="Y3639" i="7"/>
  <c r="Y3640" i="7"/>
  <c r="Y3641" i="7"/>
  <c r="Y3642" i="7"/>
  <c r="Y3643" i="7"/>
  <c r="Y3644" i="7"/>
  <c r="Y3645" i="7"/>
  <c r="Y3646" i="7"/>
  <c r="Y3647" i="7"/>
  <c r="Y3648" i="7"/>
  <c r="Y3649" i="7"/>
  <c r="Y3650" i="7"/>
  <c r="Y3651" i="7"/>
  <c r="Y3652" i="7"/>
  <c r="Y3653" i="7"/>
  <c r="Y3654" i="7"/>
  <c r="Y3655" i="7"/>
  <c r="Y3656" i="7"/>
  <c r="Y3657" i="7"/>
  <c r="Y3658" i="7"/>
  <c r="Y3659" i="7"/>
  <c r="Y3660" i="7"/>
  <c r="Y3661" i="7"/>
  <c r="Y3662" i="7"/>
  <c r="Y3663" i="7"/>
  <c r="Y3664" i="7"/>
  <c r="Y3665" i="7"/>
  <c r="Y3666" i="7"/>
  <c r="Y3667" i="7"/>
  <c r="Y3668" i="7"/>
  <c r="Y3669" i="7"/>
  <c r="Y3670" i="7"/>
  <c r="Y3671" i="7"/>
  <c r="Y3672" i="7"/>
  <c r="Y3673" i="7"/>
  <c r="Y3674" i="7"/>
  <c r="Y3675" i="7"/>
  <c r="Y3676" i="7"/>
  <c r="Y3677" i="7"/>
  <c r="Y3678" i="7"/>
  <c r="Y3679" i="7"/>
  <c r="Y3680" i="7"/>
  <c r="Y3681" i="7"/>
  <c r="Y3682" i="7"/>
  <c r="Y3683" i="7"/>
  <c r="Y3684" i="7"/>
  <c r="Y3685" i="7"/>
  <c r="Y3686" i="7"/>
  <c r="Y3687" i="7"/>
  <c r="Y3688" i="7"/>
  <c r="Y3689" i="7"/>
  <c r="Y3690" i="7"/>
  <c r="Y3691" i="7"/>
  <c r="Y3692" i="7"/>
  <c r="Y3693" i="7"/>
  <c r="Y3694" i="7"/>
  <c r="Y3695" i="7"/>
  <c r="Y3696" i="7"/>
  <c r="Y3697" i="7"/>
  <c r="Y3698" i="7"/>
  <c r="Y3699" i="7"/>
  <c r="Y3700" i="7"/>
  <c r="Y3701" i="7"/>
  <c r="Y3702" i="7"/>
  <c r="Y3703" i="7"/>
  <c r="Y3704" i="7"/>
  <c r="Y3705" i="7"/>
  <c r="Y3706" i="7"/>
  <c r="Y3707" i="7"/>
  <c r="Y3708" i="7"/>
  <c r="Y3709" i="7"/>
  <c r="Y3710" i="7"/>
  <c r="Y3711" i="7"/>
  <c r="Y3712" i="7"/>
  <c r="Y3713" i="7"/>
  <c r="Y3714" i="7"/>
  <c r="Y3715" i="7"/>
  <c r="Y3716" i="7"/>
  <c r="Y3717" i="7"/>
  <c r="Y3718" i="7"/>
  <c r="Y3719" i="7"/>
  <c r="Y3720" i="7"/>
  <c r="Y3721" i="7"/>
  <c r="Y3722" i="7"/>
  <c r="Y3723" i="7"/>
  <c r="Y3724" i="7"/>
  <c r="Y3725" i="7"/>
  <c r="Y3726" i="7"/>
  <c r="Y3727" i="7"/>
  <c r="Y3728" i="7"/>
  <c r="Y3729" i="7"/>
  <c r="Y3730" i="7"/>
  <c r="Y3731" i="7"/>
  <c r="Y3732" i="7"/>
  <c r="Y3733" i="7"/>
  <c r="Y3734" i="7"/>
  <c r="Y3735" i="7"/>
  <c r="Y3736" i="7"/>
  <c r="Y3737" i="7"/>
  <c r="Y3738" i="7"/>
  <c r="Y3739" i="7"/>
  <c r="Y3740" i="7"/>
  <c r="Y3741" i="7"/>
  <c r="Y3742" i="7"/>
  <c r="Y3743" i="7"/>
  <c r="Y3744" i="7"/>
  <c r="Y3745" i="7"/>
  <c r="Y3746" i="7"/>
  <c r="Y3747" i="7"/>
  <c r="Y3748" i="7"/>
  <c r="Y3749" i="7"/>
  <c r="Y3750" i="7"/>
  <c r="Y3751" i="7"/>
  <c r="Y3752" i="7"/>
  <c r="Y3753" i="7"/>
  <c r="Y3754" i="7"/>
  <c r="Y3755" i="7"/>
  <c r="Y3756" i="7"/>
  <c r="Y3757" i="7"/>
  <c r="Y3758" i="7"/>
  <c r="Y3759" i="7"/>
  <c r="Y3760" i="7"/>
  <c r="Y3761" i="7"/>
  <c r="Y3762" i="7"/>
  <c r="Y3763" i="7"/>
  <c r="Y3764" i="7"/>
  <c r="Y3765" i="7"/>
  <c r="Y3766" i="7"/>
  <c r="Y3767" i="7"/>
  <c r="Y3768" i="7"/>
  <c r="Y3769" i="7"/>
  <c r="Y3770" i="7"/>
  <c r="Y3771" i="7"/>
  <c r="Y3772" i="7"/>
  <c r="Y3773" i="7"/>
  <c r="Y3774" i="7"/>
  <c r="Y3775" i="7"/>
  <c r="Y3776" i="7"/>
  <c r="Y3777" i="7"/>
  <c r="Y3778" i="7"/>
  <c r="Y3779" i="7"/>
  <c r="Y3780" i="7"/>
  <c r="Y3781" i="7"/>
  <c r="Y3782" i="7"/>
  <c r="Y3783" i="7"/>
  <c r="Y3784" i="7"/>
  <c r="Y3785" i="7"/>
  <c r="Y3786" i="7"/>
  <c r="Y3787" i="7"/>
  <c r="Y3788" i="7"/>
  <c r="Y3789" i="7"/>
  <c r="Y3790" i="7"/>
  <c r="Y3791" i="7"/>
  <c r="Y3792" i="7"/>
  <c r="Y3793" i="7"/>
  <c r="Y3794" i="7"/>
  <c r="Y3795" i="7"/>
  <c r="Y3796" i="7"/>
  <c r="Y3797" i="7"/>
  <c r="Y3798" i="7"/>
  <c r="Y3799" i="7"/>
  <c r="Y3800" i="7"/>
  <c r="Y3801" i="7"/>
  <c r="Y3802" i="7"/>
  <c r="Y3803" i="7"/>
  <c r="Y3804" i="7"/>
  <c r="Y3805" i="7"/>
  <c r="Y3806" i="7"/>
  <c r="Y3807" i="7"/>
  <c r="Y3808" i="7"/>
  <c r="Y3809" i="7"/>
  <c r="Y3810" i="7"/>
  <c r="Y3811" i="7"/>
  <c r="Y3812" i="7"/>
  <c r="Y3813" i="7"/>
  <c r="Y3814" i="7"/>
  <c r="Y3815" i="7"/>
  <c r="Y3816" i="7"/>
  <c r="Y3817" i="7"/>
  <c r="Y3818" i="7"/>
  <c r="Y3819" i="7"/>
  <c r="Y3820" i="7"/>
  <c r="Y3821" i="7"/>
  <c r="Y3822" i="7"/>
  <c r="Y3823" i="7"/>
  <c r="Y3824" i="7"/>
  <c r="Y3825" i="7"/>
  <c r="Y3826" i="7"/>
  <c r="Y3827" i="7"/>
  <c r="Y3828" i="7"/>
  <c r="Z40" i="7"/>
  <c r="Y26" i="7"/>
  <c r="W22" i="4"/>
  <c r="W23" i="4"/>
  <c r="W24" i="4"/>
  <c r="W25" i="4"/>
  <c r="W26" i="4"/>
  <c r="Y26" i="4"/>
  <c r="W27" i="4"/>
  <c r="Y27" i="4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8" i="4" s="1"/>
  <c r="Y279" i="4" s="1"/>
  <c r="Y280" i="4" s="1"/>
  <c r="Y281" i="4" s="1"/>
  <c r="Y282" i="4" s="1"/>
  <c r="Y283" i="4" s="1"/>
  <c r="Y284" i="4" s="1"/>
  <c r="Y285" i="4" s="1"/>
  <c r="Y286" i="4" s="1"/>
  <c r="Y287" i="4" s="1"/>
  <c r="Y288" i="4" s="1"/>
  <c r="Y289" i="4" s="1"/>
  <c r="Y290" i="4" s="1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Y313" i="4" s="1"/>
  <c r="Y314" i="4" s="1"/>
  <c r="Y315" i="4" s="1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Y338" i="4" s="1"/>
  <c r="Y339" i="4" s="1"/>
  <c r="Y340" i="4" s="1"/>
  <c r="Y341" i="4" s="1"/>
  <c r="Y342" i="4" s="1"/>
  <c r="Y343" i="4" s="1"/>
  <c r="Y344" i="4" s="1"/>
  <c r="Y345" i="4" s="1"/>
  <c r="Y346" i="4" s="1"/>
  <c r="Y347" i="4" s="1"/>
  <c r="Y348" i="4" s="1"/>
  <c r="Y349" i="4" s="1"/>
  <c r="Y350" i="4" s="1"/>
  <c r="Y351" i="4" s="1"/>
  <c r="Y352" i="4" s="1"/>
  <c r="Y353" i="4" s="1"/>
  <c r="Y354" i="4" s="1"/>
  <c r="Y355" i="4" s="1"/>
  <c r="Y356" i="4" s="1"/>
  <c r="Y357" i="4" s="1"/>
  <c r="Y358" i="4" s="1"/>
  <c r="Y359" i="4" s="1"/>
  <c r="Y360" i="4" s="1"/>
  <c r="Y361" i="4" s="1"/>
  <c r="Y362" i="4" s="1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Y385" i="4" s="1"/>
  <c r="Y386" i="4" s="1"/>
  <c r="Y387" i="4" s="1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Y419" i="4" s="1"/>
  <c r="Y420" i="4" s="1"/>
  <c r="Y421" i="4" s="1"/>
  <c r="Y422" i="4" s="1"/>
  <c r="Y423" i="4" s="1"/>
  <c r="Y424" i="4" s="1"/>
  <c r="Y425" i="4" s="1"/>
  <c r="Y426" i="4" s="1"/>
  <c r="Y427" i="4" s="1"/>
  <c r="Y428" i="4" s="1"/>
  <c r="Y429" i="4" s="1"/>
  <c r="Y430" i="4" s="1"/>
  <c r="Y431" i="4" s="1"/>
  <c r="Y432" i="4" s="1"/>
  <c r="Y433" i="4" s="1"/>
  <c r="Y434" i="4" s="1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Y457" i="4" s="1"/>
  <c r="Y458" i="4" s="1"/>
  <c r="Y459" i="4" s="1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Y482" i="4" s="1"/>
  <c r="Y483" i="4" s="1"/>
  <c r="Y484" i="4" s="1"/>
  <c r="Y485" i="4" s="1"/>
  <c r="Y486" i="4" s="1"/>
  <c r="Y487" i="4" s="1"/>
  <c r="Y488" i="4" s="1"/>
  <c r="Y489" i="4" s="1"/>
  <c r="Y490" i="4" s="1"/>
  <c r="Y491" i="4" s="1"/>
  <c r="Y492" i="4" s="1"/>
  <c r="Y493" i="4" s="1"/>
  <c r="Y494" i="4" s="1"/>
  <c r="Y495" i="4" s="1"/>
  <c r="Y496" i="4" s="1"/>
  <c r="Y497" i="4" s="1"/>
  <c r="Y498" i="4" s="1"/>
  <c r="Y499" i="4" s="1"/>
  <c r="Y500" i="4" s="1"/>
  <c r="Y501" i="4" s="1"/>
  <c r="Y502" i="4" s="1"/>
  <c r="Y503" i="4" s="1"/>
  <c r="Y504" i="4" s="1"/>
  <c r="Y505" i="4" s="1"/>
  <c r="Y506" i="4" s="1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Y529" i="4" s="1"/>
  <c r="Y530" i="4" s="1"/>
  <c r="Y531" i="4" s="1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Y554" i="4" s="1"/>
  <c r="Y555" i="4" s="1"/>
  <c r="Y556" i="4" s="1"/>
  <c r="Y557" i="4" s="1"/>
  <c r="Y558" i="4" s="1"/>
  <c r="Y559" i="4" s="1"/>
  <c r="Y560" i="4" s="1"/>
  <c r="Y561" i="4" s="1"/>
  <c r="Y562" i="4" s="1"/>
  <c r="Y563" i="4" s="1"/>
  <c r="Y564" i="4" s="1"/>
  <c r="Y565" i="4" s="1"/>
  <c r="Y566" i="4" s="1"/>
  <c r="Y567" i="4" s="1"/>
  <c r="Y568" i="4" s="1"/>
  <c r="Y569" i="4" s="1"/>
  <c r="Y570" i="4" s="1"/>
  <c r="Y571" i="4" s="1"/>
  <c r="Y572" i="4" s="1"/>
  <c r="Y573" i="4" s="1"/>
  <c r="Y574" i="4" s="1"/>
  <c r="Y575" i="4" s="1"/>
  <c r="Y576" i="4" s="1"/>
  <c r="Y577" i="4" s="1"/>
  <c r="Y578" i="4" s="1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Y601" i="4" s="1"/>
  <c r="Y602" i="4" s="1"/>
  <c r="Y603" i="4" s="1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Y626" i="4" s="1"/>
  <c r="Y627" i="4" s="1"/>
  <c r="Y628" i="4" s="1"/>
  <c r="Y629" i="4" s="1"/>
  <c r="Y630" i="4" s="1"/>
  <c r="Y631" i="4" s="1"/>
  <c r="Y632" i="4" s="1"/>
  <c r="Y633" i="4" s="1"/>
  <c r="Y634" i="4" s="1"/>
  <c r="Y635" i="4" s="1"/>
  <c r="Y636" i="4" s="1"/>
  <c r="Y637" i="4" s="1"/>
  <c r="Y638" i="4" s="1"/>
  <c r="Y639" i="4" s="1"/>
  <c r="Y640" i="4" s="1"/>
  <c r="Y641" i="4" s="1"/>
  <c r="Y642" i="4" s="1"/>
  <c r="Y643" i="4" s="1"/>
  <c r="Y644" i="4" s="1"/>
  <c r="Y645" i="4" s="1"/>
  <c r="Y646" i="4" s="1"/>
  <c r="Y647" i="4" s="1"/>
  <c r="Y648" i="4" s="1"/>
  <c r="Y649" i="4" s="1"/>
  <c r="Y650" i="4" s="1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Y673" i="4" s="1"/>
  <c r="Y674" i="4" s="1"/>
  <c r="Y675" i="4" s="1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Y698" i="4" s="1"/>
  <c r="Y699" i="4" s="1"/>
  <c r="Y700" i="4" s="1"/>
  <c r="Y701" i="4" s="1"/>
  <c r="Y702" i="4" s="1"/>
  <c r="Y703" i="4" s="1"/>
  <c r="Y704" i="4" s="1"/>
  <c r="Y705" i="4" s="1"/>
  <c r="Y706" i="4" s="1"/>
  <c r="Y707" i="4" s="1"/>
  <c r="Y708" i="4" s="1"/>
  <c r="Y709" i="4" s="1"/>
  <c r="Y710" i="4" s="1"/>
  <c r="Y711" i="4" s="1"/>
  <c r="Y712" i="4" s="1"/>
  <c r="Y713" i="4" s="1"/>
  <c r="Y714" i="4" s="1"/>
  <c r="Y715" i="4" s="1"/>
  <c r="Y716" i="4" s="1"/>
  <c r="Y717" i="4" s="1"/>
  <c r="Y718" i="4" s="1"/>
  <c r="Y719" i="4" s="1"/>
  <c r="Y720" i="4" s="1"/>
  <c r="Y721" i="4" s="1"/>
  <c r="Y722" i="4" s="1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Y740" i="4" s="1"/>
  <c r="Y741" i="4" s="1"/>
  <c r="Y742" i="4" s="1"/>
  <c r="Y743" i="4" s="1"/>
  <c r="Y744" i="4" s="1"/>
  <c r="Y745" i="4" s="1"/>
  <c r="Y746" i="4" s="1"/>
  <c r="Y747" i="4" s="1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Y770" i="4" s="1"/>
  <c r="Y771" i="4" s="1"/>
  <c r="Y772" i="4" s="1"/>
  <c r="Y773" i="4" s="1"/>
  <c r="Y774" i="4" s="1"/>
  <c r="Y775" i="4" s="1"/>
  <c r="Y776" i="4" s="1"/>
  <c r="Y777" i="4" s="1"/>
  <c r="Y778" i="4" s="1"/>
  <c r="Y779" i="4" s="1"/>
  <c r="Y780" i="4" s="1"/>
  <c r="Y781" i="4" s="1"/>
  <c r="Y782" i="4" s="1"/>
  <c r="Y783" i="4" s="1"/>
  <c r="Y784" i="4" s="1"/>
  <c r="Y785" i="4" s="1"/>
  <c r="Y786" i="4" s="1"/>
  <c r="Y787" i="4" s="1"/>
  <c r="Y788" i="4" s="1"/>
  <c r="Y789" i="4" s="1"/>
  <c r="Y790" i="4" s="1"/>
  <c r="Y791" i="4" s="1"/>
  <c r="Y792" i="4" s="1"/>
  <c r="Y793" i="4" s="1"/>
  <c r="Y794" i="4" s="1"/>
  <c r="Y795" i="4" s="1"/>
  <c r="Y796" i="4" s="1"/>
  <c r="Y797" i="4" s="1"/>
  <c r="Y798" i="4" s="1"/>
  <c r="Y799" i="4" s="1"/>
  <c r="Y800" i="4" s="1"/>
  <c r="Y801" i="4" s="1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Y817" i="4" s="1"/>
  <c r="Y818" i="4" s="1"/>
  <c r="Y819" i="4" s="1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Y842" i="4" s="1"/>
  <c r="Y843" i="4" s="1"/>
  <c r="Y844" i="4" s="1"/>
  <c r="Y845" i="4" s="1"/>
  <c r="Y846" i="4" s="1"/>
  <c r="Y847" i="4" s="1"/>
  <c r="Y848" i="4" s="1"/>
  <c r="Y849" i="4" s="1"/>
  <c r="Y850" i="4" s="1"/>
  <c r="Y851" i="4" s="1"/>
  <c r="Y852" i="4" s="1"/>
  <c r="Y853" i="4" s="1"/>
  <c r="Y854" i="4" s="1"/>
  <c r="Y855" i="4" s="1"/>
  <c r="Y856" i="4" s="1"/>
  <c r="Y857" i="4" s="1"/>
  <c r="Y858" i="4" s="1"/>
  <c r="Y859" i="4" s="1"/>
  <c r="Y860" i="4" s="1"/>
  <c r="Y861" i="4" s="1"/>
  <c r="Y862" i="4" s="1"/>
  <c r="Y863" i="4" s="1"/>
  <c r="Y864" i="4" s="1"/>
  <c r="Y865" i="4" s="1"/>
  <c r="Y866" i="4" s="1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Y889" i="4" s="1"/>
  <c r="Y890" i="4" s="1"/>
  <c r="Y891" i="4" s="1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Y914" i="4" s="1"/>
  <c r="Y915" i="4" s="1"/>
  <c r="Y916" i="4" s="1"/>
  <c r="Y917" i="4" s="1"/>
  <c r="Y918" i="4" s="1"/>
  <c r="Y919" i="4" s="1"/>
  <c r="Y920" i="4" s="1"/>
  <c r="Y921" i="4" s="1"/>
  <c r="Y922" i="4" s="1"/>
  <c r="Y923" i="4" s="1"/>
  <c r="Y924" i="4" s="1"/>
  <c r="Y925" i="4" s="1"/>
  <c r="Y926" i="4" s="1"/>
  <c r="Y927" i="4" s="1"/>
  <c r="Y928" i="4" s="1"/>
  <c r="Y929" i="4" s="1"/>
  <c r="Y930" i="4" s="1"/>
  <c r="Y931" i="4" s="1"/>
  <c r="Y932" i="4" s="1"/>
  <c r="Y933" i="4" s="1"/>
  <c r="Y934" i="4" s="1"/>
  <c r="Y935" i="4" s="1"/>
  <c r="Y936" i="4" s="1"/>
  <c r="Y937" i="4" s="1"/>
  <c r="Y938" i="4" s="1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Y961" i="4" s="1"/>
  <c r="Y962" i="4" s="1"/>
  <c r="Y963" i="4" s="1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Y986" i="4" s="1"/>
  <c r="Y987" i="4" s="1"/>
  <c r="Y988" i="4" s="1"/>
  <c r="Y989" i="4" s="1"/>
  <c r="Y990" i="4" s="1"/>
  <c r="Y991" i="4" s="1"/>
  <c r="Y992" i="4" s="1"/>
  <c r="Y993" i="4" s="1"/>
  <c r="Y994" i="4" s="1"/>
  <c r="Y995" i="4" s="1"/>
  <c r="Y996" i="4" s="1"/>
  <c r="Y997" i="4" s="1"/>
  <c r="Y998" i="4" s="1"/>
  <c r="Y999" i="4" s="1"/>
  <c r="Y1000" i="4" s="1"/>
  <c r="Y1001" i="4" s="1"/>
  <c r="Y1002" i="4" s="1"/>
  <c r="Y1003" i="4" s="1"/>
  <c r="Y1004" i="4" s="1"/>
  <c r="Y1005" i="4" s="1"/>
  <c r="Y1006" i="4" s="1"/>
  <c r="Y1007" i="4" s="1"/>
  <c r="Y1008" i="4" s="1"/>
  <c r="Y1009" i="4" s="1"/>
  <c r="Y1010" i="4" s="1"/>
  <c r="Y1011" i="4" s="1"/>
  <c r="Y1012" i="4" s="1"/>
  <c r="Y1013" i="4" s="1"/>
  <c r="Y1014" i="4" s="1"/>
  <c r="Y1015" i="4" s="1"/>
  <c r="Y1016" i="4" s="1"/>
  <c r="Y1017" i="4" s="1"/>
  <c r="Y1018" i="4" s="1"/>
  <c r="Y1019" i="4" s="1"/>
  <c r="Y1020" i="4" s="1"/>
  <c r="Y1021" i="4" s="1"/>
  <c r="Y1022" i="4" s="1"/>
  <c r="Y1023" i="4" s="1"/>
  <c r="Y1024" i="4" s="1"/>
  <c r="Y1025" i="4" s="1"/>
  <c r="Y1026" i="4" s="1"/>
  <c r="Y1027" i="4" s="1"/>
  <c r="Y1028" i="4" s="1"/>
  <c r="Y1029" i="4" s="1"/>
  <c r="Y1030" i="4" s="1"/>
  <c r="Y1031" i="4" s="1"/>
  <c r="Y1032" i="4" s="1"/>
  <c r="Y1033" i="4" s="1"/>
  <c r="Y1034" i="4" s="1"/>
  <c r="Y1035" i="4" s="1"/>
  <c r="Y1036" i="4" s="1"/>
  <c r="Y1037" i="4" s="1"/>
  <c r="Y1038" i="4" s="1"/>
  <c r="Y1039" i="4" s="1"/>
  <c r="Y1040" i="4" s="1"/>
  <c r="Y1041" i="4" s="1"/>
  <c r="Y1042" i="4" s="1"/>
  <c r="Y1043" i="4" s="1"/>
  <c r="Y1044" i="4" s="1"/>
  <c r="Y1045" i="4" s="1"/>
  <c r="Y1046" i="4" s="1"/>
  <c r="Y1047" i="4" s="1"/>
  <c r="Y1048" i="4" s="1"/>
  <c r="Y1049" i="4" s="1"/>
  <c r="Y1050" i="4" s="1"/>
  <c r="Y1051" i="4" s="1"/>
  <c r="Y1052" i="4" s="1"/>
  <c r="Y1053" i="4" s="1"/>
  <c r="Y1054" i="4" s="1"/>
  <c r="Y1055" i="4" s="1"/>
  <c r="Y1056" i="4" s="1"/>
  <c r="Y1057" i="4" s="1"/>
  <c r="Y1058" i="4" s="1"/>
  <c r="Y1059" i="4" s="1"/>
  <c r="Y1060" i="4" s="1"/>
  <c r="Y1061" i="4" s="1"/>
  <c r="Y1062" i="4" s="1"/>
  <c r="Y1063" i="4" s="1"/>
  <c r="Y1064" i="4" s="1"/>
  <c r="Y1065" i="4" s="1"/>
  <c r="Y1066" i="4" s="1"/>
  <c r="Y1067" i="4" s="1"/>
  <c r="Y1068" i="4" s="1"/>
  <c r="Y1069" i="4" s="1"/>
  <c r="Y1070" i="4" s="1"/>
  <c r="Y1071" i="4" s="1"/>
  <c r="Y1072" i="4" s="1"/>
  <c r="Y1073" i="4" s="1"/>
  <c r="Y1074" i="4" s="1"/>
  <c r="Y1075" i="4" s="1"/>
  <c r="Y1076" i="4" s="1"/>
  <c r="Y1077" i="4" s="1"/>
  <c r="Y1078" i="4" s="1"/>
  <c r="Y1079" i="4" s="1"/>
  <c r="Y1080" i="4" s="1"/>
  <c r="Y1081" i="4" s="1"/>
  <c r="Y1082" i="4" s="1"/>
  <c r="Y1083" i="4" s="1"/>
  <c r="Y1084" i="4" s="1"/>
  <c r="Y1085" i="4" s="1"/>
  <c r="Y1086" i="4" s="1"/>
  <c r="Y1087" i="4" s="1"/>
  <c r="Y1088" i="4" s="1"/>
  <c r="Y1089" i="4" s="1"/>
  <c r="Y1090" i="4" s="1"/>
  <c r="Y1091" i="4" s="1"/>
  <c r="Y1092" i="4" s="1"/>
  <c r="Y1093" i="4" s="1"/>
  <c r="Y1094" i="4" s="1"/>
  <c r="Y1095" i="4" s="1"/>
  <c r="Y1096" i="4" s="1"/>
  <c r="Y1097" i="4" s="1"/>
  <c r="Y1098" i="4" s="1"/>
  <c r="Y1099" i="4" s="1"/>
  <c r="Y1100" i="4" s="1"/>
  <c r="Y1101" i="4" s="1"/>
  <c r="Y1102" i="4" s="1"/>
  <c r="Y1103" i="4" s="1"/>
  <c r="Y1104" i="4" s="1"/>
  <c r="Y1105" i="4" s="1"/>
  <c r="Y1106" i="4" s="1"/>
  <c r="Y1107" i="4" s="1"/>
  <c r="Y1108" i="4" s="1"/>
  <c r="Y1109" i="4" s="1"/>
  <c r="Y1110" i="4" s="1"/>
  <c r="Y1111" i="4" s="1"/>
  <c r="Y1112" i="4" s="1"/>
  <c r="Y1113" i="4" s="1"/>
  <c r="Y1114" i="4" s="1"/>
  <c r="Y1115" i="4" s="1"/>
  <c r="Y1116" i="4" s="1"/>
  <c r="Y1117" i="4" s="1"/>
  <c r="Y1118" i="4" s="1"/>
  <c r="Y1119" i="4" s="1"/>
  <c r="Y1120" i="4" s="1"/>
  <c r="Y1121" i="4" s="1"/>
  <c r="Y1122" i="4" s="1"/>
  <c r="Y1123" i="4" s="1"/>
  <c r="Y1124" i="4" s="1"/>
  <c r="Y1125" i="4" s="1"/>
  <c r="Y1126" i="4" s="1"/>
  <c r="Y1127" i="4" s="1"/>
  <c r="Y1128" i="4" s="1"/>
  <c r="Y1129" i="4" s="1"/>
  <c r="Y1130" i="4" s="1"/>
  <c r="Y1131" i="4" s="1"/>
  <c r="Y1132" i="4" s="1"/>
  <c r="Y1133" i="4" s="1"/>
  <c r="Y1134" i="4" s="1"/>
  <c r="Y1135" i="4" s="1"/>
  <c r="Y1136" i="4" s="1"/>
  <c r="Y1137" i="4" s="1"/>
  <c r="Y1138" i="4" s="1"/>
  <c r="Y1139" i="4" s="1"/>
  <c r="Y1140" i="4" s="1"/>
  <c r="Y1141" i="4" s="1"/>
  <c r="Y1142" i="4" s="1"/>
  <c r="Y1143" i="4" s="1"/>
  <c r="Y1144" i="4" s="1"/>
  <c r="Y1145" i="4" s="1"/>
  <c r="Y1146" i="4" s="1"/>
  <c r="Y1147" i="4" s="1"/>
  <c r="Y1148" i="4" s="1"/>
  <c r="Y1149" i="4" s="1"/>
  <c r="Y1150" i="4" s="1"/>
  <c r="Y1151" i="4" s="1"/>
  <c r="Y1152" i="4" s="1"/>
  <c r="Y1153" i="4" s="1"/>
  <c r="Y1154" i="4" s="1"/>
  <c r="Y1155" i="4" s="1"/>
  <c r="Y1156" i="4" s="1"/>
  <c r="Y1157" i="4" s="1"/>
  <c r="Y1158" i="4" s="1"/>
  <c r="Y1159" i="4" s="1"/>
  <c r="Y1160" i="4" s="1"/>
  <c r="Y1161" i="4" s="1"/>
  <c r="Y1162" i="4" s="1"/>
  <c r="Y1163" i="4" s="1"/>
  <c r="Y1164" i="4" s="1"/>
  <c r="Y1165" i="4" s="1"/>
  <c r="Y1166" i="4" s="1"/>
  <c r="Y1167" i="4" s="1"/>
  <c r="Y1168" i="4" s="1"/>
  <c r="Y1169" i="4" s="1"/>
  <c r="Y1170" i="4" s="1"/>
  <c r="Y1171" i="4" s="1"/>
  <c r="Y1172" i="4" s="1"/>
  <c r="Y1173" i="4" s="1"/>
  <c r="Y1174" i="4" s="1"/>
  <c r="Y1175" i="4" s="1"/>
  <c r="Y1176" i="4" s="1"/>
  <c r="Y1177" i="4" s="1"/>
  <c r="Y1178" i="4" s="1"/>
  <c r="Y1179" i="4" s="1"/>
  <c r="Y1180" i="4" s="1"/>
  <c r="Y1181" i="4" s="1"/>
  <c r="Y1182" i="4" s="1"/>
  <c r="Y1183" i="4" s="1"/>
  <c r="Y1184" i="4" s="1"/>
  <c r="Y1185" i="4" s="1"/>
  <c r="Y1186" i="4" s="1"/>
  <c r="Y1187" i="4" s="1"/>
  <c r="Y1188" i="4" s="1"/>
  <c r="Y1189" i="4" s="1"/>
  <c r="Y1190" i="4" s="1"/>
  <c r="Y1191" i="4" s="1"/>
  <c r="Y1192" i="4" s="1"/>
  <c r="Y1193" i="4" s="1"/>
  <c r="Y1194" i="4" s="1"/>
  <c r="Y1195" i="4" s="1"/>
  <c r="Y1196" i="4" s="1"/>
  <c r="Y1197" i="4" s="1"/>
  <c r="Y1198" i="4" s="1"/>
  <c r="Y1199" i="4" s="1"/>
  <c r="Y1200" i="4" s="1"/>
  <c r="Y1201" i="4" s="1"/>
  <c r="Y1202" i="4" s="1"/>
  <c r="Y1203" i="4" s="1"/>
  <c r="Y1204" i="4" s="1"/>
  <c r="Y1205" i="4" s="1"/>
  <c r="Y1206" i="4" s="1"/>
  <c r="Y1207" i="4" s="1"/>
  <c r="Y1208" i="4" s="1"/>
  <c r="Y1209" i="4" s="1"/>
  <c r="Y1210" i="4" s="1"/>
  <c r="Y1211" i="4" s="1"/>
  <c r="Y1212" i="4" s="1"/>
  <c r="Y1213" i="4" s="1"/>
  <c r="Y1214" i="4" s="1"/>
  <c r="Y1215" i="4" s="1"/>
  <c r="Y1216" i="4" s="1"/>
  <c r="Y1217" i="4" s="1"/>
  <c r="Y1218" i="4" s="1"/>
  <c r="Y1219" i="4" s="1"/>
  <c r="Y1220" i="4" s="1"/>
  <c r="Y1221" i="4" s="1"/>
  <c r="Y1222" i="4" s="1"/>
  <c r="Y1223" i="4" s="1"/>
  <c r="Y1224" i="4" s="1"/>
  <c r="Y1225" i="4" s="1"/>
  <c r="Y1226" i="4" s="1"/>
  <c r="Y1227" i="4" s="1"/>
  <c r="Y1228" i="4" s="1"/>
  <c r="Y1229" i="4" s="1"/>
  <c r="Y1230" i="4" s="1"/>
  <c r="Y1231" i="4" s="1"/>
  <c r="Y1232" i="4" s="1"/>
  <c r="Y1233" i="4" s="1"/>
  <c r="Y1234" i="4" s="1"/>
  <c r="Y1235" i="4" s="1"/>
  <c r="Y1236" i="4" s="1"/>
  <c r="Y1237" i="4" s="1"/>
  <c r="Y1238" i="4" s="1"/>
  <c r="Y1239" i="4" s="1"/>
  <c r="Y1240" i="4" s="1"/>
  <c r="Y1241" i="4" s="1"/>
  <c r="Y1242" i="4" s="1"/>
  <c r="Y1243" i="4" s="1"/>
  <c r="Y1244" i="4" s="1"/>
  <c r="Y1245" i="4" s="1"/>
  <c r="Y1246" i="4" s="1"/>
  <c r="Y1247" i="4" s="1"/>
  <c r="Y1248" i="4" s="1"/>
  <c r="Y1249" i="4" s="1"/>
  <c r="Y1250" i="4" s="1"/>
  <c r="Y1251" i="4" s="1"/>
  <c r="Y1252" i="4" s="1"/>
  <c r="Y1253" i="4" s="1"/>
  <c r="Y1254" i="4" s="1"/>
  <c r="Y1255" i="4" s="1"/>
  <c r="Y1256" i="4" s="1"/>
  <c r="Y1257" i="4" s="1"/>
  <c r="Y1258" i="4" s="1"/>
  <c r="Y1259" i="4" s="1"/>
  <c r="Y1260" i="4" s="1"/>
  <c r="Y1261" i="4" s="1"/>
  <c r="Y1262" i="4" s="1"/>
  <c r="Y1263" i="4" s="1"/>
  <c r="Y1264" i="4" s="1"/>
  <c r="Y1265" i="4" s="1"/>
  <c r="Y1266" i="4" s="1"/>
  <c r="Y1267" i="4" s="1"/>
  <c r="Y1268" i="4" s="1"/>
  <c r="Y1269" i="4" s="1"/>
  <c r="Y1270" i="4" s="1"/>
  <c r="Y1271" i="4" s="1"/>
  <c r="Y1272" i="4" s="1"/>
  <c r="Y1273" i="4" s="1"/>
  <c r="Y1274" i="4" s="1"/>
  <c r="Y1275" i="4" s="1"/>
  <c r="Y1276" i="4" s="1"/>
  <c r="Y1277" i="4" s="1"/>
  <c r="Y1278" i="4" s="1"/>
  <c r="Y1279" i="4" s="1"/>
  <c r="Y1280" i="4" s="1"/>
  <c r="Y1281" i="4" s="1"/>
  <c r="Y1282" i="4" s="1"/>
  <c r="Y1283" i="4" s="1"/>
  <c r="Y1284" i="4" s="1"/>
  <c r="Y1285" i="4" s="1"/>
  <c r="Y1286" i="4" s="1"/>
  <c r="Y1287" i="4" s="1"/>
  <c r="Y1288" i="4" s="1"/>
  <c r="Y1289" i="4" s="1"/>
  <c r="Y1290" i="4" s="1"/>
  <c r="Y1291" i="4" s="1"/>
  <c r="Y1292" i="4" s="1"/>
  <c r="Y1293" i="4" s="1"/>
  <c r="Y1294" i="4" s="1"/>
  <c r="Y1295" i="4" s="1"/>
  <c r="Y1296" i="4" s="1"/>
  <c r="Y1297" i="4" s="1"/>
  <c r="Y1298" i="4" s="1"/>
  <c r="Y1299" i="4" s="1"/>
  <c r="Y1300" i="4" s="1"/>
  <c r="Y1301" i="4" s="1"/>
  <c r="Y1302" i="4" s="1"/>
  <c r="Y1303" i="4" s="1"/>
  <c r="Y1304" i="4" s="1"/>
  <c r="Y1305" i="4" s="1"/>
  <c r="Y1306" i="4" s="1"/>
  <c r="Y1307" i="4" s="1"/>
  <c r="Y1308" i="4" s="1"/>
  <c r="Y1309" i="4" s="1"/>
  <c r="Y1310" i="4" s="1"/>
  <c r="Y1311" i="4" s="1"/>
  <c r="Y1312" i="4" s="1"/>
  <c r="Y1313" i="4" s="1"/>
  <c r="Y1314" i="4" s="1"/>
  <c r="Y1315" i="4" s="1"/>
  <c r="Y1316" i="4" s="1"/>
  <c r="Y1317" i="4" s="1"/>
  <c r="Y1318" i="4" s="1"/>
  <c r="Y1319" i="4" s="1"/>
  <c r="Y1320" i="4" s="1"/>
  <c r="Y1321" i="4" s="1"/>
  <c r="Y1322" i="4" s="1"/>
  <c r="Y1323" i="4" s="1"/>
  <c r="Y1324" i="4" s="1"/>
  <c r="Y1325" i="4" s="1"/>
  <c r="Y1326" i="4" s="1"/>
  <c r="Y1327" i="4" s="1"/>
  <c r="Y1328" i="4" s="1"/>
  <c r="Y1329" i="4" s="1"/>
  <c r="Y1330" i="4" s="1"/>
  <c r="Y1331" i="4" s="1"/>
  <c r="Y1332" i="4" s="1"/>
  <c r="Y1333" i="4" s="1"/>
  <c r="Y1334" i="4" s="1"/>
  <c r="Y1335" i="4" s="1"/>
  <c r="Y1336" i="4" s="1"/>
  <c r="Y1337" i="4" s="1"/>
  <c r="Y1338" i="4" s="1"/>
  <c r="Y1339" i="4" s="1"/>
  <c r="Y1340" i="4" s="1"/>
  <c r="Y1341" i="4" s="1"/>
  <c r="Y1342" i="4" s="1"/>
  <c r="Y1343" i="4" s="1"/>
  <c r="Y1344" i="4" s="1"/>
  <c r="Y1345" i="4" s="1"/>
  <c r="Y1346" i="4" s="1"/>
  <c r="Y1347" i="4" s="1"/>
  <c r="Y1348" i="4" s="1"/>
  <c r="Y1349" i="4" s="1"/>
  <c r="Y1350" i="4" s="1"/>
  <c r="Y1351" i="4" s="1"/>
  <c r="Y1352" i="4" s="1"/>
  <c r="Y1353" i="4" s="1"/>
  <c r="Y1354" i="4" s="1"/>
  <c r="Y1355" i="4" s="1"/>
  <c r="Y1356" i="4" s="1"/>
  <c r="Y1357" i="4" s="1"/>
  <c r="Y1358" i="4" s="1"/>
  <c r="Y1359" i="4" s="1"/>
  <c r="Y1360" i="4" s="1"/>
  <c r="Y1361" i="4" s="1"/>
  <c r="Y1362" i="4" s="1"/>
  <c r="Y1363" i="4" s="1"/>
  <c r="Y1364" i="4" s="1"/>
  <c r="Y1365" i="4" s="1"/>
  <c r="Y1366" i="4" s="1"/>
  <c r="Y1367" i="4" s="1"/>
  <c r="Y1368" i="4" s="1"/>
  <c r="Y1369" i="4" s="1"/>
  <c r="Y1370" i="4" s="1"/>
  <c r="Y1371" i="4" s="1"/>
  <c r="Y1372" i="4" s="1"/>
  <c r="Y1373" i="4" s="1"/>
  <c r="Y1374" i="4" s="1"/>
  <c r="Y1375" i="4" s="1"/>
  <c r="Y1376" i="4" s="1"/>
  <c r="Y1377" i="4" s="1"/>
  <c r="Y1378" i="4" s="1"/>
  <c r="Y1379" i="4" s="1"/>
  <c r="Y1380" i="4" s="1"/>
  <c r="Y1381" i="4" s="1"/>
  <c r="Y1382" i="4" s="1"/>
  <c r="Y1383" i="4" s="1"/>
  <c r="Y1384" i="4" s="1"/>
  <c r="Y1385" i="4" s="1"/>
  <c r="Y1386" i="4" s="1"/>
  <c r="Y1387" i="4" s="1"/>
  <c r="Y1388" i="4" s="1"/>
  <c r="Y1389" i="4" s="1"/>
  <c r="Y1390" i="4" s="1"/>
  <c r="Y1391" i="4" s="1"/>
  <c r="Y1392" i="4" s="1"/>
  <c r="Y1393" i="4" s="1"/>
  <c r="Y1394" i="4" s="1"/>
  <c r="Y1395" i="4" s="1"/>
  <c r="Y1396" i="4" s="1"/>
  <c r="Y1397" i="4" s="1"/>
  <c r="Y1398" i="4" s="1"/>
  <c r="Y1399" i="4" s="1"/>
  <c r="Y1400" i="4" s="1"/>
  <c r="Y1401" i="4" s="1"/>
  <c r="Y1402" i="4" s="1"/>
  <c r="Y1403" i="4" s="1"/>
  <c r="Y1404" i="4" s="1"/>
  <c r="Y1405" i="4" s="1"/>
  <c r="Y1406" i="4" s="1"/>
  <c r="Y1407" i="4" s="1"/>
  <c r="Y1408" i="4" s="1"/>
  <c r="Y1409" i="4" s="1"/>
  <c r="Y1410" i="4" s="1"/>
  <c r="Y1411" i="4" s="1"/>
  <c r="Y1412" i="4" s="1"/>
  <c r="Y1413" i="4" s="1"/>
  <c r="Y1414" i="4" s="1"/>
  <c r="Y1415" i="4" s="1"/>
  <c r="Y1416" i="4" s="1"/>
  <c r="Y1417" i="4" s="1"/>
  <c r="Y1418" i="4" s="1"/>
  <c r="Y1419" i="4" s="1"/>
  <c r="Y1420" i="4" s="1"/>
  <c r="Y1421" i="4" s="1"/>
  <c r="Y1422" i="4" s="1"/>
  <c r="Y1423" i="4" s="1"/>
  <c r="Y1424" i="4" s="1"/>
  <c r="Y1425" i="4" s="1"/>
  <c r="Y1426" i="4" s="1"/>
  <c r="Y1427" i="4" s="1"/>
  <c r="Y1428" i="4" s="1"/>
  <c r="Y1429" i="4" s="1"/>
  <c r="Y1430" i="4" s="1"/>
  <c r="Y1431" i="4" s="1"/>
  <c r="Y1432" i="4" s="1"/>
  <c r="Y1433" i="4" s="1"/>
  <c r="Y1434" i="4" s="1"/>
  <c r="Y1435" i="4" s="1"/>
  <c r="Y1436" i="4" s="1"/>
  <c r="Y1437" i="4" s="1"/>
  <c r="Y1438" i="4" s="1"/>
  <c r="Y1439" i="4" s="1"/>
  <c r="Y1440" i="4" s="1"/>
  <c r="Y1441" i="4" s="1"/>
  <c r="Y1442" i="4" s="1"/>
  <c r="Y1443" i="4" s="1"/>
  <c r="Y1444" i="4" s="1"/>
  <c r="Y1445" i="4" s="1"/>
  <c r="Y1446" i="4" s="1"/>
  <c r="Y1447" i="4" s="1"/>
  <c r="Y1448" i="4" s="1"/>
  <c r="Y1449" i="4" s="1"/>
  <c r="Y1450" i="4" s="1"/>
  <c r="Y1451" i="4" s="1"/>
  <c r="Y1452" i="4" s="1"/>
  <c r="Y1453" i="4" s="1"/>
  <c r="Y1454" i="4" s="1"/>
  <c r="Y1455" i="4" s="1"/>
  <c r="Y1456" i="4" s="1"/>
  <c r="Y1457" i="4" s="1"/>
  <c r="Y1458" i="4" s="1"/>
  <c r="Y1459" i="4" s="1"/>
  <c r="Y1460" i="4" s="1"/>
  <c r="Y1461" i="4" s="1"/>
  <c r="Y1462" i="4" s="1"/>
  <c r="Y1463" i="4" s="1"/>
  <c r="Y1464" i="4" s="1"/>
  <c r="Y1465" i="4" s="1"/>
  <c r="Y1466" i="4" s="1"/>
  <c r="Y1467" i="4" s="1"/>
  <c r="Y1468" i="4" s="1"/>
  <c r="Y1469" i="4" s="1"/>
  <c r="Y1470" i="4" s="1"/>
  <c r="Y1471" i="4" s="1"/>
  <c r="Y1472" i="4" s="1"/>
  <c r="Y1473" i="4" s="1"/>
  <c r="Y1474" i="4" s="1"/>
  <c r="Y1475" i="4" s="1"/>
  <c r="Y1476" i="4" s="1"/>
  <c r="Y1477" i="4" s="1"/>
  <c r="Y1478" i="4" s="1"/>
  <c r="Y1479" i="4" s="1"/>
  <c r="Y1480" i="4" s="1"/>
  <c r="Y1481" i="4" s="1"/>
  <c r="Y1482" i="4" s="1"/>
  <c r="Y1483" i="4" s="1"/>
  <c r="Y1484" i="4" s="1"/>
  <c r="Y1485" i="4" s="1"/>
  <c r="Y1486" i="4" s="1"/>
  <c r="Y1487" i="4" s="1"/>
  <c r="Y1488" i="4" s="1"/>
  <c r="Y1489" i="4" s="1"/>
  <c r="Y1490" i="4" s="1"/>
  <c r="Y1491" i="4" s="1"/>
  <c r="Y1492" i="4" s="1"/>
  <c r="Y1493" i="4" s="1"/>
  <c r="Y1494" i="4" s="1"/>
  <c r="Y1495" i="4" s="1"/>
  <c r="Y1496" i="4" s="1"/>
  <c r="Y1497" i="4" s="1"/>
  <c r="Y1498" i="4" s="1"/>
  <c r="Y1499" i="4" s="1"/>
  <c r="Y1500" i="4" s="1"/>
  <c r="Y1501" i="4" s="1"/>
  <c r="Y1502" i="4" s="1"/>
  <c r="Y1503" i="4" s="1"/>
  <c r="Y1504" i="4" s="1"/>
  <c r="Y1505" i="4" s="1"/>
  <c r="Y1506" i="4" s="1"/>
  <c r="Y1507" i="4" s="1"/>
  <c r="Y1508" i="4" s="1"/>
  <c r="Y1509" i="4" s="1"/>
  <c r="Y1510" i="4" s="1"/>
  <c r="Y1511" i="4" s="1"/>
  <c r="Y1512" i="4" s="1"/>
  <c r="Y1513" i="4" s="1"/>
  <c r="Y1514" i="4" s="1"/>
  <c r="Y1515" i="4" s="1"/>
  <c r="Y1516" i="4" s="1"/>
  <c r="Y1517" i="4" s="1"/>
  <c r="Y1518" i="4" s="1"/>
  <c r="Y1519" i="4" s="1"/>
  <c r="Y1520" i="4" s="1"/>
  <c r="Y1521" i="4" s="1"/>
  <c r="Y1522" i="4" s="1"/>
  <c r="Y1523" i="4" s="1"/>
  <c r="Y1524" i="4" s="1"/>
  <c r="Y1525" i="4" s="1"/>
  <c r="Y1526" i="4" s="1"/>
  <c r="Y1527" i="4" s="1"/>
  <c r="Y1528" i="4" s="1"/>
  <c r="Y1529" i="4" s="1"/>
  <c r="Y1530" i="4" s="1"/>
  <c r="Y1531" i="4" s="1"/>
  <c r="Y1532" i="4" s="1"/>
  <c r="Y1533" i="4" s="1"/>
  <c r="Y1534" i="4" s="1"/>
  <c r="Y1535" i="4" s="1"/>
  <c r="Y1536" i="4" s="1"/>
  <c r="Y1537" i="4" s="1"/>
  <c r="Y1538" i="4" s="1"/>
  <c r="Y1539" i="4" s="1"/>
  <c r="Y1540" i="4" s="1"/>
  <c r="Y1541" i="4" s="1"/>
  <c r="Y1542" i="4" s="1"/>
  <c r="Y1543" i="4" s="1"/>
  <c r="Y1544" i="4" s="1"/>
  <c r="Y1545" i="4" s="1"/>
  <c r="Y1546" i="4" s="1"/>
  <c r="Y1547" i="4" s="1"/>
  <c r="Y1548" i="4" s="1"/>
  <c r="Y1549" i="4" s="1"/>
  <c r="Y1550" i="4" s="1"/>
  <c r="Y1551" i="4" s="1"/>
  <c r="Y1552" i="4" s="1"/>
  <c r="Y1553" i="4" s="1"/>
  <c r="Y1554" i="4" s="1"/>
  <c r="Y1555" i="4" s="1"/>
  <c r="Y1556" i="4" s="1"/>
  <c r="Y1557" i="4" s="1"/>
  <c r="Y1558" i="4" s="1"/>
  <c r="Y1559" i="4" s="1"/>
  <c r="Y1560" i="4" s="1"/>
  <c r="Y1561" i="4" s="1"/>
  <c r="Y1562" i="4" s="1"/>
  <c r="Y1563" i="4" s="1"/>
  <c r="Y1564" i="4" s="1"/>
  <c r="Y1565" i="4" s="1"/>
  <c r="Y1566" i="4" s="1"/>
  <c r="Y1567" i="4" s="1"/>
  <c r="Y1568" i="4" s="1"/>
  <c r="Y1569" i="4" s="1"/>
  <c r="Y1570" i="4" s="1"/>
  <c r="Y1571" i="4" s="1"/>
  <c r="Y1572" i="4" s="1"/>
  <c r="Y1573" i="4" s="1"/>
  <c r="Y1574" i="4" s="1"/>
  <c r="Y1575" i="4" s="1"/>
  <c r="Y1576" i="4" s="1"/>
  <c r="Y1577" i="4" s="1"/>
  <c r="Y1578" i="4" s="1"/>
  <c r="Y1579" i="4" s="1"/>
  <c r="Y1580" i="4" s="1"/>
  <c r="Y1581" i="4" s="1"/>
  <c r="Y1582" i="4" s="1"/>
  <c r="Y1583" i="4" s="1"/>
  <c r="Y1584" i="4" s="1"/>
  <c r="Y1585" i="4" s="1"/>
  <c r="Y1586" i="4" s="1"/>
  <c r="Y1587" i="4" s="1"/>
  <c r="Y1588" i="4" s="1"/>
  <c r="Y1589" i="4" s="1"/>
  <c r="Y1590" i="4" s="1"/>
  <c r="Y1591" i="4" s="1"/>
  <c r="Y1592" i="4" s="1"/>
  <c r="Y1593" i="4" s="1"/>
  <c r="Y1594" i="4" s="1"/>
  <c r="Y1595" i="4" s="1"/>
  <c r="Y1596" i="4" s="1"/>
  <c r="Y1597" i="4" s="1"/>
  <c r="Y1598" i="4" s="1"/>
  <c r="Y1599" i="4" s="1"/>
  <c r="Y1600" i="4" s="1"/>
  <c r="Y1601" i="4" s="1"/>
  <c r="Y1602" i="4" s="1"/>
  <c r="Y1603" i="4" s="1"/>
  <c r="Y1604" i="4" s="1"/>
  <c r="Y1605" i="4" s="1"/>
  <c r="Y1606" i="4" s="1"/>
  <c r="Y1607" i="4" s="1"/>
  <c r="Y1608" i="4" s="1"/>
  <c r="Y1609" i="4" s="1"/>
  <c r="Y1610" i="4" s="1"/>
  <c r="Y1611" i="4" s="1"/>
  <c r="Y1612" i="4" s="1"/>
  <c r="Y1613" i="4" s="1"/>
  <c r="Y1614" i="4" s="1"/>
  <c r="Y1615" i="4" s="1"/>
  <c r="Y1616" i="4" s="1"/>
  <c r="Y1617" i="4" s="1"/>
  <c r="Y1618" i="4" s="1"/>
  <c r="Y1619" i="4" s="1"/>
  <c r="Y1620" i="4" s="1"/>
  <c r="Y1621" i="4" s="1"/>
  <c r="Y1622" i="4" s="1"/>
  <c r="Y1623" i="4" s="1"/>
  <c r="Y1624" i="4" s="1"/>
  <c r="Y1625" i="4" s="1"/>
  <c r="Y1626" i="4" s="1"/>
  <c r="Y1627" i="4" s="1"/>
  <c r="Y1628" i="4" s="1"/>
  <c r="Y1629" i="4" s="1"/>
  <c r="Y1630" i="4" s="1"/>
  <c r="Y1631" i="4" s="1"/>
  <c r="Y1632" i="4" s="1"/>
  <c r="Y1633" i="4" s="1"/>
  <c r="Y1634" i="4" s="1"/>
  <c r="Y1635" i="4" s="1"/>
  <c r="Y1636" i="4" s="1"/>
  <c r="Y1637" i="4" s="1"/>
  <c r="Y1638" i="4" s="1"/>
  <c r="Y1639" i="4" s="1"/>
  <c r="Y1640" i="4" s="1"/>
  <c r="Y1641" i="4" s="1"/>
  <c r="Y1642" i="4" s="1"/>
  <c r="Y1643" i="4" s="1"/>
  <c r="Y1644" i="4" s="1"/>
  <c r="Y1645" i="4" s="1"/>
  <c r="Y1646" i="4" s="1"/>
  <c r="Y1647" i="4" s="1"/>
  <c r="Y1648" i="4" s="1"/>
  <c r="Y1649" i="4" s="1"/>
  <c r="Y1650" i="4" s="1"/>
  <c r="Y1651" i="4" s="1"/>
  <c r="Y1652" i="4" s="1"/>
  <c r="Y1653" i="4" s="1"/>
  <c r="Y1654" i="4" s="1"/>
  <c r="Y1655" i="4" s="1"/>
  <c r="Y1656" i="4" s="1"/>
  <c r="Y1657" i="4" s="1"/>
  <c r="Y1658" i="4" s="1"/>
  <c r="Y1659" i="4" s="1"/>
  <c r="Y1660" i="4" s="1"/>
  <c r="Y1661" i="4" s="1"/>
  <c r="Y1662" i="4" s="1"/>
  <c r="Y1663" i="4" s="1"/>
  <c r="Y1664" i="4" s="1"/>
  <c r="Y1665" i="4" s="1"/>
  <c r="Y1666" i="4" s="1"/>
  <c r="Y1667" i="4" s="1"/>
  <c r="Y1668" i="4" s="1"/>
  <c r="Y1669" i="4" s="1"/>
  <c r="Y1670" i="4" s="1"/>
  <c r="Y1671" i="4" s="1"/>
  <c r="Y1672" i="4" s="1"/>
  <c r="Y1673" i="4" s="1"/>
  <c r="Y1674" i="4" s="1"/>
  <c r="Y1675" i="4" s="1"/>
  <c r="Y1676" i="4" s="1"/>
  <c r="Y1677" i="4" s="1"/>
  <c r="Y1678" i="4" s="1"/>
  <c r="Y1679" i="4" s="1"/>
  <c r="Y1680" i="4" s="1"/>
  <c r="Y1681" i="4" s="1"/>
  <c r="Y1682" i="4" s="1"/>
  <c r="Y1683" i="4" s="1"/>
  <c r="Y1684" i="4" s="1"/>
  <c r="Y1685" i="4" s="1"/>
  <c r="Y1686" i="4" s="1"/>
  <c r="Y1687" i="4" s="1"/>
  <c r="Y1688" i="4" s="1"/>
  <c r="Y1689" i="4" s="1"/>
  <c r="Y1690" i="4" s="1"/>
  <c r="Y1691" i="4" s="1"/>
  <c r="Y1692" i="4" s="1"/>
  <c r="Y1693" i="4" s="1"/>
  <c r="Y1694" i="4" s="1"/>
  <c r="Y1695" i="4" s="1"/>
  <c r="Y1696" i="4" s="1"/>
  <c r="Y1697" i="4" s="1"/>
  <c r="Y1698" i="4" s="1"/>
  <c r="Y1699" i="4" s="1"/>
  <c r="Y1700" i="4" s="1"/>
  <c r="Y1701" i="4" s="1"/>
  <c r="Y1702" i="4" s="1"/>
  <c r="Y1703" i="4" s="1"/>
  <c r="Y1704" i="4" s="1"/>
  <c r="Y1705" i="4" s="1"/>
  <c r="Y1706" i="4" s="1"/>
  <c r="Y1707" i="4" s="1"/>
  <c r="Y1708" i="4" s="1"/>
  <c r="Y1709" i="4" s="1"/>
  <c r="Y1710" i="4" s="1"/>
  <c r="Y1711" i="4" s="1"/>
  <c r="Y1712" i="4" s="1"/>
  <c r="Y1713" i="4" s="1"/>
  <c r="Y1714" i="4" s="1"/>
  <c r="Y1715" i="4" s="1"/>
  <c r="Y1716" i="4" s="1"/>
  <c r="Y1717" i="4" s="1"/>
  <c r="Y1718" i="4" s="1"/>
  <c r="Y1719" i="4" s="1"/>
  <c r="Y1720" i="4" s="1"/>
  <c r="Y1721" i="4" s="1"/>
  <c r="Y1722" i="4" s="1"/>
  <c r="Y1723" i="4" s="1"/>
  <c r="Y1724" i="4" s="1"/>
  <c r="Y1725" i="4" s="1"/>
  <c r="Y1726" i="4" s="1"/>
  <c r="Y1727" i="4" s="1"/>
  <c r="Y1728" i="4" s="1"/>
  <c r="Y1729" i="4" s="1"/>
  <c r="Y1730" i="4" s="1"/>
  <c r="Y1731" i="4" s="1"/>
  <c r="Y1732" i="4" s="1"/>
  <c r="Y1733" i="4" s="1"/>
  <c r="Y1734" i="4" s="1"/>
  <c r="Y1735" i="4" s="1"/>
  <c r="Y1736" i="4" s="1"/>
  <c r="Y1737" i="4" s="1"/>
  <c r="Y1738" i="4" s="1"/>
  <c r="Y1739" i="4" s="1"/>
  <c r="Y1740" i="4" s="1"/>
  <c r="Y1741" i="4" s="1"/>
  <c r="Y1742" i="4" s="1"/>
  <c r="Y1743" i="4" s="1"/>
  <c r="Y1744" i="4" s="1"/>
  <c r="Y1745" i="4" s="1"/>
  <c r="Y1746" i="4" s="1"/>
  <c r="Y1747" i="4" s="1"/>
  <c r="Y1748" i="4" s="1"/>
  <c r="Y1749" i="4" s="1"/>
  <c r="Y1750" i="4" s="1"/>
  <c r="Y1751" i="4" s="1"/>
  <c r="Y1752" i="4" s="1"/>
  <c r="Y1753" i="4" s="1"/>
  <c r="Y1754" i="4" s="1"/>
  <c r="Y1755" i="4" s="1"/>
  <c r="Y1756" i="4" s="1"/>
  <c r="Y1757" i="4" s="1"/>
  <c r="Y1758" i="4" s="1"/>
  <c r="Y1759" i="4" s="1"/>
  <c r="Y1760" i="4" s="1"/>
  <c r="Y1761" i="4" s="1"/>
  <c r="Y1762" i="4" s="1"/>
  <c r="Y1763" i="4" s="1"/>
  <c r="Y1764" i="4" s="1"/>
  <c r="Y1765" i="4" s="1"/>
  <c r="Y1766" i="4" s="1"/>
  <c r="Y1767" i="4" s="1"/>
  <c r="Y1768" i="4" s="1"/>
  <c r="Y1769" i="4" s="1"/>
  <c r="Y1770" i="4" s="1"/>
  <c r="Y1771" i="4" s="1"/>
  <c r="Y1772" i="4" s="1"/>
  <c r="Y1773" i="4" s="1"/>
  <c r="Y1774" i="4" s="1"/>
  <c r="Y1775" i="4" s="1"/>
  <c r="Y1776" i="4" s="1"/>
  <c r="Y1777" i="4" s="1"/>
  <c r="Y1778" i="4" s="1"/>
  <c r="Y1779" i="4" s="1"/>
  <c r="Y1780" i="4" s="1"/>
  <c r="Y1781" i="4" s="1"/>
  <c r="Y1782" i="4" s="1"/>
  <c r="Y1783" i="4" s="1"/>
  <c r="Y1784" i="4" s="1"/>
  <c r="Y1785" i="4" s="1"/>
  <c r="Y1786" i="4" s="1"/>
  <c r="Y1787" i="4" s="1"/>
  <c r="Y1788" i="4" s="1"/>
  <c r="Y1789" i="4" s="1"/>
  <c r="Y1790" i="4" s="1"/>
  <c r="Y1791" i="4" s="1"/>
  <c r="Y1792" i="4" s="1"/>
  <c r="Y1793" i="4" s="1"/>
  <c r="Y1794" i="4" s="1"/>
  <c r="Y1795" i="4" s="1"/>
  <c r="Y1796" i="4" s="1"/>
  <c r="Y1797" i="4" s="1"/>
  <c r="Y1798" i="4" s="1"/>
  <c r="Y1799" i="4" s="1"/>
  <c r="Y1800" i="4" s="1"/>
  <c r="Y1801" i="4" s="1"/>
  <c r="Y1802" i="4" s="1"/>
  <c r="Y1803" i="4" s="1"/>
  <c r="Y1804" i="4" s="1"/>
  <c r="Y1805" i="4" s="1"/>
  <c r="Y1806" i="4" s="1"/>
  <c r="Y1807" i="4" s="1"/>
  <c r="Y1808" i="4" s="1"/>
  <c r="Y1809" i="4" s="1"/>
  <c r="Y1810" i="4" s="1"/>
  <c r="Y1811" i="4" s="1"/>
  <c r="Y1812" i="4" s="1"/>
  <c r="Y1813" i="4" s="1"/>
  <c r="Y1814" i="4" s="1"/>
  <c r="Y1815" i="4" s="1"/>
  <c r="Y1816" i="4" s="1"/>
  <c r="Y1817" i="4" s="1"/>
  <c r="Y1818" i="4" s="1"/>
  <c r="Y1819" i="4" s="1"/>
  <c r="Y1820" i="4" s="1"/>
  <c r="Y1821" i="4" s="1"/>
  <c r="Y1822" i="4" s="1"/>
  <c r="Y1823" i="4" s="1"/>
  <c r="Y1824" i="4" s="1"/>
  <c r="Y1825" i="4" s="1"/>
  <c r="Y1826" i="4" s="1"/>
  <c r="Y1827" i="4" s="1"/>
  <c r="Y1828" i="4" s="1"/>
  <c r="Y1829" i="4" s="1"/>
  <c r="Y1830" i="4" s="1"/>
  <c r="Y1831" i="4" s="1"/>
  <c r="Y1832" i="4" s="1"/>
  <c r="Y1833" i="4" s="1"/>
  <c r="Y1834" i="4" s="1"/>
  <c r="Y1835" i="4" s="1"/>
  <c r="Y1836" i="4" s="1"/>
  <c r="Y1837" i="4" s="1"/>
  <c r="Y1838" i="4" s="1"/>
  <c r="Y1839" i="4" s="1"/>
  <c r="Y1840" i="4" s="1"/>
  <c r="Y1841" i="4" s="1"/>
  <c r="Y1842" i="4" s="1"/>
  <c r="Y1843" i="4" s="1"/>
  <c r="Y1844" i="4" s="1"/>
  <c r="Y1845" i="4" s="1"/>
  <c r="Y1846" i="4" s="1"/>
  <c r="Y1847" i="4" s="1"/>
  <c r="Y1848" i="4" s="1"/>
  <c r="Y1849" i="4" s="1"/>
  <c r="Y1850" i="4" s="1"/>
  <c r="Y1851" i="4" s="1"/>
  <c r="Y1852" i="4" s="1"/>
  <c r="Y1853" i="4" s="1"/>
  <c r="Y1854" i="4" s="1"/>
  <c r="Y1855" i="4" s="1"/>
  <c r="Y1856" i="4" s="1"/>
  <c r="Y1857" i="4" s="1"/>
  <c r="Y1858" i="4" s="1"/>
  <c r="Y1859" i="4" s="1"/>
  <c r="Y1860" i="4" s="1"/>
  <c r="Y1861" i="4" s="1"/>
  <c r="Y1862" i="4" s="1"/>
  <c r="Y1863" i="4" s="1"/>
  <c r="Y1864" i="4" s="1"/>
  <c r="Y1865" i="4" s="1"/>
  <c r="Y1866" i="4" s="1"/>
  <c r="Y1867" i="4" s="1"/>
  <c r="Y1868" i="4" s="1"/>
  <c r="Y1869" i="4" s="1"/>
  <c r="Y1870" i="4" s="1"/>
  <c r="Y1871" i="4" s="1"/>
  <c r="Y1872" i="4" s="1"/>
  <c r="Y1873" i="4" s="1"/>
  <c r="Y1874" i="4" s="1"/>
  <c r="Y1875" i="4" s="1"/>
  <c r="Y1876" i="4" s="1"/>
  <c r="Y1877" i="4" s="1"/>
  <c r="Y1878" i="4" s="1"/>
  <c r="Y1879" i="4" s="1"/>
  <c r="Y1880" i="4" s="1"/>
  <c r="Y1881" i="4" s="1"/>
  <c r="Y1882" i="4" s="1"/>
  <c r="Y1883" i="4" s="1"/>
  <c r="Y1884" i="4" s="1"/>
  <c r="Y1885" i="4" s="1"/>
  <c r="Y1886" i="4" s="1"/>
  <c r="Y1887" i="4" s="1"/>
  <c r="Y1888" i="4" s="1"/>
  <c r="Y1889" i="4" s="1"/>
  <c r="Y1890" i="4" s="1"/>
  <c r="Y1891" i="4" s="1"/>
  <c r="Y1892" i="4" s="1"/>
  <c r="Y1893" i="4" s="1"/>
  <c r="Y1894" i="4" s="1"/>
  <c r="Y1895" i="4" s="1"/>
  <c r="Y1896" i="4" s="1"/>
  <c r="Y1897" i="4" s="1"/>
  <c r="Y1898" i="4" s="1"/>
  <c r="Y1899" i="4" s="1"/>
  <c r="Y1900" i="4" s="1"/>
  <c r="Y1901" i="4" s="1"/>
  <c r="Y1902" i="4" s="1"/>
  <c r="Y1903" i="4" s="1"/>
  <c r="Y1904" i="4" s="1"/>
  <c r="Y1905" i="4" s="1"/>
  <c r="Y1906" i="4" s="1"/>
  <c r="Y1907" i="4" s="1"/>
  <c r="Y1908" i="4" s="1"/>
  <c r="Y1909" i="4" s="1"/>
  <c r="Y1910" i="4" s="1"/>
  <c r="Y1911" i="4" s="1"/>
  <c r="Y1912" i="4" s="1"/>
  <c r="Y1913" i="4" s="1"/>
  <c r="Y1914" i="4" s="1"/>
  <c r="Y1915" i="4" s="1"/>
  <c r="Y1916" i="4" s="1"/>
  <c r="Y1917" i="4" s="1"/>
  <c r="Y1918" i="4" s="1"/>
  <c r="Y1919" i="4" s="1"/>
  <c r="Y1920" i="4" s="1"/>
  <c r="Y1921" i="4" s="1"/>
  <c r="Y1922" i="4" s="1"/>
  <c r="Y1923" i="4" s="1"/>
  <c r="Y1924" i="4" s="1"/>
  <c r="Y1925" i="4" s="1"/>
  <c r="Y1926" i="4" s="1"/>
  <c r="Y1927" i="4" s="1"/>
  <c r="Y1928" i="4" s="1"/>
  <c r="Y1929" i="4" s="1"/>
  <c r="Y1930" i="4" s="1"/>
  <c r="Y1931" i="4" s="1"/>
  <c r="Y1932" i="4" s="1"/>
  <c r="Y1933" i="4" s="1"/>
  <c r="Y1934" i="4" s="1"/>
  <c r="Y1935" i="4" s="1"/>
  <c r="Y1936" i="4" s="1"/>
  <c r="Y1937" i="4" s="1"/>
  <c r="Y1938" i="4" s="1"/>
  <c r="Y1939" i="4" s="1"/>
  <c r="Y1940" i="4" s="1"/>
  <c r="Y1941" i="4" s="1"/>
  <c r="Y1942" i="4" s="1"/>
  <c r="Y1943" i="4" s="1"/>
  <c r="Y1944" i="4" s="1"/>
  <c r="Y1945" i="4" s="1"/>
  <c r="Y1946" i="4" s="1"/>
  <c r="Y1947" i="4" s="1"/>
  <c r="Y1948" i="4" s="1"/>
  <c r="Y1949" i="4" s="1"/>
  <c r="Y1950" i="4" s="1"/>
  <c r="Y1951" i="4" s="1"/>
  <c r="Y1952" i="4" s="1"/>
  <c r="Y1953" i="4" s="1"/>
  <c r="Y1954" i="4" s="1"/>
  <c r="Y1955" i="4" s="1"/>
  <c r="Y1956" i="4" s="1"/>
  <c r="Y1957" i="4" s="1"/>
  <c r="Y1958" i="4" s="1"/>
  <c r="Y1959" i="4" s="1"/>
  <c r="Y1960" i="4" s="1"/>
  <c r="Y1961" i="4" s="1"/>
  <c r="Y1962" i="4" s="1"/>
  <c r="Y1963" i="4" s="1"/>
  <c r="Y1964" i="4" s="1"/>
  <c r="Y1965" i="4" s="1"/>
  <c r="Y1966" i="4" s="1"/>
  <c r="Y1967" i="4" s="1"/>
  <c r="Y1968" i="4" s="1"/>
  <c r="Y1969" i="4" s="1"/>
  <c r="Y1970" i="4" s="1"/>
  <c r="Y1971" i="4" s="1"/>
  <c r="Y1972" i="4" s="1"/>
  <c r="Y1973" i="4" s="1"/>
  <c r="Y1974" i="4" s="1"/>
  <c r="Y1975" i="4" s="1"/>
  <c r="Y1976" i="4" s="1"/>
  <c r="Y1977" i="4" s="1"/>
  <c r="Y1978" i="4" s="1"/>
  <c r="Y1979" i="4" s="1"/>
  <c r="Y1980" i="4" s="1"/>
  <c r="Y1981" i="4" s="1"/>
  <c r="Y1982" i="4" s="1"/>
  <c r="Y1983" i="4" s="1"/>
  <c r="Y1984" i="4" s="1"/>
  <c r="Y1985" i="4" s="1"/>
  <c r="Y1986" i="4" s="1"/>
  <c r="Y1987" i="4" s="1"/>
  <c r="Y1988" i="4" s="1"/>
  <c r="Y1989" i="4" s="1"/>
  <c r="Y1990" i="4" s="1"/>
  <c r="Y1991" i="4" s="1"/>
  <c r="Y1992" i="4" s="1"/>
  <c r="Y1993" i="4" s="1"/>
  <c r="Y1994" i="4" s="1"/>
  <c r="Y1995" i="4" s="1"/>
  <c r="Y1996" i="4" s="1"/>
  <c r="Y1997" i="4" s="1"/>
  <c r="Y1998" i="4" s="1"/>
  <c r="Y1999" i="4" s="1"/>
  <c r="Y2000" i="4" s="1"/>
  <c r="Y2001" i="4" s="1"/>
  <c r="Y2002" i="4" s="1"/>
  <c r="Y2003" i="4" s="1"/>
  <c r="Y2004" i="4" s="1"/>
  <c r="Y2005" i="4" s="1"/>
  <c r="Y2006" i="4" s="1"/>
  <c r="Y2007" i="4" s="1"/>
  <c r="Y2008" i="4" s="1"/>
  <c r="Y2009" i="4" s="1"/>
  <c r="Y2010" i="4" s="1"/>
  <c r="Y2011" i="4" s="1"/>
  <c r="Y2012" i="4" s="1"/>
  <c r="Y2013" i="4" s="1"/>
  <c r="Y2014" i="4" s="1"/>
  <c r="Y2015" i="4" s="1"/>
  <c r="Y2016" i="4" s="1"/>
  <c r="Y2017" i="4" s="1"/>
  <c r="Y2018" i="4" s="1"/>
  <c r="Y2019" i="4" s="1"/>
  <c r="Y2020" i="4" s="1"/>
  <c r="Y2021" i="4" s="1"/>
  <c r="Y2022" i="4" s="1"/>
  <c r="Y2023" i="4" s="1"/>
  <c r="Y2024" i="4" s="1"/>
  <c r="Y2025" i="4" s="1"/>
  <c r="Y2026" i="4" s="1"/>
  <c r="Y2027" i="4" s="1"/>
  <c r="Y2028" i="4" s="1"/>
  <c r="Y2029" i="4" s="1"/>
  <c r="Y2030" i="4" s="1"/>
  <c r="Y2031" i="4" s="1"/>
  <c r="Y2032" i="4" s="1"/>
  <c r="Y2033" i="4" s="1"/>
  <c r="Y2034" i="4" s="1"/>
  <c r="Y2035" i="4" s="1"/>
  <c r="Y2036" i="4" s="1"/>
  <c r="Y2037" i="4" s="1"/>
  <c r="Y2038" i="4" s="1"/>
  <c r="Y2039" i="4" s="1"/>
  <c r="Y2040" i="4" s="1"/>
  <c r="Y2041" i="4" s="1"/>
  <c r="Y2042" i="4" s="1"/>
  <c r="Y2043" i="4" s="1"/>
  <c r="Y2044" i="4" s="1"/>
  <c r="Y2045" i="4" s="1"/>
  <c r="Y2046" i="4" s="1"/>
  <c r="Y2047" i="4" s="1"/>
  <c r="Y2048" i="4" s="1"/>
  <c r="Y2049" i="4" s="1"/>
  <c r="Y2050" i="4" s="1"/>
  <c r="Y2051" i="4" s="1"/>
  <c r="Y2052" i="4" s="1"/>
  <c r="Y2053" i="4" s="1"/>
  <c r="Y2054" i="4" s="1"/>
  <c r="Y2055" i="4" s="1"/>
  <c r="Y2056" i="4" s="1"/>
  <c r="Y2057" i="4" s="1"/>
  <c r="Y2058" i="4" s="1"/>
  <c r="Y2059" i="4" s="1"/>
  <c r="Y2060" i="4" s="1"/>
  <c r="Y2061" i="4" s="1"/>
  <c r="Y2062" i="4" s="1"/>
  <c r="Y2063" i="4" s="1"/>
  <c r="Y2064" i="4" s="1"/>
  <c r="Y2065" i="4" s="1"/>
  <c r="Y2066" i="4" s="1"/>
  <c r="Y2067" i="4" s="1"/>
  <c r="Y2068" i="4" s="1"/>
  <c r="Y2069" i="4" s="1"/>
  <c r="Y2070" i="4" s="1"/>
  <c r="Y2071" i="4" s="1"/>
  <c r="Y2072" i="4" s="1"/>
  <c r="Y2073" i="4" s="1"/>
  <c r="Y2074" i="4" s="1"/>
  <c r="Y2075" i="4" s="1"/>
  <c r="Y2076" i="4" s="1"/>
  <c r="Y2077" i="4" s="1"/>
  <c r="Y2078" i="4" s="1"/>
  <c r="Y2079" i="4" s="1"/>
  <c r="Y2080" i="4" s="1"/>
  <c r="Y2081" i="4" s="1"/>
  <c r="Y2082" i="4" s="1"/>
  <c r="Y2083" i="4" s="1"/>
  <c r="Y2084" i="4" s="1"/>
  <c r="Y2085" i="4" s="1"/>
  <c r="Y2086" i="4" s="1"/>
  <c r="Y2087" i="4" s="1"/>
  <c r="Y2088" i="4" s="1"/>
  <c r="Y2089" i="4" s="1"/>
  <c r="Y2090" i="4" s="1"/>
  <c r="Y2091" i="4" s="1"/>
  <c r="Y2092" i="4" s="1"/>
  <c r="Y2093" i="4" s="1"/>
  <c r="Y2094" i="4" s="1"/>
  <c r="Y2095" i="4" s="1"/>
  <c r="Y2096" i="4" s="1"/>
  <c r="Y2097" i="4" s="1"/>
  <c r="Y2098" i="4" s="1"/>
  <c r="Y2099" i="4" s="1"/>
  <c r="Y2100" i="4" s="1"/>
  <c r="Y2101" i="4" s="1"/>
  <c r="Y2102" i="4" s="1"/>
  <c r="Y2103" i="4" s="1"/>
  <c r="Y2104" i="4" s="1"/>
  <c r="Y2105" i="4" s="1"/>
  <c r="Y2106" i="4" s="1"/>
  <c r="Y2107" i="4" s="1"/>
  <c r="Y2108" i="4" s="1"/>
  <c r="Y2109" i="4" s="1"/>
  <c r="Y2110" i="4" s="1"/>
  <c r="Y2111" i="4" s="1"/>
  <c r="Y2112" i="4" s="1"/>
  <c r="Y2113" i="4" s="1"/>
  <c r="Y2114" i="4" s="1"/>
  <c r="Y2115" i="4" s="1"/>
  <c r="Y2116" i="4" s="1"/>
  <c r="Y2117" i="4" s="1"/>
  <c r="Y2118" i="4" s="1"/>
  <c r="Y2119" i="4" s="1"/>
  <c r="Y2120" i="4" s="1"/>
  <c r="Y2121" i="4" s="1"/>
  <c r="Y2122" i="4" s="1"/>
  <c r="Y2123" i="4" s="1"/>
  <c r="Y2124" i="4" s="1"/>
  <c r="Y2125" i="4" s="1"/>
  <c r="Y2126" i="4" s="1"/>
  <c r="Y2127" i="4" s="1"/>
  <c r="Y2128" i="4" s="1"/>
  <c r="Y2129" i="4" s="1"/>
  <c r="Y2130" i="4" s="1"/>
  <c r="Y2131" i="4" s="1"/>
  <c r="Y2132" i="4" s="1"/>
  <c r="Y2133" i="4" s="1"/>
  <c r="Y2134" i="4" s="1"/>
  <c r="Y2135" i="4" s="1"/>
  <c r="Y2136" i="4" s="1"/>
  <c r="Y2137" i="4" s="1"/>
  <c r="Y2138" i="4" s="1"/>
  <c r="Y2139" i="4" s="1"/>
  <c r="Y2140" i="4" s="1"/>
  <c r="Y2141" i="4" s="1"/>
  <c r="Y2142" i="4" s="1"/>
  <c r="Y2143" i="4" s="1"/>
  <c r="Y2144" i="4" s="1"/>
  <c r="Y2145" i="4" s="1"/>
  <c r="Y2146" i="4" s="1"/>
  <c r="Y2147" i="4" s="1"/>
  <c r="Y2148" i="4" s="1"/>
  <c r="Y2149" i="4" s="1"/>
  <c r="Y2150" i="4" s="1"/>
  <c r="Y2151" i="4" s="1"/>
  <c r="Y2152" i="4" s="1"/>
  <c r="Y2153" i="4" s="1"/>
  <c r="Y2154" i="4" s="1"/>
  <c r="Y2155" i="4" s="1"/>
  <c r="Y2156" i="4" s="1"/>
  <c r="Y2157" i="4" s="1"/>
  <c r="Y2158" i="4" s="1"/>
  <c r="Y2159" i="4" s="1"/>
  <c r="Y2160" i="4" s="1"/>
  <c r="Y2161" i="4" s="1"/>
  <c r="Y2162" i="4" s="1"/>
  <c r="Y2163" i="4" s="1"/>
  <c r="Y2164" i="4" s="1"/>
  <c r="Y2165" i="4" s="1"/>
  <c r="Y2166" i="4" s="1"/>
  <c r="Y2167" i="4" s="1"/>
  <c r="Y2168" i="4" s="1"/>
  <c r="Y2169" i="4" s="1"/>
  <c r="Y2170" i="4" s="1"/>
  <c r="Y2171" i="4" s="1"/>
  <c r="Y2172" i="4" s="1"/>
  <c r="Y2173" i="4" s="1"/>
  <c r="Y2174" i="4" s="1"/>
  <c r="Y2175" i="4" s="1"/>
  <c r="Y2176" i="4" s="1"/>
  <c r="Y2177" i="4" s="1"/>
  <c r="Y2178" i="4" s="1"/>
  <c r="Y2179" i="4" s="1"/>
  <c r="Y2180" i="4" s="1"/>
  <c r="Y2181" i="4" s="1"/>
  <c r="Y2182" i="4" s="1"/>
  <c r="Y2183" i="4" s="1"/>
  <c r="Y2184" i="4" s="1"/>
  <c r="Y2185" i="4" s="1"/>
  <c r="Y2186" i="4" s="1"/>
  <c r="Y2187" i="4" s="1"/>
  <c r="Y2188" i="4" s="1"/>
  <c r="Y2189" i="4" s="1"/>
  <c r="Y2190" i="4" s="1"/>
  <c r="Y2191" i="4" s="1"/>
  <c r="Y2192" i="4" s="1"/>
  <c r="Y2193" i="4" s="1"/>
  <c r="Y2194" i="4" s="1"/>
  <c r="Y2195" i="4" s="1"/>
  <c r="Y2196" i="4" s="1"/>
  <c r="Y2197" i="4" s="1"/>
  <c r="Y2198" i="4" s="1"/>
  <c r="Y2199" i="4" s="1"/>
  <c r="Y2200" i="4" s="1"/>
  <c r="Y2201" i="4" s="1"/>
  <c r="Y2202" i="4" s="1"/>
  <c r="Y2203" i="4" s="1"/>
  <c r="Y2204" i="4" s="1"/>
  <c r="Y2205" i="4" s="1"/>
  <c r="Y2206" i="4" s="1"/>
  <c r="Y2207" i="4" s="1"/>
  <c r="Y2208" i="4" s="1"/>
  <c r="Y2209" i="4" s="1"/>
  <c r="Y2210" i="4" s="1"/>
  <c r="Y2211" i="4" s="1"/>
  <c r="Y2212" i="4" s="1"/>
  <c r="Y2213" i="4" s="1"/>
  <c r="Y2214" i="4" s="1"/>
  <c r="Y2215" i="4" s="1"/>
  <c r="Y2216" i="4" s="1"/>
  <c r="Y2217" i="4" s="1"/>
  <c r="Y2218" i="4" s="1"/>
  <c r="Y2219" i="4" s="1"/>
  <c r="Y2220" i="4" s="1"/>
  <c r="Y2221" i="4" s="1"/>
  <c r="Y2222" i="4" s="1"/>
  <c r="Y2223" i="4" s="1"/>
  <c r="Y2224" i="4" s="1"/>
  <c r="Y2225" i="4" s="1"/>
  <c r="Y2226" i="4" s="1"/>
  <c r="Y2227" i="4" s="1"/>
  <c r="Y2228" i="4" s="1"/>
  <c r="Y2229" i="4" s="1"/>
  <c r="Y2230" i="4" s="1"/>
  <c r="Y2231" i="4" s="1"/>
  <c r="Y2232" i="4" s="1"/>
  <c r="Y2233" i="4" s="1"/>
  <c r="Y2234" i="4" s="1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3" i="7" l="1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693" i="7"/>
  <c r="W2694" i="7"/>
  <c r="W2695" i="7"/>
  <c r="W2696" i="7"/>
  <c r="W2697" i="7"/>
  <c r="W2698" i="7"/>
  <c r="W2699" i="7"/>
  <c r="W2700" i="7"/>
  <c r="W2701" i="7"/>
  <c r="W2702" i="7"/>
  <c r="W2703" i="7"/>
  <c r="W2704" i="7"/>
  <c r="W2705" i="7"/>
  <c r="W2706" i="7"/>
  <c r="W2707" i="7"/>
  <c r="W2708" i="7"/>
  <c r="W2709" i="7"/>
  <c r="W2710" i="7"/>
  <c r="W2711" i="7"/>
  <c r="W2712" i="7"/>
  <c r="W2713" i="7"/>
  <c r="W2714" i="7"/>
  <c r="W2715" i="7"/>
  <c r="W2716" i="7"/>
  <c r="W2717" i="7"/>
  <c r="W2718" i="7"/>
  <c r="W2719" i="7"/>
  <c r="W2720" i="7"/>
  <c r="W2721" i="7"/>
  <c r="W2722" i="7"/>
  <c r="W2723" i="7"/>
  <c r="W2724" i="7"/>
  <c r="W2725" i="7"/>
  <c r="W2726" i="7"/>
  <c r="W2727" i="7"/>
  <c r="W2728" i="7"/>
  <c r="W2729" i="7"/>
  <c r="W2730" i="7"/>
  <c r="W2731" i="7"/>
  <c r="W2732" i="7"/>
  <c r="W2733" i="7"/>
  <c r="W2734" i="7"/>
  <c r="W2735" i="7"/>
  <c r="W2736" i="7"/>
  <c r="W2737" i="7"/>
  <c r="W2738" i="7"/>
  <c r="W2739" i="7"/>
  <c r="W2740" i="7"/>
  <c r="W2741" i="7"/>
  <c r="W2742" i="7"/>
  <c r="W2743" i="7"/>
  <c r="W2744" i="7"/>
  <c r="W2745" i="7"/>
  <c r="W2746" i="7"/>
  <c r="W2747" i="7"/>
  <c r="W2748" i="7"/>
  <c r="W2749" i="7"/>
  <c r="W2750" i="7"/>
  <c r="W2751" i="7"/>
  <c r="W2752" i="7"/>
  <c r="W2753" i="7"/>
  <c r="W2754" i="7"/>
  <c r="W2755" i="7"/>
  <c r="W2756" i="7"/>
  <c r="W2757" i="7"/>
  <c r="W2758" i="7"/>
  <c r="W2759" i="7"/>
  <c r="W2760" i="7"/>
  <c r="W2761" i="7"/>
  <c r="W2762" i="7"/>
  <c r="W2763" i="7"/>
  <c r="W2764" i="7"/>
  <c r="W2765" i="7"/>
  <c r="W2766" i="7"/>
  <c r="W2767" i="7"/>
  <c r="W2768" i="7"/>
  <c r="W2769" i="7"/>
  <c r="W2770" i="7"/>
  <c r="W2771" i="7"/>
  <c r="W2772" i="7"/>
  <c r="W2773" i="7"/>
  <c r="W2774" i="7"/>
  <c r="W2775" i="7"/>
  <c r="W2776" i="7"/>
  <c r="W2777" i="7"/>
  <c r="W2778" i="7"/>
  <c r="W2779" i="7"/>
  <c r="W2780" i="7"/>
  <c r="W2781" i="7"/>
  <c r="W2782" i="7"/>
  <c r="W2783" i="7"/>
  <c r="W2784" i="7"/>
  <c r="W2785" i="7"/>
  <c r="W2786" i="7"/>
  <c r="W2787" i="7"/>
  <c r="W2788" i="7"/>
  <c r="W2789" i="7"/>
  <c r="W2790" i="7"/>
  <c r="W2791" i="7"/>
  <c r="W2792" i="7"/>
  <c r="W2793" i="7"/>
  <c r="W2794" i="7"/>
  <c r="W2795" i="7"/>
  <c r="W2796" i="7"/>
  <c r="W2797" i="7"/>
  <c r="W2798" i="7"/>
  <c r="W2799" i="7"/>
  <c r="W2800" i="7"/>
  <c r="W2801" i="7"/>
  <c r="W2802" i="7"/>
  <c r="W2803" i="7"/>
  <c r="W2804" i="7"/>
  <c r="W2805" i="7"/>
  <c r="W2806" i="7"/>
  <c r="W2807" i="7"/>
  <c r="W2808" i="7"/>
  <c r="W2809" i="7"/>
  <c r="W2810" i="7"/>
  <c r="W2811" i="7"/>
  <c r="W2812" i="7"/>
  <c r="W2813" i="7"/>
  <c r="W2814" i="7"/>
  <c r="W2815" i="7"/>
  <c r="W2816" i="7"/>
  <c r="W2817" i="7"/>
  <c r="W2818" i="7"/>
  <c r="W2819" i="7"/>
  <c r="W2820" i="7"/>
  <c r="W2821" i="7"/>
  <c r="W2822" i="7"/>
  <c r="W2823" i="7"/>
  <c r="W2824" i="7"/>
  <c r="W2825" i="7"/>
  <c r="W2826" i="7"/>
  <c r="W2827" i="7"/>
  <c r="W2828" i="7"/>
  <c r="W2829" i="7"/>
  <c r="W2830" i="7"/>
  <c r="W2831" i="7"/>
  <c r="W2832" i="7"/>
  <c r="W2833" i="7"/>
  <c r="W2834" i="7"/>
  <c r="W2835" i="7"/>
  <c r="W2836" i="7"/>
  <c r="W2837" i="7"/>
  <c r="W2838" i="7"/>
  <c r="W2839" i="7"/>
  <c r="W2840" i="7"/>
  <c r="W2841" i="7"/>
  <c r="W2842" i="7"/>
  <c r="W2843" i="7"/>
  <c r="W2844" i="7"/>
  <c r="W2845" i="7"/>
  <c r="W2846" i="7"/>
  <c r="W2847" i="7"/>
  <c r="W2848" i="7"/>
  <c r="W2849" i="7"/>
  <c r="W2850" i="7"/>
  <c r="W2851" i="7"/>
  <c r="W2852" i="7"/>
  <c r="W2853" i="7"/>
  <c r="W2854" i="7"/>
  <c r="W2855" i="7"/>
  <c r="W2856" i="7"/>
  <c r="W2857" i="7"/>
  <c r="W2858" i="7"/>
  <c r="W2859" i="7"/>
  <c r="W2860" i="7"/>
  <c r="W2861" i="7"/>
  <c r="W2862" i="7"/>
  <c r="W2863" i="7"/>
  <c r="W2864" i="7"/>
  <c r="W2865" i="7"/>
  <c r="W2866" i="7"/>
  <c r="W2867" i="7"/>
  <c r="W2868" i="7"/>
  <c r="W2869" i="7"/>
  <c r="W2870" i="7"/>
  <c r="W2871" i="7"/>
  <c r="W2872" i="7"/>
  <c r="W2873" i="7"/>
  <c r="W2874" i="7"/>
  <c r="W2875" i="7"/>
  <c r="W2876" i="7"/>
  <c r="W2877" i="7"/>
  <c r="W2878" i="7"/>
  <c r="W2879" i="7"/>
  <c r="W2880" i="7"/>
  <c r="W2881" i="7"/>
  <c r="W2882" i="7"/>
  <c r="W2883" i="7"/>
  <c r="W2884" i="7"/>
  <c r="W2885" i="7"/>
  <c r="W2886" i="7"/>
  <c r="W2887" i="7"/>
  <c r="W2888" i="7"/>
  <c r="W2889" i="7"/>
  <c r="W2890" i="7"/>
  <c r="W2891" i="7"/>
  <c r="W2892" i="7"/>
  <c r="W2893" i="7"/>
  <c r="W2894" i="7"/>
  <c r="W2895" i="7"/>
  <c r="W2896" i="7"/>
  <c r="W2897" i="7"/>
  <c r="W2898" i="7"/>
  <c r="W2899" i="7"/>
  <c r="W2900" i="7"/>
  <c r="W2901" i="7"/>
  <c r="W2902" i="7"/>
  <c r="W2903" i="7"/>
  <c r="W2904" i="7"/>
  <c r="W2905" i="7"/>
  <c r="W2906" i="7"/>
  <c r="W2907" i="7"/>
  <c r="W2908" i="7"/>
  <c r="W2909" i="7"/>
  <c r="W2910" i="7"/>
  <c r="W2911" i="7"/>
  <c r="W2912" i="7"/>
  <c r="W2913" i="7"/>
  <c r="W2914" i="7"/>
  <c r="W2915" i="7"/>
  <c r="W2916" i="7"/>
  <c r="W2917" i="7"/>
  <c r="W2918" i="7"/>
  <c r="W2919" i="7"/>
  <c r="W2920" i="7"/>
  <c r="W2921" i="7"/>
  <c r="W2922" i="7"/>
  <c r="W2923" i="7"/>
  <c r="W2924" i="7"/>
  <c r="W2925" i="7"/>
  <c r="W2926" i="7"/>
  <c r="W2927" i="7"/>
  <c r="W2928" i="7"/>
  <c r="W2929" i="7"/>
  <c r="W2930" i="7"/>
  <c r="W2931" i="7"/>
  <c r="W2932" i="7"/>
  <c r="W2933" i="7"/>
  <c r="W2934" i="7"/>
  <c r="W2935" i="7"/>
  <c r="W2936" i="7"/>
  <c r="W2937" i="7"/>
  <c r="W2938" i="7"/>
  <c r="W2939" i="7"/>
  <c r="W2940" i="7"/>
  <c r="W2941" i="7"/>
  <c r="W2942" i="7"/>
  <c r="W2943" i="7"/>
  <c r="W2944" i="7"/>
  <c r="W2945" i="7"/>
  <c r="W2946" i="7"/>
  <c r="W2947" i="7"/>
  <c r="W2948" i="7"/>
  <c r="W2949" i="7"/>
  <c r="W2950" i="7"/>
  <c r="W2951" i="7"/>
  <c r="W2952" i="7"/>
  <c r="W2953" i="7"/>
  <c r="W2954" i="7"/>
  <c r="W2955" i="7"/>
  <c r="W2956" i="7"/>
  <c r="W2957" i="7"/>
  <c r="W2958" i="7"/>
  <c r="W2959" i="7"/>
  <c r="W2960" i="7"/>
  <c r="W2961" i="7"/>
  <c r="W2962" i="7"/>
  <c r="W2963" i="7"/>
  <c r="W2964" i="7"/>
  <c r="W2965" i="7"/>
  <c r="W2966" i="7"/>
  <c r="W2967" i="7"/>
  <c r="W2968" i="7"/>
  <c r="W2969" i="7"/>
  <c r="W2970" i="7"/>
  <c r="W2971" i="7"/>
  <c r="W2972" i="7"/>
  <c r="W2973" i="7"/>
  <c r="W2974" i="7"/>
  <c r="W2975" i="7"/>
  <c r="W2976" i="7"/>
  <c r="W2977" i="7"/>
  <c r="W2978" i="7"/>
  <c r="W2979" i="7"/>
  <c r="W2980" i="7"/>
  <c r="W2981" i="7"/>
  <c r="W2982" i="7"/>
  <c r="W2983" i="7"/>
  <c r="W2984" i="7"/>
  <c r="W2985" i="7"/>
  <c r="W2986" i="7"/>
  <c r="W2987" i="7"/>
  <c r="W2988" i="7"/>
  <c r="W2989" i="7"/>
  <c r="W2990" i="7"/>
  <c r="W2991" i="7"/>
  <c r="W2992" i="7"/>
  <c r="W2993" i="7"/>
  <c r="W2994" i="7"/>
  <c r="W2995" i="7"/>
  <c r="W2996" i="7"/>
  <c r="W2997" i="7"/>
  <c r="W2998" i="7"/>
  <c r="W2999" i="7"/>
  <c r="W3000" i="7"/>
  <c r="W3001" i="7"/>
  <c r="W3002" i="7"/>
  <c r="W3003" i="7"/>
  <c r="W3004" i="7"/>
  <c r="W3005" i="7"/>
  <c r="W3006" i="7"/>
  <c r="W3007" i="7"/>
  <c r="W3008" i="7"/>
  <c r="W3009" i="7"/>
  <c r="W3010" i="7"/>
  <c r="W3011" i="7"/>
  <c r="W3012" i="7"/>
  <c r="W3013" i="7"/>
  <c r="W3014" i="7"/>
  <c r="W3015" i="7"/>
  <c r="W3016" i="7"/>
  <c r="W3017" i="7"/>
  <c r="W3018" i="7"/>
  <c r="W3019" i="7"/>
  <c r="W3020" i="7"/>
  <c r="W3021" i="7"/>
  <c r="W3022" i="7"/>
  <c r="W3023" i="7"/>
  <c r="W3024" i="7"/>
  <c r="W3025" i="7"/>
  <c r="W3026" i="7"/>
  <c r="W3027" i="7"/>
  <c r="W3028" i="7"/>
  <c r="W3029" i="7"/>
  <c r="W3030" i="7"/>
  <c r="W3031" i="7"/>
  <c r="W3032" i="7"/>
  <c r="W3033" i="7"/>
  <c r="W3034" i="7"/>
  <c r="W3035" i="7"/>
  <c r="W3036" i="7"/>
  <c r="W3037" i="7"/>
  <c r="W3038" i="7"/>
  <c r="W3039" i="7"/>
  <c r="W3040" i="7"/>
  <c r="W3041" i="7"/>
  <c r="W3042" i="7"/>
  <c r="W3043" i="7"/>
  <c r="W3044" i="7"/>
  <c r="W3045" i="7"/>
  <c r="W3046" i="7"/>
  <c r="W3047" i="7"/>
  <c r="W3048" i="7"/>
  <c r="W3049" i="7"/>
  <c r="W3050" i="7"/>
  <c r="W3051" i="7"/>
  <c r="W3052" i="7"/>
  <c r="W3053" i="7"/>
  <c r="W3054" i="7"/>
  <c r="W3055" i="7"/>
  <c r="W3056" i="7"/>
  <c r="W3057" i="7"/>
  <c r="W3058" i="7"/>
  <c r="W3059" i="7"/>
  <c r="W3060" i="7"/>
  <c r="W3061" i="7"/>
  <c r="W3062" i="7"/>
  <c r="W3063" i="7"/>
  <c r="W3064" i="7"/>
  <c r="W3065" i="7"/>
  <c r="W3066" i="7"/>
  <c r="W3067" i="7"/>
  <c r="W3068" i="7"/>
  <c r="W3069" i="7"/>
  <c r="W3070" i="7"/>
  <c r="W3071" i="7"/>
  <c r="W3072" i="7"/>
  <c r="W3073" i="7"/>
  <c r="W3074" i="7"/>
  <c r="W3075" i="7"/>
  <c r="W3076" i="7"/>
  <c r="W3077" i="7"/>
  <c r="W3078" i="7"/>
  <c r="W3079" i="7"/>
  <c r="W3080" i="7"/>
  <c r="W3081" i="7"/>
  <c r="W3082" i="7"/>
  <c r="W3083" i="7"/>
  <c r="W3084" i="7"/>
  <c r="W3085" i="7"/>
  <c r="W3086" i="7"/>
  <c r="W3087" i="7"/>
  <c r="W3088" i="7"/>
  <c r="W3089" i="7"/>
  <c r="W3090" i="7"/>
  <c r="W3091" i="7"/>
  <c r="W3092" i="7"/>
  <c r="W3093" i="7"/>
  <c r="W3094" i="7"/>
  <c r="W3095" i="7"/>
  <c r="W3096" i="7"/>
  <c r="W3097" i="7"/>
  <c r="W3098" i="7"/>
  <c r="W3099" i="7"/>
  <c r="W3100" i="7"/>
  <c r="W3101" i="7"/>
  <c r="W3102" i="7"/>
  <c r="W3103" i="7"/>
  <c r="W3104" i="7"/>
  <c r="W3105" i="7"/>
  <c r="W3106" i="7"/>
  <c r="W3107" i="7"/>
  <c r="W3108" i="7"/>
  <c r="W3109" i="7"/>
  <c r="W3110" i="7"/>
  <c r="W3111" i="7"/>
  <c r="W3112" i="7"/>
  <c r="W3113" i="7"/>
  <c r="W3114" i="7"/>
  <c r="W3115" i="7"/>
  <c r="W3116" i="7"/>
  <c r="W3117" i="7"/>
  <c r="W3118" i="7"/>
  <c r="W3119" i="7"/>
  <c r="W3120" i="7"/>
  <c r="W3121" i="7"/>
  <c r="W3122" i="7"/>
  <c r="W3123" i="7"/>
  <c r="W3124" i="7"/>
  <c r="W3125" i="7"/>
  <c r="W3126" i="7"/>
  <c r="W3127" i="7"/>
  <c r="W3128" i="7"/>
  <c r="W3129" i="7"/>
  <c r="W3130" i="7"/>
  <c r="W3131" i="7"/>
  <c r="W3132" i="7"/>
  <c r="W3133" i="7"/>
  <c r="W3134" i="7"/>
  <c r="W3135" i="7"/>
  <c r="W3136" i="7"/>
  <c r="W3137" i="7"/>
  <c r="W3138" i="7"/>
  <c r="W3139" i="7"/>
  <c r="W3140" i="7"/>
  <c r="W3141" i="7"/>
  <c r="W3142" i="7"/>
  <c r="W3143" i="7"/>
  <c r="W3144" i="7"/>
  <c r="W3145" i="7"/>
  <c r="W3146" i="7"/>
  <c r="W3147" i="7"/>
  <c r="W3148" i="7"/>
  <c r="W3149" i="7"/>
  <c r="W3150" i="7"/>
  <c r="W3151" i="7"/>
  <c r="W3152" i="7"/>
  <c r="W3153" i="7"/>
  <c r="W3154" i="7"/>
  <c r="W3155" i="7"/>
  <c r="W3156" i="7"/>
  <c r="W3157" i="7"/>
  <c r="W3158" i="7"/>
  <c r="W3159" i="7"/>
  <c r="W3160" i="7"/>
  <c r="W3161" i="7"/>
  <c r="W3162" i="7"/>
  <c r="W3163" i="7"/>
  <c r="W3164" i="7"/>
  <c r="W3165" i="7"/>
  <c r="W3166" i="7"/>
  <c r="W3167" i="7"/>
  <c r="W3168" i="7"/>
  <c r="W3169" i="7"/>
  <c r="W3170" i="7"/>
  <c r="W3171" i="7"/>
  <c r="W3172" i="7"/>
  <c r="W3173" i="7"/>
  <c r="W3174" i="7"/>
  <c r="W3175" i="7"/>
  <c r="W3176" i="7"/>
  <c r="W3177" i="7"/>
  <c r="W3178" i="7"/>
  <c r="W3179" i="7"/>
  <c r="W3180" i="7"/>
  <c r="W3181" i="7"/>
  <c r="W3182" i="7"/>
  <c r="W3183" i="7"/>
  <c r="W3184" i="7"/>
  <c r="W3185" i="7"/>
  <c r="W3186" i="7"/>
  <c r="W3187" i="7"/>
  <c r="W3188" i="7"/>
  <c r="W3189" i="7"/>
  <c r="W3190" i="7"/>
  <c r="W3191" i="7"/>
  <c r="W3192" i="7"/>
  <c r="W3193" i="7"/>
  <c r="W3194" i="7"/>
  <c r="W3195" i="7"/>
  <c r="W3196" i="7"/>
  <c r="W3197" i="7"/>
  <c r="W3198" i="7"/>
  <c r="W3199" i="7"/>
  <c r="W3200" i="7"/>
  <c r="W3201" i="7"/>
  <c r="W3202" i="7"/>
  <c r="W3203" i="7"/>
  <c r="W3204" i="7"/>
  <c r="W3205" i="7"/>
  <c r="W3206" i="7"/>
  <c r="W3207" i="7"/>
  <c r="W3208" i="7"/>
  <c r="W3209" i="7"/>
  <c r="W3210" i="7"/>
  <c r="W3211" i="7"/>
  <c r="W3212" i="7"/>
  <c r="W3213" i="7"/>
  <c r="W3214" i="7"/>
  <c r="W3215" i="7"/>
  <c r="W3216" i="7"/>
  <c r="W3217" i="7"/>
  <c r="W3218" i="7"/>
  <c r="W3219" i="7"/>
  <c r="W3220" i="7"/>
  <c r="W3221" i="7"/>
  <c r="W3222" i="7"/>
  <c r="W3223" i="7"/>
  <c r="W3224" i="7"/>
  <c r="W3225" i="7"/>
  <c r="W3226" i="7"/>
  <c r="W3227" i="7"/>
  <c r="W3228" i="7"/>
  <c r="W3229" i="7"/>
  <c r="W3230" i="7"/>
  <c r="W3231" i="7"/>
  <c r="W3232" i="7"/>
  <c r="W3233" i="7"/>
  <c r="W3234" i="7"/>
  <c r="W3235" i="7"/>
  <c r="W3236" i="7"/>
  <c r="W3237" i="7"/>
  <c r="W3238" i="7"/>
  <c r="W3239" i="7"/>
  <c r="W3240" i="7"/>
  <c r="W3241" i="7"/>
  <c r="W3242" i="7"/>
  <c r="W3243" i="7"/>
  <c r="W3244" i="7"/>
  <c r="W3245" i="7"/>
  <c r="W3246" i="7"/>
  <c r="W3247" i="7"/>
  <c r="W3248" i="7"/>
  <c r="W3249" i="7"/>
  <c r="W3250" i="7"/>
  <c r="W3251" i="7"/>
  <c r="W3252" i="7"/>
  <c r="W3253" i="7"/>
  <c r="W3254" i="7"/>
  <c r="W3255" i="7"/>
  <c r="W3256" i="7"/>
  <c r="W3257" i="7"/>
  <c r="W3258" i="7"/>
  <c r="W3259" i="7"/>
  <c r="W3260" i="7"/>
  <c r="W3261" i="7"/>
  <c r="W3262" i="7"/>
  <c r="W3263" i="7"/>
  <c r="W3264" i="7"/>
  <c r="W3265" i="7"/>
  <c r="W3266" i="7"/>
  <c r="W3267" i="7"/>
  <c r="W3268" i="7"/>
  <c r="W3269" i="7"/>
  <c r="W3270" i="7"/>
  <c r="W3271" i="7"/>
  <c r="W3272" i="7"/>
  <c r="W3273" i="7"/>
  <c r="W3274" i="7"/>
  <c r="W3275" i="7"/>
  <c r="W3276" i="7"/>
  <c r="W3277" i="7"/>
  <c r="W3278" i="7"/>
  <c r="W3279" i="7"/>
  <c r="W3280" i="7"/>
  <c r="W3281" i="7"/>
  <c r="W3282" i="7"/>
  <c r="W3283" i="7"/>
  <c r="W3284" i="7"/>
  <c r="W3285" i="7"/>
  <c r="W3286" i="7"/>
  <c r="W3287" i="7"/>
  <c r="W3288" i="7"/>
  <c r="W3289" i="7"/>
  <c r="W3290" i="7"/>
  <c r="W3291" i="7"/>
  <c r="W3292" i="7"/>
  <c r="W3293" i="7"/>
  <c r="W3294" i="7"/>
  <c r="W3295" i="7"/>
  <c r="W3296" i="7"/>
  <c r="W3297" i="7"/>
  <c r="W3298" i="7"/>
  <c r="W3299" i="7"/>
  <c r="W3300" i="7"/>
  <c r="W3301" i="7"/>
  <c r="W3302" i="7"/>
  <c r="W3303" i="7"/>
  <c r="W3304" i="7"/>
  <c r="W3305" i="7"/>
  <c r="W3306" i="7"/>
  <c r="W3307" i="7"/>
  <c r="W3308" i="7"/>
  <c r="W3309" i="7"/>
  <c r="W3310" i="7"/>
  <c r="W3311" i="7"/>
  <c r="W3312" i="7"/>
  <c r="W3313" i="7"/>
  <c r="W3314" i="7"/>
  <c r="W3315" i="7"/>
  <c r="W3316" i="7"/>
  <c r="W3317" i="7"/>
  <c r="W3318" i="7"/>
  <c r="W3319" i="7"/>
  <c r="W3320" i="7"/>
  <c r="W3321" i="7"/>
  <c r="W3322" i="7"/>
  <c r="W3323" i="7"/>
  <c r="W3324" i="7"/>
  <c r="W3325" i="7"/>
  <c r="W3326" i="7"/>
  <c r="W3327" i="7"/>
  <c r="W3328" i="7"/>
  <c r="W3329" i="7"/>
  <c r="W3330" i="7"/>
  <c r="W3331" i="7"/>
  <c r="W3332" i="7"/>
  <c r="W3333" i="7"/>
  <c r="W3334" i="7"/>
  <c r="W3335" i="7"/>
  <c r="W3336" i="7"/>
  <c r="W3337" i="7"/>
  <c r="W3338" i="7"/>
  <c r="W3339" i="7"/>
  <c r="W3340" i="7"/>
  <c r="W3341" i="7"/>
  <c r="W3342" i="7"/>
  <c r="W3343" i="7"/>
  <c r="W3344" i="7"/>
  <c r="W3345" i="7"/>
  <c r="W3346" i="7"/>
  <c r="W3347" i="7"/>
  <c r="W3348" i="7"/>
  <c r="W3349" i="7"/>
  <c r="W3350" i="7"/>
  <c r="W3351" i="7"/>
  <c r="W3352" i="7"/>
  <c r="W3353" i="7"/>
  <c r="W3354" i="7"/>
  <c r="W3355" i="7"/>
  <c r="W3356" i="7"/>
  <c r="W3357" i="7"/>
  <c r="W3358" i="7"/>
  <c r="W3359" i="7"/>
  <c r="W3360" i="7"/>
  <c r="W3361" i="7"/>
  <c r="W3362" i="7"/>
  <c r="W3363" i="7"/>
  <c r="W3364" i="7"/>
  <c r="W3365" i="7"/>
  <c r="W3366" i="7"/>
  <c r="W3367" i="7"/>
  <c r="W3368" i="7"/>
  <c r="W3369" i="7"/>
  <c r="W3370" i="7"/>
  <c r="W3371" i="7"/>
  <c r="W3372" i="7"/>
  <c r="W3373" i="7"/>
  <c r="W3374" i="7"/>
  <c r="W3375" i="7"/>
  <c r="W3376" i="7"/>
  <c r="W3377" i="7"/>
  <c r="W3378" i="7"/>
  <c r="W3379" i="7"/>
  <c r="W3380" i="7"/>
  <c r="W3381" i="7"/>
  <c r="W3382" i="7"/>
  <c r="W3383" i="7"/>
  <c r="W3384" i="7"/>
  <c r="W3385" i="7"/>
  <c r="W3386" i="7"/>
  <c r="W3387" i="7"/>
  <c r="W3388" i="7"/>
  <c r="W3389" i="7"/>
  <c r="W3390" i="7"/>
  <c r="W3391" i="7"/>
  <c r="W3392" i="7"/>
  <c r="W3393" i="7"/>
  <c r="W3394" i="7"/>
  <c r="W3395" i="7"/>
  <c r="W3396" i="7"/>
  <c r="W3397" i="7"/>
  <c r="W3398" i="7"/>
  <c r="W3399" i="7"/>
  <c r="W3400" i="7"/>
  <c r="W3401" i="7"/>
  <c r="W3402" i="7"/>
  <c r="W3403" i="7"/>
  <c r="W3404" i="7"/>
  <c r="W3405" i="7"/>
  <c r="W3406" i="7"/>
  <c r="W3407" i="7"/>
  <c r="W3408" i="7"/>
  <c r="W3409" i="7"/>
  <c r="W3410" i="7"/>
  <c r="W3411" i="7"/>
  <c r="W3412" i="7"/>
  <c r="W3413" i="7"/>
  <c r="W3414" i="7"/>
  <c r="W3415" i="7"/>
  <c r="W3416" i="7"/>
  <c r="W3417" i="7"/>
  <c r="W3418" i="7"/>
  <c r="W3419" i="7"/>
  <c r="W3420" i="7"/>
  <c r="W3421" i="7"/>
  <c r="W3422" i="7"/>
  <c r="W3423" i="7"/>
  <c r="W3424" i="7"/>
  <c r="W3425" i="7"/>
  <c r="W3426" i="7"/>
  <c r="W3427" i="7"/>
  <c r="W3428" i="7"/>
  <c r="W3429" i="7"/>
  <c r="W3430" i="7"/>
  <c r="W3431" i="7"/>
  <c r="W3432" i="7"/>
  <c r="W3433" i="7"/>
  <c r="W3434" i="7"/>
  <c r="W3435" i="7"/>
  <c r="W3436" i="7"/>
  <c r="W3437" i="7"/>
  <c r="W3438" i="7"/>
  <c r="W3439" i="7"/>
  <c r="W3440" i="7"/>
  <c r="W3441" i="7"/>
  <c r="W3442" i="7"/>
  <c r="W3443" i="7"/>
  <c r="W3444" i="7"/>
  <c r="W3445" i="7"/>
  <c r="W3446" i="7"/>
  <c r="W3447" i="7"/>
  <c r="W3448" i="7"/>
  <c r="W3449" i="7"/>
  <c r="W3450" i="7"/>
  <c r="W3451" i="7"/>
  <c r="W3452" i="7"/>
  <c r="W3453" i="7"/>
  <c r="W3454" i="7"/>
  <c r="W3455" i="7"/>
  <c r="W3456" i="7"/>
  <c r="W3457" i="7"/>
  <c r="W3458" i="7"/>
  <c r="W3459" i="7"/>
  <c r="W3460" i="7"/>
  <c r="W3461" i="7"/>
  <c r="W3462" i="7"/>
  <c r="W3463" i="7"/>
  <c r="W3464" i="7"/>
  <c r="W3465" i="7"/>
  <c r="W3466" i="7"/>
  <c r="W3467" i="7"/>
  <c r="W3468" i="7"/>
  <c r="W3469" i="7"/>
  <c r="W3470" i="7"/>
  <c r="W3471" i="7"/>
  <c r="W3472" i="7"/>
  <c r="W3473" i="7"/>
  <c r="W3474" i="7"/>
  <c r="W3475" i="7"/>
  <c r="W3476" i="7"/>
  <c r="W3477" i="7"/>
  <c r="W3478" i="7"/>
  <c r="W3479" i="7"/>
  <c r="W3480" i="7"/>
  <c r="W3481" i="7"/>
  <c r="W3482" i="7"/>
  <c r="W3483" i="7"/>
  <c r="W3484" i="7"/>
  <c r="W3485" i="7"/>
  <c r="W3486" i="7"/>
  <c r="W3487" i="7"/>
  <c r="W3488" i="7"/>
  <c r="W3489" i="7"/>
  <c r="W3490" i="7"/>
  <c r="W3491" i="7"/>
  <c r="W3492" i="7"/>
  <c r="W3493" i="7"/>
  <c r="W3494" i="7"/>
  <c r="W3495" i="7"/>
  <c r="W3496" i="7"/>
  <c r="W3497" i="7"/>
  <c r="W3498" i="7"/>
  <c r="W3499" i="7"/>
  <c r="W3500" i="7"/>
  <c r="W3501" i="7"/>
  <c r="W3502" i="7"/>
  <c r="W3503" i="7"/>
  <c r="W3504" i="7"/>
  <c r="W3505" i="7"/>
  <c r="W3506" i="7"/>
  <c r="W3507" i="7"/>
  <c r="W3508" i="7"/>
  <c r="W3509" i="7"/>
  <c r="W3510" i="7"/>
  <c r="W3511" i="7"/>
  <c r="W3512" i="7"/>
  <c r="W3513" i="7"/>
  <c r="W3514" i="7"/>
  <c r="W3515" i="7"/>
  <c r="W3516" i="7"/>
  <c r="W3517" i="7"/>
  <c r="W3518" i="7"/>
  <c r="W3519" i="7"/>
  <c r="W3520" i="7"/>
  <c r="W3521" i="7"/>
  <c r="W3522" i="7"/>
  <c r="W3523" i="7"/>
  <c r="W3524" i="7"/>
  <c r="W3525" i="7"/>
  <c r="W3526" i="7"/>
  <c r="W3527" i="7"/>
  <c r="W3528" i="7"/>
  <c r="W3529" i="7"/>
  <c r="W3530" i="7"/>
  <c r="W3531" i="7"/>
  <c r="W3532" i="7"/>
  <c r="W3533" i="7"/>
  <c r="W3534" i="7"/>
  <c r="W3535" i="7"/>
  <c r="W3536" i="7"/>
  <c r="W3537" i="7"/>
  <c r="W3538" i="7"/>
  <c r="W3539" i="7"/>
  <c r="W3540" i="7"/>
  <c r="W3541" i="7"/>
  <c r="W3542" i="7"/>
  <c r="W3543" i="7"/>
  <c r="W3544" i="7"/>
  <c r="W3545" i="7"/>
  <c r="W3546" i="7"/>
  <c r="W3547" i="7"/>
  <c r="W3548" i="7"/>
  <c r="W3549" i="7"/>
  <c r="W3550" i="7"/>
  <c r="W3551" i="7"/>
  <c r="W3552" i="7"/>
  <c r="W3553" i="7"/>
  <c r="W3554" i="7"/>
  <c r="W3555" i="7"/>
  <c r="W3556" i="7"/>
  <c r="W3557" i="7"/>
  <c r="W3558" i="7"/>
  <c r="W3559" i="7"/>
  <c r="W3560" i="7"/>
  <c r="W3561" i="7"/>
  <c r="W3562" i="7"/>
  <c r="W3563" i="7"/>
  <c r="W3564" i="7"/>
  <c r="W3565" i="7"/>
  <c r="W3566" i="7"/>
  <c r="W3567" i="7"/>
  <c r="W3568" i="7"/>
  <c r="W3569" i="7"/>
  <c r="W3570" i="7"/>
  <c r="W3571" i="7"/>
  <c r="W3572" i="7"/>
  <c r="W3573" i="7"/>
  <c r="W3574" i="7"/>
  <c r="W3575" i="7"/>
  <c r="W3576" i="7"/>
  <c r="W3577" i="7"/>
  <c r="W3578" i="7"/>
  <c r="W3579" i="7"/>
  <c r="W3580" i="7"/>
  <c r="W3581" i="7"/>
  <c r="W3582" i="7"/>
  <c r="W3583" i="7"/>
  <c r="W3584" i="7"/>
  <c r="W3585" i="7"/>
  <c r="W3586" i="7"/>
  <c r="W3587" i="7"/>
  <c r="W3588" i="7"/>
  <c r="W3589" i="7"/>
  <c r="W3590" i="7"/>
  <c r="W3591" i="7"/>
  <c r="W3592" i="7"/>
  <c r="W3593" i="7"/>
  <c r="W3594" i="7"/>
  <c r="W3595" i="7"/>
  <c r="W3596" i="7"/>
  <c r="W3597" i="7"/>
  <c r="W3598" i="7"/>
  <c r="W3599" i="7"/>
  <c r="W3600" i="7"/>
  <c r="W3601" i="7"/>
  <c r="W3602" i="7"/>
  <c r="W3603" i="7"/>
  <c r="W3604" i="7"/>
  <c r="W3605" i="7"/>
  <c r="W3606" i="7"/>
  <c r="W3607" i="7"/>
  <c r="W3608" i="7"/>
  <c r="W3609" i="7"/>
  <c r="W3610" i="7"/>
  <c r="W3611" i="7"/>
  <c r="W3612" i="7"/>
  <c r="W3613" i="7"/>
  <c r="W3614" i="7"/>
  <c r="W3615" i="7"/>
  <c r="W3616" i="7"/>
  <c r="W3617" i="7"/>
  <c r="W3618" i="7"/>
  <c r="W3619" i="7"/>
  <c r="W3620" i="7"/>
  <c r="W3621" i="7"/>
  <c r="W3622" i="7"/>
  <c r="W3623" i="7"/>
  <c r="W3624" i="7"/>
  <c r="W3625" i="7"/>
  <c r="W3626" i="7"/>
  <c r="W3627" i="7"/>
  <c r="W3628" i="7"/>
  <c r="W3629" i="7"/>
  <c r="W3630" i="7"/>
  <c r="W3631" i="7"/>
  <c r="W3632" i="7"/>
  <c r="W3633" i="7"/>
  <c r="W3634" i="7"/>
  <c r="W3635" i="7"/>
  <c r="W3636" i="7"/>
  <c r="W3637" i="7"/>
  <c r="W3638" i="7"/>
  <c r="W3639" i="7"/>
  <c r="W3640" i="7"/>
  <c r="W3641" i="7"/>
  <c r="W3642" i="7"/>
  <c r="W3643" i="7"/>
  <c r="W3644" i="7"/>
  <c r="W3645" i="7"/>
  <c r="W3646" i="7"/>
  <c r="W3647" i="7"/>
  <c r="W3648" i="7"/>
  <c r="W3649" i="7"/>
  <c r="W3650" i="7"/>
  <c r="W3651" i="7"/>
  <c r="W3652" i="7"/>
  <c r="W3653" i="7"/>
  <c r="W3654" i="7"/>
  <c r="W3655" i="7"/>
  <c r="W3656" i="7"/>
  <c r="W3657" i="7"/>
  <c r="W3658" i="7"/>
  <c r="W3659" i="7"/>
  <c r="W3660" i="7"/>
  <c r="W3661" i="7"/>
  <c r="W3662" i="7"/>
  <c r="W3663" i="7"/>
  <c r="W3664" i="7"/>
  <c r="W3665" i="7"/>
  <c r="W3666" i="7"/>
  <c r="W3667" i="7"/>
  <c r="W3668" i="7"/>
  <c r="W3669" i="7"/>
  <c r="W3670" i="7"/>
  <c r="W3671" i="7"/>
  <c r="W3672" i="7"/>
  <c r="W3673" i="7"/>
  <c r="W3674" i="7"/>
  <c r="W3675" i="7"/>
  <c r="W3676" i="7"/>
  <c r="W3677" i="7"/>
  <c r="W3678" i="7"/>
  <c r="W3679" i="7"/>
  <c r="W3680" i="7"/>
  <c r="W3681" i="7"/>
  <c r="W3682" i="7"/>
  <c r="W3683" i="7"/>
  <c r="W3684" i="7"/>
  <c r="W3685" i="7"/>
  <c r="W3686" i="7"/>
  <c r="W3687" i="7"/>
  <c r="W3688" i="7"/>
  <c r="W3689" i="7"/>
  <c r="W3690" i="7"/>
  <c r="W3691" i="7"/>
  <c r="W3692" i="7"/>
  <c r="W3693" i="7"/>
  <c r="W3694" i="7"/>
  <c r="W3695" i="7"/>
  <c r="W3696" i="7"/>
  <c r="W3697" i="7"/>
  <c r="W3698" i="7"/>
  <c r="W3699" i="7"/>
  <c r="W3700" i="7"/>
  <c r="W3701" i="7"/>
  <c r="W3702" i="7"/>
  <c r="W3703" i="7"/>
  <c r="W3704" i="7"/>
  <c r="W3705" i="7"/>
  <c r="W3706" i="7"/>
  <c r="W3707" i="7"/>
  <c r="W3708" i="7"/>
  <c r="W3709" i="7"/>
  <c r="W3710" i="7"/>
  <c r="W3711" i="7"/>
  <c r="W3712" i="7"/>
  <c r="W3713" i="7"/>
  <c r="W3714" i="7"/>
  <c r="W3715" i="7"/>
  <c r="W3716" i="7"/>
  <c r="W3717" i="7"/>
  <c r="W3718" i="7"/>
  <c r="W3719" i="7"/>
  <c r="W3720" i="7"/>
  <c r="W3721" i="7"/>
  <c r="W3722" i="7"/>
  <c r="W3723" i="7"/>
  <c r="W3724" i="7"/>
  <c r="W3725" i="7"/>
  <c r="W3726" i="7"/>
  <c r="W3727" i="7"/>
  <c r="W3728" i="7"/>
  <c r="W3729" i="7"/>
  <c r="W3730" i="7"/>
  <c r="W3731" i="7"/>
  <c r="W3732" i="7"/>
  <c r="W3733" i="7"/>
  <c r="W3734" i="7"/>
  <c r="W3735" i="7"/>
  <c r="W3736" i="7"/>
  <c r="W3737" i="7"/>
  <c r="W3738" i="7"/>
  <c r="W3739" i="7"/>
  <c r="W3740" i="7"/>
  <c r="W3741" i="7"/>
  <c r="W3742" i="7"/>
  <c r="W3743" i="7"/>
  <c r="W3744" i="7"/>
  <c r="W3745" i="7"/>
  <c r="W3746" i="7"/>
  <c r="W3747" i="7"/>
  <c r="W3748" i="7"/>
  <c r="W3749" i="7"/>
  <c r="W3750" i="7"/>
  <c r="W3751" i="7"/>
  <c r="W3752" i="7"/>
  <c r="W3753" i="7"/>
  <c r="W3754" i="7"/>
  <c r="W3755" i="7"/>
  <c r="W3756" i="7"/>
  <c r="W3757" i="7"/>
  <c r="W3758" i="7"/>
  <c r="W3759" i="7"/>
  <c r="W3760" i="7"/>
  <c r="W3761" i="7"/>
  <c r="W3762" i="7"/>
  <c r="W3763" i="7"/>
  <c r="W3764" i="7"/>
  <c r="W3765" i="7"/>
  <c r="W3766" i="7"/>
  <c r="W3767" i="7"/>
  <c r="W3768" i="7"/>
  <c r="W3769" i="7"/>
  <c r="W3770" i="7"/>
  <c r="W3771" i="7"/>
  <c r="W3772" i="7"/>
  <c r="W3773" i="7"/>
  <c r="W3774" i="7"/>
  <c r="W3775" i="7"/>
  <c r="W3776" i="7"/>
  <c r="W3777" i="7"/>
  <c r="W3778" i="7"/>
  <c r="W3779" i="7"/>
  <c r="W3780" i="7"/>
  <c r="W3781" i="7"/>
  <c r="W3782" i="7"/>
  <c r="W3783" i="7"/>
  <c r="W3784" i="7"/>
  <c r="W3785" i="7"/>
  <c r="W3786" i="7"/>
  <c r="W3787" i="7"/>
  <c r="W3788" i="7"/>
  <c r="W3789" i="7"/>
  <c r="W3790" i="7"/>
  <c r="W3791" i="7"/>
  <c r="W3792" i="7"/>
  <c r="W3793" i="7"/>
  <c r="W3794" i="7"/>
  <c r="W3795" i="7"/>
  <c r="W3796" i="7"/>
  <c r="W3797" i="7"/>
  <c r="W3798" i="7"/>
  <c r="W3799" i="7"/>
  <c r="W3800" i="7"/>
  <c r="W3801" i="7"/>
  <c r="W3802" i="7"/>
  <c r="W3803" i="7"/>
  <c r="W3804" i="7"/>
  <c r="W3805" i="7"/>
  <c r="W3806" i="7"/>
  <c r="W3807" i="7"/>
  <c r="W3808" i="7"/>
  <c r="W3809" i="7"/>
  <c r="W3810" i="7"/>
  <c r="W3811" i="7"/>
  <c r="W3812" i="7"/>
  <c r="W3813" i="7"/>
  <c r="W3814" i="7"/>
  <c r="W3815" i="7"/>
  <c r="W3816" i="7"/>
  <c r="W3817" i="7"/>
  <c r="W3818" i="7"/>
  <c r="W3819" i="7"/>
  <c r="W3820" i="7"/>
  <c r="W3821" i="7"/>
  <c r="W3822" i="7"/>
  <c r="W3823" i="7"/>
  <c r="W3824" i="7"/>
  <c r="W3825" i="7"/>
  <c r="W3826" i="7"/>
  <c r="W3827" i="7"/>
  <c r="W3828" i="7"/>
  <c r="W22" i="7"/>
  <c r="AJ70" i="7" l="1"/>
  <c r="AK70" i="7" s="1"/>
  <c r="AJ326" i="7"/>
  <c r="AK326" i="7" s="1"/>
  <c r="AJ582" i="7"/>
  <c r="AK582" i="7" s="1"/>
  <c r="AJ838" i="7"/>
  <c r="AK838" i="7" s="1"/>
  <c r="AJ1094" i="7"/>
  <c r="AK1094" i="7" s="1"/>
  <c r="AJ1292" i="7"/>
  <c r="AK1292" i="7" s="1"/>
  <c r="AJ1377" i="7"/>
  <c r="AK1377" i="7" s="1"/>
  <c r="AJ1462" i="7"/>
  <c r="AK1462" i="7" s="1"/>
  <c r="AJ1526" i="7"/>
  <c r="AK1526" i="7" s="1"/>
  <c r="AJ1590" i="7"/>
  <c r="AK1590" i="7" s="1"/>
  <c r="AJ1654" i="7"/>
  <c r="AK1654" i="7" s="1"/>
  <c r="AJ1718" i="7"/>
  <c r="AK1718" i="7" s="1"/>
  <c r="AJ1782" i="7"/>
  <c r="AK1782" i="7" s="1"/>
  <c r="AJ1846" i="7"/>
  <c r="AK1846" i="7" s="1"/>
  <c r="AJ1910" i="7"/>
  <c r="AK1910" i="7" s="1"/>
  <c r="AJ1974" i="7"/>
  <c r="AK1974" i="7" s="1"/>
  <c r="AJ2038" i="7"/>
  <c r="AK2038" i="7" s="1"/>
  <c r="AJ2102" i="7"/>
  <c r="AK2102" i="7" s="1"/>
  <c r="AJ2166" i="7"/>
  <c r="AK2166" i="7" s="1"/>
  <c r="AJ2230" i="7"/>
  <c r="AK2230" i="7" s="1"/>
  <c r="AJ2294" i="7"/>
  <c r="AK2294" i="7" s="1"/>
  <c r="AJ2358" i="7"/>
  <c r="AK2358" i="7" s="1"/>
  <c r="AJ2422" i="7"/>
  <c r="AK2422" i="7" s="1"/>
  <c r="AJ2486" i="7"/>
  <c r="AK2486" i="7" s="1"/>
  <c r="AJ2550" i="7"/>
  <c r="AK2550" i="7" s="1"/>
  <c r="AJ2614" i="7"/>
  <c r="AK2614" i="7" s="1"/>
  <c r="AJ2678" i="7"/>
  <c r="AK2678" i="7" s="1"/>
  <c r="AJ2742" i="7"/>
  <c r="AK2742" i="7" s="1"/>
  <c r="AJ2806" i="7"/>
  <c r="AK2806" i="7" s="1"/>
  <c r="AJ2870" i="7"/>
  <c r="AK2870" i="7" s="1"/>
  <c r="AJ2934" i="7"/>
  <c r="AK2934" i="7" s="1"/>
  <c r="AJ2998" i="7"/>
  <c r="AK2998" i="7" s="1"/>
  <c r="AJ3062" i="7"/>
  <c r="AK3062" i="7" s="1"/>
  <c r="AJ3126" i="7"/>
  <c r="AK3126" i="7" s="1"/>
  <c r="AJ3190" i="7"/>
  <c r="AK3190" i="7" s="1"/>
  <c r="AJ3254" i="7"/>
  <c r="AK3254" i="7" s="1"/>
  <c r="AJ3318" i="7"/>
  <c r="AK3318" i="7" s="1"/>
  <c r="AJ3366" i="7"/>
  <c r="AK3366" i="7" s="1"/>
  <c r="AJ3388" i="7"/>
  <c r="AK3388" i="7" s="1"/>
  <c r="AJ3409" i="7"/>
  <c r="AK3409" i="7" s="1"/>
  <c r="AJ3430" i="7"/>
  <c r="AK3430" i="7" s="1"/>
  <c r="AJ3452" i="7"/>
  <c r="AK3452" i="7" s="1"/>
  <c r="AJ3473" i="7"/>
  <c r="AK3473" i="7" s="1"/>
  <c r="AJ3494" i="7"/>
  <c r="AK3494" i="7" s="1"/>
  <c r="AJ3516" i="7"/>
  <c r="AK3516" i="7" s="1"/>
  <c r="AJ3537" i="7"/>
  <c r="AK3537" i="7" s="1"/>
  <c r="AJ3558" i="7"/>
  <c r="AK3558" i="7" s="1"/>
  <c r="AJ3580" i="7"/>
  <c r="AK3580" i="7" s="1"/>
  <c r="AJ3601" i="7"/>
  <c r="AK3601" i="7" s="1"/>
  <c r="AJ3622" i="7"/>
  <c r="AK3622" i="7" s="1"/>
  <c r="AJ3644" i="7"/>
  <c r="AK3644" i="7" s="1"/>
  <c r="AJ3665" i="7"/>
  <c r="AK3665" i="7" s="1"/>
  <c r="AJ3686" i="7"/>
  <c r="AK3686" i="7" s="1"/>
  <c r="AJ3708" i="7"/>
  <c r="AK3708" i="7" s="1"/>
  <c r="AJ3729" i="7"/>
  <c r="AK3729" i="7" s="1"/>
  <c r="AJ3750" i="7"/>
  <c r="AK3750" i="7" s="1"/>
  <c r="AJ3772" i="7"/>
  <c r="AK3772" i="7" s="1"/>
  <c r="AJ3793" i="7"/>
  <c r="AK3793" i="7" s="1"/>
  <c r="AJ3814" i="7"/>
  <c r="AK3814" i="7" s="1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I1102" i="7"/>
  <c r="AI1103" i="7"/>
  <c r="AI1104" i="7"/>
  <c r="AI1105" i="7"/>
  <c r="AI1106" i="7"/>
  <c r="AI1107" i="7"/>
  <c r="AI1108" i="7"/>
  <c r="AI1109" i="7"/>
  <c r="AI1110" i="7"/>
  <c r="AI1111" i="7"/>
  <c r="AI1112" i="7"/>
  <c r="AI1113" i="7"/>
  <c r="AI1114" i="7"/>
  <c r="AI1115" i="7"/>
  <c r="AI1116" i="7"/>
  <c r="AI1117" i="7"/>
  <c r="AI1118" i="7"/>
  <c r="AI1119" i="7"/>
  <c r="AI1120" i="7"/>
  <c r="AI1121" i="7"/>
  <c r="AI1122" i="7"/>
  <c r="AI1123" i="7"/>
  <c r="AI1124" i="7"/>
  <c r="AI1125" i="7"/>
  <c r="AI1126" i="7"/>
  <c r="AI1127" i="7"/>
  <c r="AI1128" i="7"/>
  <c r="AI1129" i="7"/>
  <c r="AI1130" i="7"/>
  <c r="AI1131" i="7"/>
  <c r="AI1132" i="7"/>
  <c r="AI1133" i="7"/>
  <c r="AI1134" i="7"/>
  <c r="AI1135" i="7"/>
  <c r="AI1136" i="7"/>
  <c r="AI1137" i="7"/>
  <c r="AI1138" i="7"/>
  <c r="AI1139" i="7"/>
  <c r="AI1140" i="7"/>
  <c r="AI1141" i="7"/>
  <c r="AI1142" i="7"/>
  <c r="AI1143" i="7"/>
  <c r="AI1144" i="7"/>
  <c r="AI1145" i="7"/>
  <c r="AI1146" i="7"/>
  <c r="AI1147" i="7"/>
  <c r="AI1148" i="7"/>
  <c r="AI1149" i="7"/>
  <c r="AI1150" i="7"/>
  <c r="AI1151" i="7"/>
  <c r="AI1152" i="7"/>
  <c r="AI1153" i="7"/>
  <c r="AI1154" i="7"/>
  <c r="AI1155" i="7"/>
  <c r="AI1156" i="7"/>
  <c r="AI1157" i="7"/>
  <c r="AI1158" i="7"/>
  <c r="AI1159" i="7"/>
  <c r="AI1160" i="7"/>
  <c r="AI1161" i="7"/>
  <c r="AI1162" i="7"/>
  <c r="AI1163" i="7"/>
  <c r="AI1164" i="7"/>
  <c r="AI1165" i="7"/>
  <c r="AI1166" i="7"/>
  <c r="AI1167" i="7"/>
  <c r="AI1168" i="7"/>
  <c r="AI1169" i="7"/>
  <c r="AI1170" i="7"/>
  <c r="AI1171" i="7"/>
  <c r="AI1172" i="7"/>
  <c r="AI1173" i="7"/>
  <c r="AI1174" i="7"/>
  <c r="AI1175" i="7"/>
  <c r="AI1176" i="7"/>
  <c r="AI1177" i="7"/>
  <c r="AI1178" i="7"/>
  <c r="AI1179" i="7"/>
  <c r="AI1180" i="7"/>
  <c r="AI1181" i="7"/>
  <c r="AI1182" i="7"/>
  <c r="AI1183" i="7"/>
  <c r="AI1184" i="7"/>
  <c r="AI1185" i="7"/>
  <c r="AI1186" i="7"/>
  <c r="AI1187" i="7"/>
  <c r="AI1188" i="7"/>
  <c r="AI1189" i="7"/>
  <c r="AI1190" i="7"/>
  <c r="AI1191" i="7"/>
  <c r="AI1192" i="7"/>
  <c r="AI1193" i="7"/>
  <c r="AI1194" i="7"/>
  <c r="AI1195" i="7"/>
  <c r="AI1196" i="7"/>
  <c r="AI1197" i="7"/>
  <c r="AI1198" i="7"/>
  <c r="AI1199" i="7"/>
  <c r="AI1200" i="7"/>
  <c r="AI1201" i="7"/>
  <c r="AI1202" i="7"/>
  <c r="AI1203" i="7"/>
  <c r="AI1204" i="7"/>
  <c r="AI1205" i="7"/>
  <c r="AI1206" i="7"/>
  <c r="AI1207" i="7"/>
  <c r="AI1208" i="7"/>
  <c r="AI1209" i="7"/>
  <c r="AI1210" i="7"/>
  <c r="AI1211" i="7"/>
  <c r="AI1212" i="7"/>
  <c r="AI1213" i="7"/>
  <c r="AI1214" i="7"/>
  <c r="AI1215" i="7"/>
  <c r="AI1216" i="7"/>
  <c r="AI1217" i="7"/>
  <c r="AI1218" i="7"/>
  <c r="AI1219" i="7"/>
  <c r="AI1220" i="7"/>
  <c r="AI1221" i="7"/>
  <c r="AI1222" i="7"/>
  <c r="AI1223" i="7"/>
  <c r="AI1224" i="7"/>
  <c r="AI1225" i="7"/>
  <c r="AI1226" i="7"/>
  <c r="AI1227" i="7"/>
  <c r="AI1228" i="7"/>
  <c r="AI1229" i="7"/>
  <c r="AI1230" i="7"/>
  <c r="AI1231" i="7"/>
  <c r="AI1232" i="7"/>
  <c r="AI1233" i="7"/>
  <c r="AI1234" i="7"/>
  <c r="AI1235" i="7"/>
  <c r="AI1236" i="7"/>
  <c r="AI1237" i="7"/>
  <c r="AI1238" i="7"/>
  <c r="AI1239" i="7"/>
  <c r="AI1240" i="7"/>
  <c r="AI1241" i="7"/>
  <c r="AI1242" i="7"/>
  <c r="AI1243" i="7"/>
  <c r="AI1244" i="7"/>
  <c r="AI1245" i="7"/>
  <c r="AI1246" i="7"/>
  <c r="AI1247" i="7"/>
  <c r="AI1248" i="7"/>
  <c r="AI1249" i="7"/>
  <c r="AI1250" i="7"/>
  <c r="AI1251" i="7"/>
  <c r="AI1252" i="7"/>
  <c r="AI1253" i="7"/>
  <c r="AI1254" i="7"/>
  <c r="AI1255" i="7"/>
  <c r="AI1256" i="7"/>
  <c r="AI1257" i="7"/>
  <c r="AI1258" i="7"/>
  <c r="AI1259" i="7"/>
  <c r="AI1260" i="7"/>
  <c r="AI1261" i="7"/>
  <c r="AI1262" i="7"/>
  <c r="AI1263" i="7"/>
  <c r="AI1264" i="7"/>
  <c r="AI1265" i="7"/>
  <c r="AI1266" i="7"/>
  <c r="AI1267" i="7"/>
  <c r="AI1268" i="7"/>
  <c r="AI1269" i="7"/>
  <c r="AI1270" i="7"/>
  <c r="AI1271" i="7"/>
  <c r="AI1272" i="7"/>
  <c r="AI1273" i="7"/>
  <c r="AI1274" i="7"/>
  <c r="AI1275" i="7"/>
  <c r="AI1276" i="7"/>
  <c r="AI1277" i="7"/>
  <c r="AI1278" i="7"/>
  <c r="AI1279" i="7"/>
  <c r="AI1280" i="7"/>
  <c r="AI1281" i="7"/>
  <c r="AI1282" i="7"/>
  <c r="AI1283" i="7"/>
  <c r="AI1284" i="7"/>
  <c r="AI1285" i="7"/>
  <c r="AI1286" i="7"/>
  <c r="AI1287" i="7"/>
  <c r="AI1288" i="7"/>
  <c r="AI1289" i="7"/>
  <c r="AJ1308" i="7" s="1"/>
  <c r="AK1308" i="7" s="1"/>
  <c r="AI1290" i="7"/>
  <c r="AI1291" i="7"/>
  <c r="AI1292" i="7"/>
  <c r="AI1293" i="7"/>
  <c r="AI1294" i="7"/>
  <c r="AI1295" i="7"/>
  <c r="AI1296" i="7"/>
  <c r="AI1297" i="7"/>
  <c r="AI1298" i="7"/>
  <c r="AI1299" i="7"/>
  <c r="AI1300" i="7"/>
  <c r="AI1301" i="7"/>
  <c r="AI1302" i="7"/>
  <c r="AI1303" i="7"/>
  <c r="AI1304" i="7"/>
  <c r="AI1305" i="7"/>
  <c r="AJ1324" i="7" s="1"/>
  <c r="AK1324" i="7" s="1"/>
  <c r="AI1306" i="7"/>
  <c r="AI1307" i="7"/>
  <c r="AI1308" i="7"/>
  <c r="AI1309" i="7"/>
  <c r="AI1310" i="7"/>
  <c r="AI1311" i="7"/>
  <c r="AI1312" i="7"/>
  <c r="AI1313" i="7"/>
  <c r="AI1314" i="7"/>
  <c r="AI1315" i="7"/>
  <c r="AI1316" i="7"/>
  <c r="AI1317" i="7"/>
  <c r="AI1318" i="7"/>
  <c r="AI1319" i="7"/>
  <c r="AI1320" i="7"/>
  <c r="AI1321" i="7"/>
  <c r="AI1322" i="7"/>
  <c r="AI1323" i="7"/>
  <c r="AI1324" i="7"/>
  <c r="AI1325" i="7"/>
  <c r="AI1326" i="7"/>
  <c r="AI1327" i="7"/>
  <c r="AI1328" i="7"/>
  <c r="AI1329" i="7"/>
  <c r="AI1330" i="7"/>
  <c r="AI1331" i="7"/>
  <c r="AI1332" i="7"/>
  <c r="AI1333" i="7"/>
  <c r="AI1334" i="7"/>
  <c r="AI1335" i="7"/>
  <c r="AI1336" i="7"/>
  <c r="AI1337" i="7"/>
  <c r="AI1338" i="7"/>
  <c r="AI1339" i="7"/>
  <c r="AI1340" i="7"/>
  <c r="AI1341" i="7"/>
  <c r="AI1342" i="7"/>
  <c r="AI1343" i="7"/>
  <c r="AI1344" i="7"/>
  <c r="AI1345" i="7"/>
  <c r="AI1346" i="7"/>
  <c r="AI1347" i="7"/>
  <c r="AI1348" i="7"/>
  <c r="AI1349" i="7"/>
  <c r="AI1350" i="7"/>
  <c r="AI1351" i="7"/>
  <c r="AI1352" i="7"/>
  <c r="AI1353" i="7"/>
  <c r="AJ1372" i="7" s="1"/>
  <c r="AK1372" i="7" s="1"/>
  <c r="AI1354" i="7"/>
  <c r="AI1355" i="7"/>
  <c r="AI1356" i="7"/>
  <c r="AI1357" i="7"/>
  <c r="AI1358" i="7"/>
  <c r="AI1359" i="7"/>
  <c r="AI1360" i="7"/>
  <c r="AI1361" i="7"/>
  <c r="AI1362" i="7"/>
  <c r="AI1363" i="7"/>
  <c r="AI1364" i="7"/>
  <c r="AI1365" i="7"/>
  <c r="AI1366" i="7"/>
  <c r="AI1367" i="7"/>
  <c r="AI1368" i="7"/>
  <c r="AI1369" i="7"/>
  <c r="AJ1388" i="7" s="1"/>
  <c r="AK1388" i="7" s="1"/>
  <c r="AI1370" i="7"/>
  <c r="AI1371" i="7"/>
  <c r="AI1372" i="7"/>
  <c r="AI1373" i="7"/>
  <c r="AI1374" i="7"/>
  <c r="AI1375" i="7"/>
  <c r="AI1376" i="7"/>
  <c r="AI1377" i="7"/>
  <c r="AI1378" i="7"/>
  <c r="AI1379" i="7"/>
  <c r="AI1380" i="7"/>
  <c r="AI1381" i="7"/>
  <c r="AI1382" i="7"/>
  <c r="AI1383" i="7"/>
  <c r="AI1384" i="7"/>
  <c r="AI1385" i="7"/>
  <c r="AI1386" i="7"/>
  <c r="AI1387" i="7"/>
  <c r="AI1388" i="7"/>
  <c r="AI1389" i="7"/>
  <c r="AI1390" i="7"/>
  <c r="AI1391" i="7"/>
  <c r="AI1392" i="7"/>
  <c r="AI1393" i="7"/>
  <c r="AI1394" i="7"/>
  <c r="AI1395" i="7"/>
  <c r="AI1396" i="7"/>
  <c r="AI1397" i="7"/>
  <c r="AI1398" i="7"/>
  <c r="AI1399" i="7"/>
  <c r="AI1400" i="7"/>
  <c r="AI1401" i="7"/>
  <c r="AI1402" i="7"/>
  <c r="AI1403" i="7"/>
  <c r="AI1404" i="7"/>
  <c r="AI1405" i="7"/>
  <c r="AI1406" i="7"/>
  <c r="AI1407" i="7"/>
  <c r="AI1408" i="7"/>
  <c r="AI1409" i="7"/>
  <c r="AI1410" i="7"/>
  <c r="AI1411" i="7"/>
  <c r="AI1412" i="7"/>
  <c r="AI1413" i="7"/>
  <c r="AI1414" i="7"/>
  <c r="AI1415" i="7"/>
  <c r="AI1416" i="7"/>
  <c r="AI1417" i="7"/>
  <c r="AJ1436" i="7" s="1"/>
  <c r="AK1436" i="7" s="1"/>
  <c r="AI1418" i="7"/>
  <c r="AI1419" i="7"/>
  <c r="AI1420" i="7"/>
  <c r="AI1421" i="7"/>
  <c r="AI1422" i="7"/>
  <c r="AI1423" i="7"/>
  <c r="AI1424" i="7"/>
  <c r="AI1425" i="7"/>
  <c r="AI1426" i="7"/>
  <c r="AI1427" i="7"/>
  <c r="AI1428" i="7"/>
  <c r="AI1429" i="7"/>
  <c r="AI1430" i="7"/>
  <c r="AI1431" i="7"/>
  <c r="AI1432" i="7"/>
  <c r="AI1433" i="7"/>
  <c r="AJ1452" i="7" s="1"/>
  <c r="AK1452" i="7" s="1"/>
  <c r="AI1434" i="7"/>
  <c r="AI1435" i="7"/>
  <c r="AI1436" i="7"/>
  <c r="AI1437" i="7"/>
  <c r="AI1438" i="7"/>
  <c r="AI1439" i="7"/>
  <c r="AI1440" i="7"/>
  <c r="AI1441" i="7"/>
  <c r="AI1442" i="7"/>
  <c r="AI1443" i="7"/>
  <c r="AI1444" i="7"/>
  <c r="AI1445" i="7"/>
  <c r="AI1446" i="7"/>
  <c r="AI1447" i="7"/>
  <c r="AI1448" i="7"/>
  <c r="AI1449" i="7"/>
  <c r="AI1450" i="7"/>
  <c r="AI1451" i="7"/>
  <c r="AI1452" i="7"/>
  <c r="AI1453" i="7"/>
  <c r="AI1454" i="7"/>
  <c r="AI1455" i="7"/>
  <c r="AI1456" i="7"/>
  <c r="AI1457" i="7"/>
  <c r="AI1458" i="7"/>
  <c r="AI1459" i="7"/>
  <c r="AI1460" i="7"/>
  <c r="AI1461" i="7"/>
  <c r="AI1462" i="7"/>
  <c r="AI1463" i="7"/>
  <c r="AI1464" i="7"/>
  <c r="AI1465" i="7"/>
  <c r="AI1466" i="7"/>
  <c r="AI1467" i="7"/>
  <c r="AI1468" i="7"/>
  <c r="AI1469" i="7"/>
  <c r="AI1470" i="7"/>
  <c r="AI1471" i="7"/>
  <c r="AI1472" i="7"/>
  <c r="AI1473" i="7"/>
  <c r="AI1474" i="7"/>
  <c r="AI1475" i="7"/>
  <c r="AI1476" i="7"/>
  <c r="AI1477" i="7"/>
  <c r="AI1478" i="7"/>
  <c r="AI1479" i="7"/>
  <c r="AI1480" i="7"/>
  <c r="AI1481" i="7"/>
  <c r="AI1482" i="7"/>
  <c r="AI1483" i="7"/>
  <c r="AI1484" i="7"/>
  <c r="AI1485" i="7"/>
  <c r="AI1486" i="7"/>
  <c r="AI1487" i="7"/>
  <c r="AI1488" i="7"/>
  <c r="AI1489" i="7"/>
  <c r="AI1490" i="7"/>
  <c r="AI1491" i="7"/>
  <c r="AI1492" i="7"/>
  <c r="AI1493" i="7"/>
  <c r="AI1494" i="7"/>
  <c r="AI1495" i="7"/>
  <c r="AI1496" i="7"/>
  <c r="AI1497" i="7"/>
  <c r="AI1498" i="7"/>
  <c r="AI1499" i="7"/>
  <c r="AI1500" i="7"/>
  <c r="AI1501" i="7"/>
  <c r="AI1502" i="7"/>
  <c r="AI1503" i="7"/>
  <c r="AI1504" i="7"/>
  <c r="AI1505" i="7"/>
  <c r="AI1506" i="7"/>
  <c r="AI1507" i="7"/>
  <c r="AI1508" i="7"/>
  <c r="AI1509" i="7"/>
  <c r="AI1510" i="7"/>
  <c r="AI1511" i="7"/>
  <c r="AI1512" i="7"/>
  <c r="AI1513" i="7"/>
  <c r="AI1514" i="7"/>
  <c r="AI1515" i="7"/>
  <c r="AI1516" i="7"/>
  <c r="AI1517" i="7"/>
  <c r="AI1518" i="7"/>
  <c r="AI1519" i="7"/>
  <c r="AI1520" i="7"/>
  <c r="AI1521" i="7"/>
  <c r="AI1522" i="7"/>
  <c r="AI1523" i="7"/>
  <c r="AI1524" i="7"/>
  <c r="AI1525" i="7"/>
  <c r="AI1526" i="7"/>
  <c r="AI1527" i="7"/>
  <c r="AI1528" i="7"/>
  <c r="AI1529" i="7"/>
  <c r="AI1530" i="7"/>
  <c r="AI1531" i="7"/>
  <c r="AI1532" i="7"/>
  <c r="AI1533" i="7"/>
  <c r="AI1534" i="7"/>
  <c r="AI1535" i="7"/>
  <c r="AI1536" i="7"/>
  <c r="AI1537" i="7"/>
  <c r="AI1538" i="7"/>
  <c r="AI1539" i="7"/>
  <c r="AI1540" i="7"/>
  <c r="AI1541" i="7"/>
  <c r="AI1542" i="7"/>
  <c r="AI1543" i="7"/>
  <c r="AI1544" i="7"/>
  <c r="AI1545" i="7"/>
  <c r="AI1546" i="7"/>
  <c r="AI1547" i="7"/>
  <c r="AI1548" i="7"/>
  <c r="AI1549" i="7"/>
  <c r="AI1550" i="7"/>
  <c r="AI1551" i="7"/>
  <c r="AI1552" i="7"/>
  <c r="AI1553" i="7"/>
  <c r="AI1554" i="7"/>
  <c r="AI1555" i="7"/>
  <c r="AI1556" i="7"/>
  <c r="AI1557" i="7"/>
  <c r="AI1558" i="7"/>
  <c r="AI1559" i="7"/>
  <c r="AI1560" i="7"/>
  <c r="AI1561" i="7"/>
  <c r="AI1562" i="7"/>
  <c r="AI1563" i="7"/>
  <c r="AI1564" i="7"/>
  <c r="AI1565" i="7"/>
  <c r="AI1566" i="7"/>
  <c r="AI1567" i="7"/>
  <c r="AI1568" i="7"/>
  <c r="AI1569" i="7"/>
  <c r="AI1570" i="7"/>
  <c r="AI1571" i="7"/>
  <c r="AI1572" i="7"/>
  <c r="AI1573" i="7"/>
  <c r="AI1574" i="7"/>
  <c r="AI1575" i="7"/>
  <c r="AI1576" i="7"/>
  <c r="AI1577" i="7"/>
  <c r="AI1578" i="7"/>
  <c r="AI1579" i="7"/>
  <c r="AI1580" i="7"/>
  <c r="AI1581" i="7"/>
  <c r="AI1582" i="7"/>
  <c r="AI1583" i="7"/>
  <c r="AI1584" i="7"/>
  <c r="AI1585" i="7"/>
  <c r="AI1586" i="7"/>
  <c r="AI1587" i="7"/>
  <c r="AI1588" i="7"/>
  <c r="AI1589" i="7"/>
  <c r="AI1590" i="7"/>
  <c r="AI1591" i="7"/>
  <c r="AI1592" i="7"/>
  <c r="AI1593" i="7"/>
  <c r="AI1594" i="7"/>
  <c r="AI1595" i="7"/>
  <c r="AI1596" i="7"/>
  <c r="AI1597" i="7"/>
  <c r="AI1598" i="7"/>
  <c r="AI1599" i="7"/>
  <c r="AI1600" i="7"/>
  <c r="AI1601" i="7"/>
  <c r="AI1602" i="7"/>
  <c r="AI1603" i="7"/>
  <c r="AI1604" i="7"/>
  <c r="AI1605" i="7"/>
  <c r="AI1606" i="7"/>
  <c r="AI1607" i="7"/>
  <c r="AI1608" i="7"/>
  <c r="AI1609" i="7"/>
  <c r="AI1610" i="7"/>
  <c r="AI1611" i="7"/>
  <c r="AI1612" i="7"/>
  <c r="AI1613" i="7"/>
  <c r="AI1614" i="7"/>
  <c r="AI1615" i="7"/>
  <c r="AI1616" i="7"/>
  <c r="AI1617" i="7"/>
  <c r="AI1618" i="7"/>
  <c r="AI1619" i="7"/>
  <c r="AI1620" i="7"/>
  <c r="AI1621" i="7"/>
  <c r="AI1622" i="7"/>
  <c r="AI1623" i="7"/>
  <c r="AI1624" i="7"/>
  <c r="AI1625" i="7"/>
  <c r="AI1626" i="7"/>
  <c r="AI1627" i="7"/>
  <c r="AI1628" i="7"/>
  <c r="AI1629" i="7"/>
  <c r="AI1630" i="7"/>
  <c r="AI1631" i="7"/>
  <c r="AI1632" i="7"/>
  <c r="AI1633" i="7"/>
  <c r="AI1634" i="7"/>
  <c r="AI1635" i="7"/>
  <c r="AI1636" i="7"/>
  <c r="AI1637" i="7"/>
  <c r="AI1638" i="7"/>
  <c r="AI1639" i="7"/>
  <c r="AI1640" i="7"/>
  <c r="AI1641" i="7"/>
  <c r="AI1642" i="7"/>
  <c r="AI1643" i="7"/>
  <c r="AI1644" i="7"/>
  <c r="AI1645" i="7"/>
  <c r="AI1646" i="7"/>
  <c r="AI1647" i="7"/>
  <c r="AI1648" i="7"/>
  <c r="AI1649" i="7"/>
  <c r="AI1650" i="7"/>
  <c r="AI1651" i="7"/>
  <c r="AI1652" i="7"/>
  <c r="AI1653" i="7"/>
  <c r="AI1654" i="7"/>
  <c r="AI1655" i="7"/>
  <c r="AI1656" i="7"/>
  <c r="AI1657" i="7"/>
  <c r="AI1658" i="7"/>
  <c r="AI1659" i="7"/>
  <c r="AI1660" i="7"/>
  <c r="AI1661" i="7"/>
  <c r="AI1662" i="7"/>
  <c r="AI1663" i="7"/>
  <c r="AI1664" i="7"/>
  <c r="AI1665" i="7"/>
  <c r="AI1666" i="7"/>
  <c r="AI1667" i="7"/>
  <c r="AI1668" i="7"/>
  <c r="AI1669" i="7"/>
  <c r="AI1670" i="7"/>
  <c r="AI1671" i="7"/>
  <c r="AI1672" i="7"/>
  <c r="AI1673" i="7"/>
  <c r="AI1674" i="7"/>
  <c r="AI1675" i="7"/>
  <c r="AI1676" i="7"/>
  <c r="AI1677" i="7"/>
  <c r="AI1678" i="7"/>
  <c r="AI1679" i="7"/>
  <c r="AI1680" i="7"/>
  <c r="AI1681" i="7"/>
  <c r="AI1682" i="7"/>
  <c r="AI1683" i="7"/>
  <c r="AI1684" i="7"/>
  <c r="AI1685" i="7"/>
  <c r="AI1686" i="7"/>
  <c r="AI1687" i="7"/>
  <c r="AI1688" i="7"/>
  <c r="AI1689" i="7"/>
  <c r="AI1690" i="7"/>
  <c r="AI1691" i="7"/>
  <c r="AI1692" i="7"/>
  <c r="AI1693" i="7"/>
  <c r="AI1694" i="7"/>
  <c r="AI1695" i="7"/>
  <c r="AI1696" i="7"/>
  <c r="AI1697" i="7"/>
  <c r="AI1698" i="7"/>
  <c r="AI1699" i="7"/>
  <c r="AI1700" i="7"/>
  <c r="AI1701" i="7"/>
  <c r="AI1702" i="7"/>
  <c r="AI1703" i="7"/>
  <c r="AI1704" i="7"/>
  <c r="AI1705" i="7"/>
  <c r="AI1706" i="7"/>
  <c r="AI1707" i="7"/>
  <c r="AI1708" i="7"/>
  <c r="AI1709" i="7"/>
  <c r="AI1710" i="7"/>
  <c r="AI1711" i="7"/>
  <c r="AI1712" i="7"/>
  <c r="AI1713" i="7"/>
  <c r="AI1714" i="7"/>
  <c r="AI1715" i="7"/>
  <c r="AI1716" i="7"/>
  <c r="AI1717" i="7"/>
  <c r="AI1718" i="7"/>
  <c r="AI1719" i="7"/>
  <c r="AI1720" i="7"/>
  <c r="AI1721" i="7"/>
  <c r="AI1722" i="7"/>
  <c r="AI1723" i="7"/>
  <c r="AI1724" i="7"/>
  <c r="AI1725" i="7"/>
  <c r="AI1726" i="7"/>
  <c r="AI1727" i="7"/>
  <c r="AI1728" i="7"/>
  <c r="AI1729" i="7"/>
  <c r="AI1730" i="7"/>
  <c r="AI1731" i="7"/>
  <c r="AI1732" i="7"/>
  <c r="AI1733" i="7"/>
  <c r="AI1734" i="7"/>
  <c r="AI1735" i="7"/>
  <c r="AI1736" i="7"/>
  <c r="AI1737" i="7"/>
  <c r="AI1738" i="7"/>
  <c r="AI1739" i="7"/>
  <c r="AI1740" i="7"/>
  <c r="AI1741" i="7"/>
  <c r="AI1742" i="7"/>
  <c r="AI1743" i="7"/>
  <c r="AI1744" i="7"/>
  <c r="AI1745" i="7"/>
  <c r="AI1746" i="7"/>
  <c r="AI1747" i="7"/>
  <c r="AI1748" i="7"/>
  <c r="AI1749" i="7"/>
  <c r="AI1750" i="7"/>
  <c r="AI1751" i="7"/>
  <c r="AI1752" i="7"/>
  <c r="AI1753" i="7"/>
  <c r="AI1754" i="7"/>
  <c r="AI1755" i="7"/>
  <c r="AI1756" i="7"/>
  <c r="AI1757" i="7"/>
  <c r="AI1758" i="7"/>
  <c r="AI1759" i="7"/>
  <c r="AI1760" i="7"/>
  <c r="AI1761" i="7"/>
  <c r="AI1762" i="7"/>
  <c r="AI1763" i="7"/>
  <c r="AI1764" i="7"/>
  <c r="AI1765" i="7"/>
  <c r="AI1766" i="7"/>
  <c r="AI1767" i="7"/>
  <c r="AI1768" i="7"/>
  <c r="AI1769" i="7"/>
  <c r="AI1770" i="7"/>
  <c r="AI1771" i="7"/>
  <c r="AI1772" i="7"/>
  <c r="AI1773" i="7"/>
  <c r="AI1774" i="7"/>
  <c r="AI1775" i="7"/>
  <c r="AI1776" i="7"/>
  <c r="AI1777" i="7"/>
  <c r="AI1778" i="7"/>
  <c r="AI1779" i="7"/>
  <c r="AI1780" i="7"/>
  <c r="AI1781" i="7"/>
  <c r="AI1782" i="7"/>
  <c r="AI1783" i="7"/>
  <c r="AI1784" i="7"/>
  <c r="AI1785" i="7"/>
  <c r="AI1786" i="7"/>
  <c r="AI1787" i="7"/>
  <c r="AI1788" i="7"/>
  <c r="AI1789" i="7"/>
  <c r="AI1790" i="7"/>
  <c r="AI1791" i="7"/>
  <c r="AI1792" i="7"/>
  <c r="AI1793" i="7"/>
  <c r="AI1794" i="7"/>
  <c r="AI1795" i="7"/>
  <c r="AI1796" i="7"/>
  <c r="AI1797" i="7"/>
  <c r="AI1798" i="7"/>
  <c r="AI1799" i="7"/>
  <c r="AI1800" i="7"/>
  <c r="AI1801" i="7"/>
  <c r="AI1802" i="7"/>
  <c r="AI1803" i="7"/>
  <c r="AI1804" i="7"/>
  <c r="AI1805" i="7"/>
  <c r="AI1806" i="7"/>
  <c r="AI1807" i="7"/>
  <c r="AI1808" i="7"/>
  <c r="AI1809" i="7"/>
  <c r="AI1810" i="7"/>
  <c r="AI1811" i="7"/>
  <c r="AI1812" i="7"/>
  <c r="AI1813" i="7"/>
  <c r="AI1814" i="7"/>
  <c r="AI1815" i="7"/>
  <c r="AI1816" i="7"/>
  <c r="AI1817" i="7"/>
  <c r="AI1818" i="7"/>
  <c r="AI1819" i="7"/>
  <c r="AI1820" i="7"/>
  <c r="AI1821" i="7"/>
  <c r="AI1822" i="7"/>
  <c r="AI1823" i="7"/>
  <c r="AI1824" i="7"/>
  <c r="AI1825" i="7"/>
  <c r="AI1826" i="7"/>
  <c r="AI1827" i="7"/>
  <c r="AI1828" i="7"/>
  <c r="AI1829" i="7"/>
  <c r="AI1830" i="7"/>
  <c r="AI1831" i="7"/>
  <c r="AI1832" i="7"/>
  <c r="AI1833" i="7"/>
  <c r="AI1834" i="7"/>
  <c r="AI1835" i="7"/>
  <c r="AI1836" i="7"/>
  <c r="AI1837" i="7"/>
  <c r="AI1838" i="7"/>
  <c r="AI1839" i="7"/>
  <c r="AI1840" i="7"/>
  <c r="AI1841" i="7"/>
  <c r="AI1842" i="7"/>
  <c r="AI1843" i="7"/>
  <c r="AI1844" i="7"/>
  <c r="AI1845" i="7"/>
  <c r="AI1846" i="7"/>
  <c r="AI1847" i="7"/>
  <c r="AI1848" i="7"/>
  <c r="AI1849" i="7"/>
  <c r="AI1850" i="7"/>
  <c r="AI1851" i="7"/>
  <c r="AI1852" i="7"/>
  <c r="AI1853" i="7"/>
  <c r="AI1854" i="7"/>
  <c r="AI1855" i="7"/>
  <c r="AI1856" i="7"/>
  <c r="AI1857" i="7"/>
  <c r="AI1858" i="7"/>
  <c r="AI1859" i="7"/>
  <c r="AI1860" i="7"/>
  <c r="AI1861" i="7"/>
  <c r="AI1862" i="7"/>
  <c r="AI1863" i="7"/>
  <c r="AI1864" i="7"/>
  <c r="AI1865" i="7"/>
  <c r="AI1866" i="7"/>
  <c r="AI1867" i="7"/>
  <c r="AI1868" i="7"/>
  <c r="AI1869" i="7"/>
  <c r="AI1870" i="7"/>
  <c r="AI1871" i="7"/>
  <c r="AI1872" i="7"/>
  <c r="AI1873" i="7"/>
  <c r="AI1874" i="7"/>
  <c r="AI1875" i="7"/>
  <c r="AI1876" i="7"/>
  <c r="AI1877" i="7"/>
  <c r="AI1878" i="7"/>
  <c r="AI1879" i="7"/>
  <c r="AI1880" i="7"/>
  <c r="AI1881" i="7"/>
  <c r="AI1882" i="7"/>
  <c r="AI1883" i="7"/>
  <c r="AI1884" i="7"/>
  <c r="AI1885" i="7"/>
  <c r="AI1886" i="7"/>
  <c r="AI1887" i="7"/>
  <c r="AI1888" i="7"/>
  <c r="AI1889" i="7"/>
  <c r="AI1890" i="7"/>
  <c r="AI1891" i="7"/>
  <c r="AI1892" i="7"/>
  <c r="AI1893" i="7"/>
  <c r="AI1894" i="7"/>
  <c r="AI1895" i="7"/>
  <c r="AI1896" i="7"/>
  <c r="AI1897" i="7"/>
  <c r="AI1898" i="7"/>
  <c r="AI1899" i="7"/>
  <c r="AI1900" i="7"/>
  <c r="AI1901" i="7"/>
  <c r="AI1902" i="7"/>
  <c r="AI1903" i="7"/>
  <c r="AI1904" i="7"/>
  <c r="AI1905" i="7"/>
  <c r="AI1906" i="7"/>
  <c r="AI1907" i="7"/>
  <c r="AI1908" i="7"/>
  <c r="AI1909" i="7"/>
  <c r="AI1910" i="7"/>
  <c r="AI1911" i="7"/>
  <c r="AI1912" i="7"/>
  <c r="AI1913" i="7"/>
  <c r="AI1914" i="7"/>
  <c r="AI1915" i="7"/>
  <c r="AI1916" i="7"/>
  <c r="AI1917" i="7"/>
  <c r="AI1918" i="7"/>
  <c r="AI1919" i="7"/>
  <c r="AI1920" i="7"/>
  <c r="AI1921" i="7"/>
  <c r="AI1922" i="7"/>
  <c r="AI1923" i="7"/>
  <c r="AI1924" i="7"/>
  <c r="AI1925" i="7"/>
  <c r="AI1926" i="7"/>
  <c r="AI1927" i="7"/>
  <c r="AI1928" i="7"/>
  <c r="AI1929" i="7"/>
  <c r="AI1930" i="7"/>
  <c r="AI1931" i="7"/>
  <c r="AI1932" i="7"/>
  <c r="AI1933" i="7"/>
  <c r="AI1934" i="7"/>
  <c r="AI1935" i="7"/>
  <c r="AI1936" i="7"/>
  <c r="AI1937" i="7"/>
  <c r="AI1938" i="7"/>
  <c r="AI1939" i="7"/>
  <c r="AI1940" i="7"/>
  <c r="AI1941" i="7"/>
  <c r="AI1942" i="7"/>
  <c r="AI1943" i="7"/>
  <c r="AI1944" i="7"/>
  <c r="AI1945" i="7"/>
  <c r="AI1946" i="7"/>
  <c r="AI1947" i="7"/>
  <c r="AI1948" i="7"/>
  <c r="AI1949" i="7"/>
  <c r="AI1950" i="7"/>
  <c r="AI1951" i="7"/>
  <c r="AI1952" i="7"/>
  <c r="AI1953" i="7"/>
  <c r="AI1954" i="7"/>
  <c r="AI1955" i="7"/>
  <c r="AI1956" i="7"/>
  <c r="AI1957" i="7"/>
  <c r="AI1958" i="7"/>
  <c r="AI1959" i="7"/>
  <c r="AI1960" i="7"/>
  <c r="AI1961" i="7"/>
  <c r="AI1962" i="7"/>
  <c r="AI1963" i="7"/>
  <c r="AI1964" i="7"/>
  <c r="AI1965" i="7"/>
  <c r="AI1966" i="7"/>
  <c r="AI1967" i="7"/>
  <c r="AI1968" i="7"/>
  <c r="AI1969" i="7"/>
  <c r="AI1970" i="7"/>
  <c r="AI1971" i="7"/>
  <c r="AI1972" i="7"/>
  <c r="AI1973" i="7"/>
  <c r="AI1974" i="7"/>
  <c r="AI1975" i="7"/>
  <c r="AI1976" i="7"/>
  <c r="AI1977" i="7"/>
  <c r="AI1978" i="7"/>
  <c r="AI1979" i="7"/>
  <c r="AI1980" i="7"/>
  <c r="AI1981" i="7"/>
  <c r="AI1982" i="7"/>
  <c r="AI1983" i="7"/>
  <c r="AI1984" i="7"/>
  <c r="AI1985" i="7"/>
  <c r="AI1986" i="7"/>
  <c r="AI1987" i="7"/>
  <c r="AI1988" i="7"/>
  <c r="AI1989" i="7"/>
  <c r="AI1990" i="7"/>
  <c r="AI1991" i="7"/>
  <c r="AI1992" i="7"/>
  <c r="AI1993" i="7"/>
  <c r="AI1994" i="7"/>
  <c r="AI1995" i="7"/>
  <c r="AI1996" i="7"/>
  <c r="AI1997" i="7"/>
  <c r="AI1998" i="7"/>
  <c r="AI1999" i="7"/>
  <c r="AI2000" i="7"/>
  <c r="AI2001" i="7"/>
  <c r="AI2002" i="7"/>
  <c r="AI2003" i="7"/>
  <c r="AI2004" i="7"/>
  <c r="AI2005" i="7"/>
  <c r="AI2006" i="7"/>
  <c r="AI2007" i="7"/>
  <c r="AI2008" i="7"/>
  <c r="AI2009" i="7"/>
  <c r="AI2010" i="7"/>
  <c r="AI2011" i="7"/>
  <c r="AI2012" i="7"/>
  <c r="AI2013" i="7"/>
  <c r="AI2014" i="7"/>
  <c r="AI2015" i="7"/>
  <c r="AI2016" i="7"/>
  <c r="AI2017" i="7"/>
  <c r="AI2018" i="7"/>
  <c r="AI2019" i="7"/>
  <c r="AI2020" i="7"/>
  <c r="AI2021" i="7"/>
  <c r="AI2022" i="7"/>
  <c r="AI2023" i="7"/>
  <c r="AI2024" i="7"/>
  <c r="AI2025" i="7"/>
  <c r="AI2026" i="7"/>
  <c r="AI2027" i="7"/>
  <c r="AI2028" i="7"/>
  <c r="AI2029" i="7"/>
  <c r="AI2030" i="7"/>
  <c r="AI2031" i="7"/>
  <c r="AI2032" i="7"/>
  <c r="AI2033" i="7"/>
  <c r="AI2034" i="7"/>
  <c r="AI2035" i="7"/>
  <c r="AI2036" i="7"/>
  <c r="AI2037" i="7"/>
  <c r="AI2038" i="7"/>
  <c r="AI2039" i="7"/>
  <c r="AI2040" i="7"/>
  <c r="AI2041" i="7"/>
  <c r="AI2042" i="7"/>
  <c r="AI2043" i="7"/>
  <c r="AI2044" i="7"/>
  <c r="AI2045" i="7"/>
  <c r="AI2046" i="7"/>
  <c r="AI2047" i="7"/>
  <c r="AI2048" i="7"/>
  <c r="AI2049" i="7"/>
  <c r="AI2050" i="7"/>
  <c r="AI2051" i="7"/>
  <c r="AI2052" i="7"/>
  <c r="AI2053" i="7"/>
  <c r="AI2054" i="7"/>
  <c r="AI2055" i="7"/>
  <c r="AI2056" i="7"/>
  <c r="AI2057" i="7"/>
  <c r="AI2058" i="7"/>
  <c r="AI2059" i="7"/>
  <c r="AI2060" i="7"/>
  <c r="AI2061" i="7"/>
  <c r="AI2062" i="7"/>
  <c r="AI2063" i="7"/>
  <c r="AI2064" i="7"/>
  <c r="AI2065" i="7"/>
  <c r="AI2066" i="7"/>
  <c r="AI2067" i="7"/>
  <c r="AI2068" i="7"/>
  <c r="AI2069" i="7"/>
  <c r="AI2070" i="7"/>
  <c r="AI2071" i="7"/>
  <c r="AI2072" i="7"/>
  <c r="AI2073" i="7"/>
  <c r="AI2074" i="7"/>
  <c r="AI2075" i="7"/>
  <c r="AI2076" i="7"/>
  <c r="AI2077" i="7"/>
  <c r="AI2078" i="7"/>
  <c r="AI2079" i="7"/>
  <c r="AI2080" i="7"/>
  <c r="AI2081" i="7"/>
  <c r="AI2082" i="7"/>
  <c r="AI2083" i="7"/>
  <c r="AI2084" i="7"/>
  <c r="AI2085" i="7"/>
  <c r="AI2086" i="7"/>
  <c r="AI2087" i="7"/>
  <c r="AI2088" i="7"/>
  <c r="AI2089" i="7"/>
  <c r="AI2090" i="7"/>
  <c r="AI2091" i="7"/>
  <c r="AI2092" i="7"/>
  <c r="AI2093" i="7"/>
  <c r="AI2094" i="7"/>
  <c r="AI2095" i="7"/>
  <c r="AI2096" i="7"/>
  <c r="AI2097" i="7"/>
  <c r="AI2098" i="7"/>
  <c r="AI2099" i="7"/>
  <c r="AI2100" i="7"/>
  <c r="AI2101" i="7"/>
  <c r="AI2102" i="7"/>
  <c r="AI2103" i="7"/>
  <c r="AI2104" i="7"/>
  <c r="AI2105" i="7"/>
  <c r="AI2106" i="7"/>
  <c r="AI2107" i="7"/>
  <c r="AI2108" i="7"/>
  <c r="AI2109" i="7"/>
  <c r="AI2110" i="7"/>
  <c r="AI2111" i="7"/>
  <c r="AI2112" i="7"/>
  <c r="AI2113" i="7"/>
  <c r="AI2114" i="7"/>
  <c r="AI2115" i="7"/>
  <c r="AI2116" i="7"/>
  <c r="AI2117" i="7"/>
  <c r="AI2118" i="7"/>
  <c r="AI2119" i="7"/>
  <c r="AI2120" i="7"/>
  <c r="AI2121" i="7"/>
  <c r="AI2122" i="7"/>
  <c r="AI2123" i="7"/>
  <c r="AI2124" i="7"/>
  <c r="AI2125" i="7"/>
  <c r="AI2126" i="7"/>
  <c r="AI2127" i="7"/>
  <c r="AI2128" i="7"/>
  <c r="AI2129" i="7"/>
  <c r="AI2130" i="7"/>
  <c r="AI2131" i="7"/>
  <c r="AI2132" i="7"/>
  <c r="AI2133" i="7"/>
  <c r="AI2134" i="7"/>
  <c r="AI2135" i="7"/>
  <c r="AI2136" i="7"/>
  <c r="AI2137" i="7"/>
  <c r="AI2138" i="7"/>
  <c r="AI2139" i="7"/>
  <c r="AI2140" i="7"/>
  <c r="AI2141" i="7"/>
  <c r="AI2142" i="7"/>
  <c r="AI2143" i="7"/>
  <c r="AI2144" i="7"/>
  <c r="AI2145" i="7"/>
  <c r="AI2146" i="7"/>
  <c r="AI2147" i="7"/>
  <c r="AI2148" i="7"/>
  <c r="AI2149" i="7"/>
  <c r="AI2150" i="7"/>
  <c r="AI2151" i="7"/>
  <c r="AI2152" i="7"/>
  <c r="AI2153" i="7"/>
  <c r="AI2154" i="7"/>
  <c r="AI2155" i="7"/>
  <c r="AI2156" i="7"/>
  <c r="AI2157" i="7"/>
  <c r="AI2158" i="7"/>
  <c r="AI2159" i="7"/>
  <c r="AI2160" i="7"/>
  <c r="AI2161" i="7"/>
  <c r="AI2162" i="7"/>
  <c r="AI2163" i="7"/>
  <c r="AI2164" i="7"/>
  <c r="AI2165" i="7"/>
  <c r="AI2166" i="7"/>
  <c r="AI2167" i="7"/>
  <c r="AI2168" i="7"/>
  <c r="AI2169" i="7"/>
  <c r="AI2170" i="7"/>
  <c r="AI2171" i="7"/>
  <c r="AI2172" i="7"/>
  <c r="AI2173" i="7"/>
  <c r="AI2174" i="7"/>
  <c r="AI2175" i="7"/>
  <c r="AI2176" i="7"/>
  <c r="AI2177" i="7"/>
  <c r="AI2178" i="7"/>
  <c r="AI2179" i="7"/>
  <c r="AI2180" i="7"/>
  <c r="AI2181" i="7"/>
  <c r="AI2182" i="7"/>
  <c r="AI2183" i="7"/>
  <c r="AI2184" i="7"/>
  <c r="AI2185" i="7"/>
  <c r="AI2186" i="7"/>
  <c r="AI2187" i="7"/>
  <c r="AI2188" i="7"/>
  <c r="AI2189" i="7"/>
  <c r="AI2190" i="7"/>
  <c r="AI2191" i="7"/>
  <c r="AI2192" i="7"/>
  <c r="AI2193" i="7"/>
  <c r="AI2194" i="7"/>
  <c r="AI2195" i="7"/>
  <c r="AI2196" i="7"/>
  <c r="AI2197" i="7"/>
  <c r="AI2198" i="7"/>
  <c r="AI2199" i="7"/>
  <c r="AI2200" i="7"/>
  <c r="AI2201" i="7"/>
  <c r="AI2202" i="7"/>
  <c r="AI2203" i="7"/>
  <c r="AI2204" i="7"/>
  <c r="AI2205" i="7"/>
  <c r="AI2206" i="7"/>
  <c r="AI2207" i="7"/>
  <c r="AI2208" i="7"/>
  <c r="AI2209" i="7"/>
  <c r="AI2210" i="7"/>
  <c r="AI2211" i="7"/>
  <c r="AI2212" i="7"/>
  <c r="AI2213" i="7"/>
  <c r="AI2214" i="7"/>
  <c r="AI2215" i="7"/>
  <c r="AI2216" i="7"/>
  <c r="AI2217" i="7"/>
  <c r="AI2218" i="7"/>
  <c r="AI2219" i="7"/>
  <c r="AI2220" i="7"/>
  <c r="AI2221" i="7"/>
  <c r="AI2222" i="7"/>
  <c r="AI2223" i="7"/>
  <c r="AI2224" i="7"/>
  <c r="AI2225" i="7"/>
  <c r="AI2226" i="7"/>
  <c r="AI2227" i="7"/>
  <c r="AI2228" i="7"/>
  <c r="AI2229" i="7"/>
  <c r="AI2230" i="7"/>
  <c r="AI2231" i="7"/>
  <c r="AI2232" i="7"/>
  <c r="AI2233" i="7"/>
  <c r="AI2234" i="7"/>
  <c r="AI2235" i="7"/>
  <c r="AI2236" i="7"/>
  <c r="AI2237" i="7"/>
  <c r="AI2238" i="7"/>
  <c r="AI2239" i="7"/>
  <c r="AI2240" i="7"/>
  <c r="AI2241" i="7"/>
  <c r="AI2242" i="7"/>
  <c r="AI2243" i="7"/>
  <c r="AI2244" i="7"/>
  <c r="AI2245" i="7"/>
  <c r="AI2246" i="7"/>
  <c r="AI2247" i="7"/>
  <c r="AI2248" i="7"/>
  <c r="AI2249" i="7"/>
  <c r="AI2250" i="7"/>
  <c r="AI2251" i="7"/>
  <c r="AI2252" i="7"/>
  <c r="AI2253" i="7"/>
  <c r="AI2254" i="7"/>
  <c r="AI2255" i="7"/>
  <c r="AI2256" i="7"/>
  <c r="AI2257" i="7"/>
  <c r="AI2258" i="7"/>
  <c r="AI2259" i="7"/>
  <c r="AI2260" i="7"/>
  <c r="AI2261" i="7"/>
  <c r="AI2262" i="7"/>
  <c r="AI2263" i="7"/>
  <c r="AI2264" i="7"/>
  <c r="AI2265" i="7"/>
  <c r="AI2266" i="7"/>
  <c r="AI2267" i="7"/>
  <c r="AI2268" i="7"/>
  <c r="AI2269" i="7"/>
  <c r="AI2270" i="7"/>
  <c r="AI2271" i="7"/>
  <c r="AI2272" i="7"/>
  <c r="AI2273" i="7"/>
  <c r="AI2274" i="7"/>
  <c r="AI2275" i="7"/>
  <c r="AI2276" i="7"/>
  <c r="AI2277" i="7"/>
  <c r="AI2278" i="7"/>
  <c r="AI2279" i="7"/>
  <c r="AI2280" i="7"/>
  <c r="AI2281" i="7"/>
  <c r="AI2282" i="7"/>
  <c r="AI2283" i="7"/>
  <c r="AI2284" i="7"/>
  <c r="AI2285" i="7"/>
  <c r="AI2286" i="7"/>
  <c r="AI2287" i="7"/>
  <c r="AI2288" i="7"/>
  <c r="AI2289" i="7"/>
  <c r="AI2290" i="7"/>
  <c r="AI2291" i="7"/>
  <c r="AI2292" i="7"/>
  <c r="AI2293" i="7"/>
  <c r="AI2294" i="7"/>
  <c r="AI2295" i="7"/>
  <c r="AI2296" i="7"/>
  <c r="AI2297" i="7"/>
  <c r="AI2298" i="7"/>
  <c r="AI2299" i="7"/>
  <c r="AI2300" i="7"/>
  <c r="AI2301" i="7"/>
  <c r="AI2302" i="7"/>
  <c r="AI2303" i="7"/>
  <c r="AI2304" i="7"/>
  <c r="AI2305" i="7"/>
  <c r="AI2306" i="7"/>
  <c r="AI2307" i="7"/>
  <c r="AI2308" i="7"/>
  <c r="AI2309" i="7"/>
  <c r="AI2310" i="7"/>
  <c r="AI2311" i="7"/>
  <c r="AI2312" i="7"/>
  <c r="AI2313" i="7"/>
  <c r="AI2314" i="7"/>
  <c r="AI2315" i="7"/>
  <c r="AI2316" i="7"/>
  <c r="AI2317" i="7"/>
  <c r="AI2318" i="7"/>
  <c r="AI2319" i="7"/>
  <c r="AI2320" i="7"/>
  <c r="AI2321" i="7"/>
  <c r="AI2322" i="7"/>
  <c r="AI2323" i="7"/>
  <c r="AI2324" i="7"/>
  <c r="AI2325" i="7"/>
  <c r="AI2326" i="7"/>
  <c r="AI2327" i="7"/>
  <c r="AI2328" i="7"/>
  <c r="AI2329" i="7"/>
  <c r="AI2330" i="7"/>
  <c r="AI2331" i="7"/>
  <c r="AI2332" i="7"/>
  <c r="AI2333" i="7"/>
  <c r="AI2334" i="7"/>
  <c r="AI2335" i="7"/>
  <c r="AI2336" i="7"/>
  <c r="AI2337" i="7"/>
  <c r="AI2338" i="7"/>
  <c r="AI2339" i="7"/>
  <c r="AI2340" i="7"/>
  <c r="AI2341" i="7"/>
  <c r="AI2342" i="7"/>
  <c r="AI2343" i="7"/>
  <c r="AI2344" i="7"/>
  <c r="AI2345" i="7"/>
  <c r="AI2346" i="7"/>
  <c r="AI2347" i="7"/>
  <c r="AI2348" i="7"/>
  <c r="AI2349" i="7"/>
  <c r="AI2350" i="7"/>
  <c r="AI2351" i="7"/>
  <c r="AI2352" i="7"/>
  <c r="AI2353" i="7"/>
  <c r="AI2354" i="7"/>
  <c r="AI2355" i="7"/>
  <c r="AI2356" i="7"/>
  <c r="AI2357" i="7"/>
  <c r="AI2358" i="7"/>
  <c r="AI2359" i="7"/>
  <c r="AI2360" i="7"/>
  <c r="AI2361" i="7"/>
  <c r="AI2362" i="7"/>
  <c r="AI2363" i="7"/>
  <c r="AI2364" i="7"/>
  <c r="AI2365" i="7"/>
  <c r="AI2366" i="7"/>
  <c r="AI2367" i="7"/>
  <c r="AI2368" i="7"/>
  <c r="AI2369" i="7"/>
  <c r="AI2370" i="7"/>
  <c r="AI2371" i="7"/>
  <c r="AI2372" i="7"/>
  <c r="AI2373" i="7"/>
  <c r="AI2374" i="7"/>
  <c r="AI2375" i="7"/>
  <c r="AI2376" i="7"/>
  <c r="AI2377" i="7"/>
  <c r="AI2378" i="7"/>
  <c r="AI2379" i="7"/>
  <c r="AI2380" i="7"/>
  <c r="AI2381" i="7"/>
  <c r="AI2382" i="7"/>
  <c r="AI2383" i="7"/>
  <c r="AI2384" i="7"/>
  <c r="AI2385" i="7"/>
  <c r="AI2386" i="7"/>
  <c r="AI2387" i="7"/>
  <c r="AI2388" i="7"/>
  <c r="AI2389" i="7"/>
  <c r="AI2390" i="7"/>
  <c r="AI2391" i="7"/>
  <c r="AI2392" i="7"/>
  <c r="AI2393" i="7"/>
  <c r="AI2394" i="7"/>
  <c r="AI2395" i="7"/>
  <c r="AI2396" i="7"/>
  <c r="AI2397" i="7"/>
  <c r="AI2398" i="7"/>
  <c r="AI2399" i="7"/>
  <c r="AI2400" i="7"/>
  <c r="AI2401" i="7"/>
  <c r="AI2402" i="7"/>
  <c r="AI2403" i="7"/>
  <c r="AI2404" i="7"/>
  <c r="AI2405" i="7"/>
  <c r="AI2406" i="7"/>
  <c r="AI2407" i="7"/>
  <c r="AI2408" i="7"/>
  <c r="AI2409" i="7"/>
  <c r="AI2410" i="7"/>
  <c r="AI2411" i="7"/>
  <c r="AI2412" i="7"/>
  <c r="AI2413" i="7"/>
  <c r="AI2414" i="7"/>
  <c r="AI2415" i="7"/>
  <c r="AI2416" i="7"/>
  <c r="AI2417" i="7"/>
  <c r="AI2418" i="7"/>
  <c r="AI2419" i="7"/>
  <c r="AI2420" i="7"/>
  <c r="AI2421" i="7"/>
  <c r="AI2422" i="7"/>
  <c r="AI2423" i="7"/>
  <c r="AI2424" i="7"/>
  <c r="AI2425" i="7"/>
  <c r="AI2426" i="7"/>
  <c r="AI2427" i="7"/>
  <c r="AI2428" i="7"/>
  <c r="AI2429" i="7"/>
  <c r="AI2430" i="7"/>
  <c r="AI2431" i="7"/>
  <c r="AI2432" i="7"/>
  <c r="AI2433" i="7"/>
  <c r="AI2434" i="7"/>
  <c r="AI2435" i="7"/>
  <c r="AI2436" i="7"/>
  <c r="AI2437" i="7"/>
  <c r="AI2438" i="7"/>
  <c r="AI2439" i="7"/>
  <c r="AI2440" i="7"/>
  <c r="AI2441" i="7"/>
  <c r="AI2442" i="7"/>
  <c r="AI2443" i="7"/>
  <c r="AI2444" i="7"/>
  <c r="AI2445" i="7"/>
  <c r="AI2446" i="7"/>
  <c r="AI2447" i="7"/>
  <c r="AI2448" i="7"/>
  <c r="AI2449" i="7"/>
  <c r="AI2450" i="7"/>
  <c r="AI2451" i="7"/>
  <c r="AI2452" i="7"/>
  <c r="AI2453" i="7"/>
  <c r="AI2454" i="7"/>
  <c r="AI2455" i="7"/>
  <c r="AI2456" i="7"/>
  <c r="AI2457" i="7"/>
  <c r="AI2458" i="7"/>
  <c r="AI2459" i="7"/>
  <c r="AI2460" i="7"/>
  <c r="AI2461" i="7"/>
  <c r="AI2462" i="7"/>
  <c r="AI2463" i="7"/>
  <c r="AI2464" i="7"/>
  <c r="AI2465" i="7"/>
  <c r="AI2466" i="7"/>
  <c r="AI2467" i="7"/>
  <c r="AI2468" i="7"/>
  <c r="AI2469" i="7"/>
  <c r="AI2470" i="7"/>
  <c r="AI2471" i="7"/>
  <c r="AI2472" i="7"/>
  <c r="AI2473" i="7"/>
  <c r="AI2474" i="7"/>
  <c r="AI2475" i="7"/>
  <c r="AI2476" i="7"/>
  <c r="AI2477" i="7"/>
  <c r="AI2478" i="7"/>
  <c r="AI2479" i="7"/>
  <c r="AI2480" i="7"/>
  <c r="AI2481" i="7"/>
  <c r="AI2482" i="7"/>
  <c r="AI2483" i="7"/>
  <c r="AI2484" i="7"/>
  <c r="AI2485" i="7"/>
  <c r="AI2486" i="7"/>
  <c r="AI2487" i="7"/>
  <c r="AI2488" i="7"/>
  <c r="AI2489" i="7"/>
  <c r="AI2490" i="7"/>
  <c r="AI2491" i="7"/>
  <c r="AI2492" i="7"/>
  <c r="AI2493" i="7"/>
  <c r="AI2494" i="7"/>
  <c r="AI2495" i="7"/>
  <c r="AI2496" i="7"/>
  <c r="AI2497" i="7"/>
  <c r="AI2498" i="7"/>
  <c r="AI2499" i="7"/>
  <c r="AI2500" i="7"/>
  <c r="AI2501" i="7"/>
  <c r="AI2502" i="7"/>
  <c r="AI2503" i="7"/>
  <c r="AI2504" i="7"/>
  <c r="AI2505" i="7"/>
  <c r="AI2506" i="7"/>
  <c r="AI2507" i="7"/>
  <c r="AI2508" i="7"/>
  <c r="AI2509" i="7"/>
  <c r="AI2510" i="7"/>
  <c r="AI2511" i="7"/>
  <c r="AI2512" i="7"/>
  <c r="AI2513" i="7"/>
  <c r="AI2514" i="7"/>
  <c r="AI2515" i="7"/>
  <c r="AI2516" i="7"/>
  <c r="AI2517" i="7"/>
  <c r="AI2518" i="7"/>
  <c r="AI2519" i="7"/>
  <c r="AI2520" i="7"/>
  <c r="AI2521" i="7"/>
  <c r="AI2522" i="7"/>
  <c r="AI2523" i="7"/>
  <c r="AI2524" i="7"/>
  <c r="AI2525" i="7"/>
  <c r="AI2526" i="7"/>
  <c r="AI2527" i="7"/>
  <c r="AI2528" i="7"/>
  <c r="AI2529" i="7"/>
  <c r="AI2530" i="7"/>
  <c r="AI2531" i="7"/>
  <c r="AI2532" i="7"/>
  <c r="AI2533" i="7"/>
  <c r="AI2534" i="7"/>
  <c r="AI2535" i="7"/>
  <c r="AI2536" i="7"/>
  <c r="AI2537" i="7"/>
  <c r="AI2538" i="7"/>
  <c r="AI2539" i="7"/>
  <c r="AI2540" i="7"/>
  <c r="AI2541" i="7"/>
  <c r="AI2542" i="7"/>
  <c r="AI2543" i="7"/>
  <c r="AI2544" i="7"/>
  <c r="AI2545" i="7"/>
  <c r="AI2546" i="7"/>
  <c r="AI2547" i="7"/>
  <c r="AI2548" i="7"/>
  <c r="AI2549" i="7"/>
  <c r="AI2550" i="7"/>
  <c r="AI2551" i="7"/>
  <c r="AI2552" i="7"/>
  <c r="AI2553" i="7"/>
  <c r="AI2554" i="7"/>
  <c r="AI2555" i="7"/>
  <c r="AI2556" i="7"/>
  <c r="AI2557" i="7"/>
  <c r="AI2558" i="7"/>
  <c r="AI2559" i="7"/>
  <c r="AI2560" i="7"/>
  <c r="AI2561" i="7"/>
  <c r="AI2562" i="7"/>
  <c r="AI2563" i="7"/>
  <c r="AI2564" i="7"/>
  <c r="AI2565" i="7"/>
  <c r="AI2566" i="7"/>
  <c r="AI2567" i="7"/>
  <c r="AI2568" i="7"/>
  <c r="AI2569" i="7"/>
  <c r="AI2570" i="7"/>
  <c r="AI2571" i="7"/>
  <c r="AI2572" i="7"/>
  <c r="AI2573" i="7"/>
  <c r="AI2574" i="7"/>
  <c r="AI2575" i="7"/>
  <c r="AI2576" i="7"/>
  <c r="AI2577" i="7"/>
  <c r="AI2578" i="7"/>
  <c r="AI2579" i="7"/>
  <c r="AI2580" i="7"/>
  <c r="AI2581" i="7"/>
  <c r="AI2582" i="7"/>
  <c r="AI2583" i="7"/>
  <c r="AI2584" i="7"/>
  <c r="AI2585" i="7"/>
  <c r="AI2586" i="7"/>
  <c r="AI2587" i="7"/>
  <c r="AI2588" i="7"/>
  <c r="AI2589" i="7"/>
  <c r="AI2590" i="7"/>
  <c r="AI2591" i="7"/>
  <c r="AI2592" i="7"/>
  <c r="AI2593" i="7"/>
  <c r="AI2594" i="7"/>
  <c r="AI2595" i="7"/>
  <c r="AI2596" i="7"/>
  <c r="AI2597" i="7"/>
  <c r="AI2598" i="7"/>
  <c r="AI2599" i="7"/>
  <c r="AI2600" i="7"/>
  <c r="AI2601" i="7"/>
  <c r="AI2602" i="7"/>
  <c r="AI2603" i="7"/>
  <c r="AI2604" i="7"/>
  <c r="AI2605" i="7"/>
  <c r="AI2606" i="7"/>
  <c r="AI2607" i="7"/>
  <c r="AI2608" i="7"/>
  <c r="AI2609" i="7"/>
  <c r="AI2610" i="7"/>
  <c r="AI2611" i="7"/>
  <c r="AI2612" i="7"/>
  <c r="AI2613" i="7"/>
  <c r="AI2614" i="7"/>
  <c r="AI2615" i="7"/>
  <c r="AI2616" i="7"/>
  <c r="AI2617" i="7"/>
  <c r="AI2618" i="7"/>
  <c r="AI2619" i="7"/>
  <c r="AI2620" i="7"/>
  <c r="AI2621" i="7"/>
  <c r="AI2622" i="7"/>
  <c r="AI2623" i="7"/>
  <c r="AI2624" i="7"/>
  <c r="AI2625" i="7"/>
  <c r="AI2626" i="7"/>
  <c r="AI2627" i="7"/>
  <c r="AI2628" i="7"/>
  <c r="AI2629" i="7"/>
  <c r="AI2630" i="7"/>
  <c r="AI2631" i="7"/>
  <c r="AI2632" i="7"/>
  <c r="AI2633" i="7"/>
  <c r="AI2634" i="7"/>
  <c r="AI2635" i="7"/>
  <c r="AI2636" i="7"/>
  <c r="AI2637" i="7"/>
  <c r="AI2638" i="7"/>
  <c r="AI2639" i="7"/>
  <c r="AI2640" i="7"/>
  <c r="AI2641" i="7"/>
  <c r="AI2642" i="7"/>
  <c r="AI2643" i="7"/>
  <c r="AI2644" i="7"/>
  <c r="AI2645" i="7"/>
  <c r="AI2646" i="7"/>
  <c r="AI2647" i="7"/>
  <c r="AI2648" i="7"/>
  <c r="AI2649" i="7"/>
  <c r="AI2650" i="7"/>
  <c r="AI2651" i="7"/>
  <c r="AI2652" i="7"/>
  <c r="AI2653" i="7"/>
  <c r="AI2654" i="7"/>
  <c r="AI2655" i="7"/>
  <c r="AI2656" i="7"/>
  <c r="AI2657" i="7"/>
  <c r="AI2658" i="7"/>
  <c r="AI2659" i="7"/>
  <c r="AI2660" i="7"/>
  <c r="AI2661" i="7"/>
  <c r="AI2662" i="7"/>
  <c r="AI2663" i="7"/>
  <c r="AI2664" i="7"/>
  <c r="AI2665" i="7"/>
  <c r="AI2666" i="7"/>
  <c r="AI2667" i="7"/>
  <c r="AI2668" i="7"/>
  <c r="AI2669" i="7"/>
  <c r="AI2670" i="7"/>
  <c r="AI2671" i="7"/>
  <c r="AI2672" i="7"/>
  <c r="AI2673" i="7"/>
  <c r="AI2674" i="7"/>
  <c r="AI2675" i="7"/>
  <c r="AI2676" i="7"/>
  <c r="AI2677" i="7"/>
  <c r="AI2678" i="7"/>
  <c r="AI2679" i="7"/>
  <c r="AI2680" i="7"/>
  <c r="AI2681" i="7"/>
  <c r="AI2682" i="7"/>
  <c r="AI2683" i="7"/>
  <c r="AI2684" i="7"/>
  <c r="AI2685" i="7"/>
  <c r="AI2686" i="7"/>
  <c r="AI2687" i="7"/>
  <c r="AI2688" i="7"/>
  <c r="AI2689" i="7"/>
  <c r="AI2690" i="7"/>
  <c r="AI2691" i="7"/>
  <c r="AI2692" i="7"/>
  <c r="AI2693" i="7"/>
  <c r="AI2694" i="7"/>
  <c r="AI2695" i="7"/>
  <c r="AI2696" i="7"/>
  <c r="AI2697" i="7"/>
  <c r="AI2698" i="7"/>
  <c r="AI2699" i="7"/>
  <c r="AI2700" i="7"/>
  <c r="AI2701" i="7"/>
  <c r="AI2702" i="7"/>
  <c r="AI2703" i="7"/>
  <c r="AI2704" i="7"/>
  <c r="AI2705" i="7"/>
  <c r="AI2706" i="7"/>
  <c r="AI2707" i="7"/>
  <c r="AI2708" i="7"/>
  <c r="AI2709" i="7"/>
  <c r="AI2710" i="7"/>
  <c r="AI2711" i="7"/>
  <c r="AI2712" i="7"/>
  <c r="AI2713" i="7"/>
  <c r="AI2714" i="7"/>
  <c r="AI2715" i="7"/>
  <c r="AI2716" i="7"/>
  <c r="AI2717" i="7"/>
  <c r="AI2718" i="7"/>
  <c r="AI2719" i="7"/>
  <c r="AI2720" i="7"/>
  <c r="AI2721" i="7"/>
  <c r="AI2722" i="7"/>
  <c r="AI2723" i="7"/>
  <c r="AI2724" i="7"/>
  <c r="AI2725" i="7"/>
  <c r="AI2726" i="7"/>
  <c r="AI2727" i="7"/>
  <c r="AI2728" i="7"/>
  <c r="AI2729" i="7"/>
  <c r="AI2730" i="7"/>
  <c r="AI2731" i="7"/>
  <c r="AI2732" i="7"/>
  <c r="AI2733" i="7"/>
  <c r="AI2734" i="7"/>
  <c r="AI2735" i="7"/>
  <c r="AI2736" i="7"/>
  <c r="AI2737" i="7"/>
  <c r="AI2738" i="7"/>
  <c r="AI2739" i="7"/>
  <c r="AI2740" i="7"/>
  <c r="AI2741" i="7"/>
  <c r="AI2742" i="7"/>
  <c r="AI2743" i="7"/>
  <c r="AI2744" i="7"/>
  <c r="AI2745" i="7"/>
  <c r="AI2746" i="7"/>
  <c r="AI2747" i="7"/>
  <c r="AI2748" i="7"/>
  <c r="AI2749" i="7"/>
  <c r="AI2750" i="7"/>
  <c r="AI2751" i="7"/>
  <c r="AI2752" i="7"/>
  <c r="AI2753" i="7"/>
  <c r="AI2754" i="7"/>
  <c r="AI2755" i="7"/>
  <c r="AI2756" i="7"/>
  <c r="AI2757" i="7"/>
  <c r="AI2758" i="7"/>
  <c r="AI2759" i="7"/>
  <c r="AI2760" i="7"/>
  <c r="AI2761" i="7"/>
  <c r="AI2762" i="7"/>
  <c r="AI2763" i="7"/>
  <c r="AI2764" i="7"/>
  <c r="AI2765" i="7"/>
  <c r="AI2766" i="7"/>
  <c r="AI2767" i="7"/>
  <c r="AI2768" i="7"/>
  <c r="AI2769" i="7"/>
  <c r="AI2770" i="7"/>
  <c r="AI2771" i="7"/>
  <c r="AI2772" i="7"/>
  <c r="AI2773" i="7"/>
  <c r="AI2774" i="7"/>
  <c r="AI2775" i="7"/>
  <c r="AI2776" i="7"/>
  <c r="AI2777" i="7"/>
  <c r="AI2778" i="7"/>
  <c r="AI2779" i="7"/>
  <c r="AI2780" i="7"/>
  <c r="AI2781" i="7"/>
  <c r="AI2782" i="7"/>
  <c r="AI2783" i="7"/>
  <c r="AI2784" i="7"/>
  <c r="AI2785" i="7"/>
  <c r="AI2786" i="7"/>
  <c r="AI2787" i="7"/>
  <c r="AI2788" i="7"/>
  <c r="AI2789" i="7"/>
  <c r="AI2790" i="7"/>
  <c r="AI2791" i="7"/>
  <c r="AI2792" i="7"/>
  <c r="AI2793" i="7"/>
  <c r="AI2794" i="7"/>
  <c r="AI2795" i="7"/>
  <c r="AI2796" i="7"/>
  <c r="AI2797" i="7"/>
  <c r="AI2798" i="7"/>
  <c r="AI2799" i="7"/>
  <c r="AI2800" i="7"/>
  <c r="AI2801" i="7"/>
  <c r="AI2802" i="7"/>
  <c r="AI2803" i="7"/>
  <c r="AI2804" i="7"/>
  <c r="AI2805" i="7"/>
  <c r="AI2806" i="7"/>
  <c r="AI2807" i="7"/>
  <c r="AI2808" i="7"/>
  <c r="AI2809" i="7"/>
  <c r="AI2810" i="7"/>
  <c r="AI2811" i="7"/>
  <c r="AI2812" i="7"/>
  <c r="AI2813" i="7"/>
  <c r="AI2814" i="7"/>
  <c r="AI2815" i="7"/>
  <c r="AI2816" i="7"/>
  <c r="AI2817" i="7"/>
  <c r="AI2818" i="7"/>
  <c r="AI2819" i="7"/>
  <c r="AI2820" i="7"/>
  <c r="AI2821" i="7"/>
  <c r="AI2822" i="7"/>
  <c r="AI2823" i="7"/>
  <c r="AI2824" i="7"/>
  <c r="AI2825" i="7"/>
  <c r="AI2826" i="7"/>
  <c r="AI2827" i="7"/>
  <c r="AI2828" i="7"/>
  <c r="AI2829" i="7"/>
  <c r="AI2830" i="7"/>
  <c r="AI2831" i="7"/>
  <c r="AI2832" i="7"/>
  <c r="AI2833" i="7"/>
  <c r="AI2834" i="7"/>
  <c r="AI2835" i="7"/>
  <c r="AI2836" i="7"/>
  <c r="AI2837" i="7"/>
  <c r="AI2838" i="7"/>
  <c r="AI2839" i="7"/>
  <c r="AI2840" i="7"/>
  <c r="AI2841" i="7"/>
  <c r="AI2842" i="7"/>
  <c r="AI2843" i="7"/>
  <c r="AI2844" i="7"/>
  <c r="AI2845" i="7"/>
  <c r="AI2846" i="7"/>
  <c r="AI2847" i="7"/>
  <c r="AI2848" i="7"/>
  <c r="AI2849" i="7"/>
  <c r="AI2850" i="7"/>
  <c r="AI2851" i="7"/>
  <c r="AI2852" i="7"/>
  <c r="AI2853" i="7"/>
  <c r="AI2854" i="7"/>
  <c r="AI2855" i="7"/>
  <c r="AI2856" i="7"/>
  <c r="AI2857" i="7"/>
  <c r="AI2858" i="7"/>
  <c r="AI2859" i="7"/>
  <c r="AI2860" i="7"/>
  <c r="AI2861" i="7"/>
  <c r="AI2862" i="7"/>
  <c r="AI2863" i="7"/>
  <c r="AI2864" i="7"/>
  <c r="AI2865" i="7"/>
  <c r="AI2866" i="7"/>
  <c r="AI2867" i="7"/>
  <c r="AI2868" i="7"/>
  <c r="AI2869" i="7"/>
  <c r="AI2870" i="7"/>
  <c r="AI2871" i="7"/>
  <c r="AI2872" i="7"/>
  <c r="AI2873" i="7"/>
  <c r="AI2874" i="7"/>
  <c r="AI2875" i="7"/>
  <c r="AI2876" i="7"/>
  <c r="AI2877" i="7"/>
  <c r="AI2878" i="7"/>
  <c r="AI2879" i="7"/>
  <c r="AI2880" i="7"/>
  <c r="AI2881" i="7"/>
  <c r="AI2882" i="7"/>
  <c r="AI2883" i="7"/>
  <c r="AI2884" i="7"/>
  <c r="AI2885" i="7"/>
  <c r="AI2886" i="7"/>
  <c r="AI2887" i="7"/>
  <c r="AI2888" i="7"/>
  <c r="AI2889" i="7"/>
  <c r="AI2890" i="7"/>
  <c r="AI2891" i="7"/>
  <c r="AI2892" i="7"/>
  <c r="AI2893" i="7"/>
  <c r="AI2894" i="7"/>
  <c r="AI2895" i="7"/>
  <c r="AI2896" i="7"/>
  <c r="AI2897" i="7"/>
  <c r="AI2898" i="7"/>
  <c r="AI2899" i="7"/>
  <c r="AI2900" i="7"/>
  <c r="AI2901" i="7"/>
  <c r="AI2902" i="7"/>
  <c r="AI2903" i="7"/>
  <c r="AI2904" i="7"/>
  <c r="AI2905" i="7"/>
  <c r="AI2906" i="7"/>
  <c r="AI2907" i="7"/>
  <c r="AI2908" i="7"/>
  <c r="AI2909" i="7"/>
  <c r="AI2910" i="7"/>
  <c r="AI2911" i="7"/>
  <c r="AI2912" i="7"/>
  <c r="AI2913" i="7"/>
  <c r="AI2914" i="7"/>
  <c r="AI2915" i="7"/>
  <c r="AI2916" i="7"/>
  <c r="AI2917" i="7"/>
  <c r="AI2918" i="7"/>
  <c r="AI2919" i="7"/>
  <c r="AI2920" i="7"/>
  <c r="AI2921" i="7"/>
  <c r="AI2922" i="7"/>
  <c r="AI2923" i="7"/>
  <c r="AI2924" i="7"/>
  <c r="AI2925" i="7"/>
  <c r="AI2926" i="7"/>
  <c r="AI2927" i="7"/>
  <c r="AI2928" i="7"/>
  <c r="AI2929" i="7"/>
  <c r="AI2930" i="7"/>
  <c r="AI2931" i="7"/>
  <c r="AI2932" i="7"/>
  <c r="AI2933" i="7"/>
  <c r="AI2934" i="7"/>
  <c r="AI2935" i="7"/>
  <c r="AI2936" i="7"/>
  <c r="AI2937" i="7"/>
  <c r="AI2938" i="7"/>
  <c r="AI2939" i="7"/>
  <c r="AI2940" i="7"/>
  <c r="AI2941" i="7"/>
  <c r="AI2942" i="7"/>
  <c r="AI2943" i="7"/>
  <c r="AI2944" i="7"/>
  <c r="AI2945" i="7"/>
  <c r="AI2946" i="7"/>
  <c r="AI2947" i="7"/>
  <c r="AI2948" i="7"/>
  <c r="AI2949" i="7"/>
  <c r="AI2950" i="7"/>
  <c r="AI2951" i="7"/>
  <c r="AI2952" i="7"/>
  <c r="AI2953" i="7"/>
  <c r="AI2954" i="7"/>
  <c r="AI2955" i="7"/>
  <c r="AI2956" i="7"/>
  <c r="AI2957" i="7"/>
  <c r="AI2958" i="7"/>
  <c r="AI2959" i="7"/>
  <c r="AI2960" i="7"/>
  <c r="AI2961" i="7"/>
  <c r="AI2962" i="7"/>
  <c r="AI2963" i="7"/>
  <c r="AI2964" i="7"/>
  <c r="AI2965" i="7"/>
  <c r="AI2966" i="7"/>
  <c r="AI2967" i="7"/>
  <c r="AI2968" i="7"/>
  <c r="AI2969" i="7"/>
  <c r="AI2970" i="7"/>
  <c r="AI2971" i="7"/>
  <c r="AI2972" i="7"/>
  <c r="AI2973" i="7"/>
  <c r="AI2974" i="7"/>
  <c r="AI2975" i="7"/>
  <c r="AI2976" i="7"/>
  <c r="AI2977" i="7"/>
  <c r="AI2978" i="7"/>
  <c r="AI2979" i="7"/>
  <c r="AI2980" i="7"/>
  <c r="AI2981" i="7"/>
  <c r="AI2982" i="7"/>
  <c r="AI2983" i="7"/>
  <c r="AI2984" i="7"/>
  <c r="AI2985" i="7"/>
  <c r="AI2986" i="7"/>
  <c r="AI2987" i="7"/>
  <c r="AI2988" i="7"/>
  <c r="AI2989" i="7"/>
  <c r="AI2990" i="7"/>
  <c r="AI2991" i="7"/>
  <c r="AI2992" i="7"/>
  <c r="AI2993" i="7"/>
  <c r="AI2994" i="7"/>
  <c r="AI2995" i="7"/>
  <c r="AI2996" i="7"/>
  <c r="AI2997" i="7"/>
  <c r="AI2998" i="7"/>
  <c r="AI2999" i="7"/>
  <c r="AI3000" i="7"/>
  <c r="AI3001" i="7"/>
  <c r="AI3002" i="7"/>
  <c r="AI3003" i="7"/>
  <c r="AI3004" i="7"/>
  <c r="AI3005" i="7"/>
  <c r="AI3006" i="7"/>
  <c r="AI3007" i="7"/>
  <c r="AI3008" i="7"/>
  <c r="AI3009" i="7"/>
  <c r="AI3010" i="7"/>
  <c r="AI3011" i="7"/>
  <c r="AI3012" i="7"/>
  <c r="AI3013" i="7"/>
  <c r="AI3014" i="7"/>
  <c r="AI3015" i="7"/>
  <c r="AI3016" i="7"/>
  <c r="AI3017" i="7"/>
  <c r="AI3018" i="7"/>
  <c r="AI3019" i="7"/>
  <c r="AI3020" i="7"/>
  <c r="AI3021" i="7"/>
  <c r="AI3022" i="7"/>
  <c r="AI3023" i="7"/>
  <c r="AI3024" i="7"/>
  <c r="AI3025" i="7"/>
  <c r="AI3026" i="7"/>
  <c r="AI3027" i="7"/>
  <c r="AI3028" i="7"/>
  <c r="AI3029" i="7"/>
  <c r="AI3030" i="7"/>
  <c r="AI3031" i="7"/>
  <c r="AI3032" i="7"/>
  <c r="AI3033" i="7"/>
  <c r="AI3034" i="7"/>
  <c r="AI3035" i="7"/>
  <c r="AI3036" i="7"/>
  <c r="AI3037" i="7"/>
  <c r="AI3038" i="7"/>
  <c r="AI3039" i="7"/>
  <c r="AI3040" i="7"/>
  <c r="AI3041" i="7"/>
  <c r="AI3042" i="7"/>
  <c r="AI3043" i="7"/>
  <c r="AI3044" i="7"/>
  <c r="AI3045" i="7"/>
  <c r="AI3046" i="7"/>
  <c r="AI3047" i="7"/>
  <c r="AI3048" i="7"/>
  <c r="AI3049" i="7"/>
  <c r="AI3050" i="7"/>
  <c r="AI3051" i="7"/>
  <c r="AI3052" i="7"/>
  <c r="AI3053" i="7"/>
  <c r="AI3054" i="7"/>
  <c r="AI3055" i="7"/>
  <c r="AI3056" i="7"/>
  <c r="AI3057" i="7"/>
  <c r="AI3058" i="7"/>
  <c r="AI3059" i="7"/>
  <c r="AI3060" i="7"/>
  <c r="AI3061" i="7"/>
  <c r="AI3062" i="7"/>
  <c r="AI3063" i="7"/>
  <c r="AI3064" i="7"/>
  <c r="AI3065" i="7"/>
  <c r="AI3066" i="7"/>
  <c r="AI3067" i="7"/>
  <c r="AI3068" i="7"/>
  <c r="AI3069" i="7"/>
  <c r="AI3070" i="7"/>
  <c r="AI3071" i="7"/>
  <c r="AI3072" i="7"/>
  <c r="AI3073" i="7"/>
  <c r="AI3074" i="7"/>
  <c r="AI3075" i="7"/>
  <c r="AI3076" i="7"/>
  <c r="AI3077" i="7"/>
  <c r="AI3078" i="7"/>
  <c r="AI3079" i="7"/>
  <c r="AI3080" i="7"/>
  <c r="AI3081" i="7"/>
  <c r="AI3082" i="7"/>
  <c r="AI3083" i="7"/>
  <c r="AI3084" i="7"/>
  <c r="AI3085" i="7"/>
  <c r="AI3086" i="7"/>
  <c r="AI3087" i="7"/>
  <c r="AI3088" i="7"/>
  <c r="AI3089" i="7"/>
  <c r="AI3090" i="7"/>
  <c r="AI3091" i="7"/>
  <c r="AI3092" i="7"/>
  <c r="AI3093" i="7"/>
  <c r="AI3094" i="7"/>
  <c r="AI3095" i="7"/>
  <c r="AI3096" i="7"/>
  <c r="AI3097" i="7"/>
  <c r="AI3098" i="7"/>
  <c r="AI3099" i="7"/>
  <c r="AI3100" i="7"/>
  <c r="AI3101" i="7"/>
  <c r="AI3102" i="7"/>
  <c r="AI3103" i="7"/>
  <c r="AI3104" i="7"/>
  <c r="AI3105" i="7"/>
  <c r="AI3106" i="7"/>
  <c r="AI3107" i="7"/>
  <c r="AI3108" i="7"/>
  <c r="AI3109" i="7"/>
  <c r="AI3110" i="7"/>
  <c r="AI3111" i="7"/>
  <c r="AI3112" i="7"/>
  <c r="AI3113" i="7"/>
  <c r="AI3114" i="7"/>
  <c r="AI3115" i="7"/>
  <c r="AI3116" i="7"/>
  <c r="AI3117" i="7"/>
  <c r="AI3118" i="7"/>
  <c r="AI3119" i="7"/>
  <c r="AI3120" i="7"/>
  <c r="AI3121" i="7"/>
  <c r="AI3122" i="7"/>
  <c r="AI3123" i="7"/>
  <c r="AI3124" i="7"/>
  <c r="AI3125" i="7"/>
  <c r="AI3126" i="7"/>
  <c r="AI3127" i="7"/>
  <c r="AI3128" i="7"/>
  <c r="AI3129" i="7"/>
  <c r="AI3130" i="7"/>
  <c r="AI3131" i="7"/>
  <c r="AI3132" i="7"/>
  <c r="AI3133" i="7"/>
  <c r="AI3134" i="7"/>
  <c r="AI3135" i="7"/>
  <c r="AI3136" i="7"/>
  <c r="AI3137" i="7"/>
  <c r="AI3138" i="7"/>
  <c r="AI3139" i="7"/>
  <c r="AI3140" i="7"/>
  <c r="AI3141" i="7"/>
  <c r="AI3142" i="7"/>
  <c r="AI3143" i="7"/>
  <c r="AI3144" i="7"/>
  <c r="AI3145" i="7"/>
  <c r="AI3146" i="7"/>
  <c r="AI3147" i="7"/>
  <c r="AI3148" i="7"/>
  <c r="AI3149" i="7"/>
  <c r="AI3150" i="7"/>
  <c r="AI3151" i="7"/>
  <c r="AI3152" i="7"/>
  <c r="AI3153" i="7"/>
  <c r="AI3154" i="7"/>
  <c r="AI3155" i="7"/>
  <c r="AI3156" i="7"/>
  <c r="AI3157" i="7"/>
  <c r="AI3158" i="7"/>
  <c r="AI3159" i="7"/>
  <c r="AI3160" i="7"/>
  <c r="AI3161" i="7"/>
  <c r="AI3162" i="7"/>
  <c r="AI3163" i="7"/>
  <c r="AI3164" i="7"/>
  <c r="AI3165" i="7"/>
  <c r="AI3166" i="7"/>
  <c r="AI3167" i="7"/>
  <c r="AI3168" i="7"/>
  <c r="AI3169" i="7"/>
  <c r="AI3170" i="7"/>
  <c r="AI3171" i="7"/>
  <c r="AI3172" i="7"/>
  <c r="AI3173" i="7"/>
  <c r="AI3174" i="7"/>
  <c r="AI3175" i="7"/>
  <c r="AI3176" i="7"/>
  <c r="AI3177" i="7"/>
  <c r="AI3178" i="7"/>
  <c r="AI3179" i="7"/>
  <c r="AI3180" i="7"/>
  <c r="AI3181" i="7"/>
  <c r="AI3182" i="7"/>
  <c r="AI3183" i="7"/>
  <c r="AI3184" i="7"/>
  <c r="AI3185" i="7"/>
  <c r="AI3186" i="7"/>
  <c r="AI3187" i="7"/>
  <c r="AI3188" i="7"/>
  <c r="AI3189" i="7"/>
  <c r="AI3190" i="7"/>
  <c r="AI3191" i="7"/>
  <c r="AI3192" i="7"/>
  <c r="AI3193" i="7"/>
  <c r="AI3194" i="7"/>
  <c r="AI3195" i="7"/>
  <c r="AI3196" i="7"/>
  <c r="AI3197" i="7"/>
  <c r="AI3198" i="7"/>
  <c r="AI3199" i="7"/>
  <c r="AI3200" i="7"/>
  <c r="AI3201" i="7"/>
  <c r="AI3202" i="7"/>
  <c r="AI3203" i="7"/>
  <c r="AI3204" i="7"/>
  <c r="AI3205" i="7"/>
  <c r="AI3206" i="7"/>
  <c r="AI3207" i="7"/>
  <c r="AI3208" i="7"/>
  <c r="AI3209" i="7"/>
  <c r="AI3210" i="7"/>
  <c r="AI3211" i="7"/>
  <c r="AI3212" i="7"/>
  <c r="AI3213" i="7"/>
  <c r="AI3214" i="7"/>
  <c r="AI3215" i="7"/>
  <c r="AI3216" i="7"/>
  <c r="AI3217" i="7"/>
  <c r="AI3218" i="7"/>
  <c r="AI3219" i="7"/>
  <c r="AI3220" i="7"/>
  <c r="AI3221" i="7"/>
  <c r="AI3222" i="7"/>
  <c r="AI3223" i="7"/>
  <c r="AI3224" i="7"/>
  <c r="AI3225" i="7"/>
  <c r="AI3226" i="7"/>
  <c r="AI3227" i="7"/>
  <c r="AI3228" i="7"/>
  <c r="AI3229" i="7"/>
  <c r="AI3230" i="7"/>
  <c r="AI3231" i="7"/>
  <c r="AI3232" i="7"/>
  <c r="AI3233" i="7"/>
  <c r="AI3234" i="7"/>
  <c r="AI3235" i="7"/>
  <c r="AI3236" i="7"/>
  <c r="AI3237" i="7"/>
  <c r="AI3238" i="7"/>
  <c r="AI3239" i="7"/>
  <c r="AI3240" i="7"/>
  <c r="AI3241" i="7"/>
  <c r="AI3242" i="7"/>
  <c r="AI3243" i="7"/>
  <c r="AI3244" i="7"/>
  <c r="AI3245" i="7"/>
  <c r="AI3246" i="7"/>
  <c r="AI3247" i="7"/>
  <c r="AI3248" i="7"/>
  <c r="AI3249" i="7"/>
  <c r="AI3250" i="7"/>
  <c r="AI3251" i="7"/>
  <c r="AI3252" i="7"/>
  <c r="AI3253" i="7"/>
  <c r="AI3254" i="7"/>
  <c r="AI3255" i="7"/>
  <c r="AI3256" i="7"/>
  <c r="AI3257" i="7"/>
  <c r="AI3258" i="7"/>
  <c r="AI3259" i="7"/>
  <c r="AI3260" i="7"/>
  <c r="AI3261" i="7"/>
  <c r="AI3262" i="7"/>
  <c r="AI3263" i="7"/>
  <c r="AI3264" i="7"/>
  <c r="AI3265" i="7"/>
  <c r="AI3266" i="7"/>
  <c r="AI3267" i="7"/>
  <c r="AI3268" i="7"/>
  <c r="AI3269" i="7"/>
  <c r="AI3270" i="7"/>
  <c r="AI3271" i="7"/>
  <c r="AI3272" i="7"/>
  <c r="AI3273" i="7"/>
  <c r="AI3274" i="7"/>
  <c r="AI3275" i="7"/>
  <c r="AI3276" i="7"/>
  <c r="AI3277" i="7"/>
  <c r="AI3278" i="7"/>
  <c r="AI3279" i="7"/>
  <c r="AI3280" i="7"/>
  <c r="AI3281" i="7"/>
  <c r="AI3282" i="7"/>
  <c r="AI3283" i="7"/>
  <c r="AI3284" i="7"/>
  <c r="AI3285" i="7"/>
  <c r="AI3286" i="7"/>
  <c r="AI3287" i="7"/>
  <c r="AI3288" i="7"/>
  <c r="AI3289" i="7"/>
  <c r="AI3290" i="7"/>
  <c r="AI3291" i="7"/>
  <c r="AI3292" i="7"/>
  <c r="AI3293" i="7"/>
  <c r="AI3294" i="7"/>
  <c r="AI3295" i="7"/>
  <c r="AI3296" i="7"/>
  <c r="AI3297" i="7"/>
  <c r="AI3298" i="7"/>
  <c r="AI3299" i="7"/>
  <c r="AI3300" i="7"/>
  <c r="AI3301" i="7"/>
  <c r="AI3302" i="7"/>
  <c r="AI3303" i="7"/>
  <c r="AI3304" i="7"/>
  <c r="AI3305" i="7"/>
  <c r="AI3306" i="7"/>
  <c r="AI3307" i="7"/>
  <c r="AI3308" i="7"/>
  <c r="AI3309" i="7"/>
  <c r="AI3310" i="7"/>
  <c r="AI3311" i="7"/>
  <c r="AI3312" i="7"/>
  <c r="AI3313" i="7"/>
  <c r="AI3314" i="7"/>
  <c r="AI3315" i="7"/>
  <c r="AI3316" i="7"/>
  <c r="AI3317" i="7"/>
  <c r="AI3318" i="7"/>
  <c r="AI3319" i="7"/>
  <c r="AI3320" i="7"/>
  <c r="AI3321" i="7"/>
  <c r="AI3322" i="7"/>
  <c r="AI3323" i="7"/>
  <c r="AI3324" i="7"/>
  <c r="AI3325" i="7"/>
  <c r="AI3326" i="7"/>
  <c r="AI3327" i="7"/>
  <c r="AI3328" i="7"/>
  <c r="AI3329" i="7"/>
  <c r="AI3330" i="7"/>
  <c r="AI3331" i="7"/>
  <c r="AI3332" i="7"/>
  <c r="AI3333" i="7"/>
  <c r="AI3334" i="7"/>
  <c r="AI3335" i="7"/>
  <c r="AI3336" i="7"/>
  <c r="AI3337" i="7"/>
  <c r="AI3338" i="7"/>
  <c r="AI3339" i="7"/>
  <c r="AI3340" i="7"/>
  <c r="AI3341" i="7"/>
  <c r="AJ3360" i="7" s="1"/>
  <c r="AK3360" i="7" s="1"/>
  <c r="AI3342" i="7"/>
  <c r="AI3343" i="7"/>
  <c r="AI3344" i="7"/>
  <c r="AI3345" i="7"/>
  <c r="AJ3364" i="7" s="1"/>
  <c r="AK3364" i="7" s="1"/>
  <c r="AI3346" i="7"/>
  <c r="AI3347" i="7"/>
  <c r="AI3348" i="7"/>
  <c r="AI3349" i="7"/>
  <c r="AI3350" i="7"/>
  <c r="AI3351" i="7"/>
  <c r="AI3352" i="7"/>
  <c r="AI3353" i="7"/>
  <c r="AI3354" i="7"/>
  <c r="AI3355" i="7"/>
  <c r="AI3356" i="7"/>
  <c r="AI3357" i="7"/>
  <c r="AJ3376" i="7" s="1"/>
  <c r="AK3376" i="7" s="1"/>
  <c r="AI3358" i="7"/>
  <c r="AI3359" i="7"/>
  <c r="AI3360" i="7"/>
  <c r="AI3361" i="7"/>
  <c r="AJ3380" i="7" s="1"/>
  <c r="AK3380" i="7" s="1"/>
  <c r="AI3362" i="7"/>
  <c r="AI3363" i="7"/>
  <c r="AI3364" i="7"/>
  <c r="AI3365" i="7"/>
  <c r="AI3366" i="7"/>
  <c r="AI3367" i="7"/>
  <c r="AI3368" i="7"/>
  <c r="AI3369" i="7"/>
  <c r="AI3370" i="7"/>
  <c r="AI3371" i="7"/>
  <c r="AI3372" i="7"/>
  <c r="AI3373" i="7"/>
  <c r="AJ3392" i="7" s="1"/>
  <c r="AK3392" i="7" s="1"/>
  <c r="AI3374" i="7"/>
  <c r="AI3375" i="7"/>
  <c r="AI3376" i="7"/>
  <c r="AI3377" i="7"/>
  <c r="AJ3396" i="7" s="1"/>
  <c r="AK3396" i="7" s="1"/>
  <c r="AI3378" i="7"/>
  <c r="AI3379" i="7"/>
  <c r="AI3380" i="7"/>
  <c r="AI3381" i="7"/>
  <c r="AI3382" i="7"/>
  <c r="AI3383" i="7"/>
  <c r="AI3384" i="7"/>
  <c r="AI3385" i="7"/>
  <c r="AI3386" i="7"/>
  <c r="AI3387" i="7"/>
  <c r="AI3388" i="7"/>
  <c r="AI3389" i="7"/>
  <c r="AJ3408" i="7" s="1"/>
  <c r="AK3408" i="7" s="1"/>
  <c r="AI3390" i="7"/>
  <c r="AI3391" i="7"/>
  <c r="AI3392" i="7"/>
  <c r="AI3393" i="7"/>
  <c r="AJ3412" i="7" s="1"/>
  <c r="AK3412" i="7" s="1"/>
  <c r="AI3394" i="7"/>
  <c r="AI3395" i="7"/>
  <c r="AI3396" i="7"/>
  <c r="AI3397" i="7"/>
  <c r="AI3398" i="7"/>
  <c r="AI3399" i="7"/>
  <c r="AI3400" i="7"/>
  <c r="AI3401" i="7"/>
  <c r="AI3402" i="7"/>
  <c r="AI3403" i="7"/>
  <c r="AI3404" i="7"/>
  <c r="AI3405" i="7"/>
  <c r="AJ3424" i="7" s="1"/>
  <c r="AK3424" i="7" s="1"/>
  <c r="AI3406" i="7"/>
  <c r="AI3407" i="7"/>
  <c r="AI3408" i="7"/>
  <c r="AI3409" i="7"/>
  <c r="AJ3428" i="7" s="1"/>
  <c r="AK3428" i="7" s="1"/>
  <c r="AI3410" i="7"/>
  <c r="AI3411" i="7"/>
  <c r="AI3412" i="7"/>
  <c r="AI3413" i="7"/>
  <c r="AI3414" i="7"/>
  <c r="AI3415" i="7"/>
  <c r="AI3416" i="7"/>
  <c r="AI3417" i="7"/>
  <c r="AI3418" i="7"/>
  <c r="AI3419" i="7"/>
  <c r="AI3420" i="7"/>
  <c r="AI3421" i="7"/>
  <c r="AJ3440" i="7" s="1"/>
  <c r="AK3440" i="7" s="1"/>
  <c r="AI3422" i="7"/>
  <c r="AI3423" i="7"/>
  <c r="AI3424" i="7"/>
  <c r="AI3425" i="7"/>
  <c r="AJ3444" i="7" s="1"/>
  <c r="AK3444" i="7" s="1"/>
  <c r="AI3426" i="7"/>
  <c r="AI3427" i="7"/>
  <c r="AI3428" i="7"/>
  <c r="AI3429" i="7"/>
  <c r="AI3430" i="7"/>
  <c r="AI3431" i="7"/>
  <c r="AI3432" i="7"/>
  <c r="AI3433" i="7"/>
  <c r="AI3434" i="7"/>
  <c r="AI3435" i="7"/>
  <c r="AI3436" i="7"/>
  <c r="AI3437" i="7"/>
  <c r="AJ3456" i="7" s="1"/>
  <c r="AK3456" i="7" s="1"/>
  <c r="AI3438" i="7"/>
  <c r="AI3439" i="7"/>
  <c r="AI3440" i="7"/>
  <c r="AI3441" i="7"/>
  <c r="AJ3460" i="7" s="1"/>
  <c r="AK3460" i="7" s="1"/>
  <c r="AI3442" i="7"/>
  <c r="AI3443" i="7"/>
  <c r="AI3444" i="7"/>
  <c r="AI3445" i="7"/>
  <c r="AI3446" i="7"/>
  <c r="AI3447" i="7"/>
  <c r="AI3448" i="7"/>
  <c r="AI3449" i="7"/>
  <c r="AI3450" i="7"/>
  <c r="AI3451" i="7"/>
  <c r="AI3452" i="7"/>
  <c r="AI3453" i="7"/>
  <c r="AJ3472" i="7" s="1"/>
  <c r="AK3472" i="7" s="1"/>
  <c r="AI3454" i="7"/>
  <c r="AI3455" i="7"/>
  <c r="AI3456" i="7"/>
  <c r="AI3457" i="7"/>
  <c r="AJ3476" i="7" s="1"/>
  <c r="AK3476" i="7" s="1"/>
  <c r="AI3458" i="7"/>
  <c r="AI3459" i="7"/>
  <c r="AI3460" i="7"/>
  <c r="AI3461" i="7"/>
  <c r="AI3462" i="7"/>
  <c r="AI3463" i="7"/>
  <c r="AI3464" i="7"/>
  <c r="AI3465" i="7"/>
  <c r="AI3466" i="7"/>
  <c r="AI3467" i="7"/>
  <c r="AI3468" i="7"/>
  <c r="AI3469" i="7"/>
  <c r="AJ3488" i="7" s="1"/>
  <c r="AK3488" i="7" s="1"/>
  <c r="AI3470" i="7"/>
  <c r="AI3471" i="7"/>
  <c r="AI3472" i="7"/>
  <c r="AI3473" i="7"/>
  <c r="AJ3492" i="7" s="1"/>
  <c r="AK3492" i="7" s="1"/>
  <c r="AI3474" i="7"/>
  <c r="AI3475" i="7"/>
  <c r="AI3476" i="7"/>
  <c r="AI3477" i="7"/>
  <c r="AI3478" i="7"/>
  <c r="AI3479" i="7"/>
  <c r="AI3480" i="7"/>
  <c r="AI3481" i="7"/>
  <c r="AI3482" i="7"/>
  <c r="AI3483" i="7"/>
  <c r="AI3484" i="7"/>
  <c r="AI3485" i="7"/>
  <c r="AJ3504" i="7" s="1"/>
  <c r="AK3504" i="7" s="1"/>
  <c r="AI3486" i="7"/>
  <c r="AI3487" i="7"/>
  <c r="AI3488" i="7"/>
  <c r="AI3489" i="7"/>
  <c r="AJ3508" i="7" s="1"/>
  <c r="AK3508" i="7" s="1"/>
  <c r="AI3490" i="7"/>
  <c r="AI3491" i="7"/>
  <c r="AI3492" i="7"/>
  <c r="AI3493" i="7"/>
  <c r="AI3494" i="7"/>
  <c r="AI3495" i="7"/>
  <c r="AI3496" i="7"/>
  <c r="AI3497" i="7"/>
  <c r="AI3498" i="7"/>
  <c r="AI3499" i="7"/>
  <c r="AI3500" i="7"/>
  <c r="AI3501" i="7"/>
  <c r="AJ3520" i="7" s="1"/>
  <c r="AK3520" i="7" s="1"/>
  <c r="AI3502" i="7"/>
  <c r="AI3503" i="7"/>
  <c r="AI3504" i="7"/>
  <c r="AI3505" i="7"/>
  <c r="AJ3524" i="7" s="1"/>
  <c r="AK3524" i="7" s="1"/>
  <c r="AI3506" i="7"/>
  <c r="AI3507" i="7"/>
  <c r="AI3508" i="7"/>
  <c r="AI3509" i="7"/>
  <c r="AI3510" i="7"/>
  <c r="AI3511" i="7"/>
  <c r="AI3512" i="7"/>
  <c r="AI3513" i="7"/>
  <c r="AI3514" i="7"/>
  <c r="AI3515" i="7"/>
  <c r="AI3516" i="7"/>
  <c r="AI3517" i="7"/>
  <c r="AJ3536" i="7" s="1"/>
  <c r="AK3536" i="7" s="1"/>
  <c r="AI3518" i="7"/>
  <c r="AI3519" i="7"/>
  <c r="AI3520" i="7"/>
  <c r="AI3521" i="7"/>
  <c r="AJ3540" i="7" s="1"/>
  <c r="AK3540" i="7" s="1"/>
  <c r="AI3522" i="7"/>
  <c r="AI3523" i="7"/>
  <c r="AI3524" i="7"/>
  <c r="AI3525" i="7"/>
  <c r="AI3526" i="7"/>
  <c r="AI3527" i="7"/>
  <c r="AI3528" i="7"/>
  <c r="AI3529" i="7"/>
  <c r="AI3530" i="7"/>
  <c r="AI3531" i="7"/>
  <c r="AI3532" i="7"/>
  <c r="AI3533" i="7"/>
  <c r="AJ3552" i="7" s="1"/>
  <c r="AK3552" i="7" s="1"/>
  <c r="AI3534" i="7"/>
  <c r="AI3535" i="7"/>
  <c r="AI3536" i="7"/>
  <c r="AI3537" i="7"/>
  <c r="AJ3556" i="7" s="1"/>
  <c r="AK3556" i="7" s="1"/>
  <c r="AI3538" i="7"/>
  <c r="AI3539" i="7"/>
  <c r="AI3540" i="7"/>
  <c r="AI3541" i="7"/>
  <c r="AI3542" i="7"/>
  <c r="AI3543" i="7"/>
  <c r="AI3544" i="7"/>
  <c r="AI3545" i="7"/>
  <c r="AI3546" i="7"/>
  <c r="AI3547" i="7"/>
  <c r="AI3548" i="7"/>
  <c r="AI3549" i="7"/>
  <c r="AJ3568" i="7" s="1"/>
  <c r="AK3568" i="7" s="1"/>
  <c r="AI3550" i="7"/>
  <c r="AI3551" i="7"/>
  <c r="AI3552" i="7"/>
  <c r="AI3553" i="7"/>
  <c r="AJ3572" i="7" s="1"/>
  <c r="AK3572" i="7" s="1"/>
  <c r="AI3554" i="7"/>
  <c r="AI3555" i="7"/>
  <c r="AI3556" i="7"/>
  <c r="AI3557" i="7"/>
  <c r="AI3558" i="7"/>
  <c r="AI3559" i="7"/>
  <c r="AI3560" i="7"/>
  <c r="AI3561" i="7"/>
  <c r="AI3562" i="7"/>
  <c r="AI3563" i="7"/>
  <c r="AI3564" i="7"/>
  <c r="AI3565" i="7"/>
  <c r="AJ3584" i="7" s="1"/>
  <c r="AK3584" i="7" s="1"/>
  <c r="AI3566" i="7"/>
  <c r="AI3567" i="7"/>
  <c r="AI3568" i="7"/>
  <c r="AI3569" i="7"/>
  <c r="AJ3588" i="7" s="1"/>
  <c r="AK3588" i="7" s="1"/>
  <c r="AI3570" i="7"/>
  <c r="AI3571" i="7"/>
  <c r="AI3572" i="7"/>
  <c r="AI3573" i="7"/>
  <c r="AI3574" i="7"/>
  <c r="AI3575" i="7"/>
  <c r="AI3576" i="7"/>
  <c r="AI3577" i="7"/>
  <c r="AI3578" i="7"/>
  <c r="AI3579" i="7"/>
  <c r="AI3580" i="7"/>
  <c r="AI3581" i="7"/>
  <c r="AJ3600" i="7" s="1"/>
  <c r="AK3600" i="7" s="1"/>
  <c r="AI3582" i="7"/>
  <c r="AI3583" i="7"/>
  <c r="AI3584" i="7"/>
  <c r="AI3585" i="7"/>
  <c r="AJ3604" i="7" s="1"/>
  <c r="AK3604" i="7" s="1"/>
  <c r="AI3586" i="7"/>
  <c r="AI3587" i="7"/>
  <c r="AI3588" i="7"/>
  <c r="AI3589" i="7"/>
  <c r="AI3590" i="7"/>
  <c r="AI3591" i="7"/>
  <c r="AI3592" i="7"/>
  <c r="AI3593" i="7"/>
  <c r="AI3594" i="7"/>
  <c r="AI3595" i="7"/>
  <c r="AI3596" i="7"/>
  <c r="AI3597" i="7"/>
  <c r="AJ3616" i="7" s="1"/>
  <c r="AK3616" i="7" s="1"/>
  <c r="AI3598" i="7"/>
  <c r="AI3599" i="7"/>
  <c r="AI3600" i="7"/>
  <c r="AI3601" i="7"/>
  <c r="AJ3620" i="7" s="1"/>
  <c r="AK3620" i="7" s="1"/>
  <c r="AI3602" i="7"/>
  <c r="AI3603" i="7"/>
  <c r="AI3604" i="7"/>
  <c r="AI3605" i="7"/>
  <c r="AI3606" i="7"/>
  <c r="AI3607" i="7"/>
  <c r="AI3608" i="7"/>
  <c r="AI3609" i="7"/>
  <c r="AI3610" i="7"/>
  <c r="AI3611" i="7"/>
  <c r="AI3612" i="7"/>
  <c r="AI3613" i="7"/>
  <c r="AJ3632" i="7" s="1"/>
  <c r="AK3632" i="7" s="1"/>
  <c r="AI3614" i="7"/>
  <c r="AI3615" i="7"/>
  <c r="AI3616" i="7"/>
  <c r="AI3617" i="7"/>
  <c r="AJ3636" i="7" s="1"/>
  <c r="AK3636" i="7" s="1"/>
  <c r="AI3618" i="7"/>
  <c r="AI3619" i="7"/>
  <c r="AI3620" i="7"/>
  <c r="AI3621" i="7"/>
  <c r="AI3622" i="7"/>
  <c r="AI3623" i="7"/>
  <c r="AI3624" i="7"/>
  <c r="AI3625" i="7"/>
  <c r="AI3626" i="7"/>
  <c r="AI3627" i="7"/>
  <c r="AI3628" i="7"/>
  <c r="AI3629" i="7"/>
  <c r="AJ3648" i="7" s="1"/>
  <c r="AK3648" i="7" s="1"/>
  <c r="AI3630" i="7"/>
  <c r="AI3631" i="7"/>
  <c r="AI3632" i="7"/>
  <c r="AI3633" i="7"/>
  <c r="AJ3652" i="7" s="1"/>
  <c r="AK3652" i="7" s="1"/>
  <c r="AI3634" i="7"/>
  <c r="AI3635" i="7"/>
  <c r="AI3636" i="7"/>
  <c r="AI3637" i="7"/>
  <c r="AI3638" i="7"/>
  <c r="AI3639" i="7"/>
  <c r="AI3640" i="7"/>
  <c r="AI3641" i="7"/>
  <c r="AI3642" i="7"/>
  <c r="AI3643" i="7"/>
  <c r="AI3644" i="7"/>
  <c r="AI3645" i="7"/>
  <c r="AJ3664" i="7" s="1"/>
  <c r="AK3664" i="7" s="1"/>
  <c r="AI3646" i="7"/>
  <c r="AI3647" i="7"/>
  <c r="AI3648" i="7"/>
  <c r="AI3649" i="7"/>
  <c r="AJ3668" i="7" s="1"/>
  <c r="AK3668" i="7" s="1"/>
  <c r="AI3650" i="7"/>
  <c r="AI3651" i="7"/>
  <c r="AI3652" i="7"/>
  <c r="AI3653" i="7"/>
  <c r="AI3654" i="7"/>
  <c r="AI3655" i="7"/>
  <c r="AI3656" i="7"/>
  <c r="AI3657" i="7"/>
  <c r="AI3658" i="7"/>
  <c r="AI3659" i="7"/>
  <c r="AI3660" i="7"/>
  <c r="AI3661" i="7"/>
  <c r="AJ3680" i="7" s="1"/>
  <c r="AK3680" i="7" s="1"/>
  <c r="AI3662" i="7"/>
  <c r="AI3663" i="7"/>
  <c r="AI3664" i="7"/>
  <c r="AI3665" i="7"/>
  <c r="AJ3684" i="7" s="1"/>
  <c r="AK3684" i="7" s="1"/>
  <c r="AI3666" i="7"/>
  <c r="AI3667" i="7"/>
  <c r="AI3668" i="7"/>
  <c r="AI3669" i="7"/>
  <c r="AI3670" i="7"/>
  <c r="AI3671" i="7"/>
  <c r="AI3672" i="7"/>
  <c r="AI3673" i="7"/>
  <c r="AI3674" i="7"/>
  <c r="AI3675" i="7"/>
  <c r="AI3676" i="7"/>
  <c r="AI3677" i="7"/>
  <c r="AJ3696" i="7" s="1"/>
  <c r="AK3696" i="7" s="1"/>
  <c r="AI3678" i="7"/>
  <c r="AI3679" i="7"/>
  <c r="AI3680" i="7"/>
  <c r="AI3681" i="7"/>
  <c r="AJ3700" i="7" s="1"/>
  <c r="AK3700" i="7" s="1"/>
  <c r="AI3682" i="7"/>
  <c r="AI3683" i="7"/>
  <c r="AI3684" i="7"/>
  <c r="AI3685" i="7"/>
  <c r="AI3686" i="7"/>
  <c r="AI3687" i="7"/>
  <c r="AI3688" i="7"/>
  <c r="AI3689" i="7"/>
  <c r="AI3690" i="7"/>
  <c r="AI3691" i="7"/>
  <c r="AI3692" i="7"/>
  <c r="AI3693" i="7"/>
  <c r="AJ3712" i="7" s="1"/>
  <c r="AK3712" i="7" s="1"/>
  <c r="AI3694" i="7"/>
  <c r="AI3695" i="7"/>
  <c r="AI3696" i="7"/>
  <c r="AI3697" i="7"/>
  <c r="AJ3716" i="7" s="1"/>
  <c r="AK3716" i="7" s="1"/>
  <c r="AI3698" i="7"/>
  <c r="AI3699" i="7"/>
  <c r="AI3700" i="7"/>
  <c r="AI3701" i="7"/>
  <c r="AI3702" i="7"/>
  <c r="AI3703" i="7"/>
  <c r="AI3704" i="7"/>
  <c r="AI3705" i="7"/>
  <c r="AI3706" i="7"/>
  <c r="AI3707" i="7"/>
  <c r="AI3708" i="7"/>
  <c r="AI3709" i="7"/>
  <c r="AJ3728" i="7" s="1"/>
  <c r="AK3728" i="7" s="1"/>
  <c r="AI3710" i="7"/>
  <c r="AI3711" i="7"/>
  <c r="AI3712" i="7"/>
  <c r="AI3713" i="7"/>
  <c r="AJ3732" i="7" s="1"/>
  <c r="AK3732" i="7" s="1"/>
  <c r="AI3714" i="7"/>
  <c r="AI3715" i="7"/>
  <c r="AI3716" i="7"/>
  <c r="AI3717" i="7"/>
  <c r="AI3718" i="7"/>
  <c r="AI3719" i="7"/>
  <c r="AI3720" i="7"/>
  <c r="AI3721" i="7"/>
  <c r="AI3722" i="7"/>
  <c r="AI3723" i="7"/>
  <c r="AI3724" i="7"/>
  <c r="AI3725" i="7"/>
  <c r="AJ3744" i="7" s="1"/>
  <c r="AK3744" i="7" s="1"/>
  <c r="AI3726" i="7"/>
  <c r="AI3727" i="7"/>
  <c r="AI3728" i="7"/>
  <c r="AI3729" i="7"/>
  <c r="AJ3748" i="7" s="1"/>
  <c r="AK3748" i="7" s="1"/>
  <c r="AI3730" i="7"/>
  <c r="AI3731" i="7"/>
  <c r="AI3732" i="7"/>
  <c r="AI3733" i="7"/>
  <c r="AI3734" i="7"/>
  <c r="AI3735" i="7"/>
  <c r="AI3736" i="7"/>
  <c r="AI3737" i="7"/>
  <c r="AI3738" i="7"/>
  <c r="AI3739" i="7"/>
  <c r="AI3740" i="7"/>
  <c r="AI3741" i="7"/>
  <c r="AJ3760" i="7" s="1"/>
  <c r="AK3760" i="7" s="1"/>
  <c r="AI3742" i="7"/>
  <c r="AI3743" i="7"/>
  <c r="AI3744" i="7"/>
  <c r="AI3745" i="7"/>
  <c r="AJ3764" i="7" s="1"/>
  <c r="AK3764" i="7" s="1"/>
  <c r="AI3746" i="7"/>
  <c r="AI3747" i="7"/>
  <c r="AI3748" i="7"/>
  <c r="AI3749" i="7"/>
  <c r="AI3750" i="7"/>
  <c r="AI3751" i="7"/>
  <c r="AI3752" i="7"/>
  <c r="AI3753" i="7"/>
  <c r="AI3754" i="7"/>
  <c r="AI3755" i="7"/>
  <c r="AI3756" i="7"/>
  <c r="AI3757" i="7"/>
  <c r="AJ3776" i="7" s="1"/>
  <c r="AK3776" i="7" s="1"/>
  <c r="AI3758" i="7"/>
  <c r="AI3759" i="7"/>
  <c r="AI3760" i="7"/>
  <c r="AI3761" i="7"/>
  <c r="AJ3780" i="7" s="1"/>
  <c r="AK3780" i="7" s="1"/>
  <c r="AI3762" i="7"/>
  <c r="AI3763" i="7"/>
  <c r="AI3764" i="7"/>
  <c r="AI3765" i="7"/>
  <c r="AI3766" i="7"/>
  <c r="AI3767" i="7"/>
  <c r="AI3768" i="7"/>
  <c r="AI3769" i="7"/>
  <c r="AI3770" i="7"/>
  <c r="AI3771" i="7"/>
  <c r="AI3772" i="7"/>
  <c r="AI3773" i="7"/>
  <c r="AJ3792" i="7" s="1"/>
  <c r="AK3792" i="7" s="1"/>
  <c r="AI3774" i="7"/>
  <c r="AI3775" i="7"/>
  <c r="AI3776" i="7"/>
  <c r="AI3777" i="7"/>
  <c r="AJ3796" i="7" s="1"/>
  <c r="AK3796" i="7" s="1"/>
  <c r="AI3778" i="7"/>
  <c r="AI3779" i="7"/>
  <c r="AI3780" i="7"/>
  <c r="AI3781" i="7"/>
  <c r="AI3782" i="7"/>
  <c r="AI3783" i="7"/>
  <c r="AI3784" i="7"/>
  <c r="AI3785" i="7"/>
  <c r="AI3786" i="7"/>
  <c r="AI3787" i="7"/>
  <c r="AI3788" i="7"/>
  <c r="AI3789" i="7"/>
  <c r="AJ3808" i="7" s="1"/>
  <c r="AK3808" i="7" s="1"/>
  <c r="AI3790" i="7"/>
  <c r="AI3791" i="7"/>
  <c r="AI3792" i="7"/>
  <c r="AI3793" i="7"/>
  <c r="AJ3812" i="7" s="1"/>
  <c r="AK3812" i="7" s="1"/>
  <c r="AI3794" i="7"/>
  <c r="AI3795" i="7"/>
  <c r="AI3796" i="7"/>
  <c r="AI3797" i="7"/>
  <c r="AI3798" i="7"/>
  <c r="AI3799" i="7"/>
  <c r="AI3800" i="7"/>
  <c r="AI3801" i="7"/>
  <c r="AI3802" i="7"/>
  <c r="AI3803" i="7"/>
  <c r="AI3804" i="7"/>
  <c r="AI3805" i="7"/>
  <c r="AJ3824" i="7" s="1"/>
  <c r="AK3824" i="7" s="1"/>
  <c r="AI3806" i="7"/>
  <c r="AI3807" i="7"/>
  <c r="AI3808" i="7"/>
  <c r="AI3809" i="7"/>
  <c r="AJ3828" i="7" s="1"/>
  <c r="AK3828" i="7" s="1"/>
  <c r="AI3810" i="7"/>
  <c r="AI3811" i="7"/>
  <c r="AI3812" i="7"/>
  <c r="AI3813" i="7"/>
  <c r="AI3814" i="7"/>
  <c r="AI3815" i="7"/>
  <c r="AI3816" i="7"/>
  <c r="AI3817" i="7"/>
  <c r="AI3818" i="7"/>
  <c r="AI3819" i="7"/>
  <c r="AI3820" i="7"/>
  <c r="AI3821" i="7"/>
  <c r="AI3822" i="7"/>
  <c r="AI3823" i="7"/>
  <c r="AI3824" i="7"/>
  <c r="AI3825" i="7"/>
  <c r="AI3826" i="7"/>
  <c r="AI3827" i="7"/>
  <c r="AI3828" i="7"/>
  <c r="AI15" i="7"/>
  <c r="AJ34" i="7" s="1"/>
  <c r="AK34" i="7" s="1"/>
  <c r="AF43" i="7"/>
  <c r="AF59" i="7"/>
  <c r="AF75" i="7"/>
  <c r="AF91" i="7"/>
  <c r="AF107" i="7"/>
  <c r="AF123" i="7"/>
  <c r="AF139" i="7"/>
  <c r="AF155" i="7"/>
  <c r="AF171" i="7"/>
  <c r="AF187" i="7"/>
  <c r="AF203" i="7"/>
  <c r="AF219" i="7"/>
  <c r="AF235" i="7"/>
  <c r="AF251" i="7"/>
  <c r="AF267" i="7"/>
  <c r="AF283" i="7"/>
  <c r="AF299" i="7"/>
  <c r="AF315" i="7"/>
  <c r="AF331" i="7"/>
  <c r="AF347" i="7"/>
  <c r="AF363" i="7"/>
  <c r="AF379" i="7"/>
  <c r="AF395" i="7"/>
  <c r="AF411" i="7"/>
  <c r="AF427" i="7"/>
  <c r="AF443" i="7"/>
  <c r="AF459" i="7"/>
  <c r="AF475" i="7"/>
  <c r="AF491" i="7"/>
  <c r="AF507" i="7"/>
  <c r="AF523" i="7"/>
  <c r="AF539" i="7"/>
  <c r="AF555" i="7"/>
  <c r="AF571" i="7"/>
  <c r="AF587" i="7"/>
  <c r="AF603" i="7"/>
  <c r="AF619" i="7"/>
  <c r="AF1779" i="7"/>
  <c r="AF1785" i="7"/>
  <c r="AF1795" i="7"/>
  <c r="AF1801" i="7"/>
  <c r="AF1811" i="7"/>
  <c r="AF1817" i="7"/>
  <c r="AF1827" i="7"/>
  <c r="AF1833" i="7"/>
  <c r="AF1843" i="7"/>
  <c r="AF1849" i="7"/>
  <c r="AF1859" i="7"/>
  <c r="AF1865" i="7"/>
  <c r="AF1875" i="7"/>
  <c r="AF1881" i="7"/>
  <c r="AF1891" i="7"/>
  <c r="AF1897" i="7"/>
  <c r="AF1907" i="7"/>
  <c r="AF1913" i="7"/>
  <c r="AF1923" i="7"/>
  <c r="AF1929" i="7"/>
  <c r="AF1939" i="7"/>
  <c r="AF1945" i="7"/>
  <c r="AF1955" i="7"/>
  <c r="AF1961" i="7"/>
  <c r="AF1971" i="7"/>
  <c r="AF1977" i="7"/>
  <c r="AF1987" i="7"/>
  <c r="AF1993" i="7"/>
  <c r="AF2003" i="7"/>
  <c r="AF2009" i="7"/>
  <c r="AF2019" i="7"/>
  <c r="AF2025" i="7"/>
  <c r="AF2035" i="7"/>
  <c r="AF2041" i="7"/>
  <c r="AF2051" i="7"/>
  <c r="AF2057" i="7"/>
  <c r="AF2067" i="7"/>
  <c r="AF2073" i="7"/>
  <c r="AF2083" i="7"/>
  <c r="AF2089" i="7"/>
  <c r="AF2099" i="7"/>
  <c r="AF2105" i="7"/>
  <c r="AF2115" i="7"/>
  <c r="AF2121" i="7"/>
  <c r="AF2131" i="7"/>
  <c r="AF2137" i="7"/>
  <c r="AF2147" i="7"/>
  <c r="AF2153" i="7"/>
  <c r="AF2163" i="7"/>
  <c r="AF2169" i="7"/>
  <c r="AF2179" i="7"/>
  <c r="AF2185" i="7"/>
  <c r="AF2195" i="7"/>
  <c r="AF2201" i="7"/>
  <c r="AF2211" i="7"/>
  <c r="AF2217" i="7"/>
  <c r="AF2227" i="7"/>
  <c r="AF2233" i="7"/>
  <c r="AF2243" i="7"/>
  <c r="AF2249" i="7"/>
  <c r="AF2259" i="7"/>
  <c r="AF2265" i="7"/>
  <c r="AF2275" i="7"/>
  <c r="AF2281" i="7"/>
  <c r="AF2291" i="7"/>
  <c r="AF2297" i="7"/>
  <c r="AF2307" i="7"/>
  <c r="AF2313" i="7"/>
  <c r="AF2323" i="7"/>
  <c r="AF2329" i="7"/>
  <c r="AF2339" i="7"/>
  <c r="AF2345" i="7"/>
  <c r="AF2355" i="7"/>
  <c r="AF2361" i="7"/>
  <c r="AF2371" i="7"/>
  <c r="AF2377" i="7"/>
  <c r="AF2387" i="7"/>
  <c r="AF2393" i="7"/>
  <c r="AF2403" i="7"/>
  <c r="AF2409" i="7"/>
  <c r="AF2419" i="7"/>
  <c r="AF2425" i="7"/>
  <c r="AF2435" i="7"/>
  <c r="AF2441" i="7"/>
  <c r="AF2451" i="7"/>
  <c r="AF2457" i="7"/>
  <c r="AF2467" i="7"/>
  <c r="AF2473" i="7"/>
  <c r="AF2483" i="7"/>
  <c r="AF2489" i="7"/>
  <c r="AF2499" i="7"/>
  <c r="AF2505" i="7"/>
  <c r="AF2515" i="7"/>
  <c r="AF2521" i="7"/>
  <c r="AF2531" i="7"/>
  <c r="AF2537" i="7"/>
  <c r="AF2547" i="7"/>
  <c r="AF2553" i="7"/>
  <c r="AF2563" i="7"/>
  <c r="AF2569" i="7"/>
  <c r="AF2579" i="7"/>
  <c r="AF2585" i="7"/>
  <c r="AF2595" i="7"/>
  <c r="AF2601" i="7"/>
  <c r="AF2611" i="7"/>
  <c r="AF2617" i="7"/>
  <c r="AF2627" i="7"/>
  <c r="AF2633" i="7"/>
  <c r="AF2643" i="7"/>
  <c r="AF2649" i="7"/>
  <c r="AF2659" i="7"/>
  <c r="AF2665" i="7"/>
  <c r="AF2675" i="7"/>
  <c r="AF2681" i="7"/>
  <c r="AF2691" i="7"/>
  <c r="AF2697" i="7"/>
  <c r="AF2707" i="7"/>
  <c r="AF2713" i="7"/>
  <c r="AF2723" i="7"/>
  <c r="AF2729" i="7"/>
  <c r="AF2739" i="7"/>
  <c r="AF2745" i="7"/>
  <c r="AF2755" i="7"/>
  <c r="AF2761" i="7"/>
  <c r="AF2771" i="7"/>
  <c r="AF2777" i="7"/>
  <c r="AF2787" i="7"/>
  <c r="AF2793" i="7"/>
  <c r="AF2803" i="7"/>
  <c r="AF2809" i="7"/>
  <c r="AF2819" i="7"/>
  <c r="AF2825" i="7"/>
  <c r="AF2835" i="7"/>
  <c r="AF2841" i="7"/>
  <c r="AF2851" i="7"/>
  <c r="AF2857" i="7"/>
  <c r="AF2867" i="7"/>
  <c r="AF2873" i="7"/>
  <c r="AF2883" i="7"/>
  <c r="AF2889" i="7"/>
  <c r="AF2899" i="7"/>
  <c r="AF2903" i="7"/>
  <c r="AF2907" i="7"/>
  <c r="AF2911" i="7"/>
  <c r="AF2915" i="7"/>
  <c r="AF2919" i="7"/>
  <c r="AF2923" i="7"/>
  <c r="AF2927" i="7"/>
  <c r="AF2931" i="7"/>
  <c r="AF2935" i="7"/>
  <c r="AF2939" i="7"/>
  <c r="AF2943" i="7"/>
  <c r="AF2947" i="7"/>
  <c r="AF2951" i="7"/>
  <c r="AF2955" i="7"/>
  <c r="AF2959" i="7"/>
  <c r="AF2963" i="7"/>
  <c r="AF2967" i="7"/>
  <c r="AF2971" i="7"/>
  <c r="AF2975" i="7"/>
  <c r="AF2979" i="7"/>
  <c r="AF2983" i="7"/>
  <c r="AF2987" i="7"/>
  <c r="AF2991" i="7"/>
  <c r="AF2995" i="7"/>
  <c r="AF2999" i="7"/>
  <c r="AF3003" i="7"/>
  <c r="AF3007" i="7"/>
  <c r="AF3011" i="7"/>
  <c r="AF3015" i="7"/>
  <c r="AF3019" i="7"/>
  <c r="AF3023" i="7"/>
  <c r="AF3027" i="7"/>
  <c r="AF3031" i="7"/>
  <c r="AF3035" i="7"/>
  <c r="AF3039" i="7"/>
  <c r="AF3043" i="7"/>
  <c r="AF3047" i="7"/>
  <c r="AF3051" i="7"/>
  <c r="AF3055" i="7"/>
  <c r="AF3059" i="7"/>
  <c r="AF3063" i="7"/>
  <c r="AF3067" i="7"/>
  <c r="AF3071" i="7"/>
  <c r="AF3075" i="7"/>
  <c r="AF3079" i="7"/>
  <c r="AF3083" i="7"/>
  <c r="AF3087" i="7"/>
  <c r="AF3091" i="7"/>
  <c r="AF3095" i="7"/>
  <c r="AF3099" i="7"/>
  <c r="AF3103" i="7"/>
  <c r="AF3107" i="7"/>
  <c r="AF3111" i="7"/>
  <c r="AF3115" i="7"/>
  <c r="AF3119" i="7"/>
  <c r="AF3123" i="7"/>
  <c r="AF3127" i="7"/>
  <c r="AF3131" i="7"/>
  <c r="AF3135" i="7"/>
  <c r="AF3139" i="7"/>
  <c r="AF3143" i="7"/>
  <c r="AF3147" i="7"/>
  <c r="AF3151" i="7"/>
  <c r="AF3155" i="7"/>
  <c r="AF3159" i="7"/>
  <c r="AF3163" i="7"/>
  <c r="AF3167" i="7"/>
  <c r="AF3171" i="7"/>
  <c r="AF3175" i="7"/>
  <c r="AF3179" i="7"/>
  <c r="AF3183" i="7"/>
  <c r="AF3187" i="7"/>
  <c r="AF3191" i="7"/>
  <c r="AF3195" i="7"/>
  <c r="AF3199" i="7"/>
  <c r="AF3203" i="7"/>
  <c r="AF3207" i="7"/>
  <c r="AF3211" i="7"/>
  <c r="AF3215" i="7"/>
  <c r="AF3219" i="7"/>
  <c r="AF3223" i="7"/>
  <c r="AF3227" i="7"/>
  <c r="AF3231" i="7"/>
  <c r="AF3235" i="7"/>
  <c r="AF3239" i="7"/>
  <c r="AF3243" i="7"/>
  <c r="AF3247" i="7"/>
  <c r="AF3251" i="7"/>
  <c r="AF3255" i="7"/>
  <c r="AF3259" i="7"/>
  <c r="AF3263" i="7"/>
  <c r="AF3267" i="7"/>
  <c r="AF3271" i="7"/>
  <c r="AF3275" i="7"/>
  <c r="AF3279" i="7"/>
  <c r="AF3283" i="7"/>
  <c r="AF3287" i="7"/>
  <c r="AF3291" i="7"/>
  <c r="AF3295" i="7"/>
  <c r="AF3299" i="7"/>
  <c r="AF3303" i="7"/>
  <c r="AF3307" i="7"/>
  <c r="AF3311" i="7"/>
  <c r="AF3315" i="7"/>
  <c r="AF3319" i="7"/>
  <c r="AF3323" i="7"/>
  <c r="AF3327" i="7"/>
  <c r="AF3331" i="7"/>
  <c r="AF3335" i="7"/>
  <c r="AF3339" i="7"/>
  <c r="AF3343" i="7"/>
  <c r="AF3347" i="7"/>
  <c r="AF3351" i="7"/>
  <c r="AF3355" i="7"/>
  <c r="AF3359" i="7"/>
  <c r="AF3363" i="7"/>
  <c r="AF3367" i="7"/>
  <c r="AF3371" i="7"/>
  <c r="AF3375" i="7"/>
  <c r="AF3379" i="7"/>
  <c r="AF3383" i="7"/>
  <c r="AF3387" i="7"/>
  <c r="AF3391" i="7"/>
  <c r="AF3395" i="7"/>
  <c r="AF3399" i="7"/>
  <c r="AF3403" i="7"/>
  <c r="AF3407" i="7"/>
  <c r="AF3411" i="7"/>
  <c r="AF3415" i="7"/>
  <c r="AF3419" i="7"/>
  <c r="AF3423" i="7"/>
  <c r="AF3427" i="7"/>
  <c r="AF3431" i="7"/>
  <c r="AF3435" i="7"/>
  <c r="AF3439" i="7"/>
  <c r="AF3443" i="7"/>
  <c r="AF3447" i="7"/>
  <c r="AF3451" i="7"/>
  <c r="AF3455" i="7"/>
  <c r="AF3459" i="7"/>
  <c r="AF3463" i="7"/>
  <c r="AF3467" i="7"/>
  <c r="AF3471" i="7"/>
  <c r="AF3475" i="7"/>
  <c r="AF3479" i="7"/>
  <c r="AF3483" i="7"/>
  <c r="AF3487" i="7"/>
  <c r="AF3491" i="7"/>
  <c r="AF3495" i="7"/>
  <c r="AF3499" i="7"/>
  <c r="AF3503" i="7"/>
  <c r="AF3507" i="7"/>
  <c r="AF3511" i="7"/>
  <c r="AF3515" i="7"/>
  <c r="AF3519" i="7"/>
  <c r="AF3523" i="7"/>
  <c r="AF3527" i="7"/>
  <c r="AF3531" i="7"/>
  <c r="AF3535" i="7"/>
  <c r="AF3539" i="7"/>
  <c r="AF3543" i="7"/>
  <c r="AF3547" i="7"/>
  <c r="AF3551" i="7"/>
  <c r="AF3555" i="7"/>
  <c r="AF3559" i="7"/>
  <c r="AF3563" i="7"/>
  <c r="AF3567" i="7"/>
  <c r="AF3571" i="7"/>
  <c r="AF3575" i="7"/>
  <c r="AF3579" i="7"/>
  <c r="AF3583" i="7"/>
  <c r="AF3587" i="7"/>
  <c r="AF3591" i="7"/>
  <c r="AF3595" i="7"/>
  <c r="AF3599" i="7"/>
  <c r="AF3603" i="7"/>
  <c r="AF3607" i="7"/>
  <c r="AF3611" i="7"/>
  <c r="AF3615" i="7"/>
  <c r="AF3619" i="7"/>
  <c r="AF3623" i="7"/>
  <c r="AF3627" i="7"/>
  <c r="AF3631" i="7"/>
  <c r="AF3635" i="7"/>
  <c r="AF3639" i="7"/>
  <c r="AF3643" i="7"/>
  <c r="AF3647" i="7"/>
  <c r="AF3651" i="7"/>
  <c r="AF3655" i="7"/>
  <c r="AF3659" i="7"/>
  <c r="AF3663" i="7"/>
  <c r="AF3667" i="7"/>
  <c r="AF3671" i="7"/>
  <c r="AF3675" i="7"/>
  <c r="AF3679" i="7"/>
  <c r="AF3683" i="7"/>
  <c r="AF3687" i="7"/>
  <c r="AF3691" i="7"/>
  <c r="AF3695" i="7"/>
  <c r="AF3699" i="7"/>
  <c r="AF3703" i="7"/>
  <c r="AF3707" i="7"/>
  <c r="AF3711" i="7"/>
  <c r="AF3715" i="7"/>
  <c r="AF3719" i="7"/>
  <c r="AF3723" i="7"/>
  <c r="AF3727" i="7"/>
  <c r="AF3731" i="7"/>
  <c r="AF3735" i="7"/>
  <c r="AF3739" i="7"/>
  <c r="AF3743" i="7"/>
  <c r="AF3747" i="7"/>
  <c r="AF3751" i="7"/>
  <c r="AF3755" i="7"/>
  <c r="AF3759" i="7"/>
  <c r="AF3763" i="7"/>
  <c r="AF3767" i="7"/>
  <c r="AF3771" i="7"/>
  <c r="AF3775" i="7"/>
  <c r="AF3779" i="7"/>
  <c r="AF3783" i="7"/>
  <c r="AF3787" i="7"/>
  <c r="AF3791" i="7"/>
  <c r="AF3795" i="7"/>
  <c r="AF3799" i="7"/>
  <c r="AF3803" i="7"/>
  <c r="AF3807" i="7"/>
  <c r="AF3811" i="7"/>
  <c r="AF3815" i="7"/>
  <c r="AF3819" i="7"/>
  <c r="AF3823" i="7"/>
  <c r="AF3827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AE1744" i="7"/>
  <c r="AE1745" i="7"/>
  <c r="AE1746" i="7"/>
  <c r="AE1747" i="7"/>
  <c r="AE1748" i="7"/>
  <c r="AE1749" i="7"/>
  <c r="AE1750" i="7"/>
  <c r="AE1751" i="7"/>
  <c r="AE1752" i="7"/>
  <c r="AE1753" i="7"/>
  <c r="AE1754" i="7"/>
  <c r="AE1755" i="7"/>
  <c r="AE1756" i="7"/>
  <c r="AE1757" i="7"/>
  <c r="AE1758" i="7"/>
  <c r="AE1759" i="7"/>
  <c r="AE1760" i="7"/>
  <c r="AE1761" i="7"/>
  <c r="AE1762" i="7"/>
  <c r="AE1763" i="7"/>
  <c r="AE1764" i="7"/>
  <c r="AE1765" i="7"/>
  <c r="AE1766" i="7"/>
  <c r="AE1767" i="7"/>
  <c r="AE1768" i="7"/>
  <c r="AE1769" i="7"/>
  <c r="AE1770" i="7"/>
  <c r="AE1771" i="7"/>
  <c r="AE1772" i="7"/>
  <c r="AE1773" i="7"/>
  <c r="AE1774" i="7"/>
  <c r="AE1775" i="7"/>
  <c r="AE1776" i="7"/>
  <c r="AE1777" i="7"/>
  <c r="AE1778" i="7"/>
  <c r="AE1779" i="7"/>
  <c r="AE1780" i="7"/>
  <c r="AE1781" i="7"/>
  <c r="AE1782" i="7"/>
  <c r="AE1783" i="7"/>
  <c r="AE1784" i="7"/>
  <c r="AE1785" i="7"/>
  <c r="AE1786" i="7"/>
  <c r="AE1787" i="7"/>
  <c r="AE1788" i="7"/>
  <c r="AE1789" i="7"/>
  <c r="AE1790" i="7"/>
  <c r="AE1791" i="7"/>
  <c r="AE1792" i="7"/>
  <c r="AE1793" i="7"/>
  <c r="AE1794" i="7"/>
  <c r="AE1795" i="7"/>
  <c r="AE1796" i="7"/>
  <c r="AE1797" i="7"/>
  <c r="AE1798" i="7"/>
  <c r="AE1799" i="7"/>
  <c r="AE1800" i="7"/>
  <c r="AE1801" i="7"/>
  <c r="AE1802" i="7"/>
  <c r="AE1803" i="7"/>
  <c r="AE1804" i="7"/>
  <c r="AE1805" i="7"/>
  <c r="AE1806" i="7"/>
  <c r="AE1807" i="7"/>
  <c r="AE1808" i="7"/>
  <c r="AE1809" i="7"/>
  <c r="AE1810" i="7"/>
  <c r="AE1811" i="7"/>
  <c r="AE1812" i="7"/>
  <c r="AE1813" i="7"/>
  <c r="AE1814" i="7"/>
  <c r="AE1815" i="7"/>
  <c r="AE1816" i="7"/>
  <c r="AE1817" i="7"/>
  <c r="AE1818" i="7"/>
  <c r="AE1819" i="7"/>
  <c r="AE1820" i="7"/>
  <c r="AE1821" i="7"/>
  <c r="AE1822" i="7"/>
  <c r="AE1823" i="7"/>
  <c r="AE1824" i="7"/>
  <c r="AE1825" i="7"/>
  <c r="AE1826" i="7"/>
  <c r="AE1827" i="7"/>
  <c r="AE1828" i="7"/>
  <c r="AE1829" i="7"/>
  <c r="AE1830" i="7"/>
  <c r="AE1831" i="7"/>
  <c r="AE1832" i="7"/>
  <c r="AE1833" i="7"/>
  <c r="AE1834" i="7"/>
  <c r="AE1835" i="7"/>
  <c r="AE1836" i="7"/>
  <c r="AE1837" i="7"/>
  <c r="AE1838" i="7"/>
  <c r="AE1839" i="7"/>
  <c r="AE1840" i="7"/>
  <c r="AE1841" i="7"/>
  <c r="AE1842" i="7"/>
  <c r="AE1843" i="7"/>
  <c r="AE1844" i="7"/>
  <c r="AE1845" i="7"/>
  <c r="AE1846" i="7"/>
  <c r="AE1847" i="7"/>
  <c r="AE1848" i="7"/>
  <c r="AE1849" i="7"/>
  <c r="AE1850" i="7"/>
  <c r="AE1851" i="7"/>
  <c r="AE1852" i="7"/>
  <c r="AE1853" i="7"/>
  <c r="AE1854" i="7"/>
  <c r="AE1855" i="7"/>
  <c r="AE1856" i="7"/>
  <c r="AE1857" i="7"/>
  <c r="AE1858" i="7"/>
  <c r="AE1859" i="7"/>
  <c r="AE1860" i="7"/>
  <c r="AE1861" i="7"/>
  <c r="AE1862" i="7"/>
  <c r="AE1863" i="7"/>
  <c r="AE1864" i="7"/>
  <c r="AE1865" i="7"/>
  <c r="AE1866" i="7"/>
  <c r="AE1867" i="7"/>
  <c r="AE1868" i="7"/>
  <c r="AE1869" i="7"/>
  <c r="AE1870" i="7"/>
  <c r="AE1871" i="7"/>
  <c r="AE1872" i="7"/>
  <c r="AE1873" i="7"/>
  <c r="AE1874" i="7"/>
  <c r="AE1875" i="7"/>
  <c r="AE1876" i="7"/>
  <c r="AE1877" i="7"/>
  <c r="AE1878" i="7"/>
  <c r="AE1879" i="7"/>
  <c r="AE1880" i="7"/>
  <c r="AE1881" i="7"/>
  <c r="AE1882" i="7"/>
  <c r="AE1883" i="7"/>
  <c r="AE1884" i="7"/>
  <c r="AE1885" i="7"/>
  <c r="AE1886" i="7"/>
  <c r="AE1887" i="7"/>
  <c r="AE1888" i="7"/>
  <c r="AE1889" i="7"/>
  <c r="AE1890" i="7"/>
  <c r="AE1891" i="7"/>
  <c r="AE1892" i="7"/>
  <c r="AE1893" i="7"/>
  <c r="AE1894" i="7"/>
  <c r="AE1895" i="7"/>
  <c r="AE1896" i="7"/>
  <c r="AE1897" i="7"/>
  <c r="AE1898" i="7"/>
  <c r="AE1899" i="7"/>
  <c r="AE1900" i="7"/>
  <c r="AE1901" i="7"/>
  <c r="AE1902" i="7"/>
  <c r="AE1903" i="7"/>
  <c r="AE1904" i="7"/>
  <c r="AE1905" i="7"/>
  <c r="AE1906" i="7"/>
  <c r="AE1907" i="7"/>
  <c r="AE1908" i="7"/>
  <c r="AE1909" i="7"/>
  <c r="AE1910" i="7"/>
  <c r="AE1911" i="7"/>
  <c r="AE1912" i="7"/>
  <c r="AE1913" i="7"/>
  <c r="AE1914" i="7"/>
  <c r="AE1915" i="7"/>
  <c r="AE1916" i="7"/>
  <c r="AE1917" i="7"/>
  <c r="AE1918" i="7"/>
  <c r="AE1919" i="7"/>
  <c r="AE1920" i="7"/>
  <c r="AE1921" i="7"/>
  <c r="AE1922" i="7"/>
  <c r="AE1923" i="7"/>
  <c r="AE1924" i="7"/>
  <c r="AE1925" i="7"/>
  <c r="AE1926" i="7"/>
  <c r="AE1927" i="7"/>
  <c r="AE1928" i="7"/>
  <c r="AE1929" i="7"/>
  <c r="AE1930" i="7"/>
  <c r="AE1931" i="7"/>
  <c r="AE1932" i="7"/>
  <c r="AE1933" i="7"/>
  <c r="AE1934" i="7"/>
  <c r="AE1935" i="7"/>
  <c r="AE1936" i="7"/>
  <c r="AE1937" i="7"/>
  <c r="AE1938" i="7"/>
  <c r="AE1939" i="7"/>
  <c r="AE1940" i="7"/>
  <c r="AE1941" i="7"/>
  <c r="AE1942" i="7"/>
  <c r="AE1943" i="7"/>
  <c r="AE1944" i="7"/>
  <c r="AE1945" i="7"/>
  <c r="AE1946" i="7"/>
  <c r="AE1947" i="7"/>
  <c r="AE1948" i="7"/>
  <c r="AE1949" i="7"/>
  <c r="AE1950" i="7"/>
  <c r="AE1951" i="7"/>
  <c r="AE1952" i="7"/>
  <c r="AE1953" i="7"/>
  <c r="AE1954" i="7"/>
  <c r="AE1955" i="7"/>
  <c r="AE1956" i="7"/>
  <c r="AE1957" i="7"/>
  <c r="AE1958" i="7"/>
  <c r="AE1959" i="7"/>
  <c r="AE1960" i="7"/>
  <c r="AE1961" i="7"/>
  <c r="AE1962" i="7"/>
  <c r="AE1963" i="7"/>
  <c r="AE1964" i="7"/>
  <c r="AE1965" i="7"/>
  <c r="AE1966" i="7"/>
  <c r="AE1967" i="7"/>
  <c r="AE1968" i="7"/>
  <c r="AE1969" i="7"/>
  <c r="AE1970" i="7"/>
  <c r="AE1971" i="7"/>
  <c r="AE1972" i="7"/>
  <c r="AE1973" i="7"/>
  <c r="AE1974" i="7"/>
  <c r="AE1975" i="7"/>
  <c r="AE1976" i="7"/>
  <c r="AE1977" i="7"/>
  <c r="AE1978" i="7"/>
  <c r="AE1979" i="7"/>
  <c r="AE1980" i="7"/>
  <c r="AE1981" i="7"/>
  <c r="AE1982" i="7"/>
  <c r="AE1983" i="7"/>
  <c r="AE1984" i="7"/>
  <c r="AE1985" i="7"/>
  <c r="AE1986" i="7"/>
  <c r="AE1987" i="7"/>
  <c r="AE1988" i="7"/>
  <c r="AE1989" i="7"/>
  <c r="AE1990" i="7"/>
  <c r="AE1991" i="7"/>
  <c r="AE1992" i="7"/>
  <c r="AE1993" i="7"/>
  <c r="AE1994" i="7"/>
  <c r="AE1995" i="7"/>
  <c r="AE1996" i="7"/>
  <c r="AE1997" i="7"/>
  <c r="AE1998" i="7"/>
  <c r="AE1999" i="7"/>
  <c r="AE2000" i="7"/>
  <c r="AE2001" i="7"/>
  <c r="AE2002" i="7"/>
  <c r="AE2003" i="7"/>
  <c r="AE2004" i="7"/>
  <c r="AE2005" i="7"/>
  <c r="AE2006" i="7"/>
  <c r="AE2007" i="7"/>
  <c r="AE2008" i="7"/>
  <c r="AE2009" i="7"/>
  <c r="AE2010" i="7"/>
  <c r="AE2011" i="7"/>
  <c r="AE2012" i="7"/>
  <c r="AE2013" i="7"/>
  <c r="AE2014" i="7"/>
  <c r="AE2015" i="7"/>
  <c r="AE2016" i="7"/>
  <c r="AE2017" i="7"/>
  <c r="AE2018" i="7"/>
  <c r="AE2019" i="7"/>
  <c r="AE2020" i="7"/>
  <c r="AE2021" i="7"/>
  <c r="AE2022" i="7"/>
  <c r="AE2023" i="7"/>
  <c r="AE2024" i="7"/>
  <c r="AE2025" i="7"/>
  <c r="AE2026" i="7"/>
  <c r="AE2027" i="7"/>
  <c r="AE2028" i="7"/>
  <c r="AE2029" i="7"/>
  <c r="AE2030" i="7"/>
  <c r="AE2031" i="7"/>
  <c r="AE2032" i="7"/>
  <c r="AE2033" i="7"/>
  <c r="AE2034" i="7"/>
  <c r="AE2035" i="7"/>
  <c r="AE2036" i="7"/>
  <c r="AE2037" i="7"/>
  <c r="AE2038" i="7"/>
  <c r="AE2039" i="7"/>
  <c r="AE2040" i="7"/>
  <c r="AE2041" i="7"/>
  <c r="AE2042" i="7"/>
  <c r="AE2043" i="7"/>
  <c r="AE2044" i="7"/>
  <c r="AE2045" i="7"/>
  <c r="AE2046" i="7"/>
  <c r="AE2047" i="7"/>
  <c r="AE2048" i="7"/>
  <c r="AE2049" i="7"/>
  <c r="AE2050" i="7"/>
  <c r="AE2051" i="7"/>
  <c r="AE2052" i="7"/>
  <c r="AE2053" i="7"/>
  <c r="AE2054" i="7"/>
  <c r="AE2055" i="7"/>
  <c r="AE2056" i="7"/>
  <c r="AE2057" i="7"/>
  <c r="AE2058" i="7"/>
  <c r="AE2059" i="7"/>
  <c r="AE2060" i="7"/>
  <c r="AE2061" i="7"/>
  <c r="AE2062" i="7"/>
  <c r="AE2063" i="7"/>
  <c r="AE2064" i="7"/>
  <c r="AE2065" i="7"/>
  <c r="AE2066" i="7"/>
  <c r="AE2067" i="7"/>
  <c r="AE2068" i="7"/>
  <c r="AE2069" i="7"/>
  <c r="AE2070" i="7"/>
  <c r="AE2071" i="7"/>
  <c r="AE2072" i="7"/>
  <c r="AE2073" i="7"/>
  <c r="AE2074" i="7"/>
  <c r="AE2075" i="7"/>
  <c r="AE2076" i="7"/>
  <c r="AE2077" i="7"/>
  <c r="AE2078" i="7"/>
  <c r="AE2079" i="7"/>
  <c r="AE2080" i="7"/>
  <c r="AE2081" i="7"/>
  <c r="AE2082" i="7"/>
  <c r="AE2083" i="7"/>
  <c r="AE2084" i="7"/>
  <c r="AE2085" i="7"/>
  <c r="AE2086" i="7"/>
  <c r="AE2087" i="7"/>
  <c r="AE2088" i="7"/>
  <c r="AE2089" i="7"/>
  <c r="AE2090" i="7"/>
  <c r="AE2091" i="7"/>
  <c r="AE2092" i="7"/>
  <c r="AE2093" i="7"/>
  <c r="AE2094" i="7"/>
  <c r="AE2095" i="7"/>
  <c r="AE2096" i="7"/>
  <c r="AE2097" i="7"/>
  <c r="AE2098" i="7"/>
  <c r="AE2099" i="7"/>
  <c r="AE2100" i="7"/>
  <c r="AE2101" i="7"/>
  <c r="AE2102" i="7"/>
  <c r="AE2103" i="7"/>
  <c r="AE2104" i="7"/>
  <c r="AE2105" i="7"/>
  <c r="AE2106" i="7"/>
  <c r="AE2107" i="7"/>
  <c r="AE2108" i="7"/>
  <c r="AE2109" i="7"/>
  <c r="AE2110" i="7"/>
  <c r="AE2111" i="7"/>
  <c r="AE2112" i="7"/>
  <c r="AE2113" i="7"/>
  <c r="AE2114" i="7"/>
  <c r="AE2115" i="7"/>
  <c r="AE2116" i="7"/>
  <c r="AE2117" i="7"/>
  <c r="AE2118" i="7"/>
  <c r="AE2119" i="7"/>
  <c r="AE2120" i="7"/>
  <c r="AE2121" i="7"/>
  <c r="AE2122" i="7"/>
  <c r="AE2123" i="7"/>
  <c r="AE2124" i="7"/>
  <c r="AE2125" i="7"/>
  <c r="AE2126" i="7"/>
  <c r="AE2127" i="7"/>
  <c r="AE2128" i="7"/>
  <c r="AE2129" i="7"/>
  <c r="AE2130" i="7"/>
  <c r="AE2131" i="7"/>
  <c r="AE2132" i="7"/>
  <c r="AE2133" i="7"/>
  <c r="AE2134" i="7"/>
  <c r="AE2135" i="7"/>
  <c r="AE2136" i="7"/>
  <c r="AE2137" i="7"/>
  <c r="AE2138" i="7"/>
  <c r="AE2139" i="7"/>
  <c r="AE2140" i="7"/>
  <c r="AE2141" i="7"/>
  <c r="AE2142" i="7"/>
  <c r="AE2143" i="7"/>
  <c r="AE2144" i="7"/>
  <c r="AE2145" i="7"/>
  <c r="AE2146" i="7"/>
  <c r="AE2147" i="7"/>
  <c r="AE2148" i="7"/>
  <c r="AE2149" i="7"/>
  <c r="AE2150" i="7"/>
  <c r="AE2151" i="7"/>
  <c r="AE2152" i="7"/>
  <c r="AE2153" i="7"/>
  <c r="AE2154" i="7"/>
  <c r="AE2155" i="7"/>
  <c r="AE2156" i="7"/>
  <c r="AE2157" i="7"/>
  <c r="AE2158" i="7"/>
  <c r="AE2159" i="7"/>
  <c r="AE2160" i="7"/>
  <c r="AE2161" i="7"/>
  <c r="AE2162" i="7"/>
  <c r="AE2163" i="7"/>
  <c r="AE2164" i="7"/>
  <c r="AE2165" i="7"/>
  <c r="AE2166" i="7"/>
  <c r="AE2167" i="7"/>
  <c r="AE2168" i="7"/>
  <c r="AE2169" i="7"/>
  <c r="AE2170" i="7"/>
  <c r="AE2171" i="7"/>
  <c r="AE2172" i="7"/>
  <c r="AE2173" i="7"/>
  <c r="AE2174" i="7"/>
  <c r="AE2175" i="7"/>
  <c r="AE2176" i="7"/>
  <c r="AE2177" i="7"/>
  <c r="AE2178" i="7"/>
  <c r="AE2179" i="7"/>
  <c r="AE2180" i="7"/>
  <c r="AE2181" i="7"/>
  <c r="AE2182" i="7"/>
  <c r="AE2183" i="7"/>
  <c r="AE2184" i="7"/>
  <c r="AE2185" i="7"/>
  <c r="AE2186" i="7"/>
  <c r="AE2187" i="7"/>
  <c r="AE2188" i="7"/>
  <c r="AE2189" i="7"/>
  <c r="AE2190" i="7"/>
  <c r="AE2191" i="7"/>
  <c r="AE2192" i="7"/>
  <c r="AE2193" i="7"/>
  <c r="AE2194" i="7"/>
  <c r="AE2195" i="7"/>
  <c r="AE2196" i="7"/>
  <c r="AE2197" i="7"/>
  <c r="AE2198" i="7"/>
  <c r="AE2199" i="7"/>
  <c r="AE2200" i="7"/>
  <c r="AE2201" i="7"/>
  <c r="AE2202" i="7"/>
  <c r="AE2203" i="7"/>
  <c r="AE2204" i="7"/>
  <c r="AE2205" i="7"/>
  <c r="AE2206" i="7"/>
  <c r="AE2207" i="7"/>
  <c r="AE2208" i="7"/>
  <c r="AE2209" i="7"/>
  <c r="AE2210" i="7"/>
  <c r="AE2211" i="7"/>
  <c r="AE2212" i="7"/>
  <c r="AE2213" i="7"/>
  <c r="AE2214" i="7"/>
  <c r="AE2215" i="7"/>
  <c r="AE2216" i="7"/>
  <c r="AE2217" i="7"/>
  <c r="AE2218" i="7"/>
  <c r="AE2219" i="7"/>
  <c r="AE2220" i="7"/>
  <c r="AE2221" i="7"/>
  <c r="AE2222" i="7"/>
  <c r="AE2223" i="7"/>
  <c r="AE2224" i="7"/>
  <c r="AE2225" i="7"/>
  <c r="AE2226" i="7"/>
  <c r="AE2227" i="7"/>
  <c r="AE2228" i="7"/>
  <c r="AE2229" i="7"/>
  <c r="AE2230" i="7"/>
  <c r="AE2231" i="7"/>
  <c r="AE2232" i="7"/>
  <c r="AE2233" i="7"/>
  <c r="AE2234" i="7"/>
  <c r="AE2235" i="7"/>
  <c r="AE2236" i="7"/>
  <c r="AE2237" i="7"/>
  <c r="AE2238" i="7"/>
  <c r="AE2239" i="7"/>
  <c r="AE2240" i="7"/>
  <c r="AE2241" i="7"/>
  <c r="AE2242" i="7"/>
  <c r="AE2243" i="7"/>
  <c r="AE2244" i="7"/>
  <c r="AE2245" i="7"/>
  <c r="AE2246" i="7"/>
  <c r="AE2247" i="7"/>
  <c r="AE2248" i="7"/>
  <c r="AE2249" i="7"/>
  <c r="AE2250" i="7"/>
  <c r="AE2251" i="7"/>
  <c r="AE2252" i="7"/>
  <c r="AE2253" i="7"/>
  <c r="AE2254" i="7"/>
  <c r="AE2255" i="7"/>
  <c r="AE2256" i="7"/>
  <c r="AE2257" i="7"/>
  <c r="AE2258" i="7"/>
  <c r="AE2259" i="7"/>
  <c r="AE2260" i="7"/>
  <c r="AE2261" i="7"/>
  <c r="AE2262" i="7"/>
  <c r="AE2263" i="7"/>
  <c r="AE2264" i="7"/>
  <c r="AE2265" i="7"/>
  <c r="AE2266" i="7"/>
  <c r="AE2267" i="7"/>
  <c r="AE2268" i="7"/>
  <c r="AE2269" i="7"/>
  <c r="AE2270" i="7"/>
  <c r="AE2271" i="7"/>
  <c r="AE2272" i="7"/>
  <c r="AE2273" i="7"/>
  <c r="AE2274" i="7"/>
  <c r="AE2275" i="7"/>
  <c r="AE2276" i="7"/>
  <c r="AE2277" i="7"/>
  <c r="AE2278" i="7"/>
  <c r="AE2279" i="7"/>
  <c r="AE2280" i="7"/>
  <c r="AE2281" i="7"/>
  <c r="AE2282" i="7"/>
  <c r="AE2283" i="7"/>
  <c r="AE2284" i="7"/>
  <c r="AE2285" i="7"/>
  <c r="AE2286" i="7"/>
  <c r="AE2287" i="7"/>
  <c r="AE2288" i="7"/>
  <c r="AE2289" i="7"/>
  <c r="AE2290" i="7"/>
  <c r="AE2291" i="7"/>
  <c r="AE2292" i="7"/>
  <c r="AE2293" i="7"/>
  <c r="AE2294" i="7"/>
  <c r="AE2295" i="7"/>
  <c r="AE2296" i="7"/>
  <c r="AE2297" i="7"/>
  <c r="AE2298" i="7"/>
  <c r="AE2299" i="7"/>
  <c r="AE2300" i="7"/>
  <c r="AE2301" i="7"/>
  <c r="AE2302" i="7"/>
  <c r="AE2303" i="7"/>
  <c r="AE2304" i="7"/>
  <c r="AE2305" i="7"/>
  <c r="AE2306" i="7"/>
  <c r="AE2307" i="7"/>
  <c r="AE2308" i="7"/>
  <c r="AE2309" i="7"/>
  <c r="AE2310" i="7"/>
  <c r="AE2311" i="7"/>
  <c r="AE2312" i="7"/>
  <c r="AE2313" i="7"/>
  <c r="AE2314" i="7"/>
  <c r="AE2315" i="7"/>
  <c r="AE2316" i="7"/>
  <c r="AE2317" i="7"/>
  <c r="AE2318" i="7"/>
  <c r="AE2319" i="7"/>
  <c r="AE2320" i="7"/>
  <c r="AE2321" i="7"/>
  <c r="AE2322" i="7"/>
  <c r="AE2323" i="7"/>
  <c r="AE2324" i="7"/>
  <c r="AE2325" i="7"/>
  <c r="AE2326" i="7"/>
  <c r="AE2327" i="7"/>
  <c r="AE2328" i="7"/>
  <c r="AE2329" i="7"/>
  <c r="AE2330" i="7"/>
  <c r="AE2331" i="7"/>
  <c r="AE2332" i="7"/>
  <c r="AE2333" i="7"/>
  <c r="AE2334" i="7"/>
  <c r="AE2335" i="7"/>
  <c r="AE2336" i="7"/>
  <c r="AE2337" i="7"/>
  <c r="AE2338" i="7"/>
  <c r="AE2339" i="7"/>
  <c r="AE2340" i="7"/>
  <c r="AE2341" i="7"/>
  <c r="AE2342" i="7"/>
  <c r="AE2343" i="7"/>
  <c r="AE2344" i="7"/>
  <c r="AE2345" i="7"/>
  <c r="AE2346" i="7"/>
  <c r="AE2347" i="7"/>
  <c r="AE2348" i="7"/>
  <c r="AE2349" i="7"/>
  <c r="AE2350" i="7"/>
  <c r="AE2351" i="7"/>
  <c r="AE2352" i="7"/>
  <c r="AE2353" i="7"/>
  <c r="AE2354" i="7"/>
  <c r="AE2355" i="7"/>
  <c r="AE2356" i="7"/>
  <c r="AE2357" i="7"/>
  <c r="AE2358" i="7"/>
  <c r="AE2359" i="7"/>
  <c r="AE2360" i="7"/>
  <c r="AE2361" i="7"/>
  <c r="AE2362" i="7"/>
  <c r="AE2363" i="7"/>
  <c r="AE2364" i="7"/>
  <c r="AE2365" i="7"/>
  <c r="AE2366" i="7"/>
  <c r="AE2367" i="7"/>
  <c r="AE2368" i="7"/>
  <c r="AE2369" i="7"/>
  <c r="AE2370" i="7"/>
  <c r="AE2371" i="7"/>
  <c r="AE2372" i="7"/>
  <c r="AE2373" i="7"/>
  <c r="AE2374" i="7"/>
  <c r="AE2375" i="7"/>
  <c r="AE2376" i="7"/>
  <c r="AE2377" i="7"/>
  <c r="AE2378" i="7"/>
  <c r="AE2379" i="7"/>
  <c r="AE2380" i="7"/>
  <c r="AE2381" i="7"/>
  <c r="AE2382" i="7"/>
  <c r="AE2383" i="7"/>
  <c r="AE2384" i="7"/>
  <c r="AE2385" i="7"/>
  <c r="AE2386" i="7"/>
  <c r="AE2387" i="7"/>
  <c r="AE2388" i="7"/>
  <c r="AE2389" i="7"/>
  <c r="AE2390" i="7"/>
  <c r="AE2391" i="7"/>
  <c r="AE2392" i="7"/>
  <c r="AE2393" i="7"/>
  <c r="AE2394" i="7"/>
  <c r="AE2395" i="7"/>
  <c r="AE2396" i="7"/>
  <c r="AE2397" i="7"/>
  <c r="AE2398" i="7"/>
  <c r="AE2399" i="7"/>
  <c r="AE2400" i="7"/>
  <c r="AE2401" i="7"/>
  <c r="AE2402" i="7"/>
  <c r="AE2403" i="7"/>
  <c r="AE2404" i="7"/>
  <c r="AE2405" i="7"/>
  <c r="AE2406" i="7"/>
  <c r="AE2407" i="7"/>
  <c r="AE2408" i="7"/>
  <c r="AE2409" i="7"/>
  <c r="AE2410" i="7"/>
  <c r="AE2411" i="7"/>
  <c r="AE2412" i="7"/>
  <c r="AE2413" i="7"/>
  <c r="AE2414" i="7"/>
  <c r="AE2415" i="7"/>
  <c r="AE2416" i="7"/>
  <c r="AE2417" i="7"/>
  <c r="AE2418" i="7"/>
  <c r="AE2419" i="7"/>
  <c r="AE2420" i="7"/>
  <c r="AE2421" i="7"/>
  <c r="AE2422" i="7"/>
  <c r="AE2423" i="7"/>
  <c r="AE2424" i="7"/>
  <c r="AE2425" i="7"/>
  <c r="AE2426" i="7"/>
  <c r="AE2427" i="7"/>
  <c r="AE2428" i="7"/>
  <c r="AE2429" i="7"/>
  <c r="AE2430" i="7"/>
  <c r="AE2431" i="7"/>
  <c r="AE2432" i="7"/>
  <c r="AE2433" i="7"/>
  <c r="AE2434" i="7"/>
  <c r="AE2435" i="7"/>
  <c r="AE2436" i="7"/>
  <c r="AE2437" i="7"/>
  <c r="AE2438" i="7"/>
  <c r="AE2439" i="7"/>
  <c r="AE2440" i="7"/>
  <c r="AE2441" i="7"/>
  <c r="AE2442" i="7"/>
  <c r="AE2443" i="7"/>
  <c r="AE2444" i="7"/>
  <c r="AE2445" i="7"/>
  <c r="AE2446" i="7"/>
  <c r="AE2447" i="7"/>
  <c r="AE2448" i="7"/>
  <c r="AE2449" i="7"/>
  <c r="AE2450" i="7"/>
  <c r="AE2451" i="7"/>
  <c r="AE2452" i="7"/>
  <c r="AE2453" i="7"/>
  <c r="AE2454" i="7"/>
  <c r="AE2455" i="7"/>
  <c r="AE2456" i="7"/>
  <c r="AE2457" i="7"/>
  <c r="AE2458" i="7"/>
  <c r="AE2459" i="7"/>
  <c r="AE2460" i="7"/>
  <c r="AE2461" i="7"/>
  <c r="AE2462" i="7"/>
  <c r="AE2463" i="7"/>
  <c r="AE2464" i="7"/>
  <c r="AE2465" i="7"/>
  <c r="AE2466" i="7"/>
  <c r="AE2467" i="7"/>
  <c r="AE2468" i="7"/>
  <c r="AE2469" i="7"/>
  <c r="AE2470" i="7"/>
  <c r="AE2471" i="7"/>
  <c r="AE2472" i="7"/>
  <c r="AE2473" i="7"/>
  <c r="AE2474" i="7"/>
  <c r="AE2475" i="7"/>
  <c r="AE2476" i="7"/>
  <c r="AE2477" i="7"/>
  <c r="AE2478" i="7"/>
  <c r="AE2479" i="7"/>
  <c r="AE2480" i="7"/>
  <c r="AE2481" i="7"/>
  <c r="AE2482" i="7"/>
  <c r="AE2483" i="7"/>
  <c r="AE2484" i="7"/>
  <c r="AE2485" i="7"/>
  <c r="AE2486" i="7"/>
  <c r="AE2487" i="7"/>
  <c r="AE2488" i="7"/>
  <c r="AE2489" i="7"/>
  <c r="AE2490" i="7"/>
  <c r="AE2491" i="7"/>
  <c r="AE2492" i="7"/>
  <c r="AE2493" i="7"/>
  <c r="AE2494" i="7"/>
  <c r="AE2495" i="7"/>
  <c r="AE2496" i="7"/>
  <c r="AE2497" i="7"/>
  <c r="AE2498" i="7"/>
  <c r="AE2499" i="7"/>
  <c r="AE2500" i="7"/>
  <c r="AE2501" i="7"/>
  <c r="AE2502" i="7"/>
  <c r="AE2503" i="7"/>
  <c r="AE2504" i="7"/>
  <c r="AE2505" i="7"/>
  <c r="AE2506" i="7"/>
  <c r="AE2507" i="7"/>
  <c r="AE2508" i="7"/>
  <c r="AE2509" i="7"/>
  <c r="AE2510" i="7"/>
  <c r="AE2511" i="7"/>
  <c r="AE2512" i="7"/>
  <c r="AE2513" i="7"/>
  <c r="AE2514" i="7"/>
  <c r="AE2515" i="7"/>
  <c r="AE2516" i="7"/>
  <c r="AE2517" i="7"/>
  <c r="AE2518" i="7"/>
  <c r="AE2519" i="7"/>
  <c r="AE2520" i="7"/>
  <c r="AE2521" i="7"/>
  <c r="AE2522" i="7"/>
  <c r="AE2523" i="7"/>
  <c r="AE2524" i="7"/>
  <c r="AE2525" i="7"/>
  <c r="AE2526" i="7"/>
  <c r="AE2527" i="7"/>
  <c r="AE2528" i="7"/>
  <c r="AE2529" i="7"/>
  <c r="AE2530" i="7"/>
  <c r="AE2531" i="7"/>
  <c r="AE2532" i="7"/>
  <c r="AE2533" i="7"/>
  <c r="AE2534" i="7"/>
  <c r="AE2535" i="7"/>
  <c r="AE2536" i="7"/>
  <c r="AE2537" i="7"/>
  <c r="AE2538" i="7"/>
  <c r="AE2539" i="7"/>
  <c r="AE2540" i="7"/>
  <c r="AE2541" i="7"/>
  <c r="AE2542" i="7"/>
  <c r="AE2543" i="7"/>
  <c r="AE2544" i="7"/>
  <c r="AE2545" i="7"/>
  <c r="AE2546" i="7"/>
  <c r="AE2547" i="7"/>
  <c r="AE2548" i="7"/>
  <c r="AE2549" i="7"/>
  <c r="AE2550" i="7"/>
  <c r="AE2551" i="7"/>
  <c r="AE2552" i="7"/>
  <c r="AE2553" i="7"/>
  <c r="AE2554" i="7"/>
  <c r="AE2555" i="7"/>
  <c r="AE2556" i="7"/>
  <c r="AE2557" i="7"/>
  <c r="AE2558" i="7"/>
  <c r="AE2559" i="7"/>
  <c r="AE2560" i="7"/>
  <c r="AE2561" i="7"/>
  <c r="AE2562" i="7"/>
  <c r="AE2563" i="7"/>
  <c r="AE2564" i="7"/>
  <c r="AE2565" i="7"/>
  <c r="AE2566" i="7"/>
  <c r="AE2567" i="7"/>
  <c r="AE2568" i="7"/>
  <c r="AE2569" i="7"/>
  <c r="AE2570" i="7"/>
  <c r="AE2571" i="7"/>
  <c r="AE2572" i="7"/>
  <c r="AE2573" i="7"/>
  <c r="AE2574" i="7"/>
  <c r="AE2575" i="7"/>
  <c r="AE2576" i="7"/>
  <c r="AE2577" i="7"/>
  <c r="AE2578" i="7"/>
  <c r="AE2579" i="7"/>
  <c r="AE2580" i="7"/>
  <c r="AE2581" i="7"/>
  <c r="AE2582" i="7"/>
  <c r="AE2583" i="7"/>
  <c r="AE2584" i="7"/>
  <c r="AE2585" i="7"/>
  <c r="AE2586" i="7"/>
  <c r="AE2587" i="7"/>
  <c r="AE2588" i="7"/>
  <c r="AE2589" i="7"/>
  <c r="AE2590" i="7"/>
  <c r="AE2591" i="7"/>
  <c r="AE2592" i="7"/>
  <c r="AE2593" i="7"/>
  <c r="AE2594" i="7"/>
  <c r="AE2595" i="7"/>
  <c r="AE2596" i="7"/>
  <c r="AE2597" i="7"/>
  <c r="AE2598" i="7"/>
  <c r="AE2599" i="7"/>
  <c r="AE2600" i="7"/>
  <c r="AE2601" i="7"/>
  <c r="AE2602" i="7"/>
  <c r="AE2603" i="7"/>
  <c r="AE2604" i="7"/>
  <c r="AE2605" i="7"/>
  <c r="AE2606" i="7"/>
  <c r="AE2607" i="7"/>
  <c r="AE2608" i="7"/>
  <c r="AE2609" i="7"/>
  <c r="AE2610" i="7"/>
  <c r="AE2611" i="7"/>
  <c r="AE2612" i="7"/>
  <c r="AE2613" i="7"/>
  <c r="AE2614" i="7"/>
  <c r="AE2615" i="7"/>
  <c r="AE2616" i="7"/>
  <c r="AE2617" i="7"/>
  <c r="AE2618" i="7"/>
  <c r="AE2619" i="7"/>
  <c r="AE2620" i="7"/>
  <c r="AE2621" i="7"/>
  <c r="AE2622" i="7"/>
  <c r="AE2623" i="7"/>
  <c r="AE2624" i="7"/>
  <c r="AE2625" i="7"/>
  <c r="AE2626" i="7"/>
  <c r="AE2627" i="7"/>
  <c r="AE2628" i="7"/>
  <c r="AE2629" i="7"/>
  <c r="AE2630" i="7"/>
  <c r="AE2631" i="7"/>
  <c r="AE2632" i="7"/>
  <c r="AE2633" i="7"/>
  <c r="AE2634" i="7"/>
  <c r="AE2635" i="7"/>
  <c r="AE2636" i="7"/>
  <c r="AE2637" i="7"/>
  <c r="AE2638" i="7"/>
  <c r="AE2639" i="7"/>
  <c r="AE2640" i="7"/>
  <c r="AE2641" i="7"/>
  <c r="AE2642" i="7"/>
  <c r="AE2643" i="7"/>
  <c r="AE2644" i="7"/>
  <c r="AE2645" i="7"/>
  <c r="AE2646" i="7"/>
  <c r="AE2647" i="7"/>
  <c r="AE2648" i="7"/>
  <c r="AE2649" i="7"/>
  <c r="AE2650" i="7"/>
  <c r="AE2651" i="7"/>
  <c r="AE2652" i="7"/>
  <c r="AE2653" i="7"/>
  <c r="AE2654" i="7"/>
  <c r="AE2655" i="7"/>
  <c r="AE2656" i="7"/>
  <c r="AE2657" i="7"/>
  <c r="AE2658" i="7"/>
  <c r="AE2659" i="7"/>
  <c r="AE2660" i="7"/>
  <c r="AE2661" i="7"/>
  <c r="AE2662" i="7"/>
  <c r="AE2663" i="7"/>
  <c r="AE2664" i="7"/>
  <c r="AE2665" i="7"/>
  <c r="AE2666" i="7"/>
  <c r="AE2667" i="7"/>
  <c r="AE2668" i="7"/>
  <c r="AE2669" i="7"/>
  <c r="AE2670" i="7"/>
  <c r="AE2671" i="7"/>
  <c r="AE2672" i="7"/>
  <c r="AE2673" i="7"/>
  <c r="AE2674" i="7"/>
  <c r="AE2675" i="7"/>
  <c r="AE2676" i="7"/>
  <c r="AE2677" i="7"/>
  <c r="AE2678" i="7"/>
  <c r="AE2679" i="7"/>
  <c r="AE2680" i="7"/>
  <c r="AE2681" i="7"/>
  <c r="AE2682" i="7"/>
  <c r="AE2683" i="7"/>
  <c r="AE2684" i="7"/>
  <c r="AE2685" i="7"/>
  <c r="AE2686" i="7"/>
  <c r="AE2687" i="7"/>
  <c r="AE2688" i="7"/>
  <c r="AE2689" i="7"/>
  <c r="AE2690" i="7"/>
  <c r="AE2691" i="7"/>
  <c r="AE2692" i="7"/>
  <c r="AE2693" i="7"/>
  <c r="AE2694" i="7"/>
  <c r="AE2695" i="7"/>
  <c r="AE2696" i="7"/>
  <c r="AE2697" i="7"/>
  <c r="AE2698" i="7"/>
  <c r="AE2699" i="7"/>
  <c r="AE2700" i="7"/>
  <c r="AE2701" i="7"/>
  <c r="AE2702" i="7"/>
  <c r="AE2703" i="7"/>
  <c r="AE2704" i="7"/>
  <c r="AE2705" i="7"/>
  <c r="AE2706" i="7"/>
  <c r="AE2707" i="7"/>
  <c r="AE2708" i="7"/>
  <c r="AE2709" i="7"/>
  <c r="AE2710" i="7"/>
  <c r="AE2711" i="7"/>
  <c r="AE2712" i="7"/>
  <c r="AE2713" i="7"/>
  <c r="AE2714" i="7"/>
  <c r="AE2715" i="7"/>
  <c r="AE2716" i="7"/>
  <c r="AE2717" i="7"/>
  <c r="AE2718" i="7"/>
  <c r="AE2719" i="7"/>
  <c r="AE2720" i="7"/>
  <c r="AE2721" i="7"/>
  <c r="AE2722" i="7"/>
  <c r="AE2723" i="7"/>
  <c r="AE2724" i="7"/>
  <c r="AE2725" i="7"/>
  <c r="AE2726" i="7"/>
  <c r="AE2727" i="7"/>
  <c r="AE2728" i="7"/>
  <c r="AE2729" i="7"/>
  <c r="AE2730" i="7"/>
  <c r="AE2731" i="7"/>
  <c r="AE2732" i="7"/>
  <c r="AE2733" i="7"/>
  <c r="AE2734" i="7"/>
  <c r="AE2735" i="7"/>
  <c r="AE2736" i="7"/>
  <c r="AE2737" i="7"/>
  <c r="AE2738" i="7"/>
  <c r="AE2739" i="7"/>
  <c r="AE2740" i="7"/>
  <c r="AE2741" i="7"/>
  <c r="AE2742" i="7"/>
  <c r="AE2743" i="7"/>
  <c r="AE2744" i="7"/>
  <c r="AE2745" i="7"/>
  <c r="AE2746" i="7"/>
  <c r="AE2747" i="7"/>
  <c r="AE2748" i="7"/>
  <c r="AE2749" i="7"/>
  <c r="AE2750" i="7"/>
  <c r="AE2751" i="7"/>
  <c r="AE2752" i="7"/>
  <c r="AE2753" i="7"/>
  <c r="AE2754" i="7"/>
  <c r="AE2755" i="7"/>
  <c r="AE2756" i="7"/>
  <c r="AE2757" i="7"/>
  <c r="AE2758" i="7"/>
  <c r="AE2759" i="7"/>
  <c r="AE2760" i="7"/>
  <c r="AE2761" i="7"/>
  <c r="AE2762" i="7"/>
  <c r="AE2763" i="7"/>
  <c r="AE2764" i="7"/>
  <c r="AE2765" i="7"/>
  <c r="AE2766" i="7"/>
  <c r="AE2767" i="7"/>
  <c r="AE2768" i="7"/>
  <c r="AE2769" i="7"/>
  <c r="AE2770" i="7"/>
  <c r="AE2771" i="7"/>
  <c r="AE2772" i="7"/>
  <c r="AE2773" i="7"/>
  <c r="AE2774" i="7"/>
  <c r="AE2775" i="7"/>
  <c r="AE2776" i="7"/>
  <c r="AE2777" i="7"/>
  <c r="AE2778" i="7"/>
  <c r="AE2779" i="7"/>
  <c r="AE2780" i="7"/>
  <c r="AE2781" i="7"/>
  <c r="AE2782" i="7"/>
  <c r="AE2783" i="7"/>
  <c r="AE2784" i="7"/>
  <c r="AE2785" i="7"/>
  <c r="AE2786" i="7"/>
  <c r="AE2787" i="7"/>
  <c r="AE2788" i="7"/>
  <c r="AE2789" i="7"/>
  <c r="AE2790" i="7"/>
  <c r="AE2791" i="7"/>
  <c r="AE2792" i="7"/>
  <c r="AE2793" i="7"/>
  <c r="AE2794" i="7"/>
  <c r="AE2795" i="7"/>
  <c r="AE2796" i="7"/>
  <c r="AE2797" i="7"/>
  <c r="AE2798" i="7"/>
  <c r="AE2799" i="7"/>
  <c r="AE2800" i="7"/>
  <c r="AE2801" i="7"/>
  <c r="AE2802" i="7"/>
  <c r="AE2803" i="7"/>
  <c r="AE2804" i="7"/>
  <c r="AE2805" i="7"/>
  <c r="AE2806" i="7"/>
  <c r="AE2807" i="7"/>
  <c r="AE2808" i="7"/>
  <c r="AE2809" i="7"/>
  <c r="AE2810" i="7"/>
  <c r="AE2811" i="7"/>
  <c r="AE2812" i="7"/>
  <c r="AE2813" i="7"/>
  <c r="AE2814" i="7"/>
  <c r="AE2815" i="7"/>
  <c r="AE2816" i="7"/>
  <c r="AE2817" i="7"/>
  <c r="AE2818" i="7"/>
  <c r="AE2819" i="7"/>
  <c r="AE2820" i="7"/>
  <c r="AE2821" i="7"/>
  <c r="AE2822" i="7"/>
  <c r="AE2823" i="7"/>
  <c r="AE2824" i="7"/>
  <c r="AE2825" i="7"/>
  <c r="AE2826" i="7"/>
  <c r="AE2827" i="7"/>
  <c r="AE2828" i="7"/>
  <c r="AE2829" i="7"/>
  <c r="AE2830" i="7"/>
  <c r="AE2831" i="7"/>
  <c r="AE2832" i="7"/>
  <c r="AE2833" i="7"/>
  <c r="AE2834" i="7"/>
  <c r="AE2835" i="7"/>
  <c r="AE2836" i="7"/>
  <c r="AE2837" i="7"/>
  <c r="AE2838" i="7"/>
  <c r="AE2839" i="7"/>
  <c r="AE2840" i="7"/>
  <c r="AE2841" i="7"/>
  <c r="AE2842" i="7"/>
  <c r="AE2843" i="7"/>
  <c r="AE2844" i="7"/>
  <c r="AE2845" i="7"/>
  <c r="AE2846" i="7"/>
  <c r="AE2847" i="7"/>
  <c r="AE2848" i="7"/>
  <c r="AE2849" i="7"/>
  <c r="AE2850" i="7"/>
  <c r="AE2851" i="7"/>
  <c r="AE2852" i="7"/>
  <c r="AE2853" i="7"/>
  <c r="AE2854" i="7"/>
  <c r="AE2855" i="7"/>
  <c r="AE2856" i="7"/>
  <c r="AE2857" i="7"/>
  <c r="AE2858" i="7"/>
  <c r="AE2859" i="7"/>
  <c r="AE2860" i="7"/>
  <c r="AE2861" i="7"/>
  <c r="AE2862" i="7"/>
  <c r="AE2863" i="7"/>
  <c r="AE2864" i="7"/>
  <c r="AE2865" i="7"/>
  <c r="AE2866" i="7"/>
  <c r="AE2867" i="7"/>
  <c r="AE2868" i="7"/>
  <c r="AE2869" i="7"/>
  <c r="AE2870" i="7"/>
  <c r="AE2871" i="7"/>
  <c r="AE2872" i="7"/>
  <c r="AE2873" i="7"/>
  <c r="AE2874" i="7"/>
  <c r="AE2875" i="7"/>
  <c r="AE2876" i="7"/>
  <c r="AE2877" i="7"/>
  <c r="AE2878" i="7"/>
  <c r="AE2879" i="7"/>
  <c r="AE2880" i="7"/>
  <c r="AE2881" i="7"/>
  <c r="AE2882" i="7"/>
  <c r="AE2883" i="7"/>
  <c r="AE2884" i="7"/>
  <c r="AE2885" i="7"/>
  <c r="AE2886" i="7"/>
  <c r="AE2887" i="7"/>
  <c r="AE2888" i="7"/>
  <c r="AE2889" i="7"/>
  <c r="AE2890" i="7"/>
  <c r="AE2891" i="7"/>
  <c r="AE2892" i="7"/>
  <c r="AE2893" i="7"/>
  <c r="AE2894" i="7"/>
  <c r="AE2895" i="7"/>
  <c r="AE2896" i="7"/>
  <c r="AE2897" i="7"/>
  <c r="AE2898" i="7"/>
  <c r="AE2899" i="7"/>
  <c r="AE2900" i="7"/>
  <c r="AE2901" i="7"/>
  <c r="AE2902" i="7"/>
  <c r="AE2903" i="7"/>
  <c r="AE2904" i="7"/>
  <c r="AE2905" i="7"/>
  <c r="AE2906" i="7"/>
  <c r="AE2907" i="7"/>
  <c r="AE2908" i="7"/>
  <c r="AE2909" i="7"/>
  <c r="AE2910" i="7"/>
  <c r="AE2911" i="7"/>
  <c r="AE2912" i="7"/>
  <c r="AE2913" i="7"/>
  <c r="AE2914" i="7"/>
  <c r="AE2915" i="7"/>
  <c r="AE2916" i="7"/>
  <c r="AE2917" i="7"/>
  <c r="AE2918" i="7"/>
  <c r="AE2919" i="7"/>
  <c r="AE2920" i="7"/>
  <c r="AE2921" i="7"/>
  <c r="AE2922" i="7"/>
  <c r="AE2923" i="7"/>
  <c r="AE2924" i="7"/>
  <c r="AE2925" i="7"/>
  <c r="AE2926" i="7"/>
  <c r="AE2927" i="7"/>
  <c r="AE2928" i="7"/>
  <c r="AE2929" i="7"/>
  <c r="AE2930" i="7"/>
  <c r="AE2931" i="7"/>
  <c r="AE2932" i="7"/>
  <c r="AE2933" i="7"/>
  <c r="AE2934" i="7"/>
  <c r="AE2935" i="7"/>
  <c r="AE2936" i="7"/>
  <c r="AE2937" i="7"/>
  <c r="AE2938" i="7"/>
  <c r="AE2939" i="7"/>
  <c r="AE2940" i="7"/>
  <c r="AE2941" i="7"/>
  <c r="AE2942" i="7"/>
  <c r="AE2943" i="7"/>
  <c r="AE2944" i="7"/>
  <c r="AE2945" i="7"/>
  <c r="AE2946" i="7"/>
  <c r="AE2947" i="7"/>
  <c r="AE2948" i="7"/>
  <c r="AE2949" i="7"/>
  <c r="AE2950" i="7"/>
  <c r="AE2951" i="7"/>
  <c r="AE2952" i="7"/>
  <c r="AE2953" i="7"/>
  <c r="AE2954" i="7"/>
  <c r="AE2955" i="7"/>
  <c r="AE2956" i="7"/>
  <c r="AE2957" i="7"/>
  <c r="AE2958" i="7"/>
  <c r="AE2959" i="7"/>
  <c r="AE2960" i="7"/>
  <c r="AE2961" i="7"/>
  <c r="AE2962" i="7"/>
  <c r="AE2963" i="7"/>
  <c r="AE2964" i="7"/>
  <c r="AE2965" i="7"/>
  <c r="AE2966" i="7"/>
  <c r="AE2967" i="7"/>
  <c r="AE2968" i="7"/>
  <c r="AE2969" i="7"/>
  <c r="AE2970" i="7"/>
  <c r="AE2971" i="7"/>
  <c r="AE2972" i="7"/>
  <c r="AE2973" i="7"/>
  <c r="AE2974" i="7"/>
  <c r="AE2975" i="7"/>
  <c r="AE2976" i="7"/>
  <c r="AE2977" i="7"/>
  <c r="AE2978" i="7"/>
  <c r="AE2979" i="7"/>
  <c r="AE2980" i="7"/>
  <c r="AE2981" i="7"/>
  <c r="AE2982" i="7"/>
  <c r="AE2983" i="7"/>
  <c r="AE2984" i="7"/>
  <c r="AE2985" i="7"/>
  <c r="AE2986" i="7"/>
  <c r="AE2987" i="7"/>
  <c r="AE2988" i="7"/>
  <c r="AE2989" i="7"/>
  <c r="AE2990" i="7"/>
  <c r="AE2991" i="7"/>
  <c r="AE2992" i="7"/>
  <c r="AE2993" i="7"/>
  <c r="AE2994" i="7"/>
  <c r="AE2995" i="7"/>
  <c r="AE2996" i="7"/>
  <c r="AE2997" i="7"/>
  <c r="AE2998" i="7"/>
  <c r="AE2999" i="7"/>
  <c r="AE3000" i="7"/>
  <c r="AE3001" i="7"/>
  <c r="AE3002" i="7"/>
  <c r="AE3003" i="7"/>
  <c r="AE3004" i="7"/>
  <c r="AE3005" i="7"/>
  <c r="AE3006" i="7"/>
  <c r="AE3007" i="7"/>
  <c r="AE3008" i="7"/>
  <c r="AE3009" i="7"/>
  <c r="AE3010" i="7"/>
  <c r="AE3011" i="7"/>
  <c r="AE3012" i="7"/>
  <c r="AE3013" i="7"/>
  <c r="AE3014" i="7"/>
  <c r="AE3015" i="7"/>
  <c r="AE3016" i="7"/>
  <c r="AE3017" i="7"/>
  <c r="AE3018" i="7"/>
  <c r="AE3019" i="7"/>
  <c r="AE3020" i="7"/>
  <c r="AE3021" i="7"/>
  <c r="AE3022" i="7"/>
  <c r="AE3023" i="7"/>
  <c r="AE3024" i="7"/>
  <c r="AE3025" i="7"/>
  <c r="AE3026" i="7"/>
  <c r="AE3027" i="7"/>
  <c r="AE3028" i="7"/>
  <c r="AE3029" i="7"/>
  <c r="AE3030" i="7"/>
  <c r="AE3031" i="7"/>
  <c r="AE3032" i="7"/>
  <c r="AE3033" i="7"/>
  <c r="AE3034" i="7"/>
  <c r="AE3035" i="7"/>
  <c r="AE3036" i="7"/>
  <c r="AE3037" i="7"/>
  <c r="AE3038" i="7"/>
  <c r="AE3039" i="7"/>
  <c r="AE3040" i="7"/>
  <c r="AE3041" i="7"/>
  <c r="AE3042" i="7"/>
  <c r="AE3043" i="7"/>
  <c r="AE3044" i="7"/>
  <c r="AE3045" i="7"/>
  <c r="AE3046" i="7"/>
  <c r="AE3047" i="7"/>
  <c r="AE3048" i="7"/>
  <c r="AE3049" i="7"/>
  <c r="AE3050" i="7"/>
  <c r="AE3051" i="7"/>
  <c r="AE3052" i="7"/>
  <c r="AE3053" i="7"/>
  <c r="AE3054" i="7"/>
  <c r="AE3055" i="7"/>
  <c r="AE3056" i="7"/>
  <c r="AE3057" i="7"/>
  <c r="AE3058" i="7"/>
  <c r="AE3059" i="7"/>
  <c r="AE3060" i="7"/>
  <c r="AE3061" i="7"/>
  <c r="AE3062" i="7"/>
  <c r="AE3063" i="7"/>
  <c r="AE3064" i="7"/>
  <c r="AE3065" i="7"/>
  <c r="AE3066" i="7"/>
  <c r="AE3067" i="7"/>
  <c r="AE3068" i="7"/>
  <c r="AE3069" i="7"/>
  <c r="AE3070" i="7"/>
  <c r="AE3071" i="7"/>
  <c r="AE3072" i="7"/>
  <c r="AE3073" i="7"/>
  <c r="AE3074" i="7"/>
  <c r="AE3075" i="7"/>
  <c r="AE3076" i="7"/>
  <c r="AE3077" i="7"/>
  <c r="AE3078" i="7"/>
  <c r="AE3079" i="7"/>
  <c r="AE3080" i="7"/>
  <c r="AE3081" i="7"/>
  <c r="AE3082" i="7"/>
  <c r="AE3083" i="7"/>
  <c r="AE3084" i="7"/>
  <c r="AE3085" i="7"/>
  <c r="AE3086" i="7"/>
  <c r="AE3087" i="7"/>
  <c r="AE3088" i="7"/>
  <c r="AE3089" i="7"/>
  <c r="AE3090" i="7"/>
  <c r="AE3091" i="7"/>
  <c r="AE3092" i="7"/>
  <c r="AE3093" i="7"/>
  <c r="AE3094" i="7"/>
  <c r="AE3095" i="7"/>
  <c r="AE3096" i="7"/>
  <c r="AE3097" i="7"/>
  <c r="AE3098" i="7"/>
  <c r="AE3099" i="7"/>
  <c r="AE3100" i="7"/>
  <c r="AE3101" i="7"/>
  <c r="AE3102" i="7"/>
  <c r="AE3103" i="7"/>
  <c r="AE3104" i="7"/>
  <c r="AE3105" i="7"/>
  <c r="AE3106" i="7"/>
  <c r="AE3107" i="7"/>
  <c r="AE3108" i="7"/>
  <c r="AE3109" i="7"/>
  <c r="AE3110" i="7"/>
  <c r="AE3111" i="7"/>
  <c r="AE3112" i="7"/>
  <c r="AE3113" i="7"/>
  <c r="AE3114" i="7"/>
  <c r="AE3115" i="7"/>
  <c r="AE3116" i="7"/>
  <c r="AE3117" i="7"/>
  <c r="AE3118" i="7"/>
  <c r="AE3119" i="7"/>
  <c r="AE3120" i="7"/>
  <c r="AE3121" i="7"/>
  <c r="AE3122" i="7"/>
  <c r="AE3123" i="7"/>
  <c r="AE3124" i="7"/>
  <c r="AE3125" i="7"/>
  <c r="AE3126" i="7"/>
  <c r="AE3127" i="7"/>
  <c r="AE3128" i="7"/>
  <c r="AE3129" i="7"/>
  <c r="AE3130" i="7"/>
  <c r="AE3131" i="7"/>
  <c r="AE3132" i="7"/>
  <c r="AE3133" i="7"/>
  <c r="AE3134" i="7"/>
  <c r="AE3135" i="7"/>
  <c r="AE3136" i="7"/>
  <c r="AE3137" i="7"/>
  <c r="AE3138" i="7"/>
  <c r="AE3139" i="7"/>
  <c r="AE3140" i="7"/>
  <c r="AE3141" i="7"/>
  <c r="AE3142" i="7"/>
  <c r="AE3143" i="7"/>
  <c r="AE3144" i="7"/>
  <c r="AE3145" i="7"/>
  <c r="AE3146" i="7"/>
  <c r="AE3147" i="7"/>
  <c r="AE3148" i="7"/>
  <c r="AE3149" i="7"/>
  <c r="AE3150" i="7"/>
  <c r="AE3151" i="7"/>
  <c r="AE3152" i="7"/>
  <c r="AE3153" i="7"/>
  <c r="AE3154" i="7"/>
  <c r="AE3155" i="7"/>
  <c r="AE3156" i="7"/>
  <c r="AE3157" i="7"/>
  <c r="AE3158" i="7"/>
  <c r="AE3159" i="7"/>
  <c r="AE3160" i="7"/>
  <c r="AE3161" i="7"/>
  <c r="AE3162" i="7"/>
  <c r="AE3163" i="7"/>
  <c r="AE3164" i="7"/>
  <c r="AE3165" i="7"/>
  <c r="AE3166" i="7"/>
  <c r="AE3167" i="7"/>
  <c r="AE3168" i="7"/>
  <c r="AE3169" i="7"/>
  <c r="AE3170" i="7"/>
  <c r="AE3171" i="7"/>
  <c r="AE3172" i="7"/>
  <c r="AE3173" i="7"/>
  <c r="AE3174" i="7"/>
  <c r="AE3175" i="7"/>
  <c r="AE3176" i="7"/>
  <c r="AE3177" i="7"/>
  <c r="AE3178" i="7"/>
  <c r="AE3179" i="7"/>
  <c r="AE3180" i="7"/>
  <c r="AE3181" i="7"/>
  <c r="AE3182" i="7"/>
  <c r="AE3183" i="7"/>
  <c r="AE3184" i="7"/>
  <c r="AE3185" i="7"/>
  <c r="AE3186" i="7"/>
  <c r="AE3187" i="7"/>
  <c r="AE3188" i="7"/>
  <c r="AE3189" i="7"/>
  <c r="AE3190" i="7"/>
  <c r="AE3191" i="7"/>
  <c r="AE3192" i="7"/>
  <c r="AE3193" i="7"/>
  <c r="AE3194" i="7"/>
  <c r="AE3195" i="7"/>
  <c r="AE3196" i="7"/>
  <c r="AE3197" i="7"/>
  <c r="AE3198" i="7"/>
  <c r="AE3199" i="7"/>
  <c r="AE3200" i="7"/>
  <c r="AE3201" i="7"/>
  <c r="AE3202" i="7"/>
  <c r="AE3203" i="7"/>
  <c r="AE3204" i="7"/>
  <c r="AE3205" i="7"/>
  <c r="AE3206" i="7"/>
  <c r="AE3207" i="7"/>
  <c r="AE3208" i="7"/>
  <c r="AE3209" i="7"/>
  <c r="AE3210" i="7"/>
  <c r="AE3211" i="7"/>
  <c r="AE3212" i="7"/>
  <c r="AE3213" i="7"/>
  <c r="AE3214" i="7"/>
  <c r="AE3215" i="7"/>
  <c r="AE3216" i="7"/>
  <c r="AE3217" i="7"/>
  <c r="AE3218" i="7"/>
  <c r="AE3219" i="7"/>
  <c r="AE3220" i="7"/>
  <c r="AE3221" i="7"/>
  <c r="AE3222" i="7"/>
  <c r="AE3223" i="7"/>
  <c r="AE3224" i="7"/>
  <c r="AE3225" i="7"/>
  <c r="AE3226" i="7"/>
  <c r="AE3227" i="7"/>
  <c r="AE3228" i="7"/>
  <c r="AE3229" i="7"/>
  <c r="AE3230" i="7"/>
  <c r="AE3231" i="7"/>
  <c r="AE3232" i="7"/>
  <c r="AE3233" i="7"/>
  <c r="AE3234" i="7"/>
  <c r="AE3235" i="7"/>
  <c r="AE3236" i="7"/>
  <c r="AE3237" i="7"/>
  <c r="AE3238" i="7"/>
  <c r="AE3239" i="7"/>
  <c r="AE3240" i="7"/>
  <c r="AE3241" i="7"/>
  <c r="AE3242" i="7"/>
  <c r="AE3243" i="7"/>
  <c r="AE3244" i="7"/>
  <c r="AE3245" i="7"/>
  <c r="AE3246" i="7"/>
  <c r="AE3247" i="7"/>
  <c r="AE3248" i="7"/>
  <c r="AE3249" i="7"/>
  <c r="AE3250" i="7"/>
  <c r="AE3251" i="7"/>
  <c r="AE3252" i="7"/>
  <c r="AE3253" i="7"/>
  <c r="AE3254" i="7"/>
  <c r="AE3255" i="7"/>
  <c r="AE3256" i="7"/>
  <c r="AE3257" i="7"/>
  <c r="AE3258" i="7"/>
  <c r="AE3259" i="7"/>
  <c r="AE3260" i="7"/>
  <c r="AE3261" i="7"/>
  <c r="AE3262" i="7"/>
  <c r="AE3263" i="7"/>
  <c r="AE3264" i="7"/>
  <c r="AE3265" i="7"/>
  <c r="AE3266" i="7"/>
  <c r="AE3267" i="7"/>
  <c r="AE3268" i="7"/>
  <c r="AE3269" i="7"/>
  <c r="AE3270" i="7"/>
  <c r="AE3271" i="7"/>
  <c r="AE3272" i="7"/>
  <c r="AE3273" i="7"/>
  <c r="AE3274" i="7"/>
  <c r="AE3275" i="7"/>
  <c r="AE3276" i="7"/>
  <c r="AE3277" i="7"/>
  <c r="AE3278" i="7"/>
  <c r="AE3279" i="7"/>
  <c r="AE3280" i="7"/>
  <c r="AE3281" i="7"/>
  <c r="AE3282" i="7"/>
  <c r="AE3283" i="7"/>
  <c r="AE3284" i="7"/>
  <c r="AE3285" i="7"/>
  <c r="AE3286" i="7"/>
  <c r="AE3287" i="7"/>
  <c r="AE3288" i="7"/>
  <c r="AE3289" i="7"/>
  <c r="AE3290" i="7"/>
  <c r="AE3291" i="7"/>
  <c r="AE3292" i="7"/>
  <c r="AE3293" i="7"/>
  <c r="AE3294" i="7"/>
  <c r="AE3295" i="7"/>
  <c r="AE3296" i="7"/>
  <c r="AE3297" i="7"/>
  <c r="AE3298" i="7"/>
  <c r="AE3299" i="7"/>
  <c r="AE3300" i="7"/>
  <c r="AE3301" i="7"/>
  <c r="AE3302" i="7"/>
  <c r="AE3303" i="7"/>
  <c r="AE3304" i="7"/>
  <c r="AE3305" i="7"/>
  <c r="AE3306" i="7"/>
  <c r="AE3307" i="7"/>
  <c r="AE3308" i="7"/>
  <c r="AE3309" i="7"/>
  <c r="AE3310" i="7"/>
  <c r="AE3311" i="7"/>
  <c r="AE3312" i="7"/>
  <c r="AE3313" i="7"/>
  <c r="AE3314" i="7"/>
  <c r="AE3315" i="7"/>
  <c r="AE3316" i="7"/>
  <c r="AE3317" i="7"/>
  <c r="AE3318" i="7"/>
  <c r="AE3319" i="7"/>
  <c r="AE3320" i="7"/>
  <c r="AE3321" i="7"/>
  <c r="AE3322" i="7"/>
  <c r="AE3323" i="7"/>
  <c r="AE3324" i="7"/>
  <c r="AE3325" i="7"/>
  <c r="AE3326" i="7"/>
  <c r="AE3327" i="7"/>
  <c r="AE3328" i="7"/>
  <c r="AE3329" i="7"/>
  <c r="AE3330" i="7"/>
  <c r="AE3331" i="7"/>
  <c r="AE3332" i="7"/>
  <c r="AE3333" i="7"/>
  <c r="AE3334" i="7"/>
  <c r="AE3335" i="7"/>
  <c r="AE3336" i="7"/>
  <c r="AE3337" i="7"/>
  <c r="AE3338" i="7"/>
  <c r="AE3339" i="7"/>
  <c r="AE3340" i="7"/>
  <c r="AE3341" i="7"/>
  <c r="AE3342" i="7"/>
  <c r="AE3343" i="7"/>
  <c r="AE3344" i="7"/>
  <c r="AE3345" i="7"/>
  <c r="AE3346" i="7"/>
  <c r="AE3347" i="7"/>
  <c r="AE3348" i="7"/>
  <c r="AE3349" i="7"/>
  <c r="AE3350" i="7"/>
  <c r="AE3351" i="7"/>
  <c r="AE3352" i="7"/>
  <c r="AE3353" i="7"/>
  <c r="AE3354" i="7"/>
  <c r="AE3355" i="7"/>
  <c r="AE3356" i="7"/>
  <c r="AE3357" i="7"/>
  <c r="AE3358" i="7"/>
  <c r="AE3359" i="7"/>
  <c r="AE3360" i="7"/>
  <c r="AE3361" i="7"/>
  <c r="AE3362" i="7"/>
  <c r="AE3363" i="7"/>
  <c r="AE3364" i="7"/>
  <c r="AE3365" i="7"/>
  <c r="AE3366" i="7"/>
  <c r="AE3367" i="7"/>
  <c r="AE3368" i="7"/>
  <c r="AE3369" i="7"/>
  <c r="AE3370" i="7"/>
  <c r="AE3371" i="7"/>
  <c r="AE3372" i="7"/>
  <c r="AE3373" i="7"/>
  <c r="AE3374" i="7"/>
  <c r="AE3375" i="7"/>
  <c r="AE3376" i="7"/>
  <c r="AE3377" i="7"/>
  <c r="AE3378" i="7"/>
  <c r="AE3379" i="7"/>
  <c r="AE3380" i="7"/>
  <c r="AE3381" i="7"/>
  <c r="AE3382" i="7"/>
  <c r="AE3383" i="7"/>
  <c r="AE3384" i="7"/>
  <c r="AE3385" i="7"/>
  <c r="AE3386" i="7"/>
  <c r="AE3387" i="7"/>
  <c r="AE3388" i="7"/>
  <c r="AE3389" i="7"/>
  <c r="AE3390" i="7"/>
  <c r="AE3391" i="7"/>
  <c r="AE3392" i="7"/>
  <c r="AE3393" i="7"/>
  <c r="AE3394" i="7"/>
  <c r="AE3395" i="7"/>
  <c r="AE3396" i="7"/>
  <c r="AE3397" i="7"/>
  <c r="AE3398" i="7"/>
  <c r="AE3399" i="7"/>
  <c r="AE3400" i="7"/>
  <c r="AE3401" i="7"/>
  <c r="AE3402" i="7"/>
  <c r="AE3403" i="7"/>
  <c r="AE3404" i="7"/>
  <c r="AE3405" i="7"/>
  <c r="AE3406" i="7"/>
  <c r="AE3407" i="7"/>
  <c r="AE3408" i="7"/>
  <c r="AE3409" i="7"/>
  <c r="AE3410" i="7"/>
  <c r="AE3411" i="7"/>
  <c r="AE3412" i="7"/>
  <c r="AE3413" i="7"/>
  <c r="AE3414" i="7"/>
  <c r="AE3415" i="7"/>
  <c r="AE3416" i="7"/>
  <c r="AE3417" i="7"/>
  <c r="AE3418" i="7"/>
  <c r="AE3419" i="7"/>
  <c r="AE3420" i="7"/>
  <c r="AE3421" i="7"/>
  <c r="AE3422" i="7"/>
  <c r="AE3423" i="7"/>
  <c r="AE3424" i="7"/>
  <c r="AE3425" i="7"/>
  <c r="AE3426" i="7"/>
  <c r="AE3427" i="7"/>
  <c r="AE3428" i="7"/>
  <c r="AE3429" i="7"/>
  <c r="AE3430" i="7"/>
  <c r="AE3431" i="7"/>
  <c r="AE3432" i="7"/>
  <c r="AE3433" i="7"/>
  <c r="AE3434" i="7"/>
  <c r="AE3435" i="7"/>
  <c r="AE3436" i="7"/>
  <c r="AE3437" i="7"/>
  <c r="AE3438" i="7"/>
  <c r="AE3439" i="7"/>
  <c r="AE3440" i="7"/>
  <c r="AE3441" i="7"/>
  <c r="AE3442" i="7"/>
  <c r="AE3443" i="7"/>
  <c r="AE3444" i="7"/>
  <c r="AE3445" i="7"/>
  <c r="AE3446" i="7"/>
  <c r="AE3447" i="7"/>
  <c r="AE3448" i="7"/>
  <c r="AE3449" i="7"/>
  <c r="AE3450" i="7"/>
  <c r="AE3451" i="7"/>
  <c r="AE3452" i="7"/>
  <c r="AE3453" i="7"/>
  <c r="AE3454" i="7"/>
  <c r="AE3455" i="7"/>
  <c r="AE3456" i="7"/>
  <c r="AE3457" i="7"/>
  <c r="AE3458" i="7"/>
  <c r="AE3459" i="7"/>
  <c r="AE3460" i="7"/>
  <c r="AE3461" i="7"/>
  <c r="AE3462" i="7"/>
  <c r="AE3463" i="7"/>
  <c r="AE3464" i="7"/>
  <c r="AE3465" i="7"/>
  <c r="AE3466" i="7"/>
  <c r="AE3467" i="7"/>
  <c r="AE3468" i="7"/>
  <c r="AE3469" i="7"/>
  <c r="AE3470" i="7"/>
  <c r="AE3471" i="7"/>
  <c r="AE3472" i="7"/>
  <c r="AE3473" i="7"/>
  <c r="AE3474" i="7"/>
  <c r="AE3475" i="7"/>
  <c r="AE3476" i="7"/>
  <c r="AE3477" i="7"/>
  <c r="AE3478" i="7"/>
  <c r="AE3479" i="7"/>
  <c r="AE3480" i="7"/>
  <c r="AE3481" i="7"/>
  <c r="AE3482" i="7"/>
  <c r="AE3483" i="7"/>
  <c r="AE3484" i="7"/>
  <c r="AE3485" i="7"/>
  <c r="AE3486" i="7"/>
  <c r="AE3487" i="7"/>
  <c r="AE3488" i="7"/>
  <c r="AE3489" i="7"/>
  <c r="AE3490" i="7"/>
  <c r="AE3491" i="7"/>
  <c r="AE3492" i="7"/>
  <c r="AE3493" i="7"/>
  <c r="AE3494" i="7"/>
  <c r="AE3495" i="7"/>
  <c r="AE3496" i="7"/>
  <c r="AE3497" i="7"/>
  <c r="AE3498" i="7"/>
  <c r="AE3499" i="7"/>
  <c r="AE3500" i="7"/>
  <c r="AE3501" i="7"/>
  <c r="AE3502" i="7"/>
  <c r="AE3503" i="7"/>
  <c r="AE3504" i="7"/>
  <c r="AE3505" i="7"/>
  <c r="AE3506" i="7"/>
  <c r="AE3507" i="7"/>
  <c r="AE3508" i="7"/>
  <c r="AE3509" i="7"/>
  <c r="AE3510" i="7"/>
  <c r="AE3511" i="7"/>
  <c r="AE3512" i="7"/>
  <c r="AE3513" i="7"/>
  <c r="AE3514" i="7"/>
  <c r="AE3515" i="7"/>
  <c r="AE3516" i="7"/>
  <c r="AE3517" i="7"/>
  <c r="AE3518" i="7"/>
  <c r="AE3519" i="7"/>
  <c r="AE3520" i="7"/>
  <c r="AE3521" i="7"/>
  <c r="AE3522" i="7"/>
  <c r="AE3523" i="7"/>
  <c r="AE3524" i="7"/>
  <c r="AE3525" i="7"/>
  <c r="AE3526" i="7"/>
  <c r="AE3527" i="7"/>
  <c r="AE3528" i="7"/>
  <c r="AE3529" i="7"/>
  <c r="AE3530" i="7"/>
  <c r="AE3531" i="7"/>
  <c r="AE3532" i="7"/>
  <c r="AE3533" i="7"/>
  <c r="AE3534" i="7"/>
  <c r="AE3535" i="7"/>
  <c r="AE3536" i="7"/>
  <c r="AE3537" i="7"/>
  <c r="AE3538" i="7"/>
  <c r="AE3539" i="7"/>
  <c r="AE3540" i="7"/>
  <c r="AE3541" i="7"/>
  <c r="AE3542" i="7"/>
  <c r="AE3543" i="7"/>
  <c r="AE3544" i="7"/>
  <c r="AE3545" i="7"/>
  <c r="AE3546" i="7"/>
  <c r="AE3547" i="7"/>
  <c r="AE3548" i="7"/>
  <c r="AE3549" i="7"/>
  <c r="AE3550" i="7"/>
  <c r="AE3551" i="7"/>
  <c r="AE3552" i="7"/>
  <c r="AE3553" i="7"/>
  <c r="AE3554" i="7"/>
  <c r="AE3555" i="7"/>
  <c r="AE3556" i="7"/>
  <c r="AE3557" i="7"/>
  <c r="AE3558" i="7"/>
  <c r="AE3559" i="7"/>
  <c r="AE3560" i="7"/>
  <c r="AE3561" i="7"/>
  <c r="AE3562" i="7"/>
  <c r="AE3563" i="7"/>
  <c r="AE3564" i="7"/>
  <c r="AE3565" i="7"/>
  <c r="AE3566" i="7"/>
  <c r="AE3567" i="7"/>
  <c r="AE3568" i="7"/>
  <c r="AE3569" i="7"/>
  <c r="AE3570" i="7"/>
  <c r="AE3571" i="7"/>
  <c r="AE3572" i="7"/>
  <c r="AE3573" i="7"/>
  <c r="AE3574" i="7"/>
  <c r="AE3575" i="7"/>
  <c r="AE3576" i="7"/>
  <c r="AE3577" i="7"/>
  <c r="AE3578" i="7"/>
  <c r="AE3579" i="7"/>
  <c r="AE3580" i="7"/>
  <c r="AE3581" i="7"/>
  <c r="AE3582" i="7"/>
  <c r="AE3583" i="7"/>
  <c r="AE3584" i="7"/>
  <c r="AE3585" i="7"/>
  <c r="AE3586" i="7"/>
  <c r="AE3587" i="7"/>
  <c r="AE3588" i="7"/>
  <c r="AE3589" i="7"/>
  <c r="AE3590" i="7"/>
  <c r="AE3591" i="7"/>
  <c r="AE3592" i="7"/>
  <c r="AE3593" i="7"/>
  <c r="AE3594" i="7"/>
  <c r="AE3595" i="7"/>
  <c r="AE3596" i="7"/>
  <c r="AE3597" i="7"/>
  <c r="AE3598" i="7"/>
  <c r="AE3599" i="7"/>
  <c r="AE3600" i="7"/>
  <c r="AE3601" i="7"/>
  <c r="AE3602" i="7"/>
  <c r="AE3603" i="7"/>
  <c r="AE3604" i="7"/>
  <c r="AE3605" i="7"/>
  <c r="AE3606" i="7"/>
  <c r="AE3607" i="7"/>
  <c r="AE3608" i="7"/>
  <c r="AE3609" i="7"/>
  <c r="AE3610" i="7"/>
  <c r="AE3611" i="7"/>
  <c r="AE3612" i="7"/>
  <c r="AE3613" i="7"/>
  <c r="AE3614" i="7"/>
  <c r="AE3615" i="7"/>
  <c r="AE3616" i="7"/>
  <c r="AE3617" i="7"/>
  <c r="AE3618" i="7"/>
  <c r="AE3619" i="7"/>
  <c r="AE3620" i="7"/>
  <c r="AE3621" i="7"/>
  <c r="AE3622" i="7"/>
  <c r="AE3623" i="7"/>
  <c r="AE3624" i="7"/>
  <c r="AE3625" i="7"/>
  <c r="AE3626" i="7"/>
  <c r="AE3627" i="7"/>
  <c r="AE3628" i="7"/>
  <c r="AE3629" i="7"/>
  <c r="AE3630" i="7"/>
  <c r="AE3631" i="7"/>
  <c r="AE3632" i="7"/>
  <c r="AE3633" i="7"/>
  <c r="AE3634" i="7"/>
  <c r="AE3635" i="7"/>
  <c r="AE3636" i="7"/>
  <c r="AE3637" i="7"/>
  <c r="AE3638" i="7"/>
  <c r="AE3639" i="7"/>
  <c r="AE3640" i="7"/>
  <c r="AE3641" i="7"/>
  <c r="AE3642" i="7"/>
  <c r="AE3643" i="7"/>
  <c r="AE3644" i="7"/>
  <c r="AE3645" i="7"/>
  <c r="AE3646" i="7"/>
  <c r="AE3647" i="7"/>
  <c r="AE3648" i="7"/>
  <c r="AE3649" i="7"/>
  <c r="AE3650" i="7"/>
  <c r="AE3651" i="7"/>
  <c r="AE3652" i="7"/>
  <c r="AE3653" i="7"/>
  <c r="AE3654" i="7"/>
  <c r="AE3655" i="7"/>
  <c r="AE3656" i="7"/>
  <c r="AE3657" i="7"/>
  <c r="AE3658" i="7"/>
  <c r="AE3659" i="7"/>
  <c r="AE3660" i="7"/>
  <c r="AE3661" i="7"/>
  <c r="AE3662" i="7"/>
  <c r="AE3663" i="7"/>
  <c r="AE3664" i="7"/>
  <c r="AE3665" i="7"/>
  <c r="AE3666" i="7"/>
  <c r="AE3667" i="7"/>
  <c r="AE3668" i="7"/>
  <c r="AE3669" i="7"/>
  <c r="AE3670" i="7"/>
  <c r="AE3671" i="7"/>
  <c r="AE3672" i="7"/>
  <c r="AE3673" i="7"/>
  <c r="AE3674" i="7"/>
  <c r="AE3675" i="7"/>
  <c r="AE3676" i="7"/>
  <c r="AE3677" i="7"/>
  <c r="AE3678" i="7"/>
  <c r="AE3679" i="7"/>
  <c r="AE3680" i="7"/>
  <c r="AE3681" i="7"/>
  <c r="AE3682" i="7"/>
  <c r="AE3683" i="7"/>
  <c r="AE3684" i="7"/>
  <c r="AE3685" i="7"/>
  <c r="AE3686" i="7"/>
  <c r="AE3687" i="7"/>
  <c r="AE3688" i="7"/>
  <c r="AE3689" i="7"/>
  <c r="AE3690" i="7"/>
  <c r="AE3691" i="7"/>
  <c r="AE3692" i="7"/>
  <c r="AE3693" i="7"/>
  <c r="AE3694" i="7"/>
  <c r="AE3695" i="7"/>
  <c r="AE3696" i="7"/>
  <c r="AE3697" i="7"/>
  <c r="AE3698" i="7"/>
  <c r="AE3699" i="7"/>
  <c r="AE3700" i="7"/>
  <c r="AE3701" i="7"/>
  <c r="AE3702" i="7"/>
  <c r="AE3703" i="7"/>
  <c r="AE3704" i="7"/>
  <c r="AE3705" i="7"/>
  <c r="AE3706" i="7"/>
  <c r="AE3707" i="7"/>
  <c r="AE3708" i="7"/>
  <c r="AE3709" i="7"/>
  <c r="AE3710" i="7"/>
  <c r="AE3711" i="7"/>
  <c r="AE3712" i="7"/>
  <c r="AE3713" i="7"/>
  <c r="AE3714" i="7"/>
  <c r="AE3715" i="7"/>
  <c r="AE3716" i="7"/>
  <c r="AE3717" i="7"/>
  <c r="AE3718" i="7"/>
  <c r="AE3719" i="7"/>
  <c r="AE3720" i="7"/>
  <c r="AE3721" i="7"/>
  <c r="AE3722" i="7"/>
  <c r="AE3723" i="7"/>
  <c r="AE3724" i="7"/>
  <c r="AE3725" i="7"/>
  <c r="AE3726" i="7"/>
  <c r="AE3727" i="7"/>
  <c r="AE3728" i="7"/>
  <c r="AE3729" i="7"/>
  <c r="AE3730" i="7"/>
  <c r="AE3731" i="7"/>
  <c r="AE3732" i="7"/>
  <c r="AE3733" i="7"/>
  <c r="AE3734" i="7"/>
  <c r="AE3735" i="7"/>
  <c r="AE3736" i="7"/>
  <c r="AE3737" i="7"/>
  <c r="AE3738" i="7"/>
  <c r="AE3739" i="7"/>
  <c r="AE3740" i="7"/>
  <c r="AE3741" i="7"/>
  <c r="AE3742" i="7"/>
  <c r="AE3743" i="7"/>
  <c r="AE3744" i="7"/>
  <c r="AE3745" i="7"/>
  <c r="AE3746" i="7"/>
  <c r="AE3747" i="7"/>
  <c r="AE3748" i="7"/>
  <c r="AE3749" i="7"/>
  <c r="AE3750" i="7"/>
  <c r="AE3751" i="7"/>
  <c r="AE3752" i="7"/>
  <c r="AE3753" i="7"/>
  <c r="AE3754" i="7"/>
  <c r="AE3755" i="7"/>
  <c r="AE3756" i="7"/>
  <c r="AE3757" i="7"/>
  <c r="AE3758" i="7"/>
  <c r="AE3759" i="7"/>
  <c r="AE3760" i="7"/>
  <c r="AE3761" i="7"/>
  <c r="AE3762" i="7"/>
  <c r="AE3763" i="7"/>
  <c r="AE3764" i="7"/>
  <c r="AE3765" i="7"/>
  <c r="AE3766" i="7"/>
  <c r="AE3767" i="7"/>
  <c r="AE3768" i="7"/>
  <c r="AE3769" i="7"/>
  <c r="AE3770" i="7"/>
  <c r="AE3771" i="7"/>
  <c r="AE3772" i="7"/>
  <c r="AE3773" i="7"/>
  <c r="AE3774" i="7"/>
  <c r="AE3775" i="7"/>
  <c r="AE3776" i="7"/>
  <c r="AE3777" i="7"/>
  <c r="AE3778" i="7"/>
  <c r="AE3779" i="7"/>
  <c r="AE3780" i="7"/>
  <c r="AE3781" i="7"/>
  <c r="AE3782" i="7"/>
  <c r="AE3783" i="7"/>
  <c r="AE3784" i="7"/>
  <c r="AE3785" i="7"/>
  <c r="AE3786" i="7"/>
  <c r="AE3787" i="7"/>
  <c r="AE3788" i="7"/>
  <c r="AE3789" i="7"/>
  <c r="AE3790" i="7"/>
  <c r="AE3791" i="7"/>
  <c r="AE3792" i="7"/>
  <c r="AE3793" i="7"/>
  <c r="AE3794" i="7"/>
  <c r="AE3795" i="7"/>
  <c r="AE3796" i="7"/>
  <c r="AE3797" i="7"/>
  <c r="AE3798" i="7"/>
  <c r="AE3799" i="7"/>
  <c r="AE3800" i="7"/>
  <c r="AE3801" i="7"/>
  <c r="AE3802" i="7"/>
  <c r="AE3803" i="7"/>
  <c r="AE3804" i="7"/>
  <c r="AE3805" i="7"/>
  <c r="AE3806" i="7"/>
  <c r="AE3807" i="7"/>
  <c r="AE3808" i="7"/>
  <c r="AE3809" i="7"/>
  <c r="AE3810" i="7"/>
  <c r="AE3811" i="7"/>
  <c r="AE3812" i="7"/>
  <c r="AE3813" i="7"/>
  <c r="AE3814" i="7"/>
  <c r="AE3815" i="7"/>
  <c r="AE3816" i="7"/>
  <c r="AE3817" i="7"/>
  <c r="AE3818" i="7"/>
  <c r="AE3819" i="7"/>
  <c r="AE3820" i="7"/>
  <c r="AE3821" i="7"/>
  <c r="AE3822" i="7"/>
  <c r="AE3823" i="7"/>
  <c r="AE3824" i="7"/>
  <c r="AE3825" i="7"/>
  <c r="AE3826" i="7"/>
  <c r="AE3827" i="7"/>
  <c r="AE3828" i="7"/>
  <c r="AD29" i="7"/>
  <c r="AF29" i="7" s="1"/>
  <c r="AD30" i="7"/>
  <c r="AF30" i="7" s="1"/>
  <c r="AD31" i="7"/>
  <c r="AF31" i="7" s="1"/>
  <c r="AD32" i="7"/>
  <c r="AF32" i="7" s="1"/>
  <c r="AD33" i="7"/>
  <c r="AF33" i="7" s="1"/>
  <c r="AD34" i="7"/>
  <c r="AF34" i="7" s="1"/>
  <c r="AD35" i="7"/>
  <c r="AF35" i="7" s="1"/>
  <c r="AD36" i="7"/>
  <c r="AF36" i="7" s="1"/>
  <c r="AD37" i="7"/>
  <c r="AF37" i="7" s="1"/>
  <c r="AD38" i="7"/>
  <c r="AF38" i="7" s="1"/>
  <c r="AD39" i="7"/>
  <c r="AF39" i="7" s="1"/>
  <c r="AD40" i="7"/>
  <c r="AF40" i="7" s="1"/>
  <c r="AD41" i="7"/>
  <c r="AF41" i="7" s="1"/>
  <c r="AD42" i="7"/>
  <c r="AF42" i="7" s="1"/>
  <c r="AD43" i="7"/>
  <c r="AD44" i="7"/>
  <c r="AF44" i="7" s="1"/>
  <c r="AD45" i="7"/>
  <c r="AF45" i="7" s="1"/>
  <c r="AD46" i="7"/>
  <c r="AF46" i="7" s="1"/>
  <c r="AD47" i="7"/>
  <c r="AF47" i="7" s="1"/>
  <c r="AD48" i="7"/>
  <c r="AF48" i="7" s="1"/>
  <c r="AD49" i="7"/>
  <c r="AF49" i="7" s="1"/>
  <c r="AD50" i="7"/>
  <c r="AF50" i="7" s="1"/>
  <c r="AD51" i="7"/>
  <c r="AF51" i="7" s="1"/>
  <c r="AD52" i="7"/>
  <c r="AF52" i="7" s="1"/>
  <c r="AD53" i="7"/>
  <c r="AF53" i="7" s="1"/>
  <c r="AD54" i="7"/>
  <c r="AF54" i="7" s="1"/>
  <c r="AD55" i="7"/>
  <c r="AF55" i="7" s="1"/>
  <c r="AD56" i="7"/>
  <c r="AF56" i="7" s="1"/>
  <c r="AD57" i="7"/>
  <c r="AF57" i="7" s="1"/>
  <c r="AD58" i="7"/>
  <c r="AF58" i="7" s="1"/>
  <c r="AD59" i="7"/>
  <c r="AD60" i="7"/>
  <c r="AF60" i="7" s="1"/>
  <c r="AD61" i="7"/>
  <c r="AF61" i="7" s="1"/>
  <c r="AD62" i="7"/>
  <c r="AF62" i="7" s="1"/>
  <c r="AD63" i="7"/>
  <c r="AF63" i="7" s="1"/>
  <c r="AD64" i="7"/>
  <c r="AF64" i="7" s="1"/>
  <c r="AD65" i="7"/>
  <c r="AF65" i="7" s="1"/>
  <c r="AD66" i="7"/>
  <c r="AF66" i="7" s="1"/>
  <c r="AD67" i="7"/>
  <c r="AF67" i="7" s="1"/>
  <c r="AD68" i="7"/>
  <c r="AF68" i="7" s="1"/>
  <c r="AD69" i="7"/>
  <c r="AF69" i="7" s="1"/>
  <c r="AD70" i="7"/>
  <c r="AF70" i="7" s="1"/>
  <c r="AD71" i="7"/>
  <c r="AF71" i="7" s="1"/>
  <c r="AD72" i="7"/>
  <c r="AF72" i="7" s="1"/>
  <c r="AD73" i="7"/>
  <c r="AF73" i="7" s="1"/>
  <c r="AD74" i="7"/>
  <c r="AF74" i="7" s="1"/>
  <c r="AD75" i="7"/>
  <c r="AD76" i="7"/>
  <c r="AF76" i="7" s="1"/>
  <c r="AD77" i="7"/>
  <c r="AF77" i="7" s="1"/>
  <c r="AD78" i="7"/>
  <c r="AF78" i="7" s="1"/>
  <c r="AD79" i="7"/>
  <c r="AF79" i="7" s="1"/>
  <c r="AD80" i="7"/>
  <c r="AF80" i="7" s="1"/>
  <c r="AD81" i="7"/>
  <c r="AF81" i="7" s="1"/>
  <c r="AD82" i="7"/>
  <c r="AF82" i="7" s="1"/>
  <c r="AD83" i="7"/>
  <c r="AF83" i="7" s="1"/>
  <c r="AD84" i="7"/>
  <c r="AF84" i="7" s="1"/>
  <c r="AD85" i="7"/>
  <c r="AF85" i="7" s="1"/>
  <c r="AD86" i="7"/>
  <c r="AF86" i="7" s="1"/>
  <c r="AD87" i="7"/>
  <c r="AF87" i="7" s="1"/>
  <c r="AD88" i="7"/>
  <c r="AF88" i="7" s="1"/>
  <c r="AD89" i="7"/>
  <c r="AF89" i="7" s="1"/>
  <c r="AD90" i="7"/>
  <c r="AF90" i="7" s="1"/>
  <c r="AD91" i="7"/>
  <c r="AD92" i="7"/>
  <c r="AF92" i="7" s="1"/>
  <c r="AD93" i="7"/>
  <c r="AF93" i="7" s="1"/>
  <c r="AD94" i="7"/>
  <c r="AF94" i="7" s="1"/>
  <c r="AD95" i="7"/>
  <c r="AF95" i="7" s="1"/>
  <c r="AD96" i="7"/>
  <c r="AF96" i="7" s="1"/>
  <c r="AD97" i="7"/>
  <c r="AF97" i="7" s="1"/>
  <c r="AD98" i="7"/>
  <c r="AF98" i="7" s="1"/>
  <c r="AD99" i="7"/>
  <c r="AF99" i="7" s="1"/>
  <c r="AD100" i="7"/>
  <c r="AF100" i="7" s="1"/>
  <c r="AD101" i="7"/>
  <c r="AF101" i="7" s="1"/>
  <c r="AD102" i="7"/>
  <c r="AF102" i="7" s="1"/>
  <c r="AD103" i="7"/>
  <c r="AF103" i="7" s="1"/>
  <c r="AD104" i="7"/>
  <c r="AF104" i="7" s="1"/>
  <c r="AD105" i="7"/>
  <c r="AF105" i="7" s="1"/>
  <c r="AD106" i="7"/>
  <c r="AF106" i="7" s="1"/>
  <c r="AD107" i="7"/>
  <c r="AD108" i="7"/>
  <c r="AF108" i="7" s="1"/>
  <c r="AD109" i="7"/>
  <c r="AF109" i="7" s="1"/>
  <c r="AD110" i="7"/>
  <c r="AF110" i="7" s="1"/>
  <c r="AD111" i="7"/>
  <c r="AF111" i="7" s="1"/>
  <c r="AD112" i="7"/>
  <c r="AF112" i="7" s="1"/>
  <c r="AD113" i="7"/>
  <c r="AF113" i="7" s="1"/>
  <c r="AD114" i="7"/>
  <c r="AF114" i="7" s="1"/>
  <c r="AD115" i="7"/>
  <c r="AF115" i="7" s="1"/>
  <c r="AD116" i="7"/>
  <c r="AF116" i="7" s="1"/>
  <c r="AD117" i="7"/>
  <c r="AF117" i="7" s="1"/>
  <c r="AD118" i="7"/>
  <c r="AF118" i="7" s="1"/>
  <c r="AD119" i="7"/>
  <c r="AF119" i="7" s="1"/>
  <c r="AD120" i="7"/>
  <c r="AF120" i="7" s="1"/>
  <c r="AD121" i="7"/>
  <c r="AF121" i="7" s="1"/>
  <c r="AD122" i="7"/>
  <c r="AF122" i="7" s="1"/>
  <c r="AD123" i="7"/>
  <c r="AD124" i="7"/>
  <c r="AF124" i="7" s="1"/>
  <c r="AD125" i="7"/>
  <c r="AF125" i="7" s="1"/>
  <c r="AD126" i="7"/>
  <c r="AF126" i="7" s="1"/>
  <c r="AD127" i="7"/>
  <c r="AF127" i="7" s="1"/>
  <c r="AD128" i="7"/>
  <c r="AF128" i="7" s="1"/>
  <c r="AD129" i="7"/>
  <c r="AF129" i="7" s="1"/>
  <c r="AD130" i="7"/>
  <c r="AF130" i="7" s="1"/>
  <c r="AD131" i="7"/>
  <c r="AF131" i="7" s="1"/>
  <c r="AD132" i="7"/>
  <c r="AF132" i="7" s="1"/>
  <c r="AD133" i="7"/>
  <c r="AF133" i="7" s="1"/>
  <c r="AD134" i="7"/>
  <c r="AF134" i="7" s="1"/>
  <c r="AD135" i="7"/>
  <c r="AF135" i="7" s="1"/>
  <c r="AD136" i="7"/>
  <c r="AF136" i="7" s="1"/>
  <c r="AD137" i="7"/>
  <c r="AF137" i="7" s="1"/>
  <c r="AD138" i="7"/>
  <c r="AF138" i="7" s="1"/>
  <c r="AD139" i="7"/>
  <c r="AD140" i="7"/>
  <c r="AF140" i="7" s="1"/>
  <c r="AD141" i="7"/>
  <c r="AF141" i="7" s="1"/>
  <c r="AD142" i="7"/>
  <c r="AF142" i="7" s="1"/>
  <c r="AD143" i="7"/>
  <c r="AF143" i="7" s="1"/>
  <c r="AD144" i="7"/>
  <c r="AF144" i="7" s="1"/>
  <c r="AD145" i="7"/>
  <c r="AF145" i="7" s="1"/>
  <c r="AD146" i="7"/>
  <c r="AF146" i="7" s="1"/>
  <c r="AD147" i="7"/>
  <c r="AF147" i="7" s="1"/>
  <c r="AD148" i="7"/>
  <c r="AF148" i="7" s="1"/>
  <c r="AD149" i="7"/>
  <c r="AF149" i="7" s="1"/>
  <c r="AD150" i="7"/>
  <c r="AF150" i="7" s="1"/>
  <c r="AD151" i="7"/>
  <c r="AF151" i="7" s="1"/>
  <c r="AD152" i="7"/>
  <c r="AF152" i="7" s="1"/>
  <c r="AD153" i="7"/>
  <c r="AF153" i="7" s="1"/>
  <c r="AD154" i="7"/>
  <c r="AF154" i="7" s="1"/>
  <c r="AD155" i="7"/>
  <c r="AD156" i="7"/>
  <c r="AF156" i="7" s="1"/>
  <c r="AD157" i="7"/>
  <c r="AF157" i="7" s="1"/>
  <c r="AD158" i="7"/>
  <c r="AF158" i="7" s="1"/>
  <c r="AD159" i="7"/>
  <c r="AF159" i="7" s="1"/>
  <c r="AD160" i="7"/>
  <c r="AF160" i="7" s="1"/>
  <c r="AD161" i="7"/>
  <c r="AF161" i="7" s="1"/>
  <c r="AD162" i="7"/>
  <c r="AF162" i="7" s="1"/>
  <c r="AD163" i="7"/>
  <c r="AF163" i="7" s="1"/>
  <c r="AD164" i="7"/>
  <c r="AF164" i="7" s="1"/>
  <c r="AD165" i="7"/>
  <c r="AF165" i="7" s="1"/>
  <c r="AD166" i="7"/>
  <c r="AF166" i="7" s="1"/>
  <c r="AD167" i="7"/>
  <c r="AF167" i="7" s="1"/>
  <c r="AD168" i="7"/>
  <c r="AF168" i="7" s="1"/>
  <c r="AD169" i="7"/>
  <c r="AF169" i="7" s="1"/>
  <c r="AD170" i="7"/>
  <c r="AF170" i="7" s="1"/>
  <c r="AD171" i="7"/>
  <c r="AD172" i="7"/>
  <c r="AF172" i="7" s="1"/>
  <c r="AD173" i="7"/>
  <c r="AF173" i="7" s="1"/>
  <c r="AD174" i="7"/>
  <c r="AF174" i="7" s="1"/>
  <c r="AD175" i="7"/>
  <c r="AF175" i="7" s="1"/>
  <c r="AD176" i="7"/>
  <c r="AF176" i="7" s="1"/>
  <c r="AD177" i="7"/>
  <c r="AF177" i="7" s="1"/>
  <c r="AD178" i="7"/>
  <c r="AF178" i="7" s="1"/>
  <c r="AD179" i="7"/>
  <c r="AF179" i="7" s="1"/>
  <c r="AD180" i="7"/>
  <c r="AF180" i="7" s="1"/>
  <c r="AD181" i="7"/>
  <c r="AF181" i="7" s="1"/>
  <c r="AD182" i="7"/>
  <c r="AF182" i="7" s="1"/>
  <c r="AD183" i="7"/>
  <c r="AF183" i="7" s="1"/>
  <c r="AD184" i="7"/>
  <c r="AF184" i="7" s="1"/>
  <c r="AD185" i="7"/>
  <c r="AF185" i="7" s="1"/>
  <c r="AD186" i="7"/>
  <c r="AF186" i="7" s="1"/>
  <c r="AD187" i="7"/>
  <c r="AD188" i="7"/>
  <c r="AF188" i="7" s="1"/>
  <c r="AD189" i="7"/>
  <c r="AF189" i="7" s="1"/>
  <c r="AD190" i="7"/>
  <c r="AF190" i="7" s="1"/>
  <c r="AD191" i="7"/>
  <c r="AF191" i="7" s="1"/>
  <c r="AD192" i="7"/>
  <c r="AF192" i="7" s="1"/>
  <c r="AD193" i="7"/>
  <c r="AF193" i="7" s="1"/>
  <c r="AD194" i="7"/>
  <c r="AF194" i="7" s="1"/>
  <c r="AD195" i="7"/>
  <c r="AF195" i="7" s="1"/>
  <c r="AD196" i="7"/>
  <c r="AF196" i="7" s="1"/>
  <c r="AD197" i="7"/>
  <c r="AF197" i="7" s="1"/>
  <c r="AD198" i="7"/>
  <c r="AF198" i="7" s="1"/>
  <c r="AD199" i="7"/>
  <c r="AF199" i="7" s="1"/>
  <c r="AD200" i="7"/>
  <c r="AF200" i="7" s="1"/>
  <c r="AD201" i="7"/>
  <c r="AF201" i="7" s="1"/>
  <c r="AD202" i="7"/>
  <c r="AF202" i="7" s="1"/>
  <c r="AD203" i="7"/>
  <c r="AD204" i="7"/>
  <c r="AF204" i="7" s="1"/>
  <c r="AD205" i="7"/>
  <c r="AF205" i="7" s="1"/>
  <c r="AD206" i="7"/>
  <c r="AF206" i="7" s="1"/>
  <c r="AD207" i="7"/>
  <c r="AF207" i="7" s="1"/>
  <c r="AD208" i="7"/>
  <c r="AF208" i="7" s="1"/>
  <c r="AD209" i="7"/>
  <c r="AF209" i="7" s="1"/>
  <c r="AD210" i="7"/>
  <c r="AF210" i="7" s="1"/>
  <c r="AD211" i="7"/>
  <c r="AF211" i="7" s="1"/>
  <c r="AD212" i="7"/>
  <c r="AF212" i="7" s="1"/>
  <c r="AD213" i="7"/>
  <c r="AF213" i="7" s="1"/>
  <c r="AD214" i="7"/>
  <c r="AF214" i="7" s="1"/>
  <c r="AD215" i="7"/>
  <c r="AF215" i="7" s="1"/>
  <c r="AD216" i="7"/>
  <c r="AF216" i="7" s="1"/>
  <c r="AD217" i="7"/>
  <c r="AF217" i="7" s="1"/>
  <c r="AD218" i="7"/>
  <c r="AF218" i="7" s="1"/>
  <c r="AD219" i="7"/>
  <c r="AD220" i="7"/>
  <c r="AF220" i="7" s="1"/>
  <c r="AD221" i="7"/>
  <c r="AF221" i="7" s="1"/>
  <c r="AD222" i="7"/>
  <c r="AF222" i="7" s="1"/>
  <c r="AD223" i="7"/>
  <c r="AF223" i="7" s="1"/>
  <c r="AD224" i="7"/>
  <c r="AF224" i="7" s="1"/>
  <c r="AD225" i="7"/>
  <c r="AF225" i="7" s="1"/>
  <c r="AD226" i="7"/>
  <c r="AF226" i="7" s="1"/>
  <c r="AD227" i="7"/>
  <c r="AF227" i="7" s="1"/>
  <c r="AD228" i="7"/>
  <c r="AF228" i="7" s="1"/>
  <c r="AD229" i="7"/>
  <c r="AF229" i="7" s="1"/>
  <c r="AD230" i="7"/>
  <c r="AF230" i="7" s="1"/>
  <c r="AD231" i="7"/>
  <c r="AF231" i="7" s="1"/>
  <c r="AD232" i="7"/>
  <c r="AF232" i="7" s="1"/>
  <c r="AD233" i="7"/>
  <c r="AF233" i="7" s="1"/>
  <c r="AD234" i="7"/>
  <c r="AF234" i="7" s="1"/>
  <c r="AD235" i="7"/>
  <c r="AD236" i="7"/>
  <c r="AF236" i="7" s="1"/>
  <c r="AD237" i="7"/>
  <c r="AF237" i="7" s="1"/>
  <c r="AD238" i="7"/>
  <c r="AF238" i="7" s="1"/>
  <c r="AD239" i="7"/>
  <c r="AF239" i="7" s="1"/>
  <c r="AD240" i="7"/>
  <c r="AF240" i="7" s="1"/>
  <c r="AD241" i="7"/>
  <c r="AF241" i="7" s="1"/>
  <c r="AD242" i="7"/>
  <c r="AF242" i="7" s="1"/>
  <c r="AD243" i="7"/>
  <c r="AF243" i="7" s="1"/>
  <c r="AD244" i="7"/>
  <c r="AF244" i="7" s="1"/>
  <c r="AD245" i="7"/>
  <c r="AF245" i="7" s="1"/>
  <c r="AD246" i="7"/>
  <c r="AF246" i="7" s="1"/>
  <c r="AD247" i="7"/>
  <c r="AF247" i="7" s="1"/>
  <c r="AD248" i="7"/>
  <c r="AF248" i="7" s="1"/>
  <c r="AD249" i="7"/>
  <c r="AF249" i="7" s="1"/>
  <c r="AD250" i="7"/>
  <c r="AF250" i="7" s="1"/>
  <c r="AD251" i="7"/>
  <c r="AD252" i="7"/>
  <c r="AF252" i="7" s="1"/>
  <c r="AD253" i="7"/>
  <c r="AF253" i="7" s="1"/>
  <c r="AD254" i="7"/>
  <c r="AF254" i="7" s="1"/>
  <c r="AD255" i="7"/>
  <c r="AF255" i="7" s="1"/>
  <c r="AD256" i="7"/>
  <c r="AF256" i="7" s="1"/>
  <c r="AD257" i="7"/>
  <c r="AF257" i="7" s="1"/>
  <c r="AD258" i="7"/>
  <c r="AF258" i="7" s="1"/>
  <c r="AD259" i="7"/>
  <c r="AF259" i="7" s="1"/>
  <c r="AD260" i="7"/>
  <c r="AF260" i="7" s="1"/>
  <c r="AD261" i="7"/>
  <c r="AF261" i="7" s="1"/>
  <c r="AD262" i="7"/>
  <c r="AF262" i="7" s="1"/>
  <c r="AD263" i="7"/>
  <c r="AF263" i="7" s="1"/>
  <c r="AD264" i="7"/>
  <c r="AF264" i="7" s="1"/>
  <c r="AD265" i="7"/>
  <c r="AF265" i="7" s="1"/>
  <c r="AD266" i="7"/>
  <c r="AF266" i="7" s="1"/>
  <c r="AD267" i="7"/>
  <c r="AD268" i="7"/>
  <c r="AF268" i="7" s="1"/>
  <c r="AD269" i="7"/>
  <c r="AF269" i="7" s="1"/>
  <c r="AD270" i="7"/>
  <c r="AF270" i="7" s="1"/>
  <c r="AD271" i="7"/>
  <c r="AF271" i="7" s="1"/>
  <c r="AD272" i="7"/>
  <c r="AF272" i="7" s="1"/>
  <c r="AD273" i="7"/>
  <c r="AF273" i="7" s="1"/>
  <c r="AD274" i="7"/>
  <c r="AF274" i="7" s="1"/>
  <c r="AD275" i="7"/>
  <c r="AF275" i="7" s="1"/>
  <c r="AD276" i="7"/>
  <c r="AF276" i="7" s="1"/>
  <c r="AD277" i="7"/>
  <c r="AF277" i="7" s="1"/>
  <c r="AD278" i="7"/>
  <c r="AF278" i="7" s="1"/>
  <c r="AD279" i="7"/>
  <c r="AF279" i="7" s="1"/>
  <c r="AD280" i="7"/>
  <c r="AF280" i="7" s="1"/>
  <c r="AD281" i="7"/>
  <c r="AF281" i="7" s="1"/>
  <c r="AD282" i="7"/>
  <c r="AF282" i="7" s="1"/>
  <c r="AD283" i="7"/>
  <c r="AD284" i="7"/>
  <c r="AF284" i="7" s="1"/>
  <c r="AD285" i="7"/>
  <c r="AF285" i="7" s="1"/>
  <c r="AD286" i="7"/>
  <c r="AF286" i="7" s="1"/>
  <c r="AD287" i="7"/>
  <c r="AF287" i="7" s="1"/>
  <c r="AD288" i="7"/>
  <c r="AF288" i="7" s="1"/>
  <c r="AD289" i="7"/>
  <c r="AF289" i="7" s="1"/>
  <c r="AD290" i="7"/>
  <c r="AF290" i="7" s="1"/>
  <c r="AD291" i="7"/>
  <c r="AF291" i="7" s="1"/>
  <c r="AD292" i="7"/>
  <c r="AF292" i="7" s="1"/>
  <c r="AD293" i="7"/>
  <c r="AF293" i="7" s="1"/>
  <c r="AD294" i="7"/>
  <c r="AF294" i="7" s="1"/>
  <c r="AD295" i="7"/>
  <c r="AF295" i="7" s="1"/>
  <c r="AD296" i="7"/>
  <c r="AF296" i="7" s="1"/>
  <c r="AD297" i="7"/>
  <c r="AF297" i="7" s="1"/>
  <c r="AD298" i="7"/>
  <c r="AF298" i="7" s="1"/>
  <c r="AD299" i="7"/>
  <c r="AD300" i="7"/>
  <c r="AF300" i="7" s="1"/>
  <c r="AD301" i="7"/>
  <c r="AF301" i="7" s="1"/>
  <c r="AD302" i="7"/>
  <c r="AF302" i="7" s="1"/>
  <c r="AD303" i="7"/>
  <c r="AF303" i="7" s="1"/>
  <c r="AD304" i="7"/>
  <c r="AF304" i="7" s="1"/>
  <c r="AD305" i="7"/>
  <c r="AF305" i="7" s="1"/>
  <c r="AD306" i="7"/>
  <c r="AF306" i="7" s="1"/>
  <c r="AD307" i="7"/>
  <c r="AF307" i="7" s="1"/>
  <c r="AD308" i="7"/>
  <c r="AF308" i="7" s="1"/>
  <c r="AD309" i="7"/>
  <c r="AF309" i="7" s="1"/>
  <c r="AD310" i="7"/>
  <c r="AF310" i="7" s="1"/>
  <c r="AD311" i="7"/>
  <c r="AF311" i="7" s="1"/>
  <c r="AD312" i="7"/>
  <c r="AF312" i="7" s="1"/>
  <c r="AD313" i="7"/>
  <c r="AF313" i="7" s="1"/>
  <c r="AD314" i="7"/>
  <c r="AF314" i="7" s="1"/>
  <c r="AD315" i="7"/>
  <c r="AD316" i="7"/>
  <c r="AF316" i="7" s="1"/>
  <c r="AD317" i="7"/>
  <c r="AF317" i="7" s="1"/>
  <c r="AD318" i="7"/>
  <c r="AF318" i="7" s="1"/>
  <c r="AD319" i="7"/>
  <c r="AF319" i="7" s="1"/>
  <c r="AD320" i="7"/>
  <c r="AF320" i="7" s="1"/>
  <c r="AD321" i="7"/>
  <c r="AF321" i="7" s="1"/>
  <c r="AD322" i="7"/>
  <c r="AF322" i="7" s="1"/>
  <c r="AD323" i="7"/>
  <c r="AF323" i="7" s="1"/>
  <c r="AD324" i="7"/>
  <c r="AF324" i="7" s="1"/>
  <c r="AD325" i="7"/>
  <c r="AF325" i="7" s="1"/>
  <c r="AD326" i="7"/>
  <c r="AF326" i="7" s="1"/>
  <c r="AD327" i="7"/>
  <c r="AF327" i="7" s="1"/>
  <c r="AD328" i="7"/>
  <c r="AF328" i="7" s="1"/>
  <c r="AD329" i="7"/>
  <c r="AF329" i="7" s="1"/>
  <c r="AD330" i="7"/>
  <c r="AF330" i="7" s="1"/>
  <c r="AD331" i="7"/>
  <c r="AD332" i="7"/>
  <c r="AF332" i="7" s="1"/>
  <c r="AD333" i="7"/>
  <c r="AF333" i="7" s="1"/>
  <c r="AD334" i="7"/>
  <c r="AF334" i="7" s="1"/>
  <c r="AD335" i="7"/>
  <c r="AF335" i="7" s="1"/>
  <c r="AD336" i="7"/>
  <c r="AF336" i="7" s="1"/>
  <c r="AD337" i="7"/>
  <c r="AF337" i="7" s="1"/>
  <c r="AD338" i="7"/>
  <c r="AF338" i="7" s="1"/>
  <c r="AD339" i="7"/>
  <c r="AF339" i="7" s="1"/>
  <c r="AD340" i="7"/>
  <c r="AF340" i="7" s="1"/>
  <c r="AD341" i="7"/>
  <c r="AF341" i="7" s="1"/>
  <c r="AD342" i="7"/>
  <c r="AF342" i="7" s="1"/>
  <c r="AD343" i="7"/>
  <c r="AF343" i="7" s="1"/>
  <c r="AD344" i="7"/>
  <c r="AF344" i="7" s="1"/>
  <c r="AD345" i="7"/>
  <c r="AF345" i="7" s="1"/>
  <c r="AD346" i="7"/>
  <c r="AF346" i="7" s="1"/>
  <c r="AD347" i="7"/>
  <c r="AD348" i="7"/>
  <c r="AF348" i="7" s="1"/>
  <c r="AD349" i="7"/>
  <c r="AF349" i="7" s="1"/>
  <c r="AD350" i="7"/>
  <c r="AF350" i="7" s="1"/>
  <c r="AD351" i="7"/>
  <c r="AF351" i="7" s="1"/>
  <c r="AD352" i="7"/>
  <c r="AF352" i="7" s="1"/>
  <c r="AD353" i="7"/>
  <c r="AF353" i="7" s="1"/>
  <c r="AD354" i="7"/>
  <c r="AF354" i="7" s="1"/>
  <c r="AD355" i="7"/>
  <c r="AF355" i="7" s="1"/>
  <c r="AD356" i="7"/>
  <c r="AF356" i="7" s="1"/>
  <c r="AD357" i="7"/>
  <c r="AF357" i="7" s="1"/>
  <c r="AD358" i="7"/>
  <c r="AF358" i="7" s="1"/>
  <c r="AD359" i="7"/>
  <c r="AF359" i="7" s="1"/>
  <c r="AD360" i="7"/>
  <c r="AF360" i="7" s="1"/>
  <c r="AD361" i="7"/>
  <c r="AF361" i="7" s="1"/>
  <c r="AD362" i="7"/>
  <c r="AF362" i="7" s="1"/>
  <c r="AD363" i="7"/>
  <c r="AD364" i="7"/>
  <c r="AF364" i="7" s="1"/>
  <c r="AD365" i="7"/>
  <c r="AF365" i="7" s="1"/>
  <c r="AD366" i="7"/>
  <c r="AF366" i="7" s="1"/>
  <c r="AD367" i="7"/>
  <c r="AF367" i="7" s="1"/>
  <c r="AD368" i="7"/>
  <c r="AF368" i="7" s="1"/>
  <c r="AD369" i="7"/>
  <c r="AF369" i="7" s="1"/>
  <c r="AD370" i="7"/>
  <c r="AF370" i="7" s="1"/>
  <c r="AD371" i="7"/>
  <c r="AF371" i="7" s="1"/>
  <c r="AD372" i="7"/>
  <c r="AF372" i="7" s="1"/>
  <c r="AD373" i="7"/>
  <c r="AF373" i="7" s="1"/>
  <c r="AD374" i="7"/>
  <c r="AF374" i="7" s="1"/>
  <c r="AD375" i="7"/>
  <c r="AF375" i="7" s="1"/>
  <c r="AD376" i="7"/>
  <c r="AF376" i="7" s="1"/>
  <c r="AD377" i="7"/>
  <c r="AF377" i="7" s="1"/>
  <c r="AD378" i="7"/>
  <c r="AF378" i="7" s="1"/>
  <c r="AD379" i="7"/>
  <c r="AD380" i="7"/>
  <c r="AF380" i="7" s="1"/>
  <c r="AD381" i="7"/>
  <c r="AF381" i="7" s="1"/>
  <c r="AD382" i="7"/>
  <c r="AF382" i="7" s="1"/>
  <c r="AD383" i="7"/>
  <c r="AF383" i="7" s="1"/>
  <c r="AD384" i="7"/>
  <c r="AF384" i="7" s="1"/>
  <c r="AD385" i="7"/>
  <c r="AF385" i="7" s="1"/>
  <c r="AD386" i="7"/>
  <c r="AF386" i="7" s="1"/>
  <c r="AD387" i="7"/>
  <c r="AF387" i="7" s="1"/>
  <c r="AD388" i="7"/>
  <c r="AF388" i="7" s="1"/>
  <c r="AD389" i="7"/>
  <c r="AF389" i="7" s="1"/>
  <c r="AD390" i="7"/>
  <c r="AF390" i="7" s="1"/>
  <c r="AD391" i="7"/>
  <c r="AF391" i="7" s="1"/>
  <c r="AD392" i="7"/>
  <c r="AF392" i="7" s="1"/>
  <c r="AD393" i="7"/>
  <c r="AF393" i="7" s="1"/>
  <c r="AD394" i="7"/>
  <c r="AF394" i="7" s="1"/>
  <c r="AD395" i="7"/>
  <c r="AD396" i="7"/>
  <c r="AF396" i="7" s="1"/>
  <c r="AD397" i="7"/>
  <c r="AF397" i="7" s="1"/>
  <c r="AD398" i="7"/>
  <c r="AF398" i="7" s="1"/>
  <c r="AD399" i="7"/>
  <c r="AF399" i="7" s="1"/>
  <c r="AD400" i="7"/>
  <c r="AF400" i="7" s="1"/>
  <c r="AD401" i="7"/>
  <c r="AF401" i="7" s="1"/>
  <c r="AD402" i="7"/>
  <c r="AF402" i="7" s="1"/>
  <c r="AD403" i="7"/>
  <c r="AF403" i="7" s="1"/>
  <c r="AD404" i="7"/>
  <c r="AF404" i="7" s="1"/>
  <c r="AD405" i="7"/>
  <c r="AF405" i="7" s="1"/>
  <c r="AD406" i="7"/>
  <c r="AF406" i="7" s="1"/>
  <c r="AD407" i="7"/>
  <c r="AF407" i="7" s="1"/>
  <c r="AD408" i="7"/>
  <c r="AF408" i="7" s="1"/>
  <c r="AD409" i="7"/>
  <c r="AF409" i="7" s="1"/>
  <c r="AD410" i="7"/>
  <c r="AF410" i="7" s="1"/>
  <c r="AD411" i="7"/>
  <c r="AD412" i="7"/>
  <c r="AF412" i="7" s="1"/>
  <c r="AD413" i="7"/>
  <c r="AF413" i="7" s="1"/>
  <c r="AD414" i="7"/>
  <c r="AF414" i="7" s="1"/>
  <c r="AD415" i="7"/>
  <c r="AF415" i="7" s="1"/>
  <c r="AD416" i="7"/>
  <c r="AF416" i="7" s="1"/>
  <c r="AD417" i="7"/>
  <c r="AF417" i="7" s="1"/>
  <c r="AD418" i="7"/>
  <c r="AF418" i="7" s="1"/>
  <c r="AD419" i="7"/>
  <c r="AF419" i="7" s="1"/>
  <c r="AD420" i="7"/>
  <c r="AF420" i="7" s="1"/>
  <c r="AD421" i="7"/>
  <c r="AF421" i="7" s="1"/>
  <c r="AD422" i="7"/>
  <c r="AF422" i="7" s="1"/>
  <c r="AD423" i="7"/>
  <c r="AF423" i="7" s="1"/>
  <c r="AD424" i="7"/>
  <c r="AF424" i="7" s="1"/>
  <c r="AD425" i="7"/>
  <c r="AF425" i="7" s="1"/>
  <c r="AD426" i="7"/>
  <c r="AF426" i="7" s="1"/>
  <c r="AD427" i="7"/>
  <c r="AD428" i="7"/>
  <c r="AF428" i="7" s="1"/>
  <c r="AD429" i="7"/>
  <c r="AF429" i="7" s="1"/>
  <c r="AD430" i="7"/>
  <c r="AF430" i="7" s="1"/>
  <c r="AD431" i="7"/>
  <c r="AF431" i="7" s="1"/>
  <c r="AD432" i="7"/>
  <c r="AF432" i="7" s="1"/>
  <c r="AD433" i="7"/>
  <c r="AF433" i="7" s="1"/>
  <c r="AD434" i="7"/>
  <c r="AF434" i="7" s="1"/>
  <c r="AD435" i="7"/>
  <c r="AF435" i="7" s="1"/>
  <c r="AD436" i="7"/>
  <c r="AF436" i="7" s="1"/>
  <c r="AD437" i="7"/>
  <c r="AF437" i="7" s="1"/>
  <c r="AD438" i="7"/>
  <c r="AF438" i="7" s="1"/>
  <c r="AD439" i="7"/>
  <c r="AF439" i="7" s="1"/>
  <c r="AD440" i="7"/>
  <c r="AF440" i="7" s="1"/>
  <c r="AD441" i="7"/>
  <c r="AF441" i="7" s="1"/>
  <c r="AD442" i="7"/>
  <c r="AF442" i="7" s="1"/>
  <c r="AD443" i="7"/>
  <c r="AD444" i="7"/>
  <c r="AF444" i="7" s="1"/>
  <c r="AD445" i="7"/>
  <c r="AF445" i="7" s="1"/>
  <c r="AD446" i="7"/>
  <c r="AF446" i="7" s="1"/>
  <c r="AD447" i="7"/>
  <c r="AF447" i="7" s="1"/>
  <c r="AD448" i="7"/>
  <c r="AF448" i="7" s="1"/>
  <c r="AD449" i="7"/>
  <c r="AF449" i="7" s="1"/>
  <c r="AD450" i="7"/>
  <c r="AF450" i="7" s="1"/>
  <c r="AD451" i="7"/>
  <c r="AF451" i="7" s="1"/>
  <c r="AD452" i="7"/>
  <c r="AF452" i="7" s="1"/>
  <c r="AD453" i="7"/>
  <c r="AF453" i="7" s="1"/>
  <c r="AD454" i="7"/>
  <c r="AF454" i="7" s="1"/>
  <c r="AD455" i="7"/>
  <c r="AF455" i="7" s="1"/>
  <c r="AD456" i="7"/>
  <c r="AF456" i="7" s="1"/>
  <c r="AD457" i="7"/>
  <c r="AF457" i="7" s="1"/>
  <c r="AD458" i="7"/>
  <c r="AF458" i="7" s="1"/>
  <c r="AD459" i="7"/>
  <c r="AD460" i="7"/>
  <c r="AF460" i="7" s="1"/>
  <c r="AD461" i="7"/>
  <c r="AF461" i="7" s="1"/>
  <c r="AD462" i="7"/>
  <c r="AF462" i="7" s="1"/>
  <c r="AD463" i="7"/>
  <c r="AF463" i="7" s="1"/>
  <c r="AD464" i="7"/>
  <c r="AF464" i="7" s="1"/>
  <c r="AD465" i="7"/>
  <c r="AF465" i="7" s="1"/>
  <c r="AD466" i="7"/>
  <c r="AF466" i="7" s="1"/>
  <c r="AD467" i="7"/>
  <c r="AF467" i="7" s="1"/>
  <c r="AD468" i="7"/>
  <c r="AF468" i="7" s="1"/>
  <c r="AD469" i="7"/>
  <c r="AF469" i="7" s="1"/>
  <c r="AD470" i="7"/>
  <c r="AF470" i="7" s="1"/>
  <c r="AD471" i="7"/>
  <c r="AF471" i="7" s="1"/>
  <c r="AD472" i="7"/>
  <c r="AF472" i="7" s="1"/>
  <c r="AD473" i="7"/>
  <c r="AF473" i="7" s="1"/>
  <c r="AD474" i="7"/>
  <c r="AF474" i="7" s="1"/>
  <c r="AD475" i="7"/>
  <c r="AD476" i="7"/>
  <c r="AF476" i="7" s="1"/>
  <c r="AD477" i="7"/>
  <c r="AF477" i="7" s="1"/>
  <c r="AD478" i="7"/>
  <c r="AF478" i="7" s="1"/>
  <c r="AD479" i="7"/>
  <c r="AF479" i="7" s="1"/>
  <c r="AD480" i="7"/>
  <c r="AF480" i="7" s="1"/>
  <c r="AD481" i="7"/>
  <c r="AF481" i="7" s="1"/>
  <c r="AD482" i="7"/>
  <c r="AF482" i="7" s="1"/>
  <c r="AD483" i="7"/>
  <c r="AF483" i="7" s="1"/>
  <c r="AD484" i="7"/>
  <c r="AF484" i="7" s="1"/>
  <c r="AD485" i="7"/>
  <c r="AF485" i="7" s="1"/>
  <c r="AD486" i="7"/>
  <c r="AF486" i="7" s="1"/>
  <c r="AD487" i="7"/>
  <c r="AF487" i="7" s="1"/>
  <c r="AD488" i="7"/>
  <c r="AF488" i="7" s="1"/>
  <c r="AD489" i="7"/>
  <c r="AF489" i="7" s="1"/>
  <c r="AD490" i="7"/>
  <c r="AF490" i="7" s="1"/>
  <c r="AD491" i="7"/>
  <c r="AD492" i="7"/>
  <c r="AF492" i="7" s="1"/>
  <c r="AD493" i="7"/>
  <c r="AF493" i="7" s="1"/>
  <c r="AD494" i="7"/>
  <c r="AF494" i="7" s="1"/>
  <c r="AD495" i="7"/>
  <c r="AF495" i="7" s="1"/>
  <c r="AD496" i="7"/>
  <c r="AF496" i="7" s="1"/>
  <c r="AD497" i="7"/>
  <c r="AF497" i="7" s="1"/>
  <c r="AD498" i="7"/>
  <c r="AF498" i="7" s="1"/>
  <c r="AD499" i="7"/>
  <c r="AF499" i="7" s="1"/>
  <c r="AD500" i="7"/>
  <c r="AF500" i="7" s="1"/>
  <c r="AD501" i="7"/>
  <c r="AF501" i="7" s="1"/>
  <c r="AD502" i="7"/>
  <c r="AF502" i="7" s="1"/>
  <c r="AD503" i="7"/>
  <c r="AF503" i="7" s="1"/>
  <c r="AD504" i="7"/>
  <c r="AF504" i="7" s="1"/>
  <c r="AD505" i="7"/>
  <c r="AF505" i="7" s="1"/>
  <c r="AD506" i="7"/>
  <c r="AF506" i="7" s="1"/>
  <c r="AD507" i="7"/>
  <c r="AD508" i="7"/>
  <c r="AF508" i="7" s="1"/>
  <c r="AD509" i="7"/>
  <c r="AF509" i="7" s="1"/>
  <c r="AD510" i="7"/>
  <c r="AF510" i="7" s="1"/>
  <c r="AD511" i="7"/>
  <c r="AF511" i="7" s="1"/>
  <c r="AD512" i="7"/>
  <c r="AF512" i="7" s="1"/>
  <c r="AD513" i="7"/>
  <c r="AF513" i="7" s="1"/>
  <c r="AD514" i="7"/>
  <c r="AF514" i="7" s="1"/>
  <c r="AD515" i="7"/>
  <c r="AF515" i="7" s="1"/>
  <c r="AD516" i="7"/>
  <c r="AF516" i="7" s="1"/>
  <c r="AD517" i="7"/>
  <c r="AF517" i="7" s="1"/>
  <c r="AD518" i="7"/>
  <c r="AF518" i="7" s="1"/>
  <c r="AD519" i="7"/>
  <c r="AF519" i="7" s="1"/>
  <c r="AD520" i="7"/>
  <c r="AF520" i="7" s="1"/>
  <c r="AD521" i="7"/>
  <c r="AF521" i="7" s="1"/>
  <c r="AD522" i="7"/>
  <c r="AF522" i="7" s="1"/>
  <c r="AD523" i="7"/>
  <c r="AD524" i="7"/>
  <c r="AF524" i="7" s="1"/>
  <c r="AD525" i="7"/>
  <c r="AF525" i="7" s="1"/>
  <c r="AD526" i="7"/>
  <c r="AF526" i="7" s="1"/>
  <c r="AD527" i="7"/>
  <c r="AF527" i="7" s="1"/>
  <c r="AD528" i="7"/>
  <c r="AF528" i="7" s="1"/>
  <c r="AD529" i="7"/>
  <c r="AF529" i="7" s="1"/>
  <c r="AD530" i="7"/>
  <c r="AF530" i="7" s="1"/>
  <c r="AD531" i="7"/>
  <c r="AF531" i="7" s="1"/>
  <c r="AD532" i="7"/>
  <c r="AF532" i="7" s="1"/>
  <c r="AD533" i="7"/>
  <c r="AF533" i="7" s="1"/>
  <c r="AD534" i="7"/>
  <c r="AF534" i="7" s="1"/>
  <c r="AD535" i="7"/>
  <c r="AF535" i="7" s="1"/>
  <c r="AD536" i="7"/>
  <c r="AF536" i="7" s="1"/>
  <c r="AD537" i="7"/>
  <c r="AF537" i="7" s="1"/>
  <c r="AD538" i="7"/>
  <c r="AF538" i="7" s="1"/>
  <c r="AD539" i="7"/>
  <c r="AD540" i="7"/>
  <c r="AF540" i="7" s="1"/>
  <c r="AD541" i="7"/>
  <c r="AF541" i="7" s="1"/>
  <c r="AD542" i="7"/>
  <c r="AF542" i="7" s="1"/>
  <c r="AD543" i="7"/>
  <c r="AF543" i="7" s="1"/>
  <c r="AD544" i="7"/>
  <c r="AF544" i="7" s="1"/>
  <c r="AD545" i="7"/>
  <c r="AF545" i="7" s="1"/>
  <c r="AD546" i="7"/>
  <c r="AF546" i="7" s="1"/>
  <c r="AD547" i="7"/>
  <c r="AF547" i="7" s="1"/>
  <c r="AD548" i="7"/>
  <c r="AF548" i="7" s="1"/>
  <c r="AD549" i="7"/>
  <c r="AF549" i="7" s="1"/>
  <c r="AD550" i="7"/>
  <c r="AF550" i="7" s="1"/>
  <c r="AD551" i="7"/>
  <c r="AF551" i="7" s="1"/>
  <c r="AD552" i="7"/>
  <c r="AF552" i="7" s="1"/>
  <c r="AD553" i="7"/>
  <c r="AF553" i="7" s="1"/>
  <c r="AD554" i="7"/>
  <c r="AF554" i="7" s="1"/>
  <c r="AD555" i="7"/>
  <c r="AD556" i="7"/>
  <c r="AF556" i="7" s="1"/>
  <c r="AD557" i="7"/>
  <c r="AF557" i="7" s="1"/>
  <c r="AD558" i="7"/>
  <c r="AF558" i="7" s="1"/>
  <c r="AD559" i="7"/>
  <c r="AF559" i="7" s="1"/>
  <c r="AD560" i="7"/>
  <c r="AF560" i="7" s="1"/>
  <c r="AD561" i="7"/>
  <c r="AF561" i="7" s="1"/>
  <c r="AD562" i="7"/>
  <c r="AF562" i="7" s="1"/>
  <c r="AD563" i="7"/>
  <c r="AF563" i="7" s="1"/>
  <c r="AD564" i="7"/>
  <c r="AF564" i="7" s="1"/>
  <c r="AD565" i="7"/>
  <c r="AF565" i="7" s="1"/>
  <c r="AD566" i="7"/>
  <c r="AF566" i="7" s="1"/>
  <c r="AD567" i="7"/>
  <c r="AF567" i="7" s="1"/>
  <c r="AD568" i="7"/>
  <c r="AF568" i="7" s="1"/>
  <c r="AD569" i="7"/>
  <c r="AF569" i="7" s="1"/>
  <c r="AD570" i="7"/>
  <c r="AF570" i="7" s="1"/>
  <c r="AD571" i="7"/>
  <c r="AD572" i="7"/>
  <c r="AF572" i="7" s="1"/>
  <c r="AD573" i="7"/>
  <c r="AF573" i="7" s="1"/>
  <c r="AD574" i="7"/>
  <c r="AF574" i="7" s="1"/>
  <c r="AD575" i="7"/>
  <c r="AF575" i="7" s="1"/>
  <c r="AD576" i="7"/>
  <c r="AF576" i="7" s="1"/>
  <c r="AD577" i="7"/>
  <c r="AF577" i="7" s="1"/>
  <c r="AD578" i="7"/>
  <c r="AF578" i="7" s="1"/>
  <c r="AD579" i="7"/>
  <c r="AF579" i="7" s="1"/>
  <c r="AD580" i="7"/>
  <c r="AF580" i="7" s="1"/>
  <c r="AD581" i="7"/>
  <c r="AF581" i="7" s="1"/>
  <c r="AD582" i="7"/>
  <c r="AF582" i="7" s="1"/>
  <c r="AD583" i="7"/>
  <c r="AF583" i="7" s="1"/>
  <c r="AD584" i="7"/>
  <c r="AF584" i="7" s="1"/>
  <c r="AD585" i="7"/>
  <c r="AF585" i="7" s="1"/>
  <c r="AD586" i="7"/>
  <c r="AF586" i="7" s="1"/>
  <c r="AD587" i="7"/>
  <c r="AD588" i="7"/>
  <c r="AF588" i="7" s="1"/>
  <c r="AD589" i="7"/>
  <c r="AF589" i="7" s="1"/>
  <c r="AD590" i="7"/>
  <c r="AF590" i="7" s="1"/>
  <c r="AD591" i="7"/>
  <c r="AF591" i="7" s="1"/>
  <c r="AD592" i="7"/>
  <c r="AF592" i="7" s="1"/>
  <c r="AD593" i="7"/>
  <c r="AF593" i="7" s="1"/>
  <c r="AD594" i="7"/>
  <c r="AF594" i="7" s="1"/>
  <c r="AD595" i="7"/>
  <c r="AF595" i="7" s="1"/>
  <c r="AD596" i="7"/>
  <c r="AF596" i="7" s="1"/>
  <c r="AD597" i="7"/>
  <c r="AF597" i="7" s="1"/>
  <c r="AD598" i="7"/>
  <c r="AF598" i="7" s="1"/>
  <c r="AD599" i="7"/>
  <c r="AF599" i="7" s="1"/>
  <c r="AD600" i="7"/>
  <c r="AF600" i="7" s="1"/>
  <c r="AD601" i="7"/>
  <c r="AF601" i="7" s="1"/>
  <c r="AD602" i="7"/>
  <c r="AF602" i="7" s="1"/>
  <c r="AD603" i="7"/>
  <c r="AD604" i="7"/>
  <c r="AF604" i="7" s="1"/>
  <c r="AD605" i="7"/>
  <c r="AF605" i="7" s="1"/>
  <c r="AD606" i="7"/>
  <c r="AF606" i="7" s="1"/>
  <c r="AD607" i="7"/>
  <c r="AF607" i="7" s="1"/>
  <c r="AD608" i="7"/>
  <c r="AF608" i="7" s="1"/>
  <c r="AD609" i="7"/>
  <c r="AF609" i="7" s="1"/>
  <c r="AD610" i="7"/>
  <c r="AF610" i="7" s="1"/>
  <c r="AD611" i="7"/>
  <c r="AF611" i="7" s="1"/>
  <c r="AD612" i="7"/>
  <c r="AF612" i="7" s="1"/>
  <c r="AD613" i="7"/>
  <c r="AF613" i="7" s="1"/>
  <c r="AD614" i="7"/>
  <c r="AF614" i="7" s="1"/>
  <c r="AD615" i="7"/>
  <c r="AF615" i="7" s="1"/>
  <c r="AD616" i="7"/>
  <c r="AF616" i="7" s="1"/>
  <c r="AD617" i="7"/>
  <c r="AF617" i="7" s="1"/>
  <c r="AD618" i="7"/>
  <c r="AF618" i="7" s="1"/>
  <c r="AD619" i="7"/>
  <c r="AD620" i="7"/>
  <c r="AF620" i="7" s="1"/>
  <c r="AD621" i="7"/>
  <c r="AF621" i="7" s="1"/>
  <c r="AD622" i="7"/>
  <c r="AF622" i="7" s="1"/>
  <c r="AD623" i="7"/>
  <c r="AF623" i="7" s="1"/>
  <c r="AD624" i="7"/>
  <c r="AF624" i="7" s="1"/>
  <c r="AD625" i="7"/>
  <c r="AF625" i="7" s="1"/>
  <c r="AD626" i="7"/>
  <c r="AF626" i="7" s="1"/>
  <c r="AD627" i="7"/>
  <c r="AF627" i="7" s="1"/>
  <c r="AD628" i="7"/>
  <c r="AF628" i="7" s="1"/>
  <c r="AD629" i="7"/>
  <c r="AF629" i="7" s="1"/>
  <c r="AD630" i="7"/>
  <c r="AF630" i="7" s="1"/>
  <c r="AD631" i="7"/>
  <c r="AF631" i="7" s="1"/>
  <c r="AD632" i="7"/>
  <c r="AF632" i="7" s="1"/>
  <c r="AD633" i="7"/>
  <c r="AF633" i="7" s="1"/>
  <c r="AD634" i="7"/>
  <c r="AF634" i="7" s="1"/>
  <c r="AD635" i="7"/>
  <c r="AF635" i="7" s="1"/>
  <c r="AD636" i="7"/>
  <c r="AF636" i="7" s="1"/>
  <c r="AD637" i="7"/>
  <c r="AF637" i="7" s="1"/>
  <c r="AD638" i="7"/>
  <c r="AF638" i="7" s="1"/>
  <c r="AD639" i="7"/>
  <c r="AF639" i="7" s="1"/>
  <c r="AD640" i="7"/>
  <c r="AF640" i="7" s="1"/>
  <c r="AD641" i="7"/>
  <c r="AF641" i="7" s="1"/>
  <c r="AD642" i="7"/>
  <c r="AF642" i="7" s="1"/>
  <c r="AD643" i="7"/>
  <c r="AF643" i="7" s="1"/>
  <c r="AD644" i="7"/>
  <c r="AF644" i="7" s="1"/>
  <c r="AD645" i="7"/>
  <c r="AF645" i="7" s="1"/>
  <c r="AD646" i="7"/>
  <c r="AF646" i="7" s="1"/>
  <c r="AD647" i="7"/>
  <c r="AF647" i="7" s="1"/>
  <c r="AD648" i="7"/>
  <c r="AF648" i="7" s="1"/>
  <c r="AD649" i="7"/>
  <c r="AF649" i="7" s="1"/>
  <c r="AD650" i="7"/>
  <c r="AF650" i="7" s="1"/>
  <c r="AD651" i="7"/>
  <c r="AF651" i="7" s="1"/>
  <c r="AD652" i="7"/>
  <c r="AF652" i="7" s="1"/>
  <c r="AD653" i="7"/>
  <c r="AF653" i="7" s="1"/>
  <c r="AD654" i="7"/>
  <c r="AF654" i="7" s="1"/>
  <c r="AD655" i="7"/>
  <c r="AF655" i="7" s="1"/>
  <c r="AD656" i="7"/>
  <c r="AF656" i="7" s="1"/>
  <c r="AD657" i="7"/>
  <c r="AF657" i="7" s="1"/>
  <c r="AD658" i="7"/>
  <c r="AF658" i="7" s="1"/>
  <c r="AD659" i="7"/>
  <c r="AF659" i="7" s="1"/>
  <c r="AD660" i="7"/>
  <c r="AF660" i="7" s="1"/>
  <c r="AD661" i="7"/>
  <c r="AF661" i="7" s="1"/>
  <c r="AD662" i="7"/>
  <c r="AF662" i="7" s="1"/>
  <c r="AD663" i="7"/>
  <c r="AF663" i="7" s="1"/>
  <c r="AD664" i="7"/>
  <c r="AF664" i="7" s="1"/>
  <c r="AD665" i="7"/>
  <c r="AF665" i="7" s="1"/>
  <c r="AD666" i="7"/>
  <c r="AF666" i="7" s="1"/>
  <c r="AD667" i="7"/>
  <c r="AF667" i="7" s="1"/>
  <c r="AD668" i="7"/>
  <c r="AF668" i="7" s="1"/>
  <c r="AD669" i="7"/>
  <c r="AF669" i="7" s="1"/>
  <c r="AD670" i="7"/>
  <c r="AF670" i="7" s="1"/>
  <c r="AD671" i="7"/>
  <c r="AF671" i="7" s="1"/>
  <c r="AD672" i="7"/>
  <c r="AF672" i="7" s="1"/>
  <c r="AD673" i="7"/>
  <c r="AF673" i="7" s="1"/>
  <c r="AD674" i="7"/>
  <c r="AF674" i="7" s="1"/>
  <c r="AD675" i="7"/>
  <c r="AF675" i="7" s="1"/>
  <c r="AD676" i="7"/>
  <c r="AF676" i="7" s="1"/>
  <c r="AD677" i="7"/>
  <c r="AF677" i="7" s="1"/>
  <c r="AD678" i="7"/>
  <c r="AF678" i="7" s="1"/>
  <c r="AD679" i="7"/>
  <c r="AF679" i="7" s="1"/>
  <c r="AD680" i="7"/>
  <c r="AF680" i="7" s="1"/>
  <c r="AD681" i="7"/>
  <c r="AF681" i="7" s="1"/>
  <c r="AD682" i="7"/>
  <c r="AF682" i="7" s="1"/>
  <c r="AD683" i="7"/>
  <c r="AF683" i="7" s="1"/>
  <c r="AD684" i="7"/>
  <c r="AF684" i="7" s="1"/>
  <c r="AD685" i="7"/>
  <c r="AF685" i="7" s="1"/>
  <c r="AD686" i="7"/>
  <c r="AF686" i="7" s="1"/>
  <c r="AD687" i="7"/>
  <c r="AF687" i="7" s="1"/>
  <c r="AD688" i="7"/>
  <c r="AF688" i="7" s="1"/>
  <c r="AD689" i="7"/>
  <c r="AF689" i="7" s="1"/>
  <c r="AD690" i="7"/>
  <c r="AF690" i="7" s="1"/>
  <c r="AD691" i="7"/>
  <c r="AF691" i="7" s="1"/>
  <c r="AD692" i="7"/>
  <c r="AF692" i="7" s="1"/>
  <c r="AD693" i="7"/>
  <c r="AF693" i="7" s="1"/>
  <c r="AD694" i="7"/>
  <c r="AF694" i="7" s="1"/>
  <c r="AD695" i="7"/>
  <c r="AF695" i="7" s="1"/>
  <c r="AD696" i="7"/>
  <c r="AF696" i="7" s="1"/>
  <c r="AD697" i="7"/>
  <c r="AF697" i="7" s="1"/>
  <c r="AD698" i="7"/>
  <c r="AF698" i="7" s="1"/>
  <c r="AD699" i="7"/>
  <c r="AF699" i="7" s="1"/>
  <c r="AD700" i="7"/>
  <c r="AF700" i="7" s="1"/>
  <c r="AD701" i="7"/>
  <c r="AF701" i="7" s="1"/>
  <c r="AD702" i="7"/>
  <c r="AF702" i="7" s="1"/>
  <c r="AD703" i="7"/>
  <c r="AF703" i="7" s="1"/>
  <c r="AD704" i="7"/>
  <c r="AF704" i="7" s="1"/>
  <c r="AD705" i="7"/>
  <c r="AF705" i="7" s="1"/>
  <c r="AD706" i="7"/>
  <c r="AF706" i="7" s="1"/>
  <c r="AD707" i="7"/>
  <c r="AF707" i="7" s="1"/>
  <c r="AD708" i="7"/>
  <c r="AF708" i="7" s="1"/>
  <c r="AD709" i="7"/>
  <c r="AF709" i="7" s="1"/>
  <c r="AD710" i="7"/>
  <c r="AF710" i="7" s="1"/>
  <c r="AD711" i="7"/>
  <c r="AF711" i="7" s="1"/>
  <c r="AD712" i="7"/>
  <c r="AF712" i="7" s="1"/>
  <c r="AD713" i="7"/>
  <c r="AF713" i="7" s="1"/>
  <c r="AD714" i="7"/>
  <c r="AF714" i="7" s="1"/>
  <c r="AD715" i="7"/>
  <c r="AF715" i="7" s="1"/>
  <c r="AD716" i="7"/>
  <c r="AF716" i="7" s="1"/>
  <c r="AD717" i="7"/>
  <c r="AF717" i="7" s="1"/>
  <c r="AD718" i="7"/>
  <c r="AF718" i="7" s="1"/>
  <c r="AD719" i="7"/>
  <c r="AF719" i="7" s="1"/>
  <c r="AD720" i="7"/>
  <c r="AF720" i="7" s="1"/>
  <c r="AD721" i="7"/>
  <c r="AF721" i="7" s="1"/>
  <c r="AD722" i="7"/>
  <c r="AF722" i="7" s="1"/>
  <c r="AD723" i="7"/>
  <c r="AF723" i="7" s="1"/>
  <c r="AD724" i="7"/>
  <c r="AF724" i="7" s="1"/>
  <c r="AD725" i="7"/>
  <c r="AF725" i="7" s="1"/>
  <c r="AD726" i="7"/>
  <c r="AF726" i="7" s="1"/>
  <c r="AD727" i="7"/>
  <c r="AF727" i="7" s="1"/>
  <c r="AD728" i="7"/>
  <c r="AF728" i="7" s="1"/>
  <c r="AD729" i="7"/>
  <c r="AF729" i="7" s="1"/>
  <c r="AD730" i="7"/>
  <c r="AF730" i="7" s="1"/>
  <c r="AD731" i="7"/>
  <c r="AF731" i="7" s="1"/>
  <c r="AD732" i="7"/>
  <c r="AF732" i="7" s="1"/>
  <c r="AD733" i="7"/>
  <c r="AF733" i="7" s="1"/>
  <c r="AD734" i="7"/>
  <c r="AF734" i="7" s="1"/>
  <c r="AD735" i="7"/>
  <c r="AF735" i="7" s="1"/>
  <c r="AD736" i="7"/>
  <c r="AF736" i="7" s="1"/>
  <c r="AD737" i="7"/>
  <c r="AF737" i="7" s="1"/>
  <c r="AD738" i="7"/>
  <c r="AF738" i="7" s="1"/>
  <c r="AD739" i="7"/>
  <c r="AF739" i="7" s="1"/>
  <c r="AD740" i="7"/>
  <c r="AF740" i="7" s="1"/>
  <c r="AD741" i="7"/>
  <c r="AF741" i="7" s="1"/>
  <c r="AD742" i="7"/>
  <c r="AF742" i="7" s="1"/>
  <c r="AD743" i="7"/>
  <c r="AF743" i="7" s="1"/>
  <c r="AD744" i="7"/>
  <c r="AF744" i="7" s="1"/>
  <c r="AD745" i="7"/>
  <c r="AF745" i="7" s="1"/>
  <c r="AD746" i="7"/>
  <c r="AF746" i="7" s="1"/>
  <c r="AD747" i="7"/>
  <c r="AF747" i="7" s="1"/>
  <c r="AD748" i="7"/>
  <c r="AF748" i="7" s="1"/>
  <c r="AD749" i="7"/>
  <c r="AF749" i="7" s="1"/>
  <c r="AD750" i="7"/>
  <c r="AF750" i="7" s="1"/>
  <c r="AD751" i="7"/>
  <c r="AF751" i="7" s="1"/>
  <c r="AD752" i="7"/>
  <c r="AF752" i="7" s="1"/>
  <c r="AD753" i="7"/>
  <c r="AF753" i="7" s="1"/>
  <c r="AD754" i="7"/>
  <c r="AF754" i="7" s="1"/>
  <c r="AD755" i="7"/>
  <c r="AF755" i="7" s="1"/>
  <c r="AD756" i="7"/>
  <c r="AF756" i="7" s="1"/>
  <c r="AD757" i="7"/>
  <c r="AF757" i="7" s="1"/>
  <c r="AD758" i="7"/>
  <c r="AF758" i="7" s="1"/>
  <c r="AD759" i="7"/>
  <c r="AF759" i="7" s="1"/>
  <c r="AD760" i="7"/>
  <c r="AF760" i="7" s="1"/>
  <c r="AD761" i="7"/>
  <c r="AF761" i="7" s="1"/>
  <c r="AD762" i="7"/>
  <c r="AF762" i="7" s="1"/>
  <c r="AD763" i="7"/>
  <c r="AF763" i="7" s="1"/>
  <c r="AD764" i="7"/>
  <c r="AF764" i="7" s="1"/>
  <c r="AD765" i="7"/>
  <c r="AF765" i="7" s="1"/>
  <c r="AD766" i="7"/>
  <c r="AF766" i="7" s="1"/>
  <c r="AD767" i="7"/>
  <c r="AF767" i="7" s="1"/>
  <c r="AD768" i="7"/>
  <c r="AF768" i="7" s="1"/>
  <c r="AD769" i="7"/>
  <c r="AF769" i="7" s="1"/>
  <c r="AD770" i="7"/>
  <c r="AF770" i="7" s="1"/>
  <c r="AD771" i="7"/>
  <c r="AF771" i="7" s="1"/>
  <c r="AD772" i="7"/>
  <c r="AF772" i="7" s="1"/>
  <c r="AD773" i="7"/>
  <c r="AF773" i="7" s="1"/>
  <c r="AD774" i="7"/>
  <c r="AF774" i="7" s="1"/>
  <c r="AD775" i="7"/>
  <c r="AF775" i="7" s="1"/>
  <c r="AD776" i="7"/>
  <c r="AF776" i="7" s="1"/>
  <c r="AD777" i="7"/>
  <c r="AF777" i="7" s="1"/>
  <c r="AD778" i="7"/>
  <c r="AF778" i="7" s="1"/>
  <c r="AD779" i="7"/>
  <c r="AF779" i="7" s="1"/>
  <c r="AD780" i="7"/>
  <c r="AF780" i="7" s="1"/>
  <c r="AD781" i="7"/>
  <c r="AF781" i="7" s="1"/>
  <c r="AD782" i="7"/>
  <c r="AF782" i="7" s="1"/>
  <c r="AD783" i="7"/>
  <c r="AF783" i="7" s="1"/>
  <c r="AD784" i="7"/>
  <c r="AF784" i="7" s="1"/>
  <c r="AD785" i="7"/>
  <c r="AF785" i="7" s="1"/>
  <c r="AD786" i="7"/>
  <c r="AF786" i="7" s="1"/>
  <c r="AD787" i="7"/>
  <c r="AF787" i="7" s="1"/>
  <c r="AD788" i="7"/>
  <c r="AF788" i="7" s="1"/>
  <c r="AD789" i="7"/>
  <c r="AF789" i="7" s="1"/>
  <c r="AD790" i="7"/>
  <c r="AF790" i="7" s="1"/>
  <c r="AD791" i="7"/>
  <c r="AF791" i="7" s="1"/>
  <c r="AD792" i="7"/>
  <c r="AF792" i="7" s="1"/>
  <c r="AD793" i="7"/>
  <c r="AF793" i="7" s="1"/>
  <c r="AD794" i="7"/>
  <c r="AF794" i="7" s="1"/>
  <c r="AD795" i="7"/>
  <c r="AF795" i="7" s="1"/>
  <c r="AD796" i="7"/>
  <c r="AF796" i="7" s="1"/>
  <c r="AD797" i="7"/>
  <c r="AF797" i="7" s="1"/>
  <c r="AD798" i="7"/>
  <c r="AF798" i="7" s="1"/>
  <c r="AD799" i="7"/>
  <c r="AF799" i="7" s="1"/>
  <c r="AD800" i="7"/>
  <c r="AF800" i="7" s="1"/>
  <c r="AD801" i="7"/>
  <c r="AF801" i="7" s="1"/>
  <c r="AD802" i="7"/>
  <c r="AF802" i="7" s="1"/>
  <c r="AD803" i="7"/>
  <c r="AF803" i="7" s="1"/>
  <c r="AD804" i="7"/>
  <c r="AF804" i="7" s="1"/>
  <c r="AD805" i="7"/>
  <c r="AF805" i="7" s="1"/>
  <c r="AD806" i="7"/>
  <c r="AF806" i="7" s="1"/>
  <c r="AD807" i="7"/>
  <c r="AF807" i="7" s="1"/>
  <c r="AD808" i="7"/>
  <c r="AF808" i="7" s="1"/>
  <c r="AD809" i="7"/>
  <c r="AF809" i="7" s="1"/>
  <c r="AD810" i="7"/>
  <c r="AF810" i="7" s="1"/>
  <c r="AD811" i="7"/>
  <c r="AF811" i="7" s="1"/>
  <c r="AD812" i="7"/>
  <c r="AF812" i="7" s="1"/>
  <c r="AD813" i="7"/>
  <c r="AF813" i="7" s="1"/>
  <c r="AD814" i="7"/>
  <c r="AF814" i="7" s="1"/>
  <c r="AD815" i="7"/>
  <c r="AF815" i="7" s="1"/>
  <c r="AD816" i="7"/>
  <c r="AF816" i="7" s="1"/>
  <c r="AD817" i="7"/>
  <c r="AF817" i="7" s="1"/>
  <c r="AD818" i="7"/>
  <c r="AF818" i="7" s="1"/>
  <c r="AD819" i="7"/>
  <c r="AF819" i="7" s="1"/>
  <c r="AD820" i="7"/>
  <c r="AF820" i="7" s="1"/>
  <c r="AD821" i="7"/>
  <c r="AF821" i="7" s="1"/>
  <c r="AD822" i="7"/>
  <c r="AF822" i="7" s="1"/>
  <c r="AD823" i="7"/>
  <c r="AF823" i="7" s="1"/>
  <c r="AD824" i="7"/>
  <c r="AF824" i="7" s="1"/>
  <c r="AD825" i="7"/>
  <c r="AF825" i="7" s="1"/>
  <c r="AD826" i="7"/>
  <c r="AF826" i="7" s="1"/>
  <c r="AD827" i="7"/>
  <c r="AF827" i="7" s="1"/>
  <c r="AD828" i="7"/>
  <c r="AF828" i="7" s="1"/>
  <c r="AD829" i="7"/>
  <c r="AF829" i="7" s="1"/>
  <c r="AD830" i="7"/>
  <c r="AF830" i="7" s="1"/>
  <c r="AD831" i="7"/>
  <c r="AF831" i="7" s="1"/>
  <c r="AD832" i="7"/>
  <c r="AF832" i="7" s="1"/>
  <c r="AD833" i="7"/>
  <c r="AF833" i="7" s="1"/>
  <c r="AD834" i="7"/>
  <c r="AF834" i="7" s="1"/>
  <c r="AD835" i="7"/>
  <c r="AF835" i="7" s="1"/>
  <c r="AD836" i="7"/>
  <c r="AF836" i="7" s="1"/>
  <c r="AD837" i="7"/>
  <c r="AF837" i="7" s="1"/>
  <c r="AD838" i="7"/>
  <c r="AF838" i="7" s="1"/>
  <c r="AD839" i="7"/>
  <c r="AF839" i="7" s="1"/>
  <c r="AD840" i="7"/>
  <c r="AF840" i="7" s="1"/>
  <c r="AD841" i="7"/>
  <c r="AF841" i="7" s="1"/>
  <c r="AD842" i="7"/>
  <c r="AF842" i="7" s="1"/>
  <c r="AD843" i="7"/>
  <c r="AF843" i="7" s="1"/>
  <c r="AD844" i="7"/>
  <c r="AF844" i="7" s="1"/>
  <c r="AD845" i="7"/>
  <c r="AF845" i="7" s="1"/>
  <c r="AD846" i="7"/>
  <c r="AF846" i="7" s="1"/>
  <c r="AD847" i="7"/>
  <c r="AF847" i="7" s="1"/>
  <c r="AD848" i="7"/>
  <c r="AF848" i="7" s="1"/>
  <c r="AD849" i="7"/>
  <c r="AF849" i="7" s="1"/>
  <c r="AD850" i="7"/>
  <c r="AF850" i="7" s="1"/>
  <c r="AD851" i="7"/>
  <c r="AF851" i="7" s="1"/>
  <c r="AD852" i="7"/>
  <c r="AF852" i="7" s="1"/>
  <c r="AD853" i="7"/>
  <c r="AF853" i="7" s="1"/>
  <c r="AD854" i="7"/>
  <c r="AF854" i="7" s="1"/>
  <c r="AD855" i="7"/>
  <c r="AF855" i="7" s="1"/>
  <c r="AD856" i="7"/>
  <c r="AF856" i="7" s="1"/>
  <c r="AD857" i="7"/>
  <c r="AF857" i="7" s="1"/>
  <c r="AD858" i="7"/>
  <c r="AF858" i="7" s="1"/>
  <c r="AD859" i="7"/>
  <c r="AF859" i="7" s="1"/>
  <c r="AD860" i="7"/>
  <c r="AF860" i="7" s="1"/>
  <c r="AD861" i="7"/>
  <c r="AF861" i="7" s="1"/>
  <c r="AD862" i="7"/>
  <c r="AF862" i="7" s="1"/>
  <c r="AD863" i="7"/>
  <c r="AF863" i="7" s="1"/>
  <c r="AD864" i="7"/>
  <c r="AF864" i="7" s="1"/>
  <c r="AD865" i="7"/>
  <c r="AF865" i="7" s="1"/>
  <c r="AD866" i="7"/>
  <c r="AF866" i="7" s="1"/>
  <c r="AD867" i="7"/>
  <c r="AF867" i="7" s="1"/>
  <c r="AD868" i="7"/>
  <c r="AF868" i="7" s="1"/>
  <c r="AD869" i="7"/>
  <c r="AF869" i="7" s="1"/>
  <c r="AD870" i="7"/>
  <c r="AF870" i="7" s="1"/>
  <c r="AD871" i="7"/>
  <c r="AF871" i="7" s="1"/>
  <c r="AD872" i="7"/>
  <c r="AF872" i="7" s="1"/>
  <c r="AD873" i="7"/>
  <c r="AF873" i="7" s="1"/>
  <c r="AD874" i="7"/>
  <c r="AF874" i="7" s="1"/>
  <c r="AD875" i="7"/>
  <c r="AF875" i="7" s="1"/>
  <c r="AD876" i="7"/>
  <c r="AF876" i="7" s="1"/>
  <c r="AD877" i="7"/>
  <c r="AF877" i="7" s="1"/>
  <c r="AD878" i="7"/>
  <c r="AF878" i="7" s="1"/>
  <c r="AD879" i="7"/>
  <c r="AF879" i="7" s="1"/>
  <c r="AD880" i="7"/>
  <c r="AF880" i="7" s="1"/>
  <c r="AD881" i="7"/>
  <c r="AF881" i="7" s="1"/>
  <c r="AD882" i="7"/>
  <c r="AF882" i="7" s="1"/>
  <c r="AD883" i="7"/>
  <c r="AF883" i="7" s="1"/>
  <c r="AD884" i="7"/>
  <c r="AF884" i="7" s="1"/>
  <c r="AD885" i="7"/>
  <c r="AF885" i="7" s="1"/>
  <c r="AD886" i="7"/>
  <c r="AF886" i="7" s="1"/>
  <c r="AD887" i="7"/>
  <c r="AF887" i="7" s="1"/>
  <c r="AD888" i="7"/>
  <c r="AF888" i="7" s="1"/>
  <c r="AD889" i="7"/>
  <c r="AF889" i="7" s="1"/>
  <c r="AD890" i="7"/>
  <c r="AF890" i="7" s="1"/>
  <c r="AD891" i="7"/>
  <c r="AF891" i="7" s="1"/>
  <c r="AD892" i="7"/>
  <c r="AF892" i="7" s="1"/>
  <c r="AD893" i="7"/>
  <c r="AF893" i="7" s="1"/>
  <c r="AD894" i="7"/>
  <c r="AF894" i="7" s="1"/>
  <c r="AD895" i="7"/>
  <c r="AF895" i="7" s="1"/>
  <c r="AD896" i="7"/>
  <c r="AF896" i="7" s="1"/>
  <c r="AD897" i="7"/>
  <c r="AF897" i="7" s="1"/>
  <c r="AD898" i="7"/>
  <c r="AF898" i="7" s="1"/>
  <c r="AD899" i="7"/>
  <c r="AF899" i="7" s="1"/>
  <c r="AD900" i="7"/>
  <c r="AF900" i="7" s="1"/>
  <c r="AD901" i="7"/>
  <c r="AF901" i="7" s="1"/>
  <c r="AD902" i="7"/>
  <c r="AF902" i="7" s="1"/>
  <c r="AD903" i="7"/>
  <c r="AF903" i="7" s="1"/>
  <c r="AD904" i="7"/>
  <c r="AF904" i="7" s="1"/>
  <c r="AD905" i="7"/>
  <c r="AF905" i="7" s="1"/>
  <c r="AD906" i="7"/>
  <c r="AF906" i="7" s="1"/>
  <c r="AD907" i="7"/>
  <c r="AF907" i="7" s="1"/>
  <c r="AD908" i="7"/>
  <c r="AF908" i="7" s="1"/>
  <c r="AD909" i="7"/>
  <c r="AF909" i="7" s="1"/>
  <c r="AD910" i="7"/>
  <c r="AF910" i="7" s="1"/>
  <c r="AD911" i="7"/>
  <c r="AF911" i="7" s="1"/>
  <c r="AD912" i="7"/>
  <c r="AF912" i="7" s="1"/>
  <c r="AD913" i="7"/>
  <c r="AF913" i="7" s="1"/>
  <c r="AD914" i="7"/>
  <c r="AF914" i="7" s="1"/>
  <c r="AD915" i="7"/>
  <c r="AF915" i="7" s="1"/>
  <c r="AD916" i="7"/>
  <c r="AF916" i="7" s="1"/>
  <c r="AD917" i="7"/>
  <c r="AF917" i="7" s="1"/>
  <c r="AD918" i="7"/>
  <c r="AF918" i="7" s="1"/>
  <c r="AD919" i="7"/>
  <c r="AF919" i="7" s="1"/>
  <c r="AD920" i="7"/>
  <c r="AF920" i="7" s="1"/>
  <c r="AD921" i="7"/>
  <c r="AF921" i="7" s="1"/>
  <c r="AD922" i="7"/>
  <c r="AF922" i="7" s="1"/>
  <c r="AD923" i="7"/>
  <c r="AF923" i="7" s="1"/>
  <c r="AD924" i="7"/>
  <c r="AF924" i="7" s="1"/>
  <c r="AD925" i="7"/>
  <c r="AF925" i="7" s="1"/>
  <c r="AD926" i="7"/>
  <c r="AF926" i="7" s="1"/>
  <c r="AD927" i="7"/>
  <c r="AF927" i="7" s="1"/>
  <c r="AD928" i="7"/>
  <c r="AF928" i="7" s="1"/>
  <c r="AD929" i="7"/>
  <c r="AF929" i="7" s="1"/>
  <c r="AD930" i="7"/>
  <c r="AF930" i="7" s="1"/>
  <c r="AD931" i="7"/>
  <c r="AF931" i="7" s="1"/>
  <c r="AD932" i="7"/>
  <c r="AF932" i="7" s="1"/>
  <c r="AD933" i="7"/>
  <c r="AF933" i="7" s="1"/>
  <c r="AD934" i="7"/>
  <c r="AF934" i="7" s="1"/>
  <c r="AD935" i="7"/>
  <c r="AF935" i="7" s="1"/>
  <c r="AD936" i="7"/>
  <c r="AF936" i="7" s="1"/>
  <c r="AD937" i="7"/>
  <c r="AF937" i="7" s="1"/>
  <c r="AD938" i="7"/>
  <c r="AF938" i="7" s="1"/>
  <c r="AD939" i="7"/>
  <c r="AF939" i="7" s="1"/>
  <c r="AD940" i="7"/>
  <c r="AF940" i="7" s="1"/>
  <c r="AD941" i="7"/>
  <c r="AF941" i="7" s="1"/>
  <c r="AD942" i="7"/>
  <c r="AF942" i="7" s="1"/>
  <c r="AD943" i="7"/>
  <c r="AF943" i="7" s="1"/>
  <c r="AD944" i="7"/>
  <c r="AF944" i="7" s="1"/>
  <c r="AD945" i="7"/>
  <c r="AF945" i="7" s="1"/>
  <c r="AD946" i="7"/>
  <c r="AF946" i="7" s="1"/>
  <c r="AD947" i="7"/>
  <c r="AF947" i="7" s="1"/>
  <c r="AD948" i="7"/>
  <c r="AF948" i="7" s="1"/>
  <c r="AD949" i="7"/>
  <c r="AF949" i="7" s="1"/>
  <c r="AD950" i="7"/>
  <c r="AF950" i="7" s="1"/>
  <c r="AD951" i="7"/>
  <c r="AF951" i="7" s="1"/>
  <c r="AD952" i="7"/>
  <c r="AF952" i="7" s="1"/>
  <c r="AD953" i="7"/>
  <c r="AF953" i="7" s="1"/>
  <c r="AD954" i="7"/>
  <c r="AF954" i="7" s="1"/>
  <c r="AD955" i="7"/>
  <c r="AF955" i="7" s="1"/>
  <c r="AD956" i="7"/>
  <c r="AF956" i="7" s="1"/>
  <c r="AD957" i="7"/>
  <c r="AF957" i="7" s="1"/>
  <c r="AD958" i="7"/>
  <c r="AF958" i="7" s="1"/>
  <c r="AD959" i="7"/>
  <c r="AF959" i="7" s="1"/>
  <c r="AD960" i="7"/>
  <c r="AF960" i="7" s="1"/>
  <c r="AD961" i="7"/>
  <c r="AF961" i="7" s="1"/>
  <c r="AD962" i="7"/>
  <c r="AF962" i="7" s="1"/>
  <c r="AD963" i="7"/>
  <c r="AF963" i="7" s="1"/>
  <c r="AD964" i="7"/>
  <c r="AF964" i="7" s="1"/>
  <c r="AD965" i="7"/>
  <c r="AF965" i="7" s="1"/>
  <c r="AD966" i="7"/>
  <c r="AF966" i="7" s="1"/>
  <c r="AD967" i="7"/>
  <c r="AF967" i="7" s="1"/>
  <c r="AD968" i="7"/>
  <c r="AF968" i="7" s="1"/>
  <c r="AD969" i="7"/>
  <c r="AF969" i="7" s="1"/>
  <c r="AD970" i="7"/>
  <c r="AF970" i="7" s="1"/>
  <c r="AD971" i="7"/>
  <c r="AF971" i="7" s="1"/>
  <c r="AD972" i="7"/>
  <c r="AF972" i="7" s="1"/>
  <c r="AD973" i="7"/>
  <c r="AF973" i="7" s="1"/>
  <c r="AD974" i="7"/>
  <c r="AF974" i="7" s="1"/>
  <c r="AD975" i="7"/>
  <c r="AF975" i="7" s="1"/>
  <c r="AD976" i="7"/>
  <c r="AF976" i="7" s="1"/>
  <c r="AD977" i="7"/>
  <c r="AF977" i="7" s="1"/>
  <c r="AD978" i="7"/>
  <c r="AF978" i="7" s="1"/>
  <c r="AD979" i="7"/>
  <c r="AF979" i="7" s="1"/>
  <c r="AD980" i="7"/>
  <c r="AF980" i="7" s="1"/>
  <c r="AD981" i="7"/>
  <c r="AF981" i="7" s="1"/>
  <c r="AD982" i="7"/>
  <c r="AF982" i="7" s="1"/>
  <c r="AD983" i="7"/>
  <c r="AF983" i="7" s="1"/>
  <c r="AD984" i="7"/>
  <c r="AF984" i="7" s="1"/>
  <c r="AD985" i="7"/>
  <c r="AF985" i="7" s="1"/>
  <c r="AD986" i="7"/>
  <c r="AF986" i="7" s="1"/>
  <c r="AD987" i="7"/>
  <c r="AF987" i="7" s="1"/>
  <c r="AD988" i="7"/>
  <c r="AF988" i="7" s="1"/>
  <c r="AD989" i="7"/>
  <c r="AF989" i="7" s="1"/>
  <c r="AD990" i="7"/>
  <c r="AF990" i="7" s="1"/>
  <c r="AD991" i="7"/>
  <c r="AF991" i="7" s="1"/>
  <c r="AD992" i="7"/>
  <c r="AF992" i="7" s="1"/>
  <c r="AD993" i="7"/>
  <c r="AF993" i="7" s="1"/>
  <c r="AD994" i="7"/>
  <c r="AF994" i="7" s="1"/>
  <c r="AD995" i="7"/>
  <c r="AF995" i="7" s="1"/>
  <c r="AD996" i="7"/>
  <c r="AF996" i="7" s="1"/>
  <c r="AD997" i="7"/>
  <c r="AF997" i="7" s="1"/>
  <c r="AD998" i="7"/>
  <c r="AF998" i="7" s="1"/>
  <c r="AD999" i="7"/>
  <c r="AF999" i="7" s="1"/>
  <c r="AD1000" i="7"/>
  <c r="AF1000" i="7" s="1"/>
  <c r="AD1001" i="7"/>
  <c r="AF1001" i="7" s="1"/>
  <c r="AD1002" i="7"/>
  <c r="AF1002" i="7" s="1"/>
  <c r="AD1003" i="7"/>
  <c r="AF1003" i="7" s="1"/>
  <c r="AD1004" i="7"/>
  <c r="AF1004" i="7" s="1"/>
  <c r="AD1005" i="7"/>
  <c r="AF1005" i="7" s="1"/>
  <c r="AD1006" i="7"/>
  <c r="AF1006" i="7" s="1"/>
  <c r="AD1007" i="7"/>
  <c r="AF1007" i="7" s="1"/>
  <c r="AD1008" i="7"/>
  <c r="AF1008" i="7" s="1"/>
  <c r="AD1009" i="7"/>
  <c r="AF1009" i="7" s="1"/>
  <c r="AD1010" i="7"/>
  <c r="AF1010" i="7" s="1"/>
  <c r="AD1011" i="7"/>
  <c r="AF1011" i="7" s="1"/>
  <c r="AD1012" i="7"/>
  <c r="AF1012" i="7" s="1"/>
  <c r="AD1013" i="7"/>
  <c r="AF1013" i="7" s="1"/>
  <c r="AD1014" i="7"/>
  <c r="AF1014" i="7" s="1"/>
  <c r="AD1015" i="7"/>
  <c r="AF1015" i="7" s="1"/>
  <c r="AD1016" i="7"/>
  <c r="AF1016" i="7" s="1"/>
  <c r="AD1017" i="7"/>
  <c r="AF1017" i="7" s="1"/>
  <c r="AD1018" i="7"/>
  <c r="AF1018" i="7" s="1"/>
  <c r="AD1019" i="7"/>
  <c r="AF1019" i="7" s="1"/>
  <c r="AD1020" i="7"/>
  <c r="AF1020" i="7" s="1"/>
  <c r="AD1021" i="7"/>
  <c r="AF1021" i="7" s="1"/>
  <c r="AD1022" i="7"/>
  <c r="AF1022" i="7" s="1"/>
  <c r="AD1023" i="7"/>
  <c r="AF1023" i="7" s="1"/>
  <c r="AD1024" i="7"/>
  <c r="AF1024" i="7" s="1"/>
  <c r="AD1025" i="7"/>
  <c r="AF1025" i="7" s="1"/>
  <c r="AD1026" i="7"/>
  <c r="AF1026" i="7" s="1"/>
  <c r="AD1027" i="7"/>
  <c r="AF1027" i="7" s="1"/>
  <c r="AD1028" i="7"/>
  <c r="AF1028" i="7" s="1"/>
  <c r="AD1029" i="7"/>
  <c r="AF1029" i="7" s="1"/>
  <c r="AD1030" i="7"/>
  <c r="AF1030" i="7" s="1"/>
  <c r="AD1031" i="7"/>
  <c r="AF1031" i="7" s="1"/>
  <c r="AD1032" i="7"/>
  <c r="AF1032" i="7" s="1"/>
  <c r="AD1033" i="7"/>
  <c r="AF1033" i="7" s="1"/>
  <c r="AD1034" i="7"/>
  <c r="AF1034" i="7" s="1"/>
  <c r="AD1035" i="7"/>
  <c r="AF1035" i="7" s="1"/>
  <c r="AD1036" i="7"/>
  <c r="AF1036" i="7" s="1"/>
  <c r="AD1037" i="7"/>
  <c r="AF1037" i="7" s="1"/>
  <c r="AD1038" i="7"/>
  <c r="AF1038" i="7" s="1"/>
  <c r="AD1039" i="7"/>
  <c r="AF1039" i="7" s="1"/>
  <c r="AD1040" i="7"/>
  <c r="AF1040" i="7" s="1"/>
  <c r="AD1041" i="7"/>
  <c r="AF1041" i="7" s="1"/>
  <c r="AD1042" i="7"/>
  <c r="AF1042" i="7" s="1"/>
  <c r="AD1043" i="7"/>
  <c r="AF1043" i="7" s="1"/>
  <c r="AD1044" i="7"/>
  <c r="AF1044" i="7" s="1"/>
  <c r="AD1045" i="7"/>
  <c r="AF1045" i="7" s="1"/>
  <c r="AD1046" i="7"/>
  <c r="AF1046" i="7" s="1"/>
  <c r="AD1047" i="7"/>
  <c r="AF1047" i="7" s="1"/>
  <c r="AD1048" i="7"/>
  <c r="AF1048" i="7" s="1"/>
  <c r="AD1049" i="7"/>
  <c r="AF1049" i="7" s="1"/>
  <c r="AD1050" i="7"/>
  <c r="AF1050" i="7" s="1"/>
  <c r="AD1051" i="7"/>
  <c r="AF1051" i="7" s="1"/>
  <c r="AD1052" i="7"/>
  <c r="AF1052" i="7" s="1"/>
  <c r="AD1053" i="7"/>
  <c r="AF1053" i="7" s="1"/>
  <c r="AD1054" i="7"/>
  <c r="AF1054" i="7" s="1"/>
  <c r="AD1055" i="7"/>
  <c r="AF1055" i="7" s="1"/>
  <c r="AD1056" i="7"/>
  <c r="AF1056" i="7" s="1"/>
  <c r="AD1057" i="7"/>
  <c r="AF1057" i="7" s="1"/>
  <c r="AD1058" i="7"/>
  <c r="AF1058" i="7" s="1"/>
  <c r="AD1059" i="7"/>
  <c r="AF1059" i="7" s="1"/>
  <c r="AD1060" i="7"/>
  <c r="AF1060" i="7" s="1"/>
  <c r="AD1061" i="7"/>
  <c r="AF1061" i="7" s="1"/>
  <c r="AD1062" i="7"/>
  <c r="AF1062" i="7" s="1"/>
  <c r="AD1063" i="7"/>
  <c r="AF1063" i="7" s="1"/>
  <c r="AD1064" i="7"/>
  <c r="AF1064" i="7" s="1"/>
  <c r="AD1065" i="7"/>
  <c r="AF1065" i="7" s="1"/>
  <c r="AD1066" i="7"/>
  <c r="AF1066" i="7" s="1"/>
  <c r="AD1067" i="7"/>
  <c r="AF1067" i="7" s="1"/>
  <c r="AD1068" i="7"/>
  <c r="AF1068" i="7" s="1"/>
  <c r="AD1069" i="7"/>
  <c r="AF1069" i="7" s="1"/>
  <c r="AD1070" i="7"/>
  <c r="AF1070" i="7" s="1"/>
  <c r="AD1071" i="7"/>
  <c r="AF1071" i="7" s="1"/>
  <c r="AD1072" i="7"/>
  <c r="AF1072" i="7" s="1"/>
  <c r="AD1073" i="7"/>
  <c r="AF1073" i="7" s="1"/>
  <c r="AD1074" i="7"/>
  <c r="AF1074" i="7" s="1"/>
  <c r="AD1075" i="7"/>
  <c r="AF1075" i="7" s="1"/>
  <c r="AD1076" i="7"/>
  <c r="AF1076" i="7" s="1"/>
  <c r="AD1077" i="7"/>
  <c r="AF1077" i="7" s="1"/>
  <c r="AD1078" i="7"/>
  <c r="AF1078" i="7" s="1"/>
  <c r="AD1079" i="7"/>
  <c r="AF1079" i="7" s="1"/>
  <c r="AD1080" i="7"/>
  <c r="AF1080" i="7" s="1"/>
  <c r="AD1081" i="7"/>
  <c r="AF1081" i="7" s="1"/>
  <c r="AD1082" i="7"/>
  <c r="AF1082" i="7" s="1"/>
  <c r="AD1083" i="7"/>
  <c r="AF1083" i="7" s="1"/>
  <c r="AD1084" i="7"/>
  <c r="AF1084" i="7" s="1"/>
  <c r="AD1085" i="7"/>
  <c r="AF1085" i="7" s="1"/>
  <c r="AD1086" i="7"/>
  <c r="AF1086" i="7" s="1"/>
  <c r="AD1087" i="7"/>
  <c r="AF1087" i="7" s="1"/>
  <c r="AD1088" i="7"/>
  <c r="AF1088" i="7" s="1"/>
  <c r="AD1089" i="7"/>
  <c r="AF1089" i="7" s="1"/>
  <c r="AD1090" i="7"/>
  <c r="AF1090" i="7" s="1"/>
  <c r="AD1091" i="7"/>
  <c r="AF1091" i="7" s="1"/>
  <c r="AD1092" i="7"/>
  <c r="AF1092" i="7" s="1"/>
  <c r="AD1093" i="7"/>
  <c r="AF1093" i="7" s="1"/>
  <c r="AD1094" i="7"/>
  <c r="AF1094" i="7" s="1"/>
  <c r="AD1095" i="7"/>
  <c r="AF1095" i="7" s="1"/>
  <c r="AD1096" i="7"/>
  <c r="AF1096" i="7" s="1"/>
  <c r="AD1097" i="7"/>
  <c r="AF1097" i="7" s="1"/>
  <c r="AD1098" i="7"/>
  <c r="AF1098" i="7" s="1"/>
  <c r="AD1099" i="7"/>
  <c r="AF1099" i="7" s="1"/>
  <c r="AD1100" i="7"/>
  <c r="AF1100" i="7" s="1"/>
  <c r="AD1101" i="7"/>
  <c r="AF1101" i="7" s="1"/>
  <c r="AD1102" i="7"/>
  <c r="AF1102" i="7" s="1"/>
  <c r="AD1103" i="7"/>
  <c r="AF1103" i="7" s="1"/>
  <c r="AD1104" i="7"/>
  <c r="AF1104" i="7" s="1"/>
  <c r="AD1105" i="7"/>
  <c r="AF1105" i="7" s="1"/>
  <c r="AD1106" i="7"/>
  <c r="AF1106" i="7" s="1"/>
  <c r="AD1107" i="7"/>
  <c r="AF1107" i="7" s="1"/>
  <c r="AD1108" i="7"/>
  <c r="AF1108" i="7" s="1"/>
  <c r="AD1109" i="7"/>
  <c r="AF1109" i="7" s="1"/>
  <c r="AD1110" i="7"/>
  <c r="AF1110" i="7" s="1"/>
  <c r="AD1111" i="7"/>
  <c r="AF1111" i="7" s="1"/>
  <c r="AD1112" i="7"/>
  <c r="AF1112" i="7" s="1"/>
  <c r="AD1113" i="7"/>
  <c r="AF1113" i="7" s="1"/>
  <c r="AD1114" i="7"/>
  <c r="AF1114" i="7" s="1"/>
  <c r="AD1115" i="7"/>
  <c r="AF1115" i="7" s="1"/>
  <c r="AD1116" i="7"/>
  <c r="AF1116" i="7" s="1"/>
  <c r="AD1117" i="7"/>
  <c r="AF1117" i="7" s="1"/>
  <c r="AD1118" i="7"/>
  <c r="AF1118" i="7" s="1"/>
  <c r="AD1119" i="7"/>
  <c r="AF1119" i="7" s="1"/>
  <c r="AD1120" i="7"/>
  <c r="AF1120" i="7" s="1"/>
  <c r="AD1121" i="7"/>
  <c r="AF1121" i="7" s="1"/>
  <c r="AD1122" i="7"/>
  <c r="AF1122" i="7" s="1"/>
  <c r="AD1123" i="7"/>
  <c r="AF1123" i="7" s="1"/>
  <c r="AD1124" i="7"/>
  <c r="AF1124" i="7" s="1"/>
  <c r="AD1125" i="7"/>
  <c r="AF1125" i="7" s="1"/>
  <c r="AD1126" i="7"/>
  <c r="AF1126" i="7" s="1"/>
  <c r="AD1127" i="7"/>
  <c r="AF1127" i="7" s="1"/>
  <c r="AD1128" i="7"/>
  <c r="AF1128" i="7" s="1"/>
  <c r="AD1129" i="7"/>
  <c r="AF1129" i="7" s="1"/>
  <c r="AD1130" i="7"/>
  <c r="AF1130" i="7" s="1"/>
  <c r="AD1131" i="7"/>
  <c r="AF1131" i="7" s="1"/>
  <c r="AD1132" i="7"/>
  <c r="AF1132" i="7" s="1"/>
  <c r="AD1133" i="7"/>
  <c r="AF1133" i="7" s="1"/>
  <c r="AD1134" i="7"/>
  <c r="AF1134" i="7" s="1"/>
  <c r="AD1135" i="7"/>
  <c r="AF1135" i="7" s="1"/>
  <c r="AD1136" i="7"/>
  <c r="AF1136" i="7" s="1"/>
  <c r="AD1137" i="7"/>
  <c r="AF1137" i="7" s="1"/>
  <c r="AD1138" i="7"/>
  <c r="AF1138" i="7" s="1"/>
  <c r="AD1139" i="7"/>
  <c r="AF1139" i="7" s="1"/>
  <c r="AD1140" i="7"/>
  <c r="AF1140" i="7" s="1"/>
  <c r="AD1141" i="7"/>
  <c r="AF1141" i="7" s="1"/>
  <c r="AD1142" i="7"/>
  <c r="AF1142" i="7" s="1"/>
  <c r="AD1143" i="7"/>
  <c r="AF1143" i="7" s="1"/>
  <c r="AD1144" i="7"/>
  <c r="AF1144" i="7" s="1"/>
  <c r="AD1145" i="7"/>
  <c r="AF1145" i="7" s="1"/>
  <c r="AD1146" i="7"/>
  <c r="AF1146" i="7" s="1"/>
  <c r="AD1147" i="7"/>
  <c r="AF1147" i="7" s="1"/>
  <c r="AD1148" i="7"/>
  <c r="AF1148" i="7" s="1"/>
  <c r="AD1149" i="7"/>
  <c r="AF1149" i="7" s="1"/>
  <c r="AD1150" i="7"/>
  <c r="AF1150" i="7" s="1"/>
  <c r="AD1151" i="7"/>
  <c r="AF1151" i="7" s="1"/>
  <c r="AD1152" i="7"/>
  <c r="AF1152" i="7" s="1"/>
  <c r="AD1153" i="7"/>
  <c r="AF1153" i="7" s="1"/>
  <c r="AD1154" i="7"/>
  <c r="AF1154" i="7" s="1"/>
  <c r="AD1155" i="7"/>
  <c r="AF1155" i="7" s="1"/>
  <c r="AD1156" i="7"/>
  <c r="AF1156" i="7" s="1"/>
  <c r="AD1157" i="7"/>
  <c r="AF1157" i="7" s="1"/>
  <c r="AD1158" i="7"/>
  <c r="AF1158" i="7" s="1"/>
  <c r="AD1159" i="7"/>
  <c r="AF1159" i="7" s="1"/>
  <c r="AD1160" i="7"/>
  <c r="AF1160" i="7" s="1"/>
  <c r="AD1161" i="7"/>
  <c r="AF1161" i="7" s="1"/>
  <c r="AD1162" i="7"/>
  <c r="AF1162" i="7" s="1"/>
  <c r="AD1163" i="7"/>
  <c r="AF1163" i="7" s="1"/>
  <c r="AD1164" i="7"/>
  <c r="AF1164" i="7" s="1"/>
  <c r="AD1165" i="7"/>
  <c r="AF1165" i="7" s="1"/>
  <c r="AD1166" i="7"/>
  <c r="AF1166" i="7" s="1"/>
  <c r="AD1167" i="7"/>
  <c r="AF1167" i="7" s="1"/>
  <c r="AD1168" i="7"/>
  <c r="AF1168" i="7" s="1"/>
  <c r="AD1169" i="7"/>
  <c r="AF1169" i="7" s="1"/>
  <c r="AD1170" i="7"/>
  <c r="AF1170" i="7" s="1"/>
  <c r="AD1171" i="7"/>
  <c r="AF1171" i="7" s="1"/>
  <c r="AD1172" i="7"/>
  <c r="AF1172" i="7" s="1"/>
  <c r="AD1173" i="7"/>
  <c r="AF1173" i="7" s="1"/>
  <c r="AD1174" i="7"/>
  <c r="AF1174" i="7" s="1"/>
  <c r="AD1175" i="7"/>
  <c r="AF1175" i="7" s="1"/>
  <c r="AD1176" i="7"/>
  <c r="AF1176" i="7" s="1"/>
  <c r="AD1177" i="7"/>
  <c r="AF1177" i="7" s="1"/>
  <c r="AD1178" i="7"/>
  <c r="AF1178" i="7" s="1"/>
  <c r="AD1179" i="7"/>
  <c r="AF1179" i="7" s="1"/>
  <c r="AD1180" i="7"/>
  <c r="AF1180" i="7" s="1"/>
  <c r="AD1181" i="7"/>
  <c r="AF1181" i="7" s="1"/>
  <c r="AD1182" i="7"/>
  <c r="AF1182" i="7" s="1"/>
  <c r="AD1183" i="7"/>
  <c r="AF1183" i="7" s="1"/>
  <c r="AD1184" i="7"/>
  <c r="AF1184" i="7" s="1"/>
  <c r="AD1185" i="7"/>
  <c r="AF1185" i="7" s="1"/>
  <c r="AD1186" i="7"/>
  <c r="AF1186" i="7" s="1"/>
  <c r="AD1187" i="7"/>
  <c r="AF1187" i="7" s="1"/>
  <c r="AD1188" i="7"/>
  <c r="AF1188" i="7" s="1"/>
  <c r="AD1189" i="7"/>
  <c r="AF1189" i="7" s="1"/>
  <c r="AD1190" i="7"/>
  <c r="AF1190" i="7" s="1"/>
  <c r="AD1191" i="7"/>
  <c r="AF1191" i="7" s="1"/>
  <c r="AD1192" i="7"/>
  <c r="AF1192" i="7" s="1"/>
  <c r="AD1193" i="7"/>
  <c r="AF1193" i="7" s="1"/>
  <c r="AD1194" i="7"/>
  <c r="AF1194" i="7" s="1"/>
  <c r="AD1195" i="7"/>
  <c r="AF1195" i="7" s="1"/>
  <c r="AD1196" i="7"/>
  <c r="AF1196" i="7" s="1"/>
  <c r="AD1197" i="7"/>
  <c r="AF1197" i="7" s="1"/>
  <c r="AD1198" i="7"/>
  <c r="AF1198" i="7" s="1"/>
  <c r="AD1199" i="7"/>
  <c r="AF1199" i="7" s="1"/>
  <c r="AD1200" i="7"/>
  <c r="AF1200" i="7" s="1"/>
  <c r="AD1201" i="7"/>
  <c r="AF1201" i="7" s="1"/>
  <c r="AD1202" i="7"/>
  <c r="AF1202" i="7" s="1"/>
  <c r="AD1203" i="7"/>
  <c r="AF1203" i="7" s="1"/>
  <c r="AD1204" i="7"/>
  <c r="AF1204" i="7" s="1"/>
  <c r="AD1205" i="7"/>
  <c r="AF1205" i="7" s="1"/>
  <c r="AD1206" i="7"/>
  <c r="AF1206" i="7" s="1"/>
  <c r="AD1207" i="7"/>
  <c r="AF1207" i="7" s="1"/>
  <c r="AD1208" i="7"/>
  <c r="AF1208" i="7" s="1"/>
  <c r="AD1209" i="7"/>
  <c r="AF1209" i="7" s="1"/>
  <c r="AD1210" i="7"/>
  <c r="AF1210" i="7" s="1"/>
  <c r="AD1211" i="7"/>
  <c r="AF1211" i="7" s="1"/>
  <c r="AD1212" i="7"/>
  <c r="AF1212" i="7" s="1"/>
  <c r="AD1213" i="7"/>
  <c r="AF1213" i="7" s="1"/>
  <c r="AD1214" i="7"/>
  <c r="AF1214" i="7" s="1"/>
  <c r="AD1215" i="7"/>
  <c r="AF1215" i="7" s="1"/>
  <c r="AD1216" i="7"/>
  <c r="AF1216" i="7" s="1"/>
  <c r="AD1217" i="7"/>
  <c r="AF1217" i="7" s="1"/>
  <c r="AD1218" i="7"/>
  <c r="AF1218" i="7" s="1"/>
  <c r="AD1219" i="7"/>
  <c r="AF1219" i="7" s="1"/>
  <c r="AD1220" i="7"/>
  <c r="AF1220" i="7" s="1"/>
  <c r="AD1221" i="7"/>
  <c r="AF1221" i="7" s="1"/>
  <c r="AD1222" i="7"/>
  <c r="AF1222" i="7" s="1"/>
  <c r="AD1223" i="7"/>
  <c r="AF1223" i="7" s="1"/>
  <c r="AD1224" i="7"/>
  <c r="AF1224" i="7" s="1"/>
  <c r="AD1225" i="7"/>
  <c r="AF1225" i="7" s="1"/>
  <c r="AD1226" i="7"/>
  <c r="AF1226" i="7" s="1"/>
  <c r="AD1227" i="7"/>
  <c r="AF1227" i="7" s="1"/>
  <c r="AD1228" i="7"/>
  <c r="AF1228" i="7" s="1"/>
  <c r="AD1229" i="7"/>
  <c r="AF1229" i="7" s="1"/>
  <c r="AD1230" i="7"/>
  <c r="AF1230" i="7" s="1"/>
  <c r="AD1231" i="7"/>
  <c r="AF1231" i="7" s="1"/>
  <c r="AD1232" i="7"/>
  <c r="AF1232" i="7" s="1"/>
  <c r="AD1233" i="7"/>
  <c r="AF1233" i="7" s="1"/>
  <c r="AD1234" i="7"/>
  <c r="AF1234" i="7" s="1"/>
  <c r="AD1235" i="7"/>
  <c r="AF1235" i="7" s="1"/>
  <c r="AD1236" i="7"/>
  <c r="AF1236" i="7" s="1"/>
  <c r="AD1237" i="7"/>
  <c r="AF1237" i="7" s="1"/>
  <c r="AD1238" i="7"/>
  <c r="AF1238" i="7" s="1"/>
  <c r="AD1239" i="7"/>
  <c r="AF1239" i="7" s="1"/>
  <c r="AD1240" i="7"/>
  <c r="AF1240" i="7" s="1"/>
  <c r="AD1241" i="7"/>
  <c r="AF1241" i="7" s="1"/>
  <c r="AD1242" i="7"/>
  <c r="AF1242" i="7" s="1"/>
  <c r="AD1243" i="7"/>
  <c r="AF1243" i="7" s="1"/>
  <c r="AD1244" i="7"/>
  <c r="AF1244" i="7" s="1"/>
  <c r="AD1245" i="7"/>
  <c r="AF1245" i="7" s="1"/>
  <c r="AD1246" i="7"/>
  <c r="AF1246" i="7" s="1"/>
  <c r="AD1247" i="7"/>
  <c r="AF1247" i="7" s="1"/>
  <c r="AD1248" i="7"/>
  <c r="AF1248" i="7" s="1"/>
  <c r="AD1249" i="7"/>
  <c r="AF1249" i="7" s="1"/>
  <c r="AD1250" i="7"/>
  <c r="AF1250" i="7" s="1"/>
  <c r="AD1251" i="7"/>
  <c r="AF1251" i="7" s="1"/>
  <c r="AD1252" i="7"/>
  <c r="AF1252" i="7" s="1"/>
  <c r="AD1253" i="7"/>
  <c r="AF1253" i="7" s="1"/>
  <c r="AD1254" i="7"/>
  <c r="AF1254" i="7" s="1"/>
  <c r="AD1255" i="7"/>
  <c r="AF1255" i="7" s="1"/>
  <c r="AD1256" i="7"/>
  <c r="AF1256" i="7" s="1"/>
  <c r="AD1257" i="7"/>
  <c r="AF1257" i="7" s="1"/>
  <c r="AD1258" i="7"/>
  <c r="AF1258" i="7" s="1"/>
  <c r="AD1259" i="7"/>
  <c r="AF1259" i="7" s="1"/>
  <c r="AD1260" i="7"/>
  <c r="AF1260" i="7" s="1"/>
  <c r="AD1261" i="7"/>
  <c r="AF1261" i="7" s="1"/>
  <c r="AD1262" i="7"/>
  <c r="AF1262" i="7" s="1"/>
  <c r="AD1263" i="7"/>
  <c r="AF1263" i="7" s="1"/>
  <c r="AD1264" i="7"/>
  <c r="AF1264" i="7" s="1"/>
  <c r="AD1265" i="7"/>
  <c r="AF1265" i="7" s="1"/>
  <c r="AD1266" i="7"/>
  <c r="AF1266" i="7" s="1"/>
  <c r="AD1267" i="7"/>
  <c r="AF1267" i="7" s="1"/>
  <c r="AD1268" i="7"/>
  <c r="AF1268" i="7" s="1"/>
  <c r="AD1269" i="7"/>
  <c r="AF1269" i="7" s="1"/>
  <c r="AD1270" i="7"/>
  <c r="AF1270" i="7" s="1"/>
  <c r="AD1271" i="7"/>
  <c r="AF1271" i="7" s="1"/>
  <c r="AD1272" i="7"/>
  <c r="AF1272" i="7" s="1"/>
  <c r="AD1273" i="7"/>
  <c r="AF1273" i="7" s="1"/>
  <c r="AD1274" i="7"/>
  <c r="AF1274" i="7" s="1"/>
  <c r="AD1275" i="7"/>
  <c r="AF1275" i="7" s="1"/>
  <c r="AD1276" i="7"/>
  <c r="AF1276" i="7" s="1"/>
  <c r="AD1277" i="7"/>
  <c r="AF1277" i="7" s="1"/>
  <c r="AD1278" i="7"/>
  <c r="AF1278" i="7" s="1"/>
  <c r="AD1279" i="7"/>
  <c r="AF1279" i="7" s="1"/>
  <c r="AD1280" i="7"/>
  <c r="AF1280" i="7" s="1"/>
  <c r="AD1281" i="7"/>
  <c r="AF1281" i="7" s="1"/>
  <c r="AD1282" i="7"/>
  <c r="AF1282" i="7" s="1"/>
  <c r="AD1283" i="7"/>
  <c r="AF1283" i="7" s="1"/>
  <c r="AD1284" i="7"/>
  <c r="AF1284" i="7" s="1"/>
  <c r="AD1285" i="7"/>
  <c r="AF1285" i="7" s="1"/>
  <c r="AD1286" i="7"/>
  <c r="AF1286" i="7" s="1"/>
  <c r="AD1287" i="7"/>
  <c r="AF1287" i="7" s="1"/>
  <c r="AD1288" i="7"/>
  <c r="AF1288" i="7" s="1"/>
  <c r="AD1289" i="7"/>
  <c r="AF1289" i="7" s="1"/>
  <c r="AD1290" i="7"/>
  <c r="AF1290" i="7" s="1"/>
  <c r="AD1291" i="7"/>
  <c r="AF1291" i="7" s="1"/>
  <c r="AD1292" i="7"/>
  <c r="AF1292" i="7" s="1"/>
  <c r="AD1293" i="7"/>
  <c r="AF1293" i="7" s="1"/>
  <c r="AD1294" i="7"/>
  <c r="AF1294" i="7" s="1"/>
  <c r="AD1295" i="7"/>
  <c r="AF1295" i="7" s="1"/>
  <c r="AD1296" i="7"/>
  <c r="AF1296" i="7" s="1"/>
  <c r="AD1297" i="7"/>
  <c r="AF1297" i="7" s="1"/>
  <c r="AD1298" i="7"/>
  <c r="AF1298" i="7" s="1"/>
  <c r="AD1299" i="7"/>
  <c r="AF1299" i="7" s="1"/>
  <c r="AD1300" i="7"/>
  <c r="AF1300" i="7" s="1"/>
  <c r="AD1301" i="7"/>
  <c r="AF1301" i="7" s="1"/>
  <c r="AD1302" i="7"/>
  <c r="AF1302" i="7" s="1"/>
  <c r="AD1303" i="7"/>
  <c r="AF1303" i="7" s="1"/>
  <c r="AD1304" i="7"/>
  <c r="AF1304" i="7" s="1"/>
  <c r="AD1305" i="7"/>
  <c r="AF1305" i="7" s="1"/>
  <c r="AD1306" i="7"/>
  <c r="AF1306" i="7" s="1"/>
  <c r="AD1307" i="7"/>
  <c r="AF1307" i="7" s="1"/>
  <c r="AD1308" i="7"/>
  <c r="AF1308" i="7" s="1"/>
  <c r="AD1309" i="7"/>
  <c r="AF1309" i="7" s="1"/>
  <c r="AD1310" i="7"/>
  <c r="AF1310" i="7" s="1"/>
  <c r="AD1311" i="7"/>
  <c r="AF1311" i="7" s="1"/>
  <c r="AD1312" i="7"/>
  <c r="AF1312" i="7" s="1"/>
  <c r="AD1313" i="7"/>
  <c r="AF1313" i="7" s="1"/>
  <c r="AD1314" i="7"/>
  <c r="AF1314" i="7" s="1"/>
  <c r="AD1315" i="7"/>
  <c r="AF1315" i="7" s="1"/>
  <c r="AD1316" i="7"/>
  <c r="AF1316" i="7" s="1"/>
  <c r="AD1317" i="7"/>
  <c r="AF1317" i="7" s="1"/>
  <c r="AD1318" i="7"/>
  <c r="AF1318" i="7" s="1"/>
  <c r="AD1319" i="7"/>
  <c r="AF1319" i="7" s="1"/>
  <c r="AD1320" i="7"/>
  <c r="AF1320" i="7" s="1"/>
  <c r="AD1321" i="7"/>
  <c r="AF1321" i="7" s="1"/>
  <c r="AD1322" i="7"/>
  <c r="AF1322" i="7" s="1"/>
  <c r="AD1323" i="7"/>
  <c r="AF1323" i="7" s="1"/>
  <c r="AD1324" i="7"/>
  <c r="AF1324" i="7" s="1"/>
  <c r="AD1325" i="7"/>
  <c r="AF1325" i="7" s="1"/>
  <c r="AD1326" i="7"/>
  <c r="AF1326" i="7" s="1"/>
  <c r="AD1327" i="7"/>
  <c r="AF1327" i="7" s="1"/>
  <c r="AD1328" i="7"/>
  <c r="AF1328" i="7" s="1"/>
  <c r="AD1329" i="7"/>
  <c r="AF1329" i="7" s="1"/>
  <c r="AD1330" i="7"/>
  <c r="AF1330" i="7" s="1"/>
  <c r="AD1331" i="7"/>
  <c r="AF1331" i="7" s="1"/>
  <c r="AD1332" i="7"/>
  <c r="AF1332" i="7" s="1"/>
  <c r="AD1333" i="7"/>
  <c r="AF1333" i="7" s="1"/>
  <c r="AD1334" i="7"/>
  <c r="AF1334" i="7" s="1"/>
  <c r="AD1335" i="7"/>
  <c r="AF1335" i="7" s="1"/>
  <c r="AD1336" i="7"/>
  <c r="AF1336" i="7" s="1"/>
  <c r="AD1337" i="7"/>
  <c r="AF1337" i="7" s="1"/>
  <c r="AD1338" i="7"/>
  <c r="AF1338" i="7" s="1"/>
  <c r="AD1339" i="7"/>
  <c r="AF1339" i="7" s="1"/>
  <c r="AD1340" i="7"/>
  <c r="AF1340" i="7" s="1"/>
  <c r="AD1341" i="7"/>
  <c r="AF1341" i="7" s="1"/>
  <c r="AD1342" i="7"/>
  <c r="AF1342" i="7" s="1"/>
  <c r="AD1343" i="7"/>
  <c r="AF1343" i="7" s="1"/>
  <c r="AD1344" i="7"/>
  <c r="AF1344" i="7" s="1"/>
  <c r="AD1345" i="7"/>
  <c r="AF1345" i="7" s="1"/>
  <c r="AD1346" i="7"/>
  <c r="AF1346" i="7" s="1"/>
  <c r="AD1347" i="7"/>
  <c r="AF1347" i="7" s="1"/>
  <c r="AD1348" i="7"/>
  <c r="AF1348" i="7" s="1"/>
  <c r="AD1349" i="7"/>
  <c r="AF1349" i="7" s="1"/>
  <c r="AD1350" i="7"/>
  <c r="AF1350" i="7" s="1"/>
  <c r="AD1351" i="7"/>
  <c r="AF1351" i="7" s="1"/>
  <c r="AD1352" i="7"/>
  <c r="AF1352" i="7" s="1"/>
  <c r="AD1353" i="7"/>
  <c r="AF1353" i="7" s="1"/>
  <c r="AD1354" i="7"/>
  <c r="AF1354" i="7" s="1"/>
  <c r="AD1355" i="7"/>
  <c r="AF1355" i="7" s="1"/>
  <c r="AD1356" i="7"/>
  <c r="AF1356" i="7" s="1"/>
  <c r="AD1357" i="7"/>
  <c r="AF1357" i="7" s="1"/>
  <c r="AD1358" i="7"/>
  <c r="AF1358" i="7" s="1"/>
  <c r="AD1359" i="7"/>
  <c r="AF1359" i="7" s="1"/>
  <c r="AD1360" i="7"/>
  <c r="AF1360" i="7" s="1"/>
  <c r="AD1361" i="7"/>
  <c r="AF1361" i="7" s="1"/>
  <c r="AD1362" i="7"/>
  <c r="AF1362" i="7" s="1"/>
  <c r="AD1363" i="7"/>
  <c r="AF1363" i="7" s="1"/>
  <c r="AD1364" i="7"/>
  <c r="AF1364" i="7" s="1"/>
  <c r="AD1365" i="7"/>
  <c r="AF1365" i="7" s="1"/>
  <c r="AD1366" i="7"/>
  <c r="AF1366" i="7" s="1"/>
  <c r="AD1367" i="7"/>
  <c r="AF1367" i="7" s="1"/>
  <c r="AD1368" i="7"/>
  <c r="AF1368" i="7" s="1"/>
  <c r="AD1369" i="7"/>
  <c r="AF1369" i="7" s="1"/>
  <c r="AD1370" i="7"/>
  <c r="AF1370" i="7" s="1"/>
  <c r="AD1371" i="7"/>
  <c r="AF1371" i="7" s="1"/>
  <c r="AD1372" i="7"/>
  <c r="AF1372" i="7" s="1"/>
  <c r="AD1373" i="7"/>
  <c r="AF1373" i="7" s="1"/>
  <c r="AD1374" i="7"/>
  <c r="AF1374" i="7" s="1"/>
  <c r="AD1375" i="7"/>
  <c r="AF1375" i="7" s="1"/>
  <c r="AD1376" i="7"/>
  <c r="AF1376" i="7" s="1"/>
  <c r="AD1377" i="7"/>
  <c r="AF1377" i="7" s="1"/>
  <c r="AD1378" i="7"/>
  <c r="AF1378" i="7" s="1"/>
  <c r="AD1379" i="7"/>
  <c r="AF1379" i="7" s="1"/>
  <c r="AD1380" i="7"/>
  <c r="AF1380" i="7" s="1"/>
  <c r="AD1381" i="7"/>
  <c r="AF1381" i="7" s="1"/>
  <c r="AD1382" i="7"/>
  <c r="AF1382" i="7" s="1"/>
  <c r="AD1383" i="7"/>
  <c r="AF1383" i="7" s="1"/>
  <c r="AD1384" i="7"/>
  <c r="AF1384" i="7" s="1"/>
  <c r="AD1385" i="7"/>
  <c r="AF1385" i="7" s="1"/>
  <c r="AD1386" i="7"/>
  <c r="AF1386" i="7" s="1"/>
  <c r="AD1387" i="7"/>
  <c r="AF1387" i="7" s="1"/>
  <c r="AD1388" i="7"/>
  <c r="AF1388" i="7" s="1"/>
  <c r="AD1389" i="7"/>
  <c r="AF1389" i="7" s="1"/>
  <c r="AD1390" i="7"/>
  <c r="AF1390" i="7" s="1"/>
  <c r="AD1391" i="7"/>
  <c r="AF1391" i="7" s="1"/>
  <c r="AD1392" i="7"/>
  <c r="AF1392" i="7" s="1"/>
  <c r="AD1393" i="7"/>
  <c r="AF1393" i="7" s="1"/>
  <c r="AD1394" i="7"/>
  <c r="AF1394" i="7" s="1"/>
  <c r="AD1395" i="7"/>
  <c r="AF1395" i="7" s="1"/>
  <c r="AD1396" i="7"/>
  <c r="AF1396" i="7" s="1"/>
  <c r="AD1397" i="7"/>
  <c r="AF1397" i="7" s="1"/>
  <c r="AD1398" i="7"/>
  <c r="AF1398" i="7" s="1"/>
  <c r="AD1399" i="7"/>
  <c r="AF1399" i="7" s="1"/>
  <c r="AD1400" i="7"/>
  <c r="AF1400" i="7" s="1"/>
  <c r="AD1401" i="7"/>
  <c r="AF1401" i="7" s="1"/>
  <c r="AD1402" i="7"/>
  <c r="AF1402" i="7" s="1"/>
  <c r="AD1403" i="7"/>
  <c r="AF1403" i="7" s="1"/>
  <c r="AD1404" i="7"/>
  <c r="AF1404" i="7" s="1"/>
  <c r="AD1405" i="7"/>
  <c r="AF1405" i="7" s="1"/>
  <c r="AD1406" i="7"/>
  <c r="AF1406" i="7" s="1"/>
  <c r="AD1407" i="7"/>
  <c r="AF1407" i="7" s="1"/>
  <c r="AD1408" i="7"/>
  <c r="AF1408" i="7" s="1"/>
  <c r="AD1409" i="7"/>
  <c r="AF1409" i="7" s="1"/>
  <c r="AD1410" i="7"/>
  <c r="AF1410" i="7" s="1"/>
  <c r="AD1411" i="7"/>
  <c r="AF1411" i="7" s="1"/>
  <c r="AD1412" i="7"/>
  <c r="AF1412" i="7" s="1"/>
  <c r="AD1413" i="7"/>
  <c r="AF1413" i="7" s="1"/>
  <c r="AD1414" i="7"/>
  <c r="AF1414" i="7" s="1"/>
  <c r="AD1415" i="7"/>
  <c r="AF1415" i="7" s="1"/>
  <c r="AD1416" i="7"/>
  <c r="AF1416" i="7" s="1"/>
  <c r="AD1417" i="7"/>
  <c r="AF1417" i="7" s="1"/>
  <c r="AD1418" i="7"/>
  <c r="AF1418" i="7" s="1"/>
  <c r="AD1419" i="7"/>
  <c r="AF1419" i="7" s="1"/>
  <c r="AD1420" i="7"/>
  <c r="AF1420" i="7" s="1"/>
  <c r="AD1421" i="7"/>
  <c r="AF1421" i="7" s="1"/>
  <c r="AD1422" i="7"/>
  <c r="AF1422" i="7" s="1"/>
  <c r="AD1423" i="7"/>
  <c r="AF1423" i="7" s="1"/>
  <c r="AD1424" i="7"/>
  <c r="AF1424" i="7" s="1"/>
  <c r="AD1425" i="7"/>
  <c r="AF1425" i="7" s="1"/>
  <c r="AD1426" i="7"/>
  <c r="AF1426" i="7" s="1"/>
  <c r="AD1427" i="7"/>
  <c r="AF1427" i="7" s="1"/>
  <c r="AD1428" i="7"/>
  <c r="AF1428" i="7" s="1"/>
  <c r="AD1429" i="7"/>
  <c r="AF1429" i="7" s="1"/>
  <c r="AD1430" i="7"/>
  <c r="AF1430" i="7" s="1"/>
  <c r="AD1431" i="7"/>
  <c r="AF1431" i="7" s="1"/>
  <c r="AD1432" i="7"/>
  <c r="AF1432" i="7" s="1"/>
  <c r="AD1433" i="7"/>
  <c r="AF1433" i="7" s="1"/>
  <c r="AD1434" i="7"/>
  <c r="AF1434" i="7" s="1"/>
  <c r="AD1435" i="7"/>
  <c r="AF1435" i="7" s="1"/>
  <c r="AD1436" i="7"/>
  <c r="AF1436" i="7" s="1"/>
  <c r="AD1437" i="7"/>
  <c r="AF1437" i="7" s="1"/>
  <c r="AD1438" i="7"/>
  <c r="AF1438" i="7" s="1"/>
  <c r="AD1439" i="7"/>
  <c r="AF1439" i="7" s="1"/>
  <c r="AD1440" i="7"/>
  <c r="AF1440" i="7" s="1"/>
  <c r="AD1441" i="7"/>
  <c r="AF1441" i="7" s="1"/>
  <c r="AD1442" i="7"/>
  <c r="AF1442" i="7" s="1"/>
  <c r="AD1443" i="7"/>
  <c r="AF1443" i="7" s="1"/>
  <c r="AD1444" i="7"/>
  <c r="AF1444" i="7" s="1"/>
  <c r="AD1445" i="7"/>
  <c r="AF1445" i="7" s="1"/>
  <c r="AD1446" i="7"/>
  <c r="AF1446" i="7" s="1"/>
  <c r="AD1447" i="7"/>
  <c r="AF1447" i="7" s="1"/>
  <c r="AD1448" i="7"/>
  <c r="AF1448" i="7" s="1"/>
  <c r="AD1449" i="7"/>
  <c r="AF1449" i="7" s="1"/>
  <c r="AD1450" i="7"/>
  <c r="AF1450" i="7" s="1"/>
  <c r="AD1451" i="7"/>
  <c r="AF1451" i="7" s="1"/>
  <c r="AD1452" i="7"/>
  <c r="AF1452" i="7" s="1"/>
  <c r="AD1453" i="7"/>
  <c r="AF1453" i="7" s="1"/>
  <c r="AD1454" i="7"/>
  <c r="AF1454" i="7" s="1"/>
  <c r="AD1455" i="7"/>
  <c r="AF1455" i="7" s="1"/>
  <c r="AD1456" i="7"/>
  <c r="AF1456" i="7" s="1"/>
  <c r="AD1457" i="7"/>
  <c r="AF1457" i="7" s="1"/>
  <c r="AD1458" i="7"/>
  <c r="AF1458" i="7" s="1"/>
  <c r="AD1459" i="7"/>
  <c r="AF1459" i="7" s="1"/>
  <c r="AD1460" i="7"/>
  <c r="AF1460" i="7" s="1"/>
  <c r="AD1461" i="7"/>
  <c r="AF1461" i="7" s="1"/>
  <c r="AD1462" i="7"/>
  <c r="AF1462" i="7" s="1"/>
  <c r="AD1463" i="7"/>
  <c r="AF1463" i="7" s="1"/>
  <c r="AD1464" i="7"/>
  <c r="AF1464" i="7" s="1"/>
  <c r="AD1465" i="7"/>
  <c r="AF1465" i="7" s="1"/>
  <c r="AD1466" i="7"/>
  <c r="AF1466" i="7" s="1"/>
  <c r="AD1467" i="7"/>
  <c r="AF1467" i="7" s="1"/>
  <c r="AD1468" i="7"/>
  <c r="AF1468" i="7" s="1"/>
  <c r="AD1469" i="7"/>
  <c r="AF1469" i="7" s="1"/>
  <c r="AD1470" i="7"/>
  <c r="AF1470" i="7" s="1"/>
  <c r="AD1471" i="7"/>
  <c r="AF1471" i="7" s="1"/>
  <c r="AD1472" i="7"/>
  <c r="AF1472" i="7" s="1"/>
  <c r="AD1473" i="7"/>
  <c r="AF1473" i="7" s="1"/>
  <c r="AD1474" i="7"/>
  <c r="AF1474" i="7" s="1"/>
  <c r="AD1475" i="7"/>
  <c r="AF1475" i="7" s="1"/>
  <c r="AD1476" i="7"/>
  <c r="AF1476" i="7" s="1"/>
  <c r="AD1477" i="7"/>
  <c r="AF1477" i="7" s="1"/>
  <c r="AD1478" i="7"/>
  <c r="AF1478" i="7" s="1"/>
  <c r="AD1479" i="7"/>
  <c r="AF1479" i="7" s="1"/>
  <c r="AD1480" i="7"/>
  <c r="AF1480" i="7" s="1"/>
  <c r="AD1481" i="7"/>
  <c r="AF1481" i="7" s="1"/>
  <c r="AD1482" i="7"/>
  <c r="AF1482" i="7" s="1"/>
  <c r="AD1483" i="7"/>
  <c r="AF1483" i="7" s="1"/>
  <c r="AD1484" i="7"/>
  <c r="AF1484" i="7" s="1"/>
  <c r="AD1485" i="7"/>
  <c r="AF1485" i="7" s="1"/>
  <c r="AD1486" i="7"/>
  <c r="AF1486" i="7" s="1"/>
  <c r="AD1487" i="7"/>
  <c r="AF1487" i="7" s="1"/>
  <c r="AD1488" i="7"/>
  <c r="AF1488" i="7" s="1"/>
  <c r="AD1489" i="7"/>
  <c r="AF1489" i="7" s="1"/>
  <c r="AD1490" i="7"/>
  <c r="AF1490" i="7" s="1"/>
  <c r="AD1491" i="7"/>
  <c r="AF1491" i="7" s="1"/>
  <c r="AD1492" i="7"/>
  <c r="AF1492" i="7" s="1"/>
  <c r="AD1493" i="7"/>
  <c r="AF1493" i="7" s="1"/>
  <c r="AD1494" i="7"/>
  <c r="AF1494" i="7" s="1"/>
  <c r="AD1495" i="7"/>
  <c r="AF1495" i="7" s="1"/>
  <c r="AD1496" i="7"/>
  <c r="AF1496" i="7" s="1"/>
  <c r="AD1497" i="7"/>
  <c r="AF1497" i="7" s="1"/>
  <c r="AD1498" i="7"/>
  <c r="AF1498" i="7" s="1"/>
  <c r="AD1499" i="7"/>
  <c r="AF1499" i="7" s="1"/>
  <c r="AD1500" i="7"/>
  <c r="AF1500" i="7" s="1"/>
  <c r="AD1501" i="7"/>
  <c r="AF1501" i="7" s="1"/>
  <c r="AD1502" i="7"/>
  <c r="AF1502" i="7" s="1"/>
  <c r="AD1503" i="7"/>
  <c r="AF1503" i="7" s="1"/>
  <c r="AD1504" i="7"/>
  <c r="AF1504" i="7" s="1"/>
  <c r="AD1505" i="7"/>
  <c r="AF1505" i="7" s="1"/>
  <c r="AD1506" i="7"/>
  <c r="AF1506" i="7" s="1"/>
  <c r="AD1507" i="7"/>
  <c r="AF1507" i="7" s="1"/>
  <c r="AD1508" i="7"/>
  <c r="AF1508" i="7" s="1"/>
  <c r="AD1509" i="7"/>
  <c r="AF1509" i="7" s="1"/>
  <c r="AD1510" i="7"/>
  <c r="AF1510" i="7" s="1"/>
  <c r="AD1511" i="7"/>
  <c r="AF1511" i="7" s="1"/>
  <c r="AD1512" i="7"/>
  <c r="AF1512" i="7" s="1"/>
  <c r="AD1513" i="7"/>
  <c r="AF1513" i="7" s="1"/>
  <c r="AD1514" i="7"/>
  <c r="AF1514" i="7" s="1"/>
  <c r="AD1515" i="7"/>
  <c r="AF1515" i="7" s="1"/>
  <c r="AD1516" i="7"/>
  <c r="AF1516" i="7" s="1"/>
  <c r="AD1517" i="7"/>
  <c r="AF1517" i="7" s="1"/>
  <c r="AD1518" i="7"/>
  <c r="AF1518" i="7" s="1"/>
  <c r="AD1519" i="7"/>
  <c r="AF1519" i="7" s="1"/>
  <c r="AD1520" i="7"/>
  <c r="AF1520" i="7" s="1"/>
  <c r="AD1521" i="7"/>
  <c r="AF1521" i="7" s="1"/>
  <c r="AD1522" i="7"/>
  <c r="AF1522" i="7" s="1"/>
  <c r="AD1523" i="7"/>
  <c r="AF1523" i="7" s="1"/>
  <c r="AD1524" i="7"/>
  <c r="AF1524" i="7" s="1"/>
  <c r="AD1525" i="7"/>
  <c r="AF1525" i="7" s="1"/>
  <c r="AD1526" i="7"/>
  <c r="AF1526" i="7" s="1"/>
  <c r="AD1527" i="7"/>
  <c r="AF1527" i="7" s="1"/>
  <c r="AD1528" i="7"/>
  <c r="AF1528" i="7" s="1"/>
  <c r="AD1529" i="7"/>
  <c r="AF1529" i="7" s="1"/>
  <c r="AD1530" i="7"/>
  <c r="AF1530" i="7" s="1"/>
  <c r="AD1531" i="7"/>
  <c r="AF1531" i="7" s="1"/>
  <c r="AD1532" i="7"/>
  <c r="AF1532" i="7" s="1"/>
  <c r="AD1533" i="7"/>
  <c r="AF1533" i="7" s="1"/>
  <c r="AD1534" i="7"/>
  <c r="AF1534" i="7" s="1"/>
  <c r="AD1535" i="7"/>
  <c r="AF1535" i="7" s="1"/>
  <c r="AD1536" i="7"/>
  <c r="AF1536" i="7" s="1"/>
  <c r="AD1537" i="7"/>
  <c r="AF1537" i="7" s="1"/>
  <c r="AD1538" i="7"/>
  <c r="AF1538" i="7" s="1"/>
  <c r="AD1539" i="7"/>
  <c r="AF1539" i="7" s="1"/>
  <c r="AD1540" i="7"/>
  <c r="AF1540" i="7" s="1"/>
  <c r="AD1541" i="7"/>
  <c r="AF1541" i="7" s="1"/>
  <c r="AD1542" i="7"/>
  <c r="AF1542" i="7" s="1"/>
  <c r="AD1543" i="7"/>
  <c r="AF1543" i="7" s="1"/>
  <c r="AD1544" i="7"/>
  <c r="AF1544" i="7" s="1"/>
  <c r="AD1545" i="7"/>
  <c r="AF1545" i="7" s="1"/>
  <c r="AD1546" i="7"/>
  <c r="AF1546" i="7" s="1"/>
  <c r="AD1547" i="7"/>
  <c r="AF1547" i="7" s="1"/>
  <c r="AD1548" i="7"/>
  <c r="AF1548" i="7" s="1"/>
  <c r="AD1549" i="7"/>
  <c r="AF1549" i="7" s="1"/>
  <c r="AD1550" i="7"/>
  <c r="AF1550" i="7" s="1"/>
  <c r="AD1551" i="7"/>
  <c r="AF1551" i="7" s="1"/>
  <c r="AD1552" i="7"/>
  <c r="AF1552" i="7" s="1"/>
  <c r="AD1553" i="7"/>
  <c r="AF1553" i="7" s="1"/>
  <c r="AD1554" i="7"/>
  <c r="AF1554" i="7" s="1"/>
  <c r="AD1555" i="7"/>
  <c r="AF1555" i="7" s="1"/>
  <c r="AD1556" i="7"/>
  <c r="AF1556" i="7" s="1"/>
  <c r="AD1557" i="7"/>
  <c r="AF1557" i="7" s="1"/>
  <c r="AD1558" i="7"/>
  <c r="AF1558" i="7" s="1"/>
  <c r="AD1559" i="7"/>
  <c r="AF1559" i="7" s="1"/>
  <c r="AD1560" i="7"/>
  <c r="AF1560" i="7" s="1"/>
  <c r="AD1561" i="7"/>
  <c r="AF1561" i="7" s="1"/>
  <c r="AD1562" i="7"/>
  <c r="AF1562" i="7" s="1"/>
  <c r="AD1563" i="7"/>
  <c r="AF1563" i="7" s="1"/>
  <c r="AD1564" i="7"/>
  <c r="AF1564" i="7" s="1"/>
  <c r="AD1565" i="7"/>
  <c r="AF1565" i="7" s="1"/>
  <c r="AD1566" i="7"/>
  <c r="AF1566" i="7" s="1"/>
  <c r="AD1567" i="7"/>
  <c r="AF1567" i="7" s="1"/>
  <c r="AD1568" i="7"/>
  <c r="AF1568" i="7" s="1"/>
  <c r="AD1569" i="7"/>
  <c r="AF1569" i="7" s="1"/>
  <c r="AD1570" i="7"/>
  <c r="AF1570" i="7" s="1"/>
  <c r="AD1571" i="7"/>
  <c r="AF1571" i="7" s="1"/>
  <c r="AD1572" i="7"/>
  <c r="AF1572" i="7" s="1"/>
  <c r="AD1573" i="7"/>
  <c r="AF1573" i="7" s="1"/>
  <c r="AD1574" i="7"/>
  <c r="AF1574" i="7" s="1"/>
  <c r="AD1575" i="7"/>
  <c r="AF1575" i="7" s="1"/>
  <c r="AD1576" i="7"/>
  <c r="AF1576" i="7" s="1"/>
  <c r="AD1577" i="7"/>
  <c r="AF1577" i="7" s="1"/>
  <c r="AD1578" i="7"/>
  <c r="AF1578" i="7" s="1"/>
  <c r="AD1579" i="7"/>
  <c r="AF1579" i="7" s="1"/>
  <c r="AD1580" i="7"/>
  <c r="AF1580" i="7" s="1"/>
  <c r="AD1581" i="7"/>
  <c r="AF1581" i="7" s="1"/>
  <c r="AD1582" i="7"/>
  <c r="AF1582" i="7" s="1"/>
  <c r="AD1583" i="7"/>
  <c r="AF1583" i="7" s="1"/>
  <c r="AD1584" i="7"/>
  <c r="AF1584" i="7" s="1"/>
  <c r="AD1585" i="7"/>
  <c r="AF1585" i="7" s="1"/>
  <c r="AD1586" i="7"/>
  <c r="AF1586" i="7" s="1"/>
  <c r="AD1587" i="7"/>
  <c r="AF1587" i="7" s="1"/>
  <c r="AD1588" i="7"/>
  <c r="AF1588" i="7" s="1"/>
  <c r="AD1589" i="7"/>
  <c r="AF1589" i="7" s="1"/>
  <c r="AD1590" i="7"/>
  <c r="AF1590" i="7" s="1"/>
  <c r="AD1591" i="7"/>
  <c r="AF1591" i="7" s="1"/>
  <c r="AD1592" i="7"/>
  <c r="AF1592" i="7" s="1"/>
  <c r="AD1593" i="7"/>
  <c r="AF1593" i="7" s="1"/>
  <c r="AD1594" i="7"/>
  <c r="AF1594" i="7" s="1"/>
  <c r="AD1595" i="7"/>
  <c r="AF1595" i="7" s="1"/>
  <c r="AD1596" i="7"/>
  <c r="AF1596" i="7" s="1"/>
  <c r="AD1597" i="7"/>
  <c r="AF1597" i="7" s="1"/>
  <c r="AD1598" i="7"/>
  <c r="AF1598" i="7" s="1"/>
  <c r="AD1599" i="7"/>
  <c r="AF1599" i="7" s="1"/>
  <c r="AD1600" i="7"/>
  <c r="AF1600" i="7" s="1"/>
  <c r="AD1601" i="7"/>
  <c r="AF1601" i="7" s="1"/>
  <c r="AD1602" i="7"/>
  <c r="AF1602" i="7" s="1"/>
  <c r="AD1603" i="7"/>
  <c r="AF1603" i="7" s="1"/>
  <c r="AD1604" i="7"/>
  <c r="AF1604" i="7" s="1"/>
  <c r="AD1605" i="7"/>
  <c r="AF1605" i="7" s="1"/>
  <c r="AD1606" i="7"/>
  <c r="AF1606" i="7" s="1"/>
  <c r="AD1607" i="7"/>
  <c r="AF1607" i="7" s="1"/>
  <c r="AD1608" i="7"/>
  <c r="AF1608" i="7" s="1"/>
  <c r="AD1609" i="7"/>
  <c r="AF1609" i="7" s="1"/>
  <c r="AD1610" i="7"/>
  <c r="AF1610" i="7" s="1"/>
  <c r="AD1611" i="7"/>
  <c r="AF1611" i="7" s="1"/>
  <c r="AD1612" i="7"/>
  <c r="AF1612" i="7" s="1"/>
  <c r="AD1613" i="7"/>
  <c r="AF1613" i="7" s="1"/>
  <c r="AD1614" i="7"/>
  <c r="AF1614" i="7" s="1"/>
  <c r="AD1615" i="7"/>
  <c r="AF1615" i="7" s="1"/>
  <c r="AD1616" i="7"/>
  <c r="AF1616" i="7" s="1"/>
  <c r="AD1617" i="7"/>
  <c r="AF1617" i="7" s="1"/>
  <c r="AD1618" i="7"/>
  <c r="AF1618" i="7" s="1"/>
  <c r="AD1619" i="7"/>
  <c r="AF1619" i="7" s="1"/>
  <c r="AD1620" i="7"/>
  <c r="AF1620" i="7" s="1"/>
  <c r="AD1621" i="7"/>
  <c r="AF1621" i="7" s="1"/>
  <c r="AD1622" i="7"/>
  <c r="AF1622" i="7" s="1"/>
  <c r="AD1623" i="7"/>
  <c r="AF1623" i="7" s="1"/>
  <c r="AD1624" i="7"/>
  <c r="AF1624" i="7" s="1"/>
  <c r="AD1625" i="7"/>
  <c r="AF1625" i="7" s="1"/>
  <c r="AD1626" i="7"/>
  <c r="AF1626" i="7" s="1"/>
  <c r="AD1627" i="7"/>
  <c r="AF1627" i="7" s="1"/>
  <c r="AD1628" i="7"/>
  <c r="AF1628" i="7" s="1"/>
  <c r="AD1629" i="7"/>
  <c r="AF1629" i="7" s="1"/>
  <c r="AD1630" i="7"/>
  <c r="AF1630" i="7" s="1"/>
  <c r="AD1631" i="7"/>
  <c r="AF1631" i="7" s="1"/>
  <c r="AD1632" i="7"/>
  <c r="AF1632" i="7" s="1"/>
  <c r="AD1633" i="7"/>
  <c r="AF1633" i="7" s="1"/>
  <c r="AD1634" i="7"/>
  <c r="AF1634" i="7" s="1"/>
  <c r="AD1635" i="7"/>
  <c r="AF1635" i="7" s="1"/>
  <c r="AD1636" i="7"/>
  <c r="AF1636" i="7" s="1"/>
  <c r="AD1637" i="7"/>
  <c r="AF1637" i="7" s="1"/>
  <c r="AD1638" i="7"/>
  <c r="AF1638" i="7" s="1"/>
  <c r="AD1639" i="7"/>
  <c r="AF1639" i="7" s="1"/>
  <c r="AD1640" i="7"/>
  <c r="AF1640" i="7" s="1"/>
  <c r="AD1641" i="7"/>
  <c r="AF1641" i="7" s="1"/>
  <c r="AD1642" i="7"/>
  <c r="AF1642" i="7" s="1"/>
  <c r="AD1643" i="7"/>
  <c r="AF1643" i="7" s="1"/>
  <c r="AD1644" i="7"/>
  <c r="AF1644" i="7" s="1"/>
  <c r="AD1645" i="7"/>
  <c r="AF1645" i="7" s="1"/>
  <c r="AD1646" i="7"/>
  <c r="AF1646" i="7" s="1"/>
  <c r="AD1647" i="7"/>
  <c r="AF1647" i="7" s="1"/>
  <c r="AD1648" i="7"/>
  <c r="AF1648" i="7" s="1"/>
  <c r="AD1649" i="7"/>
  <c r="AF1649" i="7" s="1"/>
  <c r="AD1650" i="7"/>
  <c r="AF1650" i="7" s="1"/>
  <c r="AD1651" i="7"/>
  <c r="AF1651" i="7" s="1"/>
  <c r="AD1652" i="7"/>
  <c r="AF1652" i="7" s="1"/>
  <c r="AD1653" i="7"/>
  <c r="AF1653" i="7" s="1"/>
  <c r="AD1654" i="7"/>
  <c r="AF1654" i="7" s="1"/>
  <c r="AD1655" i="7"/>
  <c r="AF1655" i="7" s="1"/>
  <c r="AD1656" i="7"/>
  <c r="AF1656" i="7" s="1"/>
  <c r="AD1657" i="7"/>
  <c r="AF1657" i="7" s="1"/>
  <c r="AD1658" i="7"/>
  <c r="AF1658" i="7" s="1"/>
  <c r="AD1659" i="7"/>
  <c r="AF1659" i="7" s="1"/>
  <c r="AD1660" i="7"/>
  <c r="AF1660" i="7" s="1"/>
  <c r="AD1661" i="7"/>
  <c r="AF1661" i="7" s="1"/>
  <c r="AD1662" i="7"/>
  <c r="AF1662" i="7" s="1"/>
  <c r="AD1663" i="7"/>
  <c r="AF1663" i="7" s="1"/>
  <c r="AD1664" i="7"/>
  <c r="AF1664" i="7" s="1"/>
  <c r="AD1665" i="7"/>
  <c r="AF1665" i="7" s="1"/>
  <c r="AD1666" i="7"/>
  <c r="AF1666" i="7" s="1"/>
  <c r="AD1667" i="7"/>
  <c r="AF1667" i="7" s="1"/>
  <c r="AD1668" i="7"/>
  <c r="AF1668" i="7" s="1"/>
  <c r="AD1669" i="7"/>
  <c r="AF1669" i="7" s="1"/>
  <c r="AD1670" i="7"/>
  <c r="AF1670" i="7" s="1"/>
  <c r="AD1671" i="7"/>
  <c r="AF1671" i="7" s="1"/>
  <c r="AD1672" i="7"/>
  <c r="AF1672" i="7" s="1"/>
  <c r="AD1673" i="7"/>
  <c r="AF1673" i="7" s="1"/>
  <c r="AD1674" i="7"/>
  <c r="AF1674" i="7" s="1"/>
  <c r="AD1675" i="7"/>
  <c r="AF1675" i="7" s="1"/>
  <c r="AD1676" i="7"/>
  <c r="AF1676" i="7" s="1"/>
  <c r="AD1677" i="7"/>
  <c r="AF1677" i="7" s="1"/>
  <c r="AD1678" i="7"/>
  <c r="AF1678" i="7" s="1"/>
  <c r="AD1679" i="7"/>
  <c r="AF1679" i="7" s="1"/>
  <c r="AD1680" i="7"/>
  <c r="AF1680" i="7" s="1"/>
  <c r="AD1681" i="7"/>
  <c r="AF1681" i="7" s="1"/>
  <c r="AD1682" i="7"/>
  <c r="AF1682" i="7" s="1"/>
  <c r="AD1683" i="7"/>
  <c r="AF1683" i="7" s="1"/>
  <c r="AD1684" i="7"/>
  <c r="AF1684" i="7" s="1"/>
  <c r="AD1685" i="7"/>
  <c r="AF1685" i="7" s="1"/>
  <c r="AD1686" i="7"/>
  <c r="AF1686" i="7" s="1"/>
  <c r="AD1687" i="7"/>
  <c r="AF1687" i="7" s="1"/>
  <c r="AD1688" i="7"/>
  <c r="AF1688" i="7" s="1"/>
  <c r="AD1689" i="7"/>
  <c r="AF1689" i="7" s="1"/>
  <c r="AD1690" i="7"/>
  <c r="AF1690" i="7" s="1"/>
  <c r="AD1691" i="7"/>
  <c r="AF1691" i="7" s="1"/>
  <c r="AD1692" i="7"/>
  <c r="AF1692" i="7" s="1"/>
  <c r="AD1693" i="7"/>
  <c r="AF1693" i="7" s="1"/>
  <c r="AD1694" i="7"/>
  <c r="AF1694" i="7" s="1"/>
  <c r="AD1695" i="7"/>
  <c r="AF1695" i="7" s="1"/>
  <c r="AD1696" i="7"/>
  <c r="AF1696" i="7" s="1"/>
  <c r="AD1697" i="7"/>
  <c r="AF1697" i="7" s="1"/>
  <c r="AD1698" i="7"/>
  <c r="AF1698" i="7" s="1"/>
  <c r="AD1699" i="7"/>
  <c r="AF1699" i="7" s="1"/>
  <c r="AD1700" i="7"/>
  <c r="AF1700" i="7" s="1"/>
  <c r="AD1701" i="7"/>
  <c r="AF1701" i="7" s="1"/>
  <c r="AD1702" i="7"/>
  <c r="AF1702" i="7" s="1"/>
  <c r="AD1703" i="7"/>
  <c r="AF1703" i="7" s="1"/>
  <c r="AD1704" i="7"/>
  <c r="AF1704" i="7" s="1"/>
  <c r="AD1705" i="7"/>
  <c r="AF1705" i="7" s="1"/>
  <c r="AD1706" i="7"/>
  <c r="AF1706" i="7" s="1"/>
  <c r="AD1707" i="7"/>
  <c r="AF1707" i="7" s="1"/>
  <c r="AD1708" i="7"/>
  <c r="AF1708" i="7" s="1"/>
  <c r="AD1709" i="7"/>
  <c r="AF1709" i="7" s="1"/>
  <c r="AD1710" i="7"/>
  <c r="AF1710" i="7" s="1"/>
  <c r="AD1711" i="7"/>
  <c r="AF1711" i="7" s="1"/>
  <c r="AD1712" i="7"/>
  <c r="AF1712" i="7" s="1"/>
  <c r="AD1713" i="7"/>
  <c r="AF1713" i="7" s="1"/>
  <c r="AD1714" i="7"/>
  <c r="AF1714" i="7" s="1"/>
  <c r="AD1715" i="7"/>
  <c r="AF1715" i="7" s="1"/>
  <c r="AD1716" i="7"/>
  <c r="AF1716" i="7" s="1"/>
  <c r="AD1717" i="7"/>
  <c r="AF1717" i="7" s="1"/>
  <c r="AD1718" i="7"/>
  <c r="AF1718" i="7" s="1"/>
  <c r="AD1719" i="7"/>
  <c r="AF1719" i="7" s="1"/>
  <c r="AD1720" i="7"/>
  <c r="AF1720" i="7" s="1"/>
  <c r="AD1721" i="7"/>
  <c r="AF1721" i="7" s="1"/>
  <c r="AD1722" i="7"/>
  <c r="AF1722" i="7" s="1"/>
  <c r="AD1723" i="7"/>
  <c r="AF1723" i="7" s="1"/>
  <c r="AD1724" i="7"/>
  <c r="AF1724" i="7" s="1"/>
  <c r="AD1725" i="7"/>
  <c r="AF1725" i="7" s="1"/>
  <c r="AD1726" i="7"/>
  <c r="AF1726" i="7" s="1"/>
  <c r="AD1727" i="7"/>
  <c r="AF1727" i="7" s="1"/>
  <c r="AD1728" i="7"/>
  <c r="AF1728" i="7" s="1"/>
  <c r="AD1729" i="7"/>
  <c r="AF1729" i="7" s="1"/>
  <c r="AD1730" i="7"/>
  <c r="AF1730" i="7" s="1"/>
  <c r="AD1731" i="7"/>
  <c r="AF1731" i="7" s="1"/>
  <c r="AD1732" i="7"/>
  <c r="AF1732" i="7" s="1"/>
  <c r="AD1733" i="7"/>
  <c r="AF1733" i="7" s="1"/>
  <c r="AD1734" i="7"/>
  <c r="AF1734" i="7" s="1"/>
  <c r="AD1735" i="7"/>
  <c r="AF1735" i="7" s="1"/>
  <c r="AD1736" i="7"/>
  <c r="AF1736" i="7" s="1"/>
  <c r="AD1737" i="7"/>
  <c r="AF1737" i="7" s="1"/>
  <c r="AD1738" i="7"/>
  <c r="AF1738" i="7" s="1"/>
  <c r="AD1739" i="7"/>
  <c r="AF1739" i="7" s="1"/>
  <c r="AD1740" i="7"/>
  <c r="AF1740" i="7" s="1"/>
  <c r="AD1741" i="7"/>
  <c r="AF1741" i="7" s="1"/>
  <c r="AD1742" i="7"/>
  <c r="AF1742" i="7" s="1"/>
  <c r="AD1743" i="7"/>
  <c r="AF1743" i="7" s="1"/>
  <c r="AD1744" i="7"/>
  <c r="AF1744" i="7" s="1"/>
  <c r="AD1745" i="7"/>
  <c r="AF1745" i="7" s="1"/>
  <c r="AD1746" i="7"/>
  <c r="AF1746" i="7" s="1"/>
  <c r="AD1747" i="7"/>
  <c r="AF1747" i="7" s="1"/>
  <c r="AD1748" i="7"/>
  <c r="AF1748" i="7" s="1"/>
  <c r="AD1749" i="7"/>
  <c r="AF1749" i="7" s="1"/>
  <c r="AD1750" i="7"/>
  <c r="AF1750" i="7" s="1"/>
  <c r="AD1751" i="7"/>
  <c r="AF1751" i="7" s="1"/>
  <c r="AD1752" i="7"/>
  <c r="AF1752" i="7" s="1"/>
  <c r="AD1753" i="7"/>
  <c r="AF1753" i="7" s="1"/>
  <c r="AD1754" i="7"/>
  <c r="AF1754" i="7" s="1"/>
  <c r="AD1755" i="7"/>
  <c r="AF1755" i="7" s="1"/>
  <c r="AD1756" i="7"/>
  <c r="AF1756" i="7" s="1"/>
  <c r="AD1757" i="7"/>
  <c r="AF1757" i="7" s="1"/>
  <c r="AD1758" i="7"/>
  <c r="AF1758" i="7" s="1"/>
  <c r="AD1759" i="7"/>
  <c r="AF1759" i="7" s="1"/>
  <c r="AD1760" i="7"/>
  <c r="AF1760" i="7" s="1"/>
  <c r="AD1761" i="7"/>
  <c r="AF1761" i="7" s="1"/>
  <c r="AD1762" i="7"/>
  <c r="AF1762" i="7" s="1"/>
  <c r="AD1763" i="7"/>
  <c r="AF1763" i="7" s="1"/>
  <c r="AD1764" i="7"/>
  <c r="AF1764" i="7" s="1"/>
  <c r="AD1765" i="7"/>
  <c r="AF1765" i="7" s="1"/>
  <c r="AD1766" i="7"/>
  <c r="AF1766" i="7" s="1"/>
  <c r="AD1767" i="7"/>
  <c r="AF1767" i="7" s="1"/>
  <c r="AD1768" i="7"/>
  <c r="AF1768" i="7" s="1"/>
  <c r="AD1769" i="7"/>
  <c r="AF1769" i="7" s="1"/>
  <c r="AD1770" i="7"/>
  <c r="AF1770" i="7" s="1"/>
  <c r="AD1771" i="7"/>
  <c r="AF1771" i="7" s="1"/>
  <c r="AD1772" i="7"/>
  <c r="AF1772" i="7" s="1"/>
  <c r="AD1773" i="7"/>
  <c r="AF1773" i="7" s="1"/>
  <c r="AD1774" i="7"/>
  <c r="AF1774" i="7" s="1"/>
  <c r="AD1775" i="7"/>
  <c r="AF1775" i="7" s="1"/>
  <c r="AD1776" i="7"/>
  <c r="AF1776" i="7" s="1"/>
  <c r="AD1777" i="7"/>
  <c r="AF1777" i="7" s="1"/>
  <c r="AD1778" i="7"/>
  <c r="AF1778" i="7" s="1"/>
  <c r="AD1779" i="7"/>
  <c r="AD1780" i="7"/>
  <c r="AF1780" i="7" s="1"/>
  <c r="AD1781" i="7"/>
  <c r="AF1781" i="7" s="1"/>
  <c r="AD1782" i="7"/>
  <c r="AF1782" i="7" s="1"/>
  <c r="AD1783" i="7"/>
  <c r="AF1783" i="7" s="1"/>
  <c r="AD1784" i="7"/>
  <c r="AF1784" i="7" s="1"/>
  <c r="AD1785" i="7"/>
  <c r="AD1786" i="7"/>
  <c r="AF1786" i="7" s="1"/>
  <c r="AD1787" i="7"/>
  <c r="AF1787" i="7" s="1"/>
  <c r="AD1788" i="7"/>
  <c r="AF1788" i="7" s="1"/>
  <c r="AD1789" i="7"/>
  <c r="AF1789" i="7" s="1"/>
  <c r="AD1790" i="7"/>
  <c r="AF1790" i="7" s="1"/>
  <c r="AD1791" i="7"/>
  <c r="AF1791" i="7" s="1"/>
  <c r="AD1792" i="7"/>
  <c r="AF1792" i="7" s="1"/>
  <c r="AD1793" i="7"/>
  <c r="AF1793" i="7" s="1"/>
  <c r="AD1794" i="7"/>
  <c r="AF1794" i="7" s="1"/>
  <c r="AD1795" i="7"/>
  <c r="AD1796" i="7"/>
  <c r="AF1796" i="7" s="1"/>
  <c r="AD1797" i="7"/>
  <c r="AF1797" i="7" s="1"/>
  <c r="AD1798" i="7"/>
  <c r="AF1798" i="7" s="1"/>
  <c r="AD1799" i="7"/>
  <c r="AF1799" i="7" s="1"/>
  <c r="AD1800" i="7"/>
  <c r="AF1800" i="7" s="1"/>
  <c r="AD1801" i="7"/>
  <c r="AD1802" i="7"/>
  <c r="AF1802" i="7" s="1"/>
  <c r="AD1803" i="7"/>
  <c r="AF1803" i="7" s="1"/>
  <c r="AD1804" i="7"/>
  <c r="AF1804" i="7" s="1"/>
  <c r="AD1805" i="7"/>
  <c r="AF1805" i="7" s="1"/>
  <c r="AD1806" i="7"/>
  <c r="AF1806" i="7" s="1"/>
  <c r="AD1807" i="7"/>
  <c r="AF1807" i="7" s="1"/>
  <c r="AD1808" i="7"/>
  <c r="AF1808" i="7" s="1"/>
  <c r="AD1809" i="7"/>
  <c r="AF1809" i="7" s="1"/>
  <c r="AD1810" i="7"/>
  <c r="AF1810" i="7" s="1"/>
  <c r="AD1811" i="7"/>
  <c r="AD1812" i="7"/>
  <c r="AF1812" i="7" s="1"/>
  <c r="AD1813" i="7"/>
  <c r="AF1813" i="7" s="1"/>
  <c r="AD1814" i="7"/>
  <c r="AF1814" i="7" s="1"/>
  <c r="AD1815" i="7"/>
  <c r="AF1815" i="7" s="1"/>
  <c r="AD1816" i="7"/>
  <c r="AF1816" i="7" s="1"/>
  <c r="AD1817" i="7"/>
  <c r="AD1818" i="7"/>
  <c r="AF1818" i="7" s="1"/>
  <c r="AD1819" i="7"/>
  <c r="AF1819" i="7" s="1"/>
  <c r="AD1820" i="7"/>
  <c r="AF1820" i="7" s="1"/>
  <c r="AD1821" i="7"/>
  <c r="AF1821" i="7" s="1"/>
  <c r="AD1822" i="7"/>
  <c r="AF1822" i="7" s="1"/>
  <c r="AD1823" i="7"/>
  <c r="AF1823" i="7" s="1"/>
  <c r="AD1824" i="7"/>
  <c r="AF1824" i="7" s="1"/>
  <c r="AD1825" i="7"/>
  <c r="AF1825" i="7" s="1"/>
  <c r="AD1826" i="7"/>
  <c r="AF1826" i="7" s="1"/>
  <c r="AD1827" i="7"/>
  <c r="AD1828" i="7"/>
  <c r="AF1828" i="7" s="1"/>
  <c r="AD1829" i="7"/>
  <c r="AF1829" i="7" s="1"/>
  <c r="AD1830" i="7"/>
  <c r="AF1830" i="7" s="1"/>
  <c r="AD1831" i="7"/>
  <c r="AF1831" i="7" s="1"/>
  <c r="AD1832" i="7"/>
  <c r="AF1832" i="7" s="1"/>
  <c r="AD1833" i="7"/>
  <c r="AD1834" i="7"/>
  <c r="AF1834" i="7" s="1"/>
  <c r="AD1835" i="7"/>
  <c r="AF1835" i="7" s="1"/>
  <c r="AD1836" i="7"/>
  <c r="AF1836" i="7" s="1"/>
  <c r="AD1837" i="7"/>
  <c r="AF1837" i="7" s="1"/>
  <c r="AD1838" i="7"/>
  <c r="AF1838" i="7" s="1"/>
  <c r="AD1839" i="7"/>
  <c r="AF1839" i="7" s="1"/>
  <c r="AD1840" i="7"/>
  <c r="AF1840" i="7" s="1"/>
  <c r="AD1841" i="7"/>
  <c r="AF1841" i="7" s="1"/>
  <c r="AD1842" i="7"/>
  <c r="AF1842" i="7" s="1"/>
  <c r="AD1843" i="7"/>
  <c r="AD1844" i="7"/>
  <c r="AF1844" i="7" s="1"/>
  <c r="AD1845" i="7"/>
  <c r="AF1845" i="7" s="1"/>
  <c r="AD1846" i="7"/>
  <c r="AF1846" i="7" s="1"/>
  <c r="AD1847" i="7"/>
  <c r="AF1847" i="7" s="1"/>
  <c r="AD1848" i="7"/>
  <c r="AF1848" i="7" s="1"/>
  <c r="AD1849" i="7"/>
  <c r="AD1850" i="7"/>
  <c r="AF1850" i="7" s="1"/>
  <c r="AD1851" i="7"/>
  <c r="AF1851" i="7" s="1"/>
  <c r="AD1852" i="7"/>
  <c r="AF1852" i="7" s="1"/>
  <c r="AD1853" i="7"/>
  <c r="AF1853" i="7" s="1"/>
  <c r="AD1854" i="7"/>
  <c r="AF1854" i="7" s="1"/>
  <c r="AD1855" i="7"/>
  <c r="AF1855" i="7" s="1"/>
  <c r="AD1856" i="7"/>
  <c r="AF1856" i="7" s="1"/>
  <c r="AD1857" i="7"/>
  <c r="AF1857" i="7" s="1"/>
  <c r="AD1858" i="7"/>
  <c r="AF1858" i="7" s="1"/>
  <c r="AD1859" i="7"/>
  <c r="AD1860" i="7"/>
  <c r="AF1860" i="7" s="1"/>
  <c r="AD1861" i="7"/>
  <c r="AF1861" i="7" s="1"/>
  <c r="AD1862" i="7"/>
  <c r="AF1862" i="7" s="1"/>
  <c r="AD1863" i="7"/>
  <c r="AF1863" i="7" s="1"/>
  <c r="AD1864" i="7"/>
  <c r="AF1864" i="7" s="1"/>
  <c r="AD1865" i="7"/>
  <c r="AD1866" i="7"/>
  <c r="AF1866" i="7" s="1"/>
  <c r="AD1867" i="7"/>
  <c r="AF1867" i="7" s="1"/>
  <c r="AD1868" i="7"/>
  <c r="AF1868" i="7" s="1"/>
  <c r="AD1869" i="7"/>
  <c r="AF1869" i="7" s="1"/>
  <c r="AD1870" i="7"/>
  <c r="AF1870" i="7" s="1"/>
  <c r="AD1871" i="7"/>
  <c r="AF1871" i="7" s="1"/>
  <c r="AD1872" i="7"/>
  <c r="AF1872" i="7" s="1"/>
  <c r="AD1873" i="7"/>
  <c r="AF1873" i="7" s="1"/>
  <c r="AD1874" i="7"/>
  <c r="AF1874" i="7" s="1"/>
  <c r="AD1875" i="7"/>
  <c r="AD1876" i="7"/>
  <c r="AF1876" i="7" s="1"/>
  <c r="AD1877" i="7"/>
  <c r="AF1877" i="7" s="1"/>
  <c r="AD1878" i="7"/>
  <c r="AF1878" i="7" s="1"/>
  <c r="AD1879" i="7"/>
  <c r="AF1879" i="7" s="1"/>
  <c r="AD1880" i="7"/>
  <c r="AF1880" i="7" s="1"/>
  <c r="AD1881" i="7"/>
  <c r="AD1882" i="7"/>
  <c r="AF1882" i="7" s="1"/>
  <c r="AD1883" i="7"/>
  <c r="AF1883" i="7" s="1"/>
  <c r="AD1884" i="7"/>
  <c r="AF1884" i="7" s="1"/>
  <c r="AD1885" i="7"/>
  <c r="AF1885" i="7" s="1"/>
  <c r="AD1886" i="7"/>
  <c r="AF1886" i="7" s="1"/>
  <c r="AD1887" i="7"/>
  <c r="AF1887" i="7" s="1"/>
  <c r="AD1888" i="7"/>
  <c r="AF1888" i="7" s="1"/>
  <c r="AD1889" i="7"/>
  <c r="AF1889" i="7" s="1"/>
  <c r="AD1890" i="7"/>
  <c r="AF1890" i="7" s="1"/>
  <c r="AD1891" i="7"/>
  <c r="AD1892" i="7"/>
  <c r="AF1892" i="7" s="1"/>
  <c r="AD1893" i="7"/>
  <c r="AF1893" i="7" s="1"/>
  <c r="AD1894" i="7"/>
  <c r="AF1894" i="7" s="1"/>
  <c r="AD1895" i="7"/>
  <c r="AF1895" i="7" s="1"/>
  <c r="AD1896" i="7"/>
  <c r="AF1896" i="7" s="1"/>
  <c r="AD1897" i="7"/>
  <c r="AD1898" i="7"/>
  <c r="AF1898" i="7" s="1"/>
  <c r="AD1899" i="7"/>
  <c r="AF1899" i="7" s="1"/>
  <c r="AD1900" i="7"/>
  <c r="AF1900" i="7" s="1"/>
  <c r="AD1901" i="7"/>
  <c r="AF1901" i="7" s="1"/>
  <c r="AD1902" i="7"/>
  <c r="AF1902" i="7" s="1"/>
  <c r="AD1903" i="7"/>
  <c r="AF1903" i="7" s="1"/>
  <c r="AD1904" i="7"/>
  <c r="AF1904" i="7" s="1"/>
  <c r="AD1905" i="7"/>
  <c r="AF1905" i="7" s="1"/>
  <c r="AD1906" i="7"/>
  <c r="AF1906" i="7" s="1"/>
  <c r="AD1907" i="7"/>
  <c r="AD1908" i="7"/>
  <c r="AF1908" i="7" s="1"/>
  <c r="AD1909" i="7"/>
  <c r="AF1909" i="7" s="1"/>
  <c r="AD1910" i="7"/>
  <c r="AF1910" i="7" s="1"/>
  <c r="AD1911" i="7"/>
  <c r="AF1911" i="7" s="1"/>
  <c r="AD1912" i="7"/>
  <c r="AF1912" i="7" s="1"/>
  <c r="AD1913" i="7"/>
  <c r="AD1914" i="7"/>
  <c r="AF1914" i="7" s="1"/>
  <c r="AD1915" i="7"/>
  <c r="AF1915" i="7" s="1"/>
  <c r="AD1916" i="7"/>
  <c r="AF1916" i="7" s="1"/>
  <c r="AD1917" i="7"/>
  <c r="AF1917" i="7" s="1"/>
  <c r="AD1918" i="7"/>
  <c r="AF1918" i="7" s="1"/>
  <c r="AD1919" i="7"/>
  <c r="AF1919" i="7" s="1"/>
  <c r="AD1920" i="7"/>
  <c r="AF1920" i="7" s="1"/>
  <c r="AD1921" i="7"/>
  <c r="AF1921" i="7" s="1"/>
  <c r="AD1922" i="7"/>
  <c r="AF1922" i="7" s="1"/>
  <c r="AD1923" i="7"/>
  <c r="AD1924" i="7"/>
  <c r="AF1924" i="7" s="1"/>
  <c r="AD1925" i="7"/>
  <c r="AF1925" i="7" s="1"/>
  <c r="AD1926" i="7"/>
  <c r="AF1926" i="7" s="1"/>
  <c r="AD1927" i="7"/>
  <c r="AF1927" i="7" s="1"/>
  <c r="AD1928" i="7"/>
  <c r="AF1928" i="7" s="1"/>
  <c r="AD1929" i="7"/>
  <c r="AD1930" i="7"/>
  <c r="AF1930" i="7" s="1"/>
  <c r="AD1931" i="7"/>
  <c r="AF1931" i="7" s="1"/>
  <c r="AD1932" i="7"/>
  <c r="AF1932" i="7" s="1"/>
  <c r="AD1933" i="7"/>
  <c r="AF1933" i="7" s="1"/>
  <c r="AD1934" i="7"/>
  <c r="AF1934" i="7" s="1"/>
  <c r="AD1935" i="7"/>
  <c r="AF1935" i="7" s="1"/>
  <c r="AD1936" i="7"/>
  <c r="AF1936" i="7" s="1"/>
  <c r="AD1937" i="7"/>
  <c r="AF1937" i="7" s="1"/>
  <c r="AD1938" i="7"/>
  <c r="AF1938" i="7" s="1"/>
  <c r="AD1939" i="7"/>
  <c r="AD1940" i="7"/>
  <c r="AF1940" i="7" s="1"/>
  <c r="AD1941" i="7"/>
  <c r="AF1941" i="7" s="1"/>
  <c r="AD1942" i="7"/>
  <c r="AF1942" i="7" s="1"/>
  <c r="AD1943" i="7"/>
  <c r="AF1943" i="7" s="1"/>
  <c r="AD1944" i="7"/>
  <c r="AF1944" i="7" s="1"/>
  <c r="AD1945" i="7"/>
  <c r="AD1946" i="7"/>
  <c r="AF1946" i="7" s="1"/>
  <c r="AD1947" i="7"/>
  <c r="AF1947" i="7" s="1"/>
  <c r="AD1948" i="7"/>
  <c r="AF1948" i="7" s="1"/>
  <c r="AD1949" i="7"/>
  <c r="AF1949" i="7" s="1"/>
  <c r="AD1950" i="7"/>
  <c r="AF1950" i="7" s="1"/>
  <c r="AD1951" i="7"/>
  <c r="AF1951" i="7" s="1"/>
  <c r="AD1952" i="7"/>
  <c r="AF1952" i="7" s="1"/>
  <c r="AD1953" i="7"/>
  <c r="AF1953" i="7" s="1"/>
  <c r="AD1954" i="7"/>
  <c r="AF1954" i="7" s="1"/>
  <c r="AD1955" i="7"/>
  <c r="AD1956" i="7"/>
  <c r="AF1956" i="7" s="1"/>
  <c r="AD1957" i="7"/>
  <c r="AF1957" i="7" s="1"/>
  <c r="AD1958" i="7"/>
  <c r="AF1958" i="7" s="1"/>
  <c r="AD1959" i="7"/>
  <c r="AF1959" i="7" s="1"/>
  <c r="AD1960" i="7"/>
  <c r="AF1960" i="7" s="1"/>
  <c r="AD1961" i="7"/>
  <c r="AD1962" i="7"/>
  <c r="AF1962" i="7" s="1"/>
  <c r="AD1963" i="7"/>
  <c r="AF1963" i="7" s="1"/>
  <c r="AD1964" i="7"/>
  <c r="AF1964" i="7" s="1"/>
  <c r="AD1965" i="7"/>
  <c r="AF1965" i="7" s="1"/>
  <c r="AD1966" i="7"/>
  <c r="AF1966" i="7" s="1"/>
  <c r="AD1967" i="7"/>
  <c r="AF1967" i="7" s="1"/>
  <c r="AD1968" i="7"/>
  <c r="AF1968" i="7" s="1"/>
  <c r="AD1969" i="7"/>
  <c r="AF1969" i="7" s="1"/>
  <c r="AD1970" i="7"/>
  <c r="AF1970" i="7" s="1"/>
  <c r="AD1971" i="7"/>
  <c r="AD1972" i="7"/>
  <c r="AF1972" i="7" s="1"/>
  <c r="AD1973" i="7"/>
  <c r="AF1973" i="7" s="1"/>
  <c r="AD1974" i="7"/>
  <c r="AF1974" i="7" s="1"/>
  <c r="AD1975" i="7"/>
  <c r="AF1975" i="7" s="1"/>
  <c r="AD1976" i="7"/>
  <c r="AF1976" i="7" s="1"/>
  <c r="AD1977" i="7"/>
  <c r="AD1978" i="7"/>
  <c r="AF1978" i="7" s="1"/>
  <c r="AD1979" i="7"/>
  <c r="AF1979" i="7" s="1"/>
  <c r="AD1980" i="7"/>
  <c r="AF1980" i="7" s="1"/>
  <c r="AD1981" i="7"/>
  <c r="AF1981" i="7" s="1"/>
  <c r="AD1982" i="7"/>
  <c r="AF1982" i="7" s="1"/>
  <c r="AD1983" i="7"/>
  <c r="AF1983" i="7" s="1"/>
  <c r="AD1984" i="7"/>
  <c r="AF1984" i="7" s="1"/>
  <c r="AD1985" i="7"/>
  <c r="AF1985" i="7" s="1"/>
  <c r="AD1986" i="7"/>
  <c r="AF1986" i="7" s="1"/>
  <c r="AD1987" i="7"/>
  <c r="AD1988" i="7"/>
  <c r="AF1988" i="7" s="1"/>
  <c r="AD1989" i="7"/>
  <c r="AF1989" i="7" s="1"/>
  <c r="AD1990" i="7"/>
  <c r="AF1990" i="7" s="1"/>
  <c r="AD1991" i="7"/>
  <c r="AF1991" i="7" s="1"/>
  <c r="AD1992" i="7"/>
  <c r="AF1992" i="7" s="1"/>
  <c r="AD1993" i="7"/>
  <c r="AD1994" i="7"/>
  <c r="AF1994" i="7" s="1"/>
  <c r="AD1995" i="7"/>
  <c r="AF1995" i="7" s="1"/>
  <c r="AD1996" i="7"/>
  <c r="AF1996" i="7" s="1"/>
  <c r="AD1997" i="7"/>
  <c r="AF1997" i="7" s="1"/>
  <c r="AD1998" i="7"/>
  <c r="AF1998" i="7" s="1"/>
  <c r="AD1999" i="7"/>
  <c r="AF1999" i="7" s="1"/>
  <c r="AD2000" i="7"/>
  <c r="AF2000" i="7" s="1"/>
  <c r="AD2001" i="7"/>
  <c r="AF2001" i="7" s="1"/>
  <c r="AD2002" i="7"/>
  <c r="AF2002" i="7" s="1"/>
  <c r="AD2003" i="7"/>
  <c r="AD2004" i="7"/>
  <c r="AF2004" i="7" s="1"/>
  <c r="AD2005" i="7"/>
  <c r="AF2005" i="7" s="1"/>
  <c r="AD2006" i="7"/>
  <c r="AF2006" i="7" s="1"/>
  <c r="AD2007" i="7"/>
  <c r="AF2007" i="7" s="1"/>
  <c r="AD2008" i="7"/>
  <c r="AF2008" i="7" s="1"/>
  <c r="AD2009" i="7"/>
  <c r="AD2010" i="7"/>
  <c r="AF2010" i="7" s="1"/>
  <c r="AD2011" i="7"/>
  <c r="AF2011" i="7" s="1"/>
  <c r="AD2012" i="7"/>
  <c r="AF2012" i="7" s="1"/>
  <c r="AD2013" i="7"/>
  <c r="AF2013" i="7" s="1"/>
  <c r="AD2014" i="7"/>
  <c r="AF2014" i="7" s="1"/>
  <c r="AD2015" i="7"/>
  <c r="AF2015" i="7" s="1"/>
  <c r="AD2016" i="7"/>
  <c r="AF2016" i="7" s="1"/>
  <c r="AD2017" i="7"/>
  <c r="AF2017" i="7" s="1"/>
  <c r="AD2018" i="7"/>
  <c r="AF2018" i="7" s="1"/>
  <c r="AD2019" i="7"/>
  <c r="AD2020" i="7"/>
  <c r="AF2020" i="7" s="1"/>
  <c r="AD2021" i="7"/>
  <c r="AF2021" i="7" s="1"/>
  <c r="AD2022" i="7"/>
  <c r="AF2022" i="7" s="1"/>
  <c r="AD2023" i="7"/>
  <c r="AF2023" i="7" s="1"/>
  <c r="AD2024" i="7"/>
  <c r="AF2024" i="7" s="1"/>
  <c r="AD2025" i="7"/>
  <c r="AD2026" i="7"/>
  <c r="AF2026" i="7" s="1"/>
  <c r="AD2027" i="7"/>
  <c r="AF2027" i="7" s="1"/>
  <c r="AD2028" i="7"/>
  <c r="AF2028" i="7" s="1"/>
  <c r="AD2029" i="7"/>
  <c r="AF2029" i="7" s="1"/>
  <c r="AD2030" i="7"/>
  <c r="AF2030" i="7" s="1"/>
  <c r="AD2031" i="7"/>
  <c r="AF2031" i="7" s="1"/>
  <c r="AD2032" i="7"/>
  <c r="AF2032" i="7" s="1"/>
  <c r="AD2033" i="7"/>
  <c r="AF2033" i="7" s="1"/>
  <c r="AD2034" i="7"/>
  <c r="AF2034" i="7" s="1"/>
  <c r="AD2035" i="7"/>
  <c r="AD2036" i="7"/>
  <c r="AF2036" i="7" s="1"/>
  <c r="AD2037" i="7"/>
  <c r="AF2037" i="7" s="1"/>
  <c r="AD2038" i="7"/>
  <c r="AF2038" i="7" s="1"/>
  <c r="AD2039" i="7"/>
  <c r="AF2039" i="7" s="1"/>
  <c r="AD2040" i="7"/>
  <c r="AF2040" i="7" s="1"/>
  <c r="AD2041" i="7"/>
  <c r="AD2042" i="7"/>
  <c r="AF2042" i="7" s="1"/>
  <c r="AD2043" i="7"/>
  <c r="AF2043" i="7" s="1"/>
  <c r="AD2044" i="7"/>
  <c r="AF2044" i="7" s="1"/>
  <c r="AD2045" i="7"/>
  <c r="AF2045" i="7" s="1"/>
  <c r="AD2046" i="7"/>
  <c r="AF2046" i="7" s="1"/>
  <c r="AD2047" i="7"/>
  <c r="AF2047" i="7" s="1"/>
  <c r="AD2048" i="7"/>
  <c r="AF2048" i="7" s="1"/>
  <c r="AD2049" i="7"/>
  <c r="AF2049" i="7" s="1"/>
  <c r="AD2050" i="7"/>
  <c r="AF2050" i="7" s="1"/>
  <c r="AD2051" i="7"/>
  <c r="AD2052" i="7"/>
  <c r="AF2052" i="7" s="1"/>
  <c r="AD2053" i="7"/>
  <c r="AF2053" i="7" s="1"/>
  <c r="AD2054" i="7"/>
  <c r="AF2054" i="7" s="1"/>
  <c r="AD2055" i="7"/>
  <c r="AF2055" i="7" s="1"/>
  <c r="AD2056" i="7"/>
  <c r="AF2056" i="7" s="1"/>
  <c r="AD2057" i="7"/>
  <c r="AD2058" i="7"/>
  <c r="AF2058" i="7" s="1"/>
  <c r="AD2059" i="7"/>
  <c r="AF2059" i="7" s="1"/>
  <c r="AD2060" i="7"/>
  <c r="AF2060" i="7" s="1"/>
  <c r="AD2061" i="7"/>
  <c r="AF2061" i="7" s="1"/>
  <c r="AD2062" i="7"/>
  <c r="AF2062" i="7" s="1"/>
  <c r="AD2063" i="7"/>
  <c r="AF2063" i="7" s="1"/>
  <c r="AD2064" i="7"/>
  <c r="AF2064" i="7" s="1"/>
  <c r="AD2065" i="7"/>
  <c r="AF2065" i="7" s="1"/>
  <c r="AD2066" i="7"/>
  <c r="AF2066" i="7" s="1"/>
  <c r="AD2067" i="7"/>
  <c r="AD2068" i="7"/>
  <c r="AF2068" i="7" s="1"/>
  <c r="AD2069" i="7"/>
  <c r="AF2069" i="7" s="1"/>
  <c r="AD2070" i="7"/>
  <c r="AF2070" i="7" s="1"/>
  <c r="AD2071" i="7"/>
  <c r="AF2071" i="7" s="1"/>
  <c r="AD2072" i="7"/>
  <c r="AF2072" i="7" s="1"/>
  <c r="AD2073" i="7"/>
  <c r="AD2074" i="7"/>
  <c r="AF2074" i="7" s="1"/>
  <c r="AD2075" i="7"/>
  <c r="AF2075" i="7" s="1"/>
  <c r="AD2076" i="7"/>
  <c r="AF2076" i="7" s="1"/>
  <c r="AD2077" i="7"/>
  <c r="AF2077" i="7" s="1"/>
  <c r="AD2078" i="7"/>
  <c r="AF2078" i="7" s="1"/>
  <c r="AD2079" i="7"/>
  <c r="AF2079" i="7" s="1"/>
  <c r="AD2080" i="7"/>
  <c r="AF2080" i="7" s="1"/>
  <c r="AD2081" i="7"/>
  <c r="AF2081" i="7" s="1"/>
  <c r="AD2082" i="7"/>
  <c r="AF2082" i="7" s="1"/>
  <c r="AD2083" i="7"/>
  <c r="AD2084" i="7"/>
  <c r="AF2084" i="7" s="1"/>
  <c r="AD2085" i="7"/>
  <c r="AF2085" i="7" s="1"/>
  <c r="AD2086" i="7"/>
  <c r="AF2086" i="7" s="1"/>
  <c r="AD2087" i="7"/>
  <c r="AF2087" i="7" s="1"/>
  <c r="AD2088" i="7"/>
  <c r="AF2088" i="7" s="1"/>
  <c r="AD2089" i="7"/>
  <c r="AD2090" i="7"/>
  <c r="AF2090" i="7" s="1"/>
  <c r="AD2091" i="7"/>
  <c r="AF2091" i="7" s="1"/>
  <c r="AD2092" i="7"/>
  <c r="AF2092" i="7" s="1"/>
  <c r="AD2093" i="7"/>
  <c r="AF2093" i="7" s="1"/>
  <c r="AD2094" i="7"/>
  <c r="AF2094" i="7" s="1"/>
  <c r="AD2095" i="7"/>
  <c r="AF2095" i="7" s="1"/>
  <c r="AD2096" i="7"/>
  <c r="AF2096" i="7" s="1"/>
  <c r="AD2097" i="7"/>
  <c r="AF2097" i="7" s="1"/>
  <c r="AD2098" i="7"/>
  <c r="AF2098" i="7" s="1"/>
  <c r="AD2099" i="7"/>
  <c r="AD2100" i="7"/>
  <c r="AF2100" i="7" s="1"/>
  <c r="AD2101" i="7"/>
  <c r="AF2101" i="7" s="1"/>
  <c r="AD2102" i="7"/>
  <c r="AF2102" i="7" s="1"/>
  <c r="AD2103" i="7"/>
  <c r="AF2103" i="7" s="1"/>
  <c r="AD2104" i="7"/>
  <c r="AF2104" i="7" s="1"/>
  <c r="AD2105" i="7"/>
  <c r="AD2106" i="7"/>
  <c r="AF2106" i="7" s="1"/>
  <c r="AD2107" i="7"/>
  <c r="AF2107" i="7" s="1"/>
  <c r="AD2108" i="7"/>
  <c r="AF2108" i="7" s="1"/>
  <c r="AD2109" i="7"/>
  <c r="AF2109" i="7" s="1"/>
  <c r="AD2110" i="7"/>
  <c r="AF2110" i="7" s="1"/>
  <c r="AD2111" i="7"/>
  <c r="AF2111" i="7" s="1"/>
  <c r="AD2112" i="7"/>
  <c r="AF2112" i="7" s="1"/>
  <c r="AD2113" i="7"/>
  <c r="AF2113" i="7" s="1"/>
  <c r="AD2114" i="7"/>
  <c r="AF2114" i="7" s="1"/>
  <c r="AD2115" i="7"/>
  <c r="AD2116" i="7"/>
  <c r="AF2116" i="7" s="1"/>
  <c r="AD2117" i="7"/>
  <c r="AF2117" i="7" s="1"/>
  <c r="AD2118" i="7"/>
  <c r="AF2118" i="7" s="1"/>
  <c r="AD2119" i="7"/>
  <c r="AF2119" i="7" s="1"/>
  <c r="AD2120" i="7"/>
  <c r="AF2120" i="7" s="1"/>
  <c r="AD2121" i="7"/>
  <c r="AD2122" i="7"/>
  <c r="AF2122" i="7" s="1"/>
  <c r="AD2123" i="7"/>
  <c r="AF2123" i="7" s="1"/>
  <c r="AD2124" i="7"/>
  <c r="AF2124" i="7" s="1"/>
  <c r="AD2125" i="7"/>
  <c r="AF2125" i="7" s="1"/>
  <c r="AD2126" i="7"/>
  <c r="AF2126" i="7" s="1"/>
  <c r="AD2127" i="7"/>
  <c r="AF2127" i="7" s="1"/>
  <c r="AD2128" i="7"/>
  <c r="AF2128" i="7" s="1"/>
  <c r="AD2129" i="7"/>
  <c r="AF2129" i="7" s="1"/>
  <c r="AD2130" i="7"/>
  <c r="AF2130" i="7" s="1"/>
  <c r="AD2131" i="7"/>
  <c r="AD2132" i="7"/>
  <c r="AF2132" i="7" s="1"/>
  <c r="AD2133" i="7"/>
  <c r="AF2133" i="7" s="1"/>
  <c r="AD2134" i="7"/>
  <c r="AF2134" i="7" s="1"/>
  <c r="AD2135" i="7"/>
  <c r="AF2135" i="7" s="1"/>
  <c r="AD2136" i="7"/>
  <c r="AF2136" i="7" s="1"/>
  <c r="AD2137" i="7"/>
  <c r="AD2138" i="7"/>
  <c r="AF2138" i="7" s="1"/>
  <c r="AD2139" i="7"/>
  <c r="AF2139" i="7" s="1"/>
  <c r="AD2140" i="7"/>
  <c r="AF2140" i="7" s="1"/>
  <c r="AD2141" i="7"/>
  <c r="AF2141" i="7" s="1"/>
  <c r="AD2142" i="7"/>
  <c r="AF2142" i="7" s="1"/>
  <c r="AD2143" i="7"/>
  <c r="AF2143" i="7" s="1"/>
  <c r="AD2144" i="7"/>
  <c r="AF2144" i="7" s="1"/>
  <c r="AD2145" i="7"/>
  <c r="AF2145" i="7" s="1"/>
  <c r="AD2146" i="7"/>
  <c r="AF2146" i="7" s="1"/>
  <c r="AD2147" i="7"/>
  <c r="AD2148" i="7"/>
  <c r="AF2148" i="7" s="1"/>
  <c r="AD2149" i="7"/>
  <c r="AF2149" i="7" s="1"/>
  <c r="AD2150" i="7"/>
  <c r="AF2150" i="7" s="1"/>
  <c r="AD2151" i="7"/>
  <c r="AF2151" i="7" s="1"/>
  <c r="AD2152" i="7"/>
  <c r="AF2152" i="7" s="1"/>
  <c r="AD2153" i="7"/>
  <c r="AD2154" i="7"/>
  <c r="AF2154" i="7" s="1"/>
  <c r="AD2155" i="7"/>
  <c r="AF2155" i="7" s="1"/>
  <c r="AD2156" i="7"/>
  <c r="AF2156" i="7" s="1"/>
  <c r="AD2157" i="7"/>
  <c r="AF2157" i="7" s="1"/>
  <c r="AD2158" i="7"/>
  <c r="AF2158" i="7" s="1"/>
  <c r="AD2159" i="7"/>
  <c r="AF2159" i="7" s="1"/>
  <c r="AD2160" i="7"/>
  <c r="AF2160" i="7" s="1"/>
  <c r="AD2161" i="7"/>
  <c r="AF2161" i="7" s="1"/>
  <c r="AD2162" i="7"/>
  <c r="AF2162" i="7" s="1"/>
  <c r="AD2163" i="7"/>
  <c r="AD2164" i="7"/>
  <c r="AF2164" i="7" s="1"/>
  <c r="AD2165" i="7"/>
  <c r="AF2165" i="7" s="1"/>
  <c r="AD2166" i="7"/>
  <c r="AF2166" i="7" s="1"/>
  <c r="AD2167" i="7"/>
  <c r="AF2167" i="7" s="1"/>
  <c r="AD2168" i="7"/>
  <c r="AF2168" i="7" s="1"/>
  <c r="AD2169" i="7"/>
  <c r="AD2170" i="7"/>
  <c r="AF2170" i="7" s="1"/>
  <c r="AD2171" i="7"/>
  <c r="AF2171" i="7" s="1"/>
  <c r="AD2172" i="7"/>
  <c r="AF2172" i="7" s="1"/>
  <c r="AD2173" i="7"/>
  <c r="AF2173" i="7" s="1"/>
  <c r="AD2174" i="7"/>
  <c r="AF2174" i="7" s="1"/>
  <c r="AD2175" i="7"/>
  <c r="AF2175" i="7" s="1"/>
  <c r="AD2176" i="7"/>
  <c r="AF2176" i="7" s="1"/>
  <c r="AD2177" i="7"/>
  <c r="AF2177" i="7" s="1"/>
  <c r="AD2178" i="7"/>
  <c r="AF2178" i="7" s="1"/>
  <c r="AD2179" i="7"/>
  <c r="AD2180" i="7"/>
  <c r="AF2180" i="7" s="1"/>
  <c r="AD2181" i="7"/>
  <c r="AF2181" i="7" s="1"/>
  <c r="AD2182" i="7"/>
  <c r="AF2182" i="7" s="1"/>
  <c r="AD2183" i="7"/>
  <c r="AF2183" i="7" s="1"/>
  <c r="AD2184" i="7"/>
  <c r="AF2184" i="7" s="1"/>
  <c r="AD2185" i="7"/>
  <c r="AD2186" i="7"/>
  <c r="AF2186" i="7" s="1"/>
  <c r="AD2187" i="7"/>
  <c r="AF2187" i="7" s="1"/>
  <c r="AD2188" i="7"/>
  <c r="AF2188" i="7" s="1"/>
  <c r="AD2189" i="7"/>
  <c r="AF2189" i="7" s="1"/>
  <c r="AD2190" i="7"/>
  <c r="AF2190" i="7" s="1"/>
  <c r="AD2191" i="7"/>
  <c r="AF2191" i="7" s="1"/>
  <c r="AD2192" i="7"/>
  <c r="AF2192" i="7" s="1"/>
  <c r="AD2193" i="7"/>
  <c r="AF2193" i="7" s="1"/>
  <c r="AD2194" i="7"/>
  <c r="AF2194" i="7" s="1"/>
  <c r="AD2195" i="7"/>
  <c r="AD2196" i="7"/>
  <c r="AF2196" i="7" s="1"/>
  <c r="AD2197" i="7"/>
  <c r="AF2197" i="7" s="1"/>
  <c r="AD2198" i="7"/>
  <c r="AF2198" i="7" s="1"/>
  <c r="AD2199" i="7"/>
  <c r="AF2199" i="7" s="1"/>
  <c r="AD2200" i="7"/>
  <c r="AF2200" i="7" s="1"/>
  <c r="AD2201" i="7"/>
  <c r="AD2202" i="7"/>
  <c r="AF2202" i="7" s="1"/>
  <c r="AD2203" i="7"/>
  <c r="AF2203" i="7" s="1"/>
  <c r="AD2204" i="7"/>
  <c r="AF2204" i="7" s="1"/>
  <c r="AD2205" i="7"/>
  <c r="AF2205" i="7" s="1"/>
  <c r="AD2206" i="7"/>
  <c r="AF2206" i="7" s="1"/>
  <c r="AD2207" i="7"/>
  <c r="AF2207" i="7" s="1"/>
  <c r="AD2208" i="7"/>
  <c r="AF2208" i="7" s="1"/>
  <c r="AD2209" i="7"/>
  <c r="AF2209" i="7" s="1"/>
  <c r="AD2210" i="7"/>
  <c r="AF2210" i="7" s="1"/>
  <c r="AD2211" i="7"/>
  <c r="AD2212" i="7"/>
  <c r="AF2212" i="7" s="1"/>
  <c r="AD2213" i="7"/>
  <c r="AF2213" i="7" s="1"/>
  <c r="AD2214" i="7"/>
  <c r="AF2214" i="7" s="1"/>
  <c r="AD2215" i="7"/>
  <c r="AF2215" i="7" s="1"/>
  <c r="AD2216" i="7"/>
  <c r="AF2216" i="7" s="1"/>
  <c r="AD2217" i="7"/>
  <c r="AD2218" i="7"/>
  <c r="AF2218" i="7" s="1"/>
  <c r="AD2219" i="7"/>
  <c r="AF2219" i="7" s="1"/>
  <c r="AD2220" i="7"/>
  <c r="AF2220" i="7" s="1"/>
  <c r="AD2221" i="7"/>
  <c r="AF2221" i="7" s="1"/>
  <c r="AD2222" i="7"/>
  <c r="AF2222" i="7" s="1"/>
  <c r="AD2223" i="7"/>
  <c r="AF2223" i="7" s="1"/>
  <c r="AD2224" i="7"/>
  <c r="AF2224" i="7" s="1"/>
  <c r="AD2225" i="7"/>
  <c r="AF2225" i="7" s="1"/>
  <c r="AD2226" i="7"/>
  <c r="AF2226" i="7" s="1"/>
  <c r="AD2227" i="7"/>
  <c r="AD2228" i="7"/>
  <c r="AF2228" i="7" s="1"/>
  <c r="AD2229" i="7"/>
  <c r="AF2229" i="7" s="1"/>
  <c r="AD2230" i="7"/>
  <c r="AF2230" i="7" s="1"/>
  <c r="AD2231" i="7"/>
  <c r="AF2231" i="7" s="1"/>
  <c r="AD2232" i="7"/>
  <c r="AF2232" i="7" s="1"/>
  <c r="AD2233" i="7"/>
  <c r="AD2234" i="7"/>
  <c r="AF2234" i="7" s="1"/>
  <c r="AD2235" i="7"/>
  <c r="AF2235" i="7" s="1"/>
  <c r="AD2236" i="7"/>
  <c r="AF2236" i="7" s="1"/>
  <c r="AD2237" i="7"/>
  <c r="AF2237" i="7" s="1"/>
  <c r="AD2238" i="7"/>
  <c r="AF2238" i="7" s="1"/>
  <c r="AD2239" i="7"/>
  <c r="AF2239" i="7" s="1"/>
  <c r="AD2240" i="7"/>
  <c r="AF2240" i="7" s="1"/>
  <c r="AD2241" i="7"/>
  <c r="AF2241" i="7" s="1"/>
  <c r="AD2242" i="7"/>
  <c r="AF2242" i="7" s="1"/>
  <c r="AD2243" i="7"/>
  <c r="AD2244" i="7"/>
  <c r="AF2244" i="7" s="1"/>
  <c r="AD2245" i="7"/>
  <c r="AF2245" i="7" s="1"/>
  <c r="AD2246" i="7"/>
  <c r="AF2246" i="7" s="1"/>
  <c r="AD2247" i="7"/>
  <c r="AF2247" i="7" s="1"/>
  <c r="AD2248" i="7"/>
  <c r="AF2248" i="7" s="1"/>
  <c r="AD2249" i="7"/>
  <c r="AD2250" i="7"/>
  <c r="AF2250" i="7" s="1"/>
  <c r="AD2251" i="7"/>
  <c r="AF2251" i="7" s="1"/>
  <c r="AD2252" i="7"/>
  <c r="AF2252" i="7" s="1"/>
  <c r="AD2253" i="7"/>
  <c r="AF2253" i="7" s="1"/>
  <c r="AD2254" i="7"/>
  <c r="AF2254" i="7" s="1"/>
  <c r="AD2255" i="7"/>
  <c r="AF2255" i="7" s="1"/>
  <c r="AD2256" i="7"/>
  <c r="AF2256" i="7" s="1"/>
  <c r="AD2257" i="7"/>
  <c r="AF2257" i="7" s="1"/>
  <c r="AD2258" i="7"/>
  <c r="AF2258" i="7" s="1"/>
  <c r="AD2259" i="7"/>
  <c r="AD2260" i="7"/>
  <c r="AF2260" i="7" s="1"/>
  <c r="AD2261" i="7"/>
  <c r="AF2261" i="7" s="1"/>
  <c r="AD2262" i="7"/>
  <c r="AF2262" i="7" s="1"/>
  <c r="AD2263" i="7"/>
  <c r="AF2263" i="7" s="1"/>
  <c r="AD2264" i="7"/>
  <c r="AF2264" i="7" s="1"/>
  <c r="AD2265" i="7"/>
  <c r="AD2266" i="7"/>
  <c r="AF2266" i="7" s="1"/>
  <c r="AD2267" i="7"/>
  <c r="AF2267" i="7" s="1"/>
  <c r="AD2268" i="7"/>
  <c r="AF2268" i="7" s="1"/>
  <c r="AD2269" i="7"/>
  <c r="AF2269" i="7" s="1"/>
  <c r="AD2270" i="7"/>
  <c r="AF2270" i="7" s="1"/>
  <c r="AD2271" i="7"/>
  <c r="AF2271" i="7" s="1"/>
  <c r="AD2272" i="7"/>
  <c r="AF2272" i="7" s="1"/>
  <c r="AD2273" i="7"/>
  <c r="AF2273" i="7" s="1"/>
  <c r="AD2274" i="7"/>
  <c r="AF2274" i="7" s="1"/>
  <c r="AD2275" i="7"/>
  <c r="AD2276" i="7"/>
  <c r="AF2276" i="7" s="1"/>
  <c r="AD2277" i="7"/>
  <c r="AF2277" i="7" s="1"/>
  <c r="AD2278" i="7"/>
  <c r="AF2278" i="7" s="1"/>
  <c r="AD2279" i="7"/>
  <c r="AF2279" i="7" s="1"/>
  <c r="AD2280" i="7"/>
  <c r="AF2280" i="7" s="1"/>
  <c r="AD2281" i="7"/>
  <c r="AD2282" i="7"/>
  <c r="AF2282" i="7" s="1"/>
  <c r="AD2283" i="7"/>
  <c r="AF2283" i="7" s="1"/>
  <c r="AD2284" i="7"/>
  <c r="AF2284" i="7" s="1"/>
  <c r="AD2285" i="7"/>
  <c r="AF2285" i="7" s="1"/>
  <c r="AD2286" i="7"/>
  <c r="AF2286" i="7" s="1"/>
  <c r="AD2287" i="7"/>
  <c r="AF2287" i="7" s="1"/>
  <c r="AD2288" i="7"/>
  <c r="AF2288" i="7" s="1"/>
  <c r="AD2289" i="7"/>
  <c r="AF2289" i="7" s="1"/>
  <c r="AD2290" i="7"/>
  <c r="AF2290" i="7" s="1"/>
  <c r="AD2291" i="7"/>
  <c r="AD2292" i="7"/>
  <c r="AF2292" i="7" s="1"/>
  <c r="AD2293" i="7"/>
  <c r="AF2293" i="7" s="1"/>
  <c r="AD2294" i="7"/>
  <c r="AF2294" i="7" s="1"/>
  <c r="AD2295" i="7"/>
  <c r="AF2295" i="7" s="1"/>
  <c r="AD2296" i="7"/>
  <c r="AF2296" i="7" s="1"/>
  <c r="AD2297" i="7"/>
  <c r="AD2298" i="7"/>
  <c r="AF2298" i="7" s="1"/>
  <c r="AD2299" i="7"/>
  <c r="AF2299" i="7" s="1"/>
  <c r="AD2300" i="7"/>
  <c r="AF2300" i="7" s="1"/>
  <c r="AD2301" i="7"/>
  <c r="AF2301" i="7" s="1"/>
  <c r="AD2302" i="7"/>
  <c r="AF2302" i="7" s="1"/>
  <c r="AD2303" i="7"/>
  <c r="AF2303" i="7" s="1"/>
  <c r="AD2304" i="7"/>
  <c r="AF2304" i="7" s="1"/>
  <c r="AD2305" i="7"/>
  <c r="AF2305" i="7" s="1"/>
  <c r="AD2306" i="7"/>
  <c r="AF2306" i="7" s="1"/>
  <c r="AD2307" i="7"/>
  <c r="AD2308" i="7"/>
  <c r="AF2308" i="7" s="1"/>
  <c r="AD2309" i="7"/>
  <c r="AF2309" i="7" s="1"/>
  <c r="AD2310" i="7"/>
  <c r="AF2310" i="7" s="1"/>
  <c r="AD2311" i="7"/>
  <c r="AF2311" i="7" s="1"/>
  <c r="AD2312" i="7"/>
  <c r="AF2312" i="7" s="1"/>
  <c r="AD2313" i="7"/>
  <c r="AD2314" i="7"/>
  <c r="AF2314" i="7" s="1"/>
  <c r="AD2315" i="7"/>
  <c r="AF2315" i="7" s="1"/>
  <c r="AD2316" i="7"/>
  <c r="AF2316" i="7" s="1"/>
  <c r="AD2317" i="7"/>
  <c r="AF2317" i="7" s="1"/>
  <c r="AD2318" i="7"/>
  <c r="AF2318" i="7" s="1"/>
  <c r="AD2319" i="7"/>
  <c r="AF2319" i="7" s="1"/>
  <c r="AD2320" i="7"/>
  <c r="AF2320" i="7" s="1"/>
  <c r="AD2321" i="7"/>
  <c r="AF2321" i="7" s="1"/>
  <c r="AD2322" i="7"/>
  <c r="AF2322" i="7" s="1"/>
  <c r="AD2323" i="7"/>
  <c r="AD2324" i="7"/>
  <c r="AF2324" i="7" s="1"/>
  <c r="AD2325" i="7"/>
  <c r="AF2325" i="7" s="1"/>
  <c r="AD2326" i="7"/>
  <c r="AF2326" i="7" s="1"/>
  <c r="AD2327" i="7"/>
  <c r="AF2327" i="7" s="1"/>
  <c r="AD2328" i="7"/>
  <c r="AF2328" i="7" s="1"/>
  <c r="AD2329" i="7"/>
  <c r="AD2330" i="7"/>
  <c r="AF2330" i="7" s="1"/>
  <c r="AD2331" i="7"/>
  <c r="AF2331" i="7" s="1"/>
  <c r="AD2332" i="7"/>
  <c r="AF2332" i="7" s="1"/>
  <c r="AD2333" i="7"/>
  <c r="AF2333" i="7" s="1"/>
  <c r="AD2334" i="7"/>
  <c r="AF2334" i="7" s="1"/>
  <c r="AD2335" i="7"/>
  <c r="AF2335" i="7" s="1"/>
  <c r="AD2336" i="7"/>
  <c r="AF2336" i="7" s="1"/>
  <c r="AD2337" i="7"/>
  <c r="AF2337" i="7" s="1"/>
  <c r="AD2338" i="7"/>
  <c r="AF2338" i="7" s="1"/>
  <c r="AD2339" i="7"/>
  <c r="AD2340" i="7"/>
  <c r="AF2340" i="7" s="1"/>
  <c r="AD2341" i="7"/>
  <c r="AF2341" i="7" s="1"/>
  <c r="AD2342" i="7"/>
  <c r="AF2342" i="7" s="1"/>
  <c r="AD2343" i="7"/>
  <c r="AF2343" i="7" s="1"/>
  <c r="AD2344" i="7"/>
  <c r="AF2344" i="7" s="1"/>
  <c r="AD2345" i="7"/>
  <c r="AD2346" i="7"/>
  <c r="AF2346" i="7" s="1"/>
  <c r="AD2347" i="7"/>
  <c r="AF2347" i="7" s="1"/>
  <c r="AD2348" i="7"/>
  <c r="AF2348" i="7" s="1"/>
  <c r="AD2349" i="7"/>
  <c r="AF2349" i="7" s="1"/>
  <c r="AD2350" i="7"/>
  <c r="AF2350" i="7" s="1"/>
  <c r="AD2351" i="7"/>
  <c r="AF2351" i="7" s="1"/>
  <c r="AD2352" i="7"/>
  <c r="AF2352" i="7" s="1"/>
  <c r="AD2353" i="7"/>
  <c r="AF2353" i="7" s="1"/>
  <c r="AD2354" i="7"/>
  <c r="AF2354" i="7" s="1"/>
  <c r="AD2355" i="7"/>
  <c r="AD2356" i="7"/>
  <c r="AF2356" i="7" s="1"/>
  <c r="AD2357" i="7"/>
  <c r="AF2357" i="7" s="1"/>
  <c r="AD2358" i="7"/>
  <c r="AF2358" i="7" s="1"/>
  <c r="AD2359" i="7"/>
  <c r="AF2359" i="7" s="1"/>
  <c r="AD2360" i="7"/>
  <c r="AF2360" i="7" s="1"/>
  <c r="AD2361" i="7"/>
  <c r="AD2362" i="7"/>
  <c r="AF2362" i="7" s="1"/>
  <c r="AD2363" i="7"/>
  <c r="AF2363" i="7" s="1"/>
  <c r="AD2364" i="7"/>
  <c r="AF2364" i="7" s="1"/>
  <c r="AD2365" i="7"/>
  <c r="AF2365" i="7" s="1"/>
  <c r="AD2366" i="7"/>
  <c r="AF2366" i="7" s="1"/>
  <c r="AD2367" i="7"/>
  <c r="AF2367" i="7" s="1"/>
  <c r="AD2368" i="7"/>
  <c r="AF2368" i="7" s="1"/>
  <c r="AD2369" i="7"/>
  <c r="AF2369" i="7" s="1"/>
  <c r="AD2370" i="7"/>
  <c r="AF2370" i="7" s="1"/>
  <c r="AD2371" i="7"/>
  <c r="AD2372" i="7"/>
  <c r="AF2372" i="7" s="1"/>
  <c r="AD2373" i="7"/>
  <c r="AF2373" i="7" s="1"/>
  <c r="AD2374" i="7"/>
  <c r="AF2374" i="7" s="1"/>
  <c r="AD2375" i="7"/>
  <c r="AF2375" i="7" s="1"/>
  <c r="AD2376" i="7"/>
  <c r="AF2376" i="7" s="1"/>
  <c r="AD2377" i="7"/>
  <c r="AD2378" i="7"/>
  <c r="AF2378" i="7" s="1"/>
  <c r="AD2379" i="7"/>
  <c r="AF2379" i="7" s="1"/>
  <c r="AD2380" i="7"/>
  <c r="AF2380" i="7" s="1"/>
  <c r="AD2381" i="7"/>
  <c r="AF2381" i="7" s="1"/>
  <c r="AD2382" i="7"/>
  <c r="AF2382" i="7" s="1"/>
  <c r="AD2383" i="7"/>
  <c r="AF2383" i="7" s="1"/>
  <c r="AD2384" i="7"/>
  <c r="AF2384" i="7" s="1"/>
  <c r="AD2385" i="7"/>
  <c r="AF2385" i="7" s="1"/>
  <c r="AD2386" i="7"/>
  <c r="AF2386" i="7" s="1"/>
  <c r="AD2387" i="7"/>
  <c r="AD2388" i="7"/>
  <c r="AF2388" i="7" s="1"/>
  <c r="AD2389" i="7"/>
  <c r="AF2389" i="7" s="1"/>
  <c r="AD2390" i="7"/>
  <c r="AF2390" i="7" s="1"/>
  <c r="AD2391" i="7"/>
  <c r="AF2391" i="7" s="1"/>
  <c r="AD2392" i="7"/>
  <c r="AF2392" i="7" s="1"/>
  <c r="AD2393" i="7"/>
  <c r="AD2394" i="7"/>
  <c r="AF2394" i="7" s="1"/>
  <c r="AD2395" i="7"/>
  <c r="AF2395" i="7" s="1"/>
  <c r="AD2396" i="7"/>
  <c r="AF2396" i="7" s="1"/>
  <c r="AD2397" i="7"/>
  <c r="AF2397" i="7" s="1"/>
  <c r="AD2398" i="7"/>
  <c r="AF2398" i="7" s="1"/>
  <c r="AD2399" i="7"/>
  <c r="AF2399" i="7" s="1"/>
  <c r="AD2400" i="7"/>
  <c r="AF2400" i="7" s="1"/>
  <c r="AD2401" i="7"/>
  <c r="AF2401" i="7" s="1"/>
  <c r="AD2402" i="7"/>
  <c r="AF2402" i="7" s="1"/>
  <c r="AD2403" i="7"/>
  <c r="AD2404" i="7"/>
  <c r="AF2404" i="7" s="1"/>
  <c r="AD2405" i="7"/>
  <c r="AF2405" i="7" s="1"/>
  <c r="AD2406" i="7"/>
  <c r="AF2406" i="7" s="1"/>
  <c r="AD2407" i="7"/>
  <c r="AF2407" i="7" s="1"/>
  <c r="AD2408" i="7"/>
  <c r="AF2408" i="7" s="1"/>
  <c r="AD2409" i="7"/>
  <c r="AD2410" i="7"/>
  <c r="AF2410" i="7" s="1"/>
  <c r="AD2411" i="7"/>
  <c r="AF2411" i="7" s="1"/>
  <c r="AD2412" i="7"/>
  <c r="AF2412" i="7" s="1"/>
  <c r="AD2413" i="7"/>
  <c r="AF2413" i="7" s="1"/>
  <c r="AD2414" i="7"/>
  <c r="AF2414" i="7" s="1"/>
  <c r="AD2415" i="7"/>
  <c r="AF2415" i="7" s="1"/>
  <c r="AD2416" i="7"/>
  <c r="AF2416" i="7" s="1"/>
  <c r="AD2417" i="7"/>
  <c r="AF2417" i="7" s="1"/>
  <c r="AD2418" i="7"/>
  <c r="AF2418" i="7" s="1"/>
  <c r="AD2419" i="7"/>
  <c r="AD2420" i="7"/>
  <c r="AF2420" i="7" s="1"/>
  <c r="AD2421" i="7"/>
  <c r="AF2421" i="7" s="1"/>
  <c r="AD2422" i="7"/>
  <c r="AF2422" i="7" s="1"/>
  <c r="AD2423" i="7"/>
  <c r="AF2423" i="7" s="1"/>
  <c r="AD2424" i="7"/>
  <c r="AF2424" i="7" s="1"/>
  <c r="AD2425" i="7"/>
  <c r="AD2426" i="7"/>
  <c r="AF2426" i="7" s="1"/>
  <c r="AD2427" i="7"/>
  <c r="AF2427" i="7" s="1"/>
  <c r="AD2428" i="7"/>
  <c r="AF2428" i="7" s="1"/>
  <c r="AD2429" i="7"/>
  <c r="AF2429" i="7" s="1"/>
  <c r="AD2430" i="7"/>
  <c r="AF2430" i="7" s="1"/>
  <c r="AD2431" i="7"/>
  <c r="AF2431" i="7" s="1"/>
  <c r="AD2432" i="7"/>
  <c r="AF2432" i="7" s="1"/>
  <c r="AD2433" i="7"/>
  <c r="AF2433" i="7" s="1"/>
  <c r="AD2434" i="7"/>
  <c r="AF2434" i="7" s="1"/>
  <c r="AD2435" i="7"/>
  <c r="AD2436" i="7"/>
  <c r="AF2436" i="7" s="1"/>
  <c r="AD2437" i="7"/>
  <c r="AF2437" i="7" s="1"/>
  <c r="AD2438" i="7"/>
  <c r="AF2438" i="7" s="1"/>
  <c r="AD2439" i="7"/>
  <c r="AF2439" i="7" s="1"/>
  <c r="AD2440" i="7"/>
  <c r="AF2440" i="7" s="1"/>
  <c r="AD2441" i="7"/>
  <c r="AD2442" i="7"/>
  <c r="AF2442" i="7" s="1"/>
  <c r="AD2443" i="7"/>
  <c r="AF2443" i="7" s="1"/>
  <c r="AD2444" i="7"/>
  <c r="AF2444" i="7" s="1"/>
  <c r="AD2445" i="7"/>
  <c r="AF2445" i="7" s="1"/>
  <c r="AD2446" i="7"/>
  <c r="AF2446" i="7" s="1"/>
  <c r="AD2447" i="7"/>
  <c r="AF2447" i="7" s="1"/>
  <c r="AD2448" i="7"/>
  <c r="AF2448" i="7" s="1"/>
  <c r="AD2449" i="7"/>
  <c r="AF2449" i="7" s="1"/>
  <c r="AD2450" i="7"/>
  <c r="AF2450" i="7" s="1"/>
  <c r="AD2451" i="7"/>
  <c r="AD2452" i="7"/>
  <c r="AF2452" i="7" s="1"/>
  <c r="AD2453" i="7"/>
  <c r="AF2453" i="7" s="1"/>
  <c r="AD2454" i="7"/>
  <c r="AF2454" i="7" s="1"/>
  <c r="AD2455" i="7"/>
  <c r="AF2455" i="7" s="1"/>
  <c r="AD2456" i="7"/>
  <c r="AF2456" i="7" s="1"/>
  <c r="AD2457" i="7"/>
  <c r="AD2458" i="7"/>
  <c r="AF2458" i="7" s="1"/>
  <c r="AD2459" i="7"/>
  <c r="AF2459" i="7" s="1"/>
  <c r="AD2460" i="7"/>
  <c r="AF2460" i="7" s="1"/>
  <c r="AD2461" i="7"/>
  <c r="AF2461" i="7" s="1"/>
  <c r="AD2462" i="7"/>
  <c r="AF2462" i="7" s="1"/>
  <c r="AD2463" i="7"/>
  <c r="AF2463" i="7" s="1"/>
  <c r="AD2464" i="7"/>
  <c r="AF2464" i="7" s="1"/>
  <c r="AD2465" i="7"/>
  <c r="AF2465" i="7" s="1"/>
  <c r="AD2466" i="7"/>
  <c r="AF2466" i="7" s="1"/>
  <c r="AD2467" i="7"/>
  <c r="AD2468" i="7"/>
  <c r="AF2468" i="7" s="1"/>
  <c r="AD2469" i="7"/>
  <c r="AF2469" i="7" s="1"/>
  <c r="AD2470" i="7"/>
  <c r="AF2470" i="7" s="1"/>
  <c r="AD2471" i="7"/>
  <c r="AF2471" i="7" s="1"/>
  <c r="AD2472" i="7"/>
  <c r="AF2472" i="7" s="1"/>
  <c r="AD2473" i="7"/>
  <c r="AD2474" i="7"/>
  <c r="AF2474" i="7" s="1"/>
  <c r="AD2475" i="7"/>
  <c r="AF2475" i="7" s="1"/>
  <c r="AD2476" i="7"/>
  <c r="AF2476" i="7" s="1"/>
  <c r="AD2477" i="7"/>
  <c r="AF2477" i="7" s="1"/>
  <c r="AD2478" i="7"/>
  <c r="AF2478" i="7" s="1"/>
  <c r="AD2479" i="7"/>
  <c r="AF2479" i="7" s="1"/>
  <c r="AD2480" i="7"/>
  <c r="AF2480" i="7" s="1"/>
  <c r="AD2481" i="7"/>
  <c r="AF2481" i="7" s="1"/>
  <c r="AD2482" i="7"/>
  <c r="AF2482" i="7" s="1"/>
  <c r="AD2483" i="7"/>
  <c r="AD2484" i="7"/>
  <c r="AF2484" i="7" s="1"/>
  <c r="AD2485" i="7"/>
  <c r="AF2485" i="7" s="1"/>
  <c r="AD2486" i="7"/>
  <c r="AF2486" i="7" s="1"/>
  <c r="AD2487" i="7"/>
  <c r="AF2487" i="7" s="1"/>
  <c r="AD2488" i="7"/>
  <c r="AF2488" i="7" s="1"/>
  <c r="AD2489" i="7"/>
  <c r="AD2490" i="7"/>
  <c r="AF2490" i="7" s="1"/>
  <c r="AD2491" i="7"/>
  <c r="AF2491" i="7" s="1"/>
  <c r="AD2492" i="7"/>
  <c r="AF2492" i="7" s="1"/>
  <c r="AD2493" i="7"/>
  <c r="AF2493" i="7" s="1"/>
  <c r="AD2494" i="7"/>
  <c r="AF2494" i="7" s="1"/>
  <c r="AD2495" i="7"/>
  <c r="AF2495" i="7" s="1"/>
  <c r="AD2496" i="7"/>
  <c r="AF2496" i="7" s="1"/>
  <c r="AD2497" i="7"/>
  <c r="AF2497" i="7" s="1"/>
  <c r="AD2498" i="7"/>
  <c r="AF2498" i="7" s="1"/>
  <c r="AD2499" i="7"/>
  <c r="AD2500" i="7"/>
  <c r="AF2500" i="7" s="1"/>
  <c r="AD2501" i="7"/>
  <c r="AF2501" i="7" s="1"/>
  <c r="AD2502" i="7"/>
  <c r="AF2502" i="7" s="1"/>
  <c r="AD2503" i="7"/>
  <c r="AF2503" i="7" s="1"/>
  <c r="AD2504" i="7"/>
  <c r="AF2504" i="7" s="1"/>
  <c r="AD2505" i="7"/>
  <c r="AD2506" i="7"/>
  <c r="AF2506" i="7" s="1"/>
  <c r="AD2507" i="7"/>
  <c r="AF2507" i="7" s="1"/>
  <c r="AD2508" i="7"/>
  <c r="AF2508" i="7" s="1"/>
  <c r="AD2509" i="7"/>
  <c r="AF2509" i="7" s="1"/>
  <c r="AD2510" i="7"/>
  <c r="AF2510" i="7" s="1"/>
  <c r="AD2511" i="7"/>
  <c r="AF2511" i="7" s="1"/>
  <c r="AD2512" i="7"/>
  <c r="AF2512" i="7" s="1"/>
  <c r="AD2513" i="7"/>
  <c r="AF2513" i="7" s="1"/>
  <c r="AD2514" i="7"/>
  <c r="AF2514" i="7" s="1"/>
  <c r="AD2515" i="7"/>
  <c r="AD2516" i="7"/>
  <c r="AF2516" i="7" s="1"/>
  <c r="AD2517" i="7"/>
  <c r="AF2517" i="7" s="1"/>
  <c r="AD2518" i="7"/>
  <c r="AF2518" i="7" s="1"/>
  <c r="AD2519" i="7"/>
  <c r="AF2519" i="7" s="1"/>
  <c r="AD2520" i="7"/>
  <c r="AF2520" i="7" s="1"/>
  <c r="AD2521" i="7"/>
  <c r="AD2522" i="7"/>
  <c r="AF2522" i="7" s="1"/>
  <c r="AD2523" i="7"/>
  <c r="AF2523" i="7" s="1"/>
  <c r="AD2524" i="7"/>
  <c r="AF2524" i="7" s="1"/>
  <c r="AD2525" i="7"/>
  <c r="AF2525" i="7" s="1"/>
  <c r="AD2526" i="7"/>
  <c r="AF2526" i="7" s="1"/>
  <c r="AD2527" i="7"/>
  <c r="AF2527" i="7" s="1"/>
  <c r="AD2528" i="7"/>
  <c r="AF2528" i="7" s="1"/>
  <c r="AD2529" i="7"/>
  <c r="AF2529" i="7" s="1"/>
  <c r="AD2530" i="7"/>
  <c r="AF2530" i="7" s="1"/>
  <c r="AD2531" i="7"/>
  <c r="AD2532" i="7"/>
  <c r="AF2532" i="7" s="1"/>
  <c r="AD2533" i="7"/>
  <c r="AF2533" i="7" s="1"/>
  <c r="AD2534" i="7"/>
  <c r="AF2534" i="7" s="1"/>
  <c r="AD2535" i="7"/>
  <c r="AF2535" i="7" s="1"/>
  <c r="AD2536" i="7"/>
  <c r="AF2536" i="7" s="1"/>
  <c r="AD2537" i="7"/>
  <c r="AD2538" i="7"/>
  <c r="AF2538" i="7" s="1"/>
  <c r="AD2539" i="7"/>
  <c r="AF2539" i="7" s="1"/>
  <c r="AD2540" i="7"/>
  <c r="AF2540" i="7" s="1"/>
  <c r="AD2541" i="7"/>
  <c r="AF2541" i="7" s="1"/>
  <c r="AD2542" i="7"/>
  <c r="AF2542" i="7" s="1"/>
  <c r="AD2543" i="7"/>
  <c r="AF2543" i="7" s="1"/>
  <c r="AD2544" i="7"/>
  <c r="AF2544" i="7" s="1"/>
  <c r="AD2545" i="7"/>
  <c r="AF2545" i="7" s="1"/>
  <c r="AD2546" i="7"/>
  <c r="AF2546" i="7" s="1"/>
  <c r="AD2547" i="7"/>
  <c r="AD2548" i="7"/>
  <c r="AF2548" i="7" s="1"/>
  <c r="AD2549" i="7"/>
  <c r="AF2549" i="7" s="1"/>
  <c r="AD2550" i="7"/>
  <c r="AF2550" i="7" s="1"/>
  <c r="AD2551" i="7"/>
  <c r="AF2551" i="7" s="1"/>
  <c r="AD2552" i="7"/>
  <c r="AF2552" i="7" s="1"/>
  <c r="AD2553" i="7"/>
  <c r="AD2554" i="7"/>
  <c r="AF2554" i="7" s="1"/>
  <c r="AD2555" i="7"/>
  <c r="AF2555" i="7" s="1"/>
  <c r="AD2556" i="7"/>
  <c r="AF2556" i="7" s="1"/>
  <c r="AD2557" i="7"/>
  <c r="AF2557" i="7" s="1"/>
  <c r="AD2558" i="7"/>
  <c r="AF2558" i="7" s="1"/>
  <c r="AD2559" i="7"/>
  <c r="AF2559" i="7" s="1"/>
  <c r="AD2560" i="7"/>
  <c r="AF2560" i="7" s="1"/>
  <c r="AD2561" i="7"/>
  <c r="AF2561" i="7" s="1"/>
  <c r="AD2562" i="7"/>
  <c r="AF2562" i="7" s="1"/>
  <c r="AD2563" i="7"/>
  <c r="AD2564" i="7"/>
  <c r="AF2564" i="7" s="1"/>
  <c r="AD2565" i="7"/>
  <c r="AF2565" i="7" s="1"/>
  <c r="AD2566" i="7"/>
  <c r="AF2566" i="7" s="1"/>
  <c r="AD2567" i="7"/>
  <c r="AF2567" i="7" s="1"/>
  <c r="AD2568" i="7"/>
  <c r="AF2568" i="7" s="1"/>
  <c r="AD2569" i="7"/>
  <c r="AD2570" i="7"/>
  <c r="AF2570" i="7" s="1"/>
  <c r="AD2571" i="7"/>
  <c r="AF2571" i="7" s="1"/>
  <c r="AD2572" i="7"/>
  <c r="AF2572" i="7" s="1"/>
  <c r="AD2573" i="7"/>
  <c r="AF2573" i="7" s="1"/>
  <c r="AD2574" i="7"/>
  <c r="AF2574" i="7" s="1"/>
  <c r="AD2575" i="7"/>
  <c r="AF2575" i="7" s="1"/>
  <c r="AD2576" i="7"/>
  <c r="AF2576" i="7" s="1"/>
  <c r="AD2577" i="7"/>
  <c r="AF2577" i="7" s="1"/>
  <c r="AD2578" i="7"/>
  <c r="AF2578" i="7" s="1"/>
  <c r="AD2579" i="7"/>
  <c r="AD2580" i="7"/>
  <c r="AF2580" i="7" s="1"/>
  <c r="AD2581" i="7"/>
  <c r="AF2581" i="7" s="1"/>
  <c r="AD2582" i="7"/>
  <c r="AF2582" i="7" s="1"/>
  <c r="AD2583" i="7"/>
  <c r="AF2583" i="7" s="1"/>
  <c r="AD2584" i="7"/>
  <c r="AF2584" i="7" s="1"/>
  <c r="AD2585" i="7"/>
  <c r="AD2586" i="7"/>
  <c r="AF2586" i="7" s="1"/>
  <c r="AD2587" i="7"/>
  <c r="AF2587" i="7" s="1"/>
  <c r="AD2588" i="7"/>
  <c r="AF2588" i="7" s="1"/>
  <c r="AD2589" i="7"/>
  <c r="AF2589" i="7" s="1"/>
  <c r="AD2590" i="7"/>
  <c r="AF2590" i="7" s="1"/>
  <c r="AD2591" i="7"/>
  <c r="AF2591" i="7" s="1"/>
  <c r="AD2592" i="7"/>
  <c r="AF2592" i="7" s="1"/>
  <c r="AD2593" i="7"/>
  <c r="AF2593" i="7" s="1"/>
  <c r="AD2594" i="7"/>
  <c r="AF2594" i="7" s="1"/>
  <c r="AD2595" i="7"/>
  <c r="AD2596" i="7"/>
  <c r="AF2596" i="7" s="1"/>
  <c r="AD2597" i="7"/>
  <c r="AF2597" i="7" s="1"/>
  <c r="AD2598" i="7"/>
  <c r="AF2598" i="7" s="1"/>
  <c r="AD2599" i="7"/>
  <c r="AF2599" i="7" s="1"/>
  <c r="AD2600" i="7"/>
  <c r="AF2600" i="7" s="1"/>
  <c r="AD2601" i="7"/>
  <c r="AD2602" i="7"/>
  <c r="AF2602" i="7" s="1"/>
  <c r="AD2603" i="7"/>
  <c r="AF2603" i="7" s="1"/>
  <c r="AD2604" i="7"/>
  <c r="AF2604" i="7" s="1"/>
  <c r="AD2605" i="7"/>
  <c r="AF2605" i="7" s="1"/>
  <c r="AD2606" i="7"/>
  <c r="AF2606" i="7" s="1"/>
  <c r="AD2607" i="7"/>
  <c r="AF2607" i="7" s="1"/>
  <c r="AD2608" i="7"/>
  <c r="AF2608" i="7" s="1"/>
  <c r="AD2609" i="7"/>
  <c r="AF2609" i="7" s="1"/>
  <c r="AD2610" i="7"/>
  <c r="AF2610" i="7" s="1"/>
  <c r="AD2611" i="7"/>
  <c r="AD2612" i="7"/>
  <c r="AF2612" i="7" s="1"/>
  <c r="AD2613" i="7"/>
  <c r="AF2613" i="7" s="1"/>
  <c r="AD2614" i="7"/>
  <c r="AF2614" i="7" s="1"/>
  <c r="AD2615" i="7"/>
  <c r="AF2615" i="7" s="1"/>
  <c r="AD2616" i="7"/>
  <c r="AF2616" i="7" s="1"/>
  <c r="AD2617" i="7"/>
  <c r="AD2618" i="7"/>
  <c r="AF2618" i="7" s="1"/>
  <c r="AD2619" i="7"/>
  <c r="AF2619" i="7" s="1"/>
  <c r="AD2620" i="7"/>
  <c r="AF2620" i="7" s="1"/>
  <c r="AD2621" i="7"/>
  <c r="AF2621" i="7" s="1"/>
  <c r="AD2622" i="7"/>
  <c r="AF2622" i="7" s="1"/>
  <c r="AD2623" i="7"/>
  <c r="AF2623" i="7" s="1"/>
  <c r="AD2624" i="7"/>
  <c r="AF2624" i="7" s="1"/>
  <c r="AD2625" i="7"/>
  <c r="AF2625" i="7" s="1"/>
  <c r="AD2626" i="7"/>
  <c r="AF2626" i="7" s="1"/>
  <c r="AD2627" i="7"/>
  <c r="AD2628" i="7"/>
  <c r="AF2628" i="7" s="1"/>
  <c r="AD2629" i="7"/>
  <c r="AF2629" i="7" s="1"/>
  <c r="AD2630" i="7"/>
  <c r="AF2630" i="7" s="1"/>
  <c r="AD2631" i="7"/>
  <c r="AF2631" i="7" s="1"/>
  <c r="AD2632" i="7"/>
  <c r="AF2632" i="7" s="1"/>
  <c r="AD2633" i="7"/>
  <c r="AD2634" i="7"/>
  <c r="AF2634" i="7" s="1"/>
  <c r="AD2635" i="7"/>
  <c r="AF2635" i="7" s="1"/>
  <c r="AD2636" i="7"/>
  <c r="AF2636" i="7" s="1"/>
  <c r="AD2637" i="7"/>
  <c r="AF2637" i="7" s="1"/>
  <c r="AD2638" i="7"/>
  <c r="AF2638" i="7" s="1"/>
  <c r="AD2639" i="7"/>
  <c r="AF2639" i="7" s="1"/>
  <c r="AD2640" i="7"/>
  <c r="AF2640" i="7" s="1"/>
  <c r="AD2641" i="7"/>
  <c r="AF2641" i="7" s="1"/>
  <c r="AD2642" i="7"/>
  <c r="AF2642" i="7" s="1"/>
  <c r="AD2643" i="7"/>
  <c r="AD2644" i="7"/>
  <c r="AF2644" i="7" s="1"/>
  <c r="AD2645" i="7"/>
  <c r="AF2645" i="7" s="1"/>
  <c r="AD2646" i="7"/>
  <c r="AF2646" i="7" s="1"/>
  <c r="AD2647" i="7"/>
  <c r="AF2647" i="7" s="1"/>
  <c r="AD2648" i="7"/>
  <c r="AF2648" i="7" s="1"/>
  <c r="AD2649" i="7"/>
  <c r="AD2650" i="7"/>
  <c r="AF2650" i="7" s="1"/>
  <c r="AD2651" i="7"/>
  <c r="AF2651" i="7" s="1"/>
  <c r="AD2652" i="7"/>
  <c r="AF2652" i="7" s="1"/>
  <c r="AD2653" i="7"/>
  <c r="AF2653" i="7" s="1"/>
  <c r="AD2654" i="7"/>
  <c r="AF2654" i="7" s="1"/>
  <c r="AD2655" i="7"/>
  <c r="AF2655" i="7" s="1"/>
  <c r="AD2656" i="7"/>
  <c r="AF2656" i="7" s="1"/>
  <c r="AD2657" i="7"/>
  <c r="AF2657" i="7" s="1"/>
  <c r="AD2658" i="7"/>
  <c r="AF2658" i="7" s="1"/>
  <c r="AD2659" i="7"/>
  <c r="AD2660" i="7"/>
  <c r="AF2660" i="7" s="1"/>
  <c r="AD2661" i="7"/>
  <c r="AF2661" i="7" s="1"/>
  <c r="AD2662" i="7"/>
  <c r="AF2662" i="7" s="1"/>
  <c r="AD2663" i="7"/>
  <c r="AF2663" i="7" s="1"/>
  <c r="AD2664" i="7"/>
  <c r="AF2664" i="7" s="1"/>
  <c r="AD2665" i="7"/>
  <c r="AD2666" i="7"/>
  <c r="AF2666" i="7" s="1"/>
  <c r="AD2667" i="7"/>
  <c r="AF2667" i="7" s="1"/>
  <c r="AD2668" i="7"/>
  <c r="AF2668" i="7" s="1"/>
  <c r="AD2669" i="7"/>
  <c r="AF2669" i="7" s="1"/>
  <c r="AD2670" i="7"/>
  <c r="AF2670" i="7" s="1"/>
  <c r="AD2671" i="7"/>
  <c r="AF2671" i="7" s="1"/>
  <c r="AD2672" i="7"/>
  <c r="AF2672" i="7" s="1"/>
  <c r="AD2673" i="7"/>
  <c r="AF2673" i="7" s="1"/>
  <c r="AD2674" i="7"/>
  <c r="AF2674" i="7" s="1"/>
  <c r="AD2675" i="7"/>
  <c r="AD2676" i="7"/>
  <c r="AF2676" i="7" s="1"/>
  <c r="AD2677" i="7"/>
  <c r="AF2677" i="7" s="1"/>
  <c r="AD2678" i="7"/>
  <c r="AF2678" i="7" s="1"/>
  <c r="AD2679" i="7"/>
  <c r="AF2679" i="7" s="1"/>
  <c r="AD2680" i="7"/>
  <c r="AF2680" i="7" s="1"/>
  <c r="AD2681" i="7"/>
  <c r="AD2682" i="7"/>
  <c r="AF2682" i="7" s="1"/>
  <c r="AD2683" i="7"/>
  <c r="AF2683" i="7" s="1"/>
  <c r="AD2684" i="7"/>
  <c r="AF2684" i="7" s="1"/>
  <c r="AD2685" i="7"/>
  <c r="AF2685" i="7" s="1"/>
  <c r="AD2686" i="7"/>
  <c r="AF2686" i="7" s="1"/>
  <c r="AD2687" i="7"/>
  <c r="AF2687" i="7" s="1"/>
  <c r="AD2688" i="7"/>
  <c r="AF2688" i="7" s="1"/>
  <c r="AD2689" i="7"/>
  <c r="AF2689" i="7" s="1"/>
  <c r="AD2690" i="7"/>
  <c r="AF2690" i="7" s="1"/>
  <c r="AD2691" i="7"/>
  <c r="AD2692" i="7"/>
  <c r="AF2692" i="7" s="1"/>
  <c r="AD2693" i="7"/>
  <c r="AF2693" i="7" s="1"/>
  <c r="AD2694" i="7"/>
  <c r="AF2694" i="7" s="1"/>
  <c r="AD2695" i="7"/>
  <c r="AF2695" i="7" s="1"/>
  <c r="AD2696" i="7"/>
  <c r="AF2696" i="7" s="1"/>
  <c r="AD2697" i="7"/>
  <c r="AD2698" i="7"/>
  <c r="AF2698" i="7" s="1"/>
  <c r="AD2699" i="7"/>
  <c r="AF2699" i="7" s="1"/>
  <c r="AD2700" i="7"/>
  <c r="AF2700" i="7" s="1"/>
  <c r="AD2701" i="7"/>
  <c r="AF2701" i="7" s="1"/>
  <c r="AD2702" i="7"/>
  <c r="AF2702" i="7" s="1"/>
  <c r="AD2703" i="7"/>
  <c r="AF2703" i="7" s="1"/>
  <c r="AD2704" i="7"/>
  <c r="AF2704" i="7" s="1"/>
  <c r="AD2705" i="7"/>
  <c r="AF2705" i="7" s="1"/>
  <c r="AD2706" i="7"/>
  <c r="AF2706" i="7" s="1"/>
  <c r="AD2707" i="7"/>
  <c r="AD2708" i="7"/>
  <c r="AF2708" i="7" s="1"/>
  <c r="AD2709" i="7"/>
  <c r="AF2709" i="7" s="1"/>
  <c r="AD2710" i="7"/>
  <c r="AF2710" i="7" s="1"/>
  <c r="AD2711" i="7"/>
  <c r="AF2711" i="7" s="1"/>
  <c r="AD2712" i="7"/>
  <c r="AF2712" i="7" s="1"/>
  <c r="AD2713" i="7"/>
  <c r="AD2714" i="7"/>
  <c r="AF2714" i="7" s="1"/>
  <c r="AD2715" i="7"/>
  <c r="AF2715" i="7" s="1"/>
  <c r="AD2716" i="7"/>
  <c r="AF2716" i="7" s="1"/>
  <c r="AD2717" i="7"/>
  <c r="AF2717" i="7" s="1"/>
  <c r="AD2718" i="7"/>
  <c r="AF2718" i="7" s="1"/>
  <c r="AD2719" i="7"/>
  <c r="AF2719" i="7" s="1"/>
  <c r="AD2720" i="7"/>
  <c r="AF2720" i="7" s="1"/>
  <c r="AD2721" i="7"/>
  <c r="AF2721" i="7" s="1"/>
  <c r="AD2722" i="7"/>
  <c r="AF2722" i="7" s="1"/>
  <c r="AD2723" i="7"/>
  <c r="AD2724" i="7"/>
  <c r="AF2724" i="7" s="1"/>
  <c r="AD2725" i="7"/>
  <c r="AF2725" i="7" s="1"/>
  <c r="AD2726" i="7"/>
  <c r="AF2726" i="7" s="1"/>
  <c r="AD2727" i="7"/>
  <c r="AF2727" i="7" s="1"/>
  <c r="AD2728" i="7"/>
  <c r="AF2728" i="7" s="1"/>
  <c r="AD2729" i="7"/>
  <c r="AD2730" i="7"/>
  <c r="AF2730" i="7" s="1"/>
  <c r="AD2731" i="7"/>
  <c r="AF2731" i="7" s="1"/>
  <c r="AD2732" i="7"/>
  <c r="AF2732" i="7" s="1"/>
  <c r="AD2733" i="7"/>
  <c r="AF2733" i="7" s="1"/>
  <c r="AD2734" i="7"/>
  <c r="AF2734" i="7" s="1"/>
  <c r="AD2735" i="7"/>
  <c r="AF2735" i="7" s="1"/>
  <c r="AD2736" i="7"/>
  <c r="AF2736" i="7" s="1"/>
  <c r="AD2737" i="7"/>
  <c r="AF2737" i="7" s="1"/>
  <c r="AD2738" i="7"/>
  <c r="AF2738" i="7" s="1"/>
  <c r="AD2739" i="7"/>
  <c r="AD2740" i="7"/>
  <c r="AF2740" i="7" s="1"/>
  <c r="AD2741" i="7"/>
  <c r="AF2741" i="7" s="1"/>
  <c r="AD2742" i="7"/>
  <c r="AF2742" i="7" s="1"/>
  <c r="AD2743" i="7"/>
  <c r="AF2743" i="7" s="1"/>
  <c r="AD2744" i="7"/>
  <c r="AF2744" i="7" s="1"/>
  <c r="AD2745" i="7"/>
  <c r="AD2746" i="7"/>
  <c r="AF2746" i="7" s="1"/>
  <c r="AD2747" i="7"/>
  <c r="AF2747" i="7" s="1"/>
  <c r="AD2748" i="7"/>
  <c r="AF2748" i="7" s="1"/>
  <c r="AD2749" i="7"/>
  <c r="AF2749" i="7" s="1"/>
  <c r="AD2750" i="7"/>
  <c r="AF2750" i="7" s="1"/>
  <c r="AD2751" i="7"/>
  <c r="AF2751" i="7" s="1"/>
  <c r="AD2752" i="7"/>
  <c r="AF2752" i="7" s="1"/>
  <c r="AD2753" i="7"/>
  <c r="AF2753" i="7" s="1"/>
  <c r="AD2754" i="7"/>
  <c r="AF2754" i="7" s="1"/>
  <c r="AD2755" i="7"/>
  <c r="AD2756" i="7"/>
  <c r="AF2756" i="7" s="1"/>
  <c r="AD2757" i="7"/>
  <c r="AF2757" i="7" s="1"/>
  <c r="AD2758" i="7"/>
  <c r="AF2758" i="7" s="1"/>
  <c r="AD2759" i="7"/>
  <c r="AF2759" i="7" s="1"/>
  <c r="AD2760" i="7"/>
  <c r="AF2760" i="7" s="1"/>
  <c r="AD2761" i="7"/>
  <c r="AD2762" i="7"/>
  <c r="AF2762" i="7" s="1"/>
  <c r="AD2763" i="7"/>
  <c r="AF2763" i="7" s="1"/>
  <c r="AD2764" i="7"/>
  <c r="AF2764" i="7" s="1"/>
  <c r="AD2765" i="7"/>
  <c r="AF2765" i="7" s="1"/>
  <c r="AD2766" i="7"/>
  <c r="AF2766" i="7" s="1"/>
  <c r="AD2767" i="7"/>
  <c r="AF2767" i="7" s="1"/>
  <c r="AD2768" i="7"/>
  <c r="AF2768" i="7" s="1"/>
  <c r="AD2769" i="7"/>
  <c r="AF2769" i="7" s="1"/>
  <c r="AD2770" i="7"/>
  <c r="AF2770" i="7" s="1"/>
  <c r="AD2771" i="7"/>
  <c r="AD2772" i="7"/>
  <c r="AF2772" i="7" s="1"/>
  <c r="AD2773" i="7"/>
  <c r="AF2773" i="7" s="1"/>
  <c r="AD2774" i="7"/>
  <c r="AF2774" i="7" s="1"/>
  <c r="AD2775" i="7"/>
  <c r="AF2775" i="7" s="1"/>
  <c r="AD2776" i="7"/>
  <c r="AF2776" i="7" s="1"/>
  <c r="AD2777" i="7"/>
  <c r="AD2778" i="7"/>
  <c r="AF2778" i="7" s="1"/>
  <c r="AD2779" i="7"/>
  <c r="AF2779" i="7" s="1"/>
  <c r="AD2780" i="7"/>
  <c r="AF2780" i="7" s="1"/>
  <c r="AD2781" i="7"/>
  <c r="AF2781" i="7" s="1"/>
  <c r="AD2782" i="7"/>
  <c r="AF2782" i="7" s="1"/>
  <c r="AD2783" i="7"/>
  <c r="AF2783" i="7" s="1"/>
  <c r="AD2784" i="7"/>
  <c r="AF2784" i="7" s="1"/>
  <c r="AD2785" i="7"/>
  <c r="AF2785" i="7" s="1"/>
  <c r="AD2786" i="7"/>
  <c r="AF2786" i="7" s="1"/>
  <c r="AD2787" i="7"/>
  <c r="AD2788" i="7"/>
  <c r="AF2788" i="7" s="1"/>
  <c r="AD2789" i="7"/>
  <c r="AF2789" i="7" s="1"/>
  <c r="AD2790" i="7"/>
  <c r="AF2790" i="7" s="1"/>
  <c r="AD2791" i="7"/>
  <c r="AF2791" i="7" s="1"/>
  <c r="AD2792" i="7"/>
  <c r="AF2792" i="7" s="1"/>
  <c r="AD2793" i="7"/>
  <c r="AD2794" i="7"/>
  <c r="AF2794" i="7" s="1"/>
  <c r="AD2795" i="7"/>
  <c r="AF2795" i="7" s="1"/>
  <c r="AD2796" i="7"/>
  <c r="AF2796" i="7" s="1"/>
  <c r="AD2797" i="7"/>
  <c r="AF2797" i="7" s="1"/>
  <c r="AD2798" i="7"/>
  <c r="AF2798" i="7" s="1"/>
  <c r="AD2799" i="7"/>
  <c r="AF2799" i="7" s="1"/>
  <c r="AD2800" i="7"/>
  <c r="AF2800" i="7" s="1"/>
  <c r="AD2801" i="7"/>
  <c r="AF2801" i="7" s="1"/>
  <c r="AD2802" i="7"/>
  <c r="AF2802" i="7" s="1"/>
  <c r="AD2803" i="7"/>
  <c r="AD2804" i="7"/>
  <c r="AF2804" i="7" s="1"/>
  <c r="AD2805" i="7"/>
  <c r="AF2805" i="7" s="1"/>
  <c r="AD2806" i="7"/>
  <c r="AF2806" i="7" s="1"/>
  <c r="AD2807" i="7"/>
  <c r="AF2807" i="7" s="1"/>
  <c r="AD2808" i="7"/>
  <c r="AF2808" i="7" s="1"/>
  <c r="AD2809" i="7"/>
  <c r="AD2810" i="7"/>
  <c r="AF2810" i="7" s="1"/>
  <c r="AD2811" i="7"/>
  <c r="AF2811" i="7" s="1"/>
  <c r="AD2812" i="7"/>
  <c r="AF2812" i="7" s="1"/>
  <c r="AD2813" i="7"/>
  <c r="AF2813" i="7" s="1"/>
  <c r="AD2814" i="7"/>
  <c r="AF2814" i="7" s="1"/>
  <c r="AD2815" i="7"/>
  <c r="AF2815" i="7" s="1"/>
  <c r="AD2816" i="7"/>
  <c r="AF2816" i="7" s="1"/>
  <c r="AD2817" i="7"/>
  <c r="AF2817" i="7" s="1"/>
  <c r="AD2818" i="7"/>
  <c r="AF2818" i="7" s="1"/>
  <c r="AD2819" i="7"/>
  <c r="AD2820" i="7"/>
  <c r="AF2820" i="7" s="1"/>
  <c r="AD2821" i="7"/>
  <c r="AF2821" i="7" s="1"/>
  <c r="AD2822" i="7"/>
  <c r="AF2822" i="7" s="1"/>
  <c r="AD2823" i="7"/>
  <c r="AF2823" i="7" s="1"/>
  <c r="AD2824" i="7"/>
  <c r="AF2824" i="7" s="1"/>
  <c r="AD2825" i="7"/>
  <c r="AD2826" i="7"/>
  <c r="AF2826" i="7" s="1"/>
  <c r="AD2827" i="7"/>
  <c r="AF2827" i="7" s="1"/>
  <c r="AD2828" i="7"/>
  <c r="AF2828" i="7" s="1"/>
  <c r="AD2829" i="7"/>
  <c r="AF2829" i="7" s="1"/>
  <c r="AD2830" i="7"/>
  <c r="AF2830" i="7" s="1"/>
  <c r="AD2831" i="7"/>
  <c r="AF2831" i="7" s="1"/>
  <c r="AD2832" i="7"/>
  <c r="AF2832" i="7" s="1"/>
  <c r="AD2833" i="7"/>
  <c r="AF2833" i="7" s="1"/>
  <c r="AD2834" i="7"/>
  <c r="AF2834" i="7" s="1"/>
  <c r="AD2835" i="7"/>
  <c r="AD2836" i="7"/>
  <c r="AF2836" i="7" s="1"/>
  <c r="AD2837" i="7"/>
  <c r="AF2837" i="7" s="1"/>
  <c r="AD2838" i="7"/>
  <c r="AF2838" i="7" s="1"/>
  <c r="AD2839" i="7"/>
  <c r="AF2839" i="7" s="1"/>
  <c r="AD2840" i="7"/>
  <c r="AF2840" i="7" s="1"/>
  <c r="AD2841" i="7"/>
  <c r="AD2842" i="7"/>
  <c r="AF2842" i="7" s="1"/>
  <c r="AD2843" i="7"/>
  <c r="AF2843" i="7" s="1"/>
  <c r="AD2844" i="7"/>
  <c r="AF2844" i="7" s="1"/>
  <c r="AD2845" i="7"/>
  <c r="AF2845" i="7" s="1"/>
  <c r="AD2846" i="7"/>
  <c r="AF2846" i="7" s="1"/>
  <c r="AD2847" i="7"/>
  <c r="AF2847" i="7" s="1"/>
  <c r="AD2848" i="7"/>
  <c r="AF2848" i="7" s="1"/>
  <c r="AD2849" i="7"/>
  <c r="AF2849" i="7" s="1"/>
  <c r="AD2850" i="7"/>
  <c r="AF2850" i="7" s="1"/>
  <c r="AD2851" i="7"/>
  <c r="AD2852" i="7"/>
  <c r="AF2852" i="7" s="1"/>
  <c r="AD2853" i="7"/>
  <c r="AF2853" i="7" s="1"/>
  <c r="AD2854" i="7"/>
  <c r="AF2854" i="7" s="1"/>
  <c r="AD2855" i="7"/>
  <c r="AF2855" i="7" s="1"/>
  <c r="AD2856" i="7"/>
  <c r="AF2856" i="7" s="1"/>
  <c r="AD2857" i="7"/>
  <c r="AD2858" i="7"/>
  <c r="AF2858" i="7" s="1"/>
  <c r="AD2859" i="7"/>
  <c r="AF2859" i="7" s="1"/>
  <c r="AD2860" i="7"/>
  <c r="AF2860" i="7" s="1"/>
  <c r="AD2861" i="7"/>
  <c r="AF2861" i="7" s="1"/>
  <c r="AD2862" i="7"/>
  <c r="AF2862" i="7" s="1"/>
  <c r="AD2863" i="7"/>
  <c r="AF2863" i="7" s="1"/>
  <c r="AD2864" i="7"/>
  <c r="AF2864" i="7" s="1"/>
  <c r="AD2865" i="7"/>
  <c r="AF2865" i="7" s="1"/>
  <c r="AD2866" i="7"/>
  <c r="AF2866" i="7" s="1"/>
  <c r="AD2867" i="7"/>
  <c r="AD2868" i="7"/>
  <c r="AF2868" i="7" s="1"/>
  <c r="AD2869" i="7"/>
  <c r="AF2869" i="7" s="1"/>
  <c r="AD2870" i="7"/>
  <c r="AF2870" i="7" s="1"/>
  <c r="AD2871" i="7"/>
  <c r="AF2871" i="7" s="1"/>
  <c r="AD2872" i="7"/>
  <c r="AF2872" i="7" s="1"/>
  <c r="AD2873" i="7"/>
  <c r="AD2874" i="7"/>
  <c r="AF2874" i="7" s="1"/>
  <c r="AD2875" i="7"/>
  <c r="AF2875" i="7" s="1"/>
  <c r="AD2876" i="7"/>
  <c r="AF2876" i="7" s="1"/>
  <c r="AD2877" i="7"/>
  <c r="AF2877" i="7" s="1"/>
  <c r="AD2878" i="7"/>
  <c r="AF2878" i="7" s="1"/>
  <c r="AD2879" i="7"/>
  <c r="AF2879" i="7" s="1"/>
  <c r="AD2880" i="7"/>
  <c r="AF2880" i="7" s="1"/>
  <c r="AD2881" i="7"/>
  <c r="AF2881" i="7" s="1"/>
  <c r="AD2882" i="7"/>
  <c r="AF2882" i="7" s="1"/>
  <c r="AD2883" i="7"/>
  <c r="AD2884" i="7"/>
  <c r="AF2884" i="7" s="1"/>
  <c r="AD2885" i="7"/>
  <c r="AF2885" i="7" s="1"/>
  <c r="AD2886" i="7"/>
  <c r="AF2886" i="7" s="1"/>
  <c r="AD2887" i="7"/>
  <c r="AF2887" i="7" s="1"/>
  <c r="AD2888" i="7"/>
  <c r="AF2888" i="7" s="1"/>
  <c r="AD2889" i="7"/>
  <c r="AD2890" i="7"/>
  <c r="AF2890" i="7" s="1"/>
  <c r="AD2891" i="7"/>
  <c r="AF2891" i="7" s="1"/>
  <c r="AD2892" i="7"/>
  <c r="AF2892" i="7" s="1"/>
  <c r="AD2893" i="7"/>
  <c r="AF2893" i="7" s="1"/>
  <c r="AD2894" i="7"/>
  <c r="AF2894" i="7" s="1"/>
  <c r="AD2895" i="7"/>
  <c r="AF2895" i="7" s="1"/>
  <c r="AD2896" i="7"/>
  <c r="AF2896" i="7" s="1"/>
  <c r="AD2897" i="7"/>
  <c r="AF2897" i="7" s="1"/>
  <c r="AD2898" i="7"/>
  <c r="AF2898" i="7" s="1"/>
  <c r="AD2899" i="7"/>
  <c r="AD2900" i="7"/>
  <c r="AF2900" i="7" s="1"/>
  <c r="AD2901" i="7"/>
  <c r="AF2901" i="7" s="1"/>
  <c r="AD2902" i="7"/>
  <c r="AF2902" i="7" s="1"/>
  <c r="AD2903" i="7"/>
  <c r="AD2904" i="7"/>
  <c r="AF2904" i="7" s="1"/>
  <c r="AD2905" i="7"/>
  <c r="AF2905" i="7" s="1"/>
  <c r="AD2906" i="7"/>
  <c r="AF2906" i="7" s="1"/>
  <c r="AD2907" i="7"/>
  <c r="AD2908" i="7"/>
  <c r="AF2908" i="7" s="1"/>
  <c r="AD2909" i="7"/>
  <c r="AF2909" i="7" s="1"/>
  <c r="AD2910" i="7"/>
  <c r="AF2910" i="7" s="1"/>
  <c r="AD2911" i="7"/>
  <c r="AD2912" i="7"/>
  <c r="AF2912" i="7" s="1"/>
  <c r="AD2913" i="7"/>
  <c r="AF2913" i="7" s="1"/>
  <c r="AD2914" i="7"/>
  <c r="AF2914" i="7" s="1"/>
  <c r="AD2915" i="7"/>
  <c r="AD2916" i="7"/>
  <c r="AF2916" i="7" s="1"/>
  <c r="AD2917" i="7"/>
  <c r="AF2917" i="7" s="1"/>
  <c r="AD2918" i="7"/>
  <c r="AF2918" i="7" s="1"/>
  <c r="AD2919" i="7"/>
  <c r="AD2920" i="7"/>
  <c r="AF2920" i="7" s="1"/>
  <c r="AD2921" i="7"/>
  <c r="AF2921" i="7" s="1"/>
  <c r="AD2922" i="7"/>
  <c r="AF2922" i="7" s="1"/>
  <c r="AD2923" i="7"/>
  <c r="AD2924" i="7"/>
  <c r="AF2924" i="7" s="1"/>
  <c r="AD2925" i="7"/>
  <c r="AF2925" i="7" s="1"/>
  <c r="AD2926" i="7"/>
  <c r="AF2926" i="7" s="1"/>
  <c r="AD2927" i="7"/>
  <c r="AD2928" i="7"/>
  <c r="AF2928" i="7" s="1"/>
  <c r="AD2929" i="7"/>
  <c r="AF2929" i="7" s="1"/>
  <c r="AD2930" i="7"/>
  <c r="AF2930" i="7" s="1"/>
  <c r="AD2931" i="7"/>
  <c r="AD2932" i="7"/>
  <c r="AF2932" i="7" s="1"/>
  <c r="AD2933" i="7"/>
  <c r="AF2933" i="7" s="1"/>
  <c r="AD2934" i="7"/>
  <c r="AF2934" i="7" s="1"/>
  <c r="AD2935" i="7"/>
  <c r="AD2936" i="7"/>
  <c r="AF2936" i="7" s="1"/>
  <c r="AD2937" i="7"/>
  <c r="AF2937" i="7" s="1"/>
  <c r="AD2938" i="7"/>
  <c r="AF2938" i="7" s="1"/>
  <c r="AD2939" i="7"/>
  <c r="AD2940" i="7"/>
  <c r="AF2940" i="7" s="1"/>
  <c r="AD2941" i="7"/>
  <c r="AF2941" i="7" s="1"/>
  <c r="AD2942" i="7"/>
  <c r="AF2942" i="7" s="1"/>
  <c r="AD2943" i="7"/>
  <c r="AD2944" i="7"/>
  <c r="AF2944" i="7" s="1"/>
  <c r="AD2945" i="7"/>
  <c r="AF2945" i="7" s="1"/>
  <c r="AD2946" i="7"/>
  <c r="AF2946" i="7" s="1"/>
  <c r="AD2947" i="7"/>
  <c r="AD2948" i="7"/>
  <c r="AF2948" i="7" s="1"/>
  <c r="AD2949" i="7"/>
  <c r="AF2949" i="7" s="1"/>
  <c r="AD2950" i="7"/>
  <c r="AF2950" i="7" s="1"/>
  <c r="AD2951" i="7"/>
  <c r="AD2952" i="7"/>
  <c r="AF2952" i="7" s="1"/>
  <c r="AD2953" i="7"/>
  <c r="AF2953" i="7" s="1"/>
  <c r="AD2954" i="7"/>
  <c r="AF2954" i="7" s="1"/>
  <c r="AD2955" i="7"/>
  <c r="AD2956" i="7"/>
  <c r="AF2956" i="7" s="1"/>
  <c r="AD2957" i="7"/>
  <c r="AF2957" i="7" s="1"/>
  <c r="AD2958" i="7"/>
  <c r="AF2958" i="7" s="1"/>
  <c r="AD2959" i="7"/>
  <c r="AD2960" i="7"/>
  <c r="AF2960" i="7" s="1"/>
  <c r="AD2961" i="7"/>
  <c r="AF2961" i="7" s="1"/>
  <c r="AD2962" i="7"/>
  <c r="AF2962" i="7" s="1"/>
  <c r="AD2963" i="7"/>
  <c r="AD2964" i="7"/>
  <c r="AF2964" i="7" s="1"/>
  <c r="AD2965" i="7"/>
  <c r="AF2965" i="7" s="1"/>
  <c r="AD2966" i="7"/>
  <c r="AF2966" i="7" s="1"/>
  <c r="AD2967" i="7"/>
  <c r="AD2968" i="7"/>
  <c r="AF2968" i="7" s="1"/>
  <c r="AD2969" i="7"/>
  <c r="AF2969" i="7" s="1"/>
  <c r="AD2970" i="7"/>
  <c r="AF2970" i="7" s="1"/>
  <c r="AD2971" i="7"/>
  <c r="AD2972" i="7"/>
  <c r="AF2972" i="7" s="1"/>
  <c r="AD2973" i="7"/>
  <c r="AF2973" i="7" s="1"/>
  <c r="AD2974" i="7"/>
  <c r="AF2974" i="7" s="1"/>
  <c r="AD2975" i="7"/>
  <c r="AD2976" i="7"/>
  <c r="AF2976" i="7" s="1"/>
  <c r="AD2977" i="7"/>
  <c r="AF2977" i="7" s="1"/>
  <c r="AD2978" i="7"/>
  <c r="AF2978" i="7" s="1"/>
  <c r="AD2979" i="7"/>
  <c r="AD2980" i="7"/>
  <c r="AF2980" i="7" s="1"/>
  <c r="AD2981" i="7"/>
  <c r="AF2981" i="7" s="1"/>
  <c r="AD2982" i="7"/>
  <c r="AF2982" i="7" s="1"/>
  <c r="AD2983" i="7"/>
  <c r="AD2984" i="7"/>
  <c r="AF2984" i="7" s="1"/>
  <c r="AD2985" i="7"/>
  <c r="AF2985" i="7" s="1"/>
  <c r="AD2986" i="7"/>
  <c r="AF2986" i="7" s="1"/>
  <c r="AD2987" i="7"/>
  <c r="AD2988" i="7"/>
  <c r="AF2988" i="7" s="1"/>
  <c r="AD2989" i="7"/>
  <c r="AF2989" i="7" s="1"/>
  <c r="AD2990" i="7"/>
  <c r="AF2990" i="7" s="1"/>
  <c r="AD2991" i="7"/>
  <c r="AD2992" i="7"/>
  <c r="AF2992" i="7" s="1"/>
  <c r="AD2993" i="7"/>
  <c r="AF2993" i="7" s="1"/>
  <c r="AD2994" i="7"/>
  <c r="AF2994" i="7" s="1"/>
  <c r="AD2995" i="7"/>
  <c r="AD2996" i="7"/>
  <c r="AF2996" i="7" s="1"/>
  <c r="AD2997" i="7"/>
  <c r="AF2997" i="7" s="1"/>
  <c r="AD2998" i="7"/>
  <c r="AF2998" i="7" s="1"/>
  <c r="AD2999" i="7"/>
  <c r="AD3000" i="7"/>
  <c r="AF3000" i="7" s="1"/>
  <c r="AD3001" i="7"/>
  <c r="AF3001" i="7" s="1"/>
  <c r="AD3002" i="7"/>
  <c r="AF3002" i="7" s="1"/>
  <c r="AD3003" i="7"/>
  <c r="AD3004" i="7"/>
  <c r="AF3004" i="7" s="1"/>
  <c r="AD3005" i="7"/>
  <c r="AF3005" i="7" s="1"/>
  <c r="AD3006" i="7"/>
  <c r="AF3006" i="7" s="1"/>
  <c r="AD3007" i="7"/>
  <c r="AD3008" i="7"/>
  <c r="AF3008" i="7" s="1"/>
  <c r="AD3009" i="7"/>
  <c r="AF3009" i="7" s="1"/>
  <c r="AD3010" i="7"/>
  <c r="AF3010" i="7" s="1"/>
  <c r="AD3011" i="7"/>
  <c r="AD3012" i="7"/>
  <c r="AF3012" i="7" s="1"/>
  <c r="AD3013" i="7"/>
  <c r="AF3013" i="7" s="1"/>
  <c r="AD3014" i="7"/>
  <c r="AF3014" i="7" s="1"/>
  <c r="AD3015" i="7"/>
  <c r="AD3016" i="7"/>
  <c r="AF3016" i="7" s="1"/>
  <c r="AD3017" i="7"/>
  <c r="AF3017" i="7" s="1"/>
  <c r="AD3018" i="7"/>
  <c r="AF3018" i="7" s="1"/>
  <c r="AD3019" i="7"/>
  <c r="AD3020" i="7"/>
  <c r="AF3020" i="7" s="1"/>
  <c r="AD3021" i="7"/>
  <c r="AF3021" i="7" s="1"/>
  <c r="AD3022" i="7"/>
  <c r="AF3022" i="7" s="1"/>
  <c r="AD3023" i="7"/>
  <c r="AD3024" i="7"/>
  <c r="AF3024" i="7" s="1"/>
  <c r="AD3025" i="7"/>
  <c r="AF3025" i="7" s="1"/>
  <c r="AD3026" i="7"/>
  <c r="AF3026" i="7" s="1"/>
  <c r="AD3027" i="7"/>
  <c r="AD3028" i="7"/>
  <c r="AF3028" i="7" s="1"/>
  <c r="AD3029" i="7"/>
  <c r="AF3029" i="7" s="1"/>
  <c r="AD3030" i="7"/>
  <c r="AF3030" i="7" s="1"/>
  <c r="AD3031" i="7"/>
  <c r="AD3032" i="7"/>
  <c r="AF3032" i="7" s="1"/>
  <c r="AD3033" i="7"/>
  <c r="AF3033" i="7" s="1"/>
  <c r="AD3034" i="7"/>
  <c r="AF3034" i="7" s="1"/>
  <c r="AD3035" i="7"/>
  <c r="AD3036" i="7"/>
  <c r="AF3036" i="7" s="1"/>
  <c r="AD3037" i="7"/>
  <c r="AF3037" i="7" s="1"/>
  <c r="AD3038" i="7"/>
  <c r="AF3038" i="7" s="1"/>
  <c r="AD3039" i="7"/>
  <c r="AD3040" i="7"/>
  <c r="AF3040" i="7" s="1"/>
  <c r="AD3041" i="7"/>
  <c r="AF3041" i="7" s="1"/>
  <c r="AD3042" i="7"/>
  <c r="AF3042" i="7" s="1"/>
  <c r="AD3043" i="7"/>
  <c r="AD3044" i="7"/>
  <c r="AF3044" i="7" s="1"/>
  <c r="AD3045" i="7"/>
  <c r="AF3045" i="7" s="1"/>
  <c r="AD3046" i="7"/>
  <c r="AF3046" i="7" s="1"/>
  <c r="AD3047" i="7"/>
  <c r="AD3048" i="7"/>
  <c r="AF3048" i="7" s="1"/>
  <c r="AD3049" i="7"/>
  <c r="AF3049" i="7" s="1"/>
  <c r="AD3050" i="7"/>
  <c r="AF3050" i="7" s="1"/>
  <c r="AD3051" i="7"/>
  <c r="AD3052" i="7"/>
  <c r="AF3052" i="7" s="1"/>
  <c r="AD3053" i="7"/>
  <c r="AF3053" i="7" s="1"/>
  <c r="AD3054" i="7"/>
  <c r="AF3054" i="7" s="1"/>
  <c r="AD3055" i="7"/>
  <c r="AD3056" i="7"/>
  <c r="AF3056" i="7" s="1"/>
  <c r="AD3057" i="7"/>
  <c r="AF3057" i="7" s="1"/>
  <c r="AD3058" i="7"/>
  <c r="AF3058" i="7" s="1"/>
  <c r="AD3059" i="7"/>
  <c r="AD3060" i="7"/>
  <c r="AF3060" i="7" s="1"/>
  <c r="AD3061" i="7"/>
  <c r="AF3061" i="7" s="1"/>
  <c r="AD3062" i="7"/>
  <c r="AF3062" i="7" s="1"/>
  <c r="AD3063" i="7"/>
  <c r="AD3064" i="7"/>
  <c r="AF3064" i="7" s="1"/>
  <c r="AD3065" i="7"/>
  <c r="AF3065" i="7" s="1"/>
  <c r="AD3066" i="7"/>
  <c r="AF3066" i="7" s="1"/>
  <c r="AD3067" i="7"/>
  <c r="AD3068" i="7"/>
  <c r="AF3068" i="7" s="1"/>
  <c r="AD3069" i="7"/>
  <c r="AF3069" i="7" s="1"/>
  <c r="AD3070" i="7"/>
  <c r="AF3070" i="7" s="1"/>
  <c r="AD3071" i="7"/>
  <c r="AD3072" i="7"/>
  <c r="AF3072" i="7" s="1"/>
  <c r="AD3073" i="7"/>
  <c r="AF3073" i="7" s="1"/>
  <c r="AD3074" i="7"/>
  <c r="AF3074" i="7" s="1"/>
  <c r="AD3075" i="7"/>
  <c r="AD3076" i="7"/>
  <c r="AF3076" i="7" s="1"/>
  <c r="AD3077" i="7"/>
  <c r="AF3077" i="7" s="1"/>
  <c r="AD3078" i="7"/>
  <c r="AF3078" i="7" s="1"/>
  <c r="AD3079" i="7"/>
  <c r="AD3080" i="7"/>
  <c r="AF3080" i="7" s="1"/>
  <c r="AD3081" i="7"/>
  <c r="AF3081" i="7" s="1"/>
  <c r="AD3082" i="7"/>
  <c r="AF3082" i="7" s="1"/>
  <c r="AD3083" i="7"/>
  <c r="AD3084" i="7"/>
  <c r="AF3084" i="7" s="1"/>
  <c r="AD3085" i="7"/>
  <c r="AF3085" i="7" s="1"/>
  <c r="AD3086" i="7"/>
  <c r="AF3086" i="7" s="1"/>
  <c r="AD3087" i="7"/>
  <c r="AD3088" i="7"/>
  <c r="AF3088" i="7" s="1"/>
  <c r="AD3089" i="7"/>
  <c r="AF3089" i="7" s="1"/>
  <c r="AD3090" i="7"/>
  <c r="AF3090" i="7" s="1"/>
  <c r="AD3091" i="7"/>
  <c r="AD3092" i="7"/>
  <c r="AF3092" i="7" s="1"/>
  <c r="AD3093" i="7"/>
  <c r="AF3093" i="7" s="1"/>
  <c r="AD3094" i="7"/>
  <c r="AF3094" i="7" s="1"/>
  <c r="AD3095" i="7"/>
  <c r="AD3096" i="7"/>
  <c r="AF3096" i="7" s="1"/>
  <c r="AD3097" i="7"/>
  <c r="AF3097" i="7" s="1"/>
  <c r="AD3098" i="7"/>
  <c r="AF3098" i="7" s="1"/>
  <c r="AD3099" i="7"/>
  <c r="AD3100" i="7"/>
  <c r="AF3100" i="7" s="1"/>
  <c r="AD3101" i="7"/>
  <c r="AF3101" i="7" s="1"/>
  <c r="AD3102" i="7"/>
  <c r="AF3102" i="7" s="1"/>
  <c r="AD3103" i="7"/>
  <c r="AD3104" i="7"/>
  <c r="AF3104" i="7" s="1"/>
  <c r="AD3105" i="7"/>
  <c r="AF3105" i="7" s="1"/>
  <c r="AD3106" i="7"/>
  <c r="AF3106" i="7" s="1"/>
  <c r="AD3107" i="7"/>
  <c r="AD3108" i="7"/>
  <c r="AF3108" i="7" s="1"/>
  <c r="AD3109" i="7"/>
  <c r="AF3109" i="7" s="1"/>
  <c r="AD3110" i="7"/>
  <c r="AF3110" i="7" s="1"/>
  <c r="AD3111" i="7"/>
  <c r="AD3112" i="7"/>
  <c r="AF3112" i="7" s="1"/>
  <c r="AD3113" i="7"/>
  <c r="AF3113" i="7" s="1"/>
  <c r="AD3114" i="7"/>
  <c r="AF3114" i="7" s="1"/>
  <c r="AD3115" i="7"/>
  <c r="AD3116" i="7"/>
  <c r="AF3116" i="7" s="1"/>
  <c r="AD3117" i="7"/>
  <c r="AF3117" i="7" s="1"/>
  <c r="AD3118" i="7"/>
  <c r="AF3118" i="7" s="1"/>
  <c r="AD3119" i="7"/>
  <c r="AD3120" i="7"/>
  <c r="AF3120" i="7" s="1"/>
  <c r="AD3121" i="7"/>
  <c r="AF3121" i="7" s="1"/>
  <c r="AD3122" i="7"/>
  <c r="AF3122" i="7" s="1"/>
  <c r="AD3123" i="7"/>
  <c r="AD3124" i="7"/>
  <c r="AF3124" i="7" s="1"/>
  <c r="AD3125" i="7"/>
  <c r="AF3125" i="7" s="1"/>
  <c r="AD3126" i="7"/>
  <c r="AF3126" i="7" s="1"/>
  <c r="AD3127" i="7"/>
  <c r="AD3128" i="7"/>
  <c r="AF3128" i="7" s="1"/>
  <c r="AD3129" i="7"/>
  <c r="AF3129" i="7" s="1"/>
  <c r="AD3130" i="7"/>
  <c r="AF3130" i="7" s="1"/>
  <c r="AD3131" i="7"/>
  <c r="AD3132" i="7"/>
  <c r="AF3132" i="7" s="1"/>
  <c r="AD3133" i="7"/>
  <c r="AF3133" i="7" s="1"/>
  <c r="AD3134" i="7"/>
  <c r="AF3134" i="7" s="1"/>
  <c r="AD3135" i="7"/>
  <c r="AD3136" i="7"/>
  <c r="AF3136" i="7" s="1"/>
  <c r="AD3137" i="7"/>
  <c r="AF3137" i="7" s="1"/>
  <c r="AD3138" i="7"/>
  <c r="AF3138" i="7" s="1"/>
  <c r="AD3139" i="7"/>
  <c r="AD3140" i="7"/>
  <c r="AF3140" i="7" s="1"/>
  <c r="AD3141" i="7"/>
  <c r="AF3141" i="7" s="1"/>
  <c r="AD3142" i="7"/>
  <c r="AF3142" i="7" s="1"/>
  <c r="AD3143" i="7"/>
  <c r="AD3144" i="7"/>
  <c r="AF3144" i="7" s="1"/>
  <c r="AD3145" i="7"/>
  <c r="AF3145" i="7" s="1"/>
  <c r="AD3146" i="7"/>
  <c r="AF3146" i="7" s="1"/>
  <c r="AD3147" i="7"/>
  <c r="AD3148" i="7"/>
  <c r="AF3148" i="7" s="1"/>
  <c r="AD3149" i="7"/>
  <c r="AF3149" i="7" s="1"/>
  <c r="AD3150" i="7"/>
  <c r="AF3150" i="7" s="1"/>
  <c r="AD3151" i="7"/>
  <c r="AD3152" i="7"/>
  <c r="AF3152" i="7" s="1"/>
  <c r="AD3153" i="7"/>
  <c r="AF3153" i="7" s="1"/>
  <c r="AD3154" i="7"/>
  <c r="AF3154" i="7" s="1"/>
  <c r="AD3155" i="7"/>
  <c r="AD3156" i="7"/>
  <c r="AF3156" i="7" s="1"/>
  <c r="AD3157" i="7"/>
  <c r="AF3157" i="7" s="1"/>
  <c r="AD3158" i="7"/>
  <c r="AF3158" i="7" s="1"/>
  <c r="AD3159" i="7"/>
  <c r="AD3160" i="7"/>
  <c r="AF3160" i="7" s="1"/>
  <c r="AD3161" i="7"/>
  <c r="AF3161" i="7" s="1"/>
  <c r="AD3162" i="7"/>
  <c r="AF3162" i="7" s="1"/>
  <c r="AD3163" i="7"/>
  <c r="AD3164" i="7"/>
  <c r="AF3164" i="7" s="1"/>
  <c r="AD3165" i="7"/>
  <c r="AF3165" i="7" s="1"/>
  <c r="AD3166" i="7"/>
  <c r="AF3166" i="7" s="1"/>
  <c r="AD3167" i="7"/>
  <c r="AD3168" i="7"/>
  <c r="AF3168" i="7" s="1"/>
  <c r="AD3169" i="7"/>
  <c r="AF3169" i="7" s="1"/>
  <c r="AD3170" i="7"/>
  <c r="AF3170" i="7" s="1"/>
  <c r="AD3171" i="7"/>
  <c r="AD3172" i="7"/>
  <c r="AF3172" i="7" s="1"/>
  <c r="AD3173" i="7"/>
  <c r="AF3173" i="7" s="1"/>
  <c r="AD3174" i="7"/>
  <c r="AF3174" i="7" s="1"/>
  <c r="AD3175" i="7"/>
  <c r="AD3176" i="7"/>
  <c r="AF3176" i="7" s="1"/>
  <c r="AD3177" i="7"/>
  <c r="AF3177" i="7" s="1"/>
  <c r="AD3178" i="7"/>
  <c r="AF3178" i="7" s="1"/>
  <c r="AD3179" i="7"/>
  <c r="AD3180" i="7"/>
  <c r="AF3180" i="7" s="1"/>
  <c r="AD3181" i="7"/>
  <c r="AF3181" i="7" s="1"/>
  <c r="AD3182" i="7"/>
  <c r="AF3182" i="7" s="1"/>
  <c r="AD3183" i="7"/>
  <c r="AD3184" i="7"/>
  <c r="AF3184" i="7" s="1"/>
  <c r="AD3185" i="7"/>
  <c r="AF3185" i="7" s="1"/>
  <c r="AD3186" i="7"/>
  <c r="AF3186" i="7" s="1"/>
  <c r="AD3187" i="7"/>
  <c r="AD3188" i="7"/>
  <c r="AF3188" i="7" s="1"/>
  <c r="AD3189" i="7"/>
  <c r="AF3189" i="7" s="1"/>
  <c r="AD3190" i="7"/>
  <c r="AF3190" i="7" s="1"/>
  <c r="AD3191" i="7"/>
  <c r="AD3192" i="7"/>
  <c r="AF3192" i="7" s="1"/>
  <c r="AD3193" i="7"/>
  <c r="AF3193" i="7" s="1"/>
  <c r="AD3194" i="7"/>
  <c r="AF3194" i="7" s="1"/>
  <c r="AD3195" i="7"/>
  <c r="AD3196" i="7"/>
  <c r="AF3196" i="7" s="1"/>
  <c r="AD3197" i="7"/>
  <c r="AF3197" i="7" s="1"/>
  <c r="AD3198" i="7"/>
  <c r="AF3198" i="7" s="1"/>
  <c r="AD3199" i="7"/>
  <c r="AD3200" i="7"/>
  <c r="AF3200" i="7" s="1"/>
  <c r="AD3201" i="7"/>
  <c r="AF3201" i="7" s="1"/>
  <c r="AD3202" i="7"/>
  <c r="AF3202" i="7" s="1"/>
  <c r="AD3203" i="7"/>
  <c r="AD3204" i="7"/>
  <c r="AF3204" i="7" s="1"/>
  <c r="AD3205" i="7"/>
  <c r="AF3205" i="7" s="1"/>
  <c r="AD3206" i="7"/>
  <c r="AF3206" i="7" s="1"/>
  <c r="AD3207" i="7"/>
  <c r="AD3208" i="7"/>
  <c r="AF3208" i="7" s="1"/>
  <c r="AD3209" i="7"/>
  <c r="AF3209" i="7" s="1"/>
  <c r="AD3210" i="7"/>
  <c r="AF3210" i="7" s="1"/>
  <c r="AD3211" i="7"/>
  <c r="AD3212" i="7"/>
  <c r="AF3212" i="7" s="1"/>
  <c r="AD3213" i="7"/>
  <c r="AF3213" i="7" s="1"/>
  <c r="AD3214" i="7"/>
  <c r="AF3214" i="7" s="1"/>
  <c r="AD3215" i="7"/>
  <c r="AD3216" i="7"/>
  <c r="AF3216" i="7" s="1"/>
  <c r="AD3217" i="7"/>
  <c r="AF3217" i="7" s="1"/>
  <c r="AD3218" i="7"/>
  <c r="AF3218" i="7" s="1"/>
  <c r="AD3219" i="7"/>
  <c r="AD3220" i="7"/>
  <c r="AF3220" i="7" s="1"/>
  <c r="AD3221" i="7"/>
  <c r="AF3221" i="7" s="1"/>
  <c r="AD3222" i="7"/>
  <c r="AF3222" i="7" s="1"/>
  <c r="AD3223" i="7"/>
  <c r="AD3224" i="7"/>
  <c r="AF3224" i="7" s="1"/>
  <c r="AD3225" i="7"/>
  <c r="AF3225" i="7" s="1"/>
  <c r="AD3226" i="7"/>
  <c r="AF3226" i="7" s="1"/>
  <c r="AD3227" i="7"/>
  <c r="AD3228" i="7"/>
  <c r="AF3228" i="7" s="1"/>
  <c r="AD3229" i="7"/>
  <c r="AF3229" i="7" s="1"/>
  <c r="AD3230" i="7"/>
  <c r="AF3230" i="7" s="1"/>
  <c r="AD3231" i="7"/>
  <c r="AD3232" i="7"/>
  <c r="AF3232" i="7" s="1"/>
  <c r="AD3233" i="7"/>
  <c r="AF3233" i="7" s="1"/>
  <c r="AD3234" i="7"/>
  <c r="AF3234" i="7" s="1"/>
  <c r="AD3235" i="7"/>
  <c r="AD3236" i="7"/>
  <c r="AF3236" i="7" s="1"/>
  <c r="AD3237" i="7"/>
  <c r="AF3237" i="7" s="1"/>
  <c r="AD3238" i="7"/>
  <c r="AF3238" i="7" s="1"/>
  <c r="AD3239" i="7"/>
  <c r="AD3240" i="7"/>
  <c r="AF3240" i="7" s="1"/>
  <c r="AD3241" i="7"/>
  <c r="AF3241" i="7" s="1"/>
  <c r="AD3242" i="7"/>
  <c r="AF3242" i="7" s="1"/>
  <c r="AD3243" i="7"/>
  <c r="AD3244" i="7"/>
  <c r="AF3244" i="7" s="1"/>
  <c r="AD3245" i="7"/>
  <c r="AF3245" i="7" s="1"/>
  <c r="AD3246" i="7"/>
  <c r="AF3246" i="7" s="1"/>
  <c r="AD3247" i="7"/>
  <c r="AD3248" i="7"/>
  <c r="AF3248" i="7" s="1"/>
  <c r="AD3249" i="7"/>
  <c r="AF3249" i="7" s="1"/>
  <c r="AD3250" i="7"/>
  <c r="AF3250" i="7" s="1"/>
  <c r="AD3251" i="7"/>
  <c r="AD3252" i="7"/>
  <c r="AF3252" i="7" s="1"/>
  <c r="AD3253" i="7"/>
  <c r="AF3253" i="7" s="1"/>
  <c r="AD3254" i="7"/>
  <c r="AF3254" i="7" s="1"/>
  <c r="AD3255" i="7"/>
  <c r="AD3256" i="7"/>
  <c r="AF3256" i="7" s="1"/>
  <c r="AD3257" i="7"/>
  <c r="AF3257" i="7" s="1"/>
  <c r="AD3258" i="7"/>
  <c r="AF3258" i="7" s="1"/>
  <c r="AD3259" i="7"/>
  <c r="AD3260" i="7"/>
  <c r="AF3260" i="7" s="1"/>
  <c r="AD3261" i="7"/>
  <c r="AF3261" i="7" s="1"/>
  <c r="AD3262" i="7"/>
  <c r="AF3262" i="7" s="1"/>
  <c r="AD3263" i="7"/>
  <c r="AD3264" i="7"/>
  <c r="AF3264" i="7" s="1"/>
  <c r="AD3265" i="7"/>
  <c r="AF3265" i="7" s="1"/>
  <c r="AD3266" i="7"/>
  <c r="AF3266" i="7" s="1"/>
  <c r="AD3267" i="7"/>
  <c r="AD3268" i="7"/>
  <c r="AF3268" i="7" s="1"/>
  <c r="AD3269" i="7"/>
  <c r="AF3269" i="7" s="1"/>
  <c r="AD3270" i="7"/>
  <c r="AF3270" i="7" s="1"/>
  <c r="AD3271" i="7"/>
  <c r="AD3272" i="7"/>
  <c r="AF3272" i="7" s="1"/>
  <c r="AD3273" i="7"/>
  <c r="AF3273" i="7" s="1"/>
  <c r="AD3274" i="7"/>
  <c r="AF3274" i="7" s="1"/>
  <c r="AD3275" i="7"/>
  <c r="AD3276" i="7"/>
  <c r="AF3276" i="7" s="1"/>
  <c r="AD3277" i="7"/>
  <c r="AF3277" i="7" s="1"/>
  <c r="AD3278" i="7"/>
  <c r="AF3278" i="7" s="1"/>
  <c r="AD3279" i="7"/>
  <c r="AD3280" i="7"/>
  <c r="AF3280" i="7" s="1"/>
  <c r="AD3281" i="7"/>
  <c r="AF3281" i="7" s="1"/>
  <c r="AD3282" i="7"/>
  <c r="AF3282" i="7" s="1"/>
  <c r="AD3283" i="7"/>
  <c r="AD3284" i="7"/>
  <c r="AF3284" i="7" s="1"/>
  <c r="AD3285" i="7"/>
  <c r="AF3285" i="7" s="1"/>
  <c r="AD3286" i="7"/>
  <c r="AF3286" i="7" s="1"/>
  <c r="AD3287" i="7"/>
  <c r="AD3288" i="7"/>
  <c r="AF3288" i="7" s="1"/>
  <c r="AD3289" i="7"/>
  <c r="AF3289" i="7" s="1"/>
  <c r="AD3290" i="7"/>
  <c r="AF3290" i="7" s="1"/>
  <c r="AD3291" i="7"/>
  <c r="AD3292" i="7"/>
  <c r="AF3292" i="7" s="1"/>
  <c r="AD3293" i="7"/>
  <c r="AF3293" i="7" s="1"/>
  <c r="AD3294" i="7"/>
  <c r="AF3294" i="7" s="1"/>
  <c r="AD3295" i="7"/>
  <c r="AD3296" i="7"/>
  <c r="AF3296" i="7" s="1"/>
  <c r="AD3297" i="7"/>
  <c r="AF3297" i="7" s="1"/>
  <c r="AD3298" i="7"/>
  <c r="AF3298" i="7" s="1"/>
  <c r="AD3299" i="7"/>
  <c r="AD3300" i="7"/>
  <c r="AF3300" i="7" s="1"/>
  <c r="AD3301" i="7"/>
  <c r="AF3301" i="7" s="1"/>
  <c r="AD3302" i="7"/>
  <c r="AF3302" i="7" s="1"/>
  <c r="AD3303" i="7"/>
  <c r="AD3304" i="7"/>
  <c r="AF3304" i="7" s="1"/>
  <c r="AD3305" i="7"/>
  <c r="AF3305" i="7" s="1"/>
  <c r="AD3306" i="7"/>
  <c r="AF3306" i="7" s="1"/>
  <c r="AD3307" i="7"/>
  <c r="AD3308" i="7"/>
  <c r="AF3308" i="7" s="1"/>
  <c r="AD3309" i="7"/>
  <c r="AF3309" i="7" s="1"/>
  <c r="AD3310" i="7"/>
  <c r="AF3310" i="7" s="1"/>
  <c r="AD3311" i="7"/>
  <c r="AD3312" i="7"/>
  <c r="AF3312" i="7" s="1"/>
  <c r="AD3313" i="7"/>
  <c r="AF3313" i="7" s="1"/>
  <c r="AD3314" i="7"/>
  <c r="AF3314" i="7" s="1"/>
  <c r="AD3315" i="7"/>
  <c r="AD3316" i="7"/>
  <c r="AF3316" i="7" s="1"/>
  <c r="AD3317" i="7"/>
  <c r="AF3317" i="7" s="1"/>
  <c r="AD3318" i="7"/>
  <c r="AF3318" i="7" s="1"/>
  <c r="AD3319" i="7"/>
  <c r="AD3320" i="7"/>
  <c r="AF3320" i="7" s="1"/>
  <c r="AD3321" i="7"/>
  <c r="AF3321" i="7" s="1"/>
  <c r="AD3322" i="7"/>
  <c r="AF3322" i="7" s="1"/>
  <c r="AD3323" i="7"/>
  <c r="AD3324" i="7"/>
  <c r="AF3324" i="7" s="1"/>
  <c r="AD3325" i="7"/>
  <c r="AF3325" i="7" s="1"/>
  <c r="AD3326" i="7"/>
  <c r="AF3326" i="7" s="1"/>
  <c r="AD3327" i="7"/>
  <c r="AD3328" i="7"/>
  <c r="AF3328" i="7" s="1"/>
  <c r="AD3329" i="7"/>
  <c r="AF3329" i="7" s="1"/>
  <c r="AD3330" i="7"/>
  <c r="AF3330" i="7" s="1"/>
  <c r="AD3331" i="7"/>
  <c r="AD3332" i="7"/>
  <c r="AF3332" i="7" s="1"/>
  <c r="AD3333" i="7"/>
  <c r="AF3333" i="7" s="1"/>
  <c r="AD3334" i="7"/>
  <c r="AF3334" i="7" s="1"/>
  <c r="AD3335" i="7"/>
  <c r="AD3336" i="7"/>
  <c r="AF3336" i="7" s="1"/>
  <c r="AD3337" i="7"/>
  <c r="AF3337" i="7" s="1"/>
  <c r="AD3338" i="7"/>
  <c r="AF3338" i="7" s="1"/>
  <c r="AD3339" i="7"/>
  <c r="AD3340" i="7"/>
  <c r="AF3340" i="7" s="1"/>
  <c r="AD3341" i="7"/>
  <c r="AF3341" i="7" s="1"/>
  <c r="AD3342" i="7"/>
  <c r="AF3342" i="7" s="1"/>
  <c r="AD3343" i="7"/>
  <c r="AD3344" i="7"/>
  <c r="AF3344" i="7" s="1"/>
  <c r="AD3345" i="7"/>
  <c r="AF3345" i="7" s="1"/>
  <c r="AD3346" i="7"/>
  <c r="AF3346" i="7" s="1"/>
  <c r="AD3347" i="7"/>
  <c r="AD3348" i="7"/>
  <c r="AF3348" i="7" s="1"/>
  <c r="AD3349" i="7"/>
  <c r="AF3349" i="7" s="1"/>
  <c r="AD3350" i="7"/>
  <c r="AF3350" i="7" s="1"/>
  <c r="AD3351" i="7"/>
  <c r="AD3352" i="7"/>
  <c r="AF3352" i="7" s="1"/>
  <c r="AD3353" i="7"/>
  <c r="AF3353" i="7" s="1"/>
  <c r="AD3354" i="7"/>
  <c r="AF3354" i="7" s="1"/>
  <c r="AD3355" i="7"/>
  <c r="AD3356" i="7"/>
  <c r="AF3356" i="7" s="1"/>
  <c r="AD3357" i="7"/>
  <c r="AF3357" i="7" s="1"/>
  <c r="AD3358" i="7"/>
  <c r="AF3358" i="7" s="1"/>
  <c r="AD3359" i="7"/>
  <c r="AD3360" i="7"/>
  <c r="AF3360" i="7" s="1"/>
  <c r="AD3361" i="7"/>
  <c r="AF3361" i="7" s="1"/>
  <c r="AD3362" i="7"/>
  <c r="AF3362" i="7" s="1"/>
  <c r="AD3363" i="7"/>
  <c r="AD3364" i="7"/>
  <c r="AF3364" i="7" s="1"/>
  <c r="AD3365" i="7"/>
  <c r="AF3365" i="7" s="1"/>
  <c r="AD3366" i="7"/>
  <c r="AF3366" i="7" s="1"/>
  <c r="AD3367" i="7"/>
  <c r="AD3368" i="7"/>
  <c r="AF3368" i="7" s="1"/>
  <c r="AD3369" i="7"/>
  <c r="AF3369" i="7" s="1"/>
  <c r="AD3370" i="7"/>
  <c r="AF3370" i="7" s="1"/>
  <c r="AD3371" i="7"/>
  <c r="AD3372" i="7"/>
  <c r="AF3372" i="7" s="1"/>
  <c r="AD3373" i="7"/>
  <c r="AF3373" i="7" s="1"/>
  <c r="AD3374" i="7"/>
  <c r="AF3374" i="7" s="1"/>
  <c r="AD3375" i="7"/>
  <c r="AD3376" i="7"/>
  <c r="AF3376" i="7" s="1"/>
  <c r="AD3377" i="7"/>
  <c r="AF3377" i="7" s="1"/>
  <c r="AD3378" i="7"/>
  <c r="AF3378" i="7" s="1"/>
  <c r="AD3379" i="7"/>
  <c r="AD3380" i="7"/>
  <c r="AF3380" i="7" s="1"/>
  <c r="AD3381" i="7"/>
  <c r="AF3381" i="7" s="1"/>
  <c r="AD3382" i="7"/>
  <c r="AF3382" i="7" s="1"/>
  <c r="AD3383" i="7"/>
  <c r="AD3384" i="7"/>
  <c r="AF3384" i="7" s="1"/>
  <c r="AD3385" i="7"/>
  <c r="AF3385" i="7" s="1"/>
  <c r="AD3386" i="7"/>
  <c r="AF3386" i="7" s="1"/>
  <c r="AD3387" i="7"/>
  <c r="AD3388" i="7"/>
  <c r="AF3388" i="7" s="1"/>
  <c r="AD3389" i="7"/>
  <c r="AF3389" i="7" s="1"/>
  <c r="AD3390" i="7"/>
  <c r="AF3390" i="7" s="1"/>
  <c r="AD3391" i="7"/>
  <c r="AD3392" i="7"/>
  <c r="AF3392" i="7" s="1"/>
  <c r="AD3393" i="7"/>
  <c r="AF3393" i="7" s="1"/>
  <c r="AD3394" i="7"/>
  <c r="AF3394" i="7" s="1"/>
  <c r="AD3395" i="7"/>
  <c r="AD3396" i="7"/>
  <c r="AF3396" i="7" s="1"/>
  <c r="AD3397" i="7"/>
  <c r="AF3397" i="7" s="1"/>
  <c r="AD3398" i="7"/>
  <c r="AF3398" i="7" s="1"/>
  <c r="AD3399" i="7"/>
  <c r="AD3400" i="7"/>
  <c r="AF3400" i="7" s="1"/>
  <c r="AD3401" i="7"/>
  <c r="AF3401" i="7" s="1"/>
  <c r="AD3402" i="7"/>
  <c r="AF3402" i="7" s="1"/>
  <c r="AD3403" i="7"/>
  <c r="AD3404" i="7"/>
  <c r="AF3404" i="7" s="1"/>
  <c r="AD3405" i="7"/>
  <c r="AF3405" i="7" s="1"/>
  <c r="AD3406" i="7"/>
  <c r="AF3406" i="7" s="1"/>
  <c r="AD3407" i="7"/>
  <c r="AD3408" i="7"/>
  <c r="AF3408" i="7" s="1"/>
  <c r="AD3409" i="7"/>
  <c r="AF3409" i="7" s="1"/>
  <c r="AD3410" i="7"/>
  <c r="AF3410" i="7" s="1"/>
  <c r="AD3411" i="7"/>
  <c r="AD3412" i="7"/>
  <c r="AF3412" i="7" s="1"/>
  <c r="AD3413" i="7"/>
  <c r="AF3413" i="7" s="1"/>
  <c r="AD3414" i="7"/>
  <c r="AF3414" i="7" s="1"/>
  <c r="AD3415" i="7"/>
  <c r="AD3416" i="7"/>
  <c r="AF3416" i="7" s="1"/>
  <c r="AD3417" i="7"/>
  <c r="AF3417" i="7" s="1"/>
  <c r="AD3418" i="7"/>
  <c r="AF3418" i="7" s="1"/>
  <c r="AD3419" i="7"/>
  <c r="AD3420" i="7"/>
  <c r="AF3420" i="7" s="1"/>
  <c r="AD3421" i="7"/>
  <c r="AF3421" i="7" s="1"/>
  <c r="AD3422" i="7"/>
  <c r="AF3422" i="7" s="1"/>
  <c r="AD3423" i="7"/>
  <c r="AD3424" i="7"/>
  <c r="AF3424" i="7" s="1"/>
  <c r="AD3425" i="7"/>
  <c r="AF3425" i="7" s="1"/>
  <c r="AD3426" i="7"/>
  <c r="AF3426" i="7" s="1"/>
  <c r="AD3427" i="7"/>
  <c r="AD3428" i="7"/>
  <c r="AF3428" i="7" s="1"/>
  <c r="AD3429" i="7"/>
  <c r="AF3429" i="7" s="1"/>
  <c r="AD3430" i="7"/>
  <c r="AF3430" i="7" s="1"/>
  <c r="AD3431" i="7"/>
  <c r="AD3432" i="7"/>
  <c r="AF3432" i="7" s="1"/>
  <c r="AD3433" i="7"/>
  <c r="AF3433" i="7" s="1"/>
  <c r="AD3434" i="7"/>
  <c r="AF3434" i="7" s="1"/>
  <c r="AD3435" i="7"/>
  <c r="AD3436" i="7"/>
  <c r="AF3436" i="7" s="1"/>
  <c r="AD3437" i="7"/>
  <c r="AF3437" i="7" s="1"/>
  <c r="AD3438" i="7"/>
  <c r="AF3438" i="7" s="1"/>
  <c r="AD3439" i="7"/>
  <c r="AD3440" i="7"/>
  <c r="AF3440" i="7" s="1"/>
  <c r="AD3441" i="7"/>
  <c r="AF3441" i="7" s="1"/>
  <c r="AD3442" i="7"/>
  <c r="AF3442" i="7" s="1"/>
  <c r="AD3443" i="7"/>
  <c r="AD3444" i="7"/>
  <c r="AF3444" i="7" s="1"/>
  <c r="AD3445" i="7"/>
  <c r="AF3445" i="7" s="1"/>
  <c r="AD3446" i="7"/>
  <c r="AF3446" i="7" s="1"/>
  <c r="AD3447" i="7"/>
  <c r="AD3448" i="7"/>
  <c r="AF3448" i="7" s="1"/>
  <c r="AD3449" i="7"/>
  <c r="AF3449" i="7" s="1"/>
  <c r="AD3450" i="7"/>
  <c r="AF3450" i="7" s="1"/>
  <c r="AD3451" i="7"/>
  <c r="AD3452" i="7"/>
  <c r="AF3452" i="7" s="1"/>
  <c r="AD3453" i="7"/>
  <c r="AF3453" i="7" s="1"/>
  <c r="AD3454" i="7"/>
  <c r="AF3454" i="7" s="1"/>
  <c r="AD3455" i="7"/>
  <c r="AD3456" i="7"/>
  <c r="AF3456" i="7" s="1"/>
  <c r="AD3457" i="7"/>
  <c r="AF3457" i="7" s="1"/>
  <c r="AD3458" i="7"/>
  <c r="AF3458" i="7" s="1"/>
  <c r="AD3459" i="7"/>
  <c r="AD3460" i="7"/>
  <c r="AF3460" i="7" s="1"/>
  <c r="AD3461" i="7"/>
  <c r="AF3461" i="7" s="1"/>
  <c r="AD3462" i="7"/>
  <c r="AF3462" i="7" s="1"/>
  <c r="AD3463" i="7"/>
  <c r="AD3464" i="7"/>
  <c r="AF3464" i="7" s="1"/>
  <c r="AD3465" i="7"/>
  <c r="AF3465" i="7" s="1"/>
  <c r="AD3466" i="7"/>
  <c r="AF3466" i="7" s="1"/>
  <c r="AD3467" i="7"/>
  <c r="AD3468" i="7"/>
  <c r="AF3468" i="7" s="1"/>
  <c r="AD3469" i="7"/>
  <c r="AF3469" i="7" s="1"/>
  <c r="AD3470" i="7"/>
  <c r="AF3470" i="7" s="1"/>
  <c r="AD3471" i="7"/>
  <c r="AD3472" i="7"/>
  <c r="AF3472" i="7" s="1"/>
  <c r="AD3473" i="7"/>
  <c r="AF3473" i="7" s="1"/>
  <c r="AD3474" i="7"/>
  <c r="AF3474" i="7" s="1"/>
  <c r="AD3475" i="7"/>
  <c r="AD3476" i="7"/>
  <c r="AF3476" i="7" s="1"/>
  <c r="AD3477" i="7"/>
  <c r="AF3477" i="7" s="1"/>
  <c r="AD3478" i="7"/>
  <c r="AF3478" i="7" s="1"/>
  <c r="AD3479" i="7"/>
  <c r="AD3480" i="7"/>
  <c r="AF3480" i="7" s="1"/>
  <c r="AD3481" i="7"/>
  <c r="AF3481" i="7" s="1"/>
  <c r="AD3482" i="7"/>
  <c r="AF3482" i="7" s="1"/>
  <c r="AD3483" i="7"/>
  <c r="AD3484" i="7"/>
  <c r="AF3484" i="7" s="1"/>
  <c r="AD3485" i="7"/>
  <c r="AF3485" i="7" s="1"/>
  <c r="AD3486" i="7"/>
  <c r="AF3486" i="7" s="1"/>
  <c r="AD3487" i="7"/>
  <c r="AD3488" i="7"/>
  <c r="AF3488" i="7" s="1"/>
  <c r="AD3489" i="7"/>
  <c r="AF3489" i="7" s="1"/>
  <c r="AD3490" i="7"/>
  <c r="AF3490" i="7" s="1"/>
  <c r="AD3491" i="7"/>
  <c r="AD3492" i="7"/>
  <c r="AF3492" i="7" s="1"/>
  <c r="AD3493" i="7"/>
  <c r="AF3493" i="7" s="1"/>
  <c r="AD3494" i="7"/>
  <c r="AF3494" i="7" s="1"/>
  <c r="AD3495" i="7"/>
  <c r="AD3496" i="7"/>
  <c r="AF3496" i="7" s="1"/>
  <c r="AD3497" i="7"/>
  <c r="AF3497" i="7" s="1"/>
  <c r="AD3498" i="7"/>
  <c r="AF3498" i="7" s="1"/>
  <c r="AD3499" i="7"/>
  <c r="AD3500" i="7"/>
  <c r="AF3500" i="7" s="1"/>
  <c r="AD3501" i="7"/>
  <c r="AF3501" i="7" s="1"/>
  <c r="AD3502" i="7"/>
  <c r="AF3502" i="7" s="1"/>
  <c r="AD3503" i="7"/>
  <c r="AD3504" i="7"/>
  <c r="AF3504" i="7" s="1"/>
  <c r="AD3505" i="7"/>
  <c r="AF3505" i="7" s="1"/>
  <c r="AD3506" i="7"/>
  <c r="AF3506" i="7" s="1"/>
  <c r="AD3507" i="7"/>
  <c r="AD3508" i="7"/>
  <c r="AF3508" i="7" s="1"/>
  <c r="AD3509" i="7"/>
  <c r="AF3509" i="7" s="1"/>
  <c r="AD3510" i="7"/>
  <c r="AF3510" i="7" s="1"/>
  <c r="AD3511" i="7"/>
  <c r="AD3512" i="7"/>
  <c r="AF3512" i="7" s="1"/>
  <c r="AD3513" i="7"/>
  <c r="AF3513" i="7" s="1"/>
  <c r="AD3514" i="7"/>
  <c r="AF3514" i="7" s="1"/>
  <c r="AD3515" i="7"/>
  <c r="AD3516" i="7"/>
  <c r="AF3516" i="7" s="1"/>
  <c r="AD3517" i="7"/>
  <c r="AF3517" i="7" s="1"/>
  <c r="AD3518" i="7"/>
  <c r="AF3518" i="7" s="1"/>
  <c r="AD3519" i="7"/>
  <c r="AD3520" i="7"/>
  <c r="AF3520" i="7" s="1"/>
  <c r="AD3521" i="7"/>
  <c r="AF3521" i="7" s="1"/>
  <c r="AD3522" i="7"/>
  <c r="AF3522" i="7" s="1"/>
  <c r="AD3523" i="7"/>
  <c r="AD3524" i="7"/>
  <c r="AF3524" i="7" s="1"/>
  <c r="AD3525" i="7"/>
  <c r="AF3525" i="7" s="1"/>
  <c r="AD3526" i="7"/>
  <c r="AF3526" i="7" s="1"/>
  <c r="AD3527" i="7"/>
  <c r="AD3528" i="7"/>
  <c r="AF3528" i="7" s="1"/>
  <c r="AD3529" i="7"/>
  <c r="AF3529" i="7" s="1"/>
  <c r="AD3530" i="7"/>
  <c r="AF3530" i="7" s="1"/>
  <c r="AD3531" i="7"/>
  <c r="AD3532" i="7"/>
  <c r="AF3532" i="7" s="1"/>
  <c r="AD3533" i="7"/>
  <c r="AF3533" i="7" s="1"/>
  <c r="AD3534" i="7"/>
  <c r="AF3534" i="7" s="1"/>
  <c r="AD3535" i="7"/>
  <c r="AD3536" i="7"/>
  <c r="AF3536" i="7" s="1"/>
  <c r="AD3537" i="7"/>
  <c r="AF3537" i="7" s="1"/>
  <c r="AD3538" i="7"/>
  <c r="AF3538" i="7" s="1"/>
  <c r="AD3539" i="7"/>
  <c r="AD3540" i="7"/>
  <c r="AF3540" i="7" s="1"/>
  <c r="AD3541" i="7"/>
  <c r="AF3541" i="7" s="1"/>
  <c r="AD3542" i="7"/>
  <c r="AF3542" i="7" s="1"/>
  <c r="AD3543" i="7"/>
  <c r="AD3544" i="7"/>
  <c r="AF3544" i="7" s="1"/>
  <c r="AD3545" i="7"/>
  <c r="AF3545" i="7" s="1"/>
  <c r="AD3546" i="7"/>
  <c r="AF3546" i="7" s="1"/>
  <c r="AD3547" i="7"/>
  <c r="AD3548" i="7"/>
  <c r="AF3548" i="7" s="1"/>
  <c r="AD3549" i="7"/>
  <c r="AF3549" i="7" s="1"/>
  <c r="AD3550" i="7"/>
  <c r="AF3550" i="7" s="1"/>
  <c r="AD3551" i="7"/>
  <c r="AD3552" i="7"/>
  <c r="AF3552" i="7" s="1"/>
  <c r="AD3553" i="7"/>
  <c r="AF3553" i="7" s="1"/>
  <c r="AD3554" i="7"/>
  <c r="AF3554" i="7" s="1"/>
  <c r="AD3555" i="7"/>
  <c r="AD3556" i="7"/>
  <c r="AF3556" i="7" s="1"/>
  <c r="AD3557" i="7"/>
  <c r="AF3557" i="7" s="1"/>
  <c r="AD3558" i="7"/>
  <c r="AF3558" i="7" s="1"/>
  <c r="AD3559" i="7"/>
  <c r="AD3560" i="7"/>
  <c r="AF3560" i="7" s="1"/>
  <c r="AD3561" i="7"/>
  <c r="AF3561" i="7" s="1"/>
  <c r="AD3562" i="7"/>
  <c r="AF3562" i="7" s="1"/>
  <c r="AD3563" i="7"/>
  <c r="AD3564" i="7"/>
  <c r="AF3564" i="7" s="1"/>
  <c r="AD3565" i="7"/>
  <c r="AF3565" i="7" s="1"/>
  <c r="AD3566" i="7"/>
  <c r="AF3566" i="7" s="1"/>
  <c r="AD3567" i="7"/>
  <c r="AD3568" i="7"/>
  <c r="AF3568" i="7" s="1"/>
  <c r="AD3569" i="7"/>
  <c r="AF3569" i="7" s="1"/>
  <c r="AD3570" i="7"/>
  <c r="AF3570" i="7" s="1"/>
  <c r="AD3571" i="7"/>
  <c r="AD3572" i="7"/>
  <c r="AF3572" i="7" s="1"/>
  <c r="AD3573" i="7"/>
  <c r="AF3573" i="7" s="1"/>
  <c r="AD3574" i="7"/>
  <c r="AF3574" i="7" s="1"/>
  <c r="AD3575" i="7"/>
  <c r="AD3576" i="7"/>
  <c r="AF3576" i="7" s="1"/>
  <c r="AD3577" i="7"/>
  <c r="AF3577" i="7" s="1"/>
  <c r="AD3578" i="7"/>
  <c r="AF3578" i="7" s="1"/>
  <c r="AD3579" i="7"/>
  <c r="AD3580" i="7"/>
  <c r="AF3580" i="7" s="1"/>
  <c r="AD3581" i="7"/>
  <c r="AF3581" i="7" s="1"/>
  <c r="AD3582" i="7"/>
  <c r="AF3582" i="7" s="1"/>
  <c r="AD3583" i="7"/>
  <c r="AD3584" i="7"/>
  <c r="AF3584" i="7" s="1"/>
  <c r="AD3585" i="7"/>
  <c r="AF3585" i="7" s="1"/>
  <c r="AD3586" i="7"/>
  <c r="AF3586" i="7" s="1"/>
  <c r="AD3587" i="7"/>
  <c r="AD3588" i="7"/>
  <c r="AF3588" i="7" s="1"/>
  <c r="AD3589" i="7"/>
  <c r="AF3589" i="7" s="1"/>
  <c r="AD3590" i="7"/>
  <c r="AF3590" i="7" s="1"/>
  <c r="AD3591" i="7"/>
  <c r="AD3592" i="7"/>
  <c r="AF3592" i="7" s="1"/>
  <c r="AD3593" i="7"/>
  <c r="AF3593" i="7" s="1"/>
  <c r="AD3594" i="7"/>
  <c r="AF3594" i="7" s="1"/>
  <c r="AD3595" i="7"/>
  <c r="AD3596" i="7"/>
  <c r="AF3596" i="7" s="1"/>
  <c r="AD3597" i="7"/>
  <c r="AF3597" i="7" s="1"/>
  <c r="AD3598" i="7"/>
  <c r="AF3598" i="7" s="1"/>
  <c r="AD3599" i="7"/>
  <c r="AD3600" i="7"/>
  <c r="AF3600" i="7" s="1"/>
  <c r="AD3601" i="7"/>
  <c r="AF3601" i="7" s="1"/>
  <c r="AD3602" i="7"/>
  <c r="AF3602" i="7" s="1"/>
  <c r="AD3603" i="7"/>
  <c r="AD3604" i="7"/>
  <c r="AF3604" i="7" s="1"/>
  <c r="AD3605" i="7"/>
  <c r="AF3605" i="7" s="1"/>
  <c r="AD3606" i="7"/>
  <c r="AF3606" i="7" s="1"/>
  <c r="AD3607" i="7"/>
  <c r="AD3608" i="7"/>
  <c r="AF3608" i="7" s="1"/>
  <c r="AD3609" i="7"/>
  <c r="AF3609" i="7" s="1"/>
  <c r="AD3610" i="7"/>
  <c r="AF3610" i="7" s="1"/>
  <c r="AD3611" i="7"/>
  <c r="AD3612" i="7"/>
  <c r="AF3612" i="7" s="1"/>
  <c r="AD3613" i="7"/>
  <c r="AF3613" i="7" s="1"/>
  <c r="AD3614" i="7"/>
  <c r="AF3614" i="7" s="1"/>
  <c r="AD3615" i="7"/>
  <c r="AD3616" i="7"/>
  <c r="AF3616" i="7" s="1"/>
  <c r="AD3617" i="7"/>
  <c r="AF3617" i="7" s="1"/>
  <c r="AD3618" i="7"/>
  <c r="AF3618" i="7" s="1"/>
  <c r="AD3619" i="7"/>
  <c r="AD3620" i="7"/>
  <c r="AF3620" i="7" s="1"/>
  <c r="AD3621" i="7"/>
  <c r="AF3621" i="7" s="1"/>
  <c r="AD3622" i="7"/>
  <c r="AF3622" i="7" s="1"/>
  <c r="AD3623" i="7"/>
  <c r="AD3624" i="7"/>
  <c r="AF3624" i="7" s="1"/>
  <c r="AD3625" i="7"/>
  <c r="AF3625" i="7" s="1"/>
  <c r="AD3626" i="7"/>
  <c r="AF3626" i="7" s="1"/>
  <c r="AD3627" i="7"/>
  <c r="AD3628" i="7"/>
  <c r="AF3628" i="7" s="1"/>
  <c r="AD3629" i="7"/>
  <c r="AF3629" i="7" s="1"/>
  <c r="AD3630" i="7"/>
  <c r="AF3630" i="7" s="1"/>
  <c r="AD3631" i="7"/>
  <c r="AD3632" i="7"/>
  <c r="AF3632" i="7" s="1"/>
  <c r="AD3633" i="7"/>
  <c r="AF3633" i="7" s="1"/>
  <c r="AD3634" i="7"/>
  <c r="AF3634" i="7" s="1"/>
  <c r="AD3635" i="7"/>
  <c r="AD3636" i="7"/>
  <c r="AF3636" i="7" s="1"/>
  <c r="AD3637" i="7"/>
  <c r="AF3637" i="7" s="1"/>
  <c r="AD3638" i="7"/>
  <c r="AF3638" i="7" s="1"/>
  <c r="AD3639" i="7"/>
  <c r="AD3640" i="7"/>
  <c r="AF3640" i="7" s="1"/>
  <c r="AD3641" i="7"/>
  <c r="AF3641" i="7" s="1"/>
  <c r="AD3642" i="7"/>
  <c r="AF3642" i="7" s="1"/>
  <c r="AD3643" i="7"/>
  <c r="AD3644" i="7"/>
  <c r="AF3644" i="7" s="1"/>
  <c r="AD3645" i="7"/>
  <c r="AF3645" i="7" s="1"/>
  <c r="AD3646" i="7"/>
  <c r="AF3646" i="7" s="1"/>
  <c r="AD3647" i="7"/>
  <c r="AD3648" i="7"/>
  <c r="AF3648" i="7" s="1"/>
  <c r="AD3649" i="7"/>
  <c r="AF3649" i="7" s="1"/>
  <c r="AD3650" i="7"/>
  <c r="AF3650" i="7" s="1"/>
  <c r="AD3651" i="7"/>
  <c r="AD3652" i="7"/>
  <c r="AF3652" i="7" s="1"/>
  <c r="AD3653" i="7"/>
  <c r="AF3653" i="7" s="1"/>
  <c r="AD3654" i="7"/>
  <c r="AF3654" i="7" s="1"/>
  <c r="AD3655" i="7"/>
  <c r="AD3656" i="7"/>
  <c r="AF3656" i="7" s="1"/>
  <c r="AD3657" i="7"/>
  <c r="AF3657" i="7" s="1"/>
  <c r="AD3658" i="7"/>
  <c r="AF3658" i="7" s="1"/>
  <c r="AD3659" i="7"/>
  <c r="AD3660" i="7"/>
  <c r="AF3660" i="7" s="1"/>
  <c r="AD3661" i="7"/>
  <c r="AF3661" i="7" s="1"/>
  <c r="AD3662" i="7"/>
  <c r="AF3662" i="7" s="1"/>
  <c r="AD3663" i="7"/>
  <c r="AD3664" i="7"/>
  <c r="AF3664" i="7" s="1"/>
  <c r="AD3665" i="7"/>
  <c r="AF3665" i="7" s="1"/>
  <c r="AD3666" i="7"/>
  <c r="AF3666" i="7" s="1"/>
  <c r="AD3667" i="7"/>
  <c r="AD3668" i="7"/>
  <c r="AF3668" i="7" s="1"/>
  <c r="AD3669" i="7"/>
  <c r="AF3669" i="7" s="1"/>
  <c r="AD3670" i="7"/>
  <c r="AF3670" i="7" s="1"/>
  <c r="AD3671" i="7"/>
  <c r="AD3672" i="7"/>
  <c r="AF3672" i="7" s="1"/>
  <c r="AD3673" i="7"/>
  <c r="AF3673" i="7" s="1"/>
  <c r="AD3674" i="7"/>
  <c r="AF3674" i="7" s="1"/>
  <c r="AD3675" i="7"/>
  <c r="AD3676" i="7"/>
  <c r="AF3676" i="7" s="1"/>
  <c r="AD3677" i="7"/>
  <c r="AF3677" i="7" s="1"/>
  <c r="AD3678" i="7"/>
  <c r="AF3678" i="7" s="1"/>
  <c r="AD3679" i="7"/>
  <c r="AD3680" i="7"/>
  <c r="AF3680" i="7" s="1"/>
  <c r="AD3681" i="7"/>
  <c r="AF3681" i="7" s="1"/>
  <c r="AD3682" i="7"/>
  <c r="AF3682" i="7" s="1"/>
  <c r="AD3683" i="7"/>
  <c r="AD3684" i="7"/>
  <c r="AF3684" i="7" s="1"/>
  <c r="AD3685" i="7"/>
  <c r="AF3685" i="7" s="1"/>
  <c r="AD3686" i="7"/>
  <c r="AF3686" i="7" s="1"/>
  <c r="AD3687" i="7"/>
  <c r="AD3688" i="7"/>
  <c r="AF3688" i="7" s="1"/>
  <c r="AD3689" i="7"/>
  <c r="AF3689" i="7" s="1"/>
  <c r="AD3690" i="7"/>
  <c r="AF3690" i="7" s="1"/>
  <c r="AD3691" i="7"/>
  <c r="AD3692" i="7"/>
  <c r="AF3692" i="7" s="1"/>
  <c r="AD3693" i="7"/>
  <c r="AF3693" i="7" s="1"/>
  <c r="AD3694" i="7"/>
  <c r="AF3694" i="7" s="1"/>
  <c r="AD3695" i="7"/>
  <c r="AD3696" i="7"/>
  <c r="AF3696" i="7" s="1"/>
  <c r="AD3697" i="7"/>
  <c r="AF3697" i="7" s="1"/>
  <c r="AD3698" i="7"/>
  <c r="AF3698" i="7" s="1"/>
  <c r="AD3699" i="7"/>
  <c r="AD3700" i="7"/>
  <c r="AF3700" i="7" s="1"/>
  <c r="AD3701" i="7"/>
  <c r="AF3701" i="7" s="1"/>
  <c r="AD3702" i="7"/>
  <c r="AF3702" i="7" s="1"/>
  <c r="AD3703" i="7"/>
  <c r="AD3704" i="7"/>
  <c r="AF3704" i="7" s="1"/>
  <c r="AD3705" i="7"/>
  <c r="AF3705" i="7" s="1"/>
  <c r="AD3706" i="7"/>
  <c r="AF3706" i="7" s="1"/>
  <c r="AD3707" i="7"/>
  <c r="AD3708" i="7"/>
  <c r="AF3708" i="7" s="1"/>
  <c r="AD3709" i="7"/>
  <c r="AF3709" i="7" s="1"/>
  <c r="AD3710" i="7"/>
  <c r="AF3710" i="7" s="1"/>
  <c r="AD3711" i="7"/>
  <c r="AD3712" i="7"/>
  <c r="AF3712" i="7" s="1"/>
  <c r="AD3713" i="7"/>
  <c r="AF3713" i="7" s="1"/>
  <c r="AD3714" i="7"/>
  <c r="AF3714" i="7" s="1"/>
  <c r="AD3715" i="7"/>
  <c r="AD3716" i="7"/>
  <c r="AF3716" i="7" s="1"/>
  <c r="AD3717" i="7"/>
  <c r="AF3717" i="7" s="1"/>
  <c r="AD3718" i="7"/>
  <c r="AF3718" i="7" s="1"/>
  <c r="AD3719" i="7"/>
  <c r="AD3720" i="7"/>
  <c r="AF3720" i="7" s="1"/>
  <c r="AD3721" i="7"/>
  <c r="AF3721" i="7" s="1"/>
  <c r="AD3722" i="7"/>
  <c r="AF3722" i="7" s="1"/>
  <c r="AD3723" i="7"/>
  <c r="AD3724" i="7"/>
  <c r="AF3724" i="7" s="1"/>
  <c r="AD3725" i="7"/>
  <c r="AF3725" i="7" s="1"/>
  <c r="AD3726" i="7"/>
  <c r="AF3726" i="7" s="1"/>
  <c r="AD3727" i="7"/>
  <c r="AD3728" i="7"/>
  <c r="AF3728" i="7" s="1"/>
  <c r="AD3729" i="7"/>
  <c r="AF3729" i="7" s="1"/>
  <c r="AD3730" i="7"/>
  <c r="AF3730" i="7" s="1"/>
  <c r="AD3731" i="7"/>
  <c r="AD3732" i="7"/>
  <c r="AF3732" i="7" s="1"/>
  <c r="AD3733" i="7"/>
  <c r="AF3733" i="7" s="1"/>
  <c r="AD3734" i="7"/>
  <c r="AF3734" i="7" s="1"/>
  <c r="AD3735" i="7"/>
  <c r="AD3736" i="7"/>
  <c r="AF3736" i="7" s="1"/>
  <c r="AD3737" i="7"/>
  <c r="AF3737" i="7" s="1"/>
  <c r="AD3738" i="7"/>
  <c r="AF3738" i="7" s="1"/>
  <c r="AD3739" i="7"/>
  <c r="AD3740" i="7"/>
  <c r="AF3740" i="7" s="1"/>
  <c r="AD3741" i="7"/>
  <c r="AF3741" i="7" s="1"/>
  <c r="AD3742" i="7"/>
  <c r="AF3742" i="7" s="1"/>
  <c r="AD3743" i="7"/>
  <c r="AD3744" i="7"/>
  <c r="AF3744" i="7" s="1"/>
  <c r="AD3745" i="7"/>
  <c r="AF3745" i="7" s="1"/>
  <c r="AD3746" i="7"/>
  <c r="AF3746" i="7" s="1"/>
  <c r="AD3747" i="7"/>
  <c r="AD3748" i="7"/>
  <c r="AF3748" i="7" s="1"/>
  <c r="AD3749" i="7"/>
  <c r="AF3749" i="7" s="1"/>
  <c r="AD3750" i="7"/>
  <c r="AF3750" i="7" s="1"/>
  <c r="AD3751" i="7"/>
  <c r="AD3752" i="7"/>
  <c r="AF3752" i="7" s="1"/>
  <c r="AD3753" i="7"/>
  <c r="AF3753" i="7" s="1"/>
  <c r="AD3754" i="7"/>
  <c r="AF3754" i="7" s="1"/>
  <c r="AD3755" i="7"/>
  <c r="AD3756" i="7"/>
  <c r="AF3756" i="7" s="1"/>
  <c r="AD3757" i="7"/>
  <c r="AF3757" i="7" s="1"/>
  <c r="AD3758" i="7"/>
  <c r="AF3758" i="7" s="1"/>
  <c r="AD3759" i="7"/>
  <c r="AD3760" i="7"/>
  <c r="AF3760" i="7" s="1"/>
  <c r="AD3761" i="7"/>
  <c r="AF3761" i="7" s="1"/>
  <c r="AD3762" i="7"/>
  <c r="AF3762" i="7" s="1"/>
  <c r="AD3763" i="7"/>
  <c r="AD3764" i="7"/>
  <c r="AF3764" i="7" s="1"/>
  <c r="AD3765" i="7"/>
  <c r="AF3765" i="7" s="1"/>
  <c r="AD3766" i="7"/>
  <c r="AF3766" i="7" s="1"/>
  <c r="AD3767" i="7"/>
  <c r="AD3768" i="7"/>
  <c r="AF3768" i="7" s="1"/>
  <c r="AD3769" i="7"/>
  <c r="AF3769" i="7" s="1"/>
  <c r="AD3770" i="7"/>
  <c r="AF3770" i="7" s="1"/>
  <c r="AD3771" i="7"/>
  <c r="AD3772" i="7"/>
  <c r="AF3772" i="7" s="1"/>
  <c r="AD3773" i="7"/>
  <c r="AF3773" i="7" s="1"/>
  <c r="AD3774" i="7"/>
  <c r="AF3774" i="7" s="1"/>
  <c r="AD3775" i="7"/>
  <c r="AD3776" i="7"/>
  <c r="AF3776" i="7" s="1"/>
  <c r="AD3777" i="7"/>
  <c r="AF3777" i="7" s="1"/>
  <c r="AD3778" i="7"/>
  <c r="AF3778" i="7" s="1"/>
  <c r="AD3779" i="7"/>
  <c r="AD3780" i="7"/>
  <c r="AF3780" i="7" s="1"/>
  <c r="AD3781" i="7"/>
  <c r="AF3781" i="7" s="1"/>
  <c r="AD3782" i="7"/>
  <c r="AF3782" i="7" s="1"/>
  <c r="AD3783" i="7"/>
  <c r="AD3784" i="7"/>
  <c r="AF3784" i="7" s="1"/>
  <c r="AD3785" i="7"/>
  <c r="AF3785" i="7" s="1"/>
  <c r="AD3786" i="7"/>
  <c r="AF3786" i="7" s="1"/>
  <c r="AD3787" i="7"/>
  <c r="AD3788" i="7"/>
  <c r="AF3788" i="7" s="1"/>
  <c r="AD3789" i="7"/>
  <c r="AF3789" i="7" s="1"/>
  <c r="AD3790" i="7"/>
  <c r="AF3790" i="7" s="1"/>
  <c r="AD3791" i="7"/>
  <c r="AD3792" i="7"/>
  <c r="AF3792" i="7" s="1"/>
  <c r="AD3793" i="7"/>
  <c r="AF3793" i="7" s="1"/>
  <c r="AD3794" i="7"/>
  <c r="AF3794" i="7" s="1"/>
  <c r="AD3795" i="7"/>
  <c r="AD3796" i="7"/>
  <c r="AF3796" i="7" s="1"/>
  <c r="AD3797" i="7"/>
  <c r="AF3797" i="7" s="1"/>
  <c r="AD3798" i="7"/>
  <c r="AF3798" i="7" s="1"/>
  <c r="AD3799" i="7"/>
  <c r="AD3800" i="7"/>
  <c r="AF3800" i="7" s="1"/>
  <c r="AD3801" i="7"/>
  <c r="AF3801" i="7" s="1"/>
  <c r="AD3802" i="7"/>
  <c r="AF3802" i="7" s="1"/>
  <c r="AD3803" i="7"/>
  <c r="AD3804" i="7"/>
  <c r="AF3804" i="7" s="1"/>
  <c r="AD3805" i="7"/>
  <c r="AF3805" i="7" s="1"/>
  <c r="AD3806" i="7"/>
  <c r="AF3806" i="7" s="1"/>
  <c r="AD3807" i="7"/>
  <c r="AD3808" i="7"/>
  <c r="AF3808" i="7" s="1"/>
  <c r="AD3809" i="7"/>
  <c r="AF3809" i="7" s="1"/>
  <c r="AD3810" i="7"/>
  <c r="AF3810" i="7" s="1"/>
  <c r="AD3811" i="7"/>
  <c r="AD3812" i="7"/>
  <c r="AF3812" i="7" s="1"/>
  <c r="AD3813" i="7"/>
  <c r="AF3813" i="7" s="1"/>
  <c r="AD3814" i="7"/>
  <c r="AF3814" i="7" s="1"/>
  <c r="AD3815" i="7"/>
  <c r="AD3816" i="7"/>
  <c r="AF3816" i="7" s="1"/>
  <c r="AD3817" i="7"/>
  <c r="AF3817" i="7" s="1"/>
  <c r="AD3818" i="7"/>
  <c r="AF3818" i="7" s="1"/>
  <c r="AD3819" i="7"/>
  <c r="AD3820" i="7"/>
  <c r="AF3820" i="7" s="1"/>
  <c r="AD3821" i="7"/>
  <c r="AF3821" i="7" s="1"/>
  <c r="AD3822" i="7"/>
  <c r="AF3822" i="7" s="1"/>
  <c r="AD3823" i="7"/>
  <c r="AD3824" i="7"/>
  <c r="AF3824" i="7" s="1"/>
  <c r="AD3825" i="7"/>
  <c r="AF3825" i="7" s="1"/>
  <c r="AD3826" i="7"/>
  <c r="AF3826" i="7" s="1"/>
  <c r="AD3827" i="7"/>
  <c r="AD3828" i="7"/>
  <c r="AF3828" i="7" s="1"/>
  <c r="AE28" i="7"/>
  <c r="AD28" i="7"/>
  <c r="AF28" i="7" s="1"/>
  <c r="AL3828" i="7" l="1"/>
  <c r="AL3824" i="7"/>
  <c r="AL3820" i="7"/>
  <c r="AL3816" i="7"/>
  <c r="AL3812" i="7"/>
  <c r="AL3808" i="7"/>
  <c r="AJ3827" i="7"/>
  <c r="AK3827" i="7" s="1"/>
  <c r="AL3804" i="7"/>
  <c r="AJ3823" i="7"/>
  <c r="AK3823" i="7" s="1"/>
  <c r="AJ3819" i="7"/>
  <c r="AK3819" i="7" s="1"/>
  <c r="AL3796" i="7"/>
  <c r="AJ3815" i="7"/>
  <c r="AK3815" i="7" s="1"/>
  <c r="AL3792" i="7"/>
  <c r="AJ3811" i="7"/>
  <c r="AK3811" i="7" s="1"/>
  <c r="AL3788" i="7"/>
  <c r="AJ3807" i="7"/>
  <c r="AK3807" i="7" s="1"/>
  <c r="AJ3803" i="7"/>
  <c r="AK3803" i="7" s="1"/>
  <c r="AL3780" i="7"/>
  <c r="AJ3799" i="7"/>
  <c r="AK3799" i="7" s="1"/>
  <c r="AL3776" i="7"/>
  <c r="AJ3795" i="7"/>
  <c r="AK3795" i="7" s="1"/>
  <c r="AL3772" i="7"/>
  <c r="AJ3791" i="7"/>
  <c r="AK3791" i="7" s="1"/>
  <c r="AJ3787" i="7"/>
  <c r="AK3787" i="7" s="1"/>
  <c r="AL3764" i="7"/>
  <c r="AJ3783" i="7"/>
  <c r="AK3783" i="7" s="1"/>
  <c r="AJ3779" i="7"/>
  <c r="AK3779" i="7" s="1"/>
  <c r="AL3760" i="7"/>
  <c r="AL3756" i="7"/>
  <c r="AJ3775" i="7"/>
  <c r="AK3775" i="7" s="1"/>
  <c r="AJ3771" i="7"/>
  <c r="AK3771" i="7" s="1"/>
  <c r="AL3748" i="7"/>
  <c r="AJ3767" i="7"/>
  <c r="AK3767" i="7" s="1"/>
  <c r="AL3744" i="7"/>
  <c r="AJ3763" i="7"/>
  <c r="AK3763" i="7" s="1"/>
  <c r="AL3740" i="7"/>
  <c r="AJ3759" i="7"/>
  <c r="AK3759" i="7" s="1"/>
  <c r="AJ3755" i="7"/>
  <c r="AK3755" i="7" s="1"/>
  <c r="AL3732" i="7"/>
  <c r="AJ3751" i="7"/>
  <c r="AK3751" i="7" s="1"/>
  <c r="AL3728" i="7"/>
  <c r="AJ3747" i="7"/>
  <c r="AK3747" i="7" s="1"/>
  <c r="AJ3743" i="7"/>
  <c r="AK3743" i="7" s="1"/>
  <c r="AJ3739" i="7"/>
  <c r="AK3739" i="7" s="1"/>
  <c r="AL3716" i="7"/>
  <c r="AJ3735" i="7"/>
  <c r="AK3735" i="7" s="1"/>
  <c r="AL3712" i="7"/>
  <c r="AJ3731" i="7"/>
  <c r="AK3731" i="7" s="1"/>
  <c r="AL3708" i="7"/>
  <c r="AJ3727" i="7"/>
  <c r="AK3727" i="7" s="1"/>
  <c r="AJ3723" i="7"/>
  <c r="AK3723" i="7" s="1"/>
  <c r="AL3700" i="7"/>
  <c r="AJ3719" i="7"/>
  <c r="AK3719" i="7" s="1"/>
  <c r="AJ3715" i="7"/>
  <c r="AK3715" i="7" s="1"/>
  <c r="AL3696" i="7"/>
  <c r="AJ3711" i="7"/>
  <c r="AK3711" i="7" s="1"/>
  <c r="AJ3707" i="7"/>
  <c r="AK3707" i="7" s="1"/>
  <c r="AL3684" i="7"/>
  <c r="AJ3703" i="7"/>
  <c r="AK3703" i="7" s="1"/>
  <c r="AL3680" i="7"/>
  <c r="AJ3699" i="7"/>
  <c r="AK3699" i="7" s="1"/>
  <c r="AL3676" i="7"/>
  <c r="AJ3695" i="7"/>
  <c r="AK3695" i="7" s="1"/>
  <c r="AJ3691" i="7"/>
  <c r="AK3691" i="7" s="1"/>
  <c r="AL3668" i="7"/>
  <c r="AJ3687" i="7"/>
  <c r="AK3687" i="7" s="1"/>
  <c r="AL3664" i="7"/>
  <c r="AJ3683" i="7"/>
  <c r="AK3683" i="7" s="1"/>
  <c r="AL3660" i="7"/>
  <c r="AJ3679" i="7"/>
  <c r="AK3679" i="7" s="1"/>
  <c r="AJ3675" i="7"/>
  <c r="AK3675" i="7" s="1"/>
  <c r="AL3652" i="7"/>
  <c r="AJ3671" i="7"/>
  <c r="AK3671" i="7" s="1"/>
  <c r="AL3648" i="7"/>
  <c r="AJ3667" i="7"/>
  <c r="AK3667" i="7" s="1"/>
  <c r="AL3644" i="7"/>
  <c r="AJ3663" i="7"/>
  <c r="AK3663" i="7" s="1"/>
  <c r="AJ3659" i="7"/>
  <c r="AK3659" i="7" s="1"/>
  <c r="AL3636" i="7"/>
  <c r="AJ3655" i="7"/>
  <c r="AK3655" i="7" s="1"/>
  <c r="AL3632" i="7"/>
  <c r="AJ3651" i="7"/>
  <c r="AK3651" i="7" s="1"/>
  <c r="AJ3647" i="7"/>
  <c r="AK3647" i="7" s="1"/>
  <c r="AJ3643" i="7"/>
  <c r="AK3643" i="7" s="1"/>
  <c r="AL3620" i="7"/>
  <c r="AJ3639" i="7"/>
  <c r="AK3639" i="7" s="1"/>
  <c r="AL3616" i="7"/>
  <c r="AJ3635" i="7"/>
  <c r="AK3635" i="7" s="1"/>
  <c r="AL3612" i="7"/>
  <c r="AJ3631" i="7"/>
  <c r="AK3631" i="7" s="1"/>
  <c r="AJ3627" i="7"/>
  <c r="AK3627" i="7" s="1"/>
  <c r="AL3604" i="7"/>
  <c r="AJ3623" i="7"/>
  <c r="AK3623" i="7" s="1"/>
  <c r="AL3600" i="7"/>
  <c r="AJ3619" i="7"/>
  <c r="AK3619" i="7" s="1"/>
  <c r="AL3596" i="7"/>
  <c r="AJ3615" i="7"/>
  <c r="AK3615" i="7" s="1"/>
  <c r="AJ3611" i="7"/>
  <c r="AK3611" i="7" s="1"/>
  <c r="AL3588" i="7"/>
  <c r="AJ3607" i="7"/>
  <c r="AK3607" i="7" s="1"/>
  <c r="AL3584" i="7"/>
  <c r="AJ3603" i="7"/>
  <c r="AK3603" i="7" s="1"/>
  <c r="AL3580" i="7"/>
  <c r="AJ3599" i="7"/>
  <c r="AK3599" i="7" s="1"/>
  <c r="AJ3595" i="7"/>
  <c r="AK3595" i="7" s="1"/>
  <c r="AL3572" i="7"/>
  <c r="AJ3591" i="7"/>
  <c r="AK3591" i="7" s="1"/>
  <c r="AJ3587" i="7"/>
  <c r="AK3587" i="7" s="1"/>
  <c r="AL3568" i="7"/>
  <c r="AL3564" i="7"/>
  <c r="AJ3583" i="7"/>
  <c r="AK3583" i="7" s="1"/>
  <c r="AJ3579" i="7"/>
  <c r="AK3579" i="7" s="1"/>
  <c r="AL3556" i="7"/>
  <c r="AJ3575" i="7"/>
  <c r="AK3575" i="7" s="1"/>
  <c r="AL3552" i="7"/>
  <c r="AJ3571" i="7"/>
  <c r="AK3571" i="7" s="1"/>
  <c r="AJ3567" i="7"/>
  <c r="AK3567" i="7" s="1"/>
  <c r="AJ3563" i="7"/>
  <c r="AK3563" i="7" s="1"/>
  <c r="AL3540" i="7"/>
  <c r="AJ3559" i="7"/>
  <c r="AK3559" i="7" s="1"/>
  <c r="AL3536" i="7"/>
  <c r="AJ3555" i="7"/>
  <c r="AK3555" i="7" s="1"/>
  <c r="AL3532" i="7"/>
  <c r="AJ3551" i="7"/>
  <c r="AK3551" i="7" s="1"/>
  <c r="AJ3547" i="7"/>
  <c r="AK3547" i="7" s="1"/>
  <c r="AL3524" i="7"/>
  <c r="AJ3543" i="7"/>
  <c r="AK3543" i="7" s="1"/>
  <c r="AL3520" i="7"/>
  <c r="AJ3539" i="7"/>
  <c r="AK3539" i="7" s="1"/>
  <c r="AL3516" i="7"/>
  <c r="AJ3535" i="7"/>
  <c r="AK3535" i="7" s="1"/>
  <c r="AJ3531" i="7"/>
  <c r="AK3531" i="7" s="1"/>
  <c r="AL3508" i="7"/>
  <c r="AJ3527" i="7"/>
  <c r="AK3527" i="7" s="1"/>
  <c r="AJ3523" i="7"/>
  <c r="AK3523" i="7" s="1"/>
  <c r="AL3504" i="7"/>
  <c r="AL3500" i="7"/>
  <c r="AJ3519" i="7"/>
  <c r="AK3519" i="7" s="1"/>
  <c r="AJ3515" i="7"/>
  <c r="AK3515" i="7" s="1"/>
  <c r="AL3492" i="7"/>
  <c r="AJ3511" i="7"/>
  <c r="AK3511" i="7" s="1"/>
  <c r="AL3488" i="7"/>
  <c r="AJ3507" i="7"/>
  <c r="AK3507" i="7" s="1"/>
  <c r="AL3484" i="7"/>
  <c r="AJ3503" i="7"/>
  <c r="AK3503" i="7" s="1"/>
  <c r="AJ3499" i="7"/>
  <c r="AK3499" i="7" s="1"/>
  <c r="AL3476" i="7"/>
  <c r="AJ3495" i="7"/>
  <c r="AK3495" i="7" s="1"/>
  <c r="AL3472" i="7"/>
  <c r="AJ3491" i="7"/>
  <c r="AK3491" i="7" s="1"/>
  <c r="AJ3487" i="7"/>
  <c r="AK3487" i="7" s="1"/>
  <c r="AJ3483" i="7"/>
  <c r="AK3483" i="7" s="1"/>
  <c r="AL3460" i="7"/>
  <c r="AJ3479" i="7"/>
  <c r="AK3479" i="7" s="1"/>
  <c r="AL3456" i="7"/>
  <c r="AJ3475" i="7"/>
  <c r="AK3475" i="7" s="1"/>
  <c r="AL3452" i="7"/>
  <c r="AJ3471" i="7"/>
  <c r="AK3471" i="7" s="1"/>
  <c r="AJ3467" i="7"/>
  <c r="AK3467" i="7" s="1"/>
  <c r="AL3444" i="7"/>
  <c r="AJ3463" i="7"/>
  <c r="AK3463" i="7" s="1"/>
  <c r="AJ3459" i="7"/>
  <c r="AK3459" i="7" s="1"/>
  <c r="AL3440" i="7"/>
  <c r="AJ3455" i="7"/>
  <c r="AK3455" i="7" s="1"/>
  <c r="AJ3451" i="7"/>
  <c r="AK3451" i="7" s="1"/>
  <c r="AL3428" i="7"/>
  <c r="AJ3447" i="7"/>
  <c r="AK3447" i="7" s="1"/>
  <c r="AL3424" i="7"/>
  <c r="AJ3443" i="7"/>
  <c r="AK3443" i="7" s="1"/>
  <c r="AL3420" i="7"/>
  <c r="AJ3439" i="7"/>
  <c r="AK3439" i="7" s="1"/>
  <c r="AJ3435" i="7"/>
  <c r="AK3435" i="7" s="1"/>
  <c r="AL3412" i="7"/>
  <c r="AJ3431" i="7"/>
  <c r="AK3431" i="7" s="1"/>
  <c r="AL3408" i="7"/>
  <c r="AJ3427" i="7"/>
  <c r="AK3427" i="7" s="1"/>
  <c r="AL3404" i="7"/>
  <c r="AJ3423" i="7"/>
  <c r="AK3423" i="7" s="1"/>
  <c r="AJ3419" i="7"/>
  <c r="AK3419" i="7" s="1"/>
  <c r="AL3396" i="7"/>
  <c r="AJ3415" i="7"/>
  <c r="AK3415" i="7" s="1"/>
  <c r="AL3392" i="7"/>
  <c r="AJ3411" i="7"/>
  <c r="AK3411" i="7" s="1"/>
  <c r="AL3388" i="7"/>
  <c r="AJ3407" i="7"/>
  <c r="AK3407" i="7" s="1"/>
  <c r="AJ3403" i="7"/>
  <c r="AK3403" i="7" s="1"/>
  <c r="AL3380" i="7"/>
  <c r="AJ3399" i="7"/>
  <c r="AK3399" i="7" s="1"/>
  <c r="AL3376" i="7"/>
  <c r="AJ3395" i="7"/>
  <c r="AK3395" i="7" s="1"/>
  <c r="AJ3391" i="7"/>
  <c r="AK3391" i="7" s="1"/>
  <c r="AJ3387" i="7"/>
  <c r="AK3387" i="7" s="1"/>
  <c r="AL3364" i="7"/>
  <c r="AJ3383" i="7"/>
  <c r="AK3383" i="7" s="1"/>
  <c r="AL3360" i="7"/>
  <c r="AJ3379" i="7"/>
  <c r="AK3379" i="7" s="1"/>
  <c r="AL3356" i="7"/>
  <c r="AJ3375" i="7"/>
  <c r="AK3375" i="7" s="1"/>
  <c r="AJ3371" i="7"/>
  <c r="AK3371" i="7" s="1"/>
  <c r="AL3348" i="7"/>
  <c r="AJ3367" i="7"/>
  <c r="AK3367" i="7" s="1"/>
  <c r="AJ3363" i="7"/>
  <c r="AK3363" i="7" s="1"/>
  <c r="AL3340" i="7"/>
  <c r="AJ3359" i="7"/>
  <c r="AK3359" i="7" s="1"/>
  <c r="AJ3355" i="7"/>
  <c r="AK3355" i="7" s="1"/>
  <c r="AL3332" i="7"/>
  <c r="AJ3351" i="7"/>
  <c r="AK3351" i="7" s="1"/>
  <c r="AJ3347" i="7"/>
  <c r="AK3347" i="7" s="1"/>
  <c r="AL3324" i="7"/>
  <c r="AJ3343" i="7"/>
  <c r="AK3343" i="7" s="1"/>
  <c r="AJ3339" i="7"/>
  <c r="AK3339" i="7" s="1"/>
  <c r="AL3316" i="7"/>
  <c r="AJ3335" i="7"/>
  <c r="AK3335" i="7" s="1"/>
  <c r="AJ3331" i="7"/>
  <c r="AK3331" i="7" s="1"/>
  <c r="AL3308" i="7"/>
  <c r="AJ3327" i="7"/>
  <c r="AK3327" i="7" s="1"/>
  <c r="AJ3323" i="7"/>
  <c r="AK3323" i="7" s="1"/>
  <c r="AL3300" i="7"/>
  <c r="AJ3319" i="7"/>
  <c r="AK3319" i="7" s="1"/>
  <c r="AJ3315" i="7"/>
  <c r="AK3315" i="7" s="1"/>
  <c r="AL3292" i="7"/>
  <c r="AJ3311" i="7"/>
  <c r="AK3311" i="7" s="1"/>
  <c r="AJ3307" i="7"/>
  <c r="AK3307" i="7" s="1"/>
  <c r="AL3284" i="7"/>
  <c r="AJ3303" i="7"/>
  <c r="AK3303" i="7" s="1"/>
  <c r="AJ3299" i="7"/>
  <c r="AK3299" i="7" s="1"/>
  <c r="AL3276" i="7"/>
  <c r="AJ3295" i="7"/>
  <c r="AK3295" i="7" s="1"/>
  <c r="AJ3291" i="7"/>
  <c r="AK3291" i="7" s="1"/>
  <c r="AL3268" i="7"/>
  <c r="AJ3287" i="7"/>
  <c r="AK3287" i="7" s="1"/>
  <c r="AJ3283" i="7"/>
  <c r="AK3283" i="7" s="1"/>
  <c r="AL3260" i="7"/>
  <c r="AJ3279" i="7"/>
  <c r="AK3279" i="7" s="1"/>
  <c r="AJ3275" i="7"/>
  <c r="AK3275" i="7" s="1"/>
  <c r="AL3252" i="7"/>
  <c r="AJ3271" i="7"/>
  <c r="AK3271" i="7" s="1"/>
  <c r="AJ3267" i="7"/>
  <c r="AK3267" i="7" s="1"/>
  <c r="AL3244" i="7"/>
  <c r="AJ3263" i="7"/>
  <c r="AK3263" i="7" s="1"/>
  <c r="AJ3259" i="7"/>
  <c r="AK3259" i="7" s="1"/>
  <c r="AL3236" i="7"/>
  <c r="AJ3255" i="7"/>
  <c r="AK3255" i="7" s="1"/>
  <c r="AJ3251" i="7"/>
  <c r="AK3251" i="7" s="1"/>
  <c r="AL3228" i="7"/>
  <c r="AJ3247" i="7"/>
  <c r="AK3247" i="7" s="1"/>
  <c r="AJ3243" i="7"/>
  <c r="AK3243" i="7" s="1"/>
  <c r="AL3220" i="7"/>
  <c r="AJ3239" i="7"/>
  <c r="AK3239" i="7" s="1"/>
  <c r="AJ3235" i="7"/>
  <c r="AK3235" i="7" s="1"/>
  <c r="AL3212" i="7"/>
  <c r="AJ3231" i="7"/>
  <c r="AK3231" i="7" s="1"/>
  <c r="AJ3227" i="7"/>
  <c r="AK3227" i="7" s="1"/>
  <c r="AL3204" i="7"/>
  <c r="AJ3223" i="7"/>
  <c r="AK3223" i="7" s="1"/>
  <c r="AJ3219" i="7"/>
  <c r="AK3219" i="7" s="1"/>
  <c r="AL3196" i="7"/>
  <c r="AJ3215" i="7"/>
  <c r="AK3215" i="7" s="1"/>
  <c r="AJ3211" i="7"/>
  <c r="AK3211" i="7" s="1"/>
  <c r="AL3188" i="7"/>
  <c r="AJ3207" i="7"/>
  <c r="AK3207" i="7" s="1"/>
  <c r="AJ3203" i="7"/>
  <c r="AK3203" i="7" s="1"/>
  <c r="AL3180" i="7"/>
  <c r="AJ3199" i="7"/>
  <c r="AK3199" i="7" s="1"/>
  <c r="AJ3195" i="7"/>
  <c r="AK3195" i="7" s="1"/>
  <c r="AL3172" i="7"/>
  <c r="AJ3191" i="7"/>
  <c r="AK3191" i="7" s="1"/>
  <c r="AJ3187" i="7"/>
  <c r="AK3187" i="7" s="1"/>
  <c r="AL3164" i="7"/>
  <c r="AJ3183" i="7"/>
  <c r="AK3183" i="7" s="1"/>
  <c r="AJ3179" i="7"/>
  <c r="AK3179" i="7" s="1"/>
  <c r="AL3156" i="7"/>
  <c r="AJ3175" i="7"/>
  <c r="AK3175" i="7" s="1"/>
  <c r="AJ3171" i="7"/>
  <c r="AK3171" i="7" s="1"/>
  <c r="AL3148" i="7"/>
  <c r="AJ3167" i="7"/>
  <c r="AK3167" i="7" s="1"/>
  <c r="AJ3163" i="7"/>
  <c r="AK3163" i="7" s="1"/>
  <c r="AL3140" i="7"/>
  <c r="AJ3159" i="7"/>
  <c r="AK3159" i="7" s="1"/>
  <c r="AJ3155" i="7"/>
  <c r="AK3155" i="7" s="1"/>
  <c r="AL3132" i="7"/>
  <c r="AJ3151" i="7"/>
  <c r="AK3151" i="7" s="1"/>
  <c r="AJ3147" i="7"/>
  <c r="AK3147" i="7" s="1"/>
  <c r="AL3124" i="7"/>
  <c r="AJ3143" i="7"/>
  <c r="AK3143" i="7" s="1"/>
  <c r="AJ3139" i="7"/>
  <c r="AK3139" i="7" s="1"/>
  <c r="AL3116" i="7"/>
  <c r="AJ3135" i="7"/>
  <c r="AK3135" i="7" s="1"/>
  <c r="AJ3131" i="7"/>
  <c r="AK3131" i="7" s="1"/>
  <c r="AL3108" i="7"/>
  <c r="AJ3127" i="7"/>
  <c r="AK3127" i="7" s="1"/>
  <c r="AJ3123" i="7"/>
  <c r="AK3123" i="7" s="1"/>
  <c r="AL3100" i="7"/>
  <c r="AJ3119" i="7"/>
  <c r="AK3119" i="7" s="1"/>
  <c r="AJ3115" i="7"/>
  <c r="AK3115" i="7" s="1"/>
  <c r="AL3092" i="7"/>
  <c r="AJ3111" i="7"/>
  <c r="AK3111" i="7" s="1"/>
  <c r="AJ3107" i="7"/>
  <c r="AK3107" i="7" s="1"/>
  <c r="AL3084" i="7"/>
  <c r="AJ3103" i="7"/>
  <c r="AK3103" i="7" s="1"/>
  <c r="AJ3099" i="7"/>
  <c r="AK3099" i="7" s="1"/>
  <c r="AJ3095" i="7"/>
  <c r="AK3095" i="7" s="1"/>
  <c r="AJ3091" i="7"/>
  <c r="AK3091" i="7" s="1"/>
  <c r="AL3068" i="7"/>
  <c r="AJ3087" i="7"/>
  <c r="AK3087" i="7" s="1"/>
  <c r="AJ3083" i="7"/>
  <c r="AK3083" i="7" s="1"/>
  <c r="AJ3079" i="7"/>
  <c r="AK3079" i="7" s="1"/>
  <c r="AJ3075" i="7"/>
  <c r="AK3075" i="7" s="1"/>
  <c r="AJ3071" i="7"/>
  <c r="AK3071" i="7" s="1"/>
  <c r="AJ3067" i="7"/>
  <c r="AK3067" i="7" s="1"/>
  <c r="AJ3063" i="7"/>
  <c r="AK3063" i="7" s="1"/>
  <c r="AJ3059" i="7"/>
  <c r="AK3059" i="7" s="1"/>
  <c r="AL3036" i="7"/>
  <c r="AJ3055" i="7"/>
  <c r="AK3055" i="7" s="1"/>
  <c r="AJ3051" i="7"/>
  <c r="AK3051" i="7" s="1"/>
  <c r="AJ3047" i="7"/>
  <c r="AK3047" i="7" s="1"/>
  <c r="AJ3043" i="7"/>
  <c r="AK3043" i="7" s="1"/>
  <c r="AJ3039" i="7"/>
  <c r="AK3039" i="7" s="1"/>
  <c r="AJ3035" i="7"/>
  <c r="AK3035" i="7" s="1"/>
  <c r="AJ3031" i="7"/>
  <c r="AK3031" i="7" s="1"/>
  <c r="AJ3027" i="7"/>
  <c r="AK3027" i="7" s="1"/>
  <c r="AL3004" i="7"/>
  <c r="AJ3023" i="7"/>
  <c r="AK3023" i="7" s="1"/>
  <c r="AJ3019" i="7"/>
  <c r="AK3019" i="7" s="1"/>
  <c r="AJ3015" i="7"/>
  <c r="AK3015" i="7" s="1"/>
  <c r="AJ3011" i="7"/>
  <c r="AK3011" i="7" s="1"/>
  <c r="AJ3007" i="7"/>
  <c r="AK3007" i="7" s="1"/>
  <c r="AJ3003" i="7"/>
  <c r="AK3003" i="7" s="1"/>
  <c r="AJ2999" i="7"/>
  <c r="AK2999" i="7" s="1"/>
  <c r="AJ2995" i="7"/>
  <c r="AK2995" i="7" s="1"/>
  <c r="AL2972" i="7"/>
  <c r="AJ2991" i="7"/>
  <c r="AK2991" i="7" s="1"/>
  <c r="AJ2987" i="7"/>
  <c r="AK2987" i="7" s="1"/>
  <c r="AJ2983" i="7"/>
  <c r="AK2983" i="7" s="1"/>
  <c r="AJ2979" i="7"/>
  <c r="AK2979" i="7" s="1"/>
  <c r="AJ2975" i="7"/>
  <c r="AK2975" i="7" s="1"/>
  <c r="AJ2971" i="7"/>
  <c r="AK2971" i="7" s="1"/>
  <c r="AJ2967" i="7"/>
  <c r="AK2967" i="7" s="1"/>
  <c r="AJ2963" i="7"/>
  <c r="AK2963" i="7" s="1"/>
  <c r="AL2940" i="7"/>
  <c r="AJ2959" i="7"/>
  <c r="AK2959" i="7" s="1"/>
  <c r="AJ2955" i="7"/>
  <c r="AK2955" i="7" s="1"/>
  <c r="AJ2951" i="7"/>
  <c r="AK2951" i="7" s="1"/>
  <c r="AJ2947" i="7"/>
  <c r="AK2947" i="7" s="1"/>
  <c r="AJ2943" i="7"/>
  <c r="AK2943" i="7" s="1"/>
  <c r="AJ2939" i="7"/>
  <c r="AK2939" i="7" s="1"/>
  <c r="AJ2935" i="7"/>
  <c r="AK2935" i="7" s="1"/>
  <c r="AJ2931" i="7"/>
  <c r="AK2931" i="7" s="1"/>
  <c r="AL2908" i="7"/>
  <c r="AJ2927" i="7"/>
  <c r="AK2927" i="7" s="1"/>
  <c r="AJ2923" i="7"/>
  <c r="AK2923" i="7" s="1"/>
  <c r="AJ2919" i="7"/>
  <c r="AK2919" i="7" s="1"/>
  <c r="AJ2915" i="7"/>
  <c r="AK2915" i="7" s="1"/>
  <c r="AJ2911" i="7"/>
  <c r="AK2911" i="7" s="1"/>
  <c r="AJ2907" i="7"/>
  <c r="AK2907" i="7" s="1"/>
  <c r="AJ2903" i="7"/>
  <c r="AK2903" i="7" s="1"/>
  <c r="AJ2899" i="7"/>
  <c r="AK2899" i="7" s="1"/>
  <c r="AL2876" i="7"/>
  <c r="AJ2895" i="7"/>
  <c r="AK2895" i="7" s="1"/>
  <c r="AJ2891" i="7"/>
  <c r="AK2891" i="7" s="1"/>
  <c r="AJ2887" i="7"/>
  <c r="AK2887" i="7" s="1"/>
  <c r="AJ2883" i="7"/>
  <c r="AK2883" i="7" s="1"/>
  <c r="AJ2879" i="7"/>
  <c r="AK2879" i="7" s="1"/>
  <c r="AJ2875" i="7"/>
  <c r="AK2875" i="7" s="1"/>
  <c r="AJ2871" i="7"/>
  <c r="AK2871" i="7" s="1"/>
  <c r="AJ2867" i="7"/>
  <c r="AK2867" i="7" s="1"/>
  <c r="AL2844" i="7"/>
  <c r="AJ2863" i="7"/>
  <c r="AK2863" i="7" s="1"/>
  <c r="AJ2859" i="7"/>
  <c r="AK2859" i="7" s="1"/>
  <c r="AJ2855" i="7"/>
  <c r="AK2855" i="7" s="1"/>
  <c r="AJ2851" i="7"/>
  <c r="AK2851" i="7" s="1"/>
  <c r="AJ2847" i="7"/>
  <c r="AK2847" i="7" s="1"/>
  <c r="AJ2843" i="7"/>
  <c r="AK2843" i="7" s="1"/>
  <c r="AJ2839" i="7"/>
  <c r="AK2839" i="7" s="1"/>
  <c r="AJ2835" i="7"/>
  <c r="AK2835" i="7" s="1"/>
  <c r="AL2812" i="7"/>
  <c r="AJ2831" i="7"/>
  <c r="AK2831" i="7" s="1"/>
  <c r="AJ2827" i="7"/>
  <c r="AK2827" i="7" s="1"/>
  <c r="AJ2823" i="7"/>
  <c r="AK2823" i="7" s="1"/>
  <c r="AJ2819" i="7"/>
  <c r="AK2819" i="7" s="1"/>
  <c r="AJ2815" i="7"/>
  <c r="AK2815" i="7" s="1"/>
  <c r="AJ2811" i="7"/>
  <c r="AK2811" i="7" s="1"/>
  <c r="AJ2807" i="7"/>
  <c r="AK2807" i="7" s="1"/>
  <c r="AJ2803" i="7"/>
  <c r="AK2803" i="7" s="1"/>
  <c r="AL2780" i="7"/>
  <c r="AJ2799" i="7"/>
  <c r="AK2799" i="7" s="1"/>
  <c r="AJ2795" i="7"/>
  <c r="AK2795" i="7" s="1"/>
  <c r="AJ2791" i="7"/>
  <c r="AK2791" i="7" s="1"/>
  <c r="AJ2787" i="7"/>
  <c r="AK2787" i="7" s="1"/>
  <c r="AJ2783" i="7"/>
  <c r="AK2783" i="7" s="1"/>
  <c r="AJ2779" i="7"/>
  <c r="AK2779" i="7" s="1"/>
  <c r="AJ2775" i="7"/>
  <c r="AK2775" i="7" s="1"/>
  <c r="AJ2771" i="7"/>
  <c r="AK2771" i="7" s="1"/>
  <c r="AL2748" i="7"/>
  <c r="AJ2767" i="7"/>
  <c r="AK2767" i="7" s="1"/>
  <c r="AJ2763" i="7"/>
  <c r="AK2763" i="7" s="1"/>
  <c r="AJ2759" i="7"/>
  <c r="AK2759" i="7" s="1"/>
  <c r="AJ2755" i="7"/>
  <c r="AK2755" i="7" s="1"/>
  <c r="AJ2751" i="7"/>
  <c r="AK2751" i="7" s="1"/>
  <c r="AJ2747" i="7"/>
  <c r="AK2747" i="7" s="1"/>
  <c r="AJ2743" i="7"/>
  <c r="AK2743" i="7" s="1"/>
  <c r="AJ2739" i="7"/>
  <c r="AK2739" i="7" s="1"/>
  <c r="AL2716" i="7"/>
  <c r="AJ2735" i="7"/>
  <c r="AK2735" i="7" s="1"/>
  <c r="AJ2731" i="7"/>
  <c r="AK2731" i="7" s="1"/>
  <c r="AJ2727" i="7"/>
  <c r="AK2727" i="7" s="1"/>
  <c r="AJ2723" i="7"/>
  <c r="AK2723" i="7" s="1"/>
  <c r="AJ2719" i="7"/>
  <c r="AK2719" i="7" s="1"/>
  <c r="AJ2715" i="7"/>
  <c r="AK2715" i="7" s="1"/>
  <c r="AJ2711" i="7"/>
  <c r="AK2711" i="7" s="1"/>
  <c r="AJ2707" i="7"/>
  <c r="AK2707" i="7" s="1"/>
  <c r="AL2684" i="7"/>
  <c r="AJ2703" i="7"/>
  <c r="AK2703" i="7" s="1"/>
  <c r="AJ2699" i="7"/>
  <c r="AK2699" i="7" s="1"/>
  <c r="AJ2695" i="7"/>
  <c r="AK2695" i="7" s="1"/>
  <c r="AJ2691" i="7"/>
  <c r="AK2691" i="7" s="1"/>
  <c r="AJ2687" i="7"/>
  <c r="AK2687" i="7" s="1"/>
  <c r="AJ2683" i="7"/>
  <c r="AK2683" i="7" s="1"/>
  <c r="AJ2679" i="7"/>
  <c r="AK2679" i="7" s="1"/>
  <c r="AJ2675" i="7"/>
  <c r="AK2675" i="7" s="1"/>
  <c r="AL2652" i="7"/>
  <c r="AJ2671" i="7"/>
  <c r="AK2671" i="7" s="1"/>
  <c r="AJ2667" i="7"/>
  <c r="AK2667" i="7" s="1"/>
  <c r="AJ2663" i="7"/>
  <c r="AK2663" i="7" s="1"/>
  <c r="AJ2659" i="7"/>
  <c r="AK2659" i="7" s="1"/>
  <c r="AJ2655" i="7"/>
  <c r="AK2655" i="7" s="1"/>
  <c r="AJ2651" i="7"/>
  <c r="AK2651" i="7" s="1"/>
  <c r="AJ2647" i="7"/>
  <c r="AK2647" i="7" s="1"/>
  <c r="AJ2643" i="7"/>
  <c r="AK2643" i="7" s="1"/>
  <c r="AL2620" i="7"/>
  <c r="AJ2639" i="7"/>
  <c r="AK2639" i="7" s="1"/>
  <c r="AJ2635" i="7"/>
  <c r="AK2635" i="7" s="1"/>
  <c r="AJ2631" i="7"/>
  <c r="AK2631" i="7" s="1"/>
  <c r="AJ2627" i="7"/>
  <c r="AK2627" i="7" s="1"/>
  <c r="AJ2623" i="7"/>
  <c r="AK2623" i="7" s="1"/>
  <c r="AJ2619" i="7"/>
  <c r="AK2619" i="7" s="1"/>
  <c r="AJ2615" i="7"/>
  <c r="AK2615" i="7" s="1"/>
  <c r="AJ2611" i="7"/>
  <c r="AK2611" i="7" s="1"/>
  <c r="AL2588" i="7"/>
  <c r="AJ2607" i="7"/>
  <c r="AK2607" i="7" s="1"/>
  <c r="AJ2603" i="7"/>
  <c r="AK2603" i="7" s="1"/>
  <c r="AJ2599" i="7"/>
  <c r="AK2599" i="7" s="1"/>
  <c r="AJ2595" i="7"/>
  <c r="AK2595" i="7" s="1"/>
  <c r="AJ2591" i="7"/>
  <c r="AK2591" i="7" s="1"/>
  <c r="AJ2587" i="7"/>
  <c r="AK2587" i="7" s="1"/>
  <c r="AJ2583" i="7"/>
  <c r="AK2583" i="7" s="1"/>
  <c r="AJ2579" i="7"/>
  <c r="AK2579" i="7" s="1"/>
  <c r="AL2556" i="7"/>
  <c r="AJ2575" i="7"/>
  <c r="AK2575" i="7" s="1"/>
  <c r="AJ2571" i="7"/>
  <c r="AK2571" i="7" s="1"/>
  <c r="AJ2567" i="7"/>
  <c r="AK2567" i="7" s="1"/>
  <c r="AJ2563" i="7"/>
  <c r="AK2563" i="7" s="1"/>
  <c r="AJ2559" i="7"/>
  <c r="AK2559" i="7" s="1"/>
  <c r="AJ2555" i="7"/>
  <c r="AK2555" i="7" s="1"/>
  <c r="AJ2551" i="7"/>
  <c r="AK2551" i="7" s="1"/>
  <c r="AJ2547" i="7"/>
  <c r="AK2547" i="7" s="1"/>
  <c r="AL2524" i="7"/>
  <c r="AJ2543" i="7"/>
  <c r="AK2543" i="7" s="1"/>
  <c r="AJ2539" i="7"/>
  <c r="AK2539" i="7" s="1"/>
  <c r="AJ2535" i="7"/>
  <c r="AK2535" i="7" s="1"/>
  <c r="AJ2531" i="7"/>
  <c r="AK2531" i="7" s="1"/>
  <c r="AJ2527" i="7"/>
  <c r="AK2527" i="7" s="1"/>
  <c r="AJ2523" i="7"/>
  <c r="AK2523" i="7" s="1"/>
  <c r="AJ2519" i="7"/>
  <c r="AK2519" i="7" s="1"/>
  <c r="AJ2515" i="7"/>
  <c r="AK2515" i="7" s="1"/>
  <c r="AL2492" i="7"/>
  <c r="AJ2511" i="7"/>
  <c r="AK2511" i="7" s="1"/>
  <c r="AJ2507" i="7"/>
  <c r="AK2507" i="7" s="1"/>
  <c r="AJ2503" i="7"/>
  <c r="AK2503" i="7" s="1"/>
  <c r="AJ2499" i="7"/>
  <c r="AK2499" i="7" s="1"/>
  <c r="AJ2495" i="7"/>
  <c r="AK2495" i="7" s="1"/>
  <c r="AJ2491" i="7"/>
  <c r="AK2491" i="7" s="1"/>
  <c r="AJ2487" i="7"/>
  <c r="AK2487" i="7" s="1"/>
  <c r="AJ2483" i="7"/>
  <c r="AK2483" i="7" s="1"/>
  <c r="AL2460" i="7"/>
  <c r="AJ2479" i="7"/>
  <c r="AK2479" i="7" s="1"/>
  <c r="AJ2475" i="7"/>
  <c r="AK2475" i="7" s="1"/>
  <c r="AJ2471" i="7"/>
  <c r="AK2471" i="7" s="1"/>
  <c r="AJ2467" i="7"/>
  <c r="AK2467" i="7" s="1"/>
  <c r="AJ2463" i="7"/>
  <c r="AK2463" i="7" s="1"/>
  <c r="AJ2459" i="7"/>
  <c r="AK2459" i="7" s="1"/>
  <c r="AJ2455" i="7"/>
  <c r="AK2455" i="7" s="1"/>
  <c r="AJ2451" i="7"/>
  <c r="AK2451" i="7" s="1"/>
  <c r="AL2428" i="7"/>
  <c r="AJ2447" i="7"/>
  <c r="AK2447" i="7" s="1"/>
  <c r="AJ2443" i="7"/>
  <c r="AK2443" i="7" s="1"/>
  <c r="AJ2439" i="7"/>
  <c r="AK2439" i="7" s="1"/>
  <c r="AJ2435" i="7"/>
  <c r="AK2435" i="7" s="1"/>
  <c r="AJ2431" i="7"/>
  <c r="AK2431" i="7" s="1"/>
  <c r="AJ2427" i="7"/>
  <c r="AK2427" i="7" s="1"/>
  <c r="AJ2423" i="7"/>
  <c r="AK2423" i="7" s="1"/>
  <c r="AJ2419" i="7"/>
  <c r="AK2419" i="7" s="1"/>
  <c r="AL2396" i="7"/>
  <c r="AJ2415" i="7"/>
  <c r="AK2415" i="7" s="1"/>
  <c r="AJ2411" i="7"/>
  <c r="AK2411" i="7" s="1"/>
  <c r="AJ2407" i="7"/>
  <c r="AK2407" i="7" s="1"/>
  <c r="AJ2403" i="7"/>
  <c r="AK2403" i="7" s="1"/>
  <c r="AJ2399" i="7"/>
  <c r="AK2399" i="7" s="1"/>
  <c r="AJ2395" i="7"/>
  <c r="AK2395" i="7" s="1"/>
  <c r="AJ2391" i="7"/>
  <c r="AK2391" i="7" s="1"/>
  <c r="AJ2387" i="7"/>
  <c r="AK2387" i="7" s="1"/>
  <c r="AL2364" i="7"/>
  <c r="AJ2383" i="7"/>
  <c r="AK2383" i="7" s="1"/>
  <c r="AJ2379" i="7"/>
  <c r="AK2379" i="7" s="1"/>
  <c r="AJ2375" i="7"/>
  <c r="AK2375" i="7" s="1"/>
  <c r="AJ2371" i="7"/>
  <c r="AK2371" i="7" s="1"/>
  <c r="AJ2367" i="7"/>
  <c r="AK2367" i="7" s="1"/>
  <c r="AJ2363" i="7"/>
  <c r="AK2363" i="7" s="1"/>
  <c r="AJ2359" i="7"/>
  <c r="AK2359" i="7" s="1"/>
  <c r="AJ2355" i="7"/>
  <c r="AK2355" i="7" s="1"/>
  <c r="AL2332" i="7"/>
  <c r="AJ2351" i="7"/>
  <c r="AK2351" i="7" s="1"/>
  <c r="AJ2347" i="7"/>
  <c r="AK2347" i="7" s="1"/>
  <c r="AJ2343" i="7"/>
  <c r="AK2343" i="7" s="1"/>
  <c r="AJ2339" i="7"/>
  <c r="AK2339" i="7" s="1"/>
  <c r="AJ2335" i="7"/>
  <c r="AK2335" i="7" s="1"/>
  <c r="AJ2331" i="7"/>
  <c r="AK2331" i="7" s="1"/>
  <c r="AJ2327" i="7"/>
  <c r="AK2327" i="7" s="1"/>
  <c r="AJ2323" i="7"/>
  <c r="AK2323" i="7" s="1"/>
  <c r="AL2300" i="7"/>
  <c r="AJ2319" i="7"/>
  <c r="AK2319" i="7" s="1"/>
  <c r="AJ2315" i="7"/>
  <c r="AK2315" i="7" s="1"/>
  <c r="AJ2311" i="7"/>
  <c r="AK2311" i="7" s="1"/>
  <c r="AJ2307" i="7"/>
  <c r="AK2307" i="7" s="1"/>
  <c r="AJ2303" i="7"/>
  <c r="AK2303" i="7" s="1"/>
  <c r="AJ2299" i="7"/>
  <c r="AK2299" i="7" s="1"/>
  <c r="AJ2295" i="7"/>
  <c r="AK2295" i="7" s="1"/>
  <c r="AJ2291" i="7"/>
  <c r="AK2291" i="7" s="1"/>
  <c r="AL2268" i="7"/>
  <c r="AJ2287" i="7"/>
  <c r="AK2287" i="7" s="1"/>
  <c r="AJ2283" i="7"/>
  <c r="AK2283" i="7" s="1"/>
  <c r="AJ2279" i="7"/>
  <c r="AK2279" i="7" s="1"/>
  <c r="AJ2275" i="7"/>
  <c r="AK2275" i="7" s="1"/>
  <c r="AJ2271" i="7"/>
  <c r="AK2271" i="7" s="1"/>
  <c r="AJ2267" i="7"/>
  <c r="AK2267" i="7" s="1"/>
  <c r="AJ2263" i="7"/>
  <c r="AK2263" i="7" s="1"/>
  <c r="AJ2259" i="7"/>
  <c r="AK2259" i="7" s="1"/>
  <c r="AL2236" i="7"/>
  <c r="AJ2255" i="7"/>
  <c r="AK2255" i="7" s="1"/>
  <c r="AJ2251" i="7"/>
  <c r="AK2251" i="7" s="1"/>
  <c r="AJ2247" i="7"/>
  <c r="AK2247" i="7" s="1"/>
  <c r="AJ2243" i="7"/>
  <c r="AK2243" i="7" s="1"/>
  <c r="AJ2239" i="7"/>
  <c r="AK2239" i="7" s="1"/>
  <c r="AJ2235" i="7"/>
  <c r="AK2235" i="7" s="1"/>
  <c r="AJ2231" i="7"/>
  <c r="AK2231" i="7" s="1"/>
  <c r="AJ2227" i="7"/>
  <c r="AK2227" i="7" s="1"/>
  <c r="AL2204" i="7"/>
  <c r="AJ2223" i="7"/>
  <c r="AK2223" i="7" s="1"/>
  <c r="AJ2219" i="7"/>
  <c r="AK2219" i="7" s="1"/>
  <c r="AJ2215" i="7"/>
  <c r="AK2215" i="7" s="1"/>
  <c r="AJ2211" i="7"/>
  <c r="AK2211" i="7" s="1"/>
  <c r="AJ2207" i="7"/>
  <c r="AK2207" i="7" s="1"/>
  <c r="AJ2203" i="7"/>
  <c r="AK2203" i="7" s="1"/>
  <c r="AJ2199" i="7"/>
  <c r="AK2199" i="7" s="1"/>
  <c r="AJ2195" i="7"/>
  <c r="AK2195" i="7" s="1"/>
  <c r="AL2172" i="7"/>
  <c r="AJ2191" i="7"/>
  <c r="AK2191" i="7" s="1"/>
  <c r="AJ2187" i="7"/>
  <c r="AK2187" i="7" s="1"/>
  <c r="AJ2183" i="7"/>
  <c r="AK2183" i="7" s="1"/>
  <c r="AJ2179" i="7"/>
  <c r="AK2179" i="7" s="1"/>
  <c r="AJ2175" i="7"/>
  <c r="AK2175" i="7" s="1"/>
  <c r="AJ2171" i="7"/>
  <c r="AK2171" i="7" s="1"/>
  <c r="AJ2167" i="7"/>
  <c r="AK2167" i="7" s="1"/>
  <c r="AJ2163" i="7"/>
  <c r="AK2163" i="7" s="1"/>
  <c r="AL2140" i="7"/>
  <c r="AJ2159" i="7"/>
  <c r="AK2159" i="7" s="1"/>
  <c r="AJ2155" i="7"/>
  <c r="AK2155" i="7" s="1"/>
  <c r="AJ2151" i="7"/>
  <c r="AK2151" i="7" s="1"/>
  <c r="AJ2147" i="7"/>
  <c r="AK2147" i="7" s="1"/>
  <c r="AJ2143" i="7"/>
  <c r="AK2143" i="7" s="1"/>
  <c r="AJ2139" i="7"/>
  <c r="AK2139" i="7" s="1"/>
  <c r="AJ2135" i="7"/>
  <c r="AK2135" i="7" s="1"/>
  <c r="AJ2131" i="7"/>
  <c r="AK2131" i="7" s="1"/>
  <c r="AL2108" i="7"/>
  <c r="AJ2127" i="7"/>
  <c r="AK2127" i="7" s="1"/>
  <c r="AJ2123" i="7"/>
  <c r="AK2123" i="7" s="1"/>
  <c r="AJ2119" i="7"/>
  <c r="AK2119" i="7" s="1"/>
  <c r="AJ2115" i="7"/>
  <c r="AK2115" i="7" s="1"/>
  <c r="AJ2111" i="7"/>
  <c r="AK2111" i="7" s="1"/>
  <c r="AJ2107" i="7"/>
  <c r="AK2107" i="7" s="1"/>
  <c r="AJ2103" i="7"/>
  <c r="AK2103" i="7" s="1"/>
  <c r="AJ2099" i="7"/>
  <c r="AK2099" i="7" s="1"/>
  <c r="AL2076" i="7"/>
  <c r="AJ2095" i="7"/>
  <c r="AK2095" i="7" s="1"/>
  <c r="AJ2091" i="7"/>
  <c r="AK2091" i="7" s="1"/>
  <c r="AJ2087" i="7"/>
  <c r="AK2087" i="7" s="1"/>
  <c r="AJ2083" i="7"/>
  <c r="AK2083" i="7" s="1"/>
  <c r="AJ2079" i="7"/>
  <c r="AK2079" i="7" s="1"/>
  <c r="AJ2075" i="7"/>
  <c r="AK2075" i="7" s="1"/>
  <c r="AJ2071" i="7"/>
  <c r="AK2071" i="7" s="1"/>
  <c r="AJ2067" i="7"/>
  <c r="AK2067" i="7" s="1"/>
  <c r="AL2044" i="7"/>
  <c r="AJ2063" i="7"/>
  <c r="AK2063" i="7" s="1"/>
  <c r="AJ2059" i="7"/>
  <c r="AK2059" i="7" s="1"/>
  <c r="AJ2055" i="7"/>
  <c r="AK2055" i="7" s="1"/>
  <c r="AJ2051" i="7"/>
  <c r="AK2051" i="7" s="1"/>
  <c r="AJ2047" i="7"/>
  <c r="AK2047" i="7" s="1"/>
  <c r="AJ2043" i="7"/>
  <c r="AK2043" i="7" s="1"/>
  <c r="AJ2039" i="7"/>
  <c r="AK2039" i="7" s="1"/>
  <c r="AJ2035" i="7"/>
  <c r="AK2035" i="7" s="1"/>
  <c r="AL2012" i="7"/>
  <c r="AJ2031" i="7"/>
  <c r="AK2031" i="7" s="1"/>
  <c r="AJ2027" i="7"/>
  <c r="AK2027" i="7" s="1"/>
  <c r="AJ2023" i="7"/>
  <c r="AK2023" i="7" s="1"/>
  <c r="AJ2019" i="7"/>
  <c r="AK2019" i="7" s="1"/>
  <c r="AJ2015" i="7"/>
  <c r="AK2015" i="7" s="1"/>
  <c r="AJ2011" i="7"/>
  <c r="AK2011" i="7" s="1"/>
  <c r="AJ2007" i="7"/>
  <c r="AK2007" i="7" s="1"/>
  <c r="AJ2003" i="7"/>
  <c r="AK2003" i="7" s="1"/>
  <c r="AL1980" i="7"/>
  <c r="AJ1999" i="7"/>
  <c r="AK1999" i="7" s="1"/>
  <c r="AJ1995" i="7"/>
  <c r="AK1995" i="7" s="1"/>
  <c r="AJ1991" i="7"/>
  <c r="AK1991" i="7" s="1"/>
  <c r="AJ1987" i="7"/>
  <c r="AK1987" i="7" s="1"/>
  <c r="AJ1983" i="7"/>
  <c r="AK1983" i="7" s="1"/>
  <c r="AJ1979" i="7"/>
  <c r="AK1979" i="7" s="1"/>
  <c r="AJ1975" i="7"/>
  <c r="AK1975" i="7" s="1"/>
  <c r="AJ1971" i="7"/>
  <c r="AK1971" i="7" s="1"/>
  <c r="AL1948" i="7"/>
  <c r="AJ1967" i="7"/>
  <c r="AK1967" i="7" s="1"/>
  <c r="AJ1963" i="7"/>
  <c r="AK1963" i="7" s="1"/>
  <c r="AJ1959" i="7"/>
  <c r="AK1959" i="7" s="1"/>
  <c r="AJ1955" i="7"/>
  <c r="AK1955" i="7" s="1"/>
  <c r="AJ1951" i="7"/>
  <c r="AK1951" i="7" s="1"/>
  <c r="AJ1947" i="7"/>
  <c r="AK1947" i="7" s="1"/>
  <c r="AJ1943" i="7"/>
  <c r="AK1943" i="7" s="1"/>
  <c r="AJ1939" i="7"/>
  <c r="AK1939" i="7" s="1"/>
  <c r="AL1916" i="7"/>
  <c r="AJ1935" i="7"/>
  <c r="AK1935" i="7" s="1"/>
  <c r="AJ1931" i="7"/>
  <c r="AK1931" i="7" s="1"/>
  <c r="AJ1927" i="7"/>
  <c r="AK1927" i="7" s="1"/>
  <c r="AJ1923" i="7"/>
  <c r="AK1923" i="7" s="1"/>
  <c r="AJ1919" i="7"/>
  <c r="AK1919" i="7" s="1"/>
  <c r="AJ1915" i="7"/>
  <c r="AK1915" i="7" s="1"/>
  <c r="AJ1911" i="7"/>
  <c r="AK1911" i="7" s="1"/>
  <c r="AJ1907" i="7"/>
  <c r="AK1907" i="7" s="1"/>
  <c r="AL1884" i="7"/>
  <c r="AJ1903" i="7"/>
  <c r="AK1903" i="7" s="1"/>
  <c r="AJ1899" i="7"/>
  <c r="AK1899" i="7" s="1"/>
  <c r="AJ1895" i="7"/>
  <c r="AK1895" i="7" s="1"/>
  <c r="AJ1891" i="7"/>
  <c r="AK1891" i="7" s="1"/>
  <c r="AJ1887" i="7"/>
  <c r="AK1887" i="7" s="1"/>
  <c r="AJ1883" i="7"/>
  <c r="AK1883" i="7" s="1"/>
  <c r="AJ1879" i="7"/>
  <c r="AK1879" i="7" s="1"/>
  <c r="AJ1875" i="7"/>
  <c r="AK1875" i="7" s="1"/>
  <c r="AL1852" i="7"/>
  <c r="AJ1871" i="7"/>
  <c r="AK1871" i="7" s="1"/>
  <c r="AJ1867" i="7"/>
  <c r="AK1867" i="7" s="1"/>
  <c r="AJ1863" i="7"/>
  <c r="AK1863" i="7" s="1"/>
  <c r="AJ1859" i="7"/>
  <c r="AK1859" i="7" s="1"/>
  <c r="AJ1855" i="7"/>
  <c r="AK1855" i="7" s="1"/>
  <c r="AJ1851" i="7"/>
  <c r="AK1851" i="7" s="1"/>
  <c r="AJ1847" i="7"/>
  <c r="AK1847" i="7" s="1"/>
  <c r="AJ1843" i="7"/>
  <c r="AK1843" i="7" s="1"/>
  <c r="AL1820" i="7"/>
  <c r="AJ1839" i="7"/>
  <c r="AK1839" i="7" s="1"/>
  <c r="AJ1835" i="7"/>
  <c r="AK1835" i="7" s="1"/>
  <c r="AJ1831" i="7"/>
  <c r="AK1831" i="7" s="1"/>
  <c r="AJ1827" i="7"/>
  <c r="AK1827" i="7" s="1"/>
  <c r="AJ1823" i="7"/>
  <c r="AK1823" i="7" s="1"/>
  <c r="AJ1819" i="7"/>
  <c r="AK1819" i="7" s="1"/>
  <c r="AJ1815" i="7"/>
  <c r="AK1815" i="7" s="1"/>
  <c r="AJ1811" i="7"/>
  <c r="AK1811" i="7" s="1"/>
  <c r="AL1788" i="7"/>
  <c r="AJ1807" i="7"/>
  <c r="AK1807" i="7" s="1"/>
  <c r="AJ1803" i="7"/>
  <c r="AK1803" i="7" s="1"/>
  <c r="AJ1799" i="7"/>
  <c r="AK1799" i="7" s="1"/>
  <c r="AJ1795" i="7"/>
  <c r="AK1795" i="7" s="1"/>
  <c r="AJ1791" i="7"/>
  <c r="AK1791" i="7" s="1"/>
  <c r="AJ1787" i="7"/>
  <c r="AK1787" i="7" s="1"/>
  <c r="AJ1783" i="7"/>
  <c r="AK1783" i="7" s="1"/>
  <c r="AJ1779" i="7"/>
  <c r="AK1779" i="7" s="1"/>
  <c r="AL1756" i="7"/>
  <c r="AJ1775" i="7"/>
  <c r="AK1775" i="7" s="1"/>
  <c r="AJ1771" i="7"/>
  <c r="AK1771" i="7" s="1"/>
  <c r="AJ1767" i="7"/>
  <c r="AK1767" i="7" s="1"/>
  <c r="AJ1763" i="7"/>
  <c r="AK1763" i="7" s="1"/>
  <c r="AJ1759" i="7"/>
  <c r="AK1759" i="7" s="1"/>
  <c r="AJ1755" i="7"/>
  <c r="AK1755" i="7" s="1"/>
  <c r="AJ1751" i="7"/>
  <c r="AK1751" i="7" s="1"/>
  <c r="AJ1747" i="7"/>
  <c r="AK1747" i="7" s="1"/>
  <c r="AL1724" i="7"/>
  <c r="AJ1743" i="7"/>
  <c r="AK1743" i="7" s="1"/>
  <c r="AJ1739" i="7"/>
  <c r="AK1739" i="7" s="1"/>
  <c r="AJ1735" i="7"/>
  <c r="AK1735" i="7" s="1"/>
  <c r="AJ1731" i="7"/>
  <c r="AK1731" i="7" s="1"/>
  <c r="AJ1727" i="7"/>
  <c r="AK1727" i="7" s="1"/>
  <c r="AJ1723" i="7"/>
  <c r="AK1723" i="7" s="1"/>
  <c r="AJ1719" i="7"/>
  <c r="AK1719" i="7" s="1"/>
  <c r="AJ1715" i="7"/>
  <c r="AK1715" i="7" s="1"/>
  <c r="AL1692" i="7"/>
  <c r="AJ1711" i="7"/>
  <c r="AK1711" i="7" s="1"/>
  <c r="AJ1707" i="7"/>
  <c r="AK1707" i="7" s="1"/>
  <c r="AJ1703" i="7"/>
  <c r="AK1703" i="7" s="1"/>
  <c r="AJ1699" i="7"/>
  <c r="AK1699" i="7" s="1"/>
  <c r="AJ1695" i="7"/>
  <c r="AK1695" i="7" s="1"/>
  <c r="AJ1691" i="7"/>
  <c r="AK1691" i="7" s="1"/>
  <c r="AJ1687" i="7"/>
  <c r="AK1687" i="7" s="1"/>
  <c r="AJ1683" i="7"/>
  <c r="AK1683" i="7" s="1"/>
  <c r="AL1660" i="7"/>
  <c r="AJ1679" i="7"/>
  <c r="AK1679" i="7" s="1"/>
  <c r="AJ1675" i="7"/>
  <c r="AK1675" i="7" s="1"/>
  <c r="AJ1671" i="7"/>
  <c r="AK1671" i="7" s="1"/>
  <c r="AJ1667" i="7"/>
  <c r="AK1667" i="7" s="1"/>
  <c r="AJ1663" i="7"/>
  <c r="AK1663" i="7" s="1"/>
  <c r="AJ1659" i="7"/>
  <c r="AK1659" i="7" s="1"/>
  <c r="AJ1655" i="7"/>
  <c r="AK1655" i="7" s="1"/>
  <c r="AJ1651" i="7"/>
  <c r="AK1651" i="7" s="1"/>
  <c r="AL1628" i="7"/>
  <c r="AJ1647" i="7"/>
  <c r="AK1647" i="7" s="1"/>
  <c r="AJ1643" i="7"/>
  <c r="AK1643" i="7" s="1"/>
  <c r="AJ1639" i="7"/>
  <c r="AK1639" i="7" s="1"/>
  <c r="AJ1635" i="7"/>
  <c r="AK1635" i="7" s="1"/>
  <c r="AJ1631" i="7"/>
  <c r="AK1631" i="7" s="1"/>
  <c r="AJ1627" i="7"/>
  <c r="AK1627" i="7" s="1"/>
  <c r="AJ1623" i="7"/>
  <c r="AK1623" i="7" s="1"/>
  <c r="AJ1619" i="7"/>
  <c r="AK1619" i="7" s="1"/>
  <c r="AL1596" i="7"/>
  <c r="AJ1615" i="7"/>
  <c r="AK1615" i="7" s="1"/>
  <c r="AJ1611" i="7"/>
  <c r="AK1611" i="7" s="1"/>
  <c r="AJ1607" i="7"/>
  <c r="AK1607" i="7" s="1"/>
  <c r="AJ1603" i="7"/>
  <c r="AK1603" i="7" s="1"/>
  <c r="AJ1599" i="7"/>
  <c r="AK1599" i="7" s="1"/>
  <c r="AJ1595" i="7"/>
  <c r="AK1595" i="7" s="1"/>
  <c r="AJ1591" i="7"/>
  <c r="AK1591" i="7" s="1"/>
  <c r="AJ1587" i="7"/>
  <c r="AK1587" i="7" s="1"/>
  <c r="AL1564" i="7"/>
  <c r="AJ1583" i="7"/>
  <c r="AK1583" i="7" s="1"/>
  <c r="AJ1579" i="7"/>
  <c r="AK1579" i="7" s="1"/>
  <c r="AJ1575" i="7"/>
  <c r="AK1575" i="7" s="1"/>
  <c r="AJ1571" i="7"/>
  <c r="AK1571" i="7" s="1"/>
  <c r="AJ1567" i="7"/>
  <c r="AK1567" i="7" s="1"/>
  <c r="AJ1563" i="7"/>
  <c r="AK1563" i="7" s="1"/>
  <c r="AJ1559" i="7"/>
  <c r="AK1559" i="7" s="1"/>
  <c r="AJ1555" i="7"/>
  <c r="AK1555" i="7" s="1"/>
  <c r="AL1532" i="7"/>
  <c r="AJ1551" i="7"/>
  <c r="AK1551" i="7" s="1"/>
  <c r="AJ1547" i="7"/>
  <c r="AK1547" i="7" s="1"/>
  <c r="AJ1543" i="7"/>
  <c r="AK1543" i="7" s="1"/>
  <c r="AJ1539" i="7"/>
  <c r="AK1539" i="7" s="1"/>
  <c r="AJ1535" i="7"/>
  <c r="AK1535" i="7" s="1"/>
  <c r="AJ1531" i="7"/>
  <c r="AK1531" i="7" s="1"/>
  <c r="AJ1527" i="7"/>
  <c r="AK1527" i="7" s="1"/>
  <c r="AJ1523" i="7"/>
  <c r="AK1523" i="7" s="1"/>
  <c r="AL1500" i="7"/>
  <c r="AJ1519" i="7"/>
  <c r="AK1519" i="7" s="1"/>
  <c r="AJ1515" i="7"/>
  <c r="AK1515" i="7" s="1"/>
  <c r="AJ1511" i="7"/>
  <c r="AK1511" i="7" s="1"/>
  <c r="AJ1507" i="7"/>
  <c r="AK1507" i="7" s="1"/>
  <c r="AJ1503" i="7"/>
  <c r="AK1503" i="7" s="1"/>
  <c r="AJ1499" i="7"/>
  <c r="AK1499" i="7" s="1"/>
  <c r="AJ1495" i="7"/>
  <c r="AK1495" i="7" s="1"/>
  <c r="AJ1491" i="7"/>
  <c r="AK1491" i="7" s="1"/>
  <c r="AL1468" i="7"/>
  <c r="AJ1487" i="7"/>
  <c r="AK1487" i="7" s="1"/>
  <c r="AJ1483" i="7"/>
  <c r="AK1483" i="7" s="1"/>
  <c r="AJ1479" i="7"/>
  <c r="AK1479" i="7" s="1"/>
  <c r="AJ1475" i="7"/>
  <c r="AK1475" i="7" s="1"/>
  <c r="AL1452" i="7"/>
  <c r="AJ1471" i="7"/>
  <c r="AK1471" i="7" s="1"/>
  <c r="AJ1467" i="7"/>
  <c r="AK1467" i="7" s="1"/>
  <c r="AJ1463" i="7"/>
  <c r="AK1463" i="7" s="1"/>
  <c r="AJ1459" i="7"/>
  <c r="AK1459" i="7" s="1"/>
  <c r="AL1436" i="7"/>
  <c r="AJ1455" i="7"/>
  <c r="AK1455" i="7" s="1"/>
  <c r="AJ1451" i="7"/>
  <c r="AK1451" i="7" s="1"/>
  <c r="AJ1447" i="7"/>
  <c r="AK1447" i="7" s="1"/>
  <c r="AJ1443" i="7"/>
  <c r="AK1443" i="7" s="1"/>
  <c r="AL1420" i="7"/>
  <c r="AJ1439" i="7"/>
  <c r="AK1439" i="7" s="1"/>
  <c r="AJ1435" i="7"/>
  <c r="AK1435" i="7" s="1"/>
  <c r="AL1412" i="7"/>
  <c r="AJ1431" i="7"/>
  <c r="AK1431" i="7" s="1"/>
  <c r="AJ1427" i="7"/>
  <c r="AK1427" i="7" s="1"/>
  <c r="AJ1423" i="7"/>
  <c r="AK1423" i="7" s="1"/>
  <c r="AJ1419" i="7"/>
  <c r="AK1419" i="7" s="1"/>
  <c r="AJ1415" i="7"/>
  <c r="AK1415" i="7" s="1"/>
  <c r="AJ1411" i="7"/>
  <c r="AK1411" i="7" s="1"/>
  <c r="AL1388" i="7"/>
  <c r="AJ1407" i="7"/>
  <c r="AK1407" i="7" s="1"/>
  <c r="AJ1403" i="7"/>
  <c r="AK1403" i="7" s="1"/>
  <c r="AJ1399" i="7"/>
  <c r="AK1399" i="7" s="1"/>
  <c r="AJ1395" i="7"/>
  <c r="AK1395" i="7" s="1"/>
  <c r="AL1372" i="7"/>
  <c r="AJ1391" i="7"/>
  <c r="AK1391" i="7" s="1"/>
  <c r="AJ1387" i="7"/>
  <c r="AK1387" i="7" s="1"/>
  <c r="AJ1383" i="7"/>
  <c r="AK1383" i="7" s="1"/>
  <c r="AJ1379" i="7"/>
  <c r="AK1379" i="7" s="1"/>
  <c r="AJ1375" i="7"/>
  <c r="AK1375" i="7" s="1"/>
  <c r="AJ1371" i="7"/>
  <c r="AK1371" i="7" s="1"/>
  <c r="AL1348" i="7"/>
  <c r="AJ1367" i="7"/>
  <c r="AK1367" i="7" s="1"/>
  <c r="AJ1363" i="7"/>
  <c r="AK1363" i="7" s="1"/>
  <c r="AL1340" i="7"/>
  <c r="AJ1359" i="7"/>
  <c r="AK1359" i="7" s="1"/>
  <c r="AJ1355" i="7"/>
  <c r="AK1355" i="7" s="1"/>
  <c r="AJ1351" i="7"/>
  <c r="AK1351" i="7" s="1"/>
  <c r="AJ1347" i="7"/>
  <c r="AK1347" i="7" s="1"/>
  <c r="AL1324" i="7"/>
  <c r="AJ1343" i="7"/>
  <c r="AK1343" i="7" s="1"/>
  <c r="AJ1339" i="7"/>
  <c r="AK1339" i="7" s="1"/>
  <c r="AJ1335" i="7"/>
  <c r="AK1335" i="7" s="1"/>
  <c r="AJ1331" i="7"/>
  <c r="AK1331" i="7" s="1"/>
  <c r="AL1308" i="7"/>
  <c r="AJ1327" i="7"/>
  <c r="AK1327" i="7" s="1"/>
  <c r="AJ1323" i="7"/>
  <c r="AK1323" i="7" s="1"/>
  <c r="AJ1319" i="7"/>
  <c r="AK1319" i="7" s="1"/>
  <c r="AJ1315" i="7"/>
  <c r="AK1315" i="7" s="1"/>
  <c r="AL1292" i="7"/>
  <c r="AJ1311" i="7"/>
  <c r="AK1311" i="7" s="1"/>
  <c r="AJ1307" i="7"/>
  <c r="AK1307" i="7" s="1"/>
  <c r="AL1284" i="7"/>
  <c r="AJ1303" i="7"/>
  <c r="AK1303" i="7" s="1"/>
  <c r="AJ1299" i="7"/>
  <c r="AK1299" i="7" s="1"/>
  <c r="AL1276" i="7"/>
  <c r="AJ1295" i="7"/>
  <c r="AK1295" i="7" s="1"/>
  <c r="AJ1291" i="7"/>
  <c r="AK1291" i="7" s="1"/>
  <c r="AJ1287" i="7"/>
  <c r="AK1287" i="7" s="1"/>
  <c r="AJ1283" i="7"/>
  <c r="AK1283" i="7" s="1"/>
  <c r="AJ1279" i="7"/>
  <c r="AK1279" i="7" s="1"/>
  <c r="AJ1275" i="7"/>
  <c r="AK1275" i="7" s="1"/>
  <c r="AJ1271" i="7"/>
  <c r="AK1271" i="7" s="1"/>
  <c r="AJ1267" i="7"/>
  <c r="AK1267" i="7" s="1"/>
  <c r="AL1244" i="7"/>
  <c r="AJ1263" i="7"/>
  <c r="AK1263" i="7" s="1"/>
  <c r="AJ1259" i="7"/>
  <c r="AK1259" i="7" s="1"/>
  <c r="AJ1255" i="7"/>
  <c r="AK1255" i="7" s="1"/>
  <c r="AJ1251" i="7"/>
  <c r="AK1251" i="7" s="1"/>
  <c r="AJ1247" i="7"/>
  <c r="AK1247" i="7" s="1"/>
  <c r="AJ1243" i="7"/>
  <c r="AK1243" i="7" s="1"/>
  <c r="AJ1239" i="7"/>
  <c r="AK1239" i="7" s="1"/>
  <c r="AJ1235" i="7"/>
  <c r="AK1235" i="7" s="1"/>
  <c r="AL1212" i="7"/>
  <c r="AJ1231" i="7"/>
  <c r="AK1231" i="7" s="1"/>
  <c r="AJ1227" i="7"/>
  <c r="AK1227" i="7" s="1"/>
  <c r="AJ1223" i="7"/>
  <c r="AK1223" i="7" s="1"/>
  <c r="AJ1219" i="7"/>
  <c r="AK1219" i="7" s="1"/>
  <c r="AJ1215" i="7"/>
  <c r="AK1215" i="7" s="1"/>
  <c r="AJ1211" i="7"/>
  <c r="AK1211" i="7" s="1"/>
  <c r="AJ1207" i="7"/>
  <c r="AK1207" i="7" s="1"/>
  <c r="AJ1203" i="7"/>
  <c r="AK1203" i="7" s="1"/>
  <c r="AL1180" i="7"/>
  <c r="AJ1199" i="7"/>
  <c r="AK1199" i="7" s="1"/>
  <c r="AJ1195" i="7"/>
  <c r="AK1195" i="7" s="1"/>
  <c r="AJ1191" i="7"/>
  <c r="AK1191" i="7" s="1"/>
  <c r="AJ1187" i="7"/>
  <c r="AK1187" i="7" s="1"/>
  <c r="AJ1183" i="7"/>
  <c r="AK1183" i="7" s="1"/>
  <c r="AJ1179" i="7"/>
  <c r="AK1179" i="7" s="1"/>
  <c r="AJ1175" i="7"/>
  <c r="AK1175" i="7" s="1"/>
  <c r="AJ1171" i="7"/>
  <c r="AK1171" i="7" s="1"/>
  <c r="AL1148" i="7"/>
  <c r="AJ1167" i="7"/>
  <c r="AK1167" i="7" s="1"/>
  <c r="AJ1163" i="7"/>
  <c r="AK1163" i="7" s="1"/>
  <c r="AJ1159" i="7"/>
  <c r="AK1159" i="7" s="1"/>
  <c r="AJ1155" i="7"/>
  <c r="AK1155" i="7" s="1"/>
  <c r="AJ1151" i="7"/>
  <c r="AK1151" i="7" s="1"/>
  <c r="AJ1147" i="7"/>
  <c r="AK1147" i="7" s="1"/>
  <c r="AJ1143" i="7"/>
  <c r="AK1143" i="7" s="1"/>
  <c r="AJ1139" i="7"/>
  <c r="AK1139" i="7" s="1"/>
  <c r="AL1116" i="7"/>
  <c r="AJ1135" i="7"/>
  <c r="AK1135" i="7" s="1"/>
  <c r="AJ1131" i="7"/>
  <c r="AK1131" i="7" s="1"/>
  <c r="AJ1127" i="7"/>
  <c r="AK1127" i="7" s="1"/>
  <c r="AJ1123" i="7"/>
  <c r="AK1123" i="7" s="1"/>
  <c r="AJ1119" i="7"/>
  <c r="AK1119" i="7" s="1"/>
  <c r="AJ1115" i="7"/>
  <c r="AK1115" i="7" s="1"/>
  <c r="AJ1111" i="7"/>
  <c r="AK1111" i="7" s="1"/>
  <c r="AJ1107" i="7"/>
  <c r="AK1107" i="7" s="1"/>
  <c r="AL1084" i="7"/>
  <c r="AJ1103" i="7"/>
  <c r="AK1103" i="7" s="1"/>
  <c r="AJ1099" i="7"/>
  <c r="AK1099" i="7" s="1"/>
  <c r="AJ1095" i="7"/>
  <c r="AK1095" i="7" s="1"/>
  <c r="AJ1091" i="7"/>
  <c r="AK1091" i="7" s="1"/>
  <c r="AJ1087" i="7"/>
  <c r="AK1087" i="7" s="1"/>
  <c r="AJ1083" i="7"/>
  <c r="AK1083" i="7" s="1"/>
  <c r="AJ1079" i="7"/>
  <c r="AK1079" i="7" s="1"/>
  <c r="AJ1075" i="7"/>
  <c r="AK1075" i="7" s="1"/>
  <c r="AL1052" i="7"/>
  <c r="AJ1071" i="7"/>
  <c r="AK1071" i="7" s="1"/>
  <c r="AJ1067" i="7"/>
  <c r="AK1067" i="7" s="1"/>
  <c r="AJ1063" i="7"/>
  <c r="AK1063" i="7" s="1"/>
  <c r="AJ1059" i="7"/>
  <c r="AK1059" i="7" s="1"/>
  <c r="AJ1055" i="7"/>
  <c r="AK1055" i="7" s="1"/>
  <c r="AJ1051" i="7"/>
  <c r="AK1051" i="7" s="1"/>
  <c r="AJ1047" i="7"/>
  <c r="AK1047" i="7" s="1"/>
  <c r="AJ1043" i="7"/>
  <c r="AK1043" i="7" s="1"/>
  <c r="AL1020" i="7"/>
  <c r="AJ1039" i="7"/>
  <c r="AK1039" i="7" s="1"/>
  <c r="AJ1035" i="7"/>
  <c r="AK1035" i="7" s="1"/>
  <c r="AJ1031" i="7"/>
  <c r="AK1031" i="7" s="1"/>
  <c r="AJ1027" i="7"/>
  <c r="AK1027" i="7" s="1"/>
  <c r="AJ1023" i="7"/>
  <c r="AK1023" i="7" s="1"/>
  <c r="AJ1019" i="7"/>
  <c r="AK1019" i="7" s="1"/>
  <c r="AJ1015" i="7"/>
  <c r="AK1015" i="7" s="1"/>
  <c r="AJ1011" i="7"/>
  <c r="AK1011" i="7" s="1"/>
  <c r="AL988" i="7"/>
  <c r="AJ1007" i="7"/>
  <c r="AK1007" i="7" s="1"/>
  <c r="AJ1003" i="7"/>
  <c r="AK1003" i="7" s="1"/>
  <c r="AJ999" i="7"/>
  <c r="AK999" i="7" s="1"/>
  <c r="AJ995" i="7"/>
  <c r="AK995" i="7" s="1"/>
  <c r="AJ991" i="7"/>
  <c r="AK991" i="7" s="1"/>
  <c r="AJ987" i="7"/>
  <c r="AK987" i="7" s="1"/>
  <c r="AJ983" i="7"/>
  <c r="AK983" i="7" s="1"/>
  <c r="AJ979" i="7"/>
  <c r="AK979" i="7" s="1"/>
  <c r="AL956" i="7"/>
  <c r="AJ975" i="7"/>
  <c r="AK975" i="7" s="1"/>
  <c r="AJ971" i="7"/>
  <c r="AK971" i="7" s="1"/>
  <c r="AJ967" i="7"/>
  <c r="AK967" i="7" s="1"/>
  <c r="AJ963" i="7"/>
  <c r="AK963" i="7" s="1"/>
  <c r="AJ959" i="7"/>
  <c r="AK959" i="7" s="1"/>
  <c r="AJ955" i="7"/>
  <c r="AK955" i="7" s="1"/>
  <c r="AJ951" i="7"/>
  <c r="AK951" i="7" s="1"/>
  <c r="AJ947" i="7"/>
  <c r="AK947" i="7" s="1"/>
  <c r="AL924" i="7"/>
  <c r="AJ943" i="7"/>
  <c r="AK943" i="7" s="1"/>
  <c r="AJ939" i="7"/>
  <c r="AK939" i="7" s="1"/>
  <c r="AJ935" i="7"/>
  <c r="AK935" i="7" s="1"/>
  <c r="AJ931" i="7"/>
  <c r="AK931" i="7" s="1"/>
  <c r="AJ927" i="7"/>
  <c r="AK927" i="7" s="1"/>
  <c r="AJ923" i="7"/>
  <c r="AK923" i="7" s="1"/>
  <c r="AJ919" i="7"/>
  <c r="AK919" i="7" s="1"/>
  <c r="AJ915" i="7"/>
  <c r="AK915" i="7" s="1"/>
  <c r="AL892" i="7"/>
  <c r="AJ911" i="7"/>
  <c r="AK911" i="7" s="1"/>
  <c r="AJ907" i="7"/>
  <c r="AK907" i="7" s="1"/>
  <c r="AJ903" i="7"/>
  <c r="AK903" i="7" s="1"/>
  <c r="AJ899" i="7"/>
  <c r="AK899" i="7" s="1"/>
  <c r="AJ895" i="7"/>
  <c r="AK895" i="7" s="1"/>
  <c r="AJ891" i="7"/>
  <c r="AJ887" i="7"/>
  <c r="AK887" i="7" s="1"/>
  <c r="AJ883" i="7"/>
  <c r="AL860" i="7"/>
  <c r="AJ879" i="7"/>
  <c r="AK879" i="7" s="1"/>
  <c r="AJ875" i="7"/>
  <c r="AK875" i="7" s="1"/>
  <c r="AJ871" i="7"/>
  <c r="AK871" i="7" s="1"/>
  <c r="AJ867" i="7"/>
  <c r="AK867" i="7" s="1"/>
  <c r="AJ863" i="7"/>
  <c r="AK863" i="7" s="1"/>
  <c r="AJ859" i="7"/>
  <c r="AK859" i="7" s="1"/>
  <c r="AJ855" i="7"/>
  <c r="AK855" i="7" s="1"/>
  <c r="AJ851" i="7"/>
  <c r="AK851" i="7" s="1"/>
  <c r="AL828" i="7"/>
  <c r="AJ847" i="7"/>
  <c r="AK847" i="7" s="1"/>
  <c r="AJ843" i="7"/>
  <c r="AK843" i="7" s="1"/>
  <c r="AJ839" i="7"/>
  <c r="AK839" i="7" s="1"/>
  <c r="AJ835" i="7"/>
  <c r="AK835" i="7" s="1"/>
  <c r="AJ831" i="7"/>
  <c r="AK831" i="7" s="1"/>
  <c r="AJ827" i="7"/>
  <c r="AJ823" i="7"/>
  <c r="AK823" i="7" s="1"/>
  <c r="AJ819" i="7"/>
  <c r="AL796" i="7"/>
  <c r="AJ815" i="7"/>
  <c r="AK815" i="7" s="1"/>
  <c r="AJ811" i="7"/>
  <c r="AK811" i="7" s="1"/>
  <c r="AJ807" i="7"/>
  <c r="AK807" i="7" s="1"/>
  <c r="AJ803" i="7"/>
  <c r="AK803" i="7" s="1"/>
  <c r="AJ799" i="7"/>
  <c r="AK799" i="7" s="1"/>
  <c r="AJ795" i="7"/>
  <c r="AK795" i="7" s="1"/>
  <c r="AJ791" i="7"/>
  <c r="AK791" i="7" s="1"/>
  <c r="AJ787" i="7"/>
  <c r="AK787" i="7" s="1"/>
  <c r="AL764" i="7"/>
  <c r="AJ783" i="7"/>
  <c r="AK783" i="7" s="1"/>
  <c r="AJ779" i="7"/>
  <c r="AK779" i="7" s="1"/>
  <c r="AJ775" i="7"/>
  <c r="AK775" i="7" s="1"/>
  <c r="AJ771" i="7"/>
  <c r="AK771" i="7" s="1"/>
  <c r="AJ767" i="7"/>
  <c r="AK767" i="7" s="1"/>
  <c r="AJ763" i="7"/>
  <c r="AJ759" i="7"/>
  <c r="AK759" i="7" s="1"/>
  <c r="AJ755" i="7"/>
  <c r="AL732" i="7"/>
  <c r="AJ751" i="7"/>
  <c r="AK751" i="7" s="1"/>
  <c r="AJ747" i="7"/>
  <c r="AK747" i="7" s="1"/>
  <c r="AJ743" i="7"/>
  <c r="AK743" i="7" s="1"/>
  <c r="AJ739" i="7"/>
  <c r="AK739" i="7" s="1"/>
  <c r="AJ735" i="7"/>
  <c r="AK735" i="7" s="1"/>
  <c r="AJ731" i="7"/>
  <c r="AK731" i="7" s="1"/>
  <c r="AJ727" i="7"/>
  <c r="AK727" i="7" s="1"/>
  <c r="AJ723" i="7"/>
  <c r="AK723" i="7" s="1"/>
  <c r="AL700" i="7"/>
  <c r="AJ719" i="7"/>
  <c r="AK719" i="7" s="1"/>
  <c r="AJ715" i="7"/>
  <c r="AK715" i="7" s="1"/>
  <c r="AJ711" i="7"/>
  <c r="AK711" i="7" s="1"/>
  <c r="AJ707" i="7"/>
  <c r="AK707" i="7" s="1"/>
  <c r="AJ703" i="7"/>
  <c r="AK703" i="7" s="1"/>
  <c r="AJ699" i="7"/>
  <c r="AJ695" i="7"/>
  <c r="AK695" i="7" s="1"/>
  <c r="AJ691" i="7"/>
  <c r="AL668" i="7"/>
  <c r="AJ687" i="7"/>
  <c r="AK687" i="7" s="1"/>
  <c r="AJ683" i="7"/>
  <c r="AK683" i="7" s="1"/>
  <c r="AJ679" i="7"/>
  <c r="AK679" i="7" s="1"/>
  <c r="AJ675" i="7"/>
  <c r="AK675" i="7" s="1"/>
  <c r="AJ671" i="7"/>
  <c r="AK671" i="7" s="1"/>
  <c r="AJ667" i="7"/>
  <c r="AK667" i="7" s="1"/>
  <c r="AJ663" i="7"/>
  <c r="AK663" i="7" s="1"/>
  <c r="AJ659" i="7"/>
  <c r="AK659" i="7" s="1"/>
  <c r="AL636" i="7"/>
  <c r="AJ655" i="7"/>
  <c r="AK655" i="7" s="1"/>
  <c r="AJ651" i="7"/>
  <c r="AK651" i="7" s="1"/>
  <c r="AJ647" i="7"/>
  <c r="AK647" i="7" s="1"/>
  <c r="AJ643" i="7"/>
  <c r="AK643" i="7" s="1"/>
  <c r="AJ639" i="7"/>
  <c r="AK639" i="7" s="1"/>
  <c r="AJ635" i="7"/>
  <c r="AJ631" i="7"/>
  <c r="AK631" i="7" s="1"/>
  <c r="AJ627" i="7"/>
  <c r="AL604" i="7"/>
  <c r="AJ623" i="7"/>
  <c r="AK623" i="7" s="1"/>
  <c r="AJ619" i="7"/>
  <c r="AK619" i="7" s="1"/>
  <c r="AJ615" i="7"/>
  <c r="AK615" i="7" s="1"/>
  <c r="AJ611" i="7"/>
  <c r="AK611" i="7" s="1"/>
  <c r="AJ607" i="7"/>
  <c r="AK607" i="7" s="1"/>
  <c r="AJ603" i="7"/>
  <c r="AK603" i="7" s="1"/>
  <c r="AJ599" i="7"/>
  <c r="AK599" i="7" s="1"/>
  <c r="AJ595" i="7"/>
  <c r="AK595" i="7" s="1"/>
  <c r="AL572" i="7"/>
  <c r="AJ591" i="7"/>
  <c r="AK591" i="7" s="1"/>
  <c r="AJ587" i="7"/>
  <c r="AK587" i="7" s="1"/>
  <c r="AJ583" i="7"/>
  <c r="AK583" i="7" s="1"/>
  <c r="AJ579" i="7"/>
  <c r="AK579" i="7" s="1"/>
  <c r="AJ575" i="7"/>
  <c r="AK575" i="7" s="1"/>
  <c r="AJ571" i="7"/>
  <c r="AJ567" i="7"/>
  <c r="AK567" i="7" s="1"/>
  <c r="AJ563" i="7"/>
  <c r="AL540" i="7"/>
  <c r="AJ559" i="7"/>
  <c r="AK559" i="7" s="1"/>
  <c r="AJ555" i="7"/>
  <c r="AK555" i="7" s="1"/>
  <c r="AJ551" i="7"/>
  <c r="AK551" i="7" s="1"/>
  <c r="AJ547" i="7"/>
  <c r="AK547" i="7" s="1"/>
  <c r="AJ543" i="7"/>
  <c r="AK543" i="7" s="1"/>
  <c r="AJ539" i="7"/>
  <c r="AK539" i="7" s="1"/>
  <c r="AJ535" i="7"/>
  <c r="AK535" i="7" s="1"/>
  <c r="AJ531" i="7"/>
  <c r="AK531" i="7" s="1"/>
  <c r="AL508" i="7"/>
  <c r="AJ527" i="7"/>
  <c r="AK527" i="7" s="1"/>
  <c r="AJ523" i="7"/>
  <c r="AK523" i="7" s="1"/>
  <c r="AJ519" i="7"/>
  <c r="AK519" i="7" s="1"/>
  <c r="AJ515" i="7"/>
  <c r="AK515" i="7" s="1"/>
  <c r="AJ511" i="7"/>
  <c r="AK511" i="7" s="1"/>
  <c r="AJ507" i="7"/>
  <c r="AJ503" i="7"/>
  <c r="AK503" i="7" s="1"/>
  <c r="AJ499" i="7"/>
  <c r="AL476" i="7"/>
  <c r="AJ495" i="7"/>
  <c r="AK495" i="7" s="1"/>
  <c r="AJ491" i="7"/>
  <c r="AK491" i="7" s="1"/>
  <c r="AJ487" i="7"/>
  <c r="AK487" i="7" s="1"/>
  <c r="AJ483" i="7"/>
  <c r="AK483" i="7" s="1"/>
  <c r="AJ479" i="7"/>
  <c r="AK479" i="7" s="1"/>
  <c r="AJ475" i="7"/>
  <c r="AK475" i="7" s="1"/>
  <c r="AJ471" i="7"/>
  <c r="AK471" i="7" s="1"/>
  <c r="AJ467" i="7"/>
  <c r="AK467" i="7" s="1"/>
  <c r="AL444" i="7"/>
  <c r="AJ463" i="7"/>
  <c r="AK463" i="7" s="1"/>
  <c r="AJ459" i="7"/>
  <c r="AK459" i="7" s="1"/>
  <c r="AJ455" i="7"/>
  <c r="AK455" i="7" s="1"/>
  <c r="AJ451" i="7"/>
  <c r="AK451" i="7" s="1"/>
  <c r="AJ447" i="7"/>
  <c r="AK447" i="7" s="1"/>
  <c r="AJ443" i="7"/>
  <c r="AJ439" i="7"/>
  <c r="AK439" i="7" s="1"/>
  <c r="AJ435" i="7"/>
  <c r="AL412" i="7"/>
  <c r="AJ431" i="7"/>
  <c r="AK431" i="7" s="1"/>
  <c r="AJ427" i="7"/>
  <c r="AK427" i="7" s="1"/>
  <c r="AJ423" i="7"/>
  <c r="AK423" i="7" s="1"/>
  <c r="AJ419" i="7"/>
  <c r="AK419" i="7" s="1"/>
  <c r="AJ415" i="7"/>
  <c r="AK415" i="7" s="1"/>
  <c r="AJ411" i="7"/>
  <c r="AK411" i="7" s="1"/>
  <c r="AJ407" i="7"/>
  <c r="AK407" i="7" s="1"/>
  <c r="AJ403" i="7"/>
  <c r="AK403" i="7" s="1"/>
  <c r="AL380" i="7"/>
  <c r="AJ399" i="7"/>
  <c r="AK399" i="7" s="1"/>
  <c r="AJ395" i="7"/>
  <c r="AK395" i="7" s="1"/>
  <c r="AJ391" i="7"/>
  <c r="AK391" i="7" s="1"/>
  <c r="AJ387" i="7"/>
  <c r="AK387" i="7" s="1"/>
  <c r="AJ383" i="7"/>
  <c r="AK383" i="7" s="1"/>
  <c r="AJ379" i="7"/>
  <c r="AJ375" i="7"/>
  <c r="AK375" i="7" s="1"/>
  <c r="AJ371" i="7"/>
  <c r="AL348" i="7"/>
  <c r="AJ367" i="7"/>
  <c r="AK367" i="7" s="1"/>
  <c r="AJ363" i="7"/>
  <c r="AK363" i="7" s="1"/>
  <c r="AJ359" i="7"/>
  <c r="AK359" i="7" s="1"/>
  <c r="AJ355" i="7"/>
  <c r="AK355" i="7" s="1"/>
  <c r="AJ351" i="7"/>
  <c r="AK351" i="7" s="1"/>
  <c r="AJ347" i="7"/>
  <c r="AK347" i="7" s="1"/>
  <c r="AJ343" i="7"/>
  <c r="AK343" i="7" s="1"/>
  <c r="AJ339" i="7"/>
  <c r="AK339" i="7" s="1"/>
  <c r="AL316" i="7"/>
  <c r="AJ335" i="7"/>
  <c r="AK335" i="7" s="1"/>
  <c r="AJ331" i="7"/>
  <c r="AK331" i="7" s="1"/>
  <c r="AJ327" i="7"/>
  <c r="AK327" i="7" s="1"/>
  <c r="AJ323" i="7"/>
  <c r="AK323" i="7" s="1"/>
  <c r="AJ319" i="7"/>
  <c r="AK319" i="7" s="1"/>
  <c r="AJ315" i="7"/>
  <c r="AJ311" i="7"/>
  <c r="AK311" i="7" s="1"/>
  <c r="AJ307" i="7"/>
  <c r="AL284" i="7"/>
  <c r="AJ303" i="7"/>
  <c r="AK303" i="7" s="1"/>
  <c r="AJ299" i="7"/>
  <c r="AK299" i="7" s="1"/>
  <c r="AJ295" i="7"/>
  <c r="AK295" i="7" s="1"/>
  <c r="AJ291" i="7"/>
  <c r="AK291" i="7" s="1"/>
  <c r="AJ287" i="7"/>
  <c r="AK287" i="7" s="1"/>
  <c r="AJ283" i="7"/>
  <c r="AK283" i="7" s="1"/>
  <c r="AJ279" i="7"/>
  <c r="AK279" i="7" s="1"/>
  <c r="AJ275" i="7"/>
  <c r="AK275" i="7" s="1"/>
  <c r="AL252" i="7"/>
  <c r="AJ271" i="7"/>
  <c r="AK271" i="7" s="1"/>
  <c r="AJ267" i="7"/>
  <c r="AK267" i="7" s="1"/>
  <c r="AJ263" i="7"/>
  <c r="AK263" i="7" s="1"/>
  <c r="AJ259" i="7"/>
  <c r="AK259" i="7" s="1"/>
  <c r="AJ255" i="7"/>
  <c r="AK255" i="7" s="1"/>
  <c r="AJ251" i="7"/>
  <c r="AJ247" i="7"/>
  <c r="AK247" i="7" s="1"/>
  <c r="AJ243" i="7"/>
  <c r="AL220" i="7"/>
  <c r="AJ239" i="7"/>
  <c r="AK239" i="7" s="1"/>
  <c r="AJ235" i="7"/>
  <c r="AK235" i="7" s="1"/>
  <c r="AJ231" i="7"/>
  <c r="AK231" i="7" s="1"/>
  <c r="AJ227" i="7"/>
  <c r="AK227" i="7" s="1"/>
  <c r="AJ223" i="7"/>
  <c r="AK223" i="7" s="1"/>
  <c r="AJ219" i="7"/>
  <c r="AK219" i="7" s="1"/>
  <c r="AJ215" i="7"/>
  <c r="AK215" i="7" s="1"/>
  <c r="AJ211" i="7"/>
  <c r="AK211" i="7" s="1"/>
  <c r="AL188" i="7"/>
  <c r="AJ207" i="7"/>
  <c r="AK207" i="7" s="1"/>
  <c r="AJ203" i="7"/>
  <c r="AK203" i="7" s="1"/>
  <c r="AJ199" i="7"/>
  <c r="AK199" i="7" s="1"/>
  <c r="AJ195" i="7"/>
  <c r="AK195" i="7" s="1"/>
  <c r="AJ191" i="7"/>
  <c r="AK191" i="7" s="1"/>
  <c r="AJ187" i="7"/>
  <c r="AJ183" i="7"/>
  <c r="AK183" i="7" s="1"/>
  <c r="AJ179" i="7"/>
  <c r="AL156" i="7"/>
  <c r="AJ175" i="7"/>
  <c r="AK175" i="7" s="1"/>
  <c r="AJ171" i="7"/>
  <c r="AK171" i="7" s="1"/>
  <c r="AJ167" i="7"/>
  <c r="AK167" i="7" s="1"/>
  <c r="AJ163" i="7"/>
  <c r="AK163" i="7" s="1"/>
  <c r="AJ159" i="7"/>
  <c r="AK159" i="7" s="1"/>
  <c r="AJ155" i="7"/>
  <c r="AK155" i="7" s="1"/>
  <c r="AJ151" i="7"/>
  <c r="AK151" i="7" s="1"/>
  <c r="AJ147" i="7"/>
  <c r="AK147" i="7" s="1"/>
  <c r="AL124" i="7"/>
  <c r="AJ143" i="7"/>
  <c r="AK143" i="7" s="1"/>
  <c r="AJ139" i="7"/>
  <c r="AK139" i="7" s="1"/>
  <c r="AJ135" i="7"/>
  <c r="AK135" i="7" s="1"/>
  <c r="AJ131" i="7"/>
  <c r="AK131" i="7" s="1"/>
  <c r="AJ127" i="7"/>
  <c r="AK127" i="7" s="1"/>
  <c r="AJ123" i="7"/>
  <c r="AJ119" i="7"/>
  <c r="AK119" i="7" s="1"/>
  <c r="AJ115" i="7"/>
  <c r="AL92" i="7"/>
  <c r="AJ111" i="7"/>
  <c r="AK111" i="7" s="1"/>
  <c r="AJ107" i="7"/>
  <c r="AK107" i="7" s="1"/>
  <c r="AJ103" i="7"/>
  <c r="AK103" i="7" s="1"/>
  <c r="AJ99" i="7"/>
  <c r="AK99" i="7" s="1"/>
  <c r="AJ95" i="7"/>
  <c r="AK95" i="7" s="1"/>
  <c r="AJ91" i="7"/>
  <c r="AK91" i="7" s="1"/>
  <c r="AJ87" i="7"/>
  <c r="AK87" i="7" s="1"/>
  <c r="AJ83" i="7"/>
  <c r="AK83" i="7" s="1"/>
  <c r="AJ79" i="7"/>
  <c r="AK79" i="7" s="1"/>
  <c r="AJ75" i="7"/>
  <c r="AK75" i="7" s="1"/>
  <c r="AJ71" i="7"/>
  <c r="AK71" i="7" s="1"/>
  <c r="AJ67" i="7"/>
  <c r="AK67" i="7" s="1"/>
  <c r="AL44" i="7"/>
  <c r="AJ63" i="7"/>
  <c r="AK63" i="7" s="1"/>
  <c r="AJ59" i="7"/>
  <c r="AJ55" i="7"/>
  <c r="AK55" i="7" s="1"/>
  <c r="AJ51" i="7"/>
  <c r="AK51" i="7" s="1"/>
  <c r="AJ47" i="7"/>
  <c r="AJ43" i="7"/>
  <c r="AK43" i="7" s="1"/>
  <c r="AJ39" i="7"/>
  <c r="AK39" i="7" s="1"/>
  <c r="AJ35" i="7"/>
  <c r="AK35" i="7" s="1"/>
  <c r="AJ3809" i="7"/>
  <c r="AJ3788" i="7"/>
  <c r="AK3788" i="7" s="1"/>
  <c r="AJ3766" i="7"/>
  <c r="AK3766" i="7" s="1"/>
  <c r="AJ3745" i="7"/>
  <c r="AK3745" i="7" s="1"/>
  <c r="AJ3724" i="7"/>
  <c r="AJ3702" i="7"/>
  <c r="AK3702" i="7" s="1"/>
  <c r="AJ3681" i="7"/>
  <c r="AK3681" i="7" s="1"/>
  <c r="AJ3660" i="7"/>
  <c r="AK3660" i="7" s="1"/>
  <c r="AJ3638" i="7"/>
  <c r="AJ3617" i="7"/>
  <c r="AK3617" i="7" s="1"/>
  <c r="AJ3596" i="7"/>
  <c r="AK3596" i="7" s="1"/>
  <c r="AJ3574" i="7"/>
  <c r="AK3574" i="7" s="1"/>
  <c r="AJ3553" i="7"/>
  <c r="AJ3532" i="7"/>
  <c r="AK3532" i="7" s="1"/>
  <c r="AJ3510" i="7"/>
  <c r="AK3510" i="7" s="1"/>
  <c r="AJ3489" i="7"/>
  <c r="AK3489" i="7" s="1"/>
  <c r="AJ3468" i="7"/>
  <c r="AJ3446" i="7"/>
  <c r="AK3446" i="7" s="1"/>
  <c r="AJ3425" i="7"/>
  <c r="AK3425" i="7" s="1"/>
  <c r="AJ3404" i="7"/>
  <c r="AK3404" i="7" s="1"/>
  <c r="AJ3382" i="7"/>
  <c r="AJ3361" i="7"/>
  <c r="AK3361" i="7" s="1"/>
  <c r="AJ3302" i="7"/>
  <c r="AK3302" i="7" s="1"/>
  <c r="AJ3238" i="7"/>
  <c r="AK3238" i="7" s="1"/>
  <c r="AJ3174" i="7"/>
  <c r="AJ3110" i="7"/>
  <c r="AJ3046" i="7"/>
  <c r="AK3046" i="7" s="1"/>
  <c r="AJ2982" i="7"/>
  <c r="AK2982" i="7" s="1"/>
  <c r="AJ2918" i="7"/>
  <c r="AJ2854" i="7"/>
  <c r="AJ2790" i="7"/>
  <c r="AK2790" i="7" s="1"/>
  <c r="AJ2726" i="7"/>
  <c r="AK2726" i="7" s="1"/>
  <c r="AJ2662" i="7"/>
  <c r="AJ2598" i="7"/>
  <c r="AJ2534" i="7"/>
  <c r="AK2534" i="7" s="1"/>
  <c r="AJ2470" i="7"/>
  <c r="AK2470" i="7" s="1"/>
  <c r="AJ2406" i="7"/>
  <c r="AJ2342" i="7"/>
  <c r="AJ2278" i="7"/>
  <c r="AK2278" i="7" s="1"/>
  <c r="AJ2214" i="7"/>
  <c r="AK2214" i="7" s="1"/>
  <c r="AJ2150" i="7"/>
  <c r="AJ2086" i="7"/>
  <c r="AJ2022" i="7"/>
  <c r="AK2022" i="7" s="1"/>
  <c r="AJ1958" i="7"/>
  <c r="AK1958" i="7" s="1"/>
  <c r="AJ1894" i="7"/>
  <c r="AJ1830" i="7"/>
  <c r="AJ1766" i="7"/>
  <c r="AK1766" i="7" s="1"/>
  <c r="AJ1702" i="7"/>
  <c r="AK1702" i="7" s="1"/>
  <c r="AJ1638" i="7"/>
  <c r="AJ1574" i="7"/>
  <c r="AJ1510" i="7"/>
  <c r="AK1510" i="7" s="1"/>
  <c r="AJ1441" i="7"/>
  <c r="AK1441" i="7" s="1"/>
  <c r="AJ1356" i="7"/>
  <c r="AJ1270" i="7"/>
  <c r="AK1270" i="7" s="1"/>
  <c r="AJ1030" i="7"/>
  <c r="AK1030" i="7" s="1"/>
  <c r="AJ774" i="7"/>
  <c r="AK774" i="7" s="1"/>
  <c r="AJ518" i="7"/>
  <c r="AJ262" i="7"/>
  <c r="AK262" i="7" s="1"/>
  <c r="AJ38" i="7"/>
  <c r="AK38" i="7" s="1"/>
  <c r="AJ3825" i="7"/>
  <c r="AK3825" i="7" s="1"/>
  <c r="AJ3804" i="7"/>
  <c r="AK3804" i="7" s="1"/>
  <c r="AJ3782" i="7"/>
  <c r="AK3782" i="7" s="1"/>
  <c r="AJ3761" i="7"/>
  <c r="AK3761" i="7" s="1"/>
  <c r="AJ3740" i="7"/>
  <c r="AK3740" i="7" s="1"/>
  <c r="AJ3718" i="7"/>
  <c r="AK3718" i="7" s="1"/>
  <c r="AJ3697" i="7"/>
  <c r="AK3697" i="7" s="1"/>
  <c r="AJ3676" i="7"/>
  <c r="AK3676" i="7" s="1"/>
  <c r="AJ3654" i="7"/>
  <c r="AK3654" i="7" s="1"/>
  <c r="AJ3633" i="7"/>
  <c r="AJ3612" i="7"/>
  <c r="AK3612" i="7" s="1"/>
  <c r="AJ3590" i="7"/>
  <c r="AK3590" i="7" s="1"/>
  <c r="AJ3569" i="7"/>
  <c r="AK3569" i="7" s="1"/>
  <c r="AJ3548" i="7"/>
  <c r="AK3548" i="7" s="1"/>
  <c r="AJ3526" i="7"/>
  <c r="AK3526" i="7" s="1"/>
  <c r="AJ3505" i="7"/>
  <c r="AK3505" i="7" s="1"/>
  <c r="AJ3484" i="7"/>
  <c r="AK3484" i="7" s="1"/>
  <c r="AJ3462" i="7"/>
  <c r="AK3462" i="7" s="1"/>
  <c r="AJ3441" i="7"/>
  <c r="AK3441" i="7" s="1"/>
  <c r="AJ3420" i="7"/>
  <c r="AK3420" i="7" s="1"/>
  <c r="AJ3398" i="7"/>
  <c r="AK3398" i="7" s="1"/>
  <c r="AJ3377" i="7"/>
  <c r="AJ3350" i="7"/>
  <c r="AK3350" i="7" s="1"/>
  <c r="AJ3286" i="7"/>
  <c r="AK3286" i="7" s="1"/>
  <c r="AJ3222" i="7"/>
  <c r="AK3222" i="7" s="1"/>
  <c r="AJ3158" i="7"/>
  <c r="AJ3094" i="7"/>
  <c r="AJ3030" i="7"/>
  <c r="AK3030" i="7" s="1"/>
  <c r="AJ2966" i="7"/>
  <c r="AK2966" i="7" s="1"/>
  <c r="AJ2902" i="7"/>
  <c r="AJ2838" i="7"/>
  <c r="AJ2774" i="7"/>
  <c r="AK2774" i="7" s="1"/>
  <c r="AJ2710" i="7"/>
  <c r="AK2710" i="7" s="1"/>
  <c r="AJ2646" i="7"/>
  <c r="AJ2582" i="7"/>
  <c r="AJ2518" i="7"/>
  <c r="AK2518" i="7" s="1"/>
  <c r="AJ2454" i="7"/>
  <c r="AK2454" i="7" s="1"/>
  <c r="AJ2390" i="7"/>
  <c r="AJ2326" i="7"/>
  <c r="AJ2262" i="7"/>
  <c r="AK2262" i="7" s="1"/>
  <c r="AJ2198" i="7"/>
  <c r="AK2198" i="7" s="1"/>
  <c r="AJ2134" i="7"/>
  <c r="AJ2070" i="7"/>
  <c r="AJ2006" i="7"/>
  <c r="AK2006" i="7" s="1"/>
  <c r="AJ1942" i="7"/>
  <c r="AK1942" i="7" s="1"/>
  <c r="AJ1878" i="7"/>
  <c r="AJ1814" i="7"/>
  <c r="AJ1750" i="7"/>
  <c r="AK1750" i="7" s="1"/>
  <c r="AJ1686" i="7"/>
  <c r="AK1686" i="7" s="1"/>
  <c r="AJ1622" i="7"/>
  <c r="AJ1558" i="7"/>
  <c r="AJ1494" i="7"/>
  <c r="AK1494" i="7" s="1"/>
  <c r="AJ1420" i="7"/>
  <c r="AK1420" i="7" s="1"/>
  <c r="AJ1334" i="7"/>
  <c r="AJ1222" i="7"/>
  <c r="AK1222" i="7" s="1"/>
  <c r="AJ966" i="7"/>
  <c r="AK966" i="7" s="1"/>
  <c r="AJ710" i="7"/>
  <c r="AK710" i="7" s="1"/>
  <c r="AJ454" i="7"/>
  <c r="AJ198" i="7"/>
  <c r="AK198" i="7" s="1"/>
  <c r="AJ3813" i="7"/>
  <c r="AK3813" i="7" s="1"/>
  <c r="AJ3797" i="7"/>
  <c r="AK3797" i="7" s="1"/>
  <c r="AJ3781" i="7"/>
  <c r="AJ3765" i="7"/>
  <c r="AJ3749" i="7"/>
  <c r="AK3749" i="7" s="1"/>
  <c r="AJ3733" i="7"/>
  <c r="AK3733" i="7" s="1"/>
  <c r="AJ3717" i="7"/>
  <c r="AJ3701" i="7"/>
  <c r="AJ3685" i="7"/>
  <c r="AK3685" i="7" s="1"/>
  <c r="AJ3669" i="7"/>
  <c r="AK3669" i="7" s="1"/>
  <c r="AJ3653" i="7"/>
  <c r="AJ3637" i="7"/>
  <c r="AJ3621" i="7"/>
  <c r="AK3621" i="7" s="1"/>
  <c r="AJ3605" i="7"/>
  <c r="AK3605" i="7" s="1"/>
  <c r="AJ3589" i="7"/>
  <c r="AJ3573" i="7"/>
  <c r="AJ3557" i="7"/>
  <c r="AK3557" i="7" s="1"/>
  <c r="AJ3541" i="7"/>
  <c r="AK3541" i="7" s="1"/>
  <c r="AJ3525" i="7"/>
  <c r="AJ3509" i="7"/>
  <c r="AJ3493" i="7"/>
  <c r="AK3493" i="7" s="1"/>
  <c r="AJ3477" i="7"/>
  <c r="AK3477" i="7" s="1"/>
  <c r="AJ3461" i="7"/>
  <c r="AJ3445" i="7"/>
  <c r="AJ3429" i="7"/>
  <c r="AK3429" i="7" s="1"/>
  <c r="AJ3413" i="7"/>
  <c r="AK3413" i="7" s="1"/>
  <c r="AJ3397" i="7"/>
  <c r="AJ3381" i="7"/>
  <c r="AJ3365" i="7"/>
  <c r="AK3365" i="7" s="1"/>
  <c r="AJ1457" i="7"/>
  <c r="AK1457" i="7" s="1"/>
  <c r="AJ1393" i="7"/>
  <c r="AJ1329" i="7"/>
  <c r="AK1329" i="7" s="1"/>
  <c r="AJ1265" i="7"/>
  <c r="AK1265" i="7" s="1"/>
  <c r="AJ3820" i="7"/>
  <c r="AK3820" i="7" s="1"/>
  <c r="AJ3798" i="7"/>
  <c r="AJ3777" i="7"/>
  <c r="AK3777" i="7" s="1"/>
  <c r="AJ3756" i="7"/>
  <c r="AK3756" i="7" s="1"/>
  <c r="AJ3734" i="7"/>
  <c r="AK3734" i="7" s="1"/>
  <c r="AJ3713" i="7"/>
  <c r="AJ3692" i="7"/>
  <c r="AK3692" i="7" s="1"/>
  <c r="AJ3670" i="7"/>
  <c r="AK3670" i="7" s="1"/>
  <c r="AJ3649" i="7"/>
  <c r="AK3649" i="7" s="1"/>
  <c r="AJ3628" i="7"/>
  <c r="AJ3606" i="7"/>
  <c r="AK3606" i="7" s="1"/>
  <c r="AJ3585" i="7"/>
  <c r="AK3585" i="7" s="1"/>
  <c r="AJ3564" i="7"/>
  <c r="AK3564" i="7" s="1"/>
  <c r="AJ3542" i="7"/>
  <c r="AJ3521" i="7"/>
  <c r="AK3521" i="7" s="1"/>
  <c r="AJ3500" i="7"/>
  <c r="AK3500" i="7" s="1"/>
  <c r="AJ3478" i="7"/>
  <c r="AK3478" i="7" s="1"/>
  <c r="AJ3457" i="7"/>
  <c r="AJ3436" i="7"/>
  <c r="AK3436" i="7" s="1"/>
  <c r="AJ3414" i="7"/>
  <c r="AK3414" i="7" s="1"/>
  <c r="AJ3393" i="7"/>
  <c r="AK3393" i="7" s="1"/>
  <c r="AJ3372" i="7"/>
  <c r="AJ3334" i="7"/>
  <c r="AJ3270" i="7"/>
  <c r="AK3270" i="7" s="1"/>
  <c r="AJ3206" i="7"/>
  <c r="AK3206" i="7" s="1"/>
  <c r="AJ3142" i="7"/>
  <c r="AJ3078" i="7"/>
  <c r="AJ3014" i="7"/>
  <c r="AK3014" i="7" s="1"/>
  <c r="AJ2950" i="7"/>
  <c r="AK2950" i="7" s="1"/>
  <c r="AJ2886" i="7"/>
  <c r="AJ2822" i="7"/>
  <c r="AJ2758" i="7"/>
  <c r="AK2758" i="7" s="1"/>
  <c r="AJ2694" i="7"/>
  <c r="AK2694" i="7" s="1"/>
  <c r="AJ2630" i="7"/>
  <c r="AJ2566" i="7"/>
  <c r="AJ2502" i="7"/>
  <c r="AK2502" i="7" s="1"/>
  <c r="AJ2438" i="7"/>
  <c r="AK2438" i="7" s="1"/>
  <c r="AJ2374" i="7"/>
  <c r="AJ2310" i="7"/>
  <c r="AJ2246" i="7"/>
  <c r="AK2246" i="7" s="1"/>
  <c r="AJ2182" i="7"/>
  <c r="AK2182" i="7" s="1"/>
  <c r="AJ2118" i="7"/>
  <c r="AJ2054" i="7"/>
  <c r="AJ1990" i="7"/>
  <c r="AK1990" i="7" s="1"/>
  <c r="AJ1926" i="7"/>
  <c r="AK1926" i="7" s="1"/>
  <c r="AJ1862" i="7"/>
  <c r="AJ1798" i="7"/>
  <c r="AJ1734" i="7"/>
  <c r="AK1734" i="7" s="1"/>
  <c r="AJ1670" i="7"/>
  <c r="AK1670" i="7" s="1"/>
  <c r="AJ1606" i="7"/>
  <c r="AJ1542" i="7"/>
  <c r="AJ1478" i="7"/>
  <c r="AK1478" i="7" s="1"/>
  <c r="AJ1398" i="7"/>
  <c r="AK1398" i="7" s="1"/>
  <c r="AJ1313" i="7"/>
  <c r="AJ1158" i="7"/>
  <c r="AK1158" i="7" s="1"/>
  <c r="AJ902" i="7"/>
  <c r="AK902" i="7" s="1"/>
  <c r="AJ646" i="7"/>
  <c r="AK646" i="7" s="1"/>
  <c r="AJ390" i="7"/>
  <c r="AJ134" i="7"/>
  <c r="AK134" i="7" s="1"/>
  <c r="AL3827" i="7"/>
  <c r="AL3823" i="7"/>
  <c r="AL3819" i="7"/>
  <c r="AL3815" i="7"/>
  <c r="AL3811" i="7"/>
  <c r="AL3807" i="7"/>
  <c r="AL3803" i="7"/>
  <c r="AL3799" i="7"/>
  <c r="AL3795" i="7"/>
  <c r="AL3791" i="7"/>
  <c r="AL3787" i="7"/>
  <c r="AL3783" i="7"/>
  <c r="AL3779" i="7"/>
  <c r="AL3775" i="7"/>
  <c r="AL3771" i="7"/>
  <c r="AL3767" i="7"/>
  <c r="AL3763" i="7"/>
  <c r="AL3759" i="7"/>
  <c r="AL3755" i="7"/>
  <c r="AL3751" i="7"/>
  <c r="AL3747" i="7"/>
  <c r="AL3743" i="7"/>
  <c r="AL3739" i="7"/>
  <c r="AL3735" i="7"/>
  <c r="AL3731" i="7"/>
  <c r="AL3727" i="7"/>
  <c r="AL3723" i="7"/>
  <c r="AL3719" i="7"/>
  <c r="AL3715" i="7"/>
  <c r="AL3711" i="7"/>
  <c r="AL3707" i="7"/>
  <c r="AL3703" i="7"/>
  <c r="AL3699" i="7"/>
  <c r="AL3695" i="7"/>
  <c r="AL3691" i="7"/>
  <c r="AL3687" i="7"/>
  <c r="AL3683" i="7"/>
  <c r="AL3679" i="7"/>
  <c r="AL3675" i="7"/>
  <c r="AL3671" i="7"/>
  <c r="AL3667" i="7"/>
  <c r="AL3663" i="7"/>
  <c r="AL3659" i="7"/>
  <c r="AL3655" i="7"/>
  <c r="AL3651" i="7"/>
  <c r="AL3647" i="7"/>
  <c r="AL3643" i="7"/>
  <c r="AL3639" i="7"/>
  <c r="AL3635" i="7"/>
  <c r="AL3631" i="7"/>
  <c r="AL3627" i="7"/>
  <c r="AL3623" i="7"/>
  <c r="AL3619" i="7"/>
  <c r="AL3615" i="7"/>
  <c r="AL3611" i="7"/>
  <c r="AL3607" i="7"/>
  <c r="AL3603" i="7"/>
  <c r="AL3599" i="7"/>
  <c r="AL3595" i="7"/>
  <c r="AL3591" i="7"/>
  <c r="AL3587" i="7"/>
  <c r="AL3583" i="7"/>
  <c r="AL3579" i="7"/>
  <c r="AL3575" i="7"/>
  <c r="AL3571" i="7"/>
  <c r="AL3567" i="7"/>
  <c r="AL3563" i="7"/>
  <c r="AL3559" i="7"/>
  <c r="AL3555" i="7"/>
  <c r="AL3551" i="7"/>
  <c r="AL3547" i="7"/>
  <c r="AL3543" i="7"/>
  <c r="AL3539" i="7"/>
  <c r="AL3535" i="7"/>
  <c r="AL3531" i="7"/>
  <c r="AL3527" i="7"/>
  <c r="AL3523" i="7"/>
  <c r="AL3519" i="7"/>
  <c r="AL3515" i="7"/>
  <c r="AL3511" i="7"/>
  <c r="AL3507" i="7"/>
  <c r="AL3503" i="7"/>
  <c r="AL3499" i="7"/>
  <c r="AL3495" i="7"/>
  <c r="AL3491" i="7"/>
  <c r="AL3487" i="7"/>
  <c r="AL3483" i="7"/>
  <c r="AL3479" i="7"/>
  <c r="AL3475" i="7"/>
  <c r="AL3471" i="7"/>
  <c r="AL3467" i="7"/>
  <c r="AL3463" i="7"/>
  <c r="AL3459" i="7"/>
  <c r="AL3455" i="7"/>
  <c r="AL3451" i="7"/>
  <c r="AL3447" i="7"/>
  <c r="AL3443" i="7"/>
  <c r="AL3439" i="7"/>
  <c r="AL3435" i="7"/>
  <c r="AL3431" i="7"/>
  <c r="AL3427" i="7"/>
  <c r="AL3423" i="7"/>
  <c r="AL3419" i="7"/>
  <c r="AL3415" i="7"/>
  <c r="AL3411" i="7"/>
  <c r="AL3407" i="7"/>
  <c r="AL3403" i="7"/>
  <c r="AL3399" i="7"/>
  <c r="AL3395" i="7"/>
  <c r="AL3391" i="7"/>
  <c r="AL3387" i="7"/>
  <c r="AL3383" i="7"/>
  <c r="AL3379" i="7"/>
  <c r="AL3375" i="7"/>
  <c r="AL3371" i="7"/>
  <c r="AL3367" i="7"/>
  <c r="AL3363" i="7"/>
  <c r="AL3359" i="7"/>
  <c r="AL3355" i="7"/>
  <c r="AL3351" i="7"/>
  <c r="AL3347" i="7"/>
  <c r="AL3343" i="7"/>
  <c r="AL3339" i="7"/>
  <c r="AL3335" i="7"/>
  <c r="AL3331" i="7"/>
  <c r="AL3327" i="7"/>
  <c r="AL3323" i="7"/>
  <c r="AL3319" i="7"/>
  <c r="AL3315" i="7"/>
  <c r="AL3311" i="7"/>
  <c r="AL3307" i="7"/>
  <c r="AL3303" i="7"/>
  <c r="AL3299" i="7"/>
  <c r="AL3295" i="7"/>
  <c r="AL3291" i="7"/>
  <c r="AL3287" i="7"/>
  <c r="AL3283" i="7"/>
  <c r="AL3279" i="7"/>
  <c r="AL3275" i="7"/>
  <c r="AL3271" i="7"/>
  <c r="AL3267" i="7"/>
  <c r="AL3263" i="7"/>
  <c r="AL3259" i="7"/>
  <c r="AL3255" i="7"/>
  <c r="AL3251" i="7"/>
  <c r="AL3247" i="7"/>
  <c r="AL3243" i="7"/>
  <c r="AL3239" i="7"/>
  <c r="AL3235" i="7"/>
  <c r="AL3231" i="7"/>
  <c r="AL3227" i="7"/>
  <c r="AL3223" i="7"/>
  <c r="AL3219" i="7"/>
  <c r="AL3215" i="7"/>
  <c r="AL3211" i="7"/>
  <c r="AL3207" i="7"/>
  <c r="AL3203" i="7"/>
  <c r="AL3199" i="7"/>
  <c r="AL3195" i="7"/>
  <c r="AL3191" i="7"/>
  <c r="AL3187" i="7"/>
  <c r="AL3183" i="7"/>
  <c r="AL3179" i="7"/>
  <c r="AL3175" i="7"/>
  <c r="AL3171" i="7"/>
  <c r="AL3167" i="7"/>
  <c r="AL3163" i="7"/>
  <c r="AL3159" i="7"/>
  <c r="AL3155" i="7"/>
  <c r="AL3151" i="7"/>
  <c r="AL3147" i="7"/>
  <c r="AL3143" i="7"/>
  <c r="AL3139" i="7"/>
  <c r="AL3135" i="7"/>
  <c r="AL3131" i="7"/>
  <c r="AL3127" i="7"/>
  <c r="AL3123" i="7"/>
  <c r="AL3119" i="7"/>
  <c r="AL3115" i="7"/>
  <c r="AL3111" i="7"/>
  <c r="AL3107" i="7"/>
  <c r="AL3099" i="7"/>
  <c r="AL3095" i="7"/>
  <c r="AL3091" i="7"/>
  <c r="AL3083" i="7"/>
  <c r="AL3079" i="7"/>
  <c r="AL3075" i="7"/>
  <c r="AL3067" i="7"/>
  <c r="AL3063" i="7"/>
  <c r="AL3059" i="7"/>
  <c r="AL3051" i="7"/>
  <c r="AL3047" i="7"/>
  <c r="AL3043" i="7"/>
  <c r="AL3035" i="7"/>
  <c r="AL3031" i="7"/>
  <c r="AL3027" i="7"/>
  <c r="AL3019" i="7"/>
  <c r="AL3015" i="7"/>
  <c r="AL3011" i="7"/>
  <c r="AL3003" i="7"/>
  <c r="AL2999" i="7"/>
  <c r="AL2995" i="7"/>
  <c r="AL2987" i="7"/>
  <c r="AL2983" i="7"/>
  <c r="AL2979" i="7"/>
  <c r="AL2971" i="7"/>
  <c r="AL2967" i="7"/>
  <c r="AL2963" i="7"/>
  <c r="AL2955" i="7"/>
  <c r="AL2951" i="7"/>
  <c r="AL2947" i="7"/>
  <c r="AL2939" i="7"/>
  <c r="AL2935" i="7"/>
  <c r="AL2931" i="7"/>
  <c r="AL2923" i="7"/>
  <c r="AL2919" i="7"/>
  <c r="AL2915" i="7"/>
  <c r="AL2907" i="7"/>
  <c r="AL2903" i="7"/>
  <c r="AL2899" i="7"/>
  <c r="AL2891" i="7"/>
  <c r="AL2887" i="7"/>
  <c r="AL2883" i="7"/>
  <c r="AL2875" i="7"/>
  <c r="AL2871" i="7"/>
  <c r="AL2867" i="7"/>
  <c r="AL2859" i="7"/>
  <c r="AL2855" i="7"/>
  <c r="AL2851" i="7"/>
  <c r="AL2843" i="7"/>
  <c r="AL2839" i="7"/>
  <c r="AL2835" i="7"/>
  <c r="AL2827" i="7"/>
  <c r="AL2823" i="7"/>
  <c r="AL2819" i="7"/>
  <c r="AL2811" i="7"/>
  <c r="AL2807" i="7"/>
  <c r="AL2803" i="7"/>
  <c r="AL2795" i="7"/>
  <c r="AL2791" i="7"/>
  <c r="AL2787" i="7"/>
  <c r="AL2779" i="7"/>
  <c r="AL2775" i="7"/>
  <c r="AL2771" i="7"/>
  <c r="AL2763" i="7"/>
  <c r="AL2759" i="7"/>
  <c r="AL2755" i="7"/>
  <c r="AL2747" i="7"/>
  <c r="AL2743" i="7"/>
  <c r="AL2739" i="7"/>
  <c r="AL2731" i="7"/>
  <c r="AL2727" i="7"/>
  <c r="AL2723" i="7"/>
  <c r="AL2715" i="7"/>
  <c r="AL2711" i="7"/>
  <c r="AL2707" i="7"/>
  <c r="AL2699" i="7"/>
  <c r="AL2695" i="7"/>
  <c r="AL2691" i="7"/>
  <c r="AL2683" i="7"/>
  <c r="AL2679" i="7"/>
  <c r="AL2675" i="7"/>
  <c r="AL2667" i="7"/>
  <c r="AL2663" i="7"/>
  <c r="AL2659" i="7"/>
  <c r="AL2651" i="7"/>
  <c r="AL2647" i="7"/>
  <c r="AL2643" i="7"/>
  <c r="AL2635" i="7"/>
  <c r="AL2631" i="7"/>
  <c r="AL2627" i="7"/>
  <c r="AL2619" i="7"/>
  <c r="AL2615" i="7"/>
  <c r="AL2611" i="7"/>
  <c r="AL2603" i="7"/>
  <c r="AL2599" i="7"/>
  <c r="AL2595" i="7"/>
  <c r="AL2587" i="7"/>
  <c r="AL2583" i="7"/>
  <c r="AL2579" i="7"/>
  <c r="AL2571" i="7"/>
  <c r="AL2567" i="7"/>
  <c r="AL2563" i="7"/>
  <c r="AL2555" i="7"/>
  <c r="AL2551" i="7"/>
  <c r="AL2547" i="7"/>
  <c r="AL2539" i="7"/>
  <c r="AL2535" i="7"/>
  <c r="AL2531" i="7"/>
  <c r="AL2523" i="7"/>
  <c r="AL2519" i="7"/>
  <c r="AL2515" i="7"/>
  <c r="AL2507" i="7"/>
  <c r="AL2503" i="7"/>
  <c r="AL2499" i="7"/>
  <c r="AL2491" i="7"/>
  <c r="AL2487" i="7"/>
  <c r="AL2483" i="7"/>
  <c r="AL2475" i="7"/>
  <c r="AL2471" i="7"/>
  <c r="AL2467" i="7"/>
  <c r="AL2459" i="7"/>
  <c r="AL2455" i="7"/>
  <c r="AL2451" i="7"/>
  <c r="AL2443" i="7"/>
  <c r="AL2439" i="7"/>
  <c r="AL2435" i="7"/>
  <c r="AL2427" i="7"/>
  <c r="AL2423" i="7"/>
  <c r="AL2419" i="7"/>
  <c r="AL2411" i="7"/>
  <c r="AL2407" i="7"/>
  <c r="AL2403" i="7"/>
  <c r="AL2395" i="7"/>
  <c r="AL2391" i="7"/>
  <c r="AL2387" i="7"/>
  <c r="AL2379" i="7"/>
  <c r="AL2375" i="7"/>
  <c r="AL2371" i="7"/>
  <c r="AL2363" i="7"/>
  <c r="AL2359" i="7"/>
  <c r="AL2355" i="7"/>
  <c r="AL2347" i="7"/>
  <c r="AL2343" i="7"/>
  <c r="AL2339" i="7"/>
  <c r="AL2331" i="7"/>
  <c r="AL2327" i="7"/>
  <c r="AL2323" i="7"/>
  <c r="AL2315" i="7"/>
  <c r="AL2311" i="7"/>
  <c r="AL2307" i="7"/>
  <c r="AL2299" i="7"/>
  <c r="AL2295" i="7"/>
  <c r="AL2291" i="7"/>
  <c r="AL2283" i="7"/>
  <c r="AL2279" i="7"/>
  <c r="AL2275" i="7"/>
  <c r="AL2267" i="7"/>
  <c r="AL2263" i="7"/>
  <c r="AL2259" i="7"/>
  <c r="AL2251" i="7"/>
  <c r="AL2247" i="7"/>
  <c r="AL2243" i="7"/>
  <c r="AL2235" i="7"/>
  <c r="AL2231" i="7"/>
  <c r="AL2227" i="7"/>
  <c r="AL2219" i="7"/>
  <c r="AL2215" i="7"/>
  <c r="AL2211" i="7"/>
  <c r="AL2203" i="7"/>
  <c r="AL2199" i="7"/>
  <c r="AL2195" i="7"/>
  <c r="AL2187" i="7"/>
  <c r="AL2183" i="7"/>
  <c r="AL2179" i="7"/>
  <c r="AL2171" i="7"/>
  <c r="AL2167" i="7"/>
  <c r="AL2163" i="7"/>
  <c r="AL2155" i="7"/>
  <c r="AL2151" i="7"/>
  <c r="AL2147" i="7"/>
  <c r="AL2139" i="7"/>
  <c r="AL2135" i="7"/>
  <c r="AL2131" i="7"/>
  <c r="AL2123" i="7"/>
  <c r="AL2119" i="7"/>
  <c r="AL2115" i="7"/>
  <c r="AL2107" i="7"/>
  <c r="AL2103" i="7"/>
  <c r="AL2099" i="7"/>
  <c r="AL2091" i="7"/>
  <c r="AL2087" i="7"/>
  <c r="AL2083" i="7"/>
  <c r="AL2075" i="7"/>
  <c r="AL2071" i="7"/>
  <c r="AL2067" i="7"/>
  <c r="AL2059" i="7"/>
  <c r="AL2055" i="7"/>
  <c r="AL2051" i="7"/>
  <c r="AL2043" i="7"/>
  <c r="AL2039" i="7"/>
  <c r="AL2035" i="7"/>
  <c r="AL2027" i="7"/>
  <c r="AL2023" i="7"/>
  <c r="AL2019" i="7"/>
  <c r="AL2011" i="7"/>
  <c r="AL2007" i="7"/>
  <c r="AL2003" i="7"/>
  <c r="AL1995" i="7"/>
  <c r="AL1991" i="7"/>
  <c r="AL1987" i="7"/>
  <c r="AL1979" i="7"/>
  <c r="AL1975" i="7"/>
  <c r="AL1971" i="7"/>
  <c r="AL1963" i="7"/>
  <c r="AL1959" i="7"/>
  <c r="AL1955" i="7"/>
  <c r="AL1947" i="7"/>
  <c r="AL1943" i="7"/>
  <c r="AL1939" i="7"/>
  <c r="AL1931" i="7"/>
  <c r="AL1927" i="7"/>
  <c r="AL1923" i="7"/>
  <c r="AL1915" i="7"/>
  <c r="AL1911" i="7"/>
  <c r="AL1907" i="7"/>
  <c r="AL1899" i="7"/>
  <c r="AL1895" i="7"/>
  <c r="AL1891" i="7"/>
  <c r="AL1883" i="7"/>
  <c r="AL1879" i="7"/>
  <c r="AL1875" i="7"/>
  <c r="AL1867" i="7"/>
  <c r="AL1863" i="7"/>
  <c r="AL1859" i="7"/>
  <c r="AL1851" i="7"/>
  <c r="AL1847" i="7"/>
  <c r="AL1843" i="7"/>
  <c r="AL1835" i="7"/>
  <c r="AL1831" i="7"/>
  <c r="AL1827" i="7"/>
  <c r="AL1819" i="7"/>
  <c r="AL1815" i="7"/>
  <c r="AL1811" i="7"/>
  <c r="AL1803" i="7"/>
  <c r="AL1799" i="7"/>
  <c r="AL1795" i="7"/>
  <c r="AL1787" i="7"/>
  <c r="AL1783" i="7"/>
  <c r="AL1779" i="7"/>
  <c r="AL1771" i="7"/>
  <c r="AL1767" i="7"/>
  <c r="AL1763" i="7"/>
  <c r="AL1755" i="7"/>
  <c r="AL1751" i="7"/>
  <c r="AL1747" i="7"/>
  <c r="AL1739" i="7"/>
  <c r="AL1735" i="7"/>
  <c r="AL1731" i="7"/>
  <c r="AL1723" i="7"/>
  <c r="AL1719" i="7"/>
  <c r="AL1715" i="7"/>
  <c r="AL1707" i="7"/>
  <c r="AL1703" i="7"/>
  <c r="AL1699" i="7"/>
  <c r="AL1691" i="7"/>
  <c r="AL1687" i="7"/>
  <c r="AL1683" i="7"/>
  <c r="AL1675" i="7"/>
  <c r="AL1671" i="7"/>
  <c r="AL1667" i="7"/>
  <c r="AL1659" i="7"/>
  <c r="AL1655" i="7"/>
  <c r="AL1651" i="7"/>
  <c r="AL1643" i="7"/>
  <c r="AL1639" i="7"/>
  <c r="AL1635" i="7"/>
  <c r="AL1627" i="7"/>
  <c r="AL1623" i="7"/>
  <c r="AL1619" i="7"/>
  <c r="AL1611" i="7"/>
  <c r="AL1607" i="7"/>
  <c r="AL1603" i="7"/>
  <c r="AL1595" i="7"/>
  <c r="AL1591" i="7"/>
  <c r="AL1587" i="7"/>
  <c r="AL1579" i="7"/>
  <c r="AL1575" i="7"/>
  <c r="AL1571" i="7"/>
  <c r="AL1563" i="7"/>
  <c r="AL1559" i="7"/>
  <c r="AL1555" i="7"/>
  <c r="AL1547" i="7"/>
  <c r="AL1543" i="7"/>
  <c r="AL1539" i="7"/>
  <c r="AL1531" i="7"/>
  <c r="AL1527" i="7"/>
  <c r="AL1523" i="7"/>
  <c r="AL1515" i="7"/>
  <c r="AL1511" i="7"/>
  <c r="AL1507" i="7"/>
  <c r="AL1499" i="7"/>
  <c r="AL1495" i="7"/>
  <c r="AL1491" i="7"/>
  <c r="AL1483" i="7"/>
  <c r="AL1479" i="7"/>
  <c r="AL1475" i="7"/>
  <c r="AL1467" i="7"/>
  <c r="AL1463" i="7"/>
  <c r="AL1459" i="7"/>
  <c r="AL1451" i="7"/>
  <c r="AL1447" i="7"/>
  <c r="AL1443" i="7"/>
  <c r="AJ1458" i="7"/>
  <c r="AK1458" i="7" s="1"/>
  <c r="AL1435" i="7"/>
  <c r="AJ1454" i="7"/>
  <c r="AJ1450" i="7"/>
  <c r="AK1450" i="7" s="1"/>
  <c r="AL1427" i="7"/>
  <c r="AL1423" i="7"/>
  <c r="AJ1442" i="7"/>
  <c r="AK1442" i="7" s="1"/>
  <c r="AL1419" i="7"/>
  <c r="AJ1438" i="7"/>
  <c r="AL1415" i="7"/>
  <c r="AJ1434" i="7"/>
  <c r="AK1434" i="7" s="1"/>
  <c r="AL1411" i="7"/>
  <c r="AL1407" i="7"/>
  <c r="AJ1426" i="7"/>
  <c r="AK1426" i="7" s="1"/>
  <c r="AJ1422" i="7"/>
  <c r="AK1422" i="7" s="1"/>
  <c r="AL1399" i="7"/>
  <c r="AJ1418" i="7"/>
  <c r="AL1391" i="7"/>
  <c r="AJ1410" i="7"/>
  <c r="AL1387" i="7"/>
  <c r="AJ1406" i="7"/>
  <c r="AK1406" i="7" s="1"/>
  <c r="AL1383" i="7"/>
  <c r="AJ1402" i="7"/>
  <c r="AK1402" i="7" s="1"/>
  <c r="AL1379" i="7"/>
  <c r="AJ1394" i="7"/>
  <c r="AK1394" i="7" s="1"/>
  <c r="AL1371" i="7"/>
  <c r="AJ1390" i="7"/>
  <c r="AK1390" i="7" s="1"/>
  <c r="AJ1386" i="7"/>
  <c r="AK1386" i="7" s="1"/>
  <c r="AL1363" i="7"/>
  <c r="AL1359" i="7"/>
  <c r="AJ1378" i="7"/>
  <c r="AK1378" i="7" s="1"/>
  <c r="AL1355" i="7"/>
  <c r="AJ1374" i="7"/>
  <c r="AL1351" i="7"/>
  <c r="AJ1370" i="7"/>
  <c r="AK1370" i="7" s="1"/>
  <c r="AL1347" i="7"/>
  <c r="AL1343" i="7"/>
  <c r="AJ1362" i="7"/>
  <c r="AK1362" i="7" s="1"/>
  <c r="AJ1358" i="7"/>
  <c r="AK1358" i="7" s="1"/>
  <c r="AL1335" i="7"/>
  <c r="AJ1354" i="7"/>
  <c r="AL1327" i="7"/>
  <c r="AJ1346" i="7"/>
  <c r="AL1323" i="7"/>
  <c r="AJ1342" i="7"/>
  <c r="AK1342" i="7" s="1"/>
  <c r="AL1319" i="7"/>
  <c r="AJ1338" i="7"/>
  <c r="AK1338" i="7" s="1"/>
  <c r="AL1315" i="7"/>
  <c r="AJ1330" i="7"/>
  <c r="AK1330" i="7" s="1"/>
  <c r="AL1307" i="7"/>
  <c r="AJ1326" i="7"/>
  <c r="AK1326" i="7" s="1"/>
  <c r="AJ1322" i="7"/>
  <c r="AK1322" i="7" s="1"/>
  <c r="AL1299" i="7"/>
  <c r="AL1295" i="7"/>
  <c r="AJ1314" i="7"/>
  <c r="AK1314" i="7" s="1"/>
  <c r="AL1291" i="7"/>
  <c r="AJ1310" i="7"/>
  <c r="AL1287" i="7"/>
  <c r="AJ1306" i="7"/>
  <c r="AK1306" i="7" s="1"/>
  <c r="AL1283" i="7"/>
  <c r="AL1279" i="7"/>
  <c r="AJ1298" i="7"/>
  <c r="AK1298" i="7" s="1"/>
  <c r="AJ1294" i="7"/>
  <c r="AK1294" i="7" s="1"/>
  <c r="AL1271" i="7"/>
  <c r="AJ1290" i="7"/>
  <c r="AL1263" i="7"/>
  <c r="AJ1282" i="7"/>
  <c r="AL1259" i="7"/>
  <c r="AJ1278" i="7"/>
  <c r="AK1278" i="7" s="1"/>
  <c r="AL1255" i="7"/>
  <c r="AJ1274" i="7"/>
  <c r="AK1274" i="7" s="1"/>
  <c r="AL1251" i="7"/>
  <c r="AJ1266" i="7"/>
  <c r="AK1266" i="7" s="1"/>
  <c r="AL1243" i="7"/>
  <c r="AJ1262" i="7"/>
  <c r="AK1262" i="7" s="1"/>
  <c r="AJ1258" i="7"/>
  <c r="AK1258" i="7" s="1"/>
  <c r="AL1235" i="7"/>
  <c r="AL1231" i="7"/>
  <c r="AJ1250" i="7"/>
  <c r="AK1250" i="7" s="1"/>
  <c r="AL1227" i="7"/>
  <c r="AJ1246" i="7"/>
  <c r="AL1223" i="7"/>
  <c r="AJ1242" i="7"/>
  <c r="AK1242" i="7" s="1"/>
  <c r="AL1219" i="7"/>
  <c r="AL1215" i="7"/>
  <c r="AJ1234" i="7"/>
  <c r="AK1234" i="7" s="1"/>
  <c r="AJ1230" i="7"/>
  <c r="AK1230" i="7" s="1"/>
  <c r="AL1207" i="7"/>
  <c r="AJ1226" i="7"/>
  <c r="AK1226" i="7" s="1"/>
  <c r="AL1199" i="7"/>
  <c r="AJ1218" i="7"/>
  <c r="AK1218" i="7" s="1"/>
  <c r="AL1195" i="7"/>
  <c r="AJ1214" i="7"/>
  <c r="AK1214" i="7" s="1"/>
  <c r="AL1191" i="7"/>
  <c r="AJ1210" i="7"/>
  <c r="AK1210" i="7" s="1"/>
  <c r="AL1187" i="7"/>
  <c r="AJ1202" i="7"/>
  <c r="AK1202" i="7" s="1"/>
  <c r="AL1179" i="7"/>
  <c r="AJ1198" i="7"/>
  <c r="AK1198" i="7" s="1"/>
  <c r="AJ1194" i="7"/>
  <c r="AK1194" i="7" s="1"/>
  <c r="AL1171" i="7"/>
  <c r="AL1167" i="7"/>
  <c r="AJ1186" i="7"/>
  <c r="AK1186" i="7" s="1"/>
  <c r="AL1163" i="7"/>
  <c r="AJ1182" i="7"/>
  <c r="AK1182" i="7" s="1"/>
  <c r="AL1159" i="7"/>
  <c r="AJ1178" i="7"/>
  <c r="AK1178" i="7" s="1"/>
  <c r="AL1155" i="7"/>
  <c r="AL1151" i="7"/>
  <c r="AJ1170" i="7"/>
  <c r="AK1170" i="7" s="1"/>
  <c r="AJ1166" i="7"/>
  <c r="AK1166" i="7" s="1"/>
  <c r="AL1143" i="7"/>
  <c r="AJ1162" i="7"/>
  <c r="AK1162" i="7" s="1"/>
  <c r="AL1135" i="7"/>
  <c r="AJ1154" i="7"/>
  <c r="AK1154" i="7" s="1"/>
  <c r="AL1131" i="7"/>
  <c r="AJ1150" i="7"/>
  <c r="AK1150" i="7" s="1"/>
  <c r="AL1127" i="7"/>
  <c r="AJ1146" i="7"/>
  <c r="AK1146" i="7" s="1"/>
  <c r="AL1123" i="7"/>
  <c r="AJ1138" i="7"/>
  <c r="AK1138" i="7" s="1"/>
  <c r="AL1115" i="7"/>
  <c r="AJ1134" i="7"/>
  <c r="AK1134" i="7" s="1"/>
  <c r="AJ1130" i="7"/>
  <c r="AK1130" i="7" s="1"/>
  <c r="AL1107" i="7"/>
  <c r="AL1103" i="7"/>
  <c r="AJ1122" i="7"/>
  <c r="AK1122" i="7" s="1"/>
  <c r="AL1099" i="7"/>
  <c r="AJ1118" i="7"/>
  <c r="AK1118" i="7" s="1"/>
  <c r="AL1095" i="7"/>
  <c r="AJ1114" i="7"/>
  <c r="AK1114" i="7" s="1"/>
  <c r="AL1091" i="7"/>
  <c r="AL1087" i="7"/>
  <c r="AJ1106" i="7"/>
  <c r="AK1106" i="7" s="1"/>
  <c r="AJ1102" i="7"/>
  <c r="AK1102" i="7" s="1"/>
  <c r="AL1079" i="7"/>
  <c r="AJ1098" i="7"/>
  <c r="AK1098" i="7" s="1"/>
  <c r="AL1071" i="7"/>
  <c r="AJ1090" i="7"/>
  <c r="AK1090" i="7" s="1"/>
  <c r="AL1067" i="7"/>
  <c r="AJ1086" i="7"/>
  <c r="AK1086" i="7" s="1"/>
  <c r="AL1063" i="7"/>
  <c r="AJ1082" i="7"/>
  <c r="AK1082" i="7" s="1"/>
  <c r="AL1059" i="7"/>
  <c r="AJ1074" i="7"/>
  <c r="AK1074" i="7" s="1"/>
  <c r="AL1051" i="7"/>
  <c r="AJ1070" i="7"/>
  <c r="AK1070" i="7" s="1"/>
  <c r="AJ1066" i="7"/>
  <c r="AK1066" i="7" s="1"/>
  <c r="AL1043" i="7"/>
  <c r="AL1039" i="7"/>
  <c r="AJ1058" i="7"/>
  <c r="AK1058" i="7" s="1"/>
  <c r="AL1035" i="7"/>
  <c r="AJ1054" i="7"/>
  <c r="AK1054" i="7" s="1"/>
  <c r="AL1031" i="7"/>
  <c r="AJ1050" i="7"/>
  <c r="AK1050" i="7" s="1"/>
  <c r="AL1027" i="7"/>
  <c r="AL1023" i="7"/>
  <c r="AJ1042" i="7"/>
  <c r="AK1042" i="7" s="1"/>
  <c r="AJ1038" i="7"/>
  <c r="AK1038" i="7" s="1"/>
  <c r="AL1015" i="7"/>
  <c r="AJ1034" i="7"/>
  <c r="AK1034" i="7" s="1"/>
  <c r="AL1007" i="7"/>
  <c r="AJ1026" i="7"/>
  <c r="AK1026" i="7" s="1"/>
  <c r="AL1003" i="7"/>
  <c r="AJ1022" i="7"/>
  <c r="AK1022" i="7" s="1"/>
  <c r="AL999" i="7"/>
  <c r="AJ1018" i="7"/>
  <c r="AK1018" i="7" s="1"/>
  <c r="AL995" i="7"/>
  <c r="AJ1010" i="7"/>
  <c r="AK1010" i="7" s="1"/>
  <c r="AL987" i="7"/>
  <c r="AJ1006" i="7"/>
  <c r="AK1006" i="7" s="1"/>
  <c r="AJ1002" i="7"/>
  <c r="AK1002" i="7" s="1"/>
  <c r="AL979" i="7"/>
  <c r="AL975" i="7"/>
  <c r="AJ994" i="7"/>
  <c r="AK994" i="7" s="1"/>
  <c r="AL971" i="7"/>
  <c r="AJ990" i="7"/>
  <c r="AK990" i="7" s="1"/>
  <c r="AL967" i="7"/>
  <c r="AJ986" i="7"/>
  <c r="AK986" i="7" s="1"/>
  <c r="AL963" i="7"/>
  <c r="AL959" i="7"/>
  <c r="AJ978" i="7"/>
  <c r="AK978" i="7" s="1"/>
  <c r="AJ974" i="7"/>
  <c r="AK974" i="7" s="1"/>
  <c r="AL951" i="7"/>
  <c r="AJ970" i="7"/>
  <c r="AK970" i="7" s="1"/>
  <c r="AL943" i="7"/>
  <c r="AJ962" i="7"/>
  <c r="AK962" i="7" s="1"/>
  <c r="AL939" i="7"/>
  <c r="AJ958" i="7"/>
  <c r="AK958" i="7" s="1"/>
  <c r="AL935" i="7"/>
  <c r="AJ954" i="7"/>
  <c r="AK954" i="7" s="1"/>
  <c r="AL931" i="7"/>
  <c r="AJ946" i="7"/>
  <c r="AK946" i="7" s="1"/>
  <c r="AL923" i="7"/>
  <c r="AJ942" i="7"/>
  <c r="AK942" i="7" s="1"/>
  <c r="AJ938" i="7"/>
  <c r="AK938" i="7" s="1"/>
  <c r="AL915" i="7"/>
  <c r="AL911" i="7"/>
  <c r="AJ930" i="7"/>
  <c r="AK930" i="7" s="1"/>
  <c r="AL907" i="7"/>
  <c r="AJ926" i="7"/>
  <c r="AK926" i="7" s="1"/>
  <c r="AL903" i="7"/>
  <c r="AJ922" i="7"/>
  <c r="AK922" i="7" s="1"/>
  <c r="AL899" i="7"/>
  <c r="AL895" i="7"/>
  <c r="AJ914" i="7"/>
  <c r="AK914" i="7" s="1"/>
  <c r="AJ910" i="7"/>
  <c r="AK910" i="7" s="1"/>
  <c r="AL887" i="7"/>
  <c r="AJ906" i="7"/>
  <c r="AK906" i="7" s="1"/>
  <c r="AL879" i="7"/>
  <c r="AJ898" i="7"/>
  <c r="AK898" i="7" s="1"/>
  <c r="AL875" i="7"/>
  <c r="AJ894" i="7"/>
  <c r="AK894" i="7" s="1"/>
  <c r="AL871" i="7"/>
  <c r="AJ890" i="7"/>
  <c r="AK890" i="7" s="1"/>
  <c r="AL867" i="7"/>
  <c r="AJ882" i="7"/>
  <c r="AK882" i="7" s="1"/>
  <c r="AJ878" i="7"/>
  <c r="AK878" i="7" s="1"/>
  <c r="AJ874" i="7"/>
  <c r="AK874" i="7" s="1"/>
  <c r="AL851" i="7"/>
  <c r="AL847" i="7"/>
  <c r="AJ866" i="7"/>
  <c r="AK866" i="7" s="1"/>
  <c r="AL843" i="7"/>
  <c r="AJ862" i="7"/>
  <c r="AK862" i="7" s="1"/>
  <c r="AL839" i="7"/>
  <c r="AJ858" i="7"/>
  <c r="AK858" i="7" s="1"/>
  <c r="AL835" i="7"/>
  <c r="AL831" i="7"/>
  <c r="AJ850" i="7"/>
  <c r="AK850" i="7" s="1"/>
  <c r="AJ846" i="7"/>
  <c r="AK846" i="7" s="1"/>
  <c r="AL823" i="7"/>
  <c r="AJ842" i="7"/>
  <c r="AK842" i="7" s="1"/>
  <c r="AL815" i="7"/>
  <c r="AJ834" i="7"/>
  <c r="AK834" i="7" s="1"/>
  <c r="AL811" i="7"/>
  <c r="AJ830" i="7"/>
  <c r="AK830" i="7" s="1"/>
  <c r="AL807" i="7"/>
  <c r="AJ826" i="7"/>
  <c r="AK826" i="7" s="1"/>
  <c r="AL803" i="7"/>
  <c r="AJ818" i="7"/>
  <c r="AK818" i="7" s="1"/>
  <c r="AL795" i="7"/>
  <c r="AJ814" i="7"/>
  <c r="AK814" i="7" s="1"/>
  <c r="AJ810" i="7"/>
  <c r="AK810" i="7" s="1"/>
  <c r="AL787" i="7"/>
  <c r="AL783" i="7"/>
  <c r="AJ802" i="7"/>
  <c r="AK802" i="7" s="1"/>
  <c r="AL779" i="7"/>
  <c r="AJ798" i="7"/>
  <c r="AK798" i="7" s="1"/>
  <c r="AL775" i="7"/>
  <c r="AJ794" i="7"/>
  <c r="AK794" i="7" s="1"/>
  <c r="AL771" i="7"/>
  <c r="AL767" i="7"/>
  <c r="AJ786" i="7"/>
  <c r="AK786" i="7" s="1"/>
  <c r="AL786" i="7" s="1"/>
  <c r="AJ782" i="7"/>
  <c r="AK782" i="7" s="1"/>
  <c r="AL759" i="7"/>
  <c r="AJ778" i="7"/>
  <c r="AK778" i="7" s="1"/>
  <c r="AL751" i="7"/>
  <c r="AJ770" i="7"/>
  <c r="AK770" i="7" s="1"/>
  <c r="AL747" i="7"/>
  <c r="AJ766" i="7"/>
  <c r="AK766" i="7" s="1"/>
  <c r="AL743" i="7"/>
  <c r="AJ762" i="7"/>
  <c r="AK762" i="7" s="1"/>
  <c r="AL739" i="7"/>
  <c r="AJ754" i="7"/>
  <c r="AK754" i="7" s="1"/>
  <c r="AJ750" i="7"/>
  <c r="AK750" i="7" s="1"/>
  <c r="AJ746" i="7"/>
  <c r="AK746" i="7" s="1"/>
  <c r="AL723" i="7"/>
  <c r="AL719" i="7"/>
  <c r="AJ738" i="7"/>
  <c r="AK738" i="7" s="1"/>
  <c r="AL715" i="7"/>
  <c r="AJ734" i="7"/>
  <c r="AK734" i="7" s="1"/>
  <c r="AL711" i="7"/>
  <c r="AJ730" i="7"/>
  <c r="AK730" i="7" s="1"/>
  <c r="AL707" i="7"/>
  <c r="AL703" i="7"/>
  <c r="AJ722" i="7"/>
  <c r="AK722" i="7" s="1"/>
  <c r="AJ718" i="7"/>
  <c r="AK718" i="7" s="1"/>
  <c r="AL695" i="7"/>
  <c r="AJ714" i="7"/>
  <c r="AK714" i="7" s="1"/>
  <c r="AL687" i="7"/>
  <c r="AJ706" i="7"/>
  <c r="AK706" i="7" s="1"/>
  <c r="AL683" i="7"/>
  <c r="AJ702" i="7"/>
  <c r="AK702" i="7" s="1"/>
  <c r="AL679" i="7"/>
  <c r="AJ698" i="7"/>
  <c r="AK698" i="7" s="1"/>
  <c r="AL675" i="7"/>
  <c r="AJ690" i="7"/>
  <c r="AK690" i="7" s="1"/>
  <c r="AL667" i="7"/>
  <c r="AJ686" i="7"/>
  <c r="AK686" i="7" s="1"/>
  <c r="AJ682" i="7"/>
  <c r="AK682" i="7" s="1"/>
  <c r="AL659" i="7"/>
  <c r="AL655" i="7"/>
  <c r="AJ674" i="7"/>
  <c r="AK674" i="7" s="1"/>
  <c r="AL651" i="7"/>
  <c r="AJ670" i="7"/>
  <c r="AK670" i="7" s="1"/>
  <c r="AL647" i="7"/>
  <c r="AJ666" i="7"/>
  <c r="AK666" i="7" s="1"/>
  <c r="AL643" i="7"/>
  <c r="AL639" i="7"/>
  <c r="AJ658" i="7"/>
  <c r="AK658" i="7" s="1"/>
  <c r="AJ654" i="7"/>
  <c r="AK654" i="7" s="1"/>
  <c r="AL631" i="7"/>
  <c r="AJ650" i="7"/>
  <c r="AK650" i="7" s="1"/>
  <c r="AL623" i="7"/>
  <c r="AJ642" i="7"/>
  <c r="AK642" i="7" s="1"/>
  <c r="AL619" i="7"/>
  <c r="AJ638" i="7"/>
  <c r="AK638" i="7" s="1"/>
  <c r="AL615" i="7"/>
  <c r="AJ634" i="7"/>
  <c r="AK634" i="7" s="1"/>
  <c r="AL611" i="7"/>
  <c r="AJ626" i="7"/>
  <c r="AK626" i="7" s="1"/>
  <c r="AJ622" i="7"/>
  <c r="AK622" i="7" s="1"/>
  <c r="AJ618" i="7"/>
  <c r="AK618" i="7" s="1"/>
  <c r="AL595" i="7"/>
  <c r="AL591" i="7"/>
  <c r="AJ610" i="7"/>
  <c r="AK610" i="7" s="1"/>
  <c r="AL587" i="7"/>
  <c r="AJ606" i="7"/>
  <c r="AK606" i="7" s="1"/>
  <c r="AL583" i="7"/>
  <c r="AJ602" i="7"/>
  <c r="AK602" i="7" s="1"/>
  <c r="AL579" i="7"/>
  <c r="AL575" i="7"/>
  <c r="AJ594" i="7"/>
  <c r="AK594" i="7" s="1"/>
  <c r="AJ590" i="7"/>
  <c r="AK590" i="7" s="1"/>
  <c r="AL567" i="7"/>
  <c r="AJ586" i="7"/>
  <c r="AK586" i="7" s="1"/>
  <c r="AL559" i="7"/>
  <c r="AJ578" i="7"/>
  <c r="AK578" i="7" s="1"/>
  <c r="AL555" i="7"/>
  <c r="AJ574" i="7"/>
  <c r="AK574" i="7" s="1"/>
  <c r="AL551" i="7"/>
  <c r="AJ570" i="7"/>
  <c r="AK570" i="7" s="1"/>
  <c r="AL547" i="7"/>
  <c r="AJ562" i="7"/>
  <c r="AK562" i="7" s="1"/>
  <c r="AL539" i="7"/>
  <c r="AJ558" i="7"/>
  <c r="AK558" i="7" s="1"/>
  <c r="AJ554" i="7"/>
  <c r="AK554" i="7" s="1"/>
  <c r="AL531" i="7"/>
  <c r="AL527" i="7"/>
  <c r="AJ546" i="7"/>
  <c r="AK546" i="7" s="1"/>
  <c r="AL523" i="7"/>
  <c r="AJ542" i="7"/>
  <c r="AK542" i="7" s="1"/>
  <c r="AL519" i="7"/>
  <c r="AJ538" i="7"/>
  <c r="AK538" i="7" s="1"/>
  <c r="AL515" i="7"/>
  <c r="AL511" i="7"/>
  <c r="AJ530" i="7"/>
  <c r="AK530" i="7" s="1"/>
  <c r="AJ526" i="7"/>
  <c r="AK526" i="7" s="1"/>
  <c r="AL503" i="7"/>
  <c r="AJ522" i="7"/>
  <c r="AK522" i="7" s="1"/>
  <c r="AL495" i="7"/>
  <c r="AJ514" i="7"/>
  <c r="AK514" i="7" s="1"/>
  <c r="AL491" i="7"/>
  <c r="AJ510" i="7"/>
  <c r="AK510" i="7" s="1"/>
  <c r="AL487" i="7"/>
  <c r="AJ506" i="7"/>
  <c r="AK506" i="7" s="1"/>
  <c r="AL483" i="7"/>
  <c r="AJ498" i="7"/>
  <c r="AK498" i="7" s="1"/>
  <c r="AJ494" i="7"/>
  <c r="AK494" i="7" s="1"/>
  <c r="AJ490" i="7"/>
  <c r="AK490" i="7" s="1"/>
  <c r="AL467" i="7"/>
  <c r="AL463" i="7"/>
  <c r="AJ482" i="7"/>
  <c r="AK482" i="7" s="1"/>
  <c r="AL459" i="7"/>
  <c r="AJ478" i="7"/>
  <c r="AK478" i="7" s="1"/>
  <c r="AL455" i="7"/>
  <c r="AJ474" i="7"/>
  <c r="AK474" i="7" s="1"/>
  <c r="AL451" i="7"/>
  <c r="AL447" i="7"/>
  <c r="AJ466" i="7"/>
  <c r="AK466" i="7" s="1"/>
  <c r="AJ462" i="7"/>
  <c r="AK462" i="7" s="1"/>
  <c r="AL439" i="7"/>
  <c r="AJ458" i="7"/>
  <c r="AK458" i="7" s="1"/>
  <c r="AL431" i="7"/>
  <c r="AJ450" i="7"/>
  <c r="AK450" i="7" s="1"/>
  <c r="AL427" i="7"/>
  <c r="AJ446" i="7"/>
  <c r="AK446" i="7" s="1"/>
  <c r="AL423" i="7"/>
  <c r="AJ442" i="7"/>
  <c r="AK442" i="7" s="1"/>
  <c r="AL419" i="7"/>
  <c r="AJ434" i="7"/>
  <c r="AK434" i="7" s="1"/>
  <c r="AL411" i="7"/>
  <c r="AJ430" i="7"/>
  <c r="AK430" i="7" s="1"/>
  <c r="AJ426" i="7"/>
  <c r="AK426" i="7" s="1"/>
  <c r="AL403" i="7"/>
  <c r="AL399" i="7"/>
  <c r="AJ418" i="7"/>
  <c r="AK418" i="7" s="1"/>
  <c r="AL395" i="7"/>
  <c r="AJ414" i="7"/>
  <c r="AK414" i="7" s="1"/>
  <c r="AL391" i="7"/>
  <c r="AJ410" i="7"/>
  <c r="AK410" i="7" s="1"/>
  <c r="AL387" i="7"/>
  <c r="AL383" i="7"/>
  <c r="AJ402" i="7"/>
  <c r="AK402" i="7" s="1"/>
  <c r="AJ398" i="7"/>
  <c r="AK398" i="7" s="1"/>
  <c r="AL375" i="7"/>
  <c r="AJ394" i="7"/>
  <c r="AK394" i="7" s="1"/>
  <c r="AL367" i="7"/>
  <c r="AJ386" i="7"/>
  <c r="AK386" i="7" s="1"/>
  <c r="AL363" i="7"/>
  <c r="AJ382" i="7"/>
  <c r="AK382" i="7" s="1"/>
  <c r="AL359" i="7"/>
  <c r="AJ378" i="7"/>
  <c r="AK378" i="7" s="1"/>
  <c r="AL355" i="7"/>
  <c r="AJ370" i="7"/>
  <c r="AK370" i="7" s="1"/>
  <c r="AJ366" i="7"/>
  <c r="AK366" i="7" s="1"/>
  <c r="AJ362" i="7"/>
  <c r="AK362" i="7" s="1"/>
  <c r="AL339" i="7"/>
  <c r="AL335" i="7"/>
  <c r="AJ354" i="7"/>
  <c r="AK354" i="7" s="1"/>
  <c r="AL331" i="7"/>
  <c r="AJ350" i="7"/>
  <c r="AK350" i="7" s="1"/>
  <c r="AL327" i="7"/>
  <c r="AJ346" i="7"/>
  <c r="AK346" i="7" s="1"/>
  <c r="AL323" i="7"/>
  <c r="AL319" i="7"/>
  <c r="AJ338" i="7"/>
  <c r="AK338" i="7" s="1"/>
  <c r="AJ334" i="7"/>
  <c r="AK334" i="7" s="1"/>
  <c r="AL311" i="7"/>
  <c r="AJ330" i="7"/>
  <c r="AK330" i="7" s="1"/>
  <c r="AL303" i="7"/>
  <c r="AJ322" i="7"/>
  <c r="AK322" i="7" s="1"/>
  <c r="AL299" i="7"/>
  <c r="AJ318" i="7"/>
  <c r="AK318" i="7" s="1"/>
  <c r="AL295" i="7"/>
  <c r="AJ314" i="7"/>
  <c r="AK314" i="7" s="1"/>
  <c r="AL291" i="7"/>
  <c r="AJ306" i="7"/>
  <c r="AK306" i="7" s="1"/>
  <c r="AL283" i="7"/>
  <c r="AJ302" i="7"/>
  <c r="AK302" i="7" s="1"/>
  <c r="AJ298" i="7"/>
  <c r="AK298" i="7" s="1"/>
  <c r="AL275" i="7"/>
  <c r="AL271" i="7"/>
  <c r="AJ290" i="7"/>
  <c r="AK290" i="7" s="1"/>
  <c r="AL267" i="7"/>
  <c r="AJ286" i="7"/>
  <c r="AK286" i="7" s="1"/>
  <c r="AL263" i="7"/>
  <c r="AJ282" i="7"/>
  <c r="AK282" i="7" s="1"/>
  <c r="AL259" i="7"/>
  <c r="AL255" i="7"/>
  <c r="AJ274" i="7"/>
  <c r="AK274" i="7" s="1"/>
  <c r="AJ270" i="7"/>
  <c r="AK270" i="7" s="1"/>
  <c r="AL247" i="7"/>
  <c r="AJ266" i="7"/>
  <c r="AK266" i="7" s="1"/>
  <c r="AL239" i="7"/>
  <c r="AJ258" i="7"/>
  <c r="AK258" i="7" s="1"/>
  <c r="AL235" i="7"/>
  <c r="AJ254" i="7"/>
  <c r="AK254" i="7" s="1"/>
  <c r="AL231" i="7"/>
  <c r="AJ250" i="7"/>
  <c r="AK250" i="7" s="1"/>
  <c r="AL227" i="7"/>
  <c r="AJ242" i="7"/>
  <c r="AK242" i="7" s="1"/>
  <c r="AJ238" i="7"/>
  <c r="AK238" i="7" s="1"/>
  <c r="AJ234" i="7"/>
  <c r="AK234" i="7" s="1"/>
  <c r="AL211" i="7"/>
  <c r="AL207" i="7"/>
  <c r="AJ226" i="7"/>
  <c r="AK226" i="7" s="1"/>
  <c r="AL203" i="7"/>
  <c r="AJ222" i="7"/>
  <c r="AK222" i="7" s="1"/>
  <c r="AL199" i="7"/>
  <c r="AJ218" i="7"/>
  <c r="AK218" i="7" s="1"/>
  <c r="AL195" i="7"/>
  <c r="AL191" i="7"/>
  <c r="AJ210" i="7"/>
  <c r="AK210" i="7" s="1"/>
  <c r="AJ206" i="7"/>
  <c r="AK206" i="7" s="1"/>
  <c r="AL183" i="7"/>
  <c r="AJ202" i="7"/>
  <c r="AK202" i="7" s="1"/>
  <c r="AL175" i="7"/>
  <c r="AJ194" i="7"/>
  <c r="AK194" i="7" s="1"/>
  <c r="AL171" i="7"/>
  <c r="AJ190" i="7"/>
  <c r="AK190" i="7" s="1"/>
  <c r="AL167" i="7"/>
  <c r="AJ186" i="7"/>
  <c r="AK186" i="7" s="1"/>
  <c r="AL163" i="7"/>
  <c r="AJ178" i="7"/>
  <c r="AK178" i="7" s="1"/>
  <c r="AL155" i="7"/>
  <c r="AJ174" i="7"/>
  <c r="AK174" i="7" s="1"/>
  <c r="AJ170" i="7"/>
  <c r="AK170" i="7" s="1"/>
  <c r="AL147" i="7"/>
  <c r="AL143" i="7"/>
  <c r="AJ162" i="7"/>
  <c r="AK162" i="7" s="1"/>
  <c r="AL139" i="7"/>
  <c r="AJ158" i="7"/>
  <c r="AK158" i="7" s="1"/>
  <c r="AL135" i="7"/>
  <c r="AJ154" i="7"/>
  <c r="AK154" i="7" s="1"/>
  <c r="AL131" i="7"/>
  <c r="AL127" i="7"/>
  <c r="AJ146" i="7"/>
  <c r="AK146" i="7" s="1"/>
  <c r="AJ142" i="7"/>
  <c r="AK142" i="7" s="1"/>
  <c r="AL119" i="7"/>
  <c r="AJ138" i="7"/>
  <c r="AK138" i="7" s="1"/>
  <c r="AL111" i="7"/>
  <c r="AJ130" i="7"/>
  <c r="AK130" i="7" s="1"/>
  <c r="AL107" i="7"/>
  <c r="AJ126" i="7"/>
  <c r="AK126" i="7" s="1"/>
  <c r="AL103" i="7"/>
  <c r="AJ122" i="7"/>
  <c r="AK122" i="7" s="1"/>
  <c r="AL99" i="7"/>
  <c r="AJ114" i="7"/>
  <c r="AK114" i="7" s="1"/>
  <c r="AJ110" i="7"/>
  <c r="AK110" i="7" s="1"/>
  <c r="AJ106" i="7"/>
  <c r="AK106" i="7" s="1"/>
  <c r="AL83" i="7"/>
  <c r="AL79" i="7"/>
  <c r="AJ98" i="7"/>
  <c r="AK98" i="7" s="1"/>
  <c r="AL75" i="7"/>
  <c r="AJ94" i="7"/>
  <c r="AK94" i="7" s="1"/>
  <c r="AL71" i="7"/>
  <c r="AJ90" i="7"/>
  <c r="AK90" i="7" s="1"/>
  <c r="AL67" i="7"/>
  <c r="AL63" i="7"/>
  <c r="AJ82" i="7"/>
  <c r="AK82" i="7" s="1"/>
  <c r="AJ78" i="7"/>
  <c r="AK78" i="7" s="1"/>
  <c r="AL55" i="7"/>
  <c r="AJ74" i="7"/>
  <c r="AK74" i="7" s="1"/>
  <c r="AL51" i="7"/>
  <c r="AJ66" i="7"/>
  <c r="AK66" i="7" s="1"/>
  <c r="AL43" i="7"/>
  <c r="AJ62" i="7"/>
  <c r="AK62" i="7" s="1"/>
  <c r="AL39" i="7"/>
  <c r="AJ58" i="7"/>
  <c r="AK58" i="7" s="1"/>
  <c r="AL35" i="7"/>
  <c r="AJ50" i="7"/>
  <c r="AK50" i="7" s="1"/>
  <c r="AJ46" i="7"/>
  <c r="AK46" i="7" s="1"/>
  <c r="AJ42" i="7"/>
  <c r="AK42" i="7" s="1"/>
  <c r="AJ3818" i="7"/>
  <c r="AK3818" i="7" s="1"/>
  <c r="AJ3802" i="7"/>
  <c r="AK3802" i="7" s="1"/>
  <c r="AJ3786" i="7"/>
  <c r="AK3786" i="7" s="1"/>
  <c r="AJ3770" i="7"/>
  <c r="AK3770" i="7" s="1"/>
  <c r="AJ3754" i="7"/>
  <c r="AK3754" i="7" s="1"/>
  <c r="AJ3738" i="7"/>
  <c r="AK3738" i="7" s="1"/>
  <c r="AJ3722" i="7"/>
  <c r="AK3722" i="7" s="1"/>
  <c r="AJ3706" i="7"/>
  <c r="AK3706" i="7" s="1"/>
  <c r="AJ3690" i="7"/>
  <c r="AK3690" i="7" s="1"/>
  <c r="AJ3674" i="7"/>
  <c r="AK3674" i="7" s="1"/>
  <c r="AJ3658" i="7"/>
  <c r="AK3658" i="7" s="1"/>
  <c r="AJ3642" i="7"/>
  <c r="AK3642" i="7" s="1"/>
  <c r="AJ3626" i="7"/>
  <c r="AK3626" i="7" s="1"/>
  <c r="AJ3610" i="7"/>
  <c r="AK3610" i="7" s="1"/>
  <c r="AJ3594" i="7"/>
  <c r="AK3594" i="7" s="1"/>
  <c r="AJ3578" i="7"/>
  <c r="AK3578" i="7" s="1"/>
  <c r="AJ3562" i="7"/>
  <c r="AK3562" i="7" s="1"/>
  <c r="AJ3546" i="7"/>
  <c r="AK3546" i="7" s="1"/>
  <c r="AJ3530" i="7"/>
  <c r="AK3530" i="7" s="1"/>
  <c r="AJ3514" i="7"/>
  <c r="AK3514" i="7" s="1"/>
  <c r="AJ3498" i="7"/>
  <c r="AK3498" i="7" s="1"/>
  <c r="AJ3482" i="7"/>
  <c r="AK3482" i="7" s="1"/>
  <c r="AJ3466" i="7"/>
  <c r="AK3466" i="7" s="1"/>
  <c r="AJ3450" i="7"/>
  <c r="AK3450" i="7" s="1"/>
  <c r="AJ3434" i="7"/>
  <c r="AK3434" i="7" s="1"/>
  <c r="AJ3418" i="7"/>
  <c r="AK3418" i="7" s="1"/>
  <c r="AJ3402" i="7"/>
  <c r="AK3402" i="7" s="1"/>
  <c r="AJ3386" i="7"/>
  <c r="AK3386" i="7" s="1"/>
  <c r="AJ3370" i="7"/>
  <c r="AK3370" i="7" s="1"/>
  <c r="AJ3346" i="7"/>
  <c r="AK3346" i="7" s="1"/>
  <c r="AJ3330" i="7"/>
  <c r="AK3330" i="7" s="1"/>
  <c r="AJ3314" i="7"/>
  <c r="AK3314" i="7" s="1"/>
  <c r="AJ3298" i="7"/>
  <c r="AK3298" i="7" s="1"/>
  <c r="AJ3282" i="7"/>
  <c r="AK3282" i="7" s="1"/>
  <c r="AJ3266" i="7"/>
  <c r="AK3266" i="7" s="1"/>
  <c r="AJ3250" i="7"/>
  <c r="AK3250" i="7" s="1"/>
  <c r="AJ3234" i="7"/>
  <c r="AK3234" i="7" s="1"/>
  <c r="AJ3218" i="7"/>
  <c r="AK3218" i="7" s="1"/>
  <c r="AJ3202" i="7"/>
  <c r="AK3202" i="7" s="1"/>
  <c r="AJ3186" i="7"/>
  <c r="AK3186" i="7" s="1"/>
  <c r="AJ3170" i="7"/>
  <c r="AK3170" i="7" s="1"/>
  <c r="AJ3154" i="7"/>
  <c r="AK3154" i="7" s="1"/>
  <c r="AJ3138" i="7"/>
  <c r="AK3138" i="7" s="1"/>
  <c r="AJ3122" i="7"/>
  <c r="AK3122" i="7" s="1"/>
  <c r="AJ3106" i="7"/>
  <c r="AK3106" i="7" s="1"/>
  <c r="AJ3090" i="7"/>
  <c r="AK3090" i="7" s="1"/>
  <c r="AJ3074" i="7"/>
  <c r="AK3074" i="7" s="1"/>
  <c r="AJ3058" i="7"/>
  <c r="AK3058" i="7" s="1"/>
  <c r="AJ3042" i="7"/>
  <c r="AK3042" i="7" s="1"/>
  <c r="AJ3026" i="7"/>
  <c r="AK3026" i="7" s="1"/>
  <c r="AJ3010" i="7"/>
  <c r="AK3010" i="7" s="1"/>
  <c r="AJ2994" i="7"/>
  <c r="AK2994" i="7" s="1"/>
  <c r="AJ2978" i="7"/>
  <c r="AK2978" i="7" s="1"/>
  <c r="AJ2962" i="7"/>
  <c r="AK2962" i="7" s="1"/>
  <c r="AJ2946" i="7"/>
  <c r="AK2946" i="7" s="1"/>
  <c r="AJ2930" i="7"/>
  <c r="AK2930" i="7" s="1"/>
  <c r="AJ2914" i="7"/>
  <c r="AK2914" i="7" s="1"/>
  <c r="AJ2898" i="7"/>
  <c r="AK2898" i="7" s="1"/>
  <c r="AJ2882" i="7"/>
  <c r="AK2882" i="7" s="1"/>
  <c r="AJ2866" i="7"/>
  <c r="AK2866" i="7" s="1"/>
  <c r="AJ2850" i="7"/>
  <c r="AK2850" i="7" s="1"/>
  <c r="AJ2834" i="7"/>
  <c r="AK2834" i="7" s="1"/>
  <c r="AJ2818" i="7"/>
  <c r="AK2818" i="7" s="1"/>
  <c r="AJ2802" i="7"/>
  <c r="AK2802" i="7" s="1"/>
  <c r="AJ2786" i="7"/>
  <c r="AK2786" i="7" s="1"/>
  <c r="AJ2770" i="7"/>
  <c r="AK2770" i="7" s="1"/>
  <c r="AJ2754" i="7"/>
  <c r="AK2754" i="7" s="1"/>
  <c r="AJ2738" i="7"/>
  <c r="AK2738" i="7" s="1"/>
  <c r="AJ2722" i="7"/>
  <c r="AK2722" i="7" s="1"/>
  <c r="AJ2706" i="7"/>
  <c r="AK2706" i="7" s="1"/>
  <c r="AJ2690" i="7"/>
  <c r="AK2690" i="7" s="1"/>
  <c r="AJ2674" i="7"/>
  <c r="AK2674" i="7" s="1"/>
  <c r="AJ2658" i="7"/>
  <c r="AK2658" i="7" s="1"/>
  <c r="AJ2642" i="7"/>
  <c r="AK2642" i="7" s="1"/>
  <c r="AJ2626" i="7"/>
  <c r="AK2626" i="7" s="1"/>
  <c r="AJ2610" i="7"/>
  <c r="AK2610" i="7" s="1"/>
  <c r="AJ2594" i="7"/>
  <c r="AK2594" i="7" s="1"/>
  <c r="AJ2578" i="7"/>
  <c r="AK2578" i="7" s="1"/>
  <c r="AJ2562" i="7"/>
  <c r="AK2562" i="7" s="1"/>
  <c r="AJ2546" i="7"/>
  <c r="AK2546" i="7" s="1"/>
  <c r="AJ2530" i="7"/>
  <c r="AK2530" i="7" s="1"/>
  <c r="AJ2514" i="7"/>
  <c r="AK2514" i="7" s="1"/>
  <c r="AJ2498" i="7"/>
  <c r="AK2498" i="7" s="1"/>
  <c r="AJ2482" i="7"/>
  <c r="AK2482" i="7" s="1"/>
  <c r="AJ2466" i="7"/>
  <c r="AK2466" i="7" s="1"/>
  <c r="AJ2450" i="7"/>
  <c r="AK2450" i="7" s="1"/>
  <c r="AJ2434" i="7"/>
  <c r="AK2434" i="7" s="1"/>
  <c r="AJ2418" i="7"/>
  <c r="AK2418" i="7" s="1"/>
  <c r="AJ2402" i="7"/>
  <c r="AK2402" i="7" s="1"/>
  <c r="AJ2386" i="7"/>
  <c r="AK2386" i="7" s="1"/>
  <c r="AJ2370" i="7"/>
  <c r="AK2370" i="7" s="1"/>
  <c r="AJ2354" i="7"/>
  <c r="AK2354" i="7" s="1"/>
  <c r="AJ2338" i="7"/>
  <c r="AK2338" i="7" s="1"/>
  <c r="AJ2322" i="7"/>
  <c r="AK2322" i="7" s="1"/>
  <c r="AJ2306" i="7"/>
  <c r="AK2306" i="7" s="1"/>
  <c r="AJ2290" i="7"/>
  <c r="AK2290" i="7" s="1"/>
  <c r="AJ2274" i="7"/>
  <c r="AK2274" i="7" s="1"/>
  <c r="AJ2258" i="7"/>
  <c r="AK2258" i="7" s="1"/>
  <c r="AJ2242" i="7"/>
  <c r="AK2242" i="7" s="1"/>
  <c r="AJ2226" i="7"/>
  <c r="AK2226" i="7" s="1"/>
  <c r="AJ2210" i="7"/>
  <c r="AK2210" i="7" s="1"/>
  <c r="AJ2194" i="7"/>
  <c r="AK2194" i="7" s="1"/>
  <c r="AJ2178" i="7"/>
  <c r="AK2178" i="7" s="1"/>
  <c r="AJ2162" i="7"/>
  <c r="AK2162" i="7" s="1"/>
  <c r="AJ2146" i="7"/>
  <c r="AK2146" i="7" s="1"/>
  <c r="AJ2130" i="7"/>
  <c r="AK2130" i="7" s="1"/>
  <c r="AJ2114" i="7"/>
  <c r="AK2114" i="7" s="1"/>
  <c r="AJ2098" i="7"/>
  <c r="AK2098" i="7" s="1"/>
  <c r="AJ2082" i="7"/>
  <c r="AK2082" i="7" s="1"/>
  <c r="AJ2066" i="7"/>
  <c r="AK2066" i="7" s="1"/>
  <c r="AJ2050" i="7"/>
  <c r="AK2050" i="7" s="1"/>
  <c r="AJ2034" i="7"/>
  <c r="AK2034" i="7" s="1"/>
  <c r="AJ2018" i="7"/>
  <c r="AK2018" i="7" s="1"/>
  <c r="AJ2002" i="7"/>
  <c r="AK2002" i="7" s="1"/>
  <c r="AJ1986" i="7"/>
  <c r="AK1986" i="7" s="1"/>
  <c r="AJ1970" i="7"/>
  <c r="AK1970" i="7" s="1"/>
  <c r="AJ1954" i="7"/>
  <c r="AK1954" i="7" s="1"/>
  <c r="AJ1938" i="7"/>
  <c r="AK1938" i="7" s="1"/>
  <c r="AJ1922" i="7"/>
  <c r="AK1922" i="7" s="1"/>
  <c r="AJ1906" i="7"/>
  <c r="AK1906" i="7" s="1"/>
  <c r="AJ1890" i="7"/>
  <c r="AK1890" i="7" s="1"/>
  <c r="AJ1874" i="7"/>
  <c r="AK1874" i="7" s="1"/>
  <c r="AJ1858" i="7"/>
  <c r="AK1858" i="7" s="1"/>
  <c r="AJ1842" i="7"/>
  <c r="AK1842" i="7" s="1"/>
  <c r="AJ1826" i="7"/>
  <c r="AK1826" i="7" s="1"/>
  <c r="AJ1810" i="7"/>
  <c r="AK1810" i="7" s="1"/>
  <c r="AJ1794" i="7"/>
  <c r="AK1794" i="7" s="1"/>
  <c r="AJ1778" i="7"/>
  <c r="AK1778" i="7" s="1"/>
  <c r="AJ1762" i="7"/>
  <c r="AK1762" i="7" s="1"/>
  <c r="AJ1746" i="7"/>
  <c r="AK1746" i="7" s="1"/>
  <c r="AJ1730" i="7"/>
  <c r="AK1730" i="7" s="1"/>
  <c r="AJ1714" i="7"/>
  <c r="AK1714" i="7" s="1"/>
  <c r="AJ1698" i="7"/>
  <c r="AK1698" i="7" s="1"/>
  <c r="AJ1682" i="7"/>
  <c r="AK1682" i="7" s="1"/>
  <c r="AJ1666" i="7"/>
  <c r="AK1666" i="7" s="1"/>
  <c r="AL1666" i="7" s="1"/>
  <c r="AJ1650" i="7"/>
  <c r="AK1650" i="7" s="1"/>
  <c r="AJ1634" i="7"/>
  <c r="AK1634" i="7" s="1"/>
  <c r="AJ1618" i="7"/>
  <c r="AK1618" i="7" s="1"/>
  <c r="AJ1602" i="7"/>
  <c r="AK1602" i="7" s="1"/>
  <c r="AJ1586" i="7"/>
  <c r="AK1586" i="7" s="1"/>
  <c r="AJ1570" i="7"/>
  <c r="AK1570" i="7" s="1"/>
  <c r="AJ1554" i="7"/>
  <c r="AK1554" i="7" s="1"/>
  <c r="AJ1538" i="7"/>
  <c r="AK1538" i="7" s="1"/>
  <c r="AJ1522" i="7"/>
  <c r="AK1522" i="7" s="1"/>
  <c r="AJ1506" i="7"/>
  <c r="AK1506" i="7" s="1"/>
  <c r="AJ1490" i="7"/>
  <c r="AK1490" i="7" s="1"/>
  <c r="AJ1474" i="7"/>
  <c r="AK1474" i="7" s="1"/>
  <c r="AJ1414" i="7"/>
  <c r="AK1414" i="7" s="1"/>
  <c r="AJ1350" i="7"/>
  <c r="AK1350" i="7" s="1"/>
  <c r="AJ1286" i="7"/>
  <c r="AK1286" i="7" s="1"/>
  <c r="AJ1206" i="7"/>
  <c r="AK1206" i="7" s="1"/>
  <c r="AJ1142" i="7"/>
  <c r="AK1142" i="7" s="1"/>
  <c r="AJ1078" i="7"/>
  <c r="AK1078" i="7" s="1"/>
  <c r="AJ1014" i="7"/>
  <c r="AK1014" i="7" s="1"/>
  <c r="AJ950" i="7"/>
  <c r="AK950" i="7" s="1"/>
  <c r="AJ886" i="7"/>
  <c r="AK886" i="7" s="1"/>
  <c r="AJ822" i="7"/>
  <c r="AK822" i="7" s="1"/>
  <c r="AJ758" i="7"/>
  <c r="AK758" i="7" s="1"/>
  <c r="AJ694" i="7"/>
  <c r="AK694" i="7" s="1"/>
  <c r="AJ630" i="7"/>
  <c r="AK630" i="7" s="1"/>
  <c r="AJ566" i="7"/>
  <c r="AK566" i="7" s="1"/>
  <c r="AJ502" i="7"/>
  <c r="AK502" i="7" s="1"/>
  <c r="AJ438" i="7"/>
  <c r="AK438" i="7" s="1"/>
  <c r="AJ374" i="7"/>
  <c r="AK374" i="7" s="1"/>
  <c r="AJ310" i="7"/>
  <c r="AK310" i="7" s="1"/>
  <c r="AJ246" i="7"/>
  <c r="AK246" i="7" s="1"/>
  <c r="AJ182" i="7"/>
  <c r="AK182" i="7" s="1"/>
  <c r="AJ118" i="7"/>
  <c r="AK118" i="7" s="1"/>
  <c r="AJ54" i="7"/>
  <c r="AK54" i="7" s="1"/>
  <c r="AL3822" i="7"/>
  <c r="AL3814" i="7"/>
  <c r="AL3802" i="7"/>
  <c r="AL3786" i="7"/>
  <c r="AL3782" i="7"/>
  <c r="AL3770" i="7"/>
  <c r="AL3766" i="7"/>
  <c r="AL3758" i="7"/>
  <c r="AL3750" i="7"/>
  <c r="AL3738" i="7"/>
  <c r="AL3734" i="7"/>
  <c r="AL3722" i="7"/>
  <c r="AL3718" i="7"/>
  <c r="AL3706" i="7"/>
  <c r="AL3702" i="7"/>
  <c r="AL3694" i="7"/>
  <c r="AL3686" i="7"/>
  <c r="AL3674" i="7"/>
  <c r="AL3670" i="7"/>
  <c r="AL3658" i="7"/>
  <c r="AL3654" i="7"/>
  <c r="AL3642" i="7"/>
  <c r="AL3630" i="7"/>
  <c r="AL3622" i="7"/>
  <c r="AL3610" i="7"/>
  <c r="AL3606" i="7"/>
  <c r="AL3594" i="7"/>
  <c r="AL3590" i="7"/>
  <c r="AL3578" i="7"/>
  <c r="AL3574" i="7"/>
  <c r="AL3566" i="7"/>
  <c r="AL3558" i="7"/>
  <c r="AL3546" i="7"/>
  <c r="AL3530" i="7"/>
  <c r="AL3526" i="7"/>
  <c r="AL3514" i="7"/>
  <c r="AL3510" i="7"/>
  <c r="AL3502" i="7"/>
  <c r="AL3494" i="7"/>
  <c r="AL3482" i="7"/>
  <c r="AL3478" i="7"/>
  <c r="AL3466" i="7"/>
  <c r="AL3462" i="7"/>
  <c r="AL3450" i="7"/>
  <c r="AL3446" i="7"/>
  <c r="AL3438" i="7"/>
  <c r="AL3430" i="7"/>
  <c r="AL3418" i="7"/>
  <c r="AL3414" i="7"/>
  <c r="AL3402" i="7"/>
  <c r="AL3398" i="7"/>
  <c r="AL3386" i="7"/>
  <c r="AL3374" i="7"/>
  <c r="AL3366" i="7"/>
  <c r="AL3354" i="7"/>
  <c r="AL3350" i="7"/>
  <c r="AL3346" i="7"/>
  <c r="AJ3357" i="7"/>
  <c r="AK3357" i="7" s="1"/>
  <c r="AJ3353" i="7"/>
  <c r="AK3353" i="7" s="1"/>
  <c r="AL3330" i="7"/>
  <c r="AJ3349" i="7"/>
  <c r="AJ3345" i="7"/>
  <c r="AK3345" i="7" s="1"/>
  <c r="AL3322" i="7"/>
  <c r="AJ3341" i="7"/>
  <c r="AK3341" i="7" s="1"/>
  <c r="AL3318" i="7"/>
  <c r="AJ3337" i="7"/>
  <c r="AK3337" i="7" s="1"/>
  <c r="AL3314" i="7"/>
  <c r="AJ3333" i="7"/>
  <c r="AK3333" i="7" s="1"/>
  <c r="AJ3329" i="7"/>
  <c r="AJ3325" i="7"/>
  <c r="AK3325" i="7" s="1"/>
  <c r="AJ3321" i="7"/>
  <c r="AK3321" i="7" s="1"/>
  <c r="AL3298" i="7"/>
  <c r="AJ3317" i="7"/>
  <c r="AK3317" i="7" s="1"/>
  <c r="AJ3313" i="7"/>
  <c r="AK3313" i="7" s="1"/>
  <c r="AJ3309" i="7"/>
  <c r="AJ3305" i="7"/>
  <c r="AK3305" i="7" s="1"/>
  <c r="AL3282" i="7"/>
  <c r="AJ3301" i="7"/>
  <c r="AK3301" i="7" s="1"/>
  <c r="AJ3297" i="7"/>
  <c r="AJ3293" i="7"/>
  <c r="AK3293" i="7" s="1"/>
  <c r="AJ3289" i="7"/>
  <c r="AK3289" i="7" s="1"/>
  <c r="AL3266" i="7"/>
  <c r="AJ3285" i="7"/>
  <c r="AK3285" i="7" s="1"/>
  <c r="AJ3281" i="7"/>
  <c r="AK3281" i="7" s="1"/>
  <c r="AL3258" i="7"/>
  <c r="AJ3277" i="7"/>
  <c r="AL3254" i="7"/>
  <c r="AJ3273" i="7"/>
  <c r="AK3273" i="7" s="1"/>
  <c r="AL3250" i="7"/>
  <c r="AJ3269" i="7"/>
  <c r="AJ3265" i="7"/>
  <c r="AK3265" i="7" s="1"/>
  <c r="AJ3261" i="7"/>
  <c r="AK3261" i="7" s="1"/>
  <c r="AL3238" i="7"/>
  <c r="AJ3257" i="7"/>
  <c r="AK3257" i="7" s="1"/>
  <c r="AJ3253" i="7"/>
  <c r="AK3253" i="7" s="1"/>
  <c r="AJ3249" i="7"/>
  <c r="AJ3245" i="7"/>
  <c r="AK3245" i="7" s="1"/>
  <c r="AL3222" i="7"/>
  <c r="AJ3241" i="7"/>
  <c r="AL3218" i="7"/>
  <c r="AJ3237" i="7"/>
  <c r="AK3237" i="7" s="1"/>
  <c r="AJ3233" i="7"/>
  <c r="AK3233" i="7" s="1"/>
  <c r="AJ3229" i="7"/>
  <c r="AK3229" i="7" s="1"/>
  <c r="AL3206" i="7"/>
  <c r="AJ3225" i="7"/>
  <c r="AK3225" i="7" s="1"/>
  <c r="AL3202" i="7"/>
  <c r="AJ3221" i="7"/>
  <c r="AK3221" i="7" s="1"/>
  <c r="AJ3217" i="7"/>
  <c r="AK3217" i="7" s="1"/>
  <c r="AL3194" i="7"/>
  <c r="AJ3213" i="7"/>
  <c r="AL3190" i="7"/>
  <c r="AJ3209" i="7"/>
  <c r="AK3209" i="7" s="1"/>
  <c r="AL3186" i="7"/>
  <c r="AJ3205" i="7"/>
  <c r="AJ3201" i="7"/>
  <c r="AK3201" i="7" s="1"/>
  <c r="AJ3197" i="7"/>
  <c r="AK3197" i="7" s="1"/>
  <c r="AJ3193" i="7"/>
  <c r="AJ3189" i="7"/>
  <c r="AK3189" i="7" s="1"/>
  <c r="AJ3185" i="7"/>
  <c r="AK3185" i="7" s="1"/>
  <c r="AL3162" i="7"/>
  <c r="AJ3181" i="7"/>
  <c r="AK3181" i="7" s="1"/>
  <c r="AJ3177" i="7"/>
  <c r="AK3177" i="7" s="1"/>
  <c r="AL3154" i="7"/>
  <c r="AJ3173" i="7"/>
  <c r="AJ3169" i="7"/>
  <c r="AK3169" i="7" s="1"/>
  <c r="AJ3165" i="7"/>
  <c r="AK3165" i="7" s="1"/>
  <c r="AJ3161" i="7"/>
  <c r="AL3138" i="7"/>
  <c r="AJ3157" i="7"/>
  <c r="AK3157" i="7" s="1"/>
  <c r="AJ3153" i="7"/>
  <c r="AK3153" i="7" s="1"/>
  <c r="AL3130" i="7"/>
  <c r="AJ3149" i="7"/>
  <c r="AK3149" i="7" s="1"/>
  <c r="AL3126" i="7"/>
  <c r="AJ3145" i="7"/>
  <c r="AK3145" i="7" s="1"/>
  <c r="AL3122" i="7"/>
  <c r="AJ3141" i="7"/>
  <c r="AK3141" i="7" s="1"/>
  <c r="AJ3137" i="7"/>
  <c r="AK3137" i="7" s="1"/>
  <c r="AJ3133" i="7"/>
  <c r="AJ3129" i="7"/>
  <c r="AK3129" i="7" s="1"/>
  <c r="AJ3125" i="7"/>
  <c r="AK3125" i="7" s="1"/>
  <c r="AJ3121" i="7"/>
  <c r="AJ3117" i="7"/>
  <c r="AK3117" i="7" s="1"/>
  <c r="AJ3113" i="7"/>
  <c r="AK3113" i="7" s="1"/>
  <c r="AL3090" i="7"/>
  <c r="AJ3109" i="7"/>
  <c r="AK3109" i="7" s="1"/>
  <c r="AJ3105" i="7"/>
  <c r="AK3105" i="7" s="1"/>
  <c r="AJ3101" i="7"/>
  <c r="AJ3097" i="7"/>
  <c r="AK3097" i="7" s="1"/>
  <c r="AJ3093" i="7"/>
  <c r="AK3093" i="7" s="1"/>
  <c r="AJ3089" i="7"/>
  <c r="AL3066" i="7"/>
  <c r="AJ3085" i="7"/>
  <c r="AK3085" i="7" s="1"/>
  <c r="AL3062" i="7"/>
  <c r="AJ3081" i="7"/>
  <c r="AL3058" i="7"/>
  <c r="AJ3077" i="7"/>
  <c r="AK3077" i="7" s="1"/>
  <c r="AJ3073" i="7"/>
  <c r="AK3073" i="7" s="1"/>
  <c r="AL3050" i="7"/>
  <c r="AJ3069" i="7"/>
  <c r="AK3069" i="7" s="1"/>
  <c r="AJ3065" i="7"/>
  <c r="AK3065" i="7" s="1"/>
  <c r="AL3042" i="7"/>
  <c r="AJ3061" i="7"/>
  <c r="AJ3057" i="7"/>
  <c r="AK3057" i="7" s="1"/>
  <c r="AJ3053" i="7"/>
  <c r="AJ3049" i="7"/>
  <c r="AL3026" i="7"/>
  <c r="AJ3045" i="7"/>
  <c r="AJ3041" i="7"/>
  <c r="AK3041" i="7" s="1"/>
  <c r="AJ3037" i="7"/>
  <c r="AJ3033" i="7"/>
  <c r="AK3033" i="7" s="1"/>
  <c r="AL3010" i="7"/>
  <c r="AJ3029" i="7"/>
  <c r="AJ3025" i="7"/>
  <c r="AK3025" i="7" s="1"/>
  <c r="AL3002" i="7"/>
  <c r="AJ3021" i="7"/>
  <c r="AL2998" i="7"/>
  <c r="AJ3017" i="7"/>
  <c r="AK3017" i="7" s="1"/>
  <c r="AL2994" i="7"/>
  <c r="AJ3013" i="7"/>
  <c r="AJ3009" i="7"/>
  <c r="AK3009" i="7" s="1"/>
  <c r="AJ3005" i="7"/>
  <c r="AL2982" i="7"/>
  <c r="AJ3001" i="7"/>
  <c r="AL2978" i="7"/>
  <c r="AJ2997" i="7"/>
  <c r="AJ2993" i="7"/>
  <c r="AK2993" i="7" s="1"/>
  <c r="AL2970" i="7"/>
  <c r="AJ2989" i="7"/>
  <c r="AL2966" i="7"/>
  <c r="AJ2985" i="7"/>
  <c r="AK2985" i="7" s="1"/>
  <c r="AL2962" i="7"/>
  <c r="AJ2981" i="7"/>
  <c r="AJ2977" i="7"/>
  <c r="AK2977" i="7" s="1"/>
  <c r="AJ2973" i="7"/>
  <c r="AL2950" i="7"/>
  <c r="AJ2969" i="7"/>
  <c r="AK2969" i="7" s="1"/>
  <c r="AL2946" i="7"/>
  <c r="AJ2965" i="7"/>
  <c r="AJ2961" i="7"/>
  <c r="AK2961" i="7" s="1"/>
  <c r="AL2938" i="7"/>
  <c r="AJ2957" i="7"/>
  <c r="AL2934" i="7"/>
  <c r="AJ2953" i="7"/>
  <c r="AK2953" i="7" s="1"/>
  <c r="AL2930" i="7"/>
  <c r="AJ2949" i="7"/>
  <c r="AJ2945" i="7"/>
  <c r="AK2945" i="7" s="1"/>
  <c r="AJ2941" i="7"/>
  <c r="AJ2937" i="7"/>
  <c r="AK2937" i="7" s="1"/>
  <c r="AL2914" i="7"/>
  <c r="AJ2933" i="7"/>
  <c r="AJ2929" i="7"/>
  <c r="AK2929" i="7" s="1"/>
  <c r="AJ2925" i="7"/>
  <c r="AJ2921" i="7"/>
  <c r="AK2921" i="7" s="1"/>
  <c r="AL2898" i="7"/>
  <c r="AJ2917" i="7"/>
  <c r="AJ2913" i="7"/>
  <c r="AK2913" i="7" s="1"/>
  <c r="AJ2909" i="7"/>
  <c r="AJ2905" i="7"/>
  <c r="AK2905" i="7" s="1"/>
  <c r="AL2882" i="7"/>
  <c r="AJ2901" i="7"/>
  <c r="AJ2897" i="7"/>
  <c r="AK2897" i="7" s="1"/>
  <c r="AL2874" i="7"/>
  <c r="AJ2893" i="7"/>
  <c r="AL2870" i="7"/>
  <c r="AJ2889" i="7"/>
  <c r="AK2889" i="7" s="1"/>
  <c r="AL2866" i="7"/>
  <c r="AJ2885" i="7"/>
  <c r="AJ2881" i="7"/>
  <c r="AK2881" i="7" s="1"/>
  <c r="AJ2877" i="7"/>
  <c r="AJ2873" i="7"/>
  <c r="AL2850" i="7"/>
  <c r="AJ2869" i="7"/>
  <c r="AJ2865" i="7"/>
  <c r="AK2865" i="7" s="1"/>
  <c r="AL2842" i="7"/>
  <c r="AJ2861" i="7"/>
  <c r="AJ2857" i="7"/>
  <c r="AK2857" i="7" s="1"/>
  <c r="AL2834" i="7"/>
  <c r="AJ2853" i="7"/>
  <c r="AJ2849" i="7"/>
  <c r="AK2849" i="7" s="1"/>
  <c r="AJ2845" i="7"/>
  <c r="AJ2841" i="7"/>
  <c r="AL2818" i="7"/>
  <c r="AJ2837" i="7"/>
  <c r="AJ2833" i="7"/>
  <c r="AK2833" i="7" s="1"/>
  <c r="AL2810" i="7"/>
  <c r="AJ2829" i="7"/>
  <c r="AL2806" i="7"/>
  <c r="AJ2825" i="7"/>
  <c r="AK2825" i="7" s="1"/>
  <c r="AL2802" i="7"/>
  <c r="AJ2821" i="7"/>
  <c r="AJ2817" i="7"/>
  <c r="AK2817" i="7" s="1"/>
  <c r="AJ2813" i="7"/>
  <c r="AJ2809" i="7"/>
  <c r="AK2809" i="7" s="1"/>
  <c r="AJ2805" i="7"/>
  <c r="AK2805" i="7" s="1"/>
  <c r="AJ2801" i="7"/>
  <c r="AJ2797" i="7"/>
  <c r="AJ2793" i="7"/>
  <c r="AK2793" i="7" s="1"/>
  <c r="AL2770" i="7"/>
  <c r="AJ2789" i="7"/>
  <c r="AJ2785" i="7"/>
  <c r="AK2785" i="7" s="1"/>
  <c r="AJ2781" i="7"/>
  <c r="AJ2777" i="7"/>
  <c r="AK2777" i="7" s="1"/>
  <c r="AJ2773" i="7"/>
  <c r="AJ2769" i="7"/>
  <c r="AL2746" i="7"/>
  <c r="AJ2765" i="7"/>
  <c r="AL2742" i="7"/>
  <c r="AJ2761" i="7"/>
  <c r="AL2738" i="7"/>
  <c r="AJ2757" i="7"/>
  <c r="AJ2753" i="7"/>
  <c r="AK2753" i="7" s="1"/>
  <c r="AL2730" i="7"/>
  <c r="AJ2749" i="7"/>
  <c r="AL2726" i="7"/>
  <c r="AJ2745" i="7"/>
  <c r="AK2745" i="7" s="1"/>
  <c r="AL2722" i="7"/>
  <c r="AJ2741" i="7"/>
  <c r="AJ2737" i="7"/>
  <c r="AK2737" i="7" s="1"/>
  <c r="AJ2733" i="7"/>
  <c r="AL2710" i="7"/>
  <c r="AJ2729" i="7"/>
  <c r="AK2729" i="7" s="1"/>
  <c r="AL2706" i="7"/>
  <c r="AJ2725" i="7"/>
  <c r="AJ2721" i="7"/>
  <c r="AK2721" i="7" s="1"/>
  <c r="AJ2717" i="7"/>
  <c r="AL2694" i="7"/>
  <c r="AJ2713" i="7"/>
  <c r="AK2713" i="7" s="1"/>
  <c r="AJ2709" i="7"/>
  <c r="AJ2705" i="7"/>
  <c r="AL2682" i="7"/>
  <c r="AJ2701" i="7"/>
  <c r="AL2678" i="7"/>
  <c r="AJ2697" i="7"/>
  <c r="AL2674" i="7"/>
  <c r="AJ2693" i="7"/>
  <c r="AJ2689" i="7"/>
  <c r="AK2689" i="7" s="1"/>
  <c r="AL2666" i="7"/>
  <c r="AJ2685" i="7"/>
  <c r="AJ2681" i="7"/>
  <c r="AK2681" i="7" s="1"/>
  <c r="AL2658" i="7"/>
  <c r="AJ2677" i="7"/>
  <c r="AJ2673" i="7"/>
  <c r="AK2673" i="7" s="1"/>
  <c r="AJ2669" i="7"/>
  <c r="AJ2665" i="7"/>
  <c r="AL2642" i="7"/>
  <c r="AJ2661" i="7"/>
  <c r="AJ2657" i="7"/>
  <c r="AK2657" i="7" s="1"/>
  <c r="AJ2653" i="7"/>
  <c r="AJ2649" i="7"/>
  <c r="AK2649" i="7" s="1"/>
  <c r="AL2626" i="7"/>
  <c r="AJ2645" i="7"/>
  <c r="AJ2641" i="7"/>
  <c r="AK2641" i="7" s="1"/>
  <c r="AL2618" i="7"/>
  <c r="AJ2637" i="7"/>
  <c r="AL2614" i="7"/>
  <c r="AJ2633" i="7"/>
  <c r="AK2633" i="7" s="1"/>
  <c r="AL2610" i="7"/>
  <c r="AJ2629" i="7"/>
  <c r="AJ2625" i="7"/>
  <c r="AJ2621" i="7"/>
  <c r="AJ2617" i="7"/>
  <c r="AK2617" i="7" s="1"/>
  <c r="AL2594" i="7"/>
  <c r="AJ2613" i="7"/>
  <c r="AJ2609" i="7"/>
  <c r="AK2609" i="7" s="1"/>
  <c r="AJ2605" i="7"/>
  <c r="AJ2601" i="7"/>
  <c r="AK2601" i="7" s="1"/>
  <c r="AL2578" i="7"/>
  <c r="AJ2597" i="7"/>
  <c r="AJ2593" i="7"/>
  <c r="AJ2589" i="7"/>
  <c r="AJ2585" i="7"/>
  <c r="AK2585" i="7" s="1"/>
  <c r="AL2562" i="7"/>
  <c r="AJ2581" i="7"/>
  <c r="AJ2577" i="7"/>
  <c r="AK2577" i="7" s="1"/>
  <c r="AL2554" i="7"/>
  <c r="AJ2573" i="7"/>
  <c r="AL2550" i="7"/>
  <c r="AJ2569" i="7"/>
  <c r="AK2569" i="7" s="1"/>
  <c r="AL2546" i="7"/>
  <c r="AJ2565" i="7"/>
  <c r="AJ2561" i="7"/>
  <c r="AK2561" i="7" s="1"/>
  <c r="AJ2557" i="7"/>
  <c r="AJ2553" i="7"/>
  <c r="AK2553" i="7" s="1"/>
  <c r="AL2530" i="7"/>
  <c r="AJ2549" i="7"/>
  <c r="AJ2545" i="7"/>
  <c r="AK2545" i="7" s="1"/>
  <c r="AL2522" i="7"/>
  <c r="AJ2541" i="7"/>
  <c r="AJ2537" i="7"/>
  <c r="AK2537" i="7" s="1"/>
  <c r="AL2514" i="7"/>
  <c r="AJ2533" i="7"/>
  <c r="AJ2529" i="7"/>
  <c r="AK2529" i="7" s="1"/>
  <c r="AJ2525" i="7"/>
  <c r="AJ2521" i="7"/>
  <c r="AK2521" i="7" s="1"/>
  <c r="AL2498" i="7"/>
  <c r="AJ2517" i="7"/>
  <c r="AJ2513" i="7"/>
  <c r="AK2513" i="7" s="1"/>
  <c r="AL2490" i="7"/>
  <c r="AJ2509" i="7"/>
  <c r="AL2486" i="7"/>
  <c r="AJ2505" i="7"/>
  <c r="AK2505" i="7" s="1"/>
  <c r="AL2482" i="7"/>
  <c r="AJ2501" i="7"/>
  <c r="AJ2497" i="7"/>
  <c r="AK2497" i="7" s="1"/>
  <c r="AJ2493" i="7"/>
  <c r="AL2470" i="7"/>
  <c r="AJ2489" i="7"/>
  <c r="AK2489" i="7" s="1"/>
  <c r="AL2466" i="7"/>
  <c r="AJ2485" i="7"/>
  <c r="AJ2481" i="7"/>
  <c r="AK2481" i="7" s="1"/>
  <c r="AJ2477" i="7"/>
  <c r="AL2454" i="7"/>
  <c r="AJ2473" i="7"/>
  <c r="AK2473" i="7" s="1"/>
  <c r="AL2450" i="7"/>
  <c r="AJ2469" i="7"/>
  <c r="AJ2465" i="7"/>
  <c r="AJ2461" i="7"/>
  <c r="AL2438" i="7"/>
  <c r="AJ2457" i="7"/>
  <c r="AK2457" i="7" s="1"/>
  <c r="AL2434" i="7"/>
  <c r="AJ2453" i="7"/>
  <c r="AJ2449" i="7"/>
  <c r="AK2449" i="7" s="1"/>
  <c r="AL2426" i="7"/>
  <c r="AJ2445" i="7"/>
  <c r="AL2422" i="7"/>
  <c r="AJ2441" i="7"/>
  <c r="AK2441" i="7" s="1"/>
  <c r="AL2418" i="7"/>
  <c r="AJ2437" i="7"/>
  <c r="AJ2433" i="7"/>
  <c r="AK2433" i="7" s="1"/>
  <c r="AJ2429" i="7"/>
  <c r="AJ2425" i="7"/>
  <c r="AK2425" i="7" s="1"/>
  <c r="AJ2421" i="7"/>
  <c r="AJ2417" i="7"/>
  <c r="AJ2413" i="7"/>
  <c r="AJ2409" i="7"/>
  <c r="AK2409" i="7" s="1"/>
  <c r="AL2386" i="7"/>
  <c r="AJ2405" i="7"/>
  <c r="AJ2401" i="7"/>
  <c r="AK2401" i="7" s="1"/>
  <c r="AJ2397" i="7"/>
  <c r="AJ2393" i="7"/>
  <c r="AK2393" i="7" s="1"/>
  <c r="AJ2389" i="7"/>
  <c r="AJ2385" i="7"/>
  <c r="AL2362" i="7"/>
  <c r="AJ2381" i="7"/>
  <c r="AL2358" i="7"/>
  <c r="AJ2377" i="7"/>
  <c r="AL2354" i="7"/>
  <c r="AJ2373" i="7"/>
  <c r="AJ2369" i="7"/>
  <c r="AK2369" i="7" s="1"/>
  <c r="AL2346" i="7"/>
  <c r="AJ2365" i="7"/>
  <c r="AJ2361" i="7"/>
  <c r="AK2361" i="7" s="1"/>
  <c r="AL2338" i="7"/>
  <c r="AJ2357" i="7"/>
  <c r="AJ2353" i="7"/>
  <c r="AK2353" i="7" s="1"/>
  <c r="AJ2349" i="7"/>
  <c r="AJ2345" i="7"/>
  <c r="AL2322" i="7"/>
  <c r="AJ2341" i="7"/>
  <c r="AJ2337" i="7"/>
  <c r="AK2337" i="7" s="1"/>
  <c r="AJ2333" i="7"/>
  <c r="AJ2329" i="7"/>
  <c r="AK2329" i="7" s="1"/>
  <c r="AL2306" i="7"/>
  <c r="AJ2325" i="7"/>
  <c r="AJ2321" i="7"/>
  <c r="AK2321" i="7" s="1"/>
  <c r="AL2298" i="7"/>
  <c r="AJ2317" i="7"/>
  <c r="AL2294" i="7"/>
  <c r="AJ2313" i="7"/>
  <c r="AK2313" i="7" s="1"/>
  <c r="AL2290" i="7"/>
  <c r="AJ2309" i="7"/>
  <c r="AJ2305" i="7"/>
  <c r="AJ2301" i="7"/>
  <c r="AJ2297" i="7"/>
  <c r="AK2297" i="7" s="1"/>
  <c r="AL2274" i="7"/>
  <c r="AJ2293" i="7"/>
  <c r="AJ2289" i="7"/>
  <c r="AK2289" i="7" s="1"/>
  <c r="AJ2285" i="7"/>
  <c r="AJ2281" i="7"/>
  <c r="AK2281" i="7" s="1"/>
  <c r="AL2258" i="7"/>
  <c r="AJ2277" i="7"/>
  <c r="AJ2273" i="7"/>
  <c r="AJ2269" i="7"/>
  <c r="AJ2265" i="7"/>
  <c r="AK2265" i="7" s="1"/>
  <c r="AL2242" i="7"/>
  <c r="AJ2261" i="7"/>
  <c r="AJ2257" i="7"/>
  <c r="AK2257" i="7" s="1"/>
  <c r="AL2234" i="7"/>
  <c r="AJ2253" i="7"/>
  <c r="AL2230" i="7"/>
  <c r="AJ2249" i="7"/>
  <c r="AK2249" i="7" s="1"/>
  <c r="AL2226" i="7"/>
  <c r="AJ2245" i="7"/>
  <c r="AJ2241" i="7"/>
  <c r="AK2241" i="7" s="1"/>
  <c r="AJ2237" i="7"/>
  <c r="AL2214" i="7"/>
  <c r="AJ2233" i="7"/>
  <c r="AK2233" i="7" s="1"/>
  <c r="AJ2229" i="7"/>
  <c r="AJ2225" i="7"/>
  <c r="AJ2221" i="7"/>
  <c r="AL2198" i="7"/>
  <c r="AJ2217" i="7"/>
  <c r="AL2194" i="7"/>
  <c r="AJ2213" i="7"/>
  <c r="AJ2209" i="7"/>
  <c r="AK2209" i="7" s="1"/>
  <c r="AJ2205" i="7"/>
  <c r="AL2182" i="7"/>
  <c r="AJ2201" i="7"/>
  <c r="AK2201" i="7" s="1"/>
  <c r="AL2178" i="7"/>
  <c r="AJ2197" i="7"/>
  <c r="AJ2193" i="7"/>
  <c r="AK2193" i="7" s="1"/>
  <c r="AL2170" i="7"/>
  <c r="AJ2189" i="7"/>
  <c r="AL2166" i="7"/>
  <c r="AJ2185" i="7"/>
  <c r="AK2185" i="7" s="1"/>
  <c r="AL2162" i="7"/>
  <c r="AJ2181" i="7"/>
  <c r="AJ2177" i="7"/>
  <c r="AK2177" i="7" s="1"/>
  <c r="AJ2173" i="7"/>
  <c r="AJ2169" i="7"/>
  <c r="AK2169" i="7" s="1"/>
  <c r="AL2146" i="7"/>
  <c r="AJ2165" i="7"/>
  <c r="AJ2161" i="7"/>
  <c r="AK2161" i="7" s="1"/>
  <c r="AL2138" i="7"/>
  <c r="AJ2157" i="7"/>
  <c r="AJ2153" i="7"/>
  <c r="AK2153" i="7" s="1"/>
  <c r="AL2130" i="7"/>
  <c r="AJ2149" i="7"/>
  <c r="AJ2145" i="7"/>
  <c r="AK2145" i="7" s="1"/>
  <c r="AJ2141" i="7"/>
  <c r="AJ2137" i="7"/>
  <c r="AK2137" i="7" s="1"/>
  <c r="AL2114" i="7"/>
  <c r="AJ2133" i="7"/>
  <c r="AJ2129" i="7"/>
  <c r="AK2129" i="7" s="1"/>
  <c r="AL2106" i="7"/>
  <c r="AJ2125" i="7"/>
  <c r="AL2102" i="7"/>
  <c r="AJ2121" i="7"/>
  <c r="AK2121" i="7" s="1"/>
  <c r="AL2098" i="7"/>
  <c r="AJ2117" i="7"/>
  <c r="AJ2113" i="7"/>
  <c r="AK2113" i="7" s="1"/>
  <c r="AJ2109" i="7"/>
  <c r="AJ2105" i="7"/>
  <c r="AK2105" i="7" s="1"/>
  <c r="AJ2101" i="7"/>
  <c r="AJ2097" i="7"/>
  <c r="AJ2093" i="7"/>
  <c r="AJ2089" i="7"/>
  <c r="AK2089" i="7" s="1"/>
  <c r="AL2066" i="7"/>
  <c r="AJ2085" i="7"/>
  <c r="AJ2081" i="7"/>
  <c r="AK2081" i="7" s="1"/>
  <c r="AJ2077" i="7"/>
  <c r="AJ2073" i="7"/>
  <c r="AK2073" i="7" s="1"/>
  <c r="AJ2069" i="7"/>
  <c r="AJ2065" i="7"/>
  <c r="AL2042" i="7"/>
  <c r="AJ2061" i="7"/>
  <c r="AL2038" i="7"/>
  <c r="AJ2057" i="7"/>
  <c r="AL2034" i="7"/>
  <c r="AJ2053" i="7"/>
  <c r="AJ2049" i="7"/>
  <c r="AK2049" i="7" s="1"/>
  <c r="AL2026" i="7"/>
  <c r="AJ2045" i="7"/>
  <c r="AJ2041" i="7"/>
  <c r="AK2041" i="7" s="1"/>
  <c r="AL2018" i="7"/>
  <c r="AJ2037" i="7"/>
  <c r="AJ2033" i="7"/>
  <c r="AK2033" i="7" s="1"/>
  <c r="AJ2029" i="7"/>
  <c r="AJ2025" i="7"/>
  <c r="AL2002" i="7"/>
  <c r="AJ2021" i="7"/>
  <c r="AJ2017" i="7"/>
  <c r="AK2017" i="7" s="1"/>
  <c r="AJ2013" i="7"/>
  <c r="AJ2009" i="7"/>
  <c r="AK2009" i="7" s="1"/>
  <c r="AL1986" i="7"/>
  <c r="AJ2005" i="7"/>
  <c r="AJ2001" i="7"/>
  <c r="AK2001" i="7" s="1"/>
  <c r="AL1978" i="7"/>
  <c r="AJ1997" i="7"/>
  <c r="AL1974" i="7"/>
  <c r="AJ1993" i="7"/>
  <c r="AK1993" i="7" s="1"/>
  <c r="AL1970" i="7"/>
  <c r="AJ1989" i="7"/>
  <c r="AJ1985" i="7"/>
  <c r="AJ1981" i="7"/>
  <c r="AL1958" i="7"/>
  <c r="AJ1977" i="7"/>
  <c r="AK1977" i="7" s="1"/>
  <c r="AL1954" i="7"/>
  <c r="AJ1973" i="7"/>
  <c r="AJ1969" i="7"/>
  <c r="AK1969" i="7" s="1"/>
  <c r="AL1946" i="7"/>
  <c r="AJ1965" i="7"/>
  <c r="AL1942" i="7"/>
  <c r="AJ1961" i="7"/>
  <c r="AK1961" i="7" s="1"/>
  <c r="AL1938" i="7"/>
  <c r="AJ1957" i="7"/>
  <c r="AJ1953" i="7"/>
  <c r="AK1953" i="7" s="1"/>
  <c r="AJ1949" i="7"/>
  <c r="AL1926" i="7"/>
  <c r="AJ1945" i="7"/>
  <c r="AK1945" i="7" s="1"/>
  <c r="AL1922" i="7"/>
  <c r="AJ1941" i="7"/>
  <c r="AJ1937" i="7"/>
  <c r="AK1937" i="7" s="1"/>
  <c r="AL1914" i="7"/>
  <c r="AJ1933" i="7"/>
  <c r="AL1910" i="7"/>
  <c r="AJ1929" i="7"/>
  <c r="AK1929" i="7" s="1"/>
  <c r="AL1906" i="7"/>
  <c r="AJ1925" i="7"/>
  <c r="AJ1921" i="7"/>
  <c r="AJ1917" i="7"/>
  <c r="AJ1913" i="7"/>
  <c r="AK1913" i="7" s="1"/>
  <c r="AL1890" i="7"/>
  <c r="AJ1909" i="7"/>
  <c r="AJ1905" i="7"/>
  <c r="AK1905" i="7" s="1"/>
  <c r="AJ1901" i="7"/>
  <c r="AJ1897" i="7"/>
  <c r="AK1897" i="7" s="1"/>
  <c r="AL1874" i="7"/>
  <c r="AJ1893" i="7"/>
  <c r="AJ1889" i="7"/>
  <c r="AJ1885" i="7"/>
  <c r="AJ1881" i="7"/>
  <c r="AK1881" i="7" s="1"/>
  <c r="AL1858" i="7"/>
  <c r="AJ1877" i="7"/>
  <c r="AJ1873" i="7"/>
  <c r="AK1873" i="7" s="1"/>
  <c r="AL1850" i="7"/>
  <c r="AJ1869" i="7"/>
  <c r="AL1846" i="7"/>
  <c r="AJ1865" i="7"/>
  <c r="AK1865" i="7" s="1"/>
  <c r="AL1842" i="7"/>
  <c r="AJ1861" i="7"/>
  <c r="AJ1857" i="7"/>
  <c r="AK1857" i="7" s="1"/>
  <c r="AJ1853" i="7"/>
  <c r="AJ1849" i="7"/>
  <c r="AK1849" i="7" s="1"/>
  <c r="AL1826" i="7"/>
  <c r="AJ1845" i="7"/>
  <c r="AJ1841" i="7"/>
  <c r="AK1841" i="7" s="1"/>
  <c r="AL1818" i="7"/>
  <c r="AJ1837" i="7"/>
  <c r="AJ1833" i="7"/>
  <c r="AK1833" i="7" s="1"/>
  <c r="AL1810" i="7"/>
  <c r="AJ1829" i="7"/>
  <c r="AJ1825" i="7"/>
  <c r="AK1825" i="7" s="1"/>
  <c r="AJ1821" i="7"/>
  <c r="AJ1817" i="7"/>
  <c r="AK1817" i="7" s="1"/>
  <c r="AL1794" i="7"/>
  <c r="AJ1813" i="7"/>
  <c r="AJ1809" i="7"/>
  <c r="AK1809" i="7" s="1"/>
  <c r="AL1786" i="7"/>
  <c r="AJ1805" i="7"/>
  <c r="AL1782" i="7"/>
  <c r="AJ1801" i="7"/>
  <c r="AK1801" i="7" s="1"/>
  <c r="AL1778" i="7"/>
  <c r="AJ1797" i="7"/>
  <c r="AJ1793" i="7"/>
  <c r="AK1793" i="7" s="1"/>
  <c r="AJ1789" i="7"/>
  <c r="AJ1785" i="7"/>
  <c r="AK1785" i="7" s="1"/>
  <c r="AJ1781" i="7"/>
  <c r="AJ1777" i="7"/>
  <c r="AJ1773" i="7"/>
  <c r="AJ1769" i="7"/>
  <c r="AK1769" i="7" s="1"/>
  <c r="AL1746" i="7"/>
  <c r="AJ1765" i="7"/>
  <c r="AJ1761" i="7"/>
  <c r="AK1761" i="7" s="1"/>
  <c r="AJ1757" i="7"/>
  <c r="AJ1753" i="7"/>
  <c r="AK1753" i="7" s="1"/>
  <c r="AJ1749" i="7"/>
  <c r="AJ1745" i="7"/>
  <c r="AL1722" i="7"/>
  <c r="AJ1741" i="7"/>
  <c r="AL1718" i="7"/>
  <c r="AJ1737" i="7"/>
  <c r="AL1714" i="7"/>
  <c r="AJ1733" i="7"/>
  <c r="AJ1729" i="7"/>
  <c r="AK1729" i="7" s="1"/>
  <c r="AL1706" i="7"/>
  <c r="AJ1725" i="7"/>
  <c r="AL1702" i="7"/>
  <c r="AJ1721" i="7"/>
  <c r="AK1721" i="7" s="1"/>
  <c r="AL1698" i="7"/>
  <c r="AJ1717" i="7"/>
  <c r="AJ1713" i="7"/>
  <c r="AK1713" i="7" s="1"/>
  <c r="AJ1709" i="7"/>
  <c r="AL1686" i="7"/>
  <c r="AJ1705" i="7"/>
  <c r="AK1705" i="7" s="1"/>
  <c r="AL1682" i="7"/>
  <c r="AJ1701" i="7"/>
  <c r="AJ1697" i="7"/>
  <c r="AK1697" i="7" s="1"/>
  <c r="AJ1693" i="7"/>
  <c r="AL1670" i="7"/>
  <c r="AJ1689" i="7"/>
  <c r="AK1689" i="7" s="1"/>
  <c r="AJ1685" i="7"/>
  <c r="AJ1681" i="7"/>
  <c r="AL1658" i="7"/>
  <c r="AJ1677" i="7"/>
  <c r="AL1654" i="7"/>
  <c r="AJ1673" i="7"/>
  <c r="AL1650" i="7"/>
  <c r="AJ1669" i="7"/>
  <c r="AJ1665" i="7"/>
  <c r="AK1665" i="7" s="1"/>
  <c r="AL1642" i="7"/>
  <c r="AJ1661" i="7"/>
  <c r="AJ1657" i="7"/>
  <c r="AK1657" i="7" s="1"/>
  <c r="AL1634" i="7"/>
  <c r="AJ1653" i="7"/>
  <c r="AJ1649" i="7"/>
  <c r="AK1649" i="7" s="1"/>
  <c r="AJ1645" i="7"/>
  <c r="AJ1641" i="7"/>
  <c r="AL1618" i="7"/>
  <c r="AJ1637" i="7"/>
  <c r="AJ1633" i="7"/>
  <c r="AK1633" i="7" s="1"/>
  <c r="AJ1629" i="7"/>
  <c r="AJ1625" i="7"/>
  <c r="AK1625" i="7" s="1"/>
  <c r="AL1602" i="7"/>
  <c r="AJ1621" i="7"/>
  <c r="AJ1617" i="7"/>
  <c r="AK1617" i="7" s="1"/>
  <c r="AL1594" i="7"/>
  <c r="AJ1613" i="7"/>
  <c r="AL1590" i="7"/>
  <c r="AJ1609" i="7"/>
  <c r="AK1609" i="7" s="1"/>
  <c r="AL1586" i="7"/>
  <c r="AJ1605" i="7"/>
  <c r="AJ1601" i="7"/>
  <c r="AJ1597" i="7"/>
  <c r="AJ1593" i="7"/>
  <c r="AK1593" i="7" s="1"/>
  <c r="AL1570" i="7"/>
  <c r="AJ1589" i="7"/>
  <c r="AJ1585" i="7"/>
  <c r="AK1585" i="7" s="1"/>
  <c r="AJ1581" i="7"/>
  <c r="AJ1577" i="7"/>
  <c r="AK1577" i="7" s="1"/>
  <c r="AL1554" i="7"/>
  <c r="AJ1573" i="7"/>
  <c r="AJ1569" i="7"/>
  <c r="AJ1565" i="7"/>
  <c r="AJ1561" i="7"/>
  <c r="AK1561" i="7" s="1"/>
  <c r="AL1538" i="7"/>
  <c r="AJ1557" i="7"/>
  <c r="AJ1553" i="7"/>
  <c r="AK1553" i="7" s="1"/>
  <c r="AL1530" i="7"/>
  <c r="AJ1549" i="7"/>
  <c r="AL1526" i="7"/>
  <c r="AJ1545" i="7"/>
  <c r="AK1545" i="7" s="1"/>
  <c r="AL1522" i="7"/>
  <c r="AJ1541" i="7"/>
  <c r="AJ1537" i="7"/>
  <c r="AK1537" i="7" s="1"/>
  <c r="AJ1533" i="7"/>
  <c r="AJ1529" i="7"/>
  <c r="AK1529" i="7" s="1"/>
  <c r="AL1506" i="7"/>
  <c r="AJ1525" i="7"/>
  <c r="AJ1521" i="7"/>
  <c r="AK1521" i="7" s="1"/>
  <c r="AL1498" i="7"/>
  <c r="AJ1517" i="7"/>
  <c r="AJ1513" i="7"/>
  <c r="AK1513" i="7" s="1"/>
  <c r="AL1490" i="7"/>
  <c r="AJ1509" i="7"/>
  <c r="AJ1505" i="7"/>
  <c r="AK1505" i="7" s="1"/>
  <c r="AJ1501" i="7"/>
  <c r="AJ1497" i="7"/>
  <c r="AK1497" i="7" s="1"/>
  <c r="AL1474" i="7"/>
  <c r="AJ1493" i="7"/>
  <c r="AJ1489" i="7"/>
  <c r="AK1489" i="7" s="1"/>
  <c r="AL1466" i="7"/>
  <c r="AJ1485" i="7"/>
  <c r="AL1462" i="7"/>
  <c r="AJ1481" i="7"/>
  <c r="AK1481" i="7" s="1"/>
  <c r="AL1458" i="7"/>
  <c r="AJ1477" i="7"/>
  <c r="AJ1473" i="7"/>
  <c r="AK1473" i="7" s="1"/>
  <c r="AL1450" i="7"/>
  <c r="AJ1469" i="7"/>
  <c r="AJ1465" i="7"/>
  <c r="AK1465" i="7" s="1"/>
  <c r="AL1442" i="7"/>
  <c r="AJ1461" i="7"/>
  <c r="AL1434" i="7"/>
  <c r="AJ1453" i="7"/>
  <c r="AL1430" i="7"/>
  <c r="AJ1449" i="7"/>
  <c r="AK1449" i="7" s="1"/>
  <c r="AL1426" i="7"/>
  <c r="AJ1445" i="7"/>
  <c r="AL1422" i="7"/>
  <c r="AJ1437" i="7"/>
  <c r="AL1414" i="7"/>
  <c r="AJ1433" i="7"/>
  <c r="AK1433" i="7" s="1"/>
  <c r="AJ1429" i="7"/>
  <c r="AK1429" i="7" s="1"/>
  <c r="AL1406" i="7"/>
  <c r="AL1402" i="7"/>
  <c r="AJ1421" i="7"/>
  <c r="AK1421" i="7" s="1"/>
  <c r="AL1398" i="7"/>
  <c r="AJ1417" i="7"/>
  <c r="AK1417" i="7" s="1"/>
  <c r="AL1394" i="7"/>
  <c r="AJ1413" i="7"/>
  <c r="AK1413" i="7" s="1"/>
  <c r="AL1390" i="7"/>
  <c r="AL1386" i="7"/>
  <c r="AJ1405" i="7"/>
  <c r="AJ1401" i="7"/>
  <c r="AL1378" i="7"/>
  <c r="AJ1397" i="7"/>
  <c r="AK1397" i="7" s="1"/>
  <c r="AL1370" i="7"/>
  <c r="AJ1389" i="7"/>
  <c r="AK1389" i="7" s="1"/>
  <c r="AJ1385" i="7"/>
  <c r="AK1385" i="7" s="1"/>
  <c r="AL1362" i="7"/>
  <c r="AJ1381" i="7"/>
  <c r="AL1358" i="7"/>
  <c r="AJ1373" i="7"/>
  <c r="AL1350" i="7"/>
  <c r="AJ1369" i="7"/>
  <c r="AK1369" i="7" s="1"/>
  <c r="AJ1365" i="7"/>
  <c r="AK1365" i="7" s="1"/>
  <c r="AL1342" i="7"/>
  <c r="AL1338" i="7"/>
  <c r="AJ1357" i="7"/>
  <c r="AK1357" i="7" s="1"/>
  <c r="AJ1353" i="7"/>
  <c r="AK1353" i="7" s="1"/>
  <c r="AL1330" i="7"/>
  <c r="AJ1349" i="7"/>
  <c r="AK1349" i="7" s="1"/>
  <c r="AL1326" i="7"/>
  <c r="AL1322" i="7"/>
  <c r="AJ1341" i="7"/>
  <c r="AJ1337" i="7"/>
  <c r="AL1314" i="7"/>
  <c r="AJ1333" i="7"/>
  <c r="AK1333" i="7" s="1"/>
  <c r="AL1306" i="7"/>
  <c r="AJ1325" i="7"/>
  <c r="AK1325" i="7" s="1"/>
  <c r="AL1302" i="7"/>
  <c r="AJ1321" i="7"/>
  <c r="AK1321" i="7" s="1"/>
  <c r="AJ1317" i="7"/>
  <c r="AL1294" i="7"/>
  <c r="AJ1309" i="7"/>
  <c r="AL1286" i="7"/>
  <c r="AJ1305" i="7"/>
  <c r="AK1305" i="7" s="1"/>
  <c r="AJ1301" i="7"/>
  <c r="AK1301" i="7" s="1"/>
  <c r="AL1278" i="7"/>
  <c r="AL1274" i="7"/>
  <c r="AJ1293" i="7"/>
  <c r="AK1293" i="7" s="1"/>
  <c r="AL1270" i="7"/>
  <c r="AJ1289" i="7"/>
  <c r="AK1289" i="7" s="1"/>
  <c r="AL1266" i="7"/>
  <c r="AJ1285" i="7"/>
  <c r="AK1285" i="7" s="1"/>
  <c r="AL1262" i="7"/>
  <c r="AL1258" i="7"/>
  <c r="AJ1277" i="7"/>
  <c r="AJ1273" i="7"/>
  <c r="AL1250" i="7"/>
  <c r="AJ1269" i="7"/>
  <c r="AK1269" i="7" s="1"/>
  <c r="AL1242" i="7"/>
  <c r="AJ1261" i="7"/>
  <c r="AK1261" i="7" s="1"/>
  <c r="AJ1257" i="7"/>
  <c r="AK1257" i="7" s="1"/>
  <c r="AL1234" i="7"/>
  <c r="AJ1253" i="7"/>
  <c r="AL1230" i="7"/>
  <c r="AJ1249" i="7"/>
  <c r="AK1249" i="7" s="1"/>
  <c r="AL1226" i="7"/>
  <c r="AJ1245" i="7"/>
  <c r="AL1222" i="7"/>
  <c r="AJ1241" i="7"/>
  <c r="AK1241" i="7" s="1"/>
  <c r="AL1218" i="7"/>
  <c r="AJ1237" i="7"/>
  <c r="AL1214" i="7"/>
  <c r="AJ1233" i="7"/>
  <c r="AK1233" i="7" s="1"/>
  <c r="AL1210" i="7"/>
  <c r="AJ1229" i="7"/>
  <c r="AL1206" i="7"/>
  <c r="AJ1225" i="7"/>
  <c r="AK1225" i="7" s="1"/>
  <c r="AL1202" i="7"/>
  <c r="AJ1221" i="7"/>
  <c r="AL1198" i="7"/>
  <c r="AJ1217" i="7"/>
  <c r="AK1217" i="7" s="1"/>
  <c r="AL1194" i="7"/>
  <c r="AJ1213" i="7"/>
  <c r="AJ1209" i="7"/>
  <c r="AK1209" i="7" s="1"/>
  <c r="AL1186" i="7"/>
  <c r="AJ1205" i="7"/>
  <c r="AL1182" i="7"/>
  <c r="AJ1201" i="7"/>
  <c r="AK1201" i="7" s="1"/>
  <c r="AL1178" i="7"/>
  <c r="AJ1197" i="7"/>
  <c r="AJ1193" i="7"/>
  <c r="AK1193" i="7" s="1"/>
  <c r="AL1170" i="7"/>
  <c r="AJ1189" i="7"/>
  <c r="AL1166" i="7"/>
  <c r="AJ1185" i="7"/>
  <c r="AK1185" i="7" s="1"/>
  <c r="AL1162" i="7"/>
  <c r="AJ1181" i="7"/>
  <c r="AL1158" i="7"/>
  <c r="AJ1177" i="7"/>
  <c r="AK1177" i="7" s="1"/>
  <c r="AL1154" i="7"/>
  <c r="AJ1173" i="7"/>
  <c r="AL1150" i="7"/>
  <c r="AJ1169" i="7"/>
  <c r="AK1169" i="7" s="1"/>
  <c r="AL1146" i="7"/>
  <c r="AJ1165" i="7"/>
  <c r="AL1142" i="7"/>
  <c r="AJ1161" i="7"/>
  <c r="AK1161" i="7" s="1"/>
  <c r="AL1138" i="7"/>
  <c r="AJ1157" i="7"/>
  <c r="AL1134" i="7"/>
  <c r="AJ1153" i="7"/>
  <c r="AK1153" i="7" s="1"/>
  <c r="AL1130" i="7"/>
  <c r="AJ1149" i="7"/>
  <c r="AL1126" i="7"/>
  <c r="AJ1145" i="7"/>
  <c r="AK1145" i="7" s="1"/>
  <c r="AL1122" i="7"/>
  <c r="AJ1141" i="7"/>
  <c r="AL1118" i="7"/>
  <c r="AJ1137" i="7"/>
  <c r="AK1137" i="7" s="1"/>
  <c r="AL1114" i="7"/>
  <c r="AJ1133" i="7"/>
  <c r="AL1110" i="7"/>
  <c r="AJ1129" i="7"/>
  <c r="AK1129" i="7" s="1"/>
  <c r="AL1106" i="7"/>
  <c r="AJ1125" i="7"/>
  <c r="AL1102" i="7"/>
  <c r="AJ1121" i="7"/>
  <c r="AK1121" i="7" s="1"/>
  <c r="AL1098" i="7"/>
  <c r="AJ1117" i="7"/>
  <c r="AL1094" i="7"/>
  <c r="AJ1113" i="7"/>
  <c r="AK1113" i="7" s="1"/>
  <c r="AL1090" i="7"/>
  <c r="AJ1109" i="7"/>
  <c r="AL1086" i="7"/>
  <c r="AJ1105" i="7"/>
  <c r="AK1105" i="7" s="1"/>
  <c r="AL1082" i="7"/>
  <c r="AJ1101" i="7"/>
  <c r="AJ1097" i="7"/>
  <c r="AK1097" i="7" s="1"/>
  <c r="AL1074" i="7"/>
  <c r="AJ1093" i="7"/>
  <c r="AL1070" i="7"/>
  <c r="AJ1089" i="7"/>
  <c r="AK1089" i="7" s="1"/>
  <c r="AL1066" i="7"/>
  <c r="AJ1085" i="7"/>
  <c r="AJ1081" i="7"/>
  <c r="AK1081" i="7" s="1"/>
  <c r="AL1058" i="7"/>
  <c r="AJ1077" i="7"/>
  <c r="AL1054" i="7"/>
  <c r="AJ1073" i="7"/>
  <c r="AK1073" i="7" s="1"/>
  <c r="AL1050" i="7"/>
  <c r="AJ1069" i="7"/>
  <c r="AJ1065" i="7"/>
  <c r="AK1065" i="7" s="1"/>
  <c r="AL1042" i="7"/>
  <c r="AJ1061" i="7"/>
  <c r="AL1038" i="7"/>
  <c r="AJ1057" i="7"/>
  <c r="AK1057" i="7" s="1"/>
  <c r="AL1034" i="7"/>
  <c r="AJ1053" i="7"/>
  <c r="AL1030" i="7"/>
  <c r="AJ1049" i="7"/>
  <c r="AK1049" i="7" s="1"/>
  <c r="AL1026" i="7"/>
  <c r="AJ1045" i="7"/>
  <c r="AL1022" i="7"/>
  <c r="AJ1041" i="7"/>
  <c r="AK1041" i="7" s="1"/>
  <c r="AL1018" i="7"/>
  <c r="AJ1037" i="7"/>
  <c r="AL1014" i="7"/>
  <c r="AJ1033" i="7"/>
  <c r="AK1033" i="7" s="1"/>
  <c r="AL1010" i="7"/>
  <c r="AJ1029" i="7"/>
  <c r="AL1006" i="7"/>
  <c r="AJ1025" i="7"/>
  <c r="AK1025" i="7" s="1"/>
  <c r="AL1002" i="7"/>
  <c r="AJ1021" i="7"/>
  <c r="AJ1017" i="7"/>
  <c r="AK1017" i="7" s="1"/>
  <c r="AL994" i="7"/>
  <c r="AJ1013" i="7"/>
  <c r="AL990" i="7"/>
  <c r="AJ1009" i="7"/>
  <c r="AK1009" i="7" s="1"/>
  <c r="AL986" i="7"/>
  <c r="AJ1005" i="7"/>
  <c r="AJ1001" i="7"/>
  <c r="AK1001" i="7" s="1"/>
  <c r="AJ997" i="7"/>
  <c r="AL974" i="7"/>
  <c r="AJ993" i="7"/>
  <c r="AK993" i="7" s="1"/>
  <c r="AL970" i="7"/>
  <c r="AJ989" i="7"/>
  <c r="AL966" i="7"/>
  <c r="AJ985" i="7"/>
  <c r="AK985" i="7" s="1"/>
  <c r="AL962" i="7"/>
  <c r="AJ981" i="7"/>
  <c r="AL958" i="7"/>
  <c r="AJ977" i="7"/>
  <c r="AK977" i="7" s="1"/>
  <c r="AL954" i="7"/>
  <c r="AJ973" i="7"/>
  <c r="AL950" i="7"/>
  <c r="AJ969" i="7"/>
  <c r="AK969" i="7" s="1"/>
  <c r="AL946" i="7"/>
  <c r="AJ965" i="7"/>
  <c r="AL942" i="7"/>
  <c r="AJ961" i="7"/>
  <c r="AK961" i="7" s="1"/>
  <c r="AL938" i="7"/>
  <c r="AJ957" i="7"/>
  <c r="AJ953" i="7"/>
  <c r="AK953" i="7" s="1"/>
  <c r="AL930" i="7"/>
  <c r="AJ949" i="7"/>
  <c r="AL926" i="7"/>
  <c r="AJ945" i="7"/>
  <c r="AK945" i="7" s="1"/>
  <c r="AL922" i="7"/>
  <c r="AJ941" i="7"/>
  <c r="AJ937" i="7"/>
  <c r="AK937" i="7" s="1"/>
  <c r="AL914" i="7"/>
  <c r="AJ933" i="7"/>
  <c r="AL910" i="7"/>
  <c r="AJ929" i="7"/>
  <c r="AK929" i="7" s="1"/>
  <c r="AL906" i="7"/>
  <c r="AJ925" i="7"/>
  <c r="AL902" i="7"/>
  <c r="AJ921" i="7"/>
  <c r="AK921" i="7" s="1"/>
  <c r="AL898" i="7"/>
  <c r="AJ917" i="7"/>
  <c r="AL894" i="7"/>
  <c r="AJ913" i="7"/>
  <c r="AK913" i="7" s="1"/>
  <c r="AL890" i="7"/>
  <c r="AJ909" i="7"/>
  <c r="AL886" i="7"/>
  <c r="AJ905" i="7"/>
  <c r="AK905" i="7" s="1"/>
  <c r="AL882" i="7"/>
  <c r="AJ901" i="7"/>
  <c r="AL878" i="7"/>
  <c r="AJ897" i="7"/>
  <c r="AK897" i="7" s="1"/>
  <c r="AL874" i="7"/>
  <c r="AJ893" i="7"/>
  <c r="AL870" i="7"/>
  <c r="AJ889" i="7"/>
  <c r="AK889" i="7" s="1"/>
  <c r="AL866" i="7"/>
  <c r="AJ885" i="7"/>
  <c r="AL862" i="7"/>
  <c r="AJ881" i="7"/>
  <c r="AK881" i="7" s="1"/>
  <c r="AL858" i="7"/>
  <c r="AJ877" i="7"/>
  <c r="AL854" i="7"/>
  <c r="AJ873" i="7"/>
  <c r="AK873" i="7" s="1"/>
  <c r="AL850" i="7"/>
  <c r="AJ869" i="7"/>
  <c r="AL846" i="7"/>
  <c r="AJ865" i="7"/>
  <c r="AK865" i="7" s="1"/>
  <c r="AL842" i="7"/>
  <c r="AJ861" i="7"/>
  <c r="AL838" i="7"/>
  <c r="AJ857" i="7"/>
  <c r="AK857" i="7" s="1"/>
  <c r="AL834" i="7"/>
  <c r="AJ853" i="7"/>
  <c r="AL830" i="7"/>
  <c r="AJ849" i="7"/>
  <c r="AK849" i="7" s="1"/>
  <c r="AL826" i="7"/>
  <c r="AJ845" i="7"/>
  <c r="AJ841" i="7"/>
  <c r="AK841" i="7" s="1"/>
  <c r="AL818" i="7"/>
  <c r="AJ837" i="7"/>
  <c r="AL814" i="7"/>
  <c r="AJ833" i="7"/>
  <c r="AK833" i="7" s="1"/>
  <c r="AL810" i="7"/>
  <c r="AJ829" i="7"/>
  <c r="AJ825" i="7"/>
  <c r="AK825" i="7" s="1"/>
  <c r="AL802" i="7"/>
  <c r="AJ821" i="7"/>
  <c r="AL798" i="7"/>
  <c r="AJ817" i="7"/>
  <c r="AK817" i="7" s="1"/>
  <c r="AL794" i="7"/>
  <c r="AJ813" i="7"/>
  <c r="AJ809" i="7"/>
  <c r="AK809" i="7" s="1"/>
  <c r="AJ805" i="7"/>
  <c r="AL782" i="7"/>
  <c r="AJ801" i="7"/>
  <c r="AK801" i="7" s="1"/>
  <c r="AL778" i="7"/>
  <c r="AJ797" i="7"/>
  <c r="AL774" i="7"/>
  <c r="AJ793" i="7"/>
  <c r="AK793" i="7" s="1"/>
  <c r="AL770" i="7"/>
  <c r="AJ789" i="7"/>
  <c r="AL766" i="7"/>
  <c r="AJ785" i="7"/>
  <c r="AK785" i="7" s="1"/>
  <c r="AL762" i="7"/>
  <c r="AJ781" i="7"/>
  <c r="AL758" i="7"/>
  <c r="AJ777" i="7"/>
  <c r="AK777" i="7" s="1"/>
  <c r="AL754" i="7"/>
  <c r="AJ773" i="7"/>
  <c r="AL750" i="7"/>
  <c r="AJ769" i="7"/>
  <c r="AK769" i="7" s="1"/>
  <c r="AL746" i="7"/>
  <c r="AJ765" i="7"/>
  <c r="AJ761" i="7"/>
  <c r="AK761" i="7" s="1"/>
  <c r="AL738" i="7"/>
  <c r="AJ757" i="7"/>
  <c r="AL734" i="7"/>
  <c r="AJ753" i="7"/>
  <c r="AK753" i="7" s="1"/>
  <c r="AL730" i="7"/>
  <c r="AJ749" i="7"/>
  <c r="AJ745" i="7"/>
  <c r="AK745" i="7" s="1"/>
  <c r="AL722" i="7"/>
  <c r="AJ741" i="7"/>
  <c r="AL718" i="7"/>
  <c r="AJ737" i="7"/>
  <c r="AK737" i="7" s="1"/>
  <c r="AL714" i="7"/>
  <c r="AJ733" i="7"/>
  <c r="AL710" i="7"/>
  <c r="AJ729" i="7"/>
  <c r="AK729" i="7" s="1"/>
  <c r="AL706" i="7"/>
  <c r="AJ725" i="7"/>
  <c r="AL702" i="7"/>
  <c r="AJ721" i="7"/>
  <c r="AK721" i="7" s="1"/>
  <c r="AL698" i="7"/>
  <c r="AJ717" i="7"/>
  <c r="AL694" i="7"/>
  <c r="AJ713" i="7"/>
  <c r="AK713" i="7" s="1"/>
  <c r="AL690" i="7"/>
  <c r="AJ709" i="7"/>
  <c r="AL686" i="7"/>
  <c r="AJ705" i="7"/>
  <c r="AK705" i="7" s="1"/>
  <c r="AL682" i="7"/>
  <c r="AJ701" i="7"/>
  <c r="AJ697" i="7"/>
  <c r="AK697" i="7" s="1"/>
  <c r="AL674" i="7"/>
  <c r="AJ693" i="7"/>
  <c r="AL670" i="7"/>
  <c r="AJ689" i="7"/>
  <c r="AK689" i="7" s="1"/>
  <c r="AL666" i="7"/>
  <c r="AJ685" i="7"/>
  <c r="AJ681" i="7"/>
  <c r="AK681" i="7" s="1"/>
  <c r="AJ677" i="7"/>
  <c r="AL654" i="7"/>
  <c r="AJ673" i="7"/>
  <c r="AK673" i="7" s="1"/>
  <c r="AL650" i="7"/>
  <c r="AJ669" i="7"/>
  <c r="AL646" i="7"/>
  <c r="AJ665" i="7"/>
  <c r="AK665" i="7" s="1"/>
  <c r="AL642" i="7"/>
  <c r="AJ661" i="7"/>
  <c r="AL638" i="7"/>
  <c r="AJ657" i="7"/>
  <c r="AK657" i="7" s="1"/>
  <c r="AL634" i="7"/>
  <c r="AJ653" i="7"/>
  <c r="AL630" i="7"/>
  <c r="AJ649" i="7"/>
  <c r="AK649" i="7" s="1"/>
  <c r="AL626" i="7"/>
  <c r="AJ645" i="7"/>
  <c r="AL622" i="7"/>
  <c r="AJ641" i="7"/>
  <c r="AK641" i="7" s="1"/>
  <c r="AL618" i="7"/>
  <c r="AJ637" i="7"/>
  <c r="AL614" i="7"/>
  <c r="AJ633" i="7"/>
  <c r="AK633" i="7" s="1"/>
  <c r="AL610" i="7"/>
  <c r="AJ629" i="7"/>
  <c r="AL606" i="7"/>
  <c r="AJ625" i="7"/>
  <c r="AK625" i="7" s="1"/>
  <c r="AL602" i="7"/>
  <c r="AJ621" i="7"/>
  <c r="AL598" i="7"/>
  <c r="AJ617" i="7"/>
  <c r="AK617" i="7" s="1"/>
  <c r="AJ613" i="7"/>
  <c r="AL590" i="7"/>
  <c r="AJ609" i="7"/>
  <c r="AK609" i="7" s="1"/>
  <c r="AL586" i="7"/>
  <c r="AJ605" i="7"/>
  <c r="AL582" i="7"/>
  <c r="AJ601" i="7"/>
  <c r="AK601" i="7" s="1"/>
  <c r="AL578" i="7"/>
  <c r="AJ597" i="7"/>
  <c r="AL574" i="7"/>
  <c r="AJ593" i="7"/>
  <c r="AK593" i="7" s="1"/>
  <c r="AL570" i="7"/>
  <c r="AJ589" i="7"/>
  <c r="AJ585" i="7"/>
  <c r="AK585" i="7" s="1"/>
  <c r="AL562" i="7"/>
  <c r="AJ581" i="7"/>
  <c r="AL558" i="7"/>
  <c r="AJ577" i="7"/>
  <c r="AK577" i="7" s="1"/>
  <c r="AL554" i="7"/>
  <c r="AJ573" i="7"/>
  <c r="AJ569" i="7"/>
  <c r="AK569" i="7" s="1"/>
  <c r="AL546" i="7"/>
  <c r="AJ565" i="7"/>
  <c r="AL542" i="7"/>
  <c r="AJ561" i="7"/>
  <c r="AK561" i="7" s="1"/>
  <c r="AL538" i="7"/>
  <c r="AJ557" i="7"/>
  <c r="AJ553" i="7"/>
  <c r="AK553" i="7" s="1"/>
  <c r="AJ549" i="7"/>
  <c r="AL526" i="7"/>
  <c r="AJ545" i="7"/>
  <c r="AK545" i="7" s="1"/>
  <c r="AL522" i="7"/>
  <c r="AJ541" i="7"/>
  <c r="AJ537" i="7"/>
  <c r="AK537" i="7" s="1"/>
  <c r="AL514" i="7"/>
  <c r="AJ533" i="7"/>
  <c r="AL510" i="7"/>
  <c r="AJ529" i="7"/>
  <c r="AK529" i="7" s="1"/>
  <c r="AL506" i="7"/>
  <c r="AJ525" i="7"/>
  <c r="AL502" i="7"/>
  <c r="AJ521" i="7"/>
  <c r="AK521" i="7" s="1"/>
  <c r="AL498" i="7"/>
  <c r="AJ517" i="7"/>
  <c r="AL494" i="7"/>
  <c r="AJ513" i="7"/>
  <c r="AK513" i="7" s="1"/>
  <c r="AL490" i="7"/>
  <c r="AJ509" i="7"/>
  <c r="AJ505" i="7"/>
  <c r="AK505" i="7" s="1"/>
  <c r="AL482" i="7"/>
  <c r="AJ501" i="7"/>
  <c r="AL478" i="7"/>
  <c r="AJ497" i="7"/>
  <c r="AK497" i="7" s="1"/>
  <c r="AL474" i="7"/>
  <c r="AJ493" i="7"/>
  <c r="AJ489" i="7"/>
  <c r="AK489" i="7" s="1"/>
  <c r="AL466" i="7"/>
  <c r="AJ485" i="7"/>
  <c r="AL462" i="7"/>
  <c r="AJ481" i="7"/>
  <c r="AK481" i="7" s="1"/>
  <c r="AL458" i="7"/>
  <c r="AJ477" i="7"/>
  <c r="AJ473" i="7"/>
  <c r="AK473" i="7" s="1"/>
  <c r="AL450" i="7"/>
  <c r="AJ469" i="7"/>
  <c r="AL446" i="7"/>
  <c r="AJ465" i="7"/>
  <c r="AK465" i="7" s="1"/>
  <c r="AL442" i="7"/>
  <c r="AJ461" i="7"/>
  <c r="AL438" i="7"/>
  <c r="AJ457" i="7"/>
  <c r="AK457" i="7" s="1"/>
  <c r="AL434" i="7"/>
  <c r="AJ453" i="7"/>
  <c r="AL430" i="7"/>
  <c r="AJ449" i="7"/>
  <c r="AK449" i="7" s="1"/>
  <c r="AL426" i="7"/>
  <c r="AJ445" i="7"/>
  <c r="AJ441" i="7"/>
  <c r="AK441" i="7" s="1"/>
  <c r="AL418" i="7"/>
  <c r="AJ437" i="7"/>
  <c r="AL414" i="7"/>
  <c r="AJ433" i="7"/>
  <c r="AK433" i="7" s="1"/>
  <c r="AL410" i="7"/>
  <c r="AJ429" i="7"/>
  <c r="AJ425" i="7"/>
  <c r="AK425" i="7" s="1"/>
  <c r="AL402" i="7"/>
  <c r="AJ421" i="7"/>
  <c r="AL398" i="7"/>
  <c r="AJ417" i="7"/>
  <c r="AK417" i="7" s="1"/>
  <c r="AL394" i="7"/>
  <c r="AJ413" i="7"/>
  <c r="AJ409" i="7"/>
  <c r="AK409" i="7" s="1"/>
  <c r="AL386" i="7"/>
  <c r="AJ405" i="7"/>
  <c r="AL382" i="7"/>
  <c r="AJ401" i="7"/>
  <c r="AK401" i="7" s="1"/>
  <c r="AL378" i="7"/>
  <c r="AJ397" i="7"/>
  <c r="AL374" i="7"/>
  <c r="AJ393" i="7"/>
  <c r="AK393" i="7" s="1"/>
  <c r="AL370" i="7"/>
  <c r="AJ389" i="7"/>
  <c r="AL366" i="7"/>
  <c r="AJ385" i="7"/>
  <c r="AK385" i="7" s="1"/>
  <c r="AL362" i="7"/>
  <c r="AJ381" i="7"/>
  <c r="AL358" i="7"/>
  <c r="AJ377" i="7"/>
  <c r="AK377" i="7" s="1"/>
  <c r="AL354" i="7"/>
  <c r="AJ373" i="7"/>
  <c r="AL350" i="7"/>
  <c r="AJ369" i="7"/>
  <c r="AK369" i="7" s="1"/>
  <c r="AL346" i="7"/>
  <c r="AJ365" i="7"/>
  <c r="AL342" i="7"/>
  <c r="AJ361" i="7"/>
  <c r="AK361" i="7" s="1"/>
  <c r="AL338" i="7"/>
  <c r="AJ357" i="7"/>
  <c r="AL334" i="7"/>
  <c r="AJ353" i="7"/>
  <c r="AK353" i="7" s="1"/>
  <c r="AL330" i="7"/>
  <c r="AJ349" i="7"/>
  <c r="AL326" i="7"/>
  <c r="AJ345" i="7"/>
  <c r="AK345" i="7" s="1"/>
  <c r="AL322" i="7"/>
  <c r="AJ341" i="7"/>
  <c r="AL318" i="7"/>
  <c r="AJ337" i="7"/>
  <c r="AK337" i="7" s="1"/>
  <c r="AL314" i="7"/>
  <c r="AJ333" i="7"/>
  <c r="AJ329" i="7"/>
  <c r="AK329" i="7" s="1"/>
  <c r="AL306" i="7"/>
  <c r="AJ325" i="7"/>
  <c r="AL302" i="7"/>
  <c r="AJ321" i="7"/>
  <c r="AK321" i="7" s="1"/>
  <c r="AL298" i="7"/>
  <c r="AJ317" i="7"/>
  <c r="AJ313" i="7"/>
  <c r="AK313" i="7" s="1"/>
  <c r="AL290" i="7"/>
  <c r="AJ309" i="7"/>
  <c r="AL286" i="7"/>
  <c r="AJ305" i="7"/>
  <c r="AK305" i="7" s="1"/>
  <c r="AL282" i="7"/>
  <c r="AJ301" i="7"/>
  <c r="AJ297" i="7"/>
  <c r="AK297" i="7" s="1"/>
  <c r="AL274" i="7"/>
  <c r="AJ293" i="7"/>
  <c r="AL270" i="7"/>
  <c r="AJ289" i="7"/>
  <c r="AK289" i="7" s="1"/>
  <c r="AL266" i="7"/>
  <c r="AJ285" i="7"/>
  <c r="AL262" i="7"/>
  <c r="AJ281" i="7"/>
  <c r="AK281" i="7" s="1"/>
  <c r="AL258" i="7"/>
  <c r="AJ277" i="7"/>
  <c r="AL254" i="7"/>
  <c r="AJ273" i="7"/>
  <c r="AK273" i="7" s="1"/>
  <c r="AL250" i="7"/>
  <c r="AJ269" i="7"/>
  <c r="AL246" i="7"/>
  <c r="AJ265" i="7"/>
  <c r="AK265" i="7" s="1"/>
  <c r="AL242" i="7"/>
  <c r="AJ261" i="7"/>
  <c r="AL238" i="7"/>
  <c r="AJ257" i="7"/>
  <c r="AK257" i="7" s="1"/>
  <c r="AL234" i="7"/>
  <c r="AJ253" i="7"/>
  <c r="AJ249" i="7"/>
  <c r="AK249" i="7" s="1"/>
  <c r="AL226" i="7"/>
  <c r="AJ245" i="7"/>
  <c r="AL222" i="7"/>
  <c r="AJ241" i="7"/>
  <c r="AK241" i="7" s="1"/>
  <c r="AL218" i="7"/>
  <c r="AJ237" i="7"/>
  <c r="AJ233" i="7"/>
  <c r="AK233" i="7" s="1"/>
  <c r="AJ229" i="7"/>
  <c r="AL206" i="7"/>
  <c r="AJ225" i="7"/>
  <c r="AK225" i="7" s="1"/>
  <c r="AL202" i="7"/>
  <c r="AJ221" i="7"/>
  <c r="AL198" i="7"/>
  <c r="AJ217" i="7"/>
  <c r="AK217" i="7" s="1"/>
  <c r="AL194" i="7"/>
  <c r="AJ213" i="7"/>
  <c r="AL190" i="7"/>
  <c r="AJ209" i="7"/>
  <c r="AK209" i="7" s="1"/>
  <c r="AL186" i="7"/>
  <c r="AJ205" i="7"/>
  <c r="AL182" i="7"/>
  <c r="AJ201" i="7"/>
  <c r="AK201" i="7" s="1"/>
  <c r="AL178" i="7"/>
  <c r="AJ197" i="7"/>
  <c r="AL174" i="7"/>
  <c r="AJ193" i="7"/>
  <c r="AK193" i="7" s="1"/>
  <c r="AL170" i="7"/>
  <c r="AJ189" i="7"/>
  <c r="AJ185" i="7"/>
  <c r="AK185" i="7" s="1"/>
  <c r="AL162" i="7"/>
  <c r="AJ181" i="7"/>
  <c r="AL158" i="7"/>
  <c r="AJ177" i="7"/>
  <c r="AK177" i="7" s="1"/>
  <c r="AL154" i="7"/>
  <c r="AJ173" i="7"/>
  <c r="AJ169" i="7"/>
  <c r="AK169" i="7" s="1"/>
  <c r="AL146" i="7"/>
  <c r="AJ165" i="7"/>
  <c r="AL142" i="7"/>
  <c r="AJ161" i="7"/>
  <c r="AK161" i="7" s="1"/>
  <c r="AL138" i="7"/>
  <c r="AJ157" i="7"/>
  <c r="AL134" i="7"/>
  <c r="AJ153" i="7"/>
  <c r="AK153" i="7" s="1"/>
  <c r="AL130" i="7"/>
  <c r="AJ149" i="7"/>
  <c r="AL126" i="7"/>
  <c r="AJ145" i="7"/>
  <c r="AK145" i="7" s="1"/>
  <c r="AL122" i="7"/>
  <c r="AJ141" i="7"/>
  <c r="AL118" i="7"/>
  <c r="AJ137" i="7"/>
  <c r="AK137" i="7" s="1"/>
  <c r="AL114" i="7"/>
  <c r="AJ133" i="7"/>
  <c r="AL110" i="7"/>
  <c r="AJ129" i="7"/>
  <c r="AK129" i="7" s="1"/>
  <c r="AL106" i="7"/>
  <c r="AJ125" i="7"/>
  <c r="AL102" i="7"/>
  <c r="AJ121" i="7"/>
  <c r="AK121" i="7" s="1"/>
  <c r="AL98" i="7"/>
  <c r="AJ117" i="7"/>
  <c r="AL94" i="7"/>
  <c r="AJ113" i="7"/>
  <c r="AK113" i="7" s="1"/>
  <c r="AL90" i="7"/>
  <c r="AJ109" i="7"/>
  <c r="AL86" i="7"/>
  <c r="AJ105" i="7"/>
  <c r="AK105" i="7" s="1"/>
  <c r="AL82" i="7"/>
  <c r="AJ101" i="7"/>
  <c r="AL78" i="7"/>
  <c r="AJ97" i="7"/>
  <c r="AK97" i="7" s="1"/>
  <c r="AL74" i="7"/>
  <c r="AJ93" i="7"/>
  <c r="AL70" i="7"/>
  <c r="AJ89" i="7"/>
  <c r="AK89" i="7" s="1"/>
  <c r="AL66" i="7"/>
  <c r="AJ85" i="7"/>
  <c r="AL62" i="7"/>
  <c r="AJ81" i="7"/>
  <c r="AK81" i="7" s="1"/>
  <c r="AL58" i="7"/>
  <c r="AJ77" i="7"/>
  <c r="AJ73" i="7"/>
  <c r="AK73" i="7" s="1"/>
  <c r="AL50" i="7"/>
  <c r="AJ69" i="7"/>
  <c r="AL46" i="7"/>
  <c r="AJ65" i="7"/>
  <c r="AK65" i="7" s="1"/>
  <c r="AL42" i="7"/>
  <c r="AJ61" i="7"/>
  <c r="AL38" i="7"/>
  <c r="AJ57" i="7"/>
  <c r="AK57" i="7" s="1"/>
  <c r="AL34" i="7"/>
  <c r="AJ53" i="7"/>
  <c r="AJ49" i="7"/>
  <c r="AK49" i="7" s="1"/>
  <c r="AJ45" i="7"/>
  <c r="AK45" i="7" s="1"/>
  <c r="AJ41" i="7"/>
  <c r="AJ37" i="7"/>
  <c r="AJ3822" i="7"/>
  <c r="AK3822" i="7" s="1"/>
  <c r="AJ3817" i="7"/>
  <c r="AK3817" i="7" s="1"/>
  <c r="AJ3806" i="7"/>
  <c r="AJ3801" i="7"/>
  <c r="AK3801" i="7" s="1"/>
  <c r="AJ3790" i="7"/>
  <c r="AK3790" i="7" s="1"/>
  <c r="AJ3785" i="7"/>
  <c r="AK3785" i="7" s="1"/>
  <c r="AJ3774" i="7"/>
  <c r="AJ3769" i="7"/>
  <c r="AK3769" i="7" s="1"/>
  <c r="AJ3758" i="7"/>
  <c r="AK3758" i="7" s="1"/>
  <c r="AJ3753" i="7"/>
  <c r="AK3753" i="7" s="1"/>
  <c r="AJ3742" i="7"/>
  <c r="AJ3737" i="7"/>
  <c r="AK3737" i="7" s="1"/>
  <c r="AJ3726" i="7"/>
  <c r="AK3726" i="7" s="1"/>
  <c r="AJ3721" i="7"/>
  <c r="AK3721" i="7" s="1"/>
  <c r="AJ3710" i="7"/>
  <c r="AJ3705" i="7"/>
  <c r="AK3705" i="7" s="1"/>
  <c r="AJ3694" i="7"/>
  <c r="AK3694" i="7" s="1"/>
  <c r="AJ3689" i="7"/>
  <c r="AK3689" i="7" s="1"/>
  <c r="AJ3678" i="7"/>
  <c r="AJ3673" i="7"/>
  <c r="AK3673" i="7" s="1"/>
  <c r="AJ3662" i="7"/>
  <c r="AK3662" i="7" s="1"/>
  <c r="AJ3657" i="7"/>
  <c r="AK3657" i="7" s="1"/>
  <c r="AJ3646" i="7"/>
  <c r="AJ3641" i="7"/>
  <c r="AK3641" i="7" s="1"/>
  <c r="AJ3630" i="7"/>
  <c r="AK3630" i="7" s="1"/>
  <c r="AJ3625" i="7"/>
  <c r="AK3625" i="7" s="1"/>
  <c r="AJ3614" i="7"/>
  <c r="AJ3609" i="7"/>
  <c r="AK3609" i="7" s="1"/>
  <c r="AJ3598" i="7"/>
  <c r="AK3598" i="7" s="1"/>
  <c r="AJ3593" i="7"/>
  <c r="AK3593" i="7" s="1"/>
  <c r="AJ3582" i="7"/>
  <c r="AJ3577" i="7"/>
  <c r="AK3577" i="7" s="1"/>
  <c r="AJ3566" i="7"/>
  <c r="AK3566" i="7" s="1"/>
  <c r="AJ3561" i="7"/>
  <c r="AK3561" i="7" s="1"/>
  <c r="AJ3550" i="7"/>
  <c r="AJ3545" i="7"/>
  <c r="AK3545" i="7" s="1"/>
  <c r="AJ3534" i="7"/>
  <c r="AK3534" i="7" s="1"/>
  <c r="AJ3529" i="7"/>
  <c r="AK3529" i="7" s="1"/>
  <c r="AJ3518" i="7"/>
  <c r="AJ3513" i="7"/>
  <c r="AK3513" i="7" s="1"/>
  <c r="AJ3502" i="7"/>
  <c r="AK3502" i="7" s="1"/>
  <c r="AJ3497" i="7"/>
  <c r="AK3497" i="7" s="1"/>
  <c r="AJ3486" i="7"/>
  <c r="AJ3481" i="7"/>
  <c r="AK3481" i="7" s="1"/>
  <c r="AJ3470" i="7"/>
  <c r="AK3470" i="7" s="1"/>
  <c r="AJ3465" i="7"/>
  <c r="AK3465" i="7" s="1"/>
  <c r="AJ3454" i="7"/>
  <c r="AJ3449" i="7"/>
  <c r="AK3449" i="7" s="1"/>
  <c r="AJ3438" i="7"/>
  <c r="AK3438" i="7" s="1"/>
  <c r="AJ3433" i="7"/>
  <c r="AK3433" i="7" s="1"/>
  <c r="AJ3422" i="7"/>
  <c r="AJ3417" i="7"/>
  <c r="AK3417" i="7" s="1"/>
  <c r="AJ3406" i="7"/>
  <c r="AK3406" i="7" s="1"/>
  <c r="AJ3401" i="7"/>
  <c r="AK3401" i="7" s="1"/>
  <c r="AJ3390" i="7"/>
  <c r="AJ3385" i="7"/>
  <c r="AK3385" i="7" s="1"/>
  <c r="AJ3374" i="7"/>
  <c r="AK3374" i="7" s="1"/>
  <c r="AJ3369" i="7"/>
  <c r="AK3369" i="7" s="1"/>
  <c r="AJ3358" i="7"/>
  <c r="AJ3342" i="7"/>
  <c r="AK3342" i="7" s="1"/>
  <c r="AJ3326" i="7"/>
  <c r="AJ3310" i="7"/>
  <c r="AK3310" i="7" s="1"/>
  <c r="AJ3294" i="7"/>
  <c r="AJ3278" i="7"/>
  <c r="AJ3262" i="7"/>
  <c r="AJ3246" i="7"/>
  <c r="AK3246" i="7" s="1"/>
  <c r="AJ3230" i="7"/>
  <c r="AJ3214" i="7"/>
  <c r="AJ3198" i="7"/>
  <c r="AJ3182" i="7"/>
  <c r="AK3182" i="7" s="1"/>
  <c r="AJ3166" i="7"/>
  <c r="AJ3150" i="7"/>
  <c r="AJ3134" i="7"/>
  <c r="AJ3118" i="7"/>
  <c r="AK3118" i="7" s="1"/>
  <c r="AJ3102" i="7"/>
  <c r="AJ3086" i="7"/>
  <c r="AJ3070" i="7"/>
  <c r="AJ3054" i="7"/>
  <c r="AK3054" i="7" s="1"/>
  <c r="AJ3038" i="7"/>
  <c r="AJ3022" i="7"/>
  <c r="AJ3006" i="7"/>
  <c r="AJ2990" i="7"/>
  <c r="AK2990" i="7" s="1"/>
  <c r="AJ2974" i="7"/>
  <c r="AJ2958" i="7"/>
  <c r="AJ2942" i="7"/>
  <c r="AJ2926" i="7"/>
  <c r="AK2926" i="7" s="1"/>
  <c r="AJ2910" i="7"/>
  <c r="AJ2894" i="7"/>
  <c r="AJ2878" i="7"/>
  <c r="AJ2862" i="7"/>
  <c r="AK2862" i="7" s="1"/>
  <c r="AJ2846" i="7"/>
  <c r="AJ2830" i="7"/>
  <c r="AJ2814" i="7"/>
  <c r="AJ2798" i="7"/>
  <c r="AK2798" i="7" s="1"/>
  <c r="AJ2782" i="7"/>
  <c r="AJ2766" i="7"/>
  <c r="AJ2750" i="7"/>
  <c r="AJ2734" i="7"/>
  <c r="AK2734" i="7" s="1"/>
  <c r="AJ2718" i="7"/>
  <c r="AJ2702" i="7"/>
  <c r="AJ2686" i="7"/>
  <c r="AJ2670" i="7"/>
  <c r="AK2670" i="7" s="1"/>
  <c r="AJ2654" i="7"/>
  <c r="AJ2638" i="7"/>
  <c r="AJ2622" i="7"/>
  <c r="AJ2606" i="7"/>
  <c r="AK2606" i="7" s="1"/>
  <c r="AJ2590" i="7"/>
  <c r="AJ2574" i="7"/>
  <c r="AJ2558" i="7"/>
  <c r="AJ2542" i="7"/>
  <c r="AK2542" i="7" s="1"/>
  <c r="AJ2526" i="7"/>
  <c r="AJ2510" i="7"/>
  <c r="AJ2494" i="7"/>
  <c r="AJ2478" i="7"/>
  <c r="AK2478" i="7" s="1"/>
  <c r="AJ2462" i="7"/>
  <c r="AJ2446" i="7"/>
  <c r="AJ2430" i="7"/>
  <c r="AJ2414" i="7"/>
  <c r="AK2414" i="7" s="1"/>
  <c r="AJ2398" i="7"/>
  <c r="AJ2382" i="7"/>
  <c r="AJ2366" i="7"/>
  <c r="AJ2350" i="7"/>
  <c r="AK2350" i="7" s="1"/>
  <c r="AJ2334" i="7"/>
  <c r="AJ2318" i="7"/>
  <c r="AJ2302" i="7"/>
  <c r="AJ2286" i="7"/>
  <c r="AK2286" i="7" s="1"/>
  <c r="AJ2270" i="7"/>
  <c r="AJ2254" i="7"/>
  <c r="AJ2238" i="7"/>
  <c r="AJ2222" i="7"/>
  <c r="AK2222" i="7" s="1"/>
  <c r="AJ2206" i="7"/>
  <c r="AJ2190" i="7"/>
  <c r="AJ2174" i="7"/>
  <c r="AJ2158" i="7"/>
  <c r="AK2158" i="7" s="1"/>
  <c r="AJ2142" i="7"/>
  <c r="AJ2126" i="7"/>
  <c r="AJ2110" i="7"/>
  <c r="AJ2094" i="7"/>
  <c r="AK2094" i="7" s="1"/>
  <c r="AJ2078" i="7"/>
  <c r="AJ2062" i="7"/>
  <c r="AJ2046" i="7"/>
  <c r="AJ2030" i="7"/>
  <c r="AK2030" i="7" s="1"/>
  <c r="AJ2014" i="7"/>
  <c r="AJ1998" i="7"/>
  <c r="AJ1982" i="7"/>
  <c r="AJ1966" i="7"/>
  <c r="AK1966" i="7" s="1"/>
  <c r="AJ1950" i="7"/>
  <c r="AJ1934" i="7"/>
  <c r="AJ1918" i="7"/>
  <c r="AJ1902" i="7"/>
  <c r="AK1902" i="7" s="1"/>
  <c r="AJ1886" i="7"/>
  <c r="AJ1870" i="7"/>
  <c r="AJ1854" i="7"/>
  <c r="AJ1838" i="7"/>
  <c r="AK1838" i="7" s="1"/>
  <c r="AJ1822" i="7"/>
  <c r="AJ1806" i="7"/>
  <c r="AJ1790" i="7"/>
  <c r="AJ1774" i="7"/>
  <c r="AK1774" i="7" s="1"/>
  <c r="AJ1758" i="7"/>
  <c r="AJ1742" i="7"/>
  <c r="AJ1726" i="7"/>
  <c r="AJ1710" i="7"/>
  <c r="AK1710" i="7" s="1"/>
  <c r="AJ1694" i="7"/>
  <c r="AJ1678" i="7"/>
  <c r="AJ1662" i="7"/>
  <c r="AJ1646" i="7"/>
  <c r="AK1646" i="7" s="1"/>
  <c r="AJ1630" i="7"/>
  <c r="AJ1614" i="7"/>
  <c r="AJ1598" i="7"/>
  <c r="AJ1582" i="7"/>
  <c r="AK1582" i="7" s="1"/>
  <c r="AJ1566" i="7"/>
  <c r="AJ1550" i="7"/>
  <c r="AJ1534" i="7"/>
  <c r="AJ1518" i="7"/>
  <c r="AK1518" i="7" s="1"/>
  <c r="AJ1502" i="7"/>
  <c r="AJ1486" i="7"/>
  <c r="AJ1470" i="7"/>
  <c r="AJ1430" i="7"/>
  <c r="AK1430" i="7" s="1"/>
  <c r="AJ1409" i="7"/>
  <c r="AJ1366" i="7"/>
  <c r="AK1366" i="7" s="1"/>
  <c r="AJ1345" i="7"/>
  <c r="AJ1302" i="7"/>
  <c r="AK1302" i="7" s="1"/>
  <c r="AJ1281" i="7"/>
  <c r="AJ1254" i="7"/>
  <c r="AJ1190" i="7"/>
  <c r="AK1190" i="7" s="1"/>
  <c r="AJ1126" i="7"/>
  <c r="AK1126" i="7" s="1"/>
  <c r="AJ1062" i="7"/>
  <c r="AJ998" i="7"/>
  <c r="AK998" i="7" s="1"/>
  <c r="AJ934" i="7"/>
  <c r="AK934" i="7" s="1"/>
  <c r="AJ870" i="7"/>
  <c r="AK870" i="7" s="1"/>
  <c r="AJ806" i="7"/>
  <c r="AJ742" i="7"/>
  <c r="AK742" i="7" s="1"/>
  <c r="AJ678" i="7"/>
  <c r="AK678" i="7" s="1"/>
  <c r="AJ614" i="7"/>
  <c r="AK614" i="7" s="1"/>
  <c r="AJ550" i="7"/>
  <c r="AJ486" i="7"/>
  <c r="AK486" i="7" s="1"/>
  <c r="AJ422" i="7"/>
  <c r="AK422" i="7" s="1"/>
  <c r="AJ358" i="7"/>
  <c r="AK358" i="7" s="1"/>
  <c r="AJ294" i="7"/>
  <c r="AJ230" i="7"/>
  <c r="AK230" i="7" s="1"/>
  <c r="AJ166" i="7"/>
  <c r="AK166" i="7" s="1"/>
  <c r="AJ102" i="7"/>
  <c r="AK102" i="7" s="1"/>
  <c r="AL3825" i="7"/>
  <c r="AL3817" i="7"/>
  <c r="AL3805" i="7"/>
  <c r="AL3801" i="7"/>
  <c r="AL3797" i="7"/>
  <c r="AL3793" i="7"/>
  <c r="AL3789" i="7"/>
  <c r="AL3785" i="7"/>
  <c r="AL3777" i="7"/>
  <c r="AL3773" i="7"/>
  <c r="AL3769" i="7"/>
  <c r="AL3761" i="7"/>
  <c r="AL3753" i="7"/>
  <c r="AL3745" i="7"/>
  <c r="AL3733" i="7"/>
  <c r="AL3729" i="7"/>
  <c r="AL3721" i="7"/>
  <c r="AL3709" i="7"/>
  <c r="AL3705" i="7"/>
  <c r="AL3697" i="7"/>
  <c r="AL3689" i="7"/>
  <c r="AL3681" i="7"/>
  <c r="AL3673" i="7"/>
  <c r="AL3669" i="7"/>
  <c r="AL3665" i="7"/>
  <c r="AL3657" i="7"/>
  <c r="AL3649" i="7"/>
  <c r="AL3645" i="7"/>
  <c r="AL3625" i="7"/>
  <c r="AL3617" i="7"/>
  <c r="AL3609" i="7"/>
  <c r="AL3605" i="7"/>
  <c r="AL3601" i="7"/>
  <c r="AL3593" i="7"/>
  <c r="AL3585" i="7"/>
  <c r="AL3581" i="7"/>
  <c r="AL3577" i="7"/>
  <c r="AL3569" i="7"/>
  <c r="AL3561" i="7"/>
  <c r="AL3549" i="7"/>
  <c r="AL3545" i="7"/>
  <c r="AL3541" i="7"/>
  <c r="AL3537" i="7"/>
  <c r="AL3533" i="7"/>
  <c r="AL3529" i="7"/>
  <c r="AL3521" i="7"/>
  <c r="AL3517" i="7"/>
  <c r="AL3513" i="7"/>
  <c r="AL3505" i="7"/>
  <c r="AL3497" i="7"/>
  <c r="AL3489" i="7"/>
  <c r="AL3477" i="7"/>
  <c r="AL3473" i="7"/>
  <c r="AL3465" i="7"/>
  <c r="AL3453" i="7"/>
  <c r="AL3449" i="7"/>
  <c r="AL3441" i="7"/>
  <c r="AL3433" i="7"/>
  <c r="AL3425" i="7"/>
  <c r="AL3417" i="7"/>
  <c r="AL3413" i="7"/>
  <c r="AL3409" i="7"/>
  <c r="AL3401" i="7"/>
  <c r="AL3393" i="7"/>
  <c r="AL3389" i="7"/>
  <c r="AL3369" i="7"/>
  <c r="AL3361" i="7"/>
  <c r="AL3357" i="7"/>
  <c r="AL3353" i="7"/>
  <c r="AL3345" i="7"/>
  <c r="AL3337" i="7"/>
  <c r="AJ3356" i="7"/>
  <c r="AK3356" i="7" s="1"/>
  <c r="AL3333" i="7"/>
  <c r="AJ3352" i="7"/>
  <c r="AJ3348" i="7"/>
  <c r="AK3348" i="7" s="1"/>
  <c r="AL3325" i="7"/>
  <c r="AJ3344" i="7"/>
  <c r="AL3321" i="7"/>
  <c r="AJ3340" i="7"/>
  <c r="AK3340" i="7" s="1"/>
  <c r="AL3317" i="7"/>
  <c r="AJ3336" i="7"/>
  <c r="AL3313" i="7"/>
  <c r="AJ3332" i="7"/>
  <c r="AK3332" i="7" s="1"/>
  <c r="AJ3328" i="7"/>
  <c r="AL3305" i="7"/>
  <c r="AJ3324" i="7"/>
  <c r="AK3324" i="7" s="1"/>
  <c r="AL3301" i="7"/>
  <c r="AJ3320" i="7"/>
  <c r="AJ3316" i="7"/>
  <c r="AK3316" i="7" s="1"/>
  <c r="AL3293" i="7"/>
  <c r="AJ3312" i="7"/>
  <c r="AL3289" i="7"/>
  <c r="AJ3308" i="7"/>
  <c r="AK3308" i="7" s="1"/>
  <c r="AL3285" i="7"/>
  <c r="AJ3304" i="7"/>
  <c r="AL3281" i="7"/>
  <c r="AJ3300" i="7"/>
  <c r="AK3300" i="7" s="1"/>
  <c r="AJ3296" i="7"/>
  <c r="AL3273" i="7"/>
  <c r="AJ3292" i="7"/>
  <c r="AK3292" i="7" s="1"/>
  <c r="AJ3288" i="7"/>
  <c r="AL3265" i="7"/>
  <c r="AJ3284" i="7"/>
  <c r="AK3284" i="7" s="1"/>
  <c r="AL3261" i="7"/>
  <c r="AJ3280" i="7"/>
  <c r="AL3257" i="7"/>
  <c r="AJ3276" i="7"/>
  <c r="AK3276" i="7" s="1"/>
  <c r="AL3253" i="7"/>
  <c r="AJ3272" i="7"/>
  <c r="AJ3268" i="7"/>
  <c r="AK3268" i="7" s="1"/>
  <c r="AL3245" i="7"/>
  <c r="AJ3264" i="7"/>
  <c r="AJ3260" i="7"/>
  <c r="AK3260" i="7" s="1"/>
  <c r="AL3237" i="7"/>
  <c r="AJ3256" i="7"/>
  <c r="AL3233" i="7"/>
  <c r="AJ3252" i="7"/>
  <c r="AK3252" i="7" s="1"/>
  <c r="AL3229" i="7"/>
  <c r="AJ3248" i="7"/>
  <c r="AL3225" i="7"/>
  <c r="AJ3244" i="7"/>
  <c r="AK3244" i="7" s="1"/>
  <c r="AL3221" i="7"/>
  <c r="AJ3240" i="7"/>
  <c r="AL3217" i="7"/>
  <c r="AJ3236" i="7"/>
  <c r="AK3236" i="7" s="1"/>
  <c r="AJ3232" i="7"/>
  <c r="AL3209" i="7"/>
  <c r="AJ3228" i="7"/>
  <c r="AK3228" i="7" s="1"/>
  <c r="AJ3224" i="7"/>
  <c r="AL3201" i="7"/>
  <c r="AJ3220" i="7"/>
  <c r="AK3220" i="7" s="1"/>
  <c r="AL3197" i="7"/>
  <c r="AJ3216" i="7"/>
  <c r="AJ3212" i="7"/>
  <c r="AK3212" i="7" s="1"/>
  <c r="AL3189" i="7"/>
  <c r="AJ3208" i="7"/>
  <c r="AL3185" i="7"/>
  <c r="AJ3204" i="7"/>
  <c r="AK3204" i="7" s="1"/>
  <c r="AL3181" i="7"/>
  <c r="AJ3200" i="7"/>
  <c r="AL3177" i="7"/>
  <c r="AJ3196" i="7"/>
  <c r="AK3196" i="7" s="1"/>
  <c r="AJ3192" i="7"/>
  <c r="AL3169" i="7"/>
  <c r="AJ3188" i="7"/>
  <c r="AK3188" i="7" s="1"/>
  <c r="AL3165" i="7"/>
  <c r="AJ3184" i="7"/>
  <c r="AJ3180" i="7"/>
  <c r="AK3180" i="7" s="1"/>
  <c r="AL3157" i="7"/>
  <c r="AJ3176" i="7"/>
  <c r="AL3153" i="7"/>
  <c r="AJ3172" i="7"/>
  <c r="AK3172" i="7" s="1"/>
  <c r="AL3149" i="7"/>
  <c r="AJ3168" i="7"/>
  <c r="AL3145" i="7"/>
  <c r="AJ3164" i="7"/>
  <c r="AK3164" i="7" s="1"/>
  <c r="AL3141" i="7"/>
  <c r="AJ3160" i="7"/>
  <c r="AL3137" i="7"/>
  <c r="AJ3156" i="7"/>
  <c r="AK3156" i="7" s="1"/>
  <c r="AJ3152" i="7"/>
  <c r="AL3129" i="7"/>
  <c r="AJ3148" i="7"/>
  <c r="AK3148" i="7" s="1"/>
  <c r="AL3125" i="7"/>
  <c r="AJ3144" i="7"/>
  <c r="AJ3140" i="7"/>
  <c r="AK3140" i="7" s="1"/>
  <c r="AL3117" i="7"/>
  <c r="AJ3136" i="7"/>
  <c r="AL3113" i="7"/>
  <c r="AJ3132" i="7"/>
  <c r="AK3132" i="7" s="1"/>
  <c r="AL3109" i="7"/>
  <c r="AJ3128" i="7"/>
  <c r="AL3105" i="7"/>
  <c r="AJ3124" i="7"/>
  <c r="AK3124" i="7" s="1"/>
  <c r="AJ3120" i="7"/>
  <c r="AL3097" i="7"/>
  <c r="AJ3116" i="7"/>
  <c r="AK3116" i="7" s="1"/>
  <c r="AL3093" i="7"/>
  <c r="AJ3112" i="7"/>
  <c r="AJ3108" i="7"/>
  <c r="AK3108" i="7" s="1"/>
  <c r="AL3085" i="7"/>
  <c r="AJ3104" i="7"/>
  <c r="AJ3100" i="7"/>
  <c r="AK3100" i="7" s="1"/>
  <c r="AL3077" i="7"/>
  <c r="AJ3096" i="7"/>
  <c r="AL3073" i="7"/>
  <c r="AJ3092" i="7"/>
  <c r="AK3092" i="7" s="1"/>
  <c r="AL3069" i="7"/>
  <c r="AJ3088" i="7"/>
  <c r="AL3065" i="7"/>
  <c r="AJ3084" i="7"/>
  <c r="AK3084" i="7" s="1"/>
  <c r="AJ3080" i="7"/>
  <c r="AL3057" i="7"/>
  <c r="AJ3076" i="7"/>
  <c r="AK3076" i="7" s="1"/>
  <c r="AJ3072" i="7"/>
  <c r="AJ3068" i="7"/>
  <c r="AK3068" i="7" s="1"/>
  <c r="AJ3064" i="7"/>
  <c r="AL3041" i="7"/>
  <c r="AJ3060" i="7"/>
  <c r="AK3060" i="7" s="1"/>
  <c r="AJ3056" i="7"/>
  <c r="AL3033" i="7"/>
  <c r="AJ3052" i="7"/>
  <c r="AJ3048" i="7"/>
  <c r="AL3025" i="7"/>
  <c r="AJ3044" i="7"/>
  <c r="AK3044" i="7" s="1"/>
  <c r="AJ3040" i="7"/>
  <c r="AL3017" i="7"/>
  <c r="AJ3036" i="7"/>
  <c r="AK3036" i="7" s="1"/>
  <c r="AJ3032" i="7"/>
  <c r="AL3009" i="7"/>
  <c r="AJ3028" i="7"/>
  <c r="AK3028" i="7" s="1"/>
  <c r="AJ3024" i="7"/>
  <c r="AJ3020" i="7"/>
  <c r="AJ3016" i="7"/>
  <c r="AJ3012" i="7"/>
  <c r="AK3012" i="7" s="1"/>
  <c r="AJ3008" i="7"/>
  <c r="AL2985" i="7"/>
  <c r="AJ3004" i="7"/>
  <c r="AK3004" i="7" s="1"/>
  <c r="AJ3000" i="7"/>
  <c r="AL2977" i="7"/>
  <c r="AJ2996" i="7"/>
  <c r="AK2996" i="7" s="1"/>
  <c r="AJ2992" i="7"/>
  <c r="AL2969" i="7"/>
  <c r="AJ2988" i="7"/>
  <c r="AJ2984" i="7"/>
  <c r="AL2961" i="7"/>
  <c r="AJ2980" i="7"/>
  <c r="AK2980" i="7" s="1"/>
  <c r="AJ2976" i="7"/>
  <c r="AL2953" i="7"/>
  <c r="AJ2972" i="7"/>
  <c r="AK2972" i="7" s="1"/>
  <c r="AJ2968" i="7"/>
  <c r="AJ2964" i="7"/>
  <c r="AK2964" i="7" s="1"/>
  <c r="AJ2960" i="7"/>
  <c r="AL2937" i="7"/>
  <c r="AJ2956" i="7"/>
  <c r="AJ2952" i="7"/>
  <c r="AL2929" i="7"/>
  <c r="AJ2948" i="7"/>
  <c r="AK2948" i="7" s="1"/>
  <c r="AJ2944" i="7"/>
  <c r="AL2921" i="7"/>
  <c r="AJ2940" i="7"/>
  <c r="AK2940" i="7" s="1"/>
  <c r="AJ2936" i="7"/>
  <c r="AL2913" i="7"/>
  <c r="AJ2932" i="7"/>
  <c r="AK2932" i="7" s="1"/>
  <c r="AJ2928" i="7"/>
  <c r="AL2905" i="7"/>
  <c r="AJ2924" i="7"/>
  <c r="AJ2920" i="7"/>
  <c r="AL2897" i="7"/>
  <c r="AJ2916" i="7"/>
  <c r="AK2916" i="7" s="1"/>
  <c r="AJ2912" i="7"/>
  <c r="AL2889" i="7"/>
  <c r="AJ2908" i="7"/>
  <c r="AK2908" i="7" s="1"/>
  <c r="AJ2904" i="7"/>
  <c r="AL2881" i="7"/>
  <c r="AJ2900" i="7"/>
  <c r="AK2900" i="7" s="1"/>
  <c r="AJ2896" i="7"/>
  <c r="AJ2892" i="7"/>
  <c r="AJ2888" i="7"/>
  <c r="AJ2884" i="7"/>
  <c r="AK2884" i="7" s="1"/>
  <c r="AJ2880" i="7"/>
  <c r="AL2857" i="7"/>
  <c r="AJ2876" i="7"/>
  <c r="AK2876" i="7" s="1"/>
  <c r="AJ2872" i="7"/>
  <c r="AL2849" i="7"/>
  <c r="AJ2868" i="7"/>
  <c r="AK2868" i="7" s="1"/>
  <c r="AJ2864" i="7"/>
  <c r="AJ2860" i="7"/>
  <c r="AJ2856" i="7"/>
  <c r="AJ2852" i="7"/>
  <c r="AK2852" i="7" s="1"/>
  <c r="AJ2848" i="7"/>
  <c r="AL2825" i="7"/>
  <c r="AJ2844" i="7"/>
  <c r="AK2844" i="7" s="1"/>
  <c r="AJ2840" i="7"/>
  <c r="AL2817" i="7"/>
  <c r="AJ2836" i="7"/>
  <c r="AK2836" i="7" s="1"/>
  <c r="AJ2832" i="7"/>
  <c r="AL2809" i="7"/>
  <c r="AJ2828" i="7"/>
  <c r="AJ2824" i="7"/>
  <c r="AK2824" i="7" s="1"/>
  <c r="AJ2820" i="7"/>
  <c r="AJ2816" i="7"/>
  <c r="AJ2812" i="7"/>
  <c r="AK2812" i="7" s="1"/>
  <c r="AJ2808" i="7"/>
  <c r="AL2785" i="7"/>
  <c r="AJ2804" i="7"/>
  <c r="AK2804" i="7" s="1"/>
  <c r="AJ2800" i="7"/>
  <c r="AL2777" i="7"/>
  <c r="AJ2796" i="7"/>
  <c r="AK2796" i="7" s="1"/>
  <c r="AJ2792" i="7"/>
  <c r="AJ2788" i="7"/>
  <c r="AJ2784" i="7"/>
  <c r="AJ2780" i="7"/>
  <c r="AK2780" i="7" s="1"/>
  <c r="AJ2776" i="7"/>
  <c r="AL2753" i="7"/>
  <c r="AJ2772" i="7"/>
  <c r="AK2772" i="7" s="1"/>
  <c r="AJ2768" i="7"/>
  <c r="AL2745" i="7"/>
  <c r="AJ2764" i="7"/>
  <c r="AK2764" i="7" s="1"/>
  <c r="AJ2760" i="7"/>
  <c r="AL2737" i="7"/>
  <c r="AJ2756" i="7"/>
  <c r="AJ2752" i="7"/>
  <c r="AL2729" i="7"/>
  <c r="AJ2748" i="7"/>
  <c r="AK2748" i="7" s="1"/>
  <c r="AJ2744" i="7"/>
  <c r="AL2721" i="7"/>
  <c r="AJ2740" i="7"/>
  <c r="AK2740" i="7" s="1"/>
  <c r="AJ2736" i="7"/>
  <c r="AL2713" i="7"/>
  <c r="AJ2732" i="7"/>
  <c r="AK2732" i="7" s="1"/>
  <c r="AJ2728" i="7"/>
  <c r="AJ2724" i="7"/>
  <c r="AJ2720" i="7"/>
  <c r="AJ2716" i="7"/>
  <c r="AK2716" i="7" s="1"/>
  <c r="AJ2712" i="7"/>
  <c r="AL2689" i="7"/>
  <c r="AJ2708" i="7"/>
  <c r="AK2708" i="7" s="1"/>
  <c r="AJ2704" i="7"/>
  <c r="AL2681" i="7"/>
  <c r="AJ2700" i="7"/>
  <c r="AK2700" i="7" s="1"/>
  <c r="AJ2696" i="7"/>
  <c r="AL2673" i="7"/>
  <c r="AJ2692" i="7"/>
  <c r="AJ2688" i="7"/>
  <c r="AJ2684" i="7"/>
  <c r="AK2684" i="7" s="1"/>
  <c r="AJ2680" i="7"/>
  <c r="AL2657" i="7"/>
  <c r="AJ2676" i="7"/>
  <c r="AK2676" i="7" s="1"/>
  <c r="AJ2672" i="7"/>
  <c r="AL2649" i="7"/>
  <c r="AJ2668" i="7"/>
  <c r="AK2668" i="7" s="1"/>
  <c r="AJ2664" i="7"/>
  <c r="AL2641" i="7"/>
  <c r="AJ2660" i="7"/>
  <c r="AJ2656" i="7"/>
  <c r="AL2633" i="7"/>
  <c r="AJ2652" i="7"/>
  <c r="AK2652" i="7" s="1"/>
  <c r="AJ2648" i="7"/>
  <c r="AJ2644" i="7"/>
  <c r="AK2644" i="7" s="1"/>
  <c r="AJ2640" i="7"/>
  <c r="AL2617" i="7"/>
  <c r="AJ2636" i="7"/>
  <c r="AK2636" i="7" s="1"/>
  <c r="AJ2632" i="7"/>
  <c r="AL2609" i="7"/>
  <c r="AJ2628" i="7"/>
  <c r="AJ2624" i="7"/>
  <c r="AL2601" i="7"/>
  <c r="AJ2620" i="7"/>
  <c r="AK2620" i="7" s="1"/>
  <c r="AJ2616" i="7"/>
  <c r="AJ2612" i="7"/>
  <c r="AK2612" i="7" s="1"/>
  <c r="AJ2608" i="7"/>
  <c r="AL2585" i="7"/>
  <c r="AJ2604" i="7"/>
  <c r="AK2604" i="7" s="1"/>
  <c r="AJ2600" i="7"/>
  <c r="AL2577" i="7"/>
  <c r="AJ2596" i="7"/>
  <c r="AJ2592" i="7"/>
  <c r="AL2569" i="7"/>
  <c r="AJ2588" i="7"/>
  <c r="AK2588" i="7" s="1"/>
  <c r="AJ2584" i="7"/>
  <c r="AL2561" i="7"/>
  <c r="AJ2580" i="7"/>
  <c r="AK2580" i="7" s="1"/>
  <c r="AJ2576" i="7"/>
  <c r="AL2553" i="7"/>
  <c r="AJ2572" i="7"/>
  <c r="AK2572" i="7" s="1"/>
  <c r="AJ2568" i="7"/>
  <c r="AL2545" i="7"/>
  <c r="AJ2564" i="7"/>
  <c r="AJ2560" i="7"/>
  <c r="AL2537" i="7"/>
  <c r="AJ2556" i="7"/>
  <c r="AK2556" i="7" s="1"/>
  <c r="AJ2552" i="7"/>
  <c r="AL2529" i="7"/>
  <c r="AJ2548" i="7"/>
  <c r="AK2548" i="7" s="1"/>
  <c r="AJ2544" i="7"/>
  <c r="AJ2540" i="7"/>
  <c r="AK2540" i="7" s="1"/>
  <c r="AJ2536" i="7"/>
  <c r="AL2513" i="7"/>
  <c r="AJ2532" i="7"/>
  <c r="AJ2528" i="7"/>
  <c r="AJ2524" i="7"/>
  <c r="AK2524" i="7" s="1"/>
  <c r="AJ2520" i="7"/>
  <c r="AL2497" i="7"/>
  <c r="AJ2516" i="7"/>
  <c r="AK2516" i="7" s="1"/>
  <c r="AJ2512" i="7"/>
  <c r="AL2489" i="7"/>
  <c r="AJ2508" i="7"/>
  <c r="AK2508" i="7" s="1"/>
  <c r="AJ2504" i="7"/>
  <c r="AL2481" i="7"/>
  <c r="AJ2500" i="7"/>
  <c r="AJ2496" i="7"/>
  <c r="AL2473" i="7"/>
  <c r="AJ2492" i="7"/>
  <c r="AK2492" i="7" s="1"/>
  <c r="AJ2488" i="7"/>
  <c r="AJ2484" i="7"/>
  <c r="AK2484" i="7" s="1"/>
  <c r="AJ2480" i="7"/>
  <c r="AL2457" i="7"/>
  <c r="AJ2476" i="7"/>
  <c r="AK2476" i="7" s="1"/>
  <c r="AJ2472" i="7"/>
  <c r="AL2449" i="7"/>
  <c r="AJ2468" i="7"/>
  <c r="AJ2464" i="7"/>
  <c r="AJ2460" i="7"/>
  <c r="AK2460" i="7" s="1"/>
  <c r="AJ2456" i="7"/>
  <c r="AL2433" i="7"/>
  <c r="AJ2452" i="7"/>
  <c r="AK2452" i="7" s="1"/>
  <c r="AJ2448" i="7"/>
  <c r="AL2425" i="7"/>
  <c r="AJ2444" i="7"/>
  <c r="AK2444" i="7" s="1"/>
  <c r="AJ2440" i="7"/>
  <c r="AJ2436" i="7"/>
  <c r="AJ2432" i="7"/>
  <c r="AJ2428" i="7"/>
  <c r="AK2428" i="7" s="1"/>
  <c r="AJ2424" i="7"/>
  <c r="AL2401" i="7"/>
  <c r="AJ2420" i="7"/>
  <c r="AK2420" i="7" s="1"/>
  <c r="AJ2416" i="7"/>
  <c r="AL2393" i="7"/>
  <c r="AJ2412" i="7"/>
  <c r="AK2412" i="7" s="1"/>
  <c r="AJ2408" i="7"/>
  <c r="AJ2404" i="7"/>
  <c r="AJ2400" i="7"/>
  <c r="AJ2396" i="7"/>
  <c r="AK2396" i="7" s="1"/>
  <c r="AJ2392" i="7"/>
  <c r="AL2369" i="7"/>
  <c r="AJ2388" i="7"/>
  <c r="AK2388" i="7" s="1"/>
  <c r="AJ2384" i="7"/>
  <c r="AL2361" i="7"/>
  <c r="AJ2380" i="7"/>
  <c r="AK2380" i="7" s="1"/>
  <c r="AJ2376" i="7"/>
  <c r="AL2353" i="7"/>
  <c r="AJ2372" i="7"/>
  <c r="AJ2368" i="7"/>
  <c r="AJ2364" i="7"/>
  <c r="AK2364" i="7" s="1"/>
  <c r="AJ2360" i="7"/>
  <c r="AL2337" i="7"/>
  <c r="AJ2356" i="7"/>
  <c r="AK2356" i="7" s="1"/>
  <c r="AJ2352" i="7"/>
  <c r="AL2329" i="7"/>
  <c r="AJ2348" i="7"/>
  <c r="AK2348" i="7" s="1"/>
  <c r="AJ2344" i="7"/>
  <c r="AL2321" i="7"/>
  <c r="AJ2340" i="7"/>
  <c r="AJ2336" i="7"/>
  <c r="AL2313" i="7"/>
  <c r="AJ2332" i="7"/>
  <c r="AK2332" i="7" s="1"/>
  <c r="AJ2328" i="7"/>
  <c r="AJ2324" i="7"/>
  <c r="AK2324" i="7" s="1"/>
  <c r="AJ2320" i="7"/>
  <c r="AL2297" i="7"/>
  <c r="AJ2316" i="7"/>
  <c r="AK2316" i="7" s="1"/>
  <c r="AJ2312" i="7"/>
  <c r="AL2289" i="7"/>
  <c r="AJ2308" i="7"/>
  <c r="AJ2304" i="7"/>
  <c r="AL2281" i="7"/>
  <c r="AJ2300" i="7"/>
  <c r="AK2300" i="7" s="1"/>
  <c r="AJ2296" i="7"/>
  <c r="AJ2292" i="7"/>
  <c r="AK2292" i="7" s="1"/>
  <c r="AJ2288" i="7"/>
  <c r="AL2265" i="7"/>
  <c r="AJ2284" i="7"/>
  <c r="AK2284" i="7" s="1"/>
  <c r="AJ2280" i="7"/>
  <c r="AL2257" i="7"/>
  <c r="AJ2276" i="7"/>
  <c r="AJ2272" i="7"/>
  <c r="AL2249" i="7"/>
  <c r="AJ2268" i="7"/>
  <c r="AK2268" i="7" s="1"/>
  <c r="AJ2264" i="7"/>
  <c r="AL2241" i="7"/>
  <c r="AJ2260" i="7"/>
  <c r="AK2260" i="7" s="1"/>
  <c r="AJ2256" i="7"/>
  <c r="AL2233" i="7"/>
  <c r="AJ2252" i="7"/>
  <c r="AK2252" i="7" s="1"/>
  <c r="AJ2248" i="7"/>
  <c r="AJ2244" i="7"/>
  <c r="AJ2240" i="7"/>
  <c r="AJ2236" i="7"/>
  <c r="AK2236" i="7" s="1"/>
  <c r="AJ2232" i="7"/>
  <c r="AL2209" i="7"/>
  <c r="AJ2228" i="7"/>
  <c r="AK2228" i="7" s="1"/>
  <c r="AJ2224" i="7"/>
  <c r="AL2201" i="7"/>
  <c r="AJ2220" i="7"/>
  <c r="AK2220" i="7" s="1"/>
  <c r="AJ2216" i="7"/>
  <c r="AL2193" i="7"/>
  <c r="AJ2212" i="7"/>
  <c r="AJ2208" i="7"/>
  <c r="AL2185" i="7"/>
  <c r="AJ2204" i="7"/>
  <c r="AK2204" i="7" s="1"/>
  <c r="AJ2200" i="7"/>
  <c r="AL2177" i="7"/>
  <c r="AJ2196" i="7"/>
  <c r="AK2196" i="7" s="1"/>
  <c r="AJ2192" i="7"/>
  <c r="AJ2188" i="7"/>
  <c r="AK2188" i="7" s="1"/>
  <c r="AJ2184" i="7"/>
  <c r="AL2161" i="7"/>
  <c r="AJ2180" i="7"/>
  <c r="AJ2176" i="7"/>
  <c r="AL2153" i="7"/>
  <c r="AJ2172" i="7"/>
  <c r="AK2172" i="7" s="1"/>
  <c r="AJ2168" i="7"/>
  <c r="AL2145" i="7"/>
  <c r="AJ2164" i="7"/>
  <c r="AK2164" i="7" s="1"/>
  <c r="AJ2160" i="7"/>
  <c r="AJ2156" i="7"/>
  <c r="AK2156" i="7" s="1"/>
  <c r="AJ2152" i="7"/>
  <c r="AL2129" i="7"/>
  <c r="AJ2148" i="7"/>
  <c r="AJ2144" i="7"/>
  <c r="AJ2140" i="7"/>
  <c r="AK2140" i="7" s="1"/>
  <c r="AJ2136" i="7"/>
  <c r="AL2113" i="7"/>
  <c r="AJ2132" i="7"/>
  <c r="AK2132" i="7" s="1"/>
  <c r="AJ2128" i="7"/>
  <c r="AL2105" i="7"/>
  <c r="AJ2124" i="7"/>
  <c r="AK2124" i="7" s="1"/>
  <c r="AJ2120" i="7"/>
  <c r="AJ2116" i="7"/>
  <c r="AJ2112" i="7"/>
  <c r="AJ2108" i="7"/>
  <c r="AK2108" i="7" s="1"/>
  <c r="AJ2104" i="7"/>
  <c r="AL2081" i="7"/>
  <c r="AJ2100" i="7"/>
  <c r="AK2100" i="7" s="1"/>
  <c r="AJ2096" i="7"/>
  <c r="AL2073" i="7"/>
  <c r="AJ2092" i="7"/>
  <c r="AK2092" i="7" s="1"/>
  <c r="AJ2088" i="7"/>
  <c r="AJ2084" i="7"/>
  <c r="AJ2080" i="7"/>
  <c r="AJ2076" i="7"/>
  <c r="AK2076" i="7" s="1"/>
  <c r="AJ2072" i="7"/>
  <c r="AL2049" i="7"/>
  <c r="AJ2068" i="7"/>
  <c r="AK2068" i="7" s="1"/>
  <c r="AJ2064" i="7"/>
  <c r="AL2041" i="7"/>
  <c r="AJ2060" i="7"/>
  <c r="AK2060" i="7" s="1"/>
  <c r="AJ2056" i="7"/>
  <c r="AL2033" i="7"/>
  <c r="AJ2052" i="7"/>
  <c r="AJ2048" i="7"/>
  <c r="AJ2044" i="7"/>
  <c r="AK2044" i="7" s="1"/>
  <c r="AJ2040" i="7"/>
  <c r="AL2017" i="7"/>
  <c r="AJ2036" i="7"/>
  <c r="AK2036" i="7" s="1"/>
  <c r="AJ2032" i="7"/>
  <c r="AL2009" i="7"/>
  <c r="AJ2028" i="7"/>
  <c r="AK2028" i="7" s="1"/>
  <c r="AJ2024" i="7"/>
  <c r="AL2001" i="7"/>
  <c r="AJ2020" i="7"/>
  <c r="AJ2016" i="7"/>
  <c r="AL1993" i="7"/>
  <c r="AJ2012" i="7"/>
  <c r="AK2012" i="7" s="1"/>
  <c r="AJ2008" i="7"/>
  <c r="AJ2004" i="7"/>
  <c r="AK2004" i="7" s="1"/>
  <c r="AJ2000" i="7"/>
  <c r="AL1977" i="7"/>
  <c r="AJ1996" i="7"/>
  <c r="AK1996" i="7" s="1"/>
  <c r="AJ1992" i="7"/>
  <c r="AL1969" i="7"/>
  <c r="AJ1988" i="7"/>
  <c r="AJ1984" i="7"/>
  <c r="AJ1980" i="7"/>
  <c r="AK1980" i="7" s="1"/>
  <c r="AJ1976" i="7"/>
  <c r="AL1953" i="7"/>
  <c r="AJ1972" i="7"/>
  <c r="AK1972" i="7" s="1"/>
  <c r="AJ1968" i="7"/>
  <c r="AL1945" i="7"/>
  <c r="AJ1964" i="7"/>
  <c r="AK1964" i="7" s="1"/>
  <c r="AJ1960" i="7"/>
  <c r="AL1937" i="7"/>
  <c r="AJ1956" i="7"/>
  <c r="AJ1952" i="7"/>
  <c r="AL1929" i="7"/>
  <c r="AJ1948" i="7"/>
  <c r="AK1948" i="7" s="1"/>
  <c r="AJ1944" i="7"/>
  <c r="AJ1940" i="7"/>
  <c r="AK1940" i="7" s="1"/>
  <c r="AJ1936" i="7"/>
  <c r="AL1913" i="7"/>
  <c r="AJ1932" i="7"/>
  <c r="AK1932" i="7" s="1"/>
  <c r="AJ1928" i="7"/>
  <c r="AL1905" i="7"/>
  <c r="AJ1924" i="7"/>
  <c r="AJ1920" i="7"/>
  <c r="AL1897" i="7"/>
  <c r="AJ1916" i="7"/>
  <c r="AK1916" i="7" s="1"/>
  <c r="AJ1912" i="7"/>
  <c r="AJ1908" i="7"/>
  <c r="AK1908" i="7" s="1"/>
  <c r="AJ1904" i="7"/>
  <c r="AL1881" i="7"/>
  <c r="AJ1900" i="7"/>
  <c r="AK1900" i="7" s="1"/>
  <c r="AJ1896" i="7"/>
  <c r="AL1873" i="7"/>
  <c r="AJ1892" i="7"/>
  <c r="AJ1888" i="7"/>
  <c r="AL1865" i="7"/>
  <c r="AJ1884" i="7"/>
  <c r="AK1884" i="7" s="1"/>
  <c r="AJ1880" i="7"/>
  <c r="AL1857" i="7"/>
  <c r="AJ1876" i="7"/>
  <c r="AK1876" i="7" s="1"/>
  <c r="AJ1872" i="7"/>
  <c r="AJ1868" i="7"/>
  <c r="AK1868" i="7" s="1"/>
  <c r="AJ1864" i="7"/>
  <c r="AL1841" i="7"/>
  <c r="AJ1860" i="7"/>
  <c r="AJ1856" i="7"/>
  <c r="AL1833" i="7"/>
  <c r="AJ1852" i="7"/>
  <c r="AK1852" i="7" s="1"/>
  <c r="AJ1848" i="7"/>
  <c r="AL1825" i="7"/>
  <c r="AJ1844" i="7"/>
  <c r="AK1844" i="7" s="1"/>
  <c r="AJ1840" i="7"/>
  <c r="AL1817" i="7"/>
  <c r="AJ1836" i="7"/>
  <c r="AK1836" i="7" s="1"/>
  <c r="AJ1832" i="7"/>
  <c r="AL1809" i="7"/>
  <c r="AJ1828" i="7"/>
  <c r="AJ1824" i="7"/>
  <c r="AJ1820" i="7"/>
  <c r="AK1820" i="7" s="1"/>
  <c r="AJ1816" i="7"/>
  <c r="AL1793" i="7"/>
  <c r="AJ1812" i="7"/>
  <c r="AK1812" i="7" s="1"/>
  <c r="AJ1808" i="7"/>
  <c r="AL1785" i="7"/>
  <c r="AJ1804" i="7"/>
  <c r="AK1804" i="7" s="1"/>
  <c r="AJ1800" i="7"/>
  <c r="AJ1796" i="7"/>
  <c r="AJ1792" i="7"/>
  <c r="AJ1788" i="7"/>
  <c r="AK1788" i="7" s="1"/>
  <c r="AJ1784" i="7"/>
  <c r="AL1761" i="7"/>
  <c r="AJ1780" i="7"/>
  <c r="AK1780" i="7" s="1"/>
  <c r="AJ1776" i="7"/>
  <c r="AL1753" i="7"/>
  <c r="AJ1772" i="7"/>
  <c r="AK1772" i="7" s="1"/>
  <c r="AJ1768" i="7"/>
  <c r="AJ1764" i="7"/>
  <c r="AJ1760" i="7"/>
  <c r="AJ1756" i="7"/>
  <c r="AK1756" i="7" s="1"/>
  <c r="AJ1752" i="7"/>
  <c r="AL1729" i="7"/>
  <c r="AJ1748" i="7"/>
  <c r="AK1748" i="7" s="1"/>
  <c r="AJ1744" i="7"/>
  <c r="AL1721" i="7"/>
  <c r="AJ1740" i="7"/>
  <c r="AK1740" i="7" s="1"/>
  <c r="AJ1736" i="7"/>
  <c r="AL1713" i="7"/>
  <c r="AJ1732" i="7"/>
  <c r="AJ1728" i="7"/>
  <c r="AL1705" i="7"/>
  <c r="AJ1724" i="7"/>
  <c r="AK1724" i="7" s="1"/>
  <c r="AJ1720" i="7"/>
  <c r="AL1697" i="7"/>
  <c r="AJ1716" i="7"/>
  <c r="AK1716" i="7" s="1"/>
  <c r="AJ1712" i="7"/>
  <c r="AL1689" i="7"/>
  <c r="AJ1708" i="7"/>
  <c r="AK1708" i="7" s="1"/>
  <c r="AJ1704" i="7"/>
  <c r="AJ1700" i="7"/>
  <c r="AJ1696" i="7"/>
  <c r="AJ1692" i="7"/>
  <c r="AK1692" i="7" s="1"/>
  <c r="AJ1688" i="7"/>
  <c r="AL1665" i="7"/>
  <c r="AJ1684" i="7"/>
  <c r="AK1684" i="7" s="1"/>
  <c r="AJ1680" i="7"/>
  <c r="AL1657" i="7"/>
  <c r="AJ1676" i="7"/>
  <c r="AK1676" i="7" s="1"/>
  <c r="AJ1672" i="7"/>
  <c r="AL1649" i="7"/>
  <c r="AJ1668" i="7"/>
  <c r="AJ1664" i="7"/>
  <c r="AJ1660" i="7"/>
  <c r="AK1660" i="7" s="1"/>
  <c r="AJ1656" i="7"/>
  <c r="AL1633" i="7"/>
  <c r="AJ1652" i="7"/>
  <c r="AK1652" i="7" s="1"/>
  <c r="AJ1648" i="7"/>
  <c r="AL1625" i="7"/>
  <c r="AJ1644" i="7"/>
  <c r="AK1644" i="7" s="1"/>
  <c r="AJ1640" i="7"/>
  <c r="AL1617" i="7"/>
  <c r="AJ1636" i="7"/>
  <c r="AJ1632" i="7"/>
  <c r="AL1609" i="7"/>
  <c r="AJ1628" i="7"/>
  <c r="AK1628" i="7" s="1"/>
  <c r="AJ1624" i="7"/>
  <c r="AJ1620" i="7"/>
  <c r="AK1620" i="7" s="1"/>
  <c r="AJ1616" i="7"/>
  <c r="AL1593" i="7"/>
  <c r="AJ1612" i="7"/>
  <c r="AK1612" i="7" s="1"/>
  <c r="AJ1608" i="7"/>
  <c r="AL1585" i="7"/>
  <c r="AJ1604" i="7"/>
  <c r="AJ1600" i="7"/>
  <c r="AL1577" i="7"/>
  <c r="AJ1596" i="7"/>
  <c r="AK1596" i="7" s="1"/>
  <c r="AJ1592" i="7"/>
  <c r="AJ1588" i="7"/>
  <c r="AK1588" i="7" s="1"/>
  <c r="AJ1584" i="7"/>
  <c r="AL1561" i="7"/>
  <c r="AJ1580" i="7"/>
  <c r="AK1580" i="7" s="1"/>
  <c r="AJ1576" i="7"/>
  <c r="AL1553" i="7"/>
  <c r="AJ1572" i="7"/>
  <c r="AJ1568" i="7"/>
  <c r="AL1545" i="7"/>
  <c r="AJ1564" i="7"/>
  <c r="AK1564" i="7" s="1"/>
  <c r="AJ1560" i="7"/>
  <c r="AL1537" i="7"/>
  <c r="AJ1556" i="7"/>
  <c r="AK1556" i="7" s="1"/>
  <c r="AJ1552" i="7"/>
  <c r="AL1529" i="7"/>
  <c r="AJ1548" i="7"/>
  <c r="AK1548" i="7" s="1"/>
  <c r="AJ1544" i="7"/>
  <c r="AL1521" i="7"/>
  <c r="AJ1540" i="7"/>
  <c r="AJ1536" i="7"/>
  <c r="AL1513" i="7"/>
  <c r="AJ1532" i="7"/>
  <c r="AK1532" i="7" s="1"/>
  <c r="AJ1528" i="7"/>
  <c r="AL1505" i="7"/>
  <c r="AJ1524" i="7"/>
  <c r="AK1524" i="7" s="1"/>
  <c r="AJ1520" i="7"/>
  <c r="AJ1516" i="7"/>
  <c r="AK1516" i="7" s="1"/>
  <c r="AJ1512" i="7"/>
  <c r="AL1489" i="7"/>
  <c r="AJ1508" i="7"/>
  <c r="AJ1504" i="7"/>
  <c r="AJ1500" i="7"/>
  <c r="AK1500" i="7" s="1"/>
  <c r="AJ1496" i="7"/>
  <c r="AL1473" i="7"/>
  <c r="AJ1492" i="7"/>
  <c r="AK1492" i="7" s="1"/>
  <c r="AJ1488" i="7"/>
  <c r="AL1465" i="7"/>
  <c r="AJ1484" i="7"/>
  <c r="AK1484" i="7" s="1"/>
  <c r="AJ1480" i="7"/>
  <c r="AL1457" i="7"/>
  <c r="AJ1476" i="7"/>
  <c r="AJ1472" i="7"/>
  <c r="AL1449" i="7"/>
  <c r="AJ1468" i="7"/>
  <c r="AK1468" i="7" s="1"/>
  <c r="AJ1464" i="7"/>
  <c r="AL1441" i="7"/>
  <c r="AJ1460" i="7"/>
  <c r="AK1460" i="7" s="1"/>
  <c r="AJ1456" i="7"/>
  <c r="AL1433" i="7"/>
  <c r="AL1429" i="7"/>
  <c r="AJ1448" i="7"/>
  <c r="AK1448" i="7" s="1"/>
  <c r="AJ1444" i="7"/>
  <c r="AL1421" i="7"/>
  <c r="AJ1440" i="7"/>
  <c r="AK1440" i="7" s="1"/>
  <c r="AL1417" i="7"/>
  <c r="AL1413" i="7"/>
  <c r="AJ1432" i="7"/>
  <c r="AJ1428" i="7"/>
  <c r="AK1428" i="7" s="1"/>
  <c r="AJ1424" i="7"/>
  <c r="AL1397" i="7"/>
  <c r="AJ1416" i="7"/>
  <c r="AJ1412" i="7"/>
  <c r="AK1412" i="7" s="1"/>
  <c r="AL1389" i="7"/>
  <c r="AJ1408" i="7"/>
  <c r="AL1385" i="7"/>
  <c r="AJ1400" i="7"/>
  <c r="AL1377" i="7"/>
  <c r="AJ1396" i="7"/>
  <c r="AK1396" i="7" s="1"/>
  <c r="AJ1392" i="7"/>
  <c r="AL1369" i="7"/>
  <c r="AL1365" i="7"/>
  <c r="AJ1384" i="7"/>
  <c r="AK1384" i="7" s="1"/>
  <c r="AL1361" i="7"/>
  <c r="AJ1380" i="7"/>
  <c r="AL1357" i="7"/>
  <c r="AJ1376" i="7"/>
  <c r="AK1376" i="7" s="1"/>
  <c r="AL1353" i="7"/>
  <c r="AL1349" i="7"/>
  <c r="AJ1368" i="7"/>
  <c r="AJ1364" i="7"/>
  <c r="AK1364" i="7" s="1"/>
  <c r="AJ1360" i="7"/>
  <c r="AL1333" i="7"/>
  <c r="AJ1352" i="7"/>
  <c r="AL1329" i="7"/>
  <c r="AJ1348" i="7"/>
  <c r="AK1348" i="7" s="1"/>
  <c r="AL1325" i="7"/>
  <c r="AJ1344" i="7"/>
  <c r="AL1321" i="7"/>
  <c r="AJ1336" i="7"/>
  <c r="AJ1332" i="7"/>
  <c r="AK1332" i="7" s="1"/>
  <c r="AJ1328" i="7"/>
  <c r="AL1305" i="7"/>
  <c r="AL1301" i="7"/>
  <c r="AJ1320" i="7"/>
  <c r="AK1320" i="7" s="1"/>
  <c r="AL1297" i="7"/>
  <c r="AJ1316" i="7"/>
  <c r="AL1293" i="7"/>
  <c r="AJ1312" i="7"/>
  <c r="AK1312" i="7" s="1"/>
  <c r="AL1289" i="7"/>
  <c r="AL1285" i="7"/>
  <c r="AJ1304" i="7"/>
  <c r="AJ1300" i="7"/>
  <c r="AK1300" i="7" s="1"/>
  <c r="AJ1296" i="7"/>
  <c r="AL1269" i="7"/>
  <c r="AJ1288" i="7"/>
  <c r="AL1265" i="7"/>
  <c r="AJ1284" i="7"/>
  <c r="AK1284" i="7" s="1"/>
  <c r="AL1261" i="7"/>
  <c r="AJ1280" i="7"/>
  <c r="AL1257" i="7"/>
  <c r="AJ1272" i="7"/>
  <c r="AL1249" i="7"/>
  <c r="AJ1268" i="7"/>
  <c r="AK1268" i="7" s="1"/>
  <c r="AJ1264" i="7"/>
  <c r="AL1241" i="7"/>
  <c r="AJ1260" i="7"/>
  <c r="AK1260" i="7" s="1"/>
  <c r="AJ1256" i="7"/>
  <c r="AL1233" i="7"/>
  <c r="AJ1252" i="7"/>
  <c r="AJ1248" i="7"/>
  <c r="AL1225" i="7"/>
  <c r="AJ1244" i="7"/>
  <c r="AK1244" i="7" s="1"/>
  <c r="AJ1240" i="7"/>
  <c r="AL1217" i="7"/>
  <c r="AJ1236" i="7"/>
  <c r="AK1236" i="7" s="1"/>
  <c r="AJ1232" i="7"/>
  <c r="AL1209" i="7"/>
  <c r="AJ1228" i="7"/>
  <c r="AK1228" i="7" s="1"/>
  <c r="AJ1224" i="7"/>
  <c r="AL1201" i="7"/>
  <c r="AJ1220" i="7"/>
  <c r="AJ1216" i="7"/>
  <c r="AL1193" i="7"/>
  <c r="AJ1212" i="7"/>
  <c r="AK1212" i="7" s="1"/>
  <c r="AJ1208" i="7"/>
  <c r="AL1185" i="7"/>
  <c r="AJ1204" i="7"/>
  <c r="AK1204" i="7" s="1"/>
  <c r="AJ1200" i="7"/>
  <c r="AL1177" i="7"/>
  <c r="AJ1196" i="7"/>
  <c r="AK1196" i="7" s="1"/>
  <c r="AJ1192" i="7"/>
  <c r="AL1169" i="7"/>
  <c r="AJ1188" i="7"/>
  <c r="AJ1184" i="7"/>
  <c r="AL1161" i="7"/>
  <c r="AJ1180" i="7"/>
  <c r="AK1180" i="7" s="1"/>
  <c r="AJ1176" i="7"/>
  <c r="AL1153" i="7"/>
  <c r="AJ1172" i="7"/>
  <c r="AK1172" i="7" s="1"/>
  <c r="AJ1168" i="7"/>
  <c r="AL1145" i="7"/>
  <c r="AJ1164" i="7"/>
  <c r="AK1164" i="7" s="1"/>
  <c r="AJ1160" i="7"/>
  <c r="AL1137" i="7"/>
  <c r="AJ1156" i="7"/>
  <c r="AJ1152" i="7"/>
  <c r="AL1129" i="7"/>
  <c r="AJ1148" i="7"/>
  <c r="AK1148" i="7" s="1"/>
  <c r="AJ1144" i="7"/>
  <c r="AL1121" i="7"/>
  <c r="AJ1140" i="7"/>
  <c r="AK1140" i="7" s="1"/>
  <c r="AJ1136" i="7"/>
  <c r="AL1113" i="7"/>
  <c r="AJ1132" i="7"/>
  <c r="AK1132" i="7" s="1"/>
  <c r="AJ1128" i="7"/>
  <c r="AL1105" i="7"/>
  <c r="AJ1124" i="7"/>
  <c r="AJ1120" i="7"/>
  <c r="AL1097" i="7"/>
  <c r="AJ1116" i="7"/>
  <c r="AK1116" i="7" s="1"/>
  <c r="AJ1112" i="7"/>
  <c r="AL1089" i="7"/>
  <c r="AJ1108" i="7"/>
  <c r="AK1108" i="7" s="1"/>
  <c r="AJ1104" i="7"/>
  <c r="AL1081" i="7"/>
  <c r="AJ1100" i="7"/>
  <c r="AK1100" i="7" s="1"/>
  <c r="AJ1096" i="7"/>
  <c r="AL1073" i="7"/>
  <c r="AJ1092" i="7"/>
  <c r="AJ1088" i="7"/>
  <c r="AL1065" i="7"/>
  <c r="AJ1084" i="7"/>
  <c r="AK1084" i="7" s="1"/>
  <c r="AJ1080" i="7"/>
  <c r="AL1057" i="7"/>
  <c r="AJ1076" i="7"/>
  <c r="AK1076" i="7" s="1"/>
  <c r="AJ1072" i="7"/>
  <c r="AL1049" i="7"/>
  <c r="AJ1068" i="7"/>
  <c r="AK1068" i="7" s="1"/>
  <c r="AJ1064" i="7"/>
  <c r="AL1041" i="7"/>
  <c r="AJ1060" i="7"/>
  <c r="AJ1056" i="7"/>
  <c r="AL1033" i="7"/>
  <c r="AJ1052" i="7"/>
  <c r="AK1052" i="7" s="1"/>
  <c r="AJ1048" i="7"/>
  <c r="AL1025" i="7"/>
  <c r="AJ1044" i="7"/>
  <c r="AK1044" i="7" s="1"/>
  <c r="AJ1040" i="7"/>
  <c r="AL1017" i="7"/>
  <c r="AJ1036" i="7"/>
  <c r="AK1036" i="7" s="1"/>
  <c r="AJ1032" i="7"/>
  <c r="AL1009" i="7"/>
  <c r="AJ1028" i="7"/>
  <c r="AJ1024" i="7"/>
  <c r="AL1001" i="7"/>
  <c r="AJ1020" i="7"/>
  <c r="AK1020" i="7" s="1"/>
  <c r="AJ1016" i="7"/>
  <c r="AL993" i="7"/>
  <c r="AJ1012" i="7"/>
  <c r="AK1012" i="7" s="1"/>
  <c r="AJ1008" i="7"/>
  <c r="AL985" i="7"/>
  <c r="AJ1004" i="7"/>
  <c r="AK1004" i="7" s="1"/>
  <c r="AJ1000" i="7"/>
  <c r="AL977" i="7"/>
  <c r="AJ996" i="7"/>
  <c r="AJ992" i="7"/>
  <c r="AL969" i="7"/>
  <c r="AJ988" i="7"/>
  <c r="AK988" i="7" s="1"/>
  <c r="AJ984" i="7"/>
  <c r="AL961" i="7"/>
  <c r="AJ980" i="7"/>
  <c r="AK980" i="7" s="1"/>
  <c r="AJ976" i="7"/>
  <c r="AL953" i="7"/>
  <c r="AJ972" i="7"/>
  <c r="AK972" i="7" s="1"/>
  <c r="AJ968" i="7"/>
  <c r="AL945" i="7"/>
  <c r="AJ964" i="7"/>
  <c r="AJ960" i="7"/>
  <c r="AL937" i="7"/>
  <c r="AJ956" i="7"/>
  <c r="AK956" i="7" s="1"/>
  <c r="AJ952" i="7"/>
  <c r="AL929" i="7"/>
  <c r="AJ948" i="7"/>
  <c r="AK948" i="7" s="1"/>
  <c r="AJ944" i="7"/>
  <c r="AL921" i="7"/>
  <c r="AJ940" i="7"/>
  <c r="AK940" i="7" s="1"/>
  <c r="AJ936" i="7"/>
  <c r="AL913" i="7"/>
  <c r="AJ932" i="7"/>
  <c r="AJ928" i="7"/>
  <c r="AL905" i="7"/>
  <c r="AJ924" i="7"/>
  <c r="AK924" i="7" s="1"/>
  <c r="AJ920" i="7"/>
  <c r="AL897" i="7"/>
  <c r="AJ916" i="7"/>
  <c r="AK916" i="7" s="1"/>
  <c r="AJ912" i="7"/>
  <c r="AL889" i="7"/>
  <c r="AJ908" i="7"/>
  <c r="AK908" i="7" s="1"/>
  <c r="AJ904" i="7"/>
  <c r="AL881" i="7"/>
  <c r="AJ900" i="7"/>
  <c r="AJ896" i="7"/>
  <c r="AL873" i="7"/>
  <c r="AJ892" i="7"/>
  <c r="AK892" i="7" s="1"/>
  <c r="AJ888" i="7"/>
  <c r="AL865" i="7"/>
  <c r="AJ884" i="7"/>
  <c r="AK884" i="7" s="1"/>
  <c r="AJ880" i="7"/>
  <c r="AL857" i="7"/>
  <c r="AJ876" i="7"/>
  <c r="AK876" i="7" s="1"/>
  <c r="AJ872" i="7"/>
  <c r="AL849" i="7"/>
  <c r="AJ868" i="7"/>
  <c r="AJ864" i="7"/>
  <c r="AL841" i="7"/>
  <c r="AJ860" i="7"/>
  <c r="AK860" i="7" s="1"/>
  <c r="AJ856" i="7"/>
  <c r="AL833" i="7"/>
  <c r="AJ852" i="7"/>
  <c r="AK852" i="7" s="1"/>
  <c r="AJ848" i="7"/>
  <c r="AL825" i="7"/>
  <c r="AJ844" i="7"/>
  <c r="AK844" i="7" s="1"/>
  <c r="AJ840" i="7"/>
  <c r="AL817" i="7"/>
  <c r="AJ836" i="7"/>
  <c r="AJ832" i="7"/>
  <c r="AL809" i="7"/>
  <c r="AJ828" i="7"/>
  <c r="AK828" i="7" s="1"/>
  <c r="AJ824" i="7"/>
  <c r="AL801" i="7"/>
  <c r="AJ820" i="7"/>
  <c r="AK820" i="7" s="1"/>
  <c r="AJ816" i="7"/>
  <c r="AL793" i="7"/>
  <c r="AJ812" i="7"/>
  <c r="AK812" i="7" s="1"/>
  <c r="AJ808" i="7"/>
  <c r="AL785" i="7"/>
  <c r="AJ804" i="7"/>
  <c r="AJ800" i="7"/>
  <c r="AL777" i="7"/>
  <c r="AJ796" i="7"/>
  <c r="AK796" i="7" s="1"/>
  <c r="AJ792" i="7"/>
  <c r="AL769" i="7"/>
  <c r="AJ788" i="7"/>
  <c r="AK788" i="7" s="1"/>
  <c r="AJ784" i="7"/>
  <c r="AL761" i="7"/>
  <c r="AJ780" i="7"/>
  <c r="AK780" i="7" s="1"/>
  <c r="AJ776" i="7"/>
  <c r="AL753" i="7"/>
  <c r="AJ772" i="7"/>
  <c r="AJ768" i="7"/>
  <c r="AL745" i="7"/>
  <c r="AJ764" i="7"/>
  <c r="AK764" i="7" s="1"/>
  <c r="AJ760" i="7"/>
  <c r="AL737" i="7"/>
  <c r="AJ756" i="7"/>
  <c r="AK756" i="7" s="1"/>
  <c r="AJ752" i="7"/>
  <c r="AL729" i="7"/>
  <c r="AJ748" i="7"/>
  <c r="AK748" i="7" s="1"/>
  <c r="AJ744" i="7"/>
  <c r="AL721" i="7"/>
  <c r="AJ740" i="7"/>
  <c r="AJ736" i="7"/>
  <c r="AL713" i="7"/>
  <c r="AJ732" i="7"/>
  <c r="AK732" i="7" s="1"/>
  <c r="AJ728" i="7"/>
  <c r="AL705" i="7"/>
  <c r="AJ724" i="7"/>
  <c r="AK724" i="7" s="1"/>
  <c r="AJ720" i="7"/>
  <c r="AL697" i="7"/>
  <c r="AJ716" i="7"/>
  <c r="AK716" i="7" s="1"/>
  <c r="AJ712" i="7"/>
  <c r="AL689" i="7"/>
  <c r="AJ708" i="7"/>
  <c r="AJ704" i="7"/>
  <c r="AL681" i="7"/>
  <c r="AJ700" i="7"/>
  <c r="AK700" i="7" s="1"/>
  <c r="AJ696" i="7"/>
  <c r="AL673" i="7"/>
  <c r="AJ692" i="7"/>
  <c r="AK692" i="7" s="1"/>
  <c r="AJ688" i="7"/>
  <c r="AL665" i="7"/>
  <c r="AJ684" i="7"/>
  <c r="AK684" i="7" s="1"/>
  <c r="AJ680" i="7"/>
  <c r="AL657" i="7"/>
  <c r="AJ676" i="7"/>
  <c r="AJ672" i="7"/>
  <c r="AL649" i="7"/>
  <c r="AJ668" i="7"/>
  <c r="AK668" i="7" s="1"/>
  <c r="AJ664" i="7"/>
  <c r="AL641" i="7"/>
  <c r="AJ660" i="7"/>
  <c r="AK660" i="7" s="1"/>
  <c r="AJ656" i="7"/>
  <c r="AL633" i="7"/>
  <c r="AJ652" i="7"/>
  <c r="AK652" i="7" s="1"/>
  <c r="AJ648" i="7"/>
  <c r="AL625" i="7"/>
  <c r="AJ644" i="7"/>
  <c r="AJ640" i="7"/>
  <c r="AL617" i="7"/>
  <c r="AJ636" i="7"/>
  <c r="AK636" i="7" s="1"/>
  <c r="AJ632" i="7"/>
  <c r="AL609" i="7"/>
  <c r="AJ628" i="7"/>
  <c r="AK628" i="7" s="1"/>
  <c r="AJ624" i="7"/>
  <c r="AL601" i="7"/>
  <c r="AJ620" i="7"/>
  <c r="AK620" i="7" s="1"/>
  <c r="AJ616" i="7"/>
  <c r="AL593" i="7"/>
  <c r="AJ612" i="7"/>
  <c r="AJ608" i="7"/>
  <c r="AL585" i="7"/>
  <c r="AJ604" i="7"/>
  <c r="AK604" i="7" s="1"/>
  <c r="AJ600" i="7"/>
  <c r="AL577" i="7"/>
  <c r="AJ596" i="7"/>
  <c r="AK596" i="7" s="1"/>
  <c r="AJ592" i="7"/>
  <c r="AL569" i="7"/>
  <c r="AJ588" i="7"/>
  <c r="AK588" i="7" s="1"/>
  <c r="AJ584" i="7"/>
  <c r="AL561" i="7"/>
  <c r="AJ580" i="7"/>
  <c r="AJ576" i="7"/>
  <c r="AL553" i="7"/>
  <c r="AJ572" i="7"/>
  <c r="AK572" i="7" s="1"/>
  <c r="AJ568" i="7"/>
  <c r="AL545" i="7"/>
  <c r="AJ564" i="7"/>
  <c r="AK564" i="7" s="1"/>
  <c r="AJ560" i="7"/>
  <c r="AL537" i="7"/>
  <c r="AJ556" i="7"/>
  <c r="AK556" i="7" s="1"/>
  <c r="AJ552" i="7"/>
  <c r="AL529" i="7"/>
  <c r="AJ548" i="7"/>
  <c r="AJ544" i="7"/>
  <c r="AL521" i="7"/>
  <c r="AJ540" i="7"/>
  <c r="AK540" i="7" s="1"/>
  <c r="AJ536" i="7"/>
  <c r="AL513" i="7"/>
  <c r="AJ532" i="7"/>
  <c r="AK532" i="7" s="1"/>
  <c r="AJ528" i="7"/>
  <c r="AL505" i="7"/>
  <c r="AJ524" i="7"/>
  <c r="AK524" i="7" s="1"/>
  <c r="AJ520" i="7"/>
  <c r="AL497" i="7"/>
  <c r="AJ516" i="7"/>
  <c r="AJ512" i="7"/>
  <c r="AL489" i="7"/>
  <c r="AJ508" i="7"/>
  <c r="AK508" i="7" s="1"/>
  <c r="AJ504" i="7"/>
  <c r="AL481" i="7"/>
  <c r="AJ500" i="7"/>
  <c r="AK500" i="7" s="1"/>
  <c r="AJ496" i="7"/>
  <c r="AL473" i="7"/>
  <c r="AJ492" i="7"/>
  <c r="AK492" i="7" s="1"/>
  <c r="AJ488" i="7"/>
  <c r="AL465" i="7"/>
  <c r="AJ484" i="7"/>
  <c r="AJ480" i="7"/>
  <c r="AL457" i="7"/>
  <c r="AJ476" i="7"/>
  <c r="AK476" i="7" s="1"/>
  <c r="AJ472" i="7"/>
  <c r="AL449" i="7"/>
  <c r="AJ468" i="7"/>
  <c r="AK468" i="7" s="1"/>
  <c r="AJ464" i="7"/>
  <c r="AL441" i="7"/>
  <c r="AJ460" i="7"/>
  <c r="AK460" i="7" s="1"/>
  <c r="AJ456" i="7"/>
  <c r="AL433" i="7"/>
  <c r="AJ452" i="7"/>
  <c r="AJ448" i="7"/>
  <c r="AL425" i="7"/>
  <c r="AJ444" i="7"/>
  <c r="AK444" i="7" s="1"/>
  <c r="AJ440" i="7"/>
  <c r="AL417" i="7"/>
  <c r="AJ436" i="7"/>
  <c r="AK436" i="7" s="1"/>
  <c r="AJ432" i="7"/>
  <c r="AL409" i="7"/>
  <c r="AJ428" i="7"/>
  <c r="AK428" i="7" s="1"/>
  <c r="AJ424" i="7"/>
  <c r="AL401" i="7"/>
  <c r="AJ420" i="7"/>
  <c r="AJ416" i="7"/>
  <c r="AL393" i="7"/>
  <c r="AJ412" i="7"/>
  <c r="AK412" i="7" s="1"/>
  <c r="AJ408" i="7"/>
  <c r="AL385" i="7"/>
  <c r="AJ404" i="7"/>
  <c r="AK404" i="7" s="1"/>
  <c r="AJ400" i="7"/>
  <c r="AL377" i="7"/>
  <c r="AJ396" i="7"/>
  <c r="AK396" i="7" s="1"/>
  <c r="AJ392" i="7"/>
  <c r="AL369" i="7"/>
  <c r="AJ388" i="7"/>
  <c r="AJ384" i="7"/>
  <c r="AL361" i="7"/>
  <c r="AJ380" i="7"/>
  <c r="AK380" i="7" s="1"/>
  <c r="AJ376" i="7"/>
  <c r="AL353" i="7"/>
  <c r="AJ372" i="7"/>
  <c r="AK372" i="7" s="1"/>
  <c r="AJ368" i="7"/>
  <c r="AL345" i="7"/>
  <c r="AJ364" i="7"/>
  <c r="AK364" i="7" s="1"/>
  <c r="AJ360" i="7"/>
  <c r="AL337" i="7"/>
  <c r="AJ356" i="7"/>
  <c r="AJ352" i="7"/>
  <c r="AL329" i="7"/>
  <c r="AJ348" i="7"/>
  <c r="AK348" i="7" s="1"/>
  <c r="AJ344" i="7"/>
  <c r="AL321" i="7"/>
  <c r="AJ340" i="7"/>
  <c r="AK340" i="7" s="1"/>
  <c r="AJ336" i="7"/>
  <c r="AL313" i="7"/>
  <c r="AJ332" i="7"/>
  <c r="AK332" i="7" s="1"/>
  <c r="AJ328" i="7"/>
  <c r="AL305" i="7"/>
  <c r="AJ324" i="7"/>
  <c r="AJ320" i="7"/>
  <c r="AL297" i="7"/>
  <c r="AJ316" i="7"/>
  <c r="AK316" i="7" s="1"/>
  <c r="AJ312" i="7"/>
  <c r="AL289" i="7"/>
  <c r="AJ308" i="7"/>
  <c r="AK308" i="7" s="1"/>
  <c r="AJ304" i="7"/>
  <c r="AL281" i="7"/>
  <c r="AJ300" i="7"/>
  <c r="AK300" i="7" s="1"/>
  <c r="AJ296" i="7"/>
  <c r="AL273" i="7"/>
  <c r="AJ292" i="7"/>
  <c r="AJ288" i="7"/>
  <c r="AL265" i="7"/>
  <c r="AJ284" i="7"/>
  <c r="AK284" i="7" s="1"/>
  <c r="AJ280" i="7"/>
  <c r="AL257" i="7"/>
  <c r="AJ276" i="7"/>
  <c r="AK276" i="7" s="1"/>
  <c r="AJ272" i="7"/>
  <c r="AL249" i="7"/>
  <c r="AJ268" i="7"/>
  <c r="AK268" i="7" s="1"/>
  <c r="AJ264" i="7"/>
  <c r="AJ3826" i="7"/>
  <c r="AJ3821" i="7"/>
  <c r="AJ3816" i="7"/>
  <c r="AK3816" i="7" s="1"/>
  <c r="AJ3810" i="7"/>
  <c r="AJ3805" i="7"/>
  <c r="AK3805" i="7" s="1"/>
  <c r="AJ3800" i="7"/>
  <c r="AJ3794" i="7"/>
  <c r="AK3794" i="7" s="1"/>
  <c r="AJ3789" i="7"/>
  <c r="AK3789" i="7" s="1"/>
  <c r="AJ3784" i="7"/>
  <c r="AJ3778" i="7"/>
  <c r="AJ3773" i="7"/>
  <c r="AK3773" i="7" s="1"/>
  <c r="AJ3768" i="7"/>
  <c r="AJ3762" i="7"/>
  <c r="AJ3757" i="7"/>
  <c r="AJ3752" i="7"/>
  <c r="AK3752" i="7" s="1"/>
  <c r="AJ3746" i="7"/>
  <c r="AJ3741" i="7"/>
  <c r="AK3741" i="7" s="1"/>
  <c r="AJ3736" i="7"/>
  <c r="AJ3730" i="7"/>
  <c r="AK3730" i="7" s="1"/>
  <c r="AJ3725" i="7"/>
  <c r="AK3725" i="7" s="1"/>
  <c r="AJ3720" i="7"/>
  <c r="AJ3714" i="7"/>
  <c r="AJ3709" i="7"/>
  <c r="AK3709" i="7" s="1"/>
  <c r="AJ3704" i="7"/>
  <c r="AJ3698" i="7"/>
  <c r="AJ3693" i="7"/>
  <c r="AJ3688" i="7"/>
  <c r="AK3688" i="7" s="1"/>
  <c r="AJ3682" i="7"/>
  <c r="AJ3677" i="7"/>
  <c r="AK3677" i="7" s="1"/>
  <c r="AJ3672" i="7"/>
  <c r="AJ3666" i="7"/>
  <c r="AK3666" i="7" s="1"/>
  <c r="AJ3661" i="7"/>
  <c r="AK3661" i="7" s="1"/>
  <c r="AJ3656" i="7"/>
  <c r="AJ3650" i="7"/>
  <c r="AJ3645" i="7"/>
  <c r="AK3645" i="7" s="1"/>
  <c r="AJ3640" i="7"/>
  <c r="AJ3634" i="7"/>
  <c r="AJ3629" i="7"/>
  <c r="AK3629" i="7" s="1"/>
  <c r="AJ3624" i="7"/>
  <c r="AK3624" i="7" s="1"/>
  <c r="AJ3618" i="7"/>
  <c r="AJ3613" i="7"/>
  <c r="AK3613" i="7" s="1"/>
  <c r="AJ3608" i="7"/>
  <c r="AJ3602" i="7"/>
  <c r="AK3602" i="7" s="1"/>
  <c r="AJ3597" i="7"/>
  <c r="AK3597" i="7" s="1"/>
  <c r="AJ3592" i="7"/>
  <c r="AJ3586" i="7"/>
  <c r="AJ3581" i="7"/>
  <c r="AK3581" i="7" s="1"/>
  <c r="AJ3576" i="7"/>
  <c r="AJ3570" i="7"/>
  <c r="AJ3565" i="7"/>
  <c r="AJ3560" i="7"/>
  <c r="AK3560" i="7" s="1"/>
  <c r="AJ3554" i="7"/>
  <c r="AJ3549" i="7"/>
  <c r="AK3549" i="7" s="1"/>
  <c r="AJ3544" i="7"/>
  <c r="AJ3538" i="7"/>
  <c r="AK3538" i="7" s="1"/>
  <c r="AJ3533" i="7"/>
  <c r="AK3533" i="7" s="1"/>
  <c r="AJ3528" i="7"/>
  <c r="AJ3522" i="7"/>
  <c r="AJ3517" i="7"/>
  <c r="AK3517" i="7" s="1"/>
  <c r="AJ3512" i="7"/>
  <c r="AJ3506" i="7"/>
  <c r="AJ3501" i="7"/>
  <c r="AJ3496" i="7"/>
  <c r="AK3496" i="7" s="1"/>
  <c r="AJ3490" i="7"/>
  <c r="AJ3485" i="7"/>
  <c r="AK3485" i="7" s="1"/>
  <c r="AJ3480" i="7"/>
  <c r="AJ3474" i="7"/>
  <c r="AK3474" i="7" s="1"/>
  <c r="AJ3469" i="7"/>
  <c r="AK3469" i="7" s="1"/>
  <c r="AJ3464" i="7"/>
  <c r="AJ3458" i="7"/>
  <c r="AJ3453" i="7"/>
  <c r="AK3453" i="7" s="1"/>
  <c r="AJ3448" i="7"/>
  <c r="AJ3442" i="7"/>
  <c r="AJ3437" i="7"/>
  <c r="AJ3432" i="7"/>
  <c r="AK3432" i="7" s="1"/>
  <c r="AJ3426" i="7"/>
  <c r="AJ3421" i="7"/>
  <c r="AK3421" i="7" s="1"/>
  <c r="AJ3416" i="7"/>
  <c r="AJ3410" i="7"/>
  <c r="AK3410" i="7" s="1"/>
  <c r="AJ3405" i="7"/>
  <c r="AK3405" i="7" s="1"/>
  <c r="AJ3400" i="7"/>
  <c r="AJ3394" i="7"/>
  <c r="AJ3389" i="7"/>
  <c r="AK3389" i="7" s="1"/>
  <c r="AJ3384" i="7"/>
  <c r="AJ3378" i="7"/>
  <c r="AJ3373" i="7"/>
  <c r="AK3373" i="7" s="1"/>
  <c r="AJ3368" i="7"/>
  <c r="AK3368" i="7" s="1"/>
  <c r="AJ3362" i="7"/>
  <c r="AJ3354" i="7"/>
  <c r="AK3354" i="7" s="1"/>
  <c r="AJ3338" i="7"/>
  <c r="AK3338" i="7" s="1"/>
  <c r="AJ3322" i="7"/>
  <c r="AK3322" i="7" s="1"/>
  <c r="AJ3306" i="7"/>
  <c r="AK3306" i="7" s="1"/>
  <c r="AJ3290" i="7"/>
  <c r="AK3290" i="7" s="1"/>
  <c r="AJ3274" i="7"/>
  <c r="AJ3258" i="7"/>
  <c r="AK3258" i="7" s="1"/>
  <c r="AJ3242" i="7"/>
  <c r="AK3242" i="7" s="1"/>
  <c r="AJ3226" i="7"/>
  <c r="AK3226" i="7" s="1"/>
  <c r="AJ3210" i="7"/>
  <c r="AK3210" i="7" s="1"/>
  <c r="AJ3194" i="7"/>
  <c r="AK3194" i="7" s="1"/>
  <c r="AJ3178" i="7"/>
  <c r="AK3178" i="7" s="1"/>
  <c r="AJ3162" i="7"/>
  <c r="AK3162" i="7" s="1"/>
  <c r="AJ3146" i="7"/>
  <c r="AJ3130" i="7"/>
  <c r="AK3130" i="7" s="1"/>
  <c r="AJ3114" i="7"/>
  <c r="AK3114" i="7" s="1"/>
  <c r="AJ3098" i="7"/>
  <c r="AK3098" i="7" s="1"/>
  <c r="AJ3082" i="7"/>
  <c r="AJ3066" i="7"/>
  <c r="AK3066" i="7" s="1"/>
  <c r="AJ3050" i="7"/>
  <c r="AK3050" i="7" s="1"/>
  <c r="AJ3034" i="7"/>
  <c r="AK3034" i="7" s="1"/>
  <c r="AJ3018" i="7"/>
  <c r="AK3018" i="7" s="1"/>
  <c r="AJ3002" i="7"/>
  <c r="AK3002" i="7" s="1"/>
  <c r="AJ2986" i="7"/>
  <c r="AK2986" i="7" s="1"/>
  <c r="AJ2970" i="7"/>
  <c r="AK2970" i="7" s="1"/>
  <c r="AJ2954" i="7"/>
  <c r="AJ2938" i="7"/>
  <c r="AK2938" i="7" s="1"/>
  <c r="AJ2922" i="7"/>
  <c r="AK2922" i="7" s="1"/>
  <c r="AJ2906" i="7"/>
  <c r="AK2906" i="7" s="1"/>
  <c r="AJ2890" i="7"/>
  <c r="AJ2874" i="7"/>
  <c r="AK2874" i="7" s="1"/>
  <c r="AJ2858" i="7"/>
  <c r="AK2858" i="7" s="1"/>
  <c r="AJ2842" i="7"/>
  <c r="AK2842" i="7" s="1"/>
  <c r="AJ2826" i="7"/>
  <c r="AJ2810" i="7"/>
  <c r="AK2810" i="7" s="1"/>
  <c r="AJ2794" i="7"/>
  <c r="AK2794" i="7" s="1"/>
  <c r="AJ2778" i="7"/>
  <c r="AK2778" i="7" s="1"/>
  <c r="AJ2762" i="7"/>
  <c r="AJ2746" i="7"/>
  <c r="AK2746" i="7" s="1"/>
  <c r="AJ2730" i="7"/>
  <c r="AK2730" i="7" s="1"/>
  <c r="AJ2714" i="7"/>
  <c r="AK2714" i="7" s="1"/>
  <c r="AJ2698" i="7"/>
  <c r="AJ2682" i="7"/>
  <c r="AK2682" i="7" s="1"/>
  <c r="AJ2666" i="7"/>
  <c r="AK2666" i="7" s="1"/>
  <c r="AJ2650" i="7"/>
  <c r="AK2650" i="7" s="1"/>
  <c r="AJ2634" i="7"/>
  <c r="AK2634" i="7" s="1"/>
  <c r="AJ2618" i="7"/>
  <c r="AK2618" i="7" s="1"/>
  <c r="AJ2602" i="7"/>
  <c r="AK2602" i="7" s="1"/>
  <c r="AJ2586" i="7"/>
  <c r="AK2586" i="7" s="1"/>
  <c r="AJ2570" i="7"/>
  <c r="AJ2554" i="7"/>
  <c r="AK2554" i="7" s="1"/>
  <c r="AJ2538" i="7"/>
  <c r="AK2538" i="7" s="1"/>
  <c r="AJ2522" i="7"/>
  <c r="AK2522" i="7" s="1"/>
  <c r="AJ2506" i="7"/>
  <c r="AJ2490" i="7"/>
  <c r="AK2490" i="7" s="1"/>
  <c r="AJ2474" i="7"/>
  <c r="AK2474" i="7" s="1"/>
  <c r="AJ2458" i="7"/>
  <c r="AK2458" i="7" s="1"/>
  <c r="AJ2442" i="7"/>
  <c r="AJ2426" i="7"/>
  <c r="AK2426" i="7" s="1"/>
  <c r="AJ2410" i="7"/>
  <c r="AK2410" i="7" s="1"/>
  <c r="AJ2394" i="7"/>
  <c r="AK2394" i="7" s="1"/>
  <c r="AJ2378" i="7"/>
  <c r="AJ2362" i="7"/>
  <c r="AK2362" i="7" s="1"/>
  <c r="AJ2346" i="7"/>
  <c r="AK2346" i="7" s="1"/>
  <c r="AJ2330" i="7"/>
  <c r="AK2330" i="7" s="1"/>
  <c r="AJ2314" i="7"/>
  <c r="AK2314" i="7" s="1"/>
  <c r="AJ2298" i="7"/>
  <c r="AK2298" i="7" s="1"/>
  <c r="AJ2282" i="7"/>
  <c r="AK2282" i="7" s="1"/>
  <c r="AJ2266" i="7"/>
  <c r="AK2266" i="7" s="1"/>
  <c r="AJ2250" i="7"/>
  <c r="AJ2234" i="7"/>
  <c r="AK2234" i="7" s="1"/>
  <c r="AJ2218" i="7"/>
  <c r="AK2218" i="7" s="1"/>
  <c r="AJ2202" i="7"/>
  <c r="AK2202" i="7" s="1"/>
  <c r="AJ2186" i="7"/>
  <c r="AK2186" i="7" s="1"/>
  <c r="AJ2170" i="7"/>
  <c r="AK2170" i="7" s="1"/>
  <c r="AJ2154" i="7"/>
  <c r="AK2154" i="7" s="1"/>
  <c r="AJ2138" i="7"/>
  <c r="AK2138" i="7" s="1"/>
  <c r="AJ2122" i="7"/>
  <c r="AJ2106" i="7"/>
  <c r="AK2106" i="7" s="1"/>
  <c r="AJ2090" i="7"/>
  <c r="AK2090" i="7" s="1"/>
  <c r="AJ2074" i="7"/>
  <c r="AK2074" i="7" s="1"/>
  <c r="AJ2058" i="7"/>
  <c r="AJ2042" i="7"/>
  <c r="AK2042" i="7" s="1"/>
  <c r="AJ2026" i="7"/>
  <c r="AK2026" i="7" s="1"/>
  <c r="AJ2010" i="7"/>
  <c r="AK2010" i="7" s="1"/>
  <c r="AJ1994" i="7"/>
  <c r="AK1994" i="7" s="1"/>
  <c r="AJ1978" i="7"/>
  <c r="AK1978" i="7" s="1"/>
  <c r="AJ1962" i="7"/>
  <c r="AK1962" i="7" s="1"/>
  <c r="AJ1946" i="7"/>
  <c r="AK1946" i="7" s="1"/>
  <c r="AJ1930" i="7"/>
  <c r="AJ1914" i="7"/>
  <c r="AK1914" i="7" s="1"/>
  <c r="AJ1898" i="7"/>
  <c r="AK1898" i="7" s="1"/>
  <c r="AJ1882" i="7"/>
  <c r="AK1882" i="7" s="1"/>
  <c r="AJ1866" i="7"/>
  <c r="AJ1850" i="7"/>
  <c r="AK1850" i="7" s="1"/>
  <c r="AJ1834" i="7"/>
  <c r="AK1834" i="7" s="1"/>
  <c r="AJ1818" i="7"/>
  <c r="AK1818" i="7" s="1"/>
  <c r="AJ1802" i="7"/>
  <c r="AJ1786" i="7"/>
  <c r="AK1786" i="7" s="1"/>
  <c r="AJ1770" i="7"/>
  <c r="AK1770" i="7" s="1"/>
  <c r="AJ1754" i="7"/>
  <c r="AK1754" i="7" s="1"/>
  <c r="AJ1738" i="7"/>
  <c r="AJ1722" i="7"/>
  <c r="AK1722" i="7" s="1"/>
  <c r="AJ1706" i="7"/>
  <c r="AK1706" i="7" s="1"/>
  <c r="AJ1690" i="7"/>
  <c r="AK1690" i="7" s="1"/>
  <c r="AJ1674" i="7"/>
  <c r="AJ1658" i="7"/>
  <c r="AK1658" i="7" s="1"/>
  <c r="AJ1642" i="7"/>
  <c r="AK1642" i="7" s="1"/>
  <c r="AJ1626" i="7"/>
  <c r="AK1626" i="7" s="1"/>
  <c r="AJ1610" i="7"/>
  <c r="AK1610" i="7" s="1"/>
  <c r="AJ1594" i="7"/>
  <c r="AK1594" i="7" s="1"/>
  <c r="AJ1578" i="7"/>
  <c r="AK1578" i="7" s="1"/>
  <c r="AJ1562" i="7"/>
  <c r="AK1562" i="7" s="1"/>
  <c r="AJ1546" i="7"/>
  <c r="AJ1530" i="7"/>
  <c r="AK1530" i="7" s="1"/>
  <c r="AJ1514" i="7"/>
  <c r="AK1514" i="7" s="1"/>
  <c r="AJ1498" i="7"/>
  <c r="AK1498" i="7" s="1"/>
  <c r="AJ1482" i="7"/>
  <c r="AJ1466" i="7"/>
  <c r="AK1466" i="7" s="1"/>
  <c r="AJ1446" i="7"/>
  <c r="AJ1425" i="7"/>
  <c r="AK1425" i="7" s="1"/>
  <c r="AJ1404" i="7"/>
  <c r="AK1404" i="7" s="1"/>
  <c r="AJ1382" i="7"/>
  <c r="AK1382" i="7" s="1"/>
  <c r="AJ1361" i="7"/>
  <c r="AK1361" i="7" s="1"/>
  <c r="AJ1340" i="7"/>
  <c r="AK1340" i="7" s="1"/>
  <c r="AJ1318" i="7"/>
  <c r="AJ1297" i="7"/>
  <c r="AK1297" i="7" s="1"/>
  <c r="AJ1276" i="7"/>
  <c r="AK1276" i="7" s="1"/>
  <c r="AJ1238" i="7"/>
  <c r="AK1238" i="7" s="1"/>
  <c r="AJ1174" i="7"/>
  <c r="AJ1110" i="7"/>
  <c r="AK1110" i="7" s="1"/>
  <c r="AJ1046" i="7"/>
  <c r="AK1046" i="7" s="1"/>
  <c r="AJ982" i="7"/>
  <c r="AK982" i="7" s="1"/>
  <c r="AJ918" i="7"/>
  <c r="AJ854" i="7"/>
  <c r="AK854" i="7" s="1"/>
  <c r="AJ790" i="7"/>
  <c r="AK790" i="7" s="1"/>
  <c r="AJ726" i="7"/>
  <c r="AK726" i="7" s="1"/>
  <c r="AJ662" i="7"/>
  <c r="AJ598" i="7"/>
  <c r="AK598" i="7" s="1"/>
  <c r="AJ534" i="7"/>
  <c r="AK534" i="7" s="1"/>
  <c r="AJ470" i="7"/>
  <c r="AK470" i="7" s="1"/>
  <c r="AJ406" i="7"/>
  <c r="AJ342" i="7"/>
  <c r="AK342" i="7" s="1"/>
  <c r="AJ278" i="7"/>
  <c r="AK278" i="7" s="1"/>
  <c r="AJ214" i="7"/>
  <c r="AK214" i="7" s="1"/>
  <c r="AJ150" i="7"/>
  <c r="AJ86" i="7"/>
  <c r="AK86" i="7" s="1"/>
  <c r="AL241" i="7"/>
  <c r="AJ260" i="7"/>
  <c r="AJ256" i="7"/>
  <c r="AL233" i="7"/>
  <c r="AJ252" i="7"/>
  <c r="AK252" i="7" s="1"/>
  <c r="AJ248" i="7"/>
  <c r="AL225" i="7"/>
  <c r="AJ244" i="7"/>
  <c r="AK244" i="7" s="1"/>
  <c r="AJ240" i="7"/>
  <c r="AL217" i="7"/>
  <c r="AJ236" i="7"/>
  <c r="AK236" i="7" s="1"/>
  <c r="AJ232" i="7"/>
  <c r="AL209" i="7"/>
  <c r="AJ228" i="7"/>
  <c r="AJ224" i="7"/>
  <c r="AL201" i="7"/>
  <c r="AJ220" i="7"/>
  <c r="AK220" i="7" s="1"/>
  <c r="AJ216" i="7"/>
  <c r="AL193" i="7"/>
  <c r="AJ212" i="7"/>
  <c r="AK212" i="7" s="1"/>
  <c r="AJ208" i="7"/>
  <c r="AL185" i="7"/>
  <c r="AJ204" i="7"/>
  <c r="AK204" i="7" s="1"/>
  <c r="AJ200" i="7"/>
  <c r="AL177" i="7"/>
  <c r="AJ196" i="7"/>
  <c r="AJ192" i="7"/>
  <c r="AL169" i="7"/>
  <c r="AJ188" i="7"/>
  <c r="AK188" i="7" s="1"/>
  <c r="AJ184" i="7"/>
  <c r="AL161" i="7"/>
  <c r="AJ180" i="7"/>
  <c r="AK180" i="7" s="1"/>
  <c r="AJ176" i="7"/>
  <c r="AL153" i="7"/>
  <c r="AJ172" i="7"/>
  <c r="AK172" i="7" s="1"/>
  <c r="AJ168" i="7"/>
  <c r="AL145" i="7"/>
  <c r="AJ164" i="7"/>
  <c r="AJ160" i="7"/>
  <c r="AL137" i="7"/>
  <c r="AJ156" i="7"/>
  <c r="AK156" i="7" s="1"/>
  <c r="AJ152" i="7"/>
  <c r="AL129" i="7"/>
  <c r="AJ148" i="7"/>
  <c r="AK148" i="7" s="1"/>
  <c r="AJ144" i="7"/>
  <c r="AL121" i="7"/>
  <c r="AJ140" i="7"/>
  <c r="AK140" i="7" s="1"/>
  <c r="AJ136" i="7"/>
  <c r="AL113" i="7"/>
  <c r="AJ132" i="7"/>
  <c r="AJ128" i="7"/>
  <c r="AL105" i="7"/>
  <c r="AJ124" i="7"/>
  <c r="AK124" i="7" s="1"/>
  <c r="AJ120" i="7"/>
  <c r="AL97" i="7"/>
  <c r="AJ116" i="7"/>
  <c r="AK116" i="7" s="1"/>
  <c r="AJ112" i="7"/>
  <c r="AL89" i="7"/>
  <c r="AJ108" i="7"/>
  <c r="AK108" i="7" s="1"/>
  <c r="AJ104" i="7"/>
  <c r="AL81" i="7"/>
  <c r="AJ100" i="7"/>
  <c r="AJ96" i="7"/>
  <c r="AL73" i="7"/>
  <c r="AJ92" i="7"/>
  <c r="AK92" i="7" s="1"/>
  <c r="AJ88" i="7"/>
  <c r="AL65" i="7"/>
  <c r="AJ84" i="7"/>
  <c r="AK84" i="7" s="1"/>
  <c r="AJ80" i="7"/>
  <c r="AL57" i="7"/>
  <c r="AJ76" i="7"/>
  <c r="AK76" i="7" s="1"/>
  <c r="AJ72" i="7"/>
  <c r="AL49" i="7"/>
  <c r="AJ68" i="7"/>
  <c r="AL45" i="7"/>
  <c r="AJ64" i="7"/>
  <c r="AJ60" i="7"/>
  <c r="AK60" i="7" s="1"/>
  <c r="AJ56" i="7"/>
  <c r="AJ52" i="7"/>
  <c r="AK52" i="7" s="1"/>
  <c r="AJ48" i="7"/>
  <c r="AJ44" i="7"/>
  <c r="AK44" i="7" s="1"/>
  <c r="AJ40" i="7"/>
  <c r="AJ36" i="7"/>
  <c r="AK36" i="7" s="1"/>
  <c r="T2236" i="7"/>
  <c r="T2924" i="7"/>
  <c r="T2956" i="7"/>
  <c r="T2988" i="7"/>
  <c r="T3020" i="7"/>
  <c r="T3052" i="7"/>
  <c r="T3084" i="7"/>
  <c r="T3116" i="7"/>
  <c r="T3148" i="7"/>
  <c r="T3180" i="7"/>
  <c r="T3212" i="7"/>
  <c r="T3244" i="7"/>
  <c r="T3276" i="7"/>
  <c r="T3308" i="7"/>
  <c r="T3340" i="7"/>
  <c r="T3372" i="7"/>
  <c r="T3404" i="7"/>
  <c r="T3436" i="7"/>
  <c r="T3468" i="7"/>
  <c r="T3500" i="7"/>
  <c r="T3532" i="7"/>
  <c r="T3564" i="7"/>
  <c r="T3596" i="7"/>
  <c r="T3628" i="7"/>
  <c r="T3660" i="7"/>
  <c r="T3692" i="7"/>
  <c r="T3724" i="7"/>
  <c r="T3756" i="7"/>
  <c r="T3788" i="7"/>
  <c r="T3820" i="7"/>
  <c r="S2235" i="7"/>
  <c r="T2235" i="7" s="1"/>
  <c r="S2236" i="7"/>
  <c r="S2237" i="7"/>
  <c r="S2238" i="7"/>
  <c r="T2238" i="7" s="1"/>
  <c r="S2239" i="7"/>
  <c r="T2239" i="7" s="1"/>
  <c r="S2240" i="7"/>
  <c r="S2241" i="7"/>
  <c r="S2242" i="7"/>
  <c r="T2242" i="7" s="1"/>
  <c r="S2243" i="7"/>
  <c r="T2243" i="7" s="1"/>
  <c r="S2244" i="7"/>
  <c r="S2245" i="7"/>
  <c r="S2246" i="7"/>
  <c r="T2246" i="7" s="1"/>
  <c r="S2247" i="7"/>
  <c r="T2247" i="7" s="1"/>
  <c r="S2248" i="7"/>
  <c r="S2249" i="7"/>
  <c r="S2250" i="7"/>
  <c r="T2250" i="7" s="1"/>
  <c r="S2251" i="7"/>
  <c r="T2251" i="7" s="1"/>
  <c r="S2252" i="7"/>
  <c r="S2253" i="7"/>
  <c r="S2254" i="7"/>
  <c r="T2254" i="7" s="1"/>
  <c r="S2255" i="7"/>
  <c r="T2255" i="7" s="1"/>
  <c r="S2256" i="7"/>
  <c r="S2257" i="7"/>
  <c r="S2258" i="7"/>
  <c r="T2258" i="7" s="1"/>
  <c r="S2259" i="7"/>
  <c r="T2259" i="7" s="1"/>
  <c r="S2260" i="7"/>
  <c r="S2261" i="7"/>
  <c r="S2262" i="7"/>
  <c r="T2262" i="7" s="1"/>
  <c r="S2263" i="7"/>
  <c r="T2263" i="7" s="1"/>
  <c r="S2264" i="7"/>
  <c r="S2265" i="7"/>
  <c r="S2266" i="7"/>
  <c r="T2266" i="7" s="1"/>
  <c r="S2267" i="7"/>
  <c r="T2267" i="7" s="1"/>
  <c r="S2268" i="7"/>
  <c r="S2269" i="7"/>
  <c r="S2270" i="7"/>
  <c r="T2270" i="7" s="1"/>
  <c r="S2271" i="7"/>
  <c r="T2271" i="7" s="1"/>
  <c r="S2272" i="7"/>
  <c r="S2273" i="7"/>
  <c r="S2274" i="7"/>
  <c r="T2274" i="7" s="1"/>
  <c r="S2275" i="7"/>
  <c r="T2275" i="7" s="1"/>
  <c r="S2276" i="7"/>
  <c r="S2277" i="7"/>
  <c r="S2278" i="7"/>
  <c r="T2278" i="7" s="1"/>
  <c r="S2279" i="7"/>
  <c r="T2279" i="7" s="1"/>
  <c r="S2280" i="7"/>
  <c r="S2281" i="7"/>
  <c r="S2282" i="7"/>
  <c r="T2282" i="7" s="1"/>
  <c r="S2283" i="7"/>
  <c r="T2283" i="7" s="1"/>
  <c r="S2284" i="7"/>
  <c r="S2285" i="7"/>
  <c r="S2286" i="7"/>
  <c r="T2286" i="7" s="1"/>
  <c r="S2287" i="7"/>
  <c r="T2287" i="7" s="1"/>
  <c r="S2288" i="7"/>
  <c r="S2289" i="7"/>
  <c r="S2290" i="7"/>
  <c r="T2290" i="7" s="1"/>
  <c r="S2291" i="7"/>
  <c r="T2291" i="7" s="1"/>
  <c r="S2292" i="7"/>
  <c r="S2293" i="7"/>
  <c r="S2294" i="7"/>
  <c r="T2294" i="7" s="1"/>
  <c r="S2295" i="7"/>
  <c r="T2295" i="7" s="1"/>
  <c r="S2296" i="7"/>
  <c r="S2297" i="7"/>
  <c r="S2298" i="7"/>
  <c r="T2298" i="7" s="1"/>
  <c r="S2299" i="7"/>
  <c r="T2299" i="7" s="1"/>
  <c r="S2300" i="7"/>
  <c r="S2301" i="7"/>
  <c r="S2302" i="7"/>
  <c r="T2302" i="7" s="1"/>
  <c r="S2303" i="7"/>
  <c r="T2303" i="7" s="1"/>
  <c r="S2304" i="7"/>
  <c r="S2305" i="7"/>
  <c r="S2306" i="7"/>
  <c r="T2306" i="7" s="1"/>
  <c r="S2307" i="7"/>
  <c r="T2307" i="7" s="1"/>
  <c r="S2308" i="7"/>
  <c r="S2309" i="7"/>
  <c r="S2310" i="7"/>
  <c r="T2310" i="7" s="1"/>
  <c r="S2311" i="7"/>
  <c r="T2311" i="7" s="1"/>
  <c r="S2312" i="7"/>
  <c r="S2313" i="7"/>
  <c r="S2314" i="7"/>
  <c r="T2314" i="7" s="1"/>
  <c r="S2315" i="7"/>
  <c r="T2315" i="7" s="1"/>
  <c r="S2316" i="7"/>
  <c r="S2317" i="7"/>
  <c r="S2318" i="7"/>
  <c r="T2318" i="7" s="1"/>
  <c r="S2319" i="7"/>
  <c r="T2319" i="7" s="1"/>
  <c r="S2320" i="7"/>
  <c r="S2321" i="7"/>
  <c r="S2322" i="7"/>
  <c r="T2322" i="7" s="1"/>
  <c r="S2323" i="7"/>
  <c r="T2323" i="7" s="1"/>
  <c r="S2324" i="7"/>
  <c r="S2325" i="7"/>
  <c r="S2326" i="7"/>
  <c r="T2326" i="7" s="1"/>
  <c r="S2327" i="7"/>
  <c r="T2327" i="7" s="1"/>
  <c r="S2328" i="7"/>
  <c r="S2329" i="7"/>
  <c r="S2330" i="7"/>
  <c r="T2330" i="7" s="1"/>
  <c r="S2331" i="7"/>
  <c r="T2331" i="7" s="1"/>
  <c r="S2332" i="7"/>
  <c r="S2333" i="7"/>
  <c r="S2334" i="7"/>
  <c r="T2334" i="7" s="1"/>
  <c r="S2335" i="7"/>
  <c r="T2335" i="7" s="1"/>
  <c r="S2336" i="7"/>
  <c r="S2337" i="7"/>
  <c r="S2338" i="7"/>
  <c r="T2338" i="7" s="1"/>
  <c r="S2339" i="7"/>
  <c r="T2339" i="7" s="1"/>
  <c r="S2340" i="7"/>
  <c r="S2341" i="7"/>
  <c r="S2342" i="7"/>
  <c r="T2342" i="7" s="1"/>
  <c r="S2343" i="7"/>
  <c r="T2343" i="7" s="1"/>
  <c r="S2344" i="7"/>
  <c r="S2345" i="7"/>
  <c r="S2346" i="7"/>
  <c r="T2346" i="7" s="1"/>
  <c r="S2347" i="7"/>
  <c r="T2347" i="7" s="1"/>
  <c r="S2348" i="7"/>
  <c r="S2349" i="7"/>
  <c r="S2350" i="7"/>
  <c r="T2350" i="7" s="1"/>
  <c r="S2351" i="7"/>
  <c r="T2351" i="7" s="1"/>
  <c r="S2352" i="7"/>
  <c r="S2353" i="7"/>
  <c r="S2354" i="7"/>
  <c r="T2354" i="7" s="1"/>
  <c r="S2355" i="7"/>
  <c r="T2355" i="7" s="1"/>
  <c r="S2356" i="7"/>
  <c r="S2357" i="7"/>
  <c r="S2358" i="7"/>
  <c r="T2358" i="7" s="1"/>
  <c r="S2359" i="7"/>
  <c r="T2359" i="7" s="1"/>
  <c r="S2360" i="7"/>
  <c r="S2361" i="7"/>
  <c r="S2362" i="7"/>
  <c r="T2362" i="7" s="1"/>
  <c r="S2363" i="7"/>
  <c r="T2363" i="7" s="1"/>
  <c r="S2364" i="7"/>
  <c r="S2365" i="7"/>
  <c r="S2366" i="7"/>
  <c r="T2366" i="7" s="1"/>
  <c r="S2367" i="7"/>
  <c r="T2367" i="7" s="1"/>
  <c r="S2368" i="7"/>
  <c r="S2369" i="7"/>
  <c r="S2370" i="7"/>
  <c r="T2370" i="7" s="1"/>
  <c r="S2371" i="7"/>
  <c r="T2371" i="7" s="1"/>
  <c r="S2372" i="7"/>
  <c r="S2373" i="7"/>
  <c r="S2374" i="7"/>
  <c r="T2374" i="7" s="1"/>
  <c r="S2375" i="7"/>
  <c r="T2375" i="7" s="1"/>
  <c r="S2376" i="7"/>
  <c r="S2377" i="7"/>
  <c r="S2378" i="7"/>
  <c r="T2378" i="7" s="1"/>
  <c r="S2379" i="7"/>
  <c r="T2379" i="7" s="1"/>
  <c r="S2380" i="7"/>
  <c r="S2381" i="7"/>
  <c r="S2382" i="7"/>
  <c r="T2382" i="7" s="1"/>
  <c r="S2383" i="7"/>
  <c r="T2383" i="7" s="1"/>
  <c r="S2384" i="7"/>
  <c r="S2385" i="7"/>
  <c r="S2386" i="7"/>
  <c r="T2386" i="7" s="1"/>
  <c r="S2387" i="7"/>
  <c r="T2387" i="7" s="1"/>
  <c r="S2388" i="7"/>
  <c r="S2389" i="7"/>
  <c r="S2390" i="7"/>
  <c r="T2390" i="7" s="1"/>
  <c r="S2391" i="7"/>
  <c r="T2391" i="7" s="1"/>
  <c r="S2392" i="7"/>
  <c r="S2393" i="7"/>
  <c r="S2394" i="7"/>
  <c r="T2394" i="7" s="1"/>
  <c r="S2395" i="7"/>
  <c r="T2395" i="7" s="1"/>
  <c r="S2396" i="7"/>
  <c r="S2397" i="7"/>
  <c r="S2398" i="7"/>
  <c r="T2398" i="7" s="1"/>
  <c r="S2399" i="7"/>
  <c r="T2399" i="7" s="1"/>
  <c r="S2400" i="7"/>
  <c r="S2401" i="7"/>
  <c r="S2402" i="7"/>
  <c r="T2402" i="7" s="1"/>
  <c r="S2403" i="7"/>
  <c r="T2403" i="7" s="1"/>
  <c r="S2404" i="7"/>
  <c r="S2405" i="7"/>
  <c r="S2406" i="7"/>
  <c r="T2406" i="7" s="1"/>
  <c r="S2407" i="7"/>
  <c r="T2407" i="7" s="1"/>
  <c r="S2408" i="7"/>
  <c r="S2409" i="7"/>
  <c r="S2410" i="7"/>
  <c r="T2410" i="7" s="1"/>
  <c r="S2411" i="7"/>
  <c r="T2411" i="7" s="1"/>
  <c r="S2412" i="7"/>
  <c r="S2413" i="7"/>
  <c r="S2414" i="7"/>
  <c r="T2414" i="7" s="1"/>
  <c r="S2415" i="7"/>
  <c r="T2415" i="7" s="1"/>
  <c r="S2416" i="7"/>
  <c r="S2417" i="7"/>
  <c r="S2418" i="7"/>
  <c r="T2418" i="7" s="1"/>
  <c r="S2419" i="7"/>
  <c r="T2419" i="7" s="1"/>
  <c r="S2420" i="7"/>
  <c r="S2421" i="7"/>
  <c r="S2422" i="7"/>
  <c r="T2422" i="7" s="1"/>
  <c r="S2423" i="7"/>
  <c r="T2423" i="7" s="1"/>
  <c r="S2424" i="7"/>
  <c r="S2425" i="7"/>
  <c r="S2426" i="7"/>
  <c r="T2426" i="7" s="1"/>
  <c r="S2427" i="7"/>
  <c r="T2427" i="7" s="1"/>
  <c r="S2428" i="7"/>
  <c r="S2429" i="7"/>
  <c r="S2430" i="7"/>
  <c r="T2430" i="7" s="1"/>
  <c r="S2431" i="7"/>
  <c r="T2431" i="7" s="1"/>
  <c r="S2432" i="7"/>
  <c r="S2433" i="7"/>
  <c r="S2434" i="7"/>
  <c r="T2434" i="7" s="1"/>
  <c r="S2435" i="7"/>
  <c r="T2435" i="7" s="1"/>
  <c r="S2436" i="7"/>
  <c r="S2437" i="7"/>
  <c r="S2438" i="7"/>
  <c r="T2438" i="7" s="1"/>
  <c r="S2439" i="7"/>
  <c r="T2439" i="7" s="1"/>
  <c r="S2440" i="7"/>
  <c r="S2441" i="7"/>
  <c r="S2442" i="7"/>
  <c r="T2442" i="7" s="1"/>
  <c r="S2443" i="7"/>
  <c r="T2443" i="7" s="1"/>
  <c r="S2444" i="7"/>
  <c r="S2445" i="7"/>
  <c r="S2446" i="7"/>
  <c r="T2446" i="7" s="1"/>
  <c r="S2447" i="7"/>
  <c r="T2447" i="7" s="1"/>
  <c r="S2448" i="7"/>
  <c r="S2449" i="7"/>
  <c r="S2450" i="7"/>
  <c r="T2450" i="7" s="1"/>
  <c r="S2451" i="7"/>
  <c r="T2451" i="7" s="1"/>
  <c r="S2452" i="7"/>
  <c r="S2453" i="7"/>
  <c r="S2454" i="7"/>
  <c r="T2454" i="7" s="1"/>
  <c r="S2455" i="7"/>
  <c r="T2455" i="7" s="1"/>
  <c r="S2456" i="7"/>
  <c r="S2457" i="7"/>
  <c r="S2458" i="7"/>
  <c r="T2458" i="7" s="1"/>
  <c r="S2459" i="7"/>
  <c r="T2459" i="7" s="1"/>
  <c r="S2460" i="7"/>
  <c r="S2461" i="7"/>
  <c r="S2462" i="7"/>
  <c r="T2462" i="7" s="1"/>
  <c r="S2463" i="7"/>
  <c r="T2463" i="7" s="1"/>
  <c r="S2464" i="7"/>
  <c r="S2465" i="7"/>
  <c r="S2466" i="7"/>
  <c r="T2466" i="7" s="1"/>
  <c r="S2467" i="7"/>
  <c r="T2467" i="7" s="1"/>
  <c r="S2468" i="7"/>
  <c r="S2469" i="7"/>
  <c r="S2470" i="7"/>
  <c r="T2470" i="7" s="1"/>
  <c r="S2471" i="7"/>
  <c r="T2471" i="7" s="1"/>
  <c r="S2472" i="7"/>
  <c r="S2473" i="7"/>
  <c r="S2474" i="7"/>
  <c r="T2474" i="7" s="1"/>
  <c r="S2475" i="7"/>
  <c r="T2475" i="7" s="1"/>
  <c r="S2476" i="7"/>
  <c r="S2477" i="7"/>
  <c r="S2478" i="7"/>
  <c r="T2478" i="7" s="1"/>
  <c r="S2479" i="7"/>
  <c r="T2479" i="7" s="1"/>
  <c r="S2480" i="7"/>
  <c r="S2481" i="7"/>
  <c r="S2482" i="7"/>
  <c r="T2482" i="7" s="1"/>
  <c r="S2483" i="7"/>
  <c r="T2483" i="7" s="1"/>
  <c r="S2484" i="7"/>
  <c r="S2485" i="7"/>
  <c r="S2486" i="7"/>
  <c r="T2486" i="7" s="1"/>
  <c r="S2487" i="7"/>
  <c r="T2487" i="7" s="1"/>
  <c r="S2488" i="7"/>
  <c r="S2489" i="7"/>
  <c r="S2490" i="7"/>
  <c r="T2490" i="7" s="1"/>
  <c r="S2491" i="7"/>
  <c r="T2491" i="7" s="1"/>
  <c r="S2492" i="7"/>
  <c r="S2493" i="7"/>
  <c r="S2494" i="7"/>
  <c r="T2494" i="7" s="1"/>
  <c r="S2495" i="7"/>
  <c r="T2495" i="7" s="1"/>
  <c r="S2496" i="7"/>
  <c r="S2497" i="7"/>
  <c r="S2498" i="7"/>
  <c r="T2498" i="7" s="1"/>
  <c r="S2499" i="7"/>
  <c r="T2499" i="7" s="1"/>
  <c r="S2500" i="7"/>
  <c r="S2501" i="7"/>
  <c r="S2502" i="7"/>
  <c r="T2502" i="7" s="1"/>
  <c r="S2503" i="7"/>
  <c r="T2503" i="7" s="1"/>
  <c r="S2504" i="7"/>
  <c r="S2505" i="7"/>
  <c r="S2506" i="7"/>
  <c r="T2506" i="7" s="1"/>
  <c r="S2507" i="7"/>
  <c r="T2507" i="7" s="1"/>
  <c r="S2508" i="7"/>
  <c r="S2509" i="7"/>
  <c r="S2510" i="7"/>
  <c r="T2510" i="7" s="1"/>
  <c r="S2511" i="7"/>
  <c r="T2511" i="7" s="1"/>
  <c r="S2512" i="7"/>
  <c r="S2513" i="7"/>
  <c r="S2514" i="7"/>
  <c r="T2514" i="7" s="1"/>
  <c r="S2515" i="7"/>
  <c r="T2515" i="7" s="1"/>
  <c r="S2516" i="7"/>
  <c r="S2517" i="7"/>
  <c r="S2518" i="7"/>
  <c r="T2518" i="7" s="1"/>
  <c r="S2519" i="7"/>
  <c r="T2519" i="7" s="1"/>
  <c r="S2520" i="7"/>
  <c r="S2521" i="7"/>
  <c r="S2522" i="7"/>
  <c r="T2522" i="7" s="1"/>
  <c r="S2523" i="7"/>
  <c r="T2523" i="7" s="1"/>
  <c r="S2524" i="7"/>
  <c r="S2525" i="7"/>
  <c r="S2526" i="7"/>
  <c r="T2526" i="7" s="1"/>
  <c r="S2527" i="7"/>
  <c r="T2527" i="7" s="1"/>
  <c r="S2528" i="7"/>
  <c r="S2529" i="7"/>
  <c r="S2530" i="7"/>
  <c r="T2530" i="7" s="1"/>
  <c r="S2531" i="7"/>
  <c r="T2531" i="7" s="1"/>
  <c r="S2532" i="7"/>
  <c r="S2533" i="7"/>
  <c r="S2534" i="7"/>
  <c r="T2534" i="7" s="1"/>
  <c r="S2535" i="7"/>
  <c r="T2535" i="7" s="1"/>
  <c r="S2536" i="7"/>
  <c r="S2537" i="7"/>
  <c r="S2538" i="7"/>
  <c r="T2538" i="7" s="1"/>
  <c r="S2539" i="7"/>
  <c r="T2539" i="7" s="1"/>
  <c r="S2540" i="7"/>
  <c r="S2541" i="7"/>
  <c r="S2542" i="7"/>
  <c r="T2542" i="7" s="1"/>
  <c r="S2543" i="7"/>
  <c r="T2543" i="7" s="1"/>
  <c r="S2544" i="7"/>
  <c r="S2545" i="7"/>
  <c r="S2546" i="7"/>
  <c r="T2546" i="7" s="1"/>
  <c r="S2547" i="7"/>
  <c r="T2547" i="7" s="1"/>
  <c r="S2548" i="7"/>
  <c r="S2549" i="7"/>
  <c r="S2550" i="7"/>
  <c r="T2550" i="7" s="1"/>
  <c r="S2551" i="7"/>
  <c r="T2551" i="7" s="1"/>
  <c r="S2552" i="7"/>
  <c r="S2553" i="7"/>
  <c r="S2554" i="7"/>
  <c r="T2554" i="7" s="1"/>
  <c r="S2555" i="7"/>
  <c r="T2555" i="7" s="1"/>
  <c r="S2556" i="7"/>
  <c r="S2557" i="7"/>
  <c r="S2558" i="7"/>
  <c r="T2558" i="7" s="1"/>
  <c r="S2559" i="7"/>
  <c r="T2559" i="7" s="1"/>
  <c r="S2560" i="7"/>
  <c r="S2561" i="7"/>
  <c r="S2562" i="7"/>
  <c r="T2562" i="7" s="1"/>
  <c r="S2563" i="7"/>
  <c r="T2563" i="7" s="1"/>
  <c r="S2564" i="7"/>
  <c r="S2565" i="7"/>
  <c r="S2566" i="7"/>
  <c r="T2566" i="7" s="1"/>
  <c r="S2567" i="7"/>
  <c r="T2567" i="7" s="1"/>
  <c r="S2568" i="7"/>
  <c r="S2569" i="7"/>
  <c r="S2570" i="7"/>
  <c r="T2570" i="7" s="1"/>
  <c r="S2571" i="7"/>
  <c r="T2571" i="7" s="1"/>
  <c r="S2572" i="7"/>
  <c r="S2573" i="7"/>
  <c r="S2574" i="7"/>
  <c r="T2574" i="7" s="1"/>
  <c r="S2575" i="7"/>
  <c r="T2575" i="7" s="1"/>
  <c r="S2576" i="7"/>
  <c r="S2577" i="7"/>
  <c r="S2578" i="7"/>
  <c r="T2578" i="7" s="1"/>
  <c r="S2579" i="7"/>
  <c r="T2579" i="7" s="1"/>
  <c r="S2580" i="7"/>
  <c r="S2581" i="7"/>
  <c r="S2582" i="7"/>
  <c r="T2582" i="7" s="1"/>
  <c r="S2583" i="7"/>
  <c r="T2583" i="7" s="1"/>
  <c r="S2584" i="7"/>
  <c r="S2585" i="7"/>
  <c r="S2586" i="7"/>
  <c r="T2586" i="7" s="1"/>
  <c r="S2587" i="7"/>
  <c r="T2587" i="7" s="1"/>
  <c r="S2588" i="7"/>
  <c r="S2589" i="7"/>
  <c r="S2590" i="7"/>
  <c r="T2590" i="7" s="1"/>
  <c r="S2591" i="7"/>
  <c r="T2591" i="7" s="1"/>
  <c r="S2592" i="7"/>
  <c r="S2593" i="7"/>
  <c r="S2594" i="7"/>
  <c r="T2594" i="7" s="1"/>
  <c r="S2595" i="7"/>
  <c r="T2595" i="7" s="1"/>
  <c r="S2596" i="7"/>
  <c r="S2597" i="7"/>
  <c r="S2598" i="7"/>
  <c r="T2598" i="7" s="1"/>
  <c r="S2599" i="7"/>
  <c r="T2599" i="7" s="1"/>
  <c r="S2600" i="7"/>
  <c r="S2601" i="7"/>
  <c r="S2602" i="7"/>
  <c r="T2602" i="7" s="1"/>
  <c r="S2603" i="7"/>
  <c r="T2603" i="7" s="1"/>
  <c r="S2604" i="7"/>
  <c r="S2605" i="7"/>
  <c r="S2606" i="7"/>
  <c r="T2606" i="7" s="1"/>
  <c r="S2607" i="7"/>
  <c r="T2607" i="7" s="1"/>
  <c r="S2608" i="7"/>
  <c r="S2609" i="7"/>
  <c r="S2610" i="7"/>
  <c r="T2610" i="7" s="1"/>
  <c r="S2611" i="7"/>
  <c r="T2611" i="7" s="1"/>
  <c r="S2612" i="7"/>
  <c r="S2613" i="7"/>
  <c r="S2614" i="7"/>
  <c r="T2614" i="7" s="1"/>
  <c r="S2615" i="7"/>
  <c r="T2615" i="7" s="1"/>
  <c r="S2616" i="7"/>
  <c r="S2617" i="7"/>
  <c r="S2618" i="7"/>
  <c r="T2618" i="7" s="1"/>
  <c r="S2619" i="7"/>
  <c r="T2619" i="7" s="1"/>
  <c r="S2620" i="7"/>
  <c r="S2621" i="7"/>
  <c r="S2622" i="7"/>
  <c r="T2622" i="7" s="1"/>
  <c r="S2623" i="7"/>
  <c r="T2623" i="7" s="1"/>
  <c r="S2624" i="7"/>
  <c r="S2625" i="7"/>
  <c r="S2626" i="7"/>
  <c r="T2626" i="7" s="1"/>
  <c r="S2627" i="7"/>
  <c r="T2627" i="7" s="1"/>
  <c r="S2628" i="7"/>
  <c r="S2629" i="7"/>
  <c r="S2630" i="7"/>
  <c r="T2630" i="7" s="1"/>
  <c r="S2631" i="7"/>
  <c r="T2631" i="7" s="1"/>
  <c r="S2632" i="7"/>
  <c r="S2633" i="7"/>
  <c r="S2634" i="7"/>
  <c r="T2634" i="7" s="1"/>
  <c r="S2635" i="7"/>
  <c r="T2635" i="7" s="1"/>
  <c r="S2636" i="7"/>
  <c r="S2637" i="7"/>
  <c r="S2638" i="7"/>
  <c r="T2638" i="7" s="1"/>
  <c r="S2639" i="7"/>
  <c r="T2639" i="7" s="1"/>
  <c r="S2640" i="7"/>
  <c r="S2641" i="7"/>
  <c r="S2642" i="7"/>
  <c r="T2642" i="7" s="1"/>
  <c r="S2643" i="7"/>
  <c r="T2643" i="7" s="1"/>
  <c r="S2644" i="7"/>
  <c r="S2645" i="7"/>
  <c r="S2646" i="7"/>
  <c r="T2646" i="7" s="1"/>
  <c r="S2647" i="7"/>
  <c r="T2647" i="7" s="1"/>
  <c r="S2648" i="7"/>
  <c r="S2649" i="7"/>
  <c r="S2650" i="7"/>
  <c r="T2650" i="7" s="1"/>
  <c r="S2651" i="7"/>
  <c r="T2651" i="7" s="1"/>
  <c r="S2652" i="7"/>
  <c r="S2653" i="7"/>
  <c r="S2654" i="7"/>
  <c r="T2654" i="7" s="1"/>
  <c r="S2655" i="7"/>
  <c r="T2655" i="7" s="1"/>
  <c r="S2656" i="7"/>
  <c r="S2657" i="7"/>
  <c r="S2658" i="7"/>
  <c r="T2658" i="7" s="1"/>
  <c r="S2659" i="7"/>
  <c r="T2659" i="7" s="1"/>
  <c r="S2660" i="7"/>
  <c r="S2661" i="7"/>
  <c r="S2662" i="7"/>
  <c r="T2662" i="7" s="1"/>
  <c r="S2663" i="7"/>
  <c r="T2663" i="7" s="1"/>
  <c r="S2664" i="7"/>
  <c r="S2665" i="7"/>
  <c r="S2666" i="7"/>
  <c r="T2666" i="7" s="1"/>
  <c r="S2667" i="7"/>
  <c r="T2667" i="7" s="1"/>
  <c r="S2668" i="7"/>
  <c r="S2669" i="7"/>
  <c r="S2670" i="7"/>
  <c r="T2670" i="7" s="1"/>
  <c r="S2671" i="7"/>
  <c r="T2671" i="7" s="1"/>
  <c r="S2672" i="7"/>
  <c r="S2673" i="7"/>
  <c r="S2674" i="7"/>
  <c r="T2674" i="7" s="1"/>
  <c r="S2675" i="7"/>
  <c r="T2675" i="7" s="1"/>
  <c r="S2676" i="7"/>
  <c r="S2677" i="7"/>
  <c r="S2678" i="7"/>
  <c r="T2678" i="7" s="1"/>
  <c r="S2679" i="7"/>
  <c r="T2679" i="7" s="1"/>
  <c r="S2680" i="7"/>
  <c r="S2681" i="7"/>
  <c r="S2682" i="7"/>
  <c r="T2682" i="7" s="1"/>
  <c r="S2683" i="7"/>
  <c r="T2683" i="7" s="1"/>
  <c r="S2684" i="7"/>
  <c r="S2685" i="7"/>
  <c r="S2686" i="7"/>
  <c r="T2686" i="7" s="1"/>
  <c r="S2687" i="7"/>
  <c r="T2687" i="7" s="1"/>
  <c r="S2688" i="7"/>
  <c r="S2689" i="7"/>
  <c r="S2690" i="7"/>
  <c r="T2690" i="7" s="1"/>
  <c r="S2691" i="7"/>
  <c r="T2691" i="7" s="1"/>
  <c r="S2692" i="7"/>
  <c r="S2693" i="7"/>
  <c r="S2694" i="7"/>
  <c r="T2694" i="7" s="1"/>
  <c r="S2695" i="7"/>
  <c r="T2695" i="7" s="1"/>
  <c r="S2696" i="7"/>
  <c r="S2697" i="7"/>
  <c r="S2698" i="7"/>
  <c r="T2698" i="7" s="1"/>
  <c r="S2699" i="7"/>
  <c r="T2699" i="7" s="1"/>
  <c r="S2700" i="7"/>
  <c r="S2701" i="7"/>
  <c r="S2702" i="7"/>
  <c r="T2702" i="7" s="1"/>
  <c r="S2703" i="7"/>
  <c r="T2703" i="7" s="1"/>
  <c r="S2704" i="7"/>
  <c r="S2705" i="7"/>
  <c r="S2706" i="7"/>
  <c r="T2706" i="7" s="1"/>
  <c r="S2707" i="7"/>
  <c r="T2707" i="7" s="1"/>
  <c r="S2708" i="7"/>
  <c r="S2709" i="7"/>
  <c r="S2710" i="7"/>
  <c r="T2710" i="7" s="1"/>
  <c r="S2711" i="7"/>
  <c r="T2711" i="7" s="1"/>
  <c r="S2712" i="7"/>
  <c r="S2713" i="7"/>
  <c r="S2714" i="7"/>
  <c r="T2714" i="7" s="1"/>
  <c r="S2715" i="7"/>
  <c r="T2715" i="7" s="1"/>
  <c r="S2716" i="7"/>
  <c r="S2717" i="7"/>
  <c r="S2718" i="7"/>
  <c r="T2718" i="7" s="1"/>
  <c r="S2719" i="7"/>
  <c r="T2719" i="7" s="1"/>
  <c r="S2720" i="7"/>
  <c r="S2721" i="7"/>
  <c r="S2722" i="7"/>
  <c r="T2722" i="7" s="1"/>
  <c r="S2723" i="7"/>
  <c r="T2723" i="7" s="1"/>
  <c r="S2724" i="7"/>
  <c r="S2725" i="7"/>
  <c r="S2726" i="7"/>
  <c r="T2726" i="7" s="1"/>
  <c r="S2727" i="7"/>
  <c r="T2727" i="7" s="1"/>
  <c r="S2728" i="7"/>
  <c r="S2729" i="7"/>
  <c r="S2730" i="7"/>
  <c r="T2730" i="7" s="1"/>
  <c r="S2731" i="7"/>
  <c r="T2731" i="7" s="1"/>
  <c r="S2732" i="7"/>
  <c r="S2733" i="7"/>
  <c r="S2734" i="7"/>
  <c r="T2734" i="7" s="1"/>
  <c r="S2735" i="7"/>
  <c r="T2735" i="7" s="1"/>
  <c r="S2736" i="7"/>
  <c r="S2737" i="7"/>
  <c r="S2738" i="7"/>
  <c r="T2738" i="7" s="1"/>
  <c r="S2739" i="7"/>
  <c r="T2739" i="7" s="1"/>
  <c r="S2740" i="7"/>
  <c r="S2741" i="7"/>
  <c r="S2742" i="7"/>
  <c r="T2742" i="7" s="1"/>
  <c r="S2743" i="7"/>
  <c r="T2743" i="7" s="1"/>
  <c r="S2744" i="7"/>
  <c r="S2745" i="7"/>
  <c r="S2746" i="7"/>
  <c r="T2746" i="7" s="1"/>
  <c r="S2747" i="7"/>
  <c r="T2747" i="7" s="1"/>
  <c r="S2748" i="7"/>
  <c r="S2749" i="7"/>
  <c r="S2750" i="7"/>
  <c r="T2750" i="7" s="1"/>
  <c r="S2751" i="7"/>
  <c r="T2751" i="7" s="1"/>
  <c r="S2752" i="7"/>
  <c r="S2753" i="7"/>
  <c r="S2754" i="7"/>
  <c r="T2754" i="7" s="1"/>
  <c r="S2755" i="7"/>
  <c r="T2755" i="7" s="1"/>
  <c r="S2756" i="7"/>
  <c r="S2757" i="7"/>
  <c r="S2758" i="7"/>
  <c r="T2758" i="7" s="1"/>
  <c r="S2759" i="7"/>
  <c r="T2759" i="7" s="1"/>
  <c r="S2760" i="7"/>
  <c r="S2761" i="7"/>
  <c r="S2762" i="7"/>
  <c r="T2762" i="7" s="1"/>
  <c r="S2763" i="7"/>
  <c r="T2763" i="7" s="1"/>
  <c r="S2764" i="7"/>
  <c r="S2765" i="7"/>
  <c r="S2766" i="7"/>
  <c r="T2766" i="7" s="1"/>
  <c r="S2767" i="7"/>
  <c r="T2767" i="7" s="1"/>
  <c r="S2768" i="7"/>
  <c r="S2769" i="7"/>
  <c r="S2770" i="7"/>
  <c r="T2770" i="7" s="1"/>
  <c r="S2771" i="7"/>
  <c r="T2771" i="7" s="1"/>
  <c r="S2772" i="7"/>
  <c r="S2773" i="7"/>
  <c r="S2774" i="7"/>
  <c r="T2774" i="7" s="1"/>
  <c r="S2775" i="7"/>
  <c r="T2775" i="7" s="1"/>
  <c r="S2776" i="7"/>
  <c r="S2777" i="7"/>
  <c r="S2778" i="7"/>
  <c r="T2778" i="7" s="1"/>
  <c r="S2779" i="7"/>
  <c r="T2779" i="7" s="1"/>
  <c r="S2780" i="7"/>
  <c r="S2781" i="7"/>
  <c r="S2782" i="7"/>
  <c r="T2782" i="7" s="1"/>
  <c r="S2783" i="7"/>
  <c r="T2783" i="7" s="1"/>
  <c r="S2784" i="7"/>
  <c r="S2785" i="7"/>
  <c r="S2786" i="7"/>
  <c r="T2786" i="7" s="1"/>
  <c r="S2787" i="7"/>
  <c r="T2787" i="7" s="1"/>
  <c r="S2788" i="7"/>
  <c r="S2789" i="7"/>
  <c r="S2790" i="7"/>
  <c r="T2790" i="7" s="1"/>
  <c r="S2791" i="7"/>
  <c r="T2791" i="7" s="1"/>
  <c r="S2792" i="7"/>
  <c r="S2793" i="7"/>
  <c r="S2794" i="7"/>
  <c r="T2794" i="7" s="1"/>
  <c r="S2795" i="7"/>
  <c r="T2795" i="7" s="1"/>
  <c r="S2796" i="7"/>
  <c r="S2797" i="7"/>
  <c r="S2798" i="7"/>
  <c r="T2798" i="7" s="1"/>
  <c r="S2799" i="7"/>
  <c r="T2799" i="7" s="1"/>
  <c r="S2800" i="7"/>
  <c r="S2801" i="7"/>
  <c r="S2802" i="7"/>
  <c r="T2802" i="7" s="1"/>
  <c r="S2803" i="7"/>
  <c r="T2803" i="7" s="1"/>
  <c r="S2804" i="7"/>
  <c r="S2805" i="7"/>
  <c r="S2806" i="7"/>
  <c r="T2806" i="7" s="1"/>
  <c r="S2807" i="7"/>
  <c r="T2807" i="7" s="1"/>
  <c r="S2808" i="7"/>
  <c r="S2809" i="7"/>
  <c r="S2810" i="7"/>
  <c r="T2810" i="7" s="1"/>
  <c r="S2811" i="7"/>
  <c r="T2811" i="7" s="1"/>
  <c r="S2812" i="7"/>
  <c r="S2813" i="7"/>
  <c r="S2814" i="7"/>
  <c r="T2814" i="7" s="1"/>
  <c r="S2815" i="7"/>
  <c r="T2815" i="7" s="1"/>
  <c r="S2816" i="7"/>
  <c r="S2817" i="7"/>
  <c r="S2818" i="7"/>
  <c r="T2818" i="7" s="1"/>
  <c r="S2819" i="7"/>
  <c r="T2819" i="7" s="1"/>
  <c r="S2820" i="7"/>
  <c r="S2821" i="7"/>
  <c r="S2822" i="7"/>
  <c r="T2822" i="7" s="1"/>
  <c r="S2823" i="7"/>
  <c r="T2823" i="7" s="1"/>
  <c r="S2824" i="7"/>
  <c r="S2825" i="7"/>
  <c r="S2826" i="7"/>
  <c r="T2826" i="7" s="1"/>
  <c r="S2827" i="7"/>
  <c r="T2827" i="7" s="1"/>
  <c r="S2828" i="7"/>
  <c r="S2829" i="7"/>
  <c r="S2830" i="7"/>
  <c r="T2830" i="7" s="1"/>
  <c r="S2831" i="7"/>
  <c r="T2831" i="7" s="1"/>
  <c r="S2832" i="7"/>
  <c r="S2833" i="7"/>
  <c r="S2834" i="7"/>
  <c r="T2834" i="7" s="1"/>
  <c r="S2835" i="7"/>
  <c r="T2835" i="7" s="1"/>
  <c r="S2836" i="7"/>
  <c r="S2837" i="7"/>
  <c r="S2838" i="7"/>
  <c r="T2838" i="7" s="1"/>
  <c r="S2839" i="7"/>
  <c r="T2839" i="7" s="1"/>
  <c r="S2840" i="7"/>
  <c r="S2841" i="7"/>
  <c r="S2842" i="7"/>
  <c r="T2842" i="7" s="1"/>
  <c r="S2843" i="7"/>
  <c r="T2843" i="7" s="1"/>
  <c r="S2844" i="7"/>
  <c r="S2845" i="7"/>
  <c r="S2846" i="7"/>
  <c r="T2846" i="7" s="1"/>
  <c r="S2847" i="7"/>
  <c r="T2847" i="7" s="1"/>
  <c r="S2848" i="7"/>
  <c r="S2849" i="7"/>
  <c r="S2850" i="7"/>
  <c r="T2850" i="7" s="1"/>
  <c r="S2851" i="7"/>
  <c r="T2851" i="7" s="1"/>
  <c r="S2852" i="7"/>
  <c r="S2853" i="7"/>
  <c r="S2854" i="7"/>
  <c r="T2854" i="7" s="1"/>
  <c r="S2855" i="7"/>
  <c r="T2855" i="7" s="1"/>
  <c r="S2856" i="7"/>
  <c r="S2857" i="7"/>
  <c r="S2858" i="7"/>
  <c r="T2858" i="7" s="1"/>
  <c r="S2859" i="7"/>
  <c r="T2859" i="7" s="1"/>
  <c r="S2860" i="7"/>
  <c r="S2861" i="7"/>
  <c r="S2862" i="7"/>
  <c r="T2862" i="7" s="1"/>
  <c r="S2863" i="7"/>
  <c r="T2863" i="7" s="1"/>
  <c r="S2864" i="7"/>
  <c r="S2865" i="7"/>
  <c r="S2866" i="7"/>
  <c r="T2866" i="7" s="1"/>
  <c r="S2867" i="7"/>
  <c r="T2867" i="7" s="1"/>
  <c r="S2868" i="7"/>
  <c r="S2869" i="7"/>
  <c r="S2870" i="7"/>
  <c r="T2870" i="7" s="1"/>
  <c r="S2871" i="7"/>
  <c r="T2871" i="7" s="1"/>
  <c r="S2872" i="7"/>
  <c r="S2873" i="7"/>
  <c r="S2874" i="7"/>
  <c r="T2874" i="7" s="1"/>
  <c r="S2875" i="7"/>
  <c r="T2875" i="7" s="1"/>
  <c r="S2876" i="7"/>
  <c r="S2877" i="7"/>
  <c r="S2878" i="7"/>
  <c r="T2878" i="7" s="1"/>
  <c r="S2879" i="7"/>
  <c r="T2879" i="7" s="1"/>
  <c r="S2880" i="7"/>
  <c r="S2881" i="7"/>
  <c r="S2882" i="7"/>
  <c r="T2882" i="7" s="1"/>
  <c r="S2883" i="7"/>
  <c r="T2883" i="7" s="1"/>
  <c r="S2884" i="7"/>
  <c r="S2885" i="7"/>
  <c r="S2886" i="7"/>
  <c r="T2886" i="7" s="1"/>
  <c r="S2887" i="7"/>
  <c r="T2887" i="7" s="1"/>
  <c r="S2888" i="7"/>
  <c r="S2889" i="7"/>
  <c r="S2890" i="7"/>
  <c r="T2890" i="7" s="1"/>
  <c r="S2891" i="7"/>
  <c r="T2891" i="7" s="1"/>
  <c r="S2892" i="7"/>
  <c r="S2893" i="7"/>
  <c r="S2894" i="7"/>
  <c r="T2894" i="7" s="1"/>
  <c r="S2895" i="7"/>
  <c r="T2895" i="7" s="1"/>
  <c r="S2896" i="7"/>
  <c r="S2897" i="7"/>
  <c r="S2898" i="7"/>
  <c r="T2898" i="7" s="1"/>
  <c r="S2899" i="7"/>
  <c r="T2899" i="7" s="1"/>
  <c r="S2900" i="7"/>
  <c r="S2901" i="7"/>
  <c r="S2902" i="7"/>
  <c r="T2902" i="7" s="1"/>
  <c r="S2903" i="7"/>
  <c r="T2903" i="7" s="1"/>
  <c r="S2904" i="7"/>
  <c r="S2905" i="7"/>
  <c r="S2906" i="7"/>
  <c r="T2906" i="7" s="1"/>
  <c r="S2907" i="7"/>
  <c r="T2907" i="7" s="1"/>
  <c r="S2908" i="7"/>
  <c r="S2909" i="7"/>
  <c r="S2910" i="7"/>
  <c r="T2910" i="7" s="1"/>
  <c r="S2911" i="7"/>
  <c r="T2911" i="7" s="1"/>
  <c r="S2912" i="7"/>
  <c r="S2913" i="7"/>
  <c r="S2914" i="7"/>
  <c r="T2914" i="7" s="1"/>
  <c r="S2915" i="7"/>
  <c r="T2915" i="7" s="1"/>
  <c r="S2916" i="7"/>
  <c r="S2917" i="7"/>
  <c r="S2918" i="7"/>
  <c r="T2918" i="7" s="1"/>
  <c r="S2919" i="7"/>
  <c r="T2919" i="7" s="1"/>
  <c r="S2920" i="7"/>
  <c r="S2921" i="7"/>
  <c r="S2922" i="7"/>
  <c r="T2922" i="7" s="1"/>
  <c r="S2923" i="7"/>
  <c r="T2923" i="7" s="1"/>
  <c r="S2924" i="7"/>
  <c r="S2925" i="7"/>
  <c r="S2926" i="7"/>
  <c r="T2926" i="7" s="1"/>
  <c r="S2927" i="7"/>
  <c r="T2927" i="7" s="1"/>
  <c r="S2928" i="7"/>
  <c r="S2929" i="7"/>
  <c r="S2930" i="7"/>
  <c r="T2930" i="7" s="1"/>
  <c r="S2931" i="7"/>
  <c r="T2931" i="7" s="1"/>
  <c r="S2932" i="7"/>
  <c r="S2933" i="7"/>
  <c r="S2934" i="7"/>
  <c r="T2934" i="7" s="1"/>
  <c r="S2935" i="7"/>
  <c r="T2935" i="7" s="1"/>
  <c r="S2936" i="7"/>
  <c r="S2937" i="7"/>
  <c r="S2938" i="7"/>
  <c r="T2938" i="7" s="1"/>
  <c r="S2939" i="7"/>
  <c r="T2939" i="7" s="1"/>
  <c r="S2940" i="7"/>
  <c r="S2941" i="7"/>
  <c r="S2942" i="7"/>
  <c r="T2942" i="7" s="1"/>
  <c r="S2943" i="7"/>
  <c r="T2943" i="7" s="1"/>
  <c r="S2944" i="7"/>
  <c r="S2945" i="7"/>
  <c r="S2946" i="7"/>
  <c r="T2946" i="7" s="1"/>
  <c r="S2947" i="7"/>
  <c r="T2947" i="7" s="1"/>
  <c r="S2948" i="7"/>
  <c r="S2949" i="7"/>
  <c r="S2950" i="7"/>
  <c r="T2950" i="7" s="1"/>
  <c r="S2951" i="7"/>
  <c r="T2951" i="7" s="1"/>
  <c r="S2952" i="7"/>
  <c r="S2953" i="7"/>
  <c r="S2954" i="7"/>
  <c r="T2954" i="7" s="1"/>
  <c r="S2955" i="7"/>
  <c r="T2955" i="7" s="1"/>
  <c r="S2956" i="7"/>
  <c r="S2957" i="7"/>
  <c r="S2958" i="7"/>
  <c r="T2958" i="7" s="1"/>
  <c r="S2959" i="7"/>
  <c r="T2959" i="7" s="1"/>
  <c r="S2960" i="7"/>
  <c r="S2961" i="7"/>
  <c r="S2962" i="7"/>
  <c r="T2962" i="7" s="1"/>
  <c r="S2963" i="7"/>
  <c r="T2963" i="7" s="1"/>
  <c r="S2964" i="7"/>
  <c r="S2965" i="7"/>
  <c r="S2966" i="7"/>
  <c r="T2966" i="7" s="1"/>
  <c r="S2967" i="7"/>
  <c r="T2967" i="7" s="1"/>
  <c r="S2968" i="7"/>
  <c r="S2969" i="7"/>
  <c r="S2970" i="7"/>
  <c r="T2970" i="7" s="1"/>
  <c r="S2971" i="7"/>
  <c r="T2971" i="7" s="1"/>
  <c r="S2972" i="7"/>
  <c r="S2973" i="7"/>
  <c r="S2974" i="7"/>
  <c r="T2974" i="7" s="1"/>
  <c r="S2975" i="7"/>
  <c r="T2975" i="7" s="1"/>
  <c r="S2976" i="7"/>
  <c r="S2977" i="7"/>
  <c r="S2978" i="7"/>
  <c r="T2978" i="7" s="1"/>
  <c r="S2979" i="7"/>
  <c r="T2979" i="7" s="1"/>
  <c r="S2980" i="7"/>
  <c r="S2981" i="7"/>
  <c r="S2982" i="7"/>
  <c r="T2982" i="7" s="1"/>
  <c r="S2983" i="7"/>
  <c r="T2983" i="7" s="1"/>
  <c r="S2984" i="7"/>
  <c r="S2985" i="7"/>
  <c r="S2986" i="7"/>
  <c r="T2986" i="7" s="1"/>
  <c r="S2987" i="7"/>
  <c r="T2987" i="7" s="1"/>
  <c r="S2988" i="7"/>
  <c r="S2989" i="7"/>
  <c r="S2990" i="7"/>
  <c r="T2990" i="7" s="1"/>
  <c r="S2991" i="7"/>
  <c r="T2991" i="7" s="1"/>
  <c r="S2992" i="7"/>
  <c r="S2993" i="7"/>
  <c r="S2994" i="7"/>
  <c r="T2994" i="7" s="1"/>
  <c r="S2995" i="7"/>
  <c r="T2995" i="7" s="1"/>
  <c r="S2996" i="7"/>
  <c r="S2997" i="7"/>
  <c r="S2998" i="7"/>
  <c r="T2998" i="7" s="1"/>
  <c r="S2999" i="7"/>
  <c r="T2999" i="7" s="1"/>
  <c r="S3000" i="7"/>
  <c r="S3001" i="7"/>
  <c r="S3002" i="7"/>
  <c r="T3002" i="7" s="1"/>
  <c r="S3003" i="7"/>
  <c r="T3003" i="7" s="1"/>
  <c r="S3004" i="7"/>
  <c r="S3005" i="7"/>
  <c r="S3006" i="7"/>
  <c r="T3006" i="7" s="1"/>
  <c r="S3007" i="7"/>
  <c r="T3007" i="7" s="1"/>
  <c r="S3008" i="7"/>
  <c r="S3009" i="7"/>
  <c r="S3010" i="7"/>
  <c r="T3010" i="7" s="1"/>
  <c r="S3011" i="7"/>
  <c r="T3011" i="7" s="1"/>
  <c r="S3012" i="7"/>
  <c r="S3013" i="7"/>
  <c r="S3014" i="7"/>
  <c r="T3014" i="7" s="1"/>
  <c r="S3015" i="7"/>
  <c r="T3015" i="7" s="1"/>
  <c r="S3016" i="7"/>
  <c r="S3017" i="7"/>
  <c r="S3018" i="7"/>
  <c r="T3018" i="7" s="1"/>
  <c r="S3019" i="7"/>
  <c r="T3019" i="7" s="1"/>
  <c r="S3020" i="7"/>
  <c r="S3021" i="7"/>
  <c r="S3022" i="7"/>
  <c r="T3022" i="7" s="1"/>
  <c r="S3023" i="7"/>
  <c r="T3023" i="7" s="1"/>
  <c r="S3024" i="7"/>
  <c r="S3025" i="7"/>
  <c r="S3026" i="7"/>
  <c r="T3026" i="7" s="1"/>
  <c r="S3027" i="7"/>
  <c r="T3027" i="7" s="1"/>
  <c r="S3028" i="7"/>
  <c r="S3029" i="7"/>
  <c r="S3030" i="7"/>
  <c r="T3030" i="7" s="1"/>
  <c r="S3031" i="7"/>
  <c r="T3031" i="7" s="1"/>
  <c r="S3032" i="7"/>
  <c r="S3033" i="7"/>
  <c r="S3034" i="7"/>
  <c r="T3034" i="7" s="1"/>
  <c r="S3035" i="7"/>
  <c r="T3035" i="7" s="1"/>
  <c r="S3036" i="7"/>
  <c r="S3037" i="7"/>
  <c r="S3038" i="7"/>
  <c r="T3038" i="7" s="1"/>
  <c r="S3039" i="7"/>
  <c r="T3039" i="7" s="1"/>
  <c r="S3040" i="7"/>
  <c r="S3041" i="7"/>
  <c r="S3042" i="7"/>
  <c r="T3042" i="7" s="1"/>
  <c r="S3043" i="7"/>
  <c r="T3043" i="7" s="1"/>
  <c r="S3044" i="7"/>
  <c r="S3045" i="7"/>
  <c r="S3046" i="7"/>
  <c r="T3046" i="7" s="1"/>
  <c r="S3047" i="7"/>
  <c r="T3047" i="7" s="1"/>
  <c r="S3048" i="7"/>
  <c r="S3049" i="7"/>
  <c r="S3050" i="7"/>
  <c r="T3050" i="7" s="1"/>
  <c r="S3051" i="7"/>
  <c r="T3051" i="7" s="1"/>
  <c r="S3052" i="7"/>
  <c r="S3053" i="7"/>
  <c r="S3054" i="7"/>
  <c r="T3054" i="7" s="1"/>
  <c r="S3055" i="7"/>
  <c r="T3055" i="7" s="1"/>
  <c r="S3056" i="7"/>
  <c r="S3057" i="7"/>
  <c r="S3058" i="7"/>
  <c r="T3058" i="7" s="1"/>
  <c r="S3059" i="7"/>
  <c r="T3059" i="7" s="1"/>
  <c r="S3060" i="7"/>
  <c r="S3061" i="7"/>
  <c r="S3062" i="7"/>
  <c r="T3062" i="7" s="1"/>
  <c r="S3063" i="7"/>
  <c r="T3063" i="7" s="1"/>
  <c r="S3064" i="7"/>
  <c r="S3065" i="7"/>
  <c r="S3066" i="7"/>
  <c r="T3066" i="7" s="1"/>
  <c r="S3067" i="7"/>
  <c r="T3067" i="7" s="1"/>
  <c r="S3068" i="7"/>
  <c r="S3069" i="7"/>
  <c r="S3070" i="7"/>
  <c r="T3070" i="7" s="1"/>
  <c r="S3071" i="7"/>
  <c r="T3071" i="7" s="1"/>
  <c r="S3072" i="7"/>
  <c r="S3073" i="7"/>
  <c r="S3074" i="7"/>
  <c r="T3074" i="7" s="1"/>
  <c r="S3075" i="7"/>
  <c r="T3075" i="7" s="1"/>
  <c r="S3076" i="7"/>
  <c r="S3077" i="7"/>
  <c r="S3078" i="7"/>
  <c r="T3078" i="7" s="1"/>
  <c r="S3079" i="7"/>
  <c r="T3079" i="7" s="1"/>
  <c r="S3080" i="7"/>
  <c r="S3081" i="7"/>
  <c r="S3082" i="7"/>
  <c r="T3082" i="7" s="1"/>
  <c r="S3083" i="7"/>
  <c r="T3083" i="7" s="1"/>
  <c r="S3084" i="7"/>
  <c r="S3085" i="7"/>
  <c r="S3086" i="7"/>
  <c r="T3086" i="7" s="1"/>
  <c r="S3087" i="7"/>
  <c r="T3087" i="7" s="1"/>
  <c r="S3088" i="7"/>
  <c r="S3089" i="7"/>
  <c r="S3090" i="7"/>
  <c r="T3090" i="7" s="1"/>
  <c r="S3091" i="7"/>
  <c r="T3091" i="7" s="1"/>
  <c r="S3092" i="7"/>
  <c r="S3093" i="7"/>
  <c r="S3094" i="7"/>
  <c r="T3094" i="7" s="1"/>
  <c r="S3095" i="7"/>
  <c r="T3095" i="7" s="1"/>
  <c r="S3096" i="7"/>
  <c r="S3097" i="7"/>
  <c r="S3098" i="7"/>
  <c r="T3098" i="7" s="1"/>
  <c r="S3099" i="7"/>
  <c r="T3099" i="7" s="1"/>
  <c r="S3100" i="7"/>
  <c r="S3101" i="7"/>
  <c r="S3102" i="7"/>
  <c r="T3102" i="7" s="1"/>
  <c r="S3103" i="7"/>
  <c r="T3103" i="7" s="1"/>
  <c r="S3104" i="7"/>
  <c r="S3105" i="7"/>
  <c r="S3106" i="7"/>
  <c r="T3106" i="7" s="1"/>
  <c r="S3107" i="7"/>
  <c r="T3107" i="7" s="1"/>
  <c r="S3108" i="7"/>
  <c r="S3109" i="7"/>
  <c r="S3110" i="7"/>
  <c r="T3110" i="7" s="1"/>
  <c r="S3111" i="7"/>
  <c r="T3111" i="7" s="1"/>
  <c r="S3112" i="7"/>
  <c r="S3113" i="7"/>
  <c r="S3114" i="7"/>
  <c r="T3114" i="7" s="1"/>
  <c r="S3115" i="7"/>
  <c r="T3115" i="7" s="1"/>
  <c r="S3116" i="7"/>
  <c r="S3117" i="7"/>
  <c r="S3118" i="7"/>
  <c r="T3118" i="7" s="1"/>
  <c r="S3119" i="7"/>
  <c r="T3119" i="7" s="1"/>
  <c r="S3120" i="7"/>
  <c r="S3121" i="7"/>
  <c r="S3122" i="7"/>
  <c r="T3122" i="7" s="1"/>
  <c r="S3123" i="7"/>
  <c r="T3123" i="7" s="1"/>
  <c r="S3124" i="7"/>
  <c r="S3125" i="7"/>
  <c r="S3126" i="7"/>
  <c r="T3126" i="7" s="1"/>
  <c r="S3127" i="7"/>
  <c r="T3127" i="7" s="1"/>
  <c r="S3128" i="7"/>
  <c r="S3129" i="7"/>
  <c r="S3130" i="7"/>
  <c r="T3130" i="7" s="1"/>
  <c r="S3131" i="7"/>
  <c r="T3131" i="7" s="1"/>
  <c r="S3132" i="7"/>
  <c r="S3133" i="7"/>
  <c r="S3134" i="7"/>
  <c r="T3134" i="7" s="1"/>
  <c r="S3135" i="7"/>
  <c r="T3135" i="7" s="1"/>
  <c r="S3136" i="7"/>
  <c r="S3137" i="7"/>
  <c r="S3138" i="7"/>
  <c r="T3138" i="7" s="1"/>
  <c r="S3139" i="7"/>
  <c r="T3139" i="7" s="1"/>
  <c r="S3140" i="7"/>
  <c r="S3141" i="7"/>
  <c r="S3142" i="7"/>
  <c r="T3142" i="7" s="1"/>
  <c r="S3143" i="7"/>
  <c r="T3143" i="7" s="1"/>
  <c r="S3144" i="7"/>
  <c r="S3145" i="7"/>
  <c r="S3146" i="7"/>
  <c r="T3146" i="7" s="1"/>
  <c r="S3147" i="7"/>
  <c r="T3147" i="7" s="1"/>
  <c r="S3148" i="7"/>
  <c r="S3149" i="7"/>
  <c r="S3150" i="7"/>
  <c r="T3150" i="7" s="1"/>
  <c r="S3151" i="7"/>
  <c r="T3151" i="7" s="1"/>
  <c r="S3152" i="7"/>
  <c r="S3153" i="7"/>
  <c r="S3154" i="7"/>
  <c r="T3154" i="7" s="1"/>
  <c r="S3155" i="7"/>
  <c r="T3155" i="7" s="1"/>
  <c r="S3156" i="7"/>
  <c r="S3157" i="7"/>
  <c r="S3158" i="7"/>
  <c r="T3158" i="7" s="1"/>
  <c r="S3159" i="7"/>
  <c r="T3159" i="7" s="1"/>
  <c r="S3160" i="7"/>
  <c r="S3161" i="7"/>
  <c r="S3162" i="7"/>
  <c r="T3162" i="7" s="1"/>
  <c r="S3163" i="7"/>
  <c r="T3163" i="7" s="1"/>
  <c r="S3164" i="7"/>
  <c r="S3165" i="7"/>
  <c r="S3166" i="7"/>
  <c r="T3166" i="7" s="1"/>
  <c r="S3167" i="7"/>
  <c r="T3167" i="7" s="1"/>
  <c r="S3168" i="7"/>
  <c r="S3169" i="7"/>
  <c r="S3170" i="7"/>
  <c r="T3170" i="7" s="1"/>
  <c r="S3171" i="7"/>
  <c r="T3171" i="7" s="1"/>
  <c r="S3172" i="7"/>
  <c r="S3173" i="7"/>
  <c r="S3174" i="7"/>
  <c r="T3174" i="7" s="1"/>
  <c r="S3175" i="7"/>
  <c r="T3175" i="7" s="1"/>
  <c r="S3176" i="7"/>
  <c r="S3177" i="7"/>
  <c r="S3178" i="7"/>
  <c r="T3178" i="7" s="1"/>
  <c r="S3179" i="7"/>
  <c r="T3179" i="7" s="1"/>
  <c r="S3180" i="7"/>
  <c r="S3181" i="7"/>
  <c r="S3182" i="7"/>
  <c r="T3182" i="7" s="1"/>
  <c r="S3183" i="7"/>
  <c r="T3183" i="7" s="1"/>
  <c r="S3184" i="7"/>
  <c r="S3185" i="7"/>
  <c r="S3186" i="7"/>
  <c r="T3186" i="7" s="1"/>
  <c r="S3187" i="7"/>
  <c r="T3187" i="7" s="1"/>
  <c r="S3188" i="7"/>
  <c r="S3189" i="7"/>
  <c r="S3190" i="7"/>
  <c r="T3190" i="7" s="1"/>
  <c r="S3191" i="7"/>
  <c r="T3191" i="7" s="1"/>
  <c r="S3192" i="7"/>
  <c r="S3193" i="7"/>
  <c r="S3194" i="7"/>
  <c r="T3194" i="7" s="1"/>
  <c r="S3195" i="7"/>
  <c r="T3195" i="7" s="1"/>
  <c r="S3196" i="7"/>
  <c r="S3197" i="7"/>
  <c r="S3198" i="7"/>
  <c r="T3198" i="7" s="1"/>
  <c r="S3199" i="7"/>
  <c r="T3199" i="7" s="1"/>
  <c r="S3200" i="7"/>
  <c r="S3201" i="7"/>
  <c r="S3202" i="7"/>
  <c r="T3202" i="7" s="1"/>
  <c r="S3203" i="7"/>
  <c r="T3203" i="7" s="1"/>
  <c r="S3204" i="7"/>
  <c r="S3205" i="7"/>
  <c r="S3206" i="7"/>
  <c r="T3206" i="7" s="1"/>
  <c r="S3207" i="7"/>
  <c r="T3207" i="7" s="1"/>
  <c r="S3208" i="7"/>
  <c r="S3209" i="7"/>
  <c r="S3210" i="7"/>
  <c r="T3210" i="7" s="1"/>
  <c r="S3211" i="7"/>
  <c r="T3211" i="7" s="1"/>
  <c r="S3212" i="7"/>
  <c r="S3213" i="7"/>
  <c r="S3214" i="7"/>
  <c r="T3214" i="7" s="1"/>
  <c r="S3215" i="7"/>
  <c r="T3215" i="7" s="1"/>
  <c r="S3216" i="7"/>
  <c r="S3217" i="7"/>
  <c r="S3218" i="7"/>
  <c r="T3218" i="7" s="1"/>
  <c r="S3219" i="7"/>
  <c r="T3219" i="7" s="1"/>
  <c r="S3220" i="7"/>
  <c r="S3221" i="7"/>
  <c r="S3222" i="7"/>
  <c r="T3222" i="7" s="1"/>
  <c r="S3223" i="7"/>
  <c r="T3223" i="7" s="1"/>
  <c r="S3224" i="7"/>
  <c r="S3225" i="7"/>
  <c r="S3226" i="7"/>
  <c r="T3226" i="7" s="1"/>
  <c r="S3227" i="7"/>
  <c r="T3227" i="7" s="1"/>
  <c r="S3228" i="7"/>
  <c r="S3229" i="7"/>
  <c r="S3230" i="7"/>
  <c r="T3230" i="7" s="1"/>
  <c r="S3231" i="7"/>
  <c r="T3231" i="7" s="1"/>
  <c r="S3232" i="7"/>
  <c r="S3233" i="7"/>
  <c r="S3234" i="7"/>
  <c r="T3234" i="7" s="1"/>
  <c r="S3235" i="7"/>
  <c r="T3235" i="7" s="1"/>
  <c r="S3236" i="7"/>
  <c r="S3237" i="7"/>
  <c r="S3238" i="7"/>
  <c r="T3238" i="7" s="1"/>
  <c r="S3239" i="7"/>
  <c r="T3239" i="7" s="1"/>
  <c r="S3240" i="7"/>
  <c r="S3241" i="7"/>
  <c r="S3242" i="7"/>
  <c r="T3242" i="7" s="1"/>
  <c r="S3243" i="7"/>
  <c r="T3243" i="7" s="1"/>
  <c r="S3244" i="7"/>
  <c r="S3245" i="7"/>
  <c r="S3246" i="7"/>
  <c r="T3246" i="7" s="1"/>
  <c r="S3247" i="7"/>
  <c r="T3247" i="7" s="1"/>
  <c r="S3248" i="7"/>
  <c r="S3249" i="7"/>
  <c r="S3250" i="7"/>
  <c r="T3250" i="7" s="1"/>
  <c r="S3251" i="7"/>
  <c r="T3251" i="7" s="1"/>
  <c r="S3252" i="7"/>
  <c r="S3253" i="7"/>
  <c r="S3254" i="7"/>
  <c r="T3254" i="7" s="1"/>
  <c r="S3255" i="7"/>
  <c r="T3255" i="7" s="1"/>
  <c r="S3256" i="7"/>
  <c r="S3257" i="7"/>
  <c r="S3258" i="7"/>
  <c r="T3258" i="7" s="1"/>
  <c r="S3259" i="7"/>
  <c r="T3259" i="7" s="1"/>
  <c r="S3260" i="7"/>
  <c r="S3261" i="7"/>
  <c r="S3262" i="7"/>
  <c r="T3262" i="7" s="1"/>
  <c r="S3263" i="7"/>
  <c r="T3263" i="7" s="1"/>
  <c r="S3264" i="7"/>
  <c r="S3265" i="7"/>
  <c r="S3266" i="7"/>
  <c r="T3266" i="7" s="1"/>
  <c r="S3267" i="7"/>
  <c r="T3267" i="7" s="1"/>
  <c r="S3268" i="7"/>
  <c r="S3269" i="7"/>
  <c r="S3270" i="7"/>
  <c r="T3270" i="7" s="1"/>
  <c r="S3271" i="7"/>
  <c r="T3271" i="7" s="1"/>
  <c r="S3272" i="7"/>
  <c r="S3273" i="7"/>
  <c r="S3274" i="7"/>
  <c r="T3274" i="7" s="1"/>
  <c r="S3275" i="7"/>
  <c r="T3275" i="7" s="1"/>
  <c r="S3276" i="7"/>
  <c r="S3277" i="7"/>
  <c r="S3278" i="7"/>
  <c r="T3278" i="7" s="1"/>
  <c r="S3279" i="7"/>
  <c r="T3279" i="7" s="1"/>
  <c r="S3280" i="7"/>
  <c r="S3281" i="7"/>
  <c r="S3282" i="7"/>
  <c r="T3282" i="7" s="1"/>
  <c r="S3283" i="7"/>
  <c r="T3283" i="7" s="1"/>
  <c r="S3284" i="7"/>
  <c r="S3285" i="7"/>
  <c r="S3286" i="7"/>
  <c r="T3286" i="7" s="1"/>
  <c r="S3287" i="7"/>
  <c r="T3287" i="7" s="1"/>
  <c r="S3288" i="7"/>
  <c r="S3289" i="7"/>
  <c r="S3290" i="7"/>
  <c r="T3290" i="7" s="1"/>
  <c r="S3291" i="7"/>
  <c r="T3291" i="7" s="1"/>
  <c r="S3292" i="7"/>
  <c r="S3293" i="7"/>
  <c r="S3294" i="7"/>
  <c r="T3294" i="7" s="1"/>
  <c r="S3295" i="7"/>
  <c r="T3295" i="7" s="1"/>
  <c r="S3296" i="7"/>
  <c r="S3297" i="7"/>
  <c r="S3298" i="7"/>
  <c r="T3298" i="7" s="1"/>
  <c r="S3299" i="7"/>
  <c r="T3299" i="7" s="1"/>
  <c r="S3300" i="7"/>
  <c r="S3301" i="7"/>
  <c r="S3302" i="7"/>
  <c r="T3302" i="7" s="1"/>
  <c r="S3303" i="7"/>
  <c r="T3303" i="7" s="1"/>
  <c r="S3304" i="7"/>
  <c r="S3305" i="7"/>
  <c r="S3306" i="7"/>
  <c r="T3306" i="7" s="1"/>
  <c r="S3307" i="7"/>
  <c r="T3307" i="7" s="1"/>
  <c r="S3308" i="7"/>
  <c r="S3309" i="7"/>
  <c r="S3310" i="7"/>
  <c r="T3310" i="7" s="1"/>
  <c r="S3311" i="7"/>
  <c r="T3311" i="7" s="1"/>
  <c r="S3312" i="7"/>
  <c r="S3313" i="7"/>
  <c r="S3314" i="7"/>
  <c r="T3314" i="7" s="1"/>
  <c r="S3315" i="7"/>
  <c r="T3315" i="7" s="1"/>
  <c r="S3316" i="7"/>
  <c r="S3317" i="7"/>
  <c r="S3318" i="7"/>
  <c r="T3318" i="7" s="1"/>
  <c r="S3319" i="7"/>
  <c r="T3319" i="7" s="1"/>
  <c r="S3320" i="7"/>
  <c r="S3321" i="7"/>
  <c r="S3322" i="7"/>
  <c r="T3322" i="7" s="1"/>
  <c r="S3323" i="7"/>
  <c r="T3323" i="7" s="1"/>
  <c r="S3324" i="7"/>
  <c r="S3325" i="7"/>
  <c r="S3326" i="7"/>
  <c r="T3326" i="7" s="1"/>
  <c r="S3327" i="7"/>
  <c r="T3327" i="7" s="1"/>
  <c r="S3328" i="7"/>
  <c r="S3329" i="7"/>
  <c r="S3330" i="7"/>
  <c r="T3330" i="7" s="1"/>
  <c r="S3331" i="7"/>
  <c r="T3331" i="7" s="1"/>
  <c r="S3332" i="7"/>
  <c r="S3333" i="7"/>
  <c r="S3334" i="7"/>
  <c r="T3334" i="7" s="1"/>
  <c r="S3335" i="7"/>
  <c r="T3335" i="7" s="1"/>
  <c r="S3336" i="7"/>
  <c r="S3337" i="7"/>
  <c r="S3338" i="7"/>
  <c r="T3338" i="7" s="1"/>
  <c r="S3339" i="7"/>
  <c r="T3339" i="7" s="1"/>
  <c r="S3340" i="7"/>
  <c r="S3341" i="7"/>
  <c r="S3342" i="7"/>
  <c r="T3342" i="7" s="1"/>
  <c r="S3343" i="7"/>
  <c r="T3343" i="7" s="1"/>
  <c r="S3344" i="7"/>
  <c r="S3345" i="7"/>
  <c r="S3346" i="7"/>
  <c r="T3346" i="7" s="1"/>
  <c r="S3347" i="7"/>
  <c r="T3347" i="7" s="1"/>
  <c r="S3348" i="7"/>
  <c r="S3349" i="7"/>
  <c r="S3350" i="7"/>
  <c r="T3350" i="7" s="1"/>
  <c r="S3351" i="7"/>
  <c r="T3351" i="7" s="1"/>
  <c r="S3352" i="7"/>
  <c r="S3353" i="7"/>
  <c r="S3354" i="7"/>
  <c r="T3354" i="7" s="1"/>
  <c r="S3355" i="7"/>
  <c r="T3355" i="7" s="1"/>
  <c r="S3356" i="7"/>
  <c r="S3357" i="7"/>
  <c r="S3358" i="7"/>
  <c r="T3358" i="7" s="1"/>
  <c r="S3359" i="7"/>
  <c r="T3359" i="7" s="1"/>
  <c r="S3360" i="7"/>
  <c r="S3361" i="7"/>
  <c r="S3362" i="7"/>
  <c r="T3362" i="7" s="1"/>
  <c r="S3363" i="7"/>
  <c r="T3363" i="7" s="1"/>
  <c r="S3364" i="7"/>
  <c r="S3365" i="7"/>
  <c r="S3366" i="7"/>
  <c r="T3366" i="7" s="1"/>
  <c r="S3367" i="7"/>
  <c r="T3367" i="7" s="1"/>
  <c r="S3368" i="7"/>
  <c r="S3369" i="7"/>
  <c r="S3370" i="7"/>
  <c r="T3370" i="7" s="1"/>
  <c r="S3371" i="7"/>
  <c r="T3371" i="7" s="1"/>
  <c r="S3372" i="7"/>
  <c r="S3373" i="7"/>
  <c r="S3374" i="7"/>
  <c r="T3374" i="7" s="1"/>
  <c r="S3375" i="7"/>
  <c r="T3375" i="7" s="1"/>
  <c r="S3376" i="7"/>
  <c r="S3377" i="7"/>
  <c r="S3378" i="7"/>
  <c r="T3378" i="7" s="1"/>
  <c r="S3379" i="7"/>
  <c r="T3379" i="7" s="1"/>
  <c r="S3380" i="7"/>
  <c r="S3381" i="7"/>
  <c r="S3382" i="7"/>
  <c r="T3382" i="7" s="1"/>
  <c r="S3383" i="7"/>
  <c r="T3383" i="7" s="1"/>
  <c r="S3384" i="7"/>
  <c r="S3385" i="7"/>
  <c r="S3386" i="7"/>
  <c r="T3386" i="7" s="1"/>
  <c r="S3387" i="7"/>
  <c r="T3387" i="7" s="1"/>
  <c r="S3388" i="7"/>
  <c r="S3389" i="7"/>
  <c r="S3390" i="7"/>
  <c r="T3390" i="7" s="1"/>
  <c r="S3391" i="7"/>
  <c r="T3391" i="7" s="1"/>
  <c r="S3392" i="7"/>
  <c r="S3393" i="7"/>
  <c r="S3394" i="7"/>
  <c r="T3394" i="7" s="1"/>
  <c r="S3395" i="7"/>
  <c r="T3395" i="7" s="1"/>
  <c r="S3396" i="7"/>
  <c r="S3397" i="7"/>
  <c r="S3398" i="7"/>
  <c r="T3398" i="7" s="1"/>
  <c r="S3399" i="7"/>
  <c r="T3399" i="7" s="1"/>
  <c r="S3400" i="7"/>
  <c r="S3401" i="7"/>
  <c r="S3402" i="7"/>
  <c r="T3402" i="7" s="1"/>
  <c r="S3403" i="7"/>
  <c r="T3403" i="7" s="1"/>
  <c r="S3404" i="7"/>
  <c r="S3405" i="7"/>
  <c r="S3406" i="7"/>
  <c r="T3406" i="7" s="1"/>
  <c r="S3407" i="7"/>
  <c r="T3407" i="7" s="1"/>
  <c r="S3408" i="7"/>
  <c r="S3409" i="7"/>
  <c r="S3410" i="7"/>
  <c r="T3410" i="7" s="1"/>
  <c r="S3411" i="7"/>
  <c r="T3411" i="7" s="1"/>
  <c r="S3412" i="7"/>
  <c r="S3413" i="7"/>
  <c r="S3414" i="7"/>
  <c r="T3414" i="7" s="1"/>
  <c r="S3415" i="7"/>
  <c r="T3415" i="7" s="1"/>
  <c r="S3416" i="7"/>
  <c r="S3417" i="7"/>
  <c r="S3418" i="7"/>
  <c r="T3418" i="7" s="1"/>
  <c r="S3419" i="7"/>
  <c r="T3419" i="7" s="1"/>
  <c r="S3420" i="7"/>
  <c r="S3421" i="7"/>
  <c r="S3422" i="7"/>
  <c r="T3422" i="7" s="1"/>
  <c r="S3423" i="7"/>
  <c r="T3423" i="7" s="1"/>
  <c r="S3424" i="7"/>
  <c r="S3425" i="7"/>
  <c r="S3426" i="7"/>
  <c r="T3426" i="7" s="1"/>
  <c r="S3427" i="7"/>
  <c r="T3427" i="7" s="1"/>
  <c r="S3428" i="7"/>
  <c r="S3429" i="7"/>
  <c r="S3430" i="7"/>
  <c r="T3430" i="7" s="1"/>
  <c r="S3431" i="7"/>
  <c r="T3431" i="7" s="1"/>
  <c r="S3432" i="7"/>
  <c r="S3433" i="7"/>
  <c r="S3434" i="7"/>
  <c r="T3434" i="7" s="1"/>
  <c r="S3435" i="7"/>
  <c r="T3435" i="7" s="1"/>
  <c r="S3436" i="7"/>
  <c r="S3437" i="7"/>
  <c r="S3438" i="7"/>
  <c r="T3438" i="7" s="1"/>
  <c r="S3439" i="7"/>
  <c r="T3439" i="7" s="1"/>
  <c r="S3440" i="7"/>
  <c r="S3441" i="7"/>
  <c r="S3442" i="7"/>
  <c r="T3442" i="7" s="1"/>
  <c r="S3443" i="7"/>
  <c r="T3443" i="7" s="1"/>
  <c r="S3444" i="7"/>
  <c r="S3445" i="7"/>
  <c r="S3446" i="7"/>
  <c r="T3446" i="7" s="1"/>
  <c r="S3447" i="7"/>
  <c r="T3447" i="7" s="1"/>
  <c r="S3448" i="7"/>
  <c r="S3449" i="7"/>
  <c r="S3450" i="7"/>
  <c r="T3450" i="7" s="1"/>
  <c r="S3451" i="7"/>
  <c r="T3451" i="7" s="1"/>
  <c r="S3452" i="7"/>
  <c r="S3453" i="7"/>
  <c r="S3454" i="7"/>
  <c r="T3454" i="7" s="1"/>
  <c r="S3455" i="7"/>
  <c r="T3455" i="7" s="1"/>
  <c r="S3456" i="7"/>
  <c r="S3457" i="7"/>
  <c r="S3458" i="7"/>
  <c r="T3458" i="7" s="1"/>
  <c r="S3459" i="7"/>
  <c r="T3459" i="7" s="1"/>
  <c r="S3460" i="7"/>
  <c r="S3461" i="7"/>
  <c r="S3462" i="7"/>
  <c r="T3462" i="7" s="1"/>
  <c r="S3463" i="7"/>
  <c r="T3463" i="7" s="1"/>
  <c r="S3464" i="7"/>
  <c r="S3465" i="7"/>
  <c r="S3466" i="7"/>
  <c r="T3466" i="7" s="1"/>
  <c r="S3467" i="7"/>
  <c r="T3467" i="7" s="1"/>
  <c r="S3468" i="7"/>
  <c r="S3469" i="7"/>
  <c r="S3470" i="7"/>
  <c r="T3470" i="7" s="1"/>
  <c r="S3471" i="7"/>
  <c r="T3471" i="7" s="1"/>
  <c r="S3472" i="7"/>
  <c r="S3473" i="7"/>
  <c r="S3474" i="7"/>
  <c r="T3474" i="7" s="1"/>
  <c r="S3475" i="7"/>
  <c r="T3475" i="7" s="1"/>
  <c r="S3476" i="7"/>
  <c r="S3477" i="7"/>
  <c r="S3478" i="7"/>
  <c r="T3478" i="7" s="1"/>
  <c r="S3479" i="7"/>
  <c r="T3479" i="7" s="1"/>
  <c r="S3480" i="7"/>
  <c r="S3481" i="7"/>
  <c r="S3482" i="7"/>
  <c r="T3482" i="7" s="1"/>
  <c r="S3483" i="7"/>
  <c r="T3483" i="7" s="1"/>
  <c r="S3484" i="7"/>
  <c r="S3485" i="7"/>
  <c r="S3486" i="7"/>
  <c r="T3486" i="7" s="1"/>
  <c r="S3487" i="7"/>
  <c r="T3487" i="7" s="1"/>
  <c r="S3488" i="7"/>
  <c r="S3489" i="7"/>
  <c r="S3490" i="7"/>
  <c r="T3490" i="7" s="1"/>
  <c r="S3491" i="7"/>
  <c r="T3491" i="7" s="1"/>
  <c r="S3492" i="7"/>
  <c r="S3493" i="7"/>
  <c r="S3494" i="7"/>
  <c r="T3494" i="7" s="1"/>
  <c r="S3495" i="7"/>
  <c r="T3495" i="7" s="1"/>
  <c r="S3496" i="7"/>
  <c r="S3497" i="7"/>
  <c r="S3498" i="7"/>
  <c r="T3498" i="7" s="1"/>
  <c r="S3499" i="7"/>
  <c r="T3499" i="7" s="1"/>
  <c r="S3500" i="7"/>
  <c r="S3501" i="7"/>
  <c r="S3502" i="7"/>
  <c r="T3502" i="7" s="1"/>
  <c r="S3503" i="7"/>
  <c r="T3503" i="7" s="1"/>
  <c r="S3504" i="7"/>
  <c r="S3505" i="7"/>
  <c r="S3506" i="7"/>
  <c r="T3506" i="7" s="1"/>
  <c r="S3507" i="7"/>
  <c r="T3507" i="7" s="1"/>
  <c r="S3508" i="7"/>
  <c r="S3509" i="7"/>
  <c r="S3510" i="7"/>
  <c r="T3510" i="7" s="1"/>
  <c r="S3511" i="7"/>
  <c r="T3511" i="7" s="1"/>
  <c r="S3512" i="7"/>
  <c r="S3513" i="7"/>
  <c r="S3514" i="7"/>
  <c r="T3514" i="7" s="1"/>
  <c r="S3515" i="7"/>
  <c r="T3515" i="7" s="1"/>
  <c r="S3516" i="7"/>
  <c r="S3517" i="7"/>
  <c r="S3518" i="7"/>
  <c r="T3518" i="7" s="1"/>
  <c r="S3519" i="7"/>
  <c r="T3519" i="7" s="1"/>
  <c r="S3520" i="7"/>
  <c r="S3521" i="7"/>
  <c r="S3522" i="7"/>
  <c r="T3522" i="7" s="1"/>
  <c r="S3523" i="7"/>
  <c r="T3523" i="7" s="1"/>
  <c r="S3524" i="7"/>
  <c r="S3525" i="7"/>
  <c r="S3526" i="7"/>
  <c r="T3526" i="7" s="1"/>
  <c r="S3527" i="7"/>
  <c r="T3527" i="7" s="1"/>
  <c r="S3528" i="7"/>
  <c r="S3529" i="7"/>
  <c r="S3530" i="7"/>
  <c r="T3530" i="7" s="1"/>
  <c r="S3531" i="7"/>
  <c r="T3531" i="7" s="1"/>
  <c r="S3532" i="7"/>
  <c r="S3533" i="7"/>
  <c r="S3534" i="7"/>
  <c r="T3534" i="7" s="1"/>
  <c r="S3535" i="7"/>
  <c r="T3535" i="7" s="1"/>
  <c r="S3536" i="7"/>
  <c r="S3537" i="7"/>
  <c r="S3538" i="7"/>
  <c r="T3538" i="7" s="1"/>
  <c r="S3539" i="7"/>
  <c r="T3539" i="7" s="1"/>
  <c r="S3540" i="7"/>
  <c r="S3541" i="7"/>
  <c r="S3542" i="7"/>
  <c r="T3542" i="7" s="1"/>
  <c r="S3543" i="7"/>
  <c r="T3543" i="7" s="1"/>
  <c r="S3544" i="7"/>
  <c r="S3545" i="7"/>
  <c r="S3546" i="7"/>
  <c r="T3546" i="7" s="1"/>
  <c r="S3547" i="7"/>
  <c r="T3547" i="7" s="1"/>
  <c r="S3548" i="7"/>
  <c r="S3549" i="7"/>
  <c r="S3550" i="7"/>
  <c r="T3550" i="7" s="1"/>
  <c r="S3551" i="7"/>
  <c r="T3551" i="7" s="1"/>
  <c r="S3552" i="7"/>
  <c r="S3553" i="7"/>
  <c r="S3554" i="7"/>
  <c r="T3554" i="7" s="1"/>
  <c r="S3555" i="7"/>
  <c r="T3555" i="7" s="1"/>
  <c r="S3556" i="7"/>
  <c r="S3557" i="7"/>
  <c r="S3558" i="7"/>
  <c r="T3558" i="7" s="1"/>
  <c r="S3559" i="7"/>
  <c r="T3559" i="7" s="1"/>
  <c r="S3560" i="7"/>
  <c r="S3561" i="7"/>
  <c r="S3562" i="7"/>
  <c r="T3562" i="7" s="1"/>
  <c r="S3563" i="7"/>
  <c r="T3563" i="7" s="1"/>
  <c r="S3564" i="7"/>
  <c r="S3565" i="7"/>
  <c r="S3566" i="7"/>
  <c r="T3566" i="7" s="1"/>
  <c r="S3567" i="7"/>
  <c r="T3567" i="7" s="1"/>
  <c r="S3568" i="7"/>
  <c r="S3569" i="7"/>
  <c r="S3570" i="7"/>
  <c r="T3570" i="7" s="1"/>
  <c r="S3571" i="7"/>
  <c r="T3571" i="7" s="1"/>
  <c r="S3572" i="7"/>
  <c r="S3573" i="7"/>
  <c r="S3574" i="7"/>
  <c r="T3574" i="7" s="1"/>
  <c r="S3575" i="7"/>
  <c r="T3575" i="7" s="1"/>
  <c r="S3576" i="7"/>
  <c r="S3577" i="7"/>
  <c r="S3578" i="7"/>
  <c r="T3578" i="7" s="1"/>
  <c r="S3579" i="7"/>
  <c r="T3579" i="7" s="1"/>
  <c r="S3580" i="7"/>
  <c r="S3581" i="7"/>
  <c r="S3582" i="7"/>
  <c r="T3582" i="7" s="1"/>
  <c r="S3583" i="7"/>
  <c r="T3583" i="7" s="1"/>
  <c r="S3584" i="7"/>
  <c r="S3585" i="7"/>
  <c r="S3586" i="7"/>
  <c r="T3586" i="7" s="1"/>
  <c r="S3587" i="7"/>
  <c r="T3587" i="7" s="1"/>
  <c r="S3588" i="7"/>
  <c r="S3589" i="7"/>
  <c r="S3590" i="7"/>
  <c r="T3590" i="7" s="1"/>
  <c r="S3591" i="7"/>
  <c r="T3591" i="7" s="1"/>
  <c r="S3592" i="7"/>
  <c r="S3593" i="7"/>
  <c r="S3594" i="7"/>
  <c r="T3594" i="7" s="1"/>
  <c r="S3595" i="7"/>
  <c r="T3595" i="7" s="1"/>
  <c r="S3596" i="7"/>
  <c r="S3597" i="7"/>
  <c r="S3598" i="7"/>
  <c r="T3598" i="7" s="1"/>
  <c r="S3599" i="7"/>
  <c r="T3599" i="7" s="1"/>
  <c r="S3600" i="7"/>
  <c r="S3601" i="7"/>
  <c r="S3602" i="7"/>
  <c r="T3602" i="7" s="1"/>
  <c r="S3603" i="7"/>
  <c r="T3603" i="7" s="1"/>
  <c r="S3604" i="7"/>
  <c r="S3605" i="7"/>
  <c r="S3606" i="7"/>
  <c r="T3606" i="7" s="1"/>
  <c r="S3607" i="7"/>
  <c r="T3607" i="7" s="1"/>
  <c r="S3608" i="7"/>
  <c r="S3609" i="7"/>
  <c r="S3610" i="7"/>
  <c r="T3610" i="7" s="1"/>
  <c r="S3611" i="7"/>
  <c r="T3611" i="7" s="1"/>
  <c r="S3612" i="7"/>
  <c r="S3613" i="7"/>
  <c r="S3614" i="7"/>
  <c r="T3614" i="7" s="1"/>
  <c r="S3615" i="7"/>
  <c r="T3615" i="7" s="1"/>
  <c r="S3616" i="7"/>
  <c r="S3617" i="7"/>
  <c r="S3618" i="7"/>
  <c r="T3618" i="7" s="1"/>
  <c r="S3619" i="7"/>
  <c r="T3619" i="7" s="1"/>
  <c r="S3620" i="7"/>
  <c r="S3621" i="7"/>
  <c r="S3622" i="7"/>
  <c r="T3622" i="7" s="1"/>
  <c r="S3623" i="7"/>
  <c r="T3623" i="7" s="1"/>
  <c r="S3624" i="7"/>
  <c r="S3625" i="7"/>
  <c r="S3626" i="7"/>
  <c r="T3626" i="7" s="1"/>
  <c r="S3627" i="7"/>
  <c r="T3627" i="7" s="1"/>
  <c r="S3628" i="7"/>
  <c r="S3629" i="7"/>
  <c r="S3630" i="7"/>
  <c r="T3630" i="7" s="1"/>
  <c r="S3631" i="7"/>
  <c r="T3631" i="7" s="1"/>
  <c r="S3632" i="7"/>
  <c r="S3633" i="7"/>
  <c r="S3634" i="7"/>
  <c r="T3634" i="7" s="1"/>
  <c r="S3635" i="7"/>
  <c r="T3635" i="7" s="1"/>
  <c r="S3636" i="7"/>
  <c r="S3637" i="7"/>
  <c r="S3638" i="7"/>
  <c r="T3638" i="7" s="1"/>
  <c r="S3639" i="7"/>
  <c r="T3639" i="7" s="1"/>
  <c r="S3640" i="7"/>
  <c r="S3641" i="7"/>
  <c r="S3642" i="7"/>
  <c r="T3642" i="7" s="1"/>
  <c r="S3643" i="7"/>
  <c r="T3643" i="7" s="1"/>
  <c r="S3644" i="7"/>
  <c r="S3645" i="7"/>
  <c r="S3646" i="7"/>
  <c r="T3646" i="7" s="1"/>
  <c r="S3647" i="7"/>
  <c r="T3647" i="7" s="1"/>
  <c r="S3648" i="7"/>
  <c r="S3649" i="7"/>
  <c r="S3650" i="7"/>
  <c r="T3650" i="7" s="1"/>
  <c r="S3651" i="7"/>
  <c r="T3651" i="7" s="1"/>
  <c r="S3652" i="7"/>
  <c r="S3653" i="7"/>
  <c r="S3654" i="7"/>
  <c r="T3654" i="7" s="1"/>
  <c r="S3655" i="7"/>
  <c r="T3655" i="7" s="1"/>
  <c r="S3656" i="7"/>
  <c r="S3657" i="7"/>
  <c r="S3658" i="7"/>
  <c r="T3658" i="7" s="1"/>
  <c r="S3659" i="7"/>
  <c r="T3659" i="7" s="1"/>
  <c r="S3660" i="7"/>
  <c r="S3661" i="7"/>
  <c r="S3662" i="7"/>
  <c r="T3662" i="7" s="1"/>
  <c r="S3663" i="7"/>
  <c r="T3663" i="7" s="1"/>
  <c r="S3664" i="7"/>
  <c r="S3665" i="7"/>
  <c r="S3666" i="7"/>
  <c r="T3666" i="7" s="1"/>
  <c r="S3667" i="7"/>
  <c r="T3667" i="7" s="1"/>
  <c r="S3668" i="7"/>
  <c r="S3669" i="7"/>
  <c r="S3670" i="7"/>
  <c r="T3670" i="7" s="1"/>
  <c r="S3671" i="7"/>
  <c r="T3671" i="7" s="1"/>
  <c r="S3672" i="7"/>
  <c r="S3673" i="7"/>
  <c r="S3674" i="7"/>
  <c r="T3674" i="7" s="1"/>
  <c r="S3675" i="7"/>
  <c r="T3675" i="7" s="1"/>
  <c r="S3676" i="7"/>
  <c r="S3677" i="7"/>
  <c r="S3678" i="7"/>
  <c r="T3678" i="7" s="1"/>
  <c r="S3679" i="7"/>
  <c r="T3679" i="7" s="1"/>
  <c r="S3680" i="7"/>
  <c r="S3681" i="7"/>
  <c r="S3682" i="7"/>
  <c r="T3682" i="7" s="1"/>
  <c r="S3683" i="7"/>
  <c r="T3683" i="7" s="1"/>
  <c r="S3684" i="7"/>
  <c r="S3685" i="7"/>
  <c r="S3686" i="7"/>
  <c r="T3686" i="7" s="1"/>
  <c r="S3687" i="7"/>
  <c r="T3687" i="7" s="1"/>
  <c r="S3688" i="7"/>
  <c r="S3689" i="7"/>
  <c r="S3690" i="7"/>
  <c r="T3690" i="7" s="1"/>
  <c r="S3691" i="7"/>
  <c r="T3691" i="7" s="1"/>
  <c r="S3692" i="7"/>
  <c r="S3693" i="7"/>
  <c r="S3694" i="7"/>
  <c r="T3694" i="7" s="1"/>
  <c r="S3695" i="7"/>
  <c r="T3695" i="7" s="1"/>
  <c r="S3696" i="7"/>
  <c r="S3697" i="7"/>
  <c r="S3698" i="7"/>
  <c r="T3698" i="7" s="1"/>
  <c r="S3699" i="7"/>
  <c r="T3699" i="7" s="1"/>
  <c r="S3700" i="7"/>
  <c r="S3701" i="7"/>
  <c r="S3702" i="7"/>
  <c r="T3702" i="7" s="1"/>
  <c r="S3703" i="7"/>
  <c r="T3703" i="7" s="1"/>
  <c r="S3704" i="7"/>
  <c r="S3705" i="7"/>
  <c r="S3706" i="7"/>
  <c r="T3706" i="7" s="1"/>
  <c r="S3707" i="7"/>
  <c r="T3707" i="7" s="1"/>
  <c r="S3708" i="7"/>
  <c r="S3709" i="7"/>
  <c r="S3710" i="7"/>
  <c r="T3710" i="7" s="1"/>
  <c r="S3711" i="7"/>
  <c r="T3711" i="7" s="1"/>
  <c r="S3712" i="7"/>
  <c r="S3713" i="7"/>
  <c r="S3714" i="7"/>
  <c r="T3714" i="7" s="1"/>
  <c r="S3715" i="7"/>
  <c r="T3715" i="7" s="1"/>
  <c r="S3716" i="7"/>
  <c r="S3717" i="7"/>
  <c r="S3718" i="7"/>
  <c r="T3718" i="7" s="1"/>
  <c r="S3719" i="7"/>
  <c r="T3719" i="7" s="1"/>
  <c r="S3720" i="7"/>
  <c r="S3721" i="7"/>
  <c r="S3722" i="7"/>
  <c r="T3722" i="7" s="1"/>
  <c r="S3723" i="7"/>
  <c r="T3723" i="7" s="1"/>
  <c r="S3724" i="7"/>
  <c r="S3725" i="7"/>
  <c r="S3726" i="7"/>
  <c r="T3726" i="7" s="1"/>
  <c r="S3727" i="7"/>
  <c r="T3727" i="7" s="1"/>
  <c r="S3728" i="7"/>
  <c r="S3729" i="7"/>
  <c r="S3730" i="7"/>
  <c r="T3730" i="7" s="1"/>
  <c r="S3731" i="7"/>
  <c r="T3731" i="7" s="1"/>
  <c r="S3732" i="7"/>
  <c r="S3733" i="7"/>
  <c r="S3734" i="7"/>
  <c r="T3734" i="7" s="1"/>
  <c r="S3735" i="7"/>
  <c r="T3735" i="7" s="1"/>
  <c r="S3736" i="7"/>
  <c r="S3737" i="7"/>
  <c r="S3738" i="7"/>
  <c r="T3738" i="7" s="1"/>
  <c r="S3739" i="7"/>
  <c r="T3739" i="7" s="1"/>
  <c r="S3740" i="7"/>
  <c r="S3741" i="7"/>
  <c r="S3742" i="7"/>
  <c r="T3742" i="7" s="1"/>
  <c r="S3743" i="7"/>
  <c r="T3743" i="7" s="1"/>
  <c r="S3744" i="7"/>
  <c r="S3745" i="7"/>
  <c r="S3746" i="7"/>
  <c r="T3746" i="7" s="1"/>
  <c r="S3747" i="7"/>
  <c r="T3747" i="7" s="1"/>
  <c r="S3748" i="7"/>
  <c r="S3749" i="7"/>
  <c r="S3750" i="7"/>
  <c r="T3750" i="7" s="1"/>
  <c r="S3751" i="7"/>
  <c r="T3751" i="7" s="1"/>
  <c r="S3752" i="7"/>
  <c r="S3753" i="7"/>
  <c r="S3754" i="7"/>
  <c r="T3754" i="7" s="1"/>
  <c r="S3755" i="7"/>
  <c r="T3755" i="7" s="1"/>
  <c r="S3756" i="7"/>
  <c r="S3757" i="7"/>
  <c r="S3758" i="7"/>
  <c r="T3758" i="7" s="1"/>
  <c r="S3759" i="7"/>
  <c r="T3759" i="7" s="1"/>
  <c r="S3760" i="7"/>
  <c r="S3761" i="7"/>
  <c r="S3762" i="7"/>
  <c r="T3762" i="7" s="1"/>
  <c r="S3763" i="7"/>
  <c r="T3763" i="7" s="1"/>
  <c r="S3764" i="7"/>
  <c r="S3765" i="7"/>
  <c r="S3766" i="7"/>
  <c r="T3766" i="7" s="1"/>
  <c r="S3767" i="7"/>
  <c r="T3767" i="7" s="1"/>
  <c r="S3768" i="7"/>
  <c r="S3769" i="7"/>
  <c r="S3770" i="7"/>
  <c r="T3770" i="7" s="1"/>
  <c r="S3771" i="7"/>
  <c r="T3771" i="7" s="1"/>
  <c r="S3772" i="7"/>
  <c r="S3773" i="7"/>
  <c r="S3774" i="7"/>
  <c r="T3774" i="7" s="1"/>
  <c r="S3775" i="7"/>
  <c r="T3775" i="7" s="1"/>
  <c r="S3776" i="7"/>
  <c r="S3777" i="7"/>
  <c r="S3778" i="7"/>
  <c r="T3778" i="7" s="1"/>
  <c r="S3779" i="7"/>
  <c r="T3779" i="7" s="1"/>
  <c r="S3780" i="7"/>
  <c r="S3781" i="7"/>
  <c r="S3782" i="7"/>
  <c r="T3782" i="7" s="1"/>
  <c r="S3783" i="7"/>
  <c r="T3783" i="7" s="1"/>
  <c r="S3784" i="7"/>
  <c r="S3785" i="7"/>
  <c r="S3786" i="7"/>
  <c r="T3786" i="7" s="1"/>
  <c r="S3787" i="7"/>
  <c r="T3787" i="7" s="1"/>
  <c r="S3788" i="7"/>
  <c r="S3789" i="7"/>
  <c r="S3790" i="7"/>
  <c r="T3790" i="7" s="1"/>
  <c r="S3791" i="7"/>
  <c r="T3791" i="7" s="1"/>
  <c r="S3792" i="7"/>
  <c r="S3793" i="7"/>
  <c r="S3794" i="7"/>
  <c r="T3794" i="7" s="1"/>
  <c r="S3795" i="7"/>
  <c r="T3795" i="7" s="1"/>
  <c r="S3796" i="7"/>
  <c r="S3797" i="7"/>
  <c r="S3798" i="7"/>
  <c r="T3798" i="7" s="1"/>
  <c r="S3799" i="7"/>
  <c r="T3799" i="7" s="1"/>
  <c r="S3800" i="7"/>
  <c r="S3801" i="7"/>
  <c r="S3802" i="7"/>
  <c r="T3802" i="7" s="1"/>
  <c r="S3803" i="7"/>
  <c r="T3803" i="7" s="1"/>
  <c r="S3804" i="7"/>
  <c r="S3805" i="7"/>
  <c r="S3806" i="7"/>
  <c r="T3806" i="7" s="1"/>
  <c r="S3807" i="7"/>
  <c r="T3807" i="7" s="1"/>
  <c r="S3808" i="7"/>
  <c r="S3809" i="7"/>
  <c r="S3810" i="7"/>
  <c r="T3810" i="7" s="1"/>
  <c r="S3811" i="7"/>
  <c r="T3811" i="7" s="1"/>
  <c r="S3812" i="7"/>
  <c r="S3813" i="7"/>
  <c r="S3814" i="7"/>
  <c r="T3814" i="7" s="1"/>
  <c r="S3815" i="7"/>
  <c r="T3815" i="7" s="1"/>
  <c r="S3816" i="7"/>
  <c r="S3817" i="7"/>
  <c r="S3818" i="7"/>
  <c r="T3818" i="7" s="1"/>
  <c r="S3819" i="7"/>
  <c r="T3819" i="7" s="1"/>
  <c r="S3820" i="7"/>
  <c r="S3821" i="7"/>
  <c r="S3822" i="7"/>
  <c r="T3822" i="7" s="1"/>
  <c r="S3823" i="7"/>
  <c r="T3823" i="7" s="1"/>
  <c r="S3824" i="7"/>
  <c r="S3825" i="7"/>
  <c r="S3826" i="7"/>
  <c r="T3826" i="7" s="1"/>
  <c r="S3827" i="7"/>
  <c r="T3827" i="7" s="1"/>
  <c r="S3828" i="7"/>
  <c r="R2235" i="7"/>
  <c r="R2236" i="7"/>
  <c r="R2237" i="7"/>
  <c r="T2237" i="7" s="1"/>
  <c r="R2238" i="7"/>
  <c r="R2239" i="7"/>
  <c r="R2240" i="7"/>
  <c r="T2240" i="7" s="1"/>
  <c r="R2241" i="7"/>
  <c r="T2241" i="7" s="1"/>
  <c r="R2242" i="7"/>
  <c r="R2243" i="7"/>
  <c r="R2244" i="7"/>
  <c r="T2244" i="7" s="1"/>
  <c r="R2245" i="7"/>
  <c r="T2245" i="7" s="1"/>
  <c r="R2246" i="7"/>
  <c r="R2247" i="7"/>
  <c r="R2248" i="7"/>
  <c r="T2248" i="7" s="1"/>
  <c r="R2249" i="7"/>
  <c r="T2249" i="7" s="1"/>
  <c r="R2250" i="7"/>
  <c r="R2251" i="7"/>
  <c r="R2252" i="7"/>
  <c r="T2252" i="7" s="1"/>
  <c r="R2253" i="7"/>
  <c r="T2253" i="7" s="1"/>
  <c r="R2254" i="7"/>
  <c r="R2255" i="7"/>
  <c r="R2256" i="7"/>
  <c r="T2256" i="7" s="1"/>
  <c r="R2257" i="7"/>
  <c r="T2257" i="7" s="1"/>
  <c r="R2258" i="7"/>
  <c r="R2259" i="7"/>
  <c r="R2260" i="7"/>
  <c r="T2260" i="7" s="1"/>
  <c r="R2261" i="7"/>
  <c r="T2261" i="7" s="1"/>
  <c r="R2262" i="7"/>
  <c r="R2263" i="7"/>
  <c r="R2264" i="7"/>
  <c r="T2264" i="7" s="1"/>
  <c r="R2265" i="7"/>
  <c r="T2265" i="7" s="1"/>
  <c r="R2266" i="7"/>
  <c r="R2267" i="7"/>
  <c r="R2268" i="7"/>
  <c r="T2268" i="7" s="1"/>
  <c r="R2269" i="7"/>
  <c r="T2269" i="7" s="1"/>
  <c r="R2270" i="7"/>
  <c r="R2271" i="7"/>
  <c r="R2272" i="7"/>
  <c r="T2272" i="7" s="1"/>
  <c r="R2273" i="7"/>
  <c r="T2273" i="7" s="1"/>
  <c r="R2274" i="7"/>
  <c r="R2275" i="7"/>
  <c r="R2276" i="7"/>
  <c r="T2276" i="7" s="1"/>
  <c r="R2277" i="7"/>
  <c r="T2277" i="7" s="1"/>
  <c r="R2278" i="7"/>
  <c r="R2279" i="7"/>
  <c r="R2280" i="7"/>
  <c r="T2280" i="7" s="1"/>
  <c r="R2281" i="7"/>
  <c r="T2281" i="7" s="1"/>
  <c r="R2282" i="7"/>
  <c r="R2283" i="7"/>
  <c r="R2284" i="7"/>
  <c r="T2284" i="7" s="1"/>
  <c r="R2285" i="7"/>
  <c r="T2285" i="7" s="1"/>
  <c r="R2286" i="7"/>
  <c r="R2287" i="7"/>
  <c r="R2288" i="7"/>
  <c r="T2288" i="7" s="1"/>
  <c r="R2289" i="7"/>
  <c r="T2289" i="7" s="1"/>
  <c r="R2290" i="7"/>
  <c r="R2291" i="7"/>
  <c r="R2292" i="7"/>
  <c r="T2292" i="7" s="1"/>
  <c r="R2293" i="7"/>
  <c r="T2293" i="7" s="1"/>
  <c r="R2294" i="7"/>
  <c r="R2295" i="7"/>
  <c r="R2296" i="7"/>
  <c r="T2296" i="7" s="1"/>
  <c r="R2297" i="7"/>
  <c r="T2297" i="7" s="1"/>
  <c r="R2298" i="7"/>
  <c r="R2299" i="7"/>
  <c r="R2300" i="7"/>
  <c r="T2300" i="7" s="1"/>
  <c r="R2301" i="7"/>
  <c r="T2301" i="7" s="1"/>
  <c r="R2302" i="7"/>
  <c r="R2303" i="7"/>
  <c r="R2304" i="7"/>
  <c r="T2304" i="7" s="1"/>
  <c r="R2305" i="7"/>
  <c r="T2305" i="7" s="1"/>
  <c r="R2306" i="7"/>
  <c r="R2307" i="7"/>
  <c r="R2308" i="7"/>
  <c r="T2308" i="7" s="1"/>
  <c r="R2309" i="7"/>
  <c r="T2309" i="7" s="1"/>
  <c r="R2310" i="7"/>
  <c r="R2311" i="7"/>
  <c r="R2312" i="7"/>
  <c r="T2312" i="7" s="1"/>
  <c r="R2313" i="7"/>
  <c r="T2313" i="7" s="1"/>
  <c r="R2314" i="7"/>
  <c r="R2315" i="7"/>
  <c r="R2316" i="7"/>
  <c r="T2316" i="7" s="1"/>
  <c r="R2317" i="7"/>
  <c r="T2317" i="7" s="1"/>
  <c r="R2318" i="7"/>
  <c r="R2319" i="7"/>
  <c r="R2320" i="7"/>
  <c r="T2320" i="7" s="1"/>
  <c r="R2321" i="7"/>
  <c r="T2321" i="7" s="1"/>
  <c r="R2322" i="7"/>
  <c r="R2323" i="7"/>
  <c r="R2324" i="7"/>
  <c r="T2324" i="7" s="1"/>
  <c r="R2325" i="7"/>
  <c r="T2325" i="7" s="1"/>
  <c r="R2326" i="7"/>
  <c r="R2327" i="7"/>
  <c r="R2328" i="7"/>
  <c r="T2328" i="7" s="1"/>
  <c r="R2329" i="7"/>
  <c r="T2329" i="7" s="1"/>
  <c r="R2330" i="7"/>
  <c r="R2331" i="7"/>
  <c r="R2332" i="7"/>
  <c r="T2332" i="7" s="1"/>
  <c r="R2333" i="7"/>
  <c r="T2333" i="7" s="1"/>
  <c r="R2334" i="7"/>
  <c r="R2335" i="7"/>
  <c r="R2336" i="7"/>
  <c r="T2336" i="7" s="1"/>
  <c r="R2337" i="7"/>
  <c r="T2337" i="7" s="1"/>
  <c r="R2338" i="7"/>
  <c r="R2339" i="7"/>
  <c r="R2340" i="7"/>
  <c r="T2340" i="7" s="1"/>
  <c r="R2341" i="7"/>
  <c r="T2341" i="7" s="1"/>
  <c r="R2342" i="7"/>
  <c r="R2343" i="7"/>
  <c r="R2344" i="7"/>
  <c r="T2344" i="7" s="1"/>
  <c r="R2345" i="7"/>
  <c r="T2345" i="7" s="1"/>
  <c r="R2346" i="7"/>
  <c r="R2347" i="7"/>
  <c r="R2348" i="7"/>
  <c r="T2348" i="7" s="1"/>
  <c r="R2349" i="7"/>
  <c r="T2349" i="7" s="1"/>
  <c r="R2350" i="7"/>
  <c r="R2351" i="7"/>
  <c r="R2352" i="7"/>
  <c r="T2352" i="7" s="1"/>
  <c r="R2353" i="7"/>
  <c r="T2353" i="7" s="1"/>
  <c r="R2354" i="7"/>
  <c r="R2355" i="7"/>
  <c r="R2356" i="7"/>
  <c r="T2356" i="7" s="1"/>
  <c r="R2357" i="7"/>
  <c r="T2357" i="7" s="1"/>
  <c r="R2358" i="7"/>
  <c r="R2359" i="7"/>
  <c r="R2360" i="7"/>
  <c r="T2360" i="7" s="1"/>
  <c r="R2361" i="7"/>
  <c r="T2361" i="7" s="1"/>
  <c r="R2362" i="7"/>
  <c r="R2363" i="7"/>
  <c r="R2364" i="7"/>
  <c r="T2364" i="7" s="1"/>
  <c r="R2365" i="7"/>
  <c r="T2365" i="7" s="1"/>
  <c r="R2366" i="7"/>
  <c r="R2367" i="7"/>
  <c r="R2368" i="7"/>
  <c r="T2368" i="7" s="1"/>
  <c r="R2369" i="7"/>
  <c r="T2369" i="7" s="1"/>
  <c r="R2370" i="7"/>
  <c r="R2371" i="7"/>
  <c r="R2372" i="7"/>
  <c r="T2372" i="7" s="1"/>
  <c r="R2373" i="7"/>
  <c r="T2373" i="7" s="1"/>
  <c r="R2374" i="7"/>
  <c r="R2375" i="7"/>
  <c r="R2376" i="7"/>
  <c r="T2376" i="7" s="1"/>
  <c r="R2377" i="7"/>
  <c r="T2377" i="7" s="1"/>
  <c r="R2378" i="7"/>
  <c r="R2379" i="7"/>
  <c r="R2380" i="7"/>
  <c r="T2380" i="7" s="1"/>
  <c r="R2381" i="7"/>
  <c r="T2381" i="7" s="1"/>
  <c r="R2382" i="7"/>
  <c r="R2383" i="7"/>
  <c r="R2384" i="7"/>
  <c r="T2384" i="7" s="1"/>
  <c r="R2385" i="7"/>
  <c r="T2385" i="7" s="1"/>
  <c r="R2386" i="7"/>
  <c r="R2387" i="7"/>
  <c r="R2388" i="7"/>
  <c r="T2388" i="7" s="1"/>
  <c r="R2389" i="7"/>
  <c r="T2389" i="7" s="1"/>
  <c r="R2390" i="7"/>
  <c r="R2391" i="7"/>
  <c r="R2392" i="7"/>
  <c r="T2392" i="7" s="1"/>
  <c r="R2393" i="7"/>
  <c r="T2393" i="7" s="1"/>
  <c r="R2394" i="7"/>
  <c r="R2395" i="7"/>
  <c r="R2396" i="7"/>
  <c r="T2396" i="7" s="1"/>
  <c r="R2397" i="7"/>
  <c r="T2397" i="7" s="1"/>
  <c r="R2398" i="7"/>
  <c r="R2399" i="7"/>
  <c r="R2400" i="7"/>
  <c r="T2400" i="7" s="1"/>
  <c r="R2401" i="7"/>
  <c r="T2401" i="7" s="1"/>
  <c r="R2402" i="7"/>
  <c r="R2403" i="7"/>
  <c r="R2404" i="7"/>
  <c r="T2404" i="7" s="1"/>
  <c r="R2405" i="7"/>
  <c r="T2405" i="7" s="1"/>
  <c r="R2406" i="7"/>
  <c r="R2407" i="7"/>
  <c r="R2408" i="7"/>
  <c r="T2408" i="7" s="1"/>
  <c r="R2409" i="7"/>
  <c r="T2409" i="7" s="1"/>
  <c r="R2410" i="7"/>
  <c r="R2411" i="7"/>
  <c r="R2412" i="7"/>
  <c r="T2412" i="7" s="1"/>
  <c r="R2413" i="7"/>
  <c r="T2413" i="7" s="1"/>
  <c r="R2414" i="7"/>
  <c r="R2415" i="7"/>
  <c r="R2416" i="7"/>
  <c r="T2416" i="7" s="1"/>
  <c r="R2417" i="7"/>
  <c r="T2417" i="7" s="1"/>
  <c r="R2418" i="7"/>
  <c r="R2419" i="7"/>
  <c r="R2420" i="7"/>
  <c r="T2420" i="7" s="1"/>
  <c r="R2421" i="7"/>
  <c r="T2421" i="7" s="1"/>
  <c r="R2422" i="7"/>
  <c r="R2423" i="7"/>
  <c r="R2424" i="7"/>
  <c r="T2424" i="7" s="1"/>
  <c r="R2425" i="7"/>
  <c r="T2425" i="7" s="1"/>
  <c r="R2426" i="7"/>
  <c r="R2427" i="7"/>
  <c r="R2428" i="7"/>
  <c r="T2428" i="7" s="1"/>
  <c r="R2429" i="7"/>
  <c r="T2429" i="7" s="1"/>
  <c r="R2430" i="7"/>
  <c r="R2431" i="7"/>
  <c r="R2432" i="7"/>
  <c r="T2432" i="7" s="1"/>
  <c r="R2433" i="7"/>
  <c r="T2433" i="7" s="1"/>
  <c r="R2434" i="7"/>
  <c r="R2435" i="7"/>
  <c r="R2436" i="7"/>
  <c r="T2436" i="7" s="1"/>
  <c r="R2437" i="7"/>
  <c r="T2437" i="7" s="1"/>
  <c r="R2438" i="7"/>
  <c r="R2439" i="7"/>
  <c r="R2440" i="7"/>
  <c r="T2440" i="7" s="1"/>
  <c r="R2441" i="7"/>
  <c r="T2441" i="7" s="1"/>
  <c r="R2442" i="7"/>
  <c r="R2443" i="7"/>
  <c r="R2444" i="7"/>
  <c r="T2444" i="7" s="1"/>
  <c r="R2445" i="7"/>
  <c r="T2445" i="7" s="1"/>
  <c r="R2446" i="7"/>
  <c r="R2447" i="7"/>
  <c r="R2448" i="7"/>
  <c r="T2448" i="7" s="1"/>
  <c r="R2449" i="7"/>
  <c r="T2449" i="7" s="1"/>
  <c r="R2450" i="7"/>
  <c r="R2451" i="7"/>
  <c r="R2452" i="7"/>
  <c r="T2452" i="7" s="1"/>
  <c r="R2453" i="7"/>
  <c r="T2453" i="7" s="1"/>
  <c r="R2454" i="7"/>
  <c r="R2455" i="7"/>
  <c r="R2456" i="7"/>
  <c r="T2456" i="7" s="1"/>
  <c r="R2457" i="7"/>
  <c r="T2457" i="7" s="1"/>
  <c r="R2458" i="7"/>
  <c r="R2459" i="7"/>
  <c r="R2460" i="7"/>
  <c r="T2460" i="7" s="1"/>
  <c r="R2461" i="7"/>
  <c r="T2461" i="7" s="1"/>
  <c r="R2462" i="7"/>
  <c r="R2463" i="7"/>
  <c r="R2464" i="7"/>
  <c r="T2464" i="7" s="1"/>
  <c r="R2465" i="7"/>
  <c r="T2465" i="7" s="1"/>
  <c r="R2466" i="7"/>
  <c r="R2467" i="7"/>
  <c r="R2468" i="7"/>
  <c r="T2468" i="7" s="1"/>
  <c r="R2469" i="7"/>
  <c r="T2469" i="7" s="1"/>
  <c r="R2470" i="7"/>
  <c r="R2471" i="7"/>
  <c r="R2472" i="7"/>
  <c r="T2472" i="7" s="1"/>
  <c r="R2473" i="7"/>
  <c r="T2473" i="7" s="1"/>
  <c r="R2474" i="7"/>
  <c r="R2475" i="7"/>
  <c r="R2476" i="7"/>
  <c r="T2476" i="7" s="1"/>
  <c r="R2477" i="7"/>
  <c r="T2477" i="7" s="1"/>
  <c r="R2478" i="7"/>
  <c r="R2479" i="7"/>
  <c r="R2480" i="7"/>
  <c r="T2480" i="7" s="1"/>
  <c r="R2481" i="7"/>
  <c r="T2481" i="7" s="1"/>
  <c r="R2482" i="7"/>
  <c r="R2483" i="7"/>
  <c r="R2484" i="7"/>
  <c r="T2484" i="7" s="1"/>
  <c r="R2485" i="7"/>
  <c r="T2485" i="7" s="1"/>
  <c r="R2486" i="7"/>
  <c r="R2487" i="7"/>
  <c r="R2488" i="7"/>
  <c r="T2488" i="7" s="1"/>
  <c r="R2489" i="7"/>
  <c r="T2489" i="7" s="1"/>
  <c r="R2490" i="7"/>
  <c r="R2491" i="7"/>
  <c r="R2492" i="7"/>
  <c r="T2492" i="7" s="1"/>
  <c r="R2493" i="7"/>
  <c r="T2493" i="7" s="1"/>
  <c r="R2494" i="7"/>
  <c r="R2495" i="7"/>
  <c r="R2496" i="7"/>
  <c r="T2496" i="7" s="1"/>
  <c r="R2497" i="7"/>
  <c r="T2497" i="7" s="1"/>
  <c r="R2498" i="7"/>
  <c r="R2499" i="7"/>
  <c r="R2500" i="7"/>
  <c r="T2500" i="7" s="1"/>
  <c r="R2501" i="7"/>
  <c r="T2501" i="7" s="1"/>
  <c r="R2502" i="7"/>
  <c r="R2503" i="7"/>
  <c r="R2504" i="7"/>
  <c r="T2504" i="7" s="1"/>
  <c r="R2505" i="7"/>
  <c r="T2505" i="7" s="1"/>
  <c r="R2506" i="7"/>
  <c r="R2507" i="7"/>
  <c r="R2508" i="7"/>
  <c r="T2508" i="7" s="1"/>
  <c r="R2509" i="7"/>
  <c r="T2509" i="7" s="1"/>
  <c r="R2510" i="7"/>
  <c r="R2511" i="7"/>
  <c r="R2512" i="7"/>
  <c r="T2512" i="7" s="1"/>
  <c r="R2513" i="7"/>
  <c r="T2513" i="7" s="1"/>
  <c r="R2514" i="7"/>
  <c r="R2515" i="7"/>
  <c r="R2516" i="7"/>
  <c r="T2516" i="7" s="1"/>
  <c r="R2517" i="7"/>
  <c r="T2517" i="7" s="1"/>
  <c r="R2518" i="7"/>
  <c r="R2519" i="7"/>
  <c r="R2520" i="7"/>
  <c r="T2520" i="7" s="1"/>
  <c r="R2521" i="7"/>
  <c r="T2521" i="7" s="1"/>
  <c r="R2522" i="7"/>
  <c r="R2523" i="7"/>
  <c r="R2524" i="7"/>
  <c r="T2524" i="7" s="1"/>
  <c r="R2525" i="7"/>
  <c r="T2525" i="7" s="1"/>
  <c r="R2526" i="7"/>
  <c r="R2527" i="7"/>
  <c r="R2528" i="7"/>
  <c r="T2528" i="7" s="1"/>
  <c r="R2529" i="7"/>
  <c r="T2529" i="7" s="1"/>
  <c r="R2530" i="7"/>
  <c r="R2531" i="7"/>
  <c r="R2532" i="7"/>
  <c r="T2532" i="7" s="1"/>
  <c r="R2533" i="7"/>
  <c r="T2533" i="7" s="1"/>
  <c r="R2534" i="7"/>
  <c r="R2535" i="7"/>
  <c r="R2536" i="7"/>
  <c r="T2536" i="7" s="1"/>
  <c r="R2537" i="7"/>
  <c r="T2537" i="7" s="1"/>
  <c r="R2538" i="7"/>
  <c r="R2539" i="7"/>
  <c r="R2540" i="7"/>
  <c r="T2540" i="7" s="1"/>
  <c r="R2541" i="7"/>
  <c r="T2541" i="7" s="1"/>
  <c r="R2542" i="7"/>
  <c r="R2543" i="7"/>
  <c r="R2544" i="7"/>
  <c r="T2544" i="7" s="1"/>
  <c r="R2545" i="7"/>
  <c r="T2545" i="7" s="1"/>
  <c r="R2546" i="7"/>
  <c r="R2547" i="7"/>
  <c r="R2548" i="7"/>
  <c r="T2548" i="7" s="1"/>
  <c r="R2549" i="7"/>
  <c r="T2549" i="7" s="1"/>
  <c r="R2550" i="7"/>
  <c r="R2551" i="7"/>
  <c r="R2552" i="7"/>
  <c r="T2552" i="7" s="1"/>
  <c r="R2553" i="7"/>
  <c r="T2553" i="7" s="1"/>
  <c r="R2554" i="7"/>
  <c r="R2555" i="7"/>
  <c r="R2556" i="7"/>
  <c r="T2556" i="7" s="1"/>
  <c r="R2557" i="7"/>
  <c r="T2557" i="7" s="1"/>
  <c r="R2558" i="7"/>
  <c r="R2559" i="7"/>
  <c r="R2560" i="7"/>
  <c r="T2560" i="7" s="1"/>
  <c r="R2561" i="7"/>
  <c r="T2561" i="7" s="1"/>
  <c r="R2562" i="7"/>
  <c r="R2563" i="7"/>
  <c r="R2564" i="7"/>
  <c r="T2564" i="7" s="1"/>
  <c r="R2565" i="7"/>
  <c r="T2565" i="7" s="1"/>
  <c r="R2566" i="7"/>
  <c r="R2567" i="7"/>
  <c r="R2568" i="7"/>
  <c r="T2568" i="7" s="1"/>
  <c r="R2569" i="7"/>
  <c r="T2569" i="7" s="1"/>
  <c r="R2570" i="7"/>
  <c r="R2571" i="7"/>
  <c r="R2572" i="7"/>
  <c r="T2572" i="7" s="1"/>
  <c r="R2573" i="7"/>
  <c r="T2573" i="7" s="1"/>
  <c r="R2574" i="7"/>
  <c r="R2575" i="7"/>
  <c r="R2576" i="7"/>
  <c r="T2576" i="7" s="1"/>
  <c r="R2577" i="7"/>
  <c r="T2577" i="7" s="1"/>
  <c r="R2578" i="7"/>
  <c r="R2579" i="7"/>
  <c r="R2580" i="7"/>
  <c r="T2580" i="7" s="1"/>
  <c r="R2581" i="7"/>
  <c r="T2581" i="7" s="1"/>
  <c r="R2582" i="7"/>
  <c r="R2583" i="7"/>
  <c r="R2584" i="7"/>
  <c r="T2584" i="7" s="1"/>
  <c r="R2585" i="7"/>
  <c r="T2585" i="7" s="1"/>
  <c r="R2586" i="7"/>
  <c r="R2587" i="7"/>
  <c r="R2588" i="7"/>
  <c r="T2588" i="7" s="1"/>
  <c r="R2589" i="7"/>
  <c r="T2589" i="7" s="1"/>
  <c r="R2590" i="7"/>
  <c r="R2591" i="7"/>
  <c r="R2592" i="7"/>
  <c r="T2592" i="7" s="1"/>
  <c r="R2593" i="7"/>
  <c r="T2593" i="7" s="1"/>
  <c r="R2594" i="7"/>
  <c r="R2595" i="7"/>
  <c r="R2596" i="7"/>
  <c r="T2596" i="7" s="1"/>
  <c r="R2597" i="7"/>
  <c r="T2597" i="7" s="1"/>
  <c r="R2598" i="7"/>
  <c r="R2599" i="7"/>
  <c r="R2600" i="7"/>
  <c r="T2600" i="7" s="1"/>
  <c r="R2601" i="7"/>
  <c r="T2601" i="7" s="1"/>
  <c r="R2602" i="7"/>
  <c r="R2603" i="7"/>
  <c r="R2604" i="7"/>
  <c r="T2604" i="7" s="1"/>
  <c r="R2605" i="7"/>
  <c r="T2605" i="7" s="1"/>
  <c r="R2606" i="7"/>
  <c r="R2607" i="7"/>
  <c r="R2608" i="7"/>
  <c r="T2608" i="7" s="1"/>
  <c r="R2609" i="7"/>
  <c r="T2609" i="7" s="1"/>
  <c r="R2610" i="7"/>
  <c r="R2611" i="7"/>
  <c r="R2612" i="7"/>
  <c r="T2612" i="7" s="1"/>
  <c r="R2613" i="7"/>
  <c r="T2613" i="7" s="1"/>
  <c r="R2614" i="7"/>
  <c r="R2615" i="7"/>
  <c r="R2616" i="7"/>
  <c r="T2616" i="7" s="1"/>
  <c r="R2617" i="7"/>
  <c r="T2617" i="7" s="1"/>
  <c r="R2618" i="7"/>
  <c r="R2619" i="7"/>
  <c r="R2620" i="7"/>
  <c r="T2620" i="7" s="1"/>
  <c r="R2621" i="7"/>
  <c r="T2621" i="7" s="1"/>
  <c r="R2622" i="7"/>
  <c r="R2623" i="7"/>
  <c r="R2624" i="7"/>
  <c r="T2624" i="7" s="1"/>
  <c r="R2625" i="7"/>
  <c r="T2625" i="7" s="1"/>
  <c r="R2626" i="7"/>
  <c r="R2627" i="7"/>
  <c r="R2628" i="7"/>
  <c r="T2628" i="7" s="1"/>
  <c r="R2629" i="7"/>
  <c r="T2629" i="7" s="1"/>
  <c r="R2630" i="7"/>
  <c r="R2631" i="7"/>
  <c r="R2632" i="7"/>
  <c r="T2632" i="7" s="1"/>
  <c r="R2633" i="7"/>
  <c r="T2633" i="7" s="1"/>
  <c r="R2634" i="7"/>
  <c r="R2635" i="7"/>
  <c r="R2636" i="7"/>
  <c r="T2636" i="7" s="1"/>
  <c r="R2637" i="7"/>
  <c r="T2637" i="7" s="1"/>
  <c r="R2638" i="7"/>
  <c r="R2639" i="7"/>
  <c r="R2640" i="7"/>
  <c r="T2640" i="7" s="1"/>
  <c r="R2641" i="7"/>
  <c r="T2641" i="7" s="1"/>
  <c r="R2642" i="7"/>
  <c r="R2643" i="7"/>
  <c r="R2644" i="7"/>
  <c r="T2644" i="7" s="1"/>
  <c r="R2645" i="7"/>
  <c r="T2645" i="7" s="1"/>
  <c r="R2646" i="7"/>
  <c r="R2647" i="7"/>
  <c r="R2648" i="7"/>
  <c r="T2648" i="7" s="1"/>
  <c r="R2649" i="7"/>
  <c r="T2649" i="7" s="1"/>
  <c r="R2650" i="7"/>
  <c r="R2651" i="7"/>
  <c r="R2652" i="7"/>
  <c r="T2652" i="7" s="1"/>
  <c r="R2653" i="7"/>
  <c r="T2653" i="7" s="1"/>
  <c r="R2654" i="7"/>
  <c r="R2655" i="7"/>
  <c r="R2656" i="7"/>
  <c r="T2656" i="7" s="1"/>
  <c r="R2657" i="7"/>
  <c r="T2657" i="7" s="1"/>
  <c r="R2658" i="7"/>
  <c r="R2659" i="7"/>
  <c r="R2660" i="7"/>
  <c r="T2660" i="7" s="1"/>
  <c r="R2661" i="7"/>
  <c r="T2661" i="7" s="1"/>
  <c r="R2662" i="7"/>
  <c r="R2663" i="7"/>
  <c r="R2664" i="7"/>
  <c r="T2664" i="7" s="1"/>
  <c r="R2665" i="7"/>
  <c r="T2665" i="7" s="1"/>
  <c r="R2666" i="7"/>
  <c r="R2667" i="7"/>
  <c r="R2668" i="7"/>
  <c r="T2668" i="7" s="1"/>
  <c r="R2669" i="7"/>
  <c r="T2669" i="7" s="1"/>
  <c r="R2670" i="7"/>
  <c r="R2671" i="7"/>
  <c r="R2672" i="7"/>
  <c r="T2672" i="7" s="1"/>
  <c r="R2673" i="7"/>
  <c r="T2673" i="7" s="1"/>
  <c r="R2674" i="7"/>
  <c r="R2675" i="7"/>
  <c r="R2676" i="7"/>
  <c r="T2676" i="7" s="1"/>
  <c r="R2677" i="7"/>
  <c r="T2677" i="7" s="1"/>
  <c r="R2678" i="7"/>
  <c r="R2679" i="7"/>
  <c r="R2680" i="7"/>
  <c r="T2680" i="7" s="1"/>
  <c r="R2681" i="7"/>
  <c r="T2681" i="7" s="1"/>
  <c r="R2682" i="7"/>
  <c r="R2683" i="7"/>
  <c r="R2684" i="7"/>
  <c r="T2684" i="7" s="1"/>
  <c r="R2685" i="7"/>
  <c r="T2685" i="7" s="1"/>
  <c r="R2686" i="7"/>
  <c r="R2687" i="7"/>
  <c r="R2688" i="7"/>
  <c r="T2688" i="7" s="1"/>
  <c r="R2689" i="7"/>
  <c r="T2689" i="7" s="1"/>
  <c r="R2690" i="7"/>
  <c r="R2691" i="7"/>
  <c r="R2692" i="7"/>
  <c r="T2692" i="7" s="1"/>
  <c r="R2693" i="7"/>
  <c r="T2693" i="7" s="1"/>
  <c r="R2694" i="7"/>
  <c r="R2695" i="7"/>
  <c r="R2696" i="7"/>
  <c r="T2696" i="7" s="1"/>
  <c r="R2697" i="7"/>
  <c r="T2697" i="7" s="1"/>
  <c r="R2698" i="7"/>
  <c r="R2699" i="7"/>
  <c r="R2700" i="7"/>
  <c r="T2700" i="7" s="1"/>
  <c r="R2701" i="7"/>
  <c r="T2701" i="7" s="1"/>
  <c r="R2702" i="7"/>
  <c r="R2703" i="7"/>
  <c r="R2704" i="7"/>
  <c r="T2704" i="7" s="1"/>
  <c r="R2705" i="7"/>
  <c r="T2705" i="7" s="1"/>
  <c r="R2706" i="7"/>
  <c r="R2707" i="7"/>
  <c r="R2708" i="7"/>
  <c r="T2708" i="7" s="1"/>
  <c r="R2709" i="7"/>
  <c r="T2709" i="7" s="1"/>
  <c r="R2710" i="7"/>
  <c r="R2711" i="7"/>
  <c r="R2712" i="7"/>
  <c r="T2712" i="7" s="1"/>
  <c r="R2713" i="7"/>
  <c r="T2713" i="7" s="1"/>
  <c r="R2714" i="7"/>
  <c r="R2715" i="7"/>
  <c r="R2716" i="7"/>
  <c r="T2716" i="7" s="1"/>
  <c r="R2717" i="7"/>
  <c r="T2717" i="7" s="1"/>
  <c r="R2718" i="7"/>
  <c r="R2719" i="7"/>
  <c r="R2720" i="7"/>
  <c r="T2720" i="7" s="1"/>
  <c r="R2721" i="7"/>
  <c r="T2721" i="7" s="1"/>
  <c r="R2722" i="7"/>
  <c r="R2723" i="7"/>
  <c r="R2724" i="7"/>
  <c r="T2724" i="7" s="1"/>
  <c r="R2725" i="7"/>
  <c r="T2725" i="7" s="1"/>
  <c r="R2726" i="7"/>
  <c r="R2727" i="7"/>
  <c r="R2728" i="7"/>
  <c r="T2728" i="7" s="1"/>
  <c r="R2729" i="7"/>
  <c r="T2729" i="7" s="1"/>
  <c r="R2730" i="7"/>
  <c r="R2731" i="7"/>
  <c r="R2732" i="7"/>
  <c r="T2732" i="7" s="1"/>
  <c r="R2733" i="7"/>
  <c r="T2733" i="7" s="1"/>
  <c r="R2734" i="7"/>
  <c r="R2735" i="7"/>
  <c r="R2736" i="7"/>
  <c r="T2736" i="7" s="1"/>
  <c r="R2737" i="7"/>
  <c r="T2737" i="7" s="1"/>
  <c r="R2738" i="7"/>
  <c r="R2739" i="7"/>
  <c r="R2740" i="7"/>
  <c r="T2740" i="7" s="1"/>
  <c r="R2741" i="7"/>
  <c r="T2741" i="7" s="1"/>
  <c r="R2742" i="7"/>
  <c r="R2743" i="7"/>
  <c r="R2744" i="7"/>
  <c r="T2744" i="7" s="1"/>
  <c r="R2745" i="7"/>
  <c r="T2745" i="7" s="1"/>
  <c r="R2746" i="7"/>
  <c r="R2747" i="7"/>
  <c r="R2748" i="7"/>
  <c r="T2748" i="7" s="1"/>
  <c r="R2749" i="7"/>
  <c r="T2749" i="7" s="1"/>
  <c r="R2750" i="7"/>
  <c r="R2751" i="7"/>
  <c r="R2752" i="7"/>
  <c r="T2752" i="7" s="1"/>
  <c r="R2753" i="7"/>
  <c r="T2753" i="7" s="1"/>
  <c r="R2754" i="7"/>
  <c r="R2755" i="7"/>
  <c r="R2756" i="7"/>
  <c r="T2756" i="7" s="1"/>
  <c r="R2757" i="7"/>
  <c r="T2757" i="7" s="1"/>
  <c r="R2758" i="7"/>
  <c r="R2759" i="7"/>
  <c r="R2760" i="7"/>
  <c r="T2760" i="7" s="1"/>
  <c r="R2761" i="7"/>
  <c r="T2761" i="7" s="1"/>
  <c r="R2762" i="7"/>
  <c r="R2763" i="7"/>
  <c r="R2764" i="7"/>
  <c r="T2764" i="7" s="1"/>
  <c r="R2765" i="7"/>
  <c r="T2765" i="7" s="1"/>
  <c r="R2766" i="7"/>
  <c r="R2767" i="7"/>
  <c r="R2768" i="7"/>
  <c r="T2768" i="7" s="1"/>
  <c r="R2769" i="7"/>
  <c r="T2769" i="7" s="1"/>
  <c r="R2770" i="7"/>
  <c r="R2771" i="7"/>
  <c r="R2772" i="7"/>
  <c r="T2772" i="7" s="1"/>
  <c r="R2773" i="7"/>
  <c r="T2773" i="7" s="1"/>
  <c r="R2774" i="7"/>
  <c r="R2775" i="7"/>
  <c r="R2776" i="7"/>
  <c r="T2776" i="7" s="1"/>
  <c r="R2777" i="7"/>
  <c r="T2777" i="7" s="1"/>
  <c r="R2778" i="7"/>
  <c r="R2779" i="7"/>
  <c r="R2780" i="7"/>
  <c r="T2780" i="7" s="1"/>
  <c r="R2781" i="7"/>
  <c r="T2781" i="7" s="1"/>
  <c r="R2782" i="7"/>
  <c r="R2783" i="7"/>
  <c r="R2784" i="7"/>
  <c r="T2784" i="7" s="1"/>
  <c r="R2785" i="7"/>
  <c r="T2785" i="7" s="1"/>
  <c r="R2786" i="7"/>
  <c r="R2787" i="7"/>
  <c r="R2788" i="7"/>
  <c r="T2788" i="7" s="1"/>
  <c r="R2789" i="7"/>
  <c r="T2789" i="7" s="1"/>
  <c r="R2790" i="7"/>
  <c r="R2791" i="7"/>
  <c r="R2792" i="7"/>
  <c r="T2792" i="7" s="1"/>
  <c r="R2793" i="7"/>
  <c r="T2793" i="7" s="1"/>
  <c r="R2794" i="7"/>
  <c r="R2795" i="7"/>
  <c r="R2796" i="7"/>
  <c r="T2796" i="7" s="1"/>
  <c r="R2797" i="7"/>
  <c r="T2797" i="7" s="1"/>
  <c r="R2798" i="7"/>
  <c r="R2799" i="7"/>
  <c r="R2800" i="7"/>
  <c r="T2800" i="7" s="1"/>
  <c r="R2801" i="7"/>
  <c r="T2801" i="7" s="1"/>
  <c r="R2802" i="7"/>
  <c r="R2803" i="7"/>
  <c r="R2804" i="7"/>
  <c r="T2804" i="7" s="1"/>
  <c r="R2805" i="7"/>
  <c r="T2805" i="7" s="1"/>
  <c r="R2806" i="7"/>
  <c r="R2807" i="7"/>
  <c r="R2808" i="7"/>
  <c r="T2808" i="7" s="1"/>
  <c r="R2809" i="7"/>
  <c r="T2809" i="7" s="1"/>
  <c r="R2810" i="7"/>
  <c r="R2811" i="7"/>
  <c r="R2812" i="7"/>
  <c r="T2812" i="7" s="1"/>
  <c r="R2813" i="7"/>
  <c r="T2813" i="7" s="1"/>
  <c r="R2814" i="7"/>
  <c r="R2815" i="7"/>
  <c r="R2816" i="7"/>
  <c r="T2816" i="7" s="1"/>
  <c r="R2817" i="7"/>
  <c r="T2817" i="7" s="1"/>
  <c r="R2818" i="7"/>
  <c r="R2819" i="7"/>
  <c r="R2820" i="7"/>
  <c r="T2820" i="7" s="1"/>
  <c r="R2821" i="7"/>
  <c r="T2821" i="7" s="1"/>
  <c r="R2822" i="7"/>
  <c r="R2823" i="7"/>
  <c r="R2824" i="7"/>
  <c r="T2824" i="7" s="1"/>
  <c r="R2825" i="7"/>
  <c r="T2825" i="7" s="1"/>
  <c r="R2826" i="7"/>
  <c r="R2827" i="7"/>
  <c r="R2828" i="7"/>
  <c r="T2828" i="7" s="1"/>
  <c r="R2829" i="7"/>
  <c r="T2829" i="7" s="1"/>
  <c r="R2830" i="7"/>
  <c r="R2831" i="7"/>
  <c r="R2832" i="7"/>
  <c r="T2832" i="7" s="1"/>
  <c r="R2833" i="7"/>
  <c r="T2833" i="7" s="1"/>
  <c r="R2834" i="7"/>
  <c r="R2835" i="7"/>
  <c r="R2836" i="7"/>
  <c r="T2836" i="7" s="1"/>
  <c r="R2837" i="7"/>
  <c r="T2837" i="7" s="1"/>
  <c r="R2838" i="7"/>
  <c r="R2839" i="7"/>
  <c r="R2840" i="7"/>
  <c r="T2840" i="7" s="1"/>
  <c r="R2841" i="7"/>
  <c r="T2841" i="7" s="1"/>
  <c r="R2842" i="7"/>
  <c r="R2843" i="7"/>
  <c r="R2844" i="7"/>
  <c r="T2844" i="7" s="1"/>
  <c r="R2845" i="7"/>
  <c r="T2845" i="7" s="1"/>
  <c r="R2846" i="7"/>
  <c r="R2847" i="7"/>
  <c r="R2848" i="7"/>
  <c r="T2848" i="7" s="1"/>
  <c r="R2849" i="7"/>
  <c r="T2849" i="7" s="1"/>
  <c r="R2850" i="7"/>
  <c r="R2851" i="7"/>
  <c r="R2852" i="7"/>
  <c r="T2852" i="7" s="1"/>
  <c r="R2853" i="7"/>
  <c r="T2853" i="7" s="1"/>
  <c r="R2854" i="7"/>
  <c r="R2855" i="7"/>
  <c r="R2856" i="7"/>
  <c r="R2857" i="7"/>
  <c r="T2857" i="7" s="1"/>
  <c r="R2858" i="7"/>
  <c r="R2859" i="7"/>
  <c r="R2860" i="7"/>
  <c r="T2860" i="7" s="1"/>
  <c r="R2861" i="7"/>
  <c r="T2861" i="7" s="1"/>
  <c r="R2862" i="7"/>
  <c r="R2863" i="7"/>
  <c r="R2864" i="7"/>
  <c r="R2865" i="7"/>
  <c r="T2865" i="7" s="1"/>
  <c r="R2866" i="7"/>
  <c r="R2867" i="7"/>
  <c r="R2868" i="7"/>
  <c r="T2868" i="7" s="1"/>
  <c r="R2869" i="7"/>
  <c r="T2869" i="7" s="1"/>
  <c r="R2870" i="7"/>
  <c r="R2871" i="7"/>
  <c r="R2872" i="7"/>
  <c r="R2873" i="7"/>
  <c r="T2873" i="7" s="1"/>
  <c r="R2874" i="7"/>
  <c r="R2875" i="7"/>
  <c r="R2876" i="7"/>
  <c r="T2876" i="7" s="1"/>
  <c r="R2877" i="7"/>
  <c r="T2877" i="7" s="1"/>
  <c r="R2878" i="7"/>
  <c r="R2879" i="7"/>
  <c r="R2880" i="7"/>
  <c r="R2881" i="7"/>
  <c r="T2881" i="7" s="1"/>
  <c r="R2882" i="7"/>
  <c r="R2883" i="7"/>
  <c r="R2884" i="7"/>
  <c r="T2884" i="7" s="1"/>
  <c r="R2885" i="7"/>
  <c r="T2885" i="7" s="1"/>
  <c r="R2886" i="7"/>
  <c r="R2887" i="7"/>
  <c r="R2888" i="7"/>
  <c r="R2889" i="7"/>
  <c r="T2889" i="7" s="1"/>
  <c r="R2890" i="7"/>
  <c r="R2891" i="7"/>
  <c r="R2892" i="7"/>
  <c r="T2892" i="7" s="1"/>
  <c r="R2893" i="7"/>
  <c r="T2893" i="7" s="1"/>
  <c r="R2894" i="7"/>
  <c r="R2895" i="7"/>
  <c r="R2896" i="7"/>
  <c r="R2897" i="7"/>
  <c r="T2897" i="7" s="1"/>
  <c r="R2898" i="7"/>
  <c r="R2899" i="7"/>
  <c r="R2900" i="7"/>
  <c r="T2900" i="7" s="1"/>
  <c r="R2901" i="7"/>
  <c r="T2901" i="7" s="1"/>
  <c r="R2902" i="7"/>
  <c r="R2903" i="7"/>
  <c r="R2904" i="7"/>
  <c r="R2905" i="7"/>
  <c r="T2905" i="7" s="1"/>
  <c r="R2906" i="7"/>
  <c r="R2907" i="7"/>
  <c r="R2908" i="7"/>
  <c r="T2908" i="7" s="1"/>
  <c r="R2909" i="7"/>
  <c r="T2909" i="7" s="1"/>
  <c r="R2910" i="7"/>
  <c r="R2911" i="7"/>
  <c r="R2912" i="7"/>
  <c r="R2913" i="7"/>
  <c r="T2913" i="7" s="1"/>
  <c r="R2914" i="7"/>
  <c r="R2915" i="7"/>
  <c r="R2916" i="7"/>
  <c r="T2916" i="7" s="1"/>
  <c r="R2917" i="7"/>
  <c r="T2917" i="7" s="1"/>
  <c r="R2918" i="7"/>
  <c r="R2919" i="7"/>
  <c r="R2920" i="7"/>
  <c r="R2921" i="7"/>
  <c r="T2921" i="7" s="1"/>
  <c r="R2922" i="7"/>
  <c r="R2923" i="7"/>
  <c r="R2924" i="7"/>
  <c r="R2925" i="7"/>
  <c r="T2925" i="7" s="1"/>
  <c r="R2926" i="7"/>
  <c r="R2927" i="7"/>
  <c r="R2928" i="7"/>
  <c r="R2929" i="7"/>
  <c r="T2929" i="7" s="1"/>
  <c r="R2930" i="7"/>
  <c r="R2931" i="7"/>
  <c r="R2932" i="7"/>
  <c r="T2932" i="7" s="1"/>
  <c r="R2933" i="7"/>
  <c r="T2933" i="7" s="1"/>
  <c r="R2934" i="7"/>
  <c r="R2935" i="7"/>
  <c r="R2936" i="7"/>
  <c r="R2937" i="7"/>
  <c r="T2937" i="7" s="1"/>
  <c r="R2938" i="7"/>
  <c r="R2939" i="7"/>
  <c r="R2940" i="7"/>
  <c r="T2940" i="7" s="1"/>
  <c r="R2941" i="7"/>
  <c r="T2941" i="7" s="1"/>
  <c r="R2942" i="7"/>
  <c r="R2943" i="7"/>
  <c r="R2944" i="7"/>
  <c r="R2945" i="7"/>
  <c r="T2945" i="7" s="1"/>
  <c r="R2946" i="7"/>
  <c r="R2947" i="7"/>
  <c r="R2948" i="7"/>
  <c r="T2948" i="7" s="1"/>
  <c r="R2949" i="7"/>
  <c r="T2949" i="7" s="1"/>
  <c r="R2950" i="7"/>
  <c r="R2951" i="7"/>
  <c r="R2952" i="7"/>
  <c r="R2953" i="7"/>
  <c r="T2953" i="7" s="1"/>
  <c r="R2954" i="7"/>
  <c r="R2955" i="7"/>
  <c r="R2956" i="7"/>
  <c r="R2957" i="7"/>
  <c r="T2957" i="7" s="1"/>
  <c r="R2958" i="7"/>
  <c r="R2959" i="7"/>
  <c r="R2960" i="7"/>
  <c r="R2961" i="7"/>
  <c r="T2961" i="7" s="1"/>
  <c r="R2962" i="7"/>
  <c r="R2963" i="7"/>
  <c r="R2964" i="7"/>
  <c r="T2964" i="7" s="1"/>
  <c r="R2965" i="7"/>
  <c r="T2965" i="7" s="1"/>
  <c r="R2966" i="7"/>
  <c r="R2967" i="7"/>
  <c r="R2968" i="7"/>
  <c r="R2969" i="7"/>
  <c r="T2969" i="7" s="1"/>
  <c r="R2970" i="7"/>
  <c r="R2971" i="7"/>
  <c r="R2972" i="7"/>
  <c r="T2972" i="7" s="1"/>
  <c r="R2973" i="7"/>
  <c r="T2973" i="7" s="1"/>
  <c r="R2974" i="7"/>
  <c r="R2975" i="7"/>
  <c r="R2976" i="7"/>
  <c r="R2977" i="7"/>
  <c r="T2977" i="7" s="1"/>
  <c r="R2978" i="7"/>
  <c r="R2979" i="7"/>
  <c r="R2980" i="7"/>
  <c r="T2980" i="7" s="1"/>
  <c r="R2981" i="7"/>
  <c r="T2981" i="7" s="1"/>
  <c r="R2982" i="7"/>
  <c r="R2983" i="7"/>
  <c r="R2984" i="7"/>
  <c r="R2985" i="7"/>
  <c r="T2985" i="7" s="1"/>
  <c r="R2986" i="7"/>
  <c r="R2987" i="7"/>
  <c r="R2988" i="7"/>
  <c r="R2989" i="7"/>
  <c r="T2989" i="7" s="1"/>
  <c r="R2990" i="7"/>
  <c r="R2991" i="7"/>
  <c r="R2992" i="7"/>
  <c r="R2993" i="7"/>
  <c r="T2993" i="7" s="1"/>
  <c r="R2994" i="7"/>
  <c r="R2995" i="7"/>
  <c r="R2996" i="7"/>
  <c r="T2996" i="7" s="1"/>
  <c r="R2997" i="7"/>
  <c r="T2997" i="7" s="1"/>
  <c r="R2998" i="7"/>
  <c r="R2999" i="7"/>
  <c r="R3000" i="7"/>
  <c r="R3001" i="7"/>
  <c r="T3001" i="7" s="1"/>
  <c r="R3002" i="7"/>
  <c r="R3003" i="7"/>
  <c r="R3004" i="7"/>
  <c r="T3004" i="7" s="1"/>
  <c r="R3005" i="7"/>
  <c r="T3005" i="7" s="1"/>
  <c r="R3006" i="7"/>
  <c r="R3007" i="7"/>
  <c r="R3008" i="7"/>
  <c r="R3009" i="7"/>
  <c r="T3009" i="7" s="1"/>
  <c r="R3010" i="7"/>
  <c r="R3011" i="7"/>
  <c r="R3012" i="7"/>
  <c r="T3012" i="7" s="1"/>
  <c r="R3013" i="7"/>
  <c r="T3013" i="7" s="1"/>
  <c r="R3014" i="7"/>
  <c r="R3015" i="7"/>
  <c r="R3016" i="7"/>
  <c r="R3017" i="7"/>
  <c r="T3017" i="7" s="1"/>
  <c r="R3018" i="7"/>
  <c r="R3019" i="7"/>
  <c r="R3020" i="7"/>
  <c r="R3021" i="7"/>
  <c r="T3021" i="7" s="1"/>
  <c r="R3022" i="7"/>
  <c r="R3023" i="7"/>
  <c r="R3024" i="7"/>
  <c r="R3025" i="7"/>
  <c r="T3025" i="7" s="1"/>
  <c r="R3026" i="7"/>
  <c r="R3027" i="7"/>
  <c r="R3028" i="7"/>
  <c r="T3028" i="7" s="1"/>
  <c r="R3029" i="7"/>
  <c r="T3029" i="7" s="1"/>
  <c r="R3030" i="7"/>
  <c r="R3031" i="7"/>
  <c r="R3032" i="7"/>
  <c r="R3033" i="7"/>
  <c r="T3033" i="7" s="1"/>
  <c r="R3034" i="7"/>
  <c r="R3035" i="7"/>
  <c r="R3036" i="7"/>
  <c r="T3036" i="7" s="1"/>
  <c r="R3037" i="7"/>
  <c r="T3037" i="7" s="1"/>
  <c r="R3038" i="7"/>
  <c r="R3039" i="7"/>
  <c r="R3040" i="7"/>
  <c r="R3041" i="7"/>
  <c r="T3041" i="7" s="1"/>
  <c r="R3042" i="7"/>
  <c r="R3043" i="7"/>
  <c r="R3044" i="7"/>
  <c r="T3044" i="7" s="1"/>
  <c r="R3045" i="7"/>
  <c r="T3045" i="7" s="1"/>
  <c r="R3046" i="7"/>
  <c r="R3047" i="7"/>
  <c r="R3048" i="7"/>
  <c r="R3049" i="7"/>
  <c r="T3049" i="7" s="1"/>
  <c r="R3050" i="7"/>
  <c r="R3051" i="7"/>
  <c r="R3052" i="7"/>
  <c r="R3053" i="7"/>
  <c r="T3053" i="7" s="1"/>
  <c r="R3054" i="7"/>
  <c r="R3055" i="7"/>
  <c r="R3056" i="7"/>
  <c r="R3057" i="7"/>
  <c r="T3057" i="7" s="1"/>
  <c r="R3058" i="7"/>
  <c r="R3059" i="7"/>
  <c r="R3060" i="7"/>
  <c r="T3060" i="7" s="1"/>
  <c r="R3061" i="7"/>
  <c r="T3061" i="7" s="1"/>
  <c r="R3062" i="7"/>
  <c r="R3063" i="7"/>
  <c r="R3064" i="7"/>
  <c r="R3065" i="7"/>
  <c r="T3065" i="7" s="1"/>
  <c r="R3066" i="7"/>
  <c r="R3067" i="7"/>
  <c r="R3068" i="7"/>
  <c r="T3068" i="7" s="1"/>
  <c r="R3069" i="7"/>
  <c r="T3069" i="7" s="1"/>
  <c r="R3070" i="7"/>
  <c r="R3071" i="7"/>
  <c r="R3072" i="7"/>
  <c r="R3073" i="7"/>
  <c r="T3073" i="7" s="1"/>
  <c r="R3074" i="7"/>
  <c r="R3075" i="7"/>
  <c r="R3076" i="7"/>
  <c r="T3076" i="7" s="1"/>
  <c r="R3077" i="7"/>
  <c r="T3077" i="7" s="1"/>
  <c r="R3078" i="7"/>
  <c r="R3079" i="7"/>
  <c r="R3080" i="7"/>
  <c r="R3081" i="7"/>
  <c r="T3081" i="7" s="1"/>
  <c r="R3082" i="7"/>
  <c r="R3083" i="7"/>
  <c r="R3084" i="7"/>
  <c r="R3085" i="7"/>
  <c r="T3085" i="7" s="1"/>
  <c r="R3086" i="7"/>
  <c r="R3087" i="7"/>
  <c r="R3088" i="7"/>
  <c r="R3089" i="7"/>
  <c r="T3089" i="7" s="1"/>
  <c r="R3090" i="7"/>
  <c r="R3091" i="7"/>
  <c r="R3092" i="7"/>
  <c r="T3092" i="7" s="1"/>
  <c r="R3093" i="7"/>
  <c r="T3093" i="7" s="1"/>
  <c r="R3094" i="7"/>
  <c r="R3095" i="7"/>
  <c r="R3096" i="7"/>
  <c r="R3097" i="7"/>
  <c r="T3097" i="7" s="1"/>
  <c r="R3098" i="7"/>
  <c r="R3099" i="7"/>
  <c r="R3100" i="7"/>
  <c r="T3100" i="7" s="1"/>
  <c r="R3101" i="7"/>
  <c r="T3101" i="7" s="1"/>
  <c r="R3102" i="7"/>
  <c r="R3103" i="7"/>
  <c r="R3104" i="7"/>
  <c r="R3105" i="7"/>
  <c r="T3105" i="7" s="1"/>
  <c r="R3106" i="7"/>
  <c r="R3107" i="7"/>
  <c r="R3108" i="7"/>
  <c r="T3108" i="7" s="1"/>
  <c r="R3109" i="7"/>
  <c r="T3109" i="7" s="1"/>
  <c r="R3110" i="7"/>
  <c r="R3111" i="7"/>
  <c r="R3112" i="7"/>
  <c r="R3113" i="7"/>
  <c r="T3113" i="7" s="1"/>
  <c r="R3114" i="7"/>
  <c r="R3115" i="7"/>
  <c r="R3116" i="7"/>
  <c r="R3117" i="7"/>
  <c r="T3117" i="7" s="1"/>
  <c r="R3118" i="7"/>
  <c r="R3119" i="7"/>
  <c r="R3120" i="7"/>
  <c r="R3121" i="7"/>
  <c r="T3121" i="7" s="1"/>
  <c r="R3122" i="7"/>
  <c r="R3123" i="7"/>
  <c r="R3124" i="7"/>
  <c r="T3124" i="7" s="1"/>
  <c r="R3125" i="7"/>
  <c r="T3125" i="7" s="1"/>
  <c r="R3126" i="7"/>
  <c r="R3127" i="7"/>
  <c r="R3128" i="7"/>
  <c r="R3129" i="7"/>
  <c r="T3129" i="7" s="1"/>
  <c r="R3130" i="7"/>
  <c r="R3131" i="7"/>
  <c r="R3132" i="7"/>
  <c r="T3132" i="7" s="1"/>
  <c r="R3133" i="7"/>
  <c r="T3133" i="7" s="1"/>
  <c r="R3134" i="7"/>
  <c r="R3135" i="7"/>
  <c r="R3136" i="7"/>
  <c r="R3137" i="7"/>
  <c r="T3137" i="7" s="1"/>
  <c r="R3138" i="7"/>
  <c r="R3139" i="7"/>
  <c r="R3140" i="7"/>
  <c r="T3140" i="7" s="1"/>
  <c r="R3141" i="7"/>
  <c r="T3141" i="7" s="1"/>
  <c r="R3142" i="7"/>
  <c r="R3143" i="7"/>
  <c r="R3144" i="7"/>
  <c r="R3145" i="7"/>
  <c r="T3145" i="7" s="1"/>
  <c r="R3146" i="7"/>
  <c r="R3147" i="7"/>
  <c r="R3148" i="7"/>
  <c r="R3149" i="7"/>
  <c r="T3149" i="7" s="1"/>
  <c r="R3150" i="7"/>
  <c r="R3151" i="7"/>
  <c r="R3152" i="7"/>
  <c r="R3153" i="7"/>
  <c r="T3153" i="7" s="1"/>
  <c r="R3154" i="7"/>
  <c r="R3155" i="7"/>
  <c r="R3156" i="7"/>
  <c r="T3156" i="7" s="1"/>
  <c r="R3157" i="7"/>
  <c r="T3157" i="7" s="1"/>
  <c r="R3158" i="7"/>
  <c r="R3159" i="7"/>
  <c r="R3160" i="7"/>
  <c r="R3161" i="7"/>
  <c r="T3161" i="7" s="1"/>
  <c r="R3162" i="7"/>
  <c r="R3163" i="7"/>
  <c r="R3164" i="7"/>
  <c r="T3164" i="7" s="1"/>
  <c r="R3165" i="7"/>
  <c r="T3165" i="7" s="1"/>
  <c r="R3166" i="7"/>
  <c r="R3167" i="7"/>
  <c r="R3168" i="7"/>
  <c r="R3169" i="7"/>
  <c r="T3169" i="7" s="1"/>
  <c r="R3170" i="7"/>
  <c r="R3171" i="7"/>
  <c r="R3172" i="7"/>
  <c r="T3172" i="7" s="1"/>
  <c r="R3173" i="7"/>
  <c r="T3173" i="7" s="1"/>
  <c r="R3174" i="7"/>
  <c r="R3175" i="7"/>
  <c r="R3176" i="7"/>
  <c r="R3177" i="7"/>
  <c r="T3177" i="7" s="1"/>
  <c r="R3178" i="7"/>
  <c r="R3179" i="7"/>
  <c r="R3180" i="7"/>
  <c r="R3181" i="7"/>
  <c r="T3181" i="7" s="1"/>
  <c r="R3182" i="7"/>
  <c r="R3183" i="7"/>
  <c r="R3184" i="7"/>
  <c r="R3185" i="7"/>
  <c r="T3185" i="7" s="1"/>
  <c r="R3186" i="7"/>
  <c r="R3187" i="7"/>
  <c r="R3188" i="7"/>
  <c r="T3188" i="7" s="1"/>
  <c r="R3189" i="7"/>
  <c r="T3189" i="7" s="1"/>
  <c r="R3190" i="7"/>
  <c r="R3191" i="7"/>
  <c r="R3192" i="7"/>
  <c r="R3193" i="7"/>
  <c r="T3193" i="7" s="1"/>
  <c r="R3194" i="7"/>
  <c r="R3195" i="7"/>
  <c r="R3196" i="7"/>
  <c r="T3196" i="7" s="1"/>
  <c r="R3197" i="7"/>
  <c r="T3197" i="7" s="1"/>
  <c r="R3198" i="7"/>
  <c r="R3199" i="7"/>
  <c r="R3200" i="7"/>
  <c r="R3201" i="7"/>
  <c r="T3201" i="7" s="1"/>
  <c r="R3202" i="7"/>
  <c r="R3203" i="7"/>
  <c r="R3204" i="7"/>
  <c r="T3204" i="7" s="1"/>
  <c r="R3205" i="7"/>
  <c r="T3205" i="7" s="1"/>
  <c r="R3206" i="7"/>
  <c r="R3207" i="7"/>
  <c r="R3208" i="7"/>
  <c r="R3209" i="7"/>
  <c r="T3209" i="7" s="1"/>
  <c r="R3210" i="7"/>
  <c r="R3211" i="7"/>
  <c r="R3212" i="7"/>
  <c r="R3213" i="7"/>
  <c r="T3213" i="7" s="1"/>
  <c r="R3214" i="7"/>
  <c r="R3215" i="7"/>
  <c r="R3216" i="7"/>
  <c r="R3217" i="7"/>
  <c r="T3217" i="7" s="1"/>
  <c r="R3218" i="7"/>
  <c r="R3219" i="7"/>
  <c r="R3220" i="7"/>
  <c r="T3220" i="7" s="1"/>
  <c r="R3221" i="7"/>
  <c r="T3221" i="7" s="1"/>
  <c r="R3222" i="7"/>
  <c r="R3223" i="7"/>
  <c r="R3224" i="7"/>
  <c r="R3225" i="7"/>
  <c r="T3225" i="7" s="1"/>
  <c r="R3226" i="7"/>
  <c r="R3227" i="7"/>
  <c r="R3228" i="7"/>
  <c r="T3228" i="7" s="1"/>
  <c r="R3229" i="7"/>
  <c r="T3229" i="7" s="1"/>
  <c r="R3230" i="7"/>
  <c r="R3231" i="7"/>
  <c r="R3232" i="7"/>
  <c r="R3233" i="7"/>
  <c r="T3233" i="7" s="1"/>
  <c r="R3234" i="7"/>
  <c r="R3235" i="7"/>
  <c r="R3236" i="7"/>
  <c r="T3236" i="7" s="1"/>
  <c r="R3237" i="7"/>
  <c r="T3237" i="7" s="1"/>
  <c r="R3238" i="7"/>
  <c r="R3239" i="7"/>
  <c r="R3240" i="7"/>
  <c r="R3241" i="7"/>
  <c r="T3241" i="7" s="1"/>
  <c r="R3242" i="7"/>
  <c r="R3243" i="7"/>
  <c r="R3244" i="7"/>
  <c r="R3245" i="7"/>
  <c r="T3245" i="7" s="1"/>
  <c r="R3246" i="7"/>
  <c r="R3247" i="7"/>
  <c r="R3248" i="7"/>
  <c r="R3249" i="7"/>
  <c r="T3249" i="7" s="1"/>
  <c r="R3250" i="7"/>
  <c r="R3251" i="7"/>
  <c r="R3252" i="7"/>
  <c r="T3252" i="7" s="1"/>
  <c r="R3253" i="7"/>
  <c r="T3253" i="7" s="1"/>
  <c r="R3254" i="7"/>
  <c r="R3255" i="7"/>
  <c r="R3256" i="7"/>
  <c r="R3257" i="7"/>
  <c r="T3257" i="7" s="1"/>
  <c r="R3258" i="7"/>
  <c r="R3259" i="7"/>
  <c r="R3260" i="7"/>
  <c r="T3260" i="7" s="1"/>
  <c r="R3261" i="7"/>
  <c r="T3261" i="7" s="1"/>
  <c r="R3262" i="7"/>
  <c r="R3263" i="7"/>
  <c r="R3264" i="7"/>
  <c r="R3265" i="7"/>
  <c r="T3265" i="7" s="1"/>
  <c r="R3266" i="7"/>
  <c r="R3267" i="7"/>
  <c r="R3268" i="7"/>
  <c r="T3268" i="7" s="1"/>
  <c r="R3269" i="7"/>
  <c r="T3269" i="7" s="1"/>
  <c r="R3270" i="7"/>
  <c r="R3271" i="7"/>
  <c r="R3272" i="7"/>
  <c r="R3273" i="7"/>
  <c r="T3273" i="7" s="1"/>
  <c r="R3274" i="7"/>
  <c r="R3275" i="7"/>
  <c r="R3276" i="7"/>
  <c r="R3277" i="7"/>
  <c r="T3277" i="7" s="1"/>
  <c r="R3278" i="7"/>
  <c r="R3279" i="7"/>
  <c r="R3280" i="7"/>
  <c r="R3281" i="7"/>
  <c r="T3281" i="7" s="1"/>
  <c r="R3282" i="7"/>
  <c r="R3283" i="7"/>
  <c r="R3284" i="7"/>
  <c r="T3284" i="7" s="1"/>
  <c r="R3285" i="7"/>
  <c r="T3285" i="7" s="1"/>
  <c r="R3286" i="7"/>
  <c r="R3287" i="7"/>
  <c r="R3288" i="7"/>
  <c r="R3289" i="7"/>
  <c r="T3289" i="7" s="1"/>
  <c r="R3290" i="7"/>
  <c r="R3291" i="7"/>
  <c r="R3292" i="7"/>
  <c r="T3292" i="7" s="1"/>
  <c r="R3293" i="7"/>
  <c r="T3293" i="7" s="1"/>
  <c r="R3294" i="7"/>
  <c r="R3295" i="7"/>
  <c r="R3296" i="7"/>
  <c r="R3297" i="7"/>
  <c r="T3297" i="7" s="1"/>
  <c r="R3298" i="7"/>
  <c r="R3299" i="7"/>
  <c r="R3300" i="7"/>
  <c r="T3300" i="7" s="1"/>
  <c r="R3301" i="7"/>
  <c r="T3301" i="7" s="1"/>
  <c r="R3302" i="7"/>
  <c r="R3303" i="7"/>
  <c r="R3304" i="7"/>
  <c r="R3305" i="7"/>
  <c r="T3305" i="7" s="1"/>
  <c r="R3306" i="7"/>
  <c r="R3307" i="7"/>
  <c r="R3308" i="7"/>
  <c r="R3309" i="7"/>
  <c r="T3309" i="7" s="1"/>
  <c r="R3310" i="7"/>
  <c r="R3311" i="7"/>
  <c r="R3312" i="7"/>
  <c r="R3313" i="7"/>
  <c r="T3313" i="7" s="1"/>
  <c r="R3314" i="7"/>
  <c r="R3315" i="7"/>
  <c r="R3316" i="7"/>
  <c r="T3316" i="7" s="1"/>
  <c r="R3317" i="7"/>
  <c r="T3317" i="7" s="1"/>
  <c r="R3318" i="7"/>
  <c r="R3319" i="7"/>
  <c r="R3320" i="7"/>
  <c r="R3321" i="7"/>
  <c r="T3321" i="7" s="1"/>
  <c r="R3322" i="7"/>
  <c r="R3323" i="7"/>
  <c r="R3324" i="7"/>
  <c r="T3324" i="7" s="1"/>
  <c r="R3325" i="7"/>
  <c r="T3325" i="7" s="1"/>
  <c r="R3326" i="7"/>
  <c r="R3327" i="7"/>
  <c r="R3328" i="7"/>
  <c r="R3329" i="7"/>
  <c r="T3329" i="7" s="1"/>
  <c r="R3330" i="7"/>
  <c r="R3331" i="7"/>
  <c r="R3332" i="7"/>
  <c r="T3332" i="7" s="1"/>
  <c r="R3333" i="7"/>
  <c r="T3333" i="7" s="1"/>
  <c r="R3334" i="7"/>
  <c r="R3335" i="7"/>
  <c r="R3336" i="7"/>
  <c r="R3337" i="7"/>
  <c r="T3337" i="7" s="1"/>
  <c r="R3338" i="7"/>
  <c r="R3339" i="7"/>
  <c r="R3340" i="7"/>
  <c r="R3341" i="7"/>
  <c r="T3341" i="7" s="1"/>
  <c r="R3342" i="7"/>
  <c r="R3343" i="7"/>
  <c r="R3344" i="7"/>
  <c r="R3345" i="7"/>
  <c r="T3345" i="7" s="1"/>
  <c r="R3346" i="7"/>
  <c r="R3347" i="7"/>
  <c r="R3348" i="7"/>
  <c r="T3348" i="7" s="1"/>
  <c r="R3349" i="7"/>
  <c r="T3349" i="7" s="1"/>
  <c r="R3350" i="7"/>
  <c r="R3351" i="7"/>
  <c r="R3352" i="7"/>
  <c r="R3353" i="7"/>
  <c r="T3353" i="7" s="1"/>
  <c r="R3354" i="7"/>
  <c r="R3355" i="7"/>
  <c r="R3356" i="7"/>
  <c r="T3356" i="7" s="1"/>
  <c r="R3357" i="7"/>
  <c r="T3357" i="7" s="1"/>
  <c r="R3358" i="7"/>
  <c r="R3359" i="7"/>
  <c r="R3360" i="7"/>
  <c r="R3361" i="7"/>
  <c r="T3361" i="7" s="1"/>
  <c r="R3362" i="7"/>
  <c r="R3363" i="7"/>
  <c r="R3364" i="7"/>
  <c r="T3364" i="7" s="1"/>
  <c r="R3365" i="7"/>
  <c r="T3365" i="7" s="1"/>
  <c r="R3366" i="7"/>
  <c r="R3367" i="7"/>
  <c r="R3368" i="7"/>
  <c r="R3369" i="7"/>
  <c r="T3369" i="7" s="1"/>
  <c r="R3370" i="7"/>
  <c r="R3371" i="7"/>
  <c r="R3372" i="7"/>
  <c r="R3373" i="7"/>
  <c r="T3373" i="7" s="1"/>
  <c r="R3374" i="7"/>
  <c r="R3375" i="7"/>
  <c r="R3376" i="7"/>
  <c r="R3377" i="7"/>
  <c r="T3377" i="7" s="1"/>
  <c r="R3378" i="7"/>
  <c r="R3379" i="7"/>
  <c r="R3380" i="7"/>
  <c r="T3380" i="7" s="1"/>
  <c r="R3381" i="7"/>
  <c r="T3381" i="7" s="1"/>
  <c r="R3382" i="7"/>
  <c r="R3383" i="7"/>
  <c r="R3384" i="7"/>
  <c r="R3385" i="7"/>
  <c r="T3385" i="7" s="1"/>
  <c r="R3386" i="7"/>
  <c r="R3387" i="7"/>
  <c r="R3388" i="7"/>
  <c r="T3388" i="7" s="1"/>
  <c r="R3389" i="7"/>
  <c r="T3389" i="7" s="1"/>
  <c r="R3390" i="7"/>
  <c r="R3391" i="7"/>
  <c r="R3392" i="7"/>
  <c r="R3393" i="7"/>
  <c r="T3393" i="7" s="1"/>
  <c r="R3394" i="7"/>
  <c r="R3395" i="7"/>
  <c r="R3396" i="7"/>
  <c r="T3396" i="7" s="1"/>
  <c r="R3397" i="7"/>
  <c r="T3397" i="7" s="1"/>
  <c r="R3398" i="7"/>
  <c r="R3399" i="7"/>
  <c r="R3400" i="7"/>
  <c r="R3401" i="7"/>
  <c r="T3401" i="7" s="1"/>
  <c r="R3402" i="7"/>
  <c r="R3403" i="7"/>
  <c r="R3404" i="7"/>
  <c r="R3405" i="7"/>
  <c r="T3405" i="7" s="1"/>
  <c r="R3406" i="7"/>
  <c r="R3407" i="7"/>
  <c r="R3408" i="7"/>
  <c r="R3409" i="7"/>
  <c r="T3409" i="7" s="1"/>
  <c r="R3410" i="7"/>
  <c r="R3411" i="7"/>
  <c r="R3412" i="7"/>
  <c r="T3412" i="7" s="1"/>
  <c r="R3413" i="7"/>
  <c r="T3413" i="7" s="1"/>
  <c r="R3414" i="7"/>
  <c r="R3415" i="7"/>
  <c r="R3416" i="7"/>
  <c r="R3417" i="7"/>
  <c r="T3417" i="7" s="1"/>
  <c r="R3418" i="7"/>
  <c r="R3419" i="7"/>
  <c r="R3420" i="7"/>
  <c r="T3420" i="7" s="1"/>
  <c r="R3421" i="7"/>
  <c r="T3421" i="7" s="1"/>
  <c r="R3422" i="7"/>
  <c r="R3423" i="7"/>
  <c r="R3424" i="7"/>
  <c r="R3425" i="7"/>
  <c r="T3425" i="7" s="1"/>
  <c r="R3426" i="7"/>
  <c r="R3427" i="7"/>
  <c r="R3428" i="7"/>
  <c r="T3428" i="7" s="1"/>
  <c r="R3429" i="7"/>
  <c r="T3429" i="7" s="1"/>
  <c r="R3430" i="7"/>
  <c r="R3431" i="7"/>
  <c r="R3432" i="7"/>
  <c r="R3433" i="7"/>
  <c r="T3433" i="7" s="1"/>
  <c r="R3434" i="7"/>
  <c r="R3435" i="7"/>
  <c r="R3436" i="7"/>
  <c r="R3437" i="7"/>
  <c r="T3437" i="7" s="1"/>
  <c r="R3438" i="7"/>
  <c r="R3439" i="7"/>
  <c r="R3440" i="7"/>
  <c r="R3441" i="7"/>
  <c r="T3441" i="7" s="1"/>
  <c r="R3442" i="7"/>
  <c r="R3443" i="7"/>
  <c r="R3444" i="7"/>
  <c r="T3444" i="7" s="1"/>
  <c r="R3445" i="7"/>
  <c r="T3445" i="7" s="1"/>
  <c r="R3446" i="7"/>
  <c r="R3447" i="7"/>
  <c r="R3448" i="7"/>
  <c r="R3449" i="7"/>
  <c r="T3449" i="7" s="1"/>
  <c r="R3450" i="7"/>
  <c r="R3451" i="7"/>
  <c r="R3452" i="7"/>
  <c r="T3452" i="7" s="1"/>
  <c r="R3453" i="7"/>
  <c r="T3453" i="7" s="1"/>
  <c r="R3454" i="7"/>
  <c r="R3455" i="7"/>
  <c r="R3456" i="7"/>
  <c r="R3457" i="7"/>
  <c r="T3457" i="7" s="1"/>
  <c r="R3458" i="7"/>
  <c r="R3459" i="7"/>
  <c r="R3460" i="7"/>
  <c r="T3460" i="7" s="1"/>
  <c r="R3461" i="7"/>
  <c r="T3461" i="7" s="1"/>
  <c r="R3462" i="7"/>
  <c r="R3463" i="7"/>
  <c r="R3464" i="7"/>
  <c r="R3465" i="7"/>
  <c r="T3465" i="7" s="1"/>
  <c r="R3466" i="7"/>
  <c r="R3467" i="7"/>
  <c r="R3468" i="7"/>
  <c r="R3469" i="7"/>
  <c r="T3469" i="7" s="1"/>
  <c r="R3470" i="7"/>
  <c r="R3471" i="7"/>
  <c r="R3472" i="7"/>
  <c r="R3473" i="7"/>
  <c r="T3473" i="7" s="1"/>
  <c r="R3474" i="7"/>
  <c r="R3475" i="7"/>
  <c r="R3476" i="7"/>
  <c r="T3476" i="7" s="1"/>
  <c r="R3477" i="7"/>
  <c r="T3477" i="7" s="1"/>
  <c r="R3478" i="7"/>
  <c r="R3479" i="7"/>
  <c r="R3480" i="7"/>
  <c r="R3481" i="7"/>
  <c r="T3481" i="7" s="1"/>
  <c r="R3482" i="7"/>
  <c r="R3483" i="7"/>
  <c r="R3484" i="7"/>
  <c r="T3484" i="7" s="1"/>
  <c r="R3485" i="7"/>
  <c r="T3485" i="7" s="1"/>
  <c r="R3486" i="7"/>
  <c r="R3487" i="7"/>
  <c r="R3488" i="7"/>
  <c r="R3489" i="7"/>
  <c r="T3489" i="7" s="1"/>
  <c r="R3490" i="7"/>
  <c r="R3491" i="7"/>
  <c r="R3492" i="7"/>
  <c r="T3492" i="7" s="1"/>
  <c r="R3493" i="7"/>
  <c r="T3493" i="7" s="1"/>
  <c r="R3494" i="7"/>
  <c r="R3495" i="7"/>
  <c r="R3496" i="7"/>
  <c r="R3497" i="7"/>
  <c r="T3497" i="7" s="1"/>
  <c r="R3498" i="7"/>
  <c r="R3499" i="7"/>
  <c r="R3500" i="7"/>
  <c r="R3501" i="7"/>
  <c r="T3501" i="7" s="1"/>
  <c r="R3502" i="7"/>
  <c r="R3503" i="7"/>
  <c r="R3504" i="7"/>
  <c r="R3505" i="7"/>
  <c r="T3505" i="7" s="1"/>
  <c r="R3506" i="7"/>
  <c r="R3507" i="7"/>
  <c r="R3508" i="7"/>
  <c r="T3508" i="7" s="1"/>
  <c r="R3509" i="7"/>
  <c r="T3509" i="7" s="1"/>
  <c r="R3510" i="7"/>
  <c r="R3511" i="7"/>
  <c r="R3512" i="7"/>
  <c r="R3513" i="7"/>
  <c r="T3513" i="7" s="1"/>
  <c r="R3514" i="7"/>
  <c r="R3515" i="7"/>
  <c r="R3516" i="7"/>
  <c r="T3516" i="7" s="1"/>
  <c r="R3517" i="7"/>
  <c r="T3517" i="7" s="1"/>
  <c r="R3518" i="7"/>
  <c r="R3519" i="7"/>
  <c r="R3520" i="7"/>
  <c r="R3521" i="7"/>
  <c r="T3521" i="7" s="1"/>
  <c r="R3522" i="7"/>
  <c r="R3523" i="7"/>
  <c r="R3524" i="7"/>
  <c r="T3524" i="7" s="1"/>
  <c r="R3525" i="7"/>
  <c r="T3525" i="7" s="1"/>
  <c r="R3526" i="7"/>
  <c r="R3527" i="7"/>
  <c r="R3528" i="7"/>
  <c r="R3529" i="7"/>
  <c r="T3529" i="7" s="1"/>
  <c r="R3530" i="7"/>
  <c r="R3531" i="7"/>
  <c r="R3532" i="7"/>
  <c r="R3533" i="7"/>
  <c r="T3533" i="7" s="1"/>
  <c r="R3534" i="7"/>
  <c r="R3535" i="7"/>
  <c r="R3536" i="7"/>
  <c r="R3537" i="7"/>
  <c r="T3537" i="7" s="1"/>
  <c r="R3538" i="7"/>
  <c r="R3539" i="7"/>
  <c r="R3540" i="7"/>
  <c r="T3540" i="7" s="1"/>
  <c r="R3541" i="7"/>
  <c r="T3541" i="7" s="1"/>
  <c r="R3542" i="7"/>
  <c r="R3543" i="7"/>
  <c r="R3544" i="7"/>
  <c r="R3545" i="7"/>
  <c r="T3545" i="7" s="1"/>
  <c r="R3546" i="7"/>
  <c r="R3547" i="7"/>
  <c r="R3548" i="7"/>
  <c r="T3548" i="7" s="1"/>
  <c r="R3549" i="7"/>
  <c r="T3549" i="7" s="1"/>
  <c r="R3550" i="7"/>
  <c r="R3551" i="7"/>
  <c r="R3552" i="7"/>
  <c r="R3553" i="7"/>
  <c r="T3553" i="7" s="1"/>
  <c r="R3554" i="7"/>
  <c r="R3555" i="7"/>
  <c r="R3556" i="7"/>
  <c r="T3556" i="7" s="1"/>
  <c r="R3557" i="7"/>
  <c r="T3557" i="7" s="1"/>
  <c r="R3558" i="7"/>
  <c r="R3559" i="7"/>
  <c r="R3560" i="7"/>
  <c r="R3561" i="7"/>
  <c r="T3561" i="7" s="1"/>
  <c r="R3562" i="7"/>
  <c r="R3563" i="7"/>
  <c r="R3564" i="7"/>
  <c r="R3565" i="7"/>
  <c r="T3565" i="7" s="1"/>
  <c r="R3566" i="7"/>
  <c r="R3567" i="7"/>
  <c r="R3568" i="7"/>
  <c r="R3569" i="7"/>
  <c r="T3569" i="7" s="1"/>
  <c r="R3570" i="7"/>
  <c r="R3571" i="7"/>
  <c r="R3572" i="7"/>
  <c r="T3572" i="7" s="1"/>
  <c r="R3573" i="7"/>
  <c r="T3573" i="7" s="1"/>
  <c r="R3574" i="7"/>
  <c r="R3575" i="7"/>
  <c r="R3576" i="7"/>
  <c r="R3577" i="7"/>
  <c r="T3577" i="7" s="1"/>
  <c r="R3578" i="7"/>
  <c r="R3579" i="7"/>
  <c r="R3580" i="7"/>
  <c r="T3580" i="7" s="1"/>
  <c r="R3581" i="7"/>
  <c r="T3581" i="7" s="1"/>
  <c r="R3582" i="7"/>
  <c r="R3583" i="7"/>
  <c r="R3584" i="7"/>
  <c r="R3585" i="7"/>
  <c r="T3585" i="7" s="1"/>
  <c r="R3586" i="7"/>
  <c r="R3587" i="7"/>
  <c r="R3588" i="7"/>
  <c r="T3588" i="7" s="1"/>
  <c r="R3589" i="7"/>
  <c r="T3589" i="7" s="1"/>
  <c r="R3590" i="7"/>
  <c r="R3591" i="7"/>
  <c r="R3592" i="7"/>
  <c r="R3593" i="7"/>
  <c r="T3593" i="7" s="1"/>
  <c r="R3594" i="7"/>
  <c r="R3595" i="7"/>
  <c r="R3596" i="7"/>
  <c r="R3597" i="7"/>
  <c r="T3597" i="7" s="1"/>
  <c r="R3598" i="7"/>
  <c r="R3599" i="7"/>
  <c r="R3600" i="7"/>
  <c r="R3601" i="7"/>
  <c r="T3601" i="7" s="1"/>
  <c r="R3602" i="7"/>
  <c r="R3603" i="7"/>
  <c r="R3604" i="7"/>
  <c r="T3604" i="7" s="1"/>
  <c r="R3605" i="7"/>
  <c r="T3605" i="7" s="1"/>
  <c r="R3606" i="7"/>
  <c r="R3607" i="7"/>
  <c r="R3608" i="7"/>
  <c r="R3609" i="7"/>
  <c r="T3609" i="7" s="1"/>
  <c r="R3610" i="7"/>
  <c r="R3611" i="7"/>
  <c r="R3612" i="7"/>
  <c r="T3612" i="7" s="1"/>
  <c r="R3613" i="7"/>
  <c r="T3613" i="7" s="1"/>
  <c r="R3614" i="7"/>
  <c r="R3615" i="7"/>
  <c r="R3616" i="7"/>
  <c r="R3617" i="7"/>
  <c r="T3617" i="7" s="1"/>
  <c r="R3618" i="7"/>
  <c r="R3619" i="7"/>
  <c r="R3620" i="7"/>
  <c r="T3620" i="7" s="1"/>
  <c r="R3621" i="7"/>
  <c r="T3621" i="7" s="1"/>
  <c r="R3622" i="7"/>
  <c r="R3623" i="7"/>
  <c r="R3624" i="7"/>
  <c r="R3625" i="7"/>
  <c r="T3625" i="7" s="1"/>
  <c r="R3626" i="7"/>
  <c r="R3627" i="7"/>
  <c r="R3628" i="7"/>
  <c r="R3629" i="7"/>
  <c r="T3629" i="7" s="1"/>
  <c r="R3630" i="7"/>
  <c r="R3631" i="7"/>
  <c r="R3632" i="7"/>
  <c r="R3633" i="7"/>
  <c r="T3633" i="7" s="1"/>
  <c r="R3634" i="7"/>
  <c r="R3635" i="7"/>
  <c r="R3636" i="7"/>
  <c r="T3636" i="7" s="1"/>
  <c r="R3637" i="7"/>
  <c r="T3637" i="7" s="1"/>
  <c r="R3638" i="7"/>
  <c r="R3639" i="7"/>
  <c r="R3640" i="7"/>
  <c r="R3641" i="7"/>
  <c r="T3641" i="7" s="1"/>
  <c r="R3642" i="7"/>
  <c r="R3643" i="7"/>
  <c r="R3644" i="7"/>
  <c r="T3644" i="7" s="1"/>
  <c r="R3645" i="7"/>
  <c r="T3645" i="7" s="1"/>
  <c r="R3646" i="7"/>
  <c r="R3647" i="7"/>
  <c r="R3648" i="7"/>
  <c r="R3649" i="7"/>
  <c r="T3649" i="7" s="1"/>
  <c r="R3650" i="7"/>
  <c r="R3651" i="7"/>
  <c r="R3652" i="7"/>
  <c r="T3652" i="7" s="1"/>
  <c r="R3653" i="7"/>
  <c r="T3653" i="7" s="1"/>
  <c r="R3654" i="7"/>
  <c r="R3655" i="7"/>
  <c r="R3656" i="7"/>
  <c r="R3657" i="7"/>
  <c r="T3657" i="7" s="1"/>
  <c r="R3658" i="7"/>
  <c r="R3659" i="7"/>
  <c r="R3660" i="7"/>
  <c r="R3661" i="7"/>
  <c r="T3661" i="7" s="1"/>
  <c r="R3662" i="7"/>
  <c r="R3663" i="7"/>
  <c r="R3664" i="7"/>
  <c r="R3665" i="7"/>
  <c r="T3665" i="7" s="1"/>
  <c r="R3666" i="7"/>
  <c r="R3667" i="7"/>
  <c r="R3668" i="7"/>
  <c r="T3668" i="7" s="1"/>
  <c r="R3669" i="7"/>
  <c r="T3669" i="7" s="1"/>
  <c r="R3670" i="7"/>
  <c r="R3671" i="7"/>
  <c r="R3672" i="7"/>
  <c r="R3673" i="7"/>
  <c r="T3673" i="7" s="1"/>
  <c r="R3674" i="7"/>
  <c r="R3675" i="7"/>
  <c r="R3676" i="7"/>
  <c r="T3676" i="7" s="1"/>
  <c r="R3677" i="7"/>
  <c r="T3677" i="7" s="1"/>
  <c r="R3678" i="7"/>
  <c r="R3679" i="7"/>
  <c r="R3680" i="7"/>
  <c r="R3681" i="7"/>
  <c r="T3681" i="7" s="1"/>
  <c r="R3682" i="7"/>
  <c r="R3683" i="7"/>
  <c r="R3684" i="7"/>
  <c r="T3684" i="7" s="1"/>
  <c r="R3685" i="7"/>
  <c r="T3685" i="7" s="1"/>
  <c r="R3686" i="7"/>
  <c r="R3687" i="7"/>
  <c r="R3688" i="7"/>
  <c r="R3689" i="7"/>
  <c r="T3689" i="7" s="1"/>
  <c r="R3690" i="7"/>
  <c r="R3691" i="7"/>
  <c r="R3692" i="7"/>
  <c r="R3693" i="7"/>
  <c r="T3693" i="7" s="1"/>
  <c r="R3694" i="7"/>
  <c r="R3695" i="7"/>
  <c r="R3696" i="7"/>
  <c r="R3697" i="7"/>
  <c r="T3697" i="7" s="1"/>
  <c r="R3698" i="7"/>
  <c r="R3699" i="7"/>
  <c r="R3700" i="7"/>
  <c r="T3700" i="7" s="1"/>
  <c r="R3701" i="7"/>
  <c r="T3701" i="7" s="1"/>
  <c r="R3702" i="7"/>
  <c r="R3703" i="7"/>
  <c r="R3704" i="7"/>
  <c r="R3705" i="7"/>
  <c r="T3705" i="7" s="1"/>
  <c r="R3706" i="7"/>
  <c r="R3707" i="7"/>
  <c r="R3708" i="7"/>
  <c r="T3708" i="7" s="1"/>
  <c r="R3709" i="7"/>
  <c r="T3709" i="7" s="1"/>
  <c r="R3710" i="7"/>
  <c r="R3711" i="7"/>
  <c r="R3712" i="7"/>
  <c r="R3713" i="7"/>
  <c r="T3713" i="7" s="1"/>
  <c r="R3714" i="7"/>
  <c r="R3715" i="7"/>
  <c r="R3716" i="7"/>
  <c r="T3716" i="7" s="1"/>
  <c r="R3717" i="7"/>
  <c r="T3717" i="7" s="1"/>
  <c r="R3718" i="7"/>
  <c r="R3719" i="7"/>
  <c r="R3720" i="7"/>
  <c r="R3721" i="7"/>
  <c r="T3721" i="7" s="1"/>
  <c r="R3722" i="7"/>
  <c r="R3723" i="7"/>
  <c r="R3724" i="7"/>
  <c r="R3725" i="7"/>
  <c r="T3725" i="7" s="1"/>
  <c r="R3726" i="7"/>
  <c r="R3727" i="7"/>
  <c r="R3728" i="7"/>
  <c r="R3729" i="7"/>
  <c r="T3729" i="7" s="1"/>
  <c r="R3730" i="7"/>
  <c r="R3731" i="7"/>
  <c r="R3732" i="7"/>
  <c r="T3732" i="7" s="1"/>
  <c r="R3733" i="7"/>
  <c r="T3733" i="7" s="1"/>
  <c r="R3734" i="7"/>
  <c r="R3735" i="7"/>
  <c r="R3736" i="7"/>
  <c r="R3737" i="7"/>
  <c r="T3737" i="7" s="1"/>
  <c r="R3738" i="7"/>
  <c r="R3739" i="7"/>
  <c r="R3740" i="7"/>
  <c r="T3740" i="7" s="1"/>
  <c r="R3741" i="7"/>
  <c r="T3741" i="7" s="1"/>
  <c r="R3742" i="7"/>
  <c r="R3743" i="7"/>
  <c r="R3744" i="7"/>
  <c r="R3745" i="7"/>
  <c r="T3745" i="7" s="1"/>
  <c r="R3746" i="7"/>
  <c r="R3747" i="7"/>
  <c r="R3748" i="7"/>
  <c r="T3748" i="7" s="1"/>
  <c r="R3749" i="7"/>
  <c r="T3749" i="7" s="1"/>
  <c r="R3750" i="7"/>
  <c r="R3751" i="7"/>
  <c r="R3752" i="7"/>
  <c r="R3753" i="7"/>
  <c r="T3753" i="7" s="1"/>
  <c r="R3754" i="7"/>
  <c r="R3755" i="7"/>
  <c r="R3756" i="7"/>
  <c r="R3757" i="7"/>
  <c r="T3757" i="7" s="1"/>
  <c r="R3758" i="7"/>
  <c r="R3759" i="7"/>
  <c r="R3760" i="7"/>
  <c r="R3761" i="7"/>
  <c r="T3761" i="7" s="1"/>
  <c r="R3762" i="7"/>
  <c r="R3763" i="7"/>
  <c r="R3764" i="7"/>
  <c r="T3764" i="7" s="1"/>
  <c r="R3765" i="7"/>
  <c r="T3765" i="7" s="1"/>
  <c r="R3766" i="7"/>
  <c r="R3767" i="7"/>
  <c r="R3768" i="7"/>
  <c r="R3769" i="7"/>
  <c r="T3769" i="7" s="1"/>
  <c r="R3770" i="7"/>
  <c r="R3771" i="7"/>
  <c r="R3772" i="7"/>
  <c r="T3772" i="7" s="1"/>
  <c r="R3773" i="7"/>
  <c r="T3773" i="7" s="1"/>
  <c r="R3774" i="7"/>
  <c r="R3775" i="7"/>
  <c r="R3776" i="7"/>
  <c r="R3777" i="7"/>
  <c r="T3777" i="7" s="1"/>
  <c r="R3778" i="7"/>
  <c r="R3779" i="7"/>
  <c r="R3780" i="7"/>
  <c r="T3780" i="7" s="1"/>
  <c r="R3781" i="7"/>
  <c r="T3781" i="7" s="1"/>
  <c r="R3782" i="7"/>
  <c r="R3783" i="7"/>
  <c r="R3784" i="7"/>
  <c r="R3785" i="7"/>
  <c r="T3785" i="7" s="1"/>
  <c r="R3786" i="7"/>
  <c r="R3787" i="7"/>
  <c r="R3788" i="7"/>
  <c r="R3789" i="7"/>
  <c r="T3789" i="7" s="1"/>
  <c r="R3790" i="7"/>
  <c r="R3791" i="7"/>
  <c r="R3792" i="7"/>
  <c r="R3793" i="7"/>
  <c r="T3793" i="7" s="1"/>
  <c r="R3794" i="7"/>
  <c r="R3795" i="7"/>
  <c r="R3796" i="7"/>
  <c r="T3796" i="7" s="1"/>
  <c r="R3797" i="7"/>
  <c r="T3797" i="7" s="1"/>
  <c r="R3798" i="7"/>
  <c r="R3799" i="7"/>
  <c r="R3800" i="7"/>
  <c r="R3801" i="7"/>
  <c r="T3801" i="7" s="1"/>
  <c r="R3802" i="7"/>
  <c r="R3803" i="7"/>
  <c r="R3804" i="7"/>
  <c r="T3804" i="7" s="1"/>
  <c r="R3805" i="7"/>
  <c r="T3805" i="7" s="1"/>
  <c r="R3806" i="7"/>
  <c r="R3807" i="7"/>
  <c r="R3808" i="7"/>
  <c r="R3809" i="7"/>
  <c r="T3809" i="7" s="1"/>
  <c r="R3810" i="7"/>
  <c r="R3811" i="7"/>
  <c r="R3812" i="7"/>
  <c r="T3812" i="7" s="1"/>
  <c r="R3813" i="7"/>
  <c r="T3813" i="7" s="1"/>
  <c r="R3814" i="7"/>
  <c r="R3815" i="7"/>
  <c r="R3816" i="7"/>
  <c r="R3817" i="7"/>
  <c r="T3817" i="7" s="1"/>
  <c r="R3818" i="7"/>
  <c r="R3819" i="7"/>
  <c r="R3820" i="7"/>
  <c r="R3821" i="7"/>
  <c r="T3821" i="7" s="1"/>
  <c r="R3822" i="7"/>
  <c r="R3823" i="7"/>
  <c r="R3824" i="7"/>
  <c r="R3825" i="7"/>
  <c r="T3825" i="7" s="1"/>
  <c r="R3826" i="7"/>
  <c r="R3827" i="7"/>
  <c r="R3828" i="7"/>
  <c r="T3828" i="7" s="1"/>
  <c r="V3828" i="7" s="1"/>
  <c r="K2236" i="7"/>
  <c r="K2252" i="7"/>
  <c r="K2268" i="7"/>
  <c r="K2284" i="7"/>
  <c r="K2300" i="7"/>
  <c r="K2316" i="7"/>
  <c r="K2332" i="7"/>
  <c r="K2348" i="7"/>
  <c r="K2364" i="7"/>
  <c r="K2380" i="7"/>
  <c r="K2396" i="7"/>
  <c r="K2412" i="7"/>
  <c r="K2428" i="7"/>
  <c r="K2444" i="7"/>
  <c r="K2460" i="7"/>
  <c r="K2476" i="7"/>
  <c r="K2492" i="7"/>
  <c r="K2508" i="7"/>
  <c r="K2524" i="7"/>
  <c r="K2540" i="7"/>
  <c r="K2556" i="7"/>
  <c r="K2572" i="7"/>
  <c r="K2588" i="7"/>
  <c r="K2604" i="7"/>
  <c r="K2620" i="7"/>
  <c r="K2636" i="7"/>
  <c r="K2652" i="7"/>
  <c r="K2668" i="7"/>
  <c r="K2684" i="7"/>
  <c r="K2700" i="7"/>
  <c r="K2716" i="7"/>
  <c r="K2732" i="7"/>
  <c r="K2748" i="7"/>
  <c r="K2764" i="7"/>
  <c r="K2780" i="7"/>
  <c r="K2796" i="7"/>
  <c r="K2812" i="7"/>
  <c r="K2828" i="7"/>
  <c r="K2844" i="7"/>
  <c r="K2860" i="7"/>
  <c r="K2876" i="7"/>
  <c r="K2892" i="7"/>
  <c r="K2908" i="7"/>
  <c r="K2924" i="7"/>
  <c r="K2940" i="7"/>
  <c r="K2956" i="7"/>
  <c r="K2972" i="7"/>
  <c r="K2988" i="7"/>
  <c r="K3004" i="7"/>
  <c r="K3020" i="7"/>
  <c r="K3036" i="7"/>
  <c r="K3052" i="7"/>
  <c r="K3068" i="7"/>
  <c r="K3084" i="7"/>
  <c r="K3100" i="7"/>
  <c r="K3116" i="7"/>
  <c r="K3132" i="7"/>
  <c r="K3148" i="7"/>
  <c r="K3164" i="7"/>
  <c r="K3180" i="7"/>
  <c r="K3196" i="7"/>
  <c r="K3212" i="7"/>
  <c r="K3228" i="7"/>
  <c r="K3244" i="7"/>
  <c r="K3260" i="7"/>
  <c r="K3276" i="7"/>
  <c r="K3292" i="7"/>
  <c r="K3308" i="7"/>
  <c r="K3324" i="7"/>
  <c r="K3340" i="7"/>
  <c r="K3356" i="7"/>
  <c r="K3372" i="7"/>
  <c r="K3388" i="7"/>
  <c r="K3404" i="7"/>
  <c r="K3420" i="7"/>
  <c r="K3436" i="7"/>
  <c r="K3452" i="7"/>
  <c r="K3468" i="7"/>
  <c r="K3484" i="7"/>
  <c r="K3500" i="7"/>
  <c r="K3516" i="7"/>
  <c r="K3532" i="7"/>
  <c r="K3548" i="7"/>
  <c r="K3564" i="7"/>
  <c r="K3580" i="7"/>
  <c r="K3596" i="7"/>
  <c r="K3612" i="7"/>
  <c r="K3628" i="7"/>
  <c r="K3644" i="7"/>
  <c r="K3660" i="7"/>
  <c r="K3676" i="7"/>
  <c r="K3692" i="7"/>
  <c r="K3708" i="7"/>
  <c r="K3724" i="7"/>
  <c r="K3740" i="7"/>
  <c r="K3756" i="7"/>
  <c r="K3772" i="7"/>
  <c r="K3788" i="7"/>
  <c r="K3804" i="7"/>
  <c r="K3820" i="7"/>
  <c r="J2235" i="7"/>
  <c r="J2238" i="7"/>
  <c r="J2239" i="7"/>
  <c r="J2242" i="7"/>
  <c r="J2243" i="7"/>
  <c r="J2246" i="7"/>
  <c r="J2247" i="7"/>
  <c r="J2250" i="7"/>
  <c r="J2251" i="7"/>
  <c r="J2254" i="7"/>
  <c r="J2255" i="7"/>
  <c r="J2258" i="7"/>
  <c r="J2259" i="7"/>
  <c r="J2262" i="7"/>
  <c r="J2263" i="7"/>
  <c r="J2266" i="7"/>
  <c r="J2267" i="7"/>
  <c r="J2270" i="7"/>
  <c r="J2271" i="7"/>
  <c r="J2274" i="7"/>
  <c r="J2275" i="7"/>
  <c r="J2278" i="7"/>
  <c r="J2279" i="7"/>
  <c r="J2282" i="7"/>
  <c r="J2283" i="7"/>
  <c r="J2286" i="7"/>
  <c r="J2287" i="7"/>
  <c r="J2290" i="7"/>
  <c r="J2291" i="7"/>
  <c r="J2294" i="7"/>
  <c r="J2295" i="7"/>
  <c r="J2298" i="7"/>
  <c r="J2299" i="7"/>
  <c r="J2302" i="7"/>
  <c r="J2303" i="7"/>
  <c r="J2306" i="7"/>
  <c r="J2307" i="7"/>
  <c r="J2310" i="7"/>
  <c r="J2311" i="7"/>
  <c r="J2314" i="7"/>
  <c r="J2315" i="7"/>
  <c r="J2318" i="7"/>
  <c r="J2319" i="7"/>
  <c r="J2322" i="7"/>
  <c r="J2323" i="7"/>
  <c r="J2326" i="7"/>
  <c r="J2327" i="7"/>
  <c r="J2330" i="7"/>
  <c r="J2331" i="7"/>
  <c r="J2334" i="7"/>
  <c r="J2335" i="7"/>
  <c r="J2338" i="7"/>
  <c r="J2339" i="7"/>
  <c r="J2342" i="7"/>
  <c r="J2343" i="7"/>
  <c r="J2346" i="7"/>
  <c r="J2347" i="7"/>
  <c r="J2350" i="7"/>
  <c r="J2351" i="7"/>
  <c r="J2354" i="7"/>
  <c r="J2355" i="7"/>
  <c r="J2358" i="7"/>
  <c r="J2359" i="7"/>
  <c r="J2362" i="7"/>
  <c r="J2363" i="7"/>
  <c r="J2366" i="7"/>
  <c r="J2367" i="7"/>
  <c r="J2370" i="7"/>
  <c r="J2371" i="7"/>
  <c r="J2374" i="7"/>
  <c r="J2375" i="7"/>
  <c r="J2378" i="7"/>
  <c r="J2379" i="7"/>
  <c r="J2382" i="7"/>
  <c r="J2383" i="7"/>
  <c r="J2386" i="7"/>
  <c r="J2387" i="7"/>
  <c r="J2390" i="7"/>
  <c r="J2391" i="7"/>
  <c r="J2394" i="7"/>
  <c r="J2395" i="7"/>
  <c r="J2398" i="7"/>
  <c r="J2399" i="7"/>
  <c r="J2402" i="7"/>
  <c r="J2403" i="7"/>
  <c r="J2406" i="7"/>
  <c r="J2407" i="7"/>
  <c r="J2410" i="7"/>
  <c r="J2411" i="7"/>
  <c r="J2414" i="7"/>
  <c r="J2415" i="7"/>
  <c r="J2418" i="7"/>
  <c r="J2419" i="7"/>
  <c r="J2422" i="7"/>
  <c r="J2423" i="7"/>
  <c r="J2426" i="7"/>
  <c r="J2427" i="7"/>
  <c r="J2430" i="7"/>
  <c r="J2431" i="7"/>
  <c r="J2434" i="7"/>
  <c r="J2435" i="7"/>
  <c r="J2438" i="7"/>
  <c r="J2439" i="7"/>
  <c r="J2442" i="7"/>
  <c r="J2443" i="7"/>
  <c r="J2446" i="7"/>
  <c r="J2447" i="7"/>
  <c r="J2450" i="7"/>
  <c r="J2451" i="7"/>
  <c r="J2454" i="7"/>
  <c r="J2455" i="7"/>
  <c r="J2458" i="7"/>
  <c r="J2459" i="7"/>
  <c r="J2462" i="7"/>
  <c r="J2463" i="7"/>
  <c r="J2466" i="7"/>
  <c r="J2467" i="7"/>
  <c r="J2470" i="7"/>
  <c r="J2471" i="7"/>
  <c r="J2474" i="7"/>
  <c r="J2475" i="7"/>
  <c r="J2478" i="7"/>
  <c r="J2479" i="7"/>
  <c r="J2482" i="7"/>
  <c r="J2483" i="7"/>
  <c r="J2486" i="7"/>
  <c r="J2487" i="7"/>
  <c r="J2490" i="7"/>
  <c r="J2491" i="7"/>
  <c r="J2494" i="7"/>
  <c r="J2495" i="7"/>
  <c r="J2498" i="7"/>
  <c r="J2499" i="7"/>
  <c r="J2502" i="7"/>
  <c r="J2503" i="7"/>
  <c r="J2506" i="7"/>
  <c r="J2507" i="7"/>
  <c r="J2510" i="7"/>
  <c r="J2511" i="7"/>
  <c r="J2514" i="7"/>
  <c r="J2515" i="7"/>
  <c r="J2518" i="7"/>
  <c r="J2519" i="7"/>
  <c r="J2522" i="7"/>
  <c r="J2523" i="7"/>
  <c r="J2526" i="7"/>
  <c r="J2527" i="7"/>
  <c r="J2530" i="7"/>
  <c r="J2531" i="7"/>
  <c r="J2534" i="7"/>
  <c r="J2535" i="7"/>
  <c r="J2538" i="7"/>
  <c r="J2539" i="7"/>
  <c r="J2542" i="7"/>
  <c r="J2543" i="7"/>
  <c r="J2546" i="7"/>
  <c r="J2547" i="7"/>
  <c r="J2550" i="7"/>
  <c r="J2551" i="7"/>
  <c r="J2554" i="7"/>
  <c r="J2555" i="7"/>
  <c r="J2558" i="7"/>
  <c r="J2559" i="7"/>
  <c r="J2562" i="7"/>
  <c r="J2563" i="7"/>
  <c r="J2566" i="7"/>
  <c r="J2567" i="7"/>
  <c r="J2570" i="7"/>
  <c r="J2571" i="7"/>
  <c r="J2574" i="7"/>
  <c r="J2575" i="7"/>
  <c r="J2578" i="7"/>
  <c r="J2579" i="7"/>
  <c r="J2582" i="7"/>
  <c r="J2583" i="7"/>
  <c r="J2586" i="7"/>
  <c r="J2587" i="7"/>
  <c r="J2590" i="7"/>
  <c r="J2591" i="7"/>
  <c r="J2594" i="7"/>
  <c r="J2595" i="7"/>
  <c r="J2598" i="7"/>
  <c r="J2599" i="7"/>
  <c r="J2602" i="7"/>
  <c r="J2603" i="7"/>
  <c r="J2606" i="7"/>
  <c r="J2607" i="7"/>
  <c r="J2610" i="7"/>
  <c r="J2611" i="7"/>
  <c r="J2614" i="7"/>
  <c r="J2615" i="7"/>
  <c r="J2618" i="7"/>
  <c r="J2619" i="7"/>
  <c r="J2622" i="7"/>
  <c r="J2623" i="7"/>
  <c r="J2626" i="7"/>
  <c r="J2627" i="7"/>
  <c r="J2630" i="7"/>
  <c r="J2631" i="7"/>
  <c r="J2634" i="7"/>
  <c r="J2635" i="7"/>
  <c r="J2638" i="7"/>
  <c r="J2639" i="7"/>
  <c r="J2642" i="7"/>
  <c r="J2643" i="7"/>
  <c r="J2646" i="7"/>
  <c r="J2647" i="7"/>
  <c r="J2650" i="7"/>
  <c r="J2651" i="7"/>
  <c r="J2654" i="7"/>
  <c r="J2655" i="7"/>
  <c r="J2658" i="7"/>
  <c r="J2659" i="7"/>
  <c r="J2662" i="7"/>
  <c r="J2663" i="7"/>
  <c r="J2666" i="7"/>
  <c r="J2667" i="7"/>
  <c r="J2670" i="7"/>
  <c r="J2671" i="7"/>
  <c r="J2674" i="7"/>
  <c r="J2675" i="7"/>
  <c r="J2678" i="7"/>
  <c r="J2679" i="7"/>
  <c r="J2682" i="7"/>
  <c r="J2683" i="7"/>
  <c r="J2686" i="7"/>
  <c r="J2687" i="7"/>
  <c r="J2690" i="7"/>
  <c r="J2691" i="7"/>
  <c r="J2694" i="7"/>
  <c r="J2695" i="7"/>
  <c r="J2698" i="7"/>
  <c r="J2699" i="7"/>
  <c r="J2702" i="7"/>
  <c r="J2703" i="7"/>
  <c r="J2706" i="7"/>
  <c r="J2707" i="7"/>
  <c r="J2710" i="7"/>
  <c r="J2711" i="7"/>
  <c r="J2714" i="7"/>
  <c r="J2715" i="7"/>
  <c r="J2718" i="7"/>
  <c r="J2719" i="7"/>
  <c r="J2722" i="7"/>
  <c r="J2723" i="7"/>
  <c r="J2726" i="7"/>
  <c r="J2727" i="7"/>
  <c r="J2730" i="7"/>
  <c r="J2731" i="7"/>
  <c r="J2734" i="7"/>
  <c r="J2735" i="7"/>
  <c r="J2738" i="7"/>
  <c r="J2739" i="7"/>
  <c r="J2742" i="7"/>
  <c r="J2743" i="7"/>
  <c r="J2746" i="7"/>
  <c r="J2747" i="7"/>
  <c r="J2750" i="7"/>
  <c r="J2751" i="7"/>
  <c r="J2754" i="7"/>
  <c r="J2755" i="7"/>
  <c r="J2758" i="7"/>
  <c r="J2759" i="7"/>
  <c r="J2762" i="7"/>
  <c r="J2763" i="7"/>
  <c r="J2766" i="7"/>
  <c r="J2767" i="7"/>
  <c r="J2770" i="7"/>
  <c r="J2771" i="7"/>
  <c r="J2774" i="7"/>
  <c r="J2775" i="7"/>
  <c r="J2778" i="7"/>
  <c r="J2779" i="7"/>
  <c r="J2782" i="7"/>
  <c r="J2783" i="7"/>
  <c r="J2786" i="7"/>
  <c r="J2787" i="7"/>
  <c r="J2790" i="7"/>
  <c r="J2791" i="7"/>
  <c r="J2794" i="7"/>
  <c r="J2795" i="7"/>
  <c r="J2798" i="7"/>
  <c r="J2799" i="7"/>
  <c r="J2802" i="7"/>
  <c r="J2803" i="7"/>
  <c r="J2806" i="7"/>
  <c r="J2807" i="7"/>
  <c r="J2810" i="7"/>
  <c r="J2811" i="7"/>
  <c r="J2814" i="7"/>
  <c r="J2815" i="7"/>
  <c r="J2818" i="7"/>
  <c r="J2819" i="7"/>
  <c r="J2822" i="7"/>
  <c r="J2823" i="7"/>
  <c r="J2826" i="7"/>
  <c r="J2827" i="7"/>
  <c r="J2830" i="7"/>
  <c r="J2831" i="7"/>
  <c r="J2834" i="7"/>
  <c r="J2835" i="7"/>
  <c r="J2838" i="7"/>
  <c r="J2839" i="7"/>
  <c r="J2842" i="7"/>
  <c r="J2843" i="7"/>
  <c r="J2846" i="7"/>
  <c r="J2847" i="7"/>
  <c r="J2850" i="7"/>
  <c r="J2851" i="7"/>
  <c r="J2854" i="7"/>
  <c r="J2855" i="7"/>
  <c r="J2858" i="7"/>
  <c r="J2859" i="7"/>
  <c r="J2862" i="7"/>
  <c r="J2863" i="7"/>
  <c r="J2866" i="7"/>
  <c r="J2867" i="7"/>
  <c r="J2870" i="7"/>
  <c r="J2871" i="7"/>
  <c r="J2874" i="7"/>
  <c r="J2875" i="7"/>
  <c r="J2878" i="7"/>
  <c r="J2879" i="7"/>
  <c r="J2882" i="7"/>
  <c r="J2883" i="7"/>
  <c r="J2886" i="7"/>
  <c r="J2887" i="7"/>
  <c r="J2890" i="7"/>
  <c r="J2891" i="7"/>
  <c r="J2894" i="7"/>
  <c r="J2895" i="7"/>
  <c r="J2898" i="7"/>
  <c r="J2899" i="7"/>
  <c r="J2902" i="7"/>
  <c r="J2903" i="7"/>
  <c r="J2906" i="7"/>
  <c r="J2907" i="7"/>
  <c r="J2910" i="7"/>
  <c r="J2911" i="7"/>
  <c r="J2914" i="7"/>
  <c r="J2915" i="7"/>
  <c r="J2918" i="7"/>
  <c r="J2919" i="7"/>
  <c r="J2922" i="7"/>
  <c r="J2923" i="7"/>
  <c r="J2926" i="7"/>
  <c r="J2927" i="7"/>
  <c r="J2930" i="7"/>
  <c r="J2931" i="7"/>
  <c r="J2934" i="7"/>
  <c r="J2935" i="7"/>
  <c r="J2938" i="7"/>
  <c r="J2939" i="7"/>
  <c r="J2942" i="7"/>
  <c r="J2943" i="7"/>
  <c r="J2946" i="7"/>
  <c r="J2947" i="7"/>
  <c r="J2950" i="7"/>
  <c r="J2951" i="7"/>
  <c r="J2954" i="7"/>
  <c r="J2955" i="7"/>
  <c r="J2958" i="7"/>
  <c r="J2959" i="7"/>
  <c r="J2962" i="7"/>
  <c r="J2963" i="7"/>
  <c r="J2966" i="7"/>
  <c r="J2967" i="7"/>
  <c r="J2970" i="7"/>
  <c r="J2971" i="7"/>
  <c r="J2974" i="7"/>
  <c r="J2975" i="7"/>
  <c r="J2978" i="7"/>
  <c r="J2979" i="7"/>
  <c r="J2982" i="7"/>
  <c r="J2983" i="7"/>
  <c r="J2986" i="7"/>
  <c r="J2987" i="7"/>
  <c r="J2990" i="7"/>
  <c r="J2991" i="7"/>
  <c r="J2994" i="7"/>
  <c r="J2995" i="7"/>
  <c r="J2998" i="7"/>
  <c r="J2999" i="7"/>
  <c r="J3002" i="7"/>
  <c r="J3003" i="7"/>
  <c r="J3006" i="7"/>
  <c r="J3007" i="7"/>
  <c r="J3010" i="7"/>
  <c r="J3011" i="7"/>
  <c r="J3014" i="7"/>
  <c r="J3015" i="7"/>
  <c r="J3018" i="7"/>
  <c r="J3019" i="7"/>
  <c r="J3022" i="7"/>
  <c r="J3023" i="7"/>
  <c r="J3026" i="7"/>
  <c r="J3027" i="7"/>
  <c r="J3030" i="7"/>
  <c r="J3031" i="7"/>
  <c r="J3034" i="7"/>
  <c r="J3035" i="7"/>
  <c r="J3038" i="7"/>
  <c r="J3039" i="7"/>
  <c r="J3042" i="7"/>
  <c r="J3043" i="7"/>
  <c r="J3046" i="7"/>
  <c r="J3047" i="7"/>
  <c r="J3050" i="7"/>
  <c r="J3051" i="7"/>
  <c r="J3054" i="7"/>
  <c r="J3055" i="7"/>
  <c r="J3058" i="7"/>
  <c r="J3059" i="7"/>
  <c r="J3062" i="7"/>
  <c r="J3063" i="7"/>
  <c r="J3066" i="7"/>
  <c r="J3067" i="7"/>
  <c r="J3070" i="7"/>
  <c r="J3071" i="7"/>
  <c r="J3074" i="7"/>
  <c r="J3075" i="7"/>
  <c r="J3078" i="7"/>
  <c r="J3079" i="7"/>
  <c r="J3082" i="7"/>
  <c r="J3083" i="7"/>
  <c r="J3086" i="7"/>
  <c r="J3087" i="7"/>
  <c r="J3090" i="7"/>
  <c r="J3091" i="7"/>
  <c r="J3094" i="7"/>
  <c r="J3095" i="7"/>
  <c r="J3098" i="7"/>
  <c r="J3099" i="7"/>
  <c r="J3102" i="7"/>
  <c r="J3103" i="7"/>
  <c r="J3106" i="7"/>
  <c r="J3107" i="7"/>
  <c r="J3110" i="7"/>
  <c r="J3111" i="7"/>
  <c r="J3114" i="7"/>
  <c r="J3115" i="7"/>
  <c r="J3118" i="7"/>
  <c r="J3119" i="7"/>
  <c r="J3122" i="7"/>
  <c r="J3123" i="7"/>
  <c r="J3126" i="7"/>
  <c r="J3127" i="7"/>
  <c r="J3130" i="7"/>
  <c r="J3131" i="7"/>
  <c r="J3134" i="7"/>
  <c r="J3135" i="7"/>
  <c r="J3138" i="7"/>
  <c r="J3139" i="7"/>
  <c r="J3142" i="7"/>
  <c r="J3143" i="7"/>
  <c r="J3146" i="7"/>
  <c r="J3147" i="7"/>
  <c r="J3150" i="7"/>
  <c r="J3151" i="7"/>
  <c r="J3154" i="7"/>
  <c r="J3155" i="7"/>
  <c r="J3158" i="7"/>
  <c r="J3159" i="7"/>
  <c r="J3162" i="7"/>
  <c r="J3163" i="7"/>
  <c r="J3166" i="7"/>
  <c r="J3167" i="7"/>
  <c r="J3170" i="7"/>
  <c r="J3171" i="7"/>
  <c r="J3174" i="7"/>
  <c r="J3175" i="7"/>
  <c r="J3178" i="7"/>
  <c r="J3179" i="7"/>
  <c r="J3182" i="7"/>
  <c r="J3183" i="7"/>
  <c r="J3186" i="7"/>
  <c r="J3187" i="7"/>
  <c r="J3190" i="7"/>
  <c r="J3191" i="7"/>
  <c r="J3194" i="7"/>
  <c r="J3195" i="7"/>
  <c r="J3198" i="7"/>
  <c r="J3199" i="7"/>
  <c r="J3202" i="7"/>
  <c r="J3203" i="7"/>
  <c r="J3206" i="7"/>
  <c r="J3207" i="7"/>
  <c r="J3210" i="7"/>
  <c r="J3211" i="7"/>
  <c r="J3214" i="7"/>
  <c r="J3215" i="7"/>
  <c r="J3218" i="7"/>
  <c r="J3219" i="7"/>
  <c r="J3222" i="7"/>
  <c r="J3223" i="7"/>
  <c r="J3226" i="7"/>
  <c r="J3227" i="7"/>
  <c r="J3230" i="7"/>
  <c r="J3231" i="7"/>
  <c r="J3234" i="7"/>
  <c r="J3235" i="7"/>
  <c r="J3238" i="7"/>
  <c r="J3239" i="7"/>
  <c r="J3242" i="7"/>
  <c r="J3243" i="7"/>
  <c r="J3246" i="7"/>
  <c r="J3247" i="7"/>
  <c r="J3250" i="7"/>
  <c r="J3251" i="7"/>
  <c r="J3254" i="7"/>
  <c r="J3255" i="7"/>
  <c r="J3258" i="7"/>
  <c r="J3259" i="7"/>
  <c r="J3262" i="7"/>
  <c r="J3263" i="7"/>
  <c r="J3266" i="7"/>
  <c r="J3267" i="7"/>
  <c r="J3270" i="7"/>
  <c r="J3271" i="7"/>
  <c r="J3274" i="7"/>
  <c r="J3275" i="7"/>
  <c r="J3278" i="7"/>
  <c r="J3279" i="7"/>
  <c r="J3282" i="7"/>
  <c r="J3283" i="7"/>
  <c r="J3286" i="7"/>
  <c r="J3287" i="7"/>
  <c r="J3290" i="7"/>
  <c r="J3291" i="7"/>
  <c r="J3294" i="7"/>
  <c r="J3295" i="7"/>
  <c r="J3298" i="7"/>
  <c r="J3299" i="7"/>
  <c r="J3302" i="7"/>
  <c r="J3303" i="7"/>
  <c r="J3306" i="7"/>
  <c r="J3307" i="7"/>
  <c r="J3310" i="7"/>
  <c r="J3311" i="7"/>
  <c r="J3314" i="7"/>
  <c r="J3315" i="7"/>
  <c r="J3318" i="7"/>
  <c r="J3319" i="7"/>
  <c r="J3322" i="7"/>
  <c r="J3323" i="7"/>
  <c r="J3326" i="7"/>
  <c r="J3327" i="7"/>
  <c r="J3330" i="7"/>
  <c r="J3331" i="7"/>
  <c r="J3334" i="7"/>
  <c r="J3335" i="7"/>
  <c r="J3338" i="7"/>
  <c r="J3339" i="7"/>
  <c r="J3342" i="7"/>
  <c r="J3343" i="7"/>
  <c r="J3346" i="7"/>
  <c r="J3347" i="7"/>
  <c r="J3350" i="7"/>
  <c r="J3351" i="7"/>
  <c r="J3354" i="7"/>
  <c r="J3355" i="7"/>
  <c r="J3358" i="7"/>
  <c r="J3359" i="7"/>
  <c r="J3362" i="7"/>
  <c r="J3363" i="7"/>
  <c r="J3366" i="7"/>
  <c r="J3367" i="7"/>
  <c r="J3370" i="7"/>
  <c r="J3371" i="7"/>
  <c r="J3374" i="7"/>
  <c r="J3375" i="7"/>
  <c r="J3378" i="7"/>
  <c r="J3379" i="7"/>
  <c r="J3382" i="7"/>
  <c r="J3383" i="7"/>
  <c r="J3386" i="7"/>
  <c r="J3387" i="7"/>
  <c r="J3390" i="7"/>
  <c r="J3391" i="7"/>
  <c r="J3394" i="7"/>
  <c r="J3395" i="7"/>
  <c r="J3398" i="7"/>
  <c r="J3399" i="7"/>
  <c r="J3402" i="7"/>
  <c r="J3403" i="7"/>
  <c r="J3406" i="7"/>
  <c r="J3407" i="7"/>
  <c r="J3410" i="7"/>
  <c r="J3411" i="7"/>
  <c r="J3414" i="7"/>
  <c r="J3415" i="7"/>
  <c r="J3418" i="7"/>
  <c r="J3419" i="7"/>
  <c r="J3422" i="7"/>
  <c r="J3423" i="7"/>
  <c r="J3426" i="7"/>
  <c r="J3427" i="7"/>
  <c r="J3430" i="7"/>
  <c r="J3431" i="7"/>
  <c r="J3434" i="7"/>
  <c r="J3435" i="7"/>
  <c r="J3438" i="7"/>
  <c r="J3439" i="7"/>
  <c r="J3442" i="7"/>
  <c r="J3443" i="7"/>
  <c r="J3446" i="7"/>
  <c r="J3447" i="7"/>
  <c r="J3450" i="7"/>
  <c r="J3451" i="7"/>
  <c r="J3454" i="7"/>
  <c r="J3455" i="7"/>
  <c r="J3458" i="7"/>
  <c r="J3459" i="7"/>
  <c r="J3462" i="7"/>
  <c r="J3463" i="7"/>
  <c r="J3466" i="7"/>
  <c r="J3467" i="7"/>
  <c r="J3470" i="7"/>
  <c r="J3471" i="7"/>
  <c r="J3474" i="7"/>
  <c r="J3475" i="7"/>
  <c r="J3478" i="7"/>
  <c r="J3479" i="7"/>
  <c r="J3482" i="7"/>
  <c r="J3483" i="7"/>
  <c r="J3486" i="7"/>
  <c r="J3487" i="7"/>
  <c r="J3490" i="7"/>
  <c r="J3491" i="7"/>
  <c r="J3494" i="7"/>
  <c r="J3495" i="7"/>
  <c r="J3498" i="7"/>
  <c r="J3499" i="7"/>
  <c r="J3502" i="7"/>
  <c r="J3503" i="7"/>
  <c r="J3506" i="7"/>
  <c r="J3507" i="7"/>
  <c r="J3510" i="7"/>
  <c r="J3511" i="7"/>
  <c r="J3514" i="7"/>
  <c r="J3515" i="7"/>
  <c r="J3518" i="7"/>
  <c r="J3519" i="7"/>
  <c r="J3522" i="7"/>
  <c r="J3523" i="7"/>
  <c r="J3526" i="7"/>
  <c r="J3527" i="7"/>
  <c r="J3530" i="7"/>
  <c r="J3531" i="7"/>
  <c r="J3534" i="7"/>
  <c r="J3535" i="7"/>
  <c r="J3538" i="7"/>
  <c r="J3539" i="7"/>
  <c r="J3542" i="7"/>
  <c r="J3543" i="7"/>
  <c r="J3546" i="7"/>
  <c r="J3547" i="7"/>
  <c r="J3550" i="7"/>
  <c r="J3551" i="7"/>
  <c r="J3554" i="7"/>
  <c r="J3555" i="7"/>
  <c r="J3558" i="7"/>
  <c r="J3559" i="7"/>
  <c r="J3562" i="7"/>
  <c r="J3563" i="7"/>
  <c r="J3566" i="7"/>
  <c r="J3567" i="7"/>
  <c r="J3570" i="7"/>
  <c r="J3571" i="7"/>
  <c r="J3574" i="7"/>
  <c r="J3575" i="7"/>
  <c r="J3578" i="7"/>
  <c r="J3579" i="7"/>
  <c r="J3582" i="7"/>
  <c r="J3583" i="7"/>
  <c r="J3586" i="7"/>
  <c r="J3587" i="7"/>
  <c r="J3590" i="7"/>
  <c r="J3591" i="7"/>
  <c r="J3594" i="7"/>
  <c r="J3595" i="7"/>
  <c r="J3598" i="7"/>
  <c r="J3599" i="7"/>
  <c r="J3602" i="7"/>
  <c r="J3603" i="7"/>
  <c r="J3606" i="7"/>
  <c r="J3607" i="7"/>
  <c r="J3610" i="7"/>
  <c r="J3611" i="7"/>
  <c r="J3614" i="7"/>
  <c r="J3615" i="7"/>
  <c r="J3618" i="7"/>
  <c r="J3619" i="7"/>
  <c r="J3622" i="7"/>
  <c r="J3623" i="7"/>
  <c r="J3626" i="7"/>
  <c r="J3627" i="7"/>
  <c r="J3630" i="7"/>
  <c r="J3631" i="7"/>
  <c r="J3634" i="7"/>
  <c r="J3635" i="7"/>
  <c r="J3638" i="7"/>
  <c r="J3639" i="7"/>
  <c r="J3642" i="7"/>
  <c r="J3643" i="7"/>
  <c r="J3646" i="7"/>
  <c r="J3647" i="7"/>
  <c r="J3650" i="7"/>
  <c r="J3651" i="7"/>
  <c r="J3654" i="7"/>
  <c r="J3655" i="7"/>
  <c r="J3658" i="7"/>
  <c r="J3659" i="7"/>
  <c r="J3662" i="7"/>
  <c r="J3663" i="7"/>
  <c r="J3666" i="7"/>
  <c r="J3667" i="7"/>
  <c r="J3670" i="7"/>
  <c r="J3671" i="7"/>
  <c r="J3674" i="7"/>
  <c r="J3675" i="7"/>
  <c r="J3678" i="7"/>
  <c r="J3679" i="7"/>
  <c r="J3682" i="7"/>
  <c r="J3683" i="7"/>
  <c r="J3686" i="7"/>
  <c r="J3687" i="7"/>
  <c r="J3690" i="7"/>
  <c r="J3691" i="7"/>
  <c r="J3694" i="7"/>
  <c r="J3695" i="7"/>
  <c r="J3698" i="7"/>
  <c r="J3699" i="7"/>
  <c r="J3702" i="7"/>
  <c r="J3703" i="7"/>
  <c r="J3706" i="7"/>
  <c r="J3707" i="7"/>
  <c r="J3710" i="7"/>
  <c r="J3711" i="7"/>
  <c r="J3714" i="7"/>
  <c r="J3715" i="7"/>
  <c r="J3718" i="7"/>
  <c r="J3719" i="7"/>
  <c r="J3722" i="7"/>
  <c r="J3723" i="7"/>
  <c r="J3726" i="7"/>
  <c r="J3727" i="7"/>
  <c r="J3730" i="7"/>
  <c r="J3731" i="7"/>
  <c r="J3734" i="7"/>
  <c r="J3735" i="7"/>
  <c r="J3738" i="7"/>
  <c r="J3739" i="7"/>
  <c r="J3742" i="7"/>
  <c r="J3743" i="7"/>
  <c r="J3746" i="7"/>
  <c r="J3747" i="7"/>
  <c r="J3750" i="7"/>
  <c r="J3751" i="7"/>
  <c r="J3754" i="7"/>
  <c r="J3755" i="7"/>
  <c r="J3758" i="7"/>
  <c r="J3759" i="7"/>
  <c r="J3762" i="7"/>
  <c r="J3763" i="7"/>
  <c r="J3766" i="7"/>
  <c r="J3767" i="7"/>
  <c r="J3770" i="7"/>
  <c r="J3771" i="7"/>
  <c r="J3774" i="7"/>
  <c r="J3775" i="7"/>
  <c r="J3778" i="7"/>
  <c r="J3779" i="7"/>
  <c r="J3782" i="7"/>
  <c r="J3783" i="7"/>
  <c r="J3786" i="7"/>
  <c r="J3787" i="7"/>
  <c r="J3790" i="7"/>
  <c r="J3791" i="7"/>
  <c r="J3794" i="7"/>
  <c r="J3795" i="7"/>
  <c r="J3798" i="7"/>
  <c r="J3799" i="7"/>
  <c r="J3802" i="7"/>
  <c r="J3803" i="7"/>
  <c r="J3806" i="7"/>
  <c r="J3807" i="7"/>
  <c r="J3810" i="7"/>
  <c r="J3811" i="7"/>
  <c r="J3814" i="7"/>
  <c r="J3815" i="7"/>
  <c r="J3818" i="7"/>
  <c r="J3819" i="7"/>
  <c r="J3822" i="7"/>
  <c r="J3823" i="7"/>
  <c r="J3826" i="7"/>
  <c r="J3827" i="7"/>
  <c r="I2235" i="7"/>
  <c r="K2235" i="7" s="1"/>
  <c r="I2236" i="7"/>
  <c r="J2236" i="7" s="1"/>
  <c r="I2237" i="7"/>
  <c r="K2237" i="7" s="1"/>
  <c r="I2238" i="7"/>
  <c r="K2238" i="7" s="1"/>
  <c r="I2239" i="7"/>
  <c r="K2239" i="7" s="1"/>
  <c r="I2240" i="7"/>
  <c r="J2240" i="7" s="1"/>
  <c r="I2241" i="7"/>
  <c r="K2241" i="7" s="1"/>
  <c r="I2242" i="7"/>
  <c r="K2242" i="7" s="1"/>
  <c r="I2243" i="7"/>
  <c r="K2243" i="7" s="1"/>
  <c r="I2244" i="7"/>
  <c r="J2244" i="7" s="1"/>
  <c r="I2245" i="7"/>
  <c r="K2245" i="7" s="1"/>
  <c r="I2246" i="7"/>
  <c r="K2246" i="7" s="1"/>
  <c r="I2247" i="7"/>
  <c r="K2247" i="7" s="1"/>
  <c r="I2248" i="7"/>
  <c r="J2248" i="7" s="1"/>
  <c r="I2249" i="7"/>
  <c r="K2249" i="7" s="1"/>
  <c r="I2250" i="7"/>
  <c r="K2250" i="7" s="1"/>
  <c r="I2251" i="7"/>
  <c r="K2251" i="7" s="1"/>
  <c r="I2252" i="7"/>
  <c r="J2252" i="7" s="1"/>
  <c r="I2253" i="7"/>
  <c r="K2253" i="7" s="1"/>
  <c r="I2254" i="7"/>
  <c r="K2254" i="7" s="1"/>
  <c r="I2255" i="7"/>
  <c r="K2255" i="7" s="1"/>
  <c r="I2256" i="7"/>
  <c r="J2256" i="7" s="1"/>
  <c r="I2257" i="7"/>
  <c r="K2257" i="7" s="1"/>
  <c r="I2258" i="7"/>
  <c r="K2258" i="7" s="1"/>
  <c r="I2259" i="7"/>
  <c r="K2259" i="7" s="1"/>
  <c r="I2260" i="7"/>
  <c r="J2260" i="7" s="1"/>
  <c r="I2261" i="7"/>
  <c r="K2261" i="7" s="1"/>
  <c r="I2262" i="7"/>
  <c r="K2262" i="7" s="1"/>
  <c r="I2263" i="7"/>
  <c r="K2263" i="7" s="1"/>
  <c r="I2264" i="7"/>
  <c r="J2264" i="7" s="1"/>
  <c r="I2265" i="7"/>
  <c r="K2265" i="7" s="1"/>
  <c r="I2266" i="7"/>
  <c r="K2266" i="7" s="1"/>
  <c r="I2267" i="7"/>
  <c r="K2267" i="7" s="1"/>
  <c r="I2268" i="7"/>
  <c r="J2268" i="7" s="1"/>
  <c r="I2269" i="7"/>
  <c r="K2269" i="7" s="1"/>
  <c r="I2270" i="7"/>
  <c r="K2270" i="7" s="1"/>
  <c r="I2271" i="7"/>
  <c r="K2271" i="7" s="1"/>
  <c r="I2272" i="7"/>
  <c r="J2272" i="7" s="1"/>
  <c r="I2273" i="7"/>
  <c r="K2273" i="7" s="1"/>
  <c r="I2274" i="7"/>
  <c r="K2274" i="7" s="1"/>
  <c r="I2275" i="7"/>
  <c r="K2275" i="7" s="1"/>
  <c r="I2276" i="7"/>
  <c r="J2276" i="7" s="1"/>
  <c r="I2277" i="7"/>
  <c r="K2277" i="7" s="1"/>
  <c r="I2278" i="7"/>
  <c r="K2278" i="7" s="1"/>
  <c r="I2279" i="7"/>
  <c r="K2279" i="7" s="1"/>
  <c r="I2280" i="7"/>
  <c r="J2280" i="7" s="1"/>
  <c r="I2281" i="7"/>
  <c r="K2281" i="7" s="1"/>
  <c r="I2282" i="7"/>
  <c r="K2282" i="7" s="1"/>
  <c r="I2283" i="7"/>
  <c r="K2283" i="7" s="1"/>
  <c r="I2284" i="7"/>
  <c r="J2284" i="7" s="1"/>
  <c r="I2285" i="7"/>
  <c r="K2285" i="7" s="1"/>
  <c r="I2286" i="7"/>
  <c r="K2286" i="7" s="1"/>
  <c r="I2287" i="7"/>
  <c r="K2287" i="7" s="1"/>
  <c r="I2288" i="7"/>
  <c r="J2288" i="7" s="1"/>
  <c r="I2289" i="7"/>
  <c r="K2289" i="7" s="1"/>
  <c r="I2290" i="7"/>
  <c r="K2290" i="7" s="1"/>
  <c r="I2291" i="7"/>
  <c r="K2291" i="7" s="1"/>
  <c r="I2292" i="7"/>
  <c r="J2292" i="7" s="1"/>
  <c r="I2293" i="7"/>
  <c r="K2293" i="7" s="1"/>
  <c r="I2294" i="7"/>
  <c r="K2294" i="7" s="1"/>
  <c r="I2295" i="7"/>
  <c r="K2295" i="7" s="1"/>
  <c r="I2296" i="7"/>
  <c r="J2296" i="7" s="1"/>
  <c r="I2297" i="7"/>
  <c r="K2297" i="7" s="1"/>
  <c r="I2298" i="7"/>
  <c r="K2298" i="7" s="1"/>
  <c r="I2299" i="7"/>
  <c r="K2299" i="7" s="1"/>
  <c r="I2300" i="7"/>
  <c r="J2300" i="7" s="1"/>
  <c r="I2301" i="7"/>
  <c r="K2301" i="7" s="1"/>
  <c r="I2302" i="7"/>
  <c r="K2302" i="7" s="1"/>
  <c r="I2303" i="7"/>
  <c r="K2303" i="7" s="1"/>
  <c r="I2304" i="7"/>
  <c r="J2304" i="7" s="1"/>
  <c r="I2305" i="7"/>
  <c r="K2305" i="7" s="1"/>
  <c r="I2306" i="7"/>
  <c r="K2306" i="7" s="1"/>
  <c r="I2307" i="7"/>
  <c r="K2307" i="7" s="1"/>
  <c r="I2308" i="7"/>
  <c r="J2308" i="7" s="1"/>
  <c r="I2309" i="7"/>
  <c r="K2309" i="7" s="1"/>
  <c r="I2310" i="7"/>
  <c r="K2310" i="7" s="1"/>
  <c r="I2311" i="7"/>
  <c r="K2311" i="7" s="1"/>
  <c r="I2312" i="7"/>
  <c r="J2312" i="7" s="1"/>
  <c r="I2313" i="7"/>
  <c r="K2313" i="7" s="1"/>
  <c r="I2314" i="7"/>
  <c r="K2314" i="7" s="1"/>
  <c r="I2315" i="7"/>
  <c r="K2315" i="7" s="1"/>
  <c r="I2316" i="7"/>
  <c r="J2316" i="7" s="1"/>
  <c r="I2317" i="7"/>
  <c r="K2317" i="7" s="1"/>
  <c r="I2318" i="7"/>
  <c r="K2318" i="7" s="1"/>
  <c r="I2319" i="7"/>
  <c r="K2319" i="7" s="1"/>
  <c r="I2320" i="7"/>
  <c r="J2320" i="7" s="1"/>
  <c r="I2321" i="7"/>
  <c r="K2321" i="7" s="1"/>
  <c r="I2322" i="7"/>
  <c r="K2322" i="7" s="1"/>
  <c r="I2323" i="7"/>
  <c r="K2323" i="7" s="1"/>
  <c r="I2324" i="7"/>
  <c r="J2324" i="7" s="1"/>
  <c r="I2325" i="7"/>
  <c r="K2325" i="7" s="1"/>
  <c r="I2326" i="7"/>
  <c r="K2326" i="7" s="1"/>
  <c r="I2327" i="7"/>
  <c r="K2327" i="7" s="1"/>
  <c r="I2328" i="7"/>
  <c r="J2328" i="7" s="1"/>
  <c r="I2329" i="7"/>
  <c r="K2329" i="7" s="1"/>
  <c r="I2330" i="7"/>
  <c r="K2330" i="7" s="1"/>
  <c r="I2331" i="7"/>
  <c r="K2331" i="7" s="1"/>
  <c r="I2332" i="7"/>
  <c r="J2332" i="7" s="1"/>
  <c r="I2333" i="7"/>
  <c r="K2333" i="7" s="1"/>
  <c r="I2334" i="7"/>
  <c r="K2334" i="7" s="1"/>
  <c r="I2335" i="7"/>
  <c r="K2335" i="7" s="1"/>
  <c r="I2336" i="7"/>
  <c r="J2336" i="7" s="1"/>
  <c r="I2337" i="7"/>
  <c r="K2337" i="7" s="1"/>
  <c r="I2338" i="7"/>
  <c r="K2338" i="7" s="1"/>
  <c r="I2339" i="7"/>
  <c r="K2339" i="7" s="1"/>
  <c r="I2340" i="7"/>
  <c r="J2340" i="7" s="1"/>
  <c r="I2341" i="7"/>
  <c r="K2341" i="7" s="1"/>
  <c r="I2342" i="7"/>
  <c r="K2342" i="7" s="1"/>
  <c r="I2343" i="7"/>
  <c r="K2343" i="7" s="1"/>
  <c r="I2344" i="7"/>
  <c r="J2344" i="7" s="1"/>
  <c r="I2345" i="7"/>
  <c r="K2345" i="7" s="1"/>
  <c r="I2346" i="7"/>
  <c r="K2346" i="7" s="1"/>
  <c r="I2347" i="7"/>
  <c r="K2347" i="7" s="1"/>
  <c r="I2348" i="7"/>
  <c r="J2348" i="7" s="1"/>
  <c r="I2349" i="7"/>
  <c r="K2349" i="7" s="1"/>
  <c r="I2350" i="7"/>
  <c r="K2350" i="7" s="1"/>
  <c r="I2351" i="7"/>
  <c r="K2351" i="7" s="1"/>
  <c r="I2352" i="7"/>
  <c r="J2352" i="7" s="1"/>
  <c r="I2353" i="7"/>
  <c r="K2353" i="7" s="1"/>
  <c r="I2354" i="7"/>
  <c r="K2354" i="7" s="1"/>
  <c r="I2355" i="7"/>
  <c r="K2355" i="7" s="1"/>
  <c r="I2356" i="7"/>
  <c r="J2356" i="7" s="1"/>
  <c r="I2357" i="7"/>
  <c r="K2357" i="7" s="1"/>
  <c r="I2358" i="7"/>
  <c r="K2358" i="7" s="1"/>
  <c r="I2359" i="7"/>
  <c r="K2359" i="7" s="1"/>
  <c r="I2360" i="7"/>
  <c r="J2360" i="7" s="1"/>
  <c r="I2361" i="7"/>
  <c r="K2361" i="7" s="1"/>
  <c r="I2362" i="7"/>
  <c r="K2362" i="7" s="1"/>
  <c r="I2363" i="7"/>
  <c r="K2363" i="7" s="1"/>
  <c r="I2364" i="7"/>
  <c r="J2364" i="7" s="1"/>
  <c r="I2365" i="7"/>
  <c r="K2365" i="7" s="1"/>
  <c r="I2366" i="7"/>
  <c r="K2366" i="7" s="1"/>
  <c r="I2367" i="7"/>
  <c r="K2367" i="7" s="1"/>
  <c r="I2368" i="7"/>
  <c r="J2368" i="7" s="1"/>
  <c r="I2369" i="7"/>
  <c r="K2369" i="7" s="1"/>
  <c r="I2370" i="7"/>
  <c r="K2370" i="7" s="1"/>
  <c r="I2371" i="7"/>
  <c r="K2371" i="7" s="1"/>
  <c r="I2372" i="7"/>
  <c r="J2372" i="7" s="1"/>
  <c r="I2373" i="7"/>
  <c r="K2373" i="7" s="1"/>
  <c r="I2374" i="7"/>
  <c r="K2374" i="7" s="1"/>
  <c r="I2375" i="7"/>
  <c r="K2375" i="7" s="1"/>
  <c r="I2376" i="7"/>
  <c r="J2376" i="7" s="1"/>
  <c r="I2377" i="7"/>
  <c r="K2377" i="7" s="1"/>
  <c r="I2378" i="7"/>
  <c r="K2378" i="7" s="1"/>
  <c r="I2379" i="7"/>
  <c r="K2379" i="7" s="1"/>
  <c r="I2380" i="7"/>
  <c r="J2380" i="7" s="1"/>
  <c r="I2381" i="7"/>
  <c r="K2381" i="7" s="1"/>
  <c r="I2382" i="7"/>
  <c r="K2382" i="7" s="1"/>
  <c r="I2383" i="7"/>
  <c r="K2383" i="7" s="1"/>
  <c r="I2384" i="7"/>
  <c r="J2384" i="7" s="1"/>
  <c r="I2385" i="7"/>
  <c r="K2385" i="7" s="1"/>
  <c r="I2386" i="7"/>
  <c r="K2386" i="7" s="1"/>
  <c r="I2387" i="7"/>
  <c r="K2387" i="7" s="1"/>
  <c r="I2388" i="7"/>
  <c r="J2388" i="7" s="1"/>
  <c r="I2389" i="7"/>
  <c r="K2389" i="7" s="1"/>
  <c r="I2390" i="7"/>
  <c r="K2390" i="7" s="1"/>
  <c r="I2391" i="7"/>
  <c r="K2391" i="7" s="1"/>
  <c r="I2392" i="7"/>
  <c r="J2392" i="7" s="1"/>
  <c r="I2393" i="7"/>
  <c r="K2393" i="7" s="1"/>
  <c r="I2394" i="7"/>
  <c r="K2394" i="7" s="1"/>
  <c r="I2395" i="7"/>
  <c r="K2395" i="7" s="1"/>
  <c r="I2396" i="7"/>
  <c r="J2396" i="7" s="1"/>
  <c r="I2397" i="7"/>
  <c r="K2397" i="7" s="1"/>
  <c r="I2398" i="7"/>
  <c r="K2398" i="7" s="1"/>
  <c r="I2399" i="7"/>
  <c r="K2399" i="7" s="1"/>
  <c r="I2400" i="7"/>
  <c r="J2400" i="7" s="1"/>
  <c r="I2401" i="7"/>
  <c r="K2401" i="7" s="1"/>
  <c r="I2402" i="7"/>
  <c r="K2402" i="7" s="1"/>
  <c r="I2403" i="7"/>
  <c r="K2403" i="7" s="1"/>
  <c r="I2404" i="7"/>
  <c r="J2404" i="7" s="1"/>
  <c r="I2405" i="7"/>
  <c r="K2405" i="7" s="1"/>
  <c r="I2406" i="7"/>
  <c r="K2406" i="7" s="1"/>
  <c r="I2407" i="7"/>
  <c r="K2407" i="7" s="1"/>
  <c r="I2408" i="7"/>
  <c r="J2408" i="7" s="1"/>
  <c r="I2409" i="7"/>
  <c r="K2409" i="7" s="1"/>
  <c r="I2410" i="7"/>
  <c r="K2410" i="7" s="1"/>
  <c r="I2411" i="7"/>
  <c r="K2411" i="7" s="1"/>
  <c r="I2412" i="7"/>
  <c r="J2412" i="7" s="1"/>
  <c r="I2413" i="7"/>
  <c r="K2413" i="7" s="1"/>
  <c r="I2414" i="7"/>
  <c r="K2414" i="7" s="1"/>
  <c r="I2415" i="7"/>
  <c r="K2415" i="7" s="1"/>
  <c r="I2416" i="7"/>
  <c r="J2416" i="7" s="1"/>
  <c r="I2417" i="7"/>
  <c r="K2417" i="7" s="1"/>
  <c r="I2418" i="7"/>
  <c r="K2418" i="7" s="1"/>
  <c r="I2419" i="7"/>
  <c r="K2419" i="7" s="1"/>
  <c r="I2420" i="7"/>
  <c r="J2420" i="7" s="1"/>
  <c r="I2421" i="7"/>
  <c r="K2421" i="7" s="1"/>
  <c r="I2422" i="7"/>
  <c r="K2422" i="7" s="1"/>
  <c r="I2423" i="7"/>
  <c r="K2423" i="7" s="1"/>
  <c r="I2424" i="7"/>
  <c r="J2424" i="7" s="1"/>
  <c r="I2425" i="7"/>
  <c r="K2425" i="7" s="1"/>
  <c r="I2426" i="7"/>
  <c r="K2426" i="7" s="1"/>
  <c r="I2427" i="7"/>
  <c r="K2427" i="7" s="1"/>
  <c r="I2428" i="7"/>
  <c r="J2428" i="7" s="1"/>
  <c r="I2429" i="7"/>
  <c r="K2429" i="7" s="1"/>
  <c r="I2430" i="7"/>
  <c r="K2430" i="7" s="1"/>
  <c r="I2431" i="7"/>
  <c r="K2431" i="7" s="1"/>
  <c r="I2432" i="7"/>
  <c r="J2432" i="7" s="1"/>
  <c r="I2433" i="7"/>
  <c r="K2433" i="7" s="1"/>
  <c r="I2434" i="7"/>
  <c r="K2434" i="7" s="1"/>
  <c r="I2435" i="7"/>
  <c r="K2435" i="7" s="1"/>
  <c r="I2436" i="7"/>
  <c r="J2436" i="7" s="1"/>
  <c r="I2437" i="7"/>
  <c r="K2437" i="7" s="1"/>
  <c r="I2438" i="7"/>
  <c r="K2438" i="7" s="1"/>
  <c r="I2439" i="7"/>
  <c r="K2439" i="7" s="1"/>
  <c r="I2440" i="7"/>
  <c r="J2440" i="7" s="1"/>
  <c r="I2441" i="7"/>
  <c r="K2441" i="7" s="1"/>
  <c r="I2442" i="7"/>
  <c r="K2442" i="7" s="1"/>
  <c r="I2443" i="7"/>
  <c r="K2443" i="7" s="1"/>
  <c r="I2444" i="7"/>
  <c r="J2444" i="7" s="1"/>
  <c r="I2445" i="7"/>
  <c r="K2445" i="7" s="1"/>
  <c r="I2446" i="7"/>
  <c r="K2446" i="7" s="1"/>
  <c r="I2447" i="7"/>
  <c r="K2447" i="7" s="1"/>
  <c r="I2448" i="7"/>
  <c r="J2448" i="7" s="1"/>
  <c r="I2449" i="7"/>
  <c r="K2449" i="7" s="1"/>
  <c r="I2450" i="7"/>
  <c r="K2450" i="7" s="1"/>
  <c r="I2451" i="7"/>
  <c r="K2451" i="7" s="1"/>
  <c r="I2452" i="7"/>
  <c r="J2452" i="7" s="1"/>
  <c r="I2453" i="7"/>
  <c r="K2453" i="7" s="1"/>
  <c r="I2454" i="7"/>
  <c r="K2454" i="7" s="1"/>
  <c r="I2455" i="7"/>
  <c r="K2455" i="7" s="1"/>
  <c r="I2456" i="7"/>
  <c r="J2456" i="7" s="1"/>
  <c r="I2457" i="7"/>
  <c r="K2457" i="7" s="1"/>
  <c r="I2458" i="7"/>
  <c r="K2458" i="7" s="1"/>
  <c r="I2459" i="7"/>
  <c r="K2459" i="7" s="1"/>
  <c r="I2460" i="7"/>
  <c r="J2460" i="7" s="1"/>
  <c r="I2461" i="7"/>
  <c r="K2461" i="7" s="1"/>
  <c r="I2462" i="7"/>
  <c r="K2462" i="7" s="1"/>
  <c r="I2463" i="7"/>
  <c r="K2463" i="7" s="1"/>
  <c r="I2464" i="7"/>
  <c r="J2464" i="7" s="1"/>
  <c r="I2465" i="7"/>
  <c r="K2465" i="7" s="1"/>
  <c r="I2466" i="7"/>
  <c r="K2466" i="7" s="1"/>
  <c r="I2467" i="7"/>
  <c r="K2467" i="7" s="1"/>
  <c r="I2468" i="7"/>
  <c r="J2468" i="7" s="1"/>
  <c r="I2469" i="7"/>
  <c r="K2469" i="7" s="1"/>
  <c r="I2470" i="7"/>
  <c r="K2470" i="7" s="1"/>
  <c r="I2471" i="7"/>
  <c r="K2471" i="7" s="1"/>
  <c r="I2472" i="7"/>
  <c r="J2472" i="7" s="1"/>
  <c r="I2473" i="7"/>
  <c r="K2473" i="7" s="1"/>
  <c r="I2474" i="7"/>
  <c r="K2474" i="7" s="1"/>
  <c r="I2475" i="7"/>
  <c r="K2475" i="7" s="1"/>
  <c r="I2476" i="7"/>
  <c r="J2476" i="7" s="1"/>
  <c r="I2477" i="7"/>
  <c r="K2477" i="7" s="1"/>
  <c r="I2478" i="7"/>
  <c r="K2478" i="7" s="1"/>
  <c r="I2479" i="7"/>
  <c r="K2479" i="7" s="1"/>
  <c r="I2480" i="7"/>
  <c r="J2480" i="7" s="1"/>
  <c r="I2481" i="7"/>
  <c r="K2481" i="7" s="1"/>
  <c r="I2482" i="7"/>
  <c r="K2482" i="7" s="1"/>
  <c r="I2483" i="7"/>
  <c r="K2483" i="7" s="1"/>
  <c r="I2484" i="7"/>
  <c r="J2484" i="7" s="1"/>
  <c r="I2485" i="7"/>
  <c r="K2485" i="7" s="1"/>
  <c r="I2486" i="7"/>
  <c r="K2486" i="7" s="1"/>
  <c r="I2487" i="7"/>
  <c r="K2487" i="7" s="1"/>
  <c r="I2488" i="7"/>
  <c r="J2488" i="7" s="1"/>
  <c r="I2489" i="7"/>
  <c r="K2489" i="7" s="1"/>
  <c r="I2490" i="7"/>
  <c r="K2490" i="7" s="1"/>
  <c r="I2491" i="7"/>
  <c r="K2491" i="7" s="1"/>
  <c r="I2492" i="7"/>
  <c r="J2492" i="7" s="1"/>
  <c r="I2493" i="7"/>
  <c r="K2493" i="7" s="1"/>
  <c r="I2494" i="7"/>
  <c r="K2494" i="7" s="1"/>
  <c r="I2495" i="7"/>
  <c r="K2495" i="7" s="1"/>
  <c r="I2496" i="7"/>
  <c r="J2496" i="7" s="1"/>
  <c r="I2497" i="7"/>
  <c r="K2497" i="7" s="1"/>
  <c r="I2498" i="7"/>
  <c r="K2498" i="7" s="1"/>
  <c r="I2499" i="7"/>
  <c r="K2499" i="7" s="1"/>
  <c r="I2500" i="7"/>
  <c r="J2500" i="7" s="1"/>
  <c r="I2501" i="7"/>
  <c r="K2501" i="7" s="1"/>
  <c r="I2502" i="7"/>
  <c r="K2502" i="7" s="1"/>
  <c r="I2503" i="7"/>
  <c r="K2503" i="7" s="1"/>
  <c r="I2504" i="7"/>
  <c r="J2504" i="7" s="1"/>
  <c r="I2505" i="7"/>
  <c r="K2505" i="7" s="1"/>
  <c r="I2506" i="7"/>
  <c r="K2506" i="7" s="1"/>
  <c r="I2507" i="7"/>
  <c r="K2507" i="7" s="1"/>
  <c r="I2508" i="7"/>
  <c r="J2508" i="7" s="1"/>
  <c r="I2509" i="7"/>
  <c r="K2509" i="7" s="1"/>
  <c r="I2510" i="7"/>
  <c r="K2510" i="7" s="1"/>
  <c r="I2511" i="7"/>
  <c r="K2511" i="7" s="1"/>
  <c r="I2512" i="7"/>
  <c r="J2512" i="7" s="1"/>
  <c r="I2513" i="7"/>
  <c r="K2513" i="7" s="1"/>
  <c r="I2514" i="7"/>
  <c r="K2514" i="7" s="1"/>
  <c r="I2515" i="7"/>
  <c r="K2515" i="7" s="1"/>
  <c r="I2516" i="7"/>
  <c r="J2516" i="7" s="1"/>
  <c r="I2517" i="7"/>
  <c r="K2517" i="7" s="1"/>
  <c r="I2518" i="7"/>
  <c r="K2518" i="7" s="1"/>
  <c r="I2519" i="7"/>
  <c r="K2519" i="7" s="1"/>
  <c r="I2520" i="7"/>
  <c r="J2520" i="7" s="1"/>
  <c r="I2521" i="7"/>
  <c r="K2521" i="7" s="1"/>
  <c r="I2522" i="7"/>
  <c r="K2522" i="7" s="1"/>
  <c r="I2523" i="7"/>
  <c r="K2523" i="7" s="1"/>
  <c r="I2524" i="7"/>
  <c r="J2524" i="7" s="1"/>
  <c r="I2525" i="7"/>
  <c r="K2525" i="7" s="1"/>
  <c r="I2526" i="7"/>
  <c r="K2526" i="7" s="1"/>
  <c r="I2527" i="7"/>
  <c r="K2527" i="7" s="1"/>
  <c r="I2528" i="7"/>
  <c r="J2528" i="7" s="1"/>
  <c r="I2529" i="7"/>
  <c r="K2529" i="7" s="1"/>
  <c r="I2530" i="7"/>
  <c r="K2530" i="7" s="1"/>
  <c r="I2531" i="7"/>
  <c r="K2531" i="7" s="1"/>
  <c r="I2532" i="7"/>
  <c r="J2532" i="7" s="1"/>
  <c r="I2533" i="7"/>
  <c r="K2533" i="7" s="1"/>
  <c r="I2534" i="7"/>
  <c r="K2534" i="7" s="1"/>
  <c r="I2535" i="7"/>
  <c r="K2535" i="7" s="1"/>
  <c r="I2536" i="7"/>
  <c r="J2536" i="7" s="1"/>
  <c r="I2537" i="7"/>
  <c r="K2537" i="7" s="1"/>
  <c r="I2538" i="7"/>
  <c r="K2538" i="7" s="1"/>
  <c r="I2539" i="7"/>
  <c r="K2539" i="7" s="1"/>
  <c r="I2540" i="7"/>
  <c r="J2540" i="7" s="1"/>
  <c r="I2541" i="7"/>
  <c r="K2541" i="7" s="1"/>
  <c r="I2542" i="7"/>
  <c r="K2542" i="7" s="1"/>
  <c r="I2543" i="7"/>
  <c r="K2543" i="7" s="1"/>
  <c r="I2544" i="7"/>
  <c r="J2544" i="7" s="1"/>
  <c r="I2545" i="7"/>
  <c r="K2545" i="7" s="1"/>
  <c r="I2546" i="7"/>
  <c r="K2546" i="7" s="1"/>
  <c r="I2547" i="7"/>
  <c r="K2547" i="7" s="1"/>
  <c r="I2548" i="7"/>
  <c r="J2548" i="7" s="1"/>
  <c r="I2549" i="7"/>
  <c r="K2549" i="7" s="1"/>
  <c r="I2550" i="7"/>
  <c r="K2550" i="7" s="1"/>
  <c r="I2551" i="7"/>
  <c r="K2551" i="7" s="1"/>
  <c r="I2552" i="7"/>
  <c r="J2552" i="7" s="1"/>
  <c r="I2553" i="7"/>
  <c r="K2553" i="7" s="1"/>
  <c r="I2554" i="7"/>
  <c r="K2554" i="7" s="1"/>
  <c r="I2555" i="7"/>
  <c r="K2555" i="7" s="1"/>
  <c r="I2556" i="7"/>
  <c r="J2556" i="7" s="1"/>
  <c r="I2557" i="7"/>
  <c r="K2557" i="7" s="1"/>
  <c r="I2558" i="7"/>
  <c r="K2558" i="7" s="1"/>
  <c r="I2559" i="7"/>
  <c r="K2559" i="7" s="1"/>
  <c r="I2560" i="7"/>
  <c r="J2560" i="7" s="1"/>
  <c r="I2561" i="7"/>
  <c r="K2561" i="7" s="1"/>
  <c r="I2562" i="7"/>
  <c r="K2562" i="7" s="1"/>
  <c r="I2563" i="7"/>
  <c r="K2563" i="7" s="1"/>
  <c r="I2564" i="7"/>
  <c r="J2564" i="7" s="1"/>
  <c r="I2565" i="7"/>
  <c r="K2565" i="7" s="1"/>
  <c r="I2566" i="7"/>
  <c r="K2566" i="7" s="1"/>
  <c r="I2567" i="7"/>
  <c r="K2567" i="7" s="1"/>
  <c r="I2568" i="7"/>
  <c r="J2568" i="7" s="1"/>
  <c r="I2569" i="7"/>
  <c r="K2569" i="7" s="1"/>
  <c r="I2570" i="7"/>
  <c r="K2570" i="7" s="1"/>
  <c r="I2571" i="7"/>
  <c r="K2571" i="7" s="1"/>
  <c r="I2572" i="7"/>
  <c r="J2572" i="7" s="1"/>
  <c r="I2573" i="7"/>
  <c r="K2573" i="7" s="1"/>
  <c r="I2574" i="7"/>
  <c r="K2574" i="7" s="1"/>
  <c r="I2575" i="7"/>
  <c r="K2575" i="7" s="1"/>
  <c r="I2576" i="7"/>
  <c r="J2576" i="7" s="1"/>
  <c r="I2577" i="7"/>
  <c r="K2577" i="7" s="1"/>
  <c r="I2578" i="7"/>
  <c r="K2578" i="7" s="1"/>
  <c r="I2579" i="7"/>
  <c r="K2579" i="7" s="1"/>
  <c r="I2580" i="7"/>
  <c r="J2580" i="7" s="1"/>
  <c r="I2581" i="7"/>
  <c r="K2581" i="7" s="1"/>
  <c r="I2582" i="7"/>
  <c r="K2582" i="7" s="1"/>
  <c r="I2583" i="7"/>
  <c r="K2583" i="7" s="1"/>
  <c r="I2584" i="7"/>
  <c r="J2584" i="7" s="1"/>
  <c r="I2585" i="7"/>
  <c r="K2585" i="7" s="1"/>
  <c r="I2586" i="7"/>
  <c r="K2586" i="7" s="1"/>
  <c r="I2587" i="7"/>
  <c r="K2587" i="7" s="1"/>
  <c r="I2588" i="7"/>
  <c r="J2588" i="7" s="1"/>
  <c r="I2589" i="7"/>
  <c r="K2589" i="7" s="1"/>
  <c r="I2590" i="7"/>
  <c r="K2590" i="7" s="1"/>
  <c r="I2591" i="7"/>
  <c r="K2591" i="7" s="1"/>
  <c r="I2592" i="7"/>
  <c r="J2592" i="7" s="1"/>
  <c r="I2593" i="7"/>
  <c r="K2593" i="7" s="1"/>
  <c r="I2594" i="7"/>
  <c r="K2594" i="7" s="1"/>
  <c r="I2595" i="7"/>
  <c r="K2595" i="7" s="1"/>
  <c r="I2596" i="7"/>
  <c r="J2596" i="7" s="1"/>
  <c r="I2597" i="7"/>
  <c r="K2597" i="7" s="1"/>
  <c r="I2598" i="7"/>
  <c r="K2598" i="7" s="1"/>
  <c r="I2599" i="7"/>
  <c r="K2599" i="7" s="1"/>
  <c r="I2600" i="7"/>
  <c r="J2600" i="7" s="1"/>
  <c r="I2601" i="7"/>
  <c r="K2601" i="7" s="1"/>
  <c r="I2602" i="7"/>
  <c r="K2602" i="7" s="1"/>
  <c r="I2603" i="7"/>
  <c r="K2603" i="7" s="1"/>
  <c r="I2604" i="7"/>
  <c r="J2604" i="7" s="1"/>
  <c r="I2605" i="7"/>
  <c r="K2605" i="7" s="1"/>
  <c r="I2606" i="7"/>
  <c r="K2606" i="7" s="1"/>
  <c r="I2607" i="7"/>
  <c r="K2607" i="7" s="1"/>
  <c r="I2608" i="7"/>
  <c r="J2608" i="7" s="1"/>
  <c r="I2609" i="7"/>
  <c r="K2609" i="7" s="1"/>
  <c r="I2610" i="7"/>
  <c r="K2610" i="7" s="1"/>
  <c r="I2611" i="7"/>
  <c r="K2611" i="7" s="1"/>
  <c r="I2612" i="7"/>
  <c r="J2612" i="7" s="1"/>
  <c r="I2613" i="7"/>
  <c r="K2613" i="7" s="1"/>
  <c r="I2614" i="7"/>
  <c r="K2614" i="7" s="1"/>
  <c r="I2615" i="7"/>
  <c r="K2615" i="7" s="1"/>
  <c r="I2616" i="7"/>
  <c r="J2616" i="7" s="1"/>
  <c r="I2617" i="7"/>
  <c r="K2617" i="7" s="1"/>
  <c r="I2618" i="7"/>
  <c r="K2618" i="7" s="1"/>
  <c r="I2619" i="7"/>
  <c r="K2619" i="7" s="1"/>
  <c r="I2620" i="7"/>
  <c r="J2620" i="7" s="1"/>
  <c r="I2621" i="7"/>
  <c r="K2621" i="7" s="1"/>
  <c r="I2622" i="7"/>
  <c r="K2622" i="7" s="1"/>
  <c r="I2623" i="7"/>
  <c r="K2623" i="7" s="1"/>
  <c r="I2624" i="7"/>
  <c r="J2624" i="7" s="1"/>
  <c r="I2625" i="7"/>
  <c r="K2625" i="7" s="1"/>
  <c r="I2626" i="7"/>
  <c r="K2626" i="7" s="1"/>
  <c r="I2627" i="7"/>
  <c r="K2627" i="7" s="1"/>
  <c r="I2628" i="7"/>
  <c r="J2628" i="7" s="1"/>
  <c r="I2629" i="7"/>
  <c r="K2629" i="7" s="1"/>
  <c r="I2630" i="7"/>
  <c r="K2630" i="7" s="1"/>
  <c r="I2631" i="7"/>
  <c r="K2631" i="7" s="1"/>
  <c r="I2632" i="7"/>
  <c r="J2632" i="7" s="1"/>
  <c r="I2633" i="7"/>
  <c r="K2633" i="7" s="1"/>
  <c r="I2634" i="7"/>
  <c r="K2634" i="7" s="1"/>
  <c r="I2635" i="7"/>
  <c r="K2635" i="7" s="1"/>
  <c r="I2636" i="7"/>
  <c r="J2636" i="7" s="1"/>
  <c r="I2637" i="7"/>
  <c r="K2637" i="7" s="1"/>
  <c r="I2638" i="7"/>
  <c r="K2638" i="7" s="1"/>
  <c r="I2639" i="7"/>
  <c r="K2639" i="7" s="1"/>
  <c r="I2640" i="7"/>
  <c r="J2640" i="7" s="1"/>
  <c r="I2641" i="7"/>
  <c r="K2641" i="7" s="1"/>
  <c r="I2642" i="7"/>
  <c r="K2642" i="7" s="1"/>
  <c r="I2643" i="7"/>
  <c r="K2643" i="7" s="1"/>
  <c r="I2644" i="7"/>
  <c r="J2644" i="7" s="1"/>
  <c r="I2645" i="7"/>
  <c r="K2645" i="7" s="1"/>
  <c r="I2646" i="7"/>
  <c r="K2646" i="7" s="1"/>
  <c r="I2647" i="7"/>
  <c r="K2647" i="7" s="1"/>
  <c r="I2648" i="7"/>
  <c r="J2648" i="7" s="1"/>
  <c r="I2649" i="7"/>
  <c r="K2649" i="7" s="1"/>
  <c r="I2650" i="7"/>
  <c r="K2650" i="7" s="1"/>
  <c r="I2651" i="7"/>
  <c r="K2651" i="7" s="1"/>
  <c r="I2652" i="7"/>
  <c r="J2652" i="7" s="1"/>
  <c r="I2653" i="7"/>
  <c r="K2653" i="7" s="1"/>
  <c r="I2654" i="7"/>
  <c r="K2654" i="7" s="1"/>
  <c r="I2655" i="7"/>
  <c r="K2655" i="7" s="1"/>
  <c r="I2656" i="7"/>
  <c r="J2656" i="7" s="1"/>
  <c r="I2657" i="7"/>
  <c r="K2657" i="7" s="1"/>
  <c r="I2658" i="7"/>
  <c r="K2658" i="7" s="1"/>
  <c r="I2659" i="7"/>
  <c r="K2659" i="7" s="1"/>
  <c r="I2660" i="7"/>
  <c r="J2660" i="7" s="1"/>
  <c r="I2661" i="7"/>
  <c r="K2661" i="7" s="1"/>
  <c r="I2662" i="7"/>
  <c r="K2662" i="7" s="1"/>
  <c r="I2663" i="7"/>
  <c r="K2663" i="7" s="1"/>
  <c r="I2664" i="7"/>
  <c r="J2664" i="7" s="1"/>
  <c r="I2665" i="7"/>
  <c r="K2665" i="7" s="1"/>
  <c r="I2666" i="7"/>
  <c r="K2666" i="7" s="1"/>
  <c r="I2667" i="7"/>
  <c r="K2667" i="7" s="1"/>
  <c r="I2668" i="7"/>
  <c r="J2668" i="7" s="1"/>
  <c r="I2669" i="7"/>
  <c r="K2669" i="7" s="1"/>
  <c r="I2670" i="7"/>
  <c r="K2670" i="7" s="1"/>
  <c r="I2671" i="7"/>
  <c r="K2671" i="7" s="1"/>
  <c r="I2672" i="7"/>
  <c r="J2672" i="7" s="1"/>
  <c r="I2673" i="7"/>
  <c r="K2673" i="7" s="1"/>
  <c r="I2674" i="7"/>
  <c r="K2674" i="7" s="1"/>
  <c r="I2675" i="7"/>
  <c r="K2675" i="7" s="1"/>
  <c r="I2676" i="7"/>
  <c r="J2676" i="7" s="1"/>
  <c r="I2677" i="7"/>
  <c r="K2677" i="7" s="1"/>
  <c r="I2678" i="7"/>
  <c r="K2678" i="7" s="1"/>
  <c r="I2679" i="7"/>
  <c r="K2679" i="7" s="1"/>
  <c r="I2680" i="7"/>
  <c r="J2680" i="7" s="1"/>
  <c r="I2681" i="7"/>
  <c r="K2681" i="7" s="1"/>
  <c r="I2682" i="7"/>
  <c r="K2682" i="7" s="1"/>
  <c r="I2683" i="7"/>
  <c r="K2683" i="7" s="1"/>
  <c r="I2684" i="7"/>
  <c r="J2684" i="7" s="1"/>
  <c r="I2685" i="7"/>
  <c r="K2685" i="7" s="1"/>
  <c r="I2686" i="7"/>
  <c r="K2686" i="7" s="1"/>
  <c r="I2687" i="7"/>
  <c r="K2687" i="7" s="1"/>
  <c r="I2688" i="7"/>
  <c r="J2688" i="7" s="1"/>
  <c r="I2689" i="7"/>
  <c r="K2689" i="7" s="1"/>
  <c r="I2690" i="7"/>
  <c r="K2690" i="7" s="1"/>
  <c r="I2691" i="7"/>
  <c r="K2691" i="7" s="1"/>
  <c r="I2692" i="7"/>
  <c r="J2692" i="7" s="1"/>
  <c r="I2693" i="7"/>
  <c r="K2693" i="7" s="1"/>
  <c r="I2694" i="7"/>
  <c r="K2694" i="7" s="1"/>
  <c r="I2695" i="7"/>
  <c r="K2695" i="7" s="1"/>
  <c r="I2696" i="7"/>
  <c r="J2696" i="7" s="1"/>
  <c r="I2697" i="7"/>
  <c r="K2697" i="7" s="1"/>
  <c r="I2698" i="7"/>
  <c r="K2698" i="7" s="1"/>
  <c r="I2699" i="7"/>
  <c r="K2699" i="7" s="1"/>
  <c r="I2700" i="7"/>
  <c r="J2700" i="7" s="1"/>
  <c r="I2701" i="7"/>
  <c r="K2701" i="7" s="1"/>
  <c r="I2702" i="7"/>
  <c r="K2702" i="7" s="1"/>
  <c r="I2703" i="7"/>
  <c r="K2703" i="7" s="1"/>
  <c r="I2704" i="7"/>
  <c r="J2704" i="7" s="1"/>
  <c r="I2705" i="7"/>
  <c r="K2705" i="7" s="1"/>
  <c r="I2706" i="7"/>
  <c r="K2706" i="7" s="1"/>
  <c r="I2707" i="7"/>
  <c r="K2707" i="7" s="1"/>
  <c r="I2708" i="7"/>
  <c r="J2708" i="7" s="1"/>
  <c r="I2709" i="7"/>
  <c r="K2709" i="7" s="1"/>
  <c r="I2710" i="7"/>
  <c r="K2710" i="7" s="1"/>
  <c r="I2711" i="7"/>
  <c r="K2711" i="7" s="1"/>
  <c r="I2712" i="7"/>
  <c r="J2712" i="7" s="1"/>
  <c r="I2713" i="7"/>
  <c r="K2713" i="7" s="1"/>
  <c r="I2714" i="7"/>
  <c r="K2714" i="7" s="1"/>
  <c r="I2715" i="7"/>
  <c r="K2715" i="7" s="1"/>
  <c r="I2716" i="7"/>
  <c r="J2716" i="7" s="1"/>
  <c r="I2717" i="7"/>
  <c r="K2717" i="7" s="1"/>
  <c r="I2718" i="7"/>
  <c r="K2718" i="7" s="1"/>
  <c r="I2719" i="7"/>
  <c r="K2719" i="7" s="1"/>
  <c r="I2720" i="7"/>
  <c r="J2720" i="7" s="1"/>
  <c r="I2721" i="7"/>
  <c r="K2721" i="7" s="1"/>
  <c r="I2722" i="7"/>
  <c r="K2722" i="7" s="1"/>
  <c r="I2723" i="7"/>
  <c r="K2723" i="7" s="1"/>
  <c r="I2724" i="7"/>
  <c r="J2724" i="7" s="1"/>
  <c r="I2725" i="7"/>
  <c r="K2725" i="7" s="1"/>
  <c r="I2726" i="7"/>
  <c r="K2726" i="7" s="1"/>
  <c r="I2727" i="7"/>
  <c r="K2727" i="7" s="1"/>
  <c r="I2728" i="7"/>
  <c r="J2728" i="7" s="1"/>
  <c r="I2729" i="7"/>
  <c r="K2729" i="7" s="1"/>
  <c r="I2730" i="7"/>
  <c r="K2730" i="7" s="1"/>
  <c r="I2731" i="7"/>
  <c r="K2731" i="7" s="1"/>
  <c r="I2732" i="7"/>
  <c r="J2732" i="7" s="1"/>
  <c r="I2733" i="7"/>
  <c r="K2733" i="7" s="1"/>
  <c r="I2734" i="7"/>
  <c r="K2734" i="7" s="1"/>
  <c r="I2735" i="7"/>
  <c r="K2735" i="7" s="1"/>
  <c r="I2736" i="7"/>
  <c r="J2736" i="7" s="1"/>
  <c r="I2737" i="7"/>
  <c r="K2737" i="7" s="1"/>
  <c r="I2738" i="7"/>
  <c r="K2738" i="7" s="1"/>
  <c r="I2739" i="7"/>
  <c r="K2739" i="7" s="1"/>
  <c r="I2740" i="7"/>
  <c r="J2740" i="7" s="1"/>
  <c r="I2741" i="7"/>
  <c r="K2741" i="7" s="1"/>
  <c r="I2742" i="7"/>
  <c r="K2742" i="7" s="1"/>
  <c r="I2743" i="7"/>
  <c r="K2743" i="7" s="1"/>
  <c r="I2744" i="7"/>
  <c r="J2744" i="7" s="1"/>
  <c r="I2745" i="7"/>
  <c r="K2745" i="7" s="1"/>
  <c r="I2746" i="7"/>
  <c r="K2746" i="7" s="1"/>
  <c r="I2747" i="7"/>
  <c r="K2747" i="7" s="1"/>
  <c r="I2748" i="7"/>
  <c r="J2748" i="7" s="1"/>
  <c r="I2749" i="7"/>
  <c r="K2749" i="7" s="1"/>
  <c r="I2750" i="7"/>
  <c r="K2750" i="7" s="1"/>
  <c r="I2751" i="7"/>
  <c r="K2751" i="7" s="1"/>
  <c r="I2752" i="7"/>
  <c r="J2752" i="7" s="1"/>
  <c r="I2753" i="7"/>
  <c r="K2753" i="7" s="1"/>
  <c r="I2754" i="7"/>
  <c r="K2754" i="7" s="1"/>
  <c r="I2755" i="7"/>
  <c r="K2755" i="7" s="1"/>
  <c r="I2756" i="7"/>
  <c r="J2756" i="7" s="1"/>
  <c r="I2757" i="7"/>
  <c r="K2757" i="7" s="1"/>
  <c r="I2758" i="7"/>
  <c r="K2758" i="7" s="1"/>
  <c r="I2759" i="7"/>
  <c r="K2759" i="7" s="1"/>
  <c r="I2760" i="7"/>
  <c r="J2760" i="7" s="1"/>
  <c r="I2761" i="7"/>
  <c r="K2761" i="7" s="1"/>
  <c r="I2762" i="7"/>
  <c r="K2762" i="7" s="1"/>
  <c r="I2763" i="7"/>
  <c r="K2763" i="7" s="1"/>
  <c r="I2764" i="7"/>
  <c r="J2764" i="7" s="1"/>
  <c r="I2765" i="7"/>
  <c r="K2765" i="7" s="1"/>
  <c r="I2766" i="7"/>
  <c r="K2766" i="7" s="1"/>
  <c r="I2767" i="7"/>
  <c r="K2767" i="7" s="1"/>
  <c r="I2768" i="7"/>
  <c r="J2768" i="7" s="1"/>
  <c r="I2769" i="7"/>
  <c r="K2769" i="7" s="1"/>
  <c r="I2770" i="7"/>
  <c r="K2770" i="7" s="1"/>
  <c r="I2771" i="7"/>
  <c r="K2771" i="7" s="1"/>
  <c r="I2772" i="7"/>
  <c r="J2772" i="7" s="1"/>
  <c r="I2773" i="7"/>
  <c r="K2773" i="7" s="1"/>
  <c r="I2774" i="7"/>
  <c r="K2774" i="7" s="1"/>
  <c r="I2775" i="7"/>
  <c r="K2775" i="7" s="1"/>
  <c r="I2776" i="7"/>
  <c r="J2776" i="7" s="1"/>
  <c r="I2777" i="7"/>
  <c r="K2777" i="7" s="1"/>
  <c r="I2778" i="7"/>
  <c r="K2778" i="7" s="1"/>
  <c r="I2779" i="7"/>
  <c r="K2779" i="7" s="1"/>
  <c r="I2780" i="7"/>
  <c r="J2780" i="7" s="1"/>
  <c r="I2781" i="7"/>
  <c r="K2781" i="7" s="1"/>
  <c r="I2782" i="7"/>
  <c r="K2782" i="7" s="1"/>
  <c r="I2783" i="7"/>
  <c r="K2783" i="7" s="1"/>
  <c r="I2784" i="7"/>
  <c r="J2784" i="7" s="1"/>
  <c r="I2785" i="7"/>
  <c r="K2785" i="7" s="1"/>
  <c r="I2786" i="7"/>
  <c r="K2786" i="7" s="1"/>
  <c r="I2787" i="7"/>
  <c r="K2787" i="7" s="1"/>
  <c r="I2788" i="7"/>
  <c r="J2788" i="7" s="1"/>
  <c r="I2789" i="7"/>
  <c r="K2789" i="7" s="1"/>
  <c r="I2790" i="7"/>
  <c r="K2790" i="7" s="1"/>
  <c r="I2791" i="7"/>
  <c r="K2791" i="7" s="1"/>
  <c r="I2792" i="7"/>
  <c r="J2792" i="7" s="1"/>
  <c r="I2793" i="7"/>
  <c r="K2793" i="7" s="1"/>
  <c r="I2794" i="7"/>
  <c r="K2794" i="7" s="1"/>
  <c r="I2795" i="7"/>
  <c r="K2795" i="7" s="1"/>
  <c r="I2796" i="7"/>
  <c r="J2796" i="7" s="1"/>
  <c r="I2797" i="7"/>
  <c r="K2797" i="7" s="1"/>
  <c r="I2798" i="7"/>
  <c r="K2798" i="7" s="1"/>
  <c r="I2799" i="7"/>
  <c r="K2799" i="7" s="1"/>
  <c r="I2800" i="7"/>
  <c r="J2800" i="7" s="1"/>
  <c r="I2801" i="7"/>
  <c r="K2801" i="7" s="1"/>
  <c r="I2802" i="7"/>
  <c r="K2802" i="7" s="1"/>
  <c r="I2803" i="7"/>
  <c r="K2803" i="7" s="1"/>
  <c r="I2804" i="7"/>
  <c r="J2804" i="7" s="1"/>
  <c r="I2805" i="7"/>
  <c r="K2805" i="7" s="1"/>
  <c r="I2806" i="7"/>
  <c r="K2806" i="7" s="1"/>
  <c r="I2807" i="7"/>
  <c r="K2807" i="7" s="1"/>
  <c r="I2808" i="7"/>
  <c r="J2808" i="7" s="1"/>
  <c r="I2809" i="7"/>
  <c r="K2809" i="7" s="1"/>
  <c r="I2810" i="7"/>
  <c r="K2810" i="7" s="1"/>
  <c r="I2811" i="7"/>
  <c r="K2811" i="7" s="1"/>
  <c r="I2812" i="7"/>
  <c r="J2812" i="7" s="1"/>
  <c r="I2813" i="7"/>
  <c r="K2813" i="7" s="1"/>
  <c r="I2814" i="7"/>
  <c r="K2814" i="7" s="1"/>
  <c r="I2815" i="7"/>
  <c r="K2815" i="7" s="1"/>
  <c r="I2816" i="7"/>
  <c r="J2816" i="7" s="1"/>
  <c r="I2817" i="7"/>
  <c r="K2817" i="7" s="1"/>
  <c r="I2818" i="7"/>
  <c r="K2818" i="7" s="1"/>
  <c r="I2819" i="7"/>
  <c r="K2819" i="7" s="1"/>
  <c r="I2820" i="7"/>
  <c r="J2820" i="7" s="1"/>
  <c r="I2821" i="7"/>
  <c r="K2821" i="7" s="1"/>
  <c r="I2822" i="7"/>
  <c r="K2822" i="7" s="1"/>
  <c r="I2823" i="7"/>
  <c r="K2823" i="7" s="1"/>
  <c r="I2824" i="7"/>
  <c r="J2824" i="7" s="1"/>
  <c r="I2825" i="7"/>
  <c r="K2825" i="7" s="1"/>
  <c r="I2826" i="7"/>
  <c r="K2826" i="7" s="1"/>
  <c r="I2827" i="7"/>
  <c r="K2827" i="7" s="1"/>
  <c r="I2828" i="7"/>
  <c r="J2828" i="7" s="1"/>
  <c r="I2829" i="7"/>
  <c r="K2829" i="7" s="1"/>
  <c r="I2830" i="7"/>
  <c r="K2830" i="7" s="1"/>
  <c r="I2831" i="7"/>
  <c r="K2831" i="7" s="1"/>
  <c r="I2832" i="7"/>
  <c r="J2832" i="7" s="1"/>
  <c r="I2833" i="7"/>
  <c r="K2833" i="7" s="1"/>
  <c r="I2834" i="7"/>
  <c r="K2834" i="7" s="1"/>
  <c r="I2835" i="7"/>
  <c r="K2835" i="7" s="1"/>
  <c r="I2836" i="7"/>
  <c r="J2836" i="7" s="1"/>
  <c r="I2837" i="7"/>
  <c r="K2837" i="7" s="1"/>
  <c r="I2838" i="7"/>
  <c r="K2838" i="7" s="1"/>
  <c r="I2839" i="7"/>
  <c r="K2839" i="7" s="1"/>
  <c r="I2840" i="7"/>
  <c r="J2840" i="7" s="1"/>
  <c r="I2841" i="7"/>
  <c r="K2841" i="7" s="1"/>
  <c r="I2842" i="7"/>
  <c r="K2842" i="7" s="1"/>
  <c r="I2843" i="7"/>
  <c r="K2843" i="7" s="1"/>
  <c r="I2844" i="7"/>
  <c r="J2844" i="7" s="1"/>
  <c r="I2845" i="7"/>
  <c r="K2845" i="7" s="1"/>
  <c r="I2846" i="7"/>
  <c r="K2846" i="7" s="1"/>
  <c r="I2847" i="7"/>
  <c r="K2847" i="7" s="1"/>
  <c r="I2848" i="7"/>
  <c r="J2848" i="7" s="1"/>
  <c r="I2849" i="7"/>
  <c r="K2849" i="7" s="1"/>
  <c r="I2850" i="7"/>
  <c r="K2850" i="7" s="1"/>
  <c r="I2851" i="7"/>
  <c r="K2851" i="7" s="1"/>
  <c r="I2852" i="7"/>
  <c r="J2852" i="7" s="1"/>
  <c r="I2853" i="7"/>
  <c r="K2853" i="7" s="1"/>
  <c r="I2854" i="7"/>
  <c r="K2854" i="7" s="1"/>
  <c r="I2855" i="7"/>
  <c r="K2855" i="7" s="1"/>
  <c r="I2856" i="7"/>
  <c r="J2856" i="7" s="1"/>
  <c r="I2857" i="7"/>
  <c r="K2857" i="7" s="1"/>
  <c r="I2858" i="7"/>
  <c r="K2858" i="7" s="1"/>
  <c r="I2859" i="7"/>
  <c r="K2859" i="7" s="1"/>
  <c r="I2860" i="7"/>
  <c r="J2860" i="7" s="1"/>
  <c r="I2861" i="7"/>
  <c r="K2861" i="7" s="1"/>
  <c r="I2862" i="7"/>
  <c r="K2862" i="7" s="1"/>
  <c r="I2863" i="7"/>
  <c r="K2863" i="7" s="1"/>
  <c r="I2864" i="7"/>
  <c r="J2864" i="7" s="1"/>
  <c r="I2865" i="7"/>
  <c r="K2865" i="7" s="1"/>
  <c r="I2866" i="7"/>
  <c r="K2866" i="7" s="1"/>
  <c r="I2867" i="7"/>
  <c r="K2867" i="7" s="1"/>
  <c r="I2868" i="7"/>
  <c r="J2868" i="7" s="1"/>
  <c r="I2869" i="7"/>
  <c r="K2869" i="7" s="1"/>
  <c r="I2870" i="7"/>
  <c r="K2870" i="7" s="1"/>
  <c r="I2871" i="7"/>
  <c r="K2871" i="7" s="1"/>
  <c r="I2872" i="7"/>
  <c r="J2872" i="7" s="1"/>
  <c r="I2873" i="7"/>
  <c r="K2873" i="7" s="1"/>
  <c r="I2874" i="7"/>
  <c r="K2874" i="7" s="1"/>
  <c r="I2875" i="7"/>
  <c r="K2875" i="7" s="1"/>
  <c r="I2876" i="7"/>
  <c r="J2876" i="7" s="1"/>
  <c r="I2877" i="7"/>
  <c r="K2877" i="7" s="1"/>
  <c r="I2878" i="7"/>
  <c r="K2878" i="7" s="1"/>
  <c r="I2879" i="7"/>
  <c r="K2879" i="7" s="1"/>
  <c r="I2880" i="7"/>
  <c r="J2880" i="7" s="1"/>
  <c r="I2881" i="7"/>
  <c r="K2881" i="7" s="1"/>
  <c r="I2882" i="7"/>
  <c r="K2882" i="7" s="1"/>
  <c r="I2883" i="7"/>
  <c r="K2883" i="7" s="1"/>
  <c r="I2884" i="7"/>
  <c r="J2884" i="7" s="1"/>
  <c r="I2885" i="7"/>
  <c r="K2885" i="7" s="1"/>
  <c r="I2886" i="7"/>
  <c r="K2886" i="7" s="1"/>
  <c r="I2887" i="7"/>
  <c r="K2887" i="7" s="1"/>
  <c r="I2888" i="7"/>
  <c r="J2888" i="7" s="1"/>
  <c r="I2889" i="7"/>
  <c r="K2889" i="7" s="1"/>
  <c r="I2890" i="7"/>
  <c r="K2890" i="7" s="1"/>
  <c r="I2891" i="7"/>
  <c r="K2891" i="7" s="1"/>
  <c r="I2892" i="7"/>
  <c r="J2892" i="7" s="1"/>
  <c r="I2893" i="7"/>
  <c r="K2893" i="7" s="1"/>
  <c r="I2894" i="7"/>
  <c r="K2894" i="7" s="1"/>
  <c r="I2895" i="7"/>
  <c r="K2895" i="7" s="1"/>
  <c r="I2896" i="7"/>
  <c r="J2896" i="7" s="1"/>
  <c r="I2897" i="7"/>
  <c r="K2897" i="7" s="1"/>
  <c r="I2898" i="7"/>
  <c r="K2898" i="7" s="1"/>
  <c r="I2899" i="7"/>
  <c r="K2899" i="7" s="1"/>
  <c r="I2900" i="7"/>
  <c r="J2900" i="7" s="1"/>
  <c r="I2901" i="7"/>
  <c r="K2901" i="7" s="1"/>
  <c r="I2902" i="7"/>
  <c r="K2902" i="7" s="1"/>
  <c r="I2903" i="7"/>
  <c r="K2903" i="7" s="1"/>
  <c r="I2904" i="7"/>
  <c r="J2904" i="7" s="1"/>
  <c r="I2905" i="7"/>
  <c r="K2905" i="7" s="1"/>
  <c r="I2906" i="7"/>
  <c r="K2906" i="7" s="1"/>
  <c r="I2907" i="7"/>
  <c r="K2907" i="7" s="1"/>
  <c r="I2908" i="7"/>
  <c r="J2908" i="7" s="1"/>
  <c r="I2909" i="7"/>
  <c r="K2909" i="7" s="1"/>
  <c r="I2910" i="7"/>
  <c r="K2910" i="7" s="1"/>
  <c r="I2911" i="7"/>
  <c r="K2911" i="7" s="1"/>
  <c r="I2912" i="7"/>
  <c r="J2912" i="7" s="1"/>
  <c r="I2913" i="7"/>
  <c r="K2913" i="7" s="1"/>
  <c r="I2914" i="7"/>
  <c r="K2914" i="7" s="1"/>
  <c r="I2915" i="7"/>
  <c r="K2915" i="7" s="1"/>
  <c r="I2916" i="7"/>
  <c r="J2916" i="7" s="1"/>
  <c r="I2917" i="7"/>
  <c r="K2917" i="7" s="1"/>
  <c r="I2918" i="7"/>
  <c r="K2918" i="7" s="1"/>
  <c r="I2919" i="7"/>
  <c r="K2919" i="7" s="1"/>
  <c r="I2920" i="7"/>
  <c r="J2920" i="7" s="1"/>
  <c r="I2921" i="7"/>
  <c r="K2921" i="7" s="1"/>
  <c r="I2922" i="7"/>
  <c r="K2922" i="7" s="1"/>
  <c r="I2923" i="7"/>
  <c r="K2923" i="7" s="1"/>
  <c r="I2924" i="7"/>
  <c r="J2924" i="7" s="1"/>
  <c r="I2925" i="7"/>
  <c r="K2925" i="7" s="1"/>
  <c r="I2926" i="7"/>
  <c r="K2926" i="7" s="1"/>
  <c r="I2927" i="7"/>
  <c r="K2927" i="7" s="1"/>
  <c r="I2928" i="7"/>
  <c r="J2928" i="7" s="1"/>
  <c r="I2929" i="7"/>
  <c r="K2929" i="7" s="1"/>
  <c r="I2930" i="7"/>
  <c r="K2930" i="7" s="1"/>
  <c r="I2931" i="7"/>
  <c r="K2931" i="7" s="1"/>
  <c r="I2932" i="7"/>
  <c r="J2932" i="7" s="1"/>
  <c r="I2933" i="7"/>
  <c r="K2933" i="7" s="1"/>
  <c r="I2934" i="7"/>
  <c r="K2934" i="7" s="1"/>
  <c r="I2935" i="7"/>
  <c r="K2935" i="7" s="1"/>
  <c r="I2936" i="7"/>
  <c r="J2936" i="7" s="1"/>
  <c r="I2937" i="7"/>
  <c r="K2937" i="7" s="1"/>
  <c r="I2938" i="7"/>
  <c r="K2938" i="7" s="1"/>
  <c r="I2939" i="7"/>
  <c r="K2939" i="7" s="1"/>
  <c r="I2940" i="7"/>
  <c r="J2940" i="7" s="1"/>
  <c r="I2941" i="7"/>
  <c r="K2941" i="7" s="1"/>
  <c r="I2942" i="7"/>
  <c r="K2942" i="7" s="1"/>
  <c r="I2943" i="7"/>
  <c r="K2943" i="7" s="1"/>
  <c r="I2944" i="7"/>
  <c r="J2944" i="7" s="1"/>
  <c r="I2945" i="7"/>
  <c r="K2945" i="7" s="1"/>
  <c r="I2946" i="7"/>
  <c r="K2946" i="7" s="1"/>
  <c r="I2947" i="7"/>
  <c r="K2947" i="7" s="1"/>
  <c r="I2948" i="7"/>
  <c r="J2948" i="7" s="1"/>
  <c r="I2949" i="7"/>
  <c r="K2949" i="7" s="1"/>
  <c r="I2950" i="7"/>
  <c r="K2950" i="7" s="1"/>
  <c r="I2951" i="7"/>
  <c r="K2951" i="7" s="1"/>
  <c r="I2952" i="7"/>
  <c r="J2952" i="7" s="1"/>
  <c r="I2953" i="7"/>
  <c r="K2953" i="7" s="1"/>
  <c r="I2954" i="7"/>
  <c r="K2954" i="7" s="1"/>
  <c r="I2955" i="7"/>
  <c r="K2955" i="7" s="1"/>
  <c r="I2956" i="7"/>
  <c r="J2956" i="7" s="1"/>
  <c r="I2957" i="7"/>
  <c r="K2957" i="7" s="1"/>
  <c r="I2958" i="7"/>
  <c r="K2958" i="7" s="1"/>
  <c r="I2959" i="7"/>
  <c r="K2959" i="7" s="1"/>
  <c r="I2960" i="7"/>
  <c r="J2960" i="7" s="1"/>
  <c r="I2961" i="7"/>
  <c r="K2961" i="7" s="1"/>
  <c r="I2962" i="7"/>
  <c r="K2962" i="7" s="1"/>
  <c r="I2963" i="7"/>
  <c r="K2963" i="7" s="1"/>
  <c r="I2964" i="7"/>
  <c r="J2964" i="7" s="1"/>
  <c r="I2965" i="7"/>
  <c r="K2965" i="7" s="1"/>
  <c r="I2966" i="7"/>
  <c r="K2966" i="7" s="1"/>
  <c r="I2967" i="7"/>
  <c r="K2967" i="7" s="1"/>
  <c r="I2968" i="7"/>
  <c r="J2968" i="7" s="1"/>
  <c r="I2969" i="7"/>
  <c r="K2969" i="7" s="1"/>
  <c r="I2970" i="7"/>
  <c r="K2970" i="7" s="1"/>
  <c r="I2971" i="7"/>
  <c r="K2971" i="7" s="1"/>
  <c r="I2972" i="7"/>
  <c r="J2972" i="7" s="1"/>
  <c r="I2973" i="7"/>
  <c r="K2973" i="7" s="1"/>
  <c r="I2974" i="7"/>
  <c r="K2974" i="7" s="1"/>
  <c r="I2975" i="7"/>
  <c r="K2975" i="7" s="1"/>
  <c r="I2976" i="7"/>
  <c r="J2976" i="7" s="1"/>
  <c r="I2977" i="7"/>
  <c r="K2977" i="7" s="1"/>
  <c r="I2978" i="7"/>
  <c r="K2978" i="7" s="1"/>
  <c r="I2979" i="7"/>
  <c r="K2979" i="7" s="1"/>
  <c r="I2980" i="7"/>
  <c r="J2980" i="7" s="1"/>
  <c r="I2981" i="7"/>
  <c r="K2981" i="7" s="1"/>
  <c r="I2982" i="7"/>
  <c r="K2982" i="7" s="1"/>
  <c r="I2983" i="7"/>
  <c r="K2983" i="7" s="1"/>
  <c r="I2984" i="7"/>
  <c r="J2984" i="7" s="1"/>
  <c r="I2985" i="7"/>
  <c r="K2985" i="7" s="1"/>
  <c r="I2986" i="7"/>
  <c r="K2986" i="7" s="1"/>
  <c r="I2987" i="7"/>
  <c r="K2987" i="7" s="1"/>
  <c r="I2988" i="7"/>
  <c r="J2988" i="7" s="1"/>
  <c r="I2989" i="7"/>
  <c r="K2989" i="7" s="1"/>
  <c r="I2990" i="7"/>
  <c r="K2990" i="7" s="1"/>
  <c r="I2991" i="7"/>
  <c r="K2991" i="7" s="1"/>
  <c r="I2992" i="7"/>
  <c r="J2992" i="7" s="1"/>
  <c r="I2993" i="7"/>
  <c r="K2993" i="7" s="1"/>
  <c r="I2994" i="7"/>
  <c r="K2994" i="7" s="1"/>
  <c r="I2995" i="7"/>
  <c r="K2995" i="7" s="1"/>
  <c r="I2996" i="7"/>
  <c r="J2996" i="7" s="1"/>
  <c r="I2997" i="7"/>
  <c r="K2997" i="7" s="1"/>
  <c r="I2998" i="7"/>
  <c r="K2998" i="7" s="1"/>
  <c r="I2999" i="7"/>
  <c r="K2999" i="7" s="1"/>
  <c r="I3000" i="7"/>
  <c r="J3000" i="7" s="1"/>
  <c r="I3001" i="7"/>
  <c r="K3001" i="7" s="1"/>
  <c r="I3002" i="7"/>
  <c r="K3002" i="7" s="1"/>
  <c r="I3003" i="7"/>
  <c r="K3003" i="7" s="1"/>
  <c r="I3004" i="7"/>
  <c r="J3004" i="7" s="1"/>
  <c r="I3005" i="7"/>
  <c r="K3005" i="7" s="1"/>
  <c r="I3006" i="7"/>
  <c r="K3006" i="7" s="1"/>
  <c r="I3007" i="7"/>
  <c r="K3007" i="7" s="1"/>
  <c r="I3008" i="7"/>
  <c r="J3008" i="7" s="1"/>
  <c r="I3009" i="7"/>
  <c r="K3009" i="7" s="1"/>
  <c r="I3010" i="7"/>
  <c r="K3010" i="7" s="1"/>
  <c r="I3011" i="7"/>
  <c r="K3011" i="7" s="1"/>
  <c r="I3012" i="7"/>
  <c r="J3012" i="7" s="1"/>
  <c r="I3013" i="7"/>
  <c r="K3013" i="7" s="1"/>
  <c r="I3014" i="7"/>
  <c r="K3014" i="7" s="1"/>
  <c r="I3015" i="7"/>
  <c r="K3015" i="7" s="1"/>
  <c r="I3016" i="7"/>
  <c r="J3016" i="7" s="1"/>
  <c r="I3017" i="7"/>
  <c r="K3017" i="7" s="1"/>
  <c r="I3018" i="7"/>
  <c r="K3018" i="7" s="1"/>
  <c r="I3019" i="7"/>
  <c r="K3019" i="7" s="1"/>
  <c r="I3020" i="7"/>
  <c r="J3020" i="7" s="1"/>
  <c r="I3021" i="7"/>
  <c r="K3021" i="7" s="1"/>
  <c r="I3022" i="7"/>
  <c r="K3022" i="7" s="1"/>
  <c r="I3023" i="7"/>
  <c r="K3023" i="7" s="1"/>
  <c r="I3024" i="7"/>
  <c r="J3024" i="7" s="1"/>
  <c r="I3025" i="7"/>
  <c r="K3025" i="7" s="1"/>
  <c r="I3026" i="7"/>
  <c r="K3026" i="7" s="1"/>
  <c r="I3027" i="7"/>
  <c r="K3027" i="7" s="1"/>
  <c r="I3028" i="7"/>
  <c r="J3028" i="7" s="1"/>
  <c r="I3029" i="7"/>
  <c r="K3029" i="7" s="1"/>
  <c r="I3030" i="7"/>
  <c r="K3030" i="7" s="1"/>
  <c r="I3031" i="7"/>
  <c r="K3031" i="7" s="1"/>
  <c r="I3032" i="7"/>
  <c r="J3032" i="7" s="1"/>
  <c r="I3033" i="7"/>
  <c r="K3033" i="7" s="1"/>
  <c r="I3034" i="7"/>
  <c r="K3034" i="7" s="1"/>
  <c r="I3035" i="7"/>
  <c r="K3035" i="7" s="1"/>
  <c r="I3036" i="7"/>
  <c r="J3036" i="7" s="1"/>
  <c r="I3037" i="7"/>
  <c r="K3037" i="7" s="1"/>
  <c r="I3038" i="7"/>
  <c r="K3038" i="7" s="1"/>
  <c r="I3039" i="7"/>
  <c r="K3039" i="7" s="1"/>
  <c r="I3040" i="7"/>
  <c r="J3040" i="7" s="1"/>
  <c r="I3041" i="7"/>
  <c r="K3041" i="7" s="1"/>
  <c r="I3042" i="7"/>
  <c r="K3042" i="7" s="1"/>
  <c r="I3043" i="7"/>
  <c r="K3043" i="7" s="1"/>
  <c r="I3044" i="7"/>
  <c r="J3044" i="7" s="1"/>
  <c r="I3045" i="7"/>
  <c r="K3045" i="7" s="1"/>
  <c r="I3046" i="7"/>
  <c r="K3046" i="7" s="1"/>
  <c r="I3047" i="7"/>
  <c r="K3047" i="7" s="1"/>
  <c r="I3048" i="7"/>
  <c r="J3048" i="7" s="1"/>
  <c r="I3049" i="7"/>
  <c r="K3049" i="7" s="1"/>
  <c r="I3050" i="7"/>
  <c r="K3050" i="7" s="1"/>
  <c r="I3051" i="7"/>
  <c r="K3051" i="7" s="1"/>
  <c r="I3052" i="7"/>
  <c r="J3052" i="7" s="1"/>
  <c r="I3053" i="7"/>
  <c r="K3053" i="7" s="1"/>
  <c r="I3054" i="7"/>
  <c r="K3054" i="7" s="1"/>
  <c r="I3055" i="7"/>
  <c r="K3055" i="7" s="1"/>
  <c r="I3056" i="7"/>
  <c r="J3056" i="7" s="1"/>
  <c r="I3057" i="7"/>
  <c r="K3057" i="7" s="1"/>
  <c r="I3058" i="7"/>
  <c r="K3058" i="7" s="1"/>
  <c r="I3059" i="7"/>
  <c r="K3059" i="7" s="1"/>
  <c r="I3060" i="7"/>
  <c r="J3060" i="7" s="1"/>
  <c r="I3061" i="7"/>
  <c r="K3061" i="7" s="1"/>
  <c r="I3062" i="7"/>
  <c r="K3062" i="7" s="1"/>
  <c r="I3063" i="7"/>
  <c r="K3063" i="7" s="1"/>
  <c r="I3064" i="7"/>
  <c r="J3064" i="7" s="1"/>
  <c r="I3065" i="7"/>
  <c r="K3065" i="7" s="1"/>
  <c r="I3066" i="7"/>
  <c r="K3066" i="7" s="1"/>
  <c r="I3067" i="7"/>
  <c r="K3067" i="7" s="1"/>
  <c r="I3068" i="7"/>
  <c r="J3068" i="7" s="1"/>
  <c r="I3069" i="7"/>
  <c r="K3069" i="7" s="1"/>
  <c r="I3070" i="7"/>
  <c r="K3070" i="7" s="1"/>
  <c r="I3071" i="7"/>
  <c r="K3071" i="7" s="1"/>
  <c r="I3072" i="7"/>
  <c r="J3072" i="7" s="1"/>
  <c r="I3073" i="7"/>
  <c r="K3073" i="7" s="1"/>
  <c r="I3074" i="7"/>
  <c r="K3074" i="7" s="1"/>
  <c r="I3075" i="7"/>
  <c r="K3075" i="7" s="1"/>
  <c r="I3076" i="7"/>
  <c r="J3076" i="7" s="1"/>
  <c r="I3077" i="7"/>
  <c r="K3077" i="7" s="1"/>
  <c r="I3078" i="7"/>
  <c r="K3078" i="7" s="1"/>
  <c r="I3079" i="7"/>
  <c r="K3079" i="7" s="1"/>
  <c r="I3080" i="7"/>
  <c r="J3080" i="7" s="1"/>
  <c r="I3081" i="7"/>
  <c r="K3081" i="7" s="1"/>
  <c r="I3082" i="7"/>
  <c r="K3082" i="7" s="1"/>
  <c r="I3083" i="7"/>
  <c r="K3083" i="7" s="1"/>
  <c r="I3084" i="7"/>
  <c r="J3084" i="7" s="1"/>
  <c r="I3085" i="7"/>
  <c r="K3085" i="7" s="1"/>
  <c r="I3086" i="7"/>
  <c r="K3086" i="7" s="1"/>
  <c r="I3087" i="7"/>
  <c r="K3087" i="7" s="1"/>
  <c r="I3088" i="7"/>
  <c r="J3088" i="7" s="1"/>
  <c r="I3089" i="7"/>
  <c r="K3089" i="7" s="1"/>
  <c r="I3090" i="7"/>
  <c r="K3090" i="7" s="1"/>
  <c r="I3091" i="7"/>
  <c r="K3091" i="7" s="1"/>
  <c r="I3092" i="7"/>
  <c r="J3092" i="7" s="1"/>
  <c r="I3093" i="7"/>
  <c r="K3093" i="7" s="1"/>
  <c r="I3094" i="7"/>
  <c r="K3094" i="7" s="1"/>
  <c r="I3095" i="7"/>
  <c r="K3095" i="7" s="1"/>
  <c r="I3096" i="7"/>
  <c r="J3096" i="7" s="1"/>
  <c r="I3097" i="7"/>
  <c r="K3097" i="7" s="1"/>
  <c r="I3098" i="7"/>
  <c r="K3098" i="7" s="1"/>
  <c r="I3099" i="7"/>
  <c r="K3099" i="7" s="1"/>
  <c r="I3100" i="7"/>
  <c r="J3100" i="7" s="1"/>
  <c r="I3101" i="7"/>
  <c r="K3101" i="7" s="1"/>
  <c r="I3102" i="7"/>
  <c r="K3102" i="7" s="1"/>
  <c r="I3103" i="7"/>
  <c r="K3103" i="7" s="1"/>
  <c r="I3104" i="7"/>
  <c r="J3104" i="7" s="1"/>
  <c r="I3105" i="7"/>
  <c r="K3105" i="7" s="1"/>
  <c r="I3106" i="7"/>
  <c r="K3106" i="7" s="1"/>
  <c r="I3107" i="7"/>
  <c r="K3107" i="7" s="1"/>
  <c r="I3108" i="7"/>
  <c r="J3108" i="7" s="1"/>
  <c r="I3109" i="7"/>
  <c r="K3109" i="7" s="1"/>
  <c r="I3110" i="7"/>
  <c r="K3110" i="7" s="1"/>
  <c r="I3111" i="7"/>
  <c r="K3111" i="7" s="1"/>
  <c r="I3112" i="7"/>
  <c r="J3112" i="7" s="1"/>
  <c r="I3113" i="7"/>
  <c r="K3113" i="7" s="1"/>
  <c r="I3114" i="7"/>
  <c r="K3114" i="7" s="1"/>
  <c r="I3115" i="7"/>
  <c r="K3115" i="7" s="1"/>
  <c r="I3116" i="7"/>
  <c r="J3116" i="7" s="1"/>
  <c r="I3117" i="7"/>
  <c r="K3117" i="7" s="1"/>
  <c r="I3118" i="7"/>
  <c r="K3118" i="7" s="1"/>
  <c r="I3119" i="7"/>
  <c r="K3119" i="7" s="1"/>
  <c r="I3120" i="7"/>
  <c r="J3120" i="7" s="1"/>
  <c r="I3121" i="7"/>
  <c r="K3121" i="7" s="1"/>
  <c r="I3122" i="7"/>
  <c r="K3122" i="7" s="1"/>
  <c r="I3123" i="7"/>
  <c r="K3123" i="7" s="1"/>
  <c r="I3124" i="7"/>
  <c r="J3124" i="7" s="1"/>
  <c r="I3125" i="7"/>
  <c r="K3125" i="7" s="1"/>
  <c r="I3126" i="7"/>
  <c r="K3126" i="7" s="1"/>
  <c r="I3127" i="7"/>
  <c r="K3127" i="7" s="1"/>
  <c r="I3128" i="7"/>
  <c r="J3128" i="7" s="1"/>
  <c r="I3129" i="7"/>
  <c r="K3129" i="7" s="1"/>
  <c r="I3130" i="7"/>
  <c r="K3130" i="7" s="1"/>
  <c r="I3131" i="7"/>
  <c r="K3131" i="7" s="1"/>
  <c r="I3132" i="7"/>
  <c r="J3132" i="7" s="1"/>
  <c r="I3133" i="7"/>
  <c r="K3133" i="7" s="1"/>
  <c r="I3134" i="7"/>
  <c r="K3134" i="7" s="1"/>
  <c r="I3135" i="7"/>
  <c r="K3135" i="7" s="1"/>
  <c r="I3136" i="7"/>
  <c r="J3136" i="7" s="1"/>
  <c r="I3137" i="7"/>
  <c r="K3137" i="7" s="1"/>
  <c r="I3138" i="7"/>
  <c r="K3138" i="7" s="1"/>
  <c r="I3139" i="7"/>
  <c r="K3139" i="7" s="1"/>
  <c r="I3140" i="7"/>
  <c r="J3140" i="7" s="1"/>
  <c r="I3141" i="7"/>
  <c r="K3141" i="7" s="1"/>
  <c r="I3142" i="7"/>
  <c r="K3142" i="7" s="1"/>
  <c r="I3143" i="7"/>
  <c r="K3143" i="7" s="1"/>
  <c r="I3144" i="7"/>
  <c r="J3144" i="7" s="1"/>
  <c r="I3145" i="7"/>
  <c r="K3145" i="7" s="1"/>
  <c r="I3146" i="7"/>
  <c r="K3146" i="7" s="1"/>
  <c r="I3147" i="7"/>
  <c r="K3147" i="7" s="1"/>
  <c r="I3148" i="7"/>
  <c r="J3148" i="7" s="1"/>
  <c r="I3149" i="7"/>
  <c r="K3149" i="7" s="1"/>
  <c r="I3150" i="7"/>
  <c r="K3150" i="7" s="1"/>
  <c r="I3151" i="7"/>
  <c r="K3151" i="7" s="1"/>
  <c r="I3152" i="7"/>
  <c r="J3152" i="7" s="1"/>
  <c r="I3153" i="7"/>
  <c r="K3153" i="7" s="1"/>
  <c r="I3154" i="7"/>
  <c r="K3154" i="7" s="1"/>
  <c r="I3155" i="7"/>
  <c r="K3155" i="7" s="1"/>
  <c r="I3156" i="7"/>
  <c r="J3156" i="7" s="1"/>
  <c r="I3157" i="7"/>
  <c r="K3157" i="7" s="1"/>
  <c r="I3158" i="7"/>
  <c r="K3158" i="7" s="1"/>
  <c r="I3159" i="7"/>
  <c r="K3159" i="7" s="1"/>
  <c r="I3160" i="7"/>
  <c r="J3160" i="7" s="1"/>
  <c r="I3161" i="7"/>
  <c r="K3161" i="7" s="1"/>
  <c r="I3162" i="7"/>
  <c r="K3162" i="7" s="1"/>
  <c r="I3163" i="7"/>
  <c r="K3163" i="7" s="1"/>
  <c r="I3164" i="7"/>
  <c r="J3164" i="7" s="1"/>
  <c r="I3165" i="7"/>
  <c r="K3165" i="7" s="1"/>
  <c r="I3166" i="7"/>
  <c r="K3166" i="7" s="1"/>
  <c r="I3167" i="7"/>
  <c r="K3167" i="7" s="1"/>
  <c r="I3168" i="7"/>
  <c r="J3168" i="7" s="1"/>
  <c r="I3169" i="7"/>
  <c r="K3169" i="7" s="1"/>
  <c r="I3170" i="7"/>
  <c r="K3170" i="7" s="1"/>
  <c r="I3171" i="7"/>
  <c r="K3171" i="7" s="1"/>
  <c r="I3172" i="7"/>
  <c r="J3172" i="7" s="1"/>
  <c r="I3173" i="7"/>
  <c r="K3173" i="7" s="1"/>
  <c r="I3174" i="7"/>
  <c r="K3174" i="7" s="1"/>
  <c r="I3175" i="7"/>
  <c r="K3175" i="7" s="1"/>
  <c r="I3176" i="7"/>
  <c r="J3176" i="7" s="1"/>
  <c r="I3177" i="7"/>
  <c r="K3177" i="7" s="1"/>
  <c r="I3178" i="7"/>
  <c r="K3178" i="7" s="1"/>
  <c r="I3179" i="7"/>
  <c r="K3179" i="7" s="1"/>
  <c r="I3180" i="7"/>
  <c r="J3180" i="7" s="1"/>
  <c r="I3181" i="7"/>
  <c r="K3181" i="7" s="1"/>
  <c r="I3182" i="7"/>
  <c r="K3182" i="7" s="1"/>
  <c r="I3183" i="7"/>
  <c r="K3183" i="7" s="1"/>
  <c r="I3184" i="7"/>
  <c r="J3184" i="7" s="1"/>
  <c r="I3185" i="7"/>
  <c r="K3185" i="7" s="1"/>
  <c r="I3186" i="7"/>
  <c r="K3186" i="7" s="1"/>
  <c r="I3187" i="7"/>
  <c r="K3187" i="7" s="1"/>
  <c r="I3188" i="7"/>
  <c r="J3188" i="7" s="1"/>
  <c r="I3189" i="7"/>
  <c r="K3189" i="7" s="1"/>
  <c r="I3190" i="7"/>
  <c r="K3190" i="7" s="1"/>
  <c r="I3191" i="7"/>
  <c r="K3191" i="7" s="1"/>
  <c r="I3192" i="7"/>
  <c r="J3192" i="7" s="1"/>
  <c r="I3193" i="7"/>
  <c r="K3193" i="7" s="1"/>
  <c r="I3194" i="7"/>
  <c r="K3194" i="7" s="1"/>
  <c r="I3195" i="7"/>
  <c r="K3195" i="7" s="1"/>
  <c r="I3196" i="7"/>
  <c r="J3196" i="7" s="1"/>
  <c r="I3197" i="7"/>
  <c r="K3197" i="7" s="1"/>
  <c r="I3198" i="7"/>
  <c r="K3198" i="7" s="1"/>
  <c r="I3199" i="7"/>
  <c r="K3199" i="7" s="1"/>
  <c r="I3200" i="7"/>
  <c r="J3200" i="7" s="1"/>
  <c r="I3201" i="7"/>
  <c r="K3201" i="7" s="1"/>
  <c r="I3202" i="7"/>
  <c r="K3202" i="7" s="1"/>
  <c r="I3203" i="7"/>
  <c r="K3203" i="7" s="1"/>
  <c r="I3204" i="7"/>
  <c r="J3204" i="7" s="1"/>
  <c r="I3205" i="7"/>
  <c r="K3205" i="7" s="1"/>
  <c r="I3206" i="7"/>
  <c r="K3206" i="7" s="1"/>
  <c r="I3207" i="7"/>
  <c r="K3207" i="7" s="1"/>
  <c r="I3208" i="7"/>
  <c r="J3208" i="7" s="1"/>
  <c r="I3209" i="7"/>
  <c r="K3209" i="7" s="1"/>
  <c r="I3210" i="7"/>
  <c r="K3210" i="7" s="1"/>
  <c r="I3211" i="7"/>
  <c r="K3211" i="7" s="1"/>
  <c r="I3212" i="7"/>
  <c r="J3212" i="7" s="1"/>
  <c r="I3213" i="7"/>
  <c r="K3213" i="7" s="1"/>
  <c r="I3214" i="7"/>
  <c r="K3214" i="7" s="1"/>
  <c r="I3215" i="7"/>
  <c r="K3215" i="7" s="1"/>
  <c r="I3216" i="7"/>
  <c r="J3216" i="7" s="1"/>
  <c r="I3217" i="7"/>
  <c r="K3217" i="7" s="1"/>
  <c r="I3218" i="7"/>
  <c r="K3218" i="7" s="1"/>
  <c r="I3219" i="7"/>
  <c r="K3219" i="7" s="1"/>
  <c r="I3220" i="7"/>
  <c r="J3220" i="7" s="1"/>
  <c r="I3221" i="7"/>
  <c r="K3221" i="7" s="1"/>
  <c r="I3222" i="7"/>
  <c r="K3222" i="7" s="1"/>
  <c r="I3223" i="7"/>
  <c r="K3223" i="7" s="1"/>
  <c r="I3224" i="7"/>
  <c r="J3224" i="7" s="1"/>
  <c r="I3225" i="7"/>
  <c r="K3225" i="7" s="1"/>
  <c r="I3226" i="7"/>
  <c r="K3226" i="7" s="1"/>
  <c r="I3227" i="7"/>
  <c r="K3227" i="7" s="1"/>
  <c r="I3228" i="7"/>
  <c r="J3228" i="7" s="1"/>
  <c r="I3229" i="7"/>
  <c r="K3229" i="7" s="1"/>
  <c r="I3230" i="7"/>
  <c r="K3230" i="7" s="1"/>
  <c r="I3231" i="7"/>
  <c r="K3231" i="7" s="1"/>
  <c r="I3232" i="7"/>
  <c r="J3232" i="7" s="1"/>
  <c r="I3233" i="7"/>
  <c r="K3233" i="7" s="1"/>
  <c r="I3234" i="7"/>
  <c r="K3234" i="7" s="1"/>
  <c r="I3235" i="7"/>
  <c r="K3235" i="7" s="1"/>
  <c r="I3236" i="7"/>
  <c r="J3236" i="7" s="1"/>
  <c r="I3237" i="7"/>
  <c r="K3237" i="7" s="1"/>
  <c r="I3238" i="7"/>
  <c r="K3238" i="7" s="1"/>
  <c r="I3239" i="7"/>
  <c r="K3239" i="7" s="1"/>
  <c r="I3240" i="7"/>
  <c r="J3240" i="7" s="1"/>
  <c r="I3241" i="7"/>
  <c r="K3241" i="7" s="1"/>
  <c r="I3242" i="7"/>
  <c r="K3242" i="7" s="1"/>
  <c r="I3243" i="7"/>
  <c r="K3243" i="7" s="1"/>
  <c r="I3244" i="7"/>
  <c r="J3244" i="7" s="1"/>
  <c r="I3245" i="7"/>
  <c r="K3245" i="7" s="1"/>
  <c r="I3246" i="7"/>
  <c r="K3246" i="7" s="1"/>
  <c r="I3247" i="7"/>
  <c r="K3247" i="7" s="1"/>
  <c r="I3248" i="7"/>
  <c r="J3248" i="7" s="1"/>
  <c r="I3249" i="7"/>
  <c r="K3249" i="7" s="1"/>
  <c r="I3250" i="7"/>
  <c r="K3250" i="7" s="1"/>
  <c r="I3251" i="7"/>
  <c r="K3251" i="7" s="1"/>
  <c r="I3252" i="7"/>
  <c r="J3252" i="7" s="1"/>
  <c r="I3253" i="7"/>
  <c r="K3253" i="7" s="1"/>
  <c r="I3254" i="7"/>
  <c r="K3254" i="7" s="1"/>
  <c r="I3255" i="7"/>
  <c r="K3255" i="7" s="1"/>
  <c r="I3256" i="7"/>
  <c r="J3256" i="7" s="1"/>
  <c r="I3257" i="7"/>
  <c r="K3257" i="7" s="1"/>
  <c r="I3258" i="7"/>
  <c r="K3258" i="7" s="1"/>
  <c r="I3259" i="7"/>
  <c r="K3259" i="7" s="1"/>
  <c r="I3260" i="7"/>
  <c r="J3260" i="7" s="1"/>
  <c r="I3261" i="7"/>
  <c r="K3261" i="7" s="1"/>
  <c r="I3262" i="7"/>
  <c r="K3262" i="7" s="1"/>
  <c r="I3263" i="7"/>
  <c r="K3263" i="7" s="1"/>
  <c r="I3264" i="7"/>
  <c r="J3264" i="7" s="1"/>
  <c r="I3265" i="7"/>
  <c r="K3265" i="7" s="1"/>
  <c r="I3266" i="7"/>
  <c r="K3266" i="7" s="1"/>
  <c r="I3267" i="7"/>
  <c r="K3267" i="7" s="1"/>
  <c r="I3268" i="7"/>
  <c r="J3268" i="7" s="1"/>
  <c r="I3269" i="7"/>
  <c r="K3269" i="7" s="1"/>
  <c r="I3270" i="7"/>
  <c r="K3270" i="7" s="1"/>
  <c r="I3271" i="7"/>
  <c r="K3271" i="7" s="1"/>
  <c r="I3272" i="7"/>
  <c r="J3272" i="7" s="1"/>
  <c r="I3273" i="7"/>
  <c r="K3273" i="7" s="1"/>
  <c r="I3274" i="7"/>
  <c r="K3274" i="7" s="1"/>
  <c r="I3275" i="7"/>
  <c r="K3275" i="7" s="1"/>
  <c r="I3276" i="7"/>
  <c r="J3276" i="7" s="1"/>
  <c r="I3277" i="7"/>
  <c r="K3277" i="7" s="1"/>
  <c r="I3278" i="7"/>
  <c r="K3278" i="7" s="1"/>
  <c r="I3279" i="7"/>
  <c r="K3279" i="7" s="1"/>
  <c r="I3280" i="7"/>
  <c r="J3280" i="7" s="1"/>
  <c r="I3281" i="7"/>
  <c r="K3281" i="7" s="1"/>
  <c r="I3282" i="7"/>
  <c r="K3282" i="7" s="1"/>
  <c r="I3283" i="7"/>
  <c r="K3283" i="7" s="1"/>
  <c r="I3284" i="7"/>
  <c r="J3284" i="7" s="1"/>
  <c r="I3285" i="7"/>
  <c r="K3285" i="7" s="1"/>
  <c r="I3286" i="7"/>
  <c r="K3286" i="7" s="1"/>
  <c r="I3287" i="7"/>
  <c r="K3287" i="7" s="1"/>
  <c r="I3288" i="7"/>
  <c r="J3288" i="7" s="1"/>
  <c r="I3289" i="7"/>
  <c r="K3289" i="7" s="1"/>
  <c r="I3290" i="7"/>
  <c r="K3290" i="7" s="1"/>
  <c r="I3291" i="7"/>
  <c r="K3291" i="7" s="1"/>
  <c r="I3292" i="7"/>
  <c r="J3292" i="7" s="1"/>
  <c r="I3293" i="7"/>
  <c r="K3293" i="7" s="1"/>
  <c r="I3294" i="7"/>
  <c r="K3294" i="7" s="1"/>
  <c r="I3295" i="7"/>
  <c r="K3295" i="7" s="1"/>
  <c r="I3296" i="7"/>
  <c r="J3296" i="7" s="1"/>
  <c r="I3297" i="7"/>
  <c r="K3297" i="7" s="1"/>
  <c r="I3298" i="7"/>
  <c r="K3298" i="7" s="1"/>
  <c r="I3299" i="7"/>
  <c r="K3299" i="7" s="1"/>
  <c r="I3300" i="7"/>
  <c r="J3300" i="7" s="1"/>
  <c r="I3301" i="7"/>
  <c r="K3301" i="7" s="1"/>
  <c r="I3302" i="7"/>
  <c r="K3302" i="7" s="1"/>
  <c r="I3303" i="7"/>
  <c r="K3303" i="7" s="1"/>
  <c r="I3304" i="7"/>
  <c r="J3304" i="7" s="1"/>
  <c r="I3305" i="7"/>
  <c r="K3305" i="7" s="1"/>
  <c r="I3306" i="7"/>
  <c r="K3306" i="7" s="1"/>
  <c r="I3307" i="7"/>
  <c r="K3307" i="7" s="1"/>
  <c r="I3308" i="7"/>
  <c r="J3308" i="7" s="1"/>
  <c r="I3309" i="7"/>
  <c r="K3309" i="7" s="1"/>
  <c r="I3310" i="7"/>
  <c r="K3310" i="7" s="1"/>
  <c r="I3311" i="7"/>
  <c r="K3311" i="7" s="1"/>
  <c r="I3312" i="7"/>
  <c r="J3312" i="7" s="1"/>
  <c r="I3313" i="7"/>
  <c r="K3313" i="7" s="1"/>
  <c r="I3314" i="7"/>
  <c r="K3314" i="7" s="1"/>
  <c r="I3315" i="7"/>
  <c r="K3315" i="7" s="1"/>
  <c r="I3316" i="7"/>
  <c r="J3316" i="7" s="1"/>
  <c r="I3317" i="7"/>
  <c r="K3317" i="7" s="1"/>
  <c r="I3318" i="7"/>
  <c r="K3318" i="7" s="1"/>
  <c r="I3319" i="7"/>
  <c r="K3319" i="7" s="1"/>
  <c r="I3320" i="7"/>
  <c r="J3320" i="7" s="1"/>
  <c r="I3321" i="7"/>
  <c r="K3321" i="7" s="1"/>
  <c r="I3322" i="7"/>
  <c r="K3322" i="7" s="1"/>
  <c r="I3323" i="7"/>
  <c r="K3323" i="7" s="1"/>
  <c r="I3324" i="7"/>
  <c r="J3324" i="7" s="1"/>
  <c r="I3325" i="7"/>
  <c r="K3325" i="7" s="1"/>
  <c r="I3326" i="7"/>
  <c r="K3326" i="7" s="1"/>
  <c r="I3327" i="7"/>
  <c r="K3327" i="7" s="1"/>
  <c r="I3328" i="7"/>
  <c r="J3328" i="7" s="1"/>
  <c r="I3329" i="7"/>
  <c r="K3329" i="7" s="1"/>
  <c r="I3330" i="7"/>
  <c r="K3330" i="7" s="1"/>
  <c r="I3331" i="7"/>
  <c r="K3331" i="7" s="1"/>
  <c r="I3332" i="7"/>
  <c r="J3332" i="7" s="1"/>
  <c r="I3333" i="7"/>
  <c r="K3333" i="7" s="1"/>
  <c r="I3334" i="7"/>
  <c r="K3334" i="7" s="1"/>
  <c r="I3335" i="7"/>
  <c r="K3335" i="7" s="1"/>
  <c r="I3336" i="7"/>
  <c r="J3336" i="7" s="1"/>
  <c r="I3337" i="7"/>
  <c r="K3337" i="7" s="1"/>
  <c r="I3338" i="7"/>
  <c r="K3338" i="7" s="1"/>
  <c r="I3339" i="7"/>
  <c r="K3339" i="7" s="1"/>
  <c r="I3340" i="7"/>
  <c r="J3340" i="7" s="1"/>
  <c r="I3341" i="7"/>
  <c r="K3341" i="7" s="1"/>
  <c r="I3342" i="7"/>
  <c r="K3342" i="7" s="1"/>
  <c r="I3343" i="7"/>
  <c r="K3343" i="7" s="1"/>
  <c r="I3344" i="7"/>
  <c r="J3344" i="7" s="1"/>
  <c r="I3345" i="7"/>
  <c r="K3345" i="7" s="1"/>
  <c r="I3346" i="7"/>
  <c r="K3346" i="7" s="1"/>
  <c r="I3347" i="7"/>
  <c r="K3347" i="7" s="1"/>
  <c r="I3348" i="7"/>
  <c r="J3348" i="7" s="1"/>
  <c r="I3349" i="7"/>
  <c r="K3349" i="7" s="1"/>
  <c r="I3350" i="7"/>
  <c r="K3350" i="7" s="1"/>
  <c r="I3351" i="7"/>
  <c r="K3351" i="7" s="1"/>
  <c r="I3352" i="7"/>
  <c r="J3352" i="7" s="1"/>
  <c r="I3353" i="7"/>
  <c r="K3353" i="7" s="1"/>
  <c r="I3354" i="7"/>
  <c r="K3354" i="7" s="1"/>
  <c r="I3355" i="7"/>
  <c r="K3355" i="7" s="1"/>
  <c r="I3356" i="7"/>
  <c r="J3356" i="7" s="1"/>
  <c r="I3357" i="7"/>
  <c r="K3357" i="7" s="1"/>
  <c r="I3358" i="7"/>
  <c r="K3358" i="7" s="1"/>
  <c r="I3359" i="7"/>
  <c r="K3359" i="7" s="1"/>
  <c r="I3360" i="7"/>
  <c r="J3360" i="7" s="1"/>
  <c r="I3361" i="7"/>
  <c r="K3361" i="7" s="1"/>
  <c r="I3362" i="7"/>
  <c r="K3362" i="7" s="1"/>
  <c r="I3363" i="7"/>
  <c r="K3363" i="7" s="1"/>
  <c r="I3364" i="7"/>
  <c r="J3364" i="7" s="1"/>
  <c r="I3365" i="7"/>
  <c r="K3365" i="7" s="1"/>
  <c r="I3366" i="7"/>
  <c r="K3366" i="7" s="1"/>
  <c r="I3367" i="7"/>
  <c r="K3367" i="7" s="1"/>
  <c r="I3368" i="7"/>
  <c r="J3368" i="7" s="1"/>
  <c r="I3369" i="7"/>
  <c r="K3369" i="7" s="1"/>
  <c r="I3370" i="7"/>
  <c r="K3370" i="7" s="1"/>
  <c r="I3371" i="7"/>
  <c r="K3371" i="7" s="1"/>
  <c r="I3372" i="7"/>
  <c r="J3372" i="7" s="1"/>
  <c r="I3373" i="7"/>
  <c r="K3373" i="7" s="1"/>
  <c r="I3374" i="7"/>
  <c r="K3374" i="7" s="1"/>
  <c r="I3375" i="7"/>
  <c r="K3375" i="7" s="1"/>
  <c r="I3376" i="7"/>
  <c r="J3376" i="7" s="1"/>
  <c r="I3377" i="7"/>
  <c r="K3377" i="7" s="1"/>
  <c r="I3378" i="7"/>
  <c r="K3378" i="7" s="1"/>
  <c r="I3379" i="7"/>
  <c r="K3379" i="7" s="1"/>
  <c r="I3380" i="7"/>
  <c r="J3380" i="7" s="1"/>
  <c r="I3381" i="7"/>
  <c r="K3381" i="7" s="1"/>
  <c r="I3382" i="7"/>
  <c r="K3382" i="7" s="1"/>
  <c r="I3383" i="7"/>
  <c r="K3383" i="7" s="1"/>
  <c r="I3384" i="7"/>
  <c r="J3384" i="7" s="1"/>
  <c r="I3385" i="7"/>
  <c r="K3385" i="7" s="1"/>
  <c r="I3386" i="7"/>
  <c r="K3386" i="7" s="1"/>
  <c r="I3387" i="7"/>
  <c r="K3387" i="7" s="1"/>
  <c r="I3388" i="7"/>
  <c r="J3388" i="7" s="1"/>
  <c r="I3389" i="7"/>
  <c r="K3389" i="7" s="1"/>
  <c r="I3390" i="7"/>
  <c r="K3390" i="7" s="1"/>
  <c r="I3391" i="7"/>
  <c r="K3391" i="7" s="1"/>
  <c r="I3392" i="7"/>
  <c r="J3392" i="7" s="1"/>
  <c r="I3393" i="7"/>
  <c r="K3393" i="7" s="1"/>
  <c r="I3394" i="7"/>
  <c r="K3394" i="7" s="1"/>
  <c r="I3395" i="7"/>
  <c r="K3395" i="7" s="1"/>
  <c r="I3396" i="7"/>
  <c r="J3396" i="7" s="1"/>
  <c r="I3397" i="7"/>
  <c r="K3397" i="7" s="1"/>
  <c r="I3398" i="7"/>
  <c r="K3398" i="7" s="1"/>
  <c r="I3399" i="7"/>
  <c r="K3399" i="7" s="1"/>
  <c r="I3400" i="7"/>
  <c r="J3400" i="7" s="1"/>
  <c r="I3401" i="7"/>
  <c r="K3401" i="7" s="1"/>
  <c r="I3402" i="7"/>
  <c r="K3402" i="7" s="1"/>
  <c r="I3403" i="7"/>
  <c r="K3403" i="7" s="1"/>
  <c r="I3404" i="7"/>
  <c r="J3404" i="7" s="1"/>
  <c r="I3405" i="7"/>
  <c r="K3405" i="7" s="1"/>
  <c r="I3406" i="7"/>
  <c r="K3406" i="7" s="1"/>
  <c r="I3407" i="7"/>
  <c r="K3407" i="7" s="1"/>
  <c r="I3408" i="7"/>
  <c r="J3408" i="7" s="1"/>
  <c r="I3409" i="7"/>
  <c r="K3409" i="7" s="1"/>
  <c r="I3410" i="7"/>
  <c r="K3410" i="7" s="1"/>
  <c r="I3411" i="7"/>
  <c r="K3411" i="7" s="1"/>
  <c r="I3412" i="7"/>
  <c r="J3412" i="7" s="1"/>
  <c r="I3413" i="7"/>
  <c r="K3413" i="7" s="1"/>
  <c r="I3414" i="7"/>
  <c r="K3414" i="7" s="1"/>
  <c r="I3415" i="7"/>
  <c r="K3415" i="7" s="1"/>
  <c r="I3416" i="7"/>
  <c r="J3416" i="7" s="1"/>
  <c r="I3417" i="7"/>
  <c r="K3417" i="7" s="1"/>
  <c r="I3418" i="7"/>
  <c r="K3418" i="7" s="1"/>
  <c r="I3419" i="7"/>
  <c r="K3419" i="7" s="1"/>
  <c r="I3420" i="7"/>
  <c r="J3420" i="7" s="1"/>
  <c r="I3421" i="7"/>
  <c r="K3421" i="7" s="1"/>
  <c r="I3422" i="7"/>
  <c r="K3422" i="7" s="1"/>
  <c r="I3423" i="7"/>
  <c r="K3423" i="7" s="1"/>
  <c r="I3424" i="7"/>
  <c r="J3424" i="7" s="1"/>
  <c r="I3425" i="7"/>
  <c r="K3425" i="7" s="1"/>
  <c r="I3426" i="7"/>
  <c r="K3426" i="7" s="1"/>
  <c r="I3427" i="7"/>
  <c r="K3427" i="7" s="1"/>
  <c r="I3428" i="7"/>
  <c r="J3428" i="7" s="1"/>
  <c r="I3429" i="7"/>
  <c r="K3429" i="7" s="1"/>
  <c r="I3430" i="7"/>
  <c r="K3430" i="7" s="1"/>
  <c r="I3431" i="7"/>
  <c r="K3431" i="7" s="1"/>
  <c r="I3432" i="7"/>
  <c r="J3432" i="7" s="1"/>
  <c r="I3433" i="7"/>
  <c r="K3433" i="7" s="1"/>
  <c r="I3434" i="7"/>
  <c r="K3434" i="7" s="1"/>
  <c r="I3435" i="7"/>
  <c r="K3435" i="7" s="1"/>
  <c r="I3436" i="7"/>
  <c r="J3436" i="7" s="1"/>
  <c r="I3437" i="7"/>
  <c r="K3437" i="7" s="1"/>
  <c r="I3438" i="7"/>
  <c r="K3438" i="7" s="1"/>
  <c r="I3439" i="7"/>
  <c r="K3439" i="7" s="1"/>
  <c r="I3440" i="7"/>
  <c r="J3440" i="7" s="1"/>
  <c r="I3441" i="7"/>
  <c r="K3441" i="7" s="1"/>
  <c r="I3442" i="7"/>
  <c r="K3442" i="7" s="1"/>
  <c r="I3443" i="7"/>
  <c r="K3443" i="7" s="1"/>
  <c r="I3444" i="7"/>
  <c r="J3444" i="7" s="1"/>
  <c r="I3445" i="7"/>
  <c r="K3445" i="7" s="1"/>
  <c r="I3446" i="7"/>
  <c r="K3446" i="7" s="1"/>
  <c r="I3447" i="7"/>
  <c r="K3447" i="7" s="1"/>
  <c r="I3448" i="7"/>
  <c r="J3448" i="7" s="1"/>
  <c r="I3449" i="7"/>
  <c r="K3449" i="7" s="1"/>
  <c r="I3450" i="7"/>
  <c r="K3450" i="7" s="1"/>
  <c r="I3451" i="7"/>
  <c r="K3451" i="7" s="1"/>
  <c r="I3452" i="7"/>
  <c r="J3452" i="7" s="1"/>
  <c r="I3453" i="7"/>
  <c r="K3453" i="7" s="1"/>
  <c r="I3454" i="7"/>
  <c r="K3454" i="7" s="1"/>
  <c r="I3455" i="7"/>
  <c r="K3455" i="7" s="1"/>
  <c r="I3456" i="7"/>
  <c r="J3456" i="7" s="1"/>
  <c r="I3457" i="7"/>
  <c r="K3457" i="7" s="1"/>
  <c r="I3458" i="7"/>
  <c r="K3458" i="7" s="1"/>
  <c r="I3459" i="7"/>
  <c r="K3459" i="7" s="1"/>
  <c r="I3460" i="7"/>
  <c r="J3460" i="7" s="1"/>
  <c r="I3461" i="7"/>
  <c r="K3461" i="7" s="1"/>
  <c r="I3462" i="7"/>
  <c r="K3462" i="7" s="1"/>
  <c r="I3463" i="7"/>
  <c r="K3463" i="7" s="1"/>
  <c r="I3464" i="7"/>
  <c r="J3464" i="7" s="1"/>
  <c r="I3465" i="7"/>
  <c r="K3465" i="7" s="1"/>
  <c r="I3466" i="7"/>
  <c r="K3466" i="7" s="1"/>
  <c r="I3467" i="7"/>
  <c r="K3467" i="7" s="1"/>
  <c r="I3468" i="7"/>
  <c r="J3468" i="7" s="1"/>
  <c r="I3469" i="7"/>
  <c r="K3469" i="7" s="1"/>
  <c r="I3470" i="7"/>
  <c r="K3470" i="7" s="1"/>
  <c r="I3471" i="7"/>
  <c r="K3471" i="7" s="1"/>
  <c r="I3472" i="7"/>
  <c r="J3472" i="7" s="1"/>
  <c r="I3473" i="7"/>
  <c r="K3473" i="7" s="1"/>
  <c r="I3474" i="7"/>
  <c r="K3474" i="7" s="1"/>
  <c r="I3475" i="7"/>
  <c r="K3475" i="7" s="1"/>
  <c r="I3476" i="7"/>
  <c r="J3476" i="7" s="1"/>
  <c r="I3477" i="7"/>
  <c r="K3477" i="7" s="1"/>
  <c r="I3478" i="7"/>
  <c r="K3478" i="7" s="1"/>
  <c r="I3479" i="7"/>
  <c r="K3479" i="7" s="1"/>
  <c r="I3480" i="7"/>
  <c r="J3480" i="7" s="1"/>
  <c r="I3481" i="7"/>
  <c r="K3481" i="7" s="1"/>
  <c r="I3482" i="7"/>
  <c r="K3482" i="7" s="1"/>
  <c r="I3483" i="7"/>
  <c r="K3483" i="7" s="1"/>
  <c r="I3484" i="7"/>
  <c r="J3484" i="7" s="1"/>
  <c r="I3485" i="7"/>
  <c r="K3485" i="7" s="1"/>
  <c r="I3486" i="7"/>
  <c r="K3486" i="7" s="1"/>
  <c r="I3487" i="7"/>
  <c r="K3487" i="7" s="1"/>
  <c r="I3488" i="7"/>
  <c r="J3488" i="7" s="1"/>
  <c r="I3489" i="7"/>
  <c r="K3489" i="7" s="1"/>
  <c r="I3490" i="7"/>
  <c r="K3490" i="7" s="1"/>
  <c r="I3491" i="7"/>
  <c r="K3491" i="7" s="1"/>
  <c r="I3492" i="7"/>
  <c r="J3492" i="7" s="1"/>
  <c r="I3493" i="7"/>
  <c r="K3493" i="7" s="1"/>
  <c r="I3494" i="7"/>
  <c r="K3494" i="7" s="1"/>
  <c r="I3495" i="7"/>
  <c r="K3495" i="7" s="1"/>
  <c r="I3496" i="7"/>
  <c r="J3496" i="7" s="1"/>
  <c r="I3497" i="7"/>
  <c r="K3497" i="7" s="1"/>
  <c r="I3498" i="7"/>
  <c r="K3498" i="7" s="1"/>
  <c r="I3499" i="7"/>
  <c r="K3499" i="7" s="1"/>
  <c r="I3500" i="7"/>
  <c r="J3500" i="7" s="1"/>
  <c r="I3501" i="7"/>
  <c r="K3501" i="7" s="1"/>
  <c r="I3502" i="7"/>
  <c r="K3502" i="7" s="1"/>
  <c r="I3503" i="7"/>
  <c r="K3503" i="7" s="1"/>
  <c r="I3504" i="7"/>
  <c r="J3504" i="7" s="1"/>
  <c r="I3505" i="7"/>
  <c r="K3505" i="7" s="1"/>
  <c r="I3506" i="7"/>
  <c r="K3506" i="7" s="1"/>
  <c r="I3507" i="7"/>
  <c r="K3507" i="7" s="1"/>
  <c r="I3508" i="7"/>
  <c r="J3508" i="7" s="1"/>
  <c r="I3509" i="7"/>
  <c r="K3509" i="7" s="1"/>
  <c r="I3510" i="7"/>
  <c r="K3510" i="7" s="1"/>
  <c r="I3511" i="7"/>
  <c r="K3511" i="7" s="1"/>
  <c r="I3512" i="7"/>
  <c r="J3512" i="7" s="1"/>
  <c r="I3513" i="7"/>
  <c r="K3513" i="7" s="1"/>
  <c r="I3514" i="7"/>
  <c r="K3514" i="7" s="1"/>
  <c r="I3515" i="7"/>
  <c r="K3515" i="7" s="1"/>
  <c r="I3516" i="7"/>
  <c r="J3516" i="7" s="1"/>
  <c r="I3517" i="7"/>
  <c r="K3517" i="7" s="1"/>
  <c r="I3518" i="7"/>
  <c r="K3518" i="7" s="1"/>
  <c r="I3519" i="7"/>
  <c r="K3519" i="7" s="1"/>
  <c r="I3520" i="7"/>
  <c r="J3520" i="7" s="1"/>
  <c r="I3521" i="7"/>
  <c r="K3521" i="7" s="1"/>
  <c r="I3522" i="7"/>
  <c r="K3522" i="7" s="1"/>
  <c r="I3523" i="7"/>
  <c r="K3523" i="7" s="1"/>
  <c r="I3524" i="7"/>
  <c r="J3524" i="7" s="1"/>
  <c r="I3525" i="7"/>
  <c r="K3525" i="7" s="1"/>
  <c r="I3526" i="7"/>
  <c r="K3526" i="7" s="1"/>
  <c r="I3527" i="7"/>
  <c r="K3527" i="7" s="1"/>
  <c r="I3528" i="7"/>
  <c r="J3528" i="7" s="1"/>
  <c r="I3529" i="7"/>
  <c r="K3529" i="7" s="1"/>
  <c r="I3530" i="7"/>
  <c r="K3530" i="7" s="1"/>
  <c r="I3531" i="7"/>
  <c r="K3531" i="7" s="1"/>
  <c r="I3532" i="7"/>
  <c r="J3532" i="7" s="1"/>
  <c r="I3533" i="7"/>
  <c r="K3533" i="7" s="1"/>
  <c r="I3534" i="7"/>
  <c r="K3534" i="7" s="1"/>
  <c r="I3535" i="7"/>
  <c r="K3535" i="7" s="1"/>
  <c r="I3536" i="7"/>
  <c r="J3536" i="7" s="1"/>
  <c r="I3537" i="7"/>
  <c r="K3537" i="7" s="1"/>
  <c r="I3538" i="7"/>
  <c r="K3538" i="7" s="1"/>
  <c r="I3539" i="7"/>
  <c r="K3539" i="7" s="1"/>
  <c r="I3540" i="7"/>
  <c r="J3540" i="7" s="1"/>
  <c r="I3541" i="7"/>
  <c r="K3541" i="7" s="1"/>
  <c r="I3542" i="7"/>
  <c r="K3542" i="7" s="1"/>
  <c r="I3543" i="7"/>
  <c r="K3543" i="7" s="1"/>
  <c r="I3544" i="7"/>
  <c r="J3544" i="7" s="1"/>
  <c r="I3545" i="7"/>
  <c r="K3545" i="7" s="1"/>
  <c r="I3546" i="7"/>
  <c r="K3546" i="7" s="1"/>
  <c r="I3547" i="7"/>
  <c r="K3547" i="7" s="1"/>
  <c r="I3548" i="7"/>
  <c r="J3548" i="7" s="1"/>
  <c r="I3549" i="7"/>
  <c r="K3549" i="7" s="1"/>
  <c r="I3550" i="7"/>
  <c r="K3550" i="7" s="1"/>
  <c r="I3551" i="7"/>
  <c r="K3551" i="7" s="1"/>
  <c r="I3552" i="7"/>
  <c r="J3552" i="7" s="1"/>
  <c r="I3553" i="7"/>
  <c r="K3553" i="7" s="1"/>
  <c r="I3554" i="7"/>
  <c r="K3554" i="7" s="1"/>
  <c r="I3555" i="7"/>
  <c r="K3555" i="7" s="1"/>
  <c r="I3556" i="7"/>
  <c r="J3556" i="7" s="1"/>
  <c r="I3557" i="7"/>
  <c r="K3557" i="7" s="1"/>
  <c r="I3558" i="7"/>
  <c r="K3558" i="7" s="1"/>
  <c r="I3559" i="7"/>
  <c r="K3559" i="7" s="1"/>
  <c r="I3560" i="7"/>
  <c r="J3560" i="7" s="1"/>
  <c r="I3561" i="7"/>
  <c r="K3561" i="7" s="1"/>
  <c r="I3562" i="7"/>
  <c r="K3562" i="7" s="1"/>
  <c r="I3563" i="7"/>
  <c r="K3563" i="7" s="1"/>
  <c r="I3564" i="7"/>
  <c r="J3564" i="7" s="1"/>
  <c r="I3565" i="7"/>
  <c r="K3565" i="7" s="1"/>
  <c r="I3566" i="7"/>
  <c r="K3566" i="7" s="1"/>
  <c r="I3567" i="7"/>
  <c r="K3567" i="7" s="1"/>
  <c r="I3568" i="7"/>
  <c r="J3568" i="7" s="1"/>
  <c r="I3569" i="7"/>
  <c r="K3569" i="7" s="1"/>
  <c r="I3570" i="7"/>
  <c r="K3570" i="7" s="1"/>
  <c r="I3571" i="7"/>
  <c r="K3571" i="7" s="1"/>
  <c r="I3572" i="7"/>
  <c r="J3572" i="7" s="1"/>
  <c r="I3573" i="7"/>
  <c r="K3573" i="7" s="1"/>
  <c r="I3574" i="7"/>
  <c r="K3574" i="7" s="1"/>
  <c r="I3575" i="7"/>
  <c r="K3575" i="7" s="1"/>
  <c r="I3576" i="7"/>
  <c r="J3576" i="7" s="1"/>
  <c r="I3577" i="7"/>
  <c r="K3577" i="7" s="1"/>
  <c r="I3578" i="7"/>
  <c r="K3578" i="7" s="1"/>
  <c r="I3579" i="7"/>
  <c r="K3579" i="7" s="1"/>
  <c r="I3580" i="7"/>
  <c r="J3580" i="7" s="1"/>
  <c r="I3581" i="7"/>
  <c r="K3581" i="7" s="1"/>
  <c r="I3582" i="7"/>
  <c r="K3582" i="7" s="1"/>
  <c r="I3583" i="7"/>
  <c r="K3583" i="7" s="1"/>
  <c r="I3584" i="7"/>
  <c r="J3584" i="7" s="1"/>
  <c r="I3585" i="7"/>
  <c r="K3585" i="7" s="1"/>
  <c r="I3586" i="7"/>
  <c r="K3586" i="7" s="1"/>
  <c r="I3587" i="7"/>
  <c r="K3587" i="7" s="1"/>
  <c r="I3588" i="7"/>
  <c r="J3588" i="7" s="1"/>
  <c r="I3589" i="7"/>
  <c r="K3589" i="7" s="1"/>
  <c r="I3590" i="7"/>
  <c r="K3590" i="7" s="1"/>
  <c r="I3591" i="7"/>
  <c r="K3591" i="7" s="1"/>
  <c r="I3592" i="7"/>
  <c r="J3592" i="7" s="1"/>
  <c r="I3593" i="7"/>
  <c r="K3593" i="7" s="1"/>
  <c r="I3594" i="7"/>
  <c r="K3594" i="7" s="1"/>
  <c r="I3595" i="7"/>
  <c r="K3595" i="7" s="1"/>
  <c r="I3596" i="7"/>
  <c r="J3596" i="7" s="1"/>
  <c r="I3597" i="7"/>
  <c r="K3597" i="7" s="1"/>
  <c r="I3598" i="7"/>
  <c r="K3598" i="7" s="1"/>
  <c r="I3599" i="7"/>
  <c r="K3599" i="7" s="1"/>
  <c r="I3600" i="7"/>
  <c r="J3600" i="7" s="1"/>
  <c r="I3601" i="7"/>
  <c r="K3601" i="7" s="1"/>
  <c r="I3602" i="7"/>
  <c r="K3602" i="7" s="1"/>
  <c r="I3603" i="7"/>
  <c r="K3603" i="7" s="1"/>
  <c r="I3604" i="7"/>
  <c r="J3604" i="7" s="1"/>
  <c r="I3605" i="7"/>
  <c r="K3605" i="7" s="1"/>
  <c r="I3606" i="7"/>
  <c r="K3606" i="7" s="1"/>
  <c r="I3607" i="7"/>
  <c r="K3607" i="7" s="1"/>
  <c r="I3608" i="7"/>
  <c r="J3608" i="7" s="1"/>
  <c r="I3609" i="7"/>
  <c r="K3609" i="7" s="1"/>
  <c r="I3610" i="7"/>
  <c r="K3610" i="7" s="1"/>
  <c r="I3611" i="7"/>
  <c r="K3611" i="7" s="1"/>
  <c r="I3612" i="7"/>
  <c r="J3612" i="7" s="1"/>
  <c r="I3613" i="7"/>
  <c r="K3613" i="7" s="1"/>
  <c r="I3614" i="7"/>
  <c r="K3614" i="7" s="1"/>
  <c r="I3615" i="7"/>
  <c r="K3615" i="7" s="1"/>
  <c r="I3616" i="7"/>
  <c r="J3616" i="7" s="1"/>
  <c r="I3617" i="7"/>
  <c r="K3617" i="7" s="1"/>
  <c r="I3618" i="7"/>
  <c r="K3618" i="7" s="1"/>
  <c r="I3619" i="7"/>
  <c r="K3619" i="7" s="1"/>
  <c r="I3620" i="7"/>
  <c r="J3620" i="7" s="1"/>
  <c r="I3621" i="7"/>
  <c r="K3621" i="7" s="1"/>
  <c r="I3622" i="7"/>
  <c r="K3622" i="7" s="1"/>
  <c r="I3623" i="7"/>
  <c r="K3623" i="7" s="1"/>
  <c r="I3624" i="7"/>
  <c r="J3624" i="7" s="1"/>
  <c r="I3625" i="7"/>
  <c r="K3625" i="7" s="1"/>
  <c r="I3626" i="7"/>
  <c r="K3626" i="7" s="1"/>
  <c r="I3627" i="7"/>
  <c r="K3627" i="7" s="1"/>
  <c r="I3628" i="7"/>
  <c r="J3628" i="7" s="1"/>
  <c r="I3629" i="7"/>
  <c r="K3629" i="7" s="1"/>
  <c r="I3630" i="7"/>
  <c r="K3630" i="7" s="1"/>
  <c r="I3631" i="7"/>
  <c r="K3631" i="7" s="1"/>
  <c r="I3632" i="7"/>
  <c r="J3632" i="7" s="1"/>
  <c r="I3633" i="7"/>
  <c r="K3633" i="7" s="1"/>
  <c r="I3634" i="7"/>
  <c r="K3634" i="7" s="1"/>
  <c r="I3635" i="7"/>
  <c r="K3635" i="7" s="1"/>
  <c r="I3636" i="7"/>
  <c r="J3636" i="7" s="1"/>
  <c r="I3637" i="7"/>
  <c r="K3637" i="7" s="1"/>
  <c r="I3638" i="7"/>
  <c r="K3638" i="7" s="1"/>
  <c r="I3639" i="7"/>
  <c r="K3639" i="7" s="1"/>
  <c r="I3640" i="7"/>
  <c r="J3640" i="7" s="1"/>
  <c r="I3641" i="7"/>
  <c r="K3641" i="7" s="1"/>
  <c r="I3642" i="7"/>
  <c r="K3642" i="7" s="1"/>
  <c r="I3643" i="7"/>
  <c r="K3643" i="7" s="1"/>
  <c r="I3644" i="7"/>
  <c r="J3644" i="7" s="1"/>
  <c r="I3645" i="7"/>
  <c r="K3645" i="7" s="1"/>
  <c r="I3646" i="7"/>
  <c r="K3646" i="7" s="1"/>
  <c r="I3647" i="7"/>
  <c r="K3647" i="7" s="1"/>
  <c r="I3648" i="7"/>
  <c r="J3648" i="7" s="1"/>
  <c r="I3649" i="7"/>
  <c r="K3649" i="7" s="1"/>
  <c r="I3650" i="7"/>
  <c r="K3650" i="7" s="1"/>
  <c r="I3651" i="7"/>
  <c r="K3651" i="7" s="1"/>
  <c r="I3652" i="7"/>
  <c r="J3652" i="7" s="1"/>
  <c r="I3653" i="7"/>
  <c r="K3653" i="7" s="1"/>
  <c r="I3654" i="7"/>
  <c r="K3654" i="7" s="1"/>
  <c r="I3655" i="7"/>
  <c r="K3655" i="7" s="1"/>
  <c r="I3656" i="7"/>
  <c r="J3656" i="7" s="1"/>
  <c r="I3657" i="7"/>
  <c r="K3657" i="7" s="1"/>
  <c r="I3658" i="7"/>
  <c r="K3658" i="7" s="1"/>
  <c r="I3659" i="7"/>
  <c r="K3659" i="7" s="1"/>
  <c r="I3660" i="7"/>
  <c r="J3660" i="7" s="1"/>
  <c r="I3661" i="7"/>
  <c r="K3661" i="7" s="1"/>
  <c r="I3662" i="7"/>
  <c r="K3662" i="7" s="1"/>
  <c r="I3663" i="7"/>
  <c r="K3663" i="7" s="1"/>
  <c r="I3664" i="7"/>
  <c r="J3664" i="7" s="1"/>
  <c r="I3665" i="7"/>
  <c r="K3665" i="7" s="1"/>
  <c r="I3666" i="7"/>
  <c r="K3666" i="7" s="1"/>
  <c r="I3667" i="7"/>
  <c r="K3667" i="7" s="1"/>
  <c r="I3668" i="7"/>
  <c r="J3668" i="7" s="1"/>
  <c r="I3669" i="7"/>
  <c r="K3669" i="7" s="1"/>
  <c r="I3670" i="7"/>
  <c r="K3670" i="7" s="1"/>
  <c r="I3671" i="7"/>
  <c r="K3671" i="7" s="1"/>
  <c r="I3672" i="7"/>
  <c r="J3672" i="7" s="1"/>
  <c r="I3673" i="7"/>
  <c r="K3673" i="7" s="1"/>
  <c r="I3674" i="7"/>
  <c r="K3674" i="7" s="1"/>
  <c r="I3675" i="7"/>
  <c r="K3675" i="7" s="1"/>
  <c r="I3676" i="7"/>
  <c r="J3676" i="7" s="1"/>
  <c r="I3677" i="7"/>
  <c r="K3677" i="7" s="1"/>
  <c r="I3678" i="7"/>
  <c r="K3678" i="7" s="1"/>
  <c r="I3679" i="7"/>
  <c r="K3679" i="7" s="1"/>
  <c r="I3680" i="7"/>
  <c r="J3680" i="7" s="1"/>
  <c r="I3681" i="7"/>
  <c r="K3681" i="7" s="1"/>
  <c r="I3682" i="7"/>
  <c r="K3682" i="7" s="1"/>
  <c r="I3683" i="7"/>
  <c r="K3683" i="7" s="1"/>
  <c r="I3684" i="7"/>
  <c r="J3684" i="7" s="1"/>
  <c r="I3685" i="7"/>
  <c r="K3685" i="7" s="1"/>
  <c r="I3686" i="7"/>
  <c r="K3686" i="7" s="1"/>
  <c r="I3687" i="7"/>
  <c r="K3687" i="7" s="1"/>
  <c r="I3688" i="7"/>
  <c r="J3688" i="7" s="1"/>
  <c r="I3689" i="7"/>
  <c r="K3689" i="7" s="1"/>
  <c r="I3690" i="7"/>
  <c r="K3690" i="7" s="1"/>
  <c r="I3691" i="7"/>
  <c r="K3691" i="7" s="1"/>
  <c r="I3692" i="7"/>
  <c r="J3692" i="7" s="1"/>
  <c r="I3693" i="7"/>
  <c r="K3693" i="7" s="1"/>
  <c r="I3694" i="7"/>
  <c r="K3694" i="7" s="1"/>
  <c r="I3695" i="7"/>
  <c r="K3695" i="7" s="1"/>
  <c r="I3696" i="7"/>
  <c r="J3696" i="7" s="1"/>
  <c r="I3697" i="7"/>
  <c r="K3697" i="7" s="1"/>
  <c r="I3698" i="7"/>
  <c r="K3698" i="7" s="1"/>
  <c r="I3699" i="7"/>
  <c r="K3699" i="7" s="1"/>
  <c r="I3700" i="7"/>
  <c r="J3700" i="7" s="1"/>
  <c r="I3701" i="7"/>
  <c r="K3701" i="7" s="1"/>
  <c r="I3702" i="7"/>
  <c r="K3702" i="7" s="1"/>
  <c r="I3703" i="7"/>
  <c r="K3703" i="7" s="1"/>
  <c r="I3704" i="7"/>
  <c r="J3704" i="7" s="1"/>
  <c r="I3705" i="7"/>
  <c r="K3705" i="7" s="1"/>
  <c r="I3706" i="7"/>
  <c r="K3706" i="7" s="1"/>
  <c r="I3707" i="7"/>
  <c r="K3707" i="7" s="1"/>
  <c r="I3708" i="7"/>
  <c r="J3708" i="7" s="1"/>
  <c r="I3709" i="7"/>
  <c r="K3709" i="7" s="1"/>
  <c r="I3710" i="7"/>
  <c r="K3710" i="7" s="1"/>
  <c r="I3711" i="7"/>
  <c r="K3711" i="7" s="1"/>
  <c r="I3712" i="7"/>
  <c r="J3712" i="7" s="1"/>
  <c r="I3713" i="7"/>
  <c r="K3713" i="7" s="1"/>
  <c r="I3714" i="7"/>
  <c r="K3714" i="7" s="1"/>
  <c r="I3715" i="7"/>
  <c r="K3715" i="7" s="1"/>
  <c r="I3716" i="7"/>
  <c r="J3716" i="7" s="1"/>
  <c r="I3717" i="7"/>
  <c r="K3717" i="7" s="1"/>
  <c r="I3718" i="7"/>
  <c r="K3718" i="7" s="1"/>
  <c r="I3719" i="7"/>
  <c r="K3719" i="7" s="1"/>
  <c r="I3720" i="7"/>
  <c r="J3720" i="7" s="1"/>
  <c r="I3721" i="7"/>
  <c r="K3721" i="7" s="1"/>
  <c r="I3722" i="7"/>
  <c r="K3722" i="7" s="1"/>
  <c r="I3723" i="7"/>
  <c r="K3723" i="7" s="1"/>
  <c r="I3724" i="7"/>
  <c r="J3724" i="7" s="1"/>
  <c r="I3725" i="7"/>
  <c r="K3725" i="7" s="1"/>
  <c r="I3726" i="7"/>
  <c r="K3726" i="7" s="1"/>
  <c r="I3727" i="7"/>
  <c r="K3727" i="7" s="1"/>
  <c r="I3728" i="7"/>
  <c r="J3728" i="7" s="1"/>
  <c r="I3729" i="7"/>
  <c r="K3729" i="7" s="1"/>
  <c r="I3730" i="7"/>
  <c r="K3730" i="7" s="1"/>
  <c r="I3731" i="7"/>
  <c r="K3731" i="7" s="1"/>
  <c r="I3732" i="7"/>
  <c r="J3732" i="7" s="1"/>
  <c r="I3733" i="7"/>
  <c r="K3733" i="7" s="1"/>
  <c r="I3734" i="7"/>
  <c r="K3734" i="7" s="1"/>
  <c r="I3735" i="7"/>
  <c r="K3735" i="7" s="1"/>
  <c r="I3736" i="7"/>
  <c r="J3736" i="7" s="1"/>
  <c r="I3737" i="7"/>
  <c r="K3737" i="7" s="1"/>
  <c r="I3738" i="7"/>
  <c r="K3738" i="7" s="1"/>
  <c r="I3739" i="7"/>
  <c r="K3739" i="7" s="1"/>
  <c r="I3740" i="7"/>
  <c r="J3740" i="7" s="1"/>
  <c r="I3741" i="7"/>
  <c r="K3741" i="7" s="1"/>
  <c r="I3742" i="7"/>
  <c r="K3742" i="7" s="1"/>
  <c r="I3743" i="7"/>
  <c r="K3743" i="7" s="1"/>
  <c r="I3744" i="7"/>
  <c r="J3744" i="7" s="1"/>
  <c r="I3745" i="7"/>
  <c r="K3745" i="7" s="1"/>
  <c r="I3746" i="7"/>
  <c r="K3746" i="7" s="1"/>
  <c r="I3747" i="7"/>
  <c r="K3747" i="7" s="1"/>
  <c r="I3748" i="7"/>
  <c r="J3748" i="7" s="1"/>
  <c r="I3749" i="7"/>
  <c r="K3749" i="7" s="1"/>
  <c r="I3750" i="7"/>
  <c r="K3750" i="7" s="1"/>
  <c r="I3751" i="7"/>
  <c r="K3751" i="7" s="1"/>
  <c r="I3752" i="7"/>
  <c r="J3752" i="7" s="1"/>
  <c r="I3753" i="7"/>
  <c r="K3753" i="7" s="1"/>
  <c r="I3754" i="7"/>
  <c r="K3754" i="7" s="1"/>
  <c r="I3755" i="7"/>
  <c r="K3755" i="7" s="1"/>
  <c r="I3756" i="7"/>
  <c r="J3756" i="7" s="1"/>
  <c r="I3757" i="7"/>
  <c r="K3757" i="7" s="1"/>
  <c r="I3758" i="7"/>
  <c r="K3758" i="7" s="1"/>
  <c r="I3759" i="7"/>
  <c r="K3759" i="7" s="1"/>
  <c r="I3760" i="7"/>
  <c r="J3760" i="7" s="1"/>
  <c r="I3761" i="7"/>
  <c r="K3761" i="7" s="1"/>
  <c r="I3762" i="7"/>
  <c r="K3762" i="7" s="1"/>
  <c r="I3763" i="7"/>
  <c r="K3763" i="7" s="1"/>
  <c r="I3764" i="7"/>
  <c r="J3764" i="7" s="1"/>
  <c r="I3765" i="7"/>
  <c r="K3765" i="7" s="1"/>
  <c r="I3766" i="7"/>
  <c r="K3766" i="7" s="1"/>
  <c r="I3767" i="7"/>
  <c r="K3767" i="7" s="1"/>
  <c r="I3768" i="7"/>
  <c r="J3768" i="7" s="1"/>
  <c r="I3769" i="7"/>
  <c r="K3769" i="7" s="1"/>
  <c r="I3770" i="7"/>
  <c r="K3770" i="7" s="1"/>
  <c r="I3771" i="7"/>
  <c r="K3771" i="7" s="1"/>
  <c r="I3772" i="7"/>
  <c r="J3772" i="7" s="1"/>
  <c r="I3773" i="7"/>
  <c r="K3773" i="7" s="1"/>
  <c r="I3774" i="7"/>
  <c r="K3774" i="7" s="1"/>
  <c r="I3775" i="7"/>
  <c r="K3775" i="7" s="1"/>
  <c r="I3776" i="7"/>
  <c r="J3776" i="7" s="1"/>
  <c r="I3777" i="7"/>
  <c r="K3777" i="7" s="1"/>
  <c r="I3778" i="7"/>
  <c r="K3778" i="7" s="1"/>
  <c r="I3779" i="7"/>
  <c r="K3779" i="7" s="1"/>
  <c r="I3780" i="7"/>
  <c r="J3780" i="7" s="1"/>
  <c r="I3781" i="7"/>
  <c r="K3781" i="7" s="1"/>
  <c r="I3782" i="7"/>
  <c r="K3782" i="7" s="1"/>
  <c r="I3783" i="7"/>
  <c r="K3783" i="7" s="1"/>
  <c r="I3784" i="7"/>
  <c r="J3784" i="7" s="1"/>
  <c r="I3785" i="7"/>
  <c r="K3785" i="7" s="1"/>
  <c r="I3786" i="7"/>
  <c r="K3786" i="7" s="1"/>
  <c r="I3787" i="7"/>
  <c r="K3787" i="7" s="1"/>
  <c r="I3788" i="7"/>
  <c r="J3788" i="7" s="1"/>
  <c r="I3789" i="7"/>
  <c r="K3789" i="7" s="1"/>
  <c r="I3790" i="7"/>
  <c r="K3790" i="7" s="1"/>
  <c r="I3791" i="7"/>
  <c r="K3791" i="7" s="1"/>
  <c r="I3792" i="7"/>
  <c r="J3792" i="7" s="1"/>
  <c r="I3793" i="7"/>
  <c r="K3793" i="7" s="1"/>
  <c r="I3794" i="7"/>
  <c r="K3794" i="7" s="1"/>
  <c r="I3795" i="7"/>
  <c r="K3795" i="7" s="1"/>
  <c r="I3796" i="7"/>
  <c r="J3796" i="7" s="1"/>
  <c r="I3797" i="7"/>
  <c r="K3797" i="7" s="1"/>
  <c r="I3798" i="7"/>
  <c r="K3798" i="7" s="1"/>
  <c r="I3799" i="7"/>
  <c r="K3799" i="7" s="1"/>
  <c r="I3800" i="7"/>
  <c r="J3800" i="7" s="1"/>
  <c r="I3801" i="7"/>
  <c r="K3801" i="7" s="1"/>
  <c r="I3802" i="7"/>
  <c r="K3802" i="7" s="1"/>
  <c r="I3803" i="7"/>
  <c r="K3803" i="7" s="1"/>
  <c r="I3804" i="7"/>
  <c r="J3804" i="7" s="1"/>
  <c r="I3805" i="7"/>
  <c r="K3805" i="7" s="1"/>
  <c r="I3806" i="7"/>
  <c r="K3806" i="7" s="1"/>
  <c r="I3807" i="7"/>
  <c r="K3807" i="7" s="1"/>
  <c r="I3808" i="7"/>
  <c r="J3808" i="7" s="1"/>
  <c r="I3809" i="7"/>
  <c r="K3809" i="7" s="1"/>
  <c r="I3810" i="7"/>
  <c r="K3810" i="7" s="1"/>
  <c r="I3811" i="7"/>
  <c r="K3811" i="7" s="1"/>
  <c r="I3812" i="7"/>
  <c r="J3812" i="7" s="1"/>
  <c r="I3813" i="7"/>
  <c r="K3813" i="7" s="1"/>
  <c r="I3814" i="7"/>
  <c r="K3814" i="7" s="1"/>
  <c r="I3815" i="7"/>
  <c r="K3815" i="7" s="1"/>
  <c r="I3816" i="7"/>
  <c r="J3816" i="7" s="1"/>
  <c r="I3817" i="7"/>
  <c r="K3817" i="7" s="1"/>
  <c r="I3818" i="7"/>
  <c r="K3818" i="7" s="1"/>
  <c r="I3819" i="7"/>
  <c r="K3819" i="7" s="1"/>
  <c r="I3820" i="7"/>
  <c r="J3820" i="7" s="1"/>
  <c r="I3821" i="7"/>
  <c r="K3821" i="7" s="1"/>
  <c r="I3822" i="7"/>
  <c r="K3822" i="7" s="1"/>
  <c r="I3823" i="7"/>
  <c r="K3823" i="7" s="1"/>
  <c r="I3824" i="7"/>
  <c r="J3824" i="7" s="1"/>
  <c r="I3825" i="7"/>
  <c r="K3825" i="7" s="1"/>
  <c r="I3826" i="7"/>
  <c r="K3826" i="7" s="1"/>
  <c r="I3827" i="7"/>
  <c r="K3827" i="7" s="1"/>
  <c r="I3828" i="7"/>
  <c r="J3828" i="7" s="1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S2234" i="7"/>
  <c r="R2234" i="7"/>
  <c r="I2234" i="7"/>
  <c r="J2234" i="7" s="1"/>
  <c r="G2234" i="7"/>
  <c r="S2233" i="7"/>
  <c r="R2233" i="7"/>
  <c r="T2233" i="7" s="1"/>
  <c r="I2233" i="7"/>
  <c r="G2233" i="7"/>
  <c r="S2232" i="7"/>
  <c r="R2232" i="7"/>
  <c r="I2232" i="7"/>
  <c r="K2232" i="7" s="1"/>
  <c r="G2232" i="7"/>
  <c r="S2231" i="7"/>
  <c r="R2231" i="7"/>
  <c r="I2231" i="7"/>
  <c r="G2231" i="7"/>
  <c r="S2230" i="7"/>
  <c r="R2230" i="7"/>
  <c r="T2230" i="7" s="1"/>
  <c r="I2230" i="7"/>
  <c r="J2230" i="7" s="1"/>
  <c r="G2230" i="7"/>
  <c r="S2229" i="7"/>
  <c r="R2229" i="7"/>
  <c r="K2229" i="7"/>
  <c r="I2229" i="7"/>
  <c r="J2229" i="7" s="1"/>
  <c r="G2229" i="7"/>
  <c r="S2228" i="7"/>
  <c r="R2228" i="7"/>
  <c r="I2228" i="7"/>
  <c r="G2228" i="7"/>
  <c r="S2227" i="7"/>
  <c r="R2227" i="7"/>
  <c r="I2227" i="7"/>
  <c r="G2227" i="7"/>
  <c r="T2226" i="7"/>
  <c r="S2226" i="7"/>
  <c r="R2226" i="7"/>
  <c r="I2226" i="7"/>
  <c r="J2226" i="7" s="1"/>
  <c r="G2226" i="7"/>
  <c r="S2225" i="7"/>
  <c r="T2225" i="7" s="1"/>
  <c r="R2225" i="7"/>
  <c r="I2225" i="7"/>
  <c r="K2225" i="7" s="1"/>
  <c r="G2225" i="7"/>
  <c r="S2224" i="7"/>
  <c r="R2224" i="7"/>
  <c r="I2224" i="7"/>
  <c r="K2224" i="7" s="1"/>
  <c r="G2224" i="7"/>
  <c r="S2223" i="7"/>
  <c r="R2223" i="7"/>
  <c r="I2223" i="7"/>
  <c r="G2223" i="7"/>
  <c r="S2222" i="7"/>
  <c r="R2222" i="7"/>
  <c r="I2222" i="7"/>
  <c r="G2222" i="7"/>
  <c r="S2221" i="7"/>
  <c r="R2221" i="7"/>
  <c r="I2221" i="7"/>
  <c r="K2221" i="7" s="1"/>
  <c r="G2221" i="7"/>
  <c r="S2220" i="7"/>
  <c r="R2220" i="7"/>
  <c r="I2220" i="7"/>
  <c r="G2220" i="7"/>
  <c r="S2219" i="7"/>
  <c r="R2219" i="7"/>
  <c r="I2219" i="7"/>
  <c r="G2219" i="7"/>
  <c r="S2218" i="7"/>
  <c r="R2218" i="7"/>
  <c r="I2218" i="7"/>
  <c r="K2218" i="7" s="1"/>
  <c r="G2218" i="7"/>
  <c r="S2217" i="7"/>
  <c r="R2217" i="7"/>
  <c r="I2217" i="7"/>
  <c r="G2217" i="7"/>
  <c r="S2216" i="7"/>
  <c r="R2216" i="7"/>
  <c r="I2216" i="7"/>
  <c r="K2216" i="7" s="1"/>
  <c r="G2216" i="7"/>
  <c r="S2215" i="7"/>
  <c r="R2215" i="7"/>
  <c r="I2215" i="7"/>
  <c r="G2215" i="7"/>
  <c r="S2214" i="7"/>
  <c r="R2214" i="7"/>
  <c r="I2214" i="7"/>
  <c r="K2214" i="7" s="1"/>
  <c r="G2214" i="7"/>
  <c r="S2213" i="7"/>
  <c r="R2213" i="7"/>
  <c r="I2213" i="7"/>
  <c r="G2213" i="7"/>
  <c r="S2212" i="7"/>
  <c r="R2212" i="7"/>
  <c r="I2212" i="7"/>
  <c r="J2212" i="7" s="1"/>
  <c r="G2212" i="7"/>
  <c r="S2211" i="7"/>
  <c r="R2211" i="7"/>
  <c r="I2211" i="7"/>
  <c r="K2211" i="7" s="1"/>
  <c r="G2211" i="7"/>
  <c r="S2210" i="7"/>
  <c r="R2210" i="7"/>
  <c r="I2210" i="7"/>
  <c r="G2210" i="7"/>
  <c r="S2209" i="7"/>
  <c r="R2209" i="7"/>
  <c r="I2209" i="7"/>
  <c r="K2209" i="7" s="1"/>
  <c r="G2209" i="7"/>
  <c r="S2208" i="7"/>
  <c r="R2208" i="7"/>
  <c r="K2208" i="7"/>
  <c r="I2208" i="7"/>
  <c r="J2208" i="7" s="1"/>
  <c r="G2208" i="7"/>
  <c r="S2207" i="7"/>
  <c r="R2207" i="7"/>
  <c r="I2207" i="7"/>
  <c r="K2207" i="7" s="1"/>
  <c r="G2207" i="7"/>
  <c r="S2206" i="7"/>
  <c r="R2206" i="7"/>
  <c r="I2206" i="7"/>
  <c r="G2206" i="7"/>
  <c r="S2205" i="7"/>
  <c r="R2205" i="7"/>
  <c r="I2205" i="7"/>
  <c r="G2205" i="7"/>
  <c r="S2204" i="7"/>
  <c r="R2204" i="7"/>
  <c r="I2204" i="7"/>
  <c r="J2204" i="7" s="1"/>
  <c r="G2204" i="7"/>
  <c r="S2203" i="7"/>
  <c r="R2203" i="7"/>
  <c r="I2203" i="7"/>
  <c r="K2203" i="7" s="1"/>
  <c r="G2203" i="7"/>
  <c r="S2202" i="7"/>
  <c r="R2202" i="7"/>
  <c r="I2202" i="7"/>
  <c r="G2202" i="7"/>
  <c r="S2201" i="7"/>
  <c r="R2201" i="7"/>
  <c r="I2201" i="7"/>
  <c r="G2201" i="7"/>
  <c r="S2200" i="7"/>
  <c r="R2200" i="7"/>
  <c r="T2200" i="7" s="1"/>
  <c r="I2200" i="7"/>
  <c r="K2200" i="7" s="1"/>
  <c r="G2200" i="7"/>
  <c r="S2199" i="7"/>
  <c r="R2199" i="7"/>
  <c r="I2199" i="7"/>
  <c r="K2199" i="7" s="1"/>
  <c r="G2199" i="7"/>
  <c r="S2198" i="7"/>
  <c r="R2198" i="7"/>
  <c r="K2198" i="7"/>
  <c r="J2198" i="7"/>
  <c r="I2198" i="7"/>
  <c r="G2198" i="7"/>
  <c r="S2197" i="7"/>
  <c r="R2197" i="7"/>
  <c r="I2197" i="7"/>
  <c r="G2197" i="7"/>
  <c r="S2196" i="7"/>
  <c r="R2196" i="7"/>
  <c r="I2196" i="7"/>
  <c r="K2196" i="7" s="1"/>
  <c r="G2196" i="7"/>
  <c r="S2195" i="7"/>
  <c r="R2195" i="7"/>
  <c r="I2195" i="7"/>
  <c r="G2195" i="7"/>
  <c r="S2194" i="7"/>
  <c r="R2194" i="7"/>
  <c r="I2194" i="7"/>
  <c r="K2194" i="7" s="1"/>
  <c r="G2194" i="7"/>
  <c r="S2193" i="7"/>
  <c r="R2193" i="7"/>
  <c r="I2193" i="7"/>
  <c r="G2193" i="7"/>
  <c r="S2192" i="7"/>
  <c r="R2192" i="7"/>
  <c r="I2192" i="7"/>
  <c r="K2192" i="7" s="1"/>
  <c r="G2192" i="7"/>
  <c r="S2191" i="7"/>
  <c r="R2191" i="7"/>
  <c r="I2191" i="7"/>
  <c r="J2191" i="7" s="1"/>
  <c r="G2191" i="7"/>
  <c r="S2190" i="7"/>
  <c r="R2190" i="7"/>
  <c r="I2190" i="7"/>
  <c r="K2190" i="7" s="1"/>
  <c r="G2190" i="7"/>
  <c r="S2189" i="7"/>
  <c r="R2189" i="7"/>
  <c r="I2189" i="7"/>
  <c r="G2189" i="7"/>
  <c r="S2188" i="7"/>
  <c r="R2188" i="7"/>
  <c r="I2188" i="7"/>
  <c r="K2188" i="7" s="1"/>
  <c r="G2188" i="7"/>
  <c r="S2187" i="7"/>
  <c r="R2187" i="7"/>
  <c r="I2187" i="7"/>
  <c r="K2187" i="7" s="1"/>
  <c r="G2187" i="7"/>
  <c r="S2186" i="7"/>
  <c r="R2186" i="7"/>
  <c r="I2186" i="7"/>
  <c r="K2186" i="7" s="1"/>
  <c r="G2186" i="7"/>
  <c r="S2185" i="7"/>
  <c r="R2185" i="7"/>
  <c r="I2185" i="7"/>
  <c r="G2185" i="7"/>
  <c r="S2184" i="7"/>
  <c r="R2184" i="7"/>
  <c r="I2184" i="7"/>
  <c r="G2184" i="7"/>
  <c r="S2183" i="7"/>
  <c r="R2183" i="7"/>
  <c r="I2183" i="7"/>
  <c r="G2183" i="7"/>
  <c r="S2182" i="7"/>
  <c r="R2182" i="7"/>
  <c r="I2182" i="7"/>
  <c r="K2182" i="7" s="1"/>
  <c r="G2182" i="7"/>
  <c r="S2181" i="7"/>
  <c r="R2181" i="7"/>
  <c r="I2181" i="7"/>
  <c r="G2181" i="7"/>
  <c r="S2180" i="7"/>
  <c r="R2180" i="7"/>
  <c r="I2180" i="7"/>
  <c r="G2180" i="7"/>
  <c r="S2179" i="7"/>
  <c r="R2179" i="7"/>
  <c r="I2179" i="7"/>
  <c r="K2179" i="7" s="1"/>
  <c r="G2179" i="7"/>
  <c r="S2178" i="7"/>
  <c r="R2178" i="7"/>
  <c r="I2178" i="7"/>
  <c r="J2178" i="7" s="1"/>
  <c r="G2178" i="7"/>
  <c r="S2177" i="7"/>
  <c r="R2177" i="7"/>
  <c r="I2177" i="7"/>
  <c r="G2177" i="7"/>
  <c r="S2176" i="7"/>
  <c r="R2176" i="7"/>
  <c r="I2176" i="7"/>
  <c r="K2176" i="7" s="1"/>
  <c r="G2176" i="7"/>
  <c r="S2175" i="7"/>
  <c r="R2175" i="7"/>
  <c r="I2175" i="7"/>
  <c r="K2175" i="7" s="1"/>
  <c r="G2175" i="7"/>
  <c r="S2174" i="7"/>
  <c r="R2174" i="7"/>
  <c r="I2174" i="7"/>
  <c r="G2174" i="7"/>
  <c r="S2173" i="7"/>
  <c r="R2173" i="7"/>
  <c r="I2173" i="7"/>
  <c r="G2173" i="7"/>
  <c r="S2172" i="7"/>
  <c r="R2172" i="7"/>
  <c r="I2172" i="7"/>
  <c r="K2172" i="7" s="1"/>
  <c r="G2172" i="7"/>
  <c r="S2171" i="7"/>
  <c r="R2171" i="7"/>
  <c r="I2171" i="7"/>
  <c r="G2171" i="7"/>
  <c r="S2170" i="7"/>
  <c r="R2170" i="7"/>
  <c r="I2170" i="7"/>
  <c r="K2170" i="7" s="1"/>
  <c r="G2170" i="7"/>
  <c r="S2169" i="7"/>
  <c r="R2169" i="7"/>
  <c r="I2169" i="7"/>
  <c r="G2169" i="7"/>
  <c r="S2168" i="7"/>
  <c r="R2168" i="7"/>
  <c r="I2168" i="7"/>
  <c r="K2168" i="7" s="1"/>
  <c r="G2168" i="7"/>
  <c r="S2167" i="7"/>
  <c r="R2167" i="7"/>
  <c r="I2167" i="7"/>
  <c r="K2167" i="7" s="1"/>
  <c r="G2167" i="7"/>
  <c r="S2166" i="7"/>
  <c r="R2166" i="7"/>
  <c r="I2166" i="7"/>
  <c r="K2166" i="7" s="1"/>
  <c r="G2166" i="7"/>
  <c r="S2165" i="7"/>
  <c r="R2165" i="7"/>
  <c r="I2165" i="7"/>
  <c r="G2165" i="7"/>
  <c r="S2164" i="7"/>
  <c r="R2164" i="7"/>
  <c r="I2164" i="7"/>
  <c r="K2164" i="7" s="1"/>
  <c r="G2164" i="7"/>
  <c r="S2163" i="7"/>
  <c r="R2163" i="7"/>
  <c r="I2163" i="7"/>
  <c r="K2163" i="7" s="1"/>
  <c r="G2163" i="7"/>
  <c r="S2162" i="7"/>
  <c r="R2162" i="7"/>
  <c r="I2162" i="7"/>
  <c r="G2162" i="7"/>
  <c r="S2161" i="7"/>
  <c r="R2161" i="7"/>
  <c r="I2161" i="7"/>
  <c r="G2161" i="7"/>
  <c r="S2160" i="7"/>
  <c r="R2160" i="7"/>
  <c r="I2160" i="7"/>
  <c r="G2160" i="7"/>
  <c r="S2159" i="7"/>
  <c r="R2159" i="7"/>
  <c r="I2159" i="7"/>
  <c r="K2159" i="7" s="1"/>
  <c r="G2159" i="7"/>
  <c r="S2158" i="7"/>
  <c r="R2158" i="7"/>
  <c r="I2158" i="7"/>
  <c r="K2158" i="7" s="1"/>
  <c r="G2158" i="7"/>
  <c r="S2157" i="7"/>
  <c r="R2157" i="7"/>
  <c r="I2157" i="7"/>
  <c r="K2157" i="7" s="1"/>
  <c r="G2157" i="7"/>
  <c r="S2156" i="7"/>
  <c r="R2156" i="7"/>
  <c r="I2156" i="7"/>
  <c r="G2156" i="7"/>
  <c r="S2155" i="7"/>
  <c r="R2155" i="7"/>
  <c r="I2155" i="7"/>
  <c r="K2155" i="7" s="1"/>
  <c r="G2155" i="7"/>
  <c r="S2154" i="7"/>
  <c r="R2154" i="7"/>
  <c r="I2154" i="7"/>
  <c r="K2154" i="7" s="1"/>
  <c r="G2154" i="7"/>
  <c r="S2153" i="7"/>
  <c r="R2153" i="7"/>
  <c r="I2153" i="7"/>
  <c r="K2153" i="7" s="1"/>
  <c r="G2153" i="7"/>
  <c r="S2152" i="7"/>
  <c r="R2152" i="7"/>
  <c r="I2152" i="7"/>
  <c r="G2152" i="7"/>
  <c r="S2151" i="7"/>
  <c r="R2151" i="7"/>
  <c r="I2151" i="7"/>
  <c r="K2151" i="7" s="1"/>
  <c r="G2151" i="7"/>
  <c r="S2150" i="7"/>
  <c r="R2150" i="7"/>
  <c r="I2150" i="7"/>
  <c r="K2150" i="7" s="1"/>
  <c r="G2150" i="7"/>
  <c r="S2149" i="7"/>
  <c r="R2149" i="7"/>
  <c r="I2149" i="7"/>
  <c r="K2149" i="7" s="1"/>
  <c r="G2149" i="7"/>
  <c r="S2148" i="7"/>
  <c r="R2148" i="7"/>
  <c r="I2148" i="7"/>
  <c r="G2148" i="7"/>
  <c r="S2147" i="7"/>
  <c r="T2147" i="7" s="1"/>
  <c r="R2147" i="7"/>
  <c r="I2147" i="7"/>
  <c r="K2147" i="7" s="1"/>
  <c r="G2147" i="7"/>
  <c r="S2146" i="7"/>
  <c r="R2146" i="7"/>
  <c r="I2146" i="7"/>
  <c r="K2146" i="7" s="1"/>
  <c r="G2146" i="7"/>
  <c r="S2145" i="7"/>
  <c r="R2145" i="7"/>
  <c r="I2145" i="7"/>
  <c r="K2145" i="7" s="1"/>
  <c r="G2145" i="7"/>
  <c r="S2144" i="7"/>
  <c r="R2144" i="7"/>
  <c r="I2144" i="7"/>
  <c r="J2144" i="7" s="1"/>
  <c r="G2144" i="7"/>
  <c r="S2143" i="7"/>
  <c r="R2143" i="7"/>
  <c r="I2143" i="7"/>
  <c r="K2143" i="7" s="1"/>
  <c r="G2143" i="7"/>
  <c r="S2142" i="7"/>
  <c r="R2142" i="7"/>
  <c r="I2142" i="7"/>
  <c r="K2142" i="7" s="1"/>
  <c r="G2142" i="7"/>
  <c r="S2141" i="7"/>
  <c r="R2141" i="7"/>
  <c r="I2141" i="7"/>
  <c r="K2141" i="7" s="1"/>
  <c r="G2141" i="7"/>
  <c r="S2140" i="7"/>
  <c r="R2140" i="7"/>
  <c r="I2140" i="7"/>
  <c r="G2140" i="7"/>
  <c r="S2139" i="7"/>
  <c r="R2139" i="7"/>
  <c r="I2139" i="7"/>
  <c r="K2139" i="7" s="1"/>
  <c r="G2139" i="7"/>
  <c r="S2138" i="7"/>
  <c r="R2138" i="7"/>
  <c r="I2138" i="7"/>
  <c r="K2138" i="7" s="1"/>
  <c r="G2138" i="7"/>
  <c r="S2137" i="7"/>
  <c r="R2137" i="7"/>
  <c r="I2137" i="7"/>
  <c r="K2137" i="7" s="1"/>
  <c r="G2137" i="7"/>
  <c r="S2136" i="7"/>
  <c r="R2136" i="7"/>
  <c r="I2136" i="7"/>
  <c r="G2136" i="7"/>
  <c r="S2135" i="7"/>
  <c r="R2135" i="7"/>
  <c r="I2135" i="7"/>
  <c r="K2135" i="7" s="1"/>
  <c r="G2135" i="7"/>
  <c r="S2134" i="7"/>
  <c r="R2134" i="7"/>
  <c r="I2134" i="7"/>
  <c r="K2134" i="7" s="1"/>
  <c r="G2134" i="7"/>
  <c r="S2133" i="7"/>
  <c r="R2133" i="7"/>
  <c r="I2133" i="7"/>
  <c r="G2133" i="7"/>
  <c r="S2132" i="7"/>
  <c r="R2132" i="7"/>
  <c r="I2132" i="7"/>
  <c r="G2132" i="7"/>
  <c r="S2131" i="7"/>
  <c r="R2131" i="7"/>
  <c r="I2131" i="7"/>
  <c r="K2131" i="7" s="1"/>
  <c r="G2131" i="7"/>
  <c r="S2130" i="7"/>
  <c r="R2130" i="7"/>
  <c r="I2130" i="7"/>
  <c r="J2130" i="7" s="1"/>
  <c r="G2130" i="7"/>
  <c r="S2129" i="7"/>
  <c r="R2129" i="7"/>
  <c r="I2129" i="7"/>
  <c r="K2129" i="7" s="1"/>
  <c r="G2129" i="7"/>
  <c r="S2128" i="7"/>
  <c r="R2128" i="7"/>
  <c r="I2128" i="7"/>
  <c r="G2128" i="7"/>
  <c r="S2127" i="7"/>
  <c r="R2127" i="7"/>
  <c r="I2127" i="7"/>
  <c r="K2127" i="7" s="1"/>
  <c r="G2127" i="7"/>
  <c r="S2126" i="7"/>
  <c r="T2126" i="7" s="1"/>
  <c r="R2126" i="7"/>
  <c r="I2126" i="7"/>
  <c r="G2126" i="7"/>
  <c r="S2125" i="7"/>
  <c r="T2125" i="7" s="1"/>
  <c r="R2125" i="7"/>
  <c r="I2125" i="7"/>
  <c r="K2125" i="7" s="1"/>
  <c r="G2125" i="7"/>
  <c r="S2124" i="7"/>
  <c r="R2124" i="7"/>
  <c r="I2124" i="7"/>
  <c r="G2124" i="7"/>
  <c r="S2123" i="7"/>
  <c r="R2123" i="7"/>
  <c r="I2123" i="7"/>
  <c r="K2123" i="7" s="1"/>
  <c r="G2123" i="7"/>
  <c r="S2122" i="7"/>
  <c r="T2122" i="7" s="1"/>
  <c r="R2122" i="7"/>
  <c r="I2122" i="7"/>
  <c r="K2122" i="7" s="1"/>
  <c r="G2122" i="7"/>
  <c r="S2121" i="7"/>
  <c r="R2121" i="7"/>
  <c r="I2121" i="7"/>
  <c r="G2121" i="7"/>
  <c r="S2120" i="7"/>
  <c r="R2120" i="7"/>
  <c r="I2120" i="7"/>
  <c r="K2120" i="7" s="1"/>
  <c r="G2120" i="7"/>
  <c r="S2119" i="7"/>
  <c r="R2119" i="7"/>
  <c r="I2119" i="7"/>
  <c r="G2119" i="7"/>
  <c r="S2118" i="7"/>
  <c r="R2118" i="7"/>
  <c r="I2118" i="7"/>
  <c r="K2118" i="7" s="1"/>
  <c r="G2118" i="7"/>
  <c r="S2117" i="7"/>
  <c r="R2117" i="7"/>
  <c r="I2117" i="7"/>
  <c r="G2117" i="7"/>
  <c r="S2116" i="7"/>
  <c r="R2116" i="7"/>
  <c r="I2116" i="7"/>
  <c r="K2116" i="7" s="1"/>
  <c r="G2116" i="7"/>
  <c r="S2115" i="7"/>
  <c r="R2115" i="7"/>
  <c r="I2115" i="7"/>
  <c r="G2115" i="7"/>
  <c r="S2114" i="7"/>
  <c r="R2114" i="7"/>
  <c r="I2114" i="7"/>
  <c r="G2114" i="7"/>
  <c r="S2113" i="7"/>
  <c r="R2113" i="7"/>
  <c r="I2113" i="7"/>
  <c r="K2113" i="7" s="1"/>
  <c r="G2113" i="7"/>
  <c r="S2112" i="7"/>
  <c r="R2112" i="7"/>
  <c r="I2112" i="7"/>
  <c r="G2112" i="7"/>
  <c r="S2111" i="7"/>
  <c r="R2111" i="7"/>
  <c r="I2111" i="7"/>
  <c r="G2111" i="7"/>
  <c r="S2110" i="7"/>
  <c r="R2110" i="7"/>
  <c r="I2110" i="7"/>
  <c r="G2110" i="7"/>
  <c r="S2109" i="7"/>
  <c r="R2109" i="7"/>
  <c r="I2109" i="7"/>
  <c r="J2109" i="7" s="1"/>
  <c r="G2109" i="7"/>
  <c r="S2108" i="7"/>
  <c r="R2108" i="7"/>
  <c r="I2108" i="7"/>
  <c r="K2108" i="7" s="1"/>
  <c r="G2108" i="7"/>
  <c r="S2107" i="7"/>
  <c r="R2107" i="7"/>
  <c r="I2107" i="7"/>
  <c r="K2107" i="7" s="1"/>
  <c r="G2107" i="7"/>
  <c r="S2106" i="7"/>
  <c r="R2106" i="7"/>
  <c r="I2106" i="7"/>
  <c r="J2106" i="7" s="1"/>
  <c r="G2106" i="7"/>
  <c r="S2105" i="7"/>
  <c r="R2105" i="7"/>
  <c r="I2105" i="7"/>
  <c r="K2105" i="7" s="1"/>
  <c r="G2105" i="7"/>
  <c r="S2104" i="7"/>
  <c r="R2104" i="7"/>
  <c r="I2104" i="7"/>
  <c r="G2104" i="7"/>
  <c r="S2103" i="7"/>
  <c r="R2103" i="7"/>
  <c r="I2103" i="7"/>
  <c r="K2103" i="7" s="1"/>
  <c r="G2103" i="7"/>
  <c r="S2102" i="7"/>
  <c r="R2102" i="7"/>
  <c r="I2102" i="7"/>
  <c r="J2102" i="7" s="1"/>
  <c r="G2102" i="7"/>
  <c r="S2101" i="7"/>
  <c r="R2101" i="7"/>
  <c r="I2101" i="7"/>
  <c r="K2101" i="7" s="1"/>
  <c r="G2101" i="7"/>
  <c r="S2100" i="7"/>
  <c r="R2100" i="7"/>
  <c r="I2100" i="7"/>
  <c r="G2100" i="7"/>
  <c r="S2099" i="7"/>
  <c r="R2099" i="7"/>
  <c r="I2099" i="7"/>
  <c r="K2099" i="7" s="1"/>
  <c r="G2099" i="7"/>
  <c r="S2098" i="7"/>
  <c r="R2098" i="7"/>
  <c r="I2098" i="7"/>
  <c r="J2098" i="7" s="1"/>
  <c r="G2098" i="7"/>
  <c r="S2097" i="7"/>
  <c r="R2097" i="7"/>
  <c r="I2097" i="7"/>
  <c r="K2097" i="7" s="1"/>
  <c r="G2097" i="7"/>
  <c r="S2096" i="7"/>
  <c r="R2096" i="7"/>
  <c r="I2096" i="7"/>
  <c r="K2096" i="7" s="1"/>
  <c r="G2096" i="7"/>
  <c r="S2095" i="7"/>
  <c r="R2095" i="7"/>
  <c r="I2095" i="7"/>
  <c r="K2095" i="7" s="1"/>
  <c r="G2095" i="7"/>
  <c r="S2094" i="7"/>
  <c r="R2094" i="7"/>
  <c r="J2094" i="7"/>
  <c r="I2094" i="7"/>
  <c r="K2094" i="7" s="1"/>
  <c r="G2094" i="7"/>
  <c r="S2093" i="7"/>
  <c r="R2093" i="7"/>
  <c r="I2093" i="7"/>
  <c r="G2093" i="7"/>
  <c r="S2092" i="7"/>
  <c r="R2092" i="7"/>
  <c r="I2092" i="7"/>
  <c r="K2092" i="7" s="1"/>
  <c r="G2092" i="7"/>
  <c r="S2091" i="7"/>
  <c r="R2091" i="7"/>
  <c r="I2091" i="7"/>
  <c r="K2091" i="7" s="1"/>
  <c r="G2091" i="7"/>
  <c r="S2090" i="7"/>
  <c r="R2090" i="7"/>
  <c r="I2090" i="7"/>
  <c r="K2090" i="7" s="1"/>
  <c r="G2090" i="7"/>
  <c r="S2089" i="7"/>
  <c r="R2089" i="7"/>
  <c r="I2089" i="7"/>
  <c r="G2089" i="7"/>
  <c r="S2088" i="7"/>
  <c r="R2088" i="7"/>
  <c r="I2088" i="7"/>
  <c r="K2088" i="7" s="1"/>
  <c r="G2088" i="7"/>
  <c r="S2087" i="7"/>
  <c r="R2087" i="7"/>
  <c r="I2087" i="7"/>
  <c r="G2087" i="7"/>
  <c r="S2086" i="7"/>
  <c r="R2086" i="7"/>
  <c r="I2086" i="7"/>
  <c r="G2086" i="7"/>
  <c r="S2085" i="7"/>
  <c r="R2085" i="7"/>
  <c r="I2085" i="7"/>
  <c r="K2085" i="7" s="1"/>
  <c r="G2085" i="7"/>
  <c r="S2084" i="7"/>
  <c r="R2084" i="7"/>
  <c r="I2084" i="7"/>
  <c r="G2084" i="7"/>
  <c r="S2083" i="7"/>
  <c r="R2083" i="7"/>
  <c r="I2083" i="7"/>
  <c r="G2083" i="7"/>
  <c r="S2082" i="7"/>
  <c r="R2082" i="7"/>
  <c r="I2082" i="7"/>
  <c r="K2082" i="7" s="1"/>
  <c r="G2082" i="7"/>
  <c r="S2081" i="7"/>
  <c r="R2081" i="7"/>
  <c r="I2081" i="7"/>
  <c r="G2081" i="7"/>
  <c r="S2080" i="7"/>
  <c r="R2080" i="7"/>
  <c r="I2080" i="7"/>
  <c r="G2080" i="7"/>
  <c r="S2079" i="7"/>
  <c r="R2079" i="7"/>
  <c r="I2079" i="7"/>
  <c r="J2079" i="7" s="1"/>
  <c r="G2079" i="7"/>
  <c r="S2078" i="7"/>
  <c r="R2078" i="7"/>
  <c r="I2078" i="7"/>
  <c r="G2078" i="7"/>
  <c r="S2077" i="7"/>
  <c r="R2077" i="7"/>
  <c r="I2077" i="7"/>
  <c r="K2077" i="7" s="1"/>
  <c r="G2077" i="7"/>
  <c r="S2076" i="7"/>
  <c r="R2076" i="7"/>
  <c r="I2076" i="7"/>
  <c r="G2076" i="7"/>
  <c r="S2075" i="7"/>
  <c r="R2075" i="7"/>
  <c r="I2075" i="7"/>
  <c r="G2075" i="7"/>
  <c r="S2074" i="7"/>
  <c r="R2074" i="7"/>
  <c r="I2074" i="7"/>
  <c r="K2074" i="7" s="1"/>
  <c r="G2074" i="7"/>
  <c r="S2073" i="7"/>
  <c r="R2073" i="7"/>
  <c r="I2073" i="7"/>
  <c r="G2073" i="7"/>
  <c r="S2072" i="7"/>
  <c r="R2072" i="7"/>
  <c r="I2072" i="7"/>
  <c r="G2072" i="7"/>
  <c r="S2071" i="7"/>
  <c r="R2071" i="7"/>
  <c r="I2071" i="7"/>
  <c r="G2071" i="7"/>
  <c r="S2070" i="7"/>
  <c r="R2070" i="7"/>
  <c r="I2070" i="7"/>
  <c r="G2070" i="7"/>
  <c r="S2069" i="7"/>
  <c r="R2069" i="7"/>
  <c r="J2069" i="7"/>
  <c r="I2069" i="7"/>
  <c r="K2069" i="7" s="1"/>
  <c r="G2069" i="7"/>
  <c r="S2068" i="7"/>
  <c r="R2068" i="7"/>
  <c r="I2068" i="7"/>
  <c r="G2068" i="7"/>
  <c r="S2067" i="7"/>
  <c r="R2067" i="7"/>
  <c r="I2067" i="7"/>
  <c r="G2067" i="7"/>
  <c r="S2066" i="7"/>
  <c r="R2066" i="7"/>
  <c r="I2066" i="7"/>
  <c r="K2066" i="7" s="1"/>
  <c r="G2066" i="7"/>
  <c r="S2065" i="7"/>
  <c r="R2065" i="7"/>
  <c r="I2065" i="7"/>
  <c r="K2065" i="7" s="1"/>
  <c r="G2065" i="7"/>
  <c r="S2064" i="7"/>
  <c r="R2064" i="7"/>
  <c r="I2064" i="7"/>
  <c r="G2064" i="7"/>
  <c r="S2063" i="7"/>
  <c r="R2063" i="7"/>
  <c r="I2063" i="7"/>
  <c r="J2063" i="7" s="1"/>
  <c r="G2063" i="7"/>
  <c r="S2062" i="7"/>
  <c r="R2062" i="7"/>
  <c r="I2062" i="7"/>
  <c r="G2062" i="7"/>
  <c r="S2061" i="7"/>
  <c r="R2061" i="7"/>
  <c r="I2061" i="7"/>
  <c r="K2061" i="7" s="1"/>
  <c r="G2061" i="7"/>
  <c r="S2060" i="7"/>
  <c r="R2060" i="7"/>
  <c r="I2060" i="7"/>
  <c r="G2060" i="7"/>
  <c r="S2059" i="7"/>
  <c r="R2059" i="7"/>
  <c r="I2059" i="7"/>
  <c r="G2059" i="7"/>
  <c r="S2058" i="7"/>
  <c r="R2058" i="7"/>
  <c r="I2058" i="7"/>
  <c r="K2058" i="7" s="1"/>
  <c r="G2058" i="7"/>
  <c r="S2057" i="7"/>
  <c r="R2057" i="7"/>
  <c r="I2057" i="7"/>
  <c r="J2057" i="7" s="1"/>
  <c r="G2057" i="7"/>
  <c r="S2056" i="7"/>
  <c r="R2056" i="7"/>
  <c r="I2056" i="7"/>
  <c r="J2056" i="7" s="1"/>
  <c r="G2056" i="7"/>
  <c r="S2055" i="7"/>
  <c r="T2055" i="7" s="1"/>
  <c r="R2055" i="7"/>
  <c r="I2055" i="7"/>
  <c r="K2055" i="7" s="1"/>
  <c r="G2055" i="7"/>
  <c r="S2054" i="7"/>
  <c r="R2054" i="7"/>
  <c r="I2054" i="7"/>
  <c r="G2054" i="7"/>
  <c r="S2053" i="7"/>
  <c r="R2053" i="7"/>
  <c r="I2053" i="7"/>
  <c r="G2053" i="7"/>
  <c r="S2052" i="7"/>
  <c r="R2052" i="7"/>
  <c r="I2052" i="7"/>
  <c r="J2052" i="7" s="1"/>
  <c r="G2052" i="7"/>
  <c r="S2051" i="7"/>
  <c r="R2051" i="7"/>
  <c r="I2051" i="7"/>
  <c r="G2051" i="7"/>
  <c r="S2050" i="7"/>
  <c r="R2050" i="7"/>
  <c r="I2050" i="7"/>
  <c r="J2050" i="7" s="1"/>
  <c r="G2050" i="7"/>
  <c r="S2049" i="7"/>
  <c r="R2049" i="7"/>
  <c r="I2049" i="7"/>
  <c r="G2049" i="7"/>
  <c r="S2048" i="7"/>
  <c r="R2048" i="7"/>
  <c r="I2048" i="7"/>
  <c r="J2048" i="7" s="1"/>
  <c r="G2048" i="7"/>
  <c r="S2047" i="7"/>
  <c r="R2047" i="7"/>
  <c r="I2047" i="7"/>
  <c r="G2047" i="7"/>
  <c r="S2046" i="7"/>
  <c r="R2046" i="7"/>
  <c r="I2046" i="7"/>
  <c r="J2046" i="7" s="1"/>
  <c r="G2046" i="7"/>
  <c r="S2045" i="7"/>
  <c r="R2045" i="7"/>
  <c r="J2045" i="7"/>
  <c r="I2045" i="7"/>
  <c r="K2045" i="7" s="1"/>
  <c r="G2045" i="7"/>
  <c r="S2044" i="7"/>
  <c r="R2044" i="7"/>
  <c r="I2044" i="7"/>
  <c r="J2044" i="7" s="1"/>
  <c r="G2044" i="7"/>
  <c r="S2043" i="7"/>
  <c r="R2043" i="7"/>
  <c r="I2043" i="7"/>
  <c r="G2043" i="7"/>
  <c r="S2042" i="7"/>
  <c r="R2042" i="7"/>
  <c r="T2042" i="7" s="1"/>
  <c r="I2042" i="7"/>
  <c r="G2042" i="7"/>
  <c r="S2041" i="7"/>
  <c r="R2041" i="7"/>
  <c r="I2041" i="7"/>
  <c r="G2041" i="7"/>
  <c r="S2040" i="7"/>
  <c r="R2040" i="7"/>
  <c r="I2040" i="7"/>
  <c r="J2040" i="7" s="1"/>
  <c r="G2040" i="7"/>
  <c r="S2039" i="7"/>
  <c r="R2039" i="7"/>
  <c r="I2039" i="7"/>
  <c r="K2039" i="7" s="1"/>
  <c r="G2039" i="7"/>
  <c r="S2038" i="7"/>
  <c r="R2038" i="7"/>
  <c r="I2038" i="7"/>
  <c r="J2038" i="7" s="1"/>
  <c r="G2038" i="7"/>
  <c r="S2037" i="7"/>
  <c r="R2037" i="7"/>
  <c r="I2037" i="7"/>
  <c r="G2037" i="7"/>
  <c r="S2036" i="7"/>
  <c r="R2036" i="7"/>
  <c r="I2036" i="7"/>
  <c r="J2036" i="7" s="1"/>
  <c r="G2036" i="7"/>
  <c r="S2035" i="7"/>
  <c r="R2035" i="7"/>
  <c r="I2035" i="7"/>
  <c r="K2035" i="7" s="1"/>
  <c r="G2035" i="7"/>
  <c r="S2034" i="7"/>
  <c r="R2034" i="7"/>
  <c r="I2034" i="7"/>
  <c r="G2034" i="7"/>
  <c r="S2033" i="7"/>
  <c r="R2033" i="7"/>
  <c r="J2033" i="7"/>
  <c r="I2033" i="7"/>
  <c r="K2033" i="7" s="1"/>
  <c r="G2033" i="7"/>
  <c r="S2032" i="7"/>
  <c r="R2032" i="7"/>
  <c r="I2032" i="7"/>
  <c r="G2032" i="7"/>
  <c r="S2031" i="7"/>
  <c r="R2031" i="7"/>
  <c r="I2031" i="7"/>
  <c r="K2031" i="7" s="1"/>
  <c r="G2031" i="7"/>
  <c r="S2030" i="7"/>
  <c r="T2030" i="7" s="1"/>
  <c r="R2030" i="7"/>
  <c r="I2030" i="7"/>
  <c r="G2030" i="7"/>
  <c r="S2029" i="7"/>
  <c r="R2029" i="7"/>
  <c r="I2029" i="7"/>
  <c r="K2029" i="7" s="1"/>
  <c r="G2029" i="7"/>
  <c r="S2028" i="7"/>
  <c r="R2028" i="7"/>
  <c r="I2028" i="7"/>
  <c r="G2028" i="7"/>
  <c r="S2027" i="7"/>
  <c r="R2027" i="7"/>
  <c r="I2027" i="7"/>
  <c r="G2027" i="7"/>
  <c r="S2026" i="7"/>
  <c r="R2026" i="7"/>
  <c r="I2026" i="7"/>
  <c r="J2026" i="7" s="1"/>
  <c r="G2026" i="7"/>
  <c r="S2025" i="7"/>
  <c r="R2025" i="7"/>
  <c r="I2025" i="7"/>
  <c r="K2025" i="7" s="1"/>
  <c r="G2025" i="7"/>
  <c r="S2024" i="7"/>
  <c r="R2024" i="7"/>
  <c r="I2024" i="7"/>
  <c r="G2024" i="7"/>
  <c r="S2023" i="7"/>
  <c r="R2023" i="7"/>
  <c r="I2023" i="7"/>
  <c r="K2023" i="7" s="1"/>
  <c r="G2023" i="7"/>
  <c r="S2022" i="7"/>
  <c r="R2022" i="7"/>
  <c r="I2022" i="7"/>
  <c r="G2022" i="7"/>
  <c r="S2021" i="7"/>
  <c r="R2021" i="7"/>
  <c r="I2021" i="7"/>
  <c r="K2021" i="7" s="1"/>
  <c r="G2021" i="7"/>
  <c r="S2020" i="7"/>
  <c r="R2020" i="7"/>
  <c r="I2020" i="7"/>
  <c r="J2020" i="7" s="1"/>
  <c r="G2020" i="7"/>
  <c r="S2019" i="7"/>
  <c r="R2019" i="7"/>
  <c r="I2019" i="7"/>
  <c r="G2019" i="7"/>
  <c r="S2018" i="7"/>
  <c r="R2018" i="7"/>
  <c r="I2018" i="7"/>
  <c r="K2018" i="7" s="1"/>
  <c r="G2018" i="7"/>
  <c r="S2017" i="7"/>
  <c r="R2017" i="7"/>
  <c r="I2017" i="7"/>
  <c r="G2017" i="7"/>
  <c r="S2016" i="7"/>
  <c r="R2016" i="7"/>
  <c r="I2016" i="7"/>
  <c r="K2016" i="7" s="1"/>
  <c r="G2016" i="7"/>
  <c r="S2015" i="7"/>
  <c r="R2015" i="7"/>
  <c r="I2015" i="7"/>
  <c r="J2015" i="7" s="1"/>
  <c r="G2015" i="7"/>
  <c r="S2014" i="7"/>
  <c r="T2014" i="7" s="1"/>
  <c r="R2014" i="7"/>
  <c r="I2014" i="7"/>
  <c r="J2014" i="7" s="1"/>
  <c r="G2014" i="7"/>
  <c r="S2013" i="7"/>
  <c r="R2013" i="7"/>
  <c r="I2013" i="7"/>
  <c r="K2013" i="7" s="1"/>
  <c r="G2013" i="7"/>
  <c r="S2012" i="7"/>
  <c r="R2012" i="7"/>
  <c r="I2012" i="7"/>
  <c r="K2012" i="7" s="1"/>
  <c r="G2012" i="7"/>
  <c r="S2011" i="7"/>
  <c r="R2011" i="7"/>
  <c r="I2011" i="7"/>
  <c r="G2011" i="7"/>
  <c r="S2010" i="7"/>
  <c r="R2010" i="7"/>
  <c r="I2010" i="7"/>
  <c r="J2010" i="7" s="1"/>
  <c r="G2010" i="7"/>
  <c r="S2009" i="7"/>
  <c r="R2009" i="7"/>
  <c r="I2009" i="7"/>
  <c r="K2009" i="7" s="1"/>
  <c r="G2009" i="7"/>
  <c r="S2008" i="7"/>
  <c r="R2008" i="7"/>
  <c r="I2008" i="7"/>
  <c r="K2008" i="7" s="1"/>
  <c r="G2008" i="7"/>
  <c r="S2007" i="7"/>
  <c r="R2007" i="7"/>
  <c r="I2007" i="7"/>
  <c r="G2007" i="7"/>
  <c r="S2006" i="7"/>
  <c r="T2006" i="7" s="1"/>
  <c r="R2006" i="7"/>
  <c r="I2006" i="7"/>
  <c r="J2006" i="7" s="1"/>
  <c r="G2006" i="7"/>
  <c r="S2005" i="7"/>
  <c r="T2005" i="7" s="1"/>
  <c r="R2005" i="7"/>
  <c r="I2005" i="7"/>
  <c r="G2005" i="7"/>
  <c r="S2004" i="7"/>
  <c r="R2004" i="7"/>
  <c r="I2004" i="7"/>
  <c r="K2004" i="7" s="1"/>
  <c r="G2004" i="7"/>
  <c r="S2003" i="7"/>
  <c r="R2003" i="7"/>
  <c r="I2003" i="7"/>
  <c r="G2003" i="7"/>
  <c r="S2002" i="7"/>
  <c r="T2002" i="7" s="1"/>
  <c r="R2002" i="7"/>
  <c r="I2002" i="7"/>
  <c r="G2002" i="7"/>
  <c r="S2001" i="7"/>
  <c r="R2001" i="7"/>
  <c r="I2001" i="7"/>
  <c r="G2001" i="7"/>
  <c r="S2000" i="7"/>
  <c r="R2000" i="7"/>
  <c r="I2000" i="7"/>
  <c r="K2000" i="7" s="1"/>
  <c r="G2000" i="7"/>
  <c r="S1999" i="7"/>
  <c r="R1999" i="7"/>
  <c r="I1999" i="7"/>
  <c r="G1999" i="7"/>
  <c r="S1998" i="7"/>
  <c r="R1998" i="7"/>
  <c r="I1998" i="7"/>
  <c r="J1998" i="7" s="1"/>
  <c r="G1998" i="7"/>
  <c r="S1997" i="7"/>
  <c r="R1997" i="7"/>
  <c r="I1997" i="7"/>
  <c r="G1997" i="7"/>
  <c r="S1996" i="7"/>
  <c r="R1996" i="7"/>
  <c r="I1996" i="7"/>
  <c r="K1996" i="7" s="1"/>
  <c r="G1996" i="7"/>
  <c r="S1995" i="7"/>
  <c r="R1995" i="7"/>
  <c r="I1995" i="7"/>
  <c r="G1995" i="7"/>
  <c r="S1994" i="7"/>
  <c r="R1994" i="7"/>
  <c r="I1994" i="7"/>
  <c r="J1994" i="7" s="1"/>
  <c r="G1994" i="7"/>
  <c r="S1993" i="7"/>
  <c r="R1993" i="7"/>
  <c r="I1993" i="7"/>
  <c r="K1993" i="7" s="1"/>
  <c r="G1993" i="7"/>
  <c r="S1992" i="7"/>
  <c r="R1992" i="7"/>
  <c r="I1992" i="7"/>
  <c r="K1992" i="7" s="1"/>
  <c r="G1992" i="7"/>
  <c r="S1991" i="7"/>
  <c r="R1991" i="7"/>
  <c r="I1991" i="7"/>
  <c r="G1991" i="7"/>
  <c r="S1990" i="7"/>
  <c r="R1990" i="7"/>
  <c r="I1990" i="7"/>
  <c r="J1990" i="7" s="1"/>
  <c r="G1990" i="7"/>
  <c r="S1989" i="7"/>
  <c r="R1989" i="7"/>
  <c r="I1989" i="7"/>
  <c r="G1989" i="7"/>
  <c r="S1988" i="7"/>
  <c r="R1988" i="7"/>
  <c r="I1988" i="7"/>
  <c r="K1988" i="7" s="1"/>
  <c r="G1988" i="7"/>
  <c r="S1987" i="7"/>
  <c r="R1987" i="7"/>
  <c r="I1987" i="7"/>
  <c r="G1987" i="7"/>
  <c r="S1986" i="7"/>
  <c r="R1986" i="7"/>
  <c r="I1986" i="7"/>
  <c r="G1986" i="7"/>
  <c r="S1985" i="7"/>
  <c r="R1985" i="7"/>
  <c r="J1985" i="7"/>
  <c r="I1985" i="7"/>
  <c r="K1985" i="7" s="1"/>
  <c r="G1985" i="7"/>
  <c r="S1984" i="7"/>
  <c r="R1984" i="7"/>
  <c r="I1984" i="7"/>
  <c r="K1984" i="7" s="1"/>
  <c r="G1984" i="7"/>
  <c r="S1983" i="7"/>
  <c r="R1983" i="7"/>
  <c r="I1983" i="7"/>
  <c r="J1983" i="7" s="1"/>
  <c r="G1983" i="7"/>
  <c r="S1982" i="7"/>
  <c r="R1982" i="7"/>
  <c r="I1982" i="7"/>
  <c r="J1982" i="7" s="1"/>
  <c r="G1982" i="7"/>
  <c r="S1981" i="7"/>
  <c r="R1981" i="7"/>
  <c r="I1981" i="7"/>
  <c r="K1981" i="7" s="1"/>
  <c r="G1981" i="7"/>
  <c r="S1980" i="7"/>
  <c r="R1980" i="7"/>
  <c r="I1980" i="7"/>
  <c r="K1980" i="7" s="1"/>
  <c r="G1980" i="7"/>
  <c r="S1979" i="7"/>
  <c r="R1979" i="7"/>
  <c r="I1979" i="7"/>
  <c r="G1979" i="7"/>
  <c r="S1978" i="7"/>
  <c r="R1978" i="7"/>
  <c r="I1978" i="7"/>
  <c r="J1978" i="7" s="1"/>
  <c r="G1978" i="7"/>
  <c r="S1977" i="7"/>
  <c r="R1977" i="7"/>
  <c r="I1977" i="7"/>
  <c r="K1977" i="7" s="1"/>
  <c r="G1977" i="7"/>
  <c r="S1976" i="7"/>
  <c r="R1976" i="7"/>
  <c r="I1976" i="7"/>
  <c r="K1976" i="7" s="1"/>
  <c r="G1976" i="7"/>
  <c r="S1975" i="7"/>
  <c r="R1975" i="7"/>
  <c r="I1975" i="7"/>
  <c r="G1975" i="7"/>
  <c r="S1974" i="7"/>
  <c r="R1974" i="7"/>
  <c r="I1974" i="7"/>
  <c r="J1974" i="7" s="1"/>
  <c r="G1974" i="7"/>
  <c r="S1973" i="7"/>
  <c r="R1973" i="7"/>
  <c r="I1973" i="7"/>
  <c r="G1973" i="7"/>
  <c r="S1972" i="7"/>
  <c r="R1972" i="7"/>
  <c r="I1972" i="7"/>
  <c r="K1972" i="7" s="1"/>
  <c r="G1972" i="7"/>
  <c r="S1971" i="7"/>
  <c r="R1971" i="7"/>
  <c r="I1971" i="7"/>
  <c r="G1971" i="7"/>
  <c r="S1970" i="7"/>
  <c r="T1970" i="7" s="1"/>
  <c r="R1970" i="7"/>
  <c r="I1970" i="7"/>
  <c r="G1970" i="7"/>
  <c r="S1969" i="7"/>
  <c r="R1969" i="7"/>
  <c r="I1969" i="7"/>
  <c r="G1969" i="7"/>
  <c r="S1968" i="7"/>
  <c r="R1968" i="7"/>
  <c r="I1968" i="7"/>
  <c r="K1968" i="7" s="1"/>
  <c r="G1968" i="7"/>
  <c r="S1967" i="7"/>
  <c r="R1967" i="7"/>
  <c r="I1967" i="7"/>
  <c r="G1967" i="7"/>
  <c r="S1966" i="7"/>
  <c r="R1966" i="7"/>
  <c r="I1966" i="7"/>
  <c r="J1966" i="7" s="1"/>
  <c r="G1966" i="7"/>
  <c r="S1965" i="7"/>
  <c r="R1965" i="7"/>
  <c r="I1965" i="7"/>
  <c r="G1965" i="7"/>
  <c r="S1964" i="7"/>
  <c r="R1964" i="7"/>
  <c r="I1964" i="7"/>
  <c r="K1964" i="7" s="1"/>
  <c r="G1964" i="7"/>
  <c r="S1963" i="7"/>
  <c r="R1963" i="7"/>
  <c r="I1963" i="7"/>
  <c r="G1963" i="7"/>
  <c r="S1962" i="7"/>
  <c r="R1962" i="7"/>
  <c r="I1962" i="7"/>
  <c r="J1962" i="7" s="1"/>
  <c r="G1962" i="7"/>
  <c r="S1961" i="7"/>
  <c r="R1961" i="7"/>
  <c r="I1961" i="7"/>
  <c r="K1961" i="7" s="1"/>
  <c r="G1961" i="7"/>
  <c r="S1960" i="7"/>
  <c r="R1960" i="7"/>
  <c r="I1960" i="7"/>
  <c r="K1960" i="7" s="1"/>
  <c r="G1960" i="7"/>
  <c r="S1959" i="7"/>
  <c r="R1959" i="7"/>
  <c r="I1959" i="7"/>
  <c r="G1959" i="7"/>
  <c r="S1958" i="7"/>
  <c r="R1958" i="7"/>
  <c r="I1958" i="7"/>
  <c r="G1958" i="7"/>
  <c r="S1957" i="7"/>
  <c r="T1957" i="7" s="1"/>
  <c r="R1957" i="7"/>
  <c r="I1957" i="7"/>
  <c r="K1957" i="7" s="1"/>
  <c r="G1957" i="7"/>
  <c r="S1956" i="7"/>
  <c r="T1956" i="7" s="1"/>
  <c r="R1956" i="7"/>
  <c r="I1956" i="7"/>
  <c r="K1956" i="7" s="1"/>
  <c r="G1956" i="7"/>
  <c r="S1955" i="7"/>
  <c r="T1955" i="7" s="1"/>
  <c r="R1955" i="7"/>
  <c r="I1955" i="7"/>
  <c r="J1955" i="7" s="1"/>
  <c r="G1955" i="7"/>
  <c r="S1954" i="7"/>
  <c r="R1954" i="7"/>
  <c r="I1954" i="7"/>
  <c r="G1954" i="7"/>
  <c r="S1953" i="7"/>
  <c r="R1953" i="7"/>
  <c r="I1953" i="7"/>
  <c r="G1953" i="7"/>
  <c r="S1952" i="7"/>
  <c r="R1952" i="7"/>
  <c r="I1952" i="7"/>
  <c r="K1952" i="7" s="1"/>
  <c r="G1952" i="7"/>
  <c r="S1951" i="7"/>
  <c r="R1951" i="7"/>
  <c r="I1951" i="7"/>
  <c r="J1951" i="7" s="1"/>
  <c r="G1951" i="7"/>
  <c r="S1950" i="7"/>
  <c r="R1950" i="7"/>
  <c r="I1950" i="7"/>
  <c r="J1950" i="7" s="1"/>
  <c r="G1950" i="7"/>
  <c r="S1949" i="7"/>
  <c r="R1949" i="7"/>
  <c r="I1949" i="7"/>
  <c r="G1949" i="7"/>
  <c r="S1948" i="7"/>
  <c r="R1948" i="7"/>
  <c r="I1948" i="7"/>
  <c r="K1948" i="7" s="1"/>
  <c r="G1948" i="7"/>
  <c r="S1947" i="7"/>
  <c r="R1947" i="7"/>
  <c r="I1947" i="7"/>
  <c r="J1947" i="7" s="1"/>
  <c r="G1947" i="7"/>
  <c r="S1946" i="7"/>
  <c r="R1946" i="7"/>
  <c r="I1946" i="7"/>
  <c r="J1946" i="7" s="1"/>
  <c r="G1946" i="7"/>
  <c r="S1945" i="7"/>
  <c r="R1945" i="7"/>
  <c r="I1945" i="7"/>
  <c r="J1945" i="7" s="1"/>
  <c r="G1945" i="7"/>
  <c r="S1944" i="7"/>
  <c r="R1944" i="7"/>
  <c r="I1944" i="7"/>
  <c r="G1944" i="7"/>
  <c r="S1943" i="7"/>
  <c r="R1943" i="7"/>
  <c r="I1943" i="7"/>
  <c r="J1943" i="7" s="1"/>
  <c r="G1943" i="7"/>
  <c r="S1942" i="7"/>
  <c r="T1942" i="7" s="1"/>
  <c r="R1942" i="7"/>
  <c r="I1942" i="7"/>
  <c r="J1942" i="7" s="1"/>
  <c r="G1942" i="7"/>
  <c r="S1941" i="7"/>
  <c r="R1941" i="7"/>
  <c r="I1941" i="7"/>
  <c r="G1941" i="7"/>
  <c r="S1940" i="7"/>
  <c r="R1940" i="7"/>
  <c r="I1940" i="7"/>
  <c r="G1940" i="7"/>
  <c r="S1939" i="7"/>
  <c r="R1939" i="7"/>
  <c r="I1939" i="7"/>
  <c r="J1939" i="7" s="1"/>
  <c r="G1939" i="7"/>
  <c r="S1938" i="7"/>
  <c r="T1938" i="7" s="1"/>
  <c r="R1938" i="7"/>
  <c r="I1938" i="7"/>
  <c r="J1938" i="7" s="1"/>
  <c r="G1938" i="7"/>
  <c r="S1937" i="7"/>
  <c r="R1937" i="7"/>
  <c r="I1937" i="7"/>
  <c r="J1937" i="7" s="1"/>
  <c r="G1937" i="7"/>
  <c r="S1936" i="7"/>
  <c r="R1936" i="7"/>
  <c r="I1936" i="7"/>
  <c r="G1936" i="7"/>
  <c r="S1935" i="7"/>
  <c r="T1935" i="7" s="1"/>
  <c r="R1935" i="7"/>
  <c r="I1935" i="7"/>
  <c r="J1935" i="7" s="1"/>
  <c r="G1935" i="7"/>
  <c r="S1934" i="7"/>
  <c r="R1934" i="7"/>
  <c r="I1934" i="7"/>
  <c r="J1934" i="7" s="1"/>
  <c r="G1934" i="7"/>
  <c r="S1933" i="7"/>
  <c r="R1933" i="7"/>
  <c r="I1933" i="7"/>
  <c r="G1933" i="7"/>
  <c r="S1932" i="7"/>
  <c r="R1932" i="7"/>
  <c r="I1932" i="7"/>
  <c r="K1932" i="7" s="1"/>
  <c r="G1932" i="7"/>
  <c r="S1931" i="7"/>
  <c r="R1931" i="7"/>
  <c r="I1931" i="7"/>
  <c r="K1931" i="7" s="1"/>
  <c r="G1931" i="7"/>
  <c r="S1930" i="7"/>
  <c r="R1930" i="7"/>
  <c r="I1930" i="7"/>
  <c r="J1930" i="7" s="1"/>
  <c r="G1930" i="7"/>
  <c r="S1929" i="7"/>
  <c r="R1929" i="7"/>
  <c r="I1929" i="7"/>
  <c r="J1929" i="7" s="1"/>
  <c r="G1929" i="7"/>
  <c r="S1928" i="7"/>
  <c r="R1928" i="7"/>
  <c r="K1928" i="7"/>
  <c r="I1928" i="7"/>
  <c r="J1928" i="7" s="1"/>
  <c r="G1928" i="7"/>
  <c r="S1927" i="7"/>
  <c r="R1927" i="7"/>
  <c r="I1927" i="7"/>
  <c r="J1927" i="7" s="1"/>
  <c r="G1927" i="7"/>
  <c r="S1926" i="7"/>
  <c r="R1926" i="7"/>
  <c r="I1926" i="7"/>
  <c r="G1926" i="7"/>
  <c r="S1925" i="7"/>
  <c r="R1925" i="7"/>
  <c r="T1925" i="7" s="1"/>
  <c r="I1925" i="7"/>
  <c r="K1925" i="7" s="1"/>
  <c r="G1925" i="7"/>
  <c r="S1924" i="7"/>
  <c r="R1924" i="7"/>
  <c r="I1924" i="7"/>
  <c r="K1924" i="7" s="1"/>
  <c r="G1924" i="7"/>
  <c r="S1923" i="7"/>
  <c r="R1923" i="7"/>
  <c r="K1923" i="7"/>
  <c r="I1923" i="7"/>
  <c r="J1923" i="7" s="1"/>
  <c r="G1923" i="7"/>
  <c r="S1922" i="7"/>
  <c r="R1922" i="7"/>
  <c r="I1922" i="7"/>
  <c r="G1922" i="7"/>
  <c r="S1921" i="7"/>
  <c r="R1921" i="7"/>
  <c r="I1921" i="7"/>
  <c r="K1921" i="7" s="1"/>
  <c r="G1921" i="7"/>
  <c r="S1920" i="7"/>
  <c r="T1920" i="7" s="1"/>
  <c r="R1920" i="7"/>
  <c r="I1920" i="7"/>
  <c r="J1920" i="7" s="1"/>
  <c r="G1920" i="7"/>
  <c r="S1919" i="7"/>
  <c r="R1919" i="7"/>
  <c r="I1919" i="7"/>
  <c r="J1919" i="7" s="1"/>
  <c r="G1919" i="7"/>
  <c r="S1918" i="7"/>
  <c r="R1918" i="7"/>
  <c r="I1918" i="7"/>
  <c r="G1918" i="7"/>
  <c r="S1917" i="7"/>
  <c r="R1917" i="7"/>
  <c r="I1917" i="7"/>
  <c r="K1917" i="7" s="1"/>
  <c r="G1917" i="7"/>
  <c r="S1916" i="7"/>
  <c r="T1916" i="7" s="1"/>
  <c r="R1916" i="7"/>
  <c r="I1916" i="7"/>
  <c r="G1916" i="7"/>
  <c r="S1915" i="7"/>
  <c r="R1915" i="7"/>
  <c r="I1915" i="7"/>
  <c r="K1915" i="7" s="1"/>
  <c r="G1915" i="7"/>
  <c r="S1914" i="7"/>
  <c r="R1914" i="7"/>
  <c r="I1914" i="7"/>
  <c r="G1914" i="7"/>
  <c r="S1913" i="7"/>
  <c r="R1913" i="7"/>
  <c r="I1913" i="7"/>
  <c r="K1913" i="7" s="1"/>
  <c r="G1913" i="7"/>
  <c r="S1912" i="7"/>
  <c r="T1912" i="7" s="1"/>
  <c r="R1912" i="7"/>
  <c r="I1912" i="7"/>
  <c r="J1912" i="7" s="1"/>
  <c r="G1912" i="7"/>
  <c r="S1911" i="7"/>
  <c r="R1911" i="7"/>
  <c r="I1911" i="7"/>
  <c r="J1911" i="7" s="1"/>
  <c r="G1911" i="7"/>
  <c r="S1910" i="7"/>
  <c r="R1910" i="7"/>
  <c r="I1910" i="7"/>
  <c r="G1910" i="7"/>
  <c r="S1909" i="7"/>
  <c r="R1909" i="7"/>
  <c r="I1909" i="7"/>
  <c r="K1909" i="7" s="1"/>
  <c r="G1909" i="7"/>
  <c r="S1908" i="7"/>
  <c r="R1908" i="7"/>
  <c r="I1908" i="7"/>
  <c r="K1908" i="7" s="1"/>
  <c r="G1908" i="7"/>
  <c r="S1907" i="7"/>
  <c r="R1907" i="7"/>
  <c r="I1907" i="7"/>
  <c r="G1907" i="7"/>
  <c r="S1906" i="7"/>
  <c r="R1906" i="7"/>
  <c r="I1906" i="7"/>
  <c r="G1906" i="7"/>
  <c r="S1905" i="7"/>
  <c r="R1905" i="7"/>
  <c r="I1905" i="7"/>
  <c r="K1905" i="7" s="1"/>
  <c r="G1905" i="7"/>
  <c r="S1904" i="7"/>
  <c r="R1904" i="7"/>
  <c r="I1904" i="7"/>
  <c r="J1904" i="7" s="1"/>
  <c r="G1904" i="7"/>
  <c r="S1903" i="7"/>
  <c r="R1903" i="7"/>
  <c r="I1903" i="7"/>
  <c r="G1903" i="7"/>
  <c r="S1902" i="7"/>
  <c r="R1902" i="7"/>
  <c r="I1902" i="7"/>
  <c r="G1902" i="7"/>
  <c r="S1901" i="7"/>
  <c r="R1901" i="7"/>
  <c r="I1901" i="7"/>
  <c r="K1901" i="7" s="1"/>
  <c r="G1901" i="7"/>
  <c r="S1900" i="7"/>
  <c r="R1900" i="7"/>
  <c r="K1900" i="7"/>
  <c r="I1900" i="7"/>
  <c r="J1900" i="7" s="1"/>
  <c r="G1900" i="7"/>
  <c r="S1899" i="7"/>
  <c r="R1899" i="7"/>
  <c r="I1899" i="7"/>
  <c r="K1899" i="7" s="1"/>
  <c r="G1899" i="7"/>
  <c r="S1898" i="7"/>
  <c r="R1898" i="7"/>
  <c r="I1898" i="7"/>
  <c r="G1898" i="7"/>
  <c r="S1897" i="7"/>
  <c r="R1897" i="7"/>
  <c r="I1897" i="7"/>
  <c r="K1897" i="7" s="1"/>
  <c r="G1897" i="7"/>
  <c r="S1896" i="7"/>
  <c r="R1896" i="7"/>
  <c r="I1896" i="7"/>
  <c r="G1896" i="7"/>
  <c r="S1895" i="7"/>
  <c r="R1895" i="7"/>
  <c r="I1895" i="7"/>
  <c r="J1895" i="7" s="1"/>
  <c r="G1895" i="7"/>
  <c r="S1894" i="7"/>
  <c r="R1894" i="7"/>
  <c r="I1894" i="7"/>
  <c r="G1894" i="7"/>
  <c r="S1893" i="7"/>
  <c r="R1893" i="7"/>
  <c r="I1893" i="7"/>
  <c r="K1893" i="7" s="1"/>
  <c r="G1893" i="7"/>
  <c r="S1892" i="7"/>
  <c r="R1892" i="7"/>
  <c r="I1892" i="7"/>
  <c r="K1892" i="7" s="1"/>
  <c r="G1892" i="7"/>
  <c r="S1891" i="7"/>
  <c r="R1891" i="7"/>
  <c r="I1891" i="7"/>
  <c r="G1891" i="7"/>
  <c r="S1890" i="7"/>
  <c r="R1890" i="7"/>
  <c r="I1890" i="7"/>
  <c r="G1890" i="7"/>
  <c r="S1889" i="7"/>
  <c r="R1889" i="7"/>
  <c r="I1889" i="7"/>
  <c r="K1889" i="7" s="1"/>
  <c r="G1889" i="7"/>
  <c r="S1888" i="7"/>
  <c r="R1888" i="7"/>
  <c r="I1888" i="7"/>
  <c r="J1888" i="7" s="1"/>
  <c r="G1888" i="7"/>
  <c r="S1887" i="7"/>
  <c r="R1887" i="7"/>
  <c r="I1887" i="7"/>
  <c r="G1887" i="7"/>
  <c r="S1886" i="7"/>
  <c r="R1886" i="7"/>
  <c r="I1886" i="7"/>
  <c r="K1886" i="7" s="1"/>
  <c r="G1886" i="7"/>
  <c r="S1885" i="7"/>
  <c r="R1885" i="7"/>
  <c r="I1885" i="7"/>
  <c r="G1885" i="7"/>
  <c r="S1884" i="7"/>
  <c r="R1884" i="7"/>
  <c r="I1884" i="7"/>
  <c r="G1884" i="7"/>
  <c r="S1883" i="7"/>
  <c r="R1883" i="7"/>
  <c r="I1883" i="7"/>
  <c r="K1883" i="7" s="1"/>
  <c r="G1883" i="7"/>
  <c r="S1882" i="7"/>
  <c r="R1882" i="7"/>
  <c r="I1882" i="7"/>
  <c r="K1882" i="7" s="1"/>
  <c r="G1882" i="7"/>
  <c r="S1881" i="7"/>
  <c r="R1881" i="7"/>
  <c r="I1881" i="7"/>
  <c r="G1881" i="7"/>
  <c r="S1880" i="7"/>
  <c r="R1880" i="7"/>
  <c r="I1880" i="7"/>
  <c r="J1880" i="7" s="1"/>
  <c r="G1880" i="7"/>
  <c r="S1879" i="7"/>
  <c r="R1879" i="7"/>
  <c r="I1879" i="7"/>
  <c r="G1879" i="7"/>
  <c r="S1878" i="7"/>
  <c r="T1878" i="7" s="1"/>
  <c r="R1878" i="7"/>
  <c r="I1878" i="7"/>
  <c r="K1878" i="7" s="1"/>
  <c r="G1878" i="7"/>
  <c r="S1877" i="7"/>
  <c r="R1877" i="7"/>
  <c r="I1877" i="7"/>
  <c r="G1877" i="7"/>
  <c r="S1876" i="7"/>
  <c r="R1876" i="7"/>
  <c r="I1876" i="7"/>
  <c r="G1876" i="7"/>
  <c r="S1875" i="7"/>
  <c r="T1875" i="7" s="1"/>
  <c r="R1875" i="7"/>
  <c r="I1875" i="7"/>
  <c r="K1875" i="7" s="1"/>
  <c r="G1875" i="7"/>
  <c r="S1874" i="7"/>
  <c r="R1874" i="7"/>
  <c r="I1874" i="7"/>
  <c r="K1874" i="7" s="1"/>
  <c r="G1874" i="7"/>
  <c r="S1873" i="7"/>
  <c r="R1873" i="7"/>
  <c r="I1873" i="7"/>
  <c r="G1873" i="7"/>
  <c r="S1872" i="7"/>
  <c r="R1872" i="7"/>
  <c r="I1872" i="7"/>
  <c r="J1872" i="7" s="1"/>
  <c r="G1872" i="7"/>
  <c r="S1871" i="7"/>
  <c r="R1871" i="7"/>
  <c r="I1871" i="7"/>
  <c r="G1871" i="7"/>
  <c r="S1870" i="7"/>
  <c r="R1870" i="7"/>
  <c r="I1870" i="7"/>
  <c r="K1870" i="7" s="1"/>
  <c r="G1870" i="7"/>
  <c r="S1869" i="7"/>
  <c r="R1869" i="7"/>
  <c r="I1869" i="7"/>
  <c r="G1869" i="7"/>
  <c r="S1868" i="7"/>
  <c r="R1868" i="7"/>
  <c r="I1868" i="7"/>
  <c r="J1868" i="7" s="1"/>
  <c r="G1868" i="7"/>
  <c r="S1867" i="7"/>
  <c r="R1867" i="7"/>
  <c r="I1867" i="7"/>
  <c r="G1867" i="7"/>
  <c r="S1866" i="7"/>
  <c r="R1866" i="7"/>
  <c r="I1866" i="7"/>
  <c r="K1866" i="7" s="1"/>
  <c r="G1866" i="7"/>
  <c r="S1865" i="7"/>
  <c r="R1865" i="7"/>
  <c r="I1865" i="7"/>
  <c r="G1865" i="7"/>
  <c r="S1864" i="7"/>
  <c r="R1864" i="7"/>
  <c r="I1864" i="7"/>
  <c r="J1864" i="7" s="1"/>
  <c r="G1864" i="7"/>
  <c r="S1863" i="7"/>
  <c r="R1863" i="7"/>
  <c r="I1863" i="7"/>
  <c r="J1863" i="7" s="1"/>
  <c r="G1863" i="7"/>
  <c r="S1862" i="7"/>
  <c r="T1862" i="7" s="1"/>
  <c r="R1862" i="7"/>
  <c r="I1862" i="7"/>
  <c r="K1862" i="7" s="1"/>
  <c r="G1862" i="7"/>
  <c r="S1861" i="7"/>
  <c r="R1861" i="7"/>
  <c r="I1861" i="7"/>
  <c r="G1861" i="7"/>
  <c r="S1860" i="7"/>
  <c r="T1860" i="7" s="1"/>
  <c r="R1860" i="7"/>
  <c r="I1860" i="7"/>
  <c r="G1860" i="7"/>
  <c r="S1859" i="7"/>
  <c r="R1859" i="7"/>
  <c r="I1859" i="7"/>
  <c r="G1859" i="7"/>
  <c r="S1858" i="7"/>
  <c r="R1858" i="7"/>
  <c r="I1858" i="7"/>
  <c r="K1858" i="7" s="1"/>
  <c r="G1858" i="7"/>
  <c r="S1857" i="7"/>
  <c r="R1857" i="7"/>
  <c r="I1857" i="7"/>
  <c r="G1857" i="7"/>
  <c r="S1856" i="7"/>
  <c r="T1856" i="7" s="1"/>
  <c r="R1856" i="7"/>
  <c r="I1856" i="7"/>
  <c r="J1856" i="7" s="1"/>
  <c r="G1856" i="7"/>
  <c r="S1855" i="7"/>
  <c r="R1855" i="7"/>
  <c r="I1855" i="7"/>
  <c r="G1855" i="7"/>
  <c r="S1854" i="7"/>
  <c r="T1854" i="7" s="1"/>
  <c r="R1854" i="7"/>
  <c r="I1854" i="7"/>
  <c r="K1854" i="7" s="1"/>
  <c r="G1854" i="7"/>
  <c r="S1853" i="7"/>
  <c r="R1853" i="7"/>
  <c r="I1853" i="7"/>
  <c r="G1853" i="7"/>
  <c r="S1852" i="7"/>
  <c r="T1852" i="7" s="1"/>
  <c r="R1852" i="7"/>
  <c r="I1852" i="7"/>
  <c r="G1852" i="7"/>
  <c r="S1851" i="7"/>
  <c r="R1851" i="7"/>
  <c r="I1851" i="7"/>
  <c r="G1851" i="7"/>
  <c r="S1850" i="7"/>
  <c r="R1850" i="7"/>
  <c r="I1850" i="7"/>
  <c r="K1850" i="7" s="1"/>
  <c r="G1850" i="7"/>
  <c r="S1849" i="7"/>
  <c r="R1849" i="7"/>
  <c r="I1849" i="7"/>
  <c r="G1849" i="7"/>
  <c r="S1848" i="7"/>
  <c r="T1848" i="7" s="1"/>
  <c r="R1848" i="7"/>
  <c r="I1848" i="7"/>
  <c r="J1848" i="7" s="1"/>
  <c r="G1848" i="7"/>
  <c r="S1847" i="7"/>
  <c r="R1847" i="7"/>
  <c r="I1847" i="7"/>
  <c r="G1847" i="7"/>
  <c r="S1846" i="7"/>
  <c r="R1846" i="7"/>
  <c r="I1846" i="7"/>
  <c r="K1846" i="7" s="1"/>
  <c r="G1846" i="7"/>
  <c r="S1845" i="7"/>
  <c r="R1845" i="7"/>
  <c r="I1845" i="7"/>
  <c r="G1845" i="7"/>
  <c r="S1844" i="7"/>
  <c r="R1844" i="7"/>
  <c r="I1844" i="7"/>
  <c r="J1844" i="7" s="1"/>
  <c r="G1844" i="7"/>
  <c r="S1843" i="7"/>
  <c r="T1843" i="7" s="1"/>
  <c r="R1843" i="7"/>
  <c r="I1843" i="7"/>
  <c r="G1843" i="7"/>
  <c r="S1842" i="7"/>
  <c r="R1842" i="7"/>
  <c r="I1842" i="7"/>
  <c r="K1842" i="7" s="1"/>
  <c r="G1842" i="7"/>
  <c r="S1841" i="7"/>
  <c r="R1841" i="7"/>
  <c r="I1841" i="7"/>
  <c r="J1841" i="7" s="1"/>
  <c r="G1841" i="7"/>
  <c r="S1840" i="7"/>
  <c r="R1840" i="7"/>
  <c r="I1840" i="7"/>
  <c r="G1840" i="7"/>
  <c r="S1839" i="7"/>
  <c r="R1839" i="7"/>
  <c r="I1839" i="7"/>
  <c r="J1839" i="7" s="1"/>
  <c r="G1839" i="7"/>
  <c r="S1838" i="7"/>
  <c r="R1838" i="7"/>
  <c r="I1838" i="7"/>
  <c r="K1838" i="7" s="1"/>
  <c r="G1838" i="7"/>
  <c r="S1837" i="7"/>
  <c r="R1837" i="7"/>
  <c r="I1837" i="7"/>
  <c r="J1837" i="7" s="1"/>
  <c r="G1837" i="7"/>
  <c r="S1836" i="7"/>
  <c r="R1836" i="7"/>
  <c r="I1836" i="7"/>
  <c r="K1836" i="7" s="1"/>
  <c r="G1836" i="7"/>
  <c r="S1835" i="7"/>
  <c r="R1835" i="7"/>
  <c r="I1835" i="7"/>
  <c r="K1835" i="7" s="1"/>
  <c r="G1835" i="7"/>
  <c r="S1834" i="7"/>
  <c r="R1834" i="7"/>
  <c r="I1834" i="7"/>
  <c r="K1834" i="7" s="1"/>
  <c r="G1834" i="7"/>
  <c r="S1833" i="7"/>
  <c r="R1833" i="7"/>
  <c r="J1833" i="7"/>
  <c r="I1833" i="7"/>
  <c r="K1833" i="7" s="1"/>
  <c r="G1833" i="7"/>
  <c r="S1832" i="7"/>
  <c r="R1832" i="7"/>
  <c r="I1832" i="7"/>
  <c r="J1832" i="7" s="1"/>
  <c r="G1832" i="7"/>
  <c r="S1831" i="7"/>
  <c r="R1831" i="7"/>
  <c r="I1831" i="7"/>
  <c r="K1831" i="7" s="1"/>
  <c r="G1831" i="7"/>
  <c r="S1830" i="7"/>
  <c r="R1830" i="7"/>
  <c r="I1830" i="7"/>
  <c r="K1830" i="7" s="1"/>
  <c r="G1830" i="7"/>
  <c r="S1829" i="7"/>
  <c r="R1829" i="7"/>
  <c r="I1829" i="7"/>
  <c r="K1829" i="7" s="1"/>
  <c r="G1829" i="7"/>
  <c r="S1828" i="7"/>
  <c r="R1828" i="7"/>
  <c r="I1828" i="7"/>
  <c r="G1828" i="7"/>
  <c r="S1827" i="7"/>
  <c r="R1827" i="7"/>
  <c r="I1827" i="7"/>
  <c r="J1827" i="7" s="1"/>
  <c r="G1827" i="7"/>
  <c r="S1826" i="7"/>
  <c r="R1826" i="7"/>
  <c r="I1826" i="7"/>
  <c r="K1826" i="7" s="1"/>
  <c r="G1826" i="7"/>
  <c r="S1825" i="7"/>
  <c r="R1825" i="7"/>
  <c r="I1825" i="7"/>
  <c r="K1825" i="7" s="1"/>
  <c r="G1825" i="7"/>
  <c r="S1824" i="7"/>
  <c r="R1824" i="7"/>
  <c r="I1824" i="7"/>
  <c r="G1824" i="7"/>
  <c r="S1823" i="7"/>
  <c r="R1823" i="7"/>
  <c r="I1823" i="7"/>
  <c r="K1823" i="7" s="1"/>
  <c r="G1823" i="7"/>
  <c r="S1822" i="7"/>
  <c r="R1822" i="7"/>
  <c r="I1822" i="7"/>
  <c r="K1822" i="7" s="1"/>
  <c r="G1822" i="7"/>
  <c r="S1821" i="7"/>
  <c r="R1821" i="7"/>
  <c r="I1821" i="7"/>
  <c r="G1821" i="7"/>
  <c r="S1820" i="7"/>
  <c r="R1820" i="7"/>
  <c r="I1820" i="7"/>
  <c r="J1820" i="7" s="1"/>
  <c r="G1820" i="7"/>
  <c r="S1819" i="7"/>
  <c r="R1819" i="7"/>
  <c r="I1819" i="7"/>
  <c r="G1819" i="7"/>
  <c r="S1818" i="7"/>
  <c r="R1818" i="7"/>
  <c r="I1818" i="7"/>
  <c r="K1818" i="7" s="1"/>
  <c r="G1818" i="7"/>
  <c r="S1817" i="7"/>
  <c r="R1817" i="7"/>
  <c r="I1817" i="7"/>
  <c r="K1817" i="7" s="1"/>
  <c r="G1817" i="7"/>
  <c r="S1816" i="7"/>
  <c r="R1816" i="7"/>
  <c r="I1816" i="7"/>
  <c r="J1816" i="7" s="1"/>
  <c r="G1816" i="7"/>
  <c r="S1815" i="7"/>
  <c r="R1815" i="7"/>
  <c r="I1815" i="7"/>
  <c r="K1815" i="7" s="1"/>
  <c r="G1815" i="7"/>
  <c r="S1814" i="7"/>
  <c r="R1814" i="7"/>
  <c r="I1814" i="7"/>
  <c r="K1814" i="7" s="1"/>
  <c r="G1814" i="7"/>
  <c r="S1813" i="7"/>
  <c r="R1813" i="7"/>
  <c r="I1813" i="7"/>
  <c r="K1813" i="7" s="1"/>
  <c r="G1813" i="7"/>
  <c r="S1812" i="7"/>
  <c r="R1812" i="7"/>
  <c r="I1812" i="7"/>
  <c r="G1812" i="7"/>
  <c r="S1811" i="7"/>
  <c r="R1811" i="7"/>
  <c r="I1811" i="7"/>
  <c r="J1811" i="7" s="1"/>
  <c r="G1811" i="7"/>
  <c r="S1810" i="7"/>
  <c r="R1810" i="7"/>
  <c r="I1810" i="7"/>
  <c r="K1810" i="7" s="1"/>
  <c r="G1810" i="7"/>
  <c r="S1809" i="7"/>
  <c r="R1809" i="7"/>
  <c r="I1809" i="7"/>
  <c r="K1809" i="7" s="1"/>
  <c r="G1809" i="7"/>
  <c r="S1808" i="7"/>
  <c r="R1808" i="7"/>
  <c r="I1808" i="7"/>
  <c r="G1808" i="7"/>
  <c r="S1807" i="7"/>
  <c r="R1807" i="7"/>
  <c r="I1807" i="7"/>
  <c r="K1807" i="7" s="1"/>
  <c r="G1807" i="7"/>
  <c r="S1806" i="7"/>
  <c r="R1806" i="7"/>
  <c r="I1806" i="7"/>
  <c r="K1806" i="7" s="1"/>
  <c r="G1806" i="7"/>
  <c r="S1805" i="7"/>
  <c r="R1805" i="7"/>
  <c r="I1805" i="7"/>
  <c r="G1805" i="7"/>
  <c r="S1804" i="7"/>
  <c r="R1804" i="7"/>
  <c r="I1804" i="7"/>
  <c r="J1804" i="7" s="1"/>
  <c r="G1804" i="7"/>
  <c r="S1803" i="7"/>
  <c r="R1803" i="7"/>
  <c r="I1803" i="7"/>
  <c r="G1803" i="7"/>
  <c r="S1802" i="7"/>
  <c r="R1802" i="7"/>
  <c r="I1802" i="7"/>
  <c r="G1802" i="7"/>
  <c r="S1801" i="7"/>
  <c r="R1801" i="7"/>
  <c r="I1801" i="7"/>
  <c r="G1801" i="7"/>
  <c r="S1800" i="7"/>
  <c r="R1800" i="7"/>
  <c r="I1800" i="7"/>
  <c r="J1800" i="7" s="1"/>
  <c r="G1800" i="7"/>
  <c r="S1799" i="7"/>
  <c r="R1799" i="7"/>
  <c r="I1799" i="7"/>
  <c r="G1799" i="7"/>
  <c r="S1798" i="7"/>
  <c r="R1798" i="7"/>
  <c r="T1798" i="7" s="1"/>
  <c r="I1798" i="7"/>
  <c r="G1798" i="7"/>
  <c r="S1797" i="7"/>
  <c r="R1797" i="7"/>
  <c r="I1797" i="7"/>
  <c r="K1797" i="7" s="1"/>
  <c r="G1797" i="7"/>
  <c r="S1796" i="7"/>
  <c r="R1796" i="7"/>
  <c r="I1796" i="7"/>
  <c r="J1796" i="7" s="1"/>
  <c r="G1796" i="7"/>
  <c r="S1795" i="7"/>
  <c r="R1795" i="7"/>
  <c r="I1795" i="7"/>
  <c r="G1795" i="7"/>
  <c r="S1794" i="7"/>
  <c r="R1794" i="7"/>
  <c r="I1794" i="7"/>
  <c r="G1794" i="7"/>
  <c r="S1793" i="7"/>
  <c r="R1793" i="7"/>
  <c r="I1793" i="7"/>
  <c r="K1793" i="7" s="1"/>
  <c r="G1793" i="7"/>
  <c r="S1792" i="7"/>
  <c r="R1792" i="7"/>
  <c r="I1792" i="7"/>
  <c r="J1792" i="7" s="1"/>
  <c r="G1792" i="7"/>
  <c r="S1791" i="7"/>
  <c r="R1791" i="7"/>
  <c r="I1791" i="7"/>
  <c r="K1791" i="7" s="1"/>
  <c r="G1791" i="7"/>
  <c r="S1790" i="7"/>
  <c r="R1790" i="7"/>
  <c r="I1790" i="7"/>
  <c r="G1790" i="7"/>
  <c r="S1789" i="7"/>
  <c r="R1789" i="7"/>
  <c r="I1789" i="7"/>
  <c r="K1789" i="7" s="1"/>
  <c r="G1789" i="7"/>
  <c r="S1788" i="7"/>
  <c r="R1788" i="7"/>
  <c r="I1788" i="7"/>
  <c r="J1788" i="7" s="1"/>
  <c r="G1788" i="7"/>
  <c r="S1787" i="7"/>
  <c r="R1787" i="7"/>
  <c r="I1787" i="7"/>
  <c r="G1787" i="7"/>
  <c r="S1786" i="7"/>
  <c r="R1786" i="7"/>
  <c r="I1786" i="7"/>
  <c r="J1786" i="7" s="1"/>
  <c r="G1786" i="7"/>
  <c r="S1785" i="7"/>
  <c r="R1785" i="7"/>
  <c r="I1785" i="7"/>
  <c r="G1785" i="7"/>
  <c r="S1784" i="7"/>
  <c r="R1784" i="7"/>
  <c r="I1784" i="7"/>
  <c r="J1784" i="7" s="1"/>
  <c r="G1784" i="7"/>
  <c r="S1783" i="7"/>
  <c r="R1783" i="7"/>
  <c r="I1783" i="7"/>
  <c r="G1783" i="7"/>
  <c r="S1782" i="7"/>
  <c r="R1782" i="7"/>
  <c r="I1782" i="7"/>
  <c r="J1782" i="7" s="1"/>
  <c r="G1782" i="7"/>
  <c r="S1781" i="7"/>
  <c r="R1781" i="7"/>
  <c r="I1781" i="7"/>
  <c r="G1781" i="7"/>
  <c r="S1780" i="7"/>
  <c r="R1780" i="7"/>
  <c r="I1780" i="7"/>
  <c r="G1780" i="7"/>
  <c r="S1779" i="7"/>
  <c r="R1779" i="7"/>
  <c r="I1779" i="7"/>
  <c r="G1779" i="7"/>
  <c r="S1778" i="7"/>
  <c r="R1778" i="7"/>
  <c r="K1778" i="7"/>
  <c r="I1778" i="7"/>
  <c r="J1778" i="7" s="1"/>
  <c r="G1778" i="7"/>
  <c r="S1777" i="7"/>
  <c r="R1777" i="7"/>
  <c r="I1777" i="7"/>
  <c r="K1777" i="7" s="1"/>
  <c r="G1777" i="7"/>
  <c r="S1776" i="7"/>
  <c r="R1776" i="7"/>
  <c r="I1776" i="7"/>
  <c r="G1776" i="7"/>
  <c r="S1775" i="7"/>
  <c r="R1775" i="7"/>
  <c r="I1775" i="7"/>
  <c r="K1775" i="7" s="1"/>
  <c r="G1775" i="7"/>
  <c r="S1774" i="7"/>
  <c r="R1774" i="7"/>
  <c r="I1774" i="7"/>
  <c r="G1774" i="7"/>
  <c r="S1773" i="7"/>
  <c r="R1773" i="7"/>
  <c r="I1773" i="7"/>
  <c r="K1773" i="7" s="1"/>
  <c r="G1773" i="7"/>
  <c r="S1772" i="7"/>
  <c r="R1772" i="7"/>
  <c r="I1772" i="7"/>
  <c r="J1772" i="7" s="1"/>
  <c r="G1772" i="7"/>
  <c r="S1771" i="7"/>
  <c r="R1771" i="7"/>
  <c r="K1771" i="7"/>
  <c r="I1771" i="7"/>
  <c r="J1771" i="7" s="1"/>
  <c r="G1771" i="7"/>
  <c r="S1770" i="7"/>
  <c r="T1770" i="7" s="1"/>
  <c r="R1770" i="7"/>
  <c r="I1770" i="7"/>
  <c r="K1770" i="7" s="1"/>
  <c r="G1770" i="7"/>
  <c r="S1769" i="7"/>
  <c r="R1769" i="7"/>
  <c r="I1769" i="7"/>
  <c r="G1769" i="7"/>
  <c r="S1768" i="7"/>
  <c r="T1768" i="7" s="1"/>
  <c r="R1768" i="7"/>
  <c r="I1768" i="7"/>
  <c r="J1768" i="7" s="1"/>
  <c r="G1768" i="7"/>
  <c r="S1767" i="7"/>
  <c r="T1767" i="7" s="1"/>
  <c r="R1767" i="7"/>
  <c r="I1767" i="7"/>
  <c r="K1767" i="7" s="1"/>
  <c r="G1767" i="7"/>
  <c r="S1766" i="7"/>
  <c r="R1766" i="7"/>
  <c r="I1766" i="7"/>
  <c r="G1766" i="7"/>
  <c r="S1765" i="7"/>
  <c r="R1765" i="7"/>
  <c r="I1765" i="7"/>
  <c r="K1765" i="7" s="1"/>
  <c r="G1765" i="7"/>
  <c r="S1764" i="7"/>
  <c r="T1764" i="7" s="1"/>
  <c r="R1764" i="7"/>
  <c r="I1764" i="7"/>
  <c r="J1764" i="7" s="1"/>
  <c r="G1764" i="7"/>
  <c r="S1763" i="7"/>
  <c r="T1763" i="7" s="1"/>
  <c r="R1763" i="7"/>
  <c r="I1763" i="7"/>
  <c r="G1763" i="7"/>
  <c r="S1762" i="7"/>
  <c r="R1762" i="7"/>
  <c r="I1762" i="7"/>
  <c r="K1762" i="7" s="1"/>
  <c r="G1762" i="7"/>
  <c r="S1761" i="7"/>
  <c r="R1761" i="7"/>
  <c r="I1761" i="7"/>
  <c r="K1761" i="7" s="1"/>
  <c r="G1761" i="7"/>
  <c r="S1760" i="7"/>
  <c r="R1760" i="7"/>
  <c r="I1760" i="7"/>
  <c r="J1760" i="7" s="1"/>
  <c r="G1760" i="7"/>
  <c r="S1759" i="7"/>
  <c r="T1759" i="7" s="1"/>
  <c r="R1759" i="7"/>
  <c r="I1759" i="7"/>
  <c r="G1759" i="7"/>
  <c r="S1758" i="7"/>
  <c r="R1758" i="7"/>
  <c r="I1758" i="7"/>
  <c r="K1758" i="7" s="1"/>
  <c r="G1758" i="7"/>
  <c r="S1757" i="7"/>
  <c r="R1757" i="7"/>
  <c r="I1757" i="7"/>
  <c r="K1757" i="7" s="1"/>
  <c r="G1757" i="7"/>
  <c r="S1756" i="7"/>
  <c r="R1756" i="7"/>
  <c r="I1756" i="7"/>
  <c r="J1756" i="7" s="1"/>
  <c r="G1756" i="7"/>
  <c r="S1755" i="7"/>
  <c r="R1755" i="7"/>
  <c r="I1755" i="7"/>
  <c r="G1755" i="7"/>
  <c r="S1754" i="7"/>
  <c r="T1754" i="7" s="1"/>
  <c r="R1754" i="7"/>
  <c r="I1754" i="7"/>
  <c r="K1754" i="7" s="1"/>
  <c r="G1754" i="7"/>
  <c r="S1753" i="7"/>
  <c r="R1753" i="7"/>
  <c r="I1753" i="7"/>
  <c r="K1753" i="7" s="1"/>
  <c r="G1753" i="7"/>
  <c r="S1752" i="7"/>
  <c r="T1752" i="7" s="1"/>
  <c r="R1752" i="7"/>
  <c r="I1752" i="7"/>
  <c r="G1752" i="7"/>
  <c r="S1751" i="7"/>
  <c r="R1751" i="7"/>
  <c r="I1751" i="7"/>
  <c r="G1751" i="7"/>
  <c r="S1750" i="7"/>
  <c r="R1750" i="7"/>
  <c r="I1750" i="7"/>
  <c r="G1750" i="7"/>
  <c r="S1749" i="7"/>
  <c r="R1749" i="7"/>
  <c r="I1749" i="7"/>
  <c r="K1749" i="7" s="1"/>
  <c r="G1749" i="7"/>
  <c r="S1748" i="7"/>
  <c r="R1748" i="7"/>
  <c r="I1748" i="7"/>
  <c r="J1748" i="7" s="1"/>
  <c r="G1748" i="7"/>
  <c r="S1747" i="7"/>
  <c r="R1747" i="7"/>
  <c r="I1747" i="7"/>
  <c r="K1747" i="7" s="1"/>
  <c r="G1747" i="7"/>
  <c r="S1746" i="7"/>
  <c r="R1746" i="7"/>
  <c r="I1746" i="7"/>
  <c r="K1746" i="7" s="1"/>
  <c r="G1746" i="7"/>
  <c r="S1745" i="7"/>
  <c r="R1745" i="7"/>
  <c r="I1745" i="7"/>
  <c r="K1745" i="7" s="1"/>
  <c r="G1745" i="7"/>
  <c r="S1744" i="7"/>
  <c r="R1744" i="7"/>
  <c r="I1744" i="7"/>
  <c r="J1744" i="7" s="1"/>
  <c r="G1744" i="7"/>
  <c r="S1743" i="7"/>
  <c r="R1743" i="7"/>
  <c r="J1743" i="7"/>
  <c r="I1743" i="7"/>
  <c r="K1743" i="7" s="1"/>
  <c r="G1743" i="7"/>
  <c r="S1742" i="7"/>
  <c r="R1742" i="7"/>
  <c r="I1742" i="7"/>
  <c r="K1742" i="7" s="1"/>
  <c r="G1742" i="7"/>
  <c r="S1741" i="7"/>
  <c r="R1741" i="7"/>
  <c r="I1741" i="7"/>
  <c r="K1741" i="7" s="1"/>
  <c r="G1741" i="7"/>
  <c r="S1740" i="7"/>
  <c r="R1740" i="7"/>
  <c r="I1740" i="7"/>
  <c r="J1740" i="7" s="1"/>
  <c r="G1740" i="7"/>
  <c r="S1739" i="7"/>
  <c r="R1739" i="7"/>
  <c r="I1739" i="7"/>
  <c r="G1739" i="7"/>
  <c r="S1738" i="7"/>
  <c r="R1738" i="7"/>
  <c r="I1738" i="7"/>
  <c r="K1738" i="7" s="1"/>
  <c r="G1738" i="7"/>
  <c r="S1737" i="7"/>
  <c r="R1737" i="7"/>
  <c r="I1737" i="7"/>
  <c r="K1737" i="7" s="1"/>
  <c r="G1737" i="7"/>
  <c r="S1736" i="7"/>
  <c r="R1736" i="7"/>
  <c r="I1736" i="7"/>
  <c r="J1736" i="7" s="1"/>
  <c r="G1736" i="7"/>
  <c r="S1735" i="7"/>
  <c r="R1735" i="7"/>
  <c r="I1735" i="7"/>
  <c r="K1735" i="7" s="1"/>
  <c r="G1735" i="7"/>
  <c r="S1734" i="7"/>
  <c r="R1734" i="7"/>
  <c r="I1734" i="7"/>
  <c r="K1734" i="7" s="1"/>
  <c r="G1734" i="7"/>
  <c r="S1733" i="7"/>
  <c r="R1733" i="7"/>
  <c r="I1733" i="7"/>
  <c r="K1733" i="7" s="1"/>
  <c r="G1733" i="7"/>
  <c r="S1732" i="7"/>
  <c r="R1732" i="7"/>
  <c r="I1732" i="7"/>
  <c r="J1732" i="7" s="1"/>
  <c r="G1732" i="7"/>
  <c r="S1731" i="7"/>
  <c r="R1731" i="7"/>
  <c r="I1731" i="7"/>
  <c r="G1731" i="7"/>
  <c r="S1730" i="7"/>
  <c r="R1730" i="7"/>
  <c r="I1730" i="7"/>
  <c r="K1730" i="7" s="1"/>
  <c r="G1730" i="7"/>
  <c r="S1729" i="7"/>
  <c r="R1729" i="7"/>
  <c r="I1729" i="7"/>
  <c r="K1729" i="7" s="1"/>
  <c r="G1729" i="7"/>
  <c r="S1728" i="7"/>
  <c r="R1728" i="7"/>
  <c r="I1728" i="7"/>
  <c r="J1728" i="7" s="1"/>
  <c r="G1728" i="7"/>
  <c r="S1727" i="7"/>
  <c r="R1727" i="7"/>
  <c r="I1727" i="7"/>
  <c r="K1727" i="7" s="1"/>
  <c r="G1727" i="7"/>
  <c r="S1726" i="7"/>
  <c r="R1726" i="7"/>
  <c r="I1726" i="7"/>
  <c r="K1726" i="7" s="1"/>
  <c r="G1726" i="7"/>
  <c r="S1725" i="7"/>
  <c r="R1725" i="7"/>
  <c r="I1725" i="7"/>
  <c r="K1725" i="7" s="1"/>
  <c r="G1725" i="7"/>
  <c r="S1724" i="7"/>
  <c r="R1724" i="7"/>
  <c r="T1724" i="7" s="1"/>
  <c r="I1724" i="7"/>
  <c r="J1724" i="7" s="1"/>
  <c r="G1724" i="7"/>
  <c r="S1723" i="7"/>
  <c r="R1723" i="7"/>
  <c r="I1723" i="7"/>
  <c r="G1723" i="7"/>
  <c r="S1722" i="7"/>
  <c r="R1722" i="7"/>
  <c r="I1722" i="7"/>
  <c r="K1722" i="7" s="1"/>
  <c r="G1722" i="7"/>
  <c r="S1721" i="7"/>
  <c r="R1721" i="7"/>
  <c r="I1721" i="7"/>
  <c r="K1721" i="7" s="1"/>
  <c r="G1721" i="7"/>
  <c r="S1720" i="7"/>
  <c r="R1720" i="7"/>
  <c r="I1720" i="7"/>
  <c r="J1720" i="7" s="1"/>
  <c r="G1720" i="7"/>
  <c r="S1719" i="7"/>
  <c r="R1719" i="7"/>
  <c r="J1719" i="7"/>
  <c r="I1719" i="7"/>
  <c r="K1719" i="7" s="1"/>
  <c r="G1719" i="7"/>
  <c r="S1718" i="7"/>
  <c r="R1718" i="7"/>
  <c r="I1718" i="7"/>
  <c r="K1718" i="7" s="1"/>
  <c r="G1718" i="7"/>
  <c r="S1717" i="7"/>
  <c r="R1717" i="7"/>
  <c r="I1717" i="7"/>
  <c r="G1717" i="7"/>
  <c r="S1716" i="7"/>
  <c r="R1716" i="7"/>
  <c r="I1716" i="7"/>
  <c r="J1716" i="7" s="1"/>
  <c r="G1716" i="7"/>
  <c r="S1715" i="7"/>
  <c r="R1715" i="7"/>
  <c r="I1715" i="7"/>
  <c r="K1715" i="7" s="1"/>
  <c r="G1715" i="7"/>
  <c r="S1714" i="7"/>
  <c r="R1714" i="7"/>
  <c r="I1714" i="7"/>
  <c r="K1714" i="7" s="1"/>
  <c r="G1714" i="7"/>
  <c r="S1713" i="7"/>
  <c r="R1713" i="7"/>
  <c r="I1713" i="7"/>
  <c r="G1713" i="7"/>
  <c r="S1712" i="7"/>
  <c r="R1712" i="7"/>
  <c r="I1712" i="7"/>
  <c r="J1712" i="7" s="1"/>
  <c r="G1712" i="7"/>
  <c r="S1711" i="7"/>
  <c r="R1711" i="7"/>
  <c r="J1711" i="7"/>
  <c r="I1711" i="7"/>
  <c r="K1711" i="7" s="1"/>
  <c r="G1711" i="7"/>
  <c r="S1710" i="7"/>
  <c r="R1710" i="7"/>
  <c r="I1710" i="7"/>
  <c r="K1710" i="7" s="1"/>
  <c r="G1710" i="7"/>
  <c r="S1709" i="7"/>
  <c r="R1709" i="7"/>
  <c r="I1709" i="7"/>
  <c r="G1709" i="7"/>
  <c r="S1708" i="7"/>
  <c r="T1708" i="7" s="1"/>
  <c r="R1708" i="7"/>
  <c r="I1708" i="7"/>
  <c r="J1708" i="7" s="1"/>
  <c r="G1708" i="7"/>
  <c r="S1707" i="7"/>
  <c r="T1707" i="7" s="1"/>
  <c r="R1707" i="7"/>
  <c r="I1707" i="7"/>
  <c r="J1707" i="7" s="1"/>
  <c r="G1707" i="7"/>
  <c r="S1706" i="7"/>
  <c r="R1706" i="7"/>
  <c r="I1706" i="7"/>
  <c r="K1706" i="7" s="1"/>
  <c r="G1706" i="7"/>
  <c r="S1705" i="7"/>
  <c r="R1705" i="7"/>
  <c r="I1705" i="7"/>
  <c r="G1705" i="7"/>
  <c r="S1704" i="7"/>
  <c r="R1704" i="7"/>
  <c r="I1704" i="7"/>
  <c r="J1704" i="7" s="1"/>
  <c r="G1704" i="7"/>
  <c r="S1703" i="7"/>
  <c r="R1703" i="7"/>
  <c r="I1703" i="7"/>
  <c r="G1703" i="7"/>
  <c r="S1702" i="7"/>
  <c r="R1702" i="7"/>
  <c r="I1702" i="7"/>
  <c r="K1702" i="7" s="1"/>
  <c r="G1702" i="7"/>
  <c r="S1701" i="7"/>
  <c r="R1701" i="7"/>
  <c r="I1701" i="7"/>
  <c r="G1701" i="7"/>
  <c r="S1700" i="7"/>
  <c r="R1700" i="7"/>
  <c r="I1700" i="7"/>
  <c r="J1700" i="7" s="1"/>
  <c r="G1700" i="7"/>
  <c r="S1699" i="7"/>
  <c r="R1699" i="7"/>
  <c r="I1699" i="7"/>
  <c r="K1699" i="7" s="1"/>
  <c r="G1699" i="7"/>
  <c r="S1698" i="7"/>
  <c r="R1698" i="7"/>
  <c r="I1698" i="7"/>
  <c r="K1698" i="7" s="1"/>
  <c r="G1698" i="7"/>
  <c r="S1697" i="7"/>
  <c r="R1697" i="7"/>
  <c r="I1697" i="7"/>
  <c r="G1697" i="7"/>
  <c r="S1696" i="7"/>
  <c r="R1696" i="7"/>
  <c r="I1696" i="7"/>
  <c r="J1696" i="7" s="1"/>
  <c r="G1696" i="7"/>
  <c r="S1695" i="7"/>
  <c r="R1695" i="7"/>
  <c r="I1695" i="7"/>
  <c r="G1695" i="7"/>
  <c r="S1694" i="7"/>
  <c r="R1694" i="7"/>
  <c r="I1694" i="7"/>
  <c r="K1694" i="7" s="1"/>
  <c r="G1694" i="7"/>
  <c r="S1693" i="7"/>
  <c r="R1693" i="7"/>
  <c r="I1693" i="7"/>
  <c r="G1693" i="7"/>
  <c r="S1692" i="7"/>
  <c r="R1692" i="7"/>
  <c r="I1692" i="7"/>
  <c r="J1692" i="7" s="1"/>
  <c r="G1692" i="7"/>
  <c r="S1691" i="7"/>
  <c r="R1691" i="7"/>
  <c r="I1691" i="7"/>
  <c r="G1691" i="7"/>
  <c r="S1690" i="7"/>
  <c r="R1690" i="7"/>
  <c r="I1690" i="7"/>
  <c r="K1690" i="7" s="1"/>
  <c r="G1690" i="7"/>
  <c r="S1689" i="7"/>
  <c r="R1689" i="7"/>
  <c r="I1689" i="7"/>
  <c r="K1689" i="7" s="1"/>
  <c r="G1689" i="7"/>
  <c r="S1688" i="7"/>
  <c r="R1688" i="7"/>
  <c r="I1688" i="7"/>
  <c r="J1688" i="7" s="1"/>
  <c r="G1688" i="7"/>
  <c r="S1687" i="7"/>
  <c r="R1687" i="7"/>
  <c r="I1687" i="7"/>
  <c r="G1687" i="7"/>
  <c r="S1686" i="7"/>
  <c r="R1686" i="7"/>
  <c r="I1686" i="7"/>
  <c r="G1686" i="7"/>
  <c r="S1685" i="7"/>
  <c r="R1685" i="7"/>
  <c r="I1685" i="7"/>
  <c r="K1685" i="7" s="1"/>
  <c r="G1685" i="7"/>
  <c r="S1684" i="7"/>
  <c r="R1684" i="7"/>
  <c r="I1684" i="7"/>
  <c r="J1684" i="7" s="1"/>
  <c r="G1684" i="7"/>
  <c r="S1683" i="7"/>
  <c r="R1683" i="7"/>
  <c r="I1683" i="7"/>
  <c r="K1683" i="7" s="1"/>
  <c r="G1683" i="7"/>
  <c r="S1682" i="7"/>
  <c r="R1682" i="7"/>
  <c r="I1682" i="7"/>
  <c r="G1682" i="7"/>
  <c r="S1681" i="7"/>
  <c r="R1681" i="7"/>
  <c r="I1681" i="7"/>
  <c r="K1681" i="7" s="1"/>
  <c r="G1681" i="7"/>
  <c r="S1680" i="7"/>
  <c r="T1680" i="7" s="1"/>
  <c r="R1680" i="7"/>
  <c r="I1680" i="7"/>
  <c r="J1680" i="7" s="1"/>
  <c r="G1680" i="7"/>
  <c r="S1679" i="7"/>
  <c r="T1679" i="7" s="1"/>
  <c r="R1679" i="7"/>
  <c r="I1679" i="7"/>
  <c r="K1679" i="7" s="1"/>
  <c r="G1679" i="7"/>
  <c r="S1678" i="7"/>
  <c r="R1678" i="7"/>
  <c r="I1678" i="7"/>
  <c r="G1678" i="7"/>
  <c r="S1677" i="7"/>
  <c r="R1677" i="7"/>
  <c r="I1677" i="7"/>
  <c r="G1677" i="7"/>
  <c r="S1676" i="7"/>
  <c r="R1676" i="7"/>
  <c r="I1676" i="7"/>
  <c r="K1676" i="7" s="1"/>
  <c r="G1676" i="7"/>
  <c r="S1675" i="7"/>
  <c r="R1675" i="7"/>
  <c r="I1675" i="7"/>
  <c r="K1675" i="7" s="1"/>
  <c r="G1675" i="7"/>
  <c r="S1674" i="7"/>
  <c r="T1674" i="7" s="1"/>
  <c r="R1674" i="7"/>
  <c r="I1674" i="7"/>
  <c r="J1674" i="7" s="1"/>
  <c r="G1674" i="7"/>
  <c r="S1673" i="7"/>
  <c r="R1673" i="7"/>
  <c r="I1673" i="7"/>
  <c r="K1673" i="7" s="1"/>
  <c r="G1673" i="7"/>
  <c r="S1672" i="7"/>
  <c r="T1672" i="7" s="1"/>
  <c r="R1672" i="7"/>
  <c r="I1672" i="7"/>
  <c r="K1672" i="7" s="1"/>
  <c r="G1672" i="7"/>
  <c r="S1671" i="7"/>
  <c r="T1671" i="7" s="1"/>
  <c r="R1671" i="7"/>
  <c r="I1671" i="7"/>
  <c r="K1671" i="7" s="1"/>
  <c r="G1671" i="7"/>
  <c r="S1670" i="7"/>
  <c r="R1670" i="7"/>
  <c r="I1670" i="7"/>
  <c r="J1670" i="7" s="1"/>
  <c r="G1670" i="7"/>
  <c r="S1669" i="7"/>
  <c r="R1669" i="7"/>
  <c r="I1669" i="7"/>
  <c r="K1669" i="7" s="1"/>
  <c r="G1669" i="7"/>
  <c r="S1668" i="7"/>
  <c r="R1668" i="7"/>
  <c r="I1668" i="7"/>
  <c r="K1668" i="7" s="1"/>
  <c r="G1668" i="7"/>
  <c r="S1667" i="7"/>
  <c r="R1667" i="7"/>
  <c r="I1667" i="7"/>
  <c r="K1667" i="7" s="1"/>
  <c r="G1667" i="7"/>
  <c r="S1666" i="7"/>
  <c r="R1666" i="7"/>
  <c r="I1666" i="7"/>
  <c r="J1666" i="7" s="1"/>
  <c r="G1666" i="7"/>
  <c r="S1665" i="7"/>
  <c r="R1665" i="7"/>
  <c r="I1665" i="7"/>
  <c r="K1665" i="7" s="1"/>
  <c r="G1665" i="7"/>
  <c r="S1664" i="7"/>
  <c r="R1664" i="7"/>
  <c r="I1664" i="7"/>
  <c r="K1664" i="7" s="1"/>
  <c r="G1664" i="7"/>
  <c r="S1663" i="7"/>
  <c r="R1663" i="7"/>
  <c r="I1663" i="7"/>
  <c r="K1663" i="7" s="1"/>
  <c r="G1663" i="7"/>
  <c r="S1662" i="7"/>
  <c r="R1662" i="7"/>
  <c r="I1662" i="7"/>
  <c r="J1662" i="7" s="1"/>
  <c r="G1662" i="7"/>
  <c r="S1661" i="7"/>
  <c r="T1661" i="7" s="1"/>
  <c r="R1661" i="7"/>
  <c r="I1661" i="7"/>
  <c r="G1661" i="7"/>
  <c r="S1660" i="7"/>
  <c r="R1660" i="7"/>
  <c r="I1660" i="7"/>
  <c r="K1660" i="7" s="1"/>
  <c r="G1660" i="7"/>
  <c r="S1659" i="7"/>
  <c r="T1659" i="7" s="1"/>
  <c r="R1659" i="7"/>
  <c r="I1659" i="7"/>
  <c r="K1659" i="7" s="1"/>
  <c r="G1659" i="7"/>
  <c r="S1658" i="7"/>
  <c r="R1658" i="7"/>
  <c r="I1658" i="7"/>
  <c r="J1658" i="7" s="1"/>
  <c r="G1658" i="7"/>
  <c r="S1657" i="7"/>
  <c r="R1657" i="7"/>
  <c r="I1657" i="7"/>
  <c r="K1657" i="7" s="1"/>
  <c r="G1657" i="7"/>
  <c r="S1656" i="7"/>
  <c r="R1656" i="7"/>
  <c r="I1656" i="7"/>
  <c r="K1656" i="7" s="1"/>
  <c r="G1656" i="7"/>
  <c r="S1655" i="7"/>
  <c r="R1655" i="7"/>
  <c r="I1655" i="7"/>
  <c r="K1655" i="7" s="1"/>
  <c r="G1655" i="7"/>
  <c r="S1654" i="7"/>
  <c r="R1654" i="7"/>
  <c r="I1654" i="7"/>
  <c r="J1654" i="7" s="1"/>
  <c r="G1654" i="7"/>
  <c r="S1653" i="7"/>
  <c r="R1653" i="7"/>
  <c r="I1653" i="7"/>
  <c r="G1653" i="7"/>
  <c r="S1652" i="7"/>
  <c r="R1652" i="7"/>
  <c r="I1652" i="7"/>
  <c r="K1652" i="7" s="1"/>
  <c r="G1652" i="7"/>
  <c r="S1651" i="7"/>
  <c r="R1651" i="7"/>
  <c r="I1651" i="7"/>
  <c r="K1651" i="7" s="1"/>
  <c r="G1651" i="7"/>
  <c r="S1650" i="7"/>
  <c r="R1650" i="7"/>
  <c r="I1650" i="7"/>
  <c r="J1650" i="7" s="1"/>
  <c r="G1650" i="7"/>
  <c r="S1649" i="7"/>
  <c r="R1649" i="7"/>
  <c r="I1649" i="7"/>
  <c r="G1649" i="7"/>
  <c r="S1648" i="7"/>
  <c r="R1648" i="7"/>
  <c r="I1648" i="7"/>
  <c r="K1648" i="7" s="1"/>
  <c r="G1648" i="7"/>
  <c r="S1647" i="7"/>
  <c r="T1647" i="7" s="1"/>
  <c r="R1647" i="7"/>
  <c r="I1647" i="7"/>
  <c r="K1647" i="7" s="1"/>
  <c r="G1647" i="7"/>
  <c r="S1646" i="7"/>
  <c r="R1646" i="7"/>
  <c r="I1646" i="7"/>
  <c r="J1646" i="7" s="1"/>
  <c r="G1646" i="7"/>
  <c r="S1645" i="7"/>
  <c r="R1645" i="7"/>
  <c r="I1645" i="7"/>
  <c r="G1645" i="7"/>
  <c r="S1644" i="7"/>
  <c r="R1644" i="7"/>
  <c r="I1644" i="7"/>
  <c r="K1644" i="7" s="1"/>
  <c r="G1644" i="7"/>
  <c r="S1643" i="7"/>
  <c r="R1643" i="7"/>
  <c r="I1643" i="7"/>
  <c r="K1643" i="7" s="1"/>
  <c r="G1643" i="7"/>
  <c r="S1642" i="7"/>
  <c r="R1642" i="7"/>
  <c r="I1642" i="7"/>
  <c r="J1642" i="7" s="1"/>
  <c r="G1642" i="7"/>
  <c r="S1641" i="7"/>
  <c r="R1641" i="7"/>
  <c r="I1641" i="7"/>
  <c r="K1641" i="7" s="1"/>
  <c r="G1641" i="7"/>
  <c r="S1640" i="7"/>
  <c r="R1640" i="7"/>
  <c r="I1640" i="7"/>
  <c r="K1640" i="7" s="1"/>
  <c r="G1640" i="7"/>
  <c r="S1639" i="7"/>
  <c r="R1639" i="7"/>
  <c r="I1639" i="7"/>
  <c r="K1639" i="7" s="1"/>
  <c r="G1639" i="7"/>
  <c r="S1638" i="7"/>
  <c r="R1638" i="7"/>
  <c r="I1638" i="7"/>
  <c r="J1638" i="7" s="1"/>
  <c r="G1638" i="7"/>
  <c r="S1637" i="7"/>
  <c r="R1637" i="7"/>
  <c r="I1637" i="7"/>
  <c r="G1637" i="7"/>
  <c r="S1636" i="7"/>
  <c r="R1636" i="7"/>
  <c r="I1636" i="7"/>
  <c r="K1636" i="7" s="1"/>
  <c r="G1636" i="7"/>
  <c r="S1635" i="7"/>
  <c r="R1635" i="7"/>
  <c r="I1635" i="7"/>
  <c r="K1635" i="7" s="1"/>
  <c r="G1635" i="7"/>
  <c r="S1634" i="7"/>
  <c r="R1634" i="7"/>
  <c r="I1634" i="7"/>
  <c r="J1634" i="7" s="1"/>
  <c r="G1634" i="7"/>
  <c r="S1633" i="7"/>
  <c r="R1633" i="7"/>
  <c r="I1633" i="7"/>
  <c r="K1633" i="7" s="1"/>
  <c r="G1633" i="7"/>
  <c r="S1632" i="7"/>
  <c r="R1632" i="7"/>
  <c r="I1632" i="7"/>
  <c r="K1632" i="7" s="1"/>
  <c r="G1632" i="7"/>
  <c r="S1631" i="7"/>
  <c r="R1631" i="7"/>
  <c r="I1631" i="7"/>
  <c r="K1631" i="7" s="1"/>
  <c r="G1631" i="7"/>
  <c r="S1630" i="7"/>
  <c r="R1630" i="7"/>
  <c r="I1630" i="7"/>
  <c r="J1630" i="7" s="1"/>
  <c r="G1630" i="7"/>
  <c r="S1629" i="7"/>
  <c r="R1629" i="7"/>
  <c r="J1629" i="7"/>
  <c r="I1629" i="7"/>
  <c r="K1629" i="7" s="1"/>
  <c r="G1629" i="7"/>
  <c r="S1628" i="7"/>
  <c r="R1628" i="7"/>
  <c r="I1628" i="7"/>
  <c r="K1628" i="7" s="1"/>
  <c r="G1628" i="7"/>
  <c r="S1627" i="7"/>
  <c r="R1627" i="7"/>
  <c r="I1627" i="7"/>
  <c r="K1627" i="7" s="1"/>
  <c r="G1627" i="7"/>
  <c r="S1626" i="7"/>
  <c r="R1626" i="7"/>
  <c r="I1626" i="7"/>
  <c r="J1626" i="7" s="1"/>
  <c r="G1626" i="7"/>
  <c r="S1625" i="7"/>
  <c r="R1625" i="7"/>
  <c r="I1625" i="7"/>
  <c r="K1625" i="7" s="1"/>
  <c r="G1625" i="7"/>
  <c r="S1624" i="7"/>
  <c r="R1624" i="7"/>
  <c r="I1624" i="7"/>
  <c r="K1624" i="7" s="1"/>
  <c r="G1624" i="7"/>
  <c r="S1623" i="7"/>
  <c r="R1623" i="7"/>
  <c r="I1623" i="7"/>
  <c r="K1623" i="7" s="1"/>
  <c r="G1623" i="7"/>
  <c r="S1622" i="7"/>
  <c r="R1622" i="7"/>
  <c r="I1622" i="7"/>
  <c r="J1622" i="7" s="1"/>
  <c r="G1622" i="7"/>
  <c r="S1621" i="7"/>
  <c r="R1621" i="7"/>
  <c r="I1621" i="7"/>
  <c r="G1621" i="7"/>
  <c r="S1620" i="7"/>
  <c r="R1620" i="7"/>
  <c r="I1620" i="7"/>
  <c r="K1620" i="7" s="1"/>
  <c r="G1620" i="7"/>
  <c r="S1619" i="7"/>
  <c r="R1619" i="7"/>
  <c r="I1619" i="7"/>
  <c r="K1619" i="7" s="1"/>
  <c r="G1619" i="7"/>
  <c r="S1618" i="7"/>
  <c r="R1618" i="7"/>
  <c r="I1618" i="7"/>
  <c r="J1618" i="7" s="1"/>
  <c r="G1618" i="7"/>
  <c r="S1617" i="7"/>
  <c r="R1617" i="7"/>
  <c r="I1617" i="7"/>
  <c r="G1617" i="7"/>
  <c r="S1616" i="7"/>
  <c r="R1616" i="7"/>
  <c r="I1616" i="7"/>
  <c r="K1616" i="7" s="1"/>
  <c r="G1616" i="7"/>
  <c r="S1615" i="7"/>
  <c r="R1615" i="7"/>
  <c r="I1615" i="7"/>
  <c r="K1615" i="7" s="1"/>
  <c r="G1615" i="7"/>
  <c r="S1614" i="7"/>
  <c r="R1614" i="7"/>
  <c r="I1614" i="7"/>
  <c r="J1614" i="7" s="1"/>
  <c r="G1614" i="7"/>
  <c r="S1613" i="7"/>
  <c r="R1613" i="7"/>
  <c r="I1613" i="7"/>
  <c r="G1613" i="7"/>
  <c r="S1612" i="7"/>
  <c r="R1612" i="7"/>
  <c r="I1612" i="7"/>
  <c r="K1612" i="7" s="1"/>
  <c r="G1612" i="7"/>
  <c r="S1611" i="7"/>
  <c r="R1611" i="7"/>
  <c r="I1611" i="7"/>
  <c r="K1611" i="7" s="1"/>
  <c r="G1611" i="7"/>
  <c r="S1610" i="7"/>
  <c r="R1610" i="7"/>
  <c r="I1610" i="7"/>
  <c r="J1610" i="7" s="1"/>
  <c r="G1610" i="7"/>
  <c r="S1609" i="7"/>
  <c r="R1609" i="7"/>
  <c r="I1609" i="7"/>
  <c r="G1609" i="7"/>
  <c r="S1608" i="7"/>
  <c r="R1608" i="7"/>
  <c r="I1608" i="7"/>
  <c r="K1608" i="7" s="1"/>
  <c r="G1608" i="7"/>
  <c r="S1607" i="7"/>
  <c r="R1607" i="7"/>
  <c r="I1607" i="7"/>
  <c r="K1607" i="7" s="1"/>
  <c r="G1607" i="7"/>
  <c r="S1606" i="7"/>
  <c r="R1606" i="7"/>
  <c r="I1606" i="7"/>
  <c r="J1606" i="7" s="1"/>
  <c r="G1606" i="7"/>
  <c r="S1605" i="7"/>
  <c r="R1605" i="7"/>
  <c r="I1605" i="7"/>
  <c r="G1605" i="7"/>
  <c r="S1604" i="7"/>
  <c r="R1604" i="7"/>
  <c r="I1604" i="7"/>
  <c r="K1604" i="7" s="1"/>
  <c r="G1604" i="7"/>
  <c r="S1603" i="7"/>
  <c r="R1603" i="7"/>
  <c r="I1603" i="7"/>
  <c r="K1603" i="7" s="1"/>
  <c r="G1603" i="7"/>
  <c r="S1602" i="7"/>
  <c r="R1602" i="7"/>
  <c r="I1602" i="7"/>
  <c r="J1602" i="7" s="1"/>
  <c r="G1602" i="7"/>
  <c r="S1601" i="7"/>
  <c r="R1601" i="7"/>
  <c r="K1601" i="7"/>
  <c r="I1601" i="7"/>
  <c r="J1601" i="7" s="1"/>
  <c r="G1601" i="7"/>
  <c r="S1600" i="7"/>
  <c r="R1600" i="7"/>
  <c r="I1600" i="7"/>
  <c r="K1600" i="7" s="1"/>
  <c r="G1600" i="7"/>
  <c r="S1599" i="7"/>
  <c r="R1599" i="7"/>
  <c r="I1599" i="7"/>
  <c r="K1599" i="7" s="1"/>
  <c r="G1599" i="7"/>
  <c r="S1598" i="7"/>
  <c r="R1598" i="7"/>
  <c r="I1598" i="7"/>
  <c r="J1598" i="7" s="1"/>
  <c r="G1598" i="7"/>
  <c r="S1597" i="7"/>
  <c r="R1597" i="7"/>
  <c r="I1597" i="7"/>
  <c r="G1597" i="7"/>
  <c r="S1596" i="7"/>
  <c r="R1596" i="7"/>
  <c r="I1596" i="7"/>
  <c r="K1596" i="7" s="1"/>
  <c r="G1596" i="7"/>
  <c r="S1595" i="7"/>
  <c r="R1595" i="7"/>
  <c r="I1595" i="7"/>
  <c r="K1595" i="7" s="1"/>
  <c r="G1595" i="7"/>
  <c r="S1594" i="7"/>
  <c r="R1594" i="7"/>
  <c r="I1594" i="7"/>
  <c r="J1594" i="7" s="1"/>
  <c r="G1594" i="7"/>
  <c r="S1593" i="7"/>
  <c r="R1593" i="7"/>
  <c r="I1593" i="7"/>
  <c r="J1593" i="7" s="1"/>
  <c r="G1593" i="7"/>
  <c r="S1592" i="7"/>
  <c r="R1592" i="7"/>
  <c r="I1592" i="7"/>
  <c r="K1592" i="7" s="1"/>
  <c r="G1592" i="7"/>
  <c r="S1591" i="7"/>
  <c r="R1591" i="7"/>
  <c r="I1591" i="7"/>
  <c r="K1591" i="7" s="1"/>
  <c r="G1591" i="7"/>
  <c r="S1590" i="7"/>
  <c r="T1590" i="7" s="1"/>
  <c r="R1590" i="7"/>
  <c r="I1590" i="7"/>
  <c r="J1590" i="7" s="1"/>
  <c r="G1590" i="7"/>
  <c r="S1589" i="7"/>
  <c r="T1589" i="7" s="1"/>
  <c r="R1589" i="7"/>
  <c r="I1589" i="7"/>
  <c r="G1589" i="7"/>
  <c r="S1588" i="7"/>
  <c r="T1588" i="7" s="1"/>
  <c r="R1588" i="7"/>
  <c r="I1588" i="7"/>
  <c r="K1588" i="7" s="1"/>
  <c r="G1588" i="7"/>
  <c r="S1587" i="7"/>
  <c r="T1587" i="7" s="1"/>
  <c r="R1587" i="7"/>
  <c r="I1587" i="7"/>
  <c r="K1587" i="7" s="1"/>
  <c r="G1587" i="7"/>
  <c r="S1586" i="7"/>
  <c r="R1586" i="7"/>
  <c r="I1586" i="7"/>
  <c r="J1586" i="7" s="1"/>
  <c r="G1586" i="7"/>
  <c r="S1585" i="7"/>
  <c r="R1585" i="7"/>
  <c r="I1585" i="7"/>
  <c r="J1585" i="7" s="1"/>
  <c r="G1585" i="7"/>
  <c r="S1584" i="7"/>
  <c r="T1584" i="7" s="1"/>
  <c r="R1584" i="7"/>
  <c r="I1584" i="7"/>
  <c r="K1584" i="7" s="1"/>
  <c r="G1584" i="7"/>
  <c r="S1583" i="7"/>
  <c r="T1583" i="7" s="1"/>
  <c r="R1583" i="7"/>
  <c r="I1583" i="7"/>
  <c r="K1583" i="7" s="1"/>
  <c r="G1583" i="7"/>
  <c r="T1582" i="7"/>
  <c r="U1584" i="7" s="1"/>
  <c r="S1582" i="7"/>
  <c r="R1582" i="7"/>
  <c r="I1582" i="7"/>
  <c r="J1582" i="7" s="1"/>
  <c r="G1582" i="7"/>
  <c r="S1581" i="7"/>
  <c r="R1581" i="7"/>
  <c r="I1581" i="7"/>
  <c r="G1581" i="7"/>
  <c r="S1580" i="7"/>
  <c r="R1580" i="7"/>
  <c r="I1580" i="7"/>
  <c r="K1580" i="7" s="1"/>
  <c r="G1580" i="7"/>
  <c r="S1579" i="7"/>
  <c r="R1579" i="7"/>
  <c r="I1579" i="7"/>
  <c r="K1579" i="7" s="1"/>
  <c r="G1579" i="7"/>
  <c r="S1578" i="7"/>
  <c r="R1578" i="7"/>
  <c r="I1578" i="7"/>
  <c r="J1578" i="7" s="1"/>
  <c r="G1578" i="7"/>
  <c r="S1577" i="7"/>
  <c r="R1577" i="7"/>
  <c r="I1577" i="7"/>
  <c r="J1577" i="7" s="1"/>
  <c r="G1577" i="7"/>
  <c r="S1576" i="7"/>
  <c r="R1576" i="7"/>
  <c r="I1576" i="7"/>
  <c r="K1576" i="7" s="1"/>
  <c r="G1576" i="7"/>
  <c r="S1575" i="7"/>
  <c r="R1575" i="7"/>
  <c r="I1575" i="7"/>
  <c r="K1575" i="7" s="1"/>
  <c r="G1575" i="7"/>
  <c r="S1574" i="7"/>
  <c r="R1574" i="7"/>
  <c r="I1574" i="7"/>
  <c r="J1574" i="7" s="1"/>
  <c r="G1574" i="7"/>
  <c r="S1573" i="7"/>
  <c r="R1573" i="7"/>
  <c r="I1573" i="7"/>
  <c r="G1573" i="7"/>
  <c r="S1572" i="7"/>
  <c r="R1572" i="7"/>
  <c r="I1572" i="7"/>
  <c r="K1572" i="7" s="1"/>
  <c r="G1572" i="7"/>
  <c r="S1571" i="7"/>
  <c r="R1571" i="7"/>
  <c r="I1571" i="7"/>
  <c r="K1571" i="7" s="1"/>
  <c r="G1571" i="7"/>
  <c r="S1570" i="7"/>
  <c r="R1570" i="7"/>
  <c r="I1570" i="7"/>
  <c r="J1570" i="7" s="1"/>
  <c r="G1570" i="7"/>
  <c r="S1569" i="7"/>
  <c r="R1569" i="7"/>
  <c r="I1569" i="7"/>
  <c r="G1569" i="7"/>
  <c r="S1568" i="7"/>
  <c r="R1568" i="7"/>
  <c r="I1568" i="7"/>
  <c r="K1568" i="7" s="1"/>
  <c r="G1568" i="7"/>
  <c r="S1567" i="7"/>
  <c r="R1567" i="7"/>
  <c r="I1567" i="7"/>
  <c r="K1567" i="7" s="1"/>
  <c r="G1567" i="7"/>
  <c r="S1566" i="7"/>
  <c r="T1566" i="7" s="1"/>
  <c r="R1566" i="7"/>
  <c r="I1566" i="7"/>
  <c r="J1566" i="7" s="1"/>
  <c r="G1566" i="7"/>
  <c r="S1565" i="7"/>
  <c r="T1565" i="7" s="1"/>
  <c r="R1565" i="7"/>
  <c r="I1565" i="7"/>
  <c r="G1565" i="7"/>
  <c r="S1564" i="7"/>
  <c r="T1564" i="7" s="1"/>
  <c r="R1564" i="7"/>
  <c r="I1564" i="7"/>
  <c r="K1564" i="7" s="1"/>
  <c r="G1564" i="7"/>
  <c r="S1563" i="7"/>
  <c r="T1563" i="7" s="1"/>
  <c r="R1563" i="7"/>
  <c r="I1563" i="7"/>
  <c r="K1563" i="7" s="1"/>
  <c r="G1563" i="7"/>
  <c r="S1562" i="7"/>
  <c r="R1562" i="7"/>
  <c r="I1562" i="7"/>
  <c r="J1562" i="7" s="1"/>
  <c r="G1562" i="7"/>
  <c r="S1561" i="7"/>
  <c r="R1561" i="7"/>
  <c r="I1561" i="7"/>
  <c r="G1561" i="7"/>
  <c r="S1560" i="7"/>
  <c r="R1560" i="7"/>
  <c r="I1560" i="7"/>
  <c r="K1560" i="7" s="1"/>
  <c r="G1560" i="7"/>
  <c r="S1559" i="7"/>
  <c r="R1559" i="7"/>
  <c r="I1559" i="7"/>
  <c r="G1559" i="7"/>
  <c r="S1558" i="7"/>
  <c r="T1558" i="7" s="1"/>
  <c r="R1558" i="7"/>
  <c r="I1558" i="7"/>
  <c r="J1558" i="7" s="1"/>
  <c r="G1558" i="7"/>
  <c r="S1557" i="7"/>
  <c r="R1557" i="7"/>
  <c r="I1557" i="7"/>
  <c r="G1557" i="7"/>
  <c r="S1556" i="7"/>
  <c r="R1556" i="7"/>
  <c r="I1556" i="7"/>
  <c r="K1556" i="7" s="1"/>
  <c r="G1556" i="7"/>
  <c r="S1555" i="7"/>
  <c r="R1555" i="7"/>
  <c r="I1555" i="7"/>
  <c r="G1555" i="7"/>
  <c r="S1554" i="7"/>
  <c r="T1554" i="7" s="1"/>
  <c r="R1554" i="7"/>
  <c r="I1554" i="7"/>
  <c r="G1554" i="7"/>
  <c r="S1553" i="7"/>
  <c r="R1553" i="7"/>
  <c r="I1553" i="7"/>
  <c r="K1553" i="7" s="1"/>
  <c r="G1553" i="7"/>
  <c r="S1552" i="7"/>
  <c r="R1552" i="7"/>
  <c r="I1552" i="7"/>
  <c r="K1552" i="7" s="1"/>
  <c r="G1552" i="7"/>
  <c r="S1551" i="7"/>
  <c r="R1551" i="7"/>
  <c r="I1551" i="7"/>
  <c r="G1551" i="7"/>
  <c r="S1550" i="7"/>
  <c r="R1550" i="7"/>
  <c r="I1550" i="7"/>
  <c r="J1550" i="7" s="1"/>
  <c r="G1550" i="7"/>
  <c r="S1549" i="7"/>
  <c r="R1549" i="7"/>
  <c r="I1549" i="7"/>
  <c r="K1549" i="7" s="1"/>
  <c r="G1549" i="7"/>
  <c r="S1548" i="7"/>
  <c r="R1548" i="7"/>
  <c r="I1548" i="7"/>
  <c r="K1548" i="7" s="1"/>
  <c r="G1548" i="7"/>
  <c r="S1547" i="7"/>
  <c r="R1547" i="7"/>
  <c r="I1547" i="7"/>
  <c r="G1547" i="7"/>
  <c r="S1546" i="7"/>
  <c r="R1546" i="7"/>
  <c r="I1546" i="7"/>
  <c r="J1546" i="7" s="1"/>
  <c r="G1546" i="7"/>
  <c r="S1545" i="7"/>
  <c r="R1545" i="7"/>
  <c r="I1545" i="7"/>
  <c r="G1545" i="7"/>
  <c r="S1544" i="7"/>
  <c r="R1544" i="7"/>
  <c r="I1544" i="7"/>
  <c r="K1544" i="7" s="1"/>
  <c r="G1544" i="7"/>
  <c r="S1543" i="7"/>
  <c r="R1543" i="7"/>
  <c r="I1543" i="7"/>
  <c r="G1543" i="7"/>
  <c r="S1542" i="7"/>
  <c r="R1542" i="7"/>
  <c r="I1542" i="7"/>
  <c r="J1542" i="7" s="1"/>
  <c r="G1542" i="7"/>
  <c r="S1541" i="7"/>
  <c r="R1541" i="7"/>
  <c r="I1541" i="7"/>
  <c r="K1541" i="7" s="1"/>
  <c r="G1541" i="7"/>
  <c r="S1540" i="7"/>
  <c r="R1540" i="7"/>
  <c r="I1540" i="7"/>
  <c r="K1540" i="7" s="1"/>
  <c r="G1540" i="7"/>
  <c r="S1539" i="7"/>
  <c r="R1539" i="7"/>
  <c r="I1539" i="7"/>
  <c r="G1539" i="7"/>
  <c r="S1538" i="7"/>
  <c r="R1538" i="7"/>
  <c r="I1538" i="7"/>
  <c r="G1538" i="7"/>
  <c r="S1537" i="7"/>
  <c r="R1537" i="7"/>
  <c r="K1537" i="7"/>
  <c r="I1537" i="7"/>
  <c r="J1537" i="7" s="1"/>
  <c r="G1537" i="7"/>
  <c r="S1536" i="7"/>
  <c r="R1536" i="7"/>
  <c r="I1536" i="7"/>
  <c r="K1536" i="7" s="1"/>
  <c r="G1536" i="7"/>
  <c r="S1535" i="7"/>
  <c r="R1535" i="7"/>
  <c r="I1535" i="7"/>
  <c r="K1535" i="7" s="1"/>
  <c r="G1535" i="7"/>
  <c r="S1534" i="7"/>
  <c r="R1534" i="7"/>
  <c r="I1534" i="7"/>
  <c r="G1534" i="7"/>
  <c r="S1533" i="7"/>
  <c r="R1533" i="7"/>
  <c r="I1533" i="7"/>
  <c r="K1533" i="7" s="1"/>
  <c r="G1533" i="7"/>
  <c r="S1532" i="7"/>
  <c r="R1532" i="7"/>
  <c r="I1532" i="7"/>
  <c r="K1532" i="7" s="1"/>
  <c r="G1532" i="7"/>
  <c r="S1531" i="7"/>
  <c r="R1531" i="7"/>
  <c r="I1531" i="7"/>
  <c r="K1531" i="7" s="1"/>
  <c r="G1531" i="7"/>
  <c r="S1530" i="7"/>
  <c r="R1530" i="7"/>
  <c r="I1530" i="7"/>
  <c r="J1530" i="7" s="1"/>
  <c r="G1530" i="7"/>
  <c r="S1529" i="7"/>
  <c r="R1529" i="7"/>
  <c r="I1529" i="7"/>
  <c r="G1529" i="7"/>
  <c r="S1528" i="7"/>
  <c r="R1528" i="7"/>
  <c r="I1528" i="7"/>
  <c r="G1528" i="7"/>
  <c r="S1527" i="7"/>
  <c r="R1527" i="7"/>
  <c r="I1527" i="7"/>
  <c r="K1527" i="7" s="1"/>
  <c r="G1527" i="7"/>
  <c r="S1526" i="7"/>
  <c r="R1526" i="7"/>
  <c r="I1526" i="7"/>
  <c r="G1526" i="7"/>
  <c r="S1525" i="7"/>
  <c r="R1525" i="7"/>
  <c r="I1525" i="7"/>
  <c r="J1525" i="7" s="1"/>
  <c r="G1525" i="7"/>
  <c r="S1524" i="7"/>
  <c r="R1524" i="7"/>
  <c r="I1524" i="7"/>
  <c r="G1524" i="7"/>
  <c r="S1523" i="7"/>
  <c r="R1523" i="7"/>
  <c r="I1523" i="7"/>
  <c r="G1523" i="7"/>
  <c r="S1522" i="7"/>
  <c r="R1522" i="7"/>
  <c r="I1522" i="7"/>
  <c r="J1522" i="7" s="1"/>
  <c r="G1522" i="7"/>
  <c r="S1521" i="7"/>
  <c r="R1521" i="7"/>
  <c r="I1521" i="7"/>
  <c r="G1521" i="7"/>
  <c r="S1520" i="7"/>
  <c r="R1520" i="7"/>
  <c r="I1520" i="7"/>
  <c r="G1520" i="7"/>
  <c r="S1519" i="7"/>
  <c r="R1519" i="7"/>
  <c r="I1519" i="7"/>
  <c r="K1519" i="7" s="1"/>
  <c r="G1519" i="7"/>
  <c r="S1518" i="7"/>
  <c r="R1518" i="7"/>
  <c r="I1518" i="7"/>
  <c r="G1518" i="7"/>
  <c r="S1517" i="7"/>
  <c r="R1517" i="7"/>
  <c r="K1517" i="7"/>
  <c r="I1517" i="7"/>
  <c r="J1517" i="7" s="1"/>
  <c r="G1517" i="7"/>
  <c r="S1516" i="7"/>
  <c r="R1516" i="7"/>
  <c r="I1516" i="7"/>
  <c r="J1516" i="7" s="1"/>
  <c r="G1516" i="7"/>
  <c r="S1515" i="7"/>
  <c r="R1515" i="7"/>
  <c r="I1515" i="7"/>
  <c r="K1515" i="7" s="1"/>
  <c r="G1515" i="7"/>
  <c r="S1514" i="7"/>
  <c r="R1514" i="7"/>
  <c r="I1514" i="7"/>
  <c r="K1514" i="7" s="1"/>
  <c r="G1514" i="7"/>
  <c r="S1513" i="7"/>
  <c r="T1513" i="7" s="1"/>
  <c r="R1513" i="7"/>
  <c r="I1513" i="7"/>
  <c r="J1513" i="7" s="1"/>
  <c r="G1513" i="7"/>
  <c r="S1512" i="7"/>
  <c r="T1512" i="7" s="1"/>
  <c r="R1512" i="7"/>
  <c r="I1512" i="7"/>
  <c r="K1512" i="7" s="1"/>
  <c r="G1512" i="7"/>
  <c r="S1511" i="7"/>
  <c r="R1511" i="7"/>
  <c r="I1511" i="7"/>
  <c r="K1511" i="7" s="1"/>
  <c r="G1511" i="7"/>
  <c r="S1510" i="7"/>
  <c r="R1510" i="7"/>
  <c r="I1510" i="7"/>
  <c r="G1510" i="7"/>
  <c r="S1509" i="7"/>
  <c r="T1509" i="7" s="1"/>
  <c r="R1509" i="7"/>
  <c r="I1509" i="7"/>
  <c r="J1509" i="7" s="1"/>
  <c r="G1509" i="7"/>
  <c r="S1508" i="7"/>
  <c r="R1508" i="7"/>
  <c r="I1508" i="7"/>
  <c r="G1508" i="7"/>
  <c r="S1507" i="7"/>
  <c r="R1507" i="7"/>
  <c r="I1507" i="7"/>
  <c r="K1507" i="7" s="1"/>
  <c r="G1507" i="7"/>
  <c r="S1506" i="7"/>
  <c r="R1506" i="7"/>
  <c r="I1506" i="7"/>
  <c r="K1506" i="7" s="1"/>
  <c r="G1506" i="7"/>
  <c r="S1505" i="7"/>
  <c r="R1505" i="7"/>
  <c r="K1505" i="7"/>
  <c r="I1505" i="7"/>
  <c r="J1505" i="7" s="1"/>
  <c r="G1505" i="7"/>
  <c r="S1504" i="7"/>
  <c r="R1504" i="7"/>
  <c r="I1504" i="7"/>
  <c r="K1504" i="7" s="1"/>
  <c r="G1504" i="7"/>
  <c r="S1503" i="7"/>
  <c r="R1503" i="7"/>
  <c r="I1503" i="7"/>
  <c r="K1503" i="7" s="1"/>
  <c r="G1503" i="7"/>
  <c r="S1502" i="7"/>
  <c r="R1502" i="7"/>
  <c r="I1502" i="7"/>
  <c r="K1502" i="7" s="1"/>
  <c r="G1502" i="7"/>
  <c r="S1501" i="7"/>
  <c r="R1501" i="7"/>
  <c r="I1501" i="7"/>
  <c r="G1501" i="7"/>
  <c r="S1500" i="7"/>
  <c r="T1500" i="7" s="1"/>
  <c r="R1500" i="7"/>
  <c r="I1500" i="7"/>
  <c r="J1500" i="7" s="1"/>
  <c r="G1500" i="7"/>
  <c r="S1499" i="7"/>
  <c r="R1499" i="7"/>
  <c r="I1499" i="7"/>
  <c r="K1499" i="7" s="1"/>
  <c r="G1499" i="7"/>
  <c r="S1498" i="7"/>
  <c r="R1498" i="7"/>
  <c r="I1498" i="7"/>
  <c r="G1498" i="7"/>
  <c r="S1497" i="7"/>
  <c r="T1497" i="7" s="1"/>
  <c r="R1497" i="7"/>
  <c r="I1497" i="7"/>
  <c r="J1497" i="7" s="1"/>
  <c r="G1497" i="7"/>
  <c r="S1496" i="7"/>
  <c r="T1496" i="7" s="1"/>
  <c r="R1496" i="7"/>
  <c r="I1496" i="7"/>
  <c r="K1496" i="7" s="1"/>
  <c r="G1496" i="7"/>
  <c r="S1495" i="7"/>
  <c r="R1495" i="7"/>
  <c r="I1495" i="7"/>
  <c r="K1495" i="7" s="1"/>
  <c r="G1495" i="7"/>
  <c r="S1494" i="7"/>
  <c r="R1494" i="7"/>
  <c r="I1494" i="7"/>
  <c r="K1494" i="7" s="1"/>
  <c r="G1494" i="7"/>
  <c r="S1493" i="7"/>
  <c r="T1493" i="7" s="1"/>
  <c r="R1493" i="7"/>
  <c r="I1493" i="7"/>
  <c r="J1493" i="7" s="1"/>
  <c r="G1493" i="7"/>
  <c r="S1492" i="7"/>
  <c r="R1492" i="7"/>
  <c r="I1492" i="7"/>
  <c r="K1492" i="7" s="1"/>
  <c r="G1492" i="7"/>
  <c r="S1491" i="7"/>
  <c r="R1491" i="7"/>
  <c r="I1491" i="7"/>
  <c r="K1491" i="7" s="1"/>
  <c r="G1491" i="7"/>
  <c r="S1490" i="7"/>
  <c r="R1490" i="7"/>
  <c r="I1490" i="7"/>
  <c r="K1490" i="7" s="1"/>
  <c r="G1490" i="7"/>
  <c r="S1489" i="7"/>
  <c r="R1489" i="7"/>
  <c r="I1489" i="7"/>
  <c r="G1489" i="7"/>
  <c r="S1488" i="7"/>
  <c r="R1488" i="7"/>
  <c r="I1488" i="7"/>
  <c r="K1488" i="7" s="1"/>
  <c r="G1488" i="7"/>
  <c r="S1487" i="7"/>
  <c r="R1487" i="7"/>
  <c r="I1487" i="7"/>
  <c r="K1487" i="7" s="1"/>
  <c r="G1487" i="7"/>
  <c r="S1486" i="7"/>
  <c r="R1486" i="7"/>
  <c r="I1486" i="7"/>
  <c r="K1486" i="7" s="1"/>
  <c r="G1486" i="7"/>
  <c r="S1485" i="7"/>
  <c r="R1485" i="7"/>
  <c r="I1485" i="7"/>
  <c r="G1485" i="7"/>
  <c r="S1484" i="7"/>
  <c r="R1484" i="7"/>
  <c r="I1484" i="7"/>
  <c r="J1484" i="7" s="1"/>
  <c r="G1484" i="7"/>
  <c r="S1483" i="7"/>
  <c r="R1483" i="7"/>
  <c r="I1483" i="7"/>
  <c r="K1483" i="7" s="1"/>
  <c r="G1483" i="7"/>
  <c r="S1482" i="7"/>
  <c r="R1482" i="7"/>
  <c r="I1482" i="7"/>
  <c r="G1482" i="7"/>
  <c r="S1481" i="7"/>
  <c r="R1481" i="7"/>
  <c r="I1481" i="7"/>
  <c r="J1481" i="7" s="1"/>
  <c r="G1481" i="7"/>
  <c r="S1480" i="7"/>
  <c r="R1480" i="7"/>
  <c r="J1480" i="7"/>
  <c r="I1480" i="7"/>
  <c r="K1480" i="7" s="1"/>
  <c r="G1480" i="7"/>
  <c r="S1479" i="7"/>
  <c r="R1479" i="7"/>
  <c r="I1479" i="7"/>
  <c r="K1479" i="7" s="1"/>
  <c r="G1479" i="7"/>
  <c r="S1478" i="7"/>
  <c r="R1478" i="7"/>
  <c r="I1478" i="7"/>
  <c r="K1478" i="7" s="1"/>
  <c r="G1478" i="7"/>
  <c r="S1477" i="7"/>
  <c r="R1477" i="7"/>
  <c r="I1477" i="7"/>
  <c r="J1477" i="7" s="1"/>
  <c r="G1477" i="7"/>
  <c r="S1476" i="7"/>
  <c r="R1476" i="7"/>
  <c r="I1476" i="7"/>
  <c r="G1476" i="7"/>
  <c r="S1475" i="7"/>
  <c r="R1475" i="7"/>
  <c r="I1475" i="7"/>
  <c r="K1475" i="7" s="1"/>
  <c r="G1475" i="7"/>
  <c r="S1474" i="7"/>
  <c r="R1474" i="7"/>
  <c r="I1474" i="7"/>
  <c r="K1474" i="7" s="1"/>
  <c r="G1474" i="7"/>
  <c r="S1473" i="7"/>
  <c r="R1473" i="7"/>
  <c r="T1473" i="7" s="1"/>
  <c r="I1473" i="7"/>
  <c r="J1473" i="7" s="1"/>
  <c r="G1473" i="7"/>
  <c r="S1472" i="7"/>
  <c r="R1472" i="7"/>
  <c r="I1472" i="7"/>
  <c r="K1472" i="7" s="1"/>
  <c r="G1472" i="7"/>
  <c r="S1471" i="7"/>
  <c r="R1471" i="7"/>
  <c r="I1471" i="7"/>
  <c r="K1471" i="7" s="1"/>
  <c r="G1471" i="7"/>
  <c r="S1470" i="7"/>
  <c r="R1470" i="7"/>
  <c r="I1470" i="7"/>
  <c r="K1470" i="7" s="1"/>
  <c r="G1470" i="7"/>
  <c r="S1469" i="7"/>
  <c r="R1469" i="7"/>
  <c r="I1469" i="7"/>
  <c r="G1469" i="7"/>
  <c r="S1468" i="7"/>
  <c r="R1468" i="7"/>
  <c r="I1468" i="7"/>
  <c r="J1468" i="7" s="1"/>
  <c r="G1468" i="7"/>
  <c r="S1467" i="7"/>
  <c r="R1467" i="7"/>
  <c r="T1467" i="7" s="1"/>
  <c r="I1467" i="7"/>
  <c r="K1467" i="7" s="1"/>
  <c r="G1467" i="7"/>
  <c r="S1466" i="7"/>
  <c r="R1466" i="7"/>
  <c r="I1466" i="7"/>
  <c r="K1466" i="7" s="1"/>
  <c r="G1466" i="7"/>
  <c r="S1465" i="7"/>
  <c r="R1465" i="7"/>
  <c r="I1465" i="7"/>
  <c r="J1465" i="7" s="1"/>
  <c r="G1465" i="7"/>
  <c r="S1464" i="7"/>
  <c r="R1464" i="7"/>
  <c r="I1464" i="7"/>
  <c r="G1464" i="7"/>
  <c r="S1463" i="7"/>
  <c r="R1463" i="7"/>
  <c r="I1463" i="7"/>
  <c r="K1463" i="7" s="1"/>
  <c r="G1463" i="7"/>
  <c r="S1462" i="7"/>
  <c r="R1462" i="7"/>
  <c r="I1462" i="7"/>
  <c r="K1462" i="7" s="1"/>
  <c r="G1462" i="7"/>
  <c r="S1461" i="7"/>
  <c r="R1461" i="7"/>
  <c r="T1461" i="7" s="1"/>
  <c r="I1461" i="7"/>
  <c r="J1461" i="7" s="1"/>
  <c r="G1461" i="7"/>
  <c r="S1460" i="7"/>
  <c r="R1460" i="7"/>
  <c r="K1460" i="7"/>
  <c r="I1460" i="7"/>
  <c r="J1460" i="7" s="1"/>
  <c r="G1460" i="7"/>
  <c r="S1459" i="7"/>
  <c r="R1459" i="7"/>
  <c r="I1459" i="7"/>
  <c r="K1459" i="7" s="1"/>
  <c r="G1459" i="7"/>
  <c r="S1458" i="7"/>
  <c r="R1458" i="7"/>
  <c r="I1458" i="7"/>
  <c r="K1458" i="7" s="1"/>
  <c r="G1458" i="7"/>
  <c r="S1457" i="7"/>
  <c r="T1457" i="7" s="1"/>
  <c r="R1457" i="7"/>
  <c r="I1457" i="7"/>
  <c r="G1457" i="7"/>
  <c r="S1456" i="7"/>
  <c r="R1456" i="7"/>
  <c r="I1456" i="7"/>
  <c r="J1456" i="7" s="1"/>
  <c r="G1456" i="7"/>
  <c r="S1455" i="7"/>
  <c r="R1455" i="7"/>
  <c r="I1455" i="7"/>
  <c r="K1455" i="7" s="1"/>
  <c r="G1455" i="7"/>
  <c r="S1454" i="7"/>
  <c r="R1454" i="7"/>
  <c r="I1454" i="7"/>
  <c r="K1454" i="7" s="1"/>
  <c r="G1454" i="7"/>
  <c r="S1453" i="7"/>
  <c r="R1453" i="7"/>
  <c r="I1453" i="7"/>
  <c r="G1453" i="7"/>
  <c r="S1452" i="7"/>
  <c r="R1452" i="7"/>
  <c r="I1452" i="7"/>
  <c r="J1452" i="7" s="1"/>
  <c r="G1452" i="7"/>
  <c r="S1451" i="7"/>
  <c r="R1451" i="7"/>
  <c r="I1451" i="7"/>
  <c r="K1451" i="7" s="1"/>
  <c r="G1451" i="7"/>
  <c r="S1450" i="7"/>
  <c r="R1450" i="7"/>
  <c r="I1450" i="7"/>
  <c r="K1450" i="7" s="1"/>
  <c r="G1450" i="7"/>
  <c r="S1449" i="7"/>
  <c r="T1449" i="7" s="1"/>
  <c r="R1449" i="7"/>
  <c r="I1449" i="7"/>
  <c r="J1449" i="7" s="1"/>
  <c r="G1449" i="7"/>
  <c r="S1448" i="7"/>
  <c r="T1448" i="7" s="1"/>
  <c r="R1448" i="7"/>
  <c r="I1448" i="7"/>
  <c r="G1448" i="7"/>
  <c r="S1447" i="7"/>
  <c r="R1447" i="7"/>
  <c r="I1447" i="7"/>
  <c r="K1447" i="7" s="1"/>
  <c r="G1447" i="7"/>
  <c r="S1446" i="7"/>
  <c r="R1446" i="7"/>
  <c r="I1446" i="7"/>
  <c r="K1446" i="7" s="1"/>
  <c r="G1446" i="7"/>
  <c r="S1445" i="7"/>
  <c r="R1445" i="7"/>
  <c r="I1445" i="7"/>
  <c r="J1445" i="7" s="1"/>
  <c r="G1445" i="7"/>
  <c r="S1444" i="7"/>
  <c r="R1444" i="7"/>
  <c r="I1444" i="7"/>
  <c r="G1444" i="7"/>
  <c r="S1443" i="7"/>
  <c r="R1443" i="7"/>
  <c r="I1443" i="7"/>
  <c r="K1443" i="7" s="1"/>
  <c r="G1443" i="7"/>
  <c r="S1442" i="7"/>
  <c r="R1442" i="7"/>
  <c r="I1442" i="7"/>
  <c r="K1442" i="7" s="1"/>
  <c r="G1442" i="7"/>
  <c r="S1441" i="7"/>
  <c r="R1441" i="7"/>
  <c r="I1441" i="7"/>
  <c r="G1441" i="7"/>
  <c r="S1440" i="7"/>
  <c r="R1440" i="7"/>
  <c r="I1440" i="7"/>
  <c r="J1440" i="7" s="1"/>
  <c r="G1440" i="7"/>
  <c r="S1439" i="7"/>
  <c r="R1439" i="7"/>
  <c r="I1439" i="7"/>
  <c r="K1439" i="7" s="1"/>
  <c r="G1439" i="7"/>
  <c r="S1438" i="7"/>
  <c r="R1438" i="7"/>
  <c r="I1438" i="7"/>
  <c r="K1438" i="7" s="1"/>
  <c r="G1438" i="7"/>
  <c r="S1437" i="7"/>
  <c r="R1437" i="7"/>
  <c r="I1437" i="7"/>
  <c r="G1437" i="7"/>
  <c r="S1436" i="7"/>
  <c r="R1436" i="7"/>
  <c r="I1436" i="7"/>
  <c r="J1436" i="7" s="1"/>
  <c r="G1436" i="7"/>
  <c r="S1435" i="7"/>
  <c r="R1435" i="7"/>
  <c r="I1435" i="7"/>
  <c r="K1435" i="7" s="1"/>
  <c r="G1435" i="7"/>
  <c r="S1434" i="7"/>
  <c r="R1434" i="7"/>
  <c r="I1434" i="7"/>
  <c r="K1434" i="7" s="1"/>
  <c r="G1434" i="7"/>
  <c r="S1433" i="7"/>
  <c r="R1433" i="7"/>
  <c r="I1433" i="7"/>
  <c r="J1433" i="7" s="1"/>
  <c r="G1433" i="7"/>
  <c r="S1432" i="7"/>
  <c r="R1432" i="7"/>
  <c r="I1432" i="7"/>
  <c r="K1432" i="7" s="1"/>
  <c r="G1432" i="7"/>
  <c r="S1431" i="7"/>
  <c r="R1431" i="7"/>
  <c r="I1431" i="7"/>
  <c r="K1431" i="7" s="1"/>
  <c r="G1431" i="7"/>
  <c r="S1430" i="7"/>
  <c r="R1430" i="7"/>
  <c r="I1430" i="7"/>
  <c r="K1430" i="7" s="1"/>
  <c r="G1430" i="7"/>
  <c r="S1429" i="7"/>
  <c r="T1429" i="7" s="1"/>
  <c r="R1429" i="7"/>
  <c r="I1429" i="7"/>
  <c r="J1429" i="7" s="1"/>
  <c r="G1429" i="7"/>
  <c r="S1428" i="7"/>
  <c r="R1428" i="7"/>
  <c r="I1428" i="7"/>
  <c r="G1428" i="7"/>
  <c r="S1427" i="7"/>
  <c r="R1427" i="7"/>
  <c r="I1427" i="7"/>
  <c r="K1427" i="7" s="1"/>
  <c r="G1427" i="7"/>
  <c r="S1426" i="7"/>
  <c r="R1426" i="7"/>
  <c r="I1426" i="7"/>
  <c r="K1426" i="7" s="1"/>
  <c r="G1426" i="7"/>
  <c r="S1425" i="7"/>
  <c r="R1425" i="7"/>
  <c r="I1425" i="7"/>
  <c r="J1425" i="7" s="1"/>
  <c r="G1425" i="7"/>
  <c r="S1424" i="7"/>
  <c r="R1424" i="7"/>
  <c r="I1424" i="7"/>
  <c r="G1424" i="7"/>
  <c r="S1423" i="7"/>
  <c r="R1423" i="7"/>
  <c r="I1423" i="7"/>
  <c r="K1423" i="7" s="1"/>
  <c r="G1423" i="7"/>
  <c r="S1422" i="7"/>
  <c r="R1422" i="7"/>
  <c r="I1422" i="7"/>
  <c r="K1422" i="7" s="1"/>
  <c r="G1422" i="7"/>
  <c r="S1421" i="7"/>
  <c r="R1421" i="7"/>
  <c r="I1421" i="7"/>
  <c r="J1421" i="7" s="1"/>
  <c r="G1421" i="7"/>
  <c r="S1420" i="7"/>
  <c r="R1420" i="7"/>
  <c r="I1420" i="7"/>
  <c r="J1420" i="7" s="1"/>
  <c r="G1420" i="7"/>
  <c r="S1419" i="7"/>
  <c r="R1419" i="7"/>
  <c r="I1419" i="7"/>
  <c r="K1419" i="7" s="1"/>
  <c r="G1419" i="7"/>
  <c r="S1418" i="7"/>
  <c r="R1418" i="7"/>
  <c r="I1418" i="7"/>
  <c r="G1418" i="7"/>
  <c r="S1417" i="7"/>
  <c r="R1417" i="7"/>
  <c r="I1417" i="7"/>
  <c r="J1417" i="7" s="1"/>
  <c r="G1417" i="7"/>
  <c r="S1416" i="7"/>
  <c r="R1416" i="7"/>
  <c r="I1416" i="7"/>
  <c r="K1416" i="7" s="1"/>
  <c r="G1416" i="7"/>
  <c r="S1415" i="7"/>
  <c r="R1415" i="7"/>
  <c r="I1415" i="7"/>
  <c r="K1415" i="7" s="1"/>
  <c r="G1415" i="7"/>
  <c r="S1414" i="7"/>
  <c r="R1414" i="7"/>
  <c r="I1414" i="7"/>
  <c r="K1414" i="7" s="1"/>
  <c r="G1414" i="7"/>
  <c r="S1413" i="7"/>
  <c r="R1413" i="7"/>
  <c r="I1413" i="7"/>
  <c r="J1413" i="7" s="1"/>
  <c r="G1413" i="7"/>
  <c r="S1412" i="7"/>
  <c r="R1412" i="7"/>
  <c r="K1412" i="7"/>
  <c r="I1412" i="7"/>
  <c r="J1412" i="7" s="1"/>
  <c r="G1412" i="7"/>
  <c r="S1411" i="7"/>
  <c r="R1411" i="7"/>
  <c r="I1411" i="7"/>
  <c r="K1411" i="7" s="1"/>
  <c r="G1411" i="7"/>
  <c r="S1410" i="7"/>
  <c r="R1410" i="7"/>
  <c r="I1410" i="7"/>
  <c r="K1410" i="7" s="1"/>
  <c r="G1410" i="7"/>
  <c r="S1409" i="7"/>
  <c r="R1409" i="7"/>
  <c r="I1409" i="7"/>
  <c r="G1409" i="7"/>
  <c r="S1408" i="7"/>
  <c r="R1408" i="7"/>
  <c r="I1408" i="7"/>
  <c r="K1408" i="7" s="1"/>
  <c r="G1408" i="7"/>
  <c r="S1407" i="7"/>
  <c r="R1407" i="7"/>
  <c r="I1407" i="7"/>
  <c r="K1407" i="7" s="1"/>
  <c r="G1407" i="7"/>
  <c r="S1406" i="7"/>
  <c r="R1406" i="7"/>
  <c r="I1406" i="7"/>
  <c r="K1406" i="7" s="1"/>
  <c r="G1406" i="7"/>
  <c r="S1405" i="7"/>
  <c r="R1405" i="7"/>
  <c r="I1405" i="7"/>
  <c r="J1405" i="7" s="1"/>
  <c r="G1405" i="7"/>
  <c r="S1404" i="7"/>
  <c r="R1404" i="7"/>
  <c r="I1404" i="7"/>
  <c r="J1404" i="7" s="1"/>
  <c r="G1404" i="7"/>
  <c r="S1403" i="7"/>
  <c r="R1403" i="7"/>
  <c r="I1403" i="7"/>
  <c r="K1403" i="7" s="1"/>
  <c r="G1403" i="7"/>
  <c r="S1402" i="7"/>
  <c r="R1402" i="7"/>
  <c r="I1402" i="7"/>
  <c r="G1402" i="7"/>
  <c r="S1401" i="7"/>
  <c r="R1401" i="7"/>
  <c r="I1401" i="7"/>
  <c r="J1401" i="7" s="1"/>
  <c r="G1401" i="7"/>
  <c r="S1400" i="7"/>
  <c r="R1400" i="7"/>
  <c r="I1400" i="7"/>
  <c r="G1400" i="7"/>
  <c r="S1399" i="7"/>
  <c r="R1399" i="7"/>
  <c r="I1399" i="7"/>
  <c r="K1399" i="7" s="1"/>
  <c r="G1399" i="7"/>
  <c r="S1398" i="7"/>
  <c r="R1398" i="7"/>
  <c r="I1398" i="7"/>
  <c r="G1398" i="7"/>
  <c r="S1397" i="7"/>
  <c r="R1397" i="7"/>
  <c r="I1397" i="7"/>
  <c r="J1397" i="7" s="1"/>
  <c r="G1397" i="7"/>
  <c r="S1396" i="7"/>
  <c r="R1396" i="7"/>
  <c r="I1396" i="7"/>
  <c r="G1396" i="7"/>
  <c r="S1395" i="7"/>
  <c r="R1395" i="7"/>
  <c r="I1395" i="7"/>
  <c r="K1395" i="7" s="1"/>
  <c r="G1395" i="7"/>
  <c r="S1394" i="7"/>
  <c r="R1394" i="7"/>
  <c r="I1394" i="7"/>
  <c r="K1394" i="7" s="1"/>
  <c r="G1394" i="7"/>
  <c r="S1393" i="7"/>
  <c r="R1393" i="7"/>
  <c r="I1393" i="7"/>
  <c r="J1393" i="7" s="1"/>
  <c r="G1393" i="7"/>
  <c r="S1392" i="7"/>
  <c r="R1392" i="7"/>
  <c r="I1392" i="7"/>
  <c r="K1392" i="7" s="1"/>
  <c r="G1392" i="7"/>
  <c r="S1391" i="7"/>
  <c r="R1391" i="7"/>
  <c r="I1391" i="7"/>
  <c r="G1391" i="7"/>
  <c r="S1390" i="7"/>
  <c r="R1390" i="7"/>
  <c r="I1390" i="7"/>
  <c r="K1390" i="7" s="1"/>
  <c r="G1390" i="7"/>
  <c r="S1389" i="7"/>
  <c r="T1389" i="7" s="1"/>
  <c r="R1389" i="7"/>
  <c r="I1389" i="7"/>
  <c r="J1389" i="7" s="1"/>
  <c r="G1389" i="7"/>
  <c r="S1388" i="7"/>
  <c r="T1388" i="7" s="1"/>
  <c r="R1388" i="7"/>
  <c r="I1388" i="7"/>
  <c r="J1388" i="7" s="1"/>
  <c r="G1388" i="7"/>
  <c r="S1387" i="7"/>
  <c r="R1387" i="7"/>
  <c r="I1387" i="7"/>
  <c r="G1387" i="7"/>
  <c r="S1386" i="7"/>
  <c r="R1386" i="7"/>
  <c r="I1386" i="7"/>
  <c r="K1386" i="7" s="1"/>
  <c r="G1386" i="7"/>
  <c r="S1385" i="7"/>
  <c r="R1385" i="7"/>
  <c r="I1385" i="7"/>
  <c r="J1385" i="7" s="1"/>
  <c r="G1385" i="7"/>
  <c r="S1384" i="7"/>
  <c r="R1384" i="7"/>
  <c r="I1384" i="7"/>
  <c r="K1384" i="7" s="1"/>
  <c r="G1384" i="7"/>
  <c r="S1383" i="7"/>
  <c r="R1383" i="7"/>
  <c r="I1383" i="7"/>
  <c r="G1383" i="7"/>
  <c r="S1382" i="7"/>
  <c r="T1382" i="7" s="1"/>
  <c r="R1382" i="7"/>
  <c r="I1382" i="7"/>
  <c r="K1382" i="7" s="1"/>
  <c r="G1382" i="7"/>
  <c r="S1381" i="7"/>
  <c r="T1381" i="7" s="1"/>
  <c r="R1381" i="7"/>
  <c r="I1381" i="7"/>
  <c r="G1381" i="7"/>
  <c r="S1380" i="7"/>
  <c r="T1380" i="7" s="1"/>
  <c r="R1380" i="7"/>
  <c r="I1380" i="7"/>
  <c r="K1380" i="7" s="1"/>
  <c r="G1380" i="7"/>
  <c r="S1379" i="7"/>
  <c r="R1379" i="7"/>
  <c r="I1379" i="7"/>
  <c r="G1379" i="7"/>
  <c r="S1378" i="7"/>
  <c r="R1378" i="7"/>
  <c r="I1378" i="7"/>
  <c r="G1378" i="7"/>
  <c r="S1377" i="7"/>
  <c r="R1377" i="7"/>
  <c r="I1377" i="7"/>
  <c r="J1377" i="7" s="1"/>
  <c r="G1377" i="7"/>
  <c r="S1376" i="7"/>
  <c r="R1376" i="7"/>
  <c r="I1376" i="7"/>
  <c r="G1376" i="7"/>
  <c r="S1375" i="7"/>
  <c r="R1375" i="7"/>
  <c r="I1375" i="7"/>
  <c r="J1375" i="7" s="1"/>
  <c r="G1375" i="7"/>
  <c r="S1374" i="7"/>
  <c r="R1374" i="7"/>
  <c r="I1374" i="7"/>
  <c r="K1374" i="7" s="1"/>
  <c r="G1374" i="7"/>
  <c r="S1373" i="7"/>
  <c r="R1373" i="7"/>
  <c r="I1373" i="7"/>
  <c r="J1373" i="7" s="1"/>
  <c r="G1373" i="7"/>
  <c r="S1372" i="7"/>
  <c r="R1372" i="7"/>
  <c r="I1372" i="7"/>
  <c r="G1372" i="7"/>
  <c r="S1371" i="7"/>
  <c r="R1371" i="7"/>
  <c r="I1371" i="7"/>
  <c r="G1371" i="7"/>
  <c r="S1370" i="7"/>
  <c r="R1370" i="7"/>
  <c r="I1370" i="7"/>
  <c r="K1370" i="7" s="1"/>
  <c r="G1370" i="7"/>
  <c r="S1369" i="7"/>
  <c r="R1369" i="7"/>
  <c r="I1369" i="7"/>
  <c r="J1369" i="7" s="1"/>
  <c r="G1369" i="7"/>
  <c r="S1368" i="7"/>
  <c r="R1368" i="7"/>
  <c r="I1368" i="7"/>
  <c r="K1368" i="7" s="1"/>
  <c r="G1368" i="7"/>
  <c r="S1367" i="7"/>
  <c r="R1367" i="7"/>
  <c r="I1367" i="7"/>
  <c r="J1367" i="7" s="1"/>
  <c r="G1367" i="7"/>
  <c r="S1366" i="7"/>
  <c r="R1366" i="7"/>
  <c r="I1366" i="7"/>
  <c r="K1366" i="7" s="1"/>
  <c r="G1366" i="7"/>
  <c r="S1365" i="7"/>
  <c r="R1365" i="7"/>
  <c r="I1365" i="7"/>
  <c r="J1365" i="7" s="1"/>
  <c r="G1365" i="7"/>
  <c r="S1364" i="7"/>
  <c r="R1364" i="7"/>
  <c r="I1364" i="7"/>
  <c r="G1364" i="7"/>
  <c r="S1363" i="7"/>
  <c r="R1363" i="7"/>
  <c r="K1363" i="7"/>
  <c r="I1363" i="7"/>
  <c r="J1363" i="7" s="1"/>
  <c r="G1363" i="7"/>
  <c r="S1362" i="7"/>
  <c r="R1362" i="7"/>
  <c r="I1362" i="7"/>
  <c r="K1362" i="7" s="1"/>
  <c r="G1362" i="7"/>
  <c r="S1361" i="7"/>
  <c r="R1361" i="7"/>
  <c r="I1361" i="7"/>
  <c r="J1361" i="7" s="1"/>
  <c r="G1361" i="7"/>
  <c r="S1360" i="7"/>
  <c r="R1360" i="7"/>
  <c r="I1360" i="7"/>
  <c r="G1360" i="7"/>
  <c r="S1359" i="7"/>
  <c r="R1359" i="7"/>
  <c r="I1359" i="7"/>
  <c r="J1359" i="7" s="1"/>
  <c r="G1359" i="7"/>
  <c r="S1358" i="7"/>
  <c r="R1358" i="7"/>
  <c r="I1358" i="7"/>
  <c r="K1358" i="7" s="1"/>
  <c r="G1358" i="7"/>
  <c r="S1357" i="7"/>
  <c r="R1357" i="7"/>
  <c r="I1357" i="7"/>
  <c r="G1357" i="7"/>
  <c r="S1356" i="7"/>
  <c r="R1356" i="7"/>
  <c r="J1356" i="7"/>
  <c r="I1356" i="7"/>
  <c r="K1356" i="7" s="1"/>
  <c r="G1356" i="7"/>
  <c r="S1355" i="7"/>
  <c r="R1355" i="7"/>
  <c r="I1355" i="7"/>
  <c r="J1355" i="7" s="1"/>
  <c r="G1355" i="7"/>
  <c r="S1354" i="7"/>
  <c r="R1354" i="7"/>
  <c r="I1354" i="7"/>
  <c r="G1354" i="7"/>
  <c r="S1353" i="7"/>
  <c r="R1353" i="7"/>
  <c r="I1353" i="7"/>
  <c r="J1353" i="7" s="1"/>
  <c r="G1353" i="7"/>
  <c r="S1352" i="7"/>
  <c r="R1352" i="7"/>
  <c r="I1352" i="7"/>
  <c r="K1352" i="7" s="1"/>
  <c r="G1352" i="7"/>
  <c r="S1351" i="7"/>
  <c r="R1351" i="7"/>
  <c r="I1351" i="7"/>
  <c r="K1351" i="7" s="1"/>
  <c r="G1351" i="7"/>
  <c r="S1350" i="7"/>
  <c r="R1350" i="7"/>
  <c r="I1350" i="7"/>
  <c r="K1350" i="7" s="1"/>
  <c r="G1350" i="7"/>
  <c r="S1349" i="7"/>
  <c r="R1349" i="7"/>
  <c r="I1349" i="7"/>
  <c r="G1349" i="7"/>
  <c r="S1348" i="7"/>
  <c r="R1348" i="7"/>
  <c r="I1348" i="7"/>
  <c r="K1348" i="7" s="1"/>
  <c r="G1348" i="7"/>
  <c r="S1347" i="7"/>
  <c r="R1347" i="7"/>
  <c r="I1347" i="7"/>
  <c r="J1347" i="7" s="1"/>
  <c r="G1347" i="7"/>
  <c r="S1346" i="7"/>
  <c r="R1346" i="7"/>
  <c r="I1346" i="7"/>
  <c r="K1346" i="7" s="1"/>
  <c r="G1346" i="7"/>
  <c r="S1345" i="7"/>
  <c r="R1345" i="7"/>
  <c r="I1345" i="7"/>
  <c r="J1345" i="7" s="1"/>
  <c r="G1345" i="7"/>
  <c r="S1344" i="7"/>
  <c r="R1344" i="7"/>
  <c r="I1344" i="7"/>
  <c r="K1344" i="7" s="1"/>
  <c r="G1344" i="7"/>
  <c r="S1343" i="7"/>
  <c r="R1343" i="7"/>
  <c r="I1343" i="7"/>
  <c r="G1343" i="7"/>
  <c r="S1342" i="7"/>
  <c r="R1342" i="7"/>
  <c r="I1342" i="7"/>
  <c r="K1342" i="7" s="1"/>
  <c r="G1342" i="7"/>
  <c r="S1341" i="7"/>
  <c r="R1341" i="7"/>
  <c r="I1341" i="7"/>
  <c r="J1341" i="7" s="1"/>
  <c r="G1341" i="7"/>
  <c r="S1340" i="7"/>
  <c r="R1340" i="7"/>
  <c r="I1340" i="7"/>
  <c r="K1340" i="7" s="1"/>
  <c r="G1340" i="7"/>
  <c r="S1339" i="7"/>
  <c r="R1339" i="7"/>
  <c r="I1339" i="7"/>
  <c r="K1339" i="7" s="1"/>
  <c r="G1339" i="7"/>
  <c r="S1338" i="7"/>
  <c r="R1338" i="7"/>
  <c r="I1338" i="7"/>
  <c r="K1338" i="7" s="1"/>
  <c r="G1338" i="7"/>
  <c r="S1337" i="7"/>
  <c r="R1337" i="7"/>
  <c r="I1337" i="7"/>
  <c r="J1337" i="7" s="1"/>
  <c r="G1337" i="7"/>
  <c r="S1336" i="7"/>
  <c r="R1336" i="7"/>
  <c r="I1336" i="7"/>
  <c r="K1336" i="7" s="1"/>
  <c r="G1336" i="7"/>
  <c r="S1335" i="7"/>
  <c r="R1335" i="7"/>
  <c r="I1335" i="7"/>
  <c r="J1335" i="7" s="1"/>
  <c r="G1335" i="7"/>
  <c r="S1334" i="7"/>
  <c r="R1334" i="7"/>
  <c r="I1334" i="7"/>
  <c r="K1334" i="7" s="1"/>
  <c r="G1334" i="7"/>
  <c r="S1333" i="7"/>
  <c r="R1333" i="7"/>
  <c r="I1333" i="7"/>
  <c r="K1333" i="7" s="1"/>
  <c r="G1333" i="7"/>
  <c r="S1332" i="7"/>
  <c r="R1332" i="7"/>
  <c r="I1332" i="7"/>
  <c r="K1332" i="7" s="1"/>
  <c r="G1332" i="7"/>
  <c r="S1331" i="7"/>
  <c r="R1331" i="7"/>
  <c r="I1331" i="7"/>
  <c r="G1331" i="7"/>
  <c r="S1330" i="7"/>
  <c r="R1330" i="7"/>
  <c r="I1330" i="7"/>
  <c r="K1330" i="7" s="1"/>
  <c r="G1330" i="7"/>
  <c r="S1329" i="7"/>
  <c r="R1329" i="7"/>
  <c r="I1329" i="7"/>
  <c r="K1329" i="7" s="1"/>
  <c r="G1329" i="7"/>
  <c r="S1328" i="7"/>
  <c r="R1328" i="7"/>
  <c r="I1328" i="7"/>
  <c r="G1328" i="7"/>
  <c r="S1327" i="7"/>
  <c r="R1327" i="7"/>
  <c r="I1327" i="7"/>
  <c r="J1327" i="7" s="1"/>
  <c r="G1327" i="7"/>
  <c r="S1326" i="7"/>
  <c r="R1326" i="7"/>
  <c r="I1326" i="7"/>
  <c r="K1326" i="7" s="1"/>
  <c r="G1326" i="7"/>
  <c r="S1325" i="7"/>
  <c r="R1325" i="7"/>
  <c r="I1325" i="7"/>
  <c r="K1325" i="7" s="1"/>
  <c r="G1325" i="7"/>
  <c r="S1324" i="7"/>
  <c r="R1324" i="7"/>
  <c r="I1324" i="7"/>
  <c r="G1324" i="7"/>
  <c r="S1323" i="7"/>
  <c r="R1323" i="7"/>
  <c r="I1323" i="7"/>
  <c r="G1323" i="7"/>
  <c r="S1322" i="7"/>
  <c r="R1322" i="7"/>
  <c r="I1322" i="7"/>
  <c r="K1322" i="7" s="1"/>
  <c r="G1322" i="7"/>
  <c r="S1321" i="7"/>
  <c r="R1321" i="7"/>
  <c r="I1321" i="7"/>
  <c r="K1321" i="7" s="1"/>
  <c r="G1321" i="7"/>
  <c r="S1320" i="7"/>
  <c r="R1320" i="7"/>
  <c r="I1320" i="7"/>
  <c r="K1320" i="7" s="1"/>
  <c r="G1320" i="7"/>
  <c r="S1319" i="7"/>
  <c r="R1319" i="7"/>
  <c r="I1319" i="7"/>
  <c r="J1319" i="7" s="1"/>
  <c r="G1319" i="7"/>
  <c r="S1318" i="7"/>
  <c r="R1318" i="7"/>
  <c r="I1318" i="7"/>
  <c r="G1318" i="7"/>
  <c r="S1317" i="7"/>
  <c r="R1317" i="7"/>
  <c r="I1317" i="7"/>
  <c r="K1317" i="7" s="1"/>
  <c r="G1317" i="7"/>
  <c r="S1316" i="7"/>
  <c r="R1316" i="7"/>
  <c r="I1316" i="7"/>
  <c r="K1316" i="7" s="1"/>
  <c r="G1316" i="7"/>
  <c r="S1315" i="7"/>
  <c r="R1315" i="7"/>
  <c r="I1315" i="7"/>
  <c r="G1315" i="7"/>
  <c r="S1314" i="7"/>
  <c r="R1314" i="7"/>
  <c r="I1314" i="7"/>
  <c r="K1314" i="7" s="1"/>
  <c r="G1314" i="7"/>
  <c r="S1313" i="7"/>
  <c r="R1313" i="7"/>
  <c r="I1313" i="7"/>
  <c r="K1313" i="7" s="1"/>
  <c r="G1313" i="7"/>
  <c r="S1312" i="7"/>
  <c r="R1312" i="7"/>
  <c r="I1312" i="7"/>
  <c r="J1312" i="7" s="1"/>
  <c r="G1312" i="7"/>
  <c r="S1311" i="7"/>
  <c r="R1311" i="7"/>
  <c r="I1311" i="7"/>
  <c r="J1311" i="7" s="1"/>
  <c r="G1311" i="7"/>
  <c r="S1310" i="7"/>
  <c r="R1310" i="7"/>
  <c r="I1310" i="7"/>
  <c r="K1310" i="7" s="1"/>
  <c r="G1310" i="7"/>
  <c r="S1309" i="7"/>
  <c r="R1309" i="7"/>
  <c r="I1309" i="7"/>
  <c r="K1309" i="7" s="1"/>
  <c r="G1309" i="7"/>
  <c r="S1308" i="7"/>
  <c r="R1308" i="7"/>
  <c r="I1308" i="7"/>
  <c r="G1308" i="7"/>
  <c r="S1307" i="7"/>
  <c r="R1307" i="7"/>
  <c r="I1307" i="7"/>
  <c r="G1307" i="7"/>
  <c r="S1306" i="7"/>
  <c r="R1306" i="7"/>
  <c r="I1306" i="7"/>
  <c r="K1306" i="7" s="1"/>
  <c r="G1306" i="7"/>
  <c r="S1305" i="7"/>
  <c r="R1305" i="7"/>
  <c r="I1305" i="7"/>
  <c r="K1305" i="7" s="1"/>
  <c r="G1305" i="7"/>
  <c r="S1304" i="7"/>
  <c r="R1304" i="7"/>
  <c r="I1304" i="7"/>
  <c r="K1304" i="7" s="1"/>
  <c r="G1304" i="7"/>
  <c r="S1303" i="7"/>
  <c r="R1303" i="7"/>
  <c r="I1303" i="7"/>
  <c r="J1303" i="7" s="1"/>
  <c r="G1303" i="7"/>
  <c r="S1302" i="7"/>
  <c r="R1302" i="7"/>
  <c r="J1302" i="7"/>
  <c r="I1302" i="7"/>
  <c r="K1302" i="7" s="1"/>
  <c r="G1302" i="7"/>
  <c r="S1301" i="7"/>
  <c r="R1301" i="7"/>
  <c r="I1301" i="7"/>
  <c r="K1301" i="7" s="1"/>
  <c r="G1301" i="7"/>
  <c r="S1300" i="7"/>
  <c r="R1300" i="7"/>
  <c r="I1300" i="7"/>
  <c r="K1300" i="7" s="1"/>
  <c r="G1300" i="7"/>
  <c r="S1299" i="7"/>
  <c r="R1299" i="7"/>
  <c r="I1299" i="7"/>
  <c r="G1299" i="7"/>
  <c r="S1298" i="7"/>
  <c r="R1298" i="7"/>
  <c r="I1298" i="7"/>
  <c r="K1298" i="7" s="1"/>
  <c r="G1298" i="7"/>
  <c r="S1297" i="7"/>
  <c r="R1297" i="7"/>
  <c r="I1297" i="7"/>
  <c r="K1297" i="7" s="1"/>
  <c r="G1297" i="7"/>
  <c r="S1296" i="7"/>
  <c r="R1296" i="7"/>
  <c r="I1296" i="7"/>
  <c r="J1296" i="7" s="1"/>
  <c r="G1296" i="7"/>
  <c r="S1295" i="7"/>
  <c r="R1295" i="7"/>
  <c r="I1295" i="7"/>
  <c r="J1295" i="7" s="1"/>
  <c r="G1295" i="7"/>
  <c r="S1294" i="7"/>
  <c r="R1294" i="7"/>
  <c r="I1294" i="7"/>
  <c r="K1294" i="7" s="1"/>
  <c r="G1294" i="7"/>
  <c r="S1293" i="7"/>
  <c r="R1293" i="7"/>
  <c r="I1293" i="7"/>
  <c r="K1293" i="7" s="1"/>
  <c r="G1293" i="7"/>
  <c r="S1292" i="7"/>
  <c r="R1292" i="7"/>
  <c r="I1292" i="7"/>
  <c r="G1292" i="7"/>
  <c r="S1291" i="7"/>
  <c r="R1291" i="7"/>
  <c r="I1291" i="7"/>
  <c r="G1291" i="7"/>
  <c r="S1290" i="7"/>
  <c r="R1290" i="7"/>
  <c r="I1290" i="7"/>
  <c r="K1290" i="7" s="1"/>
  <c r="G1290" i="7"/>
  <c r="S1289" i="7"/>
  <c r="R1289" i="7"/>
  <c r="I1289" i="7"/>
  <c r="K1289" i="7" s="1"/>
  <c r="G1289" i="7"/>
  <c r="S1288" i="7"/>
  <c r="T1288" i="7" s="1"/>
  <c r="R1288" i="7"/>
  <c r="I1288" i="7"/>
  <c r="K1288" i="7" s="1"/>
  <c r="G1288" i="7"/>
  <c r="S1287" i="7"/>
  <c r="R1287" i="7"/>
  <c r="I1287" i="7"/>
  <c r="J1287" i="7" s="1"/>
  <c r="G1287" i="7"/>
  <c r="S1286" i="7"/>
  <c r="T1286" i="7" s="1"/>
  <c r="R1286" i="7"/>
  <c r="I1286" i="7"/>
  <c r="K1286" i="7" s="1"/>
  <c r="G1286" i="7"/>
  <c r="S1285" i="7"/>
  <c r="R1285" i="7"/>
  <c r="I1285" i="7"/>
  <c r="K1285" i="7" s="1"/>
  <c r="G1285" i="7"/>
  <c r="S1284" i="7"/>
  <c r="T1284" i="7" s="1"/>
  <c r="R1284" i="7"/>
  <c r="I1284" i="7"/>
  <c r="K1284" i="7" s="1"/>
  <c r="G1284" i="7"/>
  <c r="S1283" i="7"/>
  <c r="T1283" i="7" s="1"/>
  <c r="R1283" i="7"/>
  <c r="I1283" i="7"/>
  <c r="J1283" i="7" s="1"/>
  <c r="G1283" i="7"/>
  <c r="S1282" i="7"/>
  <c r="T1282" i="7" s="1"/>
  <c r="R1282" i="7"/>
  <c r="I1282" i="7"/>
  <c r="K1282" i="7" s="1"/>
  <c r="G1282" i="7"/>
  <c r="S1281" i="7"/>
  <c r="R1281" i="7"/>
  <c r="I1281" i="7"/>
  <c r="K1281" i="7" s="1"/>
  <c r="G1281" i="7"/>
  <c r="S1280" i="7"/>
  <c r="T1280" i="7" s="1"/>
  <c r="R1280" i="7"/>
  <c r="I1280" i="7"/>
  <c r="G1280" i="7"/>
  <c r="S1279" i="7"/>
  <c r="T1279" i="7" s="1"/>
  <c r="R1279" i="7"/>
  <c r="I1279" i="7"/>
  <c r="J1279" i="7" s="1"/>
  <c r="G1279" i="7"/>
  <c r="S1278" i="7"/>
  <c r="R1278" i="7"/>
  <c r="I1278" i="7"/>
  <c r="K1278" i="7" s="1"/>
  <c r="G1278" i="7"/>
  <c r="S1277" i="7"/>
  <c r="R1277" i="7"/>
  <c r="I1277" i="7"/>
  <c r="K1277" i="7" s="1"/>
  <c r="G1277" i="7"/>
  <c r="S1276" i="7"/>
  <c r="R1276" i="7"/>
  <c r="I1276" i="7"/>
  <c r="J1276" i="7" s="1"/>
  <c r="G1276" i="7"/>
  <c r="S1275" i="7"/>
  <c r="R1275" i="7"/>
  <c r="I1275" i="7"/>
  <c r="J1275" i="7" s="1"/>
  <c r="G1275" i="7"/>
  <c r="S1274" i="7"/>
  <c r="R1274" i="7"/>
  <c r="I1274" i="7"/>
  <c r="K1274" i="7" s="1"/>
  <c r="G1274" i="7"/>
  <c r="S1273" i="7"/>
  <c r="R1273" i="7"/>
  <c r="I1273" i="7"/>
  <c r="K1273" i="7" s="1"/>
  <c r="G1273" i="7"/>
  <c r="S1272" i="7"/>
  <c r="R1272" i="7"/>
  <c r="I1272" i="7"/>
  <c r="K1272" i="7" s="1"/>
  <c r="G1272" i="7"/>
  <c r="S1271" i="7"/>
  <c r="R1271" i="7"/>
  <c r="I1271" i="7"/>
  <c r="J1271" i="7" s="1"/>
  <c r="G1271" i="7"/>
  <c r="S1270" i="7"/>
  <c r="R1270" i="7"/>
  <c r="I1270" i="7"/>
  <c r="K1270" i="7" s="1"/>
  <c r="G1270" i="7"/>
  <c r="S1269" i="7"/>
  <c r="R1269" i="7"/>
  <c r="I1269" i="7"/>
  <c r="K1269" i="7" s="1"/>
  <c r="G1269" i="7"/>
  <c r="S1268" i="7"/>
  <c r="R1268" i="7"/>
  <c r="I1268" i="7"/>
  <c r="G1268" i="7"/>
  <c r="S1267" i="7"/>
  <c r="R1267" i="7"/>
  <c r="I1267" i="7"/>
  <c r="J1267" i="7" s="1"/>
  <c r="G1267" i="7"/>
  <c r="S1266" i="7"/>
  <c r="R1266" i="7"/>
  <c r="I1266" i="7"/>
  <c r="G1266" i="7"/>
  <c r="S1265" i="7"/>
  <c r="R1265" i="7"/>
  <c r="I1265" i="7"/>
  <c r="K1265" i="7" s="1"/>
  <c r="G1265" i="7"/>
  <c r="S1264" i="7"/>
  <c r="R1264" i="7"/>
  <c r="I1264" i="7"/>
  <c r="K1264" i="7" s="1"/>
  <c r="G1264" i="7"/>
  <c r="S1263" i="7"/>
  <c r="R1263" i="7"/>
  <c r="I1263" i="7"/>
  <c r="J1263" i="7" s="1"/>
  <c r="G1263" i="7"/>
  <c r="S1262" i="7"/>
  <c r="R1262" i="7"/>
  <c r="I1262" i="7"/>
  <c r="G1262" i="7"/>
  <c r="S1261" i="7"/>
  <c r="R1261" i="7"/>
  <c r="I1261" i="7"/>
  <c r="K1261" i="7" s="1"/>
  <c r="G1261" i="7"/>
  <c r="S1260" i="7"/>
  <c r="R1260" i="7"/>
  <c r="I1260" i="7"/>
  <c r="K1260" i="7" s="1"/>
  <c r="G1260" i="7"/>
  <c r="S1259" i="7"/>
  <c r="R1259" i="7"/>
  <c r="I1259" i="7"/>
  <c r="J1259" i="7" s="1"/>
  <c r="G1259" i="7"/>
  <c r="S1258" i="7"/>
  <c r="R1258" i="7"/>
  <c r="I1258" i="7"/>
  <c r="K1258" i="7" s="1"/>
  <c r="G1258" i="7"/>
  <c r="S1257" i="7"/>
  <c r="R1257" i="7"/>
  <c r="I1257" i="7"/>
  <c r="K1257" i="7" s="1"/>
  <c r="G1257" i="7"/>
  <c r="S1256" i="7"/>
  <c r="R1256" i="7"/>
  <c r="I1256" i="7"/>
  <c r="G1256" i="7"/>
  <c r="S1255" i="7"/>
  <c r="R1255" i="7"/>
  <c r="I1255" i="7"/>
  <c r="J1255" i="7" s="1"/>
  <c r="G1255" i="7"/>
  <c r="S1254" i="7"/>
  <c r="R1254" i="7"/>
  <c r="I1254" i="7"/>
  <c r="K1254" i="7" s="1"/>
  <c r="G1254" i="7"/>
  <c r="S1253" i="7"/>
  <c r="R1253" i="7"/>
  <c r="I1253" i="7"/>
  <c r="K1253" i="7" s="1"/>
  <c r="G1253" i="7"/>
  <c r="S1252" i="7"/>
  <c r="R1252" i="7"/>
  <c r="I1252" i="7"/>
  <c r="G1252" i="7"/>
  <c r="S1251" i="7"/>
  <c r="R1251" i="7"/>
  <c r="I1251" i="7"/>
  <c r="J1251" i="7" s="1"/>
  <c r="G1251" i="7"/>
  <c r="S1250" i="7"/>
  <c r="R1250" i="7"/>
  <c r="I1250" i="7"/>
  <c r="G1250" i="7"/>
  <c r="S1249" i="7"/>
  <c r="R1249" i="7"/>
  <c r="I1249" i="7"/>
  <c r="K1249" i="7" s="1"/>
  <c r="G1249" i="7"/>
  <c r="S1248" i="7"/>
  <c r="R1248" i="7"/>
  <c r="I1248" i="7"/>
  <c r="K1248" i="7" s="1"/>
  <c r="G1248" i="7"/>
  <c r="S1247" i="7"/>
  <c r="R1247" i="7"/>
  <c r="I1247" i="7"/>
  <c r="J1247" i="7" s="1"/>
  <c r="G1247" i="7"/>
  <c r="S1246" i="7"/>
  <c r="R1246" i="7"/>
  <c r="J1246" i="7"/>
  <c r="I1246" i="7"/>
  <c r="K1246" i="7" s="1"/>
  <c r="G1246" i="7"/>
  <c r="S1245" i="7"/>
  <c r="R1245" i="7"/>
  <c r="I1245" i="7"/>
  <c r="K1245" i="7" s="1"/>
  <c r="G1245" i="7"/>
  <c r="S1244" i="7"/>
  <c r="R1244" i="7"/>
  <c r="I1244" i="7"/>
  <c r="K1244" i="7" s="1"/>
  <c r="G1244" i="7"/>
  <c r="S1243" i="7"/>
  <c r="R1243" i="7"/>
  <c r="I1243" i="7"/>
  <c r="J1243" i="7" s="1"/>
  <c r="G1243" i="7"/>
  <c r="S1242" i="7"/>
  <c r="R1242" i="7"/>
  <c r="I1242" i="7"/>
  <c r="K1242" i="7" s="1"/>
  <c r="G1242" i="7"/>
  <c r="S1241" i="7"/>
  <c r="R1241" i="7"/>
  <c r="I1241" i="7"/>
  <c r="K1241" i="7" s="1"/>
  <c r="G1241" i="7"/>
  <c r="S1240" i="7"/>
  <c r="R1240" i="7"/>
  <c r="I1240" i="7"/>
  <c r="G1240" i="7"/>
  <c r="S1239" i="7"/>
  <c r="R1239" i="7"/>
  <c r="I1239" i="7"/>
  <c r="J1239" i="7" s="1"/>
  <c r="G1239" i="7"/>
  <c r="S1238" i="7"/>
  <c r="R1238" i="7"/>
  <c r="I1238" i="7"/>
  <c r="K1238" i="7" s="1"/>
  <c r="G1238" i="7"/>
  <c r="S1237" i="7"/>
  <c r="R1237" i="7"/>
  <c r="T1237" i="7" s="1"/>
  <c r="I1237" i="7"/>
  <c r="K1237" i="7" s="1"/>
  <c r="G1237" i="7"/>
  <c r="S1236" i="7"/>
  <c r="R1236" i="7"/>
  <c r="I1236" i="7"/>
  <c r="G1236" i="7"/>
  <c r="S1235" i="7"/>
  <c r="R1235" i="7"/>
  <c r="T1235" i="7" s="1"/>
  <c r="I1235" i="7"/>
  <c r="J1235" i="7" s="1"/>
  <c r="G1235" i="7"/>
  <c r="S1234" i="7"/>
  <c r="R1234" i="7"/>
  <c r="I1234" i="7"/>
  <c r="G1234" i="7"/>
  <c r="S1233" i="7"/>
  <c r="R1233" i="7"/>
  <c r="T1233" i="7" s="1"/>
  <c r="I1233" i="7"/>
  <c r="K1233" i="7" s="1"/>
  <c r="G1233" i="7"/>
  <c r="S1232" i="7"/>
  <c r="R1232" i="7"/>
  <c r="I1232" i="7"/>
  <c r="K1232" i="7" s="1"/>
  <c r="G1232" i="7"/>
  <c r="S1231" i="7"/>
  <c r="R1231" i="7"/>
  <c r="T1231" i="7" s="1"/>
  <c r="I1231" i="7"/>
  <c r="G1231" i="7"/>
  <c r="S1230" i="7"/>
  <c r="R1230" i="7"/>
  <c r="J1230" i="7"/>
  <c r="I1230" i="7"/>
  <c r="K1230" i="7" s="1"/>
  <c r="G1230" i="7"/>
  <c r="S1229" i="7"/>
  <c r="R1229" i="7"/>
  <c r="I1229" i="7"/>
  <c r="K1229" i="7" s="1"/>
  <c r="G1229" i="7"/>
  <c r="S1228" i="7"/>
  <c r="R1228" i="7"/>
  <c r="I1228" i="7"/>
  <c r="K1228" i="7" s="1"/>
  <c r="G1228" i="7"/>
  <c r="S1227" i="7"/>
  <c r="R1227" i="7"/>
  <c r="I1227" i="7"/>
  <c r="J1227" i="7" s="1"/>
  <c r="G1227" i="7"/>
  <c r="S1226" i="7"/>
  <c r="R1226" i="7"/>
  <c r="I1226" i="7"/>
  <c r="K1226" i="7" s="1"/>
  <c r="G1226" i="7"/>
  <c r="S1225" i="7"/>
  <c r="R1225" i="7"/>
  <c r="I1225" i="7"/>
  <c r="K1225" i="7" s="1"/>
  <c r="G1225" i="7"/>
  <c r="S1224" i="7"/>
  <c r="R1224" i="7"/>
  <c r="I1224" i="7"/>
  <c r="G1224" i="7"/>
  <c r="S1223" i="7"/>
  <c r="R1223" i="7"/>
  <c r="I1223" i="7"/>
  <c r="J1223" i="7" s="1"/>
  <c r="G1223" i="7"/>
  <c r="S1222" i="7"/>
  <c r="R1222" i="7"/>
  <c r="I1222" i="7"/>
  <c r="K1222" i="7" s="1"/>
  <c r="G1222" i="7"/>
  <c r="S1221" i="7"/>
  <c r="R1221" i="7"/>
  <c r="I1221" i="7"/>
  <c r="K1221" i="7" s="1"/>
  <c r="G1221" i="7"/>
  <c r="S1220" i="7"/>
  <c r="R1220" i="7"/>
  <c r="I1220" i="7"/>
  <c r="G1220" i="7"/>
  <c r="S1219" i="7"/>
  <c r="T1219" i="7" s="1"/>
  <c r="R1219" i="7"/>
  <c r="I1219" i="7"/>
  <c r="J1219" i="7" s="1"/>
  <c r="G1219" i="7"/>
  <c r="S1218" i="7"/>
  <c r="R1218" i="7"/>
  <c r="I1218" i="7"/>
  <c r="G1218" i="7"/>
  <c r="S1217" i="7"/>
  <c r="R1217" i="7"/>
  <c r="I1217" i="7"/>
  <c r="K1217" i="7" s="1"/>
  <c r="G1217" i="7"/>
  <c r="S1216" i="7"/>
  <c r="R1216" i="7"/>
  <c r="I1216" i="7"/>
  <c r="K1216" i="7" s="1"/>
  <c r="G1216" i="7"/>
  <c r="S1215" i="7"/>
  <c r="R1215" i="7"/>
  <c r="I1215" i="7"/>
  <c r="J1215" i="7" s="1"/>
  <c r="G1215" i="7"/>
  <c r="S1214" i="7"/>
  <c r="R1214" i="7"/>
  <c r="I1214" i="7"/>
  <c r="K1214" i="7" s="1"/>
  <c r="G1214" i="7"/>
  <c r="S1213" i="7"/>
  <c r="R1213" i="7"/>
  <c r="I1213" i="7"/>
  <c r="G1213" i="7"/>
  <c r="S1212" i="7"/>
  <c r="R1212" i="7"/>
  <c r="I1212" i="7"/>
  <c r="K1212" i="7" s="1"/>
  <c r="G1212" i="7"/>
  <c r="S1211" i="7"/>
  <c r="R1211" i="7"/>
  <c r="I1211" i="7"/>
  <c r="J1211" i="7" s="1"/>
  <c r="G1211" i="7"/>
  <c r="S1210" i="7"/>
  <c r="R1210" i="7"/>
  <c r="I1210" i="7"/>
  <c r="K1210" i="7" s="1"/>
  <c r="G1210" i="7"/>
  <c r="S1209" i="7"/>
  <c r="R1209" i="7"/>
  <c r="I1209" i="7"/>
  <c r="G1209" i="7"/>
  <c r="S1208" i="7"/>
  <c r="R1208" i="7"/>
  <c r="I1208" i="7"/>
  <c r="G1208" i="7"/>
  <c r="S1207" i="7"/>
  <c r="R1207" i="7"/>
  <c r="I1207" i="7"/>
  <c r="J1207" i="7" s="1"/>
  <c r="G1207" i="7"/>
  <c r="S1206" i="7"/>
  <c r="R1206" i="7"/>
  <c r="I1206" i="7"/>
  <c r="K1206" i="7" s="1"/>
  <c r="G1206" i="7"/>
  <c r="S1205" i="7"/>
  <c r="R1205" i="7"/>
  <c r="I1205" i="7"/>
  <c r="G1205" i="7"/>
  <c r="S1204" i="7"/>
  <c r="R1204" i="7"/>
  <c r="I1204" i="7"/>
  <c r="K1204" i="7" s="1"/>
  <c r="G1204" i="7"/>
  <c r="S1203" i="7"/>
  <c r="R1203" i="7"/>
  <c r="I1203" i="7"/>
  <c r="G1203" i="7"/>
  <c r="S1202" i="7"/>
  <c r="R1202" i="7"/>
  <c r="I1202" i="7"/>
  <c r="K1202" i="7" s="1"/>
  <c r="G1202" i="7"/>
  <c r="S1201" i="7"/>
  <c r="R1201" i="7"/>
  <c r="I1201" i="7"/>
  <c r="G1201" i="7"/>
  <c r="S1200" i="7"/>
  <c r="R1200" i="7"/>
  <c r="I1200" i="7"/>
  <c r="K1200" i="7" s="1"/>
  <c r="G1200" i="7"/>
  <c r="S1199" i="7"/>
  <c r="R1199" i="7"/>
  <c r="I1199" i="7"/>
  <c r="G1199" i="7"/>
  <c r="S1198" i="7"/>
  <c r="R1198" i="7"/>
  <c r="I1198" i="7"/>
  <c r="K1198" i="7" s="1"/>
  <c r="G1198" i="7"/>
  <c r="S1197" i="7"/>
  <c r="R1197" i="7"/>
  <c r="I1197" i="7"/>
  <c r="G1197" i="7"/>
  <c r="S1196" i="7"/>
  <c r="R1196" i="7"/>
  <c r="J1196" i="7"/>
  <c r="I1196" i="7"/>
  <c r="K1196" i="7" s="1"/>
  <c r="G1196" i="7"/>
  <c r="S1195" i="7"/>
  <c r="R1195" i="7"/>
  <c r="I1195" i="7"/>
  <c r="J1195" i="7" s="1"/>
  <c r="G1195" i="7"/>
  <c r="S1194" i="7"/>
  <c r="R1194" i="7"/>
  <c r="I1194" i="7"/>
  <c r="K1194" i="7" s="1"/>
  <c r="G1194" i="7"/>
  <c r="S1193" i="7"/>
  <c r="R1193" i="7"/>
  <c r="I1193" i="7"/>
  <c r="G1193" i="7"/>
  <c r="S1192" i="7"/>
  <c r="R1192" i="7"/>
  <c r="I1192" i="7"/>
  <c r="G1192" i="7"/>
  <c r="S1191" i="7"/>
  <c r="R1191" i="7"/>
  <c r="T1191" i="7" s="1"/>
  <c r="I1191" i="7"/>
  <c r="J1191" i="7" s="1"/>
  <c r="G1191" i="7"/>
  <c r="S1190" i="7"/>
  <c r="R1190" i="7"/>
  <c r="I1190" i="7"/>
  <c r="G1190" i="7"/>
  <c r="S1189" i="7"/>
  <c r="R1189" i="7"/>
  <c r="I1189" i="7"/>
  <c r="G1189" i="7"/>
  <c r="S1188" i="7"/>
  <c r="R1188" i="7"/>
  <c r="I1188" i="7"/>
  <c r="K1188" i="7" s="1"/>
  <c r="G1188" i="7"/>
  <c r="S1187" i="7"/>
  <c r="R1187" i="7"/>
  <c r="I1187" i="7"/>
  <c r="G1187" i="7"/>
  <c r="S1186" i="7"/>
  <c r="R1186" i="7"/>
  <c r="I1186" i="7"/>
  <c r="K1186" i="7" s="1"/>
  <c r="G1186" i="7"/>
  <c r="S1185" i="7"/>
  <c r="R1185" i="7"/>
  <c r="I1185" i="7"/>
  <c r="G1185" i="7"/>
  <c r="S1184" i="7"/>
  <c r="R1184" i="7"/>
  <c r="I1184" i="7"/>
  <c r="K1184" i="7" s="1"/>
  <c r="G1184" i="7"/>
  <c r="S1183" i="7"/>
  <c r="R1183" i="7"/>
  <c r="I1183" i="7"/>
  <c r="J1183" i="7" s="1"/>
  <c r="G1183" i="7"/>
  <c r="S1182" i="7"/>
  <c r="R1182" i="7"/>
  <c r="I1182" i="7"/>
  <c r="K1182" i="7" s="1"/>
  <c r="G1182" i="7"/>
  <c r="S1181" i="7"/>
  <c r="R1181" i="7"/>
  <c r="I1181" i="7"/>
  <c r="G1181" i="7"/>
  <c r="S1180" i="7"/>
  <c r="R1180" i="7"/>
  <c r="I1180" i="7"/>
  <c r="K1180" i="7" s="1"/>
  <c r="G1180" i="7"/>
  <c r="S1179" i="7"/>
  <c r="R1179" i="7"/>
  <c r="I1179" i="7"/>
  <c r="J1179" i="7" s="1"/>
  <c r="G1179" i="7"/>
  <c r="S1178" i="7"/>
  <c r="R1178" i="7"/>
  <c r="I1178" i="7"/>
  <c r="K1178" i="7" s="1"/>
  <c r="G1178" i="7"/>
  <c r="S1177" i="7"/>
  <c r="R1177" i="7"/>
  <c r="I1177" i="7"/>
  <c r="G1177" i="7"/>
  <c r="S1176" i="7"/>
  <c r="R1176" i="7"/>
  <c r="I1176" i="7"/>
  <c r="K1176" i="7" s="1"/>
  <c r="G1176" i="7"/>
  <c r="S1175" i="7"/>
  <c r="R1175" i="7"/>
  <c r="I1175" i="7"/>
  <c r="J1175" i="7" s="1"/>
  <c r="G1175" i="7"/>
  <c r="S1174" i="7"/>
  <c r="R1174" i="7"/>
  <c r="I1174" i="7"/>
  <c r="K1174" i="7" s="1"/>
  <c r="G1174" i="7"/>
  <c r="S1173" i="7"/>
  <c r="R1173" i="7"/>
  <c r="I1173" i="7"/>
  <c r="J1173" i="7" s="1"/>
  <c r="G1173" i="7"/>
  <c r="S1172" i="7"/>
  <c r="R1172" i="7"/>
  <c r="I1172" i="7"/>
  <c r="J1172" i="7" s="1"/>
  <c r="G1172" i="7"/>
  <c r="S1171" i="7"/>
  <c r="R1171" i="7"/>
  <c r="I1171" i="7"/>
  <c r="J1171" i="7" s="1"/>
  <c r="G1171" i="7"/>
  <c r="S1170" i="7"/>
  <c r="R1170" i="7"/>
  <c r="I1170" i="7"/>
  <c r="K1170" i="7" s="1"/>
  <c r="G1170" i="7"/>
  <c r="S1169" i="7"/>
  <c r="R1169" i="7"/>
  <c r="I1169" i="7"/>
  <c r="J1169" i="7" s="1"/>
  <c r="G1169" i="7"/>
  <c r="S1168" i="7"/>
  <c r="R1168" i="7"/>
  <c r="I1168" i="7"/>
  <c r="J1168" i="7" s="1"/>
  <c r="G1168" i="7"/>
  <c r="S1167" i="7"/>
  <c r="R1167" i="7"/>
  <c r="I1167" i="7"/>
  <c r="G1167" i="7"/>
  <c r="S1166" i="7"/>
  <c r="R1166" i="7"/>
  <c r="I1166" i="7"/>
  <c r="K1166" i="7" s="1"/>
  <c r="G1166" i="7"/>
  <c r="S1165" i="7"/>
  <c r="R1165" i="7"/>
  <c r="I1165" i="7"/>
  <c r="J1165" i="7" s="1"/>
  <c r="G1165" i="7"/>
  <c r="S1164" i="7"/>
  <c r="R1164" i="7"/>
  <c r="I1164" i="7"/>
  <c r="G1164" i="7"/>
  <c r="S1163" i="7"/>
  <c r="R1163" i="7"/>
  <c r="I1163" i="7"/>
  <c r="J1163" i="7" s="1"/>
  <c r="G1163" i="7"/>
  <c r="S1162" i="7"/>
  <c r="R1162" i="7"/>
  <c r="I1162" i="7"/>
  <c r="K1162" i="7" s="1"/>
  <c r="G1162" i="7"/>
  <c r="S1161" i="7"/>
  <c r="R1161" i="7"/>
  <c r="I1161" i="7"/>
  <c r="J1161" i="7" s="1"/>
  <c r="G1161" i="7"/>
  <c r="S1160" i="7"/>
  <c r="R1160" i="7"/>
  <c r="I1160" i="7"/>
  <c r="K1160" i="7" s="1"/>
  <c r="G1160" i="7"/>
  <c r="S1159" i="7"/>
  <c r="R1159" i="7"/>
  <c r="I1159" i="7"/>
  <c r="K1159" i="7" s="1"/>
  <c r="G1159" i="7"/>
  <c r="S1158" i="7"/>
  <c r="R1158" i="7"/>
  <c r="I1158" i="7"/>
  <c r="K1158" i="7" s="1"/>
  <c r="G1158" i="7"/>
  <c r="S1157" i="7"/>
  <c r="R1157" i="7"/>
  <c r="I1157" i="7"/>
  <c r="J1157" i="7" s="1"/>
  <c r="G1157" i="7"/>
  <c r="S1156" i="7"/>
  <c r="R1156" i="7"/>
  <c r="I1156" i="7"/>
  <c r="K1156" i="7" s="1"/>
  <c r="G1156" i="7"/>
  <c r="S1155" i="7"/>
  <c r="R1155" i="7"/>
  <c r="I1155" i="7"/>
  <c r="K1155" i="7" s="1"/>
  <c r="G1155" i="7"/>
  <c r="S1154" i="7"/>
  <c r="R1154" i="7"/>
  <c r="I1154" i="7"/>
  <c r="K1154" i="7" s="1"/>
  <c r="G1154" i="7"/>
  <c r="S1153" i="7"/>
  <c r="R1153" i="7"/>
  <c r="I1153" i="7"/>
  <c r="J1153" i="7" s="1"/>
  <c r="G1153" i="7"/>
  <c r="S1152" i="7"/>
  <c r="R1152" i="7"/>
  <c r="I1152" i="7"/>
  <c r="J1152" i="7" s="1"/>
  <c r="G1152" i="7"/>
  <c r="S1151" i="7"/>
  <c r="R1151" i="7"/>
  <c r="I1151" i="7"/>
  <c r="G1151" i="7"/>
  <c r="S1150" i="7"/>
  <c r="R1150" i="7"/>
  <c r="I1150" i="7"/>
  <c r="K1150" i="7" s="1"/>
  <c r="G1150" i="7"/>
  <c r="S1149" i="7"/>
  <c r="R1149" i="7"/>
  <c r="I1149" i="7"/>
  <c r="J1149" i="7" s="1"/>
  <c r="G1149" i="7"/>
  <c r="S1148" i="7"/>
  <c r="R1148" i="7"/>
  <c r="I1148" i="7"/>
  <c r="K1148" i="7" s="1"/>
  <c r="G1148" i="7"/>
  <c r="S1147" i="7"/>
  <c r="R1147" i="7"/>
  <c r="I1147" i="7"/>
  <c r="K1147" i="7" s="1"/>
  <c r="G1147" i="7"/>
  <c r="S1146" i="7"/>
  <c r="R1146" i="7"/>
  <c r="I1146" i="7"/>
  <c r="G1146" i="7"/>
  <c r="S1145" i="7"/>
  <c r="R1145" i="7"/>
  <c r="I1145" i="7"/>
  <c r="J1145" i="7" s="1"/>
  <c r="G1145" i="7"/>
  <c r="S1144" i="7"/>
  <c r="R1144" i="7"/>
  <c r="I1144" i="7"/>
  <c r="K1144" i="7" s="1"/>
  <c r="G1144" i="7"/>
  <c r="S1143" i="7"/>
  <c r="R1143" i="7"/>
  <c r="I1143" i="7"/>
  <c r="K1143" i="7" s="1"/>
  <c r="G1143" i="7"/>
  <c r="S1142" i="7"/>
  <c r="R1142" i="7"/>
  <c r="I1142" i="7"/>
  <c r="J1142" i="7" s="1"/>
  <c r="G1142" i="7"/>
  <c r="S1141" i="7"/>
  <c r="R1141" i="7"/>
  <c r="T1141" i="7" s="1"/>
  <c r="K1141" i="7"/>
  <c r="I1141" i="7"/>
  <c r="J1141" i="7" s="1"/>
  <c r="G1141" i="7"/>
  <c r="S1140" i="7"/>
  <c r="R1140" i="7"/>
  <c r="I1140" i="7"/>
  <c r="K1140" i="7" s="1"/>
  <c r="G1140" i="7"/>
  <c r="S1139" i="7"/>
  <c r="R1139" i="7"/>
  <c r="I1139" i="7"/>
  <c r="K1139" i="7" s="1"/>
  <c r="G1139" i="7"/>
  <c r="S1138" i="7"/>
  <c r="R1138" i="7"/>
  <c r="I1138" i="7"/>
  <c r="J1138" i="7" s="1"/>
  <c r="G1138" i="7"/>
  <c r="S1137" i="7"/>
  <c r="R1137" i="7"/>
  <c r="I1137" i="7"/>
  <c r="J1137" i="7" s="1"/>
  <c r="G1137" i="7"/>
  <c r="S1136" i="7"/>
  <c r="R1136" i="7"/>
  <c r="I1136" i="7"/>
  <c r="K1136" i="7" s="1"/>
  <c r="G1136" i="7"/>
  <c r="S1135" i="7"/>
  <c r="R1135" i="7"/>
  <c r="I1135" i="7"/>
  <c r="K1135" i="7" s="1"/>
  <c r="G1135" i="7"/>
  <c r="S1134" i="7"/>
  <c r="R1134" i="7"/>
  <c r="I1134" i="7"/>
  <c r="J1134" i="7" s="1"/>
  <c r="G1134" i="7"/>
  <c r="S1133" i="7"/>
  <c r="R1133" i="7"/>
  <c r="I1133" i="7"/>
  <c r="G1133" i="7"/>
  <c r="S1132" i="7"/>
  <c r="R1132" i="7"/>
  <c r="I1132" i="7"/>
  <c r="K1132" i="7" s="1"/>
  <c r="G1132" i="7"/>
  <c r="S1131" i="7"/>
  <c r="R1131" i="7"/>
  <c r="I1131" i="7"/>
  <c r="K1131" i="7" s="1"/>
  <c r="G1131" i="7"/>
  <c r="S1130" i="7"/>
  <c r="R1130" i="7"/>
  <c r="I1130" i="7"/>
  <c r="J1130" i="7" s="1"/>
  <c r="G1130" i="7"/>
  <c r="S1129" i="7"/>
  <c r="R1129" i="7"/>
  <c r="I1129" i="7"/>
  <c r="J1129" i="7" s="1"/>
  <c r="G1129" i="7"/>
  <c r="S1128" i="7"/>
  <c r="R1128" i="7"/>
  <c r="I1128" i="7"/>
  <c r="K1128" i="7" s="1"/>
  <c r="G1128" i="7"/>
  <c r="S1127" i="7"/>
  <c r="R1127" i="7"/>
  <c r="I1127" i="7"/>
  <c r="K1127" i="7" s="1"/>
  <c r="G1127" i="7"/>
  <c r="S1126" i="7"/>
  <c r="R1126" i="7"/>
  <c r="I1126" i="7"/>
  <c r="J1126" i="7" s="1"/>
  <c r="G1126" i="7"/>
  <c r="S1125" i="7"/>
  <c r="R1125" i="7"/>
  <c r="I1125" i="7"/>
  <c r="J1125" i="7" s="1"/>
  <c r="G1125" i="7"/>
  <c r="S1124" i="7"/>
  <c r="R1124" i="7"/>
  <c r="I1124" i="7"/>
  <c r="K1124" i="7" s="1"/>
  <c r="G1124" i="7"/>
  <c r="S1123" i="7"/>
  <c r="R1123" i="7"/>
  <c r="I1123" i="7"/>
  <c r="K1123" i="7" s="1"/>
  <c r="G1123" i="7"/>
  <c r="S1122" i="7"/>
  <c r="T1122" i="7" s="1"/>
  <c r="R1122" i="7"/>
  <c r="I1122" i="7"/>
  <c r="J1122" i="7" s="1"/>
  <c r="G1122" i="7"/>
  <c r="S1121" i="7"/>
  <c r="R1121" i="7"/>
  <c r="I1121" i="7"/>
  <c r="J1121" i="7" s="1"/>
  <c r="G1121" i="7"/>
  <c r="S1120" i="7"/>
  <c r="R1120" i="7"/>
  <c r="I1120" i="7"/>
  <c r="K1120" i="7" s="1"/>
  <c r="G1120" i="7"/>
  <c r="S1119" i="7"/>
  <c r="R1119" i="7"/>
  <c r="I1119" i="7"/>
  <c r="K1119" i="7" s="1"/>
  <c r="G1119" i="7"/>
  <c r="S1118" i="7"/>
  <c r="R1118" i="7"/>
  <c r="I1118" i="7"/>
  <c r="J1118" i="7" s="1"/>
  <c r="G1118" i="7"/>
  <c r="S1117" i="7"/>
  <c r="R1117" i="7"/>
  <c r="I1117" i="7"/>
  <c r="G1117" i="7"/>
  <c r="S1116" i="7"/>
  <c r="R1116" i="7"/>
  <c r="I1116" i="7"/>
  <c r="K1116" i="7" s="1"/>
  <c r="G1116" i="7"/>
  <c r="S1115" i="7"/>
  <c r="R1115" i="7"/>
  <c r="I1115" i="7"/>
  <c r="K1115" i="7" s="1"/>
  <c r="G1115" i="7"/>
  <c r="S1114" i="7"/>
  <c r="R1114" i="7"/>
  <c r="I1114" i="7"/>
  <c r="K1114" i="7" s="1"/>
  <c r="G1114" i="7"/>
  <c r="S1113" i="7"/>
  <c r="R1113" i="7"/>
  <c r="I1113" i="7"/>
  <c r="K1113" i="7" s="1"/>
  <c r="G1113" i="7"/>
  <c r="S1112" i="7"/>
  <c r="R1112" i="7"/>
  <c r="I1112" i="7"/>
  <c r="K1112" i="7" s="1"/>
  <c r="G1112" i="7"/>
  <c r="S1111" i="7"/>
  <c r="R1111" i="7"/>
  <c r="I1111" i="7"/>
  <c r="K1111" i="7" s="1"/>
  <c r="G1111" i="7"/>
  <c r="S1110" i="7"/>
  <c r="R1110" i="7"/>
  <c r="I1110" i="7"/>
  <c r="K1110" i="7" s="1"/>
  <c r="G1110" i="7"/>
  <c r="S1109" i="7"/>
  <c r="R1109" i="7"/>
  <c r="I1109" i="7"/>
  <c r="G1109" i="7"/>
  <c r="S1108" i="7"/>
  <c r="R1108" i="7"/>
  <c r="I1108" i="7"/>
  <c r="K1108" i="7" s="1"/>
  <c r="G1108" i="7"/>
  <c r="S1107" i="7"/>
  <c r="R1107" i="7"/>
  <c r="I1107" i="7"/>
  <c r="K1107" i="7" s="1"/>
  <c r="G1107" i="7"/>
  <c r="S1106" i="7"/>
  <c r="R1106" i="7"/>
  <c r="I1106" i="7"/>
  <c r="J1106" i="7" s="1"/>
  <c r="G1106" i="7"/>
  <c r="S1105" i="7"/>
  <c r="R1105" i="7"/>
  <c r="I1105" i="7"/>
  <c r="G1105" i="7"/>
  <c r="S1104" i="7"/>
  <c r="R1104" i="7"/>
  <c r="I1104" i="7"/>
  <c r="K1104" i="7" s="1"/>
  <c r="G1104" i="7"/>
  <c r="S1103" i="7"/>
  <c r="R1103" i="7"/>
  <c r="I1103" i="7"/>
  <c r="K1103" i="7" s="1"/>
  <c r="G1103" i="7"/>
  <c r="S1102" i="7"/>
  <c r="R1102" i="7"/>
  <c r="I1102" i="7"/>
  <c r="G1102" i="7"/>
  <c r="S1101" i="7"/>
  <c r="R1101" i="7"/>
  <c r="J1101" i="7"/>
  <c r="I1101" i="7"/>
  <c r="K1101" i="7" s="1"/>
  <c r="G1101" i="7"/>
  <c r="S1100" i="7"/>
  <c r="R1100" i="7"/>
  <c r="I1100" i="7"/>
  <c r="K1100" i="7" s="1"/>
  <c r="G1100" i="7"/>
  <c r="S1099" i="7"/>
  <c r="R1099" i="7"/>
  <c r="I1099" i="7"/>
  <c r="K1099" i="7" s="1"/>
  <c r="G1099" i="7"/>
  <c r="S1098" i="7"/>
  <c r="R1098" i="7"/>
  <c r="I1098" i="7"/>
  <c r="G1098" i="7"/>
  <c r="S1097" i="7"/>
  <c r="R1097" i="7"/>
  <c r="I1097" i="7"/>
  <c r="K1097" i="7" s="1"/>
  <c r="G1097" i="7"/>
  <c r="S1096" i="7"/>
  <c r="R1096" i="7"/>
  <c r="I1096" i="7"/>
  <c r="G1096" i="7"/>
  <c r="S1095" i="7"/>
  <c r="R1095" i="7"/>
  <c r="I1095" i="7"/>
  <c r="K1095" i="7" s="1"/>
  <c r="G1095" i="7"/>
  <c r="S1094" i="7"/>
  <c r="R1094" i="7"/>
  <c r="I1094" i="7"/>
  <c r="K1094" i="7" s="1"/>
  <c r="G1094" i="7"/>
  <c r="S1093" i="7"/>
  <c r="R1093" i="7"/>
  <c r="I1093" i="7"/>
  <c r="K1093" i="7" s="1"/>
  <c r="G1093" i="7"/>
  <c r="S1092" i="7"/>
  <c r="R1092" i="7"/>
  <c r="I1092" i="7"/>
  <c r="K1092" i="7" s="1"/>
  <c r="G1092" i="7"/>
  <c r="S1091" i="7"/>
  <c r="R1091" i="7"/>
  <c r="I1091" i="7"/>
  <c r="K1091" i="7" s="1"/>
  <c r="G1091" i="7"/>
  <c r="S1090" i="7"/>
  <c r="R1090" i="7"/>
  <c r="I1090" i="7"/>
  <c r="G1090" i="7"/>
  <c r="S1089" i="7"/>
  <c r="R1089" i="7"/>
  <c r="I1089" i="7"/>
  <c r="J1089" i="7" s="1"/>
  <c r="G1089" i="7"/>
  <c r="S1088" i="7"/>
  <c r="R1088" i="7"/>
  <c r="I1088" i="7"/>
  <c r="G1088" i="7"/>
  <c r="S1087" i="7"/>
  <c r="R1087" i="7"/>
  <c r="I1087" i="7"/>
  <c r="K1087" i="7" s="1"/>
  <c r="G1087" i="7"/>
  <c r="S1086" i="7"/>
  <c r="R1086" i="7"/>
  <c r="I1086" i="7"/>
  <c r="J1086" i="7" s="1"/>
  <c r="G1086" i="7"/>
  <c r="S1085" i="7"/>
  <c r="R1085" i="7"/>
  <c r="I1085" i="7"/>
  <c r="G1085" i="7"/>
  <c r="S1084" i="7"/>
  <c r="R1084" i="7"/>
  <c r="I1084" i="7"/>
  <c r="K1084" i="7" s="1"/>
  <c r="G1084" i="7"/>
  <c r="S1083" i="7"/>
  <c r="R1083" i="7"/>
  <c r="I1083" i="7"/>
  <c r="K1083" i="7" s="1"/>
  <c r="G1083" i="7"/>
  <c r="S1082" i="7"/>
  <c r="R1082" i="7"/>
  <c r="I1082" i="7"/>
  <c r="G1082" i="7"/>
  <c r="S1081" i="7"/>
  <c r="R1081" i="7"/>
  <c r="I1081" i="7"/>
  <c r="K1081" i="7" s="1"/>
  <c r="G1081" i="7"/>
  <c r="S1080" i="7"/>
  <c r="R1080" i="7"/>
  <c r="I1080" i="7"/>
  <c r="G1080" i="7"/>
  <c r="S1079" i="7"/>
  <c r="R1079" i="7"/>
  <c r="I1079" i="7"/>
  <c r="K1079" i="7" s="1"/>
  <c r="G1079" i="7"/>
  <c r="S1078" i="7"/>
  <c r="R1078" i="7"/>
  <c r="I1078" i="7"/>
  <c r="K1078" i="7" s="1"/>
  <c r="G1078" i="7"/>
  <c r="S1077" i="7"/>
  <c r="R1077" i="7"/>
  <c r="I1077" i="7"/>
  <c r="G1077" i="7"/>
  <c r="S1076" i="7"/>
  <c r="R1076" i="7"/>
  <c r="I1076" i="7"/>
  <c r="K1076" i="7" s="1"/>
  <c r="G1076" i="7"/>
  <c r="S1075" i="7"/>
  <c r="R1075" i="7"/>
  <c r="I1075" i="7"/>
  <c r="K1075" i="7" s="1"/>
  <c r="G1075" i="7"/>
  <c r="S1074" i="7"/>
  <c r="R1074" i="7"/>
  <c r="J1074" i="7"/>
  <c r="I1074" i="7"/>
  <c r="K1074" i="7" s="1"/>
  <c r="G1074" i="7"/>
  <c r="S1073" i="7"/>
  <c r="R1073" i="7"/>
  <c r="I1073" i="7"/>
  <c r="K1073" i="7" s="1"/>
  <c r="G1073" i="7"/>
  <c r="S1072" i="7"/>
  <c r="R1072" i="7"/>
  <c r="I1072" i="7"/>
  <c r="K1072" i="7" s="1"/>
  <c r="G1072" i="7"/>
  <c r="S1071" i="7"/>
  <c r="R1071" i="7"/>
  <c r="I1071" i="7"/>
  <c r="K1071" i="7" s="1"/>
  <c r="G1071" i="7"/>
  <c r="S1070" i="7"/>
  <c r="R1070" i="7"/>
  <c r="I1070" i="7"/>
  <c r="K1070" i="7" s="1"/>
  <c r="G1070" i="7"/>
  <c r="S1069" i="7"/>
  <c r="R1069" i="7"/>
  <c r="I1069" i="7"/>
  <c r="G1069" i="7"/>
  <c r="S1068" i="7"/>
  <c r="R1068" i="7"/>
  <c r="I1068" i="7"/>
  <c r="K1068" i="7" s="1"/>
  <c r="G1068" i="7"/>
  <c r="S1067" i="7"/>
  <c r="R1067" i="7"/>
  <c r="I1067" i="7"/>
  <c r="K1067" i="7" s="1"/>
  <c r="G1067" i="7"/>
  <c r="S1066" i="7"/>
  <c r="R1066" i="7"/>
  <c r="T1066" i="7" s="1"/>
  <c r="I1066" i="7"/>
  <c r="G1066" i="7"/>
  <c r="S1065" i="7"/>
  <c r="R1065" i="7"/>
  <c r="I1065" i="7"/>
  <c r="J1065" i="7" s="1"/>
  <c r="G1065" i="7"/>
  <c r="S1064" i="7"/>
  <c r="R1064" i="7"/>
  <c r="I1064" i="7"/>
  <c r="K1064" i="7" s="1"/>
  <c r="G1064" i="7"/>
  <c r="S1063" i="7"/>
  <c r="R1063" i="7"/>
  <c r="I1063" i="7"/>
  <c r="K1063" i="7" s="1"/>
  <c r="G1063" i="7"/>
  <c r="S1062" i="7"/>
  <c r="R1062" i="7"/>
  <c r="I1062" i="7"/>
  <c r="J1062" i="7" s="1"/>
  <c r="G1062" i="7"/>
  <c r="S1061" i="7"/>
  <c r="T1061" i="7" s="1"/>
  <c r="R1061" i="7"/>
  <c r="I1061" i="7"/>
  <c r="G1061" i="7"/>
  <c r="S1060" i="7"/>
  <c r="R1060" i="7"/>
  <c r="I1060" i="7"/>
  <c r="K1060" i="7" s="1"/>
  <c r="G1060" i="7"/>
  <c r="S1059" i="7"/>
  <c r="R1059" i="7"/>
  <c r="I1059" i="7"/>
  <c r="K1059" i="7" s="1"/>
  <c r="G1059" i="7"/>
  <c r="S1058" i="7"/>
  <c r="R1058" i="7"/>
  <c r="I1058" i="7"/>
  <c r="G1058" i="7"/>
  <c r="S1057" i="7"/>
  <c r="R1057" i="7"/>
  <c r="I1057" i="7"/>
  <c r="K1057" i="7" s="1"/>
  <c r="G1057" i="7"/>
  <c r="S1056" i="7"/>
  <c r="R1056" i="7"/>
  <c r="I1056" i="7"/>
  <c r="K1056" i="7" s="1"/>
  <c r="G1056" i="7"/>
  <c r="S1055" i="7"/>
  <c r="R1055" i="7"/>
  <c r="I1055" i="7"/>
  <c r="K1055" i="7" s="1"/>
  <c r="G1055" i="7"/>
  <c r="S1054" i="7"/>
  <c r="R1054" i="7"/>
  <c r="I1054" i="7"/>
  <c r="G1054" i="7"/>
  <c r="S1053" i="7"/>
  <c r="R1053" i="7"/>
  <c r="I1053" i="7"/>
  <c r="G1053" i="7"/>
  <c r="S1052" i="7"/>
  <c r="R1052" i="7"/>
  <c r="I1052" i="7"/>
  <c r="K1052" i="7" s="1"/>
  <c r="G1052" i="7"/>
  <c r="S1051" i="7"/>
  <c r="R1051" i="7"/>
  <c r="I1051" i="7"/>
  <c r="K1051" i="7" s="1"/>
  <c r="G1051" i="7"/>
  <c r="S1050" i="7"/>
  <c r="R1050" i="7"/>
  <c r="I1050" i="7"/>
  <c r="G1050" i="7"/>
  <c r="S1049" i="7"/>
  <c r="R1049" i="7"/>
  <c r="I1049" i="7"/>
  <c r="K1049" i="7" s="1"/>
  <c r="G1049" i="7"/>
  <c r="S1048" i="7"/>
  <c r="R1048" i="7"/>
  <c r="I1048" i="7"/>
  <c r="K1048" i="7" s="1"/>
  <c r="G1048" i="7"/>
  <c r="S1047" i="7"/>
  <c r="R1047" i="7"/>
  <c r="I1047" i="7"/>
  <c r="K1047" i="7" s="1"/>
  <c r="G1047" i="7"/>
  <c r="S1046" i="7"/>
  <c r="R1046" i="7"/>
  <c r="I1046" i="7"/>
  <c r="K1046" i="7" s="1"/>
  <c r="G1046" i="7"/>
  <c r="S1045" i="7"/>
  <c r="R1045" i="7"/>
  <c r="J1045" i="7"/>
  <c r="I1045" i="7"/>
  <c r="K1045" i="7" s="1"/>
  <c r="G1045" i="7"/>
  <c r="S1044" i="7"/>
  <c r="R1044" i="7"/>
  <c r="I1044" i="7"/>
  <c r="K1044" i="7" s="1"/>
  <c r="G1044" i="7"/>
  <c r="S1043" i="7"/>
  <c r="R1043" i="7"/>
  <c r="I1043" i="7"/>
  <c r="K1043" i="7" s="1"/>
  <c r="G1043" i="7"/>
  <c r="S1042" i="7"/>
  <c r="R1042" i="7"/>
  <c r="I1042" i="7"/>
  <c r="G1042" i="7"/>
  <c r="S1041" i="7"/>
  <c r="R1041" i="7"/>
  <c r="T1041" i="7" s="1"/>
  <c r="K1041" i="7"/>
  <c r="I1041" i="7"/>
  <c r="J1041" i="7" s="1"/>
  <c r="G1041" i="7"/>
  <c r="S1040" i="7"/>
  <c r="R1040" i="7"/>
  <c r="I1040" i="7"/>
  <c r="K1040" i="7" s="1"/>
  <c r="G1040" i="7"/>
  <c r="S1039" i="7"/>
  <c r="R1039" i="7"/>
  <c r="I1039" i="7"/>
  <c r="K1039" i="7" s="1"/>
  <c r="G1039" i="7"/>
  <c r="T1038" i="7"/>
  <c r="S1038" i="7"/>
  <c r="R1038" i="7"/>
  <c r="J1038" i="7"/>
  <c r="I1038" i="7"/>
  <c r="K1038" i="7" s="1"/>
  <c r="G1038" i="7"/>
  <c r="S1037" i="7"/>
  <c r="R1037" i="7"/>
  <c r="I1037" i="7"/>
  <c r="K1037" i="7" s="1"/>
  <c r="G1037" i="7"/>
  <c r="S1036" i="7"/>
  <c r="R1036" i="7"/>
  <c r="I1036" i="7"/>
  <c r="K1036" i="7" s="1"/>
  <c r="G1036" i="7"/>
  <c r="S1035" i="7"/>
  <c r="R1035" i="7"/>
  <c r="I1035" i="7"/>
  <c r="K1035" i="7" s="1"/>
  <c r="G1035" i="7"/>
  <c r="S1034" i="7"/>
  <c r="R1034" i="7"/>
  <c r="I1034" i="7"/>
  <c r="K1034" i="7" s="1"/>
  <c r="G1034" i="7"/>
  <c r="S1033" i="7"/>
  <c r="R1033" i="7"/>
  <c r="I1033" i="7"/>
  <c r="K1033" i="7" s="1"/>
  <c r="G1033" i="7"/>
  <c r="S1032" i="7"/>
  <c r="R1032" i="7"/>
  <c r="I1032" i="7"/>
  <c r="K1032" i="7" s="1"/>
  <c r="G1032" i="7"/>
  <c r="S1031" i="7"/>
  <c r="R1031" i="7"/>
  <c r="I1031" i="7"/>
  <c r="G1031" i="7"/>
  <c r="S1030" i="7"/>
  <c r="R1030" i="7"/>
  <c r="I1030" i="7"/>
  <c r="K1030" i="7" s="1"/>
  <c r="G1030" i="7"/>
  <c r="S1029" i="7"/>
  <c r="R1029" i="7"/>
  <c r="I1029" i="7"/>
  <c r="K1029" i="7" s="1"/>
  <c r="G1029" i="7"/>
  <c r="S1028" i="7"/>
  <c r="R1028" i="7"/>
  <c r="I1028" i="7"/>
  <c r="K1028" i="7" s="1"/>
  <c r="G1028" i="7"/>
  <c r="S1027" i="7"/>
  <c r="R1027" i="7"/>
  <c r="I1027" i="7"/>
  <c r="G1027" i="7"/>
  <c r="S1026" i="7"/>
  <c r="R1026" i="7"/>
  <c r="I1026" i="7"/>
  <c r="K1026" i="7" s="1"/>
  <c r="G1026" i="7"/>
  <c r="S1025" i="7"/>
  <c r="R1025" i="7"/>
  <c r="I1025" i="7"/>
  <c r="K1025" i="7" s="1"/>
  <c r="G1025" i="7"/>
  <c r="S1024" i="7"/>
  <c r="R1024" i="7"/>
  <c r="I1024" i="7"/>
  <c r="K1024" i="7" s="1"/>
  <c r="G1024" i="7"/>
  <c r="S1023" i="7"/>
  <c r="R1023" i="7"/>
  <c r="I1023" i="7"/>
  <c r="G1023" i="7"/>
  <c r="S1022" i="7"/>
  <c r="R1022" i="7"/>
  <c r="I1022" i="7"/>
  <c r="K1022" i="7" s="1"/>
  <c r="G1022" i="7"/>
  <c r="S1021" i="7"/>
  <c r="R1021" i="7"/>
  <c r="I1021" i="7"/>
  <c r="G1021" i="7"/>
  <c r="S1020" i="7"/>
  <c r="R1020" i="7"/>
  <c r="I1020" i="7"/>
  <c r="K1020" i="7" s="1"/>
  <c r="G1020" i="7"/>
  <c r="S1019" i="7"/>
  <c r="R1019" i="7"/>
  <c r="I1019" i="7"/>
  <c r="G1019" i="7"/>
  <c r="S1018" i="7"/>
  <c r="R1018" i="7"/>
  <c r="I1018" i="7"/>
  <c r="J1018" i="7" s="1"/>
  <c r="G1018" i="7"/>
  <c r="S1017" i="7"/>
  <c r="R1017" i="7"/>
  <c r="I1017" i="7"/>
  <c r="G1017" i="7"/>
  <c r="S1016" i="7"/>
  <c r="R1016" i="7"/>
  <c r="I1016" i="7"/>
  <c r="K1016" i="7" s="1"/>
  <c r="G1016" i="7"/>
  <c r="S1015" i="7"/>
  <c r="R1015" i="7"/>
  <c r="I1015" i="7"/>
  <c r="G1015" i="7"/>
  <c r="S1014" i="7"/>
  <c r="R1014" i="7"/>
  <c r="I1014" i="7"/>
  <c r="J1014" i="7" s="1"/>
  <c r="G1014" i="7"/>
  <c r="S1013" i="7"/>
  <c r="R1013" i="7"/>
  <c r="I1013" i="7"/>
  <c r="G1013" i="7"/>
  <c r="S1012" i="7"/>
  <c r="R1012" i="7"/>
  <c r="I1012" i="7"/>
  <c r="K1012" i="7" s="1"/>
  <c r="G1012" i="7"/>
  <c r="S1011" i="7"/>
  <c r="R1011" i="7"/>
  <c r="I1011" i="7"/>
  <c r="G1011" i="7"/>
  <c r="S1010" i="7"/>
  <c r="R1010" i="7"/>
  <c r="I1010" i="7"/>
  <c r="K1010" i="7" s="1"/>
  <c r="G1010" i="7"/>
  <c r="S1009" i="7"/>
  <c r="R1009" i="7"/>
  <c r="I1009" i="7"/>
  <c r="K1009" i="7" s="1"/>
  <c r="G1009" i="7"/>
  <c r="S1008" i="7"/>
  <c r="R1008" i="7"/>
  <c r="I1008" i="7"/>
  <c r="K1008" i="7" s="1"/>
  <c r="G1008" i="7"/>
  <c r="S1007" i="7"/>
  <c r="R1007" i="7"/>
  <c r="I1007" i="7"/>
  <c r="G1007" i="7"/>
  <c r="S1006" i="7"/>
  <c r="R1006" i="7"/>
  <c r="I1006" i="7"/>
  <c r="J1006" i="7" s="1"/>
  <c r="G1006" i="7"/>
  <c r="S1005" i="7"/>
  <c r="R1005" i="7"/>
  <c r="I1005" i="7"/>
  <c r="K1005" i="7" s="1"/>
  <c r="G1005" i="7"/>
  <c r="S1004" i="7"/>
  <c r="R1004" i="7"/>
  <c r="I1004" i="7"/>
  <c r="K1004" i="7" s="1"/>
  <c r="G1004" i="7"/>
  <c r="S1003" i="7"/>
  <c r="R1003" i="7"/>
  <c r="I1003" i="7"/>
  <c r="G1003" i="7"/>
  <c r="S1002" i="7"/>
  <c r="R1002" i="7"/>
  <c r="I1002" i="7"/>
  <c r="G1002" i="7"/>
  <c r="S1001" i="7"/>
  <c r="R1001" i="7"/>
  <c r="I1001" i="7"/>
  <c r="G1001" i="7"/>
  <c r="S1000" i="7"/>
  <c r="R1000" i="7"/>
  <c r="I1000" i="7"/>
  <c r="K1000" i="7" s="1"/>
  <c r="G1000" i="7"/>
  <c r="S999" i="7"/>
  <c r="R999" i="7"/>
  <c r="I999" i="7"/>
  <c r="K999" i="7" s="1"/>
  <c r="G999" i="7"/>
  <c r="S998" i="7"/>
  <c r="R998" i="7"/>
  <c r="I998" i="7"/>
  <c r="K998" i="7" s="1"/>
  <c r="G998" i="7"/>
  <c r="S997" i="7"/>
  <c r="R997" i="7"/>
  <c r="I997" i="7"/>
  <c r="J997" i="7" s="1"/>
  <c r="G997" i="7"/>
  <c r="S996" i="7"/>
  <c r="R996" i="7"/>
  <c r="I996" i="7"/>
  <c r="K996" i="7" s="1"/>
  <c r="G996" i="7"/>
  <c r="S995" i="7"/>
  <c r="R995" i="7"/>
  <c r="I995" i="7"/>
  <c r="K995" i="7" s="1"/>
  <c r="G995" i="7"/>
  <c r="S994" i="7"/>
  <c r="R994" i="7"/>
  <c r="I994" i="7"/>
  <c r="K994" i="7" s="1"/>
  <c r="G994" i="7"/>
  <c r="S993" i="7"/>
  <c r="R993" i="7"/>
  <c r="I993" i="7"/>
  <c r="J993" i="7" s="1"/>
  <c r="G993" i="7"/>
  <c r="S992" i="7"/>
  <c r="R992" i="7"/>
  <c r="K992" i="7"/>
  <c r="I992" i="7"/>
  <c r="J992" i="7" s="1"/>
  <c r="G992" i="7"/>
  <c r="S991" i="7"/>
  <c r="R991" i="7"/>
  <c r="I991" i="7"/>
  <c r="K991" i="7" s="1"/>
  <c r="G991" i="7"/>
  <c r="S990" i="7"/>
  <c r="R990" i="7"/>
  <c r="I990" i="7"/>
  <c r="K990" i="7" s="1"/>
  <c r="G990" i="7"/>
  <c r="S989" i="7"/>
  <c r="T989" i="7" s="1"/>
  <c r="R989" i="7"/>
  <c r="I989" i="7"/>
  <c r="J989" i="7" s="1"/>
  <c r="G989" i="7"/>
  <c r="S988" i="7"/>
  <c r="R988" i="7"/>
  <c r="I988" i="7"/>
  <c r="G988" i="7"/>
  <c r="S987" i="7"/>
  <c r="R987" i="7"/>
  <c r="I987" i="7"/>
  <c r="K987" i="7" s="1"/>
  <c r="G987" i="7"/>
  <c r="S986" i="7"/>
  <c r="R986" i="7"/>
  <c r="I986" i="7"/>
  <c r="K986" i="7" s="1"/>
  <c r="G986" i="7"/>
  <c r="S985" i="7"/>
  <c r="R985" i="7"/>
  <c r="I985" i="7"/>
  <c r="J985" i="7" s="1"/>
  <c r="G985" i="7"/>
  <c r="S984" i="7"/>
  <c r="R984" i="7"/>
  <c r="I984" i="7"/>
  <c r="G984" i="7"/>
  <c r="S983" i="7"/>
  <c r="R983" i="7"/>
  <c r="I983" i="7"/>
  <c r="K983" i="7" s="1"/>
  <c r="G983" i="7"/>
  <c r="S982" i="7"/>
  <c r="T982" i="7" s="1"/>
  <c r="R982" i="7"/>
  <c r="I982" i="7"/>
  <c r="K982" i="7" s="1"/>
  <c r="G982" i="7"/>
  <c r="S981" i="7"/>
  <c r="R981" i="7"/>
  <c r="I981" i="7"/>
  <c r="J981" i="7" s="1"/>
  <c r="G981" i="7"/>
  <c r="S980" i="7"/>
  <c r="R980" i="7"/>
  <c r="I980" i="7"/>
  <c r="G980" i="7"/>
  <c r="S979" i="7"/>
  <c r="R979" i="7"/>
  <c r="I979" i="7"/>
  <c r="K979" i="7" s="1"/>
  <c r="G979" i="7"/>
  <c r="S978" i="7"/>
  <c r="R978" i="7"/>
  <c r="I978" i="7"/>
  <c r="K978" i="7" s="1"/>
  <c r="G978" i="7"/>
  <c r="S977" i="7"/>
  <c r="R977" i="7"/>
  <c r="I977" i="7"/>
  <c r="J977" i="7" s="1"/>
  <c r="G977" i="7"/>
  <c r="S976" i="7"/>
  <c r="R976" i="7"/>
  <c r="I976" i="7"/>
  <c r="G976" i="7"/>
  <c r="S975" i="7"/>
  <c r="R975" i="7"/>
  <c r="I975" i="7"/>
  <c r="K975" i="7" s="1"/>
  <c r="G975" i="7"/>
  <c r="S974" i="7"/>
  <c r="R974" i="7"/>
  <c r="I974" i="7"/>
  <c r="K974" i="7" s="1"/>
  <c r="G974" i="7"/>
  <c r="S973" i="7"/>
  <c r="R973" i="7"/>
  <c r="I973" i="7"/>
  <c r="J973" i="7" s="1"/>
  <c r="G973" i="7"/>
  <c r="S972" i="7"/>
  <c r="R972" i="7"/>
  <c r="I972" i="7"/>
  <c r="K972" i="7" s="1"/>
  <c r="G972" i="7"/>
  <c r="S971" i="7"/>
  <c r="R971" i="7"/>
  <c r="I971" i="7"/>
  <c r="K971" i="7" s="1"/>
  <c r="G971" i="7"/>
  <c r="S970" i="7"/>
  <c r="R970" i="7"/>
  <c r="I970" i="7"/>
  <c r="K970" i="7" s="1"/>
  <c r="G970" i="7"/>
  <c r="S969" i="7"/>
  <c r="R969" i="7"/>
  <c r="I969" i="7"/>
  <c r="J969" i="7" s="1"/>
  <c r="G969" i="7"/>
  <c r="S968" i="7"/>
  <c r="R968" i="7"/>
  <c r="I968" i="7"/>
  <c r="K968" i="7" s="1"/>
  <c r="G968" i="7"/>
  <c r="S967" i="7"/>
  <c r="R967" i="7"/>
  <c r="I967" i="7"/>
  <c r="K967" i="7" s="1"/>
  <c r="G967" i="7"/>
  <c r="S966" i="7"/>
  <c r="R966" i="7"/>
  <c r="I966" i="7"/>
  <c r="K966" i="7" s="1"/>
  <c r="G966" i="7"/>
  <c r="S965" i="7"/>
  <c r="T965" i="7" s="1"/>
  <c r="R965" i="7"/>
  <c r="I965" i="7"/>
  <c r="J965" i="7" s="1"/>
  <c r="G965" i="7"/>
  <c r="S964" i="7"/>
  <c r="R964" i="7"/>
  <c r="I964" i="7"/>
  <c r="G964" i="7"/>
  <c r="S963" i="7"/>
  <c r="R963" i="7"/>
  <c r="I963" i="7"/>
  <c r="K963" i="7" s="1"/>
  <c r="G963" i="7"/>
  <c r="S962" i="7"/>
  <c r="R962" i="7"/>
  <c r="I962" i="7"/>
  <c r="K962" i="7" s="1"/>
  <c r="G962" i="7"/>
  <c r="S961" i="7"/>
  <c r="R961" i="7"/>
  <c r="I961" i="7"/>
  <c r="J961" i="7" s="1"/>
  <c r="G961" i="7"/>
  <c r="S960" i="7"/>
  <c r="R960" i="7"/>
  <c r="I960" i="7"/>
  <c r="K960" i="7" s="1"/>
  <c r="G960" i="7"/>
  <c r="S959" i="7"/>
  <c r="R959" i="7"/>
  <c r="I959" i="7"/>
  <c r="K959" i="7" s="1"/>
  <c r="G959" i="7"/>
  <c r="S958" i="7"/>
  <c r="R958" i="7"/>
  <c r="I958" i="7"/>
  <c r="K958" i="7" s="1"/>
  <c r="G958" i="7"/>
  <c r="S957" i="7"/>
  <c r="R957" i="7"/>
  <c r="I957" i="7"/>
  <c r="J957" i="7" s="1"/>
  <c r="G957" i="7"/>
  <c r="S956" i="7"/>
  <c r="R956" i="7"/>
  <c r="I956" i="7"/>
  <c r="G956" i="7"/>
  <c r="S955" i="7"/>
  <c r="R955" i="7"/>
  <c r="I955" i="7"/>
  <c r="K955" i="7" s="1"/>
  <c r="G955" i="7"/>
  <c r="S954" i="7"/>
  <c r="R954" i="7"/>
  <c r="I954" i="7"/>
  <c r="K954" i="7" s="1"/>
  <c r="G954" i="7"/>
  <c r="S953" i="7"/>
  <c r="R953" i="7"/>
  <c r="I953" i="7"/>
  <c r="J953" i="7" s="1"/>
  <c r="G953" i="7"/>
  <c r="S952" i="7"/>
  <c r="R952" i="7"/>
  <c r="I952" i="7"/>
  <c r="K952" i="7" s="1"/>
  <c r="G952" i="7"/>
  <c r="S951" i="7"/>
  <c r="R951" i="7"/>
  <c r="I951" i="7"/>
  <c r="K951" i="7" s="1"/>
  <c r="G951" i="7"/>
  <c r="S950" i="7"/>
  <c r="R950" i="7"/>
  <c r="I950" i="7"/>
  <c r="K950" i="7" s="1"/>
  <c r="G950" i="7"/>
  <c r="S949" i="7"/>
  <c r="R949" i="7"/>
  <c r="I949" i="7"/>
  <c r="J949" i="7" s="1"/>
  <c r="G949" i="7"/>
  <c r="S948" i="7"/>
  <c r="R948" i="7"/>
  <c r="I948" i="7"/>
  <c r="G948" i="7"/>
  <c r="S947" i="7"/>
  <c r="R947" i="7"/>
  <c r="I947" i="7"/>
  <c r="K947" i="7" s="1"/>
  <c r="G947" i="7"/>
  <c r="S946" i="7"/>
  <c r="R946" i="7"/>
  <c r="I946" i="7"/>
  <c r="K946" i="7" s="1"/>
  <c r="G946" i="7"/>
  <c r="S945" i="7"/>
  <c r="R945" i="7"/>
  <c r="I945" i="7"/>
  <c r="J945" i="7" s="1"/>
  <c r="G945" i="7"/>
  <c r="S944" i="7"/>
  <c r="R944" i="7"/>
  <c r="I944" i="7"/>
  <c r="K944" i="7" s="1"/>
  <c r="G944" i="7"/>
  <c r="S943" i="7"/>
  <c r="R943" i="7"/>
  <c r="I943" i="7"/>
  <c r="K943" i="7" s="1"/>
  <c r="G943" i="7"/>
  <c r="S942" i="7"/>
  <c r="R942" i="7"/>
  <c r="I942" i="7"/>
  <c r="K942" i="7" s="1"/>
  <c r="G942" i="7"/>
  <c r="S941" i="7"/>
  <c r="R941" i="7"/>
  <c r="I941" i="7"/>
  <c r="J941" i="7" s="1"/>
  <c r="G941" i="7"/>
  <c r="S940" i="7"/>
  <c r="R940" i="7"/>
  <c r="I940" i="7"/>
  <c r="G940" i="7"/>
  <c r="S939" i="7"/>
  <c r="R939" i="7"/>
  <c r="I939" i="7"/>
  <c r="K939" i="7" s="1"/>
  <c r="G939" i="7"/>
  <c r="S938" i="7"/>
  <c r="R938" i="7"/>
  <c r="I938" i="7"/>
  <c r="K938" i="7" s="1"/>
  <c r="G938" i="7"/>
  <c r="S937" i="7"/>
  <c r="R937" i="7"/>
  <c r="I937" i="7"/>
  <c r="J937" i="7" s="1"/>
  <c r="G937" i="7"/>
  <c r="S936" i="7"/>
  <c r="R936" i="7"/>
  <c r="I936" i="7"/>
  <c r="K936" i="7" s="1"/>
  <c r="G936" i="7"/>
  <c r="S935" i="7"/>
  <c r="R935" i="7"/>
  <c r="I935" i="7"/>
  <c r="K935" i="7" s="1"/>
  <c r="G935" i="7"/>
  <c r="S934" i="7"/>
  <c r="R934" i="7"/>
  <c r="I934" i="7"/>
  <c r="K934" i="7" s="1"/>
  <c r="G934" i="7"/>
  <c r="S933" i="7"/>
  <c r="T933" i="7" s="1"/>
  <c r="R933" i="7"/>
  <c r="I933" i="7"/>
  <c r="J933" i="7" s="1"/>
  <c r="G933" i="7"/>
  <c r="S932" i="7"/>
  <c r="R932" i="7"/>
  <c r="I932" i="7"/>
  <c r="G932" i="7"/>
  <c r="S931" i="7"/>
  <c r="R931" i="7"/>
  <c r="I931" i="7"/>
  <c r="K931" i="7" s="1"/>
  <c r="G931" i="7"/>
  <c r="S930" i="7"/>
  <c r="R930" i="7"/>
  <c r="I930" i="7"/>
  <c r="K930" i="7" s="1"/>
  <c r="G930" i="7"/>
  <c r="S929" i="7"/>
  <c r="R929" i="7"/>
  <c r="I929" i="7"/>
  <c r="J929" i="7" s="1"/>
  <c r="G929" i="7"/>
  <c r="S928" i="7"/>
  <c r="T928" i="7" s="1"/>
  <c r="R928" i="7"/>
  <c r="I928" i="7"/>
  <c r="K928" i="7" s="1"/>
  <c r="G928" i="7"/>
  <c r="S927" i="7"/>
  <c r="R927" i="7"/>
  <c r="I927" i="7"/>
  <c r="K927" i="7" s="1"/>
  <c r="G927" i="7"/>
  <c r="S926" i="7"/>
  <c r="T926" i="7" s="1"/>
  <c r="R926" i="7"/>
  <c r="I926" i="7"/>
  <c r="K926" i="7" s="1"/>
  <c r="G926" i="7"/>
  <c r="S925" i="7"/>
  <c r="R925" i="7"/>
  <c r="I925" i="7"/>
  <c r="J925" i="7" s="1"/>
  <c r="G925" i="7"/>
  <c r="S924" i="7"/>
  <c r="R924" i="7"/>
  <c r="I924" i="7"/>
  <c r="G924" i="7"/>
  <c r="S923" i="7"/>
  <c r="R923" i="7"/>
  <c r="I923" i="7"/>
  <c r="K923" i="7" s="1"/>
  <c r="G923" i="7"/>
  <c r="S922" i="7"/>
  <c r="R922" i="7"/>
  <c r="I922" i="7"/>
  <c r="K922" i="7" s="1"/>
  <c r="G922" i="7"/>
  <c r="S921" i="7"/>
  <c r="R921" i="7"/>
  <c r="I921" i="7"/>
  <c r="J921" i="7" s="1"/>
  <c r="G921" i="7"/>
  <c r="S920" i="7"/>
  <c r="R920" i="7"/>
  <c r="I920" i="7"/>
  <c r="K920" i="7" s="1"/>
  <c r="G920" i="7"/>
  <c r="S919" i="7"/>
  <c r="R919" i="7"/>
  <c r="I919" i="7"/>
  <c r="K919" i="7" s="1"/>
  <c r="G919" i="7"/>
  <c r="S918" i="7"/>
  <c r="R918" i="7"/>
  <c r="I918" i="7"/>
  <c r="K918" i="7" s="1"/>
  <c r="G918" i="7"/>
  <c r="S917" i="7"/>
  <c r="R917" i="7"/>
  <c r="I917" i="7"/>
  <c r="J917" i="7" s="1"/>
  <c r="G917" i="7"/>
  <c r="S916" i="7"/>
  <c r="R916" i="7"/>
  <c r="I916" i="7"/>
  <c r="G916" i="7"/>
  <c r="S915" i="7"/>
  <c r="R915" i="7"/>
  <c r="I915" i="7"/>
  <c r="K915" i="7" s="1"/>
  <c r="G915" i="7"/>
  <c r="S914" i="7"/>
  <c r="R914" i="7"/>
  <c r="I914" i="7"/>
  <c r="K914" i="7" s="1"/>
  <c r="G914" i="7"/>
  <c r="S913" i="7"/>
  <c r="R913" i="7"/>
  <c r="I913" i="7"/>
  <c r="J913" i="7" s="1"/>
  <c r="G913" i="7"/>
  <c r="S912" i="7"/>
  <c r="R912" i="7"/>
  <c r="I912" i="7"/>
  <c r="K912" i="7" s="1"/>
  <c r="G912" i="7"/>
  <c r="S911" i="7"/>
  <c r="R911" i="7"/>
  <c r="I911" i="7"/>
  <c r="K911" i="7" s="1"/>
  <c r="G911" i="7"/>
  <c r="S910" i="7"/>
  <c r="R910" i="7"/>
  <c r="I910" i="7"/>
  <c r="K910" i="7" s="1"/>
  <c r="G910" i="7"/>
  <c r="S909" i="7"/>
  <c r="T909" i="7" s="1"/>
  <c r="R909" i="7"/>
  <c r="I909" i="7"/>
  <c r="J909" i="7" s="1"/>
  <c r="G909" i="7"/>
  <c r="S908" i="7"/>
  <c r="R908" i="7"/>
  <c r="I908" i="7"/>
  <c r="G908" i="7"/>
  <c r="S907" i="7"/>
  <c r="R907" i="7"/>
  <c r="I907" i="7"/>
  <c r="K907" i="7" s="1"/>
  <c r="G907" i="7"/>
  <c r="S906" i="7"/>
  <c r="R906" i="7"/>
  <c r="I906" i="7"/>
  <c r="K906" i="7" s="1"/>
  <c r="G906" i="7"/>
  <c r="S905" i="7"/>
  <c r="R905" i="7"/>
  <c r="I905" i="7"/>
  <c r="J905" i="7" s="1"/>
  <c r="G905" i="7"/>
  <c r="S904" i="7"/>
  <c r="T904" i="7" s="1"/>
  <c r="R904" i="7"/>
  <c r="I904" i="7"/>
  <c r="K904" i="7" s="1"/>
  <c r="G904" i="7"/>
  <c r="S903" i="7"/>
  <c r="R903" i="7"/>
  <c r="I903" i="7"/>
  <c r="K903" i="7" s="1"/>
  <c r="G903" i="7"/>
  <c r="S902" i="7"/>
  <c r="T902" i="7" s="1"/>
  <c r="R902" i="7"/>
  <c r="I902" i="7"/>
  <c r="K902" i="7" s="1"/>
  <c r="G902" i="7"/>
  <c r="T901" i="7"/>
  <c r="S901" i="7"/>
  <c r="R901" i="7"/>
  <c r="I901" i="7"/>
  <c r="J901" i="7" s="1"/>
  <c r="G901" i="7"/>
  <c r="S900" i="7"/>
  <c r="R900" i="7"/>
  <c r="I900" i="7"/>
  <c r="G900" i="7"/>
  <c r="S899" i="7"/>
  <c r="R899" i="7"/>
  <c r="I899" i="7"/>
  <c r="K899" i="7" s="1"/>
  <c r="G899" i="7"/>
  <c r="S898" i="7"/>
  <c r="R898" i="7"/>
  <c r="I898" i="7"/>
  <c r="K898" i="7" s="1"/>
  <c r="G898" i="7"/>
  <c r="S897" i="7"/>
  <c r="R897" i="7"/>
  <c r="I897" i="7"/>
  <c r="J897" i="7" s="1"/>
  <c r="G897" i="7"/>
  <c r="S896" i="7"/>
  <c r="T896" i="7" s="1"/>
  <c r="R896" i="7"/>
  <c r="I896" i="7"/>
  <c r="K896" i="7" s="1"/>
  <c r="G896" i="7"/>
  <c r="S895" i="7"/>
  <c r="R895" i="7"/>
  <c r="I895" i="7"/>
  <c r="K895" i="7" s="1"/>
  <c r="G895" i="7"/>
  <c r="S894" i="7"/>
  <c r="T894" i="7" s="1"/>
  <c r="R894" i="7"/>
  <c r="I894" i="7"/>
  <c r="K894" i="7" s="1"/>
  <c r="G894" i="7"/>
  <c r="S893" i="7"/>
  <c r="R893" i="7"/>
  <c r="I893" i="7"/>
  <c r="J893" i="7" s="1"/>
  <c r="G893" i="7"/>
  <c r="S892" i="7"/>
  <c r="R892" i="7"/>
  <c r="I892" i="7"/>
  <c r="K892" i="7" s="1"/>
  <c r="G892" i="7"/>
  <c r="S891" i="7"/>
  <c r="R891" i="7"/>
  <c r="I891" i="7"/>
  <c r="K891" i="7" s="1"/>
  <c r="G891" i="7"/>
  <c r="S890" i="7"/>
  <c r="R890" i="7"/>
  <c r="I890" i="7"/>
  <c r="K890" i="7" s="1"/>
  <c r="G890" i="7"/>
  <c r="S889" i="7"/>
  <c r="R889" i="7"/>
  <c r="I889" i="7"/>
  <c r="J889" i="7" s="1"/>
  <c r="G889" i="7"/>
  <c r="S888" i="7"/>
  <c r="R888" i="7"/>
  <c r="I888" i="7"/>
  <c r="G888" i="7"/>
  <c r="S887" i="7"/>
  <c r="R887" i="7"/>
  <c r="I887" i="7"/>
  <c r="K887" i="7" s="1"/>
  <c r="G887" i="7"/>
  <c r="S886" i="7"/>
  <c r="R886" i="7"/>
  <c r="I886" i="7"/>
  <c r="K886" i="7" s="1"/>
  <c r="G886" i="7"/>
  <c r="S885" i="7"/>
  <c r="R885" i="7"/>
  <c r="I885" i="7"/>
  <c r="J885" i="7" s="1"/>
  <c r="G885" i="7"/>
  <c r="S884" i="7"/>
  <c r="R884" i="7"/>
  <c r="I884" i="7"/>
  <c r="G884" i="7"/>
  <c r="S883" i="7"/>
  <c r="R883" i="7"/>
  <c r="I883" i="7"/>
  <c r="K883" i="7" s="1"/>
  <c r="G883" i="7"/>
  <c r="S882" i="7"/>
  <c r="R882" i="7"/>
  <c r="I882" i="7"/>
  <c r="K882" i="7" s="1"/>
  <c r="G882" i="7"/>
  <c r="S881" i="7"/>
  <c r="R881" i="7"/>
  <c r="I881" i="7"/>
  <c r="J881" i="7" s="1"/>
  <c r="G881" i="7"/>
  <c r="S880" i="7"/>
  <c r="R880" i="7"/>
  <c r="I880" i="7"/>
  <c r="G880" i="7"/>
  <c r="S879" i="7"/>
  <c r="R879" i="7"/>
  <c r="I879" i="7"/>
  <c r="K879" i="7" s="1"/>
  <c r="G879" i="7"/>
  <c r="S878" i="7"/>
  <c r="R878" i="7"/>
  <c r="I878" i="7"/>
  <c r="K878" i="7" s="1"/>
  <c r="G878" i="7"/>
  <c r="S877" i="7"/>
  <c r="R877" i="7"/>
  <c r="I877" i="7"/>
  <c r="J877" i="7" s="1"/>
  <c r="G877" i="7"/>
  <c r="S876" i="7"/>
  <c r="R876" i="7"/>
  <c r="I876" i="7"/>
  <c r="K876" i="7" s="1"/>
  <c r="G876" i="7"/>
  <c r="S875" i="7"/>
  <c r="R875" i="7"/>
  <c r="I875" i="7"/>
  <c r="K875" i="7" s="1"/>
  <c r="G875" i="7"/>
  <c r="S874" i="7"/>
  <c r="R874" i="7"/>
  <c r="I874" i="7"/>
  <c r="K874" i="7" s="1"/>
  <c r="G874" i="7"/>
  <c r="S873" i="7"/>
  <c r="R873" i="7"/>
  <c r="I873" i="7"/>
  <c r="J873" i="7" s="1"/>
  <c r="G873" i="7"/>
  <c r="S872" i="7"/>
  <c r="T872" i="7" s="1"/>
  <c r="R872" i="7"/>
  <c r="I872" i="7"/>
  <c r="K872" i="7" s="1"/>
  <c r="G872" i="7"/>
  <c r="S871" i="7"/>
  <c r="R871" i="7"/>
  <c r="I871" i="7"/>
  <c r="K871" i="7" s="1"/>
  <c r="G871" i="7"/>
  <c r="S870" i="7"/>
  <c r="T870" i="7" s="1"/>
  <c r="R870" i="7"/>
  <c r="I870" i="7"/>
  <c r="K870" i="7" s="1"/>
  <c r="G870" i="7"/>
  <c r="S869" i="7"/>
  <c r="R869" i="7"/>
  <c r="T869" i="7" s="1"/>
  <c r="I869" i="7"/>
  <c r="G869" i="7"/>
  <c r="S868" i="7"/>
  <c r="R868" i="7"/>
  <c r="I868" i="7"/>
  <c r="G868" i="7"/>
  <c r="S867" i="7"/>
  <c r="R867" i="7"/>
  <c r="I867" i="7"/>
  <c r="G867" i="7"/>
  <c r="S866" i="7"/>
  <c r="R866" i="7"/>
  <c r="I866" i="7"/>
  <c r="K866" i="7" s="1"/>
  <c r="G866" i="7"/>
  <c r="S865" i="7"/>
  <c r="R865" i="7"/>
  <c r="I865" i="7"/>
  <c r="J865" i="7" s="1"/>
  <c r="G865" i="7"/>
  <c r="S864" i="7"/>
  <c r="R864" i="7"/>
  <c r="I864" i="7"/>
  <c r="K864" i="7" s="1"/>
  <c r="G864" i="7"/>
  <c r="S863" i="7"/>
  <c r="R863" i="7"/>
  <c r="I863" i="7"/>
  <c r="K863" i="7" s="1"/>
  <c r="G863" i="7"/>
  <c r="S862" i="7"/>
  <c r="R862" i="7"/>
  <c r="I862" i="7"/>
  <c r="K862" i="7" s="1"/>
  <c r="G862" i="7"/>
  <c r="S861" i="7"/>
  <c r="R861" i="7"/>
  <c r="I861" i="7"/>
  <c r="G861" i="7"/>
  <c r="S860" i="7"/>
  <c r="R860" i="7"/>
  <c r="I860" i="7"/>
  <c r="G860" i="7"/>
  <c r="S859" i="7"/>
  <c r="R859" i="7"/>
  <c r="I859" i="7"/>
  <c r="G859" i="7"/>
  <c r="S858" i="7"/>
  <c r="R858" i="7"/>
  <c r="I858" i="7"/>
  <c r="K858" i="7" s="1"/>
  <c r="G858" i="7"/>
  <c r="S857" i="7"/>
  <c r="R857" i="7"/>
  <c r="I857" i="7"/>
  <c r="J857" i="7" s="1"/>
  <c r="G857" i="7"/>
  <c r="S856" i="7"/>
  <c r="R856" i="7"/>
  <c r="I856" i="7"/>
  <c r="K856" i="7" s="1"/>
  <c r="G856" i="7"/>
  <c r="S855" i="7"/>
  <c r="R855" i="7"/>
  <c r="I855" i="7"/>
  <c r="K855" i="7" s="1"/>
  <c r="G855" i="7"/>
  <c r="S854" i="7"/>
  <c r="R854" i="7"/>
  <c r="I854" i="7"/>
  <c r="K854" i="7" s="1"/>
  <c r="G854" i="7"/>
  <c r="S853" i="7"/>
  <c r="R853" i="7"/>
  <c r="I853" i="7"/>
  <c r="G853" i="7"/>
  <c r="S852" i="7"/>
  <c r="R852" i="7"/>
  <c r="I852" i="7"/>
  <c r="G852" i="7"/>
  <c r="S851" i="7"/>
  <c r="R851" i="7"/>
  <c r="I851" i="7"/>
  <c r="G851" i="7"/>
  <c r="S850" i="7"/>
  <c r="R850" i="7"/>
  <c r="I850" i="7"/>
  <c r="K850" i="7" s="1"/>
  <c r="G850" i="7"/>
  <c r="S849" i="7"/>
  <c r="R849" i="7"/>
  <c r="I849" i="7"/>
  <c r="J849" i="7" s="1"/>
  <c r="G849" i="7"/>
  <c r="S848" i="7"/>
  <c r="R848" i="7"/>
  <c r="I848" i="7"/>
  <c r="G848" i="7"/>
  <c r="S847" i="7"/>
  <c r="R847" i="7"/>
  <c r="I847" i="7"/>
  <c r="K847" i="7" s="1"/>
  <c r="G847" i="7"/>
  <c r="S846" i="7"/>
  <c r="R846" i="7"/>
  <c r="I846" i="7"/>
  <c r="K846" i="7" s="1"/>
  <c r="G846" i="7"/>
  <c r="S845" i="7"/>
  <c r="R845" i="7"/>
  <c r="I845" i="7"/>
  <c r="G845" i="7"/>
  <c r="S844" i="7"/>
  <c r="R844" i="7"/>
  <c r="I844" i="7"/>
  <c r="K844" i="7" s="1"/>
  <c r="G844" i="7"/>
  <c r="S843" i="7"/>
  <c r="R843" i="7"/>
  <c r="I843" i="7"/>
  <c r="G843" i="7"/>
  <c r="S842" i="7"/>
  <c r="R842" i="7"/>
  <c r="I842" i="7"/>
  <c r="K842" i="7" s="1"/>
  <c r="G842" i="7"/>
  <c r="S841" i="7"/>
  <c r="R841" i="7"/>
  <c r="I841" i="7"/>
  <c r="J841" i="7" s="1"/>
  <c r="G841" i="7"/>
  <c r="S840" i="7"/>
  <c r="R840" i="7"/>
  <c r="I840" i="7"/>
  <c r="J840" i="7" s="1"/>
  <c r="G840" i="7"/>
  <c r="S839" i="7"/>
  <c r="R839" i="7"/>
  <c r="I839" i="7"/>
  <c r="K839" i="7" s="1"/>
  <c r="G839" i="7"/>
  <c r="S838" i="7"/>
  <c r="R838" i="7"/>
  <c r="I838" i="7"/>
  <c r="K838" i="7" s="1"/>
  <c r="G838" i="7"/>
  <c r="S837" i="7"/>
  <c r="R837" i="7"/>
  <c r="I837" i="7"/>
  <c r="G837" i="7"/>
  <c r="S836" i="7"/>
  <c r="R836" i="7"/>
  <c r="I836" i="7"/>
  <c r="G836" i="7"/>
  <c r="S835" i="7"/>
  <c r="R835" i="7"/>
  <c r="I835" i="7"/>
  <c r="G835" i="7"/>
  <c r="S834" i="7"/>
  <c r="R834" i="7"/>
  <c r="I834" i="7"/>
  <c r="K834" i="7" s="1"/>
  <c r="G834" i="7"/>
  <c r="S833" i="7"/>
  <c r="R833" i="7"/>
  <c r="I833" i="7"/>
  <c r="J833" i="7" s="1"/>
  <c r="G833" i="7"/>
  <c r="S832" i="7"/>
  <c r="R832" i="7"/>
  <c r="K832" i="7"/>
  <c r="I832" i="7"/>
  <c r="J832" i="7" s="1"/>
  <c r="G832" i="7"/>
  <c r="S831" i="7"/>
  <c r="R831" i="7"/>
  <c r="I831" i="7"/>
  <c r="K831" i="7" s="1"/>
  <c r="G831" i="7"/>
  <c r="S830" i="7"/>
  <c r="R830" i="7"/>
  <c r="I830" i="7"/>
  <c r="K830" i="7" s="1"/>
  <c r="G830" i="7"/>
  <c r="S829" i="7"/>
  <c r="T829" i="7" s="1"/>
  <c r="R829" i="7"/>
  <c r="I829" i="7"/>
  <c r="G829" i="7"/>
  <c r="S828" i="7"/>
  <c r="R828" i="7"/>
  <c r="I828" i="7"/>
  <c r="G828" i="7"/>
  <c r="S827" i="7"/>
  <c r="R827" i="7"/>
  <c r="I827" i="7"/>
  <c r="G827" i="7"/>
  <c r="S826" i="7"/>
  <c r="R826" i="7"/>
  <c r="I826" i="7"/>
  <c r="K826" i="7" s="1"/>
  <c r="G826" i="7"/>
  <c r="S825" i="7"/>
  <c r="R825" i="7"/>
  <c r="I825" i="7"/>
  <c r="J825" i="7" s="1"/>
  <c r="G825" i="7"/>
  <c r="S824" i="7"/>
  <c r="T824" i="7" s="1"/>
  <c r="R824" i="7"/>
  <c r="J824" i="7"/>
  <c r="I824" i="7"/>
  <c r="K824" i="7" s="1"/>
  <c r="G824" i="7"/>
  <c r="S823" i="7"/>
  <c r="R823" i="7"/>
  <c r="I823" i="7"/>
  <c r="K823" i="7" s="1"/>
  <c r="G823" i="7"/>
  <c r="S822" i="7"/>
  <c r="R822" i="7"/>
  <c r="I822" i="7"/>
  <c r="K822" i="7" s="1"/>
  <c r="G822" i="7"/>
  <c r="S821" i="7"/>
  <c r="R821" i="7"/>
  <c r="I821" i="7"/>
  <c r="G821" i="7"/>
  <c r="S820" i="7"/>
  <c r="R820" i="7"/>
  <c r="I820" i="7"/>
  <c r="K820" i="7" s="1"/>
  <c r="G820" i="7"/>
  <c r="S819" i="7"/>
  <c r="R819" i="7"/>
  <c r="I819" i="7"/>
  <c r="G819" i="7"/>
  <c r="S818" i="7"/>
  <c r="R818" i="7"/>
  <c r="I818" i="7"/>
  <c r="K818" i="7" s="1"/>
  <c r="G818" i="7"/>
  <c r="S817" i="7"/>
  <c r="R817" i="7"/>
  <c r="I817" i="7"/>
  <c r="J817" i="7" s="1"/>
  <c r="G817" i="7"/>
  <c r="S816" i="7"/>
  <c r="T816" i="7" s="1"/>
  <c r="R816" i="7"/>
  <c r="I816" i="7"/>
  <c r="J816" i="7" s="1"/>
  <c r="G816" i="7"/>
  <c r="S815" i="7"/>
  <c r="R815" i="7"/>
  <c r="I815" i="7"/>
  <c r="K815" i="7" s="1"/>
  <c r="G815" i="7"/>
  <c r="S814" i="7"/>
  <c r="T814" i="7" s="1"/>
  <c r="R814" i="7"/>
  <c r="I814" i="7"/>
  <c r="K814" i="7" s="1"/>
  <c r="G814" i="7"/>
  <c r="T813" i="7"/>
  <c r="S813" i="7"/>
  <c r="R813" i="7"/>
  <c r="I813" i="7"/>
  <c r="G813" i="7"/>
  <c r="S812" i="7"/>
  <c r="R812" i="7"/>
  <c r="I812" i="7"/>
  <c r="G812" i="7"/>
  <c r="S811" i="7"/>
  <c r="R811" i="7"/>
  <c r="I811" i="7"/>
  <c r="G811" i="7"/>
  <c r="S810" i="7"/>
  <c r="R810" i="7"/>
  <c r="I810" i="7"/>
  <c r="K810" i="7" s="1"/>
  <c r="G810" i="7"/>
  <c r="S809" i="7"/>
  <c r="R809" i="7"/>
  <c r="I809" i="7"/>
  <c r="J809" i="7" s="1"/>
  <c r="G809" i="7"/>
  <c r="S808" i="7"/>
  <c r="R808" i="7"/>
  <c r="I808" i="7"/>
  <c r="K808" i="7" s="1"/>
  <c r="G808" i="7"/>
  <c r="S807" i="7"/>
  <c r="R807" i="7"/>
  <c r="I807" i="7"/>
  <c r="K807" i="7" s="1"/>
  <c r="G807" i="7"/>
  <c r="S806" i="7"/>
  <c r="R806" i="7"/>
  <c r="I806" i="7"/>
  <c r="K806" i="7" s="1"/>
  <c r="G806" i="7"/>
  <c r="S805" i="7"/>
  <c r="R805" i="7"/>
  <c r="I805" i="7"/>
  <c r="G805" i="7"/>
  <c r="S804" i="7"/>
  <c r="R804" i="7"/>
  <c r="J804" i="7"/>
  <c r="I804" i="7"/>
  <c r="K804" i="7" s="1"/>
  <c r="G804" i="7"/>
  <c r="S803" i="7"/>
  <c r="R803" i="7"/>
  <c r="I803" i="7"/>
  <c r="G803" i="7"/>
  <c r="S802" i="7"/>
  <c r="R802" i="7"/>
  <c r="I802" i="7"/>
  <c r="K802" i="7" s="1"/>
  <c r="G802" i="7"/>
  <c r="S801" i="7"/>
  <c r="R801" i="7"/>
  <c r="T801" i="7" s="1"/>
  <c r="I801" i="7"/>
  <c r="J801" i="7" s="1"/>
  <c r="G801" i="7"/>
  <c r="S800" i="7"/>
  <c r="R800" i="7"/>
  <c r="J800" i="7"/>
  <c r="I800" i="7"/>
  <c r="K800" i="7" s="1"/>
  <c r="G800" i="7"/>
  <c r="S799" i="7"/>
  <c r="R799" i="7"/>
  <c r="I799" i="7"/>
  <c r="K799" i="7" s="1"/>
  <c r="G799" i="7"/>
  <c r="S798" i="7"/>
  <c r="R798" i="7"/>
  <c r="I798" i="7"/>
  <c r="K798" i="7" s="1"/>
  <c r="G798" i="7"/>
  <c r="S797" i="7"/>
  <c r="T797" i="7" s="1"/>
  <c r="R797" i="7"/>
  <c r="I797" i="7"/>
  <c r="G797" i="7"/>
  <c r="S796" i="7"/>
  <c r="R796" i="7"/>
  <c r="I796" i="7"/>
  <c r="G796" i="7"/>
  <c r="S795" i="7"/>
  <c r="R795" i="7"/>
  <c r="I795" i="7"/>
  <c r="G795" i="7"/>
  <c r="S794" i="7"/>
  <c r="R794" i="7"/>
  <c r="I794" i="7"/>
  <c r="K794" i="7" s="1"/>
  <c r="G794" i="7"/>
  <c r="S793" i="7"/>
  <c r="R793" i="7"/>
  <c r="I793" i="7"/>
  <c r="J793" i="7" s="1"/>
  <c r="G793" i="7"/>
  <c r="S792" i="7"/>
  <c r="T792" i="7" s="1"/>
  <c r="R792" i="7"/>
  <c r="I792" i="7"/>
  <c r="K792" i="7" s="1"/>
  <c r="G792" i="7"/>
  <c r="S791" i="7"/>
  <c r="R791" i="7"/>
  <c r="I791" i="7"/>
  <c r="K791" i="7" s="1"/>
  <c r="G791" i="7"/>
  <c r="S790" i="7"/>
  <c r="R790" i="7"/>
  <c r="I790" i="7"/>
  <c r="K790" i="7" s="1"/>
  <c r="G790" i="7"/>
  <c r="S789" i="7"/>
  <c r="R789" i="7"/>
  <c r="I789" i="7"/>
  <c r="G789" i="7"/>
  <c r="S788" i="7"/>
  <c r="R788" i="7"/>
  <c r="I788" i="7"/>
  <c r="K788" i="7" s="1"/>
  <c r="G788" i="7"/>
  <c r="S787" i="7"/>
  <c r="R787" i="7"/>
  <c r="I787" i="7"/>
  <c r="G787" i="7"/>
  <c r="S786" i="7"/>
  <c r="R786" i="7"/>
  <c r="I786" i="7"/>
  <c r="K786" i="7" s="1"/>
  <c r="G786" i="7"/>
  <c r="S785" i="7"/>
  <c r="R785" i="7"/>
  <c r="I785" i="7"/>
  <c r="J785" i="7" s="1"/>
  <c r="G785" i="7"/>
  <c r="S784" i="7"/>
  <c r="R784" i="7"/>
  <c r="I784" i="7"/>
  <c r="G784" i="7"/>
  <c r="S783" i="7"/>
  <c r="R783" i="7"/>
  <c r="I783" i="7"/>
  <c r="K783" i="7" s="1"/>
  <c r="G783" i="7"/>
  <c r="S782" i="7"/>
  <c r="R782" i="7"/>
  <c r="I782" i="7"/>
  <c r="K782" i="7" s="1"/>
  <c r="G782" i="7"/>
  <c r="S781" i="7"/>
  <c r="R781" i="7"/>
  <c r="I781" i="7"/>
  <c r="G781" i="7"/>
  <c r="S780" i="7"/>
  <c r="R780" i="7"/>
  <c r="I780" i="7"/>
  <c r="G780" i="7"/>
  <c r="S779" i="7"/>
  <c r="R779" i="7"/>
  <c r="I779" i="7"/>
  <c r="G779" i="7"/>
  <c r="S778" i="7"/>
  <c r="R778" i="7"/>
  <c r="I778" i="7"/>
  <c r="K778" i="7" s="1"/>
  <c r="G778" i="7"/>
  <c r="S777" i="7"/>
  <c r="R777" i="7"/>
  <c r="I777" i="7"/>
  <c r="J777" i="7" s="1"/>
  <c r="G777" i="7"/>
  <c r="S776" i="7"/>
  <c r="T776" i="7" s="1"/>
  <c r="R776" i="7"/>
  <c r="I776" i="7"/>
  <c r="G776" i="7"/>
  <c r="S775" i="7"/>
  <c r="R775" i="7"/>
  <c r="I775" i="7"/>
  <c r="K775" i="7" s="1"/>
  <c r="G775" i="7"/>
  <c r="S774" i="7"/>
  <c r="R774" i="7"/>
  <c r="I774" i="7"/>
  <c r="K774" i="7" s="1"/>
  <c r="G774" i="7"/>
  <c r="S773" i="7"/>
  <c r="T773" i="7" s="1"/>
  <c r="R773" i="7"/>
  <c r="I773" i="7"/>
  <c r="G773" i="7"/>
  <c r="S772" i="7"/>
  <c r="R772" i="7"/>
  <c r="I772" i="7"/>
  <c r="G772" i="7"/>
  <c r="S771" i="7"/>
  <c r="R771" i="7"/>
  <c r="I771" i="7"/>
  <c r="G771" i="7"/>
  <c r="S770" i="7"/>
  <c r="T770" i="7" s="1"/>
  <c r="R770" i="7"/>
  <c r="I770" i="7"/>
  <c r="K770" i="7" s="1"/>
  <c r="G770" i="7"/>
  <c r="S769" i="7"/>
  <c r="R769" i="7"/>
  <c r="I769" i="7"/>
  <c r="J769" i="7" s="1"/>
  <c r="G769" i="7"/>
  <c r="S768" i="7"/>
  <c r="R768" i="7"/>
  <c r="I768" i="7"/>
  <c r="G768" i="7"/>
  <c r="S767" i="7"/>
  <c r="R767" i="7"/>
  <c r="I767" i="7"/>
  <c r="K767" i="7" s="1"/>
  <c r="G767" i="7"/>
  <c r="S766" i="7"/>
  <c r="T766" i="7" s="1"/>
  <c r="R766" i="7"/>
  <c r="I766" i="7"/>
  <c r="K766" i="7" s="1"/>
  <c r="G766" i="7"/>
  <c r="S765" i="7"/>
  <c r="R765" i="7"/>
  <c r="I765" i="7"/>
  <c r="G765" i="7"/>
  <c r="S764" i="7"/>
  <c r="R764" i="7"/>
  <c r="I764" i="7"/>
  <c r="G764" i="7"/>
  <c r="S763" i="7"/>
  <c r="R763" i="7"/>
  <c r="I763" i="7"/>
  <c r="G763" i="7"/>
  <c r="S762" i="7"/>
  <c r="T762" i="7" s="1"/>
  <c r="R762" i="7"/>
  <c r="I762" i="7"/>
  <c r="K762" i="7" s="1"/>
  <c r="G762" i="7"/>
  <c r="S761" i="7"/>
  <c r="R761" i="7"/>
  <c r="I761" i="7"/>
  <c r="J761" i="7" s="1"/>
  <c r="G761" i="7"/>
  <c r="T760" i="7"/>
  <c r="S760" i="7"/>
  <c r="R760" i="7"/>
  <c r="I760" i="7"/>
  <c r="G760" i="7"/>
  <c r="S759" i="7"/>
  <c r="R759" i="7"/>
  <c r="I759" i="7"/>
  <c r="K759" i="7" s="1"/>
  <c r="G759" i="7"/>
  <c r="S758" i="7"/>
  <c r="R758" i="7"/>
  <c r="I758" i="7"/>
  <c r="K758" i="7" s="1"/>
  <c r="G758" i="7"/>
  <c r="S757" i="7"/>
  <c r="T757" i="7" s="1"/>
  <c r="R757" i="7"/>
  <c r="I757" i="7"/>
  <c r="G757" i="7"/>
  <c r="S756" i="7"/>
  <c r="R756" i="7"/>
  <c r="I756" i="7"/>
  <c r="G756" i="7"/>
  <c r="S755" i="7"/>
  <c r="R755" i="7"/>
  <c r="I755" i="7"/>
  <c r="G755" i="7"/>
  <c r="S754" i="7"/>
  <c r="R754" i="7"/>
  <c r="I754" i="7"/>
  <c r="K754" i="7" s="1"/>
  <c r="G754" i="7"/>
  <c r="S753" i="7"/>
  <c r="R753" i="7"/>
  <c r="I753" i="7"/>
  <c r="J753" i="7" s="1"/>
  <c r="G753" i="7"/>
  <c r="S752" i="7"/>
  <c r="R752" i="7"/>
  <c r="I752" i="7"/>
  <c r="K752" i="7" s="1"/>
  <c r="G752" i="7"/>
  <c r="S751" i="7"/>
  <c r="R751" i="7"/>
  <c r="I751" i="7"/>
  <c r="K751" i="7" s="1"/>
  <c r="G751" i="7"/>
  <c r="S750" i="7"/>
  <c r="R750" i="7"/>
  <c r="I750" i="7"/>
  <c r="K750" i="7" s="1"/>
  <c r="G750" i="7"/>
  <c r="S749" i="7"/>
  <c r="R749" i="7"/>
  <c r="I749" i="7"/>
  <c r="G749" i="7"/>
  <c r="S748" i="7"/>
  <c r="R748" i="7"/>
  <c r="I748" i="7"/>
  <c r="K748" i="7" s="1"/>
  <c r="G748" i="7"/>
  <c r="S747" i="7"/>
  <c r="R747" i="7"/>
  <c r="I747" i="7"/>
  <c r="G747" i="7"/>
  <c r="S746" i="7"/>
  <c r="R746" i="7"/>
  <c r="I746" i="7"/>
  <c r="K746" i="7" s="1"/>
  <c r="G746" i="7"/>
  <c r="S745" i="7"/>
  <c r="R745" i="7"/>
  <c r="I745" i="7"/>
  <c r="J745" i="7" s="1"/>
  <c r="G745" i="7"/>
  <c r="S744" i="7"/>
  <c r="T744" i="7" s="1"/>
  <c r="R744" i="7"/>
  <c r="I744" i="7"/>
  <c r="K744" i="7" s="1"/>
  <c r="G744" i="7"/>
  <c r="S743" i="7"/>
  <c r="R743" i="7"/>
  <c r="I743" i="7"/>
  <c r="K743" i="7" s="1"/>
  <c r="G743" i="7"/>
  <c r="S742" i="7"/>
  <c r="R742" i="7"/>
  <c r="I742" i="7"/>
  <c r="K742" i="7" s="1"/>
  <c r="G742" i="7"/>
  <c r="S741" i="7"/>
  <c r="R741" i="7"/>
  <c r="I741" i="7"/>
  <c r="G741" i="7"/>
  <c r="S740" i="7"/>
  <c r="R740" i="7"/>
  <c r="I740" i="7"/>
  <c r="K740" i="7" s="1"/>
  <c r="G740" i="7"/>
  <c r="S739" i="7"/>
  <c r="R739" i="7"/>
  <c r="I739" i="7"/>
  <c r="G739" i="7"/>
  <c r="S738" i="7"/>
  <c r="R738" i="7"/>
  <c r="I738" i="7"/>
  <c r="K738" i="7" s="1"/>
  <c r="G738" i="7"/>
  <c r="S737" i="7"/>
  <c r="R737" i="7"/>
  <c r="I737" i="7"/>
  <c r="J737" i="7" s="1"/>
  <c r="G737" i="7"/>
  <c r="S736" i="7"/>
  <c r="R736" i="7"/>
  <c r="I736" i="7"/>
  <c r="G736" i="7"/>
  <c r="S735" i="7"/>
  <c r="R735" i="7"/>
  <c r="I735" i="7"/>
  <c r="K735" i="7" s="1"/>
  <c r="G735" i="7"/>
  <c r="S734" i="7"/>
  <c r="R734" i="7"/>
  <c r="I734" i="7"/>
  <c r="K734" i="7" s="1"/>
  <c r="G734" i="7"/>
  <c r="S733" i="7"/>
  <c r="R733" i="7"/>
  <c r="I733" i="7"/>
  <c r="G733" i="7"/>
  <c r="S732" i="7"/>
  <c r="R732" i="7"/>
  <c r="I732" i="7"/>
  <c r="K732" i="7" s="1"/>
  <c r="G732" i="7"/>
  <c r="S731" i="7"/>
  <c r="R731" i="7"/>
  <c r="I731" i="7"/>
  <c r="G731" i="7"/>
  <c r="S730" i="7"/>
  <c r="R730" i="7"/>
  <c r="I730" i="7"/>
  <c r="K730" i="7" s="1"/>
  <c r="G730" i="7"/>
  <c r="S729" i="7"/>
  <c r="R729" i="7"/>
  <c r="I729" i="7"/>
  <c r="J729" i="7" s="1"/>
  <c r="G729" i="7"/>
  <c r="S728" i="7"/>
  <c r="R728" i="7"/>
  <c r="I728" i="7"/>
  <c r="K728" i="7" s="1"/>
  <c r="G728" i="7"/>
  <c r="S727" i="7"/>
  <c r="R727" i="7"/>
  <c r="I727" i="7"/>
  <c r="K727" i="7" s="1"/>
  <c r="G727" i="7"/>
  <c r="S726" i="7"/>
  <c r="R726" i="7"/>
  <c r="I726" i="7"/>
  <c r="K726" i="7" s="1"/>
  <c r="G726" i="7"/>
  <c r="S725" i="7"/>
  <c r="R725" i="7"/>
  <c r="I725" i="7"/>
  <c r="G725" i="7"/>
  <c r="S724" i="7"/>
  <c r="R724" i="7"/>
  <c r="I724" i="7"/>
  <c r="K724" i="7" s="1"/>
  <c r="G724" i="7"/>
  <c r="S723" i="7"/>
  <c r="R723" i="7"/>
  <c r="I723" i="7"/>
  <c r="G723" i="7"/>
  <c r="S722" i="7"/>
  <c r="R722" i="7"/>
  <c r="I722" i="7"/>
  <c r="G722" i="7"/>
  <c r="S721" i="7"/>
  <c r="R721" i="7"/>
  <c r="I721" i="7"/>
  <c r="J721" i="7" s="1"/>
  <c r="G721" i="7"/>
  <c r="S720" i="7"/>
  <c r="R720" i="7"/>
  <c r="J720" i="7"/>
  <c r="I720" i="7"/>
  <c r="K720" i="7" s="1"/>
  <c r="G720" i="7"/>
  <c r="S719" i="7"/>
  <c r="R719" i="7"/>
  <c r="I719" i="7"/>
  <c r="K719" i="7" s="1"/>
  <c r="G719" i="7"/>
  <c r="S718" i="7"/>
  <c r="R718" i="7"/>
  <c r="I718" i="7"/>
  <c r="G718" i="7"/>
  <c r="S717" i="7"/>
  <c r="R717" i="7"/>
  <c r="I717" i="7"/>
  <c r="G717" i="7"/>
  <c r="S716" i="7"/>
  <c r="R716" i="7"/>
  <c r="I716" i="7"/>
  <c r="K716" i="7" s="1"/>
  <c r="G716" i="7"/>
  <c r="S715" i="7"/>
  <c r="R715" i="7"/>
  <c r="I715" i="7"/>
  <c r="G715" i="7"/>
  <c r="S714" i="7"/>
  <c r="R714" i="7"/>
  <c r="I714" i="7"/>
  <c r="G714" i="7"/>
  <c r="S713" i="7"/>
  <c r="R713" i="7"/>
  <c r="I713" i="7"/>
  <c r="J713" i="7" s="1"/>
  <c r="G713" i="7"/>
  <c r="S712" i="7"/>
  <c r="R712" i="7"/>
  <c r="I712" i="7"/>
  <c r="G712" i="7"/>
  <c r="S711" i="7"/>
  <c r="R711" i="7"/>
  <c r="I711" i="7"/>
  <c r="K711" i="7" s="1"/>
  <c r="G711" i="7"/>
  <c r="S710" i="7"/>
  <c r="R710" i="7"/>
  <c r="I710" i="7"/>
  <c r="G710" i="7"/>
  <c r="S709" i="7"/>
  <c r="R709" i="7"/>
  <c r="I709" i="7"/>
  <c r="G709" i="7"/>
  <c r="S708" i="7"/>
  <c r="R708" i="7"/>
  <c r="I708" i="7"/>
  <c r="K708" i="7" s="1"/>
  <c r="G708" i="7"/>
  <c r="S707" i="7"/>
  <c r="R707" i="7"/>
  <c r="I707" i="7"/>
  <c r="G707" i="7"/>
  <c r="S706" i="7"/>
  <c r="R706" i="7"/>
  <c r="I706" i="7"/>
  <c r="G706" i="7"/>
  <c r="S705" i="7"/>
  <c r="R705" i="7"/>
  <c r="I705" i="7"/>
  <c r="J705" i="7" s="1"/>
  <c r="G705" i="7"/>
  <c r="S704" i="7"/>
  <c r="R704" i="7"/>
  <c r="I704" i="7"/>
  <c r="G704" i="7"/>
  <c r="S703" i="7"/>
  <c r="R703" i="7"/>
  <c r="I703" i="7"/>
  <c r="K703" i="7" s="1"/>
  <c r="G703" i="7"/>
  <c r="S702" i="7"/>
  <c r="R702" i="7"/>
  <c r="I702" i="7"/>
  <c r="G702" i="7"/>
  <c r="S701" i="7"/>
  <c r="R701" i="7"/>
  <c r="I701" i="7"/>
  <c r="G701" i="7"/>
  <c r="S700" i="7"/>
  <c r="R700" i="7"/>
  <c r="I700" i="7"/>
  <c r="K700" i="7" s="1"/>
  <c r="G700" i="7"/>
  <c r="S699" i="7"/>
  <c r="R699" i="7"/>
  <c r="I699" i="7"/>
  <c r="K699" i="7" s="1"/>
  <c r="G699" i="7"/>
  <c r="S698" i="7"/>
  <c r="R698" i="7"/>
  <c r="I698" i="7"/>
  <c r="G698" i="7"/>
  <c r="S697" i="7"/>
  <c r="R697" i="7"/>
  <c r="I697" i="7"/>
  <c r="G697" i="7"/>
  <c r="S696" i="7"/>
  <c r="R696" i="7"/>
  <c r="K696" i="7"/>
  <c r="I696" i="7"/>
  <c r="J696" i="7" s="1"/>
  <c r="G696" i="7"/>
  <c r="S695" i="7"/>
  <c r="R695" i="7"/>
  <c r="I695" i="7"/>
  <c r="G695" i="7"/>
  <c r="S694" i="7"/>
  <c r="R694" i="7"/>
  <c r="I694" i="7"/>
  <c r="G694" i="7"/>
  <c r="S693" i="7"/>
  <c r="R693" i="7"/>
  <c r="I693" i="7"/>
  <c r="J693" i="7" s="1"/>
  <c r="G693" i="7"/>
  <c r="S692" i="7"/>
  <c r="R692" i="7"/>
  <c r="I692" i="7"/>
  <c r="J692" i="7" s="1"/>
  <c r="G692" i="7"/>
  <c r="S691" i="7"/>
  <c r="R691" i="7"/>
  <c r="I691" i="7"/>
  <c r="G691" i="7"/>
  <c r="S690" i="7"/>
  <c r="R690" i="7"/>
  <c r="I690" i="7"/>
  <c r="G690" i="7"/>
  <c r="S689" i="7"/>
  <c r="R689" i="7"/>
  <c r="I689" i="7"/>
  <c r="J689" i="7" s="1"/>
  <c r="G689" i="7"/>
  <c r="S688" i="7"/>
  <c r="R688" i="7"/>
  <c r="I688" i="7"/>
  <c r="G688" i="7"/>
  <c r="S687" i="7"/>
  <c r="R687" i="7"/>
  <c r="I687" i="7"/>
  <c r="K687" i="7" s="1"/>
  <c r="G687" i="7"/>
  <c r="S686" i="7"/>
  <c r="R686" i="7"/>
  <c r="I686" i="7"/>
  <c r="G686" i="7"/>
  <c r="S685" i="7"/>
  <c r="T685" i="7" s="1"/>
  <c r="R685" i="7"/>
  <c r="I685" i="7"/>
  <c r="J685" i="7" s="1"/>
  <c r="G685" i="7"/>
  <c r="S684" i="7"/>
  <c r="R684" i="7"/>
  <c r="J684" i="7"/>
  <c r="I684" i="7"/>
  <c r="K684" i="7" s="1"/>
  <c r="G684" i="7"/>
  <c r="S683" i="7"/>
  <c r="R683" i="7"/>
  <c r="I683" i="7"/>
  <c r="K683" i="7" s="1"/>
  <c r="G683" i="7"/>
  <c r="S682" i="7"/>
  <c r="R682" i="7"/>
  <c r="I682" i="7"/>
  <c r="G682" i="7"/>
  <c r="S681" i="7"/>
  <c r="R681" i="7"/>
  <c r="I681" i="7"/>
  <c r="G681" i="7"/>
  <c r="S680" i="7"/>
  <c r="R680" i="7"/>
  <c r="I680" i="7"/>
  <c r="J680" i="7" s="1"/>
  <c r="G680" i="7"/>
  <c r="S679" i="7"/>
  <c r="R679" i="7"/>
  <c r="I679" i="7"/>
  <c r="G679" i="7"/>
  <c r="S678" i="7"/>
  <c r="R678" i="7"/>
  <c r="I678" i="7"/>
  <c r="G678" i="7"/>
  <c r="S677" i="7"/>
  <c r="R677" i="7"/>
  <c r="I677" i="7"/>
  <c r="J677" i="7" s="1"/>
  <c r="G677" i="7"/>
  <c r="S676" i="7"/>
  <c r="R676" i="7"/>
  <c r="I676" i="7"/>
  <c r="K676" i="7" s="1"/>
  <c r="G676" i="7"/>
  <c r="S675" i="7"/>
  <c r="R675" i="7"/>
  <c r="I675" i="7"/>
  <c r="G675" i="7"/>
  <c r="S674" i="7"/>
  <c r="R674" i="7"/>
  <c r="I674" i="7"/>
  <c r="G674" i="7"/>
  <c r="S673" i="7"/>
  <c r="R673" i="7"/>
  <c r="I673" i="7"/>
  <c r="J673" i="7" s="1"/>
  <c r="G673" i="7"/>
  <c r="S672" i="7"/>
  <c r="R672" i="7"/>
  <c r="I672" i="7"/>
  <c r="G672" i="7"/>
  <c r="S671" i="7"/>
  <c r="R671" i="7"/>
  <c r="I671" i="7"/>
  <c r="K671" i="7" s="1"/>
  <c r="G671" i="7"/>
  <c r="S670" i="7"/>
  <c r="R670" i="7"/>
  <c r="I670" i="7"/>
  <c r="G670" i="7"/>
  <c r="S669" i="7"/>
  <c r="R669" i="7"/>
  <c r="I669" i="7"/>
  <c r="G669" i="7"/>
  <c r="S668" i="7"/>
  <c r="R668" i="7"/>
  <c r="I668" i="7"/>
  <c r="G668" i="7"/>
  <c r="S667" i="7"/>
  <c r="R667" i="7"/>
  <c r="I667" i="7"/>
  <c r="K667" i="7" s="1"/>
  <c r="G667" i="7"/>
  <c r="S666" i="7"/>
  <c r="R666" i="7"/>
  <c r="I666" i="7"/>
  <c r="G666" i="7"/>
  <c r="S665" i="7"/>
  <c r="R665" i="7"/>
  <c r="I665" i="7"/>
  <c r="G665" i="7"/>
  <c r="S664" i="7"/>
  <c r="R664" i="7"/>
  <c r="I664" i="7"/>
  <c r="J664" i="7" s="1"/>
  <c r="G664" i="7"/>
  <c r="S663" i="7"/>
  <c r="R663" i="7"/>
  <c r="I663" i="7"/>
  <c r="G663" i="7"/>
  <c r="S662" i="7"/>
  <c r="R662" i="7"/>
  <c r="I662" i="7"/>
  <c r="G662" i="7"/>
  <c r="S661" i="7"/>
  <c r="T661" i="7" s="1"/>
  <c r="R661" i="7"/>
  <c r="I661" i="7"/>
  <c r="J661" i="7" s="1"/>
  <c r="G661" i="7"/>
  <c r="S660" i="7"/>
  <c r="R660" i="7"/>
  <c r="I660" i="7"/>
  <c r="K660" i="7" s="1"/>
  <c r="G660" i="7"/>
  <c r="S659" i="7"/>
  <c r="R659" i="7"/>
  <c r="I659" i="7"/>
  <c r="G659" i="7"/>
  <c r="S658" i="7"/>
  <c r="R658" i="7"/>
  <c r="I658" i="7"/>
  <c r="K658" i="7" s="1"/>
  <c r="G658" i="7"/>
  <c r="S657" i="7"/>
  <c r="R657" i="7"/>
  <c r="I657" i="7"/>
  <c r="J657" i="7" s="1"/>
  <c r="G657" i="7"/>
  <c r="S656" i="7"/>
  <c r="R656" i="7"/>
  <c r="I656" i="7"/>
  <c r="G656" i="7"/>
  <c r="S655" i="7"/>
  <c r="R655" i="7"/>
  <c r="I655" i="7"/>
  <c r="G655" i="7"/>
  <c r="S654" i="7"/>
  <c r="R654" i="7"/>
  <c r="I654" i="7"/>
  <c r="K654" i="7" s="1"/>
  <c r="G654" i="7"/>
  <c r="S653" i="7"/>
  <c r="R653" i="7"/>
  <c r="I653" i="7"/>
  <c r="J653" i="7" s="1"/>
  <c r="G653" i="7"/>
  <c r="S652" i="7"/>
  <c r="R652" i="7"/>
  <c r="I652" i="7"/>
  <c r="G652" i="7"/>
  <c r="S651" i="7"/>
  <c r="R651" i="7"/>
  <c r="I651" i="7"/>
  <c r="J651" i="7" s="1"/>
  <c r="G651" i="7"/>
  <c r="S650" i="7"/>
  <c r="R650" i="7"/>
  <c r="I650" i="7"/>
  <c r="K650" i="7" s="1"/>
  <c r="G650" i="7"/>
  <c r="S649" i="7"/>
  <c r="R649" i="7"/>
  <c r="J649" i="7"/>
  <c r="I649" i="7"/>
  <c r="K649" i="7" s="1"/>
  <c r="G649" i="7"/>
  <c r="S648" i="7"/>
  <c r="R648" i="7"/>
  <c r="I648" i="7"/>
  <c r="G648" i="7"/>
  <c r="S647" i="7"/>
  <c r="R647" i="7"/>
  <c r="I647" i="7"/>
  <c r="K647" i="7" s="1"/>
  <c r="G647" i="7"/>
  <c r="S646" i="7"/>
  <c r="R646" i="7"/>
  <c r="I646" i="7"/>
  <c r="K646" i="7" s="1"/>
  <c r="G646" i="7"/>
  <c r="S645" i="7"/>
  <c r="R645" i="7"/>
  <c r="I645" i="7"/>
  <c r="G645" i="7"/>
  <c r="S644" i="7"/>
  <c r="R644" i="7"/>
  <c r="I644" i="7"/>
  <c r="J644" i="7" s="1"/>
  <c r="G644" i="7"/>
  <c r="S643" i="7"/>
  <c r="R643" i="7"/>
  <c r="I643" i="7"/>
  <c r="K643" i="7" s="1"/>
  <c r="G643" i="7"/>
  <c r="S642" i="7"/>
  <c r="R642" i="7"/>
  <c r="I642" i="7"/>
  <c r="K642" i="7" s="1"/>
  <c r="G642" i="7"/>
  <c r="S641" i="7"/>
  <c r="R641" i="7"/>
  <c r="I641" i="7"/>
  <c r="K641" i="7" s="1"/>
  <c r="G641" i="7"/>
  <c r="S640" i="7"/>
  <c r="R640" i="7"/>
  <c r="I640" i="7"/>
  <c r="G640" i="7"/>
  <c r="S639" i="7"/>
  <c r="R639" i="7"/>
  <c r="I639" i="7"/>
  <c r="G639" i="7"/>
  <c r="S638" i="7"/>
  <c r="R638" i="7"/>
  <c r="I638" i="7"/>
  <c r="K638" i="7" s="1"/>
  <c r="G638" i="7"/>
  <c r="S637" i="7"/>
  <c r="R637" i="7"/>
  <c r="I637" i="7"/>
  <c r="J637" i="7" s="1"/>
  <c r="G637" i="7"/>
  <c r="S636" i="7"/>
  <c r="R636" i="7"/>
  <c r="I636" i="7"/>
  <c r="G636" i="7"/>
  <c r="S635" i="7"/>
  <c r="R635" i="7"/>
  <c r="J635" i="7"/>
  <c r="I635" i="7"/>
  <c r="K635" i="7" s="1"/>
  <c r="G635" i="7"/>
  <c r="S634" i="7"/>
  <c r="R634" i="7"/>
  <c r="I634" i="7"/>
  <c r="K634" i="7" s="1"/>
  <c r="G634" i="7"/>
  <c r="S633" i="7"/>
  <c r="R633" i="7"/>
  <c r="I633" i="7"/>
  <c r="G633" i="7"/>
  <c r="S632" i="7"/>
  <c r="R632" i="7"/>
  <c r="K632" i="7"/>
  <c r="I632" i="7"/>
  <c r="J632" i="7" s="1"/>
  <c r="G632" i="7"/>
  <c r="S631" i="7"/>
  <c r="R631" i="7"/>
  <c r="I631" i="7"/>
  <c r="K631" i="7" s="1"/>
  <c r="G631" i="7"/>
  <c r="S630" i="7"/>
  <c r="R630" i="7"/>
  <c r="I630" i="7"/>
  <c r="K630" i="7" s="1"/>
  <c r="G630" i="7"/>
  <c r="S629" i="7"/>
  <c r="R629" i="7"/>
  <c r="I629" i="7"/>
  <c r="G629" i="7"/>
  <c r="S628" i="7"/>
  <c r="R628" i="7"/>
  <c r="I628" i="7"/>
  <c r="J628" i="7" s="1"/>
  <c r="G628" i="7"/>
  <c r="S627" i="7"/>
  <c r="R627" i="7"/>
  <c r="I627" i="7"/>
  <c r="K627" i="7" s="1"/>
  <c r="G627" i="7"/>
  <c r="S626" i="7"/>
  <c r="R626" i="7"/>
  <c r="I626" i="7"/>
  <c r="K626" i="7" s="1"/>
  <c r="G626" i="7"/>
  <c r="S625" i="7"/>
  <c r="R625" i="7"/>
  <c r="I625" i="7"/>
  <c r="K625" i="7" s="1"/>
  <c r="G625" i="7"/>
  <c r="S624" i="7"/>
  <c r="R624" i="7"/>
  <c r="I624" i="7"/>
  <c r="G624" i="7"/>
  <c r="S623" i="7"/>
  <c r="R623" i="7"/>
  <c r="I623" i="7"/>
  <c r="G623" i="7"/>
  <c r="S622" i="7"/>
  <c r="R622" i="7"/>
  <c r="I622" i="7"/>
  <c r="K622" i="7" s="1"/>
  <c r="G622" i="7"/>
  <c r="S621" i="7"/>
  <c r="T621" i="7" s="1"/>
  <c r="R621" i="7"/>
  <c r="I621" i="7"/>
  <c r="J621" i="7" s="1"/>
  <c r="G621" i="7"/>
  <c r="S620" i="7"/>
  <c r="R620" i="7"/>
  <c r="I620" i="7"/>
  <c r="G620" i="7"/>
  <c r="S619" i="7"/>
  <c r="R619" i="7"/>
  <c r="I619" i="7"/>
  <c r="G619" i="7"/>
  <c r="S618" i="7"/>
  <c r="R618" i="7"/>
  <c r="I618" i="7"/>
  <c r="K618" i="7" s="1"/>
  <c r="G618" i="7"/>
  <c r="S617" i="7"/>
  <c r="R617" i="7"/>
  <c r="I617" i="7"/>
  <c r="G617" i="7"/>
  <c r="S616" i="7"/>
  <c r="R616" i="7"/>
  <c r="I616" i="7"/>
  <c r="J616" i="7" s="1"/>
  <c r="G616" i="7"/>
  <c r="S615" i="7"/>
  <c r="R615" i="7"/>
  <c r="I615" i="7"/>
  <c r="G615" i="7"/>
  <c r="S614" i="7"/>
  <c r="R614" i="7"/>
  <c r="I614" i="7"/>
  <c r="K614" i="7" s="1"/>
  <c r="G614" i="7"/>
  <c r="S613" i="7"/>
  <c r="R613" i="7"/>
  <c r="I613" i="7"/>
  <c r="J613" i="7" s="1"/>
  <c r="G613" i="7"/>
  <c r="S612" i="7"/>
  <c r="R612" i="7"/>
  <c r="I612" i="7"/>
  <c r="G612" i="7"/>
  <c r="S611" i="7"/>
  <c r="R611" i="7"/>
  <c r="I611" i="7"/>
  <c r="G611" i="7"/>
  <c r="S610" i="7"/>
  <c r="R610" i="7"/>
  <c r="I610" i="7"/>
  <c r="K610" i="7" s="1"/>
  <c r="G610" i="7"/>
  <c r="S609" i="7"/>
  <c r="R609" i="7"/>
  <c r="I609" i="7"/>
  <c r="K609" i="7" s="1"/>
  <c r="G609" i="7"/>
  <c r="S608" i="7"/>
  <c r="R608" i="7"/>
  <c r="I608" i="7"/>
  <c r="J608" i="7" s="1"/>
  <c r="G608" i="7"/>
  <c r="S607" i="7"/>
  <c r="R607" i="7"/>
  <c r="I607" i="7"/>
  <c r="G607" i="7"/>
  <c r="S606" i="7"/>
  <c r="R606" i="7"/>
  <c r="I606" i="7"/>
  <c r="K606" i="7" s="1"/>
  <c r="G606" i="7"/>
  <c r="S605" i="7"/>
  <c r="R605" i="7"/>
  <c r="I605" i="7"/>
  <c r="J605" i="7" s="1"/>
  <c r="G605" i="7"/>
  <c r="S604" i="7"/>
  <c r="R604" i="7"/>
  <c r="I604" i="7"/>
  <c r="G604" i="7"/>
  <c r="S603" i="7"/>
  <c r="R603" i="7"/>
  <c r="I603" i="7"/>
  <c r="G603" i="7"/>
  <c r="S602" i="7"/>
  <c r="R602" i="7"/>
  <c r="I602" i="7"/>
  <c r="K602" i="7" s="1"/>
  <c r="G602" i="7"/>
  <c r="S601" i="7"/>
  <c r="R601" i="7"/>
  <c r="I601" i="7"/>
  <c r="K601" i="7" s="1"/>
  <c r="G601" i="7"/>
  <c r="S600" i="7"/>
  <c r="R600" i="7"/>
  <c r="I600" i="7"/>
  <c r="J600" i="7" s="1"/>
  <c r="G600" i="7"/>
  <c r="S599" i="7"/>
  <c r="R599" i="7"/>
  <c r="I599" i="7"/>
  <c r="G599" i="7"/>
  <c r="S598" i="7"/>
  <c r="R598" i="7"/>
  <c r="I598" i="7"/>
  <c r="K598" i="7" s="1"/>
  <c r="G598" i="7"/>
  <c r="S597" i="7"/>
  <c r="T597" i="7" s="1"/>
  <c r="R597" i="7"/>
  <c r="I597" i="7"/>
  <c r="J597" i="7" s="1"/>
  <c r="G597" i="7"/>
  <c r="S596" i="7"/>
  <c r="R596" i="7"/>
  <c r="I596" i="7"/>
  <c r="G596" i="7"/>
  <c r="S595" i="7"/>
  <c r="R595" i="7"/>
  <c r="I595" i="7"/>
  <c r="G595" i="7"/>
  <c r="S594" i="7"/>
  <c r="R594" i="7"/>
  <c r="I594" i="7"/>
  <c r="K594" i="7" s="1"/>
  <c r="G594" i="7"/>
  <c r="S593" i="7"/>
  <c r="R593" i="7"/>
  <c r="I593" i="7"/>
  <c r="K593" i="7" s="1"/>
  <c r="G593" i="7"/>
  <c r="S592" i="7"/>
  <c r="R592" i="7"/>
  <c r="I592" i="7"/>
  <c r="J592" i="7" s="1"/>
  <c r="G592" i="7"/>
  <c r="S591" i="7"/>
  <c r="R591" i="7"/>
  <c r="I591" i="7"/>
  <c r="G591" i="7"/>
  <c r="S590" i="7"/>
  <c r="R590" i="7"/>
  <c r="I590" i="7"/>
  <c r="K590" i="7" s="1"/>
  <c r="G590" i="7"/>
  <c r="S589" i="7"/>
  <c r="R589" i="7"/>
  <c r="I589" i="7"/>
  <c r="J589" i="7" s="1"/>
  <c r="G589" i="7"/>
  <c r="S588" i="7"/>
  <c r="R588" i="7"/>
  <c r="I588" i="7"/>
  <c r="G588" i="7"/>
  <c r="S587" i="7"/>
  <c r="R587" i="7"/>
  <c r="J587" i="7"/>
  <c r="I587" i="7"/>
  <c r="K587" i="7" s="1"/>
  <c r="G587" i="7"/>
  <c r="S586" i="7"/>
  <c r="R586" i="7"/>
  <c r="T586" i="7" s="1"/>
  <c r="I586" i="7"/>
  <c r="K586" i="7" s="1"/>
  <c r="G586" i="7"/>
  <c r="S585" i="7"/>
  <c r="R585" i="7"/>
  <c r="I585" i="7"/>
  <c r="G585" i="7"/>
  <c r="S584" i="7"/>
  <c r="R584" i="7"/>
  <c r="I584" i="7"/>
  <c r="J584" i="7" s="1"/>
  <c r="G584" i="7"/>
  <c r="S583" i="7"/>
  <c r="R583" i="7"/>
  <c r="I583" i="7"/>
  <c r="G583" i="7"/>
  <c r="S582" i="7"/>
  <c r="R582" i="7"/>
  <c r="I582" i="7"/>
  <c r="K582" i="7" s="1"/>
  <c r="G582" i="7"/>
  <c r="S581" i="7"/>
  <c r="R581" i="7"/>
  <c r="I581" i="7"/>
  <c r="J581" i="7" s="1"/>
  <c r="G581" i="7"/>
  <c r="S580" i="7"/>
  <c r="R580" i="7"/>
  <c r="T580" i="7" s="1"/>
  <c r="I580" i="7"/>
  <c r="G580" i="7"/>
  <c r="S579" i="7"/>
  <c r="R579" i="7"/>
  <c r="I579" i="7"/>
  <c r="G579" i="7"/>
  <c r="S578" i="7"/>
  <c r="R578" i="7"/>
  <c r="I578" i="7"/>
  <c r="K578" i="7" s="1"/>
  <c r="G578" i="7"/>
  <c r="S577" i="7"/>
  <c r="R577" i="7"/>
  <c r="I577" i="7"/>
  <c r="K577" i="7" s="1"/>
  <c r="G577" i="7"/>
  <c r="S576" i="7"/>
  <c r="R576" i="7"/>
  <c r="I576" i="7"/>
  <c r="J576" i="7" s="1"/>
  <c r="G576" i="7"/>
  <c r="S575" i="7"/>
  <c r="R575" i="7"/>
  <c r="I575" i="7"/>
  <c r="G575" i="7"/>
  <c r="S574" i="7"/>
  <c r="R574" i="7"/>
  <c r="I574" i="7"/>
  <c r="K574" i="7" s="1"/>
  <c r="G574" i="7"/>
  <c r="S573" i="7"/>
  <c r="R573" i="7"/>
  <c r="I573" i="7"/>
  <c r="J573" i="7" s="1"/>
  <c r="G573" i="7"/>
  <c r="S572" i="7"/>
  <c r="R572" i="7"/>
  <c r="I572" i="7"/>
  <c r="G572" i="7"/>
  <c r="S571" i="7"/>
  <c r="R571" i="7"/>
  <c r="I571" i="7"/>
  <c r="G571" i="7"/>
  <c r="S570" i="7"/>
  <c r="R570" i="7"/>
  <c r="I570" i="7"/>
  <c r="K570" i="7" s="1"/>
  <c r="G570" i="7"/>
  <c r="S569" i="7"/>
  <c r="R569" i="7"/>
  <c r="I569" i="7"/>
  <c r="K569" i="7" s="1"/>
  <c r="G569" i="7"/>
  <c r="S568" i="7"/>
  <c r="R568" i="7"/>
  <c r="I568" i="7"/>
  <c r="J568" i="7" s="1"/>
  <c r="G568" i="7"/>
  <c r="S567" i="7"/>
  <c r="R567" i="7"/>
  <c r="I567" i="7"/>
  <c r="G567" i="7"/>
  <c r="S566" i="7"/>
  <c r="R566" i="7"/>
  <c r="I566" i="7"/>
  <c r="K566" i="7" s="1"/>
  <c r="G566" i="7"/>
  <c r="S565" i="7"/>
  <c r="R565" i="7"/>
  <c r="I565" i="7"/>
  <c r="J565" i="7" s="1"/>
  <c r="G565" i="7"/>
  <c r="S564" i="7"/>
  <c r="R564" i="7"/>
  <c r="I564" i="7"/>
  <c r="G564" i="7"/>
  <c r="S563" i="7"/>
  <c r="R563" i="7"/>
  <c r="I563" i="7"/>
  <c r="G563" i="7"/>
  <c r="S562" i="7"/>
  <c r="R562" i="7"/>
  <c r="I562" i="7"/>
  <c r="K562" i="7" s="1"/>
  <c r="G562" i="7"/>
  <c r="S561" i="7"/>
  <c r="R561" i="7"/>
  <c r="I561" i="7"/>
  <c r="K561" i="7" s="1"/>
  <c r="G561" i="7"/>
  <c r="S560" i="7"/>
  <c r="R560" i="7"/>
  <c r="I560" i="7"/>
  <c r="J560" i="7" s="1"/>
  <c r="G560" i="7"/>
  <c r="S559" i="7"/>
  <c r="R559" i="7"/>
  <c r="I559" i="7"/>
  <c r="G559" i="7"/>
  <c r="S558" i="7"/>
  <c r="R558" i="7"/>
  <c r="I558" i="7"/>
  <c r="K558" i="7" s="1"/>
  <c r="G558" i="7"/>
  <c r="S557" i="7"/>
  <c r="R557" i="7"/>
  <c r="I557" i="7"/>
  <c r="J557" i="7" s="1"/>
  <c r="G557" i="7"/>
  <c r="S556" i="7"/>
  <c r="R556" i="7"/>
  <c r="I556" i="7"/>
  <c r="G556" i="7"/>
  <c r="S555" i="7"/>
  <c r="R555" i="7"/>
  <c r="J555" i="7"/>
  <c r="I555" i="7"/>
  <c r="K555" i="7" s="1"/>
  <c r="G555" i="7"/>
  <c r="S554" i="7"/>
  <c r="R554" i="7"/>
  <c r="I554" i="7"/>
  <c r="K554" i="7" s="1"/>
  <c r="G554" i="7"/>
  <c r="S553" i="7"/>
  <c r="R553" i="7"/>
  <c r="I553" i="7"/>
  <c r="K553" i="7" s="1"/>
  <c r="G553" i="7"/>
  <c r="S552" i="7"/>
  <c r="R552" i="7"/>
  <c r="I552" i="7"/>
  <c r="J552" i="7" s="1"/>
  <c r="G552" i="7"/>
  <c r="S551" i="7"/>
  <c r="R551" i="7"/>
  <c r="I551" i="7"/>
  <c r="G551" i="7"/>
  <c r="S550" i="7"/>
  <c r="R550" i="7"/>
  <c r="I550" i="7"/>
  <c r="K550" i="7" s="1"/>
  <c r="G550" i="7"/>
  <c r="S549" i="7"/>
  <c r="T549" i="7" s="1"/>
  <c r="R549" i="7"/>
  <c r="I549" i="7"/>
  <c r="J549" i="7" s="1"/>
  <c r="G549" i="7"/>
  <c r="S548" i="7"/>
  <c r="R548" i="7"/>
  <c r="I548" i="7"/>
  <c r="G548" i="7"/>
  <c r="S547" i="7"/>
  <c r="R547" i="7"/>
  <c r="I547" i="7"/>
  <c r="G547" i="7"/>
  <c r="S546" i="7"/>
  <c r="R546" i="7"/>
  <c r="I546" i="7"/>
  <c r="K546" i="7" s="1"/>
  <c r="G546" i="7"/>
  <c r="S545" i="7"/>
  <c r="R545" i="7"/>
  <c r="I545" i="7"/>
  <c r="K545" i="7" s="1"/>
  <c r="G545" i="7"/>
  <c r="S544" i="7"/>
  <c r="R544" i="7"/>
  <c r="I544" i="7"/>
  <c r="J544" i="7" s="1"/>
  <c r="G544" i="7"/>
  <c r="S543" i="7"/>
  <c r="R543" i="7"/>
  <c r="I543" i="7"/>
  <c r="G543" i="7"/>
  <c r="S542" i="7"/>
  <c r="R542" i="7"/>
  <c r="I542" i="7"/>
  <c r="K542" i="7" s="1"/>
  <c r="G542" i="7"/>
  <c r="S541" i="7"/>
  <c r="R541" i="7"/>
  <c r="I541" i="7"/>
  <c r="J541" i="7" s="1"/>
  <c r="G541" i="7"/>
  <c r="S540" i="7"/>
  <c r="R540" i="7"/>
  <c r="I540" i="7"/>
  <c r="G540" i="7"/>
  <c r="S539" i="7"/>
  <c r="R539" i="7"/>
  <c r="I539" i="7"/>
  <c r="G539" i="7"/>
  <c r="S538" i="7"/>
  <c r="R538" i="7"/>
  <c r="I538" i="7"/>
  <c r="K538" i="7" s="1"/>
  <c r="G538" i="7"/>
  <c r="S537" i="7"/>
  <c r="R537" i="7"/>
  <c r="J537" i="7"/>
  <c r="I537" i="7"/>
  <c r="K537" i="7" s="1"/>
  <c r="G537" i="7"/>
  <c r="S536" i="7"/>
  <c r="R536" i="7"/>
  <c r="I536" i="7"/>
  <c r="J536" i="7" s="1"/>
  <c r="G536" i="7"/>
  <c r="S535" i="7"/>
  <c r="R535" i="7"/>
  <c r="I535" i="7"/>
  <c r="G535" i="7"/>
  <c r="S534" i="7"/>
  <c r="R534" i="7"/>
  <c r="I534" i="7"/>
  <c r="K534" i="7" s="1"/>
  <c r="G534" i="7"/>
  <c r="S533" i="7"/>
  <c r="R533" i="7"/>
  <c r="I533" i="7"/>
  <c r="J533" i="7" s="1"/>
  <c r="G533" i="7"/>
  <c r="S532" i="7"/>
  <c r="R532" i="7"/>
  <c r="I532" i="7"/>
  <c r="G532" i="7"/>
  <c r="S531" i="7"/>
  <c r="R531" i="7"/>
  <c r="I531" i="7"/>
  <c r="K531" i="7" s="1"/>
  <c r="G531" i="7"/>
  <c r="S530" i="7"/>
  <c r="R530" i="7"/>
  <c r="I530" i="7"/>
  <c r="K530" i="7" s="1"/>
  <c r="G530" i="7"/>
  <c r="S529" i="7"/>
  <c r="R529" i="7"/>
  <c r="I529" i="7"/>
  <c r="G529" i="7"/>
  <c r="S528" i="7"/>
  <c r="R528" i="7"/>
  <c r="I528" i="7"/>
  <c r="J528" i="7" s="1"/>
  <c r="G528" i="7"/>
  <c r="S527" i="7"/>
  <c r="R527" i="7"/>
  <c r="I527" i="7"/>
  <c r="G527" i="7"/>
  <c r="S526" i="7"/>
  <c r="R526" i="7"/>
  <c r="I526" i="7"/>
  <c r="K526" i="7" s="1"/>
  <c r="G526" i="7"/>
  <c r="S525" i="7"/>
  <c r="R525" i="7"/>
  <c r="I525" i="7"/>
  <c r="J525" i="7" s="1"/>
  <c r="G525" i="7"/>
  <c r="S524" i="7"/>
  <c r="R524" i="7"/>
  <c r="I524" i="7"/>
  <c r="G524" i="7"/>
  <c r="S523" i="7"/>
  <c r="R523" i="7"/>
  <c r="I523" i="7"/>
  <c r="G523" i="7"/>
  <c r="S522" i="7"/>
  <c r="R522" i="7"/>
  <c r="I522" i="7"/>
  <c r="K522" i="7" s="1"/>
  <c r="G522" i="7"/>
  <c r="S521" i="7"/>
  <c r="R521" i="7"/>
  <c r="I521" i="7"/>
  <c r="K521" i="7" s="1"/>
  <c r="G521" i="7"/>
  <c r="S520" i="7"/>
  <c r="R520" i="7"/>
  <c r="I520" i="7"/>
  <c r="J520" i="7" s="1"/>
  <c r="G520" i="7"/>
  <c r="S519" i="7"/>
  <c r="R519" i="7"/>
  <c r="I519" i="7"/>
  <c r="G519" i="7"/>
  <c r="S518" i="7"/>
  <c r="R518" i="7"/>
  <c r="I518" i="7"/>
  <c r="K518" i="7" s="1"/>
  <c r="G518" i="7"/>
  <c r="S517" i="7"/>
  <c r="R517" i="7"/>
  <c r="I517" i="7"/>
  <c r="K517" i="7" s="1"/>
  <c r="G517" i="7"/>
  <c r="S516" i="7"/>
  <c r="R516" i="7"/>
  <c r="I516" i="7"/>
  <c r="G516" i="7"/>
  <c r="S515" i="7"/>
  <c r="R515" i="7"/>
  <c r="I515" i="7"/>
  <c r="K515" i="7" s="1"/>
  <c r="G515" i="7"/>
  <c r="S514" i="7"/>
  <c r="R514" i="7"/>
  <c r="I514" i="7"/>
  <c r="K514" i="7" s="1"/>
  <c r="G514" i="7"/>
  <c r="S513" i="7"/>
  <c r="T513" i="7" s="1"/>
  <c r="R513" i="7"/>
  <c r="I513" i="7"/>
  <c r="K513" i="7" s="1"/>
  <c r="G513" i="7"/>
  <c r="S512" i="7"/>
  <c r="R512" i="7"/>
  <c r="I512" i="7"/>
  <c r="J512" i="7" s="1"/>
  <c r="G512" i="7"/>
  <c r="S511" i="7"/>
  <c r="T511" i="7" s="1"/>
  <c r="R511" i="7"/>
  <c r="I511" i="7"/>
  <c r="K511" i="7" s="1"/>
  <c r="G511" i="7"/>
  <c r="S510" i="7"/>
  <c r="R510" i="7"/>
  <c r="I510" i="7"/>
  <c r="K510" i="7" s="1"/>
  <c r="G510" i="7"/>
  <c r="S509" i="7"/>
  <c r="R509" i="7"/>
  <c r="I509" i="7"/>
  <c r="G509" i="7"/>
  <c r="S508" i="7"/>
  <c r="R508" i="7"/>
  <c r="I508" i="7"/>
  <c r="G508" i="7"/>
  <c r="S507" i="7"/>
  <c r="R507" i="7"/>
  <c r="I507" i="7"/>
  <c r="K507" i="7" s="1"/>
  <c r="G507" i="7"/>
  <c r="S506" i="7"/>
  <c r="R506" i="7"/>
  <c r="I506" i="7"/>
  <c r="K506" i="7" s="1"/>
  <c r="G506" i="7"/>
  <c r="S505" i="7"/>
  <c r="T505" i="7" s="1"/>
  <c r="R505" i="7"/>
  <c r="I505" i="7"/>
  <c r="J505" i="7" s="1"/>
  <c r="G505" i="7"/>
  <c r="S504" i="7"/>
  <c r="T504" i="7" s="1"/>
  <c r="R504" i="7"/>
  <c r="I504" i="7"/>
  <c r="J504" i="7" s="1"/>
  <c r="G504" i="7"/>
  <c r="S503" i="7"/>
  <c r="T503" i="7" s="1"/>
  <c r="R503" i="7"/>
  <c r="I503" i="7"/>
  <c r="K503" i="7" s="1"/>
  <c r="G503" i="7"/>
  <c r="S502" i="7"/>
  <c r="R502" i="7"/>
  <c r="I502" i="7"/>
  <c r="K502" i="7" s="1"/>
  <c r="G502" i="7"/>
  <c r="S501" i="7"/>
  <c r="R501" i="7"/>
  <c r="I501" i="7"/>
  <c r="G501" i="7"/>
  <c r="S500" i="7"/>
  <c r="R500" i="7"/>
  <c r="K500" i="7"/>
  <c r="I500" i="7"/>
  <c r="J500" i="7" s="1"/>
  <c r="G500" i="7"/>
  <c r="S499" i="7"/>
  <c r="R499" i="7"/>
  <c r="I499" i="7"/>
  <c r="K499" i="7" s="1"/>
  <c r="G499" i="7"/>
  <c r="S498" i="7"/>
  <c r="R498" i="7"/>
  <c r="I498" i="7"/>
  <c r="K498" i="7" s="1"/>
  <c r="G498" i="7"/>
  <c r="S497" i="7"/>
  <c r="R497" i="7"/>
  <c r="I497" i="7"/>
  <c r="K497" i="7" s="1"/>
  <c r="G497" i="7"/>
  <c r="S496" i="7"/>
  <c r="R496" i="7"/>
  <c r="T496" i="7" s="1"/>
  <c r="I496" i="7"/>
  <c r="J496" i="7" s="1"/>
  <c r="G496" i="7"/>
  <c r="S495" i="7"/>
  <c r="R495" i="7"/>
  <c r="I495" i="7"/>
  <c r="K495" i="7" s="1"/>
  <c r="G495" i="7"/>
  <c r="S494" i="7"/>
  <c r="R494" i="7"/>
  <c r="I494" i="7"/>
  <c r="K494" i="7" s="1"/>
  <c r="G494" i="7"/>
  <c r="S493" i="7"/>
  <c r="R493" i="7"/>
  <c r="I493" i="7"/>
  <c r="G493" i="7"/>
  <c r="S492" i="7"/>
  <c r="R492" i="7"/>
  <c r="I492" i="7"/>
  <c r="J492" i="7" s="1"/>
  <c r="G492" i="7"/>
  <c r="S491" i="7"/>
  <c r="R491" i="7"/>
  <c r="I491" i="7"/>
  <c r="K491" i="7" s="1"/>
  <c r="G491" i="7"/>
  <c r="S490" i="7"/>
  <c r="R490" i="7"/>
  <c r="I490" i="7"/>
  <c r="K490" i="7" s="1"/>
  <c r="G490" i="7"/>
  <c r="S489" i="7"/>
  <c r="R489" i="7"/>
  <c r="I489" i="7"/>
  <c r="J489" i="7" s="1"/>
  <c r="G489" i="7"/>
  <c r="S488" i="7"/>
  <c r="R488" i="7"/>
  <c r="T488" i="7" s="1"/>
  <c r="I488" i="7"/>
  <c r="J488" i="7" s="1"/>
  <c r="G488" i="7"/>
  <c r="S487" i="7"/>
  <c r="R487" i="7"/>
  <c r="I487" i="7"/>
  <c r="G487" i="7"/>
  <c r="S486" i="7"/>
  <c r="R486" i="7"/>
  <c r="I486" i="7"/>
  <c r="K486" i="7" s="1"/>
  <c r="G486" i="7"/>
  <c r="S485" i="7"/>
  <c r="R485" i="7"/>
  <c r="I485" i="7"/>
  <c r="K485" i="7" s="1"/>
  <c r="G485" i="7"/>
  <c r="S484" i="7"/>
  <c r="R484" i="7"/>
  <c r="I484" i="7"/>
  <c r="J484" i="7" s="1"/>
  <c r="G484" i="7"/>
  <c r="S483" i="7"/>
  <c r="R483" i="7"/>
  <c r="I483" i="7"/>
  <c r="K483" i="7" s="1"/>
  <c r="G483" i="7"/>
  <c r="S482" i="7"/>
  <c r="R482" i="7"/>
  <c r="I482" i="7"/>
  <c r="K482" i="7" s="1"/>
  <c r="G482" i="7"/>
  <c r="S481" i="7"/>
  <c r="R481" i="7"/>
  <c r="I481" i="7"/>
  <c r="K481" i="7" s="1"/>
  <c r="G481" i="7"/>
  <c r="S480" i="7"/>
  <c r="R480" i="7"/>
  <c r="I480" i="7"/>
  <c r="J480" i="7" s="1"/>
  <c r="G480" i="7"/>
  <c r="S479" i="7"/>
  <c r="R479" i="7"/>
  <c r="I479" i="7"/>
  <c r="K479" i="7" s="1"/>
  <c r="G479" i="7"/>
  <c r="S478" i="7"/>
  <c r="R478" i="7"/>
  <c r="I478" i="7"/>
  <c r="K478" i="7" s="1"/>
  <c r="G478" i="7"/>
  <c r="S477" i="7"/>
  <c r="R477" i="7"/>
  <c r="J477" i="7"/>
  <c r="I477" i="7"/>
  <c r="K477" i="7" s="1"/>
  <c r="G477" i="7"/>
  <c r="S476" i="7"/>
  <c r="R476" i="7"/>
  <c r="I476" i="7"/>
  <c r="J476" i="7" s="1"/>
  <c r="G476" i="7"/>
  <c r="S475" i="7"/>
  <c r="R475" i="7"/>
  <c r="I475" i="7"/>
  <c r="K475" i="7" s="1"/>
  <c r="G475" i="7"/>
  <c r="S474" i="7"/>
  <c r="R474" i="7"/>
  <c r="I474" i="7"/>
  <c r="K474" i="7" s="1"/>
  <c r="G474" i="7"/>
  <c r="S473" i="7"/>
  <c r="R473" i="7"/>
  <c r="I473" i="7"/>
  <c r="J473" i="7" s="1"/>
  <c r="G473" i="7"/>
  <c r="S472" i="7"/>
  <c r="R472" i="7"/>
  <c r="I472" i="7"/>
  <c r="J472" i="7" s="1"/>
  <c r="G472" i="7"/>
  <c r="S471" i="7"/>
  <c r="R471" i="7"/>
  <c r="I471" i="7"/>
  <c r="K471" i="7" s="1"/>
  <c r="G471" i="7"/>
  <c r="S470" i="7"/>
  <c r="R470" i="7"/>
  <c r="I470" i="7"/>
  <c r="K470" i="7" s="1"/>
  <c r="G470" i="7"/>
  <c r="S469" i="7"/>
  <c r="R469" i="7"/>
  <c r="I469" i="7"/>
  <c r="K469" i="7" s="1"/>
  <c r="G469" i="7"/>
  <c r="S468" i="7"/>
  <c r="R468" i="7"/>
  <c r="I468" i="7"/>
  <c r="J468" i="7" s="1"/>
  <c r="G468" i="7"/>
  <c r="S467" i="7"/>
  <c r="R467" i="7"/>
  <c r="I467" i="7"/>
  <c r="K467" i="7" s="1"/>
  <c r="G467" i="7"/>
  <c r="S466" i="7"/>
  <c r="R466" i="7"/>
  <c r="I466" i="7"/>
  <c r="K466" i="7" s="1"/>
  <c r="G466" i="7"/>
  <c r="S465" i="7"/>
  <c r="R465" i="7"/>
  <c r="I465" i="7"/>
  <c r="K465" i="7" s="1"/>
  <c r="G465" i="7"/>
  <c r="S464" i="7"/>
  <c r="R464" i="7"/>
  <c r="I464" i="7"/>
  <c r="J464" i="7" s="1"/>
  <c r="G464" i="7"/>
  <c r="S463" i="7"/>
  <c r="R463" i="7"/>
  <c r="I463" i="7"/>
  <c r="G463" i="7"/>
  <c r="S462" i="7"/>
  <c r="R462" i="7"/>
  <c r="I462" i="7"/>
  <c r="K462" i="7" s="1"/>
  <c r="G462" i="7"/>
  <c r="S461" i="7"/>
  <c r="R461" i="7"/>
  <c r="K461" i="7"/>
  <c r="I461" i="7"/>
  <c r="J461" i="7" s="1"/>
  <c r="G461" i="7"/>
  <c r="S460" i="7"/>
  <c r="R460" i="7"/>
  <c r="I460" i="7"/>
  <c r="J460" i="7" s="1"/>
  <c r="G460" i="7"/>
  <c r="S459" i="7"/>
  <c r="R459" i="7"/>
  <c r="I459" i="7"/>
  <c r="K459" i="7" s="1"/>
  <c r="G459" i="7"/>
  <c r="S458" i="7"/>
  <c r="R458" i="7"/>
  <c r="I458" i="7"/>
  <c r="K458" i="7" s="1"/>
  <c r="G458" i="7"/>
  <c r="S457" i="7"/>
  <c r="R457" i="7"/>
  <c r="I457" i="7"/>
  <c r="G457" i="7"/>
  <c r="S456" i="7"/>
  <c r="R456" i="7"/>
  <c r="I456" i="7"/>
  <c r="J456" i="7" s="1"/>
  <c r="G456" i="7"/>
  <c r="S455" i="7"/>
  <c r="R455" i="7"/>
  <c r="I455" i="7"/>
  <c r="K455" i="7" s="1"/>
  <c r="G455" i="7"/>
  <c r="S454" i="7"/>
  <c r="R454" i="7"/>
  <c r="I454" i="7"/>
  <c r="K454" i="7" s="1"/>
  <c r="G454" i="7"/>
  <c r="S453" i="7"/>
  <c r="R453" i="7"/>
  <c r="I453" i="7"/>
  <c r="K453" i="7" s="1"/>
  <c r="G453" i="7"/>
  <c r="S452" i="7"/>
  <c r="R452" i="7"/>
  <c r="I452" i="7"/>
  <c r="G452" i="7"/>
  <c r="S451" i="7"/>
  <c r="R451" i="7"/>
  <c r="I451" i="7"/>
  <c r="K451" i="7" s="1"/>
  <c r="G451" i="7"/>
  <c r="S450" i="7"/>
  <c r="R450" i="7"/>
  <c r="I450" i="7"/>
  <c r="K450" i="7" s="1"/>
  <c r="G450" i="7"/>
  <c r="S449" i="7"/>
  <c r="R449" i="7"/>
  <c r="I449" i="7"/>
  <c r="K449" i="7" s="1"/>
  <c r="G449" i="7"/>
  <c r="S448" i="7"/>
  <c r="R448" i="7"/>
  <c r="I448" i="7"/>
  <c r="J448" i="7" s="1"/>
  <c r="G448" i="7"/>
  <c r="S447" i="7"/>
  <c r="R447" i="7"/>
  <c r="I447" i="7"/>
  <c r="K447" i="7" s="1"/>
  <c r="G447" i="7"/>
  <c r="S446" i="7"/>
  <c r="R446" i="7"/>
  <c r="I446" i="7"/>
  <c r="K446" i="7" s="1"/>
  <c r="G446" i="7"/>
  <c r="S445" i="7"/>
  <c r="R445" i="7"/>
  <c r="I445" i="7"/>
  <c r="G445" i="7"/>
  <c r="S444" i="7"/>
  <c r="R444" i="7"/>
  <c r="I444" i="7"/>
  <c r="G444" i="7"/>
  <c r="S443" i="7"/>
  <c r="R443" i="7"/>
  <c r="I443" i="7"/>
  <c r="K443" i="7" s="1"/>
  <c r="G443" i="7"/>
  <c r="S442" i="7"/>
  <c r="R442" i="7"/>
  <c r="I442" i="7"/>
  <c r="K442" i="7" s="1"/>
  <c r="G442" i="7"/>
  <c r="S441" i="7"/>
  <c r="R441" i="7"/>
  <c r="I441" i="7"/>
  <c r="J441" i="7" s="1"/>
  <c r="G441" i="7"/>
  <c r="S440" i="7"/>
  <c r="R440" i="7"/>
  <c r="I440" i="7"/>
  <c r="J440" i="7" s="1"/>
  <c r="G440" i="7"/>
  <c r="S439" i="7"/>
  <c r="R439" i="7"/>
  <c r="I439" i="7"/>
  <c r="K439" i="7" s="1"/>
  <c r="G439" i="7"/>
  <c r="S438" i="7"/>
  <c r="R438" i="7"/>
  <c r="I438" i="7"/>
  <c r="K438" i="7" s="1"/>
  <c r="G438" i="7"/>
  <c r="S437" i="7"/>
  <c r="R437" i="7"/>
  <c r="I437" i="7"/>
  <c r="G437" i="7"/>
  <c r="S436" i="7"/>
  <c r="R436" i="7"/>
  <c r="I436" i="7"/>
  <c r="J436" i="7" s="1"/>
  <c r="G436" i="7"/>
  <c r="S435" i="7"/>
  <c r="R435" i="7"/>
  <c r="I435" i="7"/>
  <c r="K435" i="7" s="1"/>
  <c r="G435" i="7"/>
  <c r="S434" i="7"/>
  <c r="R434" i="7"/>
  <c r="I434" i="7"/>
  <c r="K434" i="7" s="1"/>
  <c r="G434" i="7"/>
  <c r="S433" i="7"/>
  <c r="R433" i="7"/>
  <c r="I433" i="7"/>
  <c r="K433" i="7" s="1"/>
  <c r="G433" i="7"/>
  <c r="S432" i="7"/>
  <c r="R432" i="7"/>
  <c r="I432" i="7"/>
  <c r="J432" i="7" s="1"/>
  <c r="G432" i="7"/>
  <c r="S431" i="7"/>
  <c r="R431" i="7"/>
  <c r="I431" i="7"/>
  <c r="K431" i="7" s="1"/>
  <c r="G431" i="7"/>
  <c r="S430" i="7"/>
  <c r="R430" i="7"/>
  <c r="I430" i="7"/>
  <c r="K430" i="7" s="1"/>
  <c r="G430" i="7"/>
  <c r="S429" i="7"/>
  <c r="R429" i="7"/>
  <c r="I429" i="7"/>
  <c r="G429" i="7"/>
  <c r="S428" i="7"/>
  <c r="R428" i="7"/>
  <c r="K428" i="7"/>
  <c r="I428" i="7"/>
  <c r="J428" i="7" s="1"/>
  <c r="G428" i="7"/>
  <c r="S427" i="7"/>
  <c r="R427" i="7"/>
  <c r="I427" i="7"/>
  <c r="K427" i="7" s="1"/>
  <c r="G427" i="7"/>
  <c r="S426" i="7"/>
  <c r="R426" i="7"/>
  <c r="I426" i="7"/>
  <c r="K426" i="7" s="1"/>
  <c r="G426" i="7"/>
  <c r="S425" i="7"/>
  <c r="R425" i="7"/>
  <c r="I425" i="7"/>
  <c r="J425" i="7" s="1"/>
  <c r="G425" i="7"/>
  <c r="S424" i="7"/>
  <c r="R424" i="7"/>
  <c r="I424" i="7"/>
  <c r="J424" i="7" s="1"/>
  <c r="G424" i="7"/>
  <c r="S423" i="7"/>
  <c r="R423" i="7"/>
  <c r="I423" i="7"/>
  <c r="G423" i="7"/>
  <c r="S422" i="7"/>
  <c r="R422" i="7"/>
  <c r="I422" i="7"/>
  <c r="K422" i="7" s="1"/>
  <c r="G422" i="7"/>
  <c r="S421" i="7"/>
  <c r="R421" i="7"/>
  <c r="I421" i="7"/>
  <c r="K421" i="7" s="1"/>
  <c r="G421" i="7"/>
  <c r="S420" i="7"/>
  <c r="R420" i="7"/>
  <c r="I420" i="7"/>
  <c r="J420" i="7" s="1"/>
  <c r="G420" i="7"/>
  <c r="S419" i="7"/>
  <c r="R419" i="7"/>
  <c r="I419" i="7"/>
  <c r="K419" i="7" s="1"/>
  <c r="G419" i="7"/>
  <c r="S418" i="7"/>
  <c r="R418" i="7"/>
  <c r="I418" i="7"/>
  <c r="K418" i="7" s="1"/>
  <c r="G418" i="7"/>
  <c r="S417" i="7"/>
  <c r="R417" i="7"/>
  <c r="I417" i="7"/>
  <c r="K417" i="7" s="1"/>
  <c r="G417" i="7"/>
  <c r="S416" i="7"/>
  <c r="R416" i="7"/>
  <c r="I416" i="7"/>
  <c r="J416" i="7" s="1"/>
  <c r="G416" i="7"/>
  <c r="S415" i="7"/>
  <c r="R415" i="7"/>
  <c r="J415" i="7"/>
  <c r="I415" i="7"/>
  <c r="K415" i="7" s="1"/>
  <c r="G415" i="7"/>
  <c r="S414" i="7"/>
  <c r="R414" i="7"/>
  <c r="I414" i="7"/>
  <c r="K414" i="7" s="1"/>
  <c r="G414" i="7"/>
  <c r="S413" i="7"/>
  <c r="R413" i="7"/>
  <c r="I413" i="7"/>
  <c r="K413" i="7" s="1"/>
  <c r="G413" i="7"/>
  <c r="S412" i="7"/>
  <c r="R412" i="7"/>
  <c r="I412" i="7"/>
  <c r="J412" i="7" s="1"/>
  <c r="G412" i="7"/>
  <c r="S411" i="7"/>
  <c r="R411" i="7"/>
  <c r="I411" i="7"/>
  <c r="K411" i="7" s="1"/>
  <c r="G411" i="7"/>
  <c r="S410" i="7"/>
  <c r="R410" i="7"/>
  <c r="I410" i="7"/>
  <c r="K410" i="7" s="1"/>
  <c r="G410" i="7"/>
  <c r="S409" i="7"/>
  <c r="R409" i="7"/>
  <c r="I409" i="7"/>
  <c r="J409" i="7" s="1"/>
  <c r="G409" i="7"/>
  <c r="S408" i="7"/>
  <c r="R408" i="7"/>
  <c r="I408" i="7"/>
  <c r="J408" i="7" s="1"/>
  <c r="G408" i="7"/>
  <c r="S407" i="7"/>
  <c r="R407" i="7"/>
  <c r="I407" i="7"/>
  <c r="K407" i="7" s="1"/>
  <c r="G407" i="7"/>
  <c r="S406" i="7"/>
  <c r="R406" i="7"/>
  <c r="I406" i="7"/>
  <c r="K406" i="7" s="1"/>
  <c r="G406" i="7"/>
  <c r="S405" i="7"/>
  <c r="R405" i="7"/>
  <c r="I405" i="7"/>
  <c r="K405" i="7" s="1"/>
  <c r="G405" i="7"/>
  <c r="S404" i="7"/>
  <c r="R404" i="7"/>
  <c r="K404" i="7"/>
  <c r="I404" i="7"/>
  <c r="J404" i="7" s="1"/>
  <c r="G404" i="7"/>
  <c r="S403" i="7"/>
  <c r="R403" i="7"/>
  <c r="I403" i="7"/>
  <c r="K403" i="7" s="1"/>
  <c r="G403" i="7"/>
  <c r="S402" i="7"/>
  <c r="R402" i="7"/>
  <c r="I402" i="7"/>
  <c r="K402" i="7" s="1"/>
  <c r="G402" i="7"/>
  <c r="S401" i="7"/>
  <c r="R401" i="7"/>
  <c r="I401" i="7"/>
  <c r="K401" i="7" s="1"/>
  <c r="G401" i="7"/>
  <c r="S400" i="7"/>
  <c r="R400" i="7"/>
  <c r="I400" i="7"/>
  <c r="J400" i="7" s="1"/>
  <c r="G400" i="7"/>
  <c r="S399" i="7"/>
  <c r="R399" i="7"/>
  <c r="I399" i="7"/>
  <c r="G399" i="7"/>
  <c r="S398" i="7"/>
  <c r="R398" i="7"/>
  <c r="I398" i="7"/>
  <c r="K398" i="7" s="1"/>
  <c r="G398" i="7"/>
  <c r="S397" i="7"/>
  <c r="R397" i="7"/>
  <c r="I397" i="7"/>
  <c r="J397" i="7" s="1"/>
  <c r="G397" i="7"/>
  <c r="S396" i="7"/>
  <c r="R396" i="7"/>
  <c r="I396" i="7"/>
  <c r="K396" i="7" s="1"/>
  <c r="G396" i="7"/>
  <c r="S395" i="7"/>
  <c r="R395" i="7"/>
  <c r="I395" i="7"/>
  <c r="K395" i="7" s="1"/>
  <c r="G395" i="7"/>
  <c r="S394" i="7"/>
  <c r="R394" i="7"/>
  <c r="I394" i="7"/>
  <c r="G394" i="7"/>
  <c r="S393" i="7"/>
  <c r="R393" i="7"/>
  <c r="I393" i="7"/>
  <c r="J393" i="7" s="1"/>
  <c r="G393" i="7"/>
  <c r="S392" i="7"/>
  <c r="R392" i="7"/>
  <c r="I392" i="7"/>
  <c r="K392" i="7" s="1"/>
  <c r="G392" i="7"/>
  <c r="S391" i="7"/>
  <c r="R391" i="7"/>
  <c r="I391" i="7"/>
  <c r="G391" i="7"/>
  <c r="S390" i="7"/>
  <c r="R390" i="7"/>
  <c r="I390" i="7"/>
  <c r="G390" i="7"/>
  <c r="S389" i="7"/>
  <c r="R389" i="7"/>
  <c r="I389" i="7"/>
  <c r="K389" i="7" s="1"/>
  <c r="G389" i="7"/>
  <c r="S388" i="7"/>
  <c r="R388" i="7"/>
  <c r="I388" i="7"/>
  <c r="G388" i="7"/>
  <c r="S387" i="7"/>
  <c r="R387" i="7"/>
  <c r="I387" i="7"/>
  <c r="K387" i="7" s="1"/>
  <c r="G387" i="7"/>
  <c r="S386" i="7"/>
  <c r="R386" i="7"/>
  <c r="I386" i="7"/>
  <c r="G386" i="7"/>
  <c r="S385" i="7"/>
  <c r="R385" i="7"/>
  <c r="I385" i="7"/>
  <c r="K385" i="7" s="1"/>
  <c r="G385" i="7"/>
  <c r="S384" i="7"/>
  <c r="R384" i="7"/>
  <c r="I384" i="7"/>
  <c r="J384" i="7" s="1"/>
  <c r="G384" i="7"/>
  <c r="S383" i="7"/>
  <c r="R383" i="7"/>
  <c r="I383" i="7"/>
  <c r="K383" i="7" s="1"/>
  <c r="G383" i="7"/>
  <c r="S382" i="7"/>
  <c r="R382" i="7"/>
  <c r="I382" i="7"/>
  <c r="G382" i="7"/>
  <c r="S381" i="7"/>
  <c r="R381" i="7"/>
  <c r="I381" i="7"/>
  <c r="G381" i="7"/>
  <c r="S380" i="7"/>
  <c r="R380" i="7"/>
  <c r="I380" i="7"/>
  <c r="K380" i="7" s="1"/>
  <c r="G380" i="7"/>
  <c r="S379" i="7"/>
  <c r="R379" i="7"/>
  <c r="I379" i="7"/>
  <c r="K379" i="7" s="1"/>
  <c r="G379" i="7"/>
  <c r="S378" i="7"/>
  <c r="R378" i="7"/>
  <c r="I378" i="7"/>
  <c r="G378" i="7"/>
  <c r="S377" i="7"/>
  <c r="R377" i="7"/>
  <c r="I377" i="7"/>
  <c r="G377" i="7"/>
  <c r="S376" i="7"/>
  <c r="R376" i="7"/>
  <c r="I376" i="7"/>
  <c r="K376" i="7" s="1"/>
  <c r="G376" i="7"/>
  <c r="S375" i="7"/>
  <c r="R375" i="7"/>
  <c r="I375" i="7"/>
  <c r="K375" i="7" s="1"/>
  <c r="G375" i="7"/>
  <c r="S374" i="7"/>
  <c r="R374" i="7"/>
  <c r="I374" i="7"/>
  <c r="G374" i="7"/>
  <c r="S373" i="7"/>
  <c r="R373" i="7"/>
  <c r="I373" i="7"/>
  <c r="G373" i="7"/>
  <c r="S372" i="7"/>
  <c r="R372" i="7"/>
  <c r="K372" i="7"/>
  <c r="I372" i="7"/>
  <c r="J372" i="7" s="1"/>
  <c r="G372" i="7"/>
  <c r="S371" i="7"/>
  <c r="R371" i="7"/>
  <c r="I371" i="7"/>
  <c r="K371" i="7" s="1"/>
  <c r="G371" i="7"/>
  <c r="S370" i="7"/>
  <c r="R370" i="7"/>
  <c r="I370" i="7"/>
  <c r="G370" i="7"/>
  <c r="S369" i="7"/>
  <c r="R369" i="7"/>
  <c r="I369" i="7"/>
  <c r="J369" i="7" s="1"/>
  <c r="G369" i="7"/>
  <c r="S368" i="7"/>
  <c r="R368" i="7"/>
  <c r="I368" i="7"/>
  <c r="K368" i="7" s="1"/>
  <c r="G368" i="7"/>
  <c r="S367" i="7"/>
  <c r="R367" i="7"/>
  <c r="I367" i="7"/>
  <c r="K367" i="7" s="1"/>
  <c r="G367" i="7"/>
  <c r="S366" i="7"/>
  <c r="R366" i="7"/>
  <c r="I366" i="7"/>
  <c r="J366" i="7" s="1"/>
  <c r="G366" i="7"/>
  <c r="S365" i="7"/>
  <c r="R365" i="7"/>
  <c r="I365" i="7"/>
  <c r="K365" i="7" s="1"/>
  <c r="G365" i="7"/>
  <c r="S364" i="7"/>
  <c r="R364" i="7"/>
  <c r="I364" i="7"/>
  <c r="K364" i="7" s="1"/>
  <c r="G364" i="7"/>
  <c r="S363" i="7"/>
  <c r="R363" i="7"/>
  <c r="I363" i="7"/>
  <c r="K363" i="7" s="1"/>
  <c r="G363" i="7"/>
  <c r="S362" i="7"/>
  <c r="R362" i="7"/>
  <c r="I362" i="7"/>
  <c r="J362" i="7" s="1"/>
  <c r="G362" i="7"/>
  <c r="S361" i="7"/>
  <c r="R361" i="7"/>
  <c r="K361" i="7"/>
  <c r="I361" i="7"/>
  <c r="J361" i="7" s="1"/>
  <c r="G361" i="7"/>
  <c r="S360" i="7"/>
  <c r="R360" i="7"/>
  <c r="I360" i="7"/>
  <c r="G360" i="7"/>
  <c r="S359" i="7"/>
  <c r="R359" i="7"/>
  <c r="I359" i="7"/>
  <c r="K359" i="7" s="1"/>
  <c r="G359" i="7"/>
  <c r="S358" i="7"/>
  <c r="R358" i="7"/>
  <c r="I358" i="7"/>
  <c r="J358" i="7" s="1"/>
  <c r="G358" i="7"/>
  <c r="S357" i="7"/>
  <c r="R357" i="7"/>
  <c r="I357" i="7"/>
  <c r="K357" i="7" s="1"/>
  <c r="G357" i="7"/>
  <c r="S356" i="7"/>
  <c r="R356" i="7"/>
  <c r="I356" i="7"/>
  <c r="J356" i="7" s="1"/>
  <c r="G356" i="7"/>
  <c r="S355" i="7"/>
  <c r="R355" i="7"/>
  <c r="I355" i="7"/>
  <c r="K355" i="7" s="1"/>
  <c r="G355" i="7"/>
  <c r="S354" i="7"/>
  <c r="R354" i="7"/>
  <c r="I354" i="7"/>
  <c r="J354" i="7" s="1"/>
  <c r="G354" i="7"/>
  <c r="S353" i="7"/>
  <c r="R353" i="7"/>
  <c r="I353" i="7"/>
  <c r="K353" i="7" s="1"/>
  <c r="G353" i="7"/>
  <c r="S352" i="7"/>
  <c r="R352" i="7"/>
  <c r="I352" i="7"/>
  <c r="K352" i="7" s="1"/>
  <c r="G352" i="7"/>
  <c r="S351" i="7"/>
  <c r="R351" i="7"/>
  <c r="I351" i="7"/>
  <c r="K351" i="7" s="1"/>
  <c r="G351" i="7"/>
  <c r="S350" i="7"/>
  <c r="R350" i="7"/>
  <c r="I350" i="7"/>
  <c r="J350" i="7" s="1"/>
  <c r="G350" i="7"/>
  <c r="S349" i="7"/>
  <c r="R349" i="7"/>
  <c r="I349" i="7"/>
  <c r="J349" i="7" s="1"/>
  <c r="G349" i="7"/>
  <c r="S348" i="7"/>
  <c r="R348" i="7"/>
  <c r="I348" i="7"/>
  <c r="K348" i="7" s="1"/>
  <c r="G348" i="7"/>
  <c r="S347" i="7"/>
  <c r="R347" i="7"/>
  <c r="I347" i="7"/>
  <c r="K347" i="7" s="1"/>
  <c r="G347" i="7"/>
  <c r="S346" i="7"/>
  <c r="R346" i="7"/>
  <c r="I346" i="7"/>
  <c r="J346" i="7" s="1"/>
  <c r="G346" i="7"/>
  <c r="S345" i="7"/>
  <c r="R345" i="7"/>
  <c r="I345" i="7"/>
  <c r="G345" i="7"/>
  <c r="S344" i="7"/>
  <c r="R344" i="7"/>
  <c r="I344" i="7"/>
  <c r="J344" i="7" s="1"/>
  <c r="G344" i="7"/>
  <c r="S343" i="7"/>
  <c r="R343" i="7"/>
  <c r="I343" i="7"/>
  <c r="K343" i="7" s="1"/>
  <c r="G343" i="7"/>
  <c r="S342" i="7"/>
  <c r="R342" i="7"/>
  <c r="I342" i="7"/>
  <c r="J342" i="7" s="1"/>
  <c r="G342" i="7"/>
  <c r="S341" i="7"/>
  <c r="R341" i="7"/>
  <c r="I341" i="7"/>
  <c r="K341" i="7" s="1"/>
  <c r="G341" i="7"/>
  <c r="S340" i="7"/>
  <c r="R340" i="7"/>
  <c r="I340" i="7"/>
  <c r="J340" i="7" s="1"/>
  <c r="G340" i="7"/>
  <c r="S339" i="7"/>
  <c r="R339" i="7"/>
  <c r="I339" i="7"/>
  <c r="K339" i="7" s="1"/>
  <c r="G339" i="7"/>
  <c r="S338" i="7"/>
  <c r="R338" i="7"/>
  <c r="I338" i="7"/>
  <c r="J338" i="7" s="1"/>
  <c r="G338" i="7"/>
  <c r="S337" i="7"/>
  <c r="R337" i="7"/>
  <c r="I337" i="7"/>
  <c r="K337" i="7" s="1"/>
  <c r="G337" i="7"/>
  <c r="S336" i="7"/>
  <c r="R336" i="7"/>
  <c r="I336" i="7"/>
  <c r="K336" i="7" s="1"/>
  <c r="G336" i="7"/>
  <c r="S335" i="7"/>
  <c r="R335" i="7"/>
  <c r="I335" i="7"/>
  <c r="K335" i="7" s="1"/>
  <c r="G335" i="7"/>
  <c r="S334" i="7"/>
  <c r="R334" i="7"/>
  <c r="I334" i="7"/>
  <c r="J334" i="7" s="1"/>
  <c r="G334" i="7"/>
  <c r="S333" i="7"/>
  <c r="R333" i="7"/>
  <c r="I333" i="7"/>
  <c r="K333" i="7" s="1"/>
  <c r="G333" i="7"/>
  <c r="S332" i="7"/>
  <c r="R332" i="7"/>
  <c r="I332" i="7"/>
  <c r="K332" i="7" s="1"/>
  <c r="G332" i="7"/>
  <c r="S331" i="7"/>
  <c r="R331" i="7"/>
  <c r="I331" i="7"/>
  <c r="K331" i="7" s="1"/>
  <c r="G331" i="7"/>
  <c r="S330" i="7"/>
  <c r="R330" i="7"/>
  <c r="I330" i="7"/>
  <c r="J330" i="7" s="1"/>
  <c r="G330" i="7"/>
  <c r="S329" i="7"/>
  <c r="R329" i="7"/>
  <c r="I329" i="7"/>
  <c r="K329" i="7" s="1"/>
  <c r="G329" i="7"/>
  <c r="S328" i="7"/>
  <c r="R328" i="7"/>
  <c r="I328" i="7"/>
  <c r="J328" i="7" s="1"/>
  <c r="G328" i="7"/>
  <c r="S327" i="7"/>
  <c r="R327" i="7"/>
  <c r="I327" i="7"/>
  <c r="K327" i="7" s="1"/>
  <c r="G327" i="7"/>
  <c r="S326" i="7"/>
  <c r="R326" i="7"/>
  <c r="I326" i="7"/>
  <c r="J326" i="7" s="1"/>
  <c r="G326" i="7"/>
  <c r="S325" i="7"/>
  <c r="R325" i="7"/>
  <c r="I325" i="7"/>
  <c r="K325" i="7" s="1"/>
  <c r="G325" i="7"/>
  <c r="S324" i="7"/>
  <c r="R324" i="7"/>
  <c r="I324" i="7"/>
  <c r="J324" i="7" s="1"/>
  <c r="G324" i="7"/>
  <c r="S323" i="7"/>
  <c r="R323" i="7"/>
  <c r="I323" i="7"/>
  <c r="K323" i="7" s="1"/>
  <c r="G323" i="7"/>
  <c r="S322" i="7"/>
  <c r="R322" i="7"/>
  <c r="I322" i="7"/>
  <c r="K322" i="7" s="1"/>
  <c r="G322" i="7"/>
  <c r="S321" i="7"/>
  <c r="R321" i="7"/>
  <c r="I321" i="7"/>
  <c r="J321" i="7" s="1"/>
  <c r="G321" i="7"/>
  <c r="S320" i="7"/>
  <c r="R320" i="7"/>
  <c r="I320" i="7"/>
  <c r="J320" i="7" s="1"/>
  <c r="G320" i="7"/>
  <c r="S319" i="7"/>
  <c r="R319" i="7"/>
  <c r="I319" i="7"/>
  <c r="G319" i="7"/>
  <c r="S318" i="7"/>
  <c r="R318" i="7"/>
  <c r="I318" i="7"/>
  <c r="K318" i="7" s="1"/>
  <c r="G318" i="7"/>
  <c r="S317" i="7"/>
  <c r="R317" i="7"/>
  <c r="I317" i="7"/>
  <c r="J317" i="7" s="1"/>
  <c r="G317" i="7"/>
  <c r="S316" i="7"/>
  <c r="R316" i="7"/>
  <c r="I316" i="7"/>
  <c r="J316" i="7" s="1"/>
  <c r="G316" i="7"/>
  <c r="S315" i="7"/>
  <c r="R315" i="7"/>
  <c r="I315" i="7"/>
  <c r="K315" i="7" s="1"/>
  <c r="G315" i="7"/>
  <c r="S314" i="7"/>
  <c r="R314" i="7"/>
  <c r="I314" i="7"/>
  <c r="K314" i="7" s="1"/>
  <c r="G314" i="7"/>
  <c r="S313" i="7"/>
  <c r="R313" i="7"/>
  <c r="I313" i="7"/>
  <c r="J313" i="7" s="1"/>
  <c r="G313" i="7"/>
  <c r="S312" i="7"/>
  <c r="R312" i="7"/>
  <c r="I312" i="7"/>
  <c r="G312" i="7"/>
  <c r="S311" i="7"/>
  <c r="R311" i="7"/>
  <c r="I311" i="7"/>
  <c r="J311" i="7" s="1"/>
  <c r="G311" i="7"/>
  <c r="S310" i="7"/>
  <c r="R310" i="7"/>
  <c r="I310" i="7"/>
  <c r="K310" i="7" s="1"/>
  <c r="G310" i="7"/>
  <c r="S309" i="7"/>
  <c r="R309" i="7"/>
  <c r="I309" i="7"/>
  <c r="J309" i="7" s="1"/>
  <c r="G309" i="7"/>
  <c r="S308" i="7"/>
  <c r="R308" i="7"/>
  <c r="I308" i="7"/>
  <c r="J308" i="7" s="1"/>
  <c r="G308" i="7"/>
  <c r="S307" i="7"/>
  <c r="R307" i="7"/>
  <c r="J307" i="7"/>
  <c r="I307" i="7"/>
  <c r="K307" i="7" s="1"/>
  <c r="G307" i="7"/>
  <c r="S306" i="7"/>
  <c r="R306" i="7"/>
  <c r="I306" i="7"/>
  <c r="K306" i="7" s="1"/>
  <c r="G306" i="7"/>
  <c r="S305" i="7"/>
  <c r="R305" i="7"/>
  <c r="I305" i="7"/>
  <c r="J305" i="7" s="1"/>
  <c r="G305" i="7"/>
  <c r="S304" i="7"/>
  <c r="R304" i="7"/>
  <c r="I304" i="7"/>
  <c r="J304" i="7" s="1"/>
  <c r="G304" i="7"/>
  <c r="S303" i="7"/>
  <c r="R303" i="7"/>
  <c r="I303" i="7"/>
  <c r="G303" i="7"/>
  <c r="S302" i="7"/>
  <c r="R302" i="7"/>
  <c r="I302" i="7"/>
  <c r="K302" i="7" s="1"/>
  <c r="G302" i="7"/>
  <c r="S301" i="7"/>
  <c r="R301" i="7"/>
  <c r="I301" i="7"/>
  <c r="J301" i="7" s="1"/>
  <c r="G301" i="7"/>
  <c r="S300" i="7"/>
  <c r="R300" i="7"/>
  <c r="I300" i="7"/>
  <c r="J300" i="7" s="1"/>
  <c r="G300" i="7"/>
  <c r="S299" i="7"/>
  <c r="R299" i="7"/>
  <c r="I299" i="7"/>
  <c r="K299" i="7" s="1"/>
  <c r="G299" i="7"/>
  <c r="S298" i="7"/>
  <c r="R298" i="7"/>
  <c r="I298" i="7"/>
  <c r="K298" i="7" s="1"/>
  <c r="G298" i="7"/>
  <c r="S297" i="7"/>
  <c r="R297" i="7"/>
  <c r="I297" i="7"/>
  <c r="J297" i="7" s="1"/>
  <c r="G297" i="7"/>
  <c r="S296" i="7"/>
  <c r="R296" i="7"/>
  <c r="I296" i="7"/>
  <c r="G296" i="7"/>
  <c r="S295" i="7"/>
  <c r="R295" i="7"/>
  <c r="I295" i="7"/>
  <c r="J295" i="7" s="1"/>
  <c r="G295" i="7"/>
  <c r="S294" i="7"/>
  <c r="R294" i="7"/>
  <c r="I294" i="7"/>
  <c r="K294" i="7" s="1"/>
  <c r="G294" i="7"/>
  <c r="S293" i="7"/>
  <c r="R293" i="7"/>
  <c r="I293" i="7"/>
  <c r="J293" i="7" s="1"/>
  <c r="G293" i="7"/>
  <c r="S292" i="7"/>
  <c r="R292" i="7"/>
  <c r="I292" i="7"/>
  <c r="G292" i="7"/>
  <c r="S291" i="7"/>
  <c r="R291" i="7"/>
  <c r="I291" i="7"/>
  <c r="K291" i="7" s="1"/>
  <c r="G291" i="7"/>
  <c r="S290" i="7"/>
  <c r="R290" i="7"/>
  <c r="I290" i="7"/>
  <c r="K290" i="7" s="1"/>
  <c r="G290" i="7"/>
  <c r="S289" i="7"/>
  <c r="R289" i="7"/>
  <c r="I289" i="7"/>
  <c r="J289" i="7" s="1"/>
  <c r="G289" i="7"/>
  <c r="S288" i="7"/>
  <c r="R288" i="7"/>
  <c r="I288" i="7"/>
  <c r="J288" i="7" s="1"/>
  <c r="G288" i="7"/>
  <c r="S287" i="7"/>
  <c r="R287" i="7"/>
  <c r="I287" i="7"/>
  <c r="G287" i="7"/>
  <c r="S286" i="7"/>
  <c r="R286" i="7"/>
  <c r="I286" i="7"/>
  <c r="K286" i="7" s="1"/>
  <c r="G286" i="7"/>
  <c r="S285" i="7"/>
  <c r="R285" i="7"/>
  <c r="I285" i="7"/>
  <c r="J285" i="7" s="1"/>
  <c r="G285" i="7"/>
  <c r="S284" i="7"/>
  <c r="T284" i="7" s="1"/>
  <c r="R284" i="7"/>
  <c r="I284" i="7"/>
  <c r="J284" i="7" s="1"/>
  <c r="G284" i="7"/>
  <c r="S283" i="7"/>
  <c r="R283" i="7"/>
  <c r="I283" i="7"/>
  <c r="K283" i="7" s="1"/>
  <c r="G283" i="7"/>
  <c r="S282" i="7"/>
  <c r="R282" i="7"/>
  <c r="I282" i="7"/>
  <c r="K282" i="7" s="1"/>
  <c r="G282" i="7"/>
  <c r="S281" i="7"/>
  <c r="R281" i="7"/>
  <c r="I281" i="7"/>
  <c r="J281" i="7" s="1"/>
  <c r="G281" i="7"/>
  <c r="S280" i="7"/>
  <c r="R280" i="7"/>
  <c r="I280" i="7"/>
  <c r="G280" i="7"/>
  <c r="S279" i="7"/>
  <c r="R279" i="7"/>
  <c r="K279" i="7"/>
  <c r="I279" i="7"/>
  <c r="J279" i="7" s="1"/>
  <c r="G279" i="7"/>
  <c r="S278" i="7"/>
  <c r="R278" i="7"/>
  <c r="I278" i="7"/>
  <c r="K278" i="7" s="1"/>
  <c r="G278" i="7"/>
  <c r="S277" i="7"/>
  <c r="R277" i="7"/>
  <c r="I277" i="7"/>
  <c r="J277" i="7" s="1"/>
  <c r="G277" i="7"/>
  <c r="S276" i="7"/>
  <c r="R276" i="7"/>
  <c r="I276" i="7"/>
  <c r="J276" i="7" s="1"/>
  <c r="G276" i="7"/>
  <c r="S275" i="7"/>
  <c r="R275" i="7"/>
  <c r="I275" i="7"/>
  <c r="K275" i="7" s="1"/>
  <c r="G275" i="7"/>
  <c r="S274" i="7"/>
  <c r="R274" i="7"/>
  <c r="I274" i="7"/>
  <c r="K274" i="7" s="1"/>
  <c r="G274" i="7"/>
  <c r="S273" i="7"/>
  <c r="R273" i="7"/>
  <c r="I273" i="7"/>
  <c r="J273" i="7" s="1"/>
  <c r="G273" i="7"/>
  <c r="S272" i="7"/>
  <c r="R272" i="7"/>
  <c r="I272" i="7"/>
  <c r="J272" i="7" s="1"/>
  <c r="G272" i="7"/>
  <c r="S271" i="7"/>
  <c r="R271" i="7"/>
  <c r="I271" i="7"/>
  <c r="G271" i="7"/>
  <c r="S270" i="7"/>
  <c r="R270" i="7"/>
  <c r="I270" i="7"/>
  <c r="K270" i="7" s="1"/>
  <c r="G270" i="7"/>
  <c r="S269" i="7"/>
  <c r="R269" i="7"/>
  <c r="I269" i="7"/>
  <c r="J269" i="7" s="1"/>
  <c r="G269" i="7"/>
  <c r="S268" i="7"/>
  <c r="R268" i="7"/>
  <c r="I268" i="7"/>
  <c r="J268" i="7" s="1"/>
  <c r="G268" i="7"/>
  <c r="S267" i="7"/>
  <c r="R267" i="7"/>
  <c r="J267" i="7"/>
  <c r="I267" i="7"/>
  <c r="K267" i="7" s="1"/>
  <c r="G267" i="7"/>
  <c r="S266" i="7"/>
  <c r="R266" i="7"/>
  <c r="I266" i="7"/>
  <c r="K266" i="7" s="1"/>
  <c r="G266" i="7"/>
  <c r="S265" i="7"/>
  <c r="R265" i="7"/>
  <c r="I265" i="7"/>
  <c r="J265" i="7" s="1"/>
  <c r="G265" i="7"/>
  <c r="S264" i="7"/>
  <c r="R264" i="7"/>
  <c r="I264" i="7"/>
  <c r="G264" i="7"/>
  <c r="S263" i="7"/>
  <c r="R263" i="7"/>
  <c r="I263" i="7"/>
  <c r="J263" i="7" s="1"/>
  <c r="G263" i="7"/>
  <c r="S262" i="7"/>
  <c r="R262" i="7"/>
  <c r="I262" i="7"/>
  <c r="K262" i="7" s="1"/>
  <c r="G262" i="7"/>
  <c r="S261" i="7"/>
  <c r="R261" i="7"/>
  <c r="I261" i="7"/>
  <c r="J261" i="7" s="1"/>
  <c r="G261" i="7"/>
  <c r="S260" i="7"/>
  <c r="T260" i="7" s="1"/>
  <c r="R260" i="7"/>
  <c r="I260" i="7"/>
  <c r="J260" i="7" s="1"/>
  <c r="G260" i="7"/>
  <c r="S259" i="7"/>
  <c r="R259" i="7"/>
  <c r="I259" i="7"/>
  <c r="K259" i="7" s="1"/>
  <c r="G259" i="7"/>
  <c r="S258" i="7"/>
  <c r="R258" i="7"/>
  <c r="I258" i="7"/>
  <c r="K258" i="7" s="1"/>
  <c r="G258" i="7"/>
  <c r="S257" i="7"/>
  <c r="R257" i="7"/>
  <c r="I257" i="7"/>
  <c r="J257" i="7" s="1"/>
  <c r="G257" i="7"/>
  <c r="S256" i="7"/>
  <c r="R256" i="7"/>
  <c r="I256" i="7"/>
  <c r="J256" i="7" s="1"/>
  <c r="G256" i="7"/>
  <c r="S255" i="7"/>
  <c r="R255" i="7"/>
  <c r="I255" i="7"/>
  <c r="G255" i="7"/>
  <c r="S254" i="7"/>
  <c r="R254" i="7"/>
  <c r="I254" i="7"/>
  <c r="K254" i="7" s="1"/>
  <c r="G254" i="7"/>
  <c r="S253" i="7"/>
  <c r="R253" i="7"/>
  <c r="I253" i="7"/>
  <c r="J253" i="7" s="1"/>
  <c r="G253" i="7"/>
  <c r="S252" i="7"/>
  <c r="R252" i="7"/>
  <c r="K252" i="7"/>
  <c r="I252" i="7"/>
  <c r="J252" i="7" s="1"/>
  <c r="G252" i="7"/>
  <c r="S251" i="7"/>
  <c r="R251" i="7"/>
  <c r="I251" i="7"/>
  <c r="K251" i="7" s="1"/>
  <c r="G251" i="7"/>
  <c r="S250" i="7"/>
  <c r="R250" i="7"/>
  <c r="I250" i="7"/>
  <c r="K250" i="7" s="1"/>
  <c r="G250" i="7"/>
  <c r="S249" i="7"/>
  <c r="R249" i="7"/>
  <c r="I249" i="7"/>
  <c r="J249" i="7" s="1"/>
  <c r="G249" i="7"/>
  <c r="S248" i="7"/>
  <c r="R248" i="7"/>
  <c r="I248" i="7"/>
  <c r="G248" i="7"/>
  <c r="S247" i="7"/>
  <c r="R247" i="7"/>
  <c r="I247" i="7"/>
  <c r="J247" i="7" s="1"/>
  <c r="G247" i="7"/>
  <c r="S246" i="7"/>
  <c r="R246" i="7"/>
  <c r="I246" i="7"/>
  <c r="K246" i="7" s="1"/>
  <c r="G246" i="7"/>
  <c r="S245" i="7"/>
  <c r="R245" i="7"/>
  <c r="I245" i="7"/>
  <c r="J245" i="7" s="1"/>
  <c r="G245" i="7"/>
  <c r="S244" i="7"/>
  <c r="R244" i="7"/>
  <c r="I244" i="7"/>
  <c r="J244" i="7" s="1"/>
  <c r="G244" i="7"/>
  <c r="S243" i="7"/>
  <c r="R243" i="7"/>
  <c r="I243" i="7"/>
  <c r="K243" i="7" s="1"/>
  <c r="G243" i="7"/>
  <c r="S242" i="7"/>
  <c r="R242" i="7"/>
  <c r="I242" i="7"/>
  <c r="K242" i="7" s="1"/>
  <c r="G242" i="7"/>
  <c r="S241" i="7"/>
  <c r="R241" i="7"/>
  <c r="I241" i="7"/>
  <c r="J241" i="7" s="1"/>
  <c r="G241" i="7"/>
  <c r="S240" i="7"/>
  <c r="R240" i="7"/>
  <c r="I240" i="7"/>
  <c r="J240" i="7" s="1"/>
  <c r="G240" i="7"/>
  <c r="S239" i="7"/>
  <c r="R239" i="7"/>
  <c r="I239" i="7"/>
  <c r="G239" i="7"/>
  <c r="S238" i="7"/>
  <c r="R238" i="7"/>
  <c r="I238" i="7"/>
  <c r="K238" i="7" s="1"/>
  <c r="G238" i="7"/>
  <c r="S237" i="7"/>
  <c r="R237" i="7"/>
  <c r="I237" i="7"/>
  <c r="J237" i="7" s="1"/>
  <c r="G237" i="7"/>
  <c r="S236" i="7"/>
  <c r="R236" i="7"/>
  <c r="I236" i="7"/>
  <c r="G236" i="7"/>
  <c r="S235" i="7"/>
  <c r="R235" i="7"/>
  <c r="I235" i="7"/>
  <c r="K235" i="7" s="1"/>
  <c r="G235" i="7"/>
  <c r="S234" i="7"/>
  <c r="R234" i="7"/>
  <c r="I234" i="7"/>
  <c r="K234" i="7" s="1"/>
  <c r="G234" i="7"/>
  <c r="S233" i="7"/>
  <c r="R233" i="7"/>
  <c r="I233" i="7"/>
  <c r="J233" i="7" s="1"/>
  <c r="G233" i="7"/>
  <c r="S232" i="7"/>
  <c r="R232" i="7"/>
  <c r="I232" i="7"/>
  <c r="G232" i="7"/>
  <c r="S231" i="7"/>
  <c r="R231" i="7"/>
  <c r="I231" i="7"/>
  <c r="J231" i="7" s="1"/>
  <c r="G231" i="7"/>
  <c r="S230" i="7"/>
  <c r="R230" i="7"/>
  <c r="I230" i="7"/>
  <c r="K230" i="7" s="1"/>
  <c r="G230" i="7"/>
  <c r="S229" i="7"/>
  <c r="R229" i="7"/>
  <c r="I229" i="7"/>
  <c r="J229" i="7" s="1"/>
  <c r="G229" i="7"/>
  <c r="S228" i="7"/>
  <c r="R228" i="7"/>
  <c r="I228" i="7"/>
  <c r="J228" i="7" s="1"/>
  <c r="G228" i="7"/>
  <c r="S227" i="7"/>
  <c r="R227" i="7"/>
  <c r="I227" i="7"/>
  <c r="K227" i="7" s="1"/>
  <c r="G227" i="7"/>
  <c r="S226" i="7"/>
  <c r="R226" i="7"/>
  <c r="I226" i="7"/>
  <c r="K226" i="7" s="1"/>
  <c r="G226" i="7"/>
  <c r="S225" i="7"/>
  <c r="R225" i="7"/>
  <c r="I225" i="7"/>
  <c r="J225" i="7" s="1"/>
  <c r="G225" i="7"/>
  <c r="S224" i="7"/>
  <c r="R224" i="7"/>
  <c r="I224" i="7"/>
  <c r="J224" i="7" s="1"/>
  <c r="G224" i="7"/>
  <c r="S223" i="7"/>
  <c r="R223" i="7"/>
  <c r="I223" i="7"/>
  <c r="G223" i="7"/>
  <c r="S222" i="7"/>
  <c r="R222" i="7"/>
  <c r="I222" i="7"/>
  <c r="K222" i="7" s="1"/>
  <c r="G222" i="7"/>
  <c r="S221" i="7"/>
  <c r="R221" i="7"/>
  <c r="I221" i="7"/>
  <c r="J221" i="7" s="1"/>
  <c r="G221" i="7"/>
  <c r="S220" i="7"/>
  <c r="T220" i="7" s="1"/>
  <c r="R220" i="7"/>
  <c r="I220" i="7"/>
  <c r="J220" i="7" s="1"/>
  <c r="G220" i="7"/>
  <c r="S219" i="7"/>
  <c r="R219" i="7"/>
  <c r="I219" i="7"/>
  <c r="K219" i="7" s="1"/>
  <c r="G219" i="7"/>
  <c r="S218" i="7"/>
  <c r="R218" i="7"/>
  <c r="I218" i="7"/>
  <c r="K218" i="7" s="1"/>
  <c r="G218" i="7"/>
  <c r="S217" i="7"/>
  <c r="R217" i="7"/>
  <c r="I217" i="7"/>
  <c r="J217" i="7" s="1"/>
  <c r="G217" i="7"/>
  <c r="S216" i="7"/>
  <c r="R216" i="7"/>
  <c r="I216" i="7"/>
  <c r="G216" i="7"/>
  <c r="S215" i="7"/>
  <c r="R215" i="7"/>
  <c r="K215" i="7"/>
  <c r="I215" i="7"/>
  <c r="J215" i="7" s="1"/>
  <c r="G215" i="7"/>
  <c r="S214" i="7"/>
  <c r="R214" i="7"/>
  <c r="I214" i="7"/>
  <c r="K214" i="7" s="1"/>
  <c r="G214" i="7"/>
  <c r="S213" i="7"/>
  <c r="R213" i="7"/>
  <c r="I213" i="7"/>
  <c r="J213" i="7" s="1"/>
  <c r="G213" i="7"/>
  <c r="S212" i="7"/>
  <c r="R212" i="7"/>
  <c r="I212" i="7"/>
  <c r="J212" i="7" s="1"/>
  <c r="G212" i="7"/>
  <c r="S211" i="7"/>
  <c r="R211" i="7"/>
  <c r="I211" i="7"/>
  <c r="K211" i="7" s="1"/>
  <c r="G211" i="7"/>
  <c r="S210" i="7"/>
  <c r="R210" i="7"/>
  <c r="I210" i="7"/>
  <c r="K210" i="7" s="1"/>
  <c r="G210" i="7"/>
  <c r="S209" i="7"/>
  <c r="R209" i="7"/>
  <c r="I209" i="7"/>
  <c r="J209" i="7" s="1"/>
  <c r="G209" i="7"/>
  <c r="S208" i="7"/>
  <c r="R208" i="7"/>
  <c r="I208" i="7"/>
  <c r="J208" i="7" s="1"/>
  <c r="G208" i="7"/>
  <c r="S207" i="7"/>
  <c r="R207" i="7"/>
  <c r="I207" i="7"/>
  <c r="G207" i="7"/>
  <c r="S206" i="7"/>
  <c r="R206" i="7"/>
  <c r="I206" i="7"/>
  <c r="K206" i="7" s="1"/>
  <c r="G206" i="7"/>
  <c r="S205" i="7"/>
  <c r="R205" i="7"/>
  <c r="I205" i="7"/>
  <c r="J205" i="7" s="1"/>
  <c r="G205" i="7"/>
  <c r="S204" i="7"/>
  <c r="R204" i="7"/>
  <c r="I204" i="7"/>
  <c r="J204" i="7" s="1"/>
  <c r="G204" i="7"/>
  <c r="S203" i="7"/>
  <c r="R203" i="7"/>
  <c r="J203" i="7"/>
  <c r="I203" i="7"/>
  <c r="K203" i="7" s="1"/>
  <c r="G203" i="7"/>
  <c r="S202" i="7"/>
  <c r="R202" i="7"/>
  <c r="I202" i="7"/>
  <c r="K202" i="7" s="1"/>
  <c r="G202" i="7"/>
  <c r="S201" i="7"/>
  <c r="R201" i="7"/>
  <c r="I201" i="7"/>
  <c r="J201" i="7" s="1"/>
  <c r="G201" i="7"/>
  <c r="S200" i="7"/>
  <c r="R200" i="7"/>
  <c r="I200" i="7"/>
  <c r="G200" i="7"/>
  <c r="S199" i="7"/>
  <c r="R199" i="7"/>
  <c r="I199" i="7"/>
  <c r="J199" i="7" s="1"/>
  <c r="G199" i="7"/>
  <c r="S198" i="7"/>
  <c r="R198" i="7"/>
  <c r="I198" i="7"/>
  <c r="K198" i="7" s="1"/>
  <c r="G198" i="7"/>
  <c r="S197" i="7"/>
  <c r="R197" i="7"/>
  <c r="I197" i="7"/>
  <c r="J197" i="7" s="1"/>
  <c r="G197" i="7"/>
  <c r="S196" i="7"/>
  <c r="T196" i="7" s="1"/>
  <c r="R196" i="7"/>
  <c r="I196" i="7"/>
  <c r="J196" i="7" s="1"/>
  <c r="G196" i="7"/>
  <c r="S195" i="7"/>
  <c r="R195" i="7"/>
  <c r="I195" i="7"/>
  <c r="G195" i="7"/>
  <c r="S194" i="7"/>
  <c r="R194" i="7"/>
  <c r="I194" i="7"/>
  <c r="K194" i="7" s="1"/>
  <c r="G194" i="7"/>
  <c r="S193" i="7"/>
  <c r="R193" i="7"/>
  <c r="I193" i="7"/>
  <c r="J193" i="7" s="1"/>
  <c r="G193" i="7"/>
  <c r="S192" i="7"/>
  <c r="T192" i="7" s="1"/>
  <c r="R192" i="7"/>
  <c r="I192" i="7"/>
  <c r="J192" i="7" s="1"/>
  <c r="G192" i="7"/>
  <c r="S191" i="7"/>
  <c r="R191" i="7"/>
  <c r="I191" i="7"/>
  <c r="J191" i="7" s="1"/>
  <c r="G191" i="7"/>
  <c r="S190" i="7"/>
  <c r="R190" i="7"/>
  <c r="I190" i="7"/>
  <c r="K190" i="7" s="1"/>
  <c r="G190" i="7"/>
  <c r="S189" i="7"/>
  <c r="R189" i="7"/>
  <c r="I189" i="7"/>
  <c r="J189" i="7" s="1"/>
  <c r="G189" i="7"/>
  <c r="S188" i="7"/>
  <c r="T188" i="7" s="1"/>
  <c r="R188" i="7"/>
  <c r="I188" i="7"/>
  <c r="J188" i="7" s="1"/>
  <c r="G188" i="7"/>
  <c r="S187" i="7"/>
  <c r="R187" i="7"/>
  <c r="I187" i="7"/>
  <c r="G187" i="7"/>
  <c r="S186" i="7"/>
  <c r="R186" i="7"/>
  <c r="I186" i="7"/>
  <c r="K186" i="7" s="1"/>
  <c r="G186" i="7"/>
  <c r="S185" i="7"/>
  <c r="R185" i="7"/>
  <c r="I185" i="7"/>
  <c r="J185" i="7" s="1"/>
  <c r="G185" i="7"/>
  <c r="S184" i="7"/>
  <c r="T184" i="7" s="1"/>
  <c r="R184" i="7"/>
  <c r="I184" i="7"/>
  <c r="J184" i="7" s="1"/>
  <c r="G184" i="7"/>
  <c r="S183" i="7"/>
  <c r="R183" i="7"/>
  <c r="I183" i="7"/>
  <c r="J183" i="7" s="1"/>
  <c r="G183" i="7"/>
  <c r="S182" i="7"/>
  <c r="R182" i="7"/>
  <c r="I182" i="7"/>
  <c r="K182" i="7" s="1"/>
  <c r="G182" i="7"/>
  <c r="S181" i="7"/>
  <c r="R181" i="7"/>
  <c r="I181" i="7"/>
  <c r="J181" i="7" s="1"/>
  <c r="G181" i="7"/>
  <c r="S180" i="7"/>
  <c r="R180" i="7"/>
  <c r="I180" i="7"/>
  <c r="J180" i="7" s="1"/>
  <c r="G180" i="7"/>
  <c r="S179" i="7"/>
  <c r="R179" i="7"/>
  <c r="I179" i="7"/>
  <c r="G179" i="7"/>
  <c r="S178" i="7"/>
  <c r="R178" i="7"/>
  <c r="I178" i="7"/>
  <c r="K178" i="7" s="1"/>
  <c r="G178" i="7"/>
  <c r="S177" i="7"/>
  <c r="R177" i="7"/>
  <c r="I177" i="7"/>
  <c r="J177" i="7" s="1"/>
  <c r="G177" i="7"/>
  <c r="S176" i="7"/>
  <c r="R176" i="7"/>
  <c r="I176" i="7"/>
  <c r="J176" i="7" s="1"/>
  <c r="G176" i="7"/>
  <c r="S175" i="7"/>
  <c r="R175" i="7"/>
  <c r="K175" i="7"/>
  <c r="I175" i="7"/>
  <c r="J175" i="7" s="1"/>
  <c r="G175" i="7"/>
  <c r="S174" i="7"/>
  <c r="R174" i="7"/>
  <c r="I174" i="7"/>
  <c r="K174" i="7" s="1"/>
  <c r="G174" i="7"/>
  <c r="S173" i="7"/>
  <c r="R173" i="7"/>
  <c r="I173" i="7"/>
  <c r="J173" i="7" s="1"/>
  <c r="G173" i="7"/>
  <c r="S172" i="7"/>
  <c r="R172" i="7"/>
  <c r="I172" i="7"/>
  <c r="J172" i="7" s="1"/>
  <c r="G172" i="7"/>
  <c r="S171" i="7"/>
  <c r="R171" i="7"/>
  <c r="I171" i="7"/>
  <c r="G171" i="7"/>
  <c r="S170" i="7"/>
  <c r="R170" i="7"/>
  <c r="I170" i="7"/>
  <c r="K170" i="7" s="1"/>
  <c r="G170" i="7"/>
  <c r="S169" i="7"/>
  <c r="R169" i="7"/>
  <c r="I169" i="7"/>
  <c r="J169" i="7" s="1"/>
  <c r="G169" i="7"/>
  <c r="S168" i="7"/>
  <c r="R168" i="7"/>
  <c r="I168" i="7"/>
  <c r="J168" i="7" s="1"/>
  <c r="G168" i="7"/>
  <c r="S167" i="7"/>
  <c r="R167" i="7"/>
  <c r="I167" i="7"/>
  <c r="J167" i="7" s="1"/>
  <c r="G167" i="7"/>
  <c r="S166" i="7"/>
  <c r="R166" i="7"/>
  <c r="I166" i="7"/>
  <c r="K166" i="7" s="1"/>
  <c r="G166" i="7"/>
  <c r="S165" i="7"/>
  <c r="R165" i="7"/>
  <c r="I165" i="7"/>
  <c r="J165" i="7" s="1"/>
  <c r="G165" i="7"/>
  <c r="S164" i="7"/>
  <c r="T164" i="7" s="1"/>
  <c r="R164" i="7"/>
  <c r="I164" i="7"/>
  <c r="J164" i="7" s="1"/>
  <c r="G164" i="7"/>
  <c r="S163" i="7"/>
  <c r="T163" i="7" s="1"/>
  <c r="R163" i="7"/>
  <c r="I163" i="7"/>
  <c r="G163" i="7"/>
  <c r="S162" i="7"/>
  <c r="R162" i="7"/>
  <c r="I162" i="7"/>
  <c r="K162" i="7" s="1"/>
  <c r="G162" i="7"/>
  <c r="S161" i="7"/>
  <c r="R161" i="7"/>
  <c r="I161" i="7"/>
  <c r="J161" i="7" s="1"/>
  <c r="G161" i="7"/>
  <c r="S160" i="7"/>
  <c r="T160" i="7" s="1"/>
  <c r="R160" i="7"/>
  <c r="I160" i="7"/>
  <c r="J160" i="7" s="1"/>
  <c r="G160" i="7"/>
  <c r="S159" i="7"/>
  <c r="T159" i="7" s="1"/>
  <c r="R159" i="7"/>
  <c r="I159" i="7"/>
  <c r="J159" i="7" s="1"/>
  <c r="G159" i="7"/>
  <c r="S158" i="7"/>
  <c r="R158" i="7"/>
  <c r="I158" i="7"/>
  <c r="K158" i="7" s="1"/>
  <c r="G158" i="7"/>
  <c r="S157" i="7"/>
  <c r="R157" i="7"/>
  <c r="I157" i="7"/>
  <c r="J157" i="7" s="1"/>
  <c r="G157" i="7"/>
  <c r="S156" i="7"/>
  <c r="T156" i="7" s="1"/>
  <c r="R156" i="7"/>
  <c r="I156" i="7"/>
  <c r="J156" i="7" s="1"/>
  <c r="G156" i="7"/>
  <c r="S155" i="7"/>
  <c r="T155" i="7" s="1"/>
  <c r="R155" i="7"/>
  <c r="I155" i="7"/>
  <c r="G155" i="7"/>
  <c r="S154" i="7"/>
  <c r="R154" i="7"/>
  <c r="I154" i="7"/>
  <c r="K154" i="7" s="1"/>
  <c r="G154" i="7"/>
  <c r="S153" i="7"/>
  <c r="R153" i="7"/>
  <c r="I153" i="7"/>
  <c r="J153" i="7" s="1"/>
  <c r="G153" i="7"/>
  <c r="S152" i="7"/>
  <c r="T152" i="7" s="1"/>
  <c r="R152" i="7"/>
  <c r="I152" i="7"/>
  <c r="J152" i="7" s="1"/>
  <c r="G152" i="7"/>
  <c r="S151" i="7"/>
  <c r="T151" i="7" s="1"/>
  <c r="R151" i="7"/>
  <c r="I151" i="7"/>
  <c r="J151" i="7" s="1"/>
  <c r="G151" i="7"/>
  <c r="S150" i="7"/>
  <c r="R150" i="7"/>
  <c r="I150" i="7"/>
  <c r="K150" i="7" s="1"/>
  <c r="G150" i="7"/>
  <c r="S149" i="7"/>
  <c r="R149" i="7"/>
  <c r="I149" i="7"/>
  <c r="J149" i="7" s="1"/>
  <c r="G149" i="7"/>
  <c r="S148" i="7"/>
  <c r="T148" i="7" s="1"/>
  <c r="R148" i="7"/>
  <c r="I148" i="7"/>
  <c r="J148" i="7" s="1"/>
  <c r="G148" i="7"/>
  <c r="S147" i="7"/>
  <c r="T147" i="7" s="1"/>
  <c r="R147" i="7"/>
  <c r="I147" i="7"/>
  <c r="J147" i="7" s="1"/>
  <c r="G147" i="7"/>
  <c r="S146" i="7"/>
  <c r="R146" i="7"/>
  <c r="I146" i="7"/>
  <c r="K146" i="7" s="1"/>
  <c r="G146" i="7"/>
  <c r="S145" i="7"/>
  <c r="R145" i="7"/>
  <c r="I145" i="7"/>
  <c r="J145" i="7" s="1"/>
  <c r="G145" i="7"/>
  <c r="S144" i="7"/>
  <c r="T144" i="7" s="1"/>
  <c r="R144" i="7"/>
  <c r="I144" i="7"/>
  <c r="J144" i="7" s="1"/>
  <c r="G144" i="7"/>
  <c r="S143" i="7"/>
  <c r="T143" i="7" s="1"/>
  <c r="R143" i="7"/>
  <c r="I143" i="7"/>
  <c r="J143" i="7" s="1"/>
  <c r="G143" i="7"/>
  <c r="S142" i="7"/>
  <c r="R142" i="7"/>
  <c r="I142" i="7"/>
  <c r="K142" i="7" s="1"/>
  <c r="G142" i="7"/>
  <c r="S141" i="7"/>
  <c r="R141" i="7"/>
  <c r="I141" i="7"/>
  <c r="J141" i="7" s="1"/>
  <c r="G141" i="7"/>
  <c r="S140" i="7"/>
  <c r="R140" i="7"/>
  <c r="I140" i="7"/>
  <c r="J140" i="7" s="1"/>
  <c r="G140" i="7"/>
  <c r="S139" i="7"/>
  <c r="R139" i="7"/>
  <c r="I139" i="7"/>
  <c r="J139" i="7" s="1"/>
  <c r="G139" i="7"/>
  <c r="S138" i="7"/>
  <c r="R138" i="7"/>
  <c r="I138" i="7"/>
  <c r="K138" i="7" s="1"/>
  <c r="G138" i="7"/>
  <c r="S137" i="7"/>
  <c r="R137" i="7"/>
  <c r="I137" i="7"/>
  <c r="J137" i="7" s="1"/>
  <c r="G137" i="7"/>
  <c r="S136" i="7"/>
  <c r="R136" i="7"/>
  <c r="I136" i="7"/>
  <c r="J136" i="7" s="1"/>
  <c r="G136" i="7"/>
  <c r="S135" i="7"/>
  <c r="R135" i="7"/>
  <c r="I135" i="7"/>
  <c r="J135" i="7" s="1"/>
  <c r="G135" i="7"/>
  <c r="S134" i="7"/>
  <c r="R134" i="7"/>
  <c r="I134" i="7"/>
  <c r="K134" i="7" s="1"/>
  <c r="G134" i="7"/>
  <c r="S133" i="7"/>
  <c r="R133" i="7"/>
  <c r="I133" i="7"/>
  <c r="J133" i="7" s="1"/>
  <c r="G133" i="7"/>
  <c r="S132" i="7"/>
  <c r="R132" i="7"/>
  <c r="I132" i="7"/>
  <c r="J132" i="7" s="1"/>
  <c r="G132" i="7"/>
  <c r="S131" i="7"/>
  <c r="R131" i="7"/>
  <c r="I131" i="7"/>
  <c r="J131" i="7" s="1"/>
  <c r="G131" i="7"/>
  <c r="S130" i="7"/>
  <c r="R130" i="7"/>
  <c r="I130" i="7"/>
  <c r="K130" i="7" s="1"/>
  <c r="G130" i="7"/>
  <c r="S129" i="7"/>
  <c r="R129" i="7"/>
  <c r="I129" i="7"/>
  <c r="J129" i="7" s="1"/>
  <c r="G129" i="7"/>
  <c r="S128" i="7"/>
  <c r="R128" i="7"/>
  <c r="I128" i="7"/>
  <c r="J128" i="7" s="1"/>
  <c r="G128" i="7"/>
  <c r="S127" i="7"/>
  <c r="R127" i="7"/>
  <c r="I127" i="7"/>
  <c r="G127" i="7"/>
  <c r="S126" i="7"/>
  <c r="R126" i="7"/>
  <c r="I126" i="7"/>
  <c r="K126" i="7" s="1"/>
  <c r="G126" i="7"/>
  <c r="S125" i="7"/>
  <c r="R125" i="7"/>
  <c r="I125" i="7"/>
  <c r="J125" i="7" s="1"/>
  <c r="G125" i="7"/>
  <c r="S124" i="7"/>
  <c r="R124" i="7"/>
  <c r="I124" i="7"/>
  <c r="J124" i="7" s="1"/>
  <c r="G124" i="7"/>
  <c r="S123" i="7"/>
  <c r="R123" i="7"/>
  <c r="I123" i="7"/>
  <c r="J123" i="7" s="1"/>
  <c r="G123" i="7"/>
  <c r="S122" i="7"/>
  <c r="R122" i="7"/>
  <c r="I122" i="7"/>
  <c r="K122" i="7" s="1"/>
  <c r="G122" i="7"/>
  <c r="S121" i="7"/>
  <c r="R121" i="7"/>
  <c r="I121" i="7"/>
  <c r="J121" i="7" s="1"/>
  <c r="G121" i="7"/>
  <c r="S120" i="7"/>
  <c r="R120" i="7"/>
  <c r="I120" i="7"/>
  <c r="J120" i="7" s="1"/>
  <c r="G120" i="7"/>
  <c r="S119" i="7"/>
  <c r="R119" i="7"/>
  <c r="I119" i="7"/>
  <c r="K119" i="7" s="1"/>
  <c r="G119" i="7"/>
  <c r="S118" i="7"/>
  <c r="R118" i="7"/>
  <c r="I118" i="7"/>
  <c r="K118" i="7" s="1"/>
  <c r="G118" i="7"/>
  <c r="S117" i="7"/>
  <c r="R117" i="7"/>
  <c r="I117" i="7"/>
  <c r="J117" i="7" s="1"/>
  <c r="G117" i="7"/>
  <c r="S116" i="7"/>
  <c r="R116" i="7"/>
  <c r="I116" i="7"/>
  <c r="J116" i="7" s="1"/>
  <c r="G116" i="7"/>
  <c r="S115" i="7"/>
  <c r="R115" i="7"/>
  <c r="I115" i="7"/>
  <c r="K115" i="7" s="1"/>
  <c r="G115" i="7"/>
  <c r="S114" i="7"/>
  <c r="R114" i="7"/>
  <c r="I114" i="7"/>
  <c r="K114" i="7" s="1"/>
  <c r="G114" i="7"/>
  <c r="S113" i="7"/>
  <c r="R113" i="7"/>
  <c r="I113" i="7"/>
  <c r="J113" i="7" s="1"/>
  <c r="G113" i="7"/>
  <c r="S112" i="7"/>
  <c r="R112" i="7"/>
  <c r="I112" i="7"/>
  <c r="J112" i="7" s="1"/>
  <c r="G112" i="7"/>
  <c r="S111" i="7"/>
  <c r="R111" i="7"/>
  <c r="I111" i="7"/>
  <c r="K111" i="7" s="1"/>
  <c r="G111" i="7"/>
  <c r="S110" i="7"/>
  <c r="R110" i="7"/>
  <c r="I110" i="7"/>
  <c r="K110" i="7" s="1"/>
  <c r="G110" i="7"/>
  <c r="S109" i="7"/>
  <c r="R109" i="7"/>
  <c r="I109" i="7"/>
  <c r="J109" i="7" s="1"/>
  <c r="G109" i="7"/>
  <c r="S108" i="7"/>
  <c r="R108" i="7"/>
  <c r="I108" i="7"/>
  <c r="J108" i="7" s="1"/>
  <c r="G108" i="7"/>
  <c r="S107" i="7"/>
  <c r="R107" i="7"/>
  <c r="I107" i="7"/>
  <c r="G107" i="7"/>
  <c r="S106" i="7"/>
  <c r="R106" i="7"/>
  <c r="I106" i="7"/>
  <c r="K106" i="7" s="1"/>
  <c r="G106" i="7"/>
  <c r="S105" i="7"/>
  <c r="R105" i="7"/>
  <c r="I105" i="7"/>
  <c r="J105" i="7" s="1"/>
  <c r="G105" i="7"/>
  <c r="S104" i="7"/>
  <c r="R104" i="7"/>
  <c r="I104" i="7"/>
  <c r="J104" i="7" s="1"/>
  <c r="G104" i="7"/>
  <c r="S103" i="7"/>
  <c r="R103" i="7"/>
  <c r="I103" i="7"/>
  <c r="K103" i="7" s="1"/>
  <c r="G103" i="7"/>
  <c r="S102" i="7"/>
  <c r="R102" i="7"/>
  <c r="I102" i="7"/>
  <c r="K102" i="7" s="1"/>
  <c r="G102" i="7"/>
  <c r="S101" i="7"/>
  <c r="R101" i="7"/>
  <c r="I101" i="7"/>
  <c r="J101" i="7" s="1"/>
  <c r="G101" i="7"/>
  <c r="S100" i="7"/>
  <c r="T100" i="7" s="1"/>
  <c r="R100" i="7"/>
  <c r="I100" i="7"/>
  <c r="J100" i="7" s="1"/>
  <c r="G100" i="7"/>
  <c r="S99" i="7"/>
  <c r="T99" i="7" s="1"/>
  <c r="R99" i="7"/>
  <c r="I99" i="7"/>
  <c r="K99" i="7" s="1"/>
  <c r="G99" i="7"/>
  <c r="S98" i="7"/>
  <c r="R98" i="7"/>
  <c r="I98" i="7"/>
  <c r="K98" i="7" s="1"/>
  <c r="G98" i="7"/>
  <c r="S97" i="7"/>
  <c r="R97" i="7"/>
  <c r="I97" i="7"/>
  <c r="J97" i="7" s="1"/>
  <c r="G97" i="7"/>
  <c r="S96" i="7"/>
  <c r="R96" i="7"/>
  <c r="I96" i="7"/>
  <c r="J96" i="7" s="1"/>
  <c r="G96" i="7"/>
  <c r="S95" i="7"/>
  <c r="R95" i="7"/>
  <c r="I95" i="7"/>
  <c r="K95" i="7" s="1"/>
  <c r="G95" i="7"/>
  <c r="S94" i="7"/>
  <c r="R94" i="7"/>
  <c r="I94" i="7"/>
  <c r="K94" i="7" s="1"/>
  <c r="G94" i="7"/>
  <c r="S93" i="7"/>
  <c r="R93" i="7"/>
  <c r="I93" i="7"/>
  <c r="J93" i="7" s="1"/>
  <c r="G93" i="7"/>
  <c r="S92" i="7"/>
  <c r="R92" i="7"/>
  <c r="I92" i="7"/>
  <c r="J92" i="7" s="1"/>
  <c r="G92" i="7"/>
  <c r="S91" i="7"/>
  <c r="R91" i="7"/>
  <c r="I91" i="7"/>
  <c r="K91" i="7" s="1"/>
  <c r="G91" i="7"/>
  <c r="S90" i="7"/>
  <c r="R90" i="7"/>
  <c r="I90" i="7"/>
  <c r="K90" i="7" s="1"/>
  <c r="G90" i="7"/>
  <c r="S89" i="7"/>
  <c r="R89" i="7"/>
  <c r="I89" i="7"/>
  <c r="J89" i="7" s="1"/>
  <c r="G89" i="7"/>
  <c r="S88" i="7"/>
  <c r="R88" i="7"/>
  <c r="I88" i="7"/>
  <c r="J88" i="7" s="1"/>
  <c r="G88" i="7"/>
  <c r="S87" i="7"/>
  <c r="R87" i="7"/>
  <c r="I87" i="7"/>
  <c r="K87" i="7" s="1"/>
  <c r="G87" i="7"/>
  <c r="S86" i="7"/>
  <c r="R86" i="7"/>
  <c r="I86" i="7"/>
  <c r="K86" i="7" s="1"/>
  <c r="G86" i="7"/>
  <c r="S85" i="7"/>
  <c r="R85" i="7"/>
  <c r="I85" i="7"/>
  <c r="J85" i="7" s="1"/>
  <c r="G85" i="7"/>
  <c r="S84" i="7"/>
  <c r="R84" i="7"/>
  <c r="I84" i="7"/>
  <c r="J84" i="7" s="1"/>
  <c r="G84" i="7"/>
  <c r="S83" i="7"/>
  <c r="R83" i="7"/>
  <c r="I83" i="7"/>
  <c r="K83" i="7" s="1"/>
  <c r="G83" i="7"/>
  <c r="S82" i="7"/>
  <c r="R82" i="7"/>
  <c r="I82" i="7"/>
  <c r="K82" i="7" s="1"/>
  <c r="G82" i="7"/>
  <c r="S81" i="7"/>
  <c r="R81" i="7"/>
  <c r="I81" i="7"/>
  <c r="J81" i="7" s="1"/>
  <c r="G81" i="7"/>
  <c r="S80" i="7"/>
  <c r="R80" i="7"/>
  <c r="I80" i="7"/>
  <c r="J80" i="7" s="1"/>
  <c r="G80" i="7"/>
  <c r="S79" i="7"/>
  <c r="R79" i="7"/>
  <c r="I79" i="7"/>
  <c r="K79" i="7" s="1"/>
  <c r="G79" i="7"/>
  <c r="S78" i="7"/>
  <c r="R78" i="7"/>
  <c r="I78" i="7"/>
  <c r="K78" i="7" s="1"/>
  <c r="G78" i="7"/>
  <c r="S77" i="7"/>
  <c r="R77" i="7"/>
  <c r="I77" i="7"/>
  <c r="J77" i="7" s="1"/>
  <c r="G77" i="7"/>
  <c r="S76" i="7"/>
  <c r="R76" i="7"/>
  <c r="I76" i="7"/>
  <c r="J76" i="7" s="1"/>
  <c r="G76" i="7"/>
  <c r="S75" i="7"/>
  <c r="R75" i="7"/>
  <c r="J75" i="7"/>
  <c r="I75" i="7"/>
  <c r="K75" i="7" s="1"/>
  <c r="G75" i="7"/>
  <c r="S74" i="7"/>
  <c r="R74" i="7"/>
  <c r="I74" i="7"/>
  <c r="K74" i="7" s="1"/>
  <c r="G74" i="7"/>
  <c r="S73" i="7"/>
  <c r="R73" i="7"/>
  <c r="I73" i="7"/>
  <c r="J73" i="7" s="1"/>
  <c r="G73" i="7"/>
  <c r="S72" i="7"/>
  <c r="R72" i="7"/>
  <c r="I72" i="7"/>
  <c r="J72" i="7" s="1"/>
  <c r="G72" i="7"/>
  <c r="S71" i="7"/>
  <c r="R71" i="7"/>
  <c r="I71" i="7"/>
  <c r="K71" i="7" s="1"/>
  <c r="G71" i="7"/>
  <c r="S70" i="7"/>
  <c r="R70" i="7"/>
  <c r="I70" i="7"/>
  <c r="K70" i="7" s="1"/>
  <c r="G70" i="7"/>
  <c r="S69" i="7"/>
  <c r="R69" i="7"/>
  <c r="I69" i="7"/>
  <c r="J69" i="7" s="1"/>
  <c r="G69" i="7"/>
  <c r="S68" i="7"/>
  <c r="R68" i="7"/>
  <c r="I68" i="7"/>
  <c r="J68" i="7" s="1"/>
  <c r="G68" i="7"/>
  <c r="S67" i="7"/>
  <c r="R67" i="7"/>
  <c r="I67" i="7"/>
  <c r="K67" i="7" s="1"/>
  <c r="G67" i="7"/>
  <c r="S66" i="7"/>
  <c r="R66" i="7"/>
  <c r="I66" i="7"/>
  <c r="K66" i="7" s="1"/>
  <c r="G66" i="7"/>
  <c r="S65" i="7"/>
  <c r="R65" i="7"/>
  <c r="I65" i="7"/>
  <c r="J65" i="7" s="1"/>
  <c r="G65" i="7"/>
  <c r="S64" i="7"/>
  <c r="R64" i="7"/>
  <c r="I64" i="7"/>
  <c r="J64" i="7" s="1"/>
  <c r="G64" i="7"/>
  <c r="S63" i="7"/>
  <c r="R63" i="7"/>
  <c r="I63" i="7"/>
  <c r="K63" i="7" s="1"/>
  <c r="G63" i="7"/>
  <c r="S62" i="7"/>
  <c r="R62" i="7"/>
  <c r="I62" i="7"/>
  <c r="K62" i="7" s="1"/>
  <c r="G62" i="7"/>
  <c r="S61" i="7"/>
  <c r="R61" i="7"/>
  <c r="I61" i="7"/>
  <c r="J61" i="7" s="1"/>
  <c r="G61" i="7"/>
  <c r="S60" i="7"/>
  <c r="R60" i="7"/>
  <c r="I60" i="7"/>
  <c r="J60" i="7" s="1"/>
  <c r="G60" i="7"/>
  <c r="S59" i="7"/>
  <c r="R59" i="7"/>
  <c r="I59" i="7"/>
  <c r="K59" i="7" s="1"/>
  <c r="G59" i="7"/>
  <c r="S58" i="7"/>
  <c r="R58" i="7"/>
  <c r="I58" i="7"/>
  <c r="K58" i="7" s="1"/>
  <c r="G58" i="7"/>
  <c r="S57" i="7"/>
  <c r="R57" i="7"/>
  <c r="I57" i="7"/>
  <c r="J57" i="7" s="1"/>
  <c r="G57" i="7"/>
  <c r="S56" i="7"/>
  <c r="R56" i="7"/>
  <c r="I56" i="7"/>
  <c r="J56" i="7" s="1"/>
  <c r="G56" i="7"/>
  <c r="S55" i="7"/>
  <c r="R55" i="7"/>
  <c r="I55" i="7"/>
  <c r="K55" i="7" s="1"/>
  <c r="G55" i="7"/>
  <c r="S54" i="7"/>
  <c r="R54" i="7"/>
  <c r="I54" i="7"/>
  <c r="K54" i="7" s="1"/>
  <c r="G54" i="7"/>
  <c r="S53" i="7"/>
  <c r="R53" i="7"/>
  <c r="I53" i="7"/>
  <c r="J53" i="7" s="1"/>
  <c r="G53" i="7"/>
  <c r="S52" i="7"/>
  <c r="R52" i="7"/>
  <c r="I52" i="7"/>
  <c r="J52" i="7" s="1"/>
  <c r="G52" i="7"/>
  <c r="S51" i="7"/>
  <c r="R51" i="7"/>
  <c r="I51" i="7"/>
  <c r="K51" i="7" s="1"/>
  <c r="G51" i="7"/>
  <c r="S50" i="7"/>
  <c r="R50" i="7"/>
  <c r="I50" i="7"/>
  <c r="K50" i="7" s="1"/>
  <c r="G50" i="7"/>
  <c r="S49" i="7"/>
  <c r="R49" i="7"/>
  <c r="I49" i="7"/>
  <c r="J49" i="7" s="1"/>
  <c r="G49" i="7"/>
  <c r="S48" i="7"/>
  <c r="R48" i="7"/>
  <c r="I48" i="7"/>
  <c r="J48" i="7" s="1"/>
  <c r="G48" i="7"/>
  <c r="S47" i="7"/>
  <c r="R47" i="7"/>
  <c r="I47" i="7"/>
  <c r="K47" i="7" s="1"/>
  <c r="G47" i="7"/>
  <c r="S46" i="7"/>
  <c r="R46" i="7"/>
  <c r="I46" i="7"/>
  <c r="K46" i="7" s="1"/>
  <c r="G46" i="7"/>
  <c r="S45" i="7"/>
  <c r="R45" i="7"/>
  <c r="I45" i="7"/>
  <c r="J45" i="7" s="1"/>
  <c r="G45" i="7"/>
  <c r="S44" i="7"/>
  <c r="R44" i="7"/>
  <c r="I44" i="7"/>
  <c r="J44" i="7" s="1"/>
  <c r="G44" i="7"/>
  <c r="S43" i="7"/>
  <c r="R43" i="7"/>
  <c r="I43" i="7"/>
  <c r="K43" i="7" s="1"/>
  <c r="G43" i="7"/>
  <c r="S42" i="7"/>
  <c r="R42" i="7"/>
  <c r="I42" i="7"/>
  <c r="K42" i="7" s="1"/>
  <c r="G42" i="7"/>
  <c r="S41" i="7"/>
  <c r="R41" i="7"/>
  <c r="I41" i="7"/>
  <c r="J41" i="7" s="1"/>
  <c r="G41" i="7"/>
  <c r="S40" i="7"/>
  <c r="R40" i="7"/>
  <c r="I40" i="7"/>
  <c r="K40" i="7" s="1"/>
  <c r="G40" i="7"/>
  <c r="S39" i="7"/>
  <c r="R39" i="7"/>
  <c r="I39" i="7"/>
  <c r="J39" i="7" s="1"/>
  <c r="G39" i="7"/>
  <c r="S38" i="7"/>
  <c r="R38" i="7"/>
  <c r="I38" i="7"/>
  <c r="K38" i="7" s="1"/>
  <c r="G38" i="7"/>
  <c r="S37" i="7"/>
  <c r="R37" i="7"/>
  <c r="I37" i="7"/>
  <c r="J37" i="7" s="1"/>
  <c r="G37" i="7"/>
  <c r="S36" i="7"/>
  <c r="R36" i="7"/>
  <c r="I36" i="7"/>
  <c r="K36" i="7" s="1"/>
  <c r="G36" i="7"/>
  <c r="S35" i="7"/>
  <c r="R35" i="7"/>
  <c r="I35" i="7"/>
  <c r="J35" i="7" s="1"/>
  <c r="G35" i="7"/>
  <c r="S34" i="7"/>
  <c r="R34" i="7"/>
  <c r="J34" i="7"/>
  <c r="I34" i="7"/>
  <c r="K34" i="7" s="1"/>
  <c r="G34" i="7"/>
  <c r="S33" i="7"/>
  <c r="R33" i="7"/>
  <c r="I33" i="7"/>
  <c r="J33" i="7" s="1"/>
  <c r="G33" i="7"/>
  <c r="S32" i="7"/>
  <c r="R32" i="7"/>
  <c r="I32" i="7"/>
  <c r="K32" i="7" s="1"/>
  <c r="G32" i="7"/>
  <c r="S31" i="7"/>
  <c r="R31" i="7"/>
  <c r="I31" i="7"/>
  <c r="J31" i="7" s="1"/>
  <c r="G31" i="7"/>
  <c r="S30" i="7"/>
  <c r="R30" i="7"/>
  <c r="I30" i="7"/>
  <c r="K30" i="7" s="1"/>
  <c r="G30" i="7"/>
  <c r="S29" i="7"/>
  <c r="R29" i="7"/>
  <c r="I29" i="7"/>
  <c r="J29" i="7" s="1"/>
  <c r="G29" i="7"/>
  <c r="S28" i="7"/>
  <c r="R28" i="7"/>
  <c r="I28" i="7"/>
  <c r="K28" i="7" s="1"/>
  <c r="G28" i="7"/>
  <c r="S27" i="7"/>
  <c r="R27" i="7"/>
  <c r="I27" i="7"/>
  <c r="J27" i="7" s="1"/>
  <c r="G27" i="7"/>
  <c r="S26" i="7"/>
  <c r="R26" i="7"/>
  <c r="I26" i="7"/>
  <c r="G26" i="7"/>
  <c r="S25" i="7"/>
  <c r="R25" i="7"/>
  <c r="I25" i="7"/>
  <c r="J25" i="7" s="1"/>
  <c r="G25" i="7"/>
  <c r="S24" i="7"/>
  <c r="R24" i="7"/>
  <c r="I24" i="7"/>
  <c r="K24" i="7" s="1"/>
  <c r="G24" i="7"/>
  <c r="S23" i="7"/>
  <c r="R23" i="7"/>
  <c r="I23" i="7"/>
  <c r="J23" i="7" s="1"/>
  <c r="G23" i="7"/>
  <c r="S22" i="7"/>
  <c r="R22" i="7"/>
  <c r="I22" i="7"/>
  <c r="K22" i="7" s="1"/>
  <c r="G22" i="7"/>
  <c r="S21" i="7"/>
  <c r="R21" i="7"/>
  <c r="I21" i="7"/>
  <c r="J21" i="7" s="1"/>
  <c r="G21" i="7"/>
  <c r="S20" i="7"/>
  <c r="R20" i="7"/>
  <c r="I20" i="7"/>
  <c r="J20" i="7" s="1"/>
  <c r="G20" i="7"/>
  <c r="S19" i="7"/>
  <c r="T19" i="7" s="1"/>
  <c r="R19" i="7"/>
  <c r="I19" i="7"/>
  <c r="K19" i="7" s="1"/>
  <c r="G19" i="7"/>
  <c r="I18" i="7"/>
  <c r="K18" i="7" s="1"/>
  <c r="G18" i="7"/>
  <c r="I17" i="7"/>
  <c r="K17" i="7" s="1"/>
  <c r="G17" i="7"/>
  <c r="I16" i="7"/>
  <c r="K16" i="7" s="1"/>
  <c r="G16" i="7"/>
  <c r="V3812" i="7" l="1"/>
  <c r="U3814" i="7"/>
  <c r="V3764" i="7"/>
  <c r="U3766" i="7"/>
  <c r="V3740" i="7"/>
  <c r="U3742" i="7"/>
  <c r="V3700" i="7"/>
  <c r="U3702" i="7"/>
  <c r="V3668" i="7"/>
  <c r="U3670" i="7"/>
  <c r="V3612" i="7"/>
  <c r="U3614" i="7"/>
  <c r="V3556" i="7"/>
  <c r="U3558" i="7"/>
  <c r="V3516" i="7"/>
  <c r="U3518" i="7"/>
  <c r="V3484" i="7"/>
  <c r="U3486" i="7"/>
  <c r="V3452" i="7"/>
  <c r="U3454" i="7"/>
  <c r="V3396" i="7"/>
  <c r="U3398" i="7"/>
  <c r="V3316" i="7"/>
  <c r="U3318" i="7"/>
  <c r="V3220" i="7"/>
  <c r="U3222" i="7"/>
  <c r="V3796" i="7"/>
  <c r="U3798" i="7"/>
  <c r="V3772" i="7"/>
  <c r="U3774" i="7"/>
  <c r="V3732" i="7"/>
  <c r="U3734" i="7"/>
  <c r="V3708" i="7"/>
  <c r="U3710" i="7"/>
  <c r="V3676" i="7"/>
  <c r="U3678" i="7"/>
  <c r="V3644" i="7"/>
  <c r="U3646" i="7"/>
  <c r="V3620" i="7"/>
  <c r="U3622" i="7"/>
  <c r="V3604" i="7"/>
  <c r="U3606" i="7"/>
  <c r="V3580" i="7"/>
  <c r="U3582" i="7"/>
  <c r="V3548" i="7"/>
  <c r="U3550" i="7"/>
  <c r="V3524" i="7"/>
  <c r="U3526" i="7"/>
  <c r="V3492" i="7"/>
  <c r="U3494" i="7"/>
  <c r="V3476" i="7"/>
  <c r="U3478" i="7"/>
  <c r="V3444" i="7"/>
  <c r="U3446" i="7"/>
  <c r="V3412" i="7"/>
  <c r="U3414" i="7"/>
  <c r="V3380" i="7"/>
  <c r="U3382" i="7"/>
  <c r="V3364" i="7"/>
  <c r="U3366" i="7"/>
  <c r="V3348" i="7"/>
  <c r="U3350" i="7"/>
  <c r="V3324" i="7"/>
  <c r="U3326" i="7"/>
  <c r="V3292" i="7"/>
  <c r="U3294" i="7"/>
  <c r="V3268" i="7"/>
  <c r="U3270" i="7"/>
  <c r="V3252" i="7"/>
  <c r="U3254" i="7"/>
  <c r="V3228" i="7"/>
  <c r="U3230" i="7"/>
  <c r="V3196" i="7"/>
  <c r="U3198" i="7"/>
  <c r="V3172" i="7"/>
  <c r="U3174" i="7"/>
  <c r="V3156" i="7"/>
  <c r="U3158" i="7"/>
  <c r="V3132" i="7"/>
  <c r="U3134" i="7"/>
  <c r="V3108" i="7"/>
  <c r="U3110" i="7"/>
  <c r="V3100" i="7"/>
  <c r="U3102" i="7"/>
  <c r="V3076" i="7"/>
  <c r="U3078" i="7"/>
  <c r="V3044" i="7"/>
  <c r="U3046" i="7"/>
  <c r="V3028" i="7"/>
  <c r="U3030" i="7"/>
  <c r="V3004" i="7"/>
  <c r="U3006" i="7"/>
  <c r="V2996" i="7"/>
  <c r="U2998" i="7"/>
  <c r="V2972" i="7"/>
  <c r="U2974" i="7"/>
  <c r="V2948" i="7"/>
  <c r="U2950" i="7"/>
  <c r="V2940" i="7"/>
  <c r="U2942" i="7"/>
  <c r="V2916" i="7"/>
  <c r="U2918" i="7"/>
  <c r="V2908" i="7"/>
  <c r="U2910" i="7"/>
  <c r="V3804" i="7"/>
  <c r="U3806" i="7"/>
  <c r="V3780" i="7"/>
  <c r="U3782" i="7"/>
  <c r="V3748" i="7"/>
  <c r="U3750" i="7"/>
  <c r="V3716" i="7"/>
  <c r="U3718" i="7"/>
  <c r="V3684" i="7"/>
  <c r="U3686" i="7"/>
  <c r="V3652" i="7"/>
  <c r="U3654" i="7"/>
  <c r="V3636" i="7"/>
  <c r="U3638" i="7"/>
  <c r="V3588" i="7"/>
  <c r="U3590" i="7"/>
  <c r="V3572" i="7"/>
  <c r="U3574" i="7"/>
  <c r="V3540" i="7"/>
  <c r="U3542" i="7"/>
  <c r="V3508" i="7"/>
  <c r="U3510" i="7"/>
  <c r="V3460" i="7"/>
  <c r="U3462" i="7"/>
  <c r="V3428" i="7"/>
  <c r="U3430" i="7"/>
  <c r="V3420" i="7"/>
  <c r="U3422" i="7"/>
  <c r="V3388" i="7"/>
  <c r="U3390" i="7"/>
  <c r="V3356" i="7"/>
  <c r="U3358" i="7"/>
  <c r="V3332" i="7"/>
  <c r="U3334" i="7"/>
  <c r="V3300" i="7"/>
  <c r="U3302" i="7"/>
  <c r="V3284" i="7"/>
  <c r="U3286" i="7"/>
  <c r="V3260" i="7"/>
  <c r="U3262" i="7"/>
  <c r="V3236" i="7"/>
  <c r="U3238" i="7"/>
  <c r="V3204" i="7"/>
  <c r="U3206" i="7"/>
  <c r="V3188" i="7"/>
  <c r="U3190" i="7"/>
  <c r="V3164" i="7"/>
  <c r="U3166" i="7"/>
  <c r="V3140" i="7"/>
  <c r="U3142" i="7"/>
  <c r="V3124" i="7"/>
  <c r="U3126" i="7"/>
  <c r="V3092" i="7"/>
  <c r="U3094" i="7"/>
  <c r="V3068" i="7"/>
  <c r="U3070" i="7"/>
  <c r="V3060" i="7"/>
  <c r="U3062" i="7"/>
  <c r="V3036" i="7"/>
  <c r="U3038" i="7"/>
  <c r="V3012" i="7"/>
  <c r="U3014" i="7"/>
  <c r="V2980" i="7"/>
  <c r="U2982" i="7"/>
  <c r="V2964" i="7"/>
  <c r="U2966" i="7"/>
  <c r="V2932" i="7"/>
  <c r="U2934" i="7"/>
  <c r="V2868" i="7"/>
  <c r="U2870" i="7"/>
  <c r="J236" i="7"/>
  <c r="K236" i="7"/>
  <c r="J509" i="7"/>
  <c r="K509" i="7"/>
  <c r="J1192" i="7"/>
  <c r="K1192" i="7"/>
  <c r="J1569" i="7"/>
  <c r="K1569" i="7"/>
  <c r="K1971" i="7"/>
  <c r="J1971" i="7"/>
  <c r="J2217" i="7"/>
  <c r="K2217" i="7"/>
  <c r="V3788" i="7"/>
  <c r="U3790" i="7"/>
  <c r="V3724" i="7"/>
  <c r="U3726" i="7"/>
  <c r="V3660" i="7"/>
  <c r="U3662" i="7"/>
  <c r="V3596" i="7"/>
  <c r="U3598" i="7"/>
  <c r="V3532" i="7"/>
  <c r="U3534" i="7"/>
  <c r="V3468" i="7"/>
  <c r="U3470" i="7"/>
  <c r="V3404" i="7"/>
  <c r="U3406" i="7"/>
  <c r="V3340" i="7"/>
  <c r="U3342" i="7"/>
  <c r="V3276" i="7"/>
  <c r="U3278" i="7"/>
  <c r="V3212" i="7"/>
  <c r="U3214" i="7"/>
  <c r="V3148" i="7"/>
  <c r="U3150" i="7"/>
  <c r="V3084" i="7"/>
  <c r="U3086" i="7"/>
  <c r="V3020" i="7"/>
  <c r="U3022" i="7"/>
  <c r="V2956" i="7"/>
  <c r="U2958" i="7"/>
  <c r="V2236" i="7"/>
  <c r="U2238" i="7"/>
  <c r="J127" i="7"/>
  <c r="K127" i="7"/>
  <c r="K445" i="7"/>
  <c r="J445" i="7"/>
  <c r="K736" i="7"/>
  <c r="J736" i="7"/>
  <c r="K1061" i="7"/>
  <c r="J1061" i="7"/>
  <c r="J1501" i="7"/>
  <c r="K1501" i="7"/>
  <c r="K1867" i="7"/>
  <c r="J1867" i="7"/>
  <c r="J2117" i="7"/>
  <c r="K2117" i="7"/>
  <c r="K3816" i="7"/>
  <c r="K3800" i="7"/>
  <c r="K3784" i="7"/>
  <c r="K3768" i="7"/>
  <c r="K3752" i="7"/>
  <c r="K3736" i="7"/>
  <c r="K3720" i="7"/>
  <c r="K3704" i="7"/>
  <c r="K3688" i="7"/>
  <c r="K3672" i="7"/>
  <c r="K3656" i="7"/>
  <c r="K3640" i="7"/>
  <c r="K3624" i="7"/>
  <c r="K3608" i="7"/>
  <c r="K3592" i="7"/>
  <c r="K3576" i="7"/>
  <c r="K3560" i="7"/>
  <c r="K3544" i="7"/>
  <c r="K3528" i="7"/>
  <c r="K3512" i="7"/>
  <c r="K3496" i="7"/>
  <c r="K3480" i="7"/>
  <c r="K3464" i="7"/>
  <c r="K3448" i="7"/>
  <c r="K3432" i="7"/>
  <c r="K3416" i="7"/>
  <c r="K3400" i="7"/>
  <c r="K3384" i="7"/>
  <c r="K3368" i="7"/>
  <c r="K3352" i="7"/>
  <c r="K3336" i="7"/>
  <c r="K3320" i="7"/>
  <c r="K3304" i="7"/>
  <c r="K3288" i="7"/>
  <c r="K3272" i="7"/>
  <c r="K3256" i="7"/>
  <c r="K3240" i="7"/>
  <c r="K3224" i="7"/>
  <c r="K3208" i="7"/>
  <c r="K3192" i="7"/>
  <c r="K3176" i="7"/>
  <c r="K3160" i="7"/>
  <c r="K3144" i="7"/>
  <c r="K3128" i="7"/>
  <c r="K3112" i="7"/>
  <c r="K3096" i="7"/>
  <c r="K3080" i="7"/>
  <c r="K3064" i="7"/>
  <c r="K3048" i="7"/>
  <c r="K3032" i="7"/>
  <c r="K3016" i="7"/>
  <c r="K3000" i="7"/>
  <c r="K2984" i="7"/>
  <c r="K2968" i="7"/>
  <c r="K2952" i="7"/>
  <c r="K2936" i="7"/>
  <c r="K2920" i="7"/>
  <c r="K2904" i="7"/>
  <c r="K2888" i="7"/>
  <c r="K2872" i="7"/>
  <c r="K2856" i="7"/>
  <c r="K2840" i="7"/>
  <c r="K2824" i="7"/>
  <c r="K2808" i="7"/>
  <c r="K2792" i="7"/>
  <c r="K2776" i="7"/>
  <c r="K2760" i="7"/>
  <c r="K2744" i="7"/>
  <c r="K2728" i="7"/>
  <c r="K2712" i="7"/>
  <c r="K2696" i="7"/>
  <c r="K2680" i="7"/>
  <c r="K2664" i="7"/>
  <c r="K2648" i="7"/>
  <c r="K2632" i="7"/>
  <c r="K2616" i="7"/>
  <c r="K2600" i="7"/>
  <c r="K2584" i="7"/>
  <c r="K2568" i="7"/>
  <c r="K2552" i="7"/>
  <c r="K2536" i="7"/>
  <c r="K2520" i="7"/>
  <c r="K2504" i="7"/>
  <c r="K2488" i="7"/>
  <c r="K2472" i="7"/>
  <c r="K2456" i="7"/>
  <c r="K2440" i="7"/>
  <c r="K2424" i="7"/>
  <c r="K2408" i="7"/>
  <c r="K2392" i="7"/>
  <c r="K2376" i="7"/>
  <c r="K2360" i="7"/>
  <c r="K2344" i="7"/>
  <c r="K2328" i="7"/>
  <c r="K2312" i="7"/>
  <c r="K2296" i="7"/>
  <c r="K2280" i="7"/>
  <c r="K2264" i="7"/>
  <c r="K2248" i="7"/>
  <c r="T3824" i="7"/>
  <c r="T3816" i="7"/>
  <c r="T3808" i="7"/>
  <c r="T3800" i="7"/>
  <c r="T3792" i="7"/>
  <c r="T3784" i="7"/>
  <c r="T3776" i="7"/>
  <c r="T3768" i="7"/>
  <c r="T3760" i="7"/>
  <c r="T3752" i="7"/>
  <c r="T3744" i="7"/>
  <c r="T3736" i="7"/>
  <c r="T3728" i="7"/>
  <c r="T3720" i="7"/>
  <c r="T3712" i="7"/>
  <c r="T3704" i="7"/>
  <c r="T3696" i="7"/>
  <c r="T3688" i="7"/>
  <c r="T3680" i="7"/>
  <c r="T3672" i="7"/>
  <c r="T3664" i="7"/>
  <c r="T3656" i="7"/>
  <c r="T3648" i="7"/>
  <c r="T3640" i="7"/>
  <c r="T3632" i="7"/>
  <c r="T3624" i="7"/>
  <c r="T3616" i="7"/>
  <c r="T3608" i="7"/>
  <c r="T3600" i="7"/>
  <c r="T3592" i="7"/>
  <c r="T3584" i="7"/>
  <c r="T3576" i="7"/>
  <c r="T3568" i="7"/>
  <c r="T3560" i="7"/>
  <c r="T3552" i="7"/>
  <c r="T3544" i="7"/>
  <c r="T3536" i="7"/>
  <c r="T3528" i="7"/>
  <c r="T3520" i="7"/>
  <c r="T3512" i="7"/>
  <c r="T3504" i="7"/>
  <c r="T3496" i="7"/>
  <c r="T3488" i="7"/>
  <c r="T3480" i="7"/>
  <c r="T3472" i="7"/>
  <c r="T3464" i="7"/>
  <c r="T3456" i="7"/>
  <c r="T3448" i="7"/>
  <c r="T3440" i="7"/>
  <c r="T3432" i="7"/>
  <c r="T3424" i="7"/>
  <c r="T3416" i="7"/>
  <c r="T3408" i="7"/>
  <c r="T3400" i="7"/>
  <c r="T3392" i="7"/>
  <c r="T3384" i="7"/>
  <c r="T3376" i="7"/>
  <c r="T3368" i="7"/>
  <c r="T3360" i="7"/>
  <c r="T3352" i="7"/>
  <c r="T3344" i="7"/>
  <c r="T3336" i="7"/>
  <c r="T3328" i="7"/>
  <c r="T3320" i="7"/>
  <c r="T3312" i="7"/>
  <c r="T3304" i="7"/>
  <c r="T3296" i="7"/>
  <c r="T3288" i="7"/>
  <c r="T3280" i="7"/>
  <c r="T3272" i="7"/>
  <c r="T3264" i="7"/>
  <c r="T3256" i="7"/>
  <c r="T3248" i="7"/>
  <c r="T3240" i="7"/>
  <c r="T3232" i="7"/>
  <c r="T3224" i="7"/>
  <c r="T3216" i="7"/>
  <c r="T3208" i="7"/>
  <c r="T3200" i="7"/>
  <c r="T3192" i="7"/>
  <c r="T3184" i="7"/>
  <c r="T3176" i="7"/>
  <c r="T3168" i="7"/>
  <c r="T3160" i="7"/>
  <c r="T3152" i="7"/>
  <c r="T3144" i="7"/>
  <c r="T3136" i="7"/>
  <c r="T3128" i="7"/>
  <c r="T3120" i="7"/>
  <c r="T3112" i="7"/>
  <c r="T3104" i="7"/>
  <c r="T3096" i="7"/>
  <c r="T3088" i="7"/>
  <c r="T3080" i="7"/>
  <c r="T3072" i="7"/>
  <c r="T3064" i="7"/>
  <c r="T3056" i="7"/>
  <c r="T3048" i="7"/>
  <c r="T3040" i="7"/>
  <c r="T3032" i="7"/>
  <c r="T3024" i="7"/>
  <c r="T3016" i="7"/>
  <c r="T3008" i="7"/>
  <c r="T3000" i="7"/>
  <c r="T2992" i="7"/>
  <c r="T2984" i="7"/>
  <c r="T2976" i="7"/>
  <c r="T2968" i="7"/>
  <c r="T2960" i="7"/>
  <c r="T2952" i="7"/>
  <c r="T2944" i="7"/>
  <c r="T2936" i="7"/>
  <c r="T2928" i="7"/>
  <c r="T2920" i="7"/>
  <c r="T2912" i="7"/>
  <c r="T2904" i="7"/>
  <c r="T2896" i="7"/>
  <c r="T2888" i="7"/>
  <c r="T2880" i="7"/>
  <c r="T2872" i="7"/>
  <c r="T2864" i="7"/>
  <c r="T2856" i="7"/>
  <c r="V3820" i="7"/>
  <c r="U3822" i="7"/>
  <c r="V3756" i="7"/>
  <c r="U3758" i="7"/>
  <c r="V3692" i="7"/>
  <c r="U3694" i="7"/>
  <c r="V3628" i="7"/>
  <c r="U3630" i="7"/>
  <c r="V3564" i="7"/>
  <c r="U3566" i="7"/>
  <c r="V3500" i="7"/>
  <c r="U3502" i="7"/>
  <c r="V3436" i="7"/>
  <c r="U3438" i="7"/>
  <c r="V3372" i="7"/>
  <c r="U3374" i="7"/>
  <c r="V3308" i="7"/>
  <c r="U3310" i="7"/>
  <c r="V3244" i="7"/>
  <c r="U3246" i="7"/>
  <c r="V3180" i="7"/>
  <c r="U3182" i="7"/>
  <c r="V3116" i="7"/>
  <c r="U3118" i="7"/>
  <c r="V3052" i="7"/>
  <c r="U3054" i="7"/>
  <c r="V2988" i="7"/>
  <c r="U2990" i="7"/>
  <c r="V2924" i="7"/>
  <c r="U2926" i="7"/>
  <c r="J26" i="7"/>
  <c r="K26" i="7"/>
  <c r="K391" i="7"/>
  <c r="J391" i="7"/>
  <c r="K668" i="7"/>
  <c r="J668" i="7"/>
  <c r="K1398" i="7"/>
  <c r="J1398" i="7"/>
  <c r="K1751" i="7"/>
  <c r="J1751" i="7"/>
  <c r="K2043" i="7"/>
  <c r="J2043" i="7"/>
  <c r="K3828" i="7"/>
  <c r="K3812" i="7"/>
  <c r="K3796" i="7"/>
  <c r="K3780" i="7"/>
  <c r="K3764" i="7"/>
  <c r="K3748" i="7"/>
  <c r="K3732" i="7"/>
  <c r="K3716" i="7"/>
  <c r="K3700" i="7"/>
  <c r="K3684" i="7"/>
  <c r="K3668" i="7"/>
  <c r="K3652" i="7"/>
  <c r="K3636" i="7"/>
  <c r="K3620" i="7"/>
  <c r="K3604" i="7"/>
  <c r="K3588" i="7"/>
  <c r="K3572" i="7"/>
  <c r="K3556" i="7"/>
  <c r="K3540" i="7"/>
  <c r="K3524" i="7"/>
  <c r="K3508" i="7"/>
  <c r="K3492" i="7"/>
  <c r="K3476" i="7"/>
  <c r="K3460" i="7"/>
  <c r="K3444" i="7"/>
  <c r="K3428" i="7"/>
  <c r="K3412" i="7"/>
  <c r="K3396" i="7"/>
  <c r="K3380" i="7"/>
  <c r="K3364" i="7"/>
  <c r="K3348" i="7"/>
  <c r="K3332" i="7"/>
  <c r="K3316" i="7"/>
  <c r="K3300" i="7"/>
  <c r="K3284" i="7"/>
  <c r="K3268" i="7"/>
  <c r="K3252" i="7"/>
  <c r="K3236" i="7"/>
  <c r="K3220" i="7"/>
  <c r="K3204" i="7"/>
  <c r="K3188" i="7"/>
  <c r="K3172" i="7"/>
  <c r="K3156" i="7"/>
  <c r="K3140" i="7"/>
  <c r="K3124" i="7"/>
  <c r="K3108" i="7"/>
  <c r="K3092" i="7"/>
  <c r="K3076" i="7"/>
  <c r="K3060" i="7"/>
  <c r="K3044" i="7"/>
  <c r="K3028" i="7"/>
  <c r="K3012" i="7"/>
  <c r="K2996" i="7"/>
  <c r="K2980" i="7"/>
  <c r="K2964" i="7"/>
  <c r="K2948" i="7"/>
  <c r="K2932" i="7"/>
  <c r="K2916" i="7"/>
  <c r="K2900" i="7"/>
  <c r="K2884" i="7"/>
  <c r="K2868" i="7"/>
  <c r="K2852" i="7"/>
  <c r="K2836" i="7"/>
  <c r="K2820" i="7"/>
  <c r="K2804" i="7"/>
  <c r="K2788" i="7"/>
  <c r="K2772" i="7"/>
  <c r="K2756" i="7"/>
  <c r="K2740" i="7"/>
  <c r="K2724" i="7"/>
  <c r="K2708" i="7"/>
  <c r="K2692" i="7"/>
  <c r="K2676" i="7"/>
  <c r="K2660" i="7"/>
  <c r="K2644" i="7"/>
  <c r="K2628" i="7"/>
  <c r="K2612" i="7"/>
  <c r="K2596" i="7"/>
  <c r="K2580" i="7"/>
  <c r="K2564" i="7"/>
  <c r="K2548" i="7"/>
  <c r="K2532" i="7"/>
  <c r="K2516" i="7"/>
  <c r="K2500" i="7"/>
  <c r="K2484" i="7"/>
  <c r="K2468" i="7"/>
  <c r="K2452" i="7"/>
  <c r="K2436" i="7"/>
  <c r="K2420" i="7"/>
  <c r="K2404" i="7"/>
  <c r="K2388" i="7"/>
  <c r="K2372" i="7"/>
  <c r="K2356" i="7"/>
  <c r="K2340" i="7"/>
  <c r="K2324" i="7"/>
  <c r="K2308" i="7"/>
  <c r="K2292" i="7"/>
  <c r="K2276" i="7"/>
  <c r="K2260" i="7"/>
  <c r="K2244" i="7"/>
  <c r="V3825" i="7"/>
  <c r="U3827" i="7"/>
  <c r="U3823" i="7"/>
  <c r="V3821" i="7"/>
  <c r="V3817" i="7"/>
  <c r="U3819" i="7"/>
  <c r="U3815" i="7"/>
  <c r="V3813" i="7"/>
  <c r="U3811" i="7"/>
  <c r="U3807" i="7"/>
  <c r="V3805" i="7"/>
  <c r="U3803" i="7"/>
  <c r="U3799" i="7"/>
  <c r="V3797" i="7"/>
  <c r="V3793" i="7"/>
  <c r="U3795" i="7"/>
  <c r="U3791" i="7"/>
  <c r="V3789" i="7"/>
  <c r="V3785" i="7"/>
  <c r="U3787" i="7"/>
  <c r="U3783" i="7"/>
  <c r="V3781" i="7"/>
  <c r="U3779" i="7"/>
  <c r="U3775" i="7"/>
  <c r="V3773" i="7"/>
  <c r="U3771" i="7"/>
  <c r="U3767" i="7"/>
  <c r="V3765" i="7"/>
  <c r="V3761" i="7"/>
  <c r="U3763" i="7"/>
  <c r="U3759" i="7"/>
  <c r="V3757" i="7"/>
  <c r="V3753" i="7"/>
  <c r="U3755" i="7"/>
  <c r="U3751" i="7"/>
  <c r="V3749" i="7"/>
  <c r="U3747" i="7"/>
  <c r="U3743" i="7"/>
  <c r="V3741" i="7"/>
  <c r="U3739" i="7"/>
  <c r="U3735" i="7"/>
  <c r="V3733" i="7"/>
  <c r="V3729" i="7"/>
  <c r="U3731" i="7"/>
  <c r="U3727" i="7"/>
  <c r="V3725" i="7"/>
  <c r="V3721" i="7"/>
  <c r="U3723" i="7"/>
  <c r="U3719" i="7"/>
  <c r="V3717" i="7"/>
  <c r="U3715" i="7"/>
  <c r="U3711" i="7"/>
  <c r="V3709" i="7"/>
  <c r="U3707" i="7"/>
  <c r="U3703" i="7"/>
  <c r="V3701" i="7"/>
  <c r="V3697" i="7"/>
  <c r="U3699" i="7"/>
  <c r="U3695" i="7"/>
  <c r="V3693" i="7"/>
  <c r="U3691" i="7"/>
  <c r="V3689" i="7"/>
  <c r="U3687" i="7"/>
  <c r="V3685" i="7"/>
  <c r="U3683" i="7"/>
  <c r="V3677" i="7"/>
  <c r="U3679" i="7"/>
  <c r="U3675" i="7"/>
  <c r="U3671" i="7"/>
  <c r="V3669" i="7"/>
  <c r="V3665" i="7"/>
  <c r="U3667" i="7"/>
  <c r="U3663" i="7"/>
  <c r="V3661" i="7"/>
  <c r="U3659" i="7"/>
  <c r="V3657" i="7"/>
  <c r="U3655" i="7"/>
  <c r="V3653" i="7"/>
  <c r="U3651" i="7"/>
  <c r="V3645" i="7"/>
  <c r="U3647" i="7"/>
  <c r="U3643" i="7"/>
  <c r="U3639" i="7"/>
  <c r="V3637" i="7"/>
  <c r="V3633" i="7"/>
  <c r="U3635" i="7"/>
  <c r="U3631" i="7"/>
  <c r="V3629" i="7"/>
  <c r="U3627" i="7"/>
  <c r="V3625" i="7"/>
  <c r="U3623" i="7"/>
  <c r="V3621" i="7"/>
  <c r="U3619" i="7"/>
  <c r="V3613" i="7"/>
  <c r="U3615" i="7"/>
  <c r="U3611" i="7"/>
  <c r="U3607" i="7"/>
  <c r="V3605" i="7"/>
  <c r="V3601" i="7"/>
  <c r="U3603" i="7"/>
  <c r="U3599" i="7"/>
  <c r="V3597" i="7"/>
  <c r="U3595" i="7"/>
  <c r="V3593" i="7"/>
  <c r="U3591" i="7"/>
  <c r="V3589" i="7"/>
  <c r="U3587" i="7"/>
  <c r="V3581" i="7"/>
  <c r="U3583" i="7"/>
  <c r="U3579" i="7"/>
  <c r="U3575" i="7"/>
  <c r="V3573" i="7"/>
  <c r="V3569" i="7"/>
  <c r="U3571" i="7"/>
  <c r="U3567" i="7"/>
  <c r="V3565" i="7"/>
  <c r="U3563" i="7"/>
  <c r="V3561" i="7"/>
  <c r="U3559" i="7"/>
  <c r="V3557" i="7"/>
  <c r="U3555" i="7"/>
  <c r="U3551" i="7"/>
  <c r="V3549" i="7"/>
  <c r="U3547" i="7"/>
  <c r="U3543" i="7"/>
  <c r="V3541" i="7"/>
  <c r="V3537" i="7"/>
  <c r="U3539" i="7"/>
  <c r="V3533" i="7"/>
  <c r="U3535" i="7"/>
  <c r="U3531" i="7"/>
  <c r="V3529" i="7"/>
  <c r="U3527" i="7"/>
  <c r="V3525" i="7"/>
  <c r="U3523" i="7"/>
  <c r="U3519" i="7"/>
  <c r="V3517" i="7"/>
  <c r="U3515" i="7"/>
  <c r="U3511" i="7"/>
  <c r="V3509" i="7"/>
  <c r="V3505" i="7"/>
  <c r="U3507" i="7"/>
  <c r="V3501" i="7"/>
  <c r="U3503" i="7"/>
  <c r="U3499" i="7"/>
  <c r="V3497" i="7"/>
  <c r="U3495" i="7"/>
  <c r="V3493" i="7"/>
  <c r="U3491" i="7"/>
  <c r="U3487" i="7"/>
  <c r="V3485" i="7"/>
  <c r="U3483" i="7"/>
  <c r="U3479" i="7"/>
  <c r="V3477" i="7"/>
  <c r="V3473" i="7"/>
  <c r="U3475" i="7"/>
  <c r="U3471" i="7"/>
  <c r="V3469" i="7"/>
  <c r="U3467" i="7"/>
  <c r="V3465" i="7"/>
  <c r="U3463" i="7"/>
  <c r="V3461" i="7"/>
  <c r="U3459" i="7"/>
  <c r="V3453" i="7"/>
  <c r="U3455" i="7"/>
  <c r="U3451" i="7"/>
  <c r="U3447" i="7"/>
  <c r="V3445" i="7"/>
  <c r="V3441" i="7"/>
  <c r="U3443" i="7"/>
  <c r="U3439" i="7"/>
  <c r="V3437" i="7"/>
  <c r="U3435" i="7"/>
  <c r="V3433" i="7"/>
  <c r="U3431" i="7"/>
  <c r="V3429" i="7"/>
  <c r="U3427" i="7"/>
  <c r="V3421" i="7"/>
  <c r="U3423" i="7"/>
  <c r="U3419" i="7"/>
  <c r="U3415" i="7"/>
  <c r="V3413" i="7"/>
  <c r="V3409" i="7"/>
  <c r="U3411" i="7"/>
  <c r="U3407" i="7"/>
  <c r="V3405" i="7"/>
  <c r="U3403" i="7"/>
  <c r="V3401" i="7"/>
  <c r="U3399" i="7"/>
  <c r="V3397" i="7"/>
  <c r="U3395" i="7"/>
  <c r="U3391" i="7"/>
  <c r="V3389" i="7"/>
  <c r="U3387" i="7"/>
  <c r="U3383" i="7"/>
  <c r="V3381" i="7"/>
  <c r="V3377" i="7"/>
  <c r="U3379" i="7"/>
  <c r="V3373" i="7"/>
  <c r="U3375" i="7"/>
  <c r="U3371" i="7"/>
  <c r="V3369" i="7"/>
  <c r="U3367" i="7"/>
  <c r="V3365" i="7"/>
  <c r="U3363" i="7"/>
  <c r="U3359" i="7"/>
  <c r="V3357" i="7"/>
  <c r="U3355" i="7"/>
  <c r="U3351" i="7"/>
  <c r="V3349" i="7"/>
  <c r="V3345" i="7"/>
  <c r="U3347" i="7"/>
  <c r="V3341" i="7"/>
  <c r="U3343" i="7"/>
  <c r="U3339" i="7"/>
  <c r="V3337" i="7"/>
  <c r="U3335" i="7"/>
  <c r="V3333" i="7"/>
  <c r="U3331" i="7"/>
  <c r="U3327" i="7"/>
  <c r="V3325" i="7"/>
  <c r="U3323" i="7"/>
  <c r="U3319" i="7"/>
  <c r="V3317" i="7"/>
  <c r="V3313" i="7"/>
  <c r="U3315" i="7"/>
  <c r="V3309" i="7"/>
  <c r="U3311" i="7"/>
  <c r="U3307" i="7"/>
  <c r="V3305" i="7"/>
  <c r="U3303" i="7"/>
  <c r="V3301" i="7"/>
  <c r="U3299" i="7"/>
  <c r="U3295" i="7"/>
  <c r="V3293" i="7"/>
  <c r="U3291" i="7"/>
  <c r="U3287" i="7"/>
  <c r="V3285" i="7"/>
  <c r="V3281" i="7"/>
  <c r="U3283" i="7"/>
  <c r="V3277" i="7"/>
  <c r="U3279" i="7"/>
  <c r="U3275" i="7"/>
  <c r="V3273" i="7"/>
  <c r="U3271" i="7"/>
  <c r="V3269" i="7"/>
  <c r="U3267" i="7"/>
  <c r="U3263" i="7"/>
  <c r="V3261" i="7"/>
  <c r="U3259" i="7"/>
  <c r="U3255" i="7"/>
  <c r="V3253" i="7"/>
  <c r="V3249" i="7"/>
  <c r="U3251" i="7"/>
  <c r="V3245" i="7"/>
  <c r="U3247" i="7"/>
  <c r="U3243" i="7"/>
  <c r="V3241" i="7"/>
  <c r="U3239" i="7"/>
  <c r="V3237" i="7"/>
  <c r="U3235" i="7"/>
  <c r="U3231" i="7"/>
  <c r="V3229" i="7"/>
  <c r="U3227" i="7"/>
  <c r="U3223" i="7"/>
  <c r="V3221" i="7"/>
  <c r="V3217" i="7"/>
  <c r="U3219" i="7"/>
  <c r="U3215" i="7"/>
  <c r="V3213" i="7"/>
  <c r="U3211" i="7"/>
  <c r="V3209" i="7"/>
  <c r="U3207" i="7"/>
  <c r="V3205" i="7"/>
  <c r="U3203" i="7"/>
  <c r="V3197" i="7"/>
  <c r="U3199" i="7"/>
  <c r="U3195" i="7"/>
  <c r="U3191" i="7"/>
  <c r="V3189" i="7"/>
  <c r="V3185" i="7"/>
  <c r="U3187" i="7"/>
  <c r="U3183" i="7"/>
  <c r="V3181" i="7"/>
  <c r="U3179" i="7"/>
  <c r="V3177" i="7"/>
  <c r="U3175" i="7"/>
  <c r="V3173" i="7"/>
  <c r="U3171" i="7"/>
  <c r="V3165" i="7"/>
  <c r="U3167" i="7"/>
  <c r="U3163" i="7"/>
  <c r="U3159" i="7"/>
  <c r="V3157" i="7"/>
  <c r="V3153" i="7"/>
  <c r="U3155" i="7"/>
  <c r="U3151" i="7"/>
  <c r="V3149" i="7"/>
  <c r="U3147" i="7"/>
  <c r="V3145" i="7"/>
  <c r="U3143" i="7"/>
  <c r="V3141" i="7"/>
  <c r="U3139" i="7"/>
  <c r="U3135" i="7"/>
  <c r="V3133" i="7"/>
  <c r="U3131" i="7"/>
  <c r="U3127" i="7"/>
  <c r="V3125" i="7"/>
  <c r="V3121" i="7"/>
  <c r="U3123" i="7"/>
  <c r="V3117" i="7"/>
  <c r="U3119" i="7"/>
  <c r="U3115" i="7"/>
  <c r="V3113" i="7"/>
  <c r="U3111" i="7"/>
  <c r="V3109" i="7"/>
  <c r="U3107" i="7"/>
  <c r="U3103" i="7"/>
  <c r="V3101" i="7"/>
  <c r="U3099" i="7"/>
  <c r="U3095" i="7"/>
  <c r="V3093" i="7"/>
  <c r="V3089" i="7"/>
  <c r="U3091" i="7"/>
  <c r="V3085" i="7"/>
  <c r="U3087" i="7"/>
  <c r="U3083" i="7"/>
  <c r="V3081" i="7"/>
  <c r="U3079" i="7"/>
  <c r="V3077" i="7"/>
  <c r="U3075" i="7"/>
  <c r="U3071" i="7"/>
  <c r="V3069" i="7"/>
  <c r="U3067" i="7"/>
  <c r="U3063" i="7"/>
  <c r="V3061" i="7"/>
  <c r="V3057" i="7"/>
  <c r="U3059" i="7"/>
  <c r="V3053" i="7"/>
  <c r="U3055" i="7"/>
  <c r="U3051" i="7"/>
  <c r="V3049" i="7"/>
  <c r="U3047" i="7"/>
  <c r="V3045" i="7"/>
  <c r="U3043" i="7"/>
  <c r="U3039" i="7"/>
  <c r="V3037" i="7"/>
  <c r="U3035" i="7"/>
  <c r="U3031" i="7"/>
  <c r="V3029" i="7"/>
  <c r="V3025" i="7"/>
  <c r="U3027" i="7"/>
  <c r="U3023" i="7"/>
  <c r="V3021" i="7"/>
  <c r="U3019" i="7"/>
  <c r="V3017" i="7"/>
  <c r="U3015" i="7"/>
  <c r="V3013" i="7"/>
  <c r="U3011" i="7"/>
  <c r="V3005" i="7"/>
  <c r="U3007" i="7"/>
  <c r="U3003" i="7"/>
  <c r="U2999" i="7"/>
  <c r="V2997" i="7"/>
  <c r="V2993" i="7"/>
  <c r="U2995" i="7"/>
  <c r="U2991" i="7"/>
  <c r="V2989" i="7"/>
  <c r="U2987" i="7"/>
  <c r="V2985" i="7"/>
  <c r="U2983" i="7"/>
  <c r="V2981" i="7"/>
  <c r="U2979" i="7"/>
  <c r="V2973" i="7"/>
  <c r="U2975" i="7"/>
  <c r="U2971" i="7"/>
  <c r="U2967" i="7"/>
  <c r="V2965" i="7"/>
  <c r="V2961" i="7"/>
  <c r="U2963" i="7"/>
  <c r="U2959" i="7"/>
  <c r="V2957" i="7"/>
  <c r="U2955" i="7"/>
  <c r="V2953" i="7"/>
  <c r="U2951" i="7"/>
  <c r="V2949" i="7"/>
  <c r="U2947" i="7"/>
  <c r="V2941" i="7"/>
  <c r="U2943" i="7"/>
  <c r="U2939" i="7"/>
  <c r="U2935" i="7"/>
  <c r="V2933" i="7"/>
  <c r="V2929" i="7"/>
  <c r="U2931" i="7"/>
  <c r="U2927" i="7"/>
  <c r="V2925" i="7"/>
  <c r="U2923" i="7"/>
  <c r="V2921" i="7"/>
  <c r="U2919" i="7"/>
  <c r="V2917" i="7"/>
  <c r="U2915" i="7"/>
  <c r="V2909" i="7"/>
  <c r="U2911" i="7"/>
  <c r="U2907" i="7"/>
  <c r="U2903" i="7"/>
  <c r="V2901" i="7"/>
  <c r="V2897" i="7"/>
  <c r="U2899" i="7"/>
  <c r="U2895" i="7"/>
  <c r="V2893" i="7"/>
  <c r="U2891" i="7"/>
  <c r="V2889" i="7"/>
  <c r="U2887" i="7"/>
  <c r="V2885" i="7"/>
  <c r="U2883" i="7"/>
  <c r="V2877" i="7"/>
  <c r="U2879" i="7"/>
  <c r="U2875" i="7"/>
  <c r="U2871" i="7"/>
  <c r="V2869" i="7"/>
  <c r="V2865" i="7"/>
  <c r="U2867" i="7"/>
  <c r="U2863" i="7"/>
  <c r="V2861" i="7"/>
  <c r="U2859" i="7"/>
  <c r="V2857" i="7"/>
  <c r="U2855" i="7"/>
  <c r="V2853" i="7"/>
  <c r="V2849" i="7"/>
  <c r="U2851" i="7"/>
  <c r="V2845" i="7"/>
  <c r="U2847" i="7"/>
  <c r="U2843" i="7"/>
  <c r="V2841" i="7"/>
  <c r="U2839" i="7"/>
  <c r="V2837" i="7"/>
  <c r="V2833" i="7"/>
  <c r="U2835" i="7"/>
  <c r="U2831" i="7"/>
  <c r="V2829" i="7"/>
  <c r="U2827" i="7"/>
  <c r="V2825" i="7"/>
  <c r="U2823" i="7"/>
  <c r="V2821" i="7"/>
  <c r="V2817" i="7"/>
  <c r="U2819" i="7"/>
  <c r="V2813" i="7"/>
  <c r="U2815" i="7"/>
  <c r="U2811" i="7"/>
  <c r="V2809" i="7"/>
  <c r="U2807" i="7"/>
  <c r="V2805" i="7"/>
  <c r="V2801" i="7"/>
  <c r="U2803" i="7"/>
  <c r="U2799" i="7"/>
  <c r="V2797" i="7"/>
  <c r="U2795" i="7"/>
  <c r="V2793" i="7"/>
  <c r="U2791" i="7"/>
  <c r="V2789" i="7"/>
  <c r="V2785" i="7"/>
  <c r="U2787" i="7"/>
  <c r="V2781" i="7"/>
  <c r="U2783" i="7"/>
  <c r="U2779" i="7"/>
  <c r="V2777" i="7"/>
  <c r="U2775" i="7"/>
  <c r="V2773" i="7"/>
  <c r="V2769" i="7"/>
  <c r="U2771" i="7"/>
  <c r="U2767" i="7"/>
  <c r="V2765" i="7"/>
  <c r="U2763" i="7"/>
  <c r="V2761" i="7"/>
  <c r="U2759" i="7"/>
  <c r="V2757" i="7"/>
  <c r="V2753" i="7"/>
  <c r="U2755" i="7"/>
  <c r="V2749" i="7"/>
  <c r="U2751" i="7"/>
  <c r="U2747" i="7"/>
  <c r="V2745" i="7"/>
  <c r="U2743" i="7"/>
  <c r="V2741" i="7"/>
  <c r="V2737" i="7"/>
  <c r="U2739" i="7"/>
  <c r="U2735" i="7"/>
  <c r="V2733" i="7"/>
  <c r="U2731" i="7"/>
  <c r="V2729" i="7"/>
  <c r="U2727" i="7"/>
  <c r="V2725" i="7"/>
  <c r="V2721" i="7"/>
  <c r="U2723" i="7"/>
  <c r="V2717" i="7"/>
  <c r="U2719" i="7"/>
  <c r="U2715" i="7"/>
  <c r="V2713" i="7"/>
  <c r="U2711" i="7"/>
  <c r="V2709" i="7"/>
  <c r="V2705" i="7"/>
  <c r="U2707" i="7"/>
  <c r="U2703" i="7"/>
  <c r="V2701" i="7"/>
  <c r="U2699" i="7"/>
  <c r="V2697" i="7"/>
  <c r="U2695" i="7"/>
  <c r="V2693" i="7"/>
  <c r="V2689" i="7"/>
  <c r="U2691" i="7"/>
  <c r="V2685" i="7"/>
  <c r="U2687" i="7"/>
  <c r="U2683" i="7"/>
  <c r="V2681" i="7"/>
  <c r="U2679" i="7"/>
  <c r="V2677" i="7"/>
  <c r="V2673" i="7"/>
  <c r="U2675" i="7"/>
  <c r="U2671" i="7"/>
  <c r="V2669" i="7"/>
  <c r="U2667" i="7"/>
  <c r="V2665" i="7"/>
  <c r="U2663" i="7"/>
  <c r="V2661" i="7"/>
  <c r="V2657" i="7"/>
  <c r="U2659" i="7"/>
  <c r="U2655" i="7"/>
  <c r="V2653" i="7"/>
  <c r="U2651" i="7"/>
  <c r="V2649" i="7"/>
  <c r="U2647" i="7"/>
  <c r="V2645" i="7"/>
  <c r="V2641" i="7"/>
  <c r="U2643" i="7"/>
  <c r="V2637" i="7"/>
  <c r="U2639" i="7"/>
  <c r="U2635" i="7"/>
  <c r="V2633" i="7"/>
  <c r="U2631" i="7"/>
  <c r="V2629" i="7"/>
  <c r="V2625" i="7"/>
  <c r="U2627" i="7"/>
  <c r="U2623" i="7"/>
  <c r="V2621" i="7"/>
  <c r="U2619" i="7"/>
  <c r="V2617" i="7"/>
  <c r="U2615" i="7"/>
  <c r="V2613" i="7"/>
  <c r="V2609" i="7"/>
  <c r="U2611" i="7"/>
  <c r="V2605" i="7"/>
  <c r="U2607" i="7"/>
  <c r="U2603" i="7"/>
  <c r="V2601" i="7"/>
  <c r="U2599" i="7"/>
  <c r="V2597" i="7"/>
  <c r="V2593" i="7"/>
  <c r="U2595" i="7"/>
  <c r="U2591" i="7"/>
  <c r="V2589" i="7"/>
  <c r="U2587" i="7"/>
  <c r="V2585" i="7"/>
  <c r="U2583" i="7"/>
  <c r="V2581" i="7"/>
  <c r="V2577" i="7"/>
  <c r="U2579" i="7"/>
  <c r="V2573" i="7"/>
  <c r="U2575" i="7"/>
  <c r="U2571" i="7"/>
  <c r="V2569" i="7"/>
  <c r="U2567" i="7"/>
  <c r="V2565" i="7"/>
  <c r="V2561" i="7"/>
  <c r="U2563" i="7"/>
  <c r="U2559" i="7"/>
  <c r="V2557" i="7"/>
  <c r="U2555" i="7"/>
  <c r="V2553" i="7"/>
  <c r="U2551" i="7"/>
  <c r="V2549" i="7"/>
  <c r="V2545" i="7"/>
  <c r="U2547" i="7"/>
  <c r="V2541" i="7"/>
  <c r="U2543" i="7"/>
  <c r="U2539" i="7"/>
  <c r="V2537" i="7"/>
  <c r="U2535" i="7"/>
  <c r="V2533" i="7"/>
  <c r="V2529" i="7"/>
  <c r="U2531" i="7"/>
  <c r="U2527" i="7"/>
  <c r="V2525" i="7"/>
  <c r="U2523" i="7"/>
  <c r="V2521" i="7"/>
  <c r="U2519" i="7"/>
  <c r="V2517" i="7"/>
  <c r="V2513" i="7"/>
  <c r="U2515" i="7"/>
  <c r="V2509" i="7"/>
  <c r="U2511" i="7"/>
  <c r="U2507" i="7"/>
  <c r="V2505" i="7"/>
  <c r="U2503" i="7"/>
  <c r="V2501" i="7"/>
  <c r="V2497" i="7"/>
  <c r="U2499" i="7"/>
  <c r="V2493" i="7"/>
  <c r="U2495" i="7"/>
  <c r="U2491" i="7"/>
  <c r="V2489" i="7"/>
  <c r="U2487" i="7"/>
  <c r="V2485" i="7"/>
  <c r="V2481" i="7"/>
  <c r="U2483" i="7"/>
  <c r="U2479" i="7"/>
  <c r="V2477" i="7"/>
  <c r="U2475" i="7"/>
  <c r="V2473" i="7"/>
  <c r="U2471" i="7"/>
  <c r="V2469" i="7"/>
  <c r="V2465" i="7"/>
  <c r="U2467" i="7"/>
  <c r="V2461" i="7"/>
  <c r="U2463" i="7"/>
  <c r="U2459" i="7"/>
  <c r="V2457" i="7"/>
  <c r="U2455" i="7"/>
  <c r="V2453" i="7"/>
  <c r="V2449" i="7"/>
  <c r="U2451" i="7"/>
  <c r="U2447" i="7"/>
  <c r="V2445" i="7"/>
  <c r="U2443" i="7"/>
  <c r="V2441" i="7"/>
  <c r="U2439" i="7"/>
  <c r="V2437" i="7"/>
  <c r="V2433" i="7"/>
  <c r="U2435" i="7"/>
  <c r="V2429" i="7"/>
  <c r="U2431" i="7"/>
  <c r="U2427" i="7"/>
  <c r="V2425" i="7"/>
  <c r="U2423" i="7"/>
  <c r="V2421" i="7"/>
  <c r="V2417" i="7"/>
  <c r="U2419" i="7"/>
  <c r="U2415" i="7"/>
  <c r="V2413" i="7"/>
  <c r="U2411" i="7"/>
  <c r="V2409" i="7"/>
  <c r="U2407" i="7"/>
  <c r="V2405" i="7"/>
  <c r="V2401" i="7"/>
  <c r="U2403" i="7"/>
  <c r="V2397" i="7"/>
  <c r="U2399" i="7"/>
  <c r="U2395" i="7"/>
  <c r="V2393" i="7"/>
  <c r="U2391" i="7"/>
  <c r="V2389" i="7"/>
  <c r="V2385" i="7"/>
  <c r="U2387" i="7"/>
  <c r="V2381" i="7"/>
  <c r="U2383" i="7"/>
  <c r="U2379" i="7"/>
  <c r="V2377" i="7"/>
  <c r="U2375" i="7"/>
  <c r="V2373" i="7"/>
  <c r="V2369" i="7"/>
  <c r="U2371" i="7"/>
  <c r="U2367" i="7"/>
  <c r="V2365" i="7"/>
  <c r="U2363" i="7"/>
  <c r="V2361" i="7"/>
  <c r="U2359" i="7"/>
  <c r="V2357" i="7"/>
  <c r="V2353" i="7"/>
  <c r="U2355" i="7"/>
  <c r="V2349" i="7"/>
  <c r="U2351" i="7"/>
  <c r="U2347" i="7"/>
  <c r="V2345" i="7"/>
  <c r="U2343" i="7"/>
  <c r="V2341" i="7"/>
  <c r="V2337" i="7"/>
  <c r="U2339" i="7"/>
  <c r="U2335" i="7"/>
  <c r="V2333" i="7"/>
  <c r="U2331" i="7"/>
  <c r="V2329" i="7"/>
  <c r="U2327" i="7"/>
  <c r="V2325" i="7"/>
  <c r="V2321" i="7"/>
  <c r="U2323" i="7"/>
  <c r="V2317" i="7"/>
  <c r="U2319" i="7"/>
  <c r="U2315" i="7"/>
  <c r="V2313" i="7"/>
  <c r="U2311" i="7"/>
  <c r="V2309" i="7"/>
  <c r="V2305" i="7"/>
  <c r="U2307" i="7"/>
  <c r="U2303" i="7"/>
  <c r="V2301" i="7"/>
  <c r="U2299" i="7"/>
  <c r="V2297" i="7"/>
  <c r="U2295" i="7"/>
  <c r="V2293" i="7"/>
  <c r="V2289" i="7"/>
  <c r="U2291" i="7"/>
  <c r="V2285" i="7"/>
  <c r="U2287" i="7"/>
  <c r="U2283" i="7"/>
  <c r="V2281" i="7"/>
  <c r="U2279" i="7"/>
  <c r="V2277" i="7"/>
  <c r="V2273" i="7"/>
  <c r="U2275" i="7"/>
  <c r="U2271" i="7"/>
  <c r="V2269" i="7"/>
  <c r="U2267" i="7"/>
  <c r="V2265" i="7"/>
  <c r="U2263" i="7"/>
  <c r="V2261" i="7"/>
  <c r="V2257" i="7"/>
  <c r="U2259" i="7"/>
  <c r="V2253" i="7"/>
  <c r="U2255" i="7"/>
  <c r="U2251" i="7"/>
  <c r="V2249" i="7"/>
  <c r="U2247" i="7"/>
  <c r="V2245" i="7"/>
  <c r="V2241" i="7"/>
  <c r="U2243" i="7"/>
  <c r="U2239" i="7"/>
  <c r="V2237" i="7"/>
  <c r="J292" i="7"/>
  <c r="K292" i="7"/>
  <c r="K619" i="7"/>
  <c r="J619" i="7"/>
  <c r="J888" i="7"/>
  <c r="K888" i="7"/>
  <c r="K1292" i="7"/>
  <c r="J1292" i="7"/>
  <c r="K1686" i="7"/>
  <c r="J1686" i="7"/>
  <c r="K3824" i="7"/>
  <c r="K3808" i="7"/>
  <c r="K3792" i="7"/>
  <c r="K3776" i="7"/>
  <c r="K3760" i="7"/>
  <c r="K3744" i="7"/>
  <c r="K3728" i="7"/>
  <c r="K3712" i="7"/>
  <c r="K3696" i="7"/>
  <c r="K3680" i="7"/>
  <c r="K3664" i="7"/>
  <c r="K3648" i="7"/>
  <c r="K3632" i="7"/>
  <c r="K3616" i="7"/>
  <c r="K3600" i="7"/>
  <c r="K3584" i="7"/>
  <c r="K3568" i="7"/>
  <c r="K3552" i="7"/>
  <c r="K3536" i="7"/>
  <c r="K3520" i="7"/>
  <c r="K3504" i="7"/>
  <c r="K3488" i="7"/>
  <c r="K3472" i="7"/>
  <c r="K3456" i="7"/>
  <c r="K3440" i="7"/>
  <c r="K3424" i="7"/>
  <c r="K3408" i="7"/>
  <c r="K3392" i="7"/>
  <c r="K3376" i="7"/>
  <c r="K3360" i="7"/>
  <c r="K3344" i="7"/>
  <c r="K3328" i="7"/>
  <c r="K3312" i="7"/>
  <c r="K3296" i="7"/>
  <c r="K3280" i="7"/>
  <c r="K3264" i="7"/>
  <c r="K3248" i="7"/>
  <c r="K3232" i="7"/>
  <c r="K3216" i="7"/>
  <c r="K3200" i="7"/>
  <c r="K3184" i="7"/>
  <c r="K3168" i="7"/>
  <c r="K3152" i="7"/>
  <c r="K3136" i="7"/>
  <c r="K3120" i="7"/>
  <c r="K3104" i="7"/>
  <c r="K3088" i="7"/>
  <c r="K3072" i="7"/>
  <c r="K3056" i="7"/>
  <c r="K3040" i="7"/>
  <c r="K3024" i="7"/>
  <c r="K3008" i="7"/>
  <c r="K2992" i="7"/>
  <c r="K2976" i="7"/>
  <c r="K2960" i="7"/>
  <c r="K2944" i="7"/>
  <c r="K2928" i="7"/>
  <c r="K2912" i="7"/>
  <c r="K2896" i="7"/>
  <c r="K2880" i="7"/>
  <c r="K2864" i="7"/>
  <c r="K2848" i="7"/>
  <c r="K2832" i="7"/>
  <c r="K2816" i="7"/>
  <c r="K2800" i="7"/>
  <c r="K2784" i="7"/>
  <c r="K2768" i="7"/>
  <c r="K2752" i="7"/>
  <c r="K2736" i="7"/>
  <c r="K2720" i="7"/>
  <c r="K2704" i="7"/>
  <c r="K2688" i="7"/>
  <c r="K2672" i="7"/>
  <c r="K2656" i="7"/>
  <c r="K2640" i="7"/>
  <c r="K2624" i="7"/>
  <c r="K2608" i="7"/>
  <c r="K2592" i="7"/>
  <c r="K2576" i="7"/>
  <c r="K2560" i="7"/>
  <c r="K2544" i="7"/>
  <c r="K2528" i="7"/>
  <c r="K2512" i="7"/>
  <c r="K2496" i="7"/>
  <c r="K2480" i="7"/>
  <c r="K2464" i="7"/>
  <c r="K2448" i="7"/>
  <c r="K2432" i="7"/>
  <c r="K2416" i="7"/>
  <c r="K2400" i="7"/>
  <c r="K2384" i="7"/>
  <c r="K2368" i="7"/>
  <c r="K2352" i="7"/>
  <c r="K2336" i="7"/>
  <c r="K2320" i="7"/>
  <c r="K2304" i="7"/>
  <c r="K2288" i="7"/>
  <c r="K2272" i="7"/>
  <c r="K2256" i="7"/>
  <c r="K2240" i="7"/>
  <c r="V2900" i="7"/>
  <c r="U2902" i="7"/>
  <c r="V2892" i="7"/>
  <c r="U2894" i="7"/>
  <c r="V2884" i="7"/>
  <c r="U2886" i="7"/>
  <c r="V2876" i="7"/>
  <c r="U2878" i="7"/>
  <c r="V2860" i="7"/>
  <c r="U2862" i="7"/>
  <c r="V2852" i="7"/>
  <c r="U2854" i="7"/>
  <c r="V2848" i="7"/>
  <c r="U2850" i="7"/>
  <c r="V2844" i="7"/>
  <c r="U2846" i="7"/>
  <c r="V2840" i="7"/>
  <c r="U2842" i="7"/>
  <c r="V2836" i="7"/>
  <c r="U2838" i="7"/>
  <c r="V2832" i="7"/>
  <c r="U2834" i="7"/>
  <c r="V2828" i="7"/>
  <c r="U2830" i="7"/>
  <c r="V2824" i="7"/>
  <c r="U2826" i="7"/>
  <c r="V2820" i="7"/>
  <c r="U2822" i="7"/>
  <c r="V2816" i="7"/>
  <c r="U2818" i="7"/>
  <c r="V2812" i="7"/>
  <c r="U2814" i="7"/>
  <c r="V2808" i="7"/>
  <c r="U2810" i="7"/>
  <c r="V2804" i="7"/>
  <c r="U2806" i="7"/>
  <c r="V2800" i="7"/>
  <c r="U2802" i="7"/>
  <c r="V2796" i="7"/>
  <c r="U2798" i="7"/>
  <c r="V2792" i="7"/>
  <c r="U2794" i="7"/>
  <c r="V2788" i="7"/>
  <c r="U2790" i="7"/>
  <c r="V2784" i="7"/>
  <c r="U2786" i="7"/>
  <c r="V2780" i="7"/>
  <c r="U2782" i="7"/>
  <c r="V2776" i="7"/>
  <c r="U2778" i="7"/>
  <c r="V2772" i="7"/>
  <c r="U2774" i="7"/>
  <c r="V2768" i="7"/>
  <c r="U2770" i="7"/>
  <c r="V2764" i="7"/>
  <c r="U2766" i="7"/>
  <c r="V2760" i="7"/>
  <c r="U2762" i="7"/>
  <c r="V2756" i="7"/>
  <c r="U2758" i="7"/>
  <c r="V2752" i="7"/>
  <c r="U2754" i="7"/>
  <c r="V2748" i="7"/>
  <c r="U2750" i="7"/>
  <c r="V2744" i="7"/>
  <c r="U2746" i="7"/>
  <c r="V2740" i="7"/>
  <c r="U2742" i="7"/>
  <c r="V2736" i="7"/>
  <c r="U2738" i="7"/>
  <c r="V2732" i="7"/>
  <c r="U2734" i="7"/>
  <c r="V2728" i="7"/>
  <c r="U2730" i="7"/>
  <c r="V2724" i="7"/>
  <c r="U2726" i="7"/>
  <c r="V2720" i="7"/>
  <c r="U2722" i="7"/>
  <c r="V2716" i="7"/>
  <c r="U2718" i="7"/>
  <c r="V2712" i="7"/>
  <c r="U2714" i="7"/>
  <c r="V2708" i="7"/>
  <c r="U2710" i="7"/>
  <c r="V2704" i="7"/>
  <c r="U2706" i="7"/>
  <c r="V2700" i="7"/>
  <c r="U2702" i="7"/>
  <c r="V2696" i="7"/>
  <c r="U2698" i="7"/>
  <c r="V2692" i="7"/>
  <c r="U2694" i="7"/>
  <c r="V2688" i="7"/>
  <c r="U2690" i="7"/>
  <c r="V2684" i="7"/>
  <c r="U2686" i="7"/>
  <c r="V2680" i="7"/>
  <c r="U2682" i="7"/>
  <c r="V2676" i="7"/>
  <c r="U2678" i="7"/>
  <c r="V2672" i="7"/>
  <c r="U2674" i="7"/>
  <c r="V2668" i="7"/>
  <c r="U2670" i="7"/>
  <c r="V2664" i="7"/>
  <c r="U2666" i="7"/>
  <c r="V2660" i="7"/>
  <c r="U2662" i="7"/>
  <c r="V2656" i="7"/>
  <c r="U2658" i="7"/>
  <c r="V2652" i="7"/>
  <c r="U2654" i="7"/>
  <c r="V2648" i="7"/>
  <c r="U2650" i="7"/>
  <c r="V2644" i="7"/>
  <c r="U2646" i="7"/>
  <c r="V2640" i="7"/>
  <c r="U2642" i="7"/>
  <c r="V2636" i="7"/>
  <c r="U2638" i="7"/>
  <c r="V2632" i="7"/>
  <c r="U2634" i="7"/>
  <c r="V2628" i="7"/>
  <c r="U2630" i="7"/>
  <c r="V2624" i="7"/>
  <c r="U2626" i="7"/>
  <c r="V2620" i="7"/>
  <c r="U2622" i="7"/>
  <c r="V2616" i="7"/>
  <c r="U2618" i="7"/>
  <c r="V2612" i="7"/>
  <c r="U2614" i="7"/>
  <c r="V2608" i="7"/>
  <c r="U2610" i="7"/>
  <c r="V2604" i="7"/>
  <c r="U2606" i="7"/>
  <c r="V2600" i="7"/>
  <c r="U2602" i="7"/>
  <c r="V2596" i="7"/>
  <c r="U2598" i="7"/>
  <c r="V2592" i="7"/>
  <c r="U2594" i="7"/>
  <c r="V2588" i="7"/>
  <c r="U2590" i="7"/>
  <c r="V2584" i="7"/>
  <c r="U2586" i="7"/>
  <c r="V2580" i="7"/>
  <c r="U2582" i="7"/>
  <c r="V2576" i="7"/>
  <c r="U2578" i="7"/>
  <c r="V2572" i="7"/>
  <c r="U2574" i="7"/>
  <c r="V2568" i="7"/>
  <c r="U2570" i="7"/>
  <c r="V2564" i="7"/>
  <c r="U2566" i="7"/>
  <c r="V2560" i="7"/>
  <c r="U2562" i="7"/>
  <c r="V2556" i="7"/>
  <c r="U2558" i="7"/>
  <c r="V2552" i="7"/>
  <c r="U2554" i="7"/>
  <c r="V2548" i="7"/>
  <c r="U2550" i="7"/>
  <c r="V2544" i="7"/>
  <c r="U2546" i="7"/>
  <c r="V2540" i="7"/>
  <c r="U2542" i="7"/>
  <c r="V2536" i="7"/>
  <c r="U2538" i="7"/>
  <c r="V2532" i="7"/>
  <c r="U2534" i="7"/>
  <c r="V2528" i="7"/>
  <c r="U2530" i="7"/>
  <c r="V2524" i="7"/>
  <c r="U2526" i="7"/>
  <c r="V2520" i="7"/>
  <c r="U2522" i="7"/>
  <c r="V2516" i="7"/>
  <c r="U2518" i="7"/>
  <c r="V2512" i="7"/>
  <c r="U2514" i="7"/>
  <c r="V2508" i="7"/>
  <c r="U2510" i="7"/>
  <c r="V2504" i="7"/>
  <c r="U2506" i="7"/>
  <c r="V2500" i="7"/>
  <c r="U2502" i="7"/>
  <c r="V2496" i="7"/>
  <c r="U2498" i="7"/>
  <c r="V2492" i="7"/>
  <c r="U2494" i="7"/>
  <c r="V2488" i="7"/>
  <c r="U2490" i="7"/>
  <c r="V2484" i="7"/>
  <c r="U2486" i="7"/>
  <c r="V2480" i="7"/>
  <c r="U2482" i="7"/>
  <c r="V2476" i="7"/>
  <c r="U2478" i="7"/>
  <c r="V2472" i="7"/>
  <c r="U2474" i="7"/>
  <c r="V2468" i="7"/>
  <c r="U2470" i="7"/>
  <c r="V2464" i="7"/>
  <c r="U2466" i="7"/>
  <c r="V2460" i="7"/>
  <c r="U2462" i="7"/>
  <c r="V2456" i="7"/>
  <c r="U2458" i="7"/>
  <c r="V2452" i="7"/>
  <c r="U2454" i="7"/>
  <c r="V2448" i="7"/>
  <c r="U2450" i="7"/>
  <c r="V2444" i="7"/>
  <c r="U2446" i="7"/>
  <c r="V2440" i="7"/>
  <c r="U2442" i="7"/>
  <c r="V2436" i="7"/>
  <c r="U2438" i="7"/>
  <c r="V2432" i="7"/>
  <c r="U2434" i="7"/>
  <c r="V2428" i="7"/>
  <c r="U2430" i="7"/>
  <c r="V2424" i="7"/>
  <c r="U2426" i="7"/>
  <c r="V2420" i="7"/>
  <c r="U2422" i="7"/>
  <c r="V2416" i="7"/>
  <c r="U2418" i="7"/>
  <c r="V2412" i="7"/>
  <c r="U2414" i="7"/>
  <c r="V2408" i="7"/>
  <c r="U2410" i="7"/>
  <c r="V2404" i="7"/>
  <c r="U2406" i="7"/>
  <c r="V2400" i="7"/>
  <c r="U2402" i="7"/>
  <c r="V2396" i="7"/>
  <c r="U2398" i="7"/>
  <c r="V2392" i="7"/>
  <c r="U2394" i="7"/>
  <c r="V2388" i="7"/>
  <c r="U2390" i="7"/>
  <c r="V2384" i="7"/>
  <c r="U2386" i="7"/>
  <c r="V2380" i="7"/>
  <c r="U2382" i="7"/>
  <c r="V2376" i="7"/>
  <c r="U2378" i="7"/>
  <c r="V2372" i="7"/>
  <c r="U2374" i="7"/>
  <c r="V2368" i="7"/>
  <c r="U2370" i="7"/>
  <c r="V2364" i="7"/>
  <c r="U2366" i="7"/>
  <c r="V2360" i="7"/>
  <c r="U2362" i="7"/>
  <c r="V2356" i="7"/>
  <c r="U2358" i="7"/>
  <c r="V2352" i="7"/>
  <c r="U2354" i="7"/>
  <c r="V2348" i="7"/>
  <c r="U2350" i="7"/>
  <c r="V2344" i="7"/>
  <c r="U2346" i="7"/>
  <c r="V2340" i="7"/>
  <c r="U2342" i="7"/>
  <c r="V2336" i="7"/>
  <c r="U2338" i="7"/>
  <c r="V2332" i="7"/>
  <c r="U2334" i="7"/>
  <c r="V2328" i="7"/>
  <c r="U2330" i="7"/>
  <c r="V2324" i="7"/>
  <c r="U2326" i="7"/>
  <c r="V2320" i="7"/>
  <c r="U2322" i="7"/>
  <c r="V2316" i="7"/>
  <c r="U2318" i="7"/>
  <c r="V2312" i="7"/>
  <c r="U2314" i="7"/>
  <c r="V2308" i="7"/>
  <c r="U2310" i="7"/>
  <c r="V2304" i="7"/>
  <c r="U2306" i="7"/>
  <c r="V2300" i="7"/>
  <c r="U2302" i="7"/>
  <c r="V2296" i="7"/>
  <c r="U2298" i="7"/>
  <c r="V2292" i="7"/>
  <c r="U2294" i="7"/>
  <c r="V2288" i="7"/>
  <c r="U2290" i="7"/>
  <c r="V2284" i="7"/>
  <c r="U2286" i="7"/>
  <c r="V2280" i="7"/>
  <c r="U2282" i="7"/>
  <c r="V2276" i="7"/>
  <c r="U2278" i="7"/>
  <c r="V2272" i="7"/>
  <c r="U2274" i="7"/>
  <c r="V2268" i="7"/>
  <c r="U2270" i="7"/>
  <c r="V2264" i="7"/>
  <c r="U2266" i="7"/>
  <c r="V2260" i="7"/>
  <c r="U2262" i="7"/>
  <c r="V2256" i="7"/>
  <c r="U2258" i="7"/>
  <c r="V2252" i="7"/>
  <c r="U2254" i="7"/>
  <c r="V2248" i="7"/>
  <c r="U2250" i="7"/>
  <c r="V2244" i="7"/>
  <c r="U2246" i="7"/>
  <c r="V2240" i="7"/>
  <c r="U2242" i="7"/>
  <c r="V3826" i="7"/>
  <c r="U3828" i="7"/>
  <c r="V3822" i="7"/>
  <c r="U3824" i="7"/>
  <c r="V3818" i="7"/>
  <c r="U3820" i="7"/>
  <c r="V3814" i="7"/>
  <c r="U3816" i="7"/>
  <c r="V3810" i="7"/>
  <c r="U3812" i="7"/>
  <c r="V3806" i="7"/>
  <c r="V3802" i="7"/>
  <c r="U3804" i="7"/>
  <c r="V3798" i="7"/>
  <c r="V3794" i="7"/>
  <c r="U3796" i="7"/>
  <c r="V3790" i="7"/>
  <c r="U3792" i="7"/>
  <c r="V3786" i="7"/>
  <c r="U3788" i="7"/>
  <c r="V3782" i="7"/>
  <c r="U3784" i="7"/>
  <c r="V3778" i="7"/>
  <c r="U3780" i="7"/>
  <c r="V3774" i="7"/>
  <c r="V3770" i="7"/>
  <c r="U3772" i="7"/>
  <c r="V3766" i="7"/>
  <c r="V3762" i="7"/>
  <c r="U3764" i="7"/>
  <c r="V3758" i="7"/>
  <c r="U3760" i="7"/>
  <c r="V3754" i="7"/>
  <c r="U3756" i="7"/>
  <c r="V3750" i="7"/>
  <c r="U3752" i="7"/>
  <c r="V3746" i="7"/>
  <c r="U3748" i="7"/>
  <c r="V3742" i="7"/>
  <c r="V3738" i="7"/>
  <c r="U3740" i="7"/>
  <c r="V3734" i="7"/>
  <c r="V3730" i="7"/>
  <c r="U3732" i="7"/>
  <c r="V3726" i="7"/>
  <c r="U3728" i="7"/>
  <c r="V3722" i="7"/>
  <c r="U3724" i="7"/>
  <c r="V3718" i="7"/>
  <c r="U3720" i="7"/>
  <c r="V3714" i="7"/>
  <c r="U3716" i="7"/>
  <c r="V3710" i="7"/>
  <c r="V3706" i="7"/>
  <c r="U3708" i="7"/>
  <c r="V3702" i="7"/>
  <c r="V3698" i="7"/>
  <c r="U3700" i="7"/>
  <c r="V3694" i="7"/>
  <c r="U3696" i="7"/>
  <c r="V3690" i="7"/>
  <c r="U3692" i="7"/>
  <c r="V3686" i="7"/>
  <c r="U3688" i="7"/>
  <c r="V3682" i="7"/>
  <c r="U3684" i="7"/>
  <c r="V3678" i="7"/>
  <c r="V3674" i="7"/>
  <c r="U3676" i="7"/>
  <c r="V3670" i="7"/>
  <c r="V3666" i="7"/>
  <c r="U3668" i="7"/>
  <c r="V3662" i="7"/>
  <c r="U3664" i="7"/>
  <c r="V3658" i="7"/>
  <c r="U3660" i="7"/>
  <c r="V3654" i="7"/>
  <c r="U3656" i="7"/>
  <c r="V3650" i="7"/>
  <c r="U3652" i="7"/>
  <c r="V3646" i="7"/>
  <c r="V3642" i="7"/>
  <c r="U3644" i="7"/>
  <c r="V3638" i="7"/>
  <c r="V3634" i="7"/>
  <c r="U3636" i="7"/>
  <c r="V3630" i="7"/>
  <c r="U3632" i="7"/>
  <c r="V3626" i="7"/>
  <c r="U3628" i="7"/>
  <c r="V3622" i="7"/>
  <c r="U3624" i="7"/>
  <c r="V3618" i="7"/>
  <c r="U3620" i="7"/>
  <c r="V3614" i="7"/>
  <c r="V3610" i="7"/>
  <c r="U3612" i="7"/>
  <c r="V3606" i="7"/>
  <c r="V3602" i="7"/>
  <c r="U3604" i="7"/>
  <c r="V3598" i="7"/>
  <c r="U3600" i="7"/>
  <c r="V3594" i="7"/>
  <c r="U3596" i="7"/>
  <c r="V3590" i="7"/>
  <c r="U3592" i="7"/>
  <c r="V3586" i="7"/>
  <c r="U3588" i="7"/>
  <c r="V3582" i="7"/>
  <c r="V3578" i="7"/>
  <c r="U3580" i="7"/>
  <c r="V3574" i="7"/>
  <c r="V3570" i="7"/>
  <c r="U3572" i="7"/>
  <c r="V3566" i="7"/>
  <c r="U3568" i="7"/>
  <c r="V3562" i="7"/>
  <c r="U3564" i="7"/>
  <c r="V3558" i="7"/>
  <c r="U3560" i="7"/>
  <c r="V3554" i="7"/>
  <c r="U3556" i="7"/>
  <c r="V3550" i="7"/>
  <c r="V3546" i="7"/>
  <c r="U3548" i="7"/>
  <c r="V3542" i="7"/>
  <c r="V3538" i="7"/>
  <c r="U3540" i="7"/>
  <c r="V3534" i="7"/>
  <c r="U3536" i="7"/>
  <c r="V3530" i="7"/>
  <c r="U3532" i="7"/>
  <c r="V3526" i="7"/>
  <c r="U3528" i="7"/>
  <c r="V3522" i="7"/>
  <c r="U3524" i="7"/>
  <c r="V3518" i="7"/>
  <c r="V3514" i="7"/>
  <c r="U3516" i="7"/>
  <c r="V3510" i="7"/>
  <c r="V3506" i="7"/>
  <c r="U3508" i="7"/>
  <c r="V3502" i="7"/>
  <c r="U3504" i="7"/>
  <c r="V3498" i="7"/>
  <c r="U3500" i="7"/>
  <c r="V3494" i="7"/>
  <c r="U3496" i="7"/>
  <c r="V3490" i="7"/>
  <c r="U3492" i="7"/>
  <c r="V3486" i="7"/>
  <c r="V3482" i="7"/>
  <c r="U3484" i="7"/>
  <c r="V3478" i="7"/>
  <c r="V3474" i="7"/>
  <c r="U3476" i="7"/>
  <c r="V3470" i="7"/>
  <c r="U3472" i="7"/>
  <c r="V3466" i="7"/>
  <c r="U3468" i="7"/>
  <c r="V3462" i="7"/>
  <c r="U3464" i="7"/>
  <c r="V3458" i="7"/>
  <c r="U3460" i="7"/>
  <c r="V3454" i="7"/>
  <c r="V3450" i="7"/>
  <c r="U3452" i="7"/>
  <c r="V3446" i="7"/>
  <c r="V3442" i="7"/>
  <c r="U3444" i="7"/>
  <c r="V3438" i="7"/>
  <c r="U3440" i="7"/>
  <c r="V3434" i="7"/>
  <c r="U3436" i="7"/>
  <c r="V3430" i="7"/>
  <c r="U3432" i="7"/>
  <c r="V3426" i="7"/>
  <c r="U3428" i="7"/>
  <c r="V3422" i="7"/>
  <c r="V3418" i="7"/>
  <c r="U3420" i="7"/>
  <c r="V3414" i="7"/>
  <c r="V3410" i="7"/>
  <c r="U3412" i="7"/>
  <c r="V3406" i="7"/>
  <c r="U3408" i="7"/>
  <c r="V3402" i="7"/>
  <c r="U3404" i="7"/>
  <c r="V3398" i="7"/>
  <c r="U3400" i="7"/>
  <c r="V3394" i="7"/>
  <c r="U3396" i="7"/>
  <c r="V3390" i="7"/>
  <c r="V3386" i="7"/>
  <c r="U3388" i="7"/>
  <c r="V3382" i="7"/>
  <c r="V3378" i="7"/>
  <c r="U3380" i="7"/>
  <c r="V3374" i="7"/>
  <c r="U3376" i="7"/>
  <c r="V3370" i="7"/>
  <c r="U3372" i="7"/>
  <c r="V3366" i="7"/>
  <c r="U3368" i="7"/>
  <c r="V3362" i="7"/>
  <c r="U3364" i="7"/>
  <c r="V3358" i="7"/>
  <c r="V3354" i="7"/>
  <c r="U3356" i="7"/>
  <c r="V3350" i="7"/>
  <c r="V3346" i="7"/>
  <c r="U3348" i="7"/>
  <c r="V3342" i="7"/>
  <c r="U3344" i="7"/>
  <c r="V3338" i="7"/>
  <c r="U3340" i="7"/>
  <c r="V3334" i="7"/>
  <c r="U3336" i="7"/>
  <c r="V3330" i="7"/>
  <c r="U3332" i="7"/>
  <c r="V3326" i="7"/>
  <c r="V3322" i="7"/>
  <c r="U3324" i="7"/>
  <c r="V3318" i="7"/>
  <c r="V3314" i="7"/>
  <c r="U3316" i="7"/>
  <c r="V3310" i="7"/>
  <c r="U3312" i="7"/>
  <c r="V3306" i="7"/>
  <c r="U3308" i="7"/>
  <c r="V3302" i="7"/>
  <c r="U3304" i="7"/>
  <c r="V3298" i="7"/>
  <c r="U3300" i="7"/>
  <c r="V3294" i="7"/>
  <c r="V3290" i="7"/>
  <c r="U3292" i="7"/>
  <c r="V3286" i="7"/>
  <c r="V3282" i="7"/>
  <c r="U3284" i="7"/>
  <c r="V3278" i="7"/>
  <c r="U3280" i="7"/>
  <c r="V3274" i="7"/>
  <c r="U3276" i="7"/>
  <c r="V3270" i="7"/>
  <c r="U3272" i="7"/>
  <c r="V3266" i="7"/>
  <c r="U3268" i="7"/>
  <c r="V3262" i="7"/>
  <c r="V3258" i="7"/>
  <c r="U3260" i="7"/>
  <c r="V3254" i="7"/>
  <c r="V3250" i="7"/>
  <c r="U3252" i="7"/>
  <c r="V3246" i="7"/>
  <c r="U3248" i="7"/>
  <c r="V3242" i="7"/>
  <c r="U3244" i="7"/>
  <c r="V3238" i="7"/>
  <c r="U3240" i="7"/>
  <c r="V3234" i="7"/>
  <c r="U3236" i="7"/>
  <c r="V3230" i="7"/>
  <c r="V3226" i="7"/>
  <c r="U3228" i="7"/>
  <c r="V3222" i="7"/>
  <c r="V3218" i="7"/>
  <c r="U3220" i="7"/>
  <c r="V3214" i="7"/>
  <c r="U3216" i="7"/>
  <c r="V3210" i="7"/>
  <c r="U3212" i="7"/>
  <c r="V3206" i="7"/>
  <c r="U3208" i="7"/>
  <c r="V3202" i="7"/>
  <c r="U3204" i="7"/>
  <c r="V3198" i="7"/>
  <c r="V3194" i="7"/>
  <c r="U3196" i="7"/>
  <c r="V3190" i="7"/>
  <c r="V3186" i="7"/>
  <c r="U3188" i="7"/>
  <c r="V3182" i="7"/>
  <c r="U3184" i="7"/>
  <c r="V3178" i="7"/>
  <c r="U3180" i="7"/>
  <c r="V3174" i="7"/>
  <c r="U3176" i="7"/>
  <c r="V3170" i="7"/>
  <c r="U3172" i="7"/>
  <c r="V3166" i="7"/>
  <c r="V3162" i="7"/>
  <c r="U3164" i="7"/>
  <c r="V3158" i="7"/>
  <c r="V3154" i="7"/>
  <c r="U3156" i="7"/>
  <c r="V3150" i="7"/>
  <c r="U3152" i="7"/>
  <c r="V3146" i="7"/>
  <c r="U3148" i="7"/>
  <c r="V3142" i="7"/>
  <c r="U3144" i="7"/>
  <c r="V3138" i="7"/>
  <c r="U3140" i="7"/>
  <c r="V3134" i="7"/>
  <c r="V3130" i="7"/>
  <c r="U3132" i="7"/>
  <c r="V3126" i="7"/>
  <c r="V3122" i="7"/>
  <c r="U3124" i="7"/>
  <c r="V3118" i="7"/>
  <c r="U3120" i="7"/>
  <c r="V3114" i="7"/>
  <c r="U3116" i="7"/>
  <c r="V3110" i="7"/>
  <c r="U3112" i="7"/>
  <c r="V3106" i="7"/>
  <c r="U3108" i="7"/>
  <c r="V3102" i="7"/>
  <c r="V3098" i="7"/>
  <c r="U3100" i="7"/>
  <c r="V3094" i="7"/>
  <c r="V3090" i="7"/>
  <c r="U3092" i="7"/>
  <c r="V3086" i="7"/>
  <c r="U3088" i="7"/>
  <c r="V3082" i="7"/>
  <c r="U3084" i="7"/>
  <c r="V3078" i="7"/>
  <c r="U3080" i="7"/>
  <c r="V3074" i="7"/>
  <c r="U3076" i="7"/>
  <c r="V3070" i="7"/>
  <c r="V3066" i="7"/>
  <c r="U3068" i="7"/>
  <c r="V3062" i="7"/>
  <c r="V3058" i="7"/>
  <c r="U3060" i="7"/>
  <c r="V3054" i="7"/>
  <c r="U3056" i="7"/>
  <c r="V3050" i="7"/>
  <c r="U3052" i="7"/>
  <c r="V3046" i="7"/>
  <c r="U3048" i="7"/>
  <c r="V3042" i="7"/>
  <c r="U3044" i="7"/>
  <c r="V3038" i="7"/>
  <c r="V3034" i="7"/>
  <c r="U3036" i="7"/>
  <c r="V3030" i="7"/>
  <c r="V3026" i="7"/>
  <c r="U3028" i="7"/>
  <c r="V3022" i="7"/>
  <c r="U3024" i="7"/>
  <c r="V3018" i="7"/>
  <c r="U3020" i="7"/>
  <c r="V3014" i="7"/>
  <c r="U3016" i="7"/>
  <c r="V3010" i="7"/>
  <c r="U3012" i="7"/>
  <c r="V3006" i="7"/>
  <c r="V3002" i="7"/>
  <c r="U3004" i="7"/>
  <c r="V2998" i="7"/>
  <c r="V2994" i="7"/>
  <c r="U2996" i="7"/>
  <c r="V2990" i="7"/>
  <c r="U2992" i="7"/>
  <c r="V2986" i="7"/>
  <c r="U2988" i="7"/>
  <c r="V2982" i="7"/>
  <c r="U2984" i="7"/>
  <c r="V2978" i="7"/>
  <c r="U2980" i="7"/>
  <c r="V2974" i="7"/>
  <c r="V2970" i="7"/>
  <c r="U2972" i="7"/>
  <c r="V2966" i="7"/>
  <c r="V2962" i="7"/>
  <c r="U2964" i="7"/>
  <c r="V2958" i="7"/>
  <c r="U2960" i="7"/>
  <c r="V2954" i="7"/>
  <c r="U2956" i="7"/>
  <c r="V2950" i="7"/>
  <c r="U2952" i="7"/>
  <c r="V2946" i="7"/>
  <c r="U2948" i="7"/>
  <c r="V2942" i="7"/>
  <c r="V2938" i="7"/>
  <c r="U2940" i="7"/>
  <c r="V2934" i="7"/>
  <c r="V2930" i="7"/>
  <c r="U2932" i="7"/>
  <c r="V2926" i="7"/>
  <c r="U2928" i="7"/>
  <c r="V2922" i="7"/>
  <c r="U2924" i="7"/>
  <c r="V2918" i="7"/>
  <c r="U2920" i="7"/>
  <c r="V2914" i="7"/>
  <c r="U2916" i="7"/>
  <c r="V2910" i="7"/>
  <c r="V2906" i="7"/>
  <c r="U2908" i="7"/>
  <c r="V2902" i="7"/>
  <c r="V2898" i="7"/>
  <c r="U2900" i="7"/>
  <c r="V2894" i="7"/>
  <c r="U2896" i="7"/>
  <c r="V2890" i="7"/>
  <c r="U2892" i="7"/>
  <c r="V2886" i="7"/>
  <c r="U2888" i="7"/>
  <c r="V2882" i="7"/>
  <c r="U2884" i="7"/>
  <c r="V2878" i="7"/>
  <c r="V2874" i="7"/>
  <c r="U2876" i="7"/>
  <c r="V2870" i="7"/>
  <c r="V2866" i="7"/>
  <c r="U2868" i="7"/>
  <c r="V2862" i="7"/>
  <c r="U2864" i="7"/>
  <c r="V2858" i="7"/>
  <c r="U2860" i="7"/>
  <c r="V2854" i="7"/>
  <c r="U2856" i="7"/>
  <c r="V2850" i="7"/>
  <c r="U2852" i="7"/>
  <c r="V2846" i="7"/>
  <c r="U2848" i="7"/>
  <c r="V2842" i="7"/>
  <c r="U2844" i="7"/>
  <c r="V2838" i="7"/>
  <c r="U2840" i="7"/>
  <c r="V2834" i="7"/>
  <c r="U2836" i="7"/>
  <c r="V2830" i="7"/>
  <c r="U2832" i="7"/>
  <c r="V2826" i="7"/>
  <c r="U2828" i="7"/>
  <c r="V2822" i="7"/>
  <c r="U2824" i="7"/>
  <c r="V2818" i="7"/>
  <c r="U2820" i="7"/>
  <c r="V2814" i="7"/>
  <c r="U2816" i="7"/>
  <c r="V2810" i="7"/>
  <c r="U2812" i="7"/>
  <c r="V2806" i="7"/>
  <c r="U2808" i="7"/>
  <c r="V2802" i="7"/>
  <c r="U2804" i="7"/>
  <c r="V2798" i="7"/>
  <c r="U2800" i="7"/>
  <c r="V2794" i="7"/>
  <c r="U2796" i="7"/>
  <c r="V2790" i="7"/>
  <c r="U2792" i="7"/>
  <c r="V2786" i="7"/>
  <c r="U2788" i="7"/>
  <c r="V2782" i="7"/>
  <c r="U2784" i="7"/>
  <c r="V2778" i="7"/>
  <c r="U2780" i="7"/>
  <c r="V2774" i="7"/>
  <c r="U2776" i="7"/>
  <c r="V2770" i="7"/>
  <c r="U2772" i="7"/>
  <c r="V2766" i="7"/>
  <c r="U2768" i="7"/>
  <c r="V2762" i="7"/>
  <c r="U2764" i="7"/>
  <c r="V2758" i="7"/>
  <c r="U2760" i="7"/>
  <c r="V2754" i="7"/>
  <c r="U2756" i="7"/>
  <c r="V2750" i="7"/>
  <c r="U2752" i="7"/>
  <c r="V2746" i="7"/>
  <c r="U2748" i="7"/>
  <c r="V2742" i="7"/>
  <c r="U2744" i="7"/>
  <c r="V2738" i="7"/>
  <c r="U2740" i="7"/>
  <c r="V2734" i="7"/>
  <c r="U2736" i="7"/>
  <c r="V2730" i="7"/>
  <c r="U2732" i="7"/>
  <c r="V2726" i="7"/>
  <c r="U2728" i="7"/>
  <c r="V2722" i="7"/>
  <c r="U2724" i="7"/>
  <c r="V2718" i="7"/>
  <c r="U2720" i="7"/>
  <c r="V2714" i="7"/>
  <c r="U2716" i="7"/>
  <c r="V2710" i="7"/>
  <c r="U2712" i="7"/>
  <c r="V2706" i="7"/>
  <c r="U2708" i="7"/>
  <c r="V2702" i="7"/>
  <c r="U2704" i="7"/>
  <c r="V2698" i="7"/>
  <c r="U2700" i="7"/>
  <c r="V2694" i="7"/>
  <c r="U2696" i="7"/>
  <c r="V2690" i="7"/>
  <c r="U2692" i="7"/>
  <c r="V2686" i="7"/>
  <c r="U2688" i="7"/>
  <c r="V2682" i="7"/>
  <c r="U2684" i="7"/>
  <c r="V2678" i="7"/>
  <c r="U2680" i="7"/>
  <c r="V2674" i="7"/>
  <c r="U2676" i="7"/>
  <c r="V2670" i="7"/>
  <c r="U2672" i="7"/>
  <c r="V2666" i="7"/>
  <c r="U2668" i="7"/>
  <c r="V2662" i="7"/>
  <c r="U2664" i="7"/>
  <c r="V2658" i="7"/>
  <c r="U2660" i="7"/>
  <c r="V2654" i="7"/>
  <c r="U2656" i="7"/>
  <c r="V2650" i="7"/>
  <c r="U2652" i="7"/>
  <c r="V2646" i="7"/>
  <c r="U2648" i="7"/>
  <c r="V2642" i="7"/>
  <c r="U2644" i="7"/>
  <c r="V2638" i="7"/>
  <c r="U2640" i="7"/>
  <c r="V2634" i="7"/>
  <c r="U2636" i="7"/>
  <c r="V2630" i="7"/>
  <c r="U2632" i="7"/>
  <c r="V2626" i="7"/>
  <c r="U2628" i="7"/>
  <c r="V2622" i="7"/>
  <c r="U2624" i="7"/>
  <c r="V2618" i="7"/>
  <c r="U2620" i="7"/>
  <c r="V2614" i="7"/>
  <c r="U2616" i="7"/>
  <c r="V2610" i="7"/>
  <c r="U2612" i="7"/>
  <c r="V2606" i="7"/>
  <c r="U2608" i="7"/>
  <c r="V2602" i="7"/>
  <c r="U2604" i="7"/>
  <c r="V2598" i="7"/>
  <c r="U2600" i="7"/>
  <c r="V2594" i="7"/>
  <c r="U2596" i="7"/>
  <c r="V2590" i="7"/>
  <c r="U2592" i="7"/>
  <c r="V2586" i="7"/>
  <c r="U2588" i="7"/>
  <c r="V2582" i="7"/>
  <c r="U2584" i="7"/>
  <c r="V2578" i="7"/>
  <c r="U2580" i="7"/>
  <c r="V2574" i="7"/>
  <c r="U2576" i="7"/>
  <c r="V2570" i="7"/>
  <c r="U2572" i="7"/>
  <c r="V2566" i="7"/>
  <c r="U2568" i="7"/>
  <c r="V2562" i="7"/>
  <c r="U2564" i="7"/>
  <c r="V2558" i="7"/>
  <c r="U2560" i="7"/>
  <c r="V2554" i="7"/>
  <c r="U2556" i="7"/>
  <c r="V2550" i="7"/>
  <c r="U2552" i="7"/>
  <c r="V2546" i="7"/>
  <c r="U2548" i="7"/>
  <c r="V2542" i="7"/>
  <c r="U2544" i="7"/>
  <c r="V2538" i="7"/>
  <c r="U2540" i="7"/>
  <c r="V2534" i="7"/>
  <c r="U2536" i="7"/>
  <c r="V2530" i="7"/>
  <c r="U2532" i="7"/>
  <c r="V2526" i="7"/>
  <c r="U2528" i="7"/>
  <c r="V2522" i="7"/>
  <c r="U2524" i="7"/>
  <c r="V2518" i="7"/>
  <c r="U2520" i="7"/>
  <c r="V2514" i="7"/>
  <c r="U2516" i="7"/>
  <c r="V2510" i="7"/>
  <c r="U2512" i="7"/>
  <c r="V2506" i="7"/>
  <c r="U2508" i="7"/>
  <c r="V2502" i="7"/>
  <c r="U2504" i="7"/>
  <c r="V2498" i="7"/>
  <c r="U2500" i="7"/>
  <c r="V2494" i="7"/>
  <c r="U2496" i="7"/>
  <c r="V2490" i="7"/>
  <c r="U2492" i="7"/>
  <c r="V2486" i="7"/>
  <c r="U2488" i="7"/>
  <c r="V2482" i="7"/>
  <c r="U2484" i="7"/>
  <c r="V2478" i="7"/>
  <c r="U2480" i="7"/>
  <c r="V2474" i="7"/>
  <c r="U2476" i="7"/>
  <c r="V2470" i="7"/>
  <c r="U2472" i="7"/>
  <c r="V2466" i="7"/>
  <c r="U2468" i="7"/>
  <c r="V2462" i="7"/>
  <c r="U2464" i="7"/>
  <c r="V2458" i="7"/>
  <c r="U2460" i="7"/>
  <c r="V2454" i="7"/>
  <c r="U2456" i="7"/>
  <c r="V2450" i="7"/>
  <c r="U2452" i="7"/>
  <c r="V2446" i="7"/>
  <c r="U2448" i="7"/>
  <c r="V2442" i="7"/>
  <c r="U2444" i="7"/>
  <c r="V2438" i="7"/>
  <c r="U2440" i="7"/>
  <c r="V2434" i="7"/>
  <c r="U2436" i="7"/>
  <c r="V2430" i="7"/>
  <c r="U2432" i="7"/>
  <c r="V2426" i="7"/>
  <c r="U2428" i="7"/>
  <c r="V2422" i="7"/>
  <c r="U2424" i="7"/>
  <c r="V2418" i="7"/>
  <c r="U2420" i="7"/>
  <c r="V2414" i="7"/>
  <c r="U2416" i="7"/>
  <c r="V2410" i="7"/>
  <c r="U2412" i="7"/>
  <c r="V2406" i="7"/>
  <c r="U2408" i="7"/>
  <c r="V2402" i="7"/>
  <c r="U2404" i="7"/>
  <c r="V2398" i="7"/>
  <c r="U2400" i="7"/>
  <c r="V2394" i="7"/>
  <c r="U2396" i="7"/>
  <c r="V2390" i="7"/>
  <c r="U2392" i="7"/>
  <c r="V2386" i="7"/>
  <c r="U2388" i="7"/>
  <c r="V2382" i="7"/>
  <c r="U2384" i="7"/>
  <c r="V2378" i="7"/>
  <c r="U2380" i="7"/>
  <c r="V2374" i="7"/>
  <c r="U2376" i="7"/>
  <c r="V2370" i="7"/>
  <c r="U2372" i="7"/>
  <c r="V2366" i="7"/>
  <c r="U2368" i="7"/>
  <c r="V2362" i="7"/>
  <c r="U2364" i="7"/>
  <c r="V2358" i="7"/>
  <c r="U2360" i="7"/>
  <c r="V2354" i="7"/>
  <c r="U2356" i="7"/>
  <c r="V2350" i="7"/>
  <c r="U2352" i="7"/>
  <c r="V2346" i="7"/>
  <c r="U2348" i="7"/>
  <c r="V2342" i="7"/>
  <c r="U2344" i="7"/>
  <c r="V2338" i="7"/>
  <c r="U2340" i="7"/>
  <c r="V2334" i="7"/>
  <c r="U2336" i="7"/>
  <c r="V2330" i="7"/>
  <c r="U2332" i="7"/>
  <c r="V2326" i="7"/>
  <c r="U2328" i="7"/>
  <c r="V2322" i="7"/>
  <c r="U2324" i="7"/>
  <c r="V2318" i="7"/>
  <c r="U2320" i="7"/>
  <c r="V2314" i="7"/>
  <c r="U2316" i="7"/>
  <c r="V2310" i="7"/>
  <c r="U2312" i="7"/>
  <c r="V2306" i="7"/>
  <c r="U2308" i="7"/>
  <c r="V2302" i="7"/>
  <c r="U2304" i="7"/>
  <c r="V2298" i="7"/>
  <c r="U2300" i="7"/>
  <c r="V2294" i="7"/>
  <c r="U2296" i="7"/>
  <c r="V2290" i="7"/>
  <c r="U2292" i="7"/>
  <c r="V2286" i="7"/>
  <c r="U2288" i="7"/>
  <c r="V2282" i="7"/>
  <c r="U2284" i="7"/>
  <c r="V2278" i="7"/>
  <c r="U2280" i="7"/>
  <c r="V2274" i="7"/>
  <c r="U2276" i="7"/>
  <c r="V2270" i="7"/>
  <c r="U2272" i="7"/>
  <c r="V2266" i="7"/>
  <c r="U2268" i="7"/>
  <c r="V2262" i="7"/>
  <c r="U2264" i="7"/>
  <c r="V2258" i="7"/>
  <c r="U2260" i="7"/>
  <c r="V2254" i="7"/>
  <c r="U2256" i="7"/>
  <c r="V2250" i="7"/>
  <c r="U2252" i="7"/>
  <c r="V2246" i="7"/>
  <c r="U2248" i="7"/>
  <c r="V2242" i="7"/>
  <c r="U2244" i="7"/>
  <c r="V2238" i="7"/>
  <c r="U2240" i="7"/>
  <c r="AK662" i="7"/>
  <c r="AL662" i="7"/>
  <c r="AK1482" i="7"/>
  <c r="AL1482" i="7" s="1"/>
  <c r="AK1546" i="7"/>
  <c r="AL1546" i="7"/>
  <c r="AK2250" i="7"/>
  <c r="AL2250" i="7" s="1"/>
  <c r="AK2378" i="7"/>
  <c r="AL2378" i="7"/>
  <c r="AK2442" i="7"/>
  <c r="AL2442" i="7" s="1"/>
  <c r="AK2506" i="7"/>
  <c r="AL2506" i="7"/>
  <c r="AK2698" i="7"/>
  <c r="AL2698" i="7" s="1"/>
  <c r="AK2762" i="7"/>
  <c r="AL2762" i="7"/>
  <c r="AK2826" i="7"/>
  <c r="AL2826" i="7" s="1"/>
  <c r="AK2890" i="7"/>
  <c r="AL2890" i="7"/>
  <c r="AK2954" i="7"/>
  <c r="AL2954" i="7" s="1"/>
  <c r="AK3082" i="7"/>
  <c r="AL3082" i="7"/>
  <c r="AK3146" i="7"/>
  <c r="AL3146" i="7" s="1"/>
  <c r="AK3274" i="7"/>
  <c r="AL3274" i="7"/>
  <c r="AK3394" i="7"/>
  <c r="AL3394" i="7" s="1"/>
  <c r="AK3416" i="7"/>
  <c r="AL3416" i="7"/>
  <c r="AK3437" i="7"/>
  <c r="AL3437" i="7" s="1"/>
  <c r="AK3458" i="7"/>
  <c r="AL3458" i="7"/>
  <c r="AK3480" i="7"/>
  <c r="AL3480" i="7" s="1"/>
  <c r="AK3501" i="7"/>
  <c r="AL3501" i="7"/>
  <c r="AK3522" i="7"/>
  <c r="AL3522" i="7" s="1"/>
  <c r="AK3544" i="7"/>
  <c r="AL3544" i="7"/>
  <c r="AK3565" i="7"/>
  <c r="AL3565" i="7" s="1"/>
  <c r="AK3586" i="7"/>
  <c r="AL3586" i="7"/>
  <c r="AK3608" i="7"/>
  <c r="AL3608" i="7" s="1"/>
  <c r="AK3650" i="7"/>
  <c r="AL3650" i="7"/>
  <c r="AK3672" i="7"/>
  <c r="AL3672" i="7" s="1"/>
  <c r="AK3693" i="7"/>
  <c r="AL3693" i="7"/>
  <c r="AK3714" i="7"/>
  <c r="AL3714" i="7" s="1"/>
  <c r="AK3736" i="7"/>
  <c r="AL3736" i="7"/>
  <c r="AK3757" i="7"/>
  <c r="AL3757" i="7" s="1"/>
  <c r="AK3778" i="7"/>
  <c r="AL3778" i="7"/>
  <c r="AK3800" i="7"/>
  <c r="AL3800" i="7" s="1"/>
  <c r="AK3821" i="7"/>
  <c r="AL3821" i="7"/>
  <c r="AK280" i="7"/>
  <c r="AL280" i="7" s="1"/>
  <c r="AK292" i="7"/>
  <c r="AL292" i="7"/>
  <c r="AK312" i="7"/>
  <c r="AL312" i="7" s="1"/>
  <c r="AK324" i="7"/>
  <c r="AL324" i="7"/>
  <c r="AK344" i="7"/>
  <c r="AL344" i="7" s="1"/>
  <c r="AK356" i="7"/>
  <c r="AL356" i="7"/>
  <c r="AK376" i="7"/>
  <c r="AL376" i="7" s="1"/>
  <c r="AK388" i="7"/>
  <c r="AL388" i="7"/>
  <c r="AK408" i="7"/>
  <c r="AL408" i="7" s="1"/>
  <c r="AK420" i="7"/>
  <c r="AL420" i="7"/>
  <c r="AK440" i="7"/>
  <c r="AL440" i="7" s="1"/>
  <c r="AK452" i="7"/>
  <c r="AL452" i="7"/>
  <c r="AK472" i="7"/>
  <c r="AL472" i="7" s="1"/>
  <c r="AK484" i="7"/>
  <c r="AL484" i="7"/>
  <c r="AK504" i="7"/>
  <c r="AL504" i="7" s="1"/>
  <c r="AK516" i="7"/>
  <c r="AL516" i="7"/>
  <c r="AK536" i="7"/>
  <c r="AL536" i="7" s="1"/>
  <c r="AK548" i="7"/>
  <c r="AL548" i="7"/>
  <c r="AK568" i="7"/>
  <c r="AL568" i="7" s="1"/>
  <c r="AK580" i="7"/>
  <c r="AL580" i="7"/>
  <c r="AK600" i="7"/>
  <c r="AL600" i="7" s="1"/>
  <c r="AK612" i="7"/>
  <c r="AL612" i="7"/>
  <c r="AK632" i="7"/>
  <c r="AL632" i="7" s="1"/>
  <c r="AK644" i="7"/>
  <c r="AL644" i="7"/>
  <c r="AK664" i="7"/>
  <c r="AL664" i="7" s="1"/>
  <c r="AK676" i="7"/>
  <c r="AL676" i="7"/>
  <c r="AK696" i="7"/>
  <c r="AL696" i="7" s="1"/>
  <c r="AK708" i="7"/>
  <c r="AL708" i="7"/>
  <c r="AK728" i="7"/>
  <c r="AL728" i="7" s="1"/>
  <c r="AK740" i="7"/>
  <c r="AL740" i="7"/>
  <c r="AK760" i="7"/>
  <c r="AL760" i="7" s="1"/>
  <c r="AK772" i="7"/>
  <c r="AL772" i="7"/>
  <c r="AK792" i="7"/>
  <c r="AL792" i="7" s="1"/>
  <c r="AK804" i="7"/>
  <c r="AL804" i="7"/>
  <c r="AK824" i="7"/>
  <c r="AL824" i="7" s="1"/>
  <c r="AK836" i="7"/>
  <c r="AL836" i="7"/>
  <c r="AK856" i="7"/>
  <c r="AL856" i="7" s="1"/>
  <c r="AK868" i="7"/>
  <c r="AL868" i="7"/>
  <c r="AK888" i="7"/>
  <c r="AL888" i="7" s="1"/>
  <c r="AK900" i="7"/>
  <c r="AL900" i="7"/>
  <c r="AK920" i="7"/>
  <c r="AL920" i="7" s="1"/>
  <c r="AK932" i="7"/>
  <c r="AL932" i="7"/>
  <c r="AK952" i="7"/>
  <c r="AL952" i="7" s="1"/>
  <c r="AK964" i="7"/>
  <c r="AL964" i="7"/>
  <c r="AK984" i="7"/>
  <c r="AL984" i="7" s="1"/>
  <c r="AK996" i="7"/>
  <c r="AL996" i="7"/>
  <c r="AK1016" i="7"/>
  <c r="AL1016" i="7" s="1"/>
  <c r="AK1028" i="7"/>
  <c r="AL1028" i="7"/>
  <c r="AK1048" i="7"/>
  <c r="AL1048" i="7" s="1"/>
  <c r="AK1060" i="7"/>
  <c r="AL1060" i="7"/>
  <c r="AK1080" i="7"/>
  <c r="AL1080" i="7" s="1"/>
  <c r="AK1092" i="7"/>
  <c r="AL1092" i="7"/>
  <c r="AK1112" i="7"/>
  <c r="AL1112" i="7" s="1"/>
  <c r="AK1124" i="7"/>
  <c r="AL1124" i="7"/>
  <c r="AK1144" i="7"/>
  <c r="AL1144" i="7" s="1"/>
  <c r="AK1156" i="7"/>
  <c r="AL1156" i="7"/>
  <c r="AK1176" i="7"/>
  <c r="AL1176" i="7" s="1"/>
  <c r="AK1188" i="7"/>
  <c r="AL1188" i="7"/>
  <c r="AK1220" i="7"/>
  <c r="AL1220" i="7" s="1"/>
  <c r="AK1240" i="7"/>
  <c r="AL1240" i="7"/>
  <c r="AK1252" i="7"/>
  <c r="AL1252" i="7" s="1"/>
  <c r="AK1272" i="7"/>
  <c r="AL1272" i="7"/>
  <c r="AK1296" i="7"/>
  <c r="AL1296" i="7" s="1"/>
  <c r="AK1424" i="7"/>
  <c r="AL1424" i="7"/>
  <c r="AK1592" i="7"/>
  <c r="AL1592" i="7" s="1"/>
  <c r="AK1604" i="7"/>
  <c r="AL1604" i="7"/>
  <c r="AK1720" i="7"/>
  <c r="AL1720" i="7" s="1"/>
  <c r="AK1732" i="7"/>
  <c r="AL1732" i="7"/>
  <c r="AK1752" i="7"/>
  <c r="AL1752" i="7" s="1"/>
  <c r="AK1816" i="7"/>
  <c r="AL1816" i="7"/>
  <c r="AK1988" i="7"/>
  <c r="AL1988" i="7" s="1"/>
  <c r="AK2104" i="7"/>
  <c r="AL2104" i="7"/>
  <c r="AK2244" i="7"/>
  <c r="AL2244" i="7" s="1"/>
  <c r="AK2372" i="7"/>
  <c r="AL2372" i="7"/>
  <c r="AK2392" i="7"/>
  <c r="AL2392" i="7" s="1"/>
  <c r="AK2456" i="7"/>
  <c r="AL2456" i="7"/>
  <c r="AK2616" i="7"/>
  <c r="AL2616" i="7" s="1"/>
  <c r="AK2628" i="7"/>
  <c r="AL2628" i="7"/>
  <c r="AK2744" i="7"/>
  <c r="AL2744" i="7" s="1"/>
  <c r="AK2756" i="7"/>
  <c r="AL2756" i="7"/>
  <c r="AK2776" i="7"/>
  <c r="AL2776" i="7" s="1"/>
  <c r="AK2892" i="7"/>
  <c r="AL2892" i="7"/>
  <c r="AK3072" i="7"/>
  <c r="AL3072" i="7" s="1"/>
  <c r="AL3629" i="7"/>
  <c r="AK294" i="7"/>
  <c r="AL294" i="7"/>
  <c r="AK550" i="7"/>
  <c r="AL550" i="7" s="1"/>
  <c r="AK806" i="7"/>
  <c r="AL806" i="7"/>
  <c r="AK1062" i="7"/>
  <c r="AL1062" i="7" s="1"/>
  <c r="AK1281" i="7"/>
  <c r="AL1281" i="7"/>
  <c r="AK1409" i="7"/>
  <c r="AL1409" i="7" s="1"/>
  <c r="AK1502" i="7"/>
  <c r="AL1502" i="7"/>
  <c r="AK1566" i="7"/>
  <c r="AL1566" i="7" s="1"/>
  <c r="AK1630" i="7"/>
  <c r="AL1630" i="7"/>
  <c r="AK1694" i="7"/>
  <c r="AL1694" i="7" s="1"/>
  <c r="AK1758" i="7"/>
  <c r="AL1758" i="7"/>
  <c r="AK1822" i="7"/>
  <c r="AL1822" i="7" s="1"/>
  <c r="AK1886" i="7"/>
  <c r="AL1886" i="7"/>
  <c r="AK1950" i="7"/>
  <c r="AL1950" i="7" s="1"/>
  <c r="AK2014" i="7"/>
  <c r="AL2014" i="7"/>
  <c r="AK2078" i="7"/>
  <c r="AL2078" i="7" s="1"/>
  <c r="AK2142" i="7"/>
  <c r="AL2142" i="7"/>
  <c r="AK2206" i="7"/>
  <c r="AL2206" i="7" s="1"/>
  <c r="AK2270" i="7"/>
  <c r="AL2270" i="7"/>
  <c r="AK2334" i="7"/>
  <c r="AL2334" i="7" s="1"/>
  <c r="AK2398" i="7"/>
  <c r="AL2398" i="7"/>
  <c r="AK2462" i="7"/>
  <c r="AL2462" i="7" s="1"/>
  <c r="AK2526" i="7"/>
  <c r="AL2526" i="7"/>
  <c r="AK2590" i="7"/>
  <c r="AL2590" i="7" s="1"/>
  <c r="AK2654" i="7"/>
  <c r="AL2654" i="7"/>
  <c r="AK2718" i="7"/>
  <c r="AL2718" i="7" s="1"/>
  <c r="AK2782" i="7"/>
  <c r="AL2782" i="7"/>
  <c r="AK2846" i="7"/>
  <c r="AL2846" i="7" s="1"/>
  <c r="AK2910" i="7"/>
  <c r="AL2910" i="7"/>
  <c r="AK2974" i="7"/>
  <c r="AL2974" i="7" s="1"/>
  <c r="AK3038" i="7"/>
  <c r="AL3038" i="7"/>
  <c r="AK3102" i="7"/>
  <c r="AL3102" i="7" s="1"/>
  <c r="AK3166" i="7"/>
  <c r="AL3166" i="7"/>
  <c r="AK3230" i="7"/>
  <c r="AL3230" i="7" s="1"/>
  <c r="AK3294" i="7"/>
  <c r="AL3294" i="7"/>
  <c r="AK3358" i="7"/>
  <c r="AL3358" i="7" s="1"/>
  <c r="AK3390" i="7"/>
  <c r="AL3390" i="7"/>
  <c r="AK3422" i="7"/>
  <c r="AL3422" i="7" s="1"/>
  <c r="AK3454" i="7"/>
  <c r="AL3454" i="7"/>
  <c r="AK3486" i="7"/>
  <c r="AL3486" i="7" s="1"/>
  <c r="AK3518" i="7"/>
  <c r="AL3518" i="7"/>
  <c r="AK3550" i="7"/>
  <c r="AL3550" i="7" s="1"/>
  <c r="AK3582" i="7"/>
  <c r="AL3582" i="7"/>
  <c r="AK3614" i="7"/>
  <c r="AL3614" i="7" s="1"/>
  <c r="AK3646" i="7"/>
  <c r="AL3646" i="7"/>
  <c r="AK3678" i="7"/>
  <c r="AL3678" i="7" s="1"/>
  <c r="AK3710" i="7"/>
  <c r="AL3710" i="7"/>
  <c r="AK3742" i="7"/>
  <c r="AL3742" i="7" s="1"/>
  <c r="AK3774" i="7"/>
  <c r="AL3774" i="7"/>
  <c r="AK3806" i="7"/>
  <c r="AL3806" i="7" s="1"/>
  <c r="AK41" i="7"/>
  <c r="AL41" i="7"/>
  <c r="AK1569" i="7"/>
  <c r="AL1569" i="7" s="1"/>
  <c r="AK1581" i="7"/>
  <c r="AL1581" i="7"/>
  <c r="AK1829" i="7"/>
  <c r="AL1829" i="7" s="1"/>
  <c r="AK1921" i="7"/>
  <c r="AL1921" i="7"/>
  <c r="AK1941" i="7"/>
  <c r="AL1941" i="7" s="1"/>
  <c r="AK1949" i="7"/>
  <c r="AL1949" i="7"/>
  <c r="AK2077" i="7"/>
  <c r="AL2077" i="7" s="1"/>
  <c r="AK2305" i="7"/>
  <c r="AL2305" i="7"/>
  <c r="AK2325" i="7"/>
  <c r="AL2325" i="7" s="1"/>
  <c r="AL2314" i="7"/>
  <c r="AK2345" i="7"/>
  <c r="AL2345" i="7" s="1"/>
  <c r="AK2417" i="7"/>
  <c r="AL2417" i="7"/>
  <c r="AK2485" i="7"/>
  <c r="AL2485" i="7" s="1"/>
  <c r="AK2493" i="7"/>
  <c r="AL2493" i="7"/>
  <c r="AK2593" i="7"/>
  <c r="AL2593" i="7" s="1"/>
  <c r="AK2605" i="7"/>
  <c r="AL2605" i="7"/>
  <c r="AK2853" i="7"/>
  <c r="AL2853" i="7" s="1"/>
  <c r="AK2873" i="7"/>
  <c r="AL2873" i="7"/>
  <c r="AK2965" i="7"/>
  <c r="AL2965" i="7" s="1"/>
  <c r="AK2973" i="7"/>
  <c r="AL2973" i="7"/>
  <c r="AK3101" i="7"/>
  <c r="AL3101" i="7" s="1"/>
  <c r="AK3161" i="7"/>
  <c r="AL3161" i="7"/>
  <c r="AK3249" i="7"/>
  <c r="AL3249" i="7" s="1"/>
  <c r="AL1404" i="7"/>
  <c r="T51" i="7"/>
  <c r="T52" i="7"/>
  <c r="T204" i="7"/>
  <c r="T268" i="7"/>
  <c r="T380" i="7"/>
  <c r="T382" i="7"/>
  <c r="T424" i="7"/>
  <c r="T438" i="7"/>
  <c r="T565" i="7"/>
  <c r="T612" i="7"/>
  <c r="T637" i="7"/>
  <c r="T703" i="7"/>
  <c r="T704" i="7"/>
  <c r="T712" i="7"/>
  <c r="T721" i="7"/>
  <c r="T834" i="7"/>
  <c r="T837" i="7"/>
  <c r="T845" i="7"/>
  <c r="T850" i="7"/>
  <c r="T853" i="7"/>
  <c r="T862" i="7"/>
  <c r="T864" i="7"/>
  <c r="T992" i="7"/>
  <c r="T1014" i="7"/>
  <c r="T1172" i="7"/>
  <c r="T1173" i="7"/>
  <c r="T1174" i="7"/>
  <c r="T1179" i="7"/>
  <c r="T1182" i="7"/>
  <c r="T1183" i="7"/>
  <c r="T1367" i="7"/>
  <c r="T1641" i="7"/>
  <c r="T1642" i="7"/>
  <c r="T1649" i="7"/>
  <c r="T1650" i="7"/>
  <c r="T1725" i="7"/>
  <c r="T1729" i="7"/>
  <c r="T1737" i="7"/>
  <c r="T1738" i="7"/>
  <c r="T1740" i="7"/>
  <c r="T1748" i="7"/>
  <c r="T1812" i="7"/>
  <c r="T1819" i="7"/>
  <c r="T1824" i="7"/>
  <c r="T1825" i="7"/>
  <c r="T1833" i="7"/>
  <c r="T1845" i="7"/>
  <c r="T1934" i="7"/>
  <c r="T2035" i="7"/>
  <c r="T2081" i="7"/>
  <c r="T2083" i="7"/>
  <c r="T2086" i="7"/>
  <c r="T2204" i="7"/>
  <c r="T2207" i="7"/>
  <c r="J3825" i="7"/>
  <c r="J3821" i="7"/>
  <c r="J3817" i="7"/>
  <c r="J3813" i="7"/>
  <c r="J3809" i="7"/>
  <c r="J3805" i="7"/>
  <c r="J3801" i="7"/>
  <c r="J3797" i="7"/>
  <c r="J3793" i="7"/>
  <c r="J3789" i="7"/>
  <c r="J3785" i="7"/>
  <c r="J3781" i="7"/>
  <c r="J3777" i="7"/>
  <c r="J3773" i="7"/>
  <c r="J3769" i="7"/>
  <c r="J3765" i="7"/>
  <c r="J3761" i="7"/>
  <c r="J3757" i="7"/>
  <c r="J3753" i="7"/>
  <c r="J3749" i="7"/>
  <c r="J3745" i="7"/>
  <c r="J3741" i="7"/>
  <c r="J3737" i="7"/>
  <c r="J3733" i="7"/>
  <c r="J3729" i="7"/>
  <c r="J3725" i="7"/>
  <c r="J3721" i="7"/>
  <c r="J3717" i="7"/>
  <c r="J3713" i="7"/>
  <c r="J3709" i="7"/>
  <c r="J3705" i="7"/>
  <c r="J3701" i="7"/>
  <c r="J3697" i="7"/>
  <c r="J3693" i="7"/>
  <c r="J3689" i="7"/>
  <c r="J3685" i="7"/>
  <c r="J3681" i="7"/>
  <c r="J3677" i="7"/>
  <c r="J3673" i="7"/>
  <c r="J3669" i="7"/>
  <c r="J3665" i="7"/>
  <c r="J3661" i="7"/>
  <c r="J3657" i="7"/>
  <c r="J3653" i="7"/>
  <c r="J3649" i="7"/>
  <c r="J3645" i="7"/>
  <c r="J3641" i="7"/>
  <c r="J3637" i="7"/>
  <c r="J3633" i="7"/>
  <c r="J3629" i="7"/>
  <c r="J3625" i="7"/>
  <c r="J3621" i="7"/>
  <c r="J3617" i="7"/>
  <c r="J3613" i="7"/>
  <c r="J3609" i="7"/>
  <c r="J3605" i="7"/>
  <c r="J3601" i="7"/>
  <c r="J3597" i="7"/>
  <c r="J3593" i="7"/>
  <c r="J3589" i="7"/>
  <c r="J3585" i="7"/>
  <c r="J3581" i="7"/>
  <c r="J3577" i="7"/>
  <c r="J3573" i="7"/>
  <c r="J3569" i="7"/>
  <c r="J3565" i="7"/>
  <c r="J3561" i="7"/>
  <c r="J3557" i="7"/>
  <c r="J3553" i="7"/>
  <c r="J3549" i="7"/>
  <c r="J3545" i="7"/>
  <c r="J3541" i="7"/>
  <c r="J3537" i="7"/>
  <c r="J3533" i="7"/>
  <c r="J3529" i="7"/>
  <c r="J3525" i="7"/>
  <c r="J3521" i="7"/>
  <c r="J3517" i="7"/>
  <c r="J3513" i="7"/>
  <c r="J3509" i="7"/>
  <c r="J3505" i="7"/>
  <c r="J3501" i="7"/>
  <c r="J3497" i="7"/>
  <c r="J3493" i="7"/>
  <c r="J3489" i="7"/>
  <c r="J3485" i="7"/>
  <c r="J3481" i="7"/>
  <c r="J3477" i="7"/>
  <c r="J3473" i="7"/>
  <c r="J3469" i="7"/>
  <c r="J3465" i="7"/>
  <c r="J3461" i="7"/>
  <c r="J3457" i="7"/>
  <c r="J3453" i="7"/>
  <c r="J3449" i="7"/>
  <c r="J3445" i="7"/>
  <c r="J3441" i="7"/>
  <c r="J3437" i="7"/>
  <c r="J3433" i="7"/>
  <c r="J3429" i="7"/>
  <c r="J3425" i="7"/>
  <c r="J3421" i="7"/>
  <c r="J3417" i="7"/>
  <c r="J3413" i="7"/>
  <c r="J3409" i="7"/>
  <c r="J3405" i="7"/>
  <c r="J3401" i="7"/>
  <c r="J3397" i="7"/>
  <c r="J3393" i="7"/>
  <c r="J3389" i="7"/>
  <c r="J3385" i="7"/>
  <c r="J3381" i="7"/>
  <c r="J3377" i="7"/>
  <c r="J3373" i="7"/>
  <c r="J3369" i="7"/>
  <c r="J3365" i="7"/>
  <c r="J3361" i="7"/>
  <c r="J3357" i="7"/>
  <c r="J3353" i="7"/>
  <c r="J3349" i="7"/>
  <c r="J3345" i="7"/>
  <c r="J3341" i="7"/>
  <c r="J3337" i="7"/>
  <c r="J3333" i="7"/>
  <c r="J3329" i="7"/>
  <c r="J3325" i="7"/>
  <c r="J3321" i="7"/>
  <c r="J3317" i="7"/>
  <c r="J3313" i="7"/>
  <c r="J3309" i="7"/>
  <c r="J3305" i="7"/>
  <c r="J3301" i="7"/>
  <c r="J3297" i="7"/>
  <c r="J3293" i="7"/>
  <c r="J3289" i="7"/>
  <c r="J3285" i="7"/>
  <c r="J3281" i="7"/>
  <c r="J3277" i="7"/>
  <c r="J3273" i="7"/>
  <c r="J3269" i="7"/>
  <c r="J3265" i="7"/>
  <c r="J3261" i="7"/>
  <c r="J3257" i="7"/>
  <c r="J3253" i="7"/>
  <c r="J3249" i="7"/>
  <c r="J3245" i="7"/>
  <c r="J3241" i="7"/>
  <c r="J3237" i="7"/>
  <c r="J3233" i="7"/>
  <c r="J3229" i="7"/>
  <c r="J3225" i="7"/>
  <c r="J3221" i="7"/>
  <c r="J3217" i="7"/>
  <c r="J3213" i="7"/>
  <c r="J3209" i="7"/>
  <c r="J3205" i="7"/>
  <c r="J3201" i="7"/>
  <c r="J3197" i="7"/>
  <c r="J3193" i="7"/>
  <c r="J3189" i="7"/>
  <c r="J3185" i="7"/>
  <c r="J3181" i="7"/>
  <c r="J3177" i="7"/>
  <c r="J3173" i="7"/>
  <c r="J3169" i="7"/>
  <c r="J3165" i="7"/>
  <c r="J3161" i="7"/>
  <c r="J3157" i="7"/>
  <c r="J3153" i="7"/>
  <c r="J3149" i="7"/>
  <c r="J3145" i="7"/>
  <c r="J3141" i="7"/>
  <c r="J3137" i="7"/>
  <c r="J3133" i="7"/>
  <c r="J3129" i="7"/>
  <c r="J3125" i="7"/>
  <c r="J3121" i="7"/>
  <c r="J3117" i="7"/>
  <c r="J3113" i="7"/>
  <c r="J3109" i="7"/>
  <c r="J3105" i="7"/>
  <c r="J3101" i="7"/>
  <c r="J3097" i="7"/>
  <c r="J3093" i="7"/>
  <c r="J3089" i="7"/>
  <c r="J3085" i="7"/>
  <c r="J3081" i="7"/>
  <c r="J3077" i="7"/>
  <c r="J3073" i="7"/>
  <c r="J3069" i="7"/>
  <c r="J3065" i="7"/>
  <c r="J3061" i="7"/>
  <c r="J3057" i="7"/>
  <c r="J3053" i="7"/>
  <c r="J3049" i="7"/>
  <c r="J3045" i="7"/>
  <c r="J3041" i="7"/>
  <c r="J3037" i="7"/>
  <c r="J3033" i="7"/>
  <c r="J3029" i="7"/>
  <c r="J3025" i="7"/>
  <c r="J3021" i="7"/>
  <c r="J3017" i="7"/>
  <c r="J3013" i="7"/>
  <c r="J3009" i="7"/>
  <c r="J3005" i="7"/>
  <c r="J3001" i="7"/>
  <c r="J2997" i="7"/>
  <c r="J2993" i="7"/>
  <c r="J2989" i="7"/>
  <c r="J2985" i="7"/>
  <c r="J2981" i="7"/>
  <c r="J2977" i="7"/>
  <c r="J2973" i="7"/>
  <c r="J2969" i="7"/>
  <c r="J2965" i="7"/>
  <c r="J2961" i="7"/>
  <c r="J2957" i="7"/>
  <c r="J2953" i="7"/>
  <c r="J2949" i="7"/>
  <c r="J2945" i="7"/>
  <c r="J2941" i="7"/>
  <c r="J2937" i="7"/>
  <c r="J2933" i="7"/>
  <c r="J2929" i="7"/>
  <c r="J2925" i="7"/>
  <c r="J2921" i="7"/>
  <c r="J2917" i="7"/>
  <c r="J2913" i="7"/>
  <c r="J2909" i="7"/>
  <c r="J2905" i="7"/>
  <c r="J2901" i="7"/>
  <c r="J2897" i="7"/>
  <c r="J2893" i="7"/>
  <c r="J2889" i="7"/>
  <c r="J2885" i="7"/>
  <c r="J2881" i="7"/>
  <c r="J2877" i="7"/>
  <c r="J2873" i="7"/>
  <c r="J2869" i="7"/>
  <c r="J2865" i="7"/>
  <c r="J2861" i="7"/>
  <c r="J2857" i="7"/>
  <c r="J2853" i="7"/>
  <c r="J2849" i="7"/>
  <c r="J2845" i="7"/>
  <c r="J2841" i="7"/>
  <c r="J2837" i="7"/>
  <c r="J2833" i="7"/>
  <c r="J2829" i="7"/>
  <c r="J2825" i="7"/>
  <c r="J2821" i="7"/>
  <c r="J2817" i="7"/>
  <c r="J2813" i="7"/>
  <c r="J2809" i="7"/>
  <c r="J2805" i="7"/>
  <c r="J2801" i="7"/>
  <c r="J2797" i="7"/>
  <c r="J2793" i="7"/>
  <c r="J2789" i="7"/>
  <c r="J2785" i="7"/>
  <c r="J2781" i="7"/>
  <c r="J2777" i="7"/>
  <c r="J2773" i="7"/>
  <c r="J2769" i="7"/>
  <c r="J2765" i="7"/>
  <c r="J2761" i="7"/>
  <c r="J2757" i="7"/>
  <c r="J2753" i="7"/>
  <c r="J2749" i="7"/>
  <c r="J2745" i="7"/>
  <c r="J2741" i="7"/>
  <c r="J2737" i="7"/>
  <c r="J2733" i="7"/>
  <c r="J2729" i="7"/>
  <c r="J2725" i="7"/>
  <c r="J2721" i="7"/>
  <c r="J2717" i="7"/>
  <c r="J2713" i="7"/>
  <c r="J2709" i="7"/>
  <c r="J2705" i="7"/>
  <c r="J2701" i="7"/>
  <c r="J2697" i="7"/>
  <c r="J2693" i="7"/>
  <c r="J2689" i="7"/>
  <c r="J2685" i="7"/>
  <c r="J2681" i="7"/>
  <c r="J2677" i="7"/>
  <c r="J2673" i="7"/>
  <c r="J2669" i="7"/>
  <c r="J2665" i="7"/>
  <c r="J2661" i="7"/>
  <c r="J2657" i="7"/>
  <c r="J2653" i="7"/>
  <c r="J2649" i="7"/>
  <c r="J2645" i="7"/>
  <c r="J2641" i="7"/>
  <c r="J2637" i="7"/>
  <c r="J2633" i="7"/>
  <c r="J2629" i="7"/>
  <c r="J2625" i="7"/>
  <c r="J2621" i="7"/>
  <c r="J2617" i="7"/>
  <c r="J2613" i="7"/>
  <c r="J2609" i="7"/>
  <c r="J2605" i="7"/>
  <c r="J2601" i="7"/>
  <c r="J2597" i="7"/>
  <c r="J2593" i="7"/>
  <c r="J2589" i="7"/>
  <c r="J2585" i="7"/>
  <c r="J2581" i="7"/>
  <c r="J2577" i="7"/>
  <c r="J2573" i="7"/>
  <c r="J2569" i="7"/>
  <c r="J2565" i="7"/>
  <c r="J2561" i="7"/>
  <c r="J2557" i="7"/>
  <c r="J2553" i="7"/>
  <c r="J2549" i="7"/>
  <c r="J2545" i="7"/>
  <c r="J2541" i="7"/>
  <c r="J2537" i="7"/>
  <c r="J2533" i="7"/>
  <c r="J2529" i="7"/>
  <c r="J2525" i="7"/>
  <c r="J2521" i="7"/>
  <c r="J2517" i="7"/>
  <c r="J2513" i="7"/>
  <c r="J2509" i="7"/>
  <c r="J2505" i="7"/>
  <c r="J2501" i="7"/>
  <c r="J2497" i="7"/>
  <c r="J2493" i="7"/>
  <c r="J2489" i="7"/>
  <c r="J2485" i="7"/>
  <c r="J2481" i="7"/>
  <c r="J2477" i="7"/>
  <c r="J2473" i="7"/>
  <c r="J2469" i="7"/>
  <c r="J2465" i="7"/>
  <c r="J2461" i="7"/>
  <c r="J2457" i="7"/>
  <c r="J2453" i="7"/>
  <c r="J2449" i="7"/>
  <c r="J2445" i="7"/>
  <c r="J2441" i="7"/>
  <c r="J2437" i="7"/>
  <c r="J2433" i="7"/>
  <c r="J2429" i="7"/>
  <c r="J2425" i="7"/>
  <c r="J2421" i="7"/>
  <c r="J2417" i="7"/>
  <c r="J2413" i="7"/>
  <c r="J2409" i="7"/>
  <c r="J2405" i="7"/>
  <c r="J2401" i="7"/>
  <c r="J2397" i="7"/>
  <c r="J2393" i="7"/>
  <c r="J2389" i="7"/>
  <c r="J2385" i="7"/>
  <c r="J2381" i="7"/>
  <c r="J2377" i="7"/>
  <c r="J2373" i="7"/>
  <c r="J2369" i="7"/>
  <c r="J2365" i="7"/>
  <c r="J2361" i="7"/>
  <c r="J2357" i="7"/>
  <c r="J2353" i="7"/>
  <c r="J2349" i="7"/>
  <c r="J2345" i="7"/>
  <c r="J2341" i="7"/>
  <c r="J2337" i="7"/>
  <c r="J2333" i="7"/>
  <c r="J2329" i="7"/>
  <c r="J2325" i="7"/>
  <c r="J2321" i="7"/>
  <c r="J2317" i="7"/>
  <c r="J2313" i="7"/>
  <c r="J2309" i="7"/>
  <c r="J2305" i="7"/>
  <c r="J2301" i="7"/>
  <c r="J2297" i="7"/>
  <c r="J2293" i="7"/>
  <c r="J2289" i="7"/>
  <c r="J2285" i="7"/>
  <c r="J2281" i="7"/>
  <c r="J2277" i="7"/>
  <c r="J2273" i="7"/>
  <c r="J2269" i="7"/>
  <c r="J2265" i="7"/>
  <c r="J2261" i="7"/>
  <c r="J2257" i="7"/>
  <c r="J2253" i="7"/>
  <c r="J2249" i="7"/>
  <c r="J2245" i="7"/>
  <c r="J2241" i="7"/>
  <c r="J2237" i="7"/>
  <c r="AK68" i="7"/>
  <c r="AL68" i="7"/>
  <c r="AK88" i="7"/>
  <c r="AL88" i="7" s="1"/>
  <c r="AK100" i="7"/>
  <c r="AL100" i="7"/>
  <c r="AK120" i="7"/>
  <c r="AL120" i="7" s="1"/>
  <c r="AK132" i="7"/>
  <c r="AL132" i="7"/>
  <c r="AK152" i="7"/>
  <c r="AL152" i="7" s="1"/>
  <c r="AK164" i="7"/>
  <c r="AL164" i="7"/>
  <c r="AK184" i="7"/>
  <c r="AL184" i="7" s="1"/>
  <c r="AK196" i="7"/>
  <c r="AL196" i="7"/>
  <c r="AK216" i="7"/>
  <c r="AL216" i="7" s="1"/>
  <c r="AK228" i="7"/>
  <c r="AL228" i="7"/>
  <c r="AK248" i="7"/>
  <c r="AL248" i="7" s="1"/>
  <c r="AK260" i="7"/>
  <c r="AL260" i="7"/>
  <c r="AK1380" i="7"/>
  <c r="AL1380" i="7" s="1"/>
  <c r="AK1400" i="7"/>
  <c r="AL1400" i="7"/>
  <c r="AK1508" i="7"/>
  <c r="AL1508" i="7" s="1"/>
  <c r="AL1497" i="7"/>
  <c r="AK1528" i="7"/>
  <c r="AL1528" i="7" s="1"/>
  <c r="AK1540" i="7"/>
  <c r="AL1540" i="7"/>
  <c r="AK1560" i="7"/>
  <c r="AL1560" i="7" s="1"/>
  <c r="AK1572" i="7"/>
  <c r="AL1572" i="7"/>
  <c r="AK1700" i="7"/>
  <c r="AL1700" i="7" s="1"/>
  <c r="AK1796" i="7"/>
  <c r="AL1796" i="7"/>
  <c r="AK1944" i="7"/>
  <c r="AL1944" i="7" s="1"/>
  <c r="AK1956" i="7"/>
  <c r="AL1956" i="7"/>
  <c r="AK1976" i="7"/>
  <c r="AL1976" i="7" s="1"/>
  <c r="AK2084" i="7"/>
  <c r="AL2084" i="7"/>
  <c r="AK2148" i="7"/>
  <c r="AL2148" i="7" s="1"/>
  <c r="AL2137" i="7"/>
  <c r="AK2168" i="7"/>
  <c r="AL2168" i="7"/>
  <c r="AK2180" i="7"/>
  <c r="AL2180" i="7" s="1"/>
  <c r="AL2169" i="7"/>
  <c r="AK2200" i="7"/>
  <c r="AL2200" i="7" s="1"/>
  <c r="AK2212" i="7"/>
  <c r="AL2212" i="7"/>
  <c r="AK2232" i="7"/>
  <c r="AL2232" i="7" s="1"/>
  <c r="AK2328" i="7"/>
  <c r="AL2328" i="7"/>
  <c r="AK2340" i="7"/>
  <c r="AL2340" i="7" s="1"/>
  <c r="AK2360" i="7"/>
  <c r="AL2360" i="7"/>
  <c r="AK2436" i="7"/>
  <c r="AL2436" i="7" s="1"/>
  <c r="AK2532" i="7"/>
  <c r="AL2532" i="7"/>
  <c r="AL2521" i="7"/>
  <c r="AK2552" i="7"/>
  <c r="AL2552" i="7" s="1"/>
  <c r="AK2564" i="7"/>
  <c r="AL2564" i="7"/>
  <c r="AK2584" i="7"/>
  <c r="AL2584" i="7" s="1"/>
  <c r="AK2596" i="7"/>
  <c r="AL2596" i="7"/>
  <c r="AK2724" i="7"/>
  <c r="AL2724" i="7" s="1"/>
  <c r="AK2820" i="7"/>
  <c r="AL2820" i="7"/>
  <c r="AK2880" i="7"/>
  <c r="AL2880" i="7" s="1"/>
  <c r="AK3040" i="7"/>
  <c r="AL3040" i="7"/>
  <c r="AK3052" i="7"/>
  <c r="AL3052" i="7" s="1"/>
  <c r="AL210" i="7"/>
  <c r="AL530" i="7"/>
  <c r="AL978" i="7"/>
  <c r="AK1277" i="7"/>
  <c r="AL1277" i="7"/>
  <c r="AL1298" i="7"/>
  <c r="AK1341" i="7"/>
  <c r="AL1341" i="7" s="1"/>
  <c r="AK1541" i="7"/>
  <c r="AL1541" i="7"/>
  <c r="AK1549" i="7"/>
  <c r="AL1549" i="7" s="1"/>
  <c r="AK1653" i="7"/>
  <c r="AL1653" i="7"/>
  <c r="AK1673" i="7"/>
  <c r="AL1673" i="7" s="1"/>
  <c r="AK1681" i="7"/>
  <c r="AL1681" i="7"/>
  <c r="AK1757" i="7"/>
  <c r="AL1757" i="7" s="1"/>
  <c r="AK2037" i="7"/>
  <c r="AL2037" i="7"/>
  <c r="AK2057" i="7"/>
  <c r="AL2057" i="7" s="1"/>
  <c r="AK2065" i="7"/>
  <c r="AL2065" i="7"/>
  <c r="AK2109" i="7"/>
  <c r="AL2109" i="7" s="1"/>
  <c r="AK2225" i="7"/>
  <c r="AL2225" i="7"/>
  <c r="AK2465" i="7"/>
  <c r="AL2465" i="7" s="1"/>
  <c r="AK2565" i="7"/>
  <c r="AL2565" i="7"/>
  <c r="AK2573" i="7"/>
  <c r="AL2573" i="7" s="1"/>
  <c r="AK2677" i="7"/>
  <c r="AL2677" i="7"/>
  <c r="AK2697" i="7"/>
  <c r="AL2697" i="7" s="1"/>
  <c r="AK2705" i="7"/>
  <c r="AL2705" i="7"/>
  <c r="AK2781" i="7"/>
  <c r="AL2781" i="7" s="1"/>
  <c r="AK2841" i="7"/>
  <c r="AL2841" i="7"/>
  <c r="AK3061" i="7"/>
  <c r="AL3061" i="7" s="1"/>
  <c r="AK3081" i="7"/>
  <c r="AL3081" i="7"/>
  <c r="AK3089" i="7"/>
  <c r="AL3089" i="7" s="1"/>
  <c r="AK3133" i="7"/>
  <c r="AL3133" i="7"/>
  <c r="AK3205" i="7"/>
  <c r="AL3205" i="7" s="1"/>
  <c r="AK3213" i="7"/>
  <c r="AL3213" i="7"/>
  <c r="AL3210" i="7"/>
  <c r="AK3241" i="7"/>
  <c r="AL3241" i="7"/>
  <c r="AK3297" i="7"/>
  <c r="AL3297" i="7" s="1"/>
  <c r="AK3309" i="7"/>
  <c r="AL3309" i="7"/>
  <c r="AL60" i="7"/>
  <c r="AK123" i="7"/>
  <c r="AL123" i="7" s="1"/>
  <c r="AK251" i="7"/>
  <c r="AL251" i="7"/>
  <c r="AK379" i="7"/>
  <c r="AL379" i="7" s="1"/>
  <c r="AK507" i="7"/>
  <c r="AL507" i="7"/>
  <c r="AK635" i="7"/>
  <c r="AL635" i="7" s="1"/>
  <c r="AK763" i="7"/>
  <c r="AL763" i="7"/>
  <c r="AK891" i="7"/>
  <c r="AL891" i="7" s="1"/>
  <c r="AK150" i="7"/>
  <c r="AL150" i="7"/>
  <c r="AK406" i="7"/>
  <c r="AL406" i="7" s="1"/>
  <c r="AK918" i="7"/>
  <c r="AL918" i="7"/>
  <c r="AK1174" i="7"/>
  <c r="AL1174" i="7" s="1"/>
  <c r="AK1318" i="7"/>
  <c r="AL1318" i="7"/>
  <c r="AK1674" i="7"/>
  <c r="AL1674" i="7" s="1"/>
  <c r="AK1738" i="7"/>
  <c r="AL1738" i="7"/>
  <c r="AK1802" i="7"/>
  <c r="AL1802" i="7" s="1"/>
  <c r="AK1866" i="7"/>
  <c r="AL1866" i="7"/>
  <c r="AK1930" i="7"/>
  <c r="AL1930" i="7" s="1"/>
  <c r="AK2058" i="7"/>
  <c r="AL2058" i="7"/>
  <c r="AK2122" i="7"/>
  <c r="AL2122" i="7" s="1"/>
  <c r="AK2570" i="7"/>
  <c r="AL2570" i="7"/>
  <c r="AK1208" i="7"/>
  <c r="AL1208" i="7" s="1"/>
  <c r="T1093" i="7"/>
  <c r="T1095" i="7"/>
  <c r="T1193" i="7"/>
  <c r="T1301" i="7"/>
  <c r="T1570" i="7"/>
  <c r="T1687" i="7"/>
  <c r="T1688" i="7"/>
  <c r="T1695" i="7"/>
  <c r="T1869" i="7"/>
  <c r="T1883" i="7"/>
  <c r="T1984" i="7"/>
  <c r="T2044" i="7"/>
  <c r="T2219" i="7"/>
  <c r="AK1336" i="7"/>
  <c r="AL1336" i="7" s="1"/>
  <c r="AK1360" i="7"/>
  <c r="AL1360" i="7"/>
  <c r="AK1464" i="7"/>
  <c r="AL1464" i="7" s="1"/>
  <c r="AK1476" i="7"/>
  <c r="AL1476" i="7"/>
  <c r="AK1496" i="7"/>
  <c r="AL1496" i="7" s="1"/>
  <c r="AK1668" i="7"/>
  <c r="AL1668" i="7"/>
  <c r="AK1688" i="7"/>
  <c r="AL1688" i="7" s="1"/>
  <c r="AK1784" i="7"/>
  <c r="AL1784" i="7"/>
  <c r="AK1912" i="7"/>
  <c r="AL1912" i="7" s="1"/>
  <c r="AK1924" i="7"/>
  <c r="AL1924" i="7"/>
  <c r="AK2052" i="7"/>
  <c r="AL2052" i="7" s="1"/>
  <c r="AK2072" i="7"/>
  <c r="AL2072" i="7"/>
  <c r="AK2136" i="7"/>
  <c r="AL2136" i="7" s="1"/>
  <c r="AK2296" i="7"/>
  <c r="AL2296" i="7"/>
  <c r="AK2308" i="7"/>
  <c r="AL2308" i="7" s="1"/>
  <c r="AK2424" i="7"/>
  <c r="AL2424" i="7"/>
  <c r="AK2488" i="7"/>
  <c r="AL2488" i="7" s="1"/>
  <c r="AK2500" i="7"/>
  <c r="AL2500" i="7"/>
  <c r="AK2520" i="7"/>
  <c r="AL2520" i="7" s="1"/>
  <c r="AK2692" i="7"/>
  <c r="AL2692" i="7"/>
  <c r="AK2712" i="7"/>
  <c r="AL2712" i="7" s="1"/>
  <c r="AK2808" i="7"/>
  <c r="AL2808" i="7"/>
  <c r="AK2860" i="7"/>
  <c r="AL2860" i="7" s="1"/>
  <c r="AK3020" i="7"/>
  <c r="AL3020" i="7"/>
  <c r="AL3373" i="7"/>
  <c r="AL594" i="7"/>
  <c r="AL658" i="7"/>
  <c r="AK1509" i="7"/>
  <c r="AL1509" i="7"/>
  <c r="AK1601" i="7"/>
  <c r="AL1601" i="7" s="1"/>
  <c r="AK1621" i="7"/>
  <c r="AL1621" i="7"/>
  <c r="AL1610" i="7"/>
  <c r="AK1641" i="7"/>
  <c r="AL1641" i="7"/>
  <c r="AK1737" i="7"/>
  <c r="AL1737" i="7" s="1"/>
  <c r="AK1745" i="7"/>
  <c r="AL1745" i="7"/>
  <c r="AK1789" i="7"/>
  <c r="AL1789" i="7" s="1"/>
  <c r="AK1889" i="7"/>
  <c r="AL1889" i="7"/>
  <c r="AK1901" i="7"/>
  <c r="AL1901" i="7" s="1"/>
  <c r="AK1985" i="7"/>
  <c r="AL1985" i="7"/>
  <c r="AK2005" i="7"/>
  <c r="AL2005" i="7" s="1"/>
  <c r="AL1994" i="7"/>
  <c r="AK2025" i="7"/>
  <c r="AL2025" i="7"/>
  <c r="AK2097" i="7"/>
  <c r="AL2097" i="7" s="1"/>
  <c r="AK2181" i="7"/>
  <c r="AL2181" i="7"/>
  <c r="AK2189" i="7"/>
  <c r="AL2189" i="7" s="1"/>
  <c r="AL2186" i="7"/>
  <c r="AK2217" i="7"/>
  <c r="AL2217" i="7" s="1"/>
  <c r="AK2273" i="7"/>
  <c r="AL2273" i="7"/>
  <c r="AK2285" i="7"/>
  <c r="AL2285" i="7" s="1"/>
  <c r="AK2397" i="7"/>
  <c r="AL2397" i="7"/>
  <c r="AK2533" i="7"/>
  <c r="AL2533" i="7" s="1"/>
  <c r="AK2625" i="7"/>
  <c r="AL2625" i="7"/>
  <c r="AK2645" i="7"/>
  <c r="AL2645" i="7" s="1"/>
  <c r="AL2634" i="7"/>
  <c r="AK2665" i="7"/>
  <c r="AL2665" i="7"/>
  <c r="AK2761" i="7"/>
  <c r="AL2761" i="7" s="1"/>
  <c r="AK2769" i="7"/>
  <c r="AL2769" i="7"/>
  <c r="AK2813" i="7"/>
  <c r="AL2813" i="7" s="1"/>
  <c r="AK2925" i="7"/>
  <c r="AL2925" i="7"/>
  <c r="AK3029" i="7"/>
  <c r="AL3029" i="7" s="1"/>
  <c r="AL3018" i="7"/>
  <c r="AK3049" i="7"/>
  <c r="AL3049" i="7" s="1"/>
  <c r="AK3121" i="7"/>
  <c r="AL3121" i="7"/>
  <c r="AK3193" i="7"/>
  <c r="AL3193" i="7" s="1"/>
  <c r="AK3269" i="7"/>
  <c r="AL3269" i="7"/>
  <c r="AK3277" i="7"/>
  <c r="AL3277" i="7" s="1"/>
  <c r="AK59" i="7"/>
  <c r="AL59" i="7"/>
  <c r="T326" i="7"/>
  <c r="T414" i="7"/>
  <c r="T470" i="7"/>
  <c r="T548" i="7"/>
  <c r="T554" i="7"/>
  <c r="T634" i="7"/>
  <c r="T945" i="7"/>
  <c r="T948" i="7"/>
  <c r="T953" i="7"/>
  <c r="T956" i="7"/>
  <c r="T957" i="7"/>
  <c r="T1130" i="7"/>
  <c r="T1303" i="7"/>
  <c r="T1415" i="7"/>
  <c r="T1505" i="7"/>
  <c r="T1772" i="7"/>
  <c r="T1774" i="7"/>
  <c r="T1900" i="7"/>
  <c r="T1988" i="7"/>
  <c r="T2018" i="7"/>
  <c r="T2054" i="7"/>
  <c r="V3827" i="7"/>
  <c r="V3823" i="7"/>
  <c r="U3825" i="7"/>
  <c r="V3819" i="7"/>
  <c r="U3821" i="7"/>
  <c r="V3815" i="7"/>
  <c r="U3817" i="7"/>
  <c r="V3811" i="7"/>
  <c r="U3813" i="7"/>
  <c r="V3807" i="7"/>
  <c r="U3809" i="7"/>
  <c r="V3803" i="7"/>
  <c r="U3805" i="7"/>
  <c r="V3799" i="7"/>
  <c r="V3795" i="7"/>
  <c r="U3797" i="7"/>
  <c r="V3791" i="7"/>
  <c r="U3793" i="7"/>
  <c r="V3787" i="7"/>
  <c r="U3789" i="7"/>
  <c r="V3783" i="7"/>
  <c r="U3785" i="7"/>
  <c r="V3779" i="7"/>
  <c r="U3781" i="7"/>
  <c r="V3775" i="7"/>
  <c r="U3777" i="7"/>
  <c r="V3771" i="7"/>
  <c r="U3773" i="7"/>
  <c r="V3767" i="7"/>
  <c r="V3763" i="7"/>
  <c r="U3765" i="7"/>
  <c r="V3759" i="7"/>
  <c r="U3761" i="7"/>
  <c r="V3755" i="7"/>
  <c r="U3757" i="7"/>
  <c r="V3751" i="7"/>
  <c r="U3753" i="7"/>
  <c r="V3747" i="7"/>
  <c r="U3749" i="7"/>
  <c r="V3743" i="7"/>
  <c r="U3745" i="7"/>
  <c r="V3739" i="7"/>
  <c r="U3741" i="7"/>
  <c r="V3735" i="7"/>
  <c r="V3731" i="7"/>
  <c r="U3733" i="7"/>
  <c r="V3727" i="7"/>
  <c r="U3729" i="7"/>
  <c r="V3723" i="7"/>
  <c r="U3725" i="7"/>
  <c r="V3719" i="7"/>
  <c r="U3721" i="7"/>
  <c r="V3715" i="7"/>
  <c r="U3717" i="7"/>
  <c r="V3711" i="7"/>
  <c r="U3713" i="7"/>
  <c r="V3707" i="7"/>
  <c r="U3709" i="7"/>
  <c r="V3703" i="7"/>
  <c r="V3699" i="7"/>
  <c r="U3701" i="7"/>
  <c r="V3695" i="7"/>
  <c r="U3697" i="7"/>
  <c r="V3691" i="7"/>
  <c r="U3693" i="7"/>
  <c r="V3687" i="7"/>
  <c r="U3689" i="7"/>
  <c r="V3683" i="7"/>
  <c r="U3685" i="7"/>
  <c r="V3679" i="7"/>
  <c r="U3681" i="7"/>
  <c r="V3675" i="7"/>
  <c r="U3677" i="7"/>
  <c r="V3671" i="7"/>
  <c r="V3667" i="7"/>
  <c r="U3669" i="7"/>
  <c r="V3663" i="7"/>
  <c r="U3665" i="7"/>
  <c r="V3659" i="7"/>
  <c r="U3661" i="7"/>
  <c r="V3655" i="7"/>
  <c r="U3657" i="7"/>
  <c r="V3651" i="7"/>
  <c r="U3653" i="7"/>
  <c r="V3647" i="7"/>
  <c r="U3649" i="7"/>
  <c r="V3643" i="7"/>
  <c r="U3645" i="7"/>
  <c r="V3639" i="7"/>
  <c r="U3641" i="7"/>
  <c r="V3635" i="7"/>
  <c r="U3637" i="7"/>
  <c r="V3631" i="7"/>
  <c r="U3633" i="7"/>
  <c r="V3627" i="7"/>
  <c r="U3629" i="7"/>
  <c r="V3623" i="7"/>
  <c r="U3625" i="7"/>
  <c r="V3619" i="7"/>
  <c r="U3621" i="7"/>
  <c r="V3615" i="7"/>
  <c r="U3617" i="7"/>
  <c r="V3611" i="7"/>
  <c r="U3613" i="7"/>
  <c r="V3607" i="7"/>
  <c r="U3609" i="7"/>
  <c r="V3603" i="7"/>
  <c r="U3605" i="7"/>
  <c r="V3599" i="7"/>
  <c r="U3601" i="7"/>
  <c r="V3595" i="7"/>
  <c r="U3597" i="7"/>
  <c r="V3591" i="7"/>
  <c r="U3593" i="7"/>
  <c r="V3587" i="7"/>
  <c r="U3589" i="7"/>
  <c r="V3583" i="7"/>
  <c r="U3585" i="7"/>
  <c r="V3579" i="7"/>
  <c r="U3581" i="7"/>
  <c r="V3575" i="7"/>
  <c r="U3577" i="7"/>
  <c r="V3571" i="7"/>
  <c r="U3573" i="7"/>
  <c r="V3567" i="7"/>
  <c r="U3569" i="7"/>
  <c r="V3563" i="7"/>
  <c r="U3565" i="7"/>
  <c r="V3559" i="7"/>
  <c r="U3561" i="7"/>
  <c r="V3555" i="7"/>
  <c r="U3557" i="7"/>
  <c r="V3551" i="7"/>
  <c r="U3553" i="7"/>
  <c r="V3547" i="7"/>
  <c r="U3549" i="7"/>
  <c r="V3543" i="7"/>
  <c r="U3545" i="7"/>
  <c r="V3539" i="7"/>
  <c r="U3541" i="7"/>
  <c r="V3535" i="7"/>
  <c r="U3537" i="7"/>
  <c r="V3531" i="7"/>
  <c r="U3533" i="7"/>
  <c r="V3527" i="7"/>
  <c r="U3529" i="7"/>
  <c r="V3523" i="7"/>
  <c r="U3525" i="7"/>
  <c r="V3519" i="7"/>
  <c r="U3521" i="7"/>
  <c r="V3515" i="7"/>
  <c r="U3517" i="7"/>
  <c r="V3511" i="7"/>
  <c r="U3513" i="7"/>
  <c r="V3507" i="7"/>
  <c r="U3509" i="7"/>
  <c r="V3503" i="7"/>
  <c r="U3505" i="7"/>
  <c r="V3499" i="7"/>
  <c r="U3501" i="7"/>
  <c r="V3495" i="7"/>
  <c r="U3497" i="7"/>
  <c r="V3491" i="7"/>
  <c r="U3493" i="7"/>
  <c r="V3487" i="7"/>
  <c r="U3489" i="7"/>
  <c r="V3483" i="7"/>
  <c r="U3485" i="7"/>
  <c r="V3479" i="7"/>
  <c r="U3481" i="7"/>
  <c r="V3475" i="7"/>
  <c r="U3477" i="7"/>
  <c r="V3471" i="7"/>
  <c r="U3473" i="7"/>
  <c r="V3467" i="7"/>
  <c r="U3469" i="7"/>
  <c r="V3463" i="7"/>
  <c r="U3465" i="7"/>
  <c r="V3459" i="7"/>
  <c r="U3461" i="7"/>
  <c r="V3455" i="7"/>
  <c r="U3457" i="7"/>
  <c r="V3451" i="7"/>
  <c r="U3453" i="7"/>
  <c r="V3447" i="7"/>
  <c r="U3449" i="7"/>
  <c r="V3443" i="7"/>
  <c r="U3445" i="7"/>
  <c r="V3439" i="7"/>
  <c r="U3441" i="7"/>
  <c r="V3435" i="7"/>
  <c r="U3437" i="7"/>
  <c r="V3431" i="7"/>
  <c r="U3433" i="7"/>
  <c r="V3427" i="7"/>
  <c r="U3429" i="7"/>
  <c r="V3423" i="7"/>
  <c r="U3425" i="7"/>
  <c r="V3419" i="7"/>
  <c r="U3421" i="7"/>
  <c r="V3415" i="7"/>
  <c r="U3417" i="7"/>
  <c r="V3411" i="7"/>
  <c r="U3413" i="7"/>
  <c r="V3407" i="7"/>
  <c r="U3409" i="7"/>
  <c r="V3403" i="7"/>
  <c r="U3405" i="7"/>
  <c r="V3399" i="7"/>
  <c r="U3401" i="7"/>
  <c r="V3395" i="7"/>
  <c r="U3397" i="7"/>
  <c r="V3391" i="7"/>
  <c r="U3393" i="7"/>
  <c r="V3387" i="7"/>
  <c r="U3389" i="7"/>
  <c r="V3383" i="7"/>
  <c r="U3385" i="7"/>
  <c r="V3379" i="7"/>
  <c r="U3381" i="7"/>
  <c r="V3375" i="7"/>
  <c r="U3377" i="7"/>
  <c r="V3371" i="7"/>
  <c r="U3373" i="7"/>
  <c r="V3367" i="7"/>
  <c r="U3369" i="7"/>
  <c r="V3363" i="7"/>
  <c r="U3365" i="7"/>
  <c r="V3359" i="7"/>
  <c r="U3361" i="7"/>
  <c r="V3355" i="7"/>
  <c r="U3357" i="7"/>
  <c r="V3351" i="7"/>
  <c r="U3353" i="7"/>
  <c r="V3347" i="7"/>
  <c r="U3349" i="7"/>
  <c r="V3343" i="7"/>
  <c r="U3345" i="7"/>
  <c r="V3339" i="7"/>
  <c r="U3341" i="7"/>
  <c r="V3335" i="7"/>
  <c r="U3337" i="7"/>
  <c r="V3331" i="7"/>
  <c r="U3333" i="7"/>
  <c r="V3327" i="7"/>
  <c r="U3329" i="7"/>
  <c r="V3323" i="7"/>
  <c r="U3325" i="7"/>
  <c r="V3319" i="7"/>
  <c r="U3321" i="7"/>
  <c r="V3315" i="7"/>
  <c r="U3317" i="7"/>
  <c r="V3311" i="7"/>
  <c r="U3313" i="7"/>
  <c r="V3307" i="7"/>
  <c r="U3309" i="7"/>
  <c r="V3303" i="7"/>
  <c r="U3305" i="7"/>
  <c r="V3299" i="7"/>
  <c r="U3301" i="7"/>
  <c r="V3295" i="7"/>
  <c r="U3297" i="7"/>
  <c r="V3291" i="7"/>
  <c r="U3293" i="7"/>
  <c r="V3287" i="7"/>
  <c r="U3289" i="7"/>
  <c r="V3283" i="7"/>
  <c r="U3285" i="7"/>
  <c r="V3279" i="7"/>
  <c r="U3281" i="7"/>
  <c r="V3275" i="7"/>
  <c r="U3277" i="7"/>
  <c r="V3271" i="7"/>
  <c r="U3273" i="7"/>
  <c r="V3267" i="7"/>
  <c r="U3269" i="7"/>
  <c r="V3263" i="7"/>
  <c r="U3265" i="7"/>
  <c r="V3259" i="7"/>
  <c r="U3261" i="7"/>
  <c r="V3255" i="7"/>
  <c r="U3257" i="7"/>
  <c r="V3251" i="7"/>
  <c r="U3253" i="7"/>
  <c r="V3247" i="7"/>
  <c r="U3249" i="7"/>
  <c r="V3243" i="7"/>
  <c r="U3245" i="7"/>
  <c r="V3239" i="7"/>
  <c r="U3241" i="7"/>
  <c r="V3235" i="7"/>
  <c r="U3237" i="7"/>
  <c r="V3231" i="7"/>
  <c r="U3233" i="7"/>
  <c r="V3227" i="7"/>
  <c r="U3229" i="7"/>
  <c r="V3223" i="7"/>
  <c r="U3225" i="7"/>
  <c r="V3219" i="7"/>
  <c r="U3221" i="7"/>
  <c r="V3215" i="7"/>
  <c r="U3217" i="7"/>
  <c r="V3211" i="7"/>
  <c r="U3213" i="7"/>
  <c r="V3207" i="7"/>
  <c r="U3209" i="7"/>
  <c r="V3203" i="7"/>
  <c r="U3205" i="7"/>
  <c r="V3199" i="7"/>
  <c r="U3201" i="7"/>
  <c r="V3195" i="7"/>
  <c r="U3197" i="7"/>
  <c r="V3191" i="7"/>
  <c r="U3193" i="7"/>
  <c r="V3187" i="7"/>
  <c r="U3189" i="7"/>
  <c r="V3183" i="7"/>
  <c r="U3185" i="7"/>
  <c r="V3179" i="7"/>
  <c r="U3181" i="7"/>
  <c r="V3175" i="7"/>
  <c r="U3177" i="7"/>
  <c r="V3171" i="7"/>
  <c r="U3173" i="7"/>
  <c r="V3167" i="7"/>
  <c r="U3169" i="7"/>
  <c r="V3163" i="7"/>
  <c r="U3165" i="7"/>
  <c r="V3159" i="7"/>
  <c r="U3161" i="7"/>
  <c r="V3155" i="7"/>
  <c r="U3157" i="7"/>
  <c r="V3151" i="7"/>
  <c r="U3153" i="7"/>
  <c r="V3147" i="7"/>
  <c r="U3149" i="7"/>
  <c r="V3143" i="7"/>
  <c r="U3145" i="7"/>
  <c r="V3139" i="7"/>
  <c r="U3141" i="7"/>
  <c r="V3135" i="7"/>
  <c r="U3137" i="7"/>
  <c r="V3131" i="7"/>
  <c r="U3133" i="7"/>
  <c r="V3127" i="7"/>
  <c r="U3129" i="7"/>
  <c r="V3123" i="7"/>
  <c r="U3125" i="7"/>
  <c r="V3119" i="7"/>
  <c r="U3121" i="7"/>
  <c r="V3115" i="7"/>
  <c r="U3117" i="7"/>
  <c r="V3111" i="7"/>
  <c r="U3113" i="7"/>
  <c r="V3107" i="7"/>
  <c r="U3109" i="7"/>
  <c r="V3103" i="7"/>
  <c r="U3105" i="7"/>
  <c r="V3099" i="7"/>
  <c r="U3101" i="7"/>
  <c r="V3095" i="7"/>
  <c r="U3097" i="7"/>
  <c r="V3091" i="7"/>
  <c r="U3093" i="7"/>
  <c r="V3087" i="7"/>
  <c r="U3089" i="7"/>
  <c r="V3083" i="7"/>
  <c r="U3085" i="7"/>
  <c r="V3079" i="7"/>
  <c r="U3081" i="7"/>
  <c r="V3075" i="7"/>
  <c r="U3077" i="7"/>
  <c r="V3071" i="7"/>
  <c r="U3073" i="7"/>
  <c r="V3067" i="7"/>
  <c r="U3069" i="7"/>
  <c r="V3063" i="7"/>
  <c r="U3065" i="7"/>
  <c r="V3059" i="7"/>
  <c r="U3061" i="7"/>
  <c r="V3055" i="7"/>
  <c r="U3057" i="7"/>
  <c r="V3051" i="7"/>
  <c r="U3053" i="7"/>
  <c r="V3047" i="7"/>
  <c r="U3049" i="7"/>
  <c r="V3043" i="7"/>
  <c r="U3045" i="7"/>
  <c r="V3039" i="7"/>
  <c r="U3041" i="7"/>
  <c r="V3035" i="7"/>
  <c r="U3037" i="7"/>
  <c r="V3031" i="7"/>
  <c r="U3033" i="7"/>
  <c r="V3027" i="7"/>
  <c r="U3029" i="7"/>
  <c r="V3023" i="7"/>
  <c r="U3025" i="7"/>
  <c r="V3019" i="7"/>
  <c r="U3021" i="7"/>
  <c r="V3015" i="7"/>
  <c r="U3017" i="7"/>
  <c r="V3011" i="7"/>
  <c r="U3013" i="7"/>
  <c r="V3007" i="7"/>
  <c r="U3009" i="7"/>
  <c r="V3003" i="7"/>
  <c r="U3005" i="7"/>
  <c r="V2999" i="7"/>
  <c r="U3001" i="7"/>
  <c r="V2995" i="7"/>
  <c r="U2997" i="7"/>
  <c r="V2991" i="7"/>
  <c r="U2993" i="7"/>
  <c r="V2987" i="7"/>
  <c r="U2989" i="7"/>
  <c r="V2983" i="7"/>
  <c r="U2985" i="7"/>
  <c r="V2979" i="7"/>
  <c r="U2981" i="7"/>
  <c r="V2975" i="7"/>
  <c r="U2977" i="7"/>
  <c r="V2971" i="7"/>
  <c r="U2973" i="7"/>
  <c r="V2967" i="7"/>
  <c r="U2969" i="7"/>
  <c r="V2963" i="7"/>
  <c r="U2965" i="7"/>
  <c r="V2959" i="7"/>
  <c r="U2961" i="7"/>
  <c r="V2955" i="7"/>
  <c r="U2957" i="7"/>
  <c r="V2951" i="7"/>
  <c r="U2953" i="7"/>
  <c r="V2947" i="7"/>
  <c r="U2949" i="7"/>
  <c r="V2943" i="7"/>
  <c r="U2945" i="7"/>
  <c r="V2939" i="7"/>
  <c r="U2941" i="7"/>
  <c r="V2935" i="7"/>
  <c r="U2937" i="7"/>
  <c r="V2931" i="7"/>
  <c r="U2933" i="7"/>
  <c r="V2927" i="7"/>
  <c r="U2929" i="7"/>
  <c r="V2923" i="7"/>
  <c r="U2925" i="7"/>
  <c r="V2919" i="7"/>
  <c r="U2921" i="7"/>
  <c r="V2915" i="7"/>
  <c r="U2917" i="7"/>
  <c r="V2911" i="7"/>
  <c r="U2913" i="7"/>
  <c r="V2907" i="7"/>
  <c r="U2909" i="7"/>
  <c r="V2903" i="7"/>
  <c r="U2905" i="7"/>
  <c r="V2899" i="7"/>
  <c r="U2901" i="7"/>
  <c r="V2895" i="7"/>
  <c r="U2897" i="7"/>
  <c r="V2891" i="7"/>
  <c r="U2893" i="7"/>
  <c r="V2887" i="7"/>
  <c r="U2889" i="7"/>
  <c r="V2883" i="7"/>
  <c r="U2885" i="7"/>
  <c r="V2879" i="7"/>
  <c r="U2881" i="7"/>
  <c r="V2875" i="7"/>
  <c r="U2877" i="7"/>
  <c r="V2871" i="7"/>
  <c r="U2873" i="7"/>
  <c r="V2867" i="7"/>
  <c r="U2869" i="7"/>
  <c r="V2863" i="7"/>
  <c r="U2865" i="7"/>
  <c r="V2859" i="7"/>
  <c r="U2861" i="7"/>
  <c r="V2855" i="7"/>
  <c r="U2857" i="7"/>
  <c r="V2851" i="7"/>
  <c r="U2853" i="7"/>
  <c r="V2847" i="7"/>
  <c r="U2849" i="7"/>
  <c r="V2843" i="7"/>
  <c r="U2845" i="7"/>
  <c r="V2839" i="7"/>
  <c r="U2841" i="7"/>
  <c r="V2835" i="7"/>
  <c r="U2837" i="7"/>
  <c r="V2831" i="7"/>
  <c r="U2833" i="7"/>
  <c r="V2827" i="7"/>
  <c r="U2829" i="7"/>
  <c r="V2823" i="7"/>
  <c r="U2825" i="7"/>
  <c r="V2819" i="7"/>
  <c r="U2821" i="7"/>
  <c r="V2815" i="7"/>
  <c r="U2817" i="7"/>
  <c r="V2811" i="7"/>
  <c r="U2813" i="7"/>
  <c r="V2807" i="7"/>
  <c r="U2809" i="7"/>
  <c r="V2803" i="7"/>
  <c r="U2805" i="7"/>
  <c r="V2799" i="7"/>
  <c r="U2801" i="7"/>
  <c r="V2795" i="7"/>
  <c r="U2797" i="7"/>
  <c r="V2791" i="7"/>
  <c r="U2793" i="7"/>
  <c r="V2787" i="7"/>
  <c r="U2789" i="7"/>
  <c r="V2783" i="7"/>
  <c r="U2785" i="7"/>
  <c r="V2779" i="7"/>
  <c r="U2781" i="7"/>
  <c r="V2775" i="7"/>
  <c r="U2777" i="7"/>
  <c r="V2771" i="7"/>
  <c r="U2773" i="7"/>
  <c r="V2767" i="7"/>
  <c r="U2769" i="7"/>
  <c r="V2763" i="7"/>
  <c r="U2765" i="7"/>
  <c r="V2759" i="7"/>
  <c r="U2761" i="7"/>
  <c r="V2755" i="7"/>
  <c r="U2757" i="7"/>
  <c r="V2751" i="7"/>
  <c r="U2753" i="7"/>
  <c r="V2747" i="7"/>
  <c r="U2749" i="7"/>
  <c r="V2743" i="7"/>
  <c r="U2745" i="7"/>
  <c r="V2739" i="7"/>
  <c r="U2741" i="7"/>
  <c r="V2735" i="7"/>
  <c r="U2737" i="7"/>
  <c r="V2731" i="7"/>
  <c r="U2733" i="7"/>
  <c r="V2727" i="7"/>
  <c r="U2729" i="7"/>
  <c r="V2723" i="7"/>
  <c r="U2725" i="7"/>
  <c r="V2719" i="7"/>
  <c r="U2721" i="7"/>
  <c r="V2715" i="7"/>
  <c r="U2717" i="7"/>
  <c r="V2711" i="7"/>
  <c r="U2713" i="7"/>
  <c r="V2707" i="7"/>
  <c r="U2709" i="7"/>
  <c r="V2703" i="7"/>
  <c r="U2705" i="7"/>
  <c r="V2699" i="7"/>
  <c r="U2701" i="7"/>
  <c r="V2695" i="7"/>
  <c r="U2697" i="7"/>
  <c r="V2691" i="7"/>
  <c r="U2693" i="7"/>
  <c r="V2687" i="7"/>
  <c r="U2689" i="7"/>
  <c r="V2683" i="7"/>
  <c r="U2685" i="7"/>
  <c r="V2679" i="7"/>
  <c r="U2681" i="7"/>
  <c r="V2675" i="7"/>
  <c r="U2677" i="7"/>
  <c r="V2671" i="7"/>
  <c r="U2673" i="7"/>
  <c r="V2667" i="7"/>
  <c r="U2669" i="7"/>
  <c r="V2663" i="7"/>
  <c r="U2665" i="7"/>
  <c r="V2659" i="7"/>
  <c r="U2661" i="7"/>
  <c r="V2655" i="7"/>
  <c r="U2657" i="7"/>
  <c r="V2651" i="7"/>
  <c r="U2653" i="7"/>
  <c r="V2647" i="7"/>
  <c r="U2649" i="7"/>
  <c r="V2643" i="7"/>
  <c r="U2645" i="7"/>
  <c r="V2639" i="7"/>
  <c r="U2641" i="7"/>
  <c r="V2635" i="7"/>
  <c r="U2637" i="7"/>
  <c r="V2631" i="7"/>
  <c r="U2633" i="7"/>
  <c r="V2627" i="7"/>
  <c r="U2629" i="7"/>
  <c r="V2623" i="7"/>
  <c r="U2625" i="7"/>
  <c r="V2619" i="7"/>
  <c r="U2621" i="7"/>
  <c r="V2615" i="7"/>
  <c r="U2617" i="7"/>
  <c r="V2611" i="7"/>
  <c r="U2613" i="7"/>
  <c r="V2607" i="7"/>
  <c r="U2609" i="7"/>
  <c r="V2603" i="7"/>
  <c r="U2605" i="7"/>
  <c r="V2599" i="7"/>
  <c r="U2601" i="7"/>
  <c r="V2595" i="7"/>
  <c r="U2597" i="7"/>
  <c r="V2591" i="7"/>
  <c r="U2593" i="7"/>
  <c r="V2587" i="7"/>
  <c r="U2589" i="7"/>
  <c r="V2583" i="7"/>
  <c r="U2585" i="7"/>
  <c r="V2579" i="7"/>
  <c r="U2581" i="7"/>
  <c r="V2575" i="7"/>
  <c r="U2577" i="7"/>
  <c r="V2571" i="7"/>
  <c r="U2573" i="7"/>
  <c r="V2567" i="7"/>
  <c r="U2569" i="7"/>
  <c r="V2563" i="7"/>
  <c r="U2565" i="7"/>
  <c r="V2559" i="7"/>
  <c r="U2561" i="7"/>
  <c r="V2555" i="7"/>
  <c r="U2557" i="7"/>
  <c r="V2551" i="7"/>
  <c r="U2553" i="7"/>
  <c r="V2547" i="7"/>
  <c r="U2549" i="7"/>
  <c r="V2543" i="7"/>
  <c r="U2545" i="7"/>
  <c r="V2539" i="7"/>
  <c r="U2541" i="7"/>
  <c r="V2535" i="7"/>
  <c r="U2537" i="7"/>
  <c r="V2531" i="7"/>
  <c r="U2533" i="7"/>
  <c r="V2527" i="7"/>
  <c r="U2529" i="7"/>
  <c r="V2523" i="7"/>
  <c r="U2525" i="7"/>
  <c r="V2519" i="7"/>
  <c r="U2521" i="7"/>
  <c r="V2515" i="7"/>
  <c r="U2517" i="7"/>
  <c r="V2511" i="7"/>
  <c r="U2513" i="7"/>
  <c r="V2507" i="7"/>
  <c r="U2509" i="7"/>
  <c r="V2503" i="7"/>
  <c r="U2505" i="7"/>
  <c r="V2499" i="7"/>
  <c r="U2501" i="7"/>
  <c r="V2495" i="7"/>
  <c r="U2497" i="7"/>
  <c r="V2491" i="7"/>
  <c r="U2493" i="7"/>
  <c r="V2487" i="7"/>
  <c r="U2489" i="7"/>
  <c r="V2483" i="7"/>
  <c r="U2485" i="7"/>
  <c r="V2479" i="7"/>
  <c r="U2481" i="7"/>
  <c r="V2475" i="7"/>
  <c r="U2477" i="7"/>
  <c r="V2471" i="7"/>
  <c r="U2473" i="7"/>
  <c r="V2467" i="7"/>
  <c r="U2469" i="7"/>
  <c r="V2463" i="7"/>
  <c r="U2465" i="7"/>
  <c r="V2459" i="7"/>
  <c r="U2461" i="7"/>
  <c r="V2455" i="7"/>
  <c r="U2457" i="7"/>
  <c r="V2451" i="7"/>
  <c r="U2453" i="7"/>
  <c r="V2447" i="7"/>
  <c r="U2449" i="7"/>
  <c r="V2443" i="7"/>
  <c r="U2445" i="7"/>
  <c r="V2439" i="7"/>
  <c r="U2441" i="7"/>
  <c r="V2435" i="7"/>
  <c r="U2437" i="7"/>
  <c r="V2431" i="7"/>
  <c r="U2433" i="7"/>
  <c r="V2427" i="7"/>
  <c r="U2429" i="7"/>
  <c r="V2423" i="7"/>
  <c r="U2425" i="7"/>
  <c r="V2419" i="7"/>
  <c r="U2421" i="7"/>
  <c r="V2415" i="7"/>
  <c r="U2417" i="7"/>
  <c r="V2411" i="7"/>
  <c r="U2413" i="7"/>
  <c r="V2407" i="7"/>
  <c r="U2409" i="7"/>
  <c r="V2403" i="7"/>
  <c r="U2405" i="7"/>
  <c r="V2399" i="7"/>
  <c r="U2401" i="7"/>
  <c r="V2395" i="7"/>
  <c r="U2397" i="7"/>
  <c r="V2391" i="7"/>
  <c r="U2393" i="7"/>
  <c r="V2387" i="7"/>
  <c r="U2389" i="7"/>
  <c r="V2383" i="7"/>
  <c r="U2385" i="7"/>
  <c r="V2379" i="7"/>
  <c r="U2381" i="7"/>
  <c r="V2375" i="7"/>
  <c r="U2377" i="7"/>
  <c r="V2371" i="7"/>
  <c r="U2373" i="7"/>
  <c r="V2367" i="7"/>
  <c r="U2369" i="7"/>
  <c r="V2363" i="7"/>
  <c r="U2365" i="7"/>
  <c r="V2359" i="7"/>
  <c r="U2361" i="7"/>
  <c r="V2355" i="7"/>
  <c r="U2357" i="7"/>
  <c r="V2351" i="7"/>
  <c r="U2353" i="7"/>
  <c r="V2347" i="7"/>
  <c r="U2349" i="7"/>
  <c r="V2343" i="7"/>
  <c r="U2345" i="7"/>
  <c r="V2339" i="7"/>
  <c r="U2341" i="7"/>
  <c r="V2335" i="7"/>
  <c r="U2337" i="7"/>
  <c r="V2331" i="7"/>
  <c r="U2333" i="7"/>
  <c r="V2327" i="7"/>
  <c r="U2329" i="7"/>
  <c r="V2323" i="7"/>
  <c r="U2325" i="7"/>
  <c r="V2319" i="7"/>
  <c r="U2321" i="7"/>
  <c r="V2315" i="7"/>
  <c r="U2317" i="7"/>
  <c r="V2311" i="7"/>
  <c r="U2313" i="7"/>
  <c r="V2307" i="7"/>
  <c r="U2309" i="7"/>
  <c r="V2303" i="7"/>
  <c r="U2305" i="7"/>
  <c r="V2299" i="7"/>
  <c r="U2301" i="7"/>
  <c r="V2295" i="7"/>
  <c r="U2297" i="7"/>
  <c r="V2291" i="7"/>
  <c r="U2293" i="7"/>
  <c r="V2287" i="7"/>
  <c r="U2289" i="7"/>
  <c r="V2283" i="7"/>
  <c r="U2285" i="7"/>
  <c r="V2279" i="7"/>
  <c r="U2281" i="7"/>
  <c r="V2275" i="7"/>
  <c r="U2277" i="7"/>
  <c r="V2271" i="7"/>
  <c r="U2273" i="7"/>
  <c r="V2267" i="7"/>
  <c r="U2269" i="7"/>
  <c r="V2263" i="7"/>
  <c r="U2265" i="7"/>
  <c r="V2259" i="7"/>
  <c r="U2261" i="7"/>
  <c r="V2255" i="7"/>
  <c r="U2257" i="7"/>
  <c r="V2251" i="7"/>
  <c r="U2253" i="7"/>
  <c r="V2247" i="7"/>
  <c r="U2249" i="7"/>
  <c r="V2243" i="7"/>
  <c r="U2245" i="7"/>
  <c r="V2239" i="7"/>
  <c r="U2241" i="7"/>
  <c r="U2237" i="7"/>
  <c r="AK1316" i="7"/>
  <c r="AL1316" i="7"/>
  <c r="AK1444" i="7"/>
  <c r="AL1444" i="7" s="1"/>
  <c r="AK1624" i="7"/>
  <c r="AL1624" i="7"/>
  <c r="AK1636" i="7"/>
  <c r="AL1636" i="7" s="1"/>
  <c r="AK1656" i="7"/>
  <c r="AL1656" i="7"/>
  <c r="AK1764" i="7"/>
  <c r="AL1764" i="7" s="1"/>
  <c r="AK1828" i="7"/>
  <c r="AL1828" i="7"/>
  <c r="AK1848" i="7"/>
  <c r="AL1848" i="7" s="1"/>
  <c r="AK1860" i="7"/>
  <c r="AL1860" i="7"/>
  <c r="AL1849" i="7"/>
  <c r="AK1880" i="7"/>
  <c r="AL1880" i="7" s="1"/>
  <c r="AK1892" i="7"/>
  <c r="AL1892" i="7" s="1"/>
  <c r="AK2008" i="7"/>
  <c r="AL2008" i="7" s="1"/>
  <c r="AK2020" i="7"/>
  <c r="AL2020" i="7"/>
  <c r="AK2040" i="7"/>
  <c r="AL2040" i="7" s="1"/>
  <c r="AK2116" i="7"/>
  <c r="AL2116" i="7" s="1"/>
  <c r="AK2264" i="7"/>
  <c r="AL2264" i="7" s="1"/>
  <c r="AK2276" i="7"/>
  <c r="AL2276" i="7" s="1"/>
  <c r="AK2404" i="7"/>
  <c r="AL2404" i="7" s="1"/>
  <c r="AK2468" i="7"/>
  <c r="AL2468" i="7" s="1"/>
  <c r="AK2648" i="7"/>
  <c r="AL2648" i="7" s="1"/>
  <c r="AK2660" i="7"/>
  <c r="AL2660" i="7"/>
  <c r="AK2680" i="7"/>
  <c r="AL2680" i="7" s="1"/>
  <c r="AK2788" i="7"/>
  <c r="AL2788" i="7" s="1"/>
  <c r="AK2828" i="7"/>
  <c r="AL2828" i="7" s="1"/>
  <c r="AK2848" i="7"/>
  <c r="AL2848" i="7" s="1"/>
  <c r="AK2912" i="7"/>
  <c r="AL2912" i="7" s="1"/>
  <c r="AK2924" i="7"/>
  <c r="AL2924" i="7" s="1"/>
  <c r="AK2944" i="7"/>
  <c r="AL2944" i="7" s="1"/>
  <c r="AK2956" i="7"/>
  <c r="AL2956" i="7"/>
  <c r="AL2945" i="7"/>
  <c r="AK2976" i="7"/>
  <c r="AL2976" i="7"/>
  <c r="AK2988" i="7"/>
  <c r="AL2988" i="7" s="1"/>
  <c r="AK3008" i="7"/>
  <c r="AL3008" i="7"/>
  <c r="AK1405" i="7"/>
  <c r="AL1405" i="7" s="1"/>
  <c r="AK1469" i="7"/>
  <c r="AL1469" i="7"/>
  <c r="AK1701" i="7"/>
  <c r="AL1701" i="7" s="1"/>
  <c r="AK1709" i="7"/>
  <c r="AL1709" i="7"/>
  <c r="AK1777" i="7"/>
  <c r="AL1777" i="7" s="1"/>
  <c r="AK1861" i="7"/>
  <c r="AL1861" i="7"/>
  <c r="AK1869" i="7"/>
  <c r="AL1869" i="7" s="1"/>
  <c r="AK2149" i="7"/>
  <c r="AL2149" i="7"/>
  <c r="AK2245" i="7"/>
  <c r="AL2245" i="7" s="1"/>
  <c r="AK2253" i="7"/>
  <c r="AL2253" i="7"/>
  <c r="AK2357" i="7"/>
  <c r="AL2357" i="7" s="1"/>
  <c r="AK2377" i="7"/>
  <c r="AL2377" i="7"/>
  <c r="AK2385" i="7"/>
  <c r="AL2385" i="7" s="1"/>
  <c r="AK2429" i="7"/>
  <c r="AL2429" i="7"/>
  <c r="AK2725" i="7"/>
  <c r="AL2725" i="7" s="1"/>
  <c r="AK2733" i="7"/>
  <c r="AL2733" i="7"/>
  <c r="AK2801" i="7"/>
  <c r="AL2801" i="7" s="1"/>
  <c r="AK2885" i="7"/>
  <c r="AL2885" i="7"/>
  <c r="AK2893" i="7"/>
  <c r="AL2893" i="7" s="1"/>
  <c r="AK3001" i="7"/>
  <c r="AL3001" i="7"/>
  <c r="AK3173" i="7"/>
  <c r="AL3173" i="7" s="1"/>
  <c r="AK3329" i="7"/>
  <c r="AL3329" i="7"/>
  <c r="AK3349" i="7"/>
  <c r="AL3349" i="7" s="1"/>
  <c r="AL3338" i="7"/>
  <c r="AL91" i="7"/>
  <c r="AL219" i="7"/>
  <c r="AL347" i="7"/>
  <c r="AL475" i="7"/>
  <c r="AL603" i="7"/>
  <c r="AL731" i="7"/>
  <c r="AL859" i="7"/>
  <c r="AK390" i="7"/>
  <c r="AL390" i="7"/>
  <c r="AK1313" i="7"/>
  <c r="AL1313" i="7" s="1"/>
  <c r="AK1606" i="7"/>
  <c r="AL1606" i="7"/>
  <c r="AK1862" i="7"/>
  <c r="AL1862" i="7" s="1"/>
  <c r="AK2118" i="7"/>
  <c r="AL2118" i="7"/>
  <c r="AK2374" i="7"/>
  <c r="AL2374" i="7" s="1"/>
  <c r="AK2630" i="7"/>
  <c r="AL2630" i="7"/>
  <c r="AK2886" i="7"/>
  <c r="AL2886" i="7" s="1"/>
  <c r="AK3142" i="7"/>
  <c r="AL3142" i="7"/>
  <c r="AK3372" i="7"/>
  <c r="AL3372" i="7" s="1"/>
  <c r="AK3457" i="7"/>
  <c r="AL3457" i="7"/>
  <c r="AK3542" i="7"/>
  <c r="AL3542" i="7" s="1"/>
  <c r="AK3628" i="7"/>
  <c r="AL3628" i="7"/>
  <c r="AK3713" i="7"/>
  <c r="AL3713" i="7" s="1"/>
  <c r="AK3798" i="7"/>
  <c r="AL3798" i="7"/>
  <c r="AK1393" i="7"/>
  <c r="AL1393" i="7" s="1"/>
  <c r="AK3397" i="7"/>
  <c r="AL3397" i="7"/>
  <c r="AK3461" i="7"/>
  <c r="AL3461" i="7" s="1"/>
  <c r="AK3525" i="7"/>
  <c r="AL3525" i="7"/>
  <c r="AK3589" i="7"/>
  <c r="AL3589" i="7" s="1"/>
  <c r="AK3653" i="7"/>
  <c r="AL3653" i="7"/>
  <c r="AK3717" i="7"/>
  <c r="AL3717" i="7" s="1"/>
  <c r="AK3781" i="7"/>
  <c r="AL3781" i="7"/>
  <c r="AK454" i="7"/>
  <c r="AL454" i="7" s="1"/>
  <c r="AK1334" i="7"/>
  <c r="AL1334" i="7"/>
  <c r="AK1622" i="7"/>
  <c r="AL1622" i="7" s="1"/>
  <c r="AK1878" i="7"/>
  <c r="AL1878" i="7"/>
  <c r="AK2134" i="7"/>
  <c r="AL2134" i="7" s="1"/>
  <c r="AK2390" i="7"/>
  <c r="AL2390" i="7"/>
  <c r="AK2646" i="7"/>
  <c r="AL2646" i="7" s="1"/>
  <c r="AK2902" i="7"/>
  <c r="AL2902" i="7"/>
  <c r="AK3158" i="7"/>
  <c r="AL3158" i="7" s="1"/>
  <c r="AK3377" i="7"/>
  <c r="AL3377" i="7"/>
  <c r="AK3633" i="7"/>
  <c r="AL3633" i="7" s="1"/>
  <c r="AK518" i="7"/>
  <c r="AL518" i="7"/>
  <c r="AK1356" i="7"/>
  <c r="AL1356" i="7" s="1"/>
  <c r="AK1638" i="7"/>
  <c r="AL1638" i="7"/>
  <c r="AK1894" i="7"/>
  <c r="AL1894" i="7" s="1"/>
  <c r="AK2150" i="7"/>
  <c r="AL2150" i="7"/>
  <c r="AK2406" i="7"/>
  <c r="AL2406" i="7" s="1"/>
  <c r="AK2662" i="7"/>
  <c r="AL2662" i="7"/>
  <c r="AK2918" i="7"/>
  <c r="AL2918" i="7" s="1"/>
  <c r="AK3174" i="7"/>
  <c r="AL3174" i="7"/>
  <c r="AK3382" i="7"/>
  <c r="AL3382" i="7" s="1"/>
  <c r="AK3468" i="7"/>
  <c r="AL3468" i="7"/>
  <c r="AK3553" i="7"/>
  <c r="AL3553" i="7" s="1"/>
  <c r="AK3638" i="7"/>
  <c r="AL3638" i="7"/>
  <c r="AK3724" i="7"/>
  <c r="AL3724" i="7" s="1"/>
  <c r="AK3809" i="7"/>
  <c r="AL3809" i="7"/>
  <c r="AK47" i="7"/>
  <c r="AL47" i="7" s="1"/>
  <c r="AK187" i="7"/>
  <c r="AL187" i="7"/>
  <c r="AK315" i="7"/>
  <c r="AL315" i="7" s="1"/>
  <c r="AK443" i="7"/>
  <c r="AL443" i="7"/>
  <c r="AK571" i="7"/>
  <c r="AL571" i="7" s="1"/>
  <c r="AK699" i="7"/>
  <c r="AL699" i="7"/>
  <c r="AK827" i="7"/>
  <c r="AL827" i="7" s="1"/>
  <c r="AL3548" i="7"/>
  <c r="AK48" i="7"/>
  <c r="AL48" i="7" s="1"/>
  <c r="AK80" i="7"/>
  <c r="AL80" i="7" s="1"/>
  <c r="AK112" i="7"/>
  <c r="AL112" i="7" s="1"/>
  <c r="AK144" i="7"/>
  <c r="AL144" i="7" s="1"/>
  <c r="AK176" i="7"/>
  <c r="AL176" i="7" s="1"/>
  <c r="AK208" i="7"/>
  <c r="AL208" i="7" s="1"/>
  <c r="AK240" i="7"/>
  <c r="AL240" i="7"/>
  <c r="AK3378" i="7"/>
  <c r="AL3378" i="7" s="1"/>
  <c r="AK3400" i="7"/>
  <c r="AL3400" i="7" s="1"/>
  <c r="AK3442" i="7"/>
  <c r="AL3442" i="7" s="1"/>
  <c r="AK3464" i="7"/>
  <c r="AL3464" i="7" s="1"/>
  <c r="AK3506" i="7"/>
  <c r="AL3506" i="7" s="1"/>
  <c r="AK3528" i="7"/>
  <c r="AL3528" i="7" s="1"/>
  <c r="AK3570" i="7"/>
  <c r="AL3570" i="7" s="1"/>
  <c r="AK3592" i="7"/>
  <c r="AL3592" i="7"/>
  <c r="AK3634" i="7"/>
  <c r="AL3634" i="7" s="1"/>
  <c r="AK3656" i="7"/>
  <c r="AL3656" i="7" s="1"/>
  <c r="AK3698" i="7"/>
  <c r="AL3698" i="7" s="1"/>
  <c r="AK3720" i="7"/>
  <c r="AL3720" i="7" s="1"/>
  <c r="AK3762" i="7"/>
  <c r="AL3762" i="7" s="1"/>
  <c r="AK3784" i="7"/>
  <c r="AL3784" i="7" s="1"/>
  <c r="AK3826" i="7"/>
  <c r="AL3826" i="7" s="1"/>
  <c r="AK272" i="7"/>
  <c r="AL272" i="7"/>
  <c r="AK304" i="7"/>
  <c r="AL304" i="7" s="1"/>
  <c r="AK336" i="7"/>
  <c r="AL336" i="7" s="1"/>
  <c r="AK368" i="7"/>
  <c r="AL368" i="7" s="1"/>
  <c r="AK400" i="7"/>
  <c r="AL400" i="7" s="1"/>
  <c r="AK432" i="7"/>
  <c r="AL432" i="7" s="1"/>
  <c r="AK464" i="7"/>
  <c r="AL464" i="7" s="1"/>
  <c r="AK496" i="7"/>
  <c r="AL496" i="7" s="1"/>
  <c r="AK528" i="7"/>
  <c r="AL528" i="7"/>
  <c r="AK560" i="7"/>
  <c r="AL560" i="7" s="1"/>
  <c r="AK592" i="7"/>
  <c r="AL592" i="7" s="1"/>
  <c r="AK624" i="7"/>
  <c r="AL624" i="7" s="1"/>
  <c r="AK656" i="7"/>
  <c r="AL656" i="7" s="1"/>
  <c r="AK688" i="7"/>
  <c r="AL688" i="7" s="1"/>
  <c r="AK720" i="7"/>
  <c r="AL720" i="7" s="1"/>
  <c r="AK752" i="7"/>
  <c r="AL752" i="7" s="1"/>
  <c r="AK784" i="7"/>
  <c r="AL784" i="7"/>
  <c r="AK816" i="7"/>
  <c r="AL816" i="7" s="1"/>
  <c r="AK848" i="7"/>
  <c r="AL848" i="7" s="1"/>
  <c r="AK880" i="7"/>
  <c r="AL880" i="7" s="1"/>
  <c r="AK912" i="7"/>
  <c r="AL912" i="7" s="1"/>
  <c r="AK944" i="7"/>
  <c r="AL944" i="7" s="1"/>
  <c r="AK976" i="7"/>
  <c r="AL976" i="7" s="1"/>
  <c r="AK1008" i="7"/>
  <c r="AL1008" i="7" s="1"/>
  <c r="AK1040" i="7"/>
  <c r="AL1040" i="7"/>
  <c r="AK1072" i="7"/>
  <c r="AL1072" i="7" s="1"/>
  <c r="AK1104" i="7"/>
  <c r="AL1104" i="7" s="1"/>
  <c r="AK1136" i="7"/>
  <c r="AL1136" i="7" s="1"/>
  <c r="AK1168" i="7"/>
  <c r="AL1168" i="7" s="1"/>
  <c r="AK1200" i="7"/>
  <c r="AL1200" i="7" s="1"/>
  <c r="AK1232" i="7"/>
  <c r="AL1232" i="7" s="1"/>
  <c r="AK1264" i="7"/>
  <c r="AL1264" i="7" s="1"/>
  <c r="AK1328" i="7"/>
  <c r="AL1328" i="7"/>
  <c r="AK1392" i="7"/>
  <c r="AL1392" i="7" s="1"/>
  <c r="AL1425" i="7"/>
  <c r="AK1456" i="7"/>
  <c r="AL1456" i="7" s="1"/>
  <c r="AK1488" i="7"/>
  <c r="AL1488" i="7"/>
  <c r="AK1520" i="7"/>
  <c r="AL1520" i="7" s="1"/>
  <c r="AK1552" i="7"/>
  <c r="AL1552" i="7"/>
  <c r="AK1584" i="7"/>
  <c r="AL1584" i="7" s="1"/>
  <c r="AK1616" i="7"/>
  <c r="AL1616" i="7"/>
  <c r="AK1648" i="7"/>
  <c r="AL1648" i="7" s="1"/>
  <c r="AK1680" i="7"/>
  <c r="AL1680" i="7"/>
  <c r="AK1712" i="7"/>
  <c r="AL1712" i="7" s="1"/>
  <c r="AK1744" i="7"/>
  <c r="AL1744" i="7"/>
  <c r="AK1776" i="7"/>
  <c r="AL1776" i="7" s="1"/>
  <c r="AK1808" i="7"/>
  <c r="AL1808" i="7"/>
  <c r="AK1840" i="7"/>
  <c r="AL1840" i="7" s="1"/>
  <c r="AK1872" i="7"/>
  <c r="AL1872" i="7"/>
  <c r="AK1904" i="7"/>
  <c r="AL1904" i="7" s="1"/>
  <c r="AK1936" i="7"/>
  <c r="AL1936" i="7"/>
  <c r="AK1968" i="7"/>
  <c r="AL1968" i="7" s="1"/>
  <c r="AK2000" i="7"/>
  <c r="AL2000" i="7"/>
  <c r="AK2032" i="7"/>
  <c r="AL2032" i="7" s="1"/>
  <c r="AK2064" i="7"/>
  <c r="AL2064" i="7"/>
  <c r="AK2096" i="7"/>
  <c r="AL2096" i="7" s="1"/>
  <c r="AK2128" i="7"/>
  <c r="AL2128" i="7"/>
  <c r="AK2160" i="7"/>
  <c r="AL2160" i="7" s="1"/>
  <c r="AK2192" i="7"/>
  <c r="AL2192" i="7"/>
  <c r="AK2224" i="7"/>
  <c r="AL2224" i="7" s="1"/>
  <c r="AK2256" i="7"/>
  <c r="AL2256" i="7"/>
  <c r="AK2288" i="7"/>
  <c r="AL2288" i="7" s="1"/>
  <c r="AK2320" i="7"/>
  <c r="AL2320" i="7"/>
  <c r="AK2352" i="7"/>
  <c r="AL2352" i="7" s="1"/>
  <c r="AK2384" i="7"/>
  <c r="AL2384" i="7"/>
  <c r="AK2416" i="7"/>
  <c r="AL2416" i="7" s="1"/>
  <c r="AK2448" i="7"/>
  <c r="AL2448" i="7"/>
  <c r="AK2480" i="7"/>
  <c r="AL2480" i="7" s="1"/>
  <c r="AK2512" i="7"/>
  <c r="AL2512" i="7"/>
  <c r="AK2544" i="7"/>
  <c r="AL2544" i="7" s="1"/>
  <c r="AK2576" i="7"/>
  <c r="AL2576" i="7"/>
  <c r="AK2608" i="7"/>
  <c r="AL2608" i="7" s="1"/>
  <c r="AK2640" i="7"/>
  <c r="AL2640" i="7"/>
  <c r="AK2672" i="7"/>
  <c r="AL2672" i="7" s="1"/>
  <c r="AK2704" i="7"/>
  <c r="AL2704" i="7"/>
  <c r="AK2736" i="7"/>
  <c r="AL2736" i="7" s="1"/>
  <c r="AK2768" i="7"/>
  <c r="AL2768" i="7"/>
  <c r="AK2800" i="7"/>
  <c r="AL2800" i="7" s="1"/>
  <c r="AK2840" i="7"/>
  <c r="AL2840" i="7"/>
  <c r="AK2872" i="7"/>
  <c r="AL2872" i="7" s="1"/>
  <c r="AK2904" i="7"/>
  <c r="AL2904" i="7"/>
  <c r="AK2936" i="7"/>
  <c r="AL2936" i="7" s="1"/>
  <c r="AK2968" i="7"/>
  <c r="AL2968" i="7"/>
  <c r="AK3000" i="7"/>
  <c r="AL3000" i="7" s="1"/>
  <c r="AK3032" i="7"/>
  <c r="AL3032" i="7"/>
  <c r="AK3064" i="7"/>
  <c r="AL3064" i="7" s="1"/>
  <c r="AL3597" i="7"/>
  <c r="AL3613" i="7"/>
  <c r="AK1309" i="7"/>
  <c r="AL1309" i="7" s="1"/>
  <c r="AK1373" i="7"/>
  <c r="AL1373" i="7"/>
  <c r="AK1437" i="7"/>
  <c r="AL1437" i="7" s="1"/>
  <c r="AK1461" i="7"/>
  <c r="AL1461" i="7"/>
  <c r="AK1501" i="7"/>
  <c r="AL1501" i="7" s="1"/>
  <c r="AK1533" i="7"/>
  <c r="AL1533" i="7"/>
  <c r="AK1573" i="7"/>
  <c r="AL1573" i="7" s="1"/>
  <c r="AL1562" i="7"/>
  <c r="AK1605" i="7"/>
  <c r="AL1605" i="7" s="1"/>
  <c r="AK1613" i="7"/>
  <c r="AL1613" i="7" s="1"/>
  <c r="AK1645" i="7"/>
  <c r="AL1645" i="7"/>
  <c r="AK1685" i="7"/>
  <c r="AL1685" i="7" s="1"/>
  <c r="AK1693" i="7"/>
  <c r="AL1693" i="7" s="1"/>
  <c r="AL1690" i="7"/>
  <c r="AK1749" i="7"/>
  <c r="AL1749" i="7"/>
  <c r="AK1781" i="7"/>
  <c r="AL1781" i="7" s="1"/>
  <c r="AL1770" i="7"/>
  <c r="AK1821" i="7"/>
  <c r="AL1821" i="7" s="1"/>
  <c r="AK1853" i="7"/>
  <c r="AL1853" i="7" s="1"/>
  <c r="AK1893" i="7"/>
  <c r="AL1893" i="7" s="1"/>
  <c r="AL1882" i="7"/>
  <c r="AK1925" i="7"/>
  <c r="AL1925" i="7"/>
  <c r="AK1933" i="7"/>
  <c r="AL1933" i="7" s="1"/>
  <c r="AK1989" i="7"/>
  <c r="AL1989" i="7"/>
  <c r="AK1997" i="7"/>
  <c r="AL1997" i="7" s="1"/>
  <c r="AK2029" i="7"/>
  <c r="AL2029" i="7"/>
  <c r="AK2069" i="7"/>
  <c r="AL2069" i="7" s="1"/>
  <c r="AK2101" i="7"/>
  <c r="AL2101" i="7"/>
  <c r="AL2090" i="7"/>
  <c r="AK2141" i="7"/>
  <c r="AL2141" i="7" s="1"/>
  <c r="AK2173" i="7"/>
  <c r="AL2173" i="7" s="1"/>
  <c r="AK2229" i="7"/>
  <c r="AL2229" i="7" s="1"/>
  <c r="AK2237" i="7"/>
  <c r="AL2237" i="7"/>
  <c r="AK2277" i="7"/>
  <c r="AL2277" i="7" s="1"/>
  <c r="AL2266" i="7"/>
  <c r="AK2309" i="7"/>
  <c r="AL2309" i="7" s="1"/>
  <c r="AK2317" i="7"/>
  <c r="AL2317" i="7"/>
  <c r="AK2349" i="7"/>
  <c r="AL2349" i="7" s="1"/>
  <c r="AK2389" i="7"/>
  <c r="AL2389" i="7"/>
  <c r="AK2421" i="7"/>
  <c r="AL2421" i="7" s="1"/>
  <c r="AL2410" i="7"/>
  <c r="AK2469" i="7"/>
  <c r="AL2469" i="7"/>
  <c r="AK2477" i="7"/>
  <c r="AL2477" i="7" s="1"/>
  <c r="AL2474" i="7"/>
  <c r="AK2525" i="7"/>
  <c r="AL2525" i="7" s="1"/>
  <c r="AK2557" i="7"/>
  <c r="AL2557" i="7"/>
  <c r="AK2597" i="7"/>
  <c r="AL2597" i="7" s="1"/>
  <c r="AL2586" i="7"/>
  <c r="AK2629" i="7"/>
  <c r="AL2629" i="7" s="1"/>
  <c r="AK2637" i="7"/>
  <c r="AL2637" i="7" s="1"/>
  <c r="AK2669" i="7"/>
  <c r="AL2669" i="7"/>
  <c r="AK2709" i="7"/>
  <c r="AL2709" i="7" s="1"/>
  <c r="AK2717" i="7"/>
  <c r="AL2717" i="7" s="1"/>
  <c r="AL2714" i="7"/>
  <c r="AK2773" i="7"/>
  <c r="AL2773" i="7"/>
  <c r="AL2794" i="7"/>
  <c r="AK2845" i="7"/>
  <c r="AL2845" i="7" s="1"/>
  <c r="AK2877" i="7"/>
  <c r="AL2877" i="7" s="1"/>
  <c r="AK2917" i="7"/>
  <c r="AL2917" i="7" s="1"/>
  <c r="AL2906" i="7"/>
  <c r="AK2949" i="7"/>
  <c r="AL2949" i="7" s="1"/>
  <c r="AK2957" i="7"/>
  <c r="AL2957" i="7"/>
  <c r="AK3013" i="7"/>
  <c r="AL3013" i="7" s="1"/>
  <c r="AK3021" i="7"/>
  <c r="AL3021" i="7"/>
  <c r="AK3053" i="7"/>
  <c r="AL3053" i="7" s="1"/>
  <c r="AL3114" i="7"/>
  <c r="AL3290" i="7"/>
  <c r="AL3342" i="7"/>
  <c r="AK1246" i="7"/>
  <c r="AL1246" i="7" s="1"/>
  <c r="AK1290" i="7"/>
  <c r="AL1290" i="7" s="1"/>
  <c r="AK1310" i="7"/>
  <c r="AL1310" i="7" s="1"/>
  <c r="AK1354" i="7"/>
  <c r="AL1354" i="7"/>
  <c r="AK1374" i="7"/>
  <c r="AL1374" i="7" s="1"/>
  <c r="AK1418" i="7"/>
  <c r="AL1418" i="7" s="1"/>
  <c r="AK1438" i="7"/>
  <c r="AL1438" i="7" s="1"/>
  <c r="AL52" i="7"/>
  <c r="AL84" i="7"/>
  <c r="AK115" i="7"/>
  <c r="AL115" i="7" s="1"/>
  <c r="AL116" i="7"/>
  <c r="AL148" i="7"/>
  <c r="AK179" i="7"/>
  <c r="AL179" i="7" s="1"/>
  <c r="AL180" i="7"/>
  <c r="AL212" i="7"/>
  <c r="AK243" i="7"/>
  <c r="AL243" i="7" s="1"/>
  <c r="AL244" i="7"/>
  <c r="AL276" i="7"/>
  <c r="AK307" i="7"/>
  <c r="AL307" i="7" s="1"/>
  <c r="AL308" i="7"/>
  <c r="AL340" i="7"/>
  <c r="AK371" i="7"/>
  <c r="AL371" i="7" s="1"/>
  <c r="AL372" i="7"/>
  <c r="AL404" i="7"/>
  <c r="AK435" i="7"/>
  <c r="AL435" i="7" s="1"/>
  <c r="AL436" i="7"/>
  <c r="AL468" i="7"/>
  <c r="AK499" i="7"/>
  <c r="AL499" i="7" s="1"/>
  <c r="AL500" i="7"/>
  <c r="AL532" i="7"/>
  <c r="AK563" i="7"/>
  <c r="AL563" i="7" s="1"/>
  <c r="AL564" i="7"/>
  <c r="AL596" i="7"/>
  <c r="AK627" i="7"/>
  <c r="AL627" i="7" s="1"/>
  <c r="AL628" i="7"/>
  <c r="AL660" i="7"/>
  <c r="AK691" i="7"/>
  <c r="AL691" i="7" s="1"/>
  <c r="AL692" i="7"/>
  <c r="AL724" i="7"/>
  <c r="AK755" i="7"/>
  <c r="AL755" i="7" s="1"/>
  <c r="AL756" i="7"/>
  <c r="AL788" i="7"/>
  <c r="AK819" i="7"/>
  <c r="AL819" i="7" s="1"/>
  <c r="AL820" i="7"/>
  <c r="AL852" i="7"/>
  <c r="AK883" i="7"/>
  <c r="AL883" i="7" s="1"/>
  <c r="AL884" i="7"/>
  <c r="AL916" i="7"/>
  <c r="AL948" i="7"/>
  <c r="AL980" i="7"/>
  <c r="AL1012" i="7"/>
  <c r="AL1044" i="7"/>
  <c r="AL1076" i="7"/>
  <c r="AL1108" i="7"/>
  <c r="AL1140" i="7"/>
  <c r="AL1172" i="7"/>
  <c r="AL1204" i="7"/>
  <c r="AL1236" i="7"/>
  <c r="AL1268" i="7"/>
  <c r="AL1300" i="7"/>
  <c r="AL1332" i="7"/>
  <c r="AL1364" i="7"/>
  <c r="AL1396" i="7"/>
  <c r="AL1428" i="7"/>
  <c r="AL1460" i="7"/>
  <c r="AL1492" i="7"/>
  <c r="AL1524" i="7"/>
  <c r="AL1556" i="7"/>
  <c r="AL1588" i="7"/>
  <c r="AL1620" i="7"/>
  <c r="AL1652" i="7"/>
  <c r="AL1684" i="7"/>
  <c r="AL1716" i="7"/>
  <c r="AL1748" i="7"/>
  <c r="AL1780" i="7"/>
  <c r="AL1812" i="7"/>
  <c r="AL1844" i="7"/>
  <c r="AL1876" i="7"/>
  <c r="AL1908" i="7"/>
  <c r="AL1940" i="7"/>
  <c r="AL1972" i="7"/>
  <c r="AL2004" i="7"/>
  <c r="AL2036" i="7"/>
  <c r="AL2068" i="7"/>
  <c r="AL2100" i="7"/>
  <c r="AL2132" i="7"/>
  <c r="AL2164" i="7"/>
  <c r="AL2196" i="7"/>
  <c r="AL2228" i="7"/>
  <c r="AL2260" i="7"/>
  <c r="AL2292" i="7"/>
  <c r="AL2324" i="7"/>
  <c r="AL2356" i="7"/>
  <c r="AL2388" i="7"/>
  <c r="AL2420" i="7"/>
  <c r="AL2452" i="7"/>
  <c r="AL2484" i="7"/>
  <c r="AL2516" i="7"/>
  <c r="AL2548" i="7"/>
  <c r="AL2580" i="7"/>
  <c r="AL2612" i="7"/>
  <c r="AL2644" i="7"/>
  <c r="AL2676" i="7"/>
  <c r="AL2708" i="7"/>
  <c r="AL2740" i="7"/>
  <c r="AL2772" i="7"/>
  <c r="AL2804" i="7"/>
  <c r="AL2836" i="7"/>
  <c r="AL2868" i="7"/>
  <c r="AL2900" i="7"/>
  <c r="AL2932" i="7"/>
  <c r="AL2964" i="7"/>
  <c r="AL2996" i="7"/>
  <c r="AL3028" i="7"/>
  <c r="AL3060" i="7"/>
  <c r="AK64" i="7"/>
  <c r="AL64" i="7" s="1"/>
  <c r="AK72" i="7"/>
  <c r="AL72" i="7"/>
  <c r="AK104" i="7"/>
  <c r="AL104" i="7" s="1"/>
  <c r="AK136" i="7"/>
  <c r="AL136" i="7"/>
  <c r="AK168" i="7"/>
  <c r="AL168" i="7" s="1"/>
  <c r="AK200" i="7"/>
  <c r="AL200" i="7"/>
  <c r="AK232" i="7"/>
  <c r="AL232" i="7" s="1"/>
  <c r="AK1446" i="7"/>
  <c r="AL1446" i="7"/>
  <c r="AK3362" i="7"/>
  <c r="AL3362" i="7" s="1"/>
  <c r="AK3384" i="7"/>
  <c r="AL3384" i="7"/>
  <c r="AK3426" i="7"/>
  <c r="AL3426" i="7" s="1"/>
  <c r="AK3448" i="7"/>
  <c r="AL3448" i="7"/>
  <c r="AK3490" i="7"/>
  <c r="AL3490" i="7" s="1"/>
  <c r="AK3512" i="7"/>
  <c r="AL3512" i="7"/>
  <c r="AK3554" i="7"/>
  <c r="AL3554" i="7" s="1"/>
  <c r="AK3576" i="7"/>
  <c r="AL3576" i="7"/>
  <c r="AK3618" i="7"/>
  <c r="AL3618" i="7" s="1"/>
  <c r="AK3640" i="7"/>
  <c r="AL3640" i="7"/>
  <c r="AK3682" i="7"/>
  <c r="AL3682" i="7" s="1"/>
  <c r="AK3704" i="7"/>
  <c r="AL3704" i="7"/>
  <c r="AK3746" i="7"/>
  <c r="AL3746" i="7" s="1"/>
  <c r="AK3768" i="7"/>
  <c r="AL3768" i="7"/>
  <c r="AK3810" i="7"/>
  <c r="AL3810" i="7" s="1"/>
  <c r="AK264" i="7"/>
  <c r="AL264" i="7"/>
  <c r="AK296" i="7"/>
  <c r="AL296" i="7" s="1"/>
  <c r="AK328" i="7"/>
  <c r="AL328" i="7"/>
  <c r="AK360" i="7"/>
  <c r="AL360" i="7" s="1"/>
  <c r="AK392" i="7"/>
  <c r="AL392" i="7"/>
  <c r="AK424" i="7"/>
  <c r="AL424" i="7" s="1"/>
  <c r="AK456" i="7"/>
  <c r="AL456" i="7"/>
  <c r="AK488" i="7"/>
  <c r="AL488" i="7" s="1"/>
  <c r="AK520" i="7"/>
  <c r="AL520" i="7"/>
  <c r="AK552" i="7"/>
  <c r="AL552" i="7" s="1"/>
  <c r="AK584" i="7"/>
  <c r="AL584" i="7"/>
  <c r="AK616" i="7"/>
  <c r="AL616" i="7" s="1"/>
  <c r="AK648" i="7"/>
  <c r="AL648" i="7"/>
  <c r="AK680" i="7"/>
  <c r="AL680" i="7" s="1"/>
  <c r="AK712" i="7"/>
  <c r="AL712" i="7"/>
  <c r="AK744" i="7"/>
  <c r="AL744" i="7" s="1"/>
  <c r="AK776" i="7"/>
  <c r="AL776" i="7"/>
  <c r="AK808" i="7"/>
  <c r="AL808" i="7" s="1"/>
  <c r="AK840" i="7"/>
  <c r="AL840" i="7"/>
  <c r="AK872" i="7"/>
  <c r="AL872" i="7" s="1"/>
  <c r="AK904" i="7"/>
  <c r="AL904" i="7"/>
  <c r="AK936" i="7"/>
  <c r="AL936" i="7" s="1"/>
  <c r="AK968" i="7"/>
  <c r="AL968" i="7"/>
  <c r="AK1000" i="7"/>
  <c r="AL1000" i="7" s="1"/>
  <c r="AK1032" i="7"/>
  <c r="AL1032" i="7"/>
  <c r="AK1064" i="7"/>
  <c r="AL1064" i="7" s="1"/>
  <c r="AK1096" i="7"/>
  <c r="AL1096" i="7"/>
  <c r="AK1128" i="7"/>
  <c r="AL1128" i="7" s="1"/>
  <c r="AK1160" i="7"/>
  <c r="AL1160" i="7"/>
  <c r="AK1192" i="7"/>
  <c r="AL1192" i="7" s="1"/>
  <c r="AK1224" i="7"/>
  <c r="AL1224" i="7"/>
  <c r="AK1256" i="7"/>
  <c r="AL1256" i="7" s="1"/>
  <c r="AK1280" i="7"/>
  <c r="AL1280" i="7"/>
  <c r="AK1288" i="7"/>
  <c r="AL1288" i="7" s="1"/>
  <c r="AK1344" i="7"/>
  <c r="AL1344" i="7"/>
  <c r="AK1352" i="7"/>
  <c r="AL1352" i="7" s="1"/>
  <c r="AK1408" i="7"/>
  <c r="AL1408" i="7"/>
  <c r="AK1416" i="7"/>
  <c r="AL1416" i="7" s="1"/>
  <c r="AK1480" i="7"/>
  <c r="AL1480" i="7"/>
  <c r="AL1481" i="7"/>
  <c r="AK1512" i="7"/>
  <c r="AL1512" i="7" s="1"/>
  <c r="AK1544" i="7"/>
  <c r="AL1544" i="7" s="1"/>
  <c r="AK1576" i="7"/>
  <c r="AL1576" i="7" s="1"/>
  <c r="AK1608" i="7"/>
  <c r="AL1608" i="7"/>
  <c r="AK1640" i="7"/>
  <c r="AL1640" i="7" s="1"/>
  <c r="AK1672" i="7"/>
  <c r="AL1672" i="7" s="1"/>
  <c r="AK1704" i="7"/>
  <c r="AL1704" i="7" s="1"/>
  <c r="AK1736" i="7"/>
  <c r="AL1736" i="7" s="1"/>
  <c r="AK1768" i="7"/>
  <c r="AL1768" i="7" s="1"/>
  <c r="AL1769" i="7"/>
  <c r="AK1800" i="7"/>
  <c r="AL1800" i="7" s="1"/>
  <c r="AL1801" i="7"/>
  <c r="AK1832" i="7"/>
  <c r="AL1832" i="7"/>
  <c r="AK1864" i="7"/>
  <c r="AL1864" i="7" s="1"/>
  <c r="AK1896" i="7"/>
  <c r="AL1896" i="7" s="1"/>
  <c r="AK1928" i="7"/>
  <c r="AL1928" i="7" s="1"/>
  <c r="AK1960" i="7"/>
  <c r="AL1960" i="7" s="1"/>
  <c r="AL1961" i="7"/>
  <c r="AK1992" i="7"/>
  <c r="AL1992" i="7"/>
  <c r="AK2024" i="7"/>
  <c r="AL2024" i="7" s="1"/>
  <c r="AK2056" i="7"/>
  <c r="AL2056" i="7"/>
  <c r="AK2088" i="7"/>
  <c r="AL2088" i="7" s="1"/>
  <c r="AL2089" i="7"/>
  <c r="AK2120" i="7"/>
  <c r="AL2120" i="7"/>
  <c r="AL2121" i="7"/>
  <c r="AK2152" i="7"/>
  <c r="AL2152" i="7"/>
  <c r="AK2184" i="7"/>
  <c r="AL2184" i="7" s="1"/>
  <c r="AK2216" i="7"/>
  <c r="AL2216" i="7"/>
  <c r="AK2248" i="7"/>
  <c r="AL2248" i="7" s="1"/>
  <c r="AK2280" i="7"/>
  <c r="AL2280" i="7"/>
  <c r="AK2312" i="7"/>
  <c r="AL2312" i="7" s="1"/>
  <c r="AK2344" i="7"/>
  <c r="AL2344" i="7"/>
  <c r="AK2376" i="7"/>
  <c r="AL2376" i="7" s="1"/>
  <c r="AK2408" i="7"/>
  <c r="AL2408" i="7"/>
  <c r="AL2409" i="7"/>
  <c r="AK2440" i="7"/>
  <c r="AL2440" i="7" s="1"/>
  <c r="AL2441" i="7"/>
  <c r="AK2472" i="7"/>
  <c r="AL2472" i="7" s="1"/>
  <c r="AK2504" i="7"/>
  <c r="AL2504" i="7"/>
  <c r="AL2505" i="7"/>
  <c r="AK2536" i="7"/>
  <c r="AL2536" i="7" s="1"/>
  <c r="AK2568" i="7"/>
  <c r="AL2568" i="7" s="1"/>
  <c r="AK2600" i="7"/>
  <c r="AL2600" i="7" s="1"/>
  <c r="AK2632" i="7"/>
  <c r="AL2632" i="7"/>
  <c r="AK2664" i="7"/>
  <c r="AL2664" i="7" s="1"/>
  <c r="AK2696" i="7"/>
  <c r="AL2696" i="7" s="1"/>
  <c r="AK2728" i="7"/>
  <c r="AL2728" i="7" s="1"/>
  <c r="AK2760" i="7"/>
  <c r="AL2760" i="7" s="1"/>
  <c r="AK2792" i="7"/>
  <c r="AL2792" i="7" s="1"/>
  <c r="AL2793" i="7"/>
  <c r="AL2805" i="7"/>
  <c r="AK2832" i="7"/>
  <c r="AL2832" i="7" s="1"/>
  <c r="AL2833" i="7"/>
  <c r="AK2864" i="7"/>
  <c r="AL2864" i="7" s="1"/>
  <c r="AL2865" i="7"/>
  <c r="AK2896" i="7"/>
  <c r="AL2896" i="7" s="1"/>
  <c r="AK2928" i="7"/>
  <c r="AL2928" i="7" s="1"/>
  <c r="AK2960" i="7"/>
  <c r="AL2960" i="7" s="1"/>
  <c r="AK2992" i="7"/>
  <c r="AL2992" i="7" s="1"/>
  <c r="AL2993" i="7"/>
  <c r="AK3024" i="7"/>
  <c r="AL3024" i="7" s="1"/>
  <c r="AK3056" i="7"/>
  <c r="AL3056" i="7"/>
  <c r="AK3088" i="7"/>
  <c r="AL3088" i="7" s="1"/>
  <c r="AK3096" i="7"/>
  <c r="AL3096" i="7"/>
  <c r="AK3104" i="7"/>
  <c r="AL3104" i="7" s="1"/>
  <c r="AK3112" i="7"/>
  <c r="AL3112" i="7" s="1"/>
  <c r="AK3120" i="7"/>
  <c r="AL3120" i="7" s="1"/>
  <c r="AK3128" i="7"/>
  <c r="AL3128" i="7"/>
  <c r="AK3136" i="7"/>
  <c r="AL3136" i="7" s="1"/>
  <c r="AK3144" i="7"/>
  <c r="AL3144" i="7" s="1"/>
  <c r="AK3152" i="7"/>
  <c r="AL3152" i="7" s="1"/>
  <c r="AK3160" i="7"/>
  <c r="AL3160" i="7" s="1"/>
  <c r="AK3168" i="7"/>
  <c r="AL3168" i="7" s="1"/>
  <c r="AK3176" i="7"/>
  <c r="AL3176" i="7" s="1"/>
  <c r="AK3184" i="7"/>
  <c r="AL3184" i="7" s="1"/>
  <c r="AK3192" i="7"/>
  <c r="AL3192" i="7"/>
  <c r="AK3200" i="7"/>
  <c r="AL3200" i="7" s="1"/>
  <c r="AK3208" i="7"/>
  <c r="AL3208" i="7" s="1"/>
  <c r="AK3216" i="7"/>
  <c r="AL3216" i="7" s="1"/>
  <c r="AK3224" i="7"/>
  <c r="AL3224" i="7" s="1"/>
  <c r="AK3232" i="7"/>
  <c r="AL3232" i="7" s="1"/>
  <c r="AK3240" i="7"/>
  <c r="AL3240" i="7" s="1"/>
  <c r="AK3248" i="7"/>
  <c r="AL3248" i="7" s="1"/>
  <c r="AK3256" i="7"/>
  <c r="AL3256" i="7"/>
  <c r="AK3264" i="7"/>
  <c r="AL3264" i="7" s="1"/>
  <c r="AK3272" i="7"/>
  <c r="AL3272" i="7" s="1"/>
  <c r="AK3280" i="7"/>
  <c r="AL3280" i="7" s="1"/>
  <c r="AK3288" i="7"/>
  <c r="AL3288" i="7" s="1"/>
  <c r="AK3296" i="7"/>
  <c r="AL3296" i="7" s="1"/>
  <c r="AK3304" i="7"/>
  <c r="AL3304" i="7" s="1"/>
  <c r="AK3312" i="7"/>
  <c r="AL3312" i="7" s="1"/>
  <c r="AK3320" i="7"/>
  <c r="AL3320" i="7"/>
  <c r="AK3328" i="7"/>
  <c r="AL3328" i="7" s="1"/>
  <c r="AK3336" i="7"/>
  <c r="AL3336" i="7" s="1"/>
  <c r="AK3344" i="7"/>
  <c r="AL3344" i="7" s="1"/>
  <c r="AK3352" i="7"/>
  <c r="AL3352" i="7" s="1"/>
  <c r="AL3341" i="7"/>
  <c r="AL3385" i="7"/>
  <c r="AL3405" i="7"/>
  <c r="AL3421" i="7"/>
  <c r="AL3481" i="7"/>
  <c r="AL3641" i="7"/>
  <c r="AL3661" i="7"/>
  <c r="AL3677" i="7"/>
  <c r="AL3737" i="7"/>
  <c r="AK1345" i="7"/>
  <c r="AL1345" i="7"/>
  <c r="AK1470" i="7"/>
  <c r="AL1470" i="7" s="1"/>
  <c r="AK1534" i="7"/>
  <c r="AL1534" i="7"/>
  <c r="AK1598" i="7"/>
  <c r="AL1598" i="7" s="1"/>
  <c r="AK1662" i="7"/>
  <c r="AL1662" i="7"/>
  <c r="AK1726" i="7"/>
  <c r="AL1726" i="7" s="1"/>
  <c r="AK1790" i="7"/>
  <c r="AL1790" i="7"/>
  <c r="AK1854" i="7"/>
  <c r="AL1854" i="7" s="1"/>
  <c r="AK1918" i="7"/>
  <c r="AL1918" i="7"/>
  <c r="AK1982" i="7"/>
  <c r="AL1982" i="7" s="1"/>
  <c r="AK2046" i="7"/>
  <c r="AL2046" i="7"/>
  <c r="AK2110" i="7"/>
  <c r="AL2110" i="7" s="1"/>
  <c r="AK2174" i="7"/>
  <c r="AL2174" i="7"/>
  <c r="AK2238" i="7"/>
  <c r="AL2238" i="7" s="1"/>
  <c r="AK2302" i="7"/>
  <c r="AL2302" i="7"/>
  <c r="AK2366" i="7"/>
  <c r="AL2366" i="7" s="1"/>
  <c r="AK2430" i="7"/>
  <c r="AL2430" i="7"/>
  <c r="AK2494" i="7"/>
  <c r="AL2494" i="7" s="1"/>
  <c r="AK2558" i="7"/>
  <c r="AL2558" i="7"/>
  <c r="AK2622" i="7"/>
  <c r="AL2622" i="7" s="1"/>
  <c r="AK2686" i="7"/>
  <c r="AL2686" i="7"/>
  <c r="AK2750" i="7"/>
  <c r="AL2750" i="7" s="1"/>
  <c r="AK2814" i="7"/>
  <c r="AL2814" i="7"/>
  <c r="AK2878" i="7"/>
  <c r="AL2878" i="7" s="1"/>
  <c r="AK2942" i="7"/>
  <c r="AL2942" i="7"/>
  <c r="AK3006" i="7"/>
  <c r="AL3006" i="7" s="1"/>
  <c r="AK3070" i="7"/>
  <c r="AL3070" i="7"/>
  <c r="AK3134" i="7"/>
  <c r="AL3134" i="7" s="1"/>
  <c r="AK3198" i="7"/>
  <c r="AL3198" i="7"/>
  <c r="AK3262" i="7"/>
  <c r="AL3262" i="7" s="1"/>
  <c r="AK3326" i="7"/>
  <c r="AL3326" i="7"/>
  <c r="AL54" i="7"/>
  <c r="AL166" i="7"/>
  <c r="AL214" i="7"/>
  <c r="AL230" i="7"/>
  <c r="AL278" i="7"/>
  <c r="AL310" i="7"/>
  <c r="AL422" i="7"/>
  <c r="AL470" i="7"/>
  <c r="AL486" i="7"/>
  <c r="AL534" i="7"/>
  <c r="AL566" i="7"/>
  <c r="AL678" i="7"/>
  <c r="AL726" i="7"/>
  <c r="AL742" i="7"/>
  <c r="AL790" i="7"/>
  <c r="AL822" i="7"/>
  <c r="AL934" i="7"/>
  <c r="AL982" i="7"/>
  <c r="AL998" i="7"/>
  <c r="AL1046" i="7"/>
  <c r="AL1078" i="7"/>
  <c r="AL1190" i="7"/>
  <c r="AL1238" i="7"/>
  <c r="AL1366" i="7"/>
  <c r="AK1493" i="7"/>
  <c r="AL1493" i="7" s="1"/>
  <c r="AK1525" i="7"/>
  <c r="AL1525" i="7"/>
  <c r="AL1514" i="7"/>
  <c r="AK1565" i="7"/>
  <c r="AL1565" i="7" s="1"/>
  <c r="AK1597" i="7"/>
  <c r="AL1597" i="7" s="1"/>
  <c r="AK1637" i="7"/>
  <c r="AL1637" i="7" s="1"/>
  <c r="AL1626" i="7"/>
  <c r="AK1669" i="7"/>
  <c r="AL1669" i="7" s="1"/>
  <c r="AK1677" i="7"/>
  <c r="AL1677" i="7"/>
  <c r="AK1733" i="7"/>
  <c r="AL1733" i="7" s="1"/>
  <c r="AK1741" i="7"/>
  <c r="AL1741" i="7"/>
  <c r="AL1730" i="7"/>
  <c r="AK1773" i="7"/>
  <c r="AL1773" i="7" s="1"/>
  <c r="AL1762" i="7"/>
  <c r="AK1813" i="7"/>
  <c r="AL1813" i="7"/>
  <c r="AK1845" i="7"/>
  <c r="AL1845" i="7"/>
  <c r="AL1834" i="7"/>
  <c r="AK1885" i="7"/>
  <c r="AL1885" i="7" s="1"/>
  <c r="AK1917" i="7"/>
  <c r="AL1917" i="7"/>
  <c r="AK1973" i="7"/>
  <c r="AL1973" i="7" s="1"/>
  <c r="AK1981" i="7"/>
  <c r="AL1981" i="7" s="1"/>
  <c r="AK2021" i="7"/>
  <c r="AL2021" i="7" s="1"/>
  <c r="AL2010" i="7"/>
  <c r="AK2053" i="7"/>
  <c r="AL2053" i="7" s="1"/>
  <c r="AK2061" i="7"/>
  <c r="AL2061" i="7"/>
  <c r="AL2050" i="7"/>
  <c r="AK2093" i="7"/>
  <c r="AL2093" i="7" s="1"/>
  <c r="AL2082" i="7"/>
  <c r="AK2133" i="7"/>
  <c r="AL2133" i="7"/>
  <c r="AK2165" i="7"/>
  <c r="AL2165" i="7"/>
  <c r="AL2154" i="7"/>
  <c r="AK2213" i="7"/>
  <c r="AL2213" i="7" s="1"/>
  <c r="AK2221" i="7"/>
  <c r="AL2221" i="7"/>
  <c r="AL2210" i="7"/>
  <c r="AL2218" i="7"/>
  <c r="AK2269" i="7"/>
  <c r="AL2269" i="7"/>
  <c r="AK2301" i="7"/>
  <c r="AL2301" i="7" s="1"/>
  <c r="AK2341" i="7"/>
  <c r="AL2341" i="7" s="1"/>
  <c r="AL2330" i="7"/>
  <c r="AK2373" i="7"/>
  <c r="AL2373" i="7"/>
  <c r="AK2381" i="7"/>
  <c r="AL2381" i="7"/>
  <c r="AL2370" i="7"/>
  <c r="AK2413" i="7"/>
  <c r="AL2413" i="7" s="1"/>
  <c r="AL2402" i="7"/>
  <c r="AK2453" i="7"/>
  <c r="AL2453" i="7"/>
  <c r="AK2461" i="7"/>
  <c r="AL2461" i="7"/>
  <c r="AL2458" i="7"/>
  <c r="AK2517" i="7"/>
  <c r="AL2517" i="7" s="1"/>
  <c r="AK2549" i="7"/>
  <c r="AL2549" i="7" s="1"/>
  <c r="AL2538" i="7"/>
  <c r="AK2589" i="7"/>
  <c r="AL2589" i="7" s="1"/>
  <c r="AK2621" i="7"/>
  <c r="AL2621" i="7"/>
  <c r="AK2661" i="7"/>
  <c r="AL2661" i="7" s="1"/>
  <c r="AL2650" i="7"/>
  <c r="AK2693" i="7"/>
  <c r="AL2693" i="7"/>
  <c r="AK2701" i="7"/>
  <c r="AL2701" i="7" s="1"/>
  <c r="AL2690" i="7"/>
  <c r="AK2757" i="7"/>
  <c r="AL2757" i="7"/>
  <c r="AK2765" i="7"/>
  <c r="AL2765" i="7"/>
  <c r="AL2754" i="7"/>
  <c r="AK2797" i="7"/>
  <c r="AL2797" i="7" s="1"/>
  <c r="AL2786" i="7"/>
  <c r="AK2837" i="7"/>
  <c r="AL2837" i="7" s="1"/>
  <c r="AK2869" i="7"/>
  <c r="AL2869" i="7"/>
  <c r="AL2858" i="7"/>
  <c r="AK2909" i="7"/>
  <c r="AL2909" i="7" s="1"/>
  <c r="AK2941" i="7"/>
  <c r="AL2941" i="7" s="1"/>
  <c r="AK2997" i="7"/>
  <c r="AL2997" i="7" s="1"/>
  <c r="AK3005" i="7"/>
  <c r="AL3005" i="7"/>
  <c r="AK3045" i="7"/>
  <c r="AL3045" i="7" s="1"/>
  <c r="AL3034" i="7"/>
  <c r="AL3074" i="7"/>
  <c r="AL3106" i="7"/>
  <c r="AL3178" i="7"/>
  <c r="AL3234" i="7"/>
  <c r="AL3242" i="7"/>
  <c r="AL3406" i="7"/>
  <c r="AL3470" i="7"/>
  <c r="AL3534" i="7"/>
  <c r="AL3598" i="7"/>
  <c r="AL3662" i="7"/>
  <c r="AL3726" i="7"/>
  <c r="AL3790" i="7"/>
  <c r="AL76" i="7"/>
  <c r="AL108" i="7"/>
  <c r="AL140" i="7"/>
  <c r="AL172" i="7"/>
  <c r="AL204" i="7"/>
  <c r="AL236" i="7"/>
  <c r="AL268" i="7"/>
  <c r="AL300" i="7"/>
  <c r="AL332" i="7"/>
  <c r="AL364" i="7"/>
  <c r="AL396" i="7"/>
  <c r="AL428" i="7"/>
  <c r="AL460" i="7"/>
  <c r="AL492" i="7"/>
  <c r="AL524" i="7"/>
  <c r="AL556" i="7"/>
  <c r="AL588" i="7"/>
  <c r="AL620" i="7"/>
  <c r="AL652" i="7"/>
  <c r="AL684" i="7"/>
  <c r="AL716" i="7"/>
  <c r="AL748" i="7"/>
  <c r="AL780" i="7"/>
  <c r="AL812" i="7"/>
  <c r="AL844" i="7"/>
  <c r="AL876" i="7"/>
  <c r="AL908" i="7"/>
  <c r="AL940" i="7"/>
  <c r="AL972" i="7"/>
  <c r="AL1004" i="7"/>
  <c r="AL1036" i="7"/>
  <c r="AL1068" i="7"/>
  <c r="AL1100" i="7"/>
  <c r="AL1132" i="7"/>
  <c r="AL1164" i="7"/>
  <c r="AL1196" i="7"/>
  <c r="AL1228" i="7"/>
  <c r="AL1260" i="7"/>
  <c r="AL1484" i="7"/>
  <c r="AL1516" i="7"/>
  <c r="AL1548" i="7"/>
  <c r="AL1580" i="7"/>
  <c r="AL1612" i="7"/>
  <c r="AL1644" i="7"/>
  <c r="AL1676" i="7"/>
  <c r="AL1708" i="7"/>
  <c r="AL1740" i="7"/>
  <c r="AL1772" i="7"/>
  <c r="AL1804" i="7"/>
  <c r="AL1836" i="7"/>
  <c r="AL1868" i="7"/>
  <c r="AL1900" i="7"/>
  <c r="AL1932" i="7"/>
  <c r="AL1964" i="7"/>
  <c r="AL1996" i="7"/>
  <c r="AL2028" i="7"/>
  <c r="AL2060" i="7"/>
  <c r="AL2092" i="7"/>
  <c r="AL2124" i="7"/>
  <c r="AL2156" i="7"/>
  <c r="AL2188" i="7"/>
  <c r="AL2220" i="7"/>
  <c r="AL2252" i="7"/>
  <c r="AL2284" i="7"/>
  <c r="AL2316" i="7"/>
  <c r="AL2348" i="7"/>
  <c r="AL2380" i="7"/>
  <c r="AL2412" i="7"/>
  <c r="AL2444" i="7"/>
  <c r="AL2476" i="7"/>
  <c r="AL2508" i="7"/>
  <c r="AL2540" i="7"/>
  <c r="AL2572" i="7"/>
  <c r="AL2604" i="7"/>
  <c r="AL2636" i="7"/>
  <c r="AL2668" i="7"/>
  <c r="AL2700" i="7"/>
  <c r="AL2732" i="7"/>
  <c r="AL2764" i="7"/>
  <c r="AL2796" i="7"/>
  <c r="AK40" i="7"/>
  <c r="AL40" i="7"/>
  <c r="AK56" i="7"/>
  <c r="AL56" i="7"/>
  <c r="AK96" i="7"/>
  <c r="AL96" i="7"/>
  <c r="AK128" i="7"/>
  <c r="AL128" i="7"/>
  <c r="AK160" i="7"/>
  <c r="AL160" i="7"/>
  <c r="AK192" i="7"/>
  <c r="AL192" i="7"/>
  <c r="AK224" i="7"/>
  <c r="AL224" i="7"/>
  <c r="AK256" i="7"/>
  <c r="AL256" i="7"/>
  <c r="AK288" i="7"/>
  <c r="AL288" i="7"/>
  <c r="AK320" i="7"/>
  <c r="AL320" i="7"/>
  <c r="AK352" i="7"/>
  <c r="AL352" i="7"/>
  <c r="AK384" i="7"/>
  <c r="AL384" i="7"/>
  <c r="AK416" i="7"/>
  <c r="AL416" i="7"/>
  <c r="AK448" i="7"/>
  <c r="AL448" i="7"/>
  <c r="AK480" i="7"/>
  <c r="AL480" i="7"/>
  <c r="AK512" i="7"/>
  <c r="AL512" i="7"/>
  <c r="AK544" i="7"/>
  <c r="AL544" i="7"/>
  <c r="AK576" i="7"/>
  <c r="AL576" i="7"/>
  <c r="AK608" i="7"/>
  <c r="AL608" i="7"/>
  <c r="AK640" i="7"/>
  <c r="AL640" i="7"/>
  <c r="AK672" i="7"/>
  <c r="AL672" i="7"/>
  <c r="AK704" i="7"/>
  <c r="AL704" i="7"/>
  <c r="AK736" i="7"/>
  <c r="AL736" i="7"/>
  <c r="AK768" i="7"/>
  <c r="AL768" i="7"/>
  <c r="AK800" i="7"/>
  <c r="AL800" i="7"/>
  <c r="AK832" i="7"/>
  <c r="AL832" i="7"/>
  <c r="AK864" i="7"/>
  <c r="AL864" i="7"/>
  <c r="AK896" i="7"/>
  <c r="AL896" i="7"/>
  <c r="AK928" i="7"/>
  <c r="AL928" i="7"/>
  <c r="AK960" i="7"/>
  <c r="AL960" i="7"/>
  <c r="AK992" i="7"/>
  <c r="AL992" i="7"/>
  <c r="AK1024" i="7"/>
  <c r="AL1024" i="7"/>
  <c r="AK1056" i="7"/>
  <c r="AL1056" i="7"/>
  <c r="AK1088" i="7"/>
  <c r="AL1088" i="7"/>
  <c r="AK1120" i="7"/>
  <c r="AL1120" i="7"/>
  <c r="AK1152" i="7"/>
  <c r="AL1152" i="7"/>
  <c r="AK1184" i="7"/>
  <c r="AL1184" i="7"/>
  <c r="AK1216" i="7"/>
  <c r="AL1216" i="7"/>
  <c r="AK1248" i="7"/>
  <c r="AL1248" i="7"/>
  <c r="AK1304" i="7"/>
  <c r="AL1304" i="7"/>
  <c r="AK1368" i="7"/>
  <c r="AL1368" i="7"/>
  <c r="AK1432" i="7"/>
  <c r="AL1432" i="7"/>
  <c r="AK1472" i="7"/>
  <c r="AL1472" i="7"/>
  <c r="AK1504" i="7"/>
  <c r="AL1504" i="7"/>
  <c r="AK1536" i="7"/>
  <c r="AL1536" i="7"/>
  <c r="AK1568" i="7"/>
  <c r="AL1568" i="7"/>
  <c r="AK1600" i="7"/>
  <c r="AL1600" i="7"/>
  <c r="AK1632" i="7"/>
  <c r="AL1632" i="7"/>
  <c r="AK1664" i="7"/>
  <c r="AL1664" i="7"/>
  <c r="AK1696" i="7"/>
  <c r="AL1696" i="7"/>
  <c r="AK1728" i="7"/>
  <c r="AL1728" i="7"/>
  <c r="AK1760" i="7"/>
  <c r="AL1760" i="7"/>
  <c r="AK1792" i="7"/>
  <c r="AL1792" i="7"/>
  <c r="AK1824" i="7"/>
  <c r="AL1824" i="7"/>
  <c r="AK1856" i="7"/>
  <c r="AL1856" i="7"/>
  <c r="AK1888" i="7"/>
  <c r="AL1888" i="7"/>
  <c r="AK1920" i="7"/>
  <c r="AL1920" i="7"/>
  <c r="AK1952" i="7"/>
  <c r="AL1952" i="7"/>
  <c r="AK1984" i="7"/>
  <c r="AL1984" i="7"/>
  <c r="AK2016" i="7"/>
  <c r="AL2016" i="7"/>
  <c r="AK2048" i="7"/>
  <c r="AL2048" i="7"/>
  <c r="AK2080" i="7"/>
  <c r="AL2080" i="7"/>
  <c r="AK2112" i="7"/>
  <c r="AL2112" i="7"/>
  <c r="AK2144" i="7"/>
  <c r="AL2144" i="7"/>
  <c r="AK2176" i="7"/>
  <c r="AL2176" i="7"/>
  <c r="AK2208" i="7"/>
  <c r="AL2208" i="7"/>
  <c r="AK2240" i="7"/>
  <c r="AL2240" i="7"/>
  <c r="AK2272" i="7"/>
  <c r="AL2272" i="7"/>
  <c r="AK2304" i="7"/>
  <c r="AL2304" i="7"/>
  <c r="AK2336" i="7"/>
  <c r="AL2336" i="7"/>
  <c r="AK2368" i="7"/>
  <c r="AL2368" i="7"/>
  <c r="AK2400" i="7"/>
  <c r="AL2400" i="7"/>
  <c r="AK2432" i="7"/>
  <c r="AL2432" i="7"/>
  <c r="AK2464" i="7"/>
  <c r="AL2464" i="7"/>
  <c r="AK2496" i="7"/>
  <c r="AL2496" i="7"/>
  <c r="AK2528" i="7"/>
  <c r="AL2528" i="7"/>
  <c r="AK2560" i="7"/>
  <c r="AL2560" i="7"/>
  <c r="AK2592" i="7"/>
  <c r="AL2592" i="7"/>
  <c r="AK2624" i="7"/>
  <c r="AL2624" i="7"/>
  <c r="AK2656" i="7"/>
  <c r="AL2656" i="7"/>
  <c r="AK2688" i="7"/>
  <c r="AL2688" i="7"/>
  <c r="AK2720" i="7"/>
  <c r="AL2720" i="7"/>
  <c r="AK2752" i="7"/>
  <c r="AL2752" i="7"/>
  <c r="AK2784" i="7"/>
  <c r="AL2784" i="7"/>
  <c r="AK2816" i="7"/>
  <c r="AL2816" i="7"/>
  <c r="AK2856" i="7"/>
  <c r="AL2856" i="7"/>
  <c r="AK2888" i="7"/>
  <c r="AL2888" i="7"/>
  <c r="AK2920" i="7"/>
  <c r="AL2920" i="7"/>
  <c r="AK2952" i="7"/>
  <c r="AL2952" i="7"/>
  <c r="AK2984" i="7"/>
  <c r="AL2984" i="7"/>
  <c r="AK3016" i="7"/>
  <c r="AL3016" i="7"/>
  <c r="AK3048" i="7"/>
  <c r="AL3048" i="7"/>
  <c r="AK3080" i="7"/>
  <c r="AL3080" i="7"/>
  <c r="AL3469" i="7"/>
  <c r="AL3485" i="7"/>
  <c r="AL3725" i="7"/>
  <c r="AL3741" i="7"/>
  <c r="AK1254" i="7"/>
  <c r="AL1254" i="7"/>
  <c r="AK1486" i="7"/>
  <c r="AL1486" i="7"/>
  <c r="AK1550" i="7"/>
  <c r="AL1550" i="7"/>
  <c r="AK1614" i="7"/>
  <c r="AL1614" i="7"/>
  <c r="AK1678" i="7"/>
  <c r="AL1678" i="7"/>
  <c r="AK1742" i="7"/>
  <c r="AL1742" i="7"/>
  <c r="AK1806" i="7"/>
  <c r="AL1806" i="7"/>
  <c r="AK1870" i="7"/>
  <c r="AL1870" i="7"/>
  <c r="AK1934" i="7"/>
  <c r="AL1934" i="7"/>
  <c r="AK1998" i="7"/>
  <c r="AL1998" i="7"/>
  <c r="AK2062" i="7"/>
  <c r="AL2062" i="7"/>
  <c r="AK2126" i="7"/>
  <c r="AL2126" i="7"/>
  <c r="AK2190" i="7"/>
  <c r="AL2190" i="7"/>
  <c r="AK2254" i="7"/>
  <c r="AL2254" i="7"/>
  <c r="AK2318" i="7"/>
  <c r="AL2318" i="7"/>
  <c r="AK2382" i="7"/>
  <c r="AL2382" i="7"/>
  <c r="AK2446" i="7"/>
  <c r="AL2446" i="7"/>
  <c r="AK2510" i="7"/>
  <c r="AL2510" i="7"/>
  <c r="AK2574" i="7"/>
  <c r="AL2574" i="7"/>
  <c r="AK2638" i="7"/>
  <c r="AL2638" i="7"/>
  <c r="AK2702" i="7"/>
  <c r="AL2702" i="7"/>
  <c r="AK2766" i="7"/>
  <c r="AL2766" i="7"/>
  <c r="AK2830" i="7"/>
  <c r="AL2830" i="7"/>
  <c r="AK2894" i="7"/>
  <c r="AL2894" i="7"/>
  <c r="AK2958" i="7"/>
  <c r="AL2958" i="7"/>
  <c r="AK3022" i="7"/>
  <c r="AL3022" i="7"/>
  <c r="AK3086" i="7"/>
  <c r="AL3086" i="7"/>
  <c r="AK3150" i="7"/>
  <c r="AL3150" i="7"/>
  <c r="AK3214" i="7"/>
  <c r="AL3214" i="7"/>
  <c r="AK3278" i="7"/>
  <c r="AL3278" i="7"/>
  <c r="AK37" i="7"/>
  <c r="AL37" i="7"/>
  <c r="AK53" i="7"/>
  <c r="AL53" i="7"/>
  <c r="AK61" i="7"/>
  <c r="AL61" i="7"/>
  <c r="AK69" i="7"/>
  <c r="AL69" i="7"/>
  <c r="AK77" i="7"/>
  <c r="AL77" i="7"/>
  <c r="AK85" i="7"/>
  <c r="AL85" i="7"/>
  <c r="AK93" i="7"/>
  <c r="AL93" i="7"/>
  <c r="AK101" i="7"/>
  <c r="AL101" i="7"/>
  <c r="AK109" i="7"/>
  <c r="AL109" i="7"/>
  <c r="AK117" i="7"/>
  <c r="AL117" i="7"/>
  <c r="AK125" i="7"/>
  <c r="AL125" i="7"/>
  <c r="AK133" i="7"/>
  <c r="AL133" i="7"/>
  <c r="AK141" i="7"/>
  <c r="AL141" i="7"/>
  <c r="AK149" i="7"/>
  <c r="AL149" i="7"/>
  <c r="AK157" i="7"/>
  <c r="AL157" i="7"/>
  <c r="AK165" i="7"/>
  <c r="AL165" i="7"/>
  <c r="AK173" i="7"/>
  <c r="AL173" i="7"/>
  <c r="AK181" i="7"/>
  <c r="AL181" i="7"/>
  <c r="AK189" i="7"/>
  <c r="AL189" i="7"/>
  <c r="AK197" i="7"/>
  <c r="AL197" i="7"/>
  <c r="AK205" i="7"/>
  <c r="AL205" i="7"/>
  <c r="AK213" i="7"/>
  <c r="AL213" i="7"/>
  <c r="AK221" i="7"/>
  <c r="AL221" i="7"/>
  <c r="AK229" i="7"/>
  <c r="AL229" i="7"/>
  <c r="AK237" i="7"/>
  <c r="AL237" i="7"/>
  <c r="AK245" i="7"/>
  <c r="AL245" i="7"/>
  <c r="AK253" i="7"/>
  <c r="AL253" i="7"/>
  <c r="AK261" i="7"/>
  <c r="AL261" i="7"/>
  <c r="AK269" i="7"/>
  <c r="AL269" i="7"/>
  <c r="AK277" i="7"/>
  <c r="AL277" i="7"/>
  <c r="AK285" i="7"/>
  <c r="AL285" i="7"/>
  <c r="AK293" i="7"/>
  <c r="AL293" i="7"/>
  <c r="AK301" i="7"/>
  <c r="AL301" i="7"/>
  <c r="AK309" i="7"/>
  <c r="AL309" i="7"/>
  <c r="AK317" i="7"/>
  <c r="AL317" i="7"/>
  <c r="AK325" i="7"/>
  <c r="AL325" i="7"/>
  <c r="AK333" i="7"/>
  <c r="AL333" i="7"/>
  <c r="AK341" i="7"/>
  <c r="AL341" i="7"/>
  <c r="AK349" i="7"/>
  <c r="AL349" i="7"/>
  <c r="AK357" i="7"/>
  <c r="AL357" i="7"/>
  <c r="AK365" i="7"/>
  <c r="AL365" i="7"/>
  <c r="AK373" i="7"/>
  <c r="AL373" i="7"/>
  <c r="AK381" i="7"/>
  <c r="AL381" i="7"/>
  <c r="AK389" i="7"/>
  <c r="AL389" i="7"/>
  <c r="AK397" i="7"/>
  <c r="AL397" i="7"/>
  <c r="AK405" i="7"/>
  <c r="AL405" i="7"/>
  <c r="AK413" i="7"/>
  <c r="AL413" i="7"/>
  <c r="AK421" i="7"/>
  <c r="AL421" i="7"/>
  <c r="AK429" i="7"/>
  <c r="AL429" i="7"/>
  <c r="AK437" i="7"/>
  <c r="AL437" i="7"/>
  <c r="AK445" i="7"/>
  <c r="AL445" i="7"/>
  <c r="AK453" i="7"/>
  <c r="AL453" i="7"/>
  <c r="AK461" i="7"/>
  <c r="AL461" i="7"/>
  <c r="AK469" i="7"/>
  <c r="AL469" i="7"/>
  <c r="AK477" i="7"/>
  <c r="AL477" i="7"/>
  <c r="AK485" i="7"/>
  <c r="AL485" i="7"/>
  <c r="AK493" i="7"/>
  <c r="AL493" i="7"/>
  <c r="AK501" i="7"/>
  <c r="AL501" i="7"/>
  <c r="AK509" i="7"/>
  <c r="AL509" i="7"/>
  <c r="AK517" i="7"/>
  <c r="AL517" i="7"/>
  <c r="AK525" i="7"/>
  <c r="AL525" i="7"/>
  <c r="AK533" i="7"/>
  <c r="AL533" i="7"/>
  <c r="AK541" i="7"/>
  <c r="AL541" i="7"/>
  <c r="AK549" i="7"/>
  <c r="AL549" i="7"/>
  <c r="AK557" i="7"/>
  <c r="AL557" i="7"/>
  <c r="AK565" i="7"/>
  <c r="AL565" i="7"/>
  <c r="AK573" i="7"/>
  <c r="AL573" i="7"/>
  <c r="AK581" i="7"/>
  <c r="AL581" i="7"/>
  <c r="AK589" i="7"/>
  <c r="AL589" i="7"/>
  <c r="AK597" i="7"/>
  <c r="AL597" i="7"/>
  <c r="AK605" i="7"/>
  <c r="AL605" i="7"/>
  <c r="AK613" i="7"/>
  <c r="AL613" i="7"/>
  <c r="AK621" i="7"/>
  <c r="AL621" i="7"/>
  <c r="AK629" i="7"/>
  <c r="AL629" i="7"/>
  <c r="AK637" i="7"/>
  <c r="AL637" i="7"/>
  <c r="AK645" i="7"/>
  <c r="AL645" i="7"/>
  <c r="AK653" i="7"/>
  <c r="AL653" i="7"/>
  <c r="AK661" i="7"/>
  <c r="AL661" i="7"/>
  <c r="AK669" i="7"/>
  <c r="AL669" i="7"/>
  <c r="AK677" i="7"/>
  <c r="AL677" i="7"/>
  <c r="AK685" i="7"/>
  <c r="AL685" i="7"/>
  <c r="AK693" i="7"/>
  <c r="AL693" i="7"/>
  <c r="AK701" i="7"/>
  <c r="AL701" i="7"/>
  <c r="AK709" i="7"/>
  <c r="AL709" i="7"/>
  <c r="AK717" i="7"/>
  <c r="AL717" i="7"/>
  <c r="AK725" i="7"/>
  <c r="AL725" i="7"/>
  <c r="AK733" i="7"/>
  <c r="AL733" i="7"/>
  <c r="AK741" i="7"/>
  <c r="AL741" i="7"/>
  <c r="AK749" i="7"/>
  <c r="AL749" i="7"/>
  <c r="AK757" i="7"/>
  <c r="AL757" i="7"/>
  <c r="AK765" i="7"/>
  <c r="AL765" i="7"/>
  <c r="AK773" i="7"/>
  <c r="AL773" i="7"/>
  <c r="AK781" i="7"/>
  <c r="AL781" i="7"/>
  <c r="AK789" i="7"/>
  <c r="AL789" i="7"/>
  <c r="AK797" i="7"/>
  <c r="AL797" i="7"/>
  <c r="AK805" i="7"/>
  <c r="AL805" i="7"/>
  <c r="AK813" i="7"/>
  <c r="AL813" i="7"/>
  <c r="AK821" i="7"/>
  <c r="AL821" i="7"/>
  <c r="AK829" i="7"/>
  <c r="AL829" i="7"/>
  <c r="AK837" i="7"/>
  <c r="AL837" i="7"/>
  <c r="AK845" i="7"/>
  <c r="AL845" i="7"/>
  <c r="AK853" i="7"/>
  <c r="AL853" i="7"/>
  <c r="AK861" i="7"/>
  <c r="AL861" i="7"/>
  <c r="AK869" i="7"/>
  <c r="AL869" i="7"/>
  <c r="AK877" i="7"/>
  <c r="AL877" i="7"/>
  <c r="AK885" i="7"/>
  <c r="AL885" i="7"/>
  <c r="AK893" i="7"/>
  <c r="AL893" i="7"/>
  <c r="AK901" i="7"/>
  <c r="AL901" i="7"/>
  <c r="AK909" i="7"/>
  <c r="AL909" i="7"/>
  <c r="AK917" i="7"/>
  <c r="AL917" i="7"/>
  <c r="AK925" i="7"/>
  <c r="AL925" i="7"/>
  <c r="AK933" i="7"/>
  <c r="AL933" i="7"/>
  <c r="AK941" i="7"/>
  <c r="AL941" i="7"/>
  <c r="AK949" i="7"/>
  <c r="AL949" i="7"/>
  <c r="AK957" i="7"/>
  <c r="AL957" i="7"/>
  <c r="AK965" i="7"/>
  <c r="AL965" i="7"/>
  <c r="AK973" i="7"/>
  <c r="AL973" i="7"/>
  <c r="AK981" i="7"/>
  <c r="AL981" i="7"/>
  <c r="AK989" i="7"/>
  <c r="AL989" i="7"/>
  <c r="AK997" i="7"/>
  <c r="AL997" i="7"/>
  <c r="AK1005" i="7"/>
  <c r="AL1005" i="7"/>
  <c r="AK1013" i="7"/>
  <c r="AL1013" i="7"/>
  <c r="AK1021" i="7"/>
  <c r="AL1021" i="7"/>
  <c r="AK1029" i="7"/>
  <c r="AL1029" i="7"/>
  <c r="AK1037" i="7"/>
  <c r="AL1037" i="7"/>
  <c r="AK1045" i="7"/>
  <c r="AL1045" i="7"/>
  <c r="AK1053" i="7"/>
  <c r="AL1053" i="7"/>
  <c r="AK1061" i="7"/>
  <c r="AL1061" i="7"/>
  <c r="AK1069" i="7"/>
  <c r="AL1069" i="7"/>
  <c r="AK1077" i="7"/>
  <c r="AL1077" i="7"/>
  <c r="AK1085" i="7"/>
  <c r="AL1085" i="7"/>
  <c r="AK1093" i="7"/>
  <c r="AL1093" i="7"/>
  <c r="AK1101" i="7"/>
  <c r="AL1101" i="7"/>
  <c r="AK1109" i="7"/>
  <c r="AL1109" i="7"/>
  <c r="AK1117" i="7"/>
  <c r="AL1117" i="7"/>
  <c r="AK1125" i="7"/>
  <c r="AL1125" i="7"/>
  <c r="AK1133" i="7"/>
  <c r="AL1133" i="7"/>
  <c r="AK1141" i="7"/>
  <c r="AL1141" i="7"/>
  <c r="AK1149" i="7"/>
  <c r="AL1149" i="7"/>
  <c r="AK1157" i="7"/>
  <c r="AL1157" i="7"/>
  <c r="AK1165" i="7"/>
  <c r="AL1165" i="7"/>
  <c r="AK1173" i="7"/>
  <c r="AL1173" i="7"/>
  <c r="AK1181" i="7"/>
  <c r="AL1181" i="7"/>
  <c r="AK1189" i="7"/>
  <c r="AL1189" i="7"/>
  <c r="AK1197" i="7"/>
  <c r="AL1197" i="7"/>
  <c r="AK1205" i="7"/>
  <c r="AL1205" i="7"/>
  <c r="AK1213" i="7"/>
  <c r="AL1213" i="7"/>
  <c r="AK1221" i="7"/>
  <c r="AL1221" i="7"/>
  <c r="AK1229" i="7"/>
  <c r="AL1229" i="7"/>
  <c r="AK1237" i="7"/>
  <c r="AL1237" i="7"/>
  <c r="AK1245" i="7"/>
  <c r="AL1245" i="7"/>
  <c r="AK1253" i="7"/>
  <c r="AL1253" i="7"/>
  <c r="AK1273" i="7"/>
  <c r="AL1273" i="7"/>
  <c r="AK1317" i="7"/>
  <c r="AL1317" i="7"/>
  <c r="AK1337" i="7"/>
  <c r="AL1337" i="7"/>
  <c r="AK1381" i="7"/>
  <c r="AL1381" i="7"/>
  <c r="AK1401" i="7"/>
  <c r="AL1401" i="7"/>
  <c r="AK1445" i="7"/>
  <c r="AL1445" i="7"/>
  <c r="AK1453" i="7"/>
  <c r="AL1453" i="7"/>
  <c r="AK1477" i="7"/>
  <c r="AL1477" i="7"/>
  <c r="AK1485" i="7"/>
  <c r="AL1485" i="7"/>
  <c r="AK1517" i="7"/>
  <c r="AL1517" i="7"/>
  <c r="AK1557" i="7"/>
  <c r="AL1557" i="7"/>
  <c r="AK1589" i="7"/>
  <c r="AL1589" i="7"/>
  <c r="AL1578" i="7"/>
  <c r="AK1629" i="7"/>
  <c r="AL1629" i="7"/>
  <c r="AK1661" i="7"/>
  <c r="AL1661" i="7" s="1"/>
  <c r="AK1717" i="7"/>
  <c r="AL1717" i="7"/>
  <c r="AK1725" i="7"/>
  <c r="AL1725" i="7" s="1"/>
  <c r="AK1765" i="7"/>
  <c r="AL1765" i="7" s="1"/>
  <c r="AL1754" i="7"/>
  <c r="AK1797" i="7"/>
  <c r="AL1797" i="7"/>
  <c r="AK1805" i="7"/>
  <c r="AL1805" i="7"/>
  <c r="AK1837" i="7"/>
  <c r="AL1837" i="7"/>
  <c r="AK1877" i="7"/>
  <c r="AL1877" i="7"/>
  <c r="AK1909" i="7"/>
  <c r="AL1909" i="7"/>
  <c r="AL1898" i="7"/>
  <c r="AK1957" i="7"/>
  <c r="AL1957" i="7" s="1"/>
  <c r="AK1965" i="7"/>
  <c r="AL1965" i="7"/>
  <c r="AL1962" i="7"/>
  <c r="AK2013" i="7"/>
  <c r="AL2013" i="7"/>
  <c r="AK2045" i="7"/>
  <c r="AL2045" i="7" s="1"/>
  <c r="AK2085" i="7"/>
  <c r="AL2085" i="7"/>
  <c r="AL2074" i="7"/>
  <c r="AK2117" i="7"/>
  <c r="AL2117" i="7" s="1"/>
  <c r="AK2125" i="7"/>
  <c r="AL2125" i="7"/>
  <c r="AK2157" i="7"/>
  <c r="AL2157" i="7" s="1"/>
  <c r="AK2197" i="7"/>
  <c r="AL2197" i="7"/>
  <c r="AK2205" i="7"/>
  <c r="AL2205" i="7" s="1"/>
  <c r="AL2202" i="7"/>
  <c r="AK2261" i="7"/>
  <c r="AL2261" i="7"/>
  <c r="AK2293" i="7"/>
  <c r="AL2293" i="7"/>
  <c r="AL2282" i="7"/>
  <c r="AK2333" i="7"/>
  <c r="AL2333" i="7" s="1"/>
  <c r="AK2365" i="7"/>
  <c r="AL2365" i="7"/>
  <c r="AK2405" i="7"/>
  <c r="AL2405" i="7" s="1"/>
  <c r="AL2394" i="7"/>
  <c r="AK2437" i="7"/>
  <c r="AL2437" i="7"/>
  <c r="AK2445" i="7"/>
  <c r="AL2445" i="7"/>
  <c r="AK2501" i="7"/>
  <c r="AL2501" i="7"/>
  <c r="AK2509" i="7"/>
  <c r="AL2509" i="7"/>
  <c r="AK2541" i="7"/>
  <c r="AL2541" i="7"/>
  <c r="AK2581" i="7"/>
  <c r="AL2581" i="7"/>
  <c r="AK2613" i="7"/>
  <c r="AL2613" i="7"/>
  <c r="AL2602" i="7"/>
  <c r="AK2653" i="7"/>
  <c r="AL2653" i="7"/>
  <c r="AK2685" i="7"/>
  <c r="AL2685" i="7" s="1"/>
  <c r="AK2741" i="7"/>
  <c r="AL2741" i="7"/>
  <c r="AK2749" i="7"/>
  <c r="AL2749" i="7" s="1"/>
  <c r="AK2789" i="7"/>
  <c r="AL2789" i="7"/>
  <c r="AL2778" i="7"/>
  <c r="AK2821" i="7"/>
  <c r="AL2821" i="7"/>
  <c r="AK2829" i="7"/>
  <c r="AL2829" i="7"/>
  <c r="AK2861" i="7"/>
  <c r="AL2861" i="7"/>
  <c r="AK2901" i="7"/>
  <c r="AL2901" i="7"/>
  <c r="AK2933" i="7"/>
  <c r="AL2933" i="7"/>
  <c r="AL2922" i="7"/>
  <c r="AK2981" i="7"/>
  <c r="AL2981" i="7" s="1"/>
  <c r="AK2989" i="7"/>
  <c r="AL2989" i="7"/>
  <c r="AL2986" i="7"/>
  <c r="AK3037" i="7"/>
  <c r="AL3037" i="7"/>
  <c r="AL3098" i="7"/>
  <c r="AL3170" i="7"/>
  <c r="AL3226" i="7"/>
  <c r="AL3306" i="7"/>
  <c r="AL3370" i="7"/>
  <c r="AL3434" i="7"/>
  <c r="AL3498" i="7"/>
  <c r="AL3562" i="7"/>
  <c r="AL3626" i="7"/>
  <c r="AL3690" i="7"/>
  <c r="AL3754" i="7"/>
  <c r="AL3818" i="7"/>
  <c r="AK1282" i="7"/>
  <c r="AL1282" i="7"/>
  <c r="AK1346" i="7"/>
  <c r="AL1346" i="7"/>
  <c r="AK1410" i="7"/>
  <c r="AL1410" i="7"/>
  <c r="AK1454" i="7"/>
  <c r="AL1454" i="7"/>
  <c r="AK1542" i="7"/>
  <c r="AL1542" i="7"/>
  <c r="AK1798" i="7"/>
  <c r="AL1798" i="7"/>
  <c r="AK2054" i="7"/>
  <c r="AL2054" i="7"/>
  <c r="AK2310" i="7"/>
  <c r="AL2310" i="7"/>
  <c r="AK2566" i="7"/>
  <c r="AL2566" i="7"/>
  <c r="AK2822" i="7"/>
  <c r="AL2822" i="7"/>
  <c r="AK3078" i="7"/>
  <c r="AL3078" i="7"/>
  <c r="AK3334" i="7"/>
  <c r="AL3334" i="7"/>
  <c r="AK3381" i="7"/>
  <c r="AL3381" i="7"/>
  <c r="AK3445" i="7"/>
  <c r="AL3445" i="7"/>
  <c r="AK3509" i="7"/>
  <c r="AL3509" i="7"/>
  <c r="AK3573" i="7"/>
  <c r="AL3573" i="7"/>
  <c r="AK3637" i="7"/>
  <c r="AL3637" i="7"/>
  <c r="AK3701" i="7"/>
  <c r="AL3701" i="7"/>
  <c r="AK3765" i="7"/>
  <c r="AL3765" i="7"/>
  <c r="AK1558" i="7"/>
  <c r="AL1558" i="7"/>
  <c r="AK1814" i="7"/>
  <c r="AL1814" i="7"/>
  <c r="AK2070" i="7"/>
  <c r="AL2070" i="7" s="1"/>
  <c r="AK2326" i="7"/>
  <c r="AL2326" i="7"/>
  <c r="AK2582" i="7"/>
  <c r="AL2582" i="7" s="1"/>
  <c r="AK2838" i="7"/>
  <c r="AL2838" i="7"/>
  <c r="AK3094" i="7"/>
  <c r="AL3094" i="7" s="1"/>
  <c r="AK1574" i="7"/>
  <c r="AL1574" i="7"/>
  <c r="AK1830" i="7"/>
  <c r="AL1830" i="7" s="1"/>
  <c r="AK2086" i="7"/>
  <c r="AL2086" i="7"/>
  <c r="AK2342" i="7"/>
  <c r="AL2342" i="7" s="1"/>
  <c r="AK2598" i="7"/>
  <c r="AL2598" i="7"/>
  <c r="AK2854" i="7"/>
  <c r="AL2854" i="7" s="1"/>
  <c r="AK3110" i="7"/>
  <c r="AL3110" i="7"/>
  <c r="AL36" i="7"/>
  <c r="AL2852" i="7"/>
  <c r="AL2884" i="7"/>
  <c r="AL2916" i="7"/>
  <c r="AL2948" i="7"/>
  <c r="AL2980" i="7"/>
  <c r="AL3012" i="7"/>
  <c r="AL3044" i="7"/>
  <c r="AL3076" i="7"/>
  <c r="AL3436" i="7"/>
  <c r="AL3692" i="7"/>
  <c r="AL3365" i="7"/>
  <c r="AL3429" i="7"/>
  <c r="AL3493" i="7"/>
  <c r="AL3557" i="7"/>
  <c r="AL3621" i="7"/>
  <c r="AL3685" i="7"/>
  <c r="AL3749" i="7"/>
  <c r="AL3813" i="7"/>
  <c r="AL1382" i="7"/>
  <c r="AL1478" i="7"/>
  <c r="AL1494" i="7"/>
  <c r="AL1510" i="7"/>
  <c r="AL1518" i="7"/>
  <c r="AL1582" i="7"/>
  <c r="AL1646" i="7"/>
  <c r="AL1710" i="7"/>
  <c r="AL1734" i="7"/>
  <c r="AL1750" i="7"/>
  <c r="AL1766" i="7"/>
  <c r="AL1774" i="7"/>
  <c r="AL1838" i="7"/>
  <c r="AL1902" i="7"/>
  <c r="AL1966" i="7"/>
  <c r="AL1990" i="7"/>
  <c r="AL2006" i="7"/>
  <c r="AL2022" i="7"/>
  <c r="AL2030" i="7"/>
  <c r="AL2094" i="7"/>
  <c r="AL2158" i="7"/>
  <c r="AL2222" i="7"/>
  <c r="AL2246" i="7"/>
  <c r="AL2262" i="7"/>
  <c r="AL2278" i="7"/>
  <c r="AL2286" i="7"/>
  <c r="AL2350" i="7"/>
  <c r="AL2414" i="7"/>
  <c r="AL2478" i="7"/>
  <c r="AL2502" i="7"/>
  <c r="AL2518" i="7"/>
  <c r="AL2534" i="7"/>
  <c r="AL2542" i="7"/>
  <c r="AL2606" i="7"/>
  <c r="AL2670" i="7"/>
  <c r="AL2734" i="7"/>
  <c r="AL2758" i="7"/>
  <c r="AL2774" i="7"/>
  <c r="AL2790" i="7"/>
  <c r="AL2798" i="7"/>
  <c r="AL2862" i="7"/>
  <c r="AL2926" i="7"/>
  <c r="AL2990" i="7"/>
  <c r="AL3014" i="7"/>
  <c r="AL3030" i="7"/>
  <c r="AL3046" i="7"/>
  <c r="AL3054" i="7"/>
  <c r="AL3118" i="7"/>
  <c r="AL3182" i="7"/>
  <c r="AL3246" i="7"/>
  <c r="AL3270" i="7"/>
  <c r="AL3286" i="7"/>
  <c r="AL3302" i="7"/>
  <c r="AL3310" i="7"/>
  <c r="AL3410" i="7"/>
  <c r="AL3474" i="7"/>
  <c r="AL3538" i="7"/>
  <c r="AL3602" i="7"/>
  <c r="AL3666" i="7"/>
  <c r="AL3730" i="7"/>
  <c r="AL3794" i="7"/>
  <c r="AL87" i="7"/>
  <c r="AL95" i="7"/>
  <c r="AL151" i="7"/>
  <c r="AL159" i="7"/>
  <c r="AL215" i="7"/>
  <c r="AL223" i="7"/>
  <c r="AL279" i="7"/>
  <c r="AL287" i="7"/>
  <c r="AL343" i="7"/>
  <c r="AL351" i="7"/>
  <c r="AL407" i="7"/>
  <c r="AL415" i="7"/>
  <c r="AL471" i="7"/>
  <c r="AL479" i="7"/>
  <c r="AL535" i="7"/>
  <c r="AL543" i="7"/>
  <c r="AL599" i="7"/>
  <c r="AL607" i="7"/>
  <c r="AL663" i="7"/>
  <c r="AL671" i="7"/>
  <c r="AL727" i="7"/>
  <c r="AL735" i="7"/>
  <c r="AL791" i="7"/>
  <c r="AL799" i="7"/>
  <c r="AL855" i="7"/>
  <c r="AL863" i="7"/>
  <c r="AL919" i="7"/>
  <c r="AL927" i="7"/>
  <c r="AL947" i="7"/>
  <c r="AL955" i="7"/>
  <c r="AL983" i="7"/>
  <c r="AL991" i="7"/>
  <c r="AL1011" i="7"/>
  <c r="AL1019" i="7"/>
  <c r="AL1047" i="7"/>
  <c r="AL1055" i="7"/>
  <c r="AL1075" i="7"/>
  <c r="AL1083" i="7"/>
  <c r="AL1111" i="7"/>
  <c r="AL1119" i="7"/>
  <c r="AL1139" i="7"/>
  <c r="AL1147" i="7"/>
  <c r="AL1175" i="7"/>
  <c r="AL1183" i="7"/>
  <c r="AL1203" i="7"/>
  <c r="AL1211" i="7"/>
  <c r="AL1239" i="7"/>
  <c r="AL1247" i="7"/>
  <c r="AL1267" i="7"/>
  <c r="AL1275" i="7"/>
  <c r="AL1303" i="7"/>
  <c r="AL1311" i="7"/>
  <c r="AL1331" i="7"/>
  <c r="AL1339" i="7"/>
  <c r="AL1367" i="7"/>
  <c r="AL1375" i="7"/>
  <c r="AL1395" i="7"/>
  <c r="AL1403" i="7"/>
  <c r="AL1431" i="7"/>
  <c r="AL1439" i="7"/>
  <c r="AL1455" i="7"/>
  <c r="AL1471" i="7"/>
  <c r="AL1487" i="7"/>
  <c r="AL1503" i="7"/>
  <c r="AL1519" i="7"/>
  <c r="AL1535" i="7"/>
  <c r="AL1551" i="7"/>
  <c r="AL1567" i="7"/>
  <c r="AL1583" i="7"/>
  <c r="AL1599" i="7"/>
  <c r="AL1615" i="7"/>
  <c r="AL1631" i="7"/>
  <c r="AL1647" i="7"/>
  <c r="AL1663" i="7"/>
  <c r="AL1679" i="7"/>
  <c r="AL1695" i="7"/>
  <c r="AL1711" i="7"/>
  <c r="AL1727" i="7"/>
  <c r="AL1743" i="7"/>
  <c r="AL1759" i="7"/>
  <c r="AL1775" i="7"/>
  <c r="AL1791" i="7"/>
  <c r="AL1807" i="7"/>
  <c r="AL1823" i="7"/>
  <c r="AL1839" i="7"/>
  <c r="AL1855" i="7"/>
  <c r="AL1871" i="7"/>
  <c r="AL1887" i="7"/>
  <c r="AL1903" i="7"/>
  <c r="AL1919" i="7"/>
  <c r="AL1935" i="7"/>
  <c r="AL1951" i="7"/>
  <c r="AL1967" i="7"/>
  <c r="AL1983" i="7"/>
  <c r="AL1999" i="7"/>
  <c r="AL2015" i="7"/>
  <c r="AL2031" i="7"/>
  <c r="AL2047" i="7"/>
  <c r="AL2063" i="7"/>
  <c r="AL2079" i="7"/>
  <c r="AL2095" i="7"/>
  <c r="AL2111" i="7"/>
  <c r="AL2127" i="7"/>
  <c r="AL2143" i="7"/>
  <c r="AL2159" i="7"/>
  <c r="AL2175" i="7"/>
  <c r="AL2191" i="7"/>
  <c r="AL2207" i="7"/>
  <c r="AL2223" i="7"/>
  <c r="AL2239" i="7"/>
  <c r="AL2255" i="7"/>
  <c r="AL2271" i="7"/>
  <c r="AL2287" i="7"/>
  <c r="AL2303" i="7"/>
  <c r="AL2319" i="7"/>
  <c r="AL2335" i="7"/>
  <c r="AL2351" i="7"/>
  <c r="AL2367" i="7"/>
  <c r="AL2383" i="7"/>
  <c r="AL2399" i="7"/>
  <c r="AL2415" i="7"/>
  <c r="AL2431" i="7"/>
  <c r="AL2447" i="7"/>
  <c r="AL2463" i="7"/>
  <c r="AL2479" i="7"/>
  <c r="AL2495" i="7"/>
  <c r="AL2511" i="7"/>
  <c r="AL2527" i="7"/>
  <c r="AL2543" i="7"/>
  <c r="AL2559" i="7"/>
  <c r="AL2575" i="7"/>
  <c r="AL2591" i="7"/>
  <c r="AL2607" i="7"/>
  <c r="AL2623" i="7"/>
  <c r="AL2639" i="7"/>
  <c r="AL2655" i="7"/>
  <c r="AL2671" i="7"/>
  <c r="AL2687" i="7"/>
  <c r="AL2703" i="7"/>
  <c r="AL2719" i="7"/>
  <c r="AL2735" i="7"/>
  <c r="AL2751" i="7"/>
  <c r="AL2767" i="7"/>
  <c r="AL2783" i="7"/>
  <c r="AL2799" i="7"/>
  <c r="AL2815" i="7"/>
  <c r="AL2831" i="7"/>
  <c r="AL2847" i="7"/>
  <c r="AL2863" i="7"/>
  <c r="AL2879" i="7"/>
  <c r="AL2895" i="7"/>
  <c r="AL2911" i="7"/>
  <c r="AL2927" i="7"/>
  <c r="AL2943" i="7"/>
  <c r="AL2959" i="7"/>
  <c r="AL2975" i="7"/>
  <c r="AL2991" i="7"/>
  <c r="AL3007" i="7"/>
  <c r="AL3023" i="7"/>
  <c r="AL3039" i="7"/>
  <c r="AL3055" i="7"/>
  <c r="AL3071" i="7"/>
  <c r="AL3087" i="7"/>
  <c r="AL3103" i="7"/>
  <c r="AL1312" i="7"/>
  <c r="AL1320" i="7"/>
  <c r="AL1376" i="7"/>
  <c r="AL1384" i="7"/>
  <c r="AL1440" i="7"/>
  <c r="AL1448" i="7"/>
  <c r="AL2824" i="7"/>
  <c r="AL3368" i="7"/>
  <c r="AL3432" i="7"/>
  <c r="AL3496" i="7"/>
  <c r="AL3560" i="7"/>
  <c r="AL3624" i="7"/>
  <c r="AL3688" i="7"/>
  <c r="AL3752" i="7"/>
  <c r="J976" i="7"/>
  <c r="K976" i="7"/>
  <c r="K1262" i="7"/>
  <c r="J1262" i="7"/>
  <c r="K1378" i="7"/>
  <c r="J1378" i="7"/>
  <c r="K1508" i="7"/>
  <c r="J1508" i="7"/>
  <c r="J1847" i="7"/>
  <c r="K1847" i="7"/>
  <c r="T24" i="7"/>
  <c r="J59" i="7"/>
  <c r="K167" i="7"/>
  <c r="K212" i="7"/>
  <c r="J243" i="7"/>
  <c r="K276" i="7"/>
  <c r="K300" i="7"/>
  <c r="J333" i="7"/>
  <c r="T376" i="7"/>
  <c r="T378" i="7"/>
  <c r="J380" i="7"/>
  <c r="T395" i="7"/>
  <c r="T396" i="7"/>
  <c r="T406" i="7"/>
  <c r="J407" i="7"/>
  <c r="T432" i="7"/>
  <c r="K436" i="7"/>
  <c r="T460" i="7"/>
  <c r="T464" i="7"/>
  <c r="K468" i="7"/>
  <c r="K492" i="7"/>
  <c r="T510" i="7"/>
  <c r="J521" i="7"/>
  <c r="J553" i="7"/>
  <c r="T572" i="7"/>
  <c r="K584" i="7"/>
  <c r="T604" i="7"/>
  <c r="K616" i="7"/>
  <c r="J647" i="7"/>
  <c r="T677" i="7"/>
  <c r="T728" i="7"/>
  <c r="T737" i="7"/>
  <c r="J752" i="7"/>
  <c r="T808" i="7"/>
  <c r="T812" i="7"/>
  <c r="T830" i="7"/>
  <c r="T841" i="7"/>
  <c r="J844" i="7"/>
  <c r="T913" i="7"/>
  <c r="T916" i="7"/>
  <c r="T921" i="7"/>
  <c r="T924" i="7"/>
  <c r="T925" i="7"/>
  <c r="K1001" i="7"/>
  <c r="J1001" i="7"/>
  <c r="J1114" i="7"/>
  <c r="J1466" i="7"/>
  <c r="K1476" i="7"/>
  <c r="J1476" i="7"/>
  <c r="T1515" i="7"/>
  <c r="T1567" i="7"/>
  <c r="T1568" i="7"/>
  <c r="K1577" i="7"/>
  <c r="T1613" i="7"/>
  <c r="T1626" i="7"/>
  <c r="K1695" i="7"/>
  <c r="J1695" i="7"/>
  <c r="J1752" i="7"/>
  <c r="K1752" i="7"/>
  <c r="J1871" i="7"/>
  <c r="K1871" i="7"/>
  <c r="T2075" i="7"/>
  <c r="K2121" i="7"/>
  <c r="J2121" i="7"/>
  <c r="J2162" i="7"/>
  <c r="K2162" i="7"/>
  <c r="J2222" i="7"/>
  <c r="K2222" i="7"/>
  <c r="T618" i="7"/>
  <c r="T752" i="7"/>
  <c r="T756" i="7"/>
  <c r="T857" i="7"/>
  <c r="T860" i="7"/>
  <c r="T861" i="7"/>
  <c r="T1005" i="7"/>
  <c r="U1006" i="7" s="1"/>
  <c r="T1007" i="7"/>
  <c r="T1017" i="7"/>
  <c r="T1019" i="7"/>
  <c r="K1050" i="7"/>
  <c r="J1050" i="7"/>
  <c r="K1208" i="7"/>
  <c r="J1208" i="7"/>
  <c r="J1323" i="7"/>
  <c r="K1323" i="7"/>
  <c r="K1428" i="7"/>
  <c r="J1428" i="7"/>
  <c r="J1489" i="7"/>
  <c r="K1489" i="7"/>
  <c r="J1554" i="7"/>
  <c r="K1554" i="7"/>
  <c r="K1907" i="7"/>
  <c r="J1907" i="7"/>
  <c r="J1999" i="7"/>
  <c r="K1999" i="7"/>
  <c r="K2017" i="7"/>
  <c r="J2017" i="7"/>
  <c r="T32" i="7"/>
  <c r="J38" i="7"/>
  <c r="J119" i="7"/>
  <c r="K199" i="7"/>
  <c r="K228" i="7"/>
  <c r="K263" i="7"/>
  <c r="J291" i="7"/>
  <c r="K316" i="7"/>
  <c r="T349" i="7"/>
  <c r="T351" i="7"/>
  <c r="T352" i="7"/>
  <c r="V352" i="7" s="1"/>
  <c r="T366" i="7"/>
  <c r="T383" i="7"/>
  <c r="K393" i="7"/>
  <c r="T409" i="7"/>
  <c r="T439" i="7"/>
  <c r="T440" i="7"/>
  <c r="T441" i="7"/>
  <c r="T446" i="7"/>
  <c r="J447" i="7"/>
  <c r="T471" i="7"/>
  <c r="T472" i="7"/>
  <c r="T473" i="7"/>
  <c r="T478" i="7"/>
  <c r="J479" i="7"/>
  <c r="T502" i="7"/>
  <c r="T524" i="7"/>
  <c r="T528" i="7"/>
  <c r="T531" i="7"/>
  <c r="T533" i="7"/>
  <c r="T540" i="7"/>
  <c r="K541" i="7"/>
  <c r="J569" i="7"/>
  <c r="J601" i="7"/>
  <c r="T652" i="7"/>
  <c r="T780" i="7"/>
  <c r="T781" i="7"/>
  <c r="T785" i="7"/>
  <c r="K1088" i="7"/>
  <c r="J1088" i="7"/>
  <c r="T1131" i="7"/>
  <c r="T1138" i="7"/>
  <c r="J1160" i="7"/>
  <c r="J1164" i="7"/>
  <c r="K1164" i="7"/>
  <c r="T1221" i="7"/>
  <c r="T1335" i="7"/>
  <c r="T1339" i="7"/>
  <c r="J1432" i="7"/>
  <c r="J1441" i="7"/>
  <c r="K1441" i="7"/>
  <c r="T1477" i="7"/>
  <c r="U1478" i="7" s="1"/>
  <c r="T1594" i="7"/>
  <c r="K1617" i="7"/>
  <c r="J1617" i="7"/>
  <c r="T1692" i="7"/>
  <c r="V1692" i="7" s="1"/>
  <c r="K1801" i="7"/>
  <c r="J1801" i="7"/>
  <c r="T1867" i="7"/>
  <c r="J2034" i="7"/>
  <c r="K2034" i="7"/>
  <c r="K2078" i="7"/>
  <c r="J2078" i="7"/>
  <c r="T1691" i="7"/>
  <c r="T1711" i="7"/>
  <c r="T1743" i="7"/>
  <c r="T1749" i="7"/>
  <c r="T1892" i="7"/>
  <c r="T1895" i="7"/>
  <c r="T1896" i="7"/>
  <c r="T1975" i="7"/>
  <c r="T1977" i="7"/>
  <c r="T1982" i="7"/>
  <c r="T2031" i="7"/>
  <c r="T2113" i="7"/>
  <c r="T2114" i="7"/>
  <c r="T2116" i="7"/>
  <c r="T2195" i="7"/>
  <c r="T2214" i="7"/>
  <c r="T934" i="7"/>
  <c r="T936" i="7"/>
  <c r="T941" i="7"/>
  <c r="T958" i="7"/>
  <c r="T960" i="7"/>
  <c r="T1101" i="7"/>
  <c r="T1110" i="7"/>
  <c r="T1147" i="7"/>
  <c r="T1148" i="7"/>
  <c r="T1149" i="7"/>
  <c r="T1400" i="7"/>
  <c r="T1404" i="7"/>
  <c r="T1405" i="7"/>
  <c r="T1406" i="7"/>
  <c r="T1501" i="7"/>
  <c r="T1502" i="7"/>
  <c r="T1526" i="7"/>
  <c r="T1528" i="7"/>
  <c r="T1529" i="7"/>
  <c r="T1532" i="7"/>
  <c r="T1533" i="7"/>
  <c r="T1603" i="7"/>
  <c r="T1605" i="7"/>
  <c r="T1611" i="7"/>
  <c r="T1627" i="7"/>
  <c r="U1627" i="7" s="1"/>
  <c r="T1645" i="7"/>
  <c r="T1654" i="7"/>
  <c r="J1657" i="7"/>
  <c r="T1693" i="7"/>
  <c r="V1693" i="7" s="1"/>
  <c r="T1703" i="7"/>
  <c r="K1707" i="7"/>
  <c r="T1721" i="7"/>
  <c r="J1727" i="7"/>
  <c r="T1751" i="7"/>
  <c r="J1765" i="7"/>
  <c r="J1815" i="7"/>
  <c r="K1863" i="7"/>
  <c r="J1883" i="7"/>
  <c r="K1912" i="7"/>
  <c r="K1938" i="7"/>
  <c r="T1995" i="7"/>
  <c r="K2010" i="7"/>
  <c r="J2029" i="7"/>
  <c r="T2045" i="7"/>
  <c r="T2046" i="7"/>
  <c r="T2049" i="7"/>
  <c r="J2058" i="7"/>
  <c r="T2076" i="7"/>
  <c r="K2130" i="7"/>
  <c r="T2150" i="7"/>
  <c r="T2151" i="7"/>
  <c r="T2159" i="7"/>
  <c r="T2164" i="7"/>
  <c r="K2178" i="7"/>
  <c r="J2203" i="7"/>
  <c r="T877" i="7"/>
  <c r="T880" i="7"/>
  <c r="T885" i="7"/>
  <c r="T889" i="7"/>
  <c r="T892" i="7"/>
  <c r="T893" i="7"/>
  <c r="V893" i="7" s="1"/>
  <c r="T966" i="7"/>
  <c r="T968" i="7"/>
  <c r="T973" i="7"/>
  <c r="T977" i="7"/>
  <c r="V977" i="7" s="1"/>
  <c r="T981" i="7"/>
  <c r="T994" i="7"/>
  <c r="J1005" i="7"/>
  <c r="T1046" i="7"/>
  <c r="T1048" i="7"/>
  <c r="T1049" i="7"/>
  <c r="T1053" i="7"/>
  <c r="J1056" i="7"/>
  <c r="K1065" i="7"/>
  <c r="J1093" i="7"/>
  <c r="T1114" i="7"/>
  <c r="K1125" i="7"/>
  <c r="T1171" i="7"/>
  <c r="U1173" i="7" s="1"/>
  <c r="T1199" i="7"/>
  <c r="T1200" i="7"/>
  <c r="J1214" i="7"/>
  <c r="T1251" i="7"/>
  <c r="T1256" i="7"/>
  <c r="T1258" i="7"/>
  <c r="T1263" i="7"/>
  <c r="T1265" i="7"/>
  <c r="T1277" i="7"/>
  <c r="J1278" i="7"/>
  <c r="T1315" i="7"/>
  <c r="T1333" i="7"/>
  <c r="J1334" i="7"/>
  <c r="T1372" i="7"/>
  <c r="K1393" i="7"/>
  <c r="T1418" i="7"/>
  <c r="T1420" i="7"/>
  <c r="T1425" i="7"/>
  <c r="J1494" i="7"/>
  <c r="J1514" i="7"/>
  <c r="T1543" i="7"/>
  <c r="T1546" i="7"/>
  <c r="T1579" i="7"/>
  <c r="T1580" i="7"/>
  <c r="T1581" i="7"/>
  <c r="K1585" i="7"/>
  <c r="T1615" i="7"/>
  <c r="T1617" i="7"/>
  <c r="T1622" i="7"/>
  <c r="J1625" i="7"/>
  <c r="T1629" i="7"/>
  <c r="T1635" i="7"/>
  <c r="T1637" i="7"/>
  <c r="T1648" i="7"/>
  <c r="V1649" i="7" s="1"/>
  <c r="T1669" i="7"/>
  <c r="T1677" i="7"/>
  <c r="T1735" i="7"/>
  <c r="T1830" i="7"/>
  <c r="T1865" i="7"/>
  <c r="T1954" i="7"/>
  <c r="T2007" i="7"/>
  <c r="T2009" i="7"/>
  <c r="J2013" i="7"/>
  <c r="T2063" i="7"/>
  <c r="T2078" i="7"/>
  <c r="T2130" i="7"/>
  <c r="T2144" i="7"/>
  <c r="J2147" i="7"/>
  <c r="T2180" i="7"/>
  <c r="K2191" i="7"/>
  <c r="V52" i="7"/>
  <c r="K984" i="7"/>
  <c r="J984" i="7"/>
  <c r="J1203" i="7"/>
  <c r="K1203" i="7"/>
  <c r="J1291" i="7"/>
  <c r="K1291" i="7"/>
  <c r="K1510" i="7"/>
  <c r="J1510" i="7"/>
  <c r="K1609" i="7"/>
  <c r="J1609" i="7"/>
  <c r="J1780" i="7"/>
  <c r="K1780" i="7"/>
  <c r="K1991" i="7"/>
  <c r="J1991" i="7"/>
  <c r="J2053" i="7"/>
  <c r="K2053" i="7"/>
  <c r="T25" i="7"/>
  <c r="T36" i="7"/>
  <c r="T67" i="7"/>
  <c r="J91" i="7"/>
  <c r="T120" i="7"/>
  <c r="T124" i="7"/>
  <c r="T172" i="7"/>
  <c r="K204" i="7"/>
  <c r="T212" i="7"/>
  <c r="J219" i="7"/>
  <c r="K244" i="7"/>
  <c r="J259" i="7"/>
  <c r="K268" i="7"/>
  <c r="T276" i="7"/>
  <c r="J283" i="7"/>
  <c r="J325" i="7"/>
  <c r="J365" i="7"/>
  <c r="T391" i="7"/>
  <c r="J395" i="7"/>
  <c r="J421" i="7"/>
  <c r="J439" i="7"/>
  <c r="J453" i="7"/>
  <c r="T492" i="7"/>
  <c r="J545" i="7"/>
  <c r="J561" i="7"/>
  <c r="T584" i="7"/>
  <c r="T616" i="7"/>
  <c r="T632" i="7"/>
  <c r="J658" i="7"/>
  <c r="T664" i="7"/>
  <c r="T665" i="7"/>
  <c r="J671" i="7"/>
  <c r="T680" i="7"/>
  <c r="T681" i="7"/>
  <c r="T693" i="7"/>
  <c r="J700" i="7"/>
  <c r="T717" i="7"/>
  <c r="J724" i="7"/>
  <c r="T733" i="7"/>
  <c r="J740" i="7"/>
  <c r="T749" i="7"/>
  <c r="T774" i="7"/>
  <c r="J788" i="7"/>
  <c r="T800" i="7"/>
  <c r="J808" i="7"/>
  <c r="T910" i="7"/>
  <c r="T912" i="7"/>
  <c r="U914" i="7" s="1"/>
  <c r="T917" i="7"/>
  <c r="T974" i="7"/>
  <c r="T1021" i="7"/>
  <c r="T1022" i="7"/>
  <c r="T1024" i="7"/>
  <c r="T1025" i="7"/>
  <c r="T1026" i="7"/>
  <c r="T1028" i="7"/>
  <c r="V1028" i="7" s="1"/>
  <c r="T1029" i="7"/>
  <c r="T1030" i="7"/>
  <c r="T1032" i="7"/>
  <c r="T1033" i="7"/>
  <c r="T1034" i="7"/>
  <c r="T1037" i="7"/>
  <c r="T1070" i="7"/>
  <c r="K1080" i="7"/>
  <c r="J1080" i="7"/>
  <c r="J1187" i="7"/>
  <c r="K1187" i="7"/>
  <c r="T1224" i="7"/>
  <c r="T1226" i="7"/>
  <c r="T1359" i="7"/>
  <c r="J1368" i="7"/>
  <c r="K1376" i="7"/>
  <c r="J1376" i="7"/>
  <c r="T1426" i="7"/>
  <c r="T1436" i="7"/>
  <c r="T1437" i="7"/>
  <c r="T1438" i="7"/>
  <c r="J1446" i="7"/>
  <c r="J1453" i="7"/>
  <c r="K1453" i="7"/>
  <c r="J1496" i="7"/>
  <c r="J1541" i="7"/>
  <c r="K1649" i="7"/>
  <c r="J1649" i="7"/>
  <c r="J1755" i="7"/>
  <c r="K1755" i="7"/>
  <c r="J1808" i="7"/>
  <c r="K1808" i="7"/>
  <c r="K1859" i="7"/>
  <c r="J1859" i="7"/>
  <c r="J1876" i="7"/>
  <c r="K1876" i="7"/>
  <c r="K2003" i="7"/>
  <c r="J2003" i="7"/>
  <c r="K2041" i="7"/>
  <c r="J2041" i="7"/>
  <c r="J2171" i="7"/>
  <c r="K2171" i="7"/>
  <c r="J1042" i="7"/>
  <c r="K1042" i="7"/>
  <c r="J1102" i="7"/>
  <c r="K1102" i="7"/>
  <c r="J1133" i="7"/>
  <c r="K1133" i="7"/>
  <c r="K1236" i="7"/>
  <c r="J1236" i="7"/>
  <c r="J1409" i="7"/>
  <c r="K1409" i="7"/>
  <c r="T68" i="7"/>
  <c r="T119" i="7"/>
  <c r="T123" i="7"/>
  <c r="K143" i="7"/>
  <c r="T168" i="7"/>
  <c r="K183" i="7"/>
  <c r="K231" i="7"/>
  <c r="T236" i="7"/>
  <c r="K295" i="7"/>
  <c r="T300" i="7"/>
  <c r="K308" i="7"/>
  <c r="J343" i="7"/>
  <c r="T369" i="7"/>
  <c r="J383" i="7"/>
  <c r="T392" i="7"/>
  <c r="T404" i="7"/>
  <c r="K409" i="7"/>
  <c r="T428" i="7"/>
  <c r="J471" i="7"/>
  <c r="J485" i="7"/>
  <c r="J503" i="7"/>
  <c r="J511" i="7"/>
  <c r="K528" i="7"/>
  <c r="J577" i="7"/>
  <c r="J593" i="7"/>
  <c r="J609" i="7"/>
  <c r="K621" i="7"/>
  <c r="K637" i="7"/>
  <c r="J16" i="7"/>
  <c r="K21" i="7"/>
  <c r="T26" i="7"/>
  <c r="J30" i="7"/>
  <c r="T40" i="7"/>
  <c r="J43" i="7"/>
  <c r="T83" i="7"/>
  <c r="T84" i="7"/>
  <c r="V84" i="7" s="1"/>
  <c r="J111" i="7"/>
  <c r="T127" i="7"/>
  <c r="T128" i="7"/>
  <c r="T131" i="7"/>
  <c r="T132" i="7"/>
  <c r="U134" i="7" s="1"/>
  <c r="T135" i="7"/>
  <c r="T136" i="7"/>
  <c r="T139" i="7"/>
  <c r="T140" i="7"/>
  <c r="K159" i="7"/>
  <c r="T176" i="7"/>
  <c r="T180" i="7"/>
  <c r="K191" i="7"/>
  <c r="J211" i="7"/>
  <c r="K220" i="7"/>
  <c r="T228" i="7"/>
  <c r="J235" i="7"/>
  <c r="K247" i="7"/>
  <c r="T252" i="7"/>
  <c r="K260" i="7"/>
  <c r="J275" i="7"/>
  <c r="K284" i="7"/>
  <c r="T292" i="7"/>
  <c r="J299" i="7"/>
  <c r="K311" i="7"/>
  <c r="T316" i="7"/>
  <c r="T337" i="7"/>
  <c r="T346" i="7"/>
  <c r="K349" i="7"/>
  <c r="T361" i="7"/>
  <c r="T362" i="7"/>
  <c r="J368" i="7"/>
  <c r="T372" i="7"/>
  <c r="T374" i="7"/>
  <c r="J376" i="7"/>
  <c r="J385" i="7"/>
  <c r="T393" i="7"/>
  <c r="K397" i="7"/>
  <c r="T407" i="7"/>
  <c r="T408" i="7"/>
  <c r="J413" i="7"/>
  <c r="T415" i="7"/>
  <c r="T417" i="7"/>
  <c r="T436" i="7"/>
  <c r="K441" i="7"/>
  <c r="T447" i="7"/>
  <c r="T449" i="7"/>
  <c r="T456" i="7"/>
  <c r="K460" i="7"/>
  <c r="T468" i="7"/>
  <c r="K473" i="7"/>
  <c r="T479" i="7"/>
  <c r="T481" i="7"/>
  <c r="T500" i="7"/>
  <c r="K505" i="7"/>
  <c r="J517" i="7"/>
  <c r="T530" i="7"/>
  <c r="J531" i="7"/>
  <c r="T541" i="7"/>
  <c r="T555" i="7"/>
  <c r="T557" i="7"/>
  <c r="T564" i="7"/>
  <c r="K565" i="7"/>
  <c r="T573" i="7"/>
  <c r="T587" i="7"/>
  <c r="T589" i="7"/>
  <c r="T596" i="7"/>
  <c r="K597" i="7"/>
  <c r="T605" i="7"/>
  <c r="T619" i="7"/>
  <c r="T620" i="7"/>
  <c r="J625" i="7"/>
  <c r="T635" i="7"/>
  <c r="T636" i="7"/>
  <c r="J641" i="7"/>
  <c r="T649" i="7"/>
  <c r="K661" i="7"/>
  <c r="K677" i="7"/>
  <c r="K685" i="7"/>
  <c r="T696" i="7"/>
  <c r="T697" i="7"/>
  <c r="V697" i="7" s="1"/>
  <c r="J703" i="7"/>
  <c r="T720" i="7"/>
  <c r="J728" i="7"/>
  <c r="T736" i="7"/>
  <c r="J744" i="7"/>
  <c r="T754" i="7"/>
  <c r="T778" i="7"/>
  <c r="T782" i="7"/>
  <c r="T784" i="7"/>
  <c r="J792" i="7"/>
  <c r="K796" i="7"/>
  <c r="J796" i="7"/>
  <c r="T886" i="7"/>
  <c r="J1054" i="7"/>
  <c r="K1054" i="7"/>
  <c r="J1117" i="7"/>
  <c r="K1117" i="7"/>
  <c r="T1160" i="7"/>
  <c r="T1240" i="7"/>
  <c r="T1242" i="7"/>
  <c r="T1243" i="7"/>
  <c r="T1244" i="7"/>
  <c r="K1247" i="7"/>
  <c r="K1252" i="7"/>
  <c r="J1252" i="7"/>
  <c r="T1326" i="7"/>
  <c r="T1327" i="7"/>
  <c r="T1331" i="7"/>
  <c r="K1347" i="7"/>
  <c r="K1354" i="7"/>
  <c r="J1354" i="7"/>
  <c r="J1416" i="7"/>
  <c r="J1424" i="7"/>
  <c r="K1424" i="7"/>
  <c r="T1469" i="7"/>
  <c r="T1470" i="7"/>
  <c r="T1484" i="7"/>
  <c r="T1485" i="7"/>
  <c r="T1486" i="7"/>
  <c r="J1492" i="7"/>
  <c r="T1538" i="7"/>
  <c r="J227" i="7"/>
  <c r="T244" i="7"/>
  <c r="J251" i="7"/>
  <c r="T308" i="7"/>
  <c r="J315" i="7"/>
  <c r="J332" i="7"/>
  <c r="T353" i="7"/>
  <c r="T354" i="7"/>
  <c r="J357" i="7"/>
  <c r="K369" i="7"/>
  <c r="T388" i="7"/>
  <c r="T390" i="7"/>
  <c r="T400" i="7"/>
  <c r="T628" i="7"/>
  <c r="T644" i="7"/>
  <c r="T646" i="7"/>
  <c r="T658" i="7"/>
  <c r="K664" i="7"/>
  <c r="T671" i="7"/>
  <c r="T672" i="7"/>
  <c r="K680" i="7"/>
  <c r="K693" i="7"/>
  <c r="T708" i="7"/>
  <c r="T709" i="7"/>
  <c r="T713" i="7"/>
  <c r="J716" i="7"/>
  <c r="T725" i="7"/>
  <c r="T729" i="7"/>
  <c r="J732" i="7"/>
  <c r="T741" i="7"/>
  <c r="T745" i="7"/>
  <c r="J748" i="7"/>
  <c r="T758" i="7"/>
  <c r="T764" i="7"/>
  <c r="T765" i="7"/>
  <c r="U765" i="7" s="1"/>
  <c r="T768" i="7"/>
  <c r="T772" i="7"/>
  <c r="T789" i="7"/>
  <c r="T793" i="7"/>
  <c r="T810" i="7"/>
  <c r="T817" i="7"/>
  <c r="J820" i="7"/>
  <c r="T838" i="7"/>
  <c r="T840" i="7"/>
  <c r="T848" i="7"/>
  <c r="T852" i="7"/>
  <c r="T942" i="7"/>
  <c r="T944" i="7"/>
  <c r="T949" i="7"/>
  <c r="T990" i="7"/>
  <c r="T1002" i="7"/>
  <c r="T1004" i="7"/>
  <c r="J1009" i="7"/>
  <c r="K1017" i="7"/>
  <c r="J1017" i="7"/>
  <c r="T1090" i="7"/>
  <c r="T1139" i="7"/>
  <c r="T1140" i="7"/>
  <c r="J1144" i="7"/>
  <c r="J1151" i="7"/>
  <c r="K1151" i="7"/>
  <c r="T1208" i="7"/>
  <c r="T1210" i="7"/>
  <c r="T1211" i="7"/>
  <c r="T1212" i="7"/>
  <c r="K1215" i="7"/>
  <c r="K1220" i="7"/>
  <c r="J1220" i="7"/>
  <c r="T1253" i="7"/>
  <c r="T1294" i="7"/>
  <c r="T1295" i="7"/>
  <c r="T1299" i="7"/>
  <c r="K1312" i="7"/>
  <c r="K1318" i="7"/>
  <c r="J1318" i="7"/>
  <c r="T1391" i="7"/>
  <c r="T1413" i="7"/>
  <c r="K1464" i="7"/>
  <c r="J1464" i="7"/>
  <c r="K1525" i="7"/>
  <c r="J1534" i="7"/>
  <c r="K1534" i="7"/>
  <c r="T805" i="7"/>
  <c r="T821" i="7"/>
  <c r="T832" i="7"/>
  <c r="T836" i="7"/>
  <c r="T854" i="7"/>
  <c r="T856" i="7"/>
  <c r="T865" i="7"/>
  <c r="T868" i="7"/>
  <c r="T897" i="7"/>
  <c r="T900" i="7"/>
  <c r="T918" i="7"/>
  <c r="T920" i="7"/>
  <c r="U922" i="7" s="1"/>
  <c r="T929" i="7"/>
  <c r="T932" i="7"/>
  <c r="T950" i="7"/>
  <c r="T952" i="7"/>
  <c r="T961" i="7"/>
  <c r="T964" i="7"/>
  <c r="T1009" i="7"/>
  <c r="T1011" i="7"/>
  <c r="T1074" i="7"/>
  <c r="T1077" i="7"/>
  <c r="T1079" i="7"/>
  <c r="T1215" i="7"/>
  <c r="T1217" i="7"/>
  <c r="T1247" i="7"/>
  <c r="T1249" i="7"/>
  <c r="T1270" i="7"/>
  <c r="T1271" i="7"/>
  <c r="T1272" i="7"/>
  <c r="T1364" i="7"/>
  <c r="T1369" i="7"/>
  <c r="T1371" i="7"/>
  <c r="T1394" i="7"/>
  <c r="T1396" i="7"/>
  <c r="T1397" i="7"/>
  <c r="T1399" i="7"/>
  <c r="T1421" i="7"/>
  <c r="T1447" i="7"/>
  <c r="T1451" i="7"/>
  <c r="T1490" i="7"/>
  <c r="T1520" i="7"/>
  <c r="T1521" i="7"/>
  <c r="T1522" i="7"/>
  <c r="T1523" i="7"/>
  <c r="T1525" i="7"/>
  <c r="T1539" i="7"/>
  <c r="T1541" i="7"/>
  <c r="T1542" i="7"/>
  <c r="J1561" i="7"/>
  <c r="K1561" i="7"/>
  <c r="K1677" i="7"/>
  <c r="J1677" i="7"/>
  <c r="K1739" i="7"/>
  <c r="J1739" i="7"/>
  <c r="J1766" i="7"/>
  <c r="K1766" i="7"/>
  <c r="J1958" i="7"/>
  <c r="K1958" i="7"/>
  <c r="J2030" i="7"/>
  <c r="K2030" i="7"/>
  <c r="J2087" i="7"/>
  <c r="K2087" i="7"/>
  <c r="K2206" i="7"/>
  <c r="J2206" i="7"/>
  <c r="T873" i="7"/>
  <c r="T876" i="7"/>
  <c r="T881" i="7"/>
  <c r="T884" i="7"/>
  <c r="T905" i="7"/>
  <c r="T908" i="7"/>
  <c r="T937" i="7"/>
  <c r="T940" i="7"/>
  <c r="T969" i="7"/>
  <c r="T972" i="7"/>
  <c r="T985" i="7"/>
  <c r="U986" i="7" s="1"/>
  <c r="T996" i="7"/>
  <c r="T1042" i="7"/>
  <c r="T1055" i="7"/>
  <c r="T1063" i="7"/>
  <c r="T1082" i="7"/>
  <c r="T1087" i="7"/>
  <c r="T1103" i="7"/>
  <c r="T1119" i="7"/>
  <c r="T1189" i="7"/>
  <c r="T1203" i="7"/>
  <c r="T1205" i="7"/>
  <c r="T1319" i="7"/>
  <c r="T1355" i="7"/>
  <c r="T1409" i="7"/>
  <c r="T1431" i="7"/>
  <c r="T1479" i="7"/>
  <c r="T1511" i="7"/>
  <c r="T1534" i="7"/>
  <c r="K1687" i="7"/>
  <c r="J1687" i="7"/>
  <c r="K1750" i="7"/>
  <c r="J1750" i="7"/>
  <c r="J1840" i="7"/>
  <c r="K1840" i="7"/>
  <c r="J1887" i="7"/>
  <c r="K1887" i="7"/>
  <c r="K2195" i="7"/>
  <c r="J2195" i="7"/>
  <c r="T1549" i="7"/>
  <c r="T1571" i="7"/>
  <c r="U1572" i="7" s="1"/>
  <c r="T1572" i="7"/>
  <c r="T1573" i="7"/>
  <c r="T1574" i="7"/>
  <c r="U1574" i="7" s="1"/>
  <c r="T1578" i="7"/>
  <c r="T1595" i="7"/>
  <c r="T1596" i="7"/>
  <c r="T1597" i="7"/>
  <c r="T1598" i="7"/>
  <c r="T1602" i="7"/>
  <c r="T1606" i="7"/>
  <c r="T1643" i="7"/>
  <c r="T1663" i="7"/>
  <c r="T1666" i="7"/>
  <c r="T1682" i="7"/>
  <c r="T1699" i="7"/>
  <c r="V1700" i="7" s="1"/>
  <c r="T1716" i="7"/>
  <c r="T1719" i="7"/>
  <c r="T1744" i="7"/>
  <c r="T1746" i="7"/>
  <c r="T1747" i="7"/>
  <c r="T1800" i="7"/>
  <c r="T1832" i="7"/>
  <c r="T1873" i="7"/>
  <c r="V1873" i="7" s="1"/>
  <c r="T1885" i="7"/>
  <c r="T1902" i="7"/>
  <c r="T1904" i="7"/>
  <c r="T2022" i="7"/>
  <c r="T2025" i="7"/>
  <c r="T2027" i="7"/>
  <c r="T2034" i="7"/>
  <c r="T2062" i="7"/>
  <c r="T2118" i="7"/>
  <c r="T2132" i="7"/>
  <c r="T2134" i="7"/>
  <c r="T2138" i="7"/>
  <c r="T2141" i="7"/>
  <c r="T2142" i="7"/>
  <c r="T2143" i="7"/>
  <c r="T2161" i="7"/>
  <c r="T2183" i="7"/>
  <c r="T2186" i="7"/>
  <c r="T2187" i="7"/>
  <c r="T2190" i="7"/>
  <c r="T2191" i="7"/>
  <c r="T2231" i="7"/>
  <c r="T1562" i="7"/>
  <c r="T1609" i="7"/>
  <c r="T1610" i="7"/>
  <c r="J1679" i="7"/>
  <c r="T1690" i="7"/>
  <c r="T1756" i="7"/>
  <c r="U1756" i="7" s="1"/>
  <c r="T1758" i="7"/>
  <c r="K1760" i="7"/>
  <c r="J1789" i="7"/>
  <c r="T1803" i="7"/>
  <c r="T1804" i="7"/>
  <c r="K1811" i="7"/>
  <c r="J1817" i="7"/>
  <c r="T1877" i="7"/>
  <c r="T1881" i="7"/>
  <c r="T1889" i="7"/>
  <c r="T1909" i="7"/>
  <c r="K1962" i="7"/>
  <c r="T1972" i="7"/>
  <c r="J1981" i="7"/>
  <c r="K1998" i="7"/>
  <c r="K2015" i="7"/>
  <c r="T2091" i="7"/>
  <c r="J2154" i="7"/>
  <c r="T2176" i="7"/>
  <c r="T1586" i="7"/>
  <c r="K1593" i="7"/>
  <c r="T1630" i="7"/>
  <c r="T1633" i="7"/>
  <c r="T1634" i="7"/>
  <c r="T1638" i="7"/>
  <c r="J1641" i="7"/>
  <c r="T1651" i="7"/>
  <c r="T1653" i="7"/>
  <c r="T1657" i="7"/>
  <c r="T1658" i="7"/>
  <c r="J1681" i="7"/>
  <c r="T1712" i="7"/>
  <c r="U1712" i="7" s="1"/>
  <c r="J1715" i="7"/>
  <c r="T1727" i="7"/>
  <c r="T1731" i="7"/>
  <c r="J1735" i="7"/>
  <c r="T1760" i="7"/>
  <c r="T1762" i="7"/>
  <c r="T1790" i="7"/>
  <c r="T1794" i="7"/>
  <c r="K1796" i="7"/>
  <c r="K1827" i="7"/>
  <c r="K1844" i="7"/>
  <c r="T1859" i="7"/>
  <c r="K1868" i="7"/>
  <c r="K1945" i="7"/>
  <c r="T1968" i="7"/>
  <c r="T2016" i="7"/>
  <c r="T2094" i="7"/>
  <c r="T2098" i="7"/>
  <c r="T2102" i="7"/>
  <c r="T2106" i="7"/>
  <c r="T2156" i="7"/>
  <c r="V100" i="7"/>
  <c r="V136" i="7"/>
  <c r="V152" i="7"/>
  <c r="V156" i="7"/>
  <c r="K171" i="7"/>
  <c r="J171" i="7"/>
  <c r="J200" i="7"/>
  <c r="K200" i="7"/>
  <c r="K239" i="7"/>
  <c r="J239" i="7"/>
  <c r="J264" i="7"/>
  <c r="K264" i="7"/>
  <c r="K303" i="7"/>
  <c r="J303" i="7"/>
  <c r="J360" i="7"/>
  <c r="K360" i="7"/>
  <c r="J377" i="7"/>
  <c r="K377" i="7"/>
  <c r="K429" i="7"/>
  <c r="J429" i="7"/>
  <c r="K463" i="7"/>
  <c r="J463" i="7"/>
  <c r="K493" i="7"/>
  <c r="J493" i="7"/>
  <c r="K523" i="7"/>
  <c r="J523" i="7"/>
  <c r="K539" i="7"/>
  <c r="J539" i="7"/>
  <c r="K571" i="7"/>
  <c r="J571" i="7"/>
  <c r="K585" i="7"/>
  <c r="J585" i="7"/>
  <c r="K603" i="7"/>
  <c r="J603" i="7"/>
  <c r="K617" i="7"/>
  <c r="J617" i="7"/>
  <c r="K633" i="7"/>
  <c r="J633" i="7"/>
  <c r="J648" i="7"/>
  <c r="K648" i="7"/>
  <c r="K695" i="7"/>
  <c r="J695" i="7"/>
  <c r="K880" i="7"/>
  <c r="J880" i="7"/>
  <c r="K884" i="7"/>
  <c r="J884" i="7"/>
  <c r="K908" i="7"/>
  <c r="J908" i="7"/>
  <c r="K940" i="7"/>
  <c r="J940" i="7"/>
  <c r="K1082" i="7"/>
  <c r="J1082" i="7"/>
  <c r="J1105" i="7"/>
  <c r="K1105" i="7"/>
  <c r="K1190" i="7"/>
  <c r="J1190" i="7"/>
  <c r="K1605" i="7"/>
  <c r="J1605" i="7"/>
  <c r="K1851" i="7"/>
  <c r="J1851" i="7"/>
  <c r="J1852" i="7"/>
  <c r="K1852" i="7"/>
  <c r="J1933" i="7"/>
  <c r="K1933" i="7"/>
  <c r="T41" i="7"/>
  <c r="J47" i="7"/>
  <c r="T55" i="7"/>
  <c r="T56" i="7"/>
  <c r="J63" i="7"/>
  <c r="T71" i="7"/>
  <c r="T72" i="7"/>
  <c r="J79" i="7"/>
  <c r="T87" i="7"/>
  <c r="T88" i="7"/>
  <c r="J95" i="7"/>
  <c r="T103" i="7"/>
  <c r="T104" i="7"/>
  <c r="T107" i="7"/>
  <c r="T108" i="7"/>
  <c r="J115" i="7"/>
  <c r="K131" i="7"/>
  <c r="K147" i="7"/>
  <c r="V164" i="7"/>
  <c r="K179" i="7"/>
  <c r="J179" i="7"/>
  <c r="J216" i="7"/>
  <c r="K216" i="7"/>
  <c r="K255" i="7"/>
  <c r="J255" i="7"/>
  <c r="J280" i="7"/>
  <c r="K280" i="7"/>
  <c r="K319" i="7"/>
  <c r="J319" i="7"/>
  <c r="J381" i="7"/>
  <c r="K381" i="7"/>
  <c r="K437" i="7"/>
  <c r="J437" i="7"/>
  <c r="J452" i="7"/>
  <c r="K452" i="7"/>
  <c r="K501" i="7"/>
  <c r="J501" i="7"/>
  <c r="K655" i="7"/>
  <c r="J655" i="7"/>
  <c r="J669" i="7"/>
  <c r="K669" i="7"/>
  <c r="J784" i="7"/>
  <c r="K784" i="7"/>
  <c r="K848" i="7"/>
  <c r="J848" i="7"/>
  <c r="J19" i="7"/>
  <c r="K31" i="7"/>
  <c r="K39" i="7"/>
  <c r="T22" i="7"/>
  <c r="T30" i="7"/>
  <c r="J32" i="7"/>
  <c r="T34" i="7"/>
  <c r="J36" i="7"/>
  <c r="T38" i="7"/>
  <c r="J40" i="7"/>
  <c r="T43" i="7"/>
  <c r="U44" i="7" s="1"/>
  <c r="T44" i="7"/>
  <c r="J51" i="7"/>
  <c r="T59" i="7"/>
  <c r="T60" i="7"/>
  <c r="J67" i="7"/>
  <c r="T75" i="7"/>
  <c r="T76" i="7"/>
  <c r="J83" i="7"/>
  <c r="T91" i="7"/>
  <c r="T92" i="7"/>
  <c r="J99" i="7"/>
  <c r="T111" i="7"/>
  <c r="T112" i="7"/>
  <c r="V128" i="7"/>
  <c r="K135" i="7"/>
  <c r="V144" i="7"/>
  <c r="K151" i="7"/>
  <c r="K155" i="7"/>
  <c r="J155" i="7"/>
  <c r="K187" i="7"/>
  <c r="J187" i="7"/>
  <c r="K207" i="7"/>
  <c r="J207" i="7"/>
  <c r="J232" i="7"/>
  <c r="K232" i="7"/>
  <c r="K271" i="7"/>
  <c r="J271" i="7"/>
  <c r="J296" i="7"/>
  <c r="K296" i="7"/>
  <c r="K345" i="7"/>
  <c r="J345" i="7"/>
  <c r="J373" i="7"/>
  <c r="K373" i="7"/>
  <c r="K423" i="7"/>
  <c r="J423" i="7"/>
  <c r="J457" i="7"/>
  <c r="K457" i="7"/>
  <c r="K487" i="7"/>
  <c r="J487" i="7"/>
  <c r="J516" i="7"/>
  <c r="K516" i="7"/>
  <c r="K529" i="7"/>
  <c r="J529" i="7"/>
  <c r="K547" i="7"/>
  <c r="J547" i="7"/>
  <c r="K563" i="7"/>
  <c r="J563" i="7"/>
  <c r="K579" i="7"/>
  <c r="J579" i="7"/>
  <c r="K595" i="7"/>
  <c r="J595" i="7"/>
  <c r="K611" i="7"/>
  <c r="J611" i="7"/>
  <c r="J624" i="7"/>
  <c r="K624" i="7"/>
  <c r="J640" i="7"/>
  <c r="K640" i="7"/>
  <c r="J701" i="7"/>
  <c r="K701" i="7"/>
  <c r="J24" i="7"/>
  <c r="K35" i="7"/>
  <c r="J18" i="7"/>
  <c r="J17" i="7"/>
  <c r="K20" i="7"/>
  <c r="K27" i="7"/>
  <c r="K33" i="7"/>
  <c r="K37" i="7"/>
  <c r="T47" i="7"/>
  <c r="T48" i="7"/>
  <c r="J55" i="7"/>
  <c r="T63" i="7"/>
  <c r="U65" i="7" s="1"/>
  <c r="T64" i="7"/>
  <c r="J71" i="7"/>
  <c r="T79" i="7"/>
  <c r="T80" i="7"/>
  <c r="J87" i="7"/>
  <c r="T95" i="7"/>
  <c r="T96" i="7"/>
  <c r="J103" i="7"/>
  <c r="K107" i="7"/>
  <c r="J107" i="7"/>
  <c r="K123" i="7"/>
  <c r="K139" i="7"/>
  <c r="V148" i="7"/>
  <c r="K163" i="7"/>
  <c r="J163" i="7"/>
  <c r="K195" i="7"/>
  <c r="J195" i="7"/>
  <c r="K223" i="7"/>
  <c r="J223" i="7"/>
  <c r="J248" i="7"/>
  <c r="K248" i="7"/>
  <c r="K287" i="7"/>
  <c r="J287" i="7"/>
  <c r="J312" i="7"/>
  <c r="K312" i="7"/>
  <c r="V362" i="7"/>
  <c r="K388" i="7"/>
  <c r="J388" i="7"/>
  <c r="K399" i="7"/>
  <c r="J399" i="7"/>
  <c r="J444" i="7"/>
  <c r="K444" i="7"/>
  <c r="J508" i="7"/>
  <c r="K508" i="7"/>
  <c r="K663" i="7"/>
  <c r="J663" i="7"/>
  <c r="K679" i="7"/>
  <c r="J679" i="7"/>
  <c r="K712" i="7"/>
  <c r="J712" i="7"/>
  <c r="K768" i="7"/>
  <c r="J768" i="7"/>
  <c r="K1987" i="7"/>
  <c r="J1987" i="7"/>
  <c r="K2070" i="7"/>
  <c r="J2070" i="7"/>
  <c r="J2071" i="7"/>
  <c r="K2071" i="7"/>
  <c r="T115" i="7"/>
  <c r="T116" i="7"/>
  <c r="T208" i="7"/>
  <c r="T224" i="7"/>
  <c r="T240" i="7"/>
  <c r="T256" i="7"/>
  <c r="T272" i="7"/>
  <c r="T288" i="7"/>
  <c r="T304" i="7"/>
  <c r="U305" i="7" s="1"/>
  <c r="T320" i="7"/>
  <c r="T328" i="7"/>
  <c r="T329" i="7"/>
  <c r="V329" i="7" s="1"/>
  <c r="T330" i="7"/>
  <c r="T340" i="7"/>
  <c r="T341" i="7"/>
  <c r="T342" i="7"/>
  <c r="U342" i="7" s="1"/>
  <c r="T358" i="7"/>
  <c r="T384" i="7"/>
  <c r="T385" i="7"/>
  <c r="T398" i="7"/>
  <c r="T412" i="7"/>
  <c r="T420" i="7"/>
  <c r="T422" i="7"/>
  <c r="T425" i="7"/>
  <c r="T431" i="7"/>
  <c r="T433" i="7"/>
  <c r="T448" i="7"/>
  <c r="T455" i="7"/>
  <c r="T462" i="7"/>
  <c r="T476" i="7"/>
  <c r="T484" i="7"/>
  <c r="T486" i="7"/>
  <c r="T489" i="7"/>
  <c r="T495" i="7"/>
  <c r="T497" i="7"/>
  <c r="T512" i="7"/>
  <c r="T520" i="7"/>
  <c r="T522" i="7"/>
  <c r="T525" i="7"/>
  <c r="T536" i="7"/>
  <c r="T538" i="7"/>
  <c r="T544" i="7"/>
  <c r="T546" i="7"/>
  <c r="T552" i="7"/>
  <c r="T560" i="7"/>
  <c r="T562" i="7"/>
  <c r="T568" i="7"/>
  <c r="T570" i="7"/>
  <c r="T576" i="7"/>
  <c r="T578" i="7"/>
  <c r="T581" i="7"/>
  <c r="T592" i="7"/>
  <c r="T594" i="7"/>
  <c r="T600" i="7"/>
  <c r="T602" i="7"/>
  <c r="T608" i="7"/>
  <c r="T610" i="7"/>
  <c r="T613" i="7"/>
  <c r="T627" i="7"/>
  <c r="T629" i="7"/>
  <c r="T643" i="7"/>
  <c r="T651" i="7"/>
  <c r="T653" i="7"/>
  <c r="T687" i="7"/>
  <c r="T688" i="7"/>
  <c r="T689" i="7"/>
  <c r="T716" i="7"/>
  <c r="T724" i="7"/>
  <c r="K756" i="7"/>
  <c r="J756" i="7"/>
  <c r="K772" i="7"/>
  <c r="J772" i="7"/>
  <c r="K812" i="7"/>
  <c r="J812" i="7"/>
  <c r="K852" i="7"/>
  <c r="J852" i="7"/>
  <c r="K916" i="7"/>
  <c r="J916" i="7"/>
  <c r="K948" i="7"/>
  <c r="J948" i="7"/>
  <c r="J1002" i="7"/>
  <c r="K1002" i="7"/>
  <c r="J1021" i="7"/>
  <c r="K1021" i="7"/>
  <c r="K1058" i="7"/>
  <c r="J1058" i="7"/>
  <c r="K1066" i="7"/>
  <c r="J1066" i="7"/>
  <c r="V1173" i="7"/>
  <c r="K1240" i="7"/>
  <c r="J1240" i="7"/>
  <c r="K1324" i="7"/>
  <c r="J1324" i="7"/>
  <c r="J1328" i="7"/>
  <c r="K1328" i="7"/>
  <c r="J1469" i="7"/>
  <c r="K1469" i="7"/>
  <c r="K1482" i="7"/>
  <c r="J1482" i="7"/>
  <c r="J1538" i="7"/>
  <c r="K1538" i="7"/>
  <c r="V160" i="7"/>
  <c r="K760" i="7"/>
  <c r="J760" i="7"/>
  <c r="K776" i="7"/>
  <c r="J776" i="7"/>
  <c r="K828" i="7"/>
  <c r="J828" i="7"/>
  <c r="K860" i="7"/>
  <c r="J860" i="7"/>
  <c r="K924" i="7"/>
  <c r="J924" i="7"/>
  <c r="K956" i="7"/>
  <c r="J956" i="7"/>
  <c r="K1096" i="7"/>
  <c r="J1096" i="7"/>
  <c r="J1167" i="7"/>
  <c r="K1167" i="7"/>
  <c r="J1231" i="7"/>
  <c r="K1231" i="7"/>
  <c r="J1307" i="7"/>
  <c r="K1307" i="7"/>
  <c r="J1364" i="7"/>
  <c r="K1364" i="7"/>
  <c r="T200" i="7"/>
  <c r="K208" i="7"/>
  <c r="T216" i="7"/>
  <c r="K224" i="7"/>
  <c r="T232" i="7"/>
  <c r="K240" i="7"/>
  <c r="T248" i="7"/>
  <c r="K256" i="7"/>
  <c r="T264" i="7"/>
  <c r="K272" i="7"/>
  <c r="T280" i="7"/>
  <c r="K288" i="7"/>
  <c r="T296" i="7"/>
  <c r="K304" i="7"/>
  <c r="T312" i="7"/>
  <c r="K320" i="7"/>
  <c r="K328" i="7"/>
  <c r="T334" i="7"/>
  <c r="T336" i="7"/>
  <c r="K338" i="7"/>
  <c r="T348" i="7"/>
  <c r="J353" i="7"/>
  <c r="T360" i="7"/>
  <c r="V361" i="7" s="1"/>
  <c r="J364" i="7"/>
  <c r="T373" i="7"/>
  <c r="V374" i="7" s="1"/>
  <c r="T377" i="7"/>
  <c r="V378" i="7" s="1"/>
  <c r="T381" i="7"/>
  <c r="V382" i="7" s="1"/>
  <c r="K384" i="7"/>
  <c r="T389" i="7"/>
  <c r="T399" i="7"/>
  <c r="T401" i="7"/>
  <c r="J405" i="7"/>
  <c r="K412" i="7"/>
  <c r="T416" i="7"/>
  <c r="K420" i="7"/>
  <c r="T423" i="7"/>
  <c r="K425" i="7"/>
  <c r="T430" i="7"/>
  <c r="J431" i="7"/>
  <c r="T444" i="7"/>
  <c r="T452" i="7"/>
  <c r="T454" i="7"/>
  <c r="J455" i="7"/>
  <c r="T457" i="7"/>
  <c r="T463" i="7"/>
  <c r="T465" i="7"/>
  <c r="J469" i="7"/>
  <c r="K476" i="7"/>
  <c r="T480" i="7"/>
  <c r="K484" i="7"/>
  <c r="T487" i="7"/>
  <c r="K489" i="7"/>
  <c r="T494" i="7"/>
  <c r="J495" i="7"/>
  <c r="T508" i="7"/>
  <c r="T516" i="7"/>
  <c r="T518" i="7"/>
  <c r="K520" i="7"/>
  <c r="T523" i="7"/>
  <c r="K525" i="7"/>
  <c r="T532" i="7"/>
  <c r="K536" i="7"/>
  <c r="T539" i="7"/>
  <c r="K544" i="7"/>
  <c r="T547" i="7"/>
  <c r="K552" i="7"/>
  <c r="T556" i="7"/>
  <c r="K560" i="7"/>
  <c r="T563" i="7"/>
  <c r="K568" i="7"/>
  <c r="T571" i="7"/>
  <c r="K576" i="7"/>
  <c r="T579" i="7"/>
  <c r="K581" i="7"/>
  <c r="T588" i="7"/>
  <c r="V589" i="7" s="1"/>
  <c r="K592" i="7"/>
  <c r="T595" i="7"/>
  <c r="K600" i="7"/>
  <c r="T603" i="7"/>
  <c r="K608" i="7"/>
  <c r="T611" i="7"/>
  <c r="K613" i="7"/>
  <c r="T624" i="7"/>
  <c r="T626" i="7"/>
  <c r="J627" i="7"/>
  <c r="T640" i="7"/>
  <c r="T642" i="7"/>
  <c r="J643" i="7"/>
  <c r="T648" i="7"/>
  <c r="K651" i="7"/>
  <c r="T655" i="7"/>
  <c r="T656" i="7"/>
  <c r="T657" i="7"/>
  <c r="T659" i="7"/>
  <c r="J660" i="7"/>
  <c r="T663" i="7"/>
  <c r="T669" i="7"/>
  <c r="T673" i="7"/>
  <c r="J676" i="7"/>
  <c r="T679" i="7"/>
  <c r="J687" i="7"/>
  <c r="T695" i="7"/>
  <c r="T701" i="7"/>
  <c r="T705" i="7"/>
  <c r="J708" i="7"/>
  <c r="K764" i="7"/>
  <c r="J764" i="7"/>
  <c r="K780" i="7"/>
  <c r="J780" i="7"/>
  <c r="K816" i="7"/>
  <c r="K840" i="7"/>
  <c r="K868" i="7"/>
  <c r="J868" i="7"/>
  <c r="K900" i="7"/>
  <c r="J900" i="7"/>
  <c r="K932" i="7"/>
  <c r="J932" i="7"/>
  <c r="K964" i="7"/>
  <c r="J964" i="7"/>
  <c r="J1146" i="7"/>
  <c r="K1146" i="7"/>
  <c r="J1199" i="7"/>
  <c r="K1199" i="7"/>
  <c r="K1218" i="7"/>
  <c r="J1218" i="7"/>
  <c r="J1280" i="7"/>
  <c r="K1280" i="7"/>
  <c r="J1349" i="7"/>
  <c r="K1349" i="7"/>
  <c r="T726" i="7"/>
  <c r="T734" i="7"/>
  <c r="T742" i="7"/>
  <c r="T750" i="7"/>
  <c r="T786" i="7"/>
  <c r="U786" i="7" s="1"/>
  <c r="T788" i="7"/>
  <c r="T794" i="7"/>
  <c r="T796" i="7"/>
  <c r="T802" i="7"/>
  <c r="T804" i="7"/>
  <c r="T809" i="7"/>
  <c r="U810" i="7" s="1"/>
  <c r="T822" i="7"/>
  <c r="T842" i="7"/>
  <c r="T844" i="7"/>
  <c r="T888" i="7"/>
  <c r="K980" i="7"/>
  <c r="J980" i="7"/>
  <c r="T984" i="7"/>
  <c r="T997" i="7"/>
  <c r="T1040" i="7"/>
  <c r="K1053" i="7"/>
  <c r="J1053" i="7"/>
  <c r="T1058" i="7"/>
  <c r="T1062" i="7"/>
  <c r="T1064" i="7"/>
  <c r="K1069" i="7"/>
  <c r="J1069" i="7"/>
  <c r="T1078" i="7"/>
  <c r="K1085" i="7"/>
  <c r="J1085" i="7"/>
  <c r="K1098" i="7"/>
  <c r="J1098" i="7"/>
  <c r="K1109" i="7"/>
  <c r="J1109" i="7"/>
  <c r="T1125" i="7"/>
  <c r="T1161" i="7"/>
  <c r="V1161" i="7" s="1"/>
  <c r="T1163" i="7"/>
  <c r="T1184" i="7"/>
  <c r="T1186" i="7"/>
  <c r="T1227" i="7"/>
  <c r="T1228" i="7"/>
  <c r="K1234" i="7"/>
  <c r="J1234" i="7"/>
  <c r="K1256" i="7"/>
  <c r="J1256" i="7"/>
  <c r="T1275" i="7"/>
  <c r="T1285" i="7"/>
  <c r="T1287" i="7"/>
  <c r="K1308" i="7"/>
  <c r="J1308" i="7"/>
  <c r="J1331" i="7"/>
  <c r="K1331" i="7"/>
  <c r="T1345" i="7"/>
  <c r="T1353" i="7"/>
  <c r="T1360" i="7"/>
  <c r="T1361" i="7"/>
  <c r="J1371" i="7"/>
  <c r="K1371" i="7"/>
  <c r="K1400" i="7"/>
  <c r="J1400" i="7"/>
  <c r="K1444" i="7"/>
  <c r="J1444" i="7"/>
  <c r="K1520" i="7"/>
  <c r="J1520" i="7"/>
  <c r="J1589" i="7"/>
  <c r="K1589" i="7"/>
  <c r="T1599" i="7"/>
  <c r="T1600" i="7"/>
  <c r="K1769" i="7"/>
  <c r="J1769" i="7"/>
  <c r="J1783" i="7"/>
  <c r="K1783" i="7"/>
  <c r="K1843" i="7"/>
  <c r="J1843" i="7"/>
  <c r="J1879" i="7"/>
  <c r="K1879" i="7"/>
  <c r="K1891" i="7"/>
  <c r="J1891" i="7"/>
  <c r="K1013" i="7"/>
  <c r="J1013" i="7"/>
  <c r="K1250" i="7"/>
  <c r="J1250" i="7"/>
  <c r="J1315" i="7"/>
  <c r="K1315" i="7"/>
  <c r="J1357" i="7"/>
  <c r="K1357" i="7"/>
  <c r="K1448" i="7"/>
  <c r="J1448" i="7"/>
  <c r="T1489" i="7"/>
  <c r="T1495" i="7"/>
  <c r="J1573" i="7"/>
  <c r="K1573" i="7"/>
  <c r="K1661" i="7"/>
  <c r="J1661" i="7"/>
  <c r="K1731" i="7"/>
  <c r="J1731" i="7"/>
  <c r="T1739" i="7"/>
  <c r="J1763" i="7"/>
  <c r="K1763" i="7"/>
  <c r="J1824" i="7"/>
  <c r="K1824" i="7"/>
  <c r="T730" i="7"/>
  <c r="T732" i="7"/>
  <c r="T738" i="7"/>
  <c r="T740" i="7"/>
  <c r="T746" i="7"/>
  <c r="T748" i="7"/>
  <c r="T753" i="7"/>
  <c r="T761" i="7"/>
  <c r="U762" i="7" s="1"/>
  <c r="T769" i="7"/>
  <c r="T777" i="7"/>
  <c r="T790" i="7"/>
  <c r="T798" i="7"/>
  <c r="T806" i="7"/>
  <c r="T818" i="7"/>
  <c r="U818" i="7" s="1"/>
  <c r="T820" i="7"/>
  <c r="T825" i="7"/>
  <c r="K836" i="7"/>
  <c r="J836" i="7"/>
  <c r="T849" i="7"/>
  <c r="U850" i="7" s="1"/>
  <c r="J972" i="7"/>
  <c r="T976" i="7"/>
  <c r="K988" i="7"/>
  <c r="J988" i="7"/>
  <c r="T1013" i="7"/>
  <c r="T1015" i="7"/>
  <c r="T1050" i="7"/>
  <c r="T1072" i="7"/>
  <c r="T1073" i="7"/>
  <c r="K1077" i="7"/>
  <c r="J1077" i="7"/>
  <c r="T1086" i="7"/>
  <c r="K1089" i="7"/>
  <c r="K1090" i="7"/>
  <c r="J1090" i="7"/>
  <c r="T1098" i="7"/>
  <c r="T1112" i="7"/>
  <c r="T1113" i="7"/>
  <c r="T1117" i="7"/>
  <c r="T1133" i="7"/>
  <c r="J1180" i="7"/>
  <c r="K1224" i="7"/>
  <c r="J1224" i="7"/>
  <c r="T1259" i="7"/>
  <c r="T1260" i="7"/>
  <c r="K1263" i="7"/>
  <c r="K1268" i="7"/>
  <c r="J1268" i="7"/>
  <c r="K1296" i="7"/>
  <c r="J1299" i="7"/>
  <c r="K1299" i="7"/>
  <c r="T1310" i="7"/>
  <c r="T1311" i="7"/>
  <c r="T1317" i="7"/>
  <c r="K1341" i="7"/>
  <c r="K1343" i="7"/>
  <c r="J1343" i="7"/>
  <c r="J1381" i="7"/>
  <c r="K1381" i="7"/>
  <c r="T1422" i="7"/>
  <c r="K1425" i="7"/>
  <c r="T1463" i="7"/>
  <c r="K1498" i="7"/>
  <c r="J1498" i="7"/>
  <c r="K1557" i="7"/>
  <c r="J1557" i="7"/>
  <c r="T1614" i="7"/>
  <c r="K1621" i="7"/>
  <c r="J1621" i="7"/>
  <c r="K1645" i="7"/>
  <c r="J1645" i="7"/>
  <c r="K1682" i="7"/>
  <c r="J1682" i="7"/>
  <c r="K1703" i="7"/>
  <c r="J1703" i="7"/>
  <c r="K1799" i="7"/>
  <c r="J1799" i="7"/>
  <c r="T1791" i="7"/>
  <c r="T1792" i="7"/>
  <c r="T1795" i="7"/>
  <c r="T1837" i="7"/>
  <c r="J1855" i="7"/>
  <c r="K1855" i="7"/>
  <c r="T1884" i="7"/>
  <c r="T1886" i="7"/>
  <c r="K1975" i="7"/>
  <c r="J1975" i="7"/>
  <c r="J2054" i="7"/>
  <c r="K2054" i="7"/>
  <c r="J2126" i="7"/>
  <c r="K2126" i="7"/>
  <c r="T858" i="7"/>
  <c r="T866" i="7"/>
  <c r="U866" i="7" s="1"/>
  <c r="T874" i="7"/>
  <c r="T875" i="7"/>
  <c r="T882" i="7"/>
  <c r="T898" i="7"/>
  <c r="T906" i="7"/>
  <c r="T914" i="7"/>
  <c r="T922" i="7"/>
  <c r="T930" i="7"/>
  <c r="T938" i="7"/>
  <c r="T946" i="7"/>
  <c r="T954" i="7"/>
  <c r="T962" i="7"/>
  <c r="T970" i="7"/>
  <c r="T998" i="7"/>
  <c r="T1006" i="7"/>
  <c r="T1044" i="7"/>
  <c r="T1054" i="7"/>
  <c r="T1065" i="7"/>
  <c r="T1080" i="7"/>
  <c r="T1081" i="7"/>
  <c r="U1081" i="7" s="1"/>
  <c r="T1088" i="7"/>
  <c r="T1094" i="7"/>
  <c r="T1102" i="7"/>
  <c r="T1104" i="7"/>
  <c r="V1104" i="7" s="1"/>
  <c r="T1142" i="7"/>
  <c r="T1152" i="7"/>
  <c r="T1154" i="7"/>
  <c r="T1155" i="7"/>
  <c r="V1155" i="7" s="1"/>
  <c r="T1156" i="7"/>
  <c r="V1156" i="7" s="1"/>
  <c r="T1158" i="7"/>
  <c r="T1159" i="7"/>
  <c r="T1165" i="7"/>
  <c r="T1187" i="7"/>
  <c r="T1188" i="7"/>
  <c r="T1194" i="7"/>
  <c r="T1195" i="7"/>
  <c r="T1206" i="7"/>
  <c r="T1207" i="7"/>
  <c r="T1278" i="7"/>
  <c r="T1291" i="7"/>
  <c r="T1302" i="7"/>
  <c r="T1304" i="7"/>
  <c r="T1318" i="7"/>
  <c r="T1320" i="7"/>
  <c r="T1334" i="7"/>
  <c r="T1336" i="7"/>
  <c r="T1340" i="7"/>
  <c r="T1354" i="7"/>
  <c r="T1365" i="7"/>
  <c r="K1372" i="7"/>
  <c r="J1372" i="7"/>
  <c r="K1402" i="7"/>
  <c r="J1402" i="7"/>
  <c r="T1441" i="7"/>
  <c r="T1445" i="7"/>
  <c r="T1458" i="7"/>
  <c r="J1485" i="7"/>
  <c r="K1485" i="7"/>
  <c r="T1516" i="7"/>
  <c r="K1523" i="7"/>
  <c r="J1523" i="7"/>
  <c r="J1565" i="7"/>
  <c r="K1565" i="7"/>
  <c r="J1581" i="7"/>
  <c r="K1581" i="7"/>
  <c r="J1597" i="7"/>
  <c r="K1597" i="7"/>
  <c r="K1613" i="7"/>
  <c r="J1613" i="7"/>
  <c r="T1618" i="7"/>
  <c r="T1621" i="7"/>
  <c r="T1639" i="7"/>
  <c r="T1655" i="7"/>
  <c r="J1678" i="7"/>
  <c r="K1678" i="7"/>
  <c r="J1691" i="7"/>
  <c r="K1691" i="7"/>
  <c r="T1704" i="7"/>
  <c r="K1723" i="7"/>
  <c r="J1723" i="7"/>
  <c r="T1732" i="7"/>
  <c r="K1785" i="7"/>
  <c r="J1785" i="7"/>
  <c r="J1831" i="7"/>
  <c r="T1851" i="7"/>
  <c r="U1853" i="7" s="1"/>
  <c r="T1864" i="7"/>
  <c r="T1868" i="7"/>
  <c r="T1870" i="7"/>
  <c r="J1875" i="7"/>
  <c r="J1916" i="7"/>
  <c r="K1916" i="7"/>
  <c r="K1965" i="7"/>
  <c r="J1965" i="7"/>
  <c r="J1967" i="7"/>
  <c r="K1967" i="7"/>
  <c r="J2110" i="7"/>
  <c r="K2110" i="7"/>
  <c r="T826" i="7"/>
  <c r="T828" i="7"/>
  <c r="T833" i="7"/>
  <c r="U834" i="7" s="1"/>
  <c r="T846" i="7"/>
  <c r="J856" i="7"/>
  <c r="J864" i="7"/>
  <c r="J872" i="7"/>
  <c r="T878" i="7"/>
  <c r="T890" i="7"/>
  <c r="J896" i="7"/>
  <c r="J904" i="7"/>
  <c r="J912" i="7"/>
  <c r="J920" i="7"/>
  <c r="J928" i="7"/>
  <c r="J936" i="7"/>
  <c r="J944" i="7"/>
  <c r="J952" i="7"/>
  <c r="J960" i="7"/>
  <c r="J968" i="7"/>
  <c r="T978" i="7"/>
  <c r="T980" i="7"/>
  <c r="T986" i="7"/>
  <c r="T988" i="7"/>
  <c r="T993" i="7"/>
  <c r="J996" i="7"/>
  <c r="T1001" i="7"/>
  <c r="T1003" i="7"/>
  <c r="V1004" i="7" s="1"/>
  <c r="J1004" i="7"/>
  <c r="T1010" i="7"/>
  <c r="T1018" i="7"/>
  <c r="T1020" i="7"/>
  <c r="U1020" i="7" s="1"/>
  <c r="T1023" i="7"/>
  <c r="T1027" i="7"/>
  <c r="T1031" i="7"/>
  <c r="T1035" i="7"/>
  <c r="J1036" i="7"/>
  <c r="J1040" i="7"/>
  <c r="T1045" i="7"/>
  <c r="T1047" i="7"/>
  <c r="V1048" i="7" s="1"/>
  <c r="J1048" i="7"/>
  <c r="T1056" i="7"/>
  <c r="T1057" i="7"/>
  <c r="K1062" i="7"/>
  <c r="T1069" i="7"/>
  <c r="T1071" i="7"/>
  <c r="J1072" i="7"/>
  <c r="T1085" i="7"/>
  <c r="K1086" i="7"/>
  <c r="T1089" i="7"/>
  <c r="T1096" i="7"/>
  <c r="T1097" i="7"/>
  <c r="T1105" i="7"/>
  <c r="T1106" i="7"/>
  <c r="T1109" i="7"/>
  <c r="T1111" i="7"/>
  <c r="V1112" i="7" s="1"/>
  <c r="J1112" i="7"/>
  <c r="T1118" i="7"/>
  <c r="T1121" i="7"/>
  <c r="T1126" i="7"/>
  <c r="T1129" i="7"/>
  <c r="T1134" i="7"/>
  <c r="T1137" i="7"/>
  <c r="T1145" i="7"/>
  <c r="T1146" i="7"/>
  <c r="K1149" i="7"/>
  <c r="T1168" i="7"/>
  <c r="T1170" i="7"/>
  <c r="U1172" i="7" s="1"/>
  <c r="T1177" i="7"/>
  <c r="J1178" i="7"/>
  <c r="T1181" i="7"/>
  <c r="J1184" i="7"/>
  <c r="T1196" i="7"/>
  <c r="T1198" i="7"/>
  <c r="J1202" i="7"/>
  <c r="K1211" i="7"/>
  <c r="T1222" i="7"/>
  <c r="U1224" i="7" s="1"/>
  <c r="T1223" i="7"/>
  <c r="K1227" i="7"/>
  <c r="T1238" i="7"/>
  <c r="T1239" i="7"/>
  <c r="K1243" i="7"/>
  <c r="T1254" i="7"/>
  <c r="T1255" i="7"/>
  <c r="K1259" i="7"/>
  <c r="T1266" i="7"/>
  <c r="T1267" i="7"/>
  <c r="T1269" i="7"/>
  <c r="K1275" i="7"/>
  <c r="T1281" i="7"/>
  <c r="J1284" i="7"/>
  <c r="T1293" i="7"/>
  <c r="J1294" i="7"/>
  <c r="T1296" i="7"/>
  <c r="J1300" i="7"/>
  <c r="T1307" i="7"/>
  <c r="T1309" i="7"/>
  <c r="J1310" i="7"/>
  <c r="T1312" i="7"/>
  <c r="J1316" i="7"/>
  <c r="T1323" i="7"/>
  <c r="V1324" i="7" s="1"/>
  <c r="T1325" i="7"/>
  <c r="J1326" i="7"/>
  <c r="T1328" i="7"/>
  <c r="J1332" i="7"/>
  <c r="T1341" i="7"/>
  <c r="V1341" i="7" s="1"/>
  <c r="J1344" i="7"/>
  <c r="T1348" i="7"/>
  <c r="J1352" i="7"/>
  <c r="J1360" i="7"/>
  <c r="K1360" i="7"/>
  <c r="T1375" i="7"/>
  <c r="J1394" i="7"/>
  <c r="J1396" i="7"/>
  <c r="K1396" i="7"/>
  <c r="K1417" i="7"/>
  <c r="K1418" i="7"/>
  <c r="J1418" i="7"/>
  <c r="J1434" i="7"/>
  <c r="J1437" i="7"/>
  <c r="K1437" i="7"/>
  <c r="T1452" i="7"/>
  <c r="K1456" i="7"/>
  <c r="J1457" i="7"/>
  <c r="K1457" i="7"/>
  <c r="T1474" i="7"/>
  <c r="J1512" i="7"/>
  <c r="J1528" i="7"/>
  <c r="K1528" i="7"/>
  <c r="J1545" i="7"/>
  <c r="K1545" i="7"/>
  <c r="T1559" i="7"/>
  <c r="T1575" i="7"/>
  <c r="T1576" i="7"/>
  <c r="T1591" i="7"/>
  <c r="T1592" i="7"/>
  <c r="T1607" i="7"/>
  <c r="K1637" i="7"/>
  <c r="J1637" i="7"/>
  <c r="T1646" i="7"/>
  <c r="K1653" i="7"/>
  <c r="J1653" i="7"/>
  <c r="T1662" i="7"/>
  <c r="T1665" i="7"/>
  <c r="J1669" i="7"/>
  <c r="T1675" i="7"/>
  <c r="T1686" i="7"/>
  <c r="K1759" i="7"/>
  <c r="J1759" i="7"/>
  <c r="J1775" i="7"/>
  <c r="T1802" i="7"/>
  <c r="T1806" i="7"/>
  <c r="T1828" i="7"/>
  <c r="J1860" i="7"/>
  <c r="K1860" i="7"/>
  <c r="J1949" i="7"/>
  <c r="K1949" i="7"/>
  <c r="J1953" i="7"/>
  <c r="K1953" i="7"/>
  <c r="K2001" i="7"/>
  <c r="J2001" i="7"/>
  <c r="J1903" i="7"/>
  <c r="K1903" i="7"/>
  <c r="T1924" i="7"/>
  <c r="T1943" i="7"/>
  <c r="U1943" i="7" s="1"/>
  <c r="J1954" i="7"/>
  <c r="K1954" i="7"/>
  <c r="K1969" i="7"/>
  <c r="J1969" i="7"/>
  <c r="T1998" i="7"/>
  <c r="J2019" i="7"/>
  <c r="K2019" i="7"/>
  <c r="T2038" i="7"/>
  <c r="T2051" i="7"/>
  <c r="T2058" i="7"/>
  <c r="T2064" i="7"/>
  <c r="V2064" i="7" s="1"/>
  <c r="T2067" i="7"/>
  <c r="J2114" i="7"/>
  <c r="K2114" i="7"/>
  <c r="V2142" i="7"/>
  <c r="T2146" i="7"/>
  <c r="T2171" i="7"/>
  <c r="T2175" i="7"/>
  <c r="K2183" i="7"/>
  <c r="J2183" i="7"/>
  <c r="T2202" i="7"/>
  <c r="T2234" i="7"/>
  <c r="T1370" i="7"/>
  <c r="T1376" i="7"/>
  <c r="T1377" i="7"/>
  <c r="T1379" i="7"/>
  <c r="T1393" i="7"/>
  <c r="T1410" i="7"/>
  <c r="T1416" i="7"/>
  <c r="T1432" i="7"/>
  <c r="T1433" i="7"/>
  <c r="T1435" i="7"/>
  <c r="T1453" i="7"/>
  <c r="T1454" i="7"/>
  <c r="T1464" i="7"/>
  <c r="T1465" i="7"/>
  <c r="T1480" i="7"/>
  <c r="T1481" i="7"/>
  <c r="T1483" i="7"/>
  <c r="T1506" i="7"/>
  <c r="T1517" i="7"/>
  <c r="T1536" i="7"/>
  <c r="T1550" i="7"/>
  <c r="T1551" i="7"/>
  <c r="T1553" i="7"/>
  <c r="T1561" i="7"/>
  <c r="T1569" i="7"/>
  <c r="T1577" i="7"/>
  <c r="T1585" i="7"/>
  <c r="T1593" i="7"/>
  <c r="T1601" i="7"/>
  <c r="T1623" i="7"/>
  <c r="T1625" i="7"/>
  <c r="T1631" i="7"/>
  <c r="T1632" i="7"/>
  <c r="T1667" i="7"/>
  <c r="T1696" i="7"/>
  <c r="T1700" i="7"/>
  <c r="T1720" i="7"/>
  <c r="T1728" i="7"/>
  <c r="T1733" i="7"/>
  <c r="T1741" i="7"/>
  <c r="T1755" i="7"/>
  <c r="T1780" i="7"/>
  <c r="T1781" i="7"/>
  <c r="T1784" i="7"/>
  <c r="T1796" i="7"/>
  <c r="T1797" i="7"/>
  <c r="T1808" i="7"/>
  <c r="T1809" i="7"/>
  <c r="T1816" i="7"/>
  <c r="T1818" i="7"/>
  <c r="U1820" i="7" s="1"/>
  <c r="T1822" i="7"/>
  <c r="T1840" i="7"/>
  <c r="T1841" i="7"/>
  <c r="T1844" i="7"/>
  <c r="T1846" i="7"/>
  <c r="V1846" i="7" s="1"/>
  <c r="T1849" i="7"/>
  <c r="T1853" i="7"/>
  <c r="T1872" i="7"/>
  <c r="V1872" i="7" s="1"/>
  <c r="T1876" i="7"/>
  <c r="T1880" i="7"/>
  <c r="T1888" i="7"/>
  <c r="J1896" i="7"/>
  <c r="K1896" i="7"/>
  <c r="T1905" i="7"/>
  <c r="K1919" i="7"/>
  <c r="J1941" i="7"/>
  <c r="K1941" i="7"/>
  <c r="T1946" i="7"/>
  <c r="T1950" i="7"/>
  <c r="T1966" i="7"/>
  <c r="T1979" i="7"/>
  <c r="K1982" i="7"/>
  <c r="T1986" i="7"/>
  <c r="T1989" i="7"/>
  <c r="T1990" i="7"/>
  <c r="K1994" i="7"/>
  <c r="K1997" i="7"/>
  <c r="J1997" i="7"/>
  <c r="T2011" i="7"/>
  <c r="K2014" i="7"/>
  <c r="J2023" i="7"/>
  <c r="T2070" i="7"/>
  <c r="J2085" i="7"/>
  <c r="K2086" i="7"/>
  <c r="J2086" i="7"/>
  <c r="J2133" i="7"/>
  <c r="K2133" i="7"/>
  <c r="T2152" i="7"/>
  <c r="J2167" i="7"/>
  <c r="J2186" i="7"/>
  <c r="K2212" i="7"/>
  <c r="J2213" i="7"/>
  <c r="K2213" i="7"/>
  <c r="T1363" i="7"/>
  <c r="V1364" i="7" s="1"/>
  <c r="K1365" i="7"/>
  <c r="J1374" i="7"/>
  <c r="T1385" i="7"/>
  <c r="T1401" i="7"/>
  <c r="T1403" i="7"/>
  <c r="K1405" i="7"/>
  <c r="T1412" i="7"/>
  <c r="J1414" i="7"/>
  <c r="T1417" i="7"/>
  <c r="K1421" i="7"/>
  <c r="J1426" i="7"/>
  <c r="T1428" i="7"/>
  <c r="J1430" i="7"/>
  <c r="K1440" i="7"/>
  <c r="T1442" i="7"/>
  <c r="J1450" i="7"/>
  <c r="J1462" i="7"/>
  <c r="T1468" i="7"/>
  <c r="K1473" i="7"/>
  <c r="J1478" i="7"/>
  <c r="T1499" i="7"/>
  <c r="T1524" i="7"/>
  <c r="J1531" i="7"/>
  <c r="T1545" i="7"/>
  <c r="V1546" i="7" s="1"/>
  <c r="J1549" i="7"/>
  <c r="T1557" i="7"/>
  <c r="T1619" i="7"/>
  <c r="T1670" i="7"/>
  <c r="T1673" i="7"/>
  <c r="V1673" i="7" s="1"/>
  <c r="T1684" i="7"/>
  <c r="T1715" i="7"/>
  <c r="T1723" i="7"/>
  <c r="T1736" i="7"/>
  <c r="U1738" i="7" s="1"/>
  <c r="V1768" i="7"/>
  <c r="T1775" i="7"/>
  <c r="T1776" i="7"/>
  <c r="T1786" i="7"/>
  <c r="T1788" i="7"/>
  <c r="T1814" i="7"/>
  <c r="T1857" i="7"/>
  <c r="U1857" i="7" s="1"/>
  <c r="T1861" i="7"/>
  <c r="V1862" i="7" s="1"/>
  <c r="J1884" i="7"/>
  <c r="K1884" i="7"/>
  <c r="T1897" i="7"/>
  <c r="K2007" i="7"/>
  <c r="J2007" i="7"/>
  <c r="K2037" i="7"/>
  <c r="J2037" i="7"/>
  <c r="K2047" i="7"/>
  <c r="J2047" i="7"/>
  <c r="T2057" i="7"/>
  <c r="J2059" i="7"/>
  <c r="K2059" i="7"/>
  <c r="K2093" i="7"/>
  <c r="J2093" i="7"/>
  <c r="T2119" i="7"/>
  <c r="U2119" i="7" s="1"/>
  <c r="J2137" i="7"/>
  <c r="J2159" i="7"/>
  <c r="K2174" i="7"/>
  <c r="J2174" i="7"/>
  <c r="K2202" i="7"/>
  <c r="J2202" i="7"/>
  <c r="T2205" i="7"/>
  <c r="J2207" i="7"/>
  <c r="K2233" i="7"/>
  <c r="J2233" i="7"/>
  <c r="T1927" i="7"/>
  <c r="T1951" i="7"/>
  <c r="V1952" i="7" s="1"/>
  <c r="T1952" i="7"/>
  <c r="T1958" i="7"/>
  <c r="T1959" i="7"/>
  <c r="T1961" i="7"/>
  <c r="T1991" i="7"/>
  <c r="T1993" i="7"/>
  <c r="T2000" i="7"/>
  <c r="T2004" i="7"/>
  <c r="T2039" i="7"/>
  <c r="T2068" i="7"/>
  <c r="T2084" i="7"/>
  <c r="T2095" i="7"/>
  <c r="T2097" i="7"/>
  <c r="T2099" i="7"/>
  <c r="T2100" i="7"/>
  <c r="T2101" i="7"/>
  <c r="T2103" i="7"/>
  <c r="T2104" i="7"/>
  <c r="T2105" i="7"/>
  <c r="V2105" i="7" s="1"/>
  <c r="T2107" i="7"/>
  <c r="T2109" i="7"/>
  <c r="T2123" i="7"/>
  <c r="T2154" i="7"/>
  <c r="T2155" i="7"/>
  <c r="T2157" i="7"/>
  <c r="T2162" i="7"/>
  <c r="T2163" i="7"/>
  <c r="T2166" i="7"/>
  <c r="U2168" i="7" s="1"/>
  <c r="T2185" i="7"/>
  <c r="T2208" i="7"/>
  <c r="T2211" i="7"/>
  <c r="T2217" i="7"/>
  <c r="U2219" i="7" s="1"/>
  <c r="T2218" i="7"/>
  <c r="V2219" i="7" s="1"/>
  <c r="T2222" i="7"/>
  <c r="T1893" i="7"/>
  <c r="T1908" i="7"/>
  <c r="T1911" i="7"/>
  <c r="T1913" i="7"/>
  <c r="T1918" i="7"/>
  <c r="T1921" i="7"/>
  <c r="T1929" i="7"/>
  <c r="T1930" i="7"/>
  <c r="T1939" i="7"/>
  <c r="T1947" i="7"/>
  <c r="T1948" i="7"/>
  <c r="K1950" i="7"/>
  <c r="T1963" i="7"/>
  <c r="K1966" i="7"/>
  <c r="T1973" i="7"/>
  <c r="T1974" i="7"/>
  <c r="K1978" i="7"/>
  <c r="K1983" i="7"/>
  <c r="V2006" i="7"/>
  <c r="T2020" i="7"/>
  <c r="J2021" i="7"/>
  <c r="K2026" i="7"/>
  <c r="K2038" i="7"/>
  <c r="T2048" i="7"/>
  <c r="K2050" i="7"/>
  <c r="K2057" i="7"/>
  <c r="K2063" i="7"/>
  <c r="T2073" i="7"/>
  <c r="J2077" i="7"/>
  <c r="K2079" i="7"/>
  <c r="T2089" i="7"/>
  <c r="T2115" i="7"/>
  <c r="T2127" i="7"/>
  <c r="J2134" i="7"/>
  <c r="T2139" i="7"/>
  <c r="K2144" i="7"/>
  <c r="T2167" i="7"/>
  <c r="T2178" i="7"/>
  <c r="V2179" i="7" s="1"/>
  <c r="T2179" i="7"/>
  <c r="V2180" i="7" s="1"/>
  <c r="T2188" i="7"/>
  <c r="T2199" i="7"/>
  <c r="T2215" i="7"/>
  <c r="T167" i="7"/>
  <c r="T171" i="7"/>
  <c r="T175" i="7"/>
  <c r="V176" i="7" s="1"/>
  <c r="T179" i="7"/>
  <c r="T183" i="7"/>
  <c r="T187" i="7"/>
  <c r="V188" i="7" s="1"/>
  <c r="T191" i="7"/>
  <c r="V192" i="7" s="1"/>
  <c r="T195" i="7"/>
  <c r="T199" i="7"/>
  <c r="T203" i="7"/>
  <c r="V204" i="7" s="1"/>
  <c r="T207" i="7"/>
  <c r="T211" i="7"/>
  <c r="T215" i="7"/>
  <c r="T219" i="7"/>
  <c r="V220" i="7" s="1"/>
  <c r="T223" i="7"/>
  <c r="T227" i="7"/>
  <c r="T231" i="7"/>
  <c r="U232" i="7" s="1"/>
  <c r="T235" i="7"/>
  <c r="T239" i="7"/>
  <c r="T243" i="7"/>
  <c r="T247" i="7"/>
  <c r="T251" i="7"/>
  <c r="V252" i="7" s="1"/>
  <c r="T255" i="7"/>
  <c r="V256" i="7" s="1"/>
  <c r="T259" i="7"/>
  <c r="T263" i="7"/>
  <c r="T267" i="7"/>
  <c r="V268" i="7" s="1"/>
  <c r="T271" i="7"/>
  <c r="T275" i="7"/>
  <c r="T279" i="7"/>
  <c r="T283" i="7"/>
  <c r="V284" i="7" s="1"/>
  <c r="T287" i="7"/>
  <c r="T291" i="7"/>
  <c r="T295" i="7"/>
  <c r="U296" i="7" s="1"/>
  <c r="T299" i="7"/>
  <c r="V300" i="7" s="1"/>
  <c r="T303" i="7"/>
  <c r="T307" i="7"/>
  <c r="T311" i="7"/>
  <c r="T315" i="7"/>
  <c r="V316" i="7" s="1"/>
  <c r="T319" i="7"/>
  <c r="V320" i="7" s="1"/>
  <c r="T325" i="7"/>
  <c r="V325" i="7" s="1"/>
  <c r="J327" i="7"/>
  <c r="T332" i="7"/>
  <c r="T344" i="7"/>
  <c r="T356" i="7"/>
  <c r="T365" i="7"/>
  <c r="V365" i="7" s="1"/>
  <c r="T370" i="7"/>
  <c r="J371" i="7"/>
  <c r="J375" i="7"/>
  <c r="J379" i="7"/>
  <c r="T387" i="7"/>
  <c r="T394" i="7"/>
  <c r="T397" i="7"/>
  <c r="K400" i="7"/>
  <c r="T402" i="7"/>
  <c r="J403" i="7"/>
  <c r="T411" i="7"/>
  <c r="T413" i="7"/>
  <c r="U414" i="7" s="1"/>
  <c r="K416" i="7"/>
  <c r="T418" i="7"/>
  <c r="J419" i="7"/>
  <c r="T427" i="7"/>
  <c r="T429" i="7"/>
  <c r="K432" i="7"/>
  <c r="T434" i="7"/>
  <c r="J435" i="7"/>
  <c r="T443" i="7"/>
  <c r="T445" i="7"/>
  <c r="K448" i="7"/>
  <c r="T450" i="7"/>
  <c r="J451" i="7"/>
  <c r="T459" i="7"/>
  <c r="T461" i="7"/>
  <c r="K464" i="7"/>
  <c r="T466" i="7"/>
  <c r="J467" i="7"/>
  <c r="T475" i="7"/>
  <c r="T477" i="7"/>
  <c r="K480" i="7"/>
  <c r="T482" i="7"/>
  <c r="J483" i="7"/>
  <c r="T491" i="7"/>
  <c r="T493" i="7"/>
  <c r="K496" i="7"/>
  <c r="T498" i="7"/>
  <c r="J499" i="7"/>
  <c r="T507" i="7"/>
  <c r="T509" i="7"/>
  <c r="K512" i="7"/>
  <c r="T514" i="7"/>
  <c r="J515" i="7"/>
  <c r="K519" i="7"/>
  <c r="J519" i="7"/>
  <c r="J532" i="7"/>
  <c r="K532" i="7"/>
  <c r="K549" i="7"/>
  <c r="K551" i="7"/>
  <c r="J551" i="7"/>
  <c r="J556" i="7"/>
  <c r="K556" i="7"/>
  <c r="K573" i="7"/>
  <c r="K575" i="7"/>
  <c r="J575" i="7"/>
  <c r="J588" i="7"/>
  <c r="K588" i="7"/>
  <c r="K605" i="7"/>
  <c r="K607" i="7"/>
  <c r="J607" i="7"/>
  <c r="J620" i="7"/>
  <c r="K620" i="7"/>
  <c r="J636" i="7"/>
  <c r="K636" i="7"/>
  <c r="J659" i="7"/>
  <c r="K659" i="7"/>
  <c r="J665" i="7"/>
  <c r="K665" i="7"/>
  <c r="K672" i="7"/>
  <c r="J672" i="7"/>
  <c r="K675" i="7"/>
  <c r="J675" i="7"/>
  <c r="J681" i="7"/>
  <c r="K681" i="7"/>
  <c r="J697" i="7"/>
  <c r="K697" i="7"/>
  <c r="K704" i="7"/>
  <c r="J704" i="7"/>
  <c r="K707" i="7"/>
  <c r="J707" i="7"/>
  <c r="U754" i="7"/>
  <c r="U778" i="7"/>
  <c r="J789" i="7"/>
  <c r="K789" i="7"/>
  <c r="J797" i="7"/>
  <c r="K797" i="7"/>
  <c r="J805" i="7"/>
  <c r="K805" i="7"/>
  <c r="K811" i="7"/>
  <c r="J811" i="7"/>
  <c r="J837" i="7"/>
  <c r="K837" i="7"/>
  <c r="K843" i="7"/>
  <c r="J843" i="7"/>
  <c r="K527" i="7"/>
  <c r="J527" i="7"/>
  <c r="J540" i="7"/>
  <c r="K540" i="7"/>
  <c r="J564" i="7"/>
  <c r="K564" i="7"/>
  <c r="K583" i="7"/>
  <c r="J583" i="7"/>
  <c r="J596" i="7"/>
  <c r="K596" i="7"/>
  <c r="K615" i="7"/>
  <c r="J615" i="7"/>
  <c r="K629" i="7"/>
  <c r="J629" i="7"/>
  <c r="K645" i="7"/>
  <c r="J645" i="7"/>
  <c r="J652" i="7"/>
  <c r="K652" i="7"/>
  <c r="K688" i="7"/>
  <c r="J688" i="7"/>
  <c r="K691" i="7"/>
  <c r="J691" i="7"/>
  <c r="J709" i="7"/>
  <c r="K709" i="7"/>
  <c r="K715" i="7"/>
  <c r="J715" i="7"/>
  <c r="K723" i="7"/>
  <c r="J723" i="7"/>
  <c r="K731" i="7"/>
  <c r="J731" i="7"/>
  <c r="K739" i="7"/>
  <c r="J739" i="7"/>
  <c r="K747" i="7"/>
  <c r="J747" i="7"/>
  <c r="J813" i="7"/>
  <c r="K813" i="7"/>
  <c r="K819" i="7"/>
  <c r="J819" i="7"/>
  <c r="J845" i="7"/>
  <c r="K845" i="7"/>
  <c r="K851" i="7"/>
  <c r="J851" i="7"/>
  <c r="K859" i="7"/>
  <c r="J859" i="7"/>
  <c r="K867" i="7"/>
  <c r="J867" i="7"/>
  <c r="T20" i="7"/>
  <c r="T27" i="7"/>
  <c r="T29" i="7"/>
  <c r="T37" i="7"/>
  <c r="V38" i="7" s="1"/>
  <c r="T46" i="7"/>
  <c r="T50" i="7"/>
  <c r="T54" i="7"/>
  <c r="T57" i="7"/>
  <c r="T58" i="7"/>
  <c r="T61" i="7"/>
  <c r="T62" i="7"/>
  <c r="T65" i="7"/>
  <c r="T66" i="7"/>
  <c r="T69" i="7"/>
  <c r="T70" i="7"/>
  <c r="T73" i="7"/>
  <c r="T74" i="7"/>
  <c r="T77" i="7"/>
  <c r="V78" i="7" s="1"/>
  <c r="T78" i="7"/>
  <c r="T81" i="7"/>
  <c r="T82" i="7"/>
  <c r="T85" i="7"/>
  <c r="V86" i="7" s="1"/>
  <c r="T86" i="7"/>
  <c r="T89" i="7"/>
  <c r="T90" i="7"/>
  <c r="T93" i="7"/>
  <c r="T94" i="7"/>
  <c r="T97" i="7"/>
  <c r="T98" i="7"/>
  <c r="T101" i="7"/>
  <c r="V102" i="7" s="1"/>
  <c r="T102" i="7"/>
  <c r="T105" i="7"/>
  <c r="T106" i="7"/>
  <c r="V106" i="7" s="1"/>
  <c r="T109" i="7"/>
  <c r="T110" i="7"/>
  <c r="T113" i="7"/>
  <c r="T114" i="7"/>
  <c r="T117" i="7"/>
  <c r="V117" i="7" s="1"/>
  <c r="T118" i="7"/>
  <c r="T121" i="7"/>
  <c r="T122" i="7"/>
  <c r="T125" i="7"/>
  <c r="V126" i="7" s="1"/>
  <c r="T126" i="7"/>
  <c r="T129" i="7"/>
  <c r="T130" i="7"/>
  <c r="T133" i="7"/>
  <c r="V134" i="7" s="1"/>
  <c r="T134" i="7"/>
  <c r="T137" i="7"/>
  <c r="T138" i="7"/>
  <c r="T141" i="7"/>
  <c r="V142" i="7" s="1"/>
  <c r="T142" i="7"/>
  <c r="T145" i="7"/>
  <c r="T146" i="7"/>
  <c r="T149" i="7"/>
  <c r="U149" i="7" s="1"/>
  <c r="T150" i="7"/>
  <c r="T153" i="7"/>
  <c r="T154" i="7"/>
  <c r="T157" i="7"/>
  <c r="T158" i="7"/>
  <c r="T161" i="7"/>
  <c r="V161" i="7" s="1"/>
  <c r="T162" i="7"/>
  <c r="U164" i="7" s="1"/>
  <c r="T165" i="7"/>
  <c r="T166" i="7"/>
  <c r="T169" i="7"/>
  <c r="T170" i="7"/>
  <c r="T173" i="7"/>
  <c r="T174" i="7"/>
  <c r="T177" i="7"/>
  <c r="T178" i="7"/>
  <c r="T181" i="7"/>
  <c r="V181" i="7" s="1"/>
  <c r="T182" i="7"/>
  <c r="T185" i="7"/>
  <c r="T186" i="7"/>
  <c r="T189" i="7"/>
  <c r="T190" i="7"/>
  <c r="T193" i="7"/>
  <c r="T194" i="7"/>
  <c r="T197" i="7"/>
  <c r="V197" i="7" s="1"/>
  <c r="T198" i="7"/>
  <c r="T201" i="7"/>
  <c r="T202" i="7"/>
  <c r="T205" i="7"/>
  <c r="T206" i="7"/>
  <c r="T209" i="7"/>
  <c r="T210" i="7"/>
  <c r="T213" i="7"/>
  <c r="T214" i="7"/>
  <c r="T217" i="7"/>
  <c r="T218" i="7"/>
  <c r="T221" i="7"/>
  <c r="U221" i="7" s="1"/>
  <c r="T222" i="7"/>
  <c r="T225" i="7"/>
  <c r="T226" i="7"/>
  <c r="T229" i="7"/>
  <c r="V229" i="7" s="1"/>
  <c r="T230" i="7"/>
  <c r="T233" i="7"/>
  <c r="T234" i="7"/>
  <c r="T237" i="7"/>
  <c r="T238" i="7"/>
  <c r="T241" i="7"/>
  <c r="T242" i="7"/>
  <c r="U243" i="7" s="1"/>
  <c r="T245" i="7"/>
  <c r="U247" i="7" s="1"/>
  <c r="T246" i="7"/>
  <c r="T249" i="7"/>
  <c r="T250" i="7"/>
  <c r="T253" i="7"/>
  <c r="T254" i="7"/>
  <c r="V255" i="7" s="1"/>
  <c r="T257" i="7"/>
  <c r="T258" i="7"/>
  <c r="T261" i="7"/>
  <c r="T262" i="7"/>
  <c r="T265" i="7"/>
  <c r="T266" i="7"/>
  <c r="T269" i="7"/>
  <c r="T270" i="7"/>
  <c r="V271" i="7" s="1"/>
  <c r="T273" i="7"/>
  <c r="T274" i="7"/>
  <c r="T277" i="7"/>
  <c r="V278" i="7" s="1"/>
  <c r="T278" i="7"/>
  <c r="T281" i="7"/>
  <c r="T282" i="7"/>
  <c r="T285" i="7"/>
  <c r="V285" i="7" s="1"/>
  <c r="T286" i="7"/>
  <c r="V287" i="7" s="1"/>
  <c r="T289" i="7"/>
  <c r="T290" i="7"/>
  <c r="T293" i="7"/>
  <c r="V294" i="7" s="1"/>
  <c r="T294" i="7"/>
  <c r="T297" i="7"/>
  <c r="T298" i="7"/>
  <c r="V299" i="7" s="1"/>
  <c r="T301" i="7"/>
  <c r="V302" i="7" s="1"/>
  <c r="T302" i="7"/>
  <c r="V303" i="7" s="1"/>
  <c r="T305" i="7"/>
  <c r="T306" i="7"/>
  <c r="U306" i="7" s="1"/>
  <c r="T309" i="7"/>
  <c r="U310" i="7" s="1"/>
  <c r="T310" i="7"/>
  <c r="T313" i="7"/>
  <c r="T314" i="7"/>
  <c r="T317" i="7"/>
  <c r="V317" i="7" s="1"/>
  <c r="T318" i="7"/>
  <c r="V319" i="7" s="1"/>
  <c r="T321" i="7"/>
  <c r="U321" i="7" s="1"/>
  <c r="T322" i="7"/>
  <c r="T324" i="7"/>
  <c r="J329" i="7"/>
  <c r="T333" i="7"/>
  <c r="T335" i="7"/>
  <c r="J337" i="7"/>
  <c r="T338" i="7"/>
  <c r="J341" i="7"/>
  <c r="K344" i="7"/>
  <c r="T345" i="7"/>
  <c r="J348" i="7"/>
  <c r="T350" i="7"/>
  <c r="V351" i="7" s="1"/>
  <c r="K354" i="7"/>
  <c r="T357" i="7"/>
  <c r="J359" i="7"/>
  <c r="T364" i="7"/>
  <c r="T368" i="7"/>
  <c r="T371" i="7"/>
  <c r="V371" i="7" s="1"/>
  <c r="T375" i="7"/>
  <c r="V375" i="7" s="1"/>
  <c r="T379" i="7"/>
  <c r="V379" i="7" s="1"/>
  <c r="T386" i="7"/>
  <c r="V387" i="7" s="1"/>
  <c r="J387" i="7"/>
  <c r="J389" i="7"/>
  <c r="J392" i="7"/>
  <c r="J396" i="7"/>
  <c r="J401" i="7"/>
  <c r="T403" i="7"/>
  <c r="T405" i="7"/>
  <c r="K408" i="7"/>
  <c r="T410" i="7"/>
  <c r="U410" i="7" s="1"/>
  <c r="J411" i="7"/>
  <c r="J417" i="7"/>
  <c r="T419" i="7"/>
  <c r="T421" i="7"/>
  <c r="K424" i="7"/>
  <c r="T426" i="7"/>
  <c r="J427" i="7"/>
  <c r="J433" i="7"/>
  <c r="T435" i="7"/>
  <c r="T437" i="7"/>
  <c r="K440" i="7"/>
  <c r="T442" i="7"/>
  <c r="U443" i="7" s="1"/>
  <c r="J443" i="7"/>
  <c r="J449" i="7"/>
  <c r="T451" i="7"/>
  <c r="U452" i="7" s="1"/>
  <c r="T453" i="7"/>
  <c r="K456" i="7"/>
  <c r="T458" i="7"/>
  <c r="J459" i="7"/>
  <c r="J465" i="7"/>
  <c r="T467" i="7"/>
  <c r="T469" i="7"/>
  <c r="K472" i="7"/>
  <c r="T474" i="7"/>
  <c r="U474" i="7" s="1"/>
  <c r="J475" i="7"/>
  <c r="J481" i="7"/>
  <c r="T483" i="7"/>
  <c r="T485" i="7"/>
  <c r="K488" i="7"/>
  <c r="T490" i="7"/>
  <c r="J491" i="7"/>
  <c r="J497" i="7"/>
  <c r="T499" i="7"/>
  <c r="T501" i="7"/>
  <c r="K504" i="7"/>
  <c r="T506" i="7"/>
  <c r="J507" i="7"/>
  <c r="J513" i="7"/>
  <c r="T515" i="7"/>
  <c r="V516" i="7" s="1"/>
  <c r="T517" i="7"/>
  <c r="K533" i="7"/>
  <c r="K535" i="7"/>
  <c r="J535" i="7"/>
  <c r="J548" i="7"/>
  <c r="K548" i="7"/>
  <c r="K557" i="7"/>
  <c r="K559" i="7"/>
  <c r="J559" i="7"/>
  <c r="J572" i="7"/>
  <c r="K572" i="7"/>
  <c r="K589" i="7"/>
  <c r="K591" i="7"/>
  <c r="J591" i="7"/>
  <c r="J604" i="7"/>
  <c r="K604" i="7"/>
  <c r="K623" i="7"/>
  <c r="J623" i="7"/>
  <c r="K639" i="7"/>
  <c r="J639" i="7"/>
  <c r="J717" i="7"/>
  <c r="K717" i="7"/>
  <c r="J725" i="7"/>
  <c r="K725" i="7"/>
  <c r="J733" i="7"/>
  <c r="K733" i="7"/>
  <c r="J741" i="7"/>
  <c r="K741" i="7"/>
  <c r="J749" i="7"/>
  <c r="K749" i="7"/>
  <c r="K755" i="7"/>
  <c r="J755" i="7"/>
  <c r="K763" i="7"/>
  <c r="J763" i="7"/>
  <c r="K771" i="7"/>
  <c r="J771" i="7"/>
  <c r="K779" i="7"/>
  <c r="J779" i="7"/>
  <c r="J821" i="7"/>
  <c r="K821" i="7"/>
  <c r="K827" i="7"/>
  <c r="J827" i="7"/>
  <c r="J22" i="7"/>
  <c r="T23" i="7"/>
  <c r="V23" i="7" s="1"/>
  <c r="T28" i="7"/>
  <c r="T31" i="7"/>
  <c r="V31" i="7" s="1"/>
  <c r="T33" i="7"/>
  <c r="V33" i="7" s="1"/>
  <c r="T35" i="7"/>
  <c r="T39" i="7"/>
  <c r="T42" i="7"/>
  <c r="T45" i="7"/>
  <c r="V45" i="7" s="1"/>
  <c r="T49" i="7"/>
  <c r="V50" i="7" s="1"/>
  <c r="T53" i="7"/>
  <c r="T21" i="7"/>
  <c r="K44" i="7"/>
  <c r="K48" i="7"/>
  <c r="K52" i="7"/>
  <c r="K56" i="7"/>
  <c r="K60" i="7"/>
  <c r="K64" i="7"/>
  <c r="K68" i="7"/>
  <c r="K72" i="7"/>
  <c r="K76" i="7"/>
  <c r="K80" i="7"/>
  <c r="K84" i="7"/>
  <c r="K88" i="7"/>
  <c r="K92" i="7"/>
  <c r="K96" i="7"/>
  <c r="K100" i="7"/>
  <c r="K104" i="7"/>
  <c r="K108" i="7"/>
  <c r="K112" i="7"/>
  <c r="K116" i="7"/>
  <c r="K120" i="7"/>
  <c r="K124" i="7"/>
  <c r="K128" i="7"/>
  <c r="K132" i="7"/>
  <c r="K136" i="7"/>
  <c r="K140" i="7"/>
  <c r="K144" i="7"/>
  <c r="K148" i="7"/>
  <c r="K152" i="7"/>
  <c r="K156" i="7"/>
  <c r="K160" i="7"/>
  <c r="K164" i="7"/>
  <c r="K168" i="7"/>
  <c r="K172" i="7"/>
  <c r="K176" i="7"/>
  <c r="K180" i="7"/>
  <c r="K184" i="7"/>
  <c r="K188" i="7"/>
  <c r="K192" i="7"/>
  <c r="K196" i="7"/>
  <c r="U384" i="7"/>
  <c r="J524" i="7"/>
  <c r="K524" i="7"/>
  <c r="K543" i="7"/>
  <c r="J543" i="7"/>
  <c r="K567" i="7"/>
  <c r="J567" i="7"/>
  <c r="J580" i="7"/>
  <c r="K580" i="7"/>
  <c r="K599" i="7"/>
  <c r="J599" i="7"/>
  <c r="J612" i="7"/>
  <c r="K612" i="7"/>
  <c r="K656" i="7"/>
  <c r="J656" i="7"/>
  <c r="J757" i="7"/>
  <c r="K757" i="7"/>
  <c r="J765" i="7"/>
  <c r="K765" i="7"/>
  <c r="J773" i="7"/>
  <c r="K773" i="7"/>
  <c r="J781" i="7"/>
  <c r="K781" i="7"/>
  <c r="K787" i="7"/>
  <c r="J787" i="7"/>
  <c r="K795" i="7"/>
  <c r="J795" i="7"/>
  <c r="K803" i="7"/>
  <c r="J803" i="7"/>
  <c r="J829" i="7"/>
  <c r="K829" i="7"/>
  <c r="K835" i="7"/>
  <c r="J835" i="7"/>
  <c r="T527" i="7"/>
  <c r="T529" i="7"/>
  <c r="T534" i="7"/>
  <c r="T543" i="7"/>
  <c r="T545" i="7"/>
  <c r="T550" i="7"/>
  <c r="T559" i="7"/>
  <c r="T561" i="7"/>
  <c r="T566" i="7"/>
  <c r="T575" i="7"/>
  <c r="T577" i="7"/>
  <c r="T582" i="7"/>
  <c r="T591" i="7"/>
  <c r="T593" i="7"/>
  <c r="T598" i="7"/>
  <c r="T607" i="7"/>
  <c r="T609" i="7"/>
  <c r="T614" i="7"/>
  <c r="T623" i="7"/>
  <c r="T625" i="7"/>
  <c r="V626" i="7" s="1"/>
  <c r="K628" i="7"/>
  <c r="T630" i="7"/>
  <c r="J631" i="7"/>
  <c r="T639" i="7"/>
  <c r="U640" i="7" s="1"/>
  <c r="T641" i="7"/>
  <c r="K644" i="7"/>
  <c r="T645" i="7"/>
  <c r="T650" i="7"/>
  <c r="V651" i="7" s="1"/>
  <c r="K653" i="7"/>
  <c r="J667" i="7"/>
  <c r="T668" i="7"/>
  <c r="K673" i="7"/>
  <c r="T675" i="7"/>
  <c r="V676" i="7" s="1"/>
  <c r="J683" i="7"/>
  <c r="T684" i="7"/>
  <c r="K689" i="7"/>
  <c r="T691" i="7"/>
  <c r="K692" i="7"/>
  <c r="J699" i="7"/>
  <c r="T700" i="7"/>
  <c r="V701" i="7" s="1"/>
  <c r="K705" i="7"/>
  <c r="T707" i="7"/>
  <c r="J711" i="7"/>
  <c r="K713" i="7"/>
  <c r="T715" i="7"/>
  <c r="J719" i="7"/>
  <c r="K721" i="7"/>
  <c r="T723" i="7"/>
  <c r="J727" i="7"/>
  <c r="K729" i="7"/>
  <c r="T731" i="7"/>
  <c r="J735" i="7"/>
  <c r="K737" i="7"/>
  <c r="T739" i="7"/>
  <c r="J743" i="7"/>
  <c r="K745" i="7"/>
  <c r="T747" i="7"/>
  <c r="J751" i="7"/>
  <c r="K753" i="7"/>
  <c r="T755" i="7"/>
  <c r="U755" i="7" s="1"/>
  <c r="J759" i="7"/>
  <c r="K761" i="7"/>
  <c r="T763" i="7"/>
  <c r="J767" i="7"/>
  <c r="K769" i="7"/>
  <c r="T771" i="7"/>
  <c r="J775" i="7"/>
  <c r="K777" i="7"/>
  <c r="T779" i="7"/>
  <c r="J783" i="7"/>
  <c r="K785" i="7"/>
  <c r="T787" i="7"/>
  <c r="U789" i="7" s="1"/>
  <c r="J791" i="7"/>
  <c r="K793" i="7"/>
  <c r="T795" i="7"/>
  <c r="J799" i="7"/>
  <c r="K801" i="7"/>
  <c r="T803" i="7"/>
  <c r="J807" i="7"/>
  <c r="K809" i="7"/>
  <c r="T811" i="7"/>
  <c r="J815" i="7"/>
  <c r="K817" i="7"/>
  <c r="T819" i="7"/>
  <c r="U819" i="7" s="1"/>
  <c r="J823" i="7"/>
  <c r="K825" i="7"/>
  <c r="T827" i="7"/>
  <c r="J831" i="7"/>
  <c r="K833" i="7"/>
  <c r="T835" i="7"/>
  <c r="J839" i="7"/>
  <c r="K841" i="7"/>
  <c r="T843" i="7"/>
  <c r="J847" i="7"/>
  <c r="K849" i="7"/>
  <c r="T519" i="7"/>
  <c r="V519" i="7" s="1"/>
  <c r="T521" i="7"/>
  <c r="T526" i="7"/>
  <c r="T535" i="7"/>
  <c r="T537" i="7"/>
  <c r="V538" i="7" s="1"/>
  <c r="T542" i="7"/>
  <c r="T551" i="7"/>
  <c r="T553" i="7"/>
  <c r="T558" i="7"/>
  <c r="U560" i="7" s="1"/>
  <c r="T567" i="7"/>
  <c r="T569" i="7"/>
  <c r="T574" i="7"/>
  <c r="T583" i="7"/>
  <c r="T585" i="7"/>
  <c r="T590" i="7"/>
  <c r="T599" i="7"/>
  <c r="T601" i="7"/>
  <c r="T606" i="7"/>
  <c r="T615" i="7"/>
  <c r="T617" i="7"/>
  <c r="T622" i="7"/>
  <c r="U622" i="7" s="1"/>
  <c r="T631" i="7"/>
  <c r="T633" i="7"/>
  <c r="T638" i="7"/>
  <c r="U638" i="7" s="1"/>
  <c r="T647" i="7"/>
  <c r="U647" i="7" s="1"/>
  <c r="T660" i="7"/>
  <c r="T667" i="7"/>
  <c r="T676" i="7"/>
  <c r="T683" i="7"/>
  <c r="U685" i="7" s="1"/>
  <c r="T692" i="7"/>
  <c r="V692" i="7" s="1"/>
  <c r="T699" i="7"/>
  <c r="T711" i="7"/>
  <c r="T719" i="7"/>
  <c r="T727" i="7"/>
  <c r="T735" i="7"/>
  <c r="T743" i="7"/>
  <c r="T751" i="7"/>
  <c r="U751" i="7" s="1"/>
  <c r="T759" i="7"/>
  <c r="T767" i="7"/>
  <c r="T775" i="7"/>
  <c r="T783" i="7"/>
  <c r="T791" i="7"/>
  <c r="T799" i="7"/>
  <c r="T807" i="7"/>
  <c r="T815" i="7"/>
  <c r="U815" i="7" s="1"/>
  <c r="T823" i="7"/>
  <c r="T831" i="7"/>
  <c r="T839" i="7"/>
  <c r="T847" i="7"/>
  <c r="J853" i="7"/>
  <c r="K853" i="7"/>
  <c r="J861" i="7"/>
  <c r="K861" i="7"/>
  <c r="J869" i="7"/>
  <c r="K869" i="7"/>
  <c r="U890" i="7"/>
  <c r="U946" i="7"/>
  <c r="U954" i="7"/>
  <c r="K1006" i="7"/>
  <c r="K1014" i="7"/>
  <c r="K1018" i="7"/>
  <c r="T1051" i="7"/>
  <c r="J1052" i="7"/>
  <c r="J1057" i="7"/>
  <c r="T1060" i="7"/>
  <c r="T1067" i="7"/>
  <c r="J1068" i="7"/>
  <c r="J1070" i="7"/>
  <c r="J1073" i="7"/>
  <c r="T1076" i="7"/>
  <c r="T1083" i="7"/>
  <c r="J1084" i="7"/>
  <c r="T1092" i="7"/>
  <c r="T1099" i="7"/>
  <c r="J1100" i="7"/>
  <c r="K1106" i="7"/>
  <c r="T1108" i="7"/>
  <c r="T1115" i="7"/>
  <c r="J1116" i="7"/>
  <c r="K1118" i="7"/>
  <c r="T1120" i="7"/>
  <c r="K1121" i="7"/>
  <c r="T1123" i="7"/>
  <c r="J1124" i="7"/>
  <c r="K1126" i="7"/>
  <c r="T1128" i="7"/>
  <c r="K1129" i="7"/>
  <c r="J1132" i="7"/>
  <c r="K1134" i="7"/>
  <c r="T1136" i="7"/>
  <c r="K1137" i="7"/>
  <c r="J1140" i="7"/>
  <c r="K1142" i="7"/>
  <c r="T1144" i="7"/>
  <c r="K1145" i="7"/>
  <c r="J1148" i="7"/>
  <c r="J1150" i="7"/>
  <c r="T1151" i="7"/>
  <c r="K1152" i="7"/>
  <c r="J1156" i="7"/>
  <c r="K1157" i="7"/>
  <c r="K1163" i="7"/>
  <c r="T1164" i="7"/>
  <c r="J1166" i="7"/>
  <c r="T1167" i="7"/>
  <c r="K1168" i="7"/>
  <c r="K1172" i="7"/>
  <c r="J1174" i="7"/>
  <c r="T1176" i="7"/>
  <c r="K1179" i="7"/>
  <c r="J1182" i="7"/>
  <c r="J1188" i="7"/>
  <c r="K1191" i="7"/>
  <c r="J1194" i="7"/>
  <c r="J1200" i="7"/>
  <c r="T1202" i="7"/>
  <c r="T1204" i="7"/>
  <c r="J1206" i="7"/>
  <c r="J1212" i="7"/>
  <c r="T1214" i="7"/>
  <c r="T1216" i="7"/>
  <c r="K1219" i="7"/>
  <c r="J1222" i="7"/>
  <c r="J1228" i="7"/>
  <c r="T1230" i="7"/>
  <c r="T1232" i="7"/>
  <c r="K1235" i="7"/>
  <c r="J1238" i="7"/>
  <c r="J1244" i="7"/>
  <c r="T1246" i="7"/>
  <c r="T1248" i="7"/>
  <c r="V1249" i="7" s="1"/>
  <c r="K1251" i="7"/>
  <c r="J1254" i="7"/>
  <c r="J1260" i="7"/>
  <c r="T1262" i="7"/>
  <c r="T855" i="7"/>
  <c r="T863" i="7"/>
  <c r="U863" i="7" s="1"/>
  <c r="T871" i="7"/>
  <c r="U871" i="7" s="1"/>
  <c r="J875" i="7"/>
  <c r="K877" i="7"/>
  <c r="T879" i="7"/>
  <c r="J883" i="7"/>
  <c r="K885" i="7"/>
  <c r="T887" i="7"/>
  <c r="J891" i="7"/>
  <c r="K893" i="7"/>
  <c r="T895" i="7"/>
  <c r="J899" i="7"/>
  <c r="K901" i="7"/>
  <c r="T903" i="7"/>
  <c r="U903" i="7" s="1"/>
  <c r="J907" i="7"/>
  <c r="K909" i="7"/>
  <c r="T911" i="7"/>
  <c r="U911" i="7" s="1"/>
  <c r="J915" i="7"/>
  <c r="K917" i="7"/>
  <c r="T919" i="7"/>
  <c r="J923" i="7"/>
  <c r="K925" i="7"/>
  <c r="T927" i="7"/>
  <c r="J931" i="7"/>
  <c r="K933" i="7"/>
  <c r="T935" i="7"/>
  <c r="J939" i="7"/>
  <c r="K941" i="7"/>
  <c r="T943" i="7"/>
  <c r="J947" i="7"/>
  <c r="K949" i="7"/>
  <c r="T951" i="7"/>
  <c r="U951" i="7" s="1"/>
  <c r="J955" i="7"/>
  <c r="K957" i="7"/>
  <c r="T959" i="7"/>
  <c r="J963" i="7"/>
  <c r="K965" i="7"/>
  <c r="T967" i="7"/>
  <c r="U967" i="7" s="1"/>
  <c r="J971" i="7"/>
  <c r="K973" i="7"/>
  <c r="T975" i="7"/>
  <c r="J979" i="7"/>
  <c r="K981" i="7"/>
  <c r="T983" i="7"/>
  <c r="J987" i="7"/>
  <c r="K989" i="7"/>
  <c r="T991" i="7"/>
  <c r="J995" i="7"/>
  <c r="K997" i="7"/>
  <c r="T999" i="7"/>
  <c r="U999" i="7" s="1"/>
  <c r="T1000" i="7"/>
  <c r="J1010" i="7"/>
  <c r="T1016" i="7"/>
  <c r="J1024" i="7"/>
  <c r="J1026" i="7"/>
  <c r="J1028" i="7"/>
  <c r="J1030" i="7"/>
  <c r="J1032" i="7"/>
  <c r="J1034" i="7"/>
  <c r="J1037" i="7"/>
  <c r="J1064" i="7"/>
  <c r="U1103" i="7"/>
  <c r="T1153" i="7"/>
  <c r="J1155" i="7"/>
  <c r="T1157" i="7"/>
  <c r="K1161" i="7"/>
  <c r="T1169" i="7"/>
  <c r="T1175" i="7"/>
  <c r="J1176" i="7"/>
  <c r="T1178" i="7"/>
  <c r="T1180" i="7"/>
  <c r="V1181" i="7" s="1"/>
  <c r="K1183" i="7"/>
  <c r="T1185" i="7"/>
  <c r="J1186" i="7"/>
  <c r="T1190" i="7"/>
  <c r="T1192" i="7"/>
  <c r="K1195" i="7"/>
  <c r="T1197" i="7"/>
  <c r="J1198" i="7"/>
  <c r="J1204" i="7"/>
  <c r="K1207" i="7"/>
  <c r="T1209" i="7"/>
  <c r="J1210" i="7"/>
  <c r="J1216" i="7"/>
  <c r="T1218" i="7"/>
  <c r="T1220" i="7"/>
  <c r="K1223" i="7"/>
  <c r="T1225" i="7"/>
  <c r="J1226" i="7"/>
  <c r="J1232" i="7"/>
  <c r="T1234" i="7"/>
  <c r="T1236" i="7"/>
  <c r="K1239" i="7"/>
  <c r="T1241" i="7"/>
  <c r="J1242" i="7"/>
  <c r="J1248" i="7"/>
  <c r="T1250" i="7"/>
  <c r="T1252" i="7"/>
  <c r="K1255" i="7"/>
  <c r="T1257" i="7"/>
  <c r="J1258" i="7"/>
  <c r="J1264" i="7"/>
  <c r="J876" i="7"/>
  <c r="J892" i="7"/>
  <c r="J1020" i="7"/>
  <c r="J1022" i="7"/>
  <c r="J1025" i="7"/>
  <c r="J1029" i="7"/>
  <c r="J1033" i="7"/>
  <c r="T1036" i="7"/>
  <c r="T1043" i="7"/>
  <c r="U1043" i="7" s="1"/>
  <c r="J1044" i="7"/>
  <c r="J1046" i="7"/>
  <c r="J1049" i="7"/>
  <c r="T1052" i="7"/>
  <c r="T1059" i="7"/>
  <c r="J1060" i="7"/>
  <c r="T1068" i="7"/>
  <c r="T1075" i="7"/>
  <c r="J1076" i="7"/>
  <c r="J1078" i="7"/>
  <c r="J1081" i="7"/>
  <c r="T1084" i="7"/>
  <c r="T1091" i="7"/>
  <c r="J1092" i="7"/>
  <c r="J1094" i="7"/>
  <c r="J1097" i="7"/>
  <c r="T1100" i="7"/>
  <c r="T1107" i="7"/>
  <c r="J1108" i="7"/>
  <c r="J1110" i="7"/>
  <c r="J1113" i="7"/>
  <c r="T1116" i="7"/>
  <c r="U1116" i="7" s="1"/>
  <c r="J1120" i="7"/>
  <c r="K1122" i="7"/>
  <c r="T1124" i="7"/>
  <c r="J1128" i="7"/>
  <c r="K1130" i="7"/>
  <c r="T1132" i="7"/>
  <c r="J1136" i="7"/>
  <c r="K1138" i="7"/>
  <c r="V1182" i="7"/>
  <c r="V1194" i="7"/>
  <c r="T1201" i="7"/>
  <c r="T1213" i="7"/>
  <c r="V1213" i="7" s="1"/>
  <c r="T1229" i="7"/>
  <c r="U1231" i="7" s="1"/>
  <c r="T1245" i="7"/>
  <c r="T1261" i="7"/>
  <c r="K1266" i="7"/>
  <c r="J1266" i="7"/>
  <c r="T851" i="7"/>
  <c r="U851" i="7" s="1"/>
  <c r="J855" i="7"/>
  <c r="K857" i="7"/>
  <c r="T859" i="7"/>
  <c r="J863" i="7"/>
  <c r="K865" i="7"/>
  <c r="T867" i="7"/>
  <c r="U867" i="7" s="1"/>
  <c r="J871" i="7"/>
  <c r="K873" i="7"/>
  <c r="J879" i="7"/>
  <c r="K881" i="7"/>
  <c r="T883" i="7"/>
  <c r="J887" i="7"/>
  <c r="K889" i="7"/>
  <c r="T891" i="7"/>
  <c r="U891" i="7" s="1"/>
  <c r="J895" i="7"/>
  <c r="K897" i="7"/>
  <c r="T899" i="7"/>
  <c r="J903" i="7"/>
  <c r="K905" i="7"/>
  <c r="T907" i="7"/>
  <c r="J911" i="7"/>
  <c r="K913" i="7"/>
  <c r="T915" i="7"/>
  <c r="J919" i="7"/>
  <c r="K921" i="7"/>
  <c r="T923" i="7"/>
  <c r="U923" i="7" s="1"/>
  <c r="J927" i="7"/>
  <c r="K929" i="7"/>
  <c r="T931" i="7"/>
  <c r="J935" i="7"/>
  <c r="K937" i="7"/>
  <c r="T939" i="7"/>
  <c r="J943" i="7"/>
  <c r="K945" i="7"/>
  <c r="T947" i="7"/>
  <c r="J951" i="7"/>
  <c r="K953" i="7"/>
  <c r="T955" i="7"/>
  <c r="U955" i="7" s="1"/>
  <c r="J959" i="7"/>
  <c r="K961" i="7"/>
  <c r="T963" i="7"/>
  <c r="U965" i="7" s="1"/>
  <c r="J967" i="7"/>
  <c r="K969" i="7"/>
  <c r="T971" i="7"/>
  <c r="J975" i="7"/>
  <c r="K977" i="7"/>
  <c r="T979" i="7"/>
  <c r="J983" i="7"/>
  <c r="K985" i="7"/>
  <c r="T987" i="7"/>
  <c r="U987" i="7" s="1"/>
  <c r="J991" i="7"/>
  <c r="K993" i="7"/>
  <c r="T995" i="7"/>
  <c r="J999" i="7"/>
  <c r="J1016" i="7"/>
  <c r="T1039" i="7"/>
  <c r="U1040" i="7" s="1"/>
  <c r="J1104" i="7"/>
  <c r="T1127" i="7"/>
  <c r="T1135" i="7"/>
  <c r="T1143" i="7"/>
  <c r="J1162" i="7"/>
  <c r="T1268" i="7"/>
  <c r="K1271" i="7"/>
  <c r="T1273" i="7"/>
  <c r="J1274" i="7"/>
  <c r="K1276" i="7"/>
  <c r="K1287" i="7"/>
  <c r="T1289" i="7"/>
  <c r="U1289" i="7" s="1"/>
  <c r="J1290" i="7"/>
  <c r="T1298" i="7"/>
  <c r="T1300" i="7"/>
  <c r="K1303" i="7"/>
  <c r="T1305" i="7"/>
  <c r="J1306" i="7"/>
  <c r="T1314" i="7"/>
  <c r="T1316" i="7"/>
  <c r="K1319" i="7"/>
  <c r="T1321" i="7"/>
  <c r="J1322" i="7"/>
  <c r="T1330" i="7"/>
  <c r="T1332" i="7"/>
  <c r="K1335" i="7"/>
  <c r="T1337" i="7"/>
  <c r="J1338" i="7"/>
  <c r="T1344" i="7"/>
  <c r="J1346" i="7"/>
  <c r="T1351" i="7"/>
  <c r="T1358" i="7"/>
  <c r="J1362" i="7"/>
  <c r="T1366" i="7"/>
  <c r="T1374" i="7"/>
  <c r="U1381" i="7"/>
  <c r="J1380" i="7"/>
  <c r="J1382" i="7"/>
  <c r="T1384" i="7"/>
  <c r="K1388" i="7"/>
  <c r="J1392" i="7"/>
  <c r="K1401" i="7"/>
  <c r="T1402" i="7"/>
  <c r="K1404" i="7"/>
  <c r="T1407" i="7"/>
  <c r="U1409" i="7" s="1"/>
  <c r="J1408" i="7"/>
  <c r="J1410" i="7"/>
  <c r="K1420" i="7"/>
  <c r="T1423" i="7"/>
  <c r="K1433" i="7"/>
  <c r="T1434" i="7"/>
  <c r="K1436" i="7"/>
  <c r="T1439" i="7"/>
  <c r="J1442" i="7"/>
  <c r="T1444" i="7"/>
  <c r="K1449" i="7"/>
  <c r="T1450" i="7"/>
  <c r="K1452" i="7"/>
  <c r="T1455" i="7"/>
  <c r="J1458" i="7"/>
  <c r="T1460" i="7"/>
  <c r="K1465" i="7"/>
  <c r="T1466" i="7"/>
  <c r="K1468" i="7"/>
  <c r="T1471" i="7"/>
  <c r="J1472" i="7"/>
  <c r="J1474" i="7"/>
  <c r="T1476" i="7"/>
  <c r="K1481" i="7"/>
  <c r="T1482" i="7"/>
  <c r="K1484" i="7"/>
  <c r="T1487" i="7"/>
  <c r="U1487" i="7" s="1"/>
  <c r="J1488" i="7"/>
  <c r="J1490" i="7"/>
  <c r="T1492" i="7"/>
  <c r="K1497" i="7"/>
  <c r="T1498" i="7"/>
  <c r="K1500" i="7"/>
  <c r="T1503" i="7"/>
  <c r="J1504" i="7"/>
  <c r="J1506" i="7"/>
  <c r="T1508" i="7"/>
  <c r="K1513" i="7"/>
  <c r="T1514" i="7"/>
  <c r="K1516" i="7"/>
  <c r="J1524" i="7"/>
  <c r="K1524" i="7"/>
  <c r="K1529" i="7"/>
  <c r="J1529" i="7"/>
  <c r="J1370" i="7"/>
  <c r="K1373" i="7"/>
  <c r="K1377" i="7"/>
  <c r="T1378" i="7"/>
  <c r="T1383" i="7"/>
  <c r="J1384" i="7"/>
  <c r="J1386" i="7"/>
  <c r="K1389" i="7"/>
  <c r="T1390" i="7"/>
  <c r="T1395" i="7"/>
  <c r="T1411" i="7"/>
  <c r="T1427" i="7"/>
  <c r="T1443" i="7"/>
  <c r="T1459" i="7"/>
  <c r="T1475" i="7"/>
  <c r="T1491" i="7"/>
  <c r="T1507" i="7"/>
  <c r="J1272" i="7"/>
  <c r="T1274" i="7"/>
  <c r="U1275" i="7" s="1"/>
  <c r="T1276" i="7"/>
  <c r="U1276" i="7" s="1"/>
  <c r="K1279" i="7"/>
  <c r="J1282" i="7"/>
  <c r="J1288" i="7"/>
  <c r="T1290" i="7"/>
  <c r="T1292" i="7"/>
  <c r="K1295" i="7"/>
  <c r="T1297" i="7"/>
  <c r="J1298" i="7"/>
  <c r="J1304" i="7"/>
  <c r="T1306" i="7"/>
  <c r="T1308" i="7"/>
  <c r="K1311" i="7"/>
  <c r="T1313" i="7"/>
  <c r="J1314" i="7"/>
  <c r="J1320" i="7"/>
  <c r="T1322" i="7"/>
  <c r="T1324" i="7"/>
  <c r="K1327" i="7"/>
  <c r="T1329" i="7"/>
  <c r="J1330" i="7"/>
  <c r="J1336" i="7"/>
  <c r="T1338" i="7"/>
  <c r="J1340" i="7"/>
  <c r="T1343" i="7"/>
  <c r="U1345" i="7" s="1"/>
  <c r="T1346" i="7"/>
  <c r="T1347" i="7"/>
  <c r="J1348" i="7"/>
  <c r="T1349" i="7"/>
  <c r="J1351" i="7"/>
  <c r="T1352" i="7"/>
  <c r="K1355" i="7"/>
  <c r="T1356" i="7"/>
  <c r="T1357" i="7"/>
  <c r="J1358" i="7"/>
  <c r="K1361" i="7"/>
  <c r="T1362" i="7"/>
  <c r="J1366" i="7"/>
  <c r="T1368" i="7"/>
  <c r="T1373" i="7"/>
  <c r="K1518" i="7"/>
  <c r="J1518" i="7"/>
  <c r="J1526" i="7"/>
  <c r="K1526" i="7"/>
  <c r="T1264" i="7"/>
  <c r="V1264" i="7" s="1"/>
  <c r="K1267" i="7"/>
  <c r="J1270" i="7"/>
  <c r="K1283" i="7"/>
  <c r="J1286" i="7"/>
  <c r="K1385" i="7"/>
  <c r="T1386" i="7"/>
  <c r="T1387" i="7"/>
  <c r="V1388" i="7" s="1"/>
  <c r="J1390" i="7"/>
  <c r="T1392" i="7"/>
  <c r="V1392" i="7" s="1"/>
  <c r="K1397" i="7"/>
  <c r="T1398" i="7"/>
  <c r="J1406" i="7"/>
  <c r="T1408" i="7"/>
  <c r="K1413" i="7"/>
  <c r="T1414" i="7"/>
  <c r="T1419" i="7"/>
  <c r="U1419" i="7" s="1"/>
  <c r="J1422" i="7"/>
  <c r="T1424" i="7"/>
  <c r="K1429" i="7"/>
  <c r="T1430" i="7"/>
  <c r="V1431" i="7" s="1"/>
  <c r="J1438" i="7"/>
  <c r="T1440" i="7"/>
  <c r="K1445" i="7"/>
  <c r="T1446" i="7"/>
  <c r="J1454" i="7"/>
  <c r="T1456" i="7"/>
  <c r="K1461" i="7"/>
  <c r="T1462" i="7"/>
  <c r="J1470" i="7"/>
  <c r="T1472" i="7"/>
  <c r="K1477" i="7"/>
  <c r="T1478" i="7"/>
  <c r="V1479" i="7" s="1"/>
  <c r="J1486" i="7"/>
  <c r="T1488" i="7"/>
  <c r="K1493" i="7"/>
  <c r="T1494" i="7"/>
  <c r="J1502" i="7"/>
  <c r="T1504" i="7"/>
  <c r="K1509" i="7"/>
  <c r="T1510" i="7"/>
  <c r="K1521" i="7"/>
  <c r="J1521" i="7"/>
  <c r="T1518" i="7"/>
  <c r="T1531" i="7"/>
  <c r="J1533" i="7"/>
  <c r="J1536" i="7"/>
  <c r="T1537" i="7"/>
  <c r="K1542" i="7"/>
  <c r="T1547" i="7"/>
  <c r="J1553" i="7"/>
  <c r="K1558" i="7"/>
  <c r="K1562" i="7"/>
  <c r="K1566" i="7"/>
  <c r="K1570" i="7"/>
  <c r="K1574" i="7"/>
  <c r="K1578" i="7"/>
  <c r="K1582" i="7"/>
  <c r="K1586" i="7"/>
  <c r="K1590" i="7"/>
  <c r="K1594" i="7"/>
  <c r="K1598" i="7"/>
  <c r="K1602" i="7"/>
  <c r="T1604" i="7"/>
  <c r="U1604" i="7" s="1"/>
  <c r="J1608" i="7"/>
  <c r="K1610" i="7"/>
  <c r="T1612" i="7"/>
  <c r="J1616" i="7"/>
  <c r="K1618" i="7"/>
  <c r="T1620" i="7"/>
  <c r="J1624" i="7"/>
  <c r="K1626" i="7"/>
  <c r="T1628" i="7"/>
  <c r="J1632" i="7"/>
  <c r="K1634" i="7"/>
  <c r="T1636" i="7"/>
  <c r="V1637" i="7" s="1"/>
  <c r="J1640" i="7"/>
  <c r="K1642" i="7"/>
  <c r="T1644" i="7"/>
  <c r="J1648" i="7"/>
  <c r="K1650" i="7"/>
  <c r="T1652" i="7"/>
  <c r="J1656" i="7"/>
  <c r="K1658" i="7"/>
  <c r="T1660" i="7"/>
  <c r="U1660" i="7" s="1"/>
  <c r="J1664" i="7"/>
  <c r="K1666" i="7"/>
  <c r="T1668" i="7"/>
  <c r="J1672" i="7"/>
  <c r="K1674" i="7"/>
  <c r="T1676" i="7"/>
  <c r="T1678" i="7"/>
  <c r="U1679" i="7" s="1"/>
  <c r="T1683" i="7"/>
  <c r="T1685" i="7"/>
  <c r="K1688" i="7"/>
  <c r="K1692" i="7"/>
  <c r="T1694" i="7"/>
  <c r="J1699" i="7"/>
  <c r="J1702" i="7"/>
  <c r="K1704" i="7"/>
  <c r="K1708" i="7"/>
  <c r="T1710" i="7"/>
  <c r="J1714" i="7"/>
  <c r="K1716" i="7"/>
  <c r="T1718" i="7"/>
  <c r="J1722" i="7"/>
  <c r="K1724" i="7"/>
  <c r="T1726" i="7"/>
  <c r="U1726" i="7" s="1"/>
  <c r="J1730" i="7"/>
  <c r="K1732" i="7"/>
  <c r="T1734" i="7"/>
  <c r="J1738" i="7"/>
  <c r="K1740" i="7"/>
  <c r="T1742" i="7"/>
  <c r="U1742" i="7" s="1"/>
  <c r="J1746" i="7"/>
  <c r="K1748" i="7"/>
  <c r="T1750" i="7"/>
  <c r="U1751" i="7" s="1"/>
  <c r="J1754" i="7"/>
  <c r="J1758" i="7"/>
  <c r="K1764" i="7"/>
  <c r="J1767" i="7"/>
  <c r="J1770" i="7"/>
  <c r="T1777" i="7"/>
  <c r="K1781" i="7"/>
  <c r="J1781" i="7"/>
  <c r="T1787" i="7"/>
  <c r="J1791" i="7"/>
  <c r="K1546" i="7"/>
  <c r="J1633" i="7"/>
  <c r="J1665" i="7"/>
  <c r="J1673" i="7"/>
  <c r="J1683" i="7"/>
  <c r="T1745" i="7"/>
  <c r="J1747" i="7"/>
  <c r="T1753" i="7"/>
  <c r="U1753" i="7" s="1"/>
  <c r="T1757" i="7"/>
  <c r="U1759" i="7" s="1"/>
  <c r="T1761" i="7"/>
  <c r="T1766" i="7"/>
  <c r="T1771" i="7"/>
  <c r="T1773" i="7"/>
  <c r="T1778" i="7"/>
  <c r="T1779" i="7"/>
  <c r="J1793" i="7"/>
  <c r="K1795" i="7"/>
  <c r="J1795" i="7"/>
  <c r="J1803" i="7"/>
  <c r="K1803" i="7"/>
  <c r="K1805" i="7"/>
  <c r="J1805" i="7"/>
  <c r="T1820" i="7"/>
  <c r="J1828" i="7"/>
  <c r="K1828" i="7"/>
  <c r="T1530" i="7"/>
  <c r="U1532" i="7" s="1"/>
  <c r="K1550" i="7"/>
  <c r="T1555" i="7"/>
  <c r="J1604" i="7"/>
  <c r="K1606" i="7"/>
  <c r="T1608" i="7"/>
  <c r="J1612" i="7"/>
  <c r="K1614" i="7"/>
  <c r="T1616" i="7"/>
  <c r="V1616" i="7" s="1"/>
  <c r="J1620" i="7"/>
  <c r="K1622" i="7"/>
  <c r="T1624" i="7"/>
  <c r="V1625" i="7" s="1"/>
  <c r="J1628" i="7"/>
  <c r="K1630" i="7"/>
  <c r="J1636" i="7"/>
  <c r="K1638" i="7"/>
  <c r="T1640" i="7"/>
  <c r="J1644" i="7"/>
  <c r="K1646" i="7"/>
  <c r="J1652" i="7"/>
  <c r="K1654" i="7"/>
  <c r="T1656" i="7"/>
  <c r="J1660" i="7"/>
  <c r="K1662" i="7"/>
  <c r="T1664" i="7"/>
  <c r="J1668" i="7"/>
  <c r="K1670" i="7"/>
  <c r="J1676" i="7"/>
  <c r="T1689" i="7"/>
  <c r="J1694" i="7"/>
  <c r="K1696" i="7"/>
  <c r="K1700" i="7"/>
  <c r="T1702" i="7"/>
  <c r="V1703" i="7" s="1"/>
  <c r="J1710" i="7"/>
  <c r="K1712" i="7"/>
  <c r="T1714" i="7"/>
  <c r="J1718" i="7"/>
  <c r="K1720" i="7"/>
  <c r="T1722" i="7"/>
  <c r="J1726" i="7"/>
  <c r="K1728" i="7"/>
  <c r="T1730" i="7"/>
  <c r="J1734" i="7"/>
  <c r="K1736" i="7"/>
  <c r="J1742" i="7"/>
  <c r="K1744" i="7"/>
  <c r="U1764" i="7"/>
  <c r="J1776" i="7"/>
  <c r="K1776" i="7"/>
  <c r="K1787" i="7"/>
  <c r="J1787" i="7"/>
  <c r="V1605" i="7"/>
  <c r="V1621" i="7"/>
  <c r="U1737" i="7"/>
  <c r="V1764" i="7"/>
  <c r="K1774" i="7"/>
  <c r="J1774" i="7"/>
  <c r="K1779" i="7"/>
  <c r="J1779" i="7"/>
  <c r="J1812" i="7"/>
  <c r="K1812" i="7"/>
  <c r="J1819" i="7"/>
  <c r="K1819" i="7"/>
  <c r="K1821" i="7"/>
  <c r="J1821" i="7"/>
  <c r="T1783" i="7"/>
  <c r="T1789" i="7"/>
  <c r="J1797" i="7"/>
  <c r="K1800" i="7"/>
  <c r="T1801" i="7"/>
  <c r="J1807" i="7"/>
  <c r="J1809" i="7"/>
  <c r="T1811" i="7"/>
  <c r="K1816" i="7"/>
  <c r="T1817" i="7"/>
  <c r="J1823" i="7"/>
  <c r="J1825" i="7"/>
  <c r="T1827" i="7"/>
  <c r="K1832" i="7"/>
  <c r="J1836" i="7"/>
  <c r="K1839" i="7"/>
  <c r="K1841" i="7"/>
  <c r="J1846" i="7"/>
  <c r="T1847" i="7"/>
  <c r="K1848" i="7"/>
  <c r="J1854" i="7"/>
  <c r="T1855" i="7"/>
  <c r="K1856" i="7"/>
  <c r="V1861" i="7"/>
  <c r="J1862" i="7"/>
  <c r="T1863" i="7"/>
  <c r="K1864" i="7"/>
  <c r="J1870" i="7"/>
  <c r="T1871" i="7"/>
  <c r="K1872" i="7"/>
  <c r="J1878" i="7"/>
  <c r="T1879" i="7"/>
  <c r="K1880" i="7"/>
  <c r="J1886" i="7"/>
  <c r="T1887" i="7"/>
  <c r="K1888" i="7"/>
  <c r="J1892" i="7"/>
  <c r="T1894" i="7"/>
  <c r="U1896" i="7" s="1"/>
  <c r="K1895" i="7"/>
  <c r="J1899" i="7"/>
  <c r="T1903" i="7"/>
  <c r="K1904" i="7"/>
  <c r="J1908" i="7"/>
  <c r="T1910" i="7"/>
  <c r="U1912" i="7" s="1"/>
  <c r="K1911" i="7"/>
  <c r="J1915" i="7"/>
  <c r="T1919" i="7"/>
  <c r="K1920" i="7"/>
  <c r="J1924" i="7"/>
  <c r="T1926" i="7"/>
  <c r="K1927" i="7"/>
  <c r="K1929" i="7"/>
  <c r="T1933" i="7"/>
  <c r="K1946" i="7"/>
  <c r="K1959" i="7"/>
  <c r="J1959" i="7"/>
  <c r="J1986" i="7"/>
  <c r="K1986" i="7"/>
  <c r="T2059" i="7"/>
  <c r="T1782" i="7"/>
  <c r="T1785" i="7"/>
  <c r="K1792" i="7"/>
  <c r="T1793" i="7"/>
  <c r="T1799" i="7"/>
  <c r="U1801" i="7" s="1"/>
  <c r="K1804" i="7"/>
  <c r="T1805" i="7"/>
  <c r="T1810" i="7"/>
  <c r="J1813" i="7"/>
  <c r="T1815" i="7"/>
  <c r="K1820" i="7"/>
  <c r="T1821" i="7"/>
  <c r="T1826" i="7"/>
  <c r="J1829" i="7"/>
  <c r="T1831" i="7"/>
  <c r="T1835" i="7"/>
  <c r="T1838" i="7"/>
  <c r="T1839" i="7"/>
  <c r="T1891" i="7"/>
  <c r="T1901" i="7"/>
  <c r="T1907" i="7"/>
  <c r="T1917" i="7"/>
  <c r="T1923" i="7"/>
  <c r="K1937" i="7"/>
  <c r="K1942" i="7"/>
  <c r="J1963" i="7"/>
  <c r="K1963" i="7"/>
  <c r="K1973" i="7"/>
  <c r="J1973" i="7"/>
  <c r="T1978" i="7"/>
  <c r="J1995" i="7"/>
  <c r="K1995" i="7"/>
  <c r="K2005" i="7"/>
  <c r="J2005" i="7"/>
  <c r="T2010" i="7"/>
  <c r="T2026" i="7"/>
  <c r="T2050" i="7"/>
  <c r="T2066" i="7"/>
  <c r="K2073" i="7"/>
  <c r="J2073" i="7"/>
  <c r="J2075" i="7"/>
  <c r="K2075" i="7"/>
  <c r="T2079" i="7"/>
  <c r="T2082" i="7"/>
  <c r="K2089" i="7"/>
  <c r="J2089" i="7"/>
  <c r="J1970" i="7"/>
  <c r="K1970" i="7"/>
  <c r="J2002" i="7"/>
  <c r="K2002" i="7"/>
  <c r="J2042" i="7"/>
  <c r="K2042" i="7"/>
  <c r="J2049" i="7"/>
  <c r="K2049" i="7"/>
  <c r="J2062" i="7"/>
  <c r="K2062" i="7"/>
  <c r="T1807" i="7"/>
  <c r="T1813" i="7"/>
  <c r="T1823" i="7"/>
  <c r="T1829" i="7"/>
  <c r="J1835" i="7"/>
  <c r="T1836" i="7"/>
  <c r="J1838" i="7"/>
  <c r="T1899" i="7"/>
  <c r="T1915" i="7"/>
  <c r="T1931" i="7"/>
  <c r="K1934" i="7"/>
  <c r="T1937" i="7"/>
  <c r="V1938" i="7" s="1"/>
  <c r="T1962" i="7"/>
  <c r="J1979" i="7"/>
  <c r="K1979" i="7"/>
  <c r="K1989" i="7"/>
  <c r="J1989" i="7"/>
  <c r="T1994" i="7"/>
  <c r="J2011" i="7"/>
  <c r="K2011" i="7"/>
  <c r="J2022" i="7"/>
  <c r="K2022" i="7"/>
  <c r="J2027" i="7"/>
  <c r="K2027" i="7"/>
  <c r="K2051" i="7"/>
  <c r="J2051" i="7"/>
  <c r="J2067" i="7"/>
  <c r="K2067" i="7"/>
  <c r="T2071" i="7"/>
  <c r="T2074" i="7"/>
  <c r="K2081" i="7"/>
  <c r="J2081" i="7"/>
  <c r="J2083" i="7"/>
  <c r="K2083" i="7"/>
  <c r="T2087" i="7"/>
  <c r="T2090" i="7"/>
  <c r="V2090" i="7" s="1"/>
  <c r="J1957" i="7"/>
  <c r="T1960" i="7"/>
  <c r="J1961" i="7"/>
  <c r="T1969" i="7"/>
  <c r="T1971" i="7"/>
  <c r="K1974" i="7"/>
  <c r="T1976" i="7"/>
  <c r="J1977" i="7"/>
  <c r="T1985" i="7"/>
  <c r="T1987" i="7"/>
  <c r="K1990" i="7"/>
  <c r="T1992" i="7"/>
  <c r="U1993" i="7" s="1"/>
  <c r="J1993" i="7"/>
  <c r="T2001" i="7"/>
  <c r="V2002" i="7" s="1"/>
  <c r="T2003" i="7"/>
  <c r="K2006" i="7"/>
  <c r="T2008" i="7"/>
  <c r="J2009" i="7"/>
  <c r="T2017" i="7"/>
  <c r="T2021" i="7"/>
  <c r="T2023" i="7"/>
  <c r="T2024" i="7"/>
  <c r="V2025" i="7" s="1"/>
  <c r="J2025" i="7"/>
  <c r="J2031" i="7"/>
  <c r="J2035" i="7"/>
  <c r="J2039" i="7"/>
  <c r="T2041" i="7"/>
  <c r="K2046" i="7"/>
  <c r="T2047" i="7"/>
  <c r="T2052" i="7"/>
  <c r="J2055" i="7"/>
  <c r="T2060" i="7"/>
  <c r="J2066" i="7"/>
  <c r="T2072" i="7"/>
  <c r="J2074" i="7"/>
  <c r="T2080" i="7"/>
  <c r="J2082" i="7"/>
  <c r="T2088" i="7"/>
  <c r="J2090" i="7"/>
  <c r="T2092" i="7"/>
  <c r="J2097" i="7"/>
  <c r="J2101" i="7"/>
  <c r="J2105" i="7"/>
  <c r="J2108" i="7"/>
  <c r="T2111" i="7"/>
  <c r="J2113" i="7"/>
  <c r="J2118" i="7"/>
  <c r="J2125" i="7"/>
  <c r="T2129" i="7"/>
  <c r="J2141" i="7"/>
  <c r="T1964" i="7"/>
  <c r="T1980" i="7"/>
  <c r="T1996" i="7"/>
  <c r="T2012" i="7"/>
  <c r="T2028" i="7"/>
  <c r="T2032" i="7"/>
  <c r="T2036" i="7"/>
  <c r="U2036" i="7" s="1"/>
  <c r="T2040" i="7"/>
  <c r="T2056" i="7"/>
  <c r="K2109" i="7"/>
  <c r="T2110" i="7"/>
  <c r="J2116" i="7"/>
  <c r="T2117" i="7"/>
  <c r="J2122" i="7"/>
  <c r="J2129" i="7"/>
  <c r="T2133" i="7"/>
  <c r="J2138" i="7"/>
  <c r="J2143" i="7"/>
  <c r="J2145" i="7"/>
  <c r="J2151" i="7"/>
  <c r="J2157" i="7"/>
  <c r="T2158" i="7"/>
  <c r="J2166" i="7"/>
  <c r="T2170" i="7"/>
  <c r="J2175" i="7"/>
  <c r="T2182" i="7"/>
  <c r="U2184" i="7" s="1"/>
  <c r="J2190" i="7"/>
  <c r="T2194" i="7"/>
  <c r="J2199" i="7"/>
  <c r="K2204" i="7"/>
  <c r="T2206" i="7"/>
  <c r="J2211" i="7"/>
  <c r="J2214" i="7"/>
  <c r="T2221" i="7"/>
  <c r="U2223" i="7" s="1"/>
  <c r="K2226" i="7"/>
  <c r="K2230" i="7"/>
  <c r="T2093" i="7"/>
  <c r="K2098" i="7"/>
  <c r="K2102" i="7"/>
  <c r="K2106" i="7"/>
  <c r="T2121" i="7"/>
  <c r="T2131" i="7"/>
  <c r="T2137" i="7"/>
  <c r="J2142" i="7"/>
  <c r="T2148" i="7"/>
  <c r="J2150" i="7"/>
  <c r="J2155" i="7"/>
  <c r="J2158" i="7"/>
  <c r="J2163" i="7"/>
  <c r="T2165" i="7"/>
  <c r="T2168" i="7"/>
  <c r="J2170" i="7"/>
  <c r="T2174" i="7"/>
  <c r="J2179" i="7"/>
  <c r="J2182" i="7"/>
  <c r="J2187" i="7"/>
  <c r="T2189" i="7"/>
  <c r="T2192" i="7"/>
  <c r="J2194" i="7"/>
  <c r="T2198" i="7"/>
  <c r="T2203" i="7"/>
  <c r="T2209" i="7"/>
  <c r="U2210" i="7" s="1"/>
  <c r="J2218" i="7"/>
  <c r="J2221" i="7"/>
  <c r="T2223" i="7"/>
  <c r="J2225" i="7"/>
  <c r="T2229" i="7"/>
  <c r="K2234" i="7"/>
  <c r="T1941" i="7"/>
  <c r="T1945" i="7"/>
  <c r="V1946" i="7" s="1"/>
  <c r="T1949" i="7"/>
  <c r="T1953" i="7"/>
  <c r="T1965" i="7"/>
  <c r="T1967" i="7"/>
  <c r="U1969" i="7" s="1"/>
  <c r="T1981" i="7"/>
  <c r="T1983" i="7"/>
  <c r="T1997" i="7"/>
  <c r="T1999" i="7"/>
  <c r="V2000" i="7" s="1"/>
  <c r="T2013" i="7"/>
  <c r="T2015" i="7"/>
  <c r="T2019" i="7"/>
  <c r="T2029" i="7"/>
  <c r="T2033" i="7"/>
  <c r="T2037" i="7"/>
  <c r="T2043" i="7"/>
  <c r="T2053" i="7"/>
  <c r="T2069" i="7"/>
  <c r="T2077" i="7"/>
  <c r="T2085" i="7"/>
  <c r="U2099" i="7"/>
  <c r="U2134" i="7"/>
  <c r="T2135" i="7"/>
  <c r="T2160" i="7"/>
  <c r="T2172" i="7"/>
  <c r="T2184" i="7"/>
  <c r="T2196" i="7"/>
  <c r="U47" i="7"/>
  <c r="U56" i="7"/>
  <c r="V54" i="7"/>
  <c r="U79" i="7"/>
  <c r="V77" i="7"/>
  <c r="U87" i="7"/>
  <c r="V101" i="7"/>
  <c r="V149" i="7"/>
  <c r="U156" i="7"/>
  <c r="V165" i="7"/>
  <c r="V177" i="7"/>
  <c r="U188" i="7"/>
  <c r="V193" i="7"/>
  <c r="V209" i="7"/>
  <c r="V233" i="7"/>
  <c r="U330" i="7"/>
  <c r="V349" i="7"/>
  <c r="U351" i="7"/>
  <c r="U39" i="7"/>
  <c r="U55" i="7"/>
  <c r="V53" i="7"/>
  <c r="V57" i="7"/>
  <c r="U32" i="7"/>
  <c r="V30" i="7"/>
  <c r="U53" i="7"/>
  <c r="U81" i="7"/>
  <c r="V79" i="7"/>
  <c r="V95" i="7"/>
  <c r="U101" i="7"/>
  <c r="U137" i="7"/>
  <c r="V135" i="7"/>
  <c r="U145" i="7"/>
  <c r="U153" i="7"/>
  <c r="U177" i="7"/>
  <c r="U189" i="7"/>
  <c r="U193" i="7"/>
  <c r="U209" i="7"/>
  <c r="V211" i="7"/>
  <c r="V243" i="7"/>
  <c r="U257" i="7"/>
  <c r="U273" i="7"/>
  <c r="U285" i="7"/>
  <c r="U301" i="7"/>
  <c r="U334" i="7"/>
  <c r="U346" i="7"/>
  <c r="V27" i="7"/>
  <c r="V81" i="7"/>
  <c r="V90" i="7"/>
  <c r="V32" i="7"/>
  <c r="U38" i="7"/>
  <c r="V55" i="7"/>
  <c r="U61" i="7"/>
  <c r="V63" i="7"/>
  <c r="U85" i="7"/>
  <c r="U105" i="7"/>
  <c r="V103" i="7"/>
  <c r="U121" i="7"/>
  <c r="V119" i="7"/>
  <c r="U129" i="7"/>
  <c r="V127" i="7"/>
  <c r="U161" i="7"/>
  <c r="V159" i="7"/>
  <c r="U173" i="7"/>
  <c r="V25" i="7"/>
  <c r="V334" i="7"/>
  <c r="V341" i="7"/>
  <c r="U350" i="7"/>
  <c r="V29" i="7"/>
  <c r="U31" i="7"/>
  <c r="V39" i="7"/>
  <c r="V73" i="7"/>
  <c r="U96" i="7"/>
  <c r="U104" i="7"/>
  <c r="U111" i="7"/>
  <c r="V109" i="7"/>
  <c r="V113" i="7"/>
  <c r="U120" i="7"/>
  <c r="V118" i="7"/>
  <c r="V121" i="7"/>
  <c r="U128" i="7"/>
  <c r="V129" i="7"/>
  <c r="U136" i="7"/>
  <c r="V137" i="7"/>
  <c r="U144" i="7"/>
  <c r="V145" i="7"/>
  <c r="U152" i="7"/>
  <c r="V150" i="7"/>
  <c r="V153" i="7"/>
  <c r="U160" i="7"/>
  <c r="U176" i="7"/>
  <c r="V178" i="7"/>
  <c r="U183" i="7"/>
  <c r="V185" i="7"/>
  <c r="U191" i="7"/>
  <c r="V189" i="7"/>
  <c r="U200" i="7"/>
  <c r="V205" i="7"/>
  <c r="U216" i="7"/>
  <c r="U224" i="7"/>
  <c r="V222" i="7"/>
  <c r="V230" i="7"/>
  <c r="U240" i="7"/>
  <c r="V245" i="7"/>
  <c r="U248" i="7"/>
  <c r="V246" i="7"/>
  <c r="V253" i="7"/>
  <c r="U256" i="7"/>
  <c r="V257" i="7"/>
  <c r="V261" i="7"/>
  <c r="U264" i="7"/>
  <c r="V265" i="7"/>
  <c r="U268" i="7"/>
  <c r="U271" i="7"/>
  <c r="U272" i="7"/>
  <c r="V270" i="7"/>
  <c r="U275" i="7"/>
  <c r="V273" i="7"/>
  <c r="U279" i="7"/>
  <c r="V277" i="7"/>
  <c r="U287" i="7"/>
  <c r="U288" i="7"/>
  <c r="V286" i="7"/>
  <c r="U295" i="7"/>
  <c r="V293" i="7"/>
  <c r="U300" i="7"/>
  <c r="U303" i="7"/>
  <c r="U304" i="7"/>
  <c r="U307" i="7"/>
  <c r="V305" i="7"/>
  <c r="U311" i="7"/>
  <c r="V309" i="7"/>
  <c r="V310" i="7"/>
  <c r="U319" i="7"/>
  <c r="U320" i="7"/>
  <c r="V321" i="7"/>
  <c r="U326" i="7"/>
  <c r="V333" i="7"/>
  <c r="V338" i="7"/>
  <c r="V345" i="7"/>
  <c r="U352" i="7"/>
  <c r="V350" i="7"/>
  <c r="V22" i="7"/>
  <c r="V26" i="7"/>
  <c r="J28" i="7"/>
  <c r="K29" i="7"/>
  <c r="K23" i="7"/>
  <c r="K25" i="7"/>
  <c r="K41" i="7"/>
  <c r="K45" i="7"/>
  <c r="K49" i="7"/>
  <c r="K53" i="7"/>
  <c r="U54" i="7"/>
  <c r="K57" i="7"/>
  <c r="K61" i="7"/>
  <c r="U62" i="7"/>
  <c r="K65" i="7"/>
  <c r="K69" i="7"/>
  <c r="K73" i="7"/>
  <c r="K77" i="7"/>
  <c r="U78" i="7"/>
  <c r="K81" i="7"/>
  <c r="K85" i="7"/>
  <c r="U86" i="7"/>
  <c r="K89" i="7"/>
  <c r="K93" i="7"/>
  <c r="U94" i="7"/>
  <c r="K97" i="7"/>
  <c r="K101" i="7"/>
  <c r="K105" i="7"/>
  <c r="K109" i="7"/>
  <c r="U110" i="7"/>
  <c r="K113" i="7"/>
  <c r="K117" i="7"/>
  <c r="U118" i="7"/>
  <c r="K121" i="7"/>
  <c r="K125" i="7"/>
  <c r="U126" i="7"/>
  <c r="K129" i="7"/>
  <c r="K133" i="7"/>
  <c r="K137" i="7"/>
  <c r="K141" i="7"/>
  <c r="K145" i="7"/>
  <c r="K149" i="7"/>
  <c r="U150" i="7"/>
  <c r="K153" i="7"/>
  <c r="K157" i="7"/>
  <c r="U158" i="7"/>
  <c r="K161" i="7"/>
  <c r="K165" i="7"/>
  <c r="K169" i="7"/>
  <c r="K173" i="7"/>
  <c r="U174" i="7"/>
  <c r="K177" i="7"/>
  <c r="K181" i="7"/>
  <c r="U182" i="7"/>
  <c r="K185" i="7"/>
  <c r="K189" i="7"/>
  <c r="U190" i="7"/>
  <c r="K193" i="7"/>
  <c r="K197" i="7"/>
  <c r="K201" i="7"/>
  <c r="K205" i="7"/>
  <c r="U206" i="7"/>
  <c r="K209" i="7"/>
  <c r="K213" i="7"/>
  <c r="U214" i="7"/>
  <c r="K217" i="7"/>
  <c r="K221" i="7"/>
  <c r="U222" i="7"/>
  <c r="K225" i="7"/>
  <c r="K229" i="7"/>
  <c r="U230" i="7"/>
  <c r="K233" i="7"/>
  <c r="K237" i="7"/>
  <c r="U238" i="7"/>
  <c r="K241" i="7"/>
  <c r="K245" i="7"/>
  <c r="U246" i="7"/>
  <c r="K249" i="7"/>
  <c r="K253" i="7"/>
  <c r="K257" i="7"/>
  <c r="K261" i="7"/>
  <c r="K265" i="7"/>
  <c r="K269" i="7"/>
  <c r="K273" i="7"/>
  <c r="K277" i="7"/>
  <c r="U278" i="7"/>
  <c r="K281" i="7"/>
  <c r="K285" i="7"/>
  <c r="K289" i="7"/>
  <c r="U290" i="7"/>
  <c r="K293" i="7"/>
  <c r="K297" i="7"/>
  <c r="K301" i="7"/>
  <c r="K305" i="7"/>
  <c r="K309" i="7"/>
  <c r="K313" i="7"/>
  <c r="K317" i="7"/>
  <c r="U318" i="7"/>
  <c r="K321" i="7"/>
  <c r="J323" i="7"/>
  <c r="K324" i="7"/>
  <c r="T331" i="7"/>
  <c r="U332" i="7" s="1"/>
  <c r="K334" i="7"/>
  <c r="J339" i="7"/>
  <c r="K340" i="7"/>
  <c r="T347" i="7"/>
  <c r="K350" i="7"/>
  <c r="J355" i="7"/>
  <c r="K356" i="7"/>
  <c r="T363" i="7"/>
  <c r="U363" i="7" s="1"/>
  <c r="K366" i="7"/>
  <c r="U378" i="7"/>
  <c r="V376" i="7"/>
  <c r="U380" i="7"/>
  <c r="V383" i="7"/>
  <c r="K386" i="7"/>
  <c r="J386" i="7"/>
  <c r="V392" i="7"/>
  <c r="V398" i="7"/>
  <c r="U400" i="7"/>
  <c r="U409" i="7"/>
  <c r="V407" i="7"/>
  <c r="U411" i="7"/>
  <c r="V409" i="7"/>
  <c r="V414" i="7"/>
  <c r="U416" i="7"/>
  <c r="U418" i="7"/>
  <c r="U425" i="7"/>
  <c r="V423" i="7"/>
  <c r="U427" i="7"/>
  <c r="V425" i="7"/>
  <c r="V430" i="7"/>
  <c r="V441" i="7"/>
  <c r="V446" i="7"/>
  <c r="U448" i="7"/>
  <c r="U450" i="7"/>
  <c r="U457" i="7"/>
  <c r="V455" i="7"/>
  <c r="U459" i="7"/>
  <c r="V457" i="7"/>
  <c r="U464" i="7"/>
  <c r="U466" i="7"/>
  <c r="U473" i="7"/>
  <c r="V471" i="7"/>
  <c r="U475" i="7"/>
  <c r="V473" i="7"/>
  <c r="U491" i="7"/>
  <c r="V489" i="7"/>
  <c r="V494" i="7"/>
  <c r="U496" i="7"/>
  <c r="U505" i="7"/>
  <c r="V503" i="7"/>
  <c r="U507" i="7"/>
  <c r="V505" i="7"/>
  <c r="V510" i="7"/>
  <c r="U512" i="7"/>
  <c r="U514" i="7"/>
  <c r="V526" i="7"/>
  <c r="U537" i="7"/>
  <c r="V535" i="7"/>
  <c r="V537" i="7"/>
  <c r="U546" i="7"/>
  <c r="U553" i="7"/>
  <c r="V551" i="7"/>
  <c r="U555" i="7"/>
  <c r="V553" i="7"/>
  <c r="U562" i="7"/>
  <c r="U569" i="7"/>
  <c r="V569" i="7"/>
  <c r="V574" i="7"/>
  <c r="U576" i="7"/>
  <c r="U578" i="7"/>
  <c r="V583" i="7"/>
  <c r="V590" i="7"/>
  <c r="U594" i="7"/>
  <c r="U601" i="7"/>
  <c r="V599" i="7"/>
  <c r="V601" i="7"/>
  <c r="U617" i="7"/>
  <c r="V615" i="7"/>
  <c r="U619" i="7"/>
  <c r="V617" i="7"/>
  <c r="V622" i="7"/>
  <c r="U626" i="7"/>
  <c r="V638" i="7"/>
  <c r="U649" i="7"/>
  <c r="V647" i="7"/>
  <c r="V657" i="7"/>
  <c r="U677" i="7"/>
  <c r="V337" i="7"/>
  <c r="V353" i="7"/>
  <c r="K370" i="7"/>
  <c r="J370" i="7"/>
  <c r="U376" i="7"/>
  <c r="K382" i="7"/>
  <c r="J382" i="7"/>
  <c r="U392" i="7"/>
  <c r="U404" i="7"/>
  <c r="U406" i="7"/>
  <c r="U415" i="7"/>
  <c r="V413" i="7"/>
  <c r="V418" i="7"/>
  <c r="U422" i="7"/>
  <c r="U429" i="7"/>
  <c r="V427" i="7"/>
  <c r="U431" i="7"/>
  <c r="V429" i="7"/>
  <c r="V434" i="7"/>
  <c r="U438" i="7"/>
  <c r="U445" i="7"/>
  <c r="V443" i="7"/>
  <c r="U447" i="7"/>
  <c r="V445" i="7"/>
  <c r="V450" i="7"/>
  <c r="U454" i="7"/>
  <c r="V459" i="7"/>
  <c r="U463" i="7"/>
  <c r="V466" i="7"/>
  <c r="U468" i="7"/>
  <c r="U470" i="7"/>
  <c r="V477" i="7"/>
  <c r="U486" i="7"/>
  <c r="U493" i="7"/>
  <c r="V491" i="7"/>
  <c r="U495" i="7"/>
  <c r="V493" i="7"/>
  <c r="V498" i="7"/>
  <c r="U502" i="7"/>
  <c r="U509" i="7"/>
  <c r="V507" i="7"/>
  <c r="U511" i="7"/>
  <c r="V514" i="7"/>
  <c r="U518" i="7"/>
  <c r="V523" i="7"/>
  <c r="V525" i="7"/>
  <c r="U534" i="7"/>
  <c r="V541" i="7"/>
  <c r="U548" i="7"/>
  <c r="U550" i="7"/>
  <c r="V555" i="7"/>
  <c r="V562" i="7"/>
  <c r="U564" i="7"/>
  <c r="U573" i="7"/>
  <c r="U575" i="7"/>
  <c r="V573" i="7"/>
  <c r="V578" i="7"/>
  <c r="U580" i="7"/>
  <c r="U582" i="7"/>
  <c r="V594" i="7"/>
  <c r="U596" i="7"/>
  <c r="U598" i="7"/>
  <c r="U612" i="7"/>
  <c r="U614" i="7"/>
  <c r="U621" i="7"/>
  <c r="V619" i="7"/>
  <c r="U623" i="7"/>
  <c r="V621" i="7"/>
  <c r="U628" i="7"/>
  <c r="U630" i="7"/>
  <c r="U639" i="7"/>
  <c r="V637" i="7"/>
  <c r="V646" i="7"/>
  <c r="U648" i="7"/>
  <c r="U653" i="7"/>
  <c r="V659" i="7"/>
  <c r="V664" i="7"/>
  <c r="V680" i="7"/>
  <c r="U689" i="7"/>
  <c r="V696" i="7"/>
  <c r="U705" i="7"/>
  <c r="J42" i="7"/>
  <c r="J46" i="7"/>
  <c r="J50" i="7"/>
  <c r="J54" i="7"/>
  <c r="J58" i="7"/>
  <c r="J62" i="7"/>
  <c r="J66" i="7"/>
  <c r="J70" i="7"/>
  <c r="J74" i="7"/>
  <c r="J78" i="7"/>
  <c r="J82" i="7"/>
  <c r="J86" i="7"/>
  <c r="J90" i="7"/>
  <c r="J94" i="7"/>
  <c r="J98" i="7"/>
  <c r="J102" i="7"/>
  <c r="J106" i="7"/>
  <c r="J110" i="7"/>
  <c r="J114" i="7"/>
  <c r="J118" i="7"/>
  <c r="J122" i="7"/>
  <c r="J126" i="7"/>
  <c r="J130" i="7"/>
  <c r="J134" i="7"/>
  <c r="J138" i="7"/>
  <c r="J142" i="7"/>
  <c r="J146" i="7"/>
  <c r="J150" i="7"/>
  <c r="J154" i="7"/>
  <c r="J158" i="7"/>
  <c r="J162" i="7"/>
  <c r="J166" i="7"/>
  <c r="J170" i="7"/>
  <c r="J174" i="7"/>
  <c r="J178" i="7"/>
  <c r="J182" i="7"/>
  <c r="J186" i="7"/>
  <c r="J190" i="7"/>
  <c r="J194" i="7"/>
  <c r="J198" i="7"/>
  <c r="J202" i="7"/>
  <c r="J206" i="7"/>
  <c r="J210" i="7"/>
  <c r="J214" i="7"/>
  <c r="J218" i="7"/>
  <c r="J222" i="7"/>
  <c r="J226" i="7"/>
  <c r="J230" i="7"/>
  <c r="J234" i="7"/>
  <c r="J238" i="7"/>
  <c r="J242" i="7"/>
  <c r="J246" i="7"/>
  <c r="J250" i="7"/>
  <c r="J254" i="7"/>
  <c r="J258" i="7"/>
  <c r="J262" i="7"/>
  <c r="J266" i="7"/>
  <c r="J270" i="7"/>
  <c r="J274" i="7"/>
  <c r="J278" i="7"/>
  <c r="J282" i="7"/>
  <c r="J286" i="7"/>
  <c r="J290" i="7"/>
  <c r="J294" i="7"/>
  <c r="J298" i="7"/>
  <c r="J302" i="7"/>
  <c r="J306" i="7"/>
  <c r="J310" i="7"/>
  <c r="J314" i="7"/>
  <c r="J318" i="7"/>
  <c r="J322" i="7"/>
  <c r="T323" i="7"/>
  <c r="K326" i="7"/>
  <c r="J331" i="7"/>
  <c r="J336" i="7"/>
  <c r="T339" i="7"/>
  <c r="V340" i="7" s="1"/>
  <c r="K342" i="7"/>
  <c r="U348" i="7"/>
  <c r="J347" i="7"/>
  <c r="J352" i="7"/>
  <c r="U353" i="7"/>
  <c r="T355" i="7"/>
  <c r="K358" i="7"/>
  <c r="J363" i="7"/>
  <c r="J367" i="7"/>
  <c r="T367" i="7"/>
  <c r="K378" i="7"/>
  <c r="J378" i="7"/>
  <c r="V384" i="7"/>
  <c r="K394" i="7"/>
  <c r="J394" i="7"/>
  <c r="V399" i="7"/>
  <c r="V406" i="7"/>
  <c r="U408" i="7"/>
  <c r="U417" i="7"/>
  <c r="V415" i="7"/>
  <c r="V417" i="7"/>
  <c r="V422" i="7"/>
  <c r="U424" i="7"/>
  <c r="U426" i="7"/>
  <c r="V431" i="7"/>
  <c r="U435" i="7"/>
  <c r="V438" i="7"/>
  <c r="U442" i="7"/>
  <c r="U449" i="7"/>
  <c r="V447" i="7"/>
  <c r="V449" i="7"/>
  <c r="V454" i="7"/>
  <c r="U456" i="7"/>
  <c r="U458" i="7"/>
  <c r="U465" i="7"/>
  <c r="V463" i="7"/>
  <c r="U467" i="7"/>
  <c r="V465" i="7"/>
  <c r="V470" i="7"/>
  <c r="U472" i="7"/>
  <c r="V486" i="7"/>
  <c r="U490" i="7"/>
  <c r="U497" i="7"/>
  <c r="V495" i="7"/>
  <c r="V497" i="7"/>
  <c r="V502" i="7"/>
  <c r="U504" i="7"/>
  <c r="U506" i="7"/>
  <c r="U513" i="7"/>
  <c r="V511" i="7"/>
  <c r="V513" i="7"/>
  <c r="V518" i="7"/>
  <c r="U520" i="7"/>
  <c r="V527" i="7"/>
  <c r="V534" i="7"/>
  <c r="U536" i="7"/>
  <c r="U538" i="7"/>
  <c r="U547" i="7"/>
  <c r="V550" i="7"/>
  <c r="U552" i="7"/>
  <c r="U554" i="7"/>
  <c r="U561" i="7"/>
  <c r="U563" i="7"/>
  <c r="V561" i="7"/>
  <c r="U570" i="7"/>
  <c r="U577" i="7"/>
  <c r="V575" i="7"/>
  <c r="U579" i="7"/>
  <c r="V577" i="7"/>
  <c r="V582" i="7"/>
  <c r="U584" i="7"/>
  <c r="V591" i="7"/>
  <c r="U595" i="7"/>
  <c r="V593" i="7"/>
  <c r="V598" i="7"/>
  <c r="U600" i="7"/>
  <c r="U602" i="7"/>
  <c r="U611" i="7"/>
  <c r="V614" i="7"/>
  <c r="U616" i="7"/>
  <c r="U618" i="7"/>
  <c r="V623" i="7"/>
  <c r="V625" i="7"/>
  <c r="V630" i="7"/>
  <c r="V639" i="7"/>
  <c r="U650" i="7"/>
  <c r="V650" i="7"/>
  <c r="V668" i="7"/>
  <c r="U669" i="7"/>
  <c r="V684" i="7"/>
  <c r="V700" i="7"/>
  <c r="T327" i="7"/>
  <c r="K330" i="7"/>
  <c r="J335" i="7"/>
  <c r="U339" i="7"/>
  <c r="V342" i="7"/>
  <c r="T343" i="7"/>
  <c r="V344" i="7" s="1"/>
  <c r="K346" i="7"/>
  <c r="J351" i="7"/>
  <c r="V358" i="7"/>
  <c r="T359" i="7"/>
  <c r="K362" i="7"/>
  <c r="K374" i="7"/>
  <c r="J374" i="7"/>
  <c r="U377" i="7"/>
  <c r="V380" i="7"/>
  <c r="U391" i="7"/>
  <c r="K390" i="7"/>
  <c r="J390" i="7"/>
  <c r="V390" i="7"/>
  <c r="U405" i="7"/>
  <c r="V403" i="7"/>
  <c r="U407" i="7"/>
  <c r="V405" i="7"/>
  <c r="V410" i="7"/>
  <c r="U423" i="7"/>
  <c r="V421" i="7"/>
  <c r="V426" i="7"/>
  <c r="U428" i="7"/>
  <c r="U437" i="7"/>
  <c r="V437" i="7"/>
  <c r="V442" i="7"/>
  <c r="U444" i="7"/>
  <c r="U455" i="7"/>
  <c r="V453" i="7"/>
  <c r="V458" i="7"/>
  <c r="U460" i="7"/>
  <c r="U469" i="7"/>
  <c r="V467" i="7"/>
  <c r="U471" i="7"/>
  <c r="V469" i="7"/>
  <c r="V474" i="7"/>
  <c r="V485" i="7"/>
  <c r="V490" i="7"/>
  <c r="U492" i="7"/>
  <c r="U501" i="7"/>
  <c r="V499" i="7"/>
  <c r="U503" i="7"/>
  <c r="V501" i="7"/>
  <c r="V506" i="7"/>
  <c r="U517" i="7"/>
  <c r="V517" i="7"/>
  <c r="V522" i="7"/>
  <c r="U524" i="7"/>
  <c r="U533" i="7"/>
  <c r="U535" i="7"/>
  <c r="V533" i="7"/>
  <c r="U549" i="7"/>
  <c r="V547" i="7"/>
  <c r="U551" i="7"/>
  <c r="V549" i="7"/>
  <c r="V554" i="7"/>
  <c r="U556" i="7"/>
  <c r="U565" i="7"/>
  <c r="V563" i="7"/>
  <c r="V565" i="7"/>
  <c r="V570" i="7"/>
  <c r="U581" i="7"/>
  <c r="V579" i="7"/>
  <c r="U583" i="7"/>
  <c r="V581" i="7"/>
  <c r="U597" i="7"/>
  <c r="V595" i="7"/>
  <c r="U599" i="7"/>
  <c r="V597" i="7"/>
  <c r="V602" i="7"/>
  <c r="U613" i="7"/>
  <c r="V611" i="7"/>
  <c r="U615" i="7"/>
  <c r="V613" i="7"/>
  <c r="V618" i="7"/>
  <c r="U620" i="7"/>
  <c r="U629" i="7"/>
  <c r="V627" i="7"/>
  <c r="V629" i="7"/>
  <c r="V634" i="7"/>
  <c r="U636" i="7"/>
  <c r="V643" i="7"/>
  <c r="U651" i="7"/>
  <c r="V649" i="7"/>
  <c r="V653" i="7"/>
  <c r="V656" i="7"/>
  <c r="U658" i="7"/>
  <c r="V688" i="7"/>
  <c r="V704" i="7"/>
  <c r="V377" i="7"/>
  <c r="V385" i="7"/>
  <c r="J398" i="7"/>
  <c r="J402" i="7"/>
  <c r="J406" i="7"/>
  <c r="J410" i="7"/>
  <c r="J414" i="7"/>
  <c r="J418" i="7"/>
  <c r="J422" i="7"/>
  <c r="J426" i="7"/>
  <c r="J430" i="7"/>
  <c r="J434" i="7"/>
  <c r="J438" i="7"/>
  <c r="J442" i="7"/>
  <c r="J446" i="7"/>
  <c r="J450" i="7"/>
  <c r="J454" i="7"/>
  <c r="J458" i="7"/>
  <c r="J462" i="7"/>
  <c r="J466" i="7"/>
  <c r="J470" i="7"/>
  <c r="J474" i="7"/>
  <c r="J478" i="7"/>
  <c r="J482" i="7"/>
  <c r="J486" i="7"/>
  <c r="J490" i="7"/>
  <c r="J494" i="7"/>
  <c r="J498" i="7"/>
  <c r="J502" i="7"/>
  <c r="J506" i="7"/>
  <c r="J510" i="7"/>
  <c r="J514" i="7"/>
  <c r="J518" i="7"/>
  <c r="J522" i="7"/>
  <c r="J526" i="7"/>
  <c r="J530" i="7"/>
  <c r="J534" i="7"/>
  <c r="J538" i="7"/>
  <c r="J542" i="7"/>
  <c r="J546" i="7"/>
  <c r="J550" i="7"/>
  <c r="J554" i="7"/>
  <c r="J558" i="7"/>
  <c r="J562" i="7"/>
  <c r="J566" i="7"/>
  <c r="J570" i="7"/>
  <c r="J574" i="7"/>
  <c r="J578" i="7"/>
  <c r="J582" i="7"/>
  <c r="J586" i="7"/>
  <c r="J590" i="7"/>
  <c r="J594" i="7"/>
  <c r="J598" i="7"/>
  <c r="J602" i="7"/>
  <c r="J606" i="7"/>
  <c r="J610" i="7"/>
  <c r="J614" i="7"/>
  <c r="J618" i="7"/>
  <c r="J622" i="7"/>
  <c r="J626" i="7"/>
  <c r="J630" i="7"/>
  <c r="J634" i="7"/>
  <c r="J638" i="7"/>
  <c r="J642" i="7"/>
  <c r="J646" i="7"/>
  <c r="J650" i="7"/>
  <c r="T654" i="7"/>
  <c r="K657" i="7"/>
  <c r="T662" i="7"/>
  <c r="V665" i="7"/>
  <c r="T670" i="7"/>
  <c r="U670" i="7" s="1"/>
  <c r="V673" i="7"/>
  <c r="T678" i="7"/>
  <c r="U678" i="7" s="1"/>
  <c r="V681" i="7"/>
  <c r="T686" i="7"/>
  <c r="V689" i="7"/>
  <c r="T694" i="7"/>
  <c r="T702" i="7"/>
  <c r="V705" i="7"/>
  <c r="T706" i="7"/>
  <c r="V707" i="7" s="1"/>
  <c r="V712" i="7"/>
  <c r="T714" i="7"/>
  <c r="V720" i="7"/>
  <c r="T722" i="7"/>
  <c r="U722" i="7" s="1"/>
  <c r="V735" i="7"/>
  <c r="V743" i="7"/>
  <c r="U753" i="7"/>
  <c r="V751" i="7"/>
  <c r="V767" i="7"/>
  <c r="U777" i="7"/>
  <c r="V775" i="7"/>
  <c r="U785" i="7"/>
  <c r="V799" i="7"/>
  <c r="U809" i="7"/>
  <c r="U817" i="7"/>
  <c r="V815" i="7"/>
  <c r="U833" i="7"/>
  <c r="U841" i="7"/>
  <c r="U865" i="7"/>
  <c r="V863" i="7"/>
  <c r="V871" i="7"/>
  <c r="U889" i="7"/>
  <c r="V887" i="7"/>
  <c r="V895" i="7"/>
  <c r="V903" i="7"/>
  <c r="U913" i="7"/>
  <c r="V911" i="7"/>
  <c r="U921" i="7"/>
  <c r="V919" i="7"/>
  <c r="V927" i="7"/>
  <c r="U945" i="7"/>
  <c r="U953" i="7"/>
  <c r="V951" i="7"/>
  <c r="V959" i="7"/>
  <c r="V967" i="7"/>
  <c r="V975" i="7"/>
  <c r="U985" i="7"/>
  <c r="V983" i="7"/>
  <c r="V991" i="7"/>
  <c r="V999" i="7"/>
  <c r="V400" i="7"/>
  <c r="V404" i="7"/>
  <c r="V408" i="7"/>
  <c r="V412" i="7"/>
  <c r="V416" i="7"/>
  <c r="V424" i="7"/>
  <c r="V428" i="7"/>
  <c r="V436" i="7"/>
  <c r="V444" i="7"/>
  <c r="V448" i="7"/>
  <c r="V456" i="7"/>
  <c r="V460" i="7"/>
  <c r="V464" i="7"/>
  <c r="V468" i="7"/>
  <c r="V472" i="7"/>
  <c r="V476" i="7"/>
  <c r="V480" i="7"/>
  <c r="V492" i="7"/>
  <c r="V496" i="7"/>
  <c r="V500" i="7"/>
  <c r="V504" i="7"/>
  <c r="V512" i="7"/>
  <c r="V520" i="7"/>
  <c r="V532" i="7"/>
  <c r="V536" i="7"/>
  <c r="V544" i="7"/>
  <c r="V548" i="7"/>
  <c r="V552" i="7"/>
  <c r="V560" i="7"/>
  <c r="V564" i="7"/>
  <c r="V576" i="7"/>
  <c r="V580" i="7"/>
  <c r="V584" i="7"/>
  <c r="V596" i="7"/>
  <c r="V600" i="7"/>
  <c r="V608" i="7"/>
  <c r="V612" i="7"/>
  <c r="V616" i="7"/>
  <c r="V620" i="7"/>
  <c r="V624" i="7"/>
  <c r="V628" i="7"/>
  <c r="V640" i="7"/>
  <c r="V648" i="7"/>
  <c r="U660" i="7"/>
  <c r="K666" i="7"/>
  <c r="J666" i="7"/>
  <c r="K674" i="7"/>
  <c r="J674" i="7"/>
  <c r="K682" i="7"/>
  <c r="J682" i="7"/>
  <c r="K690" i="7"/>
  <c r="J690" i="7"/>
  <c r="K698" i="7"/>
  <c r="J698" i="7"/>
  <c r="K706" i="7"/>
  <c r="J706" i="7"/>
  <c r="K714" i="7"/>
  <c r="J714" i="7"/>
  <c r="K722" i="7"/>
  <c r="J722" i="7"/>
  <c r="U734" i="7"/>
  <c r="U740" i="7"/>
  <c r="U748" i="7"/>
  <c r="U750" i="7"/>
  <c r="V754" i="7"/>
  <c r="U756" i="7"/>
  <c r="U758" i="7"/>
  <c r="V762" i="7"/>
  <c r="U764" i="7"/>
  <c r="V770" i="7"/>
  <c r="U772" i="7"/>
  <c r="U774" i="7"/>
  <c r="V778" i="7"/>
  <c r="V786" i="7"/>
  <c r="U788" i="7"/>
  <c r="U790" i="7"/>
  <c r="U796" i="7"/>
  <c r="U798" i="7"/>
  <c r="V802" i="7"/>
  <c r="U804" i="7"/>
  <c r="V810" i="7"/>
  <c r="U812" i="7"/>
  <c r="U814" i="7"/>
  <c r="V818" i="7"/>
  <c r="U820" i="7"/>
  <c r="U822" i="7"/>
  <c r="V826" i="7"/>
  <c r="U828" i="7"/>
  <c r="V834" i="7"/>
  <c r="U836" i="7"/>
  <c r="V842" i="7"/>
  <c r="U844" i="7"/>
  <c r="V850" i="7"/>
  <c r="U852" i="7"/>
  <c r="U860" i="7"/>
  <c r="U862" i="7"/>
  <c r="V866" i="7"/>
  <c r="U870" i="7"/>
  <c r="U878" i="7"/>
  <c r="V882" i="7"/>
  <c r="V890" i="7"/>
  <c r="U902" i="7"/>
  <c r="V906" i="7"/>
  <c r="U910" i="7"/>
  <c r="V914" i="7"/>
  <c r="V922" i="7"/>
  <c r="U926" i="7"/>
  <c r="V946" i="7"/>
  <c r="U950" i="7"/>
  <c r="V954" i="7"/>
  <c r="U956" i="7"/>
  <c r="U958" i="7"/>
  <c r="U966" i="7"/>
  <c r="U972" i="7"/>
  <c r="U974" i="7"/>
  <c r="U982" i="7"/>
  <c r="V986" i="7"/>
  <c r="J654" i="7"/>
  <c r="U663" i="7"/>
  <c r="T666" i="7"/>
  <c r="V669" i="7"/>
  <c r="T674" i="7"/>
  <c r="U674" i="7" s="1"/>
  <c r="V677" i="7"/>
  <c r="T682" i="7"/>
  <c r="V685" i="7"/>
  <c r="T690" i="7"/>
  <c r="U695" i="7"/>
  <c r="V693" i="7"/>
  <c r="T698" i="7"/>
  <c r="T710" i="7"/>
  <c r="V711" i="7" s="1"/>
  <c r="U713" i="7"/>
  <c r="T718" i="7"/>
  <c r="V719" i="7" s="1"/>
  <c r="U721" i="7"/>
  <c r="U733" i="7"/>
  <c r="V739" i="7"/>
  <c r="U749" i="7"/>
  <c r="V755" i="7"/>
  <c r="V763" i="7"/>
  <c r="U773" i="7"/>
  <c r="V771" i="7"/>
  <c r="V787" i="7"/>
  <c r="U797" i="7"/>
  <c r="V795" i="7"/>
  <c r="V803" i="7"/>
  <c r="U813" i="7"/>
  <c r="V819" i="7"/>
  <c r="U829" i="7"/>
  <c r="V827" i="7"/>
  <c r="U837" i="7"/>
  <c r="V835" i="7"/>
  <c r="U845" i="7"/>
  <c r="U853" i="7"/>
  <c r="V851" i="7"/>
  <c r="U861" i="7"/>
  <c r="U877" i="7"/>
  <c r="U909" i="7"/>
  <c r="U925" i="7"/>
  <c r="V963" i="7"/>
  <c r="U973" i="7"/>
  <c r="U989" i="7"/>
  <c r="V652" i="7"/>
  <c r="U659" i="7"/>
  <c r="V658" i="7"/>
  <c r="K662" i="7"/>
  <c r="J662" i="7"/>
  <c r="K670" i="7"/>
  <c r="J670" i="7"/>
  <c r="K678" i="7"/>
  <c r="J678" i="7"/>
  <c r="K686" i="7"/>
  <c r="J686" i="7"/>
  <c r="K694" i="7"/>
  <c r="J694" i="7"/>
  <c r="K702" i="7"/>
  <c r="J702" i="7"/>
  <c r="K710" i="7"/>
  <c r="J710" i="7"/>
  <c r="K718" i="7"/>
  <c r="J718" i="7"/>
  <c r="V734" i="7"/>
  <c r="V742" i="7"/>
  <c r="U744" i="7"/>
  <c r="V750" i="7"/>
  <c r="U752" i="7"/>
  <c r="V758" i="7"/>
  <c r="U768" i="7"/>
  <c r="V774" i="7"/>
  <c r="U776" i="7"/>
  <c r="V790" i="7"/>
  <c r="U792" i="7"/>
  <c r="V798" i="7"/>
  <c r="U808" i="7"/>
  <c r="V814" i="7"/>
  <c r="U816" i="7"/>
  <c r="V822" i="7"/>
  <c r="V862" i="7"/>
  <c r="U864" i="7"/>
  <c r="V870" i="7"/>
  <c r="V886" i="7"/>
  <c r="U888" i="7"/>
  <c r="U896" i="7"/>
  <c r="V902" i="7"/>
  <c r="V910" i="7"/>
  <c r="U912" i="7"/>
  <c r="U920" i="7"/>
  <c r="V926" i="7"/>
  <c r="U928" i="7"/>
  <c r="V950" i="7"/>
  <c r="U952" i="7"/>
  <c r="V958" i="7"/>
  <c r="V966" i="7"/>
  <c r="V974" i="7"/>
  <c r="V982" i="7"/>
  <c r="U984" i="7"/>
  <c r="V990" i="7"/>
  <c r="U992" i="7"/>
  <c r="V998" i="7"/>
  <c r="V713" i="7"/>
  <c r="V717" i="7"/>
  <c r="V721" i="7"/>
  <c r="J726" i="7"/>
  <c r="V729" i="7"/>
  <c r="J730" i="7"/>
  <c r="V733" i="7"/>
  <c r="J734" i="7"/>
  <c r="J738" i="7"/>
  <c r="V741" i="7"/>
  <c r="J742" i="7"/>
  <c r="J746" i="7"/>
  <c r="V749" i="7"/>
  <c r="J750" i="7"/>
  <c r="V753" i="7"/>
  <c r="J754" i="7"/>
  <c r="V757" i="7"/>
  <c r="J758" i="7"/>
  <c r="J762" i="7"/>
  <c r="V765" i="7"/>
  <c r="J766" i="7"/>
  <c r="J770" i="7"/>
  <c r="V773" i="7"/>
  <c r="J774" i="7"/>
  <c r="V777" i="7"/>
  <c r="J778" i="7"/>
  <c r="J782" i="7"/>
  <c r="V785" i="7"/>
  <c r="J786" i="7"/>
  <c r="V789" i="7"/>
  <c r="J790" i="7"/>
  <c r="J794" i="7"/>
  <c r="V797" i="7"/>
  <c r="J798" i="7"/>
  <c r="J802" i="7"/>
  <c r="J806" i="7"/>
  <c r="V809" i="7"/>
  <c r="J810" i="7"/>
  <c r="V813" i="7"/>
  <c r="J814" i="7"/>
  <c r="V817" i="7"/>
  <c r="J818" i="7"/>
  <c r="V821" i="7"/>
  <c r="J822" i="7"/>
  <c r="J826" i="7"/>
  <c r="V829" i="7"/>
  <c r="J830" i="7"/>
  <c r="J834" i="7"/>
  <c r="V837" i="7"/>
  <c r="J838" i="7"/>
  <c r="V841" i="7"/>
  <c r="J842" i="7"/>
  <c r="V845" i="7"/>
  <c r="J846" i="7"/>
  <c r="V849" i="7"/>
  <c r="J850" i="7"/>
  <c r="V853" i="7"/>
  <c r="J854" i="7"/>
  <c r="J858" i="7"/>
  <c r="V861" i="7"/>
  <c r="J862" i="7"/>
  <c r="V865" i="7"/>
  <c r="J866" i="7"/>
  <c r="V869" i="7"/>
  <c r="J870" i="7"/>
  <c r="V873" i="7"/>
  <c r="J874" i="7"/>
  <c r="V877" i="7"/>
  <c r="J878" i="7"/>
  <c r="J882" i="7"/>
  <c r="J886" i="7"/>
  <c r="V889" i="7"/>
  <c r="J890" i="7"/>
  <c r="J894" i="7"/>
  <c r="J898" i="7"/>
  <c r="V901" i="7"/>
  <c r="J902" i="7"/>
  <c r="V905" i="7"/>
  <c r="J906" i="7"/>
  <c r="V909" i="7"/>
  <c r="J910" i="7"/>
  <c r="V913" i="7"/>
  <c r="J914" i="7"/>
  <c r="J918" i="7"/>
  <c r="V921" i="7"/>
  <c r="J922" i="7"/>
  <c r="V925" i="7"/>
  <c r="J926" i="7"/>
  <c r="J930" i="7"/>
  <c r="V933" i="7"/>
  <c r="J934" i="7"/>
  <c r="V937" i="7"/>
  <c r="J938" i="7"/>
  <c r="J942" i="7"/>
  <c r="V945" i="7"/>
  <c r="J946" i="7"/>
  <c r="V949" i="7"/>
  <c r="J950" i="7"/>
  <c r="V953" i="7"/>
  <c r="J954" i="7"/>
  <c r="V957" i="7"/>
  <c r="J958" i="7"/>
  <c r="J962" i="7"/>
  <c r="V965" i="7"/>
  <c r="J966" i="7"/>
  <c r="V969" i="7"/>
  <c r="J970" i="7"/>
  <c r="V973" i="7"/>
  <c r="J974" i="7"/>
  <c r="J978" i="7"/>
  <c r="V981" i="7"/>
  <c r="J982" i="7"/>
  <c r="V985" i="7"/>
  <c r="J986" i="7"/>
  <c r="V989" i="7"/>
  <c r="J990" i="7"/>
  <c r="V993" i="7"/>
  <c r="J994" i="7"/>
  <c r="J998" i="7"/>
  <c r="J1000" i="7"/>
  <c r="V1000" i="7"/>
  <c r="V1006" i="7"/>
  <c r="K1011" i="7"/>
  <c r="J1011" i="7"/>
  <c r="J1012" i="7"/>
  <c r="T1012" i="7"/>
  <c r="U1013" i="7" s="1"/>
  <c r="U1015" i="7"/>
  <c r="V1020" i="7"/>
  <c r="K1023" i="7"/>
  <c r="J1023" i="7"/>
  <c r="V1031" i="7"/>
  <c r="U1033" i="7"/>
  <c r="U1042" i="7"/>
  <c r="V1040" i="7"/>
  <c r="U1049" i="7"/>
  <c r="U1052" i="7"/>
  <c r="U1058" i="7"/>
  <c r="V1056" i="7"/>
  <c r="V1063" i="7"/>
  <c r="U1065" i="7"/>
  <c r="U1068" i="7"/>
  <c r="V1072" i="7"/>
  <c r="V1079" i="7"/>
  <c r="V1111" i="7"/>
  <c r="U1113" i="7"/>
  <c r="V1131" i="7"/>
  <c r="U1133" i="7"/>
  <c r="V1139" i="7"/>
  <c r="U1141" i="7"/>
  <c r="U1155" i="7"/>
  <c r="V1153" i="7"/>
  <c r="U1159" i="7"/>
  <c r="V1165" i="7"/>
  <c r="V1169" i="7"/>
  <c r="V724" i="7"/>
  <c r="V732" i="7"/>
  <c r="V740" i="7"/>
  <c r="V744" i="7"/>
  <c r="V752" i="7"/>
  <c r="V756" i="7"/>
  <c r="V764" i="7"/>
  <c r="V768" i="7"/>
  <c r="V772" i="7"/>
  <c r="V776" i="7"/>
  <c r="V784" i="7"/>
  <c r="V788" i="7"/>
  <c r="V796" i="7"/>
  <c r="V804" i="7"/>
  <c r="V808" i="7"/>
  <c r="V816" i="7"/>
  <c r="V820" i="7"/>
  <c r="V828" i="7"/>
  <c r="V832" i="7"/>
  <c r="V836" i="7"/>
  <c r="V840" i="7"/>
  <c r="V848" i="7"/>
  <c r="V852" i="7"/>
  <c r="V856" i="7"/>
  <c r="V864" i="7"/>
  <c r="V872" i="7"/>
  <c r="V876" i="7"/>
  <c r="V888" i="7"/>
  <c r="V892" i="7"/>
  <c r="V896" i="7"/>
  <c r="V908" i="7"/>
  <c r="V912" i="7"/>
  <c r="V920" i="7"/>
  <c r="V928" i="7"/>
  <c r="V936" i="7"/>
  <c r="V944" i="7"/>
  <c r="V952" i="7"/>
  <c r="V964" i="7"/>
  <c r="V972" i="7"/>
  <c r="V984" i="7"/>
  <c r="V992" i="7"/>
  <c r="K1007" i="7"/>
  <c r="J1007" i="7"/>
  <c r="J1008" i="7"/>
  <c r="T1008" i="7"/>
  <c r="V1016" i="7"/>
  <c r="K1019" i="7"/>
  <c r="J1019" i="7"/>
  <c r="V1019" i="7"/>
  <c r="U1027" i="7"/>
  <c r="V1043" i="7"/>
  <c r="U1045" i="7"/>
  <c r="U1051" i="7"/>
  <c r="V1052" i="7"/>
  <c r="U1064" i="7"/>
  <c r="U1067" i="7"/>
  <c r="U1077" i="7"/>
  <c r="U1080" i="7"/>
  <c r="U1086" i="7"/>
  <c r="V1084" i="7"/>
  <c r="V1107" i="7"/>
  <c r="U1112" i="7"/>
  <c r="U1118" i="7"/>
  <c r="V1119" i="7"/>
  <c r="U1121" i="7"/>
  <c r="U1134" i="7"/>
  <c r="V1132" i="7"/>
  <c r="V1140" i="7"/>
  <c r="V1152" i="7"/>
  <c r="U1154" i="7"/>
  <c r="V1154" i="7"/>
  <c r="V1158" i="7"/>
  <c r="U1165" i="7"/>
  <c r="V1168" i="7"/>
  <c r="K1003" i="7"/>
  <c r="J1003" i="7"/>
  <c r="U1005" i="7"/>
  <c r="U1011" i="7"/>
  <c r="K1015" i="7"/>
  <c r="J1015" i="7"/>
  <c r="U1032" i="7"/>
  <c r="K1031" i="7"/>
  <c r="J1031" i="7"/>
  <c r="V1032" i="7"/>
  <c r="V1039" i="7"/>
  <c r="U1041" i="7"/>
  <c r="U1044" i="7"/>
  <c r="U1050" i="7"/>
  <c r="U1057" i="7"/>
  <c r="U1063" i="7"/>
  <c r="U1066" i="7"/>
  <c r="V1064" i="7"/>
  <c r="V1071" i="7"/>
  <c r="U1073" i="7"/>
  <c r="U1079" i="7"/>
  <c r="V1080" i="7"/>
  <c r="V1087" i="7"/>
  <c r="U1098" i="7"/>
  <c r="V1103" i="7"/>
  <c r="U1105" i="7"/>
  <c r="U1108" i="7"/>
  <c r="U1111" i="7"/>
  <c r="U1120" i="7"/>
  <c r="U1123" i="7"/>
  <c r="U1128" i="7"/>
  <c r="U1131" i="7"/>
  <c r="U1136" i="7"/>
  <c r="V1135" i="7"/>
  <c r="U1137" i="7"/>
  <c r="U1139" i="7"/>
  <c r="U1145" i="7"/>
  <c r="U1147" i="7"/>
  <c r="V1010" i="7"/>
  <c r="V1011" i="7"/>
  <c r="U1019" i="7"/>
  <c r="V1017" i="7"/>
  <c r="K1027" i="7"/>
  <c r="J1027" i="7"/>
  <c r="V1044" i="7"/>
  <c r="V1051" i="7"/>
  <c r="U1053" i="7"/>
  <c r="U1062" i="7"/>
  <c r="V1067" i="7"/>
  <c r="U1078" i="7"/>
  <c r="V1076" i="7"/>
  <c r="U1085" i="7"/>
  <c r="U1094" i="7"/>
  <c r="V1099" i="7"/>
  <c r="U1110" i="7"/>
  <c r="V1108" i="7"/>
  <c r="V1115" i="7"/>
  <c r="U1117" i="7"/>
  <c r="U1122" i="7"/>
  <c r="V1120" i="7"/>
  <c r="V1123" i="7"/>
  <c r="V1128" i="7"/>
  <c r="U1138" i="7"/>
  <c r="V1136" i="7"/>
  <c r="V1144" i="7"/>
  <c r="U1153" i="7"/>
  <c r="V1164" i="7"/>
  <c r="U1169" i="7"/>
  <c r="V1014" i="7"/>
  <c r="V1018" i="7"/>
  <c r="V1022" i="7"/>
  <c r="V1026" i="7"/>
  <c r="J1035" i="7"/>
  <c r="V1038" i="7"/>
  <c r="J1039" i="7"/>
  <c r="V1042" i="7"/>
  <c r="J1043" i="7"/>
  <c r="J1047" i="7"/>
  <c r="V1050" i="7"/>
  <c r="J1051" i="7"/>
  <c r="J1055" i="7"/>
  <c r="V1058" i="7"/>
  <c r="J1059" i="7"/>
  <c r="V1062" i="7"/>
  <c r="J1063" i="7"/>
  <c r="V1066" i="7"/>
  <c r="J1067" i="7"/>
  <c r="J1071" i="7"/>
  <c r="J1075" i="7"/>
  <c r="V1078" i="7"/>
  <c r="J1079" i="7"/>
  <c r="J1083" i="7"/>
  <c r="V1086" i="7"/>
  <c r="J1087" i="7"/>
  <c r="V1090" i="7"/>
  <c r="J1091" i="7"/>
  <c r="V1094" i="7"/>
  <c r="J1095" i="7"/>
  <c r="V1098" i="7"/>
  <c r="J1099" i="7"/>
  <c r="V1102" i="7"/>
  <c r="J1103" i="7"/>
  <c r="J1107" i="7"/>
  <c r="V1110" i="7"/>
  <c r="J1111" i="7"/>
  <c r="J1115" i="7"/>
  <c r="V1118" i="7"/>
  <c r="J1119" i="7"/>
  <c r="V1122" i="7"/>
  <c r="J1123" i="7"/>
  <c r="V1126" i="7"/>
  <c r="J1127" i="7"/>
  <c r="J1131" i="7"/>
  <c r="V1134" i="7"/>
  <c r="J1135" i="7"/>
  <c r="V1138" i="7"/>
  <c r="J1139" i="7"/>
  <c r="J1143" i="7"/>
  <c r="J1147" i="7"/>
  <c r="J1154" i="7"/>
  <c r="J1159" i="7"/>
  <c r="V1159" i="7"/>
  <c r="U1160" i="7"/>
  <c r="T1162" i="7"/>
  <c r="U1163" i="7" s="1"/>
  <c r="K1165" i="7"/>
  <c r="J1170" i="7"/>
  <c r="K1175" i="7"/>
  <c r="U1182" i="7"/>
  <c r="V1180" i="7"/>
  <c r="K1181" i="7"/>
  <c r="J1181" i="7"/>
  <c r="V1183" i="7"/>
  <c r="V1186" i="7"/>
  <c r="U1198" i="7"/>
  <c r="K1197" i="7"/>
  <c r="J1197" i="7"/>
  <c r="V1199" i="7"/>
  <c r="V1212" i="7"/>
  <c r="K1213" i="7"/>
  <c r="J1213" i="7"/>
  <c r="U1220" i="7"/>
  <c r="U1222" i="7"/>
  <c r="V1220" i="7"/>
  <c r="V1234" i="7"/>
  <c r="V1241" i="7"/>
  <c r="U1245" i="7"/>
  <c r="V1250" i="7"/>
  <c r="U1252" i="7"/>
  <c r="U1254" i="7"/>
  <c r="V1252" i="7"/>
  <c r="V1266" i="7"/>
  <c r="U1268" i="7"/>
  <c r="U1270" i="7"/>
  <c r="V1268" i="7"/>
  <c r="V1273" i="7"/>
  <c r="V1282" i="7"/>
  <c r="U1284" i="7"/>
  <c r="U1286" i="7"/>
  <c r="V1284" i="7"/>
  <c r="V1289" i="7"/>
  <c r="U1293" i="7"/>
  <c r="V1298" i="7"/>
  <c r="U1300" i="7"/>
  <c r="V1300" i="7"/>
  <c r="V1314" i="7"/>
  <c r="U1318" i="7"/>
  <c r="V1321" i="7"/>
  <c r="U1325" i="7"/>
  <c r="V1330" i="7"/>
  <c r="V1337" i="7"/>
  <c r="U1353" i="7"/>
  <c r="V1033" i="7"/>
  <c r="V1041" i="7"/>
  <c r="V1045" i="7"/>
  <c r="V1049" i="7"/>
  <c r="V1053" i="7"/>
  <c r="V1057" i="7"/>
  <c r="V1061" i="7"/>
  <c r="V1065" i="7"/>
  <c r="V1073" i="7"/>
  <c r="V1077" i="7"/>
  <c r="V1081" i="7"/>
  <c r="V1085" i="7"/>
  <c r="V1093" i="7"/>
  <c r="V1097" i="7"/>
  <c r="V1109" i="7"/>
  <c r="V1113" i="7"/>
  <c r="V1117" i="7"/>
  <c r="V1121" i="7"/>
  <c r="V1129" i="7"/>
  <c r="V1133" i="7"/>
  <c r="V1137" i="7"/>
  <c r="V1141" i="7"/>
  <c r="V1145" i="7"/>
  <c r="T1150" i="7"/>
  <c r="K1153" i="7"/>
  <c r="J1158" i="7"/>
  <c r="T1166" i="7"/>
  <c r="U1166" i="7" s="1"/>
  <c r="K1169" i="7"/>
  <c r="K1171" i="7"/>
  <c r="K1173" i="7"/>
  <c r="V1174" i="7"/>
  <c r="U1180" i="7"/>
  <c r="U1186" i="7"/>
  <c r="V1184" i="7"/>
  <c r="K1185" i="7"/>
  <c r="J1185" i="7"/>
  <c r="V1185" i="7"/>
  <c r="U1195" i="7"/>
  <c r="U1196" i="7"/>
  <c r="V1200" i="7"/>
  <c r="K1201" i="7"/>
  <c r="J1201" i="7"/>
  <c r="U1205" i="7"/>
  <c r="V1203" i="7"/>
  <c r="V1206" i="7"/>
  <c r="V1222" i="7"/>
  <c r="V1224" i="7"/>
  <c r="U1233" i="7"/>
  <c r="V1238" i="7"/>
  <c r="V1240" i="7"/>
  <c r="U1247" i="7"/>
  <c r="V1245" i="7"/>
  <c r="U1249" i="7"/>
  <c r="V1254" i="7"/>
  <c r="U1256" i="7"/>
  <c r="V1256" i="7"/>
  <c r="V1270" i="7"/>
  <c r="U1274" i="7"/>
  <c r="U1279" i="7"/>
  <c r="U1281" i="7"/>
  <c r="V1286" i="7"/>
  <c r="U1288" i="7"/>
  <c r="V1288" i="7"/>
  <c r="V1293" i="7"/>
  <c r="V1302" i="7"/>
  <c r="V1304" i="7"/>
  <c r="U1311" i="7"/>
  <c r="U1313" i="7"/>
  <c r="U1320" i="7"/>
  <c r="V1320" i="7"/>
  <c r="U1327" i="7"/>
  <c r="V1325" i="7"/>
  <c r="U1329" i="7"/>
  <c r="V1336" i="7"/>
  <c r="U1338" i="7"/>
  <c r="V1353" i="7"/>
  <c r="V1369" i="7"/>
  <c r="V1170" i="7"/>
  <c r="V1172" i="7"/>
  <c r="U1174" i="7"/>
  <c r="U1183" i="7"/>
  <c r="U1184" i="7"/>
  <c r="K1189" i="7"/>
  <c r="J1189" i="7"/>
  <c r="V1191" i="7"/>
  <c r="U1199" i="7"/>
  <c r="U1200" i="7"/>
  <c r="V1204" i="7"/>
  <c r="K1205" i="7"/>
  <c r="J1205" i="7"/>
  <c r="V1205" i="7"/>
  <c r="U1209" i="7"/>
  <c r="U1221" i="7"/>
  <c r="U1230" i="7"/>
  <c r="V1228" i="7"/>
  <c r="U1235" i="7"/>
  <c r="V1233" i="7"/>
  <c r="U1246" i="7"/>
  <c r="V1244" i="7"/>
  <c r="U1251" i="7"/>
  <c r="U1253" i="7"/>
  <c r="U1260" i="7"/>
  <c r="V1260" i="7"/>
  <c r="U1267" i="7"/>
  <c r="U1269" i="7"/>
  <c r="V1274" i="7"/>
  <c r="U1283" i="7"/>
  <c r="V1281" i="7"/>
  <c r="U1285" i="7"/>
  <c r="U1294" i="7"/>
  <c r="V1292" i="7"/>
  <c r="U1299" i="7"/>
  <c r="V1297" i="7"/>
  <c r="U1301" i="7"/>
  <c r="U1308" i="7"/>
  <c r="V1308" i="7"/>
  <c r="V1313" i="7"/>
  <c r="U1326" i="7"/>
  <c r="V1329" i="7"/>
  <c r="V1338" i="7"/>
  <c r="V1347" i="7"/>
  <c r="V1352" i="7"/>
  <c r="U1354" i="7"/>
  <c r="U1359" i="7"/>
  <c r="U1375" i="7"/>
  <c r="V1373" i="7"/>
  <c r="V1160" i="7"/>
  <c r="K1177" i="7"/>
  <c r="J1177" i="7"/>
  <c r="U1181" i="7"/>
  <c r="V1179" i="7"/>
  <c r="K1193" i="7"/>
  <c r="J1193" i="7"/>
  <c r="V1195" i="7"/>
  <c r="V1208" i="7"/>
  <c r="K1209" i="7"/>
  <c r="J1209" i="7"/>
  <c r="V1209" i="7"/>
  <c r="U1213" i="7"/>
  <c r="V1214" i="7"/>
  <c r="U1216" i="7"/>
  <c r="V1216" i="7"/>
  <c r="U1223" i="7"/>
  <c r="V1221" i="7"/>
  <c r="U1232" i="7"/>
  <c r="U1234" i="7"/>
  <c r="V1232" i="7"/>
  <c r="V1246" i="7"/>
  <c r="U1248" i="7"/>
  <c r="V1248" i="7"/>
  <c r="U1255" i="7"/>
  <c r="V1253" i="7"/>
  <c r="V1269" i="7"/>
  <c r="V1278" i="7"/>
  <c r="U1280" i="7"/>
  <c r="U1282" i="7"/>
  <c r="V1280" i="7"/>
  <c r="U1287" i="7"/>
  <c r="V1285" i="7"/>
  <c r="V1294" i="7"/>
  <c r="U1298" i="7"/>
  <c r="V1301" i="7"/>
  <c r="U1312" i="7"/>
  <c r="U1314" i="7"/>
  <c r="V1312" i="7"/>
  <c r="V1317" i="7"/>
  <c r="V1326" i="7"/>
  <c r="U1328" i="7"/>
  <c r="U1330" i="7"/>
  <c r="V1328" i="7"/>
  <c r="U1369" i="7"/>
  <c r="V1367" i="7"/>
  <c r="U1347" i="7"/>
  <c r="V1346" i="7"/>
  <c r="V1358" i="7"/>
  <c r="V1360" i="7"/>
  <c r="V1374" i="7"/>
  <c r="V1375" i="7"/>
  <c r="U1391" i="7"/>
  <c r="V1389" i="7"/>
  <c r="U1392" i="7"/>
  <c r="V1390" i="7"/>
  <c r="K1391" i="7"/>
  <c r="J1391" i="7"/>
  <c r="V1391" i="7"/>
  <c r="V1396" i="7"/>
  <c r="U1398" i="7"/>
  <c r="U1404" i="7"/>
  <c r="V1412" i="7"/>
  <c r="U1414" i="7"/>
  <c r="V1418" i="7"/>
  <c r="U1436" i="7"/>
  <c r="V1434" i="7"/>
  <c r="V1444" i="7"/>
  <c r="U1457" i="7"/>
  <c r="V1455" i="7"/>
  <c r="U1468" i="7"/>
  <c r="V1466" i="7"/>
  <c r="V1476" i="7"/>
  <c r="U1484" i="7"/>
  <c r="V1482" i="7"/>
  <c r="U1489" i="7"/>
  <c r="V1487" i="7"/>
  <c r="U1505" i="7"/>
  <c r="V1503" i="7"/>
  <c r="V1508" i="7"/>
  <c r="U1516" i="7"/>
  <c r="V1514" i="7"/>
  <c r="V1521" i="7"/>
  <c r="V1529" i="7"/>
  <c r="J1217" i="7"/>
  <c r="J1221" i="7"/>
  <c r="J1225" i="7"/>
  <c r="J1229" i="7"/>
  <c r="J1233" i="7"/>
  <c r="J1237" i="7"/>
  <c r="J1241" i="7"/>
  <c r="J1245" i="7"/>
  <c r="J1249" i="7"/>
  <c r="J1253" i="7"/>
  <c r="J1257" i="7"/>
  <c r="J1261" i="7"/>
  <c r="J1265" i="7"/>
  <c r="J1269" i="7"/>
  <c r="J1273" i="7"/>
  <c r="J1277" i="7"/>
  <c r="J1281" i="7"/>
  <c r="J1285" i="7"/>
  <c r="J1289" i="7"/>
  <c r="J1293" i="7"/>
  <c r="J1297" i="7"/>
  <c r="J1301" i="7"/>
  <c r="J1305" i="7"/>
  <c r="J1309" i="7"/>
  <c r="J1313" i="7"/>
  <c r="J1317" i="7"/>
  <c r="J1321" i="7"/>
  <c r="J1325" i="7"/>
  <c r="J1329" i="7"/>
  <c r="J1333" i="7"/>
  <c r="J1339" i="7"/>
  <c r="T1342" i="7"/>
  <c r="K1345" i="7"/>
  <c r="J1350" i="7"/>
  <c r="V1354" i="7"/>
  <c r="V1359" i="7"/>
  <c r="U1360" i="7"/>
  <c r="V1361" i="7"/>
  <c r="K1367" i="7"/>
  <c r="K1369" i="7"/>
  <c r="V1370" i="7"/>
  <c r="U1374" i="7"/>
  <c r="V1377" i="7"/>
  <c r="K1379" i="7"/>
  <c r="J1379" i="7"/>
  <c r="V1380" i="7"/>
  <c r="U1389" i="7"/>
  <c r="U1390" i="7"/>
  <c r="U1395" i="7"/>
  <c r="V1393" i="7"/>
  <c r="U1396" i="7"/>
  <c r="V1394" i="7"/>
  <c r="U1397" i="7"/>
  <c r="V1395" i="7"/>
  <c r="U1402" i="7"/>
  <c r="U1413" i="7"/>
  <c r="V1416" i="7"/>
  <c r="U1418" i="7"/>
  <c r="V1422" i="7"/>
  <c r="V1432" i="7"/>
  <c r="U1434" i="7"/>
  <c r="U1443" i="7"/>
  <c r="U1445" i="7"/>
  <c r="V1443" i="7"/>
  <c r="V1448" i="7"/>
  <c r="U1456" i="7"/>
  <c r="V1454" i="7"/>
  <c r="U1459" i="7"/>
  <c r="V1459" i="7"/>
  <c r="U1466" i="7"/>
  <c r="U1475" i="7"/>
  <c r="V1475" i="7"/>
  <c r="V1480" i="7"/>
  <c r="U1482" i="7"/>
  <c r="U1488" i="7"/>
  <c r="V1486" i="7"/>
  <c r="V1496" i="7"/>
  <c r="U1504" i="7"/>
  <c r="V1502" i="7"/>
  <c r="U1509" i="7"/>
  <c r="U1514" i="7"/>
  <c r="V1518" i="7"/>
  <c r="V1537" i="7"/>
  <c r="U1539" i="7"/>
  <c r="V1215" i="7"/>
  <c r="V1219" i="7"/>
  <c r="V1223" i="7"/>
  <c r="V1231" i="7"/>
  <c r="V1235" i="7"/>
  <c r="V1239" i="7"/>
  <c r="V1247" i="7"/>
  <c r="V1251" i="7"/>
  <c r="V1255" i="7"/>
  <c r="V1259" i="7"/>
  <c r="V1267" i="7"/>
  <c r="V1275" i="7"/>
  <c r="V1279" i="7"/>
  <c r="V1283" i="7"/>
  <c r="V1287" i="7"/>
  <c r="V1299" i="7"/>
  <c r="V1307" i="7"/>
  <c r="V1311" i="7"/>
  <c r="V1319" i="7"/>
  <c r="V1327" i="7"/>
  <c r="V1348" i="7"/>
  <c r="V1368" i="7"/>
  <c r="U1370" i="7"/>
  <c r="U1383" i="7"/>
  <c r="V1381" i="7"/>
  <c r="U1384" i="7"/>
  <c r="V1382" i="7"/>
  <c r="K1383" i="7"/>
  <c r="J1383" i="7"/>
  <c r="V1383" i="7"/>
  <c r="V1384" i="7"/>
  <c r="U1393" i="7"/>
  <c r="U1394" i="7"/>
  <c r="V1404" i="7"/>
  <c r="U1415" i="7"/>
  <c r="U1417" i="7"/>
  <c r="V1415" i="7"/>
  <c r="U1422" i="7"/>
  <c r="U1428" i="7"/>
  <c r="V1426" i="7"/>
  <c r="U1433" i="7"/>
  <c r="U1444" i="7"/>
  <c r="V1442" i="7"/>
  <c r="U1449" i="7"/>
  <c r="V1452" i="7"/>
  <c r="U1454" i="7"/>
  <c r="V1458" i="7"/>
  <c r="V1468" i="7"/>
  <c r="U1476" i="7"/>
  <c r="V1474" i="7"/>
  <c r="U1481" i="7"/>
  <c r="V1484" i="7"/>
  <c r="U1486" i="7"/>
  <c r="U1497" i="7"/>
  <c r="V1500" i="7"/>
  <c r="U1502" i="7"/>
  <c r="V1506" i="7"/>
  <c r="V1516" i="7"/>
  <c r="U1518" i="7"/>
  <c r="U1522" i="7"/>
  <c r="K1337" i="7"/>
  <c r="J1342" i="7"/>
  <c r="T1350" i="7"/>
  <c r="K1353" i="7"/>
  <c r="K1359" i="7"/>
  <c r="U1366" i="7"/>
  <c r="U1368" i="7"/>
  <c r="K1375" i="7"/>
  <c r="U1382" i="7"/>
  <c r="U1387" i="7"/>
  <c r="V1385" i="7"/>
  <c r="U1388" i="7"/>
  <c r="V1386" i="7"/>
  <c r="K1387" i="7"/>
  <c r="J1387" i="7"/>
  <c r="V1387" i="7"/>
  <c r="V1398" i="7"/>
  <c r="V1403" i="7"/>
  <c r="U1416" i="7"/>
  <c r="V1414" i="7"/>
  <c r="U1426" i="7"/>
  <c r="U1437" i="7"/>
  <c r="U1442" i="7"/>
  <c r="U1453" i="7"/>
  <c r="V1456" i="7"/>
  <c r="U1458" i="7"/>
  <c r="U1469" i="7"/>
  <c r="V1467" i="7"/>
  <c r="U1474" i="7"/>
  <c r="U1483" i="7"/>
  <c r="U1485" i="7"/>
  <c r="V1483" i="7"/>
  <c r="V1488" i="7"/>
  <c r="U1501" i="7"/>
  <c r="V1504" i="7"/>
  <c r="U1515" i="7"/>
  <c r="U1517" i="7"/>
  <c r="V1515" i="7"/>
  <c r="U1538" i="7"/>
  <c r="V1558" i="7"/>
  <c r="V1559" i="7"/>
  <c r="U1563" i="7"/>
  <c r="U1565" i="7"/>
  <c r="V1563" i="7"/>
  <c r="U1566" i="7"/>
  <c r="V1564" i="7"/>
  <c r="V1567" i="7"/>
  <c r="U1573" i="7"/>
  <c r="V1571" i="7"/>
  <c r="V1572" i="7"/>
  <c r="U1578" i="7"/>
  <c r="U1582" i="7"/>
  <c r="U1585" i="7"/>
  <c r="V1583" i="7"/>
  <c r="V1584" i="7"/>
  <c r="U1589" i="7"/>
  <c r="U1590" i="7"/>
  <c r="V1588" i="7"/>
  <c r="U1593" i="7"/>
  <c r="V1591" i="7"/>
  <c r="U1594" i="7"/>
  <c r="V1592" i="7"/>
  <c r="V1595" i="7"/>
  <c r="U1598" i="7"/>
  <c r="V1596" i="7"/>
  <c r="U1601" i="7"/>
  <c r="V1599" i="7"/>
  <c r="U1602" i="7"/>
  <c r="V1600" i="7"/>
  <c r="U1605" i="7"/>
  <c r="V1603" i="7"/>
  <c r="U1613" i="7"/>
  <c r="V1611" i="7"/>
  <c r="U1621" i="7"/>
  <c r="V1619" i="7"/>
  <c r="V1627" i="7"/>
  <c r="U1637" i="7"/>
  <c r="V1651" i="7"/>
  <c r="V1659" i="7"/>
  <c r="U1677" i="7"/>
  <c r="V1675" i="7"/>
  <c r="U1686" i="7"/>
  <c r="J1395" i="7"/>
  <c r="J1399" i="7"/>
  <c r="J1403" i="7"/>
  <c r="J1407" i="7"/>
  <c r="J1411" i="7"/>
  <c r="J1415" i="7"/>
  <c r="J1419" i="7"/>
  <c r="J1423" i="7"/>
  <c r="J1427" i="7"/>
  <c r="J1431" i="7"/>
  <c r="J1435" i="7"/>
  <c r="J1439" i="7"/>
  <c r="J1443" i="7"/>
  <c r="J1447" i="7"/>
  <c r="J1451" i="7"/>
  <c r="J1455" i="7"/>
  <c r="J1459" i="7"/>
  <c r="J1463" i="7"/>
  <c r="J1467" i="7"/>
  <c r="J1471" i="7"/>
  <c r="J1475" i="7"/>
  <c r="J1479" i="7"/>
  <c r="J1483" i="7"/>
  <c r="J1487" i="7"/>
  <c r="J1491" i="7"/>
  <c r="J1495" i="7"/>
  <c r="J1499" i="7"/>
  <c r="J1503" i="7"/>
  <c r="J1507" i="7"/>
  <c r="J1511" i="7"/>
  <c r="J1515" i="7"/>
  <c r="T1519" i="7"/>
  <c r="K1522" i="7"/>
  <c r="J1527" i="7"/>
  <c r="J1532" i="7"/>
  <c r="T1535" i="7"/>
  <c r="U1536" i="7" s="1"/>
  <c r="K1543" i="7"/>
  <c r="J1543" i="7"/>
  <c r="J1544" i="7"/>
  <c r="T1544" i="7"/>
  <c r="K1551" i="7"/>
  <c r="J1551" i="7"/>
  <c r="J1552" i="7"/>
  <c r="T1552" i="7"/>
  <c r="V1553" i="7" s="1"/>
  <c r="K1559" i="7"/>
  <c r="J1559" i="7"/>
  <c r="J1560" i="7"/>
  <c r="T1560" i="7"/>
  <c r="U1560" i="7" s="1"/>
  <c r="U1564" i="7"/>
  <c r="V1562" i="7"/>
  <c r="U1606" i="7"/>
  <c r="V1604" i="7"/>
  <c r="U1614" i="7"/>
  <c r="V1612" i="7"/>
  <c r="U1622" i="7"/>
  <c r="V1620" i="7"/>
  <c r="U1638" i="7"/>
  <c r="V1636" i="7"/>
  <c r="U1646" i="7"/>
  <c r="V1652" i="7"/>
  <c r="U1678" i="7"/>
  <c r="V1676" i="7"/>
  <c r="V1678" i="7"/>
  <c r="U1680" i="7"/>
  <c r="V1685" i="7"/>
  <c r="V1397" i="7"/>
  <c r="V1409" i="7"/>
  <c r="V1413" i="7"/>
  <c r="V1417" i="7"/>
  <c r="V1421" i="7"/>
  <c r="V1425" i="7"/>
  <c r="V1429" i="7"/>
  <c r="V1433" i="7"/>
  <c r="V1437" i="7"/>
  <c r="V1441" i="7"/>
  <c r="V1445" i="7"/>
  <c r="V1449" i="7"/>
  <c r="V1453" i="7"/>
  <c r="V1457" i="7"/>
  <c r="V1469" i="7"/>
  <c r="V1473" i="7"/>
  <c r="V1481" i="7"/>
  <c r="V1485" i="7"/>
  <c r="V1489" i="7"/>
  <c r="V1493" i="7"/>
  <c r="V1497" i="7"/>
  <c r="V1501" i="7"/>
  <c r="V1505" i="7"/>
  <c r="V1509" i="7"/>
  <c r="V1513" i="7"/>
  <c r="V1517" i="7"/>
  <c r="V1522" i="7"/>
  <c r="V1525" i="7"/>
  <c r="V1538" i="7"/>
  <c r="V1539" i="7"/>
  <c r="V1547" i="7"/>
  <c r="V1554" i="7"/>
  <c r="V1555" i="7"/>
  <c r="V1565" i="7"/>
  <c r="U1567" i="7"/>
  <c r="U1571" i="7"/>
  <c r="V1573" i="7"/>
  <c r="V1581" i="7"/>
  <c r="U1583" i="7"/>
  <c r="V1585" i="7"/>
  <c r="V1589" i="7"/>
  <c r="U1591" i="7"/>
  <c r="V1593" i="7"/>
  <c r="U1595" i="7"/>
  <c r="V1601" i="7"/>
  <c r="U1603" i="7"/>
  <c r="V1623" i="7"/>
  <c r="U1633" i="7"/>
  <c r="V1631" i="7"/>
  <c r="V1639" i="7"/>
  <c r="U1649" i="7"/>
  <c r="V1647" i="7"/>
  <c r="V1663" i="7"/>
  <c r="U1673" i="7"/>
  <c r="V1691" i="7"/>
  <c r="J1519" i="7"/>
  <c r="T1527" i="7"/>
  <c r="K1530" i="7"/>
  <c r="J1535" i="7"/>
  <c r="K1539" i="7"/>
  <c r="J1539" i="7"/>
  <c r="J1540" i="7"/>
  <c r="T1540" i="7"/>
  <c r="K1547" i="7"/>
  <c r="J1547" i="7"/>
  <c r="J1548" i="7"/>
  <c r="T1548" i="7"/>
  <c r="K1555" i="7"/>
  <c r="J1555" i="7"/>
  <c r="J1556" i="7"/>
  <c r="T1556" i="7"/>
  <c r="U1559" i="7"/>
  <c r="U1626" i="7"/>
  <c r="V1632" i="7"/>
  <c r="U1650" i="7"/>
  <c r="V1648" i="7"/>
  <c r="U1658" i="7"/>
  <c r="V1656" i="7"/>
  <c r="U1674" i="7"/>
  <c r="V1672" i="7"/>
  <c r="V1679" i="7"/>
  <c r="U1619" i="7"/>
  <c r="U1639" i="7"/>
  <c r="U1647" i="7"/>
  <c r="U1651" i="7"/>
  <c r="U1659" i="7"/>
  <c r="U1663" i="7"/>
  <c r="U1675" i="7"/>
  <c r="K1693" i="7"/>
  <c r="J1693" i="7"/>
  <c r="K1701" i="7"/>
  <c r="J1701" i="7"/>
  <c r="K1713" i="7"/>
  <c r="J1713" i="7"/>
  <c r="V1725" i="7"/>
  <c r="U1727" i="7"/>
  <c r="U1735" i="7"/>
  <c r="V1741" i="7"/>
  <c r="U1743" i="7"/>
  <c r="V1749" i="7"/>
  <c r="U1760" i="7"/>
  <c r="V1767" i="7"/>
  <c r="U1772" i="7"/>
  <c r="U1788" i="7"/>
  <c r="U1787" i="7"/>
  <c r="V1786" i="7"/>
  <c r="J1564" i="7"/>
  <c r="J1568" i="7"/>
  <c r="J1572" i="7"/>
  <c r="J1576" i="7"/>
  <c r="J1580" i="7"/>
  <c r="J1584" i="7"/>
  <c r="J1588" i="7"/>
  <c r="J1592" i="7"/>
  <c r="J1596" i="7"/>
  <c r="J1600" i="7"/>
  <c r="V1686" i="7"/>
  <c r="V1696" i="7"/>
  <c r="T1701" i="7"/>
  <c r="V1704" i="7"/>
  <c r="T1709" i="7"/>
  <c r="V1710" i="7" s="1"/>
  <c r="V1715" i="7"/>
  <c r="T1717" i="7"/>
  <c r="U1728" i="7"/>
  <c r="V1726" i="7"/>
  <c r="U1736" i="7"/>
  <c r="V1734" i="7"/>
  <c r="U1744" i="7"/>
  <c r="V1742" i="7"/>
  <c r="V1760" i="7"/>
  <c r="U1774" i="7"/>
  <c r="V1772" i="7"/>
  <c r="U1784" i="7"/>
  <c r="U1783" i="7"/>
  <c r="V1782" i="7"/>
  <c r="J1563" i="7"/>
  <c r="V1566" i="7"/>
  <c r="J1567" i="7"/>
  <c r="V1570" i="7"/>
  <c r="J1571" i="7"/>
  <c r="J1575" i="7"/>
  <c r="J1579" i="7"/>
  <c r="V1582" i="7"/>
  <c r="J1583" i="7"/>
  <c r="J1587" i="7"/>
  <c r="V1590" i="7"/>
  <c r="J1591" i="7"/>
  <c r="V1594" i="7"/>
  <c r="J1595" i="7"/>
  <c r="J1599" i="7"/>
  <c r="V1602" i="7"/>
  <c r="J1603" i="7"/>
  <c r="V1606" i="7"/>
  <c r="J1607" i="7"/>
  <c r="J1611" i="7"/>
  <c r="V1614" i="7"/>
  <c r="J1615" i="7"/>
  <c r="V1618" i="7"/>
  <c r="J1619" i="7"/>
  <c r="V1622" i="7"/>
  <c r="J1623" i="7"/>
  <c r="V1626" i="7"/>
  <c r="J1627" i="7"/>
  <c r="J1631" i="7"/>
  <c r="J1635" i="7"/>
  <c r="V1638" i="7"/>
  <c r="J1639" i="7"/>
  <c r="V1642" i="7"/>
  <c r="J1643" i="7"/>
  <c r="V1646" i="7"/>
  <c r="J1647" i="7"/>
  <c r="V1650" i="7"/>
  <c r="J1651" i="7"/>
  <c r="J1655" i="7"/>
  <c r="V1658" i="7"/>
  <c r="J1659" i="7"/>
  <c r="V1662" i="7"/>
  <c r="J1663" i="7"/>
  <c r="V1666" i="7"/>
  <c r="J1667" i="7"/>
  <c r="J1671" i="7"/>
  <c r="V1674" i="7"/>
  <c r="J1675" i="7"/>
  <c r="K1680" i="7"/>
  <c r="J1685" i="7"/>
  <c r="J1690" i="7"/>
  <c r="K1697" i="7"/>
  <c r="J1697" i="7"/>
  <c r="J1698" i="7"/>
  <c r="T1698" i="7"/>
  <c r="K1705" i="7"/>
  <c r="J1705" i="7"/>
  <c r="J1706" i="7"/>
  <c r="T1706" i="7"/>
  <c r="V1707" i="7" s="1"/>
  <c r="K1709" i="7"/>
  <c r="J1709" i="7"/>
  <c r="K1717" i="7"/>
  <c r="J1717" i="7"/>
  <c r="V1721" i="7"/>
  <c r="U1725" i="7"/>
  <c r="U1731" i="7"/>
  <c r="V1737" i="7"/>
  <c r="U1739" i="7"/>
  <c r="U1741" i="7"/>
  <c r="U1749" i="7"/>
  <c r="U1754" i="7"/>
  <c r="V1753" i="7"/>
  <c r="U1755" i="7"/>
  <c r="U1768" i="7"/>
  <c r="V1771" i="7"/>
  <c r="U1773" i="7"/>
  <c r="V1773" i="7"/>
  <c r="U1775" i="7"/>
  <c r="V1774" i="7"/>
  <c r="V1776" i="7"/>
  <c r="U1790" i="7"/>
  <c r="V1788" i="7"/>
  <c r="V1677" i="7"/>
  <c r="V1680" i="7"/>
  <c r="T1681" i="7"/>
  <c r="U1681" i="7" s="1"/>
  <c r="K1684" i="7"/>
  <c r="J1689" i="7"/>
  <c r="T1697" i="7"/>
  <c r="U1697" i="7" s="1"/>
  <c r="T1705" i="7"/>
  <c r="V1711" i="7"/>
  <c r="T1713" i="7"/>
  <c r="U1716" i="7"/>
  <c r="U1724" i="7"/>
  <c r="V1722" i="7"/>
  <c r="V1730" i="7"/>
  <c r="U1740" i="7"/>
  <c r="V1738" i="7"/>
  <c r="V1754" i="7"/>
  <c r="U1786" i="7"/>
  <c r="V1784" i="7"/>
  <c r="V1708" i="7"/>
  <c r="V1716" i="7"/>
  <c r="V1720" i="7"/>
  <c r="J1721" i="7"/>
  <c r="V1724" i="7"/>
  <c r="J1725" i="7"/>
  <c r="J1729" i="7"/>
  <c r="V1732" i="7"/>
  <c r="J1733" i="7"/>
  <c r="V1736" i="7"/>
  <c r="J1737" i="7"/>
  <c r="V1740" i="7"/>
  <c r="J1741" i="7"/>
  <c r="V1744" i="7"/>
  <c r="J1745" i="7"/>
  <c r="V1748" i="7"/>
  <c r="J1749" i="7"/>
  <c r="V1752" i="7"/>
  <c r="J1753" i="7"/>
  <c r="J1757" i="7"/>
  <c r="J1762" i="7"/>
  <c r="T1765" i="7"/>
  <c r="V1766" i="7" s="1"/>
  <c r="K1768" i="7"/>
  <c r="J1773" i="7"/>
  <c r="K1786" i="7"/>
  <c r="K1788" i="7"/>
  <c r="V1789" i="7"/>
  <c r="K1790" i="7"/>
  <c r="J1790" i="7"/>
  <c r="V1790" i="7"/>
  <c r="U1800" i="7"/>
  <c r="U1808" i="7"/>
  <c r="V1806" i="7"/>
  <c r="V1811" i="7"/>
  <c r="U1813" i="7"/>
  <c r="U1824" i="7"/>
  <c r="V1822" i="7"/>
  <c r="V1827" i="7"/>
  <c r="V1847" i="7"/>
  <c r="U1849" i="7"/>
  <c r="V1855" i="7"/>
  <c r="V1863" i="7"/>
  <c r="V1879" i="7"/>
  <c r="U1881" i="7"/>
  <c r="V1887" i="7"/>
  <c r="U1889" i="7"/>
  <c r="V1727" i="7"/>
  <c r="V1731" i="7"/>
  <c r="V1735" i="7"/>
  <c r="V1739" i="7"/>
  <c r="V1743" i="7"/>
  <c r="V1755" i="7"/>
  <c r="K1756" i="7"/>
  <c r="J1761" i="7"/>
  <c r="T1769" i="7"/>
  <c r="U1769" i="7" s="1"/>
  <c r="K1772" i="7"/>
  <c r="J1777" i="7"/>
  <c r="K1782" i="7"/>
  <c r="K1784" i="7"/>
  <c r="V1785" i="7"/>
  <c r="V1787" i="7"/>
  <c r="U1789" i="7"/>
  <c r="V1792" i="7"/>
  <c r="V1793" i="7"/>
  <c r="K1794" i="7"/>
  <c r="J1794" i="7"/>
  <c r="U1807" i="7"/>
  <c r="V1805" i="7"/>
  <c r="U1810" i="7"/>
  <c r="U1812" i="7"/>
  <c r="V1810" i="7"/>
  <c r="V1815" i="7"/>
  <c r="U1823" i="7"/>
  <c r="V1821" i="7"/>
  <c r="U1826" i="7"/>
  <c r="V1826" i="7"/>
  <c r="V1831" i="7"/>
  <c r="U1833" i="7"/>
  <c r="U1837" i="7"/>
  <c r="V1839" i="7"/>
  <c r="U1841" i="7"/>
  <c r="V1759" i="7"/>
  <c r="V1775" i="7"/>
  <c r="V1783" i="7"/>
  <c r="U1785" i="7"/>
  <c r="V1796" i="7"/>
  <c r="K1798" i="7"/>
  <c r="J1798" i="7"/>
  <c r="V1799" i="7"/>
  <c r="U1811" i="7"/>
  <c r="V1809" i="7"/>
  <c r="U1814" i="7"/>
  <c r="U1816" i="7"/>
  <c r="V1814" i="7"/>
  <c r="V1819" i="7"/>
  <c r="U1821" i="7"/>
  <c r="U1827" i="7"/>
  <c r="V1825" i="7"/>
  <c r="U1830" i="7"/>
  <c r="U1832" i="7"/>
  <c r="U1856" i="7"/>
  <c r="V1763" i="7"/>
  <c r="U1802" i="7"/>
  <c r="V1800" i="7"/>
  <c r="V1801" i="7"/>
  <c r="K1802" i="7"/>
  <c r="J1802" i="7"/>
  <c r="V1802" i="7"/>
  <c r="V1807" i="7"/>
  <c r="U1809" i="7"/>
  <c r="U1815" i="7"/>
  <c r="V1813" i="7"/>
  <c r="V1823" i="7"/>
  <c r="U1825" i="7"/>
  <c r="U1831" i="7"/>
  <c r="V1833" i="7"/>
  <c r="V1836" i="7"/>
  <c r="U1838" i="7"/>
  <c r="U1839" i="7"/>
  <c r="V1838" i="7"/>
  <c r="V1848" i="7"/>
  <c r="V1849" i="7"/>
  <c r="K1853" i="7"/>
  <c r="J1853" i="7"/>
  <c r="U1855" i="7"/>
  <c r="V1864" i="7"/>
  <c r="K1869" i="7"/>
  <c r="J1869" i="7"/>
  <c r="U1871" i="7"/>
  <c r="V1880" i="7"/>
  <c r="V1881" i="7"/>
  <c r="K1885" i="7"/>
  <c r="J1885" i="7"/>
  <c r="U1887" i="7"/>
  <c r="U1888" i="7"/>
  <c r="K1890" i="7"/>
  <c r="J1890" i="7"/>
  <c r="U1895" i="7"/>
  <c r="U1902" i="7"/>
  <c r="U1901" i="7"/>
  <c r="K1906" i="7"/>
  <c r="J1906" i="7"/>
  <c r="U1911" i="7"/>
  <c r="V1909" i="7"/>
  <c r="U1918" i="7"/>
  <c r="V1916" i="7"/>
  <c r="U1917" i="7"/>
  <c r="K1922" i="7"/>
  <c r="J1922" i="7"/>
  <c r="U1927" i="7"/>
  <c r="V1925" i="7"/>
  <c r="J1806" i="7"/>
  <c r="J1810" i="7"/>
  <c r="J1814" i="7"/>
  <c r="J1818" i="7"/>
  <c r="J1822" i="7"/>
  <c r="J1826" i="7"/>
  <c r="J1830" i="7"/>
  <c r="T1834" i="7"/>
  <c r="K1837" i="7"/>
  <c r="J1842" i="7"/>
  <c r="V1844" i="7"/>
  <c r="U1848" i="7"/>
  <c r="K1849" i="7"/>
  <c r="J1849" i="7"/>
  <c r="J1850" i="7"/>
  <c r="T1850" i="7"/>
  <c r="V1851" i="7" s="1"/>
  <c r="V1854" i="7"/>
  <c r="U1862" i="7"/>
  <c r="U1864" i="7"/>
  <c r="K1865" i="7"/>
  <c r="J1865" i="7"/>
  <c r="J1866" i="7"/>
  <c r="T1866" i="7"/>
  <c r="V1870" i="7"/>
  <c r="V1876" i="7"/>
  <c r="U1880" i="7"/>
  <c r="K1881" i="7"/>
  <c r="J1881" i="7"/>
  <c r="J1882" i="7"/>
  <c r="T1882" i="7"/>
  <c r="U1882" i="7" s="1"/>
  <c r="V1886" i="7"/>
  <c r="V1888" i="7"/>
  <c r="K1894" i="7"/>
  <c r="J1894" i="7"/>
  <c r="V1894" i="7"/>
  <c r="V1895" i="7"/>
  <c r="V1897" i="7"/>
  <c r="T1898" i="7"/>
  <c r="U1899" i="7" s="1"/>
  <c r="V1904" i="7"/>
  <c r="U1905" i="7"/>
  <c r="K1910" i="7"/>
  <c r="J1910" i="7"/>
  <c r="V1910" i="7"/>
  <c r="V1911" i="7"/>
  <c r="V1913" i="7"/>
  <c r="T1914" i="7"/>
  <c r="V1920" i="7"/>
  <c r="K1926" i="7"/>
  <c r="J1926" i="7"/>
  <c r="V1926" i="7"/>
  <c r="V1927" i="7"/>
  <c r="T1928" i="7"/>
  <c r="U1928" i="7" s="1"/>
  <c r="U1931" i="7"/>
  <c r="V1808" i="7"/>
  <c r="V1812" i="7"/>
  <c r="V1816" i="7"/>
  <c r="V1820" i="7"/>
  <c r="V1824" i="7"/>
  <c r="V1828" i="7"/>
  <c r="V1832" i="7"/>
  <c r="V1837" i="7"/>
  <c r="V1840" i="7"/>
  <c r="K1845" i="7"/>
  <c r="J1845" i="7"/>
  <c r="U1847" i="7"/>
  <c r="V1856" i="7"/>
  <c r="V1857" i="7"/>
  <c r="K1861" i="7"/>
  <c r="J1861" i="7"/>
  <c r="U1863" i="7"/>
  <c r="V1867" i="7"/>
  <c r="U1869" i="7"/>
  <c r="K1877" i="7"/>
  <c r="J1877" i="7"/>
  <c r="K1898" i="7"/>
  <c r="J1898" i="7"/>
  <c r="U1903" i="7"/>
  <c r="V1901" i="7"/>
  <c r="U1909" i="7"/>
  <c r="K1914" i="7"/>
  <c r="J1914" i="7"/>
  <c r="U1919" i="7"/>
  <c r="V1917" i="7"/>
  <c r="U1926" i="7"/>
  <c r="V1924" i="7"/>
  <c r="U1925" i="7"/>
  <c r="J1834" i="7"/>
  <c r="V1841" i="7"/>
  <c r="T1842" i="7"/>
  <c r="U1854" i="7"/>
  <c r="V1852" i="7"/>
  <c r="V1853" i="7"/>
  <c r="K1857" i="7"/>
  <c r="J1857" i="7"/>
  <c r="J1858" i="7"/>
  <c r="T1858" i="7"/>
  <c r="U1870" i="7"/>
  <c r="V1868" i="7"/>
  <c r="V1869" i="7"/>
  <c r="K1873" i="7"/>
  <c r="J1873" i="7"/>
  <c r="J1874" i="7"/>
  <c r="T1874" i="7"/>
  <c r="U1886" i="7"/>
  <c r="V1885" i="7"/>
  <c r="V1889" i="7"/>
  <c r="T1890" i="7"/>
  <c r="V1891" i="7" s="1"/>
  <c r="V1896" i="7"/>
  <c r="U1897" i="7"/>
  <c r="K1902" i="7"/>
  <c r="J1902" i="7"/>
  <c r="V1902" i="7"/>
  <c r="V1903" i="7"/>
  <c r="V1905" i="7"/>
  <c r="T1906" i="7"/>
  <c r="V1912" i="7"/>
  <c r="U1913" i="7"/>
  <c r="K1918" i="7"/>
  <c r="J1918" i="7"/>
  <c r="V1918" i="7"/>
  <c r="V1919" i="7"/>
  <c r="T1922" i="7"/>
  <c r="U1959" i="7"/>
  <c r="V1957" i="7"/>
  <c r="V1961" i="7"/>
  <c r="U1965" i="7"/>
  <c r="V1963" i="7"/>
  <c r="V1979" i="7"/>
  <c r="U1986" i="7"/>
  <c r="V1984" i="7"/>
  <c r="V1993" i="7"/>
  <c r="U2002" i="7"/>
  <c r="U2011" i="7"/>
  <c r="V2009" i="7"/>
  <c r="U2013" i="7"/>
  <c r="V2011" i="7"/>
  <c r="J1931" i="7"/>
  <c r="V1931" i="7"/>
  <c r="T1932" i="7"/>
  <c r="U1932" i="7" s="1"/>
  <c r="T1936" i="7"/>
  <c r="T1940" i="7"/>
  <c r="U1940" i="7" s="1"/>
  <c r="T1944" i="7"/>
  <c r="U1945" i="7" s="1"/>
  <c r="U1951" i="7"/>
  <c r="V1949" i="7"/>
  <c r="U1955" i="7"/>
  <c r="V1953" i="7"/>
  <c r="V1965" i="7"/>
  <c r="V1967" i="7"/>
  <c r="U1974" i="7"/>
  <c r="V1972" i="7"/>
  <c r="U1983" i="7"/>
  <c r="V1981" i="7"/>
  <c r="U1985" i="7"/>
  <c r="V1983" i="7"/>
  <c r="V1988" i="7"/>
  <c r="U1999" i="7"/>
  <c r="V1997" i="7"/>
  <c r="U2006" i="7"/>
  <c r="U2015" i="7"/>
  <c r="V2013" i="7"/>
  <c r="V2015" i="7"/>
  <c r="J1889" i="7"/>
  <c r="J1893" i="7"/>
  <c r="J1897" i="7"/>
  <c r="J1901" i="7"/>
  <c r="J1905" i="7"/>
  <c r="J1909" i="7"/>
  <c r="J1913" i="7"/>
  <c r="J1917" i="7"/>
  <c r="J1921" i="7"/>
  <c r="J1925" i="7"/>
  <c r="K1930" i="7"/>
  <c r="J1932" i="7"/>
  <c r="V1935" i="7"/>
  <c r="K1936" i="7"/>
  <c r="J1936" i="7"/>
  <c r="V1939" i="7"/>
  <c r="K1940" i="7"/>
  <c r="J1940" i="7"/>
  <c r="V1943" i="7"/>
  <c r="K1944" i="7"/>
  <c r="J1944" i="7"/>
  <c r="U1947" i="7"/>
  <c r="V1958" i="7"/>
  <c r="V1960" i="7"/>
  <c r="V1962" i="7"/>
  <c r="U1971" i="7"/>
  <c r="U1973" i="7"/>
  <c r="V1971" i="7"/>
  <c r="V1976" i="7"/>
  <c r="U1987" i="7"/>
  <c r="V1985" i="7"/>
  <c r="V1987" i="7"/>
  <c r="U1994" i="7"/>
  <c r="V1992" i="7"/>
  <c r="V1994" i="7"/>
  <c r="U2003" i="7"/>
  <c r="V2001" i="7"/>
  <c r="U2005" i="7"/>
  <c r="V2003" i="7"/>
  <c r="U2010" i="7"/>
  <c r="V2008" i="7"/>
  <c r="V2010" i="7"/>
  <c r="V1930" i="7"/>
  <c r="U1933" i="7"/>
  <c r="V1934" i="7"/>
  <c r="U1935" i="7"/>
  <c r="U1939" i="7"/>
  <c r="V1942" i="7"/>
  <c r="V1947" i="7"/>
  <c r="U1950" i="7"/>
  <c r="V1950" i="7"/>
  <c r="U1953" i="7"/>
  <c r="V1951" i="7"/>
  <c r="U1954" i="7"/>
  <c r="V1954" i="7"/>
  <c r="U1957" i="7"/>
  <c r="V1955" i="7"/>
  <c r="U1958" i="7"/>
  <c r="V1956" i="7"/>
  <c r="U1961" i="7"/>
  <c r="V1959" i="7"/>
  <c r="V1964" i="7"/>
  <c r="V1966" i="7"/>
  <c r="U1975" i="7"/>
  <c r="V1973" i="7"/>
  <c r="V1975" i="7"/>
  <c r="V1982" i="7"/>
  <c r="U1991" i="7"/>
  <c r="V1991" i="7"/>
  <c r="U1998" i="7"/>
  <c r="V1998" i="7"/>
  <c r="U2007" i="7"/>
  <c r="V2005" i="7"/>
  <c r="U2009" i="7"/>
  <c r="V2007" i="7"/>
  <c r="U2014" i="7"/>
  <c r="V2012" i="7"/>
  <c r="V2014" i="7"/>
  <c r="K1935" i="7"/>
  <c r="K1939" i="7"/>
  <c r="K1943" i="7"/>
  <c r="K1947" i="7"/>
  <c r="K1951" i="7"/>
  <c r="U1952" i="7"/>
  <c r="K1955" i="7"/>
  <c r="U1956" i="7"/>
  <c r="U1960" i="7"/>
  <c r="U1964" i="7"/>
  <c r="U1972" i="7"/>
  <c r="U1976" i="7"/>
  <c r="U1980" i="7"/>
  <c r="U1984" i="7"/>
  <c r="U1988" i="7"/>
  <c r="U1992" i="7"/>
  <c r="U2008" i="7"/>
  <c r="U2012" i="7"/>
  <c r="U2019" i="7"/>
  <c r="U2025" i="7"/>
  <c r="J2024" i="7"/>
  <c r="K2024" i="7"/>
  <c r="V2024" i="7"/>
  <c r="U2028" i="7"/>
  <c r="V2026" i="7"/>
  <c r="U2035" i="7"/>
  <c r="V2033" i="7"/>
  <c r="V2035" i="7"/>
  <c r="U2037" i="7"/>
  <c r="V2039" i="7"/>
  <c r="U2041" i="7"/>
  <c r="U2044" i="7"/>
  <c r="V2044" i="7"/>
  <c r="U2051" i="7"/>
  <c r="V2049" i="7"/>
  <c r="U2057" i="7"/>
  <c r="V2055" i="7"/>
  <c r="U2059" i="7"/>
  <c r="V2057" i="7"/>
  <c r="V2027" i="7"/>
  <c r="U2029" i="7"/>
  <c r="J2028" i="7"/>
  <c r="K2028" i="7"/>
  <c r="V2028" i="7"/>
  <c r="U2032" i="7"/>
  <c r="V2030" i="7"/>
  <c r="V2031" i="7"/>
  <c r="J2032" i="7"/>
  <c r="K2032" i="7"/>
  <c r="V2037" i="7"/>
  <c r="V2043" i="7"/>
  <c r="U2045" i="7"/>
  <c r="U2050" i="7"/>
  <c r="V2048" i="7"/>
  <c r="U2055" i="7"/>
  <c r="J1948" i="7"/>
  <c r="J1952" i="7"/>
  <c r="J1956" i="7"/>
  <c r="J1960" i="7"/>
  <c r="J1964" i="7"/>
  <c r="J1968" i="7"/>
  <c r="J1972" i="7"/>
  <c r="J1976" i="7"/>
  <c r="J1980" i="7"/>
  <c r="J1984" i="7"/>
  <c r="J1988" i="7"/>
  <c r="J1992" i="7"/>
  <c r="J1996" i="7"/>
  <c r="J2000" i="7"/>
  <c r="J2004" i="7"/>
  <c r="J2008" i="7"/>
  <c r="J2012" i="7"/>
  <c r="J2016" i="7"/>
  <c r="J2018" i="7"/>
  <c r="V2018" i="7"/>
  <c r="K2020" i="7"/>
  <c r="V2021" i="7"/>
  <c r="U2026" i="7"/>
  <c r="U2027" i="7"/>
  <c r="U2043" i="7"/>
  <c r="V2041" i="7"/>
  <c r="U2049" i="7"/>
  <c r="U2052" i="7"/>
  <c r="U2054" i="7"/>
  <c r="V2052" i="7"/>
  <c r="V2019" i="7"/>
  <c r="U2021" i="7"/>
  <c r="V2020" i="7"/>
  <c r="U2030" i="7"/>
  <c r="U2038" i="7"/>
  <c r="V2036" i="7"/>
  <c r="U2042" i="7"/>
  <c r="V2040" i="7"/>
  <c r="V2045" i="7"/>
  <c r="V2051" i="7"/>
  <c r="U2053" i="7"/>
  <c r="U2056" i="7"/>
  <c r="V2056" i="7"/>
  <c r="U2058" i="7"/>
  <c r="V2034" i="7"/>
  <c r="K2036" i="7"/>
  <c r="K2040" i="7"/>
  <c r="V2042" i="7"/>
  <c r="K2044" i="7"/>
  <c r="K2048" i="7"/>
  <c r="V2050" i="7"/>
  <c r="K2052" i="7"/>
  <c r="K2056" i="7"/>
  <c r="V2058" i="7"/>
  <c r="U2074" i="7"/>
  <c r="V2073" i="7"/>
  <c r="U2075" i="7"/>
  <c r="V2078" i="7"/>
  <c r="U2082" i="7"/>
  <c r="U2083" i="7"/>
  <c r="U2088" i="7"/>
  <c r="U2095" i="7"/>
  <c r="K2064" i="7"/>
  <c r="J2064" i="7"/>
  <c r="J2065" i="7"/>
  <c r="T2065" i="7"/>
  <c r="U2065" i="7" s="1"/>
  <c r="U2073" i="7"/>
  <c r="K2072" i="7"/>
  <c r="J2072" i="7"/>
  <c r="V2072" i="7"/>
  <c r="U2081" i="7"/>
  <c r="K2080" i="7"/>
  <c r="J2080" i="7"/>
  <c r="U2093" i="7"/>
  <c r="V2091" i="7"/>
  <c r="V2059" i="7"/>
  <c r="U2068" i="7"/>
  <c r="V2069" i="7"/>
  <c r="U2076" i="7"/>
  <c r="V2074" i="7"/>
  <c r="V2077" i="7"/>
  <c r="U2079" i="7"/>
  <c r="U2084" i="7"/>
  <c r="V2082" i="7"/>
  <c r="U2087" i="7"/>
  <c r="V2085" i="7"/>
  <c r="V2088" i="7"/>
  <c r="U2090" i="7"/>
  <c r="V2092" i="7"/>
  <c r="K2060" i="7"/>
  <c r="J2060" i="7"/>
  <c r="J2061" i="7"/>
  <c r="T2061" i="7"/>
  <c r="U2069" i="7"/>
  <c r="K2068" i="7"/>
  <c r="J2068" i="7"/>
  <c r="U2077" i="7"/>
  <c r="K2076" i="7"/>
  <c r="J2076" i="7"/>
  <c r="V2076" i="7"/>
  <c r="U2085" i="7"/>
  <c r="K2084" i="7"/>
  <c r="J2084" i="7"/>
  <c r="V2084" i="7"/>
  <c r="U2091" i="7"/>
  <c r="V2089" i="7"/>
  <c r="V2094" i="7"/>
  <c r="V2071" i="7"/>
  <c r="V2075" i="7"/>
  <c r="V2079" i="7"/>
  <c r="V2083" i="7"/>
  <c r="V2087" i="7"/>
  <c r="J2088" i="7"/>
  <c r="J2092" i="7"/>
  <c r="J2095" i="7"/>
  <c r="V2095" i="7"/>
  <c r="U2100" i="7"/>
  <c r="V2098" i="7"/>
  <c r="U2104" i="7"/>
  <c r="V2102" i="7"/>
  <c r="U2103" i="7"/>
  <c r="K2115" i="7"/>
  <c r="J2115" i="7"/>
  <c r="U2118" i="7"/>
  <c r="V2116" i="7"/>
  <c r="V2086" i="7"/>
  <c r="J2091" i="7"/>
  <c r="J2096" i="7"/>
  <c r="T2096" i="7"/>
  <c r="V2097" i="7" s="1"/>
  <c r="U2117" i="7"/>
  <c r="U2102" i="7"/>
  <c r="U2111" i="7"/>
  <c r="V2110" i="7"/>
  <c r="U2101" i="7"/>
  <c r="V2099" i="7"/>
  <c r="K2100" i="7"/>
  <c r="J2100" i="7"/>
  <c r="V2100" i="7"/>
  <c r="U2105" i="7"/>
  <c r="V2103" i="7"/>
  <c r="K2104" i="7"/>
  <c r="J2104" i="7"/>
  <c r="V2104" i="7"/>
  <c r="K2112" i="7"/>
  <c r="J2112" i="7"/>
  <c r="V2117" i="7"/>
  <c r="K2111" i="7"/>
  <c r="J2111" i="7"/>
  <c r="T2112" i="7"/>
  <c r="V2126" i="7"/>
  <c r="U2127" i="7"/>
  <c r="K2132" i="7"/>
  <c r="J2132" i="7"/>
  <c r="V2133" i="7"/>
  <c r="V2135" i="7"/>
  <c r="T2136" i="7"/>
  <c r="U2136" i="7" s="1"/>
  <c r="J2099" i="7"/>
  <c r="J2103" i="7"/>
  <c r="J2107" i="7"/>
  <c r="T2108" i="7"/>
  <c r="V2118" i="7"/>
  <c r="V2119" i="7"/>
  <c r="V2123" i="7"/>
  <c r="T2124" i="7"/>
  <c r="V2125" i="7" s="1"/>
  <c r="V2130" i="7"/>
  <c r="K2136" i="7"/>
  <c r="J2136" i="7"/>
  <c r="T2140" i="7"/>
  <c r="U2156" i="7"/>
  <c r="K2119" i="7"/>
  <c r="J2119" i="7"/>
  <c r="J2120" i="7"/>
  <c r="T2120" i="7"/>
  <c r="V2121" i="7" s="1"/>
  <c r="K2124" i="7"/>
  <c r="J2124" i="7"/>
  <c r="V2127" i="7"/>
  <c r="T2128" i="7"/>
  <c r="V2134" i="7"/>
  <c r="U2135" i="7"/>
  <c r="K2140" i="7"/>
  <c r="J2140" i="7"/>
  <c r="U2143" i="7"/>
  <c r="V2122" i="7"/>
  <c r="U2123" i="7"/>
  <c r="K2128" i="7"/>
  <c r="J2128" i="7"/>
  <c r="V2138" i="7"/>
  <c r="U2160" i="7"/>
  <c r="V2143" i="7"/>
  <c r="V2151" i="7"/>
  <c r="V2152" i="7"/>
  <c r="K2156" i="7"/>
  <c r="J2156" i="7"/>
  <c r="U2158" i="7"/>
  <c r="K2161" i="7"/>
  <c r="J2161" i="7"/>
  <c r="V2171" i="7"/>
  <c r="U2172" i="7"/>
  <c r="K2177" i="7"/>
  <c r="J2177" i="7"/>
  <c r="U2180" i="7"/>
  <c r="K2184" i="7"/>
  <c r="J2184" i="7"/>
  <c r="K2185" i="7"/>
  <c r="J2185" i="7"/>
  <c r="V2189" i="7"/>
  <c r="V2195" i="7"/>
  <c r="K2201" i="7"/>
  <c r="J2201" i="7"/>
  <c r="V2203" i="7"/>
  <c r="U2205" i="7"/>
  <c r="T2145" i="7"/>
  <c r="V2148" i="7"/>
  <c r="K2152" i="7"/>
  <c r="J2152" i="7"/>
  <c r="J2153" i="7"/>
  <c r="T2153" i="7"/>
  <c r="U2154" i="7" s="1"/>
  <c r="V2157" i="7"/>
  <c r="K2165" i="7"/>
  <c r="J2165" i="7"/>
  <c r="V2166" i="7"/>
  <c r="V2168" i="7"/>
  <c r="T2169" i="7"/>
  <c r="U2170" i="7" s="1"/>
  <c r="V2175" i="7"/>
  <c r="U2176" i="7"/>
  <c r="V2186" i="7"/>
  <c r="U2188" i="7"/>
  <c r="J2123" i="7"/>
  <c r="J2127" i="7"/>
  <c r="J2131" i="7"/>
  <c r="J2135" i="7"/>
  <c r="J2139" i="7"/>
  <c r="J2146" i="7"/>
  <c r="K2148" i="7"/>
  <c r="J2148" i="7"/>
  <c r="J2149" i="7"/>
  <c r="T2149" i="7"/>
  <c r="V2150" i="7" s="1"/>
  <c r="V2163" i="7"/>
  <c r="K2169" i="7"/>
  <c r="J2169" i="7"/>
  <c r="V2172" i="7"/>
  <c r="T2173" i="7"/>
  <c r="V2174" i="7" s="1"/>
  <c r="U2196" i="7"/>
  <c r="U2152" i="7"/>
  <c r="U2157" i="7"/>
  <c r="K2160" i="7"/>
  <c r="J2160" i="7"/>
  <c r="V2160" i="7"/>
  <c r="V2167" i="7"/>
  <c r="K2173" i="7"/>
  <c r="J2173" i="7"/>
  <c r="V2176" i="7"/>
  <c r="T2177" i="7"/>
  <c r="K2181" i="7"/>
  <c r="J2181" i="7"/>
  <c r="V2188" i="7"/>
  <c r="K2180" i="7"/>
  <c r="J2180" i="7"/>
  <c r="T2181" i="7"/>
  <c r="U2181" i="7" s="1"/>
  <c r="K2189" i="7"/>
  <c r="J2189" i="7"/>
  <c r="V2192" i="7"/>
  <c r="T2193" i="7"/>
  <c r="U2194" i="7" s="1"/>
  <c r="V2199" i="7"/>
  <c r="U2200" i="7"/>
  <c r="U2204" i="7"/>
  <c r="U2207" i="7"/>
  <c r="V2205" i="7"/>
  <c r="V2206" i="7"/>
  <c r="V2207" i="7"/>
  <c r="U2209" i="7"/>
  <c r="U2231" i="7"/>
  <c r="J2164" i="7"/>
  <c r="J2168" i="7"/>
  <c r="J2172" i="7"/>
  <c r="J2176" i="7"/>
  <c r="U2189" i="7"/>
  <c r="V2187" i="7"/>
  <c r="K2193" i="7"/>
  <c r="J2193" i="7"/>
  <c r="V2196" i="7"/>
  <c r="T2197" i="7"/>
  <c r="V2198" i="7" s="1"/>
  <c r="U2185" i="7"/>
  <c r="V2183" i="7"/>
  <c r="U2186" i="7"/>
  <c r="V2184" i="7"/>
  <c r="U2187" i="7"/>
  <c r="K2197" i="7"/>
  <c r="J2197" i="7"/>
  <c r="V2200" i="7"/>
  <c r="T2201" i="7"/>
  <c r="U2202" i="7" s="1"/>
  <c r="T2210" i="7"/>
  <c r="T2213" i="7"/>
  <c r="V2214" i="7" s="1"/>
  <c r="V2231" i="7"/>
  <c r="J2188" i="7"/>
  <c r="J2192" i="7"/>
  <c r="J2196" i="7"/>
  <c r="J2200" i="7"/>
  <c r="U2206" i="7"/>
  <c r="V2204" i="7"/>
  <c r="V2209" i="7"/>
  <c r="K2210" i="7"/>
  <c r="J2210" i="7"/>
  <c r="K2205" i="7"/>
  <c r="J2205" i="7"/>
  <c r="U2208" i="7"/>
  <c r="V2208" i="7"/>
  <c r="V2218" i="7"/>
  <c r="K2220" i="7"/>
  <c r="J2220" i="7"/>
  <c r="V2226" i="7"/>
  <c r="K2228" i="7"/>
  <c r="J2228" i="7"/>
  <c r="V2234" i="7"/>
  <c r="V2215" i="7"/>
  <c r="K2219" i="7"/>
  <c r="J2219" i="7"/>
  <c r="T2220" i="7"/>
  <c r="V2221" i="7" s="1"/>
  <c r="K2227" i="7"/>
  <c r="J2227" i="7"/>
  <c r="T2228" i="7"/>
  <c r="V2229" i="7" s="1"/>
  <c r="J2209" i="7"/>
  <c r="T2212" i="7"/>
  <c r="K2215" i="7"/>
  <c r="J2215" i="7"/>
  <c r="J2216" i="7"/>
  <c r="T2216" i="7"/>
  <c r="V2222" i="7"/>
  <c r="V2223" i="7"/>
  <c r="T2227" i="7"/>
  <c r="V2230" i="7"/>
  <c r="K2223" i="7"/>
  <c r="J2223" i="7"/>
  <c r="J2224" i="7"/>
  <c r="T2224" i="7"/>
  <c r="U2224" i="7" s="1"/>
  <c r="K2231" i="7"/>
  <c r="J2231" i="7"/>
  <c r="J2232" i="7"/>
  <c r="T2232" i="7"/>
  <c r="V2233" i="7" s="1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16" i="4"/>
  <c r="V1690" i="7" l="1"/>
  <c r="U1691" i="7"/>
  <c r="U1745" i="7"/>
  <c r="V1745" i="7"/>
  <c r="V1510" i="7"/>
  <c r="U1512" i="7"/>
  <c r="U1510" i="7"/>
  <c r="U1463" i="7"/>
  <c r="V1462" i="7"/>
  <c r="U1358" i="7"/>
  <c r="V1357" i="7"/>
  <c r="V1356" i="7"/>
  <c r="U1323" i="7"/>
  <c r="U1322" i="7"/>
  <c r="U1324" i="7"/>
  <c r="V1323" i="7"/>
  <c r="V1290" i="7"/>
  <c r="U1290" i="7"/>
  <c r="U1292" i="7"/>
  <c r="V1291" i="7"/>
  <c r="U1291" i="7"/>
  <c r="U1427" i="7"/>
  <c r="U1429" i="7"/>
  <c r="V1427" i="7"/>
  <c r="U1500" i="7"/>
  <c r="U1498" i="7"/>
  <c r="V1498" i="7"/>
  <c r="V1499" i="7"/>
  <c r="U1499" i="7"/>
  <c r="V1471" i="7"/>
  <c r="V1472" i="7"/>
  <c r="U1473" i="7"/>
  <c r="U1439" i="7"/>
  <c r="U1441" i="7"/>
  <c r="V1440" i="7"/>
  <c r="V1439" i="7"/>
  <c r="V1344" i="7"/>
  <c r="U1346" i="7"/>
  <c r="V1345" i="7"/>
  <c r="U996" i="7"/>
  <c r="V995" i="7"/>
  <c r="U997" i="7"/>
  <c r="V932" i="7"/>
  <c r="U932" i="7"/>
  <c r="U933" i="7"/>
  <c r="U900" i="7"/>
  <c r="U901" i="7"/>
  <c r="V900" i="7"/>
  <c r="V1202" i="7"/>
  <c r="U1202" i="7"/>
  <c r="V1201" i="7"/>
  <c r="U1201" i="7"/>
  <c r="U1059" i="7"/>
  <c r="U1061" i="7"/>
  <c r="U1060" i="7"/>
  <c r="V1060" i="7"/>
  <c r="V1059" i="7"/>
  <c r="U1192" i="7"/>
  <c r="U1194" i="7"/>
  <c r="V1193" i="7"/>
  <c r="U1193" i="7"/>
  <c r="V1192" i="7"/>
  <c r="U2107" i="7"/>
  <c r="V2106" i="7"/>
  <c r="U2106" i="7"/>
  <c r="U1588" i="7"/>
  <c r="V1587" i="7"/>
  <c r="U1587" i="7"/>
  <c r="V1586" i="7"/>
  <c r="U1586" i="7"/>
  <c r="U1878" i="7"/>
  <c r="U1879" i="7"/>
  <c r="U1877" i="7"/>
  <c r="U1610" i="7"/>
  <c r="V1610" i="7"/>
  <c r="U1609" i="7"/>
  <c r="U1611" i="7"/>
  <c r="V2139" i="7"/>
  <c r="U2139" i="7"/>
  <c r="V2022" i="7"/>
  <c r="U2024" i="7"/>
  <c r="V2023" i="7"/>
  <c r="U1748" i="7"/>
  <c r="V1747" i="7"/>
  <c r="U1597" i="7"/>
  <c r="V1598" i="7"/>
  <c r="U1599" i="7"/>
  <c r="U1355" i="7"/>
  <c r="U1357" i="7"/>
  <c r="V1355" i="7"/>
  <c r="U1356" i="7"/>
  <c r="V997" i="7"/>
  <c r="U998" i="7"/>
  <c r="V996" i="7"/>
  <c r="U1491" i="7"/>
  <c r="U1492" i="7"/>
  <c r="V1490" i="7"/>
  <c r="U1272" i="7"/>
  <c r="V1271" i="7"/>
  <c r="V1272" i="7"/>
  <c r="U1271" i="7"/>
  <c r="V962" i="7"/>
  <c r="V961" i="7"/>
  <c r="V855" i="7"/>
  <c r="U856" i="7"/>
  <c r="V1210" i="7"/>
  <c r="U1212" i="7"/>
  <c r="V1211" i="7"/>
  <c r="U1211" i="7"/>
  <c r="U1210" i="7"/>
  <c r="U838" i="7"/>
  <c r="V839" i="7"/>
  <c r="U840" i="7"/>
  <c r="V838" i="7"/>
  <c r="U745" i="7"/>
  <c r="V745" i="7"/>
  <c r="U673" i="7"/>
  <c r="V672" i="7"/>
  <c r="V354" i="7"/>
  <c r="U354" i="7"/>
  <c r="V1470" i="7"/>
  <c r="U1470" i="7"/>
  <c r="U1472" i="7"/>
  <c r="V736" i="7"/>
  <c r="U737" i="7"/>
  <c r="U588" i="7"/>
  <c r="V587" i="7"/>
  <c r="V481" i="7"/>
  <c r="U481" i="7"/>
  <c r="V482" i="7"/>
  <c r="U483" i="7"/>
  <c r="U374" i="7"/>
  <c r="V373" i="7"/>
  <c r="V372" i="7"/>
  <c r="U170" i="7"/>
  <c r="V169" i="7"/>
  <c r="U169" i="7"/>
  <c r="U1440" i="7"/>
  <c r="U1438" i="7"/>
  <c r="U1026" i="7"/>
  <c r="V1025" i="7"/>
  <c r="U634" i="7"/>
  <c r="V632" i="7"/>
  <c r="V633" i="7"/>
  <c r="V2144" i="7"/>
  <c r="U2144" i="7"/>
  <c r="V1865" i="7"/>
  <c r="U1865" i="7"/>
  <c r="V1630" i="7"/>
  <c r="U1631" i="7"/>
  <c r="U1046" i="7"/>
  <c r="U1047" i="7"/>
  <c r="V1047" i="7"/>
  <c r="U1048" i="7"/>
  <c r="V1046" i="7"/>
  <c r="U882" i="7"/>
  <c r="U881" i="7"/>
  <c r="V880" i="7"/>
  <c r="V881" i="7"/>
  <c r="U2046" i="7"/>
  <c r="V2047" i="7"/>
  <c r="V2046" i="7"/>
  <c r="U2047" i="7"/>
  <c r="U1534" i="7"/>
  <c r="V1534" i="7"/>
  <c r="V1533" i="7"/>
  <c r="U1149" i="7"/>
  <c r="V1148" i="7"/>
  <c r="V935" i="7"/>
  <c r="V934" i="7"/>
  <c r="V1892" i="7"/>
  <c r="V1893" i="7"/>
  <c r="U1894" i="7"/>
  <c r="U1893" i="7"/>
  <c r="V1340" i="7"/>
  <c r="U1339" i="7"/>
  <c r="U1341" i="7"/>
  <c r="U1340" i="7"/>
  <c r="V780" i="7"/>
  <c r="U782" i="7"/>
  <c r="U780" i="7"/>
  <c r="V781" i="7"/>
  <c r="V478" i="7"/>
  <c r="U480" i="7"/>
  <c r="U479" i="7"/>
  <c r="V479" i="7"/>
  <c r="U439" i="7"/>
  <c r="U440" i="7"/>
  <c r="V440" i="7"/>
  <c r="V439" i="7"/>
  <c r="U441" i="7"/>
  <c r="U858" i="7"/>
  <c r="V858" i="7"/>
  <c r="U857" i="7"/>
  <c r="V857" i="7"/>
  <c r="U1569" i="7"/>
  <c r="V1569" i="7"/>
  <c r="V1568" i="7"/>
  <c r="U1570" i="7"/>
  <c r="V737" i="7"/>
  <c r="V738" i="7"/>
  <c r="U432" i="7"/>
  <c r="U433" i="7"/>
  <c r="U434" i="7"/>
  <c r="V433" i="7"/>
  <c r="V432" i="7"/>
  <c r="U1688" i="7"/>
  <c r="U1687" i="7"/>
  <c r="V1688" i="7"/>
  <c r="V1687" i="7"/>
  <c r="U2140" i="7"/>
  <c r="V1712" i="7"/>
  <c r="V1597" i="7"/>
  <c r="V1322" i="7"/>
  <c r="V894" i="7"/>
  <c r="V854" i="7"/>
  <c r="V899" i="7"/>
  <c r="U781" i="7"/>
  <c r="U1664" i="7"/>
  <c r="V1664" i="7"/>
  <c r="U1762" i="7"/>
  <c r="U1763" i="7"/>
  <c r="V1761" i="7"/>
  <c r="V1683" i="7"/>
  <c r="V1684" i="7"/>
  <c r="U1684" i="7"/>
  <c r="V1446" i="7"/>
  <c r="U1446" i="7"/>
  <c r="V1447" i="7"/>
  <c r="U1448" i="7"/>
  <c r="U1277" i="7"/>
  <c r="V1276" i="7"/>
  <c r="V1277" i="7"/>
  <c r="U1278" i="7"/>
  <c r="V1378" i="7"/>
  <c r="U1379" i="7"/>
  <c r="U1380" i="7"/>
  <c r="V1379" i="7"/>
  <c r="V1460" i="7"/>
  <c r="U1460" i="7"/>
  <c r="U1461" i="7"/>
  <c r="U1423" i="7"/>
  <c r="V1423" i="7"/>
  <c r="U1425" i="7"/>
  <c r="V1424" i="7"/>
  <c r="U1424" i="7"/>
  <c r="V1333" i="7"/>
  <c r="U1334" i="7"/>
  <c r="V1332" i="7"/>
  <c r="U1261" i="7"/>
  <c r="V1261" i="7"/>
  <c r="U1263" i="7"/>
  <c r="U1126" i="7"/>
  <c r="V1124" i="7"/>
  <c r="V1125" i="7"/>
  <c r="U1124" i="7"/>
  <c r="U1125" i="7"/>
  <c r="U1091" i="7"/>
  <c r="V1092" i="7"/>
  <c r="V1091" i="7"/>
  <c r="U1092" i="7"/>
  <c r="U1258" i="7"/>
  <c r="V1258" i="7"/>
  <c r="U1259" i="7"/>
  <c r="V1257" i="7"/>
  <c r="U1225" i="7"/>
  <c r="U1227" i="7"/>
  <c r="U1226" i="7"/>
  <c r="V1225" i="7"/>
  <c r="U1861" i="7"/>
  <c r="V1860" i="7"/>
  <c r="U1654" i="7"/>
  <c r="U1655" i="7"/>
  <c r="V1654" i="7"/>
  <c r="U1653" i="7"/>
  <c r="U1803" i="7"/>
  <c r="U1804" i="7"/>
  <c r="V1803" i="7"/>
  <c r="V1804" i="7"/>
  <c r="U1805" i="7"/>
  <c r="U2191" i="7"/>
  <c r="U2190" i="7"/>
  <c r="V2190" i="7"/>
  <c r="U2192" i="7"/>
  <c r="U2064" i="7"/>
  <c r="V2063" i="7"/>
  <c r="V1574" i="7"/>
  <c r="U1575" i="7"/>
  <c r="V1190" i="7"/>
  <c r="U1190" i="7"/>
  <c r="V1189" i="7"/>
  <c r="U1191" i="7"/>
  <c r="U1189" i="7"/>
  <c r="V941" i="7"/>
  <c r="U942" i="7"/>
  <c r="U941" i="7"/>
  <c r="V940" i="7"/>
  <c r="V1542" i="7"/>
  <c r="U1543" i="7"/>
  <c r="U1401" i="7"/>
  <c r="V1400" i="7"/>
  <c r="V1399" i="7"/>
  <c r="U1400" i="7"/>
  <c r="U1399" i="7"/>
  <c r="U1219" i="7"/>
  <c r="U1218" i="7"/>
  <c r="U1217" i="7"/>
  <c r="V1217" i="7"/>
  <c r="U929" i="7"/>
  <c r="V929" i="7"/>
  <c r="U806" i="7"/>
  <c r="U805" i="7"/>
  <c r="V805" i="7"/>
  <c r="U1296" i="7"/>
  <c r="U1297" i="7"/>
  <c r="U1295" i="7"/>
  <c r="V1295" i="7"/>
  <c r="V1296" i="7"/>
  <c r="V942" i="7"/>
  <c r="V943" i="7"/>
  <c r="U944" i="7"/>
  <c r="U766" i="7"/>
  <c r="V766" i="7"/>
  <c r="U709" i="7"/>
  <c r="V708" i="7"/>
  <c r="V709" i="7"/>
  <c r="V389" i="7"/>
  <c r="U390" i="7"/>
  <c r="V388" i="7"/>
  <c r="U1242" i="7"/>
  <c r="U1244" i="7"/>
  <c r="V1243" i="7"/>
  <c r="V1242" i="7"/>
  <c r="U784" i="7"/>
  <c r="V782" i="7"/>
  <c r="V783" i="7"/>
  <c r="V635" i="7"/>
  <c r="U635" i="7"/>
  <c r="U637" i="7"/>
  <c r="V636" i="7"/>
  <c r="V557" i="7"/>
  <c r="V558" i="7"/>
  <c r="U559" i="7"/>
  <c r="U394" i="7"/>
  <c r="V393" i="7"/>
  <c r="U393" i="7"/>
  <c r="V141" i="7"/>
  <c r="V140" i="7"/>
  <c r="U142" i="7"/>
  <c r="U141" i="7"/>
  <c r="V40" i="7"/>
  <c r="U41" i="7"/>
  <c r="U40" i="7"/>
  <c r="U42" i="7"/>
  <c r="V41" i="7"/>
  <c r="U1228" i="7"/>
  <c r="V1226" i="7"/>
  <c r="V1227" i="7"/>
  <c r="U1029" i="7"/>
  <c r="V1030" i="7"/>
  <c r="U1031" i="7"/>
  <c r="V1029" i="7"/>
  <c r="V801" i="7"/>
  <c r="U801" i="7"/>
  <c r="V800" i="7"/>
  <c r="V1615" i="7"/>
  <c r="U1615" i="7"/>
  <c r="V1315" i="7"/>
  <c r="U1316" i="7"/>
  <c r="U1317" i="7"/>
  <c r="V1316" i="7"/>
  <c r="U1315" i="7"/>
  <c r="V1406" i="7"/>
  <c r="U1405" i="7"/>
  <c r="V1405" i="7"/>
  <c r="U1406" i="7"/>
  <c r="V2115" i="7"/>
  <c r="U2116" i="7"/>
  <c r="V2114" i="7"/>
  <c r="U2115" i="7"/>
  <c r="U1692" i="7"/>
  <c r="U1693" i="7"/>
  <c r="U1479" i="7"/>
  <c r="U1477" i="7"/>
  <c r="V1477" i="7"/>
  <c r="V366" i="7"/>
  <c r="U366" i="7"/>
  <c r="V1007" i="7"/>
  <c r="U1007" i="7"/>
  <c r="V830" i="7"/>
  <c r="V831" i="7"/>
  <c r="U830" i="7"/>
  <c r="U832" i="7"/>
  <c r="V1884" i="7"/>
  <c r="U1885" i="7"/>
  <c r="V1883" i="7"/>
  <c r="V1096" i="7"/>
  <c r="V1095" i="7"/>
  <c r="U1096" i="7"/>
  <c r="U1097" i="7"/>
  <c r="U1095" i="7"/>
  <c r="U1490" i="7"/>
  <c r="U1093" i="7"/>
  <c r="U736" i="7"/>
  <c r="U894" i="7"/>
  <c r="U854" i="7"/>
  <c r="U686" i="7"/>
  <c r="U687" i="7"/>
  <c r="U370" i="7"/>
  <c r="U1780" i="7"/>
  <c r="V1778" i="7"/>
  <c r="V1532" i="7"/>
  <c r="U1533" i="7"/>
  <c r="U1364" i="7"/>
  <c r="U1362" i="7"/>
  <c r="V1362" i="7"/>
  <c r="U1349" i="7"/>
  <c r="V1349" i="7"/>
  <c r="U1493" i="7"/>
  <c r="V1492" i="7"/>
  <c r="V1491" i="7"/>
  <c r="U1452" i="7"/>
  <c r="V1450" i="7"/>
  <c r="V1451" i="7"/>
  <c r="U1450" i="7"/>
  <c r="U1451" i="7"/>
  <c r="V1407" i="7"/>
  <c r="U1408" i="7"/>
  <c r="V1408" i="7"/>
  <c r="U1305" i="7"/>
  <c r="U1306" i="7"/>
  <c r="U1307" i="7"/>
  <c r="V1306" i="7"/>
  <c r="V1305" i="7"/>
  <c r="U1102" i="7"/>
  <c r="V1100" i="7"/>
  <c r="U1100" i="7"/>
  <c r="V1101" i="7"/>
  <c r="U1101" i="7"/>
  <c r="U1238" i="7"/>
  <c r="V1237" i="7"/>
  <c r="V1236" i="7"/>
  <c r="U1237" i="7"/>
  <c r="U1236" i="7"/>
  <c r="V1175" i="7"/>
  <c r="U1175" i="7"/>
  <c r="U1176" i="7"/>
  <c r="U1177" i="7"/>
  <c r="V1176" i="7"/>
  <c r="V2016" i="7"/>
  <c r="V2017" i="7"/>
  <c r="U2016" i="7"/>
  <c r="U2018" i="7"/>
  <c r="U2017" i="7"/>
  <c r="V1795" i="7"/>
  <c r="U1794" i="7"/>
  <c r="U1795" i="7"/>
  <c r="V1794" i="7"/>
  <c r="U1636" i="7"/>
  <c r="V1635" i="7"/>
  <c r="U1635" i="7"/>
  <c r="U1634" i="7"/>
  <c r="V1634" i="7"/>
  <c r="U1758" i="7"/>
  <c r="V1757" i="7"/>
  <c r="V1756" i="7"/>
  <c r="U1757" i="7"/>
  <c r="U2161" i="7"/>
  <c r="U2162" i="7"/>
  <c r="U2163" i="7"/>
  <c r="V2162" i="7"/>
  <c r="V1644" i="7"/>
  <c r="U1645" i="7"/>
  <c r="V1643" i="7"/>
  <c r="U1643" i="7"/>
  <c r="V1550" i="7"/>
  <c r="U1551" i="7"/>
  <c r="V1511" i="7"/>
  <c r="U1513" i="7"/>
  <c r="V1512" i="7"/>
  <c r="U1082" i="7"/>
  <c r="V1083" i="7"/>
  <c r="V1082" i="7"/>
  <c r="U1084" i="7"/>
  <c r="U1083" i="7"/>
  <c r="U886" i="7"/>
  <c r="V885" i="7"/>
  <c r="U1525" i="7"/>
  <c r="V1524" i="7"/>
  <c r="U1523" i="7"/>
  <c r="U1524" i="7"/>
  <c r="V1523" i="7"/>
  <c r="V1371" i="7"/>
  <c r="U1372" i="7"/>
  <c r="V1372" i="7"/>
  <c r="U1373" i="7"/>
  <c r="U1371" i="7"/>
  <c r="V1074" i="7"/>
  <c r="U1074" i="7"/>
  <c r="V1075" i="7"/>
  <c r="U1076" i="7"/>
  <c r="U897" i="7"/>
  <c r="V898" i="7"/>
  <c r="V897" i="7"/>
  <c r="U1004" i="7"/>
  <c r="V1002" i="7"/>
  <c r="U794" i="7"/>
  <c r="V793" i="7"/>
  <c r="V794" i="7"/>
  <c r="U725" i="7"/>
  <c r="U726" i="7"/>
  <c r="V726" i="7"/>
  <c r="V725" i="7"/>
  <c r="U646" i="7"/>
  <c r="V644" i="7"/>
  <c r="V645" i="7"/>
  <c r="U645" i="7"/>
  <c r="U1332" i="7"/>
  <c r="U1333" i="7"/>
  <c r="V1331" i="7"/>
  <c r="U1331" i="7"/>
  <c r="V605" i="7"/>
  <c r="U607" i="7"/>
  <c r="V606" i="7"/>
  <c r="V531" i="7"/>
  <c r="U532" i="7"/>
  <c r="U531" i="7"/>
  <c r="V530" i="7"/>
  <c r="V370" i="7"/>
  <c r="V369" i="7"/>
  <c r="U371" i="7"/>
  <c r="V68" i="7"/>
  <c r="U70" i="7"/>
  <c r="V69" i="7"/>
  <c r="U69" i="7"/>
  <c r="U1034" i="7"/>
  <c r="V1034" i="7"/>
  <c r="V1035" i="7"/>
  <c r="V917" i="7"/>
  <c r="V918" i="7"/>
  <c r="U1671" i="7"/>
  <c r="U1670" i="7"/>
  <c r="U1669" i="7"/>
  <c r="U1581" i="7"/>
  <c r="V1579" i="7"/>
  <c r="V1580" i="7"/>
  <c r="U2166" i="7"/>
  <c r="U2164" i="7"/>
  <c r="U2165" i="7"/>
  <c r="V2164" i="7"/>
  <c r="U1995" i="7"/>
  <c r="V1995" i="7"/>
  <c r="V1996" i="7"/>
  <c r="U1997" i="7"/>
  <c r="U1996" i="7"/>
  <c r="U1526" i="7"/>
  <c r="V1526" i="7"/>
  <c r="U960" i="7"/>
  <c r="U961" i="7"/>
  <c r="V960" i="7"/>
  <c r="V1978" i="7"/>
  <c r="V1977" i="7"/>
  <c r="U1979" i="7"/>
  <c r="U1978" i="7"/>
  <c r="U1977" i="7"/>
  <c r="U530" i="7"/>
  <c r="V529" i="7"/>
  <c r="V528" i="7"/>
  <c r="U918" i="7"/>
  <c r="U397" i="7"/>
  <c r="V395" i="7"/>
  <c r="V396" i="7"/>
  <c r="U396" i="7"/>
  <c r="V2191" i="7"/>
  <c r="V2165" i="7"/>
  <c r="V1461" i="7"/>
  <c r="V1543" i="7"/>
  <c r="V1438" i="7"/>
  <c r="U1243" i="7"/>
  <c r="U934" i="7"/>
  <c r="U587" i="7"/>
  <c r="U482" i="7"/>
  <c r="V1999" i="7"/>
  <c r="U1967" i="7"/>
  <c r="V1968" i="7"/>
  <c r="V326" i="7"/>
  <c r="U585" i="7"/>
  <c r="U609" i="7"/>
  <c r="U545" i="7"/>
  <c r="U1915" i="7"/>
  <c r="V1915" i="7"/>
  <c r="V2053" i="7"/>
  <c r="V2054" i="7"/>
  <c r="V2029" i="7"/>
  <c r="U2031" i="7"/>
  <c r="U2001" i="7"/>
  <c r="U2000" i="7"/>
  <c r="V2132" i="7"/>
  <c r="U2132" i="7"/>
  <c r="V2131" i="7"/>
  <c r="U2133" i="7"/>
  <c r="V2158" i="7"/>
  <c r="V2159" i="7"/>
  <c r="U2159" i="7"/>
  <c r="U2033" i="7"/>
  <c r="V2032" i="7"/>
  <c r="U1981" i="7"/>
  <c r="V1980" i="7"/>
  <c r="U1982" i="7"/>
  <c r="V2093" i="7"/>
  <c r="U2094" i="7"/>
  <c r="U2080" i="7"/>
  <c r="V2080" i="7"/>
  <c r="V2081" i="7"/>
  <c r="U2060" i="7"/>
  <c r="V2060" i="7"/>
  <c r="V1970" i="7"/>
  <c r="U1970" i="7"/>
  <c r="V1969" i="7"/>
  <c r="V1899" i="7"/>
  <c r="V1900" i="7"/>
  <c r="V1830" i="7"/>
  <c r="V1829" i="7"/>
  <c r="V35" i="7"/>
  <c r="U35" i="7"/>
  <c r="U515" i="7"/>
  <c r="U516" i="7"/>
  <c r="V515" i="7"/>
  <c r="U484" i="7"/>
  <c r="U485" i="7"/>
  <c r="V484" i="7"/>
  <c r="V483" i="7"/>
  <c r="U453" i="7"/>
  <c r="V452" i="7"/>
  <c r="U451" i="7"/>
  <c r="V451" i="7"/>
  <c r="U420" i="7"/>
  <c r="U421" i="7"/>
  <c r="V420" i="7"/>
  <c r="V419" i="7"/>
  <c r="U419" i="7"/>
  <c r="V386" i="7"/>
  <c r="U387" i="7"/>
  <c r="U386" i="7"/>
  <c r="U335" i="7"/>
  <c r="U337" i="7"/>
  <c r="V322" i="7"/>
  <c r="U322" i="7"/>
  <c r="U315" i="7"/>
  <c r="V315" i="7"/>
  <c r="U316" i="7"/>
  <c r="V314" i="7"/>
  <c r="V306" i="7"/>
  <c r="U308" i="7"/>
  <c r="V298" i="7"/>
  <c r="U299" i="7"/>
  <c r="U292" i="7"/>
  <c r="U291" i="7"/>
  <c r="V290" i="7"/>
  <c r="V283" i="7"/>
  <c r="V282" i="7"/>
  <c r="U284" i="7"/>
  <c r="U276" i="7"/>
  <c r="U274" i="7"/>
  <c r="U267" i="7"/>
  <c r="U266" i="7"/>
  <c r="V267" i="7"/>
  <c r="U260" i="7"/>
  <c r="U258" i="7"/>
  <c r="U259" i="7"/>
  <c r="U251" i="7"/>
  <c r="V251" i="7"/>
  <c r="U252" i="7"/>
  <c r="V242" i="7"/>
  <c r="U244" i="7"/>
  <c r="U242" i="7"/>
  <c r="V235" i="7"/>
  <c r="U236" i="7"/>
  <c r="U235" i="7"/>
  <c r="U234" i="7"/>
  <c r="V226" i="7"/>
  <c r="U228" i="7"/>
  <c r="U226" i="7"/>
  <c r="U220" i="7"/>
  <c r="V219" i="7"/>
  <c r="V218" i="7"/>
  <c r="U210" i="7"/>
  <c r="U211" i="7"/>
  <c r="V202" i="7"/>
  <c r="V203" i="7"/>
  <c r="U204" i="7"/>
  <c r="V194" i="7"/>
  <c r="U194" i="7"/>
  <c r="U196" i="7"/>
  <c r="U186" i="7"/>
  <c r="V187" i="7"/>
  <c r="U180" i="7"/>
  <c r="U178" i="7"/>
  <c r="V170" i="7"/>
  <c r="U172" i="7"/>
  <c r="V171" i="7"/>
  <c r="U163" i="7"/>
  <c r="V163" i="7"/>
  <c r="U162" i="7"/>
  <c r="V162" i="7"/>
  <c r="V154" i="7"/>
  <c r="V155" i="7"/>
  <c r="U154" i="7"/>
  <c r="U148" i="7"/>
  <c r="V146" i="7"/>
  <c r="V147" i="7"/>
  <c r="U146" i="7"/>
  <c r="U138" i="7"/>
  <c r="U140" i="7"/>
  <c r="V139" i="7"/>
  <c r="U132" i="7"/>
  <c r="U130" i="7"/>
  <c r="V130" i="7"/>
  <c r="U122" i="7"/>
  <c r="V123" i="7"/>
  <c r="U124" i="7"/>
  <c r="V114" i="7"/>
  <c r="U114" i="7"/>
  <c r="V115" i="7"/>
  <c r="U99" i="7"/>
  <c r="U100" i="7"/>
  <c r="U98" i="7"/>
  <c r="V99" i="7"/>
  <c r="V98" i="7"/>
  <c r="V91" i="7"/>
  <c r="U92" i="7"/>
  <c r="V82" i="7"/>
  <c r="U84" i="7"/>
  <c r="U83" i="7"/>
  <c r="V83" i="7"/>
  <c r="U74" i="7"/>
  <c r="U76" i="7"/>
  <c r="V75" i="7"/>
  <c r="V66" i="7"/>
  <c r="U68" i="7"/>
  <c r="V58" i="7"/>
  <c r="U58" i="7"/>
  <c r="V46" i="7"/>
  <c r="U46" i="7"/>
  <c r="V20" i="7"/>
  <c r="U21" i="7"/>
  <c r="U22" i="7"/>
  <c r="V21" i="7"/>
  <c r="U499" i="7"/>
  <c r="U498" i="7"/>
  <c r="U500" i="7"/>
  <c r="V475" i="7"/>
  <c r="U477" i="7"/>
  <c r="U476" i="7"/>
  <c r="U461" i="7"/>
  <c r="V462" i="7"/>
  <c r="V461" i="7"/>
  <c r="U436" i="7"/>
  <c r="V435" i="7"/>
  <c r="V411" i="7"/>
  <c r="U413" i="7"/>
  <c r="U412" i="7"/>
  <c r="U399" i="7"/>
  <c r="U398" i="7"/>
  <c r="V397" i="7"/>
  <c r="V308" i="7"/>
  <c r="U309" i="7"/>
  <c r="V307" i="7"/>
  <c r="V292" i="7"/>
  <c r="V291" i="7"/>
  <c r="U293" i="7"/>
  <c r="V275" i="7"/>
  <c r="U277" i="7"/>
  <c r="V260" i="7"/>
  <c r="V259" i="7"/>
  <c r="U261" i="7"/>
  <c r="V244" i="7"/>
  <c r="U245" i="7"/>
  <c r="V228" i="7"/>
  <c r="V227" i="7"/>
  <c r="U229" i="7"/>
  <c r="V196" i="7"/>
  <c r="V195" i="7"/>
  <c r="U197" i="7"/>
  <c r="V180" i="7"/>
  <c r="U181" i="7"/>
  <c r="V179" i="7"/>
  <c r="U1949" i="7"/>
  <c r="U1948" i="7"/>
  <c r="V1948" i="7"/>
  <c r="U1921" i="7"/>
  <c r="V1921" i="7"/>
  <c r="U1923" i="7"/>
  <c r="V1908" i="7"/>
  <c r="U1910" i="7"/>
  <c r="V2156" i="7"/>
  <c r="V2155" i="7"/>
  <c r="V2107" i="7"/>
  <c r="U2004" i="7"/>
  <c r="V2004" i="7"/>
  <c r="U1963" i="7"/>
  <c r="U1962" i="7"/>
  <c r="U1898" i="7"/>
  <c r="U1776" i="7"/>
  <c r="U1778" i="7"/>
  <c r="V1777" i="7"/>
  <c r="U1723" i="7"/>
  <c r="V1723" i="7"/>
  <c r="U1672" i="7"/>
  <c r="V1671" i="7"/>
  <c r="V1670" i="7"/>
  <c r="V1428" i="7"/>
  <c r="V1402" i="7"/>
  <c r="U1403" i="7"/>
  <c r="V1401" i="7"/>
  <c r="V2070" i="7"/>
  <c r="U2072" i="7"/>
  <c r="U2071" i="7"/>
  <c r="U1990" i="7"/>
  <c r="U1989" i="7"/>
  <c r="V1989" i="7"/>
  <c r="U1966" i="7"/>
  <c r="U1968" i="7"/>
  <c r="V1845" i="7"/>
  <c r="U1846" i="7"/>
  <c r="U1845" i="7"/>
  <c r="V1797" i="7"/>
  <c r="U1798" i="7"/>
  <c r="U1799" i="7"/>
  <c r="V1798" i="7"/>
  <c r="V1781" i="7"/>
  <c r="U1782" i="7"/>
  <c r="U1781" i="7"/>
  <c r="U1729" i="7"/>
  <c r="V1728" i="7"/>
  <c r="V1729" i="7"/>
  <c r="V1668" i="7"/>
  <c r="U1667" i="7"/>
  <c r="V1667" i="7"/>
  <c r="V1624" i="7"/>
  <c r="U1625" i="7"/>
  <c r="U1623" i="7"/>
  <c r="V1577" i="7"/>
  <c r="U1579" i="7"/>
  <c r="V1578" i="7"/>
  <c r="V1551" i="7"/>
  <c r="U1553" i="7"/>
  <c r="V1507" i="7"/>
  <c r="U1508" i="7"/>
  <c r="U1507" i="7"/>
  <c r="U1506" i="7"/>
  <c r="U1467" i="7"/>
  <c r="V1465" i="7"/>
  <c r="V1436" i="7"/>
  <c r="U1435" i="7"/>
  <c r="V1435" i="7"/>
  <c r="U1412" i="7"/>
  <c r="U1411" i="7"/>
  <c r="V1410" i="7"/>
  <c r="V1411" i="7"/>
  <c r="U1410" i="7"/>
  <c r="U1376" i="7"/>
  <c r="U1378" i="7"/>
  <c r="U1377" i="7"/>
  <c r="U2148" i="7"/>
  <c r="V2147" i="7"/>
  <c r="V2068" i="7"/>
  <c r="V2067" i="7"/>
  <c r="U2039" i="7"/>
  <c r="V2038" i="7"/>
  <c r="U1829" i="7"/>
  <c r="U1828" i="7"/>
  <c r="V1608" i="7"/>
  <c r="U1607" i="7"/>
  <c r="V1607" i="7"/>
  <c r="U1577" i="7"/>
  <c r="V1575" i="7"/>
  <c r="V1576" i="7"/>
  <c r="U1310" i="7"/>
  <c r="V1310" i="7"/>
  <c r="U1309" i="7"/>
  <c r="V1309" i="7"/>
  <c r="U1240" i="7"/>
  <c r="U1239" i="7"/>
  <c r="U1197" i="7"/>
  <c r="V1196" i="7"/>
  <c r="U1178" i="7"/>
  <c r="V1177" i="7"/>
  <c r="U1179" i="7"/>
  <c r="U1148" i="7"/>
  <c r="V1147" i="7"/>
  <c r="V1146" i="7"/>
  <c r="U1146" i="7"/>
  <c r="U1129" i="7"/>
  <c r="V1130" i="7"/>
  <c r="U1130" i="7"/>
  <c r="U1106" i="7"/>
  <c r="V1105" i="7"/>
  <c r="V1106" i="7"/>
  <c r="U1071" i="7"/>
  <c r="V1070" i="7"/>
  <c r="U1025" i="7"/>
  <c r="U1024" i="7"/>
  <c r="U1023" i="7"/>
  <c r="U994" i="7"/>
  <c r="U993" i="7"/>
  <c r="V994" i="7"/>
  <c r="V978" i="7"/>
  <c r="V879" i="7"/>
  <c r="V878" i="7"/>
  <c r="U880" i="7"/>
  <c r="V846" i="7"/>
  <c r="V847" i="7"/>
  <c r="U848" i="7"/>
  <c r="U846" i="7"/>
  <c r="U1732" i="7"/>
  <c r="V1733" i="7"/>
  <c r="U1733" i="7"/>
  <c r="U1657" i="7"/>
  <c r="V1655" i="7"/>
  <c r="V1366" i="7"/>
  <c r="U1367" i="7"/>
  <c r="V1334" i="7"/>
  <c r="U1336" i="7"/>
  <c r="V1335" i="7"/>
  <c r="U1335" i="7"/>
  <c r="V1303" i="7"/>
  <c r="U1302" i="7"/>
  <c r="U1304" i="7"/>
  <c r="U1303" i="7"/>
  <c r="U1207" i="7"/>
  <c r="U1206" i="7"/>
  <c r="V1207" i="7"/>
  <c r="U1188" i="7"/>
  <c r="V1188" i="7"/>
  <c r="V1187" i="7"/>
  <c r="U1142" i="7"/>
  <c r="U1144" i="7"/>
  <c r="V1142" i="7"/>
  <c r="V1088" i="7"/>
  <c r="U1089" i="7"/>
  <c r="V1089" i="7"/>
  <c r="U1090" i="7"/>
  <c r="U1055" i="7"/>
  <c r="U1054" i="7"/>
  <c r="V1055" i="7"/>
  <c r="V1054" i="7"/>
  <c r="U970" i="7"/>
  <c r="V971" i="7"/>
  <c r="V970" i="7"/>
  <c r="U940" i="7"/>
  <c r="V939" i="7"/>
  <c r="V938" i="7"/>
  <c r="U906" i="7"/>
  <c r="V907" i="7"/>
  <c r="U908" i="7"/>
  <c r="V874" i="7"/>
  <c r="V875" i="7"/>
  <c r="U876" i="7"/>
  <c r="V1791" i="7"/>
  <c r="U1793" i="7"/>
  <c r="U1791" i="7"/>
  <c r="U1792" i="7"/>
  <c r="V1464" i="7"/>
  <c r="U1465" i="7"/>
  <c r="V1318" i="7"/>
  <c r="U1319" i="7"/>
  <c r="U1115" i="7"/>
  <c r="U1114" i="7"/>
  <c r="V1114" i="7"/>
  <c r="V1015" i="7"/>
  <c r="U1017" i="7"/>
  <c r="U978" i="7"/>
  <c r="U977" i="7"/>
  <c r="V976" i="7"/>
  <c r="U976" i="7"/>
  <c r="V807" i="7"/>
  <c r="V806" i="7"/>
  <c r="U770" i="7"/>
  <c r="V769" i="7"/>
  <c r="U769" i="7"/>
  <c r="V746" i="7"/>
  <c r="U730" i="7"/>
  <c r="V730" i="7"/>
  <c r="V731" i="7"/>
  <c r="U732" i="7"/>
  <c r="U298" i="7"/>
  <c r="U227" i="7"/>
  <c r="V210" i="7"/>
  <c r="V74" i="7"/>
  <c r="U91" i="7"/>
  <c r="U108" i="7"/>
  <c r="V823" i="7"/>
  <c r="U824" i="7"/>
  <c r="V824" i="7"/>
  <c r="U791" i="7"/>
  <c r="V791" i="7"/>
  <c r="U793" i="7"/>
  <c r="V792" i="7"/>
  <c r="U759" i="7"/>
  <c r="V759" i="7"/>
  <c r="U760" i="7"/>
  <c r="V760" i="7"/>
  <c r="U729" i="7"/>
  <c r="U728" i="7"/>
  <c r="V727" i="7"/>
  <c r="V728" i="7"/>
  <c r="V660" i="7"/>
  <c r="V661" i="7"/>
  <c r="U661" i="7"/>
  <c r="V631" i="7"/>
  <c r="U633" i="7"/>
  <c r="U632" i="7"/>
  <c r="U631" i="7"/>
  <c r="V607" i="7"/>
  <c r="U608" i="7"/>
  <c r="U586" i="7"/>
  <c r="V586" i="7"/>
  <c r="V585" i="7"/>
  <c r="V568" i="7"/>
  <c r="V567" i="7"/>
  <c r="U542" i="7"/>
  <c r="V542" i="7"/>
  <c r="U544" i="7"/>
  <c r="U543" i="7"/>
  <c r="V543" i="7"/>
  <c r="U522" i="7"/>
  <c r="V521" i="7"/>
  <c r="U521" i="7"/>
  <c r="V844" i="7"/>
  <c r="V843" i="7"/>
  <c r="U811" i="7"/>
  <c r="V812" i="7"/>
  <c r="V811" i="7"/>
  <c r="U779" i="7"/>
  <c r="V779" i="7"/>
  <c r="V748" i="7"/>
  <c r="V747" i="7"/>
  <c r="U717" i="7"/>
  <c r="V716" i="7"/>
  <c r="U693" i="7"/>
  <c r="U641" i="7"/>
  <c r="V642" i="7"/>
  <c r="V641" i="7"/>
  <c r="U610" i="7"/>
  <c r="V610" i="7"/>
  <c r="V609" i="7"/>
  <c r="V592" i="7"/>
  <c r="U592" i="7"/>
  <c r="U593" i="7"/>
  <c r="U591" i="7"/>
  <c r="U568" i="7"/>
  <c r="U567" i="7"/>
  <c r="U566" i="7"/>
  <c r="V566" i="7"/>
  <c r="V546" i="7"/>
  <c r="V545" i="7"/>
  <c r="U527" i="7"/>
  <c r="U529" i="7"/>
  <c r="U528" i="7"/>
  <c r="U2178" i="7"/>
  <c r="V2146" i="7"/>
  <c r="U2108" i="7"/>
  <c r="U2062" i="7"/>
  <c r="U1937" i="7"/>
  <c r="V1699" i="7"/>
  <c r="U1701" i="7"/>
  <c r="U1343" i="7"/>
  <c r="U1150" i="7"/>
  <c r="U698" i="7"/>
  <c r="U715" i="7"/>
  <c r="U327" i="7"/>
  <c r="V368" i="7"/>
  <c r="U355" i="7"/>
  <c r="U2070" i="7"/>
  <c r="U2048" i="7"/>
  <c r="U1107" i="7"/>
  <c r="V1218" i="7"/>
  <c r="U1187" i="7"/>
  <c r="U1158" i="7"/>
  <c r="U879" i="7"/>
  <c r="V357" i="7"/>
  <c r="U269" i="7"/>
  <c r="V269" i="7"/>
  <c r="U270" i="7"/>
  <c r="U263" i="7"/>
  <c r="U262" i="7"/>
  <c r="V254" i="7"/>
  <c r="U254" i="7"/>
  <c r="U253" i="7"/>
  <c r="V238" i="7"/>
  <c r="V237" i="7"/>
  <c r="V213" i="7"/>
  <c r="V214" i="7"/>
  <c r="U207" i="7"/>
  <c r="U205" i="7"/>
  <c r="V173" i="7"/>
  <c r="V174" i="7"/>
  <c r="V166" i="7"/>
  <c r="U165" i="7"/>
  <c r="V158" i="7"/>
  <c r="V157" i="7"/>
  <c r="U157" i="7"/>
  <c r="V93" i="7"/>
  <c r="U93" i="7"/>
  <c r="V94" i="7"/>
  <c r="U71" i="7"/>
  <c r="V70" i="7"/>
  <c r="V62" i="7"/>
  <c r="V61" i="7"/>
  <c r="V51" i="7"/>
  <c r="U52" i="7"/>
  <c r="V28" i="7"/>
  <c r="U28" i="7"/>
  <c r="U478" i="7"/>
  <c r="U168" i="7"/>
  <c r="U1119" i="7"/>
  <c r="U82" i="7"/>
  <c r="U80" i="7"/>
  <c r="U77" i="7"/>
  <c r="V59" i="7"/>
  <c r="U1549" i="7"/>
  <c r="U1008" i="7"/>
  <c r="L29" i="7"/>
  <c r="V1669" i="7"/>
  <c r="U1143" i="7"/>
  <c r="U1262" i="7"/>
  <c r="U847" i="7"/>
  <c r="U783" i="7"/>
  <c r="U109" i="7"/>
  <c r="V107" i="7"/>
  <c r="U90" i="7"/>
  <c r="V71" i="7"/>
  <c r="U73" i="7"/>
  <c r="U72" i="7"/>
  <c r="V346" i="7"/>
  <c r="V131" i="7"/>
  <c r="U133" i="7"/>
  <c r="U237" i="7"/>
  <c r="V67" i="7"/>
  <c r="U1568" i="7"/>
  <c r="U1713" i="7"/>
  <c r="V1545" i="7"/>
  <c r="U1351" i="7"/>
  <c r="U1012" i="7"/>
  <c r="V1143" i="7"/>
  <c r="U821" i="7"/>
  <c r="U757" i="7"/>
  <c r="U849" i="7"/>
  <c r="U694" i="7"/>
  <c r="U662" i="7"/>
  <c r="U519" i="7"/>
  <c r="U652" i="7"/>
  <c r="U627" i="7"/>
  <c r="V559" i="7"/>
  <c r="U347" i="7"/>
  <c r="U302" i="7"/>
  <c r="U294" i="7"/>
  <c r="U286" i="7"/>
  <c r="U198" i="7"/>
  <c r="U166" i="7"/>
  <c r="U102" i="7"/>
  <c r="V318" i="7"/>
  <c r="V301" i="7"/>
  <c r="V262" i="7"/>
  <c r="U255" i="7"/>
  <c r="V198" i="7"/>
  <c r="U33" i="7"/>
  <c r="U317" i="7"/>
  <c r="U117" i="7"/>
  <c r="U63" i="7"/>
  <c r="V221" i="7"/>
  <c r="V85" i="7"/>
  <c r="U1904" i="7"/>
  <c r="U935" i="7"/>
  <c r="U202" i="7"/>
  <c r="V201" i="7"/>
  <c r="U358" i="7"/>
  <c r="U116" i="7"/>
  <c r="V65" i="7"/>
  <c r="U66" i="7"/>
  <c r="U48" i="7"/>
  <c r="V47" i="7"/>
  <c r="U49" i="7"/>
  <c r="V105" i="7"/>
  <c r="U106" i="7"/>
  <c r="U89" i="7"/>
  <c r="U88" i="7"/>
  <c r="V2185" i="7"/>
  <c r="U2078" i="7"/>
  <c r="U2040" i="7"/>
  <c r="U1652" i="7"/>
  <c r="U979" i="7"/>
  <c r="U947" i="7"/>
  <c r="U915" i="7"/>
  <c r="U883" i="7"/>
  <c r="U859" i="7"/>
  <c r="U1070" i="7"/>
  <c r="U991" i="7"/>
  <c r="U959" i="7"/>
  <c r="U927" i="7"/>
  <c r="U895" i="7"/>
  <c r="U831" i="7"/>
  <c r="U735" i="7"/>
  <c r="U526" i="7"/>
  <c r="U739" i="7"/>
  <c r="V87" i="7"/>
  <c r="V236" i="7"/>
  <c r="V172" i="7"/>
  <c r="U2236" i="7"/>
  <c r="U2235" i="7"/>
  <c r="U802" i="7"/>
  <c r="V1005" i="7"/>
  <c r="V120" i="7"/>
  <c r="V1149" i="7"/>
  <c r="U1555" i="7"/>
  <c r="U1676" i="7"/>
  <c r="V1339" i="7"/>
  <c r="U1503" i="7"/>
  <c r="U1455" i="7"/>
  <c r="U1337" i="7"/>
  <c r="U1135" i="7"/>
  <c r="U919" i="7"/>
  <c r="U743" i="7"/>
  <c r="U574" i="7"/>
  <c r="U795" i="7"/>
  <c r="U731" i="7"/>
  <c r="V297" i="7"/>
  <c r="V289" i="7"/>
  <c r="U283" i="7"/>
  <c r="V274" i="7"/>
  <c r="V266" i="7"/>
  <c r="V258" i="7"/>
  <c r="V250" i="7"/>
  <c r="V241" i="7"/>
  <c r="V234" i="7"/>
  <c r="V225" i="7"/>
  <c r="U219" i="7"/>
  <c r="U203" i="7"/>
  <c r="U195" i="7"/>
  <c r="U179" i="7"/>
  <c r="U171" i="7"/>
  <c r="U155" i="7"/>
  <c r="U147" i="7"/>
  <c r="U131" i="7"/>
  <c r="U107" i="7"/>
  <c r="U75" i="7"/>
  <c r="U67" i="7"/>
  <c r="U446" i="7"/>
  <c r="U1620" i="7"/>
  <c r="U1796" i="7"/>
  <c r="U1721" i="7"/>
  <c r="V1633" i="7"/>
  <c r="U1648" i="7"/>
  <c r="V1127" i="7"/>
  <c r="U1099" i="7"/>
  <c r="U1035" i="7"/>
  <c r="U990" i="7"/>
  <c r="U964" i="7"/>
  <c r="V930" i="7"/>
  <c r="U826" i="7"/>
  <c r="U800" i="7"/>
  <c r="U742" i="7"/>
  <c r="V571" i="7"/>
  <c r="U1140" i="7"/>
  <c r="V2235" i="7"/>
  <c r="V2872" i="7"/>
  <c r="U2874" i="7"/>
  <c r="U2872" i="7"/>
  <c r="V2873" i="7"/>
  <c r="V2904" i="7"/>
  <c r="U2906" i="7"/>
  <c r="U2904" i="7"/>
  <c r="V2905" i="7"/>
  <c r="V2936" i="7"/>
  <c r="U2938" i="7"/>
  <c r="U2936" i="7"/>
  <c r="V2937" i="7"/>
  <c r="V2968" i="7"/>
  <c r="U2970" i="7"/>
  <c r="U2968" i="7"/>
  <c r="V2969" i="7"/>
  <c r="V3000" i="7"/>
  <c r="U3002" i="7"/>
  <c r="U3000" i="7"/>
  <c r="V3001" i="7"/>
  <c r="V3032" i="7"/>
  <c r="U3034" i="7"/>
  <c r="U3032" i="7"/>
  <c r="V3033" i="7"/>
  <c r="V3064" i="7"/>
  <c r="U3066" i="7"/>
  <c r="U3064" i="7"/>
  <c r="V3065" i="7"/>
  <c r="V3096" i="7"/>
  <c r="U3098" i="7"/>
  <c r="U3096" i="7"/>
  <c r="V3097" i="7"/>
  <c r="V3128" i="7"/>
  <c r="U3130" i="7"/>
  <c r="U3128" i="7"/>
  <c r="V3129" i="7"/>
  <c r="V3160" i="7"/>
  <c r="U3162" i="7"/>
  <c r="U3160" i="7"/>
  <c r="V3161" i="7"/>
  <c r="V3192" i="7"/>
  <c r="U3194" i="7"/>
  <c r="U3192" i="7"/>
  <c r="V3193" i="7"/>
  <c r="V3224" i="7"/>
  <c r="U3226" i="7"/>
  <c r="U3224" i="7"/>
  <c r="V3225" i="7"/>
  <c r="V3256" i="7"/>
  <c r="U3258" i="7"/>
  <c r="U3256" i="7"/>
  <c r="V3257" i="7"/>
  <c r="V3288" i="7"/>
  <c r="U3290" i="7"/>
  <c r="U3288" i="7"/>
  <c r="V3289" i="7"/>
  <c r="V3320" i="7"/>
  <c r="U3322" i="7"/>
  <c r="U3320" i="7"/>
  <c r="V3321" i="7"/>
  <c r="V3352" i="7"/>
  <c r="U3354" i="7"/>
  <c r="U3352" i="7"/>
  <c r="V3353" i="7"/>
  <c r="V3384" i="7"/>
  <c r="U3386" i="7"/>
  <c r="U3384" i="7"/>
  <c r="V3385" i="7"/>
  <c r="V3416" i="7"/>
  <c r="U3418" i="7"/>
  <c r="U3416" i="7"/>
  <c r="V3417" i="7"/>
  <c r="V3448" i="7"/>
  <c r="U3450" i="7"/>
  <c r="U3448" i="7"/>
  <c r="V3449" i="7"/>
  <c r="V3480" i="7"/>
  <c r="U3482" i="7"/>
  <c r="U3480" i="7"/>
  <c r="V3481" i="7"/>
  <c r="V3512" i="7"/>
  <c r="U3514" i="7"/>
  <c r="U3512" i="7"/>
  <c r="V3513" i="7"/>
  <c r="V3544" i="7"/>
  <c r="U3546" i="7"/>
  <c r="U3544" i="7"/>
  <c r="V3545" i="7"/>
  <c r="V3576" i="7"/>
  <c r="U3578" i="7"/>
  <c r="U3576" i="7"/>
  <c r="V3577" i="7"/>
  <c r="V3608" i="7"/>
  <c r="U3610" i="7"/>
  <c r="U3608" i="7"/>
  <c r="V3609" i="7"/>
  <c r="V3640" i="7"/>
  <c r="U3642" i="7"/>
  <c r="U3640" i="7"/>
  <c r="V3641" i="7"/>
  <c r="V3672" i="7"/>
  <c r="U3674" i="7"/>
  <c r="U3672" i="7"/>
  <c r="V3673" i="7"/>
  <c r="U3673" i="7"/>
  <c r="V3704" i="7"/>
  <c r="U3706" i="7"/>
  <c r="V3705" i="7"/>
  <c r="U3704" i="7"/>
  <c r="U3705" i="7"/>
  <c r="V3736" i="7"/>
  <c r="U3738" i="7"/>
  <c r="V3737" i="7"/>
  <c r="U3736" i="7"/>
  <c r="U3737" i="7"/>
  <c r="V3768" i="7"/>
  <c r="U3770" i="7"/>
  <c r="V3769" i="7"/>
  <c r="U3768" i="7"/>
  <c r="U3769" i="7"/>
  <c r="V3800" i="7"/>
  <c r="U3802" i="7"/>
  <c r="V3801" i="7"/>
  <c r="U3800" i="7"/>
  <c r="U3801" i="7"/>
  <c r="V2880" i="7"/>
  <c r="U2882" i="7"/>
  <c r="V2912" i="7"/>
  <c r="U2914" i="7"/>
  <c r="V2944" i="7"/>
  <c r="U2946" i="7"/>
  <c r="V2976" i="7"/>
  <c r="U2978" i="7"/>
  <c r="V3008" i="7"/>
  <c r="U3010" i="7"/>
  <c r="V3040" i="7"/>
  <c r="U3042" i="7"/>
  <c r="V3072" i="7"/>
  <c r="U3074" i="7"/>
  <c r="V3104" i="7"/>
  <c r="U3106" i="7"/>
  <c r="V3136" i="7"/>
  <c r="U3138" i="7"/>
  <c r="V3168" i="7"/>
  <c r="U3170" i="7"/>
  <c r="V3200" i="7"/>
  <c r="U3202" i="7"/>
  <c r="V3232" i="7"/>
  <c r="U3234" i="7"/>
  <c r="V3264" i="7"/>
  <c r="U3266" i="7"/>
  <c r="V3296" i="7"/>
  <c r="U3298" i="7"/>
  <c r="V3328" i="7"/>
  <c r="U3330" i="7"/>
  <c r="V3360" i="7"/>
  <c r="U3362" i="7"/>
  <c r="V3392" i="7"/>
  <c r="U3394" i="7"/>
  <c r="V3424" i="7"/>
  <c r="U3426" i="7"/>
  <c r="V3456" i="7"/>
  <c r="U3458" i="7"/>
  <c r="V3488" i="7"/>
  <c r="U3490" i="7"/>
  <c r="V3520" i="7"/>
  <c r="U3522" i="7"/>
  <c r="V3552" i="7"/>
  <c r="U3554" i="7"/>
  <c r="V3584" i="7"/>
  <c r="U3586" i="7"/>
  <c r="V3616" i="7"/>
  <c r="U3618" i="7"/>
  <c r="V3648" i="7"/>
  <c r="U3650" i="7"/>
  <c r="V3680" i="7"/>
  <c r="U3682" i="7"/>
  <c r="V3712" i="7"/>
  <c r="U3714" i="7"/>
  <c r="V3744" i="7"/>
  <c r="U3746" i="7"/>
  <c r="V3776" i="7"/>
  <c r="U3778" i="7"/>
  <c r="V3808" i="7"/>
  <c r="U3810" i="7"/>
  <c r="V2856" i="7"/>
  <c r="U2858" i="7"/>
  <c r="V2888" i="7"/>
  <c r="U2890" i="7"/>
  <c r="V2920" i="7"/>
  <c r="U2922" i="7"/>
  <c r="V2952" i="7"/>
  <c r="U2954" i="7"/>
  <c r="V2984" i="7"/>
  <c r="U2986" i="7"/>
  <c r="V3016" i="7"/>
  <c r="U3018" i="7"/>
  <c r="V3048" i="7"/>
  <c r="U3050" i="7"/>
  <c r="V3080" i="7"/>
  <c r="U3082" i="7"/>
  <c r="V3112" i="7"/>
  <c r="U3114" i="7"/>
  <c r="V3144" i="7"/>
  <c r="U3146" i="7"/>
  <c r="V3176" i="7"/>
  <c r="U3178" i="7"/>
  <c r="V3208" i="7"/>
  <c r="U3210" i="7"/>
  <c r="V3240" i="7"/>
  <c r="U3242" i="7"/>
  <c r="V3272" i="7"/>
  <c r="U3274" i="7"/>
  <c r="V3304" i="7"/>
  <c r="U3306" i="7"/>
  <c r="V3336" i="7"/>
  <c r="U3338" i="7"/>
  <c r="V3368" i="7"/>
  <c r="U3370" i="7"/>
  <c r="V3400" i="7"/>
  <c r="U3402" i="7"/>
  <c r="V3432" i="7"/>
  <c r="U3434" i="7"/>
  <c r="V3464" i="7"/>
  <c r="U3466" i="7"/>
  <c r="V3496" i="7"/>
  <c r="U3498" i="7"/>
  <c r="V3528" i="7"/>
  <c r="U3530" i="7"/>
  <c r="V3560" i="7"/>
  <c r="U3562" i="7"/>
  <c r="V3592" i="7"/>
  <c r="U3594" i="7"/>
  <c r="V3624" i="7"/>
  <c r="U3626" i="7"/>
  <c r="V3656" i="7"/>
  <c r="U3658" i="7"/>
  <c r="V3688" i="7"/>
  <c r="U3690" i="7"/>
  <c r="V3720" i="7"/>
  <c r="U3722" i="7"/>
  <c r="V3752" i="7"/>
  <c r="U3754" i="7"/>
  <c r="V3784" i="7"/>
  <c r="U3786" i="7"/>
  <c r="V3816" i="7"/>
  <c r="U3818" i="7"/>
  <c r="U2880" i="7"/>
  <c r="U2912" i="7"/>
  <c r="U2944" i="7"/>
  <c r="U2976" i="7"/>
  <c r="U3008" i="7"/>
  <c r="U3040" i="7"/>
  <c r="U3072" i="7"/>
  <c r="U3104" i="7"/>
  <c r="U3136" i="7"/>
  <c r="U3168" i="7"/>
  <c r="U3200" i="7"/>
  <c r="U3232" i="7"/>
  <c r="U3264" i="7"/>
  <c r="U3296" i="7"/>
  <c r="U3328" i="7"/>
  <c r="U3360" i="7"/>
  <c r="U3392" i="7"/>
  <c r="U3424" i="7"/>
  <c r="U3456" i="7"/>
  <c r="U3488" i="7"/>
  <c r="U3520" i="7"/>
  <c r="U3552" i="7"/>
  <c r="U3584" i="7"/>
  <c r="U3616" i="7"/>
  <c r="U3648" i="7"/>
  <c r="U3680" i="7"/>
  <c r="U3712" i="7"/>
  <c r="U3744" i="7"/>
  <c r="U3776" i="7"/>
  <c r="U3808" i="7"/>
  <c r="V2881" i="7"/>
  <c r="V2913" i="7"/>
  <c r="V2945" i="7"/>
  <c r="V2977" i="7"/>
  <c r="V3009" i="7"/>
  <c r="V3041" i="7"/>
  <c r="V3073" i="7"/>
  <c r="V3105" i="7"/>
  <c r="V3137" i="7"/>
  <c r="V3169" i="7"/>
  <c r="V3201" i="7"/>
  <c r="V3233" i="7"/>
  <c r="V3265" i="7"/>
  <c r="V3297" i="7"/>
  <c r="V3329" i="7"/>
  <c r="V3361" i="7"/>
  <c r="V3393" i="7"/>
  <c r="V3425" i="7"/>
  <c r="V3457" i="7"/>
  <c r="V3489" i="7"/>
  <c r="V3521" i="7"/>
  <c r="V3553" i="7"/>
  <c r="V3585" i="7"/>
  <c r="V3617" i="7"/>
  <c r="V3649" i="7"/>
  <c r="V3681" i="7"/>
  <c r="V3713" i="7"/>
  <c r="V3745" i="7"/>
  <c r="V3777" i="7"/>
  <c r="V3809" i="7"/>
  <c r="V2864" i="7"/>
  <c r="U2866" i="7"/>
  <c r="V2896" i="7"/>
  <c r="U2898" i="7"/>
  <c r="V2928" i="7"/>
  <c r="U2930" i="7"/>
  <c r="V2960" i="7"/>
  <c r="U2962" i="7"/>
  <c r="V2992" i="7"/>
  <c r="U2994" i="7"/>
  <c r="V3024" i="7"/>
  <c r="U3026" i="7"/>
  <c r="V3056" i="7"/>
  <c r="U3058" i="7"/>
  <c r="V3088" i="7"/>
  <c r="U3090" i="7"/>
  <c r="V3120" i="7"/>
  <c r="U3122" i="7"/>
  <c r="V3152" i="7"/>
  <c r="U3154" i="7"/>
  <c r="V3184" i="7"/>
  <c r="U3186" i="7"/>
  <c r="V3216" i="7"/>
  <c r="U3218" i="7"/>
  <c r="V3248" i="7"/>
  <c r="U3250" i="7"/>
  <c r="V3280" i="7"/>
  <c r="U3282" i="7"/>
  <c r="V3312" i="7"/>
  <c r="U3314" i="7"/>
  <c r="V3344" i="7"/>
  <c r="U3346" i="7"/>
  <c r="V3376" i="7"/>
  <c r="U3378" i="7"/>
  <c r="V3408" i="7"/>
  <c r="U3410" i="7"/>
  <c r="V3440" i="7"/>
  <c r="U3442" i="7"/>
  <c r="V3472" i="7"/>
  <c r="U3474" i="7"/>
  <c r="V3504" i="7"/>
  <c r="U3506" i="7"/>
  <c r="V3536" i="7"/>
  <c r="U3538" i="7"/>
  <c r="V3568" i="7"/>
  <c r="U3570" i="7"/>
  <c r="V3600" i="7"/>
  <c r="U3602" i="7"/>
  <c r="V3632" i="7"/>
  <c r="U3634" i="7"/>
  <c r="V3664" i="7"/>
  <c r="U3666" i="7"/>
  <c r="V3696" i="7"/>
  <c r="U3698" i="7"/>
  <c r="V3728" i="7"/>
  <c r="U3730" i="7"/>
  <c r="V3760" i="7"/>
  <c r="U3762" i="7"/>
  <c r="V3792" i="7"/>
  <c r="U3794" i="7"/>
  <c r="V3824" i="7"/>
  <c r="U3826" i="7"/>
  <c r="V1714" i="7"/>
  <c r="U1561" i="7"/>
  <c r="V1263" i="7"/>
  <c r="V1262" i="7"/>
  <c r="U1250" i="7"/>
  <c r="U1167" i="7"/>
  <c r="U1215" i="7"/>
  <c r="U1214" i="7"/>
  <c r="U1185" i="7"/>
  <c r="V1021" i="7"/>
  <c r="U1170" i="7"/>
  <c r="V1116" i="7"/>
  <c r="U1109" i="7"/>
  <c r="U1022" i="7"/>
  <c r="V924" i="7"/>
  <c r="V904" i="7"/>
  <c r="V868" i="7"/>
  <c r="U1171" i="7"/>
  <c r="V833" i="7"/>
  <c r="V825" i="7"/>
  <c r="V761" i="7"/>
  <c r="U1000" i="7"/>
  <c r="U904" i="7"/>
  <c r="V955" i="7"/>
  <c r="V931" i="7"/>
  <c r="V891" i="7"/>
  <c r="V867" i="7"/>
  <c r="U741" i="7"/>
  <c r="U671" i="7"/>
  <c r="U988" i="7"/>
  <c r="U1001" i="7"/>
  <c r="U969" i="7"/>
  <c r="U937" i="7"/>
  <c r="U905" i="7"/>
  <c r="U873" i="7"/>
  <c r="U825" i="7"/>
  <c r="U761" i="7"/>
  <c r="U364" i="7"/>
  <c r="U1806" i="7"/>
  <c r="U1203" i="7"/>
  <c r="U1257" i="7"/>
  <c r="U213" i="7"/>
  <c r="U212" i="7"/>
  <c r="U26" i="7"/>
  <c r="U27" i="7"/>
  <c r="V1645" i="7"/>
  <c r="U34" i="7"/>
  <c r="U1766" i="7"/>
  <c r="V956" i="7"/>
  <c r="U936" i="7"/>
  <c r="U957" i="7"/>
  <c r="U893" i="7"/>
  <c r="U869" i="7"/>
  <c r="U892" i="7"/>
  <c r="U868" i="7"/>
  <c r="U2167" i="7"/>
  <c r="V1986" i="7"/>
  <c r="V1871" i="7"/>
  <c r="U1818" i="7"/>
  <c r="U1722" i="7"/>
  <c r="U1612" i="7"/>
  <c r="V1613" i="7"/>
  <c r="V168" i="7"/>
  <c r="V167" i="7"/>
  <c r="U241" i="7"/>
  <c r="U962" i="7"/>
  <c r="U930" i="7"/>
  <c r="U898" i="7"/>
  <c r="U2193" i="7"/>
  <c r="U2124" i="7"/>
  <c r="V2137" i="7"/>
  <c r="U1545" i="7"/>
  <c r="V988" i="7"/>
  <c r="V968" i="7"/>
  <c r="V1157" i="7"/>
  <c r="U968" i="7"/>
  <c r="U872" i="7"/>
  <c r="V987" i="7"/>
  <c r="V923" i="7"/>
  <c r="U924" i="7"/>
  <c r="U827" i="7"/>
  <c r="V42" i="7"/>
  <c r="U43" i="7"/>
  <c r="V186" i="7"/>
  <c r="U187" i="7"/>
  <c r="V138" i="7"/>
  <c r="U139" i="7"/>
  <c r="V122" i="7"/>
  <c r="U123" i="7"/>
  <c r="U115" i="7"/>
  <c r="V97" i="7"/>
  <c r="U97" i="7"/>
  <c r="V89" i="7"/>
  <c r="U59" i="7"/>
  <c r="U57" i="7"/>
  <c r="U1547" i="7"/>
  <c r="U1321" i="7"/>
  <c r="U1132" i="7"/>
  <c r="U975" i="7"/>
  <c r="U943" i="7"/>
  <c r="U799" i="7"/>
  <c r="U835" i="7"/>
  <c r="U159" i="7"/>
  <c r="U135" i="7"/>
  <c r="U127" i="7"/>
  <c r="U119" i="7"/>
  <c r="U103" i="7"/>
  <c r="U95" i="7"/>
  <c r="U64" i="7"/>
  <c r="U462" i="7"/>
  <c r="V212" i="7"/>
  <c r="V1974" i="7"/>
  <c r="U289" i="7"/>
  <c r="U225" i="7"/>
  <c r="V80" i="7"/>
  <c r="V104" i="7"/>
  <c r="U1596" i="7"/>
  <c r="V2111" i="7"/>
  <c r="U1920" i="7"/>
  <c r="U1704" i="7"/>
  <c r="U1640" i="7"/>
  <c r="V1617" i="7"/>
  <c r="U1752" i="7"/>
  <c r="U1720" i="7"/>
  <c r="V1495" i="7"/>
  <c r="U1420" i="7"/>
  <c r="U1265" i="7"/>
  <c r="U1407" i="7"/>
  <c r="U1127" i="7"/>
  <c r="U1036" i="7"/>
  <c r="U983" i="7"/>
  <c r="U887" i="7"/>
  <c r="U823" i="7"/>
  <c r="U37" i="7"/>
  <c r="U23" i="7"/>
  <c r="V304" i="7"/>
  <c r="V240" i="7"/>
  <c r="V1990" i="7"/>
  <c r="U701" i="7"/>
  <c r="U657" i="7"/>
  <c r="U644" i="7"/>
  <c r="U625" i="7"/>
  <c r="U603" i="7"/>
  <c r="U557" i="7"/>
  <c r="U539" i="7"/>
  <c r="U523" i="7"/>
  <c r="U508" i="7"/>
  <c r="U487" i="7"/>
  <c r="U403" i="7"/>
  <c r="U338" i="7"/>
  <c r="V313" i="7"/>
  <c r="V281" i="7"/>
  <c r="V249" i="7"/>
  <c r="V217" i="7"/>
  <c r="V92" i="7"/>
  <c r="U494" i="7"/>
  <c r="V1780" i="7"/>
  <c r="V1376" i="7"/>
  <c r="U1576" i="7"/>
  <c r="U938" i="7"/>
  <c r="U746" i="7"/>
  <c r="U842" i="7"/>
  <c r="V108" i="7"/>
  <c r="V72" i="7"/>
  <c r="U1580" i="7"/>
  <c r="V1027" i="7"/>
  <c r="U1021" i="7"/>
  <c r="V391" i="7"/>
  <c r="V276" i="7"/>
  <c r="V37" i="7"/>
  <c r="U1628" i="7"/>
  <c r="V1629" i="7"/>
  <c r="U51" i="7"/>
  <c r="V49" i="7"/>
  <c r="V1941" i="7"/>
  <c r="U1941" i="7"/>
  <c r="V1818" i="7"/>
  <c r="V1751" i="7"/>
  <c r="V1719" i="7"/>
  <c r="V1762" i="7"/>
  <c r="V1746" i="7"/>
  <c r="U1718" i="7"/>
  <c r="U1689" i="7"/>
  <c r="U1666" i="7"/>
  <c r="U1618" i="7"/>
  <c r="U1641" i="7"/>
  <c r="U1685" i="7"/>
  <c r="V1660" i="7"/>
  <c r="V1628" i="7"/>
  <c r="V1478" i="7"/>
  <c r="U1464" i="7"/>
  <c r="U1495" i="7"/>
  <c r="V1463" i="7"/>
  <c r="U1431" i="7"/>
  <c r="V1420" i="7"/>
  <c r="U1266" i="7"/>
  <c r="U1069" i="7"/>
  <c r="U1037" i="7"/>
  <c r="V1068" i="7"/>
  <c r="V1036" i="7"/>
  <c r="V860" i="7"/>
  <c r="V979" i="7"/>
  <c r="V947" i="7"/>
  <c r="V915" i="7"/>
  <c r="V883" i="7"/>
  <c r="U703" i="7"/>
  <c r="V604" i="7"/>
  <c r="V588" i="7"/>
  <c r="V572" i="7"/>
  <c r="V556" i="7"/>
  <c r="V540" i="7"/>
  <c r="V524" i="7"/>
  <c r="V508" i="7"/>
  <c r="U702" i="7"/>
  <c r="U655" i="7"/>
  <c r="V381" i="7"/>
  <c r="U488" i="7"/>
  <c r="U401" i="7"/>
  <c r="V603" i="7"/>
  <c r="U589" i="7"/>
  <c r="V539" i="7"/>
  <c r="U525" i="7"/>
  <c r="V509" i="7"/>
  <c r="V402" i="7"/>
  <c r="U383" i="7"/>
  <c r="U642" i="7"/>
  <c r="U624" i="7"/>
  <c r="U571" i="7"/>
  <c r="V487" i="7"/>
  <c r="U314" i="7"/>
  <c r="U282" i="7"/>
  <c r="U250" i="7"/>
  <c r="U218" i="7"/>
  <c r="U50" i="7"/>
  <c r="U362" i="7"/>
  <c r="U336" i="7"/>
  <c r="U25" i="7"/>
  <c r="U558" i="7"/>
  <c r="V1024" i="7"/>
  <c r="V1023" i="7"/>
  <c r="V1365" i="7"/>
  <c r="U1365" i="7"/>
  <c r="U875" i="7"/>
  <c r="U874" i="7"/>
  <c r="U125" i="7"/>
  <c r="V124" i="7"/>
  <c r="V125" i="7"/>
  <c r="U1696" i="7"/>
  <c r="U1695" i="7"/>
  <c r="V1695" i="7"/>
  <c r="U1872" i="7"/>
  <c r="U1817" i="7"/>
  <c r="U1873" i="7"/>
  <c r="V1817" i="7"/>
  <c r="U1694" i="7"/>
  <c r="V1750" i="7"/>
  <c r="U1761" i="7"/>
  <c r="U1750" i="7"/>
  <c r="V1640" i="7"/>
  <c r="U1662" i="7"/>
  <c r="U1630" i="7"/>
  <c r="V1530" i="7"/>
  <c r="V1494" i="7"/>
  <c r="U1480" i="7"/>
  <c r="V1430" i="7"/>
  <c r="V1419" i="7"/>
  <c r="U1530" i="7"/>
  <c r="U1511" i="7"/>
  <c r="U1447" i="7"/>
  <c r="U1531" i="7"/>
  <c r="U1494" i="7"/>
  <c r="U1462" i="7"/>
  <c r="U1430" i="7"/>
  <c r="U1264" i="7"/>
  <c r="V1229" i="7"/>
  <c r="V1069" i="7"/>
  <c r="V1037" i="7"/>
  <c r="U1229" i="7"/>
  <c r="U1038" i="7"/>
  <c r="U981" i="7"/>
  <c r="U949" i="7"/>
  <c r="U917" i="7"/>
  <c r="U885" i="7"/>
  <c r="U723" i="7"/>
  <c r="V488" i="7"/>
  <c r="U604" i="7"/>
  <c r="U572" i="7"/>
  <c r="U540" i="7"/>
  <c r="U382" i="7"/>
  <c r="U643" i="7"/>
  <c r="V401" i="7"/>
  <c r="U605" i="7"/>
  <c r="U541" i="7"/>
  <c r="U489" i="7"/>
  <c r="U402" i="7"/>
  <c r="U312" i="7"/>
  <c r="U280" i="7"/>
  <c r="U24" i="7"/>
  <c r="V1661" i="7"/>
  <c r="V312" i="7"/>
  <c r="U313" i="7"/>
  <c r="V311" i="7"/>
  <c r="V296" i="7"/>
  <c r="U297" i="7"/>
  <c r="V295" i="7"/>
  <c r="V280" i="7"/>
  <c r="U281" i="7"/>
  <c r="V279" i="7"/>
  <c r="V264" i="7"/>
  <c r="U265" i="7"/>
  <c r="V263" i="7"/>
  <c r="V248" i="7"/>
  <c r="U249" i="7"/>
  <c r="V247" i="7"/>
  <c r="V232" i="7"/>
  <c r="U233" i="7"/>
  <c r="V231" i="7"/>
  <c r="V216" i="7"/>
  <c r="U217" i="7"/>
  <c r="V215" i="7"/>
  <c r="V200" i="7"/>
  <c r="U201" i="7"/>
  <c r="V199" i="7"/>
  <c r="V184" i="7"/>
  <c r="U185" i="7"/>
  <c r="V183" i="7"/>
  <c r="U763" i="7"/>
  <c r="U113" i="7"/>
  <c r="V111" i="7"/>
  <c r="V60" i="7"/>
  <c r="U60" i="7"/>
  <c r="U45" i="7"/>
  <c r="V43" i="7"/>
  <c r="V34" i="7"/>
  <c r="U36" i="7"/>
  <c r="V1653" i="7"/>
  <c r="V1878" i="7"/>
  <c r="V1877" i="7"/>
  <c r="U1003" i="7"/>
  <c r="V1003" i="7"/>
  <c r="V133" i="7"/>
  <c r="V132" i="7"/>
  <c r="V2194" i="7"/>
  <c r="U2137" i="7"/>
  <c r="U1936" i="7"/>
  <c r="V1779" i="7"/>
  <c r="U1819" i="7"/>
  <c r="V1689" i="7"/>
  <c r="U1747" i="7"/>
  <c r="V1694" i="7"/>
  <c r="U1642" i="7"/>
  <c r="U1690" i="7"/>
  <c r="U1665" i="7"/>
  <c r="U1617" i="7"/>
  <c r="U1661" i="7"/>
  <c r="U1629" i="7"/>
  <c r="U1496" i="7"/>
  <c r="U1432" i="7"/>
  <c r="U1421" i="7"/>
  <c r="V1531" i="7"/>
  <c r="V1230" i="7"/>
  <c r="V1265" i="7"/>
  <c r="V980" i="7"/>
  <c r="V948" i="7"/>
  <c r="V916" i="7"/>
  <c r="V884" i="7"/>
  <c r="V859" i="7"/>
  <c r="U710" i="7"/>
  <c r="U980" i="7"/>
  <c r="U948" i="7"/>
  <c r="U916" i="7"/>
  <c r="U884" i="7"/>
  <c r="V715" i="7"/>
  <c r="V24" i="7"/>
  <c r="V36" i="7"/>
  <c r="U239" i="7"/>
  <c r="V239" i="7"/>
  <c r="U231" i="7"/>
  <c r="U223" i="7"/>
  <c r="V223" i="7"/>
  <c r="U215" i="7"/>
  <c r="U208" i="7"/>
  <c r="V206" i="7"/>
  <c r="V207" i="7"/>
  <c r="U199" i="7"/>
  <c r="U192" i="7"/>
  <c r="V190" i="7"/>
  <c r="V191" i="7"/>
  <c r="U184" i="7"/>
  <c r="V182" i="7"/>
  <c r="U175" i="7"/>
  <c r="V175" i="7"/>
  <c r="U167" i="7"/>
  <c r="U151" i="7"/>
  <c r="V151" i="7"/>
  <c r="U143" i="7"/>
  <c r="V143" i="7"/>
  <c r="U112" i="7"/>
  <c r="V110" i="7"/>
  <c r="U30" i="7"/>
  <c r="U29" i="7"/>
  <c r="U855" i="7"/>
  <c r="U839" i="7"/>
  <c r="U807" i="7"/>
  <c r="U775" i="7"/>
  <c r="U803" i="7"/>
  <c r="U771" i="7"/>
  <c r="U373" i="7"/>
  <c r="U697" i="7"/>
  <c r="V2161" i="7"/>
  <c r="U2086" i="7"/>
  <c r="U2020" i="7"/>
  <c r="U2023" i="7"/>
  <c r="U1668" i="7"/>
  <c r="U1471" i="7"/>
  <c r="U995" i="7"/>
  <c r="U963" i="7"/>
  <c r="U931" i="7"/>
  <c r="U899" i="7"/>
  <c r="U1002" i="7"/>
  <c r="U767" i="7"/>
  <c r="U590" i="7"/>
  <c r="U843" i="7"/>
  <c r="U747" i="7"/>
  <c r="U388" i="7"/>
  <c r="V335" i="7"/>
  <c r="U510" i="7"/>
  <c r="V394" i="7"/>
  <c r="V288" i="7"/>
  <c r="V272" i="7"/>
  <c r="V224" i="7"/>
  <c r="V208" i="7"/>
  <c r="U1632" i="7"/>
  <c r="U1592" i="7"/>
  <c r="U1161" i="7"/>
  <c r="U1156" i="7"/>
  <c r="U1104" i="7"/>
  <c r="U1088" i="7"/>
  <c r="U738" i="7"/>
  <c r="U1600" i="7"/>
  <c r="U1361" i="7"/>
  <c r="U1730" i="7"/>
  <c r="U1656" i="7"/>
  <c r="U1608" i="7"/>
  <c r="U1734" i="7"/>
  <c r="U1644" i="7"/>
  <c r="U1273" i="7"/>
  <c r="U971" i="7"/>
  <c r="U939" i="7"/>
  <c r="U907" i="7"/>
  <c r="U1075" i="7"/>
  <c r="U1241" i="7"/>
  <c r="V1197" i="7"/>
  <c r="V1178" i="7"/>
  <c r="U1016" i="7"/>
  <c r="U727" i="7"/>
  <c r="U606" i="7"/>
  <c r="U787" i="7"/>
  <c r="U430" i="7"/>
  <c r="U389" i="7"/>
  <c r="U1072" i="7"/>
  <c r="U1028" i="7"/>
  <c r="U681" i="7"/>
  <c r="U665" i="7"/>
  <c r="V330" i="7"/>
  <c r="V48" i="7"/>
  <c r="U1030" i="7"/>
  <c r="U1710" i="7"/>
  <c r="U1929" i="7"/>
  <c r="V1937" i="7"/>
  <c r="U1914" i="7"/>
  <c r="V1929" i="7"/>
  <c r="U1342" i="7"/>
  <c r="U679" i="7"/>
  <c r="U1348" i="7"/>
  <c r="U1385" i="7"/>
  <c r="V1198" i="7"/>
  <c r="U1087" i="7"/>
  <c r="U385" i="7"/>
  <c r="V116" i="7"/>
  <c r="V96" i="7"/>
  <c r="V76" i="7"/>
  <c r="V56" i="7"/>
  <c r="U1363" i="7"/>
  <c r="U1386" i="7"/>
  <c r="U1840" i="7"/>
  <c r="V1657" i="7"/>
  <c r="U1018" i="7"/>
  <c r="V2101" i="7"/>
  <c r="U1208" i="7"/>
  <c r="U1797" i="7"/>
  <c r="V64" i="7"/>
  <c r="V112" i="7"/>
  <c r="V44" i="7"/>
  <c r="V88" i="7"/>
  <c r="V723" i="7"/>
  <c r="V1609" i="7"/>
  <c r="U395" i="7"/>
  <c r="U1056" i="7"/>
  <c r="V1171" i="7"/>
  <c r="U2092" i="7"/>
  <c r="U1779" i="7"/>
  <c r="U1777" i="7"/>
  <c r="V336" i="7"/>
  <c r="U2221" i="7"/>
  <c r="U2220" i="7"/>
  <c r="U2174" i="7"/>
  <c r="V2066" i="7"/>
  <c r="U1851" i="7"/>
  <c r="M29" i="7"/>
  <c r="M30" i="7" s="1"/>
  <c r="U2089" i="7"/>
  <c r="U2022" i="7"/>
  <c r="V1641" i="7"/>
  <c r="U1746" i="7"/>
  <c r="V1758" i="7"/>
  <c r="U1204" i="7"/>
  <c r="U1157" i="7"/>
  <c r="U1039" i="7"/>
  <c r="U379" i="7"/>
  <c r="U2225" i="7"/>
  <c r="U2232" i="7"/>
  <c r="U2198" i="7"/>
  <c r="V2170" i="7"/>
  <c r="U2121" i="7"/>
  <c r="U1891" i="7"/>
  <c r="U1770" i="7"/>
  <c r="U1535" i="7"/>
  <c r="U1151" i="7"/>
  <c r="U719" i="7"/>
  <c r="U1624" i="7"/>
  <c r="V1665" i="7"/>
  <c r="U1616" i="7"/>
  <c r="V1363" i="7"/>
  <c r="U381" i="7"/>
  <c r="U2169" i="7"/>
  <c r="U2066" i="7"/>
  <c r="U1944" i="7"/>
  <c r="U1702" i="7"/>
  <c r="U2034" i="7"/>
  <c r="U2131" i="7"/>
  <c r="U1822" i="7"/>
  <c r="V1001" i="7"/>
  <c r="U372" i="7"/>
  <c r="U375" i="7"/>
  <c r="L30" i="7"/>
  <c r="U2229" i="7"/>
  <c r="V2227" i="7"/>
  <c r="V2216" i="7"/>
  <c r="U2218" i="7"/>
  <c r="U2216" i="7"/>
  <c r="V2217" i="7"/>
  <c r="U2212" i="7"/>
  <c r="V2210" i="7"/>
  <c r="V2149" i="7"/>
  <c r="U2151" i="7"/>
  <c r="U2227" i="7"/>
  <c r="U2153" i="7"/>
  <c r="U2146" i="7"/>
  <c r="U2130" i="7"/>
  <c r="V2128" i="7"/>
  <c r="U2142" i="7"/>
  <c r="V2140" i="7"/>
  <c r="U2126" i="7"/>
  <c r="V2124" i="7"/>
  <c r="U2128" i="7"/>
  <c r="U1934" i="7"/>
  <c r="V1932" i="7"/>
  <c r="U1908" i="7"/>
  <c r="V1906" i="7"/>
  <c r="U1876" i="7"/>
  <c r="V1874" i="7"/>
  <c r="U1860" i="7"/>
  <c r="V1858" i="7"/>
  <c r="U1844" i="7"/>
  <c r="V1842" i="7"/>
  <c r="U1906" i="7"/>
  <c r="V1866" i="7"/>
  <c r="U1868" i="7"/>
  <c r="V1834" i="7"/>
  <c r="U1836" i="7"/>
  <c r="V1907" i="7"/>
  <c r="V1875" i="7"/>
  <c r="V1859" i="7"/>
  <c r="V1843" i="7"/>
  <c r="U1707" i="7"/>
  <c r="V1705" i="7"/>
  <c r="U1719" i="7"/>
  <c r="V1717" i="7"/>
  <c r="U1682" i="7"/>
  <c r="U1542" i="7"/>
  <c r="V1540" i="7"/>
  <c r="U1540" i="7"/>
  <c r="V1519" i="7"/>
  <c r="U1521" i="7"/>
  <c r="V1541" i="7"/>
  <c r="U1520" i="7"/>
  <c r="V1151" i="7"/>
  <c r="U711" i="7"/>
  <c r="U720" i="7"/>
  <c r="V718" i="7"/>
  <c r="U684" i="7"/>
  <c r="V682" i="7"/>
  <c r="U716" i="7"/>
  <c r="V714" i="7"/>
  <c r="V703" i="7"/>
  <c r="V695" i="7"/>
  <c r="V687" i="7"/>
  <c r="V679" i="7"/>
  <c r="V671" i="7"/>
  <c r="V663" i="7"/>
  <c r="V359" i="7"/>
  <c r="U361" i="7"/>
  <c r="U357" i="7"/>
  <c r="V355" i="7"/>
  <c r="U325" i="7"/>
  <c r="V323" i="7"/>
  <c r="U682" i="7"/>
  <c r="V655" i="7"/>
  <c r="U360" i="7"/>
  <c r="V364" i="7"/>
  <c r="U340" i="7"/>
  <c r="V324" i="7"/>
  <c r="U323" i="7"/>
  <c r="U2234" i="7"/>
  <c r="V2232" i="7"/>
  <c r="U2226" i="7"/>
  <c r="V2224" i="7"/>
  <c r="U2214" i="7"/>
  <c r="V2212" i="7"/>
  <c r="U2228" i="7"/>
  <c r="V2211" i="7"/>
  <c r="U2203" i="7"/>
  <c r="V2201" i="7"/>
  <c r="U2199" i="7"/>
  <c r="V2197" i="7"/>
  <c r="V2181" i="7"/>
  <c r="U2183" i="7"/>
  <c r="U2179" i="7"/>
  <c r="V2177" i="7"/>
  <c r="U2175" i="7"/>
  <c r="V2173" i="7"/>
  <c r="V2225" i="7"/>
  <c r="U2173" i="7"/>
  <c r="V2112" i="7"/>
  <c r="U2114" i="7"/>
  <c r="U2112" i="7"/>
  <c r="U2098" i="7"/>
  <c r="V2096" i="7"/>
  <c r="U1946" i="7"/>
  <c r="V1944" i="7"/>
  <c r="U1900" i="7"/>
  <c r="V1898" i="7"/>
  <c r="U1890" i="7"/>
  <c r="U1883" i="7"/>
  <c r="V1850" i="7"/>
  <c r="U1852" i="7"/>
  <c r="U1715" i="7"/>
  <c r="V1713" i="7"/>
  <c r="U1711" i="7"/>
  <c r="V1709" i="7"/>
  <c r="U1703" i="7"/>
  <c r="V1701" i="7"/>
  <c r="V1702" i="7"/>
  <c r="U1541" i="7"/>
  <c r="V1520" i="7"/>
  <c r="V1342" i="7"/>
  <c r="U1344" i="7"/>
  <c r="V1150" i="7"/>
  <c r="U1152" i="7"/>
  <c r="V1162" i="7"/>
  <c r="U1164" i="7"/>
  <c r="V1163" i="7"/>
  <c r="U1009" i="7"/>
  <c r="V1013" i="7"/>
  <c r="U712" i="7"/>
  <c r="V710" i="7"/>
  <c r="U692" i="7"/>
  <c r="V690" i="7"/>
  <c r="U708" i="7"/>
  <c r="V706" i="7"/>
  <c r="U704" i="7"/>
  <c r="V702" i="7"/>
  <c r="U696" i="7"/>
  <c r="V694" i="7"/>
  <c r="U688" i="7"/>
  <c r="V686" i="7"/>
  <c r="U680" i="7"/>
  <c r="V678" i="7"/>
  <c r="U672" i="7"/>
  <c r="V670" i="7"/>
  <c r="U664" i="7"/>
  <c r="V662" i="7"/>
  <c r="U690" i="7"/>
  <c r="V343" i="7"/>
  <c r="U345" i="7"/>
  <c r="U359" i="7"/>
  <c r="U367" i="7"/>
  <c r="U2217" i="7"/>
  <c r="U2222" i="7"/>
  <c r="V2220" i="7"/>
  <c r="U2213" i="7"/>
  <c r="U2211" i="7"/>
  <c r="U2233" i="7"/>
  <c r="V2202" i="7"/>
  <c r="U2201" i="7"/>
  <c r="U2182" i="7"/>
  <c r="U2150" i="7"/>
  <c r="U2145" i="7"/>
  <c r="U2177" i="7"/>
  <c r="U2149" i="7"/>
  <c r="U2197" i="7"/>
  <c r="V2182" i="7"/>
  <c r="V2141" i="7"/>
  <c r="U2129" i="7"/>
  <c r="U2122" i="7"/>
  <c r="V2120" i="7"/>
  <c r="U2141" i="7"/>
  <c r="U2125" i="7"/>
  <c r="U2120" i="7"/>
  <c r="U2113" i="7"/>
  <c r="U2109" i="7"/>
  <c r="U2096" i="7"/>
  <c r="V2109" i="7"/>
  <c r="U2097" i="7"/>
  <c r="U2063" i="7"/>
  <c r="V2061" i="7"/>
  <c r="U2061" i="7"/>
  <c r="V2065" i="7"/>
  <c r="U2067" i="7"/>
  <c r="V2062" i="7"/>
  <c r="V1945" i="7"/>
  <c r="V1933" i="7"/>
  <c r="U1942" i="7"/>
  <c r="V1940" i="7"/>
  <c r="U1924" i="7"/>
  <c r="V1922" i="7"/>
  <c r="U1907" i="7"/>
  <c r="U1892" i="7"/>
  <c r="V1890" i="7"/>
  <c r="U1875" i="7"/>
  <c r="U1859" i="7"/>
  <c r="U1842" i="7"/>
  <c r="V1928" i="7"/>
  <c r="U1930" i="7"/>
  <c r="U1922" i="7"/>
  <c r="U1867" i="7"/>
  <c r="U1843" i="7"/>
  <c r="U1866" i="7"/>
  <c r="U1850" i="7"/>
  <c r="U1835" i="7"/>
  <c r="V1769" i="7"/>
  <c r="U1771" i="7"/>
  <c r="V1765" i="7"/>
  <c r="U1767" i="7"/>
  <c r="V1681" i="7"/>
  <c r="U1683" i="7"/>
  <c r="U1765" i="7"/>
  <c r="V1718" i="7"/>
  <c r="U1717" i="7"/>
  <c r="U1558" i="7"/>
  <c r="V1556" i="7"/>
  <c r="V1527" i="7"/>
  <c r="U1529" i="7"/>
  <c r="U1527" i="7"/>
  <c r="U1709" i="7"/>
  <c r="U1556" i="7"/>
  <c r="U1562" i="7"/>
  <c r="V1560" i="7"/>
  <c r="U1554" i="7"/>
  <c r="V1552" i="7"/>
  <c r="U1546" i="7"/>
  <c r="V1544" i="7"/>
  <c r="V1535" i="7"/>
  <c r="U1537" i="7"/>
  <c r="U1528" i="7"/>
  <c r="V1561" i="7"/>
  <c r="V1557" i="7"/>
  <c r="U1552" i="7"/>
  <c r="U1519" i="7"/>
  <c r="V1343" i="7"/>
  <c r="V1166" i="7"/>
  <c r="U1168" i="7"/>
  <c r="V1009" i="7"/>
  <c r="U1162" i="7"/>
  <c r="U718" i="7"/>
  <c r="U700" i="7"/>
  <c r="V698" i="7"/>
  <c r="U668" i="7"/>
  <c r="V666" i="7"/>
  <c r="U714" i="7"/>
  <c r="V327" i="7"/>
  <c r="U329" i="7"/>
  <c r="U341" i="7"/>
  <c r="V339" i="7"/>
  <c r="U328" i="7"/>
  <c r="V363" i="7"/>
  <c r="U365" i="7"/>
  <c r="V347" i="7"/>
  <c r="U349" i="7"/>
  <c r="V331" i="7"/>
  <c r="U333" i="7"/>
  <c r="U324" i="7"/>
  <c r="V348" i="7"/>
  <c r="V328" i="7"/>
  <c r="U2230" i="7"/>
  <c r="V2228" i="7"/>
  <c r="V2213" i="7"/>
  <c r="U2215" i="7"/>
  <c r="U2195" i="7"/>
  <c r="V2193" i="7"/>
  <c r="U2171" i="7"/>
  <c r="V2169" i="7"/>
  <c r="V2153" i="7"/>
  <c r="U2155" i="7"/>
  <c r="V2145" i="7"/>
  <c r="U2147" i="7"/>
  <c r="V2178" i="7"/>
  <c r="V2129" i="7"/>
  <c r="V2154" i="7"/>
  <c r="U2110" i="7"/>
  <c r="V2108" i="7"/>
  <c r="U2138" i="7"/>
  <c r="V2136" i="7"/>
  <c r="V2113" i="7"/>
  <c r="U1938" i="7"/>
  <c r="V1936" i="7"/>
  <c r="U1874" i="7"/>
  <c r="U1858" i="7"/>
  <c r="U1916" i="7"/>
  <c r="V1914" i="7"/>
  <c r="V1882" i="7"/>
  <c r="U1884" i="7"/>
  <c r="V1923" i="7"/>
  <c r="U1834" i="7"/>
  <c r="V1835" i="7"/>
  <c r="U1699" i="7"/>
  <c r="V1697" i="7"/>
  <c r="U1708" i="7"/>
  <c r="V1706" i="7"/>
  <c r="V1698" i="7"/>
  <c r="U1700" i="7"/>
  <c r="U1706" i="7"/>
  <c r="U1698" i="7"/>
  <c r="V1770" i="7"/>
  <c r="U1714" i="7"/>
  <c r="V1682" i="7"/>
  <c r="U1550" i="7"/>
  <c r="V1548" i="7"/>
  <c r="U1705" i="7"/>
  <c r="U1548" i="7"/>
  <c r="U1557" i="7"/>
  <c r="V1549" i="7"/>
  <c r="U1544" i="7"/>
  <c r="V1536" i="7"/>
  <c r="V1350" i="7"/>
  <c r="U1352" i="7"/>
  <c r="V1528" i="7"/>
  <c r="U1350" i="7"/>
  <c r="V1351" i="7"/>
  <c r="V1167" i="7"/>
  <c r="V1008" i="7"/>
  <c r="U1010" i="7"/>
  <c r="U1014" i="7"/>
  <c r="V1012" i="7"/>
  <c r="U676" i="7"/>
  <c r="V674" i="7"/>
  <c r="U724" i="7"/>
  <c r="V722" i="7"/>
  <c r="U707" i="7"/>
  <c r="U699" i="7"/>
  <c r="U691" i="7"/>
  <c r="U683" i="7"/>
  <c r="U675" i="7"/>
  <c r="U667" i="7"/>
  <c r="V654" i="7"/>
  <c r="U656" i="7"/>
  <c r="U706" i="7"/>
  <c r="U654" i="7"/>
  <c r="V691" i="7"/>
  <c r="V675" i="7"/>
  <c r="V367" i="7"/>
  <c r="U369" i="7"/>
  <c r="U666" i="7"/>
  <c r="U344" i="7"/>
  <c r="V699" i="7"/>
  <c r="V683" i="7"/>
  <c r="V667" i="7"/>
  <c r="V360" i="7"/>
  <c r="U343" i="7"/>
  <c r="U331" i="7"/>
  <c r="V356" i="7"/>
  <c r="V332" i="7"/>
  <c r="U368" i="7"/>
  <c r="U356" i="7"/>
  <c r="Z40" i="4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Z1033" i="4" s="1"/>
  <c r="Z1034" i="4" s="1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Z1058" i="4" s="1"/>
  <c r="Z1059" i="4" s="1"/>
  <c r="Z1060" i="4" s="1"/>
  <c r="Z1061" i="4" s="1"/>
  <c r="Z1062" i="4" s="1"/>
  <c r="Z1063" i="4" s="1"/>
  <c r="Z1064" i="4" s="1"/>
  <c r="Z1065" i="4" s="1"/>
  <c r="Z1066" i="4" s="1"/>
  <c r="Z1067" i="4" s="1"/>
  <c r="Z1068" i="4" s="1"/>
  <c r="Z1069" i="4" s="1"/>
  <c r="Z1070" i="4" s="1"/>
  <c r="Z1071" i="4" s="1"/>
  <c r="Z1072" i="4" s="1"/>
  <c r="Z1073" i="4" s="1"/>
  <c r="Z1074" i="4" s="1"/>
  <c r="Z1075" i="4" s="1"/>
  <c r="Z1076" i="4" s="1"/>
  <c r="Z1077" i="4" s="1"/>
  <c r="Z1078" i="4" s="1"/>
  <c r="Z1079" i="4" s="1"/>
  <c r="Z1080" i="4" s="1"/>
  <c r="Z1081" i="4" s="1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Z1105" i="4" s="1"/>
  <c r="Z1106" i="4" s="1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Z1130" i="4" s="1"/>
  <c r="Z1131" i="4" s="1"/>
  <c r="Z1132" i="4" s="1"/>
  <c r="Z1133" i="4" s="1"/>
  <c r="Z1134" i="4" s="1"/>
  <c r="Z1135" i="4" s="1"/>
  <c r="Z1136" i="4" s="1"/>
  <c r="Z1137" i="4" s="1"/>
  <c r="Z1138" i="4" s="1"/>
  <c r="Z1139" i="4" s="1"/>
  <c r="Z1140" i="4" s="1"/>
  <c r="Z1141" i="4" s="1"/>
  <c r="Z1142" i="4" s="1"/>
  <c r="Z1143" i="4" s="1"/>
  <c r="Z1144" i="4" s="1"/>
  <c r="Z1145" i="4" s="1"/>
  <c r="Z1146" i="4" s="1"/>
  <c r="Z1147" i="4" s="1"/>
  <c r="Z1148" i="4" s="1"/>
  <c r="Z1149" i="4" s="1"/>
  <c r="Z1150" i="4" s="1"/>
  <c r="Z1151" i="4" s="1"/>
  <c r="Z1152" i="4" s="1"/>
  <c r="Z1153" i="4" s="1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Z1177" i="4" s="1"/>
  <c r="Z1178" i="4" s="1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Z1202" i="4" s="1"/>
  <c r="Z1203" i="4" s="1"/>
  <c r="Z1204" i="4" s="1"/>
  <c r="Z1205" i="4" s="1"/>
  <c r="Z1206" i="4" s="1"/>
  <c r="Z1207" i="4" s="1"/>
  <c r="Z1208" i="4" s="1"/>
  <c r="Z1209" i="4" s="1"/>
  <c r="Z1210" i="4" s="1"/>
  <c r="Z1211" i="4" s="1"/>
  <c r="Z1212" i="4" s="1"/>
  <c r="Z1213" i="4" s="1"/>
  <c r="Z1214" i="4" s="1"/>
  <c r="Z1215" i="4" s="1"/>
  <c r="Z1216" i="4" s="1"/>
  <c r="Z1217" i="4" s="1"/>
  <c r="Z1218" i="4" s="1"/>
  <c r="Z1219" i="4" s="1"/>
  <c r="Z1220" i="4" s="1"/>
  <c r="Z1221" i="4" s="1"/>
  <c r="Z1222" i="4" s="1"/>
  <c r="Z1223" i="4" s="1"/>
  <c r="Z1224" i="4" s="1"/>
  <c r="Z1225" i="4" s="1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Z1249" i="4" s="1"/>
  <c r="Z1250" i="4" s="1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Z1274" i="4" s="1"/>
  <c r="Z1275" i="4" s="1"/>
  <c r="Z1276" i="4" s="1"/>
  <c r="Z1277" i="4" s="1"/>
  <c r="Z1278" i="4" s="1"/>
  <c r="Z1279" i="4" s="1"/>
  <c r="Z1280" i="4" s="1"/>
  <c r="Z1281" i="4" s="1"/>
  <c r="Z1282" i="4" s="1"/>
  <c r="Z1283" i="4" s="1"/>
  <c r="Z1284" i="4" s="1"/>
  <c r="Z1285" i="4" s="1"/>
  <c r="Z1286" i="4" s="1"/>
  <c r="Z1287" i="4" s="1"/>
  <c r="Z1288" i="4" s="1"/>
  <c r="Z1289" i="4" s="1"/>
  <c r="Z1290" i="4" s="1"/>
  <c r="Z1291" i="4" s="1"/>
  <c r="Z1292" i="4" s="1"/>
  <c r="Z1293" i="4" s="1"/>
  <c r="Z1294" i="4" s="1"/>
  <c r="Z1295" i="4" s="1"/>
  <c r="Z1296" i="4" s="1"/>
  <c r="Z1297" i="4" s="1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Z1321" i="4" s="1"/>
  <c r="Z1322" i="4" s="1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Z1346" i="4" s="1"/>
  <c r="Z1347" i="4" s="1"/>
  <c r="Z1348" i="4" s="1"/>
  <c r="Z1349" i="4" s="1"/>
  <c r="Z1350" i="4" s="1"/>
  <c r="Z1351" i="4" s="1"/>
  <c r="Z1352" i="4" s="1"/>
  <c r="Z1353" i="4" s="1"/>
  <c r="Z1354" i="4" s="1"/>
  <c r="Z1355" i="4" s="1"/>
  <c r="Z1356" i="4" s="1"/>
  <c r="Z1357" i="4" s="1"/>
  <c r="Z1358" i="4" s="1"/>
  <c r="Z1359" i="4" s="1"/>
  <c r="Z1360" i="4" s="1"/>
  <c r="Z1361" i="4" s="1"/>
  <c r="Z1362" i="4" s="1"/>
  <c r="Z1363" i="4" s="1"/>
  <c r="Z1364" i="4" s="1"/>
  <c r="Z1365" i="4" s="1"/>
  <c r="Z1366" i="4" s="1"/>
  <c r="Z1367" i="4" s="1"/>
  <c r="Z1368" i="4" s="1"/>
  <c r="Z1369" i="4" s="1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Z1393" i="4" s="1"/>
  <c r="Z1394" i="4" s="1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Z1418" i="4" s="1"/>
  <c r="Z1419" i="4" s="1"/>
  <c r="Z1420" i="4" s="1"/>
  <c r="Z1421" i="4" s="1"/>
  <c r="Z1422" i="4" s="1"/>
  <c r="Z1423" i="4" s="1"/>
  <c r="Z1424" i="4" s="1"/>
  <c r="Z1425" i="4" s="1"/>
  <c r="Z1426" i="4" s="1"/>
  <c r="Z1427" i="4" s="1"/>
  <c r="Z1428" i="4" s="1"/>
  <c r="Z1429" i="4" s="1"/>
  <c r="Z1430" i="4" s="1"/>
  <c r="Z1431" i="4" s="1"/>
  <c r="Z1432" i="4" s="1"/>
  <c r="Z1433" i="4" s="1"/>
  <c r="Z1434" i="4" s="1"/>
  <c r="Z1435" i="4" s="1"/>
  <c r="Z1436" i="4" s="1"/>
  <c r="Z1437" i="4" s="1"/>
  <c r="Z1438" i="4" s="1"/>
  <c r="Z1439" i="4" s="1"/>
  <c r="Z1440" i="4" s="1"/>
  <c r="Z1441" i="4" s="1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Z1465" i="4" s="1"/>
  <c r="Z1466" i="4" s="1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Z1490" i="4" s="1"/>
  <c r="Z1491" i="4" s="1"/>
  <c r="Z1492" i="4" s="1"/>
  <c r="Z1493" i="4" s="1"/>
  <c r="Z1494" i="4" s="1"/>
  <c r="Z1495" i="4" s="1"/>
  <c r="Z1496" i="4" s="1"/>
  <c r="Z1497" i="4" s="1"/>
  <c r="Z1498" i="4" s="1"/>
  <c r="Z1499" i="4" s="1"/>
  <c r="Z1500" i="4" s="1"/>
  <c r="Z1501" i="4" s="1"/>
  <c r="Z1502" i="4" s="1"/>
  <c r="Z1503" i="4" s="1"/>
  <c r="Z1504" i="4" s="1"/>
  <c r="Z1505" i="4" s="1"/>
  <c r="Z1506" i="4" s="1"/>
  <c r="Z1507" i="4" s="1"/>
  <c r="Z1508" i="4" s="1"/>
  <c r="Z1509" i="4" s="1"/>
  <c r="Z1510" i="4" s="1"/>
  <c r="Z1511" i="4" s="1"/>
  <c r="Z1512" i="4" s="1"/>
  <c r="Z1513" i="4" s="1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Z1537" i="4" s="1"/>
  <c r="Z1538" i="4" s="1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Z1562" i="4" s="1"/>
  <c r="Z1563" i="4" s="1"/>
  <c r="Z1564" i="4" s="1"/>
  <c r="Z1565" i="4" s="1"/>
  <c r="Z1566" i="4" s="1"/>
  <c r="Z1567" i="4" s="1"/>
  <c r="Z1568" i="4" s="1"/>
  <c r="Z1569" i="4" s="1"/>
  <c r="Z1570" i="4" s="1"/>
  <c r="Z1571" i="4" s="1"/>
  <c r="Z1572" i="4" s="1"/>
  <c r="Z1573" i="4" s="1"/>
  <c r="Z1574" i="4" s="1"/>
  <c r="Z1575" i="4" s="1"/>
  <c r="Z1576" i="4" s="1"/>
  <c r="Z1577" i="4" s="1"/>
  <c r="Z1578" i="4" s="1"/>
  <c r="Z1579" i="4" s="1"/>
  <c r="Z1580" i="4" s="1"/>
  <c r="Z1581" i="4" s="1"/>
  <c r="Z1582" i="4" s="1"/>
  <c r="Z1583" i="4" s="1"/>
  <c r="Z1584" i="4" s="1"/>
  <c r="Z1585" i="4" s="1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Z1609" i="4" s="1"/>
  <c r="Z1610" i="4" s="1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Z1634" i="4" s="1"/>
  <c r="Z1635" i="4" s="1"/>
  <c r="Z1636" i="4" s="1"/>
  <c r="Z1637" i="4" s="1"/>
  <c r="Z1638" i="4" s="1"/>
  <c r="Z1639" i="4" s="1"/>
  <c r="Z1640" i="4" s="1"/>
  <c r="Z1641" i="4" s="1"/>
  <c r="Z1642" i="4" s="1"/>
  <c r="Z1643" i="4" s="1"/>
  <c r="Z1644" i="4" s="1"/>
  <c r="Z1645" i="4" s="1"/>
  <c r="Z1646" i="4" s="1"/>
  <c r="Z1647" i="4" s="1"/>
  <c r="Z1648" i="4" s="1"/>
  <c r="Z1649" i="4" s="1"/>
  <c r="Z1650" i="4" s="1"/>
  <c r="Z1651" i="4" s="1"/>
  <c r="Z1652" i="4" s="1"/>
  <c r="Z1653" i="4" s="1"/>
  <c r="Z1654" i="4" s="1"/>
  <c r="Z1655" i="4" s="1"/>
  <c r="Z1656" i="4" s="1"/>
  <c r="Z1657" i="4" s="1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Z1681" i="4" s="1"/>
  <c r="Z1682" i="4" s="1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Z1706" i="4" s="1"/>
  <c r="Z1707" i="4" s="1"/>
  <c r="Z1708" i="4" s="1"/>
  <c r="Z1709" i="4" s="1"/>
  <c r="Z1710" i="4" s="1"/>
  <c r="Z1711" i="4" s="1"/>
  <c r="Z1712" i="4" s="1"/>
  <c r="Z1713" i="4" s="1"/>
  <c r="Z1714" i="4" s="1"/>
  <c r="Z1715" i="4" s="1"/>
  <c r="Z1716" i="4" s="1"/>
  <c r="Z1717" i="4" s="1"/>
  <c r="Z1718" i="4" s="1"/>
  <c r="Z1719" i="4" s="1"/>
  <c r="Z1720" i="4" s="1"/>
  <c r="Z1721" i="4" s="1"/>
  <c r="Z1722" i="4" s="1"/>
  <c r="Z1723" i="4" s="1"/>
  <c r="Z1724" i="4" s="1"/>
  <c r="Z1725" i="4" s="1"/>
  <c r="Z1726" i="4" s="1"/>
  <c r="Z1727" i="4" s="1"/>
  <c r="Z1728" i="4" s="1"/>
  <c r="Z1729" i="4" s="1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Z1753" i="4" s="1"/>
  <c r="Z1754" i="4" s="1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Z1778" i="4" s="1"/>
  <c r="Z1779" i="4" s="1"/>
  <c r="Z1780" i="4" s="1"/>
  <c r="Z1781" i="4" s="1"/>
  <c r="Z1782" i="4" s="1"/>
  <c r="Z1783" i="4" s="1"/>
  <c r="Z1784" i="4" s="1"/>
  <c r="Z1785" i="4" s="1"/>
  <c r="Z1786" i="4" s="1"/>
  <c r="Z1787" i="4" s="1"/>
  <c r="Z1788" i="4" s="1"/>
  <c r="Z1789" i="4" s="1"/>
  <c r="Z1790" i="4" s="1"/>
  <c r="Z1791" i="4" s="1"/>
  <c r="Z1792" i="4" s="1"/>
  <c r="Z1793" i="4" s="1"/>
  <c r="Z1794" i="4" s="1"/>
  <c r="Z1795" i="4" s="1"/>
  <c r="Z1796" i="4" s="1"/>
  <c r="Z1797" i="4" s="1"/>
  <c r="Z1798" i="4" s="1"/>
  <c r="Z1799" i="4" s="1"/>
  <c r="Z1800" i="4" s="1"/>
  <c r="Z1801" i="4" s="1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Z1825" i="4" s="1"/>
  <c r="Z1826" i="4" s="1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Z1850" i="4" s="1"/>
  <c r="Z1851" i="4" s="1"/>
  <c r="Z1852" i="4" s="1"/>
  <c r="Z1853" i="4" s="1"/>
  <c r="Z1854" i="4" s="1"/>
  <c r="Z1855" i="4" s="1"/>
  <c r="Z1856" i="4" s="1"/>
  <c r="Z1857" i="4" s="1"/>
  <c r="Z1858" i="4" s="1"/>
  <c r="Z1859" i="4" s="1"/>
  <c r="Z1860" i="4" s="1"/>
  <c r="Z1861" i="4" s="1"/>
  <c r="Z1862" i="4" s="1"/>
  <c r="Z1863" i="4" s="1"/>
  <c r="Z1864" i="4" s="1"/>
  <c r="Z1865" i="4" s="1"/>
  <c r="Z1866" i="4" s="1"/>
  <c r="Z1867" i="4" s="1"/>
  <c r="Z1868" i="4" s="1"/>
  <c r="Z1869" i="4" s="1"/>
  <c r="Z1870" i="4" s="1"/>
  <c r="Z1871" i="4" s="1"/>
  <c r="Z1872" i="4" s="1"/>
  <c r="Z1873" i="4" s="1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Z1897" i="4" s="1"/>
  <c r="Z1898" i="4" s="1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Z1922" i="4" s="1"/>
  <c r="Z1923" i="4" s="1"/>
  <c r="Z1924" i="4" s="1"/>
  <c r="Z1925" i="4" s="1"/>
  <c r="Z1926" i="4" s="1"/>
  <c r="Z1927" i="4" s="1"/>
  <c r="Z1928" i="4" s="1"/>
  <c r="Z1929" i="4" s="1"/>
  <c r="Z1930" i="4" s="1"/>
  <c r="Z1931" i="4" s="1"/>
  <c r="Z1932" i="4" s="1"/>
  <c r="Z1933" i="4" s="1"/>
  <c r="Z1934" i="4" s="1"/>
  <c r="Z1935" i="4" s="1"/>
  <c r="Z1936" i="4" s="1"/>
  <c r="Z1937" i="4" s="1"/>
  <c r="Z1938" i="4" s="1"/>
  <c r="Z1939" i="4" s="1"/>
  <c r="Z1940" i="4" s="1"/>
  <c r="Z1941" i="4" s="1"/>
  <c r="Z1942" i="4" s="1"/>
  <c r="Z1943" i="4" s="1"/>
  <c r="Z1944" i="4" s="1"/>
  <c r="Z1945" i="4" s="1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Z1969" i="4" s="1"/>
  <c r="Z1970" i="4" s="1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Z1994" i="4" s="1"/>
  <c r="Z1995" i="4" s="1"/>
  <c r="Z1996" i="4" s="1"/>
  <c r="Z1997" i="4" s="1"/>
  <c r="Z1998" i="4" s="1"/>
  <c r="Z1999" i="4" s="1"/>
  <c r="Z2000" i="4" s="1"/>
  <c r="Z2001" i="4" s="1"/>
  <c r="Z2002" i="4" s="1"/>
  <c r="Z2003" i="4" s="1"/>
  <c r="Z2004" i="4" s="1"/>
  <c r="Z2005" i="4" s="1"/>
  <c r="Z2006" i="4" s="1"/>
  <c r="Z2007" i="4" s="1"/>
  <c r="Z2008" i="4" s="1"/>
  <c r="Z2009" i="4" s="1"/>
  <c r="Z2010" i="4" s="1"/>
  <c r="Z2011" i="4" s="1"/>
  <c r="Z2012" i="4" s="1"/>
  <c r="Z2013" i="4" s="1"/>
  <c r="Z2014" i="4" s="1"/>
  <c r="Z2015" i="4" s="1"/>
  <c r="Z2016" i="4" s="1"/>
  <c r="Z2017" i="4" s="1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Z2041" i="4" s="1"/>
  <c r="Z2042" i="4" s="1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Z2066" i="4" s="1"/>
  <c r="Z2067" i="4" s="1"/>
  <c r="Z2068" i="4" s="1"/>
  <c r="Z2069" i="4" s="1"/>
  <c r="Z2070" i="4" s="1"/>
  <c r="Z2071" i="4" s="1"/>
  <c r="Z2072" i="4" s="1"/>
  <c r="Z2073" i="4" s="1"/>
  <c r="Z2074" i="4" s="1"/>
  <c r="Z2075" i="4" s="1"/>
  <c r="Z2076" i="4" s="1"/>
  <c r="Z2077" i="4" s="1"/>
  <c r="Z2078" i="4" s="1"/>
  <c r="Z2079" i="4" s="1"/>
  <c r="Z2080" i="4" s="1"/>
  <c r="Z2081" i="4" s="1"/>
  <c r="Z2082" i="4" s="1"/>
  <c r="Z2083" i="4" s="1"/>
  <c r="Z2084" i="4" s="1"/>
  <c r="Z2085" i="4" s="1"/>
  <c r="Z2086" i="4" s="1"/>
  <c r="Z2087" i="4" s="1"/>
  <c r="Z2088" i="4" s="1"/>
  <c r="Z2089" i="4" s="1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Z2113" i="4" s="1"/>
  <c r="Z2114" i="4" s="1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Z2138" i="4" s="1"/>
  <c r="Z2139" i="4" s="1"/>
  <c r="Z2140" i="4" s="1"/>
  <c r="Z2141" i="4" s="1"/>
  <c r="Z2142" i="4" s="1"/>
  <c r="Z2143" i="4" s="1"/>
  <c r="Z2144" i="4" s="1"/>
  <c r="Z2145" i="4" s="1"/>
  <c r="Z2146" i="4" s="1"/>
  <c r="Z2147" i="4" s="1"/>
  <c r="Z2148" i="4" s="1"/>
  <c r="Z2149" i="4" s="1"/>
  <c r="Z2150" i="4" s="1"/>
  <c r="Z2151" i="4" s="1"/>
  <c r="Z2152" i="4" s="1"/>
  <c r="Z2153" i="4" s="1"/>
  <c r="Z2154" i="4" s="1"/>
  <c r="Z2155" i="4" s="1"/>
  <c r="Z2156" i="4" s="1"/>
  <c r="Z2157" i="4" s="1"/>
  <c r="Z2158" i="4" s="1"/>
  <c r="Z2159" i="4" s="1"/>
  <c r="Z2160" i="4" s="1"/>
  <c r="Z2161" i="4" s="1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Z2185" i="4" s="1"/>
  <c r="Z2186" i="4" s="1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Z2210" i="4" s="1"/>
  <c r="Z2211" i="4" s="1"/>
  <c r="Z2212" i="4" s="1"/>
  <c r="Z2213" i="4" s="1"/>
  <c r="Z2214" i="4" s="1"/>
  <c r="Z2215" i="4" s="1"/>
  <c r="Z2216" i="4" s="1"/>
  <c r="Z2217" i="4" s="1"/>
  <c r="Z2218" i="4" s="1"/>
  <c r="Z2219" i="4" s="1"/>
  <c r="Z2220" i="4" s="1"/>
  <c r="Z2221" i="4" s="1"/>
  <c r="Z2222" i="4" s="1"/>
  <c r="Z2223" i="4" s="1"/>
  <c r="Z2224" i="4" s="1"/>
  <c r="Z2225" i="4" s="1"/>
  <c r="Z2226" i="4" s="1"/>
  <c r="Z2227" i="4" s="1"/>
  <c r="Z2228" i="4" s="1"/>
  <c r="Z2229" i="4" s="1"/>
  <c r="Z2230" i="4" s="1"/>
  <c r="Z2231" i="4" s="1"/>
  <c r="Z2232" i="4" s="1"/>
  <c r="Z2233" i="4" s="1"/>
  <c r="Z2234" i="4" s="1"/>
  <c r="N29" i="7" l="1"/>
  <c r="O29" i="7" s="1"/>
  <c r="L31" i="7"/>
  <c r="N30" i="7"/>
  <c r="O30" i="7" s="1"/>
  <c r="M31" i="7"/>
  <c r="AA40" i="4"/>
  <c r="T76" i="4"/>
  <c r="T418" i="4"/>
  <c r="R20" i="4"/>
  <c r="S20" i="4"/>
  <c r="T20" i="4" s="1"/>
  <c r="R21" i="4"/>
  <c r="S21" i="4"/>
  <c r="R22" i="4"/>
  <c r="S22" i="4"/>
  <c r="T22" i="4" s="1"/>
  <c r="R23" i="4"/>
  <c r="T23" i="4" s="1"/>
  <c r="V23" i="4" s="1"/>
  <c r="S23" i="4"/>
  <c r="R24" i="4"/>
  <c r="S24" i="4"/>
  <c r="T24" i="4" s="1"/>
  <c r="R25" i="4"/>
  <c r="S25" i="4"/>
  <c r="R26" i="4"/>
  <c r="S26" i="4"/>
  <c r="T26" i="4" s="1"/>
  <c r="R27" i="4"/>
  <c r="S27" i="4"/>
  <c r="R28" i="4"/>
  <c r="S28" i="4"/>
  <c r="T28" i="4" s="1"/>
  <c r="R29" i="4"/>
  <c r="S29" i="4"/>
  <c r="R30" i="4"/>
  <c r="S30" i="4"/>
  <c r="T30" i="4" s="1"/>
  <c r="R31" i="4"/>
  <c r="S31" i="4"/>
  <c r="R32" i="4"/>
  <c r="S32" i="4"/>
  <c r="T32" i="4" s="1"/>
  <c r="R33" i="4"/>
  <c r="S33" i="4"/>
  <c r="R34" i="4"/>
  <c r="S34" i="4"/>
  <c r="T34" i="4" s="1"/>
  <c r="R35" i="4"/>
  <c r="T35" i="4" s="1"/>
  <c r="S35" i="4"/>
  <c r="R36" i="4"/>
  <c r="S36" i="4"/>
  <c r="T36" i="4" s="1"/>
  <c r="R37" i="4"/>
  <c r="S37" i="4"/>
  <c r="R38" i="4"/>
  <c r="S38" i="4"/>
  <c r="T38" i="4" s="1"/>
  <c r="R39" i="4"/>
  <c r="S39" i="4"/>
  <c r="R40" i="4"/>
  <c r="S40" i="4"/>
  <c r="T40" i="4" s="1"/>
  <c r="R41" i="4"/>
  <c r="S41" i="4"/>
  <c r="R42" i="4"/>
  <c r="S42" i="4"/>
  <c r="T42" i="4" s="1"/>
  <c r="R43" i="4"/>
  <c r="S43" i="4"/>
  <c r="R44" i="4"/>
  <c r="S44" i="4"/>
  <c r="T44" i="4" s="1"/>
  <c r="R45" i="4"/>
  <c r="S45" i="4"/>
  <c r="R46" i="4"/>
  <c r="S46" i="4"/>
  <c r="T46" i="4" s="1"/>
  <c r="R47" i="4"/>
  <c r="S47" i="4"/>
  <c r="R48" i="4"/>
  <c r="S48" i="4"/>
  <c r="T48" i="4" s="1"/>
  <c r="R49" i="4"/>
  <c r="S49" i="4"/>
  <c r="R50" i="4"/>
  <c r="S50" i="4"/>
  <c r="T50" i="4" s="1"/>
  <c r="R51" i="4"/>
  <c r="S51" i="4"/>
  <c r="R52" i="4"/>
  <c r="S52" i="4"/>
  <c r="T52" i="4" s="1"/>
  <c r="R53" i="4"/>
  <c r="S53" i="4"/>
  <c r="R54" i="4"/>
  <c r="S54" i="4"/>
  <c r="T54" i="4" s="1"/>
  <c r="R55" i="4"/>
  <c r="T55" i="4" s="1"/>
  <c r="V55" i="4" s="1"/>
  <c r="S55" i="4"/>
  <c r="R56" i="4"/>
  <c r="S56" i="4"/>
  <c r="T56" i="4" s="1"/>
  <c r="R57" i="4"/>
  <c r="S57" i="4"/>
  <c r="R58" i="4"/>
  <c r="S58" i="4"/>
  <c r="T58" i="4" s="1"/>
  <c r="R59" i="4"/>
  <c r="S59" i="4"/>
  <c r="R60" i="4"/>
  <c r="S60" i="4"/>
  <c r="T60" i="4" s="1"/>
  <c r="R61" i="4"/>
  <c r="S61" i="4"/>
  <c r="R62" i="4"/>
  <c r="S62" i="4"/>
  <c r="T62" i="4" s="1"/>
  <c r="R63" i="4"/>
  <c r="S63" i="4"/>
  <c r="R64" i="4"/>
  <c r="S64" i="4"/>
  <c r="T64" i="4" s="1"/>
  <c r="R65" i="4"/>
  <c r="S65" i="4"/>
  <c r="R66" i="4"/>
  <c r="S66" i="4"/>
  <c r="T66" i="4" s="1"/>
  <c r="R67" i="4"/>
  <c r="T67" i="4" s="1"/>
  <c r="V67" i="4" s="1"/>
  <c r="S67" i="4"/>
  <c r="R68" i="4"/>
  <c r="S68" i="4"/>
  <c r="T68" i="4" s="1"/>
  <c r="R69" i="4"/>
  <c r="S69" i="4"/>
  <c r="R70" i="4"/>
  <c r="S70" i="4"/>
  <c r="T70" i="4" s="1"/>
  <c r="R71" i="4"/>
  <c r="S71" i="4"/>
  <c r="R72" i="4"/>
  <c r="S72" i="4"/>
  <c r="T72" i="4" s="1"/>
  <c r="R73" i="4"/>
  <c r="S73" i="4"/>
  <c r="R74" i="4"/>
  <c r="S74" i="4"/>
  <c r="T74" i="4" s="1"/>
  <c r="R75" i="4"/>
  <c r="S75" i="4"/>
  <c r="R76" i="4"/>
  <c r="S76" i="4"/>
  <c r="R77" i="4"/>
  <c r="S77" i="4"/>
  <c r="R78" i="4"/>
  <c r="S78" i="4"/>
  <c r="T78" i="4" s="1"/>
  <c r="R79" i="4"/>
  <c r="S79" i="4"/>
  <c r="R80" i="4"/>
  <c r="S80" i="4"/>
  <c r="T80" i="4" s="1"/>
  <c r="R81" i="4"/>
  <c r="S81" i="4"/>
  <c r="R82" i="4"/>
  <c r="S82" i="4"/>
  <c r="T82" i="4" s="1"/>
  <c r="R83" i="4"/>
  <c r="S83" i="4"/>
  <c r="R84" i="4"/>
  <c r="S84" i="4"/>
  <c r="T84" i="4" s="1"/>
  <c r="R85" i="4"/>
  <c r="S85" i="4"/>
  <c r="R86" i="4"/>
  <c r="S86" i="4"/>
  <c r="T86" i="4" s="1"/>
  <c r="R87" i="4"/>
  <c r="T87" i="4" s="1"/>
  <c r="V87" i="4" s="1"/>
  <c r="S87" i="4"/>
  <c r="R88" i="4"/>
  <c r="S88" i="4"/>
  <c r="T88" i="4" s="1"/>
  <c r="R89" i="4"/>
  <c r="S89" i="4"/>
  <c r="R90" i="4"/>
  <c r="S90" i="4"/>
  <c r="T90" i="4" s="1"/>
  <c r="R91" i="4"/>
  <c r="S91" i="4"/>
  <c r="R92" i="4"/>
  <c r="S92" i="4"/>
  <c r="T92" i="4" s="1"/>
  <c r="R93" i="4"/>
  <c r="S93" i="4"/>
  <c r="R94" i="4"/>
  <c r="S94" i="4"/>
  <c r="T94" i="4" s="1"/>
  <c r="R95" i="4"/>
  <c r="S95" i="4"/>
  <c r="R96" i="4"/>
  <c r="S96" i="4"/>
  <c r="T96" i="4" s="1"/>
  <c r="R97" i="4"/>
  <c r="S97" i="4"/>
  <c r="R98" i="4"/>
  <c r="S98" i="4"/>
  <c r="T98" i="4" s="1"/>
  <c r="R99" i="4"/>
  <c r="T99" i="4" s="1"/>
  <c r="V99" i="4" s="1"/>
  <c r="S99" i="4"/>
  <c r="R100" i="4"/>
  <c r="S100" i="4"/>
  <c r="T100" i="4" s="1"/>
  <c r="R101" i="4"/>
  <c r="S101" i="4"/>
  <c r="R102" i="4"/>
  <c r="S102" i="4"/>
  <c r="T102" i="4" s="1"/>
  <c r="R103" i="4"/>
  <c r="S103" i="4"/>
  <c r="R104" i="4"/>
  <c r="S104" i="4"/>
  <c r="T104" i="4" s="1"/>
  <c r="R105" i="4"/>
  <c r="S105" i="4"/>
  <c r="R106" i="4"/>
  <c r="S106" i="4"/>
  <c r="T106" i="4" s="1"/>
  <c r="R107" i="4"/>
  <c r="S107" i="4"/>
  <c r="R108" i="4"/>
  <c r="S108" i="4"/>
  <c r="T108" i="4" s="1"/>
  <c r="R109" i="4"/>
  <c r="S109" i="4"/>
  <c r="R110" i="4"/>
  <c r="S110" i="4"/>
  <c r="T110" i="4" s="1"/>
  <c r="R111" i="4"/>
  <c r="S111" i="4"/>
  <c r="R112" i="4"/>
  <c r="S112" i="4"/>
  <c r="T112" i="4" s="1"/>
  <c r="R113" i="4"/>
  <c r="S113" i="4"/>
  <c r="R114" i="4"/>
  <c r="S114" i="4"/>
  <c r="T114" i="4" s="1"/>
  <c r="R115" i="4"/>
  <c r="S115" i="4"/>
  <c r="R116" i="4"/>
  <c r="S116" i="4"/>
  <c r="T116" i="4" s="1"/>
  <c r="R117" i="4"/>
  <c r="S117" i="4"/>
  <c r="R118" i="4"/>
  <c r="S118" i="4"/>
  <c r="T118" i="4" s="1"/>
  <c r="R119" i="4"/>
  <c r="S119" i="4"/>
  <c r="T119" i="4" s="1"/>
  <c r="V119" i="4" s="1"/>
  <c r="R120" i="4"/>
  <c r="S120" i="4"/>
  <c r="T120" i="4" s="1"/>
  <c r="R121" i="4"/>
  <c r="S121" i="4"/>
  <c r="R122" i="4"/>
  <c r="S122" i="4"/>
  <c r="T122" i="4" s="1"/>
  <c r="R123" i="4"/>
  <c r="S123" i="4"/>
  <c r="R124" i="4"/>
  <c r="S124" i="4"/>
  <c r="T124" i="4" s="1"/>
  <c r="R125" i="4"/>
  <c r="S125" i="4"/>
  <c r="R126" i="4"/>
  <c r="S126" i="4"/>
  <c r="T126" i="4" s="1"/>
  <c r="R127" i="4"/>
  <c r="S127" i="4"/>
  <c r="R128" i="4"/>
  <c r="S128" i="4"/>
  <c r="T128" i="4" s="1"/>
  <c r="R129" i="4"/>
  <c r="S129" i="4"/>
  <c r="R130" i="4"/>
  <c r="S130" i="4"/>
  <c r="T130" i="4" s="1"/>
  <c r="R131" i="4"/>
  <c r="T131" i="4" s="1"/>
  <c r="V131" i="4" s="1"/>
  <c r="S131" i="4"/>
  <c r="R132" i="4"/>
  <c r="S132" i="4"/>
  <c r="T132" i="4" s="1"/>
  <c r="R133" i="4"/>
  <c r="S133" i="4"/>
  <c r="R134" i="4"/>
  <c r="S134" i="4"/>
  <c r="T134" i="4" s="1"/>
  <c r="R135" i="4"/>
  <c r="S135" i="4"/>
  <c r="R136" i="4"/>
  <c r="S136" i="4"/>
  <c r="T136" i="4" s="1"/>
  <c r="R137" i="4"/>
  <c r="S137" i="4"/>
  <c r="R138" i="4"/>
  <c r="S138" i="4"/>
  <c r="T138" i="4" s="1"/>
  <c r="R139" i="4"/>
  <c r="S139" i="4"/>
  <c r="R140" i="4"/>
  <c r="S140" i="4"/>
  <c r="T140" i="4" s="1"/>
  <c r="R141" i="4"/>
  <c r="S141" i="4"/>
  <c r="R142" i="4"/>
  <c r="S142" i="4"/>
  <c r="T142" i="4" s="1"/>
  <c r="R143" i="4"/>
  <c r="S143" i="4"/>
  <c r="R144" i="4"/>
  <c r="S144" i="4"/>
  <c r="T144" i="4" s="1"/>
  <c r="R145" i="4"/>
  <c r="S145" i="4"/>
  <c r="R146" i="4"/>
  <c r="S146" i="4"/>
  <c r="T146" i="4" s="1"/>
  <c r="R147" i="4"/>
  <c r="S147" i="4"/>
  <c r="R148" i="4"/>
  <c r="S148" i="4"/>
  <c r="T148" i="4" s="1"/>
  <c r="R149" i="4"/>
  <c r="S149" i="4"/>
  <c r="R150" i="4"/>
  <c r="S150" i="4"/>
  <c r="T150" i="4" s="1"/>
  <c r="R151" i="4"/>
  <c r="T151" i="4" s="1"/>
  <c r="V151" i="4" s="1"/>
  <c r="S151" i="4"/>
  <c r="R152" i="4"/>
  <c r="S152" i="4"/>
  <c r="T152" i="4" s="1"/>
  <c r="R153" i="4"/>
  <c r="S153" i="4"/>
  <c r="R154" i="4"/>
  <c r="S154" i="4"/>
  <c r="T154" i="4" s="1"/>
  <c r="R155" i="4"/>
  <c r="S155" i="4"/>
  <c r="R156" i="4"/>
  <c r="S156" i="4"/>
  <c r="T156" i="4" s="1"/>
  <c r="R157" i="4"/>
  <c r="S157" i="4"/>
  <c r="R158" i="4"/>
  <c r="S158" i="4"/>
  <c r="T158" i="4" s="1"/>
  <c r="R159" i="4"/>
  <c r="S159" i="4"/>
  <c r="R160" i="4"/>
  <c r="S160" i="4"/>
  <c r="T160" i="4" s="1"/>
  <c r="R161" i="4"/>
  <c r="S161" i="4"/>
  <c r="R162" i="4"/>
  <c r="S162" i="4"/>
  <c r="T162" i="4" s="1"/>
  <c r="R163" i="4"/>
  <c r="T163" i="4" s="1"/>
  <c r="S163" i="4"/>
  <c r="R164" i="4"/>
  <c r="S164" i="4"/>
  <c r="T164" i="4" s="1"/>
  <c r="R165" i="4"/>
  <c r="S165" i="4"/>
  <c r="R166" i="4"/>
  <c r="S166" i="4"/>
  <c r="T166" i="4" s="1"/>
  <c r="R167" i="4"/>
  <c r="S167" i="4"/>
  <c r="R168" i="4"/>
  <c r="S168" i="4"/>
  <c r="T168" i="4" s="1"/>
  <c r="R169" i="4"/>
  <c r="S169" i="4"/>
  <c r="R170" i="4"/>
  <c r="S170" i="4"/>
  <c r="T170" i="4" s="1"/>
  <c r="R171" i="4"/>
  <c r="S171" i="4"/>
  <c r="R172" i="4"/>
  <c r="S172" i="4"/>
  <c r="T172" i="4" s="1"/>
  <c r="R173" i="4"/>
  <c r="S173" i="4"/>
  <c r="R174" i="4"/>
  <c r="S174" i="4"/>
  <c r="T174" i="4" s="1"/>
  <c r="R175" i="4"/>
  <c r="S175" i="4"/>
  <c r="R176" i="4"/>
  <c r="S176" i="4"/>
  <c r="T176" i="4" s="1"/>
  <c r="R177" i="4"/>
  <c r="S177" i="4"/>
  <c r="R178" i="4"/>
  <c r="S178" i="4"/>
  <c r="T178" i="4" s="1"/>
  <c r="R179" i="4"/>
  <c r="S179" i="4"/>
  <c r="R180" i="4"/>
  <c r="S180" i="4"/>
  <c r="T180" i="4" s="1"/>
  <c r="R181" i="4"/>
  <c r="S181" i="4"/>
  <c r="R182" i="4"/>
  <c r="S182" i="4"/>
  <c r="T182" i="4" s="1"/>
  <c r="R183" i="4"/>
  <c r="T183" i="4" s="1"/>
  <c r="V183" i="4" s="1"/>
  <c r="S183" i="4"/>
  <c r="R184" i="4"/>
  <c r="S184" i="4"/>
  <c r="T184" i="4" s="1"/>
  <c r="R185" i="4"/>
  <c r="S185" i="4"/>
  <c r="R186" i="4"/>
  <c r="S186" i="4"/>
  <c r="T186" i="4" s="1"/>
  <c r="R187" i="4"/>
  <c r="S187" i="4"/>
  <c r="R188" i="4"/>
  <c r="S188" i="4"/>
  <c r="T188" i="4" s="1"/>
  <c r="R189" i="4"/>
  <c r="S189" i="4"/>
  <c r="R190" i="4"/>
  <c r="S190" i="4"/>
  <c r="T190" i="4" s="1"/>
  <c r="R191" i="4"/>
  <c r="S191" i="4"/>
  <c r="R192" i="4"/>
  <c r="S192" i="4"/>
  <c r="T192" i="4" s="1"/>
  <c r="R193" i="4"/>
  <c r="S193" i="4"/>
  <c r="R194" i="4"/>
  <c r="S194" i="4"/>
  <c r="T194" i="4" s="1"/>
  <c r="R195" i="4"/>
  <c r="T195" i="4" s="1"/>
  <c r="V195" i="4" s="1"/>
  <c r="S195" i="4"/>
  <c r="R196" i="4"/>
  <c r="S196" i="4"/>
  <c r="T196" i="4" s="1"/>
  <c r="R197" i="4"/>
  <c r="S197" i="4"/>
  <c r="R198" i="4"/>
  <c r="S198" i="4"/>
  <c r="T198" i="4" s="1"/>
  <c r="R199" i="4"/>
  <c r="S199" i="4"/>
  <c r="R200" i="4"/>
  <c r="S200" i="4"/>
  <c r="T200" i="4" s="1"/>
  <c r="R201" i="4"/>
  <c r="S201" i="4"/>
  <c r="R202" i="4"/>
  <c r="S202" i="4"/>
  <c r="T202" i="4" s="1"/>
  <c r="R203" i="4"/>
  <c r="S203" i="4"/>
  <c r="R204" i="4"/>
  <c r="S204" i="4"/>
  <c r="T204" i="4" s="1"/>
  <c r="R205" i="4"/>
  <c r="S205" i="4"/>
  <c r="R206" i="4"/>
  <c r="S206" i="4"/>
  <c r="T206" i="4" s="1"/>
  <c r="R207" i="4"/>
  <c r="S207" i="4"/>
  <c r="R208" i="4"/>
  <c r="S208" i="4"/>
  <c r="T208" i="4" s="1"/>
  <c r="R209" i="4"/>
  <c r="S209" i="4"/>
  <c r="R210" i="4"/>
  <c r="S210" i="4"/>
  <c r="T210" i="4" s="1"/>
  <c r="R211" i="4"/>
  <c r="S211" i="4"/>
  <c r="R212" i="4"/>
  <c r="S212" i="4"/>
  <c r="T212" i="4" s="1"/>
  <c r="R213" i="4"/>
  <c r="S213" i="4"/>
  <c r="R214" i="4"/>
  <c r="S214" i="4"/>
  <c r="T214" i="4" s="1"/>
  <c r="R215" i="4"/>
  <c r="T215" i="4" s="1"/>
  <c r="V215" i="4" s="1"/>
  <c r="S215" i="4"/>
  <c r="R216" i="4"/>
  <c r="S216" i="4"/>
  <c r="T216" i="4" s="1"/>
  <c r="R217" i="4"/>
  <c r="S217" i="4"/>
  <c r="R218" i="4"/>
  <c r="S218" i="4"/>
  <c r="T218" i="4" s="1"/>
  <c r="R219" i="4"/>
  <c r="S219" i="4"/>
  <c r="R220" i="4"/>
  <c r="S220" i="4"/>
  <c r="T220" i="4" s="1"/>
  <c r="R221" i="4"/>
  <c r="S221" i="4"/>
  <c r="R222" i="4"/>
  <c r="S222" i="4"/>
  <c r="T222" i="4" s="1"/>
  <c r="R223" i="4"/>
  <c r="S223" i="4"/>
  <c r="R224" i="4"/>
  <c r="S224" i="4"/>
  <c r="T224" i="4" s="1"/>
  <c r="R225" i="4"/>
  <c r="S225" i="4"/>
  <c r="R226" i="4"/>
  <c r="S226" i="4"/>
  <c r="T226" i="4" s="1"/>
  <c r="R227" i="4"/>
  <c r="T227" i="4" s="1"/>
  <c r="V227" i="4" s="1"/>
  <c r="S227" i="4"/>
  <c r="R228" i="4"/>
  <c r="S228" i="4"/>
  <c r="T228" i="4" s="1"/>
  <c r="R229" i="4"/>
  <c r="S229" i="4"/>
  <c r="R230" i="4"/>
  <c r="S230" i="4"/>
  <c r="T230" i="4" s="1"/>
  <c r="R231" i="4"/>
  <c r="S231" i="4"/>
  <c r="R232" i="4"/>
  <c r="S232" i="4"/>
  <c r="T232" i="4" s="1"/>
  <c r="R233" i="4"/>
  <c r="S233" i="4"/>
  <c r="R234" i="4"/>
  <c r="S234" i="4"/>
  <c r="T234" i="4" s="1"/>
  <c r="R235" i="4"/>
  <c r="S235" i="4"/>
  <c r="R236" i="4"/>
  <c r="S236" i="4"/>
  <c r="T236" i="4" s="1"/>
  <c r="R237" i="4"/>
  <c r="S237" i="4"/>
  <c r="R238" i="4"/>
  <c r="S238" i="4"/>
  <c r="T238" i="4" s="1"/>
  <c r="R239" i="4"/>
  <c r="S239" i="4"/>
  <c r="R240" i="4"/>
  <c r="S240" i="4"/>
  <c r="T240" i="4" s="1"/>
  <c r="R241" i="4"/>
  <c r="S241" i="4"/>
  <c r="R242" i="4"/>
  <c r="S242" i="4"/>
  <c r="T242" i="4" s="1"/>
  <c r="R243" i="4"/>
  <c r="S243" i="4"/>
  <c r="R244" i="4"/>
  <c r="S244" i="4"/>
  <c r="T244" i="4" s="1"/>
  <c r="R245" i="4"/>
  <c r="S245" i="4"/>
  <c r="R246" i="4"/>
  <c r="S246" i="4"/>
  <c r="T246" i="4" s="1"/>
  <c r="R247" i="4"/>
  <c r="T247" i="4" s="1"/>
  <c r="V247" i="4" s="1"/>
  <c r="S247" i="4"/>
  <c r="R248" i="4"/>
  <c r="S248" i="4"/>
  <c r="T248" i="4" s="1"/>
  <c r="R249" i="4"/>
  <c r="S249" i="4"/>
  <c r="R250" i="4"/>
  <c r="S250" i="4"/>
  <c r="T250" i="4" s="1"/>
  <c r="R251" i="4"/>
  <c r="S251" i="4"/>
  <c r="R252" i="4"/>
  <c r="S252" i="4"/>
  <c r="T252" i="4" s="1"/>
  <c r="R253" i="4"/>
  <c r="S253" i="4"/>
  <c r="R254" i="4"/>
  <c r="S254" i="4"/>
  <c r="T254" i="4" s="1"/>
  <c r="R255" i="4"/>
  <c r="S255" i="4"/>
  <c r="R256" i="4"/>
  <c r="S256" i="4"/>
  <c r="T256" i="4" s="1"/>
  <c r="R257" i="4"/>
  <c r="S257" i="4"/>
  <c r="R258" i="4"/>
  <c r="S258" i="4"/>
  <c r="T258" i="4" s="1"/>
  <c r="R259" i="4"/>
  <c r="T259" i="4" s="1"/>
  <c r="V259" i="4" s="1"/>
  <c r="S259" i="4"/>
  <c r="R260" i="4"/>
  <c r="S260" i="4"/>
  <c r="T260" i="4" s="1"/>
  <c r="R261" i="4"/>
  <c r="S261" i="4"/>
  <c r="R262" i="4"/>
  <c r="S262" i="4"/>
  <c r="T262" i="4" s="1"/>
  <c r="R263" i="4"/>
  <c r="S263" i="4"/>
  <c r="R264" i="4"/>
  <c r="S264" i="4"/>
  <c r="T264" i="4" s="1"/>
  <c r="R265" i="4"/>
  <c r="S265" i="4"/>
  <c r="R266" i="4"/>
  <c r="S266" i="4"/>
  <c r="T266" i="4" s="1"/>
  <c r="R267" i="4"/>
  <c r="S267" i="4"/>
  <c r="R268" i="4"/>
  <c r="S268" i="4"/>
  <c r="T268" i="4" s="1"/>
  <c r="R269" i="4"/>
  <c r="S269" i="4"/>
  <c r="R270" i="4"/>
  <c r="S270" i="4"/>
  <c r="T270" i="4" s="1"/>
  <c r="R271" i="4"/>
  <c r="S271" i="4"/>
  <c r="R272" i="4"/>
  <c r="S272" i="4"/>
  <c r="T272" i="4" s="1"/>
  <c r="R273" i="4"/>
  <c r="S273" i="4"/>
  <c r="R274" i="4"/>
  <c r="S274" i="4"/>
  <c r="T274" i="4" s="1"/>
  <c r="R275" i="4"/>
  <c r="S275" i="4"/>
  <c r="R276" i="4"/>
  <c r="S276" i="4"/>
  <c r="T276" i="4" s="1"/>
  <c r="R277" i="4"/>
  <c r="S277" i="4"/>
  <c r="R278" i="4"/>
  <c r="S278" i="4"/>
  <c r="T278" i="4" s="1"/>
  <c r="R279" i="4"/>
  <c r="T279" i="4" s="1"/>
  <c r="V279" i="4" s="1"/>
  <c r="S279" i="4"/>
  <c r="R280" i="4"/>
  <c r="S280" i="4"/>
  <c r="T280" i="4" s="1"/>
  <c r="R281" i="4"/>
  <c r="S281" i="4"/>
  <c r="R282" i="4"/>
  <c r="S282" i="4"/>
  <c r="T282" i="4" s="1"/>
  <c r="R283" i="4"/>
  <c r="S283" i="4"/>
  <c r="R284" i="4"/>
  <c r="S284" i="4"/>
  <c r="T284" i="4" s="1"/>
  <c r="R285" i="4"/>
  <c r="S285" i="4"/>
  <c r="R286" i="4"/>
  <c r="S286" i="4"/>
  <c r="T286" i="4" s="1"/>
  <c r="R287" i="4"/>
  <c r="S287" i="4"/>
  <c r="R288" i="4"/>
  <c r="S288" i="4"/>
  <c r="T288" i="4" s="1"/>
  <c r="R289" i="4"/>
  <c r="S289" i="4"/>
  <c r="R290" i="4"/>
  <c r="S290" i="4"/>
  <c r="T290" i="4" s="1"/>
  <c r="R291" i="4"/>
  <c r="T291" i="4" s="1"/>
  <c r="S291" i="4"/>
  <c r="R292" i="4"/>
  <c r="S292" i="4"/>
  <c r="T292" i="4" s="1"/>
  <c r="R293" i="4"/>
  <c r="S293" i="4"/>
  <c r="R294" i="4"/>
  <c r="S294" i="4"/>
  <c r="T294" i="4" s="1"/>
  <c r="R295" i="4"/>
  <c r="S295" i="4"/>
  <c r="R296" i="4"/>
  <c r="S296" i="4"/>
  <c r="T296" i="4" s="1"/>
  <c r="R297" i="4"/>
  <c r="S297" i="4"/>
  <c r="R298" i="4"/>
  <c r="S298" i="4"/>
  <c r="T298" i="4" s="1"/>
  <c r="R299" i="4"/>
  <c r="S299" i="4"/>
  <c r="R300" i="4"/>
  <c r="S300" i="4"/>
  <c r="T300" i="4" s="1"/>
  <c r="R301" i="4"/>
  <c r="S301" i="4"/>
  <c r="R302" i="4"/>
  <c r="S302" i="4"/>
  <c r="T302" i="4" s="1"/>
  <c r="R303" i="4"/>
  <c r="S303" i="4"/>
  <c r="R304" i="4"/>
  <c r="S304" i="4"/>
  <c r="T304" i="4" s="1"/>
  <c r="R305" i="4"/>
  <c r="S305" i="4"/>
  <c r="R306" i="4"/>
  <c r="S306" i="4"/>
  <c r="T306" i="4" s="1"/>
  <c r="R307" i="4"/>
  <c r="S307" i="4"/>
  <c r="R308" i="4"/>
  <c r="S308" i="4"/>
  <c r="T308" i="4" s="1"/>
  <c r="R309" i="4"/>
  <c r="S309" i="4"/>
  <c r="R310" i="4"/>
  <c r="S310" i="4"/>
  <c r="T310" i="4" s="1"/>
  <c r="R311" i="4"/>
  <c r="T311" i="4" s="1"/>
  <c r="V311" i="4" s="1"/>
  <c r="S311" i="4"/>
  <c r="R312" i="4"/>
  <c r="S312" i="4"/>
  <c r="T312" i="4" s="1"/>
  <c r="R313" i="4"/>
  <c r="S313" i="4"/>
  <c r="R314" i="4"/>
  <c r="S314" i="4"/>
  <c r="T314" i="4" s="1"/>
  <c r="R315" i="4"/>
  <c r="S315" i="4"/>
  <c r="R316" i="4"/>
  <c r="S316" i="4"/>
  <c r="T316" i="4" s="1"/>
  <c r="R317" i="4"/>
  <c r="S317" i="4"/>
  <c r="R318" i="4"/>
  <c r="S318" i="4"/>
  <c r="T318" i="4" s="1"/>
  <c r="R319" i="4"/>
  <c r="S319" i="4"/>
  <c r="R320" i="4"/>
  <c r="S320" i="4"/>
  <c r="T320" i="4" s="1"/>
  <c r="R321" i="4"/>
  <c r="S321" i="4"/>
  <c r="R322" i="4"/>
  <c r="S322" i="4"/>
  <c r="T322" i="4" s="1"/>
  <c r="R323" i="4"/>
  <c r="T323" i="4" s="1"/>
  <c r="V323" i="4" s="1"/>
  <c r="S323" i="4"/>
  <c r="R324" i="4"/>
  <c r="S324" i="4"/>
  <c r="T324" i="4" s="1"/>
  <c r="R325" i="4"/>
  <c r="S325" i="4"/>
  <c r="R326" i="4"/>
  <c r="S326" i="4"/>
  <c r="T326" i="4" s="1"/>
  <c r="R327" i="4"/>
  <c r="S327" i="4"/>
  <c r="R328" i="4"/>
  <c r="S328" i="4"/>
  <c r="T328" i="4" s="1"/>
  <c r="R329" i="4"/>
  <c r="S329" i="4"/>
  <c r="R330" i="4"/>
  <c r="S330" i="4"/>
  <c r="T330" i="4" s="1"/>
  <c r="R331" i="4"/>
  <c r="S331" i="4"/>
  <c r="R332" i="4"/>
  <c r="S332" i="4"/>
  <c r="T332" i="4" s="1"/>
  <c r="R333" i="4"/>
  <c r="S333" i="4"/>
  <c r="R334" i="4"/>
  <c r="S334" i="4"/>
  <c r="T334" i="4" s="1"/>
  <c r="R335" i="4"/>
  <c r="S335" i="4"/>
  <c r="R336" i="4"/>
  <c r="S336" i="4"/>
  <c r="T336" i="4" s="1"/>
  <c r="R337" i="4"/>
  <c r="S337" i="4"/>
  <c r="R338" i="4"/>
  <c r="S338" i="4"/>
  <c r="T338" i="4" s="1"/>
  <c r="R339" i="4"/>
  <c r="S339" i="4"/>
  <c r="R340" i="4"/>
  <c r="S340" i="4"/>
  <c r="T340" i="4" s="1"/>
  <c r="R341" i="4"/>
  <c r="S341" i="4"/>
  <c r="R342" i="4"/>
  <c r="S342" i="4"/>
  <c r="T342" i="4" s="1"/>
  <c r="R343" i="4"/>
  <c r="T343" i="4" s="1"/>
  <c r="V343" i="4" s="1"/>
  <c r="S343" i="4"/>
  <c r="R344" i="4"/>
  <c r="S344" i="4"/>
  <c r="T344" i="4" s="1"/>
  <c r="R345" i="4"/>
  <c r="S345" i="4"/>
  <c r="R346" i="4"/>
  <c r="S346" i="4"/>
  <c r="T346" i="4" s="1"/>
  <c r="R347" i="4"/>
  <c r="S347" i="4"/>
  <c r="R348" i="4"/>
  <c r="S348" i="4"/>
  <c r="T348" i="4" s="1"/>
  <c r="R349" i="4"/>
  <c r="S349" i="4"/>
  <c r="R350" i="4"/>
  <c r="S350" i="4"/>
  <c r="T350" i="4" s="1"/>
  <c r="R351" i="4"/>
  <c r="S351" i="4"/>
  <c r="R352" i="4"/>
  <c r="S352" i="4"/>
  <c r="T352" i="4" s="1"/>
  <c r="R353" i="4"/>
  <c r="S353" i="4"/>
  <c r="R354" i="4"/>
  <c r="S354" i="4"/>
  <c r="T354" i="4" s="1"/>
  <c r="R355" i="4"/>
  <c r="T355" i="4" s="1"/>
  <c r="V355" i="4" s="1"/>
  <c r="S355" i="4"/>
  <c r="R356" i="4"/>
  <c r="S356" i="4"/>
  <c r="T356" i="4" s="1"/>
  <c r="R357" i="4"/>
  <c r="S357" i="4"/>
  <c r="R358" i="4"/>
  <c r="S358" i="4"/>
  <c r="T358" i="4" s="1"/>
  <c r="R359" i="4"/>
  <c r="S359" i="4"/>
  <c r="R360" i="4"/>
  <c r="S360" i="4"/>
  <c r="T360" i="4" s="1"/>
  <c r="R361" i="4"/>
  <c r="S361" i="4"/>
  <c r="R362" i="4"/>
  <c r="S362" i="4"/>
  <c r="T362" i="4" s="1"/>
  <c r="R363" i="4"/>
  <c r="S363" i="4"/>
  <c r="R364" i="4"/>
  <c r="S364" i="4"/>
  <c r="T364" i="4" s="1"/>
  <c r="R365" i="4"/>
  <c r="S365" i="4"/>
  <c r="R366" i="4"/>
  <c r="S366" i="4"/>
  <c r="T366" i="4" s="1"/>
  <c r="R367" i="4"/>
  <c r="S367" i="4"/>
  <c r="R368" i="4"/>
  <c r="S368" i="4"/>
  <c r="T368" i="4" s="1"/>
  <c r="R369" i="4"/>
  <c r="S369" i="4"/>
  <c r="R370" i="4"/>
  <c r="S370" i="4"/>
  <c r="T370" i="4" s="1"/>
  <c r="R371" i="4"/>
  <c r="S371" i="4"/>
  <c r="R372" i="4"/>
  <c r="S372" i="4"/>
  <c r="T372" i="4" s="1"/>
  <c r="R373" i="4"/>
  <c r="S373" i="4"/>
  <c r="R374" i="4"/>
  <c r="S374" i="4"/>
  <c r="T374" i="4" s="1"/>
  <c r="R375" i="4"/>
  <c r="T375" i="4" s="1"/>
  <c r="V375" i="4" s="1"/>
  <c r="S375" i="4"/>
  <c r="R376" i="4"/>
  <c r="S376" i="4"/>
  <c r="T376" i="4" s="1"/>
  <c r="R377" i="4"/>
  <c r="S377" i="4"/>
  <c r="R378" i="4"/>
  <c r="S378" i="4"/>
  <c r="T378" i="4" s="1"/>
  <c r="R379" i="4"/>
  <c r="S379" i="4"/>
  <c r="R380" i="4"/>
  <c r="S380" i="4"/>
  <c r="T380" i="4" s="1"/>
  <c r="R381" i="4"/>
  <c r="S381" i="4"/>
  <c r="R382" i="4"/>
  <c r="S382" i="4"/>
  <c r="T382" i="4" s="1"/>
  <c r="R383" i="4"/>
  <c r="S383" i="4"/>
  <c r="R384" i="4"/>
  <c r="S384" i="4"/>
  <c r="T384" i="4" s="1"/>
  <c r="R385" i="4"/>
  <c r="S385" i="4"/>
  <c r="R386" i="4"/>
  <c r="S386" i="4"/>
  <c r="T386" i="4" s="1"/>
  <c r="R387" i="4"/>
  <c r="T387" i="4" s="1"/>
  <c r="V387" i="4" s="1"/>
  <c r="S387" i="4"/>
  <c r="R388" i="4"/>
  <c r="S388" i="4"/>
  <c r="T388" i="4" s="1"/>
  <c r="R389" i="4"/>
  <c r="S389" i="4"/>
  <c r="R390" i="4"/>
  <c r="S390" i="4"/>
  <c r="T390" i="4" s="1"/>
  <c r="R391" i="4"/>
  <c r="S391" i="4"/>
  <c r="R392" i="4"/>
  <c r="S392" i="4"/>
  <c r="T392" i="4" s="1"/>
  <c r="R393" i="4"/>
  <c r="S393" i="4"/>
  <c r="R394" i="4"/>
  <c r="S394" i="4"/>
  <c r="T394" i="4" s="1"/>
  <c r="R395" i="4"/>
  <c r="S395" i="4"/>
  <c r="R396" i="4"/>
  <c r="S396" i="4"/>
  <c r="T396" i="4" s="1"/>
  <c r="R397" i="4"/>
  <c r="S397" i="4"/>
  <c r="R398" i="4"/>
  <c r="S398" i="4"/>
  <c r="T398" i="4" s="1"/>
  <c r="R399" i="4"/>
  <c r="S399" i="4"/>
  <c r="R400" i="4"/>
  <c r="S400" i="4"/>
  <c r="T400" i="4" s="1"/>
  <c r="R401" i="4"/>
  <c r="S401" i="4"/>
  <c r="R402" i="4"/>
  <c r="S402" i="4"/>
  <c r="T402" i="4" s="1"/>
  <c r="R403" i="4"/>
  <c r="S403" i="4"/>
  <c r="R404" i="4"/>
  <c r="S404" i="4"/>
  <c r="T404" i="4" s="1"/>
  <c r="R405" i="4"/>
  <c r="S405" i="4"/>
  <c r="R406" i="4"/>
  <c r="S406" i="4"/>
  <c r="T406" i="4" s="1"/>
  <c r="R407" i="4"/>
  <c r="T407" i="4" s="1"/>
  <c r="V407" i="4" s="1"/>
  <c r="S407" i="4"/>
  <c r="R408" i="4"/>
  <c r="S408" i="4"/>
  <c r="T408" i="4" s="1"/>
  <c r="R409" i="4"/>
  <c r="S409" i="4"/>
  <c r="R410" i="4"/>
  <c r="S410" i="4"/>
  <c r="T410" i="4" s="1"/>
  <c r="R411" i="4"/>
  <c r="S411" i="4"/>
  <c r="R412" i="4"/>
  <c r="S412" i="4"/>
  <c r="T412" i="4" s="1"/>
  <c r="R413" i="4"/>
  <c r="S413" i="4"/>
  <c r="R414" i="4"/>
  <c r="S414" i="4"/>
  <c r="T414" i="4" s="1"/>
  <c r="R415" i="4"/>
  <c r="S415" i="4"/>
  <c r="R416" i="4"/>
  <c r="S416" i="4"/>
  <c r="T416" i="4" s="1"/>
  <c r="R417" i="4"/>
  <c r="S417" i="4"/>
  <c r="R418" i="4"/>
  <c r="S418" i="4"/>
  <c r="R419" i="4"/>
  <c r="T419" i="4" s="1"/>
  <c r="V419" i="4" s="1"/>
  <c r="S419" i="4"/>
  <c r="R420" i="4"/>
  <c r="S420" i="4"/>
  <c r="T420" i="4" s="1"/>
  <c r="R421" i="4"/>
  <c r="S421" i="4"/>
  <c r="R422" i="4"/>
  <c r="S422" i="4"/>
  <c r="T422" i="4" s="1"/>
  <c r="R423" i="4"/>
  <c r="S423" i="4"/>
  <c r="R424" i="4"/>
  <c r="S424" i="4"/>
  <c r="T424" i="4" s="1"/>
  <c r="R425" i="4"/>
  <c r="S425" i="4"/>
  <c r="R426" i="4"/>
  <c r="S426" i="4"/>
  <c r="T426" i="4" s="1"/>
  <c r="R427" i="4"/>
  <c r="S427" i="4"/>
  <c r="R428" i="4"/>
  <c r="S428" i="4"/>
  <c r="T428" i="4" s="1"/>
  <c r="R429" i="4"/>
  <c r="S429" i="4"/>
  <c r="R430" i="4"/>
  <c r="S430" i="4"/>
  <c r="T430" i="4" s="1"/>
  <c r="R431" i="4"/>
  <c r="S431" i="4"/>
  <c r="R432" i="4"/>
  <c r="S432" i="4"/>
  <c r="T432" i="4" s="1"/>
  <c r="R433" i="4"/>
  <c r="S433" i="4"/>
  <c r="R434" i="4"/>
  <c r="S434" i="4"/>
  <c r="T434" i="4" s="1"/>
  <c r="R435" i="4"/>
  <c r="S435" i="4"/>
  <c r="R436" i="4"/>
  <c r="S436" i="4"/>
  <c r="T436" i="4" s="1"/>
  <c r="R437" i="4"/>
  <c r="S437" i="4"/>
  <c r="R438" i="4"/>
  <c r="S438" i="4"/>
  <c r="T438" i="4" s="1"/>
  <c r="R439" i="4"/>
  <c r="T439" i="4" s="1"/>
  <c r="V439" i="4" s="1"/>
  <c r="S439" i="4"/>
  <c r="R440" i="4"/>
  <c r="S440" i="4"/>
  <c r="T440" i="4" s="1"/>
  <c r="R441" i="4"/>
  <c r="S441" i="4"/>
  <c r="R442" i="4"/>
  <c r="S442" i="4"/>
  <c r="T442" i="4" s="1"/>
  <c r="R443" i="4"/>
  <c r="S443" i="4"/>
  <c r="R444" i="4"/>
  <c r="S444" i="4"/>
  <c r="T444" i="4" s="1"/>
  <c r="R445" i="4"/>
  <c r="S445" i="4"/>
  <c r="R446" i="4"/>
  <c r="S446" i="4"/>
  <c r="T446" i="4" s="1"/>
  <c r="R447" i="4"/>
  <c r="S447" i="4"/>
  <c r="R448" i="4"/>
  <c r="S448" i="4"/>
  <c r="T448" i="4" s="1"/>
  <c r="R449" i="4"/>
  <c r="S449" i="4"/>
  <c r="R450" i="4"/>
  <c r="S450" i="4"/>
  <c r="T450" i="4" s="1"/>
  <c r="R451" i="4"/>
  <c r="T451" i="4" s="1"/>
  <c r="V451" i="4" s="1"/>
  <c r="S451" i="4"/>
  <c r="R452" i="4"/>
  <c r="S452" i="4"/>
  <c r="T452" i="4" s="1"/>
  <c r="R453" i="4"/>
  <c r="S453" i="4"/>
  <c r="R454" i="4"/>
  <c r="S454" i="4"/>
  <c r="T454" i="4" s="1"/>
  <c r="R455" i="4"/>
  <c r="S455" i="4"/>
  <c r="R456" i="4"/>
  <c r="S456" i="4"/>
  <c r="T456" i="4" s="1"/>
  <c r="R457" i="4"/>
  <c r="S457" i="4"/>
  <c r="R458" i="4"/>
  <c r="S458" i="4"/>
  <c r="T458" i="4" s="1"/>
  <c r="R459" i="4"/>
  <c r="S459" i="4"/>
  <c r="R460" i="4"/>
  <c r="S460" i="4"/>
  <c r="T460" i="4" s="1"/>
  <c r="R461" i="4"/>
  <c r="S461" i="4"/>
  <c r="R462" i="4"/>
  <c r="S462" i="4"/>
  <c r="T462" i="4" s="1"/>
  <c r="R463" i="4"/>
  <c r="S463" i="4"/>
  <c r="R464" i="4"/>
  <c r="S464" i="4"/>
  <c r="T464" i="4" s="1"/>
  <c r="R465" i="4"/>
  <c r="S465" i="4"/>
  <c r="R466" i="4"/>
  <c r="S466" i="4"/>
  <c r="T466" i="4" s="1"/>
  <c r="R467" i="4"/>
  <c r="S467" i="4"/>
  <c r="R468" i="4"/>
  <c r="S468" i="4"/>
  <c r="T468" i="4" s="1"/>
  <c r="R469" i="4"/>
  <c r="S469" i="4"/>
  <c r="R470" i="4"/>
  <c r="S470" i="4"/>
  <c r="T470" i="4" s="1"/>
  <c r="R471" i="4"/>
  <c r="T471" i="4" s="1"/>
  <c r="V471" i="4" s="1"/>
  <c r="S471" i="4"/>
  <c r="R472" i="4"/>
  <c r="S472" i="4"/>
  <c r="T472" i="4" s="1"/>
  <c r="R473" i="4"/>
  <c r="S473" i="4"/>
  <c r="R474" i="4"/>
  <c r="S474" i="4"/>
  <c r="T474" i="4" s="1"/>
  <c r="R475" i="4"/>
  <c r="S475" i="4"/>
  <c r="R476" i="4"/>
  <c r="S476" i="4"/>
  <c r="T476" i="4" s="1"/>
  <c r="R477" i="4"/>
  <c r="S477" i="4"/>
  <c r="R478" i="4"/>
  <c r="S478" i="4"/>
  <c r="T478" i="4" s="1"/>
  <c r="R479" i="4"/>
  <c r="S479" i="4"/>
  <c r="R480" i="4"/>
  <c r="S480" i="4"/>
  <c r="T480" i="4" s="1"/>
  <c r="R481" i="4"/>
  <c r="S481" i="4"/>
  <c r="R482" i="4"/>
  <c r="S482" i="4"/>
  <c r="T482" i="4" s="1"/>
  <c r="R483" i="4"/>
  <c r="T483" i="4" s="1"/>
  <c r="V483" i="4" s="1"/>
  <c r="S483" i="4"/>
  <c r="R484" i="4"/>
  <c r="S484" i="4"/>
  <c r="T484" i="4" s="1"/>
  <c r="R485" i="4"/>
  <c r="S485" i="4"/>
  <c r="R486" i="4"/>
  <c r="S486" i="4"/>
  <c r="T486" i="4" s="1"/>
  <c r="R487" i="4"/>
  <c r="S487" i="4"/>
  <c r="R488" i="4"/>
  <c r="S488" i="4"/>
  <c r="T488" i="4" s="1"/>
  <c r="R489" i="4"/>
  <c r="S489" i="4"/>
  <c r="R490" i="4"/>
  <c r="S490" i="4"/>
  <c r="T490" i="4" s="1"/>
  <c r="R491" i="4"/>
  <c r="S491" i="4"/>
  <c r="R492" i="4"/>
  <c r="S492" i="4"/>
  <c r="T492" i="4" s="1"/>
  <c r="R493" i="4"/>
  <c r="S493" i="4"/>
  <c r="R494" i="4"/>
  <c r="S494" i="4"/>
  <c r="T494" i="4" s="1"/>
  <c r="R495" i="4"/>
  <c r="S495" i="4"/>
  <c r="R496" i="4"/>
  <c r="S496" i="4"/>
  <c r="T496" i="4" s="1"/>
  <c r="R497" i="4"/>
  <c r="S497" i="4"/>
  <c r="R498" i="4"/>
  <c r="S498" i="4"/>
  <c r="T498" i="4" s="1"/>
  <c r="R499" i="4"/>
  <c r="S499" i="4"/>
  <c r="R500" i="4"/>
  <c r="S500" i="4"/>
  <c r="T500" i="4" s="1"/>
  <c r="R501" i="4"/>
  <c r="S501" i="4"/>
  <c r="R502" i="4"/>
  <c r="S502" i="4"/>
  <c r="T502" i="4" s="1"/>
  <c r="R503" i="4"/>
  <c r="T503" i="4" s="1"/>
  <c r="V503" i="4" s="1"/>
  <c r="S503" i="4"/>
  <c r="R504" i="4"/>
  <c r="S504" i="4"/>
  <c r="T504" i="4" s="1"/>
  <c r="R505" i="4"/>
  <c r="S505" i="4"/>
  <c r="R506" i="4"/>
  <c r="S506" i="4"/>
  <c r="T506" i="4" s="1"/>
  <c r="R507" i="4"/>
  <c r="S507" i="4"/>
  <c r="R508" i="4"/>
  <c r="S508" i="4"/>
  <c r="T508" i="4" s="1"/>
  <c r="R509" i="4"/>
  <c r="S509" i="4"/>
  <c r="R510" i="4"/>
  <c r="S510" i="4"/>
  <c r="T510" i="4" s="1"/>
  <c r="R511" i="4"/>
  <c r="S511" i="4"/>
  <c r="R512" i="4"/>
  <c r="S512" i="4"/>
  <c r="T512" i="4" s="1"/>
  <c r="R513" i="4"/>
  <c r="S513" i="4"/>
  <c r="R514" i="4"/>
  <c r="S514" i="4"/>
  <c r="T514" i="4" s="1"/>
  <c r="R515" i="4"/>
  <c r="T515" i="4" s="1"/>
  <c r="V515" i="4" s="1"/>
  <c r="S515" i="4"/>
  <c r="R516" i="4"/>
  <c r="S516" i="4"/>
  <c r="T516" i="4" s="1"/>
  <c r="R517" i="4"/>
  <c r="S517" i="4"/>
  <c r="R518" i="4"/>
  <c r="S518" i="4"/>
  <c r="T518" i="4" s="1"/>
  <c r="R519" i="4"/>
  <c r="S519" i="4"/>
  <c r="R520" i="4"/>
  <c r="S520" i="4"/>
  <c r="T520" i="4" s="1"/>
  <c r="R521" i="4"/>
  <c r="S521" i="4"/>
  <c r="R522" i="4"/>
  <c r="S522" i="4"/>
  <c r="T522" i="4" s="1"/>
  <c r="R523" i="4"/>
  <c r="S523" i="4"/>
  <c r="R524" i="4"/>
  <c r="S524" i="4"/>
  <c r="T524" i="4" s="1"/>
  <c r="R525" i="4"/>
  <c r="S525" i="4"/>
  <c r="R526" i="4"/>
  <c r="S526" i="4"/>
  <c r="T526" i="4" s="1"/>
  <c r="R527" i="4"/>
  <c r="S527" i="4"/>
  <c r="R528" i="4"/>
  <c r="S528" i="4"/>
  <c r="T528" i="4" s="1"/>
  <c r="R529" i="4"/>
  <c r="S529" i="4"/>
  <c r="R530" i="4"/>
  <c r="S530" i="4"/>
  <c r="T530" i="4" s="1"/>
  <c r="R531" i="4"/>
  <c r="S531" i="4"/>
  <c r="R532" i="4"/>
  <c r="S532" i="4"/>
  <c r="T532" i="4" s="1"/>
  <c r="R533" i="4"/>
  <c r="S533" i="4"/>
  <c r="R534" i="4"/>
  <c r="S534" i="4"/>
  <c r="T534" i="4" s="1"/>
  <c r="R535" i="4"/>
  <c r="T535" i="4" s="1"/>
  <c r="V535" i="4" s="1"/>
  <c r="S535" i="4"/>
  <c r="R536" i="4"/>
  <c r="S536" i="4"/>
  <c r="T536" i="4" s="1"/>
  <c r="R537" i="4"/>
  <c r="S537" i="4"/>
  <c r="R538" i="4"/>
  <c r="S538" i="4"/>
  <c r="T538" i="4" s="1"/>
  <c r="R539" i="4"/>
  <c r="S539" i="4"/>
  <c r="R540" i="4"/>
  <c r="S540" i="4"/>
  <c r="T540" i="4" s="1"/>
  <c r="R541" i="4"/>
  <c r="S541" i="4"/>
  <c r="R542" i="4"/>
  <c r="S542" i="4"/>
  <c r="T542" i="4" s="1"/>
  <c r="R543" i="4"/>
  <c r="T543" i="4" s="1"/>
  <c r="V543" i="4" s="1"/>
  <c r="S543" i="4"/>
  <c r="R544" i="4"/>
  <c r="S544" i="4"/>
  <c r="T544" i="4" s="1"/>
  <c r="R545" i="4"/>
  <c r="S545" i="4"/>
  <c r="R546" i="4"/>
  <c r="S546" i="4"/>
  <c r="T546" i="4" s="1"/>
  <c r="R547" i="4"/>
  <c r="S547" i="4"/>
  <c r="R548" i="4"/>
  <c r="S548" i="4"/>
  <c r="T548" i="4" s="1"/>
  <c r="R549" i="4"/>
  <c r="S549" i="4"/>
  <c r="R550" i="4"/>
  <c r="S550" i="4"/>
  <c r="T550" i="4" s="1"/>
  <c r="R551" i="4"/>
  <c r="T551" i="4" s="1"/>
  <c r="V551" i="4" s="1"/>
  <c r="S551" i="4"/>
  <c r="R552" i="4"/>
  <c r="S552" i="4"/>
  <c r="T552" i="4" s="1"/>
  <c r="R553" i="4"/>
  <c r="S553" i="4"/>
  <c r="R554" i="4"/>
  <c r="S554" i="4"/>
  <c r="T554" i="4" s="1"/>
  <c r="R555" i="4"/>
  <c r="S555" i="4"/>
  <c r="R556" i="4"/>
  <c r="S556" i="4"/>
  <c r="T556" i="4" s="1"/>
  <c r="R557" i="4"/>
  <c r="S557" i="4"/>
  <c r="R558" i="4"/>
  <c r="S558" i="4"/>
  <c r="T558" i="4" s="1"/>
  <c r="R559" i="4"/>
  <c r="T559" i="4" s="1"/>
  <c r="V559" i="4" s="1"/>
  <c r="S559" i="4"/>
  <c r="R560" i="4"/>
  <c r="S560" i="4"/>
  <c r="T560" i="4" s="1"/>
  <c r="R561" i="4"/>
  <c r="S561" i="4"/>
  <c r="R562" i="4"/>
  <c r="S562" i="4"/>
  <c r="T562" i="4" s="1"/>
  <c r="R563" i="4"/>
  <c r="S563" i="4"/>
  <c r="R564" i="4"/>
  <c r="S564" i="4"/>
  <c r="T564" i="4" s="1"/>
  <c r="R565" i="4"/>
  <c r="S565" i="4"/>
  <c r="R566" i="4"/>
  <c r="S566" i="4"/>
  <c r="T566" i="4" s="1"/>
  <c r="R567" i="4"/>
  <c r="T567" i="4" s="1"/>
  <c r="V567" i="4" s="1"/>
  <c r="S567" i="4"/>
  <c r="R568" i="4"/>
  <c r="S568" i="4"/>
  <c r="T568" i="4" s="1"/>
  <c r="R569" i="4"/>
  <c r="S569" i="4"/>
  <c r="R570" i="4"/>
  <c r="S570" i="4"/>
  <c r="T570" i="4" s="1"/>
  <c r="R571" i="4"/>
  <c r="S571" i="4"/>
  <c r="R572" i="4"/>
  <c r="S572" i="4"/>
  <c r="T572" i="4" s="1"/>
  <c r="R573" i="4"/>
  <c r="S573" i="4"/>
  <c r="R574" i="4"/>
  <c r="S574" i="4"/>
  <c r="T574" i="4" s="1"/>
  <c r="R575" i="4"/>
  <c r="T575" i="4" s="1"/>
  <c r="V575" i="4" s="1"/>
  <c r="S575" i="4"/>
  <c r="R576" i="4"/>
  <c r="S576" i="4"/>
  <c r="T576" i="4" s="1"/>
  <c r="R577" i="4"/>
  <c r="S577" i="4"/>
  <c r="R578" i="4"/>
  <c r="S578" i="4"/>
  <c r="T578" i="4" s="1"/>
  <c r="R579" i="4"/>
  <c r="S579" i="4"/>
  <c r="R580" i="4"/>
  <c r="S580" i="4"/>
  <c r="T580" i="4" s="1"/>
  <c r="R581" i="4"/>
  <c r="S581" i="4"/>
  <c r="R582" i="4"/>
  <c r="S582" i="4"/>
  <c r="T582" i="4" s="1"/>
  <c r="R583" i="4"/>
  <c r="T583" i="4" s="1"/>
  <c r="V583" i="4" s="1"/>
  <c r="S583" i="4"/>
  <c r="R584" i="4"/>
  <c r="S584" i="4"/>
  <c r="T584" i="4" s="1"/>
  <c r="R585" i="4"/>
  <c r="S585" i="4"/>
  <c r="R586" i="4"/>
  <c r="S586" i="4"/>
  <c r="T586" i="4" s="1"/>
  <c r="R587" i="4"/>
  <c r="S587" i="4"/>
  <c r="R588" i="4"/>
  <c r="S588" i="4"/>
  <c r="T588" i="4" s="1"/>
  <c r="R589" i="4"/>
  <c r="S589" i="4"/>
  <c r="R590" i="4"/>
  <c r="S590" i="4"/>
  <c r="T590" i="4" s="1"/>
  <c r="R591" i="4"/>
  <c r="T591" i="4" s="1"/>
  <c r="V591" i="4" s="1"/>
  <c r="S591" i="4"/>
  <c r="R592" i="4"/>
  <c r="S592" i="4"/>
  <c r="T592" i="4" s="1"/>
  <c r="R593" i="4"/>
  <c r="S593" i="4"/>
  <c r="R594" i="4"/>
  <c r="S594" i="4"/>
  <c r="T594" i="4" s="1"/>
  <c r="R595" i="4"/>
  <c r="S595" i="4"/>
  <c r="R596" i="4"/>
  <c r="S596" i="4"/>
  <c r="T596" i="4" s="1"/>
  <c r="R597" i="4"/>
  <c r="S597" i="4"/>
  <c r="R598" i="4"/>
  <c r="S598" i="4"/>
  <c r="T598" i="4" s="1"/>
  <c r="R599" i="4"/>
  <c r="T599" i="4" s="1"/>
  <c r="V599" i="4" s="1"/>
  <c r="S599" i="4"/>
  <c r="R600" i="4"/>
  <c r="S600" i="4"/>
  <c r="T600" i="4" s="1"/>
  <c r="R601" i="4"/>
  <c r="S601" i="4"/>
  <c r="R602" i="4"/>
  <c r="S602" i="4"/>
  <c r="T602" i="4" s="1"/>
  <c r="R603" i="4"/>
  <c r="S603" i="4"/>
  <c r="R604" i="4"/>
  <c r="S604" i="4"/>
  <c r="T604" i="4" s="1"/>
  <c r="R605" i="4"/>
  <c r="S605" i="4"/>
  <c r="R606" i="4"/>
  <c r="S606" i="4"/>
  <c r="T606" i="4" s="1"/>
  <c r="R607" i="4"/>
  <c r="T607" i="4" s="1"/>
  <c r="V607" i="4" s="1"/>
  <c r="S607" i="4"/>
  <c r="R608" i="4"/>
  <c r="S608" i="4"/>
  <c r="T608" i="4" s="1"/>
  <c r="R609" i="4"/>
  <c r="S609" i="4"/>
  <c r="R610" i="4"/>
  <c r="S610" i="4"/>
  <c r="T610" i="4" s="1"/>
  <c r="R611" i="4"/>
  <c r="S611" i="4"/>
  <c r="R612" i="4"/>
  <c r="S612" i="4"/>
  <c r="T612" i="4" s="1"/>
  <c r="R613" i="4"/>
  <c r="S613" i="4"/>
  <c r="R614" i="4"/>
  <c r="S614" i="4"/>
  <c r="T614" i="4" s="1"/>
  <c r="R615" i="4"/>
  <c r="T615" i="4" s="1"/>
  <c r="V615" i="4" s="1"/>
  <c r="S615" i="4"/>
  <c r="R616" i="4"/>
  <c r="S616" i="4"/>
  <c r="T616" i="4" s="1"/>
  <c r="R617" i="4"/>
  <c r="S617" i="4"/>
  <c r="R618" i="4"/>
  <c r="S618" i="4"/>
  <c r="T618" i="4" s="1"/>
  <c r="R619" i="4"/>
  <c r="S619" i="4"/>
  <c r="R620" i="4"/>
  <c r="S620" i="4"/>
  <c r="T620" i="4" s="1"/>
  <c r="R621" i="4"/>
  <c r="S621" i="4"/>
  <c r="R622" i="4"/>
  <c r="S622" i="4"/>
  <c r="T622" i="4" s="1"/>
  <c r="R623" i="4"/>
  <c r="T623" i="4" s="1"/>
  <c r="V623" i="4" s="1"/>
  <c r="S623" i="4"/>
  <c r="R624" i="4"/>
  <c r="S624" i="4"/>
  <c r="T624" i="4" s="1"/>
  <c r="R625" i="4"/>
  <c r="S625" i="4"/>
  <c r="R626" i="4"/>
  <c r="S626" i="4"/>
  <c r="T626" i="4" s="1"/>
  <c r="R627" i="4"/>
  <c r="S627" i="4"/>
  <c r="R628" i="4"/>
  <c r="S628" i="4"/>
  <c r="T628" i="4" s="1"/>
  <c r="R629" i="4"/>
  <c r="S629" i="4"/>
  <c r="R630" i="4"/>
  <c r="S630" i="4"/>
  <c r="T630" i="4" s="1"/>
  <c r="R631" i="4"/>
  <c r="T631" i="4" s="1"/>
  <c r="V631" i="4" s="1"/>
  <c r="S631" i="4"/>
  <c r="R632" i="4"/>
  <c r="S632" i="4"/>
  <c r="T632" i="4" s="1"/>
  <c r="R633" i="4"/>
  <c r="S633" i="4"/>
  <c r="R634" i="4"/>
  <c r="S634" i="4"/>
  <c r="T634" i="4" s="1"/>
  <c r="R635" i="4"/>
  <c r="S635" i="4"/>
  <c r="R636" i="4"/>
  <c r="S636" i="4"/>
  <c r="T636" i="4" s="1"/>
  <c r="R637" i="4"/>
  <c r="S637" i="4"/>
  <c r="R638" i="4"/>
  <c r="S638" i="4"/>
  <c r="T638" i="4" s="1"/>
  <c r="R639" i="4"/>
  <c r="T639" i="4" s="1"/>
  <c r="V639" i="4" s="1"/>
  <c r="S639" i="4"/>
  <c r="R640" i="4"/>
  <c r="S640" i="4"/>
  <c r="T640" i="4" s="1"/>
  <c r="R641" i="4"/>
  <c r="S641" i="4"/>
  <c r="R642" i="4"/>
  <c r="S642" i="4"/>
  <c r="T642" i="4" s="1"/>
  <c r="R643" i="4"/>
  <c r="S643" i="4"/>
  <c r="R644" i="4"/>
  <c r="S644" i="4"/>
  <c r="T644" i="4" s="1"/>
  <c r="R645" i="4"/>
  <c r="S645" i="4"/>
  <c r="R646" i="4"/>
  <c r="S646" i="4"/>
  <c r="T646" i="4" s="1"/>
  <c r="R647" i="4"/>
  <c r="T647" i="4" s="1"/>
  <c r="V647" i="4" s="1"/>
  <c r="S647" i="4"/>
  <c r="R648" i="4"/>
  <c r="S648" i="4"/>
  <c r="T648" i="4" s="1"/>
  <c r="R649" i="4"/>
  <c r="S649" i="4"/>
  <c r="R650" i="4"/>
  <c r="S650" i="4"/>
  <c r="T650" i="4" s="1"/>
  <c r="R651" i="4"/>
  <c r="S651" i="4"/>
  <c r="R652" i="4"/>
  <c r="S652" i="4"/>
  <c r="T652" i="4" s="1"/>
  <c r="R653" i="4"/>
  <c r="S653" i="4"/>
  <c r="R654" i="4"/>
  <c r="S654" i="4"/>
  <c r="T654" i="4" s="1"/>
  <c r="R655" i="4"/>
  <c r="T655" i="4" s="1"/>
  <c r="V655" i="4" s="1"/>
  <c r="S655" i="4"/>
  <c r="R656" i="4"/>
  <c r="S656" i="4"/>
  <c r="T656" i="4" s="1"/>
  <c r="R657" i="4"/>
  <c r="S657" i="4"/>
  <c r="R658" i="4"/>
  <c r="S658" i="4"/>
  <c r="T658" i="4" s="1"/>
  <c r="R659" i="4"/>
  <c r="S659" i="4"/>
  <c r="R660" i="4"/>
  <c r="S660" i="4"/>
  <c r="T660" i="4" s="1"/>
  <c r="R661" i="4"/>
  <c r="S661" i="4"/>
  <c r="R662" i="4"/>
  <c r="S662" i="4"/>
  <c r="T662" i="4" s="1"/>
  <c r="R663" i="4"/>
  <c r="T663" i="4" s="1"/>
  <c r="V663" i="4" s="1"/>
  <c r="S663" i="4"/>
  <c r="R664" i="4"/>
  <c r="S664" i="4"/>
  <c r="T664" i="4" s="1"/>
  <c r="R665" i="4"/>
  <c r="S665" i="4"/>
  <c r="R666" i="4"/>
  <c r="S666" i="4"/>
  <c r="T666" i="4" s="1"/>
  <c r="R667" i="4"/>
  <c r="S667" i="4"/>
  <c r="R668" i="4"/>
  <c r="S668" i="4"/>
  <c r="T668" i="4" s="1"/>
  <c r="R669" i="4"/>
  <c r="S669" i="4"/>
  <c r="R670" i="4"/>
  <c r="S670" i="4"/>
  <c r="T670" i="4" s="1"/>
  <c r="R671" i="4"/>
  <c r="T671" i="4" s="1"/>
  <c r="V671" i="4" s="1"/>
  <c r="S671" i="4"/>
  <c r="R672" i="4"/>
  <c r="S672" i="4"/>
  <c r="T672" i="4" s="1"/>
  <c r="R673" i="4"/>
  <c r="S673" i="4"/>
  <c r="R674" i="4"/>
  <c r="S674" i="4"/>
  <c r="T674" i="4" s="1"/>
  <c r="R675" i="4"/>
  <c r="S675" i="4"/>
  <c r="R676" i="4"/>
  <c r="S676" i="4"/>
  <c r="T676" i="4" s="1"/>
  <c r="R677" i="4"/>
  <c r="S677" i="4"/>
  <c r="R678" i="4"/>
  <c r="S678" i="4"/>
  <c r="T678" i="4" s="1"/>
  <c r="R679" i="4"/>
  <c r="T679" i="4" s="1"/>
  <c r="V679" i="4" s="1"/>
  <c r="S679" i="4"/>
  <c r="R680" i="4"/>
  <c r="S680" i="4"/>
  <c r="T680" i="4" s="1"/>
  <c r="R681" i="4"/>
  <c r="S681" i="4"/>
  <c r="R682" i="4"/>
  <c r="S682" i="4"/>
  <c r="T682" i="4" s="1"/>
  <c r="R683" i="4"/>
  <c r="S683" i="4"/>
  <c r="R684" i="4"/>
  <c r="S684" i="4"/>
  <c r="T684" i="4" s="1"/>
  <c r="R685" i="4"/>
  <c r="S685" i="4"/>
  <c r="R686" i="4"/>
  <c r="S686" i="4"/>
  <c r="T686" i="4" s="1"/>
  <c r="R687" i="4"/>
  <c r="T687" i="4" s="1"/>
  <c r="V687" i="4" s="1"/>
  <c r="S687" i="4"/>
  <c r="R688" i="4"/>
  <c r="S688" i="4"/>
  <c r="T688" i="4" s="1"/>
  <c r="R689" i="4"/>
  <c r="S689" i="4"/>
  <c r="R690" i="4"/>
  <c r="S690" i="4"/>
  <c r="T690" i="4" s="1"/>
  <c r="R691" i="4"/>
  <c r="S691" i="4"/>
  <c r="R692" i="4"/>
  <c r="S692" i="4"/>
  <c r="T692" i="4" s="1"/>
  <c r="R693" i="4"/>
  <c r="S693" i="4"/>
  <c r="R694" i="4"/>
  <c r="S694" i="4"/>
  <c r="T694" i="4" s="1"/>
  <c r="R695" i="4"/>
  <c r="T695" i="4" s="1"/>
  <c r="V695" i="4" s="1"/>
  <c r="S695" i="4"/>
  <c r="R696" i="4"/>
  <c r="S696" i="4"/>
  <c r="T696" i="4" s="1"/>
  <c r="R697" i="4"/>
  <c r="S697" i="4"/>
  <c r="R698" i="4"/>
  <c r="S698" i="4"/>
  <c r="T698" i="4" s="1"/>
  <c r="R699" i="4"/>
  <c r="S699" i="4"/>
  <c r="R700" i="4"/>
  <c r="S700" i="4"/>
  <c r="T700" i="4" s="1"/>
  <c r="R701" i="4"/>
  <c r="S701" i="4"/>
  <c r="R702" i="4"/>
  <c r="S702" i="4"/>
  <c r="T702" i="4" s="1"/>
  <c r="R703" i="4"/>
  <c r="T703" i="4" s="1"/>
  <c r="V703" i="4" s="1"/>
  <c r="S703" i="4"/>
  <c r="R704" i="4"/>
  <c r="S704" i="4"/>
  <c r="T704" i="4" s="1"/>
  <c r="R705" i="4"/>
  <c r="S705" i="4"/>
  <c r="R706" i="4"/>
  <c r="S706" i="4"/>
  <c r="T706" i="4" s="1"/>
  <c r="R707" i="4"/>
  <c r="S707" i="4"/>
  <c r="R708" i="4"/>
  <c r="S708" i="4"/>
  <c r="T708" i="4" s="1"/>
  <c r="R709" i="4"/>
  <c r="S709" i="4"/>
  <c r="R710" i="4"/>
  <c r="S710" i="4"/>
  <c r="T710" i="4" s="1"/>
  <c r="R711" i="4"/>
  <c r="T711" i="4" s="1"/>
  <c r="V711" i="4" s="1"/>
  <c r="S711" i="4"/>
  <c r="R712" i="4"/>
  <c r="S712" i="4"/>
  <c r="T712" i="4" s="1"/>
  <c r="R713" i="4"/>
  <c r="S713" i="4"/>
  <c r="R714" i="4"/>
  <c r="S714" i="4"/>
  <c r="T714" i="4" s="1"/>
  <c r="R715" i="4"/>
  <c r="S715" i="4"/>
  <c r="R716" i="4"/>
  <c r="S716" i="4"/>
  <c r="T716" i="4" s="1"/>
  <c r="R717" i="4"/>
  <c r="S717" i="4"/>
  <c r="R718" i="4"/>
  <c r="S718" i="4"/>
  <c r="T718" i="4" s="1"/>
  <c r="R719" i="4"/>
  <c r="T719" i="4" s="1"/>
  <c r="V719" i="4" s="1"/>
  <c r="S719" i="4"/>
  <c r="R720" i="4"/>
  <c r="S720" i="4"/>
  <c r="T720" i="4" s="1"/>
  <c r="R721" i="4"/>
  <c r="S721" i="4"/>
  <c r="R722" i="4"/>
  <c r="S722" i="4"/>
  <c r="T722" i="4" s="1"/>
  <c r="R723" i="4"/>
  <c r="S723" i="4"/>
  <c r="R724" i="4"/>
  <c r="S724" i="4"/>
  <c r="T724" i="4" s="1"/>
  <c r="R725" i="4"/>
  <c r="S725" i="4"/>
  <c r="R726" i="4"/>
  <c r="S726" i="4"/>
  <c r="T726" i="4" s="1"/>
  <c r="R727" i="4"/>
  <c r="T727" i="4" s="1"/>
  <c r="V727" i="4" s="1"/>
  <c r="S727" i="4"/>
  <c r="R728" i="4"/>
  <c r="S728" i="4"/>
  <c r="T728" i="4" s="1"/>
  <c r="R729" i="4"/>
  <c r="S729" i="4"/>
  <c r="R730" i="4"/>
  <c r="S730" i="4"/>
  <c r="T730" i="4" s="1"/>
  <c r="R731" i="4"/>
  <c r="S731" i="4"/>
  <c r="R732" i="4"/>
  <c r="S732" i="4"/>
  <c r="T732" i="4" s="1"/>
  <c r="R733" i="4"/>
  <c r="S733" i="4"/>
  <c r="R734" i="4"/>
  <c r="S734" i="4"/>
  <c r="T734" i="4" s="1"/>
  <c r="R735" i="4"/>
  <c r="T735" i="4" s="1"/>
  <c r="V735" i="4" s="1"/>
  <c r="S735" i="4"/>
  <c r="R736" i="4"/>
  <c r="S736" i="4"/>
  <c r="T736" i="4" s="1"/>
  <c r="R737" i="4"/>
  <c r="S737" i="4"/>
  <c r="R738" i="4"/>
  <c r="S738" i="4"/>
  <c r="T738" i="4" s="1"/>
  <c r="R739" i="4"/>
  <c r="S739" i="4"/>
  <c r="R740" i="4"/>
  <c r="S740" i="4"/>
  <c r="T740" i="4" s="1"/>
  <c r="R741" i="4"/>
  <c r="S741" i="4"/>
  <c r="R742" i="4"/>
  <c r="S742" i="4"/>
  <c r="T742" i="4" s="1"/>
  <c r="R743" i="4"/>
  <c r="T743" i="4" s="1"/>
  <c r="V743" i="4" s="1"/>
  <c r="S743" i="4"/>
  <c r="R744" i="4"/>
  <c r="S744" i="4"/>
  <c r="T744" i="4" s="1"/>
  <c r="R745" i="4"/>
  <c r="S745" i="4"/>
  <c r="R746" i="4"/>
  <c r="S746" i="4"/>
  <c r="T746" i="4" s="1"/>
  <c r="R747" i="4"/>
  <c r="S747" i="4"/>
  <c r="R748" i="4"/>
  <c r="S748" i="4"/>
  <c r="T748" i="4" s="1"/>
  <c r="R749" i="4"/>
  <c r="S749" i="4"/>
  <c r="R750" i="4"/>
  <c r="S750" i="4"/>
  <c r="T750" i="4" s="1"/>
  <c r="R751" i="4"/>
  <c r="T751" i="4" s="1"/>
  <c r="V751" i="4" s="1"/>
  <c r="S751" i="4"/>
  <c r="R752" i="4"/>
  <c r="S752" i="4"/>
  <c r="T752" i="4" s="1"/>
  <c r="R753" i="4"/>
  <c r="S753" i="4"/>
  <c r="R754" i="4"/>
  <c r="S754" i="4"/>
  <c r="T754" i="4" s="1"/>
  <c r="R755" i="4"/>
  <c r="S755" i="4"/>
  <c r="R756" i="4"/>
  <c r="S756" i="4"/>
  <c r="T756" i="4" s="1"/>
  <c r="R757" i="4"/>
  <c r="S757" i="4"/>
  <c r="R758" i="4"/>
  <c r="S758" i="4"/>
  <c r="T758" i="4" s="1"/>
  <c r="R759" i="4"/>
  <c r="T759" i="4" s="1"/>
  <c r="V759" i="4" s="1"/>
  <c r="S759" i="4"/>
  <c r="R760" i="4"/>
  <c r="S760" i="4"/>
  <c r="T760" i="4" s="1"/>
  <c r="R761" i="4"/>
  <c r="S761" i="4"/>
  <c r="R762" i="4"/>
  <c r="S762" i="4"/>
  <c r="T762" i="4" s="1"/>
  <c r="R763" i="4"/>
  <c r="S763" i="4"/>
  <c r="R764" i="4"/>
  <c r="S764" i="4"/>
  <c r="T764" i="4" s="1"/>
  <c r="R765" i="4"/>
  <c r="S765" i="4"/>
  <c r="R766" i="4"/>
  <c r="S766" i="4"/>
  <c r="T766" i="4" s="1"/>
  <c r="R767" i="4"/>
  <c r="T767" i="4" s="1"/>
  <c r="V767" i="4" s="1"/>
  <c r="S767" i="4"/>
  <c r="R768" i="4"/>
  <c r="S768" i="4"/>
  <c r="T768" i="4" s="1"/>
  <c r="R769" i="4"/>
  <c r="S769" i="4"/>
  <c r="R770" i="4"/>
  <c r="S770" i="4"/>
  <c r="T770" i="4" s="1"/>
  <c r="R771" i="4"/>
  <c r="S771" i="4"/>
  <c r="R772" i="4"/>
  <c r="S772" i="4"/>
  <c r="T772" i="4" s="1"/>
  <c r="R773" i="4"/>
  <c r="S773" i="4"/>
  <c r="R774" i="4"/>
  <c r="S774" i="4"/>
  <c r="T774" i="4" s="1"/>
  <c r="R775" i="4"/>
  <c r="T775" i="4" s="1"/>
  <c r="V775" i="4" s="1"/>
  <c r="S775" i="4"/>
  <c r="R776" i="4"/>
  <c r="S776" i="4"/>
  <c r="T776" i="4" s="1"/>
  <c r="R777" i="4"/>
  <c r="S777" i="4"/>
  <c r="R778" i="4"/>
  <c r="S778" i="4"/>
  <c r="T778" i="4" s="1"/>
  <c r="R779" i="4"/>
  <c r="S779" i="4"/>
  <c r="R780" i="4"/>
  <c r="S780" i="4"/>
  <c r="T780" i="4" s="1"/>
  <c r="R781" i="4"/>
  <c r="S781" i="4"/>
  <c r="R782" i="4"/>
  <c r="S782" i="4"/>
  <c r="T782" i="4" s="1"/>
  <c r="R783" i="4"/>
  <c r="T783" i="4" s="1"/>
  <c r="V783" i="4" s="1"/>
  <c r="S783" i="4"/>
  <c r="R784" i="4"/>
  <c r="S784" i="4"/>
  <c r="T784" i="4" s="1"/>
  <c r="R785" i="4"/>
  <c r="S785" i="4"/>
  <c r="R786" i="4"/>
  <c r="S786" i="4"/>
  <c r="T786" i="4" s="1"/>
  <c r="R787" i="4"/>
  <c r="S787" i="4"/>
  <c r="R788" i="4"/>
  <c r="S788" i="4"/>
  <c r="T788" i="4" s="1"/>
  <c r="R789" i="4"/>
  <c r="S789" i="4"/>
  <c r="R790" i="4"/>
  <c r="S790" i="4"/>
  <c r="T790" i="4" s="1"/>
  <c r="R791" i="4"/>
  <c r="T791" i="4" s="1"/>
  <c r="V791" i="4" s="1"/>
  <c r="S791" i="4"/>
  <c r="R792" i="4"/>
  <c r="S792" i="4"/>
  <c r="T792" i="4" s="1"/>
  <c r="R793" i="4"/>
  <c r="S793" i="4"/>
  <c r="R794" i="4"/>
  <c r="S794" i="4"/>
  <c r="T794" i="4" s="1"/>
  <c r="R795" i="4"/>
  <c r="S795" i="4"/>
  <c r="R796" i="4"/>
  <c r="S796" i="4"/>
  <c r="T796" i="4" s="1"/>
  <c r="R797" i="4"/>
  <c r="S797" i="4"/>
  <c r="R798" i="4"/>
  <c r="S798" i="4"/>
  <c r="T798" i="4" s="1"/>
  <c r="R799" i="4"/>
  <c r="T799" i="4" s="1"/>
  <c r="V799" i="4" s="1"/>
  <c r="S799" i="4"/>
  <c r="R800" i="4"/>
  <c r="S800" i="4"/>
  <c r="T800" i="4" s="1"/>
  <c r="R801" i="4"/>
  <c r="S801" i="4"/>
  <c r="R802" i="4"/>
  <c r="S802" i="4"/>
  <c r="T802" i="4" s="1"/>
  <c r="R803" i="4"/>
  <c r="S803" i="4"/>
  <c r="R804" i="4"/>
  <c r="S804" i="4"/>
  <c r="T804" i="4" s="1"/>
  <c r="R805" i="4"/>
  <c r="S805" i="4"/>
  <c r="R806" i="4"/>
  <c r="S806" i="4"/>
  <c r="T806" i="4" s="1"/>
  <c r="R807" i="4"/>
  <c r="T807" i="4" s="1"/>
  <c r="V807" i="4" s="1"/>
  <c r="S807" i="4"/>
  <c r="R808" i="4"/>
  <c r="S808" i="4"/>
  <c r="T808" i="4" s="1"/>
  <c r="R809" i="4"/>
  <c r="S809" i="4"/>
  <c r="R810" i="4"/>
  <c r="S810" i="4"/>
  <c r="T810" i="4" s="1"/>
  <c r="R811" i="4"/>
  <c r="S811" i="4"/>
  <c r="R812" i="4"/>
  <c r="S812" i="4"/>
  <c r="T812" i="4" s="1"/>
  <c r="R813" i="4"/>
  <c r="S813" i="4"/>
  <c r="R814" i="4"/>
  <c r="S814" i="4"/>
  <c r="T814" i="4" s="1"/>
  <c r="R815" i="4"/>
  <c r="T815" i="4" s="1"/>
  <c r="V815" i="4" s="1"/>
  <c r="S815" i="4"/>
  <c r="R816" i="4"/>
  <c r="S816" i="4"/>
  <c r="T816" i="4" s="1"/>
  <c r="R817" i="4"/>
  <c r="S817" i="4"/>
  <c r="R818" i="4"/>
  <c r="S818" i="4"/>
  <c r="T818" i="4" s="1"/>
  <c r="R819" i="4"/>
  <c r="S819" i="4"/>
  <c r="R820" i="4"/>
  <c r="S820" i="4"/>
  <c r="T820" i="4" s="1"/>
  <c r="R821" i="4"/>
  <c r="S821" i="4"/>
  <c r="R822" i="4"/>
  <c r="S822" i="4"/>
  <c r="T822" i="4" s="1"/>
  <c r="R823" i="4"/>
  <c r="T823" i="4" s="1"/>
  <c r="V823" i="4" s="1"/>
  <c r="S823" i="4"/>
  <c r="R824" i="4"/>
  <c r="S824" i="4"/>
  <c r="T824" i="4" s="1"/>
  <c r="R825" i="4"/>
  <c r="S825" i="4"/>
  <c r="R826" i="4"/>
  <c r="S826" i="4"/>
  <c r="T826" i="4" s="1"/>
  <c r="R827" i="4"/>
  <c r="S827" i="4"/>
  <c r="R828" i="4"/>
  <c r="S828" i="4"/>
  <c r="T828" i="4" s="1"/>
  <c r="R829" i="4"/>
  <c r="S829" i="4"/>
  <c r="R830" i="4"/>
  <c r="S830" i="4"/>
  <c r="T830" i="4" s="1"/>
  <c r="R831" i="4"/>
  <c r="S831" i="4"/>
  <c r="T831" i="4" s="1"/>
  <c r="V831" i="4" s="1"/>
  <c r="R832" i="4"/>
  <c r="S832" i="4"/>
  <c r="T832" i="4" s="1"/>
  <c r="R833" i="4"/>
  <c r="S833" i="4"/>
  <c r="R834" i="4"/>
  <c r="S834" i="4"/>
  <c r="T834" i="4" s="1"/>
  <c r="R835" i="4"/>
  <c r="S835" i="4"/>
  <c r="R836" i="4"/>
  <c r="S836" i="4"/>
  <c r="T836" i="4" s="1"/>
  <c r="R837" i="4"/>
  <c r="S837" i="4"/>
  <c r="R838" i="4"/>
  <c r="S838" i="4"/>
  <c r="T838" i="4" s="1"/>
  <c r="R839" i="4"/>
  <c r="T839" i="4" s="1"/>
  <c r="V839" i="4" s="1"/>
  <c r="S839" i="4"/>
  <c r="R840" i="4"/>
  <c r="S840" i="4"/>
  <c r="T840" i="4" s="1"/>
  <c r="R841" i="4"/>
  <c r="S841" i="4"/>
  <c r="R842" i="4"/>
  <c r="S842" i="4"/>
  <c r="T842" i="4" s="1"/>
  <c r="R843" i="4"/>
  <c r="S843" i="4"/>
  <c r="R844" i="4"/>
  <c r="S844" i="4"/>
  <c r="T844" i="4" s="1"/>
  <c r="R845" i="4"/>
  <c r="S845" i="4"/>
  <c r="R846" i="4"/>
  <c r="S846" i="4"/>
  <c r="T846" i="4" s="1"/>
  <c r="R847" i="4"/>
  <c r="T847" i="4" s="1"/>
  <c r="V847" i="4" s="1"/>
  <c r="S847" i="4"/>
  <c r="R848" i="4"/>
  <c r="S848" i="4"/>
  <c r="T848" i="4" s="1"/>
  <c r="R849" i="4"/>
  <c r="S849" i="4"/>
  <c r="R850" i="4"/>
  <c r="S850" i="4"/>
  <c r="T850" i="4" s="1"/>
  <c r="R851" i="4"/>
  <c r="S851" i="4"/>
  <c r="R852" i="4"/>
  <c r="S852" i="4"/>
  <c r="T852" i="4" s="1"/>
  <c r="R853" i="4"/>
  <c r="S853" i="4"/>
  <c r="R854" i="4"/>
  <c r="S854" i="4"/>
  <c r="T854" i="4" s="1"/>
  <c r="R855" i="4"/>
  <c r="T855" i="4" s="1"/>
  <c r="V855" i="4" s="1"/>
  <c r="S855" i="4"/>
  <c r="R856" i="4"/>
  <c r="S856" i="4"/>
  <c r="T856" i="4" s="1"/>
  <c r="R857" i="4"/>
  <c r="S857" i="4"/>
  <c r="R858" i="4"/>
  <c r="S858" i="4"/>
  <c r="T858" i="4" s="1"/>
  <c r="R859" i="4"/>
  <c r="S859" i="4"/>
  <c r="R860" i="4"/>
  <c r="S860" i="4"/>
  <c r="T860" i="4" s="1"/>
  <c r="R861" i="4"/>
  <c r="S861" i="4"/>
  <c r="R862" i="4"/>
  <c r="S862" i="4"/>
  <c r="T862" i="4" s="1"/>
  <c r="R863" i="4"/>
  <c r="T863" i="4" s="1"/>
  <c r="V863" i="4" s="1"/>
  <c r="S863" i="4"/>
  <c r="R864" i="4"/>
  <c r="S864" i="4"/>
  <c r="T864" i="4" s="1"/>
  <c r="R865" i="4"/>
  <c r="S865" i="4"/>
  <c r="R866" i="4"/>
  <c r="S866" i="4"/>
  <c r="T866" i="4" s="1"/>
  <c r="R867" i="4"/>
  <c r="S867" i="4"/>
  <c r="R868" i="4"/>
  <c r="S868" i="4"/>
  <c r="T868" i="4" s="1"/>
  <c r="R869" i="4"/>
  <c r="S869" i="4"/>
  <c r="R870" i="4"/>
  <c r="S870" i="4"/>
  <c r="T870" i="4" s="1"/>
  <c r="R871" i="4"/>
  <c r="T871" i="4" s="1"/>
  <c r="V871" i="4" s="1"/>
  <c r="S871" i="4"/>
  <c r="R872" i="4"/>
  <c r="S872" i="4"/>
  <c r="T872" i="4" s="1"/>
  <c r="R873" i="4"/>
  <c r="S873" i="4"/>
  <c r="R874" i="4"/>
  <c r="S874" i="4"/>
  <c r="T874" i="4" s="1"/>
  <c r="R875" i="4"/>
  <c r="S875" i="4"/>
  <c r="R876" i="4"/>
  <c r="S876" i="4"/>
  <c r="T876" i="4" s="1"/>
  <c r="R877" i="4"/>
  <c r="S877" i="4"/>
  <c r="R878" i="4"/>
  <c r="S878" i="4"/>
  <c r="T878" i="4" s="1"/>
  <c r="R879" i="4"/>
  <c r="T879" i="4" s="1"/>
  <c r="V879" i="4" s="1"/>
  <c r="S879" i="4"/>
  <c r="R880" i="4"/>
  <c r="S880" i="4"/>
  <c r="T880" i="4" s="1"/>
  <c r="R881" i="4"/>
  <c r="S881" i="4"/>
  <c r="R882" i="4"/>
  <c r="S882" i="4"/>
  <c r="T882" i="4" s="1"/>
  <c r="R883" i="4"/>
  <c r="S883" i="4"/>
  <c r="R884" i="4"/>
  <c r="S884" i="4"/>
  <c r="T884" i="4" s="1"/>
  <c r="R885" i="4"/>
  <c r="S885" i="4"/>
  <c r="R886" i="4"/>
  <c r="S886" i="4"/>
  <c r="T886" i="4" s="1"/>
  <c r="R887" i="4"/>
  <c r="T887" i="4" s="1"/>
  <c r="V887" i="4" s="1"/>
  <c r="S887" i="4"/>
  <c r="R888" i="4"/>
  <c r="S888" i="4"/>
  <c r="T888" i="4" s="1"/>
  <c r="R889" i="4"/>
  <c r="S889" i="4"/>
  <c r="R890" i="4"/>
  <c r="S890" i="4"/>
  <c r="T890" i="4" s="1"/>
  <c r="R891" i="4"/>
  <c r="S891" i="4"/>
  <c r="R892" i="4"/>
  <c r="S892" i="4"/>
  <c r="T892" i="4" s="1"/>
  <c r="R893" i="4"/>
  <c r="S893" i="4"/>
  <c r="R894" i="4"/>
  <c r="S894" i="4"/>
  <c r="T894" i="4" s="1"/>
  <c r="R895" i="4"/>
  <c r="T895" i="4" s="1"/>
  <c r="V895" i="4" s="1"/>
  <c r="S895" i="4"/>
  <c r="R896" i="4"/>
  <c r="S896" i="4"/>
  <c r="T896" i="4" s="1"/>
  <c r="R897" i="4"/>
  <c r="S897" i="4"/>
  <c r="R898" i="4"/>
  <c r="S898" i="4"/>
  <c r="T898" i="4" s="1"/>
  <c r="R899" i="4"/>
  <c r="S899" i="4"/>
  <c r="R900" i="4"/>
  <c r="S900" i="4"/>
  <c r="T900" i="4" s="1"/>
  <c r="R901" i="4"/>
  <c r="S901" i="4"/>
  <c r="R902" i="4"/>
  <c r="S902" i="4"/>
  <c r="T902" i="4" s="1"/>
  <c r="R903" i="4"/>
  <c r="T903" i="4" s="1"/>
  <c r="V903" i="4" s="1"/>
  <c r="S903" i="4"/>
  <c r="R904" i="4"/>
  <c r="S904" i="4"/>
  <c r="T904" i="4" s="1"/>
  <c r="R905" i="4"/>
  <c r="S905" i="4"/>
  <c r="R906" i="4"/>
  <c r="S906" i="4"/>
  <c r="T906" i="4" s="1"/>
  <c r="R907" i="4"/>
  <c r="S907" i="4"/>
  <c r="R908" i="4"/>
  <c r="S908" i="4"/>
  <c r="T908" i="4" s="1"/>
  <c r="R909" i="4"/>
  <c r="S909" i="4"/>
  <c r="R910" i="4"/>
  <c r="S910" i="4"/>
  <c r="T910" i="4" s="1"/>
  <c r="R911" i="4"/>
  <c r="T911" i="4" s="1"/>
  <c r="V911" i="4" s="1"/>
  <c r="S911" i="4"/>
  <c r="R912" i="4"/>
  <c r="S912" i="4"/>
  <c r="T912" i="4" s="1"/>
  <c r="R913" i="4"/>
  <c r="S913" i="4"/>
  <c r="R914" i="4"/>
  <c r="S914" i="4"/>
  <c r="T914" i="4" s="1"/>
  <c r="R915" i="4"/>
  <c r="S915" i="4"/>
  <c r="R916" i="4"/>
  <c r="S916" i="4"/>
  <c r="T916" i="4" s="1"/>
  <c r="R917" i="4"/>
  <c r="S917" i="4"/>
  <c r="R918" i="4"/>
  <c r="S918" i="4"/>
  <c r="T918" i="4" s="1"/>
  <c r="R919" i="4"/>
  <c r="T919" i="4" s="1"/>
  <c r="V919" i="4" s="1"/>
  <c r="S919" i="4"/>
  <c r="R920" i="4"/>
  <c r="S920" i="4"/>
  <c r="T920" i="4" s="1"/>
  <c r="R921" i="4"/>
  <c r="S921" i="4"/>
  <c r="R922" i="4"/>
  <c r="S922" i="4"/>
  <c r="T922" i="4" s="1"/>
  <c r="R923" i="4"/>
  <c r="S923" i="4"/>
  <c r="R924" i="4"/>
  <c r="S924" i="4"/>
  <c r="T924" i="4" s="1"/>
  <c r="R925" i="4"/>
  <c r="S925" i="4"/>
  <c r="R926" i="4"/>
  <c r="S926" i="4"/>
  <c r="T926" i="4" s="1"/>
  <c r="R927" i="4"/>
  <c r="T927" i="4" s="1"/>
  <c r="V927" i="4" s="1"/>
  <c r="S927" i="4"/>
  <c r="R928" i="4"/>
  <c r="S928" i="4"/>
  <c r="T928" i="4" s="1"/>
  <c r="R929" i="4"/>
  <c r="S929" i="4"/>
  <c r="R930" i="4"/>
  <c r="S930" i="4"/>
  <c r="T930" i="4" s="1"/>
  <c r="R931" i="4"/>
  <c r="S931" i="4"/>
  <c r="R932" i="4"/>
  <c r="S932" i="4"/>
  <c r="T932" i="4" s="1"/>
  <c r="R933" i="4"/>
  <c r="S933" i="4"/>
  <c r="R934" i="4"/>
  <c r="S934" i="4"/>
  <c r="T934" i="4" s="1"/>
  <c r="R935" i="4"/>
  <c r="T935" i="4" s="1"/>
  <c r="V935" i="4" s="1"/>
  <c r="S935" i="4"/>
  <c r="R936" i="4"/>
  <c r="S936" i="4"/>
  <c r="T936" i="4" s="1"/>
  <c r="R937" i="4"/>
  <c r="S937" i="4"/>
  <c r="R938" i="4"/>
  <c r="S938" i="4"/>
  <c r="T938" i="4" s="1"/>
  <c r="R939" i="4"/>
  <c r="S939" i="4"/>
  <c r="R940" i="4"/>
  <c r="S940" i="4"/>
  <c r="T940" i="4" s="1"/>
  <c r="R941" i="4"/>
  <c r="S941" i="4"/>
  <c r="R942" i="4"/>
  <c r="S942" i="4"/>
  <c r="T942" i="4" s="1"/>
  <c r="R943" i="4"/>
  <c r="T943" i="4" s="1"/>
  <c r="V943" i="4" s="1"/>
  <c r="S943" i="4"/>
  <c r="R944" i="4"/>
  <c r="S944" i="4"/>
  <c r="T944" i="4" s="1"/>
  <c r="R945" i="4"/>
  <c r="S945" i="4"/>
  <c r="R946" i="4"/>
  <c r="S946" i="4"/>
  <c r="T946" i="4" s="1"/>
  <c r="R947" i="4"/>
  <c r="S947" i="4"/>
  <c r="R948" i="4"/>
  <c r="S948" i="4"/>
  <c r="T948" i="4" s="1"/>
  <c r="R949" i="4"/>
  <c r="S949" i="4"/>
  <c r="R950" i="4"/>
  <c r="S950" i="4"/>
  <c r="T950" i="4" s="1"/>
  <c r="R951" i="4"/>
  <c r="T951" i="4" s="1"/>
  <c r="V951" i="4" s="1"/>
  <c r="S951" i="4"/>
  <c r="R952" i="4"/>
  <c r="S952" i="4"/>
  <c r="T952" i="4" s="1"/>
  <c r="R953" i="4"/>
  <c r="S953" i="4"/>
  <c r="R954" i="4"/>
  <c r="S954" i="4"/>
  <c r="T954" i="4" s="1"/>
  <c r="R955" i="4"/>
  <c r="S955" i="4"/>
  <c r="R956" i="4"/>
  <c r="S956" i="4"/>
  <c r="T956" i="4" s="1"/>
  <c r="R957" i="4"/>
  <c r="S957" i="4"/>
  <c r="R958" i="4"/>
  <c r="S958" i="4"/>
  <c r="T958" i="4" s="1"/>
  <c r="R959" i="4"/>
  <c r="T959" i="4" s="1"/>
  <c r="V959" i="4" s="1"/>
  <c r="S959" i="4"/>
  <c r="R960" i="4"/>
  <c r="S960" i="4"/>
  <c r="T960" i="4" s="1"/>
  <c r="R961" i="4"/>
  <c r="S961" i="4"/>
  <c r="R962" i="4"/>
  <c r="S962" i="4"/>
  <c r="T962" i="4" s="1"/>
  <c r="R963" i="4"/>
  <c r="S963" i="4"/>
  <c r="R964" i="4"/>
  <c r="S964" i="4"/>
  <c r="T964" i="4" s="1"/>
  <c r="R965" i="4"/>
  <c r="S965" i="4"/>
  <c r="R966" i="4"/>
  <c r="S966" i="4"/>
  <c r="T966" i="4" s="1"/>
  <c r="R967" i="4"/>
  <c r="T967" i="4" s="1"/>
  <c r="V967" i="4" s="1"/>
  <c r="S967" i="4"/>
  <c r="R968" i="4"/>
  <c r="S968" i="4"/>
  <c r="T968" i="4" s="1"/>
  <c r="R969" i="4"/>
  <c r="S969" i="4"/>
  <c r="R970" i="4"/>
  <c r="S970" i="4"/>
  <c r="T970" i="4" s="1"/>
  <c r="R971" i="4"/>
  <c r="S971" i="4"/>
  <c r="R972" i="4"/>
  <c r="S972" i="4"/>
  <c r="T972" i="4" s="1"/>
  <c r="R973" i="4"/>
  <c r="S973" i="4"/>
  <c r="R974" i="4"/>
  <c r="S974" i="4"/>
  <c r="T974" i="4" s="1"/>
  <c r="R975" i="4"/>
  <c r="T975" i="4" s="1"/>
  <c r="V975" i="4" s="1"/>
  <c r="S975" i="4"/>
  <c r="R976" i="4"/>
  <c r="S976" i="4"/>
  <c r="T976" i="4" s="1"/>
  <c r="R977" i="4"/>
  <c r="S977" i="4"/>
  <c r="R978" i="4"/>
  <c r="S978" i="4"/>
  <c r="T978" i="4" s="1"/>
  <c r="R979" i="4"/>
  <c r="S979" i="4"/>
  <c r="R980" i="4"/>
  <c r="S980" i="4"/>
  <c r="T980" i="4" s="1"/>
  <c r="R981" i="4"/>
  <c r="S981" i="4"/>
  <c r="R982" i="4"/>
  <c r="S982" i="4"/>
  <c r="T982" i="4" s="1"/>
  <c r="R983" i="4"/>
  <c r="T983" i="4" s="1"/>
  <c r="V983" i="4" s="1"/>
  <c r="S983" i="4"/>
  <c r="R984" i="4"/>
  <c r="S984" i="4"/>
  <c r="T984" i="4" s="1"/>
  <c r="R985" i="4"/>
  <c r="S985" i="4"/>
  <c r="R986" i="4"/>
  <c r="S986" i="4"/>
  <c r="T986" i="4" s="1"/>
  <c r="R987" i="4"/>
  <c r="S987" i="4"/>
  <c r="R988" i="4"/>
  <c r="S988" i="4"/>
  <c r="T988" i="4" s="1"/>
  <c r="R989" i="4"/>
  <c r="S989" i="4"/>
  <c r="R990" i="4"/>
  <c r="S990" i="4"/>
  <c r="T990" i="4" s="1"/>
  <c r="R991" i="4"/>
  <c r="T991" i="4" s="1"/>
  <c r="V991" i="4" s="1"/>
  <c r="S991" i="4"/>
  <c r="R992" i="4"/>
  <c r="S992" i="4"/>
  <c r="T992" i="4" s="1"/>
  <c r="R993" i="4"/>
  <c r="S993" i="4"/>
  <c r="R994" i="4"/>
  <c r="S994" i="4"/>
  <c r="T994" i="4" s="1"/>
  <c r="R995" i="4"/>
  <c r="S995" i="4"/>
  <c r="R996" i="4"/>
  <c r="S996" i="4"/>
  <c r="T996" i="4" s="1"/>
  <c r="R997" i="4"/>
  <c r="S997" i="4"/>
  <c r="R998" i="4"/>
  <c r="S998" i="4"/>
  <c r="T998" i="4" s="1"/>
  <c r="R999" i="4"/>
  <c r="T999" i="4" s="1"/>
  <c r="V999" i="4" s="1"/>
  <c r="S999" i="4"/>
  <c r="R1000" i="4"/>
  <c r="S1000" i="4"/>
  <c r="T1000" i="4" s="1"/>
  <c r="R1001" i="4"/>
  <c r="S1001" i="4"/>
  <c r="R1002" i="4"/>
  <c r="S1002" i="4"/>
  <c r="T1002" i="4" s="1"/>
  <c r="R1003" i="4"/>
  <c r="S1003" i="4"/>
  <c r="R1004" i="4"/>
  <c r="S1004" i="4"/>
  <c r="T1004" i="4" s="1"/>
  <c r="R1005" i="4"/>
  <c r="S1005" i="4"/>
  <c r="R1006" i="4"/>
  <c r="S1006" i="4"/>
  <c r="T1006" i="4" s="1"/>
  <c r="R1007" i="4"/>
  <c r="T1007" i="4" s="1"/>
  <c r="V1007" i="4" s="1"/>
  <c r="S1007" i="4"/>
  <c r="R1008" i="4"/>
  <c r="S1008" i="4"/>
  <c r="T1008" i="4" s="1"/>
  <c r="R1009" i="4"/>
  <c r="S1009" i="4"/>
  <c r="R1010" i="4"/>
  <c r="S1010" i="4"/>
  <c r="T1010" i="4" s="1"/>
  <c r="R1011" i="4"/>
  <c r="S1011" i="4"/>
  <c r="R1012" i="4"/>
  <c r="S1012" i="4"/>
  <c r="T1012" i="4" s="1"/>
  <c r="R1013" i="4"/>
  <c r="S1013" i="4"/>
  <c r="R1014" i="4"/>
  <c r="S1014" i="4"/>
  <c r="T1014" i="4" s="1"/>
  <c r="R1015" i="4"/>
  <c r="T1015" i="4" s="1"/>
  <c r="V1015" i="4" s="1"/>
  <c r="S1015" i="4"/>
  <c r="R1016" i="4"/>
  <c r="S1016" i="4"/>
  <c r="T1016" i="4" s="1"/>
  <c r="R1017" i="4"/>
  <c r="S1017" i="4"/>
  <c r="R1018" i="4"/>
  <c r="S1018" i="4"/>
  <c r="T1018" i="4" s="1"/>
  <c r="R1019" i="4"/>
  <c r="S1019" i="4"/>
  <c r="R1020" i="4"/>
  <c r="S1020" i="4"/>
  <c r="T1020" i="4" s="1"/>
  <c r="R1021" i="4"/>
  <c r="S1021" i="4"/>
  <c r="R1022" i="4"/>
  <c r="S1022" i="4"/>
  <c r="T1022" i="4" s="1"/>
  <c r="R1023" i="4"/>
  <c r="T1023" i="4" s="1"/>
  <c r="V1023" i="4" s="1"/>
  <c r="S1023" i="4"/>
  <c r="R1024" i="4"/>
  <c r="S1024" i="4"/>
  <c r="T1024" i="4" s="1"/>
  <c r="R1025" i="4"/>
  <c r="S1025" i="4"/>
  <c r="R1026" i="4"/>
  <c r="S1026" i="4"/>
  <c r="T1026" i="4" s="1"/>
  <c r="R1027" i="4"/>
  <c r="S1027" i="4"/>
  <c r="R1028" i="4"/>
  <c r="S1028" i="4"/>
  <c r="T1028" i="4" s="1"/>
  <c r="R1029" i="4"/>
  <c r="S1029" i="4"/>
  <c r="R1030" i="4"/>
  <c r="S1030" i="4"/>
  <c r="T1030" i="4" s="1"/>
  <c r="R1031" i="4"/>
  <c r="T1031" i="4" s="1"/>
  <c r="V1031" i="4" s="1"/>
  <c r="S1031" i="4"/>
  <c r="R1032" i="4"/>
  <c r="S1032" i="4"/>
  <c r="T1032" i="4" s="1"/>
  <c r="R1033" i="4"/>
  <c r="S1033" i="4"/>
  <c r="R1034" i="4"/>
  <c r="S1034" i="4"/>
  <c r="T1034" i="4" s="1"/>
  <c r="R1035" i="4"/>
  <c r="S1035" i="4"/>
  <c r="R1036" i="4"/>
  <c r="S1036" i="4"/>
  <c r="T1036" i="4" s="1"/>
  <c r="R1037" i="4"/>
  <c r="S1037" i="4"/>
  <c r="R1038" i="4"/>
  <c r="S1038" i="4"/>
  <c r="T1038" i="4" s="1"/>
  <c r="R1039" i="4"/>
  <c r="T1039" i="4" s="1"/>
  <c r="V1039" i="4" s="1"/>
  <c r="S1039" i="4"/>
  <c r="R1040" i="4"/>
  <c r="S1040" i="4"/>
  <c r="T1040" i="4" s="1"/>
  <c r="R1041" i="4"/>
  <c r="S1041" i="4"/>
  <c r="R1042" i="4"/>
  <c r="S1042" i="4"/>
  <c r="T1042" i="4" s="1"/>
  <c r="R1043" i="4"/>
  <c r="S1043" i="4"/>
  <c r="R1044" i="4"/>
  <c r="S1044" i="4"/>
  <c r="T1044" i="4" s="1"/>
  <c r="R1045" i="4"/>
  <c r="S1045" i="4"/>
  <c r="R1046" i="4"/>
  <c r="S1046" i="4"/>
  <c r="T1046" i="4" s="1"/>
  <c r="R1047" i="4"/>
  <c r="T1047" i="4" s="1"/>
  <c r="V1047" i="4" s="1"/>
  <c r="S1047" i="4"/>
  <c r="R1048" i="4"/>
  <c r="S1048" i="4"/>
  <c r="T1048" i="4" s="1"/>
  <c r="R1049" i="4"/>
  <c r="S1049" i="4"/>
  <c r="R1050" i="4"/>
  <c r="S1050" i="4"/>
  <c r="T1050" i="4" s="1"/>
  <c r="R1051" i="4"/>
  <c r="S1051" i="4"/>
  <c r="R1052" i="4"/>
  <c r="S1052" i="4"/>
  <c r="T1052" i="4" s="1"/>
  <c r="R1053" i="4"/>
  <c r="S1053" i="4"/>
  <c r="R1054" i="4"/>
  <c r="S1054" i="4"/>
  <c r="T1054" i="4" s="1"/>
  <c r="R1055" i="4"/>
  <c r="T1055" i="4" s="1"/>
  <c r="V1055" i="4" s="1"/>
  <c r="S1055" i="4"/>
  <c r="R1056" i="4"/>
  <c r="S1056" i="4"/>
  <c r="T1056" i="4" s="1"/>
  <c r="R1057" i="4"/>
  <c r="S1057" i="4"/>
  <c r="R1058" i="4"/>
  <c r="S1058" i="4"/>
  <c r="T1058" i="4" s="1"/>
  <c r="R1059" i="4"/>
  <c r="S1059" i="4"/>
  <c r="R1060" i="4"/>
  <c r="S1060" i="4"/>
  <c r="T1060" i="4" s="1"/>
  <c r="R1061" i="4"/>
  <c r="S1061" i="4"/>
  <c r="R1062" i="4"/>
  <c r="S1062" i="4"/>
  <c r="T1062" i="4" s="1"/>
  <c r="R1063" i="4"/>
  <c r="T1063" i="4" s="1"/>
  <c r="V1063" i="4" s="1"/>
  <c r="S1063" i="4"/>
  <c r="R1064" i="4"/>
  <c r="S1064" i="4"/>
  <c r="T1064" i="4" s="1"/>
  <c r="R1065" i="4"/>
  <c r="S1065" i="4"/>
  <c r="R1066" i="4"/>
  <c r="S1066" i="4"/>
  <c r="T1066" i="4" s="1"/>
  <c r="R1067" i="4"/>
  <c r="S1067" i="4"/>
  <c r="R1068" i="4"/>
  <c r="S1068" i="4"/>
  <c r="T1068" i="4" s="1"/>
  <c r="R1069" i="4"/>
  <c r="S1069" i="4"/>
  <c r="R1070" i="4"/>
  <c r="S1070" i="4"/>
  <c r="T1070" i="4" s="1"/>
  <c r="R1071" i="4"/>
  <c r="T1071" i="4" s="1"/>
  <c r="V1071" i="4" s="1"/>
  <c r="S1071" i="4"/>
  <c r="R1072" i="4"/>
  <c r="S1072" i="4"/>
  <c r="T1072" i="4" s="1"/>
  <c r="R1073" i="4"/>
  <c r="S1073" i="4"/>
  <c r="R1074" i="4"/>
  <c r="S1074" i="4"/>
  <c r="T1074" i="4" s="1"/>
  <c r="R1075" i="4"/>
  <c r="S1075" i="4"/>
  <c r="R1076" i="4"/>
  <c r="S1076" i="4"/>
  <c r="T1076" i="4" s="1"/>
  <c r="R1077" i="4"/>
  <c r="S1077" i="4"/>
  <c r="R1078" i="4"/>
  <c r="S1078" i="4"/>
  <c r="T1078" i="4" s="1"/>
  <c r="R1079" i="4"/>
  <c r="T1079" i="4" s="1"/>
  <c r="V1079" i="4" s="1"/>
  <c r="S1079" i="4"/>
  <c r="R1080" i="4"/>
  <c r="S1080" i="4"/>
  <c r="T1080" i="4" s="1"/>
  <c r="R1081" i="4"/>
  <c r="S1081" i="4"/>
  <c r="R1082" i="4"/>
  <c r="S1082" i="4"/>
  <c r="T1082" i="4" s="1"/>
  <c r="R1083" i="4"/>
  <c r="S1083" i="4"/>
  <c r="R1084" i="4"/>
  <c r="S1084" i="4"/>
  <c r="T1084" i="4" s="1"/>
  <c r="R1085" i="4"/>
  <c r="S1085" i="4"/>
  <c r="R1086" i="4"/>
  <c r="S1086" i="4"/>
  <c r="T1086" i="4" s="1"/>
  <c r="R1087" i="4"/>
  <c r="T1087" i="4" s="1"/>
  <c r="V1087" i="4" s="1"/>
  <c r="S1087" i="4"/>
  <c r="R1088" i="4"/>
  <c r="S1088" i="4"/>
  <c r="T1088" i="4" s="1"/>
  <c r="R1089" i="4"/>
  <c r="S1089" i="4"/>
  <c r="R1090" i="4"/>
  <c r="S1090" i="4"/>
  <c r="T1090" i="4" s="1"/>
  <c r="R1091" i="4"/>
  <c r="S1091" i="4"/>
  <c r="R1092" i="4"/>
  <c r="S1092" i="4"/>
  <c r="T1092" i="4" s="1"/>
  <c r="R1093" i="4"/>
  <c r="S1093" i="4"/>
  <c r="R1094" i="4"/>
  <c r="S1094" i="4"/>
  <c r="T1094" i="4" s="1"/>
  <c r="R1095" i="4"/>
  <c r="T1095" i="4" s="1"/>
  <c r="V1095" i="4" s="1"/>
  <c r="S1095" i="4"/>
  <c r="R1096" i="4"/>
  <c r="S1096" i="4"/>
  <c r="T1096" i="4" s="1"/>
  <c r="R1097" i="4"/>
  <c r="S1097" i="4"/>
  <c r="R1098" i="4"/>
  <c r="S1098" i="4"/>
  <c r="T1098" i="4" s="1"/>
  <c r="R1099" i="4"/>
  <c r="S1099" i="4"/>
  <c r="R1100" i="4"/>
  <c r="S1100" i="4"/>
  <c r="T1100" i="4" s="1"/>
  <c r="R1101" i="4"/>
  <c r="S1101" i="4"/>
  <c r="R1102" i="4"/>
  <c r="S1102" i="4"/>
  <c r="T1102" i="4" s="1"/>
  <c r="R1103" i="4"/>
  <c r="T1103" i="4" s="1"/>
  <c r="V1103" i="4" s="1"/>
  <c r="S1103" i="4"/>
  <c r="R1104" i="4"/>
  <c r="S1104" i="4"/>
  <c r="T1104" i="4" s="1"/>
  <c r="R1105" i="4"/>
  <c r="S1105" i="4"/>
  <c r="R1106" i="4"/>
  <c r="S1106" i="4"/>
  <c r="T1106" i="4" s="1"/>
  <c r="R1107" i="4"/>
  <c r="S1107" i="4"/>
  <c r="R1108" i="4"/>
  <c r="S1108" i="4"/>
  <c r="T1108" i="4" s="1"/>
  <c r="R1109" i="4"/>
  <c r="S1109" i="4"/>
  <c r="R1110" i="4"/>
  <c r="S1110" i="4"/>
  <c r="T1110" i="4" s="1"/>
  <c r="R1111" i="4"/>
  <c r="T1111" i="4" s="1"/>
  <c r="V1111" i="4" s="1"/>
  <c r="S1111" i="4"/>
  <c r="R1112" i="4"/>
  <c r="S1112" i="4"/>
  <c r="T1112" i="4" s="1"/>
  <c r="R1113" i="4"/>
  <c r="S1113" i="4"/>
  <c r="R1114" i="4"/>
  <c r="S1114" i="4"/>
  <c r="T1114" i="4" s="1"/>
  <c r="R1115" i="4"/>
  <c r="S1115" i="4"/>
  <c r="R1116" i="4"/>
  <c r="S1116" i="4"/>
  <c r="T1116" i="4" s="1"/>
  <c r="R1117" i="4"/>
  <c r="S1117" i="4"/>
  <c r="R1118" i="4"/>
  <c r="S1118" i="4"/>
  <c r="T1118" i="4" s="1"/>
  <c r="R1119" i="4"/>
  <c r="T1119" i="4" s="1"/>
  <c r="V1119" i="4" s="1"/>
  <c r="S1119" i="4"/>
  <c r="R1120" i="4"/>
  <c r="S1120" i="4"/>
  <c r="T1120" i="4" s="1"/>
  <c r="R1121" i="4"/>
  <c r="S1121" i="4"/>
  <c r="R1122" i="4"/>
  <c r="S1122" i="4"/>
  <c r="T1122" i="4" s="1"/>
  <c r="R1123" i="4"/>
  <c r="S1123" i="4"/>
  <c r="R1124" i="4"/>
  <c r="S1124" i="4"/>
  <c r="T1124" i="4" s="1"/>
  <c r="R1125" i="4"/>
  <c r="S1125" i="4"/>
  <c r="R1126" i="4"/>
  <c r="S1126" i="4"/>
  <c r="T1126" i="4" s="1"/>
  <c r="R1127" i="4"/>
  <c r="T1127" i="4" s="1"/>
  <c r="V1127" i="4" s="1"/>
  <c r="S1127" i="4"/>
  <c r="R1128" i="4"/>
  <c r="S1128" i="4"/>
  <c r="T1128" i="4" s="1"/>
  <c r="R1129" i="4"/>
  <c r="S1129" i="4"/>
  <c r="R1130" i="4"/>
  <c r="S1130" i="4"/>
  <c r="T1130" i="4" s="1"/>
  <c r="R1131" i="4"/>
  <c r="S1131" i="4"/>
  <c r="R1132" i="4"/>
  <c r="S1132" i="4"/>
  <c r="T1132" i="4" s="1"/>
  <c r="R1133" i="4"/>
  <c r="S1133" i="4"/>
  <c r="R1134" i="4"/>
  <c r="S1134" i="4"/>
  <c r="T1134" i="4" s="1"/>
  <c r="R1135" i="4"/>
  <c r="T1135" i="4" s="1"/>
  <c r="V1135" i="4" s="1"/>
  <c r="S1135" i="4"/>
  <c r="R1136" i="4"/>
  <c r="S1136" i="4"/>
  <c r="T1136" i="4" s="1"/>
  <c r="R1137" i="4"/>
  <c r="S1137" i="4"/>
  <c r="R1138" i="4"/>
  <c r="S1138" i="4"/>
  <c r="T1138" i="4" s="1"/>
  <c r="R1139" i="4"/>
  <c r="S1139" i="4"/>
  <c r="R1140" i="4"/>
  <c r="S1140" i="4"/>
  <c r="T1140" i="4" s="1"/>
  <c r="R1141" i="4"/>
  <c r="S1141" i="4"/>
  <c r="R1142" i="4"/>
  <c r="S1142" i="4"/>
  <c r="T1142" i="4" s="1"/>
  <c r="R1143" i="4"/>
  <c r="T1143" i="4" s="1"/>
  <c r="V1143" i="4" s="1"/>
  <c r="S1143" i="4"/>
  <c r="R1144" i="4"/>
  <c r="S1144" i="4"/>
  <c r="T1144" i="4" s="1"/>
  <c r="R1145" i="4"/>
  <c r="S1145" i="4"/>
  <c r="R1146" i="4"/>
  <c r="S1146" i="4"/>
  <c r="T1146" i="4" s="1"/>
  <c r="R1147" i="4"/>
  <c r="S1147" i="4"/>
  <c r="R1148" i="4"/>
  <c r="S1148" i="4"/>
  <c r="T1148" i="4" s="1"/>
  <c r="R1149" i="4"/>
  <c r="S1149" i="4"/>
  <c r="R1150" i="4"/>
  <c r="S1150" i="4"/>
  <c r="T1150" i="4" s="1"/>
  <c r="R1151" i="4"/>
  <c r="T1151" i="4" s="1"/>
  <c r="V1151" i="4" s="1"/>
  <c r="S1151" i="4"/>
  <c r="R1152" i="4"/>
  <c r="S1152" i="4"/>
  <c r="T1152" i="4" s="1"/>
  <c r="R1153" i="4"/>
  <c r="S1153" i="4"/>
  <c r="R1154" i="4"/>
  <c r="S1154" i="4"/>
  <c r="T1154" i="4" s="1"/>
  <c r="R1155" i="4"/>
  <c r="S1155" i="4"/>
  <c r="R1156" i="4"/>
  <c r="S1156" i="4"/>
  <c r="T1156" i="4" s="1"/>
  <c r="R1157" i="4"/>
  <c r="S1157" i="4"/>
  <c r="R1158" i="4"/>
  <c r="S1158" i="4"/>
  <c r="T1158" i="4" s="1"/>
  <c r="R1159" i="4"/>
  <c r="T1159" i="4" s="1"/>
  <c r="V1159" i="4" s="1"/>
  <c r="S1159" i="4"/>
  <c r="R1160" i="4"/>
  <c r="S1160" i="4"/>
  <c r="T1160" i="4" s="1"/>
  <c r="R1161" i="4"/>
  <c r="S1161" i="4"/>
  <c r="R1162" i="4"/>
  <c r="S1162" i="4"/>
  <c r="T1162" i="4" s="1"/>
  <c r="R1163" i="4"/>
  <c r="S1163" i="4"/>
  <c r="R1164" i="4"/>
  <c r="S1164" i="4"/>
  <c r="T1164" i="4" s="1"/>
  <c r="R1165" i="4"/>
  <c r="S1165" i="4"/>
  <c r="R1166" i="4"/>
  <c r="S1166" i="4"/>
  <c r="T1166" i="4" s="1"/>
  <c r="R1167" i="4"/>
  <c r="T1167" i="4" s="1"/>
  <c r="V1167" i="4" s="1"/>
  <c r="S1167" i="4"/>
  <c r="R1168" i="4"/>
  <c r="S1168" i="4"/>
  <c r="T1168" i="4" s="1"/>
  <c r="R1169" i="4"/>
  <c r="S1169" i="4"/>
  <c r="R1170" i="4"/>
  <c r="S1170" i="4"/>
  <c r="T1170" i="4" s="1"/>
  <c r="R1171" i="4"/>
  <c r="S1171" i="4"/>
  <c r="R1172" i="4"/>
  <c r="S1172" i="4"/>
  <c r="T1172" i="4" s="1"/>
  <c r="R1173" i="4"/>
  <c r="S1173" i="4"/>
  <c r="R1174" i="4"/>
  <c r="S1174" i="4"/>
  <c r="T1174" i="4" s="1"/>
  <c r="R1175" i="4"/>
  <c r="T1175" i="4" s="1"/>
  <c r="V1175" i="4" s="1"/>
  <c r="S1175" i="4"/>
  <c r="R1176" i="4"/>
  <c r="S1176" i="4"/>
  <c r="T1176" i="4" s="1"/>
  <c r="R1177" i="4"/>
  <c r="S1177" i="4"/>
  <c r="R1178" i="4"/>
  <c r="S1178" i="4"/>
  <c r="T1178" i="4" s="1"/>
  <c r="R1179" i="4"/>
  <c r="S1179" i="4"/>
  <c r="R1180" i="4"/>
  <c r="S1180" i="4"/>
  <c r="T1180" i="4" s="1"/>
  <c r="R1181" i="4"/>
  <c r="S1181" i="4"/>
  <c r="R1182" i="4"/>
  <c r="S1182" i="4"/>
  <c r="T1182" i="4" s="1"/>
  <c r="R1183" i="4"/>
  <c r="T1183" i="4" s="1"/>
  <c r="V1183" i="4" s="1"/>
  <c r="S1183" i="4"/>
  <c r="R1184" i="4"/>
  <c r="S1184" i="4"/>
  <c r="T1184" i="4" s="1"/>
  <c r="R1185" i="4"/>
  <c r="S1185" i="4"/>
  <c r="R1186" i="4"/>
  <c r="S1186" i="4"/>
  <c r="T1186" i="4" s="1"/>
  <c r="R1187" i="4"/>
  <c r="S1187" i="4"/>
  <c r="R1188" i="4"/>
  <c r="S1188" i="4"/>
  <c r="T1188" i="4" s="1"/>
  <c r="R1189" i="4"/>
  <c r="S1189" i="4"/>
  <c r="R1190" i="4"/>
  <c r="S1190" i="4"/>
  <c r="T1190" i="4" s="1"/>
  <c r="R1191" i="4"/>
  <c r="T1191" i="4" s="1"/>
  <c r="V1191" i="4" s="1"/>
  <c r="S1191" i="4"/>
  <c r="R1192" i="4"/>
  <c r="S1192" i="4"/>
  <c r="T1192" i="4" s="1"/>
  <c r="R1193" i="4"/>
  <c r="S1193" i="4"/>
  <c r="R1194" i="4"/>
  <c r="S1194" i="4"/>
  <c r="T1194" i="4" s="1"/>
  <c r="R1195" i="4"/>
  <c r="S1195" i="4"/>
  <c r="R1196" i="4"/>
  <c r="S1196" i="4"/>
  <c r="T1196" i="4" s="1"/>
  <c r="R1197" i="4"/>
  <c r="S1197" i="4"/>
  <c r="R1198" i="4"/>
  <c r="S1198" i="4"/>
  <c r="T1198" i="4" s="1"/>
  <c r="R1199" i="4"/>
  <c r="T1199" i="4" s="1"/>
  <c r="V1199" i="4" s="1"/>
  <c r="S1199" i="4"/>
  <c r="R1200" i="4"/>
  <c r="S1200" i="4"/>
  <c r="T1200" i="4" s="1"/>
  <c r="R1201" i="4"/>
  <c r="S1201" i="4"/>
  <c r="R1202" i="4"/>
  <c r="S1202" i="4"/>
  <c r="T1202" i="4" s="1"/>
  <c r="R1203" i="4"/>
  <c r="S1203" i="4"/>
  <c r="R1204" i="4"/>
  <c r="S1204" i="4"/>
  <c r="T1204" i="4" s="1"/>
  <c r="R1205" i="4"/>
  <c r="S1205" i="4"/>
  <c r="R1206" i="4"/>
  <c r="S1206" i="4"/>
  <c r="T1206" i="4" s="1"/>
  <c r="R1207" i="4"/>
  <c r="T1207" i="4" s="1"/>
  <c r="V1207" i="4" s="1"/>
  <c r="S1207" i="4"/>
  <c r="R1208" i="4"/>
  <c r="S1208" i="4"/>
  <c r="T1208" i="4" s="1"/>
  <c r="R1209" i="4"/>
  <c r="S1209" i="4"/>
  <c r="R1210" i="4"/>
  <c r="S1210" i="4"/>
  <c r="T1210" i="4" s="1"/>
  <c r="R1211" i="4"/>
  <c r="S1211" i="4"/>
  <c r="R1212" i="4"/>
  <c r="S1212" i="4"/>
  <c r="T1212" i="4" s="1"/>
  <c r="R1213" i="4"/>
  <c r="S1213" i="4"/>
  <c r="R1214" i="4"/>
  <c r="S1214" i="4"/>
  <c r="T1214" i="4" s="1"/>
  <c r="R1215" i="4"/>
  <c r="T1215" i="4" s="1"/>
  <c r="V1215" i="4" s="1"/>
  <c r="S1215" i="4"/>
  <c r="R1216" i="4"/>
  <c r="S1216" i="4"/>
  <c r="T1216" i="4" s="1"/>
  <c r="R1217" i="4"/>
  <c r="S1217" i="4"/>
  <c r="R1218" i="4"/>
  <c r="S1218" i="4"/>
  <c r="T1218" i="4" s="1"/>
  <c r="R1219" i="4"/>
  <c r="S1219" i="4"/>
  <c r="R1220" i="4"/>
  <c r="S1220" i="4"/>
  <c r="T1220" i="4" s="1"/>
  <c r="R1221" i="4"/>
  <c r="S1221" i="4"/>
  <c r="R1222" i="4"/>
  <c r="S1222" i="4"/>
  <c r="T1222" i="4" s="1"/>
  <c r="R1223" i="4"/>
  <c r="T1223" i="4" s="1"/>
  <c r="V1223" i="4" s="1"/>
  <c r="S1223" i="4"/>
  <c r="R1224" i="4"/>
  <c r="S1224" i="4"/>
  <c r="T1224" i="4" s="1"/>
  <c r="R1225" i="4"/>
  <c r="S1225" i="4"/>
  <c r="R1226" i="4"/>
  <c r="S1226" i="4"/>
  <c r="T1226" i="4" s="1"/>
  <c r="R1227" i="4"/>
  <c r="S1227" i="4"/>
  <c r="R1228" i="4"/>
  <c r="S1228" i="4"/>
  <c r="T1228" i="4" s="1"/>
  <c r="R1229" i="4"/>
  <c r="S1229" i="4"/>
  <c r="R1230" i="4"/>
  <c r="S1230" i="4"/>
  <c r="T1230" i="4" s="1"/>
  <c r="R1231" i="4"/>
  <c r="T1231" i="4" s="1"/>
  <c r="V1231" i="4" s="1"/>
  <c r="S1231" i="4"/>
  <c r="R1232" i="4"/>
  <c r="S1232" i="4"/>
  <c r="T1232" i="4" s="1"/>
  <c r="R1233" i="4"/>
  <c r="S1233" i="4"/>
  <c r="R1234" i="4"/>
  <c r="S1234" i="4"/>
  <c r="T1234" i="4" s="1"/>
  <c r="R1235" i="4"/>
  <c r="S1235" i="4"/>
  <c r="R1236" i="4"/>
  <c r="S1236" i="4"/>
  <c r="T1236" i="4" s="1"/>
  <c r="R1237" i="4"/>
  <c r="S1237" i="4"/>
  <c r="R1238" i="4"/>
  <c r="S1238" i="4"/>
  <c r="T1238" i="4" s="1"/>
  <c r="R1239" i="4"/>
  <c r="T1239" i="4" s="1"/>
  <c r="V1239" i="4" s="1"/>
  <c r="S1239" i="4"/>
  <c r="R1240" i="4"/>
  <c r="S1240" i="4"/>
  <c r="T1240" i="4" s="1"/>
  <c r="R1241" i="4"/>
  <c r="S1241" i="4"/>
  <c r="R1242" i="4"/>
  <c r="S1242" i="4"/>
  <c r="T1242" i="4" s="1"/>
  <c r="R1243" i="4"/>
  <c r="S1243" i="4"/>
  <c r="R1244" i="4"/>
  <c r="S1244" i="4"/>
  <c r="T1244" i="4" s="1"/>
  <c r="R1245" i="4"/>
  <c r="S1245" i="4"/>
  <c r="R1246" i="4"/>
  <c r="S1246" i="4"/>
  <c r="T1246" i="4" s="1"/>
  <c r="R1247" i="4"/>
  <c r="T1247" i="4" s="1"/>
  <c r="V1247" i="4" s="1"/>
  <c r="S1247" i="4"/>
  <c r="R1248" i="4"/>
  <c r="S1248" i="4"/>
  <c r="T1248" i="4" s="1"/>
  <c r="R1249" i="4"/>
  <c r="S1249" i="4"/>
  <c r="R1250" i="4"/>
  <c r="S1250" i="4"/>
  <c r="T1250" i="4" s="1"/>
  <c r="R1251" i="4"/>
  <c r="S1251" i="4"/>
  <c r="R1252" i="4"/>
  <c r="S1252" i="4"/>
  <c r="T1252" i="4" s="1"/>
  <c r="R1253" i="4"/>
  <c r="S1253" i="4"/>
  <c r="R1254" i="4"/>
  <c r="S1254" i="4"/>
  <c r="T1254" i="4" s="1"/>
  <c r="R1255" i="4"/>
  <c r="T1255" i="4" s="1"/>
  <c r="V1255" i="4" s="1"/>
  <c r="S1255" i="4"/>
  <c r="R1256" i="4"/>
  <c r="S1256" i="4"/>
  <c r="T1256" i="4" s="1"/>
  <c r="R1257" i="4"/>
  <c r="S1257" i="4"/>
  <c r="R1258" i="4"/>
  <c r="S1258" i="4"/>
  <c r="T1258" i="4" s="1"/>
  <c r="R1259" i="4"/>
  <c r="S1259" i="4"/>
  <c r="R1260" i="4"/>
  <c r="S1260" i="4"/>
  <c r="T1260" i="4" s="1"/>
  <c r="R1261" i="4"/>
  <c r="S1261" i="4"/>
  <c r="R1262" i="4"/>
  <c r="S1262" i="4"/>
  <c r="T1262" i="4" s="1"/>
  <c r="R1263" i="4"/>
  <c r="T1263" i="4" s="1"/>
  <c r="V1263" i="4" s="1"/>
  <c r="S1263" i="4"/>
  <c r="R1264" i="4"/>
  <c r="S1264" i="4"/>
  <c r="T1264" i="4" s="1"/>
  <c r="R1265" i="4"/>
  <c r="S1265" i="4"/>
  <c r="R1266" i="4"/>
  <c r="S1266" i="4"/>
  <c r="T1266" i="4" s="1"/>
  <c r="R1267" i="4"/>
  <c r="S1267" i="4"/>
  <c r="R1268" i="4"/>
  <c r="S1268" i="4"/>
  <c r="T1268" i="4" s="1"/>
  <c r="R1269" i="4"/>
  <c r="S1269" i="4"/>
  <c r="R1270" i="4"/>
  <c r="S1270" i="4"/>
  <c r="T1270" i="4" s="1"/>
  <c r="R1271" i="4"/>
  <c r="T1271" i="4" s="1"/>
  <c r="V1271" i="4" s="1"/>
  <c r="S1271" i="4"/>
  <c r="R1272" i="4"/>
  <c r="S1272" i="4"/>
  <c r="T1272" i="4" s="1"/>
  <c r="R1273" i="4"/>
  <c r="S1273" i="4"/>
  <c r="R1274" i="4"/>
  <c r="S1274" i="4"/>
  <c r="T1274" i="4" s="1"/>
  <c r="R1275" i="4"/>
  <c r="S1275" i="4"/>
  <c r="R1276" i="4"/>
  <c r="S1276" i="4"/>
  <c r="T1276" i="4" s="1"/>
  <c r="R1277" i="4"/>
  <c r="S1277" i="4"/>
  <c r="R1278" i="4"/>
  <c r="S1278" i="4"/>
  <c r="T1278" i="4" s="1"/>
  <c r="R1279" i="4"/>
  <c r="T1279" i="4" s="1"/>
  <c r="V1279" i="4" s="1"/>
  <c r="S1279" i="4"/>
  <c r="R1280" i="4"/>
  <c r="S1280" i="4"/>
  <c r="T1280" i="4" s="1"/>
  <c r="R1281" i="4"/>
  <c r="S1281" i="4"/>
  <c r="R1282" i="4"/>
  <c r="S1282" i="4"/>
  <c r="T1282" i="4" s="1"/>
  <c r="R1283" i="4"/>
  <c r="S1283" i="4"/>
  <c r="R1284" i="4"/>
  <c r="S1284" i="4"/>
  <c r="T1284" i="4" s="1"/>
  <c r="R1285" i="4"/>
  <c r="S1285" i="4"/>
  <c r="R1286" i="4"/>
  <c r="S1286" i="4"/>
  <c r="T1286" i="4" s="1"/>
  <c r="R1287" i="4"/>
  <c r="T1287" i="4" s="1"/>
  <c r="V1287" i="4" s="1"/>
  <c r="S1287" i="4"/>
  <c r="R1288" i="4"/>
  <c r="S1288" i="4"/>
  <c r="T1288" i="4" s="1"/>
  <c r="R1289" i="4"/>
  <c r="S1289" i="4"/>
  <c r="R1290" i="4"/>
  <c r="S1290" i="4"/>
  <c r="T1290" i="4" s="1"/>
  <c r="R1291" i="4"/>
  <c r="S1291" i="4"/>
  <c r="R1292" i="4"/>
  <c r="S1292" i="4"/>
  <c r="T1292" i="4" s="1"/>
  <c r="R1293" i="4"/>
  <c r="S1293" i="4"/>
  <c r="R1294" i="4"/>
  <c r="S1294" i="4"/>
  <c r="T1294" i="4" s="1"/>
  <c r="R1295" i="4"/>
  <c r="T1295" i="4" s="1"/>
  <c r="V1295" i="4" s="1"/>
  <c r="S1295" i="4"/>
  <c r="R1296" i="4"/>
  <c r="S1296" i="4"/>
  <c r="T1296" i="4" s="1"/>
  <c r="R1297" i="4"/>
  <c r="S1297" i="4"/>
  <c r="R1298" i="4"/>
  <c r="S1298" i="4"/>
  <c r="T1298" i="4" s="1"/>
  <c r="R1299" i="4"/>
  <c r="S1299" i="4"/>
  <c r="R1300" i="4"/>
  <c r="S1300" i="4"/>
  <c r="T1300" i="4" s="1"/>
  <c r="R1301" i="4"/>
  <c r="S1301" i="4"/>
  <c r="R1302" i="4"/>
  <c r="S1302" i="4"/>
  <c r="T1302" i="4" s="1"/>
  <c r="R1303" i="4"/>
  <c r="T1303" i="4" s="1"/>
  <c r="V1303" i="4" s="1"/>
  <c r="S1303" i="4"/>
  <c r="R1304" i="4"/>
  <c r="S1304" i="4"/>
  <c r="T1304" i="4" s="1"/>
  <c r="R1305" i="4"/>
  <c r="S1305" i="4"/>
  <c r="R1306" i="4"/>
  <c r="S1306" i="4"/>
  <c r="T1306" i="4" s="1"/>
  <c r="R1307" i="4"/>
  <c r="S1307" i="4"/>
  <c r="R1308" i="4"/>
  <c r="S1308" i="4"/>
  <c r="T1308" i="4" s="1"/>
  <c r="R1309" i="4"/>
  <c r="S1309" i="4"/>
  <c r="R1310" i="4"/>
  <c r="S1310" i="4"/>
  <c r="T1310" i="4" s="1"/>
  <c r="R1311" i="4"/>
  <c r="T1311" i="4" s="1"/>
  <c r="V1311" i="4" s="1"/>
  <c r="S1311" i="4"/>
  <c r="R1312" i="4"/>
  <c r="S1312" i="4"/>
  <c r="T1312" i="4" s="1"/>
  <c r="R1313" i="4"/>
  <c r="S1313" i="4"/>
  <c r="R1314" i="4"/>
  <c r="S1314" i="4"/>
  <c r="T1314" i="4" s="1"/>
  <c r="R1315" i="4"/>
  <c r="S1315" i="4"/>
  <c r="R1316" i="4"/>
  <c r="S1316" i="4"/>
  <c r="T1316" i="4" s="1"/>
  <c r="R1317" i="4"/>
  <c r="S1317" i="4"/>
  <c r="R1318" i="4"/>
  <c r="S1318" i="4"/>
  <c r="T1318" i="4" s="1"/>
  <c r="R1319" i="4"/>
  <c r="T1319" i="4" s="1"/>
  <c r="V1319" i="4" s="1"/>
  <c r="S1319" i="4"/>
  <c r="R1320" i="4"/>
  <c r="S1320" i="4"/>
  <c r="T1320" i="4" s="1"/>
  <c r="R1321" i="4"/>
  <c r="S1321" i="4"/>
  <c r="R1322" i="4"/>
  <c r="S1322" i="4"/>
  <c r="T1322" i="4" s="1"/>
  <c r="R1323" i="4"/>
  <c r="S1323" i="4"/>
  <c r="R1324" i="4"/>
  <c r="S1324" i="4"/>
  <c r="T1324" i="4" s="1"/>
  <c r="R1325" i="4"/>
  <c r="S1325" i="4"/>
  <c r="R1326" i="4"/>
  <c r="S1326" i="4"/>
  <c r="T1326" i="4" s="1"/>
  <c r="R1327" i="4"/>
  <c r="T1327" i="4" s="1"/>
  <c r="V1327" i="4" s="1"/>
  <c r="S1327" i="4"/>
  <c r="R1328" i="4"/>
  <c r="S1328" i="4"/>
  <c r="T1328" i="4" s="1"/>
  <c r="R1329" i="4"/>
  <c r="S1329" i="4"/>
  <c r="R1330" i="4"/>
  <c r="S1330" i="4"/>
  <c r="T1330" i="4" s="1"/>
  <c r="R1331" i="4"/>
  <c r="S1331" i="4"/>
  <c r="R1332" i="4"/>
  <c r="S1332" i="4"/>
  <c r="T1332" i="4" s="1"/>
  <c r="R1333" i="4"/>
  <c r="S1333" i="4"/>
  <c r="R1334" i="4"/>
  <c r="S1334" i="4"/>
  <c r="T1334" i="4" s="1"/>
  <c r="R1335" i="4"/>
  <c r="T1335" i="4" s="1"/>
  <c r="V1335" i="4" s="1"/>
  <c r="S1335" i="4"/>
  <c r="R1336" i="4"/>
  <c r="S1336" i="4"/>
  <c r="T1336" i="4" s="1"/>
  <c r="R1337" i="4"/>
  <c r="S1337" i="4"/>
  <c r="R1338" i="4"/>
  <c r="S1338" i="4"/>
  <c r="T1338" i="4" s="1"/>
  <c r="R1339" i="4"/>
  <c r="S1339" i="4"/>
  <c r="R1340" i="4"/>
  <c r="S1340" i="4"/>
  <c r="T1340" i="4" s="1"/>
  <c r="R1341" i="4"/>
  <c r="S1341" i="4"/>
  <c r="R1342" i="4"/>
  <c r="S1342" i="4"/>
  <c r="T1342" i="4" s="1"/>
  <c r="R1343" i="4"/>
  <c r="T1343" i="4" s="1"/>
  <c r="V1343" i="4" s="1"/>
  <c r="S1343" i="4"/>
  <c r="R1344" i="4"/>
  <c r="S1344" i="4"/>
  <c r="T1344" i="4" s="1"/>
  <c r="R1345" i="4"/>
  <c r="S1345" i="4"/>
  <c r="R1346" i="4"/>
  <c r="S1346" i="4"/>
  <c r="T1346" i="4" s="1"/>
  <c r="R1347" i="4"/>
  <c r="S1347" i="4"/>
  <c r="R1348" i="4"/>
  <c r="S1348" i="4"/>
  <c r="T1348" i="4" s="1"/>
  <c r="R1349" i="4"/>
  <c r="S1349" i="4"/>
  <c r="R1350" i="4"/>
  <c r="S1350" i="4"/>
  <c r="T1350" i="4" s="1"/>
  <c r="R1351" i="4"/>
  <c r="T1351" i="4" s="1"/>
  <c r="V1351" i="4" s="1"/>
  <c r="S1351" i="4"/>
  <c r="R1352" i="4"/>
  <c r="S1352" i="4"/>
  <c r="T1352" i="4" s="1"/>
  <c r="R1353" i="4"/>
  <c r="S1353" i="4"/>
  <c r="R1354" i="4"/>
  <c r="S1354" i="4"/>
  <c r="T1354" i="4" s="1"/>
  <c r="R1355" i="4"/>
  <c r="S1355" i="4"/>
  <c r="R1356" i="4"/>
  <c r="S1356" i="4"/>
  <c r="T1356" i="4" s="1"/>
  <c r="R1357" i="4"/>
  <c r="S1357" i="4"/>
  <c r="R1358" i="4"/>
  <c r="S1358" i="4"/>
  <c r="T1358" i="4" s="1"/>
  <c r="R1359" i="4"/>
  <c r="T1359" i="4" s="1"/>
  <c r="V1359" i="4" s="1"/>
  <c r="S1359" i="4"/>
  <c r="R1360" i="4"/>
  <c r="S1360" i="4"/>
  <c r="T1360" i="4" s="1"/>
  <c r="R1361" i="4"/>
  <c r="S1361" i="4"/>
  <c r="R1362" i="4"/>
  <c r="S1362" i="4"/>
  <c r="T1362" i="4" s="1"/>
  <c r="R1363" i="4"/>
  <c r="S1363" i="4"/>
  <c r="R1364" i="4"/>
  <c r="S1364" i="4"/>
  <c r="T1364" i="4" s="1"/>
  <c r="R1365" i="4"/>
  <c r="S1365" i="4"/>
  <c r="R1366" i="4"/>
  <c r="S1366" i="4"/>
  <c r="T1366" i="4" s="1"/>
  <c r="R1367" i="4"/>
  <c r="T1367" i="4" s="1"/>
  <c r="V1367" i="4" s="1"/>
  <c r="S1367" i="4"/>
  <c r="R1368" i="4"/>
  <c r="S1368" i="4"/>
  <c r="T1368" i="4" s="1"/>
  <c r="R1369" i="4"/>
  <c r="S1369" i="4"/>
  <c r="R1370" i="4"/>
  <c r="S1370" i="4"/>
  <c r="T1370" i="4" s="1"/>
  <c r="R1371" i="4"/>
  <c r="S1371" i="4"/>
  <c r="R1372" i="4"/>
  <c r="S1372" i="4"/>
  <c r="T1372" i="4" s="1"/>
  <c r="R1373" i="4"/>
  <c r="S1373" i="4"/>
  <c r="R1374" i="4"/>
  <c r="S1374" i="4"/>
  <c r="T1374" i="4" s="1"/>
  <c r="R1375" i="4"/>
  <c r="T1375" i="4" s="1"/>
  <c r="V1375" i="4" s="1"/>
  <c r="S1375" i="4"/>
  <c r="R1376" i="4"/>
  <c r="S1376" i="4"/>
  <c r="T1376" i="4" s="1"/>
  <c r="R1377" i="4"/>
  <c r="S1377" i="4"/>
  <c r="R1378" i="4"/>
  <c r="S1378" i="4"/>
  <c r="T1378" i="4" s="1"/>
  <c r="R1379" i="4"/>
  <c r="S1379" i="4"/>
  <c r="R1380" i="4"/>
  <c r="S1380" i="4"/>
  <c r="T1380" i="4" s="1"/>
  <c r="R1381" i="4"/>
  <c r="S1381" i="4"/>
  <c r="R1382" i="4"/>
  <c r="S1382" i="4"/>
  <c r="T1382" i="4" s="1"/>
  <c r="R1383" i="4"/>
  <c r="T1383" i="4" s="1"/>
  <c r="V1383" i="4" s="1"/>
  <c r="S1383" i="4"/>
  <c r="R1384" i="4"/>
  <c r="S1384" i="4"/>
  <c r="T1384" i="4" s="1"/>
  <c r="R1385" i="4"/>
  <c r="S1385" i="4"/>
  <c r="R1386" i="4"/>
  <c r="S1386" i="4"/>
  <c r="T1386" i="4" s="1"/>
  <c r="R1387" i="4"/>
  <c r="S1387" i="4"/>
  <c r="R1388" i="4"/>
  <c r="S1388" i="4"/>
  <c r="T1388" i="4" s="1"/>
  <c r="R1389" i="4"/>
  <c r="S1389" i="4"/>
  <c r="R1390" i="4"/>
  <c r="S1390" i="4"/>
  <c r="T1390" i="4" s="1"/>
  <c r="R1391" i="4"/>
  <c r="T1391" i="4" s="1"/>
  <c r="V1391" i="4" s="1"/>
  <c r="S1391" i="4"/>
  <c r="R1392" i="4"/>
  <c r="S1392" i="4"/>
  <c r="T1392" i="4" s="1"/>
  <c r="R1393" i="4"/>
  <c r="S1393" i="4"/>
  <c r="R1394" i="4"/>
  <c r="S1394" i="4"/>
  <c r="T1394" i="4" s="1"/>
  <c r="R1395" i="4"/>
  <c r="S1395" i="4"/>
  <c r="R1396" i="4"/>
  <c r="S1396" i="4"/>
  <c r="T1396" i="4" s="1"/>
  <c r="R1397" i="4"/>
  <c r="S1397" i="4"/>
  <c r="R1398" i="4"/>
  <c r="S1398" i="4"/>
  <c r="T1398" i="4" s="1"/>
  <c r="R1399" i="4"/>
  <c r="T1399" i="4" s="1"/>
  <c r="V1399" i="4" s="1"/>
  <c r="S1399" i="4"/>
  <c r="R1400" i="4"/>
  <c r="S1400" i="4"/>
  <c r="T1400" i="4" s="1"/>
  <c r="R1401" i="4"/>
  <c r="S1401" i="4"/>
  <c r="R1402" i="4"/>
  <c r="S1402" i="4"/>
  <c r="T1402" i="4" s="1"/>
  <c r="R1403" i="4"/>
  <c r="S1403" i="4"/>
  <c r="R1404" i="4"/>
  <c r="S1404" i="4"/>
  <c r="T1404" i="4" s="1"/>
  <c r="R1405" i="4"/>
  <c r="S1405" i="4"/>
  <c r="R1406" i="4"/>
  <c r="S1406" i="4"/>
  <c r="T1406" i="4" s="1"/>
  <c r="R1407" i="4"/>
  <c r="T1407" i="4" s="1"/>
  <c r="V1407" i="4" s="1"/>
  <c r="S1407" i="4"/>
  <c r="R1408" i="4"/>
  <c r="S1408" i="4"/>
  <c r="T1408" i="4" s="1"/>
  <c r="R1409" i="4"/>
  <c r="S1409" i="4"/>
  <c r="R1410" i="4"/>
  <c r="S1410" i="4"/>
  <c r="T1410" i="4" s="1"/>
  <c r="R1411" i="4"/>
  <c r="S1411" i="4"/>
  <c r="R1412" i="4"/>
  <c r="S1412" i="4"/>
  <c r="T1412" i="4" s="1"/>
  <c r="R1413" i="4"/>
  <c r="S1413" i="4"/>
  <c r="R1414" i="4"/>
  <c r="S1414" i="4"/>
  <c r="T1414" i="4" s="1"/>
  <c r="R1415" i="4"/>
  <c r="T1415" i="4" s="1"/>
  <c r="V1415" i="4" s="1"/>
  <c r="S1415" i="4"/>
  <c r="R1416" i="4"/>
  <c r="S1416" i="4"/>
  <c r="T1416" i="4" s="1"/>
  <c r="R1417" i="4"/>
  <c r="S1417" i="4"/>
  <c r="R1418" i="4"/>
  <c r="S1418" i="4"/>
  <c r="T1418" i="4" s="1"/>
  <c r="R1419" i="4"/>
  <c r="S1419" i="4"/>
  <c r="R1420" i="4"/>
  <c r="S1420" i="4"/>
  <c r="T1420" i="4" s="1"/>
  <c r="R1421" i="4"/>
  <c r="S1421" i="4"/>
  <c r="R1422" i="4"/>
  <c r="S1422" i="4"/>
  <c r="T1422" i="4" s="1"/>
  <c r="R1423" i="4"/>
  <c r="T1423" i="4" s="1"/>
  <c r="V1423" i="4" s="1"/>
  <c r="S1423" i="4"/>
  <c r="R1424" i="4"/>
  <c r="S1424" i="4"/>
  <c r="T1424" i="4" s="1"/>
  <c r="R1425" i="4"/>
  <c r="S1425" i="4"/>
  <c r="R1426" i="4"/>
  <c r="S1426" i="4"/>
  <c r="T1426" i="4" s="1"/>
  <c r="R1427" i="4"/>
  <c r="S1427" i="4"/>
  <c r="R1428" i="4"/>
  <c r="S1428" i="4"/>
  <c r="T1428" i="4" s="1"/>
  <c r="R1429" i="4"/>
  <c r="S1429" i="4"/>
  <c r="R1430" i="4"/>
  <c r="S1430" i="4"/>
  <c r="T1430" i="4" s="1"/>
  <c r="R1431" i="4"/>
  <c r="T1431" i="4" s="1"/>
  <c r="V1431" i="4" s="1"/>
  <c r="S1431" i="4"/>
  <c r="R1432" i="4"/>
  <c r="S1432" i="4"/>
  <c r="T1432" i="4" s="1"/>
  <c r="R1433" i="4"/>
  <c r="S1433" i="4"/>
  <c r="R1434" i="4"/>
  <c r="S1434" i="4"/>
  <c r="T1434" i="4" s="1"/>
  <c r="R1435" i="4"/>
  <c r="S1435" i="4"/>
  <c r="R1436" i="4"/>
  <c r="S1436" i="4"/>
  <c r="T1436" i="4" s="1"/>
  <c r="R1437" i="4"/>
  <c r="S1437" i="4"/>
  <c r="R1438" i="4"/>
  <c r="S1438" i="4"/>
  <c r="T1438" i="4" s="1"/>
  <c r="R1439" i="4"/>
  <c r="T1439" i="4" s="1"/>
  <c r="V1439" i="4" s="1"/>
  <c r="S1439" i="4"/>
  <c r="R1440" i="4"/>
  <c r="S1440" i="4"/>
  <c r="T1440" i="4" s="1"/>
  <c r="R1441" i="4"/>
  <c r="S1441" i="4"/>
  <c r="R1442" i="4"/>
  <c r="S1442" i="4"/>
  <c r="T1442" i="4" s="1"/>
  <c r="R1443" i="4"/>
  <c r="S1443" i="4"/>
  <c r="R1444" i="4"/>
  <c r="S1444" i="4"/>
  <c r="T1444" i="4" s="1"/>
  <c r="R1445" i="4"/>
  <c r="S1445" i="4"/>
  <c r="R1446" i="4"/>
  <c r="S1446" i="4"/>
  <c r="T1446" i="4" s="1"/>
  <c r="R1447" i="4"/>
  <c r="T1447" i="4" s="1"/>
  <c r="V1447" i="4" s="1"/>
  <c r="S1447" i="4"/>
  <c r="R1448" i="4"/>
  <c r="S1448" i="4"/>
  <c r="T1448" i="4" s="1"/>
  <c r="R1449" i="4"/>
  <c r="S1449" i="4"/>
  <c r="R1450" i="4"/>
  <c r="S1450" i="4"/>
  <c r="T1450" i="4" s="1"/>
  <c r="R1451" i="4"/>
  <c r="S1451" i="4"/>
  <c r="R1452" i="4"/>
  <c r="S1452" i="4"/>
  <c r="T1452" i="4" s="1"/>
  <c r="R1453" i="4"/>
  <c r="S1453" i="4"/>
  <c r="R1454" i="4"/>
  <c r="S1454" i="4"/>
  <c r="T1454" i="4" s="1"/>
  <c r="R1455" i="4"/>
  <c r="T1455" i="4" s="1"/>
  <c r="V1455" i="4" s="1"/>
  <c r="S1455" i="4"/>
  <c r="R1456" i="4"/>
  <c r="S1456" i="4"/>
  <c r="T1456" i="4" s="1"/>
  <c r="R1457" i="4"/>
  <c r="S1457" i="4"/>
  <c r="R1458" i="4"/>
  <c r="S1458" i="4"/>
  <c r="T1458" i="4" s="1"/>
  <c r="R1459" i="4"/>
  <c r="S1459" i="4"/>
  <c r="R1460" i="4"/>
  <c r="S1460" i="4"/>
  <c r="T1460" i="4" s="1"/>
  <c r="R1461" i="4"/>
  <c r="S1461" i="4"/>
  <c r="R1462" i="4"/>
  <c r="S1462" i="4"/>
  <c r="T1462" i="4" s="1"/>
  <c r="R1463" i="4"/>
  <c r="T1463" i="4" s="1"/>
  <c r="V1463" i="4" s="1"/>
  <c r="S1463" i="4"/>
  <c r="R1464" i="4"/>
  <c r="S1464" i="4"/>
  <c r="T1464" i="4" s="1"/>
  <c r="R1465" i="4"/>
  <c r="S1465" i="4"/>
  <c r="R1466" i="4"/>
  <c r="S1466" i="4"/>
  <c r="T1466" i="4" s="1"/>
  <c r="R1467" i="4"/>
  <c r="S1467" i="4"/>
  <c r="R1468" i="4"/>
  <c r="S1468" i="4"/>
  <c r="T1468" i="4" s="1"/>
  <c r="R1469" i="4"/>
  <c r="S1469" i="4"/>
  <c r="R1470" i="4"/>
  <c r="S1470" i="4"/>
  <c r="T1470" i="4" s="1"/>
  <c r="R1471" i="4"/>
  <c r="T1471" i="4" s="1"/>
  <c r="V1471" i="4" s="1"/>
  <c r="S1471" i="4"/>
  <c r="R1472" i="4"/>
  <c r="S1472" i="4"/>
  <c r="T1472" i="4" s="1"/>
  <c r="R1473" i="4"/>
  <c r="S1473" i="4"/>
  <c r="R1474" i="4"/>
  <c r="S1474" i="4"/>
  <c r="T1474" i="4" s="1"/>
  <c r="R1475" i="4"/>
  <c r="S1475" i="4"/>
  <c r="R1476" i="4"/>
  <c r="S1476" i="4"/>
  <c r="T1476" i="4" s="1"/>
  <c r="R1477" i="4"/>
  <c r="S1477" i="4"/>
  <c r="R1478" i="4"/>
  <c r="S1478" i="4"/>
  <c r="T1478" i="4" s="1"/>
  <c r="R1479" i="4"/>
  <c r="T1479" i="4" s="1"/>
  <c r="V1479" i="4" s="1"/>
  <c r="S1479" i="4"/>
  <c r="R1480" i="4"/>
  <c r="S1480" i="4"/>
  <c r="T1480" i="4" s="1"/>
  <c r="R1481" i="4"/>
  <c r="S1481" i="4"/>
  <c r="R1482" i="4"/>
  <c r="S1482" i="4"/>
  <c r="T1482" i="4" s="1"/>
  <c r="R1483" i="4"/>
  <c r="S1483" i="4"/>
  <c r="R1484" i="4"/>
  <c r="S1484" i="4"/>
  <c r="T1484" i="4" s="1"/>
  <c r="R1485" i="4"/>
  <c r="S1485" i="4"/>
  <c r="R1486" i="4"/>
  <c r="S1486" i="4"/>
  <c r="T1486" i="4" s="1"/>
  <c r="R1487" i="4"/>
  <c r="T1487" i="4" s="1"/>
  <c r="V1487" i="4" s="1"/>
  <c r="S1487" i="4"/>
  <c r="R1488" i="4"/>
  <c r="S1488" i="4"/>
  <c r="T1488" i="4" s="1"/>
  <c r="R1489" i="4"/>
  <c r="S1489" i="4"/>
  <c r="R1490" i="4"/>
  <c r="S1490" i="4"/>
  <c r="T1490" i="4" s="1"/>
  <c r="R1491" i="4"/>
  <c r="S1491" i="4"/>
  <c r="R1492" i="4"/>
  <c r="S1492" i="4"/>
  <c r="T1492" i="4" s="1"/>
  <c r="R1493" i="4"/>
  <c r="S1493" i="4"/>
  <c r="R1494" i="4"/>
  <c r="S1494" i="4"/>
  <c r="T1494" i="4" s="1"/>
  <c r="R1495" i="4"/>
  <c r="T1495" i="4" s="1"/>
  <c r="V1495" i="4" s="1"/>
  <c r="S1495" i="4"/>
  <c r="R1496" i="4"/>
  <c r="S1496" i="4"/>
  <c r="T1496" i="4" s="1"/>
  <c r="R1497" i="4"/>
  <c r="S1497" i="4"/>
  <c r="R1498" i="4"/>
  <c r="S1498" i="4"/>
  <c r="T1498" i="4" s="1"/>
  <c r="R1499" i="4"/>
  <c r="S1499" i="4"/>
  <c r="R1500" i="4"/>
  <c r="S1500" i="4"/>
  <c r="T1500" i="4" s="1"/>
  <c r="R1501" i="4"/>
  <c r="S1501" i="4"/>
  <c r="R1502" i="4"/>
  <c r="S1502" i="4"/>
  <c r="T1502" i="4" s="1"/>
  <c r="R1503" i="4"/>
  <c r="T1503" i="4" s="1"/>
  <c r="V1503" i="4" s="1"/>
  <c r="S1503" i="4"/>
  <c r="R1504" i="4"/>
  <c r="S1504" i="4"/>
  <c r="T1504" i="4" s="1"/>
  <c r="R1505" i="4"/>
  <c r="S1505" i="4"/>
  <c r="R1506" i="4"/>
  <c r="S1506" i="4"/>
  <c r="T1506" i="4" s="1"/>
  <c r="R1507" i="4"/>
  <c r="S1507" i="4"/>
  <c r="R1508" i="4"/>
  <c r="S1508" i="4"/>
  <c r="T1508" i="4" s="1"/>
  <c r="R1509" i="4"/>
  <c r="S1509" i="4"/>
  <c r="R1510" i="4"/>
  <c r="S1510" i="4"/>
  <c r="T1510" i="4" s="1"/>
  <c r="R1511" i="4"/>
  <c r="T1511" i="4" s="1"/>
  <c r="V1511" i="4" s="1"/>
  <c r="S1511" i="4"/>
  <c r="R1512" i="4"/>
  <c r="S1512" i="4"/>
  <c r="T1512" i="4" s="1"/>
  <c r="R1513" i="4"/>
  <c r="S1513" i="4"/>
  <c r="R1514" i="4"/>
  <c r="S1514" i="4"/>
  <c r="T1514" i="4" s="1"/>
  <c r="R1515" i="4"/>
  <c r="S1515" i="4"/>
  <c r="R1516" i="4"/>
  <c r="S1516" i="4"/>
  <c r="T1516" i="4" s="1"/>
  <c r="R1517" i="4"/>
  <c r="S1517" i="4"/>
  <c r="R1518" i="4"/>
  <c r="S1518" i="4"/>
  <c r="T1518" i="4" s="1"/>
  <c r="R1519" i="4"/>
  <c r="T1519" i="4" s="1"/>
  <c r="V1519" i="4" s="1"/>
  <c r="S1519" i="4"/>
  <c r="R1520" i="4"/>
  <c r="S1520" i="4"/>
  <c r="T1520" i="4" s="1"/>
  <c r="R1521" i="4"/>
  <c r="S1521" i="4"/>
  <c r="R1522" i="4"/>
  <c r="S1522" i="4"/>
  <c r="T1522" i="4" s="1"/>
  <c r="R1523" i="4"/>
  <c r="S1523" i="4"/>
  <c r="R1524" i="4"/>
  <c r="S1524" i="4"/>
  <c r="T1524" i="4" s="1"/>
  <c r="R1525" i="4"/>
  <c r="S1525" i="4"/>
  <c r="R1526" i="4"/>
  <c r="S1526" i="4"/>
  <c r="T1526" i="4" s="1"/>
  <c r="R1527" i="4"/>
  <c r="T1527" i="4" s="1"/>
  <c r="V1527" i="4" s="1"/>
  <c r="S1527" i="4"/>
  <c r="R1528" i="4"/>
  <c r="S1528" i="4"/>
  <c r="T1528" i="4" s="1"/>
  <c r="R1529" i="4"/>
  <c r="S1529" i="4"/>
  <c r="R1530" i="4"/>
  <c r="S1530" i="4"/>
  <c r="T1530" i="4" s="1"/>
  <c r="R1531" i="4"/>
  <c r="S1531" i="4"/>
  <c r="R1532" i="4"/>
  <c r="S1532" i="4"/>
  <c r="T1532" i="4" s="1"/>
  <c r="R1533" i="4"/>
  <c r="S1533" i="4"/>
  <c r="R1534" i="4"/>
  <c r="S1534" i="4"/>
  <c r="T1534" i="4" s="1"/>
  <c r="R1535" i="4"/>
  <c r="T1535" i="4" s="1"/>
  <c r="V1535" i="4" s="1"/>
  <c r="S1535" i="4"/>
  <c r="R1536" i="4"/>
  <c r="S1536" i="4"/>
  <c r="T1536" i="4" s="1"/>
  <c r="R1537" i="4"/>
  <c r="S1537" i="4"/>
  <c r="R1538" i="4"/>
  <c r="S1538" i="4"/>
  <c r="T1538" i="4" s="1"/>
  <c r="R1539" i="4"/>
  <c r="S1539" i="4"/>
  <c r="R1540" i="4"/>
  <c r="S1540" i="4"/>
  <c r="T1540" i="4" s="1"/>
  <c r="R1541" i="4"/>
  <c r="S1541" i="4"/>
  <c r="R1542" i="4"/>
  <c r="S1542" i="4"/>
  <c r="T1542" i="4" s="1"/>
  <c r="R1543" i="4"/>
  <c r="T1543" i="4" s="1"/>
  <c r="V1543" i="4" s="1"/>
  <c r="S1543" i="4"/>
  <c r="R1544" i="4"/>
  <c r="S1544" i="4"/>
  <c r="T1544" i="4" s="1"/>
  <c r="R1545" i="4"/>
  <c r="S1545" i="4"/>
  <c r="R1546" i="4"/>
  <c r="S1546" i="4"/>
  <c r="T1546" i="4" s="1"/>
  <c r="R1547" i="4"/>
  <c r="S1547" i="4"/>
  <c r="R1548" i="4"/>
  <c r="S1548" i="4"/>
  <c r="T1548" i="4" s="1"/>
  <c r="R1549" i="4"/>
  <c r="S1549" i="4"/>
  <c r="R1550" i="4"/>
  <c r="S1550" i="4"/>
  <c r="T1550" i="4" s="1"/>
  <c r="R1551" i="4"/>
  <c r="T1551" i="4" s="1"/>
  <c r="V1551" i="4" s="1"/>
  <c r="S1551" i="4"/>
  <c r="R1552" i="4"/>
  <c r="S1552" i="4"/>
  <c r="T1552" i="4" s="1"/>
  <c r="R1553" i="4"/>
  <c r="S1553" i="4"/>
  <c r="R1554" i="4"/>
  <c r="S1554" i="4"/>
  <c r="T1554" i="4" s="1"/>
  <c r="R1555" i="4"/>
  <c r="S1555" i="4"/>
  <c r="R1556" i="4"/>
  <c r="S1556" i="4"/>
  <c r="T1556" i="4" s="1"/>
  <c r="R1557" i="4"/>
  <c r="S1557" i="4"/>
  <c r="R1558" i="4"/>
  <c r="S1558" i="4"/>
  <c r="T1558" i="4" s="1"/>
  <c r="R1559" i="4"/>
  <c r="T1559" i="4" s="1"/>
  <c r="V1559" i="4" s="1"/>
  <c r="S1559" i="4"/>
  <c r="R1560" i="4"/>
  <c r="S1560" i="4"/>
  <c r="T1560" i="4" s="1"/>
  <c r="R1561" i="4"/>
  <c r="S1561" i="4"/>
  <c r="R1562" i="4"/>
  <c r="S1562" i="4"/>
  <c r="T1562" i="4" s="1"/>
  <c r="R1563" i="4"/>
  <c r="S1563" i="4"/>
  <c r="R1564" i="4"/>
  <c r="S1564" i="4"/>
  <c r="T1564" i="4" s="1"/>
  <c r="R1565" i="4"/>
  <c r="S1565" i="4"/>
  <c r="R1566" i="4"/>
  <c r="S1566" i="4"/>
  <c r="T1566" i="4" s="1"/>
  <c r="R1567" i="4"/>
  <c r="T1567" i="4" s="1"/>
  <c r="V1567" i="4" s="1"/>
  <c r="S1567" i="4"/>
  <c r="R1568" i="4"/>
  <c r="S1568" i="4"/>
  <c r="T1568" i="4" s="1"/>
  <c r="R1569" i="4"/>
  <c r="S1569" i="4"/>
  <c r="R1570" i="4"/>
  <c r="S1570" i="4"/>
  <c r="T1570" i="4" s="1"/>
  <c r="R1571" i="4"/>
  <c r="S1571" i="4"/>
  <c r="R1572" i="4"/>
  <c r="S1572" i="4"/>
  <c r="T1572" i="4" s="1"/>
  <c r="R1573" i="4"/>
  <c r="S1573" i="4"/>
  <c r="R1574" i="4"/>
  <c r="S1574" i="4"/>
  <c r="T1574" i="4" s="1"/>
  <c r="R1575" i="4"/>
  <c r="T1575" i="4" s="1"/>
  <c r="V1575" i="4" s="1"/>
  <c r="S1575" i="4"/>
  <c r="R1576" i="4"/>
  <c r="S1576" i="4"/>
  <c r="T1576" i="4" s="1"/>
  <c r="R1577" i="4"/>
  <c r="S1577" i="4"/>
  <c r="R1578" i="4"/>
  <c r="S1578" i="4"/>
  <c r="T1578" i="4" s="1"/>
  <c r="R1579" i="4"/>
  <c r="S1579" i="4"/>
  <c r="R1580" i="4"/>
  <c r="S1580" i="4"/>
  <c r="T1580" i="4" s="1"/>
  <c r="R1581" i="4"/>
  <c r="S1581" i="4"/>
  <c r="R1582" i="4"/>
  <c r="S1582" i="4"/>
  <c r="T1582" i="4" s="1"/>
  <c r="R1583" i="4"/>
  <c r="T1583" i="4" s="1"/>
  <c r="V1583" i="4" s="1"/>
  <c r="S1583" i="4"/>
  <c r="R1584" i="4"/>
  <c r="S1584" i="4"/>
  <c r="T1584" i="4" s="1"/>
  <c r="R1585" i="4"/>
  <c r="S1585" i="4"/>
  <c r="R1586" i="4"/>
  <c r="S1586" i="4"/>
  <c r="T1586" i="4" s="1"/>
  <c r="R1587" i="4"/>
  <c r="S1587" i="4"/>
  <c r="R1588" i="4"/>
  <c r="S1588" i="4"/>
  <c r="T1588" i="4" s="1"/>
  <c r="R1589" i="4"/>
  <c r="S1589" i="4"/>
  <c r="R1590" i="4"/>
  <c r="S1590" i="4"/>
  <c r="T1590" i="4" s="1"/>
  <c r="R1591" i="4"/>
  <c r="T1591" i="4" s="1"/>
  <c r="V1591" i="4" s="1"/>
  <c r="S1591" i="4"/>
  <c r="R1592" i="4"/>
  <c r="S1592" i="4"/>
  <c r="T1592" i="4" s="1"/>
  <c r="R1593" i="4"/>
  <c r="S1593" i="4"/>
  <c r="R1594" i="4"/>
  <c r="S1594" i="4"/>
  <c r="T1594" i="4" s="1"/>
  <c r="R1595" i="4"/>
  <c r="S1595" i="4"/>
  <c r="R1596" i="4"/>
  <c r="S1596" i="4"/>
  <c r="T1596" i="4" s="1"/>
  <c r="R1597" i="4"/>
  <c r="S1597" i="4"/>
  <c r="R1598" i="4"/>
  <c r="S1598" i="4"/>
  <c r="T1598" i="4" s="1"/>
  <c r="R1599" i="4"/>
  <c r="T1599" i="4" s="1"/>
  <c r="V1599" i="4" s="1"/>
  <c r="S1599" i="4"/>
  <c r="R1600" i="4"/>
  <c r="S1600" i="4"/>
  <c r="T1600" i="4" s="1"/>
  <c r="R1601" i="4"/>
  <c r="S1601" i="4"/>
  <c r="R1602" i="4"/>
  <c r="S1602" i="4"/>
  <c r="T1602" i="4" s="1"/>
  <c r="R1603" i="4"/>
  <c r="S1603" i="4"/>
  <c r="R1604" i="4"/>
  <c r="S1604" i="4"/>
  <c r="T1604" i="4" s="1"/>
  <c r="R1605" i="4"/>
  <c r="S1605" i="4"/>
  <c r="R1606" i="4"/>
  <c r="S1606" i="4"/>
  <c r="T1606" i="4" s="1"/>
  <c r="R1607" i="4"/>
  <c r="T1607" i="4" s="1"/>
  <c r="V1607" i="4" s="1"/>
  <c r="S1607" i="4"/>
  <c r="R1608" i="4"/>
  <c r="S1608" i="4"/>
  <c r="T1608" i="4" s="1"/>
  <c r="R1609" i="4"/>
  <c r="S1609" i="4"/>
  <c r="R1610" i="4"/>
  <c r="S1610" i="4"/>
  <c r="T1610" i="4" s="1"/>
  <c r="R1611" i="4"/>
  <c r="S1611" i="4"/>
  <c r="R1612" i="4"/>
  <c r="S1612" i="4"/>
  <c r="T1612" i="4" s="1"/>
  <c r="R1613" i="4"/>
  <c r="S1613" i="4"/>
  <c r="R1614" i="4"/>
  <c r="S1614" i="4"/>
  <c r="T1614" i="4" s="1"/>
  <c r="R1615" i="4"/>
  <c r="T1615" i="4" s="1"/>
  <c r="V1615" i="4" s="1"/>
  <c r="S1615" i="4"/>
  <c r="R1616" i="4"/>
  <c r="S1616" i="4"/>
  <c r="T1616" i="4" s="1"/>
  <c r="R1617" i="4"/>
  <c r="S1617" i="4"/>
  <c r="R1618" i="4"/>
  <c r="S1618" i="4"/>
  <c r="T1618" i="4" s="1"/>
  <c r="R1619" i="4"/>
  <c r="S1619" i="4"/>
  <c r="R1620" i="4"/>
  <c r="S1620" i="4"/>
  <c r="T1620" i="4" s="1"/>
  <c r="R1621" i="4"/>
  <c r="S1621" i="4"/>
  <c r="R1622" i="4"/>
  <c r="S1622" i="4"/>
  <c r="T1622" i="4" s="1"/>
  <c r="R1623" i="4"/>
  <c r="T1623" i="4" s="1"/>
  <c r="V1623" i="4" s="1"/>
  <c r="S1623" i="4"/>
  <c r="R1624" i="4"/>
  <c r="S1624" i="4"/>
  <c r="T1624" i="4" s="1"/>
  <c r="R1625" i="4"/>
  <c r="S1625" i="4"/>
  <c r="R1626" i="4"/>
  <c r="S1626" i="4"/>
  <c r="T1626" i="4" s="1"/>
  <c r="R1627" i="4"/>
  <c r="S1627" i="4"/>
  <c r="R1628" i="4"/>
  <c r="S1628" i="4"/>
  <c r="T1628" i="4" s="1"/>
  <c r="R1629" i="4"/>
  <c r="S1629" i="4"/>
  <c r="R1630" i="4"/>
  <c r="S1630" i="4"/>
  <c r="T1630" i="4" s="1"/>
  <c r="R1631" i="4"/>
  <c r="T1631" i="4" s="1"/>
  <c r="V1631" i="4" s="1"/>
  <c r="S1631" i="4"/>
  <c r="R1632" i="4"/>
  <c r="S1632" i="4"/>
  <c r="T1632" i="4" s="1"/>
  <c r="R1633" i="4"/>
  <c r="S1633" i="4"/>
  <c r="R1634" i="4"/>
  <c r="S1634" i="4"/>
  <c r="T1634" i="4" s="1"/>
  <c r="R1635" i="4"/>
  <c r="S1635" i="4"/>
  <c r="R1636" i="4"/>
  <c r="S1636" i="4"/>
  <c r="T1636" i="4" s="1"/>
  <c r="R1637" i="4"/>
  <c r="S1637" i="4"/>
  <c r="R1638" i="4"/>
  <c r="S1638" i="4"/>
  <c r="T1638" i="4" s="1"/>
  <c r="R1639" i="4"/>
  <c r="T1639" i="4" s="1"/>
  <c r="V1639" i="4" s="1"/>
  <c r="S1639" i="4"/>
  <c r="R1640" i="4"/>
  <c r="S1640" i="4"/>
  <c r="T1640" i="4" s="1"/>
  <c r="R1641" i="4"/>
  <c r="S1641" i="4"/>
  <c r="R1642" i="4"/>
  <c r="S1642" i="4"/>
  <c r="T1642" i="4" s="1"/>
  <c r="R1643" i="4"/>
  <c r="S1643" i="4"/>
  <c r="R1644" i="4"/>
  <c r="S1644" i="4"/>
  <c r="T1644" i="4" s="1"/>
  <c r="R1645" i="4"/>
  <c r="S1645" i="4"/>
  <c r="R1646" i="4"/>
  <c r="S1646" i="4"/>
  <c r="T1646" i="4" s="1"/>
  <c r="R1647" i="4"/>
  <c r="T1647" i="4" s="1"/>
  <c r="V1647" i="4" s="1"/>
  <c r="S1647" i="4"/>
  <c r="R1648" i="4"/>
  <c r="S1648" i="4"/>
  <c r="T1648" i="4" s="1"/>
  <c r="R1649" i="4"/>
  <c r="S1649" i="4"/>
  <c r="R1650" i="4"/>
  <c r="S1650" i="4"/>
  <c r="T1650" i="4" s="1"/>
  <c r="R1651" i="4"/>
  <c r="S1651" i="4"/>
  <c r="R1652" i="4"/>
  <c r="S1652" i="4"/>
  <c r="T1652" i="4" s="1"/>
  <c r="R1653" i="4"/>
  <c r="S1653" i="4"/>
  <c r="R1654" i="4"/>
  <c r="S1654" i="4"/>
  <c r="T1654" i="4" s="1"/>
  <c r="R1655" i="4"/>
  <c r="T1655" i="4" s="1"/>
  <c r="V1655" i="4" s="1"/>
  <c r="S1655" i="4"/>
  <c r="R1656" i="4"/>
  <c r="S1656" i="4"/>
  <c r="T1656" i="4" s="1"/>
  <c r="R1657" i="4"/>
  <c r="S1657" i="4"/>
  <c r="R1658" i="4"/>
  <c r="S1658" i="4"/>
  <c r="T1658" i="4" s="1"/>
  <c r="R1659" i="4"/>
  <c r="S1659" i="4"/>
  <c r="R1660" i="4"/>
  <c r="S1660" i="4"/>
  <c r="T1660" i="4" s="1"/>
  <c r="R1661" i="4"/>
  <c r="S1661" i="4"/>
  <c r="R1662" i="4"/>
  <c r="S1662" i="4"/>
  <c r="T1662" i="4" s="1"/>
  <c r="R1663" i="4"/>
  <c r="T1663" i="4" s="1"/>
  <c r="V1663" i="4" s="1"/>
  <c r="S1663" i="4"/>
  <c r="R1664" i="4"/>
  <c r="S1664" i="4"/>
  <c r="T1664" i="4" s="1"/>
  <c r="R1665" i="4"/>
  <c r="S1665" i="4"/>
  <c r="R1666" i="4"/>
  <c r="S1666" i="4"/>
  <c r="T1666" i="4" s="1"/>
  <c r="R1667" i="4"/>
  <c r="S1667" i="4"/>
  <c r="R1668" i="4"/>
  <c r="S1668" i="4"/>
  <c r="T1668" i="4" s="1"/>
  <c r="R1669" i="4"/>
  <c r="S1669" i="4"/>
  <c r="R1670" i="4"/>
  <c r="S1670" i="4"/>
  <c r="T1670" i="4" s="1"/>
  <c r="R1671" i="4"/>
  <c r="S1671" i="4"/>
  <c r="R1672" i="4"/>
  <c r="S1672" i="4"/>
  <c r="T1672" i="4" s="1"/>
  <c r="R1673" i="4"/>
  <c r="S1673" i="4"/>
  <c r="R1674" i="4"/>
  <c r="S1674" i="4"/>
  <c r="T1674" i="4" s="1"/>
  <c r="R1675" i="4"/>
  <c r="T1675" i="4" s="1"/>
  <c r="V1675" i="4" s="1"/>
  <c r="S1675" i="4"/>
  <c r="R1676" i="4"/>
  <c r="S1676" i="4"/>
  <c r="T1676" i="4" s="1"/>
  <c r="R1677" i="4"/>
  <c r="S1677" i="4"/>
  <c r="R1678" i="4"/>
  <c r="S1678" i="4"/>
  <c r="T1678" i="4" s="1"/>
  <c r="R1679" i="4"/>
  <c r="T1679" i="4" s="1"/>
  <c r="V1679" i="4" s="1"/>
  <c r="S1679" i="4"/>
  <c r="R1680" i="4"/>
  <c r="S1680" i="4"/>
  <c r="T1680" i="4" s="1"/>
  <c r="R1681" i="4"/>
  <c r="S1681" i="4"/>
  <c r="R1682" i="4"/>
  <c r="S1682" i="4"/>
  <c r="T1682" i="4" s="1"/>
  <c r="R1683" i="4"/>
  <c r="S1683" i="4"/>
  <c r="R1684" i="4"/>
  <c r="S1684" i="4"/>
  <c r="T1684" i="4" s="1"/>
  <c r="R1685" i="4"/>
  <c r="S1685" i="4"/>
  <c r="R1686" i="4"/>
  <c r="S1686" i="4"/>
  <c r="T1686" i="4" s="1"/>
  <c r="R1687" i="4"/>
  <c r="S1687" i="4"/>
  <c r="R1688" i="4"/>
  <c r="S1688" i="4"/>
  <c r="T1688" i="4" s="1"/>
  <c r="R1689" i="4"/>
  <c r="S1689" i="4"/>
  <c r="R1690" i="4"/>
  <c r="S1690" i="4"/>
  <c r="T1690" i="4" s="1"/>
  <c r="R1691" i="4"/>
  <c r="T1691" i="4" s="1"/>
  <c r="V1691" i="4" s="1"/>
  <c r="S1691" i="4"/>
  <c r="R1692" i="4"/>
  <c r="S1692" i="4"/>
  <c r="T1692" i="4" s="1"/>
  <c r="R1693" i="4"/>
  <c r="S1693" i="4"/>
  <c r="R1694" i="4"/>
  <c r="S1694" i="4"/>
  <c r="T1694" i="4" s="1"/>
  <c r="R1695" i="4"/>
  <c r="T1695" i="4" s="1"/>
  <c r="V1695" i="4" s="1"/>
  <c r="S1695" i="4"/>
  <c r="R1696" i="4"/>
  <c r="S1696" i="4"/>
  <c r="T1696" i="4" s="1"/>
  <c r="R1697" i="4"/>
  <c r="S1697" i="4"/>
  <c r="R1698" i="4"/>
  <c r="S1698" i="4"/>
  <c r="T1698" i="4" s="1"/>
  <c r="R1699" i="4"/>
  <c r="S1699" i="4"/>
  <c r="R1700" i="4"/>
  <c r="S1700" i="4"/>
  <c r="T1700" i="4" s="1"/>
  <c r="R1701" i="4"/>
  <c r="S1701" i="4"/>
  <c r="R1702" i="4"/>
  <c r="S1702" i="4"/>
  <c r="T1702" i="4" s="1"/>
  <c r="R1703" i="4"/>
  <c r="S1703" i="4"/>
  <c r="R1704" i="4"/>
  <c r="S1704" i="4"/>
  <c r="T1704" i="4" s="1"/>
  <c r="R1705" i="4"/>
  <c r="S1705" i="4"/>
  <c r="R1706" i="4"/>
  <c r="S1706" i="4"/>
  <c r="T1706" i="4" s="1"/>
  <c r="R1707" i="4"/>
  <c r="T1707" i="4" s="1"/>
  <c r="V1707" i="4" s="1"/>
  <c r="S1707" i="4"/>
  <c r="R1708" i="4"/>
  <c r="S1708" i="4"/>
  <c r="T1708" i="4" s="1"/>
  <c r="R1709" i="4"/>
  <c r="S1709" i="4"/>
  <c r="R1710" i="4"/>
  <c r="S1710" i="4"/>
  <c r="T1710" i="4" s="1"/>
  <c r="R1711" i="4"/>
  <c r="T1711" i="4" s="1"/>
  <c r="V1711" i="4" s="1"/>
  <c r="S1711" i="4"/>
  <c r="R1712" i="4"/>
  <c r="S1712" i="4"/>
  <c r="T1712" i="4" s="1"/>
  <c r="R1713" i="4"/>
  <c r="S1713" i="4"/>
  <c r="R1714" i="4"/>
  <c r="S1714" i="4"/>
  <c r="T1714" i="4" s="1"/>
  <c r="R1715" i="4"/>
  <c r="S1715" i="4"/>
  <c r="R1716" i="4"/>
  <c r="S1716" i="4"/>
  <c r="T1716" i="4" s="1"/>
  <c r="R1717" i="4"/>
  <c r="S1717" i="4"/>
  <c r="R1718" i="4"/>
  <c r="S1718" i="4"/>
  <c r="T1718" i="4" s="1"/>
  <c r="R1719" i="4"/>
  <c r="S1719" i="4"/>
  <c r="R1720" i="4"/>
  <c r="S1720" i="4"/>
  <c r="T1720" i="4" s="1"/>
  <c r="R1721" i="4"/>
  <c r="S1721" i="4"/>
  <c r="R1722" i="4"/>
  <c r="S1722" i="4"/>
  <c r="T1722" i="4" s="1"/>
  <c r="R1723" i="4"/>
  <c r="T1723" i="4" s="1"/>
  <c r="V1723" i="4" s="1"/>
  <c r="S1723" i="4"/>
  <c r="R1724" i="4"/>
  <c r="S1724" i="4"/>
  <c r="T1724" i="4" s="1"/>
  <c r="R1725" i="4"/>
  <c r="S1725" i="4"/>
  <c r="R1726" i="4"/>
  <c r="S1726" i="4"/>
  <c r="T1726" i="4" s="1"/>
  <c r="R1727" i="4"/>
  <c r="T1727" i="4" s="1"/>
  <c r="V1727" i="4" s="1"/>
  <c r="S1727" i="4"/>
  <c r="R1728" i="4"/>
  <c r="S1728" i="4"/>
  <c r="T1728" i="4" s="1"/>
  <c r="R1729" i="4"/>
  <c r="S1729" i="4"/>
  <c r="R1730" i="4"/>
  <c r="S1730" i="4"/>
  <c r="T1730" i="4" s="1"/>
  <c r="R1731" i="4"/>
  <c r="S1731" i="4"/>
  <c r="R1732" i="4"/>
  <c r="S1732" i="4"/>
  <c r="T1732" i="4" s="1"/>
  <c r="R1733" i="4"/>
  <c r="S1733" i="4"/>
  <c r="R1734" i="4"/>
  <c r="S1734" i="4"/>
  <c r="T1734" i="4" s="1"/>
  <c r="R1735" i="4"/>
  <c r="S1735" i="4"/>
  <c r="R1736" i="4"/>
  <c r="S1736" i="4"/>
  <c r="T1736" i="4" s="1"/>
  <c r="R1737" i="4"/>
  <c r="S1737" i="4"/>
  <c r="R1738" i="4"/>
  <c r="S1738" i="4"/>
  <c r="T1738" i="4" s="1"/>
  <c r="R1739" i="4"/>
  <c r="T1739" i="4" s="1"/>
  <c r="V1739" i="4" s="1"/>
  <c r="S1739" i="4"/>
  <c r="R1740" i="4"/>
  <c r="S1740" i="4"/>
  <c r="T1740" i="4" s="1"/>
  <c r="R1741" i="4"/>
  <c r="S1741" i="4"/>
  <c r="R1742" i="4"/>
  <c r="S1742" i="4"/>
  <c r="T1742" i="4" s="1"/>
  <c r="R1743" i="4"/>
  <c r="T1743" i="4" s="1"/>
  <c r="V1743" i="4" s="1"/>
  <c r="S1743" i="4"/>
  <c r="R1744" i="4"/>
  <c r="S1744" i="4"/>
  <c r="T1744" i="4" s="1"/>
  <c r="R1745" i="4"/>
  <c r="S1745" i="4"/>
  <c r="R1746" i="4"/>
  <c r="S1746" i="4"/>
  <c r="T1746" i="4" s="1"/>
  <c r="R1747" i="4"/>
  <c r="S1747" i="4"/>
  <c r="R1748" i="4"/>
  <c r="S1748" i="4"/>
  <c r="T1748" i="4" s="1"/>
  <c r="R1749" i="4"/>
  <c r="S1749" i="4"/>
  <c r="R1750" i="4"/>
  <c r="S1750" i="4"/>
  <c r="T1750" i="4" s="1"/>
  <c r="R1751" i="4"/>
  <c r="S1751" i="4"/>
  <c r="R1752" i="4"/>
  <c r="S1752" i="4"/>
  <c r="T1752" i="4" s="1"/>
  <c r="R1753" i="4"/>
  <c r="S1753" i="4"/>
  <c r="R1754" i="4"/>
  <c r="S1754" i="4"/>
  <c r="T1754" i="4" s="1"/>
  <c r="R1755" i="4"/>
  <c r="T1755" i="4" s="1"/>
  <c r="V1755" i="4" s="1"/>
  <c r="S1755" i="4"/>
  <c r="R1756" i="4"/>
  <c r="S1756" i="4"/>
  <c r="T1756" i="4" s="1"/>
  <c r="R1757" i="4"/>
  <c r="S1757" i="4"/>
  <c r="R1758" i="4"/>
  <c r="S1758" i="4"/>
  <c r="T1758" i="4" s="1"/>
  <c r="R1759" i="4"/>
  <c r="T1759" i="4" s="1"/>
  <c r="V1759" i="4" s="1"/>
  <c r="S1759" i="4"/>
  <c r="R1760" i="4"/>
  <c r="S1760" i="4"/>
  <c r="T1760" i="4" s="1"/>
  <c r="R1761" i="4"/>
  <c r="S1761" i="4"/>
  <c r="R1762" i="4"/>
  <c r="S1762" i="4"/>
  <c r="T1762" i="4" s="1"/>
  <c r="R1763" i="4"/>
  <c r="S1763" i="4"/>
  <c r="R1764" i="4"/>
  <c r="S1764" i="4"/>
  <c r="T1764" i="4" s="1"/>
  <c r="R1765" i="4"/>
  <c r="S1765" i="4"/>
  <c r="R1766" i="4"/>
  <c r="S1766" i="4"/>
  <c r="T1766" i="4" s="1"/>
  <c r="R1767" i="4"/>
  <c r="S1767" i="4"/>
  <c r="R1768" i="4"/>
  <c r="S1768" i="4"/>
  <c r="T1768" i="4" s="1"/>
  <c r="R1769" i="4"/>
  <c r="S1769" i="4"/>
  <c r="R1770" i="4"/>
  <c r="S1770" i="4"/>
  <c r="T1770" i="4" s="1"/>
  <c r="R1771" i="4"/>
  <c r="T1771" i="4" s="1"/>
  <c r="V1771" i="4" s="1"/>
  <c r="S1771" i="4"/>
  <c r="R1772" i="4"/>
  <c r="S1772" i="4"/>
  <c r="T1772" i="4" s="1"/>
  <c r="R1773" i="4"/>
  <c r="S1773" i="4"/>
  <c r="R1774" i="4"/>
  <c r="S1774" i="4"/>
  <c r="T1774" i="4" s="1"/>
  <c r="R1775" i="4"/>
  <c r="T1775" i="4" s="1"/>
  <c r="V1775" i="4" s="1"/>
  <c r="S1775" i="4"/>
  <c r="R1776" i="4"/>
  <c r="S1776" i="4"/>
  <c r="T1776" i="4" s="1"/>
  <c r="R1777" i="4"/>
  <c r="S1777" i="4"/>
  <c r="R1778" i="4"/>
  <c r="S1778" i="4"/>
  <c r="T1778" i="4" s="1"/>
  <c r="R1779" i="4"/>
  <c r="S1779" i="4"/>
  <c r="R1780" i="4"/>
  <c r="S1780" i="4"/>
  <c r="T1780" i="4" s="1"/>
  <c r="R1781" i="4"/>
  <c r="S1781" i="4"/>
  <c r="R1782" i="4"/>
  <c r="S1782" i="4"/>
  <c r="T1782" i="4" s="1"/>
  <c r="R1783" i="4"/>
  <c r="S1783" i="4"/>
  <c r="R1784" i="4"/>
  <c r="S1784" i="4"/>
  <c r="T1784" i="4" s="1"/>
  <c r="R1785" i="4"/>
  <c r="S1785" i="4"/>
  <c r="R1786" i="4"/>
  <c r="S1786" i="4"/>
  <c r="T1786" i="4" s="1"/>
  <c r="R1787" i="4"/>
  <c r="T1787" i="4" s="1"/>
  <c r="V1787" i="4" s="1"/>
  <c r="S1787" i="4"/>
  <c r="R1788" i="4"/>
  <c r="S1788" i="4"/>
  <c r="T1788" i="4" s="1"/>
  <c r="R1789" i="4"/>
  <c r="S1789" i="4"/>
  <c r="R1790" i="4"/>
  <c r="S1790" i="4"/>
  <c r="T1790" i="4" s="1"/>
  <c r="R1791" i="4"/>
  <c r="T1791" i="4" s="1"/>
  <c r="V1791" i="4" s="1"/>
  <c r="S1791" i="4"/>
  <c r="R1792" i="4"/>
  <c r="S1792" i="4"/>
  <c r="T1792" i="4" s="1"/>
  <c r="R1793" i="4"/>
  <c r="S1793" i="4"/>
  <c r="R1794" i="4"/>
  <c r="S1794" i="4"/>
  <c r="T1794" i="4" s="1"/>
  <c r="R1795" i="4"/>
  <c r="S1795" i="4"/>
  <c r="R1796" i="4"/>
  <c r="S1796" i="4"/>
  <c r="T1796" i="4" s="1"/>
  <c r="R1797" i="4"/>
  <c r="S1797" i="4"/>
  <c r="R1798" i="4"/>
  <c r="S1798" i="4"/>
  <c r="T1798" i="4" s="1"/>
  <c r="R1799" i="4"/>
  <c r="S1799" i="4"/>
  <c r="R1800" i="4"/>
  <c r="S1800" i="4"/>
  <c r="T1800" i="4" s="1"/>
  <c r="R1801" i="4"/>
  <c r="S1801" i="4"/>
  <c r="R1802" i="4"/>
  <c r="S1802" i="4"/>
  <c r="T1802" i="4" s="1"/>
  <c r="R1803" i="4"/>
  <c r="T1803" i="4" s="1"/>
  <c r="V1803" i="4" s="1"/>
  <c r="S1803" i="4"/>
  <c r="R1804" i="4"/>
  <c r="S1804" i="4"/>
  <c r="T1804" i="4" s="1"/>
  <c r="R1805" i="4"/>
  <c r="S1805" i="4"/>
  <c r="R1806" i="4"/>
  <c r="S1806" i="4"/>
  <c r="T1806" i="4" s="1"/>
  <c r="R1807" i="4"/>
  <c r="T1807" i="4" s="1"/>
  <c r="V1807" i="4" s="1"/>
  <c r="S1807" i="4"/>
  <c r="R1808" i="4"/>
  <c r="S1808" i="4"/>
  <c r="T1808" i="4" s="1"/>
  <c r="R1809" i="4"/>
  <c r="S1809" i="4"/>
  <c r="R1810" i="4"/>
  <c r="S1810" i="4"/>
  <c r="T1810" i="4" s="1"/>
  <c r="R1811" i="4"/>
  <c r="S1811" i="4"/>
  <c r="R1812" i="4"/>
  <c r="S1812" i="4"/>
  <c r="T1812" i="4" s="1"/>
  <c r="R1813" i="4"/>
  <c r="S1813" i="4"/>
  <c r="R1814" i="4"/>
  <c r="S1814" i="4"/>
  <c r="T1814" i="4" s="1"/>
  <c r="R1815" i="4"/>
  <c r="S1815" i="4"/>
  <c r="R1816" i="4"/>
  <c r="S1816" i="4"/>
  <c r="T1816" i="4" s="1"/>
  <c r="R1817" i="4"/>
  <c r="S1817" i="4"/>
  <c r="R1818" i="4"/>
  <c r="S1818" i="4"/>
  <c r="T1818" i="4" s="1"/>
  <c r="R1819" i="4"/>
  <c r="S1819" i="4"/>
  <c r="R1820" i="4"/>
  <c r="S1820" i="4"/>
  <c r="T1820" i="4" s="1"/>
  <c r="R1821" i="4"/>
  <c r="S1821" i="4"/>
  <c r="R1822" i="4"/>
  <c r="S1822" i="4"/>
  <c r="T1822" i="4" s="1"/>
  <c r="R1823" i="4"/>
  <c r="S1823" i="4"/>
  <c r="R1824" i="4"/>
  <c r="S1824" i="4"/>
  <c r="T1824" i="4" s="1"/>
  <c r="R1825" i="4"/>
  <c r="S1825" i="4"/>
  <c r="R1826" i="4"/>
  <c r="S1826" i="4"/>
  <c r="T1826" i="4" s="1"/>
  <c r="R1827" i="4"/>
  <c r="S1827" i="4"/>
  <c r="R1828" i="4"/>
  <c r="S1828" i="4"/>
  <c r="T1828" i="4" s="1"/>
  <c r="R1829" i="4"/>
  <c r="S1829" i="4"/>
  <c r="R1830" i="4"/>
  <c r="S1830" i="4"/>
  <c r="T1830" i="4" s="1"/>
  <c r="R1831" i="4"/>
  <c r="S1831" i="4"/>
  <c r="R1832" i="4"/>
  <c r="S1832" i="4"/>
  <c r="T1832" i="4" s="1"/>
  <c r="R1833" i="4"/>
  <c r="S1833" i="4"/>
  <c r="R1834" i="4"/>
  <c r="S1834" i="4"/>
  <c r="T1834" i="4" s="1"/>
  <c r="R1835" i="4"/>
  <c r="S1835" i="4"/>
  <c r="R1836" i="4"/>
  <c r="S1836" i="4"/>
  <c r="T1836" i="4" s="1"/>
  <c r="R1837" i="4"/>
  <c r="S1837" i="4"/>
  <c r="R1838" i="4"/>
  <c r="S1838" i="4"/>
  <c r="T1838" i="4" s="1"/>
  <c r="R1839" i="4"/>
  <c r="S1839" i="4"/>
  <c r="R1840" i="4"/>
  <c r="S1840" i="4"/>
  <c r="T1840" i="4" s="1"/>
  <c r="R1841" i="4"/>
  <c r="S1841" i="4"/>
  <c r="R1842" i="4"/>
  <c r="S1842" i="4"/>
  <c r="T1842" i="4" s="1"/>
  <c r="R1843" i="4"/>
  <c r="S1843" i="4"/>
  <c r="R1844" i="4"/>
  <c r="S1844" i="4"/>
  <c r="T1844" i="4" s="1"/>
  <c r="R1845" i="4"/>
  <c r="S1845" i="4"/>
  <c r="R1846" i="4"/>
  <c r="S1846" i="4"/>
  <c r="T1846" i="4" s="1"/>
  <c r="R1847" i="4"/>
  <c r="S1847" i="4"/>
  <c r="R1848" i="4"/>
  <c r="S1848" i="4"/>
  <c r="T1848" i="4" s="1"/>
  <c r="R1849" i="4"/>
  <c r="S1849" i="4"/>
  <c r="R1850" i="4"/>
  <c r="S1850" i="4"/>
  <c r="T1850" i="4" s="1"/>
  <c r="R1851" i="4"/>
  <c r="S1851" i="4"/>
  <c r="R1852" i="4"/>
  <c r="S1852" i="4"/>
  <c r="T1852" i="4" s="1"/>
  <c r="R1853" i="4"/>
  <c r="S1853" i="4"/>
  <c r="R1854" i="4"/>
  <c r="S1854" i="4"/>
  <c r="T1854" i="4" s="1"/>
  <c r="R1855" i="4"/>
  <c r="T1855" i="4" s="1"/>
  <c r="V1855" i="4" s="1"/>
  <c r="S1855" i="4"/>
  <c r="R1856" i="4"/>
  <c r="S1856" i="4"/>
  <c r="T1856" i="4" s="1"/>
  <c r="R1857" i="4"/>
  <c r="S1857" i="4"/>
  <c r="R1858" i="4"/>
  <c r="S1858" i="4"/>
  <c r="T1858" i="4" s="1"/>
  <c r="R1859" i="4"/>
  <c r="S1859" i="4"/>
  <c r="R1860" i="4"/>
  <c r="S1860" i="4"/>
  <c r="T1860" i="4" s="1"/>
  <c r="R1861" i="4"/>
  <c r="S1861" i="4"/>
  <c r="R1862" i="4"/>
  <c r="S1862" i="4"/>
  <c r="T1862" i="4" s="1"/>
  <c r="R1863" i="4"/>
  <c r="S1863" i="4"/>
  <c r="R1864" i="4"/>
  <c r="S1864" i="4"/>
  <c r="T1864" i="4" s="1"/>
  <c r="R1865" i="4"/>
  <c r="S1865" i="4"/>
  <c r="R1866" i="4"/>
  <c r="S1866" i="4"/>
  <c r="T1866" i="4" s="1"/>
  <c r="R1867" i="4"/>
  <c r="S1867" i="4"/>
  <c r="R1868" i="4"/>
  <c r="S1868" i="4"/>
  <c r="T1868" i="4" s="1"/>
  <c r="R1869" i="4"/>
  <c r="S1869" i="4"/>
  <c r="R1870" i="4"/>
  <c r="S1870" i="4"/>
  <c r="T1870" i="4" s="1"/>
  <c r="R1871" i="4"/>
  <c r="S1871" i="4"/>
  <c r="R1872" i="4"/>
  <c r="S1872" i="4"/>
  <c r="T1872" i="4" s="1"/>
  <c r="R1873" i="4"/>
  <c r="S1873" i="4"/>
  <c r="R1874" i="4"/>
  <c r="S1874" i="4"/>
  <c r="T1874" i="4" s="1"/>
  <c r="R1875" i="4"/>
  <c r="S1875" i="4"/>
  <c r="R1876" i="4"/>
  <c r="S1876" i="4"/>
  <c r="T1876" i="4" s="1"/>
  <c r="R1877" i="4"/>
  <c r="S1877" i="4"/>
  <c r="R1878" i="4"/>
  <c r="S1878" i="4"/>
  <c r="T1878" i="4" s="1"/>
  <c r="R1879" i="4"/>
  <c r="S1879" i="4"/>
  <c r="R1880" i="4"/>
  <c r="S1880" i="4"/>
  <c r="T1880" i="4" s="1"/>
  <c r="R1881" i="4"/>
  <c r="S1881" i="4"/>
  <c r="R1882" i="4"/>
  <c r="S1882" i="4"/>
  <c r="T1882" i="4" s="1"/>
  <c r="R1883" i="4"/>
  <c r="S1883" i="4"/>
  <c r="R1884" i="4"/>
  <c r="S1884" i="4"/>
  <c r="T1884" i="4" s="1"/>
  <c r="R1885" i="4"/>
  <c r="S1885" i="4"/>
  <c r="R1886" i="4"/>
  <c r="S1886" i="4"/>
  <c r="T1886" i="4" s="1"/>
  <c r="R1887" i="4"/>
  <c r="S1887" i="4"/>
  <c r="R1888" i="4"/>
  <c r="S1888" i="4"/>
  <c r="T1888" i="4" s="1"/>
  <c r="R1889" i="4"/>
  <c r="S1889" i="4"/>
  <c r="R1890" i="4"/>
  <c r="S1890" i="4"/>
  <c r="T1890" i="4" s="1"/>
  <c r="R1891" i="4"/>
  <c r="S1891" i="4"/>
  <c r="R1892" i="4"/>
  <c r="S1892" i="4"/>
  <c r="T1892" i="4" s="1"/>
  <c r="R1893" i="4"/>
  <c r="S1893" i="4"/>
  <c r="R1894" i="4"/>
  <c r="S1894" i="4"/>
  <c r="T1894" i="4" s="1"/>
  <c r="R1895" i="4"/>
  <c r="S1895" i="4"/>
  <c r="R1896" i="4"/>
  <c r="S1896" i="4"/>
  <c r="T1896" i="4" s="1"/>
  <c r="R1897" i="4"/>
  <c r="S1897" i="4"/>
  <c r="R1898" i="4"/>
  <c r="S1898" i="4"/>
  <c r="T1898" i="4" s="1"/>
  <c r="R1899" i="4"/>
  <c r="S1899" i="4"/>
  <c r="R1900" i="4"/>
  <c r="S1900" i="4"/>
  <c r="T1900" i="4" s="1"/>
  <c r="R1901" i="4"/>
  <c r="S1901" i="4"/>
  <c r="R1902" i="4"/>
  <c r="S1902" i="4"/>
  <c r="T1902" i="4" s="1"/>
  <c r="R1903" i="4"/>
  <c r="S1903" i="4"/>
  <c r="R1904" i="4"/>
  <c r="S1904" i="4"/>
  <c r="T1904" i="4" s="1"/>
  <c r="R1905" i="4"/>
  <c r="S1905" i="4"/>
  <c r="R1906" i="4"/>
  <c r="S1906" i="4"/>
  <c r="T1906" i="4" s="1"/>
  <c r="R1907" i="4"/>
  <c r="S1907" i="4"/>
  <c r="R1908" i="4"/>
  <c r="S1908" i="4"/>
  <c r="T1908" i="4" s="1"/>
  <c r="R1909" i="4"/>
  <c r="S1909" i="4"/>
  <c r="R1910" i="4"/>
  <c r="S1910" i="4"/>
  <c r="T1910" i="4" s="1"/>
  <c r="R1911" i="4"/>
  <c r="S1911" i="4"/>
  <c r="R1912" i="4"/>
  <c r="S1912" i="4"/>
  <c r="T1912" i="4" s="1"/>
  <c r="R1913" i="4"/>
  <c r="S1913" i="4"/>
  <c r="R1914" i="4"/>
  <c r="S1914" i="4"/>
  <c r="T1914" i="4" s="1"/>
  <c r="R1915" i="4"/>
  <c r="S1915" i="4"/>
  <c r="R1916" i="4"/>
  <c r="S1916" i="4"/>
  <c r="T1916" i="4" s="1"/>
  <c r="R1917" i="4"/>
  <c r="S1917" i="4"/>
  <c r="R1918" i="4"/>
  <c r="S1918" i="4"/>
  <c r="T1918" i="4" s="1"/>
  <c r="R1919" i="4"/>
  <c r="S1919" i="4"/>
  <c r="R1920" i="4"/>
  <c r="S1920" i="4"/>
  <c r="T1920" i="4" s="1"/>
  <c r="R1921" i="4"/>
  <c r="S1921" i="4"/>
  <c r="R1922" i="4"/>
  <c r="S1922" i="4"/>
  <c r="T1922" i="4" s="1"/>
  <c r="R1923" i="4"/>
  <c r="S1923" i="4"/>
  <c r="R1924" i="4"/>
  <c r="S1924" i="4"/>
  <c r="T1924" i="4" s="1"/>
  <c r="R1925" i="4"/>
  <c r="S1925" i="4"/>
  <c r="R1926" i="4"/>
  <c r="S1926" i="4"/>
  <c r="T1926" i="4" s="1"/>
  <c r="R1927" i="4"/>
  <c r="S1927" i="4"/>
  <c r="R1928" i="4"/>
  <c r="S1928" i="4"/>
  <c r="T1928" i="4" s="1"/>
  <c r="R1929" i="4"/>
  <c r="S1929" i="4"/>
  <c r="R1930" i="4"/>
  <c r="S1930" i="4"/>
  <c r="T1930" i="4" s="1"/>
  <c r="R1931" i="4"/>
  <c r="T1931" i="4" s="1"/>
  <c r="V1931" i="4" s="1"/>
  <c r="S1931" i="4"/>
  <c r="R1932" i="4"/>
  <c r="S1932" i="4"/>
  <c r="T1932" i="4" s="1"/>
  <c r="R1933" i="4"/>
  <c r="S1933" i="4"/>
  <c r="R1934" i="4"/>
  <c r="S1934" i="4"/>
  <c r="T1934" i="4" s="1"/>
  <c r="R1935" i="4"/>
  <c r="S1935" i="4"/>
  <c r="R1936" i="4"/>
  <c r="S1936" i="4"/>
  <c r="T1936" i="4" s="1"/>
  <c r="R1937" i="4"/>
  <c r="S1937" i="4"/>
  <c r="R1938" i="4"/>
  <c r="S1938" i="4"/>
  <c r="T1938" i="4" s="1"/>
  <c r="R1939" i="4"/>
  <c r="S1939" i="4"/>
  <c r="R1940" i="4"/>
  <c r="S1940" i="4"/>
  <c r="T1940" i="4" s="1"/>
  <c r="R1941" i="4"/>
  <c r="S1941" i="4"/>
  <c r="R1942" i="4"/>
  <c r="S1942" i="4"/>
  <c r="T1942" i="4" s="1"/>
  <c r="R1943" i="4"/>
  <c r="S1943" i="4"/>
  <c r="R1944" i="4"/>
  <c r="S1944" i="4"/>
  <c r="T1944" i="4" s="1"/>
  <c r="R1945" i="4"/>
  <c r="S1945" i="4"/>
  <c r="R1946" i="4"/>
  <c r="S1946" i="4"/>
  <c r="T1946" i="4" s="1"/>
  <c r="R1947" i="4"/>
  <c r="S1947" i="4"/>
  <c r="R1948" i="4"/>
  <c r="S1948" i="4"/>
  <c r="T1948" i="4" s="1"/>
  <c r="R1949" i="4"/>
  <c r="S1949" i="4"/>
  <c r="R1950" i="4"/>
  <c r="S1950" i="4"/>
  <c r="T1950" i="4" s="1"/>
  <c r="R1951" i="4"/>
  <c r="S1951" i="4"/>
  <c r="R1952" i="4"/>
  <c r="S1952" i="4"/>
  <c r="T1952" i="4" s="1"/>
  <c r="R1953" i="4"/>
  <c r="S1953" i="4"/>
  <c r="R1954" i="4"/>
  <c r="S1954" i="4"/>
  <c r="T1954" i="4" s="1"/>
  <c r="R1955" i="4"/>
  <c r="S1955" i="4"/>
  <c r="R1956" i="4"/>
  <c r="S1956" i="4"/>
  <c r="T1956" i="4" s="1"/>
  <c r="R1957" i="4"/>
  <c r="S1957" i="4"/>
  <c r="R1958" i="4"/>
  <c r="S1958" i="4"/>
  <c r="T1958" i="4" s="1"/>
  <c r="R1959" i="4"/>
  <c r="S1959" i="4"/>
  <c r="R1960" i="4"/>
  <c r="S1960" i="4"/>
  <c r="T1960" i="4" s="1"/>
  <c r="R1961" i="4"/>
  <c r="S1961" i="4"/>
  <c r="R1962" i="4"/>
  <c r="S1962" i="4"/>
  <c r="T1962" i="4" s="1"/>
  <c r="R1963" i="4"/>
  <c r="S1963" i="4"/>
  <c r="R1964" i="4"/>
  <c r="S1964" i="4"/>
  <c r="T1964" i="4" s="1"/>
  <c r="R1965" i="4"/>
  <c r="S1965" i="4"/>
  <c r="R1966" i="4"/>
  <c r="S1966" i="4"/>
  <c r="T1966" i="4" s="1"/>
  <c r="R1967" i="4"/>
  <c r="S1967" i="4"/>
  <c r="R1968" i="4"/>
  <c r="S1968" i="4"/>
  <c r="T1968" i="4" s="1"/>
  <c r="R1969" i="4"/>
  <c r="S1969" i="4"/>
  <c r="R1970" i="4"/>
  <c r="S1970" i="4"/>
  <c r="T1970" i="4" s="1"/>
  <c r="R1971" i="4"/>
  <c r="S1971" i="4"/>
  <c r="R1972" i="4"/>
  <c r="S1972" i="4"/>
  <c r="T1972" i="4" s="1"/>
  <c r="R1973" i="4"/>
  <c r="S1973" i="4"/>
  <c r="R1974" i="4"/>
  <c r="S1974" i="4"/>
  <c r="T1974" i="4" s="1"/>
  <c r="R1975" i="4"/>
  <c r="S1975" i="4"/>
  <c r="R1976" i="4"/>
  <c r="S1976" i="4"/>
  <c r="T1976" i="4" s="1"/>
  <c r="R1977" i="4"/>
  <c r="S1977" i="4"/>
  <c r="R1978" i="4"/>
  <c r="S1978" i="4"/>
  <c r="T1978" i="4" s="1"/>
  <c r="R1979" i="4"/>
  <c r="S1979" i="4"/>
  <c r="R1980" i="4"/>
  <c r="S1980" i="4"/>
  <c r="T1980" i="4" s="1"/>
  <c r="R1981" i="4"/>
  <c r="S1981" i="4"/>
  <c r="R1982" i="4"/>
  <c r="S1982" i="4"/>
  <c r="T1982" i="4" s="1"/>
  <c r="R1983" i="4"/>
  <c r="S1983" i="4"/>
  <c r="R1984" i="4"/>
  <c r="S1984" i="4"/>
  <c r="T1984" i="4" s="1"/>
  <c r="R1985" i="4"/>
  <c r="S1985" i="4"/>
  <c r="R1986" i="4"/>
  <c r="S1986" i="4"/>
  <c r="T1986" i="4" s="1"/>
  <c r="R1987" i="4"/>
  <c r="S1987" i="4"/>
  <c r="R1988" i="4"/>
  <c r="S1988" i="4"/>
  <c r="T1988" i="4" s="1"/>
  <c r="R1989" i="4"/>
  <c r="S1989" i="4"/>
  <c r="R1990" i="4"/>
  <c r="S1990" i="4"/>
  <c r="T1990" i="4" s="1"/>
  <c r="R1991" i="4"/>
  <c r="S1991" i="4"/>
  <c r="R1992" i="4"/>
  <c r="S1992" i="4"/>
  <c r="T1992" i="4" s="1"/>
  <c r="R1993" i="4"/>
  <c r="S1993" i="4"/>
  <c r="R1994" i="4"/>
  <c r="S1994" i="4"/>
  <c r="T1994" i="4" s="1"/>
  <c r="R1995" i="4"/>
  <c r="S1995" i="4"/>
  <c r="R1996" i="4"/>
  <c r="S1996" i="4"/>
  <c r="T1996" i="4" s="1"/>
  <c r="R1997" i="4"/>
  <c r="S1997" i="4"/>
  <c r="R1998" i="4"/>
  <c r="S1998" i="4"/>
  <c r="T1998" i="4" s="1"/>
  <c r="R1999" i="4"/>
  <c r="S1999" i="4"/>
  <c r="R2000" i="4"/>
  <c r="S2000" i="4"/>
  <c r="T2000" i="4" s="1"/>
  <c r="R2001" i="4"/>
  <c r="S2001" i="4"/>
  <c r="R2002" i="4"/>
  <c r="S2002" i="4"/>
  <c r="T2002" i="4" s="1"/>
  <c r="R2003" i="4"/>
  <c r="S2003" i="4"/>
  <c r="R2004" i="4"/>
  <c r="S2004" i="4"/>
  <c r="T2004" i="4" s="1"/>
  <c r="R2005" i="4"/>
  <c r="S2005" i="4"/>
  <c r="R2006" i="4"/>
  <c r="S2006" i="4"/>
  <c r="T2006" i="4" s="1"/>
  <c r="R2007" i="4"/>
  <c r="S2007" i="4"/>
  <c r="R2008" i="4"/>
  <c r="S2008" i="4"/>
  <c r="T2008" i="4" s="1"/>
  <c r="R2009" i="4"/>
  <c r="S2009" i="4"/>
  <c r="R2010" i="4"/>
  <c r="S2010" i="4"/>
  <c r="T2010" i="4" s="1"/>
  <c r="R2011" i="4"/>
  <c r="S2011" i="4"/>
  <c r="R2012" i="4"/>
  <c r="S2012" i="4"/>
  <c r="T2012" i="4" s="1"/>
  <c r="R2013" i="4"/>
  <c r="S2013" i="4"/>
  <c r="R2014" i="4"/>
  <c r="S2014" i="4"/>
  <c r="T2014" i="4" s="1"/>
  <c r="R2015" i="4"/>
  <c r="S2015" i="4"/>
  <c r="R2016" i="4"/>
  <c r="S2016" i="4"/>
  <c r="T2016" i="4" s="1"/>
  <c r="R2017" i="4"/>
  <c r="S2017" i="4"/>
  <c r="R2018" i="4"/>
  <c r="S2018" i="4"/>
  <c r="T2018" i="4" s="1"/>
  <c r="R2019" i="4"/>
  <c r="S2019" i="4"/>
  <c r="R2020" i="4"/>
  <c r="S2020" i="4"/>
  <c r="T2020" i="4" s="1"/>
  <c r="R2021" i="4"/>
  <c r="S2021" i="4"/>
  <c r="R2022" i="4"/>
  <c r="S2022" i="4"/>
  <c r="T2022" i="4" s="1"/>
  <c r="R2023" i="4"/>
  <c r="S2023" i="4"/>
  <c r="R2024" i="4"/>
  <c r="S2024" i="4"/>
  <c r="T2024" i="4" s="1"/>
  <c r="R2025" i="4"/>
  <c r="S2025" i="4"/>
  <c r="R2026" i="4"/>
  <c r="S2026" i="4"/>
  <c r="T2026" i="4" s="1"/>
  <c r="R2027" i="4"/>
  <c r="S2027" i="4"/>
  <c r="R2028" i="4"/>
  <c r="S2028" i="4"/>
  <c r="T2028" i="4" s="1"/>
  <c r="R2029" i="4"/>
  <c r="S2029" i="4"/>
  <c r="R2030" i="4"/>
  <c r="S2030" i="4"/>
  <c r="T2030" i="4" s="1"/>
  <c r="R2031" i="4"/>
  <c r="S2031" i="4"/>
  <c r="R2032" i="4"/>
  <c r="S2032" i="4"/>
  <c r="T2032" i="4" s="1"/>
  <c r="R2033" i="4"/>
  <c r="S2033" i="4"/>
  <c r="R2034" i="4"/>
  <c r="S2034" i="4"/>
  <c r="T2034" i="4" s="1"/>
  <c r="R2035" i="4"/>
  <c r="S2035" i="4"/>
  <c r="R2036" i="4"/>
  <c r="S2036" i="4"/>
  <c r="T2036" i="4" s="1"/>
  <c r="R2037" i="4"/>
  <c r="S2037" i="4"/>
  <c r="R2038" i="4"/>
  <c r="S2038" i="4"/>
  <c r="T2038" i="4" s="1"/>
  <c r="R2039" i="4"/>
  <c r="S2039" i="4"/>
  <c r="R2040" i="4"/>
  <c r="S2040" i="4"/>
  <c r="T2040" i="4" s="1"/>
  <c r="R2041" i="4"/>
  <c r="S2041" i="4"/>
  <c r="R2042" i="4"/>
  <c r="S2042" i="4"/>
  <c r="T2042" i="4" s="1"/>
  <c r="R2043" i="4"/>
  <c r="S2043" i="4"/>
  <c r="R2044" i="4"/>
  <c r="S2044" i="4"/>
  <c r="T2044" i="4" s="1"/>
  <c r="R2045" i="4"/>
  <c r="S2045" i="4"/>
  <c r="R2046" i="4"/>
  <c r="S2046" i="4"/>
  <c r="T2046" i="4" s="1"/>
  <c r="R2047" i="4"/>
  <c r="T2047" i="4" s="1"/>
  <c r="V2047" i="4" s="1"/>
  <c r="S2047" i="4"/>
  <c r="R2048" i="4"/>
  <c r="S2048" i="4"/>
  <c r="T2048" i="4" s="1"/>
  <c r="R2049" i="4"/>
  <c r="S2049" i="4"/>
  <c r="R2050" i="4"/>
  <c r="S2050" i="4"/>
  <c r="T2050" i="4" s="1"/>
  <c r="R2051" i="4"/>
  <c r="S2051" i="4"/>
  <c r="R2052" i="4"/>
  <c r="S2052" i="4"/>
  <c r="T2052" i="4" s="1"/>
  <c r="R2053" i="4"/>
  <c r="S2053" i="4"/>
  <c r="R2054" i="4"/>
  <c r="S2054" i="4"/>
  <c r="T2054" i="4" s="1"/>
  <c r="R2055" i="4"/>
  <c r="S2055" i="4"/>
  <c r="R2056" i="4"/>
  <c r="S2056" i="4"/>
  <c r="T2056" i="4" s="1"/>
  <c r="R2057" i="4"/>
  <c r="S2057" i="4"/>
  <c r="R2058" i="4"/>
  <c r="S2058" i="4"/>
  <c r="T2058" i="4" s="1"/>
  <c r="R2059" i="4"/>
  <c r="S2059" i="4"/>
  <c r="R2060" i="4"/>
  <c r="S2060" i="4"/>
  <c r="T2060" i="4" s="1"/>
  <c r="R2061" i="4"/>
  <c r="S2061" i="4"/>
  <c r="R2062" i="4"/>
  <c r="S2062" i="4"/>
  <c r="T2062" i="4" s="1"/>
  <c r="R2063" i="4"/>
  <c r="S2063" i="4"/>
  <c r="R2064" i="4"/>
  <c r="S2064" i="4"/>
  <c r="T2064" i="4" s="1"/>
  <c r="R2065" i="4"/>
  <c r="S2065" i="4"/>
  <c r="R2066" i="4"/>
  <c r="S2066" i="4"/>
  <c r="T2066" i="4" s="1"/>
  <c r="R2067" i="4"/>
  <c r="S2067" i="4"/>
  <c r="R2068" i="4"/>
  <c r="S2068" i="4"/>
  <c r="T2068" i="4" s="1"/>
  <c r="R2069" i="4"/>
  <c r="S2069" i="4"/>
  <c r="R2070" i="4"/>
  <c r="S2070" i="4"/>
  <c r="T2070" i="4" s="1"/>
  <c r="R2071" i="4"/>
  <c r="S2071" i="4"/>
  <c r="R2072" i="4"/>
  <c r="S2072" i="4"/>
  <c r="T2072" i="4" s="1"/>
  <c r="R2073" i="4"/>
  <c r="S2073" i="4"/>
  <c r="R2074" i="4"/>
  <c r="S2074" i="4"/>
  <c r="T2074" i="4" s="1"/>
  <c r="R2075" i="4"/>
  <c r="S2075" i="4"/>
  <c r="R2076" i="4"/>
  <c r="S2076" i="4"/>
  <c r="T2076" i="4" s="1"/>
  <c r="R2077" i="4"/>
  <c r="S2077" i="4"/>
  <c r="R2078" i="4"/>
  <c r="S2078" i="4"/>
  <c r="T2078" i="4" s="1"/>
  <c r="R2079" i="4"/>
  <c r="S2079" i="4"/>
  <c r="R2080" i="4"/>
  <c r="S2080" i="4"/>
  <c r="T2080" i="4" s="1"/>
  <c r="R2081" i="4"/>
  <c r="S2081" i="4"/>
  <c r="R2082" i="4"/>
  <c r="S2082" i="4"/>
  <c r="T2082" i="4" s="1"/>
  <c r="R2083" i="4"/>
  <c r="S2083" i="4"/>
  <c r="R2084" i="4"/>
  <c r="S2084" i="4"/>
  <c r="T2084" i="4" s="1"/>
  <c r="R2085" i="4"/>
  <c r="S2085" i="4"/>
  <c r="R2086" i="4"/>
  <c r="S2086" i="4"/>
  <c r="T2086" i="4" s="1"/>
  <c r="R2087" i="4"/>
  <c r="S2087" i="4"/>
  <c r="R2088" i="4"/>
  <c r="S2088" i="4"/>
  <c r="T2088" i="4" s="1"/>
  <c r="R2089" i="4"/>
  <c r="S2089" i="4"/>
  <c r="R2090" i="4"/>
  <c r="S2090" i="4"/>
  <c r="T2090" i="4" s="1"/>
  <c r="R2091" i="4"/>
  <c r="S2091" i="4"/>
  <c r="R2092" i="4"/>
  <c r="S2092" i="4"/>
  <c r="T2092" i="4" s="1"/>
  <c r="R2093" i="4"/>
  <c r="S2093" i="4"/>
  <c r="R2094" i="4"/>
  <c r="S2094" i="4"/>
  <c r="T2094" i="4" s="1"/>
  <c r="R2095" i="4"/>
  <c r="S2095" i="4"/>
  <c r="R2096" i="4"/>
  <c r="S2096" i="4"/>
  <c r="T2096" i="4" s="1"/>
  <c r="R2097" i="4"/>
  <c r="S2097" i="4"/>
  <c r="R2098" i="4"/>
  <c r="S2098" i="4"/>
  <c r="T2098" i="4" s="1"/>
  <c r="R2099" i="4"/>
  <c r="S2099" i="4"/>
  <c r="R2100" i="4"/>
  <c r="S2100" i="4"/>
  <c r="T2100" i="4" s="1"/>
  <c r="R2101" i="4"/>
  <c r="S2101" i="4"/>
  <c r="R2102" i="4"/>
  <c r="S2102" i="4"/>
  <c r="T2102" i="4" s="1"/>
  <c r="R2103" i="4"/>
  <c r="S2103" i="4"/>
  <c r="R2104" i="4"/>
  <c r="S2104" i="4"/>
  <c r="T2104" i="4" s="1"/>
  <c r="R2105" i="4"/>
  <c r="S2105" i="4"/>
  <c r="R2106" i="4"/>
  <c r="S2106" i="4"/>
  <c r="T2106" i="4" s="1"/>
  <c r="R2107" i="4"/>
  <c r="S2107" i="4"/>
  <c r="R2108" i="4"/>
  <c r="S2108" i="4"/>
  <c r="T2108" i="4" s="1"/>
  <c r="R2109" i="4"/>
  <c r="S2109" i="4"/>
  <c r="R2110" i="4"/>
  <c r="S2110" i="4"/>
  <c r="T2110" i="4" s="1"/>
  <c r="R2111" i="4"/>
  <c r="S2111" i="4"/>
  <c r="R2112" i="4"/>
  <c r="S2112" i="4"/>
  <c r="T2112" i="4" s="1"/>
  <c r="R2113" i="4"/>
  <c r="S2113" i="4"/>
  <c r="R2114" i="4"/>
  <c r="S2114" i="4"/>
  <c r="T2114" i="4" s="1"/>
  <c r="R2115" i="4"/>
  <c r="S2115" i="4"/>
  <c r="R2116" i="4"/>
  <c r="S2116" i="4"/>
  <c r="T2116" i="4" s="1"/>
  <c r="R2117" i="4"/>
  <c r="S2117" i="4"/>
  <c r="R2118" i="4"/>
  <c r="S2118" i="4"/>
  <c r="T2118" i="4" s="1"/>
  <c r="R2119" i="4"/>
  <c r="S2119" i="4"/>
  <c r="R2120" i="4"/>
  <c r="S2120" i="4"/>
  <c r="T2120" i="4" s="1"/>
  <c r="R2121" i="4"/>
  <c r="S2121" i="4"/>
  <c r="R2122" i="4"/>
  <c r="S2122" i="4"/>
  <c r="T2122" i="4" s="1"/>
  <c r="R2123" i="4"/>
  <c r="S2123" i="4"/>
  <c r="R2124" i="4"/>
  <c r="S2124" i="4"/>
  <c r="T2124" i="4" s="1"/>
  <c r="R2125" i="4"/>
  <c r="S2125" i="4"/>
  <c r="R2126" i="4"/>
  <c r="S2126" i="4"/>
  <c r="T2126" i="4" s="1"/>
  <c r="R2127" i="4"/>
  <c r="S2127" i="4"/>
  <c r="R2128" i="4"/>
  <c r="S2128" i="4"/>
  <c r="T2128" i="4" s="1"/>
  <c r="R2129" i="4"/>
  <c r="S2129" i="4"/>
  <c r="R2130" i="4"/>
  <c r="S2130" i="4"/>
  <c r="T2130" i="4" s="1"/>
  <c r="R2131" i="4"/>
  <c r="S2131" i="4"/>
  <c r="R2132" i="4"/>
  <c r="S2132" i="4"/>
  <c r="T2132" i="4" s="1"/>
  <c r="R2133" i="4"/>
  <c r="S2133" i="4"/>
  <c r="R2134" i="4"/>
  <c r="S2134" i="4"/>
  <c r="T2134" i="4" s="1"/>
  <c r="R2135" i="4"/>
  <c r="S2135" i="4"/>
  <c r="R2136" i="4"/>
  <c r="S2136" i="4"/>
  <c r="T2136" i="4" s="1"/>
  <c r="R2137" i="4"/>
  <c r="S2137" i="4"/>
  <c r="R2138" i="4"/>
  <c r="S2138" i="4"/>
  <c r="T2138" i="4" s="1"/>
  <c r="R2139" i="4"/>
  <c r="S2139" i="4"/>
  <c r="R2140" i="4"/>
  <c r="S2140" i="4"/>
  <c r="T2140" i="4" s="1"/>
  <c r="R2141" i="4"/>
  <c r="S2141" i="4"/>
  <c r="R2142" i="4"/>
  <c r="S2142" i="4"/>
  <c r="T2142" i="4" s="1"/>
  <c r="R2143" i="4"/>
  <c r="S2143" i="4"/>
  <c r="R2144" i="4"/>
  <c r="S2144" i="4"/>
  <c r="T2144" i="4" s="1"/>
  <c r="R2145" i="4"/>
  <c r="S2145" i="4"/>
  <c r="R2146" i="4"/>
  <c r="S2146" i="4"/>
  <c r="T2146" i="4" s="1"/>
  <c r="R2147" i="4"/>
  <c r="S2147" i="4"/>
  <c r="R2148" i="4"/>
  <c r="S2148" i="4"/>
  <c r="T2148" i="4" s="1"/>
  <c r="R2149" i="4"/>
  <c r="S2149" i="4"/>
  <c r="R2150" i="4"/>
  <c r="S2150" i="4"/>
  <c r="T2150" i="4" s="1"/>
  <c r="R2151" i="4"/>
  <c r="S2151" i="4"/>
  <c r="R2152" i="4"/>
  <c r="S2152" i="4"/>
  <c r="T2152" i="4" s="1"/>
  <c r="R2153" i="4"/>
  <c r="S2153" i="4"/>
  <c r="R2154" i="4"/>
  <c r="S2154" i="4"/>
  <c r="T2154" i="4" s="1"/>
  <c r="R2155" i="4"/>
  <c r="S2155" i="4"/>
  <c r="R2156" i="4"/>
  <c r="S2156" i="4"/>
  <c r="T2156" i="4" s="1"/>
  <c r="R2157" i="4"/>
  <c r="S2157" i="4"/>
  <c r="R2158" i="4"/>
  <c r="S2158" i="4"/>
  <c r="T2158" i="4" s="1"/>
  <c r="R2159" i="4"/>
  <c r="S2159" i="4"/>
  <c r="R2160" i="4"/>
  <c r="S2160" i="4"/>
  <c r="T2160" i="4" s="1"/>
  <c r="R2161" i="4"/>
  <c r="S2161" i="4"/>
  <c r="R2162" i="4"/>
  <c r="S2162" i="4"/>
  <c r="T2162" i="4" s="1"/>
  <c r="R2163" i="4"/>
  <c r="S2163" i="4"/>
  <c r="R2164" i="4"/>
  <c r="S2164" i="4"/>
  <c r="T2164" i="4" s="1"/>
  <c r="R2165" i="4"/>
  <c r="S2165" i="4"/>
  <c r="R2166" i="4"/>
  <c r="S2166" i="4"/>
  <c r="T2166" i="4" s="1"/>
  <c r="R2167" i="4"/>
  <c r="S2167" i="4"/>
  <c r="R2168" i="4"/>
  <c r="S2168" i="4"/>
  <c r="T2168" i="4" s="1"/>
  <c r="R2169" i="4"/>
  <c r="S2169" i="4"/>
  <c r="R2170" i="4"/>
  <c r="S2170" i="4"/>
  <c r="T2170" i="4" s="1"/>
  <c r="R2171" i="4"/>
  <c r="S2171" i="4"/>
  <c r="R2172" i="4"/>
  <c r="S2172" i="4"/>
  <c r="T2172" i="4" s="1"/>
  <c r="R2173" i="4"/>
  <c r="S2173" i="4"/>
  <c r="R2174" i="4"/>
  <c r="S2174" i="4"/>
  <c r="T2174" i="4" s="1"/>
  <c r="R2175" i="4"/>
  <c r="T2175" i="4" s="1"/>
  <c r="V2175" i="4" s="1"/>
  <c r="S2175" i="4"/>
  <c r="R2176" i="4"/>
  <c r="S2176" i="4"/>
  <c r="T2176" i="4" s="1"/>
  <c r="R2177" i="4"/>
  <c r="S2177" i="4"/>
  <c r="R2178" i="4"/>
  <c r="S2178" i="4"/>
  <c r="T2178" i="4" s="1"/>
  <c r="R2179" i="4"/>
  <c r="S2179" i="4"/>
  <c r="R2180" i="4"/>
  <c r="S2180" i="4"/>
  <c r="T2180" i="4" s="1"/>
  <c r="R2181" i="4"/>
  <c r="S2181" i="4"/>
  <c r="R2182" i="4"/>
  <c r="S2182" i="4"/>
  <c r="T2182" i="4" s="1"/>
  <c r="R2183" i="4"/>
  <c r="S2183" i="4"/>
  <c r="R2184" i="4"/>
  <c r="S2184" i="4"/>
  <c r="T2184" i="4" s="1"/>
  <c r="R2185" i="4"/>
  <c r="S2185" i="4"/>
  <c r="R2186" i="4"/>
  <c r="S2186" i="4"/>
  <c r="T2186" i="4" s="1"/>
  <c r="R2187" i="4"/>
  <c r="S2187" i="4"/>
  <c r="R2188" i="4"/>
  <c r="S2188" i="4"/>
  <c r="T2188" i="4" s="1"/>
  <c r="R2189" i="4"/>
  <c r="S2189" i="4"/>
  <c r="R2190" i="4"/>
  <c r="S2190" i="4"/>
  <c r="T2190" i="4" s="1"/>
  <c r="R2191" i="4"/>
  <c r="S2191" i="4"/>
  <c r="R2192" i="4"/>
  <c r="S2192" i="4"/>
  <c r="T2192" i="4" s="1"/>
  <c r="R2193" i="4"/>
  <c r="S2193" i="4"/>
  <c r="R2194" i="4"/>
  <c r="S2194" i="4"/>
  <c r="T2194" i="4" s="1"/>
  <c r="R2195" i="4"/>
  <c r="S2195" i="4"/>
  <c r="R2196" i="4"/>
  <c r="S2196" i="4"/>
  <c r="T2196" i="4" s="1"/>
  <c r="R2197" i="4"/>
  <c r="S2197" i="4"/>
  <c r="R2198" i="4"/>
  <c r="S2198" i="4"/>
  <c r="T2198" i="4" s="1"/>
  <c r="R2199" i="4"/>
  <c r="S2199" i="4"/>
  <c r="R2200" i="4"/>
  <c r="S2200" i="4"/>
  <c r="T2200" i="4" s="1"/>
  <c r="R2201" i="4"/>
  <c r="S2201" i="4"/>
  <c r="R2202" i="4"/>
  <c r="S2202" i="4"/>
  <c r="T2202" i="4" s="1"/>
  <c r="R2203" i="4"/>
  <c r="S2203" i="4"/>
  <c r="R2204" i="4"/>
  <c r="S2204" i="4"/>
  <c r="T2204" i="4" s="1"/>
  <c r="R2205" i="4"/>
  <c r="S2205" i="4"/>
  <c r="R2206" i="4"/>
  <c r="S2206" i="4"/>
  <c r="T2206" i="4" s="1"/>
  <c r="R2207" i="4"/>
  <c r="S2207" i="4"/>
  <c r="R2208" i="4"/>
  <c r="S2208" i="4"/>
  <c r="T2208" i="4" s="1"/>
  <c r="R2209" i="4"/>
  <c r="S2209" i="4"/>
  <c r="R2210" i="4"/>
  <c r="S2210" i="4"/>
  <c r="T2210" i="4" s="1"/>
  <c r="R2211" i="4"/>
  <c r="S2211" i="4"/>
  <c r="R2212" i="4"/>
  <c r="S2212" i="4"/>
  <c r="T2212" i="4" s="1"/>
  <c r="R2213" i="4"/>
  <c r="S2213" i="4"/>
  <c r="R2214" i="4"/>
  <c r="S2214" i="4"/>
  <c r="T2214" i="4" s="1"/>
  <c r="R2215" i="4"/>
  <c r="S2215" i="4"/>
  <c r="R2216" i="4"/>
  <c r="S2216" i="4"/>
  <c r="T2216" i="4" s="1"/>
  <c r="R2217" i="4"/>
  <c r="S2217" i="4"/>
  <c r="R2218" i="4"/>
  <c r="S2218" i="4"/>
  <c r="T2218" i="4" s="1"/>
  <c r="R2219" i="4"/>
  <c r="S2219" i="4"/>
  <c r="R2220" i="4"/>
  <c r="S2220" i="4"/>
  <c r="T2220" i="4" s="1"/>
  <c r="R2221" i="4"/>
  <c r="S2221" i="4"/>
  <c r="R2222" i="4"/>
  <c r="S2222" i="4"/>
  <c r="T2222" i="4" s="1"/>
  <c r="R2223" i="4"/>
  <c r="S2223" i="4"/>
  <c r="R2224" i="4"/>
  <c r="S2224" i="4"/>
  <c r="T2224" i="4" s="1"/>
  <c r="R2225" i="4"/>
  <c r="S2225" i="4"/>
  <c r="R2226" i="4"/>
  <c r="S2226" i="4"/>
  <c r="T2226" i="4" s="1"/>
  <c r="R2227" i="4"/>
  <c r="S2227" i="4"/>
  <c r="R2228" i="4"/>
  <c r="S2228" i="4"/>
  <c r="T2228" i="4" s="1"/>
  <c r="R2229" i="4"/>
  <c r="S2229" i="4"/>
  <c r="R2230" i="4"/>
  <c r="S2230" i="4"/>
  <c r="T2230" i="4" s="1"/>
  <c r="R2231" i="4"/>
  <c r="S2231" i="4"/>
  <c r="R2232" i="4"/>
  <c r="S2232" i="4"/>
  <c r="T2232" i="4" s="1"/>
  <c r="R2233" i="4"/>
  <c r="S2233" i="4"/>
  <c r="R2234" i="4"/>
  <c r="S2234" i="4"/>
  <c r="T2234" i="4" s="1"/>
  <c r="S19" i="4"/>
  <c r="T19" i="4" s="1"/>
  <c r="R19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K420" i="4" s="1"/>
  <c r="I421" i="4"/>
  <c r="I422" i="4"/>
  <c r="I423" i="4"/>
  <c r="I424" i="4"/>
  <c r="K424" i="4" s="1"/>
  <c r="I425" i="4"/>
  <c r="I426" i="4"/>
  <c r="I427" i="4"/>
  <c r="I428" i="4"/>
  <c r="K428" i="4" s="1"/>
  <c r="I429" i="4"/>
  <c r="I430" i="4"/>
  <c r="I431" i="4"/>
  <c r="I432" i="4"/>
  <c r="K432" i="4" s="1"/>
  <c r="I433" i="4"/>
  <c r="I434" i="4"/>
  <c r="I435" i="4"/>
  <c r="I436" i="4"/>
  <c r="K436" i="4" s="1"/>
  <c r="I437" i="4"/>
  <c r="I438" i="4"/>
  <c r="I439" i="4"/>
  <c r="I440" i="4"/>
  <c r="K440" i="4" s="1"/>
  <c r="I441" i="4"/>
  <c r="I442" i="4"/>
  <c r="I443" i="4"/>
  <c r="I444" i="4"/>
  <c r="K444" i="4" s="1"/>
  <c r="I445" i="4"/>
  <c r="I446" i="4"/>
  <c r="I447" i="4"/>
  <c r="I448" i="4"/>
  <c r="K448" i="4" s="1"/>
  <c r="I449" i="4"/>
  <c r="I450" i="4"/>
  <c r="I451" i="4"/>
  <c r="I452" i="4"/>
  <c r="K452" i="4" s="1"/>
  <c r="I453" i="4"/>
  <c r="I454" i="4"/>
  <c r="I455" i="4"/>
  <c r="I456" i="4"/>
  <c r="K456" i="4" s="1"/>
  <c r="I457" i="4"/>
  <c r="I458" i="4"/>
  <c r="I459" i="4"/>
  <c r="I460" i="4"/>
  <c r="K460" i="4" s="1"/>
  <c r="I461" i="4"/>
  <c r="I462" i="4"/>
  <c r="I463" i="4"/>
  <c r="I464" i="4"/>
  <c r="K464" i="4" s="1"/>
  <c r="I465" i="4"/>
  <c r="I466" i="4"/>
  <c r="I467" i="4"/>
  <c r="I468" i="4"/>
  <c r="K468" i="4" s="1"/>
  <c r="I469" i="4"/>
  <c r="I470" i="4"/>
  <c r="I471" i="4"/>
  <c r="I472" i="4"/>
  <c r="K472" i="4" s="1"/>
  <c r="I473" i="4"/>
  <c r="I474" i="4"/>
  <c r="I475" i="4"/>
  <c r="I476" i="4"/>
  <c r="K476" i="4" s="1"/>
  <c r="I477" i="4"/>
  <c r="I478" i="4"/>
  <c r="I479" i="4"/>
  <c r="I480" i="4"/>
  <c r="K480" i="4" s="1"/>
  <c r="I481" i="4"/>
  <c r="I482" i="4"/>
  <c r="I483" i="4"/>
  <c r="I484" i="4"/>
  <c r="K484" i="4" s="1"/>
  <c r="I485" i="4"/>
  <c r="I486" i="4"/>
  <c r="I487" i="4"/>
  <c r="I488" i="4"/>
  <c r="K488" i="4" s="1"/>
  <c r="I489" i="4"/>
  <c r="I490" i="4"/>
  <c r="I491" i="4"/>
  <c r="I492" i="4"/>
  <c r="K492" i="4" s="1"/>
  <c r="I493" i="4"/>
  <c r="I494" i="4"/>
  <c r="I495" i="4"/>
  <c r="I496" i="4"/>
  <c r="K496" i="4" s="1"/>
  <c r="I497" i="4"/>
  <c r="I498" i="4"/>
  <c r="I499" i="4"/>
  <c r="I500" i="4"/>
  <c r="K500" i="4" s="1"/>
  <c r="I501" i="4"/>
  <c r="I502" i="4"/>
  <c r="I503" i="4"/>
  <c r="I504" i="4"/>
  <c r="K504" i="4" s="1"/>
  <c r="I505" i="4"/>
  <c r="I506" i="4"/>
  <c r="I507" i="4"/>
  <c r="I508" i="4"/>
  <c r="K508" i="4" s="1"/>
  <c r="I509" i="4"/>
  <c r="I510" i="4"/>
  <c r="I511" i="4"/>
  <c r="I512" i="4"/>
  <c r="K512" i="4" s="1"/>
  <c r="I513" i="4"/>
  <c r="I514" i="4"/>
  <c r="I515" i="4"/>
  <c r="I516" i="4"/>
  <c r="K516" i="4" s="1"/>
  <c r="I517" i="4"/>
  <c r="I518" i="4"/>
  <c r="I519" i="4"/>
  <c r="I520" i="4"/>
  <c r="K520" i="4" s="1"/>
  <c r="I521" i="4"/>
  <c r="I522" i="4"/>
  <c r="I523" i="4"/>
  <c r="I524" i="4"/>
  <c r="K524" i="4" s="1"/>
  <c r="I525" i="4"/>
  <c r="I526" i="4"/>
  <c r="I527" i="4"/>
  <c r="I528" i="4"/>
  <c r="K528" i="4" s="1"/>
  <c r="I529" i="4"/>
  <c r="I530" i="4"/>
  <c r="I531" i="4"/>
  <c r="I532" i="4"/>
  <c r="K532" i="4" s="1"/>
  <c r="I533" i="4"/>
  <c r="I534" i="4"/>
  <c r="I535" i="4"/>
  <c r="I536" i="4"/>
  <c r="K536" i="4" s="1"/>
  <c r="I537" i="4"/>
  <c r="I538" i="4"/>
  <c r="I539" i="4"/>
  <c r="I540" i="4"/>
  <c r="K540" i="4" s="1"/>
  <c r="I541" i="4"/>
  <c r="I542" i="4"/>
  <c r="I543" i="4"/>
  <c r="I544" i="4"/>
  <c r="K544" i="4" s="1"/>
  <c r="I545" i="4"/>
  <c r="I546" i="4"/>
  <c r="I547" i="4"/>
  <c r="I548" i="4"/>
  <c r="K548" i="4" s="1"/>
  <c r="I549" i="4"/>
  <c r="I550" i="4"/>
  <c r="I551" i="4"/>
  <c r="I552" i="4"/>
  <c r="K552" i="4" s="1"/>
  <c r="I553" i="4"/>
  <c r="I554" i="4"/>
  <c r="I555" i="4"/>
  <c r="I556" i="4"/>
  <c r="K556" i="4" s="1"/>
  <c r="I557" i="4"/>
  <c r="I558" i="4"/>
  <c r="I559" i="4"/>
  <c r="I560" i="4"/>
  <c r="K560" i="4" s="1"/>
  <c r="I561" i="4"/>
  <c r="I562" i="4"/>
  <c r="I563" i="4"/>
  <c r="I564" i="4"/>
  <c r="K564" i="4" s="1"/>
  <c r="I565" i="4"/>
  <c r="I566" i="4"/>
  <c r="I567" i="4"/>
  <c r="I568" i="4"/>
  <c r="K568" i="4" s="1"/>
  <c r="I569" i="4"/>
  <c r="I570" i="4"/>
  <c r="I571" i="4"/>
  <c r="I572" i="4"/>
  <c r="K572" i="4" s="1"/>
  <c r="I573" i="4"/>
  <c r="I574" i="4"/>
  <c r="I575" i="4"/>
  <c r="I576" i="4"/>
  <c r="K576" i="4" s="1"/>
  <c r="I577" i="4"/>
  <c r="I578" i="4"/>
  <c r="I579" i="4"/>
  <c r="I580" i="4"/>
  <c r="K580" i="4" s="1"/>
  <c r="I581" i="4"/>
  <c r="I582" i="4"/>
  <c r="I583" i="4"/>
  <c r="I584" i="4"/>
  <c r="K584" i="4" s="1"/>
  <c r="I585" i="4"/>
  <c r="I586" i="4"/>
  <c r="I587" i="4"/>
  <c r="I588" i="4"/>
  <c r="K588" i="4" s="1"/>
  <c r="I589" i="4"/>
  <c r="I590" i="4"/>
  <c r="I591" i="4"/>
  <c r="I592" i="4"/>
  <c r="K592" i="4" s="1"/>
  <c r="I593" i="4"/>
  <c r="I594" i="4"/>
  <c r="I595" i="4"/>
  <c r="I596" i="4"/>
  <c r="K596" i="4" s="1"/>
  <c r="I597" i="4"/>
  <c r="I598" i="4"/>
  <c r="I599" i="4"/>
  <c r="I600" i="4"/>
  <c r="K600" i="4" s="1"/>
  <c r="I601" i="4"/>
  <c r="I602" i="4"/>
  <c r="I603" i="4"/>
  <c r="I604" i="4"/>
  <c r="K604" i="4" s="1"/>
  <c r="I605" i="4"/>
  <c r="I606" i="4"/>
  <c r="I607" i="4"/>
  <c r="I608" i="4"/>
  <c r="K608" i="4" s="1"/>
  <c r="I609" i="4"/>
  <c r="I610" i="4"/>
  <c r="I611" i="4"/>
  <c r="I612" i="4"/>
  <c r="K612" i="4" s="1"/>
  <c r="I613" i="4"/>
  <c r="I614" i="4"/>
  <c r="I615" i="4"/>
  <c r="I616" i="4"/>
  <c r="K616" i="4" s="1"/>
  <c r="I617" i="4"/>
  <c r="I618" i="4"/>
  <c r="I619" i="4"/>
  <c r="I620" i="4"/>
  <c r="K620" i="4" s="1"/>
  <c r="I621" i="4"/>
  <c r="I622" i="4"/>
  <c r="I623" i="4"/>
  <c r="I624" i="4"/>
  <c r="K624" i="4" s="1"/>
  <c r="I625" i="4"/>
  <c r="I626" i="4"/>
  <c r="I627" i="4"/>
  <c r="I628" i="4"/>
  <c r="K628" i="4" s="1"/>
  <c r="I629" i="4"/>
  <c r="I630" i="4"/>
  <c r="I631" i="4"/>
  <c r="I632" i="4"/>
  <c r="K632" i="4" s="1"/>
  <c r="I633" i="4"/>
  <c r="I634" i="4"/>
  <c r="I635" i="4"/>
  <c r="I636" i="4"/>
  <c r="K636" i="4" s="1"/>
  <c r="I637" i="4"/>
  <c r="I638" i="4"/>
  <c r="I639" i="4"/>
  <c r="I640" i="4"/>
  <c r="K640" i="4" s="1"/>
  <c r="I641" i="4"/>
  <c r="I642" i="4"/>
  <c r="I643" i="4"/>
  <c r="I644" i="4"/>
  <c r="K644" i="4" s="1"/>
  <c r="I645" i="4"/>
  <c r="I646" i="4"/>
  <c r="I647" i="4"/>
  <c r="I648" i="4"/>
  <c r="K648" i="4" s="1"/>
  <c r="I649" i="4"/>
  <c r="I650" i="4"/>
  <c r="I651" i="4"/>
  <c r="I652" i="4"/>
  <c r="K652" i="4" s="1"/>
  <c r="I653" i="4"/>
  <c r="I654" i="4"/>
  <c r="I655" i="4"/>
  <c r="I656" i="4"/>
  <c r="K656" i="4" s="1"/>
  <c r="I657" i="4"/>
  <c r="I658" i="4"/>
  <c r="I659" i="4"/>
  <c r="I660" i="4"/>
  <c r="K660" i="4" s="1"/>
  <c r="I661" i="4"/>
  <c r="I662" i="4"/>
  <c r="K662" i="4" s="1"/>
  <c r="I663" i="4"/>
  <c r="K663" i="4" s="1"/>
  <c r="I664" i="4"/>
  <c r="K664" i="4" s="1"/>
  <c r="I665" i="4"/>
  <c r="I666" i="4"/>
  <c r="K666" i="4" s="1"/>
  <c r="I667" i="4"/>
  <c r="K667" i="4" s="1"/>
  <c r="I668" i="4"/>
  <c r="K668" i="4" s="1"/>
  <c r="I669" i="4"/>
  <c r="I670" i="4"/>
  <c r="K670" i="4" s="1"/>
  <c r="I671" i="4"/>
  <c r="K671" i="4" s="1"/>
  <c r="I672" i="4"/>
  <c r="K672" i="4" s="1"/>
  <c r="I673" i="4"/>
  <c r="I674" i="4"/>
  <c r="K674" i="4" s="1"/>
  <c r="I675" i="4"/>
  <c r="K675" i="4" s="1"/>
  <c r="I676" i="4"/>
  <c r="K676" i="4" s="1"/>
  <c r="I677" i="4"/>
  <c r="I678" i="4"/>
  <c r="K678" i="4" s="1"/>
  <c r="I679" i="4"/>
  <c r="K679" i="4" s="1"/>
  <c r="I680" i="4"/>
  <c r="K680" i="4" s="1"/>
  <c r="I681" i="4"/>
  <c r="I682" i="4"/>
  <c r="K682" i="4" s="1"/>
  <c r="I683" i="4"/>
  <c r="K683" i="4" s="1"/>
  <c r="I684" i="4"/>
  <c r="K684" i="4" s="1"/>
  <c r="I685" i="4"/>
  <c r="I686" i="4"/>
  <c r="K686" i="4" s="1"/>
  <c r="I687" i="4"/>
  <c r="K687" i="4" s="1"/>
  <c r="I688" i="4"/>
  <c r="K688" i="4" s="1"/>
  <c r="I689" i="4"/>
  <c r="I690" i="4"/>
  <c r="K690" i="4" s="1"/>
  <c r="I691" i="4"/>
  <c r="K691" i="4" s="1"/>
  <c r="I692" i="4"/>
  <c r="K692" i="4" s="1"/>
  <c r="I693" i="4"/>
  <c r="I694" i="4"/>
  <c r="K694" i="4" s="1"/>
  <c r="I695" i="4"/>
  <c r="K695" i="4" s="1"/>
  <c r="I696" i="4"/>
  <c r="K696" i="4" s="1"/>
  <c r="I697" i="4"/>
  <c r="I698" i="4"/>
  <c r="K698" i="4" s="1"/>
  <c r="I699" i="4"/>
  <c r="K699" i="4" s="1"/>
  <c r="I700" i="4"/>
  <c r="K700" i="4" s="1"/>
  <c r="I701" i="4"/>
  <c r="I702" i="4"/>
  <c r="K702" i="4" s="1"/>
  <c r="I703" i="4"/>
  <c r="K703" i="4" s="1"/>
  <c r="I704" i="4"/>
  <c r="K704" i="4" s="1"/>
  <c r="I705" i="4"/>
  <c r="I706" i="4"/>
  <c r="K706" i="4" s="1"/>
  <c r="I707" i="4"/>
  <c r="K707" i="4" s="1"/>
  <c r="I708" i="4"/>
  <c r="K708" i="4" s="1"/>
  <c r="I709" i="4"/>
  <c r="I710" i="4"/>
  <c r="K710" i="4" s="1"/>
  <c r="I711" i="4"/>
  <c r="K711" i="4" s="1"/>
  <c r="I712" i="4"/>
  <c r="K712" i="4" s="1"/>
  <c r="I713" i="4"/>
  <c r="I714" i="4"/>
  <c r="K714" i="4" s="1"/>
  <c r="I715" i="4"/>
  <c r="K715" i="4" s="1"/>
  <c r="I716" i="4"/>
  <c r="K716" i="4" s="1"/>
  <c r="I717" i="4"/>
  <c r="I718" i="4"/>
  <c r="K718" i="4" s="1"/>
  <c r="I719" i="4"/>
  <c r="K719" i="4" s="1"/>
  <c r="I720" i="4"/>
  <c r="K720" i="4" s="1"/>
  <c r="I721" i="4"/>
  <c r="I722" i="4"/>
  <c r="K722" i="4" s="1"/>
  <c r="I723" i="4"/>
  <c r="K723" i="4" s="1"/>
  <c r="I724" i="4"/>
  <c r="K724" i="4" s="1"/>
  <c r="I725" i="4"/>
  <c r="I726" i="4"/>
  <c r="K726" i="4" s="1"/>
  <c r="I727" i="4"/>
  <c r="K727" i="4" s="1"/>
  <c r="I728" i="4"/>
  <c r="K728" i="4" s="1"/>
  <c r="I729" i="4"/>
  <c r="I730" i="4"/>
  <c r="K730" i="4" s="1"/>
  <c r="I731" i="4"/>
  <c r="K731" i="4" s="1"/>
  <c r="I732" i="4"/>
  <c r="K732" i="4" s="1"/>
  <c r="I733" i="4"/>
  <c r="I734" i="4"/>
  <c r="K734" i="4" s="1"/>
  <c r="I735" i="4"/>
  <c r="K735" i="4" s="1"/>
  <c r="I736" i="4"/>
  <c r="K736" i="4" s="1"/>
  <c r="I737" i="4"/>
  <c r="I738" i="4"/>
  <c r="K738" i="4" s="1"/>
  <c r="I739" i="4"/>
  <c r="K739" i="4" s="1"/>
  <c r="I740" i="4"/>
  <c r="K740" i="4" s="1"/>
  <c r="I741" i="4"/>
  <c r="K741" i="4" s="1"/>
  <c r="I742" i="4"/>
  <c r="K742" i="4" s="1"/>
  <c r="I743" i="4"/>
  <c r="K743" i="4" s="1"/>
  <c r="I744" i="4"/>
  <c r="K744" i="4" s="1"/>
  <c r="I745" i="4"/>
  <c r="K745" i="4" s="1"/>
  <c r="I746" i="4"/>
  <c r="K746" i="4" s="1"/>
  <c r="I747" i="4"/>
  <c r="K747" i="4" s="1"/>
  <c r="I748" i="4"/>
  <c r="K748" i="4" s="1"/>
  <c r="I749" i="4"/>
  <c r="K749" i="4" s="1"/>
  <c r="I750" i="4"/>
  <c r="K750" i="4" s="1"/>
  <c r="I751" i="4"/>
  <c r="K751" i="4" s="1"/>
  <c r="I752" i="4"/>
  <c r="K752" i="4" s="1"/>
  <c r="I753" i="4"/>
  <c r="K753" i="4" s="1"/>
  <c r="I754" i="4"/>
  <c r="K754" i="4" s="1"/>
  <c r="I755" i="4"/>
  <c r="K755" i="4" s="1"/>
  <c r="I756" i="4"/>
  <c r="K756" i="4" s="1"/>
  <c r="I757" i="4"/>
  <c r="K757" i="4" s="1"/>
  <c r="I758" i="4"/>
  <c r="K758" i="4" s="1"/>
  <c r="I759" i="4"/>
  <c r="K759" i="4" s="1"/>
  <c r="I760" i="4"/>
  <c r="K760" i="4" s="1"/>
  <c r="I761" i="4"/>
  <c r="K761" i="4" s="1"/>
  <c r="I762" i="4"/>
  <c r="K762" i="4" s="1"/>
  <c r="I763" i="4"/>
  <c r="K763" i="4" s="1"/>
  <c r="I764" i="4"/>
  <c r="K764" i="4" s="1"/>
  <c r="I765" i="4"/>
  <c r="K765" i="4" s="1"/>
  <c r="I766" i="4"/>
  <c r="K766" i="4" s="1"/>
  <c r="I767" i="4"/>
  <c r="K767" i="4" s="1"/>
  <c r="I768" i="4"/>
  <c r="K768" i="4" s="1"/>
  <c r="I769" i="4"/>
  <c r="K769" i="4" s="1"/>
  <c r="I770" i="4"/>
  <c r="K770" i="4" s="1"/>
  <c r="I771" i="4"/>
  <c r="K771" i="4" s="1"/>
  <c r="I772" i="4"/>
  <c r="K772" i="4" s="1"/>
  <c r="I773" i="4"/>
  <c r="K773" i="4" s="1"/>
  <c r="I774" i="4"/>
  <c r="K774" i="4" s="1"/>
  <c r="I775" i="4"/>
  <c r="K775" i="4" s="1"/>
  <c r="I776" i="4"/>
  <c r="K776" i="4" s="1"/>
  <c r="I777" i="4"/>
  <c r="K777" i="4" s="1"/>
  <c r="I778" i="4"/>
  <c r="K778" i="4" s="1"/>
  <c r="I779" i="4"/>
  <c r="K779" i="4" s="1"/>
  <c r="I780" i="4"/>
  <c r="K780" i="4" s="1"/>
  <c r="I781" i="4"/>
  <c r="K781" i="4" s="1"/>
  <c r="I782" i="4"/>
  <c r="K782" i="4" s="1"/>
  <c r="I783" i="4"/>
  <c r="K783" i="4" s="1"/>
  <c r="I784" i="4"/>
  <c r="K784" i="4" s="1"/>
  <c r="I785" i="4"/>
  <c r="K785" i="4" s="1"/>
  <c r="I786" i="4"/>
  <c r="K786" i="4" s="1"/>
  <c r="I787" i="4"/>
  <c r="K787" i="4" s="1"/>
  <c r="I788" i="4"/>
  <c r="K788" i="4" s="1"/>
  <c r="I789" i="4"/>
  <c r="K789" i="4" s="1"/>
  <c r="I790" i="4"/>
  <c r="K790" i="4" s="1"/>
  <c r="I791" i="4"/>
  <c r="K791" i="4" s="1"/>
  <c r="I792" i="4"/>
  <c r="K792" i="4" s="1"/>
  <c r="I793" i="4"/>
  <c r="K793" i="4" s="1"/>
  <c r="I794" i="4"/>
  <c r="K794" i="4" s="1"/>
  <c r="I795" i="4"/>
  <c r="K795" i="4" s="1"/>
  <c r="I796" i="4"/>
  <c r="K796" i="4" s="1"/>
  <c r="I797" i="4"/>
  <c r="K797" i="4" s="1"/>
  <c r="I798" i="4"/>
  <c r="K798" i="4" s="1"/>
  <c r="I799" i="4"/>
  <c r="K799" i="4" s="1"/>
  <c r="I800" i="4"/>
  <c r="K800" i="4" s="1"/>
  <c r="I801" i="4"/>
  <c r="K801" i="4" s="1"/>
  <c r="I802" i="4"/>
  <c r="K802" i="4" s="1"/>
  <c r="I803" i="4"/>
  <c r="K803" i="4" s="1"/>
  <c r="I804" i="4"/>
  <c r="K804" i="4" s="1"/>
  <c r="I805" i="4"/>
  <c r="K805" i="4" s="1"/>
  <c r="I806" i="4"/>
  <c r="K806" i="4" s="1"/>
  <c r="I807" i="4"/>
  <c r="K807" i="4" s="1"/>
  <c r="I808" i="4"/>
  <c r="K808" i="4" s="1"/>
  <c r="I809" i="4"/>
  <c r="K809" i="4" s="1"/>
  <c r="I810" i="4"/>
  <c r="K810" i="4" s="1"/>
  <c r="I811" i="4"/>
  <c r="K811" i="4" s="1"/>
  <c r="I812" i="4"/>
  <c r="K812" i="4" s="1"/>
  <c r="I813" i="4"/>
  <c r="K813" i="4" s="1"/>
  <c r="I814" i="4"/>
  <c r="K814" i="4" s="1"/>
  <c r="I815" i="4"/>
  <c r="K815" i="4" s="1"/>
  <c r="I816" i="4"/>
  <c r="K816" i="4" s="1"/>
  <c r="I817" i="4"/>
  <c r="K817" i="4" s="1"/>
  <c r="I818" i="4"/>
  <c r="K818" i="4" s="1"/>
  <c r="I819" i="4"/>
  <c r="K819" i="4" s="1"/>
  <c r="I820" i="4"/>
  <c r="K820" i="4" s="1"/>
  <c r="I821" i="4"/>
  <c r="K821" i="4" s="1"/>
  <c r="I822" i="4"/>
  <c r="K822" i="4" s="1"/>
  <c r="I823" i="4"/>
  <c r="K823" i="4" s="1"/>
  <c r="I824" i="4"/>
  <c r="K824" i="4" s="1"/>
  <c r="I825" i="4"/>
  <c r="K825" i="4" s="1"/>
  <c r="I826" i="4"/>
  <c r="K826" i="4" s="1"/>
  <c r="I827" i="4"/>
  <c r="K827" i="4" s="1"/>
  <c r="I828" i="4"/>
  <c r="K828" i="4" s="1"/>
  <c r="I829" i="4"/>
  <c r="K829" i="4" s="1"/>
  <c r="I830" i="4"/>
  <c r="K830" i="4" s="1"/>
  <c r="I831" i="4"/>
  <c r="K831" i="4" s="1"/>
  <c r="I832" i="4"/>
  <c r="K832" i="4" s="1"/>
  <c r="I833" i="4"/>
  <c r="K833" i="4" s="1"/>
  <c r="I834" i="4"/>
  <c r="K834" i="4" s="1"/>
  <c r="I835" i="4"/>
  <c r="K835" i="4" s="1"/>
  <c r="I836" i="4"/>
  <c r="K836" i="4" s="1"/>
  <c r="I837" i="4"/>
  <c r="K837" i="4" s="1"/>
  <c r="I838" i="4"/>
  <c r="K838" i="4" s="1"/>
  <c r="I839" i="4"/>
  <c r="K839" i="4" s="1"/>
  <c r="I840" i="4"/>
  <c r="K840" i="4" s="1"/>
  <c r="I841" i="4"/>
  <c r="K841" i="4" s="1"/>
  <c r="I842" i="4"/>
  <c r="K842" i="4" s="1"/>
  <c r="I843" i="4"/>
  <c r="K843" i="4" s="1"/>
  <c r="I844" i="4"/>
  <c r="K844" i="4" s="1"/>
  <c r="I845" i="4"/>
  <c r="K845" i="4" s="1"/>
  <c r="I846" i="4"/>
  <c r="K846" i="4" s="1"/>
  <c r="I847" i="4"/>
  <c r="K847" i="4" s="1"/>
  <c r="I848" i="4"/>
  <c r="K848" i="4" s="1"/>
  <c r="I849" i="4"/>
  <c r="K849" i="4" s="1"/>
  <c r="I850" i="4"/>
  <c r="K850" i="4" s="1"/>
  <c r="I851" i="4"/>
  <c r="K851" i="4" s="1"/>
  <c r="I852" i="4"/>
  <c r="K852" i="4" s="1"/>
  <c r="I853" i="4"/>
  <c r="K853" i="4" s="1"/>
  <c r="I854" i="4"/>
  <c r="K854" i="4" s="1"/>
  <c r="I855" i="4"/>
  <c r="K855" i="4" s="1"/>
  <c r="I856" i="4"/>
  <c r="K856" i="4" s="1"/>
  <c r="I857" i="4"/>
  <c r="K857" i="4" s="1"/>
  <c r="I858" i="4"/>
  <c r="K858" i="4" s="1"/>
  <c r="I859" i="4"/>
  <c r="K859" i="4" s="1"/>
  <c r="I860" i="4"/>
  <c r="K860" i="4" s="1"/>
  <c r="I861" i="4"/>
  <c r="K861" i="4" s="1"/>
  <c r="I862" i="4"/>
  <c r="K862" i="4" s="1"/>
  <c r="I863" i="4"/>
  <c r="K863" i="4" s="1"/>
  <c r="I864" i="4"/>
  <c r="K864" i="4" s="1"/>
  <c r="I865" i="4"/>
  <c r="K865" i="4" s="1"/>
  <c r="I866" i="4"/>
  <c r="K866" i="4" s="1"/>
  <c r="I867" i="4"/>
  <c r="K867" i="4" s="1"/>
  <c r="I868" i="4"/>
  <c r="K868" i="4" s="1"/>
  <c r="I869" i="4"/>
  <c r="K869" i="4" s="1"/>
  <c r="I870" i="4"/>
  <c r="K870" i="4" s="1"/>
  <c r="I871" i="4"/>
  <c r="K871" i="4" s="1"/>
  <c r="I872" i="4"/>
  <c r="K872" i="4" s="1"/>
  <c r="I873" i="4"/>
  <c r="K873" i="4" s="1"/>
  <c r="I874" i="4"/>
  <c r="K874" i="4" s="1"/>
  <c r="I875" i="4"/>
  <c r="K875" i="4" s="1"/>
  <c r="I876" i="4"/>
  <c r="K876" i="4" s="1"/>
  <c r="I877" i="4"/>
  <c r="K877" i="4" s="1"/>
  <c r="I878" i="4"/>
  <c r="K878" i="4" s="1"/>
  <c r="I879" i="4"/>
  <c r="K879" i="4" s="1"/>
  <c r="I880" i="4"/>
  <c r="K880" i="4" s="1"/>
  <c r="I881" i="4"/>
  <c r="K881" i="4" s="1"/>
  <c r="I882" i="4"/>
  <c r="K882" i="4" s="1"/>
  <c r="I883" i="4"/>
  <c r="K883" i="4" s="1"/>
  <c r="I884" i="4"/>
  <c r="K884" i="4" s="1"/>
  <c r="I885" i="4"/>
  <c r="K885" i="4" s="1"/>
  <c r="I886" i="4"/>
  <c r="K886" i="4" s="1"/>
  <c r="I887" i="4"/>
  <c r="K887" i="4" s="1"/>
  <c r="I888" i="4"/>
  <c r="K888" i="4" s="1"/>
  <c r="I889" i="4"/>
  <c r="K889" i="4" s="1"/>
  <c r="I890" i="4"/>
  <c r="K890" i="4" s="1"/>
  <c r="I891" i="4"/>
  <c r="K891" i="4" s="1"/>
  <c r="I892" i="4"/>
  <c r="K892" i="4" s="1"/>
  <c r="I893" i="4"/>
  <c r="K893" i="4" s="1"/>
  <c r="I894" i="4"/>
  <c r="K894" i="4" s="1"/>
  <c r="I895" i="4"/>
  <c r="K895" i="4" s="1"/>
  <c r="I896" i="4"/>
  <c r="K896" i="4" s="1"/>
  <c r="I897" i="4"/>
  <c r="K897" i="4" s="1"/>
  <c r="I898" i="4"/>
  <c r="K898" i="4" s="1"/>
  <c r="I899" i="4"/>
  <c r="K899" i="4" s="1"/>
  <c r="I900" i="4"/>
  <c r="K900" i="4" s="1"/>
  <c r="I901" i="4"/>
  <c r="K901" i="4" s="1"/>
  <c r="I902" i="4"/>
  <c r="K902" i="4" s="1"/>
  <c r="I903" i="4"/>
  <c r="K903" i="4" s="1"/>
  <c r="I904" i="4"/>
  <c r="K904" i="4" s="1"/>
  <c r="I905" i="4"/>
  <c r="K905" i="4" s="1"/>
  <c r="I906" i="4"/>
  <c r="K906" i="4" s="1"/>
  <c r="I907" i="4"/>
  <c r="K907" i="4" s="1"/>
  <c r="I908" i="4"/>
  <c r="K908" i="4" s="1"/>
  <c r="I909" i="4"/>
  <c r="K909" i="4" s="1"/>
  <c r="I910" i="4"/>
  <c r="K910" i="4" s="1"/>
  <c r="I911" i="4"/>
  <c r="K911" i="4" s="1"/>
  <c r="I912" i="4"/>
  <c r="K912" i="4" s="1"/>
  <c r="I913" i="4"/>
  <c r="K913" i="4" s="1"/>
  <c r="I914" i="4"/>
  <c r="K914" i="4" s="1"/>
  <c r="I915" i="4"/>
  <c r="K915" i="4" s="1"/>
  <c r="I916" i="4"/>
  <c r="K916" i="4" s="1"/>
  <c r="I917" i="4"/>
  <c r="K917" i="4" s="1"/>
  <c r="I918" i="4"/>
  <c r="K918" i="4" s="1"/>
  <c r="I919" i="4"/>
  <c r="K919" i="4" s="1"/>
  <c r="I920" i="4"/>
  <c r="K920" i="4" s="1"/>
  <c r="I921" i="4"/>
  <c r="K921" i="4" s="1"/>
  <c r="I922" i="4"/>
  <c r="K922" i="4" s="1"/>
  <c r="I923" i="4"/>
  <c r="K923" i="4" s="1"/>
  <c r="I924" i="4"/>
  <c r="K924" i="4" s="1"/>
  <c r="I925" i="4"/>
  <c r="K925" i="4" s="1"/>
  <c r="I926" i="4"/>
  <c r="K926" i="4" s="1"/>
  <c r="I927" i="4"/>
  <c r="K927" i="4" s="1"/>
  <c r="I928" i="4"/>
  <c r="K928" i="4" s="1"/>
  <c r="I929" i="4"/>
  <c r="K929" i="4" s="1"/>
  <c r="I930" i="4"/>
  <c r="K930" i="4" s="1"/>
  <c r="I931" i="4"/>
  <c r="K931" i="4" s="1"/>
  <c r="I932" i="4"/>
  <c r="K932" i="4" s="1"/>
  <c r="I933" i="4"/>
  <c r="K933" i="4" s="1"/>
  <c r="I934" i="4"/>
  <c r="K934" i="4" s="1"/>
  <c r="I935" i="4"/>
  <c r="K935" i="4" s="1"/>
  <c r="I936" i="4"/>
  <c r="K936" i="4" s="1"/>
  <c r="I937" i="4"/>
  <c r="K937" i="4" s="1"/>
  <c r="I938" i="4"/>
  <c r="K938" i="4" s="1"/>
  <c r="I939" i="4"/>
  <c r="K939" i="4" s="1"/>
  <c r="I940" i="4"/>
  <c r="K940" i="4" s="1"/>
  <c r="I941" i="4"/>
  <c r="K941" i="4" s="1"/>
  <c r="I942" i="4"/>
  <c r="K942" i="4" s="1"/>
  <c r="I943" i="4"/>
  <c r="K943" i="4" s="1"/>
  <c r="I944" i="4"/>
  <c r="K944" i="4" s="1"/>
  <c r="I945" i="4"/>
  <c r="K945" i="4" s="1"/>
  <c r="I946" i="4"/>
  <c r="K946" i="4" s="1"/>
  <c r="I947" i="4"/>
  <c r="K947" i="4" s="1"/>
  <c r="I948" i="4"/>
  <c r="K948" i="4" s="1"/>
  <c r="I949" i="4"/>
  <c r="K949" i="4" s="1"/>
  <c r="I950" i="4"/>
  <c r="K950" i="4" s="1"/>
  <c r="I951" i="4"/>
  <c r="K951" i="4" s="1"/>
  <c r="I952" i="4"/>
  <c r="K952" i="4" s="1"/>
  <c r="I953" i="4"/>
  <c r="K953" i="4" s="1"/>
  <c r="I954" i="4"/>
  <c r="K954" i="4" s="1"/>
  <c r="I955" i="4"/>
  <c r="K955" i="4" s="1"/>
  <c r="I956" i="4"/>
  <c r="K956" i="4" s="1"/>
  <c r="I957" i="4"/>
  <c r="K957" i="4" s="1"/>
  <c r="I958" i="4"/>
  <c r="K958" i="4" s="1"/>
  <c r="I959" i="4"/>
  <c r="K959" i="4" s="1"/>
  <c r="I960" i="4"/>
  <c r="K960" i="4" s="1"/>
  <c r="I961" i="4"/>
  <c r="K961" i="4" s="1"/>
  <c r="I962" i="4"/>
  <c r="K962" i="4" s="1"/>
  <c r="I963" i="4"/>
  <c r="K963" i="4" s="1"/>
  <c r="I964" i="4"/>
  <c r="K964" i="4" s="1"/>
  <c r="I965" i="4"/>
  <c r="K965" i="4" s="1"/>
  <c r="I966" i="4"/>
  <c r="K966" i="4" s="1"/>
  <c r="I967" i="4"/>
  <c r="K967" i="4" s="1"/>
  <c r="I968" i="4"/>
  <c r="K968" i="4" s="1"/>
  <c r="I969" i="4"/>
  <c r="K969" i="4" s="1"/>
  <c r="I970" i="4"/>
  <c r="K970" i="4" s="1"/>
  <c r="I971" i="4"/>
  <c r="K971" i="4" s="1"/>
  <c r="I972" i="4"/>
  <c r="K972" i="4" s="1"/>
  <c r="I973" i="4"/>
  <c r="K973" i="4" s="1"/>
  <c r="I974" i="4"/>
  <c r="K974" i="4" s="1"/>
  <c r="I975" i="4"/>
  <c r="K975" i="4" s="1"/>
  <c r="I976" i="4"/>
  <c r="K976" i="4" s="1"/>
  <c r="I977" i="4"/>
  <c r="K977" i="4" s="1"/>
  <c r="I978" i="4"/>
  <c r="K978" i="4" s="1"/>
  <c r="I979" i="4"/>
  <c r="K979" i="4" s="1"/>
  <c r="I980" i="4"/>
  <c r="K980" i="4" s="1"/>
  <c r="I981" i="4"/>
  <c r="K981" i="4" s="1"/>
  <c r="I982" i="4"/>
  <c r="K982" i="4" s="1"/>
  <c r="I983" i="4"/>
  <c r="K983" i="4" s="1"/>
  <c r="I984" i="4"/>
  <c r="K984" i="4" s="1"/>
  <c r="I985" i="4"/>
  <c r="K985" i="4" s="1"/>
  <c r="I986" i="4"/>
  <c r="K986" i="4" s="1"/>
  <c r="I987" i="4"/>
  <c r="K987" i="4" s="1"/>
  <c r="I988" i="4"/>
  <c r="K988" i="4" s="1"/>
  <c r="I989" i="4"/>
  <c r="K989" i="4" s="1"/>
  <c r="I990" i="4"/>
  <c r="K990" i="4" s="1"/>
  <c r="I991" i="4"/>
  <c r="K991" i="4" s="1"/>
  <c r="I992" i="4"/>
  <c r="K992" i="4" s="1"/>
  <c r="I993" i="4"/>
  <c r="K993" i="4" s="1"/>
  <c r="I994" i="4"/>
  <c r="K994" i="4" s="1"/>
  <c r="I995" i="4"/>
  <c r="K995" i="4" s="1"/>
  <c r="I996" i="4"/>
  <c r="K996" i="4" s="1"/>
  <c r="I997" i="4"/>
  <c r="K997" i="4" s="1"/>
  <c r="I998" i="4"/>
  <c r="K998" i="4" s="1"/>
  <c r="I999" i="4"/>
  <c r="K999" i="4" s="1"/>
  <c r="I1000" i="4"/>
  <c r="K1000" i="4" s="1"/>
  <c r="I1001" i="4"/>
  <c r="K1001" i="4" s="1"/>
  <c r="I1002" i="4"/>
  <c r="K1002" i="4" s="1"/>
  <c r="I1003" i="4"/>
  <c r="K1003" i="4" s="1"/>
  <c r="I1004" i="4"/>
  <c r="K1004" i="4" s="1"/>
  <c r="I1005" i="4"/>
  <c r="K1005" i="4" s="1"/>
  <c r="I1006" i="4"/>
  <c r="K1006" i="4" s="1"/>
  <c r="I1007" i="4"/>
  <c r="K1007" i="4" s="1"/>
  <c r="I1008" i="4"/>
  <c r="K1008" i="4" s="1"/>
  <c r="I1009" i="4"/>
  <c r="K1009" i="4" s="1"/>
  <c r="I1010" i="4"/>
  <c r="K1010" i="4" s="1"/>
  <c r="I1011" i="4"/>
  <c r="K1011" i="4" s="1"/>
  <c r="I1012" i="4"/>
  <c r="K1012" i="4" s="1"/>
  <c r="I1013" i="4"/>
  <c r="K1013" i="4" s="1"/>
  <c r="I1014" i="4"/>
  <c r="K1014" i="4" s="1"/>
  <c r="I1015" i="4"/>
  <c r="K1015" i="4" s="1"/>
  <c r="I1016" i="4"/>
  <c r="K1016" i="4" s="1"/>
  <c r="I1017" i="4"/>
  <c r="K1017" i="4" s="1"/>
  <c r="I1018" i="4"/>
  <c r="K1018" i="4" s="1"/>
  <c r="I1019" i="4"/>
  <c r="K1019" i="4" s="1"/>
  <c r="I1020" i="4"/>
  <c r="K1020" i="4" s="1"/>
  <c r="I1021" i="4"/>
  <c r="K1021" i="4" s="1"/>
  <c r="I1022" i="4"/>
  <c r="K1022" i="4" s="1"/>
  <c r="I1023" i="4"/>
  <c r="K1023" i="4" s="1"/>
  <c r="I1024" i="4"/>
  <c r="K1024" i="4" s="1"/>
  <c r="I1025" i="4"/>
  <c r="K1025" i="4" s="1"/>
  <c r="I1026" i="4"/>
  <c r="K1026" i="4" s="1"/>
  <c r="I1027" i="4"/>
  <c r="K1027" i="4" s="1"/>
  <c r="I1028" i="4"/>
  <c r="K1028" i="4" s="1"/>
  <c r="I1029" i="4"/>
  <c r="K1029" i="4" s="1"/>
  <c r="I1030" i="4"/>
  <c r="K1030" i="4" s="1"/>
  <c r="I1031" i="4"/>
  <c r="K1031" i="4" s="1"/>
  <c r="I1032" i="4"/>
  <c r="K1032" i="4" s="1"/>
  <c r="I1033" i="4"/>
  <c r="K1033" i="4" s="1"/>
  <c r="I1034" i="4"/>
  <c r="K1034" i="4" s="1"/>
  <c r="I1035" i="4"/>
  <c r="K1035" i="4" s="1"/>
  <c r="I1036" i="4"/>
  <c r="K1036" i="4" s="1"/>
  <c r="I1037" i="4"/>
  <c r="K1037" i="4" s="1"/>
  <c r="I1038" i="4"/>
  <c r="K1038" i="4" s="1"/>
  <c r="I1039" i="4"/>
  <c r="K1039" i="4" s="1"/>
  <c r="I1040" i="4"/>
  <c r="K1040" i="4" s="1"/>
  <c r="I1041" i="4"/>
  <c r="K1041" i="4" s="1"/>
  <c r="I1042" i="4"/>
  <c r="K1042" i="4" s="1"/>
  <c r="I1043" i="4"/>
  <c r="K1043" i="4" s="1"/>
  <c r="I1044" i="4"/>
  <c r="K1044" i="4" s="1"/>
  <c r="I1045" i="4"/>
  <c r="K1045" i="4" s="1"/>
  <c r="I1046" i="4"/>
  <c r="K1046" i="4" s="1"/>
  <c r="I1047" i="4"/>
  <c r="K1047" i="4" s="1"/>
  <c r="I1048" i="4"/>
  <c r="K1048" i="4" s="1"/>
  <c r="I1049" i="4"/>
  <c r="K1049" i="4" s="1"/>
  <c r="I1050" i="4"/>
  <c r="K1050" i="4" s="1"/>
  <c r="I1051" i="4"/>
  <c r="K1051" i="4" s="1"/>
  <c r="I1052" i="4"/>
  <c r="K1052" i="4" s="1"/>
  <c r="I1053" i="4"/>
  <c r="K1053" i="4" s="1"/>
  <c r="I1054" i="4"/>
  <c r="K1054" i="4" s="1"/>
  <c r="I1055" i="4"/>
  <c r="K1055" i="4" s="1"/>
  <c r="I1056" i="4"/>
  <c r="K1056" i="4" s="1"/>
  <c r="I1057" i="4"/>
  <c r="K1057" i="4" s="1"/>
  <c r="I1058" i="4"/>
  <c r="K1058" i="4" s="1"/>
  <c r="I1059" i="4"/>
  <c r="K1059" i="4" s="1"/>
  <c r="I1060" i="4"/>
  <c r="K1060" i="4" s="1"/>
  <c r="I1061" i="4"/>
  <c r="K1061" i="4" s="1"/>
  <c r="I1062" i="4"/>
  <c r="K1062" i="4" s="1"/>
  <c r="I1063" i="4"/>
  <c r="K1063" i="4" s="1"/>
  <c r="I1064" i="4"/>
  <c r="K1064" i="4" s="1"/>
  <c r="I1065" i="4"/>
  <c r="K1065" i="4" s="1"/>
  <c r="I1066" i="4"/>
  <c r="K1066" i="4" s="1"/>
  <c r="I1067" i="4"/>
  <c r="K1067" i="4" s="1"/>
  <c r="I1068" i="4"/>
  <c r="K1068" i="4" s="1"/>
  <c r="I1069" i="4"/>
  <c r="K1069" i="4" s="1"/>
  <c r="I1070" i="4"/>
  <c r="K1070" i="4" s="1"/>
  <c r="I1071" i="4"/>
  <c r="K1071" i="4" s="1"/>
  <c r="I1072" i="4"/>
  <c r="K1072" i="4" s="1"/>
  <c r="I1073" i="4"/>
  <c r="K1073" i="4" s="1"/>
  <c r="I1074" i="4"/>
  <c r="K1074" i="4" s="1"/>
  <c r="I1075" i="4"/>
  <c r="K1075" i="4" s="1"/>
  <c r="I1076" i="4"/>
  <c r="K1076" i="4" s="1"/>
  <c r="I1077" i="4"/>
  <c r="K1077" i="4" s="1"/>
  <c r="I1078" i="4"/>
  <c r="K1078" i="4" s="1"/>
  <c r="I1079" i="4"/>
  <c r="K1079" i="4" s="1"/>
  <c r="I1080" i="4"/>
  <c r="K1080" i="4" s="1"/>
  <c r="I1081" i="4"/>
  <c r="K1081" i="4" s="1"/>
  <c r="I1082" i="4"/>
  <c r="K1082" i="4" s="1"/>
  <c r="I1083" i="4"/>
  <c r="K1083" i="4" s="1"/>
  <c r="I1084" i="4"/>
  <c r="K1084" i="4" s="1"/>
  <c r="I1085" i="4"/>
  <c r="K1085" i="4" s="1"/>
  <c r="I1086" i="4"/>
  <c r="K1086" i="4" s="1"/>
  <c r="I1087" i="4"/>
  <c r="K1087" i="4" s="1"/>
  <c r="I1088" i="4"/>
  <c r="K1088" i="4" s="1"/>
  <c r="I1089" i="4"/>
  <c r="K1089" i="4" s="1"/>
  <c r="I1090" i="4"/>
  <c r="K1090" i="4" s="1"/>
  <c r="I1091" i="4"/>
  <c r="K1091" i="4" s="1"/>
  <c r="I1092" i="4"/>
  <c r="K1092" i="4" s="1"/>
  <c r="I1093" i="4"/>
  <c r="K1093" i="4" s="1"/>
  <c r="I1094" i="4"/>
  <c r="K1094" i="4" s="1"/>
  <c r="I1095" i="4"/>
  <c r="K1095" i="4" s="1"/>
  <c r="I1096" i="4"/>
  <c r="K1096" i="4" s="1"/>
  <c r="I1097" i="4"/>
  <c r="K1097" i="4" s="1"/>
  <c r="I1098" i="4"/>
  <c r="K1098" i="4" s="1"/>
  <c r="I1099" i="4"/>
  <c r="K1099" i="4" s="1"/>
  <c r="I1100" i="4"/>
  <c r="K1100" i="4" s="1"/>
  <c r="I1101" i="4"/>
  <c r="K1101" i="4" s="1"/>
  <c r="I1102" i="4"/>
  <c r="K1102" i="4" s="1"/>
  <c r="I1103" i="4"/>
  <c r="K1103" i="4" s="1"/>
  <c r="I1104" i="4"/>
  <c r="K1104" i="4" s="1"/>
  <c r="I1105" i="4"/>
  <c r="K1105" i="4" s="1"/>
  <c r="I1106" i="4"/>
  <c r="K1106" i="4" s="1"/>
  <c r="I1107" i="4"/>
  <c r="K1107" i="4" s="1"/>
  <c r="I1108" i="4"/>
  <c r="K1108" i="4" s="1"/>
  <c r="I1109" i="4"/>
  <c r="K1109" i="4" s="1"/>
  <c r="I1110" i="4"/>
  <c r="K1110" i="4" s="1"/>
  <c r="I1111" i="4"/>
  <c r="K1111" i="4" s="1"/>
  <c r="I1112" i="4"/>
  <c r="K1112" i="4" s="1"/>
  <c r="I1113" i="4"/>
  <c r="K1113" i="4" s="1"/>
  <c r="I1114" i="4"/>
  <c r="K1114" i="4" s="1"/>
  <c r="I1115" i="4"/>
  <c r="K1115" i="4" s="1"/>
  <c r="I1116" i="4"/>
  <c r="K1116" i="4" s="1"/>
  <c r="I1117" i="4"/>
  <c r="K1117" i="4" s="1"/>
  <c r="I1118" i="4"/>
  <c r="K1118" i="4" s="1"/>
  <c r="I1119" i="4"/>
  <c r="K1119" i="4" s="1"/>
  <c r="I1120" i="4"/>
  <c r="K1120" i="4" s="1"/>
  <c r="I1121" i="4"/>
  <c r="K1121" i="4" s="1"/>
  <c r="I1122" i="4"/>
  <c r="K1122" i="4" s="1"/>
  <c r="I1123" i="4"/>
  <c r="K1123" i="4" s="1"/>
  <c r="I1124" i="4"/>
  <c r="K1124" i="4" s="1"/>
  <c r="I1125" i="4"/>
  <c r="K1125" i="4" s="1"/>
  <c r="I1126" i="4"/>
  <c r="K1126" i="4" s="1"/>
  <c r="I1127" i="4"/>
  <c r="K1127" i="4" s="1"/>
  <c r="I1128" i="4"/>
  <c r="K1128" i="4" s="1"/>
  <c r="I1129" i="4"/>
  <c r="K1129" i="4" s="1"/>
  <c r="I1130" i="4"/>
  <c r="K1130" i="4" s="1"/>
  <c r="I1131" i="4"/>
  <c r="K1131" i="4" s="1"/>
  <c r="I1132" i="4"/>
  <c r="K1132" i="4" s="1"/>
  <c r="I1133" i="4"/>
  <c r="K1133" i="4" s="1"/>
  <c r="I1134" i="4"/>
  <c r="K1134" i="4" s="1"/>
  <c r="I1135" i="4"/>
  <c r="K1135" i="4" s="1"/>
  <c r="I1136" i="4"/>
  <c r="K1136" i="4" s="1"/>
  <c r="I1137" i="4"/>
  <c r="K1137" i="4" s="1"/>
  <c r="I1138" i="4"/>
  <c r="K1138" i="4" s="1"/>
  <c r="I1139" i="4"/>
  <c r="K1139" i="4" s="1"/>
  <c r="I1140" i="4"/>
  <c r="K1140" i="4" s="1"/>
  <c r="I1141" i="4"/>
  <c r="K1141" i="4" s="1"/>
  <c r="I1142" i="4"/>
  <c r="K1142" i="4" s="1"/>
  <c r="I1143" i="4"/>
  <c r="K1143" i="4" s="1"/>
  <c r="I1144" i="4"/>
  <c r="K1144" i="4" s="1"/>
  <c r="I1145" i="4"/>
  <c r="K1145" i="4" s="1"/>
  <c r="I1146" i="4"/>
  <c r="K1146" i="4" s="1"/>
  <c r="I1147" i="4"/>
  <c r="K1147" i="4" s="1"/>
  <c r="I1148" i="4"/>
  <c r="K1148" i="4" s="1"/>
  <c r="I1149" i="4"/>
  <c r="K1149" i="4" s="1"/>
  <c r="I1150" i="4"/>
  <c r="K1150" i="4" s="1"/>
  <c r="I1151" i="4"/>
  <c r="K1151" i="4" s="1"/>
  <c r="I1152" i="4"/>
  <c r="K1152" i="4" s="1"/>
  <c r="I1153" i="4"/>
  <c r="K1153" i="4" s="1"/>
  <c r="I1154" i="4"/>
  <c r="K1154" i="4" s="1"/>
  <c r="I1155" i="4"/>
  <c r="K1155" i="4" s="1"/>
  <c r="I1156" i="4"/>
  <c r="K1156" i="4" s="1"/>
  <c r="I1157" i="4"/>
  <c r="K1157" i="4" s="1"/>
  <c r="I1158" i="4"/>
  <c r="K1158" i="4" s="1"/>
  <c r="I1159" i="4"/>
  <c r="K1159" i="4" s="1"/>
  <c r="I1160" i="4"/>
  <c r="K1160" i="4" s="1"/>
  <c r="I1161" i="4"/>
  <c r="K1161" i="4" s="1"/>
  <c r="I1162" i="4"/>
  <c r="K1162" i="4" s="1"/>
  <c r="I1163" i="4"/>
  <c r="K1163" i="4" s="1"/>
  <c r="I1164" i="4"/>
  <c r="K1164" i="4" s="1"/>
  <c r="I1165" i="4"/>
  <c r="K1165" i="4" s="1"/>
  <c r="I1166" i="4"/>
  <c r="K1166" i="4" s="1"/>
  <c r="I1167" i="4"/>
  <c r="K1167" i="4" s="1"/>
  <c r="I1168" i="4"/>
  <c r="K1168" i="4" s="1"/>
  <c r="I1169" i="4"/>
  <c r="K1169" i="4" s="1"/>
  <c r="I1170" i="4"/>
  <c r="K1170" i="4" s="1"/>
  <c r="I1171" i="4"/>
  <c r="K1171" i="4" s="1"/>
  <c r="I1172" i="4"/>
  <c r="K1172" i="4" s="1"/>
  <c r="I1173" i="4"/>
  <c r="K1173" i="4" s="1"/>
  <c r="I1174" i="4"/>
  <c r="K1174" i="4" s="1"/>
  <c r="I1175" i="4"/>
  <c r="K1175" i="4" s="1"/>
  <c r="I1176" i="4"/>
  <c r="K1176" i="4" s="1"/>
  <c r="I1177" i="4"/>
  <c r="K1177" i="4" s="1"/>
  <c r="I1178" i="4"/>
  <c r="K1178" i="4" s="1"/>
  <c r="I1179" i="4"/>
  <c r="K1179" i="4" s="1"/>
  <c r="I1180" i="4"/>
  <c r="K1180" i="4" s="1"/>
  <c r="I1181" i="4"/>
  <c r="K1181" i="4" s="1"/>
  <c r="I1182" i="4"/>
  <c r="K1182" i="4" s="1"/>
  <c r="I1183" i="4"/>
  <c r="K1183" i="4" s="1"/>
  <c r="I1184" i="4"/>
  <c r="K1184" i="4" s="1"/>
  <c r="I1185" i="4"/>
  <c r="K1185" i="4" s="1"/>
  <c r="I1186" i="4"/>
  <c r="K1186" i="4" s="1"/>
  <c r="I1187" i="4"/>
  <c r="K1187" i="4" s="1"/>
  <c r="I1188" i="4"/>
  <c r="K1188" i="4" s="1"/>
  <c r="I1189" i="4"/>
  <c r="K1189" i="4" s="1"/>
  <c r="I1190" i="4"/>
  <c r="K1190" i="4" s="1"/>
  <c r="I1191" i="4"/>
  <c r="K1191" i="4" s="1"/>
  <c r="I1192" i="4"/>
  <c r="K1192" i="4" s="1"/>
  <c r="I1193" i="4"/>
  <c r="K1193" i="4" s="1"/>
  <c r="I1194" i="4"/>
  <c r="K1194" i="4" s="1"/>
  <c r="I1195" i="4"/>
  <c r="K1195" i="4" s="1"/>
  <c r="I1196" i="4"/>
  <c r="K1196" i="4" s="1"/>
  <c r="I1197" i="4"/>
  <c r="K1197" i="4" s="1"/>
  <c r="I1198" i="4"/>
  <c r="K1198" i="4" s="1"/>
  <c r="I1199" i="4"/>
  <c r="K1199" i="4" s="1"/>
  <c r="I1200" i="4"/>
  <c r="K1200" i="4" s="1"/>
  <c r="I1201" i="4"/>
  <c r="K1201" i="4" s="1"/>
  <c r="I1202" i="4"/>
  <c r="K1202" i="4" s="1"/>
  <c r="I1203" i="4"/>
  <c r="K1203" i="4" s="1"/>
  <c r="I1204" i="4"/>
  <c r="K1204" i="4" s="1"/>
  <c r="I1205" i="4"/>
  <c r="K1205" i="4" s="1"/>
  <c r="I1206" i="4"/>
  <c r="K1206" i="4" s="1"/>
  <c r="I1207" i="4"/>
  <c r="K1207" i="4" s="1"/>
  <c r="I1208" i="4"/>
  <c r="K1208" i="4" s="1"/>
  <c r="I1209" i="4"/>
  <c r="K1209" i="4" s="1"/>
  <c r="I1210" i="4"/>
  <c r="K1210" i="4" s="1"/>
  <c r="I1211" i="4"/>
  <c r="K1211" i="4" s="1"/>
  <c r="I1212" i="4"/>
  <c r="K1212" i="4" s="1"/>
  <c r="I1213" i="4"/>
  <c r="K1213" i="4" s="1"/>
  <c r="I1214" i="4"/>
  <c r="K1214" i="4" s="1"/>
  <c r="I1215" i="4"/>
  <c r="K1215" i="4" s="1"/>
  <c r="I1216" i="4"/>
  <c r="K1216" i="4" s="1"/>
  <c r="I1217" i="4"/>
  <c r="K1217" i="4" s="1"/>
  <c r="I1218" i="4"/>
  <c r="K1218" i="4" s="1"/>
  <c r="I1219" i="4"/>
  <c r="K1219" i="4" s="1"/>
  <c r="I1220" i="4"/>
  <c r="K1220" i="4" s="1"/>
  <c r="I1221" i="4"/>
  <c r="K1221" i="4" s="1"/>
  <c r="I1222" i="4"/>
  <c r="K1222" i="4" s="1"/>
  <c r="I1223" i="4"/>
  <c r="K1223" i="4" s="1"/>
  <c r="I1224" i="4"/>
  <c r="K1224" i="4" s="1"/>
  <c r="I1225" i="4"/>
  <c r="K1225" i="4" s="1"/>
  <c r="I1226" i="4"/>
  <c r="K1226" i="4" s="1"/>
  <c r="I1227" i="4"/>
  <c r="K1227" i="4" s="1"/>
  <c r="I1228" i="4"/>
  <c r="K1228" i="4" s="1"/>
  <c r="I1229" i="4"/>
  <c r="K1229" i="4" s="1"/>
  <c r="I1230" i="4"/>
  <c r="K1230" i="4" s="1"/>
  <c r="I1231" i="4"/>
  <c r="K1231" i="4" s="1"/>
  <c r="I1232" i="4"/>
  <c r="K1232" i="4" s="1"/>
  <c r="I1233" i="4"/>
  <c r="K1233" i="4" s="1"/>
  <c r="I1234" i="4"/>
  <c r="K1234" i="4" s="1"/>
  <c r="I1235" i="4"/>
  <c r="K1235" i="4" s="1"/>
  <c r="I1236" i="4"/>
  <c r="K1236" i="4" s="1"/>
  <c r="I1237" i="4"/>
  <c r="K1237" i="4" s="1"/>
  <c r="I1238" i="4"/>
  <c r="K1238" i="4" s="1"/>
  <c r="I1239" i="4"/>
  <c r="K1239" i="4" s="1"/>
  <c r="I1240" i="4"/>
  <c r="K1240" i="4" s="1"/>
  <c r="I1241" i="4"/>
  <c r="K1241" i="4" s="1"/>
  <c r="I1242" i="4"/>
  <c r="K1242" i="4" s="1"/>
  <c r="I1243" i="4"/>
  <c r="K1243" i="4" s="1"/>
  <c r="I1244" i="4"/>
  <c r="K1244" i="4" s="1"/>
  <c r="I1245" i="4"/>
  <c r="K1245" i="4" s="1"/>
  <c r="I1246" i="4"/>
  <c r="K1246" i="4" s="1"/>
  <c r="I1247" i="4"/>
  <c r="K1247" i="4" s="1"/>
  <c r="I1248" i="4"/>
  <c r="K1248" i="4" s="1"/>
  <c r="I1249" i="4"/>
  <c r="K1249" i="4" s="1"/>
  <c r="I1250" i="4"/>
  <c r="K1250" i="4" s="1"/>
  <c r="I1251" i="4"/>
  <c r="K1251" i="4" s="1"/>
  <c r="I1252" i="4"/>
  <c r="K1252" i="4" s="1"/>
  <c r="I1253" i="4"/>
  <c r="K1253" i="4" s="1"/>
  <c r="I1254" i="4"/>
  <c r="K1254" i="4" s="1"/>
  <c r="I1255" i="4"/>
  <c r="K1255" i="4" s="1"/>
  <c r="I1256" i="4"/>
  <c r="K1256" i="4" s="1"/>
  <c r="I1257" i="4"/>
  <c r="K1257" i="4" s="1"/>
  <c r="I1258" i="4"/>
  <c r="K1258" i="4" s="1"/>
  <c r="I1259" i="4"/>
  <c r="K1259" i="4" s="1"/>
  <c r="I1260" i="4"/>
  <c r="K1260" i="4" s="1"/>
  <c r="I1261" i="4"/>
  <c r="K1261" i="4" s="1"/>
  <c r="I1262" i="4"/>
  <c r="K1262" i="4" s="1"/>
  <c r="I1263" i="4"/>
  <c r="K1263" i="4" s="1"/>
  <c r="I1264" i="4"/>
  <c r="K1264" i="4" s="1"/>
  <c r="I1265" i="4"/>
  <c r="K1265" i="4" s="1"/>
  <c r="I1266" i="4"/>
  <c r="K1266" i="4" s="1"/>
  <c r="I1267" i="4"/>
  <c r="K1267" i="4" s="1"/>
  <c r="I1268" i="4"/>
  <c r="K1268" i="4" s="1"/>
  <c r="I1269" i="4"/>
  <c r="K1269" i="4" s="1"/>
  <c r="I1270" i="4"/>
  <c r="K1270" i="4" s="1"/>
  <c r="I1271" i="4"/>
  <c r="K1271" i="4" s="1"/>
  <c r="I1272" i="4"/>
  <c r="K1272" i="4" s="1"/>
  <c r="I1273" i="4"/>
  <c r="K1273" i="4" s="1"/>
  <c r="I1274" i="4"/>
  <c r="K1274" i="4" s="1"/>
  <c r="I1275" i="4"/>
  <c r="K1275" i="4" s="1"/>
  <c r="I1276" i="4"/>
  <c r="K1276" i="4" s="1"/>
  <c r="I1277" i="4"/>
  <c r="K1277" i="4" s="1"/>
  <c r="I1278" i="4"/>
  <c r="K1278" i="4" s="1"/>
  <c r="I1279" i="4"/>
  <c r="K1279" i="4" s="1"/>
  <c r="I1280" i="4"/>
  <c r="K1280" i="4" s="1"/>
  <c r="I1281" i="4"/>
  <c r="K1281" i="4" s="1"/>
  <c r="I1282" i="4"/>
  <c r="K1282" i="4" s="1"/>
  <c r="I1283" i="4"/>
  <c r="K1283" i="4" s="1"/>
  <c r="I1284" i="4"/>
  <c r="K1284" i="4" s="1"/>
  <c r="I1285" i="4"/>
  <c r="K1285" i="4" s="1"/>
  <c r="I1286" i="4"/>
  <c r="K1286" i="4" s="1"/>
  <c r="I1287" i="4"/>
  <c r="K1287" i="4" s="1"/>
  <c r="I1288" i="4"/>
  <c r="K1288" i="4" s="1"/>
  <c r="I1289" i="4"/>
  <c r="K1289" i="4" s="1"/>
  <c r="I1290" i="4"/>
  <c r="K1290" i="4" s="1"/>
  <c r="I1291" i="4"/>
  <c r="K1291" i="4" s="1"/>
  <c r="I1292" i="4"/>
  <c r="K1292" i="4" s="1"/>
  <c r="I1293" i="4"/>
  <c r="K1293" i="4" s="1"/>
  <c r="I1294" i="4"/>
  <c r="K1294" i="4" s="1"/>
  <c r="I1295" i="4"/>
  <c r="K1295" i="4" s="1"/>
  <c r="I1296" i="4"/>
  <c r="K1296" i="4" s="1"/>
  <c r="I1297" i="4"/>
  <c r="K1297" i="4" s="1"/>
  <c r="I1298" i="4"/>
  <c r="K1298" i="4" s="1"/>
  <c r="I1299" i="4"/>
  <c r="K1299" i="4" s="1"/>
  <c r="I1300" i="4"/>
  <c r="K1300" i="4" s="1"/>
  <c r="I1301" i="4"/>
  <c r="K1301" i="4" s="1"/>
  <c r="I1302" i="4"/>
  <c r="K1302" i="4" s="1"/>
  <c r="I1303" i="4"/>
  <c r="K1303" i="4" s="1"/>
  <c r="I1304" i="4"/>
  <c r="K1304" i="4" s="1"/>
  <c r="I1305" i="4"/>
  <c r="K1305" i="4" s="1"/>
  <c r="I1306" i="4"/>
  <c r="K1306" i="4" s="1"/>
  <c r="I1307" i="4"/>
  <c r="K1307" i="4" s="1"/>
  <c r="I1308" i="4"/>
  <c r="K1308" i="4" s="1"/>
  <c r="I1309" i="4"/>
  <c r="K1309" i="4" s="1"/>
  <c r="I1310" i="4"/>
  <c r="K1310" i="4" s="1"/>
  <c r="I1311" i="4"/>
  <c r="K1311" i="4" s="1"/>
  <c r="I1312" i="4"/>
  <c r="K1312" i="4" s="1"/>
  <c r="I1313" i="4"/>
  <c r="K1313" i="4" s="1"/>
  <c r="I1314" i="4"/>
  <c r="K1314" i="4" s="1"/>
  <c r="I1315" i="4"/>
  <c r="K1315" i="4" s="1"/>
  <c r="I1316" i="4"/>
  <c r="K1316" i="4" s="1"/>
  <c r="I1317" i="4"/>
  <c r="K1317" i="4" s="1"/>
  <c r="I1318" i="4"/>
  <c r="K1318" i="4" s="1"/>
  <c r="I1319" i="4"/>
  <c r="K1319" i="4" s="1"/>
  <c r="I1320" i="4"/>
  <c r="K1320" i="4" s="1"/>
  <c r="I1321" i="4"/>
  <c r="K1321" i="4" s="1"/>
  <c r="I1322" i="4"/>
  <c r="K1322" i="4" s="1"/>
  <c r="I1323" i="4"/>
  <c r="K1323" i="4" s="1"/>
  <c r="I1324" i="4"/>
  <c r="K1324" i="4" s="1"/>
  <c r="I1325" i="4"/>
  <c r="K1325" i="4" s="1"/>
  <c r="I1326" i="4"/>
  <c r="K1326" i="4" s="1"/>
  <c r="I1327" i="4"/>
  <c r="K1327" i="4" s="1"/>
  <c r="I1328" i="4"/>
  <c r="K1328" i="4" s="1"/>
  <c r="I1329" i="4"/>
  <c r="K1329" i="4" s="1"/>
  <c r="I1330" i="4"/>
  <c r="K1330" i="4" s="1"/>
  <c r="I1331" i="4"/>
  <c r="K1331" i="4" s="1"/>
  <c r="I1332" i="4"/>
  <c r="K1332" i="4" s="1"/>
  <c r="I1333" i="4"/>
  <c r="K1333" i="4" s="1"/>
  <c r="I1334" i="4"/>
  <c r="K1334" i="4" s="1"/>
  <c r="I1335" i="4"/>
  <c r="K1335" i="4" s="1"/>
  <c r="I1336" i="4"/>
  <c r="K1336" i="4" s="1"/>
  <c r="I1337" i="4"/>
  <c r="K1337" i="4" s="1"/>
  <c r="I1338" i="4"/>
  <c r="K1338" i="4" s="1"/>
  <c r="I1339" i="4"/>
  <c r="K1339" i="4" s="1"/>
  <c r="I1340" i="4"/>
  <c r="K1340" i="4" s="1"/>
  <c r="I1341" i="4"/>
  <c r="K1341" i="4" s="1"/>
  <c r="I1342" i="4"/>
  <c r="K1342" i="4" s="1"/>
  <c r="I1343" i="4"/>
  <c r="K1343" i="4" s="1"/>
  <c r="I1344" i="4"/>
  <c r="K1344" i="4" s="1"/>
  <c r="I1345" i="4"/>
  <c r="K1345" i="4" s="1"/>
  <c r="I1346" i="4"/>
  <c r="K1346" i="4" s="1"/>
  <c r="I1347" i="4"/>
  <c r="K1347" i="4" s="1"/>
  <c r="I1348" i="4"/>
  <c r="K1348" i="4" s="1"/>
  <c r="I1349" i="4"/>
  <c r="K1349" i="4" s="1"/>
  <c r="I1350" i="4"/>
  <c r="K1350" i="4" s="1"/>
  <c r="I1351" i="4"/>
  <c r="K1351" i="4" s="1"/>
  <c r="I1352" i="4"/>
  <c r="K1352" i="4" s="1"/>
  <c r="I1353" i="4"/>
  <c r="K1353" i="4" s="1"/>
  <c r="I1354" i="4"/>
  <c r="K1354" i="4" s="1"/>
  <c r="I1355" i="4"/>
  <c r="K1355" i="4" s="1"/>
  <c r="I1356" i="4"/>
  <c r="K1356" i="4" s="1"/>
  <c r="I1357" i="4"/>
  <c r="K1357" i="4" s="1"/>
  <c r="I1358" i="4"/>
  <c r="K1358" i="4" s="1"/>
  <c r="I1359" i="4"/>
  <c r="K1359" i="4" s="1"/>
  <c r="I1360" i="4"/>
  <c r="K1360" i="4" s="1"/>
  <c r="I1361" i="4"/>
  <c r="K1361" i="4" s="1"/>
  <c r="I1362" i="4"/>
  <c r="K1362" i="4" s="1"/>
  <c r="I1363" i="4"/>
  <c r="K1363" i="4" s="1"/>
  <c r="I1364" i="4"/>
  <c r="K1364" i="4" s="1"/>
  <c r="I1365" i="4"/>
  <c r="K1365" i="4" s="1"/>
  <c r="I1366" i="4"/>
  <c r="K1366" i="4" s="1"/>
  <c r="I1367" i="4"/>
  <c r="K1367" i="4" s="1"/>
  <c r="I1368" i="4"/>
  <c r="K1368" i="4" s="1"/>
  <c r="I1369" i="4"/>
  <c r="K1369" i="4" s="1"/>
  <c r="I1370" i="4"/>
  <c r="K1370" i="4" s="1"/>
  <c r="I1371" i="4"/>
  <c r="K1371" i="4" s="1"/>
  <c r="I1372" i="4"/>
  <c r="K1372" i="4" s="1"/>
  <c r="I1373" i="4"/>
  <c r="K1373" i="4" s="1"/>
  <c r="I1374" i="4"/>
  <c r="K1374" i="4" s="1"/>
  <c r="I1375" i="4"/>
  <c r="K1375" i="4" s="1"/>
  <c r="I1376" i="4"/>
  <c r="K1376" i="4" s="1"/>
  <c r="I1377" i="4"/>
  <c r="K1377" i="4" s="1"/>
  <c r="I1378" i="4"/>
  <c r="K1378" i="4" s="1"/>
  <c r="I1379" i="4"/>
  <c r="K1379" i="4" s="1"/>
  <c r="I1380" i="4"/>
  <c r="K1380" i="4" s="1"/>
  <c r="I1381" i="4"/>
  <c r="K1381" i="4" s="1"/>
  <c r="I1382" i="4"/>
  <c r="K1382" i="4" s="1"/>
  <c r="I1383" i="4"/>
  <c r="K1383" i="4" s="1"/>
  <c r="I1384" i="4"/>
  <c r="K1384" i="4" s="1"/>
  <c r="I1385" i="4"/>
  <c r="K1385" i="4" s="1"/>
  <c r="I1386" i="4"/>
  <c r="K1386" i="4" s="1"/>
  <c r="I1387" i="4"/>
  <c r="K1387" i="4" s="1"/>
  <c r="I1388" i="4"/>
  <c r="K1388" i="4" s="1"/>
  <c r="I1389" i="4"/>
  <c r="K1389" i="4" s="1"/>
  <c r="I1390" i="4"/>
  <c r="K1390" i="4" s="1"/>
  <c r="I1391" i="4"/>
  <c r="K1391" i="4" s="1"/>
  <c r="I1392" i="4"/>
  <c r="K1392" i="4" s="1"/>
  <c r="I1393" i="4"/>
  <c r="K1393" i="4" s="1"/>
  <c r="I1394" i="4"/>
  <c r="K1394" i="4" s="1"/>
  <c r="I1395" i="4"/>
  <c r="K1395" i="4" s="1"/>
  <c r="I1396" i="4"/>
  <c r="K1396" i="4" s="1"/>
  <c r="I1397" i="4"/>
  <c r="K1397" i="4" s="1"/>
  <c r="I1398" i="4"/>
  <c r="K1398" i="4" s="1"/>
  <c r="I1399" i="4"/>
  <c r="K1399" i="4" s="1"/>
  <c r="I1400" i="4"/>
  <c r="K1400" i="4" s="1"/>
  <c r="I1401" i="4"/>
  <c r="K1401" i="4" s="1"/>
  <c r="I1402" i="4"/>
  <c r="K1402" i="4" s="1"/>
  <c r="I1403" i="4"/>
  <c r="K1403" i="4" s="1"/>
  <c r="I1404" i="4"/>
  <c r="K1404" i="4" s="1"/>
  <c r="I1405" i="4"/>
  <c r="K1405" i="4" s="1"/>
  <c r="I1406" i="4"/>
  <c r="K1406" i="4" s="1"/>
  <c r="I1407" i="4"/>
  <c r="K1407" i="4" s="1"/>
  <c r="I1408" i="4"/>
  <c r="K1408" i="4" s="1"/>
  <c r="I1409" i="4"/>
  <c r="K1409" i="4" s="1"/>
  <c r="I1410" i="4"/>
  <c r="K1410" i="4" s="1"/>
  <c r="I1411" i="4"/>
  <c r="K1411" i="4" s="1"/>
  <c r="I1412" i="4"/>
  <c r="K1412" i="4" s="1"/>
  <c r="I1413" i="4"/>
  <c r="K1413" i="4" s="1"/>
  <c r="I1414" i="4"/>
  <c r="K1414" i="4" s="1"/>
  <c r="I1415" i="4"/>
  <c r="K1415" i="4" s="1"/>
  <c r="I1416" i="4"/>
  <c r="K1416" i="4" s="1"/>
  <c r="I1417" i="4"/>
  <c r="K1417" i="4" s="1"/>
  <c r="I1418" i="4"/>
  <c r="K1418" i="4" s="1"/>
  <c r="I1419" i="4"/>
  <c r="K1419" i="4" s="1"/>
  <c r="I1420" i="4"/>
  <c r="K1420" i="4" s="1"/>
  <c r="I1421" i="4"/>
  <c r="K1421" i="4" s="1"/>
  <c r="I1422" i="4"/>
  <c r="K1422" i="4" s="1"/>
  <c r="I1423" i="4"/>
  <c r="K1423" i="4" s="1"/>
  <c r="I1424" i="4"/>
  <c r="K1424" i="4" s="1"/>
  <c r="I1425" i="4"/>
  <c r="K1425" i="4" s="1"/>
  <c r="I1426" i="4"/>
  <c r="K1426" i="4" s="1"/>
  <c r="I1427" i="4"/>
  <c r="K1427" i="4" s="1"/>
  <c r="I1428" i="4"/>
  <c r="K1428" i="4" s="1"/>
  <c r="I1429" i="4"/>
  <c r="K1429" i="4" s="1"/>
  <c r="I1430" i="4"/>
  <c r="K1430" i="4" s="1"/>
  <c r="I1431" i="4"/>
  <c r="K1431" i="4" s="1"/>
  <c r="I1432" i="4"/>
  <c r="K1432" i="4" s="1"/>
  <c r="I1433" i="4"/>
  <c r="K1433" i="4" s="1"/>
  <c r="I1434" i="4"/>
  <c r="K1434" i="4" s="1"/>
  <c r="I1435" i="4"/>
  <c r="K1435" i="4" s="1"/>
  <c r="I1436" i="4"/>
  <c r="K1436" i="4" s="1"/>
  <c r="I1437" i="4"/>
  <c r="K1437" i="4" s="1"/>
  <c r="I1438" i="4"/>
  <c r="K1438" i="4" s="1"/>
  <c r="I1439" i="4"/>
  <c r="K1439" i="4" s="1"/>
  <c r="I1440" i="4"/>
  <c r="K1440" i="4" s="1"/>
  <c r="I1441" i="4"/>
  <c r="K1441" i="4" s="1"/>
  <c r="I1442" i="4"/>
  <c r="K1442" i="4" s="1"/>
  <c r="I1443" i="4"/>
  <c r="K1443" i="4" s="1"/>
  <c r="I1444" i="4"/>
  <c r="K1444" i="4" s="1"/>
  <c r="I1445" i="4"/>
  <c r="K1445" i="4" s="1"/>
  <c r="I1446" i="4"/>
  <c r="K1446" i="4" s="1"/>
  <c r="I1447" i="4"/>
  <c r="K1447" i="4" s="1"/>
  <c r="I1448" i="4"/>
  <c r="K1448" i="4" s="1"/>
  <c r="I1449" i="4"/>
  <c r="K1449" i="4" s="1"/>
  <c r="I1450" i="4"/>
  <c r="K1450" i="4" s="1"/>
  <c r="I1451" i="4"/>
  <c r="K1451" i="4" s="1"/>
  <c r="I1452" i="4"/>
  <c r="K1452" i="4" s="1"/>
  <c r="I1453" i="4"/>
  <c r="K1453" i="4" s="1"/>
  <c r="I1454" i="4"/>
  <c r="K1454" i="4" s="1"/>
  <c r="I1455" i="4"/>
  <c r="K1455" i="4" s="1"/>
  <c r="I1456" i="4"/>
  <c r="K1456" i="4" s="1"/>
  <c r="I1457" i="4"/>
  <c r="K1457" i="4" s="1"/>
  <c r="I1458" i="4"/>
  <c r="K1458" i="4" s="1"/>
  <c r="I1459" i="4"/>
  <c r="K1459" i="4" s="1"/>
  <c r="I1460" i="4"/>
  <c r="K1460" i="4" s="1"/>
  <c r="I1461" i="4"/>
  <c r="K1461" i="4" s="1"/>
  <c r="I1462" i="4"/>
  <c r="K1462" i="4" s="1"/>
  <c r="I1463" i="4"/>
  <c r="K1463" i="4" s="1"/>
  <c r="I1464" i="4"/>
  <c r="K1464" i="4" s="1"/>
  <c r="I1465" i="4"/>
  <c r="K1465" i="4" s="1"/>
  <c r="I1466" i="4"/>
  <c r="K1466" i="4" s="1"/>
  <c r="I1467" i="4"/>
  <c r="K1467" i="4" s="1"/>
  <c r="I1468" i="4"/>
  <c r="K1468" i="4" s="1"/>
  <c r="I1469" i="4"/>
  <c r="K1469" i="4" s="1"/>
  <c r="I1470" i="4"/>
  <c r="K1470" i="4" s="1"/>
  <c r="I1471" i="4"/>
  <c r="K1471" i="4" s="1"/>
  <c r="I1472" i="4"/>
  <c r="K1472" i="4" s="1"/>
  <c r="I1473" i="4"/>
  <c r="K1473" i="4" s="1"/>
  <c r="I1474" i="4"/>
  <c r="K1474" i="4" s="1"/>
  <c r="I1475" i="4"/>
  <c r="K1475" i="4" s="1"/>
  <c r="I1476" i="4"/>
  <c r="K1476" i="4" s="1"/>
  <c r="I1477" i="4"/>
  <c r="K1477" i="4" s="1"/>
  <c r="I1478" i="4"/>
  <c r="K1478" i="4" s="1"/>
  <c r="I1479" i="4"/>
  <c r="K1479" i="4" s="1"/>
  <c r="I1480" i="4"/>
  <c r="K1480" i="4" s="1"/>
  <c r="I1481" i="4"/>
  <c r="K1481" i="4" s="1"/>
  <c r="I1482" i="4"/>
  <c r="K1482" i="4" s="1"/>
  <c r="I1483" i="4"/>
  <c r="K1483" i="4" s="1"/>
  <c r="I1484" i="4"/>
  <c r="K1484" i="4" s="1"/>
  <c r="I1485" i="4"/>
  <c r="K1485" i="4" s="1"/>
  <c r="I1486" i="4"/>
  <c r="K1486" i="4" s="1"/>
  <c r="I1487" i="4"/>
  <c r="K1487" i="4" s="1"/>
  <c r="I1488" i="4"/>
  <c r="K1488" i="4" s="1"/>
  <c r="I1489" i="4"/>
  <c r="K1489" i="4" s="1"/>
  <c r="I1490" i="4"/>
  <c r="K1490" i="4" s="1"/>
  <c r="I1491" i="4"/>
  <c r="K1491" i="4" s="1"/>
  <c r="I1492" i="4"/>
  <c r="K1492" i="4" s="1"/>
  <c r="I1493" i="4"/>
  <c r="K1493" i="4" s="1"/>
  <c r="I1494" i="4"/>
  <c r="K1494" i="4" s="1"/>
  <c r="I1495" i="4"/>
  <c r="K1495" i="4" s="1"/>
  <c r="I1496" i="4"/>
  <c r="K1496" i="4" s="1"/>
  <c r="I1497" i="4"/>
  <c r="K1497" i="4" s="1"/>
  <c r="I1498" i="4"/>
  <c r="K1498" i="4" s="1"/>
  <c r="I1499" i="4"/>
  <c r="K1499" i="4" s="1"/>
  <c r="I1500" i="4"/>
  <c r="K1500" i="4" s="1"/>
  <c r="I1501" i="4"/>
  <c r="K1501" i="4" s="1"/>
  <c r="I1502" i="4"/>
  <c r="K1502" i="4" s="1"/>
  <c r="I1503" i="4"/>
  <c r="K1503" i="4" s="1"/>
  <c r="I1504" i="4"/>
  <c r="K1504" i="4" s="1"/>
  <c r="I1505" i="4"/>
  <c r="K1505" i="4" s="1"/>
  <c r="I1506" i="4"/>
  <c r="K1506" i="4" s="1"/>
  <c r="I1507" i="4"/>
  <c r="K1507" i="4" s="1"/>
  <c r="I1508" i="4"/>
  <c r="K1508" i="4" s="1"/>
  <c r="I1509" i="4"/>
  <c r="K1509" i="4" s="1"/>
  <c r="I1510" i="4"/>
  <c r="K1510" i="4" s="1"/>
  <c r="I1511" i="4"/>
  <c r="K1511" i="4" s="1"/>
  <c r="I1512" i="4"/>
  <c r="K1512" i="4" s="1"/>
  <c r="I1513" i="4"/>
  <c r="K1513" i="4" s="1"/>
  <c r="I1514" i="4"/>
  <c r="K1514" i="4" s="1"/>
  <c r="I1515" i="4"/>
  <c r="K1515" i="4" s="1"/>
  <c r="I1516" i="4"/>
  <c r="K1516" i="4" s="1"/>
  <c r="I1517" i="4"/>
  <c r="K1517" i="4" s="1"/>
  <c r="I1518" i="4"/>
  <c r="K1518" i="4" s="1"/>
  <c r="I1519" i="4"/>
  <c r="K1519" i="4" s="1"/>
  <c r="I1520" i="4"/>
  <c r="K1520" i="4" s="1"/>
  <c r="I1521" i="4"/>
  <c r="K1521" i="4" s="1"/>
  <c r="I1522" i="4"/>
  <c r="K1522" i="4" s="1"/>
  <c r="I1523" i="4"/>
  <c r="K1523" i="4" s="1"/>
  <c r="I1524" i="4"/>
  <c r="K1524" i="4" s="1"/>
  <c r="I1525" i="4"/>
  <c r="K1525" i="4" s="1"/>
  <c r="I1526" i="4"/>
  <c r="K1526" i="4" s="1"/>
  <c r="I1527" i="4"/>
  <c r="K1527" i="4" s="1"/>
  <c r="I1528" i="4"/>
  <c r="K1528" i="4" s="1"/>
  <c r="I1529" i="4"/>
  <c r="K1529" i="4" s="1"/>
  <c r="I1530" i="4"/>
  <c r="K1530" i="4" s="1"/>
  <c r="I1531" i="4"/>
  <c r="K1531" i="4" s="1"/>
  <c r="I1532" i="4"/>
  <c r="K1532" i="4" s="1"/>
  <c r="I1533" i="4"/>
  <c r="K1533" i="4" s="1"/>
  <c r="I1534" i="4"/>
  <c r="K1534" i="4" s="1"/>
  <c r="I1535" i="4"/>
  <c r="K1535" i="4" s="1"/>
  <c r="I1536" i="4"/>
  <c r="K1536" i="4" s="1"/>
  <c r="I1537" i="4"/>
  <c r="K1537" i="4" s="1"/>
  <c r="I1538" i="4"/>
  <c r="K1538" i="4" s="1"/>
  <c r="I1539" i="4"/>
  <c r="K1539" i="4" s="1"/>
  <c r="I1540" i="4"/>
  <c r="K1540" i="4" s="1"/>
  <c r="I1541" i="4"/>
  <c r="K1541" i="4" s="1"/>
  <c r="I1542" i="4"/>
  <c r="K1542" i="4" s="1"/>
  <c r="I1543" i="4"/>
  <c r="K1543" i="4" s="1"/>
  <c r="I1544" i="4"/>
  <c r="K1544" i="4" s="1"/>
  <c r="I1545" i="4"/>
  <c r="K1545" i="4" s="1"/>
  <c r="I1546" i="4"/>
  <c r="K1546" i="4" s="1"/>
  <c r="I1547" i="4"/>
  <c r="K1547" i="4" s="1"/>
  <c r="I1548" i="4"/>
  <c r="K1548" i="4" s="1"/>
  <c r="I1549" i="4"/>
  <c r="K1549" i="4" s="1"/>
  <c r="I1550" i="4"/>
  <c r="K1550" i="4" s="1"/>
  <c r="I1551" i="4"/>
  <c r="K1551" i="4" s="1"/>
  <c r="I1552" i="4"/>
  <c r="K1552" i="4" s="1"/>
  <c r="I1553" i="4"/>
  <c r="K1553" i="4" s="1"/>
  <c r="I1554" i="4"/>
  <c r="K1554" i="4" s="1"/>
  <c r="I1555" i="4"/>
  <c r="K1555" i="4" s="1"/>
  <c r="I1556" i="4"/>
  <c r="K1556" i="4" s="1"/>
  <c r="I1557" i="4"/>
  <c r="K1557" i="4" s="1"/>
  <c r="I1558" i="4"/>
  <c r="K1558" i="4" s="1"/>
  <c r="I1559" i="4"/>
  <c r="K1559" i="4" s="1"/>
  <c r="I1560" i="4"/>
  <c r="K1560" i="4" s="1"/>
  <c r="I1561" i="4"/>
  <c r="K1561" i="4" s="1"/>
  <c r="I1562" i="4"/>
  <c r="K1562" i="4" s="1"/>
  <c r="I1563" i="4"/>
  <c r="K1563" i="4" s="1"/>
  <c r="I1564" i="4"/>
  <c r="K1564" i="4" s="1"/>
  <c r="I1565" i="4"/>
  <c r="K1565" i="4" s="1"/>
  <c r="I1566" i="4"/>
  <c r="K1566" i="4" s="1"/>
  <c r="I1567" i="4"/>
  <c r="K1567" i="4" s="1"/>
  <c r="I1568" i="4"/>
  <c r="K1568" i="4" s="1"/>
  <c r="I1569" i="4"/>
  <c r="K1569" i="4" s="1"/>
  <c r="I1570" i="4"/>
  <c r="K1570" i="4" s="1"/>
  <c r="I1571" i="4"/>
  <c r="K1571" i="4" s="1"/>
  <c r="I1572" i="4"/>
  <c r="K1572" i="4" s="1"/>
  <c r="I1573" i="4"/>
  <c r="K1573" i="4" s="1"/>
  <c r="I1574" i="4"/>
  <c r="K1574" i="4" s="1"/>
  <c r="I1575" i="4"/>
  <c r="K1575" i="4" s="1"/>
  <c r="I1576" i="4"/>
  <c r="K1576" i="4" s="1"/>
  <c r="I1577" i="4"/>
  <c r="K1577" i="4" s="1"/>
  <c r="I1578" i="4"/>
  <c r="K1578" i="4" s="1"/>
  <c r="I1579" i="4"/>
  <c r="K1579" i="4" s="1"/>
  <c r="I1580" i="4"/>
  <c r="K1580" i="4" s="1"/>
  <c r="I1581" i="4"/>
  <c r="K1581" i="4" s="1"/>
  <c r="I1582" i="4"/>
  <c r="K1582" i="4" s="1"/>
  <c r="I1583" i="4"/>
  <c r="K1583" i="4" s="1"/>
  <c r="I1584" i="4"/>
  <c r="K1584" i="4" s="1"/>
  <c r="I1585" i="4"/>
  <c r="K1585" i="4" s="1"/>
  <c r="I1586" i="4"/>
  <c r="K1586" i="4" s="1"/>
  <c r="I1587" i="4"/>
  <c r="K1587" i="4" s="1"/>
  <c r="I1588" i="4"/>
  <c r="K1588" i="4" s="1"/>
  <c r="I1589" i="4"/>
  <c r="K1589" i="4" s="1"/>
  <c r="I1590" i="4"/>
  <c r="K1590" i="4" s="1"/>
  <c r="I1591" i="4"/>
  <c r="K1591" i="4" s="1"/>
  <c r="I1592" i="4"/>
  <c r="K1592" i="4" s="1"/>
  <c r="I1593" i="4"/>
  <c r="K1593" i="4" s="1"/>
  <c r="I1594" i="4"/>
  <c r="K1594" i="4" s="1"/>
  <c r="I1595" i="4"/>
  <c r="K1595" i="4" s="1"/>
  <c r="I1596" i="4"/>
  <c r="K1596" i="4" s="1"/>
  <c r="I1597" i="4"/>
  <c r="K1597" i="4" s="1"/>
  <c r="I1598" i="4"/>
  <c r="K1598" i="4" s="1"/>
  <c r="I1599" i="4"/>
  <c r="K1599" i="4" s="1"/>
  <c r="I1600" i="4"/>
  <c r="K1600" i="4" s="1"/>
  <c r="I1601" i="4"/>
  <c r="K1601" i="4" s="1"/>
  <c r="I1602" i="4"/>
  <c r="K1602" i="4" s="1"/>
  <c r="I1603" i="4"/>
  <c r="K1603" i="4" s="1"/>
  <c r="I1604" i="4"/>
  <c r="K1604" i="4" s="1"/>
  <c r="I1605" i="4"/>
  <c r="K1605" i="4" s="1"/>
  <c r="I1606" i="4"/>
  <c r="K1606" i="4" s="1"/>
  <c r="I1607" i="4"/>
  <c r="K1607" i="4" s="1"/>
  <c r="I1608" i="4"/>
  <c r="K1608" i="4" s="1"/>
  <c r="I1609" i="4"/>
  <c r="K1609" i="4" s="1"/>
  <c r="I1610" i="4"/>
  <c r="K1610" i="4" s="1"/>
  <c r="I1611" i="4"/>
  <c r="K1611" i="4" s="1"/>
  <c r="I1612" i="4"/>
  <c r="K1612" i="4" s="1"/>
  <c r="I1613" i="4"/>
  <c r="K1613" i="4" s="1"/>
  <c r="I1614" i="4"/>
  <c r="K1614" i="4" s="1"/>
  <c r="I1615" i="4"/>
  <c r="K1615" i="4" s="1"/>
  <c r="I1616" i="4"/>
  <c r="K1616" i="4" s="1"/>
  <c r="I1617" i="4"/>
  <c r="K1617" i="4" s="1"/>
  <c r="I1618" i="4"/>
  <c r="K1618" i="4" s="1"/>
  <c r="I1619" i="4"/>
  <c r="K1619" i="4" s="1"/>
  <c r="I1620" i="4"/>
  <c r="K1620" i="4" s="1"/>
  <c r="I1621" i="4"/>
  <c r="K1621" i="4" s="1"/>
  <c r="I1622" i="4"/>
  <c r="K1622" i="4" s="1"/>
  <c r="I1623" i="4"/>
  <c r="K1623" i="4" s="1"/>
  <c r="I1624" i="4"/>
  <c r="K1624" i="4" s="1"/>
  <c r="I1625" i="4"/>
  <c r="K1625" i="4" s="1"/>
  <c r="I1626" i="4"/>
  <c r="K1626" i="4" s="1"/>
  <c r="I1627" i="4"/>
  <c r="K1627" i="4" s="1"/>
  <c r="I1628" i="4"/>
  <c r="K1628" i="4" s="1"/>
  <c r="I1629" i="4"/>
  <c r="K1629" i="4" s="1"/>
  <c r="I1630" i="4"/>
  <c r="K1630" i="4" s="1"/>
  <c r="I1631" i="4"/>
  <c r="K1631" i="4" s="1"/>
  <c r="I1632" i="4"/>
  <c r="K1632" i="4" s="1"/>
  <c r="I1633" i="4"/>
  <c r="K1633" i="4" s="1"/>
  <c r="I1634" i="4"/>
  <c r="K1634" i="4" s="1"/>
  <c r="I1635" i="4"/>
  <c r="K1635" i="4" s="1"/>
  <c r="I1636" i="4"/>
  <c r="K1636" i="4" s="1"/>
  <c r="I1637" i="4"/>
  <c r="K1637" i="4" s="1"/>
  <c r="I1638" i="4"/>
  <c r="K1638" i="4" s="1"/>
  <c r="I1639" i="4"/>
  <c r="K1639" i="4" s="1"/>
  <c r="I1640" i="4"/>
  <c r="K1640" i="4" s="1"/>
  <c r="I1641" i="4"/>
  <c r="K1641" i="4" s="1"/>
  <c r="I1642" i="4"/>
  <c r="K1642" i="4" s="1"/>
  <c r="I1643" i="4"/>
  <c r="K1643" i="4" s="1"/>
  <c r="I1644" i="4"/>
  <c r="K1644" i="4" s="1"/>
  <c r="I1645" i="4"/>
  <c r="K1645" i="4" s="1"/>
  <c r="I1646" i="4"/>
  <c r="K1646" i="4" s="1"/>
  <c r="I1647" i="4"/>
  <c r="K1647" i="4" s="1"/>
  <c r="I1648" i="4"/>
  <c r="K1648" i="4" s="1"/>
  <c r="I1649" i="4"/>
  <c r="K1649" i="4" s="1"/>
  <c r="I1650" i="4"/>
  <c r="K1650" i="4" s="1"/>
  <c r="I1651" i="4"/>
  <c r="K1651" i="4" s="1"/>
  <c r="I1652" i="4"/>
  <c r="K1652" i="4" s="1"/>
  <c r="I1653" i="4"/>
  <c r="K1653" i="4" s="1"/>
  <c r="I1654" i="4"/>
  <c r="K1654" i="4" s="1"/>
  <c r="I1655" i="4"/>
  <c r="K1655" i="4" s="1"/>
  <c r="I1656" i="4"/>
  <c r="K1656" i="4" s="1"/>
  <c r="I1657" i="4"/>
  <c r="K1657" i="4" s="1"/>
  <c r="I1658" i="4"/>
  <c r="K1658" i="4" s="1"/>
  <c r="I1659" i="4"/>
  <c r="K1659" i="4" s="1"/>
  <c r="I1660" i="4"/>
  <c r="K1660" i="4" s="1"/>
  <c r="I1661" i="4"/>
  <c r="K1661" i="4" s="1"/>
  <c r="I1662" i="4"/>
  <c r="K1662" i="4" s="1"/>
  <c r="I1663" i="4"/>
  <c r="K1663" i="4" s="1"/>
  <c r="I1664" i="4"/>
  <c r="K1664" i="4" s="1"/>
  <c r="I1665" i="4"/>
  <c r="K1665" i="4" s="1"/>
  <c r="I1666" i="4"/>
  <c r="K1666" i="4" s="1"/>
  <c r="I1667" i="4"/>
  <c r="K1667" i="4" s="1"/>
  <c r="I1668" i="4"/>
  <c r="K1668" i="4" s="1"/>
  <c r="I1669" i="4"/>
  <c r="K1669" i="4" s="1"/>
  <c r="I1670" i="4"/>
  <c r="K1670" i="4" s="1"/>
  <c r="I1671" i="4"/>
  <c r="K1671" i="4" s="1"/>
  <c r="I1672" i="4"/>
  <c r="K1672" i="4" s="1"/>
  <c r="I1673" i="4"/>
  <c r="K1673" i="4" s="1"/>
  <c r="I1674" i="4"/>
  <c r="K1674" i="4" s="1"/>
  <c r="I1675" i="4"/>
  <c r="K1675" i="4" s="1"/>
  <c r="I1676" i="4"/>
  <c r="K1676" i="4" s="1"/>
  <c r="I1677" i="4"/>
  <c r="K1677" i="4" s="1"/>
  <c r="I1678" i="4"/>
  <c r="K1678" i="4" s="1"/>
  <c r="I1679" i="4"/>
  <c r="K1679" i="4" s="1"/>
  <c r="I1680" i="4"/>
  <c r="K1680" i="4" s="1"/>
  <c r="I1681" i="4"/>
  <c r="K1681" i="4" s="1"/>
  <c r="I1682" i="4"/>
  <c r="K1682" i="4" s="1"/>
  <c r="I1683" i="4"/>
  <c r="K1683" i="4" s="1"/>
  <c r="I1684" i="4"/>
  <c r="K1684" i="4" s="1"/>
  <c r="I1685" i="4"/>
  <c r="K1685" i="4" s="1"/>
  <c r="I1686" i="4"/>
  <c r="K1686" i="4" s="1"/>
  <c r="I1687" i="4"/>
  <c r="K1687" i="4" s="1"/>
  <c r="I1688" i="4"/>
  <c r="K1688" i="4" s="1"/>
  <c r="I1689" i="4"/>
  <c r="K1689" i="4" s="1"/>
  <c r="I1690" i="4"/>
  <c r="K1690" i="4" s="1"/>
  <c r="I1691" i="4"/>
  <c r="K1691" i="4" s="1"/>
  <c r="I1692" i="4"/>
  <c r="K1692" i="4" s="1"/>
  <c r="I1693" i="4"/>
  <c r="K1693" i="4" s="1"/>
  <c r="I1694" i="4"/>
  <c r="K1694" i="4" s="1"/>
  <c r="I1695" i="4"/>
  <c r="K1695" i="4" s="1"/>
  <c r="I1696" i="4"/>
  <c r="K1696" i="4" s="1"/>
  <c r="I1697" i="4"/>
  <c r="K1697" i="4" s="1"/>
  <c r="I1698" i="4"/>
  <c r="K1698" i="4" s="1"/>
  <c r="I1699" i="4"/>
  <c r="K1699" i="4" s="1"/>
  <c r="I1700" i="4"/>
  <c r="K1700" i="4" s="1"/>
  <c r="I1701" i="4"/>
  <c r="K1701" i="4" s="1"/>
  <c r="I1702" i="4"/>
  <c r="K1702" i="4" s="1"/>
  <c r="I1703" i="4"/>
  <c r="K1703" i="4" s="1"/>
  <c r="I1704" i="4"/>
  <c r="K1704" i="4" s="1"/>
  <c r="I1705" i="4"/>
  <c r="K1705" i="4" s="1"/>
  <c r="I1706" i="4"/>
  <c r="K1706" i="4" s="1"/>
  <c r="I1707" i="4"/>
  <c r="K1707" i="4" s="1"/>
  <c r="I1708" i="4"/>
  <c r="K1708" i="4" s="1"/>
  <c r="I1709" i="4"/>
  <c r="K1709" i="4" s="1"/>
  <c r="I1710" i="4"/>
  <c r="K1710" i="4" s="1"/>
  <c r="I1711" i="4"/>
  <c r="K1711" i="4" s="1"/>
  <c r="I1712" i="4"/>
  <c r="K1712" i="4" s="1"/>
  <c r="I1713" i="4"/>
  <c r="K1713" i="4" s="1"/>
  <c r="I1714" i="4"/>
  <c r="K1714" i="4" s="1"/>
  <c r="I1715" i="4"/>
  <c r="K1715" i="4" s="1"/>
  <c r="I1716" i="4"/>
  <c r="K1716" i="4" s="1"/>
  <c r="I1717" i="4"/>
  <c r="K1717" i="4" s="1"/>
  <c r="I1718" i="4"/>
  <c r="K1718" i="4" s="1"/>
  <c r="I1719" i="4"/>
  <c r="K1719" i="4" s="1"/>
  <c r="I1720" i="4"/>
  <c r="K1720" i="4" s="1"/>
  <c r="I1721" i="4"/>
  <c r="K1721" i="4" s="1"/>
  <c r="I1722" i="4"/>
  <c r="K1722" i="4" s="1"/>
  <c r="I1723" i="4"/>
  <c r="K1723" i="4" s="1"/>
  <c r="I1724" i="4"/>
  <c r="K1724" i="4" s="1"/>
  <c r="I1725" i="4"/>
  <c r="K1725" i="4" s="1"/>
  <c r="I1726" i="4"/>
  <c r="K1726" i="4" s="1"/>
  <c r="I1727" i="4"/>
  <c r="K1727" i="4" s="1"/>
  <c r="I1728" i="4"/>
  <c r="K1728" i="4" s="1"/>
  <c r="I1729" i="4"/>
  <c r="K1729" i="4" s="1"/>
  <c r="I1730" i="4"/>
  <c r="K1730" i="4" s="1"/>
  <c r="I1731" i="4"/>
  <c r="K1731" i="4" s="1"/>
  <c r="I1732" i="4"/>
  <c r="K1732" i="4" s="1"/>
  <c r="I1733" i="4"/>
  <c r="K1733" i="4" s="1"/>
  <c r="I1734" i="4"/>
  <c r="K1734" i="4" s="1"/>
  <c r="I1735" i="4"/>
  <c r="K1735" i="4" s="1"/>
  <c r="I1736" i="4"/>
  <c r="K1736" i="4" s="1"/>
  <c r="I1737" i="4"/>
  <c r="K1737" i="4" s="1"/>
  <c r="I1738" i="4"/>
  <c r="K1738" i="4" s="1"/>
  <c r="I1739" i="4"/>
  <c r="K1739" i="4" s="1"/>
  <c r="I1740" i="4"/>
  <c r="K1740" i="4" s="1"/>
  <c r="I1741" i="4"/>
  <c r="K1741" i="4" s="1"/>
  <c r="I1742" i="4"/>
  <c r="K1742" i="4" s="1"/>
  <c r="I1743" i="4"/>
  <c r="K1743" i="4" s="1"/>
  <c r="I1744" i="4"/>
  <c r="K1744" i="4" s="1"/>
  <c r="I1745" i="4"/>
  <c r="K1745" i="4" s="1"/>
  <c r="I1746" i="4"/>
  <c r="K1746" i="4" s="1"/>
  <c r="I1747" i="4"/>
  <c r="K1747" i="4" s="1"/>
  <c r="I1748" i="4"/>
  <c r="K1748" i="4" s="1"/>
  <c r="I1749" i="4"/>
  <c r="K1749" i="4" s="1"/>
  <c r="I1750" i="4"/>
  <c r="K1750" i="4" s="1"/>
  <c r="I1751" i="4"/>
  <c r="K1751" i="4" s="1"/>
  <c r="I1752" i="4"/>
  <c r="K1752" i="4" s="1"/>
  <c r="I1753" i="4"/>
  <c r="K1753" i="4" s="1"/>
  <c r="I1754" i="4"/>
  <c r="K1754" i="4" s="1"/>
  <c r="I1755" i="4"/>
  <c r="K1755" i="4" s="1"/>
  <c r="I1756" i="4"/>
  <c r="K1756" i="4" s="1"/>
  <c r="I1757" i="4"/>
  <c r="K1757" i="4" s="1"/>
  <c r="I1758" i="4"/>
  <c r="K1758" i="4" s="1"/>
  <c r="I1759" i="4"/>
  <c r="K1759" i="4" s="1"/>
  <c r="I1760" i="4"/>
  <c r="K1760" i="4" s="1"/>
  <c r="I1761" i="4"/>
  <c r="K1761" i="4" s="1"/>
  <c r="I1762" i="4"/>
  <c r="K1762" i="4" s="1"/>
  <c r="I1763" i="4"/>
  <c r="K1763" i="4" s="1"/>
  <c r="I1764" i="4"/>
  <c r="K1764" i="4" s="1"/>
  <c r="I1765" i="4"/>
  <c r="K1765" i="4" s="1"/>
  <c r="I1766" i="4"/>
  <c r="K1766" i="4" s="1"/>
  <c r="I1767" i="4"/>
  <c r="K1767" i="4" s="1"/>
  <c r="I1768" i="4"/>
  <c r="K1768" i="4" s="1"/>
  <c r="I1769" i="4"/>
  <c r="K1769" i="4" s="1"/>
  <c r="I1770" i="4"/>
  <c r="K1770" i="4" s="1"/>
  <c r="I1771" i="4"/>
  <c r="K1771" i="4" s="1"/>
  <c r="I1772" i="4"/>
  <c r="K1772" i="4" s="1"/>
  <c r="I1773" i="4"/>
  <c r="K1773" i="4" s="1"/>
  <c r="I1774" i="4"/>
  <c r="K1774" i="4" s="1"/>
  <c r="I1775" i="4"/>
  <c r="K1775" i="4" s="1"/>
  <c r="I1776" i="4"/>
  <c r="K1776" i="4" s="1"/>
  <c r="I1777" i="4"/>
  <c r="K1777" i="4" s="1"/>
  <c r="I1778" i="4"/>
  <c r="K1778" i="4" s="1"/>
  <c r="I1779" i="4"/>
  <c r="K1779" i="4" s="1"/>
  <c r="I1780" i="4"/>
  <c r="K1780" i="4" s="1"/>
  <c r="I1781" i="4"/>
  <c r="K1781" i="4" s="1"/>
  <c r="I1782" i="4"/>
  <c r="K1782" i="4" s="1"/>
  <c r="I1783" i="4"/>
  <c r="K1783" i="4" s="1"/>
  <c r="I1784" i="4"/>
  <c r="K1784" i="4" s="1"/>
  <c r="I1785" i="4"/>
  <c r="K1785" i="4" s="1"/>
  <c r="I1786" i="4"/>
  <c r="K1786" i="4" s="1"/>
  <c r="I1787" i="4"/>
  <c r="K1787" i="4" s="1"/>
  <c r="I1788" i="4"/>
  <c r="K1788" i="4" s="1"/>
  <c r="I1789" i="4"/>
  <c r="K1789" i="4" s="1"/>
  <c r="I1790" i="4"/>
  <c r="K1790" i="4" s="1"/>
  <c r="I1791" i="4"/>
  <c r="K1791" i="4" s="1"/>
  <c r="I1792" i="4"/>
  <c r="K1792" i="4" s="1"/>
  <c r="I1793" i="4"/>
  <c r="K1793" i="4" s="1"/>
  <c r="I1794" i="4"/>
  <c r="K1794" i="4" s="1"/>
  <c r="I1795" i="4"/>
  <c r="K1795" i="4" s="1"/>
  <c r="I1796" i="4"/>
  <c r="K1796" i="4" s="1"/>
  <c r="I1797" i="4"/>
  <c r="K1797" i="4" s="1"/>
  <c r="I1798" i="4"/>
  <c r="K1798" i="4" s="1"/>
  <c r="I1799" i="4"/>
  <c r="K1799" i="4" s="1"/>
  <c r="I1800" i="4"/>
  <c r="K1800" i="4" s="1"/>
  <c r="I1801" i="4"/>
  <c r="K1801" i="4" s="1"/>
  <c r="I1802" i="4"/>
  <c r="K1802" i="4" s="1"/>
  <c r="I1803" i="4"/>
  <c r="K1803" i="4" s="1"/>
  <c r="I1804" i="4"/>
  <c r="K1804" i="4" s="1"/>
  <c r="I1805" i="4"/>
  <c r="K1805" i="4" s="1"/>
  <c r="I1806" i="4"/>
  <c r="K1806" i="4" s="1"/>
  <c r="I1807" i="4"/>
  <c r="K1807" i="4" s="1"/>
  <c r="I1808" i="4"/>
  <c r="K1808" i="4" s="1"/>
  <c r="I1809" i="4"/>
  <c r="K1809" i="4" s="1"/>
  <c r="I1810" i="4"/>
  <c r="K1810" i="4" s="1"/>
  <c r="I1811" i="4"/>
  <c r="K1811" i="4" s="1"/>
  <c r="I1812" i="4"/>
  <c r="K1812" i="4" s="1"/>
  <c r="I1813" i="4"/>
  <c r="K1813" i="4" s="1"/>
  <c r="I1814" i="4"/>
  <c r="K1814" i="4" s="1"/>
  <c r="I1815" i="4"/>
  <c r="K1815" i="4" s="1"/>
  <c r="I1816" i="4"/>
  <c r="K1816" i="4" s="1"/>
  <c r="I1817" i="4"/>
  <c r="K1817" i="4" s="1"/>
  <c r="I1818" i="4"/>
  <c r="K1818" i="4" s="1"/>
  <c r="I1819" i="4"/>
  <c r="K1819" i="4" s="1"/>
  <c r="I1820" i="4"/>
  <c r="K1820" i="4" s="1"/>
  <c r="I1821" i="4"/>
  <c r="K1821" i="4" s="1"/>
  <c r="I1822" i="4"/>
  <c r="K1822" i="4" s="1"/>
  <c r="I1823" i="4"/>
  <c r="K1823" i="4" s="1"/>
  <c r="I1824" i="4"/>
  <c r="K1824" i="4" s="1"/>
  <c r="I1825" i="4"/>
  <c r="K1825" i="4" s="1"/>
  <c r="I1826" i="4"/>
  <c r="K1826" i="4" s="1"/>
  <c r="I1827" i="4"/>
  <c r="K1827" i="4" s="1"/>
  <c r="I1828" i="4"/>
  <c r="K1828" i="4" s="1"/>
  <c r="I1829" i="4"/>
  <c r="K1829" i="4" s="1"/>
  <c r="I1830" i="4"/>
  <c r="K1830" i="4" s="1"/>
  <c r="I1831" i="4"/>
  <c r="K1831" i="4" s="1"/>
  <c r="I1832" i="4"/>
  <c r="K1832" i="4" s="1"/>
  <c r="I1833" i="4"/>
  <c r="K1833" i="4" s="1"/>
  <c r="I1834" i="4"/>
  <c r="K1834" i="4" s="1"/>
  <c r="I1835" i="4"/>
  <c r="K1835" i="4" s="1"/>
  <c r="I1836" i="4"/>
  <c r="K1836" i="4" s="1"/>
  <c r="I1837" i="4"/>
  <c r="K1837" i="4" s="1"/>
  <c r="I1838" i="4"/>
  <c r="K1838" i="4" s="1"/>
  <c r="I1839" i="4"/>
  <c r="K1839" i="4" s="1"/>
  <c r="I1840" i="4"/>
  <c r="K1840" i="4" s="1"/>
  <c r="I1841" i="4"/>
  <c r="K1841" i="4" s="1"/>
  <c r="I1842" i="4"/>
  <c r="K1842" i="4" s="1"/>
  <c r="I1843" i="4"/>
  <c r="K1843" i="4" s="1"/>
  <c r="I1844" i="4"/>
  <c r="K1844" i="4" s="1"/>
  <c r="I1845" i="4"/>
  <c r="K1845" i="4" s="1"/>
  <c r="I1846" i="4"/>
  <c r="K1846" i="4" s="1"/>
  <c r="I1847" i="4"/>
  <c r="K1847" i="4" s="1"/>
  <c r="I1848" i="4"/>
  <c r="K1848" i="4" s="1"/>
  <c r="I1849" i="4"/>
  <c r="K1849" i="4" s="1"/>
  <c r="I1850" i="4"/>
  <c r="K1850" i="4" s="1"/>
  <c r="I1851" i="4"/>
  <c r="K1851" i="4" s="1"/>
  <c r="I1852" i="4"/>
  <c r="K1852" i="4" s="1"/>
  <c r="I1853" i="4"/>
  <c r="K1853" i="4" s="1"/>
  <c r="I1854" i="4"/>
  <c r="K1854" i="4" s="1"/>
  <c r="I1855" i="4"/>
  <c r="K1855" i="4" s="1"/>
  <c r="I1856" i="4"/>
  <c r="K1856" i="4" s="1"/>
  <c r="I1857" i="4"/>
  <c r="K1857" i="4" s="1"/>
  <c r="I1858" i="4"/>
  <c r="K1858" i="4" s="1"/>
  <c r="I1859" i="4"/>
  <c r="K1859" i="4" s="1"/>
  <c r="I1860" i="4"/>
  <c r="K1860" i="4" s="1"/>
  <c r="I1861" i="4"/>
  <c r="K1861" i="4" s="1"/>
  <c r="I1862" i="4"/>
  <c r="K1862" i="4" s="1"/>
  <c r="I1863" i="4"/>
  <c r="K1863" i="4" s="1"/>
  <c r="I1864" i="4"/>
  <c r="K1864" i="4" s="1"/>
  <c r="I1865" i="4"/>
  <c r="K1865" i="4" s="1"/>
  <c r="I1866" i="4"/>
  <c r="K1866" i="4" s="1"/>
  <c r="I1867" i="4"/>
  <c r="K1867" i="4" s="1"/>
  <c r="I1868" i="4"/>
  <c r="K1868" i="4" s="1"/>
  <c r="I1869" i="4"/>
  <c r="K1869" i="4" s="1"/>
  <c r="I1870" i="4"/>
  <c r="K1870" i="4" s="1"/>
  <c r="I1871" i="4"/>
  <c r="K1871" i="4" s="1"/>
  <c r="I1872" i="4"/>
  <c r="K1872" i="4" s="1"/>
  <c r="I1873" i="4"/>
  <c r="K1873" i="4" s="1"/>
  <c r="I1874" i="4"/>
  <c r="K1874" i="4" s="1"/>
  <c r="I1875" i="4"/>
  <c r="K1875" i="4" s="1"/>
  <c r="I1876" i="4"/>
  <c r="K1876" i="4" s="1"/>
  <c r="I1877" i="4"/>
  <c r="K1877" i="4" s="1"/>
  <c r="I1878" i="4"/>
  <c r="K1878" i="4" s="1"/>
  <c r="I1879" i="4"/>
  <c r="K1879" i="4" s="1"/>
  <c r="I1880" i="4"/>
  <c r="K1880" i="4" s="1"/>
  <c r="I1881" i="4"/>
  <c r="K1881" i="4" s="1"/>
  <c r="I1882" i="4"/>
  <c r="K1882" i="4" s="1"/>
  <c r="I1883" i="4"/>
  <c r="K1883" i="4" s="1"/>
  <c r="I1884" i="4"/>
  <c r="K1884" i="4" s="1"/>
  <c r="I1885" i="4"/>
  <c r="K1885" i="4" s="1"/>
  <c r="I1886" i="4"/>
  <c r="K1886" i="4" s="1"/>
  <c r="I1887" i="4"/>
  <c r="K1887" i="4" s="1"/>
  <c r="I1888" i="4"/>
  <c r="K1888" i="4" s="1"/>
  <c r="I1889" i="4"/>
  <c r="K1889" i="4" s="1"/>
  <c r="I1890" i="4"/>
  <c r="K1890" i="4" s="1"/>
  <c r="I1891" i="4"/>
  <c r="K1891" i="4" s="1"/>
  <c r="I1892" i="4"/>
  <c r="K1892" i="4" s="1"/>
  <c r="I1893" i="4"/>
  <c r="K1893" i="4" s="1"/>
  <c r="I1894" i="4"/>
  <c r="K1894" i="4" s="1"/>
  <c r="I1895" i="4"/>
  <c r="K1895" i="4" s="1"/>
  <c r="I1896" i="4"/>
  <c r="K1896" i="4" s="1"/>
  <c r="I1897" i="4"/>
  <c r="K1897" i="4" s="1"/>
  <c r="I1898" i="4"/>
  <c r="K1898" i="4" s="1"/>
  <c r="I1899" i="4"/>
  <c r="K1899" i="4" s="1"/>
  <c r="I1900" i="4"/>
  <c r="K1900" i="4" s="1"/>
  <c r="I1901" i="4"/>
  <c r="K1901" i="4" s="1"/>
  <c r="I1902" i="4"/>
  <c r="K1902" i="4" s="1"/>
  <c r="I1903" i="4"/>
  <c r="K1903" i="4" s="1"/>
  <c r="I1904" i="4"/>
  <c r="K1904" i="4" s="1"/>
  <c r="I1905" i="4"/>
  <c r="K1905" i="4" s="1"/>
  <c r="I1906" i="4"/>
  <c r="K1906" i="4" s="1"/>
  <c r="I1907" i="4"/>
  <c r="K1907" i="4" s="1"/>
  <c r="I1908" i="4"/>
  <c r="K1908" i="4" s="1"/>
  <c r="I1909" i="4"/>
  <c r="K1909" i="4" s="1"/>
  <c r="I1910" i="4"/>
  <c r="K1910" i="4" s="1"/>
  <c r="I1911" i="4"/>
  <c r="K1911" i="4" s="1"/>
  <c r="I1912" i="4"/>
  <c r="K1912" i="4" s="1"/>
  <c r="I1913" i="4"/>
  <c r="K1913" i="4" s="1"/>
  <c r="I1914" i="4"/>
  <c r="K1914" i="4" s="1"/>
  <c r="I1915" i="4"/>
  <c r="K1915" i="4" s="1"/>
  <c r="I1916" i="4"/>
  <c r="K1916" i="4" s="1"/>
  <c r="I1917" i="4"/>
  <c r="K1917" i="4" s="1"/>
  <c r="I1918" i="4"/>
  <c r="K1918" i="4" s="1"/>
  <c r="I1919" i="4"/>
  <c r="K1919" i="4" s="1"/>
  <c r="I1920" i="4"/>
  <c r="K1920" i="4" s="1"/>
  <c r="I1921" i="4"/>
  <c r="K1921" i="4" s="1"/>
  <c r="I1922" i="4"/>
  <c r="K1922" i="4" s="1"/>
  <c r="I1923" i="4"/>
  <c r="K1923" i="4" s="1"/>
  <c r="I1924" i="4"/>
  <c r="K1924" i="4" s="1"/>
  <c r="I1925" i="4"/>
  <c r="K1925" i="4" s="1"/>
  <c r="I1926" i="4"/>
  <c r="K1926" i="4" s="1"/>
  <c r="I1927" i="4"/>
  <c r="K1927" i="4" s="1"/>
  <c r="I1928" i="4"/>
  <c r="K1928" i="4" s="1"/>
  <c r="I1929" i="4"/>
  <c r="K1929" i="4" s="1"/>
  <c r="I1930" i="4"/>
  <c r="K1930" i="4" s="1"/>
  <c r="I1931" i="4"/>
  <c r="K1931" i="4" s="1"/>
  <c r="I1932" i="4"/>
  <c r="K1932" i="4" s="1"/>
  <c r="I1933" i="4"/>
  <c r="K1933" i="4" s="1"/>
  <c r="I1934" i="4"/>
  <c r="K1934" i="4" s="1"/>
  <c r="I1935" i="4"/>
  <c r="K1935" i="4" s="1"/>
  <c r="I1936" i="4"/>
  <c r="K1936" i="4" s="1"/>
  <c r="I1937" i="4"/>
  <c r="K1937" i="4" s="1"/>
  <c r="I1938" i="4"/>
  <c r="K1938" i="4" s="1"/>
  <c r="I1939" i="4"/>
  <c r="K1939" i="4" s="1"/>
  <c r="I1940" i="4"/>
  <c r="K1940" i="4" s="1"/>
  <c r="I1941" i="4"/>
  <c r="K1941" i="4" s="1"/>
  <c r="I1942" i="4"/>
  <c r="K1942" i="4" s="1"/>
  <c r="I1943" i="4"/>
  <c r="K1943" i="4" s="1"/>
  <c r="I1944" i="4"/>
  <c r="K1944" i="4" s="1"/>
  <c r="I1945" i="4"/>
  <c r="K1945" i="4" s="1"/>
  <c r="I1946" i="4"/>
  <c r="K1946" i="4" s="1"/>
  <c r="I1947" i="4"/>
  <c r="K1947" i="4" s="1"/>
  <c r="I1948" i="4"/>
  <c r="K1948" i="4" s="1"/>
  <c r="I1949" i="4"/>
  <c r="K1949" i="4" s="1"/>
  <c r="I1950" i="4"/>
  <c r="K1950" i="4" s="1"/>
  <c r="I1951" i="4"/>
  <c r="K1951" i="4" s="1"/>
  <c r="I1952" i="4"/>
  <c r="K1952" i="4" s="1"/>
  <c r="I1953" i="4"/>
  <c r="K1953" i="4" s="1"/>
  <c r="I1954" i="4"/>
  <c r="K1954" i="4" s="1"/>
  <c r="I1955" i="4"/>
  <c r="K1955" i="4" s="1"/>
  <c r="I1956" i="4"/>
  <c r="K1956" i="4" s="1"/>
  <c r="I1957" i="4"/>
  <c r="K1957" i="4" s="1"/>
  <c r="I1958" i="4"/>
  <c r="K1958" i="4" s="1"/>
  <c r="I1959" i="4"/>
  <c r="K1959" i="4" s="1"/>
  <c r="I1960" i="4"/>
  <c r="K1960" i="4" s="1"/>
  <c r="I1961" i="4"/>
  <c r="K1961" i="4" s="1"/>
  <c r="I1962" i="4"/>
  <c r="K1962" i="4" s="1"/>
  <c r="I1963" i="4"/>
  <c r="K1963" i="4" s="1"/>
  <c r="I1964" i="4"/>
  <c r="K1964" i="4" s="1"/>
  <c r="I1965" i="4"/>
  <c r="K1965" i="4" s="1"/>
  <c r="I1966" i="4"/>
  <c r="K1966" i="4" s="1"/>
  <c r="I1967" i="4"/>
  <c r="K1967" i="4" s="1"/>
  <c r="I1968" i="4"/>
  <c r="K1968" i="4" s="1"/>
  <c r="I1969" i="4"/>
  <c r="K1969" i="4" s="1"/>
  <c r="I1970" i="4"/>
  <c r="K1970" i="4" s="1"/>
  <c r="I1971" i="4"/>
  <c r="K1971" i="4" s="1"/>
  <c r="I1972" i="4"/>
  <c r="K1972" i="4" s="1"/>
  <c r="I1973" i="4"/>
  <c r="K1973" i="4" s="1"/>
  <c r="I1974" i="4"/>
  <c r="K1974" i="4" s="1"/>
  <c r="I1975" i="4"/>
  <c r="K1975" i="4" s="1"/>
  <c r="I1976" i="4"/>
  <c r="K1976" i="4" s="1"/>
  <c r="I1977" i="4"/>
  <c r="K1977" i="4" s="1"/>
  <c r="I1978" i="4"/>
  <c r="K1978" i="4" s="1"/>
  <c r="I1979" i="4"/>
  <c r="K1979" i="4" s="1"/>
  <c r="I1980" i="4"/>
  <c r="K1980" i="4" s="1"/>
  <c r="I1981" i="4"/>
  <c r="K1981" i="4" s="1"/>
  <c r="I1982" i="4"/>
  <c r="K1982" i="4" s="1"/>
  <c r="I1983" i="4"/>
  <c r="K1983" i="4" s="1"/>
  <c r="I1984" i="4"/>
  <c r="K1984" i="4" s="1"/>
  <c r="I1985" i="4"/>
  <c r="K1985" i="4" s="1"/>
  <c r="I1986" i="4"/>
  <c r="K1986" i="4" s="1"/>
  <c r="I1987" i="4"/>
  <c r="K1987" i="4" s="1"/>
  <c r="I1988" i="4"/>
  <c r="K1988" i="4" s="1"/>
  <c r="I1989" i="4"/>
  <c r="K1989" i="4" s="1"/>
  <c r="I1990" i="4"/>
  <c r="K1990" i="4" s="1"/>
  <c r="I1991" i="4"/>
  <c r="K1991" i="4" s="1"/>
  <c r="I1992" i="4"/>
  <c r="K1992" i="4" s="1"/>
  <c r="I1993" i="4"/>
  <c r="K1993" i="4" s="1"/>
  <c r="I1994" i="4"/>
  <c r="K1994" i="4" s="1"/>
  <c r="I1995" i="4"/>
  <c r="K1995" i="4" s="1"/>
  <c r="I1996" i="4"/>
  <c r="K1996" i="4" s="1"/>
  <c r="I1997" i="4"/>
  <c r="K1997" i="4" s="1"/>
  <c r="I1998" i="4"/>
  <c r="K1998" i="4" s="1"/>
  <c r="I1999" i="4"/>
  <c r="K1999" i="4" s="1"/>
  <c r="I2000" i="4"/>
  <c r="K2000" i="4" s="1"/>
  <c r="I2001" i="4"/>
  <c r="K2001" i="4" s="1"/>
  <c r="I2002" i="4"/>
  <c r="K2002" i="4" s="1"/>
  <c r="I2003" i="4"/>
  <c r="K2003" i="4" s="1"/>
  <c r="I2004" i="4"/>
  <c r="K2004" i="4" s="1"/>
  <c r="I2005" i="4"/>
  <c r="K2005" i="4" s="1"/>
  <c r="I2006" i="4"/>
  <c r="K2006" i="4" s="1"/>
  <c r="I2007" i="4"/>
  <c r="K2007" i="4" s="1"/>
  <c r="I2008" i="4"/>
  <c r="K2008" i="4" s="1"/>
  <c r="I2009" i="4"/>
  <c r="K2009" i="4" s="1"/>
  <c r="I2010" i="4"/>
  <c r="K2010" i="4" s="1"/>
  <c r="I2011" i="4"/>
  <c r="K2011" i="4" s="1"/>
  <c r="I2012" i="4"/>
  <c r="K2012" i="4" s="1"/>
  <c r="I2013" i="4"/>
  <c r="K2013" i="4" s="1"/>
  <c r="I2014" i="4"/>
  <c r="K2014" i="4" s="1"/>
  <c r="I2015" i="4"/>
  <c r="K2015" i="4" s="1"/>
  <c r="I2016" i="4"/>
  <c r="K2016" i="4" s="1"/>
  <c r="I2017" i="4"/>
  <c r="K2017" i="4" s="1"/>
  <c r="I2018" i="4"/>
  <c r="K2018" i="4" s="1"/>
  <c r="I2019" i="4"/>
  <c r="K2019" i="4" s="1"/>
  <c r="I2020" i="4"/>
  <c r="K2020" i="4" s="1"/>
  <c r="I2021" i="4"/>
  <c r="K2021" i="4" s="1"/>
  <c r="I2022" i="4"/>
  <c r="K2022" i="4" s="1"/>
  <c r="I2023" i="4"/>
  <c r="K2023" i="4" s="1"/>
  <c r="I2024" i="4"/>
  <c r="K2024" i="4" s="1"/>
  <c r="I2025" i="4"/>
  <c r="K2025" i="4" s="1"/>
  <c r="I2026" i="4"/>
  <c r="K2026" i="4" s="1"/>
  <c r="I2027" i="4"/>
  <c r="K2027" i="4" s="1"/>
  <c r="I2028" i="4"/>
  <c r="K2028" i="4" s="1"/>
  <c r="I2029" i="4"/>
  <c r="K2029" i="4" s="1"/>
  <c r="I2030" i="4"/>
  <c r="K2030" i="4" s="1"/>
  <c r="I2031" i="4"/>
  <c r="K2031" i="4" s="1"/>
  <c r="I2032" i="4"/>
  <c r="K2032" i="4" s="1"/>
  <c r="I2033" i="4"/>
  <c r="K2033" i="4" s="1"/>
  <c r="I2034" i="4"/>
  <c r="K2034" i="4" s="1"/>
  <c r="I2035" i="4"/>
  <c r="K2035" i="4" s="1"/>
  <c r="I2036" i="4"/>
  <c r="K2036" i="4" s="1"/>
  <c r="I2037" i="4"/>
  <c r="K2037" i="4" s="1"/>
  <c r="I2038" i="4"/>
  <c r="K2038" i="4" s="1"/>
  <c r="I2039" i="4"/>
  <c r="K2039" i="4" s="1"/>
  <c r="I2040" i="4"/>
  <c r="K2040" i="4" s="1"/>
  <c r="I2041" i="4"/>
  <c r="K2041" i="4" s="1"/>
  <c r="I2042" i="4"/>
  <c r="K2042" i="4" s="1"/>
  <c r="I2043" i="4"/>
  <c r="K2043" i="4" s="1"/>
  <c r="I2044" i="4"/>
  <c r="K2044" i="4" s="1"/>
  <c r="I2045" i="4"/>
  <c r="K2045" i="4" s="1"/>
  <c r="I2046" i="4"/>
  <c r="K2046" i="4" s="1"/>
  <c r="I2047" i="4"/>
  <c r="K2047" i="4" s="1"/>
  <c r="I2048" i="4"/>
  <c r="K2048" i="4" s="1"/>
  <c r="I2049" i="4"/>
  <c r="K2049" i="4" s="1"/>
  <c r="I2050" i="4"/>
  <c r="K2050" i="4" s="1"/>
  <c r="I2051" i="4"/>
  <c r="K2051" i="4" s="1"/>
  <c r="I2052" i="4"/>
  <c r="K2052" i="4" s="1"/>
  <c r="I2053" i="4"/>
  <c r="K2053" i="4" s="1"/>
  <c r="I2054" i="4"/>
  <c r="K2054" i="4" s="1"/>
  <c r="I2055" i="4"/>
  <c r="K2055" i="4" s="1"/>
  <c r="I2056" i="4"/>
  <c r="K2056" i="4" s="1"/>
  <c r="I2057" i="4"/>
  <c r="K2057" i="4" s="1"/>
  <c r="I2058" i="4"/>
  <c r="K2058" i="4" s="1"/>
  <c r="I2059" i="4"/>
  <c r="K2059" i="4" s="1"/>
  <c r="I2060" i="4"/>
  <c r="K2060" i="4" s="1"/>
  <c r="I2061" i="4"/>
  <c r="K2061" i="4" s="1"/>
  <c r="I2062" i="4"/>
  <c r="K2062" i="4" s="1"/>
  <c r="I2063" i="4"/>
  <c r="K2063" i="4" s="1"/>
  <c r="I2064" i="4"/>
  <c r="K2064" i="4" s="1"/>
  <c r="I2065" i="4"/>
  <c r="K2065" i="4" s="1"/>
  <c r="I2066" i="4"/>
  <c r="K2066" i="4" s="1"/>
  <c r="I2067" i="4"/>
  <c r="K2067" i="4" s="1"/>
  <c r="I2068" i="4"/>
  <c r="K2068" i="4" s="1"/>
  <c r="I2069" i="4"/>
  <c r="K2069" i="4" s="1"/>
  <c r="I2070" i="4"/>
  <c r="K2070" i="4" s="1"/>
  <c r="I2071" i="4"/>
  <c r="K2071" i="4" s="1"/>
  <c r="I2072" i="4"/>
  <c r="K2072" i="4" s="1"/>
  <c r="I2073" i="4"/>
  <c r="K2073" i="4" s="1"/>
  <c r="I2074" i="4"/>
  <c r="K2074" i="4" s="1"/>
  <c r="I2075" i="4"/>
  <c r="K2075" i="4" s="1"/>
  <c r="I2076" i="4"/>
  <c r="K2076" i="4" s="1"/>
  <c r="I2077" i="4"/>
  <c r="K2077" i="4" s="1"/>
  <c r="I2078" i="4"/>
  <c r="K2078" i="4" s="1"/>
  <c r="I2079" i="4"/>
  <c r="K2079" i="4" s="1"/>
  <c r="I2080" i="4"/>
  <c r="K2080" i="4" s="1"/>
  <c r="I2081" i="4"/>
  <c r="K2081" i="4" s="1"/>
  <c r="I2082" i="4"/>
  <c r="K2082" i="4" s="1"/>
  <c r="I2083" i="4"/>
  <c r="K2083" i="4" s="1"/>
  <c r="I2084" i="4"/>
  <c r="K2084" i="4" s="1"/>
  <c r="I2085" i="4"/>
  <c r="K2085" i="4" s="1"/>
  <c r="I2086" i="4"/>
  <c r="K2086" i="4" s="1"/>
  <c r="I2087" i="4"/>
  <c r="K2087" i="4" s="1"/>
  <c r="I2088" i="4"/>
  <c r="K2088" i="4" s="1"/>
  <c r="I2089" i="4"/>
  <c r="K2089" i="4" s="1"/>
  <c r="I2090" i="4"/>
  <c r="K2090" i="4" s="1"/>
  <c r="I2091" i="4"/>
  <c r="K2091" i="4" s="1"/>
  <c r="I2092" i="4"/>
  <c r="K2092" i="4" s="1"/>
  <c r="I2093" i="4"/>
  <c r="K2093" i="4" s="1"/>
  <c r="I2094" i="4"/>
  <c r="K2094" i="4" s="1"/>
  <c r="I2095" i="4"/>
  <c r="K2095" i="4" s="1"/>
  <c r="I2096" i="4"/>
  <c r="K2096" i="4" s="1"/>
  <c r="I2097" i="4"/>
  <c r="K2097" i="4" s="1"/>
  <c r="I2098" i="4"/>
  <c r="K2098" i="4" s="1"/>
  <c r="I2099" i="4"/>
  <c r="K2099" i="4" s="1"/>
  <c r="I2100" i="4"/>
  <c r="K2100" i="4" s="1"/>
  <c r="I2101" i="4"/>
  <c r="K2101" i="4" s="1"/>
  <c r="I2102" i="4"/>
  <c r="K2102" i="4" s="1"/>
  <c r="I2103" i="4"/>
  <c r="K2103" i="4" s="1"/>
  <c r="I2104" i="4"/>
  <c r="K2104" i="4" s="1"/>
  <c r="I2105" i="4"/>
  <c r="K2105" i="4" s="1"/>
  <c r="I2106" i="4"/>
  <c r="K2106" i="4" s="1"/>
  <c r="I2107" i="4"/>
  <c r="K2107" i="4" s="1"/>
  <c r="I2108" i="4"/>
  <c r="K2108" i="4" s="1"/>
  <c r="I2109" i="4"/>
  <c r="K2109" i="4" s="1"/>
  <c r="I2110" i="4"/>
  <c r="K2110" i="4" s="1"/>
  <c r="I2111" i="4"/>
  <c r="K2111" i="4" s="1"/>
  <c r="I2112" i="4"/>
  <c r="K2112" i="4" s="1"/>
  <c r="I2113" i="4"/>
  <c r="K2113" i="4" s="1"/>
  <c r="I2114" i="4"/>
  <c r="K2114" i="4" s="1"/>
  <c r="I2115" i="4"/>
  <c r="K2115" i="4" s="1"/>
  <c r="I2116" i="4"/>
  <c r="K2116" i="4" s="1"/>
  <c r="I2117" i="4"/>
  <c r="K2117" i="4" s="1"/>
  <c r="I2118" i="4"/>
  <c r="K2118" i="4" s="1"/>
  <c r="I2119" i="4"/>
  <c r="K2119" i="4" s="1"/>
  <c r="I2120" i="4"/>
  <c r="K2120" i="4" s="1"/>
  <c r="I2121" i="4"/>
  <c r="K2121" i="4" s="1"/>
  <c r="I2122" i="4"/>
  <c r="K2122" i="4" s="1"/>
  <c r="I2123" i="4"/>
  <c r="K2123" i="4" s="1"/>
  <c r="I2124" i="4"/>
  <c r="K2124" i="4" s="1"/>
  <c r="I2125" i="4"/>
  <c r="K2125" i="4" s="1"/>
  <c r="I2126" i="4"/>
  <c r="K2126" i="4" s="1"/>
  <c r="I2127" i="4"/>
  <c r="K2127" i="4" s="1"/>
  <c r="I2128" i="4"/>
  <c r="K2128" i="4" s="1"/>
  <c r="I2129" i="4"/>
  <c r="K2129" i="4" s="1"/>
  <c r="I2130" i="4"/>
  <c r="K2130" i="4" s="1"/>
  <c r="I2131" i="4"/>
  <c r="K2131" i="4" s="1"/>
  <c r="I2132" i="4"/>
  <c r="K2132" i="4" s="1"/>
  <c r="I2133" i="4"/>
  <c r="K2133" i="4" s="1"/>
  <c r="I2134" i="4"/>
  <c r="K2134" i="4" s="1"/>
  <c r="I2135" i="4"/>
  <c r="K2135" i="4" s="1"/>
  <c r="I2136" i="4"/>
  <c r="K2136" i="4" s="1"/>
  <c r="I2137" i="4"/>
  <c r="K2137" i="4" s="1"/>
  <c r="I2138" i="4"/>
  <c r="K2138" i="4" s="1"/>
  <c r="I2139" i="4"/>
  <c r="K2139" i="4" s="1"/>
  <c r="I2140" i="4"/>
  <c r="K2140" i="4" s="1"/>
  <c r="I2141" i="4"/>
  <c r="K2141" i="4" s="1"/>
  <c r="I2142" i="4"/>
  <c r="K2142" i="4" s="1"/>
  <c r="I2143" i="4"/>
  <c r="K2143" i="4" s="1"/>
  <c r="I2144" i="4"/>
  <c r="K2144" i="4" s="1"/>
  <c r="I2145" i="4"/>
  <c r="K2145" i="4" s="1"/>
  <c r="I2146" i="4"/>
  <c r="K2146" i="4" s="1"/>
  <c r="I2147" i="4"/>
  <c r="K2147" i="4" s="1"/>
  <c r="I2148" i="4"/>
  <c r="K2148" i="4" s="1"/>
  <c r="I2149" i="4"/>
  <c r="K2149" i="4" s="1"/>
  <c r="I2150" i="4"/>
  <c r="K2150" i="4" s="1"/>
  <c r="I2151" i="4"/>
  <c r="K2151" i="4" s="1"/>
  <c r="I2152" i="4"/>
  <c r="K2152" i="4" s="1"/>
  <c r="I2153" i="4"/>
  <c r="K2153" i="4" s="1"/>
  <c r="I2154" i="4"/>
  <c r="K2154" i="4" s="1"/>
  <c r="I2155" i="4"/>
  <c r="K2155" i="4" s="1"/>
  <c r="I2156" i="4"/>
  <c r="K2156" i="4" s="1"/>
  <c r="I2157" i="4"/>
  <c r="K2157" i="4" s="1"/>
  <c r="I2158" i="4"/>
  <c r="K2158" i="4" s="1"/>
  <c r="I2159" i="4"/>
  <c r="K2159" i="4" s="1"/>
  <c r="I2160" i="4"/>
  <c r="K2160" i="4" s="1"/>
  <c r="I2161" i="4"/>
  <c r="K2161" i="4" s="1"/>
  <c r="I2162" i="4"/>
  <c r="K2162" i="4" s="1"/>
  <c r="I2163" i="4"/>
  <c r="K2163" i="4" s="1"/>
  <c r="I2164" i="4"/>
  <c r="K2164" i="4" s="1"/>
  <c r="I2165" i="4"/>
  <c r="K2165" i="4" s="1"/>
  <c r="I2166" i="4"/>
  <c r="K2166" i="4" s="1"/>
  <c r="I2167" i="4"/>
  <c r="K2167" i="4" s="1"/>
  <c r="I2168" i="4"/>
  <c r="K2168" i="4" s="1"/>
  <c r="I2169" i="4"/>
  <c r="K2169" i="4" s="1"/>
  <c r="I2170" i="4"/>
  <c r="K2170" i="4" s="1"/>
  <c r="I2171" i="4"/>
  <c r="K2171" i="4" s="1"/>
  <c r="I2172" i="4"/>
  <c r="K2172" i="4" s="1"/>
  <c r="I2173" i="4"/>
  <c r="K2173" i="4" s="1"/>
  <c r="I2174" i="4"/>
  <c r="K2174" i="4" s="1"/>
  <c r="I2175" i="4"/>
  <c r="K2175" i="4" s="1"/>
  <c r="I2176" i="4"/>
  <c r="K2176" i="4" s="1"/>
  <c r="I2177" i="4"/>
  <c r="K2177" i="4" s="1"/>
  <c r="I2178" i="4"/>
  <c r="K2178" i="4" s="1"/>
  <c r="I2179" i="4"/>
  <c r="K2179" i="4" s="1"/>
  <c r="I2180" i="4"/>
  <c r="K2180" i="4" s="1"/>
  <c r="I2181" i="4"/>
  <c r="K2181" i="4" s="1"/>
  <c r="I2182" i="4"/>
  <c r="K2182" i="4" s="1"/>
  <c r="I2183" i="4"/>
  <c r="K2183" i="4" s="1"/>
  <c r="I2184" i="4"/>
  <c r="K2184" i="4" s="1"/>
  <c r="I2185" i="4"/>
  <c r="K2185" i="4" s="1"/>
  <c r="I2186" i="4"/>
  <c r="K2186" i="4" s="1"/>
  <c r="I2187" i="4"/>
  <c r="K2187" i="4" s="1"/>
  <c r="I2188" i="4"/>
  <c r="K2188" i="4" s="1"/>
  <c r="I2189" i="4"/>
  <c r="K2189" i="4" s="1"/>
  <c r="I2190" i="4"/>
  <c r="K2190" i="4" s="1"/>
  <c r="I2191" i="4"/>
  <c r="K2191" i="4" s="1"/>
  <c r="I2192" i="4"/>
  <c r="K2192" i="4" s="1"/>
  <c r="I2193" i="4"/>
  <c r="K2193" i="4" s="1"/>
  <c r="I2194" i="4"/>
  <c r="K2194" i="4" s="1"/>
  <c r="I2195" i="4"/>
  <c r="K2195" i="4" s="1"/>
  <c r="I2196" i="4"/>
  <c r="K2196" i="4" s="1"/>
  <c r="I2197" i="4"/>
  <c r="K2197" i="4" s="1"/>
  <c r="I2198" i="4"/>
  <c r="K2198" i="4" s="1"/>
  <c r="I2199" i="4"/>
  <c r="K2199" i="4" s="1"/>
  <c r="I2200" i="4"/>
  <c r="K2200" i="4" s="1"/>
  <c r="I2201" i="4"/>
  <c r="K2201" i="4" s="1"/>
  <c r="I2202" i="4"/>
  <c r="K2202" i="4" s="1"/>
  <c r="I2203" i="4"/>
  <c r="K2203" i="4" s="1"/>
  <c r="I2204" i="4"/>
  <c r="K2204" i="4" s="1"/>
  <c r="I2205" i="4"/>
  <c r="K2205" i="4" s="1"/>
  <c r="I2206" i="4"/>
  <c r="K2206" i="4" s="1"/>
  <c r="I2207" i="4"/>
  <c r="K2207" i="4" s="1"/>
  <c r="I2208" i="4"/>
  <c r="K2208" i="4" s="1"/>
  <c r="I2209" i="4"/>
  <c r="K2209" i="4" s="1"/>
  <c r="I2210" i="4"/>
  <c r="K2210" i="4" s="1"/>
  <c r="I2211" i="4"/>
  <c r="K2211" i="4" s="1"/>
  <c r="I2212" i="4"/>
  <c r="K2212" i="4" s="1"/>
  <c r="I2213" i="4"/>
  <c r="K2213" i="4" s="1"/>
  <c r="I2214" i="4"/>
  <c r="K2214" i="4" s="1"/>
  <c r="I2215" i="4"/>
  <c r="K2215" i="4" s="1"/>
  <c r="I2216" i="4"/>
  <c r="K2216" i="4" s="1"/>
  <c r="I2217" i="4"/>
  <c r="K2217" i="4" s="1"/>
  <c r="I2218" i="4"/>
  <c r="K2218" i="4" s="1"/>
  <c r="I2219" i="4"/>
  <c r="K2219" i="4" s="1"/>
  <c r="I2220" i="4"/>
  <c r="K2220" i="4" s="1"/>
  <c r="I2221" i="4"/>
  <c r="K2221" i="4" s="1"/>
  <c r="I2222" i="4"/>
  <c r="K2222" i="4" s="1"/>
  <c r="I2223" i="4"/>
  <c r="K2223" i="4" s="1"/>
  <c r="I2224" i="4"/>
  <c r="K2224" i="4" s="1"/>
  <c r="I2225" i="4"/>
  <c r="K2225" i="4" s="1"/>
  <c r="I2226" i="4"/>
  <c r="K2226" i="4" s="1"/>
  <c r="I2227" i="4"/>
  <c r="K2227" i="4" s="1"/>
  <c r="I2228" i="4"/>
  <c r="K2228" i="4" s="1"/>
  <c r="I2229" i="4"/>
  <c r="K2229" i="4" s="1"/>
  <c r="I2230" i="4"/>
  <c r="K2230" i="4" s="1"/>
  <c r="I2231" i="4"/>
  <c r="K2231" i="4" s="1"/>
  <c r="I2232" i="4"/>
  <c r="K2232" i="4" s="1"/>
  <c r="I2233" i="4"/>
  <c r="K2233" i="4" s="1"/>
  <c r="I2234" i="4"/>
  <c r="K2234" i="4" s="1"/>
  <c r="I16" i="4"/>
  <c r="K16" i="4" s="1"/>
  <c r="V162" i="4" l="1"/>
  <c r="V2228" i="4"/>
  <c r="V2156" i="4"/>
  <c r="V2132" i="4"/>
  <c r="V2108" i="4"/>
  <c r="V2082" i="4"/>
  <c r="V2048" i="4"/>
  <c r="V2036" i="4"/>
  <c r="V1984" i="4"/>
  <c r="V1932" i="4"/>
  <c r="V1910" i="4"/>
  <c r="V1884" i="4"/>
  <c r="V1864" i="4"/>
  <c r="V1856" i="4"/>
  <c r="V1828" i="4"/>
  <c r="V1812" i="4"/>
  <c r="V1808" i="4"/>
  <c r="V1804" i="4"/>
  <c r="V1796" i="4"/>
  <c r="V1792" i="4"/>
  <c r="V1788" i="4"/>
  <c r="V1780" i="4"/>
  <c r="V1776" i="4"/>
  <c r="V1772" i="4"/>
  <c r="V1764" i="4"/>
  <c r="V1760" i="4"/>
  <c r="V1756" i="4"/>
  <c r="V1748" i="4"/>
  <c r="V1744" i="4"/>
  <c r="V1740" i="4"/>
  <c r="V1732" i="4"/>
  <c r="V1728" i="4"/>
  <c r="V1724" i="4"/>
  <c r="V1716" i="4"/>
  <c r="V1712" i="4"/>
  <c r="V1708" i="4"/>
  <c r="V1700" i="4"/>
  <c r="V1696" i="4"/>
  <c r="V1678" i="4"/>
  <c r="V1648" i="4"/>
  <c r="V1630" i="4"/>
  <c r="V1616" i="4"/>
  <c r="V1608" i="4"/>
  <c r="V1602" i="4"/>
  <c r="V1592" i="4"/>
  <c r="V1578" i="4"/>
  <c r="V1560" i="4"/>
  <c r="V1554" i="4"/>
  <c r="V1528" i="4"/>
  <c r="V1504" i="4"/>
  <c r="V1480" i="4"/>
  <c r="V1454" i="4"/>
  <c r="V1448" i="4"/>
  <c r="V1416" i="4"/>
  <c r="V1410" i="4"/>
  <c r="V1400" i="4"/>
  <c r="V1392" i="4"/>
  <c r="V1384" i="4"/>
  <c r="V1376" i="4"/>
  <c r="V1358" i="4"/>
  <c r="V1342" i="4"/>
  <c r="V1326" i="4"/>
  <c r="V1310" i="4"/>
  <c r="V1294" i="4"/>
  <c r="V1278" i="4"/>
  <c r="V1262" i="4"/>
  <c r="V1246" i="4"/>
  <c r="V1230" i="4"/>
  <c r="V1214" i="4"/>
  <c r="V1200" i="4"/>
  <c r="V1192" i="4"/>
  <c r="V1178" i="4"/>
  <c r="V1162" i="4"/>
  <c r="V1152" i="4"/>
  <c r="V1148" i="4"/>
  <c r="V1144" i="4"/>
  <c r="V1136" i="4"/>
  <c r="V1128" i="4"/>
  <c r="V1120" i="4"/>
  <c r="V1116" i="4"/>
  <c r="V1112" i="4"/>
  <c r="V1104" i="4"/>
  <c r="V1096" i="4"/>
  <c r="V1088" i="4"/>
  <c r="V1084" i="4"/>
  <c r="V1080" i="4"/>
  <c r="V1072" i="4"/>
  <c r="V1064" i="4"/>
  <c r="V1056" i="4"/>
  <c r="V1052" i="4"/>
  <c r="V1048" i="4"/>
  <c r="V1040" i="4"/>
  <c r="V1032" i="4"/>
  <c r="V1024" i="4"/>
  <c r="V1020" i="4"/>
  <c r="V1016" i="4"/>
  <c r="V1008" i="4"/>
  <c r="V1000" i="4"/>
  <c r="V992" i="4"/>
  <c r="V988" i="4"/>
  <c r="V984" i="4"/>
  <c r="V976" i="4"/>
  <c r="V968" i="4"/>
  <c r="V960" i="4"/>
  <c r="V956" i="4"/>
  <c r="V952" i="4"/>
  <c r="V944" i="4"/>
  <c r="V936" i="4"/>
  <c r="V928" i="4"/>
  <c r="V924" i="4"/>
  <c r="V920" i="4"/>
  <c r="V912" i="4"/>
  <c r="V890" i="4"/>
  <c r="V880" i="4"/>
  <c r="V872" i="4"/>
  <c r="V864" i="4"/>
  <c r="V860" i="4"/>
  <c r="V856" i="4"/>
  <c r="V848" i="4"/>
  <c r="V842" i="4"/>
  <c r="V826" i="4"/>
  <c r="V810" i="4"/>
  <c r="V794" i="4"/>
  <c r="V778" i="4"/>
  <c r="V768" i="4"/>
  <c r="V764" i="4"/>
  <c r="V760" i="4"/>
  <c r="V746" i="4"/>
  <c r="V730" i="4"/>
  <c r="V714" i="4"/>
  <c r="V698" i="4"/>
  <c r="V696" i="4"/>
  <c r="V688" i="4"/>
  <c r="V686" i="4"/>
  <c r="V670" i="4"/>
  <c r="V664" i="4"/>
  <c r="V656" i="4"/>
  <c r="V648" i="4"/>
  <c r="V638" i="4"/>
  <c r="V622" i="4"/>
  <c r="V606" i="4"/>
  <c r="V590" i="4"/>
  <c r="V574" i="4"/>
  <c r="V558" i="4"/>
  <c r="V542" i="4"/>
  <c r="V516" i="4"/>
  <c r="V508" i="4"/>
  <c r="V504" i="4"/>
  <c r="V484" i="4"/>
  <c r="V476" i="4"/>
  <c r="V458" i="4"/>
  <c r="V440" i="4"/>
  <c r="V422" i="4"/>
  <c r="V408" i="4"/>
  <c r="V390" i="4"/>
  <c r="V358" i="4"/>
  <c r="V344" i="4"/>
  <c r="V330" i="4"/>
  <c r="V324" i="4"/>
  <c r="V322" i="4"/>
  <c r="V312" i="4"/>
  <c r="V304" i="4"/>
  <c r="V296" i="4"/>
  <c r="V292" i="4"/>
  <c r="V286" i="4"/>
  <c r="V280" i="4"/>
  <c r="V270" i="4"/>
  <c r="V262" i="4"/>
  <c r="V260" i="4"/>
  <c r="V254" i="4"/>
  <c r="V248" i="4"/>
  <c r="V238" i="4"/>
  <c r="V230" i="4"/>
  <c r="V228" i="4"/>
  <c r="V222" i="4"/>
  <c r="V216" i="4"/>
  <c r="V206" i="4"/>
  <c r="V196" i="4"/>
  <c r="V188" i="4"/>
  <c r="V184" i="4"/>
  <c r="V180" i="4"/>
  <c r="V164" i="4"/>
  <c r="V154" i="4"/>
  <c r="V152" i="4"/>
  <c r="V146" i="4"/>
  <c r="V138" i="4"/>
  <c r="V132" i="4"/>
  <c r="V130" i="4"/>
  <c r="V122" i="4"/>
  <c r="V120" i="4"/>
  <c r="V114" i="4"/>
  <c r="V106" i="4"/>
  <c r="V100" i="4"/>
  <c r="V98" i="4"/>
  <c r="V90" i="4"/>
  <c r="V88" i="4"/>
  <c r="V82" i="4"/>
  <c r="V68" i="4"/>
  <c r="V56" i="4"/>
  <c r="V48" i="4"/>
  <c r="V40" i="4"/>
  <c r="V36" i="4"/>
  <c r="V30" i="4"/>
  <c r="V20" i="4"/>
  <c r="V291" i="4"/>
  <c r="V35" i="4"/>
  <c r="V2226" i="4"/>
  <c r="V2200" i="4"/>
  <c r="V2176" i="4"/>
  <c r="V2130" i="4"/>
  <c r="V2104" i="4"/>
  <c r="V2080" i="4"/>
  <c r="V2056" i="4"/>
  <c r="V2012" i="4"/>
  <c r="V1992" i="4"/>
  <c r="V1972" i="4"/>
  <c r="V1952" i="4"/>
  <c r="V1928" i="4"/>
  <c r="V1902" i="4"/>
  <c r="V1878" i="4"/>
  <c r="V1692" i="4"/>
  <c r="V1680" i="4"/>
  <c r="V1662" i="4"/>
  <c r="V1656" i="4"/>
  <c r="V1640" i="4"/>
  <c r="V1624" i="4"/>
  <c r="V1618" i="4"/>
  <c r="V1600" i="4"/>
  <c r="V1594" i="4"/>
  <c r="V1576" i="4"/>
  <c r="V1570" i="4"/>
  <c r="V1552" i="4"/>
  <c r="V1546" i="4"/>
  <c r="V1536" i="4"/>
  <c r="V1520" i="4"/>
  <c r="V1500" i="4"/>
  <c r="V1488" i="4"/>
  <c r="V1472" i="4"/>
  <c r="V1456" i="4"/>
  <c r="V1432" i="4"/>
  <c r="V1424" i="4"/>
  <c r="P30" i="7"/>
  <c r="V163" i="4"/>
  <c r="V2208" i="4"/>
  <c r="V2184" i="4"/>
  <c r="V2158" i="4"/>
  <c r="V2134" i="4"/>
  <c r="V2088" i="4"/>
  <c r="V2064" i="4"/>
  <c r="V2038" i="4"/>
  <c r="V2014" i="4"/>
  <c r="V1988" i="4"/>
  <c r="V1964" i="4"/>
  <c r="V1912" i="4"/>
  <c r="V1850" i="4"/>
  <c r="V1834" i="4"/>
  <c r="V1818" i="4"/>
  <c r="V1802" i="4"/>
  <c r="V1786" i="4"/>
  <c r="V1770" i="4"/>
  <c r="V1754" i="4"/>
  <c r="V1738" i="4"/>
  <c r="V1722" i="4"/>
  <c r="V1706" i="4"/>
  <c r="V1688" i="4"/>
  <c r="V1676" i="4"/>
  <c r="V1664" i="4"/>
  <c r="V1632" i="4"/>
  <c r="V1614" i="4"/>
  <c r="V1584" i="4"/>
  <c r="V1568" i="4"/>
  <c r="V1544" i="4"/>
  <c r="V1518" i="4"/>
  <c r="V1512" i="4"/>
  <c r="V1496" i="4"/>
  <c r="V1470" i="4"/>
  <c r="V1464" i="4"/>
  <c r="V1440" i="4"/>
  <c r="V1422" i="4"/>
  <c r="V1408" i="4"/>
  <c r="V1404" i="4"/>
  <c r="V1390" i="4"/>
  <c r="V1372" i="4"/>
  <c r="V1368" i="4"/>
  <c r="V1360" i="4"/>
  <c r="V1352" i="4"/>
  <c r="V1344" i="4"/>
  <c r="V1340" i="4"/>
  <c r="V1336" i="4"/>
  <c r="V1328" i="4"/>
  <c r="V1320" i="4"/>
  <c r="V1312" i="4"/>
  <c r="V1308" i="4"/>
  <c r="V1304" i="4"/>
  <c r="V1296" i="4"/>
  <c r="V1288" i="4"/>
  <c r="V1280" i="4"/>
  <c r="V1276" i="4"/>
  <c r="V1272" i="4"/>
  <c r="V1264" i="4"/>
  <c r="V1256" i="4"/>
  <c r="V1248" i="4"/>
  <c r="V1244" i="4"/>
  <c r="V1240" i="4"/>
  <c r="V1232" i="4"/>
  <c r="V1224" i="4"/>
  <c r="V1216" i="4"/>
  <c r="V1212" i="4"/>
  <c r="V1208" i="4"/>
  <c r="V1194" i="4"/>
  <c r="V1184" i="4"/>
  <c r="V1180" i="4"/>
  <c r="V1176" i="4"/>
  <c r="V1168" i="4"/>
  <c r="V1160" i="4"/>
  <c r="V1146" i="4"/>
  <c r="V1130" i="4"/>
  <c r="V1114" i="4"/>
  <c r="V1098" i="4"/>
  <c r="V1082" i="4"/>
  <c r="V1066" i="4"/>
  <c r="V1050" i="4"/>
  <c r="V1034" i="4"/>
  <c r="V1018" i="4"/>
  <c r="V1002" i="4"/>
  <c r="V986" i="4"/>
  <c r="V970" i="4"/>
  <c r="V954" i="4"/>
  <c r="V938" i="4"/>
  <c r="V922" i="4"/>
  <c r="V906" i="4"/>
  <c r="V904" i="4"/>
  <c r="V896" i="4"/>
  <c r="V892" i="4"/>
  <c r="V888" i="4"/>
  <c r="V874" i="4"/>
  <c r="V858" i="4"/>
  <c r="V840" i="4"/>
  <c r="V832" i="4"/>
  <c r="V828" i="4"/>
  <c r="V824" i="4"/>
  <c r="V816" i="4"/>
  <c r="V808" i="4"/>
  <c r="V800" i="4"/>
  <c r="V796" i="4"/>
  <c r="V792" i="4"/>
  <c r="V784" i="4"/>
  <c r="V776" i="4"/>
  <c r="V762" i="4"/>
  <c r="V752" i="4"/>
  <c r="V744" i="4"/>
  <c r="V736" i="4"/>
  <c r="V732" i="4"/>
  <c r="V728" i="4"/>
  <c r="V720" i="4"/>
  <c r="V712" i="4"/>
  <c r="V704" i="4"/>
  <c r="V700" i="4"/>
  <c r="V680" i="4"/>
  <c r="V672" i="4"/>
  <c r="V640" i="4"/>
  <c r="V632" i="4"/>
  <c r="V624" i="4"/>
  <c r="V616" i="4"/>
  <c r="V608" i="4"/>
  <c r="V600" i="4"/>
  <c r="V592" i="4"/>
  <c r="V584" i="4"/>
  <c r="V576" i="4"/>
  <c r="V568" i="4"/>
  <c r="V560" i="4"/>
  <c r="V552" i="4"/>
  <c r="V544" i="4"/>
  <c r="V536" i="4"/>
  <c r="V522" i="4"/>
  <c r="V506" i="4"/>
  <c r="V490" i="4"/>
  <c r="V474" i="4"/>
  <c r="V472" i="4"/>
  <c r="V452" i="4"/>
  <c r="V444" i="4"/>
  <c r="V430" i="4"/>
  <c r="V420" i="4"/>
  <c r="V414" i="4"/>
  <c r="V388" i="4"/>
  <c r="V380" i="4"/>
  <c r="V376" i="4"/>
  <c r="V356" i="4"/>
  <c r="V346" i="4"/>
  <c r="V24" i="4"/>
  <c r="M32" i="7"/>
  <c r="L32" i="7"/>
  <c r="N31" i="7"/>
  <c r="O31" i="7" s="1"/>
  <c r="P31" i="7" s="1"/>
  <c r="K659" i="4"/>
  <c r="J659" i="4"/>
  <c r="K655" i="4"/>
  <c r="J655" i="4"/>
  <c r="K651" i="4"/>
  <c r="J651" i="4"/>
  <c r="K647" i="4"/>
  <c r="J647" i="4"/>
  <c r="K643" i="4"/>
  <c r="J643" i="4"/>
  <c r="K639" i="4"/>
  <c r="J639" i="4"/>
  <c r="K635" i="4"/>
  <c r="J635" i="4"/>
  <c r="K631" i="4"/>
  <c r="J631" i="4"/>
  <c r="K627" i="4"/>
  <c r="J627" i="4"/>
  <c r="K623" i="4"/>
  <c r="J623" i="4"/>
  <c r="K619" i="4"/>
  <c r="J619" i="4"/>
  <c r="K615" i="4"/>
  <c r="J615" i="4"/>
  <c r="K611" i="4"/>
  <c r="J611" i="4"/>
  <c r="K607" i="4"/>
  <c r="J607" i="4"/>
  <c r="K603" i="4"/>
  <c r="J603" i="4"/>
  <c r="K599" i="4"/>
  <c r="J599" i="4"/>
  <c r="K595" i="4"/>
  <c r="J595" i="4"/>
  <c r="K591" i="4"/>
  <c r="J591" i="4"/>
  <c r="K587" i="4"/>
  <c r="J587" i="4"/>
  <c r="K583" i="4"/>
  <c r="J583" i="4"/>
  <c r="K579" i="4"/>
  <c r="J579" i="4"/>
  <c r="K575" i="4"/>
  <c r="J575" i="4"/>
  <c r="K571" i="4"/>
  <c r="J571" i="4"/>
  <c r="K567" i="4"/>
  <c r="J567" i="4"/>
  <c r="K563" i="4"/>
  <c r="J563" i="4"/>
  <c r="K559" i="4"/>
  <c r="J559" i="4"/>
  <c r="K555" i="4"/>
  <c r="J555" i="4"/>
  <c r="K551" i="4"/>
  <c r="J551" i="4"/>
  <c r="K547" i="4"/>
  <c r="J547" i="4"/>
  <c r="K543" i="4"/>
  <c r="J543" i="4"/>
  <c r="K539" i="4"/>
  <c r="J539" i="4"/>
  <c r="K535" i="4"/>
  <c r="J535" i="4"/>
  <c r="K531" i="4"/>
  <c r="J531" i="4"/>
  <c r="K527" i="4"/>
  <c r="J527" i="4"/>
  <c r="K523" i="4"/>
  <c r="J523" i="4"/>
  <c r="K519" i="4"/>
  <c r="J519" i="4"/>
  <c r="K515" i="4"/>
  <c r="J515" i="4"/>
  <c r="K511" i="4"/>
  <c r="J511" i="4"/>
  <c r="K507" i="4"/>
  <c r="J507" i="4"/>
  <c r="K503" i="4"/>
  <c r="J503" i="4"/>
  <c r="K499" i="4"/>
  <c r="J499" i="4"/>
  <c r="K495" i="4"/>
  <c r="J495" i="4"/>
  <c r="K491" i="4"/>
  <c r="J491" i="4"/>
  <c r="K487" i="4"/>
  <c r="J487" i="4"/>
  <c r="K483" i="4"/>
  <c r="J483" i="4"/>
  <c r="K479" i="4"/>
  <c r="J479" i="4"/>
  <c r="K475" i="4"/>
  <c r="J475" i="4"/>
  <c r="K471" i="4"/>
  <c r="J471" i="4"/>
  <c r="K467" i="4"/>
  <c r="J467" i="4"/>
  <c r="K463" i="4"/>
  <c r="J463" i="4"/>
  <c r="K459" i="4"/>
  <c r="J459" i="4"/>
  <c r="K455" i="4"/>
  <c r="J455" i="4"/>
  <c r="K451" i="4"/>
  <c r="J451" i="4"/>
  <c r="K447" i="4"/>
  <c r="J447" i="4"/>
  <c r="K443" i="4"/>
  <c r="J443" i="4"/>
  <c r="K439" i="4"/>
  <c r="J439" i="4"/>
  <c r="K435" i="4"/>
  <c r="J435" i="4"/>
  <c r="K431" i="4"/>
  <c r="J431" i="4"/>
  <c r="K427" i="4"/>
  <c r="J427" i="4"/>
  <c r="K423" i="4"/>
  <c r="J423" i="4"/>
  <c r="K419" i="4"/>
  <c r="J419" i="4"/>
  <c r="K415" i="4"/>
  <c r="J415" i="4"/>
  <c r="K411" i="4"/>
  <c r="J411" i="4"/>
  <c r="K407" i="4"/>
  <c r="J407" i="4"/>
  <c r="K403" i="4"/>
  <c r="J403" i="4"/>
  <c r="K399" i="4"/>
  <c r="J399" i="4"/>
  <c r="K395" i="4"/>
  <c r="J395" i="4"/>
  <c r="K391" i="4"/>
  <c r="J391" i="4"/>
  <c r="K387" i="4"/>
  <c r="J387" i="4"/>
  <c r="K383" i="4"/>
  <c r="J383" i="4"/>
  <c r="K379" i="4"/>
  <c r="J379" i="4"/>
  <c r="K375" i="4"/>
  <c r="J375" i="4"/>
  <c r="K371" i="4"/>
  <c r="J371" i="4"/>
  <c r="K367" i="4"/>
  <c r="J367" i="4"/>
  <c r="K363" i="4"/>
  <c r="J363" i="4"/>
  <c r="K359" i="4"/>
  <c r="J359" i="4"/>
  <c r="K355" i="4"/>
  <c r="J355" i="4"/>
  <c r="K351" i="4"/>
  <c r="J351" i="4"/>
  <c r="K347" i="4"/>
  <c r="J347" i="4"/>
  <c r="K343" i="4"/>
  <c r="J343" i="4"/>
  <c r="K339" i="4"/>
  <c r="J339" i="4"/>
  <c r="K335" i="4"/>
  <c r="J335" i="4"/>
  <c r="K331" i="4"/>
  <c r="J331" i="4"/>
  <c r="K327" i="4"/>
  <c r="J327" i="4"/>
  <c r="K323" i="4"/>
  <c r="J323" i="4"/>
  <c r="K319" i="4"/>
  <c r="J319" i="4"/>
  <c r="K315" i="4"/>
  <c r="J315" i="4"/>
  <c r="K311" i="4"/>
  <c r="J311" i="4"/>
  <c r="K307" i="4"/>
  <c r="J307" i="4"/>
  <c r="K303" i="4"/>
  <c r="J303" i="4"/>
  <c r="K299" i="4"/>
  <c r="J299" i="4"/>
  <c r="K295" i="4"/>
  <c r="J295" i="4"/>
  <c r="K291" i="4"/>
  <c r="J291" i="4"/>
  <c r="K287" i="4"/>
  <c r="J287" i="4"/>
  <c r="K283" i="4"/>
  <c r="J283" i="4"/>
  <c r="K279" i="4"/>
  <c r="J279" i="4"/>
  <c r="K275" i="4"/>
  <c r="J275" i="4"/>
  <c r="K271" i="4"/>
  <c r="J271" i="4"/>
  <c r="K267" i="4"/>
  <c r="J267" i="4"/>
  <c r="K263" i="4"/>
  <c r="J263" i="4"/>
  <c r="K259" i="4"/>
  <c r="J259" i="4"/>
  <c r="K255" i="4"/>
  <c r="J255" i="4"/>
  <c r="K251" i="4"/>
  <c r="J251" i="4"/>
  <c r="K247" i="4"/>
  <c r="J247" i="4"/>
  <c r="K243" i="4"/>
  <c r="J243" i="4"/>
  <c r="K239" i="4"/>
  <c r="J239" i="4"/>
  <c r="K235" i="4"/>
  <c r="J235" i="4"/>
  <c r="K231" i="4"/>
  <c r="J231" i="4"/>
  <c r="K227" i="4"/>
  <c r="J227" i="4"/>
  <c r="K223" i="4"/>
  <c r="J223" i="4"/>
  <c r="K219" i="4"/>
  <c r="J219" i="4"/>
  <c r="K215" i="4"/>
  <c r="J215" i="4"/>
  <c r="K211" i="4"/>
  <c r="J211" i="4"/>
  <c r="K207" i="4"/>
  <c r="J207" i="4"/>
  <c r="K203" i="4"/>
  <c r="J203" i="4"/>
  <c r="K199" i="4"/>
  <c r="J199" i="4"/>
  <c r="K195" i="4"/>
  <c r="J195" i="4"/>
  <c r="K191" i="4"/>
  <c r="J191" i="4"/>
  <c r="K187" i="4"/>
  <c r="J187" i="4"/>
  <c r="K183" i="4"/>
  <c r="J183" i="4"/>
  <c r="K179" i="4"/>
  <c r="J179" i="4"/>
  <c r="K175" i="4"/>
  <c r="J175" i="4"/>
  <c r="K171" i="4"/>
  <c r="J171" i="4"/>
  <c r="K167" i="4"/>
  <c r="J167" i="4"/>
  <c r="K163" i="4"/>
  <c r="J163" i="4"/>
  <c r="K159" i="4"/>
  <c r="J159" i="4"/>
  <c r="K155" i="4"/>
  <c r="J155" i="4"/>
  <c r="K151" i="4"/>
  <c r="J151" i="4"/>
  <c r="K147" i="4"/>
  <c r="J147" i="4"/>
  <c r="K143" i="4"/>
  <c r="J143" i="4"/>
  <c r="K139" i="4"/>
  <c r="J139" i="4"/>
  <c r="K135" i="4"/>
  <c r="J135" i="4"/>
  <c r="K131" i="4"/>
  <c r="J131" i="4"/>
  <c r="K127" i="4"/>
  <c r="J127" i="4"/>
  <c r="K123" i="4"/>
  <c r="J123" i="4"/>
  <c r="K119" i="4"/>
  <c r="J119" i="4"/>
  <c r="K115" i="4"/>
  <c r="J115" i="4"/>
  <c r="K111" i="4"/>
  <c r="J111" i="4"/>
  <c r="K107" i="4"/>
  <c r="J107" i="4"/>
  <c r="K103" i="4"/>
  <c r="J103" i="4"/>
  <c r="K99" i="4"/>
  <c r="J99" i="4"/>
  <c r="K95" i="4"/>
  <c r="J95" i="4"/>
  <c r="K91" i="4"/>
  <c r="J91" i="4"/>
  <c r="K87" i="4"/>
  <c r="J87" i="4"/>
  <c r="K83" i="4"/>
  <c r="J83" i="4"/>
  <c r="K79" i="4"/>
  <c r="J79" i="4"/>
  <c r="K75" i="4"/>
  <c r="J75" i="4"/>
  <c r="K71" i="4"/>
  <c r="J71" i="4"/>
  <c r="K67" i="4"/>
  <c r="J67" i="4"/>
  <c r="K63" i="4"/>
  <c r="J63" i="4"/>
  <c r="K59" i="4"/>
  <c r="J59" i="4"/>
  <c r="K55" i="4"/>
  <c r="J55" i="4"/>
  <c r="K51" i="4"/>
  <c r="J51" i="4"/>
  <c r="K47" i="4"/>
  <c r="J47" i="4"/>
  <c r="K43" i="4"/>
  <c r="J43" i="4"/>
  <c r="K39" i="4"/>
  <c r="J39" i="4"/>
  <c r="K35" i="4"/>
  <c r="J35" i="4"/>
  <c r="K31" i="4"/>
  <c r="J31" i="4"/>
  <c r="K27" i="4"/>
  <c r="J27" i="4"/>
  <c r="K23" i="4"/>
  <c r="J23" i="4"/>
  <c r="K19" i="4"/>
  <c r="J19" i="4"/>
  <c r="J2234" i="4"/>
  <c r="J2230" i="4"/>
  <c r="J2226" i="4"/>
  <c r="J2222" i="4"/>
  <c r="J2218" i="4"/>
  <c r="J2214" i="4"/>
  <c r="J2210" i="4"/>
  <c r="J2206" i="4"/>
  <c r="J2202" i="4"/>
  <c r="J2198" i="4"/>
  <c r="J2194" i="4"/>
  <c r="J2190" i="4"/>
  <c r="J2186" i="4"/>
  <c r="J2182" i="4"/>
  <c r="J2178" i="4"/>
  <c r="J2174" i="4"/>
  <c r="J2170" i="4"/>
  <c r="J2166" i="4"/>
  <c r="J2162" i="4"/>
  <c r="J2158" i="4"/>
  <c r="J2154" i="4"/>
  <c r="J2150" i="4"/>
  <c r="J2146" i="4"/>
  <c r="J2142" i="4"/>
  <c r="J2138" i="4"/>
  <c r="J2134" i="4"/>
  <c r="J2130" i="4"/>
  <c r="J2126" i="4"/>
  <c r="J2122" i="4"/>
  <c r="J2118" i="4"/>
  <c r="J2114" i="4"/>
  <c r="J2110" i="4"/>
  <c r="J2106" i="4"/>
  <c r="J2102" i="4"/>
  <c r="J2098" i="4"/>
  <c r="J2094" i="4"/>
  <c r="J2090" i="4"/>
  <c r="J2086" i="4"/>
  <c r="J2082" i="4"/>
  <c r="J2078" i="4"/>
  <c r="J2074" i="4"/>
  <c r="J2070" i="4"/>
  <c r="J2066" i="4"/>
  <c r="J2062" i="4"/>
  <c r="J2058" i="4"/>
  <c r="J2054" i="4"/>
  <c r="J2050" i="4"/>
  <c r="J2046" i="4"/>
  <c r="J2042" i="4"/>
  <c r="J2038" i="4"/>
  <c r="J2034" i="4"/>
  <c r="J2030" i="4"/>
  <c r="J2026" i="4"/>
  <c r="J2022" i="4"/>
  <c r="J2018" i="4"/>
  <c r="J2014" i="4"/>
  <c r="J2010" i="4"/>
  <c r="J2006" i="4"/>
  <c r="J2002" i="4"/>
  <c r="J1998" i="4"/>
  <c r="J1994" i="4"/>
  <c r="J1990" i="4"/>
  <c r="J1986" i="4"/>
  <c r="J1982" i="4"/>
  <c r="J1978" i="4"/>
  <c r="J1974" i="4"/>
  <c r="J1970" i="4"/>
  <c r="J1966" i="4"/>
  <c r="J1962" i="4"/>
  <c r="J1958" i="4"/>
  <c r="J1954" i="4"/>
  <c r="J1950" i="4"/>
  <c r="J1946" i="4"/>
  <c r="J1942" i="4"/>
  <c r="J1938" i="4"/>
  <c r="J1934" i="4"/>
  <c r="J1930" i="4"/>
  <c r="J1926" i="4"/>
  <c r="J1922" i="4"/>
  <c r="J1918" i="4"/>
  <c r="J1914" i="4"/>
  <c r="J1910" i="4"/>
  <c r="J1906" i="4"/>
  <c r="J1902" i="4"/>
  <c r="J1898" i="4"/>
  <c r="J1894" i="4"/>
  <c r="J1890" i="4"/>
  <c r="J1886" i="4"/>
  <c r="J1882" i="4"/>
  <c r="J1878" i="4"/>
  <c r="J1874" i="4"/>
  <c r="J1870" i="4"/>
  <c r="J1866" i="4"/>
  <c r="J1862" i="4"/>
  <c r="J1858" i="4"/>
  <c r="J1854" i="4"/>
  <c r="J1850" i="4"/>
  <c r="J1846" i="4"/>
  <c r="J1842" i="4"/>
  <c r="J1838" i="4"/>
  <c r="J1834" i="4"/>
  <c r="J1830" i="4"/>
  <c r="J1826" i="4"/>
  <c r="J1822" i="4"/>
  <c r="J1818" i="4"/>
  <c r="J1814" i="4"/>
  <c r="J1810" i="4"/>
  <c r="J1806" i="4"/>
  <c r="J1802" i="4"/>
  <c r="J1798" i="4"/>
  <c r="J1794" i="4"/>
  <c r="J1790" i="4"/>
  <c r="J1786" i="4"/>
  <c r="J1782" i="4"/>
  <c r="J1778" i="4"/>
  <c r="J1774" i="4"/>
  <c r="J1770" i="4"/>
  <c r="J1766" i="4"/>
  <c r="J1762" i="4"/>
  <c r="J1758" i="4"/>
  <c r="J1754" i="4"/>
  <c r="J1750" i="4"/>
  <c r="J1746" i="4"/>
  <c r="J1742" i="4"/>
  <c r="J1738" i="4"/>
  <c r="J1734" i="4"/>
  <c r="J1730" i="4"/>
  <c r="J1726" i="4"/>
  <c r="J1722" i="4"/>
  <c r="J1718" i="4"/>
  <c r="J1714" i="4"/>
  <c r="J1710" i="4"/>
  <c r="J1706" i="4"/>
  <c r="J1702" i="4"/>
  <c r="J1698" i="4"/>
  <c r="J1694" i="4"/>
  <c r="J1690" i="4"/>
  <c r="J1686" i="4"/>
  <c r="J1682" i="4"/>
  <c r="J1678" i="4"/>
  <c r="J1674" i="4"/>
  <c r="J1670" i="4"/>
  <c r="J1666" i="4"/>
  <c r="J1662" i="4"/>
  <c r="J1658" i="4"/>
  <c r="J1654" i="4"/>
  <c r="J1650" i="4"/>
  <c r="J1646" i="4"/>
  <c r="J1642" i="4"/>
  <c r="J1638" i="4"/>
  <c r="J1634" i="4"/>
  <c r="J1630" i="4"/>
  <c r="J1626" i="4"/>
  <c r="J1622" i="4"/>
  <c r="J1618" i="4"/>
  <c r="J1614" i="4"/>
  <c r="J1610" i="4"/>
  <c r="J1606" i="4"/>
  <c r="J1602" i="4"/>
  <c r="J1598" i="4"/>
  <c r="J1594" i="4"/>
  <c r="J1590" i="4"/>
  <c r="J1586" i="4"/>
  <c r="J1582" i="4"/>
  <c r="J1578" i="4"/>
  <c r="J1574" i="4"/>
  <c r="J1570" i="4"/>
  <c r="J1566" i="4"/>
  <c r="J1562" i="4"/>
  <c r="J1558" i="4"/>
  <c r="J1554" i="4"/>
  <c r="J1550" i="4"/>
  <c r="J1546" i="4"/>
  <c r="J1542" i="4"/>
  <c r="J1538" i="4"/>
  <c r="J1534" i="4"/>
  <c r="J1530" i="4"/>
  <c r="J1526" i="4"/>
  <c r="J1522" i="4"/>
  <c r="J1518" i="4"/>
  <c r="J1514" i="4"/>
  <c r="J1510" i="4"/>
  <c r="J1506" i="4"/>
  <c r="J1502" i="4"/>
  <c r="J1498" i="4"/>
  <c r="J1494" i="4"/>
  <c r="J1490" i="4"/>
  <c r="J1486" i="4"/>
  <c r="J1482" i="4"/>
  <c r="J1478" i="4"/>
  <c r="J1474" i="4"/>
  <c r="J1470" i="4"/>
  <c r="J1466" i="4"/>
  <c r="J1462" i="4"/>
  <c r="J1458" i="4"/>
  <c r="J1454" i="4"/>
  <c r="J1450" i="4"/>
  <c r="J1446" i="4"/>
  <c r="J1442" i="4"/>
  <c r="J1438" i="4"/>
  <c r="J1434" i="4"/>
  <c r="J1430" i="4"/>
  <c r="J1426" i="4"/>
  <c r="J1422" i="4"/>
  <c r="J1418" i="4"/>
  <c r="J1414" i="4"/>
  <c r="J1410" i="4"/>
  <c r="J1406" i="4"/>
  <c r="J1402" i="4"/>
  <c r="J1398" i="4"/>
  <c r="J1394" i="4"/>
  <c r="J1390" i="4"/>
  <c r="J1386" i="4"/>
  <c r="J1382" i="4"/>
  <c r="J1378" i="4"/>
  <c r="J1374" i="4"/>
  <c r="J1370" i="4"/>
  <c r="J1366" i="4"/>
  <c r="J1362" i="4"/>
  <c r="J1358" i="4"/>
  <c r="J1354" i="4"/>
  <c r="J1350" i="4"/>
  <c r="J1346" i="4"/>
  <c r="J1342" i="4"/>
  <c r="J1338" i="4"/>
  <c r="J1334" i="4"/>
  <c r="J1330" i="4"/>
  <c r="J1326" i="4"/>
  <c r="J1322" i="4"/>
  <c r="J1318" i="4"/>
  <c r="J1314" i="4"/>
  <c r="J1310" i="4"/>
  <c r="J1306" i="4"/>
  <c r="J1302" i="4"/>
  <c r="J1298" i="4"/>
  <c r="J1294" i="4"/>
  <c r="J1290" i="4"/>
  <c r="J1286" i="4"/>
  <c r="J1282" i="4"/>
  <c r="J1278" i="4"/>
  <c r="J1274" i="4"/>
  <c r="J1270" i="4"/>
  <c r="J1266" i="4"/>
  <c r="J1262" i="4"/>
  <c r="J1258" i="4"/>
  <c r="J1254" i="4"/>
  <c r="J1250" i="4"/>
  <c r="J1246" i="4"/>
  <c r="J1242" i="4"/>
  <c r="J1238" i="4"/>
  <c r="J1234" i="4"/>
  <c r="J1230" i="4"/>
  <c r="J1226" i="4"/>
  <c r="J1222" i="4"/>
  <c r="J1218" i="4"/>
  <c r="J1214" i="4"/>
  <c r="J1210" i="4"/>
  <c r="J1206" i="4"/>
  <c r="J1202" i="4"/>
  <c r="J1198" i="4"/>
  <c r="J1194" i="4"/>
  <c r="J1190" i="4"/>
  <c r="J1186" i="4"/>
  <c r="J1182" i="4"/>
  <c r="J1178" i="4"/>
  <c r="J1174" i="4"/>
  <c r="J1170" i="4"/>
  <c r="J1166" i="4"/>
  <c r="J1162" i="4"/>
  <c r="J1158" i="4"/>
  <c r="J1154" i="4"/>
  <c r="J1150" i="4"/>
  <c r="J1146" i="4"/>
  <c r="J1142" i="4"/>
  <c r="J1138" i="4"/>
  <c r="J1134" i="4"/>
  <c r="J1130" i="4"/>
  <c r="J1126" i="4"/>
  <c r="J1122" i="4"/>
  <c r="J1118" i="4"/>
  <c r="J1114" i="4"/>
  <c r="J1110" i="4"/>
  <c r="J1106" i="4"/>
  <c r="J1102" i="4"/>
  <c r="J1098" i="4"/>
  <c r="J1094" i="4"/>
  <c r="J1090" i="4"/>
  <c r="J1086" i="4"/>
  <c r="J1082" i="4"/>
  <c r="J1078" i="4"/>
  <c r="J1074" i="4"/>
  <c r="J1070" i="4"/>
  <c r="J1066" i="4"/>
  <c r="J1062" i="4"/>
  <c r="J1058" i="4"/>
  <c r="J1054" i="4"/>
  <c r="J1050" i="4"/>
  <c r="J1046" i="4"/>
  <c r="J1042" i="4"/>
  <c r="J1038" i="4"/>
  <c r="J1034" i="4"/>
  <c r="J1030" i="4"/>
  <c r="J1026" i="4"/>
  <c r="J1022" i="4"/>
  <c r="J1018" i="4"/>
  <c r="J1014" i="4"/>
  <c r="J1010" i="4"/>
  <c r="J1006" i="4"/>
  <c r="J1002" i="4"/>
  <c r="J998" i="4"/>
  <c r="J994" i="4"/>
  <c r="J990" i="4"/>
  <c r="J986" i="4"/>
  <c r="J982" i="4"/>
  <c r="J978" i="4"/>
  <c r="J974" i="4"/>
  <c r="J970" i="4"/>
  <c r="J966" i="4"/>
  <c r="J962" i="4"/>
  <c r="J958" i="4"/>
  <c r="J954" i="4"/>
  <c r="J950" i="4"/>
  <c r="J946" i="4"/>
  <c r="J942" i="4"/>
  <c r="J938" i="4"/>
  <c r="J934" i="4"/>
  <c r="J930" i="4"/>
  <c r="J926" i="4"/>
  <c r="J922" i="4"/>
  <c r="J918" i="4"/>
  <c r="J914" i="4"/>
  <c r="J910" i="4"/>
  <c r="J906" i="4"/>
  <c r="J902" i="4"/>
  <c r="J898" i="4"/>
  <c r="J894" i="4"/>
  <c r="J890" i="4"/>
  <c r="J886" i="4"/>
  <c r="J882" i="4"/>
  <c r="J878" i="4"/>
  <c r="J874" i="4"/>
  <c r="J870" i="4"/>
  <c r="J866" i="4"/>
  <c r="J862" i="4"/>
  <c r="J858" i="4"/>
  <c r="J854" i="4"/>
  <c r="J850" i="4"/>
  <c r="J846" i="4"/>
  <c r="J842" i="4"/>
  <c r="J838" i="4"/>
  <c r="J834" i="4"/>
  <c r="J830" i="4"/>
  <c r="J826" i="4"/>
  <c r="J822" i="4"/>
  <c r="J818" i="4"/>
  <c r="J814" i="4"/>
  <c r="J810" i="4"/>
  <c r="J806" i="4"/>
  <c r="J802" i="4"/>
  <c r="J798" i="4"/>
  <c r="J794" i="4"/>
  <c r="J790" i="4"/>
  <c r="J786" i="4"/>
  <c r="J782" i="4"/>
  <c r="J778" i="4"/>
  <c r="J774" i="4"/>
  <c r="J770" i="4"/>
  <c r="J766" i="4"/>
  <c r="J762" i="4"/>
  <c r="J758" i="4"/>
  <c r="J754" i="4"/>
  <c r="J750" i="4"/>
  <c r="J746" i="4"/>
  <c r="J742" i="4"/>
  <c r="J738" i="4"/>
  <c r="J732" i="4"/>
  <c r="J727" i="4"/>
  <c r="J722" i="4"/>
  <c r="J716" i="4"/>
  <c r="J711" i="4"/>
  <c r="J706" i="4"/>
  <c r="J700" i="4"/>
  <c r="J695" i="4"/>
  <c r="J690" i="4"/>
  <c r="J684" i="4"/>
  <c r="J679" i="4"/>
  <c r="J674" i="4"/>
  <c r="J668" i="4"/>
  <c r="J663" i="4"/>
  <c r="J652" i="4"/>
  <c r="J636" i="4"/>
  <c r="J620" i="4"/>
  <c r="J604" i="4"/>
  <c r="J588" i="4"/>
  <c r="J572" i="4"/>
  <c r="J556" i="4"/>
  <c r="J540" i="4"/>
  <c r="J524" i="4"/>
  <c r="J508" i="4"/>
  <c r="J492" i="4"/>
  <c r="J476" i="4"/>
  <c r="J460" i="4"/>
  <c r="J444" i="4"/>
  <c r="J428" i="4"/>
  <c r="K658" i="4"/>
  <c r="J658" i="4"/>
  <c r="K654" i="4"/>
  <c r="J654" i="4"/>
  <c r="K650" i="4"/>
  <c r="J650" i="4"/>
  <c r="K646" i="4"/>
  <c r="J646" i="4"/>
  <c r="K642" i="4"/>
  <c r="J642" i="4"/>
  <c r="K638" i="4"/>
  <c r="J638" i="4"/>
  <c r="K634" i="4"/>
  <c r="J634" i="4"/>
  <c r="K630" i="4"/>
  <c r="J630" i="4"/>
  <c r="K626" i="4"/>
  <c r="J626" i="4"/>
  <c r="J622" i="4"/>
  <c r="K622" i="4"/>
  <c r="K618" i="4"/>
  <c r="J618" i="4"/>
  <c r="K614" i="4"/>
  <c r="J614" i="4"/>
  <c r="K610" i="4"/>
  <c r="J610" i="4"/>
  <c r="K606" i="4"/>
  <c r="J606" i="4"/>
  <c r="K602" i="4"/>
  <c r="J602" i="4"/>
  <c r="K598" i="4"/>
  <c r="J598" i="4"/>
  <c r="K594" i="4"/>
  <c r="J594" i="4"/>
  <c r="J590" i="4"/>
  <c r="K590" i="4"/>
  <c r="K586" i="4"/>
  <c r="J586" i="4"/>
  <c r="K582" i="4"/>
  <c r="J582" i="4"/>
  <c r="K578" i="4"/>
  <c r="J578" i="4"/>
  <c r="K574" i="4"/>
  <c r="J574" i="4"/>
  <c r="K570" i="4"/>
  <c r="J570" i="4"/>
  <c r="K566" i="4"/>
  <c r="J566" i="4"/>
  <c r="K562" i="4"/>
  <c r="J562" i="4"/>
  <c r="K558" i="4"/>
  <c r="J558" i="4"/>
  <c r="K554" i="4"/>
  <c r="J554" i="4"/>
  <c r="K550" i="4"/>
  <c r="J550" i="4"/>
  <c r="K546" i="4"/>
  <c r="J546" i="4"/>
  <c r="K542" i="4"/>
  <c r="J542" i="4"/>
  <c r="K538" i="4"/>
  <c r="J538" i="4"/>
  <c r="K534" i="4"/>
  <c r="J534" i="4"/>
  <c r="K530" i="4"/>
  <c r="J530" i="4"/>
  <c r="K526" i="4"/>
  <c r="J526" i="4"/>
  <c r="K522" i="4"/>
  <c r="J522" i="4"/>
  <c r="K518" i="4"/>
  <c r="J518" i="4"/>
  <c r="K514" i="4"/>
  <c r="J514" i="4"/>
  <c r="K510" i="4"/>
  <c r="J510" i="4"/>
  <c r="K506" i="4"/>
  <c r="J506" i="4"/>
  <c r="K502" i="4"/>
  <c r="J502" i="4"/>
  <c r="K498" i="4"/>
  <c r="J498" i="4"/>
  <c r="J494" i="4"/>
  <c r="K494" i="4"/>
  <c r="K490" i="4"/>
  <c r="J490" i="4"/>
  <c r="K486" i="4"/>
  <c r="J486" i="4"/>
  <c r="K482" i="4"/>
  <c r="J482" i="4"/>
  <c r="K478" i="4"/>
  <c r="J478" i="4"/>
  <c r="K474" i="4"/>
  <c r="J474" i="4"/>
  <c r="K470" i="4"/>
  <c r="J470" i="4"/>
  <c r="K466" i="4"/>
  <c r="J466" i="4"/>
  <c r="J462" i="4"/>
  <c r="K462" i="4"/>
  <c r="K458" i="4"/>
  <c r="J458" i="4"/>
  <c r="K454" i="4"/>
  <c r="J454" i="4"/>
  <c r="K450" i="4"/>
  <c r="J450" i="4"/>
  <c r="K446" i="4"/>
  <c r="J446" i="4"/>
  <c r="K442" i="4"/>
  <c r="J442" i="4"/>
  <c r="K438" i="4"/>
  <c r="J438" i="4"/>
  <c r="K434" i="4"/>
  <c r="J434" i="4"/>
  <c r="K430" i="4"/>
  <c r="J430" i="4"/>
  <c r="K426" i="4"/>
  <c r="J426" i="4"/>
  <c r="K422" i="4"/>
  <c r="J422" i="4"/>
  <c r="K418" i="4"/>
  <c r="J418" i="4"/>
  <c r="K414" i="4"/>
  <c r="J414" i="4"/>
  <c r="K410" i="4"/>
  <c r="J410" i="4"/>
  <c r="K406" i="4"/>
  <c r="J406" i="4"/>
  <c r="K402" i="4"/>
  <c r="J402" i="4"/>
  <c r="K398" i="4"/>
  <c r="J398" i="4"/>
  <c r="K394" i="4"/>
  <c r="J394" i="4"/>
  <c r="K390" i="4"/>
  <c r="J390" i="4"/>
  <c r="K386" i="4"/>
  <c r="J386" i="4"/>
  <c r="K382" i="4"/>
  <c r="J382" i="4"/>
  <c r="K378" i="4"/>
  <c r="J378" i="4"/>
  <c r="K374" i="4"/>
  <c r="J374" i="4"/>
  <c r="K370" i="4"/>
  <c r="J370" i="4"/>
  <c r="J366" i="4"/>
  <c r="K366" i="4"/>
  <c r="K362" i="4"/>
  <c r="J362" i="4"/>
  <c r="K358" i="4"/>
  <c r="J358" i="4"/>
  <c r="K354" i="4"/>
  <c r="J354" i="4"/>
  <c r="K350" i="4"/>
  <c r="J350" i="4"/>
  <c r="K346" i="4"/>
  <c r="J346" i="4"/>
  <c r="K342" i="4"/>
  <c r="J342" i="4"/>
  <c r="K338" i="4"/>
  <c r="J338" i="4"/>
  <c r="J334" i="4"/>
  <c r="K334" i="4"/>
  <c r="K330" i="4"/>
  <c r="J330" i="4"/>
  <c r="K326" i="4"/>
  <c r="J326" i="4"/>
  <c r="K322" i="4"/>
  <c r="J322" i="4"/>
  <c r="K318" i="4"/>
  <c r="J318" i="4"/>
  <c r="K314" i="4"/>
  <c r="J314" i="4"/>
  <c r="K310" i="4"/>
  <c r="J310" i="4"/>
  <c r="K306" i="4"/>
  <c r="J306" i="4"/>
  <c r="K302" i="4"/>
  <c r="J302" i="4"/>
  <c r="K298" i="4"/>
  <c r="J298" i="4"/>
  <c r="K294" i="4"/>
  <c r="J294" i="4"/>
  <c r="K290" i="4"/>
  <c r="J290" i="4"/>
  <c r="K286" i="4"/>
  <c r="J286" i="4"/>
  <c r="K282" i="4"/>
  <c r="J282" i="4"/>
  <c r="K278" i="4"/>
  <c r="J278" i="4"/>
  <c r="K274" i="4"/>
  <c r="J274" i="4"/>
  <c r="K270" i="4"/>
  <c r="J270" i="4"/>
  <c r="K266" i="4"/>
  <c r="J266" i="4"/>
  <c r="K262" i="4"/>
  <c r="J262" i="4"/>
  <c r="K258" i="4"/>
  <c r="J258" i="4"/>
  <c r="K254" i="4"/>
  <c r="J254" i="4"/>
  <c r="K250" i="4"/>
  <c r="J250" i="4"/>
  <c r="K246" i="4"/>
  <c r="J246" i="4"/>
  <c r="K242" i="4"/>
  <c r="J242" i="4"/>
  <c r="J238" i="4"/>
  <c r="K238" i="4"/>
  <c r="K234" i="4"/>
  <c r="J234" i="4"/>
  <c r="K230" i="4"/>
  <c r="J230" i="4"/>
  <c r="K226" i="4"/>
  <c r="J226" i="4"/>
  <c r="K222" i="4"/>
  <c r="J222" i="4"/>
  <c r="K218" i="4"/>
  <c r="J218" i="4"/>
  <c r="K214" i="4"/>
  <c r="J214" i="4"/>
  <c r="K210" i="4"/>
  <c r="J210" i="4"/>
  <c r="J206" i="4"/>
  <c r="K206" i="4"/>
  <c r="K202" i="4"/>
  <c r="J202" i="4"/>
  <c r="K198" i="4"/>
  <c r="J198" i="4"/>
  <c r="K194" i="4"/>
  <c r="J194" i="4"/>
  <c r="K190" i="4"/>
  <c r="J190" i="4"/>
  <c r="K186" i="4"/>
  <c r="J186" i="4"/>
  <c r="K182" i="4"/>
  <c r="J182" i="4"/>
  <c r="K178" i="4"/>
  <c r="J178" i="4"/>
  <c r="K174" i="4"/>
  <c r="J174" i="4"/>
  <c r="K170" i="4"/>
  <c r="J170" i="4"/>
  <c r="K166" i="4"/>
  <c r="J166" i="4"/>
  <c r="K162" i="4"/>
  <c r="J162" i="4"/>
  <c r="K158" i="4"/>
  <c r="J158" i="4"/>
  <c r="K154" i="4"/>
  <c r="J154" i="4"/>
  <c r="K150" i="4"/>
  <c r="J150" i="4"/>
  <c r="K146" i="4"/>
  <c r="J146" i="4"/>
  <c r="K142" i="4"/>
  <c r="J142" i="4"/>
  <c r="K138" i="4"/>
  <c r="J138" i="4"/>
  <c r="K134" i="4"/>
  <c r="J134" i="4"/>
  <c r="K130" i="4"/>
  <c r="J130" i="4"/>
  <c r="K126" i="4"/>
  <c r="J126" i="4"/>
  <c r="K122" i="4"/>
  <c r="J122" i="4"/>
  <c r="K118" i="4"/>
  <c r="J118" i="4"/>
  <c r="K114" i="4"/>
  <c r="J114" i="4"/>
  <c r="J110" i="4"/>
  <c r="K110" i="4"/>
  <c r="K106" i="4"/>
  <c r="J106" i="4"/>
  <c r="K102" i="4"/>
  <c r="J102" i="4"/>
  <c r="K98" i="4"/>
  <c r="J98" i="4"/>
  <c r="K94" i="4"/>
  <c r="J94" i="4"/>
  <c r="K90" i="4"/>
  <c r="J90" i="4"/>
  <c r="K86" i="4"/>
  <c r="J86" i="4"/>
  <c r="K82" i="4"/>
  <c r="J82" i="4"/>
  <c r="J78" i="4"/>
  <c r="K78" i="4"/>
  <c r="K74" i="4"/>
  <c r="J74" i="4"/>
  <c r="K70" i="4"/>
  <c r="J70" i="4"/>
  <c r="K66" i="4"/>
  <c r="J66" i="4"/>
  <c r="K62" i="4"/>
  <c r="J62" i="4"/>
  <c r="K58" i="4"/>
  <c r="J58" i="4"/>
  <c r="K54" i="4"/>
  <c r="J54" i="4"/>
  <c r="K50" i="4"/>
  <c r="J50" i="4"/>
  <c r="K46" i="4"/>
  <c r="J46" i="4"/>
  <c r="K42" i="4"/>
  <c r="J42" i="4"/>
  <c r="K38" i="4"/>
  <c r="J38" i="4"/>
  <c r="K34" i="4"/>
  <c r="J34" i="4"/>
  <c r="K30" i="4"/>
  <c r="J30" i="4"/>
  <c r="K26" i="4"/>
  <c r="J26" i="4"/>
  <c r="K22" i="4"/>
  <c r="J22" i="4"/>
  <c r="J18" i="4"/>
  <c r="K18" i="4"/>
  <c r="J2233" i="4"/>
  <c r="J2229" i="4"/>
  <c r="J2225" i="4"/>
  <c r="J2221" i="4"/>
  <c r="J2217" i="4"/>
  <c r="J2213" i="4"/>
  <c r="J2209" i="4"/>
  <c r="J2205" i="4"/>
  <c r="J2201" i="4"/>
  <c r="J2197" i="4"/>
  <c r="J2193" i="4"/>
  <c r="J2189" i="4"/>
  <c r="J2185" i="4"/>
  <c r="J2181" i="4"/>
  <c r="J2177" i="4"/>
  <c r="J2173" i="4"/>
  <c r="J2169" i="4"/>
  <c r="J2165" i="4"/>
  <c r="J2161" i="4"/>
  <c r="J2157" i="4"/>
  <c r="J2153" i="4"/>
  <c r="J2149" i="4"/>
  <c r="J2145" i="4"/>
  <c r="J2141" i="4"/>
  <c r="J2137" i="4"/>
  <c r="J2133" i="4"/>
  <c r="J2129" i="4"/>
  <c r="J2125" i="4"/>
  <c r="J2121" i="4"/>
  <c r="J2117" i="4"/>
  <c r="J2113" i="4"/>
  <c r="J2109" i="4"/>
  <c r="J2105" i="4"/>
  <c r="J2101" i="4"/>
  <c r="J2097" i="4"/>
  <c r="J2093" i="4"/>
  <c r="J2089" i="4"/>
  <c r="J2085" i="4"/>
  <c r="J2081" i="4"/>
  <c r="J2077" i="4"/>
  <c r="J2073" i="4"/>
  <c r="J2069" i="4"/>
  <c r="J2065" i="4"/>
  <c r="J2061" i="4"/>
  <c r="J2057" i="4"/>
  <c r="J2053" i="4"/>
  <c r="J2049" i="4"/>
  <c r="J2045" i="4"/>
  <c r="J2041" i="4"/>
  <c r="J2037" i="4"/>
  <c r="J2033" i="4"/>
  <c r="J2029" i="4"/>
  <c r="J2025" i="4"/>
  <c r="J2021" i="4"/>
  <c r="J2017" i="4"/>
  <c r="J2013" i="4"/>
  <c r="J2009" i="4"/>
  <c r="J2005" i="4"/>
  <c r="J2001" i="4"/>
  <c r="J1997" i="4"/>
  <c r="J1993" i="4"/>
  <c r="J1989" i="4"/>
  <c r="J1985" i="4"/>
  <c r="J1981" i="4"/>
  <c r="J1977" i="4"/>
  <c r="J1973" i="4"/>
  <c r="J1969" i="4"/>
  <c r="J1965" i="4"/>
  <c r="J1961" i="4"/>
  <c r="J1957" i="4"/>
  <c r="J1953" i="4"/>
  <c r="J1949" i="4"/>
  <c r="J1945" i="4"/>
  <c r="J1941" i="4"/>
  <c r="J1937" i="4"/>
  <c r="J1933" i="4"/>
  <c r="J1929" i="4"/>
  <c r="J1925" i="4"/>
  <c r="J1921" i="4"/>
  <c r="J1917" i="4"/>
  <c r="J1913" i="4"/>
  <c r="J1909" i="4"/>
  <c r="J1905" i="4"/>
  <c r="J1901" i="4"/>
  <c r="J1897" i="4"/>
  <c r="J1893" i="4"/>
  <c r="J1889" i="4"/>
  <c r="J1885" i="4"/>
  <c r="J1881" i="4"/>
  <c r="J1877" i="4"/>
  <c r="J1873" i="4"/>
  <c r="J1869" i="4"/>
  <c r="J1865" i="4"/>
  <c r="J1861" i="4"/>
  <c r="J1857" i="4"/>
  <c r="J1853" i="4"/>
  <c r="J1849" i="4"/>
  <c r="J1845" i="4"/>
  <c r="J1841" i="4"/>
  <c r="J1837" i="4"/>
  <c r="J1833" i="4"/>
  <c r="J1829" i="4"/>
  <c r="J1825" i="4"/>
  <c r="J1821" i="4"/>
  <c r="J1817" i="4"/>
  <c r="J1813" i="4"/>
  <c r="J1809" i="4"/>
  <c r="J1805" i="4"/>
  <c r="J1801" i="4"/>
  <c r="J1797" i="4"/>
  <c r="J1793" i="4"/>
  <c r="J1789" i="4"/>
  <c r="J1785" i="4"/>
  <c r="J1781" i="4"/>
  <c r="J1777" i="4"/>
  <c r="J1773" i="4"/>
  <c r="J1769" i="4"/>
  <c r="J1765" i="4"/>
  <c r="J1761" i="4"/>
  <c r="J1757" i="4"/>
  <c r="J1753" i="4"/>
  <c r="J1749" i="4"/>
  <c r="J1745" i="4"/>
  <c r="J1741" i="4"/>
  <c r="J1737" i="4"/>
  <c r="J1733" i="4"/>
  <c r="J1729" i="4"/>
  <c r="J1725" i="4"/>
  <c r="J1721" i="4"/>
  <c r="J1717" i="4"/>
  <c r="J1713" i="4"/>
  <c r="J1709" i="4"/>
  <c r="J1705" i="4"/>
  <c r="J1701" i="4"/>
  <c r="J1697" i="4"/>
  <c r="J1693" i="4"/>
  <c r="J1689" i="4"/>
  <c r="J1685" i="4"/>
  <c r="J1681" i="4"/>
  <c r="J1677" i="4"/>
  <c r="J1673" i="4"/>
  <c r="J1669" i="4"/>
  <c r="J1665" i="4"/>
  <c r="J1661" i="4"/>
  <c r="J1657" i="4"/>
  <c r="J1653" i="4"/>
  <c r="J1649" i="4"/>
  <c r="J1645" i="4"/>
  <c r="J1641" i="4"/>
  <c r="J1637" i="4"/>
  <c r="J1633" i="4"/>
  <c r="J1629" i="4"/>
  <c r="J1625" i="4"/>
  <c r="J1621" i="4"/>
  <c r="J1617" i="4"/>
  <c r="J1613" i="4"/>
  <c r="J1609" i="4"/>
  <c r="J1605" i="4"/>
  <c r="J1601" i="4"/>
  <c r="J1597" i="4"/>
  <c r="J1593" i="4"/>
  <c r="J1589" i="4"/>
  <c r="J1585" i="4"/>
  <c r="J1581" i="4"/>
  <c r="J1577" i="4"/>
  <c r="J1573" i="4"/>
  <c r="J1569" i="4"/>
  <c r="J1565" i="4"/>
  <c r="J1561" i="4"/>
  <c r="J1557" i="4"/>
  <c r="J1553" i="4"/>
  <c r="J1549" i="4"/>
  <c r="J1545" i="4"/>
  <c r="J1541" i="4"/>
  <c r="J1537" i="4"/>
  <c r="J1533" i="4"/>
  <c r="J1529" i="4"/>
  <c r="J1525" i="4"/>
  <c r="J1521" i="4"/>
  <c r="J1517" i="4"/>
  <c r="J1513" i="4"/>
  <c r="J1509" i="4"/>
  <c r="J1505" i="4"/>
  <c r="J1501" i="4"/>
  <c r="J1497" i="4"/>
  <c r="J1493" i="4"/>
  <c r="J1489" i="4"/>
  <c r="J1485" i="4"/>
  <c r="J1481" i="4"/>
  <c r="J1477" i="4"/>
  <c r="J1473" i="4"/>
  <c r="J1469" i="4"/>
  <c r="J1465" i="4"/>
  <c r="J1461" i="4"/>
  <c r="J1457" i="4"/>
  <c r="J1453" i="4"/>
  <c r="J1449" i="4"/>
  <c r="J1445" i="4"/>
  <c r="J1441" i="4"/>
  <c r="J1437" i="4"/>
  <c r="J1433" i="4"/>
  <c r="J1429" i="4"/>
  <c r="J1425" i="4"/>
  <c r="J1421" i="4"/>
  <c r="J1417" i="4"/>
  <c r="J1413" i="4"/>
  <c r="J1409" i="4"/>
  <c r="J1405" i="4"/>
  <c r="J1401" i="4"/>
  <c r="J1397" i="4"/>
  <c r="J1393" i="4"/>
  <c r="J1389" i="4"/>
  <c r="J1385" i="4"/>
  <c r="J1381" i="4"/>
  <c r="J1377" i="4"/>
  <c r="J1373" i="4"/>
  <c r="J1369" i="4"/>
  <c r="J1365" i="4"/>
  <c r="J1361" i="4"/>
  <c r="J1357" i="4"/>
  <c r="J1353" i="4"/>
  <c r="J1349" i="4"/>
  <c r="J1345" i="4"/>
  <c r="J1341" i="4"/>
  <c r="J1337" i="4"/>
  <c r="J1333" i="4"/>
  <c r="J1329" i="4"/>
  <c r="J1325" i="4"/>
  <c r="J1321" i="4"/>
  <c r="J1317" i="4"/>
  <c r="J1313" i="4"/>
  <c r="J1309" i="4"/>
  <c r="J1305" i="4"/>
  <c r="J1301" i="4"/>
  <c r="J1297" i="4"/>
  <c r="J1293" i="4"/>
  <c r="J1289" i="4"/>
  <c r="J1285" i="4"/>
  <c r="J1281" i="4"/>
  <c r="J1277" i="4"/>
  <c r="J1273" i="4"/>
  <c r="J1269" i="4"/>
  <c r="J1265" i="4"/>
  <c r="J1261" i="4"/>
  <c r="J1257" i="4"/>
  <c r="J1253" i="4"/>
  <c r="J1249" i="4"/>
  <c r="J1245" i="4"/>
  <c r="J1241" i="4"/>
  <c r="J1237" i="4"/>
  <c r="J1233" i="4"/>
  <c r="J1229" i="4"/>
  <c r="J1225" i="4"/>
  <c r="J1221" i="4"/>
  <c r="J1217" i="4"/>
  <c r="J1213" i="4"/>
  <c r="J1209" i="4"/>
  <c r="J1205" i="4"/>
  <c r="J1201" i="4"/>
  <c r="J1197" i="4"/>
  <c r="J1193" i="4"/>
  <c r="J1189" i="4"/>
  <c r="J1185" i="4"/>
  <c r="J1181" i="4"/>
  <c r="J1177" i="4"/>
  <c r="J1173" i="4"/>
  <c r="J1169" i="4"/>
  <c r="J1165" i="4"/>
  <c r="J1161" i="4"/>
  <c r="J1157" i="4"/>
  <c r="J1153" i="4"/>
  <c r="J1149" i="4"/>
  <c r="J1145" i="4"/>
  <c r="J1141" i="4"/>
  <c r="J1137" i="4"/>
  <c r="J1133" i="4"/>
  <c r="J1129" i="4"/>
  <c r="J1125" i="4"/>
  <c r="J1121" i="4"/>
  <c r="J1117" i="4"/>
  <c r="J1113" i="4"/>
  <c r="J1109" i="4"/>
  <c r="J1105" i="4"/>
  <c r="J1101" i="4"/>
  <c r="J1097" i="4"/>
  <c r="J1093" i="4"/>
  <c r="J1089" i="4"/>
  <c r="J1085" i="4"/>
  <c r="J1081" i="4"/>
  <c r="J1077" i="4"/>
  <c r="J1073" i="4"/>
  <c r="J1069" i="4"/>
  <c r="J1065" i="4"/>
  <c r="J1061" i="4"/>
  <c r="J1057" i="4"/>
  <c r="J1053" i="4"/>
  <c r="J1049" i="4"/>
  <c r="J1045" i="4"/>
  <c r="J1041" i="4"/>
  <c r="J1037" i="4"/>
  <c r="J1033" i="4"/>
  <c r="J1029" i="4"/>
  <c r="J1025" i="4"/>
  <c r="J1021" i="4"/>
  <c r="J1017" i="4"/>
  <c r="J1013" i="4"/>
  <c r="J1009" i="4"/>
  <c r="J1005" i="4"/>
  <c r="J1001" i="4"/>
  <c r="J997" i="4"/>
  <c r="J993" i="4"/>
  <c r="J989" i="4"/>
  <c r="J985" i="4"/>
  <c r="J981" i="4"/>
  <c r="J977" i="4"/>
  <c r="J973" i="4"/>
  <c r="J969" i="4"/>
  <c r="J965" i="4"/>
  <c r="J961" i="4"/>
  <c r="J957" i="4"/>
  <c r="J953" i="4"/>
  <c r="J949" i="4"/>
  <c r="J945" i="4"/>
  <c r="J941" i="4"/>
  <c r="J937" i="4"/>
  <c r="J933" i="4"/>
  <c r="J929" i="4"/>
  <c r="J925" i="4"/>
  <c r="J921" i="4"/>
  <c r="J917" i="4"/>
  <c r="J913" i="4"/>
  <c r="J909" i="4"/>
  <c r="J905" i="4"/>
  <c r="J901" i="4"/>
  <c r="J897" i="4"/>
  <c r="J893" i="4"/>
  <c r="J889" i="4"/>
  <c r="J885" i="4"/>
  <c r="J881" i="4"/>
  <c r="J877" i="4"/>
  <c r="J873" i="4"/>
  <c r="J869" i="4"/>
  <c r="J865" i="4"/>
  <c r="J861" i="4"/>
  <c r="J857" i="4"/>
  <c r="J853" i="4"/>
  <c r="J849" i="4"/>
  <c r="J845" i="4"/>
  <c r="J841" i="4"/>
  <c r="J837" i="4"/>
  <c r="J833" i="4"/>
  <c r="J829" i="4"/>
  <c r="J825" i="4"/>
  <c r="J821" i="4"/>
  <c r="J817" i="4"/>
  <c r="J813" i="4"/>
  <c r="J809" i="4"/>
  <c r="J805" i="4"/>
  <c r="J801" i="4"/>
  <c r="J797" i="4"/>
  <c r="J793" i="4"/>
  <c r="J789" i="4"/>
  <c r="J785" i="4"/>
  <c r="J781" i="4"/>
  <c r="J777" i="4"/>
  <c r="J773" i="4"/>
  <c r="J769" i="4"/>
  <c r="J765" i="4"/>
  <c r="J761" i="4"/>
  <c r="J757" i="4"/>
  <c r="J753" i="4"/>
  <c r="J749" i="4"/>
  <c r="J745" i="4"/>
  <c r="J741" i="4"/>
  <c r="J736" i="4"/>
  <c r="J731" i="4"/>
  <c r="J726" i="4"/>
  <c r="J720" i="4"/>
  <c r="J715" i="4"/>
  <c r="J710" i="4"/>
  <c r="J704" i="4"/>
  <c r="J699" i="4"/>
  <c r="J694" i="4"/>
  <c r="J688" i="4"/>
  <c r="J683" i="4"/>
  <c r="J678" i="4"/>
  <c r="J672" i="4"/>
  <c r="J667" i="4"/>
  <c r="J662" i="4"/>
  <c r="J648" i="4"/>
  <c r="J632" i="4"/>
  <c r="J616" i="4"/>
  <c r="J600" i="4"/>
  <c r="J584" i="4"/>
  <c r="J568" i="4"/>
  <c r="J552" i="4"/>
  <c r="J536" i="4"/>
  <c r="J520" i="4"/>
  <c r="J504" i="4"/>
  <c r="J488" i="4"/>
  <c r="J472" i="4"/>
  <c r="J456" i="4"/>
  <c r="J440" i="4"/>
  <c r="J424" i="4"/>
  <c r="K737" i="4"/>
  <c r="J737" i="4"/>
  <c r="K733" i="4"/>
  <c r="J733" i="4"/>
  <c r="K729" i="4"/>
  <c r="J729" i="4"/>
  <c r="K725" i="4"/>
  <c r="J725" i="4"/>
  <c r="K721" i="4"/>
  <c r="J721" i="4"/>
  <c r="K717" i="4"/>
  <c r="J717" i="4"/>
  <c r="K713" i="4"/>
  <c r="J713" i="4"/>
  <c r="K709" i="4"/>
  <c r="J709" i="4"/>
  <c r="K705" i="4"/>
  <c r="J705" i="4"/>
  <c r="K701" i="4"/>
  <c r="J701" i="4"/>
  <c r="J697" i="4"/>
  <c r="K697" i="4"/>
  <c r="K693" i="4"/>
  <c r="J693" i="4"/>
  <c r="K689" i="4"/>
  <c r="J689" i="4"/>
  <c r="K685" i="4"/>
  <c r="J685" i="4"/>
  <c r="K681" i="4"/>
  <c r="J681" i="4"/>
  <c r="K677" i="4"/>
  <c r="J677" i="4"/>
  <c r="K673" i="4"/>
  <c r="J673" i="4"/>
  <c r="K669" i="4"/>
  <c r="J669" i="4"/>
  <c r="J665" i="4"/>
  <c r="K665" i="4"/>
  <c r="K661" i="4"/>
  <c r="J661" i="4"/>
  <c r="K657" i="4"/>
  <c r="J657" i="4"/>
  <c r="K653" i="4"/>
  <c r="J653" i="4"/>
  <c r="K649" i="4"/>
  <c r="J649" i="4"/>
  <c r="K645" i="4"/>
  <c r="J645" i="4"/>
  <c r="K641" i="4"/>
  <c r="J641" i="4"/>
  <c r="K637" i="4"/>
  <c r="J637" i="4"/>
  <c r="J633" i="4"/>
  <c r="K633" i="4"/>
  <c r="K629" i="4"/>
  <c r="J629" i="4"/>
  <c r="K625" i="4"/>
  <c r="J625" i="4"/>
  <c r="K621" i="4"/>
  <c r="J621" i="4"/>
  <c r="K617" i="4"/>
  <c r="J617" i="4"/>
  <c r="K613" i="4"/>
  <c r="J613" i="4"/>
  <c r="K609" i="4"/>
  <c r="J609" i="4"/>
  <c r="K605" i="4"/>
  <c r="J605" i="4"/>
  <c r="K601" i="4"/>
  <c r="J601" i="4"/>
  <c r="K597" i="4"/>
  <c r="J597" i="4"/>
  <c r="K593" i="4"/>
  <c r="J593" i="4"/>
  <c r="K589" i="4"/>
  <c r="J589" i="4"/>
  <c r="K585" i="4"/>
  <c r="J585" i="4"/>
  <c r="K581" i="4"/>
  <c r="J581" i="4"/>
  <c r="K577" i="4"/>
  <c r="J577" i="4"/>
  <c r="K573" i="4"/>
  <c r="J573" i="4"/>
  <c r="J569" i="4"/>
  <c r="K569" i="4"/>
  <c r="K565" i="4"/>
  <c r="J565" i="4"/>
  <c r="K561" i="4"/>
  <c r="J561" i="4"/>
  <c r="K557" i="4"/>
  <c r="J557" i="4"/>
  <c r="K553" i="4"/>
  <c r="J553" i="4"/>
  <c r="K549" i="4"/>
  <c r="J549" i="4"/>
  <c r="K545" i="4"/>
  <c r="J545" i="4"/>
  <c r="K541" i="4"/>
  <c r="J541" i="4"/>
  <c r="J537" i="4"/>
  <c r="K537" i="4"/>
  <c r="K533" i="4"/>
  <c r="J533" i="4"/>
  <c r="K529" i="4"/>
  <c r="J529" i="4"/>
  <c r="K525" i="4"/>
  <c r="J525" i="4"/>
  <c r="K521" i="4"/>
  <c r="J521" i="4"/>
  <c r="K517" i="4"/>
  <c r="J517" i="4"/>
  <c r="K513" i="4"/>
  <c r="J513" i="4"/>
  <c r="K509" i="4"/>
  <c r="J509" i="4"/>
  <c r="J505" i="4"/>
  <c r="K505" i="4"/>
  <c r="K501" i="4"/>
  <c r="J501" i="4"/>
  <c r="K497" i="4"/>
  <c r="J497" i="4"/>
  <c r="K493" i="4"/>
  <c r="J493" i="4"/>
  <c r="K489" i="4"/>
  <c r="J489" i="4"/>
  <c r="K485" i="4"/>
  <c r="J485" i="4"/>
  <c r="K481" i="4"/>
  <c r="J481" i="4"/>
  <c r="K477" i="4"/>
  <c r="J477" i="4"/>
  <c r="K473" i="4"/>
  <c r="J473" i="4"/>
  <c r="K469" i="4"/>
  <c r="J469" i="4"/>
  <c r="K465" i="4"/>
  <c r="J465" i="4"/>
  <c r="K461" i="4"/>
  <c r="J461" i="4"/>
  <c r="K457" i="4"/>
  <c r="J457" i="4"/>
  <c r="K453" i="4"/>
  <c r="J453" i="4"/>
  <c r="K449" i="4"/>
  <c r="J449" i="4"/>
  <c r="K445" i="4"/>
  <c r="J445" i="4"/>
  <c r="J441" i="4"/>
  <c r="K441" i="4"/>
  <c r="K437" i="4"/>
  <c r="J437" i="4"/>
  <c r="K433" i="4"/>
  <c r="J433" i="4"/>
  <c r="K429" i="4"/>
  <c r="J429" i="4"/>
  <c r="K425" i="4"/>
  <c r="J425" i="4"/>
  <c r="K421" i="4"/>
  <c r="J421" i="4"/>
  <c r="K417" i="4"/>
  <c r="J417" i="4"/>
  <c r="K413" i="4"/>
  <c r="J413" i="4"/>
  <c r="J409" i="4"/>
  <c r="K409" i="4"/>
  <c r="K405" i="4"/>
  <c r="J405" i="4"/>
  <c r="K401" i="4"/>
  <c r="J401" i="4"/>
  <c r="K397" i="4"/>
  <c r="J397" i="4"/>
  <c r="K393" i="4"/>
  <c r="J393" i="4"/>
  <c r="K389" i="4"/>
  <c r="J389" i="4"/>
  <c r="K385" i="4"/>
  <c r="J385" i="4"/>
  <c r="K381" i="4"/>
  <c r="J381" i="4"/>
  <c r="J377" i="4"/>
  <c r="K377" i="4"/>
  <c r="K373" i="4"/>
  <c r="J373" i="4"/>
  <c r="K369" i="4"/>
  <c r="J369" i="4"/>
  <c r="K365" i="4"/>
  <c r="J365" i="4"/>
  <c r="K361" i="4"/>
  <c r="J361" i="4"/>
  <c r="K357" i="4"/>
  <c r="J357" i="4"/>
  <c r="K353" i="4"/>
  <c r="J353" i="4"/>
  <c r="K349" i="4"/>
  <c r="J349" i="4"/>
  <c r="K345" i="4"/>
  <c r="J345" i="4"/>
  <c r="K341" i="4"/>
  <c r="J341" i="4"/>
  <c r="K337" i="4"/>
  <c r="J337" i="4"/>
  <c r="K333" i="4"/>
  <c r="J333" i="4"/>
  <c r="K329" i="4"/>
  <c r="J329" i="4"/>
  <c r="K325" i="4"/>
  <c r="J325" i="4"/>
  <c r="K321" i="4"/>
  <c r="J321" i="4"/>
  <c r="K317" i="4"/>
  <c r="J317" i="4"/>
  <c r="J313" i="4"/>
  <c r="K313" i="4"/>
  <c r="K309" i="4"/>
  <c r="J309" i="4"/>
  <c r="K305" i="4"/>
  <c r="J305" i="4"/>
  <c r="K301" i="4"/>
  <c r="J301" i="4"/>
  <c r="K297" i="4"/>
  <c r="J297" i="4"/>
  <c r="K293" i="4"/>
  <c r="J293" i="4"/>
  <c r="K289" i="4"/>
  <c r="J289" i="4"/>
  <c r="K285" i="4"/>
  <c r="J285" i="4"/>
  <c r="J281" i="4"/>
  <c r="K281" i="4"/>
  <c r="K277" i="4"/>
  <c r="J277" i="4"/>
  <c r="K273" i="4"/>
  <c r="J273" i="4"/>
  <c r="K269" i="4"/>
  <c r="J269" i="4"/>
  <c r="K265" i="4"/>
  <c r="J265" i="4"/>
  <c r="K261" i="4"/>
  <c r="J261" i="4"/>
  <c r="K257" i="4"/>
  <c r="J257" i="4"/>
  <c r="K253" i="4"/>
  <c r="J253" i="4"/>
  <c r="J249" i="4"/>
  <c r="K249" i="4"/>
  <c r="K245" i="4"/>
  <c r="J245" i="4"/>
  <c r="K241" i="4"/>
  <c r="J241" i="4"/>
  <c r="K237" i="4"/>
  <c r="J237" i="4"/>
  <c r="K233" i="4"/>
  <c r="J233" i="4"/>
  <c r="K229" i="4"/>
  <c r="J229" i="4"/>
  <c r="K225" i="4"/>
  <c r="J225" i="4"/>
  <c r="K221" i="4"/>
  <c r="J221" i="4"/>
  <c r="K217" i="4"/>
  <c r="J217" i="4"/>
  <c r="K213" i="4"/>
  <c r="J213" i="4"/>
  <c r="K209" i="4"/>
  <c r="J209" i="4"/>
  <c r="K205" i="4"/>
  <c r="J205" i="4"/>
  <c r="K201" i="4"/>
  <c r="J201" i="4"/>
  <c r="K197" i="4"/>
  <c r="J197" i="4"/>
  <c r="K193" i="4"/>
  <c r="J193" i="4"/>
  <c r="K189" i="4"/>
  <c r="J189" i="4"/>
  <c r="J185" i="4"/>
  <c r="K185" i="4"/>
  <c r="K181" i="4"/>
  <c r="J181" i="4"/>
  <c r="K177" i="4"/>
  <c r="J177" i="4"/>
  <c r="K173" i="4"/>
  <c r="J173" i="4"/>
  <c r="K169" i="4"/>
  <c r="J169" i="4"/>
  <c r="K165" i="4"/>
  <c r="J165" i="4"/>
  <c r="K161" i="4"/>
  <c r="J161" i="4"/>
  <c r="K157" i="4"/>
  <c r="J157" i="4"/>
  <c r="J153" i="4"/>
  <c r="K153" i="4"/>
  <c r="K149" i="4"/>
  <c r="J149" i="4"/>
  <c r="K145" i="4"/>
  <c r="J145" i="4"/>
  <c r="K141" i="4"/>
  <c r="J141" i="4"/>
  <c r="K137" i="4"/>
  <c r="J137" i="4"/>
  <c r="K133" i="4"/>
  <c r="J133" i="4"/>
  <c r="K129" i="4"/>
  <c r="J129" i="4"/>
  <c r="K125" i="4"/>
  <c r="J125" i="4"/>
  <c r="J121" i="4"/>
  <c r="K121" i="4"/>
  <c r="K117" i="4"/>
  <c r="J117" i="4"/>
  <c r="K113" i="4"/>
  <c r="J113" i="4"/>
  <c r="K109" i="4"/>
  <c r="J109" i="4"/>
  <c r="K105" i="4"/>
  <c r="J105" i="4"/>
  <c r="K101" i="4"/>
  <c r="J101" i="4"/>
  <c r="K97" i="4"/>
  <c r="J97" i="4"/>
  <c r="K93" i="4"/>
  <c r="J93" i="4"/>
  <c r="K89" i="4"/>
  <c r="J89" i="4"/>
  <c r="K85" i="4"/>
  <c r="J85" i="4"/>
  <c r="K81" i="4"/>
  <c r="J81" i="4"/>
  <c r="K77" i="4"/>
  <c r="J77" i="4"/>
  <c r="K73" i="4"/>
  <c r="J73" i="4"/>
  <c r="K69" i="4"/>
  <c r="J69" i="4"/>
  <c r="K65" i="4"/>
  <c r="J65" i="4"/>
  <c r="K61" i="4"/>
  <c r="J61" i="4"/>
  <c r="J57" i="4"/>
  <c r="K57" i="4"/>
  <c r="K53" i="4"/>
  <c r="J53" i="4"/>
  <c r="K49" i="4"/>
  <c r="J49" i="4"/>
  <c r="K45" i="4"/>
  <c r="J45" i="4"/>
  <c r="K41" i="4"/>
  <c r="J41" i="4"/>
  <c r="K37" i="4"/>
  <c r="J37" i="4"/>
  <c r="K33" i="4"/>
  <c r="J33" i="4"/>
  <c r="K29" i="4"/>
  <c r="J29" i="4"/>
  <c r="J25" i="4"/>
  <c r="K25" i="4"/>
  <c r="J21" i="4"/>
  <c r="K21" i="4"/>
  <c r="J17" i="4"/>
  <c r="K17" i="4"/>
  <c r="J2232" i="4"/>
  <c r="J2228" i="4"/>
  <c r="J2224" i="4"/>
  <c r="J2220" i="4"/>
  <c r="J2216" i="4"/>
  <c r="J2212" i="4"/>
  <c r="J2208" i="4"/>
  <c r="J2204" i="4"/>
  <c r="J2200" i="4"/>
  <c r="J2196" i="4"/>
  <c r="J2192" i="4"/>
  <c r="J2188" i="4"/>
  <c r="J2184" i="4"/>
  <c r="J2180" i="4"/>
  <c r="J2176" i="4"/>
  <c r="J2172" i="4"/>
  <c r="J2168" i="4"/>
  <c r="J2164" i="4"/>
  <c r="J2160" i="4"/>
  <c r="J2156" i="4"/>
  <c r="J2152" i="4"/>
  <c r="J2148" i="4"/>
  <c r="J2144" i="4"/>
  <c r="J2140" i="4"/>
  <c r="J2136" i="4"/>
  <c r="J2132" i="4"/>
  <c r="J2128" i="4"/>
  <c r="J2124" i="4"/>
  <c r="J2120" i="4"/>
  <c r="J2116" i="4"/>
  <c r="J2112" i="4"/>
  <c r="J2108" i="4"/>
  <c r="J2104" i="4"/>
  <c r="J2100" i="4"/>
  <c r="J2096" i="4"/>
  <c r="J2092" i="4"/>
  <c r="J2088" i="4"/>
  <c r="J2084" i="4"/>
  <c r="J2080" i="4"/>
  <c r="J2076" i="4"/>
  <c r="J2072" i="4"/>
  <c r="J2068" i="4"/>
  <c r="J2064" i="4"/>
  <c r="J2060" i="4"/>
  <c r="J2056" i="4"/>
  <c r="J2052" i="4"/>
  <c r="J2048" i="4"/>
  <c r="J2044" i="4"/>
  <c r="J2040" i="4"/>
  <c r="J2036" i="4"/>
  <c r="J2032" i="4"/>
  <c r="J2028" i="4"/>
  <c r="J2024" i="4"/>
  <c r="J2020" i="4"/>
  <c r="J2016" i="4"/>
  <c r="J2012" i="4"/>
  <c r="J2008" i="4"/>
  <c r="J2004" i="4"/>
  <c r="J2000" i="4"/>
  <c r="J1996" i="4"/>
  <c r="J1992" i="4"/>
  <c r="J1988" i="4"/>
  <c r="J1984" i="4"/>
  <c r="J1980" i="4"/>
  <c r="J1976" i="4"/>
  <c r="J1972" i="4"/>
  <c r="J1968" i="4"/>
  <c r="J1964" i="4"/>
  <c r="J1960" i="4"/>
  <c r="J1956" i="4"/>
  <c r="J1952" i="4"/>
  <c r="J1948" i="4"/>
  <c r="J1944" i="4"/>
  <c r="J1940" i="4"/>
  <c r="J1936" i="4"/>
  <c r="J1932" i="4"/>
  <c r="J1928" i="4"/>
  <c r="J1924" i="4"/>
  <c r="J1920" i="4"/>
  <c r="J1916" i="4"/>
  <c r="J1912" i="4"/>
  <c r="J1908" i="4"/>
  <c r="J1904" i="4"/>
  <c r="J1900" i="4"/>
  <c r="J1896" i="4"/>
  <c r="J1892" i="4"/>
  <c r="J1888" i="4"/>
  <c r="J1884" i="4"/>
  <c r="J1880" i="4"/>
  <c r="J1876" i="4"/>
  <c r="J1872" i="4"/>
  <c r="J1868" i="4"/>
  <c r="J1864" i="4"/>
  <c r="J1860" i="4"/>
  <c r="J1856" i="4"/>
  <c r="J1852" i="4"/>
  <c r="J1848" i="4"/>
  <c r="J1844" i="4"/>
  <c r="J1840" i="4"/>
  <c r="J1836" i="4"/>
  <c r="J1832" i="4"/>
  <c r="J1828" i="4"/>
  <c r="J1824" i="4"/>
  <c r="J1820" i="4"/>
  <c r="J1816" i="4"/>
  <c r="J1812" i="4"/>
  <c r="J1808" i="4"/>
  <c r="J1804" i="4"/>
  <c r="J1800" i="4"/>
  <c r="J1796" i="4"/>
  <c r="J1792" i="4"/>
  <c r="J1788" i="4"/>
  <c r="J1784" i="4"/>
  <c r="J1780" i="4"/>
  <c r="J1776" i="4"/>
  <c r="J1772" i="4"/>
  <c r="J1768" i="4"/>
  <c r="J1764" i="4"/>
  <c r="J1760" i="4"/>
  <c r="J1756" i="4"/>
  <c r="J1752" i="4"/>
  <c r="J1748" i="4"/>
  <c r="J1744" i="4"/>
  <c r="J1740" i="4"/>
  <c r="J1736" i="4"/>
  <c r="J1732" i="4"/>
  <c r="J1728" i="4"/>
  <c r="J1724" i="4"/>
  <c r="J1720" i="4"/>
  <c r="J1716" i="4"/>
  <c r="J1712" i="4"/>
  <c r="J1708" i="4"/>
  <c r="J1704" i="4"/>
  <c r="J1700" i="4"/>
  <c r="J1696" i="4"/>
  <c r="J1692" i="4"/>
  <c r="J1688" i="4"/>
  <c r="J1684" i="4"/>
  <c r="J1680" i="4"/>
  <c r="J1676" i="4"/>
  <c r="J1672" i="4"/>
  <c r="J1668" i="4"/>
  <c r="J1664" i="4"/>
  <c r="J1660" i="4"/>
  <c r="J1656" i="4"/>
  <c r="J1652" i="4"/>
  <c r="J1648" i="4"/>
  <c r="J1644" i="4"/>
  <c r="J1640" i="4"/>
  <c r="J1636" i="4"/>
  <c r="J1632" i="4"/>
  <c r="J1628" i="4"/>
  <c r="J1624" i="4"/>
  <c r="J1620" i="4"/>
  <c r="J1616" i="4"/>
  <c r="J1612" i="4"/>
  <c r="J1608" i="4"/>
  <c r="J1604" i="4"/>
  <c r="J1600" i="4"/>
  <c r="J1596" i="4"/>
  <c r="J1592" i="4"/>
  <c r="J1588" i="4"/>
  <c r="J1584" i="4"/>
  <c r="J1580" i="4"/>
  <c r="J1576" i="4"/>
  <c r="J1572" i="4"/>
  <c r="J1568" i="4"/>
  <c r="J1564" i="4"/>
  <c r="J1560" i="4"/>
  <c r="J1556" i="4"/>
  <c r="J1552" i="4"/>
  <c r="J1548" i="4"/>
  <c r="J1544" i="4"/>
  <c r="J1540" i="4"/>
  <c r="J1536" i="4"/>
  <c r="J1532" i="4"/>
  <c r="J1528" i="4"/>
  <c r="J1524" i="4"/>
  <c r="J1520" i="4"/>
  <c r="J1516" i="4"/>
  <c r="J1512" i="4"/>
  <c r="J1508" i="4"/>
  <c r="J1504" i="4"/>
  <c r="J1500" i="4"/>
  <c r="J1496" i="4"/>
  <c r="J1492" i="4"/>
  <c r="J1488" i="4"/>
  <c r="J1484" i="4"/>
  <c r="J1480" i="4"/>
  <c r="J1476" i="4"/>
  <c r="J1472" i="4"/>
  <c r="J1468" i="4"/>
  <c r="J1464" i="4"/>
  <c r="J1460" i="4"/>
  <c r="J1456" i="4"/>
  <c r="J1452" i="4"/>
  <c r="J1448" i="4"/>
  <c r="J1444" i="4"/>
  <c r="J1440" i="4"/>
  <c r="J1436" i="4"/>
  <c r="J1432" i="4"/>
  <c r="J1428" i="4"/>
  <c r="J1424" i="4"/>
  <c r="J1420" i="4"/>
  <c r="J1416" i="4"/>
  <c r="J1412" i="4"/>
  <c r="J1408" i="4"/>
  <c r="J1404" i="4"/>
  <c r="J1400" i="4"/>
  <c r="J1396" i="4"/>
  <c r="J1392" i="4"/>
  <c r="J1388" i="4"/>
  <c r="J1384" i="4"/>
  <c r="J1380" i="4"/>
  <c r="J1376" i="4"/>
  <c r="J1372" i="4"/>
  <c r="J1368" i="4"/>
  <c r="J1364" i="4"/>
  <c r="J1360" i="4"/>
  <c r="J1356" i="4"/>
  <c r="J1352" i="4"/>
  <c r="J1348" i="4"/>
  <c r="J1344" i="4"/>
  <c r="J1340" i="4"/>
  <c r="J1336" i="4"/>
  <c r="J1332" i="4"/>
  <c r="J1328" i="4"/>
  <c r="J1324" i="4"/>
  <c r="J1320" i="4"/>
  <c r="J1316" i="4"/>
  <c r="J1312" i="4"/>
  <c r="J1308" i="4"/>
  <c r="J1304" i="4"/>
  <c r="J1300" i="4"/>
  <c r="J1296" i="4"/>
  <c r="J1292" i="4"/>
  <c r="J1288" i="4"/>
  <c r="J1284" i="4"/>
  <c r="J1280" i="4"/>
  <c r="J1276" i="4"/>
  <c r="J1272" i="4"/>
  <c r="J1268" i="4"/>
  <c r="J1264" i="4"/>
  <c r="J1260" i="4"/>
  <c r="J1256" i="4"/>
  <c r="J1252" i="4"/>
  <c r="J1248" i="4"/>
  <c r="J1244" i="4"/>
  <c r="J1240" i="4"/>
  <c r="J1236" i="4"/>
  <c r="J1232" i="4"/>
  <c r="J1228" i="4"/>
  <c r="J1224" i="4"/>
  <c r="J1220" i="4"/>
  <c r="J1216" i="4"/>
  <c r="J1212" i="4"/>
  <c r="J1208" i="4"/>
  <c r="J1204" i="4"/>
  <c r="J1200" i="4"/>
  <c r="J1196" i="4"/>
  <c r="J1192" i="4"/>
  <c r="J1188" i="4"/>
  <c r="J1184" i="4"/>
  <c r="J1180" i="4"/>
  <c r="J1176" i="4"/>
  <c r="J1172" i="4"/>
  <c r="J1168" i="4"/>
  <c r="J1164" i="4"/>
  <c r="J1160" i="4"/>
  <c r="J1156" i="4"/>
  <c r="J1152" i="4"/>
  <c r="J1148" i="4"/>
  <c r="J1144" i="4"/>
  <c r="J1140" i="4"/>
  <c r="J1136" i="4"/>
  <c r="J1132" i="4"/>
  <c r="J1128" i="4"/>
  <c r="J1124" i="4"/>
  <c r="J1120" i="4"/>
  <c r="J1116" i="4"/>
  <c r="J1112" i="4"/>
  <c r="J1108" i="4"/>
  <c r="J1104" i="4"/>
  <c r="J1100" i="4"/>
  <c r="J1096" i="4"/>
  <c r="J1092" i="4"/>
  <c r="J1088" i="4"/>
  <c r="J1084" i="4"/>
  <c r="J1080" i="4"/>
  <c r="J1076" i="4"/>
  <c r="J1072" i="4"/>
  <c r="J1068" i="4"/>
  <c r="J1064" i="4"/>
  <c r="J1060" i="4"/>
  <c r="J1056" i="4"/>
  <c r="J1052" i="4"/>
  <c r="J1048" i="4"/>
  <c r="J1044" i="4"/>
  <c r="J1040" i="4"/>
  <c r="J1036" i="4"/>
  <c r="J1032" i="4"/>
  <c r="J1028" i="4"/>
  <c r="J1024" i="4"/>
  <c r="J1020" i="4"/>
  <c r="J1016" i="4"/>
  <c r="J1012" i="4"/>
  <c r="J1008" i="4"/>
  <c r="J1004" i="4"/>
  <c r="J1000" i="4"/>
  <c r="J996" i="4"/>
  <c r="J992" i="4"/>
  <c r="J988" i="4"/>
  <c r="J984" i="4"/>
  <c r="J980" i="4"/>
  <c r="J976" i="4"/>
  <c r="J972" i="4"/>
  <c r="J968" i="4"/>
  <c r="J964" i="4"/>
  <c r="J960" i="4"/>
  <c r="J956" i="4"/>
  <c r="J952" i="4"/>
  <c r="J948" i="4"/>
  <c r="J944" i="4"/>
  <c r="J940" i="4"/>
  <c r="J936" i="4"/>
  <c r="J932" i="4"/>
  <c r="J928" i="4"/>
  <c r="J924" i="4"/>
  <c r="J920" i="4"/>
  <c r="J916" i="4"/>
  <c r="J912" i="4"/>
  <c r="J908" i="4"/>
  <c r="J904" i="4"/>
  <c r="J900" i="4"/>
  <c r="J896" i="4"/>
  <c r="J892" i="4"/>
  <c r="J888" i="4"/>
  <c r="J884" i="4"/>
  <c r="J880" i="4"/>
  <c r="J876" i="4"/>
  <c r="J872" i="4"/>
  <c r="J868" i="4"/>
  <c r="J864" i="4"/>
  <c r="J860" i="4"/>
  <c r="J856" i="4"/>
  <c r="J852" i="4"/>
  <c r="J848" i="4"/>
  <c r="J844" i="4"/>
  <c r="J840" i="4"/>
  <c r="J836" i="4"/>
  <c r="J832" i="4"/>
  <c r="J828" i="4"/>
  <c r="J824" i="4"/>
  <c r="J820" i="4"/>
  <c r="J816" i="4"/>
  <c r="J812" i="4"/>
  <c r="J808" i="4"/>
  <c r="J804" i="4"/>
  <c r="J800" i="4"/>
  <c r="J796" i="4"/>
  <c r="J792" i="4"/>
  <c r="J788" i="4"/>
  <c r="J784" i="4"/>
  <c r="J780" i="4"/>
  <c r="J776" i="4"/>
  <c r="J772" i="4"/>
  <c r="J768" i="4"/>
  <c r="J764" i="4"/>
  <c r="J760" i="4"/>
  <c r="J756" i="4"/>
  <c r="J752" i="4"/>
  <c r="J748" i="4"/>
  <c r="J744" i="4"/>
  <c r="J740" i="4"/>
  <c r="J735" i="4"/>
  <c r="J730" i="4"/>
  <c r="J724" i="4"/>
  <c r="J719" i="4"/>
  <c r="J714" i="4"/>
  <c r="J708" i="4"/>
  <c r="J703" i="4"/>
  <c r="J698" i="4"/>
  <c r="J692" i="4"/>
  <c r="J687" i="4"/>
  <c r="J682" i="4"/>
  <c r="J676" i="4"/>
  <c r="J671" i="4"/>
  <c r="J666" i="4"/>
  <c r="J660" i="4"/>
  <c r="J644" i="4"/>
  <c r="J628" i="4"/>
  <c r="J612" i="4"/>
  <c r="J596" i="4"/>
  <c r="J580" i="4"/>
  <c r="J564" i="4"/>
  <c r="J548" i="4"/>
  <c r="J532" i="4"/>
  <c r="J516" i="4"/>
  <c r="J500" i="4"/>
  <c r="J484" i="4"/>
  <c r="J468" i="4"/>
  <c r="J452" i="4"/>
  <c r="J436" i="4"/>
  <c r="J420" i="4"/>
  <c r="K416" i="4"/>
  <c r="J416" i="4"/>
  <c r="K412" i="4"/>
  <c r="J412" i="4"/>
  <c r="K408" i="4"/>
  <c r="J408" i="4"/>
  <c r="K404" i="4"/>
  <c r="J404" i="4"/>
  <c r="K400" i="4"/>
  <c r="J400" i="4"/>
  <c r="K396" i="4"/>
  <c r="J396" i="4"/>
  <c r="K392" i="4"/>
  <c r="J392" i="4"/>
  <c r="K388" i="4"/>
  <c r="J388" i="4"/>
  <c r="K384" i="4"/>
  <c r="J384" i="4"/>
  <c r="K380" i="4"/>
  <c r="J380" i="4"/>
  <c r="K376" i="4"/>
  <c r="J376" i="4"/>
  <c r="K372" i="4"/>
  <c r="J372" i="4"/>
  <c r="K368" i="4"/>
  <c r="J368" i="4"/>
  <c r="K364" i="4"/>
  <c r="J364" i="4"/>
  <c r="K360" i="4"/>
  <c r="J360" i="4"/>
  <c r="K356" i="4"/>
  <c r="J356" i="4"/>
  <c r="K352" i="4"/>
  <c r="J352" i="4"/>
  <c r="K348" i="4"/>
  <c r="J348" i="4"/>
  <c r="K344" i="4"/>
  <c r="J344" i="4"/>
  <c r="K340" i="4"/>
  <c r="J340" i="4"/>
  <c r="K336" i="4"/>
  <c r="J336" i="4"/>
  <c r="K332" i="4"/>
  <c r="J332" i="4"/>
  <c r="K328" i="4"/>
  <c r="J328" i="4"/>
  <c r="K324" i="4"/>
  <c r="J324" i="4"/>
  <c r="K320" i="4"/>
  <c r="J320" i="4"/>
  <c r="K316" i="4"/>
  <c r="J316" i="4"/>
  <c r="K312" i="4"/>
  <c r="J312" i="4"/>
  <c r="K308" i="4"/>
  <c r="J308" i="4"/>
  <c r="K304" i="4"/>
  <c r="J304" i="4"/>
  <c r="K300" i="4"/>
  <c r="J300" i="4"/>
  <c r="K296" i="4"/>
  <c r="J296" i="4"/>
  <c r="K292" i="4"/>
  <c r="J292" i="4"/>
  <c r="K288" i="4"/>
  <c r="J288" i="4"/>
  <c r="K284" i="4"/>
  <c r="J284" i="4"/>
  <c r="K280" i="4"/>
  <c r="J280" i="4"/>
  <c r="K276" i="4"/>
  <c r="J276" i="4"/>
  <c r="K272" i="4"/>
  <c r="J272" i="4"/>
  <c r="K268" i="4"/>
  <c r="J268" i="4"/>
  <c r="K264" i="4"/>
  <c r="J264" i="4"/>
  <c r="K260" i="4"/>
  <c r="J260" i="4"/>
  <c r="K256" i="4"/>
  <c r="J256" i="4"/>
  <c r="K252" i="4"/>
  <c r="J252" i="4"/>
  <c r="K248" i="4"/>
  <c r="J248" i="4"/>
  <c r="K244" i="4"/>
  <c r="J244" i="4"/>
  <c r="K240" i="4"/>
  <c r="J240" i="4"/>
  <c r="K236" i="4"/>
  <c r="J236" i="4"/>
  <c r="K232" i="4"/>
  <c r="J232" i="4"/>
  <c r="K228" i="4"/>
  <c r="J228" i="4"/>
  <c r="K224" i="4"/>
  <c r="J224" i="4"/>
  <c r="K220" i="4"/>
  <c r="J220" i="4"/>
  <c r="K216" i="4"/>
  <c r="J216" i="4"/>
  <c r="K212" i="4"/>
  <c r="J212" i="4"/>
  <c r="K208" i="4"/>
  <c r="J208" i="4"/>
  <c r="K204" i="4"/>
  <c r="J204" i="4"/>
  <c r="K200" i="4"/>
  <c r="J200" i="4"/>
  <c r="K196" i="4"/>
  <c r="J196" i="4"/>
  <c r="K192" i="4"/>
  <c r="J192" i="4"/>
  <c r="K188" i="4"/>
  <c r="J188" i="4"/>
  <c r="K184" i="4"/>
  <c r="J184" i="4"/>
  <c r="K180" i="4"/>
  <c r="J180" i="4"/>
  <c r="K176" i="4"/>
  <c r="J176" i="4"/>
  <c r="K172" i="4"/>
  <c r="J172" i="4"/>
  <c r="K168" i="4"/>
  <c r="J168" i="4"/>
  <c r="K164" i="4"/>
  <c r="J164" i="4"/>
  <c r="K160" i="4"/>
  <c r="J160" i="4"/>
  <c r="K156" i="4"/>
  <c r="J156" i="4"/>
  <c r="K152" i="4"/>
  <c r="J152" i="4"/>
  <c r="K148" i="4"/>
  <c r="J148" i="4"/>
  <c r="K144" i="4"/>
  <c r="J144" i="4"/>
  <c r="K140" i="4"/>
  <c r="J140" i="4"/>
  <c r="K136" i="4"/>
  <c r="J136" i="4"/>
  <c r="K132" i="4"/>
  <c r="J132" i="4"/>
  <c r="K128" i="4"/>
  <c r="J128" i="4"/>
  <c r="K124" i="4"/>
  <c r="J124" i="4"/>
  <c r="K120" i="4"/>
  <c r="J120" i="4"/>
  <c r="K116" i="4"/>
  <c r="J116" i="4"/>
  <c r="K112" i="4"/>
  <c r="J112" i="4"/>
  <c r="K108" i="4"/>
  <c r="J108" i="4"/>
  <c r="K104" i="4"/>
  <c r="J104" i="4"/>
  <c r="K100" i="4"/>
  <c r="J100" i="4"/>
  <c r="K96" i="4"/>
  <c r="J96" i="4"/>
  <c r="K92" i="4"/>
  <c r="J92" i="4"/>
  <c r="K88" i="4"/>
  <c r="J88" i="4"/>
  <c r="K84" i="4"/>
  <c r="J84" i="4"/>
  <c r="K80" i="4"/>
  <c r="J80" i="4"/>
  <c r="K76" i="4"/>
  <c r="J76" i="4"/>
  <c r="K72" i="4"/>
  <c r="J72" i="4"/>
  <c r="K68" i="4"/>
  <c r="J68" i="4"/>
  <c r="K64" i="4"/>
  <c r="J64" i="4"/>
  <c r="K60" i="4"/>
  <c r="J60" i="4"/>
  <c r="K56" i="4"/>
  <c r="J56" i="4"/>
  <c r="K52" i="4"/>
  <c r="J52" i="4"/>
  <c r="K48" i="4"/>
  <c r="J48" i="4"/>
  <c r="K44" i="4"/>
  <c r="J44" i="4"/>
  <c r="K40" i="4"/>
  <c r="J40" i="4"/>
  <c r="K36" i="4"/>
  <c r="J36" i="4"/>
  <c r="K32" i="4"/>
  <c r="J32" i="4"/>
  <c r="K28" i="4"/>
  <c r="J28" i="4"/>
  <c r="K24" i="4"/>
  <c r="J24" i="4"/>
  <c r="K20" i="4"/>
  <c r="J20" i="4"/>
  <c r="J16" i="4"/>
  <c r="J2231" i="4"/>
  <c r="J2227" i="4"/>
  <c r="J2223" i="4"/>
  <c r="J2219" i="4"/>
  <c r="J2215" i="4"/>
  <c r="J2211" i="4"/>
  <c r="J2207" i="4"/>
  <c r="J2203" i="4"/>
  <c r="J2199" i="4"/>
  <c r="J2195" i="4"/>
  <c r="J2191" i="4"/>
  <c r="J2187" i="4"/>
  <c r="J2183" i="4"/>
  <c r="J2179" i="4"/>
  <c r="J2175" i="4"/>
  <c r="J2171" i="4"/>
  <c r="J2167" i="4"/>
  <c r="J2163" i="4"/>
  <c r="J2159" i="4"/>
  <c r="J2155" i="4"/>
  <c r="J2151" i="4"/>
  <c r="J2147" i="4"/>
  <c r="J2143" i="4"/>
  <c r="J2139" i="4"/>
  <c r="J2135" i="4"/>
  <c r="J2131" i="4"/>
  <c r="J2127" i="4"/>
  <c r="J2123" i="4"/>
  <c r="J2119" i="4"/>
  <c r="J2115" i="4"/>
  <c r="J2111" i="4"/>
  <c r="J2107" i="4"/>
  <c r="J2103" i="4"/>
  <c r="J2099" i="4"/>
  <c r="J2095" i="4"/>
  <c r="J2091" i="4"/>
  <c r="J2087" i="4"/>
  <c r="J2083" i="4"/>
  <c r="J2079" i="4"/>
  <c r="J2075" i="4"/>
  <c r="J2071" i="4"/>
  <c r="J2067" i="4"/>
  <c r="J2063" i="4"/>
  <c r="J2059" i="4"/>
  <c r="J2055" i="4"/>
  <c r="J2051" i="4"/>
  <c r="J2047" i="4"/>
  <c r="J2043" i="4"/>
  <c r="J2039" i="4"/>
  <c r="J2035" i="4"/>
  <c r="J2031" i="4"/>
  <c r="J2027" i="4"/>
  <c r="J2023" i="4"/>
  <c r="J2019" i="4"/>
  <c r="J2015" i="4"/>
  <c r="J2011" i="4"/>
  <c r="J2007" i="4"/>
  <c r="J2003" i="4"/>
  <c r="J1999" i="4"/>
  <c r="J1995" i="4"/>
  <c r="J1991" i="4"/>
  <c r="J1987" i="4"/>
  <c r="J1983" i="4"/>
  <c r="J1979" i="4"/>
  <c r="J1975" i="4"/>
  <c r="J1971" i="4"/>
  <c r="J1967" i="4"/>
  <c r="J1963" i="4"/>
  <c r="J1959" i="4"/>
  <c r="J1955" i="4"/>
  <c r="J1951" i="4"/>
  <c r="J1947" i="4"/>
  <c r="J1943" i="4"/>
  <c r="J1939" i="4"/>
  <c r="J1935" i="4"/>
  <c r="J1931" i="4"/>
  <c r="J1927" i="4"/>
  <c r="J1923" i="4"/>
  <c r="J1919" i="4"/>
  <c r="J1915" i="4"/>
  <c r="J1911" i="4"/>
  <c r="J1907" i="4"/>
  <c r="J1903" i="4"/>
  <c r="J1899" i="4"/>
  <c r="J1895" i="4"/>
  <c r="J1891" i="4"/>
  <c r="J1887" i="4"/>
  <c r="J1883" i="4"/>
  <c r="J1879" i="4"/>
  <c r="J1875" i="4"/>
  <c r="J1871" i="4"/>
  <c r="J1867" i="4"/>
  <c r="J1863" i="4"/>
  <c r="J1859" i="4"/>
  <c r="J1855" i="4"/>
  <c r="J1851" i="4"/>
  <c r="J1847" i="4"/>
  <c r="J1843" i="4"/>
  <c r="J1839" i="4"/>
  <c r="J1835" i="4"/>
  <c r="J1831" i="4"/>
  <c r="J1827" i="4"/>
  <c r="J1823" i="4"/>
  <c r="J1819" i="4"/>
  <c r="J1815" i="4"/>
  <c r="J1811" i="4"/>
  <c r="J1807" i="4"/>
  <c r="J1803" i="4"/>
  <c r="J1799" i="4"/>
  <c r="J1795" i="4"/>
  <c r="J1791" i="4"/>
  <c r="J1787" i="4"/>
  <c r="J1783" i="4"/>
  <c r="J1779" i="4"/>
  <c r="J1775" i="4"/>
  <c r="J1771" i="4"/>
  <c r="J1767" i="4"/>
  <c r="J1763" i="4"/>
  <c r="J1759" i="4"/>
  <c r="J1755" i="4"/>
  <c r="J1751" i="4"/>
  <c r="J1747" i="4"/>
  <c r="J1743" i="4"/>
  <c r="J1739" i="4"/>
  <c r="J1735" i="4"/>
  <c r="J1731" i="4"/>
  <c r="J1727" i="4"/>
  <c r="J1723" i="4"/>
  <c r="J1719" i="4"/>
  <c r="J1715" i="4"/>
  <c r="J1711" i="4"/>
  <c r="J1707" i="4"/>
  <c r="J1703" i="4"/>
  <c r="J1699" i="4"/>
  <c r="J1695" i="4"/>
  <c r="J1691" i="4"/>
  <c r="J1687" i="4"/>
  <c r="J1683" i="4"/>
  <c r="J1679" i="4"/>
  <c r="J1675" i="4"/>
  <c r="J1671" i="4"/>
  <c r="J1667" i="4"/>
  <c r="J1663" i="4"/>
  <c r="J1659" i="4"/>
  <c r="J1655" i="4"/>
  <c r="J1651" i="4"/>
  <c r="J1647" i="4"/>
  <c r="J1643" i="4"/>
  <c r="J1639" i="4"/>
  <c r="J1635" i="4"/>
  <c r="J1631" i="4"/>
  <c r="J1627" i="4"/>
  <c r="J1623" i="4"/>
  <c r="J1619" i="4"/>
  <c r="J1615" i="4"/>
  <c r="J1611" i="4"/>
  <c r="J1607" i="4"/>
  <c r="J1603" i="4"/>
  <c r="J1599" i="4"/>
  <c r="J1595" i="4"/>
  <c r="J1591" i="4"/>
  <c r="J1587" i="4"/>
  <c r="J1583" i="4"/>
  <c r="J1579" i="4"/>
  <c r="J1575" i="4"/>
  <c r="J1571" i="4"/>
  <c r="J1567" i="4"/>
  <c r="J1563" i="4"/>
  <c r="J1559" i="4"/>
  <c r="J1555" i="4"/>
  <c r="J1551" i="4"/>
  <c r="J1547" i="4"/>
  <c r="J1543" i="4"/>
  <c r="J1539" i="4"/>
  <c r="J1535" i="4"/>
  <c r="J1531" i="4"/>
  <c r="J1527" i="4"/>
  <c r="J1523" i="4"/>
  <c r="J1519" i="4"/>
  <c r="J1515" i="4"/>
  <c r="J1511" i="4"/>
  <c r="J1507" i="4"/>
  <c r="J1503" i="4"/>
  <c r="J1499" i="4"/>
  <c r="J1495" i="4"/>
  <c r="J1491" i="4"/>
  <c r="J1487" i="4"/>
  <c r="J1483" i="4"/>
  <c r="J1479" i="4"/>
  <c r="J1475" i="4"/>
  <c r="J1471" i="4"/>
  <c r="J1467" i="4"/>
  <c r="J1463" i="4"/>
  <c r="J1459" i="4"/>
  <c r="J1455" i="4"/>
  <c r="J1451" i="4"/>
  <c r="J1447" i="4"/>
  <c r="J1443" i="4"/>
  <c r="J1439" i="4"/>
  <c r="J1435" i="4"/>
  <c r="J1431" i="4"/>
  <c r="J1427" i="4"/>
  <c r="J1423" i="4"/>
  <c r="J1419" i="4"/>
  <c r="J1415" i="4"/>
  <c r="J1411" i="4"/>
  <c r="J1407" i="4"/>
  <c r="J1403" i="4"/>
  <c r="J1399" i="4"/>
  <c r="J1395" i="4"/>
  <c r="J1391" i="4"/>
  <c r="J1387" i="4"/>
  <c r="J1383" i="4"/>
  <c r="J1379" i="4"/>
  <c r="J1375" i="4"/>
  <c r="J1371" i="4"/>
  <c r="J1367" i="4"/>
  <c r="J1363" i="4"/>
  <c r="J1359" i="4"/>
  <c r="J1355" i="4"/>
  <c r="J1351" i="4"/>
  <c r="J1347" i="4"/>
  <c r="J1343" i="4"/>
  <c r="J1339" i="4"/>
  <c r="J1335" i="4"/>
  <c r="J1331" i="4"/>
  <c r="J1327" i="4"/>
  <c r="J1323" i="4"/>
  <c r="J1319" i="4"/>
  <c r="J1315" i="4"/>
  <c r="J1311" i="4"/>
  <c r="J1307" i="4"/>
  <c r="J1303" i="4"/>
  <c r="J1299" i="4"/>
  <c r="J1295" i="4"/>
  <c r="J1291" i="4"/>
  <c r="J1287" i="4"/>
  <c r="J1283" i="4"/>
  <c r="J1279" i="4"/>
  <c r="J1275" i="4"/>
  <c r="J1271" i="4"/>
  <c r="J1267" i="4"/>
  <c r="J1263" i="4"/>
  <c r="J1259" i="4"/>
  <c r="J1255" i="4"/>
  <c r="J1251" i="4"/>
  <c r="J1247" i="4"/>
  <c r="J1243" i="4"/>
  <c r="J1239" i="4"/>
  <c r="J1235" i="4"/>
  <c r="J1231" i="4"/>
  <c r="J1227" i="4"/>
  <c r="J1223" i="4"/>
  <c r="J1219" i="4"/>
  <c r="J1215" i="4"/>
  <c r="J1211" i="4"/>
  <c r="J1207" i="4"/>
  <c r="J1203" i="4"/>
  <c r="J1199" i="4"/>
  <c r="J1195" i="4"/>
  <c r="J1191" i="4"/>
  <c r="J1187" i="4"/>
  <c r="J1183" i="4"/>
  <c r="J1179" i="4"/>
  <c r="J1175" i="4"/>
  <c r="J1171" i="4"/>
  <c r="J1167" i="4"/>
  <c r="J1163" i="4"/>
  <c r="J1159" i="4"/>
  <c r="J1155" i="4"/>
  <c r="J1151" i="4"/>
  <c r="J1147" i="4"/>
  <c r="J1143" i="4"/>
  <c r="J1139" i="4"/>
  <c r="J1135" i="4"/>
  <c r="J1131" i="4"/>
  <c r="J1127" i="4"/>
  <c r="J1123" i="4"/>
  <c r="J1119" i="4"/>
  <c r="J1115" i="4"/>
  <c r="J1111" i="4"/>
  <c r="J1107" i="4"/>
  <c r="J1103" i="4"/>
  <c r="J1099" i="4"/>
  <c r="J1095" i="4"/>
  <c r="J1091" i="4"/>
  <c r="J1087" i="4"/>
  <c r="J1083" i="4"/>
  <c r="J1079" i="4"/>
  <c r="J1075" i="4"/>
  <c r="J1071" i="4"/>
  <c r="J1067" i="4"/>
  <c r="J1063" i="4"/>
  <c r="J1059" i="4"/>
  <c r="J1055" i="4"/>
  <c r="J1051" i="4"/>
  <c r="J1047" i="4"/>
  <c r="J1043" i="4"/>
  <c r="J1039" i="4"/>
  <c r="J1035" i="4"/>
  <c r="J1031" i="4"/>
  <c r="J1027" i="4"/>
  <c r="J1023" i="4"/>
  <c r="J1019" i="4"/>
  <c r="J1015" i="4"/>
  <c r="J1011" i="4"/>
  <c r="J1007" i="4"/>
  <c r="J1003" i="4"/>
  <c r="J999" i="4"/>
  <c r="J995" i="4"/>
  <c r="J991" i="4"/>
  <c r="J987" i="4"/>
  <c r="J983" i="4"/>
  <c r="J979" i="4"/>
  <c r="J975" i="4"/>
  <c r="J971" i="4"/>
  <c r="J967" i="4"/>
  <c r="J963" i="4"/>
  <c r="J959" i="4"/>
  <c r="J955" i="4"/>
  <c r="J951" i="4"/>
  <c r="J947" i="4"/>
  <c r="J943" i="4"/>
  <c r="J939" i="4"/>
  <c r="J935" i="4"/>
  <c r="J931" i="4"/>
  <c r="J927" i="4"/>
  <c r="J923" i="4"/>
  <c r="J919" i="4"/>
  <c r="J915" i="4"/>
  <c r="J911" i="4"/>
  <c r="J907" i="4"/>
  <c r="J903" i="4"/>
  <c r="J899" i="4"/>
  <c r="J895" i="4"/>
  <c r="J891" i="4"/>
  <c r="J887" i="4"/>
  <c r="J883" i="4"/>
  <c r="J879" i="4"/>
  <c r="J875" i="4"/>
  <c r="J871" i="4"/>
  <c r="J867" i="4"/>
  <c r="J863" i="4"/>
  <c r="J859" i="4"/>
  <c r="J855" i="4"/>
  <c r="J851" i="4"/>
  <c r="J847" i="4"/>
  <c r="J843" i="4"/>
  <c r="J839" i="4"/>
  <c r="J835" i="4"/>
  <c r="J831" i="4"/>
  <c r="J827" i="4"/>
  <c r="J823" i="4"/>
  <c r="J819" i="4"/>
  <c r="J815" i="4"/>
  <c r="J811" i="4"/>
  <c r="J807" i="4"/>
  <c r="J803" i="4"/>
  <c r="J799" i="4"/>
  <c r="J795" i="4"/>
  <c r="J791" i="4"/>
  <c r="J787" i="4"/>
  <c r="J783" i="4"/>
  <c r="J779" i="4"/>
  <c r="J775" i="4"/>
  <c r="J771" i="4"/>
  <c r="J767" i="4"/>
  <c r="J763" i="4"/>
  <c r="J759" i="4"/>
  <c r="J755" i="4"/>
  <c r="J751" i="4"/>
  <c r="J747" i="4"/>
  <c r="J743" i="4"/>
  <c r="J739" i="4"/>
  <c r="J734" i="4"/>
  <c r="J728" i="4"/>
  <c r="J723" i="4"/>
  <c r="J718" i="4"/>
  <c r="J712" i="4"/>
  <c r="J707" i="4"/>
  <c r="J702" i="4"/>
  <c r="J696" i="4"/>
  <c r="J691" i="4"/>
  <c r="J686" i="4"/>
  <c r="J680" i="4"/>
  <c r="J675" i="4"/>
  <c r="J670" i="4"/>
  <c r="J664" i="4"/>
  <c r="J656" i="4"/>
  <c r="J640" i="4"/>
  <c r="J624" i="4"/>
  <c r="J608" i="4"/>
  <c r="J592" i="4"/>
  <c r="J576" i="4"/>
  <c r="J560" i="4"/>
  <c r="J544" i="4"/>
  <c r="J528" i="4"/>
  <c r="J512" i="4"/>
  <c r="J496" i="4"/>
  <c r="J480" i="4"/>
  <c r="J464" i="4"/>
  <c r="J448" i="4"/>
  <c r="J432" i="4"/>
  <c r="U2176" i="4"/>
  <c r="U1708" i="4"/>
  <c r="T2207" i="4"/>
  <c r="V2207" i="4" s="1"/>
  <c r="T2143" i="4"/>
  <c r="T2111" i="4"/>
  <c r="V2112" i="4" s="1"/>
  <c r="T2079" i="4"/>
  <c r="V2079" i="4" s="1"/>
  <c r="T1947" i="4"/>
  <c r="V1947" i="4" s="1"/>
  <c r="T1919" i="4"/>
  <c r="V1919" i="4" s="1"/>
  <c r="U2048" i="4"/>
  <c r="U1932" i="4"/>
  <c r="U1920" i="4"/>
  <c r="U1856" i="4"/>
  <c r="U1808" i="4"/>
  <c r="U1804" i="4"/>
  <c r="U1792" i="4"/>
  <c r="U1788" i="4"/>
  <c r="U1776" i="4"/>
  <c r="U1772" i="4"/>
  <c r="U1760" i="4"/>
  <c r="U1756" i="4"/>
  <c r="U1744" i="4"/>
  <c r="U1740" i="4"/>
  <c r="U1728" i="4"/>
  <c r="U1724" i="4"/>
  <c r="U1712" i="4"/>
  <c r="U1696" i="4"/>
  <c r="U1692" i="4"/>
  <c r="U1680" i="4"/>
  <c r="U1676" i="4"/>
  <c r="U1664" i="4"/>
  <c r="U1656" i="4"/>
  <c r="U1648" i="4"/>
  <c r="U1640" i="4"/>
  <c r="U1632" i="4"/>
  <c r="U1624" i="4"/>
  <c r="U1616" i="4"/>
  <c r="U1608" i="4"/>
  <c r="U1600" i="4"/>
  <c r="U1592" i="4"/>
  <c r="U1584" i="4"/>
  <c r="U1576" i="4"/>
  <c r="U1568" i="4"/>
  <c r="U1560" i="4"/>
  <c r="U1552" i="4"/>
  <c r="U1544" i="4"/>
  <c r="U1536" i="4"/>
  <c r="U1528" i="4"/>
  <c r="U1520" i="4"/>
  <c r="U1512" i="4"/>
  <c r="U1504" i="4"/>
  <c r="U1496" i="4"/>
  <c r="U1488" i="4"/>
  <c r="U1480" i="4"/>
  <c r="U1472" i="4"/>
  <c r="U1464" i="4"/>
  <c r="U1456" i="4"/>
  <c r="U1448" i="4"/>
  <c r="U1440" i="4"/>
  <c r="U1432" i="4"/>
  <c r="U1424" i="4"/>
  <c r="U1416" i="4"/>
  <c r="U1408" i="4"/>
  <c r="U1400" i="4"/>
  <c r="U1392" i="4"/>
  <c r="U1384" i="4"/>
  <c r="U1376" i="4"/>
  <c r="U1368" i="4"/>
  <c r="U1360" i="4"/>
  <c r="U1352" i="4"/>
  <c r="U1344" i="4"/>
  <c r="U1336" i="4"/>
  <c r="U1328" i="4"/>
  <c r="U1320" i="4"/>
  <c r="U1312" i="4"/>
  <c r="U1304" i="4"/>
  <c r="U1296" i="4"/>
  <c r="U1288" i="4"/>
  <c r="U1280" i="4"/>
  <c r="U1272" i="4"/>
  <c r="U1264" i="4"/>
  <c r="U1256" i="4"/>
  <c r="U1248" i="4"/>
  <c r="U1240" i="4"/>
  <c r="U1232" i="4"/>
  <c r="U1224" i="4"/>
  <c r="U1216" i="4"/>
  <c r="U1208" i="4"/>
  <c r="U1200" i="4"/>
  <c r="U1192" i="4"/>
  <c r="U1184" i="4"/>
  <c r="U1176" i="4"/>
  <c r="U1168" i="4"/>
  <c r="U1160" i="4"/>
  <c r="U1152" i="4"/>
  <c r="U1144" i="4"/>
  <c r="U1136" i="4"/>
  <c r="U420" i="4"/>
  <c r="U1128" i="4"/>
  <c r="U1120" i="4"/>
  <c r="U1112" i="4"/>
  <c r="U1104" i="4"/>
  <c r="U1096" i="4"/>
  <c r="U1088" i="4"/>
  <c r="U1080" i="4"/>
  <c r="U1072" i="4"/>
  <c r="U1064" i="4"/>
  <c r="U1056" i="4"/>
  <c r="U1048" i="4"/>
  <c r="U1040" i="4"/>
  <c r="U1032" i="4"/>
  <c r="U1024" i="4"/>
  <c r="U1016" i="4"/>
  <c r="U1008" i="4"/>
  <c r="U1000" i="4"/>
  <c r="U992" i="4"/>
  <c r="U984" i="4"/>
  <c r="U976" i="4"/>
  <c r="U968" i="4"/>
  <c r="U960" i="4"/>
  <c r="U952" i="4"/>
  <c r="U944" i="4"/>
  <c r="U936" i="4"/>
  <c r="U928" i="4"/>
  <c r="U920" i="4"/>
  <c r="U912" i="4"/>
  <c r="U904" i="4"/>
  <c r="U896" i="4"/>
  <c r="U888" i="4"/>
  <c r="U880" i="4"/>
  <c r="U872" i="4"/>
  <c r="U864" i="4"/>
  <c r="U856" i="4"/>
  <c r="U848" i="4"/>
  <c r="U840" i="4"/>
  <c r="U832" i="4"/>
  <c r="U824" i="4"/>
  <c r="U816" i="4"/>
  <c r="U808" i="4"/>
  <c r="U800" i="4"/>
  <c r="U792" i="4"/>
  <c r="U784" i="4"/>
  <c r="U776" i="4"/>
  <c r="U768" i="4"/>
  <c r="U760" i="4"/>
  <c r="U752" i="4"/>
  <c r="U744" i="4"/>
  <c r="U736" i="4"/>
  <c r="U728" i="4"/>
  <c r="U720" i="4"/>
  <c r="U712" i="4"/>
  <c r="U704" i="4"/>
  <c r="U696" i="4"/>
  <c r="U688" i="4"/>
  <c r="U680" i="4"/>
  <c r="U672" i="4"/>
  <c r="U664" i="4"/>
  <c r="U656" i="4"/>
  <c r="U648" i="4"/>
  <c r="U640" i="4"/>
  <c r="U632" i="4"/>
  <c r="U624" i="4"/>
  <c r="U616" i="4"/>
  <c r="U608" i="4"/>
  <c r="U600" i="4"/>
  <c r="U592" i="4"/>
  <c r="U584" i="4"/>
  <c r="U576" i="4"/>
  <c r="U568" i="4"/>
  <c r="U560" i="4"/>
  <c r="U552" i="4"/>
  <c r="U544" i="4"/>
  <c r="U536" i="4"/>
  <c r="U516" i="4"/>
  <c r="U504" i="4"/>
  <c r="U484" i="4"/>
  <c r="U472" i="4"/>
  <c r="U452" i="4"/>
  <c r="U440" i="4"/>
  <c r="U408" i="4"/>
  <c r="U388" i="4"/>
  <c r="U356" i="4"/>
  <c r="U228" i="4"/>
  <c r="U100" i="4"/>
  <c r="U36" i="4"/>
  <c r="U164" i="4"/>
  <c r="T2233" i="4"/>
  <c r="V2234" i="4" s="1"/>
  <c r="T2231" i="4"/>
  <c r="T2229" i="4"/>
  <c r="V2229" i="4" s="1"/>
  <c r="T2227" i="4"/>
  <c r="T2225" i="4"/>
  <c r="T2223" i="4"/>
  <c r="T2221" i="4"/>
  <c r="V2221" i="4" s="1"/>
  <c r="T2219" i="4"/>
  <c r="V2220" i="4" s="1"/>
  <c r="T2217" i="4"/>
  <c r="T2215" i="4"/>
  <c r="T2213" i="4"/>
  <c r="V2213" i="4" s="1"/>
  <c r="T2211" i="4"/>
  <c r="V2212" i="4" s="1"/>
  <c r="T2209" i="4"/>
  <c r="V2210" i="4" s="1"/>
  <c r="T2205" i="4"/>
  <c r="T2203" i="4"/>
  <c r="V2203" i="4" s="1"/>
  <c r="T2201" i="4"/>
  <c r="T2199" i="4"/>
  <c r="T2197" i="4"/>
  <c r="T2195" i="4"/>
  <c r="V2195" i="4" s="1"/>
  <c r="T2193" i="4"/>
  <c r="T2191" i="4"/>
  <c r="V2192" i="4" s="1"/>
  <c r="T2189" i="4"/>
  <c r="T2187" i="4"/>
  <c r="V2187" i="4" s="1"/>
  <c r="T2185" i="4"/>
  <c r="V2186" i="4" s="1"/>
  <c r="T2183" i="4"/>
  <c r="T2181" i="4"/>
  <c r="T2179" i="4"/>
  <c r="V2179" i="4" s="1"/>
  <c r="T2177" i="4"/>
  <c r="T2173" i="4"/>
  <c r="T2171" i="4"/>
  <c r="T2169" i="4"/>
  <c r="V2169" i="4" s="1"/>
  <c r="T2167" i="4"/>
  <c r="V2168" i="4" s="1"/>
  <c r="T2165" i="4"/>
  <c r="V2166" i="4" s="1"/>
  <c r="T2163" i="4"/>
  <c r="T2161" i="4"/>
  <c r="V2161" i="4" s="1"/>
  <c r="T2159" i="4"/>
  <c r="V2160" i="4" s="1"/>
  <c r="T2157" i="4"/>
  <c r="T2155" i="4"/>
  <c r="T2153" i="4"/>
  <c r="V2153" i="4" s="1"/>
  <c r="T2151" i="4"/>
  <c r="T2149" i="4"/>
  <c r="T2147" i="4"/>
  <c r="T2145" i="4"/>
  <c r="V2145" i="4" s="1"/>
  <c r="T2141" i="4"/>
  <c r="V2142" i="4" s="1"/>
  <c r="T2139" i="4"/>
  <c r="V2140" i="4" s="1"/>
  <c r="T2137" i="4"/>
  <c r="T2135" i="4"/>
  <c r="V2135" i="4" s="1"/>
  <c r="T2133" i="4"/>
  <c r="V2133" i="4" s="1"/>
  <c r="T2131" i="4"/>
  <c r="T2129" i="4"/>
  <c r="T2127" i="4"/>
  <c r="V2127" i="4" s="1"/>
  <c r="T2125" i="4"/>
  <c r="V2125" i="4" s="1"/>
  <c r="T2123" i="4"/>
  <c r="T2121" i="4"/>
  <c r="T2119" i="4"/>
  <c r="V2119" i="4" s="1"/>
  <c r="T2117" i="4"/>
  <c r="V2117" i="4" s="1"/>
  <c r="T2115" i="4"/>
  <c r="T2113" i="4"/>
  <c r="T2109" i="4"/>
  <c r="T2107" i="4"/>
  <c r="T2105" i="4"/>
  <c r="T2103" i="4"/>
  <c r="T2101" i="4"/>
  <c r="V2101" i="4" s="1"/>
  <c r="T2099" i="4"/>
  <c r="V2100" i="4" s="1"/>
  <c r="T2097" i="4"/>
  <c r="T2095" i="4"/>
  <c r="T2093" i="4"/>
  <c r="V2093" i="4" s="1"/>
  <c r="T2091" i="4"/>
  <c r="V2092" i="4" s="1"/>
  <c r="T2089" i="4"/>
  <c r="V2090" i="4" s="1"/>
  <c r="T2087" i="4"/>
  <c r="T2085" i="4"/>
  <c r="V2085" i="4" s="1"/>
  <c r="T2083" i="4"/>
  <c r="T2081" i="4"/>
  <c r="T2077" i="4"/>
  <c r="T2075" i="4"/>
  <c r="V2075" i="4" s="1"/>
  <c r="T2073" i="4"/>
  <c r="T2071" i="4"/>
  <c r="V2072" i="4" s="1"/>
  <c r="T2069" i="4"/>
  <c r="T2067" i="4"/>
  <c r="V2067" i="4" s="1"/>
  <c r="T2065" i="4"/>
  <c r="V2066" i="4" s="1"/>
  <c r="T2063" i="4"/>
  <c r="T2061" i="4"/>
  <c r="T2059" i="4"/>
  <c r="V2059" i="4" s="1"/>
  <c r="T2057" i="4"/>
  <c r="T2055" i="4"/>
  <c r="T2053" i="4"/>
  <c r="T2051" i="4"/>
  <c r="V2051" i="4" s="1"/>
  <c r="T2049" i="4"/>
  <c r="T2045" i="4"/>
  <c r="V2046" i="4" s="1"/>
  <c r="T2043" i="4"/>
  <c r="T2041" i="4"/>
  <c r="V2041" i="4" s="1"/>
  <c r="T2039" i="4"/>
  <c r="V2039" i="4" s="1"/>
  <c r="T2037" i="4"/>
  <c r="T2035" i="4"/>
  <c r="T2033" i="4"/>
  <c r="V2033" i="4" s="1"/>
  <c r="T2031" i="4"/>
  <c r="V2031" i="4" s="1"/>
  <c r="T2029" i="4"/>
  <c r="T2027" i="4"/>
  <c r="T2025" i="4"/>
  <c r="V2025" i="4" s="1"/>
  <c r="T2023" i="4"/>
  <c r="V2023" i="4" s="1"/>
  <c r="T2021" i="4"/>
  <c r="T2019" i="4"/>
  <c r="T2017" i="4"/>
  <c r="V2017" i="4" s="1"/>
  <c r="T2015" i="4"/>
  <c r="V2015" i="4" s="1"/>
  <c r="T2013" i="4"/>
  <c r="T2011" i="4"/>
  <c r="T2009" i="4"/>
  <c r="V2009" i="4" s="1"/>
  <c r="T2007" i="4"/>
  <c r="V2007" i="4" s="1"/>
  <c r="T2005" i="4"/>
  <c r="T2003" i="4"/>
  <c r="T2001" i="4"/>
  <c r="V2001" i="4" s="1"/>
  <c r="T1999" i="4"/>
  <c r="V1999" i="4" s="1"/>
  <c r="T1997" i="4"/>
  <c r="V1998" i="4" s="1"/>
  <c r="T1995" i="4"/>
  <c r="T1993" i="4"/>
  <c r="V1993" i="4" s="1"/>
  <c r="T1991" i="4"/>
  <c r="T1989" i="4"/>
  <c r="V1990" i="4" s="1"/>
  <c r="T1987" i="4"/>
  <c r="T1985" i="4"/>
  <c r="V1985" i="4" s="1"/>
  <c r="T1983" i="4"/>
  <c r="T1981" i="4"/>
  <c r="T1979" i="4"/>
  <c r="T1977" i="4"/>
  <c r="V1977" i="4" s="1"/>
  <c r="T1975" i="4"/>
  <c r="T1973" i="4"/>
  <c r="V1974" i="4" s="1"/>
  <c r="T1971" i="4"/>
  <c r="T1969" i="4"/>
  <c r="V1969" i="4" s="1"/>
  <c r="T1967" i="4"/>
  <c r="V1968" i="4" s="1"/>
  <c r="T1965" i="4"/>
  <c r="T1963" i="4"/>
  <c r="T1961" i="4"/>
  <c r="V1961" i="4" s="1"/>
  <c r="T1959" i="4"/>
  <c r="V1960" i="4" s="1"/>
  <c r="T1957" i="4"/>
  <c r="V1958" i="4" s="1"/>
  <c r="T1955" i="4"/>
  <c r="T1953" i="4"/>
  <c r="V1953" i="4" s="1"/>
  <c r="T1951" i="4"/>
  <c r="T1949" i="4"/>
  <c r="T1945" i="4"/>
  <c r="T1943" i="4"/>
  <c r="V1943" i="4" s="1"/>
  <c r="T1941" i="4"/>
  <c r="V1941" i="4" s="1"/>
  <c r="T1939" i="4"/>
  <c r="V1940" i="4" s="1"/>
  <c r="T1937" i="4"/>
  <c r="T1935" i="4"/>
  <c r="V1935" i="4" s="1"/>
  <c r="T1933" i="4"/>
  <c r="V1934" i="4" s="1"/>
  <c r="T1929" i="4"/>
  <c r="T1927" i="4"/>
  <c r="T1925" i="4"/>
  <c r="V1925" i="4" s="1"/>
  <c r="T1923" i="4"/>
  <c r="V1924" i="4" s="1"/>
  <c r="T1921" i="4"/>
  <c r="V1922" i="4" s="1"/>
  <c r="T1917" i="4"/>
  <c r="T1915" i="4"/>
  <c r="V1915" i="4" s="1"/>
  <c r="T1913" i="4"/>
  <c r="V1914" i="4" s="1"/>
  <c r="T1911" i="4"/>
  <c r="T1899" i="4"/>
  <c r="V1899" i="4" s="1"/>
  <c r="T1887" i="4"/>
  <c r="V1887" i="4" s="1"/>
  <c r="T1883" i="4"/>
  <c r="T1867" i="4"/>
  <c r="T1835" i="4"/>
  <c r="V1835" i="4" s="1"/>
  <c r="T1823" i="4"/>
  <c r="V1823" i="4" s="1"/>
  <c r="U292" i="4"/>
  <c r="T1909" i="4"/>
  <c r="T1907" i="4"/>
  <c r="V1907" i="4" s="1"/>
  <c r="T1905" i="4"/>
  <c r="T1903" i="4"/>
  <c r="T1901" i="4"/>
  <c r="T1897" i="4"/>
  <c r="V1897" i="4" s="1"/>
  <c r="T1895" i="4"/>
  <c r="T1893" i="4"/>
  <c r="V1894" i="4" s="1"/>
  <c r="T1891" i="4"/>
  <c r="V1892" i="4" s="1"/>
  <c r="T1889" i="4"/>
  <c r="V1889" i="4" s="1"/>
  <c r="T1885" i="4"/>
  <c r="V1885" i="4" s="1"/>
  <c r="T1881" i="4"/>
  <c r="T1879" i="4"/>
  <c r="T1877" i="4"/>
  <c r="V1877" i="4" s="1"/>
  <c r="T1875" i="4"/>
  <c r="V1875" i="4" s="1"/>
  <c r="T1873" i="4"/>
  <c r="V1874" i="4" s="1"/>
  <c r="T1871" i="4"/>
  <c r="V1872" i="4" s="1"/>
  <c r="T1869" i="4"/>
  <c r="V1869" i="4" s="1"/>
  <c r="T1865" i="4"/>
  <c r="V1866" i="4" s="1"/>
  <c r="T1863" i="4"/>
  <c r="T1861" i="4"/>
  <c r="T1859" i="4"/>
  <c r="V1859" i="4" s="1"/>
  <c r="T1857" i="4"/>
  <c r="T1853" i="4"/>
  <c r="V1854" i="4" s="1"/>
  <c r="T1851" i="4"/>
  <c r="V1852" i="4" s="1"/>
  <c r="T1849" i="4"/>
  <c r="V1849" i="4" s="1"/>
  <c r="T1847" i="4"/>
  <c r="V1848" i="4" s="1"/>
  <c r="T1845" i="4"/>
  <c r="T1843" i="4"/>
  <c r="T1841" i="4"/>
  <c r="V1841" i="4" s="1"/>
  <c r="T1839" i="4"/>
  <c r="T1837" i="4"/>
  <c r="V1838" i="4" s="1"/>
  <c r="T1833" i="4"/>
  <c r="T1831" i="4"/>
  <c r="V1831" i="4" s="1"/>
  <c r="T1829" i="4"/>
  <c r="T1827" i="4"/>
  <c r="T1825" i="4"/>
  <c r="V1826" i="4" s="1"/>
  <c r="T1821" i="4"/>
  <c r="T1819" i="4"/>
  <c r="V1819" i="4" s="1"/>
  <c r="T1817" i="4"/>
  <c r="T1815" i="4"/>
  <c r="V1816" i="4" s="1"/>
  <c r="T1811" i="4"/>
  <c r="V1811" i="4" s="1"/>
  <c r="T1799" i="4"/>
  <c r="T1795" i="4"/>
  <c r="V1795" i="4" s="1"/>
  <c r="T1783" i="4"/>
  <c r="V1783" i="4" s="1"/>
  <c r="T1779" i="4"/>
  <c r="V1779" i="4" s="1"/>
  <c r="T1767" i="4"/>
  <c r="V1768" i="4" s="1"/>
  <c r="T1763" i="4"/>
  <c r="V1763" i="4" s="1"/>
  <c r="T1751" i="4"/>
  <c r="V1751" i="4" s="1"/>
  <c r="T1747" i="4"/>
  <c r="V1747" i="4" s="1"/>
  <c r="T1735" i="4"/>
  <c r="V1736" i="4" s="1"/>
  <c r="T1731" i="4"/>
  <c r="V1731" i="4" s="1"/>
  <c r="T1719" i="4"/>
  <c r="V1719" i="4" s="1"/>
  <c r="T1715" i="4"/>
  <c r="V1715" i="4" s="1"/>
  <c r="T1703" i="4"/>
  <c r="T1699" i="4"/>
  <c r="T1687" i="4"/>
  <c r="V1687" i="4" s="1"/>
  <c r="T1683" i="4"/>
  <c r="V1683" i="4" s="1"/>
  <c r="T1671" i="4"/>
  <c r="T1667" i="4"/>
  <c r="V1668" i="4" s="1"/>
  <c r="T1659" i="4"/>
  <c r="V1660" i="4" s="1"/>
  <c r="T1651" i="4"/>
  <c r="V1651" i="4" s="1"/>
  <c r="T1643" i="4"/>
  <c r="V1644" i="4" s="1"/>
  <c r="T1635" i="4"/>
  <c r="V1636" i="4" s="1"/>
  <c r="T1627" i="4"/>
  <c r="V1628" i="4" s="1"/>
  <c r="T1619" i="4"/>
  <c r="V1619" i="4" s="1"/>
  <c r="T1611" i="4"/>
  <c r="T1603" i="4"/>
  <c r="V1604" i="4" s="1"/>
  <c r="T1595" i="4"/>
  <c r="V1596" i="4" s="1"/>
  <c r="T1587" i="4"/>
  <c r="V1587" i="4" s="1"/>
  <c r="T1579" i="4"/>
  <c r="T1571" i="4"/>
  <c r="T1563" i="4"/>
  <c r="T1555" i="4"/>
  <c r="V1555" i="4" s="1"/>
  <c r="T1547" i="4"/>
  <c r="T1539" i="4"/>
  <c r="T1531" i="4"/>
  <c r="V1532" i="4" s="1"/>
  <c r="T1523" i="4"/>
  <c r="V1523" i="4" s="1"/>
  <c r="T1515" i="4"/>
  <c r="V1516" i="4" s="1"/>
  <c r="T1507" i="4"/>
  <c r="V1508" i="4" s="1"/>
  <c r="T1499" i="4"/>
  <c r="T1491" i="4"/>
  <c r="V1491" i="4" s="1"/>
  <c r="T1483" i="4"/>
  <c r="T1475" i="4"/>
  <c r="V1476" i="4" s="1"/>
  <c r="T1467" i="4"/>
  <c r="T1459" i="4"/>
  <c r="V1459" i="4" s="1"/>
  <c r="T1451" i="4"/>
  <c r="V1452" i="4" s="1"/>
  <c r="T1443" i="4"/>
  <c r="V1444" i="4" s="1"/>
  <c r="T1435" i="4"/>
  <c r="V1436" i="4" s="1"/>
  <c r="T1427" i="4"/>
  <c r="V1427" i="4" s="1"/>
  <c r="T1419" i="4"/>
  <c r="V1420" i="4" s="1"/>
  <c r="T1411" i="4"/>
  <c r="V1412" i="4" s="1"/>
  <c r="T1403" i="4"/>
  <c r="T1395" i="4"/>
  <c r="V1395" i="4" s="1"/>
  <c r="T1387" i="4"/>
  <c r="T1379" i="4"/>
  <c r="V1380" i="4" s="1"/>
  <c r="T1371" i="4"/>
  <c r="T1363" i="4"/>
  <c r="V1363" i="4" s="1"/>
  <c r="T1355" i="4"/>
  <c r="V1356" i="4" s="1"/>
  <c r="T1347" i="4"/>
  <c r="V1348" i="4" s="1"/>
  <c r="T1339" i="4"/>
  <c r="T1331" i="4"/>
  <c r="V1331" i="4" s="1"/>
  <c r="T1323" i="4"/>
  <c r="V1324" i="4" s="1"/>
  <c r="T1315" i="4"/>
  <c r="V1316" i="4" s="1"/>
  <c r="T1307" i="4"/>
  <c r="T1299" i="4"/>
  <c r="V1299" i="4" s="1"/>
  <c r="T1291" i="4"/>
  <c r="T1283" i="4"/>
  <c r="V1284" i="4" s="1"/>
  <c r="T1275" i="4"/>
  <c r="T1267" i="4"/>
  <c r="V1267" i="4" s="1"/>
  <c r="T1259" i="4"/>
  <c r="V1260" i="4" s="1"/>
  <c r="T1251" i="4"/>
  <c r="V1252" i="4" s="1"/>
  <c r="T1243" i="4"/>
  <c r="T1235" i="4"/>
  <c r="V1235" i="4" s="1"/>
  <c r="T1227" i="4"/>
  <c r="V1228" i="4" s="1"/>
  <c r="T1219" i="4"/>
  <c r="V1220" i="4" s="1"/>
  <c r="T1211" i="4"/>
  <c r="T1203" i="4"/>
  <c r="V1203" i="4" s="1"/>
  <c r="T1195" i="4"/>
  <c r="T1187" i="4"/>
  <c r="V1188" i="4" s="1"/>
  <c r="T1179" i="4"/>
  <c r="T1171" i="4"/>
  <c r="V1171" i="4" s="1"/>
  <c r="T1163" i="4"/>
  <c r="V1164" i="4" s="1"/>
  <c r="T1155" i="4"/>
  <c r="V1156" i="4" s="1"/>
  <c r="T1147" i="4"/>
  <c r="T1139" i="4"/>
  <c r="V1139" i="4" s="1"/>
  <c r="T1131" i="4"/>
  <c r="V1132" i="4" s="1"/>
  <c r="T1123" i="4"/>
  <c r="V1123" i="4" s="1"/>
  <c r="T1115" i="4"/>
  <c r="V1115" i="4" s="1"/>
  <c r="T1107" i="4"/>
  <c r="V1107" i="4" s="1"/>
  <c r="T1099" i="4"/>
  <c r="T1091" i="4"/>
  <c r="V1091" i="4" s="1"/>
  <c r="T1083" i="4"/>
  <c r="V1083" i="4" s="1"/>
  <c r="T1075" i="4"/>
  <c r="V1075" i="4" s="1"/>
  <c r="T1067" i="4"/>
  <c r="V1068" i="4" s="1"/>
  <c r="T1059" i="4"/>
  <c r="V1059" i="4" s="1"/>
  <c r="T1051" i="4"/>
  <c r="V1051" i="4" s="1"/>
  <c r="T1043" i="4"/>
  <c r="V1043" i="4" s="1"/>
  <c r="T1035" i="4"/>
  <c r="V1036" i="4" s="1"/>
  <c r="T1027" i="4"/>
  <c r="V1027" i="4" s="1"/>
  <c r="T1019" i="4"/>
  <c r="V1019" i="4" s="1"/>
  <c r="T1011" i="4"/>
  <c r="V1011" i="4" s="1"/>
  <c r="T1003" i="4"/>
  <c r="T995" i="4"/>
  <c r="V995" i="4" s="1"/>
  <c r="T987" i="4"/>
  <c r="V987" i="4" s="1"/>
  <c r="T979" i="4"/>
  <c r="V979" i="4" s="1"/>
  <c r="T971" i="4"/>
  <c r="V972" i="4" s="1"/>
  <c r="T963" i="4"/>
  <c r="V963" i="4" s="1"/>
  <c r="T955" i="4"/>
  <c r="V955" i="4" s="1"/>
  <c r="T947" i="4"/>
  <c r="V947" i="4" s="1"/>
  <c r="T939" i="4"/>
  <c r="V940" i="4" s="1"/>
  <c r="T931" i="4"/>
  <c r="V931" i="4" s="1"/>
  <c r="T923" i="4"/>
  <c r="V923" i="4" s="1"/>
  <c r="T915" i="4"/>
  <c r="V915" i="4" s="1"/>
  <c r="T907" i="4"/>
  <c r="T899" i="4"/>
  <c r="V899" i="4" s="1"/>
  <c r="T891" i="4"/>
  <c r="V891" i="4" s="1"/>
  <c r="T883" i="4"/>
  <c r="V883" i="4" s="1"/>
  <c r="T875" i="4"/>
  <c r="V875" i="4" s="1"/>
  <c r="T867" i="4"/>
  <c r="V867" i="4" s="1"/>
  <c r="T859" i="4"/>
  <c r="V859" i="4" s="1"/>
  <c r="T851" i="4"/>
  <c r="V851" i="4" s="1"/>
  <c r="T843" i="4"/>
  <c r="V843" i="4" s="1"/>
  <c r="T835" i="4"/>
  <c r="V835" i="4" s="1"/>
  <c r="T827" i="4"/>
  <c r="V827" i="4" s="1"/>
  <c r="T819" i="4"/>
  <c r="V819" i="4" s="1"/>
  <c r="T811" i="4"/>
  <c r="V811" i="4" s="1"/>
  <c r="T803" i="4"/>
  <c r="V803" i="4" s="1"/>
  <c r="T795" i="4"/>
  <c r="V795" i="4" s="1"/>
  <c r="T787" i="4"/>
  <c r="V787" i="4" s="1"/>
  <c r="T779" i="4"/>
  <c r="V779" i="4" s="1"/>
  <c r="T771" i="4"/>
  <c r="V771" i="4" s="1"/>
  <c r="T763" i="4"/>
  <c r="V763" i="4" s="1"/>
  <c r="T755" i="4"/>
  <c r="V755" i="4" s="1"/>
  <c r="T747" i="4"/>
  <c r="V747" i="4" s="1"/>
  <c r="T739" i="4"/>
  <c r="V739" i="4" s="1"/>
  <c r="T731" i="4"/>
  <c r="V731" i="4" s="1"/>
  <c r="T723" i="4"/>
  <c r="V723" i="4" s="1"/>
  <c r="T715" i="4"/>
  <c r="V715" i="4" s="1"/>
  <c r="T707" i="4"/>
  <c r="V707" i="4" s="1"/>
  <c r="T699" i="4"/>
  <c r="V699" i="4" s="1"/>
  <c r="T691" i="4"/>
  <c r="V691" i="4" s="1"/>
  <c r="T683" i="4"/>
  <c r="V683" i="4" s="1"/>
  <c r="T675" i="4"/>
  <c r="V675" i="4" s="1"/>
  <c r="T667" i="4"/>
  <c r="V667" i="4" s="1"/>
  <c r="T659" i="4"/>
  <c r="V659" i="4" s="1"/>
  <c r="T651" i="4"/>
  <c r="V651" i="4" s="1"/>
  <c r="T643" i="4"/>
  <c r="V643" i="4" s="1"/>
  <c r="T635" i="4"/>
  <c r="V635" i="4" s="1"/>
  <c r="T627" i="4"/>
  <c r="V627" i="4" s="1"/>
  <c r="T619" i="4"/>
  <c r="V620" i="4" s="1"/>
  <c r="T611" i="4"/>
  <c r="T603" i="4"/>
  <c r="V604" i="4" s="1"/>
  <c r="T595" i="4"/>
  <c r="V595" i="4" s="1"/>
  <c r="T587" i="4"/>
  <c r="V588" i="4" s="1"/>
  <c r="T579" i="4"/>
  <c r="T571" i="4"/>
  <c r="V572" i="4" s="1"/>
  <c r="T563" i="4"/>
  <c r="V563" i="4" s="1"/>
  <c r="T555" i="4"/>
  <c r="T547" i="4"/>
  <c r="T539" i="4"/>
  <c r="V540" i="4" s="1"/>
  <c r="T531" i="4"/>
  <c r="V531" i="4" s="1"/>
  <c r="T519" i="4"/>
  <c r="T499" i="4"/>
  <c r="V500" i="4" s="1"/>
  <c r="T487" i="4"/>
  <c r="V487" i="4" s="1"/>
  <c r="T467" i="4"/>
  <c r="V467" i="4" s="1"/>
  <c r="T455" i="4"/>
  <c r="V455" i="4" s="1"/>
  <c r="T435" i="4"/>
  <c r="T423" i="4"/>
  <c r="V423" i="4" s="1"/>
  <c r="T403" i="4"/>
  <c r="V403" i="4" s="1"/>
  <c r="T391" i="4"/>
  <c r="T371" i="4"/>
  <c r="V371" i="4" s="1"/>
  <c r="T359" i="4"/>
  <c r="T339" i="4"/>
  <c r="V339" i="4" s="1"/>
  <c r="T327" i="4"/>
  <c r="V327" i="4" s="1"/>
  <c r="T307" i="4"/>
  <c r="V307" i="4" s="1"/>
  <c r="T295" i="4"/>
  <c r="V295" i="4" s="1"/>
  <c r="T275" i="4"/>
  <c r="V275" i="4" s="1"/>
  <c r="T263" i="4"/>
  <c r="V263" i="4" s="1"/>
  <c r="T243" i="4"/>
  <c r="V243" i="4" s="1"/>
  <c r="T231" i="4"/>
  <c r="V231" i="4" s="1"/>
  <c r="T211" i="4"/>
  <c r="V211" i="4" s="1"/>
  <c r="T199" i="4"/>
  <c r="V199" i="4" s="1"/>
  <c r="T179" i="4"/>
  <c r="V179" i="4" s="1"/>
  <c r="T167" i="4"/>
  <c r="V167" i="4" s="1"/>
  <c r="T147" i="4"/>
  <c r="V147" i="4" s="1"/>
  <c r="T135" i="4"/>
  <c r="V135" i="4" s="1"/>
  <c r="T115" i="4"/>
  <c r="V115" i="4" s="1"/>
  <c r="T103" i="4"/>
  <c r="V103" i="4" s="1"/>
  <c r="T83" i="4"/>
  <c r="V83" i="4" s="1"/>
  <c r="T71" i="4"/>
  <c r="V71" i="4" s="1"/>
  <c r="T51" i="4"/>
  <c r="V52" i="4" s="1"/>
  <c r="T39" i="4"/>
  <c r="V39" i="4" s="1"/>
  <c r="U376" i="4"/>
  <c r="U344" i="4"/>
  <c r="U324" i="4"/>
  <c r="U312" i="4"/>
  <c r="U296" i="4"/>
  <c r="U280" i="4"/>
  <c r="U276" i="4"/>
  <c r="U260" i="4"/>
  <c r="U248" i="4"/>
  <c r="U232" i="4"/>
  <c r="U216" i="4"/>
  <c r="U212" i="4"/>
  <c r="U196" i="4"/>
  <c r="U184" i="4"/>
  <c r="U152" i="4"/>
  <c r="U132" i="4"/>
  <c r="U120" i="4"/>
  <c r="U88" i="4"/>
  <c r="U68" i="4"/>
  <c r="U56" i="4"/>
  <c r="U40" i="4"/>
  <c r="U24" i="4"/>
  <c r="T1813" i="4"/>
  <c r="T1809" i="4"/>
  <c r="V1810" i="4" s="1"/>
  <c r="T1805" i="4"/>
  <c r="V1806" i="4" s="1"/>
  <c r="T1801" i="4"/>
  <c r="T1797" i="4"/>
  <c r="T1793" i="4"/>
  <c r="V1794" i="4" s="1"/>
  <c r="T1789" i="4"/>
  <c r="V1790" i="4" s="1"/>
  <c r="T1785" i="4"/>
  <c r="T1781" i="4"/>
  <c r="T1777" i="4"/>
  <c r="V1778" i="4" s="1"/>
  <c r="T1773" i="4"/>
  <c r="V1774" i="4" s="1"/>
  <c r="T1769" i="4"/>
  <c r="T1765" i="4"/>
  <c r="T1761" i="4"/>
  <c r="V1762" i="4" s="1"/>
  <c r="T1757" i="4"/>
  <c r="V1758" i="4" s="1"/>
  <c r="T1753" i="4"/>
  <c r="T1749" i="4"/>
  <c r="T1745" i="4"/>
  <c r="V1746" i="4" s="1"/>
  <c r="T1741" i="4"/>
  <c r="V1742" i="4" s="1"/>
  <c r="T1737" i="4"/>
  <c r="T1733" i="4"/>
  <c r="T1729" i="4"/>
  <c r="V1730" i="4" s="1"/>
  <c r="T1725" i="4"/>
  <c r="V1726" i="4" s="1"/>
  <c r="T1721" i="4"/>
  <c r="T1717" i="4"/>
  <c r="T1713" i="4"/>
  <c r="V1714" i="4" s="1"/>
  <c r="T1709" i="4"/>
  <c r="V1710" i="4" s="1"/>
  <c r="T1705" i="4"/>
  <c r="T1701" i="4"/>
  <c r="T1697" i="4"/>
  <c r="V1698" i="4" s="1"/>
  <c r="T1693" i="4"/>
  <c r="V1694" i="4" s="1"/>
  <c r="T1689" i="4"/>
  <c r="T1685" i="4"/>
  <c r="V1686" i="4" s="1"/>
  <c r="T1681" i="4"/>
  <c r="T1677" i="4"/>
  <c r="T1673" i="4"/>
  <c r="T1669" i="4"/>
  <c r="V1670" i="4" s="1"/>
  <c r="T1665" i="4"/>
  <c r="V1666" i="4" s="1"/>
  <c r="T1661" i="4"/>
  <c r="T1657" i="4"/>
  <c r="T1653" i="4"/>
  <c r="T1649" i="4"/>
  <c r="V1650" i="4" s="1"/>
  <c r="T1645" i="4"/>
  <c r="V1646" i="4" s="1"/>
  <c r="T1641" i="4"/>
  <c r="T1637" i="4"/>
  <c r="V1638" i="4" s="1"/>
  <c r="T1633" i="4"/>
  <c r="T1629" i="4"/>
  <c r="T1625" i="4"/>
  <c r="T1621" i="4"/>
  <c r="T1617" i="4"/>
  <c r="T1613" i="4"/>
  <c r="T1609" i="4"/>
  <c r="T1605" i="4"/>
  <c r="T1601" i="4"/>
  <c r="T1597" i="4"/>
  <c r="T1593" i="4"/>
  <c r="T1589" i="4"/>
  <c r="T1585" i="4"/>
  <c r="V1586" i="4" s="1"/>
  <c r="T1581" i="4"/>
  <c r="V1582" i="4" s="1"/>
  <c r="T1577" i="4"/>
  <c r="T1573" i="4"/>
  <c r="V1574" i="4" s="1"/>
  <c r="T1569" i="4"/>
  <c r="T1565" i="4"/>
  <c r="T1561" i="4"/>
  <c r="T1557" i="4"/>
  <c r="V1558" i="4" s="1"/>
  <c r="T1553" i="4"/>
  <c r="T1549" i="4"/>
  <c r="V1550" i="4" s="1"/>
  <c r="T1545" i="4"/>
  <c r="T1541" i="4"/>
  <c r="T1537" i="4"/>
  <c r="T1533" i="4"/>
  <c r="V1534" i="4" s="1"/>
  <c r="T1529" i="4"/>
  <c r="T1525" i="4"/>
  <c r="V1526" i="4" s="1"/>
  <c r="T1521" i="4"/>
  <c r="T1517" i="4"/>
  <c r="T1513" i="4"/>
  <c r="T1509" i="4"/>
  <c r="V1510" i="4" s="1"/>
  <c r="T1505" i="4"/>
  <c r="V1506" i="4" s="1"/>
  <c r="T1501" i="4"/>
  <c r="V1502" i="4" s="1"/>
  <c r="T1497" i="4"/>
  <c r="T1493" i="4"/>
  <c r="T1489" i="4"/>
  <c r="T1485" i="4"/>
  <c r="V1486" i="4" s="1"/>
  <c r="T1481" i="4"/>
  <c r="T1477" i="4"/>
  <c r="V1478" i="4" s="1"/>
  <c r="T1473" i="4"/>
  <c r="T1469" i="4"/>
  <c r="T1465" i="4"/>
  <c r="T1461" i="4"/>
  <c r="V1462" i="4" s="1"/>
  <c r="T1457" i="4"/>
  <c r="V1458" i="4" s="1"/>
  <c r="T1453" i="4"/>
  <c r="T1449" i="4"/>
  <c r="T1445" i="4"/>
  <c r="T1441" i="4"/>
  <c r="V1442" i="4" s="1"/>
  <c r="T1437" i="4"/>
  <c r="V1438" i="4" s="1"/>
  <c r="T1433" i="4"/>
  <c r="T1429" i="4"/>
  <c r="V1430" i="4" s="1"/>
  <c r="T1425" i="4"/>
  <c r="T1421" i="4"/>
  <c r="T1417" i="4"/>
  <c r="T1413" i="4"/>
  <c r="T1409" i="4"/>
  <c r="T1405" i="4"/>
  <c r="T1401" i="4"/>
  <c r="T1397" i="4"/>
  <c r="V1398" i="4" s="1"/>
  <c r="T1393" i="4"/>
  <c r="V1394" i="4" s="1"/>
  <c r="T1389" i="4"/>
  <c r="T1385" i="4"/>
  <c r="T1381" i="4"/>
  <c r="T1377" i="4"/>
  <c r="V1378" i="4" s="1"/>
  <c r="T1373" i="4"/>
  <c r="V1374" i="4" s="1"/>
  <c r="T1369" i="4"/>
  <c r="T1365" i="4"/>
  <c r="T1361" i="4"/>
  <c r="V1362" i="4" s="1"/>
  <c r="T1357" i="4"/>
  <c r="T1353" i="4"/>
  <c r="T1349" i="4"/>
  <c r="V1350" i="4" s="1"/>
  <c r="T1345" i="4"/>
  <c r="V1346" i="4" s="1"/>
  <c r="T1341" i="4"/>
  <c r="T1337" i="4"/>
  <c r="T1333" i="4"/>
  <c r="T1329" i="4"/>
  <c r="V1330" i="4" s="1"/>
  <c r="T1325" i="4"/>
  <c r="T1321" i="4"/>
  <c r="T1317" i="4"/>
  <c r="T1313" i="4"/>
  <c r="V1314" i="4" s="1"/>
  <c r="T1309" i="4"/>
  <c r="T1305" i="4"/>
  <c r="T1301" i="4"/>
  <c r="V1302" i="4" s="1"/>
  <c r="T1297" i="4"/>
  <c r="V1298" i="4" s="1"/>
  <c r="T1293" i="4"/>
  <c r="T1289" i="4"/>
  <c r="T1285" i="4"/>
  <c r="T1281" i="4"/>
  <c r="V1282" i="4" s="1"/>
  <c r="T1277" i="4"/>
  <c r="T1273" i="4"/>
  <c r="T1269" i="4"/>
  <c r="T1265" i="4"/>
  <c r="V1266" i="4" s="1"/>
  <c r="T1261" i="4"/>
  <c r="T1257" i="4"/>
  <c r="T1253" i="4"/>
  <c r="V1254" i="4" s="1"/>
  <c r="T1249" i="4"/>
  <c r="V1250" i="4" s="1"/>
  <c r="T1245" i="4"/>
  <c r="T1241" i="4"/>
  <c r="T1237" i="4"/>
  <c r="T1233" i="4"/>
  <c r="V1234" i="4" s="1"/>
  <c r="T1229" i="4"/>
  <c r="T1225" i="4"/>
  <c r="T1221" i="4"/>
  <c r="T1217" i="4"/>
  <c r="V1218" i="4" s="1"/>
  <c r="T1213" i="4"/>
  <c r="T1209" i="4"/>
  <c r="T1205" i="4"/>
  <c r="V1206" i="4" s="1"/>
  <c r="T1201" i="4"/>
  <c r="V1202" i="4" s="1"/>
  <c r="T1197" i="4"/>
  <c r="V1198" i="4" s="1"/>
  <c r="T1193" i="4"/>
  <c r="T1189" i="4"/>
  <c r="T1185" i="4"/>
  <c r="V1186" i="4" s="1"/>
  <c r="T1181" i="4"/>
  <c r="V1182" i="4" s="1"/>
  <c r="T1177" i="4"/>
  <c r="T1173" i="4"/>
  <c r="T1169" i="4"/>
  <c r="V1170" i="4" s="1"/>
  <c r="T1165" i="4"/>
  <c r="V1166" i="4" s="1"/>
  <c r="T1161" i="4"/>
  <c r="T1157" i="4"/>
  <c r="T1153" i="4"/>
  <c r="V1154" i="4" s="1"/>
  <c r="T1149" i="4"/>
  <c r="V1150" i="4" s="1"/>
  <c r="T1145" i="4"/>
  <c r="T1141" i="4"/>
  <c r="T1137" i="4"/>
  <c r="V1138" i="4" s="1"/>
  <c r="T1133" i="4"/>
  <c r="V1134" i="4" s="1"/>
  <c r="T1129" i="4"/>
  <c r="T1125" i="4"/>
  <c r="T1121" i="4"/>
  <c r="V1122" i="4" s="1"/>
  <c r="T1117" i="4"/>
  <c r="V1118" i="4" s="1"/>
  <c r="T1113" i="4"/>
  <c r="T1109" i="4"/>
  <c r="T1105" i="4"/>
  <c r="V1106" i="4" s="1"/>
  <c r="T1101" i="4"/>
  <c r="V1102" i="4" s="1"/>
  <c r="T1097" i="4"/>
  <c r="T1093" i="4"/>
  <c r="T1089" i="4"/>
  <c r="V1090" i="4" s="1"/>
  <c r="T1085" i="4"/>
  <c r="V1086" i="4" s="1"/>
  <c r="T1081" i="4"/>
  <c r="T1077" i="4"/>
  <c r="T1073" i="4"/>
  <c r="V1074" i="4" s="1"/>
  <c r="T1069" i="4"/>
  <c r="V1070" i="4" s="1"/>
  <c r="T1065" i="4"/>
  <c r="T1061" i="4"/>
  <c r="T1057" i="4"/>
  <c r="V1058" i="4" s="1"/>
  <c r="T1053" i="4"/>
  <c r="V1054" i="4" s="1"/>
  <c r="T1049" i="4"/>
  <c r="T1045" i="4"/>
  <c r="T1041" i="4"/>
  <c r="V1042" i="4" s="1"/>
  <c r="T1037" i="4"/>
  <c r="V1038" i="4" s="1"/>
  <c r="T1033" i="4"/>
  <c r="T1029" i="4"/>
  <c r="T1025" i="4"/>
  <c r="V1026" i="4" s="1"/>
  <c r="T1021" i="4"/>
  <c r="V1022" i="4" s="1"/>
  <c r="T1017" i="4"/>
  <c r="T1013" i="4"/>
  <c r="T1009" i="4"/>
  <c r="V1010" i="4" s="1"/>
  <c r="T1005" i="4"/>
  <c r="V1006" i="4" s="1"/>
  <c r="T1001" i="4"/>
  <c r="T997" i="4"/>
  <c r="T993" i="4"/>
  <c r="V994" i="4" s="1"/>
  <c r="T989" i="4"/>
  <c r="V990" i="4" s="1"/>
  <c r="T985" i="4"/>
  <c r="T981" i="4"/>
  <c r="T977" i="4"/>
  <c r="V978" i="4" s="1"/>
  <c r="T973" i="4"/>
  <c r="V974" i="4" s="1"/>
  <c r="T969" i="4"/>
  <c r="T965" i="4"/>
  <c r="T961" i="4"/>
  <c r="V962" i="4" s="1"/>
  <c r="T957" i="4"/>
  <c r="V958" i="4" s="1"/>
  <c r="T953" i="4"/>
  <c r="T949" i="4"/>
  <c r="T945" i="4"/>
  <c r="V946" i="4" s="1"/>
  <c r="T941" i="4"/>
  <c r="V942" i="4" s="1"/>
  <c r="T937" i="4"/>
  <c r="T933" i="4"/>
  <c r="T929" i="4"/>
  <c r="V930" i="4" s="1"/>
  <c r="T925" i="4"/>
  <c r="V926" i="4" s="1"/>
  <c r="T921" i="4"/>
  <c r="T917" i="4"/>
  <c r="T913" i="4"/>
  <c r="V914" i="4" s="1"/>
  <c r="T909" i="4"/>
  <c r="V910" i="4" s="1"/>
  <c r="T905" i="4"/>
  <c r="T901" i="4"/>
  <c r="T897" i="4"/>
  <c r="V898" i="4" s="1"/>
  <c r="T893" i="4"/>
  <c r="V894" i="4" s="1"/>
  <c r="T889" i="4"/>
  <c r="T885" i="4"/>
  <c r="T881" i="4"/>
  <c r="V882" i="4" s="1"/>
  <c r="T877" i="4"/>
  <c r="V878" i="4" s="1"/>
  <c r="T873" i="4"/>
  <c r="T869" i="4"/>
  <c r="T865" i="4"/>
  <c r="V866" i="4" s="1"/>
  <c r="T861" i="4"/>
  <c r="V862" i="4" s="1"/>
  <c r="T857" i="4"/>
  <c r="T853" i="4"/>
  <c r="T849" i="4"/>
  <c r="V850" i="4" s="1"/>
  <c r="T845" i="4"/>
  <c r="V846" i="4" s="1"/>
  <c r="T841" i="4"/>
  <c r="T837" i="4"/>
  <c r="T833" i="4"/>
  <c r="V834" i="4" s="1"/>
  <c r="T829" i="4"/>
  <c r="V830" i="4" s="1"/>
  <c r="T825" i="4"/>
  <c r="T821" i="4"/>
  <c r="T817" i="4"/>
  <c r="V818" i="4" s="1"/>
  <c r="T813" i="4"/>
  <c r="V814" i="4" s="1"/>
  <c r="T809" i="4"/>
  <c r="T805" i="4"/>
  <c r="T801" i="4"/>
  <c r="V802" i="4" s="1"/>
  <c r="T797" i="4"/>
  <c r="V798" i="4" s="1"/>
  <c r="T793" i="4"/>
  <c r="T789" i="4"/>
  <c r="T785" i="4"/>
  <c r="V786" i="4" s="1"/>
  <c r="T781" i="4"/>
  <c r="V782" i="4" s="1"/>
  <c r="T777" i="4"/>
  <c r="T773" i="4"/>
  <c r="T769" i="4"/>
  <c r="V770" i="4" s="1"/>
  <c r="T765" i="4"/>
  <c r="V766" i="4" s="1"/>
  <c r="T761" i="4"/>
  <c r="T757" i="4"/>
  <c r="T753" i="4"/>
  <c r="V754" i="4" s="1"/>
  <c r="T749" i="4"/>
  <c r="V750" i="4" s="1"/>
  <c r="T745" i="4"/>
  <c r="T741" i="4"/>
  <c r="T737" i="4"/>
  <c r="V738" i="4" s="1"/>
  <c r="T733" i="4"/>
  <c r="V734" i="4" s="1"/>
  <c r="T729" i="4"/>
  <c r="T725" i="4"/>
  <c r="T721" i="4"/>
  <c r="V722" i="4" s="1"/>
  <c r="T717" i="4"/>
  <c r="V718" i="4" s="1"/>
  <c r="T713" i="4"/>
  <c r="T709" i="4"/>
  <c r="T705" i="4"/>
  <c r="V706" i="4" s="1"/>
  <c r="T701" i="4"/>
  <c r="V702" i="4" s="1"/>
  <c r="T697" i="4"/>
  <c r="T693" i="4"/>
  <c r="T689" i="4"/>
  <c r="V690" i="4" s="1"/>
  <c r="T685" i="4"/>
  <c r="T681" i="4"/>
  <c r="T677" i="4"/>
  <c r="V678" i="4" s="1"/>
  <c r="T673" i="4"/>
  <c r="V674" i="4" s="1"/>
  <c r="T669" i="4"/>
  <c r="T665" i="4"/>
  <c r="T661" i="4"/>
  <c r="V662" i="4" s="1"/>
  <c r="T657" i="4"/>
  <c r="T653" i="4"/>
  <c r="V654" i="4" s="1"/>
  <c r="T649" i="4"/>
  <c r="T645" i="4"/>
  <c r="T641" i="4"/>
  <c r="T637" i="4"/>
  <c r="T633" i="4"/>
  <c r="T629" i="4"/>
  <c r="T625" i="4"/>
  <c r="V626" i="4" s="1"/>
  <c r="T621" i="4"/>
  <c r="T617" i="4"/>
  <c r="T613" i="4"/>
  <c r="T609" i="4"/>
  <c r="V610" i="4" s="1"/>
  <c r="T605" i="4"/>
  <c r="T601" i="4"/>
  <c r="T597" i="4"/>
  <c r="V598" i="4" s="1"/>
  <c r="T593" i="4"/>
  <c r="V594" i="4" s="1"/>
  <c r="T589" i="4"/>
  <c r="T585" i="4"/>
  <c r="T581" i="4"/>
  <c r="T577" i="4"/>
  <c r="V578" i="4" s="1"/>
  <c r="T573" i="4"/>
  <c r="T569" i="4"/>
  <c r="T565" i="4"/>
  <c r="T561" i="4"/>
  <c r="V562" i="4" s="1"/>
  <c r="T557" i="4"/>
  <c r="T553" i="4"/>
  <c r="T549" i="4"/>
  <c r="V550" i="4" s="1"/>
  <c r="T545" i="4"/>
  <c r="V546" i="4" s="1"/>
  <c r="T541" i="4"/>
  <c r="T537" i="4"/>
  <c r="T533" i="4"/>
  <c r="T529" i="4"/>
  <c r="V530" i="4" s="1"/>
  <c r="T527" i="4"/>
  <c r="V528" i="4" s="1"/>
  <c r="T525" i="4"/>
  <c r="T523" i="4"/>
  <c r="V523" i="4" s="1"/>
  <c r="T521" i="4"/>
  <c r="V521" i="4" s="1"/>
  <c r="T517" i="4"/>
  <c r="T513" i="4"/>
  <c r="T511" i="4"/>
  <c r="V511" i="4" s="1"/>
  <c r="T509" i="4"/>
  <c r="V510" i="4" s="1"/>
  <c r="T507" i="4"/>
  <c r="T505" i="4"/>
  <c r="T501" i="4"/>
  <c r="T497" i="4"/>
  <c r="V498" i="4" s="1"/>
  <c r="T495" i="4"/>
  <c r="V496" i="4" s="1"/>
  <c r="T493" i="4"/>
  <c r="T491" i="4"/>
  <c r="V491" i="4" s="1"/>
  <c r="T489" i="4"/>
  <c r="V489" i="4" s="1"/>
  <c r="T485" i="4"/>
  <c r="T481" i="4"/>
  <c r="T479" i="4"/>
  <c r="V479" i="4" s="1"/>
  <c r="T477" i="4"/>
  <c r="V478" i="4" s="1"/>
  <c r="T475" i="4"/>
  <c r="T473" i="4"/>
  <c r="T469" i="4"/>
  <c r="T465" i="4"/>
  <c r="V466" i="4" s="1"/>
  <c r="T463" i="4"/>
  <c r="V464" i="4" s="1"/>
  <c r="T461" i="4"/>
  <c r="T459" i="4"/>
  <c r="V459" i="4" s="1"/>
  <c r="T457" i="4"/>
  <c r="T453" i="4"/>
  <c r="T449" i="4"/>
  <c r="T447" i="4"/>
  <c r="V447" i="4" s="1"/>
  <c r="T445" i="4"/>
  <c r="V446" i="4" s="1"/>
  <c r="T443" i="4"/>
  <c r="T441" i="4"/>
  <c r="T437" i="4"/>
  <c r="V438" i="4" s="1"/>
  <c r="T433" i="4"/>
  <c r="V434" i="4" s="1"/>
  <c r="T431" i="4"/>
  <c r="V432" i="4" s="1"/>
  <c r="T429" i="4"/>
  <c r="T427" i="4"/>
  <c r="V427" i="4" s="1"/>
  <c r="T425" i="4"/>
  <c r="V426" i="4" s="1"/>
  <c r="T421" i="4"/>
  <c r="T417" i="4"/>
  <c r="T415" i="4"/>
  <c r="V415" i="4" s="1"/>
  <c r="T413" i="4"/>
  <c r="V413" i="4" s="1"/>
  <c r="T411" i="4"/>
  <c r="V412" i="4" s="1"/>
  <c r="T409" i="4"/>
  <c r="T405" i="4"/>
  <c r="T401" i="4"/>
  <c r="T399" i="4"/>
  <c r="V400" i="4" s="1"/>
  <c r="T397" i="4"/>
  <c r="T395" i="4"/>
  <c r="V395" i="4" s="1"/>
  <c r="T393" i="4"/>
  <c r="V394" i="4" s="1"/>
  <c r="T389" i="4"/>
  <c r="T385" i="4"/>
  <c r="T383" i="4"/>
  <c r="V383" i="4" s="1"/>
  <c r="T381" i="4"/>
  <c r="V382" i="4" s="1"/>
  <c r="T379" i="4"/>
  <c r="T377" i="4"/>
  <c r="T373" i="4"/>
  <c r="T369" i="4"/>
  <c r="T367" i="4"/>
  <c r="V368" i="4" s="1"/>
  <c r="T365" i="4"/>
  <c r="T363" i="4"/>
  <c r="V363" i="4" s="1"/>
  <c r="T361" i="4"/>
  <c r="V362" i="4" s="1"/>
  <c r="T357" i="4"/>
  <c r="T353" i="4"/>
  <c r="T351" i="4"/>
  <c r="V351" i="4" s="1"/>
  <c r="T349" i="4"/>
  <c r="V350" i="4" s="1"/>
  <c r="T347" i="4"/>
  <c r="V348" i="4" s="1"/>
  <c r="T345" i="4"/>
  <c r="T341" i="4"/>
  <c r="T337" i="4"/>
  <c r="V338" i="4" s="1"/>
  <c r="T335" i="4"/>
  <c r="T333" i="4"/>
  <c r="T331" i="4"/>
  <c r="V331" i="4" s="1"/>
  <c r="T329" i="4"/>
  <c r="T325" i="4"/>
  <c r="V326" i="4" s="1"/>
  <c r="T321" i="4"/>
  <c r="T319" i="4"/>
  <c r="V319" i="4" s="1"/>
  <c r="T317" i="4"/>
  <c r="V318" i="4" s="1"/>
  <c r="T315" i="4"/>
  <c r="V316" i="4" s="1"/>
  <c r="T313" i="4"/>
  <c r="T309" i="4"/>
  <c r="T305" i="4"/>
  <c r="V306" i="4" s="1"/>
  <c r="T303" i="4"/>
  <c r="T301" i="4"/>
  <c r="T299" i="4"/>
  <c r="V299" i="4" s="1"/>
  <c r="T297" i="4"/>
  <c r="V298" i="4" s="1"/>
  <c r="T293" i="4"/>
  <c r="T289" i="4"/>
  <c r="T287" i="4"/>
  <c r="V287" i="4" s="1"/>
  <c r="T285" i="4"/>
  <c r="T283" i="4"/>
  <c r="T281" i="4"/>
  <c r="T277" i="4"/>
  <c r="T273" i="4"/>
  <c r="V274" i="4" s="1"/>
  <c r="T271" i="4"/>
  <c r="V272" i="4" s="1"/>
  <c r="T269" i="4"/>
  <c r="T267" i="4"/>
  <c r="V267" i="4" s="1"/>
  <c r="T265" i="4"/>
  <c r="V266" i="4" s="1"/>
  <c r="T261" i="4"/>
  <c r="T257" i="4"/>
  <c r="T255" i="4"/>
  <c r="V255" i="4" s="1"/>
  <c r="T253" i="4"/>
  <c r="V253" i="4" s="1"/>
  <c r="T251" i="4"/>
  <c r="T249" i="4"/>
  <c r="T245" i="4"/>
  <c r="V246" i="4" s="1"/>
  <c r="T241" i="4"/>
  <c r="V242" i="4" s="1"/>
  <c r="T239" i="4"/>
  <c r="V240" i="4" s="1"/>
  <c r="T237" i="4"/>
  <c r="T235" i="4"/>
  <c r="V235" i="4" s="1"/>
  <c r="T233" i="4"/>
  <c r="V233" i="4" s="1"/>
  <c r="T229" i="4"/>
  <c r="T225" i="4"/>
  <c r="T223" i="4"/>
  <c r="V223" i="4" s="1"/>
  <c r="T221" i="4"/>
  <c r="T219" i="4"/>
  <c r="T217" i="4"/>
  <c r="T213" i="4"/>
  <c r="T209" i="4"/>
  <c r="V210" i="4" s="1"/>
  <c r="T207" i="4"/>
  <c r="V208" i="4" s="1"/>
  <c r="T205" i="4"/>
  <c r="T203" i="4"/>
  <c r="V203" i="4" s="1"/>
  <c r="T201" i="4"/>
  <c r="T197" i="4"/>
  <c r="V198" i="4" s="1"/>
  <c r="T193" i="4"/>
  <c r="T191" i="4"/>
  <c r="V191" i="4" s="1"/>
  <c r="T189" i="4"/>
  <c r="V190" i="4" s="1"/>
  <c r="T187" i="4"/>
  <c r="T185" i="4"/>
  <c r="T181" i="4"/>
  <c r="T177" i="4"/>
  <c r="T175" i="4"/>
  <c r="T173" i="4"/>
  <c r="T171" i="4"/>
  <c r="V171" i="4" s="1"/>
  <c r="T169" i="4"/>
  <c r="T165" i="4"/>
  <c r="V166" i="4" s="1"/>
  <c r="T161" i="4"/>
  <c r="T159" i="4"/>
  <c r="V159" i="4" s="1"/>
  <c r="T157" i="4"/>
  <c r="V157" i="4" s="1"/>
  <c r="T155" i="4"/>
  <c r="V156" i="4" s="1"/>
  <c r="T153" i="4"/>
  <c r="T149" i="4"/>
  <c r="T145" i="4"/>
  <c r="T143" i="4"/>
  <c r="T141" i="4"/>
  <c r="T139" i="4"/>
  <c r="V139" i="4" s="1"/>
  <c r="T137" i="4"/>
  <c r="V137" i="4" s="1"/>
  <c r="T133" i="4"/>
  <c r="T129" i="4"/>
  <c r="T127" i="4"/>
  <c r="V127" i="4" s="1"/>
  <c r="T125" i="4"/>
  <c r="V126" i="4" s="1"/>
  <c r="T123" i="4"/>
  <c r="V124" i="4" s="1"/>
  <c r="T121" i="4"/>
  <c r="T117" i="4"/>
  <c r="V118" i="4" s="1"/>
  <c r="T113" i="4"/>
  <c r="T111" i="4"/>
  <c r="T109" i="4"/>
  <c r="T107" i="4"/>
  <c r="V107" i="4" s="1"/>
  <c r="T105" i="4"/>
  <c r="T101" i="4"/>
  <c r="V102" i="4" s="1"/>
  <c r="T97" i="4"/>
  <c r="T95" i="4"/>
  <c r="V95" i="4" s="1"/>
  <c r="T93" i="4"/>
  <c r="V94" i="4" s="1"/>
  <c r="T91" i="4"/>
  <c r="V92" i="4" s="1"/>
  <c r="T89" i="4"/>
  <c r="T85" i="4"/>
  <c r="T81" i="4"/>
  <c r="T79" i="4"/>
  <c r="T77" i="4"/>
  <c r="T75" i="4"/>
  <c r="V75" i="4" s="1"/>
  <c r="T73" i="4"/>
  <c r="V74" i="4" s="1"/>
  <c r="T69" i="4"/>
  <c r="T65" i="4"/>
  <c r="T63" i="4"/>
  <c r="V63" i="4" s="1"/>
  <c r="T61" i="4"/>
  <c r="T59" i="4"/>
  <c r="V60" i="4" s="1"/>
  <c r="T57" i="4"/>
  <c r="T53" i="4"/>
  <c r="T49" i="4"/>
  <c r="V50" i="4" s="1"/>
  <c r="T47" i="4"/>
  <c r="T45" i="4"/>
  <c r="T43" i="4"/>
  <c r="V43" i="4" s="1"/>
  <c r="T41" i="4"/>
  <c r="V42" i="4" s="1"/>
  <c r="T37" i="4"/>
  <c r="T33" i="4"/>
  <c r="T31" i="4"/>
  <c r="V31" i="4" s="1"/>
  <c r="T29" i="4"/>
  <c r="T27" i="4"/>
  <c r="T25" i="4"/>
  <c r="T21" i="4"/>
  <c r="AA41" i="4"/>
  <c r="AB41" i="4" s="1"/>
  <c r="U23" i="4" l="1"/>
  <c r="V21" i="4"/>
  <c r="U55" i="4"/>
  <c r="V53" i="4"/>
  <c r="U183" i="4"/>
  <c r="V181" i="4"/>
  <c r="U215" i="4"/>
  <c r="V213" i="4"/>
  <c r="U279" i="4"/>
  <c r="V277" i="4"/>
  <c r="U375" i="4"/>
  <c r="V373" i="4"/>
  <c r="U407" i="4"/>
  <c r="V405" i="4"/>
  <c r="U503" i="4"/>
  <c r="V501" i="4"/>
  <c r="U535" i="4"/>
  <c r="V533" i="4"/>
  <c r="U583" i="4"/>
  <c r="V581" i="4"/>
  <c r="U631" i="4"/>
  <c r="V629" i="4"/>
  <c r="U695" i="4"/>
  <c r="V693" i="4"/>
  <c r="U759" i="4"/>
  <c r="V757" i="4"/>
  <c r="U807" i="4"/>
  <c r="V805" i="4"/>
  <c r="U871" i="4"/>
  <c r="V869" i="4"/>
  <c r="U919" i="4"/>
  <c r="V917" i="4"/>
  <c r="U967" i="4"/>
  <c r="V965" i="4"/>
  <c r="U1015" i="4"/>
  <c r="V1013" i="4"/>
  <c r="U1079" i="4"/>
  <c r="V1077" i="4"/>
  <c r="U1127" i="4"/>
  <c r="V1125" i="4"/>
  <c r="U1175" i="4"/>
  <c r="V1173" i="4"/>
  <c r="U1223" i="4"/>
  <c r="V1221" i="4"/>
  <c r="U1271" i="4"/>
  <c r="V1269" i="4"/>
  <c r="U1319" i="4"/>
  <c r="V1317" i="4"/>
  <c r="U1367" i="4"/>
  <c r="V1365" i="4"/>
  <c r="U1415" i="4"/>
  <c r="V1413" i="4"/>
  <c r="U1447" i="4"/>
  <c r="V1445" i="4"/>
  <c r="U1495" i="4"/>
  <c r="V1493" i="4"/>
  <c r="U1543" i="4"/>
  <c r="V1541" i="4"/>
  <c r="U1591" i="4"/>
  <c r="V1589" i="4"/>
  <c r="U1655" i="4"/>
  <c r="V1653" i="4"/>
  <c r="U1719" i="4"/>
  <c r="V1717" i="4"/>
  <c r="U1783" i="4"/>
  <c r="V1781" i="4"/>
  <c r="U392" i="4"/>
  <c r="V391" i="4"/>
  <c r="U556" i="4"/>
  <c r="V555" i="4"/>
  <c r="U908" i="4"/>
  <c r="V907" i="4"/>
  <c r="U1004" i="4"/>
  <c r="V1003" i="4"/>
  <c r="U1100" i="4"/>
  <c r="V1099" i="4"/>
  <c r="U1196" i="4"/>
  <c r="V1195" i="4"/>
  <c r="U1292" i="4"/>
  <c r="V1291" i="4"/>
  <c r="U1388" i="4"/>
  <c r="V1387" i="4"/>
  <c r="U1484" i="4"/>
  <c r="V1483" i="4"/>
  <c r="U1580" i="4"/>
  <c r="V1579" i="4"/>
  <c r="U1704" i="4"/>
  <c r="V1703" i="4"/>
  <c r="U1800" i="4"/>
  <c r="V1799" i="4"/>
  <c r="U1840" i="4"/>
  <c r="V1839" i="4"/>
  <c r="U1906" i="4"/>
  <c r="V1905" i="4"/>
  <c r="U2111" i="4"/>
  <c r="V2109" i="4"/>
  <c r="V748" i="4"/>
  <c r="V812" i="4"/>
  <c r="V844" i="4"/>
  <c r="V1292" i="4"/>
  <c r="V1446" i="4"/>
  <c r="V1590" i="4"/>
  <c r="V1888" i="4"/>
  <c r="V1936" i="4"/>
  <c r="V2230" i="4"/>
  <c r="V2034" i="4"/>
  <c r="V2154" i="4"/>
  <c r="V64" i="4"/>
  <c r="V72" i="4"/>
  <c r="V172" i="4"/>
  <c r="V214" i="4"/>
  <c r="V278" i="4"/>
  <c r="V374" i="4"/>
  <c r="V406" i="4"/>
  <c r="V492" i="4"/>
  <c r="V524" i="4"/>
  <c r="V876" i="4"/>
  <c r="V908" i="4"/>
  <c r="V1004" i="4"/>
  <c r="V1100" i="4"/>
  <c r="V1196" i="4"/>
  <c r="V1654" i="4"/>
  <c r="V1954" i="4"/>
  <c r="V2010" i="4"/>
  <c r="V2060" i="4"/>
  <c r="V2180" i="4"/>
  <c r="U27" i="4"/>
  <c r="V25" i="4"/>
  <c r="U35" i="4"/>
  <c r="V33" i="4"/>
  <c r="U47" i="4"/>
  <c r="V45" i="4"/>
  <c r="U59" i="4"/>
  <c r="V57" i="4"/>
  <c r="U67" i="4"/>
  <c r="V65" i="4"/>
  <c r="U79" i="4"/>
  <c r="V77" i="4"/>
  <c r="U91" i="4"/>
  <c r="V89" i="4"/>
  <c r="U99" i="4"/>
  <c r="V97" i="4"/>
  <c r="U111" i="4"/>
  <c r="V109" i="4"/>
  <c r="U123" i="4"/>
  <c r="V121" i="4"/>
  <c r="U131" i="4"/>
  <c r="V129" i="4"/>
  <c r="U143" i="4"/>
  <c r="V141" i="4"/>
  <c r="U155" i="4"/>
  <c r="V153" i="4"/>
  <c r="U163" i="4"/>
  <c r="V161" i="4"/>
  <c r="U175" i="4"/>
  <c r="V173" i="4"/>
  <c r="U187" i="4"/>
  <c r="V185" i="4"/>
  <c r="U195" i="4"/>
  <c r="V193" i="4"/>
  <c r="U207" i="4"/>
  <c r="V205" i="4"/>
  <c r="U219" i="4"/>
  <c r="V217" i="4"/>
  <c r="U227" i="4"/>
  <c r="V225" i="4"/>
  <c r="U239" i="4"/>
  <c r="V237" i="4"/>
  <c r="U251" i="4"/>
  <c r="V249" i="4"/>
  <c r="U259" i="4"/>
  <c r="V257" i="4"/>
  <c r="U271" i="4"/>
  <c r="V269" i="4"/>
  <c r="U283" i="4"/>
  <c r="V281" i="4"/>
  <c r="U291" i="4"/>
  <c r="V289" i="4"/>
  <c r="U303" i="4"/>
  <c r="V301" i="4"/>
  <c r="U315" i="4"/>
  <c r="V313" i="4"/>
  <c r="U323" i="4"/>
  <c r="V321" i="4"/>
  <c r="U335" i="4"/>
  <c r="V333" i="4"/>
  <c r="U347" i="4"/>
  <c r="V345" i="4"/>
  <c r="U355" i="4"/>
  <c r="V353" i="4"/>
  <c r="U367" i="4"/>
  <c r="V365" i="4"/>
  <c r="U379" i="4"/>
  <c r="V377" i="4"/>
  <c r="U387" i="4"/>
  <c r="V385" i="4"/>
  <c r="U399" i="4"/>
  <c r="V397" i="4"/>
  <c r="U411" i="4"/>
  <c r="V409" i="4"/>
  <c r="U419" i="4"/>
  <c r="V417" i="4"/>
  <c r="U431" i="4"/>
  <c r="V429" i="4"/>
  <c r="U443" i="4"/>
  <c r="V441" i="4"/>
  <c r="U451" i="4"/>
  <c r="V449" i="4"/>
  <c r="U463" i="4"/>
  <c r="V461" i="4"/>
  <c r="U475" i="4"/>
  <c r="V473" i="4"/>
  <c r="U483" i="4"/>
  <c r="V481" i="4"/>
  <c r="U495" i="4"/>
  <c r="V493" i="4"/>
  <c r="U507" i="4"/>
  <c r="V505" i="4"/>
  <c r="U515" i="4"/>
  <c r="V513" i="4"/>
  <c r="U527" i="4"/>
  <c r="V525" i="4"/>
  <c r="U539" i="4"/>
  <c r="V537" i="4"/>
  <c r="U555" i="4"/>
  <c r="V553" i="4"/>
  <c r="U571" i="4"/>
  <c r="V569" i="4"/>
  <c r="U587" i="4"/>
  <c r="V585" i="4"/>
  <c r="U603" i="4"/>
  <c r="V601" i="4"/>
  <c r="U619" i="4"/>
  <c r="V617" i="4"/>
  <c r="U635" i="4"/>
  <c r="V633" i="4"/>
  <c r="U651" i="4"/>
  <c r="V649" i="4"/>
  <c r="U667" i="4"/>
  <c r="V665" i="4"/>
  <c r="U683" i="4"/>
  <c r="V681" i="4"/>
  <c r="U699" i="4"/>
  <c r="V697" i="4"/>
  <c r="U715" i="4"/>
  <c r="V713" i="4"/>
  <c r="U731" i="4"/>
  <c r="V729" i="4"/>
  <c r="U747" i="4"/>
  <c r="V745" i="4"/>
  <c r="U763" i="4"/>
  <c r="V761" i="4"/>
  <c r="U779" i="4"/>
  <c r="V777" i="4"/>
  <c r="U795" i="4"/>
  <c r="V793" i="4"/>
  <c r="U811" i="4"/>
  <c r="V809" i="4"/>
  <c r="U827" i="4"/>
  <c r="V825" i="4"/>
  <c r="U843" i="4"/>
  <c r="V841" i="4"/>
  <c r="U859" i="4"/>
  <c r="V857" i="4"/>
  <c r="U875" i="4"/>
  <c r="V873" i="4"/>
  <c r="U891" i="4"/>
  <c r="V889" i="4"/>
  <c r="U907" i="4"/>
  <c r="V905" i="4"/>
  <c r="U923" i="4"/>
  <c r="V921" i="4"/>
  <c r="U939" i="4"/>
  <c r="V937" i="4"/>
  <c r="U955" i="4"/>
  <c r="V953" i="4"/>
  <c r="U971" i="4"/>
  <c r="V969" i="4"/>
  <c r="U987" i="4"/>
  <c r="V985" i="4"/>
  <c r="U1003" i="4"/>
  <c r="V1001" i="4"/>
  <c r="U1019" i="4"/>
  <c r="V1017" i="4"/>
  <c r="U1035" i="4"/>
  <c r="V1033" i="4"/>
  <c r="U1051" i="4"/>
  <c r="V1049" i="4"/>
  <c r="U1067" i="4"/>
  <c r="V1065" i="4"/>
  <c r="U1083" i="4"/>
  <c r="V1081" i="4"/>
  <c r="U1099" i="4"/>
  <c r="V1097" i="4"/>
  <c r="U1115" i="4"/>
  <c r="V1113" i="4"/>
  <c r="U1131" i="4"/>
  <c r="V1129" i="4"/>
  <c r="U1147" i="4"/>
  <c r="V1145" i="4"/>
  <c r="U1163" i="4"/>
  <c r="V1161" i="4"/>
  <c r="U1179" i="4"/>
  <c r="V1177" i="4"/>
  <c r="U1195" i="4"/>
  <c r="V1193" i="4"/>
  <c r="U1211" i="4"/>
  <c r="V1209" i="4"/>
  <c r="U1227" i="4"/>
  <c r="V1225" i="4"/>
  <c r="U1243" i="4"/>
  <c r="V1241" i="4"/>
  <c r="U1259" i="4"/>
  <c r="V1257" i="4"/>
  <c r="U1275" i="4"/>
  <c r="V1273" i="4"/>
  <c r="U1291" i="4"/>
  <c r="V1289" i="4"/>
  <c r="U1307" i="4"/>
  <c r="V1305" i="4"/>
  <c r="U1323" i="4"/>
  <c r="V1321" i="4"/>
  <c r="U1339" i="4"/>
  <c r="V1337" i="4"/>
  <c r="U1355" i="4"/>
  <c r="V1353" i="4"/>
  <c r="U1371" i="4"/>
  <c r="V1369" i="4"/>
  <c r="U1387" i="4"/>
  <c r="V1385" i="4"/>
  <c r="U1403" i="4"/>
  <c r="V1401" i="4"/>
  <c r="U1419" i="4"/>
  <c r="V1417" i="4"/>
  <c r="U1435" i="4"/>
  <c r="V1433" i="4"/>
  <c r="U1451" i="4"/>
  <c r="V1449" i="4"/>
  <c r="U1467" i="4"/>
  <c r="V1465" i="4"/>
  <c r="U1483" i="4"/>
  <c r="V1481" i="4"/>
  <c r="U1499" i="4"/>
  <c r="V1497" i="4"/>
  <c r="U1515" i="4"/>
  <c r="V1513" i="4"/>
  <c r="U1531" i="4"/>
  <c r="V1529" i="4"/>
  <c r="U1547" i="4"/>
  <c r="V1545" i="4"/>
  <c r="U1563" i="4"/>
  <c r="V1561" i="4"/>
  <c r="U1579" i="4"/>
  <c r="V1577" i="4"/>
  <c r="U1595" i="4"/>
  <c r="V1593" i="4"/>
  <c r="U1611" i="4"/>
  <c r="V1609" i="4"/>
  <c r="U1627" i="4"/>
  <c r="V1625" i="4"/>
  <c r="U1643" i="4"/>
  <c r="V1641" i="4"/>
  <c r="U1659" i="4"/>
  <c r="V1657" i="4"/>
  <c r="U1675" i="4"/>
  <c r="V1673" i="4"/>
  <c r="U1691" i="4"/>
  <c r="V1689" i="4"/>
  <c r="U1707" i="4"/>
  <c r="V1705" i="4"/>
  <c r="U1723" i="4"/>
  <c r="V1721" i="4"/>
  <c r="U1739" i="4"/>
  <c r="V1737" i="4"/>
  <c r="U1755" i="4"/>
  <c r="V1753" i="4"/>
  <c r="U1771" i="4"/>
  <c r="V1769" i="4"/>
  <c r="U1787" i="4"/>
  <c r="V1785" i="4"/>
  <c r="U1803" i="4"/>
  <c r="V1801" i="4"/>
  <c r="U72" i="4"/>
  <c r="U264" i="4"/>
  <c r="U1823" i="4"/>
  <c r="V1821" i="4"/>
  <c r="U1919" i="4"/>
  <c r="V1917" i="4"/>
  <c r="U1929" i="4"/>
  <c r="V1927" i="4"/>
  <c r="U1939" i="4"/>
  <c r="V1937" i="4"/>
  <c r="U1947" i="4"/>
  <c r="V1945" i="4"/>
  <c r="U1957" i="4"/>
  <c r="V1955" i="4"/>
  <c r="U1965" i="4"/>
  <c r="V1963" i="4"/>
  <c r="U1973" i="4"/>
  <c r="V1971" i="4"/>
  <c r="U1981" i="4"/>
  <c r="V1979" i="4"/>
  <c r="U1989" i="4"/>
  <c r="V1987" i="4"/>
  <c r="U1997" i="4"/>
  <c r="V1995" i="4"/>
  <c r="U2005" i="4"/>
  <c r="V2003" i="4"/>
  <c r="U2013" i="4"/>
  <c r="V2011" i="4"/>
  <c r="U2021" i="4"/>
  <c r="V2019" i="4"/>
  <c r="U2029" i="4"/>
  <c r="V2027" i="4"/>
  <c r="U2037" i="4"/>
  <c r="V2035" i="4"/>
  <c r="U2045" i="4"/>
  <c r="V2043" i="4"/>
  <c r="U2055" i="4"/>
  <c r="V2053" i="4"/>
  <c r="U2063" i="4"/>
  <c r="V2061" i="4"/>
  <c r="U2071" i="4"/>
  <c r="V2069" i="4"/>
  <c r="U2079" i="4"/>
  <c r="V2077" i="4"/>
  <c r="U2089" i="4"/>
  <c r="V2087" i="4"/>
  <c r="U2097" i="4"/>
  <c r="V2095" i="4"/>
  <c r="U2105" i="4"/>
  <c r="V2103" i="4"/>
  <c r="U2115" i="4"/>
  <c r="V2113" i="4"/>
  <c r="U2123" i="4"/>
  <c r="V2121" i="4"/>
  <c r="U2131" i="4"/>
  <c r="V2129" i="4"/>
  <c r="U2139" i="4"/>
  <c r="V2137" i="4"/>
  <c r="U2149" i="4"/>
  <c r="V2147" i="4"/>
  <c r="U2157" i="4"/>
  <c r="V2155" i="4"/>
  <c r="U2165" i="4"/>
  <c r="V2163" i="4"/>
  <c r="U2173" i="4"/>
  <c r="V2171" i="4"/>
  <c r="U2183" i="4"/>
  <c r="V2181" i="4"/>
  <c r="U2191" i="4"/>
  <c r="V2189" i="4"/>
  <c r="U2199" i="4"/>
  <c r="V2197" i="4"/>
  <c r="U2207" i="4"/>
  <c r="V2205" i="4"/>
  <c r="U2217" i="4"/>
  <c r="V2215" i="4"/>
  <c r="U2225" i="4"/>
  <c r="V2223" i="4"/>
  <c r="U2233" i="4"/>
  <c r="V2231" i="4"/>
  <c r="U2144" i="4"/>
  <c r="V2143" i="4"/>
  <c r="U2208" i="4"/>
  <c r="V352" i="4"/>
  <c r="V384" i="4"/>
  <c r="V448" i="4"/>
  <c r="V494" i="4"/>
  <c r="V526" i="4"/>
  <c r="V556" i="4"/>
  <c r="V636" i="4"/>
  <c r="V650" i="4"/>
  <c r="V666" i="4"/>
  <c r="V684" i="4"/>
  <c r="V1428" i="4"/>
  <c r="V1524" i="4"/>
  <c r="V1620" i="4"/>
  <c r="V1822" i="4"/>
  <c r="V1840" i="4"/>
  <c r="V1918" i="4"/>
  <c r="V1942" i="4"/>
  <c r="V1970" i="4"/>
  <c r="V1994" i="4"/>
  <c r="V2020" i="4"/>
  <c r="V2070" i="4"/>
  <c r="V2094" i="4"/>
  <c r="V2118" i="4"/>
  <c r="V2190" i="4"/>
  <c r="V2214" i="4"/>
  <c r="V76" i="4"/>
  <c r="V1482" i="4"/>
  <c r="V1886" i="4"/>
  <c r="V1908" i="4"/>
  <c r="V2018" i="4"/>
  <c r="V2040" i="4"/>
  <c r="V2062" i="4"/>
  <c r="V2086" i="4"/>
  <c r="V2110" i="4"/>
  <c r="V2136" i="4"/>
  <c r="V2182" i="4"/>
  <c r="V2206" i="4"/>
  <c r="V2232" i="4"/>
  <c r="V22" i="4"/>
  <c r="V32" i="4"/>
  <c r="V58" i="4"/>
  <c r="V66" i="4"/>
  <c r="V84" i="4"/>
  <c r="V108" i="4"/>
  <c r="V116" i="4"/>
  <c r="V140" i="4"/>
  <c r="V148" i="4"/>
  <c r="V174" i="4"/>
  <c r="V182" i="4"/>
  <c r="V224" i="4"/>
  <c r="V232" i="4"/>
  <c r="V256" i="4"/>
  <c r="V264" i="4"/>
  <c r="V288" i="4"/>
  <c r="V314" i="4"/>
  <c r="V334" i="4"/>
  <c r="V378" i="4"/>
  <c r="V462" i="4"/>
  <c r="V480" i="4"/>
  <c r="V512" i="4"/>
  <c r="V644" i="4"/>
  <c r="V660" i="4"/>
  <c r="V1396" i="4"/>
  <c r="V1460" i="4"/>
  <c r="V1684" i="4"/>
  <c r="V1704" i="4"/>
  <c r="V1720" i="4"/>
  <c r="V1752" i="4"/>
  <c r="V1784" i="4"/>
  <c r="V1800" i="4"/>
  <c r="V1832" i="4"/>
  <c r="V1870" i="4"/>
  <c r="V1890" i="4"/>
  <c r="V1916" i="4"/>
  <c r="V1938" i="4"/>
  <c r="V2016" i="4"/>
  <c r="V2042" i="4"/>
  <c r="V2114" i="4"/>
  <c r="V2138" i="4"/>
  <c r="V2162" i="4"/>
  <c r="V204" i="4"/>
  <c r="U87" i="4"/>
  <c r="V85" i="4"/>
  <c r="U151" i="4"/>
  <c r="V149" i="4"/>
  <c r="U343" i="4"/>
  <c r="V341" i="4"/>
  <c r="U567" i="4"/>
  <c r="V565" i="4"/>
  <c r="U615" i="4"/>
  <c r="V613" i="4"/>
  <c r="U663" i="4"/>
  <c r="V661" i="4"/>
  <c r="U711" i="4"/>
  <c r="V709" i="4"/>
  <c r="U791" i="4"/>
  <c r="V789" i="4"/>
  <c r="U839" i="4"/>
  <c r="V837" i="4"/>
  <c r="U887" i="4"/>
  <c r="V885" i="4"/>
  <c r="U951" i="4"/>
  <c r="V949" i="4"/>
  <c r="U999" i="4"/>
  <c r="V997" i="4"/>
  <c r="U1047" i="4"/>
  <c r="V1045" i="4"/>
  <c r="U1095" i="4"/>
  <c r="V1093" i="4"/>
  <c r="U1143" i="4"/>
  <c r="V1141" i="4"/>
  <c r="U1191" i="4"/>
  <c r="V1189" i="4"/>
  <c r="U1239" i="4"/>
  <c r="V1237" i="4"/>
  <c r="U1287" i="4"/>
  <c r="V1285" i="4"/>
  <c r="U1335" i="4"/>
  <c r="V1333" i="4"/>
  <c r="U1383" i="4"/>
  <c r="V1381" i="4"/>
  <c r="U1431" i="4"/>
  <c r="V1429" i="4"/>
  <c r="U1479" i="4"/>
  <c r="V1477" i="4"/>
  <c r="U1527" i="4"/>
  <c r="V1525" i="4"/>
  <c r="U1575" i="4"/>
  <c r="V1573" i="4"/>
  <c r="U1607" i="4"/>
  <c r="V1605" i="4"/>
  <c r="U1639" i="4"/>
  <c r="V1637" i="4"/>
  <c r="U1687" i="4"/>
  <c r="V1685" i="4"/>
  <c r="U1735" i="4"/>
  <c r="V1733" i="4"/>
  <c r="U1767" i="4"/>
  <c r="V1765" i="4"/>
  <c r="U1815" i="4"/>
  <c r="V1813" i="4"/>
  <c r="U520" i="4"/>
  <c r="V519" i="4"/>
  <c r="U620" i="4"/>
  <c r="V619" i="4"/>
  <c r="U972" i="4"/>
  <c r="V971" i="4"/>
  <c r="U1068" i="4"/>
  <c r="V1067" i="4"/>
  <c r="U1164" i="4"/>
  <c r="V1163" i="4"/>
  <c r="U1260" i="4"/>
  <c r="V1259" i="4"/>
  <c r="U1356" i="4"/>
  <c r="V1355" i="4"/>
  <c r="U1452" i="4"/>
  <c r="V1451" i="4"/>
  <c r="U1548" i="4"/>
  <c r="V1547" i="4"/>
  <c r="U1612" i="4"/>
  <c r="V1611" i="4"/>
  <c r="U1672" i="4"/>
  <c r="V1671" i="4"/>
  <c r="U1768" i="4"/>
  <c r="V1767" i="4"/>
  <c r="U1830" i="4"/>
  <c r="V1829" i="4"/>
  <c r="U1858" i="4"/>
  <c r="V1857" i="4"/>
  <c r="U1866" i="4"/>
  <c r="V1865" i="4"/>
  <c r="U1896" i="4"/>
  <c r="V1895" i="4"/>
  <c r="U29" i="4"/>
  <c r="V27" i="4"/>
  <c r="U49" i="4"/>
  <c r="V47" i="4"/>
  <c r="U71" i="4"/>
  <c r="V69" i="4"/>
  <c r="U93" i="4"/>
  <c r="V91" i="4"/>
  <c r="U113" i="4"/>
  <c r="V111" i="4"/>
  <c r="U135" i="4"/>
  <c r="V133" i="4"/>
  <c r="U157" i="4"/>
  <c r="V155" i="4"/>
  <c r="U177" i="4"/>
  <c r="V175" i="4"/>
  <c r="U199" i="4"/>
  <c r="V197" i="4"/>
  <c r="U221" i="4"/>
  <c r="V219" i="4"/>
  <c r="U253" i="4"/>
  <c r="V251" i="4"/>
  <c r="U273" i="4"/>
  <c r="V271" i="4"/>
  <c r="U295" i="4"/>
  <c r="V293" i="4"/>
  <c r="U317" i="4"/>
  <c r="V315" i="4"/>
  <c r="U337" i="4"/>
  <c r="V335" i="4"/>
  <c r="U359" i="4"/>
  <c r="V357" i="4"/>
  <c r="U381" i="4"/>
  <c r="V379" i="4"/>
  <c r="U401" i="4"/>
  <c r="V399" i="4"/>
  <c r="U423" i="4"/>
  <c r="V421" i="4"/>
  <c r="U445" i="4"/>
  <c r="V443" i="4"/>
  <c r="U465" i="4"/>
  <c r="V463" i="4"/>
  <c r="U497" i="4"/>
  <c r="V495" i="4"/>
  <c r="U519" i="4"/>
  <c r="V517" i="4"/>
  <c r="U543" i="4"/>
  <c r="V541" i="4"/>
  <c r="U575" i="4"/>
  <c r="V573" i="4"/>
  <c r="U607" i="4"/>
  <c r="V605" i="4"/>
  <c r="U639" i="4"/>
  <c r="V637" i="4"/>
  <c r="U671" i="4"/>
  <c r="V669" i="4"/>
  <c r="U703" i="4"/>
  <c r="V701" i="4"/>
  <c r="U735" i="4"/>
  <c r="V733" i="4"/>
  <c r="U767" i="4"/>
  <c r="V765" i="4"/>
  <c r="U799" i="4"/>
  <c r="V797" i="4"/>
  <c r="U831" i="4"/>
  <c r="V829" i="4"/>
  <c r="U863" i="4"/>
  <c r="V861" i="4"/>
  <c r="U895" i="4"/>
  <c r="V893" i="4"/>
  <c r="U927" i="4"/>
  <c r="V925" i="4"/>
  <c r="U959" i="4"/>
  <c r="V957" i="4"/>
  <c r="U991" i="4"/>
  <c r="V989" i="4"/>
  <c r="U1023" i="4"/>
  <c r="V1021" i="4"/>
  <c r="U1055" i="4"/>
  <c r="V1053" i="4"/>
  <c r="U1103" i="4"/>
  <c r="V1101" i="4"/>
  <c r="U1135" i="4"/>
  <c r="V1133" i="4"/>
  <c r="U1167" i="4"/>
  <c r="V1165" i="4"/>
  <c r="U1199" i="4"/>
  <c r="V1197" i="4"/>
  <c r="U1231" i="4"/>
  <c r="V1229" i="4"/>
  <c r="U1263" i="4"/>
  <c r="V1261" i="4"/>
  <c r="U1295" i="4"/>
  <c r="V1293" i="4"/>
  <c r="U1327" i="4"/>
  <c r="V1325" i="4"/>
  <c r="U1359" i="4"/>
  <c r="V1357" i="4"/>
  <c r="U1407" i="4"/>
  <c r="V1405" i="4"/>
  <c r="U1439" i="4"/>
  <c r="V1437" i="4"/>
  <c r="U1471" i="4"/>
  <c r="V1469" i="4"/>
  <c r="U1503" i="4"/>
  <c r="V1501" i="4"/>
  <c r="U1535" i="4"/>
  <c r="V1533" i="4"/>
  <c r="U1567" i="4"/>
  <c r="V1565" i="4"/>
  <c r="U1615" i="4"/>
  <c r="V1613" i="4"/>
  <c r="U1647" i="4"/>
  <c r="V1645" i="4"/>
  <c r="U1679" i="4"/>
  <c r="V1677" i="4"/>
  <c r="U1711" i="4"/>
  <c r="V1709" i="4"/>
  <c r="U1743" i="4"/>
  <c r="V1741" i="4"/>
  <c r="U1791" i="4"/>
  <c r="V1789" i="4"/>
  <c r="U136" i="4"/>
  <c r="U540" i="4"/>
  <c r="V539" i="4"/>
  <c r="U604" i="4"/>
  <c r="V603" i="4"/>
  <c r="U1180" i="4"/>
  <c r="V1179" i="4"/>
  <c r="U1276" i="4"/>
  <c r="V1275" i="4"/>
  <c r="U1340" i="4"/>
  <c r="V1339" i="4"/>
  <c r="U1404" i="4"/>
  <c r="V1403" i="4"/>
  <c r="U1468" i="4"/>
  <c r="V1467" i="4"/>
  <c r="U1532" i="4"/>
  <c r="V1531" i="4"/>
  <c r="U1596" i="4"/>
  <c r="V1595" i="4"/>
  <c r="U1835" i="4"/>
  <c r="V1833" i="4"/>
  <c r="U1853" i="4"/>
  <c r="V1851" i="4"/>
  <c r="U1873" i="4"/>
  <c r="V1871" i="4"/>
  <c r="U1903" i="4"/>
  <c r="V1901" i="4"/>
  <c r="U1913" i="4"/>
  <c r="V1911" i="4"/>
  <c r="U1931" i="4"/>
  <c r="V1929" i="4"/>
  <c r="U1951" i="4"/>
  <c r="V1949" i="4"/>
  <c r="U1967" i="4"/>
  <c r="V1965" i="4"/>
  <c r="U1983" i="4"/>
  <c r="V1981" i="4"/>
  <c r="U1999" i="4"/>
  <c r="V1997" i="4"/>
  <c r="U2023" i="4"/>
  <c r="V2021" i="4"/>
  <c r="U2039" i="4"/>
  <c r="V2037" i="4"/>
  <c r="U2065" i="4"/>
  <c r="V2063" i="4"/>
  <c r="U2083" i="4"/>
  <c r="V2081" i="4"/>
  <c r="U2099" i="4"/>
  <c r="V2097" i="4"/>
  <c r="U2117" i="4"/>
  <c r="V2115" i="4"/>
  <c r="U2133" i="4"/>
  <c r="V2131" i="4"/>
  <c r="U2151" i="4"/>
  <c r="V2149" i="4"/>
  <c r="U2167" i="4"/>
  <c r="V2165" i="4"/>
  <c r="U2185" i="4"/>
  <c r="V2183" i="4"/>
  <c r="U2211" i="4"/>
  <c r="V2209" i="4"/>
  <c r="U2227" i="4"/>
  <c r="V2225" i="4"/>
  <c r="M29" i="4"/>
  <c r="V336" i="4"/>
  <c r="V372" i="4"/>
  <c r="V404" i="4"/>
  <c r="V424" i="4"/>
  <c r="V468" i="4"/>
  <c r="V482" i="4"/>
  <c r="V514" i="4"/>
  <c r="V708" i="4"/>
  <c r="V724" i="4"/>
  <c r="V740" i="4"/>
  <c r="V788" i="4"/>
  <c r="V804" i="4"/>
  <c r="V820" i="4"/>
  <c r="V836" i="4"/>
  <c r="V884" i="4"/>
  <c r="V900" i="4"/>
  <c r="V1172" i="4"/>
  <c r="V1236" i="4"/>
  <c r="V1268" i="4"/>
  <c r="V1300" i="4"/>
  <c r="V1332" i="4"/>
  <c r="V1364" i="4"/>
  <c r="V1382" i="4"/>
  <c r="V1414" i="4"/>
  <c r="V1434" i="4"/>
  <c r="V1484" i="4"/>
  <c r="V1530" i="4"/>
  <c r="V1556" i="4"/>
  <c r="V1580" i="4"/>
  <c r="V1626" i="4"/>
  <c r="V1652" i="4"/>
  <c r="V1842" i="4"/>
  <c r="V1858" i="4"/>
  <c r="V1876" i="4"/>
  <c r="V1900" i="4"/>
  <c r="V1950" i="4"/>
  <c r="V1978" i="4"/>
  <c r="V2000" i="4"/>
  <c r="V2026" i="4"/>
  <c r="V2052" i="4"/>
  <c r="V2078" i="4"/>
  <c r="V2122" i="4"/>
  <c r="V2146" i="4"/>
  <c r="V2172" i="4"/>
  <c r="V2196" i="4"/>
  <c r="V1466" i="4"/>
  <c r="V1514" i="4"/>
  <c r="V1606" i="4"/>
  <c r="V1674" i="4"/>
  <c r="V1962" i="4"/>
  <c r="V1980" i="4"/>
  <c r="V2002" i="4"/>
  <c r="V2022" i="4"/>
  <c r="V2044" i="4"/>
  <c r="V2068" i="4"/>
  <c r="V2116" i="4"/>
  <c r="V2164" i="4"/>
  <c r="V2188" i="4"/>
  <c r="V26" i="4"/>
  <c r="V44" i="4"/>
  <c r="V78" i="4"/>
  <c r="V86" i="4"/>
  <c r="V110" i="4"/>
  <c r="V134" i="4"/>
  <c r="V142" i="4"/>
  <c r="V150" i="4"/>
  <c r="V158" i="4"/>
  <c r="V168" i="4"/>
  <c r="V176" i="4"/>
  <c r="V192" i="4"/>
  <c r="V200" i="4"/>
  <c r="V218" i="4"/>
  <c r="V226" i="4"/>
  <c r="V234" i="4"/>
  <c r="V250" i="4"/>
  <c r="V258" i="4"/>
  <c r="V282" i="4"/>
  <c r="V300" i="4"/>
  <c r="V308" i="4"/>
  <c r="V366" i="4"/>
  <c r="V398" i="4"/>
  <c r="V450" i="4"/>
  <c r="V534" i="4"/>
  <c r="V566" i="4"/>
  <c r="V582" i="4"/>
  <c r="V614" i="4"/>
  <c r="V630" i="4"/>
  <c r="V692" i="4"/>
  <c r="V756" i="4"/>
  <c r="V772" i="4"/>
  <c r="V852" i="4"/>
  <c r="V868" i="4"/>
  <c r="V916" i="4"/>
  <c r="V932" i="4"/>
  <c r="V948" i="4"/>
  <c r="V964" i="4"/>
  <c r="V980" i="4"/>
  <c r="V996" i="4"/>
  <c r="V1012" i="4"/>
  <c r="V1028" i="4"/>
  <c r="V1044" i="4"/>
  <c r="V1060" i="4"/>
  <c r="V1076" i="4"/>
  <c r="V1092" i="4"/>
  <c r="V1108" i="4"/>
  <c r="V1124" i="4"/>
  <c r="V1140" i="4"/>
  <c r="V1204" i="4"/>
  <c r="V1222" i="4"/>
  <c r="V1238" i="4"/>
  <c r="V1270" i="4"/>
  <c r="V1286" i="4"/>
  <c r="V1318" i="4"/>
  <c r="V1334" i="4"/>
  <c r="V1366" i="4"/>
  <c r="V1468" i="4"/>
  <c r="V1492" i="4"/>
  <c r="V1542" i="4"/>
  <c r="V1566" i="4"/>
  <c r="V1642" i="4"/>
  <c r="V1690" i="4"/>
  <c r="V1820" i="4"/>
  <c r="V1836" i="4"/>
  <c r="V1896" i="4"/>
  <c r="V1944" i="4"/>
  <c r="V1996" i="4"/>
  <c r="V2024" i="4"/>
  <c r="V2096" i="4"/>
  <c r="V2120" i="4"/>
  <c r="V2144" i="4"/>
  <c r="V2216" i="4"/>
  <c r="V418" i="4"/>
  <c r="V290" i="4"/>
  <c r="U119" i="4"/>
  <c r="V117" i="4"/>
  <c r="U247" i="4"/>
  <c r="V245" i="4"/>
  <c r="U311" i="4"/>
  <c r="V309" i="4"/>
  <c r="U439" i="4"/>
  <c r="V437" i="4"/>
  <c r="U471" i="4"/>
  <c r="V469" i="4"/>
  <c r="U551" i="4"/>
  <c r="V549" i="4"/>
  <c r="U599" i="4"/>
  <c r="V597" i="4"/>
  <c r="U647" i="4"/>
  <c r="V645" i="4"/>
  <c r="U679" i="4"/>
  <c r="V677" i="4"/>
  <c r="U727" i="4"/>
  <c r="V725" i="4"/>
  <c r="U743" i="4"/>
  <c r="V741" i="4"/>
  <c r="U775" i="4"/>
  <c r="V773" i="4"/>
  <c r="U823" i="4"/>
  <c r="V821" i="4"/>
  <c r="U855" i="4"/>
  <c r="V853" i="4"/>
  <c r="U903" i="4"/>
  <c r="V901" i="4"/>
  <c r="U935" i="4"/>
  <c r="V933" i="4"/>
  <c r="U983" i="4"/>
  <c r="V981" i="4"/>
  <c r="U1031" i="4"/>
  <c r="V1029" i="4"/>
  <c r="U1063" i="4"/>
  <c r="V1061" i="4"/>
  <c r="U1111" i="4"/>
  <c r="V1109" i="4"/>
  <c r="U1159" i="4"/>
  <c r="V1157" i="4"/>
  <c r="U1207" i="4"/>
  <c r="V1205" i="4"/>
  <c r="U1255" i="4"/>
  <c r="V1253" i="4"/>
  <c r="U1303" i="4"/>
  <c r="V1301" i="4"/>
  <c r="U1351" i="4"/>
  <c r="V1349" i="4"/>
  <c r="U1399" i="4"/>
  <c r="V1397" i="4"/>
  <c r="U1463" i="4"/>
  <c r="V1461" i="4"/>
  <c r="U1511" i="4"/>
  <c r="V1509" i="4"/>
  <c r="U1559" i="4"/>
  <c r="V1557" i="4"/>
  <c r="U1623" i="4"/>
  <c r="V1621" i="4"/>
  <c r="U1671" i="4"/>
  <c r="V1669" i="4"/>
  <c r="U1703" i="4"/>
  <c r="V1701" i="4"/>
  <c r="U1751" i="4"/>
  <c r="V1749" i="4"/>
  <c r="U1799" i="4"/>
  <c r="V1797" i="4"/>
  <c r="U588" i="4"/>
  <c r="V587" i="4"/>
  <c r="U940" i="4"/>
  <c r="V939" i="4"/>
  <c r="U1036" i="4"/>
  <c r="V1035" i="4"/>
  <c r="U1132" i="4"/>
  <c r="V1131" i="4"/>
  <c r="U1228" i="4"/>
  <c r="V1227" i="4"/>
  <c r="U1324" i="4"/>
  <c r="V1323" i="4"/>
  <c r="U1420" i="4"/>
  <c r="V1419" i="4"/>
  <c r="U1516" i="4"/>
  <c r="V1515" i="4"/>
  <c r="U1644" i="4"/>
  <c r="V1643" i="4"/>
  <c r="U1736" i="4"/>
  <c r="V1735" i="4"/>
  <c r="U1848" i="4"/>
  <c r="V1847" i="4"/>
  <c r="U2112" i="4"/>
  <c r="V2111" i="4"/>
  <c r="V364" i="4"/>
  <c r="V396" i="4"/>
  <c r="V460" i="4"/>
  <c r="V646" i="4"/>
  <c r="V716" i="4"/>
  <c r="V780" i="4"/>
  <c r="V2204" i="4"/>
  <c r="U39" i="4"/>
  <c r="V37" i="4"/>
  <c r="U61" i="4"/>
  <c r="V59" i="4"/>
  <c r="U81" i="4"/>
  <c r="V79" i="4"/>
  <c r="U103" i="4"/>
  <c r="V101" i="4"/>
  <c r="U125" i="4"/>
  <c r="V123" i="4"/>
  <c r="U145" i="4"/>
  <c r="V143" i="4"/>
  <c r="U167" i="4"/>
  <c r="V165" i="4"/>
  <c r="U189" i="4"/>
  <c r="V187" i="4"/>
  <c r="U209" i="4"/>
  <c r="V207" i="4"/>
  <c r="U231" i="4"/>
  <c r="V229" i="4"/>
  <c r="U241" i="4"/>
  <c r="V239" i="4"/>
  <c r="U263" i="4"/>
  <c r="V261" i="4"/>
  <c r="U285" i="4"/>
  <c r="V283" i="4"/>
  <c r="U305" i="4"/>
  <c r="V303" i="4"/>
  <c r="U327" i="4"/>
  <c r="V325" i="4"/>
  <c r="U349" i="4"/>
  <c r="V347" i="4"/>
  <c r="U369" i="4"/>
  <c r="V367" i="4"/>
  <c r="U391" i="4"/>
  <c r="V389" i="4"/>
  <c r="U413" i="4"/>
  <c r="V411" i="4"/>
  <c r="U433" i="4"/>
  <c r="V431" i="4"/>
  <c r="U455" i="4"/>
  <c r="V453" i="4"/>
  <c r="U477" i="4"/>
  <c r="V475" i="4"/>
  <c r="U487" i="4"/>
  <c r="V485" i="4"/>
  <c r="U509" i="4"/>
  <c r="V507" i="4"/>
  <c r="U529" i="4"/>
  <c r="V527" i="4"/>
  <c r="U559" i="4"/>
  <c r="V557" i="4"/>
  <c r="U591" i="4"/>
  <c r="V589" i="4"/>
  <c r="U623" i="4"/>
  <c r="V621" i="4"/>
  <c r="U655" i="4"/>
  <c r="V653" i="4"/>
  <c r="U687" i="4"/>
  <c r="V685" i="4"/>
  <c r="U719" i="4"/>
  <c r="V717" i="4"/>
  <c r="U751" i="4"/>
  <c r="V749" i="4"/>
  <c r="U783" i="4"/>
  <c r="V781" i="4"/>
  <c r="U815" i="4"/>
  <c r="V813" i="4"/>
  <c r="U847" i="4"/>
  <c r="V845" i="4"/>
  <c r="U879" i="4"/>
  <c r="V877" i="4"/>
  <c r="U911" i="4"/>
  <c r="V909" i="4"/>
  <c r="U943" i="4"/>
  <c r="V941" i="4"/>
  <c r="U975" i="4"/>
  <c r="V973" i="4"/>
  <c r="U1007" i="4"/>
  <c r="V1005" i="4"/>
  <c r="U1039" i="4"/>
  <c r="V1037" i="4"/>
  <c r="U1071" i="4"/>
  <c r="V1069" i="4"/>
  <c r="U1087" i="4"/>
  <c r="V1085" i="4"/>
  <c r="U1119" i="4"/>
  <c r="V1117" i="4"/>
  <c r="U1151" i="4"/>
  <c r="V1149" i="4"/>
  <c r="U1183" i="4"/>
  <c r="V1181" i="4"/>
  <c r="U1215" i="4"/>
  <c r="V1213" i="4"/>
  <c r="U1247" i="4"/>
  <c r="V1245" i="4"/>
  <c r="U1279" i="4"/>
  <c r="V1277" i="4"/>
  <c r="U1311" i="4"/>
  <c r="V1309" i="4"/>
  <c r="U1343" i="4"/>
  <c r="V1341" i="4"/>
  <c r="U1375" i="4"/>
  <c r="V1373" i="4"/>
  <c r="U1391" i="4"/>
  <c r="V1389" i="4"/>
  <c r="U1423" i="4"/>
  <c r="V1421" i="4"/>
  <c r="U1455" i="4"/>
  <c r="V1453" i="4"/>
  <c r="U1487" i="4"/>
  <c r="V1485" i="4"/>
  <c r="U1519" i="4"/>
  <c r="V1517" i="4"/>
  <c r="U1551" i="4"/>
  <c r="V1549" i="4"/>
  <c r="U1583" i="4"/>
  <c r="V1581" i="4"/>
  <c r="U1599" i="4"/>
  <c r="V1597" i="4"/>
  <c r="U1631" i="4"/>
  <c r="V1629" i="4"/>
  <c r="U1663" i="4"/>
  <c r="V1661" i="4"/>
  <c r="U1695" i="4"/>
  <c r="V1693" i="4"/>
  <c r="U1727" i="4"/>
  <c r="V1725" i="4"/>
  <c r="U1759" i="4"/>
  <c r="V1757" i="4"/>
  <c r="U1775" i="4"/>
  <c r="V1773" i="4"/>
  <c r="U1807" i="4"/>
  <c r="V1805" i="4"/>
  <c r="U360" i="4"/>
  <c r="V359" i="4"/>
  <c r="U572" i="4"/>
  <c r="V571" i="4"/>
  <c r="U1148" i="4"/>
  <c r="V1147" i="4"/>
  <c r="U1212" i="4"/>
  <c r="V1211" i="4"/>
  <c r="U1244" i="4"/>
  <c r="V1243" i="4"/>
  <c r="U1308" i="4"/>
  <c r="V1307" i="4"/>
  <c r="U1372" i="4"/>
  <c r="V1371" i="4"/>
  <c r="U1436" i="4"/>
  <c r="V1435" i="4"/>
  <c r="U1500" i="4"/>
  <c r="V1499" i="4"/>
  <c r="U1564" i="4"/>
  <c r="V1563" i="4"/>
  <c r="U1628" i="4"/>
  <c r="V1627" i="4"/>
  <c r="U1660" i="4"/>
  <c r="V1659" i="4"/>
  <c r="U1817" i="4"/>
  <c r="V1815" i="4"/>
  <c r="U1827" i="4"/>
  <c r="V1825" i="4"/>
  <c r="U1845" i="4"/>
  <c r="V1843" i="4"/>
  <c r="U1863" i="4"/>
  <c r="V1861" i="4"/>
  <c r="U1881" i="4"/>
  <c r="V1879" i="4"/>
  <c r="U1893" i="4"/>
  <c r="V1891" i="4"/>
  <c r="U1911" i="4"/>
  <c r="V1909" i="4"/>
  <c r="U1869" i="4"/>
  <c r="V1867" i="4"/>
  <c r="U1923" i="4"/>
  <c r="V1921" i="4"/>
  <c r="U1941" i="4"/>
  <c r="V1939" i="4"/>
  <c r="U1959" i="4"/>
  <c r="V1957" i="4"/>
  <c r="U1975" i="4"/>
  <c r="V1973" i="4"/>
  <c r="U1991" i="4"/>
  <c r="V1989" i="4"/>
  <c r="U2007" i="4"/>
  <c r="V2005" i="4"/>
  <c r="U2015" i="4"/>
  <c r="V2013" i="4"/>
  <c r="U2031" i="4"/>
  <c r="V2029" i="4"/>
  <c r="U2047" i="4"/>
  <c r="V2045" i="4"/>
  <c r="U2057" i="4"/>
  <c r="V2055" i="4"/>
  <c r="U2073" i="4"/>
  <c r="V2071" i="4"/>
  <c r="U2091" i="4"/>
  <c r="V2089" i="4"/>
  <c r="U2107" i="4"/>
  <c r="V2105" i="4"/>
  <c r="U2125" i="4"/>
  <c r="V2123" i="4"/>
  <c r="U2141" i="4"/>
  <c r="V2139" i="4"/>
  <c r="U2159" i="4"/>
  <c r="V2157" i="4"/>
  <c r="U2175" i="4"/>
  <c r="V2173" i="4"/>
  <c r="U2193" i="4"/>
  <c r="V2191" i="4"/>
  <c r="U2201" i="4"/>
  <c r="V2199" i="4"/>
  <c r="U2219" i="4"/>
  <c r="V2217" i="4"/>
  <c r="U2234" i="4"/>
  <c r="V2233" i="4"/>
  <c r="U30" i="4"/>
  <c r="V29" i="4"/>
  <c r="U42" i="4"/>
  <c r="V41" i="4"/>
  <c r="U51" i="4"/>
  <c r="V49" i="4"/>
  <c r="U62" i="4"/>
  <c r="V61" i="4"/>
  <c r="U74" i="4"/>
  <c r="V73" i="4"/>
  <c r="U83" i="4"/>
  <c r="V81" i="4"/>
  <c r="U94" i="4"/>
  <c r="V93" i="4"/>
  <c r="U106" i="4"/>
  <c r="V105" i="4"/>
  <c r="U115" i="4"/>
  <c r="V113" i="4"/>
  <c r="U126" i="4"/>
  <c r="V125" i="4"/>
  <c r="U147" i="4"/>
  <c r="V145" i="4"/>
  <c r="U170" i="4"/>
  <c r="V169" i="4"/>
  <c r="U179" i="4"/>
  <c r="V177" i="4"/>
  <c r="U190" i="4"/>
  <c r="V189" i="4"/>
  <c r="U202" i="4"/>
  <c r="V201" i="4"/>
  <c r="U211" i="4"/>
  <c r="V209" i="4"/>
  <c r="U222" i="4"/>
  <c r="V221" i="4"/>
  <c r="U243" i="4"/>
  <c r="V241" i="4"/>
  <c r="U266" i="4"/>
  <c r="V265" i="4"/>
  <c r="U275" i="4"/>
  <c r="V273" i="4"/>
  <c r="U286" i="4"/>
  <c r="V285" i="4"/>
  <c r="U298" i="4"/>
  <c r="V297" i="4"/>
  <c r="U307" i="4"/>
  <c r="V305" i="4"/>
  <c r="U318" i="4"/>
  <c r="V317" i="4"/>
  <c r="U330" i="4"/>
  <c r="V329" i="4"/>
  <c r="U339" i="4"/>
  <c r="V337" i="4"/>
  <c r="U350" i="4"/>
  <c r="V349" i="4"/>
  <c r="U362" i="4"/>
  <c r="V361" i="4"/>
  <c r="U371" i="4"/>
  <c r="V369" i="4"/>
  <c r="U382" i="4"/>
  <c r="V381" i="4"/>
  <c r="U394" i="4"/>
  <c r="V393" i="4"/>
  <c r="U403" i="4"/>
  <c r="V401" i="4"/>
  <c r="U426" i="4"/>
  <c r="V425" i="4"/>
  <c r="U435" i="4"/>
  <c r="V433" i="4"/>
  <c r="U446" i="4"/>
  <c r="V445" i="4"/>
  <c r="U458" i="4"/>
  <c r="V457" i="4"/>
  <c r="U467" i="4"/>
  <c r="V465" i="4"/>
  <c r="U478" i="4"/>
  <c r="V477" i="4"/>
  <c r="U499" i="4"/>
  <c r="V497" i="4"/>
  <c r="U510" i="4"/>
  <c r="V509" i="4"/>
  <c r="U531" i="4"/>
  <c r="V529" i="4"/>
  <c r="U547" i="4"/>
  <c r="V545" i="4"/>
  <c r="U563" i="4"/>
  <c r="V561" i="4"/>
  <c r="U579" i="4"/>
  <c r="V577" i="4"/>
  <c r="U595" i="4"/>
  <c r="V593" i="4"/>
  <c r="U611" i="4"/>
  <c r="V609" i="4"/>
  <c r="U627" i="4"/>
  <c r="V625" i="4"/>
  <c r="U643" i="4"/>
  <c r="V641" i="4"/>
  <c r="U659" i="4"/>
  <c r="V657" i="4"/>
  <c r="U675" i="4"/>
  <c r="V673" i="4"/>
  <c r="U691" i="4"/>
  <c r="V689" i="4"/>
  <c r="U707" i="4"/>
  <c r="V705" i="4"/>
  <c r="U723" i="4"/>
  <c r="V721" i="4"/>
  <c r="U739" i="4"/>
  <c r="V737" i="4"/>
  <c r="U755" i="4"/>
  <c r="V753" i="4"/>
  <c r="U771" i="4"/>
  <c r="V769" i="4"/>
  <c r="U787" i="4"/>
  <c r="V785" i="4"/>
  <c r="U803" i="4"/>
  <c r="V801" i="4"/>
  <c r="U819" i="4"/>
  <c r="V817" i="4"/>
  <c r="U835" i="4"/>
  <c r="V833" i="4"/>
  <c r="U851" i="4"/>
  <c r="V849" i="4"/>
  <c r="U867" i="4"/>
  <c r="V865" i="4"/>
  <c r="U883" i="4"/>
  <c r="V881" i="4"/>
  <c r="U899" i="4"/>
  <c r="V897" i="4"/>
  <c r="U915" i="4"/>
  <c r="V913" i="4"/>
  <c r="U931" i="4"/>
  <c r="V929" i="4"/>
  <c r="U947" i="4"/>
  <c r="V945" i="4"/>
  <c r="U963" i="4"/>
  <c r="V961" i="4"/>
  <c r="U979" i="4"/>
  <c r="V977" i="4"/>
  <c r="U995" i="4"/>
  <c r="V993" i="4"/>
  <c r="U1011" i="4"/>
  <c r="V1009" i="4"/>
  <c r="U1027" i="4"/>
  <c r="V1025" i="4"/>
  <c r="U1043" i="4"/>
  <c r="V1041" i="4"/>
  <c r="U1059" i="4"/>
  <c r="V1057" i="4"/>
  <c r="U1075" i="4"/>
  <c r="V1073" i="4"/>
  <c r="U1091" i="4"/>
  <c r="V1089" i="4"/>
  <c r="U1107" i="4"/>
  <c r="V1105" i="4"/>
  <c r="U1123" i="4"/>
  <c r="V1121" i="4"/>
  <c r="U1139" i="4"/>
  <c r="V1137" i="4"/>
  <c r="U1155" i="4"/>
  <c r="V1153" i="4"/>
  <c r="U1171" i="4"/>
  <c r="V1169" i="4"/>
  <c r="U1187" i="4"/>
  <c r="V1185" i="4"/>
  <c r="U1203" i="4"/>
  <c r="V1201" i="4"/>
  <c r="U1219" i="4"/>
  <c r="V1217" i="4"/>
  <c r="U1235" i="4"/>
  <c r="V1233" i="4"/>
  <c r="U1251" i="4"/>
  <c r="V1249" i="4"/>
  <c r="U1267" i="4"/>
  <c r="V1265" i="4"/>
  <c r="U1283" i="4"/>
  <c r="V1281" i="4"/>
  <c r="U1299" i="4"/>
  <c r="V1297" i="4"/>
  <c r="U1315" i="4"/>
  <c r="V1313" i="4"/>
  <c r="U1331" i="4"/>
  <c r="V1329" i="4"/>
  <c r="U1347" i="4"/>
  <c r="V1345" i="4"/>
  <c r="U1363" i="4"/>
  <c r="V1361" i="4"/>
  <c r="U1379" i="4"/>
  <c r="V1377" i="4"/>
  <c r="U1395" i="4"/>
  <c r="V1393" i="4"/>
  <c r="U1411" i="4"/>
  <c r="V1409" i="4"/>
  <c r="U1427" i="4"/>
  <c r="V1425" i="4"/>
  <c r="U1443" i="4"/>
  <c r="V1441" i="4"/>
  <c r="U1459" i="4"/>
  <c r="V1457" i="4"/>
  <c r="U1475" i="4"/>
  <c r="V1473" i="4"/>
  <c r="U1491" i="4"/>
  <c r="V1489" i="4"/>
  <c r="U1507" i="4"/>
  <c r="V1505" i="4"/>
  <c r="U1523" i="4"/>
  <c r="V1521" i="4"/>
  <c r="U1539" i="4"/>
  <c r="V1537" i="4"/>
  <c r="U1555" i="4"/>
  <c r="V1553" i="4"/>
  <c r="U1571" i="4"/>
  <c r="V1569" i="4"/>
  <c r="U1587" i="4"/>
  <c r="V1585" i="4"/>
  <c r="U1603" i="4"/>
  <c r="V1601" i="4"/>
  <c r="U1619" i="4"/>
  <c r="V1617" i="4"/>
  <c r="U1635" i="4"/>
  <c r="V1633" i="4"/>
  <c r="U1651" i="4"/>
  <c r="V1649" i="4"/>
  <c r="U1667" i="4"/>
  <c r="V1665" i="4"/>
  <c r="U1683" i="4"/>
  <c r="V1681" i="4"/>
  <c r="U1699" i="4"/>
  <c r="V1697" i="4"/>
  <c r="U1715" i="4"/>
  <c r="V1713" i="4"/>
  <c r="U1731" i="4"/>
  <c r="V1729" i="4"/>
  <c r="U1747" i="4"/>
  <c r="V1745" i="4"/>
  <c r="U1763" i="4"/>
  <c r="V1761" i="4"/>
  <c r="U1779" i="4"/>
  <c r="V1777" i="4"/>
  <c r="U1795" i="4"/>
  <c r="V1793" i="4"/>
  <c r="U1811" i="4"/>
  <c r="V1809" i="4"/>
  <c r="U104" i="4"/>
  <c r="U148" i="4"/>
  <c r="U200" i="4"/>
  <c r="U328" i="4"/>
  <c r="U52" i="4"/>
  <c r="V51" i="4"/>
  <c r="U436" i="4"/>
  <c r="V435" i="4"/>
  <c r="U500" i="4"/>
  <c r="V499" i="4"/>
  <c r="U548" i="4"/>
  <c r="V547" i="4"/>
  <c r="U580" i="4"/>
  <c r="V579" i="4"/>
  <c r="U612" i="4"/>
  <c r="V611" i="4"/>
  <c r="U1156" i="4"/>
  <c r="V1155" i="4"/>
  <c r="U1188" i="4"/>
  <c r="V1187" i="4"/>
  <c r="U1220" i="4"/>
  <c r="V1219" i="4"/>
  <c r="U1252" i="4"/>
  <c r="V1251" i="4"/>
  <c r="U1284" i="4"/>
  <c r="V1283" i="4"/>
  <c r="U1316" i="4"/>
  <c r="V1315" i="4"/>
  <c r="U1348" i="4"/>
  <c r="V1347" i="4"/>
  <c r="U1380" i="4"/>
  <c r="V1379" i="4"/>
  <c r="U1412" i="4"/>
  <c r="V1411" i="4"/>
  <c r="U1444" i="4"/>
  <c r="V1443" i="4"/>
  <c r="U1476" i="4"/>
  <c r="V1475" i="4"/>
  <c r="U1508" i="4"/>
  <c r="V1507" i="4"/>
  <c r="U1540" i="4"/>
  <c r="V1539" i="4"/>
  <c r="U1572" i="4"/>
  <c r="V1571" i="4"/>
  <c r="U1604" i="4"/>
  <c r="V1603" i="4"/>
  <c r="U1636" i="4"/>
  <c r="V1635" i="4"/>
  <c r="U1668" i="4"/>
  <c r="V1667" i="4"/>
  <c r="U1700" i="4"/>
  <c r="V1699" i="4"/>
  <c r="U1819" i="4"/>
  <c r="V1817" i="4"/>
  <c r="U1829" i="4"/>
  <c r="V1827" i="4"/>
  <c r="U1839" i="4"/>
  <c r="V1837" i="4"/>
  <c r="U1847" i="4"/>
  <c r="V1845" i="4"/>
  <c r="U1855" i="4"/>
  <c r="V1853" i="4"/>
  <c r="U1865" i="4"/>
  <c r="V1863" i="4"/>
  <c r="U1875" i="4"/>
  <c r="V1873" i="4"/>
  <c r="U1883" i="4"/>
  <c r="V1881" i="4"/>
  <c r="U1895" i="4"/>
  <c r="V1893" i="4"/>
  <c r="U1905" i="4"/>
  <c r="V1903" i="4"/>
  <c r="U1884" i="4"/>
  <c r="V1883" i="4"/>
  <c r="U1914" i="4"/>
  <c r="V1913" i="4"/>
  <c r="U1924" i="4"/>
  <c r="V1923" i="4"/>
  <c r="U1933" i="4"/>
  <c r="V1933" i="4"/>
  <c r="U1952" i="4"/>
  <c r="V1951" i="4"/>
  <c r="U1960" i="4"/>
  <c r="V1959" i="4"/>
  <c r="U1968" i="4"/>
  <c r="V1967" i="4"/>
  <c r="U1976" i="4"/>
  <c r="V1975" i="4"/>
  <c r="U1984" i="4"/>
  <c r="V1983" i="4"/>
  <c r="U1992" i="4"/>
  <c r="V1991" i="4"/>
  <c r="U2049" i="4"/>
  <c r="V2049" i="4"/>
  <c r="U2058" i="4"/>
  <c r="V2057" i="4"/>
  <c r="U2066" i="4"/>
  <c r="V2065" i="4"/>
  <c r="U2074" i="4"/>
  <c r="V2073" i="4"/>
  <c r="U2084" i="4"/>
  <c r="V2083" i="4"/>
  <c r="U2092" i="4"/>
  <c r="V2091" i="4"/>
  <c r="U2100" i="4"/>
  <c r="V2099" i="4"/>
  <c r="U2108" i="4"/>
  <c r="V2107" i="4"/>
  <c r="U2143" i="4"/>
  <c r="V2141" i="4"/>
  <c r="U2152" i="4"/>
  <c r="V2151" i="4"/>
  <c r="U2160" i="4"/>
  <c r="V2159" i="4"/>
  <c r="U2168" i="4"/>
  <c r="V2167" i="4"/>
  <c r="U2178" i="4"/>
  <c r="V2177" i="4"/>
  <c r="U2186" i="4"/>
  <c r="V2185" i="4"/>
  <c r="U2194" i="4"/>
  <c r="V2193" i="4"/>
  <c r="U2202" i="4"/>
  <c r="V2201" i="4"/>
  <c r="U2212" i="4"/>
  <c r="V2211" i="4"/>
  <c r="U2220" i="4"/>
  <c r="V2219" i="4"/>
  <c r="U2228" i="4"/>
  <c r="V2227" i="4"/>
  <c r="U1948" i="4"/>
  <c r="V342" i="4"/>
  <c r="V360" i="4"/>
  <c r="V392" i="4"/>
  <c r="V410" i="4"/>
  <c r="V428" i="4"/>
  <c r="V442" i="4"/>
  <c r="V456" i="4"/>
  <c r="V486" i="4"/>
  <c r="V502" i="4"/>
  <c r="V518" i="4"/>
  <c r="V532" i="4"/>
  <c r="V548" i="4"/>
  <c r="V564" i="4"/>
  <c r="V580" i="4"/>
  <c r="V596" i="4"/>
  <c r="V612" i="4"/>
  <c r="V628" i="4"/>
  <c r="V642" i="4"/>
  <c r="V658" i="4"/>
  <c r="V676" i="4"/>
  <c r="V694" i="4"/>
  <c r="V758" i="4"/>
  <c r="V854" i="4"/>
  <c r="V870" i="4"/>
  <c r="V918" i="4"/>
  <c r="V934" i="4"/>
  <c r="V950" i="4"/>
  <c r="V966" i="4"/>
  <c r="V982" i="4"/>
  <c r="V998" i="4"/>
  <c r="V1014" i="4"/>
  <c r="V1030" i="4"/>
  <c r="V1046" i="4"/>
  <c r="V1062" i="4"/>
  <c r="V1078" i="4"/>
  <c r="V1094" i="4"/>
  <c r="V1110" i="4"/>
  <c r="V1126" i="4"/>
  <c r="V1142" i="4"/>
  <c r="V1190" i="4"/>
  <c r="V1386" i="4"/>
  <c r="V1402" i="4"/>
  <c r="V1418" i="4"/>
  <c r="V1490" i="4"/>
  <c r="V1538" i="4"/>
  <c r="V1562" i="4"/>
  <c r="V1610" i="4"/>
  <c r="V1658" i="4"/>
  <c r="V1682" i="4"/>
  <c r="V1702" i="4"/>
  <c r="V1718" i="4"/>
  <c r="V1734" i="4"/>
  <c r="V1750" i="4"/>
  <c r="V1766" i="4"/>
  <c r="V1782" i="4"/>
  <c r="V1798" i="4"/>
  <c r="V1814" i="4"/>
  <c r="V1830" i="4"/>
  <c r="V1846" i="4"/>
  <c r="V1862" i="4"/>
  <c r="V1882" i="4"/>
  <c r="V1906" i="4"/>
  <c r="V1930" i="4"/>
  <c r="V1956" i="4"/>
  <c r="V1982" i="4"/>
  <c r="V2006" i="4"/>
  <c r="V2032" i="4"/>
  <c r="V2058" i="4"/>
  <c r="V2084" i="4"/>
  <c r="V2106" i="4"/>
  <c r="V2128" i="4"/>
  <c r="V2152" i="4"/>
  <c r="V2178" i="4"/>
  <c r="V2202" i="4"/>
  <c r="V2224" i="4"/>
  <c r="V1450" i="4"/>
  <c r="V1494" i="4"/>
  <c r="V1540" i="4"/>
  <c r="V1564" i="4"/>
  <c r="V1588" i="4"/>
  <c r="V1612" i="4"/>
  <c r="V1634" i="4"/>
  <c r="V1868" i="4"/>
  <c r="V1898" i="4"/>
  <c r="V1920" i="4"/>
  <c r="V1946" i="4"/>
  <c r="V1966" i="4"/>
  <c r="V1986" i="4"/>
  <c r="V2008" i="4"/>
  <c r="V2028" i="4"/>
  <c r="V2050" i="4"/>
  <c r="V2074" i="4"/>
  <c r="V2098" i="4"/>
  <c r="V2124" i="4"/>
  <c r="V2148" i="4"/>
  <c r="V2170" i="4"/>
  <c r="V2194" i="4"/>
  <c r="V2218" i="4"/>
  <c r="V28" i="4"/>
  <c r="V38" i="4"/>
  <c r="V46" i="4"/>
  <c r="V54" i="4"/>
  <c r="V62" i="4"/>
  <c r="V70" i="4"/>
  <c r="V80" i="4"/>
  <c r="V96" i="4"/>
  <c r="V104" i="4"/>
  <c r="V112" i="4"/>
  <c r="V128" i="4"/>
  <c r="V136" i="4"/>
  <c r="V144" i="4"/>
  <c r="V160" i="4"/>
  <c r="V170" i="4"/>
  <c r="V178" i="4"/>
  <c r="V186" i="4"/>
  <c r="V194" i="4"/>
  <c r="V202" i="4"/>
  <c r="V212" i="4"/>
  <c r="V220" i="4"/>
  <c r="V236" i="4"/>
  <c r="V244" i="4"/>
  <c r="V252" i="4"/>
  <c r="V268" i="4"/>
  <c r="V276" i="4"/>
  <c r="V284" i="4"/>
  <c r="V294" i="4"/>
  <c r="V302" i="4"/>
  <c r="V310" i="4"/>
  <c r="V320" i="4"/>
  <c r="V328" i="4"/>
  <c r="V340" i="4"/>
  <c r="V354" i="4"/>
  <c r="V370" i="4"/>
  <c r="V386" i="4"/>
  <c r="V402" i="4"/>
  <c r="V416" i="4"/>
  <c r="V436" i="4"/>
  <c r="V454" i="4"/>
  <c r="V470" i="4"/>
  <c r="V488" i="4"/>
  <c r="V520" i="4"/>
  <c r="V538" i="4"/>
  <c r="V554" i="4"/>
  <c r="V570" i="4"/>
  <c r="V586" i="4"/>
  <c r="V602" i="4"/>
  <c r="V618" i="4"/>
  <c r="V634" i="4"/>
  <c r="V652" i="4"/>
  <c r="V668" i="4"/>
  <c r="V682" i="4"/>
  <c r="V710" i="4"/>
  <c r="V726" i="4"/>
  <c r="V742" i="4"/>
  <c r="V774" i="4"/>
  <c r="V790" i="4"/>
  <c r="V806" i="4"/>
  <c r="V822" i="4"/>
  <c r="V838" i="4"/>
  <c r="V886" i="4"/>
  <c r="V902" i="4"/>
  <c r="V1158" i="4"/>
  <c r="V1174" i="4"/>
  <c r="V1210" i="4"/>
  <c r="V1226" i="4"/>
  <c r="V1242" i="4"/>
  <c r="V1258" i="4"/>
  <c r="V1274" i="4"/>
  <c r="V1290" i="4"/>
  <c r="V1306" i="4"/>
  <c r="V1322" i="4"/>
  <c r="V1338" i="4"/>
  <c r="V1354" i="4"/>
  <c r="V1370" i="4"/>
  <c r="V1388" i="4"/>
  <c r="V1406" i="4"/>
  <c r="V1426" i="4"/>
  <c r="V1474" i="4"/>
  <c r="V1498" i="4"/>
  <c r="V1522" i="4"/>
  <c r="V1548" i="4"/>
  <c r="V1572" i="4"/>
  <c r="V1598" i="4"/>
  <c r="V1622" i="4"/>
  <c r="V1672" i="4"/>
  <c r="V1824" i="4"/>
  <c r="V1844" i="4"/>
  <c r="V1860" i="4"/>
  <c r="V1880" i="4"/>
  <c r="V1904" i="4"/>
  <c r="V1926" i="4"/>
  <c r="V1948" i="4"/>
  <c r="V1976" i="4"/>
  <c r="V2004" i="4"/>
  <c r="V2030" i="4"/>
  <c r="V2054" i="4"/>
  <c r="V2076" i="4"/>
  <c r="V2102" i="4"/>
  <c r="V2126" i="4"/>
  <c r="V2150" i="4"/>
  <c r="V2174" i="4"/>
  <c r="V2198" i="4"/>
  <c r="V2222" i="4"/>
  <c r="V34" i="4"/>
  <c r="V332" i="4"/>
  <c r="M33" i="7"/>
  <c r="N32" i="7"/>
  <c r="O32" i="7" s="1"/>
  <c r="P32" i="7" s="1"/>
  <c r="L33" i="7"/>
  <c r="M30" i="4"/>
  <c r="U33" i="4"/>
  <c r="U45" i="4"/>
  <c r="U65" i="4"/>
  <c r="U77" i="4"/>
  <c r="U97" i="4"/>
  <c r="U109" i="4"/>
  <c r="U129" i="4"/>
  <c r="U141" i="4"/>
  <c r="U161" i="4"/>
  <c r="U173" i="4"/>
  <c r="U193" i="4"/>
  <c r="U205" i="4"/>
  <c r="U225" i="4"/>
  <c r="U237" i="4"/>
  <c r="U257" i="4"/>
  <c r="U269" i="4"/>
  <c r="U289" i="4"/>
  <c r="U301" i="4"/>
  <c r="U321" i="4"/>
  <c r="U333" i="4"/>
  <c r="U353" i="4"/>
  <c r="U365" i="4"/>
  <c r="U385" i="4"/>
  <c r="U397" i="4"/>
  <c r="U417" i="4"/>
  <c r="U429" i="4"/>
  <c r="U449" i="4"/>
  <c r="U461" i="4"/>
  <c r="U481" i="4"/>
  <c r="U493" i="4"/>
  <c r="U513" i="4"/>
  <c r="U525" i="4"/>
  <c r="U28" i="4"/>
  <c r="U38" i="4"/>
  <c r="U46" i="4"/>
  <c r="U66" i="4"/>
  <c r="U86" i="4"/>
  <c r="U112" i="4"/>
  <c r="U124" i="4"/>
  <c r="U140" i="4"/>
  <c r="U160" i="4"/>
  <c r="U178" i="4"/>
  <c r="U198" i="4"/>
  <c r="U210" i="4"/>
  <c r="U218" i="4"/>
  <c r="U226" i="4"/>
  <c r="U236" i="4"/>
  <c r="U246" i="4"/>
  <c r="U256" i="4"/>
  <c r="U284" i="4"/>
  <c r="U294" i="4"/>
  <c r="U302" i="4"/>
  <c r="U322" i="4"/>
  <c r="U342" i="4"/>
  <c r="U368" i="4"/>
  <c r="U380" i="4"/>
  <c r="U89" i="4"/>
  <c r="U217" i="4"/>
  <c r="U345" i="4"/>
  <c r="U473" i="4"/>
  <c r="U85" i="4"/>
  <c r="U149" i="4"/>
  <c r="U213" i="4"/>
  <c r="U277" i="4"/>
  <c r="U341" i="4"/>
  <c r="U405" i="4"/>
  <c r="U469" i="4"/>
  <c r="U533" i="4"/>
  <c r="U565" i="4"/>
  <c r="U597" i="4"/>
  <c r="U629" i="4"/>
  <c r="U661" i="4"/>
  <c r="U693" i="4"/>
  <c r="U725" i="4"/>
  <c r="U757" i="4"/>
  <c r="U789" i="4"/>
  <c r="U821" i="4"/>
  <c r="U853" i="4"/>
  <c r="U885" i="4"/>
  <c r="U917" i="4"/>
  <c r="U949" i="4"/>
  <c r="U981" i="4"/>
  <c r="U1013" i="4"/>
  <c r="U1045" i="4"/>
  <c r="U1077" i="4"/>
  <c r="U1109" i="4"/>
  <c r="U1141" i="4"/>
  <c r="U1173" i="4"/>
  <c r="U1205" i="4"/>
  <c r="U1237" i="4"/>
  <c r="U1269" i="4"/>
  <c r="U1301" i="4"/>
  <c r="U1333" i="4"/>
  <c r="U1365" i="4"/>
  <c r="U1397" i="4"/>
  <c r="U1429" i="4"/>
  <c r="U1461" i="4"/>
  <c r="U1493" i="4"/>
  <c r="U1525" i="4"/>
  <c r="U1557" i="4"/>
  <c r="U1589" i="4"/>
  <c r="U1621" i="4"/>
  <c r="U1653" i="4"/>
  <c r="U1685" i="4"/>
  <c r="U1717" i="4"/>
  <c r="U1749" i="4"/>
  <c r="U1781" i="4"/>
  <c r="U1813" i="4"/>
  <c r="U1833" i="4"/>
  <c r="U1843" i="4"/>
  <c r="U1851" i="4"/>
  <c r="U1861" i="4"/>
  <c r="U1871" i="4"/>
  <c r="U1879" i="4"/>
  <c r="U1891" i="4"/>
  <c r="U1899" i="4"/>
  <c r="U1909" i="4"/>
  <c r="U1825" i="4"/>
  <c r="U1889" i="4"/>
  <c r="U1917" i="4"/>
  <c r="U1927" i="4"/>
  <c r="U1937" i="4"/>
  <c r="U1945" i="4"/>
  <c r="U1955" i="4"/>
  <c r="U1963" i="4"/>
  <c r="U1971" i="4"/>
  <c r="U1979" i="4"/>
  <c r="U1987" i="4"/>
  <c r="U1995" i="4"/>
  <c r="U2003" i="4"/>
  <c r="U2011" i="4"/>
  <c r="U2019" i="4"/>
  <c r="U2027" i="4"/>
  <c r="U2035" i="4"/>
  <c r="U2043" i="4"/>
  <c r="U2053" i="4"/>
  <c r="U2061" i="4"/>
  <c r="U2069" i="4"/>
  <c r="U2077" i="4"/>
  <c r="U2087" i="4"/>
  <c r="U2095" i="4"/>
  <c r="U2103" i="4"/>
  <c r="U2121" i="4"/>
  <c r="U2129" i="4"/>
  <c r="U2137" i="4"/>
  <c r="U2147" i="4"/>
  <c r="U2155" i="4"/>
  <c r="U2163" i="4"/>
  <c r="U2171" i="4"/>
  <c r="U2181" i="4"/>
  <c r="U2189" i="4"/>
  <c r="U2197" i="4"/>
  <c r="U2205" i="4"/>
  <c r="U2215" i="4"/>
  <c r="U2223" i="4"/>
  <c r="U2231" i="4"/>
  <c r="U334" i="4"/>
  <c r="U122" i="4"/>
  <c r="U186" i="4"/>
  <c r="U250" i="4"/>
  <c r="U314" i="4"/>
  <c r="U384" i="4"/>
  <c r="U400" i="4"/>
  <c r="U416" i="4"/>
  <c r="U434" i="4"/>
  <c r="U442" i="4"/>
  <c r="U450" i="4"/>
  <c r="U468" i="4"/>
  <c r="U476" i="4"/>
  <c r="U492" i="4"/>
  <c r="U508" i="4"/>
  <c r="U524" i="4"/>
  <c r="U532" i="4"/>
  <c r="U564" i="4"/>
  <c r="U596" i="4"/>
  <c r="U630" i="4"/>
  <c r="U638" i="4"/>
  <c r="U646" i="4"/>
  <c r="U654" i="4"/>
  <c r="U662" i="4"/>
  <c r="U670" i="4"/>
  <c r="U678" i="4"/>
  <c r="U686" i="4"/>
  <c r="U694" i="4"/>
  <c r="U702" i="4"/>
  <c r="U710" i="4"/>
  <c r="U718" i="4"/>
  <c r="U726" i="4"/>
  <c r="U734" i="4"/>
  <c r="U742" i="4"/>
  <c r="U750" i="4"/>
  <c r="U758" i="4"/>
  <c r="U766" i="4"/>
  <c r="U774" i="4"/>
  <c r="U782" i="4"/>
  <c r="U790" i="4"/>
  <c r="U798" i="4"/>
  <c r="U806" i="4"/>
  <c r="U814" i="4"/>
  <c r="U822" i="4"/>
  <c r="U830" i="4"/>
  <c r="U838" i="4"/>
  <c r="U846" i="4"/>
  <c r="U854" i="4"/>
  <c r="U862" i="4"/>
  <c r="U870" i="4"/>
  <c r="U878" i="4"/>
  <c r="U78" i="4"/>
  <c r="U628" i="4"/>
  <c r="U1140" i="4"/>
  <c r="U1172" i="4"/>
  <c r="U1204" i="4"/>
  <c r="U1236" i="4"/>
  <c r="U1268" i="4"/>
  <c r="U1300" i="4"/>
  <c r="U1332" i="4"/>
  <c r="U1364" i="4"/>
  <c r="U1396" i="4"/>
  <c r="U1428" i="4"/>
  <c r="U1460" i="4"/>
  <c r="U1492" i="4"/>
  <c r="U1524" i="4"/>
  <c r="U1556" i="4"/>
  <c r="U1588" i="4"/>
  <c r="U1620" i="4"/>
  <c r="U1652" i="4"/>
  <c r="U1684" i="4"/>
  <c r="U1710" i="4"/>
  <c r="U1718" i="4"/>
  <c r="U1726" i="4"/>
  <c r="U1734" i="4"/>
  <c r="U1742" i="4"/>
  <c r="U1750" i="4"/>
  <c r="U1758" i="4"/>
  <c r="U1766" i="4"/>
  <c r="U1774" i="4"/>
  <c r="U1782" i="4"/>
  <c r="U1790" i="4"/>
  <c r="U1798" i="4"/>
  <c r="U1806" i="4"/>
  <c r="U1814" i="4"/>
  <c r="U1822" i="4"/>
  <c r="U1838" i="4"/>
  <c r="U1846" i="4"/>
  <c r="U1854" i="4"/>
  <c r="U1862" i="4"/>
  <c r="U1870" i="4"/>
  <c r="U1880" i="4"/>
  <c r="U1888" i="4"/>
  <c r="U1904" i="4"/>
  <c r="U1912" i="4"/>
  <c r="U1928" i="4"/>
  <c r="U1936" i="4"/>
  <c r="U1944" i="4"/>
  <c r="U1994" i="4"/>
  <c r="U2002" i="4"/>
  <c r="U2010" i="4"/>
  <c r="U2018" i="4"/>
  <c r="U2026" i="4"/>
  <c r="U2034" i="4"/>
  <c r="U2042" i="4"/>
  <c r="U2050" i="4"/>
  <c r="U101" i="4"/>
  <c r="U293" i="4"/>
  <c r="U441" i="4"/>
  <c r="U537" i="4"/>
  <c r="U569" i="4"/>
  <c r="U609" i="4"/>
  <c r="U641" i="4"/>
  <c r="U673" i="4"/>
  <c r="U713" i="4"/>
  <c r="U745" i="4"/>
  <c r="U777" i="4"/>
  <c r="U809" i="4"/>
  <c r="U849" i="4"/>
  <c r="U881" i="4"/>
  <c r="U913" i="4"/>
  <c r="U945" i="4"/>
  <c r="U985" i="4"/>
  <c r="U1017" i="4"/>
  <c r="U1049" i="4"/>
  <c r="U1081" i="4"/>
  <c r="U1121" i="4"/>
  <c r="U1153" i="4"/>
  <c r="U1185" i="4"/>
  <c r="U1225" i="4"/>
  <c r="U1257" i="4"/>
  <c r="U1289" i="4"/>
  <c r="U1321" i="4"/>
  <c r="U1361" i="4"/>
  <c r="U1393" i="4"/>
  <c r="U1425" i="4"/>
  <c r="U1457" i="4"/>
  <c r="U2081" i="4"/>
  <c r="U2072" i="4"/>
  <c r="U2080" i="4"/>
  <c r="U2088" i="4"/>
  <c r="U2096" i="4"/>
  <c r="U2104" i="4"/>
  <c r="U2120" i="4"/>
  <c r="U2128" i="4"/>
  <c r="U2136" i="4"/>
  <c r="U2184" i="4"/>
  <c r="U2192" i="4"/>
  <c r="U2200" i="4"/>
  <c r="U2216" i="4"/>
  <c r="U2224" i="4"/>
  <c r="U2232" i="4"/>
  <c r="U961" i="4"/>
  <c r="U1465" i="4"/>
  <c r="U1497" i="4"/>
  <c r="U1529" i="4"/>
  <c r="U1561" i="4"/>
  <c r="U1593" i="4"/>
  <c r="U1625" i="4"/>
  <c r="U1657" i="4"/>
  <c r="U1693" i="4"/>
  <c r="U1725" i="4"/>
  <c r="U1757" i="4"/>
  <c r="U1789" i="4"/>
  <c r="U1857" i="4"/>
  <c r="U21" i="4"/>
  <c r="L29" i="4"/>
  <c r="U22" i="4"/>
  <c r="U48" i="4"/>
  <c r="U60" i="4"/>
  <c r="U76" i="4"/>
  <c r="U96" i="4"/>
  <c r="U114" i="4"/>
  <c r="U134" i="4"/>
  <c r="U146" i="4"/>
  <c r="U154" i="4"/>
  <c r="U162" i="4"/>
  <c r="U172" i="4"/>
  <c r="U182" i="4"/>
  <c r="U192" i="4"/>
  <c r="U220" i="4"/>
  <c r="U230" i="4"/>
  <c r="U238" i="4"/>
  <c r="U258" i="4"/>
  <c r="U278" i="4"/>
  <c r="U304" i="4"/>
  <c r="U316" i="4"/>
  <c r="U332" i="4"/>
  <c r="U352" i="4"/>
  <c r="U370" i="4"/>
  <c r="U133" i="4"/>
  <c r="U261" i="4"/>
  <c r="U389" i="4"/>
  <c r="U41" i="4"/>
  <c r="U105" i="4"/>
  <c r="U169" i="4"/>
  <c r="U233" i="4"/>
  <c r="U297" i="4"/>
  <c r="U361" i="4"/>
  <c r="U425" i="4"/>
  <c r="U489" i="4"/>
  <c r="U541" i="4"/>
  <c r="U573" i="4"/>
  <c r="U605" i="4"/>
  <c r="U637" i="4"/>
  <c r="U669" i="4"/>
  <c r="U701" i="4"/>
  <c r="U733" i="4"/>
  <c r="U765" i="4"/>
  <c r="U797" i="4"/>
  <c r="U829" i="4"/>
  <c r="U861" i="4"/>
  <c r="U893" i="4"/>
  <c r="U925" i="4"/>
  <c r="U957" i="4"/>
  <c r="U989" i="4"/>
  <c r="U1021" i="4"/>
  <c r="U1053" i="4"/>
  <c r="U1085" i="4"/>
  <c r="U1117" i="4"/>
  <c r="U1149" i="4"/>
  <c r="U1181" i="4"/>
  <c r="U1213" i="4"/>
  <c r="U1245" i="4"/>
  <c r="U1277" i="4"/>
  <c r="U1309" i="4"/>
  <c r="U1341" i="4"/>
  <c r="U1373" i="4"/>
  <c r="U1405" i="4"/>
  <c r="U1437" i="4"/>
  <c r="U1469" i="4"/>
  <c r="U1501" i="4"/>
  <c r="U1533" i="4"/>
  <c r="U1565" i="4"/>
  <c r="U1597" i="4"/>
  <c r="U1629" i="4"/>
  <c r="U1661" i="4"/>
  <c r="U1689" i="4"/>
  <c r="U1721" i="4"/>
  <c r="U1753" i="4"/>
  <c r="U1785" i="4"/>
  <c r="U1837" i="4"/>
  <c r="U1901" i="4"/>
  <c r="U58" i="4"/>
  <c r="U142" i="4"/>
  <c r="U208" i="4"/>
  <c r="U270" i="4"/>
  <c r="U336" i="4"/>
  <c r="U386" i="4"/>
  <c r="U402" i="4"/>
  <c r="U410" i="4"/>
  <c r="U418" i="4"/>
  <c r="U428" i="4"/>
  <c r="U444" i="4"/>
  <c r="U460" i="4"/>
  <c r="U470" i="4"/>
  <c r="U486" i="4"/>
  <c r="U494" i="4"/>
  <c r="U502" i="4"/>
  <c r="U518" i="4"/>
  <c r="U526" i="4"/>
  <c r="U534" i="4"/>
  <c r="U542" i="4"/>
  <c r="U550" i="4"/>
  <c r="U558" i="4"/>
  <c r="U566" i="4"/>
  <c r="U574" i="4"/>
  <c r="U582" i="4"/>
  <c r="U590" i="4"/>
  <c r="U598" i="4"/>
  <c r="U606" i="4"/>
  <c r="U614" i="4"/>
  <c r="U622" i="4"/>
  <c r="U890" i="4"/>
  <c r="U898" i="4"/>
  <c r="U906" i="4"/>
  <c r="U914" i="4"/>
  <c r="U922" i="4"/>
  <c r="U930" i="4"/>
  <c r="U938" i="4"/>
  <c r="U946" i="4"/>
  <c r="U954" i="4"/>
  <c r="U962" i="4"/>
  <c r="U970" i="4"/>
  <c r="U978" i="4"/>
  <c r="U986" i="4"/>
  <c r="U994" i="4"/>
  <c r="U1002" i="4"/>
  <c r="U1010" i="4"/>
  <c r="U1018" i="4"/>
  <c r="U1026" i="4"/>
  <c r="U1034" i="4"/>
  <c r="U1042" i="4"/>
  <c r="U1050" i="4"/>
  <c r="U1058" i="4"/>
  <c r="U1066" i="4"/>
  <c r="U1074" i="4"/>
  <c r="U1082" i="4"/>
  <c r="U1090" i="4"/>
  <c r="U1098" i="4"/>
  <c r="U1106" i="4"/>
  <c r="U1114" i="4"/>
  <c r="U1122" i="4"/>
  <c r="U1130" i="4"/>
  <c r="U249" i="4"/>
  <c r="U884" i="4"/>
  <c r="U1142" i="4"/>
  <c r="U1150" i="4"/>
  <c r="U1158" i="4"/>
  <c r="U1166" i="4"/>
  <c r="U1174" i="4"/>
  <c r="U1182" i="4"/>
  <c r="U1190" i="4"/>
  <c r="U1198" i="4"/>
  <c r="U1206" i="4"/>
  <c r="U1214" i="4"/>
  <c r="U1222" i="4"/>
  <c r="U1230" i="4"/>
  <c r="U1238" i="4"/>
  <c r="U1246" i="4"/>
  <c r="U1254" i="4"/>
  <c r="U1262" i="4"/>
  <c r="U1270" i="4"/>
  <c r="U1278" i="4"/>
  <c r="U1286" i="4"/>
  <c r="U1294" i="4"/>
  <c r="U1302" i="4"/>
  <c r="U1310" i="4"/>
  <c r="U1318" i="4"/>
  <c r="U1326" i="4"/>
  <c r="U1334" i="4"/>
  <c r="U1342" i="4"/>
  <c r="U1350" i="4"/>
  <c r="U1358" i="4"/>
  <c r="U1366" i="4"/>
  <c r="U1374" i="4"/>
  <c r="U1382" i="4"/>
  <c r="U1390" i="4"/>
  <c r="U1398" i="4"/>
  <c r="U1406" i="4"/>
  <c r="U1414" i="4"/>
  <c r="U1422" i="4"/>
  <c r="U1430" i="4"/>
  <c r="U1438" i="4"/>
  <c r="U1446" i="4"/>
  <c r="U1454" i="4"/>
  <c r="U1462" i="4"/>
  <c r="U1470" i="4"/>
  <c r="U1478" i="4"/>
  <c r="U1486" i="4"/>
  <c r="U1494" i="4"/>
  <c r="U1502" i="4"/>
  <c r="U1510" i="4"/>
  <c r="U1518" i="4"/>
  <c r="U1526" i="4"/>
  <c r="U1534" i="4"/>
  <c r="U1542" i="4"/>
  <c r="U1550" i="4"/>
  <c r="U1558" i="4"/>
  <c r="U1566" i="4"/>
  <c r="U1574" i="4"/>
  <c r="U1582" i="4"/>
  <c r="U1590" i="4"/>
  <c r="U1598" i="4"/>
  <c r="U1606" i="4"/>
  <c r="U1614" i="4"/>
  <c r="U1622" i="4"/>
  <c r="U1630" i="4"/>
  <c r="U1638" i="4"/>
  <c r="U1646" i="4"/>
  <c r="U1654" i="4"/>
  <c r="U1662" i="4"/>
  <c r="U1670" i="4"/>
  <c r="U1678" i="4"/>
  <c r="U1686" i="4"/>
  <c r="U1694" i="4"/>
  <c r="U1702" i="4"/>
  <c r="U1720" i="4"/>
  <c r="U1752" i="4"/>
  <c r="U1784" i="4"/>
  <c r="U1816" i="4"/>
  <c r="U1824" i="4"/>
  <c r="U1832" i="4"/>
  <c r="U1864" i="4"/>
  <c r="U1872" i="4"/>
  <c r="U1882" i="4"/>
  <c r="U1890" i="4"/>
  <c r="U1898" i="4"/>
  <c r="U1922" i="4"/>
  <c r="U1930" i="4"/>
  <c r="U1938" i="4"/>
  <c r="U1946" i="4"/>
  <c r="U1954" i="4"/>
  <c r="U1962" i="4"/>
  <c r="U1970" i="4"/>
  <c r="U1978" i="4"/>
  <c r="U1986" i="4"/>
  <c r="U1996" i="4"/>
  <c r="U2004" i="4"/>
  <c r="U2012" i="4"/>
  <c r="U2020" i="4"/>
  <c r="U2028" i="4"/>
  <c r="U2036" i="4"/>
  <c r="U2044" i="4"/>
  <c r="U2052" i="4"/>
  <c r="U2060" i="4"/>
  <c r="U2068" i="4"/>
  <c r="U165" i="4"/>
  <c r="U313" i="4"/>
  <c r="U485" i="4"/>
  <c r="U545" i="4"/>
  <c r="U585" i="4"/>
  <c r="U617" i="4"/>
  <c r="U649" i="4"/>
  <c r="U681" i="4"/>
  <c r="U721" i="4"/>
  <c r="U753" i="4"/>
  <c r="U785" i="4"/>
  <c r="U817" i="4"/>
  <c r="U857" i="4"/>
  <c r="U889" i="4"/>
  <c r="U921" i="4"/>
  <c r="U953" i="4"/>
  <c r="U993" i="4"/>
  <c r="U1025" i="4"/>
  <c r="U1057" i="4"/>
  <c r="U1097" i="4"/>
  <c r="U1129" i="4"/>
  <c r="U1161" i="4"/>
  <c r="U1193" i="4"/>
  <c r="U1233" i="4"/>
  <c r="U1265" i="4"/>
  <c r="U1297" i="4"/>
  <c r="U1329" i="4"/>
  <c r="U1369" i="4"/>
  <c r="U1401" i="4"/>
  <c r="U1433" i="4"/>
  <c r="U833" i="4"/>
  <c r="U2113" i="4"/>
  <c r="U1878" i="4"/>
  <c r="U2082" i="4"/>
  <c r="U2090" i="4"/>
  <c r="U2098" i="4"/>
  <c r="U2106" i="4"/>
  <c r="U2114" i="4"/>
  <c r="U2122" i="4"/>
  <c r="U2130" i="4"/>
  <c r="U2138" i="4"/>
  <c r="U2146" i="4"/>
  <c r="U2154" i="4"/>
  <c r="U2162" i="4"/>
  <c r="U2170" i="4"/>
  <c r="U2210" i="4"/>
  <c r="U2218" i="4"/>
  <c r="U2226" i="4"/>
  <c r="U1089" i="4"/>
  <c r="U1473" i="4"/>
  <c r="U1505" i="4"/>
  <c r="U1537" i="4"/>
  <c r="U1569" i="4"/>
  <c r="U1601" i="4"/>
  <c r="U1633" i="4"/>
  <c r="U1665" i="4"/>
  <c r="U1697" i="4"/>
  <c r="U1729" i="4"/>
  <c r="U1761" i="4"/>
  <c r="U1793" i="4"/>
  <c r="U32" i="4"/>
  <c r="U50" i="4"/>
  <c r="U70" i="4"/>
  <c r="U82" i="4"/>
  <c r="U90" i="4"/>
  <c r="U98" i="4"/>
  <c r="U108" i="4"/>
  <c r="U118" i="4"/>
  <c r="U128" i="4"/>
  <c r="U156" i="4"/>
  <c r="U166" i="4"/>
  <c r="U174" i="4"/>
  <c r="U194" i="4"/>
  <c r="U214" i="4"/>
  <c r="U240" i="4"/>
  <c r="U252" i="4"/>
  <c r="U268" i="4"/>
  <c r="U288" i="4"/>
  <c r="U306" i="4"/>
  <c r="U326" i="4"/>
  <c r="U338" i="4"/>
  <c r="U346" i="4"/>
  <c r="U354" i="4"/>
  <c r="U364" i="4"/>
  <c r="U374" i="4"/>
  <c r="U25" i="4"/>
  <c r="U153" i="4"/>
  <c r="U281" i="4"/>
  <c r="U409" i="4"/>
  <c r="U53" i="4"/>
  <c r="U117" i="4"/>
  <c r="U116" i="4"/>
  <c r="U181" i="4"/>
  <c r="U245" i="4"/>
  <c r="U309" i="4"/>
  <c r="U373" i="4"/>
  <c r="U372" i="4"/>
  <c r="U437" i="4"/>
  <c r="U501" i="4"/>
  <c r="U549" i="4"/>
  <c r="U581" i="4"/>
  <c r="U613" i="4"/>
  <c r="U645" i="4"/>
  <c r="U677" i="4"/>
  <c r="U709" i="4"/>
  <c r="U741" i="4"/>
  <c r="U773" i="4"/>
  <c r="U805" i="4"/>
  <c r="U837" i="4"/>
  <c r="U869" i="4"/>
  <c r="U901" i="4"/>
  <c r="U933" i="4"/>
  <c r="U965" i="4"/>
  <c r="U997" i="4"/>
  <c r="U1029" i="4"/>
  <c r="U1061" i="4"/>
  <c r="U1093" i="4"/>
  <c r="U1125" i="4"/>
  <c r="U1157" i="4"/>
  <c r="U1189" i="4"/>
  <c r="U1221" i="4"/>
  <c r="U1253" i="4"/>
  <c r="U1285" i="4"/>
  <c r="U1317" i="4"/>
  <c r="U1349" i="4"/>
  <c r="U1381" i="4"/>
  <c r="U1413" i="4"/>
  <c r="U1445" i="4"/>
  <c r="U1477" i="4"/>
  <c r="U1509" i="4"/>
  <c r="U1541" i="4"/>
  <c r="U1573" i="4"/>
  <c r="U1605" i="4"/>
  <c r="U1637" i="4"/>
  <c r="U1669" i="4"/>
  <c r="U1701" i="4"/>
  <c r="U1733" i="4"/>
  <c r="U1765" i="4"/>
  <c r="U1797" i="4"/>
  <c r="U121" i="4"/>
  <c r="U206" i="4"/>
  <c r="U80" i="4"/>
  <c r="U144" i="4"/>
  <c r="U272" i="4"/>
  <c r="U396" i="4"/>
  <c r="U404" i="4"/>
  <c r="U412" i="4"/>
  <c r="U422" i="4"/>
  <c r="U430" i="4"/>
  <c r="U438" i="4"/>
  <c r="U454" i="4"/>
  <c r="U464" i="4"/>
  <c r="U480" i="4"/>
  <c r="U488" i="4"/>
  <c r="U496" i="4"/>
  <c r="U512" i="4"/>
  <c r="U528" i="4"/>
  <c r="U634" i="4"/>
  <c r="U642" i="4"/>
  <c r="U650" i="4"/>
  <c r="U658" i="4"/>
  <c r="U666" i="4"/>
  <c r="U674" i="4"/>
  <c r="U682" i="4"/>
  <c r="U690" i="4"/>
  <c r="U698" i="4"/>
  <c r="U706" i="4"/>
  <c r="U714" i="4"/>
  <c r="U722" i="4"/>
  <c r="U730" i="4"/>
  <c r="U738" i="4"/>
  <c r="U746" i="4"/>
  <c r="U754" i="4"/>
  <c r="U762" i="4"/>
  <c r="U770" i="4"/>
  <c r="U778" i="4"/>
  <c r="U786" i="4"/>
  <c r="U794" i="4"/>
  <c r="U802" i="4"/>
  <c r="U810" i="4"/>
  <c r="U818" i="4"/>
  <c r="U826" i="4"/>
  <c r="U834" i="4"/>
  <c r="U842" i="4"/>
  <c r="U850" i="4"/>
  <c r="U858" i="4"/>
  <c r="U866" i="4"/>
  <c r="U874" i="4"/>
  <c r="U882" i="4"/>
  <c r="U892" i="4"/>
  <c r="U900" i="4"/>
  <c r="U916" i="4"/>
  <c r="U924" i="4"/>
  <c r="U932" i="4"/>
  <c r="U948" i="4"/>
  <c r="U956" i="4"/>
  <c r="U964" i="4"/>
  <c r="U980" i="4"/>
  <c r="U988" i="4"/>
  <c r="U996" i="4"/>
  <c r="U1012" i="4"/>
  <c r="U1020" i="4"/>
  <c r="U1028" i="4"/>
  <c r="U1044" i="4"/>
  <c r="U1052" i="4"/>
  <c r="U1060" i="4"/>
  <c r="U1076" i="4"/>
  <c r="U1084" i="4"/>
  <c r="U1092" i="4"/>
  <c r="U1108" i="4"/>
  <c r="U1116" i="4"/>
  <c r="U1124" i="4"/>
  <c r="U1688" i="4"/>
  <c r="U1714" i="4"/>
  <c r="U1722" i="4"/>
  <c r="U1730" i="4"/>
  <c r="U1738" i="4"/>
  <c r="U1746" i="4"/>
  <c r="U1754" i="4"/>
  <c r="U1762" i="4"/>
  <c r="U1770" i="4"/>
  <c r="U1778" i="4"/>
  <c r="U1786" i="4"/>
  <c r="U1794" i="4"/>
  <c r="U1802" i="4"/>
  <c r="U1810" i="4"/>
  <c r="U1818" i="4"/>
  <c r="U1826" i="4"/>
  <c r="U1834" i="4"/>
  <c r="U1842" i="4"/>
  <c r="U1850" i="4"/>
  <c r="U1874" i="4"/>
  <c r="U1892" i="4"/>
  <c r="U1900" i="4"/>
  <c r="U1908" i="4"/>
  <c r="U1916" i="4"/>
  <c r="U1940" i="4"/>
  <c r="U1956" i="4"/>
  <c r="U1964" i="4"/>
  <c r="U1972" i="4"/>
  <c r="U1980" i="4"/>
  <c r="U1988" i="4"/>
  <c r="U1998" i="4"/>
  <c r="U2006" i="4"/>
  <c r="U2014" i="4"/>
  <c r="U2022" i="4"/>
  <c r="U2030" i="4"/>
  <c r="U2038" i="4"/>
  <c r="U2046" i="4"/>
  <c r="U2054" i="4"/>
  <c r="U2062" i="4"/>
  <c r="U37" i="4"/>
  <c r="U185" i="4"/>
  <c r="U357" i="4"/>
  <c r="U505" i="4"/>
  <c r="U553" i="4"/>
  <c r="U593" i="4"/>
  <c r="U625" i="4"/>
  <c r="U657" i="4"/>
  <c r="U689" i="4"/>
  <c r="U729" i="4"/>
  <c r="U761" i="4"/>
  <c r="U793" i="4"/>
  <c r="U825" i="4"/>
  <c r="U865" i="4"/>
  <c r="U897" i="4"/>
  <c r="U929" i="4"/>
  <c r="U969" i="4"/>
  <c r="U1001" i="4"/>
  <c r="U1033" i="4"/>
  <c r="U1065" i="4"/>
  <c r="U1105" i="4"/>
  <c r="U1137" i="4"/>
  <c r="U1169" i="4"/>
  <c r="U1201" i="4"/>
  <c r="U1241" i="4"/>
  <c r="U1273" i="4"/>
  <c r="U1305" i="4"/>
  <c r="U1337" i="4"/>
  <c r="U1377" i="4"/>
  <c r="U1409" i="4"/>
  <c r="U1441" i="4"/>
  <c r="U1921" i="4"/>
  <c r="U2145" i="4"/>
  <c r="U2076" i="4"/>
  <c r="U2116" i="4"/>
  <c r="U2124" i="4"/>
  <c r="U2132" i="4"/>
  <c r="U2140" i="4"/>
  <c r="U2148" i="4"/>
  <c r="U2156" i="4"/>
  <c r="U2164" i="4"/>
  <c r="U2172" i="4"/>
  <c r="U2180" i="4"/>
  <c r="U2188" i="4"/>
  <c r="U2196" i="4"/>
  <c r="U2204" i="4"/>
  <c r="U577" i="4"/>
  <c r="U1217" i="4"/>
  <c r="U1481" i="4"/>
  <c r="U1513" i="4"/>
  <c r="U1545" i="4"/>
  <c r="U1577" i="4"/>
  <c r="U1609" i="4"/>
  <c r="U1641" i="4"/>
  <c r="U1677" i="4"/>
  <c r="U1709" i="4"/>
  <c r="U1741" i="4"/>
  <c r="U1773" i="4"/>
  <c r="U1805" i="4"/>
  <c r="AA42" i="4"/>
  <c r="AB42" i="4" s="1"/>
  <c r="U31" i="4"/>
  <c r="U43" i="4"/>
  <c r="U63" i="4"/>
  <c r="U75" i="4"/>
  <c r="U95" i="4"/>
  <c r="U107" i="4"/>
  <c r="U127" i="4"/>
  <c r="U139" i="4"/>
  <c r="U159" i="4"/>
  <c r="U171" i="4"/>
  <c r="U191" i="4"/>
  <c r="U203" i="4"/>
  <c r="U223" i="4"/>
  <c r="U235" i="4"/>
  <c r="U255" i="4"/>
  <c r="U267" i="4"/>
  <c r="U287" i="4"/>
  <c r="U299" i="4"/>
  <c r="U319" i="4"/>
  <c r="U331" i="4"/>
  <c r="U351" i="4"/>
  <c r="U363" i="4"/>
  <c r="U383" i="4"/>
  <c r="U395" i="4"/>
  <c r="U415" i="4"/>
  <c r="U427" i="4"/>
  <c r="U447" i="4"/>
  <c r="U459" i="4"/>
  <c r="U479" i="4"/>
  <c r="U491" i="4"/>
  <c r="U511" i="4"/>
  <c r="U523" i="4"/>
  <c r="U26" i="4"/>
  <c r="U34" i="4"/>
  <c r="U44" i="4"/>
  <c r="U54" i="4"/>
  <c r="U64" i="4"/>
  <c r="U84" i="4"/>
  <c r="U92" i="4"/>
  <c r="U102" i="4"/>
  <c r="U110" i="4"/>
  <c r="U130" i="4"/>
  <c r="U138" i="4"/>
  <c r="U150" i="4"/>
  <c r="U158" i="4"/>
  <c r="U168" i="4"/>
  <c r="U176" i="4"/>
  <c r="U188" i="4"/>
  <c r="U204" i="4"/>
  <c r="U224" i="4"/>
  <c r="U234" i="4"/>
  <c r="U242" i="4"/>
  <c r="U254" i="4"/>
  <c r="U262" i="4"/>
  <c r="U274" i="4"/>
  <c r="U282" i="4"/>
  <c r="U290" i="4"/>
  <c r="U300" i="4"/>
  <c r="U310" i="4"/>
  <c r="U320" i="4"/>
  <c r="U340" i="4"/>
  <c r="U348" i="4"/>
  <c r="U358" i="4"/>
  <c r="U366" i="4"/>
  <c r="U69" i="4"/>
  <c r="U197" i="4"/>
  <c r="U325" i="4"/>
  <c r="U453" i="4"/>
  <c r="U73" i="4"/>
  <c r="U137" i="4"/>
  <c r="U201" i="4"/>
  <c r="U265" i="4"/>
  <c r="U329" i="4"/>
  <c r="U393" i="4"/>
  <c r="U457" i="4"/>
  <c r="U521" i="4"/>
  <c r="U557" i="4"/>
  <c r="U589" i="4"/>
  <c r="U621" i="4"/>
  <c r="U653" i="4"/>
  <c r="U685" i="4"/>
  <c r="U717" i="4"/>
  <c r="U749" i="4"/>
  <c r="U781" i="4"/>
  <c r="U813" i="4"/>
  <c r="U845" i="4"/>
  <c r="U877" i="4"/>
  <c r="U909" i="4"/>
  <c r="U941" i="4"/>
  <c r="U973" i="4"/>
  <c r="U1005" i="4"/>
  <c r="U1037" i="4"/>
  <c r="U1069" i="4"/>
  <c r="U1101" i="4"/>
  <c r="U1133" i="4"/>
  <c r="U1165" i="4"/>
  <c r="U1197" i="4"/>
  <c r="U1229" i="4"/>
  <c r="U1261" i="4"/>
  <c r="U1293" i="4"/>
  <c r="U1325" i="4"/>
  <c r="U1357" i="4"/>
  <c r="U1389" i="4"/>
  <c r="U1421" i="4"/>
  <c r="U1453" i="4"/>
  <c r="U1485" i="4"/>
  <c r="U1517" i="4"/>
  <c r="U1549" i="4"/>
  <c r="U1581" i="4"/>
  <c r="U1613" i="4"/>
  <c r="U1645" i="4"/>
  <c r="U1673" i="4"/>
  <c r="U1705" i="4"/>
  <c r="U1737" i="4"/>
  <c r="U1769" i="4"/>
  <c r="U1801" i="4"/>
  <c r="U1821" i="4"/>
  <c r="U1831" i="4"/>
  <c r="U1841" i="4"/>
  <c r="U1849" i="4"/>
  <c r="U1859" i="4"/>
  <c r="U1867" i="4"/>
  <c r="U1877" i="4"/>
  <c r="U1887" i="4"/>
  <c r="U1897" i="4"/>
  <c r="U1907" i="4"/>
  <c r="U1885" i="4"/>
  <c r="U1915" i="4"/>
  <c r="U1925" i="4"/>
  <c r="U1935" i="4"/>
  <c r="U1943" i="4"/>
  <c r="U1953" i="4"/>
  <c r="U1961" i="4"/>
  <c r="U1969" i="4"/>
  <c r="U1977" i="4"/>
  <c r="U1985" i="4"/>
  <c r="U1993" i="4"/>
  <c r="U2001" i="4"/>
  <c r="U2009" i="4"/>
  <c r="U2017" i="4"/>
  <c r="U2025" i="4"/>
  <c r="U2033" i="4"/>
  <c r="U2041" i="4"/>
  <c r="U2051" i="4"/>
  <c r="U2059" i="4"/>
  <c r="U2067" i="4"/>
  <c r="U2075" i="4"/>
  <c r="U2085" i="4"/>
  <c r="U2093" i="4"/>
  <c r="U2101" i="4"/>
  <c r="U2109" i="4"/>
  <c r="U2119" i="4"/>
  <c r="U2127" i="4"/>
  <c r="U2135" i="4"/>
  <c r="U2153" i="4"/>
  <c r="U2161" i="4"/>
  <c r="U2169" i="4"/>
  <c r="U2179" i="4"/>
  <c r="U2187" i="4"/>
  <c r="U2195" i="4"/>
  <c r="U2203" i="4"/>
  <c r="U2213" i="4"/>
  <c r="U2221" i="4"/>
  <c r="U2229" i="4"/>
  <c r="U377" i="4"/>
  <c r="U180" i="4"/>
  <c r="U244" i="4"/>
  <c r="U308" i="4"/>
  <c r="U378" i="4"/>
  <c r="U390" i="4"/>
  <c r="U398" i="4"/>
  <c r="U406" i="4"/>
  <c r="U414" i="4"/>
  <c r="U424" i="4"/>
  <c r="U432" i="4"/>
  <c r="U448" i="4"/>
  <c r="U456" i="4"/>
  <c r="U466" i="4"/>
  <c r="U474" i="4"/>
  <c r="U482" i="4"/>
  <c r="U490" i="4"/>
  <c r="U498" i="4"/>
  <c r="U506" i="4"/>
  <c r="U514" i="4"/>
  <c r="U522" i="4"/>
  <c r="U530" i="4"/>
  <c r="U538" i="4"/>
  <c r="U546" i="4"/>
  <c r="U554" i="4"/>
  <c r="U562" i="4"/>
  <c r="U570" i="4"/>
  <c r="U578" i="4"/>
  <c r="U586" i="4"/>
  <c r="U594" i="4"/>
  <c r="U602" i="4"/>
  <c r="U610" i="4"/>
  <c r="U618" i="4"/>
  <c r="U626" i="4"/>
  <c r="U636" i="4"/>
  <c r="U644" i="4"/>
  <c r="U652" i="4"/>
  <c r="U660" i="4"/>
  <c r="U668" i="4"/>
  <c r="U676" i="4"/>
  <c r="U684" i="4"/>
  <c r="U692" i="4"/>
  <c r="U700" i="4"/>
  <c r="U708" i="4"/>
  <c r="U716" i="4"/>
  <c r="U724" i="4"/>
  <c r="U732" i="4"/>
  <c r="U740" i="4"/>
  <c r="U748" i="4"/>
  <c r="U756" i="4"/>
  <c r="U764" i="4"/>
  <c r="U772" i="4"/>
  <c r="U780" i="4"/>
  <c r="U788" i="4"/>
  <c r="U796" i="4"/>
  <c r="U804" i="4"/>
  <c r="U812" i="4"/>
  <c r="U820" i="4"/>
  <c r="U828" i="4"/>
  <c r="U836" i="4"/>
  <c r="U844" i="4"/>
  <c r="U852" i="4"/>
  <c r="U860" i="4"/>
  <c r="U868" i="4"/>
  <c r="U876" i="4"/>
  <c r="U886" i="4"/>
  <c r="U894" i="4"/>
  <c r="U902" i="4"/>
  <c r="U910" i="4"/>
  <c r="U918" i="4"/>
  <c r="U926" i="4"/>
  <c r="U934" i="4"/>
  <c r="U942" i="4"/>
  <c r="U950" i="4"/>
  <c r="U958" i="4"/>
  <c r="U966" i="4"/>
  <c r="U974" i="4"/>
  <c r="U982" i="4"/>
  <c r="U990" i="4"/>
  <c r="U998" i="4"/>
  <c r="U1006" i="4"/>
  <c r="U1014" i="4"/>
  <c r="U1022" i="4"/>
  <c r="U1030" i="4"/>
  <c r="U1038" i="4"/>
  <c r="U1046" i="4"/>
  <c r="U1054" i="4"/>
  <c r="U1062" i="4"/>
  <c r="U1070" i="4"/>
  <c r="U1078" i="4"/>
  <c r="U1086" i="4"/>
  <c r="U1094" i="4"/>
  <c r="U1102" i="4"/>
  <c r="U1110" i="4"/>
  <c r="U1118" i="4"/>
  <c r="U1126" i="4"/>
  <c r="U1134" i="4"/>
  <c r="U462" i="4"/>
  <c r="U1138" i="4"/>
  <c r="U1146" i="4"/>
  <c r="U1154" i="4"/>
  <c r="U1162" i="4"/>
  <c r="U1170" i="4"/>
  <c r="U1178" i="4"/>
  <c r="U1186" i="4"/>
  <c r="U1194" i="4"/>
  <c r="U1202" i="4"/>
  <c r="U1210" i="4"/>
  <c r="U1218" i="4"/>
  <c r="U1226" i="4"/>
  <c r="U1234" i="4"/>
  <c r="U1242" i="4"/>
  <c r="U1250" i="4"/>
  <c r="U1258" i="4"/>
  <c r="U1266" i="4"/>
  <c r="U1274" i="4"/>
  <c r="U1282" i="4"/>
  <c r="U1290" i="4"/>
  <c r="U1298" i="4"/>
  <c r="U1306" i="4"/>
  <c r="U1314" i="4"/>
  <c r="U1322" i="4"/>
  <c r="U1330" i="4"/>
  <c r="U1338" i="4"/>
  <c r="U1346" i="4"/>
  <c r="U1354" i="4"/>
  <c r="U1362" i="4"/>
  <c r="U1370" i="4"/>
  <c r="U1378" i="4"/>
  <c r="U1386" i="4"/>
  <c r="U1394" i="4"/>
  <c r="U1402" i="4"/>
  <c r="U1410" i="4"/>
  <c r="U1418" i="4"/>
  <c r="U1426" i="4"/>
  <c r="U1434" i="4"/>
  <c r="U1442" i="4"/>
  <c r="U1450" i="4"/>
  <c r="U1458" i="4"/>
  <c r="U1466" i="4"/>
  <c r="U1474" i="4"/>
  <c r="U1482" i="4"/>
  <c r="U1490" i="4"/>
  <c r="U1498" i="4"/>
  <c r="U1506" i="4"/>
  <c r="U1514" i="4"/>
  <c r="U1522" i="4"/>
  <c r="U1530" i="4"/>
  <c r="U1538" i="4"/>
  <c r="U1546" i="4"/>
  <c r="U1554" i="4"/>
  <c r="U1562" i="4"/>
  <c r="U1570" i="4"/>
  <c r="U1578" i="4"/>
  <c r="U1586" i="4"/>
  <c r="U1594" i="4"/>
  <c r="U1602" i="4"/>
  <c r="U1610" i="4"/>
  <c r="U1618" i="4"/>
  <c r="U1626" i="4"/>
  <c r="U1634" i="4"/>
  <c r="U1642" i="4"/>
  <c r="U1650" i="4"/>
  <c r="U1658" i="4"/>
  <c r="U1666" i="4"/>
  <c r="U1674" i="4"/>
  <c r="U1682" i="4"/>
  <c r="U1690" i="4"/>
  <c r="U1698" i="4"/>
  <c r="U1706" i="4"/>
  <c r="U1716" i="4"/>
  <c r="U1732" i="4"/>
  <c r="U1748" i="4"/>
  <c r="U1764" i="4"/>
  <c r="U1780" i="4"/>
  <c r="U1796" i="4"/>
  <c r="U1812" i="4"/>
  <c r="U1820" i="4"/>
  <c r="U1828" i="4"/>
  <c r="U1836" i="4"/>
  <c r="U1844" i="4"/>
  <c r="U1852" i="4"/>
  <c r="U1860" i="4"/>
  <c r="U1868" i="4"/>
  <c r="U1876" i="4"/>
  <c r="U1886" i="4"/>
  <c r="U1894" i="4"/>
  <c r="U1902" i="4"/>
  <c r="U1910" i="4"/>
  <c r="U1918" i="4"/>
  <c r="U1926" i="4"/>
  <c r="U1934" i="4"/>
  <c r="U1942" i="4"/>
  <c r="U1950" i="4"/>
  <c r="U1958" i="4"/>
  <c r="U1966" i="4"/>
  <c r="U1974" i="4"/>
  <c r="U1982" i="4"/>
  <c r="U1990" i="4"/>
  <c r="U2000" i="4"/>
  <c r="U2008" i="4"/>
  <c r="U2016" i="4"/>
  <c r="U2024" i="4"/>
  <c r="U2032" i="4"/>
  <c r="U2040" i="4"/>
  <c r="U2056" i="4"/>
  <c r="U2064" i="4"/>
  <c r="U57" i="4"/>
  <c r="U229" i="4"/>
  <c r="U421" i="4"/>
  <c r="U517" i="4"/>
  <c r="U561" i="4"/>
  <c r="U601" i="4"/>
  <c r="U633" i="4"/>
  <c r="U665" i="4"/>
  <c r="U697" i="4"/>
  <c r="U737" i="4"/>
  <c r="U769" i="4"/>
  <c r="U801" i="4"/>
  <c r="U841" i="4"/>
  <c r="U873" i="4"/>
  <c r="U905" i="4"/>
  <c r="U937" i="4"/>
  <c r="U977" i="4"/>
  <c r="U1009" i="4"/>
  <c r="U1041" i="4"/>
  <c r="U1073" i="4"/>
  <c r="U1113" i="4"/>
  <c r="U1145" i="4"/>
  <c r="U1177" i="4"/>
  <c r="U1209" i="4"/>
  <c r="U1249" i="4"/>
  <c r="U1281" i="4"/>
  <c r="U1313" i="4"/>
  <c r="U1353" i="4"/>
  <c r="U1385" i="4"/>
  <c r="U1417" i="4"/>
  <c r="U1449" i="4"/>
  <c r="U1949" i="4"/>
  <c r="U2209" i="4"/>
  <c r="U2070" i="4"/>
  <c r="U2078" i="4"/>
  <c r="U2086" i="4"/>
  <c r="U2094" i="4"/>
  <c r="U2102" i="4"/>
  <c r="U2110" i="4"/>
  <c r="U2118" i="4"/>
  <c r="U2126" i="4"/>
  <c r="U2134" i="4"/>
  <c r="U2142" i="4"/>
  <c r="U2150" i="4"/>
  <c r="U2158" i="4"/>
  <c r="U2166" i="4"/>
  <c r="U2174" i="4"/>
  <c r="U2182" i="4"/>
  <c r="U2190" i="4"/>
  <c r="U2198" i="4"/>
  <c r="U2206" i="4"/>
  <c r="U2214" i="4"/>
  <c r="U2222" i="4"/>
  <c r="U2230" i="4"/>
  <c r="U705" i="4"/>
  <c r="U1345" i="4"/>
  <c r="U1489" i="4"/>
  <c r="U1521" i="4"/>
  <c r="U1553" i="4"/>
  <c r="U1585" i="4"/>
  <c r="U1617" i="4"/>
  <c r="U1649" i="4"/>
  <c r="U1681" i="4"/>
  <c r="U1713" i="4"/>
  <c r="U1745" i="4"/>
  <c r="U1777" i="4"/>
  <c r="U1809" i="4"/>
  <c r="U2177" i="4"/>
  <c r="M34" i="7" l="1"/>
  <c r="L34" i="7"/>
  <c r="N33" i="7"/>
  <c r="O33" i="7" s="1"/>
  <c r="P33" i="7" s="1"/>
  <c r="AA43" i="4"/>
  <c r="AB43" i="4" s="1"/>
  <c r="L30" i="4"/>
  <c r="N29" i="4"/>
  <c r="O29" i="4" s="1"/>
  <c r="M31" i="4"/>
  <c r="L35" i="7" l="1"/>
  <c r="N34" i="7"/>
  <c r="O34" i="7" s="1"/>
  <c r="P34" i="7" s="1"/>
  <c r="M35" i="7"/>
  <c r="L31" i="4"/>
  <c r="N30" i="4"/>
  <c r="O30" i="4" s="1"/>
  <c r="P30" i="4" s="1"/>
  <c r="M32" i="4"/>
  <c r="AA44" i="4"/>
  <c r="AB44" i="4" s="1"/>
  <c r="M36" i="7" l="1"/>
  <c r="L36" i="7"/>
  <c r="N35" i="7"/>
  <c r="O35" i="7" s="1"/>
  <c r="P35" i="7" s="1"/>
  <c r="M33" i="4"/>
  <c r="AA45" i="4"/>
  <c r="AB45" i="4" s="1"/>
  <c r="L32" i="4"/>
  <c r="N31" i="4"/>
  <c r="O31" i="4" s="1"/>
  <c r="P31" i="4" s="1"/>
  <c r="L37" i="7" l="1"/>
  <c r="N36" i="7"/>
  <c r="O36" i="7" s="1"/>
  <c r="P36" i="7" s="1"/>
  <c r="M37" i="7"/>
  <c r="AA46" i="4"/>
  <c r="AB46" i="4" s="1"/>
  <c r="M34" i="4"/>
  <c r="L33" i="4"/>
  <c r="N32" i="4"/>
  <c r="O32" i="4" s="1"/>
  <c r="P32" i="4" s="1"/>
  <c r="L38" i="7" l="1"/>
  <c r="N37" i="7"/>
  <c r="O37" i="7" s="1"/>
  <c r="P37" i="7" s="1"/>
  <c r="M38" i="7"/>
  <c r="M35" i="4"/>
  <c r="L34" i="4"/>
  <c r="N33" i="4"/>
  <c r="O33" i="4" s="1"/>
  <c r="P33" i="4" s="1"/>
  <c r="AA47" i="4"/>
  <c r="AB47" i="4" s="1"/>
  <c r="M39" i="7" l="1"/>
  <c r="L39" i="7"/>
  <c r="N38" i="7"/>
  <c r="O38" i="7" s="1"/>
  <c r="P38" i="7" s="1"/>
  <c r="N34" i="4"/>
  <c r="O34" i="4" s="1"/>
  <c r="P34" i="4" s="1"/>
  <c r="L35" i="4"/>
  <c r="AA48" i="4"/>
  <c r="AB48" i="4" s="1"/>
  <c r="M36" i="4"/>
  <c r="M40" i="7" l="1"/>
  <c r="L40" i="7"/>
  <c r="N39" i="7"/>
  <c r="O39" i="7" s="1"/>
  <c r="P39" i="7" s="1"/>
  <c r="AA49" i="4"/>
  <c r="AB49" i="4" s="1"/>
  <c r="L36" i="4"/>
  <c r="N35" i="4"/>
  <c r="O35" i="4" s="1"/>
  <c r="P35" i="4" s="1"/>
  <c r="M37" i="4"/>
  <c r="M41" i="7" l="1"/>
  <c r="N40" i="7"/>
  <c r="O40" i="7" s="1"/>
  <c r="P40" i="7" s="1"/>
  <c r="L41" i="7"/>
  <c r="L37" i="4"/>
  <c r="N36" i="4"/>
  <c r="O36" i="4" s="1"/>
  <c r="P36" i="4" s="1"/>
  <c r="M38" i="4"/>
  <c r="AA50" i="4"/>
  <c r="AB50" i="4" s="1"/>
  <c r="N41" i="7" l="1"/>
  <c r="O41" i="7" s="1"/>
  <c r="P41" i="7" s="1"/>
  <c r="L42" i="7"/>
  <c r="M42" i="7"/>
  <c r="M39" i="4"/>
  <c r="AA51" i="4"/>
  <c r="AB51" i="4" s="1"/>
  <c r="N37" i="4"/>
  <c r="O37" i="4" s="1"/>
  <c r="P37" i="4" s="1"/>
  <c r="L38" i="4"/>
  <c r="M43" i="7" l="1"/>
  <c r="L43" i="7"/>
  <c r="N42" i="7"/>
  <c r="O42" i="7" s="1"/>
  <c r="P42" i="7" s="1"/>
  <c r="AA52" i="4"/>
  <c r="AB52" i="4" s="1"/>
  <c r="L39" i="4"/>
  <c r="N38" i="4"/>
  <c r="O38" i="4" s="1"/>
  <c r="P38" i="4" s="1"/>
  <c r="M40" i="4"/>
  <c r="M44" i="7" l="1"/>
  <c r="L44" i="7"/>
  <c r="N43" i="7"/>
  <c r="O43" i="7" s="1"/>
  <c r="P43" i="7" s="1"/>
  <c r="L40" i="4"/>
  <c r="N39" i="4"/>
  <c r="O39" i="4" s="1"/>
  <c r="P39" i="4" s="1"/>
  <c r="M41" i="4"/>
  <c r="AA53" i="4"/>
  <c r="AB53" i="4" s="1"/>
  <c r="N44" i="7" l="1"/>
  <c r="O44" i="7" s="1"/>
  <c r="P44" i="7" s="1"/>
  <c r="L45" i="7"/>
  <c r="M45" i="7"/>
  <c r="M42" i="4"/>
  <c r="AA54" i="4"/>
  <c r="AB54" i="4" s="1"/>
  <c r="L41" i="4"/>
  <c r="N40" i="4"/>
  <c r="O40" i="4" s="1"/>
  <c r="P40" i="4" s="1"/>
  <c r="N45" i="7" l="1"/>
  <c r="O45" i="7" s="1"/>
  <c r="P45" i="7" s="1"/>
  <c r="L46" i="7"/>
  <c r="M46" i="7"/>
  <c r="AA55" i="4"/>
  <c r="AB55" i="4" s="1"/>
  <c r="L42" i="4"/>
  <c r="N41" i="4"/>
  <c r="O41" i="4" s="1"/>
  <c r="P41" i="4" s="1"/>
  <c r="M43" i="4"/>
  <c r="L47" i="7" l="1"/>
  <c r="N46" i="7"/>
  <c r="O46" i="7" s="1"/>
  <c r="P46" i="7" s="1"/>
  <c r="M47" i="7"/>
  <c r="N42" i="4"/>
  <c r="O42" i="4" s="1"/>
  <c r="P42" i="4" s="1"/>
  <c r="L43" i="4"/>
  <c r="M44" i="4"/>
  <c r="AA56" i="4"/>
  <c r="AB56" i="4" s="1"/>
  <c r="M48" i="7" l="1"/>
  <c r="L48" i="7"/>
  <c r="N47" i="7"/>
  <c r="O47" i="7" s="1"/>
  <c r="P47" i="7" s="1"/>
  <c r="M45" i="4"/>
  <c r="L44" i="4"/>
  <c r="N43" i="4"/>
  <c r="O43" i="4" s="1"/>
  <c r="P43" i="4" s="1"/>
  <c r="AA57" i="4"/>
  <c r="AB57" i="4" s="1"/>
  <c r="N48" i="7" l="1"/>
  <c r="O48" i="7" s="1"/>
  <c r="P48" i="7" s="1"/>
  <c r="L49" i="7"/>
  <c r="M49" i="7"/>
  <c r="L45" i="4"/>
  <c r="N44" i="4"/>
  <c r="O44" i="4" s="1"/>
  <c r="P44" i="4" s="1"/>
  <c r="AA58" i="4"/>
  <c r="AB58" i="4" s="1"/>
  <c r="M46" i="4"/>
  <c r="N49" i="7" l="1"/>
  <c r="O49" i="7" s="1"/>
  <c r="P49" i="7" s="1"/>
  <c r="L50" i="7"/>
  <c r="M50" i="7"/>
  <c r="AA59" i="4"/>
  <c r="AB59" i="4" s="1"/>
  <c r="M47" i="4"/>
  <c r="L46" i="4"/>
  <c r="N45" i="4"/>
  <c r="O45" i="4" s="1"/>
  <c r="P45" i="4" s="1"/>
  <c r="L51" i="7" l="1"/>
  <c r="N50" i="7"/>
  <c r="O50" i="7"/>
  <c r="P50" i="7" s="1"/>
  <c r="M51" i="7"/>
  <c r="M48" i="4"/>
  <c r="L47" i="4"/>
  <c r="N46" i="4"/>
  <c r="O46" i="4" s="1"/>
  <c r="P46" i="4" s="1"/>
  <c r="AA60" i="4"/>
  <c r="AB60" i="4" s="1"/>
  <c r="M52" i="7" l="1"/>
  <c r="N51" i="7"/>
  <c r="O51" i="7" s="1"/>
  <c r="P51" i="7" s="1"/>
  <c r="L52" i="7"/>
  <c r="L48" i="4"/>
  <c r="N47" i="4"/>
  <c r="O47" i="4" s="1"/>
  <c r="P47" i="4" s="1"/>
  <c r="AA61" i="4"/>
  <c r="AB61" i="4" s="1"/>
  <c r="M49" i="4"/>
  <c r="L53" i="7" l="1"/>
  <c r="N52" i="7"/>
  <c r="O52" i="7" s="1"/>
  <c r="P52" i="7" s="1"/>
  <c r="M53" i="7"/>
  <c r="AA62" i="4"/>
  <c r="AB62" i="4" s="1"/>
  <c r="M50" i="4"/>
  <c r="L49" i="4"/>
  <c r="N48" i="4"/>
  <c r="O48" i="4" s="1"/>
  <c r="P48" i="4" s="1"/>
  <c r="N53" i="7" l="1"/>
  <c r="O53" i="7" s="1"/>
  <c r="P53" i="7" s="1"/>
  <c r="L54" i="7"/>
  <c r="M54" i="7"/>
  <c r="M51" i="4"/>
  <c r="L50" i="4"/>
  <c r="N49" i="4"/>
  <c r="O49" i="4" s="1"/>
  <c r="P49" i="4" s="1"/>
  <c r="AA63" i="4"/>
  <c r="AB63" i="4" s="1"/>
  <c r="L55" i="7" l="1"/>
  <c r="N54" i="7"/>
  <c r="O54" i="7" s="1"/>
  <c r="P54" i="7" s="1"/>
  <c r="M55" i="7"/>
  <c r="L51" i="4"/>
  <c r="N50" i="4"/>
  <c r="O50" i="4" s="1"/>
  <c r="P50" i="4" s="1"/>
  <c r="AA64" i="4"/>
  <c r="AB64" i="4" s="1"/>
  <c r="M52" i="4"/>
  <c r="M56" i="7" l="1"/>
  <c r="L56" i="7"/>
  <c r="N55" i="7"/>
  <c r="O55" i="7" s="1"/>
  <c r="P55" i="7" s="1"/>
  <c r="AA65" i="4"/>
  <c r="AB65" i="4" s="1"/>
  <c r="M53" i="4"/>
  <c r="L52" i="4"/>
  <c r="N51" i="4"/>
  <c r="O51" i="4" s="1"/>
  <c r="P51" i="4" s="1"/>
  <c r="L57" i="7" l="1"/>
  <c r="N56" i="7"/>
  <c r="O56" i="7" s="1"/>
  <c r="P56" i="7" s="1"/>
  <c r="M57" i="7"/>
  <c r="M54" i="4"/>
  <c r="L53" i="4"/>
  <c r="N52" i="4"/>
  <c r="O52" i="4" s="1"/>
  <c r="P52" i="4" s="1"/>
  <c r="AA66" i="4"/>
  <c r="AB66" i="4" s="1"/>
  <c r="N57" i="7" l="1"/>
  <c r="O57" i="7" s="1"/>
  <c r="P57" i="7" s="1"/>
  <c r="L58" i="7"/>
  <c r="M58" i="7"/>
  <c r="L54" i="4"/>
  <c r="N53" i="4"/>
  <c r="O53" i="4" s="1"/>
  <c r="P53" i="4" s="1"/>
  <c r="AA67" i="4"/>
  <c r="AB67" i="4" s="1"/>
  <c r="M55" i="4"/>
  <c r="L59" i="7" l="1"/>
  <c r="N58" i="7"/>
  <c r="O58" i="7" s="1"/>
  <c r="P58" i="7" s="1"/>
  <c r="M59" i="7"/>
  <c r="AA68" i="4"/>
  <c r="AB68" i="4" s="1"/>
  <c r="M56" i="4"/>
  <c r="L55" i="4"/>
  <c r="N54" i="4"/>
  <c r="O54" i="4" s="1"/>
  <c r="P54" i="4" s="1"/>
  <c r="M60" i="7" l="1"/>
  <c r="L60" i="7"/>
  <c r="N59" i="7"/>
  <c r="O59" i="7" s="1"/>
  <c r="P59" i="7" s="1"/>
  <c r="M57" i="4"/>
  <c r="L56" i="4"/>
  <c r="N55" i="4"/>
  <c r="O55" i="4" s="1"/>
  <c r="P55" i="4" s="1"/>
  <c r="AA69" i="4"/>
  <c r="AB69" i="4" s="1"/>
  <c r="L61" i="7" l="1"/>
  <c r="N60" i="7"/>
  <c r="O60" i="7" s="1"/>
  <c r="P60" i="7" s="1"/>
  <c r="M61" i="7"/>
  <c r="L57" i="4"/>
  <c r="N56" i="4"/>
  <c r="O56" i="4" s="1"/>
  <c r="P56" i="4" s="1"/>
  <c r="AA70" i="4"/>
  <c r="AB70" i="4" s="1"/>
  <c r="M58" i="4"/>
  <c r="M62" i="7" l="1"/>
  <c r="N61" i="7"/>
  <c r="O61" i="7" s="1"/>
  <c r="P61" i="7" s="1"/>
  <c r="L62" i="7"/>
  <c r="AA71" i="4"/>
  <c r="AB71" i="4" s="1"/>
  <c r="M59" i="4"/>
  <c r="L58" i="4"/>
  <c r="N57" i="4"/>
  <c r="O57" i="4" s="1"/>
  <c r="P57" i="4" s="1"/>
  <c r="L63" i="7" l="1"/>
  <c r="N62" i="7"/>
  <c r="O62" i="7" s="1"/>
  <c r="P62" i="7" s="1"/>
  <c r="M63" i="7"/>
  <c r="M60" i="4"/>
  <c r="L59" i="4"/>
  <c r="N58" i="4"/>
  <c r="O58" i="4" s="1"/>
  <c r="P58" i="4" s="1"/>
  <c r="AA72" i="4"/>
  <c r="AB72" i="4" s="1"/>
  <c r="M64" i="7" l="1"/>
  <c r="L64" i="7"/>
  <c r="N63" i="7"/>
  <c r="O63" i="7" s="1"/>
  <c r="P63" i="7" s="1"/>
  <c r="L60" i="4"/>
  <c r="N59" i="4"/>
  <c r="O59" i="4" s="1"/>
  <c r="P59" i="4" s="1"/>
  <c r="AA73" i="4"/>
  <c r="AB73" i="4" s="1"/>
  <c r="M61" i="4"/>
  <c r="L65" i="7" l="1"/>
  <c r="N64" i="7"/>
  <c r="O64" i="7" s="1"/>
  <c r="P64" i="7" s="1"/>
  <c r="M65" i="7"/>
  <c r="AA74" i="4"/>
  <c r="AB74" i="4" s="1"/>
  <c r="M62" i="4"/>
  <c r="L61" i="4"/>
  <c r="N60" i="4"/>
  <c r="O60" i="4" s="1"/>
  <c r="P60" i="4" s="1"/>
  <c r="N65" i="7" l="1"/>
  <c r="O65" i="7" s="1"/>
  <c r="P65" i="7" s="1"/>
  <c r="L66" i="7"/>
  <c r="M66" i="7"/>
  <c r="M63" i="4"/>
  <c r="L62" i="4"/>
  <c r="N61" i="4"/>
  <c r="O61" i="4" s="1"/>
  <c r="P61" i="4" s="1"/>
  <c r="AA75" i="4"/>
  <c r="AB75" i="4" s="1"/>
  <c r="L67" i="7" l="1"/>
  <c r="N66" i="7"/>
  <c r="O66" i="7" s="1"/>
  <c r="P66" i="7" s="1"/>
  <c r="M67" i="7"/>
  <c r="L63" i="4"/>
  <c r="N62" i="4"/>
  <c r="O62" i="4" s="1"/>
  <c r="P62" i="4" s="1"/>
  <c r="AA76" i="4"/>
  <c r="AB76" i="4" s="1"/>
  <c r="M64" i="4"/>
  <c r="M68" i="7" l="1"/>
  <c r="L68" i="7"/>
  <c r="N67" i="7"/>
  <c r="O67" i="7" s="1"/>
  <c r="P67" i="7" s="1"/>
  <c r="AA77" i="4"/>
  <c r="AB77" i="4" s="1"/>
  <c r="M65" i="4"/>
  <c r="L64" i="4"/>
  <c r="N63" i="4"/>
  <c r="O63" i="4" s="1"/>
  <c r="P63" i="4" s="1"/>
  <c r="L69" i="7" l="1"/>
  <c r="N68" i="7"/>
  <c r="O68" i="7" s="1"/>
  <c r="P68" i="7" s="1"/>
  <c r="M69" i="7"/>
  <c r="M66" i="4"/>
  <c r="L65" i="4"/>
  <c r="N64" i="4"/>
  <c r="O64" i="4" s="1"/>
  <c r="P64" i="4" s="1"/>
  <c r="AA78" i="4"/>
  <c r="AB78" i="4" s="1"/>
  <c r="N69" i="7" l="1"/>
  <c r="O69" i="7" s="1"/>
  <c r="P69" i="7" s="1"/>
  <c r="L70" i="7"/>
  <c r="M70" i="7"/>
  <c r="L66" i="4"/>
  <c r="N65" i="4"/>
  <c r="O65" i="4" s="1"/>
  <c r="P65" i="4" s="1"/>
  <c r="AA79" i="4"/>
  <c r="AB79" i="4" s="1"/>
  <c r="M67" i="4"/>
  <c r="L71" i="7" l="1"/>
  <c r="N70" i="7"/>
  <c r="O70" i="7" s="1"/>
  <c r="P70" i="7" s="1"/>
  <c r="M71" i="7"/>
  <c r="AA80" i="4"/>
  <c r="AB80" i="4" s="1"/>
  <c r="M68" i="4"/>
  <c r="L67" i="4"/>
  <c r="N66" i="4"/>
  <c r="O66" i="4" s="1"/>
  <c r="P66" i="4" s="1"/>
  <c r="M72" i="7" l="1"/>
  <c r="L72" i="7"/>
  <c r="N71" i="7"/>
  <c r="O71" i="7" s="1"/>
  <c r="P71" i="7" s="1"/>
  <c r="M69" i="4"/>
  <c r="L68" i="4"/>
  <c r="N67" i="4"/>
  <c r="O67" i="4" s="1"/>
  <c r="P67" i="4" s="1"/>
  <c r="AA81" i="4"/>
  <c r="AB81" i="4" s="1"/>
  <c r="L73" i="7" l="1"/>
  <c r="N72" i="7"/>
  <c r="O72" i="7" s="1"/>
  <c r="P72" i="7" s="1"/>
  <c r="M73" i="7"/>
  <c r="M70" i="4"/>
  <c r="L69" i="4"/>
  <c r="N68" i="4"/>
  <c r="O68" i="4" s="1"/>
  <c r="P68" i="4" s="1"/>
  <c r="AA82" i="4"/>
  <c r="AB82" i="4" s="1"/>
  <c r="N73" i="7" l="1"/>
  <c r="O73" i="7" s="1"/>
  <c r="P73" i="7" s="1"/>
  <c r="L74" i="7"/>
  <c r="M74" i="7"/>
  <c r="L70" i="4"/>
  <c r="N69" i="4"/>
  <c r="O69" i="4" s="1"/>
  <c r="P69" i="4" s="1"/>
  <c r="AA83" i="4"/>
  <c r="AB83" i="4" s="1"/>
  <c r="M71" i="4"/>
  <c r="L75" i="7" l="1"/>
  <c r="N74" i="7"/>
  <c r="O74" i="7" s="1"/>
  <c r="P74" i="7" s="1"/>
  <c r="M75" i="7"/>
  <c r="AA84" i="4"/>
  <c r="AB84" i="4" s="1"/>
  <c r="M72" i="4"/>
  <c r="L71" i="4"/>
  <c r="N70" i="4"/>
  <c r="O70" i="4" s="1"/>
  <c r="P70" i="4" s="1"/>
  <c r="M76" i="7" l="1"/>
  <c r="L76" i="7"/>
  <c r="N75" i="7"/>
  <c r="O75" i="7" s="1"/>
  <c r="P75" i="7" s="1"/>
  <c r="M73" i="4"/>
  <c r="L72" i="4"/>
  <c r="N71" i="4"/>
  <c r="O71" i="4" s="1"/>
  <c r="P71" i="4" s="1"/>
  <c r="AA85" i="4"/>
  <c r="AB85" i="4" s="1"/>
  <c r="L77" i="7" l="1"/>
  <c r="N76" i="7"/>
  <c r="O76" i="7" s="1"/>
  <c r="P76" i="7" s="1"/>
  <c r="M77" i="7"/>
  <c r="L73" i="4"/>
  <c r="N72" i="4"/>
  <c r="O72" i="4" s="1"/>
  <c r="P72" i="4" s="1"/>
  <c r="AA86" i="4"/>
  <c r="AB86" i="4" s="1"/>
  <c r="M74" i="4"/>
  <c r="N77" i="7" l="1"/>
  <c r="O77" i="7" s="1"/>
  <c r="P77" i="7" s="1"/>
  <c r="L78" i="7"/>
  <c r="M78" i="7"/>
  <c r="AA87" i="4"/>
  <c r="AB87" i="4" s="1"/>
  <c r="M75" i="4"/>
  <c r="L74" i="4"/>
  <c r="N73" i="4"/>
  <c r="O73" i="4" s="1"/>
  <c r="P73" i="4" s="1"/>
  <c r="L79" i="7" l="1"/>
  <c r="N78" i="7"/>
  <c r="O78" i="7" s="1"/>
  <c r="P78" i="7" s="1"/>
  <c r="M79" i="7"/>
  <c r="M76" i="4"/>
  <c r="L75" i="4"/>
  <c r="N74" i="4"/>
  <c r="O74" i="4" s="1"/>
  <c r="P74" i="4" s="1"/>
  <c r="AA88" i="4"/>
  <c r="AB88" i="4" s="1"/>
  <c r="M80" i="7" l="1"/>
  <c r="L80" i="7"/>
  <c r="N79" i="7"/>
  <c r="O79" i="7" s="1"/>
  <c r="P79" i="7" s="1"/>
  <c r="L76" i="4"/>
  <c r="N75" i="4"/>
  <c r="O75" i="4" s="1"/>
  <c r="P75" i="4" s="1"/>
  <c r="AA89" i="4"/>
  <c r="AB89" i="4" s="1"/>
  <c r="M77" i="4"/>
  <c r="L81" i="7" l="1"/>
  <c r="N80" i="7"/>
  <c r="O80" i="7" s="1"/>
  <c r="P80" i="7" s="1"/>
  <c r="M81" i="7"/>
  <c r="AA90" i="4"/>
  <c r="AB90" i="4" s="1"/>
  <c r="M78" i="4"/>
  <c r="L77" i="4"/>
  <c r="N76" i="4"/>
  <c r="O76" i="4" s="1"/>
  <c r="P76" i="4" s="1"/>
  <c r="N81" i="7" l="1"/>
  <c r="O81" i="7" s="1"/>
  <c r="P81" i="7" s="1"/>
  <c r="L82" i="7"/>
  <c r="M82" i="7"/>
  <c r="L78" i="4"/>
  <c r="N77" i="4"/>
  <c r="O77" i="4" s="1"/>
  <c r="P77" i="4" s="1"/>
  <c r="M79" i="4"/>
  <c r="AA91" i="4"/>
  <c r="AB91" i="4" s="1"/>
  <c r="L83" i="7" l="1"/>
  <c r="N82" i="7"/>
  <c r="O82" i="7" s="1"/>
  <c r="P82" i="7" s="1"/>
  <c r="M83" i="7"/>
  <c r="M80" i="4"/>
  <c r="AA92" i="4"/>
  <c r="AB92" i="4" s="1"/>
  <c r="L79" i="4"/>
  <c r="N78" i="4"/>
  <c r="O78" i="4" s="1"/>
  <c r="P78" i="4" s="1"/>
  <c r="M84" i="7" l="1"/>
  <c r="L84" i="7"/>
  <c r="N83" i="7"/>
  <c r="O83" i="7" s="1"/>
  <c r="P83" i="7" s="1"/>
  <c r="AA93" i="4"/>
  <c r="AB93" i="4" s="1"/>
  <c r="L80" i="4"/>
  <c r="N79" i="4"/>
  <c r="O79" i="4" s="1"/>
  <c r="P79" i="4" s="1"/>
  <c r="M81" i="4"/>
  <c r="L85" i="7" l="1"/>
  <c r="N84" i="7"/>
  <c r="O84" i="7" s="1"/>
  <c r="P84" i="7" s="1"/>
  <c r="M85" i="7"/>
  <c r="L81" i="4"/>
  <c r="N80" i="4"/>
  <c r="O80" i="4" s="1"/>
  <c r="P80" i="4" s="1"/>
  <c r="M82" i="4"/>
  <c r="AA94" i="4"/>
  <c r="AB94" i="4" s="1"/>
  <c r="N85" i="7" l="1"/>
  <c r="O85" i="7" s="1"/>
  <c r="P85" i="7" s="1"/>
  <c r="L86" i="7"/>
  <c r="M86" i="7"/>
  <c r="AA95" i="4"/>
  <c r="AB95" i="4" s="1"/>
  <c r="L82" i="4"/>
  <c r="N81" i="4"/>
  <c r="O81" i="4" s="1"/>
  <c r="P81" i="4" s="1"/>
  <c r="M83" i="4"/>
  <c r="L87" i="7" l="1"/>
  <c r="N86" i="7"/>
  <c r="O86" i="7"/>
  <c r="P86" i="7" s="1"/>
  <c r="M87" i="7"/>
  <c r="L83" i="4"/>
  <c r="N82" i="4"/>
  <c r="O82" i="4" s="1"/>
  <c r="P82" i="4" s="1"/>
  <c r="M84" i="4"/>
  <c r="AA96" i="4"/>
  <c r="AB96" i="4" s="1"/>
  <c r="M88" i="7" l="1"/>
  <c r="L88" i="7"/>
  <c r="N87" i="7"/>
  <c r="O87" i="7" s="1"/>
  <c r="P87" i="7" s="1"/>
  <c r="M85" i="4"/>
  <c r="AA97" i="4"/>
  <c r="AB97" i="4" s="1"/>
  <c r="L84" i="4"/>
  <c r="N83" i="4"/>
  <c r="O83" i="4" s="1"/>
  <c r="P83" i="4" s="1"/>
  <c r="L89" i="7" l="1"/>
  <c r="N88" i="7"/>
  <c r="O88" i="7" s="1"/>
  <c r="P88" i="7" s="1"/>
  <c r="M89" i="7"/>
  <c r="AA98" i="4"/>
  <c r="AB98" i="4" s="1"/>
  <c r="L85" i="4"/>
  <c r="N84" i="4"/>
  <c r="O84" i="4" s="1"/>
  <c r="P84" i="4" s="1"/>
  <c r="M86" i="4"/>
  <c r="N89" i="7" l="1"/>
  <c r="O89" i="7" s="1"/>
  <c r="P89" i="7" s="1"/>
  <c r="L90" i="7"/>
  <c r="M90" i="7"/>
  <c r="L86" i="4"/>
  <c r="N85" i="4"/>
  <c r="O85" i="4" s="1"/>
  <c r="P85" i="4" s="1"/>
  <c r="M87" i="4"/>
  <c r="AA99" i="4"/>
  <c r="AB99" i="4" s="1"/>
  <c r="L91" i="7" l="1"/>
  <c r="N90" i="7"/>
  <c r="O90" i="7" s="1"/>
  <c r="P90" i="7" s="1"/>
  <c r="M91" i="7"/>
  <c r="M88" i="4"/>
  <c r="AA100" i="4"/>
  <c r="AB100" i="4" s="1"/>
  <c r="L87" i="4"/>
  <c r="N86" i="4"/>
  <c r="O86" i="4" s="1"/>
  <c r="P86" i="4" s="1"/>
  <c r="L92" i="7" l="1"/>
  <c r="N91" i="7"/>
  <c r="O91" i="7" s="1"/>
  <c r="P91" i="7" s="1"/>
  <c r="M92" i="7"/>
  <c r="AA101" i="4"/>
  <c r="AB101" i="4" s="1"/>
  <c r="L88" i="4"/>
  <c r="N87" i="4"/>
  <c r="O87" i="4" s="1"/>
  <c r="P87" i="4" s="1"/>
  <c r="M89" i="4"/>
  <c r="M93" i="7" l="1"/>
  <c r="L93" i="7"/>
  <c r="N92" i="7"/>
  <c r="O92" i="7" s="1"/>
  <c r="P92" i="7" s="1"/>
  <c r="L89" i="4"/>
  <c r="N88" i="4"/>
  <c r="O88" i="4" s="1"/>
  <c r="P88" i="4" s="1"/>
  <c r="M90" i="4"/>
  <c r="AA102" i="4"/>
  <c r="AB102" i="4" s="1"/>
  <c r="N93" i="7" l="1"/>
  <c r="O93" i="7" s="1"/>
  <c r="P93" i="7" s="1"/>
  <c r="L94" i="7"/>
  <c r="M94" i="7"/>
  <c r="M91" i="4"/>
  <c r="AA103" i="4"/>
  <c r="AB103" i="4" s="1"/>
  <c r="L90" i="4"/>
  <c r="N89" i="4"/>
  <c r="O89" i="4" s="1"/>
  <c r="P89" i="4" s="1"/>
  <c r="L95" i="7" l="1"/>
  <c r="N94" i="7"/>
  <c r="O94" i="7" s="1"/>
  <c r="P94" i="7" s="1"/>
  <c r="M95" i="7"/>
  <c r="AA104" i="4"/>
  <c r="AB104" i="4" s="1"/>
  <c r="L91" i="4"/>
  <c r="N90" i="4"/>
  <c r="O90" i="4" s="1"/>
  <c r="P90" i="4" s="1"/>
  <c r="M92" i="4"/>
  <c r="M96" i="7" l="1"/>
  <c r="L96" i="7"/>
  <c r="N95" i="7"/>
  <c r="O95" i="7" s="1"/>
  <c r="P95" i="7" s="1"/>
  <c r="L92" i="4"/>
  <c r="N91" i="4"/>
  <c r="O91" i="4" s="1"/>
  <c r="P91" i="4" s="1"/>
  <c r="M93" i="4"/>
  <c r="AA105" i="4"/>
  <c r="AB105" i="4" s="1"/>
  <c r="L97" i="7" l="1"/>
  <c r="N96" i="7"/>
  <c r="O96" i="7" s="1"/>
  <c r="P96" i="7" s="1"/>
  <c r="M97" i="7"/>
  <c r="M94" i="4"/>
  <c r="AA106" i="4"/>
  <c r="AB106" i="4" s="1"/>
  <c r="L93" i="4"/>
  <c r="N92" i="4"/>
  <c r="O92" i="4" s="1"/>
  <c r="P92" i="4" s="1"/>
  <c r="N97" i="7" l="1"/>
  <c r="O97" i="7" s="1"/>
  <c r="P97" i="7" s="1"/>
  <c r="L98" i="7"/>
  <c r="M98" i="7"/>
  <c r="AA107" i="4"/>
  <c r="AB107" i="4" s="1"/>
  <c r="L94" i="4"/>
  <c r="N93" i="4"/>
  <c r="O93" i="4" s="1"/>
  <c r="P93" i="4" s="1"/>
  <c r="M95" i="4"/>
  <c r="L99" i="7" l="1"/>
  <c r="N98" i="7"/>
  <c r="O98" i="7" s="1"/>
  <c r="P98" i="7" s="1"/>
  <c r="M99" i="7"/>
  <c r="L95" i="4"/>
  <c r="N94" i="4"/>
  <c r="O94" i="4" s="1"/>
  <c r="P94" i="4" s="1"/>
  <c r="M96" i="4"/>
  <c r="AA108" i="4"/>
  <c r="AB108" i="4" s="1"/>
  <c r="L100" i="7" l="1"/>
  <c r="N99" i="7"/>
  <c r="M100" i="7"/>
  <c r="O99" i="7"/>
  <c r="P99" i="7" s="1"/>
  <c r="M97" i="4"/>
  <c r="AA109" i="4"/>
  <c r="AB109" i="4" s="1"/>
  <c r="L96" i="4"/>
  <c r="N95" i="4"/>
  <c r="O95" i="4" s="1"/>
  <c r="P95" i="4" s="1"/>
  <c r="M101" i="7" l="1"/>
  <c r="L101" i="7"/>
  <c r="N100" i="7"/>
  <c r="O100" i="7" s="1"/>
  <c r="P100" i="7" s="1"/>
  <c r="AA110" i="4"/>
  <c r="AB110" i="4" s="1"/>
  <c r="L97" i="4"/>
  <c r="N96" i="4"/>
  <c r="O96" i="4" s="1"/>
  <c r="P96" i="4" s="1"/>
  <c r="M98" i="4"/>
  <c r="N101" i="7" l="1"/>
  <c r="O101" i="7" s="1"/>
  <c r="P101" i="7" s="1"/>
  <c r="L102" i="7"/>
  <c r="M102" i="7"/>
  <c r="L98" i="4"/>
  <c r="N97" i="4"/>
  <c r="O97" i="4" s="1"/>
  <c r="P97" i="4" s="1"/>
  <c r="M99" i="4"/>
  <c r="AA111" i="4"/>
  <c r="AB111" i="4" s="1"/>
  <c r="L103" i="7" l="1"/>
  <c r="N102" i="7"/>
  <c r="O102" i="7" s="1"/>
  <c r="P102" i="7" s="1"/>
  <c r="M103" i="7"/>
  <c r="M100" i="4"/>
  <c r="AA112" i="4"/>
  <c r="AB112" i="4" s="1"/>
  <c r="L99" i="4"/>
  <c r="N98" i="4"/>
  <c r="O98" i="4" s="1"/>
  <c r="P98" i="4" s="1"/>
  <c r="M104" i="7" l="1"/>
  <c r="L104" i="7"/>
  <c r="N103" i="7"/>
  <c r="O103" i="7" s="1"/>
  <c r="P103" i="7" s="1"/>
  <c r="AA113" i="4"/>
  <c r="AB113" i="4" s="1"/>
  <c r="L100" i="4"/>
  <c r="N99" i="4"/>
  <c r="O99" i="4" s="1"/>
  <c r="P99" i="4" s="1"/>
  <c r="M101" i="4"/>
  <c r="L105" i="7" l="1"/>
  <c r="N104" i="7"/>
  <c r="O104" i="7" s="1"/>
  <c r="P104" i="7" s="1"/>
  <c r="M105" i="7"/>
  <c r="L101" i="4"/>
  <c r="N100" i="4"/>
  <c r="O100" i="4" s="1"/>
  <c r="P100" i="4" s="1"/>
  <c r="M102" i="4"/>
  <c r="AA114" i="4"/>
  <c r="AB114" i="4" s="1"/>
  <c r="N105" i="7" l="1"/>
  <c r="L106" i="7"/>
  <c r="M106" i="7"/>
  <c r="O105" i="7"/>
  <c r="P105" i="7" s="1"/>
  <c r="M103" i="4"/>
  <c r="AA115" i="4"/>
  <c r="AB115" i="4" s="1"/>
  <c r="L102" i="4"/>
  <c r="N101" i="4"/>
  <c r="O101" i="4" s="1"/>
  <c r="P101" i="4" s="1"/>
  <c r="L107" i="7" l="1"/>
  <c r="N106" i="7"/>
  <c r="O106" i="7" s="1"/>
  <c r="P106" i="7" s="1"/>
  <c r="M107" i="7"/>
  <c r="AA116" i="4"/>
  <c r="AB116" i="4" s="1"/>
  <c r="L103" i="4"/>
  <c r="N102" i="4"/>
  <c r="O102" i="4" s="1"/>
  <c r="P102" i="4" s="1"/>
  <c r="M104" i="4"/>
  <c r="L108" i="7" l="1"/>
  <c r="N107" i="7"/>
  <c r="M108" i="7"/>
  <c r="O107" i="7"/>
  <c r="P107" i="7" s="1"/>
  <c r="L104" i="4"/>
  <c r="N103" i="4"/>
  <c r="O103" i="4" s="1"/>
  <c r="P103" i="4" s="1"/>
  <c r="M105" i="4"/>
  <c r="AA117" i="4"/>
  <c r="AB117" i="4" s="1"/>
  <c r="M109" i="7" l="1"/>
  <c r="L109" i="7"/>
  <c r="N108" i="7"/>
  <c r="O108" i="7" s="1"/>
  <c r="P108" i="7" s="1"/>
  <c r="M106" i="4"/>
  <c r="AA118" i="4"/>
  <c r="AB118" i="4" s="1"/>
  <c r="L105" i="4"/>
  <c r="N104" i="4"/>
  <c r="O104" i="4" s="1"/>
  <c r="P104" i="4" s="1"/>
  <c r="N109" i="7" l="1"/>
  <c r="O109" i="7" s="1"/>
  <c r="P109" i="7" s="1"/>
  <c r="L110" i="7"/>
  <c r="M110" i="7"/>
  <c r="AA119" i="4"/>
  <c r="AB119" i="4" s="1"/>
  <c r="L106" i="4"/>
  <c r="N105" i="4"/>
  <c r="O105" i="4" s="1"/>
  <c r="P105" i="4" s="1"/>
  <c r="M107" i="4"/>
  <c r="L111" i="7" l="1"/>
  <c r="N110" i="7"/>
  <c r="O110" i="7"/>
  <c r="P110" i="7" s="1"/>
  <c r="M111" i="7"/>
  <c r="L107" i="4"/>
  <c r="N106" i="4"/>
  <c r="O106" i="4" s="1"/>
  <c r="P106" i="4" s="1"/>
  <c r="M108" i="4"/>
  <c r="AA120" i="4"/>
  <c r="AB120" i="4" s="1"/>
  <c r="M112" i="7" l="1"/>
  <c r="L112" i="7"/>
  <c r="N111" i="7"/>
  <c r="O111" i="7" s="1"/>
  <c r="P111" i="7" s="1"/>
  <c r="M109" i="4"/>
  <c r="AA121" i="4"/>
  <c r="AB121" i="4" s="1"/>
  <c r="L108" i="4"/>
  <c r="N107" i="4"/>
  <c r="O107" i="4" s="1"/>
  <c r="P107" i="4" s="1"/>
  <c r="L113" i="7" l="1"/>
  <c r="N112" i="7"/>
  <c r="O112" i="7" s="1"/>
  <c r="P112" i="7" s="1"/>
  <c r="M113" i="7"/>
  <c r="AA122" i="4"/>
  <c r="AB122" i="4" s="1"/>
  <c r="L109" i="4"/>
  <c r="N108" i="4"/>
  <c r="O108" i="4" s="1"/>
  <c r="P108" i="4" s="1"/>
  <c r="M110" i="4"/>
  <c r="N113" i="7" l="1"/>
  <c r="O113" i="7" s="1"/>
  <c r="P113" i="7" s="1"/>
  <c r="L114" i="7"/>
  <c r="M114" i="7"/>
  <c r="L110" i="4"/>
  <c r="N109" i="4"/>
  <c r="O109" i="4" s="1"/>
  <c r="P109" i="4" s="1"/>
  <c r="M111" i="4"/>
  <c r="AA123" i="4"/>
  <c r="AB123" i="4" s="1"/>
  <c r="L115" i="7" l="1"/>
  <c r="N114" i="7"/>
  <c r="O114" i="7" s="1"/>
  <c r="P114" i="7" s="1"/>
  <c r="M115" i="7"/>
  <c r="M112" i="4"/>
  <c r="AA124" i="4"/>
  <c r="AB124" i="4" s="1"/>
  <c r="L111" i="4"/>
  <c r="N110" i="4"/>
  <c r="O110" i="4" s="1"/>
  <c r="P110" i="4" s="1"/>
  <c r="L116" i="7" l="1"/>
  <c r="N115" i="7"/>
  <c r="M116" i="7"/>
  <c r="O115" i="7"/>
  <c r="P115" i="7" s="1"/>
  <c r="AA125" i="4"/>
  <c r="AB125" i="4" s="1"/>
  <c r="L112" i="4"/>
  <c r="N111" i="4"/>
  <c r="O111" i="4" s="1"/>
  <c r="P111" i="4" s="1"/>
  <c r="M113" i="4"/>
  <c r="M117" i="7" l="1"/>
  <c r="L117" i="7"/>
  <c r="N116" i="7"/>
  <c r="O116" i="7" s="1"/>
  <c r="P116" i="7" s="1"/>
  <c r="L113" i="4"/>
  <c r="N112" i="4"/>
  <c r="O112" i="4" s="1"/>
  <c r="P112" i="4" s="1"/>
  <c r="M114" i="4"/>
  <c r="AA126" i="4"/>
  <c r="AB126" i="4" s="1"/>
  <c r="N117" i="7" l="1"/>
  <c r="O117" i="7" s="1"/>
  <c r="P117" i="7" s="1"/>
  <c r="L118" i="7"/>
  <c r="M118" i="7"/>
  <c r="M115" i="4"/>
  <c r="AA127" i="4"/>
  <c r="AB127" i="4" s="1"/>
  <c r="L114" i="4"/>
  <c r="N113" i="4"/>
  <c r="O113" i="4" s="1"/>
  <c r="P113" i="4" s="1"/>
  <c r="L119" i="7" l="1"/>
  <c r="N118" i="7"/>
  <c r="O118" i="7" s="1"/>
  <c r="P118" i="7" s="1"/>
  <c r="M119" i="7"/>
  <c r="AA128" i="4"/>
  <c r="AB128" i="4" s="1"/>
  <c r="L115" i="4"/>
  <c r="N114" i="4"/>
  <c r="O114" i="4" s="1"/>
  <c r="P114" i="4" s="1"/>
  <c r="M116" i="4"/>
  <c r="M120" i="7" l="1"/>
  <c r="L120" i="7"/>
  <c r="N119" i="7"/>
  <c r="O119" i="7" s="1"/>
  <c r="P119" i="7" s="1"/>
  <c r="L116" i="4"/>
  <c r="N115" i="4"/>
  <c r="O115" i="4" s="1"/>
  <c r="P115" i="4" s="1"/>
  <c r="M117" i="4"/>
  <c r="AA129" i="4"/>
  <c r="AB129" i="4" s="1"/>
  <c r="L121" i="7" l="1"/>
  <c r="N120" i="7"/>
  <c r="O120" i="7" s="1"/>
  <c r="P120" i="7" s="1"/>
  <c r="M121" i="7"/>
  <c r="M118" i="4"/>
  <c r="AA130" i="4"/>
  <c r="AB130" i="4" s="1"/>
  <c r="L117" i="4"/>
  <c r="N116" i="4"/>
  <c r="O116" i="4" s="1"/>
  <c r="P116" i="4" s="1"/>
  <c r="N121" i="7" l="1"/>
  <c r="O121" i="7" s="1"/>
  <c r="P121" i="7" s="1"/>
  <c r="L122" i="7"/>
  <c r="M122" i="7"/>
  <c r="AA131" i="4"/>
  <c r="AB131" i="4" s="1"/>
  <c r="L118" i="4"/>
  <c r="N117" i="4"/>
  <c r="O117" i="4" s="1"/>
  <c r="P117" i="4" s="1"/>
  <c r="M119" i="4"/>
  <c r="L123" i="7" l="1"/>
  <c r="N122" i="7"/>
  <c r="O122" i="7" s="1"/>
  <c r="P122" i="7" s="1"/>
  <c r="M123" i="7"/>
  <c r="L119" i="4"/>
  <c r="N118" i="4"/>
  <c r="O118" i="4" s="1"/>
  <c r="P118" i="4" s="1"/>
  <c r="M120" i="4"/>
  <c r="AA132" i="4"/>
  <c r="AB132" i="4" s="1"/>
  <c r="L124" i="7" l="1"/>
  <c r="N123" i="7"/>
  <c r="O123" i="7" s="1"/>
  <c r="P123" i="7" s="1"/>
  <c r="M124" i="7"/>
  <c r="M121" i="4"/>
  <c r="AA133" i="4"/>
  <c r="AB133" i="4" s="1"/>
  <c r="L120" i="4"/>
  <c r="N119" i="4"/>
  <c r="O119" i="4" s="1"/>
  <c r="P119" i="4" s="1"/>
  <c r="M125" i="7" l="1"/>
  <c r="L125" i="7"/>
  <c r="N124" i="7"/>
  <c r="O124" i="7" s="1"/>
  <c r="P124" i="7" s="1"/>
  <c r="AA134" i="4"/>
  <c r="AB134" i="4" s="1"/>
  <c r="L121" i="4"/>
  <c r="N120" i="4"/>
  <c r="O120" i="4" s="1"/>
  <c r="P120" i="4" s="1"/>
  <c r="M122" i="4"/>
  <c r="N125" i="7" l="1"/>
  <c r="O125" i="7" s="1"/>
  <c r="P125" i="7" s="1"/>
  <c r="L126" i="7"/>
  <c r="M126" i="7"/>
  <c r="L122" i="4"/>
  <c r="N121" i="4"/>
  <c r="O121" i="4" s="1"/>
  <c r="P121" i="4" s="1"/>
  <c r="M123" i="4"/>
  <c r="AA135" i="4"/>
  <c r="AB135" i="4" s="1"/>
  <c r="L127" i="7" l="1"/>
  <c r="N126" i="7"/>
  <c r="O126" i="7" s="1"/>
  <c r="P126" i="7" s="1"/>
  <c r="M127" i="7"/>
  <c r="M124" i="4"/>
  <c r="AA136" i="4"/>
  <c r="AB136" i="4" s="1"/>
  <c r="L123" i="4"/>
  <c r="N122" i="4"/>
  <c r="O122" i="4" s="1"/>
  <c r="P122" i="4" s="1"/>
  <c r="M128" i="7" l="1"/>
  <c r="L128" i="7"/>
  <c r="N127" i="7"/>
  <c r="O127" i="7" s="1"/>
  <c r="P127" i="7" s="1"/>
  <c r="AA137" i="4"/>
  <c r="AB137" i="4" s="1"/>
  <c r="L124" i="4"/>
  <c r="N123" i="4"/>
  <c r="O123" i="4" s="1"/>
  <c r="P123" i="4" s="1"/>
  <c r="M125" i="4"/>
  <c r="L129" i="7" l="1"/>
  <c r="N128" i="7"/>
  <c r="O128" i="7" s="1"/>
  <c r="P128" i="7" s="1"/>
  <c r="M129" i="7"/>
  <c r="L125" i="4"/>
  <c r="N124" i="4"/>
  <c r="O124" i="4" s="1"/>
  <c r="P124" i="4" s="1"/>
  <c r="M126" i="4"/>
  <c r="AA138" i="4"/>
  <c r="AB138" i="4" s="1"/>
  <c r="N129" i="7" l="1"/>
  <c r="O129" i="7" s="1"/>
  <c r="P129" i="7" s="1"/>
  <c r="L130" i="7"/>
  <c r="M130" i="7"/>
  <c r="M127" i="4"/>
  <c r="AA139" i="4"/>
  <c r="AB139" i="4" s="1"/>
  <c r="L126" i="4"/>
  <c r="N125" i="4"/>
  <c r="O125" i="4" s="1"/>
  <c r="P125" i="4" s="1"/>
  <c r="L131" i="7" l="1"/>
  <c r="N130" i="7"/>
  <c r="O130" i="7" s="1"/>
  <c r="P130" i="7" s="1"/>
  <c r="M131" i="7"/>
  <c r="AA140" i="4"/>
  <c r="AB140" i="4" s="1"/>
  <c r="L127" i="4"/>
  <c r="N126" i="4"/>
  <c r="O126" i="4" s="1"/>
  <c r="P126" i="4" s="1"/>
  <c r="M128" i="4"/>
  <c r="L132" i="7" l="1"/>
  <c r="N131" i="7"/>
  <c r="O131" i="7" s="1"/>
  <c r="P131" i="7" s="1"/>
  <c r="M132" i="7"/>
  <c r="L128" i="4"/>
  <c r="N127" i="4"/>
  <c r="O127" i="4" s="1"/>
  <c r="P127" i="4" s="1"/>
  <c r="M129" i="4"/>
  <c r="AA141" i="4"/>
  <c r="AB141" i="4" s="1"/>
  <c r="M133" i="7" l="1"/>
  <c r="L133" i="7"/>
  <c r="N132" i="7"/>
  <c r="O132" i="7" s="1"/>
  <c r="P132" i="7" s="1"/>
  <c r="M130" i="4"/>
  <c r="AA142" i="4"/>
  <c r="AB142" i="4" s="1"/>
  <c r="L129" i="4"/>
  <c r="N128" i="4"/>
  <c r="O128" i="4" s="1"/>
  <c r="P128" i="4" s="1"/>
  <c r="N133" i="7" l="1"/>
  <c r="O133" i="7" s="1"/>
  <c r="P133" i="7" s="1"/>
  <c r="L134" i="7"/>
  <c r="M134" i="7"/>
  <c r="AA143" i="4"/>
  <c r="AB143" i="4" s="1"/>
  <c r="L130" i="4"/>
  <c r="N129" i="4"/>
  <c r="O129" i="4" s="1"/>
  <c r="P129" i="4" s="1"/>
  <c r="M131" i="4"/>
  <c r="L135" i="7" l="1"/>
  <c r="N134" i="7"/>
  <c r="O134" i="7" s="1"/>
  <c r="P134" i="7" s="1"/>
  <c r="M135" i="7"/>
  <c r="L131" i="4"/>
  <c r="N130" i="4"/>
  <c r="O130" i="4" s="1"/>
  <c r="P130" i="4" s="1"/>
  <c r="M132" i="4"/>
  <c r="AA144" i="4"/>
  <c r="AB144" i="4" s="1"/>
  <c r="M136" i="7" l="1"/>
  <c r="L136" i="7"/>
  <c r="N135" i="7"/>
  <c r="O135" i="7" s="1"/>
  <c r="P135" i="7" s="1"/>
  <c r="M133" i="4"/>
  <c r="AA145" i="4"/>
  <c r="AB145" i="4" s="1"/>
  <c r="L132" i="4"/>
  <c r="N131" i="4"/>
  <c r="O131" i="4" s="1"/>
  <c r="P131" i="4" s="1"/>
  <c r="L137" i="7" l="1"/>
  <c r="N136" i="7"/>
  <c r="O136" i="7" s="1"/>
  <c r="P136" i="7" s="1"/>
  <c r="M137" i="7"/>
  <c r="AA146" i="4"/>
  <c r="AB146" i="4" s="1"/>
  <c r="L133" i="4"/>
  <c r="N132" i="4"/>
  <c r="O132" i="4" s="1"/>
  <c r="P132" i="4" s="1"/>
  <c r="M134" i="4"/>
  <c r="N137" i="7" l="1"/>
  <c r="O137" i="7" s="1"/>
  <c r="P137" i="7" s="1"/>
  <c r="L138" i="7"/>
  <c r="M138" i="7"/>
  <c r="L134" i="4"/>
  <c r="N133" i="4"/>
  <c r="O133" i="4" s="1"/>
  <c r="P133" i="4" s="1"/>
  <c r="M135" i="4"/>
  <c r="AA147" i="4"/>
  <c r="AB147" i="4" s="1"/>
  <c r="M139" i="7" l="1"/>
  <c r="L139" i="7"/>
  <c r="N138" i="7"/>
  <c r="O138" i="7" s="1"/>
  <c r="P138" i="7" s="1"/>
  <c r="M136" i="4"/>
  <c r="AA148" i="4"/>
  <c r="AB148" i="4" s="1"/>
  <c r="L135" i="4"/>
  <c r="N134" i="4"/>
  <c r="O134" i="4" s="1"/>
  <c r="P134" i="4" s="1"/>
  <c r="M140" i="7" l="1"/>
  <c r="L140" i="7"/>
  <c r="N139" i="7"/>
  <c r="O139" i="7" s="1"/>
  <c r="P139" i="7" s="1"/>
  <c r="AA149" i="4"/>
  <c r="AB149" i="4" s="1"/>
  <c r="L136" i="4"/>
  <c r="N135" i="4"/>
  <c r="O135" i="4" s="1"/>
  <c r="P135" i="4" s="1"/>
  <c r="M137" i="4"/>
  <c r="L141" i="7" l="1"/>
  <c r="N140" i="7"/>
  <c r="O140" i="7" s="1"/>
  <c r="P140" i="7" s="1"/>
  <c r="M141" i="7"/>
  <c r="L137" i="4"/>
  <c r="N136" i="4"/>
  <c r="O136" i="4" s="1"/>
  <c r="P136" i="4" s="1"/>
  <c r="M138" i="4"/>
  <c r="AA150" i="4"/>
  <c r="AB150" i="4" s="1"/>
  <c r="M142" i="7" l="1"/>
  <c r="N141" i="7"/>
  <c r="O141" i="7" s="1"/>
  <c r="P141" i="7" s="1"/>
  <c r="L142" i="7"/>
  <c r="M139" i="4"/>
  <c r="AA151" i="4"/>
  <c r="AB151" i="4" s="1"/>
  <c r="L138" i="4"/>
  <c r="N137" i="4"/>
  <c r="O137" i="4" s="1"/>
  <c r="P137" i="4" s="1"/>
  <c r="L143" i="7" l="1"/>
  <c r="N142" i="7"/>
  <c r="O142" i="7" s="1"/>
  <c r="P142" i="7" s="1"/>
  <c r="M143" i="7"/>
  <c r="AA152" i="4"/>
  <c r="AB152" i="4" s="1"/>
  <c r="L139" i="4"/>
  <c r="N138" i="4"/>
  <c r="O138" i="4" s="1"/>
  <c r="P138" i="4" s="1"/>
  <c r="M140" i="4"/>
  <c r="M144" i="7" l="1"/>
  <c r="L144" i="7"/>
  <c r="N143" i="7"/>
  <c r="O143" i="7" s="1"/>
  <c r="P143" i="7" s="1"/>
  <c r="L140" i="4"/>
  <c r="N139" i="4"/>
  <c r="O139" i="4" s="1"/>
  <c r="P139" i="4" s="1"/>
  <c r="M141" i="4"/>
  <c r="AA153" i="4"/>
  <c r="AB153" i="4" s="1"/>
  <c r="L145" i="7" l="1"/>
  <c r="N144" i="7"/>
  <c r="O144" i="7" s="1"/>
  <c r="P144" i="7" s="1"/>
  <c r="M145" i="7"/>
  <c r="M142" i="4"/>
  <c r="AA154" i="4"/>
  <c r="AB154" i="4" s="1"/>
  <c r="L141" i="4"/>
  <c r="N140" i="4"/>
  <c r="O140" i="4" s="1"/>
  <c r="P140" i="4" s="1"/>
  <c r="M146" i="7" l="1"/>
  <c r="N145" i="7"/>
  <c r="O145" i="7" s="1"/>
  <c r="P145" i="7" s="1"/>
  <c r="L146" i="7"/>
  <c r="AA155" i="4"/>
  <c r="AB155" i="4" s="1"/>
  <c r="L142" i="4"/>
  <c r="N141" i="4"/>
  <c r="O141" i="4" s="1"/>
  <c r="P141" i="4" s="1"/>
  <c r="M143" i="4"/>
  <c r="M147" i="7" l="1"/>
  <c r="L147" i="7"/>
  <c r="N146" i="7"/>
  <c r="O146" i="7" s="1"/>
  <c r="P146" i="7" s="1"/>
  <c r="L143" i="4"/>
  <c r="N142" i="4"/>
  <c r="O142" i="4" s="1"/>
  <c r="P142" i="4" s="1"/>
  <c r="M144" i="4"/>
  <c r="AA156" i="4"/>
  <c r="AB156" i="4" s="1"/>
  <c r="M148" i="7" l="1"/>
  <c r="L148" i="7"/>
  <c r="N147" i="7"/>
  <c r="O147" i="7" s="1"/>
  <c r="P147" i="7" s="1"/>
  <c r="M145" i="4"/>
  <c r="AA157" i="4"/>
  <c r="AB157" i="4" s="1"/>
  <c r="L144" i="4"/>
  <c r="N143" i="4"/>
  <c r="O143" i="4" s="1"/>
  <c r="P143" i="4" s="1"/>
  <c r="L149" i="7" l="1"/>
  <c r="N148" i="7"/>
  <c r="O148" i="7" s="1"/>
  <c r="P148" i="7" s="1"/>
  <c r="M149" i="7"/>
  <c r="AA158" i="4"/>
  <c r="AB158" i="4" s="1"/>
  <c r="L145" i="4"/>
  <c r="N144" i="4"/>
  <c r="O144" i="4" s="1"/>
  <c r="P144" i="4" s="1"/>
  <c r="M146" i="4"/>
  <c r="M150" i="7" l="1"/>
  <c r="N149" i="7"/>
  <c r="O149" i="7" s="1"/>
  <c r="P149" i="7" s="1"/>
  <c r="L150" i="7"/>
  <c r="L146" i="4"/>
  <c r="N145" i="4"/>
  <c r="O145" i="4" s="1"/>
  <c r="P145" i="4" s="1"/>
  <c r="M147" i="4"/>
  <c r="AA159" i="4"/>
  <c r="AB159" i="4" s="1"/>
  <c r="M151" i="7" l="1"/>
  <c r="L151" i="7"/>
  <c r="N150" i="7"/>
  <c r="O150" i="7" s="1"/>
  <c r="P150" i="7" s="1"/>
  <c r="M148" i="4"/>
  <c r="AA160" i="4"/>
  <c r="AB160" i="4" s="1"/>
  <c r="L147" i="4"/>
  <c r="N146" i="4"/>
  <c r="O146" i="4" s="1"/>
  <c r="P146" i="4" s="1"/>
  <c r="L152" i="7" l="1"/>
  <c r="N151" i="7"/>
  <c r="O151" i="7" s="1"/>
  <c r="P151" i="7" s="1"/>
  <c r="M152" i="7"/>
  <c r="AA161" i="4"/>
  <c r="AB161" i="4" s="1"/>
  <c r="L148" i="4"/>
  <c r="N147" i="4"/>
  <c r="O147" i="4" s="1"/>
  <c r="P147" i="4" s="1"/>
  <c r="M149" i="4"/>
  <c r="M153" i="7" l="1"/>
  <c r="L153" i="7"/>
  <c r="N152" i="7"/>
  <c r="O152" i="7" s="1"/>
  <c r="P152" i="7" s="1"/>
  <c r="M150" i="4"/>
  <c r="L149" i="4"/>
  <c r="N148" i="4"/>
  <c r="O148" i="4" s="1"/>
  <c r="P148" i="4" s="1"/>
  <c r="AA162" i="4"/>
  <c r="AB162" i="4" s="1"/>
  <c r="N153" i="7" l="1"/>
  <c r="O153" i="7" s="1"/>
  <c r="P153" i="7" s="1"/>
  <c r="L154" i="7"/>
  <c r="M154" i="7"/>
  <c r="L150" i="4"/>
  <c r="N149" i="4"/>
  <c r="O149" i="4" s="1"/>
  <c r="P149" i="4" s="1"/>
  <c r="AA163" i="4"/>
  <c r="AB163" i="4" s="1"/>
  <c r="M151" i="4"/>
  <c r="L155" i="7" l="1"/>
  <c r="N154" i="7"/>
  <c r="O154" i="7"/>
  <c r="P154" i="7" s="1"/>
  <c r="M155" i="7"/>
  <c r="AA164" i="4"/>
  <c r="AB164" i="4" s="1"/>
  <c r="M152" i="4"/>
  <c r="L151" i="4"/>
  <c r="N150" i="4"/>
  <c r="O150" i="4" s="1"/>
  <c r="P150" i="4" s="1"/>
  <c r="M156" i="7" l="1"/>
  <c r="L156" i="7"/>
  <c r="N155" i="7"/>
  <c r="O155" i="7" s="1"/>
  <c r="P155" i="7" s="1"/>
  <c r="M153" i="4"/>
  <c r="L152" i="4"/>
  <c r="N151" i="4"/>
  <c r="O151" i="4" s="1"/>
  <c r="P151" i="4" s="1"/>
  <c r="AA165" i="4"/>
  <c r="AB165" i="4" s="1"/>
  <c r="L157" i="7" l="1"/>
  <c r="N156" i="7"/>
  <c r="O156" i="7" s="1"/>
  <c r="P156" i="7" s="1"/>
  <c r="M157" i="7"/>
  <c r="L153" i="4"/>
  <c r="N152" i="4"/>
  <c r="O152" i="4" s="1"/>
  <c r="P152" i="4" s="1"/>
  <c r="AA166" i="4"/>
  <c r="AB166" i="4" s="1"/>
  <c r="M154" i="4"/>
  <c r="N157" i="7" l="1"/>
  <c r="O157" i="7" s="1"/>
  <c r="P157" i="7" s="1"/>
  <c r="L158" i="7"/>
  <c r="M158" i="7"/>
  <c r="AA167" i="4"/>
  <c r="AB167" i="4" s="1"/>
  <c r="M155" i="4"/>
  <c r="L154" i="4"/>
  <c r="N153" i="4"/>
  <c r="O153" i="4" s="1"/>
  <c r="P153" i="4" s="1"/>
  <c r="L159" i="7" l="1"/>
  <c r="N158" i="7"/>
  <c r="O158" i="7"/>
  <c r="P158" i="7" s="1"/>
  <c r="M159" i="7"/>
  <c r="L155" i="4"/>
  <c r="N154" i="4"/>
  <c r="O154" i="4" s="1"/>
  <c r="P154" i="4" s="1"/>
  <c r="M156" i="4"/>
  <c r="AA168" i="4"/>
  <c r="AB168" i="4" s="1"/>
  <c r="L160" i="7" l="1"/>
  <c r="N159" i="7"/>
  <c r="O159" i="7" s="1"/>
  <c r="P159" i="7" s="1"/>
  <c r="M160" i="7"/>
  <c r="M157" i="4"/>
  <c r="AA169" i="4"/>
  <c r="AB169" i="4" s="1"/>
  <c r="L156" i="4"/>
  <c r="N155" i="4"/>
  <c r="O155" i="4" s="1"/>
  <c r="P155" i="4" s="1"/>
  <c r="L161" i="7" l="1"/>
  <c r="N160" i="7"/>
  <c r="M161" i="7"/>
  <c r="O160" i="7"/>
  <c r="P160" i="7" s="1"/>
  <c r="AA170" i="4"/>
  <c r="AB170" i="4" s="1"/>
  <c r="L157" i="4"/>
  <c r="N156" i="4"/>
  <c r="O156" i="4" s="1"/>
  <c r="P156" i="4" s="1"/>
  <c r="M158" i="4"/>
  <c r="M162" i="7" l="1"/>
  <c r="N161" i="7"/>
  <c r="O161" i="7" s="1"/>
  <c r="P161" i="7" s="1"/>
  <c r="L162" i="7"/>
  <c r="L158" i="4"/>
  <c r="N157" i="4"/>
  <c r="O157" i="4" s="1"/>
  <c r="P157" i="4" s="1"/>
  <c r="M159" i="4"/>
  <c r="AA171" i="4"/>
  <c r="AB171" i="4" s="1"/>
  <c r="L163" i="7" l="1"/>
  <c r="N162" i="7"/>
  <c r="O162" i="7" s="1"/>
  <c r="P162" i="7" s="1"/>
  <c r="M163" i="7"/>
  <c r="M160" i="4"/>
  <c r="AA172" i="4"/>
  <c r="AB172" i="4" s="1"/>
  <c r="L159" i="4"/>
  <c r="N158" i="4"/>
  <c r="O158" i="4" s="1"/>
  <c r="P158" i="4" s="1"/>
  <c r="M164" i="7" l="1"/>
  <c r="L164" i="7"/>
  <c r="N163" i="7"/>
  <c r="O163" i="7" s="1"/>
  <c r="P163" i="7" s="1"/>
  <c r="AA173" i="4"/>
  <c r="AB173" i="4" s="1"/>
  <c r="L160" i="4"/>
  <c r="N159" i="4"/>
  <c r="O159" i="4" s="1"/>
  <c r="P159" i="4" s="1"/>
  <c r="M161" i="4"/>
  <c r="M165" i="7" l="1"/>
  <c r="L165" i="7"/>
  <c r="N164" i="7"/>
  <c r="O164" i="7" s="1"/>
  <c r="P164" i="7" s="1"/>
  <c r="L161" i="4"/>
  <c r="N160" i="4"/>
  <c r="O160" i="4" s="1"/>
  <c r="P160" i="4" s="1"/>
  <c r="M162" i="4"/>
  <c r="AA174" i="4"/>
  <c r="AB174" i="4" s="1"/>
  <c r="N165" i="7" l="1"/>
  <c r="O165" i="7" s="1"/>
  <c r="P165" i="7" s="1"/>
  <c r="L166" i="7"/>
  <c r="M166" i="7"/>
  <c r="M163" i="4"/>
  <c r="AA175" i="4"/>
  <c r="AB175" i="4" s="1"/>
  <c r="L162" i="4"/>
  <c r="N161" i="4"/>
  <c r="O161" i="4" s="1"/>
  <c r="P161" i="4" s="1"/>
  <c r="L167" i="7" l="1"/>
  <c r="N166" i="7"/>
  <c r="O166" i="7" s="1"/>
  <c r="P166" i="7" s="1"/>
  <c r="M167" i="7"/>
  <c r="AA176" i="4"/>
  <c r="AB176" i="4" s="1"/>
  <c r="L163" i="4"/>
  <c r="N162" i="4"/>
  <c r="O162" i="4" s="1"/>
  <c r="P162" i="4" s="1"/>
  <c r="M164" i="4"/>
  <c r="M168" i="7" l="1"/>
  <c r="L168" i="7"/>
  <c r="N167" i="7"/>
  <c r="O167" i="7" s="1"/>
  <c r="P167" i="7" s="1"/>
  <c r="L164" i="4"/>
  <c r="N163" i="4"/>
  <c r="O163" i="4" s="1"/>
  <c r="P163" i="4" s="1"/>
  <c r="M165" i="4"/>
  <c r="AA177" i="4"/>
  <c r="AB177" i="4" s="1"/>
  <c r="L169" i="7" l="1"/>
  <c r="N168" i="7"/>
  <c r="O168" i="7" s="1"/>
  <c r="P168" i="7" s="1"/>
  <c r="M169" i="7"/>
  <c r="M166" i="4"/>
  <c r="AA178" i="4"/>
  <c r="AB178" i="4" s="1"/>
  <c r="L165" i="4"/>
  <c r="N164" i="4"/>
  <c r="O164" i="4" s="1"/>
  <c r="P164" i="4" s="1"/>
  <c r="M170" i="7" l="1"/>
  <c r="N169" i="7"/>
  <c r="O169" i="7" s="1"/>
  <c r="P169" i="7" s="1"/>
  <c r="L170" i="7"/>
  <c r="AA179" i="4"/>
  <c r="AB179" i="4" s="1"/>
  <c r="L166" i="4"/>
  <c r="N165" i="4"/>
  <c r="O165" i="4" s="1"/>
  <c r="P165" i="4" s="1"/>
  <c r="M167" i="4"/>
  <c r="L171" i="7" l="1"/>
  <c r="N170" i="7"/>
  <c r="O170" i="7" s="1"/>
  <c r="P170" i="7" s="1"/>
  <c r="M171" i="7"/>
  <c r="L167" i="4"/>
  <c r="N166" i="4"/>
  <c r="O166" i="4" s="1"/>
  <c r="P166" i="4" s="1"/>
  <c r="M168" i="4"/>
  <c r="AA180" i="4"/>
  <c r="AB180" i="4" s="1"/>
  <c r="L172" i="7" l="1"/>
  <c r="N171" i="7"/>
  <c r="O171" i="7" s="1"/>
  <c r="P171" i="7" s="1"/>
  <c r="M172" i="7"/>
  <c r="M169" i="4"/>
  <c r="AA181" i="4"/>
  <c r="AB181" i="4" s="1"/>
  <c r="L168" i="4"/>
  <c r="N167" i="4"/>
  <c r="O167" i="4" s="1"/>
  <c r="P167" i="4" s="1"/>
  <c r="M173" i="7" l="1"/>
  <c r="L173" i="7"/>
  <c r="N172" i="7"/>
  <c r="O172" i="7" s="1"/>
  <c r="P172" i="7" s="1"/>
  <c r="AA182" i="4"/>
  <c r="AB182" i="4" s="1"/>
  <c r="L169" i="4"/>
  <c r="N168" i="4"/>
  <c r="O168" i="4" s="1"/>
  <c r="P168" i="4" s="1"/>
  <c r="M170" i="4"/>
  <c r="N173" i="7" l="1"/>
  <c r="O173" i="7" s="1"/>
  <c r="P173" i="7" s="1"/>
  <c r="L174" i="7"/>
  <c r="M174" i="7"/>
  <c r="L170" i="4"/>
  <c r="N169" i="4"/>
  <c r="O169" i="4" s="1"/>
  <c r="P169" i="4" s="1"/>
  <c r="M171" i="4"/>
  <c r="AA183" i="4"/>
  <c r="AB183" i="4" s="1"/>
  <c r="L175" i="7" l="1"/>
  <c r="N174" i="7"/>
  <c r="O174" i="7" s="1"/>
  <c r="P174" i="7" s="1"/>
  <c r="M175" i="7"/>
  <c r="M172" i="4"/>
  <c r="AA184" i="4"/>
  <c r="AB184" i="4" s="1"/>
  <c r="L171" i="4"/>
  <c r="N170" i="4"/>
  <c r="O170" i="4" s="1"/>
  <c r="P170" i="4" s="1"/>
  <c r="M176" i="7" l="1"/>
  <c r="L176" i="7"/>
  <c r="N175" i="7"/>
  <c r="O175" i="7" s="1"/>
  <c r="P175" i="7" s="1"/>
  <c r="AA185" i="4"/>
  <c r="AB185" i="4" s="1"/>
  <c r="L172" i="4"/>
  <c r="N171" i="4"/>
  <c r="O171" i="4" s="1"/>
  <c r="P171" i="4" s="1"/>
  <c r="M173" i="4"/>
  <c r="L177" i="7" l="1"/>
  <c r="N176" i="7"/>
  <c r="O176" i="7" s="1"/>
  <c r="P176" i="7" s="1"/>
  <c r="M177" i="7"/>
  <c r="L173" i="4"/>
  <c r="N172" i="4"/>
  <c r="O172" i="4" s="1"/>
  <c r="P172" i="4" s="1"/>
  <c r="M174" i="4"/>
  <c r="AA186" i="4"/>
  <c r="AB186" i="4" s="1"/>
  <c r="N177" i="7" l="1"/>
  <c r="O177" i="7" s="1"/>
  <c r="P177" i="7" s="1"/>
  <c r="L178" i="7"/>
  <c r="M178" i="7"/>
  <c r="M175" i="4"/>
  <c r="AA187" i="4"/>
  <c r="AB187" i="4" s="1"/>
  <c r="L174" i="4"/>
  <c r="N173" i="4"/>
  <c r="O173" i="4" s="1"/>
  <c r="P173" i="4" s="1"/>
  <c r="M179" i="7" l="1"/>
  <c r="L179" i="7"/>
  <c r="N178" i="7"/>
  <c r="O178" i="7" s="1"/>
  <c r="P178" i="7" s="1"/>
  <c r="AA188" i="4"/>
  <c r="AB188" i="4" s="1"/>
  <c r="L175" i="4"/>
  <c r="N174" i="4"/>
  <c r="O174" i="4" s="1"/>
  <c r="P174" i="4" s="1"/>
  <c r="M176" i="4"/>
  <c r="L180" i="7" l="1"/>
  <c r="N179" i="7"/>
  <c r="M180" i="7"/>
  <c r="O179" i="7"/>
  <c r="P179" i="7" s="1"/>
  <c r="L176" i="4"/>
  <c r="N175" i="4"/>
  <c r="O175" i="4" s="1"/>
  <c r="P175" i="4" s="1"/>
  <c r="M177" i="4"/>
  <c r="AA189" i="4"/>
  <c r="AB189" i="4" s="1"/>
  <c r="M181" i="7" l="1"/>
  <c r="L181" i="7"/>
  <c r="N180" i="7"/>
  <c r="O180" i="7" s="1"/>
  <c r="P180" i="7" s="1"/>
  <c r="M178" i="4"/>
  <c r="AA190" i="4"/>
  <c r="AB190" i="4" s="1"/>
  <c r="L177" i="4"/>
  <c r="N176" i="4"/>
  <c r="O176" i="4" s="1"/>
  <c r="P176" i="4" s="1"/>
  <c r="M182" i="7" l="1"/>
  <c r="N181" i="7"/>
  <c r="O181" i="7" s="1"/>
  <c r="P181" i="7" s="1"/>
  <c r="L182" i="7"/>
  <c r="AA191" i="4"/>
  <c r="AB191" i="4" s="1"/>
  <c r="L178" i="4"/>
  <c r="N177" i="4"/>
  <c r="O177" i="4" s="1"/>
  <c r="P177" i="4" s="1"/>
  <c r="M179" i="4"/>
  <c r="L183" i="7" l="1"/>
  <c r="N182" i="7"/>
  <c r="O182" i="7" s="1"/>
  <c r="P182" i="7" s="1"/>
  <c r="M183" i="7"/>
  <c r="L179" i="4"/>
  <c r="N178" i="4"/>
  <c r="O178" i="4" s="1"/>
  <c r="P178" i="4" s="1"/>
  <c r="M180" i="4"/>
  <c r="AA192" i="4"/>
  <c r="AB192" i="4" s="1"/>
  <c r="L184" i="7" l="1"/>
  <c r="N183" i="7"/>
  <c r="M184" i="7"/>
  <c r="O183" i="7"/>
  <c r="P183" i="7" s="1"/>
  <c r="M181" i="4"/>
  <c r="AA193" i="4"/>
  <c r="AB193" i="4" s="1"/>
  <c r="L180" i="4"/>
  <c r="N179" i="4"/>
  <c r="O179" i="4" s="1"/>
  <c r="P179" i="4" s="1"/>
  <c r="M185" i="7" l="1"/>
  <c r="L185" i="7"/>
  <c r="N184" i="7"/>
  <c r="O184" i="7" s="1"/>
  <c r="P184" i="7" s="1"/>
  <c r="AA194" i="4"/>
  <c r="AB194" i="4" s="1"/>
  <c r="L181" i="4"/>
  <c r="N180" i="4"/>
  <c r="O180" i="4" s="1"/>
  <c r="P180" i="4" s="1"/>
  <c r="M182" i="4"/>
  <c r="N185" i="7" l="1"/>
  <c r="O185" i="7" s="1"/>
  <c r="P185" i="7" s="1"/>
  <c r="L186" i="7"/>
  <c r="M186" i="7"/>
  <c r="L182" i="4"/>
  <c r="N181" i="4"/>
  <c r="O181" i="4" s="1"/>
  <c r="P181" i="4" s="1"/>
  <c r="M183" i="4"/>
  <c r="AA195" i="4"/>
  <c r="AB195" i="4" s="1"/>
  <c r="L187" i="7" l="1"/>
  <c r="N186" i="7"/>
  <c r="O186" i="7" s="1"/>
  <c r="P186" i="7" s="1"/>
  <c r="M187" i="7"/>
  <c r="M184" i="4"/>
  <c r="AA196" i="4"/>
  <c r="AB196" i="4" s="1"/>
  <c r="L183" i="4"/>
  <c r="N182" i="4"/>
  <c r="O182" i="4" s="1"/>
  <c r="P182" i="4" s="1"/>
  <c r="M188" i="7" l="1"/>
  <c r="L188" i="7"/>
  <c r="N187" i="7"/>
  <c r="O187" i="7" s="1"/>
  <c r="P187" i="7" s="1"/>
  <c r="AA197" i="4"/>
  <c r="AB197" i="4" s="1"/>
  <c r="L184" i="4"/>
  <c r="N183" i="4"/>
  <c r="O183" i="4" s="1"/>
  <c r="P183" i="4" s="1"/>
  <c r="M185" i="4"/>
  <c r="L189" i="7" l="1"/>
  <c r="N188" i="7"/>
  <c r="O188" i="7" s="1"/>
  <c r="P188" i="7" s="1"/>
  <c r="M189" i="7"/>
  <c r="L185" i="4"/>
  <c r="N184" i="4"/>
  <c r="O184" i="4" s="1"/>
  <c r="P184" i="4" s="1"/>
  <c r="M186" i="4"/>
  <c r="AA198" i="4"/>
  <c r="AB198" i="4" s="1"/>
  <c r="N189" i="7" l="1"/>
  <c r="O189" i="7" s="1"/>
  <c r="P189" i="7" s="1"/>
  <c r="L190" i="7"/>
  <c r="M190" i="7"/>
  <c r="M187" i="4"/>
  <c r="AA199" i="4"/>
  <c r="AB199" i="4" s="1"/>
  <c r="L186" i="4"/>
  <c r="N185" i="4"/>
  <c r="O185" i="4" s="1"/>
  <c r="P185" i="4" s="1"/>
  <c r="L191" i="7" l="1"/>
  <c r="N190" i="7"/>
  <c r="O190" i="7" s="1"/>
  <c r="P190" i="7" s="1"/>
  <c r="M191" i="7"/>
  <c r="AA200" i="4"/>
  <c r="AB200" i="4" s="1"/>
  <c r="L187" i="4"/>
  <c r="N186" i="4"/>
  <c r="O186" i="4" s="1"/>
  <c r="P186" i="4" s="1"/>
  <c r="M188" i="4"/>
  <c r="M192" i="7" l="1"/>
  <c r="L192" i="7"/>
  <c r="N191" i="7"/>
  <c r="O191" i="7" s="1"/>
  <c r="P191" i="7" s="1"/>
  <c r="L188" i="4"/>
  <c r="N187" i="4"/>
  <c r="O187" i="4" s="1"/>
  <c r="P187" i="4" s="1"/>
  <c r="M189" i="4"/>
  <c r="AA201" i="4"/>
  <c r="AB201" i="4" s="1"/>
  <c r="L193" i="7" l="1"/>
  <c r="N192" i="7"/>
  <c r="O192" i="7" s="1"/>
  <c r="P192" i="7" s="1"/>
  <c r="M193" i="7"/>
  <c r="M190" i="4"/>
  <c r="AA202" i="4"/>
  <c r="AB202" i="4" s="1"/>
  <c r="L189" i="4"/>
  <c r="N188" i="4"/>
  <c r="O188" i="4" s="1"/>
  <c r="P188" i="4" s="1"/>
  <c r="N193" i="7" l="1"/>
  <c r="O193" i="7" s="1"/>
  <c r="P193" i="7" s="1"/>
  <c r="L194" i="7"/>
  <c r="M194" i="7"/>
  <c r="AA203" i="4"/>
  <c r="AB203" i="4" s="1"/>
  <c r="L190" i="4"/>
  <c r="N189" i="4"/>
  <c r="O189" i="4" s="1"/>
  <c r="P189" i="4" s="1"/>
  <c r="M191" i="4"/>
  <c r="L195" i="7" l="1"/>
  <c r="N194" i="7"/>
  <c r="O194" i="7" s="1"/>
  <c r="P194" i="7" s="1"/>
  <c r="M195" i="7"/>
  <c r="L191" i="4"/>
  <c r="N190" i="4"/>
  <c r="O190" i="4" s="1"/>
  <c r="P190" i="4" s="1"/>
  <c r="M192" i="4"/>
  <c r="AA204" i="4"/>
  <c r="AB204" i="4" s="1"/>
  <c r="L196" i="7" l="1"/>
  <c r="N195" i="7"/>
  <c r="M196" i="7"/>
  <c r="O195" i="7"/>
  <c r="P195" i="7" s="1"/>
  <c r="M193" i="4"/>
  <c r="AA205" i="4"/>
  <c r="AB205" i="4" s="1"/>
  <c r="L192" i="4"/>
  <c r="N191" i="4"/>
  <c r="O191" i="4" s="1"/>
  <c r="P191" i="4" s="1"/>
  <c r="L197" i="7" l="1"/>
  <c r="N196" i="7"/>
  <c r="O196" i="7" s="1"/>
  <c r="P196" i="7" s="1"/>
  <c r="M197" i="7"/>
  <c r="AA206" i="4"/>
  <c r="AB206" i="4" s="1"/>
  <c r="L193" i="4"/>
  <c r="N192" i="4"/>
  <c r="O192" i="4" s="1"/>
  <c r="P192" i="4" s="1"/>
  <c r="M194" i="4"/>
  <c r="N197" i="7" l="1"/>
  <c r="O197" i="7" s="1"/>
  <c r="P197" i="7" s="1"/>
  <c r="L198" i="7"/>
  <c r="M198" i="7"/>
  <c r="L194" i="4"/>
  <c r="N193" i="4"/>
  <c r="O193" i="4" s="1"/>
  <c r="P193" i="4" s="1"/>
  <c r="M195" i="4"/>
  <c r="AA207" i="4"/>
  <c r="AB207" i="4" s="1"/>
  <c r="L199" i="7" l="1"/>
  <c r="N198" i="7"/>
  <c r="O198" i="7" s="1"/>
  <c r="P198" i="7" s="1"/>
  <c r="M199" i="7"/>
  <c r="M196" i="4"/>
  <c r="AA208" i="4"/>
  <c r="AB208" i="4" s="1"/>
  <c r="L195" i="4"/>
  <c r="N194" i="4"/>
  <c r="O194" i="4" s="1"/>
  <c r="P194" i="4" s="1"/>
  <c r="L200" i="7" l="1"/>
  <c r="N199" i="7"/>
  <c r="O199" i="7" s="1"/>
  <c r="P199" i="7" s="1"/>
  <c r="M200" i="7"/>
  <c r="AA209" i="4"/>
  <c r="AB209" i="4" s="1"/>
  <c r="L196" i="4"/>
  <c r="N195" i="4"/>
  <c r="O195" i="4" s="1"/>
  <c r="P195" i="4" s="1"/>
  <c r="M197" i="4"/>
  <c r="M201" i="7" l="1"/>
  <c r="L201" i="7"/>
  <c r="N200" i="7"/>
  <c r="O200" i="7" s="1"/>
  <c r="P200" i="7" s="1"/>
  <c r="L197" i="4"/>
  <c r="N196" i="4"/>
  <c r="O196" i="4" s="1"/>
  <c r="P196" i="4" s="1"/>
  <c r="M198" i="4"/>
  <c r="AA210" i="4"/>
  <c r="AB210" i="4" s="1"/>
  <c r="N201" i="7" l="1"/>
  <c r="L202" i="7"/>
  <c r="M202" i="7"/>
  <c r="O201" i="7"/>
  <c r="P201" i="7" s="1"/>
  <c r="M199" i="4"/>
  <c r="AA211" i="4"/>
  <c r="AB211" i="4" s="1"/>
  <c r="L198" i="4"/>
  <c r="N197" i="4"/>
  <c r="O197" i="4" s="1"/>
  <c r="P197" i="4" s="1"/>
  <c r="M203" i="7" l="1"/>
  <c r="L203" i="7"/>
  <c r="N202" i="7"/>
  <c r="O202" i="7" s="1"/>
  <c r="P202" i="7" s="1"/>
  <c r="AA212" i="4"/>
  <c r="AB212" i="4" s="1"/>
  <c r="L199" i="4"/>
  <c r="N198" i="4"/>
  <c r="O198" i="4" s="1"/>
  <c r="P198" i="4" s="1"/>
  <c r="M200" i="4"/>
  <c r="L204" i="7" l="1"/>
  <c r="N203" i="7"/>
  <c r="M204" i="7"/>
  <c r="O203" i="7"/>
  <c r="P203" i="7" s="1"/>
  <c r="L200" i="4"/>
  <c r="N199" i="4"/>
  <c r="O199" i="4" s="1"/>
  <c r="P199" i="4" s="1"/>
  <c r="M201" i="4"/>
  <c r="AA213" i="4"/>
  <c r="AB213" i="4" s="1"/>
  <c r="M205" i="7" l="1"/>
  <c r="L205" i="7"/>
  <c r="N204" i="7"/>
  <c r="O204" i="7" s="1"/>
  <c r="P204" i="7" s="1"/>
  <c r="M202" i="4"/>
  <c r="AA214" i="4"/>
  <c r="AB214" i="4" s="1"/>
  <c r="L201" i="4"/>
  <c r="N200" i="4"/>
  <c r="O200" i="4" s="1"/>
  <c r="P200" i="4" s="1"/>
  <c r="N205" i="7" l="1"/>
  <c r="O205" i="7" s="1"/>
  <c r="P205" i="7" s="1"/>
  <c r="L206" i="7"/>
  <c r="M206" i="7"/>
  <c r="AA215" i="4"/>
  <c r="AB215" i="4" s="1"/>
  <c r="L202" i="4"/>
  <c r="N201" i="4"/>
  <c r="O201" i="4" s="1"/>
  <c r="P201" i="4" s="1"/>
  <c r="M203" i="4"/>
  <c r="M207" i="7" l="1"/>
  <c r="L207" i="7"/>
  <c r="N206" i="7"/>
  <c r="O206" i="7" s="1"/>
  <c r="P206" i="7" s="1"/>
  <c r="L203" i="4"/>
  <c r="N202" i="4"/>
  <c r="O202" i="4" s="1"/>
  <c r="P202" i="4" s="1"/>
  <c r="M204" i="4"/>
  <c r="AA216" i="4"/>
  <c r="AB216" i="4" s="1"/>
  <c r="M208" i="7" l="1"/>
  <c r="L208" i="7"/>
  <c r="N207" i="7"/>
  <c r="O207" i="7" s="1"/>
  <c r="P207" i="7" s="1"/>
  <c r="M205" i="4"/>
  <c r="AA217" i="4"/>
  <c r="AB217" i="4" s="1"/>
  <c r="L204" i="4"/>
  <c r="N203" i="4"/>
  <c r="O203" i="4" s="1"/>
  <c r="P203" i="4" s="1"/>
  <c r="L209" i="7" l="1"/>
  <c r="N208" i="7"/>
  <c r="O208" i="7" s="1"/>
  <c r="P208" i="7" s="1"/>
  <c r="M209" i="7"/>
  <c r="AA218" i="4"/>
  <c r="AB218" i="4" s="1"/>
  <c r="L205" i="4"/>
  <c r="N204" i="4"/>
  <c r="O204" i="4" s="1"/>
  <c r="P204" i="4" s="1"/>
  <c r="M206" i="4"/>
  <c r="M210" i="7" l="1"/>
  <c r="N209" i="7"/>
  <c r="O209" i="7" s="1"/>
  <c r="P209" i="7" s="1"/>
  <c r="L210" i="7"/>
  <c r="L206" i="4"/>
  <c r="N205" i="4"/>
  <c r="O205" i="4" s="1"/>
  <c r="P205" i="4" s="1"/>
  <c r="M207" i="4"/>
  <c r="AA219" i="4"/>
  <c r="AB219" i="4" s="1"/>
  <c r="M211" i="7" l="1"/>
  <c r="L211" i="7"/>
  <c r="N210" i="7"/>
  <c r="O210" i="7" s="1"/>
  <c r="P210" i="7" s="1"/>
  <c r="M208" i="4"/>
  <c r="AA220" i="4"/>
  <c r="AB220" i="4" s="1"/>
  <c r="L207" i="4"/>
  <c r="N206" i="4"/>
  <c r="O206" i="4" s="1"/>
  <c r="P206" i="4" s="1"/>
  <c r="L212" i="7" l="1"/>
  <c r="N211" i="7"/>
  <c r="M212" i="7"/>
  <c r="O211" i="7"/>
  <c r="P211" i="7" s="1"/>
  <c r="AA221" i="4"/>
  <c r="AB221" i="4" s="1"/>
  <c r="L208" i="4"/>
  <c r="N207" i="4"/>
  <c r="O207" i="4" s="1"/>
  <c r="P207" i="4" s="1"/>
  <c r="M209" i="4"/>
  <c r="M213" i="7" l="1"/>
  <c r="L213" i="7"/>
  <c r="N212" i="7"/>
  <c r="O212" i="7" s="1"/>
  <c r="P212" i="7" s="1"/>
  <c r="L209" i="4"/>
  <c r="N208" i="4"/>
  <c r="O208" i="4" s="1"/>
  <c r="P208" i="4" s="1"/>
  <c r="M210" i="4"/>
  <c r="AA222" i="4"/>
  <c r="AB222" i="4" s="1"/>
  <c r="N213" i="7" l="1"/>
  <c r="O213" i="7" s="1"/>
  <c r="P213" i="7" s="1"/>
  <c r="L214" i="7"/>
  <c r="M214" i="7"/>
  <c r="M211" i="4"/>
  <c r="AA223" i="4"/>
  <c r="AB223" i="4" s="1"/>
  <c r="L210" i="4"/>
  <c r="N209" i="4"/>
  <c r="O209" i="4" s="1"/>
  <c r="P209" i="4" s="1"/>
  <c r="M215" i="7" l="1"/>
  <c r="L215" i="7"/>
  <c r="N214" i="7"/>
  <c r="O214" i="7" s="1"/>
  <c r="P214" i="7" s="1"/>
  <c r="AA224" i="4"/>
  <c r="AB224" i="4" s="1"/>
  <c r="L211" i="4"/>
  <c r="N210" i="4"/>
  <c r="O210" i="4" s="1"/>
  <c r="P210" i="4" s="1"/>
  <c r="M212" i="4"/>
  <c r="L216" i="7" l="1"/>
  <c r="N215" i="7"/>
  <c r="M216" i="7"/>
  <c r="O215" i="7"/>
  <c r="P215" i="7" s="1"/>
  <c r="L212" i="4"/>
  <c r="N211" i="4"/>
  <c r="O211" i="4" s="1"/>
  <c r="P211" i="4" s="1"/>
  <c r="M213" i="4"/>
  <c r="AA225" i="4"/>
  <c r="AB225" i="4" s="1"/>
  <c r="M217" i="7" l="1"/>
  <c r="L217" i="7"/>
  <c r="N216" i="7"/>
  <c r="O216" i="7" s="1"/>
  <c r="P216" i="7" s="1"/>
  <c r="M214" i="4"/>
  <c r="AA226" i="4"/>
  <c r="AB226" i="4" s="1"/>
  <c r="L213" i="4"/>
  <c r="N212" i="4"/>
  <c r="O212" i="4" s="1"/>
  <c r="P212" i="4" s="1"/>
  <c r="N217" i="7" l="1"/>
  <c r="O217" i="7" s="1"/>
  <c r="P217" i="7" s="1"/>
  <c r="L218" i="7"/>
  <c r="M218" i="7"/>
  <c r="AA227" i="4"/>
  <c r="AB227" i="4" s="1"/>
  <c r="L214" i="4"/>
  <c r="N213" i="4"/>
  <c r="O213" i="4" s="1"/>
  <c r="P213" i="4" s="1"/>
  <c r="M215" i="4"/>
  <c r="M219" i="7" l="1"/>
  <c r="L219" i="7"/>
  <c r="N218" i="7"/>
  <c r="O218" i="7" s="1"/>
  <c r="P218" i="7" s="1"/>
  <c r="L215" i="4"/>
  <c r="N214" i="4"/>
  <c r="O214" i="4" s="1"/>
  <c r="P214" i="4" s="1"/>
  <c r="M216" i="4"/>
  <c r="AA228" i="4"/>
  <c r="AB228" i="4" s="1"/>
  <c r="L220" i="7" l="1"/>
  <c r="N219" i="7"/>
  <c r="O219" i="7" s="1"/>
  <c r="P219" i="7" s="1"/>
  <c r="M220" i="7"/>
  <c r="M217" i="4"/>
  <c r="AA229" i="4"/>
  <c r="AB229" i="4" s="1"/>
  <c r="L216" i="4"/>
  <c r="N215" i="4"/>
  <c r="O215" i="4" s="1"/>
  <c r="P215" i="4" s="1"/>
  <c r="L221" i="7" l="1"/>
  <c r="N220" i="7"/>
  <c r="M221" i="7"/>
  <c r="O220" i="7"/>
  <c r="P220" i="7" s="1"/>
  <c r="AA230" i="4"/>
  <c r="AB230" i="4" s="1"/>
  <c r="L217" i="4"/>
  <c r="N216" i="4"/>
  <c r="O216" i="4" s="1"/>
  <c r="P216" i="4" s="1"/>
  <c r="M218" i="4"/>
  <c r="M222" i="7" l="1"/>
  <c r="N221" i="7"/>
  <c r="O221" i="7" s="1"/>
  <c r="P221" i="7" s="1"/>
  <c r="L222" i="7"/>
  <c r="L218" i="4"/>
  <c r="N217" i="4"/>
  <c r="O217" i="4" s="1"/>
  <c r="P217" i="4" s="1"/>
  <c r="M219" i="4"/>
  <c r="AA231" i="4"/>
  <c r="AB231" i="4" s="1"/>
  <c r="L223" i="7" l="1"/>
  <c r="N222" i="7"/>
  <c r="O222" i="7" s="1"/>
  <c r="P222" i="7" s="1"/>
  <c r="M223" i="7"/>
  <c r="M220" i="4"/>
  <c r="AA232" i="4"/>
  <c r="AB232" i="4" s="1"/>
  <c r="L219" i="4"/>
  <c r="N218" i="4"/>
  <c r="O218" i="4" s="1"/>
  <c r="P218" i="4" s="1"/>
  <c r="L224" i="7" l="1"/>
  <c r="N223" i="7"/>
  <c r="O223" i="7" s="1"/>
  <c r="P223" i="7" s="1"/>
  <c r="M224" i="7"/>
  <c r="AA233" i="4"/>
  <c r="AB233" i="4" s="1"/>
  <c r="L220" i="4"/>
  <c r="N219" i="4"/>
  <c r="O219" i="4" s="1"/>
  <c r="P219" i="4" s="1"/>
  <c r="M221" i="4"/>
  <c r="M225" i="7" l="1"/>
  <c r="L225" i="7"/>
  <c r="N224" i="7"/>
  <c r="O224" i="7" s="1"/>
  <c r="P224" i="7" s="1"/>
  <c r="L221" i="4"/>
  <c r="N220" i="4"/>
  <c r="O220" i="4" s="1"/>
  <c r="P220" i="4" s="1"/>
  <c r="M222" i="4"/>
  <c r="AA234" i="4"/>
  <c r="AB234" i="4" s="1"/>
  <c r="N225" i="7" l="1"/>
  <c r="O225" i="7" s="1"/>
  <c r="P225" i="7" s="1"/>
  <c r="L226" i="7"/>
  <c r="M226" i="7"/>
  <c r="M223" i="4"/>
  <c r="AA235" i="4"/>
  <c r="AB235" i="4" s="1"/>
  <c r="L222" i="4"/>
  <c r="N221" i="4"/>
  <c r="O221" i="4" s="1"/>
  <c r="P221" i="4" s="1"/>
  <c r="L227" i="7" l="1"/>
  <c r="N226" i="7"/>
  <c r="O226" i="7"/>
  <c r="P226" i="7" s="1"/>
  <c r="M227" i="7"/>
  <c r="AA236" i="4"/>
  <c r="AB236" i="4" s="1"/>
  <c r="L223" i="4"/>
  <c r="N222" i="4"/>
  <c r="O222" i="4" s="1"/>
  <c r="P222" i="4" s="1"/>
  <c r="M224" i="4"/>
  <c r="M228" i="7" l="1"/>
  <c r="L228" i="7"/>
  <c r="N227" i="7"/>
  <c r="O227" i="7" s="1"/>
  <c r="P227" i="7" s="1"/>
  <c r="L224" i="4"/>
  <c r="N223" i="4"/>
  <c r="O223" i="4" s="1"/>
  <c r="P223" i="4" s="1"/>
  <c r="M225" i="4"/>
  <c r="AA237" i="4"/>
  <c r="AB237" i="4" s="1"/>
  <c r="L229" i="7" l="1"/>
  <c r="N228" i="7"/>
  <c r="O228" i="7" s="1"/>
  <c r="P228" i="7" s="1"/>
  <c r="M229" i="7"/>
  <c r="M226" i="4"/>
  <c r="AA238" i="4"/>
  <c r="AB238" i="4" s="1"/>
  <c r="L225" i="4"/>
  <c r="N224" i="4"/>
  <c r="O224" i="4" s="1"/>
  <c r="P224" i="4" s="1"/>
  <c r="N229" i="7" l="1"/>
  <c r="O229" i="7" s="1"/>
  <c r="P229" i="7" s="1"/>
  <c r="L230" i="7"/>
  <c r="M230" i="7"/>
  <c r="AA239" i="4"/>
  <c r="AB239" i="4" s="1"/>
  <c r="L226" i="4"/>
  <c r="N225" i="4"/>
  <c r="O225" i="4" s="1"/>
  <c r="P225" i="4" s="1"/>
  <c r="M227" i="4"/>
  <c r="M231" i="7" l="1"/>
  <c r="L231" i="7"/>
  <c r="N230" i="7"/>
  <c r="O230" i="7" s="1"/>
  <c r="P230" i="7" s="1"/>
  <c r="L227" i="4"/>
  <c r="N226" i="4"/>
  <c r="O226" i="4" s="1"/>
  <c r="P226" i="4" s="1"/>
  <c r="M228" i="4"/>
  <c r="AA240" i="4"/>
  <c r="AB240" i="4" s="1"/>
  <c r="M232" i="7" l="1"/>
  <c r="L232" i="7"/>
  <c r="N231" i="7"/>
  <c r="O231" i="7" s="1"/>
  <c r="P231" i="7" s="1"/>
  <c r="M229" i="4"/>
  <c r="AA241" i="4"/>
  <c r="AB241" i="4" s="1"/>
  <c r="L228" i="4"/>
  <c r="N227" i="4"/>
  <c r="O227" i="4" s="1"/>
  <c r="P227" i="4" s="1"/>
  <c r="L233" i="7" l="1"/>
  <c r="N232" i="7"/>
  <c r="O232" i="7" s="1"/>
  <c r="P232" i="7" s="1"/>
  <c r="M233" i="7"/>
  <c r="AA242" i="4"/>
  <c r="AB242" i="4" s="1"/>
  <c r="L229" i="4"/>
  <c r="N228" i="4"/>
  <c r="O228" i="4" s="1"/>
  <c r="P228" i="4" s="1"/>
  <c r="M230" i="4"/>
  <c r="M234" i="7" l="1"/>
  <c r="N233" i="7"/>
  <c r="O233" i="7" s="1"/>
  <c r="P233" i="7" s="1"/>
  <c r="L234" i="7"/>
  <c r="L230" i="4"/>
  <c r="N229" i="4"/>
  <c r="O229" i="4" s="1"/>
  <c r="P229" i="4" s="1"/>
  <c r="M231" i="4"/>
  <c r="AA243" i="4"/>
  <c r="AB243" i="4" s="1"/>
  <c r="M235" i="7" l="1"/>
  <c r="L235" i="7"/>
  <c r="N234" i="7"/>
  <c r="O234" i="7" s="1"/>
  <c r="P234" i="7" s="1"/>
  <c r="M232" i="4"/>
  <c r="AA244" i="4"/>
  <c r="AB244" i="4" s="1"/>
  <c r="L231" i="4"/>
  <c r="N230" i="4"/>
  <c r="O230" i="4" s="1"/>
  <c r="P230" i="4" s="1"/>
  <c r="L236" i="7" l="1"/>
  <c r="N235" i="7"/>
  <c r="M236" i="7"/>
  <c r="O235" i="7"/>
  <c r="P235" i="7" s="1"/>
  <c r="AA245" i="4"/>
  <c r="AB245" i="4" s="1"/>
  <c r="L232" i="4"/>
  <c r="N231" i="4"/>
  <c r="O231" i="4" s="1"/>
  <c r="P231" i="4" s="1"/>
  <c r="M233" i="4"/>
  <c r="M237" i="7" l="1"/>
  <c r="L237" i="7"/>
  <c r="N236" i="7"/>
  <c r="O236" i="7" s="1"/>
  <c r="P236" i="7" s="1"/>
  <c r="L233" i="4"/>
  <c r="N232" i="4"/>
  <c r="O232" i="4" s="1"/>
  <c r="P232" i="4" s="1"/>
  <c r="M234" i="4"/>
  <c r="AA246" i="4"/>
  <c r="AB246" i="4" s="1"/>
  <c r="N237" i="7" l="1"/>
  <c r="O237" i="7" s="1"/>
  <c r="P237" i="7" s="1"/>
  <c r="L238" i="7"/>
  <c r="M238" i="7"/>
  <c r="M235" i="4"/>
  <c r="AA247" i="4"/>
  <c r="AB247" i="4" s="1"/>
  <c r="L234" i="4"/>
  <c r="N233" i="4"/>
  <c r="O233" i="4" s="1"/>
  <c r="P233" i="4" s="1"/>
  <c r="L239" i="7" l="1"/>
  <c r="N238" i="7"/>
  <c r="O238" i="7"/>
  <c r="P238" i="7" s="1"/>
  <c r="M239" i="7"/>
  <c r="AA248" i="4"/>
  <c r="AB248" i="4" s="1"/>
  <c r="L235" i="4"/>
  <c r="N234" i="4"/>
  <c r="O234" i="4" s="1"/>
  <c r="P234" i="4" s="1"/>
  <c r="M236" i="4"/>
  <c r="M240" i="7" l="1"/>
  <c r="L240" i="7"/>
  <c r="N239" i="7"/>
  <c r="O239" i="7" s="1"/>
  <c r="P239" i="7" s="1"/>
  <c r="L236" i="4"/>
  <c r="N235" i="4"/>
  <c r="O235" i="4" s="1"/>
  <c r="P235" i="4" s="1"/>
  <c r="M237" i="4"/>
  <c r="AA249" i="4"/>
  <c r="AB249" i="4" s="1"/>
  <c r="L241" i="7" l="1"/>
  <c r="N240" i="7"/>
  <c r="O240" i="7" s="1"/>
  <c r="P240" i="7" s="1"/>
  <c r="M241" i="7"/>
  <c r="M238" i="4"/>
  <c r="AA250" i="4"/>
  <c r="AB250" i="4" s="1"/>
  <c r="L237" i="4"/>
  <c r="N236" i="4"/>
  <c r="O236" i="4" s="1"/>
  <c r="P236" i="4" s="1"/>
  <c r="N241" i="7" l="1"/>
  <c r="O241" i="7" s="1"/>
  <c r="P241" i="7" s="1"/>
  <c r="L242" i="7"/>
  <c r="M242" i="7"/>
  <c r="AA251" i="4"/>
  <c r="AB251" i="4" s="1"/>
  <c r="L238" i="4"/>
  <c r="N237" i="4"/>
  <c r="O237" i="4" s="1"/>
  <c r="P237" i="4" s="1"/>
  <c r="M239" i="4"/>
  <c r="L243" i="7" l="1"/>
  <c r="N242" i="7"/>
  <c r="O242" i="7" s="1"/>
  <c r="P242" i="7" s="1"/>
  <c r="M243" i="7"/>
  <c r="L239" i="4"/>
  <c r="N238" i="4"/>
  <c r="O238" i="4" s="1"/>
  <c r="P238" i="4" s="1"/>
  <c r="M240" i="4"/>
  <c r="AA252" i="4"/>
  <c r="AB252" i="4" s="1"/>
  <c r="L244" i="7" l="1"/>
  <c r="N243" i="7"/>
  <c r="M244" i="7"/>
  <c r="O243" i="7"/>
  <c r="P243" i="7" s="1"/>
  <c r="M241" i="4"/>
  <c r="AA253" i="4"/>
  <c r="AB253" i="4" s="1"/>
  <c r="L240" i="4"/>
  <c r="N239" i="4"/>
  <c r="O239" i="4" s="1"/>
  <c r="P239" i="4" s="1"/>
  <c r="L245" i="7" l="1"/>
  <c r="N244" i="7"/>
  <c r="O244" i="7" s="1"/>
  <c r="P244" i="7" s="1"/>
  <c r="M245" i="7"/>
  <c r="AA254" i="4"/>
  <c r="AB254" i="4" s="1"/>
  <c r="L241" i="4"/>
  <c r="N240" i="4"/>
  <c r="O240" i="4" s="1"/>
  <c r="P240" i="4" s="1"/>
  <c r="M242" i="4"/>
  <c r="N245" i="7" l="1"/>
  <c r="O245" i="7" s="1"/>
  <c r="P245" i="7" s="1"/>
  <c r="L246" i="7"/>
  <c r="M246" i="7"/>
  <c r="L242" i="4"/>
  <c r="N241" i="4"/>
  <c r="O241" i="4" s="1"/>
  <c r="P241" i="4" s="1"/>
  <c r="M243" i="4"/>
  <c r="AA255" i="4"/>
  <c r="AB255" i="4" s="1"/>
  <c r="L247" i="7" l="1"/>
  <c r="N246" i="7"/>
  <c r="O246" i="7" s="1"/>
  <c r="P246" i="7" s="1"/>
  <c r="M247" i="7"/>
  <c r="M244" i="4"/>
  <c r="AA256" i="4"/>
  <c r="AB256" i="4" s="1"/>
  <c r="L243" i="4"/>
  <c r="N242" i="4"/>
  <c r="O242" i="4" s="1"/>
  <c r="P242" i="4" s="1"/>
  <c r="L248" i="7" l="1"/>
  <c r="N247" i="7"/>
  <c r="M248" i="7"/>
  <c r="O247" i="7"/>
  <c r="P247" i="7" s="1"/>
  <c r="AA257" i="4"/>
  <c r="AB257" i="4" s="1"/>
  <c r="L244" i="4"/>
  <c r="N243" i="4"/>
  <c r="O243" i="4" s="1"/>
  <c r="P243" i="4" s="1"/>
  <c r="M245" i="4"/>
  <c r="M249" i="7" l="1"/>
  <c r="L249" i="7"/>
  <c r="N248" i="7"/>
  <c r="O248" i="7" s="1"/>
  <c r="P248" i="7" s="1"/>
  <c r="L245" i="4"/>
  <c r="N244" i="4"/>
  <c r="O244" i="4" s="1"/>
  <c r="P244" i="4" s="1"/>
  <c r="M246" i="4"/>
  <c r="AA258" i="4"/>
  <c r="AB258" i="4" s="1"/>
  <c r="N249" i="7" l="1"/>
  <c r="O249" i="7" s="1"/>
  <c r="P249" i="7" s="1"/>
  <c r="L250" i="7"/>
  <c r="M250" i="7"/>
  <c r="M247" i="4"/>
  <c r="AA259" i="4"/>
  <c r="AB259" i="4" s="1"/>
  <c r="L246" i="4"/>
  <c r="N245" i="4"/>
  <c r="O245" i="4" s="1"/>
  <c r="P245" i="4" s="1"/>
  <c r="L251" i="7" l="1"/>
  <c r="N250" i="7"/>
  <c r="O250" i="7"/>
  <c r="P250" i="7" s="1"/>
  <c r="M251" i="7"/>
  <c r="AA260" i="4"/>
  <c r="AB260" i="4" s="1"/>
  <c r="L247" i="4"/>
  <c r="N246" i="4"/>
  <c r="O246" i="4" s="1"/>
  <c r="P246" i="4" s="1"/>
  <c r="M248" i="4"/>
  <c r="M252" i="7" l="1"/>
  <c r="L252" i="7"/>
  <c r="N251" i="7"/>
  <c r="O251" i="7" s="1"/>
  <c r="P251" i="7" s="1"/>
  <c r="L248" i="4"/>
  <c r="N247" i="4"/>
  <c r="O247" i="4" s="1"/>
  <c r="P247" i="4" s="1"/>
  <c r="M249" i="4"/>
  <c r="AA261" i="4"/>
  <c r="AB261" i="4" s="1"/>
  <c r="L253" i="7" l="1"/>
  <c r="N252" i="7"/>
  <c r="M253" i="7"/>
  <c r="O252" i="7"/>
  <c r="P252" i="7" s="1"/>
  <c r="M250" i="4"/>
  <c r="AA262" i="4"/>
  <c r="AB262" i="4" s="1"/>
  <c r="L249" i="4"/>
  <c r="N248" i="4"/>
  <c r="O248" i="4" s="1"/>
  <c r="P248" i="4" s="1"/>
  <c r="M254" i="7" l="1"/>
  <c r="N253" i="7"/>
  <c r="O253" i="7" s="1"/>
  <c r="P253" i="7" s="1"/>
  <c r="L254" i="7"/>
  <c r="AA263" i="4"/>
  <c r="AB263" i="4" s="1"/>
  <c r="L250" i="4"/>
  <c r="N249" i="4"/>
  <c r="O249" i="4" s="1"/>
  <c r="P249" i="4" s="1"/>
  <c r="M251" i="4"/>
  <c r="L255" i="7" l="1"/>
  <c r="N254" i="7"/>
  <c r="O254" i="7" s="1"/>
  <c r="P254" i="7" s="1"/>
  <c r="M255" i="7"/>
  <c r="L251" i="4"/>
  <c r="N250" i="4"/>
  <c r="O250" i="4" s="1"/>
  <c r="P250" i="4" s="1"/>
  <c r="M252" i="4"/>
  <c r="AA264" i="4"/>
  <c r="AB264" i="4" s="1"/>
  <c r="L256" i="7" l="1"/>
  <c r="N255" i="7"/>
  <c r="M256" i="7"/>
  <c r="O255" i="7"/>
  <c r="P255" i="7" s="1"/>
  <c r="M253" i="4"/>
  <c r="AA265" i="4"/>
  <c r="AB265" i="4" s="1"/>
  <c r="L252" i="4"/>
  <c r="N251" i="4"/>
  <c r="O251" i="4" s="1"/>
  <c r="P251" i="4" s="1"/>
  <c r="M257" i="7" l="1"/>
  <c r="L257" i="7"/>
  <c r="N256" i="7"/>
  <c r="O256" i="7" s="1"/>
  <c r="P256" i="7" s="1"/>
  <c r="AA266" i="4"/>
  <c r="AB266" i="4" s="1"/>
  <c r="L253" i="4"/>
  <c r="N252" i="4"/>
  <c r="O252" i="4" s="1"/>
  <c r="P252" i="4" s="1"/>
  <c r="M254" i="4"/>
  <c r="N257" i="7" l="1"/>
  <c r="O257" i="7" s="1"/>
  <c r="P257" i="7" s="1"/>
  <c r="L258" i="7"/>
  <c r="M258" i="7"/>
  <c r="L254" i="4"/>
  <c r="N253" i="4"/>
  <c r="O253" i="4" s="1"/>
  <c r="P253" i="4" s="1"/>
  <c r="M255" i="4"/>
  <c r="AA267" i="4"/>
  <c r="AB267" i="4" s="1"/>
  <c r="L259" i="7" l="1"/>
  <c r="N258" i="7"/>
  <c r="O258" i="7"/>
  <c r="P258" i="7" s="1"/>
  <c r="M259" i="7"/>
  <c r="M256" i="4"/>
  <c r="AA268" i="4"/>
  <c r="AB268" i="4" s="1"/>
  <c r="L255" i="4"/>
  <c r="N254" i="4"/>
  <c r="O254" i="4" s="1"/>
  <c r="P254" i="4" s="1"/>
  <c r="M260" i="7" l="1"/>
  <c r="L260" i="7"/>
  <c r="N259" i="7"/>
  <c r="O259" i="7" s="1"/>
  <c r="P259" i="7" s="1"/>
  <c r="AA269" i="4"/>
  <c r="AB269" i="4" s="1"/>
  <c r="L256" i="4"/>
  <c r="N255" i="4"/>
  <c r="O255" i="4" s="1"/>
  <c r="P255" i="4" s="1"/>
  <c r="M257" i="4"/>
  <c r="L261" i="7" l="1"/>
  <c r="N260" i="7"/>
  <c r="O260" i="7" s="1"/>
  <c r="P260" i="7" s="1"/>
  <c r="M261" i="7"/>
  <c r="L257" i="4"/>
  <c r="N256" i="4"/>
  <c r="O256" i="4" s="1"/>
  <c r="P256" i="4" s="1"/>
  <c r="M258" i="4"/>
  <c r="AA270" i="4"/>
  <c r="AB270" i="4" s="1"/>
  <c r="N261" i="7" l="1"/>
  <c r="O261" i="7" s="1"/>
  <c r="P261" i="7" s="1"/>
  <c r="L262" i="7"/>
  <c r="M262" i="7"/>
  <c r="M259" i="4"/>
  <c r="AA271" i="4"/>
  <c r="AB271" i="4" s="1"/>
  <c r="L258" i="4"/>
  <c r="N257" i="4"/>
  <c r="O257" i="4" s="1"/>
  <c r="P257" i="4" s="1"/>
  <c r="M263" i="7" l="1"/>
  <c r="L263" i="7"/>
  <c r="N262" i="7"/>
  <c r="O262" i="7" s="1"/>
  <c r="P262" i="7" s="1"/>
  <c r="AA272" i="4"/>
  <c r="AB272" i="4" s="1"/>
  <c r="L259" i="4"/>
  <c r="N258" i="4"/>
  <c r="O258" i="4" s="1"/>
  <c r="P258" i="4" s="1"/>
  <c r="M260" i="4"/>
  <c r="M264" i="7" l="1"/>
  <c r="L264" i="7"/>
  <c r="N263" i="7"/>
  <c r="O263" i="7" s="1"/>
  <c r="P263" i="7" s="1"/>
  <c r="L260" i="4"/>
  <c r="N259" i="4"/>
  <c r="O259" i="4" s="1"/>
  <c r="P259" i="4" s="1"/>
  <c r="M261" i="4"/>
  <c r="AA273" i="4"/>
  <c r="AB273" i="4" s="1"/>
  <c r="L265" i="7" l="1"/>
  <c r="N264" i="7"/>
  <c r="O264" i="7" s="1"/>
  <c r="P264" i="7" s="1"/>
  <c r="M265" i="7"/>
  <c r="M262" i="4"/>
  <c r="AA274" i="4"/>
  <c r="AB274" i="4" s="1"/>
  <c r="L261" i="4"/>
  <c r="N260" i="4"/>
  <c r="O260" i="4" s="1"/>
  <c r="P260" i="4" s="1"/>
  <c r="M266" i="7" l="1"/>
  <c r="N265" i="7"/>
  <c r="O265" i="7" s="1"/>
  <c r="P265" i="7" s="1"/>
  <c r="L266" i="7"/>
  <c r="AA275" i="4"/>
  <c r="AB275" i="4" s="1"/>
  <c r="L262" i="4"/>
  <c r="N261" i="4"/>
  <c r="O261" i="4" s="1"/>
  <c r="P261" i="4" s="1"/>
  <c r="M263" i="4"/>
  <c r="M267" i="7" l="1"/>
  <c r="L267" i="7"/>
  <c r="N266" i="7"/>
  <c r="O266" i="7" s="1"/>
  <c r="P266" i="7" s="1"/>
  <c r="L263" i="4"/>
  <c r="N262" i="4"/>
  <c r="O262" i="4" s="1"/>
  <c r="P262" i="4" s="1"/>
  <c r="M264" i="4"/>
  <c r="AA276" i="4"/>
  <c r="AB276" i="4" s="1"/>
  <c r="L268" i="7" l="1"/>
  <c r="N267" i="7"/>
  <c r="M268" i="7"/>
  <c r="O267" i="7"/>
  <c r="P267" i="7" s="1"/>
  <c r="M265" i="4"/>
  <c r="AA277" i="4"/>
  <c r="AB277" i="4" s="1"/>
  <c r="L264" i="4"/>
  <c r="N263" i="4"/>
  <c r="O263" i="4" s="1"/>
  <c r="P263" i="4" s="1"/>
  <c r="M269" i="7" l="1"/>
  <c r="L269" i="7"/>
  <c r="N268" i="7"/>
  <c r="O268" i="7" s="1"/>
  <c r="P268" i="7" s="1"/>
  <c r="AA278" i="4"/>
  <c r="AB278" i="4" s="1"/>
  <c r="L265" i="4"/>
  <c r="N264" i="4"/>
  <c r="O264" i="4" s="1"/>
  <c r="P264" i="4" s="1"/>
  <c r="M266" i="4"/>
  <c r="M270" i="7" l="1"/>
  <c r="N269" i="7"/>
  <c r="O269" i="7" s="1"/>
  <c r="P269" i="7" s="1"/>
  <c r="L270" i="7"/>
  <c r="L266" i="4"/>
  <c r="N265" i="4"/>
  <c r="O265" i="4" s="1"/>
  <c r="P265" i="4" s="1"/>
  <c r="M267" i="4"/>
  <c r="AA279" i="4"/>
  <c r="AB279" i="4" s="1"/>
  <c r="M271" i="7" l="1"/>
  <c r="L271" i="7"/>
  <c r="N270" i="7"/>
  <c r="O270" i="7" s="1"/>
  <c r="P270" i="7" s="1"/>
  <c r="M268" i="4"/>
  <c r="AA280" i="4"/>
  <c r="AB280" i="4" s="1"/>
  <c r="L267" i="4"/>
  <c r="N266" i="4"/>
  <c r="O266" i="4" s="1"/>
  <c r="P266" i="4" s="1"/>
  <c r="L272" i="7" l="1"/>
  <c r="N271" i="7"/>
  <c r="M272" i="7"/>
  <c r="O271" i="7"/>
  <c r="P271" i="7" s="1"/>
  <c r="AA281" i="4"/>
  <c r="AB281" i="4" s="1"/>
  <c r="L268" i="4"/>
  <c r="N267" i="4"/>
  <c r="O267" i="4" s="1"/>
  <c r="P267" i="4" s="1"/>
  <c r="M269" i="4"/>
  <c r="M273" i="7" l="1"/>
  <c r="L273" i="7"/>
  <c r="N272" i="7"/>
  <c r="O272" i="7" s="1"/>
  <c r="P272" i="7" s="1"/>
  <c r="L269" i="4"/>
  <c r="N268" i="4"/>
  <c r="O268" i="4" s="1"/>
  <c r="P268" i="4" s="1"/>
  <c r="M270" i="4"/>
  <c r="AA282" i="4"/>
  <c r="AB282" i="4" s="1"/>
  <c r="M274" i="7" l="1"/>
  <c r="N273" i="7"/>
  <c r="O273" i="7" s="1"/>
  <c r="P273" i="7" s="1"/>
  <c r="L274" i="7"/>
  <c r="M271" i="4"/>
  <c r="AA283" i="4"/>
  <c r="AB283" i="4" s="1"/>
  <c r="L270" i="4"/>
  <c r="N269" i="4"/>
  <c r="O269" i="4" s="1"/>
  <c r="P269" i="4" s="1"/>
  <c r="M275" i="7" l="1"/>
  <c r="L275" i="7"/>
  <c r="N274" i="7"/>
  <c r="O274" i="7" s="1"/>
  <c r="P274" i="7" s="1"/>
  <c r="AA284" i="4"/>
  <c r="AB284" i="4" s="1"/>
  <c r="L271" i="4"/>
  <c r="N270" i="4"/>
  <c r="O270" i="4" s="1"/>
  <c r="P270" i="4" s="1"/>
  <c r="M272" i="4"/>
  <c r="M276" i="7" l="1"/>
  <c r="L276" i="7"/>
  <c r="N275" i="7"/>
  <c r="O275" i="7" s="1"/>
  <c r="P275" i="7" s="1"/>
  <c r="L272" i="4"/>
  <c r="N271" i="4"/>
  <c r="O271" i="4" s="1"/>
  <c r="P271" i="4" s="1"/>
  <c r="M273" i="4"/>
  <c r="AA285" i="4"/>
  <c r="AB285" i="4" s="1"/>
  <c r="L277" i="7" l="1"/>
  <c r="N276" i="7"/>
  <c r="O276" i="7" s="1"/>
  <c r="P276" i="7" s="1"/>
  <c r="M277" i="7"/>
  <c r="M274" i="4"/>
  <c r="AA286" i="4"/>
  <c r="AB286" i="4" s="1"/>
  <c r="L273" i="4"/>
  <c r="N272" i="4"/>
  <c r="O272" i="4" s="1"/>
  <c r="P272" i="4" s="1"/>
  <c r="M278" i="7" l="1"/>
  <c r="N277" i="7"/>
  <c r="O277" i="7" s="1"/>
  <c r="P277" i="7" s="1"/>
  <c r="L278" i="7"/>
  <c r="AA287" i="4"/>
  <c r="AB287" i="4" s="1"/>
  <c r="L274" i="4"/>
  <c r="N273" i="4"/>
  <c r="O273" i="4" s="1"/>
  <c r="P273" i="4" s="1"/>
  <c r="M275" i="4"/>
  <c r="M279" i="7" l="1"/>
  <c r="L279" i="7"/>
  <c r="N278" i="7"/>
  <c r="O278" i="7" s="1"/>
  <c r="P278" i="7" s="1"/>
  <c r="L275" i="4"/>
  <c r="N274" i="4"/>
  <c r="O274" i="4" s="1"/>
  <c r="P274" i="4" s="1"/>
  <c r="M276" i="4"/>
  <c r="AA288" i="4"/>
  <c r="AB288" i="4" s="1"/>
  <c r="L280" i="7" l="1"/>
  <c r="N279" i="7"/>
  <c r="O279" i="7" s="1"/>
  <c r="P279" i="7" s="1"/>
  <c r="M280" i="7"/>
  <c r="M277" i="4"/>
  <c r="AA289" i="4"/>
  <c r="AB289" i="4" s="1"/>
  <c r="L276" i="4"/>
  <c r="N275" i="4"/>
  <c r="O275" i="4" s="1"/>
  <c r="P275" i="4" s="1"/>
  <c r="M281" i="7" l="1"/>
  <c r="L281" i="7"/>
  <c r="N280" i="7"/>
  <c r="O280" i="7" s="1"/>
  <c r="P280" i="7" s="1"/>
  <c r="AA290" i="4"/>
  <c r="AB290" i="4" s="1"/>
  <c r="L277" i="4"/>
  <c r="N276" i="4"/>
  <c r="O276" i="4" s="1"/>
  <c r="P276" i="4" s="1"/>
  <c r="M278" i="4"/>
  <c r="M282" i="7" l="1"/>
  <c r="N281" i="7"/>
  <c r="O281" i="7" s="1"/>
  <c r="P281" i="7" s="1"/>
  <c r="L282" i="7"/>
  <c r="L278" i="4"/>
  <c r="N277" i="4"/>
  <c r="O277" i="4" s="1"/>
  <c r="P277" i="4" s="1"/>
  <c r="M279" i="4"/>
  <c r="AA291" i="4"/>
  <c r="AB291" i="4" s="1"/>
  <c r="L283" i="7" l="1"/>
  <c r="N282" i="7"/>
  <c r="O282" i="7" s="1"/>
  <c r="P282" i="7" s="1"/>
  <c r="M283" i="7"/>
  <c r="M280" i="4"/>
  <c r="AA292" i="4"/>
  <c r="AB292" i="4" s="1"/>
  <c r="L279" i="4"/>
  <c r="N278" i="4"/>
  <c r="O278" i="4" s="1"/>
  <c r="P278" i="4" s="1"/>
  <c r="L284" i="7" l="1"/>
  <c r="N283" i="7"/>
  <c r="O283" i="7" s="1"/>
  <c r="P283" i="7" s="1"/>
  <c r="M284" i="7"/>
  <c r="AA293" i="4"/>
  <c r="AB293" i="4" s="1"/>
  <c r="L280" i="4"/>
  <c r="N279" i="4"/>
  <c r="O279" i="4" s="1"/>
  <c r="P279" i="4" s="1"/>
  <c r="M281" i="4"/>
  <c r="M285" i="7" l="1"/>
  <c r="L285" i="7"/>
  <c r="N284" i="7"/>
  <c r="O284" i="7" s="1"/>
  <c r="P284" i="7" s="1"/>
  <c r="L281" i="4"/>
  <c r="N280" i="4"/>
  <c r="O280" i="4" s="1"/>
  <c r="P280" i="4" s="1"/>
  <c r="M282" i="4"/>
  <c r="AA294" i="4"/>
  <c r="AB294" i="4" s="1"/>
  <c r="N285" i="7" l="1"/>
  <c r="O285" i="7" s="1"/>
  <c r="P285" i="7" s="1"/>
  <c r="L286" i="7"/>
  <c r="M286" i="7"/>
  <c r="M283" i="4"/>
  <c r="AA295" i="4"/>
  <c r="AB295" i="4" s="1"/>
  <c r="L282" i="4"/>
  <c r="N281" i="4"/>
  <c r="O281" i="4" s="1"/>
  <c r="P281" i="4" s="1"/>
  <c r="L287" i="7" l="1"/>
  <c r="N286" i="7"/>
  <c r="O286" i="7"/>
  <c r="P286" i="7" s="1"/>
  <c r="M287" i="7"/>
  <c r="AA296" i="4"/>
  <c r="AB296" i="4" s="1"/>
  <c r="L283" i="4"/>
  <c r="N282" i="4"/>
  <c r="O282" i="4" s="1"/>
  <c r="P282" i="4" s="1"/>
  <c r="M284" i="4"/>
  <c r="M288" i="7" l="1"/>
  <c r="L288" i="7"/>
  <c r="N287" i="7"/>
  <c r="O287" i="7" s="1"/>
  <c r="P287" i="7" s="1"/>
  <c r="L284" i="4"/>
  <c r="N283" i="4"/>
  <c r="O283" i="4" s="1"/>
  <c r="P283" i="4" s="1"/>
  <c r="M285" i="4"/>
  <c r="AA297" i="4"/>
  <c r="AB297" i="4" s="1"/>
  <c r="L289" i="7" l="1"/>
  <c r="N288" i="7"/>
  <c r="O288" i="7" s="1"/>
  <c r="P288" i="7" s="1"/>
  <c r="M289" i="7"/>
  <c r="M286" i="4"/>
  <c r="AA298" i="4"/>
  <c r="AB298" i="4" s="1"/>
  <c r="L285" i="4"/>
  <c r="N284" i="4"/>
  <c r="O284" i="4" s="1"/>
  <c r="P284" i="4" s="1"/>
  <c r="M290" i="7" l="1"/>
  <c r="N289" i="7"/>
  <c r="O289" i="7" s="1"/>
  <c r="P289" i="7" s="1"/>
  <c r="L290" i="7"/>
  <c r="AA299" i="4"/>
  <c r="AB299" i="4" s="1"/>
  <c r="L286" i="4"/>
  <c r="N285" i="4"/>
  <c r="O285" i="4" s="1"/>
  <c r="P285" i="4" s="1"/>
  <c r="M287" i="4"/>
  <c r="L291" i="7" l="1"/>
  <c r="N290" i="7"/>
  <c r="O290" i="7"/>
  <c r="P290" i="7" s="1"/>
  <c r="M291" i="7"/>
  <c r="L287" i="4"/>
  <c r="N286" i="4"/>
  <c r="O286" i="4" s="1"/>
  <c r="P286" i="4" s="1"/>
  <c r="M288" i="4"/>
  <c r="AA300" i="4"/>
  <c r="AB300" i="4" s="1"/>
  <c r="M292" i="7" l="1"/>
  <c r="L292" i="7"/>
  <c r="N291" i="7"/>
  <c r="O291" i="7" s="1"/>
  <c r="P291" i="7" s="1"/>
  <c r="M289" i="4"/>
  <c r="AA301" i="4"/>
  <c r="AB301" i="4" s="1"/>
  <c r="L288" i="4"/>
  <c r="N287" i="4"/>
  <c r="O287" i="4" s="1"/>
  <c r="P287" i="4" s="1"/>
  <c r="L293" i="7" l="1"/>
  <c r="N292" i="7"/>
  <c r="M293" i="7"/>
  <c r="O292" i="7"/>
  <c r="P292" i="7" s="1"/>
  <c r="AA302" i="4"/>
  <c r="AB302" i="4" s="1"/>
  <c r="L289" i="4"/>
  <c r="N288" i="4"/>
  <c r="O288" i="4" s="1"/>
  <c r="P288" i="4" s="1"/>
  <c r="M290" i="4"/>
  <c r="M294" i="7" l="1"/>
  <c r="N293" i="7"/>
  <c r="O293" i="7" s="1"/>
  <c r="P293" i="7" s="1"/>
  <c r="L294" i="7"/>
  <c r="L290" i="4"/>
  <c r="N289" i="4"/>
  <c r="O289" i="4" s="1"/>
  <c r="P289" i="4" s="1"/>
  <c r="M291" i="4"/>
  <c r="AA303" i="4"/>
  <c r="AB303" i="4" s="1"/>
  <c r="L295" i="7" l="1"/>
  <c r="N294" i="7"/>
  <c r="O294" i="7" s="1"/>
  <c r="P294" i="7" s="1"/>
  <c r="M295" i="7"/>
  <c r="M292" i="4"/>
  <c r="AA304" i="4"/>
  <c r="AB304" i="4" s="1"/>
  <c r="L291" i="4"/>
  <c r="N290" i="4"/>
  <c r="O290" i="4" s="1"/>
  <c r="P290" i="4" s="1"/>
  <c r="L296" i="7" l="1"/>
  <c r="N295" i="7"/>
  <c r="M296" i="7"/>
  <c r="O295" i="7"/>
  <c r="P295" i="7" s="1"/>
  <c r="AA305" i="4"/>
  <c r="AB305" i="4" s="1"/>
  <c r="L292" i="4"/>
  <c r="N291" i="4"/>
  <c r="O291" i="4" s="1"/>
  <c r="P291" i="4" s="1"/>
  <c r="M293" i="4"/>
  <c r="M297" i="7" l="1"/>
  <c r="L297" i="7"/>
  <c r="N296" i="7"/>
  <c r="O296" i="7" s="1"/>
  <c r="P296" i="7" s="1"/>
  <c r="L293" i="4"/>
  <c r="N292" i="4"/>
  <c r="O292" i="4" s="1"/>
  <c r="P292" i="4" s="1"/>
  <c r="M294" i="4"/>
  <c r="AA306" i="4"/>
  <c r="AB306" i="4" s="1"/>
  <c r="N297" i="7" l="1"/>
  <c r="O297" i="7" s="1"/>
  <c r="P297" i="7" s="1"/>
  <c r="L298" i="7"/>
  <c r="M298" i="7"/>
  <c r="M295" i="4"/>
  <c r="AA307" i="4"/>
  <c r="AB307" i="4" s="1"/>
  <c r="L294" i="4"/>
  <c r="N293" i="4"/>
  <c r="O293" i="4" s="1"/>
  <c r="P293" i="4" s="1"/>
  <c r="L299" i="7" l="1"/>
  <c r="N298" i="7"/>
  <c r="O298" i="7"/>
  <c r="P298" i="7" s="1"/>
  <c r="M299" i="7"/>
  <c r="AA308" i="4"/>
  <c r="AB308" i="4" s="1"/>
  <c r="L295" i="4"/>
  <c r="N294" i="4"/>
  <c r="O294" i="4" s="1"/>
  <c r="P294" i="4" s="1"/>
  <c r="M296" i="4"/>
  <c r="M300" i="7" l="1"/>
  <c r="L300" i="7"/>
  <c r="N299" i="7"/>
  <c r="O299" i="7" s="1"/>
  <c r="P299" i="7" s="1"/>
  <c r="L296" i="4"/>
  <c r="N295" i="4"/>
  <c r="O295" i="4" s="1"/>
  <c r="P295" i="4" s="1"/>
  <c r="M297" i="4"/>
  <c r="AA309" i="4"/>
  <c r="AB309" i="4" s="1"/>
  <c r="M301" i="7" l="1"/>
  <c r="L301" i="7"/>
  <c r="N300" i="7"/>
  <c r="O300" i="7" s="1"/>
  <c r="P300" i="7" s="1"/>
  <c r="M298" i="4"/>
  <c r="AA310" i="4"/>
  <c r="AB310" i="4" s="1"/>
  <c r="L297" i="4"/>
  <c r="N296" i="4"/>
  <c r="O296" i="4" s="1"/>
  <c r="P296" i="4" s="1"/>
  <c r="N301" i="7" l="1"/>
  <c r="O301" i="7" s="1"/>
  <c r="P301" i="7" s="1"/>
  <c r="L302" i="7"/>
  <c r="M302" i="7"/>
  <c r="AA311" i="4"/>
  <c r="AB311" i="4" s="1"/>
  <c r="L298" i="4"/>
  <c r="N297" i="4"/>
  <c r="O297" i="4" s="1"/>
  <c r="P297" i="4" s="1"/>
  <c r="M299" i="4"/>
  <c r="M303" i="7" l="1"/>
  <c r="L303" i="7"/>
  <c r="N302" i="7"/>
  <c r="O302" i="7" s="1"/>
  <c r="P302" i="7" s="1"/>
  <c r="L299" i="4"/>
  <c r="N298" i="4"/>
  <c r="O298" i="4" s="1"/>
  <c r="P298" i="4" s="1"/>
  <c r="M300" i="4"/>
  <c r="AA312" i="4"/>
  <c r="AB312" i="4" s="1"/>
  <c r="L304" i="7" l="1"/>
  <c r="N303" i="7"/>
  <c r="M304" i="7"/>
  <c r="O303" i="7"/>
  <c r="P303" i="7" s="1"/>
  <c r="M301" i="4"/>
  <c r="AA313" i="4"/>
  <c r="AB313" i="4" s="1"/>
  <c r="L300" i="4"/>
  <c r="N299" i="4"/>
  <c r="O299" i="4" s="1"/>
  <c r="P299" i="4" s="1"/>
  <c r="M305" i="7" l="1"/>
  <c r="L305" i="7"/>
  <c r="N304" i="7"/>
  <c r="O304" i="7" s="1"/>
  <c r="P304" i="7" s="1"/>
  <c r="AA314" i="4"/>
  <c r="AB314" i="4" s="1"/>
  <c r="L301" i="4"/>
  <c r="N300" i="4"/>
  <c r="O300" i="4" s="1"/>
  <c r="P300" i="4" s="1"/>
  <c r="M302" i="4"/>
  <c r="N305" i="7" l="1"/>
  <c r="O305" i="7" s="1"/>
  <c r="P305" i="7" s="1"/>
  <c r="L306" i="7"/>
  <c r="M306" i="7"/>
  <c r="L302" i="4"/>
  <c r="N301" i="4"/>
  <c r="O301" i="4" s="1"/>
  <c r="P301" i="4" s="1"/>
  <c r="M303" i="4"/>
  <c r="AA315" i="4"/>
  <c r="AB315" i="4" s="1"/>
  <c r="L307" i="7" l="1"/>
  <c r="N306" i="7"/>
  <c r="O306" i="7" s="1"/>
  <c r="P306" i="7" s="1"/>
  <c r="M307" i="7"/>
  <c r="M304" i="4"/>
  <c r="AA316" i="4"/>
  <c r="AB316" i="4" s="1"/>
  <c r="L303" i="4"/>
  <c r="N302" i="4"/>
  <c r="O302" i="4" s="1"/>
  <c r="P302" i="4" s="1"/>
  <c r="M308" i="7" l="1"/>
  <c r="L308" i="7"/>
  <c r="N307" i="7"/>
  <c r="O307" i="7" s="1"/>
  <c r="P307" i="7" s="1"/>
  <c r="AA317" i="4"/>
  <c r="AB317" i="4" s="1"/>
  <c r="L304" i="4"/>
  <c r="N303" i="4"/>
  <c r="O303" i="4" s="1"/>
  <c r="P303" i="4" s="1"/>
  <c r="M305" i="4"/>
  <c r="L309" i="7" l="1"/>
  <c r="N308" i="7"/>
  <c r="O308" i="7" s="1"/>
  <c r="P308" i="7" s="1"/>
  <c r="M309" i="7"/>
  <c r="L305" i="4"/>
  <c r="N304" i="4"/>
  <c r="O304" i="4" s="1"/>
  <c r="P304" i="4" s="1"/>
  <c r="M306" i="4"/>
  <c r="AA318" i="4"/>
  <c r="AB318" i="4" s="1"/>
  <c r="N309" i="7" l="1"/>
  <c r="O309" i="7" s="1"/>
  <c r="P309" i="7" s="1"/>
  <c r="L310" i="7"/>
  <c r="M310" i="7"/>
  <c r="M307" i="4"/>
  <c r="AA319" i="4"/>
  <c r="AB319" i="4" s="1"/>
  <c r="L306" i="4"/>
  <c r="N305" i="4"/>
  <c r="O305" i="4" s="1"/>
  <c r="P305" i="4" s="1"/>
  <c r="L311" i="7" l="1"/>
  <c r="N310" i="7"/>
  <c r="O310" i="7" s="1"/>
  <c r="P310" i="7" s="1"/>
  <c r="M311" i="7"/>
  <c r="AA320" i="4"/>
  <c r="AB320" i="4" s="1"/>
  <c r="L307" i="4"/>
  <c r="N306" i="4"/>
  <c r="O306" i="4" s="1"/>
  <c r="P306" i="4" s="1"/>
  <c r="M308" i="4"/>
  <c r="L312" i="7" l="1"/>
  <c r="N311" i="7"/>
  <c r="M312" i="7"/>
  <c r="O311" i="7"/>
  <c r="P311" i="7" s="1"/>
  <c r="L308" i="4"/>
  <c r="N307" i="4"/>
  <c r="O307" i="4" s="1"/>
  <c r="P307" i="4" s="1"/>
  <c r="M309" i="4"/>
  <c r="AA321" i="4"/>
  <c r="AB321" i="4" s="1"/>
  <c r="M313" i="7" l="1"/>
  <c r="L313" i="7"/>
  <c r="N312" i="7"/>
  <c r="O312" i="7" s="1"/>
  <c r="P312" i="7" s="1"/>
  <c r="M310" i="4"/>
  <c r="AA322" i="4"/>
  <c r="AB322" i="4" s="1"/>
  <c r="L309" i="4"/>
  <c r="N308" i="4"/>
  <c r="O308" i="4" s="1"/>
  <c r="P308" i="4" s="1"/>
  <c r="N313" i="7" l="1"/>
  <c r="O313" i="7" s="1"/>
  <c r="P313" i="7" s="1"/>
  <c r="L314" i="7"/>
  <c r="M314" i="7"/>
  <c r="AA323" i="4"/>
  <c r="AB323" i="4" s="1"/>
  <c r="L310" i="4"/>
  <c r="N309" i="4"/>
  <c r="O309" i="4" s="1"/>
  <c r="P309" i="4" s="1"/>
  <c r="M311" i="4"/>
  <c r="L315" i="7" l="1"/>
  <c r="N314" i="7"/>
  <c r="O314" i="7" s="1"/>
  <c r="P314" i="7" s="1"/>
  <c r="M315" i="7"/>
  <c r="L311" i="4"/>
  <c r="N310" i="4"/>
  <c r="O310" i="4" s="1"/>
  <c r="P310" i="4" s="1"/>
  <c r="M312" i="4"/>
  <c r="AA324" i="4"/>
  <c r="AB324" i="4" s="1"/>
  <c r="M316" i="7" l="1"/>
  <c r="L316" i="7"/>
  <c r="N315" i="7"/>
  <c r="O315" i="7" s="1"/>
  <c r="P315" i="7" s="1"/>
  <c r="M313" i="4"/>
  <c r="AA325" i="4"/>
  <c r="AB325" i="4" s="1"/>
  <c r="L312" i="4"/>
  <c r="N311" i="4"/>
  <c r="O311" i="4" s="1"/>
  <c r="P311" i="4" s="1"/>
  <c r="L317" i="7" l="1"/>
  <c r="N316" i="7"/>
  <c r="O316" i="7" s="1"/>
  <c r="P316" i="7" s="1"/>
  <c r="M317" i="7"/>
  <c r="AA326" i="4"/>
  <c r="AB326" i="4" s="1"/>
  <c r="L313" i="4"/>
  <c r="N312" i="4"/>
  <c r="O312" i="4" s="1"/>
  <c r="P312" i="4" s="1"/>
  <c r="M314" i="4"/>
  <c r="N317" i="7" l="1"/>
  <c r="L318" i="7"/>
  <c r="M318" i="7"/>
  <c r="O317" i="7"/>
  <c r="P317" i="7" s="1"/>
  <c r="L314" i="4"/>
  <c r="N313" i="4"/>
  <c r="O313" i="4" s="1"/>
  <c r="P313" i="4" s="1"/>
  <c r="M315" i="4"/>
  <c r="AA327" i="4"/>
  <c r="AB327" i="4" s="1"/>
  <c r="L319" i="7" l="1"/>
  <c r="N318" i="7"/>
  <c r="O318" i="7" s="1"/>
  <c r="P318" i="7" s="1"/>
  <c r="M319" i="7"/>
  <c r="M316" i="4"/>
  <c r="AA328" i="4"/>
  <c r="AB328" i="4" s="1"/>
  <c r="L315" i="4"/>
  <c r="N314" i="4"/>
  <c r="O314" i="4" s="1"/>
  <c r="P314" i="4" s="1"/>
  <c r="L320" i="7" l="1"/>
  <c r="N319" i="7"/>
  <c r="M320" i="7"/>
  <c r="O319" i="7"/>
  <c r="P319" i="7" s="1"/>
  <c r="AA329" i="4"/>
  <c r="AB329" i="4" s="1"/>
  <c r="L316" i="4"/>
  <c r="N315" i="4"/>
  <c r="O315" i="4" s="1"/>
  <c r="P315" i="4" s="1"/>
  <c r="M317" i="4"/>
  <c r="M321" i="7" l="1"/>
  <c r="L321" i="7"/>
  <c r="N320" i="7"/>
  <c r="O320" i="7" s="1"/>
  <c r="P320" i="7" s="1"/>
  <c r="L317" i="4"/>
  <c r="N316" i="4"/>
  <c r="O316" i="4" s="1"/>
  <c r="P316" i="4" s="1"/>
  <c r="M318" i="4"/>
  <c r="AA330" i="4"/>
  <c r="AB330" i="4" s="1"/>
  <c r="N321" i="7" l="1"/>
  <c r="O321" i="7" s="1"/>
  <c r="P321" i="7" s="1"/>
  <c r="L322" i="7"/>
  <c r="M322" i="7"/>
  <c r="M319" i="4"/>
  <c r="AA331" i="4"/>
  <c r="AB331" i="4" s="1"/>
  <c r="L318" i="4"/>
  <c r="N317" i="4"/>
  <c r="O317" i="4" s="1"/>
  <c r="P317" i="4" s="1"/>
  <c r="M323" i="7" l="1"/>
  <c r="N322" i="7"/>
  <c r="O322" i="7" s="1"/>
  <c r="P322" i="7" s="1"/>
  <c r="L323" i="7"/>
  <c r="AA332" i="4"/>
  <c r="AB332" i="4" s="1"/>
  <c r="L319" i="4"/>
  <c r="N318" i="4"/>
  <c r="O318" i="4" s="1"/>
  <c r="P318" i="4" s="1"/>
  <c r="M320" i="4"/>
  <c r="L324" i="7" l="1"/>
  <c r="N323" i="7"/>
  <c r="O323" i="7"/>
  <c r="P323" i="7" s="1"/>
  <c r="M324" i="7"/>
  <c r="L320" i="4"/>
  <c r="N319" i="4"/>
  <c r="O319" i="4" s="1"/>
  <c r="P319" i="4" s="1"/>
  <c r="M321" i="4"/>
  <c r="AA333" i="4"/>
  <c r="AB333" i="4" s="1"/>
  <c r="M325" i="7" l="1"/>
  <c r="N324" i="7"/>
  <c r="O324" i="7" s="1"/>
  <c r="P324" i="7" s="1"/>
  <c r="L325" i="7"/>
  <c r="M322" i="4"/>
  <c r="AA334" i="4"/>
  <c r="AB334" i="4" s="1"/>
  <c r="L321" i="4"/>
  <c r="N320" i="4"/>
  <c r="O320" i="4" s="1"/>
  <c r="P320" i="4" s="1"/>
  <c r="L326" i="7" l="1"/>
  <c r="N325" i="7"/>
  <c r="O325" i="7" s="1"/>
  <c r="P325" i="7" s="1"/>
  <c r="M326" i="7"/>
  <c r="AA335" i="4"/>
  <c r="AB335" i="4" s="1"/>
  <c r="L322" i="4"/>
  <c r="N321" i="4"/>
  <c r="O321" i="4" s="1"/>
  <c r="P321" i="4" s="1"/>
  <c r="M323" i="4"/>
  <c r="N326" i="7" l="1"/>
  <c r="O326" i="7" s="1"/>
  <c r="P326" i="7" s="1"/>
  <c r="L327" i="7"/>
  <c r="M327" i="7"/>
  <c r="L323" i="4"/>
  <c r="N322" i="4"/>
  <c r="O322" i="4" s="1"/>
  <c r="P322" i="4" s="1"/>
  <c r="M324" i="4"/>
  <c r="AA336" i="4"/>
  <c r="AB336" i="4" s="1"/>
  <c r="M328" i="7" l="1"/>
  <c r="L328" i="7"/>
  <c r="N327" i="7"/>
  <c r="O327" i="7" s="1"/>
  <c r="P327" i="7" s="1"/>
  <c r="M325" i="4"/>
  <c r="AA337" i="4"/>
  <c r="AB337" i="4" s="1"/>
  <c r="L324" i="4"/>
  <c r="N323" i="4"/>
  <c r="O323" i="4" s="1"/>
  <c r="P323" i="4" s="1"/>
  <c r="N328" i="7" l="1"/>
  <c r="O328" i="7" s="1"/>
  <c r="P328" i="7" s="1"/>
  <c r="L329" i="7"/>
  <c r="M329" i="7"/>
  <c r="AA338" i="4"/>
  <c r="AB338" i="4" s="1"/>
  <c r="L325" i="4"/>
  <c r="N324" i="4"/>
  <c r="O324" i="4" s="1"/>
  <c r="P324" i="4" s="1"/>
  <c r="M326" i="4"/>
  <c r="N329" i="7" l="1"/>
  <c r="O329" i="7" s="1"/>
  <c r="P329" i="7" s="1"/>
  <c r="L330" i="7"/>
  <c r="M330" i="7"/>
  <c r="L326" i="4"/>
  <c r="N325" i="4"/>
  <c r="O325" i="4" s="1"/>
  <c r="P325" i="4" s="1"/>
  <c r="M327" i="4"/>
  <c r="AA339" i="4"/>
  <c r="AB339" i="4" s="1"/>
  <c r="N330" i="7" l="1"/>
  <c r="O330" i="7" s="1"/>
  <c r="P330" i="7" s="1"/>
  <c r="L331" i="7"/>
  <c r="M331" i="7"/>
  <c r="M328" i="4"/>
  <c r="AA340" i="4"/>
  <c r="AB340" i="4" s="1"/>
  <c r="L327" i="4"/>
  <c r="N326" i="4"/>
  <c r="O326" i="4" s="1"/>
  <c r="P326" i="4" s="1"/>
  <c r="M332" i="7" l="1"/>
  <c r="L332" i="7"/>
  <c r="N331" i="7"/>
  <c r="O331" i="7" s="1"/>
  <c r="P331" i="7" s="1"/>
  <c r="AA341" i="4"/>
  <c r="AB341" i="4" s="1"/>
  <c r="L328" i="4"/>
  <c r="N327" i="4"/>
  <c r="O327" i="4" s="1"/>
  <c r="P327" i="4" s="1"/>
  <c r="M329" i="4"/>
  <c r="L333" i="7" l="1"/>
  <c r="N332" i="7"/>
  <c r="M333" i="7"/>
  <c r="O332" i="7"/>
  <c r="P332" i="7" s="1"/>
  <c r="L329" i="4"/>
  <c r="N328" i="4"/>
  <c r="O328" i="4" s="1"/>
  <c r="P328" i="4" s="1"/>
  <c r="M330" i="4"/>
  <c r="AA342" i="4"/>
  <c r="AB342" i="4" s="1"/>
  <c r="M334" i="7" l="1"/>
  <c r="N333" i="7"/>
  <c r="O333" i="7" s="1"/>
  <c r="P333" i="7" s="1"/>
  <c r="L334" i="7"/>
  <c r="M331" i="4"/>
  <c r="AA343" i="4"/>
  <c r="AB343" i="4" s="1"/>
  <c r="L330" i="4"/>
  <c r="N329" i="4"/>
  <c r="O329" i="4" s="1"/>
  <c r="P329" i="4" s="1"/>
  <c r="N334" i="7" l="1"/>
  <c r="O334" i="7" s="1"/>
  <c r="P334" i="7" s="1"/>
  <c r="L335" i="7"/>
  <c r="M335" i="7"/>
  <c r="AA344" i="4"/>
  <c r="AB344" i="4" s="1"/>
  <c r="L331" i="4"/>
  <c r="N330" i="4"/>
  <c r="O330" i="4" s="1"/>
  <c r="P330" i="4" s="1"/>
  <c r="M332" i="4"/>
  <c r="M336" i="7" l="1"/>
  <c r="L336" i="7"/>
  <c r="N335" i="7"/>
  <c r="O335" i="7" s="1"/>
  <c r="P335" i="7" s="1"/>
  <c r="L332" i="4"/>
  <c r="N331" i="4"/>
  <c r="O331" i="4" s="1"/>
  <c r="P331" i="4" s="1"/>
  <c r="M333" i="4"/>
  <c r="AA345" i="4"/>
  <c r="AB345" i="4" s="1"/>
  <c r="M337" i="7" l="1"/>
  <c r="L337" i="7"/>
  <c r="N336" i="7"/>
  <c r="O336" i="7" s="1"/>
  <c r="P336" i="7" s="1"/>
  <c r="M334" i="4"/>
  <c r="AA346" i="4"/>
  <c r="AB346" i="4" s="1"/>
  <c r="L333" i="4"/>
  <c r="N332" i="4"/>
  <c r="O332" i="4" s="1"/>
  <c r="P332" i="4" s="1"/>
  <c r="L338" i="7" l="1"/>
  <c r="N337" i="7"/>
  <c r="O337" i="7" s="1"/>
  <c r="P337" i="7" s="1"/>
  <c r="M338" i="7"/>
  <c r="AA347" i="4"/>
  <c r="AB347" i="4" s="1"/>
  <c r="L334" i="4"/>
  <c r="N333" i="4"/>
  <c r="O333" i="4" s="1"/>
  <c r="P333" i="4" s="1"/>
  <c r="M335" i="4"/>
  <c r="M339" i="7" l="1"/>
  <c r="N338" i="7"/>
  <c r="O338" i="7" s="1"/>
  <c r="P338" i="7" s="1"/>
  <c r="L339" i="7"/>
  <c r="L335" i="4"/>
  <c r="N334" i="4"/>
  <c r="O334" i="4" s="1"/>
  <c r="P334" i="4" s="1"/>
  <c r="M336" i="4"/>
  <c r="AA348" i="4"/>
  <c r="AB348" i="4" s="1"/>
  <c r="M340" i="7" l="1"/>
  <c r="L340" i="7"/>
  <c r="N339" i="7"/>
  <c r="O339" i="7" s="1"/>
  <c r="P339" i="7" s="1"/>
  <c r="M337" i="4"/>
  <c r="AA349" i="4"/>
  <c r="AB349" i="4" s="1"/>
  <c r="L336" i="4"/>
  <c r="N335" i="4"/>
  <c r="O335" i="4" s="1"/>
  <c r="P335" i="4" s="1"/>
  <c r="N340" i="7" l="1"/>
  <c r="O340" i="7" s="1"/>
  <c r="P340" i="7" s="1"/>
  <c r="L341" i="7"/>
  <c r="M341" i="7"/>
  <c r="AA350" i="4"/>
  <c r="AB350" i="4" s="1"/>
  <c r="L337" i="4"/>
  <c r="N336" i="4"/>
  <c r="O336" i="4" s="1"/>
  <c r="P336" i="4" s="1"/>
  <c r="M338" i="4"/>
  <c r="M342" i="7" l="1"/>
  <c r="L342" i="7"/>
  <c r="N341" i="7"/>
  <c r="O341" i="7" s="1"/>
  <c r="P341" i="7" s="1"/>
  <c r="L338" i="4"/>
  <c r="N337" i="4"/>
  <c r="O337" i="4" s="1"/>
  <c r="P337" i="4" s="1"/>
  <c r="M339" i="4"/>
  <c r="AA351" i="4"/>
  <c r="AB351" i="4" s="1"/>
  <c r="N342" i="7" l="1"/>
  <c r="O342" i="7" s="1"/>
  <c r="P342" i="7" s="1"/>
  <c r="L343" i="7"/>
  <c r="M343" i="7"/>
  <c r="M340" i="4"/>
  <c r="AA352" i="4"/>
  <c r="AB352" i="4" s="1"/>
  <c r="L339" i="4"/>
  <c r="N338" i="4"/>
  <c r="O338" i="4" s="1"/>
  <c r="P338" i="4" s="1"/>
  <c r="L344" i="7" l="1"/>
  <c r="N343" i="7"/>
  <c r="O343" i="7" s="1"/>
  <c r="P343" i="7" s="1"/>
  <c r="M344" i="7"/>
  <c r="AA353" i="4"/>
  <c r="AB353" i="4" s="1"/>
  <c r="L340" i="4"/>
  <c r="N339" i="4"/>
  <c r="O339" i="4" s="1"/>
  <c r="P339" i="4" s="1"/>
  <c r="M341" i="4"/>
  <c r="N344" i="7" l="1"/>
  <c r="O344" i="7" s="1"/>
  <c r="P344" i="7" s="1"/>
  <c r="L345" i="7"/>
  <c r="M345" i="7"/>
  <c r="L341" i="4"/>
  <c r="N340" i="4"/>
  <c r="O340" i="4" s="1"/>
  <c r="P340" i="4" s="1"/>
  <c r="M342" i="4"/>
  <c r="AA354" i="4"/>
  <c r="AB354" i="4" s="1"/>
  <c r="N345" i="7" l="1"/>
  <c r="O345" i="7" s="1"/>
  <c r="P345" i="7" s="1"/>
  <c r="L346" i="7"/>
  <c r="M346" i="7"/>
  <c r="M343" i="4"/>
  <c r="AA355" i="4"/>
  <c r="AB355" i="4" s="1"/>
  <c r="L342" i="4"/>
  <c r="N341" i="4"/>
  <c r="O341" i="4" s="1"/>
  <c r="P341" i="4" s="1"/>
  <c r="N346" i="7" l="1"/>
  <c r="O346" i="7" s="1"/>
  <c r="P346" i="7" s="1"/>
  <c r="L347" i="7"/>
  <c r="M347" i="7"/>
  <c r="AA356" i="4"/>
  <c r="AB356" i="4" s="1"/>
  <c r="L343" i="4"/>
  <c r="N342" i="4"/>
  <c r="O342" i="4" s="1"/>
  <c r="P342" i="4" s="1"/>
  <c r="M344" i="4"/>
  <c r="L348" i="7" l="1"/>
  <c r="N347" i="7"/>
  <c r="O347" i="7" s="1"/>
  <c r="P347" i="7" s="1"/>
  <c r="M348" i="7"/>
  <c r="L344" i="4"/>
  <c r="N343" i="4"/>
  <c r="O343" i="4" s="1"/>
  <c r="P343" i="4" s="1"/>
  <c r="M345" i="4"/>
  <c r="AA357" i="4"/>
  <c r="AB357" i="4" s="1"/>
  <c r="M349" i="7" l="1"/>
  <c r="L349" i="7"/>
  <c r="N348" i="7"/>
  <c r="O348" i="7" s="1"/>
  <c r="P348" i="7" s="1"/>
  <c r="M346" i="4"/>
  <c r="AA358" i="4"/>
  <c r="AB358" i="4" s="1"/>
  <c r="L345" i="4"/>
  <c r="N344" i="4"/>
  <c r="O344" i="4" s="1"/>
  <c r="P344" i="4" s="1"/>
  <c r="N349" i="7" l="1"/>
  <c r="O349" i="7" s="1"/>
  <c r="P349" i="7" s="1"/>
  <c r="L350" i="7"/>
  <c r="M350" i="7"/>
  <c r="AA359" i="4"/>
  <c r="AB359" i="4" s="1"/>
  <c r="L346" i="4"/>
  <c r="N345" i="4"/>
  <c r="O345" i="4" s="1"/>
  <c r="P345" i="4" s="1"/>
  <c r="M347" i="4"/>
  <c r="N350" i="7" l="1"/>
  <c r="O350" i="7" s="1"/>
  <c r="P350" i="7" s="1"/>
  <c r="L351" i="7"/>
  <c r="M351" i="7"/>
  <c r="L347" i="4"/>
  <c r="N346" i="4"/>
  <c r="O346" i="4" s="1"/>
  <c r="P346" i="4" s="1"/>
  <c r="M348" i="4"/>
  <c r="AA360" i="4"/>
  <c r="AB360" i="4" s="1"/>
  <c r="M352" i="7" l="1"/>
  <c r="L352" i="7"/>
  <c r="N351" i="7"/>
  <c r="O351" i="7" s="1"/>
  <c r="P351" i="7" s="1"/>
  <c r="M349" i="4"/>
  <c r="AA361" i="4"/>
  <c r="AB361" i="4" s="1"/>
  <c r="L348" i="4"/>
  <c r="N347" i="4"/>
  <c r="O347" i="4" s="1"/>
  <c r="P347" i="4" s="1"/>
  <c r="M353" i="7" l="1"/>
  <c r="L353" i="7"/>
  <c r="N352" i="7"/>
  <c r="O352" i="7" s="1"/>
  <c r="P352" i="7" s="1"/>
  <c r="AA362" i="4"/>
  <c r="AB362" i="4" s="1"/>
  <c r="L349" i="4"/>
  <c r="N348" i="4"/>
  <c r="O348" i="4" s="1"/>
  <c r="P348" i="4" s="1"/>
  <c r="M350" i="4"/>
  <c r="L354" i="7" l="1"/>
  <c r="N353" i="7"/>
  <c r="O353" i="7" s="1"/>
  <c r="P353" i="7" s="1"/>
  <c r="M354" i="7"/>
  <c r="L350" i="4"/>
  <c r="N349" i="4"/>
  <c r="O349" i="4" s="1"/>
  <c r="P349" i="4" s="1"/>
  <c r="M351" i="4"/>
  <c r="AA363" i="4"/>
  <c r="AB363" i="4" s="1"/>
  <c r="M355" i="7" l="1"/>
  <c r="N354" i="7"/>
  <c r="O354" i="7" s="1"/>
  <c r="P354" i="7" s="1"/>
  <c r="L355" i="7"/>
  <c r="M352" i="4"/>
  <c r="AA364" i="4"/>
  <c r="AB364" i="4" s="1"/>
  <c r="L351" i="4"/>
  <c r="N350" i="4"/>
  <c r="O350" i="4" s="1"/>
  <c r="P350" i="4" s="1"/>
  <c r="M356" i="7" l="1"/>
  <c r="L356" i="7"/>
  <c r="N355" i="7"/>
  <c r="O355" i="7" s="1"/>
  <c r="P355" i="7" s="1"/>
  <c r="AA365" i="4"/>
  <c r="AB365" i="4" s="1"/>
  <c r="L352" i="4"/>
  <c r="N351" i="4"/>
  <c r="O351" i="4" s="1"/>
  <c r="P351" i="4" s="1"/>
  <c r="M353" i="4"/>
  <c r="N356" i="7" l="1"/>
  <c r="L357" i="7"/>
  <c r="M357" i="7"/>
  <c r="O356" i="7"/>
  <c r="P356" i="7" s="1"/>
  <c r="L353" i="4"/>
  <c r="N352" i="4"/>
  <c r="O352" i="4" s="1"/>
  <c r="P352" i="4" s="1"/>
  <c r="M354" i="4"/>
  <c r="AA366" i="4"/>
  <c r="AB366" i="4" s="1"/>
  <c r="M358" i="7" l="1"/>
  <c r="L358" i="7"/>
  <c r="N357" i="7"/>
  <c r="O357" i="7" s="1"/>
  <c r="P357" i="7" s="1"/>
  <c r="M355" i="4"/>
  <c r="AA367" i="4"/>
  <c r="AB367" i="4" s="1"/>
  <c r="L354" i="4"/>
  <c r="N353" i="4"/>
  <c r="O353" i="4" s="1"/>
  <c r="P353" i="4" s="1"/>
  <c r="M359" i="7" l="1"/>
  <c r="N358" i="7"/>
  <c r="O358" i="7" s="1"/>
  <c r="P358" i="7" s="1"/>
  <c r="L359" i="7"/>
  <c r="AA368" i="4"/>
  <c r="AB368" i="4" s="1"/>
  <c r="L355" i="4"/>
  <c r="N354" i="4"/>
  <c r="O354" i="4" s="1"/>
  <c r="P354" i="4" s="1"/>
  <c r="M356" i="4"/>
  <c r="M360" i="7" l="1"/>
  <c r="L360" i="7"/>
  <c r="N359" i="7"/>
  <c r="O359" i="7" s="1"/>
  <c r="P359" i="7" s="1"/>
  <c r="L356" i="4"/>
  <c r="N355" i="4"/>
  <c r="O355" i="4" s="1"/>
  <c r="P355" i="4" s="1"/>
  <c r="M357" i="4"/>
  <c r="AA369" i="4"/>
  <c r="AB369" i="4" s="1"/>
  <c r="N360" i="7" l="1"/>
  <c r="O360" i="7" s="1"/>
  <c r="P360" i="7" s="1"/>
  <c r="L361" i="7"/>
  <c r="M361" i="7"/>
  <c r="M358" i="4"/>
  <c r="AA370" i="4"/>
  <c r="AB370" i="4" s="1"/>
  <c r="L357" i="4"/>
  <c r="N356" i="4"/>
  <c r="O356" i="4" s="1"/>
  <c r="P356" i="4" s="1"/>
  <c r="M362" i="7" l="1"/>
  <c r="N361" i="7"/>
  <c r="O361" i="7" s="1"/>
  <c r="P361" i="7" s="1"/>
  <c r="L362" i="7"/>
  <c r="AA371" i="4"/>
  <c r="AB371" i="4" s="1"/>
  <c r="L358" i="4"/>
  <c r="N357" i="4"/>
  <c r="O357" i="4" s="1"/>
  <c r="P357" i="4" s="1"/>
  <c r="M359" i="4"/>
  <c r="N362" i="7" l="1"/>
  <c r="L363" i="7"/>
  <c r="O362" i="7"/>
  <c r="P362" i="7" s="1"/>
  <c r="M363" i="7"/>
  <c r="L359" i="4"/>
  <c r="N358" i="4"/>
  <c r="O358" i="4" s="1"/>
  <c r="P358" i="4" s="1"/>
  <c r="M360" i="4"/>
  <c r="AA372" i="4"/>
  <c r="AB372" i="4" s="1"/>
  <c r="M364" i="7" l="1"/>
  <c r="L364" i="7"/>
  <c r="N363" i="7"/>
  <c r="O363" i="7" s="1"/>
  <c r="P363" i="7" s="1"/>
  <c r="M361" i="4"/>
  <c r="AA373" i="4"/>
  <c r="AB373" i="4" s="1"/>
  <c r="L360" i="4"/>
  <c r="N359" i="4"/>
  <c r="O359" i="4" s="1"/>
  <c r="P359" i="4" s="1"/>
  <c r="M365" i="7" l="1"/>
  <c r="L365" i="7"/>
  <c r="N364" i="7"/>
  <c r="O364" i="7" s="1"/>
  <c r="P364" i="7" s="1"/>
  <c r="AA374" i="4"/>
  <c r="AB374" i="4" s="1"/>
  <c r="L361" i="4"/>
  <c r="N360" i="4"/>
  <c r="O360" i="4" s="1"/>
  <c r="P360" i="4" s="1"/>
  <c r="M362" i="4"/>
  <c r="M366" i="7" l="1"/>
  <c r="N365" i="7"/>
  <c r="O365" i="7" s="1"/>
  <c r="P365" i="7" s="1"/>
  <c r="L366" i="7"/>
  <c r="L362" i="4"/>
  <c r="N361" i="4"/>
  <c r="O361" i="4" s="1"/>
  <c r="P361" i="4" s="1"/>
  <c r="M363" i="4"/>
  <c r="AA375" i="4"/>
  <c r="AB375" i="4" s="1"/>
  <c r="L367" i="7" l="1"/>
  <c r="N366" i="7"/>
  <c r="O366" i="7" s="1"/>
  <c r="P366" i="7" s="1"/>
  <c r="M367" i="7"/>
  <c r="M364" i="4"/>
  <c r="AA376" i="4"/>
  <c r="AB376" i="4" s="1"/>
  <c r="L363" i="4"/>
  <c r="N362" i="4"/>
  <c r="O362" i="4" s="1"/>
  <c r="P362" i="4" s="1"/>
  <c r="M368" i="7" l="1"/>
  <c r="L368" i="7"/>
  <c r="N367" i="7"/>
  <c r="O367" i="7" s="1"/>
  <c r="P367" i="7" s="1"/>
  <c r="AA377" i="4"/>
  <c r="AB377" i="4" s="1"/>
  <c r="L364" i="4"/>
  <c r="N363" i="4"/>
  <c r="O363" i="4" s="1"/>
  <c r="P363" i="4" s="1"/>
  <c r="M365" i="4"/>
  <c r="M369" i="7" l="1"/>
  <c r="L369" i="7"/>
  <c r="N368" i="7"/>
  <c r="O368" i="7" s="1"/>
  <c r="P368" i="7" s="1"/>
  <c r="L365" i="4"/>
  <c r="N364" i="4"/>
  <c r="O364" i="4" s="1"/>
  <c r="P364" i="4" s="1"/>
  <c r="M366" i="4"/>
  <c r="AA378" i="4"/>
  <c r="AB378" i="4" s="1"/>
  <c r="N369" i="7" l="1"/>
  <c r="O369" i="7" s="1"/>
  <c r="P369" i="7" s="1"/>
  <c r="L370" i="7"/>
  <c r="M370" i="7"/>
  <c r="M367" i="4"/>
  <c r="AA379" i="4"/>
  <c r="AB379" i="4" s="1"/>
  <c r="L366" i="4"/>
  <c r="N365" i="4"/>
  <c r="O365" i="4" s="1"/>
  <c r="P365" i="4" s="1"/>
  <c r="L371" i="7" l="1"/>
  <c r="N370" i="7"/>
  <c r="O370" i="7"/>
  <c r="P370" i="7" s="1"/>
  <c r="M371" i="7"/>
  <c r="AA380" i="4"/>
  <c r="AB380" i="4" s="1"/>
  <c r="L367" i="4"/>
  <c r="N366" i="4"/>
  <c r="O366" i="4" s="1"/>
  <c r="P366" i="4" s="1"/>
  <c r="M368" i="4"/>
  <c r="M372" i="7" l="1"/>
  <c r="L372" i="7"/>
  <c r="N371" i="7"/>
  <c r="O371" i="7" s="1"/>
  <c r="P371" i="7" s="1"/>
  <c r="L368" i="4"/>
  <c r="N367" i="4"/>
  <c r="O367" i="4" s="1"/>
  <c r="P367" i="4" s="1"/>
  <c r="M369" i="4"/>
  <c r="AA381" i="4"/>
  <c r="AB381" i="4" s="1"/>
  <c r="M373" i="7" l="1"/>
  <c r="L373" i="7"/>
  <c r="N372" i="7"/>
  <c r="O372" i="7" s="1"/>
  <c r="P372" i="7" s="1"/>
  <c r="M370" i="4"/>
  <c r="AA382" i="4"/>
  <c r="AB382" i="4" s="1"/>
  <c r="L369" i="4"/>
  <c r="N368" i="4"/>
  <c r="O368" i="4" s="1"/>
  <c r="P368" i="4" s="1"/>
  <c r="L374" i="7" l="1"/>
  <c r="N373" i="7"/>
  <c r="O373" i="7" s="1"/>
  <c r="P373" i="7" s="1"/>
  <c r="M374" i="7"/>
  <c r="AA383" i="4"/>
  <c r="AB383" i="4" s="1"/>
  <c r="L370" i="4"/>
  <c r="N369" i="4"/>
  <c r="O369" i="4" s="1"/>
  <c r="P369" i="4" s="1"/>
  <c r="M371" i="4"/>
  <c r="M375" i="7" l="1"/>
  <c r="L375" i="7"/>
  <c r="N374" i="7"/>
  <c r="O374" i="7" s="1"/>
  <c r="P374" i="7" s="1"/>
  <c r="L371" i="4"/>
  <c r="N370" i="4"/>
  <c r="O370" i="4" s="1"/>
  <c r="P370" i="4" s="1"/>
  <c r="M372" i="4"/>
  <c r="AA384" i="4"/>
  <c r="AB384" i="4" s="1"/>
  <c r="L376" i="7" l="1"/>
  <c r="N375" i="7"/>
  <c r="O375" i="7" s="1"/>
  <c r="P375" i="7" s="1"/>
  <c r="M376" i="7"/>
  <c r="M373" i="4"/>
  <c r="AA385" i="4"/>
  <c r="AB385" i="4" s="1"/>
  <c r="L372" i="4"/>
  <c r="N371" i="4"/>
  <c r="O371" i="4" s="1"/>
  <c r="P371" i="4" s="1"/>
  <c r="N376" i="7" l="1"/>
  <c r="O376" i="7" s="1"/>
  <c r="P376" i="7" s="1"/>
  <c r="L377" i="7"/>
  <c r="M377" i="7"/>
  <c r="AA386" i="4"/>
  <c r="AB386" i="4" s="1"/>
  <c r="L373" i="4"/>
  <c r="N372" i="4"/>
  <c r="O372" i="4" s="1"/>
  <c r="P372" i="4" s="1"/>
  <c r="M374" i="4"/>
  <c r="L378" i="7" l="1"/>
  <c r="N377" i="7"/>
  <c r="O377" i="7" s="1"/>
  <c r="P377" i="7" s="1"/>
  <c r="M378" i="7"/>
  <c r="L374" i="4"/>
  <c r="N373" i="4"/>
  <c r="O373" i="4" s="1"/>
  <c r="P373" i="4" s="1"/>
  <c r="M375" i="4"/>
  <c r="AA387" i="4"/>
  <c r="AB387" i="4" s="1"/>
  <c r="M379" i="7" l="1"/>
  <c r="L379" i="7"/>
  <c r="N378" i="7"/>
  <c r="O378" i="7" s="1"/>
  <c r="P378" i="7" s="1"/>
  <c r="M376" i="4"/>
  <c r="AA388" i="4"/>
  <c r="AB388" i="4" s="1"/>
  <c r="L375" i="4"/>
  <c r="N374" i="4"/>
  <c r="O374" i="4" s="1"/>
  <c r="P374" i="4" s="1"/>
  <c r="L380" i="7" l="1"/>
  <c r="N379" i="7"/>
  <c r="O379" i="7" s="1"/>
  <c r="P379" i="7" s="1"/>
  <c r="M380" i="7"/>
  <c r="AA389" i="4"/>
  <c r="AB389" i="4" s="1"/>
  <c r="L376" i="4"/>
  <c r="N375" i="4"/>
  <c r="O375" i="4" s="1"/>
  <c r="P375" i="4" s="1"/>
  <c r="M377" i="4"/>
  <c r="N380" i="7" l="1"/>
  <c r="O380" i="7" s="1"/>
  <c r="P380" i="7" s="1"/>
  <c r="L381" i="7"/>
  <c r="M381" i="7"/>
  <c r="L377" i="4"/>
  <c r="N376" i="4"/>
  <c r="O376" i="4" s="1"/>
  <c r="P376" i="4" s="1"/>
  <c r="M378" i="4"/>
  <c r="AA390" i="4"/>
  <c r="AB390" i="4" s="1"/>
  <c r="L382" i="7" l="1"/>
  <c r="N381" i="7"/>
  <c r="O381" i="7"/>
  <c r="P381" i="7" s="1"/>
  <c r="M382" i="7"/>
  <c r="M379" i="4"/>
  <c r="AA391" i="4"/>
  <c r="AB391" i="4" s="1"/>
  <c r="L378" i="4"/>
  <c r="N377" i="4"/>
  <c r="O377" i="4" s="1"/>
  <c r="P377" i="4" s="1"/>
  <c r="M383" i="7" l="1"/>
  <c r="L383" i="7"/>
  <c r="N382" i="7"/>
  <c r="O382" i="7" s="1"/>
  <c r="P382" i="7" s="1"/>
  <c r="AA392" i="4"/>
  <c r="AB392" i="4" s="1"/>
  <c r="L379" i="4"/>
  <c r="N378" i="4"/>
  <c r="O378" i="4" s="1"/>
  <c r="P378" i="4" s="1"/>
  <c r="M380" i="4"/>
  <c r="L384" i="7" l="1"/>
  <c r="N383" i="7"/>
  <c r="O383" i="7" s="1"/>
  <c r="P383" i="7" s="1"/>
  <c r="M384" i="7"/>
  <c r="L380" i="4"/>
  <c r="N379" i="4"/>
  <c r="O379" i="4" s="1"/>
  <c r="P379" i="4" s="1"/>
  <c r="M381" i="4"/>
  <c r="AA393" i="4"/>
  <c r="AB393" i="4" s="1"/>
  <c r="N384" i="7" l="1"/>
  <c r="O384" i="7" s="1"/>
  <c r="P384" i="7" s="1"/>
  <c r="L385" i="7"/>
  <c r="M385" i="7"/>
  <c r="M382" i="4"/>
  <c r="AA394" i="4"/>
  <c r="AB394" i="4" s="1"/>
  <c r="L381" i="4"/>
  <c r="N380" i="4"/>
  <c r="O380" i="4" s="1"/>
  <c r="P380" i="4" s="1"/>
  <c r="L386" i="7" l="1"/>
  <c r="N385" i="7"/>
  <c r="O385" i="7"/>
  <c r="P385" i="7" s="1"/>
  <c r="M386" i="7"/>
  <c r="AA395" i="4"/>
  <c r="AB395" i="4" s="1"/>
  <c r="L382" i="4"/>
  <c r="N381" i="4"/>
  <c r="O381" i="4" s="1"/>
  <c r="P381" i="4" s="1"/>
  <c r="M383" i="4"/>
  <c r="M387" i="7" l="1"/>
  <c r="L387" i="7"/>
  <c r="N386" i="7"/>
  <c r="O386" i="7" s="1"/>
  <c r="P386" i="7" s="1"/>
  <c r="L383" i="4"/>
  <c r="N382" i="4"/>
  <c r="O382" i="4" s="1"/>
  <c r="P382" i="4" s="1"/>
  <c r="M384" i="4"/>
  <c r="AA396" i="4"/>
  <c r="AB396" i="4" s="1"/>
  <c r="L388" i="7" l="1"/>
  <c r="N387" i="7"/>
  <c r="O387" i="7" s="1"/>
  <c r="P387" i="7" s="1"/>
  <c r="M388" i="7"/>
  <c r="M385" i="4"/>
  <c r="AA397" i="4"/>
  <c r="AB397" i="4" s="1"/>
  <c r="L384" i="4"/>
  <c r="N383" i="4"/>
  <c r="O383" i="4" s="1"/>
  <c r="P383" i="4" s="1"/>
  <c r="M389" i="7" l="1"/>
  <c r="N388" i="7"/>
  <c r="O388" i="7" s="1"/>
  <c r="P388" i="7" s="1"/>
  <c r="L389" i="7"/>
  <c r="AA398" i="4"/>
  <c r="AB398" i="4" s="1"/>
  <c r="L385" i="4"/>
  <c r="N384" i="4"/>
  <c r="O384" i="4" s="1"/>
  <c r="P384" i="4" s="1"/>
  <c r="M386" i="4"/>
  <c r="L390" i="7" l="1"/>
  <c r="N389" i="7"/>
  <c r="O389" i="7" s="1"/>
  <c r="P389" i="7" s="1"/>
  <c r="M390" i="7"/>
  <c r="L386" i="4"/>
  <c r="N385" i="4"/>
  <c r="O385" i="4" s="1"/>
  <c r="P385" i="4" s="1"/>
  <c r="M387" i="4"/>
  <c r="AA399" i="4"/>
  <c r="AB399" i="4" s="1"/>
  <c r="L391" i="7" l="1"/>
  <c r="N390" i="7"/>
  <c r="M391" i="7"/>
  <c r="O390" i="7"/>
  <c r="P390" i="7" s="1"/>
  <c r="M388" i="4"/>
  <c r="AA400" i="4"/>
  <c r="AB400" i="4" s="1"/>
  <c r="L387" i="4"/>
  <c r="N386" i="4"/>
  <c r="O386" i="4" s="1"/>
  <c r="P386" i="4" s="1"/>
  <c r="M392" i="7" l="1"/>
  <c r="L392" i="7"/>
  <c r="N391" i="7"/>
  <c r="O391" i="7" s="1"/>
  <c r="P391" i="7" s="1"/>
  <c r="AA401" i="4"/>
  <c r="AB401" i="4" s="1"/>
  <c r="L388" i="4"/>
  <c r="N387" i="4"/>
  <c r="O387" i="4" s="1"/>
  <c r="P387" i="4" s="1"/>
  <c r="M389" i="4"/>
  <c r="N392" i="7" l="1"/>
  <c r="O392" i="7" s="1"/>
  <c r="P392" i="7" s="1"/>
  <c r="L393" i="7"/>
  <c r="M393" i="7"/>
  <c r="L389" i="4"/>
  <c r="N388" i="4"/>
  <c r="O388" i="4" s="1"/>
  <c r="P388" i="4" s="1"/>
  <c r="M390" i="4"/>
  <c r="AA402" i="4"/>
  <c r="AB402" i="4" s="1"/>
  <c r="L394" i="7" l="1"/>
  <c r="N393" i="7"/>
  <c r="O393" i="7" s="1"/>
  <c r="P393" i="7" s="1"/>
  <c r="M394" i="7"/>
  <c r="M391" i="4"/>
  <c r="AA403" i="4"/>
  <c r="AB403" i="4" s="1"/>
  <c r="L390" i="4"/>
  <c r="N389" i="4"/>
  <c r="O389" i="4" s="1"/>
  <c r="P389" i="4" s="1"/>
  <c r="M395" i="7" l="1"/>
  <c r="L395" i="7"/>
  <c r="N394" i="7"/>
  <c r="O394" i="7" s="1"/>
  <c r="P394" i="7" s="1"/>
  <c r="AA404" i="4"/>
  <c r="AB404" i="4" s="1"/>
  <c r="L391" i="4"/>
  <c r="N390" i="4"/>
  <c r="O390" i="4" s="1"/>
  <c r="P390" i="4" s="1"/>
  <c r="M392" i="4"/>
  <c r="M396" i="7" l="1"/>
  <c r="L396" i="7"/>
  <c r="N395" i="7"/>
  <c r="O395" i="7" s="1"/>
  <c r="P395" i="7" s="1"/>
  <c r="L392" i="4"/>
  <c r="N391" i="4"/>
  <c r="O391" i="4" s="1"/>
  <c r="P391" i="4" s="1"/>
  <c r="M393" i="4"/>
  <c r="AA405" i="4"/>
  <c r="AB405" i="4" s="1"/>
  <c r="M397" i="7" l="1"/>
  <c r="N396" i="7"/>
  <c r="O396" i="7" s="1"/>
  <c r="P396" i="7" s="1"/>
  <c r="L397" i="7"/>
  <c r="M394" i="4"/>
  <c r="AA406" i="4"/>
  <c r="AB406" i="4" s="1"/>
  <c r="L393" i="4"/>
  <c r="N392" i="4"/>
  <c r="O392" i="4" s="1"/>
  <c r="P392" i="4" s="1"/>
  <c r="L398" i="7" l="1"/>
  <c r="N397" i="7"/>
  <c r="O397" i="7" s="1"/>
  <c r="P397" i="7" s="1"/>
  <c r="M398" i="7"/>
  <c r="AA407" i="4"/>
  <c r="AB407" i="4" s="1"/>
  <c r="L394" i="4"/>
  <c r="N393" i="4"/>
  <c r="O393" i="4" s="1"/>
  <c r="P393" i="4" s="1"/>
  <c r="M395" i="4"/>
  <c r="M399" i="7" l="1"/>
  <c r="L399" i="7"/>
  <c r="N398" i="7"/>
  <c r="O398" i="7" s="1"/>
  <c r="P398" i="7" s="1"/>
  <c r="L395" i="4"/>
  <c r="N394" i="4"/>
  <c r="O394" i="4" s="1"/>
  <c r="P394" i="4" s="1"/>
  <c r="M396" i="4"/>
  <c r="AA408" i="4"/>
  <c r="AB408" i="4" s="1"/>
  <c r="M400" i="7" l="1"/>
  <c r="N399" i="7"/>
  <c r="O399" i="7" s="1"/>
  <c r="P399" i="7" s="1"/>
  <c r="L400" i="7"/>
  <c r="M397" i="4"/>
  <c r="AA409" i="4"/>
  <c r="AB409" i="4" s="1"/>
  <c r="L396" i="4"/>
  <c r="N395" i="4"/>
  <c r="O395" i="4" s="1"/>
  <c r="P395" i="4" s="1"/>
  <c r="L401" i="7" l="1"/>
  <c r="N400" i="7"/>
  <c r="O400" i="7" s="1"/>
  <c r="P400" i="7" s="1"/>
  <c r="M401" i="7"/>
  <c r="AA410" i="4"/>
  <c r="AB410" i="4" s="1"/>
  <c r="L397" i="4"/>
  <c r="N396" i="4"/>
  <c r="O396" i="4" s="1"/>
  <c r="P396" i="4" s="1"/>
  <c r="M398" i="4"/>
  <c r="L402" i="7" l="1"/>
  <c r="N401" i="7"/>
  <c r="M402" i="7"/>
  <c r="O401" i="7"/>
  <c r="P401" i="7" s="1"/>
  <c r="L398" i="4"/>
  <c r="N397" i="4"/>
  <c r="O397" i="4" s="1"/>
  <c r="P397" i="4" s="1"/>
  <c r="M399" i="4"/>
  <c r="AA411" i="4"/>
  <c r="AB411" i="4" s="1"/>
  <c r="M403" i="7" l="1"/>
  <c r="L403" i="7"/>
  <c r="N402" i="7"/>
  <c r="O402" i="7" s="1"/>
  <c r="P402" i="7" s="1"/>
  <c r="M400" i="4"/>
  <c r="AA412" i="4"/>
  <c r="AB412" i="4" s="1"/>
  <c r="L399" i="4"/>
  <c r="N398" i="4"/>
  <c r="O398" i="4" s="1"/>
  <c r="P398" i="4" s="1"/>
  <c r="N403" i="7" l="1"/>
  <c r="O403" i="7" s="1"/>
  <c r="P403" i="7" s="1"/>
  <c r="L404" i="7"/>
  <c r="M404" i="7"/>
  <c r="AA413" i="4"/>
  <c r="AB413" i="4" s="1"/>
  <c r="L400" i="4"/>
  <c r="N399" i="4"/>
  <c r="O399" i="4" s="1"/>
  <c r="P399" i="4" s="1"/>
  <c r="M401" i="4"/>
  <c r="M405" i="7" l="1"/>
  <c r="L405" i="7"/>
  <c r="N404" i="7"/>
  <c r="O404" i="7" s="1"/>
  <c r="P404" i="7" s="1"/>
  <c r="L401" i="4"/>
  <c r="N400" i="4"/>
  <c r="O400" i="4" s="1"/>
  <c r="P400" i="4" s="1"/>
  <c r="M402" i="4"/>
  <c r="AA414" i="4"/>
  <c r="AB414" i="4" s="1"/>
  <c r="M406" i="7" l="1"/>
  <c r="L406" i="7"/>
  <c r="N405" i="7"/>
  <c r="O405" i="7" s="1"/>
  <c r="P405" i="7" s="1"/>
  <c r="M403" i="4"/>
  <c r="AA415" i="4"/>
  <c r="AB415" i="4" s="1"/>
  <c r="L402" i="4"/>
  <c r="N401" i="4"/>
  <c r="O401" i="4" s="1"/>
  <c r="P401" i="4" s="1"/>
  <c r="L407" i="7" l="1"/>
  <c r="N406" i="7"/>
  <c r="O406" i="7" s="1"/>
  <c r="P406" i="7" s="1"/>
  <c r="M407" i="7"/>
  <c r="AA416" i="4"/>
  <c r="AB416" i="4" s="1"/>
  <c r="L403" i="4"/>
  <c r="N402" i="4"/>
  <c r="O402" i="4" s="1"/>
  <c r="P402" i="4" s="1"/>
  <c r="M404" i="4"/>
  <c r="M408" i="7" l="1"/>
  <c r="N407" i="7"/>
  <c r="O407" i="7" s="1"/>
  <c r="P407" i="7" s="1"/>
  <c r="L408" i="7"/>
  <c r="L404" i="4"/>
  <c r="N403" i="4"/>
  <c r="O403" i="4" s="1"/>
  <c r="P403" i="4" s="1"/>
  <c r="M405" i="4"/>
  <c r="AA417" i="4"/>
  <c r="AB417" i="4" s="1"/>
  <c r="M409" i="7" l="1"/>
  <c r="L409" i="7"/>
  <c r="N408" i="7"/>
  <c r="O408" i="7" s="1"/>
  <c r="P408" i="7" s="1"/>
  <c r="M406" i="4"/>
  <c r="AA418" i="4"/>
  <c r="AB418" i="4" s="1"/>
  <c r="L405" i="4"/>
  <c r="N404" i="4"/>
  <c r="O404" i="4" s="1"/>
  <c r="P404" i="4" s="1"/>
  <c r="L410" i="7" l="1"/>
  <c r="N409" i="7"/>
  <c r="M410" i="7"/>
  <c r="O409" i="7"/>
  <c r="P409" i="7" s="1"/>
  <c r="AA419" i="4"/>
  <c r="AB419" i="4" s="1"/>
  <c r="L406" i="4"/>
  <c r="N405" i="4"/>
  <c r="O405" i="4" s="1"/>
  <c r="P405" i="4" s="1"/>
  <c r="M407" i="4"/>
  <c r="M411" i="7" l="1"/>
  <c r="L411" i="7"/>
  <c r="N410" i="7"/>
  <c r="O410" i="7" s="1"/>
  <c r="P410" i="7" s="1"/>
  <c r="L407" i="4"/>
  <c r="N406" i="4"/>
  <c r="O406" i="4" s="1"/>
  <c r="P406" i="4" s="1"/>
  <c r="M408" i="4"/>
  <c r="AA420" i="4"/>
  <c r="AB420" i="4" s="1"/>
  <c r="N411" i="7" l="1"/>
  <c r="O411" i="7" s="1"/>
  <c r="P411" i="7" s="1"/>
  <c r="L412" i="7"/>
  <c r="M412" i="7"/>
  <c r="M409" i="4"/>
  <c r="AA421" i="4"/>
  <c r="AB421" i="4" s="1"/>
  <c r="L408" i="4"/>
  <c r="N407" i="4"/>
  <c r="O407" i="4" s="1"/>
  <c r="P407" i="4" s="1"/>
  <c r="M413" i="7" l="1"/>
  <c r="L413" i="7"/>
  <c r="N412" i="7"/>
  <c r="O412" i="7" s="1"/>
  <c r="P412" i="7" s="1"/>
  <c r="AA422" i="4"/>
  <c r="AB422" i="4" s="1"/>
  <c r="L409" i="4"/>
  <c r="N408" i="4"/>
  <c r="O408" i="4" s="1"/>
  <c r="P408" i="4" s="1"/>
  <c r="M410" i="4"/>
  <c r="M414" i="7" l="1"/>
  <c r="L414" i="7"/>
  <c r="N413" i="7"/>
  <c r="O413" i="7" s="1"/>
  <c r="P413" i="7" s="1"/>
  <c r="L410" i="4"/>
  <c r="N409" i="4"/>
  <c r="O409" i="4" s="1"/>
  <c r="P409" i="4" s="1"/>
  <c r="M411" i="4"/>
  <c r="AA423" i="4"/>
  <c r="AB423" i="4" s="1"/>
  <c r="L415" i="7" l="1"/>
  <c r="N414" i="7"/>
  <c r="O414" i="7" s="1"/>
  <c r="P414" i="7" s="1"/>
  <c r="M415" i="7"/>
  <c r="M412" i="4"/>
  <c r="AA424" i="4"/>
  <c r="AB424" i="4" s="1"/>
  <c r="L411" i="4"/>
  <c r="N410" i="4"/>
  <c r="O410" i="4" s="1"/>
  <c r="P410" i="4" s="1"/>
  <c r="N415" i="7" l="1"/>
  <c r="L416" i="7"/>
  <c r="M416" i="7"/>
  <c r="O415" i="7"/>
  <c r="P415" i="7" s="1"/>
  <c r="AA425" i="4"/>
  <c r="AB425" i="4" s="1"/>
  <c r="L412" i="4"/>
  <c r="N411" i="4"/>
  <c r="O411" i="4" s="1"/>
  <c r="P411" i="4" s="1"/>
  <c r="M413" i="4"/>
  <c r="L417" i="7" l="1"/>
  <c r="N416" i="7"/>
  <c r="O416" i="7" s="1"/>
  <c r="P416" i="7" s="1"/>
  <c r="M417" i="7"/>
  <c r="L413" i="4"/>
  <c r="N412" i="4"/>
  <c r="O412" i="4" s="1"/>
  <c r="P412" i="4" s="1"/>
  <c r="M414" i="4"/>
  <c r="AA426" i="4"/>
  <c r="AB426" i="4" s="1"/>
  <c r="L418" i="7" l="1"/>
  <c r="N417" i="7"/>
  <c r="M418" i="7"/>
  <c r="O417" i="7"/>
  <c r="P417" i="7" s="1"/>
  <c r="M415" i="4"/>
  <c r="AA427" i="4"/>
  <c r="AB427" i="4" s="1"/>
  <c r="L414" i="4"/>
  <c r="N413" i="4"/>
  <c r="O413" i="4" s="1"/>
  <c r="P413" i="4" s="1"/>
  <c r="M419" i="7" l="1"/>
  <c r="L419" i="7"/>
  <c r="N418" i="7"/>
  <c r="O418" i="7" s="1"/>
  <c r="P418" i="7" s="1"/>
  <c r="AA428" i="4"/>
  <c r="AB428" i="4" s="1"/>
  <c r="L415" i="4"/>
  <c r="N414" i="4"/>
  <c r="O414" i="4" s="1"/>
  <c r="P414" i="4" s="1"/>
  <c r="M416" i="4"/>
  <c r="M420" i="7" l="1"/>
  <c r="N419" i="7"/>
  <c r="O419" i="7" s="1"/>
  <c r="P419" i="7" s="1"/>
  <c r="L420" i="7"/>
  <c r="L416" i="4"/>
  <c r="N415" i="4"/>
  <c r="O415" i="4" s="1"/>
  <c r="P415" i="4" s="1"/>
  <c r="M417" i="4"/>
  <c r="AA429" i="4"/>
  <c r="AB429" i="4" s="1"/>
  <c r="L421" i="7" l="1"/>
  <c r="N420" i="7"/>
  <c r="O420" i="7"/>
  <c r="P420" i="7" s="1"/>
  <c r="M421" i="7"/>
  <c r="M418" i="4"/>
  <c r="AA430" i="4"/>
  <c r="AB430" i="4" s="1"/>
  <c r="L417" i="4"/>
  <c r="N416" i="4"/>
  <c r="O416" i="4" s="1"/>
  <c r="P416" i="4" s="1"/>
  <c r="M422" i="7" l="1"/>
  <c r="L422" i="7"/>
  <c r="N421" i="7"/>
  <c r="O421" i="7" s="1"/>
  <c r="P421" i="7" s="1"/>
  <c r="AA431" i="4"/>
  <c r="AB431" i="4" s="1"/>
  <c r="L418" i="4"/>
  <c r="N417" i="4"/>
  <c r="O417" i="4" s="1"/>
  <c r="P417" i="4" s="1"/>
  <c r="M419" i="4"/>
  <c r="L423" i="7" l="1"/>
  <c r="N422" i="7"/>
  <c r="O422" i="7" s="1"/>
  <c r="P422" i="7" s="1"/>
  <c r="M423" i="7"/>
  <c r="L419" i="4"/>
  <c r="N418" i="4"/>
  <c r="O418" i="4" s="1"/>
  <c r="P418" i="4" s="1"/>
  <c r="M420" i="4"/>
  <c r="AA432" i="4"/>
  <c r="AB432" i="4" s="1"/>
  <c r="M424" i="7" l="1"/>
  <c r="N423" i="7"/>
  <c r="O423" i="7" s="1"/>
  <c r="P423" i="7" s="1"/>
  <c r="L424" i="7"/>
  <c r="M421" i="4"/>
  <c r="AA433" i="4"/>
  <c r="AB433" i="4" s="1"/>
  <c r="L420" i="4"/>
  <c r="N419" i="4"/>
  <c r="O419" i="4" s="1"/>
  <c r="P419" i="4" s="1"/>
  <c r="L425" i="7" l="1"/>
  <c r="N424" i="7"/>
  <c r="O424" i="7" s="1"/>
  <c r="P424" i="7" s="1"/>
  <c r="M425" i="7"/>
  <c r="AA434" i="4"/>
  <c r="AB434" i="4" s="1"/>
  <c r="L421" i="4"/>
  <c r="N420" i="4"/>
  <c r="O420" i="4" s="1"/>
  <c r="P420" i="4" s="1"/>
  <c r="M422" i="4"/>
  <c r="L426" i="7" l="1"/>
  <c r="N425" i="7"/>
  <c r="O425" i="7" s="1"/>
  <c r="P425" i="7" s="1"/>
  <c r="M426" i="7"/>
  <c r="L422" i="4"/>
  <c r="N421" i="4"/>
  <c r="O421" i="4" s="1"/>
  <c r="P421" i="4" s="1"/>
  <c r="M423" i="4"/>
  <c r="AA435" i="4"/>
  <c r="AB435" i="4" s="1"/>
  <c r="M427" i="7" l="1"/>
  <c r="L427" i="7"/>
  <c r="N426" i="7"/>
  <c r="O426" i="7" s="1"/>
  <c r="P426" i="7" s="1"/>
  <c r="M424" i="4"/>
  <c r="AA436" i="4"/>
  <c r="AB436" i="4" s="1"/>
  <c r="L423" i="4"/>
  <c r="N422" i="4"/>
  <c r="O422" i="4" s="1"/>
  <c r="P422" i="4" s="1"/>
  <c r="N427" i="7" l="1"/>
  <c r="O427" i="7" s="1"/>
  <c r="P427" i="7" s="1"/>
  <c r="L428" i="7"/>
  <c r="M428" i="7"/>
  <c r="AA437" i="4"/>
  <c r="AB437" i="4" s="1"/>
  <c r="L424" i="4"/>
  <c r="N423" i="4"/>
  <c r="O423" i="4" s="1"/>
  <c r="P423" i="4" s="1"/>
  <c r="M425" i="4"/>
  <c r="M429" i="7" l="1"/>
  <c r="L429" i="7"/>
  <c r="N428" i="7"/>
  <c r="O428" i="7" s="1"/>
  <c r="P428" i="7" s="1"/>
  <c r="L425" i="4"/>
  <c r="N424" i="4"/>
  <c r="O424" i="4" s="1"/>
  <c r="P424" i="4" s="1"/>
  <c r="M426" i="4"/>
  <c r="AA438" i="4"/>
  <c r="AB438" i="4" s="1"/>
  <c r="M430" i="7" l="1"/>
  <c r="L430" i="7"/>
  <c r="N429" i="7"/>
  <c r="O429" i="7" s="1"/>
  <c r="P429" i="7" s="1"/>
  <c r="M427" i="4"/>
  <c r="AA439" i="4"/>
  <c r="AB439" i="4" s="1"/>
  <c r="L426" i="4"/>
  <c r="N425" i="4"/>
  <c r="O425" i="4" s="1"/>
  <c r="P425" i="4" s="1"/>
  <c r="L431" i="7" l="1"/>
  <c r="N430" i="7"/>
  <c r="O430" i="7" s="1"/>
  <c r="P430" i="7" s="1"/>
  <c r="M431" i="7"/>
  <c r="AA440" i="4"/>
  <c r="AB440" i="4" s="1"/>
  <c r="L427" i="4"/>
  <c r="N426" i="4"/>
  <c r="O426" i="4" s="1"/>
  <c r="P426" i="4" s="1"/>
  <c r="M428" i="4"/>
  <c r="N431" i="7" l="1"/>
  <c r="O431" i="7" s="1"/>
  <c r="P431" i="7" s="1"/>
  <c r="L432" i="7"/>
  <c r="M432" i="7"/>
  <c r="L428" i="4"/>
  <c r="N427" i="4"/>
  <c r="O427" i="4" s="1"/>
  <c r="P427" i="4" s="1"/>
  <c r="M429" i="4"/>
  <c r="AA441" i="4"/>
  <c r="AB441" i="4" s="1"/>
  <c r="M433" i="7" l="1"/>
  <c r="L433" i="7"/>
  <c r="N432" i="7"/>
  <c r="O432" i="7" s="1"/>
  <c r="P432" i="7" s="1"/>
  <c r="M430" i="4"/>
  <c r="AA442" i="4"/>
  <c r="AB442" i="4" s="1"/>
  <c r="L429" i="4"/>
  <c r="N428" i="4"/>
  <c r="O428" i="4" s="1"/>
  <c r="P428" i="4" s="1"/>
  <c r="M434" i="7" l="1"/>
  <c r="L434" i="7"/>
  <c r="N433" i="7"/>
  <c r="O433" i="7" s="1"/>
  <c r="P433" i="7" s="1"/>
  <c r="AA443" i="4"/>
  <c r="AB443" i="4" s="1"/>
  <c r="L430" i="4"/>
  <c r="N429" i="4"/>
  <c r="O429" i="4" s="1"/>
  <c r="P429" i="4" s="1"/>
  <c r="M431" i="4"/>
  <c r="L435" i="7" l="1"/>
  <c r="N434" i="7"/>
  <c r="O434" i="7" s="1"/>
  <c r="P434" i="7" s="1"/>
  <c r="M435" i="7"/>
  <c r="L431" i="4"/>
  <c r="N430" i="4"/>
  <c r="O430" i="4" s="1"/>
  <c r="P430" i="4" s="1"/>
  <c r="M432" i="4"/>
  <c r="AA444" i="4"/>
  <c r="AB444" i="4" s="1"/>
  <c r="M436" i="7" l="1"/>
  <c r="N435" i="7"/>
  <c r="O435" i="7" s="1"/>
  <c r="P435" i="7" s="1"/>
  <c r="L436" i="7"/>
  <c r="M433" i="4"/>
  <c r="AA445" i="4"/>
  <c r="AB445" i="4" s="1"/>
  <c r="L432" i="4"/>
  <c r="N431" i="4"/>
  <c r="O431" i="4" s="1"/>
  <c r="P431" i="4" s="1"/>
  <c r="M437" i="7" l="1"/>
  <c r="L437" i="7"/>
  <c r="N436" i="7"/>
  <c r="O436" i="7" s="1"/>
  <c r="P436" i="7" s="1"/>
  <c r="AA446" i="4"/>
  <c r="AB446" i="4" s="1"/>
  <c r="L433" i="4"/>
  <c r="N432" i="4"/>
  <c r="O432" i="4" s="1"/>
  <c r="P432" i="4" s="1"/>
  <c r="M434" i="4"/>
  <c r="L438" i="7" l="1"/>
  <c r="N437" i="7"/>
  <c r="M438" i="7"/>
  <c r="O437" i="7"/>
  <c r="P437" i="7" s="1"/>
  <c r="L434" i="4"/>
  <c r="N433" i="4"/>
  <c r="O433" i="4" s="1"/>
  <c r="P433" i="4" s="1"/>
  <c r="M435" i="4"/>
  <c r="AA447" i="4"/>
  <c r="AB447" i="4" s="1"/>
  <c r="M439" i="7" l="1"/>
  <c r="L439" i="7"/>
  <c r="N438" i="7"/>
  <c r="O438" i="7" s="1"/>
  <c r="P438" i="7" s="1"/>
  <c r="M436" i="4"/>
  <c r="AA448" i="4"/>
  <c r="AB448" i="4" s="1"/>
  <c r="L435" i="4"/>
  <c r="N434" i="4"/>
  <c r="O434" i="4" s="1"/>
  <c r="P434" i="4" s="1"/>
  <c r="N439" i="7" l="1"/>
  <c r="O439" i="7" s="1"/>
  <c r="P439" i="7" s="1"/>
  <c r="L440" i="7"/>
  <c r="M440" i="7"/>
  <c r="AA449" i="4"/>
  <c r="AB449" i="4" s="1"/>
  <c r="L436" i="4"/>
  <c r="N435" i="4"/>
  <c r="O435" i="4" s="1"/>
  <c r="P435" i="4" s="1"/>
  <c r="M437" i="4"/>
  <c r="M441" i="7" l="1"/>
  <c r="L441" i="7"/>
  <c r="N440" i="7"/>
  <c r="O440" i="7" s="1"/>
  <c r="P440" i="7" s="1"/>
  <c r="L437" i="4"/>
  <c r="N436" i="4"/>
  <c r="O436" i="4" s="1"/>
  <c r="P436" i="4" s="1"/>
  <c r="M438" i="4"/>
  <c r="AA450" i="4"/>
  <c r="AB450" i="4" s="1"/>
  <c r="M442" i="7" l="1"/>
  <c r="L442" i="7"/>
  <c r="N441" i="7"/>
  <c r="O441" i="7" s="1"/>
  <c r="P441" i="7" s="1"/>
  <c r="M439" i="4"/>
  <c r="AA451" i="4"/>
  <c r="AB451" i="4" s="1"/>
  <c r="L438" i="4"/>
  <c r="N437" i="4"/>
  <c r="O437" i="4" s="1"/>
  <c r="P437" i="4" s="1"/>
  <c r="L443" i="7" l="1"/>
  <c r="N442" i="7"/>
  <c r="O442" i="7" s="1"/>
  <c r="P442" i="7" s="1"/>
  <c r="M443" i="7"/>
  <c r="AA452" i="4"/>
  <c r="AB452" i="4" s="1"/>
  <c r="L439" i="4"/>
  <c r="N438" i="4"/>
  <c r="O438" i="4" s="1"/>
  <c r="P438" i="4" s="1"/>
  <c r="M440" i="4"/>
  <c r="M444" i="7" l="1"/>
  <c r="N443" i="7"/>
  <c r="O443" i="7" s="1"/>
  <c r="P443" i="7" s="1"/>
  <c r="L444" i="7"/>
  <c r="L440" i="4"/>
  <c r="N439" i="4"/>
  <c r="O439" i="4" s="1"/>
  <c r="P439" i="4" s="1"/>
  <c r="M441" i="4"/>
  <c r="AA453" i="4"/>
  <c r="AB453" i="4" s="1"/>
  <c r="M445" i="7" l="1"/>
  <c r="L445" i="7"/>
  <c r="N444" i="7"/>
  <c r="O444" i="7" s="1"/>
  <c r="P444" i="7" s="1"/>
  <c r="M442" i="4"/>
  <c r="AA454" i="4"/>
  <c r="AB454" i="4" s="1"/>
  <c r="L441" i="4"/>
  <c r="N440" i="4"/>
  <c r="O440" i="4" s="1"/>
  <c r="P440" i="4" s="1"/>
  <c r="M446" i="7" l="1"/>
  <c r="L446" i="7"/>
  <c r="N445" i="7"/>
  <c r="O445" i="7" s="1"/>
  <c r="P445" i="7" s="1"/>
  <c r="L442" i="4"/>
  <c r="N441" i="4"/>
  <c r="O441" i="4" s="1"/>
  <c r="P441" i="4" s="1"/>
  <c r="AA455" i="4"/>
  <c r="AB455" i="4" s="1"/>
  <c r="M443" i="4"/>
  <c r="L447" i="7" l="1"/>
  <c r="N446" i="7"/>
  <c r="O446" i="7" s="1"/>
  <c r="P446" i="7" s="1"/>
  <c r="M447" i="7"/>
  <c r="AA456" i="4"/>
  <c r="AB456" i="4" s="1"/>
  <c r="M444" i="4"/>
  <c r="L443" i="4"/>
  <c r="N442" i="4"/>
  <c r="O442" i="4" s="1"/>
  <c r="P442" i="4" s="1"/>
  <c r="N447" i="7" l="1"/>
  <c r="O447" i="7" s="1"/>
  <c r="P447" i="7" s="1"/>
  <c r="L448" i="7"/>
  <c r="M448" i="7"/>
  <c r="M445" i="4"/>
  <c r="L444" i="4"/>
  <c r="N443" i="4"/>
  <c r="O443" i="4" s="1"/>
  <c r="P443" i="4" s="1"/>
  <c r="AA457" i="4"/>
  <c r="AB457" i="4" s="1"/>
  <c r="M449" i="7" l="1"/>
  <c r="L449" i="7"/>
  <c r="N448" i="7"/>
  <c r="O448" i="7" s="1"/>
  <c r="P448" i="7" s="1"/>
  <c r="L445" i="4"/>
  <c r="N444" i="4"/>
  <c r="O444" i="4" s="1"/>
  <c r="P444" i="4" s="1"/>
  <c r="AA458" i="4"/>
  <c r="AB458" i="4" s="1"/>
  <c r="M446" i="4"/>
  <c r="L450" i="7" l="1"/>
  <c r="N449" i="7"/>
  <c r="M450" i="7"/>
  <c r="O449" i="7"/>
  <c r="P449" i="7" s="1"/>
  <c r="AA459" i="4"/>
  <c r="AB459" i="4" s="1"/>
  <c r="M447" i="4"/>
  <c r="L446" i="4"/>
  <c r="N445" i="4"/>
  <c r="O445" i="4" s="1"/>
  <c r="P445" i="4" s="1"/>
  <c r="M451" i="7" l="1"/>
  <c r="L451" i="7"/>
  <c r="N450" i="7"/>
  <c r="O450" i="7" s="1"/>
  <c r="P450" i="7" s="1"/>
  <c r="M448" i="4"/>
  <c r="L447" i="4"/>
  <c r="N446" i="4"/>
  <c r="O446" i="4" s="1"/>
  <c r="P446" i="4" s="1"/>
  <c r="AA460" i="4"/>
  <c r="AB460" i="4" s="1"/>
  <c r="N451" i="7" l="1"/>
  <c r="O451" i="7" s="1"/>
  <c r="P451" i="7" s="1"/>
  <c r="L452" i="7"/>
  <c r="M452" i="7"/>
  <c r="L448" i="4"/>
  <c r="N447" i="4"/>
  <c r="O447" i="4" s="1"/>
  <c r="P447" i="4" s="1"/>
  <c r="AA461" i="4"/>
  <c r="AB461" i="4" s="1"/>
  <c r="M449" i="4"/>
  <c r="M453" i="7" l="1"/>
  <c r="L453" i="7"/>
  <c r="N452" i="7"/>
  <c r="O452" i="7" s="1"/>
  <c r="P452" i="7" s="1"/>
  <c r="AA462" i="4"/>
  <c r="AB462" i="4" s="1"/>
  <c r="M450" i="4"/>
  <c r="L449" i="4"/>
  <c r="N448" i="4"/>
  <c r="O448" i="4" s="1"/>
  <c r="P448" i="4" s="1"/>
  <c r="M454" i="7" l="1"/>
  <c r="L454" i="7"/>
  <c r="N453" i="7"/>
  <c r="O453" i="7" s="1"/>
  <c r="P453" i="7" s="1"/>
  <c r="M451" i="4"/>
  <c r="L450" i="4"/>
  <c r="N449" i="4"/>
  <c r="O449" i="4" s="1"/>
  <c r="P449" i="4" s="1"/>
  <c r="AA463" i="4"/>
  <c r="AB463" i="4" s="1"/>
  <c r="L455" i="7" l="1"/>
  <c r="N454" i="7"/>
  <c r="O454" i="7" s="1"/>
  <c r="P454" i="7" s="1"/>
  <c r="M455" i="7"/>
  <c r="L451" i="4"/>
  <c r="N450" i="4"/>
  <c r="O450" i="4" s="1"/>
  <c r="P450" i="4" s="1"/>
  <c r="AA464" i="4"/>
  <c r="AB464" i="4" s="1"/>
  <c r="M452" i="4"/>
  <c r="M456" i="7" l="1"/>
  <c r="N455" i="7"/>
  <c r="O455" i="7" s="1"/>
  <c r="P455" i="7" s="1"/>
  <c r="L456" i="7"/>
  <c r="AA465" i="4"/>
  <c r="AB465" i="4" s="1"/>
  <c r="M453" i="4"/>
  <c r="L452" i="4"/>
  <c r="N451" i="4"/>
  <c r="O451" i="4" s="1"/>
  <c r="P451" i="4" s="1"/>
  <c r="M457" i="7" l="1"/>
  <c r="L457" i="7"/>
  <c r="N456" i="7"/>
  <c r="O456" i="7" s="1"/>
  <c r="P456" i="7" s="1"/>
  <c r="M454" i="4"/>
  <c r="L453" i="4"/>
  <c r="N452" i="4"/>
  <c r="O452" i="4" s="1"/>
  <c r="P452" i="4" s="1"/>
  <c r="AA466" i="4"/>
  <c r="AB466" i="4" s="1"/>
  <c r="L458" i="7" l="1"/>
  <c r="N457" i="7"/>
  <c r="M458" i="7"/>
  <c r="O457" i="7"/>
  <c r="P457" i="7" s="1"/>
  <c r="L454" i="4"/>
  <c r="N453" i="4"/>
  <c r="O453" i="4" s="1"/>
  <c r="P453" i="4" s="1"/>
  <c r="AA467" i="4"/>
  <c r="AB467" i="4" s="1"/>
  <c r="M455" i="4"/>
  <c r="M459" i="7" l="1"/>
  <c r="L459" i="7"/>
  <c r="N458" i="7"/>
  <c r="O458" i="7" s="1"/>
  <c r="P458" i="7" s="1"/>
  <c r="AA468" i="4"/>
  <c r="AB468" i="4" s="1"/>
  <c r="M456" i="4"/>
  <c r="L455" i="4"/>
  <c r="N454" i="4"/>
  <c r="O454" i="4" s="1"/>
  <c r="P454" i="4" s="1"/>
  <c r="N459" i="7" l="1"/>
  <c r="O459" i="7" s="1"/>
  <c r="P459" i="7" s="1"/>
  <c r="L460" i="7"/>
  <c r="M460" i="7"/>
  <c r="M457" i="4"/>
  <c r="L456" i="4"/>
  <c r="N455" i="4"/>
  <c r="O455" i="4" s="1"/>
  <c r="P455" i="4" s="1"/>
  <c r="AA469" i="4"/>
  <c r="AB469" i="4" s="1"/>
  <c r="M461" i="7" l="1"/>
  <c r="L461" i="7"/>
  <c r="N460" i="7"/>
  <c r="O460" i="7" s="1"/>
  <c r="P460" i="7" s="1"/>
  <c r="L457" i="4"/>
  <c r="N456" i="4"/>
  <c r="O456" i="4" s="1"/>
  <c r="P456" i="4" s="1"/>
  <c r="AA470" i="4"/>
  <c r="AB470" i="4" s="1"/>
  <c r="M458" i="4"/>
  <c r="M462" i="7" l="1"/>
  <c r="L462" i="7"/>
  <c r="N461" i="7"/>
  <c r="O461" i="7" s="1"/>
  <c r="P461" i="7" s="1"/>
  <c r="AA471" i="4"/>
  <c r="AB471" i="4" s="1"/>
  <c r="M459" i="4"/>
  <c r="L458" i="4"/>
  <c r="N457" i="4"/>
  <c r="O457" i="4" s="1"/>
  <c r="P457" i="4" s="1"/>
  <c r="L463" i="7" l="1"/>
  <c r="N462" i="7"/>
  <c r="O462" i="7" s="1"/>
  <c r="P462" i="7" s="1"/>
  <c r="M463" i="7"/>
  <c r="M460" i="4"/>
  <c r="L459" i="4"/>
  <c r="N458" i="4"/>
  <c r="O458" i="4" s="1"/>
  <c r="P458" i="4" s="1"/>
  <c r="AA472" i="4"/>
  <c r="AB472" i="4" s="1"/>
  <c r="N463" i="7" l="1"/>
  <c r="O463" i="7" s="1"/>
  <c r="P463" i="7" s="1"/>
  <c r="L464" i="7"/>
  <c r="M464" i="7"/>
  <c r="L460" i="4"/>
  <c r="N459" i="4"/>
  <c r="O459" i="4" s="1"/>
  <c r="P459" i="4" s="1"/>
  <c r="AA473" i="4"/>
  <c r="AB473" i="4" s="1"/>
  <c r="M461" i="4"/>
  <c r="L465" i="7" l="1"/>
  <c r="N464" i="7"/>
  <c r="O464" i="7"/>
  <c r="P464" i="7" s="1"/>
  <c r="M465" i="7"/>
  <c r="AA474" i="4"/>
  <c r="AB474" i="4" s="1"/>
  <c r="M462" i="4"/>
  <c r="L461" i="4"/>
  <c r="N460" i="4"/>
  <c r="O460" i="4" s="1"/>
  <c r="P460" i="4" s="1"/>
  <c r="M466" i="7" l="1"/>
  <c r="L466" i="7"/>
  <c r="N465" i="7"/>
  <c r="O465" i="7" s="1"/>
  <c r="P465" i="7" s="1"/>
  <c r="M463" i="4"/>
  <c r="L462" i="4"/>
  <c r="N461" i="4"/>
  <c r="O461" i="4" s="1"/>
  <c r="P461" i="4" s="1"/>
  <c r="AA475" i="4"/>
  <c r="AB475" i="4" s="1"/>
  <c r="L467" i="7" l="1"/>
  <c r="N466" i="7"/>
  <c r="O466" i="7" s="1"/>
  <c r="P466" i="7" s="1"/>
  <c r="M467" i="7"/>
  <c r="L463" i="4"/>
  <c r="N462" i="4"/>
  <c r="O462" i="4" s="1"/>
  <c r="P462" i="4" s="1"/>
  <c r="AA476" i="4"/>
  <c r="AB476" i="4" s="1"/>
  <c r="M464" i="4"/>
  <c r="M468" i="7" l="1"/>
  <c r="N467" i="7"/>
  <c r="O467" i="7" s="1"/>
  <c r="P467" i="7" s="1"/>
  <c r="L468" i="7"/>
  <c r="AA477" i="4"/>
  <c r="AB477" i="4" s="1"/>
  <c r="M465" i="4"/>
  <c r="L464" i="4"/>
  <c r="N463" i="4"/>
  <c r="O463" i="4" s="1"/>
  <c r="P463" i="4" s="1"/>
  <c r="L469" i="7" l="1"/>
  <c r="N468" i="7"/>
  <c r="O468" i="7" s="1"/>
  <c r="P468" i="7" s="1"/>
  <c r="M469" i="7"/>
  <c r="M466" i="4"/>
  <c r="L465" i="4"/>
  <c r="N464" i="4"/>
  <c r="O464" i="4" s="1"/>
  <c r="P464" i="4" s="1"/>
  <c r="AA478" i="4"/>
  <c r="AB478" i="4" s="1"/>
  <c r="L470" i="7" l="1"/>
  <c r="N469" i="7"/>
  <c r="O469" i="7" s="1"/>
  <c r="P469" i="7" s="1"/>
  <c r="M470" i="7"/>
  <c r="L466" i="4"/>
  <c r="N465" i="4"/>
  <c r="O465" i="4" s="1"/>
  <c r="P465" i="4" s="1"/>
  <c r="AA479" i="4"/>
  <c r="AB479" i="4" s="1"/>
  <c r="M467" i="4"/>
  <c r="M471" i="7" l="1"/>
  <c r="L471" i="7"/>
  <c r="N470" i="7"/>
  <c r="O470" i="7" s="1"/>
  <c r="P470" i="7" s="1"/>
  <c r="AA480" i="4"/>
  <c r="AB480" i="4" s="1"/>
  <c r="M468" i="4"/>
  <c r="L467" i="4"/>
  <c r="N466" i="4"/>
  <c r="O466" i="4" s="1"/>
  <c r="P466" i="4" s="1"/>
  <c r="N471" i="7" l="1"/>
  <c r="O471" i="7" s="1"/>
  <c r="P471" i="7" s="1"/>
  <c r="L472" i="7"/>
  <c r="M472" i="7"/>
  <c r="M469" i="4"/>
  <c r="L468" i="4"/>
  <c r="N467" i="4"/>
  <c r="O467" i="4" s="1"/>
  <c r="P467" i="4" s="1"/>
  <c r="AA481" i="4"/>
  <c r="AB481" i="4" s="1"/>
  <c r="L473" i="7" l="1"/>
  <c r="N472" i="7"/>
  <c r="O472" i="7"/>
  <c r="P472" i="7" s="1"/>
  <c r="M473" i="7"/>
  <c r="L469" i="4"/>
  <c r="N468" i="4"/>
  <c r="O468" i="4" s="1"/>
  <c r="P468" i="4" s="1"/>
  <c r="AA482" i="4"/>
  <c r="AB482" i="4" s="1"/>
  <c r="M470" i="4"/>
  <c r="M474" i="7" l="1"/>
  <c r="L474" i="7"/>
  <c r="N473" i="7"/>
  <c r="O473" i="7" s="1"/>
  <c r="P473" i="7" s="1"/>
  <c r="AA483" i="4"/>
  <c r="AB483" i="4" s="1"/>
  <c r="M471" i="4"/>
  <c r="L470" i="4"/>
  <c r="N469" i="4"/>
  <c r="O469" i="4" s="1"/>
  <c r="P469" i="4" s="1"/>
  <c r="L475" i="7" l="1"/>
  <c r="N474" i="7"/>
  <c r="O474" i="7" s="1"/>
  <c r="P474" i="7" s="1"/>
  <c r="M475" i="7"/>
  <c r="M472" i="4"/>
  <c r="L471" i="4"/>
  <c r="N470" i="4"/>
  <c r="O470" i="4" s="1"/>
  <c r="P470" i="4" s="1"/>
  <c r="AA484" i="4"/>
  <c r="AB484" i="4" s="1"/>
  <c r="N475" i="7" l="1"/>
  <c r="O475" i="7" s="1"/>
  <c r="P475" i="7" s="1"/>
  <c r="L476" i="7"/>
  <c r="M476" i="7"/>
  <c r="L472" i="4"/>
  <c r="N471" i="4"/>
  <c r="O471" i="4" s="1"/>
  <c r="P471" i="4" s="1"/>
  <c r="AA485" i="4"/>
  <c r="AB485" i="4" s="1"/>
  <c r="M473" i="4"/>
  <c r="M477" i="7" l="1"/>
  <c r="L477" i="7"/>
  <c r="N476" i="7"/>
  <c r="O476" i="7" s="1"/>
  <c r="P476" i="7" s="1"/>
  <c r="AA486" i="4"/>
  <c r="AB486" i="4" s="1"/>
  <c r="M474" i="4"/>
  <c r="L473" i="4"/>
  <c r="N472" i="4"/>
  <c r="O472" i="4" s="1"/>
  <c r="P472" i="4" s="1"/>
  <c r="L478" i="7" l="1"/>
  <c r="N477" i="7"/>
  <c r="M478" i="7"/>
  <c r="O477" i="7"/>
  <c r="P477" i="7" s="1"/>
  <c r="M475" i="4"/>
  <c r="L474" i="4"/>
  <c r="N473" i="4"/>
  <c r="O473" i="4" s="1"/>
  <c r="P473" i="4" s="1"/>
  <c r="AA487" i="4"/>
  <c r="AB487" i="4" s="1"/>
  <c r="M479" i="7" l="1"/>
  <c r="L479" i="7"/>
  <c r="N478" i="7"/>
  <c r="O478" i="7" s="1"/>
  <c r="P478" i="7" s="1"/>
  <c r="L475" i="4"/>
  <c r="N474" i="4"/>
  <c r="O474" i="4" s="1"/>
  <c r="P474" i="4" s="1"/>
  <c r="AA488" i="4"/>
  <c r="AB488" i="4" s="1"/>
  <c r="M476" i="4"/>
  <c r="N479" i="7" l="1"/>
  <c r="O479" i="7" s="1"/>
  <c r="P479" i="7" s="1"/>
  <c r="L480" i="7"/>
  <c r="M480" i="7"/>
  <c r="AA489" i="4"/>
  <c r="AB489" i="4" s="1"/>
  <c r="M477" i="4"/>
  <c r="L476" i="4"/>
  <c r="N475" i="4"/>
  <c r="O475" i="4" s="1"/>
  <c r="P475" i="4" s="1"/>
  <c r="L481" i="7" l="1"/>
  <c r="N480" i="7"/>
  <c r="O480" i="7" s="1"/>
  <c r="P480" i="7" s="1"/>
  <c r="M481" i="7"/>
  <c r="M478" i="4"/>
  <c r="L477" i="4"/>
  <c r="N476" i="4"/>
  <c r="O476" i="4" s="1"/>
  <c r="P476" i="4" s="1"/>
  <c r="AA490" i="4"/>
  <c r="AB490" i="4" s="1"/>
  <c r="M482" i="7" l="1"/>
  <c r="L482" i="7"/>
  <c r="N481" i="7"/>
  <c r="O481" i="7" s="1"/>
  <c r="P481" i="7" s="1"/>
  <c r="L478" i="4"/>
  <c r="N477" i="4"/>
  <c r="O477" i="4" s="1"/>
  <c r="P477" i="4" s="1"/>
  <c r="AA491" i="4"/>
  <c r="AB491" i="4" s="1"/>
  <c r="M479" i="4"/>
  <c r="L483" i="7" l="1"/>
  <c r="N482" i="7"/>
  <c r="O482" i="7" s="1"/>
  <c r="P482" i="7" s="1"/>
  <c r="M483" i="7"/>
  <c r="AA492" i="4"/>
  <c r="AB492" i="4" s="1"/>
  <c r="M480" i="4"/>
  <c r="L479" i="4"/>
  <c r="N478" i="4"/>
  <c r="O478" i="4" s="1"/>
  <c r="P478" i="4" s="1"/>
  <c r="N483" i="7" l="1"/>
  <c r="O483" i="7" s="1"/>
  <c r="P483" i="7" s="1"/>
  <c r="L484" i="7"/>
  <c r="M484" i="7"/>
  <c r="M481" i="4"/>
  <c r="L480" i="4"/>
  <c r="N479" i="4"/>
  <c r="O479" i="4" s="1"/>
  <c r="P479" i="4" s="1"/>
  <c r="AA493" i="4"/>
  <c r="AB493" i="4" s="1"/>
  <c r="L485" i="7" l="1"/>
  <c r="N484" i="7"/>
  <c r="O484" i="7"/>
  <c r="P484" i="7" s="1"/>
  <c r="M485" i="7"/>
  <c r="L481" i="4"/>
  <c r="N480" i="4"/>
  <c r="O480" i="4" s="1"/>
  <c r="P480" i="4" s="1"/>
  <c r="AA494" i="4"/>
  <c r="AB494" i="4" s="1"/>
  <c r="M482" i="4"/>
  <c r="M486" i="7" l="1"/>
  <c r="L486" i="7"/>
  <c r="N485" i="7"/>
  <c r="O485" i="7" s="1"/>
  <c r="P485" i="7" s="1"/>
  <c r="AA495" i="4"/>
  <c r="AB495" i="4" s="1"/>
  <c r="M483" i="4"/>
  <c r="L482" i="4"/>
  <c r="N481" i="4"/>
  <c r="O481" i="4" s="1"/>
  <c r="P481" i="4" s="1"/>
  <c r="L487" i="7" l="1"/>
  <c r="N486" i="7"/>
  <c r="O486" i="7" s="1"/>
  <c r="P486" i="7" s="1"/>
  <c r="M487" i="7"/>
  <c r="M484" i="4"/>
  <c r="L483" i="4"/>
  <c r="N482" i="4"/>
  <c r="O482" i="4" s="1"/>
  <c r="P482" i="4" s="1"/>
  <c r="AA496" i="4"/>
  <c r="AB496" i="4" s="1"/>
  <c r="N487" i="7" l="1"/>
  <c r="O487" i="7" s="1"/>
  <c r="P487" i="7" s="1"/>
  <c r="L488" i="7"/>
  <c r="M488" i="7"/>
  <c r="L484" i="4"/>
  <c r="N483" i="4"/>
  <c r="O483" i="4" s="1"/>
  <c r="P483" i="4" s="1"/>
  <c r="AA497" i="4"/>
  <c r="AB497" i="4" s="1"/>
  <c r="M485" i="4"/>
  <c r="L489" i="7" l="1"/>
  <c r="N488" i="7"/>
  <c r="O488" i="7"/>
  <c r="P488" i="7" s="1"/>
  <c r="M489" i="7"/>
  <c r="AA498" i="4"/>
  <c r="AB498" i="4" s="1"/>
  <c r="M486" i="4"/>
  <c r="L485" i="4"/>
  <c r="N484" i="4"/>
  <c r="O484" i="4" s="1"/>
  <c r="P484" i="4" s="1"/>
  <c r="M490" i="7" l="1"/>
  <c r="L490" i="7"/>
  <c r="N489" i="7"/>
  <c r="O489" i="7" s="1"/>
  <c r="P489" i="7" s="1"/>
  <c r="M487" i="4"/>
  <c r="L486" i="4"/>
  <c r="N485" i="4"/>
  <c r="O485" i="4" s="1"/>
  <c r="P485" i="4" s="1"/>
  <c r="AA499" i="4"/>
  <c r="AB499" i="4" s="1"/>
  <c r="L491" i="7" l="1"/>
  <c r="N490" i="7"/>
  <c r="O490" i="7" s="1"/>
  <c r="P490" i="7" s="1"/>
  <c r="M491" i="7"/>
  <c r="L487" i="4"/>
  <c r="N486" i="4"/>
  <c r="O486" i="4" s="1"/>
  <c r="P486" i="4" s="1"/>
  <c r="AA500" i="4"/>
  <c r="AB500" i="4" s="1"/>
  <c r="M488" i="4"/>
  <c r="N491" i="7" l="1"/>
  <c r="O491" i="7" s="1"/>
  <c r="P491" i="7" s="1"/>
  <c r="L492" i="7"/>
  <c r="M492" i="7"/>
  <c r="AA501" i="4"/>
  <c r="AB501" i="4" s="1"/>
  <c r="M489" i="4"/>
  <c r="L488" i="4"/>
  <c r="N487" i="4"/>
  <c r="O487" i="4" s="1"/>
  <c r="P487" i="4" s="1"/>
  <c r="L493" i="7" l="1"/>
  <c r="N492" i="7"/>
  <c r="O492" i="7"/>
  <c r="P492" i="7" s="1"/>
  <c r="M493" i="7"/>
  <c r="M490" i="4"/>
  <c r="L489" i="4"/>
  <c r="N488" i="4"/>
  <c r="O488" i="4" s="1"/>
  <c r="P488" i="4" s="1"/>
  <c r="AA502" i="4"/>
  <c r="AB502" i="4" s="1"/>
  <c r="M494" i="7" l="1"/>
  <c r="L494" i="7"/>
  <c r="N493" i="7"/>
  <c r="O493" i="7" s="1"/>
  <c r="P493" i="7" s="1"/>
  <c r="L490" i="4"/>
  <c r="N489" i="4"/>
  <c r="O489" i="4" s="1"/>
  <c r="P489" i="4" s="1"/>
  <c r="AA503" i="4"/>
  <c r="AB503" i="4" s="1"/>
  <c r="M491" i="4"/>
  <c r="L495" i="7" l="1"/>
  <c r="N494" i="7"/>
  <c r="O494" i="7" s="1"/>
  <c r="P494" i="7" s="1"/>
  <c r="M495" i="7"/>
  <c r="AA504" i="4"/>
  <c r="AB504" i="4" s="1"/>
  <c r="M492" i="4"/>
  <c r="L491" i="4"/>
  <c r="N490" i="4"/>
  <c r="O490" i="4" s="1"/>
  <c r="P490" i="4" s="1"/>
  <c r="N495" i="7" l="1"/>
  <c r="O495" i="7" s="1"/>
  <c r="P495" i="7" s="1"/>
  <c r="L496" i="7"/>
  <c r="M496" i="7"/>
  <c r="M493" i="4"/>
  <c r="L492" i="4"/>
  <c r="N491" i="4"/>
  <c r="O491" i="4" s="1"/>
  <c r="P491" i="4" s="1"/>
  <c r="AA505" i="4"/>
  <c r="AB505" i="4" s="1"/>
  <c r="L497" i="7" l="1"/>
  <c r="N496" i="7"/>
  <c r="O496" i="7" s="1"/>
  <c r="P496" i="7" s="1"/>
  <c r="M497" i="7"/>
  <c r="L493" i="4"/>
  <c r="N492" i="4"/>
  <c r="O492" i="4" s="1"/>
  <c r="P492" i="4" s="1"/>
  <c r="AA506" i="4"/>
  <c r="AB506" i="4" s="1"/>
  <c r="M494" i="4"/>
  <c r="M498" i="7" l="1"/>
  <c r="L498" i="7"/>
  <c r="N497" i="7"/>
  <c r="O497" i="7" s="1"/>
  <c r="P497" i="7" s="1"/>
  <c r="AA507" i="4"/>
  <c r="AB507" i="4" s="1"/>
  <c r="M495" i="4"/>
  <c r="L494" i="4"/>
  <c r="N493" i="4"/>
  <c r="O493" i="4" s="1"/>
  <c r="P493" i="4" s="1"/>
  <c r="L499" i="7" l="1"/>
  <c r="N498" i="7"/>
  <c r="O498" i="7" s="1"/>
  <c r="P498" i="7" s="1"/>
  <c r="M499" i="7"/>
  <c r="M496" i="4"/>
  <c r="L495" i="4"/>
  <c r="N494" i="4"/>
  <c r="O494" i="4" s="1"/>
  <c r="P494" i="4" s="1"/>
  <c r="AA508" i="4"/>
  <c r="AB508" i="4" s="1"/>
  <c r="N499" i="7" l="1"/>
  <c r="O499" i="7" s="1"/>
  <c r="P499" i="7" s="1"/>
  <c r="L500" i="7"/>
  <c r="M500" i="7"/>
  <c r="L496" i="4"/>
  <c r="N495" i="4"/>
  <c r="O495" i="4" s="1"/>
  <c r="P495" i="4" s="1"/>
  <c r="AA509" i="4"/>
  <c r="AB509" i="4" s="1"/>
  <c r="M497" i="4"/>
  <c r="L501" i="7" l="1"/>
  <c r="N500" i="7"/>
  <c r="O500" i="7" s="1"/>
  <c r="P500" i="7" s="1"/>
  <c r="M501" i="7"/>
  <c r="AA510" i="4"/>
  <c r="AB510" i="4" s="1"/>
  <c r="M498" i="4"/>
  <c r="L497" i="4"/>
  <c r="N496" i="4"/>
  <c r="O496" i="4" s="1"/>
  <c r="P496" i="4" s="1"/>
  <c r="L502" i="7" l="1"/>
  <c r="N501" i="7"/>
  <c r="M502" i="7"/>
  <c r="O501" i="7"/>
  <c r="P501" i="7" s="1"/>
  <c r="M499" i="4"/>
  <c r="L498" i="4"/>
  <c r="N497" i="4"/>
  <c r="O497" i="4" s="1"/>
  <c r="P497" i="4" s="1"/>
  <c r="AA511" i="4"/>
  <c r="AB511" i="4" s="1"/>
  <c r="M503" i="7" l="1"/>
  <c r="L503" i="7"/>
  <c r="N502" i="7"/>
  <c r="O502" i="7" s="1"/>
  <c r="P502" i="7" s="1"/>
  <c r="L499" i="4"/>
  <c r="N498" i="4"/>
  <c r="O498" i="4" s="1"/>
  <c r="P498" i="4" s="1"/>
  <c r="AA512" i="4"/>
  <c r="AB512" i="4" s="1"/>
  <c r="M500" i="4"/>
  <c r="N503" i="7" l="1"/>
  <c r="O503" i="7" s="1"/>
  <c r="P503" i="7" s="1"/>
  <c r="L504" i="7"/>
  <c r="M504" i="7"/>
  <c r="AA513" i="4"/>
  <c r="AB513" i="4" s="1"/>
  <c r="M501" i="4"/>
  <c r="L500" i="4"/>
  <c r="N499" i="4"/>
  <c r="O499" i="4" s="1"/>
  <c r="P499" i="4" s="1"/>
  <c r="L505" i="7" l="1"/>
  <c r="N504" i="7"/>
  <c r="O504" i="7"/>
  <c r="P504" i="7" s="1"/>
  <c r="M505" i="7"/>
  <c r="M502" i="4"/>
  <c r="L501" i="4"/>
  <c r="N500" i="4"/>
  <c r="O500" i="4" s="1"/>
  <c r="P500" i="4" s="1"/>
  <c r="AA514" i="4"/>
  <c r="AB514" i="4" s="1"/>
  <c r="M506" i="7" l="1"/>
  <c r="L506" i="7"/>
  <c r="N505" i="7"/>
  <c r="O505" i="7" s="1"/>
  <c r="P505" i="7" s="1"/>
  <c r="L502" i="4"/>
  <c r="N501" i="4"/>
  <c r="O501" i="4" s="1"/>
  <c r="P501" i="4" s="1"/>
  <c r="AA515" i="4"/>
  <c r="AB515" i="4" s="1"/>
  <c r="M503" i="4"/>
  <c r="L507" i="7" l="1"/>
  <c r="N506" i="7"/>
  <c r="O506" i="7" s="1"/>
  <c r="P506" i="7" s="1"/>
  <c r="M507" i="7"/>
  <c r="AA516" i="4"/>
  <c r="AB516" i="4" s="1"/>
  <c r="M504" i="4"/>
  <c r="L503" i="4"/>
  <c r="N502" i="4"/>
  <c r="O502" i="4" s="1"/>
  <c r="P502" i="4" s="1"/>
  <c r="N507" i="7" l="1"/>
  <c r="O507" i="7" s="1"/>
  <c r="P507" i="7" s="1"/>
  <c r="L508" i="7"/>
  <c r="M508" i="7"/>
  <c r="M505" i="4"/>
  <c r="L504" i="4"/>
  <c r="N503" i="4"/>
  <c r="O503" i="4" s="1"/>
  <c r="P503" i="4" s="1"/>
  <c r="AA517" i="4"/>
  <c r="AB517" i="4" s="1"/>
  <c r="M509" i="7" l="1"/>
  <c r="L509" i="7"/>
  <c r="N508" i="7"/>
  <c r="O508" i="7" s="1"/>
  <c r="P508" i="7" s="1"/>
  <c r="L505" i="4"/>
  <c r="N504" i="4"/>
  <c r="O504" i="4" s="1"/>
  <c r="P504" i="4" s="1"/>
  <c r="AA518" i="4"/>
  <c r="AB518" i="4" s="1"/>
  <c r="M506" i="4"/>
  <c r="L510" i="7" l="1"/>
  <c r="N509" i="7"/>
  <c r="M510" i="7"/>
  <c r="O509" i="7"/>
  <c r="P509" i="7" s="1"/>
  <c r="AA519" i="4"/>
  <c r="AB519" i="4" s="1"/>
  <c r="M507" i="4"/>
  <c r="L506" i="4"/>
  <c r="N505" i="4"/>
  <c r="O505" i="4" s="1"/>
  <c r="P505" i="4" s="1"/>
  <c r="M511" i="7" l="1"/>
  <c r="L511" i="7"/>
  <c r="N510" i="7"/>
  <c r="O510" i="7" s="1"/>
  <c r="P510" i="7" s="1"/>
  <c r="M508" i="4"/>
  <c r="L507" i="4"/>
  <c r="N506" i="4"/>
  <c r="O506" i="4" s="1"/>
  <c r="P506" i="4" s="1"/>
  <c r="AA520" i="4"/>
  <c r="AB520" i="4" s="1"/>
  <c r="N511" i="7" l="1"/>
  <c r="O511" i="7" s="1"/>
  <c r="P511" i="7" s="1"/>
  <c r="L512" i="7"/>
  <c r="M512" i="7"/>
  <c r="L508" i="4"/>
  <c r="N507" i="4"/>
  <c r="O507" i="4" s="1"/>
  <c r="P507" i="4" s="1"/>
  <c r="AA521" i="4"/>
  <c r="AB521" i="4" s="1"/>
  <c r="M509" i="4"/>
  <c r="L513" i="7" l="1"/>
  <c r="N512" i="7"/>
  <c r="O512" i="7"/>
  <c r="P512" i="7" s="1"/>
  <c r="M513" i="7"/>
  <c r="AA522" i="4"/>
  <c r="AB522" i="4" s="1"/>
  <c r="M510" i="4"/>
  <c r="L509" i="4"/>
  <c r="N508" i="4"/>
  <c r="O508" i="4" s="1"/>
  <c r="P508" i="4" s="1"/>
  <c r="M514" i="7" l="1"/>
  <c r="L514" i="7"/>
  <c r="N513" i="7"/>
  <c r="O513" i="7" s="1"/>
  <c r="P513" i="7" s="1"/>
  <c r="M511" i="4"/>
  <c r="L510" i="4"/>
  <c r="N509" i="4"/>
  <c r="O509" i="4" s="1"/>
  <c r="P509" i="4" s="1"/>
  <c r="AA523" i="4"/>
  <c r="AB523" i="4" s="1"/>
  <c r="L515" i="7" l="1"/>
  <c r="N514" i="7"/>
  <c r="M515" i="7"/>
  <c r="O514" i="7"/>
  <c r="P514" i="7" s="1"/>
  <c r="L511" i="4"/>
  <c r="N510" i="4"/>
  <c r="O510" i="4" s="1"/>
  <c r="P510" i="4" s="1"/>
  <c r="AA524" i="4"/>
  <c r="AB524" i="4" s="1"/>
  <c r="M512" i="4"/>
  <c r="M516" i="7" l="1"/>
  <c r="N515" i="7"/>
  <c r="O515" i="7" s="1"/>
  <c r="P515" i="7" s="1"/>
  <c r="L516" i="7"/>
  <c r="AA525" i="4"/>
  <c r="AB525" i="4" s="1"/>
  <c r="M513" i="4"/>
  <c r="L512" i="4"/>
  <c r="N511" i="4"/>
  <c r="O511" i="4" s="1"/>
  <c r="P511" i="4" s="1"/>
  <c r="M517" i="7" l="1"/>
  <c r="L517" i="7"/>
  <c r="N516" i="7"/>
  <c r="O516" i="7" s="1"/>
  <c r="P516" i="7" s="1"/>
  <c r="L513" i="4"/>
  <c r="N512" i="4"/>
  <c r="O512" i="4" s="1"/>
  <c r="P512" i="4" s="1"/>
  <c r="M514" i="4"/>
  <c r="AA526" i="4"/>
  <c r="AB526" i="4" s="1"/>
  <c r="M518" i="7" l="1"/>
  <c r="L518" i="7"/>
  <c r="N517" i="7"/>
  <c r="O517" i="7" s="1"/>
  <c r="P517" i="7" s="1"/>
  <c r="AA527" i="4"/>
  <c r="AB527" i="4" s="1"/>
  <c r="M515" i="4"/>
  <c r="L514" i="4"/>
  <c r="N513" i="4"/>
  <c r="O513" i="4" s="1"/>
  <c r="P513" i="4" s="1"/>
  <c r="L519" i="7" l="1"/>
  <c r="N518" i="7"/>
  <c r="O518" i="7" s="1"/>
  <c r="P518" i="7" s="1"/>
  <c r="M519" i="7"/>
  <c r="M516" i="4"/>
  <c r="L515" i="4"/>
  <c r="N514" i="4"/>
  <c r="O514" i="4" s="1"/>
  <c r="P514" i="4" s="1"/>
  <c r="AA528" i="4"/>
  <c r="AB528" i="4" s="1"/>
  <c r="M520" i="7" l="1"/>
  <c r="N519" i="7"/>
  <c r="O519" i="7" s="1"/>
  <c r="P519" i="7" s="1"/>
  <c r="L520" i="7"/>
  <c r="L516" i="4"/>
  <c r="N515" i="4"/>
  <c r="O515" i="4" s="1"/>
  <c r="P515" i="4" s="1"/>
  <c r="AA529" i="4"/>
  <c r="AB529" i="4" s="1"/>
  <c r="M517" i="4"/>
  <c r="M521" i="7" l="1"/>
  <c r="L521" i="7"/>
  <c r="N520" i="7"/>
  <c r="O520" i="7" s="1"/>
  <c r="P520" i="7" s="1"/>
  <c r="AA530" i="4"/>
  <c r="AB530" i="4" s="1"/>
  <c r="M518" i="4"/>
  <c r="L517" i="4"/>
  <c r="N516" i="4"/>
  <c r="O516" i="4" s="1"/>
  <c r="P516" i="4" s="1"/>
  <c r="L522" i="7" l="1"/>
  <c r="N521" i="7"/>
  <c r="M522" i="7"/>
  <c r="O521" i="7"/>
  <c r="P521" i="7" s="1"/>
  <c r="M519" i="4"/>
  <c r="L518" i="4"/>
  <c r="N517" i="4"/>
  <c r="O517" i="4" s="1"/>
  <c r="P517" i="4" s="1"/>
  <c r="AA531" i="4"/>
  <c r="AB531" i="4" s="1"/>
  <c r="M523" i="7" l="1"/>
  <c r="L523" i="7"/>
  <c r="N522" i="7"/>
  <c r="O522" i="7" s="1"/>
  <c r="P522" i="7" s="1"/>
  <c r="L519" i="4"/>
  <c r="N518" i="4"/>
  <c r="O518" i="4" s="1"/>
  <c r="P518" i="4" s="1"/>
  <c r="AA532" i="4"/>
  <c r="AB532" i="4" s="1"/>
  <c r="M520" i="4"/>
  <c r="N523" i="7" l="1"/>
  <c r="O523" i="7" s="1"/>
  <c r="P523" i="7" s="1"/>
  <c r="L524" i="7"/>
  <c r="M524" i="7"/>
  <c r="AA533" i="4"/>
  <c r="AB533" i="4" s="1"/>
  <c r="M521" i="4"/>
  <c r="L520" i="4"/>
  <c r="N519" i="4"/>
  <c r="O519" i="4" s="1"/>
  <c r="P519" i="4" s="1"/>
  <c r="L525" i="7" l="1"/>
  <c r="N524" i="7"/>
  <c r="O524" i="7"/>
  <c r="P524" i="7" s="1"/>
  <c r="M525" i="7"/>
  <c r="M522" i="4"/>
  <c r="L521" i="4"/>
  <c r="N520" i="4"/>
  <c r="O520" i="4" s="1"/>
  <c r="P520" i="4" s="1"/>
  <c r="AA534" i="4"/>
  <c r="AB534" i="4" s="1"/>
  <c r="M526" i="7" l="1"/>
  <c r="L526" i="7"/>
  <c r="N525" i="7"/>
  <c r="O525" i="7" s="1"/>
  <c r="P525" i="7" s="1"/>
  <c r="L522" i="4"/>
  <c r="N521" i="4"/>
  <c r="O521" i="4" s="1"/>
  <c r="P521" i="4" s="1"/>
  <c r="AA535" i="4"/>
  <c r="AB535" i="4" s="1"/>
  <c r="M523" i="4"/>
  <c r="L527" i="7" l="1"/>
  <c r="N526" i="7"/>
  <c r="O526" i="7" s="1"/>
  <c r="P526" i="7" s="1"/>
  <c r="M527" i="7"/>
  <c r="AA536" i="4"/>
  <c r="AB536" i="4" s="1"/>
  <c r="M524" i="4"/>
  <c r="L523" i="4"/>
  <c r="N522" i="4"/>
  <c r="O522" i="4" s="1"/>
  <c r="P522" i="4" s="1"/>
  <c r="N527" i="7" l="1"/>
  <c r="O527" i="7" s="1"/>
  <c r="P527" i="7" s="1"/>
  <c r="L528" i="7"/>
  <c r="M528" i="7"/>
  <c r="M525" i="4"/>
  <c r="L524" i="4"/>
  <c r="N523" i="4"/>
  <c r="O523" i="4" s="1"/>
  <c r="P523" i="4" s="1"/>
  <c r="AA537" i="4"/>
  <c r="AB537" i="4" s="1"/>
  <c r="M529" i="7" l="1"/>
  <c r="L529" i="7"/>
  <c r="N528" i="7"/>
  <c r="O528" i="7" s="1"/>
  <c r="P528" i="7" s="1"/>
  <c r="L525" i="4"/>
  <c r="N524" i="4"/>
  <c r="O524" i="4" s="1"/>
  <c r="P524" i="4" s="1"/>
  <c r="AA538" i="4"/>
  <c r="AB538" i="4" s="1"/>
  <c r="M526" i="4"/>
  <c r="L530" i="7" l="1"/>
  <c r="N529" i="7"/>
  <c r="O529" i="7" s="1"/>
  <c r="P529" i="7" s="1"/>
  <c r="M530" i="7"/>
  <c r="AA539" i="4"/>
  <c r="AB539" i="4" s="1"/>
  <c r="M527" i="4"/>
  <c r="L526" i="4"/>
  <c r="N525" i="4"/>
  <c r="O525" i="4" s="1"/>
  <c r="P525" i="4" s="1"/>
  <c r="M531" i="7" l="1"/>
  <c r="L531" i="7"/>
  <c r="N530" i="7"/>
  <c r="O530" i="7" s="1"/>
  <c r="P530" i="7" s="1"/>
  <c r="M528" i="4"/>
  <c r="L527" i="4"/>
  <c r="N526" i="4"/>
  <c r="O526" i="4" s="1"/>
  <c r="P526" i="4" s="1"/>
  <c r="AA540" i="4"/>
  <c r="AB540" i="4" s="1"/>
  <c r="M532" i="7" l="1"/>
  <c r="N531" i="7"/>
  <c r="O531" i="7" s="1"/>
  <c r="P531" i="7" s="1"/>
  <c r="L532" i="7"/>
  <c r="L528" i="4"/>
  <c r="N527" i="4"/>
  <c r="O527" i="4" s="1"/>
  <c r="P527" i="4" s="1"/>
  <c r="AA541" i="4"/>
  <c r="AB541" i="4" s="1"/>
  <c r="M529" i="4"/>
  <c r="L533" i="7" l="1"/>
  <c r="N532" i="7"/>
  <c r="O532" i="7" s="1"/>
  <c r="P532" i="7" s="1"/>
  <c r="M533" i="7"/>
  <c r="AA542" i="4"/>
  <c r="AB542" i="4" s="1"/>
  <c r="M530" i="4"/>
  <c r="L529" i="4"/>
  <c r="N528" i="4"/>
  <c r="O528" i="4" s="1"/>
  <c r="P528" i="4" s="1"/>
  <c r="L534" i="7" l="1"/>
  <c r="N533" i="7"/>
  <c r="M534" i="7"/>
  <c r="O533" i="7"/>
  <c r="P533" i="7" s="1"/>
  <c r="M531" i="4"/>
  <c r="L530" i="4"/>
  <c r="N529" i="4"/>
  <c r="O529" i="4" s="1"/>
  <c r="P529" i="4" s="1"/>
  <c r="AA543" i="4"/>
  <c r="AB543" i="4" s="1"/>
  <c r="M535" i="7" l="1"/>
  <c r="L535" i="7"/>
  <c r="N534" i="7"/>
  <c r="O534" i="7" s="1"/>
  <c r="P534" i="7" s="1"/>
  <c r="L531" i="4"/>
  <c r="N530" i="4"/>
  <c r="O530" i="4" s="1"/>
  <c r="P530" i="4" s="1"/>
  <c r="AA544" i="4"/>
  <c r="AB544" i="4" s="1"/>
  <c r="M532" i="4"/>
  <c r="M536" i="7" l="1"/>
  <c r="N535" i="7"/>
  <c r="O535" i="7" s="1"/>
  <c r="P535" i="7" s="1"/>
  <c r="L536" i="7"/>
  <c r="AA545" i="4"/>
  <c r="AB545" i="4" s="1"/>
  <c r="M533" i="4"/>
  <c r="L532" i="4"/>
  <c r="N531" i="4"/>
  <c r="O531" i="4" s="1"/>
  <c r="P531" i="4" s="1"/>
  <c r="L537" i="7" l="1"/>
  <c r="N536" i="7"/>
  <c r="O536" i="7" s="1"/>
  <c r="P536" i="7" s="1"/>
  <c r="M537" i="7"/>
  <c r="M534" i="4"/>
  <c r="L533" i="4"/>
  <c r="N532" i="4"/>
  <c r="O532" i="4" s="1"/>
  <c r="P532" i="4" s="1"/>
  <c r="AA546" i="4"/>
  <c r="AB546" i="4" s="1"/>
  <c r="L538" i="7" l="1"/>
  <c r="N537" i="7"/>
  <c r="M538" i="7"/>
  <c r="O537" i="7"/>
  <c r="P537" i="7" s="1"/>
  <c r="L534" i="4"/>
  <c r="N533" i="4"/>
  <c r="O533" i="4" s="1"/>
  <c r="P533" i="4" s="1"/>
  <c r="AA547" i="4"/>
  <c r="AB547" i="4" s="1"/>
  <c r="M535" i="4"/>
  <c r="M539" i="7" l="1"/>
  <c r="L539" i="7"/>
  <c r="N538" i="7"/>
  <c r="O538" i="7" s="1"/>
  <c r="P538" i="7" s="1"/>
  <c r="AA548" i="4"/>
  <c r="AB548" i="4" s="1"/>
  <c r="M536" i="4"/>
  <c r="L535" i="4"/>
  <c r="N534" i="4"/>
  <c r="O534" i="4" s="1"/>
  <c r="P534" i="4" s="1"/>
  <c r="M540" i="7" l="1"/>
  <c r="N539" i="7"/>
  <c r="O539" i="7" s="1"/>
  <c r="P539" i="7" s="1"/>
  <c r="L540" i="7"/>
  <c r="M537" i="4"/>
  <c r="L536" i="4"/>
  <c r="N535" i="4"/>
  <c r="O535" i="4" s="1"/>
  <c r="P535" i="4" s="1"/>
  <c r="AA549" i="4"/>
  <c r="AB549" i="4" s="1"/>
  <c r="L541" i="7" l="1"/>
  <c r="N540" i="7"/>
  <c r="O540" i="7"/>
  <c r="P540" i="7" s="1"/>
  <c r="M541" i="7"/>
  <c r="L537" i="4"/>
  <c r="N536" i="4"/>
  <c r="O536" i="4" s="1"/>
  <c r="P536" i="4" s="1"/>
  <c r="AA550" i="4"/>
  <c r="AB550" i="4" s="1"/>
  <c r="M538" i="4"/>
  <c r="M542" i="7" l="1"/>
  <c r="L542" i="7"/>
  <c r="N541" i="7"/>
  <c r="O541" i="7" s="1"/>
  <c r="P541" i="7" s="1"/>
  <c r="AA551" i="4"/>
  <c r="AB551" i="4" s="1"/>
  <c r="M539" i="4"/>
  <c r="L538" i="4"/>
  <c r="N537" i="4"/>
  <c r="O537" i="4" s="1"/>
  <c r="P537" i="4" s="1"/>
  <c r="L543" i="7" l="1"/>
  <c r="N542" i="7"/>
  <c r="O542" i="7" s="1"/>
  <c r="P542" i="7" s="1"/>
  <c r="M543" i="7"/>
  <c r="M540" i="4"/>
  <c r="L539" i="4"/>
  <c r="N538" i="4"/>
  <c r="O538" i="4" s="1"/>
  <c r="P538" i="4" s="1"/>
  <c r="AA552" i="4"/>
  <c r="AB552" i="4" s="1"/>
  <c r="N543" i="7" l="1"/>
  <c r="O543" i="7" s="1"/>
  <c r="P543" i="7" s="1"/>
  <c r="L544" i="7"/>
  <c r="M544" i="7"/>
  <c r="L540" i="4"/>
  <c r="N539" i="4"/>
  <c r="O539" i="4" s="1"/>
  <c r="P539" i="4" s="1"/>
  <c r="AA553" i="4"/>
  <c r="AB553" i="4" s="1"/>
  <c r="M541" i="4"/>
  <c r="M545" i="7" l="1"/>
  <c r="L545" i="7"/>
  <c r="N544" i="7"/>
  <c r="O544" i="7" s="1"/>
  <c r="P544" i="7" s="1"/>
  <c r="AA554" i="4"/>
  <c r="AB554" i="4" s="1"/>
  <c r="M542" i="4"/>
  <c r="L541" i="4"/>
  <c r="N540" i="4"/>
  <c r="O540" i="4" s="1"/>
  <c r="P540" i="4" s="1"/>
  <c r="M546" i="7" l="1"/>
  <c r="L546" i="7"/>
  <c r="N545" i="7"/>
  <c r="O545" i="7" s="1"/>
  <c r="P545" i="7" s="1"/>
  <c r="M543" i="4"/>
  <c r="L542" i="4"/>
  <c r="N541" i="4"/>
  <c r="O541" i="4" s="1"/>
  <c r="P541" i="4" s="1"/>
  <c r="AA555" i="4"/>
  <c r="AB555" i="4" s="1"/>
  <c r="M547" i="7" l="1"/>
  <c r="L547" i="7"/>
  <c r="N546" i="7"/>
  <c r="O546" i="7" s="1"/>
  <c r="P546" i="7" s="1"/>
  <c r="L543" i="4"/>
  <c r="N542" i="4"/>
  <c r="O542" i="4" s="1"/>
  <c r="P542" i="4" s="1"/>
  <c r="AA556" i="4"/>
  <c r="AB556" i="4" s="1"/>
  <c r="M544" i="4"/>
  <c r="N547" i="7" l="1"/>
  <c r="L548" i="7"/>
  <c r="M548" i="7"/>
  <c r="O547" i="7"/>
  <c r="P547" i="7" s="1"/>
  <c r="AA557" i="4"/>
  <c r="AB557" i="4" s="1"/>
  <c r="M545" i="4"/>
  <c r="L544" i="4"/>
  <c r="N543" i="4"/>
  <c r="O543" i="4" s="1"/>
  <c r="P543" i="4" s="1"/>
  <c r="L549" i="7" l="1"/>
  <c r="N548" i="7"/>
  <c r="O548" i="7" s="1"/>
  <c r="P548" i="7" s="1"/>
  <c r="M549" i="7"/>
  <c r="M546" i="4"/>
  <c r="L545" i="4"/>
  <c r="N544" i="4"/>
  <c r="O544" i="4" s="1"/>
  <c r="P544" i="4" s="1"/>
  <c r="AA558" i="4"/>
  <c r="AB558" i="4" s="1"/>
  <c r="L550" i="7" l="1"/>
  <c r="N549" i="7"/>
  <c r="M550" i="7"/>
  <c r="O549" i="7"/>
  <c r="P549" i="7" s="1"/>
  <c r="L546" i="4"/>
  <c r="N545" i="4"/>
  <c r="O545" i="4" s="1"/>
  <c r="P545" i="4" s="1"/>
  <c r="AA559" i="4"/>
  <c r="AB559" i="4" s="1"/>
  <c r="M547" i="4"/>
  <c r="M551" i="7" l="1"/>
  <c r="L551" i="7"/>
  <c r="N550" i="7"/>
  <c r="O550" i="7" s="1"/>
  <c r="P550" i="7" s="1"/>
  <c r="AA560" i="4"/>
  <c r="AB560" i="4" s="1"/>
  <c r="M548" i="4"/>
  <c r="L547" i="4"/>
  <c r="N546" i="4"/>
  <c r="O546" i="4" s="1"/>
  <c r="P546" i="4" s="1"/>
  <c r="N551" i="7" l="1"/>
  <c r="O551" i="7" s="1"/>
  <c r="P551" i="7" s="1"/>
  <c r="L552" i="7"/>
  <c r="M552" i="7"/>
  <c r="M549" i="4"/>
  <c r="L548" i="4"/>
  <c r="N547" i="4"/>
  <c r="O547" i="4" s="1"/>
  <c r="P547" i="4" s="1"/>
  <c r="AA561" i="4"/>
  <c r="AB561" i="4" s="1"/>
  <c r="M553" i="7" l="1"/>
  <c r="L553" i="7"/>
  <c r="N552" i="7"/>
  <c r="O552" i="7" s="1"/>
  <c r="P552" i="7" s="1"/>
  <c r="L549" i="4"/>
  <c r="N548" i="4"/>
  <c r="O548" i="4" s="1"/>
  <c r="P548" i="4" s="1"/>
  <c r="AA562" i="4"/>
  <c r="AB562" i="4" s="1"/>
  <c r="M550" i="4"/>
  <c r="L554" i="7" l="1"/>
  <c r="N553" i="7"/>
  <c r="M554" i="7"/>
  <c r="O553" i="7"/>
  <c r="P553" i="7" s="1"/>
  <c r="AA563" i="4"/>
  <c r="AB563" i="4" s="1"/>
  <c r="M551" i="4"/>
  <c r="L550" i="4"/>
  <c r="N549" i="4"/>
  <c r="O549" i="4" s="1"/>
  <c r="P549" i="4" s="1"/>
  <c r="M555" i="7" l="1"/>
  <c r="L555" i="7"/>
  <c r="N554" i="7"/>
  <c r="O554" i="7" s="1"/>
  <c r="P554" i="7" s="1"/>
  <c r="M552" i="4"/>
  <c r="L551" i="4"/>
  <c r="N550" i="4"/>
  <c r="O550" i="4" s="1"/>
  <c r="P550" i="4" s="1"/>
  <c r="AA564" i="4"/>
  <c r="AB564" i="4" s="1"/>
  <c r="N555" i="7" l="1"/>
  <c r="O555" i="7" s="1"/>
  <c r="P555" i="7" s="1"/>
  <c r="L556" i="7"/>
  <c r="M556" i="7"/>
  <c r="L552" i="4"/>
  <c r="N551" i="4"/>
  <c r="O551" i="4" s="1"/>
  <c r="P551" i="4" s="1"/>
  <c r="AA565" i="4"/>
  <c r="AB565" i="4" s="1"/>
  <c r="M553" i="4"/>
  <c r="L557" i="7" l="1"/>
  <c r="N556" i="7"/>
  <c r="O556" i="7" s="1"/>
  <c r="P556" i="7" s="1"/>
  <c r="M557" i="7"/>
  <c r="AA566" i="4"/>
  <c r="AB566" i="4" s="1"/>
  <c r="M554" i="4"/>
  <c r="L553" i="4"/>
  <c r="N552" i="4"/>
  <c r="O552" i="4" s="1"/>
  <c r="P552" i="4" s="1"/>
  <c r="M558" i="7" l="1"/>
  <c r="L558" i="7"/>
  <c r="N557" i="7"/>
  <c r="O557" i="7" s="1"/>
  <c r="P557" i="7" s="1"/>
  <c r="M555" i="4"/>
  <c r="L554" i="4"/>
  <c r="N553" i="4"/>
  <c r="O553" i="4" s="1"/>
  <c r="P553" i="4" s="1"/>
  <c r="AA567" i="4"/>
  <c r="AB567" i="4" s="1"/>
  <c r="L559" i="7" l="1"/>
  <c r="N558" i="7"/>
  <c r="O558" i="7" s="1"/>
  <c r="P558" i="7" s="1"/>
  <c r="M559" i="7"/>
  <c r="L555" i="4"/>
  <c r="N554" i="4"/>
  <c r="O554" i="4" s="1"/>
  <c r="P554" i="4" s="1"/>
  <c r="AA568" i="4"/>
  <c r="AB568" i="4" s="1"/>
  <c r="M556" i="4"/>
  <c r="N559" i="7" l="1"/>
  <c r="O559" i="7" s="1"/>
  <c r="P559" i="7" s="1"/>
  <c r="L560" i="7"/>
  <c r="M560" i="7"/>
  <c r="AA569" i="4"/>
  <c r="AB569" i="4" s="1"/>
  <c r="M557" i="4"/>
  <c r="L556" i="4"/>
  <c r="N555" i="4"/>
  <c r="O555" i="4" s="1"/>
  <c r="P555" i="4" s="1"/>
  <c r="L561" i="7" l="1"/>
  <c r="N560" i="7"/>
  <c r="O560" i="7" s="1"/>
  <c r="P560" i="7" s="1"/>
  <c r="M561" i="7"/>
  <c r="M558" i="4"/>
  <c r="L557" i="4"/>
  <c r="N556" i="4"/>
  <c r="O556" i="4" s="1"/>
  <c r="P556" i="4" s="1"/>
  <c r="AA570" i="4"/>
  <c r="AB570" i="4" s="1"/>
  <c r="M562" i="7" l="1"/>
  <c r="L562" i="7"/>
  <c r="N561" i="7"/>
  <c r="O561" i="7" s="1"/>
  <c r="P561" i="7" s="1"/>
  <c r="L558" i="4"/>
  <c r="N557" i="4"/>
  <c r="O557" i="4" s="1"/>
  <c r="P557" i="4" s="1"/>
  <c r="AA571" i="4"/>
  <c r="AB571" i="4" s="1"/>
  <c r="M559" i="4"/>
  <c r="M563" i="7" l="1"/>
  <c r="L563" i="7"/>
  <c r="N562" i="7"/>
  <c r="O562" i="7" s="1"/>
  <c r="P562" i="7" s="1"/>
  <c r="AA572" i="4"/>
  <c r="AB572" i="4" s="1"/>
  <c r="M560" i="4"/>
  <c r="L559" i="4"/>
  <c r="N558" i="4"/>
  <c r="O558" i="4" s="1"/>
  <c r="P558" i="4" s="1"/>
  <c r="N563" i="7" l="1"/>
  <c r="O563" i="7" s="1"/>
  <c r="P563" i="7" s="1"/>
  <c r="L564" i="7"/>
  <c r="M564" i="7"/>
  <c r="M561" i="4"/>
  <c r="L560" i="4"/>
  <c r="N559" i="4"/>
  <c r="O559" i="4" s="1"/>
  <c r="P559" i="4" s="1"/>
  <c r="AA573" i="4"/>
  <c r="AB573" i="4" s="1"/>
  <c r="L565" i="7" l="1"/>
  <c r="N564" i="7"/>
  <c r="O564" i="7" s="1"/>
  <c r="P564" i="7" s="1"/>
  <c r="M565" i="7"/>
  <c r="L561" i="4"/>
  <c r="N560" i="4"/>
  <c r="O560" i="4" s="1"/>
  <c r="P560" i="4" s="1"/>
  <c r="AA574" i="4"/>
  <c r="AB574" i="4" s="1"/>
  <c r="M562" i="4"/>
  <c r="L566" i="7" l="1"/>
  <c r="N565" i="7"/>
  <c r="M566" i="7"/>
  <c r="O565" i="7"/>
  <c r="P565" i="7" s="1"/>
  <c r="AA575" i="4"/>
  <c r="AB575" i="4" s="1"/>
  <c r="M563" i="4"/>
  <c r="L562" i="4"/>
  <c r="N561" i="4"/>
  <c r="O561" i="4" s="1"/>
  <c r="P561" i="4" s="1"/>
  <c r="L567" i="7" l="1"/>
  <c r="N566" i="7"/>
  <c r="O566" i="7" s="1"/>
  <c r="P566" i="7" s="1"/>
  <c r="M567" i="7"/>
  <c r="M564" i="4"/>
  <c r="L563" i="4"/>
  <c r="N562" i="4"/>
  <c r="O562" i="4" s="1"/>
  <c r="P562" i="4" s="1"/>
  <c r="AA576" i="4"/>
  <c r="AB576" i="4" s="1"/>
  <c r="N567" i="7" l="1"/>
  <c r="O567" i="7" s="1"/>
  <c r="P567" i="7" s="1"/>
  <c r="L568" i="7"/>
  <c r="M568" i="7"/>
  <c r="L564" i="4"/>
  <c r="N563" i="4"/>
  <c r="O563" i="4" s="1"/>
  <c r="P563" i="4" s="1"/>
  <c r="AA577" i="4"/>
  <c r="AB577" i="4" s="1"/>
  <c r="M565" i="4"/>
  <c r="L569" i="7" l="1"/>
  <c r="N568" i="7"/>
  <c r="O568" i="7" s="1"/>
  <c r="P568" i="7" s="1"/>
  <c r="M569" i="7"/>
  <c r="AA578" i="4"/>
  <c r="AB578" i="4" s="1"/>
  <c r="M566" i="4"/>
  <c r="L565" i="4"/>
  <c r="N564" i="4"/>
  <c r="O564" i="4" s="1"/>
  <c r="P564" i="4" s="1"/>
  <c r="M570" i="7" l="1"/>
  <c r="L570" i="7"/>
  <c r="N569" i="7"/>
  <c r="O569" i="7" s="1"/>
  <c r="P569" i="7" s="1"/>
  <c r="M567" i="4"/>
  <c r="L566" i="4"/>
  <c r="N565" i="4"/>
  <c r="O565" i="4" s="1"/>
  <c r="P565" i="4" s="1"/>
  <c r="AA579" i="4"/>
  <c r="AB579" i="4" s="1"/>
  <c r="L571" i="7" l="1"/>
  <c r="N570" i="7"/>
  <c r="O570" i="7" s="1"/>
  <c r="P570" i="7" s="1"/>
  <c r="M571" i="7"/>
  <c r="L567" i="4"/>
  <c r="N566" i="4"/>
  <c r="O566" i="4" s="1"/>
  <c r="P566" i="4" s="1"/>
  <c r="AA580" i="4"/>
  <c r="AB580" i="4" s="1"/>
  <c r="M568" i="4"/>
  <c r="M572" i="7" l="1"/>
  <c r="N571" i="7"/>
  <c r="O571" i="7" s="1"/>
  <c r="P571" i="7" s="1"/>
  <c r="L572" i="7"/>
  <c r="AA581" i="4"/>
  <c r="AB581" i="4" s="1"/>
  <c r="M569" i="4"/>
  <c r="L568" i="4"/>
  <c r="N567" i="4"/>
  <c r="O567" i="4" s="1"/>
  <c r="P567" i="4" s="1"/>
  <c r="M573" i="7" l="1"/>
  <c r="L573" i="7"/>
  <c r="N572" i="7"/>
  <c r="O572" i="7" s="1"/>
  <c r="P572" i="7" s="1"/>
  <c r="M570" i="4"/>
  <c r="L569" i="4"/>
  <c r="N568" i="4"/>
  <c r="O568" i="4" s="1"/>
  <c r="P568" i="4" s="1"/>
  <c r="AA582" i="4"/>
  <c r="AB582" i="4" s="1"/>
  <c r="L574" i="7" l="1"/>
  <c r="N573" i="7"/>
  <c r="O573" i="7" s="1"/>
  <c r="P573" i="7" s="1"/>
  <c r="M574" i="7"/>
  <c r="L570" i="4"/>
  <c r="N569" i="4"/>
  <c r="O569" i="4" s="1"/>
  <c r="P569" i="4" s="1"/>
  <c r="AA583" i="4"/>
  <c r="AB583" i="4" s="1"/>
  <c r="M571" i="4"/>
  <c r="M575" i="7" l="1"/>
  <c r="L575" i="7"/>
  <c r="N574" i="7"/>
  <c r="O574" i="7" s="1"/>
  <c r="P574" i="7" s="1"/>
  <c r="AA584" i="4"/>
  <c r="AB584" i="4" s="1"/>
  <c r="M572" i="4"/>
  <c r="L571" i="4"/>
  <c r="N570" i="4"/>
  <c r="O570" i="4" s="1"/>
  <c r="P570" i="4" s="1"/>
  <c r="M576" i="7" l="1"/>
  <c r="N575" i="7"/>
  <c r="O575" i="7" s="1"/>
  <c r="P575" i="7" s="1"/>
  <c r="L576" i="7"/>
  <c r="M573" i="4"/>
  <c r="L572" i="4"/>
  <c r="N571" i="4"/>
  <c r="O571" i="4" s="1"/>
  <c r="P571" i="4" s="1"/>
  <c r="AA585" i="4"/>
  <c r="AB585" i="4" s="1"/>
  <c r="L577" i="7" l="1"/>
  <c r="N576" i="7"/>
  <c r="O576" i="7" s="1"/>
  <c r="P576" i="7" s="1"/>
  <c r="M577" i="7"/>
  <c r="L573" i="4"/>
  <c r="N572" i="4"/>
  <c r="O572" i="4" s="1"/>
  <c r="P572" i="4" s="1"/>
  <c r="AA586" i="4"/>
  <c r="AB586" i="4" s="1"/>
  <c r="M574" i="4"/>
  <c r="M578" i="7" l="1"/>
  <c r="L578" i="7"/>
  <c r="N577" i="7"/>
  <c r="O577" i="7" s="1"/>
  <c r="P577" i="7" s="1"/>
  <c r="AA587" i="4"/>
  <c r="AB587" i="4" s="1"/>
  <c r="M575" i="4"/>
  <c r="L574" i="4"/>
  <c r="N573" i="4"/>
  <c r="O573" i="4" s="1"/>
  <c r="P573" i="4" s="1"/>
  <c r="L579" i="7" l="1"/>
  <c r="N578" i="7"/>
  <c r="O578" i="7" s="1"/>
  <c r="P578" i="7" s="1"/>
  <c r="M579" i="7"/>
  <c r="M576" i="4"/>
  <c r="L575" i="4"/>
  <c r="N574" i="4"/>
  <c r="O574" i="4" s="1"/>
  <c r="P574" i="4" s="1"/>
  <c r="AA588" i="4"/>
  <c r="AB588" i="4" s="1"/>
  <c r="M580" i="7" l="1"/>
  <c r="N579" i="7"/>
  <c r="O579" i="7" s="1"/>
  <c r="P579" i="7" s="1"/>
  <c r="L580" i="7"/>
  <c r="L576" i="4"/>
  <c r="N575" i="4"/>
  <c r="O575" i="4" s="1"/>
  <c r="P575" i="4" s="1"/>
  <c r="AA589" i="4"/>
  <c r="AB589" i="4" s="1"/>
  <c r="M577" i="4"/>
  <c r="M581" i="7" l="1"/>
  <c r="L581" i="7"/>
  <c r="N580" i="7"/>
  <c r="O580" i="7" s="1"/>
  <c r="P580" i="7" s="1"/>
  <c r="AA590" i="4"/>
  <c r="AB590" i="4" s="1"/>
  <c r="M578" i="4"/>
  <c r="L577" i="4"/>
  <c r="N576" i="4"/>
  <c r="O576" i="4" s="1"/>
  <c r="P576" i="4" s="1"/>
  <c r="L582" i="7" l="1"/>
  <c r="N581" i="7"/>
  <c r="O581" i="7" s="1"/>
  <c r="P581" i="7" s="1"/>
  <c r="M582" i="7"/>
  <c r="M579" i="4"/>
  <c r="L578" i="4"/>
  <c r="N577" i="4"/>
  <c r="O577" i="4" s="1"/>
  <c r="P577" i="4" s="1"/>
  <c r="AA591" i="4"/>
  <c r="AB591" i="4" s="1"/>
  <c r="L583" i="7" l="1"/>
  <c r="N582" i="7"/>
  <c r="M583" i="7"/>
  <c r="O582" i="7"/>
  <c r="P582" i="7" s="1"/>
  <c r="L579" i="4"/>
  <c r="N578" i="4"/>
  <c r="O578" i="4" s="1"/>
  <c r="P578" i="4" s="1"/>
  <c r="AA592" i="4"/>
  <c r="AB592" i="4" s="1"/>
  <c r="M580" i="4"/>
  <c r="M584" i="7" l="1"/>
  <c r="N583" i="7"/>
  <c r="O583" i="7" s="1"/>
  <c r="P583" i="7" s="1"/>
  <c r="L584" i="7"/>
  <c r="AA593" i="4"/>
  <c r="AB593" i="4" s="1"/>
  <c r="M581" i="4"/>
  <c r="L580" i="4"/>
  <c r="N579" i="4"/>
  <c r="O579" i="4" s="1"/>
  <c r="P579" i="4" s="1"/>
  <c r="M585" i="7" l="1"/>
  <c r="L585" i="7"/>
  <c r="N584" i="7"/>
  <c r="O584" i="7" s="1"/>
  <c r="P584" i="7" s="1"/>
  <c r="M582" i="4"/>
  <c r="L581" i="4"/>
  <c r="N580" i="4"/>
  <c r="O580" i="4" s="1"/>
  <c r="P580" i="4" s="1"/>
  <c r="AA594" i="4"/>
  <c r="AB594" i="4" s="1"/>
  <c r="L586" i="7" l="1"/>
  <c r="N585" i="7"/>
  <c r="M586" i="7"/>
  <c r="O585" i="7"/>
  <c r="P585" i="7" s="1"/>
  <c r="L582" i="4"/>
  <c r="N581" i="4"/>
  <c r="O581" i="4" s="1"/>
  <c r="P581" i="4" s="1"/>
  <c r="AA595" i="4"/>
  <c r="AB595" i="4" s="1"/>
  <c r="M583" i="4"/>
  <c r="M587" i="7" l="1"/>
  <c r="L587" i="7"/>
  <c r="N586" i="7"/>
  <c r="O586" i="7" s="1"/>
  <c r="P586" i="7" s="1"/>
  <c r="AA596" i="4"/>
  <c r="AB596" i="4" s="1"/>
  <c r="M584" i="4"/>
  <c r="L583" i="4"/>
  <c r="N582" i="4"/>
  <c r="O582" i="4" s="1"/>
  <c r="P582" i="4" s="1"/>
  <c r="N587" i="7" l="1"/>
  <c r="O587" i="7" s="1"/>
  <c r="P587" i="7" s="1"/>
  <c r="L588" i="7"/>
  <c r="M588" i="7"/>
  <c r="M585" i="4"/>
  <c r="L584" i="4"/>
  <c r="N583" i="4"/>
  <c r="O583" i="4" s="1"/>
  <c r="P583" i="4" s="1"/>
  <c r="AA597" i="4"/>
  <c r="AB597" i="4" s="1"/>
  <c r="L589" i="7" l="1"/>
  <c r="N588" i="7"/>
  <c r="O588" i="7"/>
  <c r="P588" i="7" s="1"/>
  <c r="M589" i="7"/>
  <c r="L585" i="4"/>
  <c r="N584" i="4"/>
  <c r="O584" i="4" s="1"/>
  <c r="P584" i="4" s="1"/>
  <c r="AA598" i="4"/>
  <c r="AB598" i="4" s="1"/>
  <c r="M586" i="4"/>
  <c r="M590" i="7" l="1"/>
  <c r="L590" i="7"/>
  <c r="N589" i="7"/>
  <c r="O589" i="7" s="1"/>
  <c r="P589" i="7" s="1"/>
  <c r="AA599" i="4"/>
  <c r="AB599" i="4" s="1"/>
  <c r="M587" i="4"/>
  <c r="L586" i="4"/>
  <c r="N585" i="4"/>
  <c r="O585" i="4" s="1"/>
  <c r="P585" i="4" s="1"/>
  <c r="L591" i="7" l="1"/>
  <c r="N590" i="7"/>
  <c r="O590" i="7" s="1"/>
  <c r="P590" i="7" s="1"/>
  <c r="M591" i="7"/>
  <c r="M588" i="4"/>
  <c r="L587" i="4"/>
  <c r="N586" i="4"/>
  <c r="O586" i="4" s="1"/>
  <c r="P586" i="4" s="1"/>
  <c r="AA600" i="4"/>
  <c r="AB600" i="4" s="1"/>
  <c r="N591" i="7" l="1"/>
  <c r="O591" i="7" s="1"/>
  <c r="P591" i="7" s="1"/>
  <c r="L592" i="7"/>
  <c r="M592" i="7"/>
  <c r="L588" i="4"/>
  <c r="N587" i="4"/>
  <c r="O587" i="4" s="1"/>
  <c r="P587" i="4" s="1"/>
  <c r="AA601" i="4"/>
  <c r="AB601" i="4" s="1"/>
  <c r="M589" i="4"/>
  <c r="L593" i="7" l="1"/>
  <c r="N592" i="7"/>
  <c r="O592" i="7" s="1"/>
  <c r="P592" i="7" s="1"/>
  <c r="M593" i="7"/>
  <c r="AA602" i="4"/>
  <c r="AB602" i="4" s="1"/>
  <c r="M590" i="4"/>
  <c r="L589" i="4"/>
  <c r="N588" i="4"/>
  <c r="O588" i="4" s="1"/>
  <c r="P588" i="4" s="1"/>
  <c r="L594" i="7" l="1"/>
  <c r="N593" i="7"/>
  <c r="M594" i="7"/>
  <c r="O593" i="7"/>
  <c r="P593" i="7" s="1"/>
  <c r="M591" i="4"/>
  <c r="L590" i="4"/>
  <c r="N589" i="4"/>
  <c r="O589" i="4" s="1"/>
  <c r="P589" i="4" s="1"/>
  <c r="AA603" i="4"/>
  <c r="AB603" i="4" s="1"/>
  <c r="M595" i="7" l="1"/>
  <c r="L595" i="7"/>
  <c r="N594" i="7"/>
  <c r="O594" i="7" s="1"/>
  <c r="P594" i="7" s="1"/>
  <c r="L591" i="4"/>
  <c r="N590" i="4"/>
  <c r="O590" i="4" s="1"/>
  <c r="P590" i="4" s="1"/>
  <c r="AA604" i="4"/>
  <c r="AB604" i="4" s="1"/>
  <c r="M592" i="4"/>
  <c r="N595" i="7" l="1"/>
  <c r="O595" i="7" s="1"/>
  <c r="P595" i="7" s="1"/>
  <c r="L596" i="7"/>
  <c r="M596" i="7"/>
  <c r="AA605" i="4"/>
  <c r="AB605" i="4" s="1"/>
  <c r="M593" i="4"/>
  <c r="L592" i="4"/>
  <c r="N591" i="4"/>
  <c r="O591" i="4" s="1"/>
  <c r="P591" i="4" s="1"/>
  <c r="M597" i="7" l="1"/>
  <c r="L597" i="7"/>
  <c r="N596" i="7"/>
  <c r="O596" i="7" s="1"/>
  <c r="P596" i="7" s="1"/>
  <c r="M594" i="4"/>
  <c r="L593" i="4"/>
  <c r="N592" i="4"/>
  <c r="O592" i="4" s="1"/>
  <c r="P592" i="4" s="1"/>
  <c r="AA606" i="4"/>
  <c r="AB606" i="4" s="1"/>
  <c r="L598" i="7" l="1"/>
  <c r="N597" i="7"/>
  <c r="O597" i="7" s="1"/>
  <c r="P597" i="7" s="1"/>
  <c r="M598" i="7"/>
  <c r="L594" i="4"/>
  <c r="N593" i="4"/>
  <c r="O593" i="4" s="1"/>
  <c r="P593" i="4" s="1"/>
  <c r="AA607" i="4"/>
  <c r="AB607" i="4" s="1"/>
  <c r="M595" i="4"/>
  <c r="M599" i="7" l="1"/>
  <c r="L599" i="7"/>
  <c r="N598" i="7"/>
  <c r="O598" i="7" s="1"/>
  <c r="P598" i="7" s="1"/>
  <c r="AA608" i="4"/>
  <c r="AB608" i="4" s="1"/>
  <c r="M596" i="4"/>
  <c r="L595" i="4"/>
  <c r="N594" i="4"/>
  <c r="O594" i="4" s="1"/>
  <c r="P594" i="4" s="1"/>
  <c r="M600" i="7" l="1"/>
  <c r="N599" i="7"/>
  <c r="O599" i="7" s="1"/>
  <c r="P599" i="7" s="1"/>
  <c r="L600" i="7"/>
  <c r="M597" i="4"/>
  <c r="L596" i="4"/>
  <c r="N595" i="4"/>
  <c r="O595" i="4" s="1"/>
  <c r="P595" i="4" s="1"/>
  <c r="AA609" i="4"/>
  <c r="AB609" i="4" s="1"/>
  <c r="M601" i="7" l="1"/>
  <c r="L601" i="7"/>
  <c r="N600" i="7"/>
  <c r="O600" i="7" s="1"/>
  <c r="P600" i="7" s="1"/>
  <c r="L597" i="4"/>
  <c r="N596" i="4"/>
  <c r="O596" i="4" s="1"/>
  <c r="P596" i="4" s="1"/>
  <c r="AA610" i="4"/>
  <c r="AB610" i="4" s="1"/>
  <c r="M598" i="4"/>
  <c r="M602" i="7" l="1"/>
  <c r="L602" i="7"/>
  <c r="N601" i="7"/>
  <c r="O601" i="7" s="1"/>
  <c r="P601" i="7" s="1"/>
  <c r="AA611" i="4"/>
  <c r="AB611" i="4" s="1"/>
  <c r="M599" i="4"/>
  <c r="L598" i="4"/>
  <c r="N597" i="4"/>
  <c r="O597" i="4" s="1"/>
  <c r="P597" i="4" s="1"/>
  <c r="L603" i="7" l="1"/>
  <c r="N602" i="7"/>
  <c r="O602" i="7" s="1"/>
  <c r="P602" i="7" s="1"/>
  <c r="M603" i="7"/>
  <c r="L599" i="4"/>
  <c r="N598" i="4"/>
  <c r="O598" i="4" s="1"/>
  <c r="P598" i="4" s="1"/>
  <c r="M600" i="4"/>
  <c r="AA612" i="4"/>
  <c r="AB612" i="4" s="1"/>
  <c r="M604" i="7" l="1"/>
  <c r="N603" i="7"/>
  <c r="O603" i="7" s="1"/>
  <c r="P603" i="7" s="1"/>
  <c r="L604" i="7"/>
  <c r="M601" i="4"/>
  <c r="AA613" i="4"/>
  <c r="AB613" i="4" s="1"/>
  <c r="L600" i="4"/>
  <c r="N599" i="4"/>
  <c r="O599" i="4" s="1"/>
  <c r="P599" i="4" s="1"/>
  <c r="L605" i="7" l="1"/>
  <c r="N604" i="7"/>
  <c r="O604" i="7" s="1"/>
  <c r="P604" i="7" s="1"/>
  <c r="M605" i="7"/>
  <c r="AA614" i="4"/>
  <c r="AB614" i="4" s="1"/>
  <c r="L601" i="4"/>
  <c r="N600" i="4"/>
  <c r="O600" i="4" s="1"/>
  <c r="P600" i="4" s="1"/>
  <c r="M602" i="4"/>
  <c r="L606" i="7" l="1"/>
  <c r="N605" i="7"/>
  <c r="O605" i="7" s="1"/>
  <c r="P605" i="7" s="1"/>
  <c r="M606" i="7"/>
  <c r="L602" i="4"/>
  <c r="N601" i="4"/>
  <c r="O601" i="4" s="1"/>
  <c r="P601" i="4" s="1"/>
  <c r="M603" i="4"/>
  <c r="AA615" i="4"/>
  <c r="AB615" i="4" s="1"/>
  <c r="M607" i="7" l="1"/>
  <c r="L607" i="7"/>
  <c r="N606" i="7"/>
  <c r="O606" i="7" s="1"/>
  <c r="P606" i="7" s="1"/>
  <c r="M604" i="4"/>
  <c r="AA616" i="4"/>
  <c r="AB616" i="4" s="1"/>
  <c r="L603" i="4"/>
  <c r="N602" i="4"/>
  <c r="O602" i="4" s="1"/>
  <c r="P602" i="4" s="1"/>
  <c r="N607" i="7" l="1"/>
  <c r="O607" i="7" s="1"/>
  <c r="P607" i="7" s="1"/>
  <c r="L608" i="7"/>
  <c r="M608" i="7"/>
  <c r="AA617" i="4"/>
  <c r="AB617" i="4" s="1"/>
  <c r="L604" i="4"/>
  <c r="N603" i="4"/>
  <c r="O603" i="4" s="1"/>
  <c r="P603" i="4" s="1"/>
  <c r="M605" i="4"/>
  <c r="M609" i="7" l="1"/>
  <c r="L609" i="7"/>
  <c r="N608" i="7"/>
  <c r="O608" i="7" s="1"/>
  <c r="P608" i="7" s="1"/>
  <c r="M606" i="4"/>
  <c r="L605" i="4"/>
  <c r="N604" i="4"/>
  <c r="O604" i="4" s="1"/>
  <c r="P604" i="4" s="1"/>
  <c r="AA618" i="4"/>
  <c r="AB618" i="4" s="1"/>
  <c r="M610" i="7" l="1"/>
  <c r="L610" i="7"/>
  <c r="N609" i="7"/>
  <c r="O609" i="7" s="1"/>
  <c r="P609" i="7" s="1"/>
  <c r="L606" i="4"/>
  <c r="N605" i="4"/>
  <c r="O605" i="4" s="1"/>
  <c r="P605" i="4" s="1"/>
  <c r="AA619" i="4"/>
  <c r="AB619" i="4" s="1"/>
  <c r="M607" i="4"/>
  <c r="L611" i="7" l="1"/>
  <c r="N610" i="7"/>
  <c r="O610" i="7" s="1"/>
  <c r="P610" i="7" s="1"/>
  <c r="M611" i="7"/>
  <c r="AA620" i="4"/>
  <c r="AB620" i="4" s="1"/>
  <c r="M608" i="4"/>
  <c r="L607" i="4"/>
  <c r="N606" i="4"/>
  <c r="O606" i="4" s="1"/>
  <c r="P606" i="4" s="1"/>
  <c r="M612" i="7" l="1"/>
  <c r="N611" i="7"/>
  <c r="O611" i="7" s="1"/>
  <c r="P611" i="7" s="1"/>
  <c r="L612" i="7"/>
  <c r="M609" i="4"/>
  <c r="L608" i="4"/>
  <c r="N607" i="4"/>
  <c r="O607" i="4" s="1"/>
  <c r="P607" i="4" s="1"/>
  <c r="AA621" i="4"/>
  <c r="AB621" i="4" s="1"/>
  <c r="M613" i="7" l="1"/>
  <c r="L613" i="7"/>
  <c r="N612" i="7"/>
  <c r="O612" i="7" s="1"/>
  <c r="P612" i="7" s="1"/>
  <c r="L609" i="4"/>
  <c r="N608" i="4"/>
  <c r="O608" i="4" s="1"/>
  <c r="P608" i="4" s="1"/>
  <c r="AA622" i="4"/>
  <c r="AB622" i="4" s="1"/>
  <c r="M610" i="4"/>
  <c r="L614" i="7" l="1"/>
  <c r="N613" i="7"/>
  <c r="M614" i="7"/>
  <c r="O613" i="7"/>
  <c r="P613" i="7" s="1"/>
  <c r="AA623" i="4"/>
  <c r="AB623" i="4" s="1"/>
  <c r="M611" i="4"/>
  <c r="L610" i="4"/>
  <c r="N609" i="4"/>
  <c r="O609" i="4" s="1"/>
  <c r="P609" i="4" s="1"/>
  <c r="M615" i="7" l="1"/>
  <c r="L615" i="7"/>
  <c r="N614" i="7"/>
  <c r="O614" i="7" s="1"/>
  <c r="P614" i="7" s="1"/>
  <c r="M612" i="4"/>
  <c r="L611" i="4"/>
  <c r="N610" i="4"/>
  <c r="O610" i="4" s="1"/>
  <c r="P610" i="4" s="1"/>
  <c r="AA624" i="4"/>
  <c r="AB624" i="4" s="1"/>
  <c r="N615" i="7" l="1"/>
  <c r="O615" i="7" s="1"/>
  <c r="P615" i="7" s="1"/>
  <c r="L616" i="7"/>
  <c r="M616" i="7"/>
  <c r="L612" i="4"/>
  <c r="N611" i="4"/>
  <c r="O611" i="4" s="1"/>
  <c r="P611" i="4" s="1"/>
  <c r="AA625" i="4"/>
  <c r="AB625" i="4" s="1"/>
  <c r="M613" i="4"/>
  <c r="L617" i="7" l="1"/>
  <c r="N616" i="7"/>
  <c r="O616" i="7"/>
  <c r="P616" i="7" s="1"/>
  <c r="M617" i="7"/>
  <c r="AA626" i="4"/>
  <c r="AB626" i="4" s="1"/>
  <c r="M614" i="4"/>
  <c r="L613" i="4"/>
  <c r="N612" i="4"/>
  <c r="O612" i="4" s="1"/>
  <c r="P612" i="4" s="1"/>
  <c r="M618" i="7" l="1"/>
  <c r="L618" i="7"/>
  <c r="N617" i="7"/>
  <c r="O617" i="7" s="1"/>
  <c r="P617" i="7" s="1"/>
  <c r="M615" i="4"/>
  <c r="L614" i="4"/>
  <c r="N613" i="4"/>
  <c r="O613" i="4" s="1"/>
  <c r="P613" i="4" s="1"/>
  <c r="AA627" i="4"/>
  <c r="AB627" i="4" s="1"/>
  <c r="L619" i="7" l="1"/>
  <c r="N618" i="7"/>
  <c r="O618" i="7" s="1"/>
  <c r="P618" i="7" s="1"/>
  <c r="M619" i="7"/>
  <c r="L615" i="4"/>
  <c r="N614" i="4"/>
  <c r="O614" i="4" s="1"/>
  <c r="P614" i="4" s="1"/>
  <c r="AA628" i="4"/>
  <c r="AB628" i="4" s="1"/>
  <c r="M616" i="4"/>
  <c r="M620" i="7" l="1"/>
  <c r="N619" i="7"/>
  <c r="O619" i="7" s="1"/>
  <c r="P619" i="7" s="1"/>
  <c r="L620" i="7"/>
  <c r="AA629" i="4"/>
  <c r="AB629" i="4" s="1"/>
  <c r="M617" i="4"/>
  <c r="L616" i="4"/>
  <c r="N615" i="4"/>
  <c r="O615" i="4" s="1"/>
  <c r="P615" i="4" s="1"/>
  <c r="M621" i="7" l="1"/>
  <c r="L621" i="7"/>
  <c r="N620" i="7"/>
  <c r="O620" i="7" s="1"/>
  <c r="P620" i="7" s="1"/>
  <c r="M618" i="4"/>
  <c r="L617" i="4"/>
  <c r="N616" i="4"/>
  <c r="O616" i="4" s="1"/>
  <c r="P616" i="4" s="1"/>
  <c r="AA630" i="4"/>
  <c r="AB630" i="4" s="1"/>
  <c r="L622" i="7" l="1"/>
  <c r="N621" i="7"/>
  <c r="M622" i="7"/>
  <c r="O621" i="7"/>
  <c r="P621" i="7" s="1"/>
  <c r="L618" i="4"/>
  <c r="N617" i="4"/>
  <c r="O617" i="4" s="1"/>
  <c r="P617" i="4" s="1"/>
  <c r="AA631" i="4"/>
  <c r="AB631" i="4" s="1"/>
  <c r="M619" i="4"/>
  <c r="M623" i="7" l="1"/>
  <c r="L623" i="7"/>
  <c r="N622" i="7"/>
  <c r="O622" i="7" s="1"/>
  <c r="P622" i="7" s="1"/>
  <c r="AA632" i="4"/>
  <c r="AB632" i="4" s="1"/>
  <c r="M620" i="4"/>
  <c r="L619" i="4"/>
  <c r="N618" i="4"/>
  <c r="O618" i="4" s="1"/>
  <c r="P618" i="4" s="1"/>
  <c r="N623" i="7" l="1"/>
  <c r="O623" i="7" s="1"/>
  <c r="P623" i="7" s="1"/>
  <c r="L624" i="7"/>
  <c r="M624" i="7"/>
  <c r="M621" i="4"/>
  <c r="L620" i="4"/>
  <c r="N619" i="4"/>
  <c r="O619" i="4" s="1"/>
  <c r="P619" i="4" s="1"/>
  <c r="AA633" i="4"/>
  <c r="AB633" i="4" s="1"/>
  <c r="M625" i="7" l="1"/>
  <c r="L625" i="7"/>
  <c r="N624" i="7"/>
  <c r="O624" i="7" s="1"/>
  <c r="P624" i="7" s="1"/>
  <c r="L621" i="4"/>
  <c r="N620" i="4"/>
  <c r="O620" i="4" s="1"/>
  <c r="P620" i="4" s="1"/>
  <c r="AA634" i="4"/>
  <c r="AB634" i="4" s="1"/>
  <c r="M622" i="4"/>
  <c r="L626" i="7" l="1"/>
  <c r="N625" i="7"/>
  <c r="O625" i="7" s="1"/>
  <c r="P625" i="7" s="1"/>
  <c r="M626" i="7"/>
  <c r="AA635" i="4"/>
  <c r="AB635" i="4" s="1"/>
  <c r="M623" i="4"/>
  <c r="L622" i="4"/>
  <c r="N621" i="4"/>
  <c r="O621" i="4" s="1"/>
  <c r="P621" i="4" s="1"/>
  <c r="M627" i="7" l="1"/>
  <c r="L627" i="7"/>
  <c r="N626" i="7"/>
  <c r="O626" i="7" s="1"/>
  <c r="P626" i="7" s="1"/>
  <c r="M624" i="4"/>
  <c r="L623" i="4"/>
  <c r="N622" i="4"/>
  <c r="O622" i="4" s="1"/>
  <c r="P622" i="4" s="1"/>
  <c r="AA636" i="4"/>
  <c r="AB636" i="4" s="1"/>
  <c r="M628" i="7" l="1"/>
  <c r="N627" i="7"/>
  <c r="O627" i="7" s="1"/>
  <c r="P627" i="7" s="1"/>
  <c r="L628" i="7"/>
  <c r="L624" i="4"/>
  <c r="N623" i="4"/>
  <c r="O623" i="4" s="1"/>
  <c r="P623" i="4" s="1"/>
  <c r="AA637" i="4"/>
  <c r="AB637" i="4" s="1"/>
  <c r="M625" i="4"/>
  <c r="L629" i="7" l="1"/>
  <c r="N628" i="7"/>
  <c r="O628" i="7"/>
  <c r="P628" i="7" s="1"/>
  <c r="M629" i="7"/>
  <c r="AA638" i="4"/>
  <c r="AB638" i="4" s="1"/>
  <c r="M626" i="4"/>
  <c r="L625" i="4"/>
  <c r="N624" i="4"/>
  <c r="O624" i="4" s="1"/>
  <c r="P624" i="4" s="1"/>
  <c r="M630" i="7" l="1"/>
  <c r="L630" i="7"/>
  <c r="N629" i="7"/>
  <c r="O629" i="7" s="1"/>
  <c r="P629" i="7" s="1"/>
  <c r="M627" i="4"/>
  <c r="L626" i="4"/>
  <c r="N625" i="4"/>
  <c r="O625" i="4" s="1"/>
  <c r="P625" i="4" s="1"/>
  <c r="AA639" i="4"/>
  <c r="AB639" i="4" s="1"/>
  <c r="L631" i="7" l="1"/>
  <c r="N630" i="7"/>
  <c r="O630" i="7" s="1"/>
  <c r="P630" i="7" s="1"/>
  <c r="M631" i="7"/>
  <c r="L627" i="4"/>
  <c r="N626" i="4"/>
  <c r="O626" i="4" s="1"/>
  <c r="P626" i="4" s="1"/>
  <c r="AA640" i="4"/>
  <c r="AB640" i="4" s="1"/>
  <c r="M628" i="4"/>
  <c r="N631" i="7" l="1"/>
  <c r="L632" i="7"/>
  <c r="M632" i="7"/>
  <c r="O631" i="7"/>
  <c r="P631" i="7" s="1"/>
  <c r="AA641" i="4"/>
  <c r="AB641" i="4" s="1"/>
  <c r="M629" i="4"/>
  <c r="L628" i="4"/>
  <c r="N627" i="4"/>
  <c r="O627" i="4" s="1"/>
  <c r="P627" i="4" s="1"/>
  <c r="L633" i="7" l="1"/>
  <c r="N632" i="7"/>
  <c r="O632" i="7" s="1"/>
  <c r="P632" i="7" s="1"/>
  <c r="M633" i="7"/>
  <c r="M630" i="4"/>
  <c r="L629" i="4"/>
  <c r="N628" i="4"/>
  <c r="O628" i="4" s="1"/>
  <c r="P628" i="4" s="1"/>
  <c r="AA642" i="4"/>
  <c r="AB642" i="4" s="1"/>
  <c r="M634" i="7" l="1"/>
  <c r="L634" i="7"/>
  <c r="N633" i="7"/>
  <c r="O633" i="7" s="1"/>
  <c r="P633" i="7" s="1"/>
  <c r="L630" i="4"/>
  <c r="N629" i="4"/>
  <c r="O629" i="4" s="1"/>
  <c r="P629" i="4" s="1"/>
  <c r="AA643" i="4"/>
  <c r="AB643" i="4" s="1"/>
  <c r="M631" i="4"/>
  <c r="L635" i="7" l="1"/>
  <c r="N634" i="7"/>
  <c r="O634" i="7" s="1"/>
  <c r="P634" i="7" s="1"/>
  <c r="M635" i="7"/>
  <c r="AA644" i="4"/>
  <c r="AB644" i="4" s="1"/>
  <c r="M632" i="4"/>
  <c r="L631" i="4"/>
  <c r="N630" i="4"/>
  <c r="O630" i="4" s="1"/>
  <c r="P630" i="4" s="1"/>
  <c r="M636" i="7" l="1"/>
  <c r="N635" i="7"/>
  <c r="O635" i="7" s="1"/>
  <c r="P635" i="7" s="1"/>
  <c r="L636" i="7"/>
  <c r="M633" i="4"/>
  <c r="L632" i="4"/>
  <c r="N631" i="4"/>
  <c r="O631" i="4" s="1"/>
  <c r="P631" i="4" s="1"/>
  <c r="AA645" i="4"/>
  <c r="AB645" i="4" s="1"/>
  <c r="M637" i="7" l="1"/>
  <c r="L637" i="7"/>
  <c r="N636" i="7"/>
  <c r="O636" i="7" s="1"/>
  <c r="P636" i="7" s="1"/>
  <c r="L633" i="4"/>
  <c r="N632" i="4"/>
  <c r="O632" i="4" s="1"/>
  <c r="P632" i="4" s="1"/>
  <c r="AA646" i="4"/>
  <c r="AB646" i="4" s="1"/>
  <c r="M634" i="4"/>
  <c r="L638" i="7" l="1"/>
  <c r="N637" i="7"/>
  <c r="M638" i="7"/>
  <c r="O637" i="7"/>
  <c r="P637" i="7" s="1"/>
  <c r="AA647" i="4"/>
  <c r="AB647" i="4" s="1"/>
  <c r="M635" i="4"/>
  <c r="L634" i="4"/>
  <c r="N633" i="4"/>
  <c r="O633" i="4" s="1"/>
  <c r="P633" i="4" s="1"/>
  <c r="M639" i="7" l="1"/>
  <c r="L639" i="7"/>
  <c r="N638" i="7"/>
  <c r="O638" i="7" s="1"/>
  <c r="P638" i="7" s="1"/>
  <c r="M636" i="4"/>
  <c r="L635" i="4"/>
  <c r="N634" i="4"/>
  <c r="O634" i="4" s="1"/>
  <c r="P634" i="4" s="1"/>
  <c r="AA648" i="4"/>
  <c r="AB648" i="4" s="1"/>
  <c r="N639" i="7" l="1"/>
  <c r="O639" i="7" s="1"/>
  <c r="P639" i="7" s="1"/>
  <c r="L640" i="7"/>
  <c r="M640" i="7"/>
  <c r="L636" i="4"/>
  <c r="N635" i="4"/>
  <c r="O635" i="4" s="1"/>
  <c r="P635" i="4" s="1"/>
  <c r="AA649" i="4"/>
  <c r="AB649" i="4" s="1"/>
  <c r="M637" i="4"/>
  <c r="L641" i="7" l="1"/>
  <c r="N640" i="7"/>
  <c r="O640" i="7"/>
  <c r="P640" i="7" s="1"/>
  <c r="M641" i="7"/>
  <c r="AA650" i="4"/>
  <c r="AB650" i="4" s="1"/>
  <c r="M638" i="4"/>
  <c r="L637" i="4"/>
  <c r="N636" i="4"/>
  <c r="O636" i="4" s="1"/>
  <c r="P636" i="4" s="1"/>
  <c r="M642" i="7" l="1"/>
  <c r="L642" i="7"/>
  <c r="N641" i="7"/>
  <c r="O641" i="7" s="1"/>
  <c r="P641" i="7" s="1"/>
  <c r="M639" i="4"/>
  <c r="L638" i="4"/>
  <c r="N637" i="4"/>
  <c r="O637" i="4" s="1"/>
  <c r="P637" i="4" s="1"/>
  <c r="AA651" i="4"/>
  <c r="AB651" i="4" s="1"/>
  <c r="L643" i="7" l="1"/>
  <c r="N642" i="7"/>
  <c r="O642" i="7" s="1"/>
  <c r="P642" i="7" s="1"/>
  <c r="M643" i="7"/>
  <c r="L639" i="4"/>
  <c r="N638" i="4"/>
  <c r="O638" i="4" s="1"/>
  <c r="P638" i="4" s="1"/>
  <c r="AA652" i="4"/>
  <c r="AB652" i="4" s="1"/>
  <c r="M640" i="4"/>
  <c r="N643" i="7" l="1"/>
  <c r="O643" i="7" s="1"/>
  <c r="P643" i="7" s="1"/>
  <c r="L644" i="7"/>
  <c r="M644" i="7"/>
  <c r="AA653" i="4"/>
  <c r="AB653" i="4" s="1"/>
  <c r="M641" i="4"/>
  <c r="L640" i="4"/>
  <c r="N639" i="4"/>
  <c r="O639" i="4" s="1"/>
  <c r="P639" i="4" s="1"/>
  <c r="M645" i="7" l="1"/>
  <c r="L645" i="7"/>
  <c r="N644" i="7"/>
  <c r="O644" i="7" s="1"/>
  <c r="P644" i="7" s="1"/>
  <c r="M642" i="4"/>
  <c r="L641" i="4"/>
  <c r="N640" i="4"/>
  <c r="O640" i="4" s="1"/>
  <c r="P640" i="4" s="1"/>
  <c r="AA654" i="4"/>
  <c r="AB654" i="4" s="1"/>
  <c r="L646" i="7" l="1"/>
  <c r="N645" i="7"/>
  <c r="O645" i="7" s="1"/>
  <c r="P645" i="7" s="1"/>
  <c r="M646" i="7"/>
  <c r="L642" i="4"/>
  <c r="N641" i="4"/>
  <c r="O641" i="4" s="1"/>
  <c r="P641" i="4" s="1"/>
  <c r="AA655" i="4"/>
  <c r="AB655" i="4" s="1"/>
  <c r="M643" i="4"/>
  <c r="M647" i="7" l="1"/>
  <c r="L647" i="7"/>
  <c r="N646" i="7"/>
  <c r="O646" i="7" s="1"/>
  <c r="P646" i="7" s="1"/>
  <c r="AA656" i="4"/>
  <c r="AB656" i="4" s="1"/>
  <c r="M644" i="4"/>
  <c r="L643" i="4"/>
  <c r="N642" i="4"/>
  <c r="O642" i="4" s="1"/>
  <c r="P642" i="4" s="1"/>
  <c r="M648" i="7" l="1"/>
  <c r="N647" i="7"/>
  <c r="O647" i="7" s="1"/>
  <c r="P647" i="7" s="1"/>
  <c r="L648" i="7"/>
  <c r="M645" i="4"/>
  <c r="L644" i="4"/>
  <c r="N643" i="4"/>
  <c r="O643" i="4" s="1"/>
  <c r="P643" i="4" s="1"/>
  <c r="AA657" i="4"/>
  <c r="AB657" i="4" s="1"/>
  <c r="L649" i="7" l="1"/>
  <c r="N648" i="7"/>
  <c r="O648" i="7" s="1"/>
  <c r="P648" i="7" s="1"/>
  <c r="M649" i="7"/>
  <c r="L645" i="4"/>
  <c r="N644" i="4"/>
  <c r="O644" i="4" s="1"/>
  <c r="P644" i="4" s="1"/>
  <c r="AA658" i="4"/>
  <c r="AB658" i="4" s="1"/>
  <c r="M646" i="4"/>
  <c r="M650" i="7" l="1"/>
  <c r="L650" i="7"/>
  <c r="N649" i="7"/>
  <c r="O649" i="7" s="1"/>
  <c r="P649" i="7" s="1"/>
  <c r="M647" i="4"/>
  <c r="L646" i="4"/>
  <c r="N645" i="4"/>
  <c r="O645" i="4" s="1"/>
  <c r="P645" i="4" s="1"/>
  <c r="AA659" i="4"/>
  <c r="AB659" i="4" s="1"/>
  <c r="M651" i="7" l="1"/>
  <c r="L651" i="7"/>
  <c r="N650" i="7"/>
  <c r="O650" i="7" s="1"/>
  <c r="P650" i="7" s="1"/>
  <c r="L647" i="4"/>
  <c r="N646" i="4"/>
  <c r="O646" i="4" s="1"/>
  <c r="P646" i="4" s="1"/>
  <c r="AA660" i="4"/>
  <c r="AB660" i="4" s="1"/>
  <c r="M648" i="4"/>
  <c r="M652" i="7" l="1"/>
  <c r="N651" i="7"/>
  <c r="O651" i="7" s="1"/>
  <c r="P651" i="7" s="1"/>
  <c r="L652" i="7"/>
  <c r="AA661" i="4"/>
  <c r="AB661" i="4" s="1"/>
  <c r="M649" i="4"/>
  <c r="L648" i="4"/>
  <c r="N647" i="4"/>
  <c r="O647" i="4" s="1"/>
  <c r="P647" i="4" s="1"/>
  <c r="N652" i="7" l="1"/>
  <c r="O652" i="7" s="1"/>
  <c r="P652" i="7" s="1"/>
  <c r="L653" i="7"/>
  <c r="M653" i="7"/>
  <c r="M650" i="4"/>
  <c r="L649" i="4"/>
  <c r="N648" i="4"/>
  <c r="O648" i="4" s="1"/>
  <c r="P648" i="4" s="1"/>
  <c r="AA662" i="4"/>
  <c r="AB662" i="4" s="1"/>
  <c r="N653" i="7" l="1"/>
  <c r="L654" i="7"/>
  <c r="O653" i="7"/>
  <c r="P653" i="7" s="1"/>
  <c r="M654" i="7"/>
  <c r="L650" i="4"/>
  <c r="N649" i="4"/>
  <c r="O649" i="4" s="1"/>
  <c r="P649" i="4" s="1"/>
  <c r="AA663" i="4"/>
  <c r="AB663" i="4" s="1"/>
  <c r="M651" i="4"/>
  <c r="L655" i="7" l="1"/>
  <c r="N654" i="7"/>
  <c r="O654" i="7"/>
  <c r="P654" i="7" s="1"/>
  <c r="M655" i="7"/>
  <c r="AA664" i="4"/>
  <c r="AB664" i="4" s="1"/>
  <c r="M652" i="4"/>
  <c r="L651" i="4"/>
  <c r="N650" i="4"/>
  <c r="O650" i="4" s="1"/>
  <c r="P650" i="4" s="1"/>
  <c r="M656" i="7" l="1"/>
  <c r="L656" i="7"/>
  <c r="N655" i="7"/>
  <c r="O655" i="7" s="1"/>
  <c r="P655" i="7" s="1"/>
  <c r="M653" i="4"/>
  <c r="L652" i="4"/>
  <c r="N651" i="4"/>
  <c r="O651" i="4" s="1"/>
  <c r="P651" i="4" s="1"/>
  <c r="AA665" i="4"/>
  <c r="AB665" i="4" s="1"/>
  <c r="N656" i="7" l="1"/>
  <c r="O656" i="7" s="1"/>
  <c r="P656" i="7" s="1"/>
  <c r="L657" i="7"/>
  <c r="M657" i="7"/>
  <c r="L653" i="4"/>
  <c r="N652" i="4"/>
  <c r="O652" i="4" s="1"/>
  <c r="P652" i="4" s="1"/>
  <c r="AA666" i="4"/>
  <c r="AB666" i="4" s="1"/>
  <c r="M654" i="4"/>
  <c r="N657" i="7" l="1"/>
  <c r="O657" i="7" s="1"/>
  <c r="P657" i="7" s="1"/>
  <c r="L658" i="7"/>
  <c r="M658" i="7"/>
  <c r="AA667" i="4"/>
  <c r="AB667" i="4" s="1"/>
  <c r="M655" i="4"/>
  <c r="L654" i="4"/>
  <c r="N653" i="4"/>
  <c r="O653" i="4" s="1"/>
  <c r="P653" i="4" s="1"/>
  <c r="L659" i="7" l="1"/>
  <c r="N658" i="7"/>
  <c r="O658" i="7"/>
  <c r="P658" i="7" s="1"/>
  <c r="M659" i="7"/>
  <c r="M656" i="4"/>
  <c r="L655" i="4"/>
  <c r="N654" i="4"/>
  <c r="O654" i="4" s="1"/>
  <c r="P654" i="4" s="1"/>
  <c r="AA668" i="4"/>
  <c r="AB668" i="4" s="1"/>
  <c r="M660" i="7" l="1"/>
  <c r="L660" i="7"/>
  <c r="N659" i="7"/>
  <c r="O659" i="7" s="1"/>
  <c r="P659" i="7" s="1"/>
  <c r="L656" i="4"/>
  <c r="N655" i="4"/>
  <c r="O655" i="4" s="1"/>
  <c r="P655" i="4" s="1"/>
  <c r="AA669" i="4"/>
  <c r="AB669" i="4" s="1"/>
  <c r="M657" i="4"/>
  <c r="N660" i="7" l="1"/>
  <c r="O660" i="7" s="1"/>
  <c r="P660" i="7" s="1"/>
  <c r="L661" i="7"/>
  <c r="M661" i="7"/>
  <c r="AA670" i="4"/>
  <c r="AB670" i="4" s="1"/>
  <c r="M658" i="4"/>
  <c r="L657" i="4"/>
  <c r="N656" i="4"/>
  <c r="O656" i="4" s="1"/>
  <c r="P656" i="4" s="1"/>
  <c r="N661" i="7" l="1"/>
  <c r="L662" i="7"/>
  <c r="O661" i="7"/>
  <c r="P661" i="7" s="1"/>
  <c r="M662" i="7"/>
  <c r="M659" i="4"/>
  <c r="L658" i="4"/>
  <c r="N657" i="4"/>
  <c r="O657" i="4" s="1"/>
  <c r="P657" i="4" s="1"/>
  <c r="AA671" i="4"/>
  <c r="AB671" i="4" s="1"/>
  <c r="M663" i="7" l="1"/>
  <c r="L663" i="7"/>
  <c r="N662" i="7"/>
  <c r="O662" i="7" s="1"/>
  <c r="P662" i="7" s="1"/>
  <c r="L659" i="4"/>
  <c r="N658" i="4"/>
  <c r="O658" i="4" s="1"/>
  <c r="P658" i="4" s="1"/>
  <c r="AA672" i="4"/>
  <c r="AB672" i="4" s="1"/>
  <c r="M660" i="4"/>
  <c r="L664" i="7" l="1"/>
  <c r="N663" i="7"/>
  <c r="M664" i="7"/>
  <c r="O663" i="7"/>
  <c r="P663" i="7" s="1"/>
  <c r="AA673" i="4"/>
  <c r="AB673" i="4" s="1"/>
  <c r="M661" i="4"/>
  <c r="L660" i="4"/>
  <c r="N659" i="4"/>
  <c r="O659" i="4" s="1"/>
  <c r="P659" i="4" s="1"/>
  <c r="M665" i="7" l="1"/>
  <c r="L665" i="7"/>
  <c r="N664" i="7"/>
  <c r="O664" i="7" s="1"/>
  <c r="P664" i="7" s="1"/>
  <c r="M662" i="4"/>
  <c r="L661" i="4"/>
  <c r="N660" i="4"/>
  <c r="O660" i="4" s="1"/>
  <c r="P660" i="4" s="1"/>
  <c r="AA674" i="4"/>
  <c r="AB674" i="4" s="1"/>
  <c r="N665" i="7" l="1"/>
  <c r="O665" i="7" s="1"/>
  <c r="P665" i="7" s="1"/>
  <c r="L666" i="7"/>
  <c r="M666" i="7"/>
  <c r="L662" i="4"/>
  <c r="N661" i="4"/>
  <c r="O661" i="4" s="1"/>
  <c r="P661" i="4" s="1"/>
  <c r="AA675" i="4"/>
  <c r="AB675" i="4" s="1"/>
  <c r="M663" i="4"/>
  <c r="L667" i="7" l="1"/>
  <c r="N666" i="7"/>
  <c r="O666" i="7"/>
  <c r="P666" i="7" s="1"/>
  <c r="M667" i="7"/>
  <c r="AA676" i="4"/>
  <c r="AB676" i="4" s="1"/>
  <c r="M664" i="4"/>
  <c r="L663" i="4"/>
  <c r="N662" i="4"/>
  <c r="O662" i="4" s="1"/>
  <c r="P662" i="4" s="1"/>
  <c r="M668" i="7" l="1"/>
  <c r="L668" i="7"/>
  <c r="N667" i="7"/>
  <c r="O667" i="7" s="1"/>
  <c r="P667" i="7" s="1"/>
  <c r="M665" i="4"/>
  <c r="L664" i="4"/>
  <c r="N663" i="4"/>
  <c r="O663" i="4" s="1"/>
  <c r="P663" i="4" s="1"/>
  <c r="AA677" i="4"/>
  <c r="AB677" i="4" s="1"/>
  <c r="N668" i="7" l="1"/>
  <c r="O668" i="7" s="1"/>
  <c r="P668" i="7" s="1"/>
  <c r="L669" i="7"/>
  <c r="M669" i="7"/>
  <c r="L665" i="4"/>
  <c r="N664" i="4"/>
  <c r="O664" i="4" s="1"/>
  <c r="P664" i="4" s="1"/>
  <c r="AA678" i="4"/>
  <c r="AB678" i="4" s="1"/>
  <c r="M666" i="4"/>
  <c r="N669" i="7" l="1"/>
  <c r="O669" i="7" s="1"/>
  <c r="P669" i="7" s="1"/>
  <c r="L670" i="7"/>
  <c r="M670" i="7"/>
  <c r="AA679" i="4"/>
  <c r="AB679" i="4" s="1"/>
  <c r="M667" i="4"/>
  <c r="L666" i="4"/>
  <c r="N665" i="4"/>
  <c r="O665" i="4" s="1"/>
  <c r="P665" i="4" s="1"/>
  <c r="L671" i="7" l="1"/>
  <c r="N670" i="7"/>
  <c r="O670" i="7"/>
  <c r="P670" i="7" s="1"/>
  <c r="M671" i="7"/>
  <c r="M668" i="4"/>
  <c r="L667" i="4"/>
  <c r="N666" i="4"/>
  <c r="O666" i="4" s="1"/>
  <c r="P666" i="4" s="1"/>
  <c r="AA680" i="4"/>
  <c r="AB680" i="4" s="1"/>
  <c r="M672" i="7" l="1"/>
  <c r="L672" i="7"/>
  <c r="N671" i="7"/>
  <c r="O671" i="7" s="1"/>
  <c r="P671" i="7" s="1"/>
  <c r="L668" i="4"/>
  <c r="N667" i="4"/>
  <c r="O667" i="4" s="1"/>
  <c r="P667" i="4" s="1"/>
  <c r="AA681" i="4"/>
  <c r="AB681" i="4" s="1"/>
  <c r="M669" i="4"/>
  <c r="L673" i="7" l="1"/>
  <c r="N672" i="7"/>
  <c r="O672" i="7" s="1"/>
  <c r="P672" i="7" s="1"/>
  <c r="M673" i="7"/>
  <c r="AA682" i="4"/>
  <c r="AB682" i="4" s="1"/>
  <c r="M670" i="4"/>
  <c r="L669" i="4"/>
  <c r="N668" i="4"/>
  <c r="O668" i="4" s="1"/>
  <c r="P668" i="4" s="1"/>
  <c r="N673" i="7" l="1"/>
  <c r="O673" i="7" s="1"/>
  <c r="P673" i="7" s="1"/>
  <c r="L674" i="7"/>
  <c r="M674" i="7"/>
  <c r="M671" i="4"/>
  <c r="L670" i="4"/>
  <c r="N669" i="4"/>
  <c r="O669" i="4" s="1"/>
  <c r="P669" i="4" s="1"/>
  <c r="AA683" i="4"/>
  <c r="AB683" i="4" s="1"/>
  <c r="L675" i="7" l="1"/>
  <c r="N674" i="7"/>
  <c r="O674" i="7" s="1"/>
  <c r="P674" i="7" s="1"/>
  <c r="M675" i="7"/>
  <c r="L671" i="4"/>
  <c r="N670" i="4"/>
  <c r="O670" i="4" s="1"/>
  <c r="P670" i="4" s="1"/>
  <c r="AA684" i="4"/>
  <c r="AB684" i="4" s="1"/>
  <c r="M672" i="4"/>
  <c r="L676" i="7" l="1"/>
  <c r="N675" i="7"/>
  <c r="O675" i="7" s="1"/>
  <c r="P675" i="7" s="1"/>
  <c r="M676" i="7"/>
  <c r="AA685" i="4"/>
  <c r="AB685" i="4" s="1"/>
  <c r="M673" i="4"/>
  <c r="L672" i="4"/>
  <c r="N671" i="4"/>
  <c r="O671" i="4" s="1"/>
  <c r="P671" i="4" s="1"/>
  <c r="M677" i="7" l="1"/>
  <c r="N676" i="7"/>
  <c r="O676" i="7" s="1"/>
  <c r="P676" i="7" s="1"/>
  <c r="L677" i="7"/>
  <c r="M674" i="4"/>
  <c r="L673" i="4"/>
  <c r="N672" i="4"/>
  <c r="O672" i="4" s="1"/>
  <c r="P672" i="4" s="1"/>
  <c r="AA686" i="4"/>
  <c r="AB686" i="4" s="1"/>
  <c r="N677" i="7" l="1"/>
  <c r="O677" i="7" s="1"/>
  <c r="P677" i="7" s="1"/>
  <c r="L678" i="7"/>
  <c r="M678" i="7"/>
  <c r="L674" i="4"/>
  <c r="N673" i="4"/>
  <c r="O673" i="4" s="1"/>
  <c r="P673" i="4" s="1"/>
  <c r="AA687" i="4"/>
  <c r="AB687" i="4" s="1"/>
  <c r="M675" i="4"/>
  <c r="M679" i="7" l="1"/>
  <c r="L679" i="7"/>
  <c r="N678" i="7"/>
  <c r="O678" i="7" s="1"/>
  <c r="P678" i="7" s="1"/>
  <c r="AA688" i="4"/>
  <c r="AB688" i="4" s="1"/>
  <c r="M676" i="4"/>
  <c r="L675" i="4"/>
  <c r="N674" i="4"/>
  <c r="O674" i="4" s="1"/>
  <c r="P674" i="4" s="1"/>
  <c r="L680" i="7" l="1"/>
  <c r="N679" i="7"/>
  <c r="O679" i="7" s="1"/>
  <c r="P679" i="7" s="1"/>
  <c r="M680" i="7"/>
  <c r="M677" i="4"/>
  <c r="L676" i="4"/>
  <c r="N675" i="4"/>
  <c r="O675" i="4" s="1"/>
  <c r="P675" i="4" s="1"/>
  <c r="AA689" i="4"/>
  <c r="AB689" i="4" s="1"/>
  <c r="M681" i="7" l="1"/>
  <c r="L681" i="7"/>
  <c r="N680" i="7"/>
  <c r="O680" i="7" s="1"/>
  <c r="P680" i="7" s="1"/>
  <c r="L677" i="4"/>
  <c r="N676" i="4"/>
  <c r="O676" i="4" s="1"/>
  <c r="P676" i="4" s="1"/>
  <c r="AA690" i="4"/>
  <c r="AB690" i="4" s="1"/>
  <c r="M678" i="4"/>
  <c r="N681" i="7" l="1"/>
  <c r="O681" i="7" s="1"/>
  <c r="P681" i="7" s="1"/>
  <c r="L682" i="7"/>
  <c r="M682" i="7"/>
  <c r="AA691" i="4"/>
  <c r="AB691" i="4" s="1"/>
  <c r="M679" i="4"/>
  <c r="L678" i="4"/>
  <c r="N677" i="4"/>
  <c r="O677" i="4" s="1"/>
  <c r="P677" i="4" s="1"/>
  <c r="L683" i="7" l="1"/>
  <c r="N682" i="7"/>
  <c r="O682" i="7" s="1"/>
  <c r="P682" i="7" s="1"/>
  <c r="M683" i="7"/>
  <c r="M680" i="4"/>
  <c r="L679" i="4"/>
  <c r="N678" i="4"/>
  <c r="O678" i="4" s="1"/>
  <c r="P678" i="4" s="1"/>
  <c r="AA692" i="4"/>
  <c r="AB692" i="4" s="1"/>
  <c r="M684" i="7" l="1"/>
  <c r="L684" i="7"/>
  <c r="N683" i="7"/>
  <c r="O683" i="7" s="1"/>
  <c r="P683" i="7" s="1"/>
  <c r="L680" i="4"/>
  <c r="N679" i="4"/>
  <c r="O679" i="4" s="1"/>
  <c r="P679" i="4" s="1"/>
  <c r="AA693" i="4"/>
  <c r="AB693" i="4" s="1"/>
  <c r="M681" i="4"/>
  <c r="N684" i="7" l="1"/>
  <c r="O684" i="7" s="1"/>
  <c r="P684" i="7" s="1"/>
  <c r="L685" i="7"/>
  <c r="M685" i="7"/>
  <c r="AA694" i="4"/>
  <c r="AB694" i="4" s="1"/>
  <c r="M682" i="4"/>
  <c r="L681" i="4"/>
  <c r="N680" i="4"/>
  <c r="O680" i="4" s="1"/>
  <c r="P680" i="4" s="1"/>
  <c r="N685" i="7" l="1"/>
  <c r="L686" i="7"/>
  <c r="O685" i="7"/>
  <c r="P685" i="7" s="1"/>
  <c r="M686" i="7"/>
  <c r="M683" i="4"/>
  <c r="L682" i="4"/>
  <c r="N681" i="4"/>
  <c r="O681" i="4" s="1"/>
  <c r="P681" i="4" s="1"/>
  <c r="AA695" i="4"/>
  <c r="AB695" i="4" s="1"/>
  <c r="L687" i="7" l="1"/>
  <c r="N686" i="7"/>
  <c r="O686" i="7" s="1"/>
  <c r="P686" i="7" s="1"/>
  <c r="M687" i="7"/>
  <c r="L683" i="4"/>
  <c r="N682" i="4"/>
  <c r="O682" i="4" s="1"/>
  <c r="P682" i="4" s="1"/>
  <c r="AA696" i="4"/>
  <c r="AB696" i="4" s="1"/>
  <c r="M684" i="4"/>
  <c r="L688" i="7" l="1"/>
  <c r="N687" i="7"/>
  <c r="M688" i="7"/>
  <c r="O687" i="7"/>
  <c r="P687" i="7" s="1"/>
  <c r="AA697" i="4"/>
  <c r="AB697" i="4" s="1"/>
  <c r="M685" i="4"/>
  <c r="L684" i="4"/>
  <c r="N683" i="4"/>
  <c r="O683" i="4" s="1"/>
  <c r="P683" i="4" s="1"/>
  <c r="M689" i="7" l="1"/>
  <c r="L689" i="7"/>
  <c r="N688" i="7"/>
  <c r="O688" i="7" s="1"/>
  <c r="P688" i="7" s="1"/>
  <c r="M686" i="4"/>
  <c r="L685" i="4"/>
  <c r="N684" i="4"/>
  <c r="O684" i="4" s="1"/>
  <c r="P684" i="4" s="1"/>
  <c r="AA698" i="4"/>
  <c r="AB698" i="4" s="1"/>
  <c r="N689" i="7" l="1"/>
  <c r="O689" i="7" s="1"/>
  <c r="P689" i="7" s="1"/>
  <c r="L690" i="7"/>
  <c r="M690" i="7"/>
  <c r="L686" i="4"/>
  <c r="N685" i="4"/>
  <c r="O685" i="4" s="1"/>
  <c r="P685" i="4" s="1"/>
  <c r="AA699" i="4"/>
  <c r="AB699" i="4" s="1"/>
  <c r="M687" i="4"/>
  <c r="L691" i="7" l="1"/>
  <c r="N690" i="7"/>
  <c r="O690" i="7"/>
  <c r="P690" i="7" s="1"/>
  <c r="M691" i="7"/>
  <c r="AA700" i="4"/>
  <c r="AB700" i="4" s="1"/>
  <c r="M688" i="4"/>
  <c r="L687" i="4"/>
  <c r="N686" i="4"/>
  <c r="O686" i="4" s="1"/>
  <c r="P686" i="4" s="1"/>
  <c r="M692" i="7" l="1"/>
  <c r="L692" i="7"/>
  <c r="N691" i="7"/>
  <c r="O691" i="7" s="1"/>
  <c r="P691" i="7" s="1"/>
  <c r="M689" i="4"/>
  <c r="L688" i="4"/>
  <c r="N687" i="4"/>
  <c r="O687" i="4" s="1"/>
  <c r="P687" i="4" s="1"/>
  <c r="AA701" i="4"/>
  <c r="AB701" i="4" s="1"/>
  <c r="N692" i="7" l="1"/>
  <c r="O692" i="7" s="1"/>
  <c r="P692" i="7" s="1"/>
  <c r="L693" i="7"/>
  <c r="M693" i="7"/>
  <c r="L689" i="4"/>
  <c r="N688" i="4"/>
  <c r="O688" i="4" s="1"/>
  <c r="P688" i="4" s="1"/>
  <c r="AA702" i="4"/>
  <c r="AB702" i="4" s="1"/>
  <c r="M690" i="4"/>
  <c r="N693" i="7" l="1"/>
  <c r="O693" i="7" s="1"/>
  <c r="P693" i="7" s="1"/>
  <c r="L694" i="7"/>
  <c r="M694" i="7"/>
  <c r="AA703" i="4"/>
  <c r="AB703" i="4" s="1"/>
  <c r="M691" i="4"/>
  <c r="L690" i="4"/>
  <c r="N689" i="4"/>
  <c r="O689" i="4" s="1"/>
  <c r="P689" i="4" s="1"/>
  <c r="L695" i="7" l="1"/>
  <c r="N694" i="7"/>
  <c r="O694" i="7" s="1"/>
  <c r="P694" i="7" s="1"/>
  <c r="M695" i="7"/>
  <c r="M692" i="4"/>
  <c r="L691" i="4"/>
  <c r="N690" i="4"/>
  <c r="O690" i="4" s="1"/>
  <c r="P690" i="4" s="1"/>
  <c r="AA704" i="4"/>
  <c r="AB704" i="4" s="1"/>
  <c r="M696" i="7" l="1"/>
  <c r="L696" i="7"/>
  <c r="N695" i="7"/>
  <c r="O695" i="7" s="1"/>
  <c r="P695" i="7" s="1"/>
  <c r="L692" i="4"/>
  <c r="N691" i="4"/>
  <c r="O691" i="4" s="1"/>
  <c r="P691" i="4" s="1"/>
  <c r="AA705" i="4"/>
  <c r="AB705" i="4" s="1"/>
  <c r="M693" i="4"/>
  <c r="L697" i="7" l="1"/>
  <c r="N696" i="7"/>
  <c r="O696" i="7" s="1"/>
  <c r="P696" i="7" s="1"/>
  <c r="M697" i="7"/>
  <c r="AA706" i="4"/>
  <c r="AB706" i="4" s="1"/>
  <c r="M694" i="4"/>
  <c r="L693" i="4"/>
  <c r="N692" i="4"/>
  <c r="O692" i="4" s="1"/>
  <c r="P692" i="4" s="1"/>
  <c r="M698" i="7" l="1"/>
  <c r="N697" i="7"/>
  <c r="O697" i="7" s="1"/>
  <c r="P697" i="7" s="1"/>
  <c r="L698" i="7"/>
  <c r="M695" i="4"/>
  <c r="L694" i="4"/>
  <c r="N693" i="4"/>
  <c r="O693" i="4" s="1"/>
  <c r="P693" i="4" s="1"/>
  <c r="AA707" i="4"/>
  <c r="AB707" i="4" s="1"/>
  <c r="M699" i="7" l="1"/>
  <c r="L699" i="7"/>
  <c r="N698" i="7"/>
  <c r="O698" i="7" s="1"/>
  <c r="P698" i="7" s="1"/>
  <c r="L695" i="4"/>
  <c r="N694" i="4"/>
  <c r="O694" i="4" s="1"/>
  <c r="P694" i="4" s="1"/>
  <c r="AA708" i="4"/>
  <c r="AB708" i="4" s="1"/>
  <c r="M696" i="4"/>
  <c r="L700" i="7" l="1"/>
  <c r="N699" i="7"/>
  <c r="O699" i="7" s="1"/>
  <c r="P699" i="7" s="1"/>
  <c r="M700" i="7"/>
  <c r="AA709" i="4"/>
  <c r="AB709" i="4" s="1"/>
  <c r="M697" i="4"/>
  <c r="L696" i="4"/>
  <c r="N695" i="4"/>
  <c r="O695" i="4" s="1"/>
  <c r="P695" i="4" s="1"/>
  <c r="M701" i="7" l="1"/>
  <c r="N700" i="7"/>
  <c r="O700" i="7" s="1"/>
  <c r="P700" i="7" s="1"/>
  <c r="L701" i="7"/>
  <c r="M698" i="4"/>
  <c r="L697" i="4"/>
  <c r="N696" i="4"/>
  <c r="O696" i="4" s="1"/>
  <c r="P696" i="4" s="1"/>
  <c r="AA710" i="4"/>
  <c r="AB710" i="4" s="1"/>
  <c r="N701" i="7" l="1"/>
  <c r="O701" i="7" s="1"/>
  <c r="P701" i="7" s="1"/>
  <c r="L702" i="7"/>
  <c r="M702" i="7"/>
  <c r="L698" i="4"/>
  <c r="N697" i="4"/>
  <c r="O697" i="4" s="1"/>
  <c r="P697" i="4" s="1"/>
  <c r="AA711" i="4"/>
  <c r="AB711" i="4" s="1"/>
  <c r="M699" i="4"/>
  <c r="M703" i="7" l="1"/>
  <c r="L703" i="7"/>
  <c r="N702" i="7"/>
  <c r="O702" i="7" s="1"/>
  <c r="P702" i="7" s="1"/>
  <c r="AA712" i="4"/>
  <c r="AB712" i="4" s="1"/>
  <c r="M700" i="4"/>
  <c r="L699" i="4"/>
  <c r="N698" i="4"/>
  <c r="O698" i="4" s="1"/>
  <c r="P698" i="4" s="1"/>
  <c r="L704" i="7" l="1"/>
  <c r="N703" i="7"/>
  <c r="M704" i="7"/>
  <c r="O703" i="7"/>
  <c r="P703" i="7" s="1"/>
  <c r="M701" i="4"/>
  <c r="L700" i="4"/>
  <c r="N699" i="4"/>
  <c r="O699" i="4" s="1"/>
  <c r="P699" i="4" s="1"/>
  <c r="AA713" i="4"/>
  <c r="AB713" i="4" s="1"/>
  <c r="M705" i="7" l="1"/>
  <c r="L705" i="7"/>
  <c r="N704" i="7"/>
  <c r="O704" i="7" s="1"/>
  <c r="P704" i="7" s="1"/>
  <c r="L701" i="4"/>
  <c r="N700" i="4"/>
  <c r="O700" i="4" s="1"/>
  <c r="P700" i="4" s="1"/>
  <c r="AA714" i="4"/>
  <c r="AB714" i="4" s="1"/>
  <c r="M702" i="4"/>
  <c r="L706" i="7" l="1"/>
  <c r="N705" i="7"/>
  <c r="O705" i="7" s="1"/>
  <c r="P705" i="7" s="1"/>
  <c r="M706" i="7"/>
  <c r="AA715" i="4"/>
  <c r="AB715" i="4" s="1"/>
  <c r="M703" i="4"/>
  <c r="L702" i="4"/>
  <c r="N701" i="4"/>
  <c r="O701" i="4" s="1"/>
  <c r="P701" i="4" s="1"/>
  <c r="L707" i="7" l="1"/>
  <c r="N706" i="7"/>
  <c r="M707" i="7"/>
  <c r="O706" i="7"/>
  <c r="P706" i="7" s="1"/>
  <c r="M704" i="4"/>
  <c r="L703" i="4"/>
  <c r="N702" i="4"/>
  <c r="O702" i="4" s="1"/>
  <c r="P702" i="4" s="1"/>
  <c r="AA716" i="4"/>
  <c r="AB716" i="4" s="1"/>
  <c r="M708" i="7" l="1"/>
  <c r="L708" i="7"/>
  <c r="N707" i="7"/>
  <c r="O707" i="7" s="1"/>
  <c r="P707" i="7" s="1"/>
  <c r="L704" i="4"/>
  <c r="N703" i="4"/>
  <c r="O703" i="4" s="1"/>
  <c r="P703" i="4" s="1"/>
  <c r="AA717" i="4"/>
  <c r="AB717" i="4" s="1"/>
  <c r="M705" i="4"/>
  <c r="N708" i="7" l="1"/>
  <c r="O708" i="7" s="1"/>
  <c r="P708" i="7" s="1"/>
  <c r="L709" i="7"/>
  <c r="M709" i="7"/>
  <c r="AA718" i="4"/>
  <c r="AB718" i="4" s="1"/>
  <c r="M706" i="4"/>
  <c r="L705" i="4"/>
  <c r="N704" i="4"/>
  <c r="O704" i="4" s="1"/>
  <c r="P704" i="4" s="1"/>
  <c r="L710" i="7" l="1"/>
  <c r="N709" i="7"/>
  <c r="O709" i="7"/>
  <c r="P709" i="7" s="1"/>
  <c r="M710" i="7"/>
  <c r="M707" i="4"/>
  <c r="L706" i="4"/>
  <c r="N705" i="4"/>
  <c r="O705" i="4" s="1"/>
  <c r="P705" i="4" s="1"/>
  <c r="AA719" i="4"/>
  <c r="AB719" i="4" s="1"/>
  <c r="M711" i="7" l="1"/>
  <c r="L711" i="7"/>
  <c r="N710" i="7"/>
  <c r="O710" i="7" s="1"/>
  <c r="P710" i="7" s="1"/>
  <c r="L707" i="4"/>
  <c r="N706" i="4"/>
  <c r="O706" i="4" s="1"/>
  <c r="P706" i="4" s="1"/>
  <c r="AA720" i="4"/>
  <c r="AB720" i="4" s="1"/>
  <c r="M708" i="4"/>
  <c r="L712" i="7" l="1"/>
  <c r="N711" i="7"/>
  <c r="O711" i="7" s="1"/>
  <c r="P711" i="7" s="1"/>
  <c r="M712" i="7"/>
  <c r="AA721" i="4"/>
  <c r="AB721" i="4" s="1"/>
  <c r="M709" i="4"/>
  <c r="L708" i="4"/>
  <c r="N707" i="4"/>
  <c r="O707" i="4" s="1"/>
  <c r="P707" i="4" s="1"/>
  <c r="N712" i="7" l="1"/>
  <c r="O712" i="7" s="1"/>
  <c r="P712" i="7" s="1"/>
  <c r="L713" i="7"/>
  <c r="M713" i="7"/>
  <c r="M710" i="4"/>
  <c r="L709" i="4"/>
  <c r="N708" i="4"/>
  <c r="O708" i="4" s="1"/>
  <c r="P708" i="4" s="1"/>
  <c r="AA722" i="4"/>
  <c r="AB722" i="4" s="1"/>
  <c r="M714" i="7" l="1"/>
  <c r="L714" i="7"/>
  <c r="N713" i="7"/>
  <c r="O713" i="7" s="1"/>
  <c r="P713" i="7" s="1"/>
  <c r="L710" i="4"/>
  <c r="N709" i="4"/>
  <c r="O709" i="4" s="1"/>
  <c r="P709" i="4" s="1"/>
  <c r="AA723" i="4"/>
  <c r="AB723" i="4" s="1"/>
  <c r="M711" i="4"/>
  <c r="L715" i="7" l="1"/>
  <c r="N714" i="7"/>
  <c r="M715" i="7"/>
  <c r="O714" i="7"/>
  <c r="P714" i="7" s="1"/>
  <c r="AA724" i="4"/>
  <c r="AB724" i="4" s="1"/>
  <c r="M712" i="4"/>
  <c r="L711" i="4"/>
  <c r="N710" i="4"/>
  <c r="O710" i="4" s="1"/>
  <c r="P710" i="4" s="1"/>
  <c r="M716" i="7" l="1"/>
  <c r="L716" i="7"/>
  <c r="N715" i="7"/>
  <c r="O715" i="7" s="1"/>
  <c r="P715" i="7" s="1"/>
  <c r="M713" i="4"/>
  <c r="L712" i="4"/>
  <c r="N711" i="4"/>
  <c r="O711" i="4" s="1"/>
  <c r="P711" i="4" s="1"/>
  <c r="AA725" i="4"/>
  <c r="AB725" i="4" s="1"/>
  <c r="N716" i="7" l="1"/>
  <c r="O716" i="7" s="1"/>
  <c r="P716" i="7" s="1"/>
  <c r="L717" i="7"/>
  <c r="M717" i="7"/>
  <c r="L713" i="4"/>
  <c r="N712" i="4"/>
  <c r="O712" i="4" s="1"/>
  <c r="P712" i="4" s="1"/>
  <c r="AA726" i="4"/>
  <c r="AB726" i="4" s="1"/>
  <c r="M714" i="4"/>
  <c r="L718" i="7" l="1"/>
  <c r="N717" i="7"/>
  <c r="O717" i="7" s="1"/>
  <c r="P717" i="7" s="1"/>
  <c r="M718" i="7"/>
  <c r="AA727" i="4"/>
  <c r="AB727" i="4" s="1"/>
  <c r="M715" i="4"/>
  <c r="L714" i="4"/>
  <c r="N713" i="4"/>
  <c r="O713" i="4" s="1"/>
  <c r="P713" i="4" s="1"/>
  <c r="M719" i="7" l="1"/>
  <c r="L719" i="7"/>
  <c r="N718" i="7"/>
  <c r="O718" i="7" s="1"/>
  <c r="P718" i="7" s="1"/>
  <c r="M716" i="4"/>
  <c r="L715" i="4"/>
  <c r="N714" i="4"/>
  <c r="O714" i="4" s="1"/>
  <c r="P714" i="4" s="1"/>
  <c r="AA728" i="4"/>
  <c r="AB728" i="4" s="1"/>
  <c r="L720" i="7" l="1"/>
  <c r="N719" i="7"/>
  <c r="O719" i="7" s="1"/>
  <c r="P719" i="7" s="1"/>
  <c r="M720" i="7"/>
  <c r="L716" i="4"/>
  <c r="N715" i="4"/>
  <c r="O715" i="4" s="1"/>
  <c r="P715" i="4" s="1"/>
  <c r="AA729" i="4"/>
  <c r="AB729" i="4" s="1"/>
  <c r="M717" i="4"/>
  <c r="N720" i="7" l="1"/>
  <c r="O720" i="7" s="1"/>
  <c r="P720" i="7" s="1"/>
  <c r="L721" i="7"/>
  <c r="M721" i="7"/>
  <c r="AA730" i="4"/>
  <c r="AB730" i="4" s="1"/>
  <c r="M718" i="4"/>
  <c r="L717" i="4"/>
  <c r="N716" i="4"/>
  <c r="O716" i="4" s="1"/>
  <c r="P716" i="4" s="1"/>
  <c r="M722" i="7" l="1"/>
  <c r="L722" i="7"/>
  <c r="N721" i="7"/>
  <c r="O721" i="7" s="1"/>
  <c r="P721" i="7" s="1"/>
  <c r="M719" i="4"/>
  <c r="L718" i="4"/>
  <c r="N717" i="4"/>
  <c r="O717" i="4" s="1"/>
  <c r="P717" i="4" s="1"/>
  <c r="AA731" i="4"/>
  <c r="AB731" i="4" s="1"/>
  <c r="L723" i="7" l="1"/>
  <c r="N722" i="7"/>
  <c r="M723" i="7"/>
  <c r="O722" i="7"/>
  <c r="P722" i="7" s="1"/>
  <c r="L719" i="4"/>
  <c r="N718" i="4"/>
  <c r="O718" i="4" s="1"/>
  <c r="P718" i="4" s="1"/>
  <c r="AA732" i="4"/>
  <c r="AB732" i="4" s="1"/>
  <c r="M720" i="4"/>
  <c r="M724" i="7" l="1"/>
  <c r="L724" i="7"/>
  <c r="N723" i="7"/>
  <c r="O723" i="7" s="1"/>
  <c r="P723" i="7" s="1"/>
  <c r="AA733" i="4"/>
  <c r="AB733" i="4" s="1"/>
  <c r="M721" i="4"/>
  <c r="L720" i="4"/>
  <c r="N719" i="4"/>
  <c r="O719" i="4" s="1"/>
  <c r="P719" i="4" s="1"/>
  <c r="L725" i="7" l="1"/>
  <c r="N724" i="7"/>
  <c r="O724" i="7" s="1"/>
  <c r="P724" i="7" s="1"/>
  <c r="M725" i="7"/>
  <c r="M722" i="4"/>
  <c r="L721" i="4"/>
  <c r="N720" i="4"/>
  <c r="O720" i="4" s="1"/>
  <c r="P720" i="4" s="1"/>
  <c r="AA734" i="4"/>
  <c r="AB734" i="4" s="1"/>
  <c r="M726" i="7" l="1"/>
  <c r="L726" i="7"/>
  <c r="N725" i="7"/>
  <c r="O725" i="7" s="1"/>
  <c r="P725" i="7" s="1"/>
  <c r="L722" i="4"/>
  <c r="N721" i="4"/>
  <c r="O721" i="4" s="1"/>
  <c r="P721" i="4" s="1"/>
  <c r="AA735" i="4"/>
  <c r="AB735" i="4" s="1"/>
  <c r="M723" i="4"/>
  <c r="L727" i="7" l="1"/>
  <c r="N726" i="7"/>
  <c r="O726" i="7" s="1"/>
  <c r="P726" i="7" s="1"/>
  <c r="M727" i="7"/>
  <c r="AA736" i="4"/>
  <c r="AB736" i="4" s="1"/>
  <c r="M724" i="4"/>
  <c r="L723" i="4"/>
  <c r="N722" i="4"/>
  <c r="O722" i="4" s="1"/>
  <c r="P722" i="4" s="1"/>
  <c r="M728" i="7" l="1"/>
  <c r="N727" i="7"/>
  <c r="O727" i="7" s="1"/>
  <c r="P727" i="7" s="1"/>
  <c r="L728" i="7"/>
  <c r="M725" i="4"/>
  <c r="L724" i="4"/>
  <c r="N723" i="4"/>
  <c r="O723" i="4" s="1"/>
  <c r="P723" i="4" s="1"/>
  <c r="AA737" i="4"/>
  <c r="AB737" i="4" s="1"/>
  <c r="M729" i="7" l="1"/>
  <c r="L729" i="7"/>
  <c r="N728" i="7"/>
  <c r="O728" i="7" s="1"/>
  <c r="P728" i="7" s="1"/>
  <c r="L725" i="4"/>
  <c r="N724" i="4"/>
  <c r="O724" i="4" s="1"/>
  <c r="P724" i="4" s="1"/>
  <c r="AA738" i="4"/>
  <c r="AB738" i="4" s="1"/>
  <c r="M726" i="4"/>
  <c r="L730" i="7" l="1"/>
  <c r="N729" i="7"/>
  <c r="O729" i="7" s="1"/>
  <c r="P729" i="7" s="1"/>
  <c r="M730" i="7"/>
  <c r="AA739" i="4"/>
  <c r="AB739" i="4" s="1"/>
  <c r="M727" i="4"/>
  <c r="L726" i="4"/>
  <c r="N725" i="4"/>
  <c r="O725" i="4" s="1"/>
  <c r="P725" i="4" s="1"/>
  <c r="M731" i="7" l="1"/>
  <c r="L731" i="7"/>
  <c r="N730" i="7"/>
  <c r="O730" i="7" s="1"/>
  <c r="P730" i="7" s="1"/>
  <c r="M728" i="4"/>
  <c r="L727" i="4"/>
  <c r="N726" i="4"/>
  <c r="O726" i="4" s="1"/>
  <c r="P726" i="4" s="1"/>
  <c r="AA740" i="4"/>
  <c r="AB740" i="4" s="1"/>
  <c r="N731" i="7" l="1"/>
  <c r="O731" i="7" s="1"/>
  <c r="P731" i="7" s="1"/>
  <c r="L732" i="7"/>
  <c r="M732" i="7"/>
  <c r="L728" i="4"/>
  <c r="N727" i="4"/>
  <c r="O727" i="4" s="1"/>
  <c r="P727" i="4" s="1"/>
  <c r="AA741" i="4"/>
  <c r="AB741" i="4" s="1"/>
  <c r="M729" i="4"/>
  <c r="L733" i="7" l="1"/>
  <c r="N732" i="7"/>
  <c r="O732" i="7" s="1"/>
  <c r="P732" i="7" s="1"/>
  <c r="M733" i="7"/>
  <c r="AA742" i="4"/>
  <c r="AB742" i="4" s="1"/>
  <c r="M730" i="4"/>
  <c r="L729" i="4"/>
  <c r="N728" i="4"/>
  <c r="O728" i="4" s="1"/>
  <c r="P728" i="4" s="1"/>
  <c r="M734" i="7" l="1"/>
  <c r="L734" i="7"/>
  <c r="N733" i="7"/>
  <c r="O733" i="7" s="1"/>
  <c r="P733" i="7" s="1"/>
  <c r="M731" i="4"/>
  <c r="L730" i="4"/>
  <c r="N729" i="4"/>
  <c r="O729" i="4" s="1"/>
  <c r="P729" i="4" s="1"/>
  <c r="AA743" i="4"/>
  <c r="AB743" i="4" s="1"/>
  <c r="L735" i="7" l="1"/>
  <c r="N734" i="7"/>
  <c r="O734" i="7" s="1"/>
  <c r="P734" i="7" s="1"/>
  <c r="M735" i="7"/>
  <c r="L731" i="4"/>
  <c r="N730" i="4"/>
  <c r="O730" i="4" s="1"/>
  <c r="P730" i="4" s="1"/>
  <c r="AA744" i="4"/>
  <c r="AB744" i="4" s="1"/>
  <c r="M732" i="4"/>
  <c r="N735" i="7" l="1"/>
  <c r="O735" i="7" s="1"/>
  <c r="P735" i="7" s="1"/>
  <c r="L736" i="7"/>
  <c r="M736" i="7"/>
  <c r="AA745" i="4"/>
  <c r="AB745" i="4" s="1"/>
  <c r="M733" i="4"/>
  <c r="L732" i="4"/>
  <c r="N731" i="4"/>
  <c r="O731" i="4" s="1"/>
  <c r="P731" i="4" s="1"/>
  <c r="L737" i="7" l="1"/>
  <c r="N736" i="7"/>
  <c r="O736" i="7" s="1"/>
  <c r="P736" i="7" s="1"/>
  <c r="M737" i="7"/>
  <c r="M734" i="4"/>
  <c r="L733" i="4"/>
  <c r="N732" i="4"/>
  <c r="O732" i="4" s="1"/>
  <c r="P732" i="4" s="1"/>
  <c r="AA746" i="4"/>
  <c r="AB746" i="4" s="1"/>
  <c r="L738" i="7" l="1"/>
  <c r="N737" i="7"/>
  <c r="O737" i="7" s="1"/>
  <c r="P737" i="7" s="1"/>
  <c r="M738" i="7"/>
  <c r="L734" i="4"/>
  <c r="N733" i="4"/>
  <c r="O733" i="4" s="1"/>
  <c r="P733" i="4" s="1"/>
  <c r="AA747" i="4"/>
  <c r="AB747" i="4" s="1"/>
  <c r="M735" i="4"/>
  <c r="M739" i="7" l="1"/>
  <c r="L739" i="7"/>
  <c r="N738" i="7"/>
  <c r="O738" i="7" s="1"/>
  <c r="P738" i="7" s="1"/>
  <c r="AA748" i="4"/>
  <c r="AB748" i="4" s="1"/>
  <c r="M736" i="4"/>
  <c r="L735" i="4"/>
  <c r="N734" i="4"/>
  <c r="O734" i="4" s="1"/>
  <c r="P734" i="4" s="1"/>
  <c r="N739" i="7" l="1"/>
  <c r="O739" i="7" s="1"/>
  <c r="P739" i="7" s="1"/>
  <c r="L740" i="7"/>
  <c r="M740" i="7"/>
  <c r="M737" i="4"/>
  <c r="L736" i="4"/>
  <c r="N735" i="4"/>
  <c r="O735" i="4" s="1"/>
  <c r="P735" i="4" s="1"/>
  <c r="AA749" i="4"/>
  <c r="AB749" i="4" s="1"/>
  <c r="L741" i="7" l="1"/>
  <c r="N740" i="7"/>
  <c r="O740" i="7"/>
  <c r="P740" i="7" s="1"/>
  <c r="M741" i="7"/>
  <c r="L737" i="4"/>
  <c r="N736" i="4"/>
  <c r="O736" i="4" s="1"/>
  <c r="P736" i="4" s="1"/>
  <c r="AA750" i="4"/>
  <c r="AB750" i="4" s="1"/>
  <c r="M738" i="4"/>
  <c r="M742" i="7" l="1"/>
  <c r="L742" i="7"/>
  <c r="N741" i="7"/>
  <c r="O741" i="7" s="1"/>
  <c r="P741" i="7" s="1"/>
  <c r="AA751" i="4"/>
  <c r="AB751" i="4" s="1"/>
  <c r="M739" i="4"/>
  <c r="L738" i="4"/>
  <c r="N737" i="4"/>
  <c r="O737" i="4" s="1"/>
  <c r="P737" i="4" s="1"/>
  <c r="L743" i="7" l="1"/>
  <c r="N742" i="7"/>
  <c r="O742" i="7" s="1"/>
  <c r="P742" i="7" s="1"/>
  <c r="M743" i="7"/>
  <c r="M740" i="4"/>
  <c r="L739" i="4"/>
  <c r="N738" i="4"/>
  <c r="O738" i="4" s="1"/>
  <c r="P738" i="4" s="1"/>
  <c r="AA752" i="4"/>
  <c r="AB752" i="4" s="1"/>
  <c r="N743" i="7" l="1"/>
  <c r="O743" i="7" s="1"/>
  <c r="P743" i="7" s="1"/>
  <c r="L744" i="7"/>
  <c r="M744" i="7"/>
  <c r="L740" i="4"/>
  <c r="N739" i="4"/>
  <c r="O739" i="4" s="1"/>
  <c r="P739" i="4" s="1"/>
  <c r="AA753" i="4"/>
  <c r="AB753" i="4" s="1"/>
  <c r="M741" i="4"/>
  <c r="L745" i="7" l="1"/>
  <c r="N744" i="7"/>
  <c r="O744" i="7" s="1"/>
  <c r="P744" i="7" s="1"/>
  <c r="M745" i="7"/>
  <c r="AA754" i="4"/>
  <c r="AB754" i="4" s="1"/>
  <c r="M742" i="4"/>
  <c r="L741" i="4"/>
  <c r="N740" i="4"/>
  <c r="O740" i="4" s="1"/>
  <c r="P740" i="4" s="1"/>
  <c r="L746" i="7" l="1"/>
  <c r="N745" i="7"/>
  <c r="M746" i="7"/>
  <c r="O745" i="7"/>
  <c r="P745" i="7" s="1"/>
  <c r="M743" i="4"/>
  <c r="L742" i="4"/>
  <c r="N741" i="4"/>
  <c r="O741" i="4" s="1"/>
  <c r="P741" i="4" s="1"/>
  <c r="AA755" i="4"/>
  <c r="AB755" i="4" s="1"/>
  <c r="M747" i="7" l="1"/>
  <c r="L747" i="7"/>
  <c r="N746" i="7"/>
  <c r="O746" i="7" s="1"/>
  <c r="P746" i="7" s="1"/>
  <c r="L743" i="4"/>
  <c r="N742" i="4"/>
  <c r="O742" i="4" s="1"/>
  <c r="P742" i="4" s="1"/>
  <c r="AA756" i="4"/>
  <c r="AB756" i="4" s="1"/>
  <c r="M744" i="4"/>
  <c r="N747" i="7" l="1"/>
  <c r="O747" i="7" s="1"/>
  <c r="P747" i="7" s="1"/>
  <c r="L748" i="7"/>
  <c r="M748" i="7"/>
  <c r="AA757" i="4"/>
  <c r="AB757" i="4" s="1"/>
  <c r="M745" i="4"/>
  <c r="L744" i="4"/>
  <c r="N743" i="4"/>
  <c r="O743" i="4" s="1"/>
  <c r="P743" i="4" s="1"/>
  <c r="L749" i="7" l="1"/>
  <c r="N748" i="7"/>
  <c r="O748" i="7"/>
  <c r="P748" i="7" s="1"/>
  <c r="M749" i="7"/>
  <c r="M746" i="4"/>
  <c r="L745" i="4"/>
  <c r="N744" i="4"/>
  <c r="O744" i="4" s="1"/>
  <c r="P744" i="4" s="1"/>
  <c r="AA758" i="4"/>
  <c r="AB758" i="4" s="1"/>
  <c r="M750" i="7" l="1"/>
  <c r="L750" i="7"/>
  <c r="N749" i="7"/>
  <c r="O749" i="7" s="1"/>
  <c r="P749" i="7" s="1"/>
  <c r="L746" i="4"/>
  <c r="N745" i="4"/>
  <c r="O745" i="4" s="1"/>
  <c r="P745" i="4" s="1"/>
  <c r="AA759" i="4"/>
  <c r="AB759" i="4" s="1"/>
  <c r="M747" i="4"/>
  <c r="L751" i="7" l="1"/>
  <c r="N750" i="7"/>
  <c r="O750" i="7" s="1"/>
  <c r="P750" i="7" s="1"/>
  <c r="M751" i="7"/>
  <c r="AA760" i="4"/>
  <c r="AB760" i="4" s="1"/>
  <c r="M748" i="4"/>
  <c r="L747" i="4"/>
  <c r="N746" i="4"/>
  <c r="O746" i="4" s="1"/>
  <c r="P746" i="4" s="1"/>
  <c r="N751" i="7" l="1"/>
  <c r="L752" i="7"/>
  <c r="M752" i="7"/>
  <c r="O751" i="7"/>
  <c r="P751" i="7" s="1"/>
  <c r="M749" i="4"/>
  <c r="L748" i="4"/>
  <c r="N747" i="4"/>
  <c r="O747" i="4" s="1"/>
  <c r="P747" i="4" s="1"/>
  <c r="AA761" i="4"/>
  <c r="AB761" i="4" s="1"/>
  <c r="L753" i="7" l="1"/>
  <c r="N752" i="7"/>
  <c r="O752" i="7" s="1"/>
  <c r="P752" i="7" s="1"/>
  <c r="M753" i="7"/>
  <c r="L749" i="4"/>
  <c r="N748" i="4"/>
  <c r="O748" i="4" s="1"/>
  <c r="P748" i="4" s="1"/>
  <c r="AA762" i="4"/>
  <c r="AB762" i="4" s="1"/>
  <c r="M750" i="4"/>
  <c r="L754" i="7" l="1"/>
  <c r="N753" i="7"/>
  <c r="M754" i="7"/>
  <c r="O753" i="7"/>
  <c r="P753" i="7" s="1"/>
  <c r="AA763" i="4"/>
  <c r="AB763" i="4" s="1"/>
  <c r="M751" i="4"/>
  <c r="L750" i="4"/>
  <c r="N749" i="4"/>
  <c r="O749" i="4" s="1"/>
  <c r="P749" i="4" s="1"/>
  <c r="M755" i="7" l="1"/>
  <c r="L755" i="7"/>
  <c r="N754" i="7"/>
  <c r="O754" i="7" s="1"/>
  <c r="P754" i="7" s="1"/>
  <c r="M752" i="4"/>
  <c r="L751" i="4"/>
  <c r="N750" i="4"/>
  <c r="O750" i="4" s="1"/>
  <c r="P750" i="4" s="1"/>
  <c r="AA764" i="4"/>
  <c r="AB764" i="4" s="1"/>
  <c r="N755" i="7" l="1"/>
  <c r="O755" i="7" s="1"/>
  <c r="P755" i="7" s="1"/>
  <c r="L756" i="7"/>
  <c r="M756" i="7"/>
  <c r="L752" i="4"/>
  <c r="N751" i="4"/>
  <c r="O751" i="4" s="1"/>
  <c r="P751" i="4" s="1"/>
  <c r="AA765" i="4"/>
  <c r="AB765" i="4" s="1"/>
  <c r="M753" i="4"/>
  <c r="L757" i="7" l="1"/>
  <c r="N756" i="7"/>
  <c r="O756" i="7"/>
  <c r="P756" i="7" s="1"/>
  <c r="M757" i="7"/>
  <c r="AA766" i="4"/>
  <c r="AB766" i="4" s="1"/>
  <c r="M754" i="4"/>
  <c r="L753" i="4"/>
  <c r="N752" i="4"/>
  <c r="O752" i="4" s="1"/>
  <c r="P752" i="4" s="1"/>
  <c r="M758" i="7" l="1"/>
  <c r="L758" i="7"/>
  <c r="N757" i="7"/>
  <c r="O757" i="7" s="1"/>
  <c r="P757" i="7" s="1"/>
  <c r="M755" i="4"/>
  <c r="L754" i="4"/>
  <c r="N753" i="4"/>
  <c r="O753" i="4" s="1"/>
  <c r="P753" i="4" s="1"/>
  <c r="AA767" i="4"/>
  <c r="AB767" i="4" s="1"/>
  <c r="L759" i="7" l="1"/>
  <c r="N758" i="7"/>
  <c r="O758" i="7" s="1"/>
  <c r="P758" i="7" s="1"/>
  <c r="M759" i="7"/>
  <c r="L755" i="4"/>
  <c r="N754" i="4"/>
  <c r="O754" i="4" s="1"/>
  <c r="P754" i="4" s="1"/>
  <c r="AA768" i="4"/>
  <c r="AB768" i="4" s="1"/>
  <c r="M756" i="4"/>
  <c r="N759" i="7" l="1"/>
  <c r="O759" i="7" s="1"/>
  <c r="P759" i="7" s="1"/>
  <c r="L760" i="7"/>
  <c r="M760" i="7"/>
  <c r="AA769" i="4"/>
  <c r="AB769" i="4" s="1"/>
  <c r="M757" i="4"/>
  <c r="L756" i="4"/>
  <c r="N755" i="4"/>
  <c r="O755" i="4" s="1"/>
  <c r="P755" i="4" s="1"/>
  <c r="L761" i="7" l="1"/>
  <c r="N760" i="7"/>
  <c r="O760" i="7" s="1"/>
  <c r="P760" i="7" s="1"/>
  <c r="M761" i="7"/>
  <c r="M758" i="4"/>
  <c r="L757" i="4"/>
  <c r="N756" i="4"/>
  <c r="O756" i="4" s="1"/>
  <c r="P756" i="4" s="1"/>
  <c r="AA770" i="4"/>
  <c r="AB770" i="4" s="1"/>
  <c r="L762" i="7" l="1"/>
  <c r="N761" i="7"/>
  <c r="M762" i="7"/>
  <c r="O761" i="7"/>
  <c r="P761" i="7" s="1"/>
  <c r="L758" i="4"/>
  <c r="N757" i="4"/>
  <c r="O757" i="4" s="1"/>
  <c r="P757" i="4" s="1"/>
  <c r="AA771" i="4"/>
  <c r="AB771" i="4" s="1"/>
  <c r="M759" i="4"/>
  <c r="M763" i="7" l="1"/>
  <c r="L763" i="7"/>
  <c r="N762" i="7"/>
  <c r="O762" i="7" s="1"/>
  <c r="P762" i="7" s="1"/>
  <c r="AA772" i="4"/>
  <c r="AB772" i="4" s="1"/>
  <c r="M760" i="4"/>
  <c r="L759" i="4"/>
  <c r="N758" i="4"/>
  <c r="O758" i="4" s="1"/>
  <c r="P758" i="4" s="1"/>
  <c r="N763" i="7" l="1"/>
  <c r="O763" i="7" s="1"/>
  <c r="P763" i="7" s="1"/>
  <c r="L764" i="7"/>
  <c r="M764" i="7"/>
  <c r="M761" i="4"/>
  <c r="L760" i="4"/>
  <c r="N759" i="4"/>
  <c r="O759" i="4" s="1"/>
  <c r="P759" i="4" s="1"/>
  <c r="AA773" i="4"/>
  <c r="AB773" i="4" s="1"/>
  <c r="L765" i="7" l="1"/>
  <c r="N764" i="7"/>
  <c r="O764" i="7" s="1"/>
  <c r="P764" i="7" s="1"/>
  <c r="M765" i="7"/>
  <c r="L761" i="4"/>
  <c r="N760" i="4"/>
  <c r="O760" i="4" s="1"/>
  <c r="P760" i="4" s="1"/>
  <c r="AA774" i="4"/>
  <c r="AB774" i="4" s="1"/>
  <c r="M762" i="4"/>
  <c r="M766" i="7" l="1"/>
  <c r="L766" i="7"/>
  <c r="N765" i="7"/>
  <c r="O765" i="7" s="1"/>
  <c r="P765" i="7" s="1"/>
  <c r="AA775" i="4"/>
  <c r="AB775" i="4" s="1"/>
  <c r="M763" i="4"/>
  <c r="L762" i="4"/>
  <c r="N761" i="4"/>
  <c r="O761" i="4" s="1"/>
  <c r="P761" i="4" s="1"/>
  <c r="L767" i="7" l="1"/>
  <c r="N766" i="7"/>
  <c r="O766" i="7" s="1"/>
  <c r="P766" i="7" s="1"/>
  <c r="M767" i="7"/>
  <c r="M764" i="4"/>
  <c r="L763" i="4"/>
  <c r="N762" i="4"/>
  <c r="O762" i="4" s="1"/>
  <c r="P762" i="4" s="1"/>
  <c r="AA776" i="4"/>
  <c r="AB776" i="4" s="1"/>
  <c r="N767" i="7" l="1"/>
  <c r="O767" i="7" s="1"/>
  <c r="P767" i="7" s="1"/>
  <c r="L768" i="7"/>
  <c r="M768" i="7"/>
  <c r="L764" i="4"/>
  <c r="N763" i="4"/>
  <c r="O763" i="4" s="1"/>
  <c r="P763" i="4" s="1"/>
  <c r="AA777" i="4"/>
  <c r="AB777" i="4" s="1"/>
  <c r="M765" i="4"/>
  <c r="L769" i="7" l="1"/>
  <c r="N768" i="7"/>
  <c r="O768" i="7" s="1"/>
  <c r="P768" i="7" s="1"/>
  <c r="M769" i="7"/>
  <c r="AA778" i="4"/>
  <c r="AB778" i="4" s="1"/>
  <c r="M766" i="4"/>
  <c r="L765" i="4"/>
  <c r="N764" i="4"/>
  <c r="O764" i="4" s="1"/>
  <c r="P764" i="4" s="1"/>
  <c r="L770" i="7" l="1"/>
  <c r="N769" i="7"/>
  <c r="M770" i="7"/>
  <c r="O769" i="7"/>
  <c r="P769" i="7" s="1"/>
  <c r="M767" i="4"/>
  <c r="L766" i="4"/>
  <c r="N765" i="4"/>
  <c r="O765" i="4" s="1"/>
  <c r="P765" i="4" s="1"/>
  <c r="AA779" i="4"/>
  <c r="AB779" i="4" s="1"/>
  <c r="M771" i="7" l="1"/>
  <c r="L771" i="7"/>
  <c r="N770" i="7"/>
  <c r="O770" i="7" s="1"/>
  <c r="P770" i="7" s="1"/>
  <c r="L767" i="4"/>
  <c r="N766" i="4"/>
  <c r="O766" i="4" s="1"/>
  <c r="P766" i="4" s="1"/>
  <c r="AA780" i="4"/>
  <c r="AB780" i="4" s="1"/>
  <c r="M768" i="4"/>
  <c r="N771" i="7" l="1"/>
  <c r="O771" i="7" s="1"/>
  <c r="P771" i="7" s="1"/>
  <c r="L772" i="7"/>
  <c r="M772" i="7"/>
  <c r="AA781" i="4"/>
  <c r="AB781" i="4" s="1"/>
  <c r="M769" i="4"/>
  <c r="L768" i="4"/>
  <c r="N767" i="4"/>
  <c r="O767" i="4" s="1"/>
  <c r="P767" i="4" s="1"/>
  <c r="L773" i="7" l="1"/>
  <c r="N772" i="7"/>
  <c r="O772" i="7"/>
  <c r="P772" i="7" s="1"/>
  <c r="M773" i="7"/>
  <c r="M770" i="4"/>
  <c r="L769" i="4"/>
  <c r="N768" i="4"/>
  <c r="O768" i="4" s="1"/>
  <c r="P768" i="4" s="1"/>
  <c r="AA782" i="4"/>
  <c r="AB782" i="4" s="1"/>
  <c r="M774" i="7" l="1"/>
  <c r="L774" i="7"/>
  <c r="N773" i="7"/>
  <c r="O773" i="7" s="1"/>
  <c r="P773" i="7" s="1"/>
  <c r="L770" i="4"/>
  <c r="N769" i="4"/>
  <c r="O769" i="4" s="1"/>
  <c r="P769" i="4" s="1"/>
  <c r="AA783" i="4"/>
  <c r="AB783" i="4" s="1"/>
  <c r="M771" i="4"/>
  <c r="L775" i="7" l="1"/>
  <c r="N774" i="7"/>
  <c r="O774" i="7" s="1"/>
  <c r="P774" i="7" s="1"/>
  <c r="M775" i="7"/>
  <c r="AA784" i="4"/>
  <c r="AB784" i="4" s="1"/>
  <c r="M772" i="4"/>
  <c r="L771" i="4"/>
  <c r="N770" i="4"/>
  <c r="O770" i="4" s="1"/>
  <c r="P770" i="4" s="1"/>
  <c r="N775" i="7" l="1"/>
  <c r="O775" i="7" s="1"/>
  <c r="P775" i="7" s="1"/>
  <c r="L776" i="7"/>
  <c r="M776" i="7"/>
  <c r="M773" i="4"/>
  <c r="L772" i="4"/>
  <c r="N771" i="4"/>
  <c r="O771" i="4" s="1"/>
  <c r="P771" i="4" s="1"/>
  <c r="AA785" i="4"/>
  <c r="AB785" i="4" s="1"/>
  <c r="L777" i="7" l="1"/>
  <c r="N776" i="7"/>
  <c r="O776" i="7" s="1"/>
  <c r="P776" i="7" s="1"/>
  <c r="M777" i="7"/>
  <c r="L773" i="4"/>
  <c r="N772" i="4"/>
  <c r="O772" i="4" s="1"/>
  <c r="P772" i="4" s="1"/>
  <c r="AA786" i="4"/>
  <c r="AB786" i="4" s="1"/>
  <c r="M774" i="4"/>
  <c r="L778" i="7" l="1"/>
  <c r="N777" i="7"/>
  <c r="M778" i="7"/>
  <c r="O777" i="7"/>
  <c r="P777" i="7" s="1"/>
  <c r="AA787" i="4"/>
  <c r="AB787" i="4" s="1"/>
  <c r="M775" i="4"/>
  <c r="L774" i="4"/>
  <c r="N773" i="4"/>
  <c r="O773" i="4" s="1"/>
  <c r="P773" i="4" s="1"/>
  <c r="M779" i="7" l="1"/>
  <c r="L779" i="7"/>
  <c r="N778" i="7"/>
  <c r="O778" i="7" s="1"/>
  <c r="P778" i="7" s="1"/>
  <c r="M776" i="4"/>
  <c r="L775" i="4"/>
  <c r="N774" i="4"/>
  <c r="O774" i="4" s="1"/>
  <c r="P774" i="4" s="1"/>
  <c r="AA788" i="4"/>
  <c r="AB788" i="4" s="1"/>
  <c r="N779" i="7" l="1"/>
  <c r="O779" i="7" s="1"/>
  <c r="P779" i="7" s="1"/>
  <c r="L780" i="7"/>
  <c r="M780" i="7"/>
  <c r="L776" i="4"/>
  <c r="N775" i="4"/>
  <c r="O775" i="4" s="1"/>
  <c r="P775" i="4" s="1"/>
  <c r="AA789" i="4"/>
  <c r="AB789" i="4" s="1"/>
  <c r="M777" i="4"/>
  <c r="L781" i="7" l="1"/>
  <c r="N780" i="7"/>
  <c r="O780" i="7"/>
  <c r="P780" i="7" s="1"/>
  <c r="M781" i="7"/>
  <c r="AA790" i="4"/>
  <c r="AB790" i="4" s="1"/>
  <c r="M778" i="4"/>
  <c r="L777" i="4"/>
  <c r="N776" i="4"/>
  <c r="O776" i="4" s="1"/>
  <c r="P776" i="4" s="1"/>
  <c r="M782" i="7" l="1"/>
  <c r="L782" i="7"/>
  <c r="N781" i="7"/>
  <c r="O781" i="7" s="1"/>
  <c r="P781" i="7" s="1"/>
  <c r="M779" i="4"/>
  <c r="L778" i="4"/>
  <c r="N777" i="4"/>
  <c r="O777" i="4" s="1"/>
  <c r="P777" i="4" s="1"/>
  <c r="AA791" i="4"/>
  <c r="AB791" i="4" s="1"/>
  <c r="L783" i="7" l="1"/>
  <c r="N782" i="7"/>
  <c r="O782" i="7" s="1"/>
  <c r="P782" i="7" s="1"/>
  <c r="M783" i="7"/>
  <c r="L779" i="4"/>
  <c r="N778" i="4"/>
  <c r="O778" i="4" s="1"/>
  <c r="P778" i="4" s="1"/>
  <c r="AA792" i="4"/>
  <c r="AB792" i="4" s="1"/>
  <c r="M780" i="4"/>
  <c r="N783" i="7" l="1"/>
  <c r="L784" i="7"/>
  <c r="M784" i="7"/>
  <c r="O783" i="7"/>
  <c r="P783" i="7" s="1"/>
  <c r="AA793" i="4"/>
  <c r="AB793" i="4" s="1"/>
  <c r="M781" i="4"/>
  <c r="L780" i="4"/>
  <c r="N779" i="4"/>
  <c r="O779" i="4" s="1"/>
  <c r="P779" i="4" s="1"/>
  <c r="L785" i="7" l="1"/>
  <c r="N784" i="7"/>
  <c r="O784" i="7" s="1"/>
  <c r="P784" i="7" s="1"/>
  <c r="M785" i="7"/>
  <c r="M782" i="4"/>
  <c r="L781" i="4"/>
  <c r="N780" i="4"/>
  <c r="O780" i="4" s="1"/>
  <c r="P780" i="4" s="1"/>
  <c r="AA794" i="4"/>
  <c r="AB794" i="4" s="1"/>
  <c r="L786" i="7" l="1"/>
  <c r="N785" i="7"/>
  <c r="M786" i="7"/>
  <c r="O785" i="7"/>
  <c r="P785" i="7" s="1"/>
  <c r="L782" i="4"/>
  <c r="N781" i="4"/>
  <c r="O781" i="4" s="1"/>
  <c r="P781" i="4" s="1"/>
  <c r="AA795" i="4"/>
  <c r="AB795" i="4" s="1"/>
  <c r="M783" i="4"/>
  <c r="M787" i="7" l="1"/>
  <c r="L787" i="7"/>
  <c r="N786" i="7"/>
  <c r="O786" i="7" s="1"/>
  <c r="P786" i="7" s="1"/>
  <c r="AA796" i="4"/>
  <c r="AB796" i="4" s="1"/>
  <c r="M784" i="4"/>
  <c r="L783" i="4"/>
  <c r="N782" i="4"/>
  <c r="O782" i="4" s="1"/>
  <c r="P782" i="4" s="1"/>
  <c r="N787" i="7" l="1"/>
  <c r="O787" i="7" s="1"/>
  <c r="P787" i="7" s="1"/>
  <c r="L788" i="7"/>
  <c r="M788" i="7"/>
  <c r="M785" i="4"/>
  <c r="L784" i="4"/>
  <c r="N783" i="4"/>
  <c r="O783" i="4" s="1"/>
  <c r="P783" i="4" s="1"/>
  <c r="AA797" i="4"/>
  <c r="AB797" i="4" s="1"/>
  <c r="L789" i="7" l="1"/>
  <c r="N788" i="7"/>
  <c r="O788" i="7" s="1"/>
  <c r="P788" i="7" s="1"/>
  <c r="M789" i="7"/>
  <c r="L785" i="4"/>
  <c r="N784" i="4"/>
  <c r="O784" i="4" s="1"/>
  <c r="P784" i="4" s="1"/>
  <c r="AA798" i="4"/>
  <c r="AB798" i="4" s="1"/>
  <c r="M786" i="4"/>
  <c r="M790" i="7" l="1"/>
  <c r="L790" i="7"/>
  <c r="N789" i="7"/>
  <c r="O789" i="7" s="1"/>
  <c r="P789" i="7" s="1"/>
  <c r="AA799" i="4"/>
  <c r="AB799" i="4" s="1"/>
  <c r="M787" i="4"/>
  <c r="L786" i="4"/>
  <c r="N785" i="4"/>
  <c r="O785" i="4" s="1"/>
  <c r="P785" i="4" s="1"/>
  <c r="L791" i="7" l="1"/>
  <c r="N790" i="7"/>
  <c r="O790" i="7" s="1"/>
  <c r="P790" i="7" s="1"/>
  <c r="M791" i="7"/>
  <c r="M788" i="4"/>
  <c r="L787" i="4"/>
  <c r="N786" i="4"/>
  <c r="O786" i="4" s="1"/>
  <c r="P786" i="4" s="1"/>
  <c r="AA800" i="4"/>
  <c r="AB800" i="4" s="1"/>
  <c r="N791" i="7" l="1"/>
  <c r="L792" i="7"/>
  <c r="M792" i="7"/>
  <c r="O791" i="7"/>
  <c r="P791" i="7" s="1"/>
  <c r="L788" i="4"/>
  <c r="N787" i="4"/>
  <c r="O787" i="4" s="1"/>
  <c r="P787" i="4" s="1"/>
  <c r="AA801" i="4"/>
  <c r="AB801" i="4" s="1"/>
  <c r="M789" i="4"/>
  <c r="L793" i="7" l="1"/>
  <c r="N792" i="7"/>
  <c r="O792" i="7" s="1"/>
  <c r="P792" i="7" s="1"/>
  <c r="M793" i="7"/>
  <c r="AA802" i="4"/>
  <c r="AB802" i="4" s="1"/>
  <c r="M790" i="4"/>
  <c r="L789" i="4"/>
  <c r="N788" i="4"/>
  <c r="O788" i="4" s="1"/>
  <c r="P788" i="4" s="1"/>
  <c r="L794" i="7" l="1"/>
  <c r="N793" i="7"/>
  <c r="O793" i="7" s="1"/>
  <c r="P793" i="7" s="1"/>
  <c r="M794" i="7"/>
  <c r="M791" i="4"/>
  <c r="L790" i="4"/>
  <c r="N789" i="4"/>
  <c r="O789" i="4" s="1"/>
  <c r="P789" i="4" s="1"/>
  <c r="AA803" i="4"/>
  <c r="AB803" i="4" s="1"/>
  <c r="M795" i="7" l="1"/>
  <c r="L795" i="7"/>
  <c r="N794" i="7"/>
  <c r="O794" i="7" s="1"/>
  <c r="P794" i="7" s="1"/>
  <c r="L791" i="4"/>
  <c r="N790" i="4"/>
  <c r="O790" i="4" s="1"/>
  <c r="P790" i="4" s="1"/>
  <c r="AA804" i="4"/>
  <c r="AB804" i="4" s="1"/>
  <c r="M792" i="4"/>
  <c r="N795" i="7" l="1"/>
  <c r="O795" i="7" s="1"/>
  <c r="P795" i="7" s="1"/>
  <c r="L796" i="7"/>
  <c r="M796" i="7"/>
  <c r="AA805" i="4"/>
  <c r="AB805" i="4" s="1"/>
  <c r="M793" i="4"/>
  <c r="L792" i="4"/>
  <c r="N791" i="4"/>
  <c r="O791" i="4" s="1"/>
  <c r="P791" i="4" s="1"/>
  <c r="L797" i="7" l="1"/>
  <c r="N796" i="7"/>
  <c r="O796" i="7" s="1"/>
  <c r="P796" i="7" s="1"/>
  <c r="M797" i="7"/>
  <c r="M794" i="4"/>
  <c r="L793" i="4"/>
  <c r="N792" i="4"/>
  <c r="O792" i="4" s="1"/>
  <c r="P792" i="4" s="1"/>
  <c r="AA806" i="4"/>
  <c r="AB806" i="4" s="1"/>
  <c r="M798" i="7" l="1"/>
  <c r="L798" i="7"/>
  <c r="N797" i="7"/>
  <c r="O797" i="7" s="1"/>
  <c r="P797" i="7" s="1"/>
  <c r="L794" i="4"/>
  <c r="N793" i="4"/>
  <c r="O793" i="4" s="1"/>
  <c r="P793" i="4" s="1"/>
  <c r="AA807" i="4"/>
  <c r="AB807" i="4" s="1"/>
  <c r="M795" i="4"/>
  <c r="L799" i="7" l="1"/>
  <c r="N798" i="7"/>
  <c r="O798" i="7" s="1"/>
  <c r="P798" i="7" s="1"/>
  <c r="M799" i="7"/>
  <c r="AA808" i="4"/>
  <c r="AB808" i="4" s="1"/>
  <c r="M796" i="4"/>
  <c r="L795" i="4"/>
  <c r="N794" i="4"/>
  <c r="O794" i="4" s="1"/>
  <c r="P794" i="4" s="1"/>
  <c r="N799" i="7" l="1"/>
  <c r="O799" i="7" s="1"/>
  <c r="P799" i="7" s="1"/>
  <c r="L800" i="7"/>
  <c r="M800" i="7"/>
  <c r="M797" i="4"/>
  <c r="L796" i="4"/>
  <c r="N795" i="4"/>
  <c r="O795" i="4" s="1"/>
  <c r="P795" i="4" s="1"/>
  <c r="AA809" i="4"/>
  <c r="AB809" i="4" s="1"/>
  <c r="L801" i="7" l="1"/>
  <c r="N800" i="7"/>
  <c r="O800" i="7" s="1"/>
  <c r="P800" i="7" s="1"/>
  <c r="M801" i="7"/>
  <c r="L797" i="4"/>
  <c r="N796" i="4"/>
  <c r="O796" i="4" s="1"/>
  <c r="P796" i="4" s="1"/>
  <c r="AA810" i="4"/>
  <c r="AB810" i="4" s="1"/>
  <c r="M798" i="4"/>
  <c r="L802" i="7" l="1"/>
  <c r="N801" i="7"/>
  <c r="O801" i="7" s="1"/>
  <c r="P801" i="7" s="1"/>
  <c r="M802" i="7"/>
  <c r="AA811" i="4"/>
  <c r="AB811" i="4" s="1"/>
  <c r="M799" i="4"/>
  <c r="L798" i="4"/>
  <c r="N797" i="4"/>
  <c r="O797" i="4" s="1"/>
  <c r="P797" i="4" s="1"/>
  <c r="M803" i="7" l="1"/>
  <c r="L803" i="7"/>
  <c r="N802" i="7"/>
  <c r="O802" i="7" s="1"/>
  <c r="P802" i="7" s="1"/>
  <c r="M800" i="4"/>
  <c r="L799" i="4"/>
  <c r="N798" i="4"/>
  <c r="O798" i="4" s="1"/>
  <c r="P798" i="4" s="1"/>
  <c r="AA812" i="4"/>
  <c r="AB812" i="4" s="1"/>
  <c r="N803" i="7" l="1"/>
  <c r="O803" i="7" s="1"/>
  <c r="P803" i="7" s="1"/>
  <c r="L804" i="7"/>
  <c r="M804" i="7"/>
  <c r="L800" i="4"/>
  <c r="N799" i="4"/>
  <c r="O799" i="4" s="1"/>
  <c r="P799" i="4" s="1"/>
  <c r="AA813" i="4"/>
  <c r="AB813" i="4" s="1"/>
  <c r="M801" i="4"/>
  <c r="L805" i="7" l="1"/>
  <c r="N804" i="7"/>
  <c r="O804" i="7" s="1"/>
  <c r="P804" i="7" s="1"/>
  <c r="M805" i="7"/>
  <c r="AA814" i="4"/>
  <c r="AB814" i="4" s="1"/>
  <c r="M802" i="4"/>
  <c r="L801" i="4"/>
  <c r="N800" i="4"/>
  <c r="O800" i="4" s="1"/>
  <c r="P800" i="4" s="1"/>
  <c r="M806" i="7" l="1"/>
  <c r="L806" i="7"/>
  <c r="N805" i="7"/>
  <c r="O805" i="7" s="1"/>
  <c r="P805" i="7" s="1"/>
  <c r="M803" i="4"/>
  <c r="L802" i="4"/>
  <c r="N801" i="4"/>
  <c r="O801" i="4" s="1"/>
  <c r="P801" i="4" s="1"/>
  <c r="AA815" i="4"/>
  <c r="AB815" i="4" s="1"/>
  <c r="L807" i="7" l="1"/>
  <c r="N806" i="7"/>
  <c r="O806" i="7" s="1"/>
  <c r="P806" i="7" s="1"/>
  <c r="M807" i="7"/>
  <c r="L803" i="4"/>
  <c r="N802" i="4"/>
  <c r="O802" i="4" s="1"/>
  <c r="P802" i="4" s="1"/>
  <c r="AA816" i="4"/>
  <c r="AB816" i="4" s="1"/>
  <c r="M804" i="4"/>
  <c r="N807" i="7" l="1"/>
  <c r="O807" i="7" s="1"/>
  <c r="P807" i="7" s="1"/>
  <c r="L808" i="7"/>
  <c r="M808" i="7"/>
  <c r="AA817" i="4"/>
  <c r="AB817" i="4" s="1"/>
  <c r="M805" i="4"/>
  <c r="L804" i="4"/>
  <c r="N803" i="4"/>
  <c r="O803" i="4" s="1"/>
  <c r="P803" i="4" s="1"/>
  <c r="L809" i="7" l="1"/>
  <c r="N808" i="7"/>
  <c r="O808" i="7" s="1"/>
  <c r="P808" i="7" s="1"/>
  <c r="M809" i="7"/>
  <c r="L805" i="4"/>
  <c r="N804" i="4"/>
  <c r="O804" i="4" s="1"/>
  <c r="P804" i="4" s="1"/>
  <c r="M806" i="4"/>
  <c r="AA818" i="4"/>
  <c r="AB818" i="4" s="1"/>
  <c r="L810" i="7" l="1"/>
  <c r="N809" i="7"/>
  <c r="M810" i="7"/>
  <c r="O809" i="7"/>
  <c r="P809" i="7" s="1"/>
  <c r="M807" i="4"/>
  <c r="AA819" i="4"/>
  <c r="AB819" i="4" s="1"/>
  <c r="L806" i="4"/>
  <c r="N805" i="4"/>
  <c r="O805" i="4" s="1"/>
  <c r="P805" i="4" s="1"/>
  <c r="M811" i="7" l="1"/>
  <c r="L811" i="7"/>
  <c r="N810" i="7"/>
  <c r="O810" i="7" s="1"/>
  <c r="P810" i="7" s="1"/>
  <c r="AA820" i="4"/>
  <c r="AB820" i="4" s="1"/>
  <c r="L807" i="4"/>
  <c r="N806" i="4"/>
  <c r="O806" i="4" s="1"/>
  <c r="P806" i="4" s="1"/>
  <c r="M808" i="4"/>
  <c r="N811" i="7" l="1"/>
  <c r="O811" i="7" s="1"/>
  <c r="P811" i="7" s="1"/>
  <c r="L812" i="7"/>
  <c r="M812" i="7"/>
  <c r="L808" i="4"/>
  <c r="N807" i="4"/>
  <c r="O807" i="4" s="1"/>
  <c r="P807" i="4" s="1"/>
  <c r="M809" i="4"/>
  <c r="AA821" i="4"/>
  <c r="AB821" i="4" s="1"/>
  <c r="L813" i="7" l="1"/>
  <c r="N812" i="7"/>
  <c r="O812" i="7"/>
  <c r="P812" i="7" s="1"/>
  <c r="M813" i="7"/>
  <c r="M810" i="4"/>
  <c r="AA822" i="4"/>
  <c r="AB822" i="4" s="1"/>
  <c r="L809" i="4"/>
  <c r="N808" i="4"/>
  <c r="O808" i="4" s="1"/>
  <c r="P808" i="4" s="1"/>
  <c r="M814" i="7" l="1"/>
  <c r="L814" i="7"/>
  <c r="N813" i="7"/>
  <c r="O813" i="7" s="1"/>
  <c r="P813" i="7" s="1"/>
  <c r="AA823" i="4"/>
  <c r="AB823" i="4" s="1"/>
  <c r="L810" i="4"/>
  <c r="N809" i="4"/>
  <c r="O809" i="4" s="1"/>
  <c r="P809" i="4" s="1"/>
  <c r="M811" i="4"/>
  <c r="L815" i="7" l="1"/>
  <c r="N814" i="7"/>
  <c r="O814" i="7" s="1"/>
  <c r="P814" i="7" s="1"/>
  <c r="M815" i="7"/>
  <c r="L811" i="4"/>
  <c r="N810" i="4"/>
  <c r="O810" i="4" s="1"/>
  <c r="P810" i="4" s="1"/>
  <c r="M812" i="4"/>
  <c r="AA824" i="4"/>
  <c r="AB824" i="4" s="1"/>
  <c r="N815" i="7" l="1"/>
  <c r="O815" i="7" s="1"/>
  <c r="P815" i="7" s="1"/>
  <c r="L816" i="7"/>
  <c r="M816" i="7"/>
  <c r="M813" i="4"/>
  <c r="AA825" i="4"/>
  <c r="AB825" i="4" s="1"/>
  <c r="L812" i="4"/>
  <c r="N811" i="4"/>
  <c r="O811" i="4" s="1"/>
  <c r="P811" i="4" s="1"/>
  <c r="L817" i="7" l="1"/>
  <c r="N816" i="7"/>
  <c r="O816" i="7" s="1"/>
  <c r="P816" i="7" s="1"/>
  <c r="M817" i="7"/>
  <c r="AA826" i="4"/>
  <c r="AB826" i="4" s="1"/>
  <c r="L813" i="4"/>
  <c r="N812" i="4"/>
  <c r="O812" i="4" s="1"/>
  <c r="P812" i="4" s="1"/>
  <c r="M814" i="4"/>
  <c r="L818" i="7" l="1"/>
  <c r="N817" i="7"/>
  <c r="M818" i="7"/>
  <c r="O817" i="7"/>
  <c r="P817" i="7" s="1"/>
  <c r="L814" i="4"/>
  <c r="N813" i="4"/>
  <c r="O813" i="4" s="1"/>
  <c r="P813" i="4" s="1"/>
  <c r="M815" i="4"/>
  <c r="AA827" i="4"/>
  <c r="AB827" i="4" s="1"/>
  <c r="M819" i="7" l="1"/>
  <c r="L819" i="7"/>
  <c r="N818" i="7"/>
  <c r="O818" i="7" s="1"/>
  <c r="P818" i="7" s="1"/>
  <c r="M816" i="4"/>
  <c r="AA828" i="4"/>
  <c r="AB828" i="4" s="1"/>
  <c r="L815" i="4"/>
  <c r="N814" i="4"/>
  <c r="O814" i="4" s="1"/>
  <c r="P814" i="4" s="1"/>
  <c r="N819" i="7" l="1"/>
  <c r="O819" i="7" s="1"/>
  <c r="P819" i="7" s="1"/>
  <c r="L820" i="7"/>
  <c r="M820" i="7"/>
  <c r="AA829" i="4"/>
  <c r="AB829" i="4" s="1"/>
  <c r="L816" i="4"/>
  <c r="N815" i="4"/>
  <c r="O815" i="4" s="1"/>
  <c r="P815" i="4" s="1"/>
  <c r="M817" i="4"/>
  <c r="L821" i="7" l="1"/>
  <c r="N820" i="7"/>
  <c r="O820" i="7"/>
  <c r="P820" i="7" s="1"/>
  <c r="M821" i="7"/>
  <c r="L817" i="4"/>
  <c r="N816" i="4"/>
  <c r="O816" i="4" s="1"/>
  <c r="P816" i="4" s="1"/>
  <c r="M818" i="4"/>
  <c r="AA830" i="4"/>
  <c r="AB830" i="4" s="1"/>
  <c r="M822" i="7" l="1"/>
  <c r="L822" i="7"/>
  <c r="N821" i="7"/>
  <c r="O821" i="7" s="1"/>
  <c r="P821" i="7" s="1"/>
  <c r="M819" i="4"/>
  <c r="AA831" i="4"/>
  <c r="AB831" i="4" s="1"/>
  <c r="L818" i="4"/>
  <c r="N817" i="4"/>
  <c r="O817" i="4" s="1"/>
  <c r="P817" i="4" s="1"/>
  <c r="L823" i="7" l="1"/>
  <c r="N822" i="7"/>
  <c r="O822" i="7" s="1"/>
  <c r="P822" i="7" s="1"/>
  <c r="M823" i="7"/>
  <c r="AA832" i="4"/>
  <c r="AB832" i="4" s="1"/>
  <c r="L819" i="4"/>
  <c r="N818" i="4"/>
  <c r="O818" i="4" s="1"/>
  <c r="P818" i="4" s="1"/>
  <c r="M820" i="4"/>
  <c r="N823" i="7" l="1"/>
  <c r="O823" i="7" s="1"/>
  <c r="P823" i="7" s="1"/>
  <c r="L824" i="7"/>
  <c r="M824" i="7"/>
  <c r="L820" i="4"/>
  <c r="N819" i="4"/>
  <c r="O819" i="4" s="1"/>
  <c r="P819" i="4" s="1"/>
  <c r="M821" i="4"/>
  <c r="AA833" i="4"/>
  <c r="AB833" i="4" s="1"/>
  <c r="L825" i="7" l="1"/>
  <c r="N824" i="7"/>
  <c r="O824" i="7" s="1"/>
  <c r="P824" i="7" s="1"/>
  <c r="M825" i="7"/>
  <c r="M822" i="4"/>
  <c r="AA834" i="4"/>
  <c r="AB834" i="4" s="1"/>
  <c r="L821" i="4"/>
  <c r="N820" i="4"/>
  <c r="O820" i="4" s="1"/>
  <c r="P820" i="4" s="1"/>
  <c r="L826" i="7" l="1"/>
  <c r="N825" i="7"/>
  <c r="M826" i="7"/>
  <c r="O825" i="7"/>
  <c r="P825" i="7" s="1"/>
  <c r="AA835" i="4"/>
  <c r="AB835" i="4" s="1"/>
  <c r="L822" i="4"/>
  <c r="N821" i="4"/>
  <c r="O821" i="4" s="1"/>
  <c r="P821" i="4" s="1"/>
  <c r="M823" i="4"/>
  <c r="M827" i="7" l="1"/>
  <c r="L827" i="7"/>
  <c r="N826" i="7"/>
  <c r="O826" i="7" s="1"/>
  <c r="P826" i="7" s="1"/>
  <c r="L823" i="4"/>
  <c r="N822" i="4"/>
  <c r="O822" i="4" s="1"/>
  <c r="P822" i="4" s="1"/>
  <c r="M824" i="4"/>
  <c r="AA836" i="4"/>
  <c r="AB836" i="4" s="1"/>
  <c r="N827" i="7" l="1"/>
  <c r="O827" i="7" s="1"/>
  <c r="P827" i="7" s="1"/>
  <c r="L828" i="7"/>
  <c r="M828" i="7"/>
  <c r="M825" i="4"/>
  <c r="AA837" i="4"/>
  <c r="AB837" i="4" s="1"/>
  <c r="L824" i="4"/>
  <c r="N823" i="4"/>
  <c r="O823" i="4" s="1"/>
  <c r="P823" i="4" s="1"/>
  <c r="L829" i="7" l="1"/>
  <c r="N828" i="7"/>
  <c r="O828" i="7"/>
  <c r="P828" i="7" s="1"/>
  <c r="M829" i="7"/>
  <c r="AA838" i="4"/>
  <c r="AB838" i="4" s="1"/>
  <c r="L825" i="4"/>
  <c r="N824" i="4"/>
  <c r="O824" i="4" s="1"/>
  <c r="P824" i="4" s="1"/>
  <c r="M826" i="4"/>
  <c r="M830" i="7" l="1"/>
  <c r="L830" i="7"/>
  <c r="N829" i="7"/>
  <c r="O829" i="7" s="1"/>
  <c r="P829" i="7" s="1"/>
  <c r="L826" i="4"/>
  <c r="N825" i="4"/>
  <c r="O825" i="4" s="1"/>
  <c r="P825" i="4" s="1"/>
  <c r="M827" i="4"/>
  <c r="AA839" i="4"/>
  <c r="AB839" i="4" s="1"/>
  <c r="L831" i="7" l="1"/>
  <c r="N830" i="7"/>
  <c r="O830" i="7" s="1"/>
  <c r="P830" i="7" s="1"/>
  <c r="M831" i="7"/>
  <c r="M828" i="4"/>
  <c r="AA840" i="4"/>
  <c r="AB840" i="4" s="1"/>
  <c r="L827" i="4"/>
  <c r="N826" i="4"/>
  <c r="O826" i="4" s="1"/>
  <c r="P826" i="4" s="1"/>
  <c r="N831" i="7" l="1"/>
  <c r="O831" i="7" s="1"/>
  <c r="P831" i="7" s="1"/>
  <c r="L832" i="7"/>
  <c r="M832" i="7"/>
  <c r="AA841" i="4"/>
  <c r="AB841" i="4" s="1"/>
  <c r="L828" i="4"/>
  <c r="N827" i="4"/>
  <c r="O827" i="4" s="1"/>
  <c r="P827" i="4" s="1"/>
  <c r="M829" i="4"/>
  <c r="L833" i="7" l="1"/>
  <c r="N832" i="7"/>
  <c r="O832" i="7" s="1"/>
  <c r="P832" i="7" s="1"/>
  <c r="M833" i="7"/>
  <c r="L829" i="4"/>
  <c r="N828" i="4"/>
  <c r="O828" i="4" s="1"/>
  <c r="P828" i="4" s="1"/>
  <c r="M830" i="4"/>
  <c r="AA842" i="4"/>
  <c r="AB842" i="4" s="1"/>
  <c r="L834" i="7" l="1"/>
  <c r="N833" i="7"/>
  <c r="O833" i="7" s="1"/>
  <c r="P833" i="7" s="1"/>
  <c r="M834" i="7"/>
  <c r="M831" i="4"/>
  <c r="AA843" i="4"/>
  <c r="AB843" i="4" s="1"/>
  <c r="L830" i="4"/>
  <c r="N829" i="4"/>
  <c r="O829" i="4" s="1"/>
  <c r="P829" i="4" s="1"/>
  <c r="M835" i="7" l="1"/>
  <c r="L835" i="7"/>
  <c r="N834" i="7"/>
  <c r="O834" i="7" s="1"/>
  <c r="P834" i="7" s="1"/>
  <c r="AA844" i="4"/>
  <c r="AB844" i="4" s="1"/>
  <c r="L831" i="4"/>
  <c r="N830" i="4"/>
  <c r="O830" i="4" s="1"/>
  <c r="P830" i="4" s="1"/>
  <c r="M832" i="4"/>
  <c r="N835" i="7" l="1"/>
  <c r="O835" i="7" s="1"/>
  <c r="P835" i="7" s="1"/>
  <c r="L836" i="7"/>
  <c r="M836" i="7"/>
  <c r="L832" i="4"/>
  <c r="N831" i="4"/>
  <c r="O831" i="4" s="1"/>
  <c r="P831" i="4" s="1"/>
  <c r="M833" i="4"/>
  <c r="AA845" i="4"/>
  <c r="AB845" i="4" s="1"/>
  <c r="L837" i="7" l="1"/>
  <c r="N836" i="7"/>
  <c r="O836" i="7" s="1"/>
  <c r="P836" i="7" s="1"/>
  <c r="M837" i="7"/>
  <c r="M834" i="4"/>
  <c r="AA846" i="4"/>
  <c r="AB846" i="4" s="1"/>
  <c r="L833" i="4"/>
  <c r="N832" i="4"/>
  <c r="O832" i="4" s="1"/>
  <c r="P832" i="4" s="1"/>
  <c r="M838" i="7" l="1"/>
  <c r="L838" i="7"/>
  <c r="N837" i="7"/>
  <c r="O837" i="7" s="1"/>
  <c r="P837" i="7" s="1"/>
  <c r="AA847" i="4"/>
  <c r="AB847" i="4" s="1"/>
  <c r="L834" i="4"/>
  <c r="N833" i="4"/>
  <c r="O833" i="4" s="1"/>
  <c r="P833" i="4" s="1"/>
  <c r="M835" i="4"/>
  <c r="L839" i="7" l="1"/>
  <c r="N838" i="7"/>
  <c r="O838" i="7" s="1"/>
  <c r="P838" i="7" s="1"/>
  <c r="M839" i="7"/>
  <c r="L835" i="4"/>
  <c r="N834" i="4"/>
  <c r="O834" i="4" s="1"/>
  <c r="P834" i="4" s="1"/>
  <c r="M836" i="4"/>
  <c r="AA848" i="4"/>
  <c r="AB848" i="4" s="1"/>
  <c r="N839" i="7" l="1"/>
  <c r="L840" i="7"/>
  <c r="M840" i="7"/>
  <c r="O839" i="7"/>
  <c r="P839" i="7" s="1"/>
  <c r="M837" i="4"/>
  <c r="AA849" i="4"/>
  <c r="AB849" i="4" s="1"/>
  <c r="L836" i="4"/>
  <c r="N835" i="4"/>
  <c r="O835" i="4" s="1"/>
  <c r="P835" i="4" s="1"/>
  <c r="L841" i="7" l="1"/>
  <c r="N840" i="7"/>
  <c r="O840" i="7" s="1"/>
  <c r="P840" i="7" s="1"/>
  <c r="M841" i="7"/>
  <c r="AA850" i="4"/>
  <c r="AB850" i="4" s="1"/>
  <c r="L837" i="4"/>
  <c r="N836" i="4"/>
  <c r="O836" i="4" s="1"/>
  <c r="P836" i="4" s="1"/>
  <c r="M838" i="4"/>
  <c r="L842" i="7" l="1"/>
  <c r="N841" i="7"/>
  <c r="M842" i="7"/>
  <c r="O841" i="7"/>
  <c r="P841" i="7" s="1"/>
  <c r="L838" i="4"/>
  <c r="N837" i="4"/>
  <c r="O837" i="4" s="1"/>
  <c r="P837" i="4" s="1"/>
  <c r="M839" i="4"/>
  <c r="AA851" i="4"/>
  <c r="AB851" i="4" s="1"/>
  <c r="M843" i="7" l="1"/>
  <c r="L843" i="7"/>
  <c r="N842" i="7"/>
  <c r="O842" i="7" s="1"/>
  <c r="P842" i="7" s="1"/>
  <c r="M840" i="4"/>
  <c r="AA852" i="4"/>
  <c r="AB852" i="4" s="1"/>
  <c r="L839" i="4"/>
  <c r="N838" i="4"/>
  <c r="O838" i="4" s="1"/>
  <c r="P838" i="4" s="1"/>
  <c r="N843" i="7" l="1"/>
  <c r="O843" i="7" s="1"/>
  <c r="P843" i="7" s="1"/>
  <c r="L844" i="7"/>
  <c r="M844" i="7"/>
  <c r="AA853" i="4"/>
  <c r="AB853" i="4" s="1"/>
  <c r="L840" i="4"/>
  <c r="N839" i="4"/>
  <c r="O839" i="4" s="1"/>
  <c r="P839" i="4" s="1"/>
  <c r="M841" i="4"/>
  <c r="L845" i="7" l="1"/>
  <c r="N844" i="7"/>
  <c r="O844" i="7"/>
  <c r="P844" i="7" s="1"/>
  <c r="M845" i="7"/>
  <c r="L841" i="4"/>
  <c r="N840" i="4"/>
  <c r="O840" i="4" s="1"/>
  <c r="P840" i="4" s="1"/>
  <c r="M842" i="4"/>
  <c r="AA854" i="4"/>
  <c r="AB854" i="4" s="1"/>
  <c r="M846" i="7" l="1"/>
  <c r="L846" i="7"/>
  <c r="N845" i="7"/>
  <c r="O845" i="7" s="1"/>
  <c r="P845" i="7" s="1"/>
  <c r="M843" i="4"/>
  <c r="AA855" i="4"/>
  <c r="AB855" i="4" s="1"/>
  <c r="L842" i="4"/>
  <c r="N841" i="4"/>
  <c r="O841" i="4" s="1"/>
  <c r="P841" i="4" s="1"/>
  <c r="L847" i="7" l="1"/>
  <c r="N846" i="7"/>
  <c r="O846" i="7" s="1"/>
  <c r="P846" i="7" s="1"/>
  <c r="M847" i="7"/>
  <c r="AA856" i="4"/>
  <c r="AB856" i="4" s="1"/>
  <c r="L843" i="4"/>
  <c r="N842" i="4"/>
  <c r="O842" i="4" s="1"/>
  <c r="P842" i="4" s="1"/>
  <c r="M844" i="4"/>
  <c r="N847" i="7" l="1"/>
  <c r="O847" i="7" s="1"/>
  <c r="P847" i="7" s="1"/>
  <c r="L848" i="7"/>
  <c r="M848" i="7"/>
  <c r="M845" i="4"/>
  <c r="L844" i="4"/>
  <c r="N843" i="4"/>
  <c r="O843" i="4" s="1"/>
  <c r="P843" i="4" s="1"/>
  <c r="AA857" i="4"/>
  <c r="AB857" i="4" s="1"/>
  <c r="L849" i="7" l="1"/>
  <c r="N848" i="7"/>
  <c r="O848" i="7" s="1"/>
  <c r="P848" i="7" s="1"/>
  <c r="M849" i="7"/>
  <c r="L845" i="4"/>
  <c r="N844" i="4"/>
  <c r="O844" i="4" s="1"/>
  <c r="P844" i="4" s="1"/>
  <c r="AA858" i="4"/>
  <c r="AB858" i="4" s="1"/>
  <c r="M846" i="4"/>
  <c r="M850" i="7" l="1"/>
  <c r="L850" i="7"/>
  <c r="N849" i="7"/>
  <c r="O849" i="7" s="1"/>
  <c r="P849" i="7" s="1"/>
  <c r="AA859" i="4"/>
  <c r="AB859" i="4" s="1"/>
  <c r="M847" i="4"/>
  <c r="L846" i="4"/>
  <c r="N845" i="4"/>
  <c r="O845" i="4" s="1"/>
  <c r="P845" i="4" s="1"/>
  <c r="L851" i="7" l="1"/>
  <c r="N850" i="7"/>
  <c r="O850" i="7" s="1"/>
  <c r="P850" i="7" s="1"/>
  <c r="M851" i="7"/>
  <c r="M848" i="4"/>
  <c r="L847" i="4"/>
  <c r="N846" i="4"/>
  <c r="O846" i="4" s="1"/>
  <c r="P846" i="4" s="1"/>
  <c r="AA860" i="4"/>
  <c r="AB860" i="4" s="1"/>
  <c r="N851" i="7" l="1"/>
  <c r="O851" i="7" s="1"/>
  <c r="P851" i="7" s="1"/>
  <c r="L852" i="7"/>
  <c r="M852" i="7"/>
  <c r="L848" i="4"/>
  <c r="N847" i="4"/>
  <c r="O847" i="4" s="1"/>
  <c r="P847" i="4" s="1"/>
  <c r="AA861" i="4"/>
  <c r="AB861" i="4" s="1"/>
  <c r="M849" i="4"/>
  <c r="L853" i="7" l="1"/>
  <c r="N852" i="7"/>
  <c r="O852" i="7"/>
  <c r="P852" i="7" s="1"/>
  <c r="M853" i="7"/>
  <c r="AA862" i="4"/>
  <c r="AB862" i="4" s="1"/>
  <c r="M850" i="4"/>
  <c r="L849" i="4"/>
  <c r="N848" i="4"/>
  <c r="O848" i="4" s="1"/>
  <c r="P848" i="4" s="1"/>
  <c r="M854" i="7" l="1"/>
  <c r="L854" i="7"/>
  <c r="N853" i="7"/>
  <c r="O853" i="7" s="1"/>
  <c r="P853" i="7" s="1"/>
  <c r="M851" i="4"/>
  <c r="L850" i="4"/>
  <c r="N849" i="4"/>
  <c r="O849" i="4" s="1"/>
  <c r="P849" i="4" s="1"/>
  <c r="AA863" i="4"/>
  <c r="AB863" i="4" s="1"/>
  <c r="L855" i="7" l="1"/>
  <c r="N854" i="7"/>
  <c r="O854" i="7" s="1"/>
  <c r="P854" i="7" s="1"/>
  <c r="M855" i="7"/>
  <c r="L851" i="4"/>
  <c r="N850" i="4"/>
  <c r="O850" i="4" s="1"/>
  <c r="P850" i="4" s="1"/>
  <c r="AA864" i="4"/>
  <c r="AB864" i="4" s="1"/>
  <c r="M852" i="4"/>
  <c r="N855" i="7" l="1"/>
  <c r="O855" i="7" s="1"/>
  <c r="P855" i="7" s="1"/>
  <c r="L856" i="7"/>
  <c r="M856" i="7"/>
  <c r="AA865" i="4"/>
  <c r="AB865" i="4" s="1"/>
  <c r="M853" i="4"/>
  <c r="L852" i="4"/>
  <c r="N851" i="4"/>
  <c r="O851" i="4" s="1"/>
  <c r="P851" i="4" s="1"/>
  <c r="L857" i="7" l="1"/>
  <c r="N856" i="7"/>
  <c r="O856" i="7"/>
  <c r="P856" i="7" s="1"/>
  <c r="M857" i="7"/>
  <c r="M854" i="4"/>
  <c r="L853" i="4"/>
  <c r="N852" i="4"/>
  <c r="O852" i="4" s="1"/>
  <c r="P852" i="4" s="1"/>
  <c r="AA866" i="4"/>
  <c r="AB866" i="4" s="1"/>
  <c r="M858" i="7" l="1"/>
  <c r="L858" i="7"/>
  <c r="N857" i="7"/>
  <c r="O857" i="7" s="1"/>
  <c r="P857" i="7" s="1"/>
  <c r="L854" i="4"/>
  <c r="N853" i="4"/>
  <c r="O853" i="4" s="1"/>
  <c r="P853" i="4" s="1"/>
  <c r="AA867" i="4"/>
  <c r="AB867" i="4" s="1"/>
  <c r="M855" i="4"/>
  <c r="L859" i="7" l="1"/>
  <c r="N858" i="7"/>
  <c r="O858" i="7" s="1"/>
  <c r="P858" i="7" s="1"/>
  <c r="M859" i="7"/>
  <c r="AA868" i="4"/>
  <c r="AB868" i="4" s="1"/>
  <c r="M856" i="4"/>
  <c r="L855" i="4"/>
  <c r="N854" i="4"/>
  <c r="O854" i="4" s="1"/>
  <c r="P854" i="4" s="1"/>
  <c r="N859" i="7" l="1"/>
  <c r="O859" i="7" s="1"/>
  <c r="P859" i="7" s="1"/>
  <c r="L860" i="7"/>
  <c r="M860" i="7"/>
  <c r="M857" i="4"/>
  <c r="L856" i="4"/>
  <c r="N855" i="4"/>
  <c r="O855" i="4" s="1"/>
  <c r="P855" i="4" s="1"/>
  <c r="AA869" i="4"/>
  <c r="AB869" i="4" s="1"/>
  <c r="L861" i="7" l="1"/>
  <c r="N860" i="7"/>
  <c r="O860" i="7"/>
  <c r="P860" i="7" s="1"/>
  <c r="M861" i="7"/>
  <c r="L857" i="4"/>
  <c r="N856" i="4"/>
  <c r="O856" i="4" s="1"/>
  <c r="P856" i="4" s="1"/>
  <c r="AA870" i="4"/>
  <c r="AB870" i="4" s="1"/>
  <c r="M858" i="4"/>
  <c r="M862" i="7" l="1"/>
  <c r="L862" i="7"/>
  <c r="N861" i="7"/>
  <c r="O861" i="7" s="1"/>
  <c r="P861" i="7" s="1"/>
  <c r="AA871" i="4"/>
  <c r="AB871" i="4" s="1"/>
  <c r="M859" i="4"/>
  <c r="L858" i="4"/>
  <c r="N857" i="4"/>
  <c r="O857" i="4" s="1"/>
  <c r="P857" i="4" s="1"/>
  <c r="L863" i="7" l="1"/>
  <c r="N862" i="7"/>
  <c r="O862" i="7" s="1"/>
  <c r="P862" i="7" s="1"/>
  <c r="M863" i="7"/>
  <c r="M860" i="4"/>
  <c r="L859" i="4"/>
  <c r="N858" i="4"/>
  <c r="O858" i="4" s="1"/>
  <c r="P858" i="4" s="1"/>
  <c r="AA872" i="4"/>
  <c r="AB872" i="4" s="1"/>
  <c r="N863" i="7" l="1"/>
  <c r="O863" i="7" s="1"/>
  <c r="P863" i="7" s="1"/>
  <c r="L864" i="7"/>
  <c r="M864" i="7"/>
  <c r="L860" i="4"/>
  <c r="N859" i="4"/>
  <c r="O859" i="4" s="1"/>
  <c r="P859" i="4" s="1"/>
  <c r="AA873" i="4"/>
  <c r="AB873" i="4" s="1"/>
  <c r="M861" i="4"/>
  <c r="L865" i="7" l="1"/>
  <c r="N864" i="7"/>
  <c r="O864" i="7" s="1"/>
  <c r="P864" i="7" s="1"/>
  <c r="M865" i="7"/>
  <c r="AA874" i="4"/>
  <c r="AB874" i="4" s="1"/>
  <c r="M862" i="4"/>
  <c r="L861" i="4"/>
  <c r="N860" i="4"/>
  <c r="O860" i="4" s="1"/>
  <c r="P860" i="4" s="1"/>
  <c r="L866" i="7" l="1"/>
  <c r="N865" i="7"/>
  <c r="O865" i="7" s="1"/>
  <c r="P865" i="7" s="1"/>
  <c r="M866" i="7"/>
  <c r="M863" i="4"/>
  <c r="L862" i="4"/>
  <c r="N861" i="4"/>
  <c r="O861" i="4" s="1"/>
  <c r="P861" i="4" s="1"/>
  <c r="AA875" i="4"/>
  <c r="AB875" i="4" s="1"/>
  <c r="L867" i="7" l="1"/>
  <c r="N866" i="7"/>
  <c r="M867" i="7"/>
  <c r="O866" i="7"/>
  <c r="P866" i="7" s="1"/>
  <c r="L863" i="4"/>
  <c r="N862" i="4"/>
  <c r="O862" i="4" s="1"/>
  <c r="P862" i="4" s="1"/>
  <c r="AA876" i="4"/>
  <c r="AB876" i="4" s="1"/>
  <c r="M864" i="4"/>
  <c r="M868" i="7" l="1"/>
  <c r="N867" i="7"/>
  <c r="O867" i="7" s="1"/>
  <c r="P867" i="7" s="1"/>
  <c r="L868" i="7"/>
  <c r="AA877" i="4"/>
  <c r="AB877" i="4" s="1"/>
  <c r="M865" i="4"/>
  <c r="L864" i="4"/>
  <c r="N863" i="4"/>
  <c r="O863" i="4" s="1"/>
  <c r="P863" i="4" s="1"/>
  <c r="M869" i="7" l="1"/>
  <c r="L869" i="7"/>
  <c r="N868" i="7"/>
  <c r="O868" i="7" s="1"/>
  <c r="P868" i="7" s="1"/>
  <c r="M866" i="4"/>
  <c r="L865" i="4"/>
  <c r="N864" i="4"/>
  <c r="O864" i="4" s="1"/>
  <c r="P864" i="4" s="1"/>
  <c r="AA878" i="4"/>
  <c r="AB878" i="4" s="1"/>
  <c r="L870" i="7" l="1"/>
  <c r="N869" i="7"/>
  <c r="M870" i="7"/>
  <c r="O869" i="7"/>
  <c r="P869" i="7" s="1"/>
  <c r="L866" i="4"/>
  <c r="N865" i="4"/>
  <c r="O865" i="4" s="1"/>
  <c r="P865" i="4" s="1"/>
  <c r="AA879" i="4"/>
  <c r="AB879" i="4" s="1"/>
  <c r="M867" i="4"/>
  <c r="M871" i="7" l="1"/>
  <c r="L871" i="7"/>
  <c r="N870" i="7"/>
  <c r="O870" i="7" s="1"/>
  <c r="P870" i="7" s="1"/>
  <c r="AA880" i="4"/>
  <c r="AB880" i="4" s="1"/>
  <c r="M868" i="4"/>
  <c r="L867" i="4"/>
  <c r="N866" i="4"/>
  <c r="O866" i="4" s="1"/>
  <c r="P866" i="4" s="1"/>
  <c r="N871" i="7" l="1"/>
  <c r="O871" i="7" s="1"/>
  <c r="P871" i="7" s="1"/>
  <c r="L872" i="7"/>
  <c r="M872" i="7"/>
  <c r="M869" i="4"/>
  <c r="L868" i="4"/>
  <c r="N867" i="4"/>
  <c r="O867" i="4" s="1"/>
  <c r="P867" i="4" s="1"/>
  <c r="AA881" i="4"/>
  <c r="AB881" i="4" s="1"/>
  <c r="L873" i="7" l="1"/>
  <c r="N872" i="7"/>
  <c r="O872" i="7" s="1"/>
  <c r="P872" i="7" s="1"/>
  <c r="M873" i="7"/>
  <c r="AA882" i="4"/>
  <c r="AB882" i="4" s="1"/>
  <c r="L869" i="4"/>
  <c r="N868" i="4"/>
  <c r="O868" i="4" s="1"/>
  <c r="P868" i="4" s="1"/>
  <c r="M870" i="4"/>
  <c r="M874" i="7" l="1"/>
  <c r="L874" i="7"/>
  <c r="N873" i="7"/>
  <c r="O873" i="7" s="1"/>
  <c r="P873" i="7" s="1"/>
  <c r="L870" i="4"/>
  <c r="N869" i="4"/>
  <c r="O869" i="4" s="1"/>
  <c r="P869" i="4" s="1"/>
  <c r="M871" i="4"/>
  <c r="AA883" i="4"/>
  <c r="AB883" i="4" s="1"/>
  <c r="L875" i="7" l="1"/>
  <c r="N874" i="7"/>
  <c r="O874" i="7" s="1"/>
  <c r="P874" i="7" s="1"/>
  <c r="M875" i="7"/>
  <c r="M872" i="4"/>
  <c r="AA884" i="4"/>
  <c r="AB884" i="4" s="1"/>
  <c r="L871" i="4"/>
  <c r="N870" i="4"/>
  <c r="O870" i="4" s="1"/>
  <c r="P870" i="4" s="1"/>
  <c r="N875" i="7" l="1"/>
  <c r="O875" i="7" s="1"/>
  <c r="P875" i="7" s="1"/>
  <c r="L876" i="7"/>
  <c r="M876" i="7"/>
  <c r="AA885" i="4"/>
  <c r="AB885" i="4" s="1"/>
  <c r="L872" i="4"/>
  <c r="N871" i="4"/>
  <c r="O871" i="4" s="1"/>
  <c r="P871" i="4" s="1"/>
  <c r="M873" i="4"/>
  <c r="L877" i="7" l="1"/>
  <c r="N876" i="7"/>
  <c r="O876" i="7"/>
  <c r="P876" i="7" s="1"/>
  <c r="M877" i="7"/>
  <c r="L873" i="4"/>
  <c r="N872" i="4"/>
  <c r="O872" i="4" s="1"/>
  <c r="P872" i="4" s="1"/>
  <c r="M874" i="4"/>
  <c r="AA886" i="4"/>
  <c r="AB886" i="4" s="1"/>
  <c r="M878" i="7" l="1"/>
  <c r="L878" i="7"/>
  <c r="N877" i="7"/>
  <c r="O877" i="7" s="1"/>
  <c r="P877" i="7" s="1"/>
  <c r="M875" i="4"/>
  <c r="AA887" i="4"/>
  <c r="AB887" i="4" s="1"/>
  <c r="L874" i="4"/>
  <c r="N873" i="4"/>
  <c r="O873" i="4" s="1"/>
  <c r="P873" i="4" s="1"/>
  <c r="L879" i="7" l="1"/>
  <c r="N878" i="7"/>
  <c r="O878" i="7" s="1"/>
  <c r="P878" i="7" s="1"/>
  <c r="M879" i="7"/>
  <c r="AA888" i="4"/>
  <c r="AB888" i="4" s="1"/>
  <c r="L875" i="4"/>
  <c r="N874" i="4"/>
  <c r="O874" i="4" s="1"/>
  <c r="P874" i="4" s="1"/>
  <c r="M876" i="4"/>
  <c r="N879" i="7" l="1"/>
  <c r="O879" i="7" s="1"/>
  <c r="P879" i="7" s="1"/>
  <c r="L880" i="7"/>
  <c r="M880" i="7"/>
  <c r="L876" i="4"/>
  <c r="N875" i="4"/>
  <c r="O875" i="4" s="1"/>
  <c r="P875" i="4" s="1"/>
  <c r="M877" i="4"/>
  <c r="AA889" i="4"/>
  <c r="AB889" i="4" s="1"/>
  <c r="L881" i="7" l="1"/>
  <c r="N880" i="7"/>
  <c r="O880" i="7"/>
  <c r="P880" i="7" s="1"/>
  <c r="M881" i="7"/>
  <c r="M878" i="4"/>
  <c r="AA890" i="4"/>
  <c r="AB890" i="4" s="1"/>
  <c r="L877" i="4"/>
  <c r="N876" i="4"/>
  <c r="O876" i="4" s="1"/>
  <c r="P876" i="4" s="1"/>
  <c r="M882" i="7" l="1"/>
  <c r="L882" i="7"/>
  <c r="N881" i="7"/>
  <c r="O881" i="7" s="1"/>
  <c r="P881" i="7" s="1"/>
  <c r="AA891" i="4"/>
  <c r="AB891" i="4" s="1"/>
  <c r="L878" i="4"/>
  <c r="N877" i="4"/>
  <c r="O877" i="4" s="1"/>
  <c r="P877" i="4" s="1"/>
  <c r="M879" i="4"/>
  <c r="L883" i="7" l="1"/>
  <c r="N882" i="7"/>
  <c r="O882" i="7" s="1"/>
  <c r="P882" i="7" s="1"/>
  <c r="M883" i="7"/>
  <c r="L879" i="4"/>
  <c r="N878" i="4"/>
  <c r="O878" i="4" s="1"/>
  <c r="P878" i="4" s="1"/>
  <c r="M880" i="4"/>
  <c r="AA892" i="4"/>
  <c r="AB892" i="4" s="1"/>
  <c r="N883" i="7" l="1"/>
  <c r="O883" i="7" s="1"/>
  <c r="P883" i="7" s="1"/>
  <c r="L884" i="7"/>
  <c r="M884" i="7"/>
  <c r="M881" i="4"/>
  <c r="AA893" i="4"/>
  <c r="AB893" i="4" s="1"/>
  <c r="L880" i="4"/>
  <c r="N879" i="4"/>
  <c r="O879" i="4" s="1"/>
  <c r="P879" i="4" s="1"/>
  <c r="L885" i="7" l="1"/>
  <c r="N884" i="7"/>
  <c r="O884" i="7" s="1"/>
  <c r="P884" i="7" s="1"/>
  <c r="M885" i="7"/>
  <c r="AA894" i="4"/>
  <c r="AB894" i="4" s="1"/>
  <c r="L881" i="4"/>
  <c r="N880" i="4"/>
  <c r="O880" i="4" s="1"/>
  <c r="P880" i="4" s="1"/>
  <c r="M882" i="4"/>
  <c r="M886" i="7" l="1"/>
  <c r="L886" i="7"/>
  <c r="N885" i="7"/>
  <c r="O885" i="7" s="1"/>
  <c r="P885" i="7" s="1"/>
  <c r="L882" i="4"/>
  <c r="N881" i="4"/>
  <c r="O881" i="4" s="1"/>
  <c r="P881" i="4" s="1"/>
  <c r="M883" i="4"/>
  <c r="AA895" i="4"/>
  <c r="AB895" i="4" s="1"/>
  <c r="L887" i="7" l="1"/>
  <c r="N886" i="7"/>
  <c r="O886" i="7" s="1"/>
  <c r="P886" i="7" s="1"/>
  <c r="M887" i="7"/>
  <c r="M884" i="4"/>
  <c r="AA896" i="4"/>
  <c r="AB896" i="4" s="1"/>
  <c r="L883" i="4"/>
  <c r="N882" i="4"/>
  <c r="O882" i="4" s="1"/>
  <c r="P882" i="4" s="1"/>
  <c r="N887" i="7" l="1"/>
  <c r="O887" i="7" s="1"/>
  <c r="P887" i="7" s="1"/>
  <c r="L888" i="7"/>
  <c r="M888" i="7"/>
  <c r="AA897" i="4"/>
  <c r="AB897" i="4" s="1"/>
  <c r="L884" i="4"/>
  <c r="N883" i="4"/>
  <c r="O883" i="4" s="1"/>
  <c r="P883" i="4" s="1"/>
  <c r="M885" i="4"/>
  <c r="L889" i="7" l="1"/>
  <c r="N888" i="7"/>
  <c r="O888" i="7" s="1"/>
  <c r="P888" i="7" s="1"/>
  <c r="M889" i="7"/>
  <c r="L885" i="4"/>
  <c r="N884" i="4"/>
  <c r="O884" i="4" s="1"/>
  <c r="P884" i="4" s="1"/>
  <c r="M886" i="4"/>
  <c r="AA898" i="4"/>
  <c r="AB898" i="4" s="1"/>
  <c r="L890" i="7" l="1"/>
  <c r="N889" i="7"/>
  <c r="M890" i="7"/>
  <c r="O889" i="7"/>
  <c r="P889" i="7" s="1"/>
  <c r="M887" i="4"/>
  <c r="AA899" i="4"/>
  <c r="AB899" i="4" s="1"/>
  <c r="L886" i="4"/>
  <c r="N885" i="4"/>
  <c r="O885" i="4" s="1"/>
  <c r="P885" i="4" s="1"/>
  <c r="M891" i="7" l="1"/>
  <c r="L891" i="7"/>
  <c r="N890" i="7"/>
  <c r="O890" i="7" s="1"/>
  <c r="P890" i="7" s="1"/>
  <c r="AA900" i="4"/>
  <c r="AB900" i="4" s="1"/>
  <c r="L887" i="4"/>
  <c r="N886" i="4"/>
  <c r="O886" i="4" s="1"/>
  <c r="P886" i="4" s="1"/>
  <c r="M888" i="4"/>
  <c r="N891" i="7" l="1"/>
  <c r="O891" i="7" s="1"/>
  <c r="P891" i="7" s="1"/>
  <c r="L892" i="7"/>
  <c r="M892" i="7"/>
  <c r="L888" i="4"/>
  <c r="N887" i="4"/>
  <c r="O887" i="4" s="1"/>
  <c r="P887" i="4" s="1"/>
  <c r="M889" i="4"/>
  <c r="AA901" i="4"/>
  <c r="AB901" i="4" s="1"/>
  <c r="L893" i="7" l="1"/>
  <c r="N892" i="7"/>
  <c r="O892" i="7"/>
  <c r="P892" i="7" s="1"/>
  <c r="M893" i="7"/>
  <c r="M890" i="4"/>
  <c r="AA902" i="4"/>
  <c r="AB902" i="4" s="1"/>
  <c r="L889" i="4"/>
  <c r="N888" i="4"/>
  <c r="O888" i="4" s="1"/>
  <c r="P888" i="4" s="1"/>
  <c r="M894" i="7" l="1"/>
  <c r="L894" i="7"/>
  <c r="N893" i="7"/>
  <c r="O893" i="7" s="1"/>
  <c r="P893" i="7" s="1"/>
  <c r="AA903" i="4"/>
  <c r="AB903" i="4" s="1"/>
  <c r="L890" i="4"/>
  <c r="N889" i="4"/>
  <c r="O889" i="4" s="1"/>
  <c r="P889" i="4" s="1"/>
  <c r="M891" i="4"/>
  <c r="L895" i="7" l="1"/>
  <c r="N894" i="7"/>
  <c r="O894" i="7" s="1"/>
  <c r="P894" i="7" s="1"/>
  <c r="M895" i="7"/>
  <c r="L891" i="4"/>
  <c r="N890" i="4"/>
  <c r="O890" i="4" s="1"/>
  <c r="P890" i="4" s="1"/>
  <c r="M892" i="4"/>
  <c r="AA904" i="4"/>
  <c r="AB904" i="4" s="1"/>
  <c r="N895" i="7" l="1"/>
  <c r="O895" i="7" s="1"/>
  <c r="P895" i="7" s="1"/>
  <c r="L896" i="7"/>
  <c r="M896" i="7"/>
  <c r="M893" i="4"/>
  <c r="AA905" i="4"/>
  <c r="AB905" i="4" s="1"/>
  <c r="L892" i="4"/>
  <c r="N891" i="4"/>
  <c r="O891" i="4" s="1"/>
  <c r="P891" i="4" s="1"/>
  <c r="L897" i="7" l="1"/>
  <c r="N896" i="7"/>
  <c r="O896" i="7" s="1"/>
  <c r="P896" i="7" s="1"/>
  <c r="M897" i="7"/>
  <c r="AA906" i="4"/>
  <c r="AB906" i="4" s="1"/>
  <c r="L893" i="4"/>
  <c r="N892" i="4"/>
  <c r="O892" i="4" s="1"/>
  <c r="P892" i="4" s="1"/>
  <c r="M894" i="4"/>
  <c r="M898" i="7" l="1"/>
  <c r="L898" i="7"/>
  <c r="N897" i="7"/>
  <c r="O897" i="7" s="1"/>
  <c r="P897" i="7" s="1"/>
  <c r="L894" i="4"/>
  <c r="N893" i="4"/>
  <c r="O893" i="4" s="1"/>
  <c r="P893" i="4" s="1"/>
  <c r="M895" i="4"/>
  <c r="AA907" i="4"/>
  <c r="AB907" i="4" s="1"/>
  <c r="L899" i="7" l="1"/>
  <c r="N898" i="7"/>
  <c r="O898" i="7" s="1"/>
  <c r="P898" i="7" s="1"/>
  <c r="M899" i="7"/>
  <c r="M896" i="4"/>
  <c r="AA908" i="4"/>
  <c r="AB908" i="4" s="1"/>
  <c r="L895" i="4"/>
  <c r="N894" i="4"/>
  <c r="O894" i="4" s="1"/>
  <c r="P894" i="4" s="1"/>
  <c r="N899" i="7" l="1"/>
  <c r="O899" i="7" s="1"/>
  <c r="P899" i="7" s="1"/>
  <c r="L900" i="7"/>
  <c r="M900" i="7"/>
  <c r="AA909" i="4"/>
  <c r="AB909" i="4" s="1"/>
  <c r="L896" i="4"/>
  <c r="N895" i="4"/>
  <c r="O895" i="4" s="1"/>
  <c r="P895" i="4" s="1"/>
  <c r="M897" i="4"/>
  <c r="L901" i="7" l="1"/>
  <c r="N900" i="7"/>
  <c r="O900" i="7" s="1"/>
  <c r="P900" i="7" s="1"/>
  <c r="M901" i="7"/>
  <c r="L897" i="4"/>
  <c r="N896" i="4"/>
  <c r="O896" i="4" s="1"/>
  <c r="P896" i="4" s="1"/>
  <c r="M898" i="4"/>
  <c r="AA910" i="4"/>
  <c r="AB910" i="4" s="1"/>
  <c r="M902" i="7" l="1"/>
  <c r="L902" i="7"/>
  <c r="N901" i="7"/>
  <c r="O901" i="7" s="1"/>
  <c r="P901" i="7" s="1"/>
  <c r="M899" i="4"/>
  <c r="AA911" i="4"/>
  <c r="AB911" i="4" s="1"/>
  <c r="L898" i="4"/>
  <c r="N897" i="4"/>
  <c r="O897" i="4" s="1"/>
  <c r="P897" i="4" s="1"/>
  <c r="L903" i="7" l="1"/>
  <c r="N902" i="7"/>
  <c r="O902" i="7" s="1"/>
  <c r="P902" i="7" s="1"/>
  <c r="M903" i="7"/>
  <c r="AA912" i="4"/>
  <c r="AB912" i="4" s="1"/>
  <c r="L899" i="4"/>
  <c r="N898" i="4"/>
  <c r="O898" i="4" s="1"/>
  <c r="P898" i="4" s="1"/>
  <c r="M900" i="4"/>
  <c r="M904" i="7" l="1"/>
  <c r="N903" i="7"/>
  <c r="O903" i="7" s="1"/>
  <c r="P903" i="7" s="1"/>
  <c r="L904" i="7"/>
  <c r="L900" i="4"/>
  <c r="N899" i="4"/>
  <c r="O899" i="4" s="1"/>
  <c r="P899" i="4" s="1"/>
  <c r="M901" i="4"/>
  <c r="AA913" i="4"/>
  <c r="AB913" i="4" s="1"/>
  <c r="M905" i="7" l="1"/>
  <c r="L905" i="7"/>
  <c r="N904" i="7"/>
  <c r="O904" i="7" s="1"/>
  <c r="P904" i="7" s="1"/>
  <c r="M902" i="4"/>
  <c r="AA914" i="4"/>
  <c r="AB914" i="4" s="1"/>
  <c r="L901" i="4"/>
  <c r="N900" i="4"/>
  <c r="O900" i="4" s="1"/>
  <c r="P900" i="4" s="1"/>
  <c r="M906" i="7" l="1"/>
  <c r="L906" i="7"/>
  <c r="N905" i="7"/>
  <c r="O905" i="7" s="1"/>
  <c r="P905" i="7" s="1"/>
  <c r="AA915" i="4"/>
  <c r="AB915" i="4" s="1"/>
  <c r="L902" i="4"/>
  <c r="N901" i="4"/>
  <c r="O901" i="4" s="1"/>
  <c r="P901" i="4" s="1"/>
  <c r="M903" i="4"/>
  <c r="L907" i="7" l="1"/>
  <c r="N906" i="7"/>
  <c r="O906" i="7" s="1"/>
  <c r="P906" i="7" s="1"/>
  <c r="M907" i="7"/>
  <c r="L903" i="4"/>
  <c r="N902" i="4"/>
  <c r="O902" i="4" s="1"/>
  <c r="P902" i="4" s="1"/>
  <c r="M904" i="4"/>
  <c r="AA916" i="4"/>
  <c r="AB916" i="4" s="1"/>
  <c r="M908" i="7" l="1"/>
  <c r="N907" i="7"/>
  <c r="O907" i="7" s="1"/>
  <c r="P907" i="7" s="1"/>
  <c r="L908" i="7"/>
  <c r="M905" i="4"/>
  <c r="AA917" i="4"/>
  <c r="AB917" i="4" s="1"/>
  <c r="L904" i="4"/>
  <c r="N903" i="4"/>
  <c r="O903" i="4" s="1"/>
  <c r="P903" i="4" s="1"/>
  <c r="M909" i="7" l="1"/>
  <c r="L909" i="7"/>
  <c r="N908" i="7"/>
  <c r="O908" i="7" s="1"/>
  <c r="P908" i="7" s="1"/>
  <c r="AA918" i="4"/>
  <c r="AB918" i="4" s="1"/>
  <c r="L905" i="4"/>
  <c r="N904" i="4"/>
  <c r="O904" i="4" s="1"/>
  <c r="P904" i="4" s="1"/>
  <c r="M906" i="4"/>
  <c r="L910" i="7" l="1"/>
  <c r="N909" i="7"/>
  <c r="M910" i="7"/>
  <c r="O909" i="7"/>
  <c r="P909" i="7" s="1"/>
  <c r="L906" i="4"/>
  <c r="N905" i="4"/>
  <c r="O905" i="4" s="1"/>
  <c r="P905" i="4" s="1"/>
  <c r="M907" i="4"/>
  <c r="AA919" i="4"/>
  <c r="AB919" i="4" s="1"/>
  <c r="M911" i="7" l="1"/>
  <c r="L911" i="7"/>
  <c r="N910" i="7"/>
  <c r="O910" i="7" s="1"/>
  <c r="P910" i="7" s="1"/>
  <c r="M908" i="4"/>
  <c r="AA920" i="4"/>
  <c r="AB920" i="4" s="1"/>
  <c r="L907" i="4"/>
  <c r="N906" i="4"/>
  <c r="O906" i="4" s="1"/>
  <c r="P906" i="4" s="1"/>
  <c r="M912" i="7" l="1"/>
  <c r="N911" i="7"/>
  <c r="O911" i="7" s="1"/>
  <c r="P911" i="7" s="1"/>
  <c r="L912" i="7"/>
  <c r="AA921" i="4"/>
  <c r="AB921" i="4" s="1"/>
  <c r="L908" i="4"/>
  <c r="N907" i="4"/>
  <c r="O907" i="4" s="1"/>
  <c r="P907" i="4" s="1"/>
  <c r="M909" i="4"/>
  <c r="M913" i="7" l="1"/>
  <c r="L913" i="7"/>
  <c r="N912" i="7"/>
  <c r="O912" i="7" s="1"/>
  <c r="P912" i="7" s="1"/>
  <c r="L909" i="4"/>
  <c r="N908" i="4"/>
  <c r="O908" i="4" s="1"/>
  <c r="P908" i="4" s="1"/>
  <c r="M910" i="4"/>
  <c r="AA922" i="4"/>
  <c r="AB922" i="4" s="1"/>
  <c r="M914" i="7" l="1"/>
  <c r="L914" i="7"/>
  <c r="N913" i="7"/>
  <c r="O913" i="7" s="1"/>
  <c r="P913" i="7" s="1"/>
  <c r="M911" i="4"/>
  <c r="AA923" i="4"/>
  <c r="AB923" i="4" s="1"/>
  <c r="L910" i="4"/>
  <c r="N909" i="4"/>
  <c r="O909" i="4" s="1"/>
  <c r="P909" i="4" s="1"/>
  <c r="L915" i="7" l="1"/>
  <c r="N914" i="7"/>
  <c r="O914" i="7" s="1"/>
  <c r="P914" i="7" s="1"/>
  <c r="M915" i="7"/>
  <c r="AA924" i="4"/>
  <c r="AB924" i="4" s="1"/>
  <c r="L911" i="4"/>
  <c r="N910" i="4"/>
  <c r="O910" i="4" s="1"/>
  <c r="P910" i="4" s="1"/>
  <c r="M912" i="4"/>
  <c r="M916" i="7" l="1"/>
  <c r="N915" i="7"/>
  <c r="O915" i="7" s="1"/>
  <c r="P915" i="7" s="1"/>
  <c r="L916" i="7"/>
  <c r="L912" i="4"/>
  <c r="N911" i="4"/>
  <c r="O911" i="4" s="1"/>
  <c r="P911" i="4" s="1"/>
  <c r="M913" i="4"/>
  <c r="AA925" i="4"/>
  <c r="AB925" i="4" s="1"/>
  <c r="M917" i="7" l="1"/>
  <c r="L917" i="7"/>
  <c r="N916" i="7"/>
  <c r="O916" i="7" s="1"/>
  <c r="P916" i="7" s="1"/>
  <c r="M914" i="4"/>
  <c r="AA926" i="4"/>
  <c r="AB926" i="4" s="1"/>
  <c r="L913" i="4"/>
  <c r="N912" i="4"/>
  <c r="O912" i="4" s="1"/>
  <c r="P912" i="4" s="1"/>
  <c r="M918" i="7" l="1"/>
  <c r="L918" i="7"/>
  <c r="N917" i="7"/>
  <c r="O917" i="7" s="1"/>
  <c r="P917" i="7" s="1"/>
  <c r="AA927" i="4"/>
  <c r="AB927" i="4" s="1"/>
  <c r="L914" i="4"/>
  <c r="N913" i="4"/>
  <c r="O913" i="4" s="1"/>
  <c r="P913" i="4" s="1"/>
  <c r="M915" i="4"/>
  <c r="L919" i="7" l="1"/>
  <c r="N918" i="7"/>
  <c r="O918" i="7" s="1"/>
  <c r="P918" i="7" s="1"/>
  <c r="M919" i="7"/>
  <c r="L915" i="4"/>
  <c r="N914" i="4"/>
  <c r="O914" i="4" s="1"/>
  <c r="P914" i="4" s="1"/>
  <c r="M916" i="4"/>
  <c r="AA928" i="4"/>
  <c r="AB928" i="4" s="1"/>
  <c r="M920" i="7" l="1"/>
  <c r="N919" i="7"/>
  <c r="O919" i="7" s="1"/>
  <c r="P919" i="7" s="1"/>
  <c r="L920" i="7"/>
  <c r="M917" i="4"/>
  <c r="AA929" i="4"/>
  <c r="AB929" i="4" s="1"/>
  <c r="L916" i="4"/>
  <c r="N915" i="4"/>
  <c r="O915" i="4" s="1"/>
  <c r="P915" i="4" s="1"/>
  <c r="M921" i="7" l="1"/>
  <c r="L921" i="7"/>
  <c r="N920" i="7"/>
  <c r="O920" i="7" s="1"/>
  <c r="P920" i="7" s="1"/>
  <c r="AA930" i="4"/>
  <c r="AB930" i="4" s="1"/>
  <c r="L917" i="4"/>
  <c r="N916" i="4"/>
  <c r="O916" i="4" s="1"/>
  <c r="P916" i="4" s="1"/>
  <c r="M918" i="4"/>
  <c r="M922" i="7" l="1"/>
  <c r="L922" i="7"/>
  <c r="N921" i="7"/>
  <c r="O921" i="7" s="1"/>
  <c r="P921" i="7" s="1"/>
  <c r="L918" i="4"/>
  <c r="N917" i="4"/>
  <c r="O917" i="4" s="1"/>
  <c r="P917" i="4" s="1"/>
  <c r="M919" i="4"/>
  <c r="AA931" i="4"/>
  <c r="AB931" i="4" s="1"/>
  <c r="L923" i="7" l="1"/>
  <c r="N922" i="7"/>
  <c r="O922" i="7" s="1"/>
  <c r="P922" i="7" s="1"/>
  <c r="M923" i="7"/>
  <c r="M920" i="4"/>
  <c r="AA932" i="4"/>
  <c r="AB932" i="4" s="1"/>
  <c r="L919" i="4"/>
  <c r="N918" i="4"/>
  <c r="O918" i="4" s="1"/>
  <c r="P918" i="4" s="1"/>
  <c r="M924" i="7" l="1"/>
  <c r="N923" i="7"/>
  <c r="O923" i="7" s="1"/>
  <c r="P923" i="7" s="1"/>
  <c r="L924" i="7"/>
  <c r="AA933" i="4"/>
  <c r="AB933" i="4" s="1"/>
  <c r="L920" i="4"/>
  <c r="N919" i="4"/>
  <c r="O919" i="4" s="1"/>
  <c r="P919" i="4" s="1"/>
  <c r="M921" i="4"/>
  <c r="M925" i="7" l="1"/>
  <c r="L925" i="7"/>
  <c r="N924" i="7"/>
  <c r="O924" i="7" s="1"/>
  <c r="P924" i="7" s="1"/>
  <c r="L921" i="4"/>
  <c r="N920" i="4"/>
  <c r="O920" i="4" s="1"/>
  <c r="P920" i="4" s="1"/>
  <c r="M922" i="4"/>
  <c r="AA934" i="4"/>
  <c r="AB934" i="4" s="1"/>
  <c r="L926" i="7" l="1"/>
  <c r="N925" i="7"/>
  <c r="M926" i="7"/>
  <c r="O925" i="7"/>
  <c r="P925" i="7" s="1"/>
  <c r="M923" i="4"/>
  <c r="AA935" i="4"/>
  <c r="AB935" i="4" s="1"/>
  <c r="L922" i="4"/>
  <c r="N921" i="4"/>
  <c r="O921" i="4" s="1"/>
  <c r="P921" i="4" s="1"/>
  <c r="M927" i="7" l="1"/>
  <c r="L927" i="7"/>
  <c r="N926" i="7"/>
  <c r="O926" i="7" s="1"/>
  <c r="P926" i="7" s="1"/>
  <c r="AA936" i="4"/>
  <c r="AB936" i="4" s="1"/>
  <c r="L923" i="4"/>
  <c r="N922" i="4"/>
  <c r="O922" i="4" s="1"/>
  <c r="P922" i="4" s="1"/>
  <c r="M924" i="4"/>
  <c r="N927" i="7" l="1"/>
  <c r="O927" i="7" s="1"/>
  <c r="P927" i="7" s="1"/>
  <c r="L928" i="7"/>
  <c r="M928" i="7"/>
  <c r="L924" i="4"/>
  <c r="N923" i="4"/>
  <c r="O923" i="4" s="1"/>
  <c r="P923" i="4" s="1"/>
  <c r="M925" i="4"/>
  <c r="AA937" i="4"/>
  <c r="AB937" i="4" s="1"/>
  <c r="L929" i="7" l="1"/>
  <c r="N928" i="7"/>
  <c r="O928" i="7"/>
  <c r="P928" i="7" s="1"/>
  <c r="M929" i="7"/>
  <c r="M926" i="4"/>
  <c r="AA938" i="4"/>
  <c r="AB938" i="4" s="1"/>
  <c r="L925" i="4"/>
  <c r="N924" i="4"/>
  <c r="O924" i="4" s="1"/>
  <c r="P924" i="4" s="1"/>
  <c r="M930" i="7" l="1"/>
  <c r="L930" i="7"/>
  <c r="N929" i="7"/>
  <c r="O929" i="7" s="1"/>
  <c r="P929" i="7" s="1"/>
  <c r="AA939" i="4"/>
  <c r="AB939" i="4" s="1"/>
  <c r="L926" i="4"/>
  <c r="N925" i="4"/>
  <c r="O925" i="4" s="1"/>
  <c r="P925" i="4" s="1"/>
  <c r="M927" i="4"/>
  <c r="L931" i="7" l="1"/>
  <c r="N930" i="7"/>
  <c r="O930" i="7" s="1"/>
  <c r="P930" i="7" s="1"/>
  <c r="M931" i="7"/>
  <c r="L927" i="4"/>
  <c r="N926" i="4"/>
  <c r="O926" i="4" s="1"/>
  <c r="P926" i="4" s="1"/>
  <c r="M928" i="4"/>
  <c r="AA940" i="4"/>
  <c r="AB940" i="4" s="1"/>
  <c r="N931" i="7" l="1"/>
  <c r="O931" i="7" s="1"/>
  <c r="P931" i="7" s="1"/>
  <c r="L932" i="7"/>
  <c r="M932" i="7"/>
  <c r="M929" i="4"/>
  <c r="AA941" i="4"/>
  <c r="AB941" i="4" s="1"/>
  <c r="L928" i="4"/>
  <c r="N927" i="4"/>
  <c r="O927" i="4" s="1"/>
  <c r="P927" i="4" s="1"/>
  <c r="L933" i="7" l="1"/>
  <c r="N932" i="7"/>
  <c r="O932" i="7"/>
  <c r="P932" i="7" s="1"/>
  <c r="M933" i="7"/>
  <c r="AA942" i="4"/>
  <c r="AB942" i="4" s="1"/>
  <c r="L929" i="4"/>
  <c r="N928" i="4"/>
  <c r="O928" i="4" s="1"/>
  <c r="P928" i="4" s="1"/>
  <c r="M930" i="4"/>
  <c r="M934" i="7" l="1"/>
  <c r="L934" i="7"/>
  <c r="N933" i="7"/>
  <c r="O933" i="7" s="1"/>
  <c r="P933" i="7" s="1"/>
  <c r="L930" i="4"/>
  <c r="N929" i="4"/>
  <c r="O929" i="4" s="1"/>
  <c r="P929" i="4" s="1"/>
  <c r="M931" i="4"/>
  <c r="AA943" i="4"/>
  <c r="AB943" i="4" s="1"/>
  <c r="L935" i="7" l="1"/>
  <c r="N934" i="7"/>
  <c r="O934" i="7" s="1"/>
  <c r="P934" i="7" s="1"/>
  <c r="M935" i="7"/>
  <c r="M932" i="4"/>
  <c r="AA944" i="4"/>
  <c r="AB944" i="4" s="1"/>
  <c r="L931" i="4"/>
  <c r="N930" i="4"/>
  <c r="O930" i="4" s="1"/>
  <c r="P930" i="4" s="1"/>
  <c r="N935" i="7" l="1"/>
  <c r="O935" i="7" s="1"/>
  <c r="P935" i="7" s="1"/>
  <c r="L936" i="7"/>
  <c r="M936" i="7"/>
  <c r="AA945" i="4"/>
  <c r="AB945" i="4" s="1"/>
  <c r="L932" i="4"/>
  <c r="N931" i="4"/>
  <c r="O931" i="4" s="1"/>
  <c r="P931" i="4" s="1"/>
  <c r="M933" i="4"/>
  <c r="L937" i="7" l="1"/>
  <c r="N936" i="7"/>
  <c r="O936" i="7" s="1"/>
  <c r="P936" i="7" s="1"/>
  <c r="M937" i="7"/>
  <c r="L933" i="4"/>
  <c r="N932" i="4"/>
  <c r="O932" i="4" s="1"/>
  <c r="P932" i="4" s="1"/>
  <c r="M934" i="4"/>
  <c r="AA946" i="4"/>
  <c r="AB946" i="4" s="1"/>
  <c r="L938" i="7" l="1"/>
  <c r="N937" i="7"/>
  <c r="M938" i="7"/>
  <c r="O937" i="7"/>
  <c r="P937" i="7" s="1"/>
  <c r="M935" i="4"/>
  <c r="AA947" i="4"/>
  <c r="AB947" i="4" s="1"/>
  <c r="L934" i="4"/>
  <c r="N933" i="4"/>
  <c r="O933" i="4" s="1"/>
  <c r="P933" i="4" s="1"/>
  <c r="M939" i="7" l="1"/>
  <c r="L939" i="7"/>
  <c r="N938" i="7"/>
  <c r="O938" i="7" s="1"/>
  <c r="P938" i="7" s="1"/>
  <c r="AA948" i="4"/>
  <c r="AB948" i="4" s="1"/>
  <c r="L935" i="4"/>
  <c r="N934" i="4"/>
  <c r="O934" i="4" s="1"/>
  <c r="P934" i="4" s="1"/>
  <c r="M936" i="4"/>
  <c r="N939" i="7" l="1"/>
  <c r="O939" i="7" s="1"/>
  <c r="P939" i="7" s="1"/>
  <c r="L940" i="7"/>
  <c r="M940" i="7"/>
  <c r="L936" i="4"/>
  <c r="N935" i="4"/>
  <c r="O935" i="4" s="1"/>
  <c r="P935" i="4" s="1"/>
  <c r="M937" i="4"/>
  <c r="AA949" i="4"/>
  <c r="AB949" i="4" s="1"/>
  <c r="L941" i="7" l="1"/>
  <c r="N940" i="7"/>
  <c r="O940" i="7"/>
  <c r="P940" i="7" s="1"/>
  <c r="M941" i="7"/>
  <c r="M938" i="4"/>
  <c r="AA950" i="4"/>
  <c r="AB950" i="4" s="1"/>
  <c r="L937" i="4"/>
  <c r="N936" i="4"/>
  <c r="O936" i="4" s="1"/>
  <c r="P936" i="4" s="1"/>
  <c r="M942" i="7" l="1"/>
  <c r="L942" i="7"/>
  <c r="N941" i="7"/>
  <c r="O941" i="7" s="1"/>
  <c r="P941" i="7" s="1"/>
  <c r="AA951" i="4"/>
  <c r="AB951" i="4" s="1"/>
  <c r="L938" i="4"/>
  <c r="N937" i="4"/>
  <c r="O937" i="4" s="1"/>
  <c r="P937" i="4" s="1"/>
  <c r="M939" i="4"/>
  <c r="L943" i="7" l="1"/>
  <c r="N942" i="7"/>
  <c r="O942" i="7" s="1"/>
  <c r="P942" i="7" s="1"/>
  <c r="M943" i="7"/>
  <c r="L939" i="4"/>
  <c r="N938" i="4"/>
  <c r="O938" i="4" s="1"/>
  <c r="P938" i="4" s="1"/>
  <c r="M940" i="4"/>
  <c r="AA952" i="4"/>
  <c r="AB952" i="4" s="1"/>
  <c r="N943" i="7" l="1"/>
  <c r="O943" i="7" s="1"/>
  <c r="P943" i="7" s="1"/>
  <c r="L944" i="7"/>
  <c r="M944" i="7"/>
  <c r="M941" i="4"/>
  <c r="AA953" i="4"/>
  <c r="AB953" i="4" s="1"/>
  <c r="L940" i="4"/>
  <c r="N939" i="4"/>
  <c r="O939" i="4" s="1"/>
  <c r="P939" i="4" s="1"/>
  <c r="L945" i="7" l="1"/>
  <c r="N944" i="7"/>
  <c r="O944" i="7"/>
  <c r="P944" i="7" s="1"/>
  <c r="M945" i="7"/>
  <c r="AA954" i="4"/>
  <c r="AB954" i="4" s="1"/>
  <c r="L941" i="4"/>
  <c r="N940" i="4"/>
  <c r="O940" i="4" s="1"/>
  <c r="P940" i="4" s="1"/>
  <c r="M942" i="4"/>
  <c r="M946" i="7" l="1"/>
  <c r="L946" i="7"/>
  <c r="N945" i="7"/>
  <c r="O945" i="7" s="1"/>
  <c r="P945" i="7" s="1"/>
  <c r="L942" i="4"/>
  <c r="N941" i="4"/>
  <c r="O941" i="4" s="1"/>
  <c r="P941" i="4" s="1"/>
  <c r="M943" i="4"/>
  <c r="AA955" i="4"/>
  <c r="AB955" i="4" s="1"/>
  <c r="L947" i="7" l="1"/>
  <c r="N946" i="7"/>
  <c r="O946" i="7" s="1"/>
  <c r="P946" i="7" s="1"/>
  <c r="M947" i="7"/>
  <c r="M944" i="4"/>
  <c r="AA956" i="4"/>
  <c r="AB956" i="4" s="1"/>
  <c r="L943" i="4"/>
  <c r="N942" i="4"/>
  <c r="O942" i="4" s="1"/>
  <c r="P942" i="4" s="1"/>
  <c r="N947" i="7" l="1"/>
  <c r="O947" i="7" s="1"/>
  <c r="P947" i="7" s="1"/>
  <c r="L948" i="7"/>
  <c r="M948" i="7"/>
  <c r="AA957" i="4"/>
  <c r="AB957" i="4" s="1"/>
  <c r="L944" i="4"/>
  <c r="N943" i="4"/>
  <c r="O943" i="4" s="1"/>
  <c r="P943" i="4" s="1"/>
  <c r="M945" i="4"/>
  <c r="L949" i="7" l="1"/>
  <c r="N948" i="7"/>
  <c r="O948" i="7"/>
  <c r="P948" i="7" s="1"/>
  <c r="M949" i="7"/>
  <c r="L945" i="4"/>
  <c r="N944" i="4"/>
  <c r="O944" i="4" s="1"/>
  <c r="P944" i="4" s="1"/>
  <c r="M946" i="4"/>
  <c r="AA958" i="4"/>
  <c r="AB958" i="4" s="1"/>
  <c r="M950" i="7" l="1"/>
  <c r="L950" i="7"/>
  <c r="N949" i="7"/>
  <c r="O949" i="7" s="1"/>
  <c r="P949" i="7" s="1"/>
  <c r="M947" i="4"/>
  <c r="AA959" i="4"/>
  <c r="AB959" i="4" s="1"/>
  <c r="L946" i="4"/>
  <c r="N945" i="4"/>
  <c r="O945" i="4" s="1"/>
  <c r="P945" i="4" s="1"/>
  <c r="L951" i="7" l="1"/>
  <c r="N950" i="7"/>
  <c r="O950" i="7" s="1"/>
  <c r="P950" i="7" s="1"/>
  <c r="M951" i="7"/>
  <c r="AA960" i="4"/>
  <c r="AB960" i="4" s="1"/>
  <c r="L947" i="4"/>
  <c r="N946" i="4"/>
  <c r="O946" i="4" s="1"/>
  <c r="P946" i="4" s="1"/>
  <c r="M948" i="4"/>
  <c r="N951" i="7" l="1"/>
  <c r="O951" i="7" s="1"/>
  <c r="P951" i="7" s="1"/>
  <c r="L952" i="7"/>
  <c r="M952" i="7"/>
  <c r="L948" i="4"/>
  <c r="N947" i="4"/>
  <c r="O947" i="4" s="1"/>
  <c r="P947" i="4" s="1"/>
  <c r="M949" i="4"/>
  <c r="AA961" i="4"/>
  <c r="AB961" i="4" s="1"/>
  <c r="L953" i="7" l="1"/>
  <c r="N952" i="7"/>
  <c r="O952" i="7" s="1"/>
  <c r="P952" i="7" s="1"/>
  <c r="M953" i="7"/>
  <c r="M950" i="4"/>
  <c r="AA962" i="4"/>
  <c r="AB962" i="4" s="1"/>
  <c r="L949" i="4"/>
  <c r="N948" i="4"/>
  <c r="O948" i="4" s="1"/>
  <c r="P948" i="4" s="1"/>
  <c r="L954" i="7" l="1"/>
  <c r="N953" i="7"/>
  <c r="M954" i="7"/>
  <c r="O953" i="7"/>
  <c r="P953" i="7" s="1"/>
  <c r="AA963" i="4"/>
  <c r="AB963" i="4" s="1"/>
  <c r="L950" i="4"/>
  <c r="N949" i="4"/>
  <c r="O949" i="4" s="1"/>
  <c r="P949" i="4" s="1"/>
  <c r="M951" i="4"/>
  <c r="M955" i="7" l="1"/>
  <c r="L955" i="7"/>
  <c r="N954" i="7"/>
  <c r="O954" i="7" s="1"/>
  <c r="P954" i="7" s="1"/>
  <c r="L951" i="4"/>
  <c r="N950" i="4"/>
  <c r="O950" i="4" s="1"/>
  <c r="P950" i="4" s="1"/>
  <c r="M952" i="4"/>
  <c r="AA964" i="4"/>
  <c r="AB964" i="4" s="1"/>
  <c r="N955" i="7" l="1"/>
  <c r="O955" i="7" s="1"/>
  <c r="P955" i="7" s="1"/>
  <c r="L956" i="7"/>
  <c r="M956" i="7"/>
  <c r="M953" i="4"/>
  <c r="AA965" i="4"/>
  <c r="AB965" i="4" s="1"/>
  <c r="L952" i="4"/>
  <c r="N951" i="4"/>
  <c r="O951" i="4" s="1"/>
  <c r="P951" i="4" s="1"/>
  <c r="L957" i="7" l="1"/>
  <c r="N956" i="7"/>
  <c r="O956" i="7"/>
  <c r="P956" i="7" s="1"/>
  <c r="M957" i="7"/>
  <c r="AA966" i="4"/>
  <c r="AB966" i="4" s="1"/>
  <c r="L953" i="4"/>
  <c r="N952" i="4"/>
  <c r="O952" i="4" s="1"/>
  <c r="P952" i="4" s="1"/>
  <c r="M954" i="4"/>
  <c r="M958" i="7" l="1"/>
  <c r="L958" i="7"/>
  <c r="N957" i="7"/>
  <c r="O957" i="7" s="1"/>
  <c r="P957" i="7" s="1"/>
  <c r="L954" i="4"/>
  <c r="N953" i="4"/>
  <c r="O953" i="4" s="1"/>
  <c r="P953" i="4" s="1"/>
  <c r="M955" i="4"/>
  <c r="AA967" i="4"/>
  <c r="AB967" i="4" s="1"/>
  <c r="L959" i="7" l="1"/>
  <c r="N958" i="7"/>
  <c r="O958" i="7" s="1"/>
  <c r="P958" i="7" s="1"/>
  <c r="M959" i="7"/>
  <c r="M956" i="4"/>
  <c r="AA968" i="4"/>
  <c r="AB968" i="4" s="1"/>
  <c r="L955" i="4"/>
  <c r="N954" i="4"/>
  <c r="O954" i="4" s="1"/>
  <c r="P954" i="4" s="1"/>
  <c r="N959" i="7" l="1"/>
  <c r="O959" i="7" s="1"/>
  <c r="P959" i="7" s="1"/>
  <c r="L960" i="7"/>
  <c r="M960" i="7"/>
  <c r="AA969" i="4"/>
  <c r="AB969" i="4" s="1"/>
  <c r="L956" i="4"/>
  <c r="N955" i="4"/>
  <c r="O955" i="4" s="1"/>
  <c r="P955" i="4" s="1"/>
  <c r="M957" i="4"/>
  <c r="L961" i="7" l="1"/>
  <c r="N960" i="7"/>
  <c r="O960" i="7" s="1"/>
  <c r="P960" i="7" s="1"/>
  <c r="M961" i="7"/>
  <c r="L957" i="4"/>
  <c r="N956" i="4"/>
  <c r="O956" i="4" s="1"/>
  <c r="P956" i="4" s="1"/>
  <c r="M958" i="4"/>
  <c r="AA970" i="4"/>
  <c r="AB970" i="4" s="1"/>
  <c r="L962" i="7" l="1"/>
  <c r="N961" i="7"/>
  <c r="M962" i="7"/>
  <c r="O961" i="7"/>
  <c r="P961" i="7" s="1"/>
  <c r="M959" i="4"/>
  <c r="AA971" i="4"/>
  <c r="AB971" i="4" s="1"/>
  <c r="L958" i="4"/>
  <c r="N957" i="4"/>
  <c r="O957" i="4" s="1"/>
  <c r="P957" i="4" s="1"/>
  <c r="M963" i="7" l="1"/>
  <c r="L963" i="7"/>
  <c r="N962" i="7"/>
  <c r="O962" i="7" s="1"/>
  <c r="P962" i="7" s="1"/>
  <c r="AA972" i="4"/>
  <c r="AB972" i="4" s="1"/>
  <c r="L959" i="4"/>
  <c r="N958" i="4"/>
  <c r="O958" i="4" s="1"/>
  <c r="P958" i="4" s="1"/>
  <c r="M960" i="4"/>
  <c r="N963" i="7" l="1"/>
  <c r="O963" i="7" s="1"/>
  <c r="P963" i="7" s="1"/>
  <c r="L964" i="7"/>
  <c r="M964" i="7"/>
  <c r="L960" i="4"/>
  <c r="N959" i="4"/>
  <c r="O959" i="4" s="1"/>
  <c r="P959" i="4" s="1"/>
  <c r="M961" i="4"/>
  <c r="AA973" i="4"/>
  <c r="AB973" i="4" s="1"/>
  <c r="L965" i="7" l="1"/>
  <c r="N964" i="7"/>
  <c r="O964" i="7"/>
  <c r="P964" i="7" s="1"/>
  <c r="M965" i="7"/>
  <c r="M962" i="4"/>
  <c r="AA974" i="4"/>
  <c r="AB974" i="4" s="1"/>
  <c r="L961" i="4"/>
  <c r="N960" i="4"/>
  <c r="O960" i="4" s="1"/>
  <c r="P960" i="4" s="1"/>
  <c r="M966" i="7" l="1"/>
  <c r="L966" i="7"/>
  <c r="N965" i="7"/>
  <c r="O965" i="7" s="1"/>
  <c r="P965" i="7" s="1"/>
  <c r="AA975" i="4"/>
  <c r="AB975" i="4" s="1"/>
  <c r="L962" i="4"/>
  <c r="N961" i="4"/>
  <c r="O961" i="4" s="1"/>
  <c r="P961" i="4" s="1"/>
  <c r="M963" i="4"/>
  <c r="L967" i="7" l="1"/>
  <c r="N966" i="7"/>
  <c r="O966" i="7" s="1"/>
  <c r="P966" i="7" s="1"/>
  <c r="M967" i="7"/>
  <c r="M964" i="4"/>
  <c r="L963" i="4"/>
  <c r="N962" i="4"/>
  <c r="O962" i="4" s="1"/>
  <c r="P962" i="4" s="1"/>
  <c r="AA976" i="4"/>
  <c r="AB976" i="4" s="1"/>
  <c r="N967" i="7" l="1"/>
  <c r="O967" i="7" s="1"/>
  <c r="P967" i="7" s="1"/>
  <c r="L968" i="7"/>
  <c r="M968" i="7"/>
  <c r="L964" i="4"/>
  <c r="N963" i="4"/>
  <c r="O963" i="4" s="1"/>
  <c r="P963" i="4" s="1"/>
  <c r="AA977" i="4"/>
  <c r="AB977" i="4" s="1"/>
  <c r="M965" i="4"/>
  <c r="L969" i="7" l="1"/>
  <c r="N968" i="7"/>
  <c r="O968" i="7"/>
  <c r="P968" i="7" s="1"/>
  <c r="M969" i="7"/>
  <c r="AA978" i="4"/>
  <c r="AB978" i="4" s="1"/>
  <c r="M966" i="4"/>
  <c r="L965" i="4"/>
  <c r="N964" i="4"/>
  <c r="O964" i="4" s="1"/>
  <c r="P964" i="4" s="1"/>
  <c r="M970" i="7" l="1"/>
  <c r="L970" i="7"/>
  <c r="N969" i="7"/>
  <c r="O969" i="7" s="1"/>
  <c r="P969" i="7" s="1"/>
  <c r="M967" i="4"/>
  <c r="L966" i="4"/>
  <c r="N965" i="4"/>
  <c r="O965" i="4" s="1"/>
  <c r="P965" i="4" s="1"/>
  <c r="AA979" i="4"/>
  <c r="AB979" i="4" s="1"/>
  <c r="L971" i="7" l="1"/>
  <c r="N970" i="7"/>
  <c r="O970" i="7" s="1"/>
  <c r="P970" i="7" s="1"/>
  <c r="M971" i="7"/>
  <c r="L967" i="4"/>
  <c r="N966" i="4"/>
  <c r="O966" i="4" s="1"/>
  <c r="P966" i="4" s="1"/>
  <c r="AA980" i="4"/>
  <c r="AB980" i="4" s="1"/>
  <c r="M968" i="4"/>
  <c r="N971" i="7" l="1"/>
  <c r="O971" i="7" s="1"/>
  <c r="P971" i="7" s="1"/>
  <c r="L972" i="7"/>
  <c r="M972" i="7"/>
  <c r="AA981" i="4"/>
  <c r="AB981" i="4" s="1"/>
  <c r="M969" i="4"/>
  <c r="L968" i="4"/>
  <c r="N967" i="4"/>
  <c r="O967" i="4" s="1"/>
  <c r="P967" i="4" s="1"/>
  <c r="L973" i="7" l="1"/>
  <c r="N972" i="7"/>
  <c r="O972" i="7" s="1"/>
  <c r="P972" i="7" s="1"/>
  <c r="M973" i="7"/>
  <c r="M970" i="4"/>
  <c r="L969" i="4"/>
  <c r="N968" i="4"/>
  <c r="O968" i="4" s="1"/>
  <c r="P968" i="4" s="1"/>
  <c r="AA982" i="4"/>
  <c r="AB982" i="4" s="1"/>
  <c r="M974" i="7" l="1"/>
  <c r="L974" i="7"/>
  <c r="N973" i="7"/>
  <c r="O973" i="7" s="1"/>
  <c r="P973" i="7" s="1"/>
  <c r="L970" i="4"/>
  <c r="N969" i="4"/>
  <c r="O969" i="4" s="1"/>
  <c r="P969" i="4" s="1"/>
  <c r="AA983" i="4"/>
  <c r="AB983" i="4" s="1"/>
  <c r="M971" i="4"/>
  <c r="L975" i="7" l="1"/>
  <c r="N974" i="7"/>
  <c r="O974" i="7" s="1"/>
  <c r="P974" i="7" s="1"/>
  <c r="M975" i="7"/>
  <c r="AA984" i="4"/>
  <c r="AB984" i="4" s="1"/>
  <c r="M972" i="4"/>
  <c r="L971" i="4"/>
  <c r="N970" i="4"/>
  <c r="O970" i="4" s="1"/>
  <c r="P970" i="4" s="1"/>
  <c r="N975" i="7" l="1"/>
  <c r="O975" i="7" s="1"/>
  <c r="P975" i="7" s="1"/>
  <c r="L976" i="7"/>
  <c r="M976" i="7"/>
  <c r="M973" i="4"/>
  <c r="L972" i="4"/>
  <c r="N971" i="4"/>
  <c r="O971" i="4" s="1"/>
  <c r="P971" i="4" s="1"/>
  <c r="AA985" i="4"/>
  <c r="AB985" i="4" s="1"/>
  <c r="L977" i="7" l="1"/>
  <c r="N976" i="7"/>
  <c r="O976" i="7"/>
  <c r="P976" i="7" s="1"/>
  <c r="M977" i="7"/>
  <c r="L973" i="4"/>
  <c r="N972" i="4"/>
  <c r="O972" i="4" s="1"/>
  <c r="P972" i="4" s="1"/>
  <c r="AA986" i="4"/>
  <c r="AB986" i="4" s="1"/>
  <c r="M974" i="4"/>
  <c r="M978" i="7" l="1"/>
  <c r="L978" i="7"/>
  <c r="N977" i="7"/>
  <c r="O977" i="7" s="1"/>
  <c r="P977" i="7" s="1"/>
  <c r="AA987" i="4"/>
  <c r="AB987" i="4" s="1"/>
  <c r="M975" i="4"/>
  <c r="L974" i="4"/>
  <c r="N973" i="4"/>
  <c r="O973" i="4" s="1"/>
  <c r="P973" i="4" s="1"/>
  <c r="L979" i="7" l="1"/>
  <c r="N978" i="7"/>
  <c r="O978" i="7" s="1"/>
  <c r="P978" i="7" s="1"/>
  <c r="M979" i="7"/>
  <c r="M976" i="4"/>
  <c r="L975" i="4"/>
  <c r="N974" i="4"/>
  <c r="O974" i="4" s="1"/>
  <c r="P974" i="4" s="1"/>
  <c r="AA988" i="4"/>
  <c r="AB988" i="4" s="1"/>
  <c r="N979" i="7" l="1"/>
  <c r="L980" i="7"/>
  <c r="M980" i="7"/>
  <c r="O979" i="7"/>
  <c r="P979" i="7" s="1"/>
  <c r="L976" i="4"/>
  <c r="N975" i="4"/>
  <c r="O975" i="4" s="1"/>
  <c r="P975" i="4" s="1"/>
  <c r="AA989" i="4"/>
  <c r="AB989" i="4" s="1"/>
  <c r="M977" i="4"/>
  <c r="L981" i="7" l="1"/>
  <c r="N980" i="7"/>
  <c r="O980" i="7" s="1"/>
  <c r="P980" i="7" s="1"/>
  <c r="M981" i="7"/>
  <c r="AA990" i="4"/>
  <c r="AB990" i="4" s="1"/>
  <c r="M978" i="4"/>
  <c r="L977" i="4"/>
  <c r="N976" i="4"/>
  <c r="O976" i="4" s="1"/>
  <c r="P976" i="4" s="1"/>
  <c r="L982" i="7" l="1"/>
  <c r="N981" i="7"/>
  <c r="M982" i="7"/>
  <c r="O981" i="7"/>
  <c r="P981" i="7" s="1"/>
  <c r="M979" i="4"/>
  <c r="L978" i="4"/>
  <c r="N977" i="4"/>
  <c r="O977" i="4" s="1"/>
  <c r="P977" i="4" s="1"/>
  <c r="AA991" i="4"/>
  <c r="AB991" i="4" s="1"/>
  <c r="M983" i="7" l="1"/>
  <c r="L983" i="7"/>
  <c r="N982" i="7"/>
  <c r="O982" i="7" s="1"/>
  <c r="P982" i="7" s="1"/>
  <c r="L979" i="4"/>
  <c r="N978" i="4"/>
  <c r="O978" i="4" s="1"/>
  <c r="P978" i="4" s="1"/>
  <c r="AA992" i="4"/>
  <c r="AB992" i="4" s="1"/>
  <c r="M980" i="4"/>
  <c r="N983" i="7" l="1"/>
  <c r="O983" i="7" s="1"/>
  <c r="P983" i="7" s="1"/>
  <c r="L984" i="7"/>
  <c r="M984" i="7"/>
  <c r="AA993" i="4"/>
  <c r="AB993" i="4" s="1"/>
  <c r="M981" i="4"/>
  <c r="L980" i="4"/>
  <c r="N979" i="4"/>
  <c r="O979" i="4" s="1"/>
  <c r="P979" i="4" s="1"/>
  <c r="L985" i="7" l="1"/>
  <c r="N984" i="7"/>
  <c r="O984" i="7" s="1"/>
  <c r="P984" i="7" s="1"/>
  <c r="M985" i="7"/>
  <c r="M982" i="4"/>
  <c r="L981" i="4"/>
  <c r="N980" i="4"/>
  <c r="O980" i="4" s="1"/>
  <c r="P980" i="4" s="1"/>
  <c r="AA994" i="4"/>
  <c r="AB994" i="4" s="1"/>
  <c r="M986" i="7" l="1"/>
  <c r="L986" i="7"/>
  <c r="N985" i="7"/>
  <c r="O985" i="7" s="1"/>
  <c r="P985" i="7" s="1"/>
  <c r="L982" i="4"/>
  <c r="N981" i="4"/>
  <c r="O981" i="4" s="1"/>
  <c r="P981" i="4" s="1"/>
  <c r="AA995" i="4"/>
  <c r="AB995" i="4" s="1"/>
  <c r="M983" i="4"/>
  <c r="L987" i="7" l="1"/>
  <c r="N986" i="7"/>
  <c r="O986" i="7" s="1"/>
  <c r="P986" i="7" s="1"/>
  <c r="M987" i="7"/>
  <c r="AA996" i="4"/>
  <c r="AB996" i="4" s="1"/>
  <c r="M984" i="4"/>
  <c r="L983" i="4"/>
  <c r="N982" i="4"/>
  <c r="O982" i="4" s="1"/>
  <c r="P982" i="4" s="1"/>
  <c r="N987" i="7" l="1"/>
  <c r="O987" i="7" s="1"/>
  <c r="P987" i="7" s="1"/>
  <c r="L988" i="7"/>
  <c r="M988" i="7"/>
  <c r="M985" i="4"/>
  <c r="L984" i="4"/>
  <c r="N983" i="4"/>
  <c r="O983" i="4" s="1"/>
  <c r="P983" i="4" s="1"/>
  <c r="AA997" i="4"/>
  <c r="AB997" i="4" s="1"/>
  <c r="L989" i="7" l="1"/>
  <c r="N988" i="7"/>
  <c r="O988" i="7" s="1"/>
  <c r="P988" i="7" s="1"/>
  <c r="M989" i="7"/>
  <c r="L985" i="4"/>
  <c r="N984" i="4"/>
  <c r="O984" i="4" s="1"/>
  <c r="P984" i="4" s="1"/>
  <c r="AA998" i="4"/>
  <c r="AB998" i="4" s="1"/>
  <c r="M986" i="4"/>
  <c r="M990" i="7" l="1"/>
  <c r="L990" i="7"/>
  <c r="N989" i="7"/>
  <c r="O989" i="7" s="1"/>
  <c r="P989" i="7" s="1"/>
  <c r="AA999" i="4"/>
  <c r="AB999" i="4" s="1"/>
  <c r="M987" i="4"/>
  <c r="L986" i="4"/>
  <c r="N985" i="4"/>
  <c r="O985" i="4" s="1"/>
  <c r="P985" i="4" s="1"/>
  <c r="L991" i="7" l="1"/>
  <c r="N990" i="7"/>
  <c r="O990" i="7" s="1"/>
  <c r="P990" i="7" s="1"/>
  <c r="M991" i="7"/>
  <c r="M988" i="4"/>
  <c r="L987" i="4"/>
  <c r="N986" i="4"/>
  <c r="O986" i="4" s="1"/>
  <c r="P986" i="4" s="1"/>
  <c r="AA1000" i="4"/>
  <c r="AB1000" i="4" s="1"/>
  <c r="N991" i="7" l="1"/>
  <c r="L992" i="7"/>
  <c r="M992" i="7"/>
  <c r="O991" i="7"/>
  <c r="P991" i="7" s="1"/>
  <c r="L988" i="4"/>
  <c r="N987" i="4"/>
  <c r="O987" i="4" s="1"/>
  <c r="P987" i="4" s="1"/>
  <c r="AA1001" i="4"/>
  <c r="AB1001" i="4" s="1"/>
  <c r="M989" i="4"/>
  <c r="L993" i="7" l="1"/>
  <c r="N992" i="7"/>
  <c r="O992" i="7"/>
  <c r="P992" i="7" s="1"/>
  <c r="M993" i="7"/>
  <c r="AA1002" i="4"/>
  <c r="AB1002" i="4" s="1"/>
  <c r="M990" i="4"/>
  <c r="L989" i="4"/>
  <c r="N988" i="4"/>
  <c r="O988" i="4" s="1"/>
  <c r="P988" i="4" s="1"/>
  <c r="M994" i="7" l="1"/>
  <c r="L994" i="7"/>
  <c r="N993" i="7"/>
  <c r="O993" i="7" s="1"/>
  <c r="P993" i="7" s="1"/>
  <c r="M991" i="4"/>
  <c r="L990" i="4"/>
  <c r="N989" i="4"/>
  <c r="O989" i="4" s="1"/>
  <c r="P989" i="4" s="1"/>
  <c r="AA1003" i="4"/>
  <c r="AB1003" i="4" s="1"/>
  <c r="L995" i="7" l="1"/>
  <c r="N994" i="7"/>
  <c r="O994" i="7" s="1"/>
  <c r="P994" i="7" s="1"/>
  <c r="M995" i="7"/>
  <c r="L991" i="4"/>
  <c r="N990" i="4"/>
  <c r="O990" i="4" s="1"/>
  <c r="P990" i="4" s="1"/>
  <c r="AA1004" i="4"/>
  <c r="AB1004" i="4" s="1"/>
  <c r="M992" i="4"/>
  <c r="N995" i="7" l="1"/>
  <c r="O995" i="7" s="1"/>
  <c r="P995" i="7" s="1"/>
  <c r="L996" i="7"/>
  <c r="M996" i="7"/>
  <c r="AA1005" i="4"/>
  <c r="AB1005" i="4" s="1"/>
  <c r="M993" i="4"/>
  <c r="L992" i="4"/>
  <c r="N991" i="4"/>
  <c r="O991" i="4" s="1"/>
  <c r="P991" i="4" s="1"/>
  <c r="L997" i="7" l="1"/>
  <c r="N996" i="7"/>
  <c r="O996" i="7"/>
  <c r="P996" i="7" s="1"/>
  <c r="M997" i="7"/>
  <c r="M994" i="4"/>
  <c r="L993" i="4"/>
  <c r="N992" i="4"/>
  <c r="O992" i="4" s="1"/>
  <c r="P992" i="4" s="1"/>
  <c r="AA1006" i="4"/>
  <c r="AB1006" i="4" s="1"/>
  <c r="M998" i="7" l="1"/>
  <c r="L998" i="7"/>
  <c r="N997" i="7"/>
  <c r="O997" i="7" s="1"/>
  <c r="P997" i="7" s="1"/>
  <c r="L994" i="4"/>
  <c r="N993" i="4"/>
  <c r="O993" i="4" s="1"/>
  <c r="P993" i="4" s="1"/>
  <c r="AA1007" i="4"/>
  <c r="AB1007" i="4" s="1"/>
  <c r="M995" i="4"/>
  <c r="L999" i="7" l="1"/>
  <c r="N998" i="7"/>
  <c r="O998" i="7" s="1"/>
  <c r="P998" i="7" s="1"/>
  <c r="M999" i="7"/>
  <c r="AA1008" i="4"/>
  <c r="AB1008" i="4" s="1"/>
  <c r="M996" i="4"/>
  <c r="L995" i="4"/>
  <c r="N994" i="4"/>
  <c r="O994" i="4" s="1"/>
  <c r="P994" i="4" s="1"/>
  <c r="N999" i="7" l="1"/>
  <c r="O999" i="7" s="1"/>
  <c r="P999" i="7" s="1"/>
  <c r="L1000" i="7"/>
  <c r="M1000" i="7"/>
  <c r="M997" i="4"/>
  <c r="L996" i="4"/>
  <c r="N995" i="4"/>
  <c r="O995" i="4" s="1"/>
  <c r="P995" i="4" s="1"/>
  <c r="AA1009" i="4"/>
  <c r="AB1009" i="4" s="1"/>
  <c r="M1001" i="7" l="1"/>
  <c r="L1001" i="7"/>
  <c r="N1000" i="7"/>
  <c r="O1000" i="7" s="1"/>
  <c r="P1000" i="7" s="1"/>
  <c r="L997" i="4"/>
  <c r="N996" i="4"/>
  <c r="O996" i="4" s="1"/>
  <c r="P996" i="4" s="1"/>
  <c r="AA1010" i="4"/>
  <c r="AB1010" i="4" s="1"/>
  <c r="M998" i="4"/>
  <c r="N1001" i="7" l="1"/>
  <c r="O1001" i="7" s="1"/>
  <c r="P1001" i="7" s="1"/>
  <c r="L1002" i="7"/>
  <c r="M1002" i="7"/>
  <c r="AA1011" i="4"/>
  <c r="AB1011" i="4" s="1"/>
  <c r="M999" i="4"/>
  <c r="L998" i="4"/>
  <c r="N997" i="4"/>
  <c r="O997" i="4" s="1"/>
  <c r="P997" i="4" s="1"/>
  <c r="M1003" i="7" l="1"/>
  <c r="N1002" i="7"/>
  <c r="O1002" i="7" s="1"/>
  <c r="P1002" i="7" s="1"/>
  <c r="L1003" i="7"/>
  <c r="M1000" i="4"/>
  <c r="L999" i="4"/>
  <c r="N998" i="4"/>
  <c r="O998" i="4" s="1"/>
  <c r="P998" i="4" s="1"/>
  <c r="AA1012" i="4"/>
  <c r="AB1012" i="4" s="1"/>
  <c r="M1004" i="7" l="1"/>
  <c r="L1004" i="7"/>
  <c r="N1003" i="7"/>
  <c r="O1003" i="7" s="1"/>
  <c r="P1003" i="7" s="1"/>
  <c r="L1000" i="4"/>
  <c r="N999" i="4"/>
  <c r="O999" i="4" s="1"/>
  <c r="P999" i="4" s="1"/>
  <c r="AA1013" i="4"/>
  <c r="AB1013" i="4" s="1"/>
  <c r="M1001" i="4"/>
  <c r="M1005" i="7" l="1"/>
  <c r="L1005" i="7"/>
  <c r="N1004" i="7"/>
  <c r="O1004" i="7" s="1"/>
  <c r="P1004" i="7" s="1"/>
  <c r="AA1014" i="4"/>
  <c r="AB1014" i="4" s="1"/>
  <c r="M1002" i="4"/>
  <c r="L1001" i="4"/>
  <c r="N1000" i="4"/>
  <c r="O1000" i="4" s="1"/>
  <c r="P1000" i="4" s="1"/>
  <c r="L1006" i="7" l="1"/>
  <c r="N1005" i="7"/>
  <c r="O1005" i="7" s="1"/>
  <c r="P1005" i="7" s="1"/>
  <c r="M1006" i="7"/>
  <c r="M1003" i="4"/>
  <c r="L1002" i="4"/>
  <c r="N1001" i="4"/>
  <c r="O1001" i="4" s="1"/>
  <c r="P1001" i="4" s="1"/>
  <c r="AA1015" i="4"/>
  <c r="AB1015" i="4" s="1"/>
  <c r="N1006" i="7" l="1"/>
  <c r="L1007" i="7"/>
  <c r="M1007" i="7"/>
  <c r="O1006" i="7"/>
  <c r="P1006" i="7" s="1"/>
  <c r="L1003" i="4"/>
  <c r="N1002" i="4"/>
  <c r="O1002" i="4" s="1"/>
  <c r="P1002" i="4" s="1"/>
  <c r="AA1016" i="4"/>
  <c r="AB1016" i="4" s="1"/>
  <c r="M1004" i="4"/>
  <c r="M1008" i="7" l="1"/>
  <c r="L1008" i="7"/>
  <c r="N1007" i="7"/>
  <c r="O1007" i="7" s="1"/>
  <c r="P1007" i="7" s="1"/>
  <c r="AA1017" i="4"/>
  <c r="AB1017" i="4" s="1"/>
  <c r="M1005" i="4"/>
  <c r="L1004" i="4"/>
  <c r="N1003" i="4"/>
  <c r="O1003" i="4" s="1"/>
  <c r="P1003" i="4" s="1"/>
  <c r="L1009" i="7" l="1"/>
  <c r="N1008" i="7"/>
  <c r="M1009" i="7"/>
  <c r="O1008" i="7"/>
  <c r="P1008" i="7" s="1"/>
  <c r="M1006" i="4"/>
  <c r="L1005" i="4"/>
  <c r="N1004" i="4"/>
  <c r="O1004" i="4" s="1"/>
  <c r="P1004" i="4" s="1"/>
  <c r="AA1018" i="4"/>
  <c r="AB1018" i="4" s="1"/>
  <c r="M1010" i="7" l="1"/>
  <c r="L1010" i="7"/>
  <c r="N1009" i="7"/>
  <c r="O1009" i="7" s="1"/>
  <c r="P1009" i="7" s="1"/>
  <c r="L1006" i="4"/>
  <c r="N1005" i="4"/>
  <c r="O1005" i="4" s="1"/>
  <c r="P1005" i="4" s="1"/>
  <c r="AA1019" i="4"/>
  <c r="AB1019" i="4" s="1"/>
  <c r="M1007" i="4"/>
  <c r="M1011" i="7" l="1"/>
  <c r="N1010" i="7"/>
  <c r="O1010" i="7" s="1"/>
  <c r="P1010" i="7" s="1"/>
  <c r="L1011" i="7"/>
  <c r="AA1020" i="4"/>
  <c r="AB1020" i="4" s="1"/>
  <c r="M1008" i="4"/>
  <c r="L1007" i="4"/>
  <c r="N1006" i="4"/>
  <c r="O1006" i="4" s="1"/>
  <c r="P1006" i="4" s="1"/>
  <c r="L1012" i="7" l="1"/>
  <c r="N1011" i="7"/>
  <c r="O1011" i="7"/>
  <c r="P1011" i="7" s="1"/>
  <c r="M1012" i="7"/>
  <c r="M1009" i="4"/>
  <c r="L1008" i="4"/>
  <c r="N1007" i="4"/>
  <c r="O1007" i="4" s="1"/>
  <c r="P1007" i="4" s="1"/>
  <c r="AA1021" i="4"/>
  <c r="AB1021" i="4" s="1"/>
  <c r="M1013" i="7" l="1"/>
  <c r="L1013" i="7"/>
  <c r="N1012" i="7"/>
  <c r="O1012" i="7" s="1"/>
  <c r="P1012" i="7" s="1"/>
  <c r="L1009" i="4"/>
  <c r="N1008" i="4"/>
  <c r="O1008" i="4" s="1"/>
  <c r="P1008" i="4" s="1"/>
  <c r="AA1022" i="4"/>
  <c r="AB1022" i="4" s="1"/>
  <c r="M1010" i="4"/>
  <c r="N1013" i="7" l="1"/>
  <c r="O1013" i="7" s="1"/>
  <c r="P1013" i="7" s="1"/>
  <c r="L1014" i="7"/>
  <c r="M1014" i="7"/>
  <c r="AA1023" i="4"/>
  <c r="AB1023" i="4" s="1"/>
  <c r="M1011" i="4"/>
  <c r="L1010" i="4"/>
  <c r="N1009" i="4"/>
  <c r="O1009" i="4" s="1"/>
  <c r="P1009" i="4" s="1"/>
  <c r="L1015" i="7" l="1"/>
  <c r="N1014" i="7"/>
  <c r="O1014" i="7"/>
  <c r="P1014" i="7" s="1"/>
  <c r="M1015" i="7"/>
  <c r="M1012" i="4"/>
  <c r="L1011" i="4"/>
  <c r="N1010" i="4"/>
  <c r="O1010" i="4" s="1"/>
  <c r="P1010" i="4" s="1"/>
  <c r="AA1024" i="4"/>
  <c r="AB1024" i="4" s="1"/>
  <c r="M1016" i="7" l="1"/>
  <c r="L1016" i="7"/>
  <c r="N1015" i="7"/>
  <c r="O1015" i="7" s="1"/>
  <c r="P1015" i="7" s="1"/>
  <c r="L1012" i="4"/>
  <c r="N1011" i="4"/>
  <c r="O1011" i="4" s="1"/>
  <c r="P1011" i="4" s="1"/>
  <c r="AA1025" i="4"/>
  <c r="AB1025" i="4" s="1"/>
  <c r="M1013" i="4"/>
  <c r="L1017" i="7" l="1"/>
  <c r="N1016" i="7"/>
  <c r="O1016" i="7" s="1"/>
  <c r="P1016" i="7" s="1"/>
  <c r="M1017" i="7"/>
  <c r="AA1026" i="4"/>
  <c r="AB1026" i="4" s="1"/>
  <c r="M1014" i="4"/>
  <c r="L1013" i="4"/>
  <c r="N1012" i="4"/>
  <c r="O1012" i="4" s="1"/>
  <c r="P1012" i="4" s="1"/>
  <c r="N1017" i="7" l="1"/>
  <c r="L1018" i="7"/>
  <c r="M1018" i="7"/>
  <c r="O1017" i="7"/>
  <c r="P1017" i="7" s="1"/>
  <c r="M1015" i="4"/>
  <c r="L1014" i="4"/>
  <c r="N1013" i="4"/>
  <c r="O1013" i="4" s="1"/>
  <c r="P1013" i="4" s="1"/>
  <c r="AA1027" i="4"/>
  <c r="AB1027" i="4" s="1"/>
  <c r="L1019" i="7" l="1"/>
  <c r="N1018" i="7"/>
  <c r="O1018" i="7" s="1"/>
  <c r="P1018" i="7" s="1"/>
  <c r="M1019" i="7"/>
  <c r="L1015" i="4"/>
  <c r="N1014" i="4"/>
  <c r="O1014" i="4" s="1"/>
  <c r="P1014" i="4" s="1"/>
  <c r="AA1028" i="4"/>
  <c r="AB1028" i="4" s="1"/>
  <c r="M1016" i="4"/>
  <c r="L1020" i="7" l="1"/>
  <c r="N1019" i="7"/>
  <c r="M1020" i="7"/>
  <c r="O1019" i="7"/>
  <c r="P1019" i="7" s="1"/>
  <c r="AA1029" i="4"/>
  <c r="AB1029" i="4" s="1"/>
  <c r="M1017" i="4"/>
  <c r="L1016" i="4"/>
  <c r="N1015" i="4"/>
  <c r="O1015" i="4" s="1"/>
  <c r="P1015" i="4" s="1"/>
  <c r="M1021" i="7" l="1"/>
  <c r="L1021" i="7"/>
  <c r="N1020" i="7"/>
  <c r="O1020" i="7" s="1"/>
  <c r="P1020" i="7" s="1"/>
  <c r="M1018" i="4"/>
  <c r="L1017" i="4"/>
  <c r="N1016" i="4"/>
  <c r="O1016" i="4" s="1"/>
  <c r="P1016" i="4" s="1"/>
  <c r="AA1030" i="4"/>
  <c r="AB1030" i="4" s="1"/>
  <c r="N1021" i="7" l="1"/>
  <c r="O1021" i="7" s="1"/>
  <c r="P1021" i="7" s="1"/>
  <c r="L1022" i="7"/>
  <c r="M1022" i="7"/>
  <c r="L1018" i="4"/>
  <c r="N1017" i="4"/>
  <c r="O1017" i="4" s="1"/>
  <c r="P1017" i="4" s="1"/>
  <c r="AA1031" i="4"/>
  <c r="AB1031" i="4" s="1"/>
  <c r="M1019" i="4"/>
  <c r="L1023" i="7" l="1"/>
  <c r="N1022" i="7"/>
  <c r="O1022" i="7" s="1"/>
  <c r="P1022" i="7" s="1"/>
  <c r="M1023" i="7"/>
  <c r="AA1032" i="4"/>
  <c r="AB1032" i="4" s="1"/>
  <c r="M1020" i="4"/>
  <c r="L1019" i="4"/>
  <c r="N1018" i="4"/>
  <c r="O1018" i="4" s="1"/>
  <c r="P1018" i="4" s="1"/>
  <c r="M1024" i="7" l="1"/>
  <c r="L1024" i="7"/>
  <c r="N1023" i="7"/>
  <c r="O1023" i="7" s="1"/>
  <c r="P1023" i="7" s="1"/>
  <c r="M1021" i="4"/>
  <c r="L1020" i="4"/>
  <c r="N1019" i="4"/>
  <c r="O1019" i="4" s="1"/>
  <c r="P1019" i="4" s="1"/>
  <c r="AA1033" i="4"/>
  <c r="AB1033" i="4" s="1"/>
  <c r="L1025" i="7" l="1"/>
  <c r="N1024" i="7"/>
  <c r="O1024" i="7" s="1"/>
  <c r="P1024" i="7" s="1"/>
  <c r="M1025" i="7"/>
  <c r="L1021" i="4"/>
  <c r="N1020" i="4"/>
  <c r="O1020" i="4" s="1"/>
  <c r="P1020" i="4" s="1"/>
  <c r="AA1034" i="4"/>
  <c r="AB1034" i="4" s="1"/>
  <c r="M1022" i="4"/>
  <c r="N1025" i="7" l="1"/>
  <c r="O1025" i="7" s="1"/>
  <c r="P1025" i="7" s="1"/>
  <c r="L1026" i="7"/>
  <c r="M1026" i="7"/>
  <c r="AA1035" i="4"/>
  <c r="AB1035" i="4" s="1"/>
  <c r="M1023" i="4"/>
  <c r="L1022" i="4"/>
  <c r="N1021" i="4"/>
  <c r="O1021" i="4" s="1"/>
  <c r="P1021" i="4" s="1"/>
  <c r="M1027" i="7" l="1"/>
  <c r="L1027" i="7"/>
  <c r="N1026" i="7"/>
  <c r="O1026" i="7" s="1"/>
  <c r="P1026" i="7" s="1"/>
  <c r="M1024" i="4"/>
  <c r="L1023" i="4"/>
  <c r="N1022" i="4"/>
  <c r="O1022" i="4" s="1"/>
  <c r="P1022" i="4" s="1"/>
  <c r="AA1036" i="4"/>
  <c r="AB1036" i="4" s="1"/>
  <c r="M1028" i="7" l="1"/>
  <c r="L1028" i="7"/>
  <c r="N1027" i="7"/>
  <c r="O1027" i="7" s="1"/>
  <c r="P1027" i="7" s="1"/>
  <c r="L1024" i="4"/>
  <c r="N1023" i="4"/>
  <c r="O1023" i="4" s="1"/>
  <c r="P1023" i="4" s="1"/>
  <c r="AA1037" i="4"/>
  <c r="AB1037" i="4" s="1"/>
  <c r="M1025" i="4"/>
  <c r="L1029" i="7" l="1"/>
  <c r="N1028" i="7"/>
  <c r="O1028" i="7" s="1"/>
  <c r="P1028" i="7" s="1"/>
  <c r="M1029" i="7"/>
  <c r="AA1038" i="4"/>
  <c r="AB1038" i="4" s="1"/>
  <c r="M1026" i="4"/>
  <c r="L1025" i="4"/>
  <c r="N1024" i="4"/>
  <c r="O1024" i="4" s="1"/>
  <c r="P1024" i="4" s="1"/>
  <c r="M1030" i="7" l="1"/>
  <c r="N1029" i="7"/>
  <c r="O1029" i="7" s="1"/>
  <c r="P1029" i="7" s="1"/>
  <c r="L1030" i="7"/>
  <c r="M1027" i="4"/>
  <c r="L1026" i="4"/>
  <c r="N1025" i="4"/>
  <c r="O1025" i="4" s="1"/>
  <c r="P1025" i="4" s="1"/>
  <c r="AA1039" i="4"/>
  <c r="AB1039" i="4" s="1"/>
  <c r="M1031" i="7" l="1"/>
  <c r="L1031" i="7"/>
  <c r="N1030" i="7"/>
  <c r="O1030" i="7" s="1"/>
  <c r="P1030" i="7" s="1"/>
  <c r="L1027" i="4"/>
  <c r="N1026" i="4"/>
  <c r="O1026" i="4" s="1"/>
  <c r="P1026" i="4" s="1"/>
  <c r="AA1040" i="4"/>
  <c r="AB1040" i="4" s="1"/>
  <c r="M1028" i="4"/>
  <c r="M1032" i="7" l="1"/>
  <c r="L1032" i="7"/>
  <c r="N1031" i="7"/>
  <c r="O1031" i="7" s="1"/>
  <c r="P1031" i="7" s="1"/>
  <c r="AA1041" i="4"/>
  <c r="AB1041" i="4" s="1"/>
  <c r="M1029" i="4"/>
  <c r="L1028" i="4"/>
  <c r="N1027" i="4"/>
  <c r="O1027" i="4" s="1"/>
  <c r="P1027" i="4" s="1"/>
  <c r="N1032" i="7" l="1"/>
  <c r="L1033" i="7"/>
  <c r="M1033" i="7"/>
  <c r="O1032" i="7"/>
  <c r="P1032" i="7" s="1"/>
  <c r="M1030" i="4"/>
  <c r="L1029" i="4"/>
  <c r="N1028" i="4"/>
  <c r="O1028" i="4" s="1"/>
  <c r="P1028" i="4" s="1"/>
  <c r="AA1042" i="4"/>
  <c r="AB1042" i="4" s="1"/>
  <c r="L1034" i="7" l="1"/>
  <c r="N1033" i="7"/>
  <c r="O1033" i="7" s="1"/>
  <c r="P1033" i="7" s="1"/>
  <c r="M1034" i="7"/>
  <c r="L1030" i="4"/>
  <c r="N1029" i="4"/>
  <c r="O1029" i="4" s="1"/>
  <c r="P1029" i="4" s="1"/>
  <c r="AA1043" i="4"/>
  <c r="AB1043" i="4" s="1"/>
  <c r="M1031" i="4"/>
  <c r="M1035" i="7" l="1"/>
  <c r="L1035" i="7"/>
  <c r="N1034" i="7"/>
  <c r="O1034" i="7" s="1"/>
  <c r="P1034" i="7" s="1"/>
  <c r="AA1044" i="4"/>
  <c r="AB1044" i="4" s="1"/>
  <c r="M1032" i="4"/>
  <c r="L1031" i="4"/>
  <c r="N1030" i="4"/>
  <c r="O1030" i="4" s="1"/>
  <c r="P1030" i="4" s="1"/>
  <c r="L1036" i="7" l="1"/>
  <c r="N1035" i="7"/>
  <c r="O1035" i="7" s="1"/>
  <c r="P1035" i="7" s="1"/>
  <c r="M1036" i="7"/>
  <c r="M1033" i="4"/>
  <c r="L1032" i="4"/>
  <c r="N1031" i="4"/>
  <c r="O1031" i="4" s="1"/>
  <c r="P1031" i="4" s="1"/>
  <c r="AA1045" i="4"/>
  <c r="AB1045" i="4" s="1"/>
  <c r="M1037" i="7" l="1"/>
  <c r="N1036" i="7"/>
  <c r="O1036" i="7" s="1"/>
  <c r="P1036" i="7" s="1"/>
  <c r="L1037" i="7"/>
  <c r="L1033" i="4"/>
  <c r="N1032" i="4"/>
  <c r="O1032" i="4" s="1"/>
  <c r="P1032" i="4" s="1"/>
  <c r="AA1046" i="4"/>
  <c r="AB1046" i="4" s="1"/>
  <c r="M1034" i="4"/>
  <c r="M1038" i="7" l="1"/>
  <c r="L1038" i="7"/>
  <c r="N1037" i="7"/>
  <c r="O1037" i="7" s="1"/>
  <c r="P1037" i="7" s="1"/>
  <c r="AA1047" i="4"/>
  <c r="AB1047" i="4" s="1"/>
  <c r="M1035" i="4"/>
  <c r="L1034" i="4"/>
  <c r="N1033" i="4"/>
  <c r="O1033" i="4" s="1"/>
  <c r="P1033" i="4" s="1"/>
  <c r="M1039" i="7" l="1"/>
  <c r="L1039" i="7"/>
  <c r="N1038" i="7"/>
  <c r="O1038" i="7" s="1"/>
  <c r="P1038" i="7" s="1"/>
  <c r="M1036" i="4"/>
  <c r="L1035" i="4"/>
  <c r="N1034" i="4"/>
  <c r="O1034" i="4" s="1"/>
  <c r="P1034" i="4" s="1"/>
  <c r="AA1048" i="4"/>
  <c r="AB1048" i="4" s="1"/>
  <c r="L1040" i="7" l="1"/>
  <c r="N1039" i="7"/>
  <c r="O1039" i="7" s="1"/>
  <c r="P1039" i="7" s="1"/>
  <c r="M1040" i="7"/>
  <c r="L1036" i="4"/>
  <c r="N1035" i="4"/>
  <c r="O1035" i="4" s="1"/>
  <c r="P1035" i="4" s="1"/>
  <c r="AA1049" i="4"/>
  <c r="AB1049" i="4" s="1"/>
  <c r="M1037" i="4"/>
  <c r="M1041" i="7" l="1"/>
  <c r="N1040" i="7"/>
  <c r="O1040" i="7" s="1"/>
  <c r="P1040" i="7" s="1"/>
  <c r="L1041" i="7"/>
  <c r="AA1050" i="4"/>
  <c r="AB1050" i="4" s="1"/>
  <c r="M1038" i="4"/>
  <c r="L1037" i="4"/>
  <c r="N1036" i="4"/>
  <c r="O1036" i="4" s="1"/>
  <c r="P1036" i="4" s="1"/>
  <c r="M1042" i="7" l="1"/>
  <c r="L1042" i="7"/>
  <c r="N1041" i="7"/>
  <c r="O1041" i="7" s="1"/>
  <c r="P1041" i="7" s="1"/>
  <c r="M1039" i="4"/>
  <c r="L1038" i="4"/>
  <c r="N1037" i="4"/>
  <c r="O1037" i="4" s="1"/>
  <c r="P1037" i="4" s="1"/>
  <c r="AA1051" i="4"/>
  <c r="AB1051" i="4" s="1"/>
  <c r="L1043" i="7" l="1"/>
  <c r="N1042" i="7"/>
  <c r="O1042" i="7" s="1"/>
  <c r="P1042" i="7" s="1"/>
  <c r="M1043" i="7"/>
  <c r="L1039" i="4"/>
  <c r="N1038" i="4"/>
  <c r="O1038" i="4" s="1"/>
  <c r="P1038" i="4" s="1"/>
  <c r="AA1052" i="4"/>
  <c r="AB1052" i="4" s="1"/>
  <c r="M1040" i="4"/>
  <c r="M1044" i="7" l="1"/>
  <c r="L1044" i="7"/>
  <c r="N1043" i="7"/>
  <c r="O1043" i="7" s="1"/>
  <c r="P1043" i="7" s="1"/>
  <c r="AA1053" i="4"/>
  <c r="AB1053" i="4" s="1"/>
  <c r="M1041" i="4"/>
  <c r="L1040" i="4"/>
  <c r="N1039" i="4"/>
  <c r="O1039" i="4" s="1"/>
  <c r="P1039" i="4" s="1"/>
  <c r="N1044" i="7" l="1"/>
  <c r="O1044" i="7" s="1"/>
  <c r="P1044" i="7" s="1"/>
  <c r="L1045" i="7"/>
  <c r="M1045" i="7"/>
  <c r="M1042" i="4"/>
  <c r="L1041" i="4"/>
  <c r="N1040" i="4"/>
  <c r="O1040" i="4" s="1"/>
  <c r="P1040" i="4" s="1"/>
  <c r="AA1054" i="4"/>
  <c r="AB1054" i="4" s="1"/>
  <c r="L1046" i="7" l="1"/>
  <c r="N1045" i="7"/>
  <c r="O1045" i="7"/>
  <c r="P1045" i="7" s="1"/>
  <c r="M1046" i="7"/>
  <c r="L1042" i="4"/>
  <c r="N1041" i="4"/>
  <c r="O1041" i="4" s="1"/>
  <c r="P1041" i="4" s="1"/>
  <c r="AA1055" i="4"/>
  <c r="AB1055" i="4" s="1"/>
  <c r="M1043" i="4"/>
  <c r="M1047" i="7" l="1"/>
  <c r="L1047" i="7"/>
  <c r="N1046" i="7"/>
  <c r="O1046" i="7" s="1"/>
  <c r="P1046" i="7" s="1"/>
  <c r="AA1056" i="4"/>
  <c r="AB1056" i="4" s="1"/>
  <c r="M1044" i="4"/>
  <c r="L1043" i="4"/>
  <c r="N1042" i="4"/>
  <c r="O1042" i="4" s="1"/>
  <c r="P1042" i="4" s="1"/>
  <c r="L1048" i="7" l="1"/>
  <c r="N1047" i="7"/>
  <c r="O1047" i="7" s="1"/>
  <c r="P1047" i="7" s="1"/>
  <c r="M1048" i="7"/>
  <c r="M1045" i="4"/>
  <c r="L1044" i="4"/>
  <c r="N1043" i="4"/>
  <c r="O1043" i="4" s="1"/>
  <c r="P1043" i="4" s="1"/>
  <c r="AA1057" i="4"/>
  <c r="AB1057" i="4" s="1"/>
  <c r="N1048" i="7" l="1"/>
  <c r="O1048" i="7" s="1"/>
  <c r="P1048" i="7" s="1"/>
  <c r="L1049" i="7"/>
  <c r="M1049" i="7"/>
  <c r="L1045" i="4"/>
  <c r="N1044" i="4"/>
  <c r="O1044" i="4" s="1"/>
  <c r="P1044" i="4" s="1"/>
  <c r="AA1058" i="4"/>
  <c r="AB1058" i="4" s="1"/>
  <c r="M1046" i="4"/>
  <c r="L1050" i="7" l="1"/>
  <c r="N1049" i="7"/>
  <c r="O1049" i="7"/>
  <c r="P1049" i="7" s="1"/>
  <c r="M1050" i="7"/>
  <c r="AA1059" i="4"/>
  <c r="AB1059" i="4" s="1"/>
  <c r="M1047" i="4"/>
  <c r="L1046" i="4"/>
  <c r="N1045" i="4"/>
  <c r="O1045" i="4" s="1"/>
  <c r="P1045" i="4" s="1"/>
  <c r="M1051" i="7" l="1"/>
  <c r="L1051" i="7"/>
  <c r="N1050" i="7"/>
  <c r="O1050" i="7" s="1"/>
  <c r="P1050" i="7" s="1"/>
  <c r="M1048" i="4"/>
  <c r="L1047" i="4"/>
  <c r="N1046" i="4"/>
  <c r="O1046" i="4" s="1"/>
  <c r="P1046" i="4" s="1"/>
  <c r="AA1060" i="4"/>
  <c r="AB1060" i="4" s="1"/>
  <c r="L1052" i="7" l="1"/>
  <c r="N1051" i="7"/>
  <c r="O1051" i="7" s="1"/>
  <c r="P1051" i="7" s="1"/>
  <c r="M1052" i="7"/>
  <c r="L1048" i="4"/>
  <c r="N1047" i="4"/>
  <c r="O1047" i="4" s="1"/>
  <c r="P1047" i="4" s="1"/>
  <c r="AA1061" i="4"/>
  <c r="AB1061" i="4" s="1"/>
  <c r="M1049" i="4"/>
  <c r="N1052" i="7" l="1"/>
  <c r="L1053" i="7"/>
  <c r="M1053" i="7"/>
  <c r="O1052" i="7"/>
  <c r="P1052" i="7" s="1"/>
  <c r="AA1062" i="4"/>
  <c r="AB1062" i="4" s="1"/>
  <c r="M1050" i="4"/>
  <c r="L1049" i="4"/>
  <c r="N1048" i="4"/>
  <c r="O1048" i="4" s="1"/>
  <c r="P1048" i="4" s="1"/>
  <c r="L1054" i="7" l="1"/>
  <c r="N1053" i="7"/>
  <c r="O1053" i="7" s="1"/>
  <c r="P1053" i="7" s="1"/>
  <c r="M1054" i="7"/>
  <c r="M1051" i="4"/>
  <c r="L1050" i="4"/>
  <c r="N1049" i="4"/>
  <c r="O1049" i="4" s="1"/>
  <c r="P1049" i="4" s="1"/>
  <c r="AA1063" i="4"/>
  <c r="AB1063" i="4" s="1"/>
  <c r="L1055" i="7" l="1"/>
  <c r="N1054" i="7"/>
  <c r="M1055" i="7"/>
  <c r="O1054" i="7"/>
  <c r="P1054" i="7" s="1"/>
  <c r="L1051" i="4"/>
  <c r="N1050" i="4"/>
  <c r="O1050" i="4" s="1"/>
  <c r="P1050" i="4" s="1"/>
  <c r="AA1064" i="4"/>
  <c r="AB1064" i="4" s="1"/>
  <c r="M1052" i="4"/>
  <c r="M1056" i="7" l="1"/>
  <c r="L1056" i="7"/>
  <c r="N1055" i="7"/>
  <c r="O1055" i="7" s="1"/>
  <c r="P1055" i="7" s="1"/>
  <c r="AA1065" i="4"/>
  <c r="AB1065" i="4" s="1"/>
  <c r="M1053" i="4"/>
  <c r="L1052" i="4"/>
  <c r="N1051" i="4"/>
  <c r="O1051" i="4" s="1"/>
  <c r="P1051" i="4" s="1"/>
  <c r="N1056" i="7" l="1"/>
  <c r="O1056" i="7" s="1"/>
  <c r="P1056" i="7" s="1"/>
  <c r="L1057" i="7"/>
  <c r="M1057" i="7"/>
  <c r="M1054" i="4"/>
  <c r="L1053" i="4"/>
  <c r="N1052" i="4"/>
  <c r="O1052" i="4" s="1"/>
  <c r="P1052" i="4" s="1"/>
  <c r="AA1066" i="4"/>
  <c r="AB1066" i="4" s="1"/>
  <c r="L1058" i="7" l="1"/>
  <c r="N1057" i="7"/>
  <c r="O1057" i="7"/>
  <c r="P1057" i="7" s="1"/>
  <c r="M1058" i="7"/>
  <c r="L1054" i="4"/>
  <c r="N1053" i="4"/>
  <c r="O1053" i="4" s="1"/>
  <c r="P1053" i="4" s="1"/>
  <c r="AA1067" i="4"/>
  <c r="AB1067" i="4" s="1"/>
  <c r="M1055" i="4"/>
  <c r="M1059" i="7" l="1"/>
  <c r="L1059" i="7"/>
  <c r="N1058" i="7"/>
  <c r="O1058" i="7" s="1"/>
  <c r="P1058" i="7" s="1"/>
  <c r="AA1068" i="4"/>
  <c r="AB1068" i="4" s="1"/>
  <c r="M1056" i="4"/>
  <c r="L1055" i="4"/>
  <c r="N1054" i="4"/>
  <c r="O1054" i="4" s="1"/>
  <c r="P1054" i="4" s="1"/>
  <c r="L1060" i="7" l="1"/>
  <c r="N1059" i="7"/>
  <c r="O1059" i="7" s="1"/>
  <c r="P1059" i="7" s="1"/>
  <c r="M1060" i="7"/>
  <c r="M1057" i="4"/>
  <c r="L1056" i="4"/>
  <c r="N1055" i="4"/>
  <c r="O1055" i="4" s="1"/>
  <c r="P1055" i="4" s="1"/>
  <c r="AA1069" i="4"/>
  <c r="AB1069" i="4" s="1"/>
  <c r="N1060" i="7" l="1"/>
  <c r="L1061" i="7"/>
  <c r="M1061" i="7"/>
  <c r="O1060" i="7"/>
  <c r="P1060" i="7" s="1"/>
  <c r="L1057" i="4"/>
  <c r="N1056" i="4"/>
  <c r="O1056" i="4" s="1"/>
  <c r="P1056" i="4" s="1"/>
  <c r="AA1070" i="4"/>
  <c r="AB1070" i="4" s="1"/>
  <c r="M1058" i="4"/>
  <c r="L1062" i="7" l="1"/>
  <c r="N1061" i="7"/>
  <c r="O1061" i="7" s="1"/>
  <c r="P1061" i="7" s="1"/>
  <c r="M1062" i="7"/>
  <c r="AA1071" i="4"/>
  <c r="AB1071" i="4" s="1"/>
  <c r="M1059" i="4"/>
  <c r="L1058" i="4"/>
  <c r="N1057" i="4"/>
  <c r="O1057" i="4" s="1"/>
  <c r="P1057" i="4" s="1"/>
  <c r="L1063" i="7" l="1"/>
  <c r="N1062" i="7"/>
  <c r="M1063" i="7"/>
  <c r="O1062" i="7"/>
  <c r="P1062" i="7" s="1"/>
  <c r="M1060" i="4"/>
  <c r="L1059" i="4"/>
  <c r="N1058" i="4"/>
  <c r="O1058" i="4" s="1"/>
  <c r="P1058" i="4" s="1"/>
  <c r="AA1072" i="4"/>
  <c r="AB1072" i="4" s="1"/>
  <c r="M1064" i="7" l="1"/>
  <c r="L1064" i="7"/>
  <c r="N1063" i="7"/>
  <c r="O1063" i="7" s="1"/>
  <c r="P1063" i="7" s="1"/>
  <c r="L1060" i="4"/>
  <c r="N1059" i="4"/>
  <c r="O1059" i="4" s="1"/>
  <c r="P1059" i="4" s="1"/>
  <c r="AA1073" i="4"/>
  <c r="AB1073" i="4" s="1"/>
  <c r="M1061" i="4"/>
  <c r="N1064" i="7" l="1"/>
  <c r="O1064" i="7" s="1"/>
  <c r="P1064" i="7" s="1"/>
  <c r="L1065" i="7"/>
  <c r="M1065" i="7"/>
  <c r="AA1074" i="4"/>
  <c r="AB1074" i="4" s="1"/>
  <c r="M1062" i="4"/>
  <c r="L1061" i="4"/>
  <c r="N1060" i="4"/>
  <c r="O1060" i="4" s="1"/>
  <c r="P1060" i="4" s="1"/>
  <c r="L1066" i="7" l="1"/>
  <c r="N1065" i="7"/>
  <c r="O1065" i="7"/>
  <c r="P1065" i="7" s="1"/>
  <c r="M1066" i="7"/>
  <c r="M1063" i="4"/>
  <c r="L1062" i="4"/>
  <c r="N1061" i="4"/>
  <c r="O1061" i="4" s="1"/>
  <c r="P1061" i="4" s="1"/>
  <c r="AA1075" i="4"/>
  <c r="AB1075" i="4" s="1"/>
  <c r="M1067" i="7" l="1"/>
  <c r="L1067" i="7"/>
  <c r="N1066" i="7"/>
  <c r="O1066" i="7" s="1"/>
  <c r="P1066" i="7" s="1"/>
  <c r="L1063" i="4"/>
  <c r="N1062" i="4"/>
  <c r="O1062" i="4" s="1"/>
  <c r="P1062" i="4" s="1"/>
  <c r="AA1076" i="4"/>
  <c r="AB1076" i="4" s="1"/>
  <c r="M1064" i="4"/>
  <c r="L1068" i="7" l="1"/>
  <c r="N1067" i="7"/>
  <c r="O1067" i="7" s="1"/>
  <c r="P1067" i="7" s="1"/>
  <c r="M1068" i="7"/>
  <c r="AA1077" i="4"/>
  <c r="AB1077" i="4" s="1"/>
  <c r="M1065" i="4"/>
  <c r="L1064" i="4"/>
  <c r="N1063" i="4"/>
  <c r="O1063" i="4" s="1"/>
  <c r="P1063" i="4" s="1"/>
  <c r="N1068" i="7" l="1"/>
  <c r="O1068" i="7" s="1"/>
  <c r="P1068" i="7" s="1"/>
  <c r="L1069" i="7"/>
  <c r="M1069" i="7"/>
  <c r="M1066" i="4"/>
  <c r="L1065" i="4"/>
  <c r="N1064" i="4"/>
  <c r="O1064" i="4" s="1"/>
  <c r="P1064" i="4" s="1"/>
  <c r="AA1078" i="4"/>
  <c r="AB1078" i="4" s="1"/>
  <c r="L1070" i="7" l="1"/>
  <c r="N1069" i="7"/>
  <c r="O1069" i="7" s="1"/>
  <c r="P1069" i="7" s="1"/>
  <c r="M1070" i="7"/>
  <c r="L1066" i="4"/>
  <c r="N1065" i="4"/>
  <c r="O1065" i="4" s="1"/>
  <c r="P1065" i="4" s="1"/>
  <c r="AA1079" i="4"/>
  <c r="AB1079" i="4" s="1"/>
  <c r="M1067" i="4"/>
  <c r="M1071" i="7" l="1"/>
  <c r="L1071" i="7"/>
  <c r="N1070" i="7"/>
  <c r="O1070" i="7" s="1"/>
  <c r="P1070" i="7" s="1"/>
  <c r="AA1080" i="4"/>
  <c r="AB1080" i="4" s="1"/>
  <c r="M1068" i="4"/>
  <c r="L1067" i="4"/>
  <c r="N1066" i="4"/>
  <c r="O1066" i="4" s="1"/>
  <c r="P1066" i="4" s="1"/>
  <c r="L1072" i="7" l="1"/>
  <c r="N1071" i="7"/>
  <c r="O1071" i="7" s="1"/>
  <c r="P1071" i="7" s="1"/>
  <c r="M1072" i="7"/>
  <c r="M1069" i="4"/>
  <c r="L1068" i="4"/>
  <c r="N1067" i="4"/>
  <c r="O1067" i="4" s="1"/>
  <c r="P1067" i="4" s="1"/>
  <c r="AA1081" i="4"/>
  <c r="AB1081" i="4" s="1"/>
  <c r="N1072" i="7" l="1"/>
  <c r="O1072" i="7" s="1"/>
  <c r="P1072" i="7" s="1"/>
  <c r="L1073" i="7"/>
  <c r="M1073" i="7"/>
  <c r="L1069" i="4"/>
  <c r="N1068" i="4"/>
  <c r="O1068" i="4" s="1"/>
  <c r="P1068" i="4" s="1"/>
  <c r="AA1082" i="4"/>
  <c r="AB1082" i="4" s="1"/>
  <c r="M1070" i="4"/>
  <c r="L1074" i="7" l="1"/>
  <c r="N1073" i="7"/>
  <c r="O1073" i="7"/>
  <c r="P1073" i="7" s="1"/>
  <c r="M1074" i="7"/>
  <c r="AA1083" i="4"/>
  <c r="AB1083" i="4" s="1"/>
  <c r="M1071" i="4"/>
  <c r="L1070" i="4"/>
  <c r="N1069" i="4"/>
  <c r="O1069" i="4" s="1"/>
  <c r="P1069" i="4" s="1"/>
  <c r="M1075" i="7" l="1"/>
  <c r="L1075" i="7"/>
  <c r="N1074" i="7"/>
  <c r="O1074" i="7" s="1"/>
  <c r="P1074" i="7" s="1"/>
  <c r="M1072" i="4"/>
  <c r="L1071" i="4"/>
  <c r="N1070" i="4"/>
  <c r="O1070" i="4" s="1"/>
  <c r="P1070" i="4" s="1"/>
  <c r="AA1084" i="4"/>
  <c r="AB1084" i="4" s="1"/>
  <c r="L1076" i="7" l="1"/>
  <c r="N1075" i="7"/>
  <c r="O1075" i="7" s="1"/>
  <c r="P1075" i="7" s="1"/>
  <c r="M1076" i="7"/>
  <c r="L1072" i="4"/>
  <c r="N1071" i="4"/>
  <c r="O1071" i="4" s="1"/>
  <c r="P1071" i="4" s="1"/>
  <c r="AA1085" i="4"/>
  <c r="AB1085" i="4" s="1"/>
  <c r="M1073" i="4"/>
  <c r="N1076" i="7" l="1"/>
  <c r="L1077" i="7"/>
  <c r="M1077" i="7"/>
  <c r="O1076" i="7"/>
  <c r="P1076" i="7" s="1"/>
  <c r="AA1086" i="4"/>
  <c r="AB1086" i="4" s="1"/>
  <c r="M1074" i="4"/>
  <c r="L1073" i="4"/>
  <c r="N1072" i="4"/>
  <c r="O1072" i="4" s="1"/>
  <c r="P1072" i="4" s="1"/>
  <c r="L1078" i="7" l="1"/>
  <c r="N1077" i="7"/>
  <c r="O1077" i="7" s="1"/>
  <c r="P1077" i="7" s="1"/>
  <c r="M1078" i="7"/>
  <c r="M1075" i="4"/>
  <c r="L1074" i="4"/>
  <c r="N1073" i="4"/>
  <c r="O1073" i="4" s="1"/>
  <c r="P1073" i="4" s="1"/>
  <c r="AA1087" i="4"/>
  <c r="AB1087" i="4" s="1"/>
  <c r="L1079" i="7" l="1"/>
  <c r="N1078" i="7"/>
  <c r="M1079" i="7"/>
  <c r="O1078" i="7"/>
  <c r="P1078" i="7" s="1"/>
  <c r="L1075" i="4"/>
  <c r="N1074" i="4"/>
  <c r="O1074" i="4" s="1"/>
  <c r="P1074" i="4" s="1"/>
  <c r="AA1088" i="4"/>
  <c r="AB1088" i="4" s="1"/>
  <c r="M1076" i="4"/>
  <c r="M1080" i="7" l="1"/>
  <c r="L1080" i="7"/>
  <c r="N1079" i="7"/>
  <c r="O1079" i="7" s="1"/>
  <c r="P1079" i="7" s="1"/>
  <c r="AA1089" i="4"/>
  <c r="AB1089" i="4" s="1"/>
  <c r="M1077" i="4"/>
  <c r="L1076" i="4"/>
  <c r="N1075" i="4"/>
  <c r="O1075" i="4" s="1"/>
  <c r="P1075" i="4" s="1"/>
  <c r="N1080" i="7" l="1"/>
  <c r="O1080" i="7" s="1"/>
  <c r="P1080" i="7" s="1"/>
  <c r="L1081" i="7"/>
  <c r="M1081" i="7"/>
  <c r="M1078" i="4"/>
  <c r="L1077" i="4"/>
  <c r="N1076" i="4"/>
  <c r="O1076" i="4" s="1"/>
  <c r="P1076" i="4" s="1"/>
  <c r="AA1090" i="4"/>
  <c r="AB1090" i="4" s="1"/>
  <c r="L1082" i="7" l="1"/>
  <c r="N1081" i="7"/>
  <c r="O1081" i="7"/>
  <c r="P1081" i="7" s="1"/>
  <c r="M1082" i="7"/>
  <c r="L1078" i="4"/>
  <c r="N1077" i="4"/>
  <c r="O1077" i="4" s="1"/>
  <c r="P1077" i="4" s="1"/>
  <c r="AA1091" i="4"/>
  <c r="AB1091" i="4" s="1"/>
  <c r="M1079" i="4"/>
  <c r="M1083" i="7" l="1"/>
  <c r="L1083" i="7"/>
  <c r="N1082" i="7"/>
  <c r="O1082" i="7" s="1"/>
  <c r="P1082" i="7" s="1"/>
  <c r="AA1092" i="4"/>
  <c r="AB1092" i="4" s="1"/>
  <c r="M1080" i="4"/>
  <c r="L1079" i="4"/>
  <c r="N1078" i="4"/>
  <c r="O1078" i="4" s="1"/>
  <c r="P1078" i="4" s="1"/>
  <c r="L1084" i="7" l="1"/>
  <c r="N1083" i="7"/>
  <c r="O1083" i="7" s="1"/>
  <c r="P1083" i="7" s="1"/>
  <c r="M1084" i="7"/>
  <c r="M1081" i="4"/>
  <c r="L1080" i="4"/>
  <c r="N1079" i="4"/>
  <c r="O1079" i="4" s="1"/>
  <c r="P1079" i="4" s="1"/>
  <c r="AA1093" i="4"/>
  <c r="AB1093" i="4" s="1"/>
  <c r="N1084" i="7" l="1"/>
  <c r="O1084" i="7" s="1"/>
  <c r="P1084" i="7" s="1"/>
  <c r="L1085" i="7"/>
  <c r="M1085" i="7"/>
  <c r="L1081" i="4"/>
  <c r="N1080" i="4"/>
  <c r="O1080" i="4" s="1"/>
  <c r="P1080" i="4" s="1"/>
  <c r="AA1094" i="4"/>
  <c r="AB1094" i="4" s="1"/>
  <c r="M1082" i="4"/>
  <c r="L1086" i="7" l="1"/>
  <c r="N1085" i="7"/>
  <c r="O1085" i="7"/>
  <c r="P1085" i="7" s="1"/>
  <c r="M1086" i="7"/>
  <c r="AA1095" i="4"/>
  <c r="AB1095" i="4" s="1"/>
  <c r="M1083" i="4"/>
  <c r="L1082" i="4"/>
  <c r="N1081" i="4"/>
  <c r="O1081" i="4" s="1"/>
  <c r="P1081" i="4" s="1"/>
  <c r="M1087" i="7" l="1"/>
  <c r="L1087" i="7"/>
  <c r="N1086" i="7"/>
  <c r="O1086" i="7" s="1"/>
  <c r="P1086" i="7" s="1"/>
  <c r="M1084" i="4"/>
  <c r="L1083" i="4"/>
  <c r="N1082" i="4"/>
  <c r="O1082" i="4" s="1"/>
  <c r="P1082" i="4" s="1"/>
  <c r="AA1096" i="4"/>
  <c r="AB1096" i="4" s="1"/>
  <c r="L1088" i="7" l="1"/>
  <c r="N1087" i="7"/>
  <c r="O1087" i="7" s="1"/>
  <c r="P1087" i="7" s="1"/>
  <c r="M1088" i="7"/>
  <c r="L1084" i="4"/>
  <c r="N1083" i="4"/>
  <c r="O1083" i="4" s="1"/>
  <c r="P1083" i="4" s="1"/>
  <c r="AA1097" i="4"/>
  <c r="AB1097" i="4" s="1"/>
  <c r="M1085" i="4"/>
  <c r="N1088" i="7" l="1"/>
  <c r="O1088" i="7" s="1"/>
  <c r="P1088" i="7" s="1"/>
  <c r="L1089" i="7"/>
  <c r="M1089" i="7"/>
  <c r="AA1098" i="4"/>
  <c r="AB1098" i="4" s="1"/>
  <c r="M1086" i="4"/>
  <c r="L1085" i="4"/>
  <c r="N1084" i="4"/>
  <c r="O1084" i="4" s="1"/>
  <c r="P1084" i="4" s="1"/>
  <c r="L1090" i="7" l="1"/>
  <c r="N1089" i="7"/>
  <c r="O1089" i="7" s="1"/>
  <c r="P1089" i="7" s="1"/>
  <c r="M1090" i="7"/>
  <c r="M1087" i="4"/>
  <c r="L1086" i="4"/>
  <c r="N1085" i="4"/>
  <c r="O1085" i="4" s="1"/>
  <c r="P1085" i="4" s="1"/>
  <c r="AA1099" i="4"/>
  <c r="AB1099" i="4" s="1"/>
  <c r="M1091" i="7" l="1"/>
  <c r="L1091" i="7"/>
  <c r="N1090" i="7"/>
  <c r="O1090" i="7" s="1"/>
  <c r="P1090" i="7" s="1"/>
  <c r="L1087" i="4"/>
  <c r="N1086" i="4"/>
  <c r="O1086" i="4" s="1"/>
  <c r="P1086" i="4" s="1"/>
  <c r="AA1100" i="4"/>
  <c r="AB1100" i="4" s="1"/>
  <c r="M1088" i="4"/>
  <c r="L1092" i="7" l="1"/>
  <c r="N1091" i="7"/>
  <c r="O1091" i="7" s="1"/>
  <c r="P1091" i="7" s="1"/>
  <c r="M1092" i="7"/>
  <c r="AA1101" i="4"/>
  <c r="AB1101" i="4" s="1"/>
  <c r="M1089" i="4"/>
  <c r="L1088" i="4"/>
  <c r="N1087" i="4"/>
  <c r="O1087" i="4" s="1"/>
  <c r="P1087" i="4" s="1"/>
  <c r="N1092" i="7" l="1"/>
  <c r="O1092" i="7" s="1"/>
  <c r="P1092" i="7" s="1"/>
  <c r="L1093" i="7"/>
  <c r="M1093" i="7"/>
  <c r="M1090" i="4"/>
  <c r="L1089" i="4"/>
  <c r="N1088" i="4"/>
  <c r="O1088" i="4" s="1"/>
  <c r="P1088" i="4" s="1"/>
  <c r="AA1102" i="4"/>
  <c r="AB1102" i="4" s="1"/>
  <c r="L1094" i="7" l="1"/>
  <c r="N1093" i="7"/>
  <c r="O1093" i="7"/>
  <c r="P1093" i="7" s="1"/>
  <c r="M1094" i="7"/>
  <c r="L1090" i="4"/>
  <c r="N1089" i="4"/>
  <c r="O1089" i="4" s="1"/>
  <c r="P1089" i="4" s="1"/>
  <c r="AA1103" i="4"/>
  <c r="AB1103" i="4" s="1"/>
  <c r="M1091" i="4"/>
  <c r="M1095" i="7" l="1"/>
  <c r="L1095" i="7"/>
  <c r="N1094" i="7"/>
  <c r="O1094" i="7" s="1"/>
  <c r="P1094" i="7" s="1"/>
  <c r="AA1104" i="4"/>
  <c r="AB1104" i="4" s="1"/>
  <c r="M1092" i="4"/>
  <c r="L1091" i="4"/>
  <c r="N1090" i="4"/>
  <c r="O1090" i="4" s="1"/>
  <c r="P1090" i="4" s="1"/>
  <c r="L1096" i="7" l="1"/>
  <c r="N1095" i="7"/>
  <c r="O1095" i="7" s="1"/>
  <c r="P1095" i="7" s="1"/>
  <c r="M1096" i="7"/>
  <c r="M1093" i="4"/>
  <c r="L1092" i="4"/>
  <c r="N1091" i="4"/>
  <c r="O1091" i="4" s="1"/>
  <c r="P1091" i="4" s="1"/>
  <c r="AA1105" i="4"/>
  <c r="AB1105" i="4" s="1"/>
  <c r="N1096" i="7" l="1"/>
  <c r="O1096" i="7" s="1"/>
  <c r="P1096" i="7" s="1"/>
  <c r="L1097" i="7"/>
  <c r="M1097" i="7"/>
  <c r="L1093" i="4"/>
  <c r="N1092" i="4"/>
  <c r="O1092" i="4" s="1"/>
  <c r="P1092" i="4" s="1"/>
  <c r="AA1106" i="4"/>
  <c r="AB1106" i="4" s="1"/>
  <c r="M1094" i="4"/>
  <c r="L1098" i="7" l="1"/>
  <c r="N1097" i="7"/>
  <c r="O1097" i="7" s="1"/>
  <c r="P1097" i="7" s="1"/>
  <c r="M1098" i="7"/>
  <c r="AA1107" i="4"/>
  <c r="AB1107" i="4" s="1"/>
  <c r="M1095" i="4"/>
  <c r="L1094" i="4"/>
  <c r="N1093" i="4"/>
  <c r="O1093" i="4" s="1"/>
  <c r="P1093" i="4" s="1"/>
  <c r="M1099" i="7" l="1"/>
  <c r="L1099" i="7"/>
  <c r="N1098" i="7"/>
  <c r="O1098" i="7" s="1"/>
  <c r="P1098" i="7" s="1"/>
  <c r="M1096" i="4"/>
  <c r="L1095" i="4"/>
  <c r="N1094" i="4"/>
  <c r="O1094" i="4" s="1"/>
  <c r="P1094" i="4" s="1"/>
  <c r="AA1108" i="4"/>
  <c r="AB1108" i="4" s="1"/>
  <c r="L1100" i="7" l="1"/>
  <c r="N1099" i="7"/>
  <c r="O1099" i="7" s="1"/>
  <c r="P1099" i="7" s="1"/>
  <c r="M1100" i="7"/>
  <c r="L1096" i="4"/>
  <c r="N1095" i="4"/>
  <c r="O1095" i="4" s="1"/>
  <c r="P1095" i="4" s="1"/>
  <c r="AA1109" i="4"/>
  <c r="AB1109" i="4" s="1"/>
  <c r="M1097" i="4"/>
  <c r="N1100" i="7" l="1"/>
  <c r="O1100" i="7" s="1"/>
  <c r="P1100" i="7" s="1"/>
  <c r="L1101" i="7"/>
  <c r="M1101" i="7"/>
  <c r="AA1110" i="4"/>
  <c r="AB1110" i="4" s="1"/>
  <c r="M1098" i="4"/>
  <c r="L1097" i="4"/>
  <c r="N1096" i="4"/>
  <c r="O1096" i="4" s="1"/>
  <c r="P1096" i="4" s="1"/>
  <c r="L1102" i="7" l="1"/>
  <c r="N1101" i="7"/>
  <c r="O1101" i="7"/>
  <c r="P1101" i="7" s="1"/>
  <c r="M1102" i="7"/>
  <c r="M1099" i="4"/>
  <c r="L1098" i="4"/>
  <c r="N1097" i="4"/>
  <c r="O1097" i="4" s="1"/>
  <c r="P1097" i="4" s="1"/>
  <c r="AA1111" i="4"/>
  <c r="AB1111" i="4" s="1"/>
  <c r="M1103" i="7" l="1"/>
  <c r="L1103" i="7"/>
  <c r="N1102" i="7"/>
  <c r="O1102" i="7" s="1"/>
  <c r="P1102" i="7" s="1"/>
  <c r="L1099" i="4"/>
  <c r="N1098" i="4"/>
  <c r="O1098" i="4" s="1"/>
  <c r="P1098" i="4" s="1"/>
  <c r="AA1112" i="4"/>
  <c r="AB1112" i="4" s="1"/>
  <c r="M1100" i="4"/>
  <c r="L1104" i="7" l="1"/>
  <c r="N1103" i="7"/>
  <c r="O1103" i="7" s="1"/>
  <c r="P1103" i="7" s="1"/>
  <c r="M1104" i="7"/>
  <c r="AA1113" i="4"/>
  <c r="AB1113" i="4" s="1"/>
  <c r="M1101" i="4"/>
  <c r="L1100" i="4"/>
  <c r="N1099" i="4"/>
  <c r="O1099" i="4" s="1"/>
  <c r="P1099" i="4" s="1"/>
  <c r="N1104" i="7" l="1"/>
  <c r="O1104" i="7" s="1"/>
  <c r="P1104" i="7" s="1"/>
  <c r="L1105" i="7"/>
  <c r="M1105" i="7"/>
  <c r="M1102" i="4"/>
  <c r="L1101" i="4"/>
  <c r="N1100" i="4"/>
  <c r="O1100" i="4" s="1"/>
  <c r="P1100" i="4" s="1"/>
  <c r="AA1114" i="4"/>
  <c r="AB1114" i="4" s="1"/>
  <c r="L1106" i="7" l="1"/>
  <c r="N1105" i="7"/>
  <c r="O1105" i="7"/>
  <c r="P1105" i="7" s="1"/>
  <c r="M1106" i="7"/>
  <c r="L1102" i="4"/>
  <c r="N1101" i="4"/>
  <c r="O1101" i="4" s="1"/>
  <c r="P1101" i="4" s="1"/>
  <c r="AA1115" i="4"/>
  <c r="AB1115" i="4" s="1"/>
  <c r="M1103" i="4"/>
  <c r="M1107" i="7" l="1"/>
  <c r="L1107" i="7"/>
  <c r="N1106" i="7"/>
  <c r="O1106" i="7" s="1"/>
  <c r="P1106" i="7" s="1"/>
  <c r="AA1116" i="4"/>
  <c r="AB1116" i="4" s="1"/>
  <c r="M1104" i="4"/>
  <c r="L1103" i="4"/>
  <c r="N1102" i="4"/>
  <c r="O1102" i="4" s="1"/>
  <c r="P1102" i="4" s="1"/>
  <c r="L1108" i="7" l="1"/>
  <c r="N1107" i="7"/>
  <c r="O1107" i="7" s="1"/>
  <c r="P1107" i="7" s="1"/>
  <c r="M1108" i="7"/>
  <c r="M1105" i="4"/>
  <c r="L1104" i="4"/>
  <c r="N1103" i="4"/>
  <c r="O1103" i="4" s="1"/>
  <c r="P1103" i="4" s="1"/>
  <c r="AA1117" i="4"/>
  <c r="AB1117" i="4" s="1"/>
  <c r="N1108" i="7" l="1"/>
  <c r="L1109" i="7"/>
  <c r="M1109" i="7"/>
  <c r="O1108" i="7"/>
  <c r="P1108" i="7" s="1"/>
  <c r="L1105" i="4"/>
  <c r="N1104" i="4"/>
  <c r="O1104" i="4" s="1"/>
  <c r="P1104" i="4" s="1"/>
  <c r="AA1118" i="4"/>
  <c r="AB1118" i="4" s="1"/>
  <c r="M1106" i="4"/>
  <c r="L1110" i="7" l="1"/>
  <c r="N1109" i="7"/>
  <c r="O1109" i="7" s="1"/>
  <c r="P1109" i="7" s="1"/>
  <c r="M1110" i="7"/>
  <c r="AA1119" i="4"/>
  <c r="AB1119" i="4" s="1"/>
  <c r="M1107" i="4"/>
  <c r="L1106" i="4"/>
  <c r="N1105" i="4"/>
  <c r="O1105" i="4" s="1"/>
  <c r="P1105" i="4" s="1"/>
  <c r="M1111" i="7" l="1"/>
  <c r="L1111" i="7"/>
  <c r="N1110" i="7"/>
  <c r="O1110" i="7" s="1"/>
  <c r="P1110" i="7" s="1"/>
  <c r="M1108" i="4"/>
  <c r="L1107" i="4"/>
  <c r="N1106" i="4"/>
  <c r="O1106" i="4" s="1"/>
  <c r="P1106" i="4" s="1"/>
  <c r="AA1120" i="4"/>
  <c r="AB1120" i="4" s="1"/>
  <c r="M1112" i="7" l="1"/>
  <c r="L1112" i="7"/>
  <c r="N1111" i="7"/>
  <c r="O1111" i="7" s="1"/>
  <c r="P1111" i="7" s="1"/>
  <c r="L1108" i="4"/>
  <c r="N1107" i="4"/>
  <c r="O1107" i="4" s="1"/>
  <c r="P1107" i="4" s="1"/>
  <c r="AA1121" i="4"/>
  <c r="AB1121" i="4" s="1"/>
  <c r="M1109" i="4"/>
  <c r="N1112" i="7" l="1"/>
  <c r="O1112" i="7" s="1"/>
  <c r="P1112" i="7" s="1"/>
  <c r="L1113" i="7"/>
  <c r="M1113" i="7"/>
  <c r="AA1122" i="4"/>
  <c r="AB1122" i="4" s="1"/>
  <c r="M1110" i="4"/>
  <c r="L1109" i="4"/>
  <c r="N1108" i="4"/>
  <c r="O1108" i="4" s="1"/>
  <c r="P1108" i="4" s="1"/>
  <c r="L1114" i="7" l="1"/>
  <c r="N1113" i="7"/>
  <c r="O1113" i="7" s="1"/>
  <c r="P1113" i="7" s="1"/>
  <c r="M1114" i="7"/>
  <c r="M1111" i="4"/>
  <c r="L1110" i="4"/>
  <c r="N1109" i="4"/>
  <c r="O1109" i="4" s="1"/>
  <c r="P1109" i="4" s="1"/>
  <c r="AA1123" i="4"/>
  <c r="AB1123" i="4" s="1"/>
  <c r="L1115" i="7" l="1"/>
  <c r="N1114" i="7"/>
  <c r="M1115" i="7"/>
  <c r="O1114" i="7"/>
  <c r="P1114" i="7" s="1"/>
  <c r="L1111" i="4"/>
  <c r="N1110" i="4"/>
  <c r="O1110" i="4" s="1"/>
  <c r="P1110" i="4" s="1"/>
  <c r="AA1124" i="4"/>
  <c r="AB1124" i="4" s="1"/>
  <c r="M1112" i="4"/>
  <c r="M1116" i="7" l="1"/>
  <c r="L1116" i="7"/>
  <c r="N1115" i="7"/>
  <c r="O1115" i="7" s="1"/>
  <c r="P1115" i="7" s="1"/>
  <c r="AA1125" i="4"/>
  <c r="AB1125" i="4" s="1"/>
  <c r="M1113" i="4"/>
  <c r="L1112" i="4"/>
  <c r="N1111" i="4"/>
  <c r="O1111" i="4" s="1"/>
  <c r="P1111" i="4" s="1"/>
  <c r="N1116" i="7" l="1"/>
  <c r="O1116" i="7" s="1"/>
  <c r="P1116" i="7" s="1"/>
  <c r="L1117" i="7"/>
  <c r="M1117" i="7"/>
  <c r="M1114" i="4"/>
  <c r="L1113" i="4"/>
  <c r="N1112" i="4"/>
  <c r="O1112" i="4" s="1"/>
  <c r="P1112" i="4" s="1"/>
  <c r="AA1126" i="4"/>
  <c r="AB1126" i="4" s="1"/>
  <c r="L1118" i="7" l="1"/>
  <c r="N1117" i="7"/>
  <c r="O1117" i="7" s="1"/>
  <c r="P1117" i="7" s="1"/>
  <c r="M1118" i="7"/>
  <c r="L1114" i="4"/>
  <c r="N1113" i="4"/>
  <c r="O1113" i="4" s="1"/>
  <c r="P1113" i="4" s="1"/>
  <c r="AA1127" i="4"/>
  <c r="AB1127" i="4" s="1"/>
  <c r="M1115" i="4"/>
  <c r="M1119" i="7" l="1"/>
  <c r="L1119" i="7"/>
  <c r="N1118" i="7"/>
  <c r="O1118" i="7" s="1"/>
  <c r="P1118" i="7" s="1"/>
  <c r="AA1128" i="4"/>
  <c r="AB1128" i="4" s="1"/>
  <c r="M1116" i="4"/>
  <c r="L1115" i="4"/>
  <c r="N1114" i="4"/>
  <c r="O1114" i="4" s="1"/>
  <c r="P1114" i="4" s="1"/>
  <c r="L1120" i="7" l="1"/>
  <c r="N1119" i="7"/>
  <c r="O1119" i="7" s="1"/>
  <c r="P1119" i="7" s="1"/>
  <c r="M1120" i="7"/>
  <c r="M1117" i="4"/>
  <c r="L1116" i="4"/>
  <c r="N1115" i="4"/>
  <c r="O1115" i="4" s="1"/>
  <c r="P1115" i="4" s="1"/>
  <c r="AA1129" i="4"/>
  <c r="AB1129" i="4" s="1"/>
  <c r="N1120" i="7" l="1"/>
  <c r="L1121" i="7"/>
  <c r="M1121" i="7"/>
  <c r="O1120" i="7"/>
  <c r="P1120" i="7" s="1"/>
  <c r="L1117" i="4"/>
  <c r="N1116" i="4"/>
  <c r="O1116" i="4" s="1"/>
  <c r="P1116" i="4" s="1"/>
  <c r="AA1130" i="4"/>
  <c r="AB1130" i="4" s="1"/>
  <c r="M1118" i="4"/>
  <c r="L1122" i="7" l="1"/>
  <c r="N1121" i="7"/>
  <c r="O1121" i="7" s="1"/>
  <c r="P1121" i="7" s="1"/>
  <c r="M1122" i="7"/>
  <c r="AA1131" i="4"/>
  <c r="AB1131" i="4" s="1"/>
  <c r="M1119" i="4"/>
  <c r="L1118" i="4"/>
  <c r="N1117" i="4"/>
  <c r="O1117" i="4" s="1"/>
  <c r="P1117" i="4" s="1"/>
  <c r="L1123" i="7" l="1"/>
  <c r="N1122" i="7"/>
  <c r="M1123" i="7"/>
  <c r="O1122" i="7"/>
  <c r="P1122" i="7" s="1"/>
  <c r="M1120" i="4"/>
  <c r="L1119" i="4"/>
  <c r="N1118" i="4"/>
  <c r="O1118" i="4" s="1"/>
  <c r="P1118" i="4" s="1"/>
  <c r="AA1132" i="4"/>
  <c r="AB1132" i="4" s="1"/>
  <c r="M1124" i="7" l="1"/>
  <c r="L1124" i="7"/>
  <c r="N1123" i="7"/>
  <c r="O1123" i="7" s="1"/>
  <c r="P1123" i="7" s="1"/>
  <c r="L1120" i="4"/>
  <c r="N1119" i="4"/>
  <c r="O1119" i="4" s="1"/>
  <c r="P1119" i="4" s="1"/>
  <c r="AA1133" i="4"/>
  <c r="AB1133" i="4" s="1"/>
  <c r="M1121" i="4"/>
  <c r="N1124" i="7" l="1"/>
  <c r="O1124" i="7" s="1"/>
  <c r="P1124" i="7" s="1"/>
  <c r="L1125" i="7"/>
  <c r="M1125" i="7"/>
  <c r="AA1134" i="4"/>
  <c r="AB1134" i="4" s="1"/>
  <c r="M1122" i="4"/>
  <c r="L1121" i="4"/>
  <c r="N1120" i="4"/>
  <c r="O1120" i="4" s="1"/>
  <c r="P1120" i="4" s="1"/>
  <c r="L1126" i="7" l="1"/>
  <c r="N1125" i="7"/>
  <c r="O1125" i="7"/>
  <c r="P1125" i="7" s="1"/>
  <c r="M1126" i="7"/>
  <c r="M1123" i="4"/>
  <c r="L1122" i="4"/>
  <c r="N1121" i="4"/>
  <c r="O1121" i="4" s="1"/>
  <c r="P1121" i="4" s="1"/>
  <c r="AA1135" i="4"/>
  <c r="AB1135" i="4" s="1"/>
  <c r="M1127" i="7" l="1"/>
  <c r="L1127" i="7"/>
  <c r="N1126" i="7"/>
  <c r="O1126" i="7" s="1"/>
  <c r="P1126" i="7" s="1"/>
  <c r="L1123" i="4"/>
  <c r="N1122" i="4"/>
  <c r="O1122" i="4" s="1"/>
  <c r="P1122" i="4" s="1"/>
  <c r="AA1136" i="4"/>
  <c r="AB1136" i="4" s="1"/>
  <c r="M1124" i="4"/>
  <c r="L1128" i="7" l="1"/>
  <c r="N1127" i="7"/>
  <c r="O1127" i="7" s="1"/>
  <c r="P1127" i="7" s="1"/>
  <c r="M1128" i="7"/>
  <c r="AA1137" i="4"/>
  <c r="AB1137" i="4" s="1"/>
  <c r="M1125" i="4"/>
  <c r="L1124" i="4"/>
  <c r="N1123" i="4"/>
  <c r="O1123" i="4" s="1"/>
  <c r="P1123" i="4" s="1"/>
  <c r="N1128" i="7" l="1"/>
  <c r="L1129" i="7"/>
  <c r="M1129" i="7"/>
  <c r="O1128" i="7"/>
  <c r="P1128" i="7" s="1"/>
  <c r="M1126" i="4"/>
  <c r="L1125" i="4"/>
  <c r="N1124" i="4"/>
  <c r="O1124" i="4" s="1"/>
  <c r="P1124" i="4" s="1"/>
  <c r="AA1138" i="4"/>
  <c r="AB1138" i="4" s="1"/>
  <c r="L1130" i="7" l="1"/>
  <c r="N1129" i="7"/>
  <c r="O1129" i="7" s="1"/>
  <c r="P1129" i="7" s="1"/>
  <c r="M1130" i="7"/>
  <c r="L1126" i="4"/>
  <c r="N1125" i="4"/>
  <c r="O1125" i="4" s="1"/>
  <c r="P1125" i="4" s="1"/>
  <c r="AA1139" i="4"/>
  <c r="AB1139" i="4" s="1"/>
  <c r="M1127" i="4"/>
  <c r="M1131" i="7" l="1"/>
  <c r="L1131" i="7"/>
  <c r="N1130" i="7"/>
  <c r="O1130" i="7" s="1"/>
  <c r="P1130" i="7" s="1"/>
  <c r="AA1140" i="4"/>
  <c r="AB1140" i="4" s="1"/>
  <c r="M1128" i="4"/>
  <c r="L1127" i="4"/>
  <c r="N1126" i="4"/>
  <c r="O1126" i="4" s="1"/>
  <c r="P1126" i="4" s="1"/>
  <c r="M1132" i="7" l="1"/>
  <c r="L1132" i="7"/>
  <c r="N1131" i="7"/>
  <c r="O1131" i="7" s="1"/>
  <c r="P1131" i="7" s="1"/>
  <c r="M1129" i="4"/>
  <c r="L1128" i="4"/>
  <c r="N1127" i="4"/>
  <c r="O1127" i="4" s="1"/>
  <c r="P1127" i="4" s="1"/>
  <c r="AA1141" i="4"/>
  <c r="AB1141" i="4" s="1"/>
  <c r="N1132" i="7" l="1"/>
  <c r="O1132" i="7" s="1"/>
  <c r="P1132" i="7" s="1"/>
  <c r="L1133" i="7"/>
  <c r="M1133" i="7"/>
  <c r="L1129" i="4"/>
  <c r="N1128" i="4"/>
  <c r="O1128" i="4" s="1"/>
  <c r="P1128" i="4" s="1"/>
  <c r="AA1142" i="4"/>
  <c r="AB1142" i="4" s="1"/>
  <c r="M1130" i="4"/>
  <c r="L1134" i="7" l="1"/>
  <c r="N1133" i="7"/>
  <c r="O1133" i="7" s="1"/>
  <c r="P1133" i="7" s="1"/>
  <c r="M1134" i="7"/>
  <c r="AA1143" i="4"/>
  <c r="AB1143" i="4" s="1"/>
  <c r="M1131" i="4"/>
  <c r="L1130" i="4"/>
  <c r="N1129" i="4"/>
  <c r="O1129" i="4" s="1"/>
  <c r="P1129" i="4" s="1"/>
  <c r="M1135" i="7" l="1"/>
  <c r="L1135" i="7"/>
  <c r="N1134" i="7"/>
  <c r="O1134" i="7" s="1"/>
  <c r="P1134" i="7" s="1"/>
  <c r="M1132" i="4"/>
  <c r="L1131" i="4"/>
  <c r="N1130" i="4"/>
  <c r="O1130" i="4" s="1"/>
  <c r="P1130" i="4" s="1"/>
  <c r="AA1144" i="4"/>
  <c r="AB1144" i="4" s="1"/>
  <c r="L1136" i="7" l="1"/>
  <c r="N1135" i="7"/>
  <c r="O1135" i="7" s="1"/>
  <c r="P1135" i="7" s="1"/>
  <c r="M1136" i="7"/>
  <c r="L1132" i="4"/>
  <c r="N1131" i="4"/>
  <c r="O1131" i="4" s="1"/>
  <c r="P1131" i="4" s="1"/>
  <c r="AA1145" i="4"/>
  <c r="AB1145" i="4" s="1"/>
  <c r="M1133" i="4"/>
  <c r="M1137" i="7" l="1"/>
  <c r="N1136" i="7"/>
  <c r="O1136" i="7" s="1"/>
  <c r="P1136" i="7" s="1"/>
  <c r="L1137" i="7"/>
  <c r="AA1146" i="4"/>
  <c r="AB1146" i="4" s="1"/>
  <c r="M1134" i="4"/>
  <c r="L1133" i="4"/>
  <c r="N1132" i="4"/>
  <c r="O1132" i="4" s="1"/>
  <c r="P1132" i="4" s="1"/>
  <c r="M1138" i="7" l="1"/>
  <c r="L1138" i="7"/>
  <c r="N1137" i="7"/>
  <c r="O1137" i="7" s="1"/>
  <c r="P1137" i="7" s="1"/>
  <c r="M1135" i="4"/>
  <c r="L1134" i="4"/>
  <c r="N1133" i="4"/>
  <c r="O1133" i="4" s="1"/>
  <c r="P1133" i="4" s="1"/>
  <c r="AA1147" i="4"/>
  <c r="AB1147" i="4" s="1"/>
  <c r="M1139" i="7" l="1"/>
  <c r="L1139" i="7"/>
  <c r="N1138" i="7"/>
  <c r="O1138" i="7" s="1"/>
  <c r="P1138" i="7" s="1"/>
  <c r="L1135" i="4"/>
  <c r="N1134" i="4"/>
  <c r="O1134" i="4" s="1"/>
  <c r="P1134" i="4" s="1"/>
  <c r="AA1148" i="4"/>
  <c r="AB1148" i="4" s="1"/>
  <c r="M1136" i="4"/>
  <c r="L1140" i="7" l="1"/>
  <c r="N1139" i="7"/>
  <c r="O1139" i="7" s="1"/>
  <c r="P1139" i="7" s="1"/>
  <c r="M1140" i="7"/>
  <c r="AA1149" i="4"/>
  <c r="AB1149" i="4" s="1"/>
  <c r="M1137" i="4"/>
  <c r="L1136" i="4"/>
  <c r="N1135" i="4"/>
  <c r="O1135" i="4" s="1"/>
  <c r="P1135" i="4" s="1"/>
  <c r="N1140" i="7" l="1"/>
  <c r="O1140" i="7" s="1"/>
  <c r="P1140" i="7" s="1"/>
  <c r="L1141" i="7"/>
  <c r="M1141" i="7"/>
  <c r="M1138" i="4"/>
  <c r="L1137" i="4"/>
  <c r="N1136" i="4"/>
  <c r="O1136" i="4" s="1"/>
  <c r="P1136" i="4" s="1"/>
  <c r="AA1150" i="4"/>
  <c r="AB1150" i="4" s="1"/>
  <c r="L1142" i="7" l="1"/>
  <c r="N1141" i="7"/>
  <c r="O1141" i="7" s="1"/>
  <c r="P1141" i="7" s="1"/>
  <c r="M1142" i="7"/>
  <c r="L1138" i="4"/>
  <c r="N1137" i="4"/>
  <c r="O1137" i="4" s="1"/>
  <c r="P1137" i="4" s="1"/>
  <c r="AA1151" i="4"/>
  <c r="AB1151" i="4" s="1"/>
  <c r="M1139" i="4"/>
  <c r="L1143" i="7" l="1"/>
  <c r="N1142" i="7"/>
  <c r="M1143" i="7"/>
  <c r="O1142" i="7"/>
  <c r="P1142" i="7" s="1"/>
  <c r="AA1152" i="4"/>
  <c r="AB1152" i="4" s="1"/>
  <c r="M1140" i="4"/>
  <c r="L1139" i="4"/>
  <c r="N1138" i="4"/>
  <c r="O1138" i="4" s="1"/>
  <c r="P1138" i="4" s="1"/>
  <c r="M1144" i="7" l="1"/>
  <c r="L1144" i="7"/>
  <c r="N1143" i="7"/>
  <c r="O1143" i="7" s="1"/>
  <c r="P1143" i="7" s="1"/>
  <c r="M1141" i="4"/>
  <c r="L1140" i="4"/>
  <c r="N1139" i="4"/>
  <c r="O1139" i="4" s="1"/>
  <c r="P1139" i="4" s="1"/>
  <c r="AA1153" i="4"/>
  <c r="AB1153" i="4" s="1"/>
  <c r="N1144" i="7" l="1"/>
  <c r="O1144" i="7" s="1"/>
  <c r="P1144" i="7" s="1"/>
  <c r="L1145" i="7"/>
  <c r="M1145" i="7"/>
  <c r="L1141" i="4"/>
  <c r="N1140" i="4"/>
  <c r="O1140" i="4" s="1"/>
  <c r="P1140" i="4" s="1"/>
  <c r="AA1154" i="4"/>
  <c r="AB1154" i="4" s="1"/>
  <c r="M1142" i="4"/>
  <c r="L1146" i="7" l="1"/>
  <c r="N1145" i="7"/>
  <c r="O1145" i="7" s="1"/>
  <c r="P1145" i="7" s="1"/>
  <c r="M1146" i="7"/>
  <c r="AA1155" i="4"/>
  <c r="AB1155" i="4" s="1"/>
  <c r="M1143" i="4"/>
  <c r="L1142" i="4"/>
  <c r="N1141" i="4"/>
  <c r="O1141" i="4" s="1"/>
  <c r="P1141" i="4" s="1"/>
  <c r="L1147" i="7" l="1"/>
  <c r="N1146" i="7"/>
  <c r="O1146" i="7" s="1"/>
  <c r="P1146" i="7" s="1"/>
  <c r="M1147" i="7"/>
  <c r="M1144" i="4"/>
  <c r="L1143" i="4"/>
  <c r="N1142" i="4"/>
  <c r="O1142" i="4" s="1"/>
  <c r="P1142" i="4" s="1"/>
  <c r="AA1156" i="4"/>
  <c r="AB1156" i="4" s="1"/>
  <c r="M1148" i="7" l="1"/>
  <c r="L1148" i="7"/>
  <c r="N1147" i="7"/>
  <c r="O1147" i="7" s="1"/>
  <c r="P1147" i="7" s="1"/>
  <c r="L1144" i="4"/>
  <c r="N1143" i="4"/>
  <c r="O1143" i="4" s="1"/>
  <c r="P1143" i="4" s="1"/>
  <c r="AA1157" i="4"/>
  <c r="AB1157" i="4" s="1"/>
  <c r="M1145" i="4"/>
  <c r="N1148" i="7" l="1"/>
  <c r="O1148" i="7" s="1"/>
  <c r="P1148" i="7" s="1"/>
  <c r="L1149" i="7"/>
  <c r="M1149" i="7"/>
  <c r="AA1158" i="4"/>
  <c r="AB1158" i="4" s="1"/>
  <c r="M1146" i="4"/>
  <c r="L1145" i="4"/>
  <c r="N1144" i="4"/>
  <c r="O1144" i="4" s="1"/>
  <c r="P1144" i="4" s="1"/>
  <c r="N1149" i="7" l="1"/>
  <c r="O1149" i="7" s="1"/>
  <c r="P1149" i="7" s="1"/>
  <c r="L1150" i="7"/>
  <c r="M1150" i="7"/>
  <c r="M1147" i="4"/>
  <c r="L1146" i="4"/>
  <c r="N1145" i="4"/>
  <c r="O1145" i="4" s="1"/>
  <c r="P1145" i="4" s="1"/>
  <c r="AA1159" i="4"/>
  <c r="AB1159" i="4" s="1"/>
  <c r="L1151" i="7" l="1"/>
  <c r="N1150" i="7"/>
  <c r="O1150" i="7"/>
  <c r="P1150" i="7" s="1"/>
  <c r="M1151" i="7"/>
  <c r="L1147" i="4"/>
  <c r="N1146" i="4"/>
  <c r="O1146" i="4" s="1"/>
  <c r="P1146" i="4" s="1"/>
  <c r="AA1160" i="4"/>
  <c r="AB1160" i="4" s="1"/>
  <c r="M1148" i="4"/>
  <c r="M1152" i="7" l="1"/>
  <c r="L1152" i="7"/>
  <c r="N1151" i="7"/>
  <c r="O1151" i="7" s="1"/>
  <c r="P1151" i="7" s="1"/>
  <c r="AA1161" i="4"/>
  <c r="AB1161" i="4" s="1"/>
  <c r="M1149" i="4"/>
  <c r="L1148" i="4"/>
  <c r="N1147" i="4"/>
  <c r="O1147" i="4" s="1"/>
  <c r="P1147" i="4" s="1"/>
  <c r="L1153" i="7" l="1"/>
  <c r="N1152" i="7"/>
  <c r="O1152" i="7" s="1"/>
  <c r="P1152" i="7" s="1"/>
  <c r="M1153" i="7"/>
  <c r="M1150" i="4"/>
  <c r="L1149" i="4"/>
  <c r="N1148" i="4"/>
  <c r="O1148" i="4" s="1"/>
  <c r="P1148" i="4" s="1"/>
  <c r="AA1162" i="4"/>
  <c r="AB1162" i="4" s="1"/>
  <c r="N1153" i="7" l="1"/>
  <c r="O1153" i="7" s="1"/>
  <c r="P1153" i="7" s="1"/>
  <c r="L1154" i="7"/>
  <c r="M1154" i="7"/>
  <c r="L1150" i="4"/>
  <c r="N1149" i="4"/>
  <c r="O1149" i="4" s="1"/>
  <c r="P1149" i="4" s="1"/>
  <c r="AA1163" i="4"/>
  <c r="AB1163" i="4" s="1"/>
  <c r="M1151" i="4"/>
  <c r="M1155" i="7" l="1"/>
  <c r="L1155" i="7"/>
  <c r="N1154" i="7"/>
  <c r="O1154" i="7" s="1"/>
  <c r="P1154" i="7" s="1"/>
  <c r="AA1164" i="4"/>
  <c r="AB1164" i="4" s="1"/>
  <c r="M1152" i="4"/>
  <c r="L1151" i="4"/>
  <c r="N1150" i="4"/>
  <c r="O1150" i="4" s="1"/>
  <c r="P1150" i="4" s="1"/>
  <c r="M1156" i="7" l="1"/>
  <c r="N1155" i="7"/>
  <c r="O1155" i="7" s="1"/>
  <c r="P1155" i="7" s="1"/>
  <c r="L1156" i="7"/>
  <c r="M1153" i="4"/>
  <c r="L1152" i="4"/>
  <c r="N1151" i="4"/>
  <c r="O1151" i="4" s="1"/>
  <c r="P1151" i="4" s="1"/>
  <c r="AA1165" i="4"/>
  <c r="AB1165" i="4" s="1"/>
  <c r="L1157" i="7" l="1"/>
  <c r="N1156" i="7"/>
  <c r="O1156" i="7" s="1"/>
  <c r="P1156" i="7" s="1"/>
  <c r="M1157" i="7"/>
  <c r="L1153" i="4"/>
  <c r="N1152" i="4"/>
  <c r="O1152" i="4" s="1"/>
  <c r="P1152" i="4" s="1"/>
  <c r="AA1166" i="4"/>
  <c r="AB1166" i="4" s="1"/>
  <c r="M1154" i="4"/>
  <c r="N1157" i="7" l="1"/>
  <c r="O1157" i="7" s="1"/>
  <c r="P1157" i="7" s="1"/>
  <c r="L1158" i="7"/>
  <c r="M1158" i="7"/>
  <c r="AA1167" i="4"/>
  <c r="AB1167" i="4" s="1"/>
  <c r="M1155" i="4"/>
  <c r="L1154" i="4"/>
  <c r="N1153" i="4"/>
  <c r="O1153" i="4" s="1"/>
  <c r="P1153" i="4" s="1"/>
  <c r="M1159" i="7" l="1"/>
  <c r="L1159" i="7"/>
  <c r="N1158" i="7"/>
  <c r="O1158" i="7" s="1"/>
  <c r="P1158" i="7" s="1"/>
  <c r="M1156" i="4"/>
  <c r="L1155" i="4"/>
  <c r="N1154" i="4"/>
  <c r="O1154" i="4" s="1"/>
  <c r="P1154" i="4" s="1"/>
  <c r="AA1168" i="4"/>
  <c r="AB1168" i="4" s="1"/>
  <c r="M1160" i="7" l="1"/>
  <c r="N1159" i="7"/>
  <c r="O1159" i="7" s="1"/>
  <c r="P1159" i="7" s="1"/>
  <c r="L1160" i="7"/>
  <c r="L1156" i="4"/>
  <c r="N1155" i="4"/>
  <c r="O1155" i="4" s="1"/>
  <c r="P1155" i="4" s="1"/>
  <c r="AA1169" i="4"/>
  <c r="AB1169" i="4" s="1"/>
  <c r="M1157" i="4"/>
  <c r="M1161" i="7" l="1"/>
  <c r="N1160" i="7"/>
  <c r="O1160" i="7" s="1"/>
  <c r="P1160" i="7" s="1"/>
  <c r="L1161" i="7"/>
  <c r="AA1170" i="4"/>
  <c r="AB1170" i="4" s="1"/>
  <c r="M1158" i="4"/>
  <c r="L1157" i="4"/>
  <c r="N1156" i="4"/>
  <c r="O1156" i="4" s="1"/>
  <c r="P1156" i="4" s="1"/>
  <c r="N1161" i="7" l="1"/>
  <c r="L1162" i="7"/>
  <c r="O1161" i="7"/>
  <c r="P1161" i="7" s="1"/>
  <c r="M1162" i="7"/>
  <c r="M1159" i="4"/>
  <c r="L1158" i="4"/>
  <c r="N1157" i="4"/>
  <c r="O1157" i="4" s="1"/>
  <c r="P1157" i="4" s="1"/>
  <c r="AA1171" i="4"/>
  <c r="AB1171" i="4" s="1"/>
  <c r="L1163" i="7" l="1"/>
  <c r="N1162" i="7"/>
  <c r="O1162" i="7"/>
  <c r="P1162" i="7" s="1"/>
  <c r="M1163" i="7"/>
  <c r="L1159" i="4"/>
  <c r="N1158" i="4"/>
  <c r="O1158" i="4" s="1"/>
  <c r="P1158" i="4" s="1"/>
  <c r="AA1172" i="4"/>
  <c r="AB1172" i="4" s="1"/>
  <c r="M1160" i="4"/>
  <c r="M1164" i="7" l="1"/>
  <c r="L1164" i="7"/>
  <c r="N1163" i="7"/>
  <c r="O1163" i="7" s="1"/>
  <c r="P1163" i="7" s="1"/>
  <c r="AA1173" i="4"/>
  <c r="AB1173" i="4" s="1"/>
  <c r="M1161" i="4"/>
  <c r="L1160" i="4"/>
  <c r="N1159" i="4"/>
  <c r="O1159" i="4" s="1"/>
  <c r="P1159" i="4" s="1"/>
  <c r="N1164" i="7" l="1"/>
  <c r="O1164" i="7" s="1"/>
  <c r="P1164" i="7" s="1"/>
  <c r="L1165" i="7"/>
  <c r="M1165" i="7"/>
  <c r="M1162" i="4"/>
  <c r="L1161" i="4"/>
  <c r="N1160" i="4"/>
  <c r="O1160" i="4" s="1"/>
  <c r="P1160" i="4" s="1"/>
  <c r="AA1174" i="4"/>
  <c r="AB1174" i="4" s="1"/>
  <c r="N1165" i="7" l="1"/>
  <c r="O1165" i="7" s="1"/>
  <c r="P1165" i="7" s="1"/>
  <c r="L1166" i="7"/>
  <c r="M1166" i="7"/>
  <c r="L1162" i="4"/>
  <c r="N1161" i="4"/>
  <c r="O1161" i="4" s="1"/>
  <c r="P1161" i="4" s="1"/>
  <c r="AA1175" i="4"/>
  <c r="AB1175" i="4" s="1"/>
  <c r="M1163" i="4"/>
  <c r="L1167" i="7" l="1"/>
  <c r="N1166" i="7"/>
  <c r="O1166" i="7"/>
  <c r="P1166" i="7" s="1"/>
  <c r="M1167" i="7"/>
  <c r="AA1176" i="4"/>
  <c r="AB1176" i="4" s="1"/>
  <c r="M1164" i="4"/>
  <c r="L1163" i="4"/>
  <c r="N1162" i="4"/>
  <c r="O1162" i="4" s="1"/>
  <c r="P1162" i="4" s="1"/>
  <c r="M1168" i="7" l="1"/>
  <c r="L1168" i="7"/>
  <c r="N1167" i="7"/>
  <c r="O1167" i="7" s="1"/>
  <c r="P1167" i="7" s="1"/>
  <c r="M1165" i="4"/>
  <c r="L1164" i="4"/>
  <c r="N1163" i="4"/>
  <c r="O1163" i="4" s="1"/>
  <c r="P1163" i="4" s="1"/>
  <c r="AA1177" i="4"/>
  <c r="AB1177" i="4" s="1"/>
  <c r="L1169" i="7" l="1"/>
  <c r="N1168" i="7"/>
  <c r="O1168" i="7" s="1"/>
  <c r="P1168" i="7" s="1"/>
  <c r="M1169" i="7"/>
  <c r="L1165" i="4"/>
  <c r="N1164" i="4"/>
  <c r="O1164" i="4" s="1"/>
  <c r="P1164" i="4" s="1"/>
  <c r="AA1178" i="4"/>
  <c r="AB1178" i="4" s="1"/>
  <c r="M1166" i="4"/>
  <c r="N1169" i="7" l="1"/>
  <c r="O1169" i="7" s="1"/>
  <c r="P1169" i="7" s="1"/>
  <c r="L1170" i="7"/>
  <c r="M1170" i="7"/>
  <c r="AA1179" i="4"/>
  <c r="AB1179" i="4" s="1"/>
  <c r="M1167" i="4"/>
  <c r="L1166" i="4"/>
  <c r="N1165" i="4"/>
  <c r="O1165" i="4" s="1"/>
  <c r="P1165" i="4" s="1"/>
  <c r="L1171" i="7" l="1"/>
  <c r="N1170" i="7"/>
  <c r="O1170" i="7"/>
  <c r="P1170" i="7" s="1"/>
  <c r="M1171" i="7"/>
  <c r="M1168" i="4"/>
  <c r="L1167" i="4"/>
  <c r="N1166" i="4"/>
  <c r="O1166" i="4" s="1"/>
  <c r="P1166" i="4" s="1"/>
  <c r="AA1180" i="4"/>
  <c r="AB1180" i="4" s="1"/>
  <c r="M1172" i="7" l="1"/>
  <c r="N1171" i="7"/>
  <c r="O1171" i="7" s="1"/>
  <c r="P1171" i="7" s="1"/>
  <c r="L1172" i="7"/>
  <c r="L1168" i="4"/>
  <c r="N1167" i="4"/>
  <c r="O1167" i="4" s="1"/>
  <c r="P1167" i="4" s="1"/>
  <c r="AA1181" i="4"/>
  <c r="AB1181" i="4" s="1"/>
  <c r="M1169" i="4"/>
  <c r="L1173" i="7" l="1"/>
  <c r="N1172" i="7"/>
  <c r="O1172" i="7" s="1"/>
  <c r="P1172" i="7" s="1"/>
  <c r="M1173" i="7"/>
  <c r="AA1182" i="4"/>
  <c r="AB1182" i="4" s="1"/>
  <c r="M1170" i="4"/>
  <c r="L1169" i="4"/>
  <c r="N1168" i="4"/>
  <c r="O1168" i="4" s="1"/>
  <c r="P1168" i="4" s="1"/>
  <c r="N1173" i="7" l="1"/>
  <c r="L1174" i="7"/>
  <c r="M1174" i="7"/>
  <c r="O1173" i="7"/>
  <c r="P1173" i="7" s="1"/>
  <c r="M1171" i="4"/>
  <c r="L1170" i="4"/>
  <c r="N1169" i="4"/>
  <c r="O1169" i="4" s="1"/>
  <c r="P1169" i="4" s="1"/>
  <c r="AA1183" i="4"/>
  <c r="AB1183" i="4" s="1"/>
  <c r="M1175" i="7" l="1"/>
  <c r="L1175" i="7"/>
  <c r="N1174" i="7"/>
  <c r="O1174" i="7" s="1"/>
  <c r="P1174" i="7" s="1"/>
  <c r="L1171" i="4"/>
  <c r="N1170" i="4"/>
  <c r="O1170" i="4" s="1"/>
  <c r="P1170" i="4" s="1"/>
  <c r="AA1184" i="4"/>
  <c r="AB1184" i="4" s="1"/>
  <c r="M1172" i="4"/>
  <c r="M1176" i="7" l="1"/>
  <c r="N1175" i="7"/>
  <c r="O1175" i="7" s="1"/>
  <c r="P1175" i="7" s="1"/>
  <c r="L1176" i="7"/>
  <c r="AA1185" i="4"/>
  <c r="AB1185" i="4" s="1"/>
  <c r="M1173" i="4"/>
  <c r="L1172" i="4"/>
  <c r="N1171" i="4"/>
  <c r="O1171" i="4" s="1"/>
  <c r="P1171" i="4" s="1"/>
  <c r="M1177" i="7" l="1"/>
  <c r="L1177" i="7"/>
  <c r="N1176" i="7"/>
  <c r="O1176" i="7" s="1"/>
  <c r="P1176" i="7" s="1"/>
  <c r="M1174" i="4"/>
  <c r="L1173" i="4"/>
  <c r="N1172" i="4"/>
  <c r="O1172" i="4" s="1"/>
  <c r="P1172" i="4" s="1"/>
  <c r="AA1186" i="4"/>
  <c r="AB1186" i="4" s="1"/>
  <c r="L1178" i="7" l="1"/>
  <c r="N1177" i="7"/>
  <c r="M1178" i="7"/>
  <c r="O1177" i="7"/>
  <c r="P1177" i="7" s="1"/>
  <c r="AA1187" i="4"/>
  <c r="AB1187" i="4" s="1"/>
  <c r="M1175" i="4"/>
  <c r="L1174" i="4"/>
  <c r="N1173" i="4"/>
  <c r="O1173" i="4" s="1"/>
  <c r="P1173" i="4" s="1"/>
  <c r="M1179" i="7" l="1"/>
  <c r="L1179" i="7"/>
  <c r="N1178" i="7"/>
  <c r="O1178" i="7" s="1"/>
  <c r="P1178" i="7" s="1"/>
  <c r="M1176" i="4"/>
  <c r="L1175" i="4"/>
  <c r="N1174" i="4"/>
  <c r="O1174" i="4" s="1"/>
  <c r="P1174" i="4" s="1"/>
  <c r="AA1188" i="4"/>
  <c r="AB1188" i="4" s="1"/>
  <c r="N1179" i="7" l="1"/>
  <c r="O1179" i="7" s="1"/>
  <c r="P1179" i="7" s="1"/>
  <c r="L1180" i="7"/>
  <c r="M1180" i="7"/>
  <c r="L1176" i="4"/>
  <c r="N1175" i="4"/>
  <c r="O1175" i="4" s="1"/>
  <c r="P1175" i="4" s="1"/>
  <c r="AA1189" i="4"/>
  <c r="AB1189" i="4" s="1"/>
  <c r="M1177" i="4"/>
  <c r="L1181" i="7" l="1"/>
  <c r="N1180" i="7"/>
  <c r="O1180" i="7"/>
  <c r="P1180" i="7" s="1"/>
  <c r="M1181" i="7"/>
  <c r="AA1190" i="4"/>
  <c r="AB1190" i="4" s="1"/>
  <c r="M1178" i="4"/>
  <c r="L1177" i="4"/>
  <c r="N1176" i="4"/>
  <c r="O1176" i="4" s="1"/>
  <c r="P1176" i="4" s="1"/>
  <c r="M1182" i="7" l="1"/>
  <c r="L1182" i="7"/>
  <c r="N1181" i="7"/>
  <c r="O1181" i="7" s="1"/>
  <c r="P1181" i="7" s="1"/>
  <c r="M1179" i="4"/>
  <c r="L1178" i="4"/>
  <c r="N1177" i="4"/>
  <c r="O1177" i="4" s="1"/>
  <c r="P1177" i="4" s="1"/>
  <c r="AA1191" i="4"/>
  <c r="AB1191" i="4" s="1"/>
  <c r="L1183" i="7" l="1"/>
  <c r="N1182" i="7"/>
  <c r="O1182" i="7" s="1"/>
  <c r="P1182" i="7" s="1"/>
  <c r="M1183" i="7"/>
  <c r="L1179" i="4"/>
  <c r="N1178" i="4"/>
  <c r="O1178" i="4" s="1"/>
  <c r="P1178" i="4" s="1"/>
  <c r="AA1192" i="4"/>
  <c r="AB1192" i="4" s="1"/>
  <c r="M1180" i="4"/>
  <c r="N1183" i="7" l="1"/>
  <c r="O1183" i="7" s="1"/>
  <c r="P1183" i="7" s="1"/>
  <c r="L1184" i="7"/>
  <c r="M1184" i="7"/>
  <c r="AA1193" i="4"/>
  <c r="AB1193" i="4" s="1"/>
  <c r="M1181" i="4"/>
  <c r="L1180" i="4"/>
  <c r="N1179" i="4"/>
  <c r="O1179" i="4" s="1"/>
  <c r="P1179" i="4" s="1"/>
  <c r="L1185" i="7" l="1"/>
  <c r="N1184" i="7"/>
  <c r="O1184" i="7" s="1"/>
  <c r="P1184" i="7" s="1"/>
  <c r="M1185" i="7"/>
  <c r="M1182" i="4"/>
  <c r="L1181" i="4"/>
  <c r="N1180" i="4"/>
  <c r="O1180" i="4" s="1"/>
  <c r="P1180" i="4" s="1"/>
  <c r="AA1194" i="4"/>
  <c r="AB1194" i="4" s="1"/>
  <c r="L1186" i="7" l="1"/>
  <c r="N1185" i="7"/>
  <c r="M1186" i="7"/>
  <c r="O1185" i="7"/>
  <c r="P1185" i="7" s="1"/>
  <c r="L1182" i="4"/>
  <c r="N1181" i="4"/>
  <c r="O1181" i="4" s="1"/>
  <c r="P1181" i="4" s="1"/>
  <c r="AA1195" i="4"/>
  <c r="AB1195" i="4" s="1"/>
  <c r="M1183" i="4"/>
  <c r="M1187" i="7" l="1"/>
  <c r="L1187" i="7"/>
  <c r="N1186" i="7"/>
  <c r="O1186" i="7" s="1"/>
  <c r="P1186" i="7" s="1"/>
  <c r="AA1196" i="4"/>
  <c r="AB1196" i="4" s="1"/>
  <c r="M1184" i="4"/>
  <c r="L1183" i="4"/>
  <c r="N1182" i="4"/>
  <c r="O1182" i="4" s="1"/>
  <c r="P1182" i="4" s="1"/>
  <c r="N1187" i="7" l="1"/>
  <c r="O1187" i="7" s="1"/>
  <c r="P1187" i="7" s="1"/>
  <c r="L1188" i="7"/>
  <c r="M1188" i="7"/>
  <c r="M1185" i="4"/>
  <c r="L1184" i="4"/>
  <c r="N1183" i="4"/>
  <c r="O1183" i="4" s="1"/>
  <c r="P1183" i="4" s="1"/>
  <c r="AA1197" i="4"/>
  <c r="AB1197" i="4" s="1"/>
  <c r="L1189" i="7" l="1"/>
  <c r="N1188" i="7"/>
  <c r="O1188" i="7"/>
  <c r="P1188" i="7" s="1"/>
  <c r="M1189" i="7"/>
  <c r="L1185" i="4"/>
  <c r="N1184" i="4"/>
  <c r="O1184" i="4" s="1"/>
  <c r="P1184" i="4" s="1"/>
  <c r="AA1198" i="4"/>
  <c r="AB1198" i="4" s="1"/>
  <c r="M1186" i="4"/>
  <c r="M1190" i="7" l="1"/>
  <c r="L1190" i="7"/>
  <c r="N1189" i="7"/>
  <c r="O1189" i="7" s="1"/>
  <c r="P1189" i="7" s="1"/>
  <c r="AA1199" i="4"/>
  <c r="AB1199" i="4" s="1"/>
  <c r="M1187" i="4"/>
  <c r="L1186" i="4"/>
  <c r="N1185" i="4"/>
  <c r="O1185" i="4" s="1"/>
  <c r="P1185" i="4" s="1"/>
  <c r="L1191" i="7" l="1"/>
  <c r="N1190" i="7"/>
  <c r="O1190" i="7" s="1"/>
  <c r="P1190" i="7" s="1"/>
  <c r="M1191" i="7"/>
  <c r="M1188" i="4"/>
  <c r="L1187" i="4"/>
  <c r="N1186" i="4"/>
  <c r="O1186" i="4" s="1"/>
  <c r="P1186" i="4" s="1"/>
  <c r="AA1200" i="4"/>
  <c r="AB1200" i="4" s="1"/>
  <c r="N1191" i="7" l="1"/>
  <c r="O1191" i="7" s="1"/>
  <c r="P1191" i="7" s="1"/>
  <c r="L1192" i="7"/>
  <c r="M1192" i="7"/>
  <c r="L1188" i="4"/>
  <c r="N1187" i="4"/>
  <c r="O1187" i="4" s="1"/>
  <c r="P1187" i="4" s="1"/>
  <c r="AA1201" i="4"/>
  <c r="AB1201" i="4" s="1"/>
  <c r="M1189" i="4"/>
  <c r="L1193" i="7" l="1"/>
  <c r="N1192" i="7"/>
  <c r="O1192" i="7" s="1"/>
  <c r="P1192" i="7" s="1"/>
  <c r="M1193" i="7"/>
  <c r="AA1202" i="4"/>
  <c r="AB1202" i="4" s="1"/>
  <c r="M1190" i="4"/>
  <c r="L1189" i="4"/>
  <c r="N1188" i="4"/>
  <c r="O1188" i="4" s="1"/>
  <c r="P1188" i="4" s="1"/>
  <c r="L1194" i="7" l="1"/>
  <c r="N1193" i="7"/>
  <c r="M1194" i="7"/>
  <c r="O1193" i="7"/>
  <c r="P1193" i="7" s="1"/>
  <c r="M1191" i="4"/>
  <c r="L1190" i="4"/>
  <c r="N1189" i="4"/>
  <c r="O1189" i="4" s="1"/>
  <c r="P1189" i="4" s="1"/>
  <c r="AA1203" i="4"/>
  <c r="AB1203" i="4" s="1"/>
  <c r="M1195" i="7" l="1"/>
  <c r="L1195" i="7"/>
  <c r="N1194" i="7"/>
  <c r="O1194" i="7" s="1"/>
  <c r="P1194" i="7" s="1"/>
  <c r="L1191" i="4"/>
  <c r="N1190" i="4"/>
  <c r="O1190" i="4" s="1"/>
  <c r="P1190" i="4" s="1"/>
  <c r="AA1204" i="4"/>
  <c r="AB1204" i="4" s="1"/>
  <c r="M1192" i="4"/>
  <c r="N1195" i="7" l="1"/>
  <c r="O1195" i="7" s="1"/>
  <c r="P1195" i="7" s="1"/>
  <c r="L1196" i="7"/>
  <c r="M1196" i="7"/>
  <c r="AA1205" i="4"/>
  <c r="AB1205" i="4" s="1"/>
  <c r="M1193" i="4"/>
  <c r="L1192" i="4"/>
  <c r="N1191" i="4"/>
  <c r="O1191" i="4" s="1"/>
  <c r="P1191" i="4" s="1"/>
  <c r="L1197" i="7" l="1"/>
  <c r="N1196" i="7"/>
  <c r="O1196" i="7"/>
  <c r="P1196" i="7" s="1"/>
  <c r="M1197" i="7"/>
  <c r="M1194" i="4"/>
  <c r="L1193" i="4"/>
  <c r="N1192" i="4"/>
  <c r="O1192" i="4" s="1"/>
  <c r="P1192" i="4" s="1"/>
  <c r="AA1206" i="4"/>
  <c r="AB1206" i="4" s="1"/>
  <c r="M1198" i="7" l="1"/>
  <c r="L1198" i="7"/>
  <c r="N1197" i="7"/>
  <c r="O1197" i="7" s="1"/>
  <c r="P1197" i="7" s="1"/>
  <c r="L1194" i="4"/>
  <c r="N1193" i="4"/>
  <c r="O1193" i="4" s="1"/>
  <c r="P1193" i="4" s="1"/>
  <c r="AA1207" i="4"/>
  <c r="AB1207" i="4" s="1"/>
  <c r="M1195" i="4"/>
  <c r="L1199" i="7" l="1"/>
  <c r="N1198" i="7"/>
  <c r="O1198" i="7" s="1"/>
  <c r="P1198" i="7" s="1"/>
  <c r="M1199" i="7"/>
  <c r="AA1208" i="4"/>
  <c r="AB1208" i="4" s="1"/>
  <c r="M1196" i="4"/>
  <c r="L1195" i="4"/>
  <c r="N1194" i="4"/>
  <c r="O1194" i="4" s="1"/>
  <c r="P1194" i="4" s="1"/>
  <c r="N1199" i="7" l="1"/>
  <c r="O1199" i="7" s="1"/>
  <c r="P1199" i="7" s="1"/>
  <c r="L1200" i="7"/>
  <c r="M1200" i="7"/>
  <c r="M1197" i="4"/>
  <c r="L1196" i="4"/>
  <c r="N1195" i="4"/>
  <c r="O1195" i="4" s="1"/>
  <c r="P1195" i="4" s="1"/>
  <c r="AA1209" i="4"/>
  <c r="AB1209" i="4" s="1"/>
  <c r="L1201" i="7" l="1"/>
  <c r="N1200" i="7"/>
  <c r="O1200" i="7"/>
  <c r="P1200" i="7" s="1"/>
  <c r="M1201" i="7"/>
  <c r="L1197" i="4"/>
  <c r="N1196" i="4"/>
  <c r="O1196" i="4" s="1"/>
  <c r="P1196" i="4" s="1"/>
  <c r="AA1210" i="4"/>
  <c r="AB1210" i="4" s="1"/>
  <c r="M1198" i="4"/>
  <c r="M1202" i="7" l="1"/>
  <c r="L1202" i="7"/>
  <c r="N1201" i="7"/>
  <c r="O1201" i="7" s="1"/>
  <c r="P1201" i="7" s="1"/>
  <c r="AA1211" i="4"/>
  <c r="AB1211" i="4" s="1"/>
  <c r="M1199" i="4"/>
  <c r="L1198" i="4"/>
  <c r="N1197" i="4"/>
  <c r="O1197" i="4" s="1"/>
  <c r="P1197" i="4" s="1"/>
  <c r="L1203" i="7" l="1"/>
  <c r="N1202" i="7"/>
  <c r="O1202" i="7" s="1"/>
  <c r="P1202" i="7" s="1"/>
  <c r="M1203" i="7"/>
  <c r="M1200" i="4"/>
  <c r="L1199" i="4"/>
  <c r="N1198" i="4"/>
  <c r="O1198" i="4" s="1"/>
  <c r="P1198" i="4" s="1"/>
  <c r="AA1212" i="4"/>
  <c r="AB1212" i="4" s="1"/>
  <c r="N1203" i="7" l="1"/>
  <c r="L1204" i="7"/>
  <c r="M1204" i="7"/>
  <c r="O1203" i="7"/>
  <c r="P1203" i="7" s="1"/>
  <c r="L1200" i="4"/>
  <c r="N1199" i="4"/>
  <c r="O1199" i="4" s="1"/>
  <c r="P1199" i="4" s="1"/>
  <c r="AA1213" i="4"/>
  <c r="AB1213" i="4" s="1"/>
  <c r="M1201" i="4"/>
  <c r="L1205" i="7" l="1"/>
  <c r="N1204" i="7"/>
  <c r="O1204" i="7" s="1"/>
  <c r="P1204" i="7" s="1"/>
  <c r="M1205" i="7"/>
  <c r="AA1214" i="4"/>
  <c r="AB1214" i="4" s="1"/>
  <c r="M1202" i="4"/>
  <c r="L1201" i="4"/>
  <c r="N1200" i="4"/>
  <c r="O1200" i="4" s="1"/>
  <c r="P1200" i="4" s="1"/>
  <c r="L1206" i="7" l="1"/>
  <c r="N1205" i="7"/>
  <c r="M1206" i="7"/>
  <c r="O1205" i="7"/>
  <c r="P1205" i="7" s="1"/>
  <c r="M1203" i="4"/>
  <c r="L1202" i="4"/>
  <c r="N1201" i="4"/>
  <c r="O1201" i="4" s="1"/>
  <c r="P1201" i="4" s="1"/>
  <c r="AA1215" i="4"/>
  <c r="AB1215" i="4" s="1"/>
  <c r="M1207" i="7" l="1"/>
  <c r="L1207" i="7"/>
  <c r="N1206" i="7"/>
  <c r="O1206" i="7" s="1"/>
  <c r="P1206" i="7" s="1"/>
  <c r="L1203" i="4"/>
  <c r="N1202" i="4"/>
  <c r="O1202" i="4" s="1"/>
  <c r="P1202" i="4" s="1"/>
  <c r="AA1216" i="4"/>
  <c r="AB1216" i="4" s="1"/>
  <c r="M1204" i="4"/>
  <c r="N1207" i="7" l="1"/>
  <c r="O1207" i="7" s="1"/>
  <c r="P1207" i="7" s="1"/>
  <c r="L1208" i="7"/>
  <c r="M1208" i="7"/>
  <c r="AA1217" i="4"/>
  <c r="AB1217" i="4" s="1"/>
  <c r="M1205" i="4"/>
  <c r="L1204" i="4"/>
  <c r="N1203" i="4"/>
  <c r="O1203" i="4" s="1"/>
  <c r="P1203" i="4" s="1"/>
  <c r="L1209" i="7" l="1"/>
  <c r="N1208" i="7"/>
  <c r="O1208" i="7"/>
  <c r="P1208" i="7" s="1"/>
  <c r="M1209" i="7"/>
  <c r="M1206" i="4"/>
  <c r="L1205" i="4"/>
  <c r="N1204" i="4"/>
  <c r="O1204" i="4" s="1"/>
  <c r="P1204" i="4" s="1"/>
  <c r="AA1218" i="4"/>
  <c r="AB1218" i="4" s="1"/>
  <c r="M1210" i="7" l="1"/>
  <c r="L1210" i="7"/>
  <c r="N1209" i="7"/>
  <c r="O1209" i="7" s="1"/>
  <c r="P1209" i="7" s="1"/>
  <c r="L1206" i="4"/>
  <c r="N1205" i="4"/>
  <c r="O1205" i="4" s="1"/>
  <c r="P1205" i="4" s="1"/>
  <c r="AA1219" i="4"/>
  <c r="AB1219" i="4" s="1"/>
  <c r="M1207" i="4"/>
  <c r="L1211" i="7" l="1"/>
  <c r="N1210" i="7"/>
  <c r="O1210" i="7" s="1"/>
  <c r="P1210" i="7" s="1"/>
  <c r="M1211" i="7"/>
  <c r="AA1220" i="4"/>
  <c r="AB1220" i="4" s="1"/>
  <c r="M1208" i="4"/>
  <c r="L1207" i="4"/>
  <c r="N1206" i="4"/>
  <c r="O1206" i="4" s="1"/>
  <c r="P1206" i="4" s="1"/>
  <c r="N1211" i="7" l="1"/>
  <c r="O1211" i="7" s="1"/>
  <c r="P1211" i="7" s="1"/>
  <c r="L1212" i="7"/>
  <c r="M1212" i="7"/>
  <c r="M1209" i="4"/>
  <c r="L1208" i="4"/>
  <c r="N1207" i="4"/>
  <c r="O1207" i="4" s="1"/>
  <c r="P1207" i="4" s="1"/>
  <c r="AA1221" i="4"/>
  <c r="AB1221" i="4" s="1"/>
  <c r="L1213" i="7" l="1"/>
  <c r="N1212" i="7"/>
  <c r="O1212" i="7" s="1"/>
  <c r="P1212" i="7" s="1"/>
  <c r="M1213" i="7"/>
  <c r="L1209" i="4"/>
  <c r="N1208" i="4"/>
  <c r="O1208" i="4" s="1"/>
  <c r="P1208" i="4" s="1"/>
  <c r="AA1222" i="4"/>
  <c r="AB1222" i="4" s="1"/>
  <c r="M1210" i="4"/>
  <c r="M1214" i="7" l="1"/>
  <c r="L1214" i="7"/>
  <c r="N1213" i="7"/>
  <c r="O1213" i="7" s="1"/>
  <c r="P1213" i="7" s="1"/>
  <c r="AA1223" i="4"/>
  <c r="AB1223" i="4" s="1"/>
  <c r="M1211" i="4"/>
  <c r="L1210" i="4"/>
  <c r="N1209" i="4"/>
  <c r="O1209" i="4" s="1"/>
  <c r="P1209" i="4" s="1"/>
  <c r="L1215" i="7" l="1"/>
  <c r="N1214" i="7"/>
  <c r="O1214" i="7" s="1"/>
  <c r="P1214" i="7" s="1"/>
  <c r="M1215" i="7"/>
  <c r="M1212" i="4"/>
  <c r="L1211" i="4"/>
  <c r="N1210" i="4"/>
  <c r="O1210" i="4" s="1"/>
  <c r="P1210" i="4" s="1"/>
  <c r="AA1224" i="4"/>
  <c r="AB1224" i="4" s="1"/>
  <c r="N1215" i="7" l="1"/>
  <c r="O1215" i="7" s="1"/>
  <c r="P1215" i="7" s="1"/>
  <c r="L1216" i="7"/>
  <c r="M1216" i="7"/>
  <c r="L1212" i="4"/>
  <c r="N1211" i="4"/>
  <c r="O1211" i="4" s="1"/>
  <c r="P1211" i="4" s="1"/>
  <c r="AA1225" i="4"/>
  <c r="AB1225" i="4" s="1"/>
  <c r="M1213" i="4"/>
  <c r="L1217" i="7" l="1"/>
  <c r="N1216" i="7"/>
  <c r="O1216" i="7"/>
  <c r="P1216" i="7" s="1"/>
  <c r="M1217" i="7"/>
  <c r="AA1226" i="4"/>
  <c r="AB1226" i="4" s="1"/>
  <c r="M1214" i="4"/>
  <c r="L1213" i="4"/>
  <c r="N1212" i="4"/>
  <c r="O1212" i="4" s="1"/>
  <c r="P1212" i="4" s="1"/>
  <c r="M1218" i="7" l="1"/>
  <c r="L1218" i="7"/>
  <c r="N1217" i="7"/>
  <c r="O1217" i="7" s="1"/>
  <c r="P1217" i="7" s="1"/>
  <c r="M1215" i="4"/>
  <c r="L1214" i="4"/>
  <c r="N1213" i="4"/>
  <c r="O1213" i="4" s="1"/>
  <c r="P1213" i="4" s="1"/>
  <c r="AA1227" i="4"/>
  <c r="AB1227" i="4" s="1"/>
  <c r="L1219" i="7" l="1"/>
  <c r="N1218" i="7"/>
  <c r="O1218" i="7" s="1"/>
  <c r="P1218" i="7" s="1"/>
  <c r="M1219" i="7"/>
  <c r="L1215" i="4"/>
  <c r="N1214" i="4"/>
  <c r="O1214" i="4" s="1"/>
  <c r="P1214" i="4" s="1"/>
  <c r="AA1228" i="4"/>
  <c r="AB1228" i="4" s="1"/>
  <c r="M1216" i="4"/>
  <c r="N1219" i="7" l="1"/>
  <c r="O1219" i="7" s="1"/>
  <c r="P1219" i="7" s="1"/>
  <c r="L1220" i="7"/>
  <c r="M1220" i="7"/>
  <c r="AA1229" i="4"/>
  <c r="AB1229" i="4" s="1"/>
  <c r="M1217" i="4"/>
  <c r="L1216" i="4"/>
  <c r="N1215" i="4"/>
  <c r="O1215" i="4" s="1"/>
  <c r="P1215" i="4" s="1"/>
  <c r="L1221" i="7" l="1"/>
  <c r="N1220" i="7"/>
  <c r="O1220" i="7"/>
  <c r="P1220" i="7" s="1"/>
  <c r="M1221" i="7"/>
  <c r="M1218" i="4"/>
  <c r="L1217" i="4"/>
  <c r="N1216" i="4"/>
  <c r="O1216" i="4" s="1"/>
  <c r="P1216" i="4" s="1"/>
  <c r="AA1230" i="4"/>
  <c r="AB1230" i="4" s="1"/>
  <c r="M1222" i="7" l="1"/>
  <c r="L1222" i="7"/>
  <c r="N1221" i="7"/>
  <c r="O1221" i="7" s="1"/>
  <c r="P1221" i="7" s="1"/>
  <c r="L1218" i="4"/>
  <c r="N1217" i="4"/>
  <c r="O1217" i="4" s="1"/>
  <c r="P1217" i="4" s="1"/>
  <c r="AA1231" i="4"/>
  <c r="AB1231" i="4" s="1"/>
  <c r="M1219" i="4"/>
  <c r="L1223" i="7" l="1"/>
  <c r="N1222" i="7"/>
  <c r="O1222" i="7" s="1"/>
  <c r="P1222" i="7" s="1"/>
  <c r="M1223" i="7"/>
  <c r="AA1232" i="4"/>
  <c r="AB1232" i="4" s="1"/>
  <c r="M1220" i="4"/>
  <c r="L1219" i="4"/>
  <c r="N1218" i="4"/>
  <c r="O1218" i="4" s="1"/>
  <c r="P1218" i="4" s="1"/>
  <c r="N1223" i="7" l="1"/>
  <c r="O1223" i="7" s="1"/>
  <c r="P1223" i="7" s="1"/>
  <c r="L1224" i="7"/>
  <c r="M1224" i="7"/>
  <c r="M1221" i="4"/>
  <c r="L1220" i="4"/>
  <c r="N1219" i="4"/>
  <c r="O1219" i="4" s="1"/>
  <c r="P1219" i="4" s="1"/>
  <c r="AA1233" i="4"/>
  <c r="AB1233" i="4" s="1"/>
  <c r="L1225" i="7" l="1"/>
  <c r="N1224" i="7"/>
  <c r="O1224" i="7"/>
  <c r="P1224" i="7" s="1"/>
  <c r="M1225" i="7"/>
  <c r="L1221" i="4"/>
  <c r="N1220" i="4"/>
  <c r="O1220" i="4" s="1"/>
  <c r="P1220" i="4" s="1"/>
  <c r="AA1234" i="4"/>
  <c r="AB1234" i="4" s="1"/>
  <c r="M1222" i="4"/>
  <c r="M1226" i="7" l="1"/>
  <c r="L1226" i="7"/>
  <c r="N1225" i="7"/>
  <c r="O1225" i="7" s="1"/>
  <c r="P1225" i="7" s="1"/>
  <c r="AA1235" i="4"/>
  <c r="AB1235" i="4" s="1"/>
  <c r="M1223" i="4"/>
  <c r="L1222" i="4"/>
  <c r="N1221" i="4"/>
  <c r="O1221" i="4" s="1"/>
  <c r="P1221" i="4" s="1"/>
  <c r="L1227" i="7" l="1"/>
  <c r="N1226" i="7"/>
  <c r="O1226" i="7" s="1"/>
  <c r="P1226" i="7" s="1"/>
  <c r="M1227" i="7"/>
  <c r="M1224" i="4"/>
  <c r="L1223" i="4"/>
  <c r="N1222" i="4"/>
  <c r="O1222" i="4" s="1"/>
  <c r="P1222" i="4" s="1"/>
  <c r="AA1236" i="4"/>
  <c r="AB1236" i="4" s="1"/>
  <c r="N1227" i="7" l="1"/>
  <c r="O1227" i="7" s="1"/>
  <c r="P1227" i="7" s="1"/>
  <c r="L1228" i="7"/>
  <c r="M1228" i="7"/>
  <c r="L1224" i="4"/>
  <c r="N1223" i="4"/>
  <c r="O1223" i="4" s="1"/>
  <c r="P1223" i="4" s="1"/>
  <c r="AA1237" i="4"/>
  <c r="AB1237" i="4" s="1"/>
  <c r="M1225" i="4"/>
  <c r="L1229" i="7" l="1"/>
  <c r="N1228" i="7"/>
  <c r="O1228" i="7"/>
  <c r="P1228" i="7" s="1"/>
  <c r="M1229" i="7"/>
  <c r="AA1238" i="4"/>
  <c r="AB1238" i="4" s="1"/>
  <c r="M1226" i="4"/>
  <c r="L1225" i="4"/>
  <c r="N1224" i="4"/>
  <c r="O1224" i="4" s="1"/>
  <c r="P1224" i="4" s="1"/>
  <c r="M1230" i="7" l="1"/>
  <c r="L1230" i="7"/>
  <c r="N1229" i="7"/>
  <c r="O1229" i="7" s="1"/>
  <c r="P1229" i="7" s="1"/>
  <c r="M1227" i="4"/>
  <c r="L1226" i="4"/>
  <c r="N1225" i="4"/>
  <c r="O1225" i="4" s="1"/>
  <c r="P1225" i="4" s="1"/>
  <c r="AA1239" i="4"/>
  <c r="AB1239" i="4" s="1"/>
  <c r="L1231" i="7" l="1"/>
  <c r="N1230" i="7"/>
  <c r="O1230" i="7" s="1"/>
  <c r="P1230" i="7" s="1"/>
  <c r="M1231" i="7"/>
  <c r="L1227" i="4"/>
  <c r="N1226" i="4"/>
  <c r="O1226" i="4" s="1"/>
  <c r="P1226" i="4" s="1"/>
  <c r="AA1240" i="4"/>
  <c r="AB1240" i="4" s="1"/>
  <c r="M1228" i="4"/>
  <c r="N1231" i="7" l="1"/>
  <c r="O1231" i="7" s="1"/>
  <c r="P1231" i="7" s="1"/>
  <c r="L1232" i="7"/>
  <c r="M1232" i="7"/>
  <c r="AA1241" i="4"/>
  <c r="AB1241" i="4" s="1"/>
  <c r="M1229" i="4"/>
  <c r="L1228" i="4"/>
  <c r="N1227" i="4"/>
  <c r="O1227" i="4" s="1"/>
  <c r="P1227" i="4" s="1"/>
  <c r="L1233" i="7" l="1"/>
  <c r="N1232" i="7"/>
  <c r="O1232" i="7"/>
  <c r="P1232" i="7" s="1"/>
  <c r="M1233" i="7"/>
  <c r="M1230" i="4"/>
  <c r="L1229" i="4"/>
  <c r="N1228" i="4"/>
  <c r="O1228" i="4" s="1"/>
  <c r="P1228" i="4" s="1"/>
  <c r="AA1242" i="4"/>
  <c r="AB1242" i="4" s="1"/>
  <c r="M1234" i="7" l="1"/>
  <c r="L1234" i="7"/>
  <c r="N1233" i="7"/>
  <c r="O1233" i="7" s="1"/>
  <c r="P1233" i="7" s="1"/>
  <c r="L1230" i="4"/>
  <c r="N1229" i="4"/>
  <c r="O1229" i="4" s="1"/>
  <c r="P1229" i="4" s="1"/>
  <c r="AA1243" i="4"/>
  <c r="AB1243" i="4" s="1"/>
  <c r="M1231" i="4"/>
  <c r="L1235" i="7" l="1"/>
  <c r="N1234" i="7"/>
  <c r="O1234" i="7" s="1"/>
  <c r="P1234" i="7" s="1"/>
  <c r="M1235" i="7"/>
  <c r="AA1244" i="4"/>
  <c r="AB1244" i="4" s="1"/>
  <c r="M1232" i="4"/>
  <c r="L1231" i="4"/>
  <c r="N1230" i="4"/>
  <c r="O1230" i="4" s="1"/>
  <c r="P1230" i="4" s="1"/>
  <c r="N1235" i="7" l="1"/>
  <c r="L1236" i="7"/>
  <c r="M1236" i="7"/>
  <c r="O1235" i="7"/>
  <c r="P1235" i="7" s="1"/>
  <c r="M1233" i="4"/>
  <c r="L1232" i="4"/>
  <c r="N1231" i="4"/>
  <c r="O1231" i="4" s="1"/>
  <c r="P1231" i="4" s="1"/>
  <c r="AA1245" i="4"/>
  <c r="AB1245" i="4" s="1"/>
  <c r="L1237" i="7" l="1"/>
  <c r="N1236" i="7"/>
  <c r="O1236" i="7" s="1"/>
  <c r="P1236" i="7" s="1"/>
  <c r="M1237" i="7"/>
  <c r="L1233" i="4"/>
  <c r="N1232" i="4"/>
  <c r="O1232" i="4" s="1"/>
  <c r="P1232" i="4" s="1"/>
  <c r="AA1246" i="4"/>
  <c r="AB1246" i="4" s="1"/>
  <c r="M1234" i="4"/>
  <c r="L1238" i="7" l="1"/>
  <c r="N1237" i="7"/>
  <c r="M1238" i="7"/>
  <c r="O1237" i="7"/>
  <c r="P1237" i="7" s="1"/>
  <c r="AA1247" i="4"/>
  <c r="AB1247" i="4" s="1"/>
  <c r="M1235" i="4"/>
  <c r="L1234" i="4"/>
  <c r="N1233" i="4"/>
  <c r="O1233" i="4" s="1"/>
  <c r="P1233" i="4" s="1"/>
  <c r="M1239" i="7" l="1"/>
  <c r="L1239" i="7"/>
  <c r="N1238" i="7"/>
  <c r="O1238" i="7" s="1"/>
  <c r="P1238" i="7" s="1"/>
  <c r="M1236" i="4"/>
  <c r="L1235" i="4"/>
  <c r="N1234" i="4"/>
  <c r="O1234" i="4" s="1"/>
  <c r="P1234" i="4" s="1"/>
  <c r="AA1248" i="4"/>
  <c r="AB1248" i="4" s="1"/>
  <c r="N1239" i="7" l="1"/>
  <c r="O1239" i="7" s="1"/>
  <c r="P1239" i="7" s="1"/>
  <c r="L1240" i="7"/>
  <c r="M1240" i="7"/>
  <c r="L1236" i="4"/>
  <c r="N1235" i="4"/>
  <c r="O1235" i="4" s="1"/>
  <c r="P1235" i="4" s="1"/>
  <c r="AA1249" i="4"/>
  <c r="AB1249" i="4" s="1"/>
  <c r="M1237" i="4"/>
  <c r="L1241" i="7" l="1"/>
  <c r="N1240" i="7"/>
  <c r="O1240" i="7"/>
  <c r="P1240" i="7" s="1"/>
  <c r="M1241" i="7"/>
  <c r="AA1250" i="4"/>
  <c r="AB1250" i="4" s="1"/>
  <c r="M1238" i="4"/>
  <c r="L1237" i="4"/>
  <c r="N1236" i="4"/>
  <c r="O1236" i="4" s="1"/>
  <c r="P1236" i="4" s="1"/>
  <c r="M1242" i="7" l="1"/>
  <c r="L1242" i="7"/>
  <c r="N1241" i="7"/>
  <c r="O1241" i="7" s="1"/>
  <c r="P1241" i="7" s="1"/>
  <c r="M1239" i="4"/>
  <c r="L1238" i="4"/>
  <c r="N1237" i="4"/>
  <c r="O1237" i="4" s="1"/>
  <c r="P1237" i="4" s="1"/>
  <c r="AA1251" i="4"/>
  <c r="AB1251" i="4" s="1"/>
  <c r="L1243" i="7" l="1"/>
  <c r="N1242" i="7"/>
  <c r="O1242" i="7" s="1"/>
  <c r="P1242" i="7" s="1"/>
  <c r="M1243" i="7"/>
  <c r="L1239" i="4"/>
  <c r="N1238" i="4"/>
  <c r="O1238" i="4" s="1"/>
  <c r="P1238" i="4" s="1"/>
  <c r="AA1252" i="4"/>
  <c r="AB1252" i="4" s="1"/>
  <c r="M1240" i="4"/>
  <c r="N1243" i="7" l="1"/>
  <c r="O1243" i="7" s="1"/>
  <c r="P1243" i="7" s="1"/>
  <c r="L1244" i="7"/>
  <c r="M1244" i="7"/>
  <c r="AA1253" i="4"/>
  <c r="AB1253" i="4" s="1"/>
  <c r="M1241" i="4"/>
  <c r="L1240" i="4"/>
  <c r="N1239" i="4"/>
  <c r="O1239" i="4" s="1"/>
  <c r="P1239" i="4" s="1"/>
  <c r="L1245" i="7" l="1"/>
  <c r="N1244" i="7"/>
  <c r="O1244" i="7"/>
  <c r="P1244" i="7" s="1"/>
  <c r="M1245" i="7"/>
  <c r="M1242" i="4"/>
  <c r="L1241" i="4"/>
  <c r="N1240" i="4"/>
  <c r="O1240" i="4" s="1"/>
  <c r="P1240" i="4" s="1"/>
  <c r="AA1254" i="4"/>
  <c r="AB1254" i="4" s="1"/>
  <c r="M1246" i="7" l="1"/>
  <c r="L1246" i="7"/>
  <c r="N1245" i="7"/>
  <c r="O1245" i="7" s="1"/>
  <c r="P1245" i="7" s="1"/>
  <c r="AA1255" i="4"/>
  <c r="AB1255" i="4" s="1"/>
  <c r="M1243" i="4"/>
  <c r="L1242" i="4"/>
  <c r="N1241" i="4"/>
  <c r="O1241" i="4" s="1"/>
  <c r="P1241" i="4" s="1"/>
  <c r="L1247" i="7" l="1"/>
  <c r="N1246" i="7"/>
  <c r="O1246" i="7" s="1"/>
  <c r="P1246" i="7" s="1"/>
  <c r="M1247" i="7"/>
  <c r="M1244" i="4"/>
  <c r="L1243" i="4"/>
  <c r="N1242" i="4"/>
  <c r="O1242" i="4" s="1"/>
  <c r="P1242" i="4" s="1"/>
  <c r="AA1256" i="4"/>
  <c r="AB1256" i="4" s="1"/>
  <c r="N1247" i="7" l="1"/>
  <c r="O1247" i="7" s="1"/>
  <c r="P1247" i="7" s="1"/>
  <c r="L1248" i="7"/>
  <c r="M1248" i="7"/>
  <c r="L1244" i="4"/>
  <c r="N1243" i="4"/>
  <c r="O1243" i="4" s="1"/>
  <c r="P1243" i="4" s="1"/>
  <c r="AA1257" i="4"/>
  <c r="AB1257" i="4" s="1"/>
  <c r="M1245" i="4"/>
  <c r="L1249" i="7" l="1"/>
  <c r="N1248" i="7"/>
  <c r="O1248" i="7"/>
  <c r="P1248" i="7" s="1"/>
  <c r="M1249" i="7"/>
  <c r="AA1258" i="4"/>
  <c r="AB1258" i="4" s="1"/>
  <c r="M1246" i="4"/>
  <c r="L1245" i="4"/>
  <c r="N1244" i="4"/>
  <c r="O1244" i="4" s="1"/>
  <c r="P1244" i="4" s="1"/>
  <c r="M1250" i="7" l="1"/>
  <c r="L1250" i="7"/>
  <c r="N1249" i="7"/>
  <c r="O1249" i="7" s="1"/>
  <c r="P1249" i="7" s="1"/>
  <c r="M1247" i="4"/>
  <c r="L1246" i="4"/>
  <c r="N1245" i="4"/>
  <c r="O1245" i="4" s="1"/>
  <c r="P1245" i="4" s="1"/>
  <c r="AA1259" i="4"/>
  <c r="AB1259" i="4" s="1"/>
  <c r="L1251" i="7" l="1"/>
  <c r="N1250" i="7"/>
  <c r="O1250" i="7" s="1"/>
  <c r="P1250" i="7" s="1"/>
  <c r="M1251" i="7"/>
  <c r="L1247" i="4"/>
  <c r="N1246" i="4"/>
  <c r="O1246" i="4" s="1"/>
  <c r="P1246" i="4" s="1"/>
  <c r="AA1260" i="4"/>
  <c r="AB1260" i="4" s="1"/>
  <c r="M1248" i="4"/>
  <c r="N1251" i="7" l="1"/>
  <c r="L1252" i="7"/>
  <c r="M1252" i="7"/>
  <c r="O1251" i="7"/>
  <c r="P1251" i="7" s="1"/>
  <c r="AA1261" i="4"/>
  <c r="AB1261" i="4" s="1"/>
  <c r="M1249" i="4"/>
  <c r="L1248" i="4"/>
  <c r="N1247" i="4"/>
  <c r="O1247" i="4" s="1"/>
  <c r="P1247" i="4" s="1"/>
  <c r="L1253" i="7" l="1"/>
  <c r="N1252" i="7"/>
  <c r="O1252" i="7" s="1"/>
  <c r="P1252" i="7" s="1"/>
  <c r="M1253" i="7"/>
  <c r="M1250" i="4"/>
  <c r="L1249" i="4"/>
  <c r="N1248" i="4"/>
  <c r="O1248" i="4" s="1"/>
  <c r="P1248" i="4" s="1"/>
  <c r="AA1262" i="4"/>
  <c r="AB1262" i="4" s="1"/>
  <c r="L1254" i="7" l="1"/>
  <c r="N1253" i="7"/>
  <c r="M1254" i="7"/>
  <c r="O1253" i="7"/>
  <c r="P1253" i="7" s="1"/>
  <c r="L1250" i="4"/>
  <c r="N1249" i="4"/>
  <c r="O1249" i="4" s="1"/>
  <c r="P1249" i="4" s="1"/>
  <c r="AA1263" i="4"/>
  <c r="AB1263" i="4" s="1"/>
  <c r="M1251" i="4"/>
  <c r="M1255" i="7" l="1"/>
  <c r="L1255" i="7"/>
  <c r="N1254" i="7"/>
  <c r="O1254" i="7" s="1"/>
  <c r="P1254" i="7" s="1"/>
  <c r="AA1264" i="4"/>
  <c r="AB1264" i="4" s="1"/>
  <c r="M1252" i="4"/>
  <c r="L1251" i="4"/>
  <c r="N1250" i="4"/>
  <c r="O1250" i="4" s="1"/>
  <c r="P1250" i="4" s="1"/>
  <c r="N1255" i="7" l="1"/>
  <c r="O1255" i="7" s="1"/>
  <c r="P1255" i="7" s="1"/>
  <c r="L1256" i="7"/>
  <c r="M1256" i="7"/>
  <c r="M1253" i="4"/>
  <c r="L1252" i="4"/>
  <c r="N1251" i="4"/>
  <c r="O1251" i="4" s="1"/>
  <c r="P1251" i="4" s="1"/>
  <c r="AA1265" i="4"/>
  <c r="AB1265" i="4" s="1"/>
  <c r="L1257" i="7" l="1"/>
  <c r="N1256" i="7"/>
  <c r="O1256" i="7"/>
  <c r="P1256" i="7" s="1"/>
  <c r="M1257" i="7"/>
  <c r="L1253" i="4"/>
  <c r="N1252" i="4"/>
  <c r="O1252" i="4" s="1"/>
  <c r="P1252" i="4" s="1"/>
  <c r="AA1266" i="4"/>
  <c r="AB1266" i="4" s="1"/>
  <c r="M1254" i="4"/>
  <c r="M1258" i="7" l="1"/>
  <c r="L1258" i="7"/>
  <c r="N1257" i="7"/>
  <c r="O1257" i="7" s="1"/>
  <c r="P1257" i="7" s="1"/>
  <c r="AA1267" i="4"/>
  <c r="AB1267" i="4" s="1"/>
  <c r="M1255" i="4"/>
  <c r="L1254" i="4"/>
  <c r="N1253" i="4"/>
  <c r="O1253" i="4" s="1"/>
  <c r="P1253" i="4" s="1"/>
  <c r="L1259" i="7" l="1"/>
  <c r="N1258" i="7"/>
  <c r="O1258" i="7" s="1"/>
  <c r="P1258" i="7" s="1"/>
  <c r="M1259" i="7"/>
  <c r="M1256" i="4"/>
  <c r="L1255" i="4"/>
  <c r="N1254" i="4"/>
  <c r="O1254" i="4" s="1"/>
  <c r="P1254" i="4" s="1"/>
  <c r="AA1268" i="4"/>
  <c r="AB1268" i="4" s="1"/>
  <c r="N1259" i="7" l="1"/>
  <c r="O1259" i="7" s="1"/>
  <c r="P1259" i="7" s="1"/>
  <c r="L1260" i="7"/>
  <c r="M1260" i="7"/>
  <c r="L1256" i="4"/>
  <c r="N1255" i="4"/>
  <c r="O1255" i="4" s="1"/>
  <c r="P1255" i="4" s="1"/>
  <c r="AA1269" i="4"/>
  <c r="AB1269" i="4" s="1"/>
  <c r="M1257" i="4"/>
  <c r="L1261" i="7" l="1"/>
  <c r="N1260" i="7"/>
  <c r="O1260" i="7" s="1"/>
  <c r="P1260" i="7" s="1"/>
  <c r="M1261" i="7"/>
  <c r="AA1270" i="4"/>
  <c r="AB1270" i="4" s="1"/>
  <c r="M1258" i="4"/>
  <c r="L1257" i="4"/>
  <c r="N1256" i="4"/>
  <c r="O1256" i="4" s="1"/>
  <c r="P1256" i="4" s="1"/>
  <c r="M1262" i="7" l="1"/>
  <c r="L1262" i="7"/>
  <c r="N1261" i="7"/>
  <c r="O1261" i="7" s="1"/>
  <c r="P1261" i="7" s="1"/>
  <c r="M1259" i="4"/>
  <c r="L1258" i="4"/>
  <c r="N1257" i="4"/>
  <c r="O1257" i="4" s="1"/>
  <c r="P1257" i="4" s="1"/>
  <c r="AA1271" i="4"/>
  <c r="AB1271" i="4" s="1"/>
  <c r="L1263" i="7" l="1"/>
  <c r="N1262" i="7"/>
  <c r="O1262" i="7" s="1"/>
  <c r="P1262" i="7" s="1"/>
  <c r="M1263" i="7"/>
  <c r="L1259" i="4"/>
  <c r="N1258" i="4"/>
  <c r="O1258" i="4" s="1"/>
  <c r="P1258" i="4" s="1"/>
  <c r="AA1272" i="4"/>
  <c r="AB1272" i="4" s="1"/>
  <c r="M1260" i="4"/>
  <c r="N1263" i="7" l="1"/>
  <c r="O1263" i="7" s="1"/>
  <c r="P1263" i="7" s="1"/>
  <c r="L1264" i="7"/>
  <c r="M1264" i="7"/>
  <c r="AA1273" i="4"/>
  <c r="AB1273" i="4" s="1"/>
  <c r="M1261" i="4"/>
  <c r="L1260" i="4"/>
  <c r="N1259" i="4"/>
  <c r="O1259" i="4" s="1"/>
  <c r="P1259" i="4" s="1"/>
  <c r="L1265" i="7" l="1"/>
  <c r="N1264" i="7"/>
  <c r="O1264" i="7" s="1"/>
  <c r="P1264" i="7" s="1"/>
  <c r="M1265" i="7"/>
  <c r="M1262" i="4"/>
  <c r="L1261" i="4"/>
  <c r="N1260" i="4"/>
  <c r="O1260" i="4" s="1"/>
  <c r="P1260" i="4" s="1"/>
  <c r="AA1274" i="4"/>
  <c r="AB1274" i="4" s="1"/>
  <c r="L1266" i="7" l="1"/>
  <c r="N1265" i="7"/>
  <c r="M1266" i="7"/>
  <c r="O1265" i="7"/>
  <c r="P1265" i="7" s="1"/>
  <c r="L1262" i="4"/>
  <c r="N1261" i="4"/>
  <c r="O1261" i="4" s="1"/>
  <c r="P1261" i="4" s="1"/>
  <c r="AA1275" i="4"/>
  <c r="AB1275" i="4" s="1"/>
  <c r="M1263" i="4"/>
  <c r="M1267" i="7" l="1"/>
  <c r="L1267" i="7"/>
  <c r="N1266" i="7"/>
  <c r="O1266" i="7" s="1"/>
  <c r="P1266" i="7" s="1"/>
  <c r="AA1276" i="4"/>
  <c r="AB1276" i="4" s="1"/>
  <c r="M1264" i="4"/>
  <c r="L1263" i="4"/>
  <c r="N1262" i="4"/>
  <c r="O1262" i="4" s="1"/>
  <c r="P1262" i="4" s="1"/>
  <c r="N1267" i="7" l="1"/>
  <c r="O1267" i="7" s="1"/>
  <c r="P1267" i="7" s="1"/>
  <c r="L1268" i="7"/>
  <c r="M1268" i="7"/>
  <c r="M1265" i="4"/>
  <c r="L1264" i="4"/>
  <c r="N1263" i="4"/>
  <c r="O1263" i="4" s="1"/>
  <c r="P1263" i="4" s="1"/>
  <c r="AA1277" i="4"/>
  <c r="AB1277" i="4" s="1"/>
  <c r="L1269" i="7" l="1"/>
  <c r="N1268" i="7"/>
  <c r="O1268" i="7"/>
  <c r="P1268" i="7" s="1"/>
  <c r="M1269" i="7"/>
  <c r="L1265" i="4"/>
  <c r="N1264" i="4"/>
  <c r="O1264" i="4" s="1"/>
  <c r="P1264" i="4" s="1"/>
  <c r="AA1278" i="4"/>
  <c r="AB1278" i="4" s="1"/>
  <c r="M1266" i="4"/>
  <c r="M1270" i="7" l="1"/>
  <c r="L1270" i="7"/>
  <c r="N1269" i="7"/>
  <c r="O1269" i="7" s="1"/>
  <c r="P1269" i="7" s="1"/>
  <c r="AA1279" i="4"/>
  <c r="AB1279" i="4" s="1"/>
  <c r="M1267" i="4"/>
  <c r="L1266" i="4"/>
  <c r="N1265" i="4"/>
  <c r="O1265" i="4" s="1"/>
  <c r="P1265" i="4" s="1"/>
  <c r="L1271" i="7" l="1"/>
  <c r="N1270" i="7"/>
  <c r="O1270" i="7" s="1"/>
  <c r="P1270" i="7" s="1"/>
  <c r="M1271" i="7"/>
  <c r="M1268" i="4"/>
  <c r="L1267" i="4"/>
  <c r="N1266" i="4"/>
  <c r="O1266" i="4" s="1"/>
  <c r="P1266" i="4" s="1"/>
  <c r="AA1280" i="4"/>
  <c r="AB1280" i="4" s="1"/>
  <c r="N1271" i="7" l="1"/>
  <c r="O1271" i="7" s="1"/>
  <c r="P1271" i="7" s="1"/>
  <c r="L1272" i="7"/>
  <c r="M1272" i="7"/>
  <c r="L1268" i="4"/>
  <c r="N1267" i="4"/>
  <c r="O1267" i="4" s="1"/>
  <c r="P1267" i="4" s="1"/>
  <c r="AA1281" i="4"/>
  <c r="AB1281" i="4" s="1"/>
  <c r="M1269" i="4"/>
  <c r="L1273" i="7" l="1"/>
  <c r="N1272" i="7"/>
  <c r="O1272" i="7"/>
  <c r="P1272" i="7" s="1"/>
  <c r="M1273" i="7"/>
  <c r="AA1282" i="4"/>
  <c r="AB1282" i="4" s="1"/>
  <c r="M1270" i="4"/>
  <c r="L1269" i="4"/>
  <c r="N1268" i="4"/>
  <c r="O1268" i="4" s="1"/>
  <c r="P1268" i="4" s="1"/>
  <c r="M1274" i="7" l="1"/>
  <c r="L1274" i="7"/>
  <c r="N1273" i="7"/>
  <c r="O1273" i="7" s="1"/>
  <c r="P1273" i="7" s="1"/>
  <c r="M1271" i="4"/>
  <c r="L1270" i="4"/>
  <c r="N1269" i="4"/>
  <c r="O1269" i="4" s="1"/>
  <c r="P1269" i="4" s="1"/>
  <c r="AA1283" i="4"/>
  <c r="AB1283" i="4" s="1"/>
  <c r="L1275" i="7" l="1"/>
  <c r="N1274" i="7"/>
  <c r="O1274" i="7" s="1"/>
  <c r="P1274" i="7" s="1"/>
  <c r="M1275" i="7"/>
  <c r="L1271" i="4"/>
  <c r="N1270" i="4"/>
  <c r="O1270" i="4" s="1"/>
  <c r="P1270" i="4" s="1"/>
  <c r="AA1284" i="4"/>
  <c r="AB1284" i="4" s="1"/>
  <c r="M1272" i="4"/>
  <c r="N1275" i="7" l="1"/>
  <c r="L1276" i="7"/>
  <c r="M1276" i="7"/>
  <c r="O1275" i="7"/>
  <c r="P1275" i="7" s="1"/>
  <c r="AA1285" i="4"/>
  <c r="AB1285" i="4" s="1"/>
  <c r="M1273" i="4"/>
  <c r="L1272" i="4"/>
  <c r="N1271" i="4"/>
  <c r="O1271" i="4" s="1"/>
  <c r="P1271" i="4" s="1"/>
  <c r="L1277" i="7" l="1"/>
  <c r="N1276" i="7"/>
  <c r="O1276" i="7" s="1"/>
  <c r="P1276" i="7" s="1"/>
  <c r="M1277" i="7"/>
  <c r="M1274" i="4"/>
  <c r="L1273" i="4"/>
  <c r="N1272" i="4"/>
  <c r="O1272" i="4" s="1"/>
  <c r="P1272" i="4" s="1"/>
  <c r="AA1286" i="4"/>
  <c r="AB1286" i="4" s="1"/>
  <c r="L1278" i="7" l="1"/>
  <c r="N1277" i="7"/>
  <c r="M1278" i="7"/>
  <c r="O1277" i="7"/>
  <c r="P1277" i="7" s="1"/>
  <c r="L1274" i="4"/>
  <c r="N1273" i="4"/>
  <c r="O1273" i="4" s="1"/>
  <c r="P1273" i="4" s="1"/>
  <c r="AA1287" i="4"/>
  <c r="AB1287" i="4" s="1"/>
  <c r="M1275" i="4"/>
  <c r="M1279" i="7" l="1"/>
  <c r="L1279" i="7"/>
  <c r="N1278" i="7"/>
  <c r="O1278" i="7" s="1"/>
  <c r="P1278" i="7" s="1"/>
  <c r="AA1288" i="4"/>
  <c r="AB1288" i="4" s="1"/>
  <c r="M1276" i="4"/>
  <c r="L1275" i="4"/>
  <c r="N1274" i="4"/>
  <c r="O1274" i="4" s="1"/>
  <c r="P1274" i="4" s="1"/>
  <c r="N1279" i="7" l="1"/>
  <c r="O1279" i="7" s="1"/>
  <c r="P1279" i="7" s="1"/>
  <c r="L1280" i="7"/>
  <c r="M1280" i="7"/>
  <c r="AA1289" i="4"/>
  <c r="AB1289" i="4" s="1"/>
  <c r="M1277" i="4"/>
  <c r="L1276" i="4"/>
  <c r="N1275" i="4"/>
  <c r="O1275" i="4" s="1"/>
  <c r="P1275" i="4" s="1"/>
  <c r="L1281" i="7" l="1"/>
  <c r="N1280" i="7"/>
  <c r="O1280" i="7"/>
  <c r="P1280" i="7" s="1"/>
  <c r="M1281" i="7"/>
  <c r="M1278" i="4"/>
  <c r="L1277" i="4"/>
  <c r="N1276" i="4"/>
  <c r="O1276" i="4" s="1"/>
  <c r="P1276" i="4" s="1"/>
  <c r="AA1290" i="4"/>
  <c r="AB1290" i="4" s="1"/>
  <c r="M1282" i="7" l="1"/>
  <c r="L1282" i="7"/>
  <c r="N1281" i="7"/>
  <c r="O1281" i="7" s="1"/>
  <c r="P1281" i="7" s="1"/>
  <c r="L1278" i="4"/>
  <c r="N1277" i="4"/>
  <c r="O1277" i="4" s="1"/>
  <c r="P1277" i="4" s="1"/>
  <c r="AA1291" i="4"/>
  <c r="AB1291" i="4" s="1"/>
  <c r="M1279" i="4"/>
  <c r="L1283" i="7" l="1"/>
  <c r="N1282" i="7"/>
  <c r="O1282" i="7" s="1"/>
  <c r="P1282" i="7" s="1"/>
  <c r="M1283" i="7"/>
  <c r="AA1292" i="4"/>
  <c r="AB1292" i="4" s="1"/>
  <c r="M1280" i="4"/>
  <c r="L1279" i="4"/>
  <c r="N1278" i="4"/>
  <c r="O1278" i="4" s="1"/>
  <c r="P1278" i="4" s="1"/>
  <c r="N1283" i="7" l="1"/>
  <c r="O1283" i="7" s="1"/>
  <c r="P1283" i="7" s="1"/>
  <c r="L1284" i="7"/>
  <c r="M1284" i="7"/>
  <c r="M1281" i="4"/>
  <c r="L1280" i="4"/>
  <c r="N1279" i="4"/>
  <c r="O1279" i="4" s="1"/>
  <c r="P1279" i="4" s="1"/>
  <c r="AA1293" i="4"/>
  <c r="AB1293" i="4" s="1"/>
  <c r="L1285" i="7" l="1"/>
  <c r="N1284" i="7"/>
  <c r="O1284" i="7"/>
  <c r="P1284" i="7" s="1"/>
  <c r="M1285" i="7"/>
  <c r="L1281" i="4"/>
  <c r="N1280" i="4"/>
  <c r="O1280" i="4" s="1"/>
  <c r="P1280" i="4" s="1"/>
  <c r="AA1294" i="4"/>
  <c r="AB1294" i="4" s="1"/>
  <c r="M1282" i="4"/>
  <c r="M1286" i="7" l="1"/>
  <c r="L1286" i="7"/>
  <c r="N1285" i="7"/>
  <c r="O1285" i="7" s="1"/>
  <c r="P1285" i="7" s="1"/>
  <c r="AA1295" i="4"/>
  <c r="AB1295" i="4" s="1"/>
  <c r="M1283" i="4"/>
  <c r="L1282" i="4"/>
  <c r="N1281" i="4"/>
  <c r="O1281" i="4" s="1"/>
  <c r="P1281" i="4" s="1"/>
  <c r="L1287" i="7" l="1"/>
  <c r="N1286" i="7"/>
  <c r="O1286" i="7" s="1"/>
  <c r="P1286" i="7" s="1"/>
  <c r="M1287" i="7"/>
  <c r="M1284" i="4"/>
  <c r="L1283" i="4"/>
  <c r="N1282" i="4"/>
  <c r="O1282" i="4" s="1"/>
  <c r="P1282" i="4" s="1"/>
  <c r="AA1296" i="4"/>
  <c r="AB1296" i="4" s="1"/>
  <c r="N1287" i="7" l="1"/>
  <c r="L1288" i="7"/>
  <c r="M1288" i="7"/>
  <c r="O1287" i="7"/>
  <c r="P1287" i="7" s="1"/>
  <c r="L1284" i="4"/>
  <c r="N1283" i="4"/>
  <c r="O1283" i="4" s="1"/>
  <c r="P1283" i="4" s="1"/>
  <c r="AA1297" i="4"/>
  <c r="AB1297" i="4" s="1"/>
  <c r="M1285" i="4"/>
  <c r="L1289" i="7" l="1"/>
  <c r="N1288" i="7"/>
  <c r="O1288" i="7" s="1"/>
  <c r="P1288" i="7" s="1"/>
  <c r="M1289" i="7"/>
  <c r="AA1298" i="4"/>
  <c r="AB1298" i="4" s="1"/>
  <c r="M1286" i="4"/>
  <c r="L1285" i="4"/>
  <c r="N1284" i="4"/>
  <c r="O1284" i="4" s="1"/>
  <c r="P1284" i="4" s="1"/>
  <c r="L1290" i="7" l="1"/>
  <c r="N1289" i="7"/>
  <c r="M1290" i="7"/>
  <c r="O1289" i="7"/>
  <c r="P1289" i="7" s="1"/>
  <c r="M1287" i="4"/>
  <c r="L1286" i="4"/>
  <c r="N1285" i="4"/>
  <c r="O1285" i="4" s="1"/>
  <c r="P1285" i="4" s="1"/>
  <c r="AA1299" i="4"/>
  <c r="AB1299" i="4" s="1"/>
  <c r="M1291" i="7" l="1"/>
  <c r="L1291" i="7"/>
  <c r="N1290" i="7"/>
  <c r="O1290" i="7" s="1"/>
  <c r="P1290" i="7" s="1"/>
  <c r="L1287" i="4"/>
  <c r="N1286" i="4"/>
  <c r="O1286" i="4" s="1"/>
  <c r="P1286" i="4" s="1"/>
  <c r="AA1300" i="4"/>
  <c r="AB1300" i="4" s="1"/>
  <c r="M1288" i="4"/>
  <c r="N1291" i="7" l="1"/>
  <c r="O1291" i="7" s="1"/>
  <c r="P1291" i="7" s="1"/>
  <c r="L1292" i="7"/>
  <c r="M1292" i="7"/>
  <c r="AA1301" i="4"/>
  <c r="AB1301" i="4" s="1"/>
  <c r="M1289" i="4"/>
  <c r="L1288" i="4"/>
  <c r="N1287" i="4"/>
  <c r="O1287" i="4" s="1"/>
  <c r="P1287" i="4" s="1"/>
  <c r="L1293" i="7" l="1"/>
  <c r="N1292" i="7"/>
  <c r="O1292" i="7"/>
  <c r="P1292" i="7" s="1"/>
  <c r="M1293" i="7"/>
  <c r="M1290" i="4"/>
  <c r="L1289" i="4"/>
  <c r="N1288" i="4"/>
  <c r="O1288" i="4" s="1"/>
  <c r="P1288" i="4" s="1"/>
  <c r="AA1302" i="4"/>
  <c r="AB1302" i="4" s="1"/>
  <c r="M1294" i="7" l="1"/>
  <c r="L1294" i="7"/>
  <c r="N1293" i="7"/>
  <c r="O1293" i="7" s="1"/>
  <c r="P1293" i="7" s="1"/>
  <c r="L1290" i="4"/>
  <c r="N1289" i="4"/>
  <c r="O1289" i="4" s="1"/>
  <c r="P1289" i="4" s="1"/>
  <c r="AA1303" i="4"/>
  <c r="AB1303" i="4" s="1"/>
  <c r="M1291" i="4"/>
  <c r="L1295" i="7" l="1"/>
  <c r="N1294" i="7"/>
  <c r="O1294" i="7" s="1"/>
  <c r="P1294" i="7" s="1"/>
  <c r="M1295" i="7"/>
  <c r="AA1304" i="4"/>
  <c r="AB1304" i="4" s="1"/>
  <c r="M1292" i="4"/>
  <c r="L1291" i="4"/>
  <c r="N1290" i="4"/>
  <c r="O1290" i="4" s="1"/>
  <c r="P1290" i="4" s="1"/>
  <c r="N1295" i="7" l="1"/>
  <c r="O1295" i="7" s="1"/>
  <c r="P1295" i="7" s="1"/>
  <c r="L1296" i="7"/>
  <c r="M1296" i="7"/>
  <c r="M1293" i="4"/>
  <c r="L1292" i="4"/>
  <c r="N1291" i="4"/>
  <c r="O1291" i="4" s="1"/>
  <c r="P1291" i="4" s="1"/>
  <c r="AA1305" i="4"/>
  <c r="AB1305" i="4" s="1"/>
  <c r="L1297" i="7" l="1"/>
  <c r="N1296" i="7"/>
  <c r="O1296" i="7" s="1"/>
  <c r="P1296" i="7" s="1"/>
  <c r="M1297" i="7"/>
  <c r="L1293" i="4"/>
  <c r="N1292" i="4"/>
  <c r="O1292" i="4" s="1"/>
  <c r="P1292" i="4" s="1"/>
  <c r="AA1306" i="4"/>
  <c r="AB1306" i="4" s="1"/>
  <c r="M1294" i="4"/>
  <c r="M1298" i="7" l="1"/>
  <c r="L1298" i="7"/>
  <c r="N1297" i="7"/>
  <c r="O1297" i="7" s="1"/>
  <c r="P1297" i="7" s="1"/>
  <c r="AA1307" i="4"/>
  <c r="AB1307" i="4" s="1"/>
  <c r="M1295" i="4"/>
  <c r="L1294" i="4"/>
  <c r="N1293" i="4"/>
  <c r="O1293" i="4" s="1"/>
  <c r="P1293" i="4" s="1"/>
  <c r="L1299" i="7" l="1"/>
  <c r="N1298" i="7"/>
  <c r="O1298" i="7" s="1"/>
  <c r="P1298" i="7" s="1"/>
  <c r="M1299" i="7"/>
  <c r="M1296" i="4"/>
  <c r="L1295" i="4"/>
  <c r="N1294" i="4"/>
  <c r="O1294" i="4" s="1"/>
  <c r="P1294" i="4" s="1"/>
  <c r="AA1308" i="4"/>
  <c r="AB1308" i="4" s="1"/>
  <c r="N1299" i="7" l="1"/>
  <c r="O1299" i="7" s="1"/>
  <c r="P1299" i="7" s="1"/>
  <c r="L1300" i="7"/>
  <c r="M1300" i="7"/>
  <c r="L1296" i="4"/>
  <c r="N1295" i="4"/>
  <c r="O1295" i="4" s="1"/>
  <c r="P1295" i="4" s="1"/>
  <c r="AA1309" i="4"/>
  <c r="AB1309" i="4" s="1"/>
  <c r="M1297" i="4"/>
  <c r="L1301" i="7" l="1"/>
  <c r="N1300" i="7"/>
  <c r="O1300" i="7" s="1"/>
  <c r="P1300" i="7" s="1"/>
  <c r="M1301" i="7"/>
  <c r="AA1310" i="4"/>
  <c r="AB1310" i="4" s="1"/>
  <c r="M1298" i="4"/>
  <c r="L1297" i="4"/>
  <c r="N1296" i="4"/>
  <c r="O1296" i="4" s="1"/>
  <c r="P1296" i="4" s="1"/>
  <c r="L1302" i="7" l="1"/>
  <c r="N1301" i="7"/>
  <c r="M1302" i="7"/>
  <c r="O1301" i="7"/>
  <c r="P1301" i="7" s="1"/>
  <c r="M1299" i="4"/>
  <c r="L1298" i="4"/>
  <c r="N1297" i="4"/>
  <c r="O1297" i="4" s="1"/>
  <c r="P1297" i="4" s="1"/>
  <c r="AA1311" i="4"/>
  <c r="AB1311" i="4" s="1"/>
  <c r="M1303" i="7" l="1"/>
  <c r="L1303" i="7"/>
  <c r="N1302" i="7"/>
  <c r="O1302" i="7" s="1"/>
  <c r="P1302" i="7" s="1"/>
  <c r="L1299" i="4"/>
  <c r="N1298" i="4"/>
  <c r="O1298" i="4" s="1"/>
  <c r="P1298" i="4" s="1"/>
  <c r="AA1312" i="4"/>
  <c r="AB1312" i="4" s="1"/>
  <c r="M1300" i="4"/>
  <c r="N1303" i="7" l="1"/>
  <c r="O1303" i="7" s="1"/>
  <c r="P1303" i="7" s="1"/>
  <c r="L1304" i="7"/>
  <c r="M1304" i="7"/>
  <c r="AA1313" i="4"/>
  <c r="AB1313" i="4" s="1"/>
  <c r="M1301" i="4"/>
  <c r="L1300" i="4"/>
  <c r="N1299" i="4"/>
  <c r="O1299" i="4" s="1"/>
  <c r="P1299" i="4" s="1"/>
  <c r="L1305" i="7" l="1"/>
  <c r="N1304" i="7"/>
  <c r="O1304" i="7"/>
  <c r="P1304" i="7" s="1"/>
  <c r="M1305" i="7"/>
  <c r="M1302" i="4"/>
  <c r="L1301" i="4"/>
  <c r="N1300" i="4"/>
  <c r="O1300" i="4" s="1"/>
  <c r="P1300" i="4" s="1"/>
  <c r="AA1314" i="4"/>
  <c r="AB1314" i="4" s="1"/>
  <c r="M1306" i="7" l="1"/>
  <c r="L1306" i="7"/>
  <c r="N1305" i="7"/>
  <c r="O1305" i="7" s="1"/>
  <c r="P1305" i="7" s="1"/>
  <c r="L1302" i="4"/>
  <c r="N1301" i="4"/>
  <c r="O1301" i="4" s="1"/>
  <c r="P1301" i="4" s="1"/>
  <c r="AA1315" i="4"/>
  <c r="AB1315" i="4" s="1"/>
  <c r="M1303" i="4"/>
  <c r="L1307" i="7" l="1"/>
  <c r="N1306" i="7"/>
  <c r="O1306" i="7" s="1"/>
  <c r="P1306" i="7" s="1"/>
  <c r="M1307" i="7"/>
  <c r="AA1316" i="4"/>
  <c r="AB1316" i="4" s="1"/>
  <c r="M1304" i="4"/>
  <c r="L1303" i="4"/>
  <c r="N1302" i="4"/>
  <c r="O1302" i="4" s="1"/>
  <c r="P1302" i="4" s="1"/>
  <c r="N1307" i="7" l="1"/>
  <c r="L1308" i="7"/>
  <c r="M1308" i="7"/>
  <c r="O1307" i="7"/>
  <c r="P1307" i="7" s="1"/>
  <c r="M1305" i="4"/>
  <c r="L1304" i="4"/>
  <c r="N1303" i="4"/>
  <c r="O1303" i="4" s="1"/>
  <c r="P1303" i="4" s="1"/>
  <c r="AA1317" i="4"/>
  <c r="AB1317" i="4" s="1"/>
  <c r="L1309" i="7" l="1"/>
  <c r="N1308" i="7"/>
  <c r="O1308" i="7" s="1"/>
  <c r="P1308" i="7" s="1"/>
  <c r="M1309" i="7"/>
  <c r="L1305" i="4"/>
  <c r="N1304" i="4"/>
  <c r="O1304" i="4" s="1"/>
  <c r="P1304" i="4" s="1"/>
  <c r="AA1318" i="4"/>
  <c r="AB1318" i="4" s="1"/>
  <c r="M1306" i="4"/>
  <c r="M1310" i="7" l="1"/>
  <c r="L1310" i="7"/>
  <c r="N1309" i="7"/>
  <c r="O1309" i="7" s="1"/>
  <c r="P1309" i="7" s="1"/>
  <c r="AA1319" i="4"/>
  <c r="AB1319" i="4" s="1"/>
  <c r="M1307" i="4"/>
  <c r="L1306" i="4"/>
  <c r="N1305" i="4"/>
  <c r="O1305" i="4" s="1"/>
  <c r="P1305" i="4" s="1"/>
  <c r="L1311" i="7" l="1"/>
  <c r="N1310" i="7"/>
  <c r="O1310" i="7" s="1"/>
  <c r="P1310" i="7" s="1"/>
  <c r="M1311" i="7"/>
  <c r="M1308" i="4"/>
  <c r="L1307" i="4"/>
  <c r="N1306" i="4"/>
  <c r="O1306" i="4" s="1"/>
  <c r="P1306" i="4" s="1"/>
  <c r="AA1320" i="4"/>
  <c r="AB1320" i="4" s="1"/>
  <c r="M1312" i="7" l="1"/>
  <c r="N1311" i="7"/>
  <c r="O1311" i="7" s="1"/>
  <c r="P1311" i="7" s="1"/>
  <c r="L1312" i="7"/>
  <c r="L1308" i="4"/>
  <c r="N1307" i="4"/>
  <c r="O1307" i="4" s="1"/>
  <c r="P1307" i="4" s="1"/>
  <c r="AA1321" i="4"/>
  <c r="AB1321" i="4" s="1"/>
  <c r="M1309" i="4"/>
  <c r="M1313" i="7" l="1"/>
  <c r="L1313" i="7"/>
  <c r="N1312" i="7"/>
  <c r="O1312" i="7" s="1"/>
  <c r="P1312" i="7" s="1"/>
  <c r="AA1322" i="4"/>
  <c r="AB1322" i="4" s="1"/>
  <c r="M1310" i="4"/>
  <c r="L1309" i="4"/>
  <c r="N1308" i="4"/>
  <c r="O1308" i="4" s="1"/>
  <c r="P1308" i="4" s="1"/>
  <c r="M1314" i="7" l="1"/>
  <c r="L1314" i="7"/>
  <c r="N1313" i="7"/>
  <c r="O1313" i="7" s="1"/>
  <c r="P1313" i="7" s="1"/>
  <c r="M1311" i="4"/>
  <c r="L1310" i="4"/>
  <c r="N1309" i="4"/>
  <c r="O1309" i="4" s="1"/>
  <c r="P1309" i="4" s="1"/>
  <c r="AA1323" i="4"/>
  <c r="AB1323" i="4" s="1"/>
  <c r="L1315" i="7" l="1"/>
  <c r="N1314" i="7"/>
  <c r="O1314" i="7" s="1"/>
  <c r="P1314" i="7" s="1"/>
  <c r="M1315" i="7"/>
  <c r="L1311" i="4"/>
  <c r="N1310" i="4"/>
  <c r="O1310" i="4" s="1"/>
  <c r="P1310" i="4" s="1"/>
  <c r="AA1324" i="4"/>
  <c r="AB1324" i="4" s="1"/>
  <c r="M1312" i="4"/>
  <c r="M1316" i="7" l="1"/>
  <c r="N1315" i="7"/>
  <c r="O1315" i="7" s="1"/>
  <c r="P1315" i="7" s="1"/>
  <c r="L1316" i="7"/>
  <c r="AA1325" i="4"/>
  <c r="AB1325" i="4" s="1"/>
  <c r="M1313" i="4"/>
  <c r="L1312" i="4"/>
  <c r="N1311" i="4"/>
  <c r="O1311" i="4" s="1"/>
  <c r="P1311" i="4" s="1"/>
  <c r="M1317" i="7" l="1"/>
  <c r="L1317" i="7"/>
  <c r="N1316" i="7"/>
  <c r="O1316" i="7" s="1"/>
  <c r="P1316" i="7" s="1"/>
  <c r="M1314" i="4"/>
  <c r="L1313" i="4"/>
  <c r="N1312" i="4"/>
  <c r="O1312" i="4" s="1"/>
  <c r="P1312" i="4" s="1"/>
  <c r="AA1326" i="4"/>
  <c r="AB1326" i="4" s="1"/>
  <c r="L1318" i="7" l="1"/>
  <c r="N1317" i="7"/>
  <c r="M1318" i="7"/>
  <c r="O1317" i="7"/>
  <c r="P1317" i="7" s="1"/>
  <c r="L1314" i="4"/>
  <c r="N1313" i="4"/>
  <c r="O1313" i="4" s="1"/>
  <c r="P1313" i="4" s="1"/>
  <c r="AA1327" i="4"/>
  <c r="AB1327" i="4" s="1"/>
  <c r="M1315" i="4"/>
  <c r="M1319" i="7" l="1"/>
  <c r="L1319" i="7"/>
  <c r="N1318" i="7"/>
  <c r="O1318" i="7" s="1"/>
  <c r="P1318" i="7" s="1"/>
  <c r="AA1328" i="4"/>
  <c r="AB1328" i="4" s="1"/>
  <c r="M1316" i="4"/>
  <c r="L1315" i="4"/>
  <c r="N1314" i="4"/>
  <c r="O1314" i="4" s="1"/>
  <c r="P1314" i="4" s="1"/>
  <c r="N1319" i="7" l="1"/>
  <c r="O1319" i="7" s="1"/>
  <c r="P1319" i="7" s="1"/>
  <c r="L1320" i="7"/>
  <c r="M1320" i="7"/>
  <c r="M1317" i="4"/>
  <c r="L1316" i="4"/>
  <c r="N1315" i="4"/>
  <c r="O1315" i="4" s="1"/>
  <c r="P1315" i="4" s="1"/>
  <c r="AA1329" i="4"/>
  <c r="AB1329" i="4" s="1"/>
  <c r="L1321" i="7" l="1"/>
  <c r="N1320" i="7"/>
  <c r="O1320" i="7" s="1"/>
  <c r="P1320" i="7" s="1"/>
  <c r="M1321" i="7"/>
  <c r="L1317" i="4"/>
  <c r="N1316" i="4"/>
  <c r="O1316" i="4" s="1"/>
  <c r="P1316" i="4" s="1"/>
  <c r="AA1330" i="4"/>
  <c r="AB1330" i="4" s="1"/>
  <c r="M1318" i="4"/>
  <c r="M1322" i="7" l="1"/>
  <c r="L1322" i="7"/>
  <c r="N1321" i="7"/>
  <c r="O1321" i="7" s="1"/>
  <c r="P1321" i="7" s="1"/>
  <c r="AA1331" i="4"/>
  <c r="AB1331" i="4" s="1"/>
  <c r="M1319" i="4"/>
  <c r="L1318" i="4"/>
  <c r="N1317" i="4"/>
  <c r="O1317" i="4" s="1"/>
  <c r="P1317" i="4" s="1"/>
  <c r="L1323" i="7" l="1"/>
  <c r="N1322" i="7"/>
  <c r="O1322" i="7" s="1"/>
  <c r="P1322" i="7" s="1"/>
  <c r="M1323" i="7"/>
  <c r="M1320" i="4"/>
  <c r="L1319" i="4"/>
  <c r="N1318" i="4"/>
  <c r="O1318" i="4" s="1"/>
  <c r="P1318" i="4" s="1"/>
  <c r="AA1332" i="4"/>
  <c r="AB1332" i="4" s="1"/>
  <c r="N1323" i="7" l="1"/>
  <c r="O1323" i="7" s="1"/>
  <c r="P1323" i="7" s="1"/>
  <c r="L1324" i="7"/>
  <c r="M1324" i="7"/>
  <c r="L1320" i="4"/>
  <c r="N1319" i="4"/>
  <c r="O1319" i="4" s="1"/>
  <c r="P1319" i="4" s="1"/>
  <c r="AA1333" i="4"/>
  <c r="AB1333" i="4" s="1"/>
  <c r="M1321" i="4"/>
  <c r="L1325" i="7" l="1"/>
  <c r="N1324" i="7"/>
  <c r="O1324" i="7" s="1"/>
  <c r="P1324" i="7" s="1"/>
  <c r="M1325" i="7"/>
  <c r="AA1334" i="4"/>
  <c r="AB1334" i="4" s="1"/>
  <c r="M1322" i="4"/>
  <c r="L1321" i="4"/>
  <c r="N1320" i="4"/>
  <c r="O1320" i="4" s="1"/>
  <c r="P1320" i="4" s="1"/>
  <c r="L1326" i="7" l="1"/>
  <c r="N1325" i="7"/>
  <c r="O1325" i="7" s="1"/>
  <c r="P1325" i="7" s="1"/>
  <c r="M1326" i="7"/>
  <c r="M1323" i="4"/>
  <c r="L1322" i="4"/>
  <c r="N1321" i="4"/>
  <c r="O1321" i="4" s="1"/>
  <c r="P1321" i="4" s="1"/>
  <c r="AA1335" i="4"/>
  <c r="AB1335" i="4" s="1"/>
  <c r="M1327" i="7" l="1"/>
  <c r="L1327" i="7"/>
  <c r="N1326" i="7"/>
  <c r="O1326" i="7" s="1"/>
  <c r="P1326" i="7" s="1"/>
  <c r="L1323" i="4"/>
  <c r="N1322" i="4"/>
  <c r="O1322" i="4" s="1"/>
  <c r="P1322" i="4" s="1"/>
  <c r="AA1336" i="4"/>
  <c r="AB1336" i="4" s="1"/>
  <c r="M1324" i="4"/>
  <c r="N1327" i="7" l="1"/>
  <c r="O1327" i="7" s="1"/>
  <c r="P1327" i="7" s="1"/>
  <c r="L1328" i="7"/>
  <c r="M1328" i="7"/>
  <c r="AA1337" i="4"/>
  <c r="AB1337" i="4" s="1"/>
  <c r="M1325" i="4"/>
  <c r="L1324" i="4"/>
  <c r="N1323" i="4"/>
  <c r="O1323" i="4" s="1"/>
  <c r="P1323" i="4" s="1"/>
  <c r="L1329" i="7" l="1"/>
  <c r="N1328" i="7"/>
  <c r="O1328" i="7" s="1"/>
  <c r="P1328" i="7" s="1"/>
  <c r="M1329" i="7"/>
  <c r="M1326" i="4"/>
  <c r="L1325" i="4"/>
  <c r="N1324" i="4"/>
  <c r="O1324" i="4" s="1"/>
  <c r="P1324" i="4" s="1"/>
  <c r="AA1338" i="4"/>
  <c r="AB1338" i="4" s="1"/>
  <c r="M1330" i="7" l="1"/>
  <c r="L1330" i="7"/>
  <c r="N1329" i="7"/>
  <c r="O1329" i="7" s="1"/>
  <c r="P1329" i="7" s="1"/>
  <c r="L1326" i="4"/>
  <c r="N1325" i="4"/>
  <c r="O1325" i="4" s="1"/>
  <c r="P1325" i="4" s="1"/>
  <c r="AA1339" i="4"/>
  <c r="AB1339" i="4" s="1"/>
  <c r="M1327" i="4"/>
  <c r="L1331" i="7" l="1"/>
  <c r="N1330" i="7"/>
  <c r="O1330" i="7" s="1"/>
  <c r="P1330" i="7" s="1"/>
  <c r="M1331" i="7"/>
  <c r="AA1340" i="4"/>
  <c r="AB1340" i="4" s="1"/>
  <c r="M1328" i="4"/>
  <c r="L1327" i="4"/>
  <c r="N1326" i="4"/>
  <c r="O1326" i="4" s="1"/>
  <c r="P1326" i="4" s="1"/>
  <c r="N1331" i="7" l="1"/>
  <c r="L1332" i="7"/>
  <c r="M1332" i="7"/>
  <c r="O1331" i="7"/>
  <c r="P1331" i="7" s="1"/>
  <c r="M1329" i="4"/>
  <c r="L1328" i="4"/>
  <c r="N1327" i="4"/>
  <c r="O1327" i="4" s="1"/>
  <c r="P1327" i="4" s="1"/>
  <c r="AA1341" i="4"/>
  <c r="AB1341" i="4" s="1"/>
  <c r="L1333" i="7" l="1"/>
  <c r="N1332" i="7"/>
  <c r="O1332" i="7" s="1"/>
  <c r="P1332" i="7" s="1"/>
  <c r="M1333" i="7"/>
  <c r="L1329" i="4"/>
  <c r="N1328" i="4"/>
  <c r="O1328" i="4" s="1"/>
  <c r="P1328" i="4" s="1"/>
  <c r="AA1342" i="4"/>
  <c r="AB1342" i="4" s="1"/>
  <c r="M1330" i="4"/>
  <c r="L1334" i="7" l="1"/>
  <c r="N1333" i="7"/>
  <c r="M1334" i="7"/>
  <c r="O1333" i="7"/>
  <c r="P1333" i="7" s="1"/>
  <c r="AA1343" i="4"/>
  <c r="AB1343" i="4" s="1"/>
  <c r="M1331" i="4"/>
  <c r="L1330" i="4"/>
  <c r="N1329" i="4"/>
  <c r="O1329" i="4" s="1"/>
  <c r="P1329" i="4" s="1"/>
  <c r="M1335" i="7" l="1"/>
  <c r="L1335" i="7"/>
  <c r="N1334" i="7"/>
  <c r="O1334" i="7" s="1"/>
  <c r="P1334" i="7" s="1"/>
  <c r="M1332" i="4"/>
  <c r="L1331" i="4"/>
  <c r="N1330" i="4"/>
  <c r="O1330" i="4" s="1"/>
  <c r="P1330" i="4" s="1"/>
  <c r="AA1344" i="4"/>
  <c r="AB1344" i="4" s="1"/>
  <c r="N1335" i="7" l="1"/>
  <c r="O1335" i="7" s="1"/>
  <c r="P1335" i="7" s="1"/>
  <c r="L1336" i="7"/>
  <c r="M1336" i="7"/>
  <c r="L1332" i="4"/>
  <c r="N1331" i="4"/>
  <c r="O1331" i="4" s="1"/>
  <c r="P1331" i="4" s="1"/>
  <c r="AA1345" i="4"/>
  <c r="AB1345" i="4" s="1"/>
  <c r="M1333" i="4"/>
  <c r="N1336" i="7" l="1"/>
  <c r="O1336" i="7" s="1"/>
  <c r="P1336" i="7" s="1"/>
  <c r="L1337" i="7"/>
  <c r="M1337" i="7"/>
  <c r="AA1346" i="4"/>
  <c r="AB1346" i="4" s="1"/>
  <c r="M1334" i="4"/>
  <c r="L1333" i="4"/>
  <c r="N1332" i="4"/>
  <c r="O1332" i="4" s="1"/>
  <c r="P1332" i="4" s="1"/>
  <c r="N1337" i="7" l="1"/>
  <c r="O1337" i="7" s="1"/>
  <c r="P1337" i="7" s="1"/>
  <c r="L1338" i="7"/>
  <c r="M1338" i="7"/>
  <c r="M1335" i="4"/>
  <c r="L1334" i="4"/>
  <c r="N1333" i="4"/>
  <c r="O1333" i="4" s="1"/>
  <c r="P1333" i="4" s="1"/>
  <c r="AA1347" i="4"/>
  <c r="AB1347" i="4" s="1"/>
  <c r="L1339" i="7" l="1"/>
  <c r="N1338" i="7"/>
  <c r="O1338" i="7"/>
  <c r="P1338" i="7" s="1"/>
  <c r="M1339" i="7"/>
  <c r="L1335" i="4"/>
  <c r="N1334" i="4"/>
  <c r="O1334" i="4" s="1"/>
  <c r="P1334" i="4" s="1"/>
  <c r="AA1348" i="4"/>
  <c r="AB1348" i="4" s="1"/>
  <c r="M1336" i="4"/>
  <c r="M1340" i="7" l="1"/>
  <c r="L1340" i="7"/>
  <c r="N1339" i="7"/>
  <c r="O1339" i="7" s="1"/>
  <c r="P1339" i="7" s="1"/>
  <c r="AA1349" i="4"/>
  <c r="AB1349" i="4" s="1"/>
  <c r="M1337" i="4"/>
  <c r="L1336" i="4"/>
  <c r="N1335" i="4"/>
  <c r="O1335" i="4" s="1"/>
  <c r="P1335" i="4" s="1"/>
  <c r="N1340" i="7" l="1"/>
  <c r="O1340" i="7" s="1"/>
  <c r="P1340" i="7" s="1"/>
  <c r="L1341" i="7"/>
  <c r="M1341" i="7"/>
  <c r="M1338" i="4"/>
  <c r="L1337" i="4"/>
  <c r="N1336" i="4"/>
  <c r="O1336" i="4" s="1"/>
  <c r="P1336" i="4" s="1"/>
  <c r="AA1350" i="4"/>
  <c r="AB1350" i="4" s="1"/>
  <c r="M1342" i="7" l="1"/>
  <c r="N1341" i="7"/>
  <c r="O1341" i="7" s="1"/>
  <c r="P1341" i="7" s="1"/>
  <c r="L1342" i="7"/>
  <c r="L1338" i="4"/>
  <c r="N1337" i="4"/>
  <c r="O1337" i="4" s="1"/>
  <c r="P1337" i="4" s="1"/>
  <c r="AA1351" i="4"/>
  <c r="AB1351" i="4" s="1"/>
  <c r="M1339" i="4"/>
  <c r="L1343" i="7" l="1"/>
  <c r="N1342" i="7"/>
  <c r="O1342" i="7" s="1"/>
  <c r="P1342" i="7" s="1"/>
  <c r="M1343" i="7"/>
  <c r="AA1352" i="4"/>
  <c r="AB1352" i="4" s="1"/>
  <c r="M1340" i="4"/>
  <c r="L1339" i="4"/>
  <c r="N1338" i="4"/>
  <c r="O1338" i="4" s="1"/>
  <c r="P1338" i="4" s="1"/>
  <c r="M1344" i="7" l="1"/>
  <c r="L1344" i="7"/>
  <c r="N1343" i="7"/>
  <c r="O1343" i="7" s="1"/>
  <c r="P1343" i="7" s="1"/>
  <c r="M1341" i="4"/>
  <c r="L1340" i="4"/>
  <c r="N1339" i="4"/>
  <c r="O1339" i="4" s="1"/>
  <c r="P1339" i="4" s="1"/>
  <c r="AA1353" i="4"/>
  <c r="AB1353" i="4" s="1"/>
  <c r="L1345" i="7" l="1"/>
  <c r="N1344" i="7"/>
  <c r="O1344" i="7" s="1"/>
  <c r="P1344" i="7" s="1"/>
  <c r="M1345" i="7"/>
  <c r="L1341" i="4"/>
  <c r="N1340" i="4"/>
  <c r="O1340" i="4" s="1"/>
  <c r="P1340" i="4" s="1"/>
  <c r="AA1354" i="4"/>
  <c r="AB1354" i="4" s="1"/>
  <c r="M1342" i="4"/>
  <c r="N1345" i="7" l="1"/>
  <c r="O1345" i="7" s="1"/>
  <c r="P1345" i="7" s="1"/>
  <c r="L1346" i="7"/>
  <c r="M1346" i="7"/>
  <c r="AA1355" i="4"/>
  <c r="AB1355" i="4" s="1"/>
  <c r="M1343" i="4"/>
  <c r="L1342" i="4"/>
  <c r="N1341" i="4"/>
  <c r="O1341" i="4" s="1"/>
  <c r="P1341" i="4" s="1"/>
  <c r="L1347" i="7" l="1"/>
  <c r="N1346" i="7"/>
  <c r="O1346" i="7" s="1"/>
  <c r="P1346" i="7" s="1"/>
  <c r="M1347" i="7"/>
  <c r="M1344" i="4"/>
  <c r="L1343" i="4"/>
  <c r="N1342" i="4"/>
  <c r="O1342" i="4" s="1"/>
  <c r="P1342" i="4" s="1"/>
  <c r="AA1356" i="4"/>
  <c r="AB1356" i="4" s="1"/>
  <c r="N1347" i="7" l="1"/>
  <c r="O1347" i="7" s="1"/>
  <c r="P1347" i="7" s="1"/>
  <c r="L1348" i="7"/>
  <c r="M1348" i="7"/>
  <c r="L1344" i="4"/>
  <c r="N1343" i="4"/>
  <c r="O1343" i="4" s="1"/>
  <c r="P1343" i="4" s="1"/>
  <c r="AA1357" i="4"/>
  <c r="AB1357" i="4" s="1"/>
  <c r="M1345" i="4"/>
  <c r="L1349" i="7" l="1"/>
  <c r="N1348" i="7"/>
  <c r="O1348" i="7" s="1"/>
  <c r="P1348" i="7" s="1"/>
  <c r="M1349" i="7"/>
  <c r="AA1358" i="4"/>
  <c r="AB1358" i="4" s="1"/>
  <c r="M1346" i="4"/>
  <c r="L1345" i="4"/>
  <c r="N1344" i="4"/>
  <c r="O1344" i="4" s="1"/>
  <c r="P1344" i="4" s="1"/>
  <c r="N1349" i="7" l="1"/>
  <c r="L1350" i="7"/>
  <c r="M1350" i="7"/>
  <c r="O1349" i="7"/>
  <c r="P1349" i="7" s="1"/>
  <c r="M1347" i="4"/>
  <c r="L1346" i="4"/>
  <c r="N1345" i="4"/>
  <c r="O1345" i="4" s="1"/>
  <c r="P1345" i="4" s="1"/>
  <c r="AA1359" i="4"/>
  <c r="AB1359" i="4" s="1"/>
  <c r="L1351" i="7" l="1"/>
  <c r="N1350" i="7"/>
  <c r="O1350" i="7" s="1"/>
  <c r="P1350" i="7" s="1"/>
  <c r="M1351" i="7"/>
  <c r="L1347" i="4"/>
  <c r="N1346" i="4"/>
  <c r="O1346" i="4" s="1"/>
  <c r="P1346" i="4" s="1"/>
  <c r="AA1360" i="4"/>
  <c r="AB1360" i="4" s="1"/>
  <c r="M1348" i="4"/>
  <c r="N1351" i="7" l="1"/>
  <c r="O1351" i="7" s="1"/>
  <c r="P1351" i="7" s="1"/>
  <c r="L1352" i="7"/>
  <c r="M1352" i="7"/>
  <c r="AA1361" i="4"/>
  <c r="AB1361" i="4" s="1"/>
  <c r="M1349" i="4"/>
  <c r="L1348" i="4"/>
  <c r="N1347" i="4"/>
  <c r="O1347" i="4" s="1"/>
  <c r="P1347" i="4" s="1"/>
  <c r="N1352" i="7" l="1"/>
  <c r="O1352" i="7" s="1"/>
  <c r="P1352" i="7" s="1"/>
  <c r="L1353" i="7"/>
  <c r="M1353" i="7"/>
  <c r="M1350" i="4"/>
  <c r="L1349" i="4"/>
  <c r="N1348" i="4"/>
  <c r="O1348" i="4" s="1"/>
  <c r="P1348" i="4" s="1"/>
  <c r="AA1362" i="4"/>
  <c r="AB1362" i="4" s="1"/>
  <c r="M1354" i="7" l="1"/>
  <c r="N1353" i="7"/>
  <c r="O1353" i="7" s="1"/>
  <c r="P1353" i="7" s="1"/>
  <c r="L1354" i="7"/>
  <c r="L1350" i="4"/>
  <c r="N1349" i="4"/>
  <c r="O1349" i="4" s="1"/>
  <c r="P1349" i="4" s="1"/>
  <c r="AA1363" i="4"/>
  <c r="AB1363" i="4" s="1"/>
  <c r="M1351" i="4"/>
  <c r="L1355" i="7" l="1"/>
  <c r="N1354" i="7"/>
  <c r="O1354" i="7" s="1"/>
  <c r="P1354" i="7" s="1"/>
  <c r="M1355" i="7"/>
  <c r="AA1364" i="4"/>
  <c r="AB1364" i="4" s="1"/>
  <c r="M1352" i="4"/>
  <c r="L1351" i="4"/>
  <c r="N1350" i="4"/>
  <c r="O1350" i="4" s="1"/>
  <c r="P1350" i="4" s="1"/>
  <c r="M1356" i="7" l="1"/>
  <c r="N1355" i="7"/>
  <c r="O1355" i="7" s="1"/>
  <c r="P1355" i="7" s="1"/>
  <c r="L1356" i="7"/>
  <c r="M1353" i="4"/>
  <c r="L1352" i="4"/>
  <c r="N1351" i="4"/>
  <c r="O1351" i="4" s="1"/>
  <c r="P1351" i="4" s="1"/>
  <c r="AA1365" i="4"/>
  <c r="AB1365" i="4" s="1"/>
  <c r="M1357" i="7" l="1"/>
  <c r="L1357" i="7"/>
  <c r="N1356" i="7"/>
  <c r="O1356" i="7" s="1"/>
  <c r="P1356" i="7" s="1"/>
  <c r="L1353" i="4"/>
  <c r="N1352" i="4"/>
  <c r="O1352" i="4" s="1"/>
  <c r="P1352" i="4" s="1"/>
  <c r="AA1366" i="4"/>
  <c r="AB1366" i="4" s="1"/>
  <c r="M1354" i="4"/>
  <c r="M1358" i="7" l="1"/>
  <c r="N1357" i="7"/>
  <c r="O1357" i="7" s="1"/>
  <c r="P1357" i="7" s="1"/>
  <c r="L1358" i="7"/>
  <c r="AA1367" i="4"/>
  <c r="AB1367" i="4" s="1"/>
  <c r="M1355" i="4"/>
  <c r="L1354" i="4"/>
  <c r="N1353" i="4"/>
  <c r="O1353" i="4" s="1"/>
  <c r="P1353" i="4" s="1"/>
  <c r="M1359" i="7" l="1"/>
  <c r="L1359" i="7"/>
  <c r="N1358" i="7"/>
  <c r="O1358" i="7" s="1"/>
  <c r="P1358" i="7" s="1"/>
  <c r="M1356" i="4"/>
  <c r="L1355" i="4"/>
  <c r="N1354" i="4"/>
  <c r="O1354" i="4" s="1"/>
  <c r="P1354" i="4" s="1"/>
  <c r="AA1368" i="4"/>
  <c r="AB1368" i="4" s="1"/>
  <c r="M1360" i="7" l="1"/>
  <c r="N1359" i="7"/>
  <c r="O1359" i="7" s="1"/>
  <c r="P1359" i="7" s="1"/>
  <c r="L1360" i="7"/>
  <c r="L1356" i="4"/>
  <c r="N1355" i="4"/>
  <c r="O1355" i="4" s="1"/>
  <c r="P1355" i="4" s="1"/>
  <c r="AA1369" i="4"/>
  <c r="AB1369" i="4" s="1"/>
  <c r="M1357" i="4"/>
  <c r="M1361" i="7" l="1"/>
  <c r="L1361" i="7"/>
  <c r="N1360" i="7"/>
  <c r="O1360" i="7" s="1"/>
  <c r="P1360" i="7" s="1"/>
  <c r="AA1370" i="4"/>
  <c r="AB1370" i="4" s="1"/>
  <c r="M1358" i="4"/>
  <c r="L1357" i="4"/>
  <c r="N1356" i="4"/>
  <c r="O1356" i="4" s="1"/>
  <c r="P1356" i="4" s="1"/>
  <c r="M1362" i="7" l="1"/>
  <c r="N1361" i="7"/>
  <c r="O1361" i="7" s="1"/>
  <c r="P1361" i="7" s="1"/>
  <c r="L1362" i="7"/>
  <c r="M1359" i="4"/>
  <c r="L1358" i="4"/>
  <c r="N1357" i="4"/>
  <c r="O1357" i="4" s="1"/>
  <c r="P1357" i="4" s="1"/>
  <c r="AA1371" i="4"/>
  <c r="AB1371" i="4" s="1"/>
  <c r="M1363" i="7" l="1"/>
  <c r="L1363" i="7"/>
  <c r="N1362" i="7"/>
  <c r="O1362" i="7" s="1"/>
  <c r="P1362" i="7" s="1"/>
  <c r="L1359" i="4"/>
  <c r="N1358" i="4"/>
  <c r="O1358" i="4" s="1"/>
  <c r="P1358" i="4" s="1"/>
  <c r="AA1372" i="4"/>
  <c r="AB1372" i="4" s="1"/>
  <c r="M1360" i="4"/>
  <c r="M1364" i="7" l="1"/>
  <c r="N1363" i="7"/>
  <c r="O1363" i="7" s="1"/>
  <c r="P1363" i="7" s="1"/>
  <c r="L1364" i="7"/>
  <c r="AA1373" i="4"/>
  <c r="AB1373" i="4" s="1"/>
  <c r="M1361" i="4"/>
  <c r="L1360" i="4"/>
  <c r="N1359" i="4"/>
  <c r="O1359" i="4" s="1"/>
  <c r="P1359" i="4" s="1"/>
  <c r="L1365" i="7" l="1"/>
  <c r="N1364" i="7"/>
  <c r="O1364" i="7" s="1"/>
  <c r="P1364" i="7" s="1"/>
  <c r="M1365" i="7"/>
  <c r="M1362" i="4"/>
  <c r="L1361" i="4"/>
  <c r="N1360" i="4"/>
  <c r="O1360" i="4" s="1"/>
  <c r="P1360" i="4" s="1"/>
  <c r="AA1374" i="4"/>
  <c r="AB1374" i="4" s="1"/>
  <c r="M1366" i="7" l="1"/>
  <c r="N1365" i="7"/>
  <c r="O1365" i="7" s="1"/>
  <c r="P1365" i="7" s="1"/>
  <c r="L1366" i="7"/>
  <c r="L1362" i="4"/>
  <c r="N1361" i="4"/>
  <c r="O1361" i="4" s="1"/>
  <c r="P1361" i="4" s="1"/>
  <c r="AA1375" i="4"/>
  <c r="AB1375" i="4" s="1"/>
  <c r="M1363" i="4"/>
  <c r="M1367" i="7" l="1"/>
  <c r="L1367" i="7"/>
  <c r="N1366" i="7"/>
  <c r="O1366" i="7" s="1"/>
  <c r="P1366" i="7" s="1"/>
  <c r="AA1376" i="4"/>
  <c r="AB1376" i="4" s="1"/>
  <c r="M1364" i="4"/>
  <c r="L1363" i="4"/>
  <c r="N1362" i="4"/>
  <c r="O1362" i="4" s="1"/>
  <c r="P1362" i="4" s="1"/>
  <c r="N1367" i="7" l="1"/>
  <c r="L1368" i="7"/>
  <c r="M1368" i="7"/>
  <c r="O1367" i="7"/>
  <c r="P1367" i="7" s="1"/>
  <c r="M1365" i="4"/>
  <c r="L1364" i="4"/>
  <c r="N1363" i="4"/>
  <c r="O1363" i="4" s="1"/>
  <c r="P1363" i="4" s="1"/>
  <c r="AA1377" i="4"/>
  <c r="AB1377" i="4" s="1"/>
  <c r="M1369" i="7" l="1"/>
  <c r="L1369" i="7"/>
  <c r="N1368" i="7"/>
  <c r="O1368" i="7" s="1"/>
  <c r="P1368" i="7" s="1"/>
  <c r="L1365" i="4"/>
  <c r="N1364" i="4"/>
  <c r="O1364" i="4" s="1"/>
  <c r="P1364" i="4" s="1"/>
  <c r="AA1378" i="4"/>
  <c r="AB1378" i="4" s="1"/>
  <c r="M1366" i="4"/>
  <c r="M1370" i="7" l="1"/>
  <c r="N1369" i="7"/>
  <c r="O1369" i="7" s="1"/>
  <c r="P1369" i="7" s="1"/>
  <c r="L1370" i="7"/>
  <c r="M1367" i="4"/>
  <c r="L1366" i="4"/>
  <c r="N1365" i="4"/>
  <c r="O1365" i="4" s="1"/>
  <c r="P1365" i="4" s="1"/>
  <c r="AA1379" i="4"/>
  <c r="AB1379" i="4" s="1"/>
  <c r="L1371" i="7" l="1"/>
  <c r="N1370" i="7"/>
  <c r="O1370" i="7" s="1"/>
  <c r="P1370" i="7" s="1"/>
  <c r="M1371" i="7"/>
  <c r="L1367" i="4"/>
  <c r="N1366" i="4"/>
  <c r="O1366" i="4" s="1"/>
  <c r="P1366" i="4" s="1"/>
  <c r="AA1380" i="4"/>
  <c r="AB1380" i="4" s="1"/>
  <c r="M1368" i="4"/>
  <c r="M1372" i="7" l="1"/>
  <c r="N1371" i="7"/>
  <c r="O1371" i="7" s="1"/>
  <c r="P1371" i="7" s="1"/>
  <c r="L1372" i="7"/>
  <c r="AA1381" i="4"/>
  <c r="AB1381" i="4" s="1"/>
  <c r="M1369" i="4"/>
  <c r="L1368" i="4"/>
  <c r="N1367" i="4"/>
  <c r="O1367" i="4" s="1"/>
  <c r="P1367" i="4" s="1"/>
  <c r="L1373" i="7" l="1"/>
  <c r="N1372" i="7"/>
  <c r="O1372" i="7" s="1"/>
  <c r="P1372" i="7" s="1"/>
  <c r="M1373" i="7"/>
  <c r="M1370" i="4"/>
  <c r="L1369" i="4"/>
  <c r="N1368" i="4"/>
  <c r="O1368" i="4" s="1"/>
  <c r="P1368" i="4" s="1"/>
  <c r="AA1382" i="4"/>
  <c r="AB1382" i="4" s="1"/>
  <c r="N1373" i="7" l="1"/>
  <c r="O1373" i="7" s="1"/>
  <c r="P1373" i="7" s="1"/>
  <c r="L1374" i="7"/>
  <c r="M1374" i="7"/>
  <c r="L1370" i="4"/>
  <c r="N1369" i="4"/>
  <c r="O1369" i="4" s="1"/>
  <c r="P1369" i="4" s="1"/>
  <c r="AA1383" i="4"/>
  <c r="AB1383" i="4" s="1"/>
  <c r="M1371" i="4"/>
  <c r="L1375" i="7" l="1"/>
  <c r="N1374" i="7"/>
  <c r="O1374" i="7" s="1"/>
  <c r="P1374" i="7" s="1"/>
  <c r="M1375" i="7"/>
  <c r="AA1384" i="4"/>
  <c r="AB1384" i="4" s="1"/>
  <c r="M1372" i="4"/>
  <c r="L1371" i="4"/>
  <c r="N1370" i="4"/>
  <c r="O1370" i="4" s="1"/>
  <c r="P1370" i="4" s="1"/>
  <c r="M1376" i="7" l="1"/>
  <c r="L1376" i="7"/>
  <c r="N1375" i="7"/>
  <c r="O1375" i="7" s="1"/>
  <c r="P1375" i="7" s="1"/>
  <c r="M1373" i="4"/>
  <c r="L1372" i="4"/>
  <c r="N1371" i="4"/>
  <c r="O1371" i="4" s="1"/>
  <c r="P1371" i="4" s="1"/>
  <c r="AA1385" i="4"/>
  <c r="AB1385" i="4" s="1"/>
  <c r="L1377" i="7" l="1"/>
  <c r="N1376" i="7"/>
  <c r="O1376" i="7" s="1"/>
  <c r="P1376" i="7" s="1"/>
  <c r="M1377" i="7"/>
  <c r="L1373" i="4"/>
  <c r="N1372" i="4"/>
  <c r="O1372" i="4" s="1"/>
  <c r="P1372" i="4" s="1"/>
  <c r="AA1386" i="4"/>
  <c r="AB1386" i="4" s="1"/>
  <c r="M1374" i="4"/>
  <c r="N1377" i="7" l="1"/>
  <c r="L1378" i="7"/>
  <c r="M1378" i="7"/>
  <c r="O1377" i="7"/>
  <c r="P1377" i="7" s="1"/>
  <c r="AA1387" i="4"/>
  <c r="AB1387" i="4" s="1"/>
  <c r="M1375" i="4"/>
  <c r="L1374" i="4"/>
  <c r="N1373" i="4"/>
  <c r="O1373" i="4" s="1"/>
  <c r="P1373" i="4" s="1"/>
  <c r="L1379" i="7" l="1"/>
  <c r="N1378" i="7"/>
  <c r="O1378" i="7" s="1"/>
  <c r="P1378" i="7" s="1"/>
  <c r="M1379" i="7"/>
  <c r="M1376" i="4"/>
  <c r="L1375" i="4"/>
  <c r="N1374" i="4"/>
  <c r="O1374" i="4" s="1"/>
  <c r="P1374" i="4" s="1"/>
  <c r="AA1388" i="4"/>
  <c r="AB1388" i="4" s="1"/>
  <c r="L1380" i="7" l="1"/>
  <c r="N1379" i="7"/>
  <c r="M1380" i="7"/>
  <c r="O1379" i="7"/>
  <c r="P1379" i="7" s="1"/>
  <c r="L1376" i="4"/>
  <c r="N1375" i="4"/>
  <c r="O1375" i="4" s="1"/>
  <c r="P1375" i="4" s="1"/>
  <c r="AA1389" i="4"/>
  <c r="AB1389" i="4" s="1"/>
  <c r="M1377" i="4"/>
  <c r="M1381" i="7" l="1"/>
  <c r="L1381" i="7"/>
  <c r="N1380" i="7"/>
  <c r="O1380" i="7" s="1"/>
  <c r="P1380" i="7" s="1"/>
  <c r="AA1390" i="4"/>
  <c r="AB1390" i="4" s="1"/>
  <c r="M1378" i="4"/>
  <c r="L1377" i="4"/>
  <c r="N1376" i="4"/>
  <c r="O1376" i="4" s="1"/>
  <c r="P1376" i="4" s="1"/>
  <c r="N1381" i="7" l="1"/>
  <c r="O1381" i="7" s="1"/>
  <c r="P1381" i="7" s="1"/>
  <c r="L1382" i="7"/>
  <c r="M1382" i="7"/>
  <c r="M1379" i="4"/>
  <c r="L1378" i="4"/>
  <c r="N1377" i="4"/>
  <c r="O1377" i="4" s="1"/>
  <c r="P1377" i="4" s="1"/>
  <c r="AA1391" i="4"/>
  <c r="AB1391" i="4" s="1"/>
  <c r="L1383" i="7" l="1"/>
  <c r="N1382" i="7"/>
  <c r="O1382" i="7"/>
  <c r="P1382" i="7" s="1"/>
  <c r="M1383" i="7"/>
  <c r="L1379" i="4"/>
  <c r="N1378" i="4"/>
  <c r="O1378" i="4" s="1"/>
  <c r="P1378" i="4" s="1"/>
  <c r="AA1392" i="4"/>
  <c r="AB1392" i="4" s="1"/>
  <c r="M1380" i="4"/>
  <c r="M1384" i="7" l="1"/>
  <c r="L1384" i="7"/>
  <c r="N1383" i="7"/>
  <c r="O1383" i="7" s="1"/>
  <c r="P1383" i="7" s="1"/>
  <c r="AA1393" i="4"/>
  <c r="AB1393" i="4" s="1"/>
  <c r="M1381" i="4"/>
  <c r="L1380" i="4"/>
  <c r="N1379" i="4"/>
  <c r="O1379" i="4" s="1"/>
  <c r="P1379" i="4" s="1"/>
  <c r="L1385" i="7" l="1"/>
  <c r="N1384" i="7"/>
  <c r="O1384" i="7" s="1"/>
  <c r="P1384" i="7" s="1"/>
  <c r="M1385" i="7"/>
  <c r="M1382" i="4"/>
  <c r="L1381" i="4"/>
  <c r="N1380" i="4"/>
  <c r="O1380" i="4" s="1"/>
  <c r="P1380" i="4" s="1"/>
  <c r="AA1394" i="4"/>
  <c r="AB1394" i="4" s="1"/>
  <c r="N1385" i="7" l="1"/>
  <c r="L1386" i="7"/>
  <c r="M1386" i="7"/>
  <c r="O1385" i="7"/>
  <c r="P1385" i="7" s="1"/>
  <c r="L1382" i="4"/>
  <c r="N1381" i="4"/>
  <c r="O1381" i="4" s="1"/>
  <c r="P1381" i="4" s="1"/>
  <c r="AA1395" i="4"/>
  <c r="AB1395" i="4" s="1"/>
  <c r="M1383" i="4"/>
  <c r="L1387" i="7" l="1"/>
  <c r="N1386" i="7"/>
  <c r="O1386" i="7" s="1"/>
  <c r="P1386" i="7" s="1"/>
  <c r="M1387" i="7"/>
  <c r="AA1396" i="4"/>
  <c r="AB1396" i="4" s="1"/>
  <c r="M1384" i="4"/>
  <c r="L1383" i="4"/>
  <c r="N1382" i="4"/>
  <c r="O1382" i="4" s="1"/>
  <c r="P1382" i="4" s="1"/>
  <c r="L1388" i="7" l="1"/>
  <c r="N1387" i="7"/>
  <c r="M1388" i="7"/>
  <c r="O1387" i="7"/>
  <c r="P1387" i="7" s="1"/>
  <c r="M1385" i="4"/>
  <c r="L1384" i="4"/>
  <c r="N1383" i="4"/>
  <c r="O1383" i="4" s="1"/>
  <c r="P1383" i="4" s="1"/>
  <c r="AA1397" i="4"/>
  <c r="AB1397" i="4" s="1"/>
  <c r="M1389" i="7" l="1"/>
  <c r="L1389" i="7"/>
  <c r="N1388" i="7"/>
  <c r="O1388" i="7" s="1"/>
  <c r="P1388" i="7" s="1"/>
  <c r="AA1398" i="4"/>
  <c r="AB1398" i="4" s="1"/>
  <c r="L1385" i="4"/>
  <c r="N1384" i="4"/>
  <c r="O1384" i="4" s="1"/>
  <c r="P1384" i="4" s="1"/>
  <c r="M1386" i="4"/>
  <c r="N1389" i="7" l="1"/>
  <c r="O1389" i="7" s="1"/>
  <c r="P1389" i="7" s="1"/>
  <c r="L1390" i="7"/>
  <c r="M1390" i="7"/>
  <c r="L1386" i="4"/>
  <c r="N1385" i="4"/>
  <c r="O1385" i="4" s="1"/>
  <c r="P1385" i="4" s="1"/>
  <c r="M1387" i="4"/>
  <c r="AA1399" i="4"/>
  <c r="AB1399" i="4" s="1"/>
  <c r="L1391" i="7" l="1"/>
  <c r="N1390" i="7"/>
  <c r="O1390" i="7"/>
  <c r="P1390" i="7" s="1"/>
  <c r="M1391" i="7"/>
  <c r="M1388" i="4"/>
  <c r="AA1400" i="4"/>
  <c r="AB1400" i="4" s="1"/>
  <c r="L1387" i="4"/>
  <c r="N1386" i="4"/>
  <c r="O1386" i="4" s="1"/>
  <c r="P1386" i="4" s="1"/>
  <c r="M1392" i="7" l="1"/>
  <c r="L1392" i="7"/>
  <c r="N1391" i="7"/>
  <c r="O1391" i="7" s="1"/>
  <c r="P1391" i="7" s="1"/>
  <c r="AA1401" i="4"/>
  <c r="AB1401" i="4" s="1"/>
  <c r="L1388" i="4"/>
  <c r="N1387" i="4"/>
  <c r="O1387" i="4" s="1"/>
  <c r="P1387" i="4" s="1"/>
  <c r="M1389" i="4"/>
  <c r="L1393" i="7" l="1"/>
  <c r="N1392" i="7"/>
  <c r="O1392" i="7" s="1"/>
  <c r="P1392" i="7" s="1"/>
  <c r="M1393" i="7"/>
  <c r="L1389" i="4"/>
  <c r="N1388" i="4"/>
  <c r="O1388" i="4" s="1"/>
  <c r="P1388" i="4" s="1"/>
  <c r="M1390" i="4"/>
  <c r="AA1402" i="4"/>
  <c r="AB1402" i="4" s="1"/>
  <c r="N1393" i="7" l="1"/>
  <c r="O1393" i="7" s="1"/>
  <c r="P1393" i="7" s="1"/>
  <c r="L1394" i="7"/>
  <c r="M1394" i="7"/>
  <c r="M1391" i="4"/>
  <c r="AA1403" i="4"/>
  <c r="AB1403" i="4" s="1"/>
  <c r="L1390" i="4"/>
  <c r="N1389" i="4"/>
  <c r="O1389" i="4" s="1"/>
  <c r="P1389" i="4" s="1"/>
  <c r="L1395" i="7" l="1"/>
  <c r="N1394" i="7"/>
  <c r="O1394" i="7" s="1"/>
  <c r="P1394" i="7" s="1"/>
  <c r="M1395" i="7"/>
  <c r="AA1404" i="4"/>
  <c r="AB1404" i="4" s="1"/>
  <c r="L1391" i="4"/>
  <c r="N1390" i="4"/>
  <c r="O1390" i="4" s="1"/>
  <c r="P1390" i="4" s="1"/>
  <c r="M1392" i="4"/>
  <c r="L1396" i="7" l="1"/>
  <c r="N1395" i="7"/>
  <c r="M1396" i="7"/>
  <c r="O1395" i="7"/>
  <c r="P1395" i="7" s="1"/>
  <c r="L1392" i="4"/>
  <c r="N1391" i="4"/>
  <c r="O1391" i="4" s="1"/>
  <c r="P1391" i="4" s="1"/>
  <c r="M1393" i="4"/>
  <c r="AA1405" i="4"/>
  <c r="AB1405" i="4" s="1"/>
  <c r="M1397" i="7" l="1"/>
  <c r="L1397" i="7"/>
  <c r="N1396" i="7"/>
  <c r="O1396" i="7" s="1"/>
  <c r="P1396" i="7" s="1"/>
  <c r="M1394" i="4"/>
  <c r="AA1406" i="4"/>
  <c r="AB1406" i="4" s="1"/>
  <c r="L1393" i="4"/>
  <c r="N1392" i="4"/>
  <c r="O1392" i="4" s="1"/>
  <c r="P1392" i="4" s="1"/>
  <c r="N1397" i="7" l="1"/>
  <c r="O1397" i="7" s="1"/>
  <c r="P1397" i="7" s="1"/>
  <c r="L1398" i="7"/>
  <c r="M1398" i="7"/>
  <c r="AA1407" i="4"/>
  <c r="AB1407" i="4" s="1"/>
  <c r="L1394" i="4"/>
  <c r="N1393" i="4"/>
  <c r="O1393" i="4" s="1"/>
  <c r="P1393" i="4" s="1"/>
  <c r="M1395" i="4"/>
  <c r="L1399" i="7" l="1"/>
  <c r="N1398" i="7"/>
  <c r="O1398" i="7"/>
  <c r="P1398" i="7" s="1"/>
  <c r="M1399" i="7"/>
  <c r="L1395" i="4"/>
  <c r="N1394" i="4"/>
  <c r="O1394" i="4" s="1"/>
  <c r="P1394" i="4" s="1"/>
  <c r="M1396" i="4"/>
  <c r="AA1408" i="4"/>
  <c r="AB1408" i="4" s="1"/>
  <c r="M1400" i="7" l="1"/>
  <c r="L1400" i="7"/>
  <c r="N1399" i="7"/>
  <c r="O1399" i="7" s="1"/>
  <c r="P1399" i="7" s="1"/>
  <c r="M1397" i="4"/>
  <c r="AA1409" i="4"/>
  <c r="AB1409" i="4" s="1"/>
  <c r="L1396" i="4"/>
  <c r="N1395" i="4"/>
  <c r="O1395" i="4" s="1"/>
  <c r="P1395" i="4" s="1"/>
  <c r="L1401" i="7" l="1"/>
  <c r="N1400" i="7"/>
  <c r="O1400" i="7" s="1"/>
  <c r="P1400" i="7" s="1"/>
  <c r="M1401" i="7"/>
  <c r="AA1410" i="4"/>
  <c r="AB1410" i="4" s="1"/>
  <c r="L1397" i="4"/>
  <c r="N1396" i="4"/>
  <c r="O1396" i="4" s="1"/>
  <c r="P1396" i="4" s="1"/>
  <c r="M1398" i="4"/>
  <c r="N1401" i="7" l="1"/>
  <c r="O1401" i="7" s="1"/>
  <c r="P1401" i="7" s="1"/>
  <c r="L1402" i="7"/>
  <c r="M1402" i="7"/>
  <c r="L1398" i="4"/>
  <c r="N1397" i="4"/>
  <c r="O1397" i="4" s="1"/>
  <c r="P1397" i="4" s="1"/>
  <c r="M1399" i="4"/>
  <c r="AA1411" i="4"/>
  <c r="AB1411" i="4" s="1"/>
  <c r="L1403" i="7" l="1"/>
  <c r="N1402" i="7"/>
  <c r="O1402" i="7"/>
  <c r="P1402" i="7" s="1"/>
  <c r="M1403" i="7"/>
  <c r="M1400" i="4"/>
  <c r="AA1412" i="4"/>
  <c r="AB1412" i="4" s="1"/>
  <c r="L1399" i="4"/>
  <c r="N1398" i="4"/>
  <c r="O1398" i="4" s="1"/>
  <c r="P1398" i="4" s="1"/>
  <c r="M1404" i="7" l="1"/>
  <c r="L1404" i="7"/>
  <c r="N1403" i="7"/>
  <c r="O1403" i="7" s="1"/>
  <c r="P1403" i="7" s="1"/>
  <c r="AA1413" i="4"/>
  <c r="AB1413" i="4" s="1"/>
  <c r="L1400" i="4"/>
  <c r="N1399" i="4"/>
  <c r="O1399" i="4" s="1"/>
  <c r="P1399" i="4" s="1"/>
  <c r="M1401" i="4"/>
  <c r="L1405" i="7" l="1"/>
  <c r="N1404" i="7"/>
  <c r="O1404" i="7" s="1"/>
  <c r="P1404" i="7" s="1"/>
  <c r="M1405" i="7"/>
  <c r="L1401" i="4"/>
  <c r="N1400" i="4"/>
  <c r="O1400" i="4" s="1"/>
  <c r="P1400" i="4" s="1"/>
  <c r="M1402" i="4"/>
  <c r="AA1414" i="4"/>
  <c r="AB1414" i="4" s="1"/>
  <c r="N1405" i="7" l="1"/>
  <c r="O1405" i="7" s="1"/>
  <c r="P1405" i="7" s="1"/>
  <c r="L1406" i="7"/>
  <c r="M1406" i="7"/>
  <c r="M1403" i="4"/>
  <c r="AA1415" i="4"/>
  <c r="AB1415" i="4" s="1"/>
  <c r="L1402" i="4"/>
  <c r="N1401" i="4"/>
  <c r="O1401" i="4" s="1"/>
  <c r="P1401" i="4" s="1"/>
  <c r="L1407" i="7" l="1"/>
  <c r="N1406" i="7"/>
  <c r="O1406" i="7"/>
  <c r="P1406" i="7" s="1"/>
  <c r="M1407" i="7"/>
  <c r="AA1416" i="4"/>
  <c r="AB1416" i="4" s="1"/>
  <c r="L1403" i="4"/>
  <c r="N1402" i="4"/>
  <c r="O1402" i="4" s="1"/>
  <c r="P1402" i="4" s="1"/>
  <c r="M1404" i="4"/>
  <c r="M1408" i="7" l="1"/>
  <c r="L1408" i="7"/>
  <c r="N1407" i="7"/>
  <c r="O1407" i="7" s="1"/>
  <c r="P1407" i="7" s="1"/>
  <c r="L1404" i="4"/>
  <c r="N1403" i="4"/>
  <c r="O1403" i="4" s="1"/>
  <c r="P1403" i="4" s="1"/>
  <c r="M1405" i="4"/>
  <c r="AA1417" i="4"/>
  <c r="AB1417" i="4" s="1"/>
  <c r="L1409" i="7" l="1"/>
  <c r="N1408" i="7"/>
  <c r="O1408" i="7" s="1"/>
  <c r="P1408" i="7" s="1"/>
  <c r="M1409" i="7"/>
  <c r="M1406" i="4"/>
  <c r="AA1418" i="4"/>
  <c r="AB1418" i="4" s="1"/>
  <c r="L1405" i="4"/>
  <c r="N1404" i="4"/>
  <c r="O1404" i="4" s="1"/>
  <c r="P1404" i="4" s="1"/>
  <c r="N1409" i="7" l="1"/>
  <c r="O1409" i="7" s="1"/>
  <c r="P1409" i="7" s="1"/>
  <c r="L1410" i="7"/>
  <c r="M1410" i="7"/>
  <c r="AA1419" i="4"/>
  <c r="AB1419" i="4" s="1"/>
  <c r="L1406" i="4"/>
  <c r="N1405" i="4"/>
  <c r="O1405" i="4" s="1"/>
  <c r="P1405" i="4" s="1"/>
  <c r="M1407" i="4"/>
  <c r="L1411" i="7" l="1"/>
  <c r="N1410" i="7"/>
  <c r="O1410" i="7" s="1"/>
  <c r="P1410" i="7" s="1"/>
  <c r="M1411" i="7"/>
  <c r="L1407" i="4"/>
  <c r="N1406" i="4"/>
  <c r="O1406" i="4" s="1"/>
  <c r="P1406" i="4" s="1"/>
  <c r="M1408" i="4"/>
  <c r="AA1420" i="4"/>
  <c r="AB1420" i="4" s="1"/>
  <c r="L1412" i="7" l="1"/>
  <c r="N1411" i="7"/>
  <c r="M1412" i="7"/>
  <c r="O1411" i="7"/>
  <c r="P1411" i="7" s="1"/>
  <c r="M1409" i="4"/>
  <c r="AA1421" i="4"/>
  <c r="AB1421" i="4" s="1"/>
  <c r="L1408" i="4"/>
  <c r="N1407" i="4"/>
  <c r="O1407" i="4" s="1"/>
  <c r="P1407" i="4" s="1"/>
  <c r="M1413" i="7" l="1"/>
  <c r="L1413" i="7"/>
  <c r="N1412" i="7"/>
  <c r="O1412" i="7" s="1"/>
  <c r="P1412" i="7" s="1"/>
  <c r="AA1422" i="4"/>
  <c r="AB1422" i="4" s="1"/>
  <c r="L1409" i="4"/>
  <c r="N1408" i="4"/>
  <c r="O1408" i="4" s="1"/>
  <c r="P1408" i="4" s="1"/>
  <c r="M1410" i="4"/>
  <c r="N1413" i="7" l="1"/>
  <c r="O1413" i="7" s="1"/>
  <c r="P1413" i="7" s="1"/>
  <c r="L1414" i="7"/>
  <c r="M1414" i="7"/>
  <c r="L1410" i="4"/>
  <c r="N1409" i="4"/>
  <c r="O1409" i="4" s="1"/>
  <c r="P1409" i="4" s="1"/>
  <c r="M1411" i="4"/>
  <c r="AA1423" i="4"/>
  <c r="AB1423" i="4" s="1"/>
  <c r="L1415" i="7" l="1"/>
  <c r="N1414" i="7"/>
  <c r="O1414" i="7"/>
  <c r="P1414" i="7" s="1"/>
  <c r="M1415" i="7"/>
  <c r="M1412" i="4"/>
  <c r="AA1424" i="4"/>
  <c r="AB1424" i="4" s="1"/>
  <c r="L1411" i="4"/>
  <c r="N1410" i="4"/>
  <c r="O1410" i="4" s="1"/>
  <c r="P1410" i="4" s="1"/>
  <c r="M1416" i="7" l="1"/>
  <c r="L1416" i="7"/>
  <c r="N1415" i="7"/>
  <c r="O1415" i="7" s="1"/>
  <c r="P1415" i="7" s="1"/>
  <c r="AA1425" i="4"/>
  <c r="AB1425" i="4" s="1"/>
  <c r="L1412" i="4"/>
  <c r="N1411" i="4"/>
  <c r="O1411" i="4" s="1"/>
  <c r="P1411" i="4" s="1"/>
  <c r="M1413" i="4"/>
  <c r="L1417" i="7" l="1"/>
  <c r="N1416" i="7"/>
  <c r="O1416" i="7" s="1"/>
  <c r="P1416" i="7" s="1"/>
  <c r="M1417" i="7"/>
  <c r="L1413" i="4"/>
  <c r="N1412" i="4"/>
  <c r="O1412" i="4" s="1"/>
  <c r="P1412" i="4" s="1"/>
  <c r="M1414" i="4"/>
  <c r="AA1426" i="4"/>
  <c r="AB1426" i="4" s="1"/>
  <c r="N1417" i="7" l="1"/>
  <c r="O1417" i="7" s="1"/>
  <c r="P1417" i="7" s="1"/>
  <c r="L1418" i="7"/>
  <c r="M1418" i="7"/>
  <c r="M1415" i="4"/>
  <c r="AA1427" i="4"/>
  <c r="AB1427" i="4" s="1"/>
  <c r="L1414" i="4"/>
  <c r="N1413" i="4"/>
  <c r="O1413" i="4" s="1"/>
  <c r="P1413" i="4" s="1"/>
  <c r="L1419" i="7" l="1"/>
  <c r="N1418" i="7"/>
  <c r="O1418" i="7"/>
  <c r="P1418" i="7" s="1"/>
  <c r="M1419" i="7"/>
  <c r="AA1428" i="4"/>
  <c r="AB1428" i="4" s="1"/>
  <c r="L1415" i="4"/>
  <c r="N1414" i="4"/>
  <c r="O1414" i="4" s="1"/>
  <c r="P1414" i="4" s="1"/>
  <c r="M1416" i="4"/>
  <c r="M1420" i="7" l="1"/>
  <c r="L1420" i="7"/>
  <c r="N1419" i="7"/>
  <c r="O1419" i="7" s="1"/>
  <c r="P1419" i="7" s="1"/>
  <c r="L1416" i="4"/>
  <c r="N1415" i="4"/>
  <c r="O1415" i="4" s="1"/>
  <c r="P1415" i="4" s="1"/>
  <c r="M1417" i="4"/>
  <c r="AA1429" i="4"/>
  <c r="AB1429" i="4" s="1"/>
  <c r="L1421" i="7" l="1"/>
  <c r="N1420" i="7"/>
  <c r="O1420" i="7" s="1"/>
  <c r="P1420" i="7" s="1"/>
  <c r="M1421" i="7"/>
  <c r="M1418" i="4"/>
  <c r="AA1430" i="4"/>
  <c r="AB1430" i="4" s="1"/>
  <c r="L1417" i="4"/>
  <c r="N1416" i="4"/>
  <c r="O1416" i="4" s="1"/>
  <c r="P1416" i="4" s="1"/>
  <c r="N1421" i="7" l="1"/>
  <c r="O1421" i="7" s="1"/>
  <c r="P1421" i="7" s="1"/>
  <c r="L1422" i="7"/>
  <c r="M1422" i="7"/>
  <c r="AA1431" i="4"/>
  <c r="AB1431" i="4" s="1"/>
  <c r="L1418" i="4"/>
  <c r="N1417" i="4"/>
  <c r="O1417" i="4" s="1"/>
  <c r="P1417" i="4" s="1"/>
  <c r="M1419" i="4"/>
  <c r="L1423" i="7" l="1"/>
  <c r="N1422" i="7"/>
  <c r="O1422" i="7"/>
  <c r="P1422" i="7" s="1"/>
  <c r="M1423" i="7"/>
  <c r="L1419" i="4"/>
  <c r="N1418" i="4"/>
  <c r="O1418" i="4" s="1"/>
  <c r="P1418" i="4" s="1"/>
  <c r="M1420" i="4"/>
  <c r="AA1432" i="4"/>
  <c r="AB1432" i="4" s="1"/>
  <c r="M1424" i="7" l="1"/>
  <c r="L1424" i="7"/>
  <c r="N1423" i="7"/>
  <c r="O1423" i="7" s="1"/>
  <c r="P1423" i="7" s="1"/>
  <c r="M1421" i="4"/>
  <c r="AA1433" i="4"/>
  <c r="AB1433" i="4" s="1"/>
  <c r="L1420" i="4"/>
  <c r="N1419" i="4"/>
  <c r="O1419" i="4" s="1"/>
  <c r="P1419" i="4" s="1"/>
  <c r="L1425" i="7" l="1"/>
  <c r="N1424" i="7"/>
  <c r="O1424" i="7" s="1"/>
  <c r="P1424" i="7" s="1"/>
  <c r="M1425" i="7"/>
  <c r="AA1434" i="4"/>
  <c r="AB1434" i="4" s="1"/>
  <c r="L1421" i="4"/>
  <c r="N1420" i="4"/>
  <c r="O1420" i="4" s="1"/>
  <c r="P1420" i="4" s="1"/>
  <c r="M1422" i="4"/>
  <c r="N1425" i="7" l="1"/>
  <c r="O1425" i="7" s="1"/>
  <c r="P1425" i="7" s="1"/>
  <c r="L1426" i="7"/>
  <c r="M1426" i="7"/>
  <c r="L1422" i="4"/>
  <c r="N1421" i="4"/>
  <c r="O1421" i="4" s="1"/>
  <c r="P1421" i="4" s="1"/>
  <c r="M1423" i="4"/>
  <c r="AA1435" i="4"/>
  <c r="AB1435" i="4" s="1"/>
  <c r="L1427" i="7" l="1"/>
  <c r="N1426" i="7"/>
  <c r="O1426" i="7"/>
  <c r="P1426" i="7" s="1"/>
  <c r="M1427" i="7"/>
  <c r="M1424" i="4"/>
  <c r="AA1436" i="4"/>
  <c r="AB1436" i="4" s="1"/>
  <c r="L1423" i="4"/>
  <c r="N1422" i="4"/>
  <c r="O1422" i="4" s="1"/>
  <c r="P1422" i="4" s="1"/>
  <c r="M1428" i="7" l="1"/>
  <c r="L1428" i="7"/>
  <c r="N1427" i="7"/>
  <c r="O1427" i="7" s="1"/>
  <c r="P1427" i="7" s="1"/>
  <c r="AA1437" i="4"/>
  <c r="AB1437" i="4" s="1"/>
  <c r="L1424" i="4"/>
  <c r="N1423" i="4"/>
  <c r="O1423" i="4" s="1"/>
  <c r="P1423" i="4" s="1"/>
  <c r="M1425" i="4"/>
  <c r="L1429" i="7" l="1"/>
  <c r="N1428" i="7"/>
  <c r="O1428" i="7" s="1"/>
  <c r="P1428" i="7" s="1"/>
  <c r="M1429" i="7"/>
  <c r="L1425" i="4"/>
  <c r="N1424" i="4"/>
  <c r="O1424" i="4" s="1"/>
  <c r="P1424" i="4" s="1"/>
  <c r="M1426" i="4"/>
  <c r="AA1438" i="4"/>
  <c r="AB1438" i="4" s="1"/>
  <c r="N1429" i="7" l="1"/>
  <c r="O1429" i="7" s="1"/>
  <c r="P1429" i="7" s="1"/>
  <c r="L1430" i="7"/>
  <c r="M1430" i="7"/>
  <c r="M1427" i="4"/>
  <c r="AA1439" i="4"/>
  <c r="AB1439" i="4" s="1"/>
  <c r="L1426" i="4"/>
  <c r="N1425" i="4"/>
  <c r="O1425" i="4" s="1"/>
  <c r="P1425" i="4" s="1"/>
  <c r="L1431" i="7" l="1"/>
  <c r="N1430" i="7"/>
  <c r="O1430" i="7"/>
  <c r="P1430" i="7" s="1"/>
  <c r="M1431" i="7"/>
  <c r="AA1440" i="4"/>
  <c r="AB1440" i="4" s="1"/>
  <c r="L1427" i="4"/>
  <c r="N1426" i="4"/>
  <c r="O1426" i="4" s="1"/>
  <c r="P1426" i="4" s="1"/>
  <c r="M1428" i="4"/>
  <c r="M1432" i="7" l="1"/>
  <c r="L1432" i="7"/>
  <c r="N1431" i="7"/>
  <c r="O1431" i="7" s="1"/>
  <c r="P1431" i="7" s="1"/>
  <c r="L1428" i="4"/>
  <c r="N1427" i="4"/>
  <c r="O1427" i="4" s="1"/>
  <c r="P1427" i="4" s="1"/>
  <c r="M1429" i="4"/>
  <c r="AA1441" i="4"/>
  <c r="AB1441" i="4" s="1"/>
  <c r="L1433" i="7" l="1"/>
  <c r="N1432" i="7"/>
  <c r="O1432" i="7" s="1"/>
  <c r="P1432" i="7" s="1"/>
  <c r="M1433" i="7"/>
  <c r="M1430" i="4"/>
  <c r="AA1442" i="4"/>
  <c r="AB1442" i="4" s="1"/>
  <c r="L1429" i="4"/>
  <c r="N1428" i="4"/>
  <c r="O1428" i="4" s="1"/>
  <c r="P1428" i="4" s="1"/>
  <c r="N1433" i="7" l="1"/>
  <c r="O1433" i="7" s="1"/>
  <c r="P1433" i="7" s="1"/>
  <c r="L1434" i="7"/>
  <c r="M1434" i="7"/>
  <c r="AA1443" i="4"/>
  <c r="AB1443" i="4" s="1"/>
  <c r="L1430" i="4"/>
  <c r="N1429" i="4"/>
  <c r="O1429" i="4" s="1"/>
  <c r="P1429" i="4" s="1"/>
  <c r="M1431" i="4"/>
  <c r="L1435" i="7" l="1"/>
  <c r="N1434" i="7"/>
  <c r="O1434" i="7"/>
  <c r="P1434" i="7" s="1"/>
  <c r="M1435" i="7"/>
  <c r="L1431" i="4"/>
  <c r="N1430" i="4"/>
  <c r="O1430" i="4" s="1"/>
  <c r="P1430" i="4" s="1"/>
  <c r="M1432" i="4"/>
  <c r="AA1444" i="4"/>
  <c r="AB1444" i="4" s="1"/>
  <c r="M1436" i="7" l="1"/>
  <c r="L1436" i="7"/>
  <c r="N1435" i="7"/>
  <c r="O1435" i="7" s="1"/>
  <c r="P1435" i="7" s="1"/>
  <c r="M1433" i="4"/>
  <c r="AA1445" i="4"/>
  <c r="AB1445" i="4" s="1"/>
  <c r="L1432" i="4"/>
  <c r="N1431" i="4"/>
  <c r="O1431" i="4" s="1"/>
  <c r="P1431" i="4" s="1"/>
  <c r="L1437" i="7" l="1"/>
  <c r="N1436" i="7"/>
  <c r="O1436" i="7" s="1"/>
  <c r="P1436" i="7" s="1"/>
  <c r="M1437" i="7"/>
  <c r="AA1446" i="4"/>
  <c r="AB1446" i="4" s="1"/>
  <c r="L1433" i="4"/>
  <c r="N1432" i="4"/>
  <c r="O1432" i="4" s="1"/>
  <c r="P1432" i="4" s="1"/>
  <c r="M1434" i="4"/>
  <c r="N1437" i="7" l="1"/>
  <c r="O1437" i="7" s="1"/>
  <c r="P1437" i="7" s="1"/>
  <c r="L1438" i="7"/>
  <c r="M1438" i="7"/>
  <c r="L1434" i="4"/>
  <c r="N1433" i="4"/>
  <c r="O1433" i="4" s="1"/>
  <c r="P1433" i="4" s="1"/>
  <c r="M1435" i="4"/>
  <c r="AA1447" i="4"/>
  <c r="AB1447" i="4" s="1"/>
  <c r="L1439" i="7" l="1"/>
  <c r="N1438" i="7"/>
  <c r="O1438" i="7"/>
  <c r="P1438" i="7" s="1"/>
  <c r="M1439" i="7"/>
  <c r="M1436" i="4"/>
  <c r="AA1448" i="4"/>
  <c r="AB1448" i="4" s="1"/>
  <c r="L1435" i="4"/>
  <c r="N1434" i="4"/>
  <c r="O1434" i="4" s="1"/>
  <c r="P1434" i="4" s="1"/>
  <c r="M1440" i="7" l="1"/>
  <c r="L1440" i="7"/>
  <c r="N1439" i="7"/>
  <c r="O1439" i="7" s="1"/>
  <c r="P1439" i="7" s="1"/>
  <c r="AA1449" i="4"/>
  <c r="AB1449" i="4" s="1"/>
  <c r="L1436" i="4"/>
  <c r="N1435" i="4"/>
  <c r="O1435" i="4" s="1"/>
  <c r="P1435" i="4" s="1"/>
  <c r="M1437" i="4"/>
  <c r="L1441" i="7" l="1"/>
  <c r="N1440" i="7"/>
  <c r="O1440" i="7" s="1"/>
  <c r="P1440" i="7" s="1"/>
  <c r="M1441" i="7"/>
  <c r="L1437" i="4"/>
  <c r="N1436" i="4"/>
  <c r="O1436" i="4" s="1"/>
  <c r="P1436" i="4" s="1"/>
  <c r="M1438" i="4"/>
  <c r="AA1450" i="4"/>
  <c r="AB1450" i="4" s="1"/>
  <c r="N1441" i="7" l="1"/>
  <c r="O1441" i="7" s="1"/>
  <c r="P1441" i="7" s="1"/>
  <c r="L1442" i="7"/>
  <c r="M1442" i="7"/>
  <c r="M1439" i="4"/>
  <c r="AA1451" i="4"/>
  <c r="AB1451" i="4" s="1"/>
  <c r="L1438" i="4"/>
  <c r="N1437" i="4"/>
  <c r="O1437" i="4" s="1"/>
  <c r="P1437" i="4" s="1"/>
  <c r="L1443" i="7" l="1"/>
  <c r="N1442" i="7"/>
  <c r="O1442" i="7" s="1"/>
  <c r="P1442" i="7" s="1"/>
  <c r="M1443" i="7"/>
  <c r="AA1452" i="4"/>
  <c r="AB1452" i="4" s="1"/>
  <c r="L1439" i="4"/>
  <c r="N1438" i="4"/>
  <c r="O1438" i="4" s="1"/>
  <c r="P1438" i="4" s="1"/>
  <c r="M1440" i="4"/>
  <c r="L1444" i="7" l="1"/>
  <c r="N1443" i="7"/>
  <c r="M1444" i="7"/>
  <c r="O1443" i="7"/>
  <c r="P1443" i="7" s="1"/>
  <c r="L1440" i="4"/>
  <c r="N1439" i="4"/>
  <c r="O1439" i="4" s="1"/>
  <c r="P1439" i="4" s="1"/>
  <c r="M1441" i="4"/>
  <c r="AA1453" i="4"/>
  <c r="AB1453" i="4" s="1"/>
  <c r="M1445" i="7" l="1"/>
  <c r="L1445" i="7"/>
  <c r="N1444" i="7"/>
  <c r="O1444" i="7" s="1"/>
  <c r="P1444" i="7" s="1"/>
  <c r="M1442" i="4"/>
  <c r="AA1454" i="4"/>
  <c r="AB1454" i="4" s="1"/>
  <c r="L1441" i="4"/>
  <c r="N1440" i="4"/>
  <c r="O1440" i="4" s="1"/>
  <c r="P1440" i="4" s="1"/>
  <c r="N1445" i="7" l="1"/>
  <c r="O1445" i="7" s="1"/>
  <c r="P1445" i="7" s="1"/>
  <c r="L1446" i="7"/>
  <c r="M1446" i="7"/>
  <c r="AA1455" i="4"/>
  <c r="AB1455" i="4" s="1"/>
  <c r="L1442" i="4"/>
  <c r="N1441" i="4"/>
  <c r="O1441" i="4" s="1"/>
  <c r="P1441" i="4" s="1"/>
  <c r="M1443" i="4"/>
  <c r="L1447" i="7" l="1"/>
  <c r="N1446" i="7"/>
  <c r="O1446" i="7"/>
  <c r="P1446" i="7" s="1"/>
  <c r="M1447" i="7"/>
  <c r="L1443" i="4"/>
  <c r="N1442" i="4"/>
  <c r="O1442" i="4" s="1"/>
  <c r="P1442" i="4" s="1"/>
  <c r="M1444" i="4"/>
  <c r="AA1456" i="4"/>
  <c r="AB1456" i="4" s="1"/>
  <c r="M1448" i="7" l="1"/>
  <c r="L1448" i="7"/>
  <c r="N1447" i="7"/>
  <c r="O1447" i="7" s="1"/>
  <c r="P1447" i="7" s="1"/>
  <c r="M1445" i="4"/>
  <c r="AA1457" i="4"/>
  <c r="AB1457" i="4" s="1"/>
  <c r="L1444" i="4"/>
  <c r="N1443" i="4"/>
  <c r="O1443" i="4" s="1"/>
  <c r="P1443" i="4" s="1"/>
  <c r="L1449" i="7" l="1"/>
  <c r="N1448" i="7"/>
  <c r="O1448" i="7" s="1"/>
  <c r="P1448" i="7" s="1"/>
  <c r="M1449" i="7"/>
  <c r="AA1458" i="4"/>
  <c r="AB1458" i="4" s="1"/>
  <c r="L1445" i="4"/>
  <c r="N1444" i="4"/>
  <c r="O1444" i="4" s="1"/>
  <c r="P1444" i="4" s="1"/>
  <c r="M1446" i="4"/>
  <c r="N1449" i="7" l="1"/>
  <c r="O1449" i="7" s="1"/>
  <c r="P1449" i="7" s="1"/>
  <c r="L1450" i="7"/>
  <c r="M1450" i="7"/>
  <c r="L1446" i="4"/>
  <c r="N1445" i="4"/>
  <c r="O1445" i="4" s="1"/>
  <c r="P1445" i="4" s="1"/>
  <c r="M1447" i="4"/>
  <c r="AA1459" i="4"/>
  <c r="AB1459" i="4" s="1"/>
  <c r="L1451" i="7" l="1"/>
  <c r="N1450" i="7"/>
  <c r="O1450" i="7"/>
  <c r="P1450" i="7" s="1"/>
  <c r="M1451" i="7"/>
  <c r="M1448" i="4"/>
  <c r="AA1460" i="4"/>
  <c r="AB1460" i="4" s="1"/>
  <c r="L1447" i="4"/>
  <c r="N1446" i="4"/>
  <c r="O1446" i="4" s="1"/>
  <c r="P1446" i="4" s="1"/>
  <c r="M1452" i="7" l="1"/>
  <c r="L1452" i="7"/>
  <c r="N1451" i="7"/>
  <c r="O1451" i="7" s="1"/>
  <c r="P1451" i="7" s="1"/>
  <c r="AA1461" i="4"/>
  <c r="AB1461" i="4" s="1"/>
  <c r="L1448" i="4"/>
  <c r="N1447" i="4"/>
  <c r="O1447" i="4" s="1"/>
  <c r="P1447" i="4" s="1"/>
  <c r="M1449" i="4"/>
  <c r="L1453" i="7" l="1"/>
  <c r="N1452" i="7"/>
  <c r="O1452" i="7" s="1"/>
  <c r="P1452" i="7" s="1"/>
  <c r="M1453" i="7"/>
  <c r="L1449" i="4"/>
  <c r="N1448" i="4"/>
  <c r="O1448" i="4" s="1"/>
  <c r="P1448" i="4" s="1"/>
  <c r="M1450" i="4"/>
  <c r="AA1462" i="4"/>
  <c r="AB1462" i="4" s="1"/>
  <c r="N1453" i="7" l="1"/>
  <c r="O1453" i="7" s="1"/>
  <c r="P1453" i="7" s="1"/>
  <c r="L1454" i="7"/>
  <c r="M1454" i="7"/>
  <c r="M1451" i="4"/>
  <c r="AA1463" i="4"/>
  <c r="AB1463" i="4" s="1"/>
  <c r="L1450" i="4"/>
  <c r="N1449" i="4"/>
  <c r="O1449" i="4" s="1"/>
  <c r="P1449" i="4" s="1"/>
  <c r="L1455" i="7" l="1"/>
  <c r="N1454" i="7"/>
  <c r="O1454" i="7" s="1"/>
  <c r="P1454" i="7" s="1"/>
  <c r="M1455" i="7"/>
  <c r="AA1464" i="4"/>
  <c r="AB1464" i="4" s="1"/>
  <c r="L1451" i="4"/>
  <c r="N1450" i="4"/>
  <c r="O1450" i="4" s="1"/>
  <c r="P1450" i="4" s="1"/>
  <c r="M1452" i="4"/>
  <c r="L1456" i="7" l="1"/>
  <c r="N1455" i="7"/>
  <c r="M1456" i="7"/>
  <c r="O1455" i="7"/>
  <c r="P1455" i="7" s="1"/>
  <c r="L1452" i="4"/>
  <c r="N1451" i="4"/>
  <c r="O1451" i="4" s="1"/>
  <c r="P1451" i="4" s="1"/>
  <c r="M1453" i="4"/>
  <c r="AA1465" i="4"/>
  <c r="AB1465" i="4" s="1"/>
  <c r="M1457" i="7" l="1"/>
  <c r="L1457" i="7"/>
  <c r="N1456" i="7"/>
  <c r="O1456" i="7" s="1"/>
  <c r="P1456" i="7" s="1"/>
  <c r="M1454" i="4"/>
  <c r="AA1466" i="4"/>
  <c r="AB1466" i="4" s="1"/>
  <c r="L1453" i="4"/>
  <c r="N1452" i="4"/>
  <c r="O1452" i="4" s="1"/>
  <c r="P1452" i="4" s="1"/>
  <c r="N1457" i="7" l="1"/>
  <c r="O1457" i="7" s="1"/>
  <c r="P1457" i="7" s="1"/>
  <c r="L1458" i="7"/>
  <c r="M1458" i="7"/>
  <c r="AA1467" i="4"/>
  <c r="AB1467" i="4" s="1"/>
  <c r="L1454" i="4"/>
  <c r="N1453" i="4"/>
  <c r="O1453" i="4" s="1"/>
  <c r="P1453" i="4" s="1"/>
  <c r="M1455" i="4"/>
  <c r="L1459" i="7" l="1"/>
  <c r="N1458" i="7"/>
  <c r="O1458" i="7" s="1"/>
  <c r="P1458" i="7" s="1"/>
  <c r="M1459" i="7"/>
  <c r="L1455" i="4"/>
  <c r="N1454" i="4"/>
  <c r="O1454" i="4" s="1"/>
  <c r="P1454" i="4" s="1"/>
  <c r="M1456" i="4"/>
  <c r="AA1468" i="4"/>
  <c r="AB1468" i="4" s="1"/>
  <c r="M1460" i="7" l="1"/>
  <c r="L1460" i="7"/>
  <c r="N1459" i="7"/>
  <c r="O1459" i="7" s="1"/>
  <c r="P1459" i="7" s="1"/>
  <c r="M1457" i="4"/>
  <c r="AA1469" i="4"/>
  <c r="AB1469" i="4" s="1"/>
  <c r="L1456" i="4"/>
  <c r="N1455" i="4"/>
  <c r="O1455" i="4" s="1"/>
  <c r="P1455" i="4" s="1"/>
  <c r="L1461" i="7" l="1"/>
  <c r="N1460" i="7"/>
  <c r="O1460" i="7" s="1"/>
  <c r="P1460" i="7" s="1"/>
  <c r="M1461" i="7"/>
  <c r="AA1470" i="4"/>
  <c r="AB1470" i="4" s="1"/>
  <c r="L1457" i="4"/>
  <c r="N1456" i="4"/>
  <c r="O1456" i="4" s="1"/>
  <c r="P1456" i="4" s="1"/>
  <c r="M1458" i="4"/>
  <c r="N1461" i="7" l="1"/>
  <c r="O1461" i="7" s="1"/>
  <c r="P1461" i="7" s="1"/>
  <c r="L1462" i="7"/>
  <c r="M1462" i="7"/>
  <c r="L1458" i="4"/>
  <c r="N1457" i="4"/>
  <c r="O1457" i="4" s="1"/>
  <c r="P1457" i="4" s="1"/>
  <c r="M1459" i="4"/>
  <c r="AA1471" i="4"/>
  <c r="AB1471" i="4" s="1"/>
  <c r="L1463" i="7" l="1"/>
  <c r="N1462" i="7"/>
  <c r="O1462" i="7"/>
  <c r="P1462" i="7" s="1"/>
  <c r="M1463" i="7"/>
  <c r="M1460" i="4"/>
  <c r="AA1472" i="4"/>
  <c r="AB1472" i="4" s="1"/>
  <c r="L1459" i="4"/>
  <c r="N1458" i="4"/>
  <c r="O1458" i="4" s="1"/>
  <c r="P1458" i="4" s="1"/>
  <c r="M1464" i="7" l="1"/>
  <c r="L1464" i="7"/>
  <c r="N1463" i="7"/>
  <c r="O1463" i="7" s="1"/>
  <c r="P1463" i="7" s="1"/>
  <c r="AA1473" i="4"/>
  <c r="AB1473" i="4" s="1"/>
  <c r="L1460" i="4"/>
  <c r="N1459" i="4"/>
  <c r="O1459" i="4" s="1"/>
  <c r="P1459" i="4" s="1"/>
  <c r="M1461" i="4"/>
  <c r="L1465" i="7" l="1"/>
  <c r="N1464" i="7"/>
  <c r="O1464" i="7" s="1"/>
  <c r="P1464" i="7" s="1"/>
  <c r="M1465" i="7"/>
  <c r="L1461" i="4"/>
  <c r="N1460" i="4"/>
  <c r="O1460" i="4" s="1"/>
  <c r="P1460" i="4" s="1"/>
  <c r="M1462" i="4"/>
  <c r="AA1474" i="4"/>
  <c r="AB1474" i="4" s="1"/>
  <c r="N1465" i="7" l="1"/>
  <c r="O1465" i="7" s="1"/>
  <c r="P1465" i="7" s="1"/>
  <c r="L1466" i="7"/>
  <c r="M1466" i="7"/>
  <c r="M1463" i="4"/>
  <c r="AA1475" i="4"/>
  <c r="AB1475" i="4" s="1"/>
  <c r="L1462" i="4"/>
  <c r="N1461" i="4"/>
  <c r="O1461" i="4" s="1"/>
  <c r="P1461" i="4" s="1"/>
  <c r="L1467" i="7" l="1"/>
  <c r="N1466" i="7"/>
  <c r="O1466" i="7"/>
  <c r="P1466" i="7" s="1"/>
  <c r="M1467" i="7"/>
  <c r="AA1476" i="4"/>
  <c r="AB1476" i="4" s="1"/>
  <c r="L1463" i="4"/>
  <c r="N1462" i="4"/>
  <c r="O1462" i="4" s="1"/>
  <c r="P1462" i="4" s="1"/>
  <c r="M1464" i="4"/>
  <c r="M1468" i="7" l="1"/>
  <c r="L1468" i="7"/>
  <c r="N1467" i="7"/>
  <c r="O1467" i="7" s="1"/>
  <c r="P1467" i="7" s="1"/>
  <c r="L1464" i="4"/>
  <c r="N1463" i="4"/>
  <c r="O1463" i="4" s="1"/>
  <c r="P1463" i="4" s="1"/>
  <c r="M1465" i="4"/>
  <c r="AA1477" i="4"/>
  <c r="AB1477" i="4" s="1"/>
  <c r="L1469" i="7" l="1"/>
  <c r="N1468" i="7"/>
  <c r="O1468" i="7" s="1"/>
  <c r="P1468" i="7" s="1"/>
  <c r="M1469" i="7"/>
  <c r="M1466" i="4"/>
  <c r="AA1478" i="4"/>
  <c r="AB1478" i="4" s="1"/>
  <c r="L1465" i="4"/>
  <c r="N1464" i="4"/>
  <c r="O1464" i="4" s="1"/>
  <c r="P1464" i="4" s="1"/>
  <c r="N1469" i="7" l="1"/>
  <c r="O1469" i="7" s="1"/>
  <c r="P1469" i="7" s="1"/>
  <c r="L1470" i="7"/>
  <c r="M1470" i="7"/>
  <c r="AA1479" i="4"/>
  <c r="AB1479" i="4" s="1"/>
  <c r="L1466" i="4"/>
  <c r="N1465" i="4"/>
  <c r="O1465" i="4" s="1"/>
  <c r="P1465" i="4" s="1"/>
  <c r="M1467" i="4"/>
  <c r="L1471" i="7" l="1"/>
  <c r="N1470" i="7"/>
  <c r="O1470" i="7"/>
  <c r="P1470" i="7" s="1"/>
  <c r="M1471" i="7"/>
  <c r="L1467" i="4"/>
  <c r="N1466" i="4"/>
  <c r="O1466" i="4" s="1"/>
  <c r="P1466" i="4" s="1"/>
  <c r="M1468" i="4"/>
  <c r="AA1480" i="4"/>
  <c r="AB1480" i="4" s="1"/>
  <c r="M1472" i="7" l="1"/>
  <c r="L1472" i="7"/>
  <c r="N1471" i="7"/>
  <c r="O1471" i="7" s="1"/>
  <c r="P1471" i="7" s="1"/>
  <c r="M1469" i="4"/>
  <c r="AA1481" i="4"/>
  <c r="AB1481" i="4" s="1"/>
  <c r="L1468" i="4"/>
  <c r="N1467" i="4"/>
  <c r="O1467" i="4" s="1"/>
  <c r="P1467" i="4" s="1"/>
  <c r="L1473" i="7" l="1"/>
  <c r="N1472" i="7"/>
  <c r="O1472" i="7" s="1"/>
  <c r="P1472" i="7" s="1"/>
  <c r="M1473" i="7"/>
  <c r="AA1482" i="4"/>
  <c r="AB1482" i="4" s="1"/>
  <c r="L1469" i="4"/>
  <c r="N1468" i="4"/>
  <c r="O1468" i="4" s="1"/>
  <c r="P1468" i="4" s="1"/>
  <c r="M1470" i="4"/>
  <c r="N1473" i="7" l="1"/>
  <c r="O1473" i="7" s="1"/>
  <c r="P1473" i="7" s="1"/>
  <c r="L1474" i="7"/>
  <c r="M1474" i="7"/>
  <c r="L1470" i="4"/>
  <c r="N1469" i="4"/>
  <c r="O1469" i="4" s="1"/>
  <c r="P1469" i="4" s="1"/>
  <c r="M1471" i="4"/>
  <c r="AA1483" i="4"/>
  <c r="AB1483" i="4" s="1"/>
  <c r="L1475" i="7" l="1"/>
  <c r="N1474" i="7"/>
  <c r="O1474" i="7"/>
  <c r="P1474" i="7" s="1"/>
  <c r="M1475" i="7"/>
  <c r="M1472" i="4"/>
  <c r="AA1484" i="4"/>
  <c r="AB1484" i="4" s="1"/>
  <c r="L1471" i="4"/>
  <c r="N1470" i="4"/>
  <c r="O1470" i="4" s="1"/>
  <c r="P1470" i="4" s="1"/>
  <c r="M1476" i="7" l="1"/>
  <c r="L1476" i="7"/>
  <c r="N1475" i="7"/>
  <c r="O1475" i="7" s="1"/>
  <c r="P1475" i="7" s="1"/>
  <c r="AA1485" i="4"/>
  <c r="AB1485" i="4" s="1"/>
  <c r="L1472" i="4"/>
  <c r="N1471" i="4"/>
  <c r="O1471" i="4" s="1"/>
  <c r="P1471" i="4" s="1"/>
  <c r="M1473" i="4"/>
  <c r="L1477" i="7" l="1"/>
  <c r="N1476" i="7"/>
  <c r="O1476" i="7" s="1"/>
  <c r="P1476" i="7" s="1"/>
  <c r="M1477" i="7"/>
  <c r="L1473" i="4"/>
  <c r="N1472" i="4"/>
  <c r="O1472" i="4" s="1"/>
  <c r="P1472" i="4" s="1"/>
  <c r="M1474" i="4"/>
  <c r="AA1486" i="4"/>
  <c r="AB1486" i="4" s="1"/>
  <c r="N1477" i="7" l="1"/>
  <c r="O1477" i="7" s="1"/>
  <c r="P1477" i="7" s="1"/>
  <c r="L1478" i="7"/>
  <c r="M1478" i="7"/>
  <c r="M1475" i="4"/>
  <c r="AA1487" i="4"/>
  <c r="AB1487" i="4" s="1"/>
  <c r="L1474" i="4"/>
  <c r="N1473" i="4"/>
  <c r="O1473" i="4" s="1"/>
  <c r="P1473" i="4" s="1"/>
  <c r="L1479" i="7" l="1"/>
  <c r="N1478" i="7"/>
  <c r="O1478" i="7" s="1"/>
  <c r="P1478" i="7" s="1"/>
  <c r="M1479" i="7"/>
  <c r="AA1488" i="4"/>
  <c r="AB1488" i="4" s="1"/>
  <c r="L1475" i="4"/>
  <c r="N1474" i="4"/>
  <c r="O1474" i="4" s="1"/>
  <c r="P1474" i="4" s="1"/>
  <c r="M1476" i="4"/>
  <c r="L1480" i="7" l="1"/>
  <c r="N1479" i="7"/>
  <c r="O1479" i="7" s="1"/>
  <c r="P1479" i="7" s="1"/>
  <c r="M1480" i="7"/>
  <c r="L1476" i="4"/>
  <c r="N1475" i="4"/>
  <c r="O1475" i="4" s="1"/>
  <c r="P1475" i="4" s="1"/>
  <c r="M1477" i="4"/>
  <c r="AA1489" i="4"/>
  <c r="AB1489" i="4" s="1"/>
  <c r="M1481" i="7" l="1"/>
  <c r="L1481" i="7"/>
  <c r="N1480" i="7"/>
  <c r="O1480" i="7" s="1"/>
  <c r="P1480" i="7" s="1"/>
  <c r="M1478" i="4"/>
  <c r="AA1490" i="4"/>
  <c r="AB1490" i="4" s="1"/>
  <c r="L1477" i="4"/>
  <c r="N1476" i="4"/>
  <c r="O1476" i="4" s="1"/>
  <c r="P1476" i="4" s="1"/>
  <c r="N1481" i="7" l="1"/>
  <c r="O1481" i="7" s="1"/>
  <c r="P1481" i="7" s="1"/>
  <c r="L1482" i="7"/>
  <c r="M1482" i="7"/>
  <c r="AA1491" i="4"/>
  <c r="AB1491" i="4" s="1"/>
  <c r="L1478" i="4"/>
  <c r="N1477" i="4"/>
  <c r="O1477" i="4" s="1"/>
  <c r="P1477" i="4" s="1"/>
  <c r="M1479" i="4"/>
  <c r="L1483" i="7" l="1"/>
  <c r="N1482" i="7"/>
  <c r="O1482" i="7"/>
  <c r="P1482" i="7" s="1"/>
  <c r="M1483" i="7"/>
  <c r="L1479" i="4"/>
  <c r="N1478" i="4"/>
  <c r="O1478" i="4" s="1"/>
  <c r="P1478" i="4" s="1"/>
  <c r="M1480" i="4"/>
  <c r="AA1492" i="4"/>
  <c r="AB1492" i="4" s="1"/>
  <c r="M1484" i="7" l="1"/>
  <c r="L1484" i="7"/>
  <c r="N1483" i="7"/>
  <c r="O1483" i="7" s="1"/>
  <c r="P1483" i="7" s="1"/>
  <c r="M1481" i="4"/>
  <c r="AA1493" i="4"/>
  <c r="AB1493" i="4" s="1"/>
  <c r="L1480" i="4"/>
  <c r="N1479" i="4"/>
  <c r="O1479" i="4" s="1"/>
  <c r="P1479" i="4" s="1"/>
  <c r="L1485" i="7" l="1"/>
  <c r="N1484" i="7"/>
  <c r="O1484" i="7" s="1"/>
  <c r="P1484" i="7" s="1"/>
  <c r="M1485" i="7"/>
  <c r="AA1494" i="4"/>
  <c r="AB1494" i="4" s="1"/>
  <c r="L1481" i="4"/>
  <c r="N1480" i="4"/>
  <c r="O1480" i="4" s="1"/>
  <c r="P1480" i="4" s="1"/>
  <c r="M1482" i="4"/>
  <c r="N1485" i="7" l="1"/>
  <c r="O1485" i="7" s="1"/>
  <c r="P1485" i="7" s="1"/>
  <c r="L1486" i="7"/>
  <c r="M1486" i="7"/>
  <c r="L1482" i="4"/>
  <c r="N1481" i="4"/>
  <c r="O1481" i="4" s="1"/>
  <c r="P1481" i="4" s="1"/>
  <c r="M1483" i="4"/>
  <c r="AA1495" i="4"/>
  <c r="AB1495" i="4" s="1"/>
  <c r="L1487" i="7" l="1"/>
  <c r="N1486" i="7"/>
  <c r="O1486" i="7"/>
  <c r="P1486" i="7" s="1"/>
  <c r="M1487" i="7"/>
  <c r="M1484" i="4"/>
  <c r="AA1496" i="4"/>
  <c r="AB1496" i="4" s="1"/>
  <c r="L1483" i="4"/>
  <c r="N1482" i="4"/>
  <c r="O1482" i="4" s="1"/>
  <c r="P1482" i="4" s="1"/>
  <c r="M1488" i="7" l="1"/>
  <c r="L1488" i="7"/>
  <c r="N1487" i="7"/>
  <c r="O1487" i="7" s="1"/>
  <c r="P1487" i="7" s="1"/>
  <c r="AA1497" i="4"/>
  <c r="AB1497" i="4" s="1"/>
  <c r="L1484" i="4"/>
  <c r="N1483" i="4"/>
  <c r="O1483" i="4" s="1"/>
  <c r="P1483" i="4" s="1"/>
  <c r="M1485" i="4"/>
  <c r="L1489" i="7" l="1"/>
  <c r="N1488" i="7"/>
  <c r="O1488" i="7" s="1"/>
  <c r="P1488" i="7" s="1"/>
  <c r="M1489" i="7"/>
  <c r="L1485" i="4"/>
  <c r="N1484" i="4"/>
  <c r="O1484" i="4" s="1"/>
  <c r="P1484" i="4" s="1"/>
  <c r="M1486" i="4"/>
  <c r="AA1498" i="4"/>
  <c r="AB1498" i="4" s="1"/>
  <c r="N1489" i="7" l="1"/>
  <c r="O1489" i="7" s="1"/>
  <c r="P1489" i="7" s="1"/>
  <c r="L1490" i="7"/>
  <c r="M1490" i="7"/>
  <c r="M1487" i="4"/>
  <c r="AA1499" i="4"/>
  <c r="AB1499" i="4" s="1"/>
  <c r="L1486" i="4"/>
  <c r="N1485" i="4"/>
  <c r="O1485" i="4" s="1"/>
  <c r="P1485" i="4" s="1"/>
  <c r="L1491" i="7" l="1"/>
  <c r="N1490" i="7"/>
  <c r="O1490" i="7"/>
  <c r="P1490" i="7" s="1"/>
  <c r="M1491" i="7"/>
  <c r="AA1500" i="4"/>
  <c r="AB1500" i="4" s="1"/>
  <c r="L1487" i="4"/>
  <c r="N1486" i="4"/>
  <c r="O1486" i="4" s="1"/>
  <c r="P1486" i="4" s="1"/>
  <c r="M1488" i="4"/>
  <c r="M1492" i="7" l="1"/>
  <c r="L1492" i="7"/>
  <c r="N1491" i="7"/>
  <c r="O1491" i="7" s="1"/>
  <c r="P1491" i="7" s="1"/>
  <c r="L1488" i="4"/>
  <c r="N1487" i="4"/>
  <c r="O1487" i="4" s="1"/>
  <c r="P1487" i="4" s="1"/>
  <c r="M1489" i="4"/>
  <c r="AA1501" i="4"/>
  <c r="AB1501" i="4" s="1"/>
  <c r="L1493" i="7" l="1"/>
  <c r="N1492" i="7"/>
  <c r="O1492" i="7" s="1"/>
  <c r="P1492" i="7" s="1"/>
  <c r="M1493" i="7"/>
  <c r="M1490" i="4"/>
  <c r="AA1502" i="4"/>
  <c r="AB1502" i="4" s="1"/>
  <c r="L1489" i="4"/>
  <c r="N1488" i="4"/>
  <c r="O1488" i="4" s="1"/>
  <c r="P1488" i="4" s="1"/>
  <c r="N1493" i="7" l="1"/>
  <c r="O1493" i="7" s="1"/>
  <c r="P1493" i="7" s="1"/>
  <c r="L1494" i="7"/>
  <c r="M1494" i="7"/>
  <c r="AA1503" i="4"/>
  <c r="AB1503" i="4" s="1"/>
  <c r="L1490" i="4"/>
  <c r="N1489" i="4"/>
  <c r="O1489" i="4" s="1"/>
  <c r="P1489" i="4" s="1"/>
  <c r="M1491" i="4"/>
  <c r="L1495" i="7" l="1"/>
  <c r="N1494" i="7"/>
  <c r="O1494" i="7" s="1"/>
  <c r="P1494" i="7" s="1"/>
  <c r="M1495" i="7"/>
  <c r="L1491" i="4"/>
  <c r="N1490" i="4"/>
  <c r="O1490" i="4" s="1"/>
  <c r="P1490" i="4" s="1"/>
  <c r="M1492" i="4"/>
  <c r="AA1504" i="4"/>
  <c r="AB1504" i="4" s="1"/>
  <c r="M1496" i="7" l="1"/>
  <c r="L1496" i="7"/>
  <c r="N1495" i="7"/>
  <c r="O1495" i="7" s="1"/>
  <c r="P1495" i="7" s="1"/>
  <c r="M1493" i="4"/>
  <c r="AA1505" i="4"/>
  <c r="AB1505" i="4" s="1"/>
  <c r="L1492" i="4"/>
  <c r="N1491" i="4"/>
  <c r="O1491" i="4" s="1"/>
  <c r="P1491" i="4" s="1"/>
  <c r="L1497" i="7" l="1"/>
  <c r="N1496" i="7"/>
  <c r="O1496" i="7" s="1"/>
  <c r="P1496" i="7" s="1"/>
  <c r="M1497" i="7"/>
  <c r="AA1506" i="4"/>
  <c r="AB1506" i="4" s="1"/>
  <c r="L1493" i="4"/>
  <c r="N1492" i="4"/>
  <c r="O1492" i="4" s="1"/>
  <c r="P1492" i="4" s="1"/>
  <c r="M1494" i="4"/>
  <c r="N1497" i="7" l="1"/>
  <c r="O1497" i="7" s="1"/>
  <c r="P1497" i="7" s="1"/>
  <c r="L1498" i="7"/>
  <c r="M1498" i="7"/>
  <c r="L1494" i="4"/>
  <c r="N1493" i="4"/>
  <c r="O1493" i="4" s="1"/>
  <c r="P1493" i="4" s="1"/>
  <c r="M1495" i="4"/>
  <c r="AA1507" i="4"/>
  <c r="AB1507" i="4" s="1"/>
  <c r="L1499" i="7" l="1"/>
  <c r="N1498" i="7"/>
  <c r="O1498" i="7"/>
  <c r="P1498" i="7" s="1"/>
  <c r="M1499" i="7"/>
  <c r="M1496" i="4"/>
  <c r="AA1508" i="4"/>
  <c r="AB1508" i="4" s="1"/>
  <c r="L1495" i="4"/>
  <c r="N1494" i="4"/>
  <c r="O1494" i="4" s="1"/>
  <c r="P1494" i="4" s="1"/>
  <c r="M1500" i="7" l="1"/>
  <c r="L1500" i="7"/>
  <c r="N1499" i="7"/>
  <c r="O1499" i="7" s="1"/>
  <c r="P1499" i="7" s="1"/>
  <c r="AA1509" i="4"/>
  <c r="AB1509" i="4" s="1"/>
  <c r="L1496" i="4"/>
  <c r="N1495" i="4"/>
  <c r="O1495" i="4" s="1"/>
  <c r="P1495" i="4" s="1"/>
  <c r="M1497" i="4"/>
  <c r="L1501" i="7" l="1"/>
  <c r="N1500" i="7"/>
  <c r="O1500" i="7" s="1"/>
  <c r="P1500" i="7" s="1"/>
  <c r="M1501" i="7"/>
  <c r="L1497" i="4"/>
  <c r="N1496" i="4"/>
  <c r="O1496" i="4" s="1"/>
  <c r="P1496" i="4" s="1"/>
  <c r="M1498" i="4"/>
  <c r="AA1510" i="4"/>
  <c r="AB1510" i="4" s="1"/>
  <c r="N1501" i="7" l="1"/>
  <c r="O1501" i="7" s="1"/>
  <c r="P1501" i="7" s="1"/>
  <c r="L1502" i="7"/>
  <c r="M1502" i="7"/>
  <c r="M1499" i="4"/>
  <c r="AA1511" i="4"/>
  <c r="AB1511" i="4" s="1"/>
  <c r="L1498" i="4"/>
  <c r="N1497" i="4"/>
  <c r="O1497" i="4" s="1"/>
  <c r="P1497" i="4" s="1"/>
  <c r="L1503" i="7" l="1"/>
  <c r="N1502" i="7"/>
  <c r="O1502" i="7" s="1"/>
  <c r="P1502" i="7" s="1"/>
  <c r="M1503" i="7"/>
  <c r="AA1512" i="4"/>
  <c r="AB1512" i="4" s="1"/>
  <c r="L1499" i="4"/>
  <c r="N1498" i="4"/>
  <c r="O1498" i="4" s="1"/>
  <c r="P1498" i="4" s="1"/>
  <c r="M1500" i="4"/>
  <c r="M1504" i="7" l="1"/>
  <c r="L1504" i="7"/>
  <c r="N1503" i="7"/>
  <c r="O1503" i="7" s="1"/>
  <c r="P1503" i="7" s="1"/>
  <c r="L1500" i="4"/>
  <c r="N1499" i="4"/>
  <c r="O1499" i="4" s="1"/>
  <c r="P1499" i="4" s="1"/>
  <c r="M1501" i="4"/>
  <c r="AA1513" i="4"/>
  <c r="AB1513" i="4" s="1"/>
  <c r="L1505" i="7" l="1"/>
  <c r="N1504" i="7"/>
  <c r="O1504" i="7" s="1"/>
  <c r="P1504" i="7" s="1"/>
  <c r="M1505" i="7"/>
  <c r="M1502" i="4"/>
  <c r="AA1514" i="4"/>
  <c r="AB1514" i="4" s="1"/>
  <c r="L1501" i="4"/>
  <c r="N1500" i="4"/>
  <c r="O1500" i="4" s="1"/>
  <c r="P1500" i="4" s="1"/>
  <c r="N1505" i="7" l="1"/>
  <c r="O1505" i="7" s="1"/>
  <c r="P1505" i="7" s="1"/>
  <c r="L1506" i="7"/>
  <c r="M1506" i="7"/>
  <c r="AA1515" i="4"/>
  <c r="AB1515" i="4" s="1"/>
  <c r="L1502" i="4"/>
  <c r="N1501" i="4"/>
  <c r="O1501" i="4" s="1"/>
  <c r="P1501" i="4" s="1"/>
  <c r="M1503" i="4"/>
  <c r="L1507" i="7" l="1"/>
  <c r="N1506" i="7"/>
  <c r="O1506" i="7"/>
  <c r="P1506" i="7" s="1"/>
  <c r="M1507" i="7"/>
  <c r="L1503" i="4"/>
  <c r="N1502" i="4"/>
  <c r="O1502" i="4" s="1"/>
  <c r="P1502" i="4" s="1"/>
  <c r="M1504" i="4"/>
  <c r="AA1516" i="4"/>
  <c r="AB1516" i="4" s="1"/>
  <c r="M1508" i="7" l="1"/>
  <c r="L1508" i="7"/>
  <c r="N1507" i="7"/>
  <c r="O1507" i="7" s="1"/>
  <c r="P1507" i="7" s="1"/>
  <c r="AA1517" i="4"/>
  <c r="AB1517" i="4" s="1"/>
  <c r="M1505" i="4"/>
  <c r="L1504" i="4"/>
  <c r="N1503" i="4"/>
  <c r="O1503" i="4" s="1"/>
  <c r="P1503" i="4" s="1"/>
  <c r="L1509" i="7" l="1"/>
  <c r="N1508" i="7"/>
  <c r="O1508" i="7" s="1"/>
  <c r="P1508" i="7" s="1"/>
  <c r="M1509" i="7"/>
  <c r="M1506" i="4"/>
  <c r="L1505" i="4"/>
  <c r="N1504" i="4"/>
  <c r="O1504" i="4" s="1"/>
  <c r="P1504" i="4" s="1"/>
  <c r="AA1518" i="4"/>
  <c r="AB1518" i="4" s="1"/>
  <c r="N1509" i="7" l="1"/>
  <c r="O1509" i="7" s="1"/>
  <c r="P1509" i="7" s="1"/>
  <c r="L1510" i="7"/>
  <c r="M1510" i="7"/>
  <c r="L1506" i="4"/>
  <c r="N1505" i="4"/>
  <c r="O1505" i="4" s="1"/>
  <c r="P1505" i="4" s="1"/>
  <c r="AA1519" i="4"/>
  <c r="AB1519" i="4" s="1"/>
  <c r="M1507" i="4"/>
  <c r="L1511" i="7" l="1"/>
  <c r="N1510" i="7"/>
  <c r="O1510" i="7" s="1"/>
  <c r="P1510" i="7" s="1"/>
  <c r="M1511" i="7"/>
  <c r="AA1520" i="4"/>
  <c r="AB1520" i="4" s="1"/>
  <c r="M1508" i="4"/>
  <c r="L1507" i="4"/>
  <c r="N1506" i="4"/>
  <c r="O1506" i="4" s="1"/>
  <c r="P1506" i="4" s="1"/>
  <c r="L1512" i="7" l="1"/>
  <c r="N1511" i="7"/>
  <c r="M1512" i="7"/>
  <c r="O1511" i="7"/>
  <c r="P1511" i="7" s="1"/>
  <c r="M1509" i="4"/>
  <c r="L1508" i="4"/>
  <c r="N1507" i="4"/>
  <c r="O1507" i="4" s="1"/>
  <c r="P1507" i="4" s="1"/>
  <c r="AA1521" i="4"/>
  <c r="AB1521" i="4" s="1"/>
  <c r="M1513" i="7" l="1"/>
  <c r="L1513" i="7"/>
  <c r="N1512" i="7"/>
  <c r="O1512" i="7" s="1"/>
  <c r="P1512" i="7" s="1"/>
  <c r="L1509" i="4"/>
  <c r="N1508" i="4"/>
  <c r="O1508" i="4" s="1"/>
  <c r="P1508" i="4" s="1"/>
  <c r="AA1522" i="4"/>
  <c r="AB1522" i="4" s="1"/>
  <c r="M1510" i="4"/>
  <c r="N1513" i="7" l="1"/>
  <c r="O1513" i="7" s="1"/>
  <c r="P1513" i="7" s="1"/>
  <c r="L1514" i="7"/>
  <c r="M1514" i="7"/>
  <c r="AA1523" i="4"/>
  <c r="AB1523" i="4" s="1"/>
  <c r="M1511" i="4"/>
  <c r="L1510" i="4"/>
  <c r="N1509" i="4"/>
  <c r="O1509" i="4" s="1"/>
  <c r="P1509" i="4" s="1"/>
  <c r="L1515" i="7" l="1"/>
  <c r="N1514" i="7"/>
  <c r="O1514" i="7" s="1"/>
  <c r="P1514" i="7" s="1"/>
  <c r="M1515" i="7"/>
  <c r="M1512" i="4"/>
  <c r="L1511" i="4"/>
  <c r="N1510" i="4"/>
  <c r="O1510" i="4" s="1"/>
  <c r="P1510" i="4" s="1"/>
  <c r="AA1524" i="4"/>
  <c r="AB1524" i="4" s="1"/>
  <c r="L1516" i="7" l="1"/>
  <c r="N1515" i="7"/>
  <c r="M1516" i="7"/>
  <c r="O1515" i="7"/>
  <c r="P1515" i="7" s="1"/>
  <c r="L1512" i="4"/>
  <c r="N1511" i="4"/>
  <c r="O1511" i="4" s="1"/>
  <c r="P1511" i="4" s="1"/>
  <c r="AA1525" i="4"/>
  <c r="AB1525" i="4" s="1"/>
  <c r="M1513" i="4"/>
  <c r="M1517" i="7" l="1"/>
  <c r="L1517" i="7"/>
  <c r="N1516" i="7"/>
  <c r="O1516" i="7" s="1"/>
  <c r="P1516" i="7" s="1"/>
  <c r="AA1526" i="4"/>
  <c r="AB1526" i="4" s="1"/>
  <c r="M1514" i="4"/>
  <c r="L1513" i="4"/>
  <c r="N1512" i="4"/>
  <c r="O1512" i="4" s="1"/>
  <c r="P1512" i="4" s="1"/>
  <c r="N1517" i="7" l="1"/>
  <c r="O1517" i="7" s="1"/>
  <c r="P1517" i="7" s="1"/>
  <c r="L1518" i="7"/>
  <c r="M1518" i="7"/>
  <c r="M1515" i="4"/>
  <c r="L1514" i="4"/>
  <c r="N1513" i="4"/>
  <c r="O1513" i="4" s="1"/>
  <c r="P1513" i="4" s="1"/>
  <c r="AA1527" i="4"/>
  <c r="AB1527" i="4" s="1"/>
  <c r="N1518" i="7" l="1"/>
  <c r="O1518" i="7" s="1"/>
  <c r="P1518" i="7" s="1"/>
  <c r="L1519" i="7"/>
  <c r="M1519" i="7"/>
  <c r="L1515" i="4"/>
  <c r="N1514" i="4"/>
  <c r="O1514" i="4" s="1"/>
  <c r="P1514" i="4" s="1"/>
  <c r="AA1528" i="4"/>
  <c r="AB1528" i="4" s="1"/>
  <c r="M1516" i="4"/>
  <c r="L1520" i="7" l="1"/>
  <c r="N1519" i="7"/>
  <c r="O1519" i="7"/>
  <c r="P1519" i="7" s="1"/>
  <c r="M1520" i="7"/>
  <c r="AA1529" i="4"/>
  <c r="AB1529" i="4" s="1"/>
  <c r="M1517" i="4"/>
  <c r="L1516" i="4"/>
  <c r="N1515" i="4"/>
  <c r="O1515" i="4" s="1"/>
  <c r="P1515" i="4" s="1"/>
  <c r="M1521" i="7" l="1"/>
  <c r="L1521" i="7"/>
  <c r="N1520" i="7"/>
  <c r="O1520" i="7" s="1"/>
  <c r="P1520" i="7" s="1"/>
  <c r="M1518" i="4"/>
  <c r="L1517" i="4"/>
  <c r="N1516" i="4"/>
  <c r="O1516" i="4" s="1"/>
  <c r="P1516" i="4" s="1"/>
  <c r="AA1530" i="4"/>
  <c r="AB1530" i="4" s="1"/>
  <c r="L1522" i="7" l="1"/>
  <c r="N1521" i="7"/>
  <c r="O1521" i="7" s="1"/>
  <c r="P1521" i="7" s="1"/>
  <c r="M1522" i="7"/>
  <c r="L1518" i="4"/>
  <c r="N1517" i="4"/>
  <c r="O1517" i="4" s="1"/>
  <c r="P1517" i="4" s="1"/>
  <c r="AA1531" i="4"/>
  <c r="AB1531" i="4" s="1"/>
  <c r="M1519" i="4"/>
  <c r="N1522" i="7" l="1"/>
  <c r="O1522" i="7" s="1"/>
  <c r="P1522" i="7" s="1"/>
  <c r="L1523" i="7"/>
  <c r="M1523" i="7"/>
  <c r="AA1532" i="4"/>
  <c r="AB1532" i="4" s="1"/>
  <c r="M1520" i="4"/>
  <c r="L1519" i="4"/>
  <c r="N1518" i="4"/>
  <c r="O1518" i="4" s="1"/>
  <c r="P1518" i="4" s="1"/>
  <c r="L1524" i="7" l="1"/>
  <c r="N1523" i="7"/>
  <c r="O1523" i="7" s="1"/>
  <c r="P1523" i="7" s="1"/>
  <c r="M1524" i="7"/>
  <c r="M1521" i="4"/>
  <c r="L1520" i="4"/>
  <c r="N1519" i="4"/>
  <c r="O1519" i="4" s="1"/>
  <c r="P1519" i="4" s="1"/>
  <c r="AA1533" i="4"/>
  <c r="AB1533" i="4" s="1"/>
  <c r="M1525" i="7" l="1"/>
  <c r="N1524" i="7"/>
  <c r="O1524" i="7" s="1"/>
  <c r="P1524" i="7" s="1"/>
  <c r="L1525" i="7"/>
  <c r="L1521" i="4"/>
  <c r="N1520" i="4"/>
  <c r="O1520" i="4" s="1"/>
  <c r="P1520" i="4" s="1"/>
  <c r="AA1534" i="4"/>
  <c r="AB1534" i="4" s="1"/>
  <c r="M1522" i="4"/>
  <c r="L1526" i="7" l="1"/>
  <c r="N1525" i="7"/>
  <c r="O1525" i="7" s="1"/>
  <c r="P1525" i="7" s="1"/>
  <c r="M1526" i="7"/>
  <c r="AA1535" i="4"/>
  <c r="AB1535" i="4" s="1"/>
  <c r="M1523" i="4"/>
  <c r="L1522" i="4"/>
  <c r="N1521" i="4"/>
  <c r="O1521" i="4" s="1"/>
  <c r="P1521" i="4" s="1"/>
  <c r="M1527" i="7" l="1"/>
  <c r="N1526" i="7"/>
  <c r="O1526" i="7" s="1"/>
  <c r="P1526" i="7" s="1"/>
  <c r="L1527" i="7"/>
  <c r="M1524" i="4"/>
  <c r="L1523" i="4"/>
  <c r="N1522" i="4"/>
  <c r="O1522" i="4" s="1"/>
  <c r="P1522" i="4" s="1"/>
  <c r="AA1536" i="4"/>
  <c r="AB1536" i="4" s="1"/>
  <c r="L1528" i="7" l="1"/>
  <c r="N1527" i="7"/>
  <c r="O1527" i="7" s="1"/>
  <c r="P1527" i="7" s="1"/>
  <c r="M1528" i="7"/>
  <c r="L1524" i="4"/>
  <c r="N1523" i="4"/>
  <c r="O1523" i="4" s="1"/>
  <c r="P1523" i="4" s="1"/>
  <c r="AA1537" i="4"/>
  <c r="AB1537" i="4" s="1"/>
  <c r="M1525" i="4"/>
  <c r="M1529" i="7" l="1"/>
  <c r="N1528" i="7"/>
  <c r="O1528" i="7" s="1"/>
  <c r="P1528" i="7" s="1"/>
  <c r="L1529" i="7"/>
  <c r="AA1538" i="4"/>
  <c r="AB1538" i="4" s="1"/>
  <c r="M1526" i="4"/>
  <c r="L1525" i="4"/>
  <c r="N1524" i="4"/>
  <c r="O1524" i="4" s="1"/>
  <c r="P1524" i="4" s="1"/>
  <c r="N1529" i="7" l="1"/>
  <c r="L1530" i="7"/>
  <c r="O1529" i="7"/>
  <c r="P1529" i="7" s="1"/>
  <c r="M1530" i="7"/>
  <c r="M1527" i="4"/>
  <c r="L1526" i="4"/>
  <c r="N1525" i="4"/>
  <c r="O1525" i="4" s="1"/>
  <c r="P1525" i="4" s="1"/>
  <c r="AA1539" i="4"/>
  <c r="AB1539" i="4" s="1"/>
  <c r="M1531" i="7" l="1"/>
  <c r="N1530" i="7"/>
  <c r="O1530" i="7" s="1"/>
  <c r="P1530" i="7" s="1"/>
  <c r="L1531" i="7"/>
  <c r="L1527" i="4"/>
  <c r="N1526" i="4"/>
  <c r="O1526" i="4" s="1"/>
  <c r="P1526" i="4" s="1"/>
  <c r="AA1540" i="4"/>
  <c r="AB1540" i="4" s="1"/>
  <c r="M1528" i="4"/>
  <c r="L1532" i="7" l="1"/>
  <c r="N1531" i="7"/>
  <c r="O1531" i="7"/>
  <c r="P1531" i="7" s="1"/>
  <c r="M1532" i="7"/>
  <c r="AA1541" i="4"/>
  <c r="AB1541" i="4" s="1"/>
  <c r="M1529" i="4"/>
  <c r="L1528" i="4"/>
  <c r="N1527" i="4"/>
  <c r="O1527" i="4" s="1"/>
  <c r="P1527" i="4" s="1"/>
  <c r="M1533" i="7" l="1"/>
  <c r="L1533" i="7"/>
  <c r="N1532" i="7"/>
  <c r="O1532" i="7" s="1"/>
  <c r="P1532" i="7" s="1"/>
  <c r="M1530" i="4"/>
  <c r="L1529" i="4"/>
  <c r="N1528" i="4"/>
  <c r="O1528" i="4" s="1"/>
  <c r="P1528" i="4" s="1"/>
  <c r="AA1542" i="4"/>
  <c r="AB1542" i="4" s="1"/>
  <c r="N1533" i="7" l="1"/>
  <c r="O1533" i="7" s="1"/>
  <c r="P1533" i="7" s="1"/>
  <c r="L1534" i="7"/>
  <c r="M1534" i="7"/>
  <c r="L1530" i="4"/>
  <c r="N1529" i="4"/>
  <c r="O1529" i="4" s="1"/>
  <c r="P1529" i="4" s="1"/>
  <c r="AA1543" i="4"/>
  <c r="AB1543" i="4" s="1"/>
  <c r="M1531" i="4"/>
  <c r="N1534" i="7" l="1"/>
  <c r="O1534" i="7" s="1"/>
  <c r="P1534" i="7" s="1"/>
  <c r="L1535" i="7"/>
  <c r="M1535" i="7"/>
  <c r="AA1544" i="4"/>
  <c r="AB1544" i="4" s="1"/>
  <c r="M1532" i="4"/>
  <c r="L1531" i="4"/>
  <c r="N1530" i="4"/>
  <c r="O1530" i="4" s="1"/>
  <c r="P1530" i="4" s="1"/>
  <c r="L1536" i="7" l="1"/>
  <c r="N1535" i="7"/>
  <c r="O1535" i="7"/>
  <c r="P1535" i="7" s="1"/>
  <c r="M1536" i="7"/>
  <c r="M1533" i="4"/>
  <c r="L1532" i="4"/>
  <c r="N1531" i="4"/>
  <c r="O1531" i="4" s="1"/>
  <c r="P1531" i="4" s="1"/>
  <c r="AA1545" i="4"/>
  <c r="AB1545" i="4" s="1"/>
  <c r="M1537" i="7" l="1"/>
  <c r="L1537" i="7"/>
  <c r="N1536" i="7"/>
  <c r="O1536" i="7" s="1"/>
  <c r="P1536" i="7" s="1"/>
  <c r="L1533" i="4"/>
  <c r="N1532" i="4"/>
  <c r="O1532" i="4" s="1"/>
  <c r="P1532" i="4" s="1"/>
  <c r="AA1546" i="4"/>
  <c r="AB1546" i="4" s="1"/>
  <c r="M1534" i="4"/>
  <c r="L1538" i="7" l="1"/>
  <c r="N1537" i="7"/>
  <c r="O1537" i="7" s="1"/>
  <c r="P1537" i="7" s="1"/>
  <c r="M1538" i="7"/>
  <c r="AA1547" i="4"/>
  <c r="AB1547" i="4" s="1"/>
  <c r="M1535" i="4"/>
  <c r="L1534" i="4"/>
  <c r="N1533" i="4"/>
  <c r="O1533" i="4" s="1"/>
  <c r="P1533" i="4" s="1"/>
  <c r="N1538" i="7" l="1"/>
  <c r="O1538" i="7" s="1"/>
  <c r="P1538" i="7" s="1"/>
  <c r="L1539" i="7"/>
  <c r="M1539" i="7"/>
  <c r="M1536" i="4"/>
  <c r="L1535" i="4"/>
  <c r="N1534" i="4"/>
  <c r="O1534" i="4" s="1"/>
  <c r="P1534" i="4" s="1"/>
  <c r="AA1548" i="4"/>
  <c r="AB1548" i="4" s="1"/>
  <c r="L1540" i="7" l="1"/>
  <c r="N1539" i="7"/>
  <c r="O1539" i="7"/>
  <c r="P1539" i="7" s="1"/>
  <c r="M1540" i="7"/>
  <c r="L1536" i="4"/>
  <c r="N1535" i="4"/>
  <c r="O1535" i="4" s="1"/>
  <c r="P1535" i="4" s="1"/>
  <c r="AA1549" i="4"/>
  <c r="AB1549" i="4" s="1"/>
  <c r="M1537" i="4"/>
  <c r="M1541" i="7" l="1"/>
  <c r="L1541" i="7"/>
  <c r="N1540" i="7"/>
  <c r="O1540" i="7" s="1"/>
  <c r="P1540" i="7" s="1"/>
  <c r="AA1550" i="4"/>
  <c r="AB1550" i="4" s="1"/>
  <c r="M1538" i="4"/>
  <c r="L1537" i="4"/>
  <c r="N1536" i="4"/>
  <c r="O1536" i="4" s="1"/>
  <c r="P1536" i="4" s="1"/>
  <c r="L1542" i="7" l="1"/>
  <c r="N1541" i="7"/>
  <c r="O1541" i="7" s="1"/>
  <c r="P1541" i="7" s="1"/>
  <c r="M1542" i="7"/>
  <c r="M1539" i="4"/>
  <c r="L1538" i="4"/>
  <c r="N1537" i="4"/>
  <c r="O1537" i="4" s="1"/>
  <c r="P1537" i="4" s="1"/>
  <c r="AA1551" i="4"/>
  <c r="AB1551" i="4" s="1"/>
  <c r="N1542" i="7" l="1"/>
  <c r="O1542" i="7" s="1"/>
  <c r="P1542" i="7" s="1"/>
  <c r="L1543" i="7"/>
  <c r="M1543" i="7"/>
  <c r="L1539" i="4"/>
  <c r="N1538" i="4"/>
  <c r="O1538" i="4" s="1"/>
  <c r="P1538" i="4" s="1"/>
  <c r="AA1552" i="4"/>
  <c r="AB1552" i="4" s="1"/>
  <c r="M1540" i="4"/>
  <c r="L1544" i="7" l="1"/>
  <c r="N1543" i="7"/>
  <c r="O1543" i="7" s="1"/>
  <c r="P1543" i="7" s="1"/>
  <c r="M1544" i="7"/>
  <c r="AA1553" i="4"/>
  <c r="AB1553" i="4" s="1"/>
  <c r="M1541" i="4"/>
  <c r="L1540" i="4"/>
  <c r="N1539" i="4"/>
  <c r="O1539" i="4" s="1"/>
  <c r="P1539" i="4" s="1"/>
  <c r="L1545" i="7" l="1"/>
  <c r="N1544" i="7"/>
  <c r="M1545" i="7"/>
  <c r="O1544" i="7"/>
  <c r="P1544" i="7" s="1"/>
  <c r="M1542" i="4"/>
  <c r="L1541" i="4"/>
  <c r="N1540" i="4"/>
  <c r="O1540" i="4" s="1"/>
  <c r="P1540" i="4" s="1"/>
  <c r="AA1554" i="4"/>
  <c r="AB1554" i="4" s="1"/>
  <c r="M1546" i="7" l="1"/>
  <c r="N1545" i="7"/>
  <c r="O1545" i="7" s="1"/>
  <c r="P1545" i="7" s="1"/>
  <c r="L1546" i="7"/>
  <c r="L1542" i="4"/>
  <c r="N1541" i="4"/>
  <c r="O1541" i="4" s="1"/>
  <c r="P1541" i="4" s="1"/>
  <c r="AA1555" i="4"/>
  <c r="AB1555" i="4" s="1"/>
  <c r="M1543" i="4"/>
  <c r="N1546" i="7" l="1"/>
  <c r="O1546" i="7" s="1"/>
  <c r="P1546" i="7" s="1"/>
  <c r="L1547" i="7"/>
  <c r="M1547" i="7"/>
  <c r="AA1556" i="4"/>
  <c r="AB1556" i="4" s="1"/>
  <c r="M1544" i="4"/>
  <c r="L1543" i="4"/>
  <c r="N1542" i="4"/>
  <c r="O1542" i="4" s="1"/>
  <c r="P1542" i="4" s="1"/>
  <c r="L1548" i="7" l="1"/>
  <c r="N1547" i="7"/>
  <c r="O1547" i="7"/>
  <c r="P1547" i="7" s="1"/>
  <c r="M1548" i="7"/>
  <c r="M1545" i="4"/>
  <c r="L1544" i="4"/>
  <c r="N1543" i="4"/>
  <c r="O1543" i="4" s="1"/>
  <c r="P1543" i="4" s="1"/>
  <c r="AA1557" i="4"/>
  <c r="AB1557" i="4" s="1"/>
  <c r="M1549" i="7" l="1"/>
  <c r="L1549" i="7"/>
  <c r="N1548" i="7"/>
  <c r="O1548" i="7" s="1"/>
  <c r="P1548" i="7" s="1"/>
  <c r="L1545" i="4"/>
  <c r="N1544" i="4"/>
  <c r="O1544" i="4" s="1"/>
  <c r="P1544" i="4" s="1"/>
  <c r="AA1558" i="4"/>
  <c r="AB1558" i="4" s="1"/>
  <c r="M1546" i="4"/>
  <c r="L1550" i="7" l="1"/>
  <c r="N1549" i="7"/>
  <c r="O1549" i="7" s="1"/>
  <c r="P1549" i="7" s="1"/>
  <c r="M1550" i="7"/>
  <c r="AA1559" i="4"/>
  <c r="AB1559" i="4" s="1"/>
  <c r="M1547" i="4"/>
  <c r="L1546" i="4"/>
  <c r="N1545" i="4"/>
  <c r="O1545" i="4" s="1"/>
  <c r="P1545" i="4" s="1"/>
  <c r="N1550" i="7" l="1"/>
  <c r="L1551" i="7"/>
  <c r="M1551" i="7"/>
  <c r="O1550" i="7"/>
  <c r="P1550" i="7" s="1"/>
  <c r="M1548" i="4"/>
  <c r="L1547" i="4"/>
  <c r="N1546" i="4"/>
  <c r="O1546" i="4" s="1"/>
  <c r="P1546" i="4" s="1"/>
  <c r="AA1560" i="4"/>
  <c r="AB1560" i="4" s="1"/>
  <c r="L1552" i="7" l="1"/>
  <c r="N1551" i="7"/>
  <c r="O1551" i="7" s="1"/>
  <c r="P1551" i="7" s="1"/>
  <c r="M1552" i="7"/>
  <c r="L1548" i="4"/>
  <c r="N1547" i="4"/>
  <c r="O1547" i="4" s="1"/>
  <c r="P1547" i="4" s="1"/>
  <c r="AA1561" i="4"/>
  <c r="AB1561" i="4" s="1"/>
  <c r="M1549" i="4"/>
  <c r="L1553" i="7" l="1"/>
  <c r="N1552" i="7"/>
  <c r="M1553" i="7"/>
  <c r="O1552" i="7"/>
  <c r="P1552" i="7" s="1"/>
  <c r="AA1562" i="4"/>
  <c r="AB1562" i="4" s="1"/>
  <c r="M1550" i="4"/>
  <c r="L1549" i="4"/>
  <c r="N1548" i="4"/>
  <c r="O1548" i="4" s="1"/>
  <c r="P1548" i="4" s="1"/>
  <c r="M1554" i="7" l="1"/>
  <c r="N1553" i="7"/>
  <c r="O1553" i="7" s="1"/>
  <c r="P1553" i="7" s="1"/>
  <c r="L1554" i="7"/>
  <c r="M1551" i="4"/>
  <c r="L1550" i="4"/>
  <c r="N1549" i="4"/>
  <c r="O1549" i="4" s="1"/>
  <c r="P1549" i="4" s="1"/>
  <c r="AA1563" i="4"/>
  <c r="AB1563" i="4" s="1"/>
  <c r="N1554" i="7" l="1"/>
  <c r="O1554" i="7" s="1"/>
  <c r="P1554" i="7" s="1"/>
  <c r="L1555" i="7"/>
  <c r="M1555" i="7"/>
  <c r="L1551" i="4"/>
  <c r="N1550" i="4"/>
  <c r="O1550" i="4" s="1"/>
  <c r="P1550" i="4" s="1"/>
  <c r="AA1564" i="4"/>
  <c r="AB1564" i="4" s="1"/>
  <c r="M1552" i="4"/>
  <c r="L1556" i="7" l="1"/>
  <c r="N1555" i="7"/>
  <c r="O1555" i="7"/>
  <c r="P1555" i="7" s="1"/>
  <c r="M1556" i="7"/>
  <c r="AA1565" i="4"/>
  <c r="AB1565" i="4" s="1"/>
  <c r="M1553" i="4"/>
  <c r="L1552" i="4"/>
  <c r="N1551" i="4"/>
  <c r="O1551" i="4" s="1"/>
  <c r="P1551" i="4" s="1"/>
  <c r="M1557" i="7" l="1"/>
  <c r="L1557" i="7"/>
  <c r="N1556" i="7"/>
  <c r="O1556" i="7" s="1"/>
  <c r="P1556" i="7" s="1"/>
  <c r="M1554" i="4"/>
  <c r="L1553" i="4"/>
  <c r="N1552" i="4"/>
  <c r="O1552" i="4" s="1"/>
  <c r="P1552" i="4" s="1"/>
  <c r="AA1566" i="4"/>
  <c r="AB1566" i="4" s="1"/>
  <c r="L1558" i="7" l="1"/>
  <c r="N1557" i="7"/>
  <c r="O1557" i="7" s="1"/>
  <c r="P1557" i="7" s="1"/>
  <c r="M1558" i="7"/>
  <c r="L1554" i="4"/>
  <c r="N1553" i="4"/>
  <c r="O1553" i="4" s="1"/>
  <c r="P1553" i="4" s="1"/>
  <c r="AA1567" i="4"/>
  <c r="AB1567" i="4" s="1"/>
  <c r="M1555" i="4"/>
  <c r="N1558" i="7" l="1"/>
  <c r="L1559" i="7"/>
  <c r="M1559" i="7"/>
  <c r="O1558" i="7"/>
  <c r="P1558" i="7" s="1"/>
  <c r="AA1568" i="4"/>
  <c r="AB1568" i="4" s="1"/>
  <c r="M1556" i="4"/>
  <c r="L1555" i="4"/>
  <c r="N1554" i="4"/>
  <c r="O1554" i="4" s="1"/>
  <c r="P1554" i="4" s="1"/>
  <c r="L1560" i="7" l="1"/>
  <c r="N1559" i="7"/>
  <c r="O1559" i="7" s="1"/>
  <c r="P1559" i="7" s="1"/>
  <c r="M1560" i="7"/>
  <c r="M1557" i="4"/>
  <c r="L1556" i="4"/>
  <c r="N1555" i="4"/>
  <c r="O1555" i="4" s="1"/>
  <c r="P1555" i="4" s="1"/>
  <c r="AA1569" i="4"/>
  <c r="AB1569" i="4" s="1"/>
  <c r="L1561" i="7" l="1"/>
  <c r="N1560" i="7"/>
  <c r="M1561" i="7"/>
  <c r="O1560" i="7"/>
  <c r="P1560" i="7" s="1"/>
  <c r="L1557" i="4"/>
  <c r="N1556" i="4"/>
  <c r="O1556" i="4" s="1"/>
  <c r="P1556" i="4" s="1"/>
  <c r="AA1570" i="4"/>
  <c r="AB1570" i="4" s="1"/>
  <c r="M1558" i="4"/>
  <c r="M1562" i="7" l="1"/>
  <c r="L1562" i="7"/>
  <c r="N1561" i="7"/>
  <c r="O1561" i="7" s="1"/>
  <c r="P1561" i="7" s="1"/>
  <c r="AA1571" i="4"/>
  <c r="AB1571" i="4" s="1"/>
  <c r="M1559" i="4"/>
  <c r="L1558" i="4"/>
  <c r="N1557" i="4"/>
  <c r="O1557" i="4" s="1"/>
  <c r="P1557" i="4" s="1"/>
  <c r="N1562" i="7" l="1"/>
  <c r="O1562" i="7" s="1"/>
  <c r="P1562" i="7" s="1"/>
  <c r="L1563" i="7"/>
  <c r="M1563" i="7"/>
  <c r="M1560" i="4"/>
  <c r="L1559" i="4"/>
  <c r="N1558" i="4"/>
  <c r="O1558" i="4" s="1"/>
  <c r="P1558" i="4" s="1"/>
  <c r="AA1572" i="4"/>
  <c r="AB1572" i="4" s="1"/>
  <c r="L1564" i="7" l="1"/>
  <c r="N1563" i="7"/>
  <c r="O1563" i="7"/>
  <c r="P1563" i="7" s="1"/>
  <c r="M1564" i="7"/>
  <c r="L1560" i="4"/>
  <c r="N1559" i="4"/>
  <c r="O1559" i="4" s="1"/>
  <c r="P1559" i="4" s="1"/>
  <c r="AA1573" i="4"/>
  <c r="AB1573" i="4" s="1"/>
  <c r="M1561" i="4"/>
  <c r="M1565" i="7" l="1"/>
  <c r="L1565" i="7"/>
  <c r="N1564" i="7"/>
  <c r="O1564" i="7" s="1"/>
  <c r="P1564" i="7" s="1"/>
  <c r="AA1574" i="4"/>
  <c r="AB1574" i="4" s="1"/>
  <c r="M1562" i="4"/>
  <c r="L1561" i="4"/>
  <c r="N1560" i="4"/>
  <c r="O1560" i="4" s="1"/>
  <c r="P1560" i="4" s="1"/>
  <c r="L1566" i="7" l="1"/>
  <c r="N1565" i="7"/>
  <c r="O1565" i="7" s="1"/>
  <c r="P1565" i="7" s="1"/>
  <c r="M1566" i="7"/>
  <c r="M1563" i="4"/>
  <c r="L1562" i="4"/>
  <c r="N1561" i="4"/>
  <c r="O1561" i="4" s="1"/>
  <c r="P1561" i="4" s="1"/>
  <c r="AA1575" i="4"/>
  <c r="AB1575" i="4" s="1"/>
  <c r="N1566" i="7" l="1"/>
  <c r="O1566" i="7" s="1"/>
  <c r="P1566" i="7" s="1"/>
  <c r="L1567" i="7"/>
  <c r="M1567" i="7"/>
  <c r="L1563" i="4"/>
  <c r="N1562" i="4"/>
  <c r="O1562" i="4" s="1"/>
  <c r="P1562" i="4" s="1"/>
  <c r="AA1576" i="4"/>
  <c r="AB1576" i="4" s="1"/>
  <c r="M1564" i="4"/>
  <c r="L1568" i="7" l="1"/>
  <c r="N1567" i="7"/>
  <c r="O1567" i="7" s="1"/>
  <c r="P1567" i="7" s="1"/>
  <c r="M1568" i="7"/>
  <c r="AA1577" i="4"/>
  <c r="AB1577" i="4" s="1"/>
  <c r="M1565" i="4"/>
  <c r="L1564" i="4"/>
  <c r="N1563" i="4"/>
  <c r="O1563" i="4" s="1"/>
  <c r="P1563" i="4" s="1"/>
  <c r="M1569" i="7" l="1"/>
  <c r="L1569" i="7"/>
  <c r="N1568" i="7"/>
  <c r="O1568" i="7" s="1"/>
  <c r="P1568" i="7" s="1"/>
  <c r="M1566" i="4"/>
  <c r="L1565" i="4"/>
  <c r="N1564" i="4"/>
  <c r="O1564" i="4" s="1"/>
  <c r="P1564" i="4" s="1"/>
  <c r="AA1578" i="4"/>
  <c r="AB1578" i="4" s="1"/>
  <c r="L1570" i="7" l="1"/>
  <c r="N1569" i="7"/>
  <c r="O1569" i="7" s="1"/>
  <c r="P1569" i="7" s="1"/>
  <c r="M1570" i="7"/>
  <c r="L1566" i="4"/>
  <c r="N1565" i="4"/>
  <c r="O1565" i="4" s="1"/>
  <c r="P1565" i="4" s="1"/>
  <c r="AA1579" i="4"/>
  <c r="AB1579" i="4" s="1"/>
  <c r="M1567" i="4"/>
  <c r="N1570" i="7" l="1"/>
  <c r="L1571" i="7"/>
  <c r="M1571" i="7"/>
  <c r="O1570" i="7"/>
  <c r="P1570" i="7" s="1"/>
  <c r="AA1580" i="4"/>
  <c r="AB1580" i="4" s="1"/>
  <c r="M1568" i="4"/>
  <c r="L1567" i="4"/>
  <c r="N1566" i="4"/>
  <c r="O1566" i="4" s="1"/>
  <c r="P1566" i="4" s="1"/>
  <c r="L1572" i="7" l="1"/>
  <c r="N1571" i="7"/>
  <c r="O1571" i="7" s="1"/>
  <c r="P1571" i="7" s="1"/>
  <c r="M1572" i="7"/>
  <c r="L1568" i="4"/>
  <c r="N1567" i="4"/>
  <c r="O1567" i="4" s="1"/>
  <c r="P1567" i="4" s="1"/>
  <c r="AA1581" i="4"/>
  <c r="AB1581" i="4" s="1"/>
  <c r="M1569" i="4"/>
  <c r="L1573" i="7" l="1"/>
  <c r="N1572" i="7"/>
  <c r="M1573" i="7"/>
  <c r="O1572" i="7"/>
  <c r="P1572" i="7" s="1"/>
  <c r="AA1582" i="4"/>
  <c r="AB1582" i="4" s="1"/>
  <c r="M1570" i="4"/>
  <c r="L1569" i="4"/>
  <c r="N1568" i="4"/>
  <c r="O1568" i="4" s="1"/>
  <c r="P1568" i="4" s="1"/>
  <c r="M1574" i="7" l="1"/>
  <c r="L1574" i="7"/>
  <c r="N1573" i="7"/>
  <c r="O1573" i="7" s="1"/>
  <c r="P1573" i="7" s="1"/>
  <c r="M1571" i="4"/>
  <c r="L1570" i="4"/>
  <c r="N1569" i="4"/>
  <c r="O1569" i="4" s="1"/>
  <c r="P1569" i="4" s="1"/>
  <c r="AA1583" i="4"/>
  <c r="AB1583" i="4" s="1"/>
  <c r="N1574" i="7" l="1"/>
  <c r="O1574" i="7" s="1"/>
  <c r="P1574" i="7" s="1"/>
  <c r="L1575" i="7"/>
  <c r="M1575" i="7"/>
  <c r="L1571" i="4"/>
  <c r="N1570" i="4"/>
  <c r="O1570" i="4" s="1"/>
  <c r="P1570" i="4" s="1"/>
  <c r="AA1584" i="4"/>
  <c r="AB1584" i="4" s="1"/>
  <c r="M1572" i="4"/>
  <c r="L1576" i="7" l="1"/>
  <c r="N1575" i="7"/>
  <c r="O1575" i="7"/>
  <c r="P1575" i="7" s="1"/>
  <c r="M1576" i="7"/>
  <c r="AA1585" i="4"/>
  <c r="AB1585" i="4" s="1"/>
  <c r="M1573" i="4"/>
  <c r="L1572" i="4"/>
  <c r="N1571" i="4"/>
  <c r="O1571" i="4" s="1"/>
  <c r="P1571" i="4" s="1"/>
  <c r="M1577" i="7" l="1"/>
  <c r="L1577" i="7"/>
  <c r="N1576" i="7"/>
  <c r="O1576" i="7" s="1"/>
  <c r="P1576" i="7" s="1"/>
  <c r="M1574" i="4"/>
  <c r="L1573" i="4"/>
  <c r="N1572" i="4"/>
  <c r="O1572" i="4" s="1"/>
  <c r="P1572" i="4" s="1"/>
  <c r="AA1586" i="4"/>
  <c r="AB1586" i="4" s="1"/>
  <c r="L1578" i="7" l="1"/>
  <c r="N1577" i="7"/>
  <c r="O1577" i="7" s="1"/>
  <c r="P1577" i="7" s="1"/>
  <c r="M1578" i="7"/>
  <c r="AA1587" i="4"/>
  <c r="AB1587" i="4" s="1"/>
  <c r="M1575" i="4"/>
  <c r="L1574" i="4"/>
  <c r="N1573" i="4"/>
  <c r="O1573" i="4" s="1"/>
  <c r="P1573" i="4" s="1"/>
  <c r="N1578" i="7" l="1"/>
  <c r="O1578" i="7" s="1"/>
  <c r="P1578" i="7" s="1"/>
  <c r="L1579" i="7"/>
  <c r="M1579" i="7"/>
  <c r="L1575" i="4"/>
  <c r="N1574" i="4"/>
  <c r="O1574" i="4" s="1"/>
  <c r="P1574" i="4" s="1"/>
  <c r="M1576" i="4"/>
  <c r="AA1588" i="4"/>
  <c r="AB1588" i="4" s="1"/>
  <c r="L1580" i="7" l="1"/>
  <c r="N1579" i="7"/>
  <c r="O1579" i="7"/>
  <c r="P1579" i="7" s="1"/>
  <c r="M1580" i="7"/>
  <c r="M1577" i="4"/>
  <c r="AA1589" i="4"/>
  <c r="AB1589" i="4" s="1"/>
  <c r="L1576" i="4"/>
  <c r="N1575" i="4"/>
  <c r="O1575" i="4" s="1"/>
  <c r="P1575" i="4" s="1"/>
  <c r="M1581" i="7" l="1"/>
  <c r="L1581" i="7"/>
  <c r="N1580" i="7"/>
  <c r="O1580" i="7" s="1"/>
  <c r="P1580" i="7" s="1"/>
  <c r="AA1590" i="4"/>
  <c r="AB1590" i="4" s="1"/>
  <c r="L1577" i="4"/>
  <c r="N1576" i="4"/>
  <c r="O1576" i="4" s="1"/>
  <c r="P1576" i="4" s="1"/>
  <c r="M1578" i="4"/>
  <c r="L1582" i="7" l="1"/>
  <c r="N1581" i="7"/>
  <c r="O1581" i="7" s="1"/>
  <c r="P1581" i="7" s="1"/>
  <c r="M1582" i="7"/>
  <c r="L1578" i="4"/>
  <c r="N1577" i="4"/>
  <c r="O1577" i="4" s="1"/>
  <c r="P1577" i="4" s="1"/>
  <c r="M1579" i="4"/>
  <c r="AA1591" i="4"/>
  <c r="AB1591" i="4" s="1"/>
  <c r="N1582" i="7" l="1"/>
  <c r="O1582" i="7" s="1"/>
  <c r="P1582" i="7" s="1"/>
  <c r="L1583" i="7"/>
  <c r="M1583" i="7"/>
  <c r="M1580" i="4"/>
  <c r="AA1592" i="4"/>
  <c r="AB1592" i="4" s="1"/>
  <c r="L1579" i="4"/>
  <c r="N1578" i="4"/>
  <c r="O1578" i="4" s="1"/>
  <c r="P1578" i="4" s="1"/>
  <c r="L1584" i="7" l="1"/>
  <c r="N1583" i="7"/>
  <c r="O1583" i="7"/>
  <c r="P1583" i="7" s="1"/>
  <c r="M1584" i="7"/>
  <c r="AA1593" i="4"/>
  <c r="AB1593" i="4" s="1"/>
  <c r="L1580" i="4"/>
  <c r="N1579" i="4"/>
  <c r="O1579" i="4" s="1"/>
  <c r="P1579" i="4" s="1"/>
  <c r="M1581" i="4"/>
  <c r="M1585" i="7" l="1"/>
  <c r="L1585" i="7"/>
  <c r="N1584" i="7"/>
  <c r="O1584" i="7" s="1"/>
  <c r="P1584" i="7" s="1"/>
  <c r="L1581" i="4"/>
  <c r="N1580" i="4"/>
  <c r="O1580" i="4" s="1"/>
  <c r="P1580" i="4" s="1"/>
  <c r="M1582" i="4"/>
  <c r="AA1594" i="4"/>
  <c r="AB1594" i="4" s="1"/>
  <c r="L1586" i="7" l="1"/>
  <c r="N1585" i="7"/>
  <c r="O1585" i="7" s="1"/>
  <c r="P1585" i="7" s="1"/>
  <c r="M1586" i="7"/>
  <c r="M1583" i="4"/>
  <c r="AA1595" i="4"/>
  <c r="AB1595" i="4" s="1"/>
  <c r="L1582" i="4"/>
  <c r="N1581" i="4"/>
  <c r="O1581" i="4" s="1"/>
  <c r="P1581" i="4" s="1"/>
  <c r="N1586" i="7" l="1"/>
  <c r="O1586" i="7" s="1"/>
  <c r="P1586" i="7" s="1"/>
  <c r="L1587" i="7"/>
  <c r="M1587" i="7"/>
  <c r="AA1596" i="4"/>
  <c r="AB1596" i="4" s="1"/>
  <c r="L1583" i="4"/>
  <c r="N1582" i="4"/>
  <c r="O1582" i="4" s="1"/>
  <c r="P1582" i="4" s="1"/>
  <c r="M1584" i="4"/>
  <c r="L1588" i="7" l="1"/>
  <c r="N1587" i="7"/>
  <c r="O1587" i="7"/>
  <c r="P1587" i="7" s="1"/>
  <c r="M1588" i="7"/>
  <c r="L1584" i="4"/>
  <c r="N1583" i="4"/>
  <c r="O1583" i="4" s="1"/>
  <c r="P1583" i="4" s="1"/>
  <c r="M1585" i="4"/>
  <c r="AA1597" i="4"/>
  <c r="AB1597" i="4" s="1"/>
  <c r="M1589" i="7" l="1"/>
  <c r="L1589" i="7"/>
  <c r="N1588" i="7"/>
  <c r="O1588" i="7" s="1"/>
  <c r="P1588" i="7" s="1"/>
  <c r="M1586" i="4"/>
  <c r="AA1598" i="4"/>
  <c r="AB1598" i="4" s="1"/>
  <c r="L1585" i="4"/>
  <c r="N1584" i="4"/>
  <c r="O1584" i="4" s="1"/>
  <c r="P1584" i="4" s="1"/>
  <c r="L1590" i="7" l="1"/>
  <c r="N1589" i="7"/>
  <c r="O1589" i="7" s="1"/>
  <c r="P1589" i="7" s="1"/>
  <c r="M1590" i="7"/>
  <c r="AA1599" i="4"/>
  <c r="AB1599" i="4" s="1"/>
  <c r="L1586" i="4"/>
  <c r="N1585" i="4"/>
  <c r="O1585" i="4" s="1"/>
  <c r="P1585" i="4" s="1"/>
  <c r="M1587" i="4"/>
  <c r="N1590" i="7" l="1"/>
  <c r="O1590" i="7" s="1"/>
  <c r="P1590" i="7" s="1"/>
  <c r="L1591" i="7"/>
  <c r="M1591" i="7"/>
  <c r="L1587" i="4"/>
  <c r="N1586" i="4"/>
  <c r="O1586" i="4" s="1"/>
  <c r="P1586" i="4" s="1"/>
  <c r="M1588" i="4"/>
  <c r="AA1600" i="4"/>
  <c r="AB1600" i="4" s="1"/>
  <c r="L1592" i="7" l="1"/>
  <c r="N1591" i="7"/>
  <c r="O1591" i="7" s="1"/>
  <c r="P1591" i="7" s="1"/>
  <c r="M1592" i="7"/>
  <c r="M1589" i="4"/>
  <c r="AA1601" i="4"/>
  <c r="AB1601" i="4" s="1"/>
  <c r="L1588" i="4"/>
  <c r="N1587" i="4"/>
  <c r="O1587" i="4" s="1"/>
  <c r="P1587" i="4" s="1"/>
  <c r="L1593" i="7" l="1"/>
  <c r="N1592" i="7"/>
  <c r="M1593" i="7"/>
  <c r="O1592" i="7"/>
  <c r="P1592" i="7" s="1"/>
  <c r="AA1602" i="4"/>
  <c r="AB1602" i="4" s="1"/>
  <c r="L1589" i="4"/>
  <c r="N1588" i="4"/>
  <c r="O1588" i="4" s="1"/>
  <c r="P1588" i="4" s="1"/>
  <c r="M1590" i="4"/>
  <c r="M1594" i="7" l="1"/>
  <c r="L1594" i="7"/>
  <c r="N1593" i="7"/>
  <c r="O1593" i="7" s="1"/>
  <c r="P1593" i="7" s="1"/>
  <c r="L1590" i="4"/>
  <c r="N1589" i="4"/>
  <c r="O1589" i="4" s="1"/>
  <c r="P1589" i="4" s="1"/>
  <c r="M1591" i="4"/>
  <c r="AA1603" i="4"/>
  <c r="AB1603" i="4" s="1"/>
  <c r="N1594" i="7" l="1"/>
  <c r="O1594" i="7" s="1"/>
  <c r="P1594" i="7" s="1"/>
  <c r="L1595" i="7"/>
  <c r="M1595" i="7"/>
  <c r="M1592" i="4"/>
  <c r="AA1604" i="4"/>
  <c r="AB1604" i="4" s="1"/>
  <c r="L1591" i="4"/>
  <c r="N1590" i="4"/>
  <c r="O1590" i="4" s="1"/>
  <c r="P1590" i="4" s="1"/>
  <c r="L1596" i="7" l="1"/>
  <c r="N1595" i="7"/>
  <c r="O1595" i="7"/>
  <c r="P1595" i="7" s="1"/>
  <c r="M1596" i="7"/>
  <c r="AA1605" i="4"/>
  <c r="AB1605" i="4" s="1"/>
  <c r="L1592" i="4"/>
  <c r="N1591" i="4"/>
  <c r="O1591" i="4" s="1"/>
  <c r="P1591" i="4" s="1"/>
  <c r="M1593" i="4"/>
  <c r="M1597" i="7" l="1"/>
  <c r="L1597" i="7"/>
  <c r="N1596" i="7"/>
  <c r="O1596" i="7" s="1"/>
  <c r="P1596" i="7" s="1"/>
  <c r="L1593" i="4"/>
  <c r="N1592" i="4"/>
  <c r="O1592" i="4" s="1"/>
  <c r="P1592" i="4" s="1"/>
  <c r="M1594" i="4"/>
  <c r="AA1606" i="4"/>
  <c r="AB1606" i="4" s="1"/>
  <c r="L1598" i="7" l="1"/>
  <c r="N1597" i="7"/>
  <c r="O1597" i="7" s="1"/>
  <c r="P1597" i="7" s="1"/>
  <c r="M1598" i="7"/>
  <c r="M1595" i="4"/>
  <c r="AA1607" i="4"/>
  <c r="AB1607" i="4" s="1"/>
  <c r="L1594" i="4"/>
  <c r="N1593" i="4"/>
  <c r="O1593" i="4" s="1"/>
  <c r="P1593" i="4" s="1"/>
  <c r="N1598" i="7" l="1"/>
  <c r="O1598" i="7" s="1"/>
  <c r="P1598" i="7" s="1"/>
  <c r="L1599" i="7"/>
  <c r="M1599" i="7"/>
  <c r="AA1608" i="4"/>
  <c r="AB1608" i="4" s="1"/>
  <c r="L1595" i="4"/>
  <c r="N1594" i="4"/>
  <c r="O1594" i="4" s="1"/>
  <c r="P1594" i="4" s="1"/>
  <c r="M1596" i="4"/>
  <c r="L1600" i="7" l="1"/>
  <c r="N1599" i="7"/>
  <c r="O1599" i="7" s="1"/>
  <c r="P1599" i="7" s="1"/>
  <c r="M1600" i="7"/>
  <c r="L1596" i="4"/>
  <c r="N1595" i="4"/>
  <c r="O1595" i="4" s="1"/>
  <c r="P1595" i="4" s="1"/>
  <c r="M1597" i="4"/>
  <c r="AA1609" i="4"/>
  <c r="AB1609" i="4" s="1"/>
  <c r="L1601" i="7" l="1"/>
  <c r="N1600" i="7"/>
  <c r="M1601" i="7"/>
  <c r="O1600" i="7"/>
  <c r="P1600" i="7" s="1"/>
  <c r="M1598" i="4"/>
  <c r="AA1610" i="4"/>
  <c r="AB1610" i="4" s="1"/>
  <c r="L1597" i="4"/>
  <c r="N1596" i="4"/>
  <c r="O1596" i="4" s="1"/>
  <c r="P1596" i="4" s="1"/>
  <c r="M1602" i="7" l="1"/>
  <c r="L1602" i="7"/>
  <c r="N1601" i="7"/>
  <c r="O1601" i="7" s="1"/>
  <c r="P1601" i="7" s="1"/>
  <c r="AA1611" i="4"/>
  <c r="AB1611" i="4" s="1"/>
  <c r="L1598" i="4"/>
  <c r="N1597" i="4"/>
  <c r="O1597" i="4" s="1"/>
  <c r="P1597" i="4" s="1"/>
  <c r="M1599" i="4"/>
  <c r="N1602" i="7" l="1"/>
  <c r="O1602" i="7" s="1"/>
  <c r="P1602" i="7" s="1"/>
  <c r="L1603" i="7"/>
  <c r="M1603" i="7"/>
  <c r="L1599" i="4"/>
  <c r="N1598" i="4"/>
  <c r="O1598" i="4" s="1"/>
  <c r="P1598" i="4" s="1"/>
  <c r="M1600" i="4"/>
  <c r="AA1612" i="4"/>
  <c r="AB1612" i="4" s="1"/>
  <c r="L1604" i="7" l="1"/>
  <c r="N1603" i="7"/>
  <c r="O1603" i="7" s="1"/>
  <c r="P1603" i="7" s="1"/>
  <c r="M1604" i="7"/>
  <c r="M1601" i="4"/>
  <c r="AA1613" i="4"/>
  <c r="AB1613" i="4" s="1"/>
  <c r="L1600" i="4"/>
  <c r="N1599" i="4"/>
  <c r="O1599" i="4" s="1"/>
  <c r="P1599" i="4" s="1"/>
  <c r="M1605" i="7" l="1"/>
  <c r="L1605" i="7"/>
  <c r="N1604" i="7"/>
  <c r="O1604" i="7" s="1"/>
  <c r="P1604" i="7" s="1"/>
  <c r="AA1614" i="4"/>
  <c r="AB1614" i="4" s="1"/>
  <c r="L1601" i="4"/>
  <c r="N1600" i="4"/>
  <c r="O1600" i="4" s="1"/>
  <c r="P1600" i="4" s="1"/>
  <c r="M1602" i="4"/>
  <c r="L1606" i="7" l="1"/>
  <c r="N1605" i="7"/>
  <c r="O1605" i="7" s="1"/>
  <c r="P1605" i="7" s="1"/>
  <c r="M1606" i="7"/>
  <c r="M1603" i="4"/>
  <c r="AA1615" i="4"/>
  <c r="AB1615" i="4" s="1"/>
  <c r="L1602" i="4"/>
  <c r="N1601" i="4"/>
  <c r="O1601" i="4" s="1"/>
  <c r="P1601" i="4" s="1"/>
  <c r="N1606" i="7" l="1"/>
  <c r="O1606" i="7" s="1"/>
  <c r="P1606" i="7" s="1"/>
  <c r="L1607" i="7"/>
  <c r="M1607" i="7"/>
  <c r="AA1616" i="4"/>
  <c r="AB1616" i="4" s="1"/>
  <c r="L1603" i="4"/>
  <c r="N1602" i="4"/>
  <c r="O1602" i="4" s="1"/>
  <c r="P1602" i="4" s="1"/>
  <c r="M1604" i="4"/>
  <c r="L1608" i="7" l="1"/>
  <c r="N1607" i="7"/>
  <c r="O1607" i="7"/>
  <c r="P1607" i="7" s="1"/>
  <c r="M1608" i="7"/>
  <c r="L1604" i="4"/>
  <c r="N1603" i="4"/>
  <c r="O1603" i="4" s="1"/>
  <c r="P1603" i="4" s="1"/>
  <c r="M1605" i="4"/>
  <c r="AA1617" i="4"/>
  <c r="AB1617" i="4" s="1"/>
  <c r="M1609" i="7" l="1"/>
  <c r="L1609" i="7"/>
  <c r="N1608" i="7"/>
  <c r="O1608" i="7" s="1"/>
  <c r="P1608" i="7" s="1"/>
  <c r="M1606" i="4"/>
  <c r="AA1618" i="4"/>
  <c r="AB1618" i="4" s="1"/>
  <c r="L1605" i="4"/>
  <c r="N1604" i="4"/>
  <c r="O1604" i="4" s="1"/>
  <c r="P1604" i="4" s="1"/>
  <c r="L1610" i="7" l="1"/>
  <c r="N1609" i="7"/>
  <c r="O1609" i="7" s="1"/>
  <c r="P1609" i="7" s="1"/>
  <c r="M1610" i="7"/>
  <c r="AA1619" i="4"/>
  <c r="AB1619" i="4" s="1"/>
  <c r="L1606" i="4"/>
  <c r="N1605" i="4"/>
  <c r="O1605" i="4" s="1"/>
  <c r="P1605" i="4" s="1"/>
  <c r="M1607" i="4"/>
  <c r="N1610" i="7" l="1"/>
  <c r="O1610" i="7" s="1"/>
  <c r="P1610" i="7" s="1"/>
  <c r="L1611" i="7"/>
  <c r="M1611" i="7"/>
  <c r="L1607" i="4"/>
  <c r="N1606" i="4"/>
  <c r="O1606" i="4" s="1"/>
  <c r="P1606" i="4" s="1"/>
  <c r="M1608" i="4"/>
  <c r="AA1620" i="4"/>
  <c r="AB1620" i="4" s="1"/>
  <c r="L1612" i="7" l="1"/>
  <c r="N1611" i="7"/>
  <c r="O1611" i="7"/>
  <c r="P1611" i="7" s="1"/>
  <c r="M1612" i="7"/>
  <c r="M1609" i="4"/>
  <c r="AA1621" i="4"/>
  <c r="AB1621" i="4" s="1"/>
  <c r="L1608" i="4"/>
  <c r="N1607" i="4"/>
  <c r="O1607" i="4" s="1"/>
  <c r="P1607" i="4" s="1"/>
  <c r="M1613" i="7" l="1"/>
  <c r="L1613" i="7"/>
  <c r="N1612" i="7"/>
  <c r="O1612" i="7" s="1"/>
  <c r="P1612" i="7" s="1"/>
  <c r="AA1622" i="4"/>
  <c r="AB1622" i="4" s="1"/>
  <c r="L1609" i="4"/>
  <c r="N1608" i="4"/>
  <c r="O1608" i="4" s="1"/>
  <c r="P1608" i="4" s="1"/>
  <c r="M1610" i="4"/>
  <c r="L1614" i="7" l="1"/>
  <c r="N1613" i="7"/>
  <c r="O1613" i="7" s="1"/>
  <c r="P1613" i="7" s="1"/>
  <c r="M1614" i="7"/>
  <c r="L1610" i="4"/>
  <c r="N1609" i="4"/>
  <c r="O1609" i="4" s="1"/>
  <c r="P1609" i="4" s="1"/>
  <c r="M1611" i="4"/>
  <c r="AA1623" i="4"/>
  <c r="AB1623" i="4" s="1"/>
  <c r="N1614" i="7" l="1"/>
  <c r="L1615" i="7"/>
  <c r="M1615" i="7"/>
  <c r="O1614" i="7"/>
  <c r="P1614" i="7" s="1"/>
  <c r="M1612" i="4"/>
  <c r="AA1624" i="4"/>
  <c r="AB1624" i="4" s="1"/>
  <c r="L1611" i="4"/>
  <c r="N1610" i="4"/>
  <c r="O1610" i="4" s="1"/>
  <c r="P1610" i="4" s="1"/>
  <c r="L1616" i="7" l="1"/>
  <c r="N1615" i="7"/>
  <c r="O1615" i="7" s="1"/>
  <c r="P1615" i="7" s="1"/>
  <c r="M1616" i="7"/>
  <c r="AA1625" i="4"/>
  <c r="AB1625" i="4" s="1"/>
  <c r="L1612" i="4"/>
  <c r="N1611" i="4"/>
  <c r="O1611" i="4" s="1"/>
  <c r="P1611" i="4" s="1"/>
  <c r="M1613" i="4"/>
  <c r="L1617" i="7" l="1"/>
  <c r="N1616" i="7"/>
  <c r="M1617" i="7"/>
  <c r="O1616" i="7"/>
  <c r="P1616" i="7" s="1"/>
  <c r="L1613" i="4"/>
  <c r="N1612" i="4"/>
  <c r="O1612" i="4" s="1"/>
  <c r="P1612" i="4" s="1"/>
  <c r="M1614" i="4"/>
  <c r="AA1626" i="4"/>
  <c r="AB1626" i="4" s="1"/>
  <c r="M1618" i="7" l="1"/>
  <c r="L1618" i="7"/>
  <c r="N1617" i="7"/>
  <c r="O1617" i="7" s="1"/>
  <c r="P1617" i="7" s="1"/>
  <c r="M1615" i="4"/>
  <c r="AA1627" i="4"/>
  <c r="AB1627" i="4" s="1"/>
  <c r="L1614" i="4"/>
  <c r="N1613" i="4"/>
  <c r="O1613" i="4" s="1"/>
  <c r="P1613" i="4" s="1"/>
  <c r="N1618" i="7" l="1"/>
  <c r="O1618" i="7" s="1"/>
  <c r="P1618" i="7" s="1"/>
  <c r="L1619" i="7"/>
  <c r="M1619" i="7"/>
  <c r="AA1628" i="4"/>
  <c r="AB1628" i="4" s="1"/>
  <c r="L1615" i="4"/>
  <c r="N1614" i="4"/>
  <c r="O1614" i="4" s="1"/>
  <c r="P1614" i="4" s="1"/>
  <c r="M1616" i="4"/>
  <c r="L1620" i="7" l="1"/>
  <c r="N1619" i="7"/>
  <c r="O1619" i="7"/>
  <c r="P1619" i="7" s="1"/>
  <c r="M1620" i="7"/>
  <c r="L1616" i="4"/>
  <c r="N1615" i="4"/>
  <c r="O1615" i="4" s="1"/>
  <c r="P1615" i="4" s="1"/>
  <c r="M1617" i="4"/>
  <c r="AA1629" i="4"/>
  <c r="AB1629" i="4" s="1"/>
  <c r="M1621" i="7" l="1"/>
  <c r="L1621" i="7"/>
  <c r="N1620" i="7"/>
  <c r="O1620" i="7" s="1"/>
  <c r="P1620" i="7" s="1"/>
  <c r="M1618" i="4"/>
  <c r="AA1630" i="4"/>
  <c r="AB1630" i="4" s="1"/>
  <c r="L1617" i="4"/>
  <c r="N1616" i="4"/>
  <c r="O1616" i="4" s="1"/>
  <c r="P1616" i="4" s="1"/>
  <c r="L1622" i="7" l="1"/>
  <c r="N1621" i="7"/>
  <c r="O1621" i="7" s="1"/>
  <c r="P1621" i="7" s="1"/>
  <c r="M1622" i="7"/>
  <c r="AA1631" i="4"/>
  <c r="AB1631" i="4" s="1"/>
  <c r="L1618" i="4"/>
  <c r="N1617" i="4"/>
  <c r="O1617" i="4" s="1"/>
  <c r="P1617" i="4" s="1"/>
  <c r="M1619" i="4"/>
  <c r="N1622" i="7" l="1"/>
  <c r="O1622" i="7" s="1"/>
  <c r="P1622" i="7" s="1"/>
  <c r="L1623" i="7"/>
  <c r="M1623" i="7"/>
  <c r="L1619" i="4"/>
  <c r="N1618" i="4"/>
  <c r="O1618" i="4" s="1"/>
  <c r="P1618" i="4" s="1"/>
  <c r="M1620" i="4"/>
  <c r="AA1632" i="4"/>
  <c r="AB1632" i="4" s="1"/>
  <c r="L1624" i="7" l="1"/>
  <c r="N1623" i="7"/>
  <c r="O1623" i="7"/>
  <c r="P1623" i="7" s="1"/>
  <c r="M1624" i="7"/>
  <c r="M1621" i="4"/>
  <c r="AA1633" i="4"/>
  <c r="AB1633" i="4" s="1"/>
  <c r="L1620" i="4"/>
  <c r="N1619" i="4"/>
  <c r="O1619" i="4" s="1"/>
  <c r="P1619" i="4" s="1"/>
  <c r="M1625" i="7" l="1"/>
  <c r="L1625" i="7"/>
  <c r="N1624" i="7"/>
  <c r="O1624" i="7" s="1"/>
  <c r="P1624" i="7" s="1"/>
  <c r="AA1634" i="4"/>
  <c r="AB1634" i="4" s="1"/>
  <c r="L1621" i="4"/>
  <c r="N1620" i="4"/>
  <c r="O1620" i="4" s="1"/>
  <c r="P1620" i="4" s="1"/>
  <c r="M1622" i="4"/>
  <c r="L1626" i="7" l="1"/>
  <c r="N1625" i="7"/>
  <c r="O1625" i="7" s="1"/>
  <c r="P1625" i="7" s="1"/>
  <c r="M1626" i="7"/>
  <c r="L1622" i="4"/>
  <c r="N1621" i="4"/>
  <c r="O1621" i="4" s="1"/>
  <c r="P1621" i="4" s="1"/>
  <c r="M1623" i="4"/>
  <c r="AA1635" i="4"/>
  <c r="AB1635" i="4" s="1"/>
  <c r="N1626" i="7" l="1"/>
  <c r="L1627" i="7"/>
  <c r="M1627" i="7"/>
  <c r="O1626" i="7"/>
  <c r="P1626" i="7" s="1"/>
  <c r="M1624" i="4"/>
  <c r="AA1636" i="4"/>
  <c r="AB1636" i="4" s="1"/>
  <c r="L1623" i="4"/>
  <c r="N1622" i="4"/>
  <c r="O1622" i="4" s="1"/>
  <c r="P1622" i="4" s="1"/>
  <c r="L1628" i="7" l="1"/>
  <c r="N1627" i="7"/>
  <c r="O1627" i="7" s="1"/>
  <c r="P1627" i="7" s="1"/>
  <c r="M1628" i="7"/>
  <c r="AA1637" i="4"/>
  <c r="AB1637" i="4" s="1"/>
  <c r="L1624" i="4"/>
  <c r="N1623" i="4"/>
  <c r="O1623" i="4" s="1"/>
  <c r="P1623" i="4" s="1"/>
  <c r="M1625" i="4"/>
  <c r="L1629" i="7" l="1"/>
  <c r="N1628" i="7"/>
  <c r="M1629" i="7"/>
  <c r="O1628" i="7"/>
  <c r="P1628" i="7" s="1"/>
  <c r="L1625" i="4"/>
  <c r="N1624" i="4"/>
  <c r="O1624" i="4" s="1"/>
  <c r="P1624" i="4" s="1"/>
  <c r="M1626" i="4"/>
  <c r="AA1638" i="4"/>
  <c r="AB1638" i="4" s="1"/>
  <c r="M1630" i="7" l="1"/>
  <c r="L1630" i="7"/>
  <c r="N1629" i="7"/>
  <c r="O1629" i="7" s="1"/>
  <c r="P1629" i="7" s="1"/>
  <c r="M1627" i="4"/>
  <c r="AA1639" i="4"/>
  <c r="AB1639" i="4" s="1"/>
  <c r="L1626" i="4"/>
  <c r="N1625" i="4"/>
  <c r="O1625" i="4" s="1"/>
  <c r="P1625" i="4" s="1"/>
  <c r="N1630" i="7" l="1"/>
  <c r="O1630" i="7" s="1"/>
  <c r="P1630" i="7" s="1"/>
  <c r="L1631" i="7"/>
  <c r="M1631" i="7"/>
  <c r="AA1640" i="4"/>
  <c r="AB1640" i="4" s="1"/>
  <c r="L1627" i="4"/>
  <c r="N1626" i="4"/>
  <c r="O1626" i="4" s="1"/>
  <c r="P1626" i="4" s="1"/>
  <c r="M1628" i="4"/>
  <c r="L1632" i="7" l="1"/>
  <c r="N1631" i="7"/>
  <c r="O1631" i="7"/>
  <c r="P1631" i="7" s="1"/>
  <c r="M1632" i="7"/>
  <c r="L1628" i="4"/>
  <c r="N1627" i="4"/>
  <c r="O1627" i="4" s="1"/>
  <c r="P1627" i="4" s="1"/>
  <c r="M1629" i="4"/>
  <c r="AA1641" i="4"/>
  <c r="AB1641" i="4" s="1"/>
  <c r="M1633" i="7" l="1"/>
  <c r="L1633" i="7"/>
  <c r="N1632" i="7"/>
  <c r="O1632" i="7" s="1"/>
  <c r="P1632" i="7" s="1"/>
  <c r="M1630" i="4"/>
  <c r="AA1642" i="4"/>
  <c r="AB1642" i="4" s="1"/>
  <c r="L1629" i="4"/>
  <c r="N1628" i="4"/>
  <c r="O1628" i="4" s="1"/>
  <c r="P1628" i="4" s="1"/>
  <c r="L1634" i="7" l="1"/>
  <c r="N1633" i="7"/>
  <c r="O1633" i="7" s="1"/>
  <c r="P1633" i="7" s="1"/>
  <c r="M1634" i="7"/>
  <c r="AA1643" i="4"/>
  <c r="AB1643" i="4" s="1"/>
  <c r="L1630" i="4"/>
  <c r="N1629" i="4"/>
  <c r="O1629" i="4" s="1"/>
  <c r="P1629" i="4" s="1"/>
  <c r="M1631" i="4"/>
  <c r="N1634" i="7" l="1"/>
  <c r="O1634" i="7" s="1"/>
  <c r="P1634" i="7" s="1"/>
  <c r="L1635" i="7"/>
  <c r="M1635" i="7"/>
  <c r="AA1644" i="4"/>
  <c r="AB1644" i="4" s="1"/>
  <c r="L1631" i="4"/>
  <c r="N1630" i="4"/>
  <c r="O1630" i="4" s="1"/>
  <c r="P1630" i="4" s="1"/>
  <c r="M1632" i="4"/>
  <c r="L1636" i="7" l="1"/>
  <c r="N1635" i="7"/>
  <c r="O1635" i="7" s="1"/>
  <c r="P1635" i="7" s="1"/>
  <c r="M1636" i="7"/>
  <c r="L1632" i="4"/>
  <c r="N1631" i="4"/>
  <c r="O1631" i="4" s="1"/>
  <c r="P1631" i="4" s="1"/>
  <c r="M1633" i="4"/>
  <c r="AA1645" i="4"/>
  <c r="AB1645" i="4" s="1"/>
  <c r="M1637" i="7" l="1"/>
  <c r="L1637" i="7"/>
  <c r="N1636" i="7"/>
  <c r="O1636" i="7" s="1"/>
  <c r="P1636" i="7" s="1"/>
  <c r="M1634" i="4"/>
  <c r="AA1646" i="4"/>
  <c r="AB1646" i="4" s="1"/>
  <c r="L1633" i="4"/>
  <c r="N1632" i="4"/>
  <c r="O1632" i="4" s="1"/>
  <c r="P1632" i="4" s="1"/>
  <c r="L1638" i="7" l="1"/>
  <c r="N1637" i="7"/>
  <c r="O1637" i="7" s="1"/>
  <c r="P1637" i="7" s="1"/>
  <c r="M1638" i="7"/>
  <c r="AA1647" i="4"/>
  <c r="AB1647" i="4" s="1"/>
  <c r="L1634" i="4"/>
  <c r="N1633" i="4"/>
  <c r="O1633" i="4" s="1"/>
  <c r="P1633" i="4" s="1"/>
  <c r="M1635" i="4"/>
  <c r="N1638" i="7" l="1"/>
  <c r="L1639" i="7"/>
  <c r="M1639" i="7"/>
  <c r="O1638" i="7"/>
  <c r="P1638" i="7" s="1"/>
  <c r="L1635" i="4"/>
  <c r="N1634" i="4"/>
  <c r="O1634" i="4" s="1"/>
  <c r="P1634" i="4" s="1"/>
  <c r="M1636" i="4"/>
  <c r="AA1648" i="4"/>
  <c r="AB1648" i="4" s="1"/>
  <c r="L1640" i="7" l="1"/>
  <c r="N1639" i="7"/>
  <c r="O1639" i="7" s="1"/>
  <c r="P1639" i="7" s="1"/>
  <c r="M1640" i="7"/>
  <c r="M1637" i="4"/>
  <c r="AA1649" i="4"/>
  <c r="AB1649" i="4" s="1"/>
  <c r="L1636" i="4"/>
  <c r="N1635" i="4"/>
  <c r="O1635" i="4" s="1"/>
  <c r="P1635" i="4" s="1"/>
  <c r="L1641" i="7" l="1"/>
  <c r="N1640" i="7"/>
  <c r="M1641" i="7"/>
  <c r="O1640" i="7"/>
  <c r="P1640" i="7" s="1"/>
  <c r="AA1650" i="4"/>
  <c r="AB1650" i="4" s="1"/>
  <c r="L1637" i="4"/>
  <c r="N1636" i="4"/>
  <c r="O1636" i="4" s="1"/>
  <c r="P1636" i="4" s="1"/>
  <c r="M1638" i="4"/>
  <c r="M1642" i="7" l="1"/>
  <c r="L1642" i="7"/>
  <c r="N1641" i="7"/>
  <c r="O1641" i="7" s="1"/>
  <c r="P1641" i="7" s="1"/>
  <c r="L1638" i="4"/>
  <c r="N1637" i="4"/>
  <c r="O1637" i="4" s="1"/>
  <c r="P1637" i="4" s="1"/>
  <c r="M1639" i="4"/>
  <c r="AA1651" i="4"/>
  <c r="AB1651" i="4" s="1"/>
  <c r="N1642" i="7" l="1"/>
  <c r="O1642" i="7" s="1"/>
  <c r="P1642" i="7" s="1"/>
  <c r="L1643" i="7"/>
  <c r="M1643" i="7"/>
  <c r="M1640" i="4"/>
  <c r="AA1652" i="4"/>
  <c r="AB1652" i="4" s="1"/>
  <c r="L1639" i="4"/>
  <c r="N1638" i="4"/>
  <c r="O1638" i="4" s="1"/>
  <c r="P1638" i="4" s="1"/>
  <c r="L1644" i="7" l="1"/>
  <c r="N1643" i="7"/>
  <c r="O1643" i="7"/>
  <c r="P1643" i="7" s="1"/>
  <c r="M1644" i="7"/>
  <c r="AA1653" i="4"/>
  <c r="AB1653" i="4" s="1"/>
  <c r="L1640" i="4"/>
  <c r="N1639" i="4"/>
  <c r="O1639" i="4" s="1"/>
  <c r="P1639" i="4" s="1"/>
  <c r="M1641" i="4"/>
  <c r="M1645" i="7" l="1"/>
  <c r="L1645" i="7"/>
  <c r="N1644" i="7"/>
  <c r="O1644" i="7" s="1"/>
  <c r="P1644" i="7" s="1"/>
  <c r="L1641" i="4"/>
  <c r="N1640" i="4"/>
  <c r="O1640" i="4" s="1"/>
  <c r="P1640" i="4" s="1"/>
  <c r="M1642" i="4"/>
  <c r="AA1654" i="4"/>
  <c r="AB1654" i="4" s="1"/>
  <c r="L1646" i="7" l="1"/>
  <c r="N1645" i="7"/>
  <c r="O1645" i="7" s="1"/>
  <c r="P1645" i="7" s="1"/>
  <c r="M1646" i="7"/>
  <c r="M1643" i="4"/>
  <c r="AA1655" i="4"/>
  <c r="AB1655" i="4" s="1"/>
  <c r="L1642" i="4"/>
  <c r="N1641" i="4"/>
  <c r="O1641" i="4" s="1"/>
  <c r="P1641" i="4" s="1"/>
  <c r="N1646" i="7" l="1"/>
  <c r="O1646" i="7" s="1"/>
  <c r="P1646" i="7" s="1"/>
  <c r="L1647" i="7"/>
  <c r="M1647" i="7"/>
  <c r="AA1656" i="4"/>
  <c r="AB1656" i="4" s="1"/>
  <c r="L1643" i="4"/>
  <c r="N1642" i="4"/>
  <c r="O1642" i="4" s="1"/>
  <c r="P1642" i="4" s="1"/>
  <c r="M1644" i="4"/>
  <c r="L1648" i="7" l="1"/>
  <c r="N1647" i="7"/>
  <c r="O1647" i="7" s="1"/>
  <c r="P1647" i="7" s="1"/>
  <c r="M1648" i="7"/>
  <c r="L1644" i="4"/>
  <c r="N1643" i="4"/>
  <c r="O1643" i="4" s="1"/>
  <c r="P1643" i="4" s="1"/>
  <c r="M1645" i="4"/>
  <c r="AA1657" i="4"/>
  <c r="AB1657" i="4" s="1"/>
  <c r="M1649" i="7" l="1"/>
  <c r="L1649" i="7"/>
  <c r="N1648" i="7"/>
  <c r="O1648" i="7" s="1"/>
  <c r="P1648" i="7" s="1"/>
  <c r="M1646" i="4"/>
  <c r="AA1658" i="4"/>
  <c r="AB1658" i="4" s="1"/>
  <c r="L1645" i="4"/>
  <c r="N1644" i="4"/>
  <c r="O1644" i="4" s="1"/>
  <c r="P1644" i="4" s="1"/>
  <c r="L1650" i="7" l="1"/>
  <c r="N1649" i="7"/>
  <c r="O1649" i="7" s="1"/>
  <c r="P1649" i="7" s="1"/>
  <c r="M1650" i="7"/>
  <c r="AA1659" i="4"/>
  <c r="AB1659" i="4" s="1"/>
  <c r="L1646" i="4"/>
  <c r="N1645" i="4"/>
  <c r="O1645" i="4" s="1"/>
  <c r="P1645" i="4" s="1"/>
  <c r="M1647" i="4"/>
  <c r="N1650" i="7" l="1"/>
  <c r="O1650" i="7" s="1"/>
  <c r="P1650" i="7" s="1"/>
  <c r="L1651" i="7"/>
  <c r="M1651" i="7"/>
  <c r="L1647" i="4"/>
  <c r="N1646" i="4"/>
  <c r="O1646" i="4" s="1"/>
  <c r="P1646" i="4" s="1"/>
  <c r="M1648" i="4"/>
  <c r="AA1660" i="4"/>
  <c r="AB1660" i="4" s="1"/>
  <c r="L1652" i="7" l="1"/>
  <c r="N1651" i="7"/>
  <c r="O1651" i="7" s="1"/>
  <c r="P1651" i="7" s="1"/>
  <c r="M1652" i="7"/>
  <c r="M1649" i="4"/>
  <c r="AA1661" i="4"/>
  <c r="AB1661" i="4" s="1"/>
  <c r="L1648" i="4"/>
  <c r="N1647" i="4"/>
  <c r="O1647" i="4" s="1"/>
  <c r="P1647" i="4" s="1"/>
  <c r="M1653" i="7" l="1"/>
  <c r="L1653" i="7"/>
  <c r="N1652" i="7"/>
  <c r="O1652" i="7" s="1"/>
  <c r="P1652" i="7" s="1"/>
  <c r="AA1662" i="4"/>
  <c r="AB1662" i="4" s="1"/>
  <c r="L1649" i="4"/>
  <c r="N1648" i="4"/>
  <c r="O1648" i="4" s="1"/>
  <c r="P1648" i="4" s="1"/>
  <c r="M1650" i="4"/>
  <c r="L1654" i="7" l="1"/>
  <c r="N1653" i="7"/>
  <c r="O1653" i="7" s="1"/>
  <c r="P1653" i="7" s="1"/>
  <c r="M1654" i="7"/>
  <c r="L1650" i="4"/>
  <c r="N1649" i="4"/>
  <c r="O1649" i="4" s="1"/>
  <c r="P1649" i="4" s="1"/>
  <c r="M1651" i="4"/>
  <c r="AA1663" i="4"/>
  <c r="AB1663" i="4" s="1"/>
  <c r="N1654" i="7" l="1"/>
  <c r="O1654" i="7" s="1"/>
  <c r="P1654" i="7" s="1"/>
  <c r="L1655" i="7"/>
  <c r="M1655" i="7"/>
  <c r="M1652" i="4"/>
  <c r="AA1664" i="4"/>
  <c r="AB1664" i="4" s="1"/>
  <c r="L1651" i="4"/>
  <c r="N1650" i="4"/>
  <c r="O1650" i="4" s="1"/>
  <c r="P1650" i="4" s="1"/>
  <c r="L1656" i="7" l="1"/>
  <c r="N1655" i="7"/>
  <c r="O1655" i="7" s="1"/>
  <c r="P1655" i="7" s="1"/>
  <c r="M1656" i="7"/>
  <c r="AA1665" i="4"/>
  <c r="AB1665" i="4" s="1"/>
  <c r="L1652" i="4"/>
  <c r="N1651" i="4"/>
  <c r="O1651" i="4" s="1"/>
  <c r="P1651" i="4" s="1"/>
  <c r="M1653" i="4"/>
  <c r="M1657" i="7" l="1"/>
  <c r="L1657" i="7"/>
  <c r="N1656" i="7"/>
  <c r="O1656" i="7" s="1"/>
  <c r="P1656" i="7" s="1"/>
  <c r="L1653" i="4"/>
  <c r="N1652" i="4"/>
  <c r="O1652" i="4" s="1"/>
  <c r="P1652" i="4" s="1"/>
  <c r="M1654" i="4"/>
  <c r="AA1666" i="4"/>
  <c r="AB1666" i="4" s="1"/>
  <c r="L1658" i="7" l="1"/>
  <c r="N1657" i="7"/>
  <c r="O1657" i="7" s="1"/>
  <c r="P1657" i="7" s="1"/>
  <c r="M1658" i="7"/>
  <c r="M1655" i="4"/>
  <c r="AA1667" i="4"/>
  <c r="AB1667" i="4" s="1"/>
  <c r="L1654" i="4"/>
  <c r="N1653" i="4"/>
  <c r="O1653" i="4" s="1"/>
  <c r="P1653" i="4" s="1"/>
  <c r="N1658" i="7" l="1"/>
  <c r="O1658" i="7" s="1"/>
  <c r="P1658" i="7" s="1"/>
  <c r="L1659" i="7"/>
  <c r="M1659" i="7"/>
  <c r="AA1668" i="4"/>
  <c r="AB1668" i="4" s="1"/>
  <c r="L1655" i="4"/>
  <c r="N1654" i="4"/>
  <c r="O1654" i="4" s="1"/>
  <c r="P1654" i="4" s="1"/>
  <c r="M1656" i="4"/>
  <c r="L1660" i="7" l="1"/>
  <c r="N1659" i="7"/>
  <c r="O1659" i="7" s="1"/>
  <c r="P1659" i="7" s="1"/>
  <c r="M1660" i="7"/>
  <c r="L1656" i="4"/>
  <c r="N1655" i="4"/>
  <c r="O1655" i="4" s="1"/>
  <c r="P1655" i="4" s="1"/>
  <c r="M1657" i="4"/>
  <c r="AA1669" i="4"/>
  <c r="AB1669" i="4" s="1"/>
  <c r="M1661" i="7" l="1"/>
  <c r="L1661" i="7"/>
  <c r="N1660" i="7"/>
  <c r="O1660" i="7" s="1"/>
  <c r="P1660" i="7" s="1"/>
  <c r="M1658" i="4"/>
  <c r="AA1670" i="4"/>
  <c r="AB1670" i="4" s="1"/>
  <c r="L1657" i="4"/>
  <c r="N1656" i="4"/>
  <c r="O1656" i="4" s="1"/>
  <c r="P1656" i="4" s="1"/>
  <c r="L1662" i="7" l="1"/>
  <c r="N1661" i="7"/>
  <c r="O1661" i="7" s="1"/>
  <c r="P1661" i="7" s="1"/>
  <c r="M1662" i="7"/>
  <c r="AA1671" i="4"/>
  <c r="AB1671" i="4" s="1"/>
  <c r="L1658" i="4"/>
  <c r="N1657" i="4"/>
  <c r="O1657" i="4" s="1"/>
  <c r="P1657" i="4" s="1"/>
  <c r="M1659" i="4"/>
  <c r="N1662" i="7" l="1"/>
  <c r="O1662" i="7" s="1"/>
  <c r="P1662" i="7" s="1"/>
  <c r="L1663" i="7"/>
  <c r="M1663" i="7"/>
  <c r="L1659" i="4"/>
  <c r="N1658" i="4"/>
  <c r="O1658" i="4" s="1"/>
  <c r="P1658" i="4" s="1"/>
  <c r="M1660" i="4"/>
  <c r="AA1672" i="4"/>
  <c r="AB1672" i="4" s="1"/>
  <c r="L1664" i="7" l="1"/>
  <c r="N1663" i="7"/>
  <c r="O1663" i="7"/>
  <c r="P1663" i="7" s="1"/>
  <c r="M1664" i="7"/>
  <c r="M1661" i="4"/>
  <c r="AA1673" i="4"/>
  <c r="AB1673" i="4" s="1"/>
  <c r="L1660" i="4"/>
  <c r="N1659" i="4"/>
  <c r="O1659" i="4" s="1"/>
  <c r="P1659" i="4" s="1"/>
  <c r="M1665" i="7" l="1"/>
  <c r="L1665" i="7"/>
  <c r="N1664" i="7"/>
  <c r="O1664" i="7" s="1"/>
  <c r="P1664" i="7" s="1"/>
  <c r="AA1674" i="4"/>
  <c r="AB1674" i="4" s="1"/>
  <c r="L1661" i="4"/>
  <c r="N1660" i="4"/>
  <c r="O1660" i="4" s="1"/>
  <c r="P1660" i="4" s="1"/>
  <c r="M1662" i="4"/>
  <c r="L1666" i="7" l="1"/>
  <c r="N1665" i="7"/>
  <c r="O1665" i="7" s="1"/>
  <c r="P1665" i="7" s="1"/>
  <c r="M1666" i="7"/>
  <c r="M1663" i="4"/>
  <c r="AA1675" i="4"/>
  <c r="AB1675" i="4" s="1"/>
  <c r="L1662" i="4"/>
  <c r="N1661" i="4"/>
  <c r="O1661" i="4" s="1"/>
  <c r="P1661" i="4" s="1"/>
  <c r="N1666" i="7" l="1"/>
  <c r="O1666" i="7" s="1"/>
  <c r="P1666" i="7" s="1"/>
  <c r="L1667" i="7"/>
  <c r="M1667" i="7"/>
  <c r="AA1676" i="4"/>
  <c r="AB1676" i="4" s="1"/>
  <c r="L1663" i="4"/>
  <c r="N1662" i="4"/>
  <c r="O1662" i="4" s="1"/>
  <c r="P1662" i="4" s="1"/>
  <c r="M1664" i="4"/>
  <c r="L1668" i="7" l="1"/>
  <c r="N1667" i="7"/>
  <c r="O1667" i="7" s="1"/>
  <c r="P1667" i="7" s="1"/>
  <c r="M1668" i="7"/>
  <c r="L1664" i="4"/>
  <c r="N1663" i="4"/>
  <c r="O1663" i="4" s="1"/>
  <c r="P1663" i="4" s="1"/>
  <c r="M1665" i="4"/>
  <c r="AA1677" i="4"/>
  <c r="AB1677" i="4" s="1"/>
  <c r="L1669" i="7" l="1"/>
  <c r="N1668" i="7"/>
  <c r="M1669" i="7"/>
  <c r="O1668" i="7"/>
  <c r="P1668" i="7" s="1"/>
  <c r="M1666" i="4"/>
  <c r="AA1678" i="4"/>
  <c r="AB1678" i="4" s="1"/>
  <c r="L1665" i="4"/>
  <c r="N1664" i="4"/>
  <c r="O1664" i="4" s="1"/>
  <c r="P1664" i="4" s="1"/>
  <c r="M1670" i="7" l="1"/>
  <c r="L1670" i="7"/>
  <c r="N1669" i="7"/>
  <c r="O1669" i="7" s="1"/>
  <c r="P1669" i="7" s="1"/>
  <c r="AA1679" i="4"/>
  <c r="AB1679" i="4" s="1"/>
  <c r="L1666" i="4"/>
  <c r="N1665" i="4"/>
  <c r="O1665" i="4" s="1"/>
  <c r="P1665" i="4" s="1"/>
  <c r="M1667" i="4"/>
  <c r="N1670" i="7" l="1"/>
  <c r="O1670" i="7" s="1"/>
  <c r="P1670" i="7" s="1"/>
  <c r="L1671" i="7"/>
  <c r="M1671" i="7"/>
  <c r="L1667" i="4"/>
  <c r="N1666" i="4"/>
  <c r="O1666" i="4" s="1"/>
  <c r="P1666" i="4" s="1"/>
  <c r="M1668" i="4"/>
  <c r="AA1680" i="4"/>
  <c r="AB1680" i="4" s="1"/>
  <c r="L1672" i="7" l="1"/>
  <c r="N1671" i="7"/>
  <c r="O1671" i="7" s="1"/>
  <c r="P1671" i="7" s="1"/>
  <c r="M1672" i="7"/>
  <c r="M1669" i="4"/>
  <c r="AA1681" i="4"/>
  <c r="AB1681" i="4" s="1"/>
  <c r="L1668" i="4"/>
  <c r="N1667" i="4"/>
  <c r="O1667" i="4" s="1"/>
  <c r="P1667" i="4" s="1"/>
  <c r="L1673" i="7" l="1"/>
  <c r="N1672" i="7"/>
  <c r="O1672" i="7" s="1"/>
  <c r="P1672" i="7" s="1"/>
  <c r="M1673" i="7"/>
  <c r="AA1682" i="4"/>
  <c r="AB1682" i="4" s="1"/>
  <c r="L1669" i="4"/>
  <c r="N1668" i="4"/>
  <c r="O1668" i="4" s="1"/>
  <c r="P1668" i="4" s="1"/>
  <c r="M1670" i="4"/>
  <c r="M1674" i="7" l="1"/>
  <c r="L1674" i="7"/>
  <c r="N1673" i="7"/>
  <c r="O1673" i="7" s="1"/>
  <c r="P1673" i="7" s="1"/>
  <c r="L1670" i="4"/>
  <c r="N1669" i="4"/>
  <c r="O1669" i="4" s="1"/>
  <c r="P1669" i="4" s="1"/>
  <c r="M1671" i="4"/>
  <c r="AA1683" i="4"/>
  <c r="AB1683" i="4" s="1"/>
  <c r="M1675" i="7" l="1"/>
  <c r="N1674" i="7"/>
  <c r="O1674" i="7" s="1"/>
  <c r="P1674" i="7" s="1"/>
  <c r="L1675" i="7"/>
  <c r="M1672" i="4"/>
  <c r="AA1684" i="4"/>
  <c r="AB1684" i="4" s="1"/>
  <c r="L1671" i="4"/>
  <c r="N1670" i="4"/>
  <c r="O1670" i="4" s="1"/>
  <c r="P1670" i="4" s="1"/>
  <c r="L1676" i="7" l="1"/>
  <c r="N1675" i="7"/>
  <c r="O1675" i="7" s="1"/>
  <c r="P1675" i="7" s="1"/>
  <c r="M1676" i="7"/>
  <c r="AA1685" i="4"/>
  <c r="AB1685" i="4" s="1"/>
  <c r="L1672" i="4"/>
  <c r="N1671" i="4"/>
  <c r="O1671" i="4" s="1"/>
  <c r="P1671" i="4" s="1"/>
  <c r="M1673" i="4"/>
  <c r="M1677" i="7" l="1"/>
  <c r="L1677" i="7"/>
  <c r="N1676" i="7"/>
  <c r="O1676" i="7" s="1"/>
  <c r="P1676" i="7" s="1"/>
  <c r="L1673" i="4"/>
  <c r="N1672" i="4"/>
  <c r="O1672" i="4" s="1"/>
  <c r="P1672" i="4" s="1"/>
  <c r="M1674" i="4"/>
  <c r="AA1686" i="4"/>
  <c r="AB1686" i="4" s="1"/>
  <c r="M1678" i="7" l="1"/>
  <c r="L1678" i="7"/>
  <c r="N1677" i="7"/>
  <c r="O1677" i="7" s="1"/>
  <c r="P1677" i="7" s="1"/>
  <c r="M1675" i="4"/>
  <c r="AA1687" i="4"/>
  <c r="AB1687" i="4" s="1"/>
  <c r="L1674" i="4"/>
  <c r="N1673" i="4"/>
  <c r="O1673" i="4" s="1"/>
  <c r="P1673" i="4" s="1"/>
  <c r="N1678" i="7" l="1"/>
  <c r="L1679" i="7"/>
  <c r="M1679" i="7"/>
  <c r="O1678" i="7"/>
  <c r="P1678" i="7" s="1"/>
  <c r="AA1688" i="4"/>
  <c r="AB1688" i="4" s="1"/>
  <c r="L1675" i="4"/>
  <c r="N1674" i="4"/>
  <c r="O1674" i="4" s="1"/>
  <c r="P1674" i="4" s="1"/>
  <c r="M1676" i="4"/>
  <c r="L1680" i="7" l="1"/>
  <c r="N1679" i="7"/>
  <c r="O1679" i="7" s="1"/>
  <c r="P1679" i="7" s="1"/>
  <c r="M1680" i="7"/>
  <c r="L1676" i="4"/>
  <c r="N1675" i="4"/>
  <c r="O1675" i="4" s="1"/>
  <c r="P1675" i="4" s="1"/>
  <c r="M1677" i="4"/>
  <c r="AA1689" i="4"/>
  <c r="AB1689" i="4" s="1"/>
  <c r="M1681" i="7" l="1"/>
  <c r="N1680" i="7"/>
  <c r="O1680" i="7" s="1"/>
  <c r="P1680" i="7" s="1"/>
  <c r="L1681" i="7"/>
  <c r="M1678" i="4"/>
  <c r="AA1690" i="4"/>
  <c r="AB1690" i="4" s="1"/>
  <c r="L1677" i="4"/>
  <c r="N1676" i="4"/>
  <c r="O1676" i="4" s="1"/>
  <c r="P1676" i="4" s="1"/>
  <c r="L1682" i="7" l="1"/>
  <c r="N1681" i="7"/>
  <c r="O1681" i="7" s="1"/>
  <c r="P1681" i="7" s="1"/>
  <c r="M1682" i="7"/>
  <c r="AA1691" i="4"/>
  <c r="AB1691" i="4" s="1"/>
  <c r="L1678" i="4"/>
  <c r="N1677" i="4"/>
  <c r="O1677" i="4" s="1"/>
  <c r="P1677" i="4" s="1"/>
  <c r="M1679" i="4"/>
  <c r="N1682" i="7" l="1"/>
  <c r="O1682" i="7" s="1"/>
  <c r="P1682" i="7" s="1"/>
  <c r="L1683" i="7"/>
  <c r="M1683" i="7"/>
  <c r="L1679" i="4"/>
  <c r="N1678" i="4"/>
  <c r="O1678" i="4" s="1"/>
  <c r="P1678" i="4" s="1"/>
  <c r="M1680" i="4"/>
  <c r="AA1692" i="4"/>
  <c r="AB1692" i="4" s="1"/>
  <c r="N1683" i="7" l="1"/>
  <c r="L1684" i="7"/>
  <c r="O1683" i="7"/>
  <c r="P1683" i="7" s="1"/>
  <c r="M1684" i="7"/>
  <c r="M1681" i="4"/>
  <c r="AA1693" i="4"/>
  <c r="AB1693" i="4" s="1"/>
  <c r="L1680" i="4"/>
  <c r="N1679" i="4"/>
  <c r="O1679" i="4" s="1"/>
  <c r="P1679" i="4" s="1"/>
  <c r="N1684" i="7" l="1"/>
  <c r="L1685" i="7"/>
  <c r="O1684" i="7"/>
  <c r="P1684" i="7" s="1"/>
  <c r="M1685" i="7"/>
  <c r="AA1694" i="4"/>
  <c r="AB1694" i="4" s="1"/>
  <c r="L1681" i="4"/>
  <c r="N1680" i="4"/>
  <c r="O1680" i="4" s="1"/>
  <c r="P1680" i="4" s="1"/>
  <c r="M1682" i="4"/>
  <c r="M1686" i="7" l="1"/>
  <c r="L1686" i="7"/>
  <c r="N1685" i="7"/>
  <c r="O1685" i="7" s="1"/>
  <c r="P1685" i="7" s="1"/>
  <c r="L1682" i="4"/>
  <c r="N1681" i="4"/>
  <c r="O1681" i="4" s="1"/>
  <c r="P1681" i="4" s="1"/>
  <c r="M1683" i="4"/>
  <c r="AA1695" i="4"/>
  <c r="AB1695" i="4" s="1"/>
  <c r="M1687" i="7" l="1"/>
  <c r="L1687" i="7"/>
  <c r="N1686" i="7"/>
  <c r="O1686" i="7" s="1"/>
  <c r="P1686" i="7" s="1"/>
  <c r="M1684" i="4"/>
  <c r="AA1696" i="4"/>
  <c r="AB1696" i="4" s="1"/>
  <c r="L1683" i="4"/>
  <c r="N1682" i="4"/>
  <c r="O1682" i="4" s="1"/>
  <c r="P1682" i="4" s="1"/>
  <c r="N1687" i="7" l="1"/>
  <c r="L1688" i="7"/>
  <c r="M1688" i="7"/>
  <c r="O1687" i="7"/>
  <c r="P1687" i="7" s="1"/>
  <c r="AA1697" i="4"/>
  <c r="AB1697" i="4" s="1"/>
  <c r="L1684" i="4"/>
  <c r="N1683" i="4"/>
  <c r="O1683" i="4" s="1"/>
  <c r="P1683" i="4" s="1"/>
  <c r="M1685" i="4"/>
  <c r="N1688" i="7" l="1"/>
  <c r="O1688" i="7" s="1"/>
  <c r="P1688" i="7" s="1"/>
  <c r="L1689" i="7"/>
  <c r="M1689" i="7"/>
  <c r="L1685" i="4"/>
  <c r="N1684" i="4"/>
  <c r="O1684" i="4" s="1"/>
  <c r="P1684" i="4" s="1"/>
  <c r="M1686" i="4"/>
  <c r="AA1698" i="4"/>
  <c r="AB1698" i="4" s="1"/>
  <c r="L1690" i="7" l="1"/>
  <c r="N1689" i="7"/>
  <c r="O1689" i="7"/>
  <c r="P1689" i="7" s="1"/>
  <c r="M1690" i="7"/>
  <c r="M1687" i="4"/>
  <c r="AA1699" i="4"/>
  <c r="AB1699" i="4" s="1"/>
  <c r="L1686" i="4"/>
  <c r="N1685" i="4"/>
  <c r="O1685" i="4" s="1"/>
  <c r="P1685" i="4" s="1"/>
  <c r="M1691" i="7" l="1"/>
  <c r="L1691" i="7"/>
  <c r="N1690" i="7"/>
  <c r="O1690" i="7" s="1"/>
  <c r="P1690" i="7" s="1"/>
  <c r="AA1700" i="4"/>
  <c r="AB1700" i="4" s="1"/>
  <c r="L1687" i="4"/>
  <c r="N1686" i="4"/>
  <c r="O1686" i="4" s="1"/>
  <c r="P1686" i="4" s="1"/>
  <c r="M1688" i="4"/>
  <c r="N1691" i="7" l="1"/>
  <c r="O1691" i="7" s="1"/>
  <c r="P1691" i="7" s="1"/>
  <c r="L1692" i="7"/>
  <c r="M1692" i="7"/>
  <c r="L1688" i="4"/>
  <c r="N1687" i="4"/>
  <c r="O1687" i="4" s="1"/>
  <c r="P1687" i="4" s="1"/>
  <c r="M1689" i="4"/>
  <c r="AA1701" i="4"/>
  <c r="AB1701" i="4" s="1"/>
  <c r="N1692" i="7" l="1"/>
  <c r="O1692" i="7" s="1"/>
  <c r="P1692" i="7" s="1"/>
  <c r="L1693" i="7"/>
  <c r="M1693" i="7"/>
  <c r="M1690" i="4"/>
  <c r="AA1702" i="4"/>
  <c r="AB1702" i="4" s="1"/>
  <c r="L1689" i="4"/>
  <c r="N1688" i="4"/>
  <c r="O1688" i="4" s="1"/>
  <c r="P1688" i="4" s="1"/>
  <c r="L1694" i="7" l="1"/>
  <c r="N1693" i="7"/>
  <c r="O1693" i="7" s="1"/>
  <c r="P1693" i="7" s="1"/>
  <c r="M1694" i="7"/>
  <c r="AA1703" i="4"/>
  <c r="AB1703" i="4" s="1"/>
  <c r="L1690" i="4"/>
  <c r="N1689" i="4"/>
  <c r="O1689" i="4" s="1"/>
  <c r="P1689" i="4" s="1"/>
  <c r="M1691" i="4"/>
  <c r="M1695" i="7" l="1"/>
  <c r="L1695" i="7"/>
  <c r="N1694" i="7"/>
  <c r="O1694" i="7" s="1"/>
  <c r="P1694" i="7" s="1"/>
  <c r="L1691" i="4"/>
  <c r="N1690" i="4"/>
  <c r="O1690" i="4" s="1"/>
  <c r="P1690" i="4" s="1"/>
  <c r="M1692" i="4"/>
  <c r="AA1704" i="4"/>
  <c r="AB1704" i="4" s="1"/>
  <c r="N1695" i="7" l="1"/>
  <c r="O1695" i="7" s="1"/>
  <c r="P1695" i="7" s="1"/>
  <c r="L1696" i="7"/>
  <c r="M1696" i="7"/>
  <c r="M1693" i="4"/>
  <c r="AA1705" i="4"/>
  <c r="AB1705" i="4" s="1"/>
  <c r="L1692" i="4"/>
  <c r="N1691" i="4"/>
  <c r="O1691" i="4" s="1"/>
  <c r="P1691" i="4" s="1"/>
  <c r="N1696" i="7" l="1"/>
  <c r="O1696" i="7" s="1"/>
  <c r="P1696" i="7" s="1"/>
  <c r="L1697" i="7"/>
  <c r="M1697" i="7"/>
  <c r="AA1706" i="4"/>
  <c r="AB1706" i="4" s="1"/>
  <c r="L1693" i="4"/>
  <c r="N1692" i="4"/>
  <c r="O1692" i="4" s="1"/>
  <c r="P1692" i="4" s="1"/>
  <c r="M1694" i="4"/>
  <c r="L1698" i="7" l="1"/>
  <c r="N1697" i="7"/>
  <c r="O1697" i="7" s="1"/>
  <c r="P1697" i="7" s="1"/>
  <c r="M1698" i="7"/>
  <c r="L1694" i="4"/>
  <c r="N1693" i="4"/>
  <c r="O1693" i="4" s="1"/>
  <c r="P1693" i="4" s="1"/>
  <c r="M1695" i="4"/>
  <c r="AA1707" i="4"/>
  <c r="AB1707" i="4" s="1"/>
  <c r="M1699" i="7" l="1"/>
  <c r="L1699" i="7"/>
  <c r="N1698" i="7"/>
  <c r="O1698" i="7" s="1"/>
  <c r="P1698" i="7" s="1"/>
  <c r="M1696" i="4"/>
  <c r="AA1708" i="4"/>
  <c r="AB1708" i="4" s="1"/>
  <c r="L1695" i="4"/>
  <c r="N1694" i="4"/>
  <c r="O1694" i="4" s="1"/>
  <c r="P1694" i="4" s="1"/>
  <c r="N1699" i="7" l="1"/>
  <c r="O1699" i="7" s="1"/>
  <c r="P1699" i="7" s="1"/>
  <c r="L1700" i="7"/>
  <c r="M1700" i="7"/>
  <c r="AA1709" i="4"/>
  <c r="AB1709" i="4" s="1"/>
  <c r="L1696" i="4"/>
  <c r="N1695" i="4"/>
  <c r="O1695" i="4" s="1"/>
  <c r="P1695" i="4" s="1"/>
  <c r="M1697" i="4"/>
  <c r="N1700" i="7" l="1"/>
  <c r="O1700" i="7" s="1"/>
  <c r="P1700" i="7" s="1"/>
  <c r="L1701" i="7"/>
  <c r="M1701" i="7"/>
  <c r="L1697" i="4"/>
  <c r="N1696" i="4"/>
  <c r="O1696" i="4" s="1"/>
  <c r="P1696" i="4" s="1"/>
  <c r="M1698" i="4"/>
  <c r="AA1710" i="4"/>
  <c r="AB1710" i="4" s="1"/>
  <c r="M1702" i="7" l="1"/>
  <c r="L1702" i="7"/>
  <c r="N1701" i="7"/>
  <c r="O1701" i="7" s="1"/>
  <c r="P1701" i="7" s="1"/>
  <c r="M1699" i="4"/>
  <c r="AA1711" i="4"/>
  <c r="AB1711" i="4" s="1"/>
  <c r="L1698" i="4"/>
  <c r="N1697" i="4"/>
  <c r="O1697" i="4" s="1"/>
  <c r="P1697" i="4" s="1"/>
  <c r="M1703" i="7" l="1"/>
  <c r="L1703" i="7"/>
  <c r="N1702" i="7"/>
  <c r="O1702" i="7" s="1"/>
  <c r="P1702" i="7" s="1"/>
  <c r="AA1712" i="4"/>
  <c r="AB1712" i="4" s="1"/>
  <c r="L1699" i="4"/>
  <c r="N1698" i="4"/>
  <c r="O1698" i="4" s="1"/>
  <c r="P1698" i="4" s="1"/>
  <c r="M1700" i="4"/>
  <c r="N1703" i="7" l="1"/>
  <c r="L1704" i="7"/>
  <c r="M1704" i="7"/>
  <c r="O1703" i="7"/>
  <c r="P1703" i="7" s="1"/>
  <c r="L1700" i="4"/>
  <c r="N1699" i="4"/>
  <c r="O1699" i="4" s="1"/>
  <c r="P1699" i="4" s="1"/>
  <c r="M1701" i="4"/>
  <c r="AA1713" i="4"/>
  <c r="AB1713" i="4" s="1"/>
  <c r="N1704" i="7" l="1"/>
  <c r="O1704" i="7" s="1"/>
  <c r="P1704" i="7" s="1"/>
  <c r="L1705" i="7"/>
  <c r="M1705" i="7"/>
  <c r="M1702" i="4"/>
  <c r="AA1714" i="4"/>
  <c r="AB1714" i="4" s="1"/>
  <c r="L1701" i="4"/>
  <c r="N1700" i="4"/>
  <c r="O1700" i="4" s="1"/>
  <c r="P1700" i="4" s="1"/>
  <c r="L1706" i="7" l="1"/>
  <c r="N1705" i="7"/>
  <c r="O1705" i="7" s="1"/>
  <c r="P1705" i="7" s="1"/>
  <c r="M1706" i="7"/>
  <c r="AA1715" i="4"/>
  <c r="AB1715" i="4" s="1"/>
  <c r="L1702" i="4"/>
  <c r="N1701" i="4"/>
  <c r="O1701" i="4" s="1"/>
  <c r="P1701" i="4" s="1"/>
  <c r="M1703" i="4"/>
  <c r="M1707" i="7" l="1"/>
  <c r="L1707" i="7"/>
  <c r="N1706" i="7"/>
  <c r="O1706" i="7" s="1"/>
  <c r="P1706" i="7" s="1"/>
  <c r="L1703" i="4"/>
  <c r="N1702" i="4"/>
  <c r="O1702" i="4" s="1"/>
  <c r="P1702" i="4" s="1"/>
  <c r="M1704" i="4"/>
  <c r="AA1716" i="4"/>
  <c r="AB1716" i="4" s="1"/>
  <c r="N1707" i="7" l="1"/>
  <c r="O1707" i="7" s="1"/>
  <c r="P1707" i="7" s="1"/>
  <c r="L1708" i="7"/>
  <c r="M1708" i="7"/>
  <c r="M1705" i="4"/>
  <c r="AA1717" i="4"/>
  <c r="AB1717" i="4" s="1"/>
  <c r="L1704" i="4"/>
  <c r="N1703" i="4"/>
  <c r="O1703" i="4" s="1"/>
  <c r="P1703" i="4" s="1"/>
  <c r="L1709" i="7" l="1"/>
  <c r="N1708" i="7"/>
  <c r="O1708" i="7" s="1"/>
  <c r="P1708" i="7" s="1"/>
  <c r="M1709" i="7"/>
  <c r="AA1718" i="4"/>
  <c r="AB1718" i="4" s="1"/>
  <c r="L1705" i="4"/>
  <c r="N1704" i="4"/>
  <c r="O1704" i="4" s="1"/>
  <c r="P1704" i="4" s="1"/>
  <c r="M1706" i="4"/>
  <c r="M1710" i="7" l="1"/>
  <c r="L1710" i="7"/>
  <c r="N1709" i="7"/>
  <c r="O1709" i="7" s="1"/>
  <c r="P1709" i="7" s="1"/>
  <c r="L1706" i="4"/>
  <c r="N1705" i="4"/>
  <c r="O1705" i="4" s="1"/>
  <c r="P1705" i="4" s="1"/>
  <c r="M1707" i="4"/>
  <c r="AA1719" i="4"/>
  <c r="AB1719" i="4" s="1"/>
  <c r="L1711" i="7" l="1"/>
  <c r="N1710" i="7"/>
  <c r="O1710" i="7" s="1"/>
  <c r="P1710" i="7" s="1"/>
  <c r="M1711" i="7"/>
  <c r="M1708" i="4"/>
  <c r="AA1720" i="4"/>
  <c r="AB1720" i="4" s="1"/>
  <c r="L1707" i="4"/>
  <c r="N1706" i="4"/>
  <c r="O1706" i="4" s="1"/>
  <c r="P1706" i="4" s="1"/>
  <c r="N1711" i="7" l="1"/>
  <c r="O1711" i="7" s="1"/>
  <c r="P1711" i="7" s="1"/>
  <c r="L1712" i="7"/>
  <c r="M1712" i="7"/>
  <c r="AA1721" i="4"/>
  <c r="AB1721" i="4" s="1"/>
  <c r="L1708" i="4"/>
  <c r="N1707" i="4"/>
  <c r="O1707" i="4" s="1"/>
  <c r="P1707" i="4" s="1"/>
  <c r="M1709" i="4"/>
  <c r="M1713" i="7" l="1"/>
  <c r="L1713" i="7"/>
  <c r="N1712" i="7"/>
  <c r="O1712" i="7" s="1"/>
  <c r="P1712" i="7" s="1"/>
  <c r="L1709" i="4"/>
  <c r="N1708" i="4"/>
  <c r="O1708" i="4" s="1"/>
  <c r="P1708" i="4" s="1"/>
  <c r="M1710" i="4"/>
  <c r="AA1722" i="4"/>
  <c r="AB1722" i="4" s="1"/>
  <c r="L1714" i="7" l="1"/>
  <c r="N1713" i="7"/>
  <c r="M1714" i="7"/>
  <c r="O1713" i="7"/>
  <c r="P1713" i="7" s="1"/>
  <c r="L1710" i="4"/>
  <c r="N1709" i="4"/>
  <c r="O1709" i="4" s="1"/>
  <c r="P1709" i="4" s="1"/>
  <c r="M1711" i="4"/>
  <c r="AA1723" i="4"/>
  <c r="AB1723" i="4" s="1"/>
  <c r="M1715" i="7" l="1"/>
  <c r="L1715" i="7"/>
  <c r="N1714" i="7"/>
  <c r="O1714" i="7" s="1"/>
  <c r="P1714" i="7" s="1"/>
  <c r="M1712" i="4"/>
  <c r="AA1724" i="4"/>
  <c r="AB1724" i="4" s="1"/>
  <c r="L1711" i="4"/>
  <c r="N1710" i="4"/>
  <c r="O1710" i="4" s="1"/>
  <c r="P1710" i="4" s="1"/>
  <c r="M1716" i="7" l="1"/>
  <c r="N1715" i="7"/>
  <c r="O1715" i="7" s="1"/>
  <c r="P1715" i="7" s="1"/>
  <c r="L1716" i="7"/>
  <c r="AA1725" i="4"/>
  <c r="AB1725" i="4" s="1"/>
  <c r="L1712" i="4"/>
  <c r="N1711" i="4"/>
  <c r="O1711" i="4" s="1"/>
  <c r="P1711" i="4" s="1"/>
  <c r="M1713" i="4"/>
  <c r="L1717" i="7" l="1"/>
  <c r="N1716" i="7"/>
  <c r="O1716" i="7" s="1"/>
  <c r="P1716" i="7" s="1"/>
  <c r="M1717" i="7"/>
  <c r="L1713" i="4"/>
  <c r="N1712" i="4"/>
  <c r="O1712" i="4" s="1"/>
  <c r="P1712" i="4" s="1"/>
  <c r="M1714" i="4"/>
  <c r="AA1726" i="4"/>
  <c r="AB1726" i="4" s="1"/>
  <c r="M1718" i="7" l="1"/>
  <c r="L1718" i="7"/>
  <c r="N1717" i="7"/>
  <c r="O1717" i="7" s="1"/>
  <c r="P1717" i="7" s="1"/>
  <c r="M1715" i="4"/>
  <c r="AA1727" i="4"/>
  <c r="AB1727" i="4" s="1"/>
  <c r="L1714" i="4"/>
  <c r="N1713" i="4"/>
  <c r="O1713" i="4" s="1"/>
  <c r="P1713" i="4" s="1"/>
  <c r="L1719" i="7" l="1"/>
  <c r="N1718" i="7"/>
  <c r="O1718" i="7" s="1"/>
  <c r="P1718" i="7" s="1"/>
  <c r="M1719" i="7"/>
  <c r="AA1728" i="4"/>
  <c r="AB1728" i="4" s="1"/>
  <c r="L1715" i="4"/>
  <c r="N1714" i="4"/>
  <c r="O1714" i="4" s="1"/>
  <c r="P1714" i="4" s="1"/>
  <c r="M1716" i="4"/>
  <c r="L1720" i="7" l="1"/>
  <c r="N1719" i="7"/>
  <c r="O1719" i="7" s="1"/>
  <c r="P1719" i="7" s="1"/>
  <c r="M1720" i="7"/>
  <c r="L1716" i="4"/>
  <c r="N1715" i="4"/>
  <c r="O1715" i="4" s="1"/>
  <c r="P1715" i="4" s="1"/>
  <c r="M1717" i="4"/>
  <c r="AA1729" i="4"/>
  <c r="AB1729" i="4" s="1"/>
  <c r="M1721" i="7" l="1"/>
  <c r="L1721" i="7"/>
  <c r="N1720" i="7"/>
  <c r="O1720" i="7" s="1"/>
  <c r="P1720" i="7" s="1"/>
  <c r="M1718" i="4"/>
  <c r="AA1730" i="4"/>
  <c r="AB1730" i="4" s="1"/>
  <c r="L1717" i="4"/>
  <c r="N1716" i="4"/>
  <c r="O1716" i="4" s="1"/>
  <c r="P1716" i="4" s="1"/>
  <c r="L1722" i="7" l="1"/>
  <c r="N1721" i="7"/>
  <c r="O1721" i="7" s="1"/>
  <c r="P1721" i="7" s="1"/>
  <c r="M1722" i="7"/>
  <c r="L1718" i="4"/>
  <c r="N1717" i="4"/>
  <c r="O1717" i="4" s="1"/>
  <c r="P1717" i="4" s="1"/>
  <c r="M1719" i="4"/>
  <c r="AA1731" i="4"/>
  <c r="AB1731" i="4" s="1"/>
  <c r="N1722" i="7" l="1"/>
  <c r="O1722" i="7" s="1"/>
  <c r="P1722" i="7" s="1"/>
  <c r="L1723" i="7"/>
  <c r="M1723" i="7"/>
  <c r="AA1732" i="4"/>
  <c r="AB1732" i="4" s="1"/>
  <c r="L1719" i="4"/>
  <c r="N1718" i="4"/>
  <c r="O1718" i="4" s="1"/>
  <c r="P1718" i="4" s="1"/>
  <c r="M1720" i="4"/>
  <c r="L1724" i="7" l="1"/>
  <c r="N1723" i="7"/>
  <c r="O1723" i="7"/>
  <c r="P1723" i="7" s="1"/>
  <c r="M1724" i="7"/>
  <c r="L1720" i="4"/>
  <c r="N1719" i="4"/>
  <c r="O1719" i="4" s="1"/>
  <c r="P1719" i="4" s="1"/>
  <c r="M1721" i="4"/>
  <c r="AA1733" i="4"/>
  <c r="AB1733" i="4" s="1"/>
  <c r="M1725" i="7" l="1"/>
  <c r="L1725" i="7"/>
  <c r="N1724" i="7"/>
  <c r="O1724" i="7" s="1"/>
  <c r="P1724" i="7" s="1"/>
  <c r="AA1734" i="4"/>
  <c r="AB1734" i="4" s="1"/>
  <c r="L1721" i="4"/>
  <c r="N1720" i="4"/>
  <c r="O1720" i="4" s="1"/>
  <c r="P1720" i="4" s="1"/>
  <c r="M1722" i="4"/>
  <c r="L1726" i="7" l="1"/>
  <c r="N1725" i="7"/>
  <c r="O1725" i="7" s="1"/>
  <c r="P1725" i="7" s="1"/>
  <c r="M1726" i="7"/>
  <c r="L1722" i="4"/>
  <c r="N1721" i="4"/>
  <c r="O1721" i="4" s="1"/>
  <c r="P1721" i="4" s="1"/>
  <c r="M1723" i="4"/>
  <c r="AA1735" i="4"/>
  <c r="AB1735" i="4" s="1"/>
  <c r="N1726" i="7" l="1"/>
  <c r="O1726" i="7" s="1"/>
  <c r="P1726" i="7" s="1"/>
  <c r="L1727" i="7"/>
  <c r="M1727" i="7"/>
  <c r="M1724" i="4"/>
  <c r="AA1736" i="4"/>
  <c r="AB1736" i="4" s="1"/>
  <c r="L1723" i="4"/>
  <c r="N1722" i="4"/>
  <c r="O1722" i="4" s="1"/>
  <c r="P1722" i="4" s="1"/>
  <c r="L1728" i="7" l="1"/>
  <c r="N1727" i="7"/>
  <c r="O1727" i="7"/>
  <c r="P1727" i="7" s="1"/>
  <c r="M1728" i="7"/>
  <c r="AA1737" i="4"/>
  <c r="AB1737" i="4" s="1"/>
  <c r="L1724" i="4"/>
  <c r="N1723" i="4"/>
  <c r="O1723" i="4" s="1"/>
  <c r="P1723" i="4" s="1"/>
  <c r="M1725" i="4"/>
  <c r="M1729" i="7" l="1"/>
  <c r="L1729" i="7"/>
  <c r="N1728" i="7"/>
  <c r="O1728" i="7" s="1"/>
  <c r="P1728" i="7" s="1"/>
  <c r="L1725" i="4"/>
  <c r="N1724" i="4"/>
  <c r="O1724" i="4" s="1"/>
  <c r="P1724" i="4" s="1"/>
  <c r="M1726" i="4"/>
  <c r="AA1738" i="4"/>
  <c r="AB1738" i="4" s="1"/>
  <c r="L1730" i="7" l="1"/>
  <c r="N1729" i="7"/>
  <c r="O1729" i="7" s="1"/>
  <c r="P1729" i="7" s="1"/>
  <c r="M1730" i="7"/>
  <c r="M1727" i="4"/>
  <c r="AA1739" i="4"/>
  <c r="AB1739" i="4" s="1"/>
  <c r="L1726" i="4"/>
  <c r="N1725" i="4"/>
  <c r="O1725" i="4" s="1"/>
  <c r="P1725" i="4" s="1"/>
  <c r="N1730" i="7" l="1"/>
  <c r="O1730" i="7" s="1"/>
  <c r="P1730" i="7" s="1"/>
  <c r="L1731" i="7"/>
  <c r="M1731" i="7"/>
  <c r="AA1740" i="4"/>
  <c r="AB1740" i="4" s="1"/>
  <c r="L1727" i="4"/>
  <c r="N1726" i="4"/>
  <c r="O1726" i="4" s="1"/>
  <c r="P1726" i="4" s="1"/>
  <c r="M1728" i="4"/>
  <c r="L1732" i="7" l="1"/>
  <c r="N1731" i="7"/>
  <c r="O1731" i="7"/>
  <c r="P1731" i="7" s="1"/>
  <c r="M1732" i="7"/>
  <c r="L1728" i="4"/>
  <c r="N1727" i="4"/>
  <c r="O1727" i="4" s="1"/>
  <c r="P1727" i="4" s="1"/>
  <c r="M1729" i="4"/>
  <c r="AA1741" i="4"/>
  <c r="AB1741" i="4" s="1"/>
  <c r="M1733" i="7" l="1"/>
  <c r="L1733" i="7"/>
  <c r="N1732" i="7"/>
  <c r="O1732" i="7" s="1"/>
  <c r="P1732" i="7" s="1"/>
  <c r="M1730" i="4"/>
  <c r="AA1742" i="4"/>
  <c r="AB1742" i="4" s="1"/>
  <c r="L1729" i="4"/>
  <c r="N1728" i="4"/>
  <c r="O1728" i="4" s="1"/>
  <c r="P1728" i="4" s="1"/>
  <c r="L1734" i="7" l="1"/>
  <c r="N1733" i="7"/>
  <c r="O1733" i="7" s="1"/>
  <c r="P1733" i="7" s="1"/>
  <c r="M1734" i="7"/>
  <c r="AA1743" i="4"/>
  <c r="AB1743" i="4" s="1"/>
  <c r="L1730" i="4"/>
  <c r="N1729" i="4"/>
  <c r="O1729" i="4" s="1"/>
  <c r="P1729" i="4" s="1"/>
  <c r="M1731" i="4"/>
  <c r="N1734" i="7" l="1"/>
  <c r="O1734" i="7" s="1"/>
  <c r="P1734" i="7" s="1"/>
  <c r="L1735" i="7"/>
  <c r="M1735" i="7"/>
  <c r="L1731" i="4"/>
  <c r="N1730" i="4"/>
  <c r="O1730" i="4" s="1"/>
  <c r="P1730" i="4" s="1"/>
  <c r="M1732" i="4"/>
  <c r="AA1744" i="4"/>
  <c r="AB1744" i="4" s="1"/>
  <c r="L1736" i="7" l="1"/>
  <c r="N1735" i="7"/>
  <c r="O1735" i="7"/>
  <c r="P1735" i="7" s="1"/>
  <c r="M1736" i="7"/>
  <c r="M1733" i="4"/>
  <c r="AA1745" i="4"/>
  <c r="AB1745" i="4" s="1"/>
  <c r="L1732" i="4"/>
  <c r="N1731" i="4"/>
  <c r="O1731" i="4" s="1"/>
  <c r="P1731" i="4" s="1"/>
  <c r="M1737" i="7" l="1"/>
  <c r="L1737" i="7"/>
  <c r="N1736" i="7"/>
  <c r="O1736" i="7" s="1"/>
  <c r="P1736" i="7" s="1"/>
  <c r="AA1746" i="4"/>
  <c r="AB1746" i="4" s="1"/>
  <c r="L1733" i="4"/>
  <c r="N1732" i="4"/>
  <c r="O1732" i="4" s="1"/>
  <c r="P1732" i="4" s="1"/>
  <c r="M1734" i="4"/>
  <c r="L1738" i="7" l="1"/>
  <c r="N1737" i="7"/>
  <c r="O1737" i="7" s="1"/>
  <c r="P1737" i="7" s="1"/>
  <c r="M1738" i="7"/>
  <c r="L1734" i="4"/>
  <c r="N1733" i="4"/>
  <c r="O1733" i="4" s="1"/>
  <c r="P1733" i="4" s="1"/>
  <c r="M1735" i="4"/>
  <c r="AA1747" i="4"/>
  <c r="AB1747" i="4" s="1"/>
  <c r="N1738" i="7" l="1"/>
  <c r="O1738" i="7" s="1"/>
  <c r="P1738" i="7" s="1"/>
  <c r="L1739" i="7"/>
  <c r="M1739" i="7"/>
  <c r="M1736" i="4"/>
  <c r="AA1748" i="4"/>
  <c r="AB1748" i="4" s="1"/>
  <c r="L1735" i="4"/>
  <c r="N1734" i="4"/>
  <c r="O1734" i="4" s="1"/>
  <c r="P1734" i="4" s="1"/>
  <c r="L1740" i="7" l="1"/>
  <c r="N1739" i="7"/>
  <c r="O1739" i="7"/>
  <c r="P1739" i="7" s="1"/>
  <c r="M1740" i="7"/>
  <c r="AA1749" i="4"/>
  <c r="AB1749" i="4" s="1"/>
  <c r="L1736" i="4"/>
  <c r="N1735" i="4"/>
  <c r="O1735" i="4" s="1"/>
  <c r="P1735" i="4" s="1"/>
  <c r="M1737" i="4"/>
  <c r="M1741" i="7" l="1"/>
  <c r="L1741" i="7"/>
  <c r="N1740" i="7"/>
  <c r="O1740" i="7" s="1"/>
  <c r="P1740" i="7" s="1"/>
  <c r="L1737" i="4"/>
  <c r="N1736" i="4"/>
  <c r="O1736" i="4" s="1"/>
  <c r="P1736" i="4" s="1"/>
  <c r="M1738" i="4"/>
  <c r="AA1750" i="4"/>
  <c r="AB1750" i="4" s="1"/>
  <c r="L1742" i="7" l="1"/>
  <c r="N1741" i="7"/>
  <c r="O1741" i="7" s="1"/>
  <c r="P1741" i="7" s="1"/>
  <c r="M1742" i="7"/>
  <c r="M1739" i="4"/>
  <c r="AA1751" i="4"/>
  <c r="AB1751" i="4" s="1"/>
  <c r="L1738" i="4"/>
  <c r="N1737" i="4"/>
  <c r="O1737" i="4" s="1"/>
  <c r="P1737" i="4" s="1"/>
  <c r="N1742" i="7" l="1"/>
  <c r="O1742" i="7" s="1"/>
  <c r="P1742" i="7" s="1"/>
  <c r="L1743" i="7"/>
  <c r="M1743" i="7"/>
  <c r="AA1752" i="4"/>
  <c r="AB1752" i="4" s="1"/>
  <c r="L1739" i="4"/>
  <c r="N1738" i="4"/>
  <c r="O1738" i="4" s="1"/>
  <c r="P1738" i="4" s="1"/>
  <c r="M1740" i="4"/>
  <c r="L1744" i="7" l="1"/>
  <c r="N1743" i="7"/>
  <c r="O1743" i="7" s="1"/>
  <c r="P1743" i="7" s="1"/>
  <c r="M1744" i="7"/>
  <c r="L1740" i="4"/>
  <c r="N1739" i="4"/>
  <c r="O1739" i="4" s="1"/>
  <c r="P1739" i="4" s="1"/>
  <c r="M1741" i="4"/>
  <c r="AA1753" i="4"/>
  <c r="AB1753" i="4" s="1"/>
  <c r="L1745" i="7" l="1"/>
  <c r="N1744" i="7"/>
  <c r="M1745" i="7"/>
  <c r="O1744" i="7"/>
  <c r="P1744" i="7" s="1"/>
  <c r="M1742" i="4"/>
  <c r="AA1754" i="4"/>
  <c r="AB1754" i="4" s="1"/>
  <c r="L1741" i="4"/>
  <c r="N1740" i="4"/>
  <c r="O1740" i="4" s="1"/>
  <c r="P1740" i="4" s="1"/>
  <c r="M1746" i="7" l="1"/>
  <c r="L1746" i="7"/>
  <c r="N1745" i="7"/>
  <c r="O1745" i="7" s="1"/>
  <c r="P1745" i="7" s="1"/>
  <c r="AA1755" i="4"/>
  <c r="AB1755" i="4" s="1"/>
  <c r="L1742" i="4"/>
  <c r="N1741" i="4"/>
  <c r="O1741" i="4" s="1"/>
  <c r="P1741" i="4" s="1"/>
  <c r="M1743" i="4"/>
  <c r="N1746" i="7" l="1"/>
  <c r="O1746" i="7" s="1"/>
  <c r="P1746" i="7" s="1"/>
  <c r="L1747" i="7"/>
  <c r="M1747" i="7"/>
  <c r="L1743" i="4"/>
  <c r="N1742" i="4"/>
  <c r="O1742" i="4" s="1"/>
  <c r="P1742" i="4" s="1"/>
  <c r="M1744" i="4"/>
  <c r="AA1756" i="4"/>
  <c r="AB1756" i="4" s="1"/>
  <c r="L1748" i="7" l="1"/>
  <c r="N1747" i="7"/>
  <c r="O1747" i="7" s="1"/>
  <c r="P1747" i="7" s="1"/>
  <c r="M1748" i="7"/>
  <c r="M1745" i="4"/>
  <c r="AA1757" i="4"/>
  <c r="AB1757" i="4" s="1"/>
  <c r="L1744" i="4"/>
  <c r="N1743" i="4"/>
  <c r="O1743" i="4" s="1"/>
  <c r="P1743" i="4" s="1"/>
  <c r="M1749" i="7" l="1"/>
  <c r="L1749" i="7"/>
  <c r="N1748" i="7"/>
  <c r="O1748" i="7" s="1"/>
  <c r="P1748" i="7" s="1"/>
  <c r="AA1758" i="4"/>
  <c r="AB1758" i="4" s="1"/>
  <c r="L1745" i="4"/>
  <c r="N1744" i="4"/>
  <c r="O1744" i="4" s="1"/>
  <c r="P1744" i="4" s="1"/>
  <c r="M1746" i="4"/>
  <c r="L1750" i="7" l="1"/>
  <c r="N1749" i="7"/>
  <c r="O1749" i="7" s="1"/>
  <c r="P1749" i="7" s="1"/>
  <c r="M1750" i="7"/>
  <c r="L1746" i="4"/>
  <c r="N1745" i="4"/>
  <c r="O1745" i="4" s="1"/>
  <c r="P1745" i="4" s="1"/>
  <c r="M1747" i="4"/>
  <c r="AA1759" i="4"/>
  <c r="AB1759" i="4" s="1"/>
  <c r="N1750" i="7" l="1"/>
  <c r="L1751" i="7"/>
  <c r="M1751" i="7"/>
  <c r="O1750" i="7"/>
  <c r="P1750" i="7" s="1"/>
  <c r="M1748" i="4"/>
  <c r="AA1760" i="4"/>
  <c r="AB1760" i="4" s="1"/>
  <c r="L1747" i="4"/>
  <c r="N1746" i="4"/>
  <c r="O1746" i="4" s="1"/>
  <c r="P1746" i="4" s="1"/>
  <c r="L1752" i="7" l="1"/>
  <c r="N1751" i="7"/>
  <c r="O1751" i="7"/>
  <c r="P1751" i="7" s="1"/>
  <c r="M1752" i="7"/>
  <c r="AA1761" i="4"/>
  <c r="AB1761" i="4" s="1"/>
  <c r="L1748" i="4"/>
  <c r="N1747" i="4"/>
  <c r="O1747" i="4" s="1"/>
  <c r="P1747" i="4" s="1"/>
  <c r="M1749" i="4"/>
  <c r="M1753" i="7" l="1"/>
  <c r="L1753" i="7"/>
  <c r="N1752" i="7"/>
  <c r="O1752" i="7" s="1"/>
  <c r="P1752" i="7" s="1"/>
  <c r="L1749" i="4"/>
  <c r="N1748" i="4"/>
  <c r="O1748" i="4" s="1"/>
  <c r="P1748" i="4" s="1"/>
  <c r="M1750" i="4"/>
  <c r="AA1762" i="4"/>
  <c r="AB1762" i="4" s="1"/>
  <c r="L1754" i="7" l="1"/>
  <c r="N1753" i="7"/>
  <c r="O1753" i="7" s="1"/>
  <c r="P1753" i="7" s="1"/>
  <c r="M1754" i="7"/>
  <c r="M1751" i="4"/>
  <c r="AA1763" i="4"/>
  <c r="AB1763" i="4" s="1"/>
  <c r="L1750" i="4"/>
  <c r="N1749" i="4"/>
  <c r="O1749" i="4" s="1"/>
  <c r="P1749" i="4" s="1"/>
  <c r="N1754" i="7" l="1"/>
  <c r="O1754" i="7" s="1"/>
  <c r="P1754" i="7" s="1"/>
  <c r="L1755" i="7"/>
  <c r="M1755" i="7"/>
  <c r="AA1764" i="4"/>
  <c r="AB1764" i="4" s="1"/>
  <c r="L1751" i="4"/>
  <c r="N1750" i="4"/>
  <c r="O1750" i="4" s="1"/>
  <c r="P1750" i="4" s="1"/>
  <c r="M1752" i="4"/>
  <c r="M1756" i="7" l="1"/>
  <c r="L1756" i="7"/>
  <c r="N1755" i="7"/>
  <c r="O1755" i="7" s="1"/>
  <c r="P1755" i="7" s="1"/>
  <c r="L1752" i="4"/>
  <c r="N1751" i="4"/>
  <c r="O1751" i="4" s="1"/>
  <c r="P1751" i="4" s="1"/>
  <c r="M1753" i="4"/>
  <c r="AA1765" i="4"/>
  <c r="AB1765" i="4" s="1"/>
  <c r="N1756" i="7" l="1"/>
  <c r="O1756" i="7" s="1"/>
  <c r="P1756" i="7" s="1"/>
  <c r="L1757" i="7"/>
  <c r="M1757" i="7"/>
  <c r="M1754" i="4"/>
  <c r="AA1766" i="4"/>
  <c r="AB1766" i="4" s="1"/>
  <c r="L1753" i="4"/>
  <c r="N1752" i="4"/>
  <c r="O1752" i="4" s="1"/>
  <c r="P1752" i="4" s="1"/>
  <c r="L1758" i="7" l="1"/>
  <c r="N1757" i="7"/>
  <c r="O1757" i="7" s="1"/>
  <c r="P1757" i="7" s="1"/>
  <c r="M1758" i="7"/>
  <c r="AA1767" i="4"/>
  <c r="AB1767" i="4" s="1"/>
  <c r="L1754" i="4"/>
  <c r="N1753" i="4"/>
  <c r="O1753" i="4" s="1"/>
  <c r="P1753" i="4" s="1"/>
  <c r="M1755" i="4"/>
  <c r="N1758" i="7" l="1"/>
  <c r="O1758" i="7" s="1"/>
  <c r="P1758" i="7" s="1"/>
  <c r="L1759" i="7"/>
  <c r="M1759" i="7"/>
  <c r="L1755" i="4"/>
  <c r="N1754" i="4"/>
  <c r="O1754" i="4" s="1"/>
  <c r="P1754" i="4" s="1"/>
  <c r="M1756" i="4"/>
  <c r="AA1768" i="4"/>
  <c r="AB1768" i="4" s="1"/>
  <c r="L1760" i="7" l="1"/>
  <c r="N1759" i="7"/>
  <c r="O1759" i="7" s="1"/>
  <c r="P1759" i="7" s="1"/>
  <c r="M1760" i="7"/>
  <c r="M1757" i="4"/>
  <c r="AA1769" i="4"/>
  <c r="AB1769" i="4" s="1"/>
  <c r="L1756" i="4"/>
  <c r="N1755" i="4"/>
  <c r="O1755" i="4" s="1"/>
  <c r="P1755" i="4" s="1"/>
  <c r="N1760" i="7" l="1"/>
  <c r="O1760" i="7" s="1"/>
  <c r="P1760" i="7" s="1"/>
  <c r="L1761" i="7"/>
  <c r="M1761" i="7"/>
  <c r="AA1770" i="4"/>
  <c r="AB1770" i="4" s="1"/>
  <c r="L1757" i="4"/>
  <c r="N1756" i="4"/>
  <c r="O1756" i="4" s="1"/>
  <c r="P1756" i="4" s="1"/>
  <c r="M1758" i="4"/>
  <c r="L1762" i="7" l="1"/>
  <c r="N1761" i="7"/>
  <c r="O1761" i="7" s="1"/>
  <c r="P1761" i="7" s="1"/>
  <c r="M1762" i="7"/>
  <c r="L1758" i="4"/>
  <c r="N1757" i="4"/>
  <c r="O1757" i="4" s="1"/>
  <c r="P1757" i="4" s="1"/>
  <c r="M1759" i="4"/>
  <c r="AA1771" i="4"/>
  <c r="AB1771" i="4" s="1"/>
  <c r="N1762" i="7" l="1"/>
  <c r="L1763" i="7"/>
  <c r="M1763" i="7"/>
  <c r="O1762" i="7"/>
  <c r="P1762" i="7" s="1"/>
  <c r="M1760" i="4"/>
  <c r="AA1772" i="4"/>
  <c r="AB1772" i="4" s="1"/>
  <c r="L1759" i="4"/>
  <c r="N1758" i="4"/>
  <c r="O1758" i="4" s="1"/>
  <c r="P1758" i="4" s="1"/>
  <c r="N1763" i="7" l="1"/>
  <c r="L1764" i="7"/>
  <c r="O1763" i="7"/>
  <c r="P1763" i="7" s="1"/>
  <c r="M1764" i="7"/>
  <c r="AA1773" i="4"/>
  <c r="AB1773" i="4" s="1"/>
  <c r="L1760" i="4"/>
  <c r="N1759" i="4"/>
  <c r="O1759" i="4" s="1"/>
  <c r="P1759" i="4" s="1"/>
  <c r="M1761" i="4"/>
  <c r="M1765" i="7" l="1"/>
  <c r="N1764" i="7"/>
  <c r="O1764" i="7" s="1"/>
  <c r="P1764" i="7" s="1"/>
  <c r="L1765" i="7"/>
  <c r="L1761" i="4"/>
  <c r="N1760" i="4"/>
  <c r="O1760" i="4" s="1"/>
  <c r="P1760" i="4" s="1"/>
  <c r="M1762" i="4"/>
  <c r="AA1774" i="4"/>
  <c r="AB1774" i="4" s="1"/>
  <c r="M1766" i="7" l="1"/>
  <c r="L1766" i="7"/>
  <c r="N1765" i="7"/>
  <c r="O1765" i="7" s="1"/>
  <c r="P1765" i="7" s="1"/>
  <c r="M1763" i="4"/>
  <c r="AA1775" i="4"/>
  <c r="AB1775" i="4" s="1"/>
  <c r="L1762" i="4"/>
  <c r="N1761" i="4"/>
  <c r="O1761" i="4" s="1"/>
  <c r="P1761" i="4" s="1"/>
  <c r="M1767" i="7" l="1"/>
  <c r="L1767" i="7"/>
  <c r="N1766" i="7"/>
  <c r="O1766" i="7" s="1"/>
  <c r="P1766" i="7" s="1"/>
  <c r="AA1776" i="4"/>
  <c r="AB1776" i="4" s="1"/>
  <c r="L1763" i="4"/>
  <c r="N1762" i="4"/>
  <c r="O1762" i="4" s="1"/>
  <c r="P1762" i="4" s="1"/>
  <c r="M1764" i="4"/>
  <c r="M1768" i="7" l="1"/>
  <c r="N1767" i="7"/>
  <c r="O1767" i="7" s="1"/>
  <c r="P1767" i="7" s="1"/>
  <c r="L1768" i="7"/>
  <c r="L1764" i="4"/>
  <c r="N1763" i="4"/>
  <c r="O1763" i="4" s="1"/>
  <c r="P1763" i="4" s="1"/>
  <c r="M1765" i="4"/>
  <c r="AA1777" i="4"/>
  <c r="AB1777" i="4" s="1"/>
  <c r="N1768" i="7" l="1"/>
  <c r="L1769" i="7"/>
  <c r="O1768" i="7"/>
  <c r="P1768" i="7" s="1"/>
  <c r="M1769" i="7"/>
  <c r="M1766" i="4"/>
  <c r="AA1778" i="4"/>
  <c r="AB1778" i="4" s="1"/>
  <c r="L1765" i="4"/>
  <c r="N1764" i="4"/>
  <c r="O1764" i="4" s="1"/>
  <c r="P1764" i="4" s="1"/>
  <c r="L1770" i="7" l="1"/>
  <c r="N1769" i="7"/>
  <c r="O1769" i="7" s="1"/>
  <c r="P1769" i="7" s="1"/>
  <c r="M1770" i="7"/>
  <c r="AA1779" i="4"/>
  <c r="AB1779" i="4" s="1"/>
  <c r="L1766" i="4"/>
  <c r="N1765" i="4"/>
  <c r="O1765" i="4" s="1"/>
  <c r="P1765" i="4" s="1"/>
  <c r="M1767" i="4"/>
  <c r="L1771" i="7" l="1"/>
  <c r="N1770" i="7"/>
  <c r="O1770" i="7" s="1"/>
  <c r="P1770" i="7" s="1"/>
  <c r="M1771" i="7"/>
  <c r="L1767" i="4"/>
  <c r="N1766" i="4"/>
  <c r="O1766" i="4" s="1"/>
  <c r="P1766" i="4" s="1"/>
  <c r="M1768" i="4"/>
  <c r="AA1780" i="4"/>
  <c r="AB1780" i="4" s="1"/>
  <c r="L1772" i="7" l="1"/>
  <c r="N1771" i="7"/>
  <c r="M1772" i="7"/>
  <c r="O1771" i="7"/>
  <c r="P1771" i="7" s="1"/>
  <c r="M1769" i="4"/>
  <c r="AA1781" i="4"/>
  <c r="AB1781" i="4" s="1"/>
  <c r="L1768" i="4"/>
  <c r="N1767" i="4"/>
  <c r="O1767" i="4" s="1"/>
  <c r="P1767" i="4" s="1"/>
  <c r="M1773" i="7" l="1"/>
  <c r="N1772" i="7"/>
  <c r="O1772" i="7" s="1"/>
  <c r="P1772" i="7" s="1"/>
  <c r="L1773" i="7"/>
  <c r="AA1782" i="4"/>
  <c r="AB1782" i="4" s="1"/>
  <c r="L1769" i="4"/>
  <c r="N1768" i="4"/>
  <c r="O1768" i="4" s="1"/>
  <c r="P1768" i="4" s="1"/>
  <c r="M1770" i="4"/>
  <c r="M1774" i="7" l="1"/>
  <c r="L1774" i="7"/>
  <c r="N1773" i="7"/>
  <c r="O1773" i="7" s="1"/>
  <c r="P1773" i="7" s="1"/>
  <c r="L1770" i="4"/>
  <c r="N1769" i="4"/>
  <c r="O1769" i="4" s="1"/>
  <c r="P1769" i="4" s="1"/>
  <c r="M1771" i="4"/>
  <c r="AA1783" i="4"/>
  <c r="AB1783" i="4" s="1"/>
  <c r="N1774" i="7" l="1"/>
  <c r="O1774" i="7" s="1"/>
  <c r="P1774" i="7" s="1"/>
  <c r="L1775" i="7"/>
  <c r="M1775" i="7"/>
  <c r="M1772" i="4"/>
  <c r="AA1784" i="4"/>
  <c r="AB1784" i="4" s="1"/>
  <c r="L1771" i="4"/>
  <c r="N1770" i="4"/>
  <c r="O1770" i="4" s="1"/>
  <c r="P1770" i="4" s="1"/>
  <c r="L1776" i="7" l="1"/>
  <c r="N1775" i="7"/>
  <c r="O1775" i="7" s="1"/>
  <c r="P1775" i="7" s="1"/>
  <c r="M1776" i="7"/>
  <c r="AA1785" i="4"/>
  <c r="AB1785" i="4" s="1"/>
  <c r="L1772" i="4"/>
  <c r="N1771" i="4"/>
  <c r="O1771" i="4" s="1"/>
  <c r="P1771" i="4" s="1"/>
  <c r="M1773" i="4"/>
  <c r="N1776" i="7" l="1"/>
  <c r="O1776" i="7" s="1"/>
  <c r="P1776" i="7" s="1"/>
  <c r="L1777" i="7"/>
  <c r="M1777" i="7"/>
  <c r="L1773" i="4"/>
  <c r="N1772" i="4"/>
  <c r="O1772" i="4" s="1"/>
  <c r="P1772" i="4" s="1"/>
  <c r="M1774" i="4"/>
  <c r="AA1786" i="4"/>
  <c r="AB1786" i="4" s="1"/>
  <c r="L1778" i="7" l="1"/>
  <c r="N1777" i="7"/>
  <c r="O1777" i="7"/>
  <c r="P1777" i="7" s="1"/>
  <c r="M1778" i="7"/>
  <c r="M1775" i="4"/>
  <c r="AA1787" i="4"/>
  <c r="AB1787" i="4" s="1"/>
  <c r="L1774" i="4"/>
  <c r="N1773" i="4"/>
  <c r="O1773" i="4" s="1"/>
  <c r="P1773" i="4" s="1"/>
  <c r="M1779" i="7" l="1"/>
  <c r="N1778" i="7"/>
  <c r="O1778" i="7" s="1"/>
  <c r="P1778" i="7" s="1"/>
  <c r="L1779" i="7"/>
  <c r="AA1788" i="4"/>
  <c r="AB1788" i="4" s="1"/>
  <c r="L1775" i="4"/>
  <c r="N1774" i="4"/>
  <c r="O1774" i="4" s="1"/>
  <c r="P1774" i="4" s="1"/>
  <c r="M1776" i="4"/>
  <c r="L1780" i="7" l="1"/>
  <c r="N1779" i="7"/>
  <c r="O1779" i="7" s="1"/>
  <c r="P1779" i="7" s="1"/>
  <c r="M1780" i="7"/>
  <c r="L1776" i="4"/>
  <c r="N1775" i="4"/>
  <c r="O1775" i="4" s="1"/>
  <c r="P1775" i="4" s="1"/>
  <c r="M1777" i="4"/>
  <c r="AA1789" i="4"/>
  <c r="AB1789" i="4" s="1"/>
  <c r="N1780" i="7" l="1"/>
  <c r="O1780" i="7" s="1"/>
  <c r="P1780" i="7" s="1"/>
  <c r="L1781" i="7"/>
  <c r="M1781" i="7"/>
  <c r="M1778" i="4"/>
  <c r="AA1790" i="4"/>
  <c r="AB1790" i="4" s="1"/>
  <c r="L1777" i="4"/>
  <c r="N1776" i="4"/>
  <c r="O1776" i="4" s="1"/>
  <c r="P1776" i="4" s="1"/>
  <c r="L1782" i="7" l="1"/>
  <c r="N1781" i="7"/>
  <c r="O1781" i="7" s="1"/>
  <c r="P1781" i="7" s="1"/>
  <c r="M1782" i="7"/>
  <c r="AA1791" i="4"/>
  <c r="AB1791" i="4" s="1"/>
  <c r="L1778" i="4"/>
  <c r="N1777" i="4"/>
  <c r="O1777" i="4" s="1"/>
  <c r="P1777" i="4" s="1"/>
  <c r="M1779" i="4"/>
  <c r="N1782" i="7" l="1"/>
  <c r="O1782" i="7" s="1"/>
  <c r="P1782" i="7" s="1"/>
  <c r="L1783" i="7"/>
  <c r="M1783" i="7"/>
  <c r="L1779" i="4"/>
  <c r="N1778" i="4"/>
  <c r="O1778" i="4" s="1"/>
  <c r="P1778" i="4" s="1"/>
  <c r="M1780" i="4"/>
  <c r="AA1792" i="4"/>
  <c r="AB1792" i="4" s="1"/>
  <c r="M1784" i="7" l="1"/>
  <c r="L1784" i="7"/>
  <c r="N1783" i="7"/>
  <c r="O1783" i="7" s="1"/>
  <c r="P1783" i="7" s="1"/>
  <c r="M1781" i="4"/>
  <c r="AA1793" i="4"/>
  <c r="AB1793" i="4" s="1"/>
  <c r="L1780" i="4"/>
  <c r="N1779" i="4"/>
  <c r="O1779" i="4" s="1"/>
  <c r="P1779" i="4" s="1"/>
  <c r="N1784" i="7" l="1"/>
  <c r="O1784" i="7" s="1"/>
  <c r="P1784" i="7" s="1"/>
  <c r="L1785" i="7"/>
  <c r="M1785" i="7"/>
  <c r="AA1794" i="4"/>
  <c r="AB1794" i="4" s="1"/>
  <c r="L1781" i="4"/>
  <c r="N1780" i="4"/>
  <c r="O1780" i="4" s="1"/>
  <c r="P1780" i="4" s="1"/>
  <c r="M1782" i="4"/>
  <c r="M1786" i="7" l="1"/>
  <c r="L1786" i="7"/>
  <c r="N1785" i="7"/>
  <c r="O1785" i="7" s="1"/>
  <c r="P1785" i="7" s="1"/>
  <c r="L1782" i="4"/>
  <c r="N1781" i="4"/>
  <c r="O1781" i="4" s="1"/>
  <c r="P1781" i="4" s="1"/>
  <c r="M1783" i="4"/>
  <c r="AA1795" i="4"/>
  <c r="AB1795" i="4" s="1"/>
  <c r="M1787" i="7" l="1"/>
  <c r="N1786" i="7"/>
  <c r="O1786" i="7" s="1"/>
  <c r="P1786" i="7" s="1"/>
  <c r="L1787" i="7"/>
  <c r="M1784" i="4"/>
  <c r="AA1796" i="4"/>
  <c r="AB1796" i="4" s="1"/>
  <c r="L1783" i="4"/>
  <c r="N1782" i="4"/>
  <c r="O1782" i="4" s="1"/>
  <c r="P1782" i="4" s="1"/>
  <c r="L1788" i="7" l="1"/>
  <c r="N1787" i="7"/>
  <c r="O1787" i="7" s="1"/>
  <c r="P1787" i="7" s="1"/>
  <c r="M1788" i="7"/>
  <c r="AA1797" i="4"/>
  <c r="AB1797" i="4" s="1"/>
  <c r="L1784" i="4"/>
  <c r="N1783" i="4"/>
  <c r="O1783" i="4" s="1"/>
  <c r="P1783" i="4" s="1"/>
  <c r="M1785" i="4"/>
  <c r="M1789" i="7" l="1"/>
  <c r="N1788" i="7"/>
  <c r="O1788" i="7" s="1"/>
  <c r="P1788" i="7" s="1"/>
  <c r="L1789" i="7"/>
  <c r="L1785" i="4"/>
  <c r="N1784" i="4"/>
  <c r="O1784" i="4" s="1"/>
  <c r="P1784" i="4" s="1"/>
  <c r="M1786" i="4"/>
  <c r="AA1798" i="4"/>
  <c r="AB1798" i="4" s="1"/>
  <c r="M1790" i="7" l="1"/>
  <c r="L1790" i="7"/>
  <c r="N1789" i="7"/>
  <c r="O1789" i="7" s="1"/>
  <c r="P1789" i="7" s="1"/>
  <c r="M1787" i="4"/>
  <c r="AA1799" i="4"/>
  <c r="AB1799" i="4" s="1"/>
  <c r="L1786" i="4"/>
  <c r="N1785" i="4"/>
  <c r="O1785" i="4" s="1"/>
  <c r="P1785" i="4" s="1"/>
  <c r="M1791" i="7" l="1"/>
  <c r="L1791" i="7"/>
  <c r="N1790" i="7"/>
  <c r="O1790" i="7" s="1"/>
  <c r="P1790" i="7" s="1"/>
  <c r="AA1800" i="4"/>
  <c r="AB1800" i="4" s="1"/>
  <c r="L1787" i="4"/>
  <c r="N1786" i="4"/>
  <c r="O1786" i="4" s="1"/>
  <c r="P1786" i="4" s="1"/>
  <c r="M1788" i="4"/>
  <c r="L1792" i="7" l="1"/>
  <c r="N1791" i="7"/>
  <c r="O1791" i="7" s="1"/>
  <c r="P1791" i="7" s="1"/>
  <c r="M1792" i="7"/>
  <c r="L1788" i="4"/>
  <c r="N1787" i="4"/>
  <c r="O1787" i="4" s="1"/>
  <c r="P1787" i="4" s="1"/>
  <c r="M1789" i="4"/>
  <c r="AA1801" i="4"/>
  <c r="AB1801" i="4" s="1"/>
  <c r="M1793" i="7" l="1"/>
  <c r="N1792" i="7"/>
  <c r="O1792" i="7" s="1"/>
  <c r="P1792" i="7" s="1"/>
  <c r="L1793" i="7"/>
  <c r="M1790" i="4"/>
  <c r="AA1802" i="4"/>
  <c r="AB1802" i="4" s="1"/>
  <c r="L1789" i="4"/>
  <c r="N1788" i="4"/>
  <c r="O1788" i="4" s="1"/>
  <c r="P1788" i="4" s="1"/>
  <c r="M1794" i="7" l="1"/>
  <c r="L1794" i="7"/>
  <c r="N1793" i="7"/>
  <c r="O1793" i="7" s="1"/>
  <c r="P1793" i="7" s="1"/>
  <c r="AA1803" i="4"/>
  <c r="AB1803" i="4" s="1"/>
  <c r="L1790" i="4"/>
  <c r="N1789" i="4"/>
  <c r="O1789" i="4" s="1"/>
  <c r="P1789" i="4" s="1"/>
  <c r="M1791" i="4"/>
  <c r="L1795" i="7" l="1"/>
  <c r="N1794" i="7"/>
  <c r="M1795" i="7"/>
  <c r="O1794" i="7"/>
  <c r="P1794" i="7" s="1"/>
  <c r="L1791" i="4"/>
  <c r="N1790" i="4"/>
  <c r="O1790" i="4" s="1"/>
  <c r="P1790" i="4" s="1"/>
  <c r="M1792" i="4"/>
  <c r="AA1804" i="4"/>
  <c r="AB1804" i="4" s="1"/>
  <c r="M1796" i="7" l="1"/>
  <c r="L1796" i="7"/>
  <c r="N1795" i="7"/>
  <c r="O1795" i="7" s="1"/>
  <c r="P1795" i="7" s="1"/>
  <c r="M1793" i="4"/>
  <c r="AA1805" i="4"/>
  <c r="AB1805" i="4" s="1"/>
  <c r="L1792" i="4"/>
  <c r="N1791" i="4"/>
  <c r="O1791" i="4" s="1"/>
  <c r="P1791" i="4" s="1"/>
  <c r="N1796" i="7" l="1"/>
  <c r="O1796" i="7" s="1"/>
  <c r="P1796" i="7" s="1"/>
  <c r="L1797" i="7"/>
  <c r="M1797" i="7"/>
  <c r="AA1806" i="4"/>
  <c r="AB1806" i="4" s="1"/>
  <c r="L1793" i="4"/>
  <c r="N1792" i="4"/>
  <c r="O1792" i="4" s="1"/>
  <c r="P1792" i="4" s="1"/>
  <c r="M1794" i="4"/>
  <c r="L1798" i="7" l="1"/>
  <c r="N1797" i="7"/>
  <c r="O1797" i="7"/>
  <c r="P1797" i="7" s="1"/>
  <c r="M1798" i="7"/>
  <c r="L1794" i="4"/>
  <c r="N1793" i="4"/>
  <c r="O1793" i="4" s="1"/>
  <c r="P1793" i="4" s="1"/>
  <c r="M1795" i="4"/>
  <c r="AA1807" i="4"/>
  <c r="AB1807" i="4" s="1"/>
  <c r="M1799" i="7" l="1"/>
  <c r="L1799" i="7"/>
  <c r="N1798" i="7"/>
  <c r="O1798" i="7" s="1"/>
  <c r="P1798" i="7" s="1"/>
  <c r="M1796" i="4"/>
  <c r="AA1808" i="4"/>
  <c r="AB1808" i="4" s="1"/>
  <c r="L1795" i="4"/>
  <c r="N1794" i="4"/>
  <c r="O1794" i="4" s="1"/>
  <c r="P1794" i="4" s="1"/>
  <c r="L1800" i="7" l="1"/>
  <c r="N1799" i="7"/>
  <c r="O1799" i="7" s="1"/>
  <c r="P1799" i="7" s="1"/>
  <c r="M1800" i="7"/>
  <c r="AA1809" i="4"/>
  <c r="AB1809" i="4" s="1"/>
  <c r="L1796" i="4"/>
  <c r="N1795" i="4"/>
  <c r="O1795" i="4" s="1"/>
  <c r="P1795" i="4" s="1"/>
  <c r="M1797" i="4"/>
  <c r="N1800" i="7" l="1"/>
  <c r="O1800" i="7" s="1"/>
  <c r="P1800" i="7" s="1"/>
  <c r="L1801" i="7"/>
  <c r="M1801" i="7"/>
  <c r="L1797" i="4"/>
  <c r="N1796" i="4"/>
  <c r="O1796" i="4" s="1"/>
  <c r="P1796" i="4" s="1"/>
  <c r="M1798" i="4"/>
  <c r="AA1810" i="4"/>
  <c r="AB1810" i="4" s="1"/>
  <c r="L1802" i="7" l="1"/>
  <c r="N1801" i="7"/>
  <c r="O1801" i="7" s="1"/>
  <c r="P1801" i="7" s="1"/>
  <c r="M1802" i="7"/>
  <c r="M1799" i="4"/>
  <c r="AA1811" i="4"/>
  <c r="AB1811" i="4" s="1"/>
  <c r="L1798" i="4"/>
  <c r="N1797" i="4"/>
  <c r="O1797" i="4" s="1"/>
  <c r="P1797" i="4" s="1"/>
  <c r="M1803" i="7" l="1"/>
  <c r="L1803" i="7"/>
  <c r="N1802" i="7"/>
  <c r="O1802" i="7" s="1"/>
  <c r="P1802" i="7" s="1"/>
  <c r="AA1812" i="4"/>
  <c r="AB1812" i="4" s="1"/>
  <c r="L1799" i="4"/>
  <c r="N1798" i="4"/>
  <c r="O1798" i="4" s="1"/>
  <c r="P1798" i="4" s="1"/>
  <c r="M1800" i="4"/>
  <c r="L1804" i="7" l="1"/>
  <c r="N1803" i="7"/>
  <c r="O1803" i="7" s="1"/>
  <c r="P1803" i="7" s="1"/>
  <c r="M1804" i="7"/>
  <c r="L1800" i="4"/>
  <c r="N1799" i="4"/>
  <c r="O1799" i="4" s="1"/>
  <c r="P1799" i="4" s="1"/>
  <c r="M1801" i="4"/>
  <c r="AA1813" i="4"/>
  <c r="AB1813" i="4" s="1"/>
  <c r="M1805" i="7" l="1"/>
  <c r="N1804" i="7"/>
  <c r="O1804" i="7" s="1"/>
  <c r="P1804" i="7" s="1"/>
  <c r="L1805" i="7"/>
  <c r="M1802" i="4"/>
  <c r="AA1814" i="4"/>
  <c r="AB1814" i="4" s="1"/>
  <c r="L1801" i="4"/>
  <c r="N1800" i="4"/>
  <c r="O1800" i="4" s="1"/>
  <c r="P1800" i="4" s="1"/>
  <c r="M1806" i="7" l="1"/>
  <c r="L1806" i="7"/>
  <c r="N1805" i="7"/>
  <c r="O1805" i="7" s="1"/>
  <c r="P1805" i="7" s="1"/>
  <c r="AA1815" i="4"/>
  <c r="AB1815" i="4" s="1"/>
  <c r="L1802" i="4"/>
  <c r="N1801" i="4"/>
  <c r="O1801" i="4" s="1"/>
  <c r="P1801" i="4" s="1"/>
  <c r="M1803" i="4"/>
  <c r="M1807" i="7" l="1"/>
  <c r="L1807" i="7"/>
  <c r="N1806" i="7"/>
  <c r="O1806" i="7" s="1"/>
  <c r="P1806" i="7" s="1"/>
  <c r="L1803" i="4"/>
  <c r="N1802" i="4"/>
  <c r="O1802" i="4" s="1"/>
  <c r="P1802" i="4" s="1"/>
  <c r="M1804" i="4"/>
  <c r="AA1816" i="4"/>
  <c r="AB1816" i="4" s="1"/>
  <c r="L1808" i="7" l="1"/>
  <c r="N1807" i="7"/>
  <c r="O1807" i="7" s="1"/>
  <c r="P1807" i="7" s="1"/>
  <c r="M1808" i="7"/>
  <c r="M1805" i="4"/>
  <c r="AA1817" i="4"/>
  <c r="AB1817" i="4" s="1"/>
  <c r="L1804" i="4"/>
  <c r="N1803" i="4"/>
  <c r="O1803" i="4" s="1"/>
  <c r="P1803" i="4" s="1"/>
  <c r="M1809" i="7" l="1"/>
  <c r="N1808" i="7"/>
  <c r="O1808" i="7" s="1"/>
  <c r="P1808" i="7" s="1"/>
  <c r="L1809" i="7"/>
  <c r="AA1818" i="4"/>
  <c r="AB1818" i="4" s="1"/>
  <c r="L1805" i="4"/>
  <c r="N1804" i="4"/>
  <c r="O1804" i="4" s="1"/>
  <c r="P1804" i="4" s="1"/>
  <c r="M1806" i="4"/>
  <c r="L1810" i="7" l="1"/>
  <c r="N1809" i="7"/>
  <c r="O1809" i="7" s="1"/>
  <c r="P1809" i="7" s="1"/>
  <c r="M1810" i="7"/>
  <c r="L1806" i="4"/>
  <c r="N1805" i="4"/>
  <c r="O1805" i="4" s="1"/>
  <c r="P1805" i="4" s="1"/>
  <c r="M1807" i="4"/>
  <c r="AA1819" i="4"/>
  <c r="AB1819" i="4" s="1"/>
  <c r="M1811" i="7" l="1"/>
  <c r="L1811" i="7"/>
  <c r="N1810" i="7"/>
  <c r="O1810" i="7" s="1"/>
  <c r="P1810" i="7" s="1"/>
  <c r="M1808" i="4"/>
  <c r="AA1820" i="4"/>
  <c r="AB1820" i="4" s="1"/>
  <c r="L1807" i="4"/>
  <c r="N1806" i="4"/>
  <c r="O1806" i="4" s="1"/>
  <c r="P1806" i="4" s="1"/>
  <c r="L1812" i="7" l="1"/>
  <c r="N1811" i="7"/>
  <c r="O1811" i="7" s="1"/>
  <c r="P1811" i="7" s="1"/>
  <c r="M1812" i="7"/>
  <c r="AA1821" i="4"/>
  <c r="AB1821" i="4" s="1"/>
  <c r="L1808" i="4"/>
  <c r="N1807" i="4"/>
  <c r="O1807" i="4" s="1"/>
  <c r="P1807" i="4" s="1"/>
  <c r="M1809" i="4"/>
  <c r="N1812" i="7" l="1"/>
  <c r="L1813" i="7"/>
  <c r="M1813" i="7"/>
  <c r="O1812" i="7"/>
  <c r="P1812" i="7" s="1"/>
  <c r="L1809" i="4"/>
  <c r="N1808" i="4"/>
  <c r="O1808" i="4" s="1"/>
  <c r="P1808" i="4" s="1"/>
  <c r="M1810" i="4"/>
  <c r="AA1822" i="4"/>
  <c r="AB1822" i="4" s="1"/>
  <c r="L1814" i="7" l="1"/>
  <c r="N1813" i="7"/>
  <c r="O1813" i="7" s="1"/>
  <c r="P1813" i="7" s="1"/>
  <c r="M1814" i="7"/>
  <c r="M1811" i="4"/>
  <c r="AA1823" i="4"/>
  <c r="AB1823" i="4" s="1"/>
  <c r="L1810" i="4"/>
  <c r="N1809" i="4"/>
  <c r="O1809" i="4" s="1"/>
  <c r="P1809" i="4" s="1"/>
  <c r="L1815" i="7" l="1"/>
  <c r="N1814" i="7"/>
  <c r="M1815" i="7"/>
  <c r="O1814" i="7"/>
  <c r="P1814" i="7" s="1"/>
  <c r="AA1824" i="4"/>
  <c r="AB1824" i="4" s="1"/>
  <c r="L1811" i="4"/>
  <c r="N1810" i="4"/>
  <c r="O1810" i="4" s="1"/>
  <c r="P1810" i="4" s="1"/>
  <c r="M1812" i="4"/>
  <c r="M1816" i="7" l="1"/>
  <c r="L1816" i="7"/>
  <c r="N1815" i="7"/>
  <c r="O1815" i="7" s="1"/>
  <c r="P1815" i="7" s="1"/>
  <c r="L1812" i="4"/>
  <c r="N1811" i="4"/>
  <c r="O1811" i="4" s="1"/>
  <c r="P1811" i="4" s="1"/>
  <c r="M1813" i="4"/>
  <c r="AA1825" i="4"/>
  <c r="AB1825" i="4" s="1"/>
  <c r="N1816" i="7" l="1"/>
  <c r="O1816" i="7" s="1"/>
  <c r="P1816" i="7" s="1"/>
  <c r="L1817" i="7"/>
  <c r="M1817" i="7"/>
  <c r="M1814" i="4"/>
  <c r="AA1826" i="4"/>
  <c r="AB1826" i="4" s="1"/>
  <c r="L1813" i="4"/>
  <c r="N1812" i="4"/>
  <c r="O1812" i="4" s="1"/>
  <c r="P1812" i="4" s="1"/>
  <c r="L1818" i="7" l="1"/>
  <c r="N1817" i="7"/>
  <c r="O1817" i="7"/>
  <c r="P1817" i="7" s="1"/>
  <c r="M1818" i="7"/>
  <c r="AA1827" i="4"/>
  <c r="AB1827" i="4" s="1"/>
  <c r="L1814" i="4"/>
  <c r="N1813" i="4"/>
  <c r="O1813" i="4" s="1"/>
  <c r="P1813" i="4" s="1"/>
  <c r="M1815" i="4"/>
  <c r="M1819" i="7" l="1"/>
  <c r="L1819" i="7"/>
  <c r="N1818" i="7"/>
  <c r="O1818" i="7" s="1"/>
  <c r="P1818" i="7" s="1"/>
  <c r="L1815" i="4"/>
  <c r="N1814" i="4"/>
  <c r="O1814" i="4" s="1"/>
  <c r="P1814" i="4" s="1"/>
  <c r="M1816" i="4"/>
  <c r="AA1828" i="4"/>
  <c r="AB1828" i="4" s="1"/>
  <c r="L1820" i="7" l="1"/>
  <c r="N1819" i="7"/>
  <c r="O1819" i="7" s="1"/>
  <c r="P1819" i="7" s="1"/>
  <c r="M1820" i="7"/>
  <c r="M1817" i="4"/>
  <c r="AA1829" i="4"/>
  <c r="AB1829" i="4" s="1"/>
  <c r="L1816" i="4"/>
  <c r="N1815" i="4"/>
  <c r="O1815" i="4" s="1"/>
  <c r="P1815" i="4" s="1"/>
  <c r="N1820" i="7" l="1"/>
  <c r="O1820" i="7" s="1"/>
  <c r="P1820" i="7" s="1"/>
  <c r="L1821" i="7"/>
  <c r="M1821" i="7"/>
  <c r="AA1830" i="4"/>
  <c r="AB1830" i="4" s="1"/>
  <c r="L1817" i="4"/>
  <c r="N1816" i="4"/>
  <c r="O1816" i="4" s="1"/>
  <c r="P1816" i="4" s="1"/>
  <c r="M1818" i="4"/>
  <c r="L1822" i="7" l="1"/>
  <c r="N1821" i="7"/>
  <c r="O1821" i="7" s="1"/>
  <c r="P1821" i="7" s="1"/>
  <c r="M1822" i="7"/>
  <c r="L1818" i="4"/>
  <c r="N1817" i="4"/>
  <c r="O1817" i="4" s="1"/>
  <c r="P1817" i="4" s="1"/>
  <c r="M1819" i="4"/>
  <c r="AA1831" i="4"/>
  <c r="AB1831" i="4" s="1"/>
  <c r="M1823" i="7" l="1"/>
  <c r="L1823" i="7"/>
  <c r="N1822" i="7"/>
  <c r="O1822" i="7" s="1"/>
  <c r="P1822" i="7" s="1"/>
  <c r="M1820" i="4"/>
  <c r="AA1832" i="4"/>
  <c r="AB1832" i="4" s="1"/>
  <c r="L1819" i="4"/>
  <c r="N1818" i="4"/>
  <c r="O1818" i="4" s="1"/>
  <c r="P1818" i="4" s="1"/>
  <c r="L1824" i="7" l="1"/>
  <c r="N1823" i="7"/>
  <c r="O1823" i="7" s="1"/>
  <c r="P1823" i="7" s="1"/>
  <c r="M1824" i="7"/>
  <c r="AA1833" i="4"/>
  <c r="AB1833" i="4" s="1"/>
  <c r="L1820" i="4"/>
  <c r="N1819" i="4"/>
  <c r="O1819" i="4" s="1"/>
  <c r="P1819" i="4" s="1"/>
  <c r="M1821" i="4"/>
  <c r="N1824" i="7" l="1"/>
  <c r="O1824" i="7" s="1"/>
  <c r="P1824" i="7" s="1"/>
  <c r="L1825" i="7"/>
  <c r="M1825" i="7"/>
  <c r="L1821" i="4"/>
  <c r="N1820" i="4"/>
  <c r="O1820" i="4" s="1"/>
  <c r="P1820" i="4" s="1"/>
  <c r="M1822" i="4"/>
  <c r="AA1834" i="4"/>
  <c r="AB1834" i="4" s="1"/>
  <c r="L1826" i="7" l="1"/>
  <c r="N1825" i="7"/>
  <c r="O1825" i="7" s="1"/>
  <c r="P1825" i="7" s="1"/>
  <c r="M1826" i="7"/>
  <c r="M1823" i="4"/>
  <c r="AA1835" i="4"/>
  <c r="AB1835" i="4" s="1"/>
  <c r="L1822" i="4"/>
  <c r="N1821" i="4"/>
  <c r="O1821" i="4" s="1"/>
  <c r="P1821" i="4" s="1"/>
  <c r="L1827" i="7" l="1"/>
  <c r="N1826" i="7"/>
  <c r="O1826" i="7" s="1"/>
  <c r="P1826" i="7" s="1"/>
  <c r="M1827" i="7"/>
  <c r="AA1836" i="4"/>
  <c r="AB1836" i="4" s="1"/>
  <c r="L1823" i="4"/>
  <c r="N1822" i="4"/>
  <c r="O1822" i="4" s="1"/>
  <c r="P1822" i="4" s="1"/>
  <c r="M1824" i="4"/>
  <c r="M1828" i="7" l="1"/>
  <c r="L1828" i="7"/>
  <c r="N1827" i="7"/>
  <c r="O1827" i="7" s="1"/>
  <c r="P1827" i="7" s="1"/>
  <c r="L1824" i="4"/>
  <c r="N1823" i="4"/>
  <c r="O1823" i="4" s="1"/>
  <c r="P1823" i="4" s="1"/>
  <c r="M1825" i="4"/>
  <c r="AA1837" i="4"/>
  <c r="AB1837" i="4" s="1"/>
  <c r="N1828" i="7" l="1"/>
  <c r="O1828" i="7" s="1"/>
  <c r="P1828" i="7" s="1"/>
  <c r="L1829" i="7"/>
  <c r="M1829" i="7"/>
  <c r="M1826" i="4"/>
  <c r="AA1838" i="4"/>
  <c r="AB1838" i="4" s="1"/>
  <c r="L1825" i="4"/>
  <c r="N1824" i="4"/>
  <c r="O1824" i="4" s="1"/>
  <c r="P1824" i="4" s="1"/>
  <c r="L1830" i="7" l="1"/>
  <c r="N1829" i="7"/>
  <c r="O1829" i="7" s="1"/>
  <c r="P1829" i="7" s="1"/>
  <c r="M1830" i="7"/>
  <c r="AA1839" i="4"/>
  <c r="AB1839" i="4" s="1"/>
  <c r="L1826" i="4"/>
  <c r="N1825" i="4"/>
  <c r="O1825" i="4" s="1"/>
  <c r="P1825" i="4" s="1"/>
  <c r="M1827" i="4"/>
  <c r="L1831" i="7" l="1"/>
  <c r="N1830" i="7"/>
  <c r="O1830" i="7" s="1"/>
  <c r="P1830" i="7" s="1"/>
  <c r="M1831" i="7"/>
  <c r="L1827" i="4"/>
  <c r="N1826" i="4"/>
  <c r="O1826" i="4" s="1"/>
  <c r="P1826" i="4" s="1"/>
  <c r="M1828" i="4"/>
  <c r="AA1840" i="4"/>
  <c r="AB1840" i="4" s="1"/>
  <c r="M1832" i="7" l="1"/>
  <c r="L1832" i="7"/>
  <c r="N1831" i="7"/>
  <c r="O1831" i="7" s="1"/>
  <c r="P1831" i="7" s="1"/>
  <c r="M1829" i="4"/>
  <c r="AA1841" i="4"/>
  <c r="AB1841" i="4" s="1"/>
  <c r="L1828" i="4"/>
  <c r="N1827" i="4"/>
  <c r="O1827" i="4" s="1"/>
  <c r="P1827" i="4" s="1"/>
  <c r="N1832" i="7" l="1"/>
  <c r="O1832" i="7" s="1"/>
  <c r="P1832" i="7" s="1"/>
  <c r="L1833" i="7"/>
  <c r="M1833" i="7"/>
  <c r="AA1842" i="4"/>
  <c r="AB1842" i="4" s="1"/>
  <c r="L1829" i="4"/>
  <c r="N1828" i="4"/>
  <c r="O1828" i="4" s="1"/>
  <c r="P1828" i="4" s="1"/>
  <c r="M1830" i="4"/>
  <c r="N1833" i="7" l="1"/>
  <c r="O1833" i="7" s="1"/>
  <c r="P1833" i="7" s="1"/>
  <c r="L1834" i="7"/>
  <c r="M1834" i="7"/>
  <c r="L1830" i="4"/>
  <c r="N1829" i="4"/>
  <c r="O1829" i="4" s="1"/>
  <c r="P1829" i="4" s="1"/>
  <c r="M1831" i="4"/>
  <c r="AA1843" i="4"/>
  <c r="AB1843" i="4" s="1"/>
  <c r="M1835" i="7" l="1"/>
  <c r="L1835" i="7"/>
  <c r="N1834" i="7"/>
  <c r="O1834" i="7" s="1"/>
  <c r="P1834" i="7" s="1"/>
  <c r="M1832" i="4"/>
  <c r="AA1844" i="4"/>
  <c r="AB1844" i="4" s="1"/>
  <c r="L1831" i="4"/>
  <c r="N1830" i="4"/>
  <c r="O1830" i="4" s="1"/>
  <c r="P1830" i="4" s="1"/>
  <c r="L1836" i="7" l="1"/>
  <c r="N1835" i="7"/>
  <c r="M1836" i="7"/>
  <c r="O1835" i="7"/>
  <c r="P1835" i="7" s="1"/>
  <c r="AA1845" i="4"/>
  <c r="AB1845" i="4" s="1"/>
  <c r="L1832" i="4"/>
  <c r="N1831" i="4"/>
  <c r="O1831" i="4" s="1"/>
  <c r="P1831" i="4" s="1"/>
  <c r="M1833" i="4"/>
  <c r="M1837" i="7" l="1"/>
  <c r="L1837" i="7"/>
  <c r="N1836" i="7"/>
  <c r="O1836" i="7" s="1"/>
  <c r="P1836" i="7" s="1"/>
  <c r="L1833" i="4"/>
  <c r="N1832" i="4"/>
  <c r="O1832" i="4" s="1"/>
  <c r="P1832" i="4" s="1"/>
  <c r="M1834" i="4"/>
  <c r="AA1846" i="4"/>
  <c r="AB1846" i="4" s="1"/>
  <c r="N1837" i="7" l="1"/>
  <c r="O1837" i="7" s="1"/>
  <c r="P1837" i="7" s="1"/>
  <c r="L1838" i="7"/>
  <c r="M1838" i="7"/>
  <c r="M1835" i="4"/>
  <c r="AA1847" i="4"/>
  <c r="AB1847" i="4" s="1"/>
  <c r="L1834" i="4"/>
  <c r="N1833" i="4"/>
  <c r="O1833" i="4" s="1"/>
  <c r="P1833" i="4" s="1"/>
  <c r="L1839" i="7" l="1"/>
  <c r="N1838" i="7"/>
  <c r="O1838" i="7"/>
  <c r="P1838" i="7" s="1"/>
  <c r="M1839" i="7"/>
  <c r="AA1848" i="4"/>
  <c r="AB1848" i="4" s="1"/>
  <c r="L1835" i="4"/>
  <c r="N1834" i="4"/>
  <c r="O1834" i="4" s="1"/>
  <c r="P1834" i="4" s="1"/>
  <c r="M1836" i="4"/>
  <c r="M1840" i="7" l="1"/>
  <c r="N1839" i="7"/>
  <c r="O1839" i="7" s="1"/>
  <c r="P1839" i="7" s="1"/>
  <c r="L1840" i="7"/>
  <c r="L1836" i="4"/>
  <c r="N1835" i="4"/>
  <c r="O1835" i="4" s="1"/>
  <c r="P1835" i="4" s="1"/>
  <c r="M1837" i="4"/>
  <c r="AA1849" i="4"/>
  <c r="AB1849" i="4" s="1"/>
  <c r="L1841" i="7" l="1"/>
  <c r="N1840" i="7"/>
  <c r="O1840" i="7" s="1"/>
  <c r="P1840" i="7" s="1"/>
  <c r="M1841" i="7"/>
  <c r="M1838" i="4"/>
  <c r="AA1850" i="4"/>
  <c r="AB1850" i="4" s="1"/>
  <c r="L1837" i="4"/>
  <c r="N1836" i="4"/>
  <c r="O1836" i="4" s="1"/>
  <c r="P1836" i="4" s="1"/>
  <c r="N1841" i="7" l="1"/>
  <c r="L1842" i="7"/>
  <c r="M1842" i="7"/>
  <c r="O1841" i="7"/>
  <c r="P1841" i="7" s="1"/>
  <c r="AA1851" i="4"/>
  <c r="AB1851" i="4" s="1"/>
  <c r="L1838" i="4"/>
  <c r="N1837" i="4"/>
  <c r="O1837" i="4" s="1"/>
  <c r="P1837" i="4" s="1"/>
  <c r="M1839" i="4"/>
  <c r="L1843" i="7" l="1"/>
  <c r="N1842" i="7"/>
  <c r="M1843" i="7"/>
  <c r="O1842" i="7"/>
  <c r="P1842" i="7" s="1"/>
  <c r="L1839" i="4"/>
  <c r="N1838" i="4"/>
  <c r="O1838" i="4" s="1"/>
  <c r="P1838" i="4" s="1"/>
  <c r="M1840" i="4"/>
  <c r="AA1852" i="4"/>
  <c r="AB1852" i="4" s="1"/>
  <c r="M1844" i="7" l="1"/>
  <c r="L1844" i="7"/>
  <c r="N1843" i="7"/>
  <c r="O1843" i="7" s="1"/>
  <c r="P1843" i="7" s="1"/>
  <c r="M1841" i="4"/>
  <c r="AA1853" i="4"/>
  <c r="AB1853" i="4" s="1"/>
  <c r="L1840" i="4"/>
  <c r="N1839" i="4"/>
  <c r="O1839" i="4" s="1"/>
  <c r="P1839" i="4" s="1"/>
  <c r="N1844" i="7" l="1"/>
  <c r="O1844" i="7" s="1"/>
  <c r="P1844" i="7" s="1"/>
  <c r="L1845" i="7"/>
  <c r="M1845" i="7"/>
  <c r="AA1854" i="4"/>
  <c r="AB1854" i="4" s="1"/>
  <c r="L1841" i="4"/>
  <c r="N1840" i="4"/>
  <c r="O1840" i="4" s="1"/>
  <c r="P1840" i="4" s="1"/>
  <c r="M1842" i="4"/>
  <c r="L1846" i="7" l="1"/>
  <c r="N1845" i="7"/>
  <c r="O1845" i="7"/>
  <c r="P1845" i="7" s="1"/>
  <c r="M1846" i="7"/>
  <c r="L1842" i="4"/>
  <c r="N1841" i="4"/>
  <c r="O1841" i="4" s="1"/>
  <c r="P1841" i="4" s="1"/>
  <c r="M1843" i="4"/>
  <c r="AA1855" i="4"/>
  <c r="AB1855" i="4" s="1"/>
  <c r="M1847" i="7" l="1"/>
  <c r="L1847" i="7"/>
  <c r="N1846" i="7"/>
  <c r="O1846" i="7" s="1"/>
  <c r="P1846" i="7" s="1"/>
  <c r="M1844" i="4"/>
  <c r="AA1856" i="4"/>
  <c r="AB1856" i="4" s="1"/>
  <c r="L1843" i="4"/>
  <c r="N1842" i="4"/>
  <c r="O1842" i="4" s="1"/>
  <c r="P1842" i="4" s="1"/>
  <c r="L1848" i="7" l="1"/>
  <c r="N1847" i="7"/>
  <c r="O1847" i="7" s="1"/>
  <c r="P1847" i="7" s="1"/>
  <c r="M1848" i="7"/>
  <c r="AA1857" i="4"/>
  <c r="AB1857" i="4" s="1"/>
  <c r="L1844" i="4"/>
  <c r="N1843" i="4"/>
  <c r="O1843" i="4" s="1"/>
  <c r="P1843" i="4" s="1"/>
  <c r="M1845" i="4"/>
  <c r="N1848" i="7" l="1"/>
  <c r="O1848" i="7" s="1"/>
  <c r="P1848" i="7" s="1"/>
  <c r="L1849" i="7"/>
  <c r="M1849" i="7"/>
  <c r="L1845" i="4"/>
  <c r="N1844" i="4"/>
  <c r="O1844" i="4" s="1"/>
  <c r="P1844" i="4" s="1"/>
  <c r="M1846" i="4"/>
  <c r="AA1858" i="4"/>
  <c r="AB1858" i="4" s="1"/>
  <c r="L1850" i="7" l="1"/>
  <c r="N1849" i="7"/>
  <c r="O1849" i="7" s="1"/>
  <c r="P1849" i="7" s="1"/>
  <c r="M1850" i="7"/>
  <c r="M1847" i="4"/>
  <c r="AA1859" i="4"/>
  <c r="AB1859" i="4" s="1"/>
  <c r="L1846" i="4"/>
  <c r="N1845" i="4"/>
  <c r="O1845" i="4" s="1"/>
  <c r="P1845" i="4" s="1"/>
  <c r="L1851" i="7" l="1"/>
  <c r="N1850" i="7"/>
  <c r="M1851" i="7"/>
  <c r="O1850" i="7"/>
  <c r="P1850" i="7" s="1"/>
  <c r="AA1860" i="4"/>
  <c r="AB1860" i="4" s="1"/>
  <c r="L1847" i="4"/>
  <c r="N1846" i="4"/>
  <c r="O1846" i="4" s="1"/>
  <c r="P1846" i="4" s="1"/>
  <c r="M1848" i="4"/>
  <c r="M1852" i="7" l="1"/>
  <c r="L1852" i="7"/>
  <c r="N1851" i="7"/>
  <c r="O1851" i="7" s="1"/>
  <c r="P1851" i="7" s="1"/>
  <c r="L1848" i="4"/>
  <c r="N1847" i="4"/>
  <c r="O1847" i="4" s="1"/>
  <c r="P1847" i="4" s="1"/>
  <c r="M1849" i="4"/>
  <c r="AA1861" i="4"/>
  <c r="AB1861" i="4" s="1"/>
  <c r="N1852" i="7" l="1"/>
  <c r="O1852" i="7" s="1"/>
  <c r="P1852" i="7" s="1"/>
  <c r="L1853" i="7"/>
  <c r="M1853" i="7"/>
  <c r="M1850" i="4"/>
  <c r="AA1862" i="4"/>
  <c r="AB1862" i="4" s="1"/>
  <c r="L1849" i="4"/>
  <c r="N1848" i="4"/>
  <c r="O1848" i="4" s="1"/>
  <c r="P1848" i="4" s="1"/>
  <c r="L1854" i="7" l="1"/>
  <c r="N1853" i="7"/>
  <c r="O1853" i="7"/>
  <c r="P1853" i="7" s="1"/>
  <c r="M1854" i="7"/>
  <c r="AA1863" i="4"/>
  <c r="AB1863" i="4" s="1"/>
  <c r="L1850" i="4"/>
  <c r="N1849" i="4"/>
  <c r="O1849" i="4" s="1"/>
  <c r="P1849" i="4" s="1"/>
  <c r="M1851" i="4"/>
  <c r="M1855" i="7" l="1"/>
  <c r="L1855" i="7"/>
  <c r="N1854" i="7"/>
  <c r="O1854" i="7" s="1"/>
  <c r="P1854" i="7" s="1"/>
  <c r="L1851" i="4"/>
  <c r="N1850" i="4"/>
  <c r="O1850" i="4" s="1"/>
  <c r="P1850" i="4" s="1"/>
  <c r="M1852" i="4"/>
  <c r="AA1864" i="4"/>
  <c r="AB1864" i="4" s="1"/>
  <c r="L1856" i="7" l="1"/>
  <c r="N1855" i="7"/>
  <c r="O1855" i="7" s="1"/>
  <c r="P1855" i="7" s="1"/>
  <c r="M1856" i="7"/>
  <c r="M1853" i="4"/>
  <c r="AA1865" i="4"/>
  <c r="AB1865" i="4" s="1"/>
  <c r="L1852" i="4"/>
  <c r="N1851" i="4"/>
  <c r="O1851" i="4" s="1"/>
  <c r="P1851" i="4" s="1"/>
  <c r="N1856" i="7" l="1"/>
  <c r="O1856" i="7" s="1"/>
  <c r="P1856" i="7" s="1"/>
  <c r="L1857" i="7"/>
  <c r="M1857" i="7"/>
  <c r="AA1866" i="4"/>
  <c r="AB1866" i="4" s="1"/>
  <c r="L1853" i="4"/>
  <c r="N1852" i="4"/>
  <c r="O1852" i="4" s="1"/>
  <c r="P1852" i="4" s="1"/>
  <c r="M1854" i="4"/>
  <c r="M1858" i="7" l="1"/>
  <c r="L1858" i="7"/>
  <c r="N1857" i="7"/>
  <c r="O1857" i="7" s="1"/>
  <c r="P1857" i="7" s="1"/>
  <c r="L1854" i="4"/>
  <c r="N1853" i="4"/>
  <c r="O1853" i="4" s="1"/>
  <c r="P1853" i="4" s="1"/>
  <c r="M1855" i="4"/>
  <c r="AA1867" i="4"/>
  <c r="AB1867" i="4" s="1"/>
  <c r="M1859" i="7" l="1"/>
  <c r="L1859" i="7"/>
  <c r="N1858" i="7"/>
  <c r="O1858" i="7" s="1"/>
  <c r="P1858" i="7" s="1"/>
  <c r="M1856" i="4"/>
  <c r="AA1868" i="4"/>
  <c r="AB1868" i="4" s="1"/>
  <c r="L1855" i="4"/>
  <c r="N1854" i="4"/>
  <c r="O1854" i="4" s="1"/>
  <c r="P1854" i="4" s="1"/>
  <c r="L1860" i="7" l="1"/>
  <c r="N1859" i="7"/>
  <c r="O1859" i="7" s="1"/>
  <c r="P1859" i="7" s="1"/>
  <c r="M1860" i="7"/>
  <c r="AA1869" i="4"/>
  <c r="AB1869" i="4" s="1"/>
  <c r="L1856" i="4"/>
  <c r="N1855" i="4"/>
  <c r="O1855" i="4" s="1"/>
  <c r="P1855" i="4" s="1"/>
  <c r="M1857" i="4"/>
  <c r="M1861" i="7" l="1"/>
  <c r="N1860" i="7"/>
  <c r="O1860" i="7" s="1"/>
  <c r="P1860" i="7" s="1"/>
  <c r="L1861" i="7"/>
  <c r="L1857" i="4"/>
  <c r="N1856" i="4"/>
  <c r="O1856" i="4" s="1"/>
  <c r="P1856" i="4" s="1"/>
  <c r="M1858" i="4"/>
  <c r="AA1870" i="4"/>
  <c r="AB1870" i="4" s="1"/>
  <c r="M1862" i="7" l="1"/>
  <c r="L1862" i="7"/>
  <c r="N1861" i="7"/>
  <c r="O1861" i="7" s="1"/>
  <c r="P1861" i="7" s="1"/>
  <c r="M1859" i="4"/>
  <c r="AA1871" i="4"/>
  <c r="AB1871" i="4" s="1"/>
  <c r="L1858" i="4"/>
  <c r="N1857" i="4"/>
  <c r="O1857" i="4" s="1"/>
  <c r="P1857" i="4" s="1"/>
  <c r="M1863" i="7" l="1"/>
  <c r="L1863" i="7"/>
  <c r="N1862" i="7"/>
  <c r="O1862" i="7" s="1"/>
  <c r="P1862" i="7" s="1"/>
  <c r="AA1872" i="4"/>
  <c r="AB1872" i="4" s="1"/>
  <c r="L1859" i="4"/>
  <c r="N1858" i="4"/>
  <c r="O1858" i="4" s="1"/>
  <c r="P1858" i="4" s="1"/>
  <c r="M1860" i="4"/>
  <c r="L1864" i="7" l="1"/>
  <c r="N1863" i="7"/>
  <c r="O1863" i="7" s="1"/>
  <c r="P1863" i="7" s="1"/>
  <c r="M1864" i="7"/>
  <c r="L1860" i="4"/>
  <c r="N1859" i="4"/>
  <c r="O1859" i="4" s="1"/>
  <c r="P1859" i="4" s="1"/>
  <c r="M1861" i="4"/>
  <c r="AA1873" i="4"/>
  <c r="AB1873" i="4" s="1"/>
  <c r="M1865" i="7" l="1"/>
  <c r="N1864" i="7"/>
  <c r="O1864" i="7" s="1"/>
  <c r="P1864" i="7" s="1"/>
  <c r="L1865" i="7"/>
  <c r="M1862" i="4"/>
  <c r="AA1874" i="4"/>
  <c r="AB1874" i="4" s="1"/>
  <c r="L1861" i="4"/>
  <c r="N1860" i="4"/>
  <c r="O1860" i="4" s="1"/>
  <c r="P1860" i="4" s="1"/>
  <c r="M1866" i="7" l="1"/>
  <c r="L1866" i="7"/>
  <c r="N1865" i="7"/>
  <c r="O1865" i="7" s="1"/>
  <c r="P1865" i="7" s="1"/>
  <c r="AA1875" i="4"/>
  <c r="AB1875" i="4" s="1"/>
  <c r="L1862" i="4"/>
  <c r="N1861" i="4"/>
  <c r="O1861" i="4" s="1"/>
  <c r="P1861" i="4" s="1"/>
  <c r="M1863" i="4"/>
  <c r="L1867" i="7" l="1"/>
  <c r="N1866" i="7"/>
  <c r="M1867" i="7"/>
  <c r="O1866" i="7"/>
  <c r="P1866" i="7" s="1"/>
  <c r="L1863" i="4"/>
  <c r="N1862" i="4"/>
  <c r="O1862" i="4" s="1"/>
  <c r="P1862" i="4" s="1"/>
  <c r="M1864" i="4"/>
  <c r="AA1876" i="4"/>
  <c r="AB1876" i="4" s="1"/>
  <c r="M1868" i="7" l="1"/>
  <c r="L1868" i="7"/>
  <c r="N1867" i="7"/>
  <c r="O1867" i="7" s="1"/>
  <c r="P1867" i="7" s="1"/>
  <c r="M1865" i="4"/>
  <c r="AA1877" i="4"/>
  <c r="AB1877" i="4" s="1"/>
  <c r="L1864" i="4"/>
  <c r="N1863" i="4"/>
  <c r="O1863" i="4" s="1"/>
  <c r="P1863" i="4" s="1"/>
  <c r="N1868" i="7" l="1"/>
  <c r="O1868" i="7" s="1"/>
  <c r="P1868" i="7" s="1"/>
  <c r="L1869" i="7"/>
  <c r="M1869" i="7"/>
  <c r="AA1878" i="4"/>
  <c r="AB1878" i="4" s="1"/>
  <c r="L1865" i="4"/>
  <c r="N1864" i="4"/>
  <c r="O1864" i="4" s="1"/>
  <c r="P1864" i="4" s="1"/>
  <c r="M1866" i="4"/>
  <c r="L1870" i="7" l="1"/>
  <c r="N1869" i="7"/>
  <c r="O1869" i="7"/>
  <c r="P1869" i="7" s="1"/>
  <c r="M1870" i="7"/>
  <c r="L1866" i="4"/>
  <c r="N1865" i="4"/>
  <c r="O1865" i="4" s="1"/>
  <c r="P1865" i="4" s="1"/>
  <c r="M1867" i="4"/>
  <c r="AA1879" i="4"/>
  <c r="AB1879" i="4" s="1"/>
  <c r="M1871" i="7" l="1"/>
  <c r="L1871" i="7"/>
  <c r="N1870" i="7"/>
  <c r="O1870" i="7" s="1"/>
  <c r="P1870" i="7" s="1"/>
  <c r="M1868" i="4"/>
  <c r="AA1880" i="4"/>
  <c r="AB1880" i="4" s="1"/>
  <c r="L1867" i="4"/>
  <c r="N1866" i="4"/>
  <c r="O1866" i="4" s="1"/>
  <c r="P1866" i="4" s="1"/>
  <c r="L1872" i="7" l="1"/>
  <c r="N1871" i="7"/>
  <c r="O1871" i="7" s="1"/>
  <c r="P1871" i="7" s="1"/>
  <c r="M1872" i="7"/>
  <c r="AA1881" i="4"/>
  <c r="AB1881" i="4" s="1"/>
  <c r="L1868" i="4"/>
  <c r="N1867" i="4"/>
  <c r="O1867" i="4" s="1"/>
  <c r="P1867" i="4" s="1"/>
  <c r="M1869" i="4"/>
  <c r="N1872" i="7" l="1"/>
  <c r="O1872" i="7" s="1"/>
  <c r="P1872" i="7" s="1"/>
  <c r="L1873" i="7"/>
  <c r="M1873" i="7"/>
  <c r="L1869" i="4"/>
  <c r="N1868" i="4"/>
  <c r="O1868" i="4" s="1"/>
  <c r="P1868" i="4" s="1"/>
  <c r="M1870" i="4"/>
  <c r="AA1882" i="4"/>
  <c r="AB1882" i="4" s="1"/>
  <c r="L1874" i="7" l="1"/>
  <c r="N1873" i="7"/>
  <c r="O1873" i="7"/>
  <c r="P1873" i="7" s="1"/>
  <c r="M1874" i="7"/>
  <c r="M1871" i="4"/>
  <c r="AA1883" i="4"/>
  <c r="AB1883" i="4" s="1"/>
  <c r="L1870" i="4"/>
  <c r="N1869" i="4"/>
  <c r="O1869" i="4" s="1"/>
  <c r="P1869" i="4" s="1"/>
  <c r="M1875" i="7" l="1"/>
  <c r="L1875" i="7"/>
  <c r="N1874" i="7"/>
  <c r="O1874" i="7" s="1"/>
  <c r="P1874" i="7" s="1"/>
  <c r="AA1884" i="4"/>
  <c r="AB1884" i="4" s="1"/>
  <c r="L1871" i="4"/>
  <c r="N1870" i="4"/>
  <c r="O1870" i="4" s="1"/>
  <c r="P1870" i="4" s="1"/>
  <c r="M1872" i="4"/>
  <c r="L1876" i="7" l="1"/>
  <c r="N1875" i="7"/>
  <c r="O1875" i="7" s="1"/>
  <c r="P1875" i="7" s="1"/>
  <c r="M1876" i="7"/>
  <c r="L1872" i="4"/>
  <c r="N1871" i="4"/>
  <c r="O1871" i="4" s="1"/>
  <c r="P1871" i="4" s="1"/>
  <c r="M1873" i="4"/>
  <c r="AA1885" i="4"/>
  <c r="AB1885" i="4" s="1"/>
  <c r="N1876" i="7" l="1"/>
  <c r="O1876" i="7" s="1"/>
  <c r="P1876" i="7" s="1"/>
  <c r="L1877" i="7"/>
  <c r="M1877" i="7"/>
  <c r="M1874" i="4"/>
  <c r="AA1886" i="4"/>
  <c r="AB1886" i="4" s="1"/>
  <c r="L1873" i="4"/>
  <c r="N1872" i="4"/>
  <c r="O1872" i="4" s="1"/>
  <c r="P1872" i="4" s="1"/>
  <c r="L1878" i="7" l="1"/>
  <c r="N1877" i="7"/>
  <c r="O1877" i="7"/>
  <c r="P1877" i="7" s="1"/>
  <c r="M1878" i="7"/>
  <c r="AA1887" i="4"/>
  <c r="AB1887" i="4" s="1"/>
  <c r="L1874" i="4"/>
  <c r="N1873" i="4"/>
  <c r="O1873" i="4" s="1"/>
  <c r="P1873" i="4" s="1"/>
  <c r="M1875" i="4"/>
  <c r="M1879" i="7" l="1"/>
  <c r="L1879" i="7"/>
  <c r="N1878" i="7"/>
  <c r="O1878" i="7" s="1"/>
  <c r="P1878" i="7" s="1"/>
  <c r="L1875" i="4"/>
  <c r="N1874" i="4"/>
  <c r="O1874" i="4" s="1"/>
  <c r="P1874" i="4" s="1"/>
  <c r="M1876" i="4"/>
  <c r="AA1888" i="4"/>
  <c r="AB1888" i="4" s="1"/>
  <c r="L1880" i="7" l="1"/>
  <c r="N1879" i="7"/>
  <c r="O1879" i="7" s="1"/>
  <c r="P1879" i="7" s="1"/>
  <c r="M1880" i="7"/>
  <c r="M1877" i="4"/>
  <c r="AA1889" i="4"/>
  <c r="AB1889" i="4" s="1"/>
  <c r="L1876" i="4"/>
  <c r="N1875" i="4"/>
  <c r="O1875" i="4" s="1"/>
  <c r="P1875" i="4" s="1"/>
  <c r="N1880" i="7" l="1"/>
  <c r="O1880" i="7" s="1"/>
  <c r="P1880" i="7" s="1"/>
  <c r="L1881" i="7"/>
  <c r="M1881" i="7"/>
  <c r="AA1890" i="4"/>
  <c r="AB1890" i="4" s="1"/>
  <c r="L1877" i="4"/>
  <c r="N1876" i="4"/>
  <c r="O1876" i="4" s="1"/>
  <c r="P1876" i="4" s="1"/>
  <c r="M1878" i="4"/>
  <c r="L1882" i="7" l="1"/>
  <c r="N1881" i="7"/>
  <c r="O1881" i="7"/>
  <c r="P1881" i="7" s="1"/>
  <c r="M1882" i="7"/>
  <c r="L1878" i="4"/>
  <c r="N1877" i="4"/>
  <c r="O1877" i="4" s="1"/>
  <c r="P1877" i="4" s="1"/>
  <c r="M1879" i="4"/>
  <c r="AA1891" i="4"/>
  <c r="AB1891" i="4" s="1"/>
  <c r="M1883" i="7" l="1"/>
  <c r="L1883" i="7"/>
  <c r="N1882" i="7"/>
  <c r="O1882" i="7" s="1"/>
  <c r="P1882" i="7" s="1"/>
  <c r="M1880" i="4"/>
  <c r="AA1892" i="4"/>
  <c r="AB1892" i="4" s="1"/>
  <c r="L1879" i="4"/>
  <c r="N1878" i="4"/>
  <c r="O1878" i="4" s="1"/>
  <c r="P1878" i="4" s="1"/>
  <c r="L1884" i="7" l="1"/>
  <c r="N1883" i="7"/>
  <c r="O1883" i="7" s="1"/>
  <c r="P1883" i="7" s="1"/>
  <c r="M1884" i="7"/>
  <c r="AA1893" i="4"/>
  <c r="AB1893" i="4" s="1"/>
  <c r="L1880" i="4"/>
  <c r="N1879" i="4"/>
  <c r="O1879" i="4" s="1"/>
  <c r="P1879" i="4" s="1"/>
  <c r="M1881" i="4"/>
  <c r="N1884" i="7" l="1"/>
  <c r="O1884" i="7" s="1"/>
  <c r="P1884" i="7" s="1"/>
  <c r="L1885" i="7"/>
  <c r="M1885" i="7"/>
  <c r="L1881" i="4"/>
  <c r="N1880" i="4"/>
  <c r="O1880" i="4" s="1"/>
  <c r="P1880" i="4" s="1"/>
  <c r="M1882" i="4"/>
  <c r="AA1894" i="4"/>
  <c r="AB1894" i="4" s="1"/>
  <c r="L1886" i="7" l="1"/>
  <c r="N1885" i="7"/>
  <c r="O1885" i="7" s="1"/>
  <c r="P1885" i="7" s="1"/>
  <c r="M1886" i="7"/>
  <c r="M1883" i="4"/>
  <c r="AA1895" i="4"/>
  <c r="AB1895" i="4" s="1"/>
  <c r="L1882" i="4"/>
  <c r="N1881" i="4"/>
  <c r="O1881" i="4" s="1"/>
  <c r="P1881" i="4" s="1"/>
  <c r="M1887" i="7" l="1"/>
  <c r="L1887" i="7"/>
  <c r="N1886" i="7"/>
  <c r="O1886" i="7" s="1"/>
  <c r="P1886" i="7" s="1"/>
  <c r="AA1896" i="4"/>
  <c r="AB1896" i="4" s="1"/>
  <c r="L1883" i="4"/>
  <c r="N1882" i="4"/>
  <c r="O1882" i="4" s="1"/>
  <c r="P1882" i="4" s="1"/>
  <c r="M1884" i="4"/>
  <c r="L1888" i="7" l="1"/>
  <c r="N1887" i="7"/>
  <c r="O1887" i="7" s="1"/>
  <c r="P1887" i="7" s="1"/>
  <c r="M1888" i="7"/>
  <c r="L1884" i="4"/>
  <c r="N1883" i="4"/>
  <c r="O1883" i="4" s="1"/>
  <c r="P1883" i="4" s="1"/>
  <c r="M1885" i="4"/>
  <c r="AA1897" i="4"/>
  <c r="AB1897" i="4" s="1"/>
  <c r="N1888" i="7" l="1"/>
  <c r="O1888" i="7" s="1"/>
  <c r="P1888" i="7" s="1"/>
  <c r="L1889" i="7"/>
  <c r="M1889" i="7"/>
  <c r="M1886" i="4"/>
  <c r="AA1898" i="4"/>
  <c r="AB1898" i="4" s="1"/>
  <c r="L1885" i="4"/>
  <c r="N1884" i="4"/>
  <c r="O1884" i="4" s="1"/>
  <c r="P1884" i="4" s="1"/>
  <c r="L1890" i="7" l="1"/>
  <c r="N1889" i="7"/>
  <c r="O1889" i="7"/>
  <c r="P1889" i="7" s="1"/>
  <c r="M1890" i="7"/>
  <c r="AA1899" i="4"/>
  <c r="AB1899" i="4" s="1"/>
  <c r="L1886" i="4"/>
  <c r="N1885" i="4"/>
  <c r="O1885" i="4" s="1"/>
  <c r="P1885" i="4" s="1"/>
  <c r="M1887" i="4"/>
  <c r="M1891" i="7" l="1"/>
  <c r="L1891" i="7"/>
  <c r="N1890" i="7"/>
  <c r="O1890" i="7" s="1"/>
  <c r="P1890" i="7" s="1"/>
  <c r="L1887" i="4"/>
  <c r="N1886" i="4"/>
  <c r="O1886" i="4" s="1"/>
  <c r="P1886" i="4" s="1"/>
  <c r="M1888" i="4"/>
  <c r="AA1900" i="4"/>
  <c r="AB1900" i="4" s="1"/>
  <c r="L1892" i="7" l="1"/>
  <c r="N1891" i="7"/>
  <c r="O1891" i="7" s="1"/>
  <c r="P1891" i="7" s="1"/>
  <c r="M1892" i="7"/>
  <c r="M1889" i="4"/>
  <c r="AA1901" i="4"/>
  <c r="AB1901" i="4" s="1"/>
  <c r="L1888" i="4"/>
  <c r="N1887" i="4"/>
  <c r="O1887" i="4" s="1"/>
  <c r="P1887" i="4" s="1"/>
  <c r="N1892" i="7" l="1"/>
  <c r="L1893" i="7"/>
  <c r="M1893" i="7"/>
  <c r="O1892" i="7"/>
  <c r="P1892" i="7" s="1"/>
  <c r="AA1902" i="4"/>
  <c r="AB1902" i="4" s="1"/>
  <c r="L1889" i="4"/>
  <c r="N1888" i="4"/>
  <c r="O1888" i="4" s="1"/>
  <c r="P1888" i="4" s="1"/>
  <c r="M1890" i="4"/>
  <c r="L1894" i="7" l="1"/>
  <c r="N1893" i="7"/>
  <c r="O1893" i="7" s="1"/>
  <c r="P1893" i="7" s="1"/>
  <c r="M1894" i="7"/>
  <c r="L1890" i="4"/>
  <c r="N1889" i="4"/>
  <c r="O1889" i="4" s="1"/>
  <c r="P1889" i="4" s="1"/>
  <c r="M1891" i="4"/>
  <c r="AA1903" i="4"/>
  <c r="AB1903" i="4" s="1"/>
  <c r="L1895" i="7" l="1"/>
  <c r="N1894" i="7"/>
  <c r="M1895" i="7"/>
  <c r="O1894" i="7"/>
  <c r="P1894" i="7" s="1"/>
  <c r="M1892" i="4"/>
  <c r="AA1904" i="4"/>
  <c r="AB1904" i="4" s="1"/>
  <c r="L1891" i="4"/>
  <c r="N1890" i="4"/>
  <c r="O1890" i="4" s="1"/>
  <c r="P1890" i="4" s="1"/>
  <c r="M1896" i="7" l="1"/>
  <c r="L1896" i="7"/>
  <c r="N1895" i="7"/>
  <c r="O1895" i="7" s="1"/>
  <c r="P1895" i="7" s="1"/>
  <c r="AA1905" i="4"/>
  <c r="AB1905" i="4" s="1"/>
  <c r="L1892" i="4"/>
  <c r="N1891" i="4"/>
  <c r="O1891" i="4" s="1"/>
  <c r="P1891" i="4" s="1"/>
  <c r="M1893" i="4"/>
  <c r="N1896" i="7" l="1"/>
  <c r="O1896" i="7" s="1"/>
  <c r="P1896" i="7" s="1"/>
  <c r="L1897" i="7"/>
  <c r="M1897" i="7"/>
  <c r="L1893" i="4"/>
  <c r="N1892" i="4"/>
  <c r="O1892" i="4" s="1"/>
  <c r="P1892" i="4" s="1"/>
  <c r="M1894" i="4"/>
  <c r="AA1906" i="4"/>
  <c r="AB1906" i="4" s="1"/>
  <c r="L1898" i="7" l="1"/>
  <c r="N1897" i="7"/>
  <c r="O1897" i="7"/>
  <c r="P1897" i="7" s="1"/>
  <c r="M1898" i="7"/>
  <c r="M1895" i="4"/>
  <c r="AA1907" i="4"/>
  <c r="AB1907" i="4" s="1"/>
  <c r="L1894" i="4"/>
  <c r="N1893" i="4"/>
  <c r="O1893" i="4" s="1"/>
  <c r="P1893" i="4" s="1"/>
  <c r="M1899" i="7" l="1"/>
  <c r="L1899" i="7"/>
  <c r="N1898" i="7"/>
  <c r="O1898" i="7" s="1"/>
  <c r="P1898" i="7" s="1"/>
  <c r="AA1908" i="4"/>
  <c r="AB1908" i="4" s="1"/>
  <c r="L1895" i="4"/>
  <c r="N1894" i="4"/>
  <c r="O1894" i="4" s="1"/>
  <c r="P1894" i="4" s="1"/>
  <c r="M1896" i="4"/>
  <c r="L1900" i="7" l="1"/>
  <c r="N1899" i="7"/>
  <c r="O1899" i="7" s="1"/>
  <c r="P1899" i="7" s="1"/>
  <c r="M1900" i="7"/>
  <c r="L1896" i="4"/>
  <c r="N1895" i="4"/>
  <c r="O1895" i="4" s="1"/>
  <c r="P1895" i="4" s="1"/>
  <c r="M1897" i="4"/>
  <c r="AA1909" i="4"/>
  <c r="AB1909" i="4" s="1"/>
  <c r="N1900" i="7" l="1"/>
  <c r="O1900" i="7" s="1"/>
  <c r="P1900" i="7" s="1"/>
  <c r="L1901" i="7"/>
  <c r="M1901" i="7"/>
  <c r="M1898" i="4"/>
  <c r="AA1910" i="4"/>
  <c r="AB1910" i="4" s="1"/>
  <c r="L1897" i="4"/>
  <c r="N1896" i="4"/>
  <c r="O1896" i="4" s="1"/>
  <c r="P1896" i="4" s="1"/>
  <c r="L1902" i="7" l="1"/>
  <c r="N1901" i="7"/>
  <c r="O1901" i="7"/>
  <c r="P1901" i="7" s="1"/>
  <c r="M1902" i="7"/>
  <c r="AA1911" i="4"/>
  <c r="AB1911" i="4" s="1"/>
  <c r="L1898" i="4"/>
  <c r="N1897" i="4"/>
  <c r="O1897" i="4" s="1"/>
  <c r="P1897" i="4" s="1"/>
  <c r="M1899" i="4"/>
  <c r="M1903" i="7" l="1"/>
  <c r="L1903" i="7"/>
  <c r="N1902" i="7"/>
  <c r="O1902" i="7" s="1"/>
  <c r="P1902" i="7" s="1"/>
  <c r="L1899" i="4"/>
  <c r="N1898" i="4"/>
  <c r="O1898" i="4" s="1"/>
  <c r="P1898" i="4" s="1"/>
  <c r="M1900" i="4"/>
  <c r="AA1912" i="4"/>
  <c r="AB1912" i="4" s="1"/>
  <c r="L1904" i="7" l="1"/>
  <c r="N1903" i="7"/>
  <c r="O1903" i="7" s="1"/>
  <c r="P1903" i="7" s="1"/>
  <c r="M1904" i="7"/>
  <c r="M1901" i="4"/>
  <c r="AA1913" i="4"/>
  <c r="AB1913" i="4" s="1"/>
  <c r="L1900" i="4"/>
  <c r="N1899" i="4"/>
  <c r="O1899" i="4" s="1"/>
  <c r="P1899" i="4" s="1"/>
  <c r="N1904" i="7" l="1"/>
  <c r="O1904" i="7" s="1"/>
  <c r="P1904" i="7" s="1"/>
  <c r="L1905" i="7"/>
  <c r="M1905" i="7"/>
  <c r="AA1914" i="4"/>
  <c r="AB1914" i="4" s="1"/>
  <c r="L1901" i="4"/>
  <c r="N1900" i="4"/>
  <c r="O1900" i="4" s="1"/>
  <c r="P1900" i="4" s="1"/>
  <c r="M1902" i="4"/>
  <c r="L1906" i="7" l="1"/>
  <c r="N1905" i="7"/>
  <c r="O1905" i="7"/>
  <c r="P1905" i="7" s="1"/>
  <c r="M1906" i="7"/>
  <c r="L1902" i="4"/>
  <c r="N1901" i="4"/>
  <c r="O1901" i="4" s="1"/>
  <c r="P1901" i="4" s="1"/>
  <c r="M1903" i="4"/>
  <c r="AA1915" i="4"/>
  <c r="AB1915" i="4" s="1"/>
  <c r="M1907" i="7" l="1"/>
  <c r="L1907" i="7"/>
  <c r="N1906" i="7"/>
  <c r="O1906" i="7" s="1"/>
  <c r="P1906" i="7" s="1"/>
  <c r="M1904" i="4"/>
  <c r="AA1916" i="4"/>
  <c r="AB1916" i="4" s="1"/>
  <c r="L1903" i="4"/>
  <c r="N1902" i="4"/>
  <c r="O1902" i="4" s="1"/>
  <c r="P1902" i="4" s="1"/>
  <c r="L1908" i="7" l="1"/>
  <c r="N1907" i="7"/>
  <c r="O1907" i="7" s="1"/>
  <c r="P1907" i="7" s="1"/>
  <c r="M1908" i="7"/>
  <c r="AA1917" i="4"/>
  <c r="AB1917" i="4" s="1"/>
  <c r="L1904" i="4"/>
  <c r="N1903" i="4"/>
  <c r="O1903" i="4" s="1"/>
  <c r="P1903" i="4" s="1"/>
  <c r="M1905" i="4"/>
  <c r="N1908" i="7" l="1"/>
  <c r="O1908" i="7" s="1"/>
  <c r="P1908" i="7" s="1"/>
  <c r="L1909" i="7"/>
  <c r="M1909" i="7"/>
  <c r="L1905" i="4"/>
  <c r="N1904" i="4"/>
  <c r="O1904" i="4" s="1"/>
  <c r="P1904" i="4" s="1"/>
  <c r="M1906" i="4"/>
  <c r="AA1918" i="4"/>
  <c r="AB1918" i="4" s="1"/>
  <c r="L1910" i="7" l="1"/>
  <c r="N1909" i="7"/>
  <c r="O1909" i="7"/>
  <c r="P1909" i="7" s="1"/>
  <c r="M1910" i="7"/>
  <c r="M1907" i="4"/>
  <c r="AA1919" i="4"/>
  <c r="AB1919" i="4" s="1"/>
  <c r="L1906" i="4"/>
  <c r="N1905" i="4"/>
  <c r="O1905" i="4" s="1"/>
  <c r="P1905" i="4" s="1"/>
  <c r="M1911" i="7" l="1"/>
  <c r="L1911" i="7"/>
  <c r="N1910" i="7"/>
  <c r="O1910" i="7" s="1"/>
  <c r="P1910" i="7" s="1"/>
  <c r="AA1920" i="4"/>
  <c r="AB1920" i="4" s="1"/>
  <c r="L1907" i="4"/>
  <c r="N1906" i="4"/>
  <c r="O1906" i="4" s="1"/>
  <c r="P1906" i="4" s="1"/>
  <c r="M1908" i="4"/>
  <c r="L1912" i="7" l="1"/>
  <c r="N1911" i="7"/>
  <c r="O1911" i="7" s="1"/>
  <c r="P1911" i="7" s="1"/>
  <c r="M1912" i="7"/>
  <c r="L1908" i="4"/>
  <c r="N1907" i="4"/>
  <c r="O1907" i="4" s="1"/>
  <c r="P1907" i="4" s="1"/>
  <c r="M1909" i="4"/>
  <c r="AA1921" i="4"/>
  <c r="AB1921" i="4" s="1"/>
  <c r="N1912" i="7" l="1"/>
  <c r="O1912" i="7" s="1"/>
  <c r="P1912" i="7" s="1"/>
  <c r="L1913" i="7"/>
  <c r="M1913" i="7"/>
  <c r="M1910" i="4"/>
  <c r="AA1922" i="4"/>
  <c r="AB1922" i="4" s="1"/>
  <c r="L1909" i="4"/>
  <c r="N1908" i="4"/>
  <c r="O1908" i="4" s="1"/>
  <c r="P1908" i="4" s="1"/>
  <c r="L1914" i="7" l="1"/>
  <c r="N1913" i="7"/>
  <c r="O1913" i="7"/>
  <c r="P1913" i="7" s="1"/>
  <c r="M1914" i="7"/>
  <c r="AA1923" i="4"/>
  <c r="AB1923" i="4" s="1"/>
  <c r="L1910" i="4"/>
  <c r="N1909" i="4"/>
  <c r="O1909" i="4" s="1"/>
  <c r="P1909" i="4" s="1"/>
  <c r="M1911" i="4"/>
  <c r="M1915" i="7" l="1"/>
  <c r="L1915" i="7"/>
  <c r="N1914" i="7"/>
  <c r="O1914" i="7" s="1"/>
  <c r="P1914" i="7" s="1"/>
  <c r="L1911" i="4"/>
  <c r="N1910" i="4"/>
  <c r="O1910" i="4" s="1"/>
  <c r="P1910" i="4" s="1"/>
  <c r="M1912" i="4"/>
  <c r="AA1924" i="4"/>
  <c r="AB1924" i="4" s="1"/>
  <c r="L1916" i="7" l="1"/>
  <c r="N1915" i="7"/>
  <c r="O1915" i="7" s="1"/>
  <c r="P1915" i="7" s="1"/>
  <c r="M1916" i="7"/>
  <c r="M1913" i="4"/>
  <c r="AA1925" i="4"/>
  <c r="AB1925" i="4" s="1"/>
  <c r="L1912" i="4"/>
  <c r="N1911" i="4"/>
  <c r="O1911" i="4" s="1"/>
  <c r="P1911" i="4" s="1"/>
  <c r="N1916" i="7" l="1"/>
  <c r="O1916" i="7" s="1"/>
  <c r="P1916" i="7" s="1"/>
  <c r="L1917" i="7"/>
  <c r="M1917" i="7"/>
  <c r="AA1926" i="4"/>
  <c r="AB1926" i="4" s="1"/>
  <c r="L1913" i="4"/>
  <c r="N1912" i="4"/>
  <c r="O1912" i="4" s="1"/>
  <c r="P1912" i="4" s="1"/>
  <c r="M1914" i="4"/>
  <c r="L1918" i="7" l="1"/>
  <c r="N1917" i="7"/>
  <c r="O1917" i="7" s="1"/>
  <c r="P1917" i="7" s="1"/>
  <c r="M1918" i="7"/>
  <c r="L1914" i="4"/>
  <c r="N1913" i="4"/>
  <c r="O1913" i="4" s="1"/>
  <c r="P1913" i="4" s="1"/>
  <c r="M1915" i="4"/>
  <c r="AA1927" i="4"/>
  <c r="AB1927" i="4" s="1"/>
  <c r="L1919" i="7" l="1"/>
  <c r="N1918" i="7"/>
  <c r="O1918" i="7" s="1"/>
  <c r="P1918" i="7" s="1"/>
  <c r="M1919" i="7"/>
  <c r="M1916" i="4"/>
  <c r="AA1928" i="4"/>
  <c r="AB1928" i="4" s="1"/>
  <c r="L1915" i="4"/>
  <c r="N1914" i="4"/>
  <c r="O1914" i="4" s="1"/>
  <c r="P1914" i="4" s="1"/>
  <c r="L1920" i="7" l="1"/>
  <c r="N1919" i="7"/>
  <c r="M1920" i="7"/>
  <c r="O1919" i="7"/>
  <c r="P1919" i="7" s="1"/>
  <c r="AA1929" i="4"/>
  <c r="AB1929" i="4" s="1"/>
  <c r="L1916" i="4"/>
  <c r="N1915" i="4"/>
  <c r="O1915" i="4" s="1"/>
  <c r="P1915" i="4" s="1"/>
  <c r="M1917" i="4"/>
  <c r="M1921" i="7" l="1"/>
  <c r="N1920" i="7"/>
  <c r="O1920" i="7" s="1"/>
  <c r="P1920" i="7" s="1"/>
  <c r="L1921" i="7"/>
  <c r="L1917" i="4"/>
  <c r="N1916" i="4"/>
  <c r="O1916" i="4" s="1"/>
  <c r="P1916" i="4" s="1"/>
  <c r="M1918" i="4"/>
  <c r="AA1930" i="4"/>
  <c r="AB1930" i="4" s="1"/>
  <c r="L1922" i="7" l="1"/>
  <c r="N1921" i="7"/>
  <c r="O1921" i="7" s="1"/>
  <c r="P1921" i="7" s="1"/>
  <c r="M1922" i="7"/>
  <c r="M1919" i="4"/>
  <c r="AA1931" i="4"/>
  <c r="AB1931" i="4" s="1"/>
  <c r="L1918" i="4"/>
  <c r="N1917" i="4"/>
  <c r="O1917" i="4" s="1"/>
  <c r="P1917" i="4" s="1"/>
  <c r="L1923" i="7" l="1"/>
  <c r="N1922" i="7"/>
  <c r="O1922" i="7" s="1"/>
  <c r="P1922" i="7" s="1"/>
  <c r="M1923" i="7"/>
  <c r="AA1932" i="4"/>
  <c r="AB1932" i="4" s="1"/>
  <c r="L1919" i="4"/>
  <c r="N1918" i="4"/>
  <c r="O1918" i="4" s="1"/>
  <c r="P1918" i="4" s="1"/>
  <c r="M1920" i="4"/>
  <c r="L1924" i="7" l="1"/>
  <c r="N1923" i="7"/>
  <c r="O1923" i="7" s="1"/>
  <c r="P1923" i="7" s="1"/>
  <c r="M1924" i="7"/>
  <c r="L1920" i="4"/>
  <c r="N1919" i="4"/>
  <c r="O1919" i="4" s="1"/>
  <c r="P1919" i="4" s="1"/>
  <c r="M1921" i="4"/>
  <c r="AA1933" i="4"/>
  <c r="AB1933" i="4" s="1"/>
  <c r="N1924" i="7" l="1"/>
  <c r="L1925" i="7"/>
  <c r="M1925" i="7"/>
  <c r="O1924" i="7"/>
  <c r="P1924" i="7" s="1"/>
  <c r="M1922" i="4"/>
  <c r="AA1934" i="4"/>
  <c r="AB1934" i="4" s="1"/>
  <c r="L1921" i="4"/>
  <c r="N1920" i="4"/>
  <c r="O1920" i="4" s="1"/>
  <c r="P1920" i="4" s="1"/>
  <c r="M1926" i="7" l="1"/>
  <c r="L1926" i="7"/>
  <c r="N1925" i="7"/>
  <c r="O1925" i="7" s="1"/>
  <c r="P1925" i="7" s="1"/>
  <c r="AA1935" i="4"/>
  <c r="AB1935" i="4" s="1"/>
  <c r="L1922" i="4"/>
  <c r="N1921" i="4"/>
  <c r="O1921" i="4" s="1"/>
  <c r="P1921" i="4" s="1"/>
  <c r="M1923" i="4"/>
  <c r="M1927" i="7" l="1"/>
  <c r="L1927" i="7"/>
  <c r="N1926" i="7"/>
  <c r="O1926" i="7" s="1"/>
  <c r="P1926" i="7" s="1"/>
  <c r="L1923" i="4"/>
  <c r="N1922" i="4"/>
  <c r="O1922" i="4" s="1"/>
  <c r="P1922" i="4" s="1"/>
  <c r="M1924" i="4"/>
  <c r="AA1936" i="4"/>
  <c r="AB1936" i="4" s="1"/>
  <c r="M1928" i="7" l="1"/>
  <c r="L1928" i="7"/>
  <c r="N1927" i="7"/>
  <c r="O1927" i="7" s="1"/>
  <c r="P1927" i="7" s="1"/>
  <c r="M1925" i="4"/>
  <c r="AA1937" i="4"/>
  <c r="AB1937" i="4" s="1"/>
  <c r="L1924" i="4"/>
  <c r="N1923" i="4"/>
  <c r="O1923" i="4" s="1"/>
  <c r="P1923" i="4" s="1"/>
  <c r="M1929" i="7" l="1"/>
  <c r="N1928" i="7"/>
  <c r="O1928" i="7" s="1"/>
  <c r="P1928" i="7" s="1"/>
  <c r="L1929" i="7"/>
  <c r="AA1938" i="4"/>
  <c r="AB1938" i="4" s="1"/>
  <c r="L1925" i="4"/>
  <c r="N1924" i="4"/>
  <c r="O1924" i="4" s="1"/>
  <c r="P1924" i="4" s="1"/>
  <c r="M1926" i="4"/>
  <c r="L1930" i="7" l="1"/>
  <c r="N1929" i="7"/>
  <c r="O1929" i="7" s="1"/>
  <c r="P1929" i="7" s="1"/>
  <c r="M1930" i="7"/>
  <c r="L1926" i="4"/>
  <c r="N1925" i="4"/>
  <c r="O1925" i="4" s="1"/>
  <c r="P1925" i="4" s="1"/>
  <c r="M1927" i="4"/>
  <c r="AA1939" i="4"/>
  <c r="AB1939" i="4" s="1"/>
  <c r="M1931" i="7" l="1"/>
  <c r="N1930" i="7"/>
  <c r="O1930" i="7" s="1"/>
  <c r="P1930" i="7" s="1"/>
  <c r="L1931" i="7"/>
  <c r="M1928" i="4"/>
  <c r="AA1940" i="4"/>
  <c r="AB1940" i="4" s="1"/>
  <c r="L1927" i="4"/>
  <c r="N1926" i="4"/>
  <c r="O1926" i="4" s="1"/>
  <c r="P1926" i="4" s="1"/>
  <c r="M1932" i="7" l="1"/>
  <c r="L1932" i="7"/>
  <c r="N1931" i="7"/>
  <c r="O1931" i="7" s="1"/>
  <c r="P1931" i="7" s="1"/>
  <c r="AA1941" i="4"/>
  <c r="AB1941" i="4" s="1"/>
  <c r="L1928" i="4"/>
  <c r="N1927" i="4"/>
  <c r="O1927" i="4" s="1"/>
  <c r="P1927" i="4" s="1"/>
  <c r="M1929" i="4"/>
  <c r="M1933" i="7" l="1"/>
  <c r="L1933" i="7"/>
  <c r="N1932" i="7"/>
  <c r="O1932" i="7" s="1"/>
  <c r="P1932" i="7" s="1"/>
  <c r="L1929" i="4"/>
  <c r="N1928" i="4"/>
  <c r="O1928" i="4" s="1"/>
  <c r="P1928" i="4" s="1"/>
  <c r="M1930" i="4"/>
  <c r="AA1942" i="4"/>
  <c r="AB1942" i="4" s="1"/>
  <c r="L1934" i="7" l="1"/>
  <c r="N1933" i="7"/>
  <c r="M1934" i="7"/>
  <c r="O1933" i="7"/>
  <c r="P1933" i="7" s="1"/>
  <c r="M1931" i="4"/>
  <c r="AA1943" i="4"/>
  <c r="AB1943" i="4" s="1"/>
  <c r="L1930" i="4"/>
  <c r="N1929" i="4"/>
  <c r="O1929" i="4" s="1"/>
  <c r="P1929" i="4" s="1"/>
  <c r="M1935" i="7" l="1"/>
  <c r="N1934" i="7"/>
  <c r="O1934" i="7" s="1"/>
  <c r="P1934" i="7" s="1"/>
  <c r="L1935" i="7"/>
  <c r="AA1944" i="4"/>
  <c r="AB1944" i="4" s="1"/>
  <c r="L1931" i="4"/>
  <c r="N1930" i="4"/>
  <c r="O1930" i="4" s="1"/>
  <c r="P1930" i="4" s="1"/>
  <c r="M1932" i="4"/>
  <c r="N1935" i="7" l="1"/>
  <c r="O1935" i="7" s="1"/>
  <c r="P1935" i="7" s="1"/>
  <c r="L1936" i="7"/>
  <c r="M1936" i="7"/>
  <c r="L1932" i="4"/>
  <c r="N1931" i="4"/>
  <c r="O1931" i="4" s="1"/>
  <c r="P1931" i="4" s="1"/>
  <c r="M1933" i="4"/>
  <c r="AA1945" i="4"/>
  <c r="AB1945" i="4" s="1"/>
  <c r="L1937" i="7" l="1"/>
  <c r="N1936" i="7"/>
  <c r="O1936" i="7"/>
  <c r="P1936" i="7" s="1"/>
  <c r="M1937" i="7"/>
  <c r="M1934" i="4"/>
  <c r="AA1946" i="4"/>
  <c r="AB1946" i="4" s="1"/>
  <c r="L1933" i="4"/>
  <c r="N1932" i="4"/>
  <c r="O1932" i="4" s="1"/>
  <c r="P1932" i="4" s="1"/>
  <c r="M1938" i="7" l="1"/>
  <c r="L1938" i="7"/>
  <c r="N1937" i="7"/>
  <c r="O1937" i="7" s="1"/>
  <c r="P1937" i="7" s="1"/>
  <c r="AA1947" i="4"/>
  <c r="AB1947" i="4" s="1"/>
  <c r="L1934" i="4"/>
  <c r="N1933" i="4"/>
  <c r="O1933" i="4" s="1"/>
  <c r="P1933" i="4" s="1"/>
  <c r="M1935" i="4"/>
  <c r="N1938" i="7" l="1"/>
  <c r="O1938" i="7" s="1"/>
  <c r="P1938" i="7" s="1"/>
  <c r="L1939" i="7"/>
  <c r="M1939" i="7"/>
  <c r="L1935" i="4"/>
  <c r="N1934" i="4"/>
  <c r="O1934" i="4" s="1"/>
  <c r="P1934" i="4" s="1"/>
  <c r="M1936" i="4"/>
  <c r="AA1948" i="4"/>
  <c r="AB1948" i="4" s="1"/>
  <c r="N1939" i="7" l="1"/>
  <c r="O1939" i="7" s="1"/>
  <c r="P1939" i="7" s="1"/>
  <c r="L1940" i="7"/>
  <c r="M1940" i="7"/>
  <c r="M1937" i="4"/>
  <c r="AA1949" i="4"/>
  <c r="AB1949" i="4" s="1"/>
  <c r="L1936" i="4"/>
  <c r="N1935" i="4"/>
  <c r="O1935" i="4" s="1"/>
  <c r="P1935" i="4" s="1"/>
  <c r="L1941" i="7" l="1"/>
  <c r="N1940" i="7"/>
  <c r="O1940" i="7" s="1"/>
  <c r="P1940" i="7" s="1"/>
  <c r="M1941" i="7"/>
  <c r="L1937" i="4"/>
  <c r="N1936" i="4"/>
  <c r="O1936" i="4" s="1"/>
  <c r="P1936" i="4" s="1"/>
  <c r="M1938" i="4"/>
  <c r="AA1950" i="4"/>
  <c r="AB1950" i="4" s="1"/>
  <c r="M1942" i="7" l="1"/>
  <c r="L1942" i="7"/>
  <c r="N1941" i="7"/>
  <c r="O1941" i="7" s="1"/>
  <c r="P1941" i="7" s="1"/>
  <c r="AA1951" i="4"/>
  <c r="AB1951" i="4" s="1"/>
  <c r="L1938" i="4"/>
  <c r="N1937" i="4"/>
  <c r="O1937" i="4" s="1"/>
  <c r="P1937" i="4" s="1"/>
  <c r="M1939" i="4"/>
  <c r="N1942" i="7" l="1"/>
  <c r="O1942" i="7" s="1"/>
  <c r="P1942" i="7" s="1"/>
  <c r="L1943" i="7"/>
  <c r="M1943" i="7"/>
  <c r="M1940" i="4"/>
  <c r="L1939" i="4"/>
  <c r="N1938" i="4"/>
  <c r="O1938" i="4" s="1"/>
  <c r="P1938" i="4" s="1"/>
  <c r="AA1952" i="4"/>
  <c r="AB1952" i="4" s="1"/>
  <c r="N1943" i="7" l="1"/>
  <c r="O1943" i="7" s="1"/>
  <c r="P1943" i="7" s="1"/>
  <c r="L1944" i="7"/>
  <c r="M1944" i="7"/>
  <c r="L1940" i="4"/>
  <c r="N1939" i="4"/>
  <c r="O1939" i="4" s="1"/>
  <c r="P1939" i="4" s="1"/>
  <c r="AA1953" i="4"/>
  <c r="AB1953" i="4" s="1"/>
  <c r="M1941" i="4"/>
  <c r="M1945" i="7" l="1"/>
  <c r="L1945" i="7"/>
  <c r="N1944" i="7"/>
  <c r="O1944" i="7" s="1"/>
  <c r="P1944" i="7" s="1"/>
  <c r="AA1954" i="4"/>
  <c r="AB1954" i="4" s="1"/>
  <c r="M1942" i="4"/>
  <c r="L1941" i="4"/>
  <c r="N1940" i="4"/>
  <c r="O1940" i="4" s="1"/>
  <c r="P1940" i="4" s="1"/>
  <c r="M1946" i="7" l="1"/>
  <c r="L1946" i="7"/>
  <c r="N1945" i="7"/>
  <c r="O1945" i="7" s="1"/>
  <c r="P1945" i="7" s="1"/>
  <c r="M1943" i="4"/>
  <c r="L1942" i="4"/>
  <c r="N1941" i="4"/>
  <c r="O1941" i="4" s="1"/>
  <c r="P1941" i="4" s="1"/>
  <c r="AA1955" i="4"/>
  <c r="AB1955" i="4" s="1"/>
  <c r="L1947" i="7" l="1"/>
  <c r="N1946" i="7"/>
  <c r="O1946" i="7" s="1"/>
  <c r="P1946" i="7" s="1"/>
  <c r="M1947" i="7"/>
  <c r="L1943" i="4"/>
  <c r="N1942" i="4"/>
  <c r="O1942" i="4" s="1"/>
  <c r="P1942" i="4" s="1"/>
  <c r="AA1956" i="4"/>
  <c r="AB1956" i="4" s="1"/>
  <c r="M1944" i="4"/>
  <c r="M1948" i="7" l="1"/>
  <c r="N1947" i="7"/>
  <c r="O1947" i="7" s="1"/>
  <c r="P1947" i="7" s="1"/>
  <c r="L1948" i="7"/>
  <c r="AA1957" i="4"/>
  <c r="AB1957" i="4" s="1"/>
  <c r="M1945" i="4"/>
  <c r="L1944" i="4"/>
  <c r="N1943" i="4"/>
  <c r="O1943" i="4" s="1"/>
  <c r="P1943" i="4" s="1"/>
  <c r="M1949" i="7" l="1"/>
  <c r="L1949" i="7"/>
  <c r="N1948" i="7"/>
  <c r="O1948" i="7" s="1"/>
  <c r="P1948" i="7" s="1"/>
  <c r="M1946" i="4"/>
  <c r="L1945" i="4"/>
  <c r="N1944" i="4"/>
  <c r="O1944" i="4" s="1"/>
  <c r="P1944" i="4" s="1"/>
  <c r="AA1958" i="4"/>
  <c r="AB1958" i="4" s="1"/>
  <c r="M1950" i="7" l="1"/>
  <c r="L1950" i="7"/>
  <c r="N1949" i="7"/>
  <c r="O1949" i="7" s="1"/>
  <c r="P1949" i="7" s="1"/>
  <c r="L1946" i="4"/>
  <c r="N1945" i="4"/>
  <c r="O1945" i="4" s="1"/>
  <c r="P1945" i="4" s="1"/>
  <c r="AA1959" i="4"/>
  <c r="AB1959" i="4" s="1"/>
  <c r="M1947" i="4"/>
  <c r="L1951" i="7" l="1"/>
  <c r="N1950" i="7"/>
  <c r="O1950" i="7" s="1"/>
  <c r="P1950" i="7" s="1"/>
  <c r="M1951" i="7"/>
  <c r="AA1960" i="4"/>
  <c r="AB1960" i="4" s="1"/>
  <c r="M1948" i="4"/>
  <c r="L1947" i="4"/>
  <c r="N1946" i="4"/>
  <c r="O1946" i="4" s="1"/>
  <c r="P1946" i="4" s="1"/>
  <c r="M1952" i="7" l="1"/>
  <c r="N1951" i="7"/>
  <c r="O1951" i="7" s="1"/>
  <c r="P1951" i="7" s="1"/>
  <c r="L1952" i="7"/>
  <c r="M1949" i="4"/>
  <c r="L1948" i="4"/>
  <c r="N1947" i="4"/>
  <c r="O1947" i="4" s="1"/>
  <c r="P1947" i="4" s="1"/>
  <c r="AA1961" i="4"/>
  <c r="AB1961" i="4" s="1"/>
  <c r="M1953" i="7" l="1"/>
  <c r="L1953" i="7"/>
  <c r="N1952" i="7"/>
  <c r="O1952" i="7" s="1"/>
  <c r="P1952" i="7" s="1"/>
  <c r="L1949" i="4"/>
  <c r="N1948" i="4"/>
  <c r="O1948" i="4" s="1"/>
  <c r="P1948" i="4" s="1"/>
  <c r="AA1962" i="4"/>
  <c r="AB1962" i="4" s="1"/>
  <c r="M1950" i="4"/>
  <c r="L1954" i="7" l="1"/>
  <c r="N1953" i="7"/>
  <c r="M1954" i="7"/>
  <c r="O1953" i="7"/>
  <c r="P1953" i="7" s="1"/>
  <c r="AA1963" i="4"/>
  <c r="AB1963" i="4" s="1"/>
  <c r="M1951" i="4"/>
  <c r="L1950" i="4"/>
  <c r="N1949" i="4"/>
  <c r="O1949" i="4" s="1"/>
  <c r="P1949" i="4" s="1"/>
  <c r="M1955" i="7" l="1"/>
  <c r="L1955" i="7"/>
  <c r="N1954" i="7"/>
  <c r="O1954" i="7" s="1"/>
  <c r="P1954" i="7" s="1"/>
  <c r="M1952" i="4"/>
  <c r="L1951" i="4"/>
  <c r="N1950" i="4"/>
  <c r="O1950" i="4" s="1"/>
  <c r="P1950" i="4" s="1"/>
  <c r="AA1964" i="4"/>
  <c r="AB1964" i="4" s="1"/>
  <c r="N1955" i="7" l="1"/>
  <c r="O1955" i="7" s="1"/>
  <c r="P1955" i="7" s="1"/>
  <c r="L1956" i="7"/>
  <c r="M1956" i="7"/>
  <c r="L1952" i="4"/>
  <c r="N1951" i="4"/>
  <c r="O1951" i="4" s="1"/>
  <c r="P1951" i="4" s="1"/>
  <c r="AA1965" i="4"/>
  <c r="AB1965" i="4" s="1"/>
  <c r="M1953" i="4"/>
  <c r="L1957" i="7" l="1"/>
  <c r="N1956" i="7"/>
  <c r="O1956" i="7"/>
  <c r="P1956" i="7" s="1"/>
  <c r="M1957" i="7"/>
  <c r="AA1966" i="4"/>
  <c r="AB1966" i="4" s="1"/>
  <c r="M1954" i="4"/>
  <c r="L1953" i="4"/>
  <c r="N1952" i="4"/>
  <c r="O1952" i="4" s="1"/>
  <c r="P1952" i="4" s="1"/>
  <c r="M1958" i="7" l="1"/>
  <c r="L1958" i="7"/>
  <c r="N1957" i="7"/>
  <c r="O1957" i="7" s="1"/>
  <c r="P1957" i="7" s="1"/>
  <c r="M1955" i="4"/>
  <c r="L1954" i="4"/>
  <c r="N1953" i="4"/>
  <c r="O1953" i="4" s="1"/>
  <c r="P1953" i="4" s="1"/>
  <c r="AA1967" i="4"/>
  <c r="AB1967" i="4" s="1"/>
  <c r="L1959" i="7" l="1"/>
  <c r="N1958" i="7"/>
  <c r="O1958" i="7" s="1"/>
  <c r="P1958" i="7" s="1"/>
  <c r="M1959" i="7"/>
  <c r="L1955" i="4"/>
  <c r="N1954" i="4"/>
  <c r="O1954" i="4" s="1"/>
  <c r="P1954" i="4" s="1"/>
  <c r="AA1968" i="4"/>
  <c r="AB1968" i="4" s="1"/>
  <c r="M1956" i="4"/>
  <c r="N1959" i="7" l="1"/>
  <c r="O1959" i="7" s="1"/>
  <c r="P1959" i="7" s="1"/>
  <c r="L1960" i="7"/>
  <c r="M1960" i="7"/>
  <c r="AA1969" i="4"/>
  <c r="AB1969" i="4" s="1"/>
  <c r="M1957" i="4"/>
  <c r="L1956" i="4"/>
  <c r="N1955" i="4"/>
  <c r="O1955" i="4" s="1"/>
  <c r="P1955" i="4" s="1"/>
  <c r="L1961" i="7" l="1"/>
  <c r="N1960" i="7"/>
  <c r="O1960" i="7" s="1"/>
  <c r="P1960" i="7" s="1"/>
  <c r="M1961" i="7"/>
  <c r="M1958" i="4"/>
  <c r="L1957" i="4"/>
  <c r="N1956" i="4"/>
  <c r="O1956" i="4" s="1"/>
  <c r="P1956" i="4" s="1"/>
  <c r="AA1970" i="4"/>
  <c r="AB1970" i="4" s="1"/>
  <c r="M1962" i="7" l="1"/>
  <c r="L1962" i="7"/>
  <c r="N1961" i="7"/>
  <c r="O1961" i="7" s="1"/>
  <c r="P1961" i="7" s="1"/>
  <c r="L1958" i="4"/>
  <c r="N1957" i="4"/>
  <c r="O1957" i="4" s="1"/>
  <c r="P1957" i="4" s="1"/>
  <c r="AA1971" i="4"/>
  <c r="AB1971" i="4" s="1"/>
  <c r="M1959" i="4"/>
  <c r="L1963" i="7" l="1"/>
  <c r="N1962" i="7"/>
  <c r="O1962" i="7" s="1"/>
  <c r="P1962" i="7" s="1"/>
  <c r="M1963" i="7"/>
  <c r="AA1972" i="4"/>
  <c r="AB1972" i="4" s="1"/>
  <c r="M1960" i="4"/>
  <c r="L1959" i="4"/>
  <c r="N1958" i="4"/>
  <c r="O1958" i="4" s="1"/>
  <c r="P1958" i="4" s="1"/>
  <c r="N1963" i="7" l="1"/>
  <c r="O1963" i="7" s="1"/>
  <c r="P1963" i="7" s="1"/>
  <c r="L1964" i="7"/>
  <c r="M1964" i="7"/>
  <c r="M1961" i="4"/>
  <c r="L1960" i="4"/>
  <c r="N1959" i="4"/>
  <c r="O1959" i="4" s="1"/>
  <c r="P1959" i="4" s="1"/>
  <c r="AA1973" i="4"/>
  <c r="AB1973" i="4" s="1"/>
  <c r="L1965" i="7" l="1"/>
  <c r="N1964" i="7"/>
  <c r="O1964" i="7" s="1"/>
  <c r="P1964" i="7" s="1"/>
  <c r="M1965" i="7"/>
  <c r="L1961" i="4"/>
  <c r="N1960" i="4"/>
  <c r="O1960" i="4" s="1"/>
  <c r="P1960" i="4" s="1"/>
  <c r="AA1974" i="4"/>
  <c r="AB1974" i="4" s="1"/>
  <c r="M1962" i="4"/>
  <c r="M1966" i="7" l="1"/>
  <c r="L1966" i="7"/>
  <c r="N1965" i="7"/>
  <c r="O1965" i="7" s="1"/>
  <c r="P1965" i="7" s="1"/>
  <c r="AA1975" i="4"/>
  <c r="AB1975" i="4" s="1"/>
  <c r="M1963" i="4"/>
  <c r="L1962" i="4"/>
  <c r="N1961" i="4"/>
  <c r="O1961" i="4" s="1"/>
  <c r="P1961" i="4" s="1"/>
  <c r="L1967" i="7" l="1"/>
  <c r="N1966" i="7"/>
  <c r="O1966" i="7" s="1"/>
  <c r="P1966" i="7" s="1"/>
  <c r="M1967" i="7"/>
  <c r="M1964" i="4"/>
  <c r="L1963" i="4"/>
  <c r="N1962" i="4"/>
  <c r="O1962" i="4" s="1"/>
  <c r="P1962" i="4" s="1"/>
  <c r="AA1976" i="4"/>
  <c r="AB1976" i="4" s="1"/>
  <c r="N1967" i="7" l="1"/>
  <c r="O1967" i="7" s="1"/>
  <c r="P1967" i="7" s="1"/>
  <c r="L1968" i="7"/>
  <c r="M1968" i="7"/>
  <c r="L1964" i="4"/>
  <c r="N1963" i="4"/>
  <c r="O1963" i="4" s="1"/>
  <c r="P1963" i="4" s="1"/>
  <c r="AA1977" i="4"/>
  <c r="AB1977" i="4" s="1"/>
  <c r="M1965" i="4"/>
  <c r="L1969" i="7" l="1"/>
  <c r="N1968" i="7"/>
  <c r="O1968" i="7"/>
  <c r="P1968" i="7" s="1"/>
  <c r="M1969" i="7"/>
  <c r="AA1978" i="4"/>
  <c r="AB1978" i="4" s="1"/>
  <c r="M1966" i="4"/>
  <c r="L1965" i="4"/>
  <c r="N1964" i="4"/>
  <c r="O1964" i="4" s="1"/>
  <c r="P1964" i="4" s="1"/>
  <c r="M1970" i="7" l="1"/>
  <c r="L1970" i="7"/>
  <c r="N1969" i="7"/>
  <c r="O1969" i="7" s="1"/>
  <c r="P1969" i="7" s="1"/>
  <c r="M1967" i="4"/>
  <c r="L1966" i="4"/>
  <c r="N1965" i="4"/>
  <c r="O1965" i="4" s="1"/>
  <c r="P1965" i="4" s="1"/>
  <c r="AA1979" i="4"/>
  <c r="AB1979" i="4" s="1"/>
  <c r="L1971" i="7" l="1"/>
  <c r="N1970" i="7"/>
  <c r="O1970" i="7" s="1"/>
  <c r="P1970" i="7" s="1"/>
  <c r="M1971" i="7"/>
  <c r="L1967" i="4"/>
  <c r="N1966" i="4"/>
  <c r="O1966" i="4" s="1"/>
  <c r="P1966" i="4" s="1"/>
  <c r="AA1980" i="4"/>
  <c r="AB1980" i="4" s="1"/>
  <c r="M1968" i="4"/>
  <c r="N1971" i="7" l="1"/>
  <c r="O1971" i="7" s="1"/>
  <c r="P1971" i="7" s="1"/>
  <c r="L1972" i="7"/>
  <c r="M1972" i="7"/>
  <c r="AA1981" i="4"/>
  <c r="AB1981" i="4" s="1"/>
  <c r="M1969" i="4"/>
  <c r="L1968" i="4"/>
  <c r="N1967" i="4"/>
  <c r="O1967" i="4" s="1"/>
  <c r="P1967" i="4" s="1"/>
  <c r="L1973" i="7" l="1"/>
  <c r="N1972" i="7"/>
  <c r="O1972" i="7"/>
  <c r="P1972" i="7" s="1"/>
  <c r="M1973" i="7"/>
  <c r="M1970" i="4"/>
  <c r="L1969" i="4"/>
  <c r="N1968" i="4"/>
  <c r="O1968" i="4" s="1"/>
  <c r="P1968" i="4" s="1"/>
  <c r="AA1982" i="4"/>
  <c r="AB1982" i="4" s="1"/>
  <c r="M1974" i="7" l="1"/>
  <c r="L1974" i="7"/>
  <c r="N1973" i="7"/>
  <c r="O1973" i="7" s="1"/>
  <c r="P1973" i="7" s="1"/>
  <c r="L1970" i="4"/>
  <c r="N1969" i="4"/>
  <c r="O1969" i="4" s="1"/>
  <c r="P1969" i="4" s="1"/>
  <c r="AA1983" i="4"/>
  <c r="AB1983" i="4" s="1"/>
  <c r="M1971" i="4"/>
  <c r="L1975" i="7" l="1"/>
  <c r="N1974" i="7"/>
  <c r="O1974" i="7" s="1"/>
  <c r="P1974" i="7" s="1"/>
  <c r="M1975" i="7"/>
  <c r="AA1984" i="4"/>
  <c r="AB1984" i="4" s="1"/>
  <c r="M1972" i="4"/>
  <c r="L1971" i="4"/>
  <c r="N1970" i="4"/>
  <c r="O1970" i="4" s="1"/>
  <c r="P1970" i="4" s="1"/>
  <c r="N1975" i="7" l="1"/>
  <c r="O1975" i="7" s="1"/>
  <c r="P1975" i="7" s="1"/>
  <c r="L1976" i="7"/>
  <c r="M1976" i="7"/>
  <c r="M1973" i="4"/>
  <c r="L1972" i="4"/>
  <c r="N1971" i="4"/>
  <c r="O1971" i="4" s="1"/>
  <c r="P1971" i="4" s="1"/>
  <c r="AA1985" i="4"/>
  <c r="AB1985" i="4" s="1"/>
  <c r="L1977" i="7" l="1"/>
  <c r="N1976" i="7"/>
  <c r="O1976" i="7"/>
  <c r="P1976" i="7" s="1"/>
  <c r="M1977" i="7"/>
  <c r="L1973" i="4"/>
  <c r="N1972" i="4"/>
  <c r="O1972" i="4" s="1"/>
  <c r="P1972" i="4" s="1"/>
  <c r="AA1986" i="4"/>
  <c r="AB1986" i="4" s="1"/>
  <c r="M1974" i="4"/>
  <c r="M1978" i="7" l="1"/>
  <c r="L1978" i="7"/>
  <c r="N1977" i="7"/>
  <c r="O1977" i="7" s="1"/>
  <c r="P1977" i="7" s="1"/>
  <c r="AA1987" i="4"/>
  <c r="AB1987" i="4" s="1"/>
  <c r="M1975" i="4"/>
  <c r="L1974" i="4"/>
  <c r="N1973" i="4"/>
  <c r="O1973" i="4" s="1"/>
  <c r="P1973" i="4" s="1"/>
  <c r="L1979" i="7" l="1"/>
  <c r="N1978" i="7"/>
  <c r="O1978" i="7" s="1"/>
  <c r="P1978" i="7" s="1"/>
  <c r="M1979" i="7"/>
  <c r="M1976" i="4"/>
  <c r="L1975" i="4"/>
  <c r="N1974" i="4"/>
  <c r="O1974" i="4" s="1"/>
  <c r="P1974" i="4" s="1"/>
  <c r="AA1988" i="4"/>
  <c r="AB1988" i="4" s="1"/>
  <c r="N1979" i="7" l="1"/>
  <c r="O1979" i="7" s="1"/>
  <c r="P1979" i="7" s="1"/>
  <c r="L1980" i="7"/>
  <c r="M1980" i="7"/>
  <c r="L1976" i="4"/>
  <c r="N1975" i="4"/>
  <c r="O1975" i="4" s="1"/>
  <c r="P1975" i="4" s="1"/>
  <c r="AA1989" i="4"/>
  <c r="AB1989" i="4" s="1"/>
  <c r="M1977" i="4"/>
  <c r="L1981" i="7" l="1"/>
  <c r="N1980" i="7"/>
  <c r="O1980" i="7"/>
  <c r="P1980" i="7" s="1"/>
  <c r="M1981" i="7"/>
  <c r="AA1990" i="4"/>
  <c r="AB1990" i="4" s="1"/>
  <c r="M1978" i="4"/>
  <c r="L1977" i="4"/>
  <c r="N1976" i="4"/>
  <c r="O1976" i="4" s="1"/>
  <c r="P1976" i="4" s="1"/>
  <c r="M1982" i="7" l="1"/>
  <c r="L1982" i="7"/>
  <c r="N1981" i="7"/>
  <c r="O1981" i="7" s="1"/>
  <c r="P1981" i="7" s="1"/>
  <c r="M1979" i="4"/>
  <c r="L1978" i="4"/>
  <c r="N1977" i="4"/>
  <c r="O1977" i="4" s="1"/>
  <c r="P1977" i="4" s="1"/>
  <c r="AA1991" i="4"/>
  <c r="AB1991" i="4" s="1"/>
  <c r="L1983" i="7" l="1"/>
  <c r="N1982" i="7"/>
  <c r="O1982" i="7" s="1"/>
  <c r="P1982" i="7" s="1"/>
  <c r="M1983" i="7"/>
  <c r="L1979" i="4"/>
  <c r="N1978" i="4"/>
  <c r="O1978" i="4" s="1"/>
  <c r="P1978" i="4" s="1"/>
  <c r="AA1992" i="4"/>
  <c r="AB1992" i="4" s="1"/>
  <c r="M1980" i="4"/>
  <c r="N1983" i="7" l="1"/>
  <c r="L1984" i="7"/>
  <c r="M1984" i="7"/>
  <c r="O1983" i="7"/>
  <c r="P1983" i="7" s="1"/>
  <c r="AA1993" i="4"/>
  <c r="AB1993" i="4" s="1"/>
  <c r="M1981" i="4"/>
  <c r="L1980" i="4"/>
  <c r="N1979" i="4"/>
  <c r="O1979" i="4" s="1"/>
  <c r="P1979" i="4" s="1"/>
  <c r="L1985" i="7" l="1"/>
  <c r="N1984" i="7"/>
  <c r="O1984" i="7" s="1"/>
  <c r="P1984" i="7" s="1"/>
  <c r="M1985" i="7"/>
  <c r="M1982" i="4"/>
  <c r="L1981" i="4"/>
  <c r="N1980" i="4"/>
  <c r="O1980" i="4" s="1"/>
  <c r="P1980" i="4" s="1"/>
  <c r="AA1994" i="4"/>
  <c r="AB1994" i="4" s="1"/>
  <c r="L1986" i="7" l="1"/>
  <c r="N1985" i="7"/>
  <c r="O1985" i="7" s="1"/>
  <c r="P1985" i="7" s="1"/>
  <c r="M1986" i="7"/>
  <c r="L1982" i="4"/>
  <c r="N1981" i="4"/>
  <c r="O1981" i="4" s="1"/>
  <c r="P1981" i="4" s="1"/>
  <c r="AA1995" i="4"/>
  <c r="AB1995" i="4" s="1"/>
  <c r="M1983" i="4"/>
  <c r="M1987" i="7" l="1"/>
  <c r="L1987" i="7"/>
  <c r="N1986" i="7"/>
  <c r="O1986" i="7" s="1"/>
  <c r="P1986" i="7" s="1"/>
  <c r="AA1996" i="4"/>
  <c r="AB1996" i="4" s="1"/>
  <c r="M1984" i="4"/>
  <c r="L1983" i="4"/>
  <c r="N1982" i="4"/>
  <c r="O1982" i="4" s="1"/>
  <c r="P1982" i="4" s="1"/>
  <c r="N1987" i="7" l="1"/>
  <c r="O1987" i="7" s="1"/>
  <c r="P1987" i="7" s="1"/>
  <c r="L1988" i="7"/>
  <c r="M1988" i="7"/>
  <c r="M1985" i="4"/>
  <c r="L1984" i="4"/>
  <c r="N1983" i="4"/>
  <c r="O1983" i="4" s="1"/>
  <c r="P1983" i="4" s="1"/>
  <c r="AA1997" i="4"/>
  <c r="AB1997" i="4" s="1"/>
  <c r="L1989" i="7" l="1"/>
  <c r="N1988" i="7"/>
  <c r="O1988" i="7" s="1"/>
  <c r="P1988" i="7" s="1"/>
  <c r="M1989" i="7"/>
  <c r="L1985" i="4"/>
  <c r="N1984" i="4"/>
  <c r="O1984" i="4" s="1"/>
  <c r="P1984" i="4" s="1"/>
  <c r="AA1998" i="4"/>
  <c r="AB1998" i="4" s="1"/>
  <c r="M1986" i="4"/>
  <c r="M1990" i="7" l="1"/>
  <c r="L1990" i="7"/>
  <c r="N1989" i="7"/>
  <c r="O1989" i="7" s="1"/>
  <c r="P1989" i="7" s="1"/>
  <c r="AA1999" i="4"/>
  <c r="AB1999" i="4" s="1"/>
  <c r="M1987" i="4"/>
  <c r="L1986" i="4"/>
  <c r="N1985" i="4"/>
  <c r="O1985" i="4" s="1"/>
  <c r="P1985" i="4" s="1"/>
  <c r="L1991" i="7" l="1"/>
  <c r="N1990" i="7"/>
  <c r="O1990" i="7" s="1"/>
  <c r="P1990" i="7" s="1"/>
  <c r="M1991" i="7"/>
  <c r="M1988" i="4"/>
  <c r="L1987" i="4"/>
  <c r="N1986" i="4"/>
  <c r="O1986" i="4" s="1"/>
  <c r="P1986" i="4" s="1"/>
  <c r="AA2000" i="4"/>
  <c r="AB2000" i="4" s="1"/>
  <c r="N1991" i="7" l="1"/>
  <c r="O1991" i="7" s="1"/>
  <c r="P1991" i="7" s="1"/>
  <c r="L1992" i="7"/>
  <c r="M1992" i="7"/>
  <c r="L1988" i="4"/>
  <c r="N1987" i="4"/>
  <c r="O1987" i="4" s="1"/>
  <c r="P1987" i="4" s="1"/>
  <c r="AA2001" i="4"/>
  <c r="AB2001" i="4" s="1"/>
  <c r="M1989" i="4"/>
  <c r="L1993" i="7" l="1"/>
  <c r="N1992" i="7"/>
  <c r="O1992" i="7"/>
  <c r="P1992" i="7" s="1"/>
  <c r="M1993" i="7"/>
  <c r="AA2002" i="4"/>
  <c r="AB2002" i="4" s="1"/>
  <c r="M1990" i="4"/>
  <c r="L1989" i="4"/>
  <c r="N1988" i="4"/>
  <c r="O1988" i="4" s="1"/>
  <c r="P1988" i="4" s="1"/>
  <c r="M1994" i="7" l="1"/>
  <c r="L1994" i="7"/>
  <c r="N1993" i="7"/>
  <c r="O1993" i="7" s="1"/>
  <c r="P1993" i="7" s="1"/>
  <c r="M1991" i="4"/>
  <c r="L1990" i="4"/>
  <c r="N1989" i="4"/>
  <c r="O1989" i="4" s="1"/>
  <c r="P1989" i="4" s="1"/>
  <c r="AA2003" i="4"/>
  <c r="AB2003" i="4" s="1"/>
  <c r="L1995" i="7" l="1"/>
  <c r="N1994" i="7"/>
  <c r="O1994" i="7" s="1"/>
  <c r="P1994" i="7" s="1"/>
  <c r="M1995" i="7"/>
  <c r="L1991" i="4"/>
  <c r="N1990" i="4"/>
  <c r="O1990" i="4" s="1"/>
  <c r="P1990" i="4" s="1"/>
  <c r="AA2004" i="4"/>
  <c r="AB2004" i="4" s="1"/>
  <c r="M1992" i="4"/>
  <c r="N1995" i="7" l="1"/>
  <c r="O1995" i="7" s="1"/>
  <c r="P1995" i="7" s="1"/>
  <c r="L1996" i="7"/>
  <c r="M1996" i="7"/>
  <c r="AA2005" i="4"/>
  <c r="AB2005" i="4" s="1"/>
  <c r="M1993" i="4"/>
  <c r="L1992" i="4"/>
  <c r="N1991" i="4"/>
  <c r="O1991" i="4" s="1"/>
  <c r="P1991" i="4" s="1"/>
  <c r="L1997" i="7" l="1"/>
  <c r="N1996" i="7"/>
  <c r="O1996" i="7"/>
  <c r="P1996" i="7" s="1"/>
  <c r="M1997" i="7"/>
  <c r="M1994" i="4"/>
  <c r="L1993" i="4"/>
  <c r="N1992" i="4"/>
  <c r="O1992" i="4" s="1"/>
  <c r="P1992" i="4" s="1"/>
  <c r="AA2006" i="4"/>
  <c r="AB2006" i="4" s="1"/>
  <c r="M1998" i="7" l="1"/>
  <c r="L1998" i="7"/>
  <c r="N1997" i="7"/>
  <c r="O1997" i="7" s="1"/>
  <c r="P1997" i="7" s="1"/>
  <c r="L1994" i="4"/>
  <c r="N1993" i="4"/>
  <c r="O1993" i="4" s="1"/>
  <c r="P1993" i="4" s="1"/>
  <c r="AA2007" i="4"/>
  <c r="AB2007" i="4" s="1"/>
  <c r="M1995" i="4"/>
  <c r="L1999" i="7" l="1"/>
  <c r="N1998" i="7"/>
  <c r="O1998" i="7" s="1"/>
  <c r="P1998" i="7" s="1"/>
  <c r="M1999" i="7"/>
  <c r="AA2008" i="4"/>
  <c r="AB2008" i="4" s="1"/>
  <c r="M1996" i="4"/>
  <c r="L1995" i="4"/>
  <c r="N1994" i="4"/>
  <c r="O1994" i="4" s="1"/>
  <c r="P1994" i="4" s="1"/>
  <c r="N1999" i="7" l="1"/>
  <c r="L2000" i="7"/>
  <c r="M2000" i="7"/>
  <c r="O1999" i="7"/>
  <c r="P1999" i="7" s="1"/>
  <c r="M1997" i="4"/>
  <c r="L1996" i="4"/>
  <c r="N1995" i="4"/>
  <c r="O1995" i="4" s="1"/>
  <c r="P1995" i="4" s="1"/>
  <c r="AA2009" i="4"/>
  <c r="AB2009" i="4" s="1"/>
  <c r="L2001" i="7" l="1"/>
  <c r="N2000" i="7"/>
  <c r="O2000" i="7" s="1"/>
  <c r="P2000" i="7" s="1"/>
  <c r="M2001" i="7"/>
  <c r="L1997" i="4"/>
  <c r="N1996" i="4"/>
  <c r="O1996" i="4" s="1"/>
  <c r="P1996" i="4" s="1"/>
  <c r="AA2010" i="4"/>
  <c r="AB2010" i="4" s="1"/>
  <c r="M1998" i="4"/>
  <c r="L2002" i="7" l="1"/>
  <c r="N2001" i="7"/>
  <c r="M2002" i="7"/>
  <c r="O2001" i="7"/>
  <c r="P2001" i="7" s="1"/>
  <c r="AA2011" i="4"/>
  <c r="AB2011" i="4" s="1"/>
  <c r="M1999" i="4"/>
  <c r="L1998" i="4"/>
  <c r="N1997" i="4"/>
  <c r="O1997" i="4" s="1"/>
  <c r="P1997" i="4" s="1"/>
  <c r="M2003" i="7" l="1"/>
  <c r="L2003" i="7"/>
  <c r="N2002" i="7"/>
  <c r="O2002" i="7" s="1"/>
  <c r="P2002" i="7" s="1"/>
  <c r="M2000" i="4"/>
  <c r="L1999" i="4"/>
  <c r="N1998" i="4"/>
  <c r="O1998" i="4" s="1"/>
  <c r="P1998" i="4" s="1"/>
  <c r="AA2012" i="4"/>
  <c r="AB2012" i="4" s="1"/>
  <c r="N2003" i="7" l="1"/>
  <c r="O2003" i="7" s="1"/>
  <c r="P2003" i="7" s="1"/>
  <c r="L2004" i="7"/>
  <c r="M2004" i="7"/>
  <c r="L2000" i="4"/>
  <c r="N1999" i="4"/>
  <c r="O1999" i="4" s="1"/>
  <c r="P1999" i="4" s="1"/>
  <c r="AA2013" i="4"/>
  <c r="AB2013" i="4" s="1"/>
  <c r="M2001" i="4"/>
  <c r="L2005" i="7" l="1"/>
  <c r="N2004" i="7"/>
  <c r="O2004" i="7" s="1"/>
  <c r="P2004" i="7" s="1"/>
  <c r="M2005" i="7"/>
  <c r="AA2014" i="4"/>
  <c r="AB2014" i="4" s="1"/>
  <c r="M2002" i="4"/>
  <c r="L2001" i="4"/>
  <c r="N2000" i="4"/>
  <c r="O2000" i="4" s="1"/>
  <c r="P2000" i="4" s="1"/>
  <c r="M2006" i="7" l="1"/>
  <c r="L2006" i="7"/>
  <c r="N2005" i="7"/>
  <c r="O2005" i="7" s="1"/>
  <c r="P2005" i="7" s="1"/>
  <c r="M2003" i="4"/>
  <c r="L2002" i="4"/>
  <c r="N2001" i="4"/>
  <c r="O2001" i="4" s="1"/>
  <c r="P2001" i="4" s="1"/>
  <c r="AA2015" i="4"/>
  <c r="AB2015" i="4" s="1"/>
  <c r="L2007" i="7" l="1"/>
  <c r="N2006" i="7"/>
  <c r="O2006" i="7" s="1"/>
  <c r="P2006" i="7" s="1"/>
  <c r="M2007" i="7"/>
  <c r="L2003" i="4"/>
  <c r="N2002" i="4"/>
  <c r="O2002" i="4" s="1"/>
  <c r="P2002" i="4" s="1"/>
  <c r="AA2016" i="4"/>
  <c r="AB2016" i="4" s="1"/>
  <c r="M2004" i="4"/>
  <c r="N2007" i="7" l="1"/>
  <c r="L2008" i="7"/>
  <c r="M2008" i="7"/>
  <c r="O2007" i="7"/>
  <c r="P2007" i="7" s="1"/>
  <c r="AA2017" i="4"/>
  <c r="AB2017" i="4" s="1"/>
  <c r="M2005" i="4"/>
  <c r="L2004" i="4"/>
  <c r="N2003" i="4"/>
  <c r="O2003" i="4" s="1"/>
  <c r="P2003" i="4" s="1"/>
  <c r="M2009" i="7" l="1"/>
  <c r="L2009" i="7"/>
  <c r="N2008" i="7"/>
  <c r="O2008" i="7" s="1"/>
  <c r="P2008" i="7" s="1"/>
  <c r="M2006" i="4"/>
  <c r="L2005" i="4"/>
  <c r="N2004" i="4"/>
  <c r="O2004" i="4" s="1"/>
  <c r="P2004" i="4" s="1"/>
  <c r="AA2018" i="4"/>
  <c r="AB2018" i="4" s="1"/>
  <c r="M2010" i="7" l="1"/>
  <c r="L2010" i="7"/>
  <c r="N2009" i="7"/>
  <c r="O2009" i="7" s="1"/>
  <c r="P2009" i="7" s="1"/>
  <c r="L2006" i="4"/>
  <c r="N2005" i="4"/>
  <c r="O2005" i="4" s="1"/>
  <c r="P2005" i="4" s="1"/>
  <c r="AA2019" i="4"/>
  <c r="AB2019" i="4" s="1"/>
  <c r="M2007" i="4"/>
  <c r="L2011" i="7" l="1"/>
  <c r="N2010" i="7"/>
  <c r="O2010" i="7" s="1"/>
  <c r="P2010" i="7" s="1"/>
  <c r="M2011" i="7"/>
  <c r="AA2020" i="4"/>
  <c r="AB2020" i="4" s="1"/>
  <c r="M2008" i="4"/>
  <c r="L2007" i="4"/>
  <c r="N2006" i="4"/>
  <c r="O2006" i="4" s="1"/>
  <c r="P2006" i="4" s="1"/>
  <c r="M2012" i="7" l="1"/>
  <c r="N2011" i="7"/>
  <c r="O2011" i="7" s="1"/>
  <c r="P2011" i="7" s="1"/>
  <c r="L2012" i="7"/>
  <c r="M2009" i="4"/>
  <c r="L2008" i="4"/>
  <c r="N2007" i="4"/>
  <c r="O2007" i="4" s="1"/>
  <c r="P2007" i="4" s="1"/>
  <c r="AA2021" i="4"/>
  <c r="AB2021" i="4" s="1"/>
  <c r="M2013" i="7" l="1"/>
  <c r="L2013" i="7"/>
  <c r="N2012" i="7"/>
  <c r="O2012" i="7" s="1"/>
  <c r="P2012" i="7" s="1"/>
  <c r="L2009" i="4"/>
  <c r="N2008" i="4"/>
  <c r="O2008" i="4" s="1"/>
  <c r="P2008" i="4" s="1"/>
  <c r="AA2022" i="4"/>
  <c r="AB2022" i="4" s="1"/>
  <c r="M2010" i="4"/>
  <c r="M2014" i="7" l="1"/>
  <c r="L2014" i="7"/>
  <c r="N2013" i="7"/>
  <c r="O2013" i="7" s="1"/>
  <c r="P2013" i="7" s="1"/>
  <c r="AA2023" i="4"/>
  <c r="AB2023" i="4" s="1"/>
  <c r="M2011" i="4"/>
  <c r="L2010" i="4"/>
  <c r="N2009" i="4"/>
  <c r="O2009" i="4" s="1"/>
  <c r="P2009" i="4" s="1"/>
  <c r="L2015" i="7" l="1"/>
  <c r="N2014" i="7"/>
  <c r="O2014" i="7" s="1"/>
  <c r="P2014" i="7" s="1"/>
  <c r="M2015" i="7"/>
  <c r="M2012" i="4"/>
  <c r="L2011" i="4"/>
  <c r="N2010" i="4"/>
  <c r="O2010" i="4" s="1"/>
  <c r="P2010" i="4" s="1"/>
  <c r="AA2024" i="4"/>
  <c r="AB2024" i="4" s="1"/>
  <c r="N2015" i="7" l="1"/>
  <c r="L2016" i="7"/>
  <c r="M2016" i="7"/>
  <c r="O2015" i="7"/>
  <c r="P2015" i="7" s="1"/>
  <c r="L2012" i="4"/>
  <c r="N2011" i="4"/>
  <c r="O2011" i="4" s="1"/>
  <c r="P2011" i="4" s="1"/>
  <c r="AA2025" i="4"/>
  <c r="AB2025" i="4" s="1"/>
  <c r="M2013" i="4"/>
  <c r="M2017" i="7" l="1"/>
  <c r="L2017" i="7"/>
  <c r="N2016" i="7"/>
  <c r="O2016" i="7" s="1"/>
  <c r="P2016" i="7" s="1"/>
  <c r="AA2026" i="4"/>
  <c r="AB2026" i="4" s="1"/>
  <c r="M2014" i="4"/>
  <c r="L2013" i="4"/>
  <c r="N2012" i="4"/>
  <c r="O2012" i="4" s="1"/>
  <c r="P2012" i="4" s="1"/>
  <c r="L2018" i="7" l="1"/>
  <c r="N2017" i="7"/>
  <c r="O2017" i="7"/>
  <c r="P2017" i="7" s="1"/>
  <c r="M2018" i="7"/>
  <c r="M2015" i="4"/>
  <c r="L2014" i="4"/>
  <c r="N2013" i="4"/>
  <c r="O2013" i="4" s="1"/>
  <c r="P2013" i="4" s="1"/>
  <c r="AA2027" i="4"/>
  <c r="AB2027" i="4" s="1"/>
  <c r="M2019" i="7" l="1"/>
  <c r="L2019" i="7"/>
  <c r="N2018" i="7"/>
  <c r="O2018" i="7" s="1"/>
  <c r="P2018" i="7" s="1"/>
  <c r="L2015" i="4"/>
  <c r="N2014" i="4"/>
  <c r="O2014" i="4" s="1"/>
  <c r="P2014" i="4" s="1"/>
  <c r="AA2028" i="4"/>
  <c r="AB2028" i="4" s="1"/>
  <c r="M2016" i="4"/>
  <c r="L2020" i="7" l="1"/>
  <c r="N2019" i="7"/>
  <c r="O2019" i="7" s="1"/>
  <c r="P2019" i="7" s="1"/>
  <c r="M2020" i="7"/>
  <c r="AA2029" i="4"/>
  <c r="AB2029" i="4" s="1"/>
  <c r="M2017" i="4"/>
  <c r="L2016" i="4"/>
  <c r="N2015" i="4"/>
  <c r="O2015" i="4" s="1"/>
  <c r="P2015" i="4" s="1"/>
  <c r="N2020" i="7" l="1"/>
  <c r="O2020" i="7" s="1"/>
  <c r="P2020" i="7" s="1"/>
  <c r="L2021" i="7"/>
  <c r="M2021" i="7"/>
  <c r="M2018" i="4"/>
  <c r="L2017" i="4"/>
  <c r="N2016" i="4"/>
  <c r="O2016" i="4" s="1"/>
  <c r="P2016" i="4" s="1"/>
  <c r="AA2030" i="4"/>
  <c r="AB2030" i="4" s="1"/>
  <c r="L2022" i="7" l="1"/>
  <c r="N2021" i="7"/>
  <c r="O2021" i="7"/>
  <c r="P2021" i="7" s="1"/>
  <c r="M2022" i="7"/>
  <c r="L2018" i="4"/>
  <c r="N2017" i="4"/>
  <c r="O2017" i="4" s="1"/>
  <c r="P2017" i="4" s="1"/>
  <c r="AA2031" i="4"/>
  <c r="AB2031" i="4" s="1"/>
  <c r="M2019" i="4"/>
  <c r="M2023" i="7" l="1"/>
  <c r="N2022" i="7"/>
  <c r="O2022" i="7" s="1"/>
  <c r="P2022" i="7" s="1"/>
  <c r="L2023" i="7"/>
  <c r="AA2032" i="4"/>
  <c r="AB2032" i="4" s="1"/>
  <c r="M2020" i="4"/>
  <c r="L2019" i="4"/>
  <c r="N2018" i="4"/>
  <c r="O2018" i="4" s="1"/>
  <c r="P2018" i="4" s="1"/>
  <c r="L2024" i="7" l="1"/>
  <c r="N2023" i="7"/>
  <c r="O2023" i="7" s="1"/>
  <c r="P2023" i="7" s="1"/>
  <c r="M2024" i="7"/>
  <c r="M2021" i="4"/>
  <c r="L2020" i="4"/>
  <c r="N2019" i="4"/>
  <c r="O2019" i="4" s="1"/>
  <c r="P2019" i="4" s="1"/>
  <c r="AA2033" i="4"/>
  <c r="AB2033" i="4" s="1"/>
  <c r="N2024" i="7" l="1"/>
  <c r="O2024" i="7" s="1"/>
  <c r="P2024" i="7" s="1"/>
  <c r="L2025" i="7"/>
  <c r="M2025" i="7"/>
  <c r="L2021" i="4"/>
  <c r="N2020" i="4"/>
  <c r="O2020" i="4" s="1"/>
  <c r="P2020" i="4" s="1"/>
  <c r="AA2034" i="4"/>
  <c r="AB2034" i="4" s="1"/>
  <c r="M2022" i="4"/>
  <c r="L2026" i="7" l="1"/>
  <c r="N2025" i="7"/>
  <c r="O2025" i="7"/>
  <c r="P2025" i="7" s="1"/>
  <c r="M2026" i="7"/>
  <c r="AA2035" i="4"/>
  <c r="AB2035" i="4" s="1"/>
  <c r="M2023" i="4"/>
  <c r="L2022" i="4"/>
  <c r="N2021" i="4"/>
  <c r="O2021" i="4" s="1"/>
  <c r="P2021" i="4" s="1"/>
  <c r="M2027" i="7" l="1"/>
  <c r="N2026" i="7"/>
  <c r="O2026" i="7" s="1"/>
  <c r="P2026" i="7" s="1"/>
  <c r="L2027" i="7"/>
  <c r="M2024" i="4"/>
  <c r="L2023" i="4"/>
  <c r="N2022" i="4"/>
  <c r="O2022" i="4" s="1"/>
  <c r="P2022" i="4" s="1"/>
  <c r="AA2036" i="4"/>
  <c r="AB2036" i="4" s="1"/>
  <c r="L2028" i="7" l="1"/>
  <c r="N2027" i="7"/>
  <c r="O2027" i="7" s="1"/>
  <c r="P2027" i="7" s="1"/>
  <c r="M2028" i="7"/>
  <c r="L2024" i="4"/>
  <c r="N2023" i="4"/>
  <c r="O2023" i="4" s="1"/>
  <c r="P2023" i="4" s="1"/>
  <c r="AA2037" i="4"/>
  <c r="AB2037" i="4" s="1"/>
  <c r="M2025" i="4"/>
  <c r="N2028" i="7" l="1"/>
  <c r="L2029" i="7"/>
  <c r="M2029" i="7"/>
  <c r="O2028" i="7"/>
  <c r="P2028" i="7" s="1"/>
  <c r="AA2038" i="4"/>
  <c r="AB2038" i="4" s="1"/>
  <c r="M2026" i="4"/>
  <c r="L2025" i="4"/>
  <c r="N2024" i="4"/>
  <c r="O2024" i="4" s="1"/>
  <c r="P2024" i="4" s="1"/>
  <c r="M2030" i="7" l="1"/>
  <c r="L2030" i="7"/>
  <c r="N2029" i="7"/>
  <c r="O2029" i="7" s="1"/>
  <c r="P2029" i="7" s="1"/>
  <c r="M2027" i="4"/>
  <c r="L2026" i="4"/>
  <c r="N2025" i="4"/>
  <c r="O2025" i="4" s="1"/>
  <c r="P2025" i="4" s="1"/>
  <c r="AA2039" i="4"/>
  <c r="AB2039" i="4" s="1"/>
  <c r="M2031" i="7" l="1"/>
  <c r="N2030" i="7"/>
  <c r="O2030" i="7" s="1"/>
  <c r="P2030" i="7" s="1"/>
  <c r="L2031" i="7"/>
  <c r="L2027" i="4"/>
  <c r="N2026" i="4"/>
  <c r="O2026" i="4" s="1"/>
  <c r="P2026" i="4" s="1"/>
  <c r="AA2040" i="4"/>
  <c r="AB2040" i="4" s="1"/>
  <c r="M2028" i="4"/>
  <c r="L2032" i="7" l="1"/>
  <c r="N2031" i="7"/>
  <c r="O2031" i="7" s="1"/>
  <c r="P2031" i="7" s="1"/>
  <c r="M2032" i="7"/>
  <c r="AA2041" i="4"/>
  <c r="AB2041" i="4" s="1"/>
  <c r="M2029" i="4"/>
  <c r="L2028" i="4"/>
  <c r="N2027" i="4"/>
  <c r="O2027" i="4" s="1"/>
  <c r="P2027" i="4" s="1"/>
  <c r="M2033" i="7" l="1"/>
  <c r="N2032" i="7"/>
  <c r="O2032" i="7" s="1"/>
  <c r="P2032" i="7" s="1"/>
  <c r="L2033" i="7"/>
  <c r="M2030" i="4"/>
  <c r="L2029" i="4"/>
  <c r="N2028" i="4"/>
  <c r="O2028" i="4" s="1"/>
  <c r="P2028" i="4" s="1"/>
  <c r="AA2042" i="4"/>
  <c r="AB2042" i="4" s="1"/>
  <c r="M2034" i="7" l="1"/>
  <c r="L2034" i="7"/>
  <c r="N2033" i="7"/>
  <c r="O2033" i="7" s="1"/>
  <c r="P2033" i="7" s="1"/>
  <c r="L2030" i="4"/>
  <c r="N2029" i="4"/>
  <c r="O2029" i="4" s="1"/>
  <c r="P2029" i="4" s="1"/>
  <c r="AA2043" i="4"/>
  <c r="AB2043" i="4" s="1"/>
  <c r="M2031" i="4"/>
  <c r="L2035" i="7" l="1"/>
  <c r="N2034" i="7"/>
  <c r="M2035" i="7"/>
  <c r="O2034" i="7"/>
  <c r="P2034" i="7" s="1"/>
  <c r="AA2044" i="4"/>
  <c r="AB2044" i="4" s="1"/>
  <c r="M2032" i="4"/>
  <c r="L2031" i="4"/>
  <c r="N2030" i="4"/>
  <c r="O2030" i="4" s="1"/>
  <c r="P2030" i="4" s="1"/>
  <c r="M2036" i="7" l="1"/>
  <c r="L2036" i="7"/>
  <c r="N2035" i="7"/>
  <c r="O2035" i="7" s="1"/>
  <c r="P2035" i="7" s="1"/>
  <c r="M2033" i="4"/>
  <c r="L2032" i="4"/>
  <c r="N2031" i="4"/>
  <c r="O2031" i="4" s="1"/>
  <c r="P2031" i="4" s="1"/>
  <c r="AA2045" i="4"/>
  <c r="AB2045" i="4" s="1"/>
  <c r="N2036" i="7" l="1"/>
  <c r="O2036" i="7" s="1"/>
  <c r="P2036" i="7" s="1"/>
  <c r="L2037" i="7"/>
  <c r="M2037" i="7"/>
  <c r="L2033" i="4"/>
  <c r="N2032" i="4"/>
  <c r="O2032" i="4" s="1"/>
  <c r="P2032" i="4" s="1"/>
  <c r="AA2046" i="4"/>
  <c r="AB2046" i="4" s="1"/>
  <c r="M2034" i="4"/>
  <c r="L2038" i="7" l="1"/>
  <c r="N2037" i="7"/>
  <c r="O2037" i="7"/>
  <c r="P2037" i="7" s="1"/>
  <c r="M2038" i="7"/>
  <c r="AA2047" i="4"/>
  <c r="AB2047" i="4" s="1"/>
  <c r="M2035" i="4"/>
  <c r="L2034" i="4"/>
  <c r="N2033" i="4"/>
  <c r="O2033" i="4" s="1"/>
  <c r="P2033" i="4" s="1"/>
  <c r="M2039" i="7" l="1"/>
  <c r="L2039" i="7"/>
  <c r="N2038" i="7"/>
  <c r="O2038" i="7" s="1"/>
  <c r="P2038" i="7" s="1"/>
  <c r="M2036" i="4"/>
  <c r="L2035" i="4"/>
  <c r="N2034" i="4"/>
  <c r="O2034" i="4" s="1"/>
  <c r="P2034" i="4" s="1"/>
  <c r="AA2048" i="4"/>
  <c r="AB2048" i="4" s="1"/>
  <c r="L2040" i="7" l="1"/>
  <c r="N2039" i="7"/>
  <c r="O2039" i="7" s="1"/>
  <c r="P2039" i="7" s="1"/>
  <c r="M2040" i="7"/>
  <c r="L2036" i="4"/>
  <c r="N2035" i="4"/>
  <c r="O2035" i="4" s="1"/>
  <c r="P2035" i="4" s="1"/>
  <c r="AA2049" i="4"/>
  <c r="AB2049" i="4" s="1"/>
  <c r="M2037" i="4"/>
  <c r="N2040" i="7" l="1"/>
  <c r="O2040" i="7" s="1"/>
  <c r="P2040" i="7" s="1"/>
  <c r="L2041" i="7"/>
  <c r="M2041" i="7"/>
  <c r="AA2050" i="4"/>
  <c r="AB2050" i="4" s="1"/>
  <c r="M2038" i="4"/>
  <c r="L2037" i="4"/>
  <c r="N2036" i="4"/>
  <c r="O2036" i="4" s="1"/>
  <c r="P2036" i="4" s="1"/>
  <c r="L2042" i="7" l="1"/>
  <c r="N2041" i="7"/>
  <c r="O2041" i="7" s="1"/>
  <c r="P2041" i="7" s="1"/>
  <c r="M2042" i="7"/>
  <c r="M2039" i="4"/>
  <c r="L2038" i="4"/>
  <c r="N2037" i="4"/>
  <c r="O2037" i="4" s="1"/>
  <c r="P2037" i="4" s="1"/>
  <c r="AA2051" i="4"/>
  <c r="AB2051" i="4" s="1"/>
  <c r="L2043" i="7" l="1"/>
  <c r="N2042" i="7"/>
  <c r="M2043" i="7"/>
  <c r="O2042" i="7"/>
  <c r="P2042" i="7" s="1"/>
  <c r="L2039" i="4"/>
  <c r="N2038" i="4"/>
  <c r="O2038" i="4" s="1"/>
  <c r="P2038" i="4" s="1"/>
  <c r="AA2052" i="4"/>
  <c r="AB2052" i="4" s="1"/>
  <c r="M2040" i="4"/>
  <c r="M2044" i="7" l="1"/>
  <c r="L2044" i="7"/>
  <c r="N2043" i="7"/>
  <c r="O2043" i="7" s="1"/>
  <c r="P2043" i="7" s="1"/>
  <c r="AA2053" i="4"/>
  <c r="AB2053" i="4" s="1"/>
  <c r="M2041" i="4"/>
  <c r="L2040" i="4"/>
  <c r="N2039" i="4"/>
  <c r="O2039" i="4" s="1"/>
  <c r="P2039" i="4" s="1"/>
  <c r="N2044" i="7" l="1"/>
  <c r="O2044" i="7" s="1"/>
  <c r="P2044" i="7" s="1"/>
  <c r="L2045" i="7"/>
  <c r="M2045" i="7"/>
  <c r="M2042" i="4"/>
  <c r="L2041" i="4"/>
  <c r="N2040" i="4"/>
  <c r="O2040" i="4" s="1"/>
  <c r="P2040" i="4" s="1"/>
  <c r="AA2054" i="4"/>
  <c r="AB2054" i="4" s="1"/>
  <c r="L2046" i="7" l="1"/>
  <c r="N2045" i="7"/>
  <c r="O2045" i="7"/>
  <c r="P2045" i="7" s="1"/>
  <c r="M2046" i="7"/>
  <c r="L2042" i="4"/>
  <c r="N2041" i="4"/>
  <c r="O2041" i="4" s="1"/>
  <c r="P2041" i="4" s="1"/>
  <c r="AA2055" i="4"/>
  <c r="AB2055" i="4" s="1"/>
  <c r="M2043" i="4"/>
  <c r="M2047" i="7" l="1"/>
  <c r="L2047" i="7"/>
  <c r="N2046" i="7"/>
  <c r="O2046" i="7" s="1"/>
  <c r="P2046" i="7" s="1"/>
  <c r="AA2056" i="4"/>
  <c r="AB2056" i="4" s="1"/>
  <c r="M2044" i="4"/>
  <c r="L2043" i="4"/>
  <c r="N2042" i="4"/>
  <c r="O2042" i="4" s="1"/>
  <c r="P2042" i="4" s="1"/>
  <c r="L2048" i="7" l="1"/>
  <c r="N2047" i="7"/>
  <c r="O2047" i="7" s="1"/>
  <c r="P2047" i="7" s="1"/>
  <c r="M2048" i="7"/>
  <c r="M2045" i="4"/>
  <c r="L2044" i="4"/>
  <c r="N2043" i="4"/>
  <c r="O2043" i="4" s="1"/>
  <c r="P2043" i="4" s="1"/>
  <c r="AA2057" i="4"/>
  <c r="AB2057" i="4" s="1"/>
  <c r="N2048" i="7" l="1"/>
  <c r="L2049" i="7"/>
  <c r="M2049" i="7"/>
  <c r="O2048" i="7"/>
  <c r="P2048" i="7" s="1"/>
  <c r="L2045" i="4"/>
  <c r="N2044" i="4"/>
  <c r="O2044" i="4" s="1"/>
  <c r="P2044" i="4" s="1"/>
  <c r="AA2058" i="4"/>
  <c r="AB2058" i="4" s="1"/>
  <c r="M2046" i="4"/>
  <c r="M2050" i="7" l="1"/>
  <c r="L2050" i="7"/>
  <c r="N2049" i="7"/>
  <c r="O2049" i="7" s="1"/>
  <c r="P2049" i="7" s="1"/>
  <c r="AA2059" i="4"/>
  <c r="AB2059" i="4" s="1"/>
  <c r="M2047" i="4"/>
  <c r="L2046" i="4"/>
  <c r="N2045" i="4"/>
  <c r="O2045" i="4" s="1"/>
  <c r="P2045" i="4" s="1"/>
  <c r="L2051" i="7" l="1"/>
  <c r="N2050" i="7"/>
  <c r="M2051" i="7"/>
  <c r="O2050" i="7"/>
  <c r="P2050" i="7" s="1"/>
  <c r="M2048" i="4"/>
  <c r="L2047" i="4"/>
  <c r="N2046" i="4"/>
  <c r="O2046" i="4" s="1"/>
  <c r="P2046" i="4" s="1"/>
  <c r="AA2060" i="4"/>
  <c r="AB2060" i="4" s="1"/>
  <c r="M2052" i="7" l="1"/>
  <c r="L2052" i="7"/>
  <c r="N2051" i="7"/>
  <c r="O2051" i="7" s="1"/>
  <c r="P2051" i="7" s="1"/>
  <c r="L2048" i="4"/>
  <c r="N2047" i="4"/>
  <c r="O2047" i="4" s="1"/>
  <c r="P2047" i="4" s="1"/>
  <c r="AA2061" i="4"/>
  <c r="AB2061" i="4" s="1"/>
  <c r="M2049" i="4"/>
  <c r="M2053" i="7" l="1"/>
  <c r="N2052" i="7"/>
  <c r="O2052" i="7" s="1"/>
  <c r="P2052" i="7" s="1"/>
  <c r="L2053" i="7"/>
  <c r="AA2062" i="4"/>
  <c r="AB2062" i="4" s="1"/>
  <c r="M2050" i="4"/>
  <c r="L2049" i="4"/>
  <c r="N2048" i="4"/>
  <c r="O2048" i="4" s="1"/>
  <c r="P2048" i="4" s="1"/>
  <c r="L2054" i="7" l="1"/>
  <c r="N2053" i="7"/>
  <c r="O2053" i="7" s="1"/>
  <c r="P2053" i="7" s="1"/>
  <c r="M2054" i="7"/>
  <c r="M2051" i="4"/>
  <c r="L2050" i="4"/>
  <c r="N2049" i="4"/>
  <c r="O2049" i="4" s="1"/>
  <c r="P2049" i="4" s="1"/>
  <c r="AA2063" i="4"/>
  <c r="AB2063" i="4" s="1"/>
  <c r="M2055" i="7" l="1"/>
  <c r="L2055" i="7"/>
  <c r="N2054" i="7"/>
  <c r="O2054" i="7" s="1"/>
  <c r="P2054" i="7" s="1"/>
  <c r="L2051" i="4"/>
  <c r="N2050" i="4"/>
  <c r="O2050" i="4" s="1"/>
  <c r="P2050" i="4" s="1"/>
  <c r="AA2064" i="4"/>
  <c r="AB2064" i="4" s="1"/>
  <c r="M2052" i="4"/>
  <c r="M2056" i="7" l="1"/>
  <c r="L2056" i="7"/>
  <c r="N2055" i="7"/>
  <c r="O2055" i="7" s="1"/>
  <c r="P2055" i="7" s="1"/>
  <c r="AA2065" i="4"/>
  <c r="AB2065" i="4" s="1"/>
  <c r="M2053" i="4"/>
  <c r="L2052" i="4"/>
  <c r="N2051" i="4"/>
  <c r="O2051" i="4" s="1"/>
  <c r="P2051" i="4" s="1"/>
  <c r="L2057" i="7" l="1"/>
  <c r="N2056" i="7"/>
  <c r="O2056" i="7" s="1"/>
  <c r="P2056" i="7" s="1"/>
  <c r="M2057" i="7"/>
  <c r="M2054" i="4"/>
  <c r="L2053" i="4"/>
  <c r="N2052" i="4"/>
  <c r="O2052" i="4" s="1"/>
  <c r="P2052" i="4" s="1"/>
  <c r="AA2066" i="4"/>
  <c r="AB2066" i="4" s="1"/>
  <c r="M2058" i="7" l="1"/>
  <c r="L2058" i="7"/>
  <c r="N2057" i="7"/>
  <c r="O2057" i="7" s="1"/>
  <c r="P2057" i="7" s="1"/>
  <c r="L2054" i="4"/>
  <c r="N2053" i="4"/>
  <c r="O2053" i="4" s="1"/>
  <c r="P2053" i="4" s="1"/>
  <c r="AA2067" i="4"/>
  <c r="AB2067" i="4" s="1"/>
  <c r="M2055" i="4"/>
  <c r="M2059" i="7" l="1"/>
  <c r="N2058" i="7"/>
  <c r="O2058" i="7" s="1"/>
  <c r="P2058" i="7" s="1"/>
  <c r="L2059" i="7"/>
  <c r="AA2068" i="4"/>
  <c r="AB2068" i="4" s="1"/>
  <c r="M2056" i="4"/>
  <c r="L2055" i="4"/>
  <c r="N2054" i="4"/>
  <c r="O2054" i="4" s="1"/>
  <c r="P2054" i="4" s="1"/>
  <c r="M2060" i="7" l="1"/>
  <c r="N2059" i="7"/>
  <c r="O2059" i="7" s="1"/>
  <c r="P2059" i="7" s="1"/>
  <c r="L2060" i="7"/>
  <c r="M2057" i="4"/>
  <c r="L2056" i="4"/>
  <c r="N2055" i="4"/>
  <c r="O2055" i="4" s="1"/>
  <c r="P2055" i="4" s="1"/>
  <c r="AA2069" i="4"/>
  <c r="AB2069" i="4" s="1"/>
  <c r="M2061" i="7" l="1"/>
  <c r="L2061" i="7"/>
  <c r="N2060" i="7"/>
  <c r="O2060" i="7" s="1"/>
  <c r="P2060" i="7" s="1"/>
  <c r="L2057" i="4"/>
  <c r="N2056" i="4"/>
  <c r="O2056" i="4" s="1"/>
  <c r="P2056" i="4" s="1"/>
  <c r="AA2070" i="4"/>
  <c r="AB2070" i="4" s="1"/>
  <c r="M2058" i="4"/>
  <c r="L2062" i="7" l="1"/>
  <c r="N2061" i="7"/>
  <c r="M2062" i="7"/>
  <c r="O2061" i="7"/>
  <c r="P2061" i="7" s="1"/>
  <c r="AA2071" i="4"/>
  <c r="AB2071" i="4" s="1"/>
  <c r="M2059" i="4"/>
  <c r="L2058" i="4"/>
  <c r="N2057" i="4"/>
  <c r="O2057" i="4" s="1"/>
  <c r="P2057" i="4" s="1"/>
  <c r="M2063" i="7" l="1"/>
  <c r="L2063" i="7"/>
  <c r="N2062" i="7"/>
  <c r="O2062" i="7" s="1"/>
  <c r="P2062" i="7" s="1"/>
  <c r="M2060" i="4"/>
  <c r="L2059" i="4"/>
  <c r="N2058" i="4"/>
  <c r="O2058" i="4" s="1"/>
  <c r="P2058" i="4" s="1"/>
  <c r="AA2072" i="4"/>
  <c r="AB2072" i="4" s="1"/>
  <c r="N2063" i="7" l="1"/>
  <c r="O2063" i="7" s="1"/>
  <c r="P2063" i="7" s="1"/>
  <c r="L2064" i="7"/>
  <c r="M2064" i="7"/>
  <c r="L2060" i="4"/>
  <c r="N2059" i="4"/>
  <c r="O2059" i="4" s="1"/>
  <c r="P2059" i="4" s="1"/>
  <c r="AA2073" i="4"/>
  <c r="AB2073" i="4" s="1"/>
  <c r="M2061" i="4"/>
  <c r="L2065" i="7" l="1"/>
  <c r="N2064" i="7"/>
  <c r="O2064" i="7"/>
  <c r="P2064" i="7" s="1"/>
  <c r="M2065" i="7"/>
  <c r="AA2074" i="4"/>
  <c r="AB2074" i="4" s="1"/>
  <c r="M2062" i="4"/>
  <c r="L2061" i="4"/>
  <c r="N2060" i="4"/>
  <c r="O2060" i="4" s="1"/>
  <c r="P2060" i="4" s="1"/>
  <c r="M2066" i="7" l="1"/>
  <c r="L2066" i="7"/>
  <c r="N2065" i="7"/>
  <c r="O2065" i="7" s="1"/>
  <c r="P2065" i="7" s="1"/>
  <c r="M2063" i="4"/>
  <c r="L2062" i="4"/>
  <c r="N2061" i="4"/>
  <c r="O2061" i="4" s="1"/>
  <c r="P2061" i="4" s="1"/>
  <c r="AA2075" i="4"/>
  <c r="AB2075" i="4" s="1"/>
  <c r="L2067" i="7" l="1"/>
  <c r="N2066" i="7"/>
  <c r="O2066" i="7" s="1"/>
  <c r="P2066" i="7" s="1"/>
  <c r="M2067" i="7"/>
  <c r="L2063" i="4"/>
  <c r="N2062" i="4"/>
  <c r="O2062" i="4" s="1"/>
  <c r="P2062" i="4" s="1"/>
  <c r="AA2076" i="4"/>
  <c r="AB2076" i="4" s="1"/>
  <c r="M2064" i="4"/>
  <c r="L2068" i="7" l="1"/>
  <c r="N2067" i="7"/>
  <c r="O2067" i="7"/>
  <c r="P2067" i="7" s="1"/>
  <c r="M2068" i="7"/>
  <c r="AA2077" i="4"/>
  <c r="AB2077" i="4" s="1"/>
  <c r="M2065" i="4"/>
  <c r="L2064" i="4"/>
  <c r="N2063" i="4"/>
  <c r="O2063" i="4" s="1"/>
  <c r="P2063" i="4" s="1"/>
  <c r="M2069" i="7" l="1"/>
  <c r="L2069" i="7"/>
  <c r="N2068" i="7"/>
  <c r="O2068" i="7" s="1"/>
  <c r="P2068" i="7" s="1"/>
  <c r="M2066" i="4"/>
  <c r="L2065" i="4"/>
  <c r="N2064" i="4"/>
  <c r="O2064" i="4" s="1"/>
  <c r="P2064" i="4" s="1"/>
  <c r="AA2078" i="4"/>
  <c r="AB2078" i="4" s="1"/>
  <c r="L2070" i="7" l="1"/>
  <c r="N2069" i="7"/>
  <c r="O2069" i="7" s="1"/>
  <c r="P2069" i="7" s="1"/>
  <c r="M2070" i="7"/>
  <c r="L2066" i="4"/>
  <c r="N2065" i="4"/>
  <c r="O2065" i="4" s="1"/>
  <c r="P2065" i="4" s="1"/>
  <c r="AA2079" i="4"/>
  <c r="AB2079" i="4" s="1"/>
  <c r="M2067" i="4"/>
  <c r="N2070" i="7" l="1"/>
  <c r="O2070" i="7" s="1"/>
  <c r="P2070" i="7" s="1"/>
  <c r="L2071" i="7"/>
  <c r="M2071" i="7"/>
  <c r="AA2080" i="4"/>
  <c r="AB2080" i="4" s="1"/>
  <c r="M2068" i="4"/>
  <c r="L2067" i="4"/>
  <c r="N2066" i="4"/>
  <c r="O2066" i="4" s="1"/>
  <c r="P2066" i="4" s="1"/>
  <c r="L2072" i="7" l="1"/>
  <c r="N2071" i="7"/>
  <c r="O2071" i="7" s="1"/>
  <c r="P2071" i="7" s="1"/>
  <c r="M2072" i="7"/>
  <c r="L2068" i="4"/>
  <c r="N2067" i="4"/>
  <c r="O2067" i="4" s="1"/>
  <c r="P2067" i="4" s="1"/>
  <c r="M2069" i="4"/>
  <c r="AA2081" i="4"/>
  <c r="AB2081" i="4" s="1"/>
  <c r="L2073" i="7" l="1"/>
  <c r="N2072" i="7"/>
  <c r="M2073" i="7"/>
  <c r="O2072" i="7"/>
  <c r="P2072" i="7" s="1"/>
  <c r="M2070" i="4"/>
  <c r="AA2082" i="4"/>
  <c r="AB2082" i="4" s="1"/>
  <c r="L2069" i="4"/>
  <c r="N2068" i="4"/>
  <c r="O2068" i="4" s="1"/>
  <c r="P2068" i="4" s="1"/>
  <c r="M2074" i="7" l="1"/>
  <c r="L2074" i="7"/>
  <c r="N2073" i="7"/>
  <c r="O2073" i="7" s="1"/>
  <c r="P2073" i="7" s="1"/>
  <c r="AA2083" i="4"/>
  <c r="AB2083" i="4" s="1"/>
  <c r="L2070" i="4"/>
  <c r="N2069" i="4"/>
  <c r="O2069" i="4" s="1"/>
  <c r="P2069" i="4" s="1"/>
  <c r="M2071" i="4"/>
  <c r="N2074" i="7" l="1"/>
  <c r="O2074" i="7" s="1"/>
  <c r="P2074" i="7" s="1"/>
  <c r="L2075" i="7"/>
  <c r="M2075" i="7"/>
  <c r="L2071" i="4"/>
  <c r="N2070" i="4"/>
  <c r="O2070" i="4" s="1"/>
  <c r="P2070" i="4" s="1"/>
  <c r="M2072" i="4"/>
  <c r="AA2084" i="4"/>
  <c r="AB2084" i="4" s="1"/>
  <c r="L2076" i="7" l="1"/>
  <c r="N2075" i="7"/>
  <c r="O2075" i="7"/>
  <c r="P2075" i="7" s="1"/>
  <c r="M2076" i="7"/>
  <c r="M2073" i="4"/>
  <c r="AA2085" i="4"/>
  <c r="AB2085" i="4" s="1"/>
  <c r="L2072" i="4"/>
  <c r="N2071" i="4"/>
  <c r="O2071" i="4" s="1"/>
  <c r="P2071" i="4" s="1"/>
  <c r="M2077" i="7" l="1"/>
  <c r="L2077" i="7"/>
  <c r="N2076" i="7"/>
  <c r="O2076" i="7" s="1"/>
  <c r="P2076" i="7" s="1"/>
  <c r="AA2086" i="4"/>
  <c r="AB2086" i="4" s="1"/>
  <c r="L2073" i="4"/>
  <c r="N2072" i="4"/>
  <c r="O2072" i="4" s="1"/>
  <c r="P2072" i="4" s="1"/>
  <c r="M2074" i="4"/>
  <c r="L2078" i="7" l="1"/>
  <c r="N2077" i="7"/>
  <c r="O2077" i="7" s="1"/>
  <c r="P2077" i="7" s="1"/>
  <c r="M2078" i="7"/>
  <c r="L2074" i="4"/>
  <c r="N2073" i="4"/>
  <c r="O2073" i="4" s="1"/>
  <c r="P2073" i="4" s="1"/>
  <c r="M2075" i="4"/>
  <c r="AA2087" i="4"/>
  <c r="AB2087" i="4" s="1"/>
  <c r="N2078" i="7" l="1"/>
  <c r="O2078" i="7" s="1"/>
  <c r="P2078" i="7" s="1"/>
  <c r="L2079" i="7"/>
  <c r="M2079" i="7"/>
  <c r="M2076" i="4"/>
  <c r="AA2088" i="4"/>
  <c r="AB2088" i="4" s="1"/>
  <c r="L2075" i="4"/>
  <c r="N2074" i="4"/>
  <c r="O2074" i="4" s="1"/>
  <c r="P2074" i="4" s="1"/>
  <c r="L2080" i="7" l="1"/>
  <c r="N2079" i="7"/>
  <c r="O2079" i="7"/>
  <c r="P2079" i="7" s="1"/>
  <c r="M2080" i="7"/>
  <c r="AA2089" i="4"/>
  <c r="AB2089" i="4" s="1"/>
  <c r="L2076" i="4"/>
  <c r="N2075" i="4"/>
  <c r="O2075" i="4" s="1"/>
  <c r="P2075" i="4" s="1"/>
  <c r="M2077" i="4"/>
  <c r="M2081" i="7" l="1"/>
  <c r="L2081" i="7"/>
  <c r="N2080" i="7"/>
  <c r="O2080" i="7" s="1"/>
  <c r="P2080" i="7" s="1"/>
  <c r="L2077" i="4"/>
  <c r="N2076" i="4"/>
  <c r="O2076" i="4" s="1"/>
  <c r="P2076" i="4" s="1"/>
  <c r="M2078" i="4"/>
  <c r="AA2090" i="4"/>
  <c r="AB2090" i="4" s="1"/>
  <c r="L2082" i="7" l="1"/>
  <c r="N2081" i="7"/>
  <c r="O2081" i="7" s="1"/>
  <c r="P2081" i="7" s="1"/>
  <c r="M2082" i="7"/>
  <c r="M2079" i="4"/>
  <c r="AA2091" i="4"/>
  <c r="AB2091" i="4" s="1"/>
  <c r="L2078" i="4"/>
  <c r="N2077" i="4"/>
  <c r="O2077" i="4" s="1"/>
  <c r="P2077" i="4" s="1"/>
  <c r="N2082" i="7" l="1"/>
  <c r="O2082" i="7" s="1"/>
  <c r="P2082" i="7" s="1"/>
  <c r="L2083" i="7"/>
  <c r="M2083" i="7"/>
  <c r="AA2092" i="4"/>
  <c r="AB2092" i="4" s="1"/>
  <c r="L2079" i="4"/>
  <c r="N2078" i="4"/>
  <c r="O2078" i="4" s="1"/>
  <c r="P2078" i="4" s="1"/>
  <c r="M2080" i="4"/>
  <c r="L2084" i="7" l="1"/>
  <c r="N2083" i="7"/>
  <c r="O2083" i="7" s="1"/>
  <c r="P2083" i="7" s="1"/>
  <c r="M2084" i="7"/>
  <c r="L2080" i="4"/>
  <c r="N2079" i="4"/>
  <c r="O2079" i="4" s="1"/>
  <c r="P2079" i="4" s="1"/>
  <c r="M2081" i="4"/>
  <c r="AA2093" i="4"/>
  <c r="AB2093" i="4" s="1"/>
  <c r="M2085" i="7" l="1"/>
  <c r="L2085" i="7"/>
  <c r="N2084" i="7"/>
  <c r="O2084" i="7" s="1"/>
  <c r="P2084" i="7" s="1"/>
  <c r="M2082" i="4"/>
  <c r="AA2094" i="4"/>
  <c r="AB2094" i="4" s="1"/>
  <c r="L2081" i="4"/>
  <c r="N2080" i="4"/>
  <c r="O2080" i="4" s="1"/>
  <c r="P2080" i="4" s="1"/>
  <c r="L2086" i="7" l="1"/>
  <c r="N2085" i="7"/>
  <c r="O2085" i="7" s="1"/>
  <c r="P2085" i="7" s="1"/>
  <c r="M2086" i="7"/>
  <c r="AA2095" i="4"/>
  <c r="AB2095" i="4" s="1"/>
  <c r="L2082" i="4"/>
  <c r="N2081" i="4"/>
  <c r="O2081" i="4" s="1"/>
  <c r="P2081" i="4" s="1"/>
  <c r="M2083" i="4"/>
  <c r="L2087" i="7" l="1"/>
  <c r="N2086" i="7"/>
  <c r="O2086" i="7" s="1"/>
  <c r="P2086" i="7" s="1"/>
  <c r="M2087" i="7"/>
  <c r="L2083" i="4"/>
  <c r="N2082" i="4"/>
  <c r="O2082" i="4" s="1"/>
  <c r="P2082" i="4" s="1"/>
  <c r="M2084" i="4"/>
  <c r="AA2096" i="4"/>
  <c r="AB2096" i="4" s="1"/>
  <c r="L2088" i="7" l="1"/>
  <c r="N2087" i="7"/>
  <c r="M2088" i="7"/>
  <c r="O2087" i="7"/>
  <c r="P2087" i="7" s="1"/>
  <c r="M2085" i="4"/>
  <c r="AA2097" i="4"/>
  <c r="AB2097" i="4" s="1"/>
  <c r="L2084" i="4"/>
  <c r="N2083" i="4"/>
  <c r="O2083" i="4" s="1"/>
  <c r="P2083" i="4" s="1"/>
  <c r="M2089" i="7" l="1"/>
  <c r="L2089" i="7"/>
  <c r="N2088" i="7"/>
  <c r="O2088" i="7" s="1"/>
  <c r="P2088" i="7" s="1"/>
  <c r="AA2098" i="4"/>
  <c r="AB2098" i="4" s="1"/>
  <c r="L2085" i="4"/>
  <c r="N2084" i="4"/>
  <c r="O2084" i="4" s="1"/>
  <c r="P2084" i="4" s="1"/>
  <c r="M2086" i="4"/>
  <c r="N2089" i="7" l="1"/>
  <c r="O2089" i="7" s="1"/>
  <c r="P2089" i="7" s="1"/>
  <c r="L2090" i="7"/>
  <c r="M2090" i="7"/>
  <c r="L2086" i="4"/>
  <c r="N2085" i="4"/>
  <c r="O2085" i="4" s="1"/>
  <c r="P2085" i="4" s="1"/>
  <c r="M2087" i="4"/>
  <c r="AA2099" i="4"/>
  <c r="AB2099" i="4" s="1"/>
  <c r="L2091" i="7" l="1"/>
  <c r="N2090" i="7"/>
  <c r="O2090" i="7" s="1"/>
  <c r="P2090" i="7" s="1"/>
  <c r="M2091" i="7"/>
  <c r="M2088" i="4"/>
  <c r="AA2100" i="4"/>
  <c r="AB2100" i="4" s="1"/>
  <c r="L2087" i="4"/>
  <c r="N2086" i="4"/>
  <c r="O2086" i="4" s="1"/>
  <c r="P2086" i="4" s="1"/>
  <c r="M2092" i="7" l="1"/>
  <c r="L2092" i="7"/>
  <c r="N2091" i="7"/>
  <c r="O2091" i="7" s="1"/>
  <c r="P2091" i="7" s="1"/>
  <c r="AA2101" i="4"/>
  <c r="AB2101" i="4" s="1"/>
  <c r="L2088" i="4"/>
  <c r="N2087" i="4"/>
  <c r="O2087" i="4" s="1"/>
  <c r="P2087" i="4" s="1"/>
  <c r="M2089" i="4"/>
  <c r="M2093" i="7" l="1"/>
  <c r="L2093" i="7"/>
  <c r="N2092" i="7"/>
  <c r="O2092" i="7" s="1"/>
  <c r="P2092" i="7" s="1"/>
  <c r="L2089" i="4"/>
  <c r="N2088" i="4"/>
  <c r="O2088" i="4" s="1"/>
  <c r="P2088" i="4" s="1"/>
  <c r="M2090" i="4"/>
  <c r="AA2102" i="4"/>
  <c r="AB2102" i="4" s="1"/>
  <c r="N2093" i="7" l="1"/>
  <c r="O2093" i="7" s="1"/>
  <c r="P2093" i="7" s="1"/>
  <c r="L2094" i="7"/>
  <c r="M2094" i="7"/>
  <c r="M2091" i="4"/>
  <c r="AA2103" i="4"/>
  <c r="AB2103" i="4" s="1"/>
  <c r="L2090" i="4"/>
  <c r="N2089" i="4"/>
  <c r="O2089" i="4" s="1"/>
  <c r="P2089" i="4" s="1"/>
  <c r="N2094" i="7" l="1"/>
  <c r="O2094" i="7" s="1"/>
  <c r="P2094" i="7" s="1"/>
  <c r="L2095" i="7"/>
  <c r="M2095" i="7"/>
  <c r="AA2104" i="4"/>
  <c r="AB2104" i="4" s="1"/>
  <c r="L2091" i="4"/>
  <c r="N2090" i="4"/>
  <c r="O2090" i="4" s="1"/>
  <c r="P2090" i="4" s="1"/>
  <c r="M2092" i="4"/>
  <c r="L2096" i="7" l="1"/>
  <c r="N2095" i="7"/>
  <c r="O2095" i="7"/>
  <c r="P2095" i="7" s="1"/>
  <c r="M2096" i="7"/>
  <c r="L2092" i="4"/>
  <c r="N2091" i="4"/>
  <c r="O2091" i="4" s="1"/>
  <c r="P2091" i="4" s="1"/>
  <c r="M2093" i="4"/>
  <c r="AA2105" i="4"/>
  <c r="AB2105" i="4" s="1"/>
  <c r="M2097" i="7" l="1"/>
  <c r="L2097" i="7"/>
  <c r="N2096" i="7"/>
  <c r="O2096" i="7" s="1"/>
  <c r="P2096" i="7" s="1"/>
  <c r="M2094" i="4"/>
  <c r="AA2106" i="4"/>
  <c r="AB2106" i="4" s="1"/>
  <c r="L2093" i="4"/>
  <c r="N2092" i="4"/>
  <c r="O2092" i="4" s="1"/>
  <c r="P2092" i="4" s="1"/>
  <c r="L2098" i="7" l="1"/>
  <c r="N2097" i="7"/>
  <c r="O2097" i="7" s="1"/>
  <c r="P2097" i="7" s="1"/>
  <c r="M2098" i="7"/>
  <c r="AA2107" i="4"/>
  <c r="AB2107" i="4" s="1"/>
  <c r="L2094" i="4"/>
  <c r="N2093" i="4"/>
  <c r="O2093" i="4" s="1"/>
  <c r="P2093" i="4" s="1"/>
  <c r="M2095" i="4"/>
  <c r="N2098" i="7" l="1"/>
  <c r="O2098" i="7" s="1"/>
  <c r="P2098" i="7" s="1"/>
  <c r="L2099" i="7"/>
  <c r="M2099" i="7"/>
  <c r="L2095" i="4"/>
  <c r="N2094" i="4"/>
  <c r="O2094" i="4" s="1"/>
  <c r="P2094" i="4" s="1"/>
  <c r="M2096" i="4"/>
  <c r="AA2108" i="4"/>
  <c r="AB2108" i="4" s="1"/>
  <c r="L2100" i="7" l="1"/>
  <c r="N2099" i="7"/>
  <c r="O2099" i="7"/>
  <c r="P2099" i="7" s="1"/>
  <c r="M2100" i="7"/>
  <c r="M2097" i="4"/>
  <c r="AA2109" i="4"/>
  <c r="AB2109" i="4" s="1"/>
  <c r="L2096" i="4"/>
  <c r="N2095" i="4"/>
  <c r="O2095" i="4" s="1"/>
  <c r="P2095" i="4" s="1"/>
  <c r="M2101" i="7" l="1"/>
  <c r="L2101" i="7"/>
  <c r="N2100" i="7"/>
  <c r="O2100" i="7" s="1"/>
  <c r="P2100" i="7" s="1"/>
  <c r="AA2110" i="4"/>
  <c r="AB2110" i="4" s="1"/>
  <c r="L2097" i="4"/>
  <c r="N2096" i="4"/>
  <c r="O2096" i="4" s="1"/>
  <c r="P2096" i="4" s="1"/>
  <c r="M2098" i="4"/>
  <c r="L2102" i="7" l="1"/>
  <c r="N2101" i="7"/>
  <c r="O2101" i="7" s="1"/>
  <c r="P2101" i="7" s="1"/>
  <c r="M2102" i="7"/>
  <c r="L2098" i="4"/>
  <c r="N2097" i="4"/>
  <c r="O2097" i="4" s="1"/>
  <c r="P2097" i="4" s="1"/>
  <c r="M2099" i="4"/>
  <c r="AA2111" i="4"/>
  <c r="AB2111" i="4" s="1"/>
  <c r="N2102" i="7" l="1"/>
  <c r="O2102" i="7" s="1"/>
  <c r="P2102" i="7" s="1"/>
  <c r="L2103" i="7"/>
  <c r="M2103" i="7"/>
  <c r="M2100" i="4"/>
  <c r="AA2112" i="4"/>
  <c r="AB2112" i="4" s="1"/>
  <c r="L2099" i="4"/>
  <c r="N2098" i="4"/>
  <c r="O2098" i="4" s="1"/>
  <c r="P2098" i="4" s="1"/>
  <c r="L2104" i="7" l="1"/>
  <c r="N2103" i="7"/>
  <c r="O2103" i="7"/>
  <c r="P2103" i="7" s="1"/>
  <c r="M2104" i="7"/>
  <c r="AA2113" i="4"/>
  <c r="AB2113" i="4" s="1"/>
  <c r="L2100" i="4"/>
  <c r="N2099" i="4"/>
  <c r="O2099" i="4" s="1"/>
  <c r="P2099" i="4" s="1"/>
  <c r="M2101" i="4"/>
  <c r="M2105" i="7" l="1"/>
  <c r="L2105" i="7"/>
  <c r="N2104" i="7"/>
  <c r="O2104" i="7" s="1"/>
  <c r="P2104" i="7" s="1"/>
  <c r="L2101" i="4"/>
  <c r="N2100" i="4"/>
  <c r="O2100" i="4" s="1"/>
  <c r="P2100" i="4" s="1"/>
  <c r="M2102" i="4"/>
  <c r="AA2114" i="4"/>
  <c r="AB2114" i="4" s="1"/>
  <c r="L2106" i="7" l="1"/>
  <c r="N2105" i="7"/>
  <c r="O2105" i="7" s="1"/>
  <c r="P2105" i="7" s="1"/>
  <c r="M2106" i="7"/>
  <c r="M2103" i="4"/>
  <c r="AA2115" i="4"/>
  <c r="AB2115" i="4" s="1"/>
  <c r="L2102" i="4"/>
  <c r="N2101" i="4"/>
  <c r="O2101" i="4" s="1"/>
  <c r="P2101" i="4" s="1"/>
  <c r="N2106" i="7" l="1"/>
  <c r="O2106" i="7" s="1"/>
  <c r="P2106" i="7" s="1"/>
  <c r="L2107" i="7"/>
  <c r="M2107" i="7"/>
  <c r="AA2116" i="4"/>
  <c r="AB2116" i="4" s="1"/>
  <c r="L2103" i="4"/>
  <c r="N2102" i="4"/>
  <c r="O2102" i="4" s="1"/>
  <c r="P2102" i="4" s="1"/>
  <c r="M2104" i="4"/>
  <c r="N2107" i="7" l="1"/>
  <c r="L2108" i="7"/>
  <c r="O2107" i="7"/>
  <c r="P2107" i="7" s="1"/>
  <c r="M2108" i="7"/>
  <c r="L2104" i="4"/>
  <c r="N2103" i="4"/>
  <c r="O2103" i="4" s="1"/>
  <c r="P2103" i="4" s="1"/>
  <c r="M2105" i="4"/>
  <c r="AA2117" i="4"/>
  <c r="AB2117" i="4" s="1"/>
  <c r="M2109" i="7" l="1"/>
  <c r="L2109" i="7"/>
  <c r="N2108" i="7"/>
  <c r="O2108" i="7" s="1"/>
  <c r="P2108" i="7" s="1"/>
  <c r="M2106" i="4"/>
  <c r="AA2118" i="4"/>
  <c r="AB2118" i="4" s="1"/>
  <c r="L2105" i="4"/>
  <c r="N2104" i="4"/>
  <c r="O2104" i="4" s="1"/>
  <c r="P2104" i="4" s="1"/>
  <c r="N2109" i="7" l="1"/>
  <c r="L2110" i="7"/>
  <c r="M2110" i="7"/>
  <c r="O2109" i="7"/>
  <c r="P2109" i="7" s="1"/>
  <c r="AA2119" i="4"/>
  <c r="AB2119" i="4" s="1"/>
  <c r="L2106" i="4"/>
  <c r="N2105" i="4"/>
  <c r="O2105" i="4" s="1"/>
  <c r="P2105" i="4" s="1"/>
  <c r="M2107" i="4"/>
  <c r="M2111" i="7" l="1"/>
  <c r="L2111" i="7"/>
  <c r="N2110" i="7"/>
  <c r="O2110" i="7" s="1"/>
  <c r="P2110" i="7" s="1"/>
  <c r="L2107" i="4"/>
  <c r="N2106" i="4"/>
  <c r="O2106" i="4" s="1"/>
  <c r="P2106" i="4" s="1"/>
  <c r="M2108" i="4"/>
  <c r="AA2120" i="4"/>
  <c r="AB2120" i="4" s="1"/>
  <c r="L2112" i="7" l="1"/>
  <c r="N2111" i="7"/>
  <c r="O2111" i="7" s="1"/>
  <c r="P2111" i="7" s="1"/>
  <c r="M2112" i="7"/>
  <c r="M2109" i="4"/>
  <c r="AA2121" i="4"/>
  <c r="AB2121" i="4" s="1"/>
  <c r="L2108" i="4"/>
  <c r="N2107" i="4"/>
  <c r="O2107" i="4" s="1"/>
  <c r="P2107" i="4" s="1"/>
  <c r="L2113" i="7" l="1"/>
  <c r="N2112" i="7"/>
  <c r="M2113" i="7"/>
  <c r="O2112" i="7"/>
  <c r="P2112" i="7" s="1"/>
  <c r="AA2122" i="4"/>
  <c r="AB2122" i="4" s="1"/>
  <c r="L2109" i="4"/>
  <c r="N2108" i="4"/>
  <c r="O2108" i="4" s="1"/>
  <c r="P2108" i="4" s="1"/>
  <c r="M2110" i="4"/>
  <c r="M2114" i="7" l="1"/>
  <c r="L2114" i="7"/>
  <c r="N2113" i="7"/>
  <c r="O2113" i="7" s="1"/>
  <c r="P2113" i="7" s="1"/>
  <c r="L2110" i="4"/>
  <c r="N2109" i="4"/>
  <c r="O2109" i="4" s="1"/>
  <c r="P2109" i="4" s="1"/>
  <c r="M2111" i="4"/>
  <c r="AA2123" i="4"/>
  <c r="AB2123" i="4" s="1"/>
  <c r="N2114" i="7" l="1"/>
  <c r="O2114" i="7" s="1"/>
  <c r="P2114" i="7" s="1"/>
  <c r="L2115" i="7"/>
  <c r="M2115" i="7"/>
  <c r="M2112" i="4"/>
  <c r="AA2124" i="4"/>
  <c r="AB2124" i="4" s="1"/>
  <c r="L2111" i="4"/>
  <c r="N2110" i="4"/>
  <c r="O2110" i="4" s="1"/>
  <c r="P2110" i="4" s="1"/>
  <c r="L2116" i="7" l="1"/>
  <c r="N2115" i="7"/>
  <c r="O2115" i="7"/>
  <c r="P2115" i="7" s="1"/>
  <c r="M2116" i="7"/>
  <c r="AA2125" i="4"/>
  <c r="AB2125" i="4" s="1"/>
  <c r="L2112" i="4"/>
  <c r="N2111" i="4"/>
  <c r="O2111" i="4" s="1"/>
  <c r="P2111" i="4" s="1"/>
  <c r="M2113" i="4"/>
  <c r="M2117" i="7" l="1"/>
  <c r="L2117" i="7"/>
  <c r="N2116" i="7"/>
  <c r="O2116" i="7" s="1"/>
  <c r="P2116" i="7" s="1"/>
  <c r="L2113" i="4"/>
  <c r="N2112" i="4"/>
  <c r="O2112" i="4" s="1"/>
  <c r="P2112" i="4" s="1"/>
  <c r="M2114" i="4"/>
  <c r="AA2126" i="4"/>
  <c r="AB2126" i="4" s="1"/>
  <c r="L2118" i="7" l="1"/>
  <c r="N2117" i="7"/>
  <c r="O2117" i="7" s="1"/>
  <c r="P2117" i="7" s="1"/>
  <c r="M2118" i="7"/>
  <c r="M2115" i="4"/>
  <c r="AA2127" i="4"/>
  <c r="AB2127" i="4" s="1"/>
  <c r="L2114" i="4"/>
  <c r="N2113" i="4"/>
  <c r="O2113" i="4" s="1"/>
  <c r="P2113" i="4" s="1"/>
  <c r="N2118" i="7" l="1"/>
  <c r="O2118" i="7" s="1"/>
  <c r="P2118" i="7" s="1"/>
  <c r="L2119" i="7"/>
  <c r="M2119" i="7"/>
  <c r="AA2128" i="4"/>
  <c r="AB2128" i="4" s="1"/>
  <c r="L2115" i="4"/>
  <c r="N2114" i="4"/>
  <c r="O2114" i="4" s="1"/>
  <c r="P2114" i="4" s="1"/>
  <c r="M2116" i="4"/>
  <c r="M2120" i="7" l="1"/>
  <c r="L2120" i="7"/>
  <c r="N2119" i="7"/>
  <c r="O2119" i="7" s="1"/>
  <c r="P2119" i="7" s="1"/>
  <c r="L2116" i="4"/>
  <c r="N2115" i="4"/>
  <c r="O2115" i="4" s="1"/>
  <c r="P2115" i="4" s="1"/>
  <c r="M2117" i="4"/>
  <c r="AA2129" i="4"/>
  <c r="AB2129" i="4" s="1"/>
  <c r="M2121" i="7" l="1"/>
  <c r="L2121" i="7"/>
  <c r="N2120" i="7"/>
  <c r="O2120" i="7" s="1"/>
  <c r="P2120" i="7" s="1"/>
  <c r="M2118" i="4"/>
  <c r="AA2130" i="4"/>
  <c r="AB2130" i="4" s="1"/>
  <c r="L2117" i="4"/>
  <c r="N2116" i="4"/>
  <c r="O2116" i="4" s="1"/>
  <c r="P2116" i="4" s="1"/>
  <c r="L2122" i="7" l="1"/>
  <c r="N2121" i="7"/>
  <c r="O2121" i="7" s="1"/>
  <c r="P2121" i="7" s="1"/>
  <c r="M2122" i="7"/>
  <c r="AA2131" i="4"/>
  <c r="AB2131" i="4" s="1"/>
  <c r="L2118" i="4"/>
  <c r="N2117" i="4"/>
  <c r="O2117" i="4" s="1"/>
  <c r="P2117" i="4" s="1"/>
  <c r="M2119" i="4"/>
  <c r="M2123" i="7" l="1"/>
  <c r="N2122" i="7"/>
  <c r="O2122" i="7" s="1"/>
  <c r="P2122" i="7" s="1"/>
  <c r="L2123" i="7"/>
  <c r="L2119" i="4"/>
  <c r="N2118" i="4"/>
  <c r="O2118" i="4" s="1"/>
  <c r="P2118" i="4" s="1"/>
  <c r="M2120" i="4"/>
  <c r="AA2132" i="4"/>
  <c r="AB2132" i="4" s="1"/>
  <c r="M2124" i="7" l="1"/>
  <c r="L2124" i="7"/>
  <c r="N2123" i="7"/>
  <c r="O2123" i="7" s="1"/>
  <c r="P2123" i="7" s="1"/>
  <c r="M2121" i="4"/>
  <c r="AA2133" i="4"/>
  <c r="AB2133" i="4" s="1"/>
  <c r="L2120" i="4"/>
  <c r="N2119" i="4"/>
  <c r="O2119" i="4" s="1"/>
  <c r="P2119" i="4" s="1"/>
  <c r="M2125" i="7" l="1"/>
  <c r="L2125" i="7"/>
  <c r="N2124" i="7"/>
  <c r="O2124" i="7" s="1"/>
  <c r="P2124" i="7" s="1"/>
  <c r="AA2134" i="4"/>
  <c r="AB2134" i="4" s="1"/>
  <c r="L2121" i="4"/>
  <c r="N2120" i="4"/>
  <c r="O2120" i="4" s="1"/>
  <c r="P2120" i="4" s="1"/>
  <c r="M2122" i="4"/>
  <c r="L2126" i="7" l="1"/>
  <c r="N2125" i="7"/>
  <c r="O2125" i="7" s="1"/>
  <c r="P2125" i="7" s="1"/>
  <c r="M2126" i="7"/>
  <c r="L2122" i="4"/>
  <c r="N2121" i="4"/>
  <c r="O2121" i="4" s="1"/>
  <c r="P2121" i="4" s="1"/>
  <c r="M2123" i="4"/>
  <c r="AA2135" i="4"/>
  <c r="AB2135" i="4" s="1"/>
  <c r="M2127" i="7" l="1"/>
  <c r="N2126" i="7"/>
  <c r="O2126" i="7" s="1"/>
  <c r="P2126" i="7" s="1"/>
  <c r="L2127" i="7"/>
  <c r="M2124" i="4"/>
  <c r="AA2136" i="4"/>
  <c r="AB2136" i="4" s="1"/>
  <c r="L2123" i="4"/>
  <c r="N2122" i="4"/>
  <c r="O2122" i="4" s="1"/>
  <c r="P2122" i="4" s="1"/>
  <c r="M2128" i="7" l="1"/>
  <c r="L2128" i="7"/>
  <c r="N2127" i="7"/>
  <c r="O2127" i="7" s="1"/>
  <c r="P2127" i="7" s="1"/>
  <c r="AA2137" i="4"/>
  <c r="AB2137" i="4" s="1"/>
  <c r="L2124" i="4"/>
  <c r="N2123" i="4"/>
  <c r="O2123" i="4" s="1"/>
  <c r="P2123" i="4" s="1"/>
  <c r="M2125" i="4"/>
  <c r="L2129" i="7" l="1"/>
  <c r="N2128" i="7"/>
  <c r="M2129" i="7"/>
  <c r="O2128" i="7"/>
  <c r="P2128" i="7" s="1"/>
  <c r="L2125" i="4"/>
  <c r="N2124" i="4"/>
  <c r="O2124" i="4" s="1"/>
  <c r="P2124" i="4" s="1"/>
  <c r="M2126" i="4"/>
  <c r="AA2138" i="4"/>
  <c r="AB2138" i="4" s="1"/>
  <c r="M2130" i="7" l="1"/>
  <c r="L2130" i="7"/>
  <c r="N2129" i="7"/>
  <c r="O2129" i="7" s="1"/>
  <c r="P2129" i="7" s="1"/>
  <c r="M2127" i="4"/>
  <c r="AA2139" i="4"/>
  <c r="AB2139" i="4" s="1"/>
  <c r="L2126" i="4"/>
  <c r="N2125" i="4"/>
  <c r="O2125" i="4" s="1"/>
  <c r="P2125" i="4" s="1"/>
  <c r="N2130" i="7" l="1"/>
  <c r="O2130" i="7" s="1"/>
  <c r="P2130" i="7" s="1"/>
  <c r="L2131" i="7"/>
  <c r="M2131" i="7"/>
  <c r="AA2140" i="4"/>
  <c r="AB2140" i="4" s="1"/>
  <c r="L2127" i="4"/>
  <c r="N2126" i="4"/>
  <c r="O2126" i="4" s="1"/>
  <c r="P2126" i="4" s="1"/>
  <c r="M2128" i="4"/>
  <c r="L2132" i="7" l="1"/>
  <c r="N2131" i="7"/>
  <c r="O2131" i="7"/>
  <c r="P2131" i="7" s="1"/>
  <c r="M2132" i="7"/>
  <c r="L2128" i="4"/>
  <c r="N2127" i="4"/>
  <c r="O2127" i="4" s="1"/>
  <c r="P2127" i="4" s="1"/>
  <c r="M2129" i="4"/>
  <c r="AA2141" i="4"/>
  <c r="AB2141" i="4" s="1"/>
  <c r="M2133" i="7" l="1"/>
  <c r="L2133" i="7"/>
  <c r="N2132" i="7"/>
  <c r="O2132" i="7" s="1"/>
  <c r="P2132" i="7" s="1"/>
  <c r="M2130" i="4"/>
  <c r="AA2142" i="4"/>
  <c r="AB2142" i="4" s="1"/>
  <c r="L2129" i="4"/>
  <c r="N2128" i="4"/>
  <c r="O2128" i="4" s="1"/>
  <c r="P2128" i="4" s="1"/>
  <c r="L2134" i="7" l="1"/>
  <c r="N2133" i="7"/>
  <c r="O2133" i="7" s="1"/>
  <c r="P2133" i="7" s="1"/>
  <c r="M2134" i="7"/>
  <c r="AA2143" i="4"/>
  <c r="AB2143" i="4" s="1"/>
  <c r="L2130" i="4"/>
  <c r="N2129" i="4"/>
  <c r="O2129" i="4" s="1"/>
  <c r="P2129" i="4" s="1"/>
  <c r="M2131" i="4"/>
  <c r="N2134" i="7" l="1"/>
  <c r="L2135" i="7"/>
  <c r="M2135" i="7"/>
  <c r="O2134" i="7"/>
  <c r="P2134" i="7" s="1"/>
  <c r="L2131" i="4"/>
  <c r="N2130" i="4"/>
  <c r="O2130" i="4" s="1"/>
  <c r="P2130" i="4" s="1"/>
  <c r="M2132" i="4"/>
  <c r="AA2144" i="4"/>
  <c r="AB2144" i="4" s="1"/>
  <c r="L2136" i="7" l="1"/>
  <c r="N2135" i="7"/>
  <c r="O2135" i="7" s="1"/>
  <c r="P2135" i="7" s="1"/>
  <c r="M2136" i="7"/>
  <c r="M2133" i="4"/>
  <c r="AA2145" i="4"/>
  <c r="AB2145" i="4" s="1"/>
  <c r="L2132" i="4"/>
  <c r="N2131" i="4"/>
  <c r="O2131" i="4" s="1"/>
  <c r="P2131" i="4" s="1"/>
  <c r="M2137" i="7" l="1"/>
  <c r="L2137" i="7"/>
  <c r="N2136" i="7"/>
  <c r="O2136" i="7" s="1"/>
  <c r="P2136" i="7" s="1"/>
  <c r="AA2146" i="4"/>
  <c r="AB2146" i="4" s="1"/>
  <c r="L2133" i="4"/>
  <c r="N2132" i="4"/>
  <c r="O2132" i="4" s="1"/>
  <c r="P2132" i="4" s="1"/>
  <c r="M2134" i="4"/>
  <c r="L2138" i="7" l="1"/>
  <c r="N2137" i="7"/>
  <c r="O2137" i="7" s="1"/>
  <c r="P2137" i="7" s="1"/>
  <c r="M2138" i="7"/>
  <c r="L2134" i="4"/>
  <c r="N2133" i="4"/>
  <c r="O2133" i="4" s="1"/>
  <c r="P2133" i="4" s="1"/>
  <c r="M2135" i="4"/>
  <c r="AA2147" i="4"/>
  <c r="AB2147" i="4" s="1"/>
  <c r="N2138" i="7" l="1"/>
  <c r="L2139" i="7"/>
  <c r="M2139" i="7"/>
  <c r="O2138" i="7"/>
  <c r="P2138" i="7" s="1"/>
  <c r="M2136" i="4"/>
  <c r="AA2148" i="4"/>
  <c r="AB2148" i="4" s="1"/>
  <c r="L2135" i="4"/>
  <c r="N2134" i="4"/>
  <c r="O2134" i="4" s="1"/>
  <c r="P2134" i="4" s="1"/>
  <c r="L2140" i="7" l="1"/>
  <c r="N2139" i="7"/>
  <c r="O2139" i="7"/>
  <c r="P2139" i="7" s="1"/>
  <c r="M2140" i="7"/>
  <c r="AA2149" i="4"/>
  <c r="AB2149" i="4" s="1"/>
  <c r="L2136" i="4"/>
  <c r="N2135" i="4"/>
  <c r="O2135" i="4" s="1"/>
  <c r="P2135" i="4" s="1"/>
  <c r="M2137" i="4"/>
  <c r="M2141" i="7" l="1"/>
  <c r="L2141" i="7"/>
  <c r="N2140" i="7"/>
  <c r="O2140" i="7" s="1"/>
  <c r="P2140" i="7" s="1"/>
  <c r="L2137" i="4"/>
  <c r="N2136" i="4"/>
  <c r="O2136" i="4" s="1"/>
  <c r="P2136" i="4" s="1"/>
  <c r="M2138" i="4"/>
  <c r="AA2150" i="4"/>
  <c r="AB2150" i="4" s="1"/>
  <c r="L2142" i="7" l="1"/>
  <c r="N2141" i="7"/>
  <c r="O2141" i="7" s="1"/>
  <c r="P2141" i="7" s="1"/>
  <c r="M2142" i="7"/>
  <c r="M2139" i="4"/>
  <c r="AA2151" i="4"/>
  <c r="AB2151" i="4" s="1"/>
  <c r="L2138" i="4"/>
  <c r="N2137" i="4"/>
  <c r="O2137" i="4" s="1"/>
  <c r="P2137" i="4" s="1"/>
  <c r="N2142" i="7" l="1"/>
  <c r="L2143" i="7"/>
  <c r="M2143" i="7"/>
  <c r="O2142" i="7"/>
  <c r="P2142" i="7" s="1"/>
  <c r="AA2152" i="4"/>
  <c r="AB2152" i="4" s="1"/>
  <c r="L2139" i="4"/>
  <c r="N2138" i="4"/>
  <c r="O2138" i="4" s="1"/>
  <c r="P2138" i="4" s="1"/>
  <c r="M2140" i="4"/>
  <c r="N2143" i="7" l="1"/>
  <c r="L2144" i="7"/>
  <c r="M2144" i="7"/>
  <c r="O2143" i="7"/>
  <c r="P2143" i="7" s="1"/>
  <c r="L2140" i="4"/>
  <c r="N2139" i="4"/>
  <c r="O2139" i="4" s="1"/>
  <c r="P2139" i="4" s="1"/>
  <c r="M2141" i="4"/>
  <c r="AA2153" i="4"/>
  <c r="AB2153" i="4" s="1"/>
  <c r="M2145" i="7" l="1"/>
  <c r="N2144" i="7"/>
  <c r="O2144" i="7" s="1"/>
  <c r="P2144" i="7" s="1"/>
  <c r="L2145" i="7"/>
  <c r="M2142" i="4"/>
  <c r="AA2154" i="4"/>
  <c r="AB2154" i="4" s="1"/>
  <c r="L2141" i="4"/>
  <c r="N2140" i="4"/>
  <c r="O2140" i="4" s="1"/>
  <c r="P2140" i="4" s="1"/>
  <c r="L2146" i="7" l="1"/>
  <c r="N2145" i="7"/>
  <c r="M2146" i="7"/>
  <c r="O2145" i="7"/>
  <c r="P2145" i="7" s="1"/>
  <c r="AA2155" i="4"/>
  <c r="AB2155" i="4" s="1"/>
  <c r="L2142" i="4"/>
  <c r="N2141" i="4"/>
  <c r="O2141" i="4" s="1"/>
  <c r="P2141" i="4" s="1"/>
  <c r="M2143" i="4"/>
  <c r="M2147" i="7" l="1"/>
  <c r="L2147" i="7"/>
  <c r="N2146" i="7"/>
  <c r="O2146" i="7" s="1"/>
  <c r="P2146" i="7" s="1"/>
  <c r="L2143" i="4"/>
  <c r="N2142" i="4"/>
  <c r="O2142" i="4" s="1"/>
  <c r="P2142" i="4" s="1"/>
  <c r="M2144" i="4"/>
  <c r="AA2156" i="4"/>
  <c r="AB2156" i="4" s="1"/>
  <c r="N2147" i="7" l="1"/>
  <c r="O2147" i="7" s="1"/>
  <c r="P2147" i="7" s="1"/>
  <c r="L2148" i="7"/>
  <c r="M2148" i="7"/>
  <c r="M2145" i="4"/>
  <c r="AA2157" i="4"/>
  <c r="AB2157" i="4" s="1"/>
  <c r="L2144" i="4"/>
  <c r="N2143" i="4"/>
  <c r="O2143" i="4" s="1"/>
  <c r="P2143" i="4" s="1"/>
  <c r="L2149" i="7" l="1"/>
  <c r="N2148" i="7"/>
  <c r="O2148" i="7" s="1"/>
  <c r="P2148" i="7" s="1"/>
  <c r="M2149" i="7"/>
  <c r="AA2158" i="4"/>
  <c r="AB2158" i="4" s="1"/>
  <c r="L2145" i="4"/>
  <c r="N2144" i="4"/>
  <c r="O2144" i="4" s="1"/>
  <c r="P2144" i="4" s="1"/>
  <c r="M2146" i="4"/>
  <c r="M2150" i="7" l="1"/>
  <c r="L2150" i="7"/>
  <c r="N2149" i="7"/>
  <c r="O2149" i="7" s="1"/>
  <c r="P2149" i="7" s="1"/>
  <c r="L2146" i="4"/>
  <c r="N2145" i="4"/>
  <c r="O2145" i="4" s="1"/>
  <c r="P2145" i="4" s="1"/>
  <c r="M2147" i="4"/>
  <c r="AA2159" i="4"/>
  <c r="AB2159" i="4" s="1"/>
  <c r="L2151" i="7" l="1"/>
  <c r="N2150" i="7"/>
  <c r="O2150" i="7" s="1"/>
  <c r="P2150" i="7" s="1"/>
  <c r="M2151" i="7"/>
  <c r="M2148" i="4"/>
  <c r="AA2160" i="4"/>
  <c r="AB2160" i="4" s="1"/>
  <c r="L2147" i="4"/>
  <c r="N2146" i="4"/>
  <c r="O2146" i="4" s="1"/>
  <c r="P2146" i="4" s="1"/>
  <c r="N2151" i="7" l="1"/>
  <c r="O2151" i="7" s="1"/>
  <c r="P2151" i="7" s="1"/>
  <c r="L2152" i="7"/>
  <c r="M2152" i="7"/>
  <c r="AA2161" i="4"/>
  <c r="AB2161" i="4" s="1"/>
  <c r="L2148" i="4"/>
  <c r="N2147" i="4"/>
  <c r="O2147" i="4" s="1"/>
  <c r="P2147" i="4" s="1"/>
  <c r="M2149" i="4"/>
  <c r="L2153" i="7" l="1"/>
  <c r="N2152" i="7"/>
  <c r="O2152" i="7" s="1"/>
  <c r="P2152" i="7" s="1"/>
  <c r="M2153" i="7"/>
  <c r="L2149" i="4"/>
  <c r="N2148" i="4"/>
  <c r="O2148" i="4" s="1"/>
  <c r="P2148" i="4" s="1"/>
  <c r="M2150" i="4"/>
  <c r="AA2162" i="4"/>
  <c r="AB2162" i="4" s="1"/>
  <c r="M2154" i="7" l="1"/>
  <c r="L2154" i="7"/>
  <c r="N2153" i="7"/>
  <c r="O2153" i="7" s="1"/>
  <c r="P2153" i="7" s="1"/>
  <c r="M2151" i="4"/>
  <c r="AA2163" i="4"/>
  <c r="AB2163" i="4" s="1"/>
  <c r="L2150" i="4"/>
  <c r="N2149" i="4"/>
  <c r="O2149" i="4" s="1"/>
  <c r="P2149" i="4" s="1"/>
  <c r="L2155" i="7" l="1"/>
  <c r="N2154" i="7"/>
  <c r="O2154" i="7" s="1"/>
  <c r="P2154" i="7" s="1"/>
  <c r="M2155" i="7"/>
  <c r="AA2164" i="4"/>
  <c r="AB2164" i="4" s="1"/>
  <c r="L2151" i="4"/>
  <c r="N2150" i="4"/>
  <c r="O2150" i="4" s="1"/>
  <c r="P2150" i="4" s="1"/>
  <c r="M2152" i="4"/>
  <c r="N2155" i="7" l="1"/>
  <c r="O2155" i="7" s="1"/>
  <c r="P2155" i="7" s="1"/>
  <c r="L2156" i="7"/>
  <c r="M2156" i="7"/>
  <c r="L2152" i="4"/>
  <c r="N2151" i="4"/>
  <c r="O2151" i="4" s="1"/>
  <c r="P2151" i="4" s="1"/>
  <c r="M2153" i="4"/>
  <c r="AA2165" i="4"/>
  <c r="AB2165" i="4" s="1"/>
  <c r="L2157" i="7" l="1"/>
  <c r="N2156" i="7"/>
  <c r="O2156" i="7"/>
  <c r="P2156" i="7" s="1"/>
  <c r="M2157" i="7"/>
  <c r="M2154" i="4"/>
  <c r="AA2166" i="4"/>
  <c r="AB2166" i="4" s="1"/>
  <c r="L2153" i="4"/>
  <c r="N2152" i="4"/>
  <c r="O2152" i="4" s="1"/>
  <c r="P2152" i="4" s="1"/>
  <c r="M2158" i="7" l="1"/>
  <c r="L2158" i="7"/>
  <c r="N2157" i="7"/>
  <c r="O2157" i="7" s="1"/>
  <c r="P2157" i="7" s="1"/>
  <c r="AA2167" i="4"/>
  <c r="AB2167" i="4" s="1"/>
  <c r="L2154" i="4"/>
  <c r="N2153" i="4"/>
  <c r="O2153" i="4" s="1"/>
  <c r="P2153" i="4" s="1"/>
  <c r="M2155" i="4"/>
  <c r="L2159" i="7" l="1"/>
  <c r="N2158" i="7"/>
  <c r="O2158" i="7" s="1"/>
  <c r="P2158" i="7" s="1"/>
  <c r="M2159" i="7"/>
  <c r="L2155" i="4"/>
  <c r="N2154" i="4"/>
  <c r="O2154" i="4" s="1"/>
  <c r="P2154" i="4" s="1"/>
  <c r="M2156" i="4"/>
  <c r="AA2168" i="4"/>
  <c r="AB2168" i="4" s="1"/>
  <c r="N2159" i="7" l="1"/>
  <c r="O2159" i="7" s="1"/>
  <c r="P2159" i="7" s="1"/>
  <c r="L2160" i="7"/>
  <c r="M2160" i="7"/>
  <c r="M2157" i="4"/>
  <c r="AA2169" i="4"/>
  <c r="AB2169" i="4" s="1"/>
  <c r="L2156" i="4"/>
  <c r="N2155" i="4"/>
  <c r="O2155" i="4" s="1"/>
  <c r="P2155" i="4" s="1"/>
  <c r="L2161" i="7" l="1"/>
  <c r="N2160" i="7"/>
  <c r="O2160" i="7"/>
  <c r="P2160" i="7" s="1"/>
  <c r="M2161" i="7"/>
  <c r="AA2170" i="4"/>
  <c r="AB2170" i="4" s="1"/>
  <c r="L2157" i="4"/>
  <c r="N2156" i="4"/>
  <c r="O2156" i="4" s="1"/>
  <c r="P2156" i="4" s="1"/>
  <c r="M2158" i="4"/>
  <c r="M2162" i="7" l="1"/>
  <c r="L2162" i="7"/>
  <c r="N2161" i="7"/>
  <c r="O2161" i="7" s="1"/>
  <c r="P2161" i="7" s="1"/>
  <c r="L2158" i="4"/>
  <c r="N2157" i="4"/>
  <c r="O2157" i="4" s="1"/>
  <c r="P2157" i="4" s="1"/>
  <c r="M2159" i="4"/>
  <c r="AA2171" i="4"/>
  <c r="AB2171" i="4" s="1"/>
  <c r="L2163" i="7" l="1"/>
  <c r="N2162" i="7"/>
  <c r="O2162" i="7" s="1"/>
  <c r="P2162" i="7" s="1"/>
  <c r="M2163" i="7"/>
  <c r="M2160" i="4"/>
  <c r="AA2172" i="4"/>
  <c r="AB2172" i="4" s="1"/>
  <c r="L2159" i="4"/>
  <c r="N2158" i="4"/>
  <c r="O2158" i="4" s="1"/>
  <c r="P2158" i="4" s="1"/>
  <c r="N2163" i="7" l="1"/>
  <c r="O2163" i="7" s="1"/>
  <c r="P2163" i="7" s="1"/>
  <c r="L2164" i="7"/>
  <c r="M2164" i="7"/>
  <c r="AA2173" i="4"/>
  <c r="AB2173" i="4" s="1"/>
  <c r="L2160" i="4"/>
  <c r="N2159" i="4"/>
  <c r="O2159" i="4" s="1"/>
  <c r="P2159" i="4" s="1"/>
  <c r="M2161" i="4"/>
  <c r="L2165" i="7" l="1"/>
  <c r="N2164" i="7"/>
  <c r="O2164" i="7" s="1"/>
  <c r="P2164" i="7" s="1"/>
  <c r="M2165" i="7"/>
  <c r="L2161" i="4"/>
  <c r="N2160" i="4"/>
  <c r="O2160" i="4" s="1"/>
  <c r="P2160" i="4" s="1"/>
  <c r="M2162" i="4"/>
  <c r="AA2174" i="4"/>
  <c r="AB2174" i="4" s="1"/>
  <c r="M2166" i="7" l="1"/>
  <c r="L2166" i="7"/>
  <c r="N2165" i="7"/>
  <c r="O2165" i="7" s="1"/>
  <c r="P2165" i="7" s="1"/>
  <c r="M2163" i="4"/>
  <c r="AA2175" i="4"/>
  <c r="AB2175" i="4" s="1"/>
  <c r="L2162" i="4"/>
  <c r="N2161" i="4"/>
  <c r="O2161" i="4" s="1"/>
  <c r="P2161" i="4" s="1"/>
  <c r="L2167" i="7" l="1"/>
  <c r="N2166" i="7"/>
  <c r="O2166" i="7" s="1"/>
  <c r="P2166" i="7" s="1"/>
  <c r="M2167" i="7"/>
  <c r="AA2176" i="4"/>
  <c r="AB2176" i="4" s="1"/>
  <c r="L2163" i="4"/>
  <c r="N2162" i="4"/>
  <c r="O2162" i="4" s="1"/>
  <c r="P2162" i="4" s="1"/>
  <c r="M2164" i="4"/>
  <c r="N2167" i="7" l="1"/>
  <c r="O2167" i="7" s="1"/>
  <c r="P2167" i="7" s="1"/>
  <c r="L2168" i="7"/>
  <c r="M2168" i="7"/>
  <c r="L2164" i="4"/>
  <c r="N2163" i="4"/>
  <c r="O2163" i="4" s="1"/>
  <c r="P2163" i="4" s="1"/>
  <c r="M2165" i="4"/>
  <c r="AA2177" i="4"/>
  <c r="AB2177" i="4" s="1"/>
  <c r="L2169" i="7" l="1"/>
  <c r="N2168" i="7"/>
  <c r="O2168" i="7"/>
  <c r="P2168" i="7" s="1"/>
  <c r="M2169" i="7"/>
  <c r="M2166" i="4"/>
  <c r="AA2178" i="4"/>
  <c r="AB2178" i="4" s="1"/>
  <c r="L2165" i="4"/>
  <c r="N2164" i="4"/>
  <c r="O2164" i="4" s="1"/>
  <c r="P2164" i="4" s="1"/>
  <c r="M2170" i="7" l="1"/>
  <c r="L2170" i="7"/>
  <c r="N2169" i="7"/>
  <c r="O2169" i="7" s="1"/>
  <c r="P2169" i="7" s="1"/>
  <c r="AA2179" i="4"/>
  <c r="AB2179" i="4" s="1"/>
  <c r="L2166" i="4"/>
  <c r="N2165" i="4"/>
  <c r="O2165" i="4" s="1"/>
  <c r="P2165" i="4" s="1"/>
  <c r="M2167" i="4"/>
  <c r="L2171" i="7" l="1"/>
  <c r="N2170" i="7"/>
  <c r="O2170" i="7" s="1"/>
  <c r="P2170" i="7" s="1"/>
  <c r="M2171" i="7"/>
  <c r="L2167" i="4"/>
  <c r="N2166" i="4"/>
  <c r="O2166" i="4" s="1"/>
  <c r="P2166" i="4" s="1"/>
  <c r="M2168" i="4"/>
  <c r="AA2180" i="4"/>
  <c r="AB2180" i="4" s="1"/>
  <c r="N2171" i="7" l="1"/>
  <c r="O2171" i="7" s="1"/>
  <c r="P2171" i="7" s="1"/>
  <c r="L2172" i="7"/>
  <c r="M2172" i="7"/>
  <c r="M2169" i="4"/>
  <c r="AA2181" i="4"/>
  <c r="AB2181" i="4" s="1"/>
  <c r="L2168" i="4"/>
  <c r="N2167" i="4"/>
  <c r="O2167" i="4" s="1"/>
  <c r="P2167" i="4" s="1"/>
  <c r="L2173" i="7" l="1"/>
  <c r="N2172" i="7"/>
  <c r="O2172" i="7"/>
  <c r="P2172" i="7" s="1"/>
  <c r="M2173" i="7"/>
  <c r="AA2182" i="4"/>
  <c r="AB2182" i="4" s="1"/>
  <c r="L2169" i="4"/>
  <c r="N2168" i="4"/>
  <c r="O2168" i="4" s="1"/>
  <c r="P2168" i="4" s="1"/>
  <c r="M2170" i="4"/>
  <c r="M2174" i="7" l="1"/>
  <c r="L2174" i="7"/>
  <c r="N2173" i="7"/>
  <c r="O2173" i="7" s="1"/>
  <c r="P2173" i="7" s="1"/>
  <c r="L2170" i="4"/>
  <c r="N2169" i="4"/>
  <c r="O2169" i="4" s="1"/>
  <c r="P2169" i="4" s="1"/>
  <c r="M2171" i="4"/>
  <c r="AA2183" i="4"/>
  <c r="AB2183" i="4" s="1"/>
  <c r="L2175" i="7" l="1"/>
  <c r="N2174" i="7"/>
  <c r="O2174" i="7" s="1"/>
  <c r="P2174" i="7" s="1"/>
  <c r="M2175" i="7"/>
  <c r="M2172" i="4"/>
  <c r="AA2184" i="4"/>
  <c r="AB2184" i="4" s="1"/>
  <c r="L2171" i="4"/>
  <c r="N2170" i="4"/>
  <c r="O2170" i="4" s="1"/>
  <c r="P2170" i="4" s="1"/>
  <c r="N2175" i="7" l="1"/>
  <c r="O2175" i="7" s="1"/>
  <c r="P2175" i="7" s="1"/>
  <c r="L2176" i="7"/>
  <c r="M2176" i="7"/>
  <c r="AA2185" i="4"/>
  <c r="AB2185" i="4" s="1"/>
  <c r="L2172" i="4"/>
  <c r="N2171" i="4"/>
  <c r="O2171" i="4" s="1"/>
  <c r="P2171" i="4" s="1"/>
  <c r="M2173" i="4"/>
  <c r="L2177" i="7" l="1"/>
  <c r="N2176" i="7"/>
  <c r="O2176" i="7" s="1"/>
  <c r="P2176" i="7" s="1"/>
  <c r="M2177" i="7"/>
  <c r="L2173" i="4"/>
  <c r="N2172" i="4"/>
  <c r="O2172" i="4" s="1"/>
  <c r="P2172" i="4" s="1"/>
  <c r="M2174" i="4"/>
  <c r="AA2186" i="4"/>
  <c r="AB2186" i="4" s="1"/>
  <c r="L2178" i="7" l="1"/>
  <c r="N2177" i="7"/>
  <c r="M2178" i="7"/>
  <c r="O2177" i="7"/>
  <c r="P2177" i="7" s="1"/>
  <c r="M2175" i="4"/>
  <c r="AA2187" i="4"/>
  <c r="AB2187" i="4" s="1"/>
  <c r="L2174" i="4"/>
  <c r="N2173" i="4"/>
  <c r="O2173" i="4" s="1"/>
  <c r="P2173" i="4" s="1"/>
  <c r="M2179" i="7" l="1"/>
  <c r="L2179" i="7"/>
  <c r="N2178" i="7"/>
  <c r="O2178" i="7" s="1"/>
  <c r="P2178" i="7" s="1"/>
  <c r="AA2188" i="4"/>
  <c r="AB2188" i="4" s="1"/>
  <c r="L2175" i="4"/>
  <c r="N2174" i="4"/>
  <c r="O2174" i="4" s="1"/>
  <c r="P2174" i="4" s="1"/>
  <c r="M2176" i="4"/>
  <c r="L2180" i="7" l="1"/>
  <c r="N2179" i="7"/>
  <c r="O2179" i="7" s="1"/>
  <c r="P2179" i="7" s="1"/>
  <c r="M2180" i="7"/>
  <c r="L2176" i="4"/>
  <c r="N2175" i="4"/>
  <c r="O2175" i="4" s="1"/>
  <c r="P2175" i="4" s="1"/>
  <c r="M2177" i="4"/>
  <c r="AA2189" i="4"/>
  <c r="AB2189" i="4" s="1"/>
  <c r="L2181" i="7" l="1"/>
  <c r="N2180" i="7"/>
  <c r="O2180" i="7"/>
  <c r="P2180" i="7" s="1"/>
  <c r="M2181" i="7"/>
  <c r="M2178" i="4"/>
  <c r="AA2190" i="4"/>
  <c r="AB2190" i="4" s="1"/>
  <c r="L2177" i="4"/>
  <c r="N2176" i="4"/>
  <c r="O2176" i="4" s="1"/>
  <c r="P2176" i="4" s="1"/>
  <c r="M2182" i="7" l="1"/>
  <c r="L2182" i="7"/>
  <c r="N2181" i="7"/>
  <c r="O2181" i="7" s="1"/>
  <c r="P2181" i="7" s="1"/>
  <c r="AA2191" i="4"/>
  <c r="AB2191" i="4" s="1"/>
  <c r="L2178" i="4"/>
  <c r="N2177" i="4"/>
  <c r="O2177" i="4" s="1"/>
  <c r="P2177" i="4" s="1"/>
  <c r="M2179" i="4"/>
  <c r="L2183" i="7" l="1"/>
  <c r="N2182" i="7"/>
  <c r="O2182" i="7" s="1"/>
  <c r="P2182" i="7" s="1"/>
  <c r="M2183" i="7"/>
  <c r="L2179" i="4"/>
  <c r="N2178" i="4"/>
  <c r="O2178" i="4" s="1"/>
  <c r="P2178" i="4" s="1"/>
  <c r="M2180" i="4"/>
  <c r="AA2192" i="4"/>
  <c r="AB2192" i="4" s="1"/>
  <c r="N2183" i="7" l="1"/>
  <c r="O2183" i="7" s="1"/>
  <c r="P2183" i="7" s="1"/>
  <c r="L2184" i="7"/>
  <c r="M2184" i="7"/>
  <c r="M2181" i="4"/>
  <c r="AA2193" i="4"/>
  <c r="AB2193" i="4" s="1"/>
  <c r="L2180" i="4"/>
  <c r="N2179" i="4"/>
  <c r="O2179" i="4" s="1"/>
  <c r="P2179" i="4" s="1"/>
  <c r="L2185" i="7" l="1"/>
  <c r="N2184" i="7"/>
  <c r="O2184" i="7"/>
  <c r="P2184" i="7" s="1"/>
  <c r="M2185" i="7"/>
  <c r="AA2194" i="4"/>
  <c r="AB2194" i="4" s="1"/>
  <c r="L2181" i="4"/>
  <c r="N2180" i="4"/>
  <c r="O2180" i="4" s="1"/>
  <c r="P2180" i="4" s="1"/>
  <c r="M2182" i="4"/>
  <c r="M2186" i="7" l="1"/>
  <c r="L2186" i="7"/>
  <c r="N2185" i="7"/>
  <c r="O2185" i="7" s="1"/>
  <c r="P2185" i="7" s="1"/>
  <c r="L2182" i="4"/>
  <c r="N2181" i="4"/>
  <c r="O2181" i="4" s="1"/>
  <c r="P2181" i="4" s="1"/>
  <c r="M2183" i="4"/>
  <c r="AA2195" i="4"/>
  <c r="AB2195" i="4" s="1"/>
  <c r="L2187" i="7" l="1"/>
  <c r="N2186" i="7"/>
  <c r="O2186" i="7" s="1"/>
  <c r="P2186" i="7" s="1"/>
  <c r="M2187" i="7"/>
  <c r="M2184" i="4"/>
  <c r="AA2196" i="4"/>
  <c r="AB2196" i="4" s="1"/>
  <c r="L2183" i="4"/>
  <c r="N2182" i="4"/>
  <c r="O2182" i="4" s="1"/>
  <c r="P2182" i="4" s="1"/>
  <c r="N2187" i="7" l="1"/>
  <c r="O2187" i="7" s="1"/>
  <c r="P2187" i="7" s="1"/>
  <c r="L2188" i="7"/>
  <c r="M2188" i="7"/>
  <c r="AA2197" i="4"/>
  <c r="AB2197" i="4" s="1"/>
  <c r="L2184" i="4"/>
  <c r="N2183" i="4"/>
  <c r="O2183" i="4" s="1"/>
  <c r="P2183" i="4" s="1"/>
  <c r="M2185" i="4"/>
  <c r="L2189" i="7" l="1"/>
  <c r="N2188" i="7"/>
  <c r="O2188" i="7"/>
  <c r="P2188" i="7" s="1"/>
  <c r="M2189" i="7"/>
  <c r="L2185" i="4"/>
  <c r="N2184" i="4"/>
  <c r="O2184" i="4" s="1"/>
  <c r="P2184" i="4" s="1"/>
  <c r="M2186" i="4"/>
  <c r="AA2198" i="4"/>
  <c r="AB2198" i="4" s="1"/>
  <c r="M2190" i="7" l="1"/>
  <c r="L2190" i="7"/>
  <c r="N2189" i="7"/>
  <c r="O2189" i="7" s="1"/>
  <c r="P2189" i="7" s="1"/>
  <c r="M2187" i="4"/>
  <c r="AA2199" i="4"/>
  <c r="AB2199" i="4" s="1"/>
  <c r="L2186" i="4"/>
  <c r="N2185" i="4"/>
  <c r="O2185" i="4" s="1"/>
  <c r="P2185" i="4" s="1"/>
  <c r="L2191" i="7" l="1"/>
  <c r="N2190" i="7"/>
  <c r="O2190" i="7" s="1"/>
  <c r="P2190" i="7" s="1"/>
  <c r="M2191" i="7"/>
  <c r="AA2200" i="4"/>
  <c r="AB2200" i="4" s="1"/>
  <c r="L2187" i="4"/>
  <c r="N2186" i="4"/>
  <c r="O2186" i="4" s="1"/>
  <c r="P2186" i="4" s="1"/>
  <c r="M2188" i="4"/>
  <c r="N2191" i="7" l="1"/>
  <c r="O2191" i="7" s="1"/>
  <c r="P2191" i="7" s="1"/>
  <c r="L2192" i="7"/>
  <c r="M2192" i="7"/>
  <c r="L2188" i="4"/>
  <c r="N2187" i="4"/>
  <c r="O2187" i="4" s="1"/>
  <c r="P2187" i="4" s="1"/>
  <c r="M2189" i="4"/>
  <c r="AA2201" i="4"/>
  <c r="AB2201" i="4" s="1"/>
  <c r="L2193" i="7" l="1"/>
  <c r="N2192" i="7"/>
  <c r="O2192" i="7" s="1"/>
  <c r="P2192" i="7" s="1"/>
  <c r="M2193" i="7"/>
  <c r="M2190" i="4"/>
  <c r="AA2202" i="4"/>
  <c r="AB2202" i="4" s="1"/>
  <c r="L2189" i="4"/>
  <c r="N2188" i="4"/>
  <c r="O2188" i="4" s="1"/>
  <c r="P2188" i="4" s="1"/>
  <c r="L2194" i="7" l="1"/>
  <c r="N2193" i="7"/>
  <c r="M2194" i="7"/>
  <c r="O2193" i="7"/>
  <c r="P2193" i="7" s="1"/>
  <c r="AA2203" i="4"/>
  <c r="AB2203" i="4" s="1"/>
  <c r="L2190" i="4"/>
  <c r="N2189" i="4"/>
  <c r="O2189" i="4" s="1"/>
  <c r="P2189" i="4" s="1"/>
  <c r="M2191" i="4"/>
  <c r="M2195" i="7" l="1"/>
  <c r="L2195" i="7"/>
  <c r="N2194" i="7"/>
  <c r="O2194" i="7" s="1"/>
  <c r="P2194" i="7" s="1"/>
  <c r="L2191" i="4"/>
  <c r="N2190" i="4"/>
  <c r="O2190" i="4" s="1"/>
  <c r="P2190" i="4" s="1"/>
  <c r="M2192" i="4"/>
  <c r="AA2204" i="4"/>
  <c r="AB2204" i="4" s="1"/>
  <c r="N2195" i="7" l="1"/>
  <c r="O2195" i="7" s="1"/>
  <c r="P2195" i="7" s="1"/>
  <c r="L2196" i="7"/>
  <c r="M2196" i="7"/>
  <c r="M2193" i="4"/>
  <c r="AA2205" i="4"/>
  <c r="AB2205" i="4" s="1"/>
  <c r="L2192" i="4"/>
  <c r="N2191" i="4"/>
  <c r="O2191" i="4" s="1"/>
  <c r="P2191" i="4" s="1"/>
  <c r="L2197" i="7" l="1"/>
  <c r="N2196" i="7"/>
  <c r="O2196" i="7" s="1"/>
  <c r="P2196" i="7" s="1"/>
  <c r="M2197" i="7"/>
  <c r="AA2206" i="4"/>
  <c r="AB2206" i="4" s="1"/>
  <c r="L2193" i="4"/>
  <c r="N2192" i="4"/>
  <c r="O2192" i="4" s="1"/>
  <c r="P2192" i="4" s="1"/>
  <c r="M2194" i="4"/>
  <c r="L2198" i="7" l="1"/>
  <c r="N2197" i="7"/>
  <c r="M2198" i="7"/>
  <c r="O2197" i="7"/>
  <c r="P2197" i="7" s="1"/>
  <c r="L2194" i="4"/>
  <c r="N2193" i="4"/>
  <c r="O2193" i="4" s="1"/>
  <c r="P2193" i="4" s="1"/>
  <c r="M2195" i="4"/>
  <c r="AA2207" i="4"/>
  <c r="AB2207" i="4" s="1"/>
  <c r="M2199" i="7" l="1"/>
  <c r="L2199" i="7"/>
  <c r="N2198" i="7"/>
  <c r="O2198" i="7" s="1"/>
  <c r="P2198" i="7" s="1"/>
  <c r="M2196" i="4"/>
  <c r="AA2208" i="4"/>
  <c r="AB2208" i="4" s="1"/>
  <c r="L2195" i="4"/>
  <c r="N2194" i="4"/>
  <c r="O2194" i="4" s="1"/>
  <c r="P2194" i="4" s="1"/>
  <c r="N2199" i="7" l="1"/>
  <c r="O2199" i="7" s="1"/>
  <c r="P2199" i="7" s="1"/>
  <c r="L2200" i="7"/>
  <c r="M2200" i="7"/>
  <c r="AA2209" i="4"/>
  <c r="AB2209" i="4" s="1"/>
  <c r="L2196" i="4"/>
  <c r="N2195" i="4"/>
  <c r="O2195" i="4" s="1"/>
  <c r="P2195" i="4" s="1"/>
  <c r="M2197" i="4"/>
  <c r="L2201" i="7" l="1"/>
  <c r="N2200" i="7"/>
  <c r="O2200" i="7" s="1"/>
  <c r="P2200" i="7" s="1"/>
  <c r="M2201" i="7"/>
  <c r="L2197" i="4"/>
  <c r="N2196" i="4"/>
  <c r="O2196" i="4" s="1"/>
  <c r="P2196" i="4" s="1"/>
  <c r="M2198" i="4"/>
  <c r="AA2210" i="4"/>
  <c r="AB2210" i="4" s="1"/>
  <c r="M2202" i="7" l="1"/>
  <c r="L2202" i="7"/>
  <c r="N2201" i="7"/>
  <c r="O2201" i="7" s="1"/>
  <c r="P2201" i="7" s="1"/>
  <c r="M2199" i="4"/>
  <c r="AA2211" i="4"/>
  <c r="AB2211" i="4" s="1"/>
  <c r="L2198" i="4"/>
  <c r="N2197" i="4"/>
  <c r="O2197" i="4" s="1"/>
  <c r="P2197" i="4" s="1"/>
  <c r="L2203" i="7" l="1"/>
  <c r="N2202" i="7"/>
  <c r="O2202" i="7" s="1"/>
  <c r="P2202" i="7" s="1"/>
  <c r="M2203" i="7"/>
  <c r="AA2212" i="4"/>
  <c r="AB2212" i="4" s="1"/>
  <c r="L2199" i="4"/>
  <c r="N2198" i="4"/>
  <c r="O2198" i="4" s="1"/>
  <c r="P2198" i="4" s="1"/>
  <c r="M2200" i="4"/>
  <c r="N2203" i="7" l="1"/>
  <c r="O2203" i="7" s="1"/>
  <c r="P2203" i="7" s="1"/>
  <c r="L2204" i="7"/>
  <c r="M2204" i="7"/>
  <c r="L2200" i="4"/>
  <c r="N2199" i="4"/>
  <c r="O2199" i="4" s="1"/>
  <c r="P2199" i="4" s="1"/>
  <c r="M2201" i="4"/>
  <c r="AA2213" i="4"/>
  <c r="AB2213" i="4" s="1"/>
  <c r="N2204" i="7" l="1"/>
  <c r="L2205" i="7"/>
  <c r="O2204" i="7"/>
  <c r="P2204" i="7" s="1"/>
  <c r="M2205" i="7"/>
  <c r="M2202" i="4"/>
  <c r="AA2214" i="4"/>
  <c r="AB2214" i="4" s="1"/>
  <c r="L2201" i="4"/>
  <c r="N2200" i="4"/>
  <c r="O2200" i="4" s="1"/>
  <c r="P2200" i="4" s="1"/>
  <c r="M2206" i="7" l="1"/>
  <c r="L2206" i="7"/>
  <c r="N2205" i="7"/>
  <c r="O2205" i="7" s="1"/>
  <c r="P2205" i="7" s="1"/>
  <c r="AA2215" i="4"/>
  <c r="AB2215" i="4" s="1"/>
  <c r="L2202" i="4"/>
  <c r="N2201" i="4"/>
  <c r="O2201" i="4" s="1"/>
  <c r="P2201" i="4" s="1"/>
  <c r="M2203" i="4"/>
  <c r="M2207" i="7" l="1"/>
  <c r="L2207" i="7"/>
  <c r="N2206" i="7"/>
  <c r="O2206" i="7" s="1"/>
  <c r="P2206" i="7" s="1"/>
  <c r="L2203" i="4"/>
  <c r="N2202" i="4"/>
  <c r="O2202" i="4" s="1"/>
  <c r="P2202" i="4" s="1"/>
  <c r="M2204" i="4"/>
  <c r="AA2216" i="4"/>
  <c r="AB2216" i="4" s="1"/>
  <c r="M2208" i="7" l="1"/>
  <c r="L2208" i="7"/>
  <c r="N2207" i="7"/>
  <c r="O2207" i="7" s="1"/>
  <c r="P2207" i="7" s="1"/>
  <c r="M2205" i="4"/>
  <c r="AA2217" i="4"/>
  <c r="AB2217" i="4" s="1"/>
  <c r="L2204" i="4"/>
  <c r="N2203" i="4"/>
  <c r="O2203" i="4" s="1"/>
  <c r="P2203" i="4" s="1"/>
  <c r="N2208" i="7" l="1"/>
  <c r="L2209" i="7"/>
  <c r="M2209" i="7"/>
  <c r="O2208" i="7"/>
  <c r="P2208" i="7" s="1"/>
  <c r="AA2218" i="4"/>
  <c r="AB2218" i="4" s="1"/>
  <c r="L2205" i="4"/>
  <c r="N2204" i="4"/>
  <c r="O2204" i="4" s="1"/>
  <c r="P2204" i="4" s="1"/>
  <c r="M2206" i="4"/>
  <c r="L2210" i="7" l="1"/>
  <c r="N2209" i="7"/>
  <c r="O2209" i="7" s="1"/>
  <c r="P2209" i="7" s="1"/>
  <c r="M2210" i="7"/>
  <c r="L2206" i="4"/>
  <c r="N2205" i="4"/>
  <c r="O2205" i="4" s="1"/>
  <c r="P2205" i="4" s="1"/>
  <c r="M2207" i="4"/>
  <c r="AA2219" i="4"/>
  <c r="AB2219" i="4" s="1"/>
  <c r="L2211" i="7" l="1"/>
  <c r="N2210" i="7"/>
  <c r="O2210" i="7" s="1"/>
  <c r="P2210" i="7" s="1"/>
  <c r="M2211" i="7"/>
  <c r="M2208" i="4"/>
  <c r="AA2220" i="4"/>
  <c r="AB2220" i="4" s="1"/>
  <c r="L2207" i="4"/>
  <c r="N2206" i="4"/>
  <c r="O2206" i="4" s="1"/>
  <c r="P2206" i="4" s="1"/>
  <c r="L2212" i="7" l="1"/>
  <c r="N2211" i="7"/>
  <c r="M2212" i="7"/>
  <c r="O2211" i="7"/>
  <c r="P2211" i="7" s="1"/>
  <c r="AA2221" i="4"/>
  <c r="AB2221" i="4" s="1"/>
  <c r="L2208" i="4"/>
  <c r="N2207" i="4"/>
  <c r="O2207" i="4" s="1"/>
  <c r="P2207" i="4" s="1"/>
  <c r="M2209" i="4"/>
  <c r="M2213" i="7" l="1"/>
  <c r="L2213" i="7"/>
  <c r="N2212" i="7"/>
  <c r="O2212" i="7" s="1"/>
  <c r="P2212" i="7" s="1"/>
  <c r="L2209" i="4"/>
  <c r="N2208" i="4"/>
  <c r="O2208" i="4" s="1"/>
  <c r="P2208" i="4" s="1"/>
  <c r="M2210" i="4"/>
  <c r="AA2222" i="4"/>
  <c r="AB2222" i="4" s="1"/>
  <c r="M2214" i="7" l="1"/>
  <c r="N2213" i="7"/>
  <c r="O2213" i="7" s="1"/>
  <c r="P2213" i="7" s="1"/>
  <c r="L2214" i="7"/>
  <c r="M2211" i="4"/>
  <c r="AA2223" i="4"/>
  <c r="AB2223" i="4" s="1"/>
  <c r="L2210" i="4"/>
  <c r="N2209" i="4"/>
  <c r="O2209" i="4" s="1"/>
  <c r="P2209" i="4" s="1"/>
  <c r="N2214" i="7" l="1"/>
  <c r="O2214" i="7" s="1"/>
  <c r="P2214" i="7" s="1"/>
  <c r="L2215" i="7"/>
  <c r="M2215" i="7"/>
  <c r="AA2224" i="4"/>
  <c r="AB2224" i="4" s="1"/>
  <c r="L2211" i="4"/>
  <c r="N2210" i="4"/>
  <c r="O2210" i="4" s="1"/>
  <c r="P2210" i="4" s="1"/>
  <c r="M2212" i="4"/>
  <c r="L2216" i="7" l="1"/>
  <c r="N2215" i="7"/>
  <c r="O2215" i="7"/>
  <c r="P2215" i="7" s="1"/>
  <c r="M2216" i="7"/>
  <c r="L2212" i="4"/>
  <c r="N2211" i="4"/>
  <c r="O2211" i="4" s="1"/>
  <c r="P2211" i="4" s="1"/>
  <c r="M2213" i="4"/>
  <c r="AA2225" i="4"/>
  <c r="AB2225" i="4" s="1"/>
  <c r="M2217" i="7" l="1"/>
  <c r="L2217" i="7"/>
  <c r="N2216" i="7"/>
  <c r="O2216" i="7" s="1"/>
  <c r="P2216" i="7" s="1"/>
  <c r="M2214" i="4"/>
  <c r="AA2226" i="4"/>
  <c r="AB2226" i="4" s="1"/>
  <c r="L2213" i="4"/>
  <c r="N2212" i="4"/>
  <c r="O2212" i="4" s="1"/>
  <c r="P2212" i="4" s="1"/>
  <c r="L2218" i="7" l="1"/>
  <c r="N2217" i="7"/>
  <c r="O2217" i="7" s="1"/>
  <c r="P2217" i="7" s="1"/>
  <c r="M2218" i="7"/>
  <c r="AA2227" i="4"/>
  <c r="AB2227" i="4" s="1"/>
  <c r="L2214" i="4"/>
  <c r="N2213" i="4"/>
  <c r="O2213" i="4" s="1"/>
  <c r="P2213" i="4" s="1"/>
  <c r="M2215" i="4"/>
  <c r="N2218" i="7" l="1"/>
  <c r="L2219" i="7"/>
  <c r="M2219" i="7"/>
  <c r="O2218" i="7"/>
  <c r="P2218" i="7" s="1"/>
  <c r="L2215" i="4"/>
  <c r="N2214" i="4"/>
  <c r="O2214" i="4" s="1"/>
  <c r="P2214" i="4" s="1"/>
  <c r="M2216" i="4"/>
  <c r="M2217" i="4" s="1"/>
  <c r="AA2228" i="4"/>
  <c r="AB2228" i="4" s="1"/>
  <c r="L2220" i="7" l="1"/>
  <c r="N2219" i="7"/>
  <c r="O2219" i="7" s="1"/>
  <c r="P2219" i="7" s="1"/>
  <c r="M2220" i="7"/>
  <c r="M2218" i="4"/>
  <c r="AA2229" i="4"/>
  <c r="AB2229" i="4" s="1"/>
  <c r="L2216" i="4"/>
  <c r="N2215" i="4"/>
  <c r="O2215" i="4" s="1"/>
  <c r="P2215" i="4" s="1"/>
  <c r="L2221" i="7" l="1"/>
  <c r="N2220" i="7"/>
  <c r="M2221" i="7"/>
  <c r="O2220" i="7"/>
  <c r="P2220" i="7" s="1"/>
  <c r="AA2230" i="4"/>
  <c r="AB2230" i="4" s="1"/>
  <c r="L2217" i="4"/>
  <c r="N2216" i="4"/>
  <c r="O2216" i="4" s="1"/>
  <c r="P2216" i="4" s="1"/>
  <c r="M2219" i="4"/>
  <c r="M2222" i="7" l="1"/>
  <c r="N2221" i="7"/>
  <c r="O2221" i="7" s="1"/>
  <c r="P2221" i="7" s="1"/>
  <c r="L2222" i="7"/>
  <c r="L2218" i="4"/>
  <c r="N2217" i="4"/>
  <c r="O2217" i="4" s="1"/>
  <c r="P2217" i="4" s="1"/>
  <c r="M2220" i="4"/>
  <c r="AA2231" i="4"/>
  <c r="AB2231" i="4" s="1"/>
  <c r="N2222" i="7" l="1"/>
  <c r="L2223" i="7"/>
  <c r="O2222" i="7"/>
  <c r="P2222" i="7" s="1"/>
  <c r="M2223" i="7"/>
  <c r="M2221" i="4"/>
  <c r="AA2232" i="4"/>
  <c r="AB2232" i="4" s="1"/>
  <c r="L2219" i="4"/>
  <c r="N2218" i="4"/>
  <c r="O2218" i="4" s="1"/>
  <c r="P2218" i="4" s="1"/>
  <c r="M2224" i="7" l="1"/>
  <c r="L2224" i="7"/>
  <c r="N2223" i="7"/>
  <c r="O2223" i="7" s="1"/>
  <c r="P2223" i="7" s="1"/>
  <c r="AA2234" i="4"/>
  <c r="AB2234" i="4" s="1"/>
  <c r="AA2233" i="4"/>
  <c r="AB2233" i="4" s="1"/>
  <c r="L2220" i="4"/>
  <c r="N2219" i="4"/>
  <c r="O2219" i="4" s="1"/>
  <c r="P2219" i="4" s="1"/>
  <c r="M2222" i="4"/>
  <c r="M2225" i="7" l="1"/>
  <c r="L2225" i="7"/>
  <c r="N2224" i="7"/>
  <c r="O2224" i="7" s="1"/>
  <c r="P2224" i="7" s="1"/>
  <c r="L2221" i="4"/>
  <c r="N2220" i="4"/>
  <c r="O2220" i="4" s="1"/>
  <c r="P2220" i="4" s="1"/>
  <c r="M2223" i="4"/>
  <c r="L2226" i="7" l="1"/>
  <c r="N2225" i="7"/>
  <c r="M2226" i="7"/>
  <c r="O2225" i="7"/>
  <c r="P2225" i="7" s="1"/>
  <c r="M2224" i="4"/>
  <c r="M2225" i="4" s="1"/>
  <c r="L2222" i="4"/>
  <c r="N2221" i="4"/>
  <c r="O2221" i="4" s="1"/>
  <c r="P2221" i="4" s="1"/>
  <c r="M2227" i="7" l="1"/>
  <c r="N2226" i="7"/>
  <c r="O2226" i="7" s="1"/>
  <c r="P2226" i="7" s="1"/>
  <c r="L2227" i="7"/>
  <c r="L2223" i="4"/>
  <c r="N2222" i="4"/>
  <c r="O2222" i="4" s="1"/>
  <c r="P2222" i="4" s="1"/>
  <c r="M2226" i="4"/>
  <c r="M2227" i="4" s="1"/>
  <c r="L2228" i="7" l="1"/>
  <c r="N2227" i="7"/>
  <c r="O2227" i="7"/>
  <c r="P2227" i="7" s="1"/>
  <c r="M2228" i="7"/>
  <c r="M2228" i="4"/>
  <c r="M2229" i="4" s="1"/>
  <c r="L2224" i="4"/>
  <c r="N2223" i="4"/>
  <c r="O2223" i="4" s="1"/>
  <c r="P2223" i="4" s="1"/>
  <c r="M2229" i="7" l="1"/>
  <c r="L2229" i="7"/>
  <c r="N2228" i="7"/>
  <c r="O2228" i="7" s="1"/>
  <c r="P2228" i="7" s="1"/>
  <c r="M2230" i="4"/>
  <c r="M2231" i="4" s="1"/>
  <c r="L2225" i="4"/>
  <c r="N2224" i="4"/>
  <c r="O2224" i="4" s="1"/>
  <c r="P2224" i="4" s="1"/>
  <c r="N2229" i="7" l="1"/>
  <c r="O2229" i="7" s="1"/>
  <c r="P2229" i="7" s="1"/>
  <c r="L2230" i="7"/>
  <c r="M2230" i="7"/>
  <c r="L2226" i="4"/>
  <c r="N2225" i="4"/>
  <c r="O2225" i="4" s="1"/>
  <c r="P2225" i="4" s="1"/>
  <c r="M2232" i="4"/>
  <c r="M2233" i="4" s="1"/>
  <c r="M2231" i="7" l="1"/>
  <c r="N2230" i="7"/>
  <c r="O2230" i="7" s="1"/>
  <c r="P2230" i="7" s="1"/>
  <c r="L2231" i="7"/>
  <c r="M2234" i="4"/>
  <c r="L2227" i="4"/>
  <c r="N2226" i="4"/>
  <c r="O2226" i="4" s="1"/>
  <c r="P2226" i="4" s="1"/>
  <c r="L2232" i="7" l="1"/>
  <c r="N2231" i="7"/>
  <c r="O2231" i="7" s="1"/>
  <c r="P2231" i="7" s="1"/>
  <c r="M2232" i="7"/>
  <c r="L2228" i="4"/>
  <c r="N2227" i="4"/>
  <c r="O2227" i="4" s="1"/>
  <c r="P2227" i="4" s="1"/>
  <c r="M2233" i="7" l="1"/>
  <c r="L2233" i="7"/>
  <c r="N2232" i="7"/>
  <c r="O2232" i="7" s="1"/>
  <c r="P2232" i="7" s="1"/>
  <c r="L2229" i="4"/>
  <c r="N2228" i="4"/>
  <c r="O2228" i="4" s="1"/>
  <c r="P2228" i="4" s="1"/>
  <c r="L2234" i="7" l="1"/>
  <c r="L2235" i="7" s="1"/>
  <c r="N2233" i="7"/>
  <c r="M2234" i="7"/>
  <c r="M2235" i="7" s="1"/>
  <c r="O2233" i="7"/>
  <c r="P2233" i="7" s="1"/>
  <c r="L2230" i="4"/>
  <c r="N2229" i="4"/>
  <c r="O2229" i="4" s="1"/>
  <c r="P2229" i="4" s="1"/>
  <c r="M2236" i="7" l="1"/>
  <c r="N2235" i="7"/>
  <c r="O2235" i="7" s="1"/>
  <c r="L2236" i="7"/>
  <c r="N2234" i="7"/>
  <c r="O2234" i="7" s="1"/>
  <c r="P2234" i="7" s="1"/>
  <c r="L2231" i="4"/>
  <c r="N2230" i="4"/>
  <c r="O2230" i="4" s="1"/>
  <c r="P2230" i="4" s="1"/>
  <c r="P2235" i="7" l="1"/>
  <c r="L2237" i="7"/>
  <c r="N2236" i="7"/>
  <c r="O2236" i="7" s="1"/>
  <c r="P2236" i="7" s="1"/>
  <c r="M2237" i="7"/>
  <c r="L2232" i="4"/>
  <c r="N2231" i="4"/>
  <c r="O2231" i="4" s="1"/>
  <c r="P2231" i="4" s="1"/>
  <c r="M2238" i="7" l="1"/>
  <c r="L2238" i="7"/>
  <c r="N2237" i="7"/>
  <c r="O2237" i="7" s="1"/>
  <c r="P2237" i="7" s="1"/>
  <c r="L2233" i="4"/>
  <c r="N2232" i="4"/>
  <c r="O2232" i="4" s="1"/>
  <c r="P2232" i="4" s="1"/>
  <c r="L2239" i="7" l="1"/>
  <c r="N2238" i="7"/>
  <c r="M2239" i="7"/>
  <c r="O2238" i="7"/>
  <c r="P2238" i="7" s="1"/>
  <c r="L2234" i="4"/>
  <c r="N2234" i="4" s="1"/>
  <c r="O2234" i="4" s="1"/>
  <c r="N2233" i="4"/>
  <c r="O2233" i="4" s="1"/>
  <c r="P2233" i="4" s="1"/>
  <c r="M2240" i="7" l="1"/>
  <c r="L2240" i="7"/>
  <c r="N2239" i="7"/>
  <c r="O2239" i="7" s="1"/>
  <c r="P2239" i="7" s="1"/>
  <c r="P2234" i="4"/>
  <c r="L2241" i="7" l="1"/>
  <c r="N2240" i="7"/>
  <c r="M2241" i="7"/>
  <c r="O2240" i="7"/>
  <c r="P2240" i="7" s="1"/>
  <c r="M2242" i="7" l="1"/>
  <c r="L2242" i="7"/>
  <c r="N2241" i="7"/>
  <c r="O2241" i="7" s="1"/>
  <c r="P2241" i="7" s="1"/>
  <c r="L2243" i="7" l="1"/>
  <c r="N2242" i="7"/>
  <c r="M2243" i="7"/>
  <c r="O2242" i="7"/>
  <c r="P2242" i="7" s="1"/>
  <c r="M2244" i="7" l="1"/>
  <c r="L2244" i="7"/>
  <c r="N2243" i="7"/>
  <c r="O2243" i="7" s="1"/>
  <c r="P2243" i="7" s="1"/>
  <c r="L2245" i="7" l="1"/>
  <c r="N2244" i="7"/>
  <c r="M2245" i="7"/>
  <c r="O2244" i="7"/>
  <c r="P2244" i="7" s="1"/>
  <c r="M2246" i="7" l="1"/>
  <c r="L2246" i="7"/>
  <c r="N2245" i="7"/>
  <c r="O2245" i="7" s="1"/>
  <c r="P2245" i="7" s="1"/>
  <c r="L2247" i="7" l="1"/>
  <c r="N2246" i="7"/>
  <c r="M2247" i="7"/>
  <c r="O2246" i="7"/>
  <c r="P2246" i="7" s="1"/>
  <c r="M2248" i="7" l="1"/>
  <c r="L2248" i="7"/>
  <c r="N2247" i="7"/>
  <c r="O2247" i="7" s="1"/>
  <c r="P2247" i="7" s="1"/>
  <c r="L2249" i="7" l="1"/>
  <c r="N2248" i="7"/>
  <c r="M2249" i="7"/>
  <c r="O2248" i="7"/>
  <c r="P2248" i="7" s="1"/>
  <c r="M2250" i="7" l="1"/>
  <c r="L2250" i="7"/>
  <c r="N2249" i="7"/>
  <c r="O2249" i="7" s="1"/>
  <c r="P2249" i="7" s="1"/>
  <c r="L2251" i="7" l="1"/>
  <c r="N2250" i="7"/>
  <c r="M2251" i="7"/>
  <c r="O2250" i="7"/>
  <c r="P2250" i="7" s="1"/>
  <c r="M2252" i="7" l="1"/>
  <c r="L2252" i="7"/>
  <c r="N2251" i="7"/>
  <c r="O2251" i="7" s="1"/>
  <c r="P2251" i="7" s="1"/>
  <c r="L2253" i="7" l="1"/>
  <c r="N2252" i="7"/>
  <c r="M2253" i="7"/>
  <c r="O2252" i="7"/>
  <c r="P2252" i="7" s="1"/>
  <c r="M2254" i="7" l="1"/>
  <c r="L2254" i="7"/>
  <c r="N2253" i="7"/>
  <c r="O2253" i="7" s="1"/>
  <c r="P2253" i="7" s="1"/>
  <c r="L2255" i="7" l="1"/>
  <c r="N2254" i="7"/>
  <c r="M2255" i="7"/>
  <c r="O2254" i="7"/>
  <c r="P2254" i="7" s="1"/>
  <c r="L2256" i="7" l="1"/>
  <c r="N2255" i="7"/>
  <c r="M2256" i="7"/>
  <c r="O2255" i="7"/>
  <c r="P2255" i="7" s="1"/>
  <c r="M2257" i="7" l="1"/>
  <c r="L2257" i="7"/>
  <c r="N2256" i="7"/>
  <c r="O2256" i="7" s="1"/>
  <c r="P2256" i="7" s="1"/>
  <c r="L2258" i="7" l="1"/>
  <c r="N2257" i="7"/>
  <c r="M2258" i="7"/>
  <c r="O2257" i="7"/>
  <c r="P2257" i="7" s="1"/>
  <c r="M2259" i="7" l="1"/>
  <c r="L2259" i="7"/>
  <c r="N2258" i="7"/>
  <c r="O2258" i="7" s="1"/>
  <c r="P2258" i="7" s="1"/>
  <c r="L2260" i="7" l="1"/>
  <c r="N2259" i="7"/>
  <c r="M2260" i="7"/>
  <c r="O2259" i="7"/>
  <c r="P2259" i="7" s="1"/>
  <c r="M2261" i="7" l="1"/>
  <c r="L2261" i="7"/>
  <c r="N2260" i="7"/>
  <c r="O2260" i="7" s="1"/>
  <c r="P2260" i="7" s="1"/>
  <c r="L2262" i="7" l="1"/>
  <c r="N2261" i="7"/>
  <c r="M2262" i="7"/>
  <c r="O2261" i="7"/>
  <c r="P2261" i="7" s="1"/>
  <c r="M2263" i="7" l="1"/>
  <c r="L2263" i="7"/>
  <c r="N2262" i="7"/>
  <c r="O2262" i="7" s="1"/>
  <c r="P2262" i="7" s="1"/>
  <c r="L2264" i="7" l="1"/>
  <c r="N2263" i="7"/>
  <c r="M2264" i="7"/>
  <c r="O2263" i="7"/>
  <c r="P2263" i="7" s="1"/>
  <c r="M2265" i="7" l="1"/>
  <c r="L2265" i="7"/>
  <c r="N2264" i="7"/>
  <c r="O2264" i="7" s="1"/>
  <c r="P2264" i="7" s="1"/>
  <c r="L2266" i="7" l="1"/>
  <c r="N2265" i="7"/>
  <c r="M2266" i="7"/>
  <c r="O2265" i="7"/>
  <c r="P2265" i="7" s="1"/>
  <c r="M2267" i="7" l="1"/>
  <c r="L2267" i="7"/>
  <c r="N2266" i="7"/>
  <c r="O2266" i="7" s="1"/>
  <c r="P2266" i="7" s="1"/>
  <c r="L2268" i="7" l="1"/>
  <c r="N2267" i="7"/>
  <c r="M2268" i="7"/>
  <c r="O2267" i="7"/>
  <c r="P2267" i="7" s="1"/>
  <c r="M2269" i="7" l="1"/>
  <c r="L2269" i="7"/>
  <c r="N2268" i="7"/>
  <c r="O2268" i="7" s="1"/>
  <c r="P2268" i="7" s="1"/>
  <c r="L2270" i="7" l="1"/>
  <c r="N2269" i="7"/>
  <c r="M2270" i="7"/>
  <c r="O2269" i="7"/>
  <c r="P2269" i="7" s="1"/>
  <c r="M2271" i="7" l="1"/>
  <c r="L2271" i="7"/>
  <c r="N2270" i="7"/>
  <c r="O2270" i="7" s="1"/>
  <c r="P2270" i="7" s="1"/>
  <c r="L2272" i="7" l="1"/>
  <c r="N2271" i="7"/>
  <c r="M2272" i="7"/>
  <c r="O2271" i="7"/>
  <c r="P2271" i="7" s="1"/>
  <c r="M2273" i="7" l="1"/>
  <c r="L2273" i="7"/>
  <c r="N2272" i="7"/>
  <c r="O2272" i="7" s="1"/>
  <c r="P2272" i="7" s="1"/>
  <c r="L2274" i="7" l="1"/>
  <c r="N2273" i="7"/>
  <c r="M2274" i="7"/>
  <c r="O2273" i="7"/>
  <c r="P2273" i="7" s="1"/>
  <c r="M2275" i="7" l="1"/>
  <c r="L2275" i="7"/>
  <c r="N2274" i="7"/>
  <c r="O2274" i="7" s="1"/>
  <c r="P2274" i="7" s="1"/>
  <c r="L2276" i="7" l="1"/>
  <c r="N2275" i="7"/>
  <c r="M2276" i="7"/>
  <c r="O2275" i="7"/>
  <c r="P2275" i="7" s="1"/>
  <c r="M2277" i="7" l="1"/>
  <c r="L2277" i="7"/>
  <c r="N2276" i="7"/>
  <c r="O2276" i="7" s="1"/>
  <c r="P2276" i="7" s="1"/>
  <c r="L2278" i="7" l="1"/>
  <c r="N2277" i="7"/>
  <c r="M2278" i="7"/>
  <c r="O2277" i="7"/>
  <c r="P2277" i="7" s="1"/>
  <c r="M2279" i="7" l="1"/>
  <c r="L2279" i="7"/>
  <c r="N2278" i="7"/>
  <c r="O2278" i="7" s="1"/>
  <c r="P2278" i="7" s="1"/>
  <c r="L2280" i="7" l="1"/>
  <c r="N2279" i="7"/>
  <c r="M2280" i="7"/>
  <c r="O2279" i="7"/>
  <c r="P2279" i="7" s="1"/>
  <c r="M2281" i="7" l="1"/>
  <c r="L2281" i="7"/>
  <c r="N2280" i="7"/>
  <c r="O2280" i="7" s="1"/>
  <c r="P2280" i="7" s="1"/>
  <c r="L2282" i="7" l="1"/>
  <c r="N2281" i="7"/>
  <c r="M2282" i="7"/>
  <c r="O2281" i="7"/>
  <c r="P2281" i="7" s="1"/>
  <c r="M2283" i="7" l="1"/>
  <c r="L2283" i="7"/>
  <c r="N2282" i="7"/>
  <c r="O2282" i="7" s="1"/>
  <c r="P2282" i="7" s="1"/>
  <c r="L2284" i="7" l="1"/>
  <c r="N2283" i="7"/>
  <c r="O2283" i="7" s="1"/>
  <c r="P2283" i="7" s="1"/>
  <c r="M2284" i="7"/>
  <c r="M2285" i="7" l="1"/>
  <c r="L2285" i="7"/>
  <c r="N2284" i="7"/>
  <c r="O2284" i="7" s="1"/>
  <c r="P2284" i="7" s="1"/>
  <c r="L2286" i="7" l="1"/>
  <c r="N2285" i="7"/>
  <c r="M2286" i="7"/>
  <c r="O2285" i="7"/>
  <c r="P2285" i="7" s="1"/>
  <c r="M2287" i="7" l="1"/>
  <c r="L2287" i="7"/>
  <c r="N2286" i="7"/>
  <c r="O2286" i="7" s="1"/>
  <c r="P2286" i="7" s="1"/>
  <c r="L2288" i="7" l="1"/>
  <c r="N2287" i="7"/>
  <c r="M2288" i="7"/>
  <c r="O2287" i="7"/>
  <c r="P2287" i="7" s="1"/>
  <c r="M2289" i="7" l="1"/>
  <c r="L2289" i="7"/>
  <c r="N2288" i="7"/>
  <c r="O2288" i="7" s="1"/>
  <c r="P2288" i="7" s="1"/>
  <c r="L2290" i="7" l="1"/>
  <c r="N2289" i="7"/>
  <c r="M2290" i="7"/>
  <c r="O2289" i="7"/>
  <c r="P2289" i="7" s="1"/>
  <c r="M2291" i="7" l="1"/>
  <c r="L2291" i="7"/>
  <c r="N2290" i="7"/>
  <c r="O2290" i="7" s="1"/>
  <c r="P2290" i="7" s="1"/>
  <c r="L2292" i="7" l="1"/>
  <c r="N2291" i="7"/>
  <c r="M2292" i="7"/>
  <c r="O2291" i="7"/>
  <c r="P2291" i="7" s="1"/>
  <c r="M2293" i="7" l="1"/>
  <c r="L2293" i="7"/>
  <c r="N2292" i="7"/>
  <c r="O2292" i="7" s="1"/>
  <c r="P2292" i="7" s="1"/>
  <c r="L2294" i="7" l="1"/>
  <c r="N2293" i="7"/>
  <c r="M2294" i="7"/>
  <c r="O2293" i="7"/>
  <c r="P2293" i="7" s="1"/>
  <c r="M2295" i="7" l="1"/>
  <c r="L2295" i="7"/>
  <c r="N2294" i="7"/>
  <c r="O2294" i="7" s="1"/>
  <c r="P2294" i="7" s="1"/>
  <c r="L2296" i="7" l="1"/>
  <c r="N2295" i="7"/>
  <c r="M2296" i="7"/>
  <c r="O2295" i="7"/>
  <c r="P2295" i="7" s="1"/>
  <c r="M2297" i="7" l="1"/>
  <c r="L2297" i="7"/>
  <c r="N2296" i="7"/>
  <c r="O2296" i="7" s="1"/>
  <c r="P2296" i="7" s="1"/>
  <c r="L2298" i="7" l="1"/>
  <c r="N2297" i="7"/>
  <c r="M2298" i="7"/>
  <c r="O2297" i="7"/>
  <c r="P2297" i="7" s="1"/>
  <c r="M2299" i="7" l="1"/>
  <c r="L2299" i="7"/>
  <c r="N2298" i="7"/>
  <c r="O2298" i="7" s="1"/>
  <c r="P2298" i="7" s="1"/>
  <c r="L2300" i="7" l="1"/>
  <c r="N2299" i="7"/>
  <c r="M2300" i="7"/>
  <c r="O2299" i="7"/>
  <c r="P2299" i="7" s="1"/>
  <c r="M2301" i="7" l="1"/>
  <c r="L2301" i="7"/>
  <c r="N2300" i="7"/>
  <c r="O2300" i="7" s="1"/>
  <c r="P2300" i="7" s="1"/>
  <c r="L2302" i="7" l="1"/>
  <c r="N2301" i="7"/>
  <c r="M2302" i="7"/>
  <c r="O2301" i="7"/>
  <c r="P2301" i="7" s="1"/>
  <c r="M2303" i="7" l="1"/>
  <c r="L2303" i="7"/>
  <c r="N2302" i="7"/>
  <c r="O2302" i="7" s="1"/>
  <c r="P2302" i="7" s="1"/>
  <c r="L2304" i="7" l="1"/>
  <c r="N2303" i="7"/>
  <c r="M2304" i="7"/>
  <c r="O2303" i="7"/>
  <c r="P2303" i="7" s="1"/>
  <c r="M2305" i="7" l="1"/>
  <c r="L2305" i="7"/>
  <c r="N2304" i="7"/>
  <c r="O2304" i="7" s="1"/>
  <c r="P2304" i="7" s="1"/>
  <c r="L2306" i="7" l="1"/>
  <c r="N2305" i="7"/>
  <c r="O2305" i="7" s="1"/>
  <c r="P2305" i="7" s="1"/>
  <c r="M2306" i="7"/>
  <c r="M2307" i="7" l="1"/>
  <c r="L2307" i="7"/>
  <c r="N2306" i="7"/>
  <c r="O2306" i="7" s="1"/>
  <c r="P2306" i="7" s="1"/>
  <c r="L2308" i="7" l="1"/>
  <c r="N2307" i="7"/>
  <c r="M2308" i="7"/>
  <c r="O2307" i="7"/>
  <c r="P2307" i="7" s="1"/>
  <c r="M2309" i="7" l="1"/>
  <c r="L2309" i="7"/>
  <c r="N2308" i="7"/>
  <c r="O2308" i="7" s="1"/>
  <c r="P2308" i="7" s="1"/>
  <c r="L2310" i="7" l="1"/>
  <c r="N2309" i="7"/>
  <c r="M2310" i="7"/>
  <c r="O2309" i="7"/>
  <c r="P2309" i="7" s="1"/>
  <c r="M2311" i="7" l="1"/>
  <c r="L2311" i="7"/>
  <c r="N2310" i="7"/>
  <c r="O2310" i="7" s="1"/>
  <c r="P2310" i="7" s="1"/>
  <c r="L2312" i="7" l="1"/>
  <c r="N2311" i="7"/>
  <c r="M2312" i="7"/>
  <c r="O2311" i="7"/>
  <c r="P2311" i="7" s="1"/>
  <c r="M2313" i="7" l="1"/>
  <c r="L2313" i="7"/>
  <c r="N2312" i="7"/>
  <c r="O2312" i="7" s="1"/>
  <c r="P2312" i="7" s="1"/>
  <c r="L2314" i="7" l="1"/>
  <c r="N2313" i="7"/>
  <c r="M2314" i="7"/>
  <c r="O2313" i="7"/>
  <c r="P2313" i="7" s="1"/>
  <c r="M2315" i="7" l="1"/>
  <c r="L2315" i="7"/>
  <c r="N2314" i="7"/>
  <c r="O2314" i="7" s="1"/>
  <c r="P2314" i="7" s="1"/>
  <c r="L2316" i="7" l="1"/>
  <c r="N2315" i="7"/>
  <c r="M2316" i="7"/>
  <c r="O2315" i="7"/>
  <c r="P2315" i="7" s="1"/>
  <c r="M2317" i="7" l="1"/>
  <c r="L2317" i="7"/>
  <c r="N2316" i="7"/>
  <c r="O2316" i="7" s="1"/>
  <c r="P2316" i="7" s="1"/>
  <c r="L2318" i="7" l="1"/>
  <c r="N2317" i="7"/>
  <c r="M2318" i="7"/>
  <c r="O2317" i="7"/>
  <c r="P2317" i="7" s="1"/>
  <c r="M2319" i="7" l="1"/>
  <c r="L2319" i="7"/>
  <c r="N2318" i="7"/>
  <c r="O2318" i="7" s="1"/>
  <c r="P2318" i="7" s="1"/>
  <c r="L2320" i="7" l="1"/>
  <c r="N2319" i="7"/>
  <c r="M2320" i="7"/>
  <c r="O2319" i="7"/>
  <c r="P2319" i="7" s="1"/>
  <c r="M2321" i="7" l="1"/>
  <c r="L2321" i="7"/>
  <c r="N2320" i="7"/>
  <c r="O2320" i="7" s="1"/>
  <c r="P2320" i="7" s="1"/>
  <c r="L2322" i="7" l="1"/>
  <c r="N2321" i="7"/>
  <c r="M2322" i="7"/>
  <c r="O2321" i="7"/>
  <c r="P2321" i="7" s="1"/>
  <c r="M2323" i="7" l="1"/>
  <c r="L2323" i="7"/>
  <c r="N2322" i="7"/>
  <c r="O2322" i="7" s="1"/>
  <c r="P2322" i="7" s="1"/>
  <c r="L2324" i="7" l="1"/>
  <c r="N2323" i="7"/>
  <c r="M2324" i="7"/>
  <c r="O2323" i="7"/>
  <c r="P2323" i="7" s="1"/>
  <c r="M2325" i="7" l="1"/>
  <c r="L2325" i="7"/>
  <c r="N2324" i="7"/>
  <c r="O2324" i="7" s="1"/>
  <c r="P2324" i="7" s="1"/>
  <c r="L2326" i="7" l="1"/>
  <c r="N2325" i="7"/>
  <c r="M2326" i="7"/>
  <c r="O2325" i="7"/>
  <c r="P2325" i="7" s="1"/>
  <c r="M2327" i="7" l="1"/>
  <c r="L2327" i="7"/>
  <c r="N2326" i="7"/>
  <c r="O2326" i="7" s="1"/>
  <c r="P2326" i="7" s="1"/>
  <c r="L2328" i="7" l="1"/>
  <c r="N2327" i="7"/>
  <c r="M2328" i="7"/>
  <c r="O2327" i="7"/>
  <c r="P2327" i="7" s="1"/>
  <c r="M2329" i="7" l="1"/>
  <c r="L2329" i="7"/>
  <c r="N2328" i="7"/>
  <c r="O2328" i="7" s="1"/>
  <c r="P2328" i="7" s="1"/>
  <c r="L2330" i="7" l="1"/>
  <c r="N2329" i="7"/>
  <c r="O2329" i="7" s="1"/>
  <c r="P2329" i="7" s="1"/>
  <c r="M2330" i="7"/>
  <c r="M2331" i="7" l="1"/>
  <c r="L2331" i="7"/>
  <c r="N2330" i="7"/>
  <c r="O2330" i="7" s="1"/>
  <c r="P2330" i="7" s="1"/>
  <c r="L2332" i="7" l="1"/>
  <c r="N2331" i="7"/>
  <c r="M2332" i="7"/>
  <c r="O2331" i="7"/>
  <c r="P2331" i="7" s="1"/>
  <c r="M2333" i="7" l="1"/>
  <c r="L2333" i="7"/>
  <c r="N2332" i="7"/>
  <c r="O2332" i="7" s="1"/>
  <c r="P2332" i="7" s="1"/>
  <c r="L2334" i="7" l="1"/>
  <c r="N2333" i="7"/>
  <c r="M2334" i="7"/>
  <c r="O2333" i="7"/>
  <c r="P2333" i="7" s="1"/>
  <c r="M2335" i="7" l="1"/>
  <c r="L2335" i="7"/>
  <c r="N2334" i="7"/>
  <c r="O2334" i="7" s="1"/>
  <c r="P2334" i="7" s="1"/>
  <c r="L2336" i="7" l="1"/>
  <c r="N2335" i="7"/>
  <c r="M2336" i="7"/>
  <c r="O2335" i="7"/>
  <c r="P2335" i="7" s="1"/>
  <c r="M2337" i="7" l="1"/>
  <c r="L2337" i="7"/>
  <c r="N2336" i="7"/>
  <c r="O2336" i="7" s="1"/>
  <c r="P2336" i="7" s="1"/>
  <c r="L2338" i="7" l="1"/>
  <c r="N2337" i="7"/>
  <c r="M2338" i="7"/>
  <c r="O2337" i="7"/>
  <c r="P2337" i="7" s="1"/>
  <c r="M2339" i="7" l="1"/>
  <c r="L2339" i="7"/>
  <c r="N2338" i="7"/>
  <c r="O2338" i="7" s="1"/>
  <c r="P2338" i="7" s="1"/>
  <c r="L2340" i="7" l="1"/>
  <c r="N2339" i="7"/>
  <c r="M2340" i="7"/>
  <c r="O2339" i="7"/>
  <c r="P2339" i="7" s="1"/>
  <c r="M2341" i="7" l="1"/>
  <c r="L2341" i="7"/>
  <c r="N2340" i="7"/>
  <c r="O2340" i="7" s="1"/>
  <c r="P2340" i="7" s="1"/>
  <c r="L2342" i="7" l="1"/>
  <c r="N2341" i="7"/>
  <c r="M2342" i="7"/>
  <c r="O2341" i="7"/>
  <c r="P2341" i="7" s="1"/>
  <c r="M2343" i="7" l="1"/>
  <c r="L2343" i="7"/>
  <c r="N2342" i="7"/>
  <c r="O2342" i="7" s="1"/>
  <c r="P2342" i="7" s="1"/>
  <c r="L2344" i="7" l="1"/>
  <c r="N2343" i="7"/>
  <c r="M2344" i="7"/>
  <c r="O2343" i="7"/>
  <c r="P2343" i="7" s="1"/>
  <c r="M2345" i="7" l="1"/>
  <c r="L2345" i="7"/>
  <c r="N2344" i="7"/>
  <c r="O2344" i="7" s="1"/>
  <c r="P2344" i="7" s="1"/>
  <c r="L2346" i="7" l="1"/>
  <c r="N2345" i="7"/>
  <c r="M2346" i="7"/>
  <c r="O2345" i="7"/>
  <c r="P2345" i="7" s="1"/>
  <c r="M2347" i="7" l="1"/>
  <c r="L2347" i="7"/>
  <c r="N2346" i="7"/>
  <c r="O2346" i="7" s="1"/>
  <c r="P2346" i="7" s="1"/>
  <c r="L2348" i="7" l="1"/>
  <c r="N2347" i="7"/>
  <c r="M2348" i="7"/>
  <c r="O2347" i="7"/>
  <c r="P2347" i="7" s="1"/>
  <c r="M2349" i="7" l="1"/>
  <c r="L2349" i="7"/>
  <c r="N2348" i="7"/>
  <c r="O2348" i="7" s="1"/>
  <c r="P2348" i="7" s="1"/>
  <c r="L2350" i="7" l="1"/>
  <c r="N2349" i="7"/>
  <c r="M2350" i="7"/>
  <c r="O2349" i="7"/>
  <c r="P2349" i="7" s="1"/>
  <c r="M2351" i="7" l="1"/>
  <c r="L2351" i="7"/>
  <c r="N2350" i="7"/>
  <c r="O2350" i="7" s="1"/>
  <c r="P2350" i="7" s="1"/>
  <c r="L2352" i="7" l="1"/>
  <c r="N2351" i="7"/>
  <c r="O2351" i="7" s="1"/>
  <c r="P2351" i="7" s="1"/>
  <c r="M2352" i="7"/>
  <c r="M2353" i="7" l="1"/>
  <c r="L2353" i="7"/>
  <c r="N2352" i="7"/>
  <c r="O2352" i="7" s="1"/>
  <c r="P2352" i="7" s="1"/>
  <c r="L2354" i="7" l="1"/>
  <c r="N2353" i="7"/>
  <c r="M2354" i="7"/>
  <c r="O2353" i="7"/>
  <c r="P2353" i="7" s="1"/>
  <c r="M2355" i="7" l="1"/>
  <c r="L2355" i="7"/>
  <c r="N2354" i="7"/>
  <c r="O2354" i="7" s="1"/>
  <c r="P2354" i="7" s="1"/>
  <c r="L2356" i="7" l="1"/>
  <c r="N2355" i="7"/>
  <c r="O2355" i="7" s="1"/>
  <c r="P2355" i="7" s="1"/>
  <c r="M2356" i="7"/>
  <c r="M2357" i="7" l="1"/>
  <c r="L2357" i="7"/>
  <c r="N2356" i="7"/>
  <c r="O2356" i="7" s="1"/>
  <c r="P2356" i="7" s="1"/>
  <c r="L2358" i="7" l="1"/>
  <c r="N2357" i="7"/>
  <c r="M2358" i="7"/>
  <c r="O2357" i="7"/>
  <c r="P2357" i="7" s="1"/>
  <c r="M2359" i="7" l="1"/>
  <c r="L2359" i="7"/>
  <c r="N2358" i="7"/>
  <c r="O2358" i="7" s="1"/>
  <c r="P2358" i="7" s="1"/>
  <c r="L2360" i="7" l="1"/>
  <c r="N2359" i="7"/>
  <c r="M2360" i="7"/>
  <c r="O2359" i="7"/>
  <c r="P2359" i="7" s="1"/>
  <c r="M2361" i="7" l="1"/>
  <c r="L2361" i="7"/>
  <c r="N2360" i="7"/>
  <c r="O2360" i="7" s="1"/>
  <c r="P2360" i="7" s="1"/>
  <c r="L2362" i="7" l="1"/>
  <c r="N2361" i="7"/>
  <c r="M2362" i="7"/>
  <c r="O2361" i="7"/>
  <c r="P2361" i="7" s="1"/>
  <c r="M2363" i="7" l="1"/>
  <c r="L2363" i="7"/>
  <c r="N2362" i="7"/>
  <c r="O2362" i="7" s="1"/>
  <c r="P2362" i="7" s="1"/>
  <c r="L2364" i="7" l="1"/>
  <c r="N2363" i="7"/>
  <c r="M2364" i="7"/>
  <c r="O2363" i="7"/>
  <c r="P2363" i="7" s="1"/>
  <c r="M2365" i="7" l="1"/>
  <c r="L2365" i="7"/>
  <c r="N2364" i="7"/>
  <c r="O2364" i="7" s="1"/>
  <c r="P2364" i="7" s="1"/>
  <c r="L2366" i="7" l="1"/>
  <c r="N2365" i="7"/>
  <c r="M2366" i="7"/>
  <c r="O2365" i="7"/>
  <c r="P2365" i="7" s="1"/>
  <c r="M2367" i="7" l="1"/>
  <c r="L2367" i="7"/>
  <c r="N2366" i="7"/>
  <c r="O2366" i="7" s="1"/>
  <c r="P2366" i="7" s="1"/>
  <c r="L2368" i="7" l="1"/>
  <c r="N2367" i="7"/>
  <c r="M2368" i="7"/>
  <c r="O2367" i="7"/>
  <c r="P2367" i="7" s="1"/>
  <c r="M2369" i="7" l="1"/>
  <c r="L2369" i="7"/>
  <c r="N2368" i="7"/>
  <c r="O2368" i="7" s="1"/>
  <c r="P2368" i="7" s="1"/>
  <c r="L2370" i="7" l="1"/>
  <c r="N2369" i="7"/>
  <c r="O2369" i="7" s="1"/>
  <c r="P2369" i="7" s="1"/>
  <c r="M2370" i="7"/>
  <c r="M2371" i="7" l="1"/>
  <c r="L2371" i="7"/>
  <c r="N2370" i="7"/>
  <c r="O2370" i="7" s="1"/>
  <c r="P2370" i="7" s="1"/>
  <c r="L2372" i="7" l="1"/>
  <c r="N2371" i="7"/>
  <c r="O2371" i="7" s="1"/>
  <c r="P2371" i="7" s="1"/>
  <c r="M2372" i="7"/>
  <c r="M2373" i="7" l="1"/>
  <c r="L2373" i="7"/>
  <c r="N2372" i="7"/>
  <c r="O2372" i="7" s="1"/>
  <c r="P2372" i="7" s="1"/>
  <c r="L2374" i="7" l="1"/>
  <c r="N2373" i="7"/>
  <c r="M2374" i="7"/>
  <c r="O2373" i="7"/>
  <c r="P2373" i="7" s="1"/>
  <c r="M2375" i="7" l="1"/>
  <c r="L2375" i="7"/>
  <c r="N2374" i="7"/>
  <c r="O2374" i="7" s="1"/>
  <c r="P2374" i="7" s="1"/>
  <c r="L2376" i="7" l="1"/>
  <c r="N2375" i="7"/>
  <c r="M2376" i="7"/>
  <c r="O2375" i="7"/>
  <c r="P2375" i="7" s="1"/>
  <c r="M2377" i="7" l="1"/>
  <c r="L2377" i="7"/>
  <c r="N2376" i="7"/>
  <c r="O2376" i="7" s="1"/>
  <c r="P2376" i="7" s="1"/>
  <c r="L2378" i="7" l="1"/>
  <c r="N2377" i="7"/>
  <c r="M2378" i="7"/>
  <c r="O2377" i="7"/>
  <c r="P2377" i="7" s="1"/>
  <c r="M2379" i="7" l="1"/>
  <c r="L2379" i="7"/>
  <c r="N2378" i="7"/>
  <c r="O2378" i="7" s="1"/>
  <c r="P2378" i="7" s="1"/>
  <c r="L2380" i="7" l="1"/>
  <c r="N2379" i="7"/>
  <c r="M2380" i="7"/>
  <c r="O2379" i="7"/>
  <c r="P2379" i="7" s="1"/>
  <c r="M2381" i="7" l="1"/>
  <c r="L2381" i="7"/>
  <c r="N2380" i="7"/>
  <c r="O2380" i="7" s="1"/>
  <c r="P2380" i="7" s="1"/>
  <c r="L2382" i="7" l="1"/>
  <c r="N2381" i="7"/>
  <c r="M2382" i="7"/>
  <c r="O2381" i="7"/>
  <c r="P2381" i="7" s="1"/>
  <c r="M2383" i="7" l="1"/>
  <c r="L2383" i="7"/>
  <c r="N2382" i="7"/>
  <c r="O2382" i="7" s="1"/>
  <c r="P2382" i="7" s="1"/>
  <c r="L2384" i="7" l="1"/>
  <c r="N2383" i="7"/>
  <c r="O2383" i="7" s="1"/>
  <c r="P2383" i="7" s="1"/>
  <c r="M2384" i="7"/>
  <c r="M2385" i="7" l="1"/>
  <c r="L2385" i="7"/>
  <c r="N2384" i="7"/>
  <c r="O2384" i="7" s="1"/>
  <c r="P2384" i="7" s="1"/>
  <c r="L2386" i="7" l="1"/>
  <c r="N2385" i="7"/>
  <c r="O2385" i="7" s="1"/>
  <c r="P2385" i="7" s="1"/>
  <c r="M2386" i="7"/>
  <c r="M2387" i="7" l="1"/>
  <c r="L2387" i="7"/>
  <c r="N2386" i="7"/>
  <c r="O2386" i="7" s="1"/>
  <c r="P2386" i="7" s="1"/>
  <c r="L2388" i="7" l="1"/>
  <c r="N2387" i="7"/>
  <c r="M2388" i="7"/>
  <c r="O2387" i="7"/>
  <c r="P2387" i="7" s="1"/>
  <c r="M2389" i="7" l="1"/>
  <c r="L2389" i="7"/>
  <c r="N2388" i="7"/>
  <c r="O2388" i="7" s="1"/>
  <c r="P2388" i="7" s="1"/>
  <c r="L2390" i="7" l="1"/>
  <c r="N2389" i="7"/>
  <c r="M2390" i="7"/>
  <c r="O2389" i="7"/>
  <c r="P2389" i="7" s="1"/>
  <c r="M2391" i="7" l="1"/>
  <c r="L2391" i="7"/>
  <c r="N2390" i="7"/>
  <c r="O2390" i="7" s="1"/>
  <c r="P2390" i="7" s="1"/>
  <c r="L2392" i="7" l="1"/>
  <c r="N2391" i="7"/>
  <c r="M2392" i="7"/>
  <c r="O2391" i="7"/>
  <c r="P2391" i="7" s="1"/>
  <c r="M2393" i="7" l="1"/>
  <c r="L2393" i="7"/>
  <c r="N2392" i="7"/>
  <c r="O2392" i="7" s="1"/>
  <c r="P2392" i="7" s="1"/>
  <c r="L2394" i="7" l="1"/>
  <c r="N2393" i="7"/>
  <c r="M2394" i="7"/>
  <c r="O2393" i="7"/>
  <c r="P2393" i="7" s="1"/>
  <c r="M2395" i="7" l="1"/>
  <c r="L2395" i="7"/>
  <c r="N2394" i="7"/>
  <c r="O2394" i="7" s="1"/>
  <c r="P2394" i="7" s="1"/>
  <c r="L2396" i="7" l="1"/>
  <c r="N2395" i="7"/>
  <c r="M2396" i="7"/>
  <c r="O2395" i="7"/>
  <c r="P2395" i="7" s="1"/>
  <c r="M2397" i="7" l="1"/>
  <c r="L2397" i="7"/>
  <c r="N2396" i="7"/>
  <c r="O2396" i="7" s="1"/>
  <c r="P2396" i="7" s="1"/>
  <c r="L2398" i="7" l="1"/>
  <c r="N2397" i="7"/>
  <c r="O2397" i="7" s="1"/>
  <c r="P2397" i="7" s="1"/>
  <c r="M2398" i="7"/>
  <c r="M2399" i="7" l="1"/>
  <c r="L2399" i="7"/>
  <c r="N2398" i="7"/>
  <c r="O2398" i="7" s="1"/>
  <c r="P2398" i="7" s="1"/>
  <c r="L2400" i="7" l="1"/>
  <c r="N2399" i="7"/>
  <c r="M2400" i="7"/>
  <c r="O2399" i="7"/>
  <c r="P2399" i="7" s="1"/>
  <c r="M2401" i="7" l="1"/>
  <c r="L2401" i="7"/>
  <c r="N2400" i="7"/>
  <c r="O2400" i="7" s="1"/>
  <c r="P2400" i="7" s="1"/>
  <c r="L2402" i="7" l="1"/>
  <c r="N2401" i="7"/>
  <c r="M2402" i="7"/>
  <c r="O2401" i="7"/>
  <c r="P2401" i="7" s="1"/>
  <c r="M2403" i="7" l="1"/>
  <c r="L2403" i="7"/>
  <c r="N2402" i="7"/>
  <c r="O2402" i="7" s="1"/>
  <c r="P2402" i="7" s="1"/>
  <c r="L2404" i="7" l="1"/>
  <c r="N2403" i="7"/>
  <c r="M2404" i="7"/>
  <c r="O2403" i="7"/>
  <c r="P2403" i="7" s="1"/>
  <c r="M2405" i="7" l="1"/>
  <c r="L2405" i="7"/>
  <c r="N2404" i="7"/>
  <c r="O2404" i="7" s="1"/>
  <c r="P2404" i="7" s="1"/>
  <c r="L2406" i="7" l="1"/>
  <c r="N2405" i="7"/>
  <c r="M2406" i="7"/>
  <c r="O2405" i="7"/>
  <c r="P2405" i="7" s="1"/>
  <c r="M2407" i="7" l="1"/>
  <c r="L2407" i="7"/>
  <c r="N2406" i="7"/>
  <c r="O2406" i="7" s="1"/>
  <c r="P2406" i="7" s="1"/>
  <c r="L2408" i="7" l="1"/>
  <c r="N2407" i="7"/>
  <c r="M2408" i="7"/>
  <c r="O2407" i="7"/>
  <c r="P2407" i="7" s="1"/>
  <c r="M2409" i="7" l="1"/>
  <c r="L2409" i="7"/>
  <c r="N2408" i="7"/>
  <c r="O2408" i="7" s="1"/>
  <c r="P2408" i="7" s="1"/>
  <c r="L2410" i="7" l="1"/>
  <c r="N2409" i="7"/>
  <c r="M2410" i="7"/>
  <c r="O2409" i="7"/>
  <c r="P2409" i="7" s="1"/>
  <c r="M2411" i="7" l="1"/>
  <c r="L2411" i="7"/>
  <c r="N2410" i="7"/>
  <c r="O2410" i="7" s="1"/>
  <c r="P2410" i="7" s="1"/>
  <c r="L2412" i="7" l="1"/>
  <c r="N2411" i="7"/>
  <c r="M2412" i="7"/>
  <c r="O2411" i="7"/>
  <c r="P2411" i="7" s="1"/>
  <c r="M2413" i="7" l="1"/>
  <c r="L2413" i="7"/>
  <c r="N2412" i="7"/>
  <c r="O2412" i="7" s="1"/>
  <c r="P2412" i="7" s="1"/>
  <c r="L2414" i="7" l="1"/>
  <c r="N2413" i="7"/>
  <c r="M2414" i="7"/>
  <c r="O2413" i="7"/>
  <c r="P2413" i="7" s="1"/>
  <c r="M2415" i="7" l="1"/>
  <c r="L2415" i="7"/>
  <c r="N2414" i="7"/>
  <c r="O2414" i="7" s="1"/>
  <c r="P2414" i="7" s="1"/>
  <c r="L2416" i="7" l="1"/>
  <c r="N2415" i="7"/>
  <c r="M2416" i="7"/>
  <c r="O2415" i="7"/>
  <c r="P2415" i="7" s="1"/>
  <c r="M2417" i="7" l="1"/>
  <c r="L2417" i="7"/>
  <c r="N2416" i="7"/>
  <c r="O2416" i="7" s="1"/>
  <c r="P2416" i="7" s="1"/>
  <c r="L2418" i="7" l="1"/>
  <c r="N2417" i="7"/>
  <c r="M2418" i="7"/>
  <c r="O2417" i="7"/>
  <c r="P2417" i="7" s="1"/>
  <c r="M2419" i="7" l="1"/>
  <c r="L2419" i="7"/>
  <c r="N2418" i="7"/>
  <c r="O2418" i="7" s="1"/>
  <c r="P2418" i="7" s="1"/>
  <c r="L2420" i="7" l="1"/>
  <c r="N2419" i="7"/>
  <c r="M2420" i="7"/>
  <c r="O2419" i="7"/>
  <c r="P2419" i="7" s="1"/>
  <c r="M2421" i="7" l="1"/>
  <c r="L2421" i="7"/>
  <c r="N2420" i="7"/>
  <c r="O2420" i="7" s="1"/>
  <c r="P2420" i="7" s="1"/>
  <c r="L2422" i="7" l="1"/>
  <c r="N2421" i="7"/>
  <c r="M2422" i="7"/>
  <c r="O2421" i="7"/>
  <c r="P2421" i="7" s="1"/>
  <c r="M2423" i="7" l="1"/>
  <c r="L2423" i="7"/>
  <c r="N2422" i="7"/>
  <c r="O2422" i="7" s="1"/>
  <c r="P2422" i="7" s="1"/>
  <c r="L2424" i="7" l="1"/>
  <c r="N2423" i="7"/>
  <c r="M2424" i="7"/>
  <c r="O2423" i="7"/>
  <c r="P2423" i="7" s="1"/>
  <c r="M2425" i="7" l="1"/>
  <c r="L2425" i="7"/>
  <c r="N2424" i="7"/>
  <c r="O2424" i="7" s="1"/>
  <c r="P2424" i="7" s="1"/>
  <c r="L2426" i="7" l="1"/>
  <c r="N2425" i="7"/>
  <c r="M2426" i="7"/>
  <c r="O2425" i="7"/>
  <c r="P2425" i="7" s="1"/>
  <c r="M2427" i="7" l="1"/>
  <c r="L2427" i="7"/>
  <c r="N2426" i="7"/>
  <c r="O2426" i="7" s="1"/>
  <c r="P2426" i="7" s="1"/>
  <c r="L2428" i="7" l="1"/>
  <c r="N2427" i="7"/>
  <c r="M2428" i="7"/>
  <c r="O2427" i="7"/>
  <c r="P2427" i="7" s="1"/>
  <c r="M2429" i="7" l="1"/>
  <c r="L2429" i="7"/>
  <c r="N2428" i="7"/>
  <c r="O2428" i="7" s="1"/>
  <c r="P2428" i="7" s="1"/>
  <c r="L2430" i="7" l="1"/>
  <c r="N2429" i="7"/>
  <c r="M2430" i="7"/>
  <c r="O2429" i="7"/>
  <c r="P2429" i="7" s="1"/>
  <c r="M2431" i="7" l="1"/>
  <c r="L2431" i="7"/>
  <c r="N2430" i="7"/>
  <c r="O2430" i="7" s="1"/>
  <c r="P2430" i="7" s="1"/>
  <c r="L2432" i="7" l="1"/>
  <c r="N2431" i="7"/>
  <c r="M2432" i="7"/>
  <c r="O2431" i="7"/>
  <c r="P2431" i="7" s="1"/>
  <c r="M2433" i="7" l="1"/>
  <c r="L2433" i="7"/>
  <c r="N2432" i="7"/>
  <c r="O2432" i="7" s="1"/>
  <c r="P2432" i="7" s="1"/>
  <c r="L2434" i="7" l="1"/>
  <c r="N2433" i="7"/>
  <c r="O2433" i="7" s="1"/>
  <c r="P2433" i="7" s="1"/>
  <c r="M2434" i="7"/>
  <c r="M2435" i="7" l="1"/>
  <c r="L2435" i="7"/>
  <c r="N2434" i="7"/>
  <c r="O2434" i="7" s="1"/>
  <c r="P2434" i="7" s="1"/>
  <c r="L2436" i="7" l="1"/>
  <c r="N2435" i="7"/>
  <c r="M2436" i="7"/>
  <c r="O2435" i="7"/>
  <c r="P2435" i="7" s="1"/>
  <c r="M2437" i="7" l="1"/>
  <c r="L2437" i="7"/>
  <c r="N2436" i="7"/>
  <c r="O2436" i="7" s="1"/>
  <c r="P2436" i="7" s="1"/>
  <c r="L2438" i="7" l="1"/>
  <c r="N2437" i="7"/>
  <c r="M2438" i="7"/>
  <c r="O2437" i="7"/>
  <c r="P2437" i="7" s="1"/>
  <c r="M2439" i="7" l="1"/>
  <c r="L2439" i="7"/>
  <c r="N2438" i="7"/>
  <c r="O2438" i="7" s="1"/>
  <c r="P2438" i="7" s="1"/>
  <c r="L2440" i="7" l="1"/>
  <c r="N2439" i="7"/>
  <c r="M2440" i="7"/>
  <c r="O2439" i="7"/>
  <c r="P2439" i="7" s="1"/>
  <c r="M2441" i="7" l="1"/>
  <c r="L2441" i="7"/>
  <c r="N2440" i="7"/>
  <c r="O2440" i="7" s="1"/>
  <c r="P2440" i="7" s="1"/>
  <c r="L2442" i="7" l="1"/>
  <c r="N2441" i="7"/>
  <c r="M2442" i="7"/>
  <c r="O2441" i="7"/>
  <c r="P2441" i="7" s="1"/>
  <c r="M2443" i="7" l="1"/>
  <c r="L2443" i="7"/>
  <c r="N2442" i="7"/>
  <c r="O2442" i="7" s="1"/>
  <c r="P2442" i="7" s="1"/>
  <c r="L2444" i="7" l="1"/>
  <c r="N2443" i="7"/>
  <c r="M2444" i="7"/>
  <c r="O2443" i="7"/>
  <c r="P2443" i="7" s="1"/>
  <c r="M2445" i="7" l="1"/>
  <c r="L2445" i="7"/>
  <c r="N2444" i="7"/>
  <c r="O2444" i="7" s="1"/>
  <c r="P2444" i="7" s="1"/>
  <c r="L2446" i="7" l="1"/>
  <c r="N2445" i="7"/>
  <c r="M2446" i="7"/>
  <c r="O2445" i="7"/>
  <c r="P2445" i="7" s="1"/>
  <c r="M2447" i="7" l="1"/>
  <c r="L2447" i="7"/>
  <c r="N2446" i="7"/>
  <c r="O2446" i="7" s="1"/>
  <c r="P2446" i="7" s="1"/>
  <c r="L2448" i="7" l="1"/>
  <c r="N2447" i="7"/>
  <c r="M2448" i="7"/>
  <c r="O2447" i="7"/>
  <c r="P2447" i="7" s="1"/>
  <c r="M2449" i="7" l="1"/>
  <c r="L2449" i="7"/>
  <c r="N2448" i="7"/>
  <c r="O2448" i="7" s="1"/>
  <c r="P2448" i="7" s="1"/>
  <c r="L2450" i="7" l="1"/>
  <c r="N2449" i="7"/>
  <c r="M2450" i="7"/>
  <c r="O2449" i="7"/>
  <c r="P2449" i="7" s="1"/>
  <c r="M2451" i="7" l="1"/>
  <c r="L2451" i="7"/>
  <c r="N2450" i="7"/>
  <c r="O2450" i="7" s="1"/>
  <c r="P2450" i="7" s="1"/>
  <c r="L2452" i="7" l="1"/>
  <c r="N2451" i="7"/>
  <c r="M2452" i="7"/>
  <c r="O2451" i="7"/>
  <c r="P2451" i="7" s="1"/>
  <c r="M2453" i="7" l="1"/>
  <c r="L2453" i="7"/>
  <c r="N2452" i="7"/>
  <c r="O2452" i="7" s="1"/>
  <c r="P2452" i="7" s="1"/>
  <c r="L2454" i="7" l="1"/>
  <c r="N2453" i="7"/>
  <c r="M2454" i="7"/>
  <c r="O2453" i="7"/>
  <c r="P2453" i="7" s="1"/>
  <c r="M2455" i="7" l="1"/>
  <c r="L2455" i="7"/>
  <c r="N2454" i="7"/>
  <c r="O2454" i="7" s="1"/>
  <c r="P2454" i="7" s="1"/>
  <c r="L2456" i="7" l="1"/>
  <c r="N2455" i="7"/>
  <c r="M2456" i="7"/>
  <c r="O2455" i="7"/>
  <c r="P2455" i="7" s="1"/>
  <c r="M2457" i="7" l="1"/>
  <c r="L2457" i="7"/>
  <c r="N2456" i="7"/>
  <c r="O2456" i="7" s="1"/>
  <c r="P2456" i="7" s="1"/>
  <c r="L2458" i="7" l="1"/>
  <c r="N2457" i="7"/>
  <c r="M2458" i="7"/>
  <c r="O2457" i="7"/>
  <c r="P2457" i="7" s="1"/>
  <c r="M2459" i="7" l="1"/>
  <c r="L2459" i="7"/>
  <c r="N2458" i="7"/>
  <c r="O2458" i="7" s="1"/>
  <c r="P2458" i="7" s="1"/>
  <c r="L2460" i="7" l="1"/>
  <c r="N2459" i="7"/>
  <c r="M2460" i="7"/>
  <c r="O2459" i="7"/>
  <c r="P2459" i="7" s="1"/>
  <c r="M2461" i="7" l="1"/>
  <c r="L2461" i="7"/>
  <c r="N2460" i="7"/>
  <c r="O2460" i="7" s="1"/>
  <c r="P2460" i="7" s="1"/>
  <c r="L2462" i="7" l="1"/>
  <c r="N2461" i="7"/>
  <c r="M2462" i="7"/>
  <c r="O2461" i="7"/>
  <c r="P2461" i="7" s="1"/>
  <c r="M2463" i="7" l="1"/>
  <c r="L2463" i="7"/>
  <c r="N2462" i="7"/>
  <c r="O2462" i="7" s="1"/>
  <c r="P2462" i="7" s="1"/>
  <c r="L2464" i="7" l="1"/>
  <c r="N2463" i="7"/>
  <c r="M2464" i="7"/>
  <c r="O2463" i="7"/>
  <c r="P2463" i="7" s="1"/>
  <c r="M2465" i="7" l="1"/>
  <c r="L2465" i="7"/>
  <c r="N2464" i="7"/>
  <c r="O2464" i="7" s="1"/>
  <c r="P2464" i="7" s="1"/>
  <c r="L2466" i="7" l="1"/>
  <c r="N2465" i="7"/>
  <c r="M2466" i="7"/>
  <c r="O2465" i="7"/>
  <c r="P2465" i="7" s="1"/>
  <c r="M2467" i="7" l="1"/>
  <c r="L2467" i="7"/>
  <c r="N2466" i="7"/>
  <c r="O2466" i="7" s="1"/>
  <c r="P2466" i="7" s="1"/>
  <c r="L2468" i="7" l="1"/>
  <c r="N2467" i="7"/>
  <c r="M2468" i="7"/>
  <c r="O2467" i="7"/>
  <c r="P2467" i="7" s="1"/>
  <c r="M2469" i="7" l="1"/>
  <c r="L2469" i="7"/>
  <c r="N2468" i="7"/>
  <c r="O2468" i="7" s="1"/>
  <c r="P2468" i="7" s="1"/>
  <c r="L2470" i="7" l="1"/>
  <c r="N2469" i="7"/>
  <c r="M2470" i="7"/>
  <c r="O2469" i="7"/>
  <c r="P2469" i="7" s="1"/>
  <c r="M2471" i="7" l="1"/>
  <c r="L2471" i="7"/>
  <c r="N2470" i="7"/>
  <c r="O2470" i="7" s="1"/>
  <c r="P2470" i="7" s="1"/>
  <c r="L2472" i="7" l="1"/>
  <c r="N2471" i="7"/>
  <c r="M2472" i="7"/>
  <c r="O2471" i="7"/>
  <c r="P2471" i="7" s="1"/>
  <c r="M2473" i="7" l="1"/>
  <c r="L2473" i="7"/>
  <c r="N2472" i="7"/>
  <c r="O2472" i="7" s="1"/>
  <c r="P2472" i="7" s="1"/>
  <c r="L2474" i="7" l="1"/>
  <c r="N2473" i="7"/>
  <c r="M2474" i="7"/>
  <c r="O2473" i="7"/>
  <c r="P2473" i="7" s="1"/>
  <c r="M2475" i="7" l="1"/>
  <c r="L2475" i="7"/>
  <c r="N2474" i="7"/>
  <c r="O2474" i="7" s="1"/>
  <c r="P2474" i="7" s="1"/>
  <c r="L2476" i="7" l="1"/>
  <c r="N2475" i="7"/>
  <c r="O2475" i="7" s="1"/>
  <c r="P2475" i="7" s="1"/>
  <c r="M2476" i="7"/>
  <c r="M2477" i="7" l="1"/>
  <c r="L2477" i="7"/>
  <c r="N2476" i="7"/>
  <c r="O2476" i="7" s="1"/>
  <c r="P2476" i="7" s="1"/>
  <c r="L2478" i="7" l="1"/>
  <c r="N2477" i="7"/>
  <c r="O2477" i="7" s="1"/>
  <c r="P2477" i="7" s="1"/>
  <c r="M2478" i="7"/>
  <c r="M2479" i="7" l="1"/>
  <c r="L2479" i="7"/>
  <c r="N2478" i="7"/>
  <c r="O2478" i="7" s="1"/>
  <c r="P2478" i="7" s="1"/>
  <c r="L2480" i="7" l="1"/>
  <c r="N2479" i="7"/>
  <c r="O2479" i="7" s="1"/>
  <c r="P2479" i="7" s="1"/>
  <c r="M2480" i="7"/>
  <c r="M2481" i="7" l="1"/>
  <c r="L2481" i="7"/>
  <c r="N2480" i="7"/>
  <c r="O2480" i="7" s="1"/>
  <c r="P2480" i="7" s="1"/>
  <c r="L2482" i="7" l="1"/>
  <c r="N2481" i="7"/>
  <c r="M2482" i="7"/>
  <c r="O2481" i="7"/>
  <c r="P2481" i="7" s="1"/>
  <c r="M2483" i="7" l="1"/>
  <c r="L2483" i="7"/>
  <c r="N2482" i="7"/>
  <c r="O2482" i="7" s="1"/>
  <c r="P2482" i="7" s="1"/>
  <c r="L2484" i="7" l="1"/>
  <c r="N2483" i="7"/>
  <c r="M2484" i="7"/>
  <c r="O2483" i="7"/>
  <c r="P2483" i="7" s="1"/>
  <c r="M2485" i="7" l="1"/>
  <c r="L2485" i="7"/>
  <c r="N2484" i="7"/>
  <c r="O2484" i="7" s="1"/>
  <c r="P2484" i="7" s="1"/>
  <c r="L2486" i="7" l="1"/>
  <c r="N2485" i="7"/>
  <c r="M2486" i="7"/>
  <c r="O2485" i="7"/>
  <c r="P2485" i="7" s="1"/>
  <c r="M2487" i="7" l="1"/>
  <c r="L2487" i="7"/>
  <c r="N2486" i="7"/>
  <c r="O2486" i="7" s="1"/>
  <c r="P2486" i="7" s="1"/>
  <c r="L2488" i="7" l="1"/>
  <c r="N2487" i="7"/>
  <c r="M2488" i="7"/>
  <c r="O2487" i="7"/>
  <c r="P2487" i="7" s="1"/>
  <c r="M2489" i="7" l="1"/>
  <c r="L2489" i="7"/>
  <c r="N2488" i="7"/>
  <c r="O2488" i="7" s="1"/>
  <c r="P2488" i="7" s="1"/>
  <c r="L2490" i="7" l="1"/>
  <c r="N2489" i="7"/>
  <c r="M2490" i="7"/>
  <c r="O2489" i="7"/>
  <c r="P2489" i="7" s="1"/>
  <c r="M2491" i="7" l="1"/>
  <c r="L2491" i="7"/>
  <c r="N2490" i="7"/>
  <c r="O2490" i="7" s="1"/>
  <c r="P2490" i="7" s="1"/>
  <c r="L2492" i="7" l="1"/>
  <c r="N2491" i="7"/>
  <c r="M2492" i="7"/>
  <c r="O2491" i="7"/>
  <c r="P2491" i="7" s="1"/>
  <c r="M2493" i="7" l="1"/>
  <c r="L2493" i="7"/>
  <c r="N2492" i="7"/>
  <c r="O2492" i="7" s="1"/>
  <c r="P2492" i="7" s="1"/>
  <c r="L2494" i="7" l="1"/>
  <c r="N2493" i="7"/>
  <c r="M2494" i="7"/>
  <c r="O2493" i="7"/>
  <c r="P2493" i="7" s="1"/>
  <c r="M2495" i="7" l="1"/>
  <c r="L2495" i="7"/>
  <c r="N2494" i="7"/>
  <c r="O2494" i="7" s="1"/>
  <c r="P2494" i="7" s="1"/>
  <c r="L2496" i="7" l="1"/>
  <c r="N2495" i="7"/>
  <c r="M2496" i="7"/>
  <c r="O2495" i="7"/>
  <c r="P2495" i="7" s="1"/>
  <c r="M2497" i="7" l="1"/>
  <c r="L2497" i="7"/>
  <c r="N2496" i="7"/>
  <c r="O2496" i="7" s="1"/>
  <c r="P2496" i="7" s="1"/>
  <c r="L2498" i="7" l="1"/>
  <c r="N2497" i="7"/>
  <c r="M2498" i="7"/>
  <c r="O2497" i="7"/>
  <c r="P2497" i="7" s="1"/>
  <c r="M2499" i="7" l="1"/>
  <c r="L2499" i="7"/>
  <c r="N2498" i="7"/>
  <c r="O2498" i="7" s="1"/>
  <c r="P2498" i="7" s="1"/>
  <c r="L2500" i="7" l="1"/>
  <c r="N2499" i="7"/>
  <c r="O2499" i="7" s="1"/>
  <c r="P2499" i="7" s="1"/>
  <c r="M2500" i="7"/>
  <c r="M2501" i="7" l="1"/>
  <c r="L2501" i="7"/>
  <c r="N2500" i="7"/>
  <c r="O2500" i="7" s="1"/>
  <c r="P2500" i="7" s="1"/>
  <c r="L2502" i="7" l="1"/>
  <c r="N2501" i="7"/>
  <c r="M2502" i="7"/>
  <c r="O2501" i="7"/>
  <c r="P2501" i="7" s="1"/>
  <c r="M2503" i="7" l="1"/>
  <c r="L2503" i="7"/>
  <c r="N2502" i="7"/>
  <c r="O2502" i="7" s="1"/>
  <c r="P2502" i="7" s="1"/>
  <c r="L2504" i="7" l="1"/>
  <c r="N2503" i="7"/>
  <c r="M2504" i="7"/>
  <c r="O2503" i="7"/>
  <c r="P2503" i="7" s="1"/>
  <c r="M2505" i="7" l="1"/>
  <c r="L2505" i="7"/>
  <c r="N2504" i="7"/>
  <c r="O2504" i="7" s="1"/>
  <c r="P2504" i="7" s="1"/>
  <c r="L2506" i="7" l="1"/>
  <c r="N2505" i="7"/>
  <c r="M2506" i="7"/>
  <c r="O2505" i="7"/>
  <c r="P2505" i="7" s="1"/>
  <c r="M2507" i="7" l="1"/>
  <c r="L2507" i="7"/>
  <c r="N2506" i="7"/>
  <c r="O2506" i="7" s="1"/>
  <c r="P2506" i="7" s="1"/>
  <c r="L2508" i="7" l="1"/>
  <c r="N2507" i="7"/>
  <c r="M2508" i="7"/>
  <c r="O2507" i="7"/>
  <c r="P2507" i="7" s="1"/>
  <c r="M2509" i="7" l="1"/>
  <c r="L2509" i="7"/>
  <c r="N2508" i="7"/>
  <c r="O2508" i="7" s="1"/>
  <c r="P2508" i="7" s="1"/>
  <c r="L2510" i="7" l="1"/>
  <c r="N2509" i="7"/>
  <c r="M2510" i="7"/>
  <c r="O2509" i="7"/>
  <c r="P2509" i="7" s="1"/>
  <c r="M2511" i="7" l="1"/>
  <c r="L2511" i="7"/>
  <c r="N2510" i="7"/>
  <c r="O2510" i="7" s="1"/>
  <c r="P2510" i="7" s="1"/>
  <c r="L2512" i="7" l="1"/>
  <c r="N2511" i="7"/>
  <c r="O2511" i="7" s="1"/>
  <c r="P2511" i="7" s="1"/>
  <c r="M2512" i="7"/>
  <c r="M2513" i="7" l="1"/>
  <c r="L2513" i="7"/>
  <c r="N2512" i="7"/>
  <c r="O2512" i="7" s="1"/>
  <c r="P2512" i="7" s="1"/>
  <c r="L2514" i="7" l="1"/>
  <c r="N2513" i="7"/>
  <c r="M2514" i="7"/>
  <c r="O2513" i="7"/>
  <c r="P2513" i="7" s="1"/>
  <c r="M2515" i="7" l="1"/>
  <c r="L2515" i="7"/>
  <c r="N2514" i="7"/>
  <c r="O2514" i="7" s="1"/>
  <c r="P2514" i="7" s="1"/>
  <c r="L2516" i="7" l="1"/>
  <c r="N2515" i="7"/>
  <c r="M2516" i="7"/>
  <c r="O2515" i="7"/>
  <c r="P2515" i="7" s="1"/>
  <c r="M2517" i="7" l="1"/>
  <c r="L2517" i="7"/>
  <c r="N2516" i="7"/>
  <c r="O2516" i="7" s="1"/>
  <c r="P2516" i="7" s="1"/>
  <c r="L2518" i="7" l="1"/>
  <c r="N2517" i="7"/>
  <c r="M2518" i="7"/>
  <c r="O2517" i="7"/>
  <c r="P2517" i="7" s="1"/>
  <c r="M2519" i="7" l="1"/>
  <c r="L2519" i="7"/>
  <c r="N2518" i="7"/>
  <c r="O2518" i="7" s="1"/>
  <c r="P2518" i="7" s="1"/>
  <c r="L2520" i="7" l="1"/>
  <c r="N2519" i="7"/>
  <c r="M2520" i="7"/>
  <c r="O2519" i="7"/>
  <c r="P2519" i="7" s="1"/>
  <c r="M2521" i="7" l="1"/>
  <c r="L2521" i="7"/>
  <c r="N2520" i="7"/>
  <c r="O2520" i="7" s="1"/>
  <c r="P2520" i="7" s="1"/>
  <c r="L2522" i="7" l="1"/>
  <c r="N2521" i="7"/>
  <c r="M2522" i="7"/>
  <c r="O2521" i="7"/>
  <c r="P2521" i="7" s="1"/>
  <c r="M2523" i="7" l="1"/>
  <c r="L2523" i="7"/>
  <c r="N2522" i="7"/>
  <c r="O2522" i="7" s="1"/>
  <c r="P2522" i="7" s="1"/>
  <c r="L2524" i="7" l="1"/>
  <c r="N2523" i="7"/>
  <c r="O2523" i="7" s="1"/>
  <c r="P2523" i="7" s="1"/>
  <c r="M2524" i="7"/>
  <c r="M2525" i="7" l="1"/>
  <c r="L2525" i="7"/>
  <c r="N2524" i="7"/>
  <c r="O2524" i="7" s="1"/>
  <c r="P2524" i="7" s="1"/>
  <c r="L2526" i="7" l="1"/>
  <c r="N2525" i="7"/>
  <c r="M2526" i="7"/>
  <c r="O2525" i="7"/>
  <c r="P2525" i="7" s="1"/>
  <c r="M2527" i="7" l="1"/>
  <c r="L2527" i="7"/>
  <c r="N2526" i="7"/>
  <c r="O2526" i="7" s="1"/>
  <c r="P2526" i="7" s="1"/>
  <c r="L2528" i="7" l="1"/>
  <c r="N2527" i="7"/>
  <c r="M2528" i="7"/>
  <c r="O2527" i="7"/>
  <c r="P2527" i="7" s="1"/>
  <c r="M2529" i="7" l="1"/>
  <c r="L2529" i="7"/>
  <c r="N2528" i="7"/>
  <c r="O2528" i="7" s="1"/>
  <c r="P2528" i="7" s="1"/>
  <c r="L2530" i="7" l="1"/>
  <c r="N2529" i="7"/>
  <c r="M2530" i="7"/>
  <c r="O2529" i="7"/>
  <c r="P2529" i="7" s="1"/>
  <c r="M2531" i="7" l="1"/>
  <c r="L2531" i="7"/>
  <c r="N2530" i="7"/>
  <c r="O2530" i="7" s="1"/>
  <c r="P2530" i="7" s="1"/>
  <c r="L2532" i="7" l="1"/>
  <c r="N2531" i="7"/>
  <c r="O2531" i="7" s="1"/>
  <c r="P2531" i="7" s="1"/>
  <c r="M2532" i="7"/>
  <c r="M2533" i="7" l="1"/>
  <c r="L2533" i="7"/>
  <c r="N2532" i="7"/>
  <c r="O2532" i="7" s="1"/>
  <c r="P2532" i="7" s="1"/>
  <c r="L2534" i="7" l="1"/>
  <c r="N2533" i="7"/>
  <c r="M2534" i="7"/>
  <c r="O2533" i="7"/>
  <c r="P2533" i="7" s="1"/>
  <c r="M2535" i="7" l="1"/>
  <c r="L2535" i="7"/>
  <c r="N2534" i="7"/>
  <c r="O2534" i="7" s="1"/>
  <c r="P2534" i="7" s="1"/>
  <c r="L2536" i="7" l="1"/>
  <c r="N2535" i="7"/>
  <c r="M2536" i="7"/>
  <c r="O2535" i="7"/>
  <c r="P2535" i="7" s="1"/>
  <c r="M2537" i="7" l="1"/>
  <c r="L2537" i="7"/>
  <c r="N2536" i="7"/>
  <c r="O2536" i="7" s="1"/>
  <c r="P2536" i="7" s="1"/>
  <c r="L2538" i="7" l="1"/>
  <c r="N2537" i="7"/>
  <c r="M2538" i="7"/>
  <c r="O2537" i="7"/>
  <c r="P2537" i="7" s="1"/>
  <c r="M2539" i="7" l="1"/>
  <c r="L2539" i="7"/>
  <c r="N2538" i="7"/>
  <c r="O2538" i="7" s="1"/>
  <c r="P2538" i="7" s="1"/>
  <c r="L2540" i="7" l="1"/>
  <c r="N2539" i="7"/>
  <c r="M2540" i="7"/>
  <c r="O2539" i="7"/>
  <c r="P2539" i="7" s="1"/>
  <c r="M2541" i="7" l="1"/>
  <c r="L2541" i="7"/>
  <c r="N2540" i="7"/>
  <c r="O2540" i="7" s="1"/>
  <c r="P2540" i="7" s="1"/>
  <c r="L2542" i="7" l="1"/>
  <c r="N2541" i="7"/>
  <c r="M2542" i="7"/>
  <c r="O2541" i="7"/>
  <c r="P2541" i="7" s="1"/>
  <c r="M2543" i="7" l="1"/>
  <c r="L2543" i="7"/>
  <c r="N2542" i="7"/>
  <c r="O2542" i="7" s="1"/>
  <c r="P2542" i="7" s="1"/>
  <c r="L2544" i="7" l="1"/>
  <c r="N2543" i="7"/>
  <c r="M2544" i="7"/>
  <c r="O2543" i="7"/>
  <c r="P2543" i="7" s="1"/>
  <c r="M2545" i="7" l="1"/>
  <c r="L2545" i="7"/>
  <c r="N2544" i="7"/>
  <c r="O2544" i="7" s="1"/>
  <c r="P2544" i="7" s="1"/>
  <c r="L2546" i="7" l="1"/>
  <c r="N2545" i="7"/>
  <c r="M2546" i="7"/>
  <c r="O2545" i="7"/>
  <c r="P2545" i="7" s="1"/>
  <c r="M2547" i="7" l="1"/>
  <c r="L2547" i="7"/>
  <c r="N2546" i="7"/>
  <c r="O2546" i="7" s="1"/>
  <c r="P2546" i="7" s="1"/>
  <c r="L2548" i="7" l="1"/>
  <c r="N2547" i="7"/>
  <c r="M2548" i="7"/>
  <c r="O2547" i="7"/>
  <c r="P2547" i="7" s="1"/>
  <c r="M2549" i="7" l="1"/>
  <c r="L2549" i="7"/>
  <c r="N2548" i="7"/>
  <c r="O2548" i="7" s="1"/>
  <c r="P2548" i="7" s="1"/>
  <c r="L2550" i="7" l="1"/>
  <c r="N2549" i="7"/>
  <c r="M2550" i="7"/>
  <c r="O2549" i="7"/>
  <c r="P2549" i="7" s="1"/>
  <c r="M2551" i="7" l="1"/>
  <c r="L2551" i="7"/>
  <c r="N2550" i="7"/>
  <c r="O2550" i="7" s="1"/>
  <c r="P2550" i="7" s="1"/>
  <c r="L2552" i="7" l="1"/>
  <c r="N2551" i="7"/>
  <c r="M2552" i="7"/>
  <c r="O2551" i="7"/>
  <c r="P2551" i="7" s="1"/>
  <c r="M2553" i="7" l="1"/>
  <c r="L2553" i="7"/>
  <c r="N2552" i="7"/>
  <c r="O2552" i="7" s="1"/>
  <c r="P2552" i="7" s="1"/>
  <c r="L2554" i="7" l="1"/>
  <c r="N2553" i="7"/>
  <c r="M2554" i="7"/>
  <c r="O2553" i="7"/>
  <c r="P2553" i="7" s="1"/>
  <c r="M2555" i="7" l="1"/>
  <c r="L2555" i="7"/>
  <c r="N2554" i="7"/>
  <c r="O2554" i="7" s="1"/>
  <c r="P2554" i="7" s="1"/>
  <c r="L2556" i="7" l="1"/>
  <c r="N2555" i="7"/>
  <c r="M2556" i="7"/>
  <c r="O2555" i="7"/>
  <c r="P2555" i="7" s="1"/>
  <c r="M2557" i="7" l="1"/>
  <c r="L2557" i="7"/>
  <c r="N2556" i="7"/>
  <c r="O2556" i="7" s="1"/>
  <c r="P2556" i="7" s="1"/>
  <c r="L2558" i="7" l="1"/>
  <c r="N2557" i="7"/>
  <c r="M2558" i="7"/>
  <c r="O2557" i="7"/>
  <c r="P2557" i="7" s="1"/>
  <c r="M2559" i="7" l="1"/>
  <c r="L2559" i="7"/>
  <c r="N2558" i="7"/>
  <c r="O2558" i="7" s="1"/>
  <c r="P2558" i="7" s="1"/>
  <c r="L2560" i="7" l="1"/>
  <c r="N2559" i="7"/>
  <c r="M2560" i="7"/>
  <c r="O2559" i="7"/>
  <c r="P2559" i="7" s="1"/>
  <c r="M2561" i="7" l="1"/>
  <c r="L2561" i="7"/>
  <c r="N2560" i="7"/>
  <c r="O2560" i="7" s="1"/>
  <c r="P2560" i="7" s="1"/>
  <c r="L2562" i="7" l="1"/>
  <c r="N2561" i="7"/>
  <c r="M2562" i="7"/>
  <c r="O2561" i="7"/>
  <c r="P2561" i="7" s="1"/>
  <c r="M2563" i="7" l="1"/>
  <c r="L2563" i="7"/>
  <c r="N2562" i="7"/>
  <c r="O2562" i="7" s="1"/>
  <c r="P2562" i="7" s="1"/>
  <c r="L2564" i="7" l="1"/>
  <c r="N2563" i="7"/>
  <c r="M2564" i="7"/>
  <c r="O2563" i="7"/>
  <c r="P2563" i="7" s="1"/>
  <c r="M2565" i="7" l="1"/>
  <c r="L2565" i="7"/>
  <c r="N2564" i="7"/>
  <c r="O2564" i="7" s="1"/>
  <c r="P2564" i="7" s="1"/>
  <c r="L2566" i="7" l="1"/>
  <c r="N2565" i="7"/>
  <c r="M2566" i="7"/>
  <c r="O2565" i="7"/>
  <c r="P2565" i="7" s="1"/>
  <c r="M2567" i="7" l="1"/>
  <c r="L2567" i="7"/>
  <c r="N2566" i="7"/>
  <c r="O2566" i="7" s="1"/>
  <c r="P2566" i="7" s="1"/>
  <c r="L2568" i="7" l="1"/>
  <c r="N2567" i="7"/>
  <c r="M2568" i="7"/>
  <c r="O2567" i="7"/>
  <c r="P2567" i="7" s="1"/>
  <c r="M2569" i="7" l="1"/>
  <c r="L2569" i="7"/>
  <c r="N2568" i="7"/>
  <c r="O2568" i="7" s="1"/>
  <c r="P2568" i="7" s="1"/>
  <c r="L2570" i="7" l="1"/>
  <c r="N2569" i="7"/>
  <c r="M2570" i="7"/>
  <c r="O2569" i="7"/>
  <c r="P2569" i="7" s="1"/>
  <c r="M2571" i="7" l="1"/>
  <c r="L2571" i="7"/>
  <c r="N2570" i="7"/>
  <c r="O2570" i="7" s="1"/>
  <c r="P2570" i="7" s="1"/>
  <c r="L2572" i="7" l="1"/>
  <c r="N2571" i="7"/>
  <c r="M2572" i="7"/>
  <c r="O2571" i="7"/>
  <c r="P2571" i="7" s="1"/>
  <c r="M2573" i="7" l="1"/>
  <c r="L2573" i="7"/>
  <c r="N2572" i="7"/>
  <c r="O2572" i="7" s="1"/>
  <c r="P2572" i="7" s="1"/>
  <c r="L2574" i="7" l="1"/>
  <c r="N2573" i="7"/>
  <c r="M2574" i="7"/>
  <c r="O2573" i="7"/>
  <c r="P2573" i="7" s="1"/>
  <c r="M2575" i="7" l="1"/>
  <c r="L2575" i="7"/>
  <c r="N2574" i="7"/>
  <c r="O2574" i="7" s="1"/>
  <c r="P2574" i="7" s="1"/>
  <c r="L2576" i="7" l="1"/>
  <c r="N2575" i="7"/>
  <c r="M2576" i="7"/>
  <c r="O2575" i="7"/>
  <c r="P2575" i="7" s="1"/>
  <c r="M2577" i="7" l="1"/>
  <c r="L2577" i="7"/>
  <c r="N2576" i="7"/>
  <c r="O2576" i="7" s="1"/>
  <c r="P2576" i="7" s="1"/>
  <c r="L2578" i="7" l="1"/>
  <c r="N2577" i="7"/>
  <c r="M2578" i="7"/>
  <c r="O2577" i="7"/>
  <c r="P2577" i="7" s="1"/>
  <c r="M2579" i="7" l="1"/>
  <c r="L2579" i="7"/>
  <c r="N2578" i="7"/>
  <c r="O2578" i="7" s="1"/>
  <c r="P2578" i="7" s="1"/>
  <c r="L2580" i="7" l="1"/>
  <c r="N2579" i="7"/>
  <c r="M2580" i="7"/>
  <c r="O2579" i="7"/>
  <c r="P2579" i="7" s="1"/>
  <c r="M2581" i="7" l="1"/>
  <c r="L2581" i="7"/>
  <c r="N2580" i="7"/>
  <c r="O2580" i="7" s="1"/>
  <c r="P2580" i="7" s="1"/>
  <c r="L2582" i="7" l="1"/>
  <c r="N2581" i="7"/>
  <c r="M2582" i="7"/>
  <c r="O2581" i="7"/>
  <c r="P2581" i="7" s="1"/>
  <c r="M2583" i="7" l="1"/>
  <c r="L2583" i="7"/>
  <c r="N2582" i="7"/>
  <c r="O2582" i="7" s="1"/>
  <c r="P2582" i="7" s="1"/>
  <c r="L2584" i="7" l="1"/>
  <c r="N2583" i="7"/>
  <c r="O2583" i="7" s="1"/>
  <c r="P2583" i="7" s="1"/>
  <c r="M2584" i="7"/>
  <c r="M2585" i="7" l="1"/>
  <c r="L2585" i="7"/>
  <c r="N2584" i="7"/>
  <c r="O2584" i="7" s="1"/>
  <c r="P2584" i="7" s="1"/>
  <c r="L2586" i="7" l="1"/>
  <c r="N2585" i="7"/>
  <c r="M2586" i="7"/>
  <c r="O2585" i="7"/>
  <c r="P2585" i="7" s="1"/>
  <c r="M2587" i="7" l="1"/>
  <c r="L2587" i="7"/>
  <c r="N2586" i="7"/>
  <c r="O2586" i="7" s="1"/>
  <c r="P2586" i="7" s="1"/>
  <c r="L2588" i="7" l="1"/>
  <c r="N2587" i="7"/>
  <c r="M2588" i="7"/>
  <c r="O2587" i="7"/>
  <c r="P2587" i="7" s="1"/>
  <c r="M2589" i="7" l="1"/>
  <c r="L2589" i="7"/>
  <c r="N2588" i="7"/>
  <c r="O2588" i="7" s="1"/>
  <c r="P2588" i="7" s="1"/>
  <c r="L2590" i="7" l="1"/>
  <c r="N2589" i="7"/>
  <c r="O2589" i="7" s="1"/>
  <c r="P2589" i="7" s="1"/>
  <c r="M2590" i="7"/>
  <c r="M2591" i="7" l="1"/>
  <c r="L2591" i="7"/>
  <c r="N2590" i="7"/>
  <c r="O2590" i="7" s="1"/>
  <c r="P2590" i="7" s="1"/>
  <c r="L2592" i="7" l="1"/>
  <c r="N2591" i="7"/>
  <c r="M2592" i="7"/>
  <c r="O2591" i="7"/>
  <c r="P2591" i="7" s="1"/>
  <c r="M2593" i="7" l="1"/>
  <c r="L2593" i="7"/>
  <c r="N2592" i="7"/>
  <c r="O2592" i="7" s="1"/>
  <c r="P2592" i="7" s="1"/>
  <c r="L2594" i="7" l="1"/>
  <c r="N2593" i="7"/>
  <c r="M2594" i="7"/>
  <c r="O2593" i="7"/>
  <c r="P2593" i="7" s="1"/>
  <c r="M2595" i="7" l="1"/>
  <c r="L2595" i="7"/>
  <c r="N2594" i="7"/>
  <c r="O2594" i="7" s="1"/>
  <c r="P2594" i="7" s="1"/>
  <c r="L2596" i="7" l="1"/>
  <c r="N2595" i="7"/>
  <c r="M2596" i="7"/>
  <c r="O2595" i="7"/>
  <c r="P2595" i="7" s="1"/>
  <c r="M2597" i="7" l="1"/>
  <c r="L2597" i="7"/>
  <c r="N2596" i="7"/>
  <c r="O2596" i="7" s="1"/>
  <c r="P2596" i="7" s="1"/>
  <c r="L2598" i="7" l="1"/>
  <c r="N2597" i="7"/>
  <c r="M2598" i="7"/>
  <c r="O2597" i="7"/>
  <c r="P2597" i="7" s="1"/>
  <c r="M2599" i="7" l="1"/>
  <c r="L2599" i="7"/>
  <c r="N2598" i="7"/>
  <c r="O2598" i="7" s="1"/>
  <c r="P2598" i="7" s="1"/>
  <c r="L2600" i="7" l="1"/>
  <c r="N2599" i="7"/>
  <c r="M2600" i="7"/>
  <c r="O2599" i="7"/>
  <c r="P2599" i="7" s="1"/>
  <c r="M2601" i="7" l="1"/>
  <c r="L2601" i="7"/>
  <c r="N2600" i="7"/>
  <c r="O2600" i="7" s="1"/>
  <c r="P2600" i="7" s="1"/>
  <c r="L2602" i="7" l="1"/>
  <c r="N2601" i="7"/>
  <c r="O2601" i="7" s="1"/>
  <c r="P2601" i="7" s="1"/>
  <c r="M2602" i="7"/>
  <c r="M2603" i="7" l="1"/>
  <c r="L2603" i="7"/>
  <c r="N2602" i="7"/>
  <c r="O2602" i="7" s="1"/>
  <c r="P2602" i="7" s="1"/>
  <c r="L2604" i="7" l="1"/>
  <c r="N2603" i="7"/>
  <c r="O2603" i="7" s="1"/>
  <c r="P2603" i="7" s="1"/>
  <c r="M2604" i="7"/>
  <c r="M2605" i="7" l="1"/>
  <c r="L2605" i="7"/>
  <c r="N2604" i="7"/>
  <c r="O2604" i="7" s="1"/>
  <c r="P2604" i="7" s="1"/>
  <c r="L2606" i="7" l="1"/>
  <c r="N2605" i="7"/>
  <c r="M2606" i="7"/>
  <c r="O2605" i="7"/>
  <c r="P2605" i="7" s="1"/>
  <c r="M2607" i="7" l="1"/>
  <c r="L2607" i="7"/>
  <c r="N2606" i="7"/>
  <c r="O2606" i="7" s="1"/>
  <c r="P2606" i="7" s="1"/>
  <c r="L2608" i="7" l="1"/>
  <c r="N2607" i="7"/>
  <c r="M2608" i="7"/>
  <c r="O2607" i="7"/>
  <c r="P2607" i="7" s="1"/>
  <c r="M2609" i="7" l="1"/>
  <c r="L2609" i="7"/>
  <c r="N2608" i="7"/>
  <c r="O2608" i="7" s="1"/>
  <c r="P2608" i="7" s="1"/>
  <c r="L2610" i="7" l="1"/>
  <c r="N2609" i="7"/>
  <c r="M2610" i="7"/>
  <c r="O2609" i="7"/>
  <c r="P2609" i="7" s="1"/>
  <c r="M2611" i="7" l="1"/>
  <c r="L2611" i="7"/>
  <c r="N2610" i="7"/>
  <c r="O2610" i="7" s="1"/>
  <c r="P2610" i="7" s="1"/>
  <c r="L2612" i="7" l="1"/>
  <c r="N2611" i="7"/>
  <c r="M2612" i="7"/>
  <c r="O2611" i="7"/>
  <c r="P2611" i="7" s="1"/>
  <c r="M2613" i="7" l="1"/>
  <c r="L2613" i="7"/>
  <c r="N2612" i="7"/>
  <c r="O2612" i="7" s="1"/>
  <c r="P2612" i="7" s="1"/>
  <c r="L2614" i="7" l="1"/>
  <c r="N2613" i="7"/>
  <c r="M2614" i="7"/>
  <c r="O2613" i="7"/>
  <c r="P2613" i="7" s="1"/>
  <c r="M2615" i="7" l="1"/>
  <c r="L2615" i="7"/>
  <c r="N2614" i="7"/>
  <c r="O2614" i="7" s="1"/>
  <c r="P2614" i="7" s="1"/>
  <c r="L2616" i="7" l="1"/>
  <c r="N2615" i="7"/>
  <c r="M2616" i="7"/>
  <c r="O2615" i="7"/>
  <c r="P2615" i="7" s="1"/>
  <c r="M2617" i="7" l="1"/>
  <c r="L2617" i="7"/>
  <c r="N2616" i="7"/>
  <c r="O2616" i="7" s="1"/>
  <c r="P2616" i="7" s="1"/>
  <c r="L2618" i="7" l="1"/>
  <c r="N2617" i="7"/>
  <c r="M2618" i="7"/>
  <c r="O2617" i="7"/>
  <c r="P2617" i="7" s="1"/>
  <c r="M2619" i="7" l="1"/>
  <c r="L2619" i="7"/>
  <c r="N2618" i="7"/>
  <c r="O2618" i="7" s="1"/>
  <c r="P2618" i="7" s="1"/>
  <c r="L2620" i="7" l="1"/>
  <c r="N2619" i="7"/>
  <c r="M2620" i="7"/>
  <c r="O2619" i="7"/>
  <c r="P2619" i="7" s="1"/>
  <c r="M2621" i="7" l="1"/>
  <c r="L2621" i="7"/>
  <c r="N2620" i="7"/>
  <c r="O2620" i="7" s="1"/>
  <c r="P2620" i="7" s="1"/>
  <c r="L2622" i="7" l="1"/>
  <c r="N2621" i="7"/>
  <c r="M2622" i="7"/>
  <c r="O2621" i="7"/>
  <c r="P2621" i="7" s="1"/>
  <c r="M2623" i="7" l="1"/>
  <c r="L2623" i="7"/>
  <c r="N2622" i="7"/>
  <c r="O2622" i="7" s="1"/>
  <c r="P2622" i="7" s="1"/>
  <c r="L2624" i="7" l="1"/>
  <c r="N2623" i="7"/>
  <c r="M2624" i="7"/>
  <c r="O2623" i="7"/>
  <c r="P2623" i="7" s="1"/>
  <c r="M2625" i="7" l="1"/>
  <c r="L2625" i="7"/>
  <c r="N2624" i="7"/>
  <c r="O2624" i="7" s="1"/>
  <c r="P2624" i="7" s="1"/>
  <c r="L2626" i="7" l="1"/>
  <c r="N2625" i="7"/>
  <c r="M2626" i="7"/>
  <c r="O2625" i="7"/>
  <c r="P2625" i="7" s="1"/>
  <c r="M2627" i="7" l="1"/>
  <c r="L2627" i="7"/>
  <c r="N2626" i="7"/>
  <c r="O2626" i="7" s="1"/>
  <c r="P2626" i="7" s="1"/>
  <c r="L2628" i="7" l="1"/>
  <c r="N2627" i="7"/>
  <c r="M2628" i="7"/>
  <c r="O2627" i="7"/>
  <c r="P2627" i="7" s="1"/>
  <c r="M2629" i="7" l="1"/>
  <c r="L2629" i="7"/>
  <c r="N2628" i="7"/>
  <c r="O2628" i="7" s="1"/>
  <c r="P2628" i="7" s="1"/>
  <c r="L2630" i="7" l="1"/>
  <c r="N2629" i="7"/>
  <c r="M2630" i="7"/>
  <c r="O2629" i="7"/>
  <c r="P2629" i="7" s="1"/>
  <c r="M2631" i="7" l="1"/>
  <c r="L2631" i="7"/>
  <c r="N2630" i="7"/>
  <c r="O2630" i="7" s="1"/>
  <c r="P2630" i="7" s="1"/>
  <c r="L2632" i="7" l="1"/>
  <c r="N2631" i="7"/>
  <c r="M2632" i="7"/>
  <c r="O2631" i="7"/>
  <c r="P2631" i="7" s="1"/>
  <c r="M2633" i="7" l="1"/>
  <c r="L2633" i="7"/>
  <c r="N2632" i="7"/>
  <c r="O2632" i="7" s="1"/>
  <c r="P2632" i="7" s="1"/>
  <c r="L2634" i="7" l="1"/>
  <c r="N2633" i="7"/>
  <c r="M2634" i="7"/>
  <c r="O2633" i="7"/>
  <c r="P2633" i="7" s="1"/>
  <c r="M2635" i="7" l="1"/>
  <c r="L2635" i="7"/>
  <c r="N2634" i="7"/>
  <c r="O2634" i="7" s="1"/>
  <c r="P2634" i="7" s="1"/>
  <c r="L2636" i="7" l="1"/>
  <c r="N2635" i="7"/>
  <c r="M2636" i="7"/>
  <c r="O2635" i="7"/>
  <c r="P2635" i="7" s="1"/>
  <c r="M2637" i="7" l="1"/>
  <c r="L2637" i="7"/>
  <c r="N2636" i="7"/>
  <c r="O2636" i="7" s="1"/>
  <c r="P2636" i="7" s="1"/>
  <c r="L2638" i="7" l="1"/>
  <c r="N2637" i="7"/>
  <c r="M2638" i="7"/>
  <c r="O2637" i="7"/>
  <c r="P2637" i="7" s="1"/>
  <c r="M2639" i="7" l="1"/>
  <c r="L2639" i="7"/>
  <c r="N2638" i="7"/>
  <c r="O2638" i="7" s="1"/>
  <c r="P2638" i="7" s="1"/>
  <c r="L2640" i="7" l="1"/>
  <c r="N2639" i="7"/>
  <c r="O2639" i="7" s="1"/>
  <c r="P2639" i="7" s="1"/>
  <c r="M2640" i="7"/>
  <c r="M2641" i="7" l="1"/>
  <c r="L2641" i="7"/>
  <c r="N2640" i="7"/>
  <c r="O2640" i="7" s="1"/>
  <c r="P2640" i="7" s="1"/>
  <c r="L2642" i="7" l="1"/>
  <c r="N2641" i="7"/>
  <c r="M2642" i="7"/>
  <c r="O2641" i="7"/>
  <c r="P2641" i="7" s="1"/>
  <c r="M2643" i="7" l="1"/>
  <c r="L2643" i="7"/>
  <c r="N2642" i="7"/>
  <c r="O2642" i="7" s="1"/>
  <c r="P2642" i="7" s="1"/>
  <c r="L2644" i="7" l="1"/>
  <c r="N2643" i="7"/>
  <c r="M2644" i="7"/>
  <c r="O2643" i="7"/>
  <c r="P2643" i="7" s="1"/>
  <c r="M2645" i="7" l="1"/>
  <c r="L2645" i="7"/>
  <c r="N2644" i="7"/>
  <c r="O2644" i="7" s="1"/>
  <c r="P2644" i="7" s="1"/>
  <c r="L2646" i="7" l="1"/>
  <c r="N2645" i="7"/>
  <c r="M2646" i="7"/>
  <c r="O2645" i="7"/>
  <c r="P2645" i="7" s="1"/>
  <c r="M2647" i="7" l="1"/>
  <c r="L2647" i="7"/>
  <c r="N2646" i="7"/>
  <c r="O2646" i="7" s="1"/>
  <c r="P2646" i="7" s="1"/>
  <c r="L2648" i="7" l="1"/>
  <c r="N2647" i="7"/>
  <c r="M2648" i="7"/>
  <c r="O2647" i="7"/>
  <c r="P2647" i="7" s="1"/>
  <c r="M2649" i="7" l="1"/>
  <c r="L2649" i="7"/>
  <c r="N2648" i="7"/>
  <c r="O2648" i="7" s="1"/>
  <c r="P2648" i="7" s="1"/>
  <c r="L2650" i="7" l="1"/>
  <c r="N2649" i="7"/>
  <c r="M2650" i="7"/>
  <c r="O2649" i="7"/>
  <c r="P2649" i="7" s="1"/>
  <c r="M2651" i="7" l="1"/>
  <c r="L2651" i="7"/>
  <c r="N2650" i="7"/>
  <c r="O2650" i="7" s="1"/>
  <c r="P2650" i="7" s="1"/>
  <c r="L2652" i="7" l="1"/>
  <c r="N2651" i="7"/>
  <c r="M2652" i="7"/>
  <c r="O2651" i="7"/>
  <c r="P2651" i="7" s="1"/>
  <c r="M2653" i="7" l="1"/>
  <c r="L2653" i="7"/>
  <c r="N2652" i="7"/>
  <c r="O2652" i="7" s="1"/>
  <c r="P2652" i="7" s="1"/>
  <c r="L2654" i="7" l="1"/>
  <c r="N2653" i="7"/>
  <c r="M2654" i="7"/>
  <c r="O2653" i="7"/>
  <c r="P2653" i="7" s="1"/>
  <c r="M2655" i="7" l="1"/>
  <c r="L2655" i="7"/>
  <c r="N2654" i="7"/>
  <c r="O2654" i="7" s="1"/>
  <c r="P2654" i="7" s="1"/>
  <c r="L2656" i="7" l="1"/>
  <c r="N2655" i="7"/>
  <c r="M2656" i="7"/>
  <c r="O2655" i="7"/>
  <c r="P2655" i="7" s="1"/>
  <c r="M2657" i="7" l="1"/>
  <c r="L2657" i="7"/>
  <c r="N2656" i="7"/>
  <c r="O2656" i="7" s="1"/>
  <c r="P2656" i="7" s="1"/>
  <c r="L2658" i="7" l="1"/>
  <c r="N2657" i="7"/>
  <c r="M2658" i="7"/>
  <c r="O2657" i="7"/>
  <c r="P2657" i="7" s="1"/>
  <c r="M2659" i="7" l="1"/>
  <c r="L2659" i="7"/>
  <c r="N2658" i="7"/>
  <c r="O2658" i="7" s="1"/>
  <c r="P2658" i="7" s="1"/>
  <c r="L2660" i="7" l="1"/>
  <c r="N2659" i="7"/>
  <c r="M2660" i="7"/>
  <c r="O2659" i="7"/>
  <c r="P2659" i="7" s="1"/>
  <c r="M2661" i="7" l="1"/>
  <c r="L2661" i="7"/>
  <c r="N2660" i="7"/>
  <c r="O2660" i="7" s="1"/>
  <c r="P2660" i="7" s="1"/>
  <c r="L2662" i="7" l="1"/>
  <c r="N2661" i="7"/>
  <c r="O2661" i="7" s="1"/>
  <c r="P2661" i="7" s="1"/>
  <c r="M2662" i="7"/>
  <c r="M2663" i="7" l="1"/>
  <c r="L2663" i="7"/>
  <c r="N2662" i="7"/>
  <c r="O2662" i="7" s="1"/>
  <c r="P2662" i="7" s="1"/>
  <c r="L2664" i="7" l="1"/>
  <c r="N2663" i="7"/>
  <c r="M2664" i="7"/>
  <c r="O2663" i="7"/>
  <c r="P2663" i="7" s="1"/>
  <c r="M2665" i="7" l="1"/>
  <c r="L2665" i="7"/>
  <c r="N2664" i="7"/>
  <c r="O2664" i="7" s="1"/>
  <c r="P2664" i="7" s="1"/>
  <c r="L2666" i="7" l="1"/>
  <c r="N2665" i="7"/>
  <c r="M2666" i="7"/>
  <c r="O2665" i="7"/>
  <c r="P2665" i="7" s="1"/>
  <c r="M2667" i="7" l="1"/>
  <c r="L2667" i="7"/>
  <c r="N2666" i="7"/>
  <c r="O2666" i="7" s="1"/>
  <c r="P2666" i="7" s="1"/>
  <c r="L2668" i="7" l="1"/>
  <c r="N2667" i="7"/>
  <c r="O2667" i="7" s="1"/>
  <c r="P2667" i="7" s="1"/>
  <c r="M2668" i="7"/>
  <c r="M2669" i="7" l="1"/>
  <c r="L2669" i="7"/>
  <c r="N2668" i="7"/>
  <c r="O2668" i="7" s="1"/>
  <c r="P2668" i="7" s="1"/>
  <c r="L2670" i="7" l="1"/>
  <c r="N2669" i="7"/>
  <c r="O2669" i="7" s="1"/>
  <c r="P2669" i="7" s="1"/>
  <c r="M2670" i="7"/>
  <c r="M2671" i="7" l="1"/>
  <c r="L2671" i="7"/>
  <c r="N2670" i="7"/>
  <c r="O2670" i="7" s="1"/>
  <c r="P2670" i="7" s="1"/>
  <c r="L2672" i="7" l="1"/>
  <c r="N2671" i="7"/>
  <c r="M2672" i="7"/>
  <c r="O2671" i="7"/>
  <c r="P2671" i="7" s="1"/>
  <c r="M2673" i="7" l="1"/>
  <c r="L2673" i="7"/>
  <c r="N2672" i="7"/>
  <c r="O2672" i="7" s="1"/>
  <c r="P2672" i="7" s="1"/>
  <c r="L2674" i="7" l="1"/>
  <c r="N2673" i="7"/>
  <c r="M2674" i="7"/>
  <c r="O2673" i="7"/>
  <c r="P2673" i="7" s="1"/>
  <c r="M2675" i="7" l="1"/>
  <c r="L2675" i="7"/>
  <c r="N2674" i="7"/>
  <c r="O2674" i="7" s="1"/>
  <c r="P2674" i="7" s="1"/>
  <c r="L2676" i="7" l="1"/>
  <c r="N2675" i="7"/>
  <c r="M2676" i="7"/>
  <c r="O2675" i="7"/>
  <c r="P2675" i="7" s="1"/>
  <c r="M2677" i="7" l="1"/>
  <c r="L2677" i="7"/>
  <c r="N2676" i="7"/>
  <c r="O2676" i="7" s="1"/>
  <c r="P2676" i="7" s="1"/>
  <c r="L2678" i="7" l="1"/>
  <c r="N2677" i="7"/>
  <c r="M2678" i="7"/>
  <c r="O2677" i="7"/>
  <c r="P2677" i="7" s="1"/>
  <c r="M2679" i="7" l="1"/>
  <c r="L2679" i="7"/>
  <c r="N2678" i="7"/>
  <c r="O2678" i="7" s="1"/>
  <c r="P2678" i="7" s="1"/>
  <c r="M2680" i="7" l="1"/>
  <c r="L2680" i="7"/>
  <c r="N2679" i="7"/>
  <c r="O2679" i="7" s="1"/>
  <c r="P2679" i="7" s="1"/>
  <c r="L2681" i="7" l="1"/>
  <c r="N2680" i="7"/>
  <c r="M2681" i="7"/>
  <c r="O2680" i="7"/>
  <c r="P2680" i="7" s="1"/>
  <c r="M2682" i="7" l="1"/>
  <c r="L2682" i="7"/>
  <c r="N2681" i="7"/>
  <c r="O2681" i="7" s="1"/>
  <c r="P2681" i="7" s="1"/>
  <c r="L2683" i="7" l="1"/>
  <c r="N2682" i="7"/>
  <c r="M2683" i="7"/>
  <c r="O2682" i="7"/>
  <c r="P2682" i="7" s="1"/>
  <c r="M2684" i="7" l="1"/>
  <c r="L2684" i="7"/>
  <c r="N2683" i="7"/>
  <c r="O2683" i="7" s="1"/>
  <c r="P2683" i="7" s="1"/>
  <c r="L2685" i="7" l="1"/>
  <c r="N2684" i="7"/>
  <c r="M2685" i="7"/>
  <c r="O2684" i="7"/>
  <c r="P2684" i="7" s="1"/>
  <c r="M2686" i="7" l="1"/>
  <c r="L2686" i="7"/>
  <c r="N2685" i="7"/>
  <c r="O2685" i="7" s="1"/>
  <c r="P2685" i="7" s="1"/>
  <c r="L2687" i="7" l="1"/>
  <c r="N2686" i="7"/>
  <c r="M2687" i="7"/>
  <c r="O2686" i="7"/>
  <c r="P2686" i="7" s="1"/>
  <c r="M2688" i="7" l="1"/>
  <c r="L2688" i="7"/>
  <c r="N2687" i="7"/>
  <c r="O2687" i="7" s="1"/>
  <c r="P2687" i="7" s="1"/>
  <c r="L2689" i="7" l="1"/>
  <c r="N2688" i="7"/>
  <c r="M2689" i="7"/>
  <c r="O2688" i="7"/>
  <c r="P2688" i="7" s="1"/>
  <c r="M2690" i="7" l="1"/>
  <c r="L2690" i="7"/>
  <c r="N2689" i="7"/>
  <c r="O2689" i="7" s="1"/>
  <c r="P2689" i="7" s="1"/>
  <c r="L2691" i="7" l="1"/>
  <c r="N2690" i="7"/>
  <c r="M2691" i="7"/>
  <c r="O2690" i="7"/>
  <c r="P2690" i="7" s="1"/>
  <c r="M2692" i="7" l="1"/>
  <c r="L2692" i="7"/>
  <c r="N2691" i="7"/>
  <c r="O2691" i="7" s="1"/>
  <c r="P2691" i="7" s="1"/>
  <c r="L2693" i="7" l="1"/>
  <c r="N2692" i="7"/>
  <c r="M2693" i="7"/>
  <c r="O2692" i="7"/>
  <c r="P2692" i="7" s="1"/>
  <c r="M2694" i="7" l="1"/>
  <c r="L2694" i="7"/>
  <c r="N2693" i="7"/>
  <c r="O2693" i="7" s="1"/>
  <c r="P2693" i="7" s="1"/>
  <c r="L2695" i="7" l="1"/>
  <c r="N2694" i="7"/>
  <c r="M2695" i="7"/>
  <c r="O2694" i="7"/>
  <c r="P2694" i="7" s="1"/>
  <c r="M2696" i="7" l="1"/>
  <c r="L2696" i="7"/>
  <c r="N2695" i="7"/>
  <c r="O2695" i="7" s="1"/>
  <c r="P2695" i="7" s="1"/>
  <c r="L2697" i="7" l="1"/>
  <c r="N2696" i="7"/>
  <c r="M2697" i="7"/>
  <c r="O2696" i="7"/>
  <c r="P2696" i="7" s="1"/>
  <c r="M2698" i="7" l="1"/>
  <c r="L2698" i="7"/>
  <c r="N2697" i="7"/>
  <c r="O2697" i="7" s="1"/>
  <c r="P2697" i="7" s="1"/>
  <c r="L2699" i="7" l="1"/>
  <c r="N2698" i="7"/>
  <c r="M2699" i="7"/>
  <c r="O2698" i="7"/>
  <c r="P2698" i="7" s="1"/>
  <c r="M2700" i="7" l="1"/>
  <c r="L2700" i="7"/>
  <c r="N2699" i="7"/>
  <c r="O2699" i="7" s="1"/>
  <c r="P2699" i="7" s="1"/>
  <c r="L2701" i="7" l="1"/>
  <c r="N2700" i="7"/>
  <c r="M2701" i="7"/>
  <c r="O2700" i="7"/>
  <c r="P2700" i="7" s="1"/>
  <c r="M2702" i="7" l="1"/>
  <c r="L2702" i="7"/>
  <c r="N2701" i="7"/>
  <c r="O2701" i="7" s="1"/>
  <c r="P2701" i="7" s="1"/>
  <c r="L2703" i="7" l="1"/>
  <c r="N2702" i="7"/>
  <c r="M2703" i="7"/>
  <c r="O2702" i="7"/>
  <c r="P2702" i="7" s="1"/>
  <c r="M2704" i="7" l="1"/>
  <c r="L2704" i="7"/>
  <c r="N2703" i="7"/>
  <c r="O2703" i="7" s="1"/>
  <c r="P2703" i="7" s="1"/>
  <c r="L2705" i="7" l="1"/>
  <c r="N2704" i="7"/>
  <c r="M2705" i="7"/>
  <c r="O2704" i="7"/>
  <c r="P2704" i="7" s="1"/>
  <c r="M2706" i="7" l="1"/>
  <c r="L2706" i="7"/>
  <c r="N2705" i="7"/>
  <c r="O2705" i="7" s="1"/>
  <c r="P2705" i="7" s="1"/>
  <c r="L2707" i="7" l="1"/>
  <c r="N2706" i="7"/>
  <c r="M2707" i="7"/>
  <c r="O2706" i="7"/>
  <c r="P2706" i="7" s="1"/>
  <c r="M2708" i="7" l="1"/>
  <c r="L2708" i="7"/>
  <c r="N2707" i="7"/>
  <c r="O2707" i="7" s="1"/>
  <c r="P2707" i="7" s="1"/>
  <c r="L2709" i="7" l="1"/>
  <c r="N2708" i="7"/>
  <c r="M2709" i="7"/>
  <c r="O2708" i="7"/>
  <c r="P2708" i="7" s="1"/>
  <c r="M2710" i="7" l="1"/>
  <c r="L2710" i="7"/>
  <c r="N2709" i="7"/>
  <c r="O2709" i="7" s="1"/>
  <c r="P2709" i="7" s="1"/>
  <c r="L2711" i="7" l="1"/>
  <c r="N2710" i="7"/>
  <c r="M2711" i="7"/>
  <c r="O2710" i="7"/>
  <c r="P2710" i="7" s="1"/>
  <c r="M2712" i="7" l="1"/>
  <c r="L2712" i="7"/>
  <c r="N2711" i="7"/>
  <c r="O2711" i="7" s="1"/>
  <c r="P2711" i="7" s="1"/>
  <c r="L2713" i="7" l="1"/>
  <c r="N2712" i="7"/>
  <c r="M2713" i="7"/>
  <c r="O2712" i="7"/>
  <c r="P2712" i="7" s="1"/>
  <c r="M2714" i="7" l="1"/>
  <c r="L2714" i="7"/>
  <c r="N2713" i="7"/>
  <c r="O2713" i="7" s="1"/>
  <c r="P2713" i="7" s="1"/>
  <c r="L2715" i="7" l="1"/>
  <c r="N2714" i="7"/>
  <c r="M2715" i="7"/>
  <c r="O2714" i="7"/>
  <c r="P2714" i="7" s="1"/>
  <c r="M2716" i="7" l="1"/>
  <c r="L2716" i="7"/>
  <c r="N2715" i="7"/>
  <c r="O2715" i="7" s="1"/>
  <c r="P2715" i="7" s="1"/>
  <c r="L2717" i="7" l="1"/>
  <c r="N2716" i="7"/>
  <c r="M2717" i="7"/>
  <c r="O2716" i="7"/>
  <c r="P2716" i="7" s="1"/>
  <c r="M2718" i="7" l="1"/>
  <c r="L2718" i="7"/>
  <c r="N2717" i="7"/>
  <c r="O2717" i="7" s="1"/>
  <c r="P2717" i="7" s="1"/>
  <c r="L2719" i="7" l="1"/>
  <c r="N2718" i="7"/>
  <c r="M2719" i="7"/>
  <c r="O2718" i="7"/>
  <c r="P2718" i="7" s="1"/>
  <c r="M2720" i="7" l="1"/>
  <c r="L2720" i="7"/>
  <c r="N2719" i="7"/>
  <c r="O2719" i="7" s="1"/>
  <c r="P2719" i="7" s="1"/>
  <c r="L2721" i="7" l="1"/>
  <c r="N2720" i="7"/>
  <c r="M2721" i="7"/>
  <c r="O2720" i="7"/>
  <c r="P2720" i="7" s="1"/>
  <c r="M2722" i="7" l="1"/>
  <c r="L2722" i="7"/>
  <c r="N2721" i="7"/>
  <c r="O2721" i="7" s="1"/>
  <c r="P2721" i="7" s="1"/>
  <c r="L2723" i="7" l="1"/>
  <c r="N2722" i="7"/>
  <c r="M2723" i="7"/>
  <c r="O2722" i="7"/>
  <c r="P2722" i="7" s="1"/>
  <c r="M2724" i="7" l="1"/>
  <c r="L2724" i="7"/>
  <c r="N2723" i="7"/>
  <c r="O2723" i="7" s="1"/>
  <c r="P2723" i="7" s="1"/>
  <c r="L2725" i="7" l="1"/>
  <c r="N2724" i="7"/>
  <c r="M2725" i="7"/>
  <c r="O2724" i="7"/>
  <c r="P2724" i="7" s="1"/>
  <c r="M2726" i="7" l="1"/>
  <c r="L2726" i="7"/>
  <c r="N2725" i="7"/>
  <c r="O2725" i="7" s="1"/>
  <c r="P2725" i="7" s="1"/>
  <c r="L2727" i="7" l="1"/>
  <c r="N2726" i="7"/>
  <c r="M2727" i="7"/>
  <c r="O2726" i="7"/>
  <c r="P2726" i="7" s="1"/>
  <c r="M2728" i="7" l="1"/>
  <c r="L2728" i="7"/>
  <c r="N2727" i="7"/>
  <c r="O2727" i="7" s="1"/>
  <c r="P2727" i="7" s="1"/>
  <c r="L2729" i="7" l="1"/>
  <c r="N2728" i="7"/>
  <c r="M2729" i="7"/>
  <c r="O2728" i="7"/>
  <c r="P2728" i="7" s="1"/>
  <c r="M2730" i="7" l="1"/>
  <c r="L2730" i="7"/>
  <c r="N2729" i="7"/>
  <c r="O2729" i="7" s="1"/>
  <c r="P2729" i="7" s="1"/>
  <c r="L2731" i="7" l="1"/>
  <c r="N2730" i="7"/>
  <c r="M2731" i="7"/>
  <c r="O2730" i="7"/>
  <c r="P2730" i="7" s="1"/>
  <c r="M2732" i="7" l="1"/>
  <c r="L2732" i="7"/>
  <c r="N2731" i="7"/>
  <c r="O2731" i="7" s="1"/>
  <c r="P2731" i="7" s="1"/>
  <c r="L2733" i="7" l="1"/>
  <c r="N2732" i="7"/>
  <c r="M2733" i="7"/>
  <c r="O2732" i="7"/>
  <c r="P2732" i="7" s="1"/>
  <c r="M2734" i="7" l="1"/>
  <c r="L2734" i="7"/>
  <c r="N2733" i="7"/>
  <c r="O2733" i="7" s="1"/>
  <c r="P2733" i="7" s="1"/>
  <c r="L2735" i="7" l="1"/>
  <c r="N2734" i="7"/>
  <c r="M2735" i="7"/>
  <c r="O2734" i="7"/>
  <c r="P2734" i="7" s="1"/>
  <c r="M2736" i="7" l="1"/>
  <c r="L2736" i="7"/>
  <c r="N2735" i="7"/>
  <c r="O2735" i="7" s="1"/>
  <c r="P2735" i="7" s="1"/>
  <c r="L2737" i="7" l="1"/>
  <c r="N2736" i="7"/>
  <c r="M2737" i="7"/>
  <c r="O2736" i="7"/>
  <c r="P2736" i="7" s="1"/>
  <c r="M2738" i="7" l="1"/>
  <c r="L2738" i="7"/>
  <c r="N2737" i="7"/>
  <c r="O2737" i="7" s="1"/>
  <c r="P2737" i="7" s="1"/>
  <c r="L2739" i="7" l="1"/>
  <c r="N2738" i="7"/>
  <c r="M2739" i="7"/>
  <c r="O2738" i="7"/>
  <c r="P2738" i="7" s="1"/>
  <c r="M2740" i="7" l="1"/>
  <c r="L2740" i="7"/>
  <c r="N2739" i="7"/>
  <c r="O2739" i="7" s="1"/>
  <c r="P2739" i="7" s="1"/>
  <c r="L2741" i="7" l="1"/>
  <c r="N2740" i="7"/>
  <c r="M2741" i="7"/>
  <c r="O2740" i="7"/>
  <c r="P2740" i="7" s="1"/>
  <c r="M2742" i="7" l="1"/>
  <c r="L2742" i="7"/>
  <c r="N2741" i="7"/>
  <c r="O2741" i="7" s="1"/>
  <c r="P2741" i="7" s="1"/>
  <c r="L2743" i="7" l="1"/>
  <c r="N2742" i="7"/>
  <c r="M2743" i="7"/>
  <c r="O2742" i="7"/>
  <c r="P2742" i="7" s="1"/>
  <c r="M2744" i="7" l="1"/>
  <c r="L2744" i="7"/>
  <c r="N2743" i="7"/>
  <c r="O2743" i="7" s="1"/>
  <c r="P2743" i="7" s="1"/>
  <c r="L2745" i="7" l="1"/>
  <c r="N2744" i="7"/>
  <c r="M2745" i="7"/>
  <c r="O2744" i="7"/>
  <c r="P2744" i="7" s="1"/>
  <c r="M2746" i="7" l="1"/>
  <c r="L2746" i="7"/>
  <c r="N2745" i="7"/>
  <c r="O2745" i="7" s="1"/>
  <c r="P2745" i="7" s="1"/>
  <c r="L2747" i="7" l="1"/>
  <c r="N2746" i="7"/>
  <c r="M2747" i="7"/>
  <c r="O2746" i="7"/>
  <c r="P2746" i="7" s="1"/>
  <c r="M2748" i="7" l="1"/>
  <c r="L2748" i="7"/>
  <c r="N2747" i="7"/>
  <c r="O2747" i="7" s="1"/>
  <c r="P2747" i="7" s="1"/>
  <c r="L2749" i="7" l="1"/>
  <c r="N2748" i="7"/>
  <c r="M2749" i="7"/>
  <c r="O2748" i="7"/>
  <c r="P2748" i="7" s="1"/>
  <c r="M2750" i="7" l="1"/>
  <c r="L2750" i="7"/>
  <c r="N2749" i="7"/>
  <c r="O2749" i="7" s="1"/>
  <c r="P2749" i="7" s="1"/>
  <c r="L2751" i="7" l="1"/>
  <c r="N2750" i="7"/>
  <c r="O2750" i="7" s="1"/>
  <c r="P2750" i="7" s="1"/>
  <c r="M2751" i="7"/>
  <c r="M2752" i="7" l="1"/>
  <c r="L2752" i="7"/>
  <c r="N2751" i="7"/>
  <c r="O2751" i="7" s="1"/>
  <c r="P2751" i="7" s="1"/>
  <c r="L2753" i="7" l="1"/>
  <c r="N2752" i="7"/>
  <c r="M2753" i="7"/>
  <c r="O2752" i="7"/>
  <c r="P2752" i="7" s="1"/>
  <c r="M2754" i="7" l="1"/>
  <c r="L2754" i="7"/>
  <c r="N2753" i="7"/>
  <c r="O2753" i="7" s="1"/>
  <c r="P2753" i="7" s="1"/>
  <c r="L2755" i="7" l="1"/>
  <c r="N2754" i="7"/>
  <c r="M2755" i="7"/>
  <c r="O2754" i="7"/>
  <c r="P2754" i="7" s="1"/>
  <c r="M2756" i="7" l="1"/>
  <c r="L2756" i="7"/>
  <c r="N2755" i="7"/>
  <c r="O2755" i="7" s="1"/>
  <c r="P2755" i="7" s="1"/>
  <c r="L2757" i="7" l="1"/>
  <c r="N2756" i="7"/>
  <c r="O2756" i="7" s="1"/>
  <c r="P2756" i="7" s="1"/>
  <c r="M2757" i="7"/>
  <c r="M2758" i="7" l="1"/>
  <c r="L2758" i="7"/>
  <c r="N2757" i="7"/>
  <c r="O2757" i="7" s="1"/>
  <c r="P2757" i="7" s="1"/>
  <c r="L2759" i="7" l="1"/>
  <c r="N2758" i="7"/>
  <c r="O2758" i="7" s="1"/>
  <c r="P2758" i="7" s="1"/>
  <c r="M2759" i="7"/>
  <c r="M2760" i="7" l="1"/>
  <c r="L2760" i="7"/>
  <c r="N2759" i="7"/>
  <c r="O2759" i="7" s="1"/>
  <c r="P2759" i="7" s="1"/>
  <c r="L2761" i="7" l="1"/>
  <c r="N2760" i="7"/>
  <c r="M2761" i="7"/>
  <c r="O2760" i="7"/>
  <c r="P2760" i="7" s="1"/>
  <c r="M2762" i="7" l="1"/>
  <c r="L2762" i="7"/>
  <c r="N2761" i="7"/>
  <c r="O2761" i="7" s="1"/>
  <c r="P2761" i="7" s="1"/>
  <c r="L2763" i="7" l="1"/>
  <c r="N2762" i="7"/>
  <c r="M2763" i="7"/>
  <c r="O2762" i="7"/>
  <c r="P2762" i="7" s="1"/>
  <c r="M2764" i="7" l="1"/>
  <c r="L2764" i="7"/>
  <c r="N2763" i="7"/>
  <c r="O2763" i="7" s="1"/>
  <c r="P2763" i="7" s="1"/>
  <c r="L2765" i="7" l="1"/>
  <c r="N2764" i="7"/>
  <c r="M2765" i="7"/>
  <c r="O2764" i="7"/>
  <c r="P2764" i="7" s="1"/>
  <c r="M2766" i="7" l="1"/>
  <c r="L2766" i="7"/>
  <c r="N2765" i="7"/>
  <c r="O2765" i="7" s="1"/>
  <c r="P2765" i="7" s="1"/>
  <c r="L2767" i="7" l="1"/>
  <c r="N2766" i="7"/>
  <c r="M2767" i="7"/>
  <c r="O2766" i="7"/>
  <c r="P2766" i="7" s="1"/>
  <c r="M2768" i="7" l="1"/>
  <c r="L2768" i="7"/>
  <c r="N2767" i="7"/>
  <c r="O2767" i="7" s="1"/>
  <c r="P2767" i="7" s="1"/>
  <c r="L2769" i="7" l="1"/>
  <c r="N2768" i="7"/>
  <c r="M2769" i="7"/>
  <c r="O2768" i="7"/>
  <c r="P2768" i="7" s="1"/>
  <c r="M2770" i="7" l="1"/>
  <c r="L2770" i="7"/>
  <c r="N2769" i="7"/>
  <c r="O2769" i="7" s="1"/>
  <c r="P2769" i="7" s="1"/>
  <c r="L2771" i="7" l="1"/>
  <c r="N2770" i="7"/>
  <c r="M2771" i="7"/>
  <c r="O2770" i="7"/>
  <c r="P2770" i="7" s="1"/>
  <c r="M2772" i="7" l="1"/>
  <c r="L2772" i="7"/>
  <c r="N2771" i="7"/>
  <c r="O2771" i="7" s="1"/>
  <c r="P2771" i="7" s="1"/>
  <c r="L2773" i="7" l="1"/>
  <c r="N2772" i="7"/>
  <c r="M2773" i="7"/>
  <c r="O2772" i="7"/>
  <c r="P2772" i="7" s="1"/>
  <c r="M2774" i="7" l="1"/>
  <c r="L2774" i="7"/>
  <c r="N2773" i="7"/>
  <c r="O2773" i="7" s="1"/>
  <c r="P2773" i="7" s="1"/>
  <c r="L2775" i="7" l="1"/>
  <c r="N2774" i="7"/>
  <c r="M2775" i="7"/>
  <c r="O2774" i="7"/>
  <c r="P2774" i="7" s="1"/>
  <c r="M2776" i="7" l="1"/>
  <c r="L2776" i="7"/>
  <c r="N2775" i="7"/>
  <c r="O2775" i="7" s="1"/>
  <c r="P2775" i="7" s="1"/>
  <c r="L2777" i="7" l="1"/>
  <c r="N2776" i="7"/>
  <c r="M2777" i="7"/>
  <c r="O2776" i="7"/>
  <c r="P2776" i="7" s="1"/>
  <c r="L2778" i="7" l="1"/>
  <c r="N2777" i="7"/>
  <c r="M2778" i="7"/>
  <c r="O2777" i="7"/>
  <c r="P2777" i="7" s="1"/>
  <c r="M2779" i="7" l="1"/>
  <c r="L2779" i="7"/>
  <c r="N2778" i="7"/>
  <c r="O2778" i="7" s="1"/>
  <c r="P2778" i="7" s="1"/>
  <c r="L2780" i="7" l="1"/>
  <c r="N2779" i="7"/>
  <c r="M2780" i="7"/>
  <c r="O2779" i="7"/>
  <c r="P2779" i="7" s="1"/>
  <c r="M2781" i="7" l="1"/>
  <c r="L2781" i="7"/>
  <c r="N2780" i="7"/>
  <c r="O2780" i="7" s="1"/>
  <c r="P2780" i="7" s="1"/>
  <c r="L2782" i="7" l="1"/>
  <c r="N2781" i="7"/>
  <c r="M2782" i="7"/>
  <c r="O2781" i="7"/>
  <c r="P2781" i="7" s="1"/>
  <c r="M2783" i="7" l="1"/>
  <c r="L2783" i="7"/>
  <c r="N2782" i="7"/>
  <c r="O2782" i="7" s="1"/>
  <c r="P2782" i="7" s="1"/>
  <c r="L2784" i="7" l="1"/>
  <c r="N2783" i="7"/>
  <c r="M2784" i="7"/>
  <c r="O2783" i="7"/>
  <c r="P2783" i="7" s="1"/>
  <c r="M2785" i="7" l="1"/>
  <c r="L2785" i="7"/>
  <c r="N2784" i="7"/>
  <c r="O2784" i="7" s="1"/>
  <c r="P2784" i="7" s="1"/>
  <c r="L2786" i="7" l="1"/>
  <c r="N2785" i="7"/>
  <c r="M2786" i="7"/>
  <c r="O2785" i="7"/>
  <c r="P2785" i="7" s="1"/>
  <c r="M2787" i="7" l="1"/>
  <c r="L2787" i="7"/>
  <c r="N2786" i="7"/>
  <c r="O2786" i="7" s="1"/>
  <c r="P2786" i="7" s="1"/>
  <c r="L2788" i="7" l="1"/>
  <c r="N2787" i="7"/>
  <c r="M2788" i="7"/>
  <c r="O2787" i="7"/>
  <c r="P2787" i="7" s="1"/>
  <c r="M2789" i="7" l="1"/>
  <c r="L2789" i="7"/>
  <c r="N2788" i="7"/>
  <c r="O2788" i="7" s="1"/>
  <c r="P2788" i="7" s="1"/>
  <c r="L2790" i="7" l="1"/>
  <c r="N2789" i="7"/>
  <c r="M2790" i="7"/>
  <c r="O2789" i="7"/>
  <c r="P2789" i="7" s="1"/>
  <c r="M2791" i="7" l="1"/>
  <c r="L2791" i="7"/>
  <c r="N2790" i="7"/>
  <c r="O2790" i="7" s="1"/>
  <c r="P2790" i="7" s="1"/>
  <c r="L2792" i="7" l="1"/>
  <c r="N2791" i="7"/>
  <c r="M2792" i="7"/>
  <c r="O2791" i="7"/>
  <c r="P2791" i="7" s="1"/>
  <c r="M2793" i="7" l="1"/>
  <c r="L2793" i="7"/>
  <c r="N2792" i="7"/>
  <c r="O2792" i="7" s="1"/>
  <c r="P2792" i="7" s="1"/>
  <c r="L2794" i="7" l="1"/>
  <c r="N2793" i="7"/>
  <c r="M2794" i="7"/>
  <c r="O2793" i="7"/>
  <c r="P2793" i="7" s="1"/>
  <c r="M2795" i="7" l="1"/>
  <c r="L2795" i="7"/>
  <c r="N2794" i="7"/>
  <c r="O2794" i="7" s="1"/>
  <c r="P2794" i="7" s="1"/>
  <c r="L2796" i="7" l="1"/>
  <c r="N2795" i="7"/>
  <c r="M2796" i="7"/>
  <c r="O2795" i="7"/>
  <c r="P2795" i="7" s="1"/>
  <c r="M2797" i="7" l="1"/>
  <c r="L2797" i="7"/>
  <c r="N2796" i="7"/>
  <c r="O2796" i="7" s="1"/>
  <c r="P2796" i="7" s="1"/>
  <c r="L2798" i="7" l="1"/>
  <c r="N2797" i="7"/>
  <c r="M2798" i="7"/>
  <c r="O2797" i="7"/>
  <c r="P2797" i="7" s="1"/>
  <c r="M2799" i="7" l="1"/>
  <c r="L2799" i="7"/>
  <c r="N2798" i="7"/>
  <c r="O2798" i="7" s="1"/>
  <c r="P2798" i="7" s="1"/>
  <c r="L2800" i="7" l="1"/>
  <c r="N2799" i="7"/>
  <c r="M2800" i="7"/>
  <c r="O2799" i="7"/>
  <c r="P2799" i="7" s="1"/>
  <c r="M2801" i="7" l="1"/>
  <c r="L2801" i="7"/>
  <c r="N2800" i="7"/>
  <c r="O2800" i="7" s="1"/>
  <c r="P2800" i="7" s="1"/>
  <c r="L2802" i="7" l="1"/>
  <c r="N2801" i="7"/>
  <c r="M2802" i="7"/>
  <c r="O2801" i="7"/>
  <c r="P2801" i="7" s="1"/>
  <c r="M2803" i="7" l="1"/>
  <c r="L2803" i="7"/>
  <c r="N2802" i="7"/>
  <c r="O2802" i="7" s="1"/>
  <c r="P2802" i="7" s="1"/>
  <c r="L2804" i="7" l="1"/>
  <c r="N2803" i="7"/>
  <c r="M2804" i="7"/>
  <c r="O2803" i="7"/>
  <c r="P2803" i="7" s="1"/>
  <c r="M2805" i="7" l="1"/>
  <c r="L2805" i="7"/>
  <c r="N2804" i="7"/>
  <c r="O2804" i="7" s="1"/>
  <c r="P2804" i="7" s="1"/>
  <c r="L2806" i="7" l="1"/>
  <c r="N2805" i="7"/>
  <c r="M2806" i="7"/>
  <c r="O2805" i="7"/>
  <c r="P2805" i="7" s="1"/>
  <c r="M2807" i="7" l="1"/>
  <c r="L2807" i="7"/>
  <c r="N2806" i="7"/>
  <c r="O2806" i="7" s="1"/>
  <c r="P2806" i="7" s="1"/>
  <c r="L2808" i="7" l="1"/>
  <c r="N2807" i="7"/>
  <c r="M2808" i="7"/>
  <c r="O2807" i="7"/>
  <c r="P2807" i="7" s="1"/>
  <c r="M2809" i="7" l="1"/>
  <c r="L2809" i="7"/>
  <c r="N2808" i="7"/>
  <c r="O2808" i="7" s="1"/>
  <c r="P2808" i="7" s="1"/>
  <c r="L2810" i="7" l="1"/>
  <c r="N2809" i="7"/>
  <c r="M2810" i="7"/>
  <c r="O2809" i="7"/>
  <c r="P2809" i="7" s="1"/>
  <c r="M2811" i="7" l="1"/>
  <c r="L2811" i="7"/>
  <c r="N2810" i="7"/>
  <c r="O2810" i="7" s="1"/>
  <c r="P2810" i="7" s="1"/>
  <c r="L2812" i="7" l="1"/>
  <c r="N2811" i="7"/>
  <c r="M2812" i="7"/>
  <c r="O2811" i="7"/>
  <c r="P2811" i="7" s="1"/>
  <c r="M2813" i="7" l="1"/>
  <c r="L2813" i="7"/>
  <c r="N2812" i="7"/>
  <c r="O2812" i="7" s="1"/>
  <c r="P2812" i="7" s="1"/>
  <c r="L2814" i="7" l="1"/>
  <c r="N2813" i="7"/>
  <c r="M2814" i="7"/>
  <c r="O2813" i="7"/>
  <c r="P2813" i="7" s="1"/>
  <c r="M2815" i="7" l="1"/>
  <c r="L2815" i="7"/>
  <c r="N2814" i="7"/>
  <c r="O2814" i="7" s="1"/>
  <c r="P2814" i="7" s="1"/>
  <c r="L2816" i="7" l="1"/>
  <c r="N2815" i="7"/>
  <c r="M2816" i="7"/>
  <c r="O2815" i="7"/>
  <c r="P2815" i="7" s="1"/>
  <c r="M2817" i="7" l="1"/>
  <c r="L2817" i="7"/>
  <c r="N2816" i="7"/>
  <c r="O2816" i="7" s="1"/>
  <c r="P2816" i="7" s="1"/>
  <c r="L2818" i="7" l="1"/>
  <c r="N2817" i="7"/>
  <c r="M2818" i="7"/>
  <c r="O2817" i="7"/>
  <c r="P2817" i="7" s="1"/>
  <c r="M2819" i="7" l="1"/>
  <c r="L2819" i="7"/>
  <c r="N2818" i="7"/>
  <c r="O2818" i="7" s="1"/>
  <c r="P2818" i="7" s="1"/>
  <c r="L2820" i="7" l="1"/>
  <c r="N2819" i="7"/>
  <c r="M2820" i="7"/>
  <c r="O2819" i="7"/>
  <c r="P2819" i="7" s="1"/>
  <c r="M2821" i="7" l="1"/>
  <c r="L2821" i="7"/>
  <c r="N2820" i="7"/>
  <c r="O2820" i="7" s="1"/>
  <c r="P2820" i="7" s="1"/>
  <c r="L2822" i="7" l="1"/>
  <c r="N2821" i="7"/>
  <c r="O2821" i="7" s="1"/>
  <c r="P2821" i="7" s="1"/>
  <c r="M2822" i="7"/>
  <c r="M2823" i="7" l="1"/>
  <c r="L2823" i="7"/>
  <c r="N2822" i="7"/>
  <c r="O2822" i="7" s="1"/>
  <c r="P2822" i="7" s="1"/>
  <c r="L2824" i="7" l="1"/>
  <c r="N2823" i="7"/>
  <c r="M2824" i="7"/>
  <c r="O2823" i="7"/>
  <c r="P2823" i="7" s="1"/>
  <c r="M2825" i="7" l="1"/>
  <c r="L2825" i="7"/>
  <c r="N2824" i="7"/>
  <c r="O2824" i="7" s="1"/>
  <c r="P2824" i="7" s="1"/>
  <c r="L2826" i="7" l="1"/>
  <c r="N2825" i="7"/>
  <c r="M2826" i="7"/>
  <c r="O2825" i="7"/>
  <c r="P2825" i="7" s="1"/>
  <c r="M2827" i="7" l="1"/>
  <c r="L2827" i="7"/>
  <c r="N2826" i="7"/>
  <c r="O2826" i="7" s="1"/>
  <c r="P2826" i="7" s="1"/>
  <c r="L2828" i="7" l="1"/>
  <c r="N2827" i="7"/>
  <c r="M2828" i="7"/>
  <c r="O2827" i="7"/>
  <c r="P2827" i="7" s="1"/>
  <c r="M2829" i="7" l="1"/>
  <c r="L2829" i="7"/>
  <c r="N2828" i="7"/>
  <c r="O2828" i="7" s="1"/>
  <c r="P2828" i="7" s="1"/>
  <c r="L2830" i="7" l="1"/>
  <c r="N2829" i="7"/>
  <c r="M2830" i="7"/>
  <c r="O2829" i="7"/>
  <c r="P2829" i="7" s="1"/>
  <c r="M2831" i="7" l="1"/>
  <c r="L2831" i="7"/>
  <c r="N2830" i="7"/>
  <c r="O2830" i="7" s="1"/>
  <c r="P2830" i="7" s="1"/>
  <c r="L2832" i="7" l="1"/>
  <c r="N2831" i="7"/>
  <c r="M2832" i="7"/>
  <c r="O2831" i="7"/>
  <c r="P2831" i="7" s="1"/>
  <c r="M2833" i="7" l="1"/>
  <c r="L2833" i="7"/>
  <c r="N2832" i="7"/>
  <c r="O2832" i="7" s="1"/>
  <c r="P2832" i="7" s="1"/>
  <c r="L2834" i="7" l="1"/>
  <c r="N2833" i="7"/>
  <c r="M2834" i="7"/>
  <c r="O2833" i="7"/>
  <c r="P2833" i="7" s="1"/>
  <c r="M2835" i="7" l="1"/>
  <c r="L2835" i="7"/>
  <c r="N2834" i="7"/>
  <c r="O2834" i="7" s="1"/>
  <c r="P2834" i="7" s="1"/>
  <c r="L2836" i="7" l="1"/>
  <c r="N2835" i="7"/>
  <c r="M2836" i="7"/>
  <c r="O2835" i="7"/>
  <c r="P2835" i="7" s="1"/>
  <c r="M2837" i="7" l="1"/>
  <c r="L2837" i="7"/>
  <c r="N2836" i="7"/>
  <c r="O2836" i="7" s="1"/>
  <c r="P2836" i="7" s="1"/>
  <c r="L2838" i="7" l="1"/>
  <c r="N2837" i="7"/>
  <c r="M2838" i="7"/>
  <c r="O2837" i="7"/>
  <c r="P2837" i="7" s="1"/>
  <c r="M2839" i="7" l="1"/>
  <c r="L2839" i="7"/>
  <c r="N2838" i="7"/>
  <c r="O2838" i="7" s="1"/>
  <c r="P2838" i="7" s="1"/>
  <c r="L2840" i="7" l="1"/>
  <c r="N2839" i="7"/>
  <c r="M2840" i="7"/>
  <c r="O2839" i="7"/>
  <c r="P2839" i="7" s="1"/>
  <c r="M2841" i="7" l="1"/>
  <c r="L2841" i="7"/>
  <c r="N2840" i="7"/>
  <c r="O2840" i="7" s="1"/>
  <c r="P2840" i="7" s="1"/>
  <c r="L2842" i="7" l="1"/>
  <c r="N2841" i="7"/>
  <c r="M2842" i="7"/>
  <c r="O2841" i="7"/>
  <c r="P2841" i="7" s="1"/>
  <c r="M2843" i="7" l="1"/>
  <c r="L2843" i="7"/>
  <c r="N2842" i="7"/>
  <c r="O2842" i="7" s="1"/>
  <c r="P2842" i="7" s="1"/>
  <c r="L2844" i="7" l="1"/>
  <c r="N2843" i="7"/>
  <c r="M2844" i="7"/>
  <c r="O2843" i="7"/>
  <c r="P2843" i="7" s="1"/>
  <c r="M2845" i="7" l="1"/>
  <c r="L2845" i="7"/>
  <c r="N2844" i="7"/>
  <c r="O2844" i="7" s="1"/>
  <c r="P2844" i="7" s="1"/>
  <c r="L2846" i="7" l="1"/>
  <c r="N2845" i="7"/>
  <c r="M2846" i="7"/>
  <c r="O2845" i="7"/>
  <c r="P2845" i="7" s="1"/>
  <c r="M2847" i="7" l="1"/>
  <c r="L2847" i="7"/>
  <c r="N2846" i="7"/>
  <c r="O2846" i="7" s="1"/>
  <c r="P2846" i="7" s="1"/>
  <c r="L2848" i="7" l="1"/>
  <c r="N2847" i="7"/>
  <c r="M2848" i="7"/>
  <c r="O2847" i="7"/>
  <c r="P2847" i="7" s="1"/>
  <c r="M2849" i="7" l="1"/>
  <c r="L2849" i="7"/>
  <c r="N2848" i="7"/>
  <c r="O2848" i="7" s="1"/>
  <c r="P2848" i="7" s="1"/>
  <c r="L2850" i="7" l="1"/>
  <c r="N2849" i="7"/>
  <c r="M2850" i="7"/>
  <c r="O2849" i="7"/>
  <c r="P2849" i="7" s="1"/>
  <c r="M2851" i="7" l="1"/>
  <c r="L2851" i="7"/>
  <c r="N2850" i="7"/>
  <c r="O2850" i="7" s="1"/>
  <c r="P2850" i="7" s="1"/>
  <c r="L2852" i="7" l="1"/>
  <c r="N2851" i="7"/>
  <c r="M2852" i="7"/>
  <c r="O2851" i="7"/>
  <c r="P2851" i="7" s="1"/>
  <c r="M2853" i="7" l="1"/>
  <c r="L2853" i="7"/>
  <c r="N2852" i="7"/>
  <c r="O2852" i="7" s="1"/>
  <c r="P2852" i="7" s="1"/>
  <c r="L2854" i="7" l="1"/>
  <c r="N2853" i="7"/>
  <c r="M2854" i="7"/>
  <c r="O2853" i="7"/>
  <c r="P2853" i="7" s="1"/>
  <c r="M2855" i="7" l="1"/>
  <c r="L2855" i="7"/>
  <c r="N2854" i="7"/>
  <c r="O2854" i="7" s="1"/>
  <c r="P2854" i="7" s="1"/>
  <c r="L2856" i="7" l="1"/>
  <c r="N2855" i="7"/>
  <c r="M2856" i="7"/>
  <c r="O2855" i="7"/>
  <c r="P2855" i="7" s="1"/>
  <c r="M2857" i="7" l="1"/>
  <c r="L2857" i="7"/>
  <c r="N2856" i="7"/>
  <c r="O2856" i="7" s="1"/>
  <c r="P2856" i="7" s="1"/>
  <c r="L2858" i="7" l="1"/>
  <c r="N2857" i="7"/>
  <c r="M2858" i="7"/>
  <c r="O2857" i="7"/>
  <c r="P2857" i="7" s="1"/>
  <c r="M2859" i="7" l="1"/>
  <c r="L2859" i="7"/>
  <c r="N2858" i="7"/>
  <c r="O2858" i="7" s="1"/>
  <c r="P2858" i="7" s="1"/>
  <c r="L2860" i="7" l="1"/>
  <c r="N2859" i="7"/>
  <c r="M2860" i="7"/>
  <c r="O2859" i="7"/>
  <c r="P2859" i="7" s="1"/>
  <c r="M2861" i="7" l="1"/>
  <c r="L2861" i="7"/>
  <c r="N2860" i="7"/>
  <c r="O2860" i="7" s="1"/>
  <c r="P2860" i="7" s="1"/>
  <c r="L2862" i="7" l="1"/>
  <c r="N2861" i="7"/>
  <c r="M2862" i="7"/>
  <c r="O2861" i="7"/>
  <c r="P2861" i="7" s="1"/>
  <c r="M2863" i="7" l="1"/>
  <c r="L2863" i="7"/>
  <c r="N2862" i="7"/>
  <c r="O2862" i="7" s="1"/>
  <c r="P2862" i="7" s="1"/>
  <c r="L2864" i="7" l="1"/>
  <c r="N2863" i="7"/>
  <c r="M2864" i="7"/>
  <c r="O2863" i="7"/>
  <c r="P2863" i="7" s="1"/>
  <c r="M2865" i="7" l="1"/>
  <c r="L2865" i="7"/>
  <c r="N2864" i="7"/>
  <c r="O2864" i="7" s="1"/>
  <c r="P2864" i="7" s="1"/>
  <c r="L2866" i="7" l="1"/>
  <c r="N2865" i="7"/>
  <c r="M2866" i="7"/>
  <c r="O2865" i="7"/>
  <c r="P2865" i="7" s="1"/>
  <c r="M2867" i="7" l="1"/>
  <c r="L2867" i="7"/>
  <c r="N2866" i="7"/>
  <c r="O2866" i="7" s="1"/>
  <c r="P2866" i="7" s="1"/>
  <c r="L2868" i="7" l="1"/>
  <c r="N2867" i="7"/>
  <c r="M2868" i="7"/>
  <c r="O2867" i="7"/>
  <c r="P2867" i="7" s="1"/>
  <c r="M2869" i="7" l="1"/>
  <c r="L2869" i="7"/>
  <c r="N2868" i="7"/>
  <c r="O2868" i="7" s="1"/>
  <c r="P2868" i="7" s="1"/>
  <c r="M2870" i="7" l="1"/>
  <c r="L2870" i="7"/>
  <c r="N2869" i="7"/>
  <c r="O2869" i="7" s="1"/>
  <c r="P2869" i="7" s="1"/>
  <c r="L2871" i="7" l="1"/>
  <c r="N2870" i="7"/>
  <c r="M2871" i="7"/>
  <c r="O2870" i="7"/>
  <c r="P2870" i="7" s="1"/>
  <c r="M2872" i="7" l="1"/>
  <c r="L2872" i="7"/>
  <c r="N2871" i="7"/>
  <c r="O2871" i="7" s="1"/>
  <c r="P2871" i="7" s="1"/>
  <c r="L2873" i="7" l="1"/>
  <c r="N2872" i="7"/>
  <c r="M2873" i="7"/>
  <c r="O2872" i="7"/>
  <c r="P2872" i="7" s="1"/>
  <c r="M2874" i="7" l="1"/>
  <c r="L2874" i="7"/>
  <c r="N2873" i="7"/>
  <c r="O2873" i="7" s="1"/>
  <c r="P2873" i="7" s="1"/>
  <c r="L2875" i="7" l="1"/>
  <c r="N2874" i="7"/>
  <c r="M2875" i="7"/>
  <c r="O2874" i="7"/>
  <c r="P2874" i="7" s="1"/>
  <c r="M2876" i="7" l="1"/>
  <c r="L2876" i="7"/>
  <c r="N2875" i="7"/>
  <c r="O2875" i="7" s="1"/>
  <c r="P2875" i="7" s="1"/>
  <c r="L2877" i="7" l="1"/>
  <c r="N2876" i="7"/>
  <c r="M2877" i="7"/>
  <c r="O2876" i="7"/>
  <c r="P2876" i="7" s="1"/>
  <c r="M2878" i="7" l="1"/>
  <c r="L2878" i="7"/>
  <c r="N2877" i="7"/>
  <c r="O2877" i="7" s="1"/>
  <c r="P2877" i="7" s="1"/>
  <c r="L2879" i="7" l="1"/>
  <c r="N2878" i="7"/>
  <c r="M2879" i="7"/>
  <c r="O2878" i="7"/>
  <c r="P2878" i="7" s="1"/>
  <c r="M2880" i="7" l="1"/>
  <c r="L2880" i="7"/>
  <c r="N2879" i="7"/>
  <c r="O2879" i="7" s="1"/>
  <c r="P2879" i="7" s="1"/>
  <c r="L2881" i="7" l="1"/>
  <c r="N2880" i="7"/>
  <c r="M2881" i="7"/>
  <c r="O2880" i="7"/>
  <c r="P2880" i="7" s="1"/>
  <c r="M2882" i="7" l="1"/>
  <c r="L2882" i="7"/>
  <c r="N2881" i="7"/>
  <c r="O2881" i="7" s="1"/>
  <c r="P2881" i="7" s="1"/>
  <c r="L2883" i="7" l="1"/>
  <c r="N2882" i="7"/>
  <c r="M2883" i="7"/>
  <c r="O2882" i="7"/>
  <c r="P2882" i="7" s="1"/>
  <c r="M2884" i="7" l="1"/>
  <c r="L2884" i="7"/>
  <c r="N2883" i="7"/>
  <c r="O2883" i="7" s="1"/>
  <c r="P2883" i="7" s="1"/>
  <c r="L2885" i="7" l="1"/>
  <c r="N2884" i="7"/>
  <c r="M2885" i="7"/>
  <c r="O2884" i="7"/>
  <c r="P2884" i="7" s="1"/>
  <c r="M2886" i="7" l="1"/>
  <c r="L2886" i="7"/>
  <c r="N2885" i="7"/>
  <c r="O2885" i="7" s="1"/>
  <c r="P2885" i="7" s="1"/>
  <c r="L2887" i="7" l="1"/>
  <c r="N2886" i="7"/>
  <c r="M2887" i="7"/>
  <c r="O2886" i="7"/>
  <c r="P2886" i="7" s="1"/>
  <c r="M2888" i="7" l="1"/>
  <c r="L2888" i="7"/>
  <c r="N2887" i="7"/>
  <c r="O2887" i="7" s="1"/>
  <c r="P2887" i="7" s="1"/>
  <c r="L2889" i="7" l="1"/>
  <c r="N2888" i="7"/>
  <c r="M2889" i="7"/>
  <c r="O2888" i="7"/>
  <c r="P2888" i="7" s="1"/>
  <c r="M2890" i="7" l="1"/>
  <c r="L2890" i="7"/>
  <c r="N2889" i="7"/>
  <c r="O2889" i="7" s="1"/>
  <c r="P2889" i="7" s="1"/>
  <c r="L2891" i="7" l="1"/>
  <c r="N2890" i="7"/>
  <c r="M2891" i="7"/>
  <c r="O2890" i="7"/>
  <c r="P2890" i="7" s="1"/>
  <c r="M2892" i="7" l="1"/>
  <c r="L2892" i="7"/>
  <c r="N2891" i="7"/>
  <c r="O2891" i="7" s="1"/>
  <c r="P2891" i="7" s="1"/>
  <c r="L2893" i="7" l="1"/>
  <c r="N2892" i="7"/>
  <c r="M2893" i="7"/>
  <c r="O2892" i="7"/>
  <c r="P2892" i="7" s="1"/>
  <c r="M2894" i="7" l="1"/>
  <c r="L2894" i="7"/>
  <c r="N2893" i="7"/>
  <c r="O2893" i="7" s="1"/>
  <c r="P2893" i="7" s="1"/>
  <c r="L2895" i="7" l="1"/>
  <c r="N2894" i="7"/>
  <c r="M2895" i="7"/>
  <c r="O2894" i="7"/>
  <c r="P2894" i="7" s="1"/>
  <c r="M2896" i="7" l="1"/>
  <c r="L2896" i="7"/>
  <c r="N2895" i="7"/>
  <c r="O2895" i="7" s="1"/>
  <c r="P2895" i="7" s="1"/>
  <c r="L2897" i="7" l="1"/>
  <c r="N2896" i="7"/>
  <c r="M2897" i="7"/>
  <c r="O2896" i="7"/>
  <c r="P2896" i="7" s="1"/>
  <c r="M2898" i="7" l="1"/>
  <c r="L2898" i="7"/>
  <c r="N2897" i="7"/>
  <c r="O2897" i="7" s="1"/>
  <c r="P2897" i="7" s="1"/>
  <c r="L2899" i="7" l="1"/>
  <c r="N2898" i="7"/>
  <c r="M2899" i="7"/>
  <c r="O2898" i="7"/>
  <c r="P2898" i="7" s="1"/>
  <c r="M2900" i="7" l="1"/>
  <c r="L2900" i="7"/>
  <c r="N2899" i="7"/>
  <c r="O2899" i="7" s="1"/>
  <c r="P2899" i="7" s="1"/>
  <c r="L2901" i="7" l="1"/>
  <c r="N2900" i="7"/>
  <c r="O2900" i="7" s="1"/>
  <c r="P2900" i="7" s="1"/>
  <c r="M2901" i="7"/>
  <c r="M2902" i="7" l="1"/>
  <c r="L2902" i="7"/>
  <c r="N2901" i="7"/>
  <c r="O2901" i="7" s="1"/>
  <c r="P2901" i="7" s="1"/>
  <c r="L2903" i="7" l="1"/>
  <c r="N2902" i="7"/>
  <c r="M2903" i="7"/>
  <c r="O2902" i="7"/>
  <c r="P2902" i="7" s="1"/>
  <c r="M2904" i="7" l="1"/>
  <c r="L2904" i="7"/>
  <c r="N2903" i="7"/>
  <c r="O2903" i="7" s="1"/>
  <c r="P2903" i="7" s="1"/>
  <c r="L2905" i="7" l="1"/>
  <c r="N2904" i="7"/>
  <c r="M2905" i="7"/>
  <c r="O2904" i="7"/>
  <c r="P2904" i="7" s="1"/>
  <c r="M2906" i="7" l="1"/>
  <c r="L2906" i="7"/>
  <c r="N2905" i="7"/>
  <c r="O2905" i="7" s="1"/>
  <c r="P2905" i="7" s="1"/>
  <c r="L2907" i="7" l="1"/>
  <c r="N2906" i="7"/>
  <c r="M2907" i="7"/>
  <c r="O2906" i="7"/>
  <c r="P2906" i="7" s="1"/>
  <c r="M2908" i="7" l="1"/>
  <c r="L2908" i="7"/>
  <c r="N2907" i="7"/>
  <c r="O2907" i="7" s="1"/>
  <c r="P2907" i="7" s="1"/>
  <c r="L2909" i="7" l="1"/>
  <c r="N2908" i="7"/>
  <c r="M2909" i="7"/>
  <c r="O2908" i="7"/>
  <c r="P2908" i="7" s="1"/>
  <c r="M2910" i="7" l="1"/>
  <c r="L2910" i="7"/>
  <c r="N2909" i="7"/>
  <c r="O2909" i="7" s="1"/>
  <c r="P2909" i="7" s="1"/>
  <c r="L2911" i="7" l="1"/>
  <c r="N2910" i="7"/>
  <c r="M2911" i="7"/>
  <c r="O2910" i="7"/>
  <c r="P2910" i="7" s="1"/>
  <c r="M2912" i="7" l="1"/>
  <c r="L2912" i="7"/>
  <c r="N2911" i="7"/>
  <c r="O2911" i="7" s="1"/>
  <c r="P2911" i="7" s="1"/>
  <c r="M2913" i="7" l="1"/>
  <c r="L2913" i="7"/>
  <c r="N2912" i="7"/>
  <c r="O2912" i="7" s="1"/>
  <c r="P2912" i="7" s="1"/>
  <c r="L2914" i="7" l="1"/>
  <c r="N2913" i="7"/>
  <c r="M2914" i="7"/>
  <c r="O2913" i="7"/>
  <c r="P2913" i="7" s="1"/>
  <c r="M2915" i="7" l="1"/>
  <c r="L2915" i="7"/>
  <c r="N2914" i="7"/>
  <c r="O2914" i="7" s="1"/>
  <c r="P2914" i="7" s="1"/>
  <c r="L2916" i="7" l="1"/>
  <c r="N2915" i="7"/>
  <c r="M2916" i="7"/>
  <c r="O2915" i="7"/>
  <c r="P2915" i="7" s="1"/>
  <c r="M2917" i="7" l="1"/>
  <c r="L2917" i="7"/>
  <c r="N2916" i="7"/>
  <c r="O2916" i="7" s="1"/>
  <c r="P2916" i="7" s="1"/>
  <c r="L2918" i="7" l="1"/>
  <c r="N2917" i="7"/>
  <c r="M2918" i="7"/>
  <c r="O2917" i="7"/>
  <c r="P2917" i="7" s="1"/>
  <c r="M2919" i="7" l="1"/>
  <c r="L2919" i="7"/>
  <c r="N2918" i="7"/>
  <c r="O2918" i="7" s="1"/>
  <c r="P2918" i="7" s="1"/>
  <c r="L2920" i="7" l="1"/>
  <c r="N2919" i="7"/>
  <c r="M2920" i="7"/>
  <c r="O2919" i="7"/>
  <c r="P2919" i="7" s="1"/>
  <c r="M2921" i="7" l="1"/>
  <c r="L2921" i="7"/>
  <c r="N2920" i="7"/>
  <c r="O2920" i="7" s="1"/>
  <c r="P2920" i="7" s="1"/>
  <c r="L2922" i="7" l="1"/>
  <c r="N2921" i="7"/>
  <c r="M2922" i="7"/>
  <c r="O2921" i="7"/>
  <c r="P2921" i="7" s="1"/>
  <c r="M2923" i="7" l="1"/>
  <c r="L2923" i="7"/>
  <c r="N2922" i="7"/>
  <c r="O2922" i="7" s="1"/>
  <c r="P2922" i="7" s="1"/>
  <c r="L2924" i="7" l="1"/>
  <c r="N2923" i="7"/>
  <c r="M2924" i="7"/>
  <c r="O2923" i="7"/>
  <c r="P2923" i="7" s="1"/>
  <c r="M2925" i="7" l="1"/>
  <c r="L2925" i="7"/>
  <c r="N2924" i="7"/>
  <c r="O2924" i="7" s="1"/>
  <c r="P2924" i="7" s="1"/>
  <c r="L2926" i="7" l="1"/>
  <c r="N2925" i="7"/>
  <c r="M2926" i="7"/>
  <c r="O2925" i="7"/>
  <c r="P2925" i="7" s="1"/>
  <c r="M2927" i="7" l="1"/>
  <c r="L2927" i="7"/>
  <c r="N2926" i="7"/>
  <c r="O2926" i="7" s="1"/>
  <c r="P2926" i="7" s="1"/>
  <c r="L2928" i="7" l="1"/>
  <c r="N2927" i="7"/>
  <c r="M2928" i="7"/>
  <c r="O2927" i="7"/>
  <c r="P2927" i="7" s="1"/>
  <c r="M2929" i="7" l="1"/>
  <c r="L2929" i="7"/>
  <c r="N2928" i="7"/>
  <c r="O2928" i="7" s="1"/>
  <c r="P2928" i="7" s="1"/>
  <c r="L2930" i="7" l="1"/>
  <c r="N2929" i="7"/>
  <c r="M2930" i="7"/>
  <c r="O2929" i="7"/>
  <c r="P2929" i="7" s="1"/>
  <c r="M2931" i="7" l="1"/>
  <c r="L2931" i="7"/>
  <c r="N2930" i="7"/>
  <c r="O2930" i="7" s="1"/>
  <c r="P2930" i="7" s="1"/>
  <c r="L2932" i="7" l="1"/>
  <c r="N2931" i="7"/>
  <c r="M2932" i="7"/>
  <c r="O2931" i="7"/>
  <c r="P2931" i="7" s="1"/>
  <c r="M2933" i="7" l="1"/>
  <c r="L2933" i="7"/>
  <c r="N2932" i="7"/>
  <c r="O2932" i="7" s="1"/>
  <c r="P2932" i="7" s="1"/>
  <c r="L2934" i="7" l="1"/>
  <c r="N2933" i="7"/>
  <c r="M2934" i="7"/>
  <c r="O2933" i="7"/>
  <c r="P2933" i="7" s="1"/>
  <c r="M2935" i="7" l="1"/>
  <c r="L2935" i="7"/>
  <c r="N2934" i="7"/>
  <c r="O2934" i="7" s="1"/>
  <c r="P2934" i="7" s="1"/>
  <c r="L2936" i="7" l="1"/>
  <c r="N2935" i="7"/>
  <c r="M2936" i="7"/>
  <c r="O2935" i="7"/>
  <c r="P2935" i="7" s="1"/>
  <c r="M2937" i="7" l="1"/>
  <c r="L2937" i="7"/>
  <c r="N2936" i="7"/>
  <c r="O2936" i="7" s="1"/>
  <c r="P2936" i="7" s="1"/>
  <c r="L2938" i="7" l="1"/>
  <c r="N2937" i="7"/>
  <c r="M2938" i="7"/>
  <c r="O2937" i="7"/>
  <c r="P2937" i="7" s="1"/>
  <c r="M2939" i="7" l="1"/>
  <c r="L2939" i="7"/>
  <c r="N2938" i="7"/>
  <c r="O2938" i="7" s="1"/>
  <c r="P2938" i="7" s="1"/>
  <c r="L2940" i="7" l="1"/>
  <c r="N2939" i="7"/>
  <c r="M2940" i="7"/>
  <c r="O2939" i="7"/>
  <c r="P2939" i="7" s="1"/>
  <c r="M2941" i="7" l="1"/>
  <c r="L2941" i="7"/>
  <c r="N2940" i="7"/>
  <c r="O2940" i="7" s="1"/>
  <c r="P2940" i="7" s="1"/>
  <c r="L2942" i="7" l="1"/>
  <c r="N2941" i="7"/>
  <c r="M2942" i="7"/>
  <c r="O2941" i="7"/>
  <c r="P2941" i="7" s="1"/>
  <c r="M2943" i="7" l="1"/>
  <c r="L2943" i="7"/>
  <c r="N2942" i="7"/>
  <c r="O2942" i="7" s="1"/>
  <c r="P2942" i="7" s="1"/>
  <c r="L2944" i="7" l="1"/>
  <c r="N2943" i="7"/>
  <c r="M2944" i="7"/>
  <c r="O2943" i="7"/>
  <c r="P2943" i="7" s="1"/>
  <c r="M2945" i="7" l="1"/>
  <c r="L2945" i="7"/>
  <c r="N2944" i="7"/>
  <c r="O2944" i="7" s="1"/>
  <c r="P2944" i="7" s="1"/>
  <c r="L2946" i="7" l="1"/>
  <c r="N2945" i="7"/>
  <c r="O2945" i="7" s="1"/>
  <c r="P2945" i="7" s="1"/>
  <c r="M2946" i="7"/>
  <c r="M2947" i="7" l="1"/>
  <c r="L2947" i="7"/>
  <c r="N2946" i="7"/>
  <c r="O2946" i="7" s="1"/>
  <c r="P2946" i="7" s="1"/>
  <c r="L2948" i="7" l="1"/>
  <c r="N2947" i="7"/>
  <c r="M2948" i="7"/>
  <c r="O2947" i="7"/>
  <c r="P2947" i="7" s="1"/>
  <c r="M2949" i="7" l="1"/>
  <c r="L2949" i="7"/>
  <c r="N2948" i="7"/>
  <c r="O2948" i="7" s="1"/>
  <c r="P2948" i="7" s="1"/>
  <c r="L2950" i="7" l="1"/>
  <c r="N2949" i="7"/>
  <c r="M2950" i="7"/>
  <c r="O2949" i="7"/>
  <c r="P2949" i="7" s="1"/>
  <c r="M2951" i="7" l="1"/>
  <c r="L2951" i="7"/>
  <c r="N2950" i="7"/>
  <c r="O2950" i="7" s="1"/>
  <c r="P2950" i="7" s="1"/>
  <c r="L2952" i="7" l="1"/>
  <c r="N2951" i="7"/>
  <c r="M2952" i="7"/>
  <c r="O2951" i="7"/>
  <c r="P2951" i="7" s="1"/>
  <c r="M2953" i="7" l="1"/>
  <c r="L2953" i="7"/>
  <c r="N2952" i="7"/>
  <c r="O2952" i="7" s="1"/>
  <c r="P2952" i="7" s="1"/>
  <c r="L2954" i="7" l="1"/>
  <c r="N2953" i="7"/>
  <c r="M2954" i="7"/>
  <c r="O2953" i="7"/>
  <c r="P2953" i="7" s="1"/>
  <c r="M2955" i="7" l="1"/>
  <c r="L2955" i="7"/>
  <c r="N2954" i="7"/>
  <c r="O2954" i="7" s="1"/>
  <c r="P2954" i="7" s="1"/>
  <c r="L2956" i="7" l="1"/>
  <c r="N2955" i="7"/>
  <c r="M2956" i="7"/>
  <c r="O2955" i="7"/>
  <c r="P2955" i="7" s="1"/>
  <c r="M2957" i="7" l="1"/>
  <c r="L2957" i="7"/>
  <c r="N2956" i="7"/>
  <c r="O2956" i="7" s="1"/>
  <c r="P2956" i="7" s="1"/>
  <c r="L2958" i="7" l="1"/>
  <c r="N2957" i="7"/>
  <c r="M2958" i="7"/>
  <c r="O2957" i="7"/>
  <c r="P2957" i="7" s="1"/>
  <c r="M2959" i="7" l="1"/>
  <c r="L2959" i="7"/>
  <c r="N2958" i="7"/>
  <c r="O2958" i="7" s="1"/>
  <c r="P2958" i="7" s="1"/>
  <c r="L2960" i="7" l="1"/>
  <c r="N2959" i="7"/>
  <c r="M2960" i="7"/>
  <c r="O2959" i="7"/>
  <c r="P2959" i="7" s="1"/>
  <c r="M2961" i="7" l="1"/>
  <c r="L2961" i="7"/>
  <c r="N2960" i="7"/>
  <c r="O2960" i="7" s="1"/>
  <c r="P2960" i="7" s="1"/>
  <c r="L2962" i="7" l="1"/>
  <c r="N2961" i="7"/>
  <c r="O2961" i="7" s="1"/>
  <c r="P2961" i="7" s="1"/>
  <c r="M2962" i="7"/>
  <c r="M2963" i="7" l="1"/>
  <c r="L2963" i="7"/>
  <c r="N2962" i="7"/>
  <c r="O2962" i="7" s="1"/>
  <c r="P2962" i="7" s="1"/>
  <c r="L2964" i="7" l="1"/>
  <c r="N2963" i="7"/>
  <c r="O2963" i="7" s="1"/>
  <c r="P2963" i="7" s="1"/>
  <c r="M2964" i="7"/>
  <c r="M2965" i="7" l="1"/>
  <c r="L2965" i="7"/>
  <c r="N2964" i="7"/>
  <c r="O2964" i="7" s="1"/>
  <c r="P2964" i="7" s="1"/>
  <c r="L2966" i="7" l="1"/>
  <c r="N2965" i="7"/>
  <c r="M2966" i="7"/>
  <c r="O2965" i="7"/>
  <c r="P2965" i="7" s="1"/>
  <c r="M2967" i="7" l="1"/>
  <c r="L2967" i="7"/>
  <c r="N2966" i="7"/>
  <c r="O2966" i="7" s="1"/>
  <c r="P2966" i="7" s="1"/>
  <c r="L2968" i="7" l="1"/>
  <c r="N2967" i="7"/>
  <c r="M2968" i="7"/>
  <c r="O2967" i="7"/>
  <c r="P2967" i="7" s="1"/>
  <c r="M2969" i="7" l="1"/>
  <c r="L2969" i="7"/>
  <c r="N2968" i="7"/>
  <c r="O2968" i="7" s="1"/>
  <c r="P2968" i="7" s="1"/>
  <c r="L2970" i="7" l="1"/>
  <c r="N2969" i="7"/>
  <c r="M2970" i="7"/>
  <c r="O2969" i="7"/>
  <c r="P2969" i="7" s="1"/>
  <c r="M2971" i="7" l="1"/>
  <c r="L2971" i="7"/>
  <c r="N2970" i="7"/>
  <c r="O2970" i="7" s="1"/>
  <c r="P2970" i="7" s="1"/>
  <c r="L2972" i="7" l="1"/>
  <c r="N2971" i="7"/>
  <c r="M2972" i="7"/>
  <c r="O2971" i="7"/>
  <c r="P2971" i="7" s="1"/>
  <c r="M2973" i="7" l="1"/>
  <c r="L2973" i="7"/>
  <c r="N2972" i="7"/>
  <c r="O2972" i="7" s="1"/>
  <c r="P2972" i="7" s="1"/>
  <c r="L2974" i="7" l="1"/>
  <c r="N2973" i="7"/>
  <c r="M2974" i="7"/>
  <c r="O2973" i="7"/>
  <c r="P2973" i="7" s="1"/>
  <c r="M2975" i="7" l="1"/>
  <c r="L2975" i="7"/>
  <c r="N2974" i="7"/>
  <c r="O2974" i="7" s="1"/>
  <c r="P2974" i="7" s="1"/>
  <c r="L2976" i="7" l="1"/>
  <c r="N2975" i="7"/>
  <c r="O2975" i="7" s="1"/>
  <c r="P2975" i="7" s="1"/>
  <c r="M2976" i="7"/>
  <c r="M2977" i="7" l="1"/>
  <c r="L2977" i="7"/>
  <c r="N2976" i="7"/>
  <c r="O2976" i="7" s="1"/>
  <c r="P2976" i="7" s="1"/>
  <c r="L2978" i="7" l="1"/>
  <c r="N2977" i="7"/>
  <c r="M2978" i="7"/>
  <c r="O2977" i="7"/>
  <c r="P2977" i="7" s="1"/>
  <c r="M2979" i="7" l="1"/>
  <c r="L2979" i="7"/>
  <c r="N2978" i="7"/>
  <c r="O2978" i="7" s="1"/>
  <c r="P2978" i="7" s="1"/>
  <c r="L2980" i="7" l="1"/>
  <c r="N2979" i="7"/>
  <c r="M2980" i="7"/>
  <c r="O2979" i="7"/>
  <c r="P2979" i="7" s="1"/>
  <c r="M2981" i="7" l="1"/>
  <c r="L2981" i="7"/>
  <c r="N2980" i="7"/>
  <c r="O2980" i="7" s="1"/>
  <c r="P2980" i="7" s="1"/>
  <c r="L2982" i="7" l="1"/>
  <c r="N2981" i="7"/>
  <c r="M2982" i="7"/>
  <c r="O2981" i="7"/>
  <c r="P2981" i="7" s="1"/>
  <c r="M2983" i="7" l="1"/>
  <c r="L2983" i="7"/>
  <c r="N2982" i="7"/>
  <c r="O2982" i="7" s="1"/>
  <c r="P2982" i="7" s="1"/>
  <c r="L2984" i="7" l="1"/>
  <c r="N2983" i="7"/>
  <c r="M2984" i="7"/>
  <c r="O2983" i="7"/>
  <c r="P2983" i="7" s="1"/>
  <c r="M2985" i="7" l="1"/>
  <c r="L2985" i="7"/>
  <c r="N2984" i="7"/>
  <c r="O2984" i="7" s="1"/>
  <c r="P2984" i="7" s="1"/>
  <c r="L2986" i="7" l="1"/>
  <c r="N2985" i="7"/>
  <c r="M2986" i="7"/>
  <c r="O2985" i="7"/>
  <c r="P2985" i="7" s="1"/>
  <c r="M2987" i="7" l="1"/>
  <c r="L2987" i="7"/>
  <c r="N2986" i="7"/>
  <c r="O2986" i="7" s="1"/>
  <c r="P2986" i="7" s="1"/>
  <c r="L2988" i="7" l="1"/>
  <c r="N2987" i="7"/>
  <c r="M2988" i="7"/>
  <c r="O2987" i="7"/>
  <c r="P2987" i="7" s="1"/>
  <c r="M2989" i="7" l="1"/>
  <c r="L2989" i="7"/>
  <c r="N2988" i="7"/>
  <c r="O2988" i="7" s="1"/>
  <c r="P2988" i="7" s="1"/>
  <c r="L2990" i="7" l="1"/>
  <c r="N2989" i="7"/>
  <c r="M2990" i="7"/>
  <c r="O2989" i="7"/>
  <c r="P2989" i="7" s="1"/>
  <c r="M2991" i="7" l="1"/>
  <c r="L2991" i="7"/>
  <c r="N2990" i="7"/>
  <c r="O2990" i="7" s="1"/>
  <c r="P2990" i="7" s="1"/>
  <c r="L2992" i="7" l="1"/>
  <c r="N2991" i="7"/>
  <c r="M2992" i="7"/>
  <c r="O2991" i="7"/>
  <c r="P2991" i="7" s="1"/>
  <c r="M2993" i="7" l="1"/>
  <c r="L2993" i="7"/>
  <c r="N2992" i="7"/>
  <c r="O2992" i="7" s="1"/>
  <c r="P2992" i="7" s="1"/>
  <c r="L2994" i="7" l="1"/>
  <c r="N2993" i="7"/>
  <c r="M2994" i="7"/>
  <c r="O2993" i="7"/>
  <c r="P2993" i="7" s="1"/>
  <c r="M2995" i="7" l="1"/>
  <c r="L2995" i="7"/>
  <c r="N2994" i="7"/>
  <c r="O2994" i="7" s="1"/>
  <c r="P2994" i="7" s="1"/>
  <c r="L2996" i="7" l="1"/>
  <c r="N2995" i="7"/>
  <c r="M2996" i="7"/>
  <c r="O2995" i="7"/>
  <c r="P2995" i="7" s="1"/>
  <c r="M2997" i="7" l="1"/>
  <c r="L2997" i="7"/>
  <c r="N2996" i="7"/>
  <c r="O2996" i="7" s="1"/>
  <c r="P2996" i="7" s="1"/>
  <c r="L2998" i="7" l="1"/>
  <c r="N2997" i="7"/>
  <c r="M2998" i="7"/>
  <c r="O2997" i="7"/>
  <c r="P2997" i="7" s="1"/>
  <c r="M2999" i="7" l="1"/>
  <c r="L2999" i="7"/>
  <c r="N2998" i="7"/>
  <c r="O2998" i="7" s="1"/>
  <c r="P2998" i="7" s="1"/>
  <c r="L3000" i="7" l="1"/>
  <c r="N2999" i="7"/>
  <c r="M3000" i="7"/>
  <c r="O2999" i="7"/>
  <c r="P2999" i="7" s="1"/>
  <c r="M3001" i="7" l="1"/>
  <c r="L3001" i="7"/>
  <c r="N3000" i="7"/>
  <c r="O3000" i="7" s="1"/>
  <c r="P3000" i="7" s="1"/>
  <c r="L3002" i="7" l="1"/>
  <c r="N3001" i="7"/>
  <c r="M3002" i="7"/>
  <c r="O3001" i="7"/>
  <c r="P3001" i="7" s="1"/>
  <c r="M3003" i="7" l="1"/>
  <c r="L3003" i="7"/>
  <c r="N3002" i="7"/>
  <c r="O3002" i="7" s="1"/>
  <c r="P3002" i="7" s="1"/>
  <c r="L3004" i="7" l="1"/>
  <c r="N3003" i="7"/>
  <c r="M3004" i="7"/>
  <c r="O3003" i="7"/>
  <c r="P3003" i="7" s="1"/>
  <c r="M3005" i="7" l="1"/>
  <c r="L3005" i="7"/>
  <c r="N3004" i="7"/>
  <c r="O3004" i="7" s="1"/>
  <c r="P3004" i="7" s="1"/>
  <c r="L3006" i="7" l="1"/>
  <c r="N3005" i="7"/>
  <c r="M3006" i="7"/>
  <c r="O3005" i="7"/>
  <c r="P3005" i="7" s="1"/>
  <c r="M3007" i="7" l="1"/>
  <c r="L3007" i="7"/>
  <c r="N3006" i="7"/>
  <c r="O3006" i="7" s="1"/>
  <c r="P3006" i="7" s="1"/>
  <c r="L3008" i="7" l="1"/>
  <c r="N3007" i="7"/>
  <c r="M3008" i="7"/>
  <c r="O3007" i="7"/>
  <c r="P3007" i="7" s="1"/>
  <c r="M3009" i="7" l="1"/>
  <c r="L3009" i="7"/>
  <c r="N3008" i="7"/>
  <c r="O3008" i="7" s="1"/>
  <c r="P3008" i="7" s="1"/>
  <c r="L3010" i="7" l="1"/>
  <c r="N3009" i="7"/>
  <c r="M3010" i="7"/>
  <c r="O3009" i="7"/>
  <c r="P3009" i="7" s="1"/>
  <c r="M3011" i="7" l="1"/>
  <c r="L3011" i="7"/>
  <c r="N3010" i="7"/>
  <c r="O3010" i="7" s="1"/>
  <c r="P3010" i="7" s="1"/>
  <c r="L3012" i="7" l="1"/>
  <c r="N3011" i="7"/>
  <c r="M3012" i="7"/>
  <c r="O3011" i="7"/>
  <c r="P3011" i="7" s="1"/>
  <c r="M3013" i="7" l="1"/>
  <c r="L3013" i="7"/>
  <c r="N3012" i="7"/>
  <c r="O3012" i="7" s="1"/>
  <c r="P3012" i="7" s="1"/>
  <c r="L3014" i="7" l="1"/>
  <c r="N3013" i="7"/>
  <c r="M3014" i="7"/>
  <c r="O3013" i="7"/>
  <c r="P3013" i="7" s="1"/>
  <c r="M3015" i="7" l="1"/>
  <c r="L3015" i="7"/>
  <c r="N3014" i="7"/>
  <c r="O3014" i="7" s="1"/>
  <c r="P3014" i="7" s="1"/>
  <c r="L3016" i="7" l="1"/>
  <c r="N3015" i="7"/>
  <c r="M3016" i="7"/>
  <c r="O3015" i="7"/>
  <c r="P3015" i="7" s="1"/>
  <c r="M3017" i="7" l="1"/>
  <c r="L3017" i="7"/>
  <c r="N3016" i="7"/>
  <c r="O3016" i="7" s="1"/>
  <c r="P3016" i="7" s="1"/>
  <c r="L3018" i="7" l="1"/>
  <c r="N3017" i="7"/>
  <c r="M3018" i="7"/>
  <c r="O3017" i="7"/>
  <c r="P3017" i="7" s="1"/>
  <c r="M3019" i="7" l="1"/>
  <c r="L3019" i="7"/>
  <c r="N3018" i="7"/>
  <c r="O3018" i="7" s="1"/>
  <c r="P3018" i="7" s="1"/>
  <c r="L3020" i="7" l="1"/>
  <c r="N3019" i="7"/>
  <c r="O3019" i="7" s="1"/>
  <c r="P3019" i="7" s="1"/>
  <c r="M3020" i="7"/>
  <c r="M3021" i="7" l="1"/>
  <c r="L3021" i="7"/>
  <c r="N3020" i="7"/>
  <c r="O3020" i="7" s="1"/>
  <c r="P3020" i="7" s="1"/>
  <c r="L3022" i="7" l="1"/>
  <c r="N3021" i="7"/>
  <c r="M3022" i="7"/>
  <c r="O3021" i="7"/>
  <c r="P3021" i="7" s="1"/>
  <c r="M3023" i="7" l="1"/>
  <c r="L3023" i="7"/>
  <c r="N3022" i="7"/>
  <c r="O3022" i="7" s="1"/>
  <c r="P3022" i="7" s="1"/>
  <c r="L3024" i="7" l="1"/>
  <c r="N3023" i="7"/>
  <c r="M3024" i="7"/>
  <c r="O3023" i="7"/>
  <c r="P3023" i="7" s="1"/>
  <c r="M3025" i="7" l="1"/>
  <c r="L3025" i="7"/>
  <c r="N3024" i="7"/>
  <c r="O3024" i="7" s="1"/>
  <c r="P3024" i="7" s="1"/>
  <c r="L3026" i="7" l="1"/>
  <c r="N3025" i="7"/>
  <c r="M3026" i="7"/>
  <c r="O3025" i="7"/>
  <c r="P3025" i="7" s="1"/>
  <c r="M3027" i="7" l="1"/>
  <c r="L3027" i="7"/>
  <c r="N3026" i="7"/>
  <c r="O3026" i="7" s="1"/>
  <c r="P3026" i="7" s="1"/>
  <c r="L3028" i="7" l="1"/>
  <c r="N3027" i="7"/>
  <c r="M3028" i="7"/>
  <c r="O3027" i="7"/>
  <c r="P3027" i="7" s="1"/>
  <c r="M3029" i="7" l="1"/>
  <c r="L3029" i="7"/>
  <c r="N3028" i="7"/>
  <c r="O3028" i="7" s="1"/>
  <c r="P3028" i="7" s="1"/>
  <c r="L3030" i="7" l="1"/>
  <c r="N3029" i="7"/>
  <c r="M3030" i="7"/>
  <c r="O3029" i="7"/>
  <c r="P3029" i="7" s="1"/>
  <c r="M3031" i="7" l="1"/>
  <c r="L3031" i="7"/>
  <c r="N3030" i="7"/>
  <c r="O3030" i="7" s="1"/>
  <c r="P3030" i="7" s="1"/>
  <c r="L3032" i="7" l="1"/>
  <c r="N3031" i="7"/>
  <c r="M3032" i="7"/>
  <c r="O3031" i="7"/>
  <c r="P3031" i="7" s="1"/>
  <c r="M3033" i="7" l="1"/>
  <c r="L3033" i="7"/>
  <c r="N3032" i="7"/>
  <c r="O3032" i="7" s="1"/>
  <c r="P3032" i="7" s="1"/>
  <c r="L3034" i="7" l="1"/>
  <c r="N3033" i="7"/>
  <c r="M3034" i="7"/>
  <c r="O3033" i="7"/>
  <c r="P3033" i="7" s="1"/>
  <c r="M3035" i="7" l="1"/>
  <c r="L3035" i="7"/>
  <c r="N3034" i="7"/>
  <c r="O3034" i="7" s="1"/>
  <c r="P3034" i="7" s="1"/>
  <c r="L3036" i="7" l="1"/>
  <c r="N3035" i="7"/>
  <c r="M3036" i="7"/>
  <c r="O3035" i="7"/>
  <c r="P3035" i="7" s="1"/>
  <c r="M3037" i="7" l="1"/>
  <c r="L3037" i="7"/>
  <c r="N3036" i="7"/>
  <c r="O3036" i="7" s="1"/>
  <c r="P3036" i="7" s="1"/>
  <c r="L3038" i="7" l="1"/>
  <c r="N3037" i="7"/>
  <c r="M3038" i="7"/>
  <c r="O3037" i="7"/>
  <c r="P3037" i="7" s="1"/>
  <c r="M3039" i="7" l="1"/>
  <c r="L3039" i="7"/>
  <c r="N3038" i="7"/>
  <c r="O3038" i="7" s="1"/>
  <c r="P3038" i="7" s="1"/>
  <c r="L3040" i="7" l="1"/>
  <c r="N3039" i="7"/>
  <c r="O3039" i="7" s="1"/>
  <c r="P3039" i="7" s="1"/>
  <c r="M3040" i="7"/>
  <c r="M3041" i="7" l="1"/>
  <c r="L3041" i="7"/>
  <c r="N3040" i="7"/>
  <c r="O3040" i="7" s="1"/>
  <c r="P3040" i="7" s="1"/>
  <c r="L3042" i="7" l="1"/>
  <c r="N3041" i="7"/>
  <c r="M3042" i="7"/>
  <c r="O3041" i="7"/>
  <c r="P3041" i="7" s="1"/>
  <c r="M3043" i="7" l="1"/>
  <c r="L3043" i="7"/>
  <c r="N3042" i="7"/>
  <c r="O3042" i="7" s="1"/>
  <c r="P3042" i="7" s="1"/>
  <c r="L3044" i="7" l="1"/>
  <c r="N3043" i="7"/>
  <c r="M3044" i="7"/>
  <c r="O3043" i="7"/>
  <c r="P3043" i="7" s="1"/>
  <c r="M3045" i="7" l="1"/>
  <c r="L3045" i="7"/>
  <c r="N3044" i="7"/>
  <c r="O3044" i="7" s="1"/>
  <c r="P3044" i="7" s="1"/>
  <c r="L3046" i="7" l="1"/>
  <c r="N3045" i="7"/>
  <c r="M3046" i="7"/>
  <c r="O3045" i="7"/>
  <c r="P3045" i="7" s="1"/>
  <c r="M3047" i="7" l="1"/>
  <c r="L3047" i="7"/>
  <c r="N3046" i="7"/>
  <c r="O3046" i="7" s="1"/>
  <c r="P3046" i="7" s="1"/>
  <c r="L3048" i="7" l="1"/>
  <c r="N3047" i="7"/>
  <c r="M3048" i="7"/>
  <c r="O3047" i="7"/>
  <c r="P3047" i="7" s="1"/>
  <c r="M3049" i="7" l="1"/>
  <c r="L3049" i="7"/>
  <c r="N3048" i="7"/>
  <c r="O3048" i="7" s="1"/>
  <c r="P3048" i="7" s="1"/>
  <c r="L3050" i="7" l="1"/>
  <c r="N3049" i="7"/>
  <c r="M3050" i="7"/>
  <c r="O3049" i="7"/>
  <c r="P3049" i="7" s="1"/>
  <c r="M3051" i="7" l="1"/>
  <c r="L3051" i="7"/>
  <c r="N3050" i="7"/>
  <c r="O3050" i="7" s="1"/>
  <c r="P3050" i="7" s="1"/>
  <c r="L3052" i="7" l="1"/>
  <c r="N3051" i="7"/>
  <c r="M3052" i="7"/>
  <c r="O3051" i="7"/>
  <c r="P3051" i="7" s="1"/>
  <c r="M3053" i="7" l="1"/>
  <c r="L3053" i="7"/>
  <c r="N3052" i="7"/>
  <c r="O3052" i="7" s="1"/>
  <c r="P3052" i="7" s="1"/>
  <c r="L3054" i="7" l="1"/>
  <c r="N3053" i="7"/>
  <c r="M3054" i="7"/>
  <c r="O3053" i="7"/>
  <c r="P3053" i="7" s="1"/>
  <c r="M3055" i="7" l="1"/>
  <c r="L3055" i="7"/>
  <c r="N3054" i="7"/>
  <c r="O3054" i="7" s="1"/>
  <c r="P3054" i="7" s="1"/>
  <c r="L3056" i="7" l="1"/>
  <c r="N3055" i="7"/>
  <c r="M3056" i="7"/>
  <c r="O3055" i="7"/>
  <c r="P3055" i="7" s="1"/>
  <c r="M3057" i="7" l="1"/>
  <c r="L3057" i="7"/>
  <c r="N3056" i="7"/>
  <c r="O3056" i="7" s="1"/>
  <c r="P3056" i="7" s="1"/>
  <c r="L3058" i="7" l="1"/>
  <c r="N3057" i="7"/>
  <c r="M3058" i="7"/>
  <c r="O3057" i="7"/>
  <c r="P3057" i="7" s="1"/>
  <c r="M3059" i="7" l="1"/>
  <c r="L3059" i="7"/>
  <c r="N3058" i="7"/>
  <c r="O3058" i="7" s="1"/>
  <c r="P3058" i="7" s="1"/>
  <c r="L3060" i="7" l="1"/>
  <c r="N3059" i="7"/>
  <c r="M3060" i="7"/>
  <c r="O3059" i="7"/>
  <c r="P3059" i="7" s="1"/>
  <c r="M3061" i="7" l="1"/>
  <c r="L3061" i="7"/>
  <c r="N3060" i="7"/>
  <c r="O3060" i="7" s="1"/>
  <c r="P3060" i="7" s="1"/>
  <c r="L3062" i="7" l="1"/>
  <c r="N3061" i="7"/>
  <c r="M3062" i="7"/>
  <c r="O3061" i="7"/>
  <c r="P3061" i="7" s="1"/>
  <c r="M3063" i="7" l="1"/>
  <c r="L3063" i="7"/>
  <c r="N3062" i="7"/>
  <c r="O3062" i="7" s="1"/>
  <c r="P3062" i="7" s="1"/>
  <c r="L3064" i="7" l="1"/>
  <c r="N3063" i="7"/>
  <c r="M3064" i="7"/>
  <c r="O3063" i="7"/>
  <c r="P3063" i="7" s="1"/>
  <c r="M3065" i="7" l="1"/>
  <c r="L3065" i="7"/>
  <c r="N3064" i="7"/>
  <c r="O3064" i="7" s="1"/>
  <c r="P3064" i="7" s="1"/>
  <c r="L3066" i="7" l="1"/>
  <c r="N3065" i="7"/>
  <c r="M3066" i="7"/>
  <c r="O3065" i="7"/>
  <c r="P3065" i="7" s="1"/>
  <c r="M3067" i="7" l="1"/>
  <c r="L3067" i="7"/>
  <c r="N3066" i="7"/>
  <c r="O3066" i="7" s="1"/>
  <c r="P3066" i="7" s="1"/>
  <c r="L3068" i="7" l="1"/>
  <c r="N3067" i="7"/>
  <c r="M3068" i="7"/>
  <c r="O3067" i="7"/>
  <c r="P3067" i="7" s="1"/>
  <c r="M3069" i="7" l="1"/>
  <c r="L3069" i="7"/>
  <c r="N3068" i="7"/>
  <c r="O3068" i="7" s="1"/>
  <c r="P3068" i="7" s="1"/>
  <c r="L3070" i="7" l="1"/>
  <c r="N3069" i="7"/>
  <c r="M3070" i="7"/>
  <c r="O3069" i="7"/>
  <c r="P3069" i="7" s="1"/>
  <c r="M3071" i="7" l="1"/>
  <c r="L3071" i="7"/>
  <c r="N3070" i="7"/>
  <c r="O3070" i="7" s="1"/>
  <c r="P3070" i="7" s="1"/>
  <c r="L3072" i="7" l="1"/>
  <c r="N3071" i="7"/>
  <c r="M3072" i="7"/>
  <c r="O3071" i="7"/>
  <c r="P3071" i="7" s="1"/>
  <c r="M3073" i="7" l="1"/>
  <c r="L3073" i="7"/>
  <c r="N3072" i="7"/>
  <c r="O3072" i="7" s="1"/>
  <c r="P3072" i="7" s="1"/>
  <c r="L3074" i="7" l="1"/>
  <c r="N3073" i="7"/>
  <c r="M3074" i="7"/>
  <c r="O3073" i="7"/>
  <c r="P3073" i="7" s="1"/>
  <c r="M3075" i="7" l="1"/>
  <c r="L3075" i="7"/>
  <c r="N3074" i="7"/>
  <c r="O3074" i="7" s="1"/>
  <c r="P3074" i="7" s="1"/>
  <c r="L3076" i="7" l="1"/>
  <c r="N3075" i="7"/>
  <c r="O3075" i="7" s="1"/>
  <c r="P3075" i="7" s="1"/>
  <c r="M3076" i="7"/>
  <c r="M3077" i="7" l="1"/>
  <c r="L3077" i="7"/>
  <c r="N3076" i="7"/>
  <c r="O3076" i="7" s="1"/>
  <c r="P3076" i="7" s="1"/>
  <c r="M3078" i="7" l="1"/>
  <c r="L3078" i="7"/>
  <c r="N3077" i="7"/>
  <c r="O3077" i="7" s="1"/>
  <c r="P3077" i="7" s="1"/>
  <c r="L3079" i="7" l="1"/>
  <c r="N3078" i="7"/>
  <c r="M3079" i="7"/>
  <c r="O3078" i="7"/>
  <c r="P3078" i="7" s="1"/>
  <c r="M3080" i="7" l="1"/>
  <c r="L3080" i="7"/>
  <c r="N3079" i="7"/>
  <c r="O3079" i="7" s="1"/>
  <c r="P3079" i="7" s="1"/>
  <c r="L3081" i="7" l="1"/>
  <c r="N3080" i="7"/>
  <c r="M3081" i="7"/>
  <c r="O3080" i="7"/>
  <c r="P3080" i="7" s="1"/>
  <c r="M3082" i="7" l="1"/>
  <c r="L3082" i="7"/>
  <c r="N3081" i="7"/>
  <c r="O3081" i="7" s="1"/>
  <c r="P3081" i="7" s="1"/>
  <c r="L3083" i="7" l="1"/>
  <c r="N3082" i="7"/>
  <c r="M3083" i="7"/>
  <c r="O3082" i="7"/>
  <c r="P3082" i="7" s="1"/>
  <c r="M3084" i="7" l="1"/>
  <c r="L3084" i="7"/>
  <c r="N3083" i="7"/>
  <c r="O3083" i="7" s="1"/>
  <c r="P3083" i="7" s="1"/>
  <c r="L3085" i="7" l="1"/>
  <c r="N3084" i="7"/>
  <c r="O3084" i="7" s="1"/>
  <c r="P3084" i="7" s="1"/>
  <c r="M3085" i="7"/>
  <c r="M3086" i="7" l="1"/>
  <c r="L3086" i="7"/>
  <c r="N3085" i="7"/>
  <c r="O3085" i="7" s="1"/>
  <c r="P3085" i="7" s="1"/>
  <c r="L3087" i="7" l="1"/>
  <c r="N3086" i="7"/>
  <c r="M3087" i="7"/>
  <c r="O3086" i="7"/>
  <c r="P3086" i="7" s="1"/>
  <c r="M3088" i="7" l="1"/>
  <c r="L3088" i="7"/>
  <c r="N3087" i="7"/>
  <c r="O3087" i="7" s="1"/>
  <c r="P3087" i="7" s="1"/>
  <c r="L3089" i="7" l="1"/>
  <c r="N3088" i="7"/>
  <c r="M3089" i="7"/>
  <c r="O3088" i="7"/>
  <c r="P3088" i="7" s="1"/>
  <c r="M3090" i="7" l="1"/>
  <c r="L3090" i="7"/>
  <c r="N3089" i="7"/>
  <c r="O3089" i="7" s="1"/>
  <c r="P3089" i="7" s="1"/>
  <c r="L3091" i="7" l="1"/>
  <c r="N3090" i="7"/>
  <c r="M3091" i="7"/>
  <c r="O3090" i="7"/>
  <c r="P3090" i="7" s="1"/>
  <c r="M3092" i="7" l="1"/>
  <c r="L3092" i="7"/>
  <c r="N3091" i="7"/>
  <c r="O3091" i="7" s="1"/>
  <c r="P3091" i="7" s="1"/>
  <c r="L3093" i="7" l="1"/>
  <c r="N3092" i="7"/>
  <c r="M3093" i="7"/>
  <c r="O3092" i="7"/>
  <c r="P3092" i="7" s="1"/>
  <c r="M3094" i="7" l="1"/>
  <c r="L3094" i="7"/>
  <c r="N3093" i="7"/>
  <c r="O3093" i="7" s="1"/>
  <c r="P3093" i="7" s="1"/>
  <c r="L3095" i="7" l="1"/>
  <c r="N3094" i="7"/>
  <c r="M3095" i="7"/>
  <c r="O3094" i="7"/>
  <c r="P3094" i="7" s="1"/>
  <c r="M3096" i="7" l="1"/>
  <c r="L3096" i="7"/>
  <c r="N3095" i="7"/>
  <c r="O3095" i="7" s="1"/>
  <c r="P3095" i="7" s="1"/>
  <c r="L3097" i="7" l="1"/>
  <c r="N3096" i="7"/>
  <c r="M3097" i="7"/>
  <c r="O3096" i="7"/>
  <c r="P3096" i="7" s="1"/>
  <c r="M3098" i="7" l="1"/>
  <c r="L3098" i="7"/>
  <c r="N3097" i="7"/>
  <c r="O3097" i="7" s="1"/>
  <c r="P3097" i="7" s="1"/>
  <c r="L3099" i="7" l="1"/>
  <c r="N3098" i="7"/>
  <c r="M3099" i="7"/>
  <c r="O3098" i="7"/>
  <c r="P3098" i="7" s="1"/>
  <c r="M3100" i="7" l="1"/>
  <c r="L3100" i="7"/>
  <c r="N3099" i="7"/>
  <c r="O3099" i="7" s="1"/>
  <c r="P3099" i="7" s="1"/>
  <c r="L3101" i="7" l="1"/>
  <c r="N3100" i="7"/>
  <c r="M3101" i="7"/>
  <c r="O3100" i="7"/>
  <c r="P3100" i="7" s="1"/>
  <c r="M3102" i="7" l="1"/>
  <c r="L3102" i="7"/>
  <c r="N3101" i="7"/>
  <c r="O3101" i="7" s="1"/>
  <c r="P3101" i="7" s="1"/>
  <c r="L3103" i="7" l="1"/>
  <c r="N3102" i="7"/>
  <c r="M3103" i="7"/>
  <c r="O3102" i="7"/>
  <c r="P3102" i="7" s="1"/>
  <c r="M3104" i="7" l="1"/>
  <c r="L3104" i="7"/>
  <c r="N3103" i="7"/>
  <c r="O3103" i="7" s="1"/>
  <c r="P3103" i="7" s="1"/>
  <c r="L3105" i="7" l="1"/>
  <c r="N3104" i="7"/>
  <c r="M3105" i="7"/>
  <c r="O3104" i="7"/>
  <c r="P3104" i="7" s="1"/>
  <c r="M3106" i="7" l="1"/>
  <c r="L3106" i="7"/>
  <c r="N3105" i="7"/>
  <c r="O3105" i="7" s="1"/>
  <c r="P3105" i="7" s="1"/>
  <c r="L3107" i="7" l="1"/>
  <c r="N3106" i="7"/>
  <c r="M3107" i="7"/>
  <c r="O3106" i="7"/>
  <c r="P3106" i="7" s="1"/>
  <c r="M3108" i="7" l="1"/>
  <c r="L3108" i="7"/>
  <c r="N3107" i="7"/>
  <c r="O3107" i="7" s="1"/>
  <c r="P3107" i="7" s="1"/>
  <c r="L3109" i="7" l="1"/>
  <c r="N3108" i="7"/>
  <c r="M3109" i="7"/>
  <c r="O3108" i="7"/>
  <c r="P3108" i="7" s="1"/>
  <c r="M3110" i="7" l="1"/>
  <c r="L3110" i="7"/>
  <c r="N3109" i="7"/>
  <c r="O3109" i="7" s="1"/>
  <c r="P3109" i="7" s="1"/>
  <c r="L3111" i="7" l="1"/>
  <c r="N3110" i="7"/>
  <c r="M3111" i="7"/>
  <c r="O3110" i="7"/>
  <c r="P3110" i="7" s="1"/>
  <c r="M3112" i="7" l="1"/>
  <c r="L3112" i="7"/>
  <c r="N3111" i="7"/>
  <c r="O3111" i="7" s="1"/>
  <c r="P3111" i="7" s="1"/>
  <c r="L3113" i="7" l="1"/>
  <c r="N3112" i="7"/>
  <c r="M3113" i="7"/>
  <c r="O3112" i="7"/>
  <c r="P3112" i="7" s="1"/>
  <c r="M3114" i="7" l="1"/>
  <c r="L3114" i="7"/>
  <c r="N3113" i="7"/>
  <c r="O3113" i="7" s="1"/>
  <c r="P3113" i="7" s="1"/>
  <c r="L3115" i="7" l="1"/>
  <c r="N3114" i="7"/>
  <c r="M3115" i="7"/>
  <c r="O3114" i="7"/>
  <c r="P3114" i="7" s="1"/>
  <c r="M3116" i="7" l="1"/>
  <c r="L3116" i="7"/>
  <c r="N3115" i="7"/>
  <c r="O3115" i="7" s="1"/>
  <c r="P3115" i="7" s="1"/>
  <c r="L3117" i="7" l="1"/>
  <c r="N3116" i="7"/>
  <c r="M3117" i="7"/>
  <c r="O3116" i="7"/>
  <c r="P3116" i="7" s="1"/>
  <c r="M3118" i="7" l="1"/>
  <c r="L3118" i="7"/>
  <c r="N3117" i="7"/>
  <c r="O3117" i="7" s="1"/>
  <c r="P3117" i="7" s="1"/>
  <c r="L3119" i="7" l="1"/>
  <c r="N3118" i="7"/>
  <c r="M3119" i="7"/>
  <c r="O3118" i="7"/>
  <c r="P3118" i="7" s="1"/>
  <c r="M3120" i="7" l="1"/>
  <c r="L3120" i="7"/>
  <c r="N3119" i="7"/>
  <c r="O3119" i="7" s="1"/>
  <c r="P3119" i="7" s="1"/>
  <c r="L3121" i="7" l="1"/>
  <c r="N3120" i="7"/>
  <c r="M3121" i="7"/>
  <c r="O3120" i="7"/>
  <c r="P3120" i="7" s="1"/>
  <c r="M3122" i="7" l="1"/>
  <c r="L3122" i="7"/>
  <c r="N3121" i="7"/>
  <c r="O3121" i="7" s="1"/>
  <c r="P3121" i="7" s="1"/>
  <c r="L3123" i="7" l="1"/>
  <c r="N3122" i="7"/>
  <c r="M3123" i="7"/>
  <c r="O3122" i="7"/>
  <c r="P3122" i="7" s="1"/>
  <c r="M3124" i="7" l="1"/>
  <c r="L3124" i="7"/>
  <c r="N3123" i="7"/>
  <c r="O3123" i="7" s="1"/>
  <c r="P3123" i="7" s="1"/>
  <c r="L3125" i="7" l="1"/>
  <c r="N3124" i="7"/>
  <c r="M3125" i="7"/>
  <c r="O3124" i="7"/>
  <c r="P3124" i="7" s="1"/>
  <c r="M3126" i="7" l="1"/>
  <c r="L3126" i="7"/>
  <c r="N3125" i="7"/>
  <c r="O3125" i="7" s="1"/>
  <c r="P3125" i="7" s="1"/>
  <c r="L3127" i="7" l="1"/>
  <c r="N3126" i="7"/>
  <c r="M3127" i="7"/>
  <c r="O3126" i="7"/>
  <c r="P3126" i="7" s="1"/>
  <c r="M3128" i="7" l="1"/>
  <c r="L3128" i="7"/>
  <c r="N3127" i="7"/>
  <c r="O3127" i="7" s="1"/>
  <c r="P3127" i="7" s="1"/>
  <c r="L3129" i="7" l="1"/>
  <c r="N3128" i="7"/>
  <c r="M3129" i="7"/>
  <c r="O3128" i="7"/>
  <c r="P3128" i="7" s="1"/>
  <c r="M3130" i="7" l="1"/>
  <c r="L3130" i="7"/>
  <c r="N3129" i="7"/>
  <c r="O3129" i="7" s="1"/>
  <c r="P3129" i="7" s="1"/>
  <c r="L3131" i="7" l="1"/>
  <c r="N3130" i="7"/>
  <c r="M3131" i="7"/>
  <c r="O3130" i="7"/>
  <c r="P3130" i="7" s="1"/>
  <c r="M3132" i="7" l="1"/>
  <c r="L3132" i="7"/>
  <c r="N3131" i="7"/>
  <c r="O3131" i="7" s="1"/>
  <c r="P3131" i="7" s="1"/>
  <c r="L3133" i="7" l="1"/>
  <c r="N3132" i="7"/>
  <c r="M3133" i="7"/>
  <c r="O3132" i="7"/>
  <c r="P3132" i="7" s="1"/>
  <c r="M3134" i="7" l="1"/>
  <c r="L3134" i="7"/>
  <c r="N3133" i="7"/>
  <c r="O3133" i="7" s="1"/>
  <c r="P3133" i="7" s="1"/>
  <c r="L3135" i="7" l="1"/>
  <c r="N3134" i="7"/>
  <c r="M3135" i="7"/>
  <c r="O3134" i="7"/>
  <c r="P3134" i="7" s="1"/>
  <c r="M3136" i="7" l="1"/>
  <c r="L3136" i="7"/>
  <c r="N3135" i="7"/>
  <c r="O3135" i="7" s="1"/>
  <c r="P3135" i="7" s="1"/>
  <c r="L3137" i="7" l="1"/>
  <c r="N3136" i="7"/>
  <c r="M3137" i="7"/>
  <c r="O3136" i="7"/>
  <c r="P3136" i="7" s="1"/>
  <c r="M3138" i="7" l="1"/>
  <c r="L3138" i="7"/>
  <c r="N3137" i="7"/>
  <c r="O3137" i="7" s="1"/>
  <c r="P3137" i="7" s="1"/>
  <c r="L3139" i="7" l="1"/>
  <c r="N3138" i="7"/>
  <c r="M3139" i="7"/>
  <c r="O3138" i="7"/>
  <c r="P3138" i="7" s="1"/>
  <c r="M3140" i="7" l="1"/>
  <c r="L3140" i="7"/>
  <c r="N3139" i="7"/>
  <c r="O3139" i="7" s="1"/>
  <c r="P3139" i="7" s="1"/>
  <c r="L3141" i="7" l="1"/>
  <c r="N3140" i="7"/>
  <c r="M3141" i="7"/>
  <c r="O3140" i="7"/>
  <c r="P3140" i="7" s="1"/>
  <c r="M3142" i="7" l="1"/>
  <c r="L3142" i="7"/>
  <c r="N3141" i="7"/>
  <c r="O3141" i="7" s="1"/>
  <c r="P3141" i="7" s="1"/>
  <c r="L3143" i="7" l="1"/>
  <c r="N3142" i="7"/>
  <c r="M3143" i="7"/>
  <c r="O3142" i="7"/>
  <c r="P3142" i="7" s="1"/>
  <c r="M3144" i="7" l="1"/>
  <c r="L3144" i="7"/>
  <c r="N3143" i="7"/>
  <c r="O3143" i="7" s="1"/>
  <c r="P3143" i="7" s="1"/>
  <c r="L3145" i="7" l="1"/>
  <c r="N3144" i="7"/>
  <c r="M3145" i="7"/>
  <c r="O3144" i="7"/>
  <c r="P3144" i="7" s="1"/>
  <c r="M3146" i="7" l="1"/>
  <c r="L3146" i="7"/>
  <c r="N3145" i="7"/>
  <c r="O3145" i="7" s="1"/>
  <c r="P3145" i="7" s="1"/>
  <c r="L3147" i="7" l="1"/>
  <c r="N3146" i="7"/>
  <c r="M3147" i="7"/>
  <c r="O3146" i="7"/>
  <c r="P3146" i="7" s="1"/>
  <c r="M3148" i="7" l="1"/>
  <c r="L3148" i="7"/>
  <c r="N3147" i="7"/>
  <c r="O3147" i="7" s="1"/>
  <c r="P3147" i="7" s="1"/>
  <c r="L3149" i="7" l="1"/>
  <c r="N3148" i="7"/>
  <c r="M3149" i="7"/>
  <c r="O3148" i="7"/>
  <c r="P3148" i="7" s="1"/>
  <c r="M3150" i="7" l="1"/>
  <c r="L3150" i="7"/>
  <c r="N3149" i="7"/>
  <c r="O3149" i="7" s="1"/>
  <c r="P3149" i="7" s="1"/>
  <c r="L3151" i="7" l="1"/>
  <c r="N3150" i="7"/>
  <c r="M3151" i="7"/>
  <c r="O3150" i="7"/>
  <c r="P3150" i="7" s="1"/>
  <c r="M3152" i="7" l="1"/>
  <c r="L3152" i="7"/>
  <c r="N3151" i="7"/>
  <c r="O3151" i="7" s="1"/>
  <c r="P3151" i="7" s="1"/>
  <c r="L3153" i="7" l="1"/>
  <c r="N3152" i="7"/>
  <c r="M3153" i="7"/>
  <c r="O3152" i="7"/>
  <c r="P3152" i="7" s="1"/>
  <c r="M3154" i="7" l="1"/>
  <c r="L3154" i="7"/>
  <c r="N3153" i="7"/>
  <c r="O3153" i="7" s="1"/>
  <c r="P3153" i="7" s="1"/>
  <c r="L3155" i="7" l="1"/>
  <c r="N3154" i="7"/>
  <c r="M3155" i="7"/>
  <c r="O3154" i="7"/>
  <c r="P3154" i="7" s="1"/>
  <c r="M3156" i="7" l="1"/>
  <c r="L3156" i="7"/>
  <c r="N3155" i="7"/>
  <c r="O3155" i="7" s="1"/>
  <c r="P3155" i="7" s="1"/>
  <c r="L3157" i="7" l="1"/>
  <c r="N3156" i="7"/>
  <c r="M3157" i="7"/>
  <c r="O3156" i="7"/>
  <c r="P3156" i="7" s="1"/>
  <c r="M3158" i="7" l="1"/>
  <c r="L3158" i="7"/>
  <c r="N3157" i="7"/>
  <c r="O3157" i="7" s="1"/>
  <c r="P3157" i="7" s="1"/>
  <c r="L3159" i="7" l="1"/>
  <c r="N3158" i="7"/>
  <c r="M3159" i="7"/>
  <c r="O3158" i="7"/>
  <c r="P3158" i="7" s="1"/>
  <c r="M3160" i="7" l="1"/>
  <c r="L3160" i="7"/>
  <c r="N3159" i="7"/>
  <c r="O3159" i="7" s="1"/>
  <c r="P3159" i="7" s="1"/>
  <c r="L3161" i="7" l="1"/>
  <c r="N3160" i="7"/>
  <c r="M3161" i="7"/>
  <c r="O3160" i="7"/>
  <c r="P3160" i="7" s="1"/>
  <c r="M3162" i="7" l="1"/>
  <c r="L3162" i="7"/>
  <c r="N3161" i="7"/>
  <c r="O3161" i="7" s="1"/>
  <c r="P3161" i="7" s="1"/>
  <c r="L3163" i="7" l="1"/>
  <c r="N3162" i="7"/>
  <c r="M3163" i="7"/>
  <c r="O3162" i="7"/>
  <c r="P3162" i="7" s="1"/>
  <c r="M3164" i="7" l="1"/>
  <c r="L3164" i="7"/>
  <c r="N3163" i="7"/>
  <c r="O3163" i="7" s="1"/>
  <c r="P3163" i="7" s="1"/>
  <c r="L3165" i="7" l="1"/>
  <c r="N3164" i="7"/>
  <c r="M3165" i="7"/>
  <c r="O3164" i="7"/>
  <c r="P3164" i="7" s="1"/>
  <c r="M3166" i="7" l="1"/>
  <c r="L3166" i="7"/>
  <c r="N3165" i="7"/>
  <c r="O3165" i="7" s="1"/>
  <c r="P3165" i="7" s="1"/>
  <c r="L3167" i="7" l="1"/>
  <c r="N3166" i="7"/>
  <c r="M3167" i="7"/>
  <c r="O3166" i="7"/>
  <c r="P3166" i="7" s="1"/>
  <c r="M3168" i="7" l="1"/>
  <c r="L3168" i="7"/>
  <c r="N3167" i="7"/>
  <c r="O3167" i="7" s="1"/>
  <c r="P3167" i="7" s="1"/>
  <c r="L3169" i="7" l="1"/>
  <c r="N3168" i="7"/>
  <c r="M3169" i="7"/>
  <c r="O3168" i="7"/>
  <c r="P3168" i="7" s="1"/>
  <c r="M3170" i="7" l="1"/>
  <c r="L3170" i="7"/>
  <c r="N3169" i="7"/>
  <c r="O3169" i="7" s="1"/>
  <c r="P3169" i="7" s="1"/>
  <c r="L3171" i="7" l="1"/>
  <c r="N3170" i="7"/>
  <c r="M3171" i="7"/>
  <c r="O3170" i="7"/>
  <c r="P3170" i="7" s="1"/>
  <c r="M3172" i="7" l="1"/>
  <c r="L3172" i="7"/>
  <c r="N3171" i="7"/>
  <c r="O3171" i="7" s="1"/>
  <c r="P3171" i="7" s="1"/>
  <c r="L3173" i="7" l="1"/>
  <c r="N3172" i="7"/>
  <c r="M3173" i="7"/>
  <c r="O3172" i="7"/>
  <c r="P3172" i="7" s="1"/>
  <c r="M3174" i="7" l="1"/>
  <c r="L3174" i="7"/>
  <c r="N3173" i="7"/>
  <c r="O3173" i="7" s="1"/>
  <c r="P3173" i="7" s="1"/>
  <c r="L3175" i="7" l="1"/>
  <c r="N3174" i="7"/>
  <c r="M3175" i="7"/>
  <c r="O3174" i="7"/>
  <c r="P3174" i="7" s="1"/>
  <c r="M3176" i="7" l="1"/>
  <c r="L3176" i="7"/>
  <c r="N3175" i="7"/>
  <c r="O3175" i="7" s="1"/>
  <c r="P3175" i="7" s="1"/>
  <c r="L3177" i="7" l="1"/>
  <c r="N3176" i="7"/>
  <c r="M3177" i="7"/>
  <c r="O3176" i="7"/>
  <c r="P3176" i="7" s="1"/>
  <c r="M3178" i="7" l="1"/>
  <c r="L3178" i="7"/>
  <c r="N3177" i="7"/>
  <c r="O3177" i="7" s="1"/>
  <c r="P3177" i="7" s="1"/>
  <c r="L3179" i="7" l="1"/>
  <c r="N3178" i="7"/>
  <c r="M3179" i="7"/>
  <c r="O3178" i="7"/>
  <c r="P3178" i="7" s="1"/>
  <c r="M3180" i="7" l="1"/>
  <c r="L3180" i="7"/>
  <c r="N3179" i="7"/>
  <c r="O3179" i="7" s="1"/>
  <c r="P3179" i="7" s="1"/>
  <c r="L3181" i="7" l="1"/>
  <c r="N3180" i="7"/>
  <c r="M3181" i="7"/>
  <c r="O3180" i="7"/>
  <c r="P3180" i="7" s="1"/>
  <c r="M3182" i="7" l="1"/>
  <c r="L3182" i="7"/>
  <c r="N3181" i="7"/>
  <c r="O3181" i="7" s="1"/>
  <c r="P3181" i="7" s="1"/>
  <c r="L3183" i="7" l="1"/>
  <c r="N3182" i="7"/>
  <c r="M3183" i="7"/>
  <c r="O3182" i="7"/>
  <c r="P3182" i="7" s="1"/>
  <c r="M3184" i="7" l="1"/>
  <c r="L3184" i="7"/>
  <c r="N3183" i="7"/>
  <c r="O3183" i="7" s="1"/>
  <c r="P3183" i="7" s="1"/>
  <c r="L3185" i="7" l="1"/>
  <c r="N3184" i="7"/>
  <c r="M3185" i="7"/>
  <c r="O3184" i="7"/>
  <c r="P3184" i="7" s="1"/>
  <c r="M3186" i="7" l="1"/>
  <c r="L3186" i="7"/>
  <c r="N3185" i="7"/>
  <c r="O3185" i="7" s="1"/>
  <c r="P3185" i="7" s="1"/>
  <c r="L3187" i="7" l="1"/>
  <c r="N3186" i="7"/>
  <c r="M3187" i="7"/>
  <c r="O3186" i="7"/>
  <c r="P3186" i="7" s="1"/>
  <c r="M3188" i="7" l="1"/>
  <c r="L3188" i="7"/>
  <c r="N3187" i="7"/>
  <c r="O3187" i="7" s="1"/>
  <c r="P3187" i="7" s="1"/>
  <c r="L3189" i="7" l="1"/>
  <c r="N3188" i="7"/>
  <c r="M3189" i="7"/>
  <c r="O3188" i="7"/>
  <c r="P3188" i="7" s="1"/>
  <c r="M3190" i="7" l="1"/>
  <c r="L3190" i="7"/>
  <c r="N3189" i="7"/>
  <c r="O3189" i="7" s="1"/>
  <c r="P3189" i="7" s="1"/>
  <c r="L3191" i="7" l="1"/>
  <c r="N3190" i="7"/>
  <c r="M3191" i="7"/>
  <c r="O3190" i="7"/>
  <c r="P3190" i="7" s="1"/>
  <c r="M3192" i="7" l="1"/>
  <c r="L3192" i="7"/>
  <c r="N3191" i="7"/>
  <c r="O3191" i="7" s="1"/>
  <c r="P3191" i="7" s="1"/>
  <c r="L3193" i="7" l="1"/>
  <c r="N3192" i="7"/>
  <c r="M3193" i="7"/>
  <c r="O3192" i="7"/>
  <c r="P3192" i="7" s="1"/>
  <c r="M3194" i="7" l="1"/>
  <c r="L3194" i="7"/>
  <c r="N3193" i="7"/>
  <c r="O3193" i="7" s="1"/>
  <c r="P3193" i="7" s="1"/>
  <c r="L3195" i="7" l="1"/>
  <c r="N3194" i="7"/>
  <c r="M3195" i="7"/>
  <c r="O3194" i="7"/>
  <c r="P3194" i="7" s="1"/>
  <c r="M3196" i="7" l="1"/>
  <c r="L3196" i="7"/>
  <c r="N3195" i="7"/>
  <c r="O3195" i="7" s="1"/>
  <c r="P3195" i="7" s="1"/>
  <c r="L3197" i="7" l="1"/>
  <c r="N3196" i="7"/>
  <c r="M3197" i="7"/>
  <c r="O3196" i="7"/>
  <c r="P3196" i="7" s="1"/>
  <c r="M3198" i="7" l="1"/>
  <c r="L3198" i="7"/>
  <c r="N3197" i="7"/>
  <c r="O3197" i="7" s="1"/>
  <c r="P3197" i="7" s="1"/>
  <c r="L3199" i="7" l="1"/>
  <c r="N3198" i="7"/>
  <c r="O3198" i="7" s="1"/>
  <c r="P3198" i="7" s="1"/>
  <c r="M3199" i="7"/>
  <c r="M3200" i="7" l="1"/>
  <c r="L3200" i="7"/>
  <c r="N3199" i="7"/>
  <c r="O3199" i="7" s="1"/>
  <c r="P3199" i="7" s="1"/>
  <c r="L3201" i="7" l="1"/>
  <c r="N3200" i="7"/>
  <c r="M3201" i="7"/>
  <c r="O3200" i="7"/>
  <c r="P3200" i="7" s="1"/>
  <c r="M3202" i="7" l="1"/>
  <c r="L3202" i="7"/>
  <c r="N3201" i="7"/>
  <c r="O3201" i="7" s="1"/>
  <c r="P3201" i="7" s="1"/>
  <c r="L3203" i="7" l="1"/>
  <c r="N3202" i="7"/>
  <c r="M3203" i="7"/>
  <c r="O3202" i="7"/>
  <c r="P3202" i="7" s="1"/>
  <c r="M3204" i="7" l="1"/>
  <c r="L3204" i="7"/>
  <c r="N3203" i="7"/>
  <c r="O3203" i="7" s="1"/>
  <c r="P3203" i="7" s="1"/>
  <c r="L3205" i="7" l="1"/>
  <c r="N3204" i="7"/>
  <c r="M3205" i="7"/>
  <c r="O3204" i="7"/>
  <c r="P3204" i="7" s="1"/>
  <c r="M3206" i="7" l="1"/>
  <c r="L3206" i="7"/>
  <c r="N3205" i="7"/>
  <c r="O3205" i="7" s="1"/>
  <c r="P3205" i="7" s="1"/>
  <c r="L3207" i="7" l="1"/>
  <c r="N3206" i="7"/>
  <c r="M3207" i="7"/>
  <c r="O3206" i="7"/>
  <c r="P3206" i="7" s="1"/>
  <c r="M3208" i="7" l="1"/>
  <c r="L3208" i="7"/>
  <c r="N3207" i="7"/>
  <c r="O3207" i="7" s="1"/>
  <c r="P3207" i="7" s="1"/>
  <c r="L3209" i="7" l="1"/>
  <c r="N3208" i="7"/>
  <c r="M3209" i="7"/>
  <c r="O3208" i="7"/>
  <c r="P3208" i="7" s="1"/>
  <c r="M3210" i="7" l="1"/>
  <c r="L3210" i="7"/>
  <c r="N3209" i="7"/>
  <c r="O3209" i="7" s="1"/>
  <c r="P3209" i="7" s="1"/>
  <c r="L3211" i="7" l="1"/>
  <c r="N3210" i="7"/>
  <c r="M3211" i="7"/>
  <c r="O3210" i="7"/>
  <c r="P3210" i="7" s="1"/>
  <c r="M3212" i="7" l="1"/>
  <c r="L3212" i="7"/>
  <c r="N3211" i="7"/>
  <c r="O3211" i="7" s="1"/>
  <c r="P3211" i="7" s="1"/>
  <c r="L3213" i="7" l="1"/>
  <c r="N3212" i="7"/>
  <c r="M3213" i="7"/>
  <c r="O3212" i="7"/>
  <c r="P3212" i="7" s="1"/>
  <c r="M3214" i="7" l="1"/>
  <c r="L3214" i="7"/>
  <c r="N3213" i="7"/>
  <c r="O3213" i="7" s="1"/>
  <c r="P3213" i="7" s="1"/>
  <c r="L3215" i="7" l="1"/>
  <c r="N3214" i="7"/>
  <c r="O3214" i="7" s="1"/>
  <c r="P3214" i="7" s="1"/>
  <c r="M3215" i="7"/>
  <c r="M3216" i="7" l="1"/>
  <c r="L3216" i="7"/>
  <c r="N3215" i="7"/>
  <c r="O3215" i="7" s="1"/>
  <c r="P3215" i="7" s="1"/>
  <c r="L3217" i="7" l="1"/>
  <c r="N3216" i="7"/>
  <c r="M3217" i="7"/>
  <c r="O3216" i="7"/>
  <c r="P3216" i="7" s="1"/>
  <c r="M3218" i="7" l="1"/>
  <c r="L3218" i="7"/>
  <c r="N3217" i="7"/>
  <c r="O3217" i="7" s="1"/>
  <c r="P3217" i="7" s="1"/>
  <c r="L3219" i="7" l="1"/>
  <c r="N3218" i="7"/>
  <c r="M3219" i="7"/>
  <c r="O3218" i="7"/>
  <c r="P3218" i="7" s="1"/>
  <c r="M3220" i="7" l="1"/>
  <c r="L3220" i="7"/>
  <c r="N3219" i="7"/>
  <c r="O3219" i="7" s="1"/>
  <c r="P3219" i="7" s="1"/>
  <c r="L3221" i="7" l="1"/>
  <c r="N3220" i="7"/>
  <c r="M3221" i="7"/>
  <c r="O3220" i="7"/>
  <c r="P3220" i="7" s="1"/>
  <c r="M3222" i="7" l="1"/>
  <c r="L3222" i="7"/>
  <c r="N3221" i="7"/>
  <c r="O3221" i="7" s="1"/>
  <c r="P3221" i="7" s="1"/>
  <c r="L3223" i="7" l="1"/>
  <c r="N3222" i="7"/>
  <c r="M3223" i="7"/>
  <c r="O3222" i="7"/>
  <c r="P3222" i="7" s="1"/>
  <c r="M3224" i="7" l="1"/>
  <c r="L3224" i="7"/>
  <c r="N3223" i="7"/>
  <c r="O3223" i="7" s="1"/>
  <c r="P3223" i="7" s="1"/>
  <c r="L3225" i="7" l="1"/>
  <c r="N3224" i="7"/>
  <c r="M3225" i="7"/>
  <c r="O3224" i="7"/>
  <c r="P3224" i="7" s="1"/>
  <c r="M3226" i="7" l="1"/>
  <c r="L3226" i="7"/>
  <c r="N3225" i="7"/>
  <c r="O3225" i="7" s="1"/>
  <c r="P3225" i="7" s="1"/>
  <c r="L3227" i="7" l="1"/>
  <c r="N3226" i="7"/>
  <c r="M3227" i="7"/>
  <c r="O3226" i="7"/>
  <c r="P3226" i="7" s="1"/>
  <c r="M3228" i="7" l="1"/>
  <c r="L3228" i="7"/>
  <c r="N3227" i="7"/>
  <c r="O3227" i="7" s="1"/>
  <c r="P3227" i="7" s="1"/>
  <c r="L3229" i="7" l="1"/>
  <c r="N3228" i="7"/>
  <c r="M3229" i="7"/>
  <c r="O3228" i="7"/>
  <c r="P3228" i="7" s="1"/>
  <c r="M3230" i="7" l="1"/>
  <c r="L3230" i="7"/>
  <c r="N3229" i="7"/>
  <c r="O3229" i="7" s="1"/>
  <c r="P3229" i="7" s="1"/>
  <c r="L3231" i="7" l="1"/>
  <c r="N3230" i="7"/>
  <c r="M3231" i="7"/>
  <c r="O3230" i="7"/>
  <c r="P3230" i="7" s="1"/>
  <c r="M3232" i="7" l="1"/>
  <c r="L3232" i="7"/>
  <c r="N3231" i="7"/>
  <c r="O3231" i="7" s="1"/>
  <c r="P3231" i="7" s="1"/>
  <c r="L3233" i="7" l="1"/>
  <c r="N3232" i="7"/>
  <c r="M3233" i="7"/>
  <c r="O3232" i="7"/>
  <c r="P3232" i="7" s="1"/>
  <c r="M3234" i="7" l="1"/>
  <c r="L3234" i="7"/>
  <c r="N3233" i="7"/>
  <c r="O3233" i="7" s="1"/>
  <c r="P3233" i="7" s="1"/>
  <c r="L3235" i="7" l="1"/>
  <c r="N3234" i="7"/>
  <c r="M3235" i="7"/>
  <c r="O3234" i="7"/>
  <c r="P3234" i="7" s="1"/>
  <c r="M3236" i="7" l="1"/>
  <c r="L3236" i="7"/>
  <c r="N3235" i="7"/>
  <c r="O3235" i="7" s="1"/>
  <c r="P3235" i="7" s="1"/>
  <c r="L3237" i="7" l="1"/>
  <c r="N3236" i="7"/>
  <c r="M3237" i="7"/>
  <c r="O3236" i="7"/>
  <c r="P3236" i="7" s="1"/>
  <c r="M3238" i="7" l="1"/>
  <c r="L3238" i="7"/>
  <c r="N3237" i="7"/>
  <c r="O3237" i="7" s="1"/>
  <c r="P3237" i="7" s="1"/>
  <c r="L3239" i="7" l="1"/>
  <c r="N3238" i="7"/>
  <c r="M3239" i="7"/>
  <c r="O3238" i="7"/>
  <c r="P3238" i="7" s="1"/>
  <c r="M3240" i="7" l="1"/>
  <c r="L3240" i="7"/>
  <c r="N3239" i="7"/>
  <c r="O3239" i="7" s="1"/>
  <c r="P3239" i="7" s="1"/>
  <c r="L3241" i="7" l="1"/>
  <c r="N3240" i="7"/>
  <c r="M3241" i="7"/>
  <c r="O3240" i="7"/>
  <c r="P3240" i="7" s="1"/>
  <c r="M3242" i="7" l="1"/>
  <c r="L3242" i="7"/>
  <c r="N3241" i="7"/>
  <c r="O3241" i="7" s="1"/>
  <c r="P3241" i="7" s="1"/>
  <c r="L3243" i="7" l="1"/>
  <c r="N3242" i="7"/>
  <c r="M3243" i="7"/>
  <c r="O3242" i="7"/>
  <c r="P3242" i="7" s="1"/>
  <c r="M3244" i="7" l="1"/>
  <c r="L3244" i="7"/>
  <c r="N3243" i="7"/>
  <c r="O3243" i="7" s="1"/>
  <c r="P3243" i="7" s="1"/>
  <c r="L3245" i="7" l="1"/>
  <c r="N3244" i="7"/>
  <c r="M3245" i="7"/>
  <c r="O3244" i="7"/>
  <c r="P3244" i="7" s="1"/>
  <c r="M3246" i="7" l="1"/>
  <c r="L3246" i="7"/>
  <c r="N3245" i="7"/>
  <c r="O3245" i="7" s="1"/>
  <c r="P3245" i="7" s="1"/>
  <c r="L3247" i="7" l="1"/>
  <c r="N3246" i="7"/>
  <c r="M3247" i="7"/>
  <c r="O3246" i="7"/>
  <c r="P3246" i="7" s="1"/>
  <c r="M3248" i="7" l="1"/>
  <c r="L3248" i="7"/>
  <c r="N3247" i="7"/>
  <c r="O3247" i="7" s="1"/>
  <c r="P3247" i="7" s="1"/>
  <c r="L3249" i="7" l="1"/>
  <c r="N3248" i="7"/>
  <c r="M3249" i="7"/>
  <c r="O3248" i="7"/>
  <c r="P3248" i="7" s="1"/>
  <c r="M3250" i="7" l="1"/>
  <c r="L3250" i="7"/>
  <c r="N3249" i="7"/>
  <c r="O3249" i="7" s="1"/>
  <c r="P3249" i="7" s="1"/>
  <c r="L3251" i="7" l="1"/>
  <c r="N3250" i="7"/>
  <c r="M3251" i="7"/>
  <c r="O3250" i="7"/>
  <c r="P3250" i="7" s="1"/>
  <c r="M3252" i="7" l="1"/>
  <c r="L3252" i="7"/>
  <c r="N3251" i="7"/>
  <c r="O3251" i="7" s="1"/>
  <c r="P3251" i="7" s="1"/>
  <c r="L3253" i="7" l="1"/>
  <c r="N3252" i="7"/>
  <c r="M3253" i="7"/>
  <c r="O3252" i="7"/>
  <c r="P3252" i="7" s="1"/>
  <c r="M3254" i="7" l="1"/>
  <c r="L3254" i="7"/>
  <c r="N3253" i="7"/>
  <c r="O3253" i="7" s="1"/>
  <c r="P3253" i="7" s="1"/>
  <c r="L3255" i="7" l="1"/>
  <c r="N3254" i="7"/>
  <c r="M3255" i="7"/>
  <c r="O3254" i="7"/>
  <c r="P3254" i="7" s="1"/>
  <c r="M3256" i="7" l="1"/>
  <c r="L3256" i="7"/>
  <c r="N3255" i="7"/>
  <c r="O3255" i="7" s="1"/>
  <c r="P3255" i="7" s="1"/>
  <c r="L3257" i="7" l="1"/>
  <c r="N3256" i="7"/>
  <c r="M3257" i="7"/>
  <c r="O3256" i="7"/>
  <c r="P3256" i="7" s="1"/>
  <c r="M3258" i="7" l="1"/>
  <c r="L3258" i="7"/>
  <c r="N3257" i="7"/>
  <c r="O3257" i="7" s="1"/>
  <c r="P3257" i="7" s="1"/>
  <c r="L3259" i="7" l="1"/>
  <c r="N3258" i="7"/>
  <c r="M3259" i="7"/>
  <c r="O3258" i="7"/>
  <c r="P3258" i="7" s="1"/>
  <c r="M3260" i="7" l="1"/>
  <c r="L3260" i="7"/>
  <c r="N3259" i="7"/>
  <c r="O3259" i="7" s="1"/>
  <c r="P3259" i="7" s="1"/>
  <c r="L3261" i="7" l="1"/>
  <c r="N3260" i="7"/>
  <c r="M3261" i="7"/>
  <c r="O3260" i="7"/>
  <c r="P3260" i="7" s="1"/>
  <c r="M3262" i="7" l="1"/>
  <c r="L3262" i="7"/>
  <c r="N3261" i="7"/>
  <c r="O3261" i="7" s="1"/>
  <c r="P3261" i="7" s="1"/>
  <c r="L3263" i="7" l="1"/>
  <c r="N3262" i="7"/>
  <c r="M3263" i="7"/>
  <c r="O3262" i="7"/>
  <c r="P3262" i="7" s="1"/>
  <c r="M3264" i="7" l="1"/>
  <c r="L3264" i="7"/>
  <c r="N3263" i="7"/>
  <c r="O3263" i="7" s="1"/>
  <c r="P3263" i="7" s="1"/>
  <c r="L3265" i="7" l="1"/>
  <c r="N3264" i="7"/>
  <c r="O3264" i="7" s="1"/>
  <c r="P3264" i="7" s="1"/>
  <c r="M3265" i="7"/>
  <c r="M3266" i="7" l="1"/>
  <c r="L3266" i="7"/>
  <c r="N3265" i="7"/>
  <c r="O3265" i="7" s="1"/>
  <c r="P3265" i="7" s="1"/>
  <c r="L3267" i="7" l="1"/>
  <c r="N3266" i="7"/>
  <c r="M3267" i="7"/>
  <c r="O3266" i="7"/>
  <c r="P3266" i="7" s="1"/>
  <c r="M3268" i="7" l="1"/>
  <c r="L3268" i="7"/>
  <c r="N3267" i="7"/>
  <c r="O3267" i="7" s="1"/>
  <c r="P3267" i="7" s="1"/>
  <c r="L3269" i="7" l="1"/>
  <c r="N3268" i="7"/>
  <c r="M3269" i="7"/>
  <c r="O3268" i="7"/>
  <c r="P3268" i="7" s="1"/>
  <c r="M3270" i="7" l="1"/>
  <c r="L3270" i="7"/>
  <c r="N3269" i="7"/>
  <c r="O3269" i="7" s="1"/>
  <c r="P3269" i="7" s="1"/>
  <c r="L3271" i="7" l="1"/>
  <c r="N3270" i="7"/>
  <c r="M3271" i="7"/>
  <c r="O3270" i="7"/>
  <c r="P3270" i="7" s="1"/>
  <c r="M3272" i="7" l="1"/>
  <c r="L3272" i="7"/>
  <c r="N3271" i="7"/>
  <c r="O3271" i="7" s="1"/>
  <c r="P3271" i="7" s="1"/>
  <c r="L3273" i="7" l="1"/>
  <c r="N3272" i="7"/>
  <c r="M3273" i="7"/>
  <c r="O3272" i="7"/>
  <c r="P3272" i="7" s="1"/>
  <c r="M3274" i="7" l="1"/>
  <c r="L3274" i="7"/>
  <c r="N3273" i="7"/>
  <c r="O3273" i="7" s="1"/>
  <c r="P3273" i="7" s="1"/>
  <c r="L3275" i="7" l="1"/>
  <c r="N3274" i="7"/>
  <c r="M3275" i="7"/>
  <c r="O3274" i="7"/>
  <c r="P3274" i="7" s="1"/>
  <c r="M3276" i="7" l="1"/>
  <c r="L3276" i="7"/>
  <c r="N3275" i="7"/>
  <c r="O3275" i="7" s="1"/>
  <c r="P3275" i="7" s="1"/>
  <c r="L3277" i="7" l="1"/>
  <c r="N3276" i="7"/>
  <c r="M3277" i="7"/>
  <c r="O3276" i="7"/>
  <c r="P3276" i="7" s="1"/>
  <c r="M3278" i="7" l="1"/>
  <c r="L3278" i="7"/>
  <c r="N3277" i="7"/>
  <c r="O3277" i="7" s="1"/>
  <c r="P3277" i="7" s="1"/>
  <c r="L3279" i="7" l="1"/>
  <c r="N3278" i="7"/>
  <c r="M3279" i="7"/>
  <c r="O3278" i="7"/>
  <c r="P3278" i="7" s="1"/>
  <c r="M3280" i="7" l="1"/>
  <c r="L3280" i="7"/>
  <c r="N3279" i="7"/>
  <c r="O3279" i="7" s="1"/>
  <c r="P3279" i="7" s="1"/>
  <c r="L3281" i="7" l="1"/>
  <c r="N3280" i="7"/>
  <c r="M3281" i="7"/>
  <c r="O3280" i="7"/>
  <c r="P3280" i="7" s="1"/>
  <c r="M3282" i="7" l="1"/>
  <c r="L3282" i="7"/>
  <c r="N3281" i="7"/>
  <c r="O3281" i="7" s="1"/>
  <c r="P3281" i="7" s="1"/>
  <c r="M3283" i="7" l="1"/>
  <c r="L3283" i="7"/>
  <c r="N3282" i="7"/>
  <c r="O3282" i="7" s="1"/>
  <c r="P3282" i="7" s="1"/>
  <c r="L3284" i="7" l="1"/>
  <c r="N3283" i="7"/>
  <c r="M3284" i="7"/>
  <c r="O3283" i="7"/>
  <c r="P3283" i="7" s="1"/>
  <c r="M3285" i="7" l="1"/>
  <c r="L3285" i="7"/>
  <c r="N3284" i="7"/>
  <c r="O3284" i="7" s="1"/>
  <c r="P3284" i="7" s="1"/>
  <c r="L3286" i="7" l="1"/>
  <c r="N3285" i="7"/>
  <c r="M3286" i="7"/>
  <c r="O3285" i="7"/>
  <c r="P3285" i="7" s="1"/>
  <c r="M3287" i="7" l="1"/>
  <c r="L3287" i="7"/>
  <c r="N3286" i="7"/>
  <c r="O3286" i="7" s="1"/>
  <c r="P3286" i="7" s="1"/>
  <c r="L3288" i="7" l="1"/>
  <c r="N3287" i="7"/>
  <c r="M3288" i="7"/>
  <c r="O3287" i="7"/>
  <c r="P3287" i="7" s="1"/>
  <c r="M3289" i="7" l="1"/>
  <c r="L3289" i="7"/>
  <c r="N3288" i="7"/>
  <c r="O3288" i="7" s="1"/>
  <c r="P3288" i="7" s="1"/>
  <c r="L3290" i="7" l="1"/>
  <c r="N3289" i="7"/>
  <c r="M3290" i="7"/>
  <c r="O3289" i="7"/>
  <c r="P3289" i="7" s="1"/>
  <c r="M3291" i="7" l="1"/>
  <c r="L3291" i="7"/>
  <c r="N3290" i="7"/>
  <c r="O3290" i="7" s="1"/>
  <c r="P3290" i="7" s="1"/>
  <c r="L3292" i="7" l="1"/>
  <c r="N3291" i="7"/>
  <c r="M3292" i="7"/>
  <c r="O3291" i="7"/>
  <c r="P3291" i="7" s="1"/>
  <c r="M3293" i="7" l="1"/>
  <c r="L3293" i="7"/>
  <c r="N3292" i="7"/>
  <c r="O3292" i="7" s="1"/>
  <c r="P3292" i="7" s="1"/>
  <c r="L3294" i="7" l="1"/>
  <c r="N3293" i="7"/>
  <c r="M3294" i="7"/>
  <c r="O3293" i="7"/>
  <c r="P3293" i="7" s="1"/>
  <c r="M3295" i="7" l="1"/>
  <c r="L3295" i="7"/>
  <c r="N3294" i="7"/>
  <c r="O3294" i="7" s="1"/>
  <c r="P3294" i="7" s="1"/>
  <c r="L3296" i="7" l="1"/>
  <c r="N3295" i="7"/>
  <c r="M3296" i="7"/>
  <c r="O3295" i="7"/>
  <c r="P3295" i="7" s="1"/>
  <c r="M3297" i="7" l="1"/>
  <c r="L3297" i="7"/>
  <c r="N3296" i="7"/>
  <c r="O3296" i="7" s="1"/>
  <c r="P3296" i="7" s="1"/>
  <c r="L3298" i="7" l="1"/>
  <c r="N3297" i="7"/>
  <c r="M3298" i="7"/>
  <c r="O3297" i="7"/>
  <c r="P3297" i="7" s="1"/>
  <c r="M3299" i="7" l="1"/>
  <c r="L3299" i="7"/>
  <c r="N3298" i="7"/>
  <c r="O3298" i="7" s="1"/>
  <c r="P3298" i="7" s="1"/>
  <c r="L3300" i="7" l="1"/>
  <c r="N3299" i="7"/>
  <c r="M3300" i="7"/>
  <c r="O3299" i="7"/>
  <c r="P3299" i="7" s="1"/>
  <c r="M3301" i="7" l="1"/>
  <c r="L3301" i="7"/>
  <c r="N3300" i="7"/>
  <c r="O3300" i="7" s="1"/>
  <c r="P3300" i="7" s="1"/>
  <c r="L3302" i="7" l="1"/>
  <c r="N3301" i="7"/>
  <c r="M3302" i="7"/>
  <c r="O3301" i="7"/>
  <c r="P3301" i="7" s="1"/>
  <c r="M3303" i="7" l="1"/>
  <c r="L3303" i="7"/>
  <c r="N3302" i="7"/>
  <c r="O3302" i="7" s="1"/>
  <c r="P3302" i="7" s="1"/>
  <c r="L3304" i="7" l="1"/>
  <c r="N3303" i="7"/>
  <c r="M3304" i="7"/>
  <c r="O3303" i="7"/>
  <c r="P3303" i="7" s="1"/>
  <c r="M3305" i="7" l="1"/>
  <c r="L3305" i="7"/>
  <c r="N3304" i="7"/>
  <c r="O3304" i="7" s="1"/>
  <c r="P3304" i="7" s="1"/>
  <c r="L3306" i="7" l="1"/>
  <c r="N3305" i="7"/>
  <c r="M3306" i="7"/>
  <c r="O3305" i="7"/>
  <c r="P3305" i="7" s="1"/>
  <c r="M3307" i="7" l="1"/>
  <c r="L3307" i="7"/>
  <c r="N3306" i="7"/>
  <c r="O3306" i="7" s="1"/>
  <c r="P3306" i="7" s="1"/>
  <c r="L3308" i="7" l="1"/>
  <c r="N3307" i="7"/>
  <c r="M3308" i="7"/>
  <c r="O3307" i="7"/>
  <c r="P3307" i="7" s="1"/>
  <c r="M3309" i="7" l="1"/>
  <c r="L3309" i="7"/>
  <c r="N3308" i="7"/>
  <c r="O3308" i="7" s="1"/>
  <c r="P3308" i="7" s="1"/>
  <c r="L3310" i="7" l="1"/>
  <c r="N3309" i="7"/>
  <c r="M3310" i="7"/>
  <c r="O3309" i="7"/>
  <c r="P3309" i="7" s="1"/>
  <c r="M3311" i="7" l="1"/>
  <c r="L3311" i="7"/>
  <c r="N3310" i="7"/>
  <c r="O3310" i="7" s="1"/>
  <c r="P3310" i="7" s="1"/>
  <c r="L3312" i="7" l="1"/>
  <c r="N3311" i="7"/>
  <c r="M3312" i="7"/>
  <c r="O3311" i="7"/>
  <c r="P3311" i="7" s="1"/>
  <c r="M3313" i="7" l="1"/>
  <c r="L3313" i="7"/>
  <c r="N3312" i="7"/>
  <c r="O3312" i="7" s="1"/>
  <c r="P3312" i="7" s="1"/>
  <c r="L3314" i="7" l="1"/>
  <c r="N3313" i="7"/>
  <c r="M3314" i="7"/>
  <c r="O3313" i="7"/>
  <c r="P3313" i="7" s="1"/>
  <c r="M3315" i="7" l="1"/>
  <c r="L3315" i="7"/>
  <c r="N3314" i="7"/>
  <c r="O3314" i="7" s="1"/>
  <c r="P3314" i="7" s="1"/>
  <c r="L3316" i="7" l="1"/>
  <c r="N3315" i="7"/>
  <c r="O3315" i="7" s="1"/>
  <c r="P3315" i="7" s="1"/>
  <c r="M3316" i="7"/>
  <c r="M3317" i="7" l="1"/>
  <c r="L3317" i="7"/>
  <c r="N3316" i="7"/>
  <c r="O3316" i="7" s="1"/>
  <c r="P3316" i="7" s="1"/>
  <c r="L3318" i="7" l="1"/>
  <c r="N3317" i="7"/>
  <c r="M3318" i="7"/>
  <c r="O3317" i="7"/>
  <c r="P3317" i="7" s="1"/>
  <c r="M3319" i="7" l="1"/>
  <c r="L3319" i="7"/>
  <c r="N3318" i="7"/>
  <c r="O3318" i="7" s="1"/>
  <c r="P3318" i="7" s="1"/>
  <c r="L3320" i="7" l="1"/>
  <c r="N3319" i="7"/>
  <c r="M3320" i="7"/>
  <c r="O3319" i="7"/>
  <c r="P3319" i="7" s="1"/>
  <c r="M3321" i="7" l="1"/>
  <c r="L3321" i="7"/>
  <c r="N3320" i="7"/>
  <c r="O3320" i="7" s="1"/>
  <c r="P3320" i="7" s="1"/>
  <c r="L3322" i="7" l="1"/>
  <c r="N3321" i="7"/>
  <c r="M3322" i="7"/>
  <c r="O3321" i="7"/>
  <c r="P3321" i="7" s="1"/>
  <c r="M3323" i="7" l="1"/>
  <c r="L3323" i="7"/>
  <c r="N3322" i="7"/>
  <c r="O3322" i="7" s="1"/>
  <c r="P3322" i="7" s="1"/>
  <c r="L3324" i="7" l="1"/>
  <c r="N3323" i="7"/>
  <c r="M3324" i="7"/>
  <c r="O3323" i="7"/>
  <c r="P3323" i="7" s="1"/>
  <c r="M3325" i="7" l="1"/>
  <c r="L3325" i="7"/>
  <c r="N3324" i="7"/>
  <c r="O3324" i="7" s="1"/>
  <c r="P3324" i="7" s="1"/>
  <c r="L3326" i="7" l="1"/>
  <c r="N3325" i="7"/>
  <c r="M3326" i="7"/>
  <c r="O3325" i="7"/>
  <c r="P3325" i="7" s="1"/>
  <c r="M3327" i="7" l="1"/>
  <c r="L3327" i="7"/>
  <c r="N3326" i="7"/>
  <c r="O3326" i="7" s="1"/>
  <c r="P3326" i="7" s="1"/>
  <c r="L3328" i="7" l="1"/>
  <c r="N3327" i="7"/>
  <c r="M3328" i="7"/>
  <c r="O3327" i="7"/>
  <c r="P3327" i="7" s="1"/>
  <c r="M3329" i="7" l="1"/>
  <c r="L3329" i="7"/>
  <c r="N3328" i="7"/>
  <c r="O3328" i="7" s="1"/>
  <c r="P3328" i="7" s="1"/>
  <c r="L3330" i="7" l="1"/>
  <c r="N3329" i="7"/>
  <c r="M3330" i="7"/>
  <c r="O3329" i="7"/>
  <c r="P3329" i="7" s="1"/>
  <c r="M3331" i="7" l="1"/>
  <c r="L3331" i="7"/>
  <c r="N3330" i="7"/>
  <c r="O3330" i="7" s="1"/>
  <c r="P3330" i="7" s="1"/>
  <c r="L3332" i="7" l="1"/>
  <c r="N3331" i="7"/>
  <c r="M3332" i="7"/>
  <c r="O3331" i="7"/>
  <c r="P3331" i="7" s="1"/>
  <c r="M3333" i="7" l="1"/>
  <c r="L3333" i="7"/>
  <c r="N3332" i="7"/>
  <c r="O3332" i="7" s="1"/>
  <c r="P3332" i="7" s="1"/>
  <c r="L3334" i="7" l="1"/>
  <c r="N3333" i="7"/>
  <c r="M3334" i="7"/>
  <c r="O3333" i="7"/>
  <c r="P3333" i="7" s="1"/>
  <c r="M3335" i="7" l="1"/>
  <c r="L3335" i="7"/>
  <c r="N3334" i="7"/>
  <c r="O3334" i="7" s="1"/>
  <c r="P3334" i="7" s="1"/>
  <c r="L3336" i="7" l="1"/>
  <c r="N3335" i="7"/>
  <c r="M3336" i="7"/>
  <c r="O3335" i="7"/>
  <c r="P3335" i="7" s="1"/>
  <c r="M3337" i="7" l="1"/>
  <c r="L3337" i="7"/>
  <c r="N3336" i="7"/>
  <c r="O3336" i="7" s="1"/>
  <c r="P3336" i="7" s="1"/>
  <c r="L3338" i="7" l="1"/>
  <c r="N3337" i="7"/>
  <c r="M3338" i="7"/>
  <c r="O3337" i="7"/>
  <c r="P3337" i="7" s="1"/>
  <c r="M3339" i="7" l="1"/>
  <c r="L3339" i="7"/>
  <c r="N3338" i="7"/>
  <c r="O3338" i="7" s="1"/>
  <c r="P3338" i="7" s="1"/>
  <c r="L3340" i="7" l="1"/>
  <c r="N3339" i="7"/>
  <c r="M3340" i="7"/>
  <c r="O3339" i="7"/>
  <c r="P3339" i="7" s="1"/>
  <c r="M3341" i="7" l="1"/>
  <c r="L3341" i="7"/>
  <c r="N3340" i="7"/>
  <c r="O3340" i="7" s="1"/>
  <c r="P3340" i="7" s="1"/>
  <c r="L3342" i="7" l="1"/>
  <c r="N3341" i="7"/>
  <c r="M3342" i="7"/>
  <c r="O3341" i="7"/>
  <c r="P3341" i="7" s="1"/>
  <c r="M3343" i="7" l="1"/>
  <c r="L3343" i="7"/>
  <c r="N3342" i="7"/>
  <c r="O3342" i="7" s="1"/>
  <c r="P3342" i="7" s="1"/>
  <c r="L3344" i="7" l="1"/>
  <c r="N3343" i="7"/>
  <c r="M3344" i="7"/>
  <c r="O3343" i="7"/>
  <c r="P3343" i="7" s="1"/>
  <c r="M3345" i="7" l="1"/>
  <c r="L3345" i="7"/>
  <c r="N3344" i="7"/>
  <c r="O3344" i="7" s="1"/>
  <c r="P3344" i="7" s="1"/>
  <c r="L3346" i="7" l="1"/>
  <c r="N3345" i="7"/>
  <c r="M3346" i="7"/>
  <c r="O3345" i="7"/>
  <c r="P3345" i="7" s="1"/>
  <c r="M3347" i="7" l="1"/>
  <c r="L3347" i="7"/>
  <c r="N3346" i="7"/>
  <c r="O3346" i="7" s="1"/>
  <c r="P3346" i="7" s="1"/>
  <c r="L3348" i="7" l="1"/>
  <c r="N3347" i="7"/>
  <c r="M3348" i="7"/>
  <c r="O3347" i="7"/>
  <c r="P3347" i="7" s="1"/>
  <c r="M3349" i="7" l="1"/>
  <c r="L3349" i="7"/>
  <c r="N3348" i="7"/>
  <c r="O3348" i="7" s="1"/>
  <c r="P3348" i="7" s="1"/>
  <c r="L3350" i="7" l="1"/>
  <c r="N3349" i="7"/>
  <c r="M3350" i="7"/>
  <c r="O3349" i="7"/>
  <c r="P3349" i="7" s="1"/>
  <c r="M3351" i="7" l="1"/>
  <c r="L3351" i="7"/>
  <c r="N3350" i="7"/>
  <c r="O3350" i="7" s="1"/>
  <c r="P3350" i="7" s="1"/>
  <c r="L3352" i="7" l="1"/>
  <c r="N3351" i="7"/>
  <c r="M3352" i="7"/>
  <c r="O3351" i="7"/>
  <c r="P3351" i="7" s="1"/>
  <c r="M3353" i="7" l="1"/>
  <c r="L3353" i="7"/>
  <c r="N3352" i="7"/>
  <c r="O3352" i="7" s="1"/>
  <c r="P3352" i="7" s="1"/>
  <c r="L3354" i="7" l="1"/>
  <c r="N3353" i="7"/>
  <c r="M3354" i="7"/>
  <c r="O3353" i="7"/>
  <c r="P3353" i="7" s="1"/>
  <c r="M3355" i="7" l="1"/>
  <c r="L3355" i="7"/>
  <c r="N3354" i="7"/>
  <c r="O3354" i="7" s="1"/>
  <c r="P3354" i="7" s="1"/>
  <c r="L3356" i="7" l="1"/>
  <c r="N3355" i="7"/>
  <c r="M3356" i="7"/>
  <c r="O3355" i="7"/>
  <c r="P3355" i="7" s="1"/>
  <c r="L3357" i="7" l="1"/>
  <c r="N3356" i="7"/>
  <c r="M3357" i="7"/>
  <c r="O3356" i="7"/>
  <c r="P3356" i="7" s="1"/>
  <c r="M3358" i="7" l="1"/>
  <c r="L3358" i="7"/>
  <c r="N3357" i="7"/>
  <c r="O3357" i="7" s="1"/>
  <c r="P3357" i="7" s="1"/>
  <c r="L3359" i="7" l="1"/>
  <c r="N3358" i="7"/>
  <c r="M3359" i="7"/>
  <c r="O3358" i="7"/>
  <c r="P3358" i="7" s="1"/>
  <c r="M3360" i="7" l="1"/>
  <c r="L3360" i="7"/>
  <c r="N3359" i="7"/>
  <c r="O3359" i="7" s="1"/>
  <c r="P3359" i="7" s="1"/>
  <c r="L3361" i="7" l="1"/>
  <c r="N3360" i="7"/>
  <c r="M3361" i="7"/>
  <c r="O3360" i="7"/>
  <c r="P3360" i="7" s="1"/>
  <c r="M3362" i="7" l="1"/>
  <c r="L3362" i="7"/>
  <c r="N3361" i="7"/>
  <c r="O3361" i="7" s="1"/>
  <c r="P3361" i="7" s="1"/>
  <c r="L3363" i="7" l="1"/>
  <c r="N3362" i="7"/>
  <c r="M3363" i="7"/>
  <c r="O3362" i="7"/>
  <c r="P3362" i="7" s="1"/>
  <c r="M3364" i="7" l="1"/>
  <c r="L3364" i="7"/>
  <c r="N3363" i="7"/>
  <c r="O3363" i="7" s="1"/>
  <c r="P3363" i="7" s="1"/>
  <c r="L3365" i="7" l="1"/>
  <c r="N3364" i="7"/>
  <c r="M3365" i="7"/>
  <c r="O3364" i="7"/>
  <c r="P3364" i="7" s="1"/>
  <c r="M3366" i="7" l="1"/>
  <c r="L3366" i="7"/>
  <c r="N3365" i="7"/>
  <c r="O3365" i="7" s="1"/>
  <c r="P3365" i="7" s="1"/>
  <c r="L3367" i="7" l="1"/>
  <c r="N3366" i="7"/>
  <c r="M3367" i="7"/>
  <c r="O3366" i="7"/>
  <c r="P3366" i="7" s="1"/>
  <c r="M3368" i="7" l="1"/>
  <c r="L3368" i="7"/>
  <c r="N3367" i="7"/>
  <c r="O3367" i="7" s="1"/>
  <c r="P3367" i="7" s="1"/>
  <c r="L3369" i="7" l="1"/>
  <c r="N3368" i="7"/>
  <c r="M3369" i="7"/>
  <c r="O3368" i="7"/>
  <c r="P3368" i="7" s="1"/>
  <c r="M3370" i="7" l="1"/>
  <c r="L3370" i="7"/>
  <c r="N3369" i="7"/>
  <c r="O3369" i="7" s="1"/>
  <c r="P3369" i="7" s="1"/>
  <c r="L3371" i="7" l="1"/>
  <c r="N3370" i="7"/>
  <c r="M3371" i="7"/>
  <c r="O3370" i="7"/>
  <c r="P3370" i="7" s="1"/>
  <c r="M3372" i="7" l="1"/>
  <c r="L3372" i="7"/>
  <c r="N3371" i="7"/>
  <c r="O3371" i="7" s="1"/>
  <c r="P3371" i="7" s="1"/>
  <c r="L3373" i="7" l="1"/>
  <c r="N3372" i="7"/>
  <c r="M3373" i="7"/>
  <c r="O3372" i="7"/>
  <c r="P3372" i="7" s="1"/>
  <c r="M3374" i="7" l="1"/>
  <c r="L3374" i="7"/>
  <c r="N3373" i="7"/>
  <c r="O3373" i="7" s="1"/>
  <c r="P3373" i="7" s="1"/>
  <c r="L3375" i="7" l="1"/>
  <c r="N3374" i="7"/>
  <c r="M3375" i="7"/>
  <c r="O3374" i="7"/>
  <c r="P3374" i="7" s="1"/>
  <c r="M3376" i="7" l="1"/>
  <c r="L3376" i="7"/>
  <c r="N3375" i="7"/>
  <c r="O3375" i="7" s="1"/>
  <c r="P3375" i="7" s="1"/>
  <c r="L3377" i="7" l="1"/>
  <c r="N3376" i="7"/>
  <c r="M3377" i="7"/>
  <c r="O3376" i="7"/>
  <c r="P3376" i="7" s="1"/>
  <c r="M3378" i="7" l="1"/>
  <c r="L3378" i="7"/>
  <c r="N3377" i="7"/>
  <c r="O3377" i="7" s="1"/>
  <c r="P3377" i="7" s="1"/>
  <c r="L3379" i="7" l="1"/>
  <c r="N3378" i="7"/>
  <c r="M3379" i="7"/>
  <c r="O3378" i="7"/>
  <c r="P3378" i="7" s="1"/>
  <c r="M3380" i="7" l="1"/>
  <c r="L3380" i="7"/>
  <c r="N3379" i="7"/>
  <c r="O3379" i="7" s="1"/>
  <c r="P3379" i="7" s="1"/>
  <c r="L3381" i="7" l="1"/>
  <c r="N3380" i="7"/>
  <c r="M3381" i="7"/>
  <c r="O3380" i="7"/>
  <c r="P3380" i="7" s="1"/>
  <c r="M3382" i="7" l="1"/>
  <c r="L3382" i="7"/>
  <c r="N3381" i="7"/>
  <c r="O3381" i="7" s="1"/>
  <c r="P3381" i="7" s="1"/>
  <c r="L3383" i="7" l="1"/>
  <c r="N3382" i="7"/>
  <c r="M3383" i="7"/>
  <c r="O3382" i="7"/>
  <c r="P3382" i="7" s="1"/>
  <c r="M3384" i="7" l="1"/>
  <c r="L3384" i="7"/>
  <c r="N3383" i="7"/>
  <c r="O3383" i="7" s="1"/>
  <c r="P3383" i="7" s="1"/>
  <c r="L3385" i="7" l="1"/>
  <c r="N3384" i="7"/>
  <c r="M3385" i="7"/>
  <c r="O3384" i="7"/>
  <c r="P3384" i="7" s="1"/>
  <c r="M3386" i="7" l="1"/>
  <c r="L3386" i="7"/>
  <c r="N3385" i="7"/>
  <c r="O3385" i="7" s="1"/>
  <c r="P3385" i="7" s="1"/>
  <c r="L3387" i="7" l="1"/>
  <c r="N3386" i="7"/>
  <c r="M3387" i="7"/>
  <c r="O3386" i="7"/>
  <c r="P3386" i="7" s="1"/>
  <c r="M3388" i="7" l="1"/>
  <c r="L3388" i="7"/>
  <c r="N3387" i="7"/>
  <c r="O3387" i="7" s="1"/>
  <c r="P3387" i="7" s="1"/>
  <c r="L3389" i="7" l="1"/>
  <c r="N3388" i="7"/>
  <c r="M3389" i="7"/>
  <c r="O3388" i="7"/>
  <c r="P3388" i="7" s="1"/>
  <c r="M3390" i="7" l="1"/>
  <c r="L3390" i="7"/>
  <c r="N3389" i="7"/>
  <c r="O3389" i="7" s="1"/>
  <c r="P3389" i="7" s="1"/>
  <c r="L3391" i="7" l="1"/>
  <c r="N3390" i="7"/>
  <c r="M3391" i="7"/>
  <c r="O3390" i="7"/>
  <c r="P3390" i="7" s="1"/>
  <c r="M3392" i="7" l="1"/>
  <c r="L3392" i="7"/>
  <c r="N3391" i="7"/>
  <c r="O3391" i="7" s="1"/>
  <c r="P3391" i="7" s="1"/>
  <c r="L3393" i="7" l="1"/>
  <c r="N3392" i="7"/>
  <c r="M3393" i="7"/>
  <c r="O3392" i="7"/>
  <c r="P3392" i="7" s="1"/>
  <c r="M3394" i="7" l="1"/>
  <c r="L3394" i="7"/>
  <c r="N3393" i="7"/>
  <c r="O3393" i="7" s="1"/>
  <c r="P3393" i="7" s="1"/>
  <c r="L3395" i="7" l="1"/>
  <c r="N3394" i="7"/>
  <c r="O3394" i="7" s="1"/>
  <c r="P3394" i="7" s="1"/>
  <c r="M3395" i="7"/>
  <c r="M3396" i="7" l="1"/>
  <c r="L3396" i="7"/>
  <c r="N3395" i="7"/>
  <c r="O3395" i="7" s="1"/>
  <c r="P3395" i="7" s="1"/>
  <c r="L3397" i="7" l="1"/>
  <c r="N3396" i="7"/>
  <c r="M3397" i="7"/>
  <c r="O3396" i="7"/>
  <c r="P3396" i="7" s="1"/>
  <c r="M3398" i="7" l="1"/>
  <c r="L3398" i="7"/>
  <c r="N3397" i="7"/>
  <c r="O3397" i="7" s="1"/>
  <c r="P3397" i="7" s="1"/>
  <c r="L3399" i="7" l="1"/>
  <c r="N3398" i="7"/>
  <c r="M3399" i="7"/>
  <c r="O3398" i="7"/>
  <c r="P3398" i="7" s="1"/>
  <c r="M3400" i="7" l="1"/>
  <c r="L3400" i="7"/>
  <c r="N3399" i="7"/>
  <c r="O3399" i="7" s="1"/>
  <c r="P3399" i="7" s="1"/>
  <c r="L3401" i="7" l="1"/>
  <c r="N3400" i="7"/>
  <c r="M3401" i="7"/>
  <c r="O3400" i="7"/>
  <c r="P3400" i="7" s="1"/>
  <c r="M3402" i="7" l="1"/>
  <c r="L3402" i="7"/>
  <c r="N3401" i="7"/>
  <c r="O3401" i="7" s="1"/>
  <c r="P3401" i="7" s="1"/>
  <c r="L3403" i="7" l="1"/>
  <c r="N3402" i="7"/>
  <c r="M3403" i="7"/>
  <c r="O3402" i="7"/>
  <c r="P3402" i="7" s="1"/>
  <c r="M3404" i="7" l="1"/>
  <c r="L3404" i="7"/>
  <c r="N3403" i="7"/>
  <c r="O3403" i="7" s="1"/>
  <c r="P3403" i="7" s="1"/>
  <c r="L3405" i="7" l="1"/>
  <c r="N3404" i="7"/>
  <c r="M3405" i="7"/>
  <c r="O3404" i="7"/>
  <c r="P3404" i="7" s="1"/>
  <c r="M3406" i="7" l="1"/>
  <c r="L3406" i="7"/>
  <c r="N3405" i="7"/>
  <c r="O3405" i="7" s="1"/>
  <c r="P3405" i="7" s="1"/>
  <c r="L3407" i="7" l="1"/>
  <c r="N3406" i="7"/>
  <c r="M3407" i="7"/>
  <c r="O3406" i="7"/>
  <c r="P3406" i="7" s="1"/>
  <c r="M3408" i="7" l="1"/>
  <c r="L3408" i="7"/>
  <c r="N3407" i="7"/>
  <c r="O3407" i="7" s="1"/>
  <c r="P3407" i="7" s="1"/>
  <c r="L3409" i="7" l="1"/>
  <c r="N3408" i="7"/>
  <c r="M3409" i="7"/>
  <c r="O3408" i="7"/>
  <c r="P3408" i="7" s="1"/>
  <c r="M3410" i="7" l="1"/>
  <c r="L3410" i="7"/>
  <c r="N3409" i="7"/>
  <c r="O3409" i="7" s="1"/>
  <c r="P3409" i="7" s="1"/>
  <c r="L3411" i="7" l="1"/>
  <c r="N3410" i="7"/>
  <c r="M3411" i="7"/>
  <c r="O3410" i="7"/>
  <c r="P3410" i="7" s="1"/>
  <c r="M3412" i="7" l="1"/>
  <c r="L3412" i="7"/>
  <c r="N3411" i="7"/>
  <c r="O3411" i="7" s="1"/>
  <c r="P3411" i="7" s="1"/>
  <c r="L3413" i="7" l="1"/>
  <c r="N3412" i="7"/>
  <c r="O3412" i="7" s="1"/>
  <c r="P3412" i="7" s="1"/>
  <c r="M3413" i="7"/>
  <c r="M3414" i="7" l="1"/>
  <c r="L3414" i="7"/>
  <c r="N3413" i="7"/>
  <c r="O3413" i="7" s="1"/>
  <c r="P3413" i="7" s="1"/>
  <c r="L3415" i="7" l="1"/>
  <c r="N3414" i="7"/>
  <c r="M3415" i="7"/>
  <c r="O3414" i="7"/>
  <c r="P3414" i="7" s="1"/>
  <c r="M3416" i="7" l="1"/>
  <c r="L3416" i="7"/>
  <c r="N3415" i="7"/>
  <c r="O3415" i="7" s="1"/>
  <c r="P3415" i="7" s="1"/>
  <c r="L3417" i="7" l="1"/>
  <c r="N3416" i="7"/>
  <c r="M3417" i="7"/>
  <c r="O3416" i="7"/>
  <c r="P3416" i="7" s="1"/>
  <c r="M3418" i="7" l="1"/>
  <c r="L3418" i="7"/>
  <c r="N3417" i="7"/>
  <c r="O3417" i="7" s="1"/>
  <c r="P3417" i="7" s="1"/>
  <c r="L3419" i="7" l="1"/>
  <c r="N3418" i="7"/>
  <c r="M3419" i="7"/>
  <c r="O3418" i="7"/>
  <c r="P3418" i="7" s="1"/>
  <c r="M3420" i="7" l="1"/>
  <c r="L3420" i="7"/>
  <c r="N3419" i="7"/>
  <c r="O3419" i="7" s="1"/>
  <c r="P3419" i="7" s="1"/>
  <c r="L3421" i="7" l="1"/>
  <c r="N3420" i="7"/>
  <c r="M3421" i="7"/>
  <c r="O3420" i="7"/>
  <c r="P3420" i="7" s="1"/>
  <c r="M3422" i="7" l="1"/>
  <c r="L3422" i="7"/>
  <c r="N3421" i="7"/>
  <c r="O3421" i="7" s="1"/>
  <c r="P3421" i="7" s="1"/>
  <c r="L3423" i="7" l="1"/>
  <c r="N3422" i="7"/>
  <c r="M3423" i="7"/>
  <c r="O3422" i="7"/>
  <c r="P3422" i="7" s="1"/>
  <c r="M3424" i="7" l="1"/>
  <c r="L3424" i="7"/>
  <c r="N3423" i="7"/>
  <c r="O3423" i="7" s="1"/>
  <c r="P3423" i="7" s="1"/>
  <c r="L3425" i="7" l="1"/>
  <c r="N3424" i="7"/>
  <c r="M3425" i="7"/>
  <c r="O3424" i="7"/>
  <c r="P3424" i="7" s="1"/>
  <c r="M3426" i="7" l="1"/>
  <c r="L3426" i="7"/>
  <c r="N3425" i="7"/>
  <c r="O3425" i="7" s="1"/>
  <c r="P3425" i="7" s="1"/>
  <c r="L3427" i="7" l="1"/>
  <c r="N3426" i="7"/>
  <c r="M3427" i="7"/>
  <c r="O3426" i="7"/>
  <c r="P3426" i="7" s="1"/>
  <c r="M3428" i="7" l="1"/>
  <c r="L3428" i="7"/>
  <c r="N3427" i="7"/>
  <c r="O3427" i="7" s="1"/>
  <c r="P3427" i="7" s="1"/>
  <c r="L3429" i="7" l="1"/>
  <c r="N3428" i="7"/>
  <c r="M3429" i="7"/>
  <c r="O3428" i="7"/>
  <c r="P3428" i="7" s="1"/>
  <c r="M3430" i="7" l="1"/>
  <c r="L3430" i="7"/>
  <c r="N3429" i="7"/>
  <c r="O3429" i="7" s="1"/>
  <c r="P3429" i="7" s="1"/>
  <c r="L3431" i="7" l="1"/>
  <c r="N3430" i="7"/>
  <c r="M3431" i="7"/>
  <c r="O3430" i="7"/>
  <c r="P3430" i="7" s="1"/>
  <c r="M3432" i="7" l="1"/>
  <c r="L3432" i="7"/>
  <c r="N3431" i="7"/>
  <c r="O3431" i="7" s="1"/>
  <c r="P3431" i="7" s="1"/>
  <c r="L3433" i="7" l="1"/>
  <c r="N3432" i="7"/>
  <c r="M3433" i="7"/>
  <c r="O3432" i="7"/>
  <c r="P3432" i="7" s="1"/>
  <c r="M3434" i="7" l="1"/>
  <c r="L3434" i="7"/>
  <c r="N3433" i="7"/>
  <c r="O3433" i="7" s="1"/>
  <c r="P3433" i="7" s="1"/>
  <c r="L3435" i="7" l="1"/>
  <c r="N3434" i="7"/>
  <c r="M3435" i="7"/>
  <c r="O3434" i="7"/>
  <c r="P3434" i="7" s="1"/>
  <c r="M3436" i="7" l="1"/>
  <c r="L3436" i="7"/>
  <c r="N3435" i="7"/>
  <c r="O3435" i="7" s="1"/>
  <c r="P3435" i="7" s="1"/>
  <c r="L3437" i="7" l="1"/>
  <c r="N3436" i="7"/>
  <c r="M3437" i="7"/>
  <c r="O3436" i="7"/>
  <c r="P3436" i="7" s="1"/>
  <c r="M3438" i="7" l="1"/>
  <c r="L3438" i="7"/>
  <c r="N3437" i="7"/>
  <c r="O3437" i="7" s="1"/>
  <c r="P3437" i="7" s="1"/>
  <c r="L3439" i="7" l="1"/>
  <c r="N3438" i="7"/>
  <c r="M3439" i="7"/>
  <c r="O3438" i="7"/>
  <c r="P3438" i="7" s="1"/>
  <c r="M3440" i="7" l="1"/>
  <c r="L3440" i="7"/>
  <c r="N3439" i="7"/>
  <c r="O3439" i="7" s="1"/>
  <c r="P3439" i="7" s="1"/>
  <c r="L3441" i="7" l="1"/>
  <c r="N3440" i="7"/>
  <c r="M3441" i="7"/>
  <c r="O3440" i="7"/>
  <c r="P3440" i="7" s="1"/>
  <c r="M3442" i="7" l="1"/>
  <c r="L3442" i="7"/>
  <c r="N3441" i="7"/>
  <c r="O3441" i="7" s="1"/>
  <c r="P3441" i="7" s="1"/>
  <c r="L3443" i="7" l="1"/>
  <c r="N3442" i="7"/>
  <c r="M3443" i="7"/>
  <c r="O3442" i="7"/>
  <c r="P3442" i="7" s="1"/>
  <c r="M3444" i="7" l="1"/>
  <c r="L3444" i="7"/>
  <c r="N3443" i="7"/>
  <c r="O3443" i="7" s="1"/>
  <c r="P3443" i="7" s="1"/>
  <c r="L3445" i="7" l="1"/>
  <c r="N3444" i="7"/>
  <c r="M3445" i="7"/>
  <c r="O3444" i="7"/>
  <c r="P3444" i="7" s="1"/>
  <c r="M3446" i="7" l="1"/>
  <c r="L3446" i="7"/>
  <c r="N3445" i="7"/>
  <c r="O3445" i="7" s="1"/>
  <c r="P3445" i="7" s="1"/>
  <c r="L3447" i="7" l="1"/>
  <c r="N3446" i="7"/>
  <c r="M3447" i="7"/>
  <c r="O3446" i="7"/>
  <c r="P3446" i="7" s="1"/>
  <c r="M3448" i="7" l="1"/>
  <c r="L3448" i="7"/>
  <c r="N3447" i="7"/>
  <c r="O3447" i="7" s="1"/>
  <c r="P3447" i="7" s="1"/>
  <c r="L3449" i="7" l="1"/>
  <c r="N3448" i="7"/>
  <c r="M3449" i="7"/>
  <c r="O3448" i="7"/>
  <c r="P3448" i="7" s="1"/>
  <c r="M3450" i="7" l="1"/>
  <c r="L3450" i="7"/>
  <c r="N3449" i="7"/>
  <c r="O3449" i="7" s="1"/>
  <c r="P3449" i="7" s="1"/>
  <c r="L3451" i="7" l="1"/>
  <c r="N3450" i="7"/>
  <c r="M3451" i="7"/>
  <c r="O3450" i="7"/>
  <c r="P3450" i="7" s="1"/>
  <c r="M3452" i="7" l="1"/>
  <c r="L3452" i="7"/>
  <c r="N3451" i="7"/>
  <c r="O3451" i="7" s="1"/>
  <c r="P3451" i="7" s="1"/>
  <c r="L3453" i="7" l="1"/>
  <c r="N3452" i="7"/>
  <c r="M3453" i="7"/>
  <c r="O3452" i="7"/>
  <c r="P3452" i="7" s="1"/>
  <c r="M3454" i="7" l="1"/>
  <c r="L3454" i="7"/>
  <c r="N3453" i="7"/>
  <c r="O3453" i="7" s="1"/>
  <c r="P3453" i="7" s="1"/>
  <c r="L3455" i="7" l="1"/>
  <c r="N3454" i="7"/>
  <c r="M3455" i="7"/>
  <c r="O3454" i="7"/>
  <c r="P3454" i="7" s="1"/>
  <c r="M3456" i="7" l="1"/>
  <c r="L3456" i="7"/>
  <c r="N3455" i="7"/>
  <c r="O3455" i="7" s="1"/>
  <c r="P3455" i="7" s="1"/>
  <c r="L3457" i="7" l="1"/>
  <c r="N3456" i="7"/>
  <c r="M3457" i="7"/>
  <c r="O3456" i="7"/>
  <c r="P3456" i="7" s="1"/>
  <c r="M3458" i="7" l="1"/>
  <c r="L3458" i="7"/>
  <c r="N3457" i="7"/>
  <c r="O3457" i="7" s="1"/>
  <c r="P3457" i="7" s="1"/>
  <c r="L3459" i="7" l="1"/>
  <c r="N3458" i="7"/>
  <c r="M3459" i="7"/>
  <c r="O3458" i="7"/>
  <c r="P3458" i="7" s="1"/>
  <c r="M3460" i="7" l="1"/>
  <c r="L3460" i="7"/>
  <c r="N3459" i="7"/>
  <c r="O3459" i="7" s="1"/>
  <c r="P3459" i="7" s="1"/>
  <c r="L3461" i="7" l="1"/>
  <c r="N3460" i="7"/>
  <c r="M3461" i="7"/>
  <c r="O3460" i="7"/>
  <c r="P3460" i="7" s="1"/>
  <c r="M3462" i="7" l="1"/>
  <c r="L3462" i="7"/>
  <c r="N3461" i="7"/>
  <c r="O3461" i="7" s="1"/>
  <c r="P3461" i="7" s="1"/>
  <c r="L3463" i="7" l="1"/>
  <c r="N3462" i="7"/>
  <c r="M3463" i="7"/>
  <c r="O3462" i="7"/>
  <c r="P3462" i="7" s="1"/>
  <c r="M3464" i="7" l="1"/>
  <c r="L3464" i="7"/>
  <c r="N3463" i="7"/>
  <c r="O3463" i="7" s="1"/>
  <c r="P3463" i="7" s="1"/>
  <c r="L3465" i="7" l="1"/>
  <c r="N3464" i="7"/>
  <c r="M3465" i="7"/>
  <c r="O3464" i="7"/>
  <c r="P3464" i="7" s="1"/>
  <c r="M3466" i="7" l="1"/>
  <c r="L3466" i="7"/>
  <c r="N3465" i="7"/>
  <c r="O3465" i="7" s="1"/>
  <c r="P3465" i="7" s="1"/>
  <c r="L3467" i="7" l="1"/>
  <c r="N3466" i="7"/>
  <c r="O3466" i="7" s="1"/>
  <c r="P3466" i="7" s="1"/>
  <c r="M3467" i="7"/>
  <c r="M3468" i="7" l="1"/>
  <c r="L3468" i="7"/>
  <c r="N3467" i="7"/>
  <c r="O3467" i="7" s="1"/>
  <c r="P3467" i="7" s="1"/>
  <c r="L3469" i="7" l="1"/>
  <c r="N3468" i="7"/>
  <c r="M3469" i="7"/>
  <c r="O3468" i="7"/>
  <c r="P3468" i="7" s="1"/>
  <c r="M3470" i="7" l="1"/>
  <c r="L3470" i="7"/>
  <c r="N3469" i="7"/>
  <c r="O3469" i="7" s="1"/>
  <c r="P3469" i="7" s="1"/>
  <c r="L3471" i="7" l="1"/>
  <c r="N3470" i="7"/>
  <c r="M3471" i="7"/>
  <c r="O3470" i="7"/>
  <c r="P3470" i="7" s="1"/>
  <c r="M3472" i="7" l="1"/>
  <c r="L3472" i="7"/>
  <c r="N3471" i="7"/>
  <c r="O3471" i="7" s="1"/>
  <c r="P3471" i="7" s="1"/>
  <c r="L3473" i="7" l="1"/>
  <c r="N3472" i="7"/>
  <c r="M3473" i="7"/>
  <c r="O3472" i="7"/>
  <c r="P3472" i="7" s="1"/>
  <c r="M3474" i="7" l="1"/>
  <c r="L3474" i="7"/>
  <c r="N3473" i="7"/>
  <c r="O3473" i="7" s="1"/>
  <c r="P3473" i="7" s="1"/>
  <c r="L3475" i="7" l="1"/>
  <c r="N3474" i="7"/>
  <c r="M3475" i="7"/>
  <c r="O3474" i="7"/>
  <c r="P3474" i="7" s="1"/>
  <c r="M3476" i="7" l="1"/>
  <c r="L3476" i="7"/>
  <c r="N3475" i="7"/>
  <c r="O3475" i="7" s="1"/>
  <c r="P3475" i="7" s="1"/>
  <c r="L3477" i="7" l="1"/>
  <c r="N3476" i="7"/>
  <c r="M3477" i="7"/>
  <c r="O3476" i="7"/>
  <c r="P3476" i="7" s="1"/>
  <c r="M3478" i="7" l="1"/>
  <c r="L3478" i="7"/>
  <c r="N3477" i="7"/>
  <c r="O3477" i="7" s="1"/>
  <c r="P3477" i="7" s="1"/>
  <c r="L3479" i="7" l="1"/>
  <c r="N3478" i="7"/>
  <c r="M3479" i="7"/>
  <c r="O3478" i="7"/>
  <c r="P3478" i="7" s="1"/>
  <c r="M3480" i="7" l="1"/>
  <c r="L3480" i="7"/>
  <c r="N3479" i="7"/>
  <c r="O3479" i="7" s="1"/>
  <c r="P3479" i="7" s="1"/>
  <c r="L3481" i="7" l="1"/>
  <c r="N3480" i="7"/>
  <c r="M3481" i="7"/>
  <c r="O3480" i="7"/>
  <c r="P3480" i="7" s="1"/>
  <c r="M3482" i="7" l="1"/>
  <c r="L3482" i="7"/>
  <c r="N3481" i="7"/>
  <c r="O3481" i="7" s="1"/>
  <c r="P3481" i="7" s="1"/>
  <c r="L3483" i="7" l="1"/>
  <c r="N3482" i="7"/>
  <c r="M3483" i="7"/>
  <c r="O3482" i="7"/>
  <c r="P3482" i="7" s="1"/>
  <c r="M3484" i="7" l="1"/>
  <c r="L3484" i="7"/>
  <c r="N3483" i="7"/>
  <c r="O3483" i="7" s="1"/>
  <c r="P3483" i="7" s="1"/>
  <c r="L3485" i="7" l="1"/>
  <c r="N3484" i="7"/>
  <c r="M3485" i="7"/>
  <c r="O3484" i="7"/>
  <c r="P3484" i="7" s="1"/>
  <c r="M3486" i="7" l="1"/>
  <c r="L3486" i="7"/>
  <c r="N3485" i="7"/>
  <c r="O3485" i="7" s="1"/>
  <c r="P3485" i="7" s="1"/>
  <c r="L3487" i="7" l="1"/>
  <c r="N3486" i="7"/>
  <c r="M3487" i="7"/>
  <c r="O3486" i="7"/>
  <c r="P3486" i="7" s="1"/>
  <c r="M3488" i="7" l="1"/>
  <c r="L3488" i="7"/>
  <c r="N3487" i="7"/>
  <c r="O3487" i="7" s="1"/>
  <c r="P3487" i="7" s="1"/>
  <c r="L3489" i="7" l="1"/>
  <c r="N3488" i="7"/>
  <c r="M3489" i="7"/>
  <c r="O3488" i="7"/>
  <c r="P3488" i="7" s="1"/>
  <c r="M3490" i="7" l="1"/>
  <c r="L3490" i="7"/>
  <c r="N3489" i="7"/>
  <c r="O3489" i="7" s="1"/>
  <c r="P3489" i="7" s="1"/>
  <c r="L3491" i="7" l="1"/>
  <c r="N3490" i="7"/>
  <c r="O3490" i="7" s="1"/>
  <c r="P3490" i="7" s="1"/>
  <c r="M3491" i="7"/>
  <c r="M3492" i="7" l="1"/>
  <c r="L3492" i="7"/>
  <c r="N3491" i="7"/>
  <c r="O3491" i="7" s="1"/>
  <c r="P3491" i="7" s="1"/>
  <c r="L3493" i="7" l="1"/>
  <c r="N3492" i="7"/>
  <c r="M3493" i="7"/>
  <c r="O3492" i="7"/>
  <c r="P3492" i="7" s="1"/>
  <c r="M3494" i="7" l="1"/>
  <c r="L3494" i="7"/>
  <c r="N3493" i="7"/>
  <c r="O3493" i="7" s="1"/>
  <c r="P3493" i="7" s="1"/>
  <c r="L3495" i="7" l="1"/>
  <c r="N3494" i="7"/>
  <c r="M3495" i="7"/>
  <c r="O3494" i="7"/>
  <c r="P3494" i="7" s="1"/>
  <c r="M3496" i="7" l="1"/>
  <c r="L3496" i="7"/>
  <c r="N3495" i="7"/>
  <c r="O3495" i="7" s="1"/>
  <c r="P3495" i="7" s="1"/>
  <c r="L3497" i="7" l="1"/>
  <c r="N3496" i="7"/>
  <c r="M3497" i="7"/>
  <c r="O3496" i="7"/>
  <c r="P3496" i="7" s="1"/>
  <c r="M3498" i="7" l="1"/>
  <c r="L3498" i="7"/>
  <c r="N3497" i="7"/>
  <c r="O3497" i="7" s="1"/>
  <c r="P3497" i="7" s="1"/>
  <c r="L3499" i="7" l="1"/>
  <c r="N3498" i="7"/>
  <c r="M3499" i="7"/>
  <c r="O3498" i="7"/>
  <c r="P3498" i="7" s="1"/>
  <c r="M3500" i="7" l="1"/>
  <c r="L3500" i="7"/>
  <c r="N3499" i="7"/>
  <c r="O3499" i="7" s="1"/>
  <c r="P3499" i="7" s="1"/>
  <c r="L3501" i="7" l="1"/>
  <c r="N3500" i="7"/>
  <c r="M3501" i="7"/>
  <c r="O3500" i="7"/>
  <c r="P3500" i="7" s="1"/>
  <c r="M3502" i="7" l="1"/>
  <c r="L3502" i="7"/>
  <c r="N3501" i="7"/>
  <c r="O3501" i="7" s="1"/>
  <c r="P3501" i="7" s="1"/>
  <c r="L3503" i="7" l="1"/>
  <c r="N3502" i="7"/>
  <c r="O3502" i="7" s="1"/>
  <c r="P3502" i="7" s="1"/>
  <c r="M3503" i="7"/>
  <c r="M3504" i="7" l="1"/>
  <c r="L3504" i="7"/>
  <c r="N3503" i="7"/>
  <c r="O3503" i="7" s="1"/>
  <c r="P3503" i="7" s="1"/>
  <c r="L3505" i="7" l="1"/>
  <c r="N3504" i="7"/>
  <c r="M3505" i="7"/>
  <c r="O3504" i="7"/>
  <c r="P3504" i="7" s="1"/>
  <c r="M3506" i="7" l="1"/>
  <c r="L3506" i="7"/>
  <c r="N3505" i="7"/>
  <c r="O3505" i="7" s="1"/>
  <c r="P3505" i="7" s="1"/>
  <c r="L3507" i="7" l="1"/>
  <c r="N3506" i="7"/>
  <c r="M3507" i="7"/>
  <c r="O3506" i="7"/>
  <c r="P3506" i="7" s="1"/>
  <c r="M3508" i="7" l="1"/>
  <c r="L3508" i="7"/>
  <c r="N3507" i="7"/>
  <c r="O3507" i="7" s="1"/>
  <c r="P3507" i="7" s="1"/>
  <c r="L3509" i="7" l="1"/>
  <c r="N3508" i="7"/>
  <c r="M3509" i="7"/>
  <c r="O3508" i="7"/>
  <c r="P3508" i="7" s="1"/>
  <c r="M3510" i="7" l="1"/>
  <c r="L3510" i="7"/>
  <c r="N3509" i="7"/>
  <c r="O3509" i="7" s="1"/>
  <c r="P3509" i="7" s="1"/>
  <c r="L3511" i="7" l="1"/>
  <c r="N3510" i="7"/>
  <c r="M3511" i="7"/>
  <c r="O3510" i="7"/>
  <c r="P3510" i="7" s="1"/>
  <c r="M3512" i="7" l="1"/>
  <c r="L3512" i="7"/>
  <c r="N3511" i="7"/>
  <c r="O3511" i="7" s="1"/>
  <c r="P3511" i="7" s="1"/>
  <c r="L3513" i="7" l="1"/>
  <c r="N3512" i="7"/>
  <c r="M3513" i="7"/>
  <c r="O3512" i="7"/>
  <c r="P3512" i="7" s="1"/>
  <c r="M3514" i="7" l="1"/>
  <c r="L3514" i="7"/>
  <c r="N3513" i="7"/>
  <c r="O3513" i="7" s="1"/>
  <c r="P3513" i="7" s="1"/>
  <c r="L3515" i="7" l="1"/>
  <c r="N3514" i="7"/>
  <c r="M3515" i="7"/>
  <c r="O3514" i="7"/>
  <c r="P3514" i="7" s="1"/>
  <c r="M3516" i="7" l="1"/>
  <c r="L3516" i="7"/>
  <c r="N3515" i="7"/>
  <c r="O3515" i="7" s="1"/>
  <c r="P3515" i="7" s="1"/>
  <c r="L3517" i="7" l="1"/>
  <c r="N3516" i="7"/>
  <c r="M3517" i="7"/>
  <c r="O3516" i="7"/>
  <c r="P3516" i="7" s="1"/>
  <c r="M3518" i="7" l="1"/>
  <c r="L3518" i="7"/>
  <c r="N3517" i="7"/>
  <c r="O3517" i="7" s="1"/>
  <c r="P3517" i="7" s="1"/>
  <c r="L3519" i="7" l="1"/>
  <c r="N3518" i="7"/>
  <c r="M3519" i="7"/>
  <c r="O3518" i="7"/>
  <c r="P3518" i="7" s="1"/>
  <c r="M3520" i="7" l="1"/>
  <c r="L3520" i="7"/>
  <c r="N3519" i="7"/>
  <c r="O3519" i="7" s="1"/>
  <c r="P3519" i="7" s="1"/>
  <c r="L3521" i="7" l="1"/>
  <c r="N3520" i="7"/>
  <c r="M3521" i="7"/>
  <c r="O3520" i="7"/>
  <c r="P3520" i="7" s="1"/>
  <c r="M3522" i="7" l="1"/>
  <c r="L3522" i="7"/>
  <c r="N3521" i="7"/>
  <c r="O3521" i="7" s="1"/>
  <c r="P3521" i="7" s="1"/>
  <c r="L3523" i="7" l="1"/>
  <c r="N3522" i="7"/>
  <c r="M3523" i="7"/>
  <c r="O3522" i="7"/>
  <c r="P3522" i="7" s="1"/>
  <c r="M3524" i="7" l="1"/>
  <c r="L3524" i="7"/>
  <c r="N3523" i="7"/>
  <c r="O3523" i="7" s="1"/>
  <c r="P3523" i="7" s="1"/>
  <c r="L3525" i="7" l="1"/>
  <c r="N3524" i="7"/>
  <c r="M3525" i="7"/>
  <c r="O3524" i="7"/>
  <c r="P3524" i="7" s="1"/>
  <c r="M3526" i="7" l="1"/>
  <c r="L3526" i="7"/>
  <c r="N3525" i="7"/>
  <c r="O3525" i="7" s="1"/>
  <c r="P3525" i="7" s="1"/>
  <c r="L3527" i="7" l="1"/>
  <c r="N3526" i="7"/>
  <c r="M3527" i="7"/>
  <c r="O3526" i="7"/>
  <c r="P3526" i="7" s="1"/>
  <c r="M3528" i="7" l="1"/>
  <c r="L3528" i="7"/>
  <c r="N3527" i="7"/>
  <c r="O3527" i="7" s="1"/>
  <c r="P3527" i="7" s="1"/>
  <c r="L3529" i="7" l="1"/>
  <c r="N3528" i="7"/>
  <c r="M3529" i="7"/>
  <c r="O3528" i="7"/>
  <c r="P3528" i="7" s="1"/>
  <c r="M3530" i="7" l="1"/>
  <c r="L3530" i="7"/>
  <c r="N3529" i="7"/>
  <c r="O3529" i="7" s="1"/>
  <c r="P3529" i="7" s="1"/>
  <c r="L3531" i="7" l="1"/>
  <c r="N3530" i="7"/>
  <c r="M3531" i="7"/>
  <c r="O3530" i="7"/>
  <c r="P3530" i="7" s="1"/>
  <c r="M3532" i="7" l="1"/>
  <c r="L3532" i="7"/>
  <c r="N3531" i="7"/>
  <c r="O3531" i="7" s="1"/>
  <c r="P3531" i="7" s="1"/>
  <c r="L3533" i="7" l="1"/>
  <c r="N3532" i="7"/>
  <c r="M3533" i="7"/>
  <c r="O3532" i="7"/>
  <c r="P3532" i="7" s="1"/>
  <c r="M3534" i="7" l="1"/>
  <c r="L3534" i="7"/>
  <c r="N3533" i="7"/>
  <c r="O3533" i="7" s="1"/>
  <c r="P3533" i="7" s="1"/>
  <c r="L3535" i="7" l="1"/>
  <c r="N3534" i="7"/>
  <c r="M3535" i="7"/>
  <c r="O3534" i="7"/>
  <c r="P3534" i="7" s="1"/>
  <c r="M3536" i="7" l="1"/>
  <c r="L3536" i="7"/>
  <c r="N3535" i="7"/>
  <c r="O3535" i="7" s="1"/>
  <c r="P3535" i="7" s="1"/>
  <c r="L3537" i="7" l="1"/>
  <c r="N3536" i="7"/>
  <c r="M3537" i="7"/>
  <c r="O3536" i="7"/>
  <c r="P3536" i="7" s="1"/>
  <c r="M3538" i="7" l="1"/>
  <c r="L3538" i="7"/>
  <c r="N3537" i="7"/>
  <c r="O3537" i="7" s="1"/>
  <c r="P3537" i="7" s="1"/>
  <c r="L3539" i="7" l="1"/>
  <c r="N3538" i="7"/>
  <c r="M3539" i="7"/>
  <c r="O3538" i="7"/>
  <c r="P3538" i="7" s="1"/>
  <c r="M3540" i="7" l="1"/>
  <c r="L3540" i="7"/>
  <c r="N3539" i="7"/>
  <c r="O3539" i="7" s="1"/>
  <c r="P3539" i="7" s="1"/>
  <c r="L3541" i="7" l="1"/>
  <c r="N3540" i="7"/>
  <c r="M3541" i="7"/>
  <c r="O3540" i="7"/>
  <c r="P3540" i="7" s="1"/>
  <c r="M3542" i="7" l="1"/>
  <c r="L3542" i="7"/>
  <c r="N3541" i="7"/>
  <c r="O3541" i="7" s="1"/>
  <c r="P3541" i="7" s="1"/>
  <c r="L3543" i="7" l="1"/>
  <c r="N3542" i="7"/>
  <c r="M3543" i="7"/>
  <c r="O3542" i="7"/>
  <c r="P3542" i="7" s="1"/>
  <c r="M3544" i="7" l="1"/>
  <c r="L3544" i="7"/>
  <c r="N3543" i="7"/>
  <c r="O3543" i="7" s="1"/>
  <c r="P3543" i="7" s="1"/>
  <c r="L3545" i="7" l="1"/>
  <c r="N3544" i="7"/>
  <c r="M3545" i="7"/>
  <c r="O3544" i="7"/>
  <c r="P3544" i="7" s="1"/>
  <c r="M3546" i="7" l="1"/>
  <c r="L3546" i="7"/>
  <c r="N3545" i="7"/>
  <c r="O3545" i="7" s="1"/>
  <c r="P3545" i="7" s="1"/>
  <c r="L3547" i="7" l="1"/>
  <c r="N3546" i="7"/>
  <c r="M3547" i="7"/>
  <c r="O3546" i="7"/>
  <c r="P3546" i="7" s="1"/>
  <c r="M3548" i="7" l="1"/>
  <c r="L3548" i="7"/>
  <c r="N3547" i="7"/>
  <c r="O3547" i="7" s="1"/>
  <c r="P3547" i="7" s="1"/>
  <c r="L3549" i="7" l="1"/>
  <c r="N3548" i="7"/>
  <c r="O3548" i="7" s="1"/>
  <c r="P3548" i="7" s="1"/>
  <c r="M3549" i="7"/>
  <c r="M3550" i="7" l="1"/>
  <c r="L3550" i="7"/>
  <c r="N3549" i="7"/>
  <c r="O3549" i="7" s="1"/>
  <c r="P3549" i="7" s="1"/>
  <c r="L3551" i="7" l="1"/>
  <c r="N3550" i="7"/>
  <c r="M3551" i="7"/>
  <c r="O3550" i="7"/>
  <c r="P3550" i="7" s="1"/>
  <c r="M3552" i="7" l="1"/>
  <c r="L3552" i="7"/>
  <c r="N3551" i="7"/>
  <c r="O3551" i="7" s="1"/>
  <c r="P3551" i="7" s="1"/>
  <c r="L3553" i="7" l="1"/>
  <c r="N3552" i="7"/>
  <c r="M3553" i="7"/>
  <c r="O3552" i="7"/>
  <c r="P3552" i="7" s="1"/>
  <c r="M3554" i="7" l="1"/>
  <c r="L3554" i="7"/>
  <c r="N3553" i="7"/>
  <c r="O3553" i="7" s="1"/>
  <c r="P3553" i="7" s="1"/>
  <c r="L3555" i="7" l="1"/>
  <c r="N3554" i="7"/>
  <c r="M3555" i="7"/>
  <c r="O3554" i="7"/>
  <c r="P3554" i="7" s="1"/>
  <c r="M3556" i="7" l="1"/>
  <c r="L3556" i="7"/>
  <c r="N3555" i="7"/>
  <c r="O3555" i="7" s="1"/>
  <c r="P3555" i="7" s="1"/>
  <c r="L3557" i="7" l="1"/>
  <c r="N3556" i="7"/>
  <c r="M3557" i="7"/>
  <c r="O3556" i="7"/>
  <c r="P3556" i="7" s="1"/>
  <c r="M3558" i="7" l="1"/>
  <c r="L3558" i="7"/>
  <c r="N3557" i="7"/>
  <c r="O3557" i="7" s="1"/>
  <c r="P3557" i="7" s="1"/>
  <c r="L3559" i="7" l="1"/>
  <c r="N3558" i="7"/>
  <c r="M3559" i="7"/>
  <c r="O3558" i="7"/>
  <c r="P3558" i="7" s="1"/>
  <c r="M3560" i="7" l="1"/>
  <c r="L3560" i="7"/>
  <c r="N3559" i="7"/>
  <c r="O3559" i="7" s="1"/>
  <c r="P3559" i="7" s="1"/>
  <c r="L3561" i="7" l="1"/>
  <c r="N3560" i="7"/>
  <c r="M3561" i="7"/>
  <c r="O3560" i="7"/>
  <c r="P3560" i="7" s="1"/>
  <c r="M3562" i="7" l="1"/>
  <c r="L3562" i="7"/>
  <c r="N3561" i="7"/>
  <c r="O3561" i="7" s="1"/>
  <c r="P3561" i="7" s="1"/>
  <c r="L3563" i="7" l="1"/>
  <c r="N3562" i="7"/>
  <c r="M3563" i="7"/>
  <c r="O3562" i="7"/>
  <c r="P3562" i="7" s="1"/>
  <c r="M3564" i="7" l="1"/>
  <c r="L3564" i="7"/>
  <c r="N3563" i="7"/>
  <c r="O3563" i="7" s="1"/>
  <c r="P3563" i="7" s="1"/>
  <c r="L3565" i="7" l="1"/>
  <c r="N3564" i="7"/>
  <c r="M3565" i="7"/>
  <c r="O3564" i="7"/>
  <c r="P3564" i="7" s="1"/>
  <c r="M3566" i="7" l="1"/>
  <c r="L3566" i="7"/>
  <c r="N3565" i="7"/>
  <c r="O3565" i="7" s="1"/>
  <c r="P3565" i="7" s="1"/>
  <c r="L3567" i="7" l="1"/>
  <c r="N3566" i="7"/>
  <c r="M3567" i="7"/>
  <c r="O3566" i="7"/>
  <c r="P3566" i="7" s="1"/>
  <c r="M3568" i="7" l="1"/>
  <c r="L3568" i="7"/>
  <c r="N3567" i="7"/>
  <c r="O3567" i="7" s="1"/>
  <c r="P3567" i="7" s="1"/>
  <c r="L3569" i="7" l="1"/>
  <c r="N3568" i="7"/>
  <c r="M3569" i="7"/>
  <c r="O3568" i="7"/>
  <c r="P3568" i="7" s="1"/>
  <c r="M3570" i="7" l="1"/>
  <c r="L3570" i="7"/>
  <c r="N3569" i="7"/>
  <c r="O3569" i="7" s="1"/>
  <c r="P3569" i="7" s="1"/>
  <c r="L3571" i="7" l="1"/>
  <c r="N3570" i="7"/>
  <c r="M3571" i="7"/>
  <c r="O3570" i="7"/>
  <c r="P3570" i="7" s="1"/>
  <c r="M3572" i="7" l="1"/>
  <c r="L3572" i="7"/>
  <c r="N3571" i="7"/>
  <c r="O3571" i="7" s="1"/>
  <c r="P3571" i="7" s="1"/>
  <c r="L3573" i="7" l="1"/>
  <c r="N3572" i="7"/>
  <c r="M3573" i="7"/>
  <c r="O3572" i="7"/>
  <c r="P3572" i="7" s="1"/>
  <c r="M3574" i="7" l="1"/>
  <c r="L3574" i="7"/>
  <c r="N3573" i="7"/>
  <c r="O3573" i="7" s="1"/>
  <c r="P3573" i="7" s="1"/>
  <c r="L3575" i="7" l="1"/>
  <c r="N3574" i="7"/>
  <c r="M3575" i="7"/>
  <c r="O3574" i="7"/>
  <c r="P3574" i="7" s="1"/>
  <c r="M3576" i="7" l="1"/>
  <c r="L3576" i="7"/>
  <c r="N3575" i="7"/>
  <c r="O3575" i="7" s="1"/>
  <c r="P3575" i="7" s="1"/>
  <c r="L3577" i="7" l="1"/>
  <c r="N3576" i="7"/>
  <c r="M3577" i="7"/>
  <c r="O3576" i="7"/>
  <c r="P3576" i="7" s="1"/>
  <c r="M3578" i="7" l="1"/>
  <c r="L3578" i="7"/>
  <c r="N3577" i="7"/>
  <c r="O3577" i="7" s="1"/>
  <c r="P3577" i="7" s="1"/>
  <c r="L3579" i="7" l="1"/>
  <c r="N3578" i="7"/>
  <c r="M3579" i="7"/>
  <c r="O3578" i="7"/>
  <c r="P3578" i="7" s="1"/>
  <c r="M3580" i="7" l="1"/>
  <c r="L3580" i="7"/>
  <c r="N3579" i="7"/>
  <c r="O3579" i="7" s="1"/>
  <c r="P3579" i="7" s="1"/>
  <c r="L3581" i="7" l="1"/>
  <c r="N3580" i="7"/>
  <c r="M3581" i="7"/>
  <c r="O3580" i="7"/>
  <c r="P3580" i="7" s="1"/>
  <c r="M3582" i="7" l="1"/>
  <c r="L3582" i="7"/>
  <c r="N3581" i="7"/>
  <c r="O3581" i="7" s="1"/>
  <c r="P3581" i="7" s="1"/>
  <c r="L3583" i="7" l="1"/>
  <c r="N3582" i="7"/>
  <c r="O3582" i="7" s="1"/>
  <c r="P3582" i="7" s="1"/>
  <c r="M3583" i="7"/>
  <c r="M3584" i="7" l="1"/>
  <c r="L3584" i="7"/>
  <c r="N3583" i="7"/>
  <c r="O3583" i="7" s="1"/>
  <c r="P3583" i="7" s="1"/>
  <c r="L3585" i="7" l="1"/>
  <c r="N3584" i="7"/>
  <c r="M3585" i="7"/>
  <c r="O3584" i="7"/>
  <c r="P3584" i="7" s="1"/>
  <c r="M3586" i="7" l="1"/>
  <c r="L3586" i="7"/>
  <c r="N3585" i="7"/>
  <c r="O3585" i="7" s="1"/>
  <c r="P3585" i="7" s="1"/>
  <c r="L3587" i="7" l="1"/>
  <c r="N3586" i="7"/>
  <c r="M3587" i="7"/>
  <c r="O3586" i="7"/>
  <c r="P3586" i="7" s="1"/>
  <c r="M3588" i="7" l="1"/>
  <c r="L3588" i="7"/>
  <c r="N3587" i="7"/>
  <c r="O3587" i="7" s="1"/>
  <c r="P3587" i="7" s="1"/>
  <c r="L3589" i="7" l="1"/>
  <c r="N3588" i="7"/>
  <c r="O3588" i="7" s="1"/>
  <c r="P3588" i="7" s="1"/>
  <c r="M3589" i="7"/>
  <c r="M3590" i="7" l="1"/>
  <c r="L3590" i="7"/>
  <c r="N3589" i="7"/>
  <c r="O3589" i="7" s="1"/>
  <c r="P3589" i="7" s="1"/>
  <c r="L3591" i="7" l="1"/>
  <c r="N3590" i="7"/>
  <c r="M3591" i="7"/>
  <c r="O3590" i="7"/>
  <c r="P3590" i="7" s="1"/>
  <c r="M3592" i="7" l="1"/>
  <c r="L3592" i="7"/>
  <c r="N3591" i="7"/>
  <c r="O3591" i="7" s="1"/>
  <c r="P3591" i="7" s="1"/>
  <c r="L3593" i="7" l="1"/>
  <c r="N3592" i="7"/>
  <c r="M3593" i="7"/>
  <c r="O3592" i="7"/>
  <c r="P3592" i="7" s="1"/>
  <c r="M3594" i="7" l="1"/>
  <c r="L3594" i="7"/>
  <c r="N3593" i="7"/>
  <c r="O3593" i="7" s="1"/>
  <c r="P3593" i="7" s="1"/>
  <c r="L3595" i="7" l="1"/>
  <c r="N3594" i="7"/>
  <c r="M3595" i="7"/>
  <c r="O3594" i="7"/>
  <c r="P3594" i="7" s="1"/>
  <c r="M3596" i="7" l="1"/>
  <c r="L3596" i="7"/>
  <c r="N3595" i="7"/>
  <c r="O3595" i="7" s="1"/>
  <c r="P3595" i="7" s="1"/>
  <c r="L3597" i="7" l="1"/>
  <c r="N3596" i="7"/>
  <c r="M3597" i="7"/>
  <c r="O3596" i="7"/>
  <c r="P3596" i="7" s="1"/>
  <c r="M3598" i="7" l="1"/>
  <c r="L3598" i="7"/>
  <c r="N3597" i="7"/>
  <c r="O3597" i="7" s="1"/>
  <c r="P3597" i="7" s="1"/>
  <c r="L3599" i="7" l="1"/>
  <c r="N3598" i="7"/>
  <c r="M3599" i="7"/>
  <c r="O3598" i="7"/>
  <c r="P3598" i="7" s="1"/>
  <c r="M3600" i="7" l="1"/>
  <c r="L3600" i="7"/>
  <c r="N3599" i="7"/>
  <c r="O3599" i="7" s="1"/>
  <c r="P3599" i="7" s="1"/>
  <c r="L3601" i="7" l="1"/>
  <c r="N3600" i="7"/>
  <c r="M3601" i="7"/>
  <c r="O3600" i="7"/>
  <c r="P3600" i="7" s="1"/>
  <c r="L3602" i="7" l="1"/>
  <c r="N3601" i="7"/>
  <c r="O3601" i="7" s="1"/>
  <c r="P3601" i="7" s="1"/>
  <c r="M3602" i="7"/>
  <c r="M3603" i="7" l="1"/>
  <c r="L3603" i="7"/>
  <c r="N3602" i="7"/>
  <c r="O3602" i="7" s="1"/>
  <c r="P3602" i="7" s="1"/>
  <c r="L3604" i="7" l="1"/>
  <c r="N3603" i="7"/>
  <c r="M3604" i="7"/>
  <c r="O3603" i="7"/>
  <c r="P3603" i="7" s="1"/>
  <c r="M3605" i="7" l="1"/>
  <c r="L3605" i="7"/>
  <c r="N3604" i="7"/>
  <c r="O3604" i="7" s="1"/>
  <c r="P3604" i="7" s="1"/>
  <c r="L3606" i="7" l="1"/>
  <c r="N3605" i="7"/>
  <c r="M3606" i="7"/>
  <c r="O3605" i="7"/>
  <c r="P3605" i="7" s="1"/>
  <c r="M3607" i="7" l="1"/>
  <c r="L3607" i="7"/>
  <c r="N3606" i="7"/>
  <c r="O3606" i="7" s="1"/>
  <c r="P3606" i="7" s="1"/>
  <c r="L3608" i="7" l="1"/>
  <c r="N3607" i="7"/>
  <c r="M3608" i="7"/>
  <c r="O3607" i="7"/>
  <c r="P3607" i="7" s="1"/>
  <c r="M3609" i="7" l="1"/>
  <c r="L3609" i="7"/>
  <c r="N3608" i="7"/>
  <c r="O3608" i="7" s="1"/>
  <c r="P3608" i="7" s="1"/>
  <c r="L3610" i="7" l="1"/>
  <c r="N3609" i="7"/>
  <c r="M3610" i="7"/>
  <c r="O3609" i="7"/>
  <c r="P3609" i="7" s="1"/>
  <c r="M3611" i="7" l="1"/>
  <c r="L3611" i="7"/>
  <c r="N3610" i="7"/>
  <c r="O3610" i="7" s="1"/>
  <c r="P3610" i="7" s="1"/>
  <c r="L3612" i="7" l="1"/>
  <c r="N3611" i="7"/>
  <c r="M3612" i="7"/>
  <c r="O3611" i="7"/>
  <c r="P3611" i="7" s="1"/>
  <c r="M3613" i="7" l="1"/>
  <c r="L3613" i="7"/>
  <c r="N3612" i="7"/>
  <c r="O3612" i="7" s="1"/>
  <c r="P3612" i="7" s="1"/>
  <c r="L3614" i="7" l="1"/>
  <c r="N3613" i="7"/>
  <c r="M3614" i="7"/>
  <c r="O3613" i="7"/>
  <c r="P3613" i="7" s="1"/>
  <c r="M3615" i="7" l="1"/>
  <c r="L3615" i="7"/>
  <c r="N3614" i="7"/>
  <c r="O3614" i="7" s="1"/>
  <c r="P3614" i="7" s="1"/>
  <c r="L3616" i="7" l="1"/>
  <c r="N3615" i="7"/>
  <c r="M3616" i="7"/>
  <c r="O3615" i="7"/>
  <c r="P3615" i="7" s="1"/>
  <c r="M3617" i="7" l="1"/>
  <c r="L3617" i="7"/>
  <c r="N3616" i="7"/>
  <c r="O3616" i="7" s="1"/>
  <c r="P3616" i="7" s="1"/>
  <c r="L3618" i="7" l="1"/>
  <c r="N3617" i="7"/>
  <c r="M3618" i="7"/>
  <c r="O3617" i="7"/>
  <c r="P3617" i="7" s="1"/>
  <c r="M3619" i="7" l="1"/>
  <c r="L3619" i="7"/>
  <c r="N3618" i="7"/>
  <c r="O3618" i="7" s="1"/>
  <c r="P3618" i="7" s="1"/>
  <c r="L3620" i="7" l="1"/>
  <c r="N3619" i="7"/>
  <c r="M3620" i="7"/>
  <c r="O3619" i="7"/>
  <c r="P3619" i="7" s="1"/>
  <c r="L3621" i="7" l="1"/>
  <c r="N3620" i="7"/>
  <c r="O3620" i="7" s="1"/>
  <c r="P3620" i="7" s="1"/>
  <c r="M3621" i="7"/>
  <c r="M3622" i="7" l="1"/>
  <c r="L3622" i="7"/>
  <c r="N3621" i="7"/>
  <c r="O3621" i="7" s="1"/>
  <c r="P3621" i="7" s="1"/>
  <c r="L3623" i="7" l="1"/>
  <c r="N3622" i="7"/>
  <c r="M3623" i="7"/>
  <c r="O3622" i="7"/>
  <c r="P3622" i="7" s="1"/>
  <c r="M3624" i="7" l="1"/>
  <c r="L3624" i="7"/>
  <c r="N3623" i="7"/>
  <c r="O3623" i="7" s="1"/>
  <c r="P3623" i="7" s="1"/>
  <c r="L3625" i="7" l="1"/>
  <c r="N3624" i="7"/>
  <c r="M3625" i="7"/>
  <c r="O3624" i="7"/>
  <c r="P3624" i="7" s="1"/>
  <c r="M3626" i="7" l="1"/>
  <c r="L3626" i="7"/>
  <c r="N3625" i="7"/>
  <c r="O3625" i="7" s="1"/>
  <c r="P3625" i="7" s="1"/>
  <c r="L3627" i="7" l="1"/>
  <c r="N3626" i="7"/>
  <c r="M3627" i="7"/>
  <c r="O3626" i="7"/>
  <c r="P3626" i="7" s="1"/>
  <c r="M3628" i="7" l="1"/>
  <c r="L3628" i="7"/>
  <c r="N3627" i="7"/>
  <c r="O3627" i="7" s="1"/>
  <c r="P3627" i="7" s="1"/>
  <c r="L3629" i="7" l="1"/>
  <c r="N3628" i="7"/>
  <c r="M3629" i="7"/>
  <c r="O3628" i="7"/>
  <c r="P3628" i="7" s="1"/>
  <c r="M3630" i="7" l="1"/>
  <c r="L3630" i="7"/>
  <c r="N3629" i="7"/>
  <c r="O3629" i="7" s="1"/>
  <c r="P3629" i="7" s="1"/>
  <c r="L3631" i="7" l="1"/>
  <c r="N3630" i="7"/>
  <c r="M3631" i="7"/>
  <c r="O3630" i="7"/>
  <c r="P3630" i="7" s="1"/>
  <c r="M3632" i="7" l="1"/>
  <c r="L3632" i="7"/>
  <c r="N3631" i="7"/>
  <c r="O3631" i="7" s="1"/>
  <c r="P3631" i="7" s="1"/>
  <c r="L3633" i="7" l="1"/>
  <c r="N3632" i="7"/>
  <c r="M3633" i="7"/>
  <c r="O3632" i="7"/>
  <c r="P3632" i="7" s="1"/>
  <c r="M3634" i="7" l="1"/>
  <c r="L3634" i="7"/>
  <c r="N3633" i="7"/>
  <c r="O3633" i="7" s="1"/>
  <c r="P3633" i="7" s="1"/>
  <c r="L3635" i="7" l="1"/>
  <c r="N3634" i="7"/>
  <c r="M3635" i="7"/>
  <c r="O3634" i="7"/>
  <c r="P3634" i="7" s="1"/>
  <c r="M3636" i="7" l="1"/>
  <c r="L3636" i="7"/>
  <c r="N3635" i="7"/>
  <c r="O3635" i="7" s="1"/>
  <c r="P3635" i="7" s="1"/>
  <c r="L3637" i="7" l="1"/>
  <c r="N3636" i="7"/>
  <c r="M3637" i="7"/>
  <c r="O3636" i="7"/>
  <c r="P3636" i="7" s="1"/>
  <c r="M3638" i="7" l="1"/>
  <c r="L3638" i="7"/>
  <c r="N3637" i="7"/>
  <c r="O3637" i="7" s="1"/>
  <c r="P3637" i="7" s="1"/>
  <c r="L3639" i="7" l="1"/>
  <c r="N3638" i="7"/>
  <c r="M3639" i="7"/>
  <c r="O3638" i="7"/>
  <c r="P3638" i="7" s="1"/>
  <c r="M3640" i="7" l="1"/>
  <c r="L3640" i="7"/>
  <c r="N3639" i="7"/>
  <c r="O3639" i="7" s="1"/>
  <c r="P3639" i="7" s="1"/>
  <c r="L3641" i="7" l="1"/>
  <c r="N3640" i="7"/>
  <c r="M3641" i="7"/>
  <c r="O3640" i="7"/>
  <c r="P3640" i="7" s="1"/>
  <c r="M3642" i="7" l="1"/>
  <c r="L3642" i="7"/>
  <c r="N3641" i="7"/>
  <c r="O3641" i="7" s="1"/>
  <c r="P3641" i="7" s="1"/>
  <c r="L3643" i="7" l="1"/>
  <c r="N3642" i="7"/>
  <c r="M3643" i="7"/>
  <c r="O3642" i="7"/>
  <c r="P3642" i="7" s="1"/>
  <c r="M3644" i="7" l="1"/>
  <c r="L3644" i="7"/>
  <c r="N3643" i="7"/>
  <c r="O3643" i="7" s="1"/>
  <c r="P3643" i="7" s="1"/>
  <c r="L3645" i="7" l="1"/>
  <c r="N3644" i="7"/>
  <c r="M3645" i="7"/>
  <c r="O3644" i="7"/>
  <c r="P3644" i="7" s="1"/>
  <c r="M3646" i="7" l="1"/>
  <c r="L3646" i="7"/>
  <c r="N3645" i="7"/>
  <c r="O3645" i="7" s="1"/>
  <c r="P3645" i="7" s="1"/>
  <c r="L3647" i="7" l="1"/>
  <c r="N3646" i="7"/>
  <c r="M3647" i="7"/>
  <c r="O3646" i="7"/>
  <c r="P3646" i="7" s="1"/>
  <c r="M3648" i="7" l="1"/>
  <c r="L3648" i="7"/>
  <c r="N3647" i="7"/>
  <c r="O3647" i="7" s="1"/>
  <c r="P3647" i="7" s="1"/>
  <c r="L3649" i="7" l="1"/>
  <c r="N3648" i="7"/>
  <c r="M3649" i="7"/>
  <c r="O3648" i="7"/>
  <c r="P3648" i="7" s="1"/>
  <c r="M3650" i="7" l="1"/>
  <c r="L3650" i="7"/>
  <c r="N3649" i="7"/>
  <c r="O3649" i="7" s="1"/>
  <c r="P3649" i="7" s="1"/>
  <c r="L3651" i="7" l="1"/>
  <c r="N3650" i="7"/>
  <c r="M3651" i="7"/>
  <c r="O3650" i="7"/>
  <c r="P3650" i="7" s="1"/>
  <c r="M3652" i="7" l="1"/>
  <c r="L3652" i="7"/>
  <c r="N3651" i="7"/>
  <c r="O3651" i="7" s="1"/>
  <c r="P3651" i="7" s="1"/>
  <c r="L3653" i="7" l="1"/>
  <c r="N3652" i="7"/>
  <c r="M3653" i="7"/>
  <c r="O3652" i="7"/>
  <c r="P3652" i="7" s="1"/>
  <c r="M3654" i="7" l="1"/>
  <c r="L3654" i="7"/>
  <c r="N3653" i="7"/>
  <c r="O3653" i="7" s="1"/>
  <c r="P3653" i="7" s="1"/>
  <c r="L3655" i="7" l="1"/>
  <c r="N3654" i="7"/>
  <c r="M3655" i="7"/>
  <c r="O3654" i="7"/>
  <c r="P3654" i="7" s="1"/>
  <c r="M3656" i="7" l="1"/>
  <c r="L3656" i="7"/>
  <c r="N3655" i="7"/>
  <c r="O3655" i="7" s="1"/>
  <c r="P3655" i="7" s="1"/>
  <c r="L3657" i="7" l="1"/>
  <c r="N3656" i="7"/>
  <c r="M3657" i="7"/>
  <c r="O3656" i="7"/>
  <c r="P3656" i="7" s="1"/>
  <c r="M3658" i="7" l="1"/>
  <c r="L3658" i="7"/>
  <c r="N3657" i="7"/>
  <c r="O3657" i="7" s="1"/>
  <c r="P3657" i="7" s="1"/>
  <c r="L3659" i="7" l="1"/>
  <c r="N3658" i="7"/>
  <c r="M3659" i="7"/>
  <c r="O3658" i="7"/>
  <c r="P3658" i="7" s="1"/>
  <c r="M3660" i="7" l="1"/>
  <c r="L3660" i="7"/>
  <c r="N3659" i="7"/>
  <c r="O3659" i="7" s="1"/>
  <c r="P3659" i="7" s="1"/>
  <c r="L3661" i="7" l="1"/>
  <c r="N3660" i="7"/>
  <c r="M3661" i="7"/>
  <c r="O3660" i="7"/>
  <c r="P3660" i="7" s="1"/>
  <c r="M3662" i="7" l="1"/>
  <c r="L3662" i="7"/>
  <c r="N3661" i="7"/>
  <c r="O3661" i="7" s="1"/>
  <c r="P3661" i="7" s="1"/>
  <c r="L3663" i="7" l="1"/>
  <c r="N3662" i="7"/>
  <c r="M3663" i="7"/>
  <c r="O3662" i="7"/>
  <c r="P3662" i="7" s="1"/>
  <c r="M3664" i="7" l="1"/>
  <c r="L3664" i="7"/>
  <c r="N3663" i="7"/>
  <c r="O3663" i="7" s="1"/>
  <c r="P3663" i="7" s="1"/>
  <c r="L3665" i="7" l="1"/>
  <c r="N3664" i="7"/>
  <c r="M3665" i="7"/>
  <c r="O3664" i="7"/>
  <c r="P3664" i="7" s="1"/>
  <c r="M3666" i="7" l="1"/>
  <c r="L3666" i="7"/>
  <c r="N3665" i="7"/>
  <c r="O3665" i="7" s="1"/>
  <c r="P3665" i="7" s="1"/>
  <c r="L3667" i="7" l="1"/>
  <c r="N3666" i="7"/>
  <c r="M3667" i="7"/>
  <c r="O3666" i="7"/>
  <c r="P3666" i="7" s="1"/>
  <c r="M3668" i="7" l="1"/>
  <c r="L3668" i="7"/>
  <c r="N3667" i="7"/>
  <c r="O3667" i="7" s="1"/>
  <c r="P3667" i="7" s="1"/>
  <c r="L3669" i="7" l="1"/>
  <c r="N3668" i="7"/>
  <c r="M3669" i="7"/>
  <c r="O3668" i="7"/>
  <c r="P3668" i="7" s="1"/>
  <c r="M3670" i="7" l="1"/>
  <c r="L3670" i="7"/>
  <c r="N3669" i="7"/>
  <c r="O3669" i="7" s="1"/>
  <c r="P3669" i="7" s="1"/>
  <c r="L3671" i="7" l="1"/>
  <c r="N3670" i="7"/>
  <c r="M3671" i="7"/>
  <c r="O3670" i="7"/>
  <c r="P3670" i="7" s="1"/>
  <c r="M3672" i="7" l="1"/>
  <c r="L3672" i="7"/>
  <c r="N3671" i="7"/>
  <c r="O3671" i="7" s="1"/>
  <c r="P3671" i="7" s="1"/>
  <c r="L3673" i="7" l="1"/>
  <c r="N3672" i="7"/>
  <c r="M3673" i="7"/>
  <c r="O3672" i="7"/>
  <c r="P3672" i="7" s="1"/>
  <c r="M3674" i="7" l="1"/>
  <c r="L3674" i="7"/>
  <c r="N3673" i="7"/>
  <c r="O3673" i="7" s="1"/>
  <c r="P3673" i="7" s="1"/>
  <c r="L3675" i="7" l="1"/>
  <c r="N3674" i="7"/>
  <c r="M3675" i="7"/>
  <c r="O3674" i="7"/>
  <c r="P3674" i="7" s="1"/>
  <c r="M3676" i="7" l="1"/>
  <c r="L3676" i="7"/>
  <c r="N3675" i="7"/>
  <c r="O3675" i="7" s="1"/>
  <c r="P3675" i="7" s="1"/>
  <c r="L3677" i="7" l="1"/>
  <c r="N3676" i="7"/>
  <c r="M3677" i="7"/>
  <c r="O3676" i="7"/>
  <c r="P3676" i="7" s="1"/>
  <c r="M3678" i="7" l="1"/>
  <c r="L3678" i="7"/>
  <c r="N3677" i="7"/>
  <c r="O3677" i="7" s="1"/>
  <c r="P3677" i="7" s="1"/>
  <c r="L3679" i="7" l="1"/>
  <c r="N3678" i="7"/>
  <c r="M3679" i="7"/>
  <c r="O3678" i="7"/>
  <c r="P3678" i="7" s="1"/>
  <c r="M3680" i="7" l="1"/>
  <c r="L3680" i="7"/>
  <c r="N3679" i="7"/>
  <c r="O3679" i="7" s="1"/>
  <c r="P3679" i="7" s="1"/>
  <c r="L3681" i="7" l="1"/>
  <c r="N3680" i="7"/>
  <c r="M3681" i="7"/>
  <c r="O3680" i="7"/>
  <c r="P3680" i="7" s="1"/>
  <c r="M3682" i="7" l="1"/>
  <c r="L3682" i="7"/>
  <c r="N3681" i="7"/>
  <c r="O3681" i="7" s="1"/>
  <c r="P3681" i="7" s="1"/>
  <c r="L3683" i="7" l="1"/>
  <c r="N3682" i="7"/>
  <c r="M3683" i="7"/>
  <c r="O3682" i="7"/>
  <c r="P3682" i="7" s="1"/>
  <c r="M3684" i="7" l="1"/>
  <c r="L3684" i="7"/>
  <c r="N3683" i="7"/>
  <c r="O3683" i="7" s="1"/>
  <c r="P3683" i="7" s="1"/>
  <c r="L3685" i="7" l="1"/>
  <c r="N3684" i="7"/>
  <c r="M3685" i="7"/>
  <c r="O3684" i="7"/>
  <c r="P3684" i="7" s="1"/>
  <c r="M3686" i="7" l="1"/>
  <c r="L3686" i="7"/>
  <c r="N3685" i="7"/>
  <c r="O3685" i="7" s="1"/>
  <c r="P3685" i="7" s="1"/>
  <c r="L3687" i="7" l="1"/>
  <c r="N3686" i="7"/>
  <c r="M3687" i="7"/>
  <c r="O3686" i="7"/>
  <c r="P3686" i="7" s="1"/>
  <c r="M3688" i="7" l="1"/>
  <c r="L3688" i="7"/>
  <c r="N3687" i="7"/>
  <c r="O3687" i="7" s="1"/>
  <c r="P3687" i="7" s="1"/>
  <c r="L3689" i="7" l="1"/>
  <c r="N3688" i="7"/>
  <c r="M3689" i="7"/>
  <c r="O3688" i="7"/>
  <c r="P3688" i="7" s="1"/>
  <c r="M3690" i="7" l="1"/>
  <c r="L3690" i="7"/>
  <c r="N3689" i="7"/>
  <c r="O3689" i="7" s="1"/>
  <c r="P3689" i="7" s="1"/>
  <c r="L3691" i="7" l="1"/>
  <c r="N3690" i="7"/>
  <c r="M3691" i="7"/>
  <c r="O3690" i="7"/>
  <c r="P3690" i="7" s="1"/>
  <c r="M3692" i="7" l="1"/>
  <c r="L3692" i="7"/>
  <c r="N3691" i="7"/>
  <c r="O3691" i="7" s="1"/>
  <c r="P3691" i="7" s="1"/>
  <c r="L3693" i="7" l="1"/>
  <c r="N3692" i="7"/>
  <c r="M3693" i="7"/>
  <c r="O3692" i="7"/>
  <c r="P3692" i="7" s="1"/>
  <c r="M3694" i="7" l="1"/>
  <c r="L3694" i="7"/>
  <c r="N3693" i="7"/>
  <c r="O3693" i="7" s="1"/>
  <c r="P3693" i="7" s="1"/>
  <c r="L3695" i="7" l="1"/>
  <c r="N3694" i="7"/>
  <c r="M3695" i="7"/>
  <c r="O3694" i="7"/>
  <c r="P3694" i="7" s="1"/>
  <c r="M3696" i="7" l="1"/>
  <c r="L3696" i="7"/>
  <c r="N3695" i="7"/>
  <c r="O3695" i="7" s="1"/>
  <c r="P3695" i="7" s="1"/>
  <c r="L3697" i="7" l="1"/>
  <c r="N3696" i="7"/>
  <c r="M3697" i="7"/>
  <c r="O3696" i="7"/>
  <c r="P3696" i="7" s="1"/>
  <c r="M3698" i="7" l="1"/>
  <c r="L3698" i="7"/>
  <c r="N3697" i="7"/>
  <c r="O3697" i="7" s="1"/>
  <c r="P3697" i="7" s="1"/>
  <c r="M3699" i="7" l="1"/>
  <c r="L3699" i="7"/>
  <c r="N3698" i="7"/>
  <c r="O3698" i="7" s="1"/>
  <c r="P3698" i="7" s="1"/>
  <c r="L3700" i="7" l="1"/>
  <c r="N3699" i="7"/>
  <c r="M3700" i="7"/>
  <c r="O3699" i="7"/>
  <c r="P3699" i="7" s="1"/>
  <c r="M3701" i="7" l="1"/>
  <c r="L3701" i="7"/>
  <c r="N3700" i="7"/>
  <c r="O3700" i="7" s="1"/>
  <c r="P3700" i="7" s="1"/>
  <c r="L3702" i="7" l="1"/>
  <c r="N3701" i="7"/>
  <c r="M3702" i="7"/>
  <c r="O3701" i="7"/>
  <c r="P3701" i="7" s="1"/>
  <c r="M3703" i="7" l="1"/>
  <c r="L3703" i="7"/>
  <c r="N3702" i="7"/>
  <c r="O3702" i="7" s="1"/>
  <c r="P3702" i="7" s="1"/>
  <c r="L3704" i="7" l="1"/>
  <c r="N3703" i="7"/>
  <c r="M3704" i="7"/>
  <c r="O3703" i="7"/>
  <c r="P3703" i="7" s="1"/>
  <c r="M3705" i="7" l="1"/>
  <c r="L3705" i="7"/>
  <c r="N3704" i="7"/>
  <c r="O3704" i="7" s="1"/>
  <c r="P3704" i="7" s="1"/>
  <c r="L3706" i="7" l="1"/>
  <c r="N3705" i="7"/>
  <c r="O3705" i="7" s="1"/>
  <c r="P3705" i="7" s="1"/>
  <c r="M3706" i="7"/>
  <c r="M3707" i="7" l="1"/>
  <c r="L3707" i="7"/>
  <c r="N3706" i="7"/>
  <c r="O3706" i="7" s="1"/>
  <c r="P3706" i="7" s="1"/>
  <c r="L3708" i="7" l="1"/>
  <c r="N3707" i="7"/>
  <c r="M3708" i="7"/>
  <c r="O3707" i="7"/>
  <c r="P3707" i="7" s="1"/>
  <c r="M3709" i="7" l="1"/>
  <c r="L3709" i="7"/>
  <c r="N3708" i="7"/>
  <c r="O3708" i="7" s="1"/>
  <c r="P3708" i="7" s="1"/>
  <c r="L3710" i="7" l="1"/>
  <c r="N3709" i="7"/>
  <c r="M3710" i="7"/>
  <c r="O3709" i="7"/>
  <c r="P3709" i="7" s="1"/>
  <c r="M3711" i="7" l="1"/>
  <c r="L3711" i="7"/>
  <c r="N3710" i="7"/>
  <c r="O3710" i="7" s="1"/>
  <c r="P3710" i="7" s="1"/>
  <c r="L3712" i="7" l="1"/>
  <c r="N3711" i="7"/>
  <c r="M3712" i="7"/>
  <c r="O3711" i="7"/>
  <c r="P3711" i="7" s="1"/>
  <c r="M3713" i="7" l="1"/>
  <c r="L3713" i="7"/>
  <c r="N3712" i="7"/>
  <c r="O3712" i="7" s="1"/>
  <c r="P3712" i="7" s="1"/>
  <c r="L3714" i="7" l="1"/>
  <c r="N3713" i="7"/>
  <c r="M3714" i="7"/>
  <c r="O3713" i="7"/>
  <c r="P3713" i="7" s="1"/>
  <c r="M3715" i="7" l="1"/>
  <c r="L3715" i="7"/>
  <c r="N3714" i="7"/>
  <c r="O3714" i="7" s="1"/>
  <c r="P3714" i="7" s="1"/>
  <c r="M3716" i="7" l="1"/>
  <c r="L3716" i="7"/>
  <c r="N3715" i="7"/>
  <c r="O3715" i="7" s="1"/>
  <c r="P3715" i="7" s="1"/>
  <c r="L3717" i="7" l="1"/>
  <c r="N3716" i="7"/>
  <c r="M3717" i="7"/>
  <c r="O3716" i="7"/>
  <c r="P3716" i="7" s="1"/>
  <c r="M3718" i="7" l="1"/>
  <c r="L3718" i="7"/>
  <c r="N3717" i="7"/>
  <c r="O3717" i="7" s="1"/>
  <c r="P3717" i="7" s="1"/>
  <c r="L3719" i="7" l="1"/>
  <c r="N3718" i="7"/>
  <c r="M3719" i="7"/>
  <c r="O3718" i="7"/>
  <c r="P3718" i="7" s="1"/>
  <c r="M3720" i="7" l="1"/>
  <c r="L3720" i="7"/>
  <c r="N3719" i="7"/>
  <c r="O3719" i="7" s="1"/>
  <c r="P3719" i="7" s="1"/>
  <c r="L3721" i="7" l="1"/>
  <c r="N3720" i="7"/>
  <c r="M3721" i="7"/>
  <c r="O3720" i="7"/>
  <c r="P3720" i="7" s="1"/>
  <c r="M3722" i="7" l="1"/>
  <c r="L3722" i="7"/>
  <c r="N3721" i="7"/>
  <c r="O3721" i="7" s="1"/>
  <c r="P3721" i="7" s="1"/>
  <c r="L3723" i="7" l="1"/>
  <c r="N3722" i="7"/>
  <c r="M3723" i="7"/>
  <c r="O3722" i="7"/>
  <c r="P3722" i="7" s="1"/>
  <c r="M3724" i="7" l="1"/>
  <c r="L3724" i="7"/>
  <c r="N3723" i="7"/>
  <c r="O3723" i="7" s="1"/>
  <c r="P3723" i="7" s="1"/>
  <c r="L3725" i="7" l="1"/>
  <c r="N3724" i="7"/>
  <c r="M3725" i="7"/>
  <c r="O3724" i="7"/>
  <c r="P3724" i="7" s="1"/>
  <c r="M3726" i="7" l="1"/>
  <c r="L3726" i="7"/>
  <c r="N3725" i="7"/>
  <c r="O3725" i="7" s="1"/>
  <c r="P3725" i="7" s="1"/>
  <c r="L3727" i="7" l="1"/>
  <c r="N3726" i="7"/>
  <c r="O3726" i="7" s="1"/>
  <c r="P3726" i="7" s="1"/>
  <c r="M3727" i="7"/>
  <c r="M3728" i="7" l="1"/>
  <c r="L3728" i="7"/>
  <c r="N3727" i="7"/>
  <c r="O3727" i="7" s="1"/>
  <c r="P3727" i="7" s="1"/>
  <c r="L3729" i="7" l="1"/>
  <c r="N3728" i="7"/>
  <c r="M3729" i="7"/>
  <c r="O3728" i="7"/>
  <c r="P3728" i="7" s="1"/>
  <c r="M3730" i="7" l="1"/>
  <c r="L3730" i="7"/>
  <c r="N3729" i="7"/>
  <c r="O3729" i="7" s="1"/>
  <c r="P3729" i="7" s="1"/>
  <c r="L3731" i="7" l="1"/>
  <c r="N3730" i="7"/>
  <c r="M3731" i="7"/>
  <c r="O3730" i="7"/>
  <c r="P3730" i="7" s="1"/>
  <c r="M3732" i="7" l="1"/>
  <c r="L3732" i="7"/>
  <c r="N3731" i="7"/>
  <c r="O3731" i="7" s="1"/>
  <c r="P3731" i="7" s="1"/>
  <c r="L3733" i="7" l="1"/>
  <c r="N3732" i="7"/>
  <c r="M3733" i="7"/>
  <c r="O3732" i="7"/>
  <c r="P3732" i="7" s="1"/>
  <c r="M3734" i="7" l="1"/>
  <c r="L3734" i="7"/>
  <c r="N3733" i="7"/>
  <c r="O3733" i="7" s="1"/>
  <c r="P3733" i="7" s="1"/>
  <c r="L3735" i="7" l="1"/>
  <c r="N3734" i="7"/>
  <c r="M3735" i="7"/>
  <c r="O3734" i="7"/>
  <c r="P3734" i="7" s="1"/>
  <c r="M3736" i="7" l="1"/>
  <c r="L3736" i="7"/>
  <c r="N3735" i="7"/>
  <c r="O3735" i="7" s="1"/>
  <c r="P3735" i="7" s="1"/>
  <c r="L3737" i="7" l="1"/>
  <c r="N3736" i="7"/>
  <c r="M3737" i="7"/>
  <c r="O3736" i="7"/>
  <c r="P3736" i="7" s="1"/>
  <c r="M3738" i="7" l="1"/>
  <c r="L3738" i="7"/>
  <c r="N3737" i="7"/>
  <c r="O3737" i="7" s="1"/>
  <c r="P3737" i="7" s="1"/>
  <c r="L3739" i="7" l="1"/>
  <c r="N3738" i="7"/>
  <c r="M3739" i="7"/>
  <c r="O3738" i="7"/>
  <c r="P3738" i="7" s="1"/>
  <c r="M3740" i="7" l="1"/>
  <c r="L3740" i="7"/>
  <c r="N3739" i="7"/>
  <c r="O3739" i="7" s="1"/>
  <c r="P3739" i="7" s="1"/>
  <c r="L3741" i="7" l="1"/>
  <c r="N3740" i="7"/>
  <c r="M3741" i="7"/>
  <c r="O3740" i="7"/>
  <c r="P3740" i="7" s="1"/>
  <c r="M3742" i="7" l="1"/>
  <c r="L3742" i="7"/>
  <c r="N3741" i="7"/>
  <c r="O3741" i="7" s="1"/>
  <c r="P3741" i="7" s="1"/>
  <c r="L3743" i="7" l="1"/>
  <c r="N3742" i="7"/>
  <c r="M3743" i="7"/>
  <c r="O3742" i="7"/>
  <c r="P3742" i="7" s="1"/>
  <c r="M3744" i="7" l="1"/>
  <c r="L3744" i="7"/>
  <c r="N3743" i="7"/>
  <c r="O3743" i="7" s="1"/>
  <c r="P3743" i="7" s="1"/>
  <c r="L3745" i="7" l="1"/>
  <c r="N3744" i="7"/>
  <c r="M3745" i="7"/>
  <c r="O3744" i="7"/>
  <c r="P3744" i="7" s="1"/>
  <c r="M3746" i="7" l="1"/>
  <c r="L3746" i="7"/>
  <c r="N3745" i="7"/>
  <c r="O3745" i="7" s="1"/>
  <c r="P3745" i="7" s="1"/>
  <c r="L3747" i="7" l="1"/>
  <c r="N3746" i="7"/>
  <c r="M3747" i="7"/>
  <c r="O3746" i="7"/>
  <c r="P3746" i="7" s="1"/>
  <c r="M3748" i="7" l="1"/>
  <c r="L3748" i="7"/>
  <c r="N3747" i="7"/>
  <c r="O3747" i="7" s="1"/>
  <c r="P3747" i="7" s="1"/>
  <c r="L3749" i="7" l="1"/>
  <c r="N3748" i="7"/>
  <c r="M3749" i="7"/>
  <c r="O3748" i="7"/>
  <c r="P3748" i="7" s="1"/>
  <c r="M3750" i="7" l="1"/>
  <c r="L3750" i="7"/>
  <c r="N3749" i="7"/>
  <c r="O3749" i="7" s="1"/>
  <c r="P3749" i="7" s="1"/>
  <c r="L3751" i="7" l="1"/>
  <c r="N3750" i="7"/>
  <c r="M3751" i="7"/>
  <c r="O3750" i="7"/>
  <c r="P3750" i="7" s="1"/>
  <c r="M3752" i="7" l="1"/>
  <c r="L3752" i="7"/>
  <c r="N3751" i="7"/>
  <c r="O3751" i="7" s="1"/>
  <c r="P3751" i="7" s="1"/>
  <c r="L3753" i="7" l="1"/>
  <c r="N3752" i="7"/>
  <c r="M3753" i="7"/>
  <c r="O3752" i="7"/>
  <c r="P3752" i="7" s="1"/>
  <c r="M3754" i="7" l="1"/>
  <c r="L3754" i="7"/>
  <c r="N3753" i="7"/>
  <c r="O3753" i="7" s="1"/>
  <c r="P3753" i="7" s="1"/>
  <c r="L3755" i="7" l="1"/>
  <c r="N3754" i="7"/>
  <c r="M3755" i="7"/>
  <c r="O3754" i="7"/>
  <c r="P3754" i="7" s="1"/>
  <c r="M3756" i="7" l="1"/>
  <c r="L3756" i="7"/>
  <c r="N3755" i="7"/>
  <c r="O3755" i="7" s="1"/>
  <c r="P3755" i="7" s="1"/>
  <c r="L3757" i="7" l="1"/>
  <c r="N3756" i="7"/>
  <c r="M3757" i="7"/>
  <c r="O3756" i="7"/>
  <c r="P3756" i="7" s="1"/>
  <c r="M3758" i="7" l="1"/>
  <c r="L3758" i="7"/>
  <c r="N3757" i="7"/>
  <c r="O3757" i="7" s="1"/>
  <c r="P3757" i="7" s="1"/>
  <c r="L3759" i="7" l="1"/>
  <c r="N3758" i="7"/>
  <c r="O3758" i="7" s="1"/>
  <c r="P3758" i="7" s="1"/>
  <c r="M3759" i="7"/>
  <c r="M3760" i="7" l="1"/>
  <c r="L3760" i="7"/>
  <c r="N3759" i="7"/>
  <c r="O3759" i="7" s="1"/>
  <c r="P3759" i="7" s="1"/>
  <c r="L3761" i="7" l="1"/>
  <c r="N3760" i="7"/>
  <c r="M3761" i="7"/>
  <c r="O3760" i="7"/>
  <c r="P3760" i="7" s="1"/>
  <c r="M3762" i="7" l="1"/>
  <c r="L3762" i="7"/>
  <c r="N3761" i="7"/>
  <c r="O3761" i="7" s="1"/>
  <c r="P3761" i="7" s="1"/>
  <c r="L3763" i="7" l="1"/>
  <c r="N3762" i="7"/>
  <c r="M3763" i="7"/>
  <c r="O3762" i="7"/>
  <c r="P3762" i="7" s="1"/>
  <c r="M3764" i="7" l="1"/>
  <c r="L3764" i="7"/>
  <c r="N3763" i="7"/>
  <c r="O3763" i="7" s="1"/>
  <c r="P3763" i="7" s="1"/>
  <c r="L3765" i="7" l="1"/>
  <c r="N3764" i="7"/>
  <c r="M3765" i="7"/>
  <c r="O3764" i="7"/>
  <c r="P3764" i="7" s="1"/>
  <c r="M3766" i="7" l="1"/>
  <c r="L3766" i="7"/>
  <c r="N3765" i="7"/>
  <c r="O3765" i="7" s="1"/>
  <c r="P3765" i="7" s="1"/>
  <c r="L3767" i="7" l="1"/>
  <c r="N3766" i="7"/>
  <c r="M3767" i="7"/>
  <c r="O3766" i="7"/>
  <c r="P3766" i="7" s="1"/>
  <c r="M3768" i="7" l="1"/>
  <c r="L3768" i="7"/>
  <c r="N3767" i="7"/>
  <c r="O3767" i="7" s="1"/>
  <c r="P3767" i="7" s="1"/>
  <c r="L3769" i="7" l="1"/>
  <c r="N3768" i="7"/>
  <c r="O3768" i="7" s="1"/>
  <c r="P3768" i="7" s="1"/>
  <c r="M3769" i="7"/>
  <c r="M3770" i="7" l="1"/>
  <c r="L3770" i="7"/>
  <c r="N3769" i="7"/>
  <c r="O3769" i="7" s="1"/>
  <c r="P3769" i="7" s="1"/>
  <c r="L3771" i="7" l="1"/>
  <c r="N3770" i="7"/>
  <c r="M3771" i="7"/>
  <c r="O3770" i="7"/>
  <c r="P3770" i="7" s="1"/>
  <c r="M3772" i="7" l="1"/>
  <c r="L3772" i="7"/>
  <c r="N3771" i="7"/>
  <c r="O3771" i="7" s="1"/>
  <c r="P3771" i="7" s="1"/>
  <c r="L3773" i="7" l="1"/>
  <c r="N3772" i="7"/>
  <c r="M3773" i="7"/>
  <c r="O3772" i="7"/>
  <c r="P3772" i="7" s="1"/>
  <c r="M3774" i="7" l="1"/>
  <c r="L3774" i="7"/>
  <c r="N3773" i="7"/>
  <c r="O3773" i="7" s="1"/>
  <c r="P3773" i="7" s="1"/>
  <c r="L3775" i="7" l="1"/>
  <c r="N3774" i="7"/>
  <c r="M3775" i="7"/>
  <c r="O3774" i="7"/>
  <c r="P3774" i="7" s="1"/>
  <c r="M3776" i="7" l="1"/>
  <c r="L3776" i="7"/>
  <c r="N3775" i="7"/>
  <c r="O3775" i="7" s="1"/>
  <c r="P3775" i="7" s="1"/>
  <c r="L3777" i="7" l="1"/>
  <c r="N3776" i="7"/>
  <c r="M3777" i="7"/>
  <c r="O3776" i="7"/>
  <c r="P3776" i="7" s="1"/>
  <c r="M3778" i="7" l="1"/>
  <c r="L3778" i="7"/>
  <c r="N3777" i="7"/>
  <c r="O3777" i="7" s="1"/>
  <c r="P3777" i="7" s="1"/>
  <c r="L3779" i="7" l="1"/>
  <c r="N3778" i="7"/>
  <c r="M3779" i="7"/>
  <c r="O3778" i="7"/>
  <c r="P3778" i="7" s="1"/>
  <c r="M3780" i="7" l="1"/>
  <c r="L3780" i="7"/>
  <c r="N3779" i="7"/>
  <c r="O3779" i="7" s="1"/>
  <c r="P3779" i="7" s="1"/>
  <c r="L3781" i="7" l="1"/>
  <c r="N3780" i="7"/>
  <c r="M3781" i="7"/>
  <c r="O3780" i="7"/>
  <c r="P3780" i="7" s="1"/>
  <c r="M3782" i="7" l="1"/>
  <c r="L3782" i="7"/>
  <c r="N3781" i="7"/>
  <c r="O3781" i="7" s="1"/>
  <c r="P3781" i="7" s="1"/>
  <c r="L3783" i="7" l="1"/>
  <c r="N3782" i="7"/>
  <c r="M3783" i="7"/>
  <c r="O3782" i="7"/>
  <c r="P3782" i="7" s="1"/>
  <c r="M3784" i="7" l="1"/>
  <c r="L3784" i="7"/>
  <c r="N3783" i="7"/>
  <c r="O3783" i="7" s="1"/>
  <c r="P3783" i="7" s="1"/>
  <c r="L3785" i="7" l="1"/>
  <c r="N3784" i="7"/>
  <c r="M3785" i="7"/>
  <c r="O3784" i="7"/>
  <c r="P3784" i="7" s="1"/>
  <c r="M3786" i="7" l="1"/>
  <c r="L3786" i="7"/>
  <c r="N3785" i="7"/>
  <c r="O3785" i="7" s="1"/>
  <c r="P3785" i="7" s="1"/>
  <c r="L3787" i="7" l="1"/>
  <c r="N3786" i="7"/>
  <c r="M3787" i="7"/>
  <c r="O3786" i="7"/>
  <c r="P3786" i="7" s="1"/>
  <c r="M3788" i="7" l="1"/>
  <c r="L3788" i="7"/>
  <c r="N3787" i="7"/>
  <c r="O3787" i="7" s="1"/>
  <c r="P3787" i="7" s="1"/>
  <c r="L3789" i="7" l="1"/>
  <c r="N3788" i="7"/>
  <c r="M3789" i="7"/>
  <c r="O3788" i="7"/>
  <c r="P3788" i="7" s="1"/>
  <c r="M3790" i="7" l="1"/>
  <c r="L3790" i="7"/>
  <c r="N3789" i="7"/>
  <c r="O3789" i="7" s="1"/>
  <c r="P3789" i="7" s="1"/>
  <c r="L3791" i="7" l="1"/>
  <c r="N3790" i="7"/>
  <c r="M3791" i="7"/>
  <c r="O3790" i="7"/>
  <c r="P3790" i="7" s="1"/>
  <c r="M3792" i="7" l="1"/>
  <c r="L3792" i="7"/>
  <c r="N3791" i="7"/>
  <c r="O3791" i="7" s="1"/>
  <c r="P3791" i="7" s="1"/>
  <c r="L3793" i="7" l="1"/>
  <c r="N3792" i="7"/>
  <c r="O3792" i="7" s="1"/>
  <c r="P3792" i="7" s="1"/>
  <c r="M3793" i="7"/>
  <c r="M3794" i="7" l="1"/>
  <c r="L3794" i="7"/>
  <c r="N3793" i="7"/>
  <c r="O3793" i="7" s="1"/>
  <c r="P3793" i="7" s="1"/>
  <c r="L3795" i="7" l="1"/>
  <c r="N3794" i="7"/>
  <c r="M3795" i="7"/>
  <c r="O3794" i="7"/>
  <c r="P3794" i="7" s="1"/>
  <c r="M3796" i="7" l="1"/>
  <c r="L3796" i="7"/>
  <c r="N3795" i="7"/>
  <c r="O3795" i="7" s="1"/>
  <c r="P3795" i="7" s="1"/>
  <c r="L3797" i="7" l="1"/>
  <c r="N3796" i="7"/>
  <c r="M3797" i="7"/>
  <c r="O3796" i="7"/>
  <c r="P3796" i="7" s="1"/>
  <c r="M3798" i="7" l="1"/>
  <c r="L3798" i="7"/>
  <c r="N3797" i="7"/>
  <c r="O3797" i="7" s="1"/>
  <c r="P3797" i="7" s="1"/>
  <c r="L3799" i="7" l="1"/>
  <c r="N3798" i="7"/>
  <c r="M3799" i="7"/>
  <c r="O3798" i="7"/>
  <c r="P3798" i="7" s="1"/>
  <c r="M3800" i="7" l="1"/>
  <c r="L3800" i="7"/>
  <c r="N3799" i="7"/>
  <c r="O3799" i="7" s="1"/>
  <c r="P3799" i="7" s="1"/>
  <c r="L3801" i="7" l="1"/>
  <c r="N3800" i="7"/>
  <c r="O3800" i="7" s="1"/>
  <c r="P3800" i="7" s="1"/>
  <c r="M3801" i="7"/>
  <c r="M3802" i="7" l="1"/>
  <c r="L3802" i="7"/>
  <c r="N3801" i="7"/>
  <c r="O3801" i="7" s="1"/>
  <c r="P3801" i="7" s="1"/>
  <c r="L3803" i="7" l="1"/>
  <c r="N3802" i="7"/>
  <c r="M3803" i="7"/>
  <c r="O3802" i="7"/>
  <c r="P3802" i="7" s="1"/>
  <c r="M3804" i="7" l="1"/>
  <c r="L3804" i="7"/>
  <c r="N3803" i="7"/>
  <c r="O3803" i="7" s="1"/>
  <c r="P3803" i="7" s="1"/>
  <c r="L3805" i="7" l="1"/>
  <c r="N3804" i="7"/>
  <c r="O3804" i="7" s="1"/>
  <c r="P3804" i="7" s="1"/>
  <c r="M3805" i="7"/>
  <c r="M3806" i="7" l="1"/>
  <c r="L3806" i="7"/>
  <c r="N3805" i="7"/>
  <c r="O3805" i="7" s="1"/>
  <c r="P3805" i="7" s="1"/>
  <c r="L3807" i="7" l="1"/>
  <c r="N3806" i="7"/>
  <c r="M3807" i="7"/>
  <c r="O3806" i="7"/>
  <c r="P3806" i="7" s="1"/>
  <c r="M3808" i="7" l="1"/>
  <c r="L3808" i="7"/>
  <c r="N3807" i="7"/>
  <c r="O3807" i="7" s="1"/>
  <c r="P3807" i="7" s="1"/>
  <c r="L3809" i="7" l="1"/>
  <c r="N3808" i="7"/>
  <c r="M3809" i="7"/>
  <c r="O3808" i="7"/>
  <c r="P3808" i="7" s="1"/>
  <c r="M3810" i="7" l="1"/>
  <c r="L3810" i="7"/>
  <c r="N3809" i="7"/>
  <c r="O3809" i="7" s="1"/>
  <c r="P3809" i="7" s="1"/>
  <c r="L3811" i="7" l="1"/>
  <c r="N3810" i="7"/>
  <c r="M3811" i="7"/>
  <c r="O3810" i="7"/>
  <c r="P3810" i="7" s="1"/>
  <c r="M3812" i="7" l="1"/>
  <c r="L3812" i="7"/>
  <c r="N3811" i="7"/>
  <c r="O3811" i="7" s="1"/>
  <c r="P3811" i="7" s="1"/>
  <c r="L3813" i="7" l="1"/>
  <c r="N3812" i="7"/>
  <c r="O3812" i="7" s="1"/>
  <c r="P3812" i="7" s="1"/>
  <c r="M3813" i="7"/>
  <c r="M3814" i="7" l="1"/>
  <c r="L3814" i="7"/>
  <c r="N3813" i="7"/>
  <c r="O3813" i="7" s="1"/>
  <c r="P3813" i="7" s="1"/>
  <c r="L3815" i="7" l="1"/>
  <c r="N3814" i="7"/>
  <c r="M3815" i="7"/>
  <c r="O3814" i="7"/>
  <c r="P3814" i="7" s="1"/>
  <c r="M3816" i="7" l="1"/>
  <c r="L3816" i="7"/>
  <c r="N3815" i="7"/>
  <c r="O3815" i="7" s="1"/>
  <c r="P3815" i="7" s="1"/>
  <c r="L3817" i="7" l="1"/>
  <c r="N3816" i="7"/>
  <c r="M3817" i="7"/>
  <c r="O3816" i="7"/>
  <c r="P3816" i="7" s="1"/>
  <c r="M3818" i="7" l="1"/>
  <c r="L3818" i="7"/>
  <c r="N3817" i="7"/>
  <c r="O3817" i="7" s="1"/>
  <c r="P3817" i="7" s="1"/>
  <c r="L3819" i="7" l="1"/>
  <c r="N3818" i="7"/>
  <c r="M3819" i="7"/>
  <c r="O3818" i="7"/>
  <c r="P3818" i="7" s="1"/>
  <c r="M3820" i="7" l="1"/>
  <c r="L3820" i="7"/>
  <c r="N3819" i="7"/>
  <c r="O3819" i="7" s="1"/>
  <c r="P3819" i="7" s="1"/>
  <c r="L3821" i="7" l="1"/>
  <c r="N3820" i="7"/>
  <c r="M3821" i="7"/>
  <c r="O3820" i="7"/>
  <c r="P3820" i="7" s="1"/>
  <c r="M3822" i="7" l="1"/>
  <c r="L3822" i="7"/>
  <c r="N3821" i="7"/>
  <c r="O3821" i="7" s="1"/>
  <c r="P3821" i="7" s="1"/>
  <c r="L3823" i="7" l="1"/>
  <c r="N3822" i="7"/>
  <c r="M3823" i="7"/>
  <c r="O3822" i="7"/>
  <c r="P3822" i="7" s="1"/>
  <c r="M3824" i="7" l="1"/>
  <c r="L3824" i="7"/>
  <c r="N3823" i="7"/>
  <c r="O3823" i="7" s="1"/>
  <c r="P3823" i="7" s="1"/>
  <c r="L3825" i="7" l="1"/>
  <c r="N3824" i="7"/>
  <c r="M3825" i="7"/>
  <c r="O3824" i="7"/>
  <c r="P3824" i="7" s="1"/>
  <c r="M3826" i="7" l="1"/>
  <c r="L3826" i="7"/>
  <c r="N3825" i="7"/>
  <c r="O3825" i="7" s="1"/>
  <c r="P3825" i="7" s="1"/>
  <c r="L3827" i="7" l="1"/>
  <c r="N3826" i="7"/>
  <c r="M3827" i="7"/>
  <c r="O3826" i="7"/>
  <c r="P3826" i="7" s="1"/>
  <c r="M3828" i="7" l="1"/>
  <c r="L3828" i="7"/>
  <c r="N3828" i="7" s="1"/>
  <c r="N3827" i="7"/>
  <c r="O3827" i="7" s="1"/>
  <c r="P3827" i="7" s="1"/>
  <c r="O3828" i="7" l="1"/>
  <c r="P382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JUNG</author>
  </authors>
  <commentList>
    <comment ref="C3" authorId="0" shapeId="0" xr:uid="{00000000-0006-0000-00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0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0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0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0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0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0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0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0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  <comment ref="Z13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JUNG: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사전</t>
        </r>
        <r>
          <rPr>
            <sz val="9"/>
            <color indexed="81"/>
            <rFont val="Tahoma"/>
            <family val="2"/>
          </rPr>
          <t xml:space="preserve"> 20</t>
        </r>
        <r>
          <rPr>
            <sz val="9"/>
            <color indexed="81"/>
            <rFont val="돋움"/>
            <family val="3"/>
            <charset val="129"/>
          </rPr>
          <t>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바탕으로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계산하기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계산용시트에서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가져와서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계산하였음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6" authorId="0" shapeId="0" xr:uid="{00000000-0006-0000-0200-000001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A7" authorId="0" shapeId="0" xr:uid="{00000000-0006-0000-0200-000002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A8" authorId="0" shapeId="0" xr:uid="{00000000-0006-0000-0200-000003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3" authorId="0" shapeId="0" xr:uid="{00000000-0006-0000-03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3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3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3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3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3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3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3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3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<sst xmlns="http://schemas.openxmlformats.org/spreadsheetml/2006/main" count="312" uniqueCount="136">
  <si>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</si>
  <si>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</si>
  <si>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</si>
  <si>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</si>
  <si>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</si>
  <si>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</si>
  <si>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</si>
  <si>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</si>
  <si>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Symbol</t>
  </si>
  <si>
    <t>Symbol Name</t>
  </si>
  <si>
    <t>Kind</t>
  </si>
  <si>
    <t>Item Name</t>
  </si>
  <si>
    <t>A005380</t>
  </si>
  <si>
    <t>SSC</t>
  </si>
  <si>
    <t>S41000030F</t>
  </si>
  <si>
    <t>DAILY</t>
  </si>
  <si>
    <t>S41000040F</t>
  </si>
  <si>
    <t>S41000050F</t>
  </si>
  <si>
    <t>S41000060F</t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</si>
  <si>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</si>
  <si>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시가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</si>
  <si>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고가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</si>
  <si>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저가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</si>
  <si>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종가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</si>
  <si>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t>NONE</t>
    <phoneticPr fontId="2" type="noConversion"/>
  </si>
  <si>
    <t>Exclusive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</si>
  <si>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</si>
  <si>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</si>
  <si>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</si>
  <si>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A015760</t>
  </si>
  <si>
    <r>
      <rPr>
        <sz val="9"/>
        <color theme="1"/>
        <rFont val="맑은 고딕"/>
        <family val="2"/>
        <charset val="129"/>
        <scheme val="minor"/>
      </rPr>
      <t>한국전력</t>
    </r>
  </si>
  <si>
    <t>DAILY</t>
    <phoneticPr fontId="2" type="noConversion"/>
  </si>
  <si>
    <t>S41000170F</t>
  </si>
  <si>
    <r>
      <rPr>
        <sz val="9"/>
        <color theme="1"/>
        <rFont val="맑은 고딕"/>
        <family val="2"/>
        <charset val="129"/>
        <scheme val="minor"/>
      </rPr>
      <t>수익률</t>
    </r>
    <r>
      <rPr>
        <sz val="9"/>
        <color theme="1"/>
        <rFont val="Arial"/>
        <family val="2"/>
      </rPr>
      <t>(%)</t>
    </r>
  </si>
  <si>
    <t>일간</t>
    <phoneticPr fontId="2" type="noConversion"/>
  </si>
  <si>
    <t>Last Refresh: 2019-01-21 17:25:35</t>
  </si>
  <si>
    <t>Last Refresh: 2019-01-21 17:31:16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</si>
  <si>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</si>
  <si>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</si>
  <si>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</si>
  <si>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</si>
  <si>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</si>
  <si>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</si>
  <si>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Include Weekend</t>
    <phoneticPr fontId="2" type="noConversion"/>
  </si>
  <si>
    <t>Term</t>
    <phoneticPr fontId="2" type="noConversion"/>
  </si>
  <si>
    <t>Symbol</t>
    <phoneticPr fontId="2" type="noConversion"/>
  </si>
  <si>
    <t>Symbol Name</t>
    <phoneticPr fontId="2" type="noConversion"/>
  </si>
  <si>
    <t>Kind</t>
    <phoneticPr fontId="2" type="noConversion"/>
  </si>
  <si>
    <t>Item Name</t>
    <phoneticPr fontId="2" type="noConversion"/>
  </si>
  <si>
    <t>I.001</t>
    <phoneticPr fontId="2" type="noConversion"/>
  </si>
  <si>
    <t>코스피</t>
    <phoneticPr fontId="2" type="noConversion"/>
  </si>
  <si>
    <t>IDX</t>
    <phoneticPr fontId="2" type="noConversion"/>
  </si>
  <si>
    <t>I31000010F</t>
    <phoneticPr fontId="2" type="noConversion"/>
  </si>
  <si>
    <t>시가지수(포인트)</t>
    <phoneticPr fontId="2" type="noConversion"/>
  </si>
  <si>
    <t>I31000020F</t>
    <phoneticPr fontId="2" type="noConversion"/>
  </si>
  <si>
    <t>고가지수(포인트)</t>
    <phoneticPr fontId="2" type="noConversion"/>
  </si>
  <si>
    <t>I31000030F</t>
    <phoneticPr fontId="2" type="noConversion"/>
  </si>
  <si>
    <t>저가지수(포인트)</t>
    <phoneticPr fontId="2" type="noConversion"/>
  </si>
  <si>
    <t>I31000040F</t>
    <phoneticPr fontId="2" type="noConversion"/>
  </si>
  <si>
    <t>종가지수(포인트)</t>
    <phoneticPr fontId="2" type="noConversion"/>
  </si>
  <si>
    <t>I31000150F</t>
    <phoneticPr fontId="2" type="noConversion"/>
  </si>
  <si>
    <t>수익률(%)</t>
    <phoneticPr fontId="2" type="noConversion"/>
  </si>
  <si>
    <t>I.201</t>
    <phoneticPr fontId="2" type="noConversion"/>
  </si>
  <si>
    <t>코스닥</t>
    <phoneticPr fontId="2" type="noConversion"/>
  </si>
  <si>
    <t>RSI</t>
    <phoneticPr fontId="2" type="noConversion"/>
  </si>
  <si>
    <t>gain</t>
    <phoneticPr fontId="2" type="noConversion"/>
  </si>
  <si>
    <t>avg_gain</t>
    <phoneticPr fontId="2" type="noConversion"/>
  </si>
  <si>
    <t>avg_loss</t>
    <phoneticPr fontId="2" type="noConversion"/>
  </si>
  <si>
    <t>rs</t>
    <phoneticPr fontId="2" type="noConversion"/>
  </si>
  <si>
    <t>RSI(14)</t>
    <phoneticPr fontId="2" type="noConversion"/>
  </si>
  <si>
    <t>Stochastic Fast</t>
    <phoneticPr fontId="2" type="noConversion"/>
  </si>
  <si>
    <t>HH</t>
    <phoneticPr fontId="2" type="noConversion"/>
  </si>
  <si>
    <t>LL</t>
    <phoneticPr fontId="2" type="noConversion"/>
  </si>
  <si>
    <t>%D</t>
    <phoneticPr fontId="2" type="noConversion"/>
  </si>
  <si>
    <t>%K</t>
    <phoneticPr fontId="2" type="noConversion"/>
  </si>
  <si>
    <t>MACD</t>
    <phoneticPr fontId="2" type="noConversion"/>
  </si>
  <si>
    <t>avg_12</t>
    <phoneticPr fontId="2" type="noConversion"/>
  </si>
  <si>
    <t>avg_26</t>
    <phoneticPr fontId="2" type="noConversion"/>
  </si>
  <si>
    <t>CCI</t>
    <phoneticPr fontId="2" type="noConversion"/>
  </si>
  <si>
    <t>Typical Price</t>
    <phoneticPr fontId="2" type="noConversion"/>
  </si>
  <si>
    <t>20-day sma</t>
    <phoneticPr fontId="2" type="noConversion"/>
  </si>
  <si>
    <t>20-day-mean</t>
    <phoneticPr fontId="2" type="noConversion"/>
  </si>
  <si>
    <t>cci</t>
    <phoneticPr fontId="2" type="noConversion"/>
  </si>
  <si>
    <t>A/D LINE</t>
    <phoneticPr fontId="2" type="noConversion"/>
  </si>
  <si>
    <t>A/D</t>
    <phoneticPr fontId="2" type="noConversion"/>
  </si>
  <si>
    <t>label</t>
    <phoneticPr fontId="2" type="noConversion"/>
  </si>
  <si>
    <t>cci_processed</t>
    <phoneticPr fontId="2" type="noConversion"/>
  </si>
  <si>
    <t>Last Refresh: 2019-01-23 09:31:58</t>
  </si>
  <si>
    <t>Default</t>
  </si>
  <si>
    <t>일간</t>
  </si>
  <si>
    <t>KRW</t>
  </si>
  <si>
    <t>Exclusive</t>
  </si>
  <si>
    <t>Asc</t>
  </si>
  <si>
    <t>NONE</t>
  </si>
  <si>
    <t>A071050</t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</si>
  <si>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</si>
  <si>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t>S410000650</t>
  </si>
  <si>
    <t>S410000660</t>
  </si>
  <si>
    <t>S410000670</t>
  </si>
  <si>
    <t>S410000700</t>
  </si>
  <si>
    <r>
      <rPr>
        <sz val="9"/>
        <color theme="1"/>
        <rFont val="맑은 고딕"/>
        <family val="2"/>
        <charset val="129"/>
        <scheme val="minor"/>
      </rPr>
      <t>수정시가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</si>
  <si>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수정고가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</si>
  <si>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수정저가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</si>
  <si>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수정주가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</si>
  <si>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t>RSI</t>
    <phoneticPr fontId="2" type="noConversion"/>
  </si>
  <si>
    <t>william R</t>
    <phoneticPr fontId="2" type="noConversion"/>
  </si>
  <si>
    <t>메모확인</t>
    <phoneticPr fontId="2" type="noConversion"/>
  </si>
  <si>
    <t>change</t>
    <phoneticPr fontId="2" type="noConversion"/>
  </si>
  <si>
    <t>gain</t>
    <phoneticPr fontId="2" type="noConversion"/>
  </si>
  <si>
    <t>loss</t>
    <phoneticPr fontId="2" type="noConversion"/>
  </si>
  <si>
    <t>rs</t>
    <phoneticPr fontId="2" type="noConversion"/>
  </si>
  <si>
    <t>RSI(14)_processed</t>
    <phoneticPr fontId="2" type="noConversion"/>
  </si>
  <si>
    <t>%D</t>
    <phoneticPr fontId="2" type="noConversion"/>
  </si>
  <si>
    <t>avg_26</t>
    <phoneticPr fontId="2" type="noConversion"/>
  </si>
  <si>
    <t>LL</t>
    <phoneticPr fontId="2" type="noConversion"/>
  </si>
  <si>
    <t>%K</t>
    <phoneticPr fontId="2" type="noConversion"/>
  </si>
  <si>
    <t>Stochastic Fast</t>
    <phoneticPr fontId="2" type="noConversion"/>
  </si>
  <si>
    <t>MACD</t>
    <phoneticPr fontId="2" type="noConversion"/>
  </si>
  <si>
    <t>william R</t>
    <phoneticPr fontId="2" type="noConversion"/>
  </si>
  <si>
    <t>change</t>
    <phoneticPr fontId="2" type="noConversion"/>
  </si>
  <si>
    <t>avg_gain</t>
    <phoneticPr fontId="2" type="noConversion"/>
  </si>
  <si>
    <t>avg_loss</t>
    <phoneticPr fontId="2" type="noConversion"/>
  </si>
  <si>
    <t>RSI(14)</t>
    <phoneticPr fontId="2" type="noConversion"/>
  </si>
  <si>
    <t>LL</t>
    <phoneticPr fontId="2" type="noConversion"/>
  </si>
  <si>
    <t>avg_12</t>
    <phoneticPr fontId="2" type="noConversion"/>
  </si>
  <si>
    <t>HH</t>
    <phoneticPr fontId="2" type="noConversion"/>
  </si>
  <si>
    <t>20-day sma</t>
    <phoneticPr fontId="2" type="noConversion"/>
  </si>
  <si>
    <t>20-day-mean</t>
    <phoneticPr fontId="2" type="noConversion"/>
  </si>
  <si>
    <t>cci</t>
    <phoneticPr fontId="2" type="noConversion"/>
  </si>
  <si>
    <t>k_processed</t>
    <phoneticPr fontId="2" type="noConversion"/>
  </si>
  <si>
    <t>d_processed</t>
    <phoneticPr fontId="2" type="noConversion"/>
  </si>
  <si>
    <t>rsi_processed</t>
    <phoneticPr fontId="2" type="noConversion"/>
  </si>
  <si>
    <t>r_processed</t>
    <phoneticPr fontId="2" type="noConversion"/>
  </si>
  <si>
    <t>macd_processed</t>
    <phoneticPr fontId="2" type="noConversion"/>
  </si>
  <si>
    <t>macd</t>
    <phoneticPr fontId="2" type="noConversion"/>
  </si>
  <si>
    <t>cci_processed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</si>
</sst>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7F9FF"/>
        <bgColor indexed="64"/>
      </patternFill>
    </fill>
    <fill>
      <patternFill patternType="solid">
        <fgColor rgb="FFF5F5F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4">
    <xf numFmtId="0" fontId="0" fillId="0" borderId="0">
      <alignment vertical="center"/>
    </xf>
    <xf numFmtId="0" fontId="9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</cellStyleXfs>
  <cellXfs count="55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3" fontId="0" fillId="0" borderId="0" xfId="0" applyNumberFormat="1">
      <alignment vertical="center"/>
    </xf>
    <xf numFmtId="0" fontId="4" fillId="2" borderId="0" xfId="0" applyFont="1" applyFill="1">
      <alignment vertical="center"/>
    </xf>
    <xf numFmtId="0" fontId="5" fillId="3" borderId="0" xfId="0" applyNumberFormat="1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4" borderId="2" xfId="0" applyNumberFormat="1" applyFont="1" applyFill="1" applyBorder="1" applyAlignment="1">
      <alignment horizontal="right" vertical="center"/>
    </xf>
    <xf numFmtId="0" fontId="3" fillId="5" borderId="0" xfId="0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right" vertical="center"/>
    </xf>
    <xf numFmtId="176" fontId="3" fillId="6" borderId="0" xfId="0" applyNumberFormat="1" applyFont="1" applyFill="1" applyAlignment="1">
      <alignment horizontal="center" vertical="center"/>
    </xf>
    <xf numFmtId="3" fontId="3" fillId="8" borderId="0" xfId="0" applyNumberFormat="1" applyFont="1" applyFill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176" fontId="3" fillId="6" borderId="3" xfId="0" applyNumberFormat="1" applyFont="1" applyFill="1" applyBorder="1" applyAlignment="1">
      <alignment horizontal="center" vertical="center"/>
    </xf>
    <xf numFmtId="3" fontId="3" fillId="8" borderId="3" xfId="0" applyNumberFormat="1" applyFont="1" applyFill="1" applyBorder="1" applyAlignment="1">
      <alignment horizontal="right" vertical="center"/>
    </xf>
    <xf numFmtId="3" fontId="3" fillId="0" borderId="3" xfId="0" applyNumberFormat="1" applyFont="1" applyBorder="1" applyAlignment="1">
      <alignment horizontal="right" vertical="center"/>
    </xf>
    <xf numFmtId="0" fontId="7" fillId="7" borderId="4" xfId="0" applyNumberFormat="1" applyFont="1" applyFill="1" applyBorder="1">
      <alignment vertical="center"/>
    </xf>
    <xf numFmtId="0" fontId="7" fillId="7" borderId="5" xfId="0" applyNumberFormat="1" applyFont="1" applyFill="1" applyBorder="1">
      <alignment vertical="center"/>
    </xf>
    <xf numFmtId="0" fontId="7" fillId="7" borderId="6" xfId="0" applyNumberFormat="1" applyFont="1" applyFill="1" applyBorder="1">
      <alignment vertical="center"/>
    </xf>
    <xf numFmtId="0" fontId="7" fillId="7" borderId="7" xfId="0" applyNumberFormat="1" applyFont="1" applyFill="1" applyBorder="1">
      <alignment vertical="center"/>
    </xf>
    <xf numFmtId="0" fontId="7" fillId="7" borderId="8" xfId="0" applyNumberFormat="1" applyFont="1" applyFill="1" applyBorder="1">
      <alignment vertical="center"/>
    </xf>
    <xf numFmtId="4" fontId="3" fillId="8" borderId="0" xfId="0" applyNumberFormat="1" applyFont="1" applyFill="1" applyAlignment="1">
      <alignment horizontal="right" vertical="center"/>
    </xf>
    <xf numFmtId="4" fontId="3" fillId="0" borderId="0" xfId="0" applyNumberFormat="1" applyFont="1" applyAlignment="1">
      <alignment horizontal="right" vertical="center"/>
    </xf>
    <xf numFmtId="4" fontId="3" fillId="8" borderId="3" xfId="0" applyNumberFormat="1" applyFont="1" applyFill="1" applyBorder="1" applyAlignment="1">
      <alignment horizontal="right" vertical="center"/>
    </xf>
    <xf numFmtId="4" fontId="3" fillId="0" borderId="3" xfId="0" applyNumberFormat="1" applyFont="1" applyBorder="1" applyAlignment="1">
      <alignment horizontal="right" vertical="center"/>
    </xf>
    <xf numFmtId="0" fontId="3" fillId="0" borderId="0" xfId="0" applyNumberFormat="1" applyFont="1" applyFill="1" applyBorder="1" applyAlignment="1">
      <alignment horizontal="right" vertical="center"/>
    </xf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0" fontId="4" fillId="2" borderId="0" xfId="0" applyFont="1" applyFill="1">
      <alignment vertical="center"/>
    </xf>
    <xf numFmtId="0" fontId="5" fillId="3" borderId="0" xfId="0" applyNumberFormat="1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4" borderId="2" xfId="0" applyNumberFormat="1" applyFont="1" applyFill="1" applyBorder="1" applyAlignment="1">
      <alignment horizontal="right" vertical="center"/>
    </xf>
    <xf numFmtId="0" fontId="3" fillId="5" borderId="0" xfId="0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right" vertical="center"/>
    </xf>
    <xf numFmtId="176" fontId="3" fillId="6" borderId="0" xfId="0" applyNumberFormat="1" applyFont="1" applyFill="1" applyAlignment="1">
      <alignment horizontal="center" vertical="center"/>
    </xf>
    <xf numFmtId="3" fontId="3" fillId="8" borderId="0" xfId="0" applyNumberFormat="1" applyFont="1" applyFill="1" applyAlignment="1">
      <alignment horizontal="right" vertical="center"/>
    </xf>
    <xf numFmtId="4" fontId="3" fillId="8" borderId="0" xfId="0" applyNumberFormat="1" applyFont="1" applyFill="1" applyAlignment="1">
      <alignment horizontal="right" vertical="center"/>
    </xf>
    <xf numFmtId="176" fontId="3" fillId="6" borderId="3" xfId="0" applyNumberFormat="1" applyFont="1" applyFill="1" applyBorder="1" applyAlignment="1">
      <alignment horizontal="center" vertical="center"/>
    </xf>
    <xf numFmtId="3" fontId="3" fillId="8" borderId="3" xfId="0" applyNumberFormat="1" applyFont="1" applyFill="1" applyBorder="1" applyAlignment="1">
      <alignment horizontal="right" vertical="center"/>
    </xf>
    <xf numFmtId="4" fontId="3" fillId="8" borderId="3" xfId="0" applyNumberFormat="1" applyFont="1" applyFill="1" applyBorder="1" applyAlignment="1">
      <alignment horizontal="right" vertical="center"/>
    </xf>
    <xf numFmtId="0" fontId="7" fillId="7" borderId="4" xfId="0" applyNumberFormat="1" applyFont="1" applyFill="1" applyBorder="1">
      <alignment vertical="center"/>
    </xf>
    <xf numFmtId="0" fontId="7" fillId="7" borderId="5" xfId="0" applyNumberFormat="1" applyFont="1" applyFill="1" applyBorder="1">
      <alignment vertical="center"/>
    </xf>
    <xf numFmtId="0" fontId="7" fillId="7" borderId="6" xfId="0" applyNumberFormat="1" applyFont="1" applyFill="1" applyBorder="1">
      <alignment vertical="center"/>
    </xf>
    <xf numFmtId="0" fontId="7" fillId="7" borderId="7" xfId="0" applyNumberFormat="1" applyFont="1" applyFill="1" applyBorder="1">
      <alignment vertical="center"/>
    </xf>
    <xf numFmtId="0" fontId="7" fillId="7" borderId="8" xfId="0" applyNumberFormat="1" applyFont="1" applyFill="1" applyBorder="1">
      <alignment vertical="center"/>
    </xf>
  </cellXfs>
  <cellStyles count="4">
    <cellStyle name="표준" xfId="0" builtinId="0"/>
    <cellStyle name="표준 2" xfId="3" xr:uid="{00000000-0005-0000-0000-000001000000}"/>
    <cellStyle name="표준 3" xfId="1" xr:uid="{00000000-0005-0000-0000-000002000000}"/>
    <cellStyle name="하이퍼링크 2" xfId="2" xr:uid="{00000000-0005-0000-0000-000003000000}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-893, -51"/>
  <ax:ocxPr ax:name="Margin" ax:value="0, 0, 0, 0"/>
  <ax:ocxPr ax:name="Name" ax:value="FnBtn"/>
  <ax:ocxPr ax:name="Size" ax:value="52, 14"/>
  <ax:ocxPr ax:name="TabIndex" ax:value="0"/>
  <ax:ocxPr ax:name="Visible" ax:value="False"/>
</ax:ocx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8, 30"/>
  <ax:ocxPr ax:name="Margin" ax:value="0, 0, 0, 0"/>
  <ax:ocxPr ax:name="Name" ax:value="FnBtn"/>
  <ax:ocxPr ax:name="Size" ax:value="61, 17"/>
  <ax:ocxPr ax:name="TabIndex" ax:value="0"/>
  <ax:ocxPr ax:name="Visible" ax:value="False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15240</xdr:rowOff>
        </xdr:from>
        <xdr:to>
          <xdr:col>0</xdr:col>
          <xdr:colOff>480060</xdr:colOff>
          <xdr:row>0</xdr:row>
          <xdr:rowOff>144780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15240</xdr:rowOff>
        </xdr:from>
        <xdr:to>
          <xdr:col>0</xdr:col>
          <xdr:colOff>480060</xdr:colOff>
          <xdr:row>0</xdr:row>
          <xdr:rowOff>144780</xdr:rowOff>
        </xdr:to>
        <xdr:sp macro="" textlink="">
          <xdr:nvSpPr>
            <xdr:cNvPr id="5132" name="FnBtn1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3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AO2234"/>
  <sheetViews>
    <sheetView showGridLines="0" topLeftCell="E4" zoomScale="70" zoomScaleNormal="70" workbookViewId="0">
      <selection activeCell="W23" sqref="W23"/>
    </sheetView>
  </sheetViews>
  <sheetFormatPr defaultRowHeight="17.399999999999999" x14ac:dyDescent="0.4"/>
  <cols>
    <col min="1" max="1" width="10.8984375" bestFit="1" customWidth="1"/>
    <col min="2" max="3" width="9.3984375" bestFit="1" customWidth="1"/>
    <col min="8" max="8" width="8.796875" style="1"/>
    <col min="22" max="23" width="8.796875" style="1"/>
    <col min="28" max="29" width="8.796875" style="1"/>
    <col min="34" max="34" width="8.796875" style="1"/>
    <col min="40" max="40" width="8.796875" style="1"/>
  </cols>
  <sheetData>
    <row r="1" spans="1:41" x14ac:dyDescent="0.4">
      <c r="B1" s="2" t="s">
        <v>35</v>
      </c>
    </row>
    <row r="2" spans="1:41" x14ac:dyDescent="0.4">
      <c r="A2" s="4" t="s">
        <v>0</v>
      </c>
      <c r="B2" s="4"/>
      <c r="C2" s="4"/>
      <c r="D2" s="4"/>
      <c r="E2" s="4"/>
      <c r="F2" s="4"/>
    </row>
    <row r="3" spans="1:41" x14ac:dyDescent="0.4">
      <c r="A3" s="5" t="s">
        <v>1</v>
      </c>
      <c r="B3" s="5" t="s">
        <v>2</v>
      </c>
      <c r="C3" s="21" t="s">
        <v>28</v>
      </c>
      <c r="D3" s="6"/>
      <c r="E3" s="6"/>
      <c r="F3" s="6"/>
    </row>
    <row r="4" spans="1:41" x14ac:dyDescent="0.4">
      <c r="A4" s="5" t="s">
        <v>3</v>
      </c>
      <c r="B4" s="5" t="s">
        <v>2</v>
      </c>
      <c r="C4" s="5" t="s">
        <v>2</v>
      </c>
      <c r="D4" s="6"/>
      <c r="E4" s="6"/>
      <c r="F4" s="6"/>
    </row>
    <row r="5" spans="1:41" x14ac:dyDescent="0.4">
      <c r="A5" s="5" t="s">
        <v>4</v>
      </c>
      <c r="B5" s="24" t="s">
        <v>34</v>
      </c>
      <c r="C5" s="22" t="s">
        <v>26</v>
      </c>
      <c r="D5" s="6"/>
      <c r="E5" s="6"/>
      <c r="F5" s="6"/>
    </row>
    <row r="6" spans="1:41" x14ac:dyDescent="0.4">
      <c r="A6" s="5" t="s">
        <v>5</v>
      </c>
      <c r="B6" s="25" t="s">
        <v>25</v>
      </c>
      <c r="C6" s="21" t="s">
        <v>27</v>
      </c>
      <c r="D6" s="6"/>
      <c r="E6" s="6"/>
      <c r="F6" s="6"/>
    </row>
    <row r="7" spans="1:41" x14ac:dyDescent="0.4">
      <c r="A7" s="5" t="s">
        <v>6</v>
      </c>
      <c r="B7" s="23" t="s">
        <v>24</v>
      </c>
      <c r="C7" s="5" t="s">
        <v>2</v>
      </c>
      <c r="D7" s="6"/>
      <c r="E7" s="6"/>
      <c r="F7" s="6"/>
    </row>
    <row r="8" spans="1:41" x14ac:dyDescent="0.4">
      <c r="A8" s="7" t="s">
        <v>7</v>
      </c>
      <c r="B8" s="7">
        <v>20100101</v>
      </c>
      <c r="C8" s="7">
        <v>20181231</v>
      </c>
      <c r="D8" s="8"/>
      <c r="E8" s="8"/>
      <c r="F8" s="8"/>
      <c r="I8" s="31" t="s">
        <v>104</v>
      </c>
      <c r="J8" s="31"/>
      <c r="K8" s="31"/>
      <c r="L8" s="31"/>
      <c r="M8" s="31"/>
      <c r="N8" s="31"/>
      <c r="O8" s="31"/>
      <c r="P8" s="31"/>
      <c r="Q8" s="31"/>
      <c r="R8" s="31" t="s">
        <v>70</v>
      </c>
      <c r="S8" s="31"/>
      <c r="T8" s="31"/>
      <c r="U8" s="31"/>
      <c r="V8" s="31"/>
      <c r="W8" s="31" t="s">
        <v>75</v>
      </c>
      <c r="X8" s="31"/>
      <c r="Y8" s="31"/>
      <c r="Z8" s="31" t="s">
        <v>105</v>
      </c>
      <c r="AA8" s="31"/>
      <c r="AB8" s="31"/>
      <c r="AC8" s="31"/>
      <c r="AD8" s="31" t="s">
        <v>78</v>
      </c>
      <c r="AE8" s="31"/>
      <c r="AF8" s="31"/>
      <c r="AG8" s="31"/>
      <c r="AI8" t="s">
        <v>78</v>
      </c>
      <c r="AO8" t="s">
        <v>83</v>
      </c>
    </row>
    <row r="9" spans="1:41" x14ac:dyDescent="0.4">
      <c r="A9" s="9" t="s">
        <v>8</v>
      </c>
      <c r="B9" s="10" t="s">
        <v>12</v>
      </c>
      <c r="C9" s="10" t="s">
        <v>12</v>
      </c>
      <c r="D9" s="10" t="s">
        <v>12</v>
      </c>
      <c r="E9" s="10" t="s">
        <v>12</v>
      </c>
      <c r="F9" s="10" t="s">
        <v>12</v>
      </c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</row>
    <row r="10" spans="1:41" x14ac:dyDescent="0.4">
      <c r="A10" s="11" t="s">
        <v>9</v>
      </c>
      <c r="B10" s="12" t="s">
        <v>19</v>
      </c>
      <c r="C10" s="12" t="s">
        <v>19</v>
      </c>
      <c r="D10" s="12" t="s">
        <v>19</v>
      </c>
      <c r="E10" s="12" t="s">
        <v>19</v>
      </c>
      <c r="F10" s="12" t="s">
        <v>19</v>
      </c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</row>
    <row r="11" spans="1:41" x14ac:dyDescent="0.4">
      <c r="A11" s="11" t="s">
        <v>10</v>
      </c>
      <c r="B11" s="12" t="s">
        <v>13</v>
      </c>
      <c r="C11" s="12" t="s">
        <v>13</v>
      </c>
      <c r="D11" s="12" t="s">
        <v>13</v>
      </c>
      <c r="E11" s="12" t="s">
        <v>13</v>
      </c>
      <c r="F11" s="12" t="s">
        <v>13</v>
      </c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</row>
    <row r="12" spans="1:41" x14ac:dyDescent="0.4">
      <c r="A12" s="11" t="s">
        <v>3</v>
      </c>
      <c r="B12" s="12" t="s">
        <v>14</v>
      </c>
      <c r="C12" s="12" t="s">
        <v>16</v>
      </c>
      <c r="D12" s="12" t="s">
        <v>17</v>
      </c>
      <c r="E12" s="12" t="s">
        <v>18</v>
      </c>
      <c r="F12" s="12" t="s">
        <v>32</v>
      </c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</row>
    <row r="13" spans="1:41" x14ac:dyDescent="0.4">
      <c r="A13" s="11" t="s">
        <v>11</v>
      </c>
      <c r="B13" s="12" t="s">
        <v>20</v>
      </c>
      <c r="C13" s="12" t="s">
        <v>21</v>
      </c>
      <c r="D13" s="12" t="s">
        <v>22</v>
      </c>
      <c r="E13" s="12" t="s">
        <v>23</v>
      </c>
      <c r="F13" s="12" t="s">
        <v>33</v>
      </c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 t="s">
        <v>106</v>
      </c>
      <c r="AA13" s="31"/>
      <c r="AB13" s="31"/>
      <c r="AC13" s="31"/>
      <c r="AD13" s="31"/>
      <c r="AE13" s="31"/>
      <c r="AF13" s="31"/>
      <c r="AG13" s="31"/>
    </row>
    <row r="14" spans="1:41" x14ac:dyDescent="0.4">
      <c r="A14" s="13" t="s">
        <v>4</v>
      </c>
      <c r="B14" s="14" t="s">
        <v>15</v>
      </c>
      <c r="C14" s="14" t="s">
        <v>15</v>
      </c>
      <c r="D14" s="14" t="s">
        <v>15</v>
      </c>
      <c r="E14" s="14" t="s">
        <v>15</v>
      </c>
      <c r="F14" s="14" t="s">
        <v>15</v>
      </c>
      <c r="G14" s="12" t="s">
        <v>85</v>
      </c>
      <c r="H14" s="30"/>
      <c r="I14" s="41" t="s">
        <v>107</v>
      </c>
      <c r="J14" s="41" t="s">
        <v>108</v>
      </c>
      <c r="K14" s="41" t="s">
        <v>109</v>
      </c>
      <c r="L14" s="41" t="s">
        <v>66</v>
      </c>
      <c r="M14" s="41" t="s">
        <v>67</v>
      </c>
      <c r="N14" s="41" t="s">
        <v>110</v>
      </c>
      <c r="O14" s="41" t="s">
        <v>69</v>
      </c>
      <c r="P14" s="41" t="s">
        <v>111</v>
      </c>
      <c r="Q14" s="31"/>
      <c r="R14" s="41" t="s">
        <v>71</v>
      </c>
      <c r="S14" s="41" t="s">
        <v>72</v>
      </c>
      <c r="T14" s="41" t="s">
        <v>74</v>
      </c>
      <c r="U14" s="41" t="s">
        <v>112</v>
      </c>
      <c r="V14" s="31"/>
      <c r="W14" s="41" t="s">
        <v>76</v>
      </c>
      <c r="X14" s="41" t="s">
        <v>113</v>
      </c>
      <c r="Y14" s="31"/>
      <c r="Z14" s="41" t="s">
        <v>71</v>
      </c>
      <c r="AA14" s="41" t="s">
        <v>114</v>
      </c>
      <c r="AB14" s="41" t="s">
        <v>115</v>
      </c>
      <c r="AC14" s="31"/>
      <c r="AD14" s="41" t="s">
        <v>79</v>
      </c>
      <c r="AE14" s="41" t="s">
        <v>80</v>
      </c>
      <c r="AF14" s="41" t="s">
        <v>81</v>
      </c>
      <c r="AG14" s="41" t="s">
        <v>82</v>
      </c>
      <c r="AI14" s="12" t="s">
        <v>79</v>
      </c>
      <c r="AJ14" s="12" t="s">
        <v>80</v>
      </c>
      <c r="AK14" s="12" t="s">
        <v>81</v>
      </c>
      <c r="AL14" s="12" t="s">
        <v>82</v>
      </c>
      <c r="AM14" s="12" t="s">
        <v>86</v>
      </c>
      <c r="AN14" s="30"/>
      <c r="AO14" s="12" t="s">
        <v>84</v>
      </c>
    </row>
    <row r="15" spans="1:41" x14ac:dyDescent="0.4">
      <c r="A15" s="15">
        <v>40182</v>
      </c>
      <c r="B15" s="16">
        <v>119500</v>
      </c>
      <c r="C15" s="16">
        <v>120500</v>
      </c>
      <c r="D15" s="16">
        <v>118000</v>
      </c>
      <c r="E15" s="16">
        <v>119000</v>
      </c>
      <c r="F15" s="26">
        <v>-1.65</v>
      </c>
      <c r="AD15" s="3"/>
      <c r="AE15" s="3"/>
      <c r="AF15" s="1"/>
      <c r="AI15" s="1"/>
      <c r="AJ15" s="1"/>
      <c r="AK15" s="1"/>
      <c r="AL15" s="1"/>
      <c r="AO15" s="1"/>
    </row>
    <row r="16" spans="1:41" x14ac:dyDescent="0.4">
      <c r="A16" s="15">
        <v>40183</v>
      </c>
      <c r="B16" s="16">
        <v>118000</v>
      </c>
      <c r="C16" s="16">
        <v>119000</v>
      </c>
      <c r="D16" s="16">
        <v>110000</v>
      </c>
      <c r="E16" s="16">
        <v>110000</v>
      </c>
      <c r="F16" s="26">
        <v>-7.56</v>
      </c>
      <c r="G16">
        <f>IF(E16&gt;E15,1,-1)</f>
        <v>-1</v>
      </c>
      <c r="I16" s="3">
        <f>E16-E15</f>
        <v>-9000</v>
      </c>
      <c r="J16">
        <f>IF(I16&gt;0,I16,0)</f>
        <v>0</v>
      </c>
      <c r="K16">
        <f>IF(I16&lt;0,-I16,0)</f>
        <v>9000</v>
      </c>
      <c r="AD16" s="3"/>
      <c r="AE16" s="3"/>
      <c r="AF16" s="1"/>
      <c r="AI16" s="1"/>
      <c r="AJ16" s="1"/>
      <c r="AK16" s="1"/>
      <c r="AL16" s="1"/>
      <c r="AM16" s="1"/>
      <c r="AO16" s="1"/>
    </row>
    <row r="17" spans="1:41" x14ac:dyDescent="0.4">
      <c r="A17" s="15">
        <v>40184</v>
      </c>
      <c r="B17" s="16">
        <v>111000</v>
      </c>
      <c r="C17" s="16">
        <v>112500</v>
      </c>
      <c r="D17" s="16">
        <v>108000</v>
      </c>
      <c r="E17" s="16">
        <v>111000</v>
      </c>
      <c r="F17" s="26">
        <v>0.91</v>
      </c>
      <c r="G17" s="1">
        <f t="shared" ref="G17:G80" si="0">IF(E17&gt;E16,1,-1)</f>
        <v>1</v>
      </c>
      <c r="I17" s="3">
        <f t="shared" ref="I17:I80" si="1">E17-E16</f>
        <v>1000</v>
      </c>
      <c r="J17" s="1">
        <f t="shared" ref="J17:J80" si="2">IF(I17&gt;0,I17,0)</f>
        <v>1000</v>
      </c>
      <c r="K17" s="1">
        <f t="shared" ref="K17:K80" si="3">IF(I17&lt;0,-I17,0)</f>
        <v>0</v>
      </c>
      <c r="AD17" s="3"/>
      <c r="AE17" s="3"/>
      <c r="AF17" s="1"/>
      <c r="AG17" s="1"/>
      <c r="AI17" s="1"/>
      <c r="AJ17" s="1"/>
      <c r="AK17" s="1"/>
      <c r="AL17" s="1"/>
      <c r="AM17" s="1"/>
      <c r="AO17" s="1"/>
    </row>
    <row r="18" spans="1:41" x14ac:dyDescent="0.4">
      <c r="A18" s="15">
        <v>40185</v>
      </c>
      <c r="B18" s="16">
        <v>111000</v>
      </c>
      <c r="C18" s="16">
        <v>111500</v>
      </c>
      <c r="D18" s="16">
        <v>105000</v>
      </c>
      <c r="E18" s="16">
        <v>106000</v>
      </c>
      <c r="F18" s="26">
        <v>-4.5</v>
      </c>
      <c r="G18" s="1">
        <f t="shared" si="0"/>
        <v>-1</v>
      </c>
      <c r="I18" s="3">
        <f t="shared" si="1"/>
        <v>-5000</v>
      </c>
      <c r="J18" s="1">
        <f t="shared" si="2"/>
        <v>0</v>
      </c>
      <c r="K18" s="1">
        <f t="shared" si="3"/>
        <v>5000</v>
      </c>
      <c r="AD18" s="3"/>
      <c r="AE18" s="3"/>
      <c r="AF18" s="1"/>
      <c r="AG18" s="1"/>
      <c r="AI18" s="1"/>
      <c r="AJ18" s="1"/>
      <c r="AK18" s="1"/>
      <c r="AL18" s="1"/>
      <c r="AM18" s="1"/>
      <c r="AO18" s="1"/>
    </row>
    <row r="19" spans="1:41" x14ac:dyDescent="0.4">
      <c r="A19" s="18">
        <v>40186</v>
      </c>
      <c r="B19" s="19">
        <v>106000</v>
      </c>
      <c r="C19" s="19">
        <v>107000</v>
      </c>
      <c r="D19" s="19">
        <v>102500</v>
      </c>
      <c r="E19" s="19">
        <v>106000</v>
      </c>
      <c r="F19" s="28">
        <v>0</v>
      </c>
      <c r="G19" s="1">
        <f t="shared" si="0"/>
        <v>-1</v>
      </c>
      <c r="I19" s="3">
        <f t="shared" si="1"/>
        <v>0</v>
      </c>
      <c r="J19" s="1">
        <f t="shared" si="2"/>
        <v>0</v>
      </c>
      <c r="K19" s="1">
        <f t="shared" si="3"/>
        <v>0</v>
      </c>
      <c r="R19" s="3">
        <f>MAX(C15:C19)</f>
        <v>120500</v>
      </c>
      <c r="S19" s="3">
        <f>MIN(D15:D19)</f>
        <v>102500</v>
      </c>
      <c r="T19">
        <f>(E19-S19)/(R19-S19)*100</f>
        <v>19.444444444444446</v>
      </c>
      <c r="AD19" s="3"/>
      <c r="AE19" s="3"/>
      <c r="AF19" s="1"/>
      <c r="AG19" s="1"/>
      <c r="AI19" s="1"/>
      <c r="AJ19" s="1"/>
      <c r="AK19" s="1"/>
      <c r="AL19" s="1"/>
      <c r="AM19" s="1"/>
      <c r="AO19" s="1"/>
    </row>
    <row r="20" spans="1:41" x14ac:dyDescent="0.4">
      <c r="A20" s="15">
        <v>40189</v>
      </c>
      <c r="B20" s="16">
        <v>107500</v>
      </c>
      <c r="C20" s="16">
        <v>107500</v>
      </c>
      <c r="D20" s="16">
        <v>101500</v>
      </c>
      <c r="E20" s="16">
        <v>101500</v>
      </c>
      <c r="F20" s="26">
        <v>-4.25</v>
      </c>
      <c r="G20" s="1">
        <f t="shared" si="0"/>
        <v>-1</v>
      </c>
      <c r="I20" s="3">
        <f t="shared" si="1"/>
        <v>-4500</v>
      </c>
      <c r="J20" s="1">
        <f t="shared" si="2"/>
        <v>0</v>
      </c>
      <c r="K20" s="1">
        <f t="shared" si="3"/>
        <v>4500</v>
      </c>
      <c r="R20" s="3">
        <f t="shared" ref="R20:R83" si="4">MAX(C16:C20)</f>
        <v>119000</v>
      </c>
      <c r="S20" s="3">
        <f t="shared" ref="S20:S83" si="5">MIN(D16:D20)</f>
        <v>101500</v>
      </c>
      <c r="T20" s="1">
        <f t="shared" ref="T20:T83" si="6">(E20-S20)/(R20-S20)*100</f>
        <v>0</v>
      </c>
      <c r="V20" s="1">
        <f>IF(T20&gt;T19,1,-1)</f>
        <v>-1</v>
      </c>
      <c r="AD20" s="3"/>
      <c r="AE20" s="3"/>
      <c r="AF20" s="1"/>
      <c r="AG20" s="1"/>
      <c r="AI20" s="1"/>
      <c r="AJ20" s="1"/>
      <c r="AK20" s="1"/>
      <c r="AL20" s="1"/>
      <c r="AM20" s="1"/>
      <c r="AO20" s="1"/>
    </row>
    <row r="21" spans="1:41" x14ac:dyDescent="0.4">
      <c r="A21" s="15">
        <v>40190</v>
      </c>
      <c r="B21" s="16">
        <v>102000</v>
      </c>
      <c r="C21" s="16">
        <v>104000</v>
      </c>
      <c r="D21" s="16">
        <v>101500</v>
      </c>
      <c r="E21" s="16">
        <v>103000</v>
      </c>
      <c r="F21" s="26">
        <v>1.48</v>
      </c>
      <c r="G21" s="1">
        <f t="shared" si="0"/>
        <v>1</v>
      </c>
      <c r="I21" s="3">
        <f t="shared" si="1"/>
        <v>1500</v>
      </c>
      <c r="J21" s="1">
        <f t="shared" si="2"/>
        <v>1500</v>
      </c>
      <c r="K21" s="1">
        <f t="shared" si="3"/>
        <v>0</v>
      </c>
      <c r="R21" s="3">
        <f t="shared" si="4"/>
        <v>112500</v>
      </c>
      <c r="S21" s="3">
        <f t="shared" si="5"/>
        <v>101500</v>
      </c>
      <c r="T21" s="1">
        <f t="shared" si="6"/>
        <v>13.636363636363635</v>
      </c>
      <c r="U21">
        <f>SUM(T19:T21)/3</f>
        <v>11.026936026936028</v>
      </c>
      <c r="V21" s="1">
        <f t="shared" ref="V21:V84" si="7">IF(T21&gt;T20,1,-1)</f>
        <v>1</v>
      </c>
      <c r="AD21" s="3"/>
      <c r="AE21" s="3"/>
      <c r="AF21" s="1"/>
      <c r="AG21" s="1"/>
      <c r="AI21" s="1"/>
      <c r="AJ21" s="1"/>
      <c r="AK21" s="1"/>
      <c r="AL21" s="1"/>
      <c r="AM21" s="1"/>
      <c r="AO21" s="1"/>
    </row>
    <row r="22" spans="1:41" x14ac:dyDescent="0.4">
      <c r="A22" s="15">
        <v>40191</v>
      </c>
      <c r="B22" s="16">
        <v>102000</v>
      </c>
      <c r="C22" s="16">
        <v>103500</v>
      </c>
      <c r="D22" s="16">
        <v>101500</v>
      </c>
      <c r="E22" s="16">
        <v>102000</v>
      </c>
      <c r="F22" s="26">
        <v>-0.97</v>
      </c>
      <c r="G22" s="1">
        <f t="shared" si="0"/>
        <v>-1</v>
      </c>
      <c r="I22" s="3">
        <f t="shared" si="1"/>
        <v>-1000</v>
      </c>
      <c r="J22" s="1">
        <f t="shared" si="2"/>
        <v>0</v>
      </c>
      <c r="K22" s="1">
        <f t="shared" si="3"/>
        <v>1000</v>
      </c>
      <c r="R22" s="3">
        <f t="shared" si="4"/>
        <v>111500</v>
      </c>
      <c r="S22" s="3">
        <f t="shared" si="5"/>
        <v>101500</v>
      </c>
      <c r="T22" s="1">
        <f t="shared" si="6"/>
        <v>5</v>
      </c>
      <c r="U22" s="1">
        <f t="shared" ref="U22:U85" si="8">SUM(T20:T22)/3</f>
        <v>6.212121212121211</v>
      </c>
      <c r="V22" s="1">
        <f t="shared" si="7"/>
        <v>-1</v>
      </c>
      <c r="W22" s="3">
        <f>AVERAGE(E15:E26)</f>
        <v>106875</v>
      </c>
      <c r="AD22" s="3"/>
      <c r="AE22" s="3"/>
      <c r="AF22" s="1"/>
      <c r="AG22" s="1"/>
      <c r="AI22" s="1"/>
      <c r="AJ22" s="1"/>
      <c r="AK22" s="1"/>
      <c r="AL22" s="1"/>
      <c r="AM22" s="1"/>
      <c r="AO22" s="1"/>
    </row>
    <row r="23" spans="1:41" x14ac:dyDescent="0.4">
      <c r="A23" s="15">
        <v>40192</v>
      </c>
      <c r="B23" s="16">
        <v>103000</v>
      </c>
      <c r="C23" s="16">
        <v>104500</v>
      </c>
      <c r="D23" s="16">
        <v>102500</v>
      </c>
      <c r="E23" s="16">
        <v>103500</v>
      </c>
      <c r="F23" s="26">
        <v>1.47</v>
      </c>
      <c r="G23" s="1">
        <f t="shared" si="0"/>
        <v>1</v>
      </c>
      <c r="I23" s="3">
        <f t="shared" si="1"/>
        <v>1500</v>
      </c>
      <c r="J23" s="1">
        <f t="shared" si="2"/>
        <v>1500</v>
      </c>
      <c r="K23" s="1">
        <f t="shared" si="3"/>
        <v>0</v>
      </c>
      <c r="R23" s="3">
        <f t="shared" si="4"/>
        <v>107500</v>
      </c>
      <c r="S23" s="3">
        <f t="shared" si="5"/>
        <v>101500</v>
      </c>
      <c r="T23" s="1">
        <f t="shared" si="6"/>
        <v>33.333333333333329</v>
      </c>
      <c r="U23" s="1">
        <f t="shared" si="8"/>
        <v>17.323232323232322</v>
      </c>
      <c r="V23" s="1">
        <f t="shared" si="7"/>
        <v>1</v>
      </c>
      <c r="W23" s="1">
        <f t="shared" ref="W23:W86" si="9">IF(U23&gt;U22,1,-1)</f>
        <v>1</v>
      </c>
      <c r="AD23" s="3"/>
      <c r="AE23" s="3"/>
      <c r="AF23" s="1"/>
      <c r="AG23" s="1"/>
      <c r="AI23" s="1"/>
      <c r="AJ23" s="1"/>
      <c r="AK23" s="1"/>
      <c r="AL23" s="1"/>
      <c r="AM23" s="1"/>
      <c r="AO23" s="1"/>
    </row>
    <row r="24" spans="1:41" x14ac:dyDescent="0.4">
      <c r="A24" s="18">
        <v>40193</v>
      </c>
      <c r="B24" s="19">
        <v>104500</v>
      </c>
      <c r="C24" s="19">
        <v>109000</v>
      </c>
      <c r="D24" s="19">
        <v>103500</v>
      </c>
      <c r="E24" s="19">
        <v>108000</v>
      </c>
      <c r="F24" s="28">
        <v>4.3499999999999996</v>
      </c>
      <c r="G24" s="1">
        <f t="shared" si="0"/>
        <v>1</v>
      </c>
      <c r="I24" s="3">
        <f t="shared" si="1"/>
        <v>4500</v>
      </c>
      <c r="J24" s="1">
        <f t="shared" si="2"/>
        <v>4500</v>
      </c>
      <c r="K24" s="1">
        <f t="shared" si="3"/>
        <v>0</v>
      </c>
      <c r="R24" s="3">
        <f t="shared" si="4"/>
        <v>109000</v>
      </c>
      <c r="S24" s="3">
        <f t="shared" si="5"/>
        <v>101500</v>
      </c>
      <c r="T24" s="1">
        <f t="shared" si="6"/>
        <v>86.666666666666671</v>
      </c>
      <c r="U24" s="1">
        <f t="shared" si="8"/>
        <v>41.666666666666664</v>
      </c>
      <c r="V24" s="1">
        <f t="shared" si="7"/>
        <v>1</v>
      </c>
      <c r="W24" s="1">
        <f t="shared" si="9"/>
        <v>1</v>
      </c>
      <c r="AD24" s="3"/>
      <c r="AE24" s="3"/>
      <c r="AF24" s="1"/>
      <c r="AG24" s="1"/>
      <c r="AI24" s="1"/>
      <c r="AJ24" s="1"/>
      <c r="AK24" s="1"/>
      <c r="AL24" s="1"/>
      <c r="AM24" s="1"/>
      <c r="AO24" s="1"/>
    </row>
    <row r="25" spans="1:41" x14ac:dyDescent="0.4">
      <c r="A25" s="15">
        <v>40196</v>
      </c>
      <c r="B25" s="16">
        <v>107000</v>
      </c>
      <c r="C25" s="16">
        <v>109000</v>
      </c>
      <c r="D25" s="16">
        <v>106500</v>
      </c>
      <c r="E25" s="16">
        <v>108000</v>
      </c>
      <c r="F25" s="26">
        <v>0</v>
      </c>
      <c r="G25" s="1">
        <f t="shared" si="0"/>
        <v>-1</v>
      </c>
      <c r="I25" s="3">
        <f t="shared" si="1"/>
        <v>0</v>
      </c>
      <c r="J25" s="1">
        <f t="shared" si="2"/>
        <v>0</v>
      </c>
      <c r="K25" s="1">
        <f t="shared" si="3"/>
        <v>0</v>
      </c>
      <c r="R25" s="3">
        <f t="shared" si="4"/>
        <v>109000</v>
      </c>
      <c r="S25" s="3">
        <f t="shared" si="5"/>
        <v>101500</v>
      </c>
      <c r="T25" s="1">
        <f t="shared" si="6"/>
        <v>86.666666666666671</v>
      </c>
      <c r="U25" s="1">
        <f t="shared" si="8"/>
        <v>68.8888888888889</v>
      </c>
      <c r="V25" s="1">
        <f t="shared" si="7"/>
        <v>-1</v>
      </c>
      <c r="W25" s="1">
        <f t="shared" si="9"/>
        <v>1</v>
      </c>
      <c r="AD25" s="3"/>
      <c r="AE25" s="3"/>
      <c r="AF25" s="1"/>
      <c r="AG25" s="1"/>
      <c r="AI25" s="1"/>
      <c r="AJ25" s="1"/>
      <c r="AK25" s="1"/>
      <c r="AL25" s="1"/>
      <c r="AM25" s="1"/>
      <c r="AO25" s="1"/>
    </row>
    <row r="26" spans="1:41" x14ac:dyDescent="0.4">
      <c r="A26" s="15">
        <v>40197</v>
      </c>
      <c r="B26" s="16">
        <v>109500</v>
      </c>
      <c r="C26" s="16">
        <v>109500</v>
      </c>
      <c r="D26" s="16">
        <v>103500</v>
      </c>
      <c r="E26" s="16">
        <v>104500</v>
      </c>
      <c r="F26" s="26">
        <v>-3.24</v>
      </c>
      <c r="G26" s="1">
        <f t="shared" si="0"/>
        <v>-1</v>
      </c>
      <c r="I26" s="3">
        <f t="shared" si="1"/>
        <v>-3500</v>
      </c>
      <c r="J26" s="1">
        <f t="shared" si="2"/>
        <v>0</v>
      </c>
      <c r="K26" s="1">
        <f t="shared" si="3"/>
        <v>3500</v>
      </c>
      <c r="R26" s="3">
        <f t="shared" si="4"/>
        <v>109500</v>
      </c>
      <c r="S26" s="3">
        <f t="shared" si="5"/>
        <v>101500</v>
      </c>
      <c r="T26" s="1">
        <f t="shared" si="6"/>
        <v>37.5</v>
      </c>
      <c r="U26" s="1">
        <f t="shared" si="8"/>
        <v>70.277777777777786</v>
      </c>
      <c r="V26" s="1">
        <f t="shared" si="7"/>
        <v>-1</v>
      </c>
      <c r="W26" s="1">
        <f t="shared" si="9"/>
        <v>1</v>
      </c>
      <c r="Y26" s="3">
        <f>AVERAGE(E15:E26)</f>
        <v>106875</v>
      </c>
      <c r="AD26" s="3"/>
      <c r="AE26" s="3"/>
      <c r="AF26" s="1"/>
      <c r="AG26" s="1"/>
      <c r="AI26" s="1"/>
      <c r="AJ26" s="1"/>
      <c r="AK26" s="1"/>
      <c r="AL26" s="1"/>
      <c r="AM26" s="1"/>
      <c r="AO26" s="1"/>
    </row>
    <row r="27" spans="1:41" x14ac:dyDescent="0.4">
      <c r="A27" s="15">
        <v>40198</v>
      </c>
      <c r="B27" s="16">
        <v>105000</v>
      </c>
      <c r="C27" s="16">
        <v>105500</v>
      </c>
      <c r="D27" s="16">
        <v>102000</v>
      </c>
      <c r="E27" s="16">
        <v>103500</v>
      </c>
      <c r="F27" s="26">
        <v>-0.96</v>
      </c>
      <c r="G27" s="1">
        <f t="shared" si="0"/>
        <v>-1</v>
      </c>
      <c r="I27" s="3">
        <f t="shared" si="1"/>
        <v>-1000</v>
      </c>
      <c r="J27" s="1">
        <f t="shared" si="2"/>
        <v>0</v>
      </c>
      <c r="K27" s="1">
        <f t="shared" si="3"/>
        <v>1000</v>
      </c>
      <c r="R27" s="3">
        <f t="shared" si="4"/>
        <v>109500</v>
      </c>
      <c r="S27" s="3">
        <f t="shared" si="5"/>
        <v>102000</v>
      </c>
      <c r="T27" s="1">
        <f t="shared" si="6"/>
        <v>20</v>
      </c>
      <c r="U27" s="1">
        <f t="shared" si="8"/>
        <v>48.055555555555564</v>
      </c>
      <c r="V27" s="1">
        <f t="shared" si="7"/>
        <v>-1</v>
      </c>
      <c r="W27" s="1">
        <f t="shared" si="9"/>
        <v>-1</v>
      </c>
      <c r="Y27" s="3">
        <f>E27*(2/(12+1))+Y26*(1-(2/(12+1)))</f>
        <v>106355.76923076923</v>
      </c>
      <c r="AD27" s="3"/>
      <c r="AE27" s="3"/>
      <c r="AF27" s="1"/>
      <c r="AG27" s="1"/>
      <c r="AI27" s="1"/>
      <c r="AJ27" s="1"/>
      <c r="AK27" s="1"/>
      <c r="AL27" s="1"/>
      <c r="AM27" s="1"/>
      <c r="AO27" s="1"/>
    </row>
    <row r="28" spans="1:41" x14ac:dyDescent="0.4">
      <c r="A28" s="15">
        <v>40199</v>
      </c>
      <c r="B28" s="16">
        <v>103000</v>
      </c>
      <c r="C28" s="16">
        <v>109000</v>
      </c>
      <c r="D28" s="16">
        <v>102500</v>
      </c>
      <c r="E28" s="16">
        <v>109000</v>
      </c>
      <c r="F28" s="26">
        <v>5.31</v>
      </c>
      <c r="G28" s="1">
        <f t="shared" si="0"/>
        <v>1</v>
      </c>
      <c r="I28" s="3">
        <f t="shared" si="1"/>
        <v>5500</v>
      </c>
      <c r="J28" s="1">
        <f t="shared" si="2"/>
        <v>5500</v>
      </c>
      <c r="K28" s="1">
        <f t="shared" si="3"/>
        <v>0</v>
      </c>
      <c r="R28" s="3">
        <f t="shared" si="4"/>
        <v>109500</v>
      </c>
      <c r="S28" s="3">
        <f t="shared" si="5"/>
        <v>102000</v>
      </c>
      <c r="T28" s="1">
        <f t="shared" si="6"/>
        <v>93.333333333333329</v>
      </c>
      <c r="U28" s="1">
        <f t="shared" si="8"/>
        <v>50.277777777777771</v>
      </c>
      <c r="V28" s="1">
        <f t="shared" si="7"/>
        <v>1</v>
      </c>
      <c r="W28" s="1">
        <f t="shared" si="9"/>
        <v>1</v>
      </c>
      <c r="Y28" s="3">
        <f t="shared" ref="Y28:Y91" si="10">E28*(2/(12+1))+Y27*(1-(2/(12+1)))</f>
        <v>106762.57396449705</v>
      </c>
      <c r="AD28" s="3"/>
      <c r="AE28" s="3"/>
      <c r="AF28" s="1"/>
      <c r="AG28" s="1"/>
      <c r="AI28" s="1"/>
      <c r="AJ28" s="1"/>
      <c r="AK28" s="1"/>
      <c r="AL28" s="1"/>
      <c r="AM28" s="1"/>
      <c r="AO28" s="1"/>
    </row>
    <row r="29" spans="1:41" x14ac:dyDescent="0.4">
      <c r="A29" s="18">
        <v>40200</v>
      </c>
      <c r="B29" s="19">
        <v>108000</v>
      </c>
      <c r="C29" s="19">
        <v>110500</v>
      </c>
      <c r="D29" s="19">
        <v>107000</v>
      </c>
      <c r="E29" s="19">
        <v>109500</v>
      </c>
      <c r="F29" s="28">
        <v>0.46</v>
      </c>
      <c r="G29" s="1">
        <f t="shared" si="0"/>
        <v>1</v>
      </c>
      <c r="I29" s="3">
        <f t="shared" si="1"/>
        <v>500</v>
      </c>
      <c r="J29" s="1">
        <f t="shared" si="2"/>
        <v>500</v>
      </c>
      <c r="K29" s="1">
        <f t="shared" si="3"/>
        <v>0</v>
      </c>
      <c r="L29">
        <f>AVERAGE(J16:J29)</f>
        <v>1035.7142857142858</v>
      </c>
      <c r="M29" s="1">
        <f>AVERAGE(K16:K29)</f>
        <v>1714.2857142857142</v>
      </c>
      <c r="N29">
        <f>L29/M29</f>
        <v>0.60416666666666674</v>
      </c>
      <c r="O29">
        <f>IF(M29=0,100,100-(100/(1+N29)))</f>
        <v>37.662337662337663</v>
      </c>
      <c r="R29" s="3">
        <f t="shared" si="4"/>
        <v>110500</v>
      </c>
      <c r="S29" s="3">
        <f t="shared" si="5"/>
        <v>102000</v>
      </c>
      <c r="T29" s="1">
        <f t="shared" si="6"/>
        <v>88.235294117647058</v>
      </c>
      <c r="U29" s="1">
        <f t="shared" si="8"/>
        <v>67.189542483660134</v>
      </c>
      <c r="V29" s="1">
        <f t="shared" si="7"/>
        <v>-1</v>
      </c>
      <c r="W29" s="1">
        <f t="shared" si="9"/>
        <v>1</v>
      </c>
      <c r="Y29" s="3">
        <f t="shared" si="10"/>
        <v>107183.71643149749</v>
      </c>
      <c r="AD29" s="3"/>
      <c r="AE29" s="3"/>
      <c r="AF29" s="1"/>
      <c r="AG29" s="1"/>
      <c r="AI29" s="1"/>
      <c r="AJ29" s="1"/>
      <c r="AK29" s="1"/>
      <c r="AL29" s="1"/>
      <c r="AM29" s="1"/>
      <c r="AO29" s="1"/>
    </row>
    <row r="30" spans="1:41" x14ac:dyDescent="0.4">
      <c r="A30" s="15">
        <v>40203</v>
      </c>
      <c r="B30" s="16">
        <v>108500</v>
      </c>
      <c r="C30" s="16">
        <v>111500</v>
      </c>
      <c r="D30" s="16">
        <v>108000</v>
      </c>
      <c r="E30" s="16">
        <v>111000</v>
      </c>
      <c r="F30" s="26">
        <v>1.37</v>
      </c>
      <c r="G30" s="1">
        <f t="shared" si="0"/>
        <v>1</v>
      </c>
      <c r="I30" s="3">
        <f t="shared" si="1"/>
        <v>1500</v>
      </c>
      <c r="J30" s="1">
        <f t="shared" si="2"/>
        <v>1500</v>
      </c>
      <c r="K30" s="1">
        <f t="shared" si="3"/>
        <v>0</v>
      </c>
      <c r="L30" s="1">
        <f>((L29*13)+J30)/14</f>
        <v>1068.8775510204082</v>
      </c>
      <c r="M30" s="1">
        <f>((M29*13)+K30)/14</f>
        <v>1591.8367346938776</v>
      </c>
      <c r="N30" s="1">
        <f t="shared" ref="N30:N93" si="11">L30/M30</f>
        <v>0.67147435897435903</v>
      </c>
      <c r="O30" s="1">
        <f t="shared" ref="O30:O93" si="12">IF(M30=0,100,100-(100/(1+N30)))</f>
        <v>40.172579098753594</v>
      </c>
      <c r="P30">
        <f>IF(OR(O30&gt;70,O30&lt;30),IF(O30&gt;70,-1,1),IF(O30&gt;O29,1,-1))</f>
        <v>1</v>
      </c>
      <c r="R30" s="3">
        <f t="shared" si="4"/>
        <v>111500</v>
      </c>
      <c r="S30" s="3">
        <f t="shared" si="5"/>
        <v>102000</v>
      </c>
      <c r="T30" s="1">
        <f t="shared" si="6"/>
        <v>94.73684210526315</v>
      </c>
      <c r="U30" s="1">
        <f t="shared" si="8"/>
        <v>92.101823185414517</v>
      </c>
      <c r="V30" s="1">
        <f t="shared" si="7"/>
        <v>1</v>
      </c>
      <c r="W30" s="1">
        <f t="shared" si="9"/>
        <v>1</v>
      </c>
      <c r="Y30" s="3">
        <f t="shared" si="10"/>
        <v>107770.83698049789</v>
      </c>
      <c r="AD30" s="3"/>
      <c r="AE30" s="3"/>
      <c r="AF30" s="1"/>
      <c r="AG30" s="1"/>
      <c r="AI30" s="1"/>
      <c r="AJ30" s="1"/>
      <c r="AK30" s="1"/>
      <c r="AL30" s="1"/>
      <c r="AM30" s="1"/>
      <c r="AO30" s="1"/>
    </row>
    <row r="31" spans="1:41" x14ac:dyDescent="0.4">
      <c r="A31" s="15">
        <v>40204</v>
      </c>
      <c r="B31" s="16">
        <v>111000</v>
      </c>
      <c r="C31" s="16">
        <v>111500</v>
      </c>
      <c r="D31" s="16">
        <v>104000</v>
      </c>
      <c r="E31" s="16">
        <v>108500</v>
      </c>
      <c r="F31" s="26">
        <v>-2.25</v>
      </c>
      <c r="G31" s="1">
        <f t="shared" si="0"/>
        <v>-1</v>
      </c>
      <c r="I31" s="3">
        <f t="shared" si="1"/>
        <v>-2500</v>
      </c>
      <c r="J31" s="1">
        <f t="shared" si="2"/>
        <v>0</v>
      </c>
      <c r="K31" s="1">
        <f t="shared" si="3"/>
        <v>2500</v>
      </c>
      <c r="L31" s="1">
        <f t="shared" ref="L31:M94" si="13">((L30*13)+J31)/14</f>
        <v>992.52915451895046</v>
      </c>
      <c r="M31" s="1">
        <f t="shared" si="13"/>
        <v>1656.7055393586004</v>
      </c>
      <c r="N31" s="1">
        <f t="shared" si="11"/>
        <v>0.59909810822701282</v>
      </c>
      <c r="O31" s="1">
        <f t="shared" si="12"/>
        <v>37.464749982804875</v>
      </c>
      <c r="P31" s="1">
        <f t="shared" ref="P31:P94" si="14">IF(OR(O31&gt;70,O31&lt;30),IF(O31&gt;70,-1,1),IF(O31&gt;O30,1,-1))</f>
        <v>-1</v>
      </c>
      <c r="R31" s="3">
        <f t="shared" si="4"/>
        <v>111500</v>
      </c>
      <c r="S31" s="3">
        <f t="shared" si="5"/>
        <v>102000</v>
      </c>
      <c r="T31" s="1">
        <f t="shared" si="6"/>
        <v>68.421052631578945</v>
      </c>
      <c r="U31" s="1">
        <f t="shared" si="8"/>
        <v>83.797729618163046</v>
      </c>
      <c r="V31" s="1">
        <f t="shared" si="7"/>
        <v>-1</v>
      </c>
      <c r="W31" s="1">
        <f t="shared" si="9"/>
        <v>-1</v>
      </c>
      <c r="Y31" s="3">
        <f t="shared" si="10"/>
        <v>107883.01590657514</v>
      </c>
      <c r="AD31" s="3"/>
      <c r="AE31" s="3"/>
      <c r="AF31" s="1"/>
      <c r="AG31" s="1"/>
      <c r="AI31" s="1"/>
      <c r="AJ31" s="1"/>
      <c r="AK31" s="1"/>
      <c r="AL31" s="1"/>
      <c r="AM31" s="1"/>
      <c r="AO31" s="1"/>
    </row>
    <row r="32" spans="1:41" x14ac:dyDescent="0.4">
      <c r="A32" s="15">
        <v>40205</v>
      </c>
      <c r="B32" s="16">
        <v>108500</v>
      </c>
      <c r="C32" s="16">
        <v>111500</v>
      </c>
      <c r="D32" s="16">
        <v>105000</v>
      </c>
      <c r="E32" s="16">
        <v>109000</v>
      </c>
      <c r="F32" s="26">
        <v>0.46</v>
      </c>
      <c r="G32" s="1">
        <f t="shared" si="0"/>
        <v>1</v>
      </c>
      <c r="I32" s="3">
        <f t="shared" si="1"/>
        <v>500</v>
      </c>
      <c r="J32" s="1">
        <f t="shared" si="2"/>
        <v>500</v>
      </c>
      <c r="K32" s="1">
        <f t="shared" si="3"/>
        <v>0</v>
      </c>
      <c r="L32" s="1">
        <f t="shared" si="13"/>
        <v>957.34850062473981</v>
      </c>
      <c r="M32" s="1">
        <f t="shared" si="13"/>
        <v>1538.3694294044146</v>
      </c>
      <c r="N32" s="1">
        <f t="shared" si="11"/>
        <v>0.62231378388439562</v>
      </c>
      <c r="O32" s="1">
        <f t="shared" si="12"/>
        <v>38.359643495992209</v>
      </c>
      <c r="P32" s="1">
        <f t="shared" si="14"/>
        <v>1</v>
      </c>
      <c r="R32" s="3">
        <f t="shared" si="4"/>
        <v>111500</v>
      </c>
      <c r="S32" s="3">
        <f t="shared" si="5"/>
        <v>102500</v>
      </c>
      <c r="T32" s="1">
        <f t="shared" si="6"/>
        <v>72.222222222222214</v>
      </c>
      <c r="U32" s="1">
        <f t="shared" si="8"/>
        <v>78.460038986354775</v>
      </c>
      <c r="V32" s="1">
        <f t="shared" si="7"/>
        <v>1</v>
      </c>
      <c r="W32" s="1">
        <f t="shared" si="9"/>
        <v>-1</v>
      </c>
      <c r="Y32" s="3">
        <f t="shared" si="10"/>
        <v>108054.85961325587</v>
      </c>
      <c r="AD32" s="3"/>
      <c r="AE32" s="3"/>
      <c r="AF32" s="1"/>
      <c r="AG32" s="1"/>
      <c r="AI32" s="1"/>
      <c r="AJ32" s="1"/>
      <c r="AK32" s="1"/>
      <c r="AL32" s="1"/>
      <c r="AM32" s="1"/>
      <c r="AO32" s="1"/>
    </row>
    <row r="33" spans="1:41" x14ac:dyDescent="0.4">
      <c r="A33" s="15">
        <v>40206</v>
      </c>
      <c r="B33" s="16">
        <v>112000</v>
      </c>
      <c r="C33" s="16">
        <v>114500</v>
      </c>
      <c r="D33" s="16">
        <v>111000</v>
      </c>
      <c r="E33" s="16">
        <v>113500</v>
      </c>
      <c r="F33" s="26">
        <v>4.13</v>
      </c>
      <c r="G33" s="1">
        <f t="shared" si="0"/>
        <v>1</v>
      </c>
      <c r="I33" s="3">
        <f t="shared" si="1"/>
        <v>4500</v>
      </c>
      <c r="J33" s="1">
        <f t="shared" si="2"/>
        <v>4500</v>
      </c>
      <c r="K33" s="1">
        <f t="shared" si="3"/>
        <v>0</v>
      </c>
      <c r="L33" s="1">
        <f t="shared" si="13"/>
        <v>1210.3950362944013</v>
      </c>
      <c r="M33" s="1">
        <f t="shared" si="13"/>
        <v>1428.4858987326709</v>
      </c>
      <c r="N33" s="1">
        <f t="shared" si="11"/>
        <v>0.84732725564056588</v>
      </c>
      <c r="O33" s="1">
        <f t="shared" si="12"/>
        <v>45.867739625091652</v>
      </c>
      <c r="P33" s="1">
        <f t="shared" si="14"/>
        <v>1</v>
      </c>
      <c r="R33" s="3">
        <f t="shared" si="4"/>
        <v>114500</v>
      </c>
      <c r="S33" s="3">
        <f t="shared" si="5"/>
        <v>104000</v>
      </c>
      <c r="T33" s="1">
        <f t="shared" si="6"/>
        <v>90.476190476190482</v>
      </c>
      <c r="U33" s="1">
        <f t="shared" si="8"/>
        <v>77.039821776663885</v>
      </c>
      <c r="V33" s="1">
        <f t="shared" si="7"/>
        <v>1</v>
      </c>
      <c r="W33" s="1">
        <f t="shared" si="9"/>
        <v>-1</v>
      </c>
      <c r="Y33" s="3">
        <f t="shared" si="10"/>
        <v>108892.57351890882</v>
      </c>
      <c r="AD33" s="3"/>
      <c r="AE33" s="3"/>
      <c r="AF33" s="1"/>
      <c r="AG33" s="1"/>
      <c r="AI33" s="1"/>
      <c r="AJ33" s="1"/>
      <c r="AK33" s="1"/>
      <c r="AL33" s="1"/>
      <c r="AM33" s="1"/>
      <c r="AO33" s="1"/>
    </row>
    <row r="34" spans="1:41" x14ac:dyDescent="0.4">
      <c r="A34" s="18">
        <v>40207</v>
      </c>
      <c r="B34" s="19">
        <v>113000</v>
      </c>
      <c r="C34" s="19">
        <v>116500</v>
      </c>
      <c r="D34" s="19">
        <v>112000</v>
      </c>
      <c r="E34" s="19">
        <v>113000</v>
      </c>
      <c r="F34" s="28">
        <v>-0.44</v>
      </c>
      <c r="G34" s="1">
        <f t="shared" si="0"/>
        <v>-1</v>
      </c>
      <c r="I34" s="3">
        <f t="shared" si="1"/>
        <v>-500</v>
      </c>
      <c r="J34" s="1">
        <f t="shared" si="2"/>
        <v>0</v>
      </c>
      <c r="K34" s="1">
        <f t="shared" si="3"/>
        <v>500</v>
      </c>
      <c r="L34" s="1">
        <f t="shared" si="13"/>
        <v>1123.9382479876583</v>
      </c>
      <c r="M34" s="1">
        <f t="shared" si="13"/>
        <v>1362.1654773946229</v>
      </c>
      <c r="N34" s="1">
        <f t="shared" si="11"/>
        <v>0.82511138818272256</v>
      </c>
      <c r="O34" s="1">
        <f t="shared" si="12"/>
        <v>45.208823610721772</v>
      </c>
      <c r="P34" s="1">
        <f t="shared" si="14"/>
        <v>-1</v>
      </c>
      <c r="R34" s="3">
        <f t="shared" si="4"/>
        <v>116500</v>
      </c>
      <c r="S34" s="3">
        <f t="shared" si="5"/>
        <v>104000</v>
      </c>
      <c r="T34" s="1">
        <f t="shared" si="6"/>
        <v>72</v>
      </c>
      <c r="U34" s="1">
        <f t="shared" si="8"/>
        <v>78.232804232804241</v>
      </c>
      <c r="V34" s="1">
        <f t="shared" si="7"/>
        <v>-1</v>
      </c>
      <c r="W34" s="1">
        <f t="shared" si="9"/>
        <v>1</v>
      </c>
      <c r="Y34" s="3">
        <f t="shared" si="10"/>
        <v>109524.48528523053</v>
      </c>
      <c r="AD34" s="3"/>
      <c r="AE34" s="3"/>
      <c r="AF34" s="1"/>
      <c r="AG34" s="1"/>
      <c r="AI34" s="1"/>
      <c r="AJ34" s="1"/>
      <c r="AK34" s="1"/>
      <c r="AL34" s="1"/>
      <c r="AM34" s="1"/>
      <c r="AO34" s="1"/>
    </row>
    <row r="35" spans="1:41" x14ac:dyDescent="0.4">
      <c r="A35" s="15">
        <v>40210</v>
      </c>
      <c r="B35" s="16">
        <v>115000</v>
      </c>
      <c r="C35" s="16">
        <v>117000</v>
      </c>
      <c r="D35" s="16">
        <v>114500</v>
      </c>
      <c r="E35" s="16">
        <v>116000</v>
      </c>
      <c r="F35" s="26">
        <v>2.65</v>
      </c>
      <c r="G35" s="1">
        <f t="shared" si="0"/>
        <v>1</v>
      </c>
      <c r="I35" s="3">
        <f t="shared" si="1"/>
        <v>3000</v>
      </c>
      <c r="J35" s="1">
        <f t="shared" si="2"/>
        <v>3000</v>
      </c>
      <c r="K35" s="1">
        <f t="shared" si="3"/>
        <v>0</v>
      </c>
      <c r="L35" s="1">
        <f t="shared" si="13"/>
        <v>1257.9426588456827</v>
      </c>
      <c r="M35" s="1">
        <f t="shared" si="13"/>
        <v>1264.8679432950069</v>
      </c>
      <c r="N35" s="1">
        <f t="shared" si="11"/>
        <v>0.9945248952777761</v>
      </c>
      <c r="O35" s="1">
        <f t="shared" si="12"/>
        <v>49.862746643694777</v>
      </c>
      <c r="P35" s="1">
        <f t="shared" si="14"/>
        <v>1</v>
      </c>
      <c r="R35" s="3">
        <f t="shared" si="4"/>
        <v>117000</v>
      </c>
      <c r="S35" s="3">
        <f t="shared" si="5"/>
        <v>104000</v>
      </c>
      <c r="T35" s="1">
        <f t="shared" si="6"/>
        <v>92.307692307692307</v>
      </c>
      <c r="U35" s="1">
        <f t="shared" si="8"/>
        <v>84.927960927960939</v>
      </c>
      <c r="V35" s="1">
        <f t="shared" si="7"/>
        <v>1</v>
      </c>
      <c r="W35" s="1">
        <f t="shared" si="9"/>
        <v>1</v>
      </c>
      <c r="Y35" s="3">
        <f t="shared" si="10"/>
        <v>110520.71831827199</v>
      </c>
      <c r="AD35" s="3"/>
      <c r="AE35" s="3"/>
      <c r="AF35" s="1"/>
      <c r="AG35" s="1"/>
      <c r="AI35" s="1"/>
      <c r="AJ35" s="1"/>
      <c r="AK35" s="1"/>
      <c r="AL35" s="1"/>
      <c r="AM35" s="1"/>
      <c r="AO35" s="1"/>
    </row>
    <row r="36" spans="1:41" x14ac:dyDescent="0.4">
      <c r="A36" s="15">
        <v>40211</v>
      </c>
      <c r="B36" s="16">
        <v>116000</v>
      </c>
      <c r="C36" s="16">
        <v>116000</v>
      </c>
      <c r="D36" s="16">
        <v>111000</v>
      </c>
      <c r="E36" s="16">
        <v>112000</v>
      </c>
      <c r="F36" s="26">
        <v>-3.45</v>
      </c>
      <c r="G36" s="1">
        <f t="shared" si="0"/>
        <v>-1</v>
      </c>
      <c r="I36" s="3">
        <f t="shared" si="1"/>
        <v>-4000</v>
      </c>
      <c r="J36" s="1">
        <f t="shared" si="2"/>
        <v>0</v>
      </c>
      <c r="K36" s="1">
        <f t="shared" si="3"/>
        <v>4000</v>
      </c>
      <c r="L36" s="1">
        <f t="shared" si="13"/>
        <v>1168.0896117852767</v>
      </c>
      <c r="M36" s="1">
        <f t="shared" si="13"/>
        <v>1460.234518773935</v>
      </c>
      <c r="N36" s="1">
        <f t="shared" si="11"/>
        <v>0.79993288527793904</v>
      </c>
      <c r="O36" s="1">
        <f t="shared" si="12"/>
        <v>44.44237292516695</v>
      </c>
      <c r="P36" s="1">
        <f t="shared" si="14"/>
        <v>-1</v>
      </c>
      <c r="R36" s="3">
        <f t="shared" si="4"/>
        <v>117000</v>
      </c>
      <c r="S36" s="3">
        <f t="shared" si="5"/>
        <v>105000</v>
      </c>
      <c r="T36" s="1">
        <f t="shared" si="6"/>
        <v>58.333333333333336</v>
      </c>
      <c r="U36" s="1">
        <f t="shared" si="8"/>
        <v>74.213675213675216</v>
      </c>
      <c r="V36" s="1">
        <f t="shared" si="7"/>
        <v>-1</v>
      </c>
      <c r="W36" s="1">
        <f t="shared" si="9"/>
        <v>-1</v>
      </c>
      <c r="Y36" s="3">
        <f t="shared" si="10"/>
        <v>110748.30011546092</v>
      </c>
      <c r="AD36" s="3"/>
      <c r="AE36" s="3"/>
      <c r="AF36" s="1"/>
      <c r="AG36" s="1"/>
      <c r="AI36" s="1"/>
      <c r="AJ36" s="1"/>
      <c r="AK36" s="1"/>
      <c r="AL36" s="1"/>
      <c r="AM36" s="1"/>
      <c r="AO36" s="1"/>
    </row>
    <row r="37" spans="1:41" x14ac:dyDescent="0.4">
      <c r="A37" s="15">
        <v>40212</v>
      </c>
      <c r="B37" s="16">
        <v>114000</v>
      </c>
      <c r="C37" s="16">
        <v>114500</v>
      </c>
      <c r="D37" s="16">
        <v>110000</v>
      </c>
      <c r="E37" s="16">
        <v>112000</v>
      </c>
      <c r="F37" s="26">
        <v>0</v>
      </c>
      <c r="G37" s="1">
        <f t="shared" si="0"/>
        <v>-1</v>
      </c>
      <c r="I37" s="3">
        <f t="shared" si="1"/>
        <v>0</v>
      </c>
      <c r="J37" s="1">
        <f t="shared" si="2"/>
        <v>0</v>
      </c>
      <c r="K37" s="1">
        <f t="shared" si="3"/>
        <v>0</v>
      </c>
      <c r="L37" s="1">
        <f t="shared" si="13"/>
        <v>1084.6546395148998</v>
      </c>
      <c r="M37" s="1">
        <f t="shared" si="13"/>
        <v>1355.9320531472254</v>
      </c>
      <c r="N37" s="1">
        <f t="shared" si="11"/>
        <v>0.79993288527793904</v>
      </c>
      <c r="O37" s="1">
        <f t="shared" si="12"/>
        <v>44.44237292516695</v>
      </c>
      <c r="P37" s="1">
        <f t="shared" si="14"/>
        <v>-1</v>
      </c>
      <c r="R37" s="3">
        <f t="shared" si="4"/>
        <v>117000</v>
      </c>
      <c r="S37" s="3">
        <f t="shared" si="5"/>
        <v>110000</v>
      </c>
      <c r="T37" s="1">
        <f t="shared" si="6"/>
        <v>28.571428571428569</v>
      </c>
      <c r="U37" s="1">
        <f t="shared" si="8"/>
        <v>59.737484737484728</v>
      </c>
      <c r="V37" s="1">
        <f t="shared" si="7"/>
        <v>-1</v>
      </c>
      <c r="W37" s="1">
        <f t="shared" si="9"/>
        <v>-1</v>
      </c>
      <c r="Y37" s="3">
        <f t="shared" si="10"/>
        <v>110940.86932846694</v>
      </c>
      <c r="AD37" s="3"/>
      <c r="AE37" s="3"/>
      <c r="AF37" s="1"/>
      <c r="AG37" s="1"/>
      <c r="AI37" s="1"/>
      <c r="AJ37" s="1"/>
      <c r="AK37" s="1"/>
      <c r="AL37" s="1"/>
      <c r="AM37" s="1"/>
      <c r="AO37" s="1"/>
    </row>
    <row r="38" spans="1:41" x14ac:dyDescent="0.4">
      <c r="A38" s="15">
        <v>40213</v>
      </c>
      <c r="B38" s="16">
        <v>113000</v>
      </c>
      <c r="C38" s="16">
        <v>117500</v>
      </c>
      <c r="D38" s="16">
        <v>112500</v>
      </c>
      <c r="E38" s="16">
        <v>116000</v>
      </c>
      <c r="F38" s="26">
        <v>3.57</v>
      </c>
      <c r="G38" s="1">
        <f t="shared" si="0"/>
        <v>1</v>
      </c>
      <c r="I38" s="3">
        <f t="shared" si="1"/>
        <v>4000</v>
      </c>
      <c r="J38" s="1">
        <f t="shared" si="2"/>
        <v>4000</v>
      </c>
      <c r="K38" s="1">
        <f t="shared" si="3"/>
        <v>0</v>
      </c>
      <c r="L38" s="1">
        <f t="shared" si="13"/>
        <v>1292.893593835264</v>
      </c>
      <c r="M38" s="1">
        <f t="shared" si="13"/>
        <v>1259.0797636367092</v>
      </c>
      <c r="N38" s="1">
        <f t="shared" si="11"/>
        <v>1.0268559873449854</v>
      </c>
      <c r="O38" s="1">
        <f t="shared" si="12"/>
        <v>50.662503589615284</v>
      </c>
      <c r="P38" s="1">
        <f t="shared" si="14"/>
        <v>1</v>
      </c>
      <c r="R38" s="3">
        <f t="shared" si="4"/>
        <v>117500</v>
      </c>
      <c r="S38" s="3">
        <f t="shared" si="5"/>
        <v>110000</v>
      </c>
      <c r="T38" s="1">
        <f t="shared" si="6"/>
        <v>80</v>
      </c>
      <c r="U38" s="1">
        <f t="shared" si="8"/>
        <v>55.634920634920633</v>
      </c>
      <c r="V38" s="1">
        <f t="shared" si="7"/>
        <v>1</v>
      </c>
      <c r="W38" s="1">
        <f t="shared" si="9"/>
        <v>-1</v>
      </c>
      <c r="Y38" s="3">
        <f t="shared" si="10"/>
        <v>111719.19712408741</v>
      </c>
      <c r="AD38" s="3"/>
      <c r="AE38" s="3"/>
      <c r="AF38" s="1"/>
      <c r="AG38" s="1"/>
      <c r="AI38" s="1"/>
      <c r="AJ38" s="1"/>
      <c r="AK38" s="1"/>
      <c r="AL38" s="1"/>
      <c r="AM38" s="1"/>
      <c r="AO38" s="1"/>
    </row>
    <row r="39" spans="1:41" x14ac:dyDescent="0.4">
      <c r="A39" s="18">
        <v>40214</v>
      </c>
      <c r="B39" s="19">
        <v>112000</v>
      </c>
      <c r="C39" s="19">
        <v>115500</v>
      </c>
      <c r="D39" s="19">
        <v>112000</v>
      </c>
      <c r="E39" s="19">
        <v>115500</v>
      </c>
      <c r="F39" s="28">
        <v>-0.43</v>
      </c>
      <c r="G39" s="1">
        <f t="shared" si="0"/>
        <v>-1</v>
      </c>
      <c r="I39" s="3">
        <f t="shared" si="1"/>
        <v>-500</v>
      </c>
      <c r="J39" s="1">
        <f t="shared" si="2"/>
        <v>0</v>
      </c>
      <c r="K39" s="1">
        <f t="shared" si="3"/>
        <v>500</v>
      </c>
      <c r="L39" s="1">
        <f t="shared" si="13"/>
        <v>1200.5440514184595</v>
      </c>
      <c r="M39" s="1">
        <f t="shared" si="13"/>
        <v>1204.8597805198017</v>
      </c>
      <c r="N39" s="1">
        <f t="shared" si="11"/>
        <v>0.99641806526276422</v>
      </c>
      <c r="O39" s="1">
        <f t="shared" si="12"/>
        <v>49.910290965615857</v>
      </c>
      <c r="P39" s="1">
        <f t="shared" si="14"/>
        <v>-1</v>
      </c>
      <c r="R39" s="3">
        <f t="shared" si="4"/>
        <v>117500</v>
      </c>
      <c r="S39" s="3">
        <f t="shared" si="5"/>
        <v>110000</v>
      </c>
      <c r="T39" s="1">
        <f t="shared" si="6"/>
        <v>73.333333333333329</v>
      </c>
      <c r="U39" s="1">
        <f t="shared" si="8"/>
        <v>60.634920634920633</v>
      </c>
      <c r="V39" s="1">
        <f t="shared" si="7"/>
        <v>-1</v>
      </c>
      <c r="W39" s="1">
        <f t="shared" si="9"/>
        <v>1</v>
      </c>
      <c r="Y39" s="3">
        <f t="shared" si="10"/>
        <v>112300.85910499704</v>
      </c>
      <c r="AD39" s="3"/>
      <c r="AE39" s="3"/>
      <c r="AF39" s="1"/>
      <c r="AG39" s="1"/>
      <c r="AI39" s="1"/>
      <c r="AJ39" s="1"/>
      <c r="AK39" s="1"/>
      <c r="AL39" s="1"/>
      <c r="AM39" s="1"/>
      <c r="AO39" s="1"/>
    </row>
    <row r="40" spans="1:41" x14ac:dyDescent="0.4">
      <c r="A40" s="15">
        <v>40217</v>
      </c>
      <c r="B40" s="16">
        <v>116000</v>
      </c>
      <c r="C40" s="16">
        <v>117500</v>
      </c>
      <c r="D40" s="16">
        <v>114000</v>
      </c>
      <c r="E40" s="16">
        <v>116000</v>
      </c>
      <c r="F40" s="26">
        <v>0.43</v>
      </c>
      <c r="G40" s="1">
        <f t="shared" si="0"/>
        <v>1</v>
      </c>
      <c r="I40" s="3">
        <f t="shared" si="1"/>
        <v>500</v>
      </c>
      <c r="J40" s="1">
        <f t="shared" si="2"/>
        <v>500</v>
      </c>
      <c r="K40" s="1">
        <f t="shared" si="3"/>
        <v>0</v>
      </c>
      <c r="L40" s="1">
        <f t="shared" si="13"/>
        <v>1150.5051906028552</v>
      </c>
      <c r="M40" s="1">
        <f t="shared" si="13"/>
        <v>1118.7983676255301</v>
      </c>
      <c r="N40" s="1">
        <f t="shared" si="11"/>
        <v>1.0283400690372992</v>
      </c>
      <c r="O40" s="1">
        <f t="shared" si="12"/>
        <v>50.698602504331298</v>
      </c>
      <c r="P40" s="1">
        <f t="shared" si="14"/>
        <v>1</v>
      </c>
      <c r="R40" s="3">
        <f t="shared" si="4"/>
        <v>117500</v>
      </c>
      <c r="S40" s="3">
        <f t="shared" si="5"/>
        <v>110000</v>
      </c>
      <c r="T40" s="1">
        <f t="shared" si="6"/>
        <v>80</v>
      </c>
      <c r="U40" s="1">
        <f t="shared" si="8"/>
        <v>77.777777777777771</v>
      </c>
      <c r="V40" s="1">
        <f t="shared" si="7"/>
        <v>1</v>
      </c>
      <c r="W40" s="1">
        <f t="shared" si="9"/>
        <v>1</v>
      </c>
      <c r="Y40" s="3">
        <f t="shared" si="10"/>
        <v>112869.95770422826</v>
      </c>
      <c r="Z40" s="3">
        <f>AVERAGE(E15:E40)</f>
        <v>109500</v>
      </c>
      <c r="AA40" s="3">
        <f>Y40-Z40</f>
        <v>3369.9577042282617</v>
      </c>
      <c r="AB40" s="3"/>
      <c r="AC40" s="3"/>
      <c r="AD40" s="3"/>
      <c r="AE40" s="3"/>
      <c r="AF40" s="1"/>
      <c r="AG40" s="1"/>
      <c r="AI40" s="1"/>
      <c r="AJ40" s="1"/>
      <c r="AK40" s="1"/>
      <c r="AL40" s="1"/>
      <c r="AM40" s="1"/>
      <c r="AO40" s="1"/>
    </row>
    <row r="41" spans="1:41" x14ac:dyDescent="0.4">
      <c r="A41" s="15">
        <v>40218</v>
      </c>
      <c r="B41" s="16">
        <v>115000</v>
      </c>
      <c r="C41" s="16">
        <v>117500</v>
      </c>
      <c r="D41" s="16">
        <v>114000</v>
      </c>
      <c r="E41" s="16">
        <v>116500</v>
      </c>
      <c r="F41" s="26">
        <v>0.43</v>
      </c>
      <c r="G41" s="1">
        <f t="shared" si="0"/>
        <v>1</v>
      </c>
      <c r="I41" s="3">
        <f t="shared" si="1"/>
        <v>500</v>
      </c>
      <c r="J41" s="1">
        <f t="shared" si="2"/>
        <v>500</v>
      </c>
      <c r="K41" s="1">
        <f t="shared" si="3"/>
        <v>0</v>
      </c>
      <c r="L41" s="1">
        <f t="shared" si="13"/>
        <v>1104.0405341312228</v>
      </c>
      <c r="M41" s="1">
        <f t="shared" si="13"/>
        <v>1038.8841985094209</v>
      </c>
      <c r="N41" s="1">
        <f t="shared" si="11"/>
        <v>1.0627176115637214</v>
      </c>
      <c r="O41" s="1">
        <f t="shared" si="12"/>
        <v>51.520266545748257</v>
      </c>
      <c r="P41" s="1">
        <f t="shared" si="14"/>
        <v>1</v>
      </c>
      <c r="R41" s="3">
        <f t="shared" si="4"/>
        <v>117500</v>
      </c>
      <c r="S41" s="3">
        <f t="shared" si="5"/>
        <v>110000</v>
      </c>
      <c r="T41" s="1">
        <f t="shared" si="6"/>
        <v>86.666666666666671</v>
      </c>
      <c r="U41" s="1">
        <f t="shared" si="8"/>
        <v>80</v>
      </c>
      <c r="V41" s="1">
        <f t="shared" si="7"/>
        <v>1</v>
      </c>
      <c r="W41" s="1">
        <f t="shared" si="9"/>
        <v>1</v>
      </c>
      <c r="Y41" s="3">
        <f t="shared" si="10"/>
        <v>113428.4257497316</v>
      </c>
      <c r="Z41" s="3">
        <f>E41*(2/(26+1))+Z40*(1-(2/(26+1)))</f>
        <v>110018.51851851853</v>
      </c>
      <c r="AA41" s="3">
        <f t="shared" ref="AA41:AA104" si="15">Y41-Z41</f>
        <v>3409.9072312130738</v>
      </c>
      <c r="AB41" s="3">
        <f>IF(AA41&gt;AA40,1,-1)</f>
        <v>1</v>
      </c>
      <c r="AC41" s="3"/>
      <c r="AD41" s="3"/>
      <c r="AE41" s="3"/>
      <c r="AF41" s="1"/>
      <c r="AG41" s="1"/>
      <c r="AI41" s="1"/>
      <c r="AJ41" s="1"/>
      <c r="AK41" s="1"/>
      <c r="AL41" s="1"/>
      <c r="AM41" s="1"/>
      <c r="AO41" s="1"/>
    </row>
    <row r="42" spans="1:41" x14ac:dyDescent="0.4">
      <c r="A42" s="15">
        <v>40219</v>
      </c>
      <c r="B42" s="16">
        <v>117000</v>
      </c>
      <c r="C42" s="16">
        <v>117500</v>
      </c>
      <c r="D42" s="16">
        <v>114000</v>
      </c>
      <c r="E42" s="16">
        <v>114000</v>
      </c>
      <c r="F42" s="26">
        <v>-2.15</v>
      </c>
      <c r="G42" s="1">
        <f t="shared" si="0"/>
        <v>-1</v>
      </c>
      <c r="I42" s="3">
        <f t="shared" si="1"/>
        <v>-2500</v>
      </c>
      <c r="J42" s="1">
        <f t="shared" si="2"/>
        <v>0</v>
      </c>
      <c r="K42" s="1">
        <f t="shared" si="3"/>
        <v>2500</v>
      </c>
      <c r="L42" s="1">
        <f t="shared" si="13"/>
        <v>1025.1804959789927</v>
      </c>
      <c r="M42" s="1">
        <f t="shared" si="13"/>
        <v>1143.2496129016051</v>
      </c>
      <c r="N42" s="1">
        <f t="shared" si="11"/>
        <v>0.8967249884975258</v>
      </c>
      <c r="O42" s="1">
        <f t="shared" si="12"/>
        <v>47.277543868278912</v>
      </c>
      <c r="P42" s="1">
        <f t="shared" si="14"/>
        <v>-1</v>
      </c>
      <c r="R42" s="3">
        <f t="shared" si="4"/>
        <v>117500</v>
      </c>
      <c r="S42" s="3">
        <f t="shared" si="5"/>
        <v>112000</v>
      </c>
      <c r="T42" s="1">
        <f t="shared" si="6"/>
        <v>36.363636363636367</v>
      </c>
      <c r="U42" s="1">
        <f t="shared" si="8"/>
        <v>67.676767676767682</v>
      </c>
      <c r="V42" s="1">
        <f t="shared" si="7"/>
        <v>-1</v>
      </c>
      <c r="W42" s="1">
        <f t="shared" si="9"/>
        <v>-1</v>
      </c>
      <c r="Y42" s="3">
        <f t="shared" si="10"/>
        <v>113516.3602497729</v>
      </c>
      <c r="Z42" s="3">
        <f t="shared" ref="Z42:Z105" si="16">E42*(2/(26+1))+Z41*(1-(2/(26+1)))</f>
        <v>110313.44307270233</v>
      </c>
      <c r="AA42" s="3">
        <f t="shared" si="15"/>
        <v>3202.9171770705725</v>
      </c>
      <c r="AB42" s="3">
        <f t="shared" ref="AB42:AB105" si="17">IF(AA42&gt;AA41,1,-1)</f>
        <v>-1</v>
      </c>
      <c r="AC42" s="3"/>
      <c r="AD42" s="3"/>
      <c r="AE42" s="3"/>
      <c r="AF42" s="1"/>
      <c r="AG42" s="1"/>
      <c r="AI42" s="1"/>
      <c r="AJ42" s="1"/>
      <c r="AK42" s="1"/>
      <c r="AL42" s="1"/>
      <c r="AM42" s="1"/>
      <c r="AO42" s="1"/>
    </row>
    <row r="43" spans="1:41" x14ac:dyDescent="0.4">
      <c r="A43" s="15">
        <v>40220</v>
      </c>
      <c r="B43" s="16">
        <v>115000</v>
      </c>
      <c r="C43" s="16">
        <v>117500</v>
      </c>
      <c r="D43" s="16">
        <v>114500</v>
      </c>
      <c r="E43" s="16">
        <v>116000</v>
      </c>
      <c r="F43" s="26">
        <v>1.75</v>
      </c>
      <c r="G43" s="1">
        <f t="shared" si="0"/>
        <v>1</v>
      </c>
      <c r="I43" s="3">
        <f t="shared" si="1"/>
        <v>2000</v>
      </c>
      <c r="J43" s="1">
        <f t="shared" si="2"/>
        <v>2000</v>
      </c>
      <c r="K43" s="1">
        <f t="shared" si="3"/>
        <v>0</v>
      </c>
      <c r="L43" s="1">
        <f t="shared" si="13"/>
        <v>1094.8104605519218</v>
      </c>
      <c r="M43" s="1">
        <f t="shared" si="13"/>
        <v>1061.5889262657761</v>
      </c>
      <c r="N43" s="1">
        <f t="shared" si="11"/>
        <v>1.0312941605400925</v>
      </c>
      <c r="O43" s="1">
        <f t="shared" si="12"/>
        <v>50.770301051123276</v>
      </c>
      <c r="P43" s="1">
        <f t="shared" si="14"/>
        <v>1</v>
      </c>
      <c r="R43" s="3">
        <f t="shared" si="4"/>
        <v>117500</v>
      </c>
      <c r="S43" s="3">
        <f t="shared" si="5"/>
        <v>112000</v>
      </c>
      <c r="T43" s="1">
        <f t="shared" si="6"/>
        <v>72.727272727272734</v>
      </c>
      <c r="U43" s="1">
        <f t="shared" si="8"/>
        <v>65.252525252525245</v>
      </c>
      <c r="V43" s="1">
        <f t="shared" si="7"/>
        <v>1</v>
      </c>
      <c r="W43" s="1">
        <f t="shared" si="9"/>
        <v>-1</v>
      </c>
      <c r="Y43" s="3">
        <f t="shared" si="10"/>
        <v>113898.45867288476</v>
      </c>
      <c r="Z43" s="3">
        <f t="shared" si="16"/>
        <v>110734.6695117614</v>
      </c>
      <c r="AA43" s="3">
        <f t="shared" si="15"/>
        <v>3163.7891611233645</v>
      </c>
      <c r="AB43" s="3">
        <f t="shared" si="17"/>
        <v>-1</v>
      </c>
      <c r="AC43" s="3"/>
      <c r="AD43" s="3"/>
      <c r="AE43" s="3"/>
      <c r="AF43" s="1"/>
      <c r="AG43" s="1"/>
      <c r="AI43" s="1"/>
      <c r="AJ43" s="1"/>
      <c r="AK43" s="1"/>
      <c r="AL43" s="1"/>
      <c r="AM43" s="1"/>
      <c r="AO43" s="1"/>
    </row>
    <row r="44" spans="1:41" x14ac:dyDescent="0.4">
      <c r="A44" s="18">
        <v>40221</v>
      </c>
      <c r="B44" s="19">
        <v>117000</v>
      </c>
      <c r="C44" s="19">
        <v>117500</v>
      </c>
      <c r="D44" s="19">
        <v>114500</v>
      </c>
      <c r="E44" s="19">
        <v>116000</v>
      </c>
      <c r="F44" s="28">
        <v>0</v>
      </c>
      <c r="G44" s="1">
        <f t="shared" si="0"/>
        <v>-1</v>
      </c>
      <c r="I44" s="3">
        <f t="shared" si="1"/>
        <v>0</v>
      </c>
      <c r="J44" s="1">
        <f t="shared" si="2"/>
        <v>0</v>
      </c>
      <c r="K44" s="1">
        <f t="shared" si="3"/>
        <v>0</v>
      </c>
      <c r="L44" s="1">
        <f t="shared" si="13"/>
        <v>1016.6097133696416</v>
      </c>
      <c r="M44" s="1">
        <f t="shared" si="13"/>
        <v>985.76114581822071</v>
      </c>
      <c r="N44" s="1">
        <f t="shared" si="11"/>
        <v>1.0312941605400925</v>
      </c>
      <c r="O44" s="1">
        <f t="shared" si="12"/>
        <v>50.770301051123276</v>
      </c>
      <c r="P44" s="1">
        <f t="shared" si="14"/>
        <v>-1</v>
      </c>
      <c r="R44" s="3">
        <f t="shared" si="4"/>
        <v>117500</v>
      </c>
      <c r="S44" s="3">
        <f t="shared" si="5"/>
        <v>114000</v>
      </c>
      <c r="T44" s="1">
        <f t="shared" si="6"/>
        <v>57.142857142857139</v>
      </c>
      <c r="U44" s="1">
        <f t="shared" si="8"/>
        <v>55.411255411255411</v>
      </c>
      <c r="V44" s="1">
        <f t="shared" si="7"/>
        <v>-1</v>
      </c>
      <c r="W44" s="1">
        <f t="shared" si="9"/>
        <v>-1</v>
      </c>
      <c r="Y44" s="3">
        <f t="shared" si="10"/>
        <v>114221.77272321018</v>
      </c>
      <c r="Z44" s="3">
        <f t="shared" si="16"/>
        <v>111124.69399237167</v>
      </c>
      <c r="AA44" s="3">
        <f t="shared" si="15"/>
        <v>3097.0787308385043</v>
      </c>
      <c r="AB44" s="3">
        <f t="shared" si="17"/>
        <v>-1</v>
      </c>
      <c r="AC44" s="3"/>
      <c r="AD44" s="3"/>
      <c r="AE44" s="3"/>
      <c r="AF44" s="1"/>
      <c r="AG44" s="1"/>
      <c r="AI44" s="1"/>
      <c r="AJ44" s="1"/>
      <c r="AK44" s="1"/>
      <c r="AL44" s="1"/>
      <c r="AM44" s="1"/>
      <c r="AO44" s="1"/>
    </row>
    <row r="45" spans="1:41" x14ac:dyDescent="0.4">
      <c r="A45" s="15">
        <v>40225</v>
      </c>
      <c r="B45" s="16">
        <v>116000</v>
      </c>
      <c r="C45" s="16">
        <v>119000</v>
      </c>
      <c r="D45" s="16">
        <v>115000</v>
      </c>
      <c r="E45" s="16">
        <v>117000</v>
      </c>
      <c r="F45" s="26">
        <v>0.86</v>
      </c>
      <c r="G45" s="1">
        <f t="shared" si="0"/>
        <v>1</v>
      </c>
      <c r="I45" s="3">
        <f t="shared" si="1"/>
        <v>1000</v>
      </c>
      <c r="J45" s="1">
        <f t="shared" si="2"/>
        <v>1000</v>
      </c>
      <c r="K45" s="1">
        <f t="shared" si="3"/>
        <v>0</v>
      </c>
      <c r="L45" s="1">
        <f t="shared" si="13"/>
        <v>1015.42330527181</v>
      </c>
      <c r="M45" s="1">
        <f t="shared" si="13"/>
        <v>915.34963540263357</v>
      </c>
      <c r="N45" s="1">
        <f t="shared" si="11"/>
        <v>1.1093283549789772</v>
      </c>
      <c r="O45" s="1">
        <f t="shared" si="12"/>
        <v>52.591544240158548</v>
      </c>
      <c r="P45" s="1">
        <f t="shared" si="14"/>
        <v>1</v>
      </c>
      <c r="R45" s="3">
        <f t="shared" si="4"/>
        <v>119000</v>
      </c>
      <c r="S45" s="3">
        <f t="shared" si="5"/>
        <v>114000</v>
      </c>
      <c r="T45" s="1">
        <f t="shared" si="6"/>
        <v>60</v>
      </c>
      <c r="U45" s="1">
        <f t="shared" si="8"/>
        <v>63.290043290043286</v>
      </c>
      <c r="V45" s="1">
        <f t="shared" si="7"/>
        <v>1</v>
      </c>
      <c r="W45" s="1">
        <f t="shared" si="9"/>
        <v>1</v>
      </c>
      <c r="Y45" s="3">
        <f t="shared" si="10"/>
        <v>114649.19230425476</v>
      </c>
      <c r="Z45" s="3">
        <f t="shared" si="16"/>
        <v>111559.90184478859</v>
      </c>
      <c r="AA45" s="3">
        <f t="shared" si="15"/>
        <v>3089.2904594661668</v>
      </c>
      <c r="AB45" s="3">
        <f t="shared" si="17"/>
        <v>-1</v>
      </c>
      <c r="AC45" s="3"/>
      <c r="AD45" s="3"/>
      <c r="AE45" s="3"/>
      <c r="AF45" s="1"/>
      <c r="AG45" s="1"/>
      <c r="AI45" s="1"/>
      <c r="AJ45" s="1"/>
      <c r="AK45" s="1"/>
      <c r="AL45" s="1"/>
      <c r="AM45" s="1"/>
      <c r="AO45" s="1"/>
    </row>
    <row r="46" spans="1:41" x14ac:dyDescent="0.4">
      <c r="A46" s="15">
        <v>40226</v>
      </c>
      <c r="B46" s="16">
        <v>118000</v>
      </c>
      <c r="C46" s="16">
        <v>118500</v>
      </c>
      <c r="D46" s="16">
        <v>116500</v>
      </c>
      <c r="E46" s="16">
        <v>117500</v>
      </c>
      <c r="F46" s="26">
        <v>0.43</v>
      </c>
      <c r="G46" s="1">
        <f t="shared" si="0"/>
        <v>1</v>
      </c>
      <c r="I46" s="3">
        <f t="shared" si="1"/>
        <v>500</v>
      </c>
      <c r="J46" s="1">
        <f t="shared" si="2"/>
        <v>500</v>
      </c>
      <c r="K46" s="1">
        <f t="shared" si="3"/>
        <v>0</v>
      </c>
      <c r="L46" s="1">
        <f t="shared" si="13"/>
        <v>978.60735489525212</v>
      </c>
      <c r="M46" s="1">
        <f t="shared" si="13"/>
        <v>849.96751858815969</v>
      </c>
      <c r="N46" s="1">
        <f t="shared" si="11"/>
        <v>1.151346767369146</v>
      </c>
      <c r="O46" s="1">
        <f t="shared" si="12"/>
        <v>53.517488897297255</v>
      </c>
      <c r="P46" s="1">
        <f t="shared" si="14"/>
        <v>1</v>
      </c>
      <c r="R46" s="3">
        <f t="shared" si="4"/>
        <v>119000</v>
      </c>
      <c r="S46" s="3">
        <f t="shared" si="5"/>
        <v>114000</v>
      </c>
      <c r="T46" s="1">
        <f t="shared" si="6"/>
        <v>70</v>
      </c>
      <c r="U46" s="1">
        <f t="shared" si="8"/>
        <v>62.38095238095238</v>
      </c>
      <c r="V46" s="1">
        <f t="shared" si="7"/>
        <v>1</v>
      </c>
      <c r="W46" s="1">
        <f t="shared" si="9"/>
        <v>-1</v>
      </c>
      <c r="Y46" s="3">
        <f t="shared" si="10"/>
        <v>115087.77810360018</v>
      </c>
      <c r="Z46" s="3">
        <f t="shared" si="16"/>
        <v>111999.909115545</v>
      </c>
      <c r="AA46" s="3">
        <f t="shared" si="15"/>
        <v>3087.8689880551829</v>
      </c>
      <c r="AB46" s="3">
        <f t="shared" si="17"/>
        <v>-1</v>
      </c>
      <c r="AC46" s="3"/>
      <c r="AD46" s="3"/>
      <c r="AE46" s="3"/>
      <c r="AF46" s="1"/>
      <c r="AG46" s="1"/>
      <c r="AI46" s="1"/>
      <c r="AJ46" s="1"/>
      <c r="AK46" s="1"/>
      <c r="AL46" s="1"/>
      <c r="AM46" s="1"/>
      <c r="AO46" s="1"/>
    </row>
    <row r="47" spans="1:41" x14ac:dyDescent="0.4">
      <c r="A47" s="15">
        <v>40227</v>
      </c>
      <c r="B47" s="16">
        <v>117000</v>
      </c>
      <c r="C47" s="16">
        <v>117500</v>
      </c>
      <c r="D47" s="16">
        <v>114500</v>
      </c>
      <c r="E47" s="16">
        <v>115500</v>
      </c>
      <c r="F47" s="26">
        <v>-1.7</v>
      </c>
      <c r="G47" s="1">
        <f t="shared" si="0"/>
        <v>-1</v>
      </c>
      <c r="I47" s="3">
        <f t="shared" si="1"/>
        <v>-2000</v>
      </c>
      <c r="J47" s="1">
        <f t="shared" si="2"/>
        <v>0</v>
      </c>
      <c r="K47" s="1">
        <f t="shared" si="3"/>
        <v>2000</v>
      </c>
      <c r="L47" s="1">
        <f t="shared" si="13"/>
        <v>908.70682954559118</v>
      </c>
      <c r="M47" s="1">
        <f t="shared" si="13"/>
        <v>932.11269583186265</v>
      </c>
      <c r="N47" s="1">
        <f t="shared" si="11"/>
        <v>0.97488944588896198</v>
      </c>
      <c r="O47" s="1">
        <f t="shared" si="12"/>
        <v>49.364254182346521</v>
      </c>
      <c r="P47" s="1">
        <f t="shared" si="14"/>
        <v>-1</v>
      </c>
      <c r="R47" s="3">
        <f t="shared" si="4"/>
        <v>119000</v>
      </c>
      <c r="S47" s="3">
        <f t="shared" si="5"/>
        <v>114500</v>
      </c>
      <c r="T47" s="1">
        <f t="shared" si="6"/>
        <v>22.222222222222221</v>
      </c>
      <c r="U47" s="1">
        <f t="shared" si="8"/>
        <v>50.74074074074074</v>
      </c>
      <c r="V47" s="1">
        <f t="shared" si="7"/>
        <v>-1</v>
      </c>
      <c r="W47" s="1">
        <f t="shared" si="9"/>
        <v>-1</v>
      </c>
      <c r="Y47" s="3">
        <f t="shared" si="10"/>
        <v>115151.19685689246</v>
      </c>
      <c r="Z47" s="3">
        <f t="shared" si="16"/>
        <v>112259.17510698611</v>
      </c>
      <c r="AA47" s="3">
        <f t="shared" si="15"/>
        <v>2892.0217499063583</v>
      </c>
      <c r="AB47" s="3">
        <f t="shared" si="17"/>
        <v>-1</v>
      </c>
      <c r="AC47" s="3"/>
      <c r="AD47" s="3"/>
      <c r="AE47" s="3"/>
      <c r="AF47" s="1"/>
      <c r="AG47" s="1"/>
      <c r="AI47" s="1"/>
      <c r="AJ47" s="1"/>
      <c r="AK47" s="1"/>
      <c r="AL47" s="1"/>
      <c r="AM47" s="1"/>
      <c r="AO47" s="1"/>
    </row>
    <row r="48" spans="1:41" x14ac:dyDescent="0.4">
      <c r="A48" s="15">
        <v>40228</v>
      </c>
      <c r="B48" s="16">
        <v>115500</v>
      </c>
      <c r="C48" s="16">
        <v>118000</v>
      </c>
      <c r="D48" s="16">
        <v>114500</v>
      </c>
      <c r="E48" s="16">
        <v>114500</v>
      </c>
      <c r="F48" s="26">
        <v>-0.87</v>
      </c>
      <c r="G48" s="1">
        <f t="shared" si="0"/>
        <v>-1</v>
      </c>
      <c r="I48" s="3">
        <f t="shared" si="1"/>
        <v>-1000</v>
      </c>
      <c r="J48" s="1">
        <f t="shared" si="2"/>
        <v>0</v>
      </c>
      <c r="K48" s="1">
        <f t="shared" si="3"/>
        <v>1000</v>
      </c>
      <c r="L48" s="1">
        <f t="shared" si="13"/>
        <v>843.79919886376319</v>
      </c>
      <c r="M48" s="1">
        <f t="shared" si="13"/>
        <v>936.96178898672963</v>
      </c>
      <c r="N48" s="1">
        <f t="shared" si="11"/>
        <v>0.90056948829928651</v>
      </c>
      <c r="O48" s="1">
        <f t="shared" si="12"/>
        <v>47.384191624856392</v>
      </c>
      <c r="P48" s="1">
        <f t="shared" si="14"/>
        <v>-1</v>
      </c>
      <c r="R48" s="3">
        <f t="shared" si="4"/>
        <v>119000</v>
      </c>
      <c r="S48" s="3">
        <f t="shared" si="5"/>
        <v>114500</v>
      </c>
      <c r="T48" s="1">
        <f t="shared" si="6"/>
        <v>0</v>
      </c>
      <c r="U48" s="1">
        <f t="shared" si="8"/>
        <v>30.740740740740744</v>
      </c>
      <c r="V48" s="1">
        <f t="shared" si="7"/>
        <v>-1</v>
      </c>
      <c r="W48" s="1">
        <f t="shared" si="9"/>
        <v>-1</v>
      </c>
      <c r="Y48" s="3">
        <f t="shared" si="10"/>
        <v>115051.01272506284</v>
      </c>
      <c r="Z48" s="3">
        <f t="shared" si="16"/>
        <v>112425.16213609825</v>
      </c>
      <c r="AA48" s="3">
        <f t="shared" si="15"/>
        <v>2625.8505889645894</v>
      </c>
      <c r="AB48" s="3">
        <f t="shared" si="17"/>
        <v>-1</v>
      </c>
      <c r="AC48" s="3"/>
      <c r="AD48" s="3"/>
      <c r="AE48" s="3"/>
      <c r="AF48" s="1"/>
      <c r="AG48" s="1"/>
      <c r="AI48" s="1"/>
      <c r="AJ48" s="1"/>
      <c r="AK48" s="1"/>
      <c r="AL48" s="1"/>
      <c r="AM48" s="1"/>
      <c r="AO48" s="1"/>
    </row>
    <row r="49" spans="1:41" x14ac:dyDescent="0.4">
      <c r="A49" s="18">
        <v>40231</v>
      </c>
      <c r="B49" s="19">
        <v>116000</v>
      </c>
      <c r="C49" s="19">
        <v>118000</v>
      </c>
      <c r="D49" s="19">
        <v>115500</v>
      </c>
      <c r="E49" s="19">
        <v>117000</v>
      </c>
      <c r="F49" s="28">
        <v>2.1800000000000002</v>
      </c>
      <c r="G49" s="1">
        <f t="shared" si="0"/>
        <v>1</v>
      </c>
      <c r="I49" s="3">
        <f t="shared" si="1"/>
        <v>2500</v>
      </c>
      <c r="J49" s="1">
        <f t="shared" si="2"/>
        <v>2500</v>
      </c>
      <c r="K49" s="1">
        <f t="shared" si="3"/>
        <v>0</v>
      </c>
      <c r="L49" s="1">
        <f t="shared" si="13"/>
        <v>962.09925608778008</v>
      </c>
      <c r="M49" s="1">
        <f t="shared" si="13"/>
        <v>870.03594691624892</v>
      </c>
      <c r="N49" s="1">
        <f t="shared" si="11"/>
        <v>1.1058155234824951</v>
      </c>
      <c r="O49" s="1">
        <f t="shared" si="12"/>
        <v>52.512459479534627</v>
      </c>
      <c r="P49" s="1">
        <f t="shared" si="14"/>
        <v>1</v>
      </c>
      <c r="R49" s="3">
        <f t="shared" si="4"/>
        <v>119000</v>
      </c>
      <c r="S49" s="3">
        <f t="shared" si="5"/>
        <v>114500</v>
      </c>
      <c r="T49" s="1">
        <f t="shared" si="6"/>
        <v>55.555555555555557</v>
      </c>
      <c r="U49" s="1">
        <f t="shared" si="8"/>
        <v>25.925925925925924</v>
      </c>
      <c r="V49" s="1">
        <f t="shared" si="7"/>
        <v>1</v>
      </c>
      <c r="W49" s="1">
        <f t="shared" si="9"/>
        <v>-1</v>
      </c>
      <c r="Y49" s="3">
        <f t="shared" si="10"/>
        <v>115350.85692120701</v>
      </c>
      <c r="Z49" s="3">
        <f t="shared" si="16"/>
        <v>112764.03901490579</v>
      </c>
      <c r="AA49" s="3">
        <f t="shared" si="15"/>
        <v>2586.8179063012212</v>
      </c>
      <c r="AB49" s="3">
        <f t="shared" si="17"/>
        <v>-1</v>
      </c>
      <c r="AC49" s="3"/>
      <c r="AD49" s="3"/>
      <c r="AE49" s="3"/>
      <c r="AF49" s="1"/>
      <c r="AG49" s="1"/>
      <c r="AI49" s="1"/>
      <c r="AJ49" s="1"/>
      <c r="AK49" s="1"/>
      <c r="AL49" s="1"/>
      <c r="AM49" s="1"/>
      <c r="AO49" s="1"/>
    </row>
    <row r="50" spans="1:41" x14ac:dyDescent="0.4">
      <c r="A50" s="15">
        <v>40232</v>
      </c>
      <c r="B50" s="16">
        <v>117500</v>
      </c>
      <c r="C50" s="16">
        <v>118000</v>
      </c>
      <c r="D50" s="16">
        <v>116000</v>
      </c>
      <c r="E50" s="16">
        <v>117000</v>
      </c>
      <c r="F50" s="26">
        <v>0</v>
      </c>
      <c r="G50" s="1">
        <f t="shared" si="0"/>
        <v>-1</v>
      </c>
      <c r="I50" s="3">
        <f t="shared" si="1"/>
        <v>0</v>
      </c>
      <c r="J50" s="1">
        <f t="shared" si="2"/>
        <v>0</v>
      </c>
      <c r="K50" s="1">
        <f t="shared" si="3"/>
        <v>0</v>
      </c>
      <c r="L50" s="1">
        <f t="shared" si="13"/>
        <v>893.37788065293864</v>
      </c>
      <c r="M50" s="1">
        <f t="shared" si="13"/>
        <v>807.89052213651678</v>
      </c>
      <c r="N50" s="1">
        <f t="shared" si="11"/>
        <v>1.1058155234824951</v>
      </c>
      <c r="O50" s="1">
        <f t="shared" si="12"/>
        <v>52.512459479534627</v>
      </c>
      <c r="P50" s="1">
        <f t="shared" si="14"/>
        <v>-1</v>
      </c>
      <c r="R50" s="3">
        <f t="shared" si="4"/>
        <v>118500</v>
      </c>
      <c r="S50" s="3">
        <f t="shared" si="5"/>
        <v>114500</v>
      </c>
      <c r="T50" s="1">
        <f t="shared" si="6"/>
        <v>62.5</v>
      </c>
      <c r="U50" s="1">
        <f t="shared" si="8"/>
        <v>39.351851851851855</v>
      </c>
      <c r="V50" s="1">
        <f t="shared" si="7"/>
        <v>1</v>
      </c>
      <c r="W50" s="1">
        <f t="shared" si="9"/>
        <v>1</v>
      </c>
      <c r="Y50" s="3">
        <f t="shared" si="10"/>
        <v>115604.57124102132</v>
      </c>
      <c r="Z50" s="3">
        <f t="shared" si="16"/>
        <v>113077.81390269056</v>
      </c>
      <c r="AA50" s="3">
        <f t="shared" si="15"/>
        <v>2526.7573383307608</v>
      </c>
      <c r="AB50" s="3">
        <f t="shared" si="17"/>
        <v>-1</v>
      </c>
      <c r="AC50" s="3"/>
      <c r="AD50" s="3"/>
      <c r="AE50" s="3"/>
      <c r="AF50" s="1"/>
      <c r="AG50" s="1"/>
      <c r="AI50" s="1"/>
      <c r="AJ50" s="1"/>
      <c r="AK50" s="1"/>
      <c r="AL50" s="1"/>
      <c r="AM50" s="1"/>
      <c r="AO50" s="1"/>
    </row>
    <row r="51" spans="1:41" x14ac:dyDescent="0.4">
      <c r="A51" s="15">
        <v>40233</v>
      </c>
      <c r="B51" s="16">
        <v>114000</v>
      </c>
      <c r="C51" s="16">
        <v>115000</v>
      </c>
      <c r="D51" s="16">
        <v>112000</v>
      </c>
      <c r="E51" s="16">
        <v>114000</v>
      </c>
      <c r="F51" s="26">
        <v>-2.56</v>
      </c>
      <c r="G51" s="1">
        <f t="shared" si="0"/>
        <v>-1</v>
      </c>
      <c r="I51" s="3">
        <f t="shared" si="1"/>
        <v>-3000</v>
      </c>
      <c r="J51" s="1">
        <f t="shared" si="2"/>
        <v>0</v>
      </c>
      <c r="K51" s="1">
        <f t="shared" si="3"/>
        <v>3000</v>
      </c>
      <c r="L51" s="1">
        <f t="shared" si="13"/>
        <v>829.56517489201451</v>
      </c>
      <c r="M51" s="1">
        <f t="shared" si="13"/>
        <v>964.46977055533705</v>
      </c>
      <c r="N51" s="1">
        <f t="shared" si="11"/>
        <v>0.86012563609365889</v>
      </c>
      <c r="O51" s="1">
        <f t="shared" si="12"/>
        <v>46.240190415307559</v>
      </c>
      <c r="P51" s="1">
        <f t="shared" si="14"/>
        <v>-1</v>
      </c>
      <c r="R51" s="3">
        <f t="shared" si="4"/>
        <v>118000</v>
      </c>
      <c r="S51" s="3">
        <f t="shared" si="5"/>
        <v>112000</v>
      </c>
      <c r="T51" s="1">
        <f t="shared" si="6"/>
        <v>33.333333333333329</v>
      </c>
      <c r="U51" s="1">
        <f t="shared" si="8"/>
        <v>50.462962962962962</v>
      </c>
      <c r="V51" s="1">
        <f t="shared" si="7"/>
        <v>-1</v>
      </c>
      <c r="W51" s="1">
        <f t="shared" si="9"/>
        <v>1</v>
      </c>
      <c r="Y51" s="3">
        <f t="shared" si="10"/>
        <v>115357.71412701803</v>
      </c>
      <c r="Z51" s="3">
        <f t="shared" si="16"/>
        <v>113146.12398397274</v>
      </c>
      <c r="AA51" s="3">
        <f t="shared" si="15"/>
        <v>2211.5901430452941</v>
      </c>
      <c r="AB51" s="3">
        <f t="shared" si="17"/>
        <v>-1</v>
      </c>
      <c r="AC51" s="3"/>
      <c r="AD51" s="3"/>
      <c r="AE51" s="3"/>
      <c r="AF51" s="1"/>
      <c r="AG51" s="1"/>
      <c r="AI51" s="1"/>
      <c r="AJ51" s="1"/>
      <c r="AK51" s="1"/>
      <c r="AL51" s="1"/>
      <c r="AM51" s="1"/>
      <c r="AO51" s="1"/>
    </row>
    <row r="52" spans="1:41" x14ac:dyDescent="0.4">
      <c r="A52" s="15">
        <v>40234</v>
      </c>
      <c r="B52" s="16">
        <v>114000</v>
      </c>
      <c r="C52" s="16">
        <v>115500</v>
      </c>
      <c r="D52" s="16">
        <v>113000</v>
      </c>
      <c r="E52" s="16">
        <v>114000</v>
      </c>
      <c r="F52" s="26">
        <v>0</v>
      </c>
      <c r="G52" s="1">
        <f t="shared" si="0"/>
        <v>-1</v>
      </c>
      <c r="I52" s="3">
        <f t="shared" si="1"/>
        <v>0</v>
      </c>
      <c r="J52" s="1">
        <f t="shared" si="2"/>
        <v>0</v>
      </c>
      <c r="K52" s="1">
        <f t="shared" si="3"/>
        <v>0</v>
      </c>
      <c r="L52" s="1">
        <f t="shared" si="13"/>
        <v>770.31051954258487</v>
      </c>
      <c r="M52" s="1">
        <f t="shared" si="13"/>
        <v>895.57907265852725</v>
      </c>
      <c r="N52" s="1">
        <f t="shared" si="11"/>
        <v>0.86012563609365889</v>
      </c>
      <c r="O52" s="1">
        <f t="shared" si="12"/>
        <v>46.240190415307559</v>
      </c>
      <c r="P52" s="1">
        <f t="shared" si="14"/>
        <v>-1</v>
      </c>
      <c r="R52" s="3">
        <f t="shared" si="4"/>
        <v>118000</v>
      </c>
      <c r="S52" s="3">
        <f t="shared" si="5"/>
        <v>112000</v>
      </c>
      <c r="T52" s="1">
        <f t="shared" si="6"/>
        <v>33.333333333333329</v>
      </c>
      <c r="U52" s="1">
        <f t="shared" si="8"/>
        <v>43.05555555555555</v>
      </c>
      <c r="V52" s="1">
        <f t="shared" si="7"/>
        <v>-1</v>
      </c>
      <c r="W52" s="1">
        <f t="shared" si="9"/>
        <v>-1</v>
      </c>
      <c r="Y52" s="3">
        <f t="shared" si="10"/>
        <v>115148.83503055372</v>
      </c>
      <c r="Z52" s="3">
        <f t="shared" si="16"/>
        <v>113209.374059234</v>
      </c>
      <c r="AA52" s="3">
        <f t="shared" si="15"/>
        <v>1939.4609713197133</v>
      </c>
      <c r="AB52" s="3">
        <f t="shared" si="17"/>
        <v>-1</v>
      </c>
      <c r="AC52" s="3"/>
      <c r="AD52" s="3"/>
      <c r="AE52" s="3"/>
      <c r="AF52" s="1"/>
      <c r="AG52" s="1"/>
      <c r="AI52" s="1"/>
      <c r="AJ52" s="1"/>
      <c r="AK52" s="1"/>
      <c r="AL52" s="1"/>
      <c r="AM52" s="1"/>
      <c r="AO52" s="1"/>
    </row>
    <row r="53" spans="1:41" x14ac:dyDescent="0.4">
      <c r="A53" s="15">
        <v>40235</v>
      </c>
      <c r="B53" s="16">
        <v>115000</v>
      </c>
      <c r="C53" s="16">
        <v>116000</v>
      </c>
      <c r="D53" s="16">
        <v>113500</v>
      </c>
      <c r="E53" s="16">
        <v>115000</v>
      </c>
      <c r="F53" s="26">
        <v>0.88</v>
      </c>
      <c r="G53" s="1">
        <f t="shared" si="0"/>
        <v>1</v>
      </c>
      <c r="I53" s="3">
        <f t="shared" si="1"/>
        <v>1000</v>
      </c>
      <c r="J53" s="1">
        <f t="shared" si="2"/>
        <v>1000</v>
      </c>
      <c r="K53" s="1">
        <f t="shared" si="3"/>
        <v>0</v>
      </c>
      <c r="L53" s="1">
        <f t="shared" si="13"/>
        <v>786.71691100382873</v>
      </c>
      <c r="M53" s="1">
        <f t="shared" si="13"/>
        <v>831.60913889720382</v>
      </c>
      <c r="N53" s="1">
        <f t="shared" si="11"/>
        <v>0.94601763521633897</v>
      </c>
      <c r="O53" s="1">
        <f t="shared" si="12"/>
        <v>48.613004224454016</v>
      </c>
      <c r="P53" s="1">
        <f t="shared" si="14"/>
        <v>1</v>
      </c>
      <c r="R53" s="3">
        <f t="shared" si="4"/>
        <v>118000</v>
      </c>
      <c r="S53" s="3">
        <f t="shared" si="5"/>
        <v>112000</v>
      </c>
      <c r="T53" s="1">
        <f t="shared" si="6"/>
        <v>50</v>
      </c>
      <c r="U53" s="1">
        <f t="shared" si="8"/>
        <v>38.888888888888886</v>
      </c>
      <c r="V53" s="1">
        <f t="shared" si="7"/>
        <v>1</v>
      </c>
      <c r="W53" s="1">
        <f t="shared" si="9"/>
        <v>-1</v>
      </c>
      <c r="Y53" s="3">
        <f t="shared" si="10"/>
        <v>115125.93733354544</v>
      </c>
      <c r="Z53" s="3">
        <f t="shared" si="16"/>
        <v>113342.01301780925</v>
      </c>
      <c r="AA53" s="3">
        <f t="shared" si="15"/>
        <v>1783.9243157361925</v>
      </c>
      <c r="AB53" s="3">
        <f t="shared" si="17"/>
        <v>-1</v>
      </c>
      <c r="AC53" s="3"/>
      <c r="AD53" s="3"/>
      <c r="AE53" s="3"/>
      <c r="AF53" s="1"/>
      <c r="AG53" s="1"/>
      <c r="AI53" s="1"/>
      <c r="AJ53" s="1"/>
      <c r="AK53" s="1"/>
      <c r="AL53" s="1"/>
      <c r="AM53" s="1"/>
      <c r="AO53" s="1"/>
    </row>
    <row r="54" spans="1:41" x14ac:dyDescent="0.4">
      <c r="A54" s="18">
        <v>40239</v>
      </c>
      <c r="B54" s="19">
        <v>116500</v>
      </c>
      <c r="C54" s="19">
        <v>118000</v>
      </c>
      <c r="D54" s="19">
        <v>112500</v>
      </c>
      <c r="E54" s="19">
        <v>113500</v>
      </c>
      <c r="F54" s="28">
        <v>-1.3</v>
      </c>
      <c r="G54" s="1">
        <f t="shared" si="0"/>
        <v>-1</v>
      </c>
      <c r="I54" s="3">
        <f t="shared" si="1"/>
        <v>-1500</v>
      </c>
      <c r="J54" s="1">
        <f t="shared" si="2"/>
        <v>0</v>
      </c>
      <c r="K54" s="1">
        <f t="shared" si="3"/>
        <v>1500</v>
      </c>
      <c r="L54" s="1">
        <f t="shared" si="13"/>
        <v>730.52284593212676</v>
      </c>
      <c r="M54" s="1">
        <f t="shared" si="13"/>
        <v>879.35134326168929</v>
      </c>
      <c r="N54" s="1">
        <f t="shared" si="11"/>
        <v>0.83075195316410388</v>
      </c>
      <c r="O54" s="1">
        <f t="shared" si="12"/>
        <v>45.377635770280534</v>
      </c>
      <c r="P54" s="1">
        <f t="shared" si="14"/>
        <v>-1</v>
      </c>
      <c r="R54" s="3">
        <f t="shared" si="4"/>
        <v>118000</v>
      </c>
      <c r="S54" s="3">
        <f t="shared" si="5"/>
        <v>112000</v>
      </c>
      <c r="T54" s="1">
        <f t="shared" si="6"/>
        <v>25</v>
      </c>
      <c r="U54" s="1">
        <f t="shared" si="8"/>
        <v>36.111111111111107</v>
      </c>
      <c r="V54" s="1">
        <f t="shared" si="7"/>
        <v>-1</v>
      </c>
      <c r="W54" s="1">
        <f t="shared" si="9"/>
        <v>-1</v>
      </c>
      <c r="Y54" s="3">
        <f t="shared" si="10"/>
        <v>114875.7931283846</v>
      </c>
      <c r="Z54" s="3">
        <f t="shared" si="16"/>
        <v>113353.71575723078</v>
      </c>
      <c r="AA54" s="3">
        <f t="shared" si="15"/>
        <v>1522.0773711538204</v>
      </c>
      <c r="AB54" s="3">
        <f t="shared" si="17"/>
        <v>-1</v>
      </c>
      <c r="AC54" s="3"/>
      <c r="AD54" s="3"/>
      <c r="AE54" s="3"/>
      <c r="AF54" s="1"/>
      <c r="AG54" s="1"/>
      <c r="AI54" s="1"/>
      <c r="AJ54" s="1"/>
      <c r="AK54" s="1"/>
      <c r="AL54" s="1"/>
      <c r="AM54" s="1"/>
      <c r="AO54" s="1"/>
    </row>
    <row r="55" spans="1:41" x14ac:dyDescent="0.4">
      <c r="A55" s="15">
        <v>40240</v>
      </c>
      <c r="B55" s="16">
        <v>114000</v>
      </c>
      <c r="C55" s="16">
        <v>115500</v>
      </c>
      <c r="D55" s="16">
        <v>113000</v>
      </c>
      <c r="E55" s="16">
        <v>114500</v>
      </c>
      <c r="F55" s="26">
        <v>0.88</v>
      </c>
      <c r="G55" s="1">
        <f t="shared" si="0"/>
        <v>1</v>
      </c>
      <c r="I55" s="3">
        <f t="shared" si="1"/>
        <v>1000</v>
      </c>
      <c r="J55" s="1">
        <f t="shared" si="2"/>
        <v>1000</v>
      </c>
      <c r="K55" s="1">
        <f t="shared" si="3"/>
        <v>0</v>
      </c>
      <c r="L55" s="1">
        <f t="shared" si="13"/>
        <v>749.77121407983202</v>
      </c>
      <c r="M55" s="1">
        <f t="shared" si="13"/>
        <v>816.54053302871148</v>
      </c>
      <c r="N55" s="1">
        <f t="shared" si="11"/>
        <v>0.91822902079187818</v>
      </c>
      <c r="O55" s="1">
        <f t="shared" si="12"/>
        <v>47.868581427926543</v>
      </c>
      <c r="P55" s="1">
        <f t="shared" si="14"/>
        <v>1</v>
      </c>
      <c r="R55" s="3">
        <f t="shared" si="4"/>
        <v>118000</v>
      </c>
      <c r="S55" s="3">
        <f t="shared" si="5"/>
        <v>112000</v>
      </c>
      <c r="T55" s="1">
        <f t="shared" si="6"/>
        <v>41.666666666666671</v>
      </c>
      <c r="U55" s="1">
        <f t="shared" si="8"/>
        <v>38.888888888888893</v>
      </c>
      <c r="V55" s="1">
        <f t="shared" si="7"/>
        <v>1</v>
      </c>
      <c r="W55" s="1">
        <f t="shared" si="9"/>
        <v>1</v>
      </c>
      <c r="Y55" s="3">
        <f t="shared" si="10"/>
        <v>114817.97880094082</v>
      </c>
      <c r="Z55" s="3">
        <f t="shared" si="16"/>
        <v>113438.62570113962</v>
      </c>
      <c r="AA55" s="3">
        <f t="shared" si="15"/>
        <v>1379.3530998011993</v>
      </c>
      <c r="AB55" s="3">
        <f t="shared" si="17"/>
        <v>-1</v>
      </c>
      <c r="AC55" s="3"/>
      <c r="AD55" s="3"/>
      <c r="AE55" s="3"/>
      <c r="AF55" s="1"/>
      <c r="AG55" s="1"/>
      <c r="AI55" s="1"/>
      <c r="AJ55" s="1"/>
      <c r="AK55" s="1"/>
      <c r="AL55" s="1"/>
      <c r="AM55" s="1"/>
      <c r="AO55" s="1"/>
    </row>
    <row r="56" spans="1:41" x14ac:dyDescent="0.4">
      <c r="A56" s="15">
        <v>40241</v>
      </c>
      <c r="B56" s="16">
        <v>115500</v>
      </c>
      <c r="C56" s="16">
        <v>116000</v>
      </c>
      <c r="D56" s="16">
        <v>113500</v>
      </c>
      <c r="E56" s="16">
        <v>114500</v>
      </c>
      <c r="F56" s="26">
        <v>0</v>
      </c>
      <c r="G56" s="1">
        <f t="shared" si="0"/>
        <v>-1</v>
      </c>
      <c r="I56" s="3">
        <f t="shared" si="1"/>
        <v>0</v>
      </c>
      <c r="J56" s="1">
        <f t="shared" si="2"/>
        <v>0</v>
      </c>
      <c r="K56" s="1">
        <f t="shared" si="3"/>
        <v>0</v>
      </c>
      <c r="L56" s="1">
        <f t="shared" si="13"/>
        <v>696.21612735984399</v>
      </c>
      <c r="M56" s="1">
        <f t="shared" si="13"/>
        <v>758.21620924094634</v>
      </c>
      <c r="N56" s="1">
        <f t="shared" si="11"/>
        <v>0.91822902079187818</v>
      </c>
      <c r="O56" s="1">
        <f t="shared" si="12"/>
        <v>47.868581427926543</v>
      </c>
      <c r="P56" s="1">
        <f t="shared" si="14"/>
        <v>-1</v>
      </c>
      <c r="R56" s="3">
        <f t="shared" si="4"/>
        <v>118000</v>
      </c>
      <c r="S56" s="3">
        <f t="shared" si="5"/>
        <v>112500</v>
      </c>
      <c r="T56" s="1">
        <f t="shared" si="6"/>
        <v>36.363636363636367</v>
      </c>
      <c r="U56" s="1">
        <f t="shared" si="8"/>
        <v>34.343434343434346</v>
      </c>
      <c r="V56" s="1">
        <f t="shared" si="7"/>
        <v>-1</v>
      </c>
      <c r="W56" s="1">
        <f t="shared" si="9"/>
        <v>-1</v>
      </c>
      <c r="Y56" s="3">
        <f t="shared" si="10"/>
        <v>114769.05898541145</v>
      </c>
      <c r="Z56" s="3">
        <f t="shared" si="16"/>
        <v>113517.24601957374</v>
      </c>
      <c r="AA56" s="3">
        <f t="shared" si="15"/>
        <v>1251.8129658377147</v>
      </c>
      <c r="AB56" s="3">
        <f t="shared" si="17"/>
        <v>-1</v>
      </c>
      <c r="AC56" s="3"/>
      <c r="AD56" s="3"/>
      <c r="AE56" s="3"/>
      <c r="AF56" s="1"/>
      <c r="AG56" s="1"/>
      <c r="AI56" s="1"/>
      <c r="AJ56" s="1"/>
      <c r="AK56" s="1"/>
      <c r="AL56" s="1"/>
      <c r="AM56" s="1"/>
      <c r="AO56" s="1"/>
    </row>
    <row r="57" spans="1:41" x14ac:dyDescent="0.4">
      <c r="A57" s="15">
        <v>40242</v>
      </c>
      <c r="B57" s="16">
        <v>114500</v>
      </c>
      <c r="C57" s="16">
        <v>115500</v>
      </c>
      <c r="D57" s="16">
        <v>113000</v>
      </c>
      <c r="E57" s="16">
        <v>114500</v>
      </c>
      <c r="F57" s="26">
        <v>0</v>
      </c>
      <c r="G57" s="1">
        <f t="shared" si="0"/>
        <v>-1</v>
      </c>
      <c r="I57" s="3">
        <f t="shared" si="1"/>
        <v>0</v>
      </c>
      <c r="J57" s="1">
        <f t="shared" si="2"/>
        <v>0</v>
      </c>
      <c r="K57" s="1">
        <f t="shared" si="3"/>
        <v>0</v>
      </c>
      <c r="L57" s="1">
        <f t="shared" si="13"/>
        <v>646.48640397699796</v>
      </c>
      <c r="M57" s="1">
        <f t="shared" si="13"/>
        <v>704.05790858087869</v>
      </c>
      <c r="N57" s="1">
        <f t="shared" si="11"/>
        <v>0.91822902079187818</v>
      </c>
      <c r="O57" s="1">
        <f t="shared" si="12"/>
        <v>47.868581427926543</v>
      </c>
      <c r="P57" s="1">
        <f t="shared" si="14"/>
        <v>-1</v>
      </c>
      <c r="R57" s="3">
        <f t="shared" si="4"/>
        <v>118000</v>
      </c>
      <c r="S57" s="3">
        <f t="shared" si="5"/>
        <v>112500</v>
      </c>
      <c r="T57" s="1">
        <f t="shared" si="6"/>
        <v>36.363636363636367</v>
      </c>
      <c r="U57" s="1">
        <f t="shared" si="8"/>
        <v>38.131313131313135</v>
      </c>
      <c r="V57" s="1">
        <f t="shared" si="7"/>
        <v>-1</v>
      </c>
      <c r="W57" s="1">
        <f t="shared" si="9"/>
        <v>1</v>
      </c>
      <c r="Y57" s="3">
        <f t="shared" si="10"/>
        <v>114727.66529534815</v>
      </c>
      <c r="Z57" s="3">
        <f t="shared" si="16"/>
        <v>113590.04261071642</v>
      </c>
      <c r="AA57" s="3">
        <f t="shared" si="15"/>
        <v>1137.6226846317295</v>
      </c>
      <c r="AB57" s="3">
        <f t="shared" si="17"/>
        <v>-1</v>
      </c>
      <c r="AC57" s="3"/>
      <c r="AD57" s="3"/>
      <c r="AE57" s="3"/>
      <c r="AF57" s="1"/>
      <c r="AG57" s="1"/>
      <c r="AI57" s="1"/>
      <c r="AJ57" s="1"/>
      <c r="AK57" s="1"/>
      <c r="AL57" s="1"/>
      <c r="AM57" s="1"/>
      <c r="AO57" s="1"/>
    </row>
    <row r="58" spans="1:41" x14ac:dyDescent="0.4">
      <c r="A58" s="15">
        <v>40245</v>
      </c>
      <c r="B58" s="16">
        <v>115500</v>
      </c>
      <c r="C58" s="16">
        <v>116500</v>
      </c>
      <c r="D58" s="16">
        <v>114500</v>
      </c>
      <c r="E58" s="16">
        <v>115000</v>
      </c>
      <c r="F58" s="26">
        <v>0.44</v>
      </c>
      <c r="G58" s="1">
        <f t="shared" si="0"/>
        <v>1</v>
      </c>
      <c r="I58" s="3">
        <f t="shared" si="1"/>
        <v>500</v>
      </c>
      <c r="J58" s="1">
        <f t="shared" si="2"/>
        <v>500</v>
      </c>
      <c r="K58" s="1">
        <f t="shared" si="3"/>
        <v>0</v>
      </c>
      <c r="L58" s="1">
        <f t="shared" si="13"/>
        <v>636.0230894072123</v>
      </c>
      <c r="M58" s="1">
        <f t="shared" si="13"/>
        <v>653.76805796795884</v>
      </c>
      <c r="N58" s="1">
        <f t="shared" si="11"/>
        <v>0.97285739438555408</v>
      </c>
      <c r="O58" s="1">
        <f t="shared" si="12"/>
        <v>49.31209914888705</v>
      </c>
      <c r="P58" s="1">
        <f t="shared" si="14"/>
        <v>1</v>
      </c>
      <c r="R58" s="3">
        <f t="shared" si="4"/>
        <v>118000</v>
      </c>
      <c r="S58" s="3">
        <f t="shared" si="5"/>
        <v>112500</v>
      </c>
      <c r="T58" s="1">
        <f t="shared" si="6"/>
        <v>45.454545454545453</v>
      </c>
      <c r="U58" s="1">
        <f t="shared" si="8"/>
        <v>39.393939393939398</v>
      </c>
      <c r="V58" s="1">
        <f t="shared" si="7"/>
        <v>1</v>
      </c>
      <c r="W58" s="1">
        <f t="shared" si="9"/>
        <v>1</v>
      </c>
      <c r="Y58" s="3">
        <f t="shared" si="10"/>
        <v>114769.56294221766</v>
      </c>
      <c r="Z58" s="3">
        <f t="shared" si="16"/>
        <v>113694.48389881151</v>
      </c>
      <c r="AA58" s="3">
        <f t="shared" si="15"/>
        <v>1075.0790434061491</v>
      </c>
      <c r="AB58" s="3">
        <f t="shared" si="17"/>
        <v>-1</v>
      </c>
      <c r="AC58" s="3"/>
      <c r="AD58" s="3"/>
      <c r="AE58" s="3"/>
      <c r="AF58" s="1"/>
      <c r="AG58" s="1"/>
      <c r="AI58" s="1"/>
      <c r="AJ58" s="1"/>
      <c r="AK58" s="1"/>
      <c r="AL58" s="1"/>
      <c r="AM58" s="1"/>
      <c r="AO58" s="1"/>
    </row>
    <row r="59" spans="1:41" x14ac:dyDescent="0.4">
      <c r="A59" s="18">
        <v>40246</v>
      </c>
      <c r="B59" s="19">
        <v>115000</v>
      </c>
      <c r="C59" s="19">
        <v>115500</v>
      </c>
      <c r="D59" s="19">
        <v>113500</v>
      </c>
      <c r="E59" s="19">
        <v>114000</v>
      </c>
      <c r="F59" s="28">
        <v>-0.87</v>
      </c>
      <c r="G59" s="1">
        <f t="shared" si="0"/>
        <v>-1</v>
      </c>
      <c r="I59" s="3">
        <f t="shared" si="1"/>
        <v>-1000</v>
      </c>
      <c r="J59" s="1">
        <f t="shared" si="2"/>
        <v>0</v>
      </c>
      <c r="K59" s="1">
        <f t="shared" si="3"/>
        <v>1000</v>
      </c>
      <c r="L59" s="1">
        <f t="shared" si="13"/>
        <v>590.59286873526855</v>
      </c>
      <c r="M59" s="1">
        <f t="shared" si="13"/>
        <v>678.49891097024749</v>
      </c>
      <c r="N59" s="1">
        <f t="shared" si="11"/>
        <v>0.87044040776826881</v>
      </c>
      <c r="O59" s="1">
        <f t="shared" si="12"/>
        <v>46.536655439712291</v>
      </c>
      <c r="P59" s="1">
        <f t="shared" si="14"/>
        <v>-1</v>
      </c>
      <c r="R59" s="3">
        <f t="shared" si="4"/>
        <v>116500</v>
      </c>
      <c r="S59" s="3">
        <f t="shared" si="5"/>
        <v>113000</v>
      </c>
      <c r="T59" s="1">
        <f t="shared" si="6"/>
        <v>28.571428571428569</v>
      </c>
      <c r="U59" s="1">
        <f t="shared" si="8"/>
        <v>36.796536796536792</v>
      </c>
      <c r="V59" s="1">
        <f t="shared" si="7"/>
        <v>-1</v>
      </c>
      <c r="W59" s="1">
        <f t="shared" si="9"/>
        <v>-1</v>
      </c>
      <c r="Y59" s="3">
        <f t="shared" si="10"/>
        <v>114651.16864341495</v>
      </c>
      <c r="Z59" s="3">
        <f t="shared" si="16"/>
        <v>113717.11472112176</v>
      </c>
      <c r="AA59" s="3">
        <f t="shared" si="15"/>
        <v>934.05392229318386</v>
      </c>
      <c r="AB59" s="3">
        <f t="shared" si="17"/>
        <v>-1</v>
      </c>
      <c r="AC59" s="3"/>
      <c r="AD59" s="3"/>
      <c r="AE59" s="3"/>
      <c r="AF59" s="1"/>
      <c r="AG59" s="1"/>
      <c r="AI59" s="1"/>
      <c r="AJ59" s="1"/>
      <c r="AK59" s="1"/>
      <c r="AL59" s="1"/>
      <c r="AM59" s="1"/>
      <c r="AO59" s="1"/>
    </row>
    <row r="60" spans="1:41" x14ac:dyDescent="0.4">
      <c r="A60" s="15">
        <v>40247</v>
      </c>
      <c r="B60" s="16">
        <v>114500</v>
      </c>
      <c r="C60" s="16">
        <v>115000</v>
      </c>
      <c r="D60" s="16">
        <v>113500</v>
      </c>
      <c r="E60" s="16">
        <v>114500</v>
      </c>
      <c r="F60" s="26">
        <v>0.44</v>
      </c>
      <c r="G60" s="1">
        <f t="shared" si="0"/>
        <v>1</v>
      </c>
      <c r="I60" s="3">
        <f t="shared" si="1"/>
        <v>500</v>
      </c>
      <c r="J60" s="1">
        <f t="shared" si="2"/>
        <v>500</v>
      </c>
      <c r="K60" s="1">
        <f t="shared" si="3"/>
        <v>0</v>
      </c>
      <c r="L60" s="1">
        <f t="shared" si="13"/>
        <v>584.12194953989217</v>
      </c>
      <c r="M60" s="1">
        <f t="shared" si="13"/>
        <v>630.0347030438013</v>
      </c>
      <c r="N60" s="1">
        <f t="shared" si="11"/>
        <v>0.92712662765702103</v>
      </c>
      <c r="O60" s="1">
        <f t="shared" si="12"/>
        <v>48.109273897803547</v>
      </c>
      <c r="P60" s="1">
        <f t="shared" si="14"/>
        <v>1</v>
      </c>
      <c r="R60" s="3">
        <f t="shared" si="4"/>
        <v>116500</v>
      </c>
      <c r="S60" s="3">
        <f t="shared" si="5"/>
        <v>113000</v>
      </c>
      <c r="T60" s="1">
        <f t="shared" si="6"/>
        <v>42.857142857142854</v>
      </c>
      <c r="U60" s="1">
        <f t="shared" si="8"/>
        <v>38.961038961038959</v>
      </c>
      <c r="V60" s="1">
        <f t="shared" si="7"/>
        <v>1</v>
      </c>
      <c r="W60" s="1">
        <f t="shared" si="9"/>
        <v>1</v>
      </c>
      <c r="Y60" s="3">
        <f t="shared" si="10"/>
        <v>114627.91192904342</v>
      </c>
      <c r="Z60" s="3">
        <f t="shared" si="16"/>
        <v>113775.1062232609</v>
      </c>
      <c r="AA60" s="3">
        <f t="shared" si="15"/>
        <v>852.80570578252082</v>
      </c>
      <c r="AB60" s="3">
        <f t="shared" si="17"/>
        <v>-1</v>
      </c>
      <c r="AC60" s="3"/>
      <c r="AD60" s="3"/>
      <c r="AE60" s="3"/>
      <c r="AF60" s="1"/>
      <c r="AG60" s="1"/>
      <c r="AI60" s="1"/>
      <c r="AJ60" s="1"/>
      <c r="AK60" s="1"/>
      <c r="AL60" s="1"/>
      <c r="AM60" s="1"/>
      <c r="AO60" s="1"/>
    </row>
    <row r="61" spans="1:41" x14ac:dyDescent="0.4">
      <c r="A61" s="15">
        <v>40248</v>
      </c>
      <c r="B61" s="16">
        <v>114000</v>
      </c>
      <c r="C61" s="16">
        <v>115000</v>
      </c>
      <c r="D61" s="16">
        <v>111000</v>
      </c>
      <c r="E61" s="16">
        <v>112000</v>
      </c>
      <c r="F61" s="26">
        <v>-2.1800000000000002</v>
      </c>
      <c r="G61" s="1">
        <f t="shared" si="0"/>
        <v>-1</v>
      </c>
      <c r="I61" s="3">
        <f t="shared" si="1"/>
        <v>-2500</v>
      </c>
      <c r="J61" s="1">
        <f t="shared" si="2"/>
        <v>0</v>
      </c>
      <c r="K61" s="1">
        <f t="shared" si="3"/>
        <v>2500</v>
      </c>
      <c r="L61" s="1">
        <f t="shared" si="13"/>
        <v>542.39895314418561</v>
      </c>
      <c r="M61" s="1">
        <f t="shared" si="13"/>
        <v>763.60365282638691</v>
      </c>
      <c r="N61" s="1">
        <f t="shared" si="11"/>
        <v>0.71031477015145394</v>
      </c>
      <c r="O61" s="1">
        <f t="shared" si="12"/>
        <v>41.531230540010675</v>
      </c>
      <c r="P61" s="1">
        <f t="shared" si="14"/>
        <v>-1</v>
      </c>
      <c r="R61" s="3">
        <f t="shared" si="4"/>
        <v>116500</v>
      </c>
      <c r="S61" s="3">
        <f t="shared" si="5"/>
        <v>111000</v>
      </c>
      <c r="T61" s="1">
        <f t="shared" si="6"/>
        <v>18.181818181818183</v>
      </c>
      <c r="U61" s="1">
        <f t="shared" si="8"/>
        <v>29.870129870129869</v>
      </c>
      <c r="V61" s="1">
        <f t="shared" si="7"/>
        <v>-1</v>
      </c>
      <c r="W61" s="1">
        <f t="shared" si="9"/>
        <v>-1</v>
      </c>
      <c r="Y61" s="3">
        <f t="shared" si="10"/>
        <v>114223.61778611367</v>
      </c>
      <c r="Z61" s="3">
        <f t="shared" si="16"/>
        <v>113643.61687338972</v>
      </c>
      <c r="AA61" s="3">
        <f t="shared" si="15"/>
        <v>580.00091272394639</v>
      </c>
      <c r="AB61" s="3">
        <f t="shared" si="17"/>
        <v>-1</v>
      </c>
      <c r="AC61" s="3"/>
      <c r="AD61" s="3"/>
      <c r="AE61" s="3"/>
      <c r="AF61" s="1"/>
      <c r="AG61" s="1"/>
      <c r="AI61" s="1"/>
      <c r="AJ61" s="1"/>
      <c r="AK61" s="1"/>
      <c r="AL61" s="1"/>
      <c r="AM61" s="1"/>
      <c r="AO61" s="1"/>
    </row>
    <row r="62" spans="1:41" x14ac:dyDescent="0.4">
      <c r="A62" s="15">
        <v>40249</v>
      </c>
      <c r="B62" s="16">
        <v>112000</v>
      </c>
      <c r="C62" s="16">
        <v>112500</v>
      </c>
      <c r="D62" s="16">
        <v>108000</v>
      </c>
      <c r="E62" s="16">
        <v>108000</v>
      </c>
      <c r="F62" s="26">
        <v>-3.57</v>
      </c>
      <c r="G62" s="1">
        <f t="shared" si="0"/>
        <v>-1</v>
      </c>
      <c r="I62" s="3">
        <f t="shared" si="1"/>
        <v>-4000</v>
      </c>
      <c r="J62" s="1">
        <f t="shared" si="2"/>
        <v>0</v>
      </c>
      <c r="K62" s="1">
        <f t="shared" si="3"/>
        <v>4000</v>
      </c>
      <c r="L62" s="1">
        <f t="shared" si="13"/>
        <v>503.65617077674375</v>
      </c>
      <c r="M62" s="1">
        <f t="shared" si="13"/>
        <v>994.77482048164507</v>
      </c>
      <c r="N62" s="1">
        <f t="shared" si="11"/>
        <v>0.50630168798692154</v>
      </c>
      <c r="O62" s="1">
        <f t="shared" si="12"/>
        <v>33.612236647199296</v>
      </c>
      <c r="P62" s="1">
        <f t="shared" si="14"/>
        <v>-1</v>
      </c>
      <c r="R62" s="3">
        <f t="shared" si="4"/>
        <v>116500</v>
      </c>
      <c r="S62" s="3">
        <f t="shared" si="5"/>
        <v>108000</v>
      </c>
      <c r="T62" s="1">
        <f t="shared" si="6"/>
        <v>0</v>
      </c>
      <c r="U62" s="1">
        <f t="shared" si="8"/>
        <v>20.346320346320343</v>
      </c>
      <c r="V62" s="1">
        <f t="shared" si="7"/>
        <v>-1</v>
      </c>
      <c r="W62" s="1">
        <f t="shared" si="9"/>
        <v>-1</v>
      </c>
      <c r="Y62" s="3">
        <f t="shared" si="10"/>
        <v>113266.13812671156</v>
      </c>
      <c r="Z62" s="3">
        <f t="shared" si="16"/>
        <v>113225.57117906456</v>
      </c>
      <c r="AA62" s="3">
        <f t="shared" si="15"/>
        <v>40.5669476470066</v>
      </c>
      <c r="AB62" s="3">
        <f t="shared" si="17"/>
        <v>-1</v>
      </c>
      <c r="AC62" s="3"/>
      <c r="AD62" s="3"/>
      <c r="AE62" s="3"/>
      <c r="AF62" s="1"/>
      <c r="AG62" s="1"/>
      <c r="AI62" s="1"/>
      <c r="AJ62" s="1"/>
      <c r="AK62" s="1"/>
      <c r="AL62" s="1"/>
      <c r="AM62" s="1"/>
      <c r="AO62" s="1"/>
    </row>
    <row r="63" spans="1:41" x14ac:dyDescent="0.4">
      <c r="A63" s="15">
        <v>40252</v>
      </c>
      <c r="B63" s="16">
        <v>107500</v>
      </c>
      <c r="C63" s="16">
        <v>109500</v>
      </c>
      <c r="D63" s="16">
        <v>107000</v>
      </c>
      <c r="E63" s="16">
        <v>107500</v>
      </c>
      <c r="F63" s="26">
        <v>-0.46</v>
      </c>
      <c r="G63" s="1">
        <f t="shared" si="0"/>
        <v>-1</v>
      </c>
      <c r="I63" s="3">
        <f t="shared" si="1"/>
        <v>-500</v>
      </c>
      <c r="J63" s="1">
        <f t="shared" si="2"/>
        <v>0</v>
      </c>
      <c r="K63" s="1">
        <f t="shared" si="3"/>
        <v>500</v>
      </c>
      <c r="L63" s="1">
        <f t="shared" si="13"/>
        <v>467.68073000697632</v>
      </c>
      <c r="M63" s="1">
        <f t="shared" si="13"/>
        <v>959.43376187581327</v>
      </c>
      <c r="N63" s="1">
        <f t="shared" si="11"/>
        <v>0.48745494331219058</v>
      </c>
      <c r="O63" s="1">
        <f t="shared" si="12"/>
        <v>32.771072865356871</v>
      </c>
      <c r="P63" s="1">
        <f t="shared" si="14"/>
        <v>-1</v>
      </c>
      <c r="R63" s="3">
        <f t="shared" si="4"/>
        <v>115500</v>
      </c>
      <c r="S63" s="3">
        <f t="shared" si="5"/>
        <v>107000</v>
      </c>
      <c r="T63" s="1">
        <f t="shared" si="6"/>
        <v>5.8823529411764701</v>
      </c>
      <c r="U63" s="1">
        <f t="shared" si="8"/>
        <v>8.0213903743315509</v>
      </c>
      <c r="V63" s="1">
        <f t="shared" si="7"/>
        <v>1</v>
      </c>
      <c r="W63" s="1">
        <f t="shared" si="9"/>
        <v>-1</v>
      </c>
      <c r="Y63" s="3">
        <f t="shared" si="10"/>
        <v>112379.03995337134</v>
      </c>
      <c r="Z63" s="3">
        <f t="shared" si="16"/>
        <v>112801.45479543015</v>
      </c>
      <c r="AA63" s="3">
        <f t="shared" si="15"/>
        <v>-422.41484205881716</v>
      </c>
      <c r="AB63" s="3">
        <f t="shared" si="17"/>
        <v>-1</v>
      </c>
      <c r="AC63" s="3"/>
      <c r="AD63" s="3"/>
      <c r="AE63" s="3"/>
      <c r="AF63" s="1"/>
      <c r="AG63" s="1"/>
      <c r="AI63" s="1"/>
      <c r="AJ63" s="1"/>
      <c r="AK63" s="1"/>
      <c r="AL63" s="1"/>
      <c r="AM63" s="1"/>
      <c r="AO63" s="1"/>
    </row>
    <row r="64" spans="1:41" x14ac:dyDescent="0.4">
      <c r="A64" s="18">
        <v>40253</v>
      </c>
      <c r="B64" s="19">
        <v>108500</v>
      </c>
      <c r="C64" s="19">
        <v>110000</v>
      </c>
      <c r="D64" s="19">
        <v>107000</v>
      </c>
      <c r="E64" s="19">
        <v>109500</v>
      </c>
      <c r="F64" s="28">
        <v>1.86</v>
      </c>
      <c r="G64" s="1">
        <f t="shared" si="0"/>
        <v>1</v>
      </c>
      <c r="I64" s="3">
        <f t="shared" si="1"/>
        <v>2000</v>
      </c>
      <c r="J64" s="1">
        <f t="shared" si="2"/>
        <v>2000</v>
      </c>
      <c r="K64" s="1">
        <f t="shared" si="3"/>
        <v>0</v>
      </c>
      <c r="L64" s="1">
        <f t="shared" si="13"/>
        <v>577.13210643504942</v>
      </c>
      <c r="M64" s="1">
        <f t="shared" si="13"/>
        <v>890.9027788846837</v>
      </c>
      <c r="N64" s="1">
        <f t="shared" si="11"/>
        <v>0.64780593361439276</v>
      </c>
      <c r="O64" s="1">
        <f t="shared" si="12"/>
        <v>39.313241954012014</v>
      </c>
      <c r="P64" s="1">
        <f t="shared" si="14"/>
        <v>1</v>
      </c>
      <c r="R64" s="3">
        <f t="shared" si="4"/>
        <v>115000</v>
      </c>
      <c r="S64" s="3">
        <f t="shared" si="5"/>
        <v>107000</v>
      </c>
      <c r="T64" s="1">
        <f t="shared" si="6"/>
        <v>31.25</v>
      </c>
      <c r="U64" s="1">
        <f t="shared" si="8"/>
        <v>12.377450980392156</v>
      </c>
      <c r="V64" s="1">
        <f t="shared" si="7"/>
        <v>1</v>
      </c>
      <c r="W64" s="1">
        <f t="shared" si="9"/>
        <v>1</v>
      </c>
      <c r="Y64" s="3">
        <f t="shared" si="10"/>
        <v>111936.11072977574</v>
      </c>
      <c r="Z64" s="3">
        <f t="shared" si="16"/>
        <v>112556.90258836125</v>
      </c>
      <c r="AA64" s="3">
        <f t="shared" si="15"/>
        <v>-620.79185858550773</v>
      </c>
      <c r="AB64" s="3">
        <f t="shared" si="17"/>
        <v>-1</v>
      </c>
      <c r="AC64" s="3"/>
      <c r="AD64" s="3"/>
      <c r="AE64" s="3"/>
      <c r="AF64" s="1"/>
      <c r="AG64" s="1"/>
      <c r="AI64" s="1"/>
      <c r="AJ64" s="1"/>
      <c r="AK64" s="1"/>
      <c r="AL64" s="1"/>
      <c r="AM64" s="1"/>
      <c r="AO64" s="1"/>
    </row>
    <row r="65" spans="1:41" x14ac:dyDescent="0.4">
      <c r="A65" s="15">
        <v>40254</v>
      </c>
      <c r="B65" s="16">
        <v>110000</v>
      </c>
      <c r="C65" s="16">
        <v>112000</v>
      </c>
      <c r="D65" s="16">
        <v>110000</v>
      </c>
      <c r="E65" s="16">
        <v>112000</v>
      </c>
      <c r="F65" s="26">
        <v>2.2799999999999998</v>
      </c>
      <c r="G65" s="1">
        <f t="shared" si="0"/>
        <v>1</v>
      </c>
      <c r="I65" s="3">
        <f t="shared" si="1"/>
        <v>2500</v>
      </c>
      <c r="J65" s="1">
        <f t="shared" si="2"/>
        <v>2500</v>
      </c>
      <c r="K65" s="1">
        <f t="shared" si="3"/>
        <v>0</v>
      </c>
      <c r="L65" s="1">
        <f t="shared" si="13"/>
        <v>714.47981311826027</v>
      </c>
      <c r="M65" s="1">
        <f t="shared" si="13"/>
        <v>827.26686610720628</v>
      </c>
      <c r="N65" s="1">
        <f t="shared" si="11"/>
        <v>0.8636630359442804</v>
      </c>
      <c r="O65" s="1">
        <f t="shared" si="12"/>
        <v>46.342231363014598</v>
      </c>
      <c r="P65" s="1">
        <f t="shared" si="14"/>
        <v>1</v>
      </c>
      <c r="R65" s="3">
        <f t="shared" si="4"/>
        <v>115000</v>
      </c>
      <c r="S65" s="3">
        <f t="shared" si="5"/>
        <v>107000</v>
      </c>
      <c r="T65" s="1">
        <f t="shared" si="6"/>
        <v>62.5</v>
      </c>
      <c r="U65" s="1">
        <f t="shared" si="8"/>
        <v>33.21078431372549</v>
      </c>
      <c r="V65" s="1">
        <f t="shared" si="7"/>
        <v>1</v>
      </c>
      <c r="W65" s="1">
        <f t="shared" si="9"/>
        <v>1</v>
      </c>
      <c r="Y65" s="3">
        <f t="shared" si="10"/>
        <v>111945.93984827178</v>
      </c>
      <c r="Z65" s="3">
        <f t="shared" si="16"/>
        <v>112515.65054477892</v>
      </c>
      <c r="AA65" s="3">
        <f t="shared" si="15"/>
        <v>-569.71069650714344</v>
      </c>
      <c r="AB65" s="3">
        <f t="shared" si="17"/>
        <v>1</v>
      </c>
      <c r="AC65" s="3"/>
      <c r="AD65" s="3"/>
      <c r="AE65" s="3"/>
      <c r="AF65" s="1"/>
      <c r="AG65" s="1"/>
      <c r="AI65" s="1"/>
      <c r="AJ65" s="1"/>
      <c r="AK65" s="1"/>
      <c r="AL65" s="1"/>
      <c r="AM65" s="1"/>
      <c r="AO65" s="1"/>
    </row>
    <row r="66" spans="1:41" x14ac:dyDescent="0.4">
      <c r="A66" s="15">
        <v>40255</v>
      </c>
      <c r="B66" s="16">
        <v>111000</v>
      </c>
      <c r="C66" s="16">
        <v>112500</v>
      </c>
      <c r="D66" s="16">
        <v>111000</v>
      </c>
      <c r="E66" s="16">
        <v>111500</v>
      </c>
      <c r="F66" s="26">
        <v>-0.45</v>
      </c>
      <c r="G66" s="1">
        <f t="shared" si="0"/>
        <v>-1</v>
      </c>
      <c r="I66" s="3">
        <f t="shared" si="1"/>
        <v>-500</v>
      </c>
      <c r="J66" s="1">
        <f t="shared" si="2"/>
        <v>0</v>
      </c>
      <c r="K66" s="1">
        <f t="shared" si="3"/>
        <v>500</v>
      </c>
      <c r="L66" s="1">
        <f t="shared" si="13"/>
        <v>663.44554075267024</v>
      </c>
      <c r="M66" s="1">
        <f t="shared" si="13"/>
        <v>803.890661385263</v>
      </c>
      <c r="N66" s="1">
        <f t="shared" si="11"/>
        <v>0.82529325519147345</v>
      </c>
      <c r="O66" s="1">
        <f t="shared" si="12"/>
        <v>45.214282847108869</v>
      </c>
      <c r="P66" s="1">
        <f t="shared" si="14"/>
        <v>-1</v>
      </c>
      <c r="R66" s="3">
        <f t="shared" si="4"/>
        <v>112500</v>
      </c>
      <c r="S66" s="3">
        <f t="shared" si="5"/>
        <v>107000</v>
      </c>
      <c r="T66" s="1">
        <f t="shared" si="6"/>
        <v>81.818181818181827</v>
      </c>
      <c r="U66" s="1">
        <f t="shared" si="8"/>
        <v>58.522727272727273</v>
      </c>
      <c r="V66" s="1">
        <f t="shared" si="7"/>
        <v>1</v>
      </c>
      <c r="W66" s="1">
        <f t="shared" si="9"/>
        <v>1</v>
      </c>
      <c r="Y66" s="3">
        <f t="shared" si="10"/>
        <v>111877.33371776843</v>
      </c>
      <c r="Z66" s="3">
        <f t="shared" si="16"/>
        <v>112440.4171710916</v>
      </c>
      <c r="AA66" s="3">
        <f t="shared" si="15"/>
        <v>-563.08345332316821</v>
      </c>
      <c r="AB66" s="3">
        <f t="shared" si="17"/>
        <v>1</v>
      </c>
      <c r="AC66" s="3"/>
      <c r="AD66" s="3"/>
      <c r="AE66" s="3"/>
      <c r="AF66" s="1"/>
      <c r="AG66" s="1"/>
      <c r="AI66" s="1"/>
      <c r="AJ66" s="1"/>
      <c r="AK66" s="1"/>
      <c r="AL66" s="1"/>
      <c r="AM66" s="1"/>
      <c r="AO66" s="1"/>
    </row>
    <row r="67" spans="1:41" x14ac:dyDescent="0.4">
      <c r="A67" s="15">
        <v>40256</v>
      </c>
      <c r="B67" s="16">
        <v>112000</v>
      </c>
      <c r="C67" s="16">
        <v>115000</v>
      </c>
      <c r="D67" s="16">
        <v>112000</v>
      </c>
      <c r="E67" s="16">
        <v>115000</v>
      </c>
      <c r="F67" s="26">
        <v>3.14</v>
      </c>
      <c r="G67" s="1">
        <f t="shared" si="0"/>
        <v>1</v>
      </c>
      <c r="I67" s="3">
        <f t="shared" si="1"/>
        <v>3500</v>
      </c>
      <c r="J67" s="1">
        <f t="shared" si="2"/>
        <v>3500</v>
      </c>
      <c r="K67" s="1">
        <f t="shared" si="3"/>
        <v>0</v>
      </c>
      <c r="L67" s="1">
        <f t="shared" si="13"/>
        <v>866.05657355605092</v>
      </c>
      <c r="M67" s="1">
        <f t="shared" si="13"/>
        <v>746.46989985774417</v>
      </c>
      <c r="N67" s="1">
        <f t="shared" si="11"/>
        <v>1.1602029414998469</v>
      </c>
      <c r="O67" s="1">
        <f t="shared" si="12"/>
        <v>53.70805303571656</v>
      </c>
      <c r="P67" s="1">
        <f t="shared" si="14"/>
        <v>1</v>
      </c>
      <c r="R67" s="3">
        <f t="shared" si="4"/>
        <v>115000</v>
      </c>
      <c r="S67" s="3">
        <f t="shared" si="5"/>
        <v>107000</v>
      </c>
      <c r="T67" s="1">
        <f t="shared" si="6"/>
        <v>100</v>
      </c>
      <c r="U67" s="1">
        <f t="shared" si="8"/>
        <v>81.439393939393938</v>
      </c>
      <c r="V67" s="1">
        <f t="shared" si="7"/>
        <v>1</v>
      </c>
      <c r="W67" s="1">
        <f t="shared" si="9"/>
        <v>1</v>
      </c>
      <c r="Y67" s="3">
        <f t="shared" si="10"/>
        <v>112357.74391503484</v>
      </c>
      <c r="Z67" s="3">
        <f t="shared" si="16"/>
        <v>112630.0158991589</v>
      </c>
      <c r="AA67" s="3">
        <f t="shared" si="15"/>
        <v>-272.27198412406142</v>
      </c>
      <c r="AB67" s="3">
        <f t="shared" si="17"/>
        <v>1</v>
      </c>
      <c r="AC67" s="3"/>
      <c r="AD67" s="3"/>
      <c r="AE67" s="3"/>
      <c r="AF67" s="1"/>
      <c r="AG67" s="1"/>
      <c r="AI67" s="1"/>
      <c r="AJ67" s="1"/>
      <c r="AK67" s="1"/>
      <c r="AL67" s="1"/>
      <c r="AM67" s="1"/>
      <c r="AO67" s="1"/>
    </row>
    <row r="68" spans="1:41" x14ac:dyDescent="0.4">
      <c r="A68" s="15">
        <v>40259</v>
      </c>
      <c r="B68" s="16">
        <v>115000</v>
      </c>
      <c r="C68" s="16">
        <v>116000</v>
      </c>
      <c r="D68" s="16">
        <v>113500</v>
      </c>
      <c r="E68" s="16">
        <v>115500</v>
      </c>
      <c r="F68" s="26">
        <v>0.43</v>
      </c>
      <c r="G68" s="1">
        <f t="shared" si="0"/>
        <v>1</v>
      </c>
      <c r="I68" s="3">
        <f t="shared" si="1"/>
        <v>500</v>
      </c>
      <c r="J68" s="1">
        <f t="shared" si="2"/>
        <v>500</v>
      </c>
      <c r="K68" s="1">
        <f t="shared" si="3"/>
        <v>0</v>
      </c>
      <c r="L68" s="1">
        <f t="shared" si="13"/>
        <v>839.90967544490445</v>
      </c>
      <c r="M68" s="1">
        <f t="shared" si="13"/>
        <v>693.15062129647674</v>
      </c>
      <c r="N68" s="1">
        <f t="shared" si="11"/>
        <v>1.2117275086242121</v>
      </c>
      <c r="O68" s="1">
        <f t="shared" si="12"/>
        <v>54.786473645569373</v>
      </c>
      <c r="P68" s="1">
        <f t="shared" si="14"/>
        <v>1</v>
      </c>
      <c r="R68" s="3">
        <f t="shared" si="4"/>
        <v>116000</v>
      </c>
      <c r="S68" s="3">
        <f t="shared" si="5"/>
        <v>107000</v>
      </c>
      <c r="T68" s="1">
        <f t="shared" si="6"/>
        <v>94.444444444444443</v>
      </c>
      <c r="U68" s="1">
        <f t="shared" si="8"/>
        <v>92.08754208754209</v>
      </c>
      <c r="V68" s="1">
        <f t="shared" si="7"/>
        <v>-1</v>
      </c>
      <c r="W68" s="1">
        <f t="shared" si="9"/>
        <v>1</v>
      </c>
      <c r="Y68" s="3">
        <f t="shared" si="10"/>
        <v>112841.1679281064</v>
      </c>
      <c r="Z68" s="3">
        <f t="shared" si="16"/>
        <v>112842.60731403602</v>
      </c>
      <c r="AA68" s="3">
        <f t="shared" si="15"/>
        <v>-1.4393859296251321</v>
      </c>
      <c r="AB68" s="3">
        <f t="shared" si="17"/>
        <v>1</v>
      </c>
      <c r="AC68" s="3"/>
      <c r="AD68" s="3"/>
      <c r="AE68" s="3"/>
      <c r="AF68" s="1"/>
      <c r="AG68" s="1"/>
      <c r="AI68" s="1"/>
      <c r="AJ68" s="1"/>
      <c r="AK68" s="1"/>
      <c r="AL68" s="1"/>
      <c r="AM68" s="1"/>
      <c r="AO68" s="1"/>
    </row>
    <row r="69" spans="1:41" x14ac:dyDescent="0.4">
      <c r="A69" s="18">
        <v>40260</v>
      </c>
      <c r="B69" s="19">
        <v>116500</v>
      </c>
      <c r="C69" s="19">
        <v>117500</v>
      </c>
      <c r="D69" s="19">
        <v>115500</v>
      </c>
      <c r="E69" s="19">
        <v>117500</v>
      </c>
      <c r="F69" s="28">
        <v>1.73</v>
      </c>
      <c r="G69" s="1">
        <f t="shared" si="0"/>
        <v>1</v>
      </c>
      <c r="I69" s="3">
        <f t="shared" si="1"/>
        <v>2000</v>
      </c>
      <c r="J69" s="1">
        <f t="shared" si="2"/>
        <v>2000</v>
      </c>
      <c r="K69" s="1">
        <f t="shared" si="3"/>
        <v>0</v>
      </c>
      <c r="L69" s="1">
        <f t="shared" si="13"/>
        <v>922.77327005598272</v>
      </c>
      <c r="M69" s="1">
        <f t="shared" si="13"/>
        <v>643.63986263244271</v>
      </c>
      <c r="N69" s="1">
        <f t="shared" si="11"/>
        <v>1.4336794900830157</v>
      </c>
      <c r="O69" s="1">
        <f t="shared" si="12"/>
        <v>58.909954902652821</v>
      </c>
      <c r="P69" s="1">
        <f t="shared" si="14"/>
        <v>1</v>
      </c>
      <c r="R69" s="3">
        <f t="shared" si="4"/>
        <v>117500</v>
      </c>
      <c r="S69" s="3">
        <f t="shared" si="5"/>
        <v>110000</v>
      </c>
      <c r="T69" s="1">
        <f t="shared" si="6"/>
        <v>100</v>
      </c>
      <c r="U69" s="1">
        <f t="shared" si="8"/>
        <v>98.148148148148152</v>
      </c>
      <c r="V69" s="1">
        <f t="shared" si="7"/>
        <v>1</v>
      </c>
      <c r="W69" s="1">
        <f t="shared" si="9"/>
        <v>1</v>
      </c>
      <c r="Y69" s="3">
        <f t="shared" si="10"/>
        <v>113557.91132378233</v>
      </c>
      <c r="Z69" s="3">
        <f t="shared" si="16"/>
        <v>113187.59936484818</v>
      </c>
      <c r="AA69" s="3">
        <f t="shared" si="15"/>
        <v>370.31195893415133</v>
      </c>
      <c r="AB69" s="3">
        <f t="shared" si="17"/>
        <v>1</v>
      </c>
      <c r="AC69" s="3"/>
      <c r="AD69" s="3"/>
      <c r="AE69" s="3"/>
      <c r="AF69" s="1"/>
      <c r="AG69" s="1"/>
      <c r="AI69" s="1"/>
      <c r="AJ69" s="1"/>
      <c r="AK69" s="1"/>
      <c r="AL69" s="1"/>
      <c r="AM69" s="1"/>
      <c r="AO69" s="1"/>
    </row>
    <row r="70" spans="1:41" x14ac:dyDescent="0.4">
      <c r="A70" s="15">
        <v>40261</v>
      </c>
      <c r="B70" s="16">
        <v>117500</v>
      </c>
      <c r="C70" s="16">
        <v>118500</v>
      </c>
      <c r="D70" s="16">
        <v>116000</v>
      </c>
      <c r="E70" s="16">
        <v>116500</v>
      </c>
      <c r="F70" s="26">
        <v>-0.85</v>
      </c>
      <c r="G70" s="1">
        <f t="shared" si="0"/>
        <v>-1</v>
      </c>
      <c r="I70" s="3">
        <f t="shared" si="1"/>
        <v>-1000</v>
      </c>
      <c r="J70" s="1">
        <f t="shared" si="2"/>
        <v>0</v>
      </c>
      <c r="K70" s="1">
        <f t="shared" si="3"/>
        <v>1000</v>
      </c>
      <c r="L70" s="1">
        <f t="shared" si="13"/>
        <v>856.86089362341249</v>
      </c>
      <c r="M70" s="1">
        <f t="shared" si="13"/>
        <v>669.09415815869681</v>
      </c>
      <c r="N70" s="1">
        <f t="shared" si="11"/>
        <v>1.2806282690936017</v>
      </c>
      <c r="O70" s="1">
        <f t="shared" si="12"/>
        <v>56.152433364450332</v>
      </c>
      <c r="P70" s="1">
        <f t="shared" si="14"/>
        <v>-1</v>
      </c>
      <c r="R70" s="3">
        <f t="shared" si="4"/>
        <v>118500</v>
      </c>
      <c r="S70" s="3">
        <f t="shared" si="5"/>
        <v>111000</v>
      </c>
      <c r="T70" s="1">
        <f t="shared" si="6"/>
        <v>73.333333333333329</v>
      </c>
      <c r="U70" s="1">
        <f t="shared" si="8"/>
        <v>89.259259259259252</v>
      </c>
      <c r="V70" s="1">
        <f t="shared" si="7"/>
        <v>-1</v>
      </c>
      <c r="W70" s="1">
        <f t="shared" si="9"/>
        <v>-1</v>
      </c>
      <c r="Y70" s="3">
        <f t="shared" si="10"/>
        <v>114010.54035089274</v>
      </c>
      <c r="Z70" s="3">
        <f t="shared" si="16"/>
        <v>113432.96237485943</v>
      </c>
      <c r="AA70" s="3">
        <f t="shared" si="15"/>
        <v>577.57797603330982</v>
      </c>
      <c r="AB70" s="3">
        <f t="shared" si="17"/>
        <v>1</v>
      </c>
      <c r="AC70" s="3"/>
      <c r="AD70" s="3"/>
      <c r="AE70" s="3"/>
      <c r="AF70" s="1"/>
      <c r="AG70" s="1"/>
      <c r="AI70" s="1"/>
      <c r="AJ70" s="1"/>
      <c r="AK70" s="1"/>
      <c r="AL70" s="1"/>
      <c r="AM70" s="1"/>
      <c r="AO70" s="1"/>
    </row>
    <row r="71" spans="1:41" x14ac:dyDescent="0.4">
      <c r="A71" s="15">
        <v>40262</v>
      </c>
      <c r="B71" s="16">
        <v>116000</v>
      </c>
      <c r="C71" s="16">
        <v>117000</v>
      </c>
      <c r="D71" s="16">
        <v>114500</v>
      </c>
      <c r="E71" s="16">
        <v>117000</v>
      </c>
      <c r="F71" s="26">
        <v>0.43</v>
      </c>
      <c r="G71" s="1">
        <f t="shared" si="0"/>
        <v>1</v>
      </c>
      <c r="I71" s="3">
        <f t="shared" si="1"/>
        <v>500</v>
      </c>
      <c r="J71" s="1">
        <f t="shared" si="2"/>
        <v>500</v>
      </c>
      <c r="K71" s="1">
        <f t="shared" si="3"/>
        <v>0</v>
      </c>
      <c r="L71" s="1">
        <f t="shared" si="13"/>
        <v>831.37082979316881</v>
      </c>
      <c r="M71" s="1">
        <f t="shared" si="13"/>
        <v>621.30171829021845</v>
      </c>
      <c r="N71" s="1">
        <f t="shared" si="11"/>
        <v>1.3381112675513707</v>
      </c>
      <c r="O71" s="1">
        <f t="shared" si="12"/>
        <v>57.230435784723454</v>
      </c>
      <c r="P71" s="1">
        <f t="shared" si="14"/>
        <v>1</v>
      </c>
      <c r="R71" s="3">
        <f t="shared" si="4"/>
        <v>118500</v>
      </c>
      <c r="S71" s="3">
        <f t="shared" si="5"/>
        <v>112000</v>
      </c>
      <c r="T71" s="1">
        <f t="shared" si="6"/>
        <v>76.923076923076934</v>
      </c>
      <c r="U71" s="1">
        <f t="shared" si="8"/>
        <v>83.418803418803421</v>
      </c>
      <c r="V71" s="1">
        <f t="shared" si="7"/>
        <v>1</v>
      </c>
      <c r="W71" s="1">
        <f t="shared" si="9"/>
        <v>-1</v>
      </c>
      <c r="Y71" s="3">
        <f t="shared" si="10"/>
        <v>114470.45721998616</v>
      </c>
      <c r="Z71" s="3">
        <f t="shared" si="16"/>
        <v>113697.18738412911</v>
      </c>
      <c r="AA71" s="3">
        <f t="shared" si="15"/>
        <v>773.26983585704875</v>
      </c>
      <c r="AB71" s="3">
        <f t="shared" si="17"/>
        <v>1</v>
      </c>
      <c r="AC71" s="3"/>
      <c r="AD71" s="3"/>
      <c r="AE71" s="3"/>
      <c r="AF71" s="1"/>
      <c r="AG71" s="1"/>
      <c r="AI71" s="1"/>
      <c r="AJ71" s="1"/>
      <c r="AK71" s="1"/>
      <c r="AL71" s="1"/>
      <c r="AM71" s="1"/>
      <c r="AO71" s="1"/>
    </row>
    <row r="72" spans="1:41" x14ac:dyDescent="0.4">
      <c r="A72" s="15">
        <v>40263</v>
      </c>
      <c r="B72" s="16">
        <v>116000</v>
      </c>
      <c r="C72" s="16">
        <v>116500</v>
      </c>
      <c r="D72" s="16">
        <v>114500</v>
      </c>
      <c r="E72" s="16">
        <v>116000</v>
      </c>
      <c r="F72" s="26">
        <v>-0.85</v>
      </c>
      <c r="G72" s="1">
        <f t="shared" si="0"/>
        <v>-1</v>
      </c>
      <c r="I72" s="3">
        <f t="shared" si="1"/>
        <v>-1000</v>
      </c>
      <c r="J72" s="1">
        <f t="shared" si="2"/>
        <v>0</v>
      </c>
      <c r="K72" s="1">
        <f t="shared" si="3"/>
        <v>1000</v>
      </c>
      <c r="L72" s="1">
        <f t="shared" si="13"/>
        <v>771.98719909365684</v>
      </c>
      <c r="M72" s="1">
        <f t="shared" si="13"/>
        <v>648.35159555520283</v>
      </c>
      <c r="N72" s="1">
        <f t="shared" si="11"/>
        <v>1.1906922175961967</v>
      </c>
      <c r="O72" s="1">
        <f t="shared" si="12"/>
        <v>54.35232790951892</v>
      </c>
      <c r="P72" s="1">
        <f t="shared" si="14"/>
        <v>-1</v>
      </c>
      <c r="R72" s="3">
        <f t="shared" si="4"/>
        <v>118500</v>
      </c>
      <c r="S72" s="3">
        <f t="shared" si="5"/>
        <v>113500</v>
      </c>
      <c r="T72" s="1">
        <f t="shared" si="6"/>
        <v>50</v>
      </c>
      <c r="U72" s="1">
        <f t="shared" si="8"/>
        <v>66.752136752136764</v>
      </c>
      <c r="V72" s="1">
        <f t="shared" si="7"/>
        <v>-1</v>
      </c>
      <c r="W72" s="1">
        <f t="shared" si="9"/>
        <v>-1</v>
      </c>
      <c r="Y72" s="3">
        <f t="shared" si="10"/>
        <v>114705.77149383444</v>
      </c>
      <c r="Z72" s="3">
        <f t="shared" si="16"/>
        <v>113867.76609641584</v>
      </c>
      <c r="AA72" s="3">
        <f t="shared" si="15"/>
        <v>838.00539741860121</v>
      </c>
      <c r="AB72" s="3">
        <f t="shared" si="17"/>
        <v>1</v>
      </c>
      <c r="AC72" s="3"/>
      <c r="AD72" s="3"/>
      <c r="AE72" s="3"/>
      <c r="AF72" s="1"/>
      <c r="AG72" s="1"/>
      <c r="AI72" s="1"/>
      <c r="AJ72" s="1"/>
      <c r="AK72" s="1"/>
      <c r="AL72" s="1"/>
      <c r="AM72" s="1"/>
      <c r="AO72" s="1"/>
    </row>
    <row r="73" spans="1:41" x14ac:dyDescent="0.4">
      <c r="A73" s="15">
        <v>40266</v>
      </c>
      <c r="B73" s="16">
        <v>115000</v>
      </c>
      <c r="C73" s="16">
        <v>117500</v>
      </c>
      <c r="D73" s="16">
        <v>115000</v>
      </c>
      <c r="E73" s="16">
        <v>117000</v>
      </c>
      <c r="F73" s="26">
        <v>0.86</v>
      </c>
      <c r="G73" s="1">
        <f t="shared" si="0"/>
        <v>1</v>
      </c>
      <c r="I73" s="3">
        <f t="shared" si="1"/>
        <v>1000</v>
      </c>
      <c r="J73" s="1">
        <f t="shared" si="2"/>
        <v>1000</v>
      </c>
      <c r="K73" s="1">
        <f t="shared" si="3"/>
        <v>0</v>
      </c>
      <c r="L73" s="1">
        <f t="shared" si="13"/>
        <v>788.27382772982423</v>
      </c>
      <c r="M73" s="1">
        <f t="shared" si="13"/>
        <v>602.04076730125973</v>
      </c>
      <c r="N73" s="1">
        <f t="shared" si="11"/>
        <v>1.3093362950542085</v>
      </c>
      <c r="O73" s="1">
        <f t="shared" si="12"/>
        <v>56.697515119748886</v>
      </c>
      <c r="P73" s="1">
        <f t="shared" si="14"/>
        <v>1</v>
      </c>
      <c r="R73" s="3">
        <f t="shared" si="4"/>
        <v>118500</v>
      </c>
      <c r="S73" s="3">
        <f t="shared" si="5"/>
        <v>114500</v>
      </c>
      <c r="T73" s="1">
        <f t="shared" si="6"/>
        <v>62.5</v>
      </c>
      <c r="U73" s="1">
        <f t="shared" si="8"/>
        <v>63.141025641025642</v>
      </c>
      <c r="V73" s="1">
        <f t="shared" si="7"/>
        <v>1</v>
      </c>
      <c r="W73" s="1">
        <f t="shared" si="9"/>
        <v>-1</v>
      </c>
      <c r="Y73" s="3">
        <f t="shared" si="10"/>
        <v>115058.72972555221</v>
      </c>
      <c r="Z73" s="3">
        <f t="shared" si="16"/>
        <v>114099.78342260727</v>
      </c>
      <c r="AA73" s="3">
        <f t="shared" si="15"/>
        <v>958.94630294493982</v>
      </c>
      <c r="AB73" s="3">
        <f t="shared" si="17"/>
        <v>1</v>
      </c>
      <c r="AC73" s="3"/>
      <c r="AD73" s="3"/>
      <c r="AE73" s="3"/>
      <c r="AF73" s="1"/>
      <c r="AG73" s="1"/>
      <c r="AI73" s="1"/>
      <c r="AJ73" s="1"/>
      <c r="AK73" s="1"/>
      <c r="AL73" s="1"/>
      <c r="AM73" s="1"/>
      <c r="AO73" s="1"/>
    </row>
    <row r="74" spans="1:41" x14ac:dyDescent="0.4">
      <c r="A74" s="18">
        <v>40267</v>
      </c>
      <c r="B74" s="19">
        <v>117500</v>
      </c>
      <c r="C74" s="19">
        <v>118000</v>
      </c>
      <c r="D74" s="19">
        <v>115000</v>
      </c>
      <c r="E74" s="19">
        <v>116000</v>
      </c>
      <c r="F74" s="28">
        <v>-0.85</v>
      </c>
      <c r="G74" s="1">
        <f t="shared" si="0"/>
        <v>-1</v>
      </c>
      <c r="I74" s="3">
        <f t="shared" si="1"/>
        <v>-1000</v>
      </c>
      <c r="J74" s="1">
        <f t="shared" si="2"/>
        <v>0</v>
      </c>
      <c r="K74" s="1">
        <f t="shared" si="3"/>
        <v>1000</v>
      </c>
      <c r="L74" s="1">
        <f t="shared" si="13"/>
        <v>731.96855432055111</v>
      </c>
      <c r="M74" s="1">
        <f t="shared" si="13"/>
        <v>630.46642677974125</v>
      </c>
      <c r="N74" s="1">
        <f t="shared" si="11"/>
        <v>1.1609952936895567</v>
      </c>
      <c r="O74" s="1">
        <f t="shared" si="12"/>
        <v>53.725026476450189</v>
      </c>
      <c r="P74" s="1">
        <f t="shared" si="14"/>
        <v>-1</v>
      </c>
      <c r="R74" s="3">
        <f t="shared" si="4"/>
        <v>118500</v>
      </c>
      <c r="S74" s="3">
        <f t="shared" si="5"/>
        <v>114500</v>
      </c>
      <c r="T74" s="1">
        <f t="shared" si="6"/>
        <v>37.5</v>
      </c>
      <c r="U74" s="1">
        <f t="shared" si="8"/>
        <v>50</v>
      </c>
      <c r="V74" s="1">
        <f t="shared" si="7"/>
        <v>-1</v>
      </c>
      <c r="W74" s="1">
        <f t="shared" si="9"/>
        <v>-1</v>
      </c>
      <c r="Y74" s="3">
        <f t="shared" si="10"/>
        <v>115203.54053700571</v>
      </c>
      <c r="Z74" s="3">
        <f t="shared" si="16"/>
        <v>114240.54020611785</v>
      </c>
      <c r="AA74" s="3">
        <f t="shared" si="15"/>
        <v>963.00033088786586</v>
      </c>
      <c r="AB74" s="3">
        <f t="shared" si="17"/>
        <v>1</v>
      </c>
      <c r="AC74" s="3"/>
      <c r="AD74" s="3"/>
      <c r="AE74" s="3"/>
      <c r="AF74" s="1"/>
      <c r="AG74" s="1"/>
      <c r="AI74" s="1"/>
      <c r="AJ74" s="1"/>
      <c r="AK74" s="1"/>
      <c r="AL74" s="1"/>
      <c r="AM74" s="1"/>
      <c r="AO74" s="1"/>
    </row>
    <row r="75" spans="1:41" x14ac:dyDescent="0.4">
      <c r="A75" s="15">
        <v>40268</v>
      </c>
      <c r="B75" s="16">
        <v>115500</v>
      </c>
      <c r="C75" s="16">
        <v>116000</v>
      </c>
      <c r="D75" s="16">
        <v>114000</v>
      </c>
      <c r="E75" s="16">
        <v>115500</v>
      </c>
      <c r="F75" s="26">
        <v>-0.43</v>
      </c>
      <c r="G75" s="1">
        <f t="shared" si="0"/>
        <v>-1</v>
      </c>
      <c r="I75" s="3">
        <f t="shared" si="1"/>
        <v>-500</v>
      </c>
      <c r="J75" s="1">
        <f t="shared" si="2"/>
        <v>0</v>
      </c>
      <c r="K75" s="1">
        <f t="shared" si="3"/>
        <v>500</v>
      </c>
      <c r="L75" s="1">
        <f t="shared" si="13"/>
        <v>679.68508615479743</v>
      </c>
      <c r="M75" s="1">
        <f t="shared" si="13"/>
        <v>621.1473962954741</v>
      </c>
      <c r="N75" s="1">
        <f t="shared" si="11"/>
        <v>1.0942412223064</v>
      </c>
      <c r="O75" s="1">
        <f t="shared" si="12"/>
        <v>52.250008769348256</v>
      </c>
      <c r="P75" s="1">
        <f t="shared" si="14"/>
        <v>-1</v>
      </c>
      <c r="R75" s="3">
        <f t="shared" si="4"/>
        <v>118000</v>
      </c>
      <c r="S75" s="3">
        <f t="shared" si="5"/>
        <v>114000</v>
      </c>
      <c r="T75" s="1">
        <f t="shared" si="6"/>
        <v>37.5</v>
      </c>
      <c r="U75" s="1">
        <f t="shared" si="8"/>
        <v>45.833333333333336</v>
      </c>
      <c r="V75" s="1">
        <f t="shared" si="7"/>
        <v>-1</v>
      </c>
      <c r="W75" s="1">
        <f t="shared" si="9"/>
        <v>-1</v>
      </c>
      <c r="Y75" s="3">
        <f t="shared" si="10"/>
        <v>115249.14968515867</v>
      </c>
      <c r="Z75" s="3">
        <f t="shared" si="16"/>
        <v>114333.8335241832</v>
      </c>
      <c r="AA75" s="3">
        <f t="shared" si="15"/>
        <v>915.31616097547521</v>
      </c>
      <c r="AB75" s="3">
        <f t="shared" si="17"/>
        <v>-1</v>
      </c>
      <c r="AC75" s="3"/>
      <c r="AD75" s="3"/>
      <c r="AE75" s="3"/>
      <c r="AF75" s="1"/>
      <c r="AG75" s="1"/>
      <c r="AI75" s="1"/>
      <c r="AJ75" s="1"/>
      <c r="AK75" s="1"/>
      <c r="AL75" s="1"/>
      <c r="AM75" s="1"/>
      <c r="AO75" s="1"/>
    </row>
    <row r="76" spans="1:41" x14ac:dyDescent="0.4">
      <c r="A76" s="15">
        <v>40269</v>
      </c>
      <c r="B76" s="16">
        <v>114500</v>
      </c>
      <c r="C76" s="16">
        <v>122000</v>
      </c>
      <c r="D76" s="16">
        <v>114500</v>
      </c>
      <c r="E76" s="16">
        <v>121000</v>
      </c>
      <c r="F76" s="26">
        <v>4.76</v>
      </c>
      <c r="G76" s="1">
        <f t="shared" si="0"/>
        <v>1</v>
      </c>
      <c r="I76" s="3">
        <f t="shared" si="1"/>
        <v>5500</v>
      </c>
      <c r="J76" s="1">
        <f t="shared" si="2"/>
        <v>5500</v>
      </c>
      <c r="K76" s="1">
        <f t="shared" si="3"/>
        <v>0</v>
      </c>
      <c r="L76" s="1">
        <f t="shared" si="13"/>
        <v>1023.9932942865977</v>
      </c>
      <c r="M76" s="1">
        <f t="shared" si="13"/>
        <v>576.77972513151167</v>
      </c>
      <c r="N76" s="1">
        <f t="shared" si="11"/>
        <v>1.7753628459341506</v>
      </c>
      <c r="O76" s="1">
        <f t="shared" si="12"/>
        <v>63.968675250337832</v>
      </c>
      <c r="P76" s="1">
        <f t="shared" si="14"/>
        <v>1</v>
      </c>
      <c r="R76" s="3">
        <f t="shared" si="4"/>
        <v>122000</v>
      </c>
      <c r="S76" s="3">
        <f t="shared" si="5"/>
        <v>114000</v>
      </c>
      <c r="T76" s="1">
        <f t="shared" si="6"/>
        <v>87.5</v>
      </c>
      <c r="U76" s="1">
        <f t="shared" si="8"/>
        <v>54.166666666666664</v>
      </c>
      <c r="V76" s="1">
        <f t="shared" si="7"/>
        <v>1</v>
      </c>
      <c r="W76" s="1">
        <f t="shared" si="9"/>
        <v>1</v>
      </c>
      <c r="Y76" s="3">
        <f t="shared" si="10"/>
        <v>116133.89588744196</v>
      </c>
      <c r="Z76" s="3">
        <f t="shared" si="16"/>
        <v>114827.62363350295</v>
      </c>
      <c r="AA76" s="3">
        <f t="shared" si="15"/>
        <v>1306.2722539390088</v>
      </c>
      <c r="AB76" s="3">
        <f t="shared" si="17"/>
        <v>1</v>
      </c>
      <c r="AC76" s="3"/>
      <c r="AD76" s="3"/>
      <c r="AE76" s="3"/>
      <c r="AF76" s="1"/>
      <c r="AG76" s="1"/>
      <c r="AI76" s="1"/>
      <c r="AJ76" s="1"/>
      <c r="AK76" s="1"/>
      <c r="AL76" s="1"/>
      <c r="AM76" s="1"/>
      <c r="AO76" s="1"/>
    </row>
    <row r="77" spans="1:41" x14ac:dyDescent="0.4">
      <c r="A77" s="15">
        <v>40270</v>
      </c>
      <c r="B77" s="16">
        <v>123000</v>
      </c>
      <c r="C77" s="16">
        <v>128000</v>
      </c>
      <c r="D77" s="16">
        <v>122500</v>
      </c>
      <c r="E77" s="16">
        <v>128000</v>
      </c>
      <c r="F77" s="26">
        <v>5.79</v>
      </c>
      <c r="G77" s="1">
        <f t="shared" si="0"/>
        <v>1</v>
      </c>
      <c r="I77" s="3">
        <f t="shared" si="1"/>
        <v>7000</v>
      </c>
      <c r="J77" s="1">
        <f t="shared" si="2"/>
        <v>7000</v>
      </c>
      <c r="K77" s="1">
        <f t="shared" si="3"/>
        <v>0</v>
      </c>
      <c r="L77" s="1">
        <f t="shared" si="13"/>
        <v>1450.8509161232691</v>
      </c>
      <c r="M77" s="1">
        <f t="shared" si="13"/>
        <v>535.58117333640371</v>
      </c>
      <c r="N77" s="1">
        <f t="shared" si="11"/>
        <v>2.7089281482491088</v>
      </c>
      <c r="O77" s="1">
        <f t="shared" si="12"/>
        <v>73.038032552017086</v>
      </c>
      <c r="P77" s="1">
        <f t="shared" si="14"/>
        <v>-1</v>
      </c>
      <c r="R77" s="3">
        <f t="shared" si="4"/>
        <v>128000</v>
      </c>
      <c r="S77" s="3">
        <f t="shared" si="5"/>
        <v>114000</v>
      </c>
      <c r="T77" s="1">
        <f t="shared" si="6"/>
        <v>100</v>
      </c>
      <c r="U77" s="1">
        <f t="shared" si="8"/>
        <v>75</v>
      </c>
      <c r="V77" s="1">
        <f t="shared" si="7"/>
        <v>1</v>
      </c>
      <c r="W77" s="1">
        <f t="shared" si="9"/>
        <v>1</v>
      </c>
      <c r="Y77" s="3">
        <f t="shared" si="10"/>
        <v>117959.45036629704</v>
      </c>
      <c r="Z77" s="3">
        <f t="shared" si="16"/>
        <v>115803.35521620643</v>
      </c>
      <c r="AA77" s="3">
        <f t="shared" si="15"/>
        <v>2156.0951500906085</v>
      </c>
      <c r="AB77" s="3">
        <f t="shared" si="17"/>
        <v>1</v>
      </c>
      <c r="AC77" s="3"/>
      <c r="AD77" s="3"/>
      <c r="AE77" s="3"/>
      <c r="AF77" s="1"/>
      <c r="AG77" s="1"/>
      <c r="AI77" s="1"/>
      <c r="AJ77" s="1"/>
      <c r="AK77" s="1"/>
      <c r="AL77" s="1"/>
      <c r="AM77" s="1"/>
      <c r="AO77" s="1"/>
    </row>
    <row r="78" spans="1:41" x14ac:dyDescent="0.4">
      <c r="A78" s="15">
        <v>40273</v>
      </c>
      <c r="B78" s="16">
        <v>128000</v>
      </c>
      <c r="C78" s="16">
        <v>132500</v>
      </c>
      <c r="D78" s="16">
        <v>127000</v>
      </c>
      <c r="E78" s="16">
        <v>130500</v>
      </c>
      <c r="F78" s="26">
        <v>1.95</v>
      </c>
      <c r="G78" s="1">
        <f t="shared" si="0"/>
        <v>1</v>
      </c>
      <c r="I78" s="3">
        <f t="shared" si="1"/>
        <v>2500</v>
      </c>
      <c r="J78" s="1">
        <f t="shared" si="2"/>
        <v>2500</v>
      </c>
      <c r="K78" s="1">
        <f t="shared" si="3"/>
        <v>0</v>
      </c>
      <c r="L78" s="1">
        <f t="shared" si="13"/>
        <v>1525.7901364001787</v>
      </c>
      <c r="M78" s="1">
        <f t="shared" si="13"/>
        <v>497.3253752409463</v>
      </c>
      <c r="N78" s="1">
        <f t="shared" si="11"/>
        <v>3.0679917260625551</v>
      </c>
      <c r="O78" s="1">
        <f t="shared" si="12"/>
        <v>75.417845774039748</v>
      </c>
      <c r="P78" s="1">
        <f t="shared" si="14"/>
        <v>-1</v>
      </c>
      <c r="R78" s="3">
        <f t="shared" si="4"/>
        <v>132500</v>
      </c>
      <c r="S78" s="3">
        <f t="shared" si="5"/>
        <v>114000</v>
      </c>
      <c r="T78" s="1">
        <f t="shared" si="6"/>
        <v>89.189189189189193</v>
      </c>
      <c r="U78" s="1">
        <f t="shared" si="8"/>
        <v>92.229729729729726</v>
      </c>
      <c r="V78" s="1">
        <f t="shared" si="7"/>
        <v>-1</v>
      </c>
      <c r="W78" s="1">
        <f t="shared" si="9"/>
        <v>1</v>
      </c>
      <c r="Y78" s="3">
        <f t="shared" si="10"/>
        <v>119888.76569455903</v>
      </c>
      <c r="Z78" s="3">
        <f t="shared" si="16"/>
        <v>116891.99557056151</v>
      </c>
      <c r="AA78" s="3">
        <f t="shared" si="15"/>
        <v>2996.770123997514</v>
      </c>
      <c r="AB78" s="3">
        <f t="shared" si="17"/>
        <v>1</v>
      </c>
      <c r="AC78" s="3"/>
      <c r="AD78" s="3"/>
      <c r="AE78" s="3"/>
      <c r="AF78" s="1"/>
      <c r="AG78" s="1"/>
      <c r="AI78" s="1"/>
      <c r="AJ78" s="1"/>
      <c r="AK78" s="1"/>
      <c r="AL78" s="1"/>
      <c r="AM78" s="1"/>
      <c r="AO78" s="1"/>
    </row>
    <row r="79" spans="1:41" x14ac:dyDescent="0.4">
      <c r="A79" s="18">
        <v>40274</v>
      </c>
      <c r="B79" s="19">
        <v>130500</v>
      </c>
      <c r="C79" s="19">
        <v>131000</v>
      </c>
      <c r="D79" s="19">
        <v>128000</v>
      </c>
      <c r="E79" s="19">
        <v>129000</v>
      </c>
      <c r="F79" s="28">
        <v>-1.1499999999999999</v>
      </c>
      <c r="G79" s="1">
        <f t="shared" si="0"/>
        <v>-1</v>
      </c>
      <c r="I79" s="3">
        <f t="shared" si="1"/>
        <v>-1500</v>
      </c>
      <c r="J79" s="1">
        <f t="shared" si="2"/>
        <v>0</v>
      </c>
      <c r="K79" s="1">
        <f t="shared" si="3"/>
        <v>1500</v>
      </c>
      <c r="L79" s="1">
        <f t="shared" si="13"/>
        <v>1416.8051266573088</v>
      </c>
      <c r="M79" s="1">
        <f t="shared" si="13"/>
        <v>568.94499129516441</v>
      </c>
      <c r="N79" s="1">
        <f t="shared" si="11"/>
        <v>2.4902321812027006</v>
      </c>
      <c r="O79" s="1">
        <f t="shared" si="12"/>
        <v>71.348610978212648</v>
      </c>
      <c r="P79" s="1">
        <f t="shared" si="14"/>
        <v>-1</v>
      </c>
      <c r="R79" s="3">
        <f t="shared" si="4"/>
        <v>132500</v>
      </c>
      <c r="S79" s="3">
        <f t="shared" si="5"/>
        <v>114000</v>
      </c>
      <c r="T79" s="1">
        <f t="shared" si="6"/>
        <v>81.081081081081081</v>
      </c>
      <c r="U79" s="1">
        <f t="shared" si="8"/>
        <v>90.090090090090087</v>
      </c>
      <c r="V79" s="1">
        <f t="shared" si="7"/>
        <v>-1</v>
      </c>
      <c r="W79" s="1">
        <f t="shared" si="9"/>
        <v>-1</v>
      </c>
      <c r="Y79" s="3">
        <f t="shared" si="10"/>
        <v>121290.49404924225</v>
      </c>
      <c r="Z79" s="3">
        <f t="shared" si="16"/>
        <v>117788.88478755695</v>
      </c>
      <c r="AA79" s="3">
        <f t="shared" si="15"/>
        <v>3501.6092616852984</v>
      </c>
      <c r="AB79" s="3">
        <f t="shared" si="17"/>
        <v>1</v>
      </c>
      <c r="AC79" s="3"/>
      <c r="AD79" s="3"/>
      <c r="AE79" s="3"/>
      <c r="AF79" s="1"/>
      <c r="AG79" s="1"/>
      <c r="AI79" s="1"/>
      <c r="AJ79" s="1"/>
      <c r="AK79" s="1"/>
      <c r="AL79" s="1"/>
      <c r="AM79" s="1"/>
      <c r="AO79" s="1"/>
    </row>
    <row r="80" spans="1:41" x14ac:dyDescent="0.4">
      <c r="A80" s="15">
        <v>40275</v>
      </c>
      <c r="B80" s="16">
        <v>128000</v>
      </c>
      <c r="C80" s="16">
        <v>128500</v>
      </c>
      <c r="D80" s="16">
        <v>126000</v>
      </c>
      <c r="E80" s="16">
        <v>128000</v>
      </c>
      <c r="F80" s="26">
        <v>-0.78</v>
      </c>
      <c r="G80" s="1">
        <f t="shared" si="0"/>
        <v>-1</v>
      </c>
      <c r="I80" s="3">
        <f t="shared" si="1"/>
        <v>-1000</v>
      </c>
      <c r="J80" s="1">
        <f t="shared" si="2"/>
        <v>0</v>
      </c>
      <c r="K80" s="1">
        <f t="shared" si="3"/>
        <v>1000</v>
      </c>
      <c r="L80" s="1">
        <f t="shared" si="13"/>
        <v>1315.6047604675009</v>
      </c>
      <c r="M80" s="1">
        <f t="shared" si="13"/>
        <v>599.7346347740812</v>
      </c>
      <c r="N80" s="1">
        <f t="shared" si="11"/>
        <v>2.193644795857232</v>
      </c>
      <c r="O80" s="1">
        <f t="shared" si="12"/>
        <v>68.687813957983337</v>
      </c>
      <c r="P80" s="1">
        <f t="shared" si="14"/>
        <v>-1</v>
      </c>
      <c r="R80" s="3">
        <f t="shared" si="4"/>
        <v>132500</v>
      </c>
      <c r="S80" s="3">
        <f t="shared" si="5"/>
        <v>114500</v>
      </c>
      <c r="T80" s="1">
        <f t="shared" si="6"/>
        <v>75</v>
      </c>
      <c r="U80" s="1">
        <f t="shared" si="8"/>
        <v>81.756756756756758</v>
      </c>
      <c r="V80" s="1">
        <f t="shared" si="7"/>
        <v>-1</v>
      </c>
      <c r="W80" s="1">
        <f t="shared" si="9"/>
        <v>-1</v>
      </c>
      <c r="Y80" s="3">
        <f t="shared" si="10"/>
        <v>122322.72573397422</v>
      </c>
      <c r="Z80" s="3">
        <f t="shared" si="16"/>
        <v>118545.26369218237</v>
      </c>
      <c r="AA80" s="3">
        <f t="shared" si="15"/>
        <v>3777.4620417918486</v>
      </c>
      <c r="AB80" s="3">
        <f t="shared" si="17"/>
        <v>1</v>
      </c>
      <c r="AC80" s="3"/>
      <c r="AD80" s="3"/>
      <c r="AE80" s="3"/>
      <c r="AF80" s="1"/>
      <c r="AG80" s="1"/>
      <c r="AI80" s="1"/>
      <c r="AJ80" s="1"/>
      <c r="AK80" s="1"/>
      <c r="AL80" s="1"/>
      <c r="AM80" s="1"/>
      <c r="AO80" s="1"/>
    </row>
    <row r="81" spans="1:41" x14ac:dyDescent="0.4">
      <c r="A81" s="15">
        <v>40276</v>
      </c>
      <c r="B81" s="16">
        <v>126500</v>
      </c>
      <c r="C81" s="16">
        <v>128000</v>
      </c>
      <c r="D81" s="16">
        <v>125500</v>
      </c>
      <c r="E81" s="16">
        <v>127500</v>
      </c>
      <c r="F81" s="26">
        <v>-0.39</v>
      </c>
      <c r="G81" s="1">
        <f t="shared" ref="G81:G144" si="18">IF(E81&gt;E80,1,-1)</f>
        <v>-1</v>
      </c>
      <c r="I81" s="3">
        <f t="shared" ref="I81:I144" si="19">E81-E80</f>
        <v>-500</v>
      </c>
      <c r="J81" s="1">
        <f t="shared" ref="J81:J144" si="20">IF(I81&gt;0,I81,0)</f>
        <v>0</v>
      </c>
      <c r="K81" s="1">
        <f t="shared" ref="K81:K144" si="21">IF(I81&lt;0,-I81,0)</f>
        <v>500</v>
      </c>
      <c r="L81" s="1">
        <f t="shared" si="13"/>
        <v>1221.6329918626795</v>
      </c>
      <c r="M81" s="1">
        <f t="shared" si="13"/>
        <v>592.61073229021815</v>
      </c>
      <c r="N81" s="1">
        <f t="shared" si="11"/>
        <v>2.0614425714862206</v>
      </c>
      <c r="O81" s="1">
        <f t="shared" si="12"/>
        <v>67.335660341505744</v>
      </c>
      <c r="P81" s="1">
        <f t="shared" si="14"/>
        <v>-1</v>
      </c>
      <c r="R81" s="3">
        <f t="shared" si="4"/>
        <v>132500</v>
      </c>
      <c r="S81" s="3">
        <f t="shared" si="5"/>
        <v>122500</v>
      </c>
      <c r="T81" s="1">
        <f t="shared" si="6"/>
        <v>50</v>
      </c>
      <c r="U81" s="1">
        <f t="shared" si="8"/>
        <v>68.693693693693703</v>
      </c>
      <c r="V81" s="1">
        <f t="shared" si="7"/>
        <v>-1</v>
      </c>
      <c r="W81" s="1">
        <f t="shared" si="9"/>
        <v>-1</v>
      </c>
      <c r="Y81" s="3">
        <f t="shared" si="10"/>
        <v>123119.22946720896</v>
      </c>
      <c r="Z81" s="3">
        <f t="shared" si="16"/>
        <v>119208.57749276145</v>
      </c>
      <c r="AA81" s="3">
        <f t="shared" si="15"/>
        <v>3910.6519744475081</v>
      </c>
      <c r="AB81" s="3">
        <f t="shared" si="17"/>
        <v>1</v>
      </c>
      <c r="AC81" s="3"/>
      <c r="AD81" s="3"/>
      <c r="AE81" s="3"/>
      <c r="AF81" s="1"/>
      <c r="AG81" s="1"/>
      <c r="AI81" s="1"/>
      <c r="AJ81" s="1"/>
      <c r="AK81" s="1"/>
      <c r="AL81" s="1"/>
      <c r="AM81" s="1"/>
      <c r="AO81" s="1"/>
    </row>
    <row r="82" spans="1:41" x14ac:dyDescent="0.4">
      <c r="A82" s="15">
        <v>40277</v>
      </c>
      <c r="B82" s="16">
        <v>128500</v>
      </c>
      <c r="C82" s="16">
        <v>129000</v>
      </c>
      <c r="D82" s="16">
        <v>123500</v>
      </c>
      <c r="E82" s="16">
        <v>126500</v>
      </c>
      <c r="F82" s="26">
        <v>-0.78</v>
      </c>
      <c r="G82" s="1">
        <f t="shared" si="18"/>
        <v>-1</v>
      </c>
      <c r="I82" s="3">
        <f t="shared" si="19"/>
        <v>-1000</v>
      </c>
      <c r="J82" s="1">
        <f t="shared" si="20"/>
        <v>0</v>
      </c>
      <c r="K82" s="1">
        <f t="shared" si="21"/>
        <v>1000</v>
      </c>
      <c r="L82" s="1">
        <f t="shared" si="13"/>
        <v>1134.3734924439166</v>
      </c>
      <c r="M82" s="1">
        <f t="shared" si="13"/>
        <v>621.70996569805982</v>
      </c>
      <c r="N82" s="1">
        <f t="shared" si="11"/>
        <v>1.8246023950576937</v>
      </c>
      <c r="O82" s="1">
        <f t="shared" si="12"/>
        <v>64.596787082325818</v>
      </c>
      <c r="P82" s="1">
        <f t="shared" si="14"/>
        <v>-1</v>
      </c>
      <c r="R82" s="3">
        <f t="shared" si="4"/>
        <v>132500</v>
      </c>
      <c r="S82" s="3">
        <f t="shared" si="5"/>
        <v>123500</v>
      </c>
      <c r="T82" s="1">
        <f t="shared" si="6"/>
        <v>33.333333333333329</v>
      </c>
      <c r="U82" s="1">
        <f t="shared" si="8"/>
        <v>52.777777777777771</v>
      </c>
      <c r="V82" s="1">
        <f t="shared" si="7"/>
        <v>-1</v>
      </c>
      <c r="W82" s="1">
        <f t="shared" si="9"/>
        <v>-1</v>
      </c>
      <c r="Y82" s="3">
        <f t="shared" si="10"/>
        <v>123639.34801071527</v>
      </c>
      <c r="Z82" s="3">
        <f t="shared" si="16"/>
        <v>119748.68286366801</v>
      </c>
      <c r="AA82" s="3">
        <f t="shared" si="15"/>
        <v>3890.6651470472571</v>
      </c>
      <c r="AB82" s="3">
        <f t="shared" si="17"/>
        <v>-1</v>
      </c>
      <c r="AC82" s="3"/>
      <c r="AD82" s="3"/>
      <c r="AE82" s="3"/>
      <c r="AF82" s="1"/>
      <c r="AG82" s="1"/>
      <c r="AI82" s="1"/>
      <c r="AJ82" s="1"/>
      <c r="AK82" s="1"/>
      <c r="AL82" s="1"/>
      <c r="AM82" s="1"/>
      <c r="AO82" s="1"/>
    </row>
    <row r="83" spans="1:41" x14ac:dyDescent="0.4">
      <c r="A83" s="15">
        <v>40280</v>
      </c>
      <c r="B83" s="16">
        <v>126000</v>
      </c>
      <c r="C83" s="16">
        <v>126000</v>
      </c>
      <c r="D83" s="16">
        <v>117000</v>
      </c>
      <c r="E83" s="16">
        <v>118000</v>
      </c>
      <c r="F83" s="26">
        <v>-6.72</v>
      </c>
      <c r="G83" s="1">
        <f t="shared" si="18"/>
        <v>-1</v>
      </c>
      <c r="I83" s="3">
        <f t="shared" si="19"/>
        <v>-8500</v>
      </c>
      <c r="J83" s="1">
        <f t="shared" si="20"/>
        <v>0</v>
      </c>
      <c r="K83" s="1">
        <f t="shared" si="21"/>
        <v>8500</v>
      </c>
      <c r="L83" s="1">
        <f t="shared" si="13"/>
        <v>1053.3468144122082</v>
      </c>
      <c r="M83" s="1">
        <f t="shared" si="13"/>
        <v>1184.4449681481983</v>
      </c>
      <c r="N83" s="1">
        <f t="shared" si="11"/>
        <v>0.88931680469633523</v>
      </c>
      <c r="O83" s="1">
        <f t="shared" si="12"/>
        <v>47.070814301007225</v>
      </c>
      <c r="P83" s="1">
        <f t="shared" si="14"/>
        <v>-1</v>
      </c>
      <c r="R83" s="3">
        <f t="shared" si="4"/>
        <v>131000</v>
      </c>
      <c r="S83" s="3">
        <f t="shared" si="5"/>
        <v>117000</v>
      </c>
      <c r="T83" s="1">
        <f t="shared" si="6"/>
        <v>7.1428571428571423</v>
      </c>
      <c r="U83" s="1">
        <f t="shared" si="8"/>
        <v>30.158730158730155</v>
      </c>
      <c r="V83" s="1">
        <f t="shared" si="7"/>
        <v>-1</v>
      </c>
      <c r="W83" s="1">
        <f t="shared" si="9"/>
        <v>-1</v>
      </c>
      <c r="Y83" s="3">
        <f t="shared" si="10"/>
        <v>122771.75600906677</v>
      </c>
      <c r="Z83" s="3">
        <f t="shared" si="16"/>
        <v>119619.15079969261</v>
      </c>
      <c r="AA83" s="3">
        <f t="shared" si="15"/>
        <v>3152.60520937416</v>
      </c>
      <c r="AB83" s="3">
        <f t="shared" si="17"/>
        <v>-1</v>
      </c>
      <c r="AC83" s="3"/>
      <c r="AD83" s="3"/>
      <c r="AE83" s="3"/>
      <c r="AF83" s="1"/>
      <c r="AG83" s="1"/>
      <c r="AI83" s="1"/>
      <c r="AJ83" s="1"/>
      <c r="AK83" s="1"/>
      <c r="AL83" s="1"/>
      <c r="AM83" s="1"/>
      <c r="AO83" s="1"/>
    </row>
    <row r="84" spans="1:41" x14ac:dyDescent="0.4">
      <c r="A84" s="18">
        <v>40281</v>
      </c>
      <c r="B84" s="19">
        <v>119000</v>
      </c>
      <c r="C84" s="19">
        <v>120500</v>
      </c>
      <c r="D84" s="19">
        <v>117500</v>
      </c>
      <c r="E84" s="19">
        <v>120000</v>
      </c>
      <c r="F84" s="28">
        <v>1.69</v>
      </c>
      <c r="G84" s="1">
        <f t="shared" si="18"/>
        <v>1</v>
      </c>
      <c r="I84" s="3">
        <f t="shared" si="19"/>
        <v>2000</v>
      </c>
      <c r="J84" s="1">
        <f t="shared" si="20"/>
        <v>2000</v>
      </c>
      <c r="K84" s="1">
        <f t="shared" si="21"/>
        <v>0</v>
      </c>
      <c r="L84" s="1">
        <f t="shared" si="13"/>
        <v>1120.9648990970504</v>
      </c>
      <c r="M84" s="1">
        <f t="shared" si="13"/>
        <v>1099.8417561376127</v>
      </c>
      <c r="N84" s="1">
        <f t="shared" si="11"/>
        <v>1.0192056201190407</v>
      </c>
      <c r="O84" s="1">
        <f t="shared" si="12"/>
        <v>50.475573659454966</v>
      </c>
      <c r="P84" s="1">
        <f t="shared" si="14"/>
        <v>1</v>
      </c>
      <c r="R84" s="3">
        <f t="shared" ref="R84:R147" si="22">MAX(C80:C84)</f>
        <v>129000</v>
      </c>
      <c r="S84" s="3">
        <f t="shared" ref="S84:S147" si="23">MIN(D80:D84)</f>
        <v>117000</v>
      </c>
      <c r="T84" s="1">
        <f t="shared" ref="T84:T147" si="24">(E84-S84)/(R84-S84)*100</f>
        <v>25</v>
      </c>
      <c r="U84" s="1">
        <f t="shared" si="8"/>
        <v>21.825396825396822</v>
      </c>
      <c r="V84" s="1">
        <f t="shared" si="7"/>
        <v>1</v>
      </c>
      <c r="W84" s="1">
        <f t="shared" si="9"/>
        <v>-1</v>
      </c>
      <c r="Y84" s="3">
        <f t="shared" si="10"/>
        <v>122345.33200767188</v>
      </c>
      <c r="Z84" s="3">
        <f t="shared" si="16"/>
        <v>119647.36185156723</v>
      </c>
      <c r="AA84" s="3">
        <f t="shared" si="15"/>
        <v>2697.9701561046531</v>
      </c>
      <c r="AB84" s="3">
        <f t="shared" si="17"/>
        <v>-1</v>
      </c>
      <c r="AC84" s="3"/>
      <c r="AD84" s="3"/>
      <c r="AE84" s="3"/>
      <c r="AF84" s="1"/>
      <c r="AG84" s="1"/>
      <c r="AI84" s="1"/>
      <c r="AJ84" s="1"/>
      <c r="AK84" s="1"/>
      <c r="AL84" s="1"/>
      <c r="AM84" s="1"/>
      <c r="AO84" s="1"/>
    </row>
    <row r="85" spans="1:41" x14ac:dyDescent="0.4">
      <c r="A85" s="15">
        <v>40282</v>
      </c>
      <c r="B85" s="16">
        <v>121000</v>
      </c>
      <c r="C85" s="16">
        <v>122500</v>
      </c>
      <c r="D85" s="16">
        <v>119000</v>
      </c>
      <c r="E85" s="16">
        <v>119500</v>
      </c>
      <c r="F85" s="26">
        <v>-0.42</v>
      </c>
      <c r="G85" s="1">
        <f t="shared" si="18"/>
        <v>-1</v>
      </c>
      <c r="I85" s="3">
        <f t="shared" si="19"/>
        <v>-500</v>
      </c>
      <c r="J85" s="1">
        <f t="shared" si="20"/>
        <v>0</v>
      </c>
      <c r="K85" s="1">
        <f t="shared" si="21"/>
        <v>500</v>
      </c>
      <c r="L85" s="1">
        <f t="shared" si="13"/>
        <v>1040.8959777329753</v>
      </c>
      <c r="M85" s="1">
        <f t="shared" si="13"/>
        <v>1056.9959164134975</v>
      </c>
      <c r="N85" s="1">
        <f t="shared" si="11"/>
        <v>0.98476821108718082</v>
      </c>
      <c r="O85" s="1">
        <f t="shared" si="12"/>
        <v>49.616282928461565</v>
      </c>
      <c r="P85" s="1">
        <f t="shared" si="14"/>
        <v>-1</v>
      </c>
      <c r="R85" s="3">
        <f t="shared" si="22"/>
        <v>129000</v>
      </c>
      <c r="S85" s="3">
        <f t="shared" si="23"/>
        <v>117000</v>
      </c>
      <c r="T85" s="1">
        <f t="shared" si="24"/>
        <v>20.833333333333336</v>
      </c>
      <c r="U85" s="1">
        <f t="shared" si="8"/>
        <v>17.658730158730158</v>
      </c>
      <c r="V85" s="1">
        <f t="shared" ref="V85:V148" si="25">IF(T85&gt;T84,1,-1)</f>
        <v>-1</v>
      </c>
      <c r="W85" s="1">
        <f t="shared" si="9"/>
        <v>-1</v>
      </c>
      <c r="Y85" s="3">
        <f t="shared" si="10"/>
        <v>121907.58862187622</v>
      </c>
      <c r="Z85" s="3">
        <f t="shared" si="16"/>
        <v>119636.44615885854</v>
      </c>
      <c r="AA85" s="3">
        <f t="shared" si="15"/>
        <v>2271.1424630176771</v>
      </c>
      <c r="AB85" s="3">
        <f t="shared" si="17"/>
        <v>-1</v>
      </c>
      <c r="AC85" s="3"/>
      <c r="AD85" s="3"/>
      <c r="AE85" s="3"/>
      <c r="AF85" s="1"/>
      <c r="AG85" s="1"/>
      <c r="AI85" s="1"/>
      <c r="AJ85" s="1"/>
      <c r="AK85" s="1"/>
      <c r="AL85" s="1"/>
      <c r="AM85" s="1"/>
      <c r="AO85" s="1"/>
    </row>
    <row r="86" spans="1:41" x14ac:dyDescent="0.4">
      <c r="A86" s="15">
        <v>40283</v>
      </c>
      <c r="B86" s="16">
        <v>119500</v>
      </c>
      <c r="C86" s="16">
        <v>120000</v>
      </c>
      <c r="D86" s="16">
        <v>116000</v>
      </c>
      <c r="E86" s="16">
        <v>119000</v>
      </c>
      <c r="F86" s="26">
        <v>-0.42</v>
      </c>
      <c r="G86" s="1">
        <f t="shared" si="18"/>
        <v>-1</v>
      </c>
      <c r="I86" s="3">
        <f t="shared" si="19"/>
        <v>-500</v>
      </c>
      <c r="J86" s="1">
        <f t="shared" si="20"/>
        <v>0</v>
      </c>
      <c r="K86" s="1">
        <f t="shared" si="21"/>
        <v>500</v>
      </c>
      <c r="L86" s="1">
        <f t="shared" si="13"/>
        <v>966.54626503776285</v>
      </c>
      <c r="M86" s="1">
        <f t="shared" si="13"/>
        <v>1017.2104938125334</v>
      </c>
      <c r="N86" s="1">
        <f t="shared" si="11"/>
        <v>0.95019297472553632</v>
      </c>
      <c r="O86" s="1">
        <f t="shared" si="12"/>
        <v>48.723023159247269</v>
      </c>
      <c r="P86" s="1">
        <f t="shared" si="14"/>
        <v>-1</v>
      </c>
      <c r="R86" s="3">
        <f t="shared" si="22"/>
        <v>129000</v>
      </c>
      <c r="S86" s="3">
        <f t="shared" si="23"/>
        <v>116000</v>
      </c>
      <c r="T86" s="1">
        <f t="shared" si="24"/>
        <v>23.076923076923077</v>
      </c>
      <c r="U86" s="1">
        <f t="shared" ref="U86:U149" si="26">SUM(T84:T86)/3</f>
        <v>22.970085470085468</v>
      </c>
      <c r="V86" s="1">
        <f t="shared" si="25"/>
        <v>1</v>
      </c>
      <c r="W86" s="1">
        <f t="shared" si="9"/>
        <v>1</v>
      </c>
      <c r="Y86" s="3">
        <f t="shared" si="10"/>
        <v>121460.26729543373</v>
      </c>
      <c r="Z86" s="3">
        <f t="shared" si="16"/>
        <v>119589.30199894309</v>
      </c>
      <c r="AA86" s="3">
        <f t="shared" si="15"/>
        <v>1870.9652964906418</v>
      </c>
      <c r="AB86" s="3">
        <f t="shared" si="17"/>
        <v>-1</v>
      </c>
      <c r="AC86" s="3"/>
      <c r="AD86" s="3"/>
      <c r="AE86" s="3"/>
      <c r="AF86" s="1"/>
      <c r="AG86" s="1"/>
      <c r="AI86" s="1"/>
      <c r="AJ86" s="1"/>
      <c r="AK86" s="1"/>
      <c r="AL86" s="1"/>
      <c r="AM86" s="1"/>
      <c r="AO86" s="1"/>
    </row>
    <row r="87" spans="1:41" x14ac:dyDescent="0.4">
      <c r="A87" s="15">
        <v>40284</v>
      </c>
      <c r="B87" s="16">
        <v>118500</v>
      </c>
      <c r="C87" s="16">
        <v>122000</v>
      </c>
      <c r="D87" s="16">
        <v>118000</v>
      </c>
      <c r="E87" s="16">
        <v>119000</v>
      </c>
      <c r="F87" s="26">
        <v>0</v>
      </c>
      <c r="G87" s="1">
        <f t="shared" si="18"/>
        <v>-1</v>
      </c>
      <c r="I87" s="3">
        <f t="shared" si="19"/>
        <v>0</v>
      </c>
      <c r="J87" s="1">
        <f t="shared" si="20"/>
        <v>0</v>
      </c>
      <c r="K87" s="1">
        <f t="shared" si="21"/>
        <v>0</v>
      </c>
      <c r="L87" s="1">
        <f t="shared" si="13"/>
        <v>897.50724610649399</v>
      </c>
      <c r="M87" s="1">
        <f t="shared" si="13"/>
        <v>944.55260139735242</v>
      </c>
      <c r="N87" s="1">
        <f t="shared" si="11"/>
        <v>0.95019297472553621</v>
      </c>
      <c r="O87" s="1">
        <f t="shared" si="12"/>
        <v>48.723023159247269</v>
      </c>
      <c r="P87" s="1">
        <f t="shared" si="14"/>
        <v>-1</v>
      </c>
      <c r="R87" s="3">
        <f t="shared" si="22"/>
        <v>126000</v>
      </c>
      <c r="S87" s="3">
        <f t="shared" si="23"/>
        <v>116000</v>
      </c>
      <c r="T87" s="1">
        <f t="shared" si="24"/>
        <v>30</v>
      </c>
      <c r="U87" s="1">
        <f t="shared" si="26"/>
        <v>24.636752136752136</v>
      </c>
      <c r="V87" s="1">
        <f t="shared" si="25"/>
        <v>1</v>
      </c>
      <c r="W87" s="1">
        <f t="shared" ref="W87:W150" si="27">IF(U87&gt;U86,1,-1)</f>
        <v>1</v>
      </c>
      <c r="Y87" s="3">
        <f t="shared" si="10"/>
        <v>121081.76463459777</v>
      </c>
      <c r="Z87" s="3">
        <f t="shared" si="16"/>
        <v>119545.64999902138</v>
      </c>
      <c r="AA87" s="3">
        <f t="shared" si="15"/>
        <v>1536.1146355763922</v>
      </c>
      <c r="AB87" s="3">
        <f t="shared" si="17"/>
        <v>-1</v>
      </c>
      <c r="AC87" s="3"/>
      <c r="AD87" s="3"/>
      <c r="AE87" s="3"/>
      <c r="AF87" s="1"/>
      <c r="AG87" s="1"/>
      <c r="AI87" s="1"/>
      <c r="AJ87" s="1"/>
      <c r="AK87" s="1"/>
      <c r="AL87" s="1"/>
      <c r="AM87" s="1"/>
      <c r="AO87" s="1"/>
    </row>
    <row r="88" spans="1:41" x14ac:dyDescent="0.4">
      <c r="A88" s="15">
        <v>40287</v>
      </c>
      <c r="B88" s="16">
        <v>117500</v>
      </c>
      <c r="C88" s="16">
        <v>120500</v>
      </c>
      <c r="D88" s="16">
        <v>117000</v>
      </c>
      <c r="E88" s="16">
        <v>119000</v>
      </c>
      <c r="F88" s="26">
        <v>0</v>
      </c>
      <c r="G88" s="1">
        <f t="shared" si="18"/>
        <v>-1</v>
      </c>
      <c r="I88" s="3">
        <f t="shared" si="19"/>
        <v>0</v>
      </c>
      <c r="J88" s="1">
        <f t="shared" si="20"/>
        <v>0</v>
      </c>
      <c r="K88" s="1">
        <f t="shared" si="21"/>
        <v>0</v>
      </c>
      <c r="L88" s="1">
        <f t="shared" si="13"/>
        <v>833.3995856703159</v>
      </c>
      <c r="M88" s="1">
        <f t="shared" si="13"/>
        <v>877.08455844039872</v>
      </c>
      <c r="N88" s="1">
        <f t="shared" si="11"/>
        <v>0.95019297472553621</v>
      </c>
      <c r="O88" s="1">
        <f t="shared" si="12"/>
        <v>48.723023159247269</v>
      </c>
      <c r="P88" s="1">
        <f t="shared" si="14"/>
        <v>-1</v>
      </c>
      <c r="R88" s="3">
        <f t="shared" si="22"/>
        <v>122500</v>
      </c>
      <c r="S88" s="3">
        <f t="shared" si="23"/>
        <v>116000</v>
      </c>
      <c r="T88" s="1">
        <f t="shared" si="24"/>
        <v>46.153846153846153</v>
      </c>
      <c r="U88" s="1">
        <f t="shared" si="26"/>
        <v>33.076923076923073</v>
      </c>
      <c r="V88" s="1">
        <f t="shared" si="25"/>
        <v>1</v>
      </c>
      <c r="W88" s="1">
        <f t="shared" si="27"/>
        <v>1</v>
      </c>
      <c r="Y88" s="3">
        <f t="shared" si="10"/>
        <v>120761.49315235196</v>
      </c>
      <c r="Z88" s="3">
        <f t="shared" si="16"/>
        <v>119505.23148057536</v>
      </c>
      <c r="AA88" s="3">
        <f t="shared" si="15"/>
        <v>1256.2616717766068</v>
      </c>
      <c r="AB88" s="3">
        <f t="shared" si="17"/>
        <v>-1</v>
      </c>
      <c r="AC88" s="3"/>
      <c r="AD88" s="3"/>
      <c r="AE88" s="3"/>
      <c r="AF88" s="1"/>
      <c r="AG88" s="1"/>
      <c r="AI88" s="1"/>
      <c r="AJ88" s="1"/>
      <c r="AK88" s="1"/>
      <c r="AL88" s="1"/>
      <c r="AM88" s="1"/>
      <c r="AO88" s="1"/>
    </row>
    <row r="89" spans="1:41" x14ac:dyDescent="0.4">
      <c r="A89" s="18">
        <v>40288</v>
      </c>
      <c r="B89" s="19">
        <v>120500</v>
      </c>
      <c r="C89" s="19">
        <v>123000</v>
      </c>
      <c r="D89" s="19">
        <v>120000</v>
      </c>
      <c r="E89" s="19">
        <v>123000</v>
      </c>
      <c r="F89" s="28">
        <v>3.36</v>
      </c>
      <c r="G89" s="1">
        <f t="shared" si="18"/>
        <v>1</v>
      </c>
      <c r="I89" s="3">
        <f t="shared" si="19"/>
        <v>4000</v>
      </c>
      <c r="J89" s="1">
        <f t="shared" si="20"/>
        <v>4000</v>
      </c>
      <c r="K89" s="1">
        <f t="shared" si="21"/>
        <v>0</v>
      </c>
      <c r="L89" s="1">
        <f t="shared" si="13"/>
        <v>1059.5853295510076</v>
      </c>
      <c r="M89" s="1">
        <f t="shared" si="13"/>
        <v>814.43566140894166</v>
      </c>
      <c r="N89" s="1">
        <f t="shared" si="11"/>
        <v>1.3010055671162122</v>
      </c>
      <c r="O89" s="1">
        <f t="shared" si="12"/>
        <v>56.540739653521442</v>
      </c>
      <c r="P89" s="1">
        <f t="shared" si="14"/>
        <v>1</v>
      </c>
      <c r="R89" s="3">
        <f t="shared" si="22"/>
        <v>123000</v>
      </c>
      <c r="S89" s="3">
        <f t="shared" si="23"/>
        <v>116000</v>
      </c>
      <c r="T89" s="1">
        <f t="shared" si="24"/>
        <v>100</v>
      </c>
      <c r="U89" s="1">
        <f t="shared" si="26"/>
        <v>58.717948717948723</v>
      </c>
      <c r="V89" s="1">
        <f t="shared" si="25"/>
        <v>1</v>
      </c>
      <c r="W89" s="1">
        <f t="shared" si="27"/>
        <v>1</v>
      </c>
      <c r="Y89" s="3">
        <f t="shared" si="10"/>
        <v>121105.87882122089</v>
      </c>
      <c r="Z89" s="3">
        <f t="shared" si="16"/>
        <v>119764.10322275496</v>
      </c>
      <c r="AA89" s="3">
        <f t="shared" si="15"/>
        <v>1341.7755984659307</v>
      </c>
      <c r="AB89" s="3">
        <f t="shared" si="17"/>
        <v>1</v>
      </c>
      <c r="AC89" s="3"/>
      <c r="AD89" s="3"/>
      <c r="AE89" s="3"/>
      <c r="AF89" s="1"/>
      <c r="AG89" s="1"/>
      <c r="AI89" s="1"/>
      <c r="AJ89" s="1"/>
      <c r="AK89" s="1"/>
      <c r="AL89" s="1"/>
      <c r="AM89" s="1"/>
      <c r="AO89" s="1"/>
    </row>
    <row r="90" spans="1:41" x14ac:dyDescent="0.4">
      <c r="A90" s="15">
        <v>40289</v>
      </c>
      <c r="B90" s="16">
        <v>124000</v>
      </c>
      <c r="C90" s="16">
        <v>125500</v>
      </c>
      <c r="D90" s="16">
        <v>122500</v>
      </c>
      <c r="E90" s="16">
        <v>125000</v>
      </c>
      <c r="F90" s="26">
        <v>1.63</v>
      </c>
      <c r="G90" s="1">
        <f t="shared" si="18"/>
        <v>1</v>
      </c>
      <c r="I90" s="3">
        <f t="shared" si="19"/>
        <v>2000</v>
      </c>
      <c r="J90" s="1">
        <f t="shared" si="20"/>
        <v>2000</v>
      </c>
      <c r="K90" s="1">
        <f t="shared" si="21"/>
        <v>0</v>
      </c>
      <c r="L90" s="1">
        <f t="shared" si="13"/>
        <v>1126.7578060116498</v>
      </c>
      <c r="M90" s="1">
        <f t="shared" si="13"/>
        <v>756.26168559401719</v>
      </c>
      <c r="N90" s="1">
        <f t="shared" si="11"/>
        <v>1.4899046553265762</v>
      </c>
      <c r="O90" s="1">
        <f t="shared" si="12"/>
        <v>59.837819578322772</v>
      </c>
      <c r="P90" s="1">
        <f t="shared" si="14"/>
        <v>1</v>
      </c>
      <c r="R90" s="3">
        <f t="shared" si="22"/>
        <v>125500</v>
      </c>
      <c r="S90" s="3">
        <f t="shared" si="23"/>
        <v>116000</v>
      </c>
      <c r="T90" s="1">
        <f t="shared" si="24"/>
        <v>94.73684210526315</v>
      </c>
      <c r="U90" s="1">
        <f t="shared" si="26"/>
        <v>80.29689608636977</v>
      </c>
      <c r="V90" s="1">
        <f t="shared" si="25"/>
        <v>-1</v>
      </c>
      <c r="W90" s="1">
        <f t="shared" si="27"/>
        <v>1</v>
      </c>
      <c r="Y90" s="3">
        <f t="shared" si="10"/>
        <v>121704.97438718691</v>
      </c>
      <c r="Z90" s="3">
        <f t="shared" si="16"/>
        <v>120151.94742847681</v>
      </c>
      <c r="AA90" s="3">
        <f t="shared" si="15"/>
        <v>1553.0269587101066</v>
      </c>
      <c r="AB90" s="3">
        <f t="shared" si="17"/>
        <v>1</v>
      </c>
      <c r="AC90" s="3"/>
      <c r="AD90" s="3"/>
      <c r="AE90" s="3"/>
      <c r="AF90" s="1"/>
      <c r="AG90" s="1"/>
      <c r="AI90" s="1"/>
      <c r="AJ90" s="1"/>
      <c r="AK90" s="1"/>
      <c r="AL90" s="1"/>
      <c r="AM90" s="1"/>
      <c r="AO90" s="1"/>
    </row>
    <row r="91" spans="1:41" x14ac:dyDescent="0.4">
      <c r="A91" s="15">
        <v>40290</v>
      </c>
      <c r="B91" s="16">
        <v>125000</v>
      </c>
      <c r="C91" s="16">
        <v>128000</v>
      </c>
      <c r="D91" s="16">
        <v>124000</v>
      </c>
      <c r="E91" s="16">
        <v>125500</v>
      </c>
      <c r="F91" s="26">
        <v>0.4</v>
      </c>
      <c r="G91" s="1">
        <f t="shared" si="18"/>
        <v>1</v>
      </c>
      <c r="I91" s="3">
        <f t="shared" si="19"/>
        <v>500</v>
      </c>
      <c r="J91" s="1">
        <f t="shared" si="20"/>
        <v>500</v>
      </c>
      <c r="K91" s="1">
        <f t="shared" si="21"/>
        <v>0</v>
      </c>
      <c r="L91" s="1">
        <f t="shared" si="13"/>
        <v>1081.9893912965319</v>
      </c>
      <c r="M91" s="1">
        <f t="shared" si="13"/>
        <v>702.24299376587317</v>
      </c>
      <c r="N91" s="1">
        <f t="shared" si="11"/>
        <v>1.5407621021524434</v>
      </c>
      <c r="O91" s="1">
        <f t="shared" si="12"/>
        <v>60.641730323636537</v>
      </c>
      <c r="P91" s="1">
        <f t="shared" si="14"/>
        <v>1</v>
      </c>
      <c r="R91" s="3">
        <f t="shared" si="22"/>
        <v>128000</v>
      </c>
      <c r="S91" s="3">
        <f t="shared" si="23"/>
        <v>117000</v>
      </c>
      <c r="T91" s="1">
        <f t="shared" si="24"/>
        <v>77.272727272727266</v>
      </c>
      <c r="U91" s="1">
        <f t="shared" si="26"/>
        <v>90.669856459330148</v>
      </c>
      <c r="V91" s="1">
        <f t="shared" si="25"/>
        <v>-1</v>
      </c>
      <c r="W91" s="1">
        <f t="shared" si="27"/>
        <v>1</v>
      </c>
      <c r="Y91" s="3">
        <f t="shared" si="10"/>
        <v>122288.82448146585</v>
      </c>
      <c r="Z91" s="3">
        <f t="shared" si="16"/>
        <v>120548.09947081185</v>
      </c>
      <c r="AA91" s="3">
        <f t="shared" si="15"/>
        <v>1740.7250106540014</v>
      </c>
      <c r="AB91" s="3">
        <f t="shared" si="17"/>
        <v>1</v>
      </c>
      <c r="AC91" s="3"/>
      <c r="AD91" s="3"/>
      <c r="AE91" s="3"/>
      <c r="AF91" s="1"/>
      <c r="AG91" s="1"/>
      <c r="AI91" s="1"/>
      <c r="AJ91" s="1"/>
      <c r="AK91" s="1"/>
      <c r="AL91" s="1"/>
      <c r="AM91" s="1"/>
      <c r="AO91" s="1"/>
    </row>
    <row r="92" spans="1:41" x14ac:dyDescent="0.4">
      <c r="A92" s="15">
        <v>40291</v>
      </c>
      <c r="B92" s="16">
        <v>130500</v>
      </c>
      <c r="C92" s="16">
        <v>130500</v>
      </c>
      <c r="D92" s="16">
        <v>127500</v>
      </c>
      <c r="E92" s="16">
        <v>130000</v>
      </c>
      <c r="F92" s="26">
        <v>3.59</v>
      </c>
      <c r="G92" s="1">
        <f t="shared" si="18"/>
        <v>1</v>
      </c>
      <c r="I92" s="3">
        <f t="shared" si="19"/>
        <v>4500</v>
      </c>
      <c r="J92" s="1">
        <f t="shared" si="20"/>
        <v>4500</v>
      </c>
      <c r="K92" s="1">
        <f t="shared" si="21"/>
        <v>0</v>
      </c>
      <c r="L92" s="1">
        <f t="shared" si="13"/>
        <v>1326.1330062039226</v>
      </c>
      <c r="M92" s="1">
        <f t="shared" si="13"/>
        <v>652.08277992545368</v>
      </c>
      <c r="N92" s="1">
        <f t="shared" si="11"/>
        <v>2.0336881252339261</v>
      </c>
      <c r="O92" s="1">
        <f t="shared" si="12"/>
        <v>67.036822550014421</v>
      </c>
      <c r="P92" s="1">
        <f t="shared" si="14"/>
        <v>1</v>
      </c>
      <c r="R92" s="3">
        <f t="shared" si="22"/>
        <v>130500</v>
      </c>
      <c r="S92" s="3">
        <f t="shared" si="23"/>
        <v>117000</v>
      </c>
      <c r="T92" s="1">
        <f t="shared" si="24"/>
        <v>96.296296296296291</v>
      </c>
      <c r="U92" s="1">
        <f t="shared" si="26"/>
        <v>89.435288558095579</v>
      </c>
      <c r="V92" s="1">
        <f t="shared" si="25"/>
        <v>1</v>
      </c>
      <c r="W92" s="1">
        <f t="shared" si="27"/>
        <v>-1</v>
      </c>
      <c r="Y92" s="3">
        <f t="shared" ref="Y92:Y155" si="28">E92*(2/(12+1))+Y91*(1-(2/(12+1)))</f>
        <v>123475.15917662495</v>
      </c>
      <c r="Z92" s="3">
        <f t="shared" si="16"/>
        <v>121248.24025075173</v>
      </c>
      <c r="AA92" s="3">
        <f t="shared" si="15"/>
        <v>2226.9189258732222</v>
      </c>
      <c r="AB92" s="3">
        <f t="shared" si="17"/>
        <v>1</v>
      </c>
      <c r="AC92" s="3"/>
      <c r="AD92" s="3"/>
      <c r="AE92" s="3"/>
      <c r="AF92" s="1"/>
      <c r="AG92" s="1"/>
      <c r="AI92" s="1"/>
      <c r="AJ92" s="1"/>
      <c r="AK92" s="1"/>
      <c r="AL92" s="1"/>
      <c r="AM92" s="1"/>
      <c r="AO92" s="1"/>
    </row>
    <row r="93" spans="1:41" x14ac:dyDescent="0.4">
      <c r="A93" s="15">
        <v>40294</v>
      </c>
      <c r="B93" s="16">
        <v>130500</v>
      </c>
      <c r="C93" s="16">
        <v>132500</v>
      </c>
      <c r="D93" s="16">
        <v>129500</v>
      </c>
      <c r="E93" s="16">
        <v>131500</v>
      </c>
      <c r="F93" s="26">
        <v>1.1499999999999999</v>
      </c>
      <c r="G93" s="1">
        <f t="shared" si="18"/>
        <v>1</v>
      </c>
      <c r="I93" s="3">
        <f t="shared" si="19"/>
        <v>1500</v>
      </c>
      <c r="J93" s="1">
        <f t="shared" si="20"/>
        <v>1500</v>
      </c>
      <c r="K93" s="1">
        <f t="shared" si="21"/>
        <v>0</v>
      </c>
      <c r="L93" s="1">
        <f t="shared" si="13"/>
        <v>1338.5520771893569</v>
      </c>
      <c r="M93" s="1">
        <f t="shared" si="13"/>
        <v>605.50543850220697</v>
      </c>
      <c r="N93" s="1">
        <f t="shared" si="11"/>
        <v>2.2106359283913815</v>
      </c>
      <c r="O93" s="1">
        <f t="shared" si="12"/>
        <v>68.85352240791039</v>
      </c>
      <c r="P93" s="1">
        <f t="shared" si="14"/>
        <v>1</v>
      </c>
      <c r="R93" s="3">
        <f t="shared" si="22"/>
        <v>132500</v>
      </c>
      <c r="S93" s="3">
        <f t="shared" si="23"/>
        <v>120000</v>
      </c>
      <c r="T93" s="1">
        <f t="shared" si="24"/>
        <v>92</v>
      </c>
      <c r="U93" s="1">
        <f t="shared" si="26"/>
        <v>88.523007856341181</v>
      </c>
      <c r="V93" s="1">
        <f t="shared" si="25"/>
        <v>-1</v>
      </c>
      <c r="W93" s="1">
        <f t="shared" si="27"/>
        <v>-1</v>
      </c>
      <c r="Y93" s="3">
        <f t="shared" si="28"/>
        <v>124709.7500725288</v>
      </c>
      <c r="Z93" s="3">
        <f t="shared" si="16"/>
        <v>122007.62986180716</v>
      </c>
      <c r="AA93" s="3">
        <f t="shared" si="15"/>
        <v>2702.1202107216377</v>
      </c>
      <c r="AB93" s="3">
        <f t="shared" si="17"/>
        <v>1</v>
      </c>
      <c r="AC93" s="3"/>
      <c r="AD93" s="3"/>
      <c r="AE93" s="3"/>
      <c r="AF93" s="1"/>
      <c r="AG93" s="1"/>
      <c r="AI93" s="1"/>
      <c r="AJ93" s="1"/>
      <c r="AK93" s="1"/>
      <c r="AL93" s="1"/>
      <c r="AM93" s="1"/>
      <c r="AO93" s="1"/>
    </row>
    <row r="94" spans="1:41" x14ac:dyDescent="0.4">
      <c r="A94" s="18">
        <v>40295</v>
      </c>
      <c r="B94" s="19">
        <v>130500</v>
      </c>
      <c r="C94" s="19">
        <v>132000</v>
      </c>
      <c r="D94" s="19">
        <v>128500</v>
      </c>
      <c r="E94" s="19">
        <v>130000</v>
      </c>
      <c r="F94" s="28">
        <v>-1.1399999999999999</v>
      </c>
      <c r="G94" s="1">
        <f t="shared" si="18"/>
        <v>-1</v>
      </c>
      <c r="I94" s="3">
        <f t="shared" si="19"/>
        <v>-1500</v>
      </c>
      <c r="J94" s="1">
        <f t="shared" si="20"/>
        <v>0</v>
      </c>
      <c r="K94" s="1">
        <f t="shared" si="21"/>
        <v>1500</v>
      </c>
      <c r="L94" s="1">
        <f t="shared" si="13"/>
        <v>1242.9412145329741</v>
      </c>
      <c r="M94" s="1">
        <f t="shared" si="13"/>
        <v>669.39790718062068</v>
      </c>
      <c r="N94" s="1">
        <f t="shared" ref="N94:N157" si="29">L94/M94</f>
        <v>1.8568047512547672</v>
      </c>
      <c r="O94" s="1">
        <f t="shared" ref="O94:O157" si="30">IF(M94=0,100,100-(100/(1+N94)))</f>
        <v>64.995857712684796</v>
      </c>
      <c r="P94" s="1">
        <f t="shared" si="14"/>
        <v>-1</v>
      </c>
      <c r="R94" s="3">
        <f t="shared" si="22"/>
        <v>132500</v>
      </c>
      <c r="S94" s="3">
        <f t="shared" si="23"/>
        <v>122500</v>
      </c>
      <c r="T94" s="1">
        <f t="shared" si="24"/>
        <v>75</v>
      </c>
      <c r="U94" s="1">
        <f t="shared" si="26"/>
        <v>87.76543209876543</v>
      </c>
      <c r="V94" s="1">
        <f t="shared" si="25"/>
        <v>-1</v>
      </c>
      <c r="W94" s="1">
        <f t="shared" si="27"/>
        <v>-1</v>
      </c>
      <c r="Y94" s="3">
        <f t="shared" si="28"/>
        <v>125523.63467675513</v>
      </c>
      <c r="Z94" s="3">
        <f t="shared" si="16"/>
        <v>122599.65727945109</v>
      </c>
      <c r="AA94" s="3">
        <f t="shared" si="15"/>
        <v>2923.9773973040428</v>
      </c>
      <c r="AB94" s="3">
        <f t="shared" si="17"/>
        <v>1</v>
      </c>
      <c r="AC94" s="3"/>
      <c r="AD94" s="3"/>
      <c r="AE94" s="3"/>
      <c r="AF94" s="1"/>
      <c r="AG94" s="1"/>
      <c r="AI94" s="1"/>
      <c r="AJ94" s="1"/>
      <c r="AK94" s="1"/>
      <c r="AL94" s="1"/>
      <c r="AM94" s="1"/>
      <c r="AO94" s="1"/>
    </row>
    <row r="95" spans="1:41" x14ac:dyDescent="0.4">
      <c r="A95" s="15">
        <v>40296</v>
      </c>
      <c r="B95" s="16">
        <v>126500</v>
      </c>
      <c r="C95" s="16">
        <v>131500</v>
      </c>
      <c r="D95" s="16">
        <v>126000</v>
      </c>
      <c r="E95" s="16">
        <v>131500</v>
      </c>
      <c r="F95" s="26">
        <v>1.1499999999999999</v>
      </c>
      <c r="G95" s="1">
        <f t="shared" si="18"/>
        <v>1</v>
      </c>
      <c r="I95" s="3">
        <f t="shared" si="19"/>
        <v>1500</v>
      </c>
      <c r="J95" s="1">
        <f t="shared" si="20"/>
        <v>1500</v>
      </c>
      <c r="K95" s="1">
        <f t="shared" si="21"/>
        <v>0</v>
      </c>
      <c r="L95" s="1">
        <f t="shared" ref="L95:M158" si="31">((L94*13)+J95)/14</f>
        <v>1261.3025563520475</v>
      </c>
      <c r="M95" s="1">
        <f t="shared" si="31"/>
        <v>621.58377095343349</v>
      </c>
      <c r="N95" s="1">
        <f t="shared" si="29"/>
        <v>2.0291754953919785</v>
      </c>
      <c r="O95" s="1">
        <f t="shared" si="30"/>
        <v>66.987716574321524</v>
      </c>
      <c r="P95" s="1">
        <f t="shared" ref="P95:P158" si="32">IF(OR(O95&gt;70,O95&lt;30),IF(O95&gt;70,-1,1),IF(O95&gt;O94,1,-1))</f>
        <v>1</v>
      </c>
      <c r="R95" s="3">
        <f t="shared" si="22"/>
        <v>132500</v>
      </c>
      <c r="S95" s="3">
        <f t="shared" si="23"/>
        <v>124000</v>
      </c>
      <c r="T95" s="1">
        <f t="shared" si="24"/>
        <v>88.235294117647058</v>
      </c>
      <c r="U95" s="1">
        <f t="shared" si="26"/>
        <v>85.078431372549019</v>
      </c>
      <c r="V95" s="1">
        <f t="shared" si="25"/>
        <v>1</v>
      </c>
      <c r="W95" s="1">
        <f t="shared" si="27"/>
        <v>-1</v>
      </c>
      <c r="Y95" s="3">
        <f t="shared" si="28"/>
        <v>126443.07549571588</v>
      </c>
      <c r="Z95" s="3">
        <f t="shared" si="16"/>
        <v>123258.94192541768</v>
      </c>
      <c r="AA95" s="3">
        <f t="shared" si="15"/>
        <v>3184.1335702982033</v>
      </c>
      <c r="AB95" s="3">
        <f t="shared" si="17"/>
        <v>1</v>
      </c>
      <c r="AC95" s="3"/>
      <c r="AD95" s="3"/>
      <c r="AE95" s="3"/>
      <c r="AF95" s="1"/>
      <c r="AG95" s="1"/>
      <c r="AI95" s="1"/>
      <c r="AJ95" s="1"/>
      <c r="AK95" s="1"/>
      <c r="AL95" s="1"/>
      <c r="AM95" s="1"/>
      <c r="AO95" s="1"/>
    </row>
    <row r="96" spans="1:41" x14ac:dyDescent="0.4">
      <c r="A96" s="15">
        <v>40297</v>
      </c>
      <c r="B96" s="16">
        <v>131000</v>
      </c>
      <c r="C96" s="16">
        <v>136500</v>
      </c>
      <c r="D96" s="16">
        <v>130500</v>
      </c>
      <c r="E96" s="16">
        <v>135500</v>
      </c>
      <c r="F96" s="26">
        <v>3.04</v>
      </c>
      <c r="G96" s="1">
        <f t="shared" si="18"/>
        <v>1</v>
      </c>
      <c r="I96" s="3">
        <f t="shared" si="19"/>
        <v>4000</v>
      </c>
      <c r="J96" s="1">
        <f t="shared" si="20"/>
        <v>4000</v>
      </c>
      <c r="K96" s="1">
        <f t="shared" si="21"/>
        <v>0</v>
      </c>
      <c r="L96" s="1">
        <f t="shared" si="31"/>
        <v>1456.9238023269013</v>
      </c>
      <c r="M96" s="1">
        <f t="shared" si="31"/>
        <v>577.18493017104538</v>
      </c>
      <c r="N96" s="1">
        <f t="shared" si="29"/>
        <v>2.5241889144526874</v>
      </c>
      <c r="O96" s="1">
        <f t="shared" si="30"/>
        <v>71.624676648320317</v>
      </c>
      <c r="P96" s="1">
        <f t="shared" si="32"/>
        <v>-1</v>
      </c>
      <c r="R96" s="3">
        <f t="shared" si="22"/>
        <v>136500</v>
      </c>
      <c r="S96" s="3">
        <f t="shared" si="23"/>
        <v>126000</v>
      </c>
      <c r="T96" s="1">
        <f t="shared" si="24"/>
        <v>90.476190476190482</v>
      </c>
      <c r="U96" s="1">
        <f t="shared" si="26"/>
        <v>84.570494864612513</v>
      </c>
      <c r="V96" s="1">
        <f t="shared" si="25"/>
        <v>1</v>
      </c>
      <c r="W96" s="1">
        <f t="shared" si="27"/>
        <v>-1</v>
      </c>
      <c r="Y96" s="3">
        <f t="shared" si="28"/>
        <v>127836.44849637497</v>
      </c>
      <c r="Z96" s="3">
        <f t="shared" si="16"/>
        <v>124165.68696797933</v>
      </c>
      <c r="AA96" s="3">
        <f t="shared" si="15"/>
        <v>3670.7615283956402</v>
      </c>
      <c r="AB96" s="3">
        <f t="shared" si="17"/>
        <v>1</v>
      </c>
      <c r="AC96" s="3"/>
      <c r="AD96" s="3"/>
      <c r="AE96" s="3"/>
      <c r="AF96" s="1"/>
      <c r="AG96" s="1"/>
      <c r="AI96" s="1"/>
      <c r="AJ96" s="1"/>
      <c r="AK96" s="1"/>
      <c r="AL96" s="1"/>
      <c r="AM96" s="1"/>
      <c r="AO96" s="1"/>
    </row>
    <row r="97" spans="1:41" x14ac:dyDescent="0.4">
      <c r="A97" s="15">
        <v>40298</v>
      </c>
      <c r="B97" s="16">
        <v>135500</v>
      </c>
      <c r="C97" s="16">
        <v>137000</v>
      </c>
      <c r="D97" s="16">
        <v>134500</v>
      </c>
      <c r="E97" s="16">
        <v>137000</v>
      </c>
      <c r="F97" s="26">
        <v>1.1100000000000001</v>
      </c>
      <c r="G97" s="1">
        <f t="shared" si="18"/>
        <v>1</v>
      </c>
      <c r="I97" s="3">
        <f t="shared" si="19"/>
        <v>1500</v>
      </c>
      <c r="J97" s="1">
        <f t="shared" si="20"/>
        <v>1500</v>
      </c>
      <c r="K97" s="1">
        <f t="shared" si="21"/>
        <v>0</v>
      </c>
      <c r="L97" s="1">
        <f t="shared" si="31"/>
        <v>1460.0006735892655</v>
      </c>
      <c r="M97" s="1">
        <f t="shared" si="31"/>
        <v>535.95743515882782</v>
      </c>
      <c r="N97" s="1">
        <f t="shared" si="29"/>
        <v>2.7240981798425894</v>
      </c>
      <c r="O97" s="1">
        <f t="shared" si="30"/>
        <v>73.147861530270717</v>
      </c>
      <c r="P97" s="1">
        <f t="shared" si="32"/>
        <v>-1</v>
      </c>
      <c r="R97" s="3">
        <f t="shared" si="22"/>
        <v>137000</v>
      </c>
      <c r="S97" s="3">
        <f t="shared" si="23"/>
        <v>126000</v>
      </c>
      <c r="T97" s="1">
        <f t="shared" si="24"/>
        <v>100</v>
      </c>
      <c r="U97" s="1">
        <f t="shared" si="26"/>
        <v>92.903828197945856</v>
      </c>
      <c r="V97" s="1">
        <f t="shared" si="25"/>
        <v>1</v>
      </c>
      <c r="W97" s="1">
        <f t="shared" si="27"/>
        <v>1</v>
      </c>
      <c r="Y97" s="3">
        <f t="shared" si="28"/>
        <v>129246.22565077883</v>
      </c>
      <c r="Z97" s="3">
        <f t="shared" si="16"/>
        <v>125116.37682220308</v>
      </c>
      <c r="AA97" s="3">
        <f t="shared" si="15"/>
        <v>4129.8488285757485</v>
      </c>
      <c r="AB97" s="3">
        <f t="shared" si="17"/>
        <v>1</v>
      </c>
      <c r="AC97" s="3"/>
      <c r="AD97" s="3"/>
      <c r="AE97" s="3"/>
      <c r="AF97" s="1"/>
      <c r="AG97" s="1"/>
      <c r="AI97" s="1"/>
      <c r="AJ97" s="1"/>
      <c r="AK97" s="1"/>
      <c r="AL97" s="1"/>
      <c r="AM97" s="1"/>
      <c r="AO97" s="1"/>
    </row>
    <row r="98" spans="1:41" x14ac:dyDescent="0.4">
      <c r="A98" s="15">
        <v>40301</v>
      </c>
      <c r="B98" s="16">
        <v>136500</v>
      </c>
      <c r="C98" s="16">
        <v>138000</v>
      </c>
      <c r="D98" s="16">
        <v>133500</v>
      </c>
      <c r="E98" s="16">
        <v>134500</v>
      </c>
      <c r="F98" s="26">
        <v>-1.82</v>
      </c>
      <c r="G98" s="1">
        <f t="shared" si="18"/>
        <v>-1</v>
      </c>
      <c r="I98" s="3">
        <f t="shared" si="19"/>
        <v>-2500</v>
      </c>
      <c r="J98" s="1">
        <f t="shared" si="20"/>
        <v>0</v>
      </c>
      <c r="K98" s="1">
        <f t="shared" si="21"/>
        <v>2500</v>
      </c>
      <c r="L98" s="1">
        <f t="shared" si="31"/>
        <v>1355.7149111900324</v>
      </c>
      <c r="M98" s="1">
        <f t="shared" si="31"/>
        <v>676.24618979034017</v>
      </c>
      <c r="N98" s="1">
        <f t="shared" si="29"/>
        <v>2.0047653231293636</v>
      </c>
      <c r="O98" s="1">
        <f t="shared" si="30"/>
        <v>66.719530729989486</v>
      </c>
      <c r="P98" s="1">
        <f t="shared" si="32"/>
        <v>-1</v>
      </c>
      <c r="R98" s="3">
        <f t="shared" si="22"/>
        <v>138000</v>
      </c>
      <c r="S98" s="3">
        <f t="shared" si="23"/>
        <v>126000</v>
      </c>
      <c r="T98" s="1">
        <f t="shared" si="24"/>
        <v>70.833333333333343</v>
      </c>
      <c r="U98" s="1">
        <f t="shared" si="26"/>
        <v>87.103174603174622</v>
      </c>
      <c r="V98" s="1">
        <f t="shared" si="25"/>
        <v>-1</v>
      </c>
      <c r="W98" s="1">
        <f t="shared" si="27"/>
        <v>-1</v>
      </c>
      <c r="Y98" s="3">
        <f t="shared" si="28"/>
        <v>130054.4986275821</v>
      </c>
      <c r="Z98" s="3">
        <f t="shared" si="16"/>
        <v>125811.4600205584</v>
      </c>
      <c r="AA98" s="3">
        <f t="shared" si="15"/>
        <v>4243.0386070237</v>
      </c>
      <c r="AB98" s="3">
        <f t="shared" si="17"/>
        <v>1</v>
      </c>
      <c r="AC98" s="3"/>
      <c r="AD98" s="3"/>
      <c r="AE98" s="3"/>
      <c r="AF98" s="1"/>
      <c r="AG98" s="1"/>
      <c r="AI98" s="1"/>
      <c r="AJ98" s="1"/>
      <c r="AK98" s="1"/>
      <c r="AL98" s="1"/>
      <c r="AM98" s="1"/>
      <c r="AO98" s="1"/>
    </row>
    <row r="99" spans="1:41" x14ac:dyDescent="0.4">
      <c r="A99" s="18">
        <v>40302</v>
      </c>
      <c r="B99" s="19">
        <v>137000</v>
      </c>
      <c r="C99" s="19">
        <v>140000</v>
      </c>
      <c r="D99" s="19">
        <v>135500</v>
      </c>
      <c r="E99" s="19">
        <v>138000</v>
      </c>
      <c r="F99" s="28">
        <v>2.6</v>
      </c>
      <c r="G99" s="1">
        <f t="shared" si="18"/>
        <v>1</v>
      </c>
      <c r="I99" s="3">
        <f t="shared" si="19"/>
        <v>3500</v>
      </c>
      <c r="J99" s="1">
        <f t="shared" si="20"/>
        <v>3500</v>
      </c>
      <c r="K99" s="1">
        <f t="shared" si="21"/>
        <v>0</v>
      </c>
      <c r="L99" s="1">
        <f t="shared" si="31"/>
        <v>1508.8781318193157</v>
      </c>
      <c r="M99" s="1">
        <f t="shared" si="31"/>
        <v>627.94289051960163</v>
      </c>
      <c r="N99" s="1">
        <f t="shared" si="29"/>
        <v>2.402890700093395</v>
      </c>
      <c r="O99" s="1">
        <f t="shared" si="30"/>
        <v>70.613220108052417</v>
      </c>
      <c r="P99" s="1">
        <f t="shared" si="32"/>
        <v>-1</v>
      </c>
      <c r="R99" s="3">
        <f t="shared" si="22"/>
        <v>140000</v>
      </c>
      <c r="S99" s="3">
        <f t="shared" si="23"/>
        <v>126000</v>
      </c>
      <c r="T99" s="1">
        <f t="shared" si="24"/>
        <v>85.714285714285708</v>
      </c>
      <c r="U99" s="1">
        <f t="shared" si="26"/>
        <v>85.515873015873012</v>
      </c>
      <c r="V99" s="1">
        <f t="shared" si="25"/>
        <v>1</v>
      </c>
      <c r="W99" s="1">
        <f t="shared" si="27"/>
        <v>-1</v>
      </c>
      <c r="Y99" s="3">
        <f t="shared" si="28"/>
        <v>131276.88345410791</v>
      </c>
      <c r="Z99" s="3">
        <f t="shared" si="16"/>
        <v>126714.31483385037</v>
      </c>
      <c r="AA99" s="3">
        <f t="shared" si="15"/>
        <v>4562.5686202575453</v>
      </c>
      <c r="AB99" s="3">
        <f t="shared" si="17"/>
        <v>1</v>
      </c>
      <c r="AC99" s="3"/>
      <c r="AD99" s="3"/>
      <c r="AE99" s="3"/>
      <c r="AF99" s="1"/>
      <c r="AG99" s="1"/>
      <c r="AI99" s="1"/>
      <c r="AJ99" s="1"/>
      <c r="AK99" s="1"/>
      <c r="AL99" s="1"/>
      <c r="AM99" s="1"/>
      <c r="AO99" s="1"/>
    </row>
    <row r="100" spans="1:41" x14ac:dyDescent="0.4">
      <c r="A100" s="15">
        <v>40304</v>
      </c>
      <c r="B100" s="16">
        <v>134000</v>
      </c>
      <c r="C100" s="16">
        <v>137000</v>
      </c>
      <c r="D100" s="16">
        <v>133000</v>
      </c>
      <c r="E100" s="16">
        <v>136500</v>
      </c>
      <c r="F100" s="26">
        <v>-1.0900000000000001</v>
      </c>
      <c r="G100" s="1">
        <f t="shared" si="18"/>
        <v>-1</v>
      </c>
      <c r="I100" s="3">
        <f t="shared" si="19"/>
        <v>-1500</v>
      </c>
      <c r="J100" s="1">
        <f t="shared" si="20"/>
        <v>0</v>
      </c>
      <c r="K100" s="1">
        <f t="shared" si="21"/>
        <v>1500</v>
      </c>
      <c r="L100" s="1">
        <f t="shared" si="31"/>
        <v>1401.1011224036504</v>
      </c>
      <c r="M100" s="1">
        <f t="shared" si="31"/>
        <v>690.23268405391593</v>
      </c>
      <c r="N100" s="1">
        <f t="shared" si="29"/>
        <v>2.0298968083844122</v>
      </c>
      <c r="O100" s="1">
        <f t="shared" si="30"/>
        <v>66.995575650207854</v>
      </c>
      <c r="P100" s="1">
        <f t="shared" si="32"/>
        <v>-1</v>
      </c>
      <c r="R100" s="3">
        <f t="shared" si="22"/>
        <v>140000</v>
      </c>
      <c r="S100" s="3">
        <f t="shared" si="23"/>
        <v>130500</v>
      </c>
      <c r="T100" s="1">
        <f t="shared" si="24"/>
        <v>63.157894736842103</v>
      </c>
      <c r="U100" s="1">
        <f t="shared" si="26"/>
        <v>73.235171261487054</v>
      </c>
      <c r="V100" s="1">
        <f t="shared" si="25"/>
        <v>-1</v>
      </c>
      <c r="W100" s="1">
        <f t="shared" si="27"/>
        <v>-1</v>
      </c>
      <c r="Y100" s="3">
        <f t="shared" si="28"/>
        <v>132080.43984578364</v>
      </c>
      <c r="Z100" s="3">
        <f t="shared" si="16"/>
        <v>127439.1804017133</v>
      </c>
      <c r="AA100" s="3">
        <f t="shared" si="15"/>
        <v>4641.2594440703397</v>
      </c>
      <c r="AB100" s="3">
        <f t="shared" si="17"/>
        <v>1</v>
      </c>
      <c r="AC100" s="3"/>
      <c r="AD100" s="3"/>
      <c r="AE100" s="3"/>
      <c r="AF100" s="1"/>
      <c r="AG100" s="1"/>
      <c r="AI100" s="1"/>
      <c r="AJ100" s="1"/>
      <c r="AK100" s="1"/>
      <c r="AL100" s="1"/>
      <c r="AM100" s="1"/>
      <c r="AO100" s="1"/>
    </row>
    <row r="101" spans="1:41" x14ac:dyDescent="0.4">
      <c r="A101" s="15">
        <v>40305</v>
      </c>
      <c r="B101" s="16">
        <v>132000</v>
      </c>
      <c r="C101" s="16">
        <v>133000</v>
      </c>
      <c r="D101" s="16">
        <v>129000</v>
      </c>
      <c r="E101" s="16">
        <v>131000</v>
      </c>
      <c r="F101" s="26">
        <v>-4.03</v>
      </c>
      <c r="G101" s="1">
        <f t="shared" si="18"/>
        <v>-1</v>
      </c>
      <c r="I101" s="3">
        <f t="shared" si="19"/>
        <v>-5500</v>
      </c>
      <c r="J101" s="1">
        <f t="shared" si="20"/>
        <v>0</v>
      </c>
      <c r="K101" s="1">
        <f t="shared" si="21"/>
        <v>5500</v>
      </c>
      <c r="L101" s="1">
        <f t="shared" si="31"/>
        <v>1301.0224708033895</v>
      </c>
      <c r="M101" s="1">
        <f t="shared" si="31"/>
        <v>1033.787492335779</v>
      </c>
      <c r="N101" s="1">
        <f t="shared" si="29"/>
        <v>1.2585008819015691</v>
      </c>
      <c r="O101" s="1">
        <f t="shared" si="30"/>
        <v>55.722842173165802</v>
      </c>
      <c r="P101" s="1">
        <f t="shared" si="32"/>
        <v>-1</v>
      </c>
      <c r="R101" s="3">
        <f t="shared" si="22"/>
        <v>140000</v>
      </c>
      <c r="S101" s="3">
        <f t="shared" si="23"/>
        <v>129000</v>
      </c>
      <c r="T101" s="1">
        <f t="shared" si="24"/>
        <v>18.181818181818183</v>
      </c>
      <c r="U101" s="1">
        <f t="shared" si="26"/>
        <v>55.684666210981995</v>
      </c>
      <c r="V101" s="1">
        <f t="shared" si="25"/>
        <v>-1</v>
      </c>
      <c r="W101" s="1">
        <f t="shared" si="27"/>
        <v>-1</v>
      </c>
      <c r="Y101" s="3">
        <f t="shared" si="28"/>
        <v>131914.21833104768</v>
      </c>
      <c r="Z101" s="3">
        <f t="shared" si="16"/>
        <v>127702.9448164012</v>
      </c>
      <c r="AA101" s="3">
        <f t="shared" si="15"/>
        <v>4211.2735146464838</v>
      </c>
      <c r="AB101" s="3">
        <f t="shared" si="17"/>
        <v>-1</v>
      </c>
      <c r="AC101" s="3"/>
      <c r="AD101" s="3"/>
      <c r="AE101" s="3"/>
      <c r="AF101" s="1"/>
      <c r="AG101" s="1"/>
      <c r="AI101" s="1"/>
      <c r="AJ101" s="1"/>
      <c r="AK101" s="1"/>
      <c r="AL101" s="1"/>
      <c r="AM101" s="1"/>
      <c r="AO101" s="1"/>
    </row>
    <row r="102" spans="1:41" x14ac:dyDescent="0.4">
      <c r="A102" s="15">
        <v>40308</v>
      </c>
      <c r="B102" s="16">
        <v>131000</v>
      </c>
      <c r="C102" s="16">
        <v>134500</v>
      </c>
      <c r="D102" s="16">
        <v>130500</v>
      </c>
      <c r="E102" s="16">
        <v>130500</v>
      </c>
      <c r="F102" s="26">
        <v>-0.38</v>
      </c>
      <c r="G102" s="1">
        <f t="shared" si="18"/>
        <v>-1</v>
      </c>
      <c r="I102" s="3">
        <f t="shared" si="19"/>
        <v>-500</v>
      </c>
      <c r="J102" s="1">
        <f t="shared" si="20"/>
        <v>0</v>
      </c>
      <c r="K102" s="1">
        <f t="shared" si="21"/>
        <v>500</v>
      </c>
      <c r="L102" s="1">
        <f t="shared" si="31"/>
        <v>1208.0922943174332</v>
      </c>
      <c r="M102" s="1">
        <f t="shared" si="31"/>
        <v>995.65981431179478</v>
      </c>
      <c r="N102" s="1">
        <f t="shared" si="29"/>
        <v>1.2133584954942396</v>
      </c>
      <c r="O102" s="1">
        <f t="shared" si="30"/>
        <v>54.819790737211711</v>
      </c>
      <c r="P102" s="1">
        <f t="shared" si="32"/>
        <v>-1</v>
      </c>
      <c r="R102" s="3">
        <f t="shared" si="22"/>
        <v>140000</v>
      </c>
      <c r="S102" s="3">
        <f t="shared" si="23"/>
        <v>129000</v>
      </c>
      <c r="T102" s="1">
        <f t="shared" si="24"/>
        <v>13.636363636363635</v>
      </c>
      <c r="U102" s="1">
        <f t="shared" si="26"/>
        <v>31.658692185007975</v>
      </c>
      <c r="V102" s="1">
        <f t="shared" si="25"/>
        <v>-1</v>
      </c>
      <c r="W102" s="1">
        <f t="shared" si="27"/>
        <v>-1</v>
      </c>
      <c r="Y102" s="3">
        <f t="shared" si="28"/>
        <v>131696.64628011727</v>
      </c>
      <c r="Z102" s="3">
        <f t="shared" si="16"/>
        <v>127910.13408926038</v>
      </c>
      <c r="AA102" s="3">
        <f t="shared" si="15"/>
        <v>3786.5121908568981</v>
      </c>
      <c r="AB102" s="3">
        <f t="shared" si="17"/>
        <v>-1</v>
      </c>
      <c r="AC102" s="3"/>
      <c r="AD102" s="3"/>
      <c r="AE102" s="3"/>
      <c r="AF102" s="1"/>
      <c r="AG102" s="1"/>
      <c r="AI102" s="1"/>
      <c r="AJ102" s="1"/>
      <c r="AK102" s="1"/>
      <c r="AL102" s="1"/>
      <c r="AM102" s="1"/>
      <c r="AO102" s="1"/>
    </row>
    <row r="103" spans="1:41" x14ac:dyDescent="0.4">
      <c r="A103" s="15">
        <v>40309</v>
      </c>
      <c r="B103" s="16">
        <v>132500</v>
      </c>
      <c r="C103" s="16">
        <v>133500</v>
      </c>
      <c r="D103" s="16">
        <v>130000</v>
      </c>
      <c r="E103" s="16">
        <v>130500</v>
      </c>
      <c r="F103" s="26">
        <v>0</v>
      </c>
      <c r="G103" s="1">
        <f t="shared" si="18"/>
        <v>-1</v>
      </c>
      <c r="I103" s="3">
        <f t="shared" si="19"/>
        <v>0</v>
      </c>
      <c r="J103" s="1">
        <f t="shared" si="20"/>
        <v>0</v>
      </c>
      <c r="K103" s="1">
        <f t="shared" si="21"/>
        <v>0</v>
      </c>
      <c r="L103" s="1">
        <f t="shared" si="31"/>
        <v>1121.7999875804737</v>
      </c>
      <c r="M103" s="1">
        <f t="shared" si="31"/>
        <v>924.54125614666657</v>
      </c>
      <c r="N103" s="1">
        <f t="shared" si="29"/>
        <v>1.2133584954942396</v>
      </c>
      <c r="O103" s="1">
        <f t="shared" si="30"/>
        <v>54.819790737211711</v>
      </c>
      <c r="P103" s="1">
        <f t="shared" si="32"/>
        <v>-1</v>
      </c>
      <c r="R103" s="3">
        <f t="shared" si="22"/>
        <v>140000</v>
      </c>
      <c r="S103" s="3">
        <f t="shared" si="23"/>
        <v>129000</v>
      </c>
      <c r="T103" s="1">
        <f t="shared" si="24"/>
        <v>13.636363636363635</v>
      </c>
      <c r="U103" s="1">
        <f t="shared" si="26"/>
        <v>15.15151515151515</v>
      </c>
      <c r="V103" s="1">
        <f t="shared" si="25"/>
        <v>-1</v>
      </c>
      <c r="W103" s="1">
        <f t="shared" si="27"/>
        <v>-1</v>
      </c>
      <c r="Y103" s="3">
        <f t="shared" si="28"/>
        <v>131512.54685240693</v>
      </c>
      <c r="Z103" s="3">
        <f t="shared" si="16"/>
        <v>128101.97600857443</v>
      </c>
      <c r="AA103" s="3">
        <f t="shared" si="15"/>
        <v>3410.5708438324946</v>
      </c>
      <c r="AB103" s="3">
        <f t="shared" si="17"/>
        <v>-1</v>
      </c>
      <c r="AC103" s="3"/>
      <c r="AD103" s="3"/>
      <c r="AE103" s="3"/>
      <c r="AF103" s="1"/>
      <c r="AG103" s="1"/>
      <c r="AI103" s="1"/>
      <c r="AJ103" s="1"/>
      <c r="AK103" s="1"/>
      <c r="AL103" s="1"/>
      <c r="AM103" s="1"/>
      <c r="AO103" s="1"/>
    </row>
    <row r="104" spans="1:41" x14ac:dyDescent="0.4">
      <c r="A104" s="18">
        <v>40310</v>
      </c>
      <c r="B104" s="19">
        <v>131500</v>
      </c>
      <c r="C104" s="19">
        <v>136500</v>
      </c>
      <c r="D104" s="19">
        <v>131000</v>
      </c>
      <c r="E104" s="19">
        <v>134000</v>
      </c>
      <c r="F104" s="28">
        <v>2.68</v>
      </c>
      <c r="G104" s="1">
        <f t="shared" si="18"/>
        <v>1</v>
      </c>
      <c r="I104" s="3">
        <f t="shared" si="19"/>
        <v>3500</v>
      </c>
      <c r="J104" s="1">
        <f t="shared" si="20"/>
        <v>3500</v>
      </c>
      <c r="K104" s="1">
        <f t="shared" si="21"/>
        <v>0</v>
      </c>
      <c r="L104" s="1">
        <f t="shared" si="31"/>
        <v>1291.6714170390114</v>
      </c>
      <c r="M104" s="1">
        <f t="shared" si="31"/>
        <v>858.50259499333322</v>
      </c>
      <c r="N104" s="1">
        <f t="shared" si="29"/>
        <v>1.5045632064152841</v>
      </c>
      <c r="O104" s="1">
        <f t="shared" si="30"/>
        <v>60.072878279192089</v>
      </c>
      <c r="P104" s="1">
        <f t="shared" si="32"/>
        <v>1</v>
      </c>
      <c r="R104" s="3">
        <f t="shared" si="22"/>
        <v>137000</v>
      </c>
      <c r="S104" s="3">
        <f t="shared" si="23"/>
        <v>129000</v>
      </c>
      <c r="T104" s="1">
        <f t="shared" si="24"/>
        <v>62.5</v>
      </c>
      <c r="U104" s="1">
        <f t="shared" si="26"/>
        <v>29.924242424242422</v>
      </c>
      <c r="V104" s="1">
        <f t="shared" si="25"/>
        <v>1</v>
      </c>
      <c r="W104" s="1">
        <f t="shared" si="27"/>
        <v>1</v>
      </c>
      <c r="Y104" s="3">
        <f t="shared" si="28"/>
        <v>131895.23195203664</v>
      </c>
      <c r="Z104" s="3">
        <f t="shared" si="16"/>
        <v>128538.86667460596</v>
      </c>
      <c r="AA104" s="3">
        <f t="shared" si="15"/>
        <v>3356.3652774306829</v>
      </c>
      <c r="AB104" s="3">
        <f t="shared" si="17"/>
        <v>-1</v>
      </c>
      <c r="AC104" s="3"/>
      <c r="AD104" s="3"/>
      <c r="AE104" s="3"/>
      <c r="AF104" s="1"/>
      <c r="AG104" s="1"/>
      <c r="AI104" s="1"/>
      <c r="AJ104" s="1"/>
      <c r="AK104" s="1"/>
      <c r="AL104" s="1"/>
      <c r="AM104" s="1"/>
      <c r="AO104" s="1"/>
    </row>
    <row r="105" spans="1:41" x14ac:dyDescent="0.4">
      <c r="A105" s="15">
        <v>40311</v>
      </c>
      <c r="B105" s="16">
        <v>136500</v>
      </c>
      <c r="C105" s="16">
        <v>142500</v>
      </c>
      <c r="D105" s="16">
        <v>136500</v>
      </c>
      <c r="E105" s="16">
        <v>141500</v>
      </c>
      <c r="F105" s="26">
        <v>5.6</v>
      </c>
      <c r="G105" s="1">
        <f t="shared" si="18"/>
        <v>1</v>
      </c>
      <c r="I105" s="3">
        <f t="shared" si="19"/>
        <v>7500</v>
      </c>
      <c r="J105" s="1">
        <f t="shared" si="20"/>
        <v>7500</v>
      </c>
      <c r="K105" s="1">
        <f t="shared" si="21"/>
        <v>0</v>
      </c>
      <c r="L105" s="1">
        <f t="shared" si="31"/>
        <v>1735.123458679082</v>
      </c>
      <c r="M105" s="1">
        <f t="shared" si="31"/>
        <v>797.18098106523792</v>
      </c>
      <c r="N105" s="1">
        <f t="shared" si="29"/>
        <v>2.1765740777715403</v>
      </c>
      <c r="O105" s="1">
        <f t="shared" si="30"/>
        <v>68.519544153003693</v>
      </c>
      <c r="P105" s="1">
        <f t="shared" si="32"/>
        <v>1</v>
      </c>
      <c r="R105" s="3">
        <f t="shared" si="22"/>
        <v>142500</v>
      </c>
      <c r="S105" s="3">
        <f t="shared" si="23"/>
        <v>129000</v>
      </c>
      <c r="T105" s="1">
        <f t="shared" si="24"/>
        <v>92.592592592592595</v>
      </c>
      <c r="U105" s="1">
        <f t="shared" si="26"/>
        <v>56.242985409652078</v>
      </c>
      <c r="V105" s="1">
        <f t="shared" si="25"/>
        <v>1</v>
      </c>
      <c r="W105" s="1">
        <f t="shared" si="27"/>
        <v>1</v>
      </c>
      <c r="Y105" s="3">
        <f t="shared" si="28"/>
        <v>133372.88857480025</v>
      </c>
      <c r="Z105" s="3">
        <f t="shared" si="16"/>
        <v>129498.95062463515</v>
      </c>
      <c r="AA105" s="3">
        <f t="shared" ref="AA105:AA168" si="33">Y105-Z105</f>
        <v>3873.9379501650983</v>
      </c>
      <c r="AB105" s="3">
        <f t="shared" si="17"/>
        <v>1</v>
      </c>
      <c r="AC105" s="3"/>
      <c r="AD105" s="3"/>
      <c r="AE105" s="3"/>
      <c r="AF105" s="1"/>
      <c r="AG105" s="1"/>
      <c r="AI105" s="1"/>
      <c r="AJ105" s="1"/>
      <c r="AK105" s="1"/>
      <c r="AL105" s="1"/>
      <c r="AM105" s="1"/>
      <c r="AO105" s="1"/>
    </row>
    <row r="106" spans="1:41" x14ac:dyDescent="0.4">
      <c r="A106" s="15">
        <v>40312</v>
      </c>
      <c r="B106" s="16">
        <v>141000</v>
      </c>
      <c r="C106" s="16">
        <v>146500</v>
      </c>
      <c r="D106" s="16">
        <v>139500</v>
      </c>
      <c r="E106" s="16">
        <v>144500</v>
      </c>
      <c r="F106" s="26">
        <v>2.12</v>
      </c>
      <c r="G106" s="1">
        <f t="shared" si="18"/>
        <v>1</v>
      </c>
      <c r="I106" s="3">
        <f t="shared" si="19"/>
        <v>3000</v>
      </c>
      <c r="J106" s="1">
        <f t="shared" si="20"/>
        <v>3000</v>
      </c>
      <c r="K106" s="1">
        <f t="shared" si="21"/>
        <v>0</v>
      </c>
      <c r="L106" s="1">
        <f t="shared" si="31"/>
        <v>1825.4717830591476</v>
      </c>
      <c r="M106" s="1">
        <f t="shared" si="31"/>
        <v>740.23948241772086</v>
      </c>
      <c r="N106" s="1">
        <f t="shared" si="29"/>
        <v>2.4660556838942354</v>
      </c>
      <c r="O106" s="1">
        <f t="shared" si="30"/>
        <v>71.148761266395326</v>
      </c>
      <c r="P106" s="1">
        <f t="shared" si="32"/>
        <v>-1</v>
      </c>
      <c r="R106" s="3">
        <f t="shared" si="22"/>
        <v>146500</v>
      </c>
      <c r="S106" s="3">
        <f t="shared" si="23"/>
        <v>130000</v>
      </c>
      <c r="T106" s="1">
        <f t="shared" si="24"/>
        <v>87.878787878787875</v>
      </c>
      <c r="U106" s="1">
        <f t="shared" si="26"/>
        <v>80.990460157126833</v>
      </c>
      <c r="V106" s="1">
        <f t="shared" si="25"/>
        <v>-1</v>
      </c>
      <c r="W106" s="1">
        <f t="shared" si="27"/>
        <v>1</v>
      </c>
      <c r="Y106" s="3">
        <f t="shared" si="28"/>
        <v>135084.75187098482</v>
      </c>
      <c r="Z106" s="3">
        <f t="shared" ref="Z106:Z169" si="34">E106*(2/(26+1))+Z105*(1-(2/(26+1)))</f>
        <v>130610.13946725478</v>
      </c>
      <c r="AA106" s="3">
        <f t="shared" si="33"/>
        <v>4474.6124037300469</v>
      </c>
      <c r="AB106" s="3">
        <f t="shared" ref="AB106:AB169" si="35">IF(AA106&gt;AA105,1,-1)</f>
        <v>1</v>
      </c>
      <c r="AC106" s="3"/>
      <c r="AD106" s="3"/>
      <c r="AE106" s="3"/>
      <c r="AF106" s="1"/>
      <c r="AG106" s="1"/>
      <c r="AI106" s="1"/>
      <c r="AJ106" s="1"/>
      <c r="AK106" s="1"/>
      <c r="AL106" s="1"/>
      <c r="AM106" s="1"/>
      <c r="AO106" s="1"/>
    </row>
    <row r="107" spans="1:41" x14ac:dyDescent="0.4">
      <c r="A107" s="15">
        <v>40315</v>
      </c>
      <c r="B107" s="16">
        <v>142500</v>
      </c>
      <c r="C107" s="16">
        <v>144500</v>
      </c>
      <c r="D107" s="16">
        <v>140000</v>
      </c>
      <c r="E107" s="16">
        <v>140500</v>
      </c>
      <c r="F107" s="26">
        <v>-2.77</v>
      </c>
      <c r="G107" s="1">
        <f t="shared" si="18"/>
        <v>-1</v>
      </c>
      <c r="I107" s="3">
        <f t="shared" si="19"/>
        <v>-4000</v>
      </c>
      <c r="J107" s="1">
        <f t="shared" si="20"/>
        <v>0</v>
      </c>
      <c r="K107" s="1">
        <f t="shared" si="21"/>
        <v>4000</v>
      </c>
      <c r="L107" s="1">
        <f t="shared" si="31"/>
        <v>1695.0809414120656</v>
      </c>
      <c r="M107" s="1">
        <f t="shared" si="31"/>
        <v>973.07951938788369</v>
      </c>
      <c r="N107" s="1">
        <f t="shared" si="29"/>
        <v>1.7419757662542907</v>
      </c>
      <c r="O107" s="1">
        <f t="shared" si="30"/>
        <v>63.529947554348297</v>
      </c>
      <c r="P107" s="1">
        <f t="shared" si="32"/>
        <v>-1</v>
      </c>
      <c r="R107" s="3">
        <f t="shared" si="22"/>
        <v>146500</v>
      </c>
      <c r="S107" s="3">
        <f t="shared" si="23"/>
        <v>130000</v>
      </c>
      <c r="T107" s="1">
        <f t="shared" si="24"/>
        <v>63.636363636363633</v>
      </c>
      <c r="U107" s="1">
        <f t="shared" si="26"/>
        <v>81.369248035914708</v>
      </c>
      <c r="V107" s="1">
        <f t="shared" si="25"/>
        <v>-1</v>
      </c>
      <c r="W107" s="1">
        <f t="shared" si="27"/>
        <v>1</v>
      </c>
      <c r="Y107" s="3">
        <f t="shared" si="28"/>
        <v>135917.86696775639</v>
      </c>
      <c r="Z107" s="3">
        <f t="shared" si="34"/>
        <v>131342.72172893962</v>
      </c>
      <c r="AA107" s="3">
        <f t="shared" si="33"/>
        <v>4575.1452388167672</v>
      </c>
      <c r="AB107" s="3">
        <f t="shared" si="35"/>
        <v>1</v>
      </c>
      <c r="AC107" s="3"/>
      <c r="AD107" s="3"/>
      <c r="AE107" s="3"/>
      <c r="AF107" s="1"/>
      <c r="AG107" s="1"/>
      <c r="AI107" s="1"/>
      <c r="AJ107" s="1"/>
      <c r="AK107" s="1"/>
      <c r="AL107" s="1"/>
      <c r="AM107" s="1"/>
      <c r="AO107" s="1"/>
    </row>
    <row r="108" spans="1:41" x14ac:dyDescent="0.4">
      <c r="A108" s="15">
        <v>40316</v>
      </c>
      <c r="B108" s="16">
        <v>140500</v>
      </c>
      <c r="C108" s="16">
        <v>142500</v>
      </c>
      <c r="D108" s="16">
        <v>131500</v>
      </c>
      <c r="E108" s="16">
        <v>135500</v>
      </c>
      <c r="F108" s="26">
        <v>-3.56</v>
      </c>
      <c r="G108" s="1">
        <f t="shared" si="18"/>
        <v>-1</v>
      </c>
      <c r="I108" s="3">
        <f t="shared" si="19"/>
        <v>-5000</v>
      </c>
      <c r="J108" s="1">
        <f t="shared" si="20"/>
        <v>0</v>
      </c>
      <c r="K108" s="1">
        <f t="shared" si="21"/>
        <v>5000</v>
      </c>
      <c r="L108" s="1">
        <f t="shared" si="31"/>
        <v>1574.0037313112039</v>
      </c>
      <c r="M108" s="1">
        <f t="shared" si="31"/>
        <v>1260.7166965744634</v>
      </c>
      <c r="N108" s="1">
        <f t="shared" si="29"/>
        <v>1.248499155748459</v>
      </c>
      <c r="O108" s="1">
        <f t="shared" si="30"/>
        <v>55.525889460824395</v>
      </c>
      <c r="P108" s="1">
        <f t="shared" si="32"/>
        <v>-1</v>
      </c>
      <c r="R108" s="3">
        <f t="shared" si="22"/>
        <v>146500</v>
      </c>
      <c r="S108" s="3">
        <f t="shared" si="23"/>
        <v>131000</v>
      </c>
      <c r="T108" s="1">
        <f t="shared" si="24"/>
        <v>29.032258064516132</v>
      </c>
      <c r="U108" s="1">
        <f t="shared" si="26"/>
        <v>60.18246985988921</v>
      </c>
      <c r="V108" s="1">
        <f t="shared" si="25"/>
        <v>-1</v>
      </c>
      <c r="W108" s="1">
        <f t="shared" si="27"/>
        <v>-1</v>
      </c>
      <c r="Y108" s="3">
        <f t="shared" si="28"/>
        <v>135853.57974194773</v>
      </c>
      <c r="Z108" s="3">
        <f t="shared" si="34"/>
        <v>131650.66826753668</v>
      </c>
      <c r="AA108" s="3">
        <f t="shared" si="33"/>
        <v>4202.9114744110557</v>
      </c>
      <c r="AB108" s="3">
        <f t="shared" si="35"/>
        <v>-1</v>
      </c>
      <c r="AC108" s="3"/>
      <c r="AD108" s="3"/>
      <c r="AE108" s="3"/>
      <c r="AF108" s="1"/>
      <c r="AG108" s="1"/>
      <c r="AI108" s="1"/>
      <c r="AJ108" s="1"/>
      <c r="AK108" s="1"/>
      <c r="AL108" s="1"/>
      <c r="AM108" s="1"/>
      <c r="AO108" s="1"/>
    </row>
    <row r="109" spans="1:41" x14ac:dyDescent="0.4">
      <c r="A109" s="18">
        <v>40317</v>
      </c>
      <c r="B109" s="19">
        <v>133000</v>
      </c>
      <c r="C109" s="19">
        <v>141000</v>
      </c>
      <c r="D109" s="19">
        <v>131000</v>
      </c>
      <c r="E109" s="19">
        <v>140000</v>
      </c>
      <c r="F109" s="28">
        <v>3.32</v>
      </c>
      <c r="G109" s="1">
        <f t="shared" si="18"/>
        <v>1</v>
      </c>
      <c r="I109" s="3">
        <f t="shared" si="19"/>
        <v>4500</v>
      </c>
      <c r="J109" s="1">
        <f t="shared" si="20"/>
        <v>4500</v>
      </c>
      <c r="K109" s="1">
        <f t="shared" si="21"/>
        <v>0</v>
      </c>
      <c r="L109" s="1">
        <f t="shared" si="31"/>
        <v>1783.003464788975</v>
      </c>
      <c r="M109" s="1">
        <f t="shared" si="31"/>
        <v>1170.6655039620018</v>
      </c>
      <c r="N109" s="1">
        <f t="shared" si="29"/>
        <v>1.5230682537023392</v>
      </c>
      <c r="O109" s="1">
        <f t="shared" si="30"/>
        <v>60.365717473849379</v>
      </c>
      <c r="P109" s="1">
        <f t="shared" si="32"/>
        <v>1</v>
      </c>
      <c r="R109" s="3">
        <f t="shared" si="22"/>
        <v>146500</v>
      </c>
      <c r="S109" s="3">
        <f t="shared" si="23"/>
        <v>131000</v>
      </c>
      <c r="T109" s="1">
        <f t="shared" si="24"/>
        <v>58.064516129032263</v>
      </c>
      <c r="U109" s="1">
        <f t="shared" si="26"/>
        <v>50.244379276637346</v>
      </c>
      <c r="V109" s="1">
        <f t="shared" si="25"/>
        <v>1</v>
      </c>
      <c r="W109" s="1">
        <f t="shared" si="27"/>
        <v>-1</v>
      </c>
      <c r="Y109" s="3">
        <f t="shared" si="28"/>
        <v>136491.49055087884</v>
      </c>
      <c r="Z109" s="3">
        <f t="shared" si="34"/>
        <v>132269.13728475617</v>
      </c>
      <c r="AA109" s="3">
        <f t="shared" si="33"/>
        <v>4222.3532661226636</v>
      </c>
      <c r="AB109" s="3">
        <f t="shared" si="35"/>
        <v>1</v>
      </c>
      <c r="AC109" s="3"/>
      <c r="AD109" s="3"/>
      <c r="AE109" s="3"/>
      <c r="AF109" s="1"/>
      <c r="AG109" s="1"/>
      <c r="AI109" s="1"/>
      <c r="AJ109" s="1"/>
      <c r="AK109" s="1"/>
      <c r="AL109" s="1"/>
      <c r="AM109" s="1"/>
      <c r="AO109" s="1"/>
    </row>
    <row r="110" spans="1:41" x14ac:dyDescent="0.4">
      <c r="A110" s="15">
        <v>40318</v>
      </c>
      <c r="B110" s="16">
        <v>140500</v>
      </c>
      <c r="C110" s="16">
        <v>144500</v>
      </c>
      <c r="D110" s="16">
        <v>136000</v>
      </c>
      <c r="E110" s="16">
        <v>139500</v>
      </c>
      <c r="F110" s="26">
        <v>-0.36</v>
      </c>
      <c r="G110" s="1">
        <f t="shared" si="18"/>
        <v>-1</v>
      </c>
      <c r="I110" s="3">
        <f t="shared" si="19"/>
        <v>-500</v>
      </c>
      <c r="J110" s="1">
        <f t="shared" si="20"/>
        <v>0</v>
      </c>
      <c r="K110" s="1">
        <f t="shared" si="21"/>
        <v>500</v>
      </c>
      <c r="L110" s="1">
        <f t="shared" si="31"/>
        <v>1655.6460744469055</v>
      </c>
      <c r="M110" s="1">
        <f t="shared" si="31"/>
        <v>1122.7608251075731</v>
      </c>
      <c r="N110" s="1">
        <f t="shared" si="29"/>
        <v>1.47462045114397</v>
      </c>
      <c r="O110" s="1">
        <f t="shared" si="30"/>
        <v>59.589762561862003</v>
      </c>
      <c r="P110" s="1">
        <f t="shared" si="32"/>
        <v>-1</v>
      </c>
      <c r="R110" s="3">
        <f t="shared" si="22"/>
        <v>146500</v>
      </c>
      <c r="S110" s="3">
        <f t="shared" si="23"/>
        <v>131000</v>
      </c>
      <c r="T110" s="1">
        <f t="shared" si="24"/>
        <v>54.838709677419352</v>
      </c>
      <c r="U110" s="1">
        <f t="shared" si="26"/>
        <v>47.311827956989248</v>
      </c>
      <c r="V110" s="1">
        <f t="shared" si="25"/>
        <v>-1</v>
      </c>
      <c r="W110" s="1">
        <f t="shared" si="27"/>
        <v>-1</v>
      </c>
      <c r="Y110" s="3">
        <f t="shared" si="28"/>
        <v>136954.33815843594</v>
      </c>
      <c r="Z110" s="3">
        <f t="shared" si="34"/>
        <v>132804.75674514461</v>
      </c>
      <c r="AA110" s="3">
        <f t="shared" si="33"/>
        <v>4149.5814132913365</v>
      </c>
      <c r="AB110" s="3">
        <f t="shared" si="35"/>
        <v>-1</v>
      </c>
      <c r="AC110" s="3"/>
      <c r="AD110" s="3"/>
      <c r="AE110" s="3"/>
      <c r="AF110" s="1"/>
      <c r="AG110" s="1"/>
      <c r="AI110" s="1"/>
      <c r="AJ110" s="1"/>
      <c r="AK110" s="1"/>
      <c r="AL110" s="1"/>
      <c r="AM110" s="1"/>
      <c r="AO110" s="1"/>
    </row>
    <row r="111" spans="1:41" x14ac:dyDescent="0.4">
      <c r="A111" s="15">
        <v>40322</v>
      </c>
      <c r="B111" s="16">
        <v>137000</v>
      </c>
      <c r="C111" s="16">
        <v>140500</v>
      </c>
      <c r="D111" s="16">
        <v>135000</v>
      </c>
      <c r="E111" s="16">
        <v>138500</v>
      </c>
      <c r="F111" s="26">
        <v>-0.72</v>
      </c>
      <c r="G111" s="1">
        <f t="shared" si="18"/>
        <v>-1</v>
      </c>
      <c r="I111" s="3">
        <f t="shared" si="19"/>
        <v>-1000</v>
      </c>
      <c r="J111" s="1">
        <f t="shared" si="20"/>
        <v>0</v>
      </c>
      <c r="K111" s="1">
        <f t="shared" si="21"/>
        <v>1000</v>
      </c>
      <c r="L111" s="1">
        <f t="shared" si="31"/>
        <v>1537.3856405578408</v>
      </c>
      <c r="M111" s="1">
        <f t="shared" si="31"/>
        <v>1113.9921947427463</v>
      </c>
      <c r="N111" s="1">
        <f t="shared" si="29"/>
        <v>1.3800685927722038</v>
      </c>
      <c r="O111" s="1">
        <f t="shared" si="30"/>
        <v>57.984404187475874</v>
      </c>
      <c r="P111" s="1">
        <f t="shared" si="32"/>
        <v>-1</v>
      </c>
      <c r="R111" s="3">
        <f t="shared" si="22"/>
        <v>144500</v>
      </c>
      <c r="S111" s="3">
        <f t="shared" si="23"/>
        <v>131000</v>
      </c>
      <c r="T111" s="1">
        <f t="shared" si="24"/>
        <v>55.555555555555557</v>
      </c>
      <c r="U111" s="1">
        <f t="shared" si="26"/>
        <v>56.152927120669062</v>
      </c>
      <c r="V111" s="1">
        <f t="shared" si="25"/>
        <v>1</v>
      </c>
      <c r="W111" s="1">
        <f t="shared" si="27"/>
        <v>1</v>
      </c>
      <c r="Y111" s="3">
        <f t="shared" si="28"/>
        <v>137192.13228790733</v>
      </c>
      <c r="Z111" s="3">
        <f t="shared" si="34"/>
        <v>133226.62661587464</v>
      </c>
      <c r="AA111" s="3">
        <f t="shared" si="33"/>
        <v>3965.5056720326829</v>
      </c>
      <c r="AB111" s="3">
        <f t="shared" si="35"/>
        <v>-1</v>
      </c>
      <c r="AC111" s="3"/>
      <c r="AD111" s="3"/>
      <c r="AE111" s="3"/>
      <c r="AF111" s="1"/>
      <c r="AG111" s="1"/>
      <c r="AI111" s="1"/>
      <c r="AJ111" s="1"/>
      <c r="AK111" s="1"/>
      <c r="AL111" s="1"/>
      <c r="AM111" s="1"/>
      <c r="AO111" s="1"/>
    </row>
    <row r="112" spans="1:41" x14ac:dyDescent="0.4">
      <c r="A112" s="15">
        <v>40323</v>
      </c>
      <c r="B112" s="16">
        <v>135500</v>
      </c>
      <c r="C112" s="16">
        <v>138000</v>
      </c>
      <c r="D112" s="16">
        <v>129000</v>
      </c>
      <c r="E112" s="16">
        <v>135500</v>
      </c>
      <c r="F112" s="26">
        <v>-2.17</v>
      </c>
      <c r="G112" s="1">
        <f t="shared" si="18"/>
        <v>-1</v>
      </c>
      <c r="I112" s="3">
        <f t="shared" si="19"/>
        <v>-3000</v>
      </c>
      <c r="J112" s="1">
        <f t="shared" si="20"/>
        <v>0</v>
      </c>
      <c r="K112" s="1">
        <f t="shared" si="21"/>
        <v>3000</v>
      </c>
      <c r="L112" s="1">
        <f t="shared" si="31"/>
        <v>1427.572380517995</v>
      </c>
      <c r="M112" s="1">
        <f t="shared" si="31"/>
        <v>1248.7070379754073</v>
      </c>
      <c r="N112" s="1">
        <f t="shared" si="29"/>
        <v>1.1432404375910232</v>
      </c>
      <c r="O112" s="1">
        <f t="shared" si="30"/>
        <v>53.341679148047987</v>
      </c>
      <c r="P112" s="1">
        <f t="shared" si="32"/>
        <v>-1</v>
      </c>
      <c r="R112" s="3">
        <f t="shared" si="22"/>
        <v>144500</v>
      </c>
      <c r="S112" s="3">
        <f t="shared" si="23"/>
        <v>129000</v>
      </c>
      <c r="T112" s="1">
        <f t="shared" si="24"/>
        <v>41.935483870967744</v>
      </c>
      <c r="U112" s="1">
        <f t="shared" si="26"/>
        <v>50.776583034647551</v>
      </c>
      <c r="V112" s="1">
        <f t="shared" si="25"/>
        <v>-1</v>
      </c>
      <c r="W112" s="1">
        <f t="shared" si="27"/>
        <v>-1</v>
      </c>
      <c r="Y112" s="3">
        <f t="shared" si="28"/>
        <v>136931.80424361391</v>
      </c>
      <c r="Z112" s="3">
        <f t="shared" si="34"/>
        <v>133395.02464432837</v>
      </c>
      <c r="AA112" s="3">
        <f t="shared" si="33"/>
        <v>3536.779599285539</v>
      </c>
      <c r="AB112" s="3">
        <f t="shared" si="35"/>
        <v>-1</v>
      </c>
      <c r="AC112" s="3"/>
      <c r="AD112" s="3"/>
      <c r="AE112" s="3"/>
      <c r="AF112" s="1"/>
      <c r="AG112" s="1"/>
      <c r="AI112" s="1"/>
      <c r="AJ112" s="1"/>
      <c r="AK112" s="1"/>
      <c r="AL112" s="1"/>
      <c r="AM112" s="1"/>
      <c r="AO112" s="1"/>
    </row>
    <row r="113" spans="1:41" x14ac:dyDescent="0.4">
      <c r="A113" s="15">
        <v>40324</v>
      </c>
      <c r="B113" s="16">
        <v>133500</v>
      </c>
      <c r="C113" s="16">
        <v>137000</v>
      </c>
      <c r="D113" s="16">
        <v>132000</v>
      </c>
      <c r="E113" s="16">
        <v>136000</v>
      </c>
      <c r="F113" s="26">
        <v>0.37</v>
      </c>
      <c r="G113" s="1">
        <f t="shared" si="18"/>
        <v>1</v>
      </c>
      <c r="I113" s="3">
        <f t="shared" si="19"/>
        <v>500</v>
      </c>
      <c r="J113" s="1">
        <f t="shared" si="20"/>
        <v>500</v>
      </c>
      <c r="K113" s="1">
        <f t="shared" si="21"/>
        <v>0</v>
      </c>
      <c r="L113" s="1">
        <f t="shared" si="31"/>
        <v>1361.3172104809953</v>
      </c>
      <c r="M113" s="1">
        <f t="shared" si="31"/>
        <v>1159.513678120021</v>
      </c>
      <c r="N113" s="1">
        <f t="shared" si="29"/>
        <v>1.1740415280725007</v>
      </c>
      <c r="O113" s="1">
        <f t="shared" si="30"/>
        <v>54.002718573338512</v>
      </c>
      <c r="P113" s="1">
        <f t="shared" si="32"/>
        <v>1</v>
      </c>
      <c r="R113" s="3">
        <f t="shared" si="22"/>
        <v>144500</v>
      </c>
      <c r="S113" s="3">
        <f t="shared" si="23"/>
        <v>129000</v>
      </c>
      <c r="T113" s="1">
        <f t="shared" si="24"/>
        <v>45.161290322580641</v>
      </c>
      <c r="U113" s="1">
        <f t="shared" si="26"/>
        <v>47.550776583034654</v>
      </c>
      <c r="V113" s="1">
        <f t="shared" si="25"/>
        <v>1</v>
      </c>
      <c r="W113" s="1">
        <f t="shared" si="27"/>
        <v>-1</v>
      </c>
      <c r="Y113" s="3">
        <f t="shared" si="28"/>
        <v>136788.44974459638</v>
      </c>
      <c r="Z113" s="3">
        <f t="shared" si="34"/>
        <v>133587.98578178551</v>
      </c>
      <c r="AA113" s="3">
        <f t="shared" si="33"/>
        <v>3200.4639628108707</v>
      </c>
      <c r="AB113" s="3">
        <f t="shared" si="35"/>
        <v>-1</v>
      </c>
      <c r="AC113" s="3"/>
      <c r="AD113" s="3"/>
      <c r="AE113" s="3"/>
      <c r="AF113" s="1"/>
      <c r="AG113" s="1"/>
      <c r="AI113" s="1"/>
      <c r="AJ113" s="1"/>
      <c r="AK113" s="1"/>
      <c r="AL113" s="1"/>
      <c r="AM113" s="1"/>
      <c r="AO113" s="1"/>
    </row>
    <row r="114" spans="1:41" x14ac:dyDescent="0.4">
      <c r="A114" s="18">
        <v>40325</v>
      </c>
      <c r="B114" s="19">
        <v>134000</v>
      </c>
      <c r="C114" s="19">
        <v>138500</v>
      </c>
      <c r="D114" s="19">
        <v>131500</v>
      </c>
      <c r="E114" s="19">
        <v>137000</v>
      </c>
      <c r="F114" s="28">
        <v>0.74</v>
      </c>
      <c r="G114" s="1">
        <f t="shared" si="18"/>
        <v>1</v>
      </c>
      <c r="I114" s="3">
        <f t="shared" si="19"/>
        <v>1000</v>
      </c>
      <c r="J114" s="1">
        <f t="shared" si="20"/>
        <v>1000</v>
      </c>
      <c r="K114" s="1">
        <f t="shared" si="21"/>
        <v>0</v>
      </c>
      <c r="L114" s="1">
        <f t="shared" si="31"/>
        <v>1335.5088383037814</v>
      </c>
      <c r="M114" s="1">
        <f t="shared" si="31"/>
        <v>1076.6912725400196</v>
      </c>
      <c r="N114" s="1">
        <f t="shared" si="29"/>
        <v>1.2403823383402988</v>
      </c>
      <c r="O114" s="1">
        <f t="shared" si="30"/>
        <v>55.364761501342151</v>
      </c>
      <c r="P114" s="1">
        <f t="shared" si="32"/>
        <v>1</v>
      </c>
      <c r="R114" s="3">
        <f t="shared" si="22"/>
        <v>144500</v>
      </c>
      <c r="S114" s="3">
        <f t="shared" si="23"/>
        <v>129000</v>
      </c>
      <c r="T114" s="1">
        <f t="shared" si="24"/>
        <v>51.612903225806448</v>
      </c>
      <c r="U114" s="1">
        <f t="shared" si="26"/>
        <v>46.236559139784937</v>
      </c>
      <c r="V114" s="1">
        <f t="shared" si="25"/>
        <v>1</v>
      </c>
      <c r="W114" s="1">
        <f t="shared" si="27"/>
        <v>-1</v>
      </c>
      <c r="Y114" s="3">
        <f t="shared" si="28"/>
        <v>136820.9959377354</v>
      </c>
      <c r="Z114" s="3">
        <f t="shared" si="34"/>
        <v>133840.72757572733</v>
      </c>
      <c r="AA114" s="3">
        <f t="shared" si="33"/>
        <v>2980.2683620080643</v>
      </c>
      <c r="AB114" s="3">
        <f t="shared" si="35"/>
        <v>-1</v>
      </c>
      <c r="AC114" s="3"/>
      <c r="AD114" s="3"/>
      <c r="AE114" s="3"/>
      <c r="AF114" s="1"/>
      <c r="AG114" s="1"/>
      <c r="AI114" s="1"/>
      <c r="AJ114" s="1"/>
      <c r="AK114" s="1"/>
      <c r="AL114" s="1"/>
      <c r="AM114" s="1"/>
      <c r="AO114" s="1"/>
    </row>
    <row r="115" spans="1:41" x14ac:dyDescent="0.4">
      <c r="A115" s="15">
        <v>40326</v>
      </c>
      <c r="B115" s="16">
        <v>139000</v>
      </c>
      <c r="C115" s="16">
        <v>141500</v>
      </c>
      <c r="D115" s="16">
        <v>135000</v>
      </c>
      <c r="E115" s="16">
        <v>137500</v>
      </c>
      <c r="F115" s="26">
        <v>0.36</v>
      </c>
      <c r="G115" s="1">
        <f t="shared" si="18"/>
        <v>1</v>
      </c>
      <c r="I115" s="3">
        <f t="shared" si="19"/>
        <v>500</v>
      </c>
      <c r="J115" s="1">
        <f t="shared" si="20"/>
        <v>500</v>
      </c>
      <c r="K115" s="1">
        <f t="shared" si="21"/>
        <v>0</v>
      </c>
      <c r="L115" s="1">
        <f t="shared" si="31"/>
        <v>1275.8296355677971</v>
      </c>
      <c r="M115" s="1">
        <f t="shared" si="31"/>
        <v>999.78475307287522</v>
      </c>
      <c r="N115" s="1">
        <f t="shared" si="29"/>
        <v>1.2761043130998826</v>
      </c>
      <c r="O115" s="1">
        <f t="shared" si="30"/>
        <v>56.065282498495186</v>
      </c>
      <c r="P115" s="1">
        <f t="shared" si="32"/>
        <v>1</v>
      </c>
      <c r="R115" s="3">
        <f t="shared" si="22"/>
        <v>141500</v>
      </c>
      <c r="S115" s="3">
        <f t="shared" si="23"/>
        <v>129000</v>
      </c>
      <c r="T115" s="1">
        <f t="shared" si="24"/>
        <v>68</v>
      </c>
      <c r="U115" s="1">
        <f t="shared" si="26"/>
        <v>54.924731182795689</v>
      </c>
      <c r="V115" s="1">
        <f t="shared" si="25"/>
        <v>1</v>
      </c>
      <c r="W115" s="1">
        <f t="shared" si="27"/>
        <v>1</v>
      </c>
      <c r="Y115" s="3">
        <f t="shared" si="28"/>
        <v>136925.45810116071</v>
      </c>
      <c r="Z115" s="3">
        <f t="shared" si="34"/>
        <v>134111.78479234013</v>
      </c>
      <c r="AA115" s="3">
        <f t="shared" si="33"/>
        <v>2813.6733088205801</v>
      </c>
      <c r="AB115" s="3">
        <f t="shared" si="35"/>
        <v>-1</v>
      </c>
      <c r="AC115" s="3"/>
      <c r="AD115" s="3"/>
      <c r="AE115" s="3"/>
      <c r="AF115" s="1"/>
      <c r="AG115" s="1"/>
      <c r="AI115" s="1"/>
      <c r="AJ115" s="1"/>
      <c r="AK115" s="1"/>
      <c r="AL115" s="1"/>
      <c r="AM115" s="1"/>
      <c r="AO115" s="1"/>
    </row>
    <row r="116" spans="1:41" x14ac:dyDescent="0.4">
      <c r="A116" s="15">
        <v>40329</v>
      </c>
      <c r="B116" s="16">
        <v>137000</v>
      </c>
      <c r="C116" s="16">
        <v>140500</v>
      </c>
      <c r="D116" s="16">
        <v>137000</v>
      </c>
      <c r="E116" s="16">
        <v>140000</v>
      </c>
      <c r="F116" s="26">
        <v>1.82</v>
      </c>
      <c r="G116" s="1">
        <f t="shared" si="18"/>
        <v>1</v>
      </c>
      <c r="I116" s="3">
        <f t="shared" si="19"/>
        <v>2500</v>
      </c>
      <c r="J116" s="1">
        <f t="shared" si="20"/>
        <v>2500</v>
      </c>
      <c r="K116" s="1">
        <f t="shared" si="21"/>
        <v>0</v>
      </c>
      <c r="L116" s="1">
        <f t="shared" si="31"/>
        <v>1363.2703758843832</v>
      </c>
      <c r="M116" s="1">
        <f t="shared" si="31"/>
        <v>928.37155642481264</v>
      </c>
      <c r="N116" s="1">
        <f t="shared" si="29"/>
        <v>1.4684534079591789</v>
      </c>
      <c r="O116" s="1">
        <f t="shared" si="30"/>
        <v>59.488803929795004</v>
      </c>
      <c r="P116" s="1">
        <f t="shared" si="32"/>
        <v>1</v>
      </c>
      <c r="R116" s="3">
        <f t="shared" si="22"/>
        <v>141500</v>
      </c>
      <c r="S116" s="3">
        <f t="shared" si="23"/>
        <v>129000</v>
      </c>
      <c r="T116" s="1">
        <f t="shared" si="24"/>
        <v>88</v>
      </c>
      <c r="U116" s="1">
        <f t="shared" si="26"/>
        <v>69.204301075268816</v>
      </c>
      <c r="V116" s="1">
        <f t="shared" si="25"/>
        <v>1</v>
      </c>
      <c r="W116" s="1">
        <f t="shared" si="27"/>
        <v>1</v>
      </c>
      <c r="Y116" s="3">
        <f t="shared" si="28"/>
        <v>137398.46454713598</v>
      </c>
      <c r="Z116" s="3">
        <f t="shared" si="34"/>
        <v>134547.94888179642</v>
      </c>
      <c r="AA116" s="3">
        <f t="shared" si="33"/>
        <v>2850.5156653395679</v>
      </c>
      <c r="AB116" s="3">
        <f t="shared" si="35"/>
        <v>1</v>
      </c>
      <c r="AC116" s="3"/>
      <c r="AD116" s="3"/>
      <c r="AE116" s="3"/>
      <c r="AF116" s="1"/>
      <c r="AG116" s="1"/>
      <c r="AI116" s="1"/>
      <c r="AJ116" s="1"/>
      <c r="AK116" s="1"/>
      <c r="AL116" s="1"/>
      <c r="AM116" s="1"/>
      <c r="AO116" s="1"/>
    </row>
    <row r="117" spans="1:41" x14ac:dyDescent="0.4">
      <c r="A117" s="15">
        <v>40330</v>
      </c>
      <c r="B117" s="16">
        <v>138500</v>
      </c>
      <c r="C117" s="16">
        <v>139500</v>
      </c>
      <c r="D117" s="16">
        <v>132500</v>
      </c>
      <c r="E117" s="16">
        <v>132500</v>
      </c>
      <c r="F117" s="26">
        <v>-5.36</v>
      </c>
      <c r="G117" s="1">
        <f t="shared" si="18"/>
        <v>-1</v>
      </c>
      <c r="I117" s="3">
        <f t="shared" si="19"/>
        <v>-7500</v>
      </c>
      <c r="J117" s="1">
        <f t="shared" si="20"/>
        <v>0</v>
      </c>
      <c r="K117" s="1">
        <f t="shared" si="21"/>
        <v>7500</v>
      </c>
      <c r="L117" s="1">
        <f t="shared" si="31"/>
        <v>1265.8939204640701</v>
      </c>
      <c r="M117" s="1">
        <f t="shared" si="31"/>
        <v>1397.7735881087544</v>
      </c>
      <c r="N117" s="1">
        <f t="shared" si="29"/>
        <v>0.90565019344576181</v>
      </c>
      <c r="O117" s="1">
        <f t="shared" si="30"/>
        <v>47.524472044272805</v>
      </c>
      <c r="P117" s="1">
        <f t="shared" si="32"/>
        <v>-1</v>
      </c>
      <c r="R117" s="3">
        <f t="shared" si="22"/>
        <v>141500</v>
      </c>
      <c r="S117" s="3">
        <f t="shared" si="23"/>
        <v>131500</v>
      </c>
      <c r="T117" s="1">
        <f t="shared" si="24"/>
        <v>10</v>
      </c>
      <c r="U117" s="1">
        <f t="shared" si="26"/>
        <v>55.333333333333336</v>
      </c>
      <c r="V117" s="1">
        <f t="shared" si="25"/>
        <v>-1</v>
      </c>
      <c r="W117" s="1">
        <f t="shared" si="27"/>
        <v>-1</v>
      </c>
      <c r="Y117" s="3">
        <f t="shared" si="28"/>
        <v>136644.85461680737</v>
      </c>
      <c r="Z117" s="3">
        <f t="shared" si="34"/>
        <v>134396.24896462631</v>
      </c>
      <c r="AA117" s="3">
        <f t="shared" si="33"/>
        <v>2248.6056521810533</v>
      </c>
      <c r="AB117" s="3">
        <f t="shared" si="35"/>
        <v>-1</v>
      </c>
      <c r="AC117" s="3"/>
      <c r="AD117" s="3"/>
      <c r="AE117" s="3"/>
      <c r="AF117" s="1"/>
      <c r="AG117" s="1"/>
      <c r="AI117" s="1"/>
      <c r="AJ117" s="1"/>
      <c r="AK117" s="1"/>
      <c r="AL117" s="1"/>
      <c r="AM117" s="1"/>
      <c r="AO117" s="1"/>
    </row>
    <row r="118" spans="1:41" x14ac:dyDescent="0.4">
      <c r="A118" s="15">
        <v>40332</v>
      </c>
      <c r="B118" s="16">
        <v>134500</v>
      </c>
      <c r="C118" s="16">
        <v>135000</v>
      </c>
      <c r="D118" s="16">
        <v>129000</v>
      </c>
      <c r="E118" s="16">
        <v>132000</v>
      </c>
      <c r="F118" s="26">
        <v>-0.38</v>
      </c>
      <c r="G118" s="1">
        <f t="shared" si="18"/>
        <v>-1</v>
      </c>
      <c r="I118" s="3">
        <f t="shared" si="19"/>
        <v>-500</v>
      </c>
      <c r="J118" s="1">
        <f t="shared" si="20"/>
        <v>0</v>
      </c>
      <c r="K118" s="1">
        <f t="shared" si="21"/>
        <v>500</v>
      </c>
      <c r="L118" s="1">
        <f t="shared" si="31"/>
        <v>1175.472926145208</v>
      </c>
      <c r="M118" s="1">
        <f t="shared" si="31"/>
        <v>1333.6469032438433</v>
      </c>
      <c r="N118" s="1">
        <f t="shared" si="29"/>
        <v>0.88139740982871317</v>
      </c>
      <c r="O118" s="1">
        <f t="shared" si="30"/>
        <v>46.848018670811165</v>
      </c>
      <c r="P118" s="1">
        <f t="shared" si="32"/>
        <v>-1</v>
      </c>
      <c r="R118" s="3">
        <f t="shared" si="22"/>
        <v>141500</v>
      </c>
      <c r="S118" s="3">
        <f t="shared" si="23"/>
        <v>129000</v>
      </c>
      <c r="T118" s="1">
        <f t="shared" si="24"/>
        <v>24</v>
      </c>
      <c r="U118" s="1">
        <f t="shared" si="26"/>
        <v>40.666666666666664</v>
      </c>
      <c r="V118" s="1">
        <f t="shared" si="25"/>
        <v>1</v>
      </c>
      <c r="W118" s="1">
        <f t="shared" si="27"/>
        <v>-1</v>
      </c>
      <c r="Y118" s="3">
        <f t="shared" si="28"/>
        <v>135930.26159883701</v>
      </c>
      <c r="Z118" s="3">
        <f t="shared" si="34"/>
        <v>134218.74904132067</v>
      </c>
      <c r="AA118" s="3">
        <f t="shared" si="33"/>
        <v>1711.5125575163402</v>
      </c>
      <c r="AB118" s="3">
        <f t="shared" si="35"/>
        <v>-1</v>
      </c>
      <c r="AC118" s="3"/>
      <c r="AD118" s="3"/>
      <c r="AE118" s="3"/>
      <c r="AF118" s="1"/>
      <c r="AG118" s="1"/>
      <c r="AI118" s="1"/>
      <c r="AJ118" s="1"/>
      <c r="AK118" s="1"/>
      <c r="AL118" s="1"/>
      <c r="AM118" s="1"/>
      <c r="AO118" s="1"/>
    </row>
    <row r="119" spans="1:41" x14ac:dyDescent="0.4">
      <c r="A119" s="18">
        <v>40333</v>
      </c>
      <c r="B119" s="19">
        <v>131000</v>
      </c>
      <c r="C119" s="19">
        <v>135000</v>
      </c>
      <c r="D119" s="19">
        <v>130500</v>
      </c>
      <c r="E119" s="19">
        <v>134000</v>
      </c>
      <c r="F119" s="28">
        <v>1.52</v>
      </c>
      <c r="G119" s="1">
        <f t="shared" si="18"/>
        <v>1</v>
      </c>
      <c r="I119" s="3">
        <f t="shared" si="19"/>
        <v>2000</v>
      </c>
      <c r="J119" s="1">
        <f t="shared" si="20"/>
        <v>2000</v>
      </c>
      <c r="K119" s="1">
        <f t="shared" si="21"/>
        <v>0</v>
      </c>
      <c r="L119" s="1">
        <f t="shared" si="31"/>
        <v>1234.3677171348359</v>
      </c>
      <c r="M119" s="1">
        <f t="shared" si="31"/>
        <v>1238.3864101549973</v>
      </c>
      <c r="N119" s="1">
        <f t="shared" si="29"/>
        <v>0.99675489573592913</v>
      </c>
      <c r="O119" s="1">
        <f t="shared" si="30"/>
        <v>49.918740545697403</v>
      </c>
      <c r="P119" s="1">
        <f t="shared" si="32"/>
        <v>1</v>
      </c>
      <c r="R119" s="3">
        <f t="shared" si="22"/>
        <v>141500</v>
      </c>
      <c r="S119" s="3">
        <f t="shared" si="23"/>
        <v>129000</v>
      </c>
      <c r="T119" s="1">
        <f t="shared" si="24"/>
        <v>40</v>
      </c>
      <c r="U119" s="1">
        <f t="shared" si="26"/>
        <v>24.666666666666668</v>
      </c>
      <c r="V119" s="1">
        <f t="shared" si="25"/>
        <v>1</v>
      </c>
      <c r="W119" s="1">
        <f t="shared" si="27"/>
        <v>-1</v>
      </c>
      <c r="Y119" s="3">
        <f t="shared" si="28"/>
        <v>135633.29827593901</v>
      </c>
      <c r="Z119" s="3">
        <f t="shared" si="34"/>
        <v>134202.54540863025</v>
      </c>
      <c r="AA119" s="3">
        <f t="shared" si="33"/>
        <v>1430.7528673087654</v>
      </c>
      <c r="AB119" s="3">
        <f t="shared" si="35"/>
        <v>-1</v>
      </c>
      <c r="AC119" s="3"/>
      <c r="AD119" s="3"/>
      <c r="AE119" s="3"/>
      <c r="AF119" s="1"/>
      <c r="AG119" s="1"/>
      <c r="AI119" s="1"/>
      <c r="AJ119" s="1"/>
      <c r="AK119" s="1"/>
      <c r="AL119" s="1"/>
      <c r="AM119" s="1"/>
      <c r="AO119" s="1"/>
    </row>
    <row r="120" spans="1:41" x14ac:dyDescent="0.4">
      <c r="A120" s="15">
        <v>40336</v>
      </c>
      <c r="B120" s="16">
        <v>130500</v>
      </c>
      <c r="C120" s="16">
        <v>135500</v>
      </c>
      <c r="D120" s="16">
        <v>130500</v>
      </c>
      <c r="E120" s="16">
        <v>135000</v>
      </c>
      <c r="F120" s="26">
        <v>0.75</v>
      </c>
      <c r="G120" s="1">
        <f t="shared" si="18"/>
        <v>1</v>
      </c>
      <c r="I120" s="3">
        <f t="shared" si="19"/>
        <v>1000</v>
      </c>
      <c r="J120" s="1">
        <f t="shared" si="20"/>
        <v>1000</v>
      </c>
      <c r="K120" s="1">
        <f t="shared" si="21"/>
        <v>0</v>
      </c>
      <c r="L120" s="1">
        <f t="shared" si="31"/>
        <v>1217.6271659109188</v>
      </c>
      <c r="M120" s="1">
        <f t="shared" si="31"/>
        <v>1149.930238001069</v>
      </c>
      <c r="N120" s="1">
        <f t="shared" si="29"/>
        <v>1.0588704650705836</v>
      </c>
      <c r="O120" s="1">
        <f t="shared" si="30"/>
        <v>51.429678701728456</v>
      </c>
      <c r="P120" s="1">
        <f t="shared" si="32"/>
        <v>1</v>
      </c>
      <c r="R120" s="3">
        <f t="shared" si="22"/>
        <v>140500</v>
      </c>
      <c r="S120" s="3">
        <f t="shared" si="23"/>
        <v>129000</v>
      </c>
      <c r="T120" s="1">
        <f t="shared" si="24"/>
        <v>52.173913043478258</v>
      </c>
      <c r="U120" s="1">
        <f t="shared" si="26"/>
        <v>38.724637681159415</v>
      </c>
      <c r="V120" s="1">
        <f t="shared" si="25"/>
        <v>1</v>
      </c>
      <c r="W120" s="1">
        <f t="shared" si="27"/>
        <v>1</v>
      </c>
      <c r="Y120" s="3">
        <f t="shared" si="28"/>
        <v>135535.8677719484</v>
      </c>
      <c r="Z120" s="3">
        <f t="shared" si="34"/>
        <v>134261.61611910208</v>
      </c>
      <c r="AA120" s="3">
        <f t="shared" si="33"/>
        <v>1274.2516528463166</v>
      </c>
      <c r="AB120" s="3">
        <f t="shared" si="35"/>
        <v>-1</v>
      </c>
      <c r="AC120" s="3"/>
      <c r="AD120" s="3"/>
      <c r="AE120" s="3"/>
      <c r="AF120" s="1"/>
      <c r="AG120" s="1"/>
      <c r="AI120" s="1"/>
      <c r="AJ120" s="1"/>
      <c r="AK120" s="1"/>
      <c r="AL120" s="1"/>
      <c r="AM120" s="1"/>
      <c r="AO120" s="1"/>
    </row>
    <row r="121" spans="1:41" x14ac:dyDescent="0.4">
      <c r="A121" s="15">
        <v>40337</v>
      </c>
      <c r="B121" s="16">
        <v>135000</v>
      </c>
      <c r="C121" s="16">
        <v>139000</v>
      </c>
      <c r="D121" s="16">
        <v>134000</v>
      </c>
      <c r="E121" s="16">
        <v>139000</v>
      </c>
      <c r="F121" s="26">
        <v>2.96</v>
      </c>
      <c r="G121" s="1">
        <f t="shared" si="18"/>
        <v>1</v>
      </c>
      <c r="I121" s="3">
        <f t="shared" si="19"/>
        <v>4000</v>
      </c>
      <c r="J121" s="1">
        <f t="shared" si="20"/>
        <v>4000</v>
      </c>
      <c r="K121" s="1">
        <f t="shared" si="21"/>
        <v>0</v>
      </c>
      <c r="L121" s="1">
        <f t="shared" si="31"/>
        <v>1416.3680826315674</v>
      </c>
      <c r="M121" s="1">
        <f t="shared" si="31"/>
        <v>1067.7923638581356</v>
      </c>
      <c r="N121" s="1">
        <f t="shared" si="29"/>
        <v>1.3264452252814039</v>
      </c>
      <c r="O121" s="1">
        <f t="shared" si="30"/>
        <v>57.015966284826618</v>
      </c>
      <c r="P121" s="1">
        <f t="shared" si="32"/>
        <v>1</v>
      </c>
      <c r="R121" s="3">
        <f t="shared" si="22"/>
        <v>139500</v>
      </c>
      <c r="S121" s="3">
        <f t="shared" si="23"/>
        <v>129000</v>
      </c>
      <c r="T121" s="1">
        <f t="shared" si="24"/>
        <v>95.238095238095227</v>
      </c>
      <c r="U121" s="1">
        <f t="shared" si="26"/>
        <v>62.470669427191162</v>
      </c>
      <c r="V121" s="1">
        <f t="shared" si="25"/>
        <v>1</v>
      </c>
      <c r="W121" s="1">
        <f t="shared" si="27"/>
        <v>1</v>
      </c>
      <c r="Y121" s="3">
        <f t="shared" si="28"/>
        <v>136068.81119164865</v>
      </c>
      <c r="Z121" s="3">
        <f t="shared" si="34"/>
        <v>134612.60751768711</v>
      </c>
      <c r="AA121" s="3">
        <f t="shared" si="33"/>
        <v>1456.2036739615432</v>
      </c>
      <c r="AB121" s="3">
        <f t="shared" si="35"/>
        <v>1</v>
      </c>
      <c r="AC121" s="3"/>
      <c r="AD121" s="3"/>
      <c r="AE121" s="3"/>
      <c r="AF121" s="1"/>
      <c r="AG121" s="1"/>
      <c r="AI121" s="1"/>
      <c r="AJ121" s="1"/>
      <c r="AK121" s="1"/>
      <c r="AL121" s="1"/>
      <c r="AM121" s="1"/>
      <c r="AO121" s="1"/>
    </row>
    <row r="122" spans="1:41" x14ac:dyDescent="0.4">
      <c r="A122" s="15">
        <v>40338</v>
      </c>
      <c r="B122" s="16">
        <v>139500</v>
      </c>
      <c r="C122" s="16">
        <v>140000</v>
      </c>
      <c r="D122" s="16">
        <v>135000</v>
      </c>
      <c r="E122" s="16">
        <v>136500</v>
      </c>
      <c r="F122" s="26">
        <v>-1.8</v>
      </c>
      <c r="G122" s="1">
        <f t="shared" si="18"/>
        <v>-1</v>
      </c>
      <c r="I122" s="3">
        <f t="shared" si="19"/>
        <v>-2500</v>
      </c>
      <c r="J122" s="1">
        <f t="shared" si="20"/>
        <v>0</v>
      </c>
      <c r="K122" s="1">
        <f t="shared" si="21"/>
        <v>2500</v>
      </c>
      <c r="L122" s="1">
        <f t="shared" si="31"/>
        <v>1315.1989338721698</v>
      </c>
      <c r="M122" s="1">
        <f t="shared" si="31"/>
        <v>1170.0929092968402</v>
      </c>
      <c r="N122" s="1">
        <f t="shared" si="29"/>
        <v>1.1240123954451875</v>
      </c>
      <c r="O122" s="1">
        <f t="shared" si="30"/>
        <v>52.919295473772287</v>
      </c>
      <c r="P122" s="1">
        <f t="shared" si="32"/>
        <v>-1</v>
      </c>
      <c r="R122" s="3">
        <f t="shared" si="22"/>
        <v>140000</v>
      </c>
      <c r="S122" s="3">
        <f t="shared" si="23"/>
        <v>129000</v>
      </c>
      <c r="T122" s="1">
        <f t="shared" si="24"/>
        <v>68.181818181818173</v>
      </c>
      <c r="U122" s="1">
        <f t="shared" si="26"/>
        <v>71.86460882113056</v>
      </c>
      <c r="V122" s="1">
        <f t="shared" si="25"/>
        <v>-1</v>
      </c>
      <c r="W122" s="1">
        <f t="shared" si="27"/>
        <v>1</v>
      </c>
      <c r="Y122" s="3">
        <f t="shared" si="28"/>
        <v>136135.14793139501</v>
      </c>
      <c r="Z122" s="3">
        <f t="shared" si="34"/>
        <v>134752.41436822881</v>
      </c>
      <c r="AA122" s="3">
        <f t="shared" si="33"/>
        <v>1382.733563166199</v>
      </c>
      <c r="AB122" s="3">
        <f t="shared" si="35"/>
        <v>-1</v>
      </c>
      <c r="AC122" s="3"/>
      <c r="AD122" s="3"/>
      <c r="AE122" s="3"/>
      <c r="AF122" s="1"/>
      <c r="AG122" s="1"/>
      <c r="AI122" s="1"/>
      <c r="AJ122" s="1"/>
      <c r="AK122" s="1"/>
      <c r="AL122" s="1"/>
      <c r="AM122" s="1"/>
      <c r="AO122" s="1"/>
    </row>
    <row r="123" spans="1:41" x14ac:dyDescent="0.4">
      <c r="A123" s="15">
        <v>40339</v>
      </c>
      <c r="B123" s="16">
        <v>136500</v>
      </c>
      <c r="C123" s="16">
        <v>138000</v>
      </c>
      <c r="D123" s="16">
        <v>134500</v>
      </c>
      <c r="E123" s="16">
        <v>135500</v>
      </c>
      <c r="F123" s="26">
        <v>-0.73</v>
      </c>
      <c r="G123" s="1">
        <f t="shared" si="18"/>
        <v>-1</v>
      </c>
      <c r="I123" s="3">
        <f t="shared" si="19"/>
        <v>-1000</v>
      </c>
      <c r="J123" s="1">
        <f t="shared" si="20"/>
        <v>0</v>
      </c>
      <c r="K123" s="1">
        <f t="shared" si="21"/>
        <v>1000</v>
      </c>
      <c r="L123" s="1">
        <f t="shared" si="31"/>
        <v>1221.2561528813005</v>
      </c>
      <c r="M123" s="1">
        <f t="shared" si="31"/>
        <v>1157.9434157756373</v>
      </c>
      <c r="N123" s="1">
        <f t="shared" si="29"/>
        <v>1.05467688338057</v>
      </c>
      <c r="O123" s="1">
        <f t="shared" si="30"/>
        <v>51.330547002860371</v>
      </c>
      <c r="P123" s="1">
        <f t="shared" si="32"/>
        <v>-1</v>
      </c>
      <c r="R123" s="3">
        <f t="shared" si="22"/>
        <v>140000</v>
      </c>
      <c r="S123" s="3">
        <f t="shared" si="23"/>
        <v>130500</v>
      </c>
      <c r="T123" s="1">
        <f t="shared" si="24"/>
        <v>52.631578947368418</v>
      </c>
      <c r="U123" s="1">
        <f t="shared" si="26"/>
        <v>72.017164122427275</v>
      </c>
      <c r="V123" s="1">
        <f t="shared" si="25"/>
        <v>-1</v>
      </c>
      <c r="W123" s="1">
        <f t="shared" si="27"/>
        <v>1</v>
      </c>
      <c r="Y123" s="3">
        <f t="shared" si="28"/>
        <v>136037.43286502655</v>
      </c>
      <c r="Z123" s="3">
        <f t="shared" si="34"/>
        <v>134807.79108169334</v>
      </c>
      <c r="AA123" s="3">
        <f t="shared" si="33"/>
        <v>1229.6417833332089</v>
      </c>
      <c r="AB123" s="3">
        <f t="shared" si="35"/>
        <v>-1</v>
      </c>
      <c r="AC123" s="3"/>
      <c r="AD123" s="3"/>
      <c r="AE123" s="3"/>
      <c r="AF123" s="1"/>
      <c r="AG123" s="1"/>
      <c r="AI123" s="1"/>
      <c r="AJ123" s="1"/>
      <c r="AK123" s="1"/>
      <c r="AL123" s="1"/>
      <c r="AM123" s="1"/>
      <c r="AO123" s="1"/>
    </row>
    <row r="124" spans="1:41" x14ac:dyDescent="0.4">
      <c r="A124" s="18">
        <v>40340</v>
      </c>
      <c r="B124" s="19">
        <v>138000</v>
      </c>
      <c r="C124" s="19">
        <v>138000</v>
      </c>
      <c r="D124" s="19">
        <v>135500</v>
      </c>
      <c r="E124" s="19">
        <v>137500</v>
      </c>
      <c r="F124" s="28">
        <v>1.48</v>
      </c>
      <c r="G124" s="1">
        <f t="shared" si="18"/>
        <v>1</v>
      </c>
      <c r="I124" s="3">
        <f t="shared" si="19"/>
        <v>2000</v>
      </c>
      <c r="J124" s="1">
        <f t="shared" si="20"/>
        <v>2000</v>
      </c>
      <c r="K124" s="1">
        <f t="shared" si="21"/>
        <v>0</v>
      </c>
      <c r="L124" s="1">
        <f t="shared" si="31"/>
        <v>1276.880713389779</v>
      </c>
      <c r="M124" s="1">
        <f t="shared" si="31"/>
        <v>1075.2331717916632</v>
      </c>
      <c r="N124" s="1">
        <f t="shared" si="29"/>
        <v>1.1875384306290608</v>
      </c>
      <c r="O124" s="1">
        <f t="shared" si="30"/>
        <v>54.286517393322576</v>
      </c>
      <c r="P124" s="1">
        <f t="shared" si="32"/>
        <v>1</v>
      </c>
      <c r="R124" s="3">
        <f t="shared" si="22"/>
        <v>140000</v>
      </c>
      <c r="S124" s="3">
        <f t="shared" si="23"/>
        <v>130500</v>
      </c>
      <c r="T124" s="1">
        <f t="shared" si="24"/>
        <v>73.68421052631578</v>
      </c>
      <c r="U124" s="1">
        <f t="shared" si="26"/>
        <v>64.832535885167459</v>
      </c>
      <c r="V124" s="1">
        <f t="shared" si="25"/>
        <v>1</v>
      </c>
      <c r="W124" s="1">
        <f t="shared" si="27"/>
        <v>-1</v>
      </c>
      <c r="Y124" s="3">
        <f t="shared" si="28"/>
        <v>136262.44319348401</v>
      </c>
      <c r="Z124" s="3">
        <f t="shared" si="34"/>
        <v>135007.21396453088</v>
      </c>
      <c r="AA124" s="3">
        <f t="shared" si="33"/>
        <v>1255.2292289531324</v>
      </c>
      <c r="AB124" s="3">
        <f t="shared" si="35"/>
        <v>1</v>
      </c>
      <c r="AC124" s="3"/>
      <c r="AD124" s="3"/>
      <c r="AE124" s="3"/>
      <c r="AF124" s="1"/>
      <c r="AG124" s="1"/>
      <c r="AI124" s="1"/>
      <c r="AJ124" s="1"/>
      <c r="AK124" s="1"/>
      <c r="AL124" s="1"/>
      <c r="AM124" s="1"/>
      <c r="AO124" s="1"/>
    </row>
    <row r="125" spans="1:41" x14ac:dyDescent="0.4">
      <c r="A125" s="15">
        <v>40343</v>
      </c>
      <c r="B125" s="16">
        <v>138500</v>
      </c>
      <c r="C125" s="16">
        <v>142000</v>
      </c>
      <c r="D125" s="16">
        <v>138000</v>
      </c>
      <c r="E125" s="16">
        <v>142000</v>
      </c>
      <c r="F125" s="26">
        <v>3.27</v>
      </c>
      <c r="G125" s="1">
        <f t="shared" si="18"/>
        <v>1</v>
      </c>
      <c r="I125" s="3">
        <f t="shared" si="19"/>
        <v>4500</v>
      </c>
      <c r="J125" s="1">
        <f t="shared" si="20"/>
        <v>4500</v>
      </c>
      <c r="K125" s="1">
        <f t="shared" si="21"/>
        <v>0</v>
      </c>
      <c r="L125" s="1">
        <f t="shared" si="31"/>
        <v>1507.1035195762233</v>
      </c>
      <c r="M125" s="1">
        <f t="shared" si="31"/>
        <v>998.43080237797301</v>
      </c>
      <c r="N125" s="1">
        <f t="shared" si="29"/>
        <v>1.5094721797311734</v>
      </c>
      <c r="O125" s="1">
        <f t="shared" si="30"/>
        <v>60.150982821131549</v>
      </c>
      <c r="P125" s="1">
        <f t="shared" si="32"/>
        <v>1</v>
      </c>
      <c r="R125" s="3">
        <f t="shared" si="22"/>
        <v>142000</v>
      </c>
      <c r="S125" s="3">
        <f t="shared" si="23"/>
        <v>134000</v>
      </c>
      <c r="T125" s="1">
        <f t="shared" si="24"/>
        <v>100</v>
      </c>
      <c r="U125" s="1">
        <f t="shared" si="26"/>
        <v>75.438596491228068</v>
      </c>
      <c r="V125" s="1">
        <f t="shared" si="25"/>
        <v>1</v>
      </c>
      <c r="W125" s="1">
        <f t="shared" si="27"/>
        <v>1</v>
      </c>
      <c r="Y125" s="3">
        <f t="shared" si="28"/>
        <v>137145.14424064031</v>
      </c>
      <c r="Z125" s="3">
        <f t="shared" si="34"/>
        <v>135525.19811530638</v>
      </c>
      <c r="AA125" s="3">
        <f t="shared" si="33"/>
        <v>1619.946125333925</v>
      </c>
      <c r="AB125" s="3">
        <f t="shared" si="35"/>
        <v>1</v>
      </c>
      <c r="AC125" s="3"/>
      <c r="AD125" s="3"/>
      <c r="AE125" s="3"/>
      <c r="AF125" s="1"/>
      <c r="AG125" s="1"/>
      <c r="AI125" s="1"/>
      <c r="AJ125" s="1"/>
      <c r="AK125" s="1"/>
      <c r="AL125" s="1"/>
      <c r="AM125" s="1"/>
      <c r="AO125" s="1"/>
    </row>
    <row r="126" spans="1:41" x14ac:dyDescent="0.4">
      <c r="A126" s="15">
        <v>40344</v>
      </c>
      <c r="B126" s="16">
        <v>143000</v>
      </c>
      <c r="C126" s="16">
        <v>147000</v>
      </c>
      <c r="D126" s="16">
        <v>141500</v>
      </c>
      <c r="E126" s="16">
        <v>146000</v>
      </c>
      <c r="F126" s="26">
        <v>2.82</v>
      </c>
      <c r="G126" s="1">
        <f t="shared" si="18"/>
        <v>1</v>
      </c>
      <c r="I126" s="3">
        <f t="shared" si="19"/>
        <v>4000</v>
      </c>
      <c r="J126" s="1">
        <f t="shared" si="20"/>
        <v>4000</v>
      </c>
      <c r="K126" s="1">
        <f t="shared" si="21"/>
        <v>0</v>
      </c>
      <c r="L126" s="1">
        <f t="shared" si="31"/>
        <v>1685.1675538922075</v>
      </c>
      <c r="M126" s="1">
        <f t="shared" si="31"/>
        <v>927.11431649383212</v>
      </c>
      <c r="N126" s="1">
        <f t="shared" si="29"/>
        <v>1.8176480763075549</v>
      </c>
      <c r="O126" s="1">
        <f t="shared" si="30"/>
        <v>64.509407388076994</v>
      </c>
      <c r="P126" s="1">
        <f t="shared" si="32"/>
        <v>1</v>
      </c>
      <c r="R126" s="3">
        <f t="shared" si="22"/>
        <v>147000</v>
      </c>
      <c r="S126" s="3">
        <f t="shared" si="23"/>
        <v>134500</v>
      </c>
      <c r="T126" s="1">
        <f t="shared" si="24"/>
        <v>92</v>
      </c>
      <c r="U126" s="1">
        <f t="shared" si="26"/>
        <v>88.561403508771932</v>
      </c>
      <c r="V126" s="1">
        <f t="shared" si="25"/>
        <v>-1</v>
      </c>
      <c r="W126" s="1">
        <f t="shared" si="27"/>
        <v>1</v>
      </c>
      <c r="Y126" s="3">
        <f t="shared" si="28"/>
        <v>138507.42974208025</v>
      </c>
      <c r="Z126" s="3">
        <f t="shared" si="34"/>
        <v>136301.10936602444</v>
      </c>
      <c r="AA126" s="3">
        <f t="shared" si="33"/>
        <v>2206.3203760558099</v>
      </c>
      <c r="AB126" s="3">
        <f t="shared" si="35"/>
        <v>1</v>
      </c>
      <c r="AC126" s="3"/>
      <c r="AD126" s="3"/>
      <c r="AE126" s="3"/>
      <c r="AF126" s="1"/>
      <c r="AG126" s="1"/>
      <c r="AI126" s="1"/>
      <c r="AJ126" s="1"/>
      <c r="AK126" s="1"/>
      <c r="AL126" s="1"/>
      <c r="AM126" s="1"/>
      <c r="AO126" s="1"/>
    </row>
    <row r="127" spans="1:41" x14ac:dyDescent="0.4">
      <c r="A127" s="15">
        <v>40345</v>
      </c>
      <c r="B127" s="16">
        <v>147000</v>
      </c>
      <c r="C127" s="16">
        <v>147500</v>
      </c>
      <c r="D127" s="16">
        <v>145000</v>
      </c>
      <c r="E127" s="16">
        <v>146000</v>
      </c>
      <c r="F127" s="26">
        <v>0</v>
      </c>
      <c r="G127" s="1">
        <f t="shared" si="18"/>
        <v>-1</v>
      </c>
      <c r="I127" s="3">
        <f t="shared" si="19"/>
        <v>0</v>
      </c>
      <c r="J127" s="1">
        <f t="shared" si="20"/>
        <v>0</v>
      </c>
      <c r="K127" s="1">
        <f t="shared" si="21"/>
        <v>0</v>
      </c>
      <c r="L127" s="1">
        <f t="shared" si="31"/>
        <v>1564.7984428999068</v>
      </c>
      <c r="M127" s="1">
        <f t="shared" si="31"/>
        <v>860.89186531570135</v>
      </c>
      <c r="N127" s="1">
        <f t="shared" si="29"/>
        <v>1.8176480763075544</v>
      </c>
      <c r="O127" s="1">
        <f t="shared" si="30"/>
        <v>64.50940738807698</v>
      </c>
      <c r="P127" s="1">
        <f t="shared" si="32"/>
        <v>-1</v>
      </c>
      <c r="R127" s="3">
        <f t="shared" si="22"/>
        <v>147500</v>
      </c>
      <c r="S127" s="3">
        <f t="shared" si="23"/>
        <v>134500</v>
      </c>
      <c r="T127" s="1">
        <f t="shared" si="24"/>
        <v>88.461538461538453</v>
      </c>
      <c r="U127" s="1">
        <f t="shared" si="26"/>
        <v>93.487179487179489</v>
      </c>
      <c r="V127" s="1">
        <f t="shared" si="25"/>
        <v>-1</v>
      </c>
      <c r="W127" s="1">
        <f t="shared" si="27"/>
        <v>1</v>
      </c>
      <c r="Y127" s="3">
        <f t="shared" si="28"/>
        <v>139660.1328586833</v>
      </c>
      <c r="Z127" s="3">
        <f t="shared" si="34"/>
        <v>137019.54570928187</v>
      </c>
      <c r="AA127" s="3">
        <f t="shared" si="33"/>
        <v>2640.5871494014282</v>
      </c>
      <c r="AB127" s="3">
        <f t="shared" si="35"/>
        <v>1</v>
      </c>
      <c r="AC127" s="3"/>
      <c r="AD127" s="3"/>
      <c r="AE127" s="3"/>
      <c r="AF127" s="1"/>
      <c r="AG127" s="1"/>
      <c r="AI127" s="1"/>
      <c r="AJ127" s="1"/>
      <c r="AK127" s="1"/>
      <c r="AL127" s="1"/>
      <c r="AM127" s="1"/>
      <c r="AO127" s="1"/>
    </row>
    <row r="128" spans="1:41" x14ac:dyDescent="0.4">
      <c r="A128" s="15">
        <v>40346</v>
      </c>
      <c r="B128" s="16">
        <v>145500</v>
      </c>
      <c r="C128" s="16">
        <v>148000</v>
      </c>
      <c r="D128" s="16">
        <v>145000</v>
      </c>
      <c r="E128" s="16">
        <v>145000</v>
      </c>
      <c r="F128" s="26">
        <v>-0.68</v>
      </c>
      <c r="G128" s="1">
        <f t="shared" si="18"/>
        <v>-1</v>
      </c>
      <c r="I128" s="3">
        <f t="shared" si="19"/>
        <v>-1000</v>
      </c>
      <c r="J128" s="1">
        <f t="shared" si="20"/>
        <v>0</v>
      </c>
      <c r="K128" s="1">
        <f t="shared" si="21"/>
        <v>1000</v>
      </c>
      <c r="L128" s="1">
        <f t="shared" si="31"/>
        <v>1453.0271255499135</v>
      </c>
      <c r="M128" s="1">
        <f t="shared" si="31"/>
        <v>870.82816065029408</v>
      </c>
      <c r="N128" s="1">
        <f t="shared" si="29"/>
        <v>1.6685578064733924</v>
      </c>
      <c r="O128" s="1">
        <f t="shared" si="30"/>
        <v>62.526575306924279</v>
      </c>
      <c r="P128" s="1">
        <f t="shared" si="32"/>
        <v>-1</v>
      </c>
      <c r="R128" s="3">
        <f t="shared" si="22"/>
        <v>148000</v>
      </c>
      <c r="S128" s="3">
        <f t="shared" si="23"/>
        <v>135500</v>
      </c>
      <c r="T128" s="1">
        <f t="shared" si="24"/>
        <v>76</v>
      </c>
      <c r="U128" s="1">
        <f t="shared" si="26"/>
        <v>85.487179487179489</v>
      </c>
      <c r="V128" s="1">
        <f t="shared" si="25"/>
        <v>-1</v>
      </c>
      <c r="W128" s="1">
        <f t="shared" si="27"/>
        <v>-1</v>
      </c>
      <c r="Y128" s="3">
        <f t="shared" si="28"/>
        <v>140481.65088042433</v>
      </c>
      <c r="Z128" s="3">
        <f t="shared" si="34"/>
        <v>137610.69047155729</v>
      </c>
      <c r="AA128" s="3">
        <f t="shared" si="33"/>
        <v>2870.9604088670458</v>
      </c>
      <c r="AB128" s="3">
        <f t="shared" si="35"/>
        <v>1</v>
      </c>
      <c r="AC128" s="3"/>
      <c r="AD128" s="3"/>
      <c r="AE128" s="3"/>
      <c r="AF128" s="1"/>
      <c r="AG128" s="1"/>
      <c r="AI128" s="1"/>
      <c r="AJ128" s="1"/>
      <c r="AK128" s="1"/>
      <c r="AL128" s="1"/>
      <c r="AM128" s="1"/>
      <c r="AO128" s="1"/>
    </row>
    <row r="129" spans="1:41" x14ac:dyDescent="0.4">
      <c r="A129" s="18">
        <v>40347</v>
      </c>
      <c r="B129" s="19">
        <v>145500</v>
      </c>
      <c r="C129" s="19">
        <v>146500</v>
      </c>
      <c r="D129" s="19">
        <v>143000</v>
      </c>
      <c r="E129" s="19">
        <v>144500</v>
      </c>
      <c r="F129" s="28">
        <v>-0.34</v>
      </c>
      <c r="G129" s="1">
        <f t="shared" si="18"/>
        <v>-1</v>
      </c>
      <c r="I129" s="3">
        <f t="shared" si="19"/>
        <v>-500</v>
      </c>
      <c r="J129" s="1">
        <f t="shared" si="20"/>
        <v>0</v>
      </c>
      <c r="K129" s="1">
        <f t="shared" si="21"/>
        <v>500</v>
      </c>
      <c r="L129" s="1">
        <f t="shared" si="31"/>
        <v>1349.2394737249197</v>
      </c>
      <c r="M129" s="1">
        <f t="shared" si="31"/>
        <v>844.34043488955888</v>
      </c>
      <c r="N129" s="1">
        <f t="shared" si="29"/>
        <v>1.5979804092900067</v>
      </c>
      <c r="O129" s="1">
        <f t="shared" si="30"/>
        <v>61.508562711860996</v>
      </c>
      <c r="P129" s="1">
        <f t="shared" si="32"/>
        <v>-1</v>
      </c>
      <c r="R129" s="3">
        <f t="shared" si="22"/>
        <v>148000</v>
      </c>
      <c r="S129" s="3">
        <f t="shared" si="23"/>
        <v>138000</v>
      </c>
      <c r="T129" s="1">
        <f t="shared" si="24"/>
        <v>65</v>
      </c>
      <c r="U129" s="1">
        <f t="shared" si="26"/>
        <v>76.487179487179489</v>
      </c>
      <c r="V129" s="1">
        <f t="shared" si="25"/>
        <v>-1</v>
      </c>
      <c r="W129" s="1">
        <f t="shared" si="27"/>
        <v>-1</v>
      </c>
      <c r="Y129" s="3">
        <f t="shared" si="28"/>
        <v>141099.85843728212</v>
      </c>
      <c r="Z129" s="3">
        <f t="shared" si="34"/>
        <v>138121.00969588637</v>
      </c>
      <c r="AA129" s="3">
        <f t="shared" si="33"/>
        <v>2978.8487413957482</v>
      </c>
      <c r="AB129" s="3">
        <f t="shared" si="35"/>
        <v>1</v>
      </c>
      <c r="AC129" s="3"/>
      <c r="AD129" s="3"/>
      <c r="AE129" s="3"/>
      <c r="AF129" s="1"/>
      <c r="AG129" s="1"/>
      <c r="AI129" s="1"/>
      <c r="AJ129" s="1"/>
      <c r="AK129" s="1"/>
      <c r="AL129" s="1"/>
      <c r="AM129" s="1"/>
      <c r="AO129" s="1"/>
    </row>
    <row r="130" spans="1:41" x14ac:dyDescent="0.4">
      <c r="A130" s="15">
        <v>40350</v>
      </c>
      <c r="B130" s="16">
        <v>147000</v>
      </c>
      <c r="C130" s="16">
        <v>149000</v>
      </c>
      <c r="D130" s="16">
        <v>143500</v>
      </c>
      <c r="E130" s="16">
        <v>145500</v>
      </c>
      <c r="F130" s="26">
        <v>0.69</v>
      </c>
      <c r="G130" s="1">
        <f t="shared" si="18"/>
        <v>1</v>
      </c>
      <c r="I130" s="3">
        <f t="shared" si="19"/>
        <v>1000</v>
      </c>
      <c r="J130" s="1">
        <f t="shared" si="20"/>
        <v>1000</v>
      </c>
      <c r="K130" s="1">
        <f t="shared" si="21"/>
        <v>0</v>
      </c>
      <c r="L130" s="1">
        <f t="shared" si="31"/>
        <v>1324.2937970302826</v>
      </c>
      <c r="M130" s="1">
        <f t="shared" si="31"/>
        <v>784.03040382601898</v>
      </c>
      <c r="N130" s="1">
        <f t="shared" si="29"/>
        <v>1.6890847479483095</v>
      </c>
      <c r="O130" s="1">
        <f t="shared" si="30"/>
        <v>62.81262608911937</v>
      </c>
      <c r="P130" s="1">
        <f t="shared" si="32"/>
        <v>1</v>
      </c>
      <c r="R130" s="3">
        <f t="shared" si="22"/>
        <v>149000</v>
      </c>
      <c r="S130" s="3">
        <f t="shared" si="23"/>
        <v>141500</v>
      </c>
      <c r="T130" s="1">
        <f t="shared" si="24"/>
        <v>53.333333333333336</v>
      </c>
      <c r="U130" s="1">
        <f t="shared" si="26"/>
        <v>64.777777777777786</v>
      </c>
      <c r="V130" s="1">
        <f t="shared" si="25"/>
        <v>-1</v>
      </c>
      <c r="W130" s="1">
        <f t="shared" si="27"/>
        <v>-1</v>
      </c>
      <c r="Y130" s="3">
        <f t="shared" si="28"/>
        <v>141776.80329308487</v>
      </c>
      <c r="Z130" s="3">
        <f t="shared" si="34"/>
        <v>138667.60157026516</v>
      </c>
      <c r="AA130" s="3">
        <f t="shared" si="33"/>
        <v>3109.2017228197074</v>
      </c>
      <c r="AB130" s="3">
        <f t="shared" si="35"/>
        <v>1</v>
      </c>
      <c r="AC130" s="3"/>
      <c r="AD130" s="3"/>
      <c r="AE130" s="3"/>
      <c r="AF130" s="1"/>
      <c r="AG130" s="1"/>
      <c r="AI130" s="1"/>
      <c r="AJ130" s="1"/>
      <c r="AK130" s="1"/>
      <c r="AL130" s="1"/>
      <c r="AM130" s="1"/>
      <c r="AO130" s="1"/>
    </row>
    <row r="131" spans="1:41" x14ac:dyDescent="0.4">
      <c r="A131" s="15">
        <v>40351</v>
      </c>
      <c r="B131" s="16">
        <v>143500</v>
      </c>
      <c r="C131" s="16">
        <v>147000</v>
      </c>
      <c r="D131" s="16">
        <v>142500</v>
      </c>
      <c r="E131" s="16">
        <v>146000</v>
      </c>
      <c r="F131" s="26">
        <v>0.34</v>
      </c>
      <c r="G131" s="1">
        <f t="shared" si="18"/>
        <v>1</v>
      </c>
      <c r="I131" s="3">
        <f t="shared" si="19"/>
        <v>500</v>
      </c>
      <c r="J131" s="1">
        <f t="shared" si="20"/>
        <v>500</v>
      </c>
      <c r="K131" s="1">
        <f t="shared" si="21"/>
        <v>0</v>
      </c>
      <c r="L131" s="1">
        <f t="shared" si="31"/>
        <v>1265.4156686709769</v>
      </c>
      <c r="M131" s="1">
        <f t="shared" si="31"/>
        <v>728.02823212416047</v>
      </c>
      <c r="N131" s="1">
        <f t="shared" si="29"/>
        <v>1.7381409303027804</v>
      </c>
      <c r="O131" s="1">
        <f t="shared" si="30"/>
        <v>63.478870319161359</v>
      </c>
      <c r="P131" s="1">
        <f t="shared" si="32"/>
        <v>1</v>
      </c>
      <c r="R131" s="3">
        <f t="shared" si="22"/>
        <v>149000</v>
      </c>
      <c r="S131" s="3">
        <f t="shared" si="23"/>
        <v>142500</v>
      </c>
      <c r="T131" s="1">
        <f t="shared" si="24"/>
        <v>53.846153846153847</v>
      </c>
      <c r="U131" s="1">
        <f t="shared" si="26"/>
        <v>57.393162393162392</v>
      </c>
      <c r="V131" s="1">
        <f t="shared" si="25"/>
        <v>1</v>
      </c>
      <c r="W131" s="1">
        <f t="shared" si="27"/>
        <v>-1</v>
      </c>
      <c r="Y131" s="3">
        <f t="shared" si="28"/>
        <v>142426.5258633795</v>
      </c>
      <c r="Z131" s="3">
        <f t="shared" si="34"/>
        <v>139210.74219468996</v>
      </c>
      <c r="AA131" s="3">
        <f t="shared" si="33"/>
        <v>3215.7836686895462</v>
      </c>
      <c r="AB131" s="3">
        <f t="shared" si="35"/>
        <v>1</v>
      </c>
      <c r="AC131" s="3"/>
      <c r="AD131" s="3"/>
      <c r="AE131" s="3"/>
      <c r="AF131" s="1"/>
      <c r="AG131" s="1"/>
      <c r="AI131" s="1"/>
      <c r="AJ131" s="1"/>
      <c r="AK131" s="1"/>
      <c r="AL131" s="1"/>
      <c r="AM131" s="1"/>
      <c r="AO131" s="1"/>
    </row>
    <row r="132" spans="1:41" x14ac:dyDescent="0.4">
      <c r="A132" s="15">
        <v>40352</v>
      </c>
      <c r="B132" s="16">
        <v>144000</v>
      </c>
      <c r="C132" s="16">
        <v>145000</v>
      </c>
      <c r="D132" s="16">
        <v>140000</v>
      </c>
      <c r="E132" s="16">
        <v>141500</v>
      </c>
      <c r="F132" s="26">
        <v>-3.08</v>
      </c>
      <c r="G132" s="1">
        <f t="shared" si="18"/>
        <v>-1</v>
      </c>
      <c r="I132" s="3">
        <f t="shared" si="19"/>
        <v>-4500</v>
      </c>
      <c r="J132" s="1">
        <f t="shared" si="20"/>
        <v>0</v>
      </c>
      <c r="K132" s="1">
        <f t="shared" si="21"/>
        <v>4500</v>
      </c>
      <c r="L132" s="1">
        <f t="shared" si="31"/>
        <v>1175.0288351944785</v>
      </c>
      <c r="M132" s="1">
        <f t="shared" si="31"/>
        <v>997.4547869724347</v>
      </c>
      <c r="N132" s="1">
        <f t="shared" si="29"/>
        <v>1.1780271652823811</v>
      </c>
      <c r="O132" s="1">
        <f t="shared" si="30"/>
        <v>54.086890377680383</v>
      </c>
      <c r="P132" s="1">
        <f t="shared" si="32"/>
        <v>-1</v>
      </c>
      <c r="R132" s="3">
        <f t="shared" si="22"/>
        <v>149000</v>
      </c>
      <c r="S132" s="3">
        <f t="shared" si="23"/>
        <v>140000</v>
      </c>
      <c r="T132" s="1">
        <f t="shared" si="24"/>
        <v>16.666666666666664</v>
      </c>
      <c r="U132" s="1">
        <f t="shared" si="26"/>
        <v>41.282051282051277</v>
      </c>
      <c r="V132" s="1">
        <f t="shared" si="25"/>
        <v>-1</v>
      </c>
      <c r="W132" s="1">
        <f t="shared" si="27"/>
        <v>-1</v>
      </c>
      <c r="Y132" s="3">
        <f t="shared" si="28"/>
        <v>142283.98342285957</v>
      </c>
      <c r="Z132" s="3">
        <f t="shared" si="34"/>
        <v>139380.31684693514</v>
      </c>
      <c r="AA132" s="3">
        <f t="shared" si="33"/>
        <v>2903.6665759244352</v>
      </c>
      <c r="AB132" s="3">
        <f t="shared" si="35"/>
        <v>-1</v>
      </c>
      <c r="AC132" s="3"/>
      <c r="AD132" s="3"/>
      <c r="AE132" s="3"/>
      <c r="AF132" s="1"/>
      <c r="AG132" s="1"/>
      <c r="AI132" s="1"/>
      <c r="AJ132" s="1"/>
      <c r="AK132" s="1"/>
      <c r="AL132" s="1"/>
      <c r="AM132" s="1"/>
      <c r="AO132" s="1"/>
    </row>
    <row r="133" spans="1:41" x14ac:dyDescent="0.4">
      <c r="A133" s="15">
        <v>40353</v>
      </c>
      <c r="B133" s="16">
        <v>140000</v>
      </c>
      <c r="C133" s="16">
        <v>142500</v>
      </c>
      <c r="D133" s="16">
        <v>138500</v>
      </c>
      <c r="E133" s="16">
        <v>141000</v>
      </c>
      <c r="F133" s="26">
        <v>-0.35</v>
      </c>
      <c r="G133" s="1">
        <f t="shared" si="18"/>
        <v>-1</v>
      </c>
      <c r="I133" s="3">
        <f t="shared" si="19"/>
        <v>-500</v>
      </c>
      <c r="J133" s="1">
        <f t="shared" si="20"/>
        <v>0</v>
      </c>
      <c r="K133" s="1">
        <f t="shared" si="21"/>
        <v>500</v>
      </c>
      <c r="L133" s="1">
        <f t="shared" si="31"/>
        <v>1091.0982041091586</v>
      </c>
      <c r="M133" s="1">
        <f t="shared" si="31"/>
        <v>961.92230218868929</v>
      </c>
      <c r="N133" s="1">
        <f t="shared" si="29"/>
        <v>1.1342893304652066</v>
      </c>
      <c r="O133" s="1">
        <f t="shared" si="30"/>
        <v>53.145996387376776</v>
      </c>
      <c r="P133" s="1">
        <f t="shared" si="32"/>
        <v>-1</v>
      </c>
      <c r="R133" s="3">
        <f t="shared" si="22"/>
        <v>149000</v>
      </c>
      <c r="S133" s="3">
        <f t="shared" si="23"/>
        <v>138500</v>
      </c>
      <c r="T133" s="1">
        <f t="shared" si="24"/>
        <v>23.809523809523807</v>
      </c>
      <c r="U133" s="1">
        <f t="shared" si="26"/>
        <v>31.440781440781439</v>
      </c>
      <c r="V133" s="1">
        <f t="shared" si="25"/>
        <v>1</v>
      </c>
      <c r="W133" s="1">
        <f t="shared" si="27"/>
        <v>-1</v>
      </c>
      <c r="Y133" s="3">
        <f t="shared" si="28"/>
        <v>142086.44751165042</v>
      </c>
      <c r="Z133" s="3">
        <f t="shared" si="34"/>
        <v>139500.29337679179</v>
      </c>
      <c r="AA133" s="3">
        <f t="shared" si="33"/>
        <v>2586.1541348586325</v>
      </c>
      <c r="AB133" s="3">
        <f t="shared" si="35"/>
        <v>-1</v>
      </c>
      <c r="AC133" s="3"/>
      <c r="AD133" s="3"/>
      <c r="AE133" s="3"/>
      <c r="AF133" s="1"/>
      <c r="AG133" s="1"/>
      <c r="AI133" s="1"/>
      <c r="AJ133" s="1"/>
      <c r="AK133" s="1"/>
      <c r="AL133" s="1"/>
      <c r="AM133" s="1"/>
      <c r="AO133" s="1"/>
    </row>
    <row r="134" spans="1:41" x14ac:dyDescent="0.4">
      <c r="A134" s="18">
        <v>40354</v>
      </c>
      <c r="B134" s="19">
        <v>139000</v>
      </c>
      <c r="C134" s="19">
        <v>143500</v>
      </c>
      <c r="D134" s="19">
        <v>138000</v>
      </c>
      <c r="E134" s="19">
        <v>143500</v>
      </c>
      <c r="F134" s="28">
        <v>1.77</v>
      </c>
      <c r="G134" s="1">
        <f t="shared" si="18"/>
        <v>1</v>
      </c>
      <c r="I134" s="3">
        <f t="shared" si="19"/>
        <v>2500</v>
      </c>
      <c r="J134" s="1">
        <f t="shared" si="20"/>
        <v>2500</v>
      </c>
      <c r="K134" s="1">
        <f t="shared" si="21"/>
        <v>0</v>
      </c>
      <c r="L134" s="1">
        <f t="shared" si="31"/>
        <v>1191.7340466727899</v>
      </c>
      <c r="M134" s="1">
        <f t="shared" si="31"/>
        <v>893.21356631806862</v>
      </c>
      <c r="N134" s="1">
        <f t="shared" si="29"/>
        <v>1.3342095234684554</v>
      </c>
      <c r="O134" s="1">
        <f t="shared" si="30"/>
        <v>57.15894439013011</v>
      </c>
      <c r="P134" s="1">
        <f t="shared" si="32"/>
        <v>1</v>
      </c>
      <c r="R134" s="3">
        <f t="shared" si="22"/>
        <v>149000</v>
      </c>
      <c r="S134" s="3">
        <f t="shared" si="23"/>
        <v>138000</v>
      </c>
      <c r="T134" s="1">
        <f t="shared" si="24"/>
        <v>50</v>
      </c>
      <c r="U134" s="1">
        <f t="shared" si="26"/>
        <v>30.158730158730155</v>
      </c>
      <c r="V134" s="1">
        <f t="shared" si="25"/>
        <v>1</v>
      </c>
      <c r="W134" s="1">
        <f t="shared" si="27"/>
        <v>-1</v>
      </c>
      <c r="Y134" s="3">
        <f t="shared" si="28"/>
        <v>142303.91712524265</v>
      </c>
      <c r="Z134" s="3">
        <f t="shared" si="34"/>
        <v>139796.56794147388</v>
      </c>
      <c r="AA134" s="3">
        <f t="shared" si="33"/>
        <v>2507.3491837687616</v>
      </c>
      <c r="AB134" s="3">
        <f t="shared" si="35"/>
        <v>-1</v>
      </c>
      <c r="AC134" s="3"/>
      <c r="AD134" s="3"/>
      <c r="AE134" s="3"/>
      <c r="AF134" s="1"/>
      <c r="AG134" s="1"/>
      <c r="AI134" s="1"/>
      <c r="AJ134" s="1"/>
      <c r="AK134" s="1"/>
      <c r="AL134" s="1"/>
      <c r="AM134" s="1"/>
      <c r="AO134" s="1"/>
    </row>
    <row r="135" spans="1:41" x14ac:dyDescent="0.4">
      <c r="A135" s="15">
        <v>40357</v>
      </c>
      <c r="B135" s="16">
        <v>143500</v>
      </c>
      <c r="C135" s="16">
        <v>146000</v>
      </c>
      <c r="D135" s="16">
        <v>141500</v>
      </c>
      <c r="E135" s="16">
        <v>145000</v>
      </c>
      <c r="F135" s="26">
        <v>1.05</v>
      </c>
      <c r="G135" s="1">
        <f t="shared" si="18"/>
        <v>1</v>
      </c>
      <c r="I135" s="3">
        <f t="shared" si="19"/>
        <v>1500</v>
      </c>
      <c r="J135" s="1">
        <f t="shared" si="20"/>
        <v>1500</v>
      </c>
      <c r="K135" s="1">
        <f t="shared" si="21"/>
        <v>0</v>
      </c>
      <c r="L135" s="1">
        <f t="shared" si="31"/>
        <v>1213.7530433390191</v>
      </c>
      <c r="M135" s="1">
        <f t="shared" si="31"/>
        <v>829.41259729534943</v>
      </c>
      <c r="N135" s="1">
        <f t="shared" si="29"/>
        <v>1.4633887251013238</v>
      </c>
      <c r="O135" s="1">
        <f t="shared" si="30"/>
        <v>59.40551364020439</v>
      </c>
      <c r="P135" s="1">
        <f t="shared" si="32"/>
        <v>1</v>
      </c>
      <c r="R135" s="3">
        <f t="shared" si="22"/>
        <v>147000</v>
      </c>
      <c r="S135" s="3">
        <f t="shared" si="23"/>
        <v>138000</v>
      </c>
      <c r="T135" s="1">
        <f t="shared" si="24"/>
        <v>77.777777777777786</v>
      </c>
      <c r="U135" s="1">
        <f t="shared" si="26"/>
        <v>50.529100529100532</v>
      </c>
      <c r="V135" s="1">
        <f t="shared" si="25"/>
        <v>1</v>
      </c>
      <c r="W135" s="1">
        <f t="shared" si="27"/>
        <v>1</v>
      </c>
      <c r="Y135" s="3">
        <f t="shared" si="28"/>
        <v>142718.69910597455</v>
      </c>
      <c r="Z135" s="3">
        <f t="shared" si="34"/>
        <v>140182.00735321656</v>
      </c>
      <c r="AA135" s="3">
        <f t="shared" si="33"/>
        <v>2536.6917527579935</v>
      </c>
      <c r="AB135" s="3">
        <f t="shared" si="35"/>
        <v>1</v>
      </c>
      <c r="AC135" s="3"/>
      <c r="AD135" s="3"/>
      <c r="AE135" s="3"/>
      <c r="AF135" s="1"/>
      <c r="AG135" s="1"/>
      <c r="AI135" s="1"/>
      <c r="AJ135" s="1"/>
      <c r="AK135" s="1"/>
      <c r="AL135" s="1"/>
      <c r="AM135" s="1"/>
      <c r="AO135" s="1"/>
    </row>
    <row r="136" spans="1:41" x14ac:dyDescent="0.4">
      <c r="A136" s="15">
        <v>40358</v>
      </c>
      <c r="B136" s="16">
        <v>146000</v>
      </c>
      <c r="C136" s="16">
        <v>146000</v>
      </c>
      <c r="D136" s="16">
        <v>141500</v>
      </c>
      <c r="E136" s="16">
        <v>142000</v>
      </c>
      <c r="F136" s="26">
        <v>-2.0699999999999998</v>
      </c>
      <c r="G136" s="1">
        <f t="shared" si="18"/>
        <v>-1</v>
      </c>
      <c r="I136" s="3">
        <f t="shared" si="19"/>
        <v>-3000</v>
      </c>
      <c r="J136" s="1">
        <f t="shared" si="20"/>
        <v>0</v>
      </c>
      <c r="K136" s="1">
        <f t="shared" si="21"/>
        <v>3000</v>
      </c>
      <c r="L136" s="1">
        <f t="shared" si="31"/>
        <v>1127.056397386232</v>
      </c>
      <c r="M136" s="1">
        <f t="shared" si="31"/>
        <v>984.45455463139592</v>
      </c>
      <c r="N136" s="1">
        <f t="shared" si="29"/>
        <v>1.1448536573719543</v>
      </c>
      <c r="O136" s="1">
        <f t="shared" si="30"/>
        <v>53.376772510191692</v>
      </c>
      <c r="P136" s="1">
        <f t="shared" si="32"/>
        <v>-1</v>
      </c>
      <c r="R136" s="3">
        <f t="shared" si="22"/>
        <v>146000</v>
      </c>
      <c r="S136" s="3">
        <f t="shared" si="23"/>
        <v>138000</v>
      </c>
      <c r="T136" s="1">
        <f t="shared" si="24"/>
        <v>50</v>
      </c>
      <c r="U136" s="1">
        <f t="shared" si="26"/>
        <v>59.25925925925926</v>
      </c>
      <c r="V136" s="1">
        <f t="shared" si="25"/>
        <v>-1</v>
      </c>
      <c r="W136" s="1">
        <f t="shared" si="27"/>
        <v>1</v>
      </c>
      <c r="Y136" s="3">
        <f t="shared" si="28"/>
        <v>142608.13001274769</v>
      </c>
      <c r="Z136" s="3">
        <f t="shared" si="34"/>
        <v>140316.67347520051</v>
      </c>
      <c r="AA136" s="3">
        <f t="shared" si="33"/>
        <v>2291.456537547172</v>
      </c>
      <c r="AB136" s="3">
        <f t="shared" si="35"/>
        <v>-1</v>
      </c>
      <c r="AC136" s="3"/>
      <c r="AD136" s="3"/>
      <c r="AE136" s="3"/>
      <c r="AF136" s="1"/>
      <c r="AG136" s="1"/>
      <c r="AI136" s="1"/>
      <c r="AJ136" s="1"/>
      <c r="AK136" s="1"/>
      <c r="AL136" s="1"/>
      <c r="AM136" s="1"/>
      <c r="AO136" s="1"/>
    </row>
    <row r="137" spans="1:41" x14ac:dyDescent="0.4">
      <c r="A137" s="15">
        <v>40359</v>
      </c>
      <c r="B137" s="16">
        <v>139500</v>
      </c>
      <c r="C137" s="16">
        <v>145000</v>
      </c>
      <c r="D137" s="16">
        <v>139000</v>
      </c>
      <c r="E137" s="16">
        <v>144500</v>
      </c>
      <c r="F137" s="26">
        <v>1.76</v>
      </c>
      <c r="G137" s="1">
        <f t="shared" si="18"/>
        <v>1</v>
      </c>
      <c r="I137" s="3">
        <f t="shared" si="19"/>
        <v>2500</v>
      </c>
      <c r="J137" s="1">
        <f t="shared" si="20"/>
        <v>2500</v>
      </c>
      <c r="K137" s="1">
        <f t="shared" si="21"/>
        <v>0</v>
      </c>
      <c r="L137" s="1">
        <f t="shared" si="31"/>
        <v>1225.1237975729298</v>
      </c>
      <c r="M137" s="1">
        <f t="shared" si="31"/>
        <v>914.13637215772474</v>
      </c>
      <c r="N137" s="1">
        <f t="shared" si="29"/>
        <v>1.3401980655043308</v>
      </c>
      <c r="O137" s="1">
        <f t="shared" si="30"/>
        <v>57.26857419718052</v>
      </c>
      <c r="P137" s="1">
        <f t="shared" si="32"/>
        <v>1</v>
      </c>
      <c r="R137" s="3">
        <f t="shared" si="22"/>
        <v>146000</v>
      </c>
      <c r="S137" s="3">
        <f t="shared" si="23"/>
        <v>138000</v>
      </c>
      <c r="T137" s="1">
        <f t="shared" si="24"/>
        <v>81.25</v>
      </c>
      <c r="U137" s="1">
        <f t="shared" si="26"/>
        <v>69.675925925925924</v>
      </c>
      <c r="V137" s="1">
        <f t="shared" si="25"/>
        <v>1</v>
      </c>
      <c r="W137" s="1">
        <f t="shared" si="27"/>
        <v>1</v>
      </c>
      <c r="Y137" s="3">
        <f t="shared" si="28"/>
        <v>142899.18693386341</v>
      </c>
      <c r="Z137" s="3">
        <f t="shared" si="34"/>
        <v>140626.54951407455</v>
      </c>
      <c r="AA137" s="3">
        <f t="shared" si="33"/>
        <v>2272.6374197888654</v>
      </c>
      <c r="AB137" s="3">
        <f t="shared" si="35"/>
        <v>-1</v>
      </c>
      <c r="AC137" s="3"/>
      <c r="AD137" s="3"/>
      <c r="AE137" s="3"/>
      <c r="AF137" s="1"/>
      <c r="AG137" s="1"/>
      <c r="AI137" s="1"/>
      <c r="AJ137" s="1"/>
      <c r="AK137" s="1"/>
      <c r="AL137" s="1"/>
      <c r="AM137" s="1"/>
      <c r="AO137" s="1"/>
    </row>
    <row r="138" spans="1:41" x14ac:dyDescent="0.4">
      <c r="A138" s="15">
        <v>40360</v>
      </c>
      <c r="B138" s="16">
        <v>140000</v>
      </c>
      <c r="C138" s="16">
        <v>142000</v>
      </c>
      <c r="D138" s="16">
        <v>136000</v>
      </c>
      <c r="E138" s="16">
        <v>137000</v>
      </c>
      <c r="F138" s="26">
        <v>-5.19</v>
      </c>
      <c r="G138" s="1">
        <f t="shared" si="18"/>
        <v>-1</v>
      </c>
      <c r="I138" s="3">
        <f t="shared" si="19"/>
        <v>-7500</v>
      </c>
      <c r="J138" s="1">
        <f t="shared" si="20"/>
        <v>0</v>
      </c>
      <c r="K138" s="1">
        <f t="shared" si="21"/>
        <v>7500</v>
      </c>
      <c r="L138" s="1">
        <f t="shared" si="31"/>
        <v>1137.6149548891492</v>
      </c>
      <c r="M138" s="1">
        <f t="shared" si="31"/>
        <v>1384.5552027178871</v>
      </c>
      <c r="N138" s="1">
        <f t="shared" si="29"/>
        <v>0.82164651337556405</v>
      </c>
      <c r="O138" s="1">
        <f t="shared" si="30"/>
        <v>45.104607691040407</v>
      </c>
      <c r="P138" s="1">
        <f t="shared" si="32"/>
        <v>-1</v>
      </c>
      <c r="R138" s="3">
        <f t="shared" si="22"/>
        <v>146000</v>
      </c>
      <c r="S138" s="3">
        <f t="shared" si="23"/>
        <v>136000</v>
      </c>
      <c r="T138" s="1">
        <f t="shared" si="24"/>
        <v>10</v>
      </c>
      <c r="U138" s="1">
        <f t="shared" si="26"/>
        <v>47.083333333333336</v>
      </c>
      <c r="V138" s="1">
        <f t="shared" si="25"/>
        <v>-1</v>
      </c>
      <c r="W138" s="1">
        <f t="shared" si="27"/>
        <v>-1</v>
      </c>
      <c r="Y138" s="3">
        <f t="shared" si="28"/>
        <v>141991.61971326906</v>
      </c>
      <c r="Z138" s="3">
        <f t="shared" si="34"/>
        <v>140357.9162167357</v>
      </c>
      <c r="AA138" s="3">
        <f t="shared" si="33"/>
        <v>1633.7034965333587</v>
      </c>
      <c r="AB138" s="3">
        <f t="shared" si="35"/>
        <v>-1</v>
      </c>
      <c r="AC138" s="3"/>
      <c r="AD138" s="3"/>
      <c r="AE138" s="3"/>
      <c r="AF138" s="1"/>
      <c r="AG138" s="1"/>
      <c r="AI138" s="1"/>
      <c r="AJ138" s="1"/>
      <c r="AK138" s="1"/>
      <c r="AL138" s="1"/>
      <c r="AM138" s="1"/>
      <c r="AO138" s="1"/>
    </row>
    <row r="139" spans="1:41" x14ac:dyDescent="0.4">
      <c r="A139" s="18">
        <v>40361</v>
      </c>
      <c r="B139" s="19">
        <v>135000</v>
      </c>
      <c r="C139" s="19">
        <v>136000</v>
      </c>
      <c r="D139" s="19">
        <v>130500</v>
      </c>
      <c r="E139" s="19">
        <v>132500</v>
      </c>
      <c r="F139" s="28">
        <v>-3.28</v>
      </c>
      <c r="G139" s="1">
        <f t="shared" si="18"/>
        <v>-1</v>
      </c>
      <c r="I139" s="3">
        <f t="shared" si="19"/>
        <v>-4500</v>
      </c>
      <c r="J139" s="1">
        <f t="shared" si="20"/>
        <v>0</v>
      </c>
      <c r="K139" s="1">
        <f t="shared" si="21"/>
        <v>4500</v>
      </c>
      <c r="L139" s="1">
        <f t="shared" si="31"/>
        <v>1056.3567438256384</v>
      </c>
      <c r="M139" s="1">
        <f t="shared" si="31"/>
        <v>1607.0869739523239</v>
      </c>
      <c r="N139" s="1">
        <f t="shared" si="29"/>
        <v>0.65731149648219134</v>
      </c>
      <c r="O139" s="1">
        <f t="shared" si="30"/>
        <v>39.661312787451266</v>
      </c>
      <c r="P139" s="1">
        <f t="shared" si="32"/>
        <v>-1</v>
      </c>
      <c r="R139" s="3">
        <f t="shared" si="22"/>
        <v>146000</v>
      </c>
      <c r="S139" s="3">
        <f t="shared" si="23"/>
        <v>130500</v>
      </c>
      <c r="T139" s="1">
        <f t="shared" si="24"/>
        <v>12.903225806451612</v>
      </c>
      <c r="U139" s="1">
        <f t="shared" si="26"/>
        <v>34.717741935483872</v>
      </c>
      <c r="V139" s="1">
        <f t="shared" si="25"/>
        <v>1</v>
      </c>
      <c r="W139" s="1">
        <f t="shared" si="27"/>
        <v>-1</v>
      </c>
      <c r="Y139" s="3">
        <f t="shared" si="28"/>
        <v>140531.37052661227</v>
      </c>
      <c r="Z139" s="3">
        <f t="shared" si="34"/>
        <v>139775.84834882934</v>
      </c>
      <c r="AA139" s="3">
        <f t="shared" si="33"/>
        <v>755.52217778292834</v>
      </c>
      <c r="AB139" s="3">
        <f t="shared" si="35"/>
        <v>-1</v>
      </c>
      <c r="AC139" s="3"/>
      <c r="AD139" s="3"/>
      <c r="AE139" s="3"/>
      <c r="AF139" s="1"/>
      <c r="AG139" s="1"/>
      <c r="AI139" s="1"/>
      <c r="AJ139" s="1"/>
      <c r="AK139" s="1"/>
      <c r="AL139" s="1"/>
      <c r="AM139" s="1"/>
      <c r="AO139" s="1"/>
    </row>
    <row r="140" spans="1:41" x14ac:dyDescent="0.4">
      <c r="A140" s="15">
        <v>40364</v>
      </c>
      <c r="B140" s="16">
        <v>132000</v>
      </c>
      <c r="C140" s="16">
        <v>134500</v>
      </c>
      <c r="D140" s="16">
        <v>130000</v>
      </c>
      <c r="E140" s="16">
        <v>131000</v>
      </c>
      <c r="F140" s="26">
        <v>-1.1299999999999999</v>
      </c>
      <c r="G140" s="1">
        <f t="shared" si="18"/>
        <v>-1</v>
      </c>
      <c r="I140" s="3">
        <f t="shared" si="19"/>
        <v>-1500</v>
      </c>
      <c r="J140" s="1">
        <f t="shared" si="20"/>
        <v>0</v>
      </c>
      <c r="K140" s="1">
        <f t="shared" si="21"/>
        <v>1500</v>
      </c>
      <c r="L140" s="1">
        <f t="shared" si="31"/>
        <v>980.90269069523572</v>
      </c>
      <c r="M140" s="1">
        <f t="shared" si="31"/>
        <v>1599.4379043843007</v>
      </c>
      <c r="N140" s="1">
        <f t="shared" si="29"/>
        <v>0.61327963280502062</v>
      </c>
      <c r="O140" s="1">
        <f t="shared" si="30"/>
        <v>38.014465709128622</v>
      </c>
      <c r="P140" s="1">
        <f t="shared" si="32"/>
        <v>-1</v>
      </c>
      <c r="R140" s="3">
        <f t="shared" si="22"/>
        <v>146000</v>
      </c>
      <c r="S140" s="3">
        <f t="shared" si="23"/>
        <v>130000</v>
      </c>
      <c r="T140" s="1">
        <f t="shared" si="24"/>
        <v>6.25</v>
      </c>
      <c r="U140" s="1">
        <f t="shared" si="26"/>
        <v>9.7177419354838701</v>
      </c>
      <c r="V140" s="1">
        <f t="shared" si="25"/>
        <v>-1</v>
      </c>
      <c r="W140" s="1">
        <f t="shared" si="27"/>
        <v>-1</v>
      </c>
      <c r="Y140" s="3">
        <f t="shared" si="28"/>
        <v>139065.0058302104</v>
      </c>
      <c r="Z140" s="3">
        <f t="shared" si="34"/>
        <v>139125.78550817532</v>
      </c>
      <c r="AA140" s="3">
        <f t="shared" si="33"/>
        <v>-60.779677964921575</v>
      </c>
      <c r="AB140" s="3">
        <f t="shared" si="35"/>
        <v>-1</v>
      </c>
      <c r="AC140" s="3"/>
      <c r="AD140" s="3"/>
      <c r="AE140" s="3"/>
      <c r="AF140" s="1"/>
      <c r="AG140" s="1"/>
      <c r="AI140" s="1"/>
      <c r="AJ140" s="1"/>
      <c r="AK140" s="1"/>
      <c r="AL140" s="1"/>
      <c r="AM140" s="1"/>
      <c r="AO140" s="1"/>
    </row>
    <row r="141" spans="1:41" x14ac:dyDescent="0.4">
      <c r="A141" s="15">
        <v>40365</v>
      </c>
      <c r="B141" s="16">
        <v>130500</v>
      </c>
      <c r="C141" s="16">
        <v>137000</v>
      </c>
      <c r="D141" s="16">
        <v>128500</v>
      </c>
      <c r="E141" s="16">
        <v>137000</v>
      </c>
      <c r="F141" s="26">
        <v>4.58</v>
      </c>
      <c r="G141" s="1">
        <f t="shared" si="18"/>
        <v>1</v>
      </c>
      <c r="I141" s="3">
        <f t="shared" si="19"/>
        <v>6000</v>
      </c>
      <c r="J141" s="1">
        <f t="shared" si="20"/>
        <v>6000</v>
      </c>
      <c r="K141" s="1">
        <f t="shared" si="21"/>
        <v>0</v>
      </c>
      <c r="L141" s="1">
        <f t="shared" si="31"/>
        <v>1339.4096413598618</v>
      </c>
      <c r="M141" s="1">
        <f t="shared" si="31"/>
        <v>1485.1923397854221</v>
      </c>
      <c r="N141" s="1">
        <f t="shared" si="29"/>
        <v>0.90184254623436677</v>
      </c>
      <c r="O141" s="1">
        <f t="shared" si="30"/>
        <v>47.419411665808397</v>
      </c>
      <c r="P141" s="1">
        <f t="shared" si="32"/>
        <v>1</v>
      </c>
      <c r="R141" s="3">
        <f t="shared" si="22"/>
        <v>145000</v>
      </c>
      <c r="S141" s="3">
        <f t="shared" si="23"/>
        <v>128500</v>
      </c>
      <c r="T141" s="1">
        <f t="shared" si="24"/>
        <v>51.515151515151516</v>
      </c>
      <c r="U141" s="1">
        <f t="shared" si="26"/>
        <v>23.556125773867709</v>
      </c>
      <c r="V141" s="1">
        <f t="shared" si="25"/>
        <v>1</v>
      </c>
      <c r="W141" s="1">
        <f t="shared" si="27"/>
        <v>1</v>
      </c>
      <c r="Y141" s="3">
        <f t="shared" si="28"/>
        <v>138747.31262556266</v>
      </c>
      <c r="Z141" s="3">
        <f t="shared" si="34"/>
        <v>138968.31991497715</v>
      </c>
      <c r="AA141" s="3">
        <f t="shared" si="33"/>
        <v>-221.00728941449779</v>
      </c>
      <c r="AB141" s="3">
        <f t="shared" si="35"/>
        <v>-1</v>
      </c>
      <c r="AC141" s="3"/>
      <c r="AD141" s="3"/>
      <c r="AE141" s="3"/>
      <c r="AF141" s="1"/>
      <c r="AG141" s="1"/>
      <c r="AI141" s="1"/>
      <c r="AJ141" s="1"/>
      <c r="AK141" s="1"/>
      <c r="AL141" s="1"/>
      <c r="AM141" s="1"/>
      <c r="AO141" s="1"/>
    </row>
    <row r="142" spans="1:41" x14ac:dyDescent="0.4">
      <c r="A142" s="15">
        <v>40366</v>
      </c>
      <c r="B142" s="16">
        <v>136500</v>
      </c>
      <c r="C142" s="16">
        <v>137000</v>
      </c>
      <c r="D142" s="16">
        <v>133000</v>
      </c>
      <c r="E142" s="16">
        <v>136000</v>
      </c>
      <c r="F142" s="26">
        <v>-0.73</v>
      </c>
      <c r="G142" s="1">
        <f t="shared" si="18"/>
        <v>-1</v>
      </c>
      <c r="I142" s="3">
        <f t="shared" si="19"/>
        <v>-1000</v>
      </c>
      <c r="J142" s="1">
        <f t="shared" si="20"/>
        <v>0</v>
      </c>
      <c r="K142" s="1">
        <f t="shared" si="21"/>
        <v>1000</v>
      </c>
      <c r="L142" s="1">
        <f t="shared" si="31"/>
        <v>1243.7375241198715</v>
      </c>
      <c r="M142" s="1">
        <f t="shared" si="31"/>
        <v>1450.5357440864632</v>
      </c>
      <c r="N142" s="1">
        <f t="shared" si="29"/>
        <v>0.85743321334226641</v>
      </c>
      <c r="O142" s="1">
        <f t="shared" si="30"/>
        <v>46.16226344953747</v>
      </c>
      <c r="P142" s="1">
        <f t="shared" si="32"/>
        <v>-1</v>
      </c>
      <c r="R142" s="3">
        <f t="shared" si="22"/>
        <v>142000</v>
      </c>
      <c r="S142" s="3">
        <f t="shared" si="23"/>
        <v>128500</v>
      </c>
      <c r="T142" s="1">
        <f t="shared" si="24"/>
        <v>55.555555555555557</v>
      </c>
      <c r="U142" s="1">
        <f t="shared" si="26"/>
        <v>37.773569023569024</v>
      </c>
      <c r="V142" s="1">
        <f t="shared" si="25"/>
        <v>1</v>
      </c>
      <c r="W142" s="1">
        <f t="shared" si="27"/>
        <v>1</v>
      </c>
      <c r="Y142" s="3">
        <f t="shared" si="28"/>
        <v>138324.64914470687</v>
      </c>
      <c r="Z142" s="3">
        <f t="shared" si="34"/>
        <v>138748.44436571957</v>
      </c>
      <c r="AA142" s="3">
        <f t="shared" si="33"/>
        <v>-423.79522101269686</v>
      </c>
      <c r="AB142" s="3">
        <f t="shared" si="35"/>
        <v>-1</v>
      </c>
      <c r="AC142" s="3"/>
      <c r="AD142" s="3"/>
      <c r="AE142" s="3"/>
      <c r="AF142" s="1"/>
      <c r="AG142" s="1"/>
      <c r="AI142" s="1"/>
      <c r="AJ142" s="1"/>
      <c r="AK142" s="1"/>
      <c r="AL142" s="1"/>
      <c r="AM142" s="1"/>
      <c r="AO142" s="1"/>
    </row>
    <row r="143" spans="1:41" x14ac:dyDescent="0.4">
      <c r="A143" s="15">
        <v>40367</v>
      </c>
      <c r="B143" s="16">
        <v>137000</v>
      </c>
      <c r="C143" s="16">
        <v>139000</v>
      </c>
      <c r="D143" s="16">
        <v>133500</v>
      </c>
      <c r="E143" s="16">
        <v>134500</v>
      </c>
      <c r="F143" s="26">
        <v>-1.1000000000000001</v>
      </c>
      <c r="G143" s="1">
        <f t="shared" si="18"/>
        <v>-1</v>
      </c>
      <c r="I143" s="3">
        <f t="shared" si="19"/>
        <v>-1500</v>
      </c>
      <c r="J143" s="1">
        <f t="shared" si="20"/>
        <v>0</v>
      </c>
      <c r="K143" s="1">
        <f t="shared" si="21"/>
        <v>1500</v>
      </c>
      <c r="L143" s="1">
        <f t="shared" si="31"/>
        <v>1154.8991295398807</v>
      </c>
      <c r="M143" s="1">
        <f t="shared" si="31"/>
        <v>1454.0689052231444</v>
      </c>
      <c r="N143" s="1">
        <f t="shared" si="29"/>
        <v>0.79425337093130921</v>
      </c>
      <c r="O143" s="1">
        <f t="shared" si="30"/>
        <v>44.266511285362725</v>
      </c>
      <c r="P143" s="1">
        <f t="shared" si="32"/>
        <v>-1</v>
      </c>
      <c r="R143" s="3">
        <f t="shared" si="22"/>
        <v>139000</v>
      </c>
      <c r="S143" s="3">
        <f t="shared" si="23"/>
        <v>128500</v>
      </c>
      <c r="T143" s="1">
        <f t="shared" si="24"/>
        <v>57.142857142857139</v>
      </c>
      <c r="U143" s="1">
        <f t="shared" si="26"/>
        <v>54.73785473785474</v>
      </c>
      <c r="V143" s="1">
        <f t="shared" si="25"/>
        <v>1</v>
      </c>
      <c r="W143" s="1">
        <f t="shared" si="27"/>
        <v>1</v>
      </c>
      <c r="Y143" s="3">
        <f t="shared" si="28"/>
        <v>137736.24158398274</v>
      </c>
      <c r="Z143" s="3">
        <f t="shared" si="34"/>
        <v>138433.74478307366</v>
      </c>
      <c r="AA143" s="3">
        <f t="shared" si="33"/>
        <v>-697.50319909091922</v>
      </c>
      <c r="AB143" s="3">
        <f t="shared" si="35"/>
        <v>-1</v>
      </c>
      <c r="AC143" s="3"/>
      <c r="AD143" s="3"/>
      <c r="AE143" s="3"/>
      <c r="AF143" s="1"/>
      <c r="AG143" s="1"/>
      <c r="AI143" s="1"/>
      <c r="AJ143" s="1"/>
      <c r="AK143" s="1"/>
      <c r="AL143" s="1"/>
      <c r="AM143" s="1"/>
      <c r="AO143" s="1"/>
    </row>
    <row r="144" spans="1:41" x14ac:dyDescent="0.4">
      <c r="A144" s="18">
        <v>40368</v>
      </c>
      <c r="B144" s="19">
        <v>136000</v>
      </c>
      <c r="C144" s="19">
        <v>139000</v>
      </c>
      <c r="D144" s="19">
        <v>135000</v>
      </c>
      <c r="E144" s="19">
        <v>139000</v>
      </c>
      <c r="F144" s="28">
        <v>3.35</v>
      </c>
      <c r="G144" s="1">
        <f t="shared" si="18"/>
        <v>1</v>
      </c>
      <c r="I144" s="3">
        <f t="shared" si="19"/>
        <v>4500</v>
      </c>
      <c r="J144" s="1">
        <f t="shared" si="20"/>
        <v>4500</v>
      </c>
      <c r="K144" s="1">
        <f t="shared" si="21"/>
        <v>0</v>
      </c>
      <c r="L144" s="1">
        <f t="shared" si="31"/>
        <v>1393.8349060013177</v>
      </c>
      <c r="M144" s="1">
        <f t="shared" si="31"/>
        <v>1350.2068405643483</v>
      </c>
      <c r="N144" s="1">
        <f t="shared" si="29"/>
        <v>1.0323121347976092</v>
      </c>
      <c r="O144" s="1">
        <f t="shared" si="30"/>
        <v>50.794959943513476</v>
      </c>
      <c r="P144" s="1">
        <f t="shared" si="32"/>
        <v>1</v>
      </c>
      <c r="R144" s="3">
        <f t="shared" si="22"/>
        <v>139000</v>
      </c>
      <c r="S144" s="3">
        <f t="shared" si="23"/>
        <v>128500</v>
      </c>
      <c r="T144" s="1">
        <f t="shared" si="24"/>
        <v>100</v>
      </c>
      <c r="U144" s="1">
        <f t="shared" si="26"/>
        <v>70.899470899470899</v>
      </c>
      <c r="V144" s="1">
        <f t="shared" si="25"/>
        <v>1</v>
      </c>
      <c r="W144" s="1">
        <f t="shared" si="27"/>
        <v>1</v>
      </c>
      <c r="Y144" s="3">
        <f t="shared" si="28"/>
        <v>137930.66595567772</v>
      </c>
      <c r="Z144" s="3">
        <f t="shared" si="34"/>
        <v>138475.6896139571</v>
      </c>
      <c r="AA144" s="3">
        <f t="shared" si="33"/>
        <v>-545.02365827938775</v>
      </c>
      <c r="AB144" s="3">
        <f t="shared" si="35"/>
        <v>1</v>
      </c>
      <c r="AC144" s="3"/>
      <c r="AD144" s="3"/>
      <c r="AE144" s="3"/>
      <c r="AF144" s="1"/>
      <c r="AG144" s="1"/>
      <c r="AI144" s="1"/>
      <c r="AJ144" s="1"/>
      <c r="AK144" s="1"/>
      <c r="AL144" s="1"/>
      <c r="AM144" s="1"/>
      <c r="AO144" s="1"/>
    </row>
    <row r="145" spans="1:41" x14ac:dyDescent="0.4">
      <c r="A145" s="15">
        <v>40371</v>
      </c>
      <c r="B145" s="16">
        <v>139000</v>
      </c>
      <c r="C145" s="16">
        <v>141500</v>
      </c>
      <c r="D145" s="16">
        <v>138000</v>
      </c>
      <c r="E145" s="16">
        <v>141000</v>
      </c>
      <c r="F145" s="26">
        <v>1.44</v>
      </c>
      <c r="G145" s="1">
        <f t="shared" ref="G145:G208" si="36">IF(E145&gt;E144,1,-1)</f>
        <v>1</v>
      </c>
      <c r="I145" s="3">
        <f t="shared" ref="I145:I208" si="37">E145-E144</f>
        <v>2000</v>
      </c>
      <c r="J145" s="1">
        <f t="shared" ref="J145:J208" si="38">IF(I145&gt;0,I145,0)</f>
        <v>2000</v>
      </c>
      <c r="K145" s="1">
        <f t="shared" ref="K145:K208" si="39">IF(I145&lt;0,-I145,0)</f>
        <v>0</v>
      </c>
      <c r="L145" s="1">
        <f t="shared" si="31"/>
        <v>1437.1324127155092</v>
      </c>
      <c r="M145" s="1">
        <f t="shared" si="31"/>
        <v>1253.7634948097518</v>
      </c>
      <c r="N145" s="1">
        <f t="shared" si="29"/>
        <v>1.1462547910071206</v>
      </c>
      <c r="O145" s="1">
        <f t="shared" si="30"/>
        <v>53.407209424061229</v>
      </c>
      <c r="P145" s="1">
        <f t="shared" si="32"/>
        <v>1</v>
      </c>
      <c r="R145" s="3">
        <f t="shared" si="22"/>
        <v>141500</v>
      </c>
      <c r="S145" s="3">
        <f t="shared" si="23"/>
        <v>128500</v>
      </c>
      <c r="T145" s="1">
        <f t="shared" si="24"/>
        <v>96.15384615384616</v>
      </c>
      <c r="U145" s="1">
        <f t="shared" si="26"/>
        <v>84.432234432234438</v>
      </c>
      <c r="V145" s="1">
        <f t="shared" si="25"/>
        <v>-1</v>
      </c>
      <c r="W145" s="1">
        <f t="shared" si="27"/>
        <v>1</v>
      </c>
      <c r="Y145" s="3">
        <f t="shared" si="28"/>
        <v>138402.87119326578</v>
      </c>
      <c r="Z145" s="3">
        <f t="shared" si="34"/>
        <v>138662.67556847879</v>
      </c>
      <c r="AA145" s="3">
        <f t="shared" si="33"/>
        <v>-259.80437521301792</v>
      </c>
      <c r="AB145" s="3">
        <f t="shared" si="35"/>
        <v>1</v>
      </c>
      <c r="AC145" s="3"/>
      <c r="AD145" s="3"/>
      <c r="AE145" s="3"/>
      <c r="AF145" s="1"/>
      <c r="AG145" s="1"/>
      <c r="AI145" s="1"/>
      <c r="AJ145" s="1"/>
      <c r="AK145" s="1"/>
      <c r="AL145" s="1"/>
      <c r="AM145" s="1"/>
      <c r="AO145" s="1"/>
    </row>
    <row r="146" spans="1:41" x14ac:dyDescent="0.4">
      <c r="A146" s="15">
        <v>40372</v>
      </c>
      <c r="B146" s="16">
        <v>140000</v>
      </c>
      <c r="C146" s="16">
        <v>141000</v>
      </c>
      <c r="D146" s="16">
        <v>137000</v>
      </c>
      <c r="E146" s="16">
        <v>138000</v>
      </c>
      <c r="F146" s="26">
        <v>-2.13</v>
      </c>
      <c r="G146" s="1">
        <f t="shared" si="36"/>
        <v>-1</v>
      </c>
      <c r="I146" s="3">
        <f t="shared" si="37"/>
        <v>-3000</v>
      </c>
      <c r="J146" s="1">
        <f t="shared" si="38"/>
        <v>0</v>
      </c>
      <c r="K146" s="1">
        <f t="shared" si="39"/>
        <v>3000</v>
      </c>
      <c r="L146" s="1">
        <f t="shared" si="31"/>
        <v>1334.4800975215442</v>
      </c>
      <c r="M146" s="1">
        <f t="shared" si="31"/>
        <v>1378.4946737519126</v>
      </c>
      <c r="N146" s="1">
        <f t="shared" si="29"/>
        <v>0.96807055038481071</v>
      </c>
      <c r="O146" s="1">
        <f t="shared" si="30"/>
        <v>49.188813388601687</v>
      </c>
      <c r="P146" s="1">
        <f t="shared" si="32"/>
        <v>-1</v>
      </c>
      <c r="R146" s="3">
        <f t="shared" si="22"/>
        <v>141500</v>
      </c>
      <c r="S146" s="3">
        <f t="shared" si="23"/>
        <v>133000</v>
      </c>
      <c r="T146" s="1">
        <f t="shared" si="24"/>
        <v>58.82352941176471</v>
      </c>
      <c r="U146" s="1">
        <f t="shared" si="26"/>
        <v>84.99245852187029</v>
      </c>
      <c r="V146" s="1">
        <f t="shared" si="25"/>
        <v>-1</v>
      </c>
      <c r="W146" s="1">
        <f t="shared" si="27"/>
        <v>1</v>
      </c>
      <c r="Y146" s="3">
        <f t="shared" si="28"/>
        <v>138340.89100968643</v>
      </c>
      <c r="Z146" s="3">
        <f t="shared" si="34"/>
        <v>138613.58848933221</v>
      </c>
      <c r="AA146" s="3">
        <f t="shared" si="33"/>
        <v>-272.69747964577982</v>
      </c>
      <c r="AB146" s="3">
        <f t="shared" si="35"/>
        <v>-1</v>
      </c>
      <c r="AC146" s="3"/>
      <c r="AD146" s="3"/>
      <c r="AE146" s="3"/>
      <c r="AF146" s="1"/>
      <c r="AG146" s="1"/>
      <c r="AI146" s="1"/>
      <c r="AJ146" s="1"/>
      <c r="AK146" s="1"/>
      <c r="AL146" s="1"/>
      <c r="AM146" s="1"/>
      <c r="AO146" s="1"/>
    </row>
    <row r="147" spans="1:41" x14ac:dyDescent="0.4">
      <c r="A147" s="15">
        <v>40373</v>
      </c>
      <c r="B147" s="16">
        <v>140000</v>
      </c>
      <c r="C147" s="16">
        <v>141000</v>
      </c>
      <c r="D147" s="16">
        <v>136500</v>
      </c>
      <c r="E147" s="16">
        <v>137000</v>
      </c>
      <c r="F147" s="26">
        <v>-0.72</v>
      </c>
      <c r="G147" s="1">
        <f t="shared" si="36"/>
        <v>-1</v>
      </c>
      <c r="I147" s="3">
        <f t="shared" si="37"/>
        <v>-1000</v>
      </c>
      <c r="J147" s="1">
        <f t="shared" si="38"/>
        <v>0</v>
      </c>
      <c r="K147" s="1">
        <f t="shared" si="39"/>
        <v>1000</v>
      </c>
      <c r="L147" s="1">
        <f t="shared" si="31"/>
        <v>1239.1600905557195</v>
      </c>
      <c r="M147" s="1">
        <f t="shared" si="31"/>
        <v>1351.4593399124901</v>
      </c>
      <c r="N147" s="1">
        <f t="shared" si="29"/>
        <v>0.91690519570937135</v>
      </c>
      <c r="O147" s="1">
        <f t="shared" si="30"/>
        <v>47.832579188667737</v>
      </c>
      <c r="P147" s="1">
        <f t="shared" si="32"/>
        <v>-1</v>
      </c>
      <c r="R147" s="3">
        <f t="shared" si="22"/>
        <v>141500</v>
      </c>
      <c r="S147" s="3">
        <f t="shared" si="23"/>
        <v>133500</v>
      </c>
      <c r="T147" s="1">
        <f t="shared" si="24"/>
        <v>43.75</v>
      </c>
      <c r="U147" s="1">
        <f t="shared" si="26"/>
        <v>66.24245852187029</v>
      </c>
      <c r="V147" s="1">
        <f t="shared" si="25"/>
        <v>-1</v>
      </c>
      <c r="W147" s="1">
        <f t="shared" si="27"/>
        <v>-1</v>
      </c>
      <c r="Y147" s="3">
        <f t="shared" si="28"/>
        <v>138134.60008511928</v>
      </c>
      <c r="Z147" s="3">
        <f t="shared" si="34"/>
        <v>138494.06341604833</v>
      </c>
      <c r="AA147" s="3">
        <f t="shared" si="33"/>
        <v>-359.46333092905115</v>
      </c>
      <c r="AB147" s="3">
        <f t="shared" si="35"/>
        <v>-1</v>
      </c>
      <c r="AC147" s="3"/>
      <c r="AD147" s="3"/>
      <c r="AE147" s="3"/>
      <c r="AF147" s="1"/>
      <c r="AG147" s="1"/>
      <c r="AI147" s="1"/>
      <c r="AJ147" s="1"/>
      <c r="AK147" s="1"/>
      <c r="AL147" s="1"/>
      <c r="AM147" s="1"/>
      <c r="AO147" s="1"/>
    </row>
    <row r="148" spans="1:41" x14ac:dyDescent="0.4">
      <c r="A148" s="15">
        <v>40374</v>
      </c>
      <c r="B148" s="16">
        <v>137500</v>
      </c>
      <c r="C148" s="16">
        <v>139500</v>
      </c>
      <c r="D148" s="16">
        <v>137000</v>
      </c>
      <c r="E148" s="16">
        <v>139500</v>
      </c>
      <c r="F148" s="26">
        <v>1.82</v>
      </c>
      <c r="G148" s="1">
        <f t="shared" si="36"/>
        <v>1</v>
      </c>
      <c r="I148" s="3">
        <f t="shared" si="37"/>
        <v>2500</v>
      </c>
      <c r="J148" s="1">
        <f t="shared" si="38"/>
        <v>2500</v>
      </c>
      <c r="K148" s="1">
        <f t="shared" si="39"/>
        <v>0</v>
      </c>
      <c r="L148" s="1">
        <f t="shared" si="31"/>
        <v>1329.2200840874539</v>
      </c>
      <c r="M148" s="1">
        <f t="shared" si="31"/>
        <v>1254.9265299187409</v>
      </c>
      <c r="N148" s="1">
        <f t="shared" si="29"/>
        <v>1.0592015168995779</v>
      </c>
      <c r="O148" s="1">
        <f t="shared" si="30"/>
        <v>51.437487210788248</v>
      </c>
      <c r="P148" s="1">
        <f t="shared" si="32"/>
        <v>1</v>
      </c>
      <c r="R148" s="3">
        <f t="shared" ref="R148:R211" si="40">MAX(C144:C148)</f>
        <v>141500</v>
      </c>
      <c r="S148" s="3">
        <f t="shared" ref="S148:S211" si="41">MIN(D144:D148)</f>
        <v>135000</v>
      </c>
      <c r="T148" s="1">
        <f t="shared" ref="T148:T211" si="42">(E148-S148)/(R148-S148)*100</f>
        <v>69.230769230769226</v>
      </c>
      <c r="U148" s="1">
        <f t="shared" si="26"/>
        <v>57.268099547511305</v>
      </c>
      <c r="V148" s="1">
        <f t="shared" si="25"/>
        <v>1</v>
      </c>
      <c r="W148" s="1">
        <f t="shared" si="27"/>
        <v>-1</v>
      </c>
      <c r="Y148" s="3">
        <f t="shared" si="28"/>
        <v>138344.66161048555</v>
      </c>
      <c r="Z148" s="3">
        <f t="shared" si="34"/>
        <v>138568.5772370818</v>
      </c>
      <c r="AA148" s="3">
        <f t="shared" si="33"/>
        <v>-223.91562659625197</v>
      </c>
      <c r="AB148" s="3">
        <f t="shared" si="35"/>
        <v>1</v>
      </c>
      <c r="AC148" s="3"/>
      <c r="AD148" s="3"/>
      <c r="AE148" s="3"/>
      <c r="AF148" s="1"/>
      <c r="AG148" s="1"/>
      <c r="AI148" s="1"/>
      <c r="AJ148" s="1"/>
      <c r="AK148" s="1"/>
      <c r="AL148" s="1"/>
      <c r="AM148" s="1"/>
      <c r="AO148" s="1"/>
    </row>
    <row r="149" spans="1:41" x14ac:dyDescent="0.4">
      <c r="A149" s="18">
        <v>40375</v>
      </c>
      <c r="B149" s="19">
        <v>137500</v>
      </c>
      <c r="C149" s="19">
        <v>138000</v>
      </c>
      <c r="D149" s="19">
        <v>132500</v>
      </c>
      <c r="E149" s="19">
        <v>133500</v>
      </c>
      <c r="F149" s="28">
        <v>-4.3</v>
      </c>
      <c r="G149" s="1">
        <f t="shared" si="36"/>
        <v>-1</v>
      </c>
      <c r="I149" s="3">
        <f t="shared" si="37"/>
        <v>-6000</v>
      </c>
      <c r="J149" s="1">
        <f t="shared" si="38"/>
        <v>0</v>
      </c>
      <c r="K149" s="1">
        <f t="shared" si="39"/>
        <v>6000</v>
      </c>
      <c r="L149" s="1">
        <f t="shared" si="31"/>
        <v>1234.2757923669215</v>
      </c>
      <c r="M149" s="1">
        <f t="shared" si="31"/>
        <v>1593.8603492102593</v>
      </c>
      <c r="N149" s="1">
        <f t="shared" si="29"/>
        <v>0.77439393794976574</v>
      </c>
      <c r="O149" s="1">
        <f t="shared" si="30"/>
        <v>43.64272901228145</v>
      </c>
      <c r="P149" s="1">
        <f t="shared" si="32"/>
        <v>-1</v>
      </c>
      <c r="R149" s="3">
        <f t="shared" si="40"/>
        <v>141500</v>
      </c>
      <c r="S149" s="3">
        <f t="shared" si="41"/>
        <v>132500</v>
      </c>
      <c r="T149" s="1">
        <f t="shared" si="42"/>
        <v>11.111111111111111</v>
      </c>
      <c r="U149" s="1">
        <f t="shared" si="26"/>
        <v>41.363960113960111</v>
      </c>
      <c r="V149" s="1">
        <f t="shared" ref="V149:V212" si="43">IF(T149&gt;T148,1,-1)</f>
        <v>-1</v>
      </c>
      <c r="W149" s="1">
        <f t="shared" si="27"/>
        <v>-1</v>
      </c>
      <c r="Y149" s="3">
        <f t="shared" si="28"/>
        <v>137599.32905502623</v>
      </c>
      <c r="Z149" s="3">
        <f t="shared" si="34"/>
        <v>138193.12707137203</v>
      </c>
      <c r="AA149" s="3">
        <f t="shared" si="33"/>
        <v>-593.79801634579781</v>
      </c>
      <c r="AB149" s="3">
        <f t="shared" si="35"/>
        <v>-1</v>
      </c>
      <c r="AC149" s="3"/>
      <c r="AD149" s="3"/>
      <c r="AE149" s="3"/>
      <c r="AF149" s="1"/>
      <c r="AG149" s="1"/>
      <c r="AI149" s="1"/>
      <c r="AJ149" s="1"/>
      <c r="AK149" s="1"/>
      <c r="AL149" s="1"/>
      <c r="AM149" s="1"/>
      <c r="AO149" s="1"/>
    </row>
    <row r="150" spans="1:41" x14ac:dyDescent="0.4">
      <c r="A150" s="15">
        <v>40378</v>
      </c>
      <c r="B150" s="16">
        <v>132000</v>
      </c>
      <c r="C150" s="16">
        <v>135000</v>
      </c>
      <c r="D150" s="16">
        <v>131500</v>
      </c>
      <c r="E150" s="16">
        <v>134000</v>
      </c>
      <c r="F150" s="26">
        <v>0.37</v>
      </c>
      <c r="G150" s="1">
        <f t="shared" si="36"/>
        <v>1</v>
      </c>
      <c r="I150" s="3">
        <f t="shared" si="37"/>
        <v>500</v>
      </c>
      <c r="J150" s="1">
        <f t="shared" si="38"/>
        <v>500</v>
      </c>
      <c r="K150" s="1">
        <f t="shared" si="39"/>
        <v>0</v>
      </c>
      <c r="L150" s="1">
        <f t="shared" si="31"/>
        <v>1181.8275214835699</v>
      </c>
      <c r="M150" s="1">
        <f t="shared" si="31"/>
        <v>1480.0131814095264</v>
      </c>
      <c r="N150" s="1">
        <f t="shared" si="29"/>
        <v>0.79852499716119274</v>
      </c>
      <c r="O150" s="1">
        <f t="shared" si="30"/>
        <v>44.398882329775311</v>
      </c>
      <c r="P150" s="1">
        <f t="shared" si="32"/>
        <v>1</v>
      </c>
      <c r="R150" s="3">
        <f t="shared" si="40"/>
        <v>141000</v>
      </c>
      <c r="S150" s="3">
        <f t="shared" si="41"/>
        <v>131500</v>
      </c>
      <c r="T150" s="1">
        <f t="shared" si="42"/>
        <v>26.315789473684209</v>
      </c>
      <c r="U150" s="1">
        <f t="shared" ref="U150:U213" si="44">SUM(T148:T150)/3</f>
        <v>35.55255660518818</v>
      </c>
      <c r="V150" s="1">
        <f t="shared" si="43"/>
        <v>1</v>
      </c>
      <c r="W150" s="1">
        <f t="shared" si="27"/>
        <v>-1</v>
      </c>
      <c r="Y150" s="3">
        <f t="shared" si="28"/>
        <v>137045.58612348372</v>
      </c>
      <c r="Z150" s="3">
        <f t="shared" si="34"/>
        <v>137882.52506608522</v>
      </c>
      <c r="AA150" s="3">
        <f t="shared" si="33"/>
        <v>-836.93894260149682</v>
      </c>
      <c r="AB150" s="3">
        <f t="shared" si="35"/>
        <v>-1</v>
      </c>
      <c r="AC150" s="3"/>
      <c r="AD150" s="3"/>
      <c r="AE150" s="3"/>
      <c r="AF150" s="1"/>
      <c r="AG150" s="1"/>
      <c r="AI150" s="1"/>
      <c r="AJ150" s="1"/>
      <c r="AK150" s="1"/>
      <c r="AL150" s="1"/>
      <c r="AM150" s="1"/>
      <c r="AO150" s="1"/>
    </row>
    <row r="151" spans="1:41" x14ac:dyDescent="0.4">
      <c r="A151" s="15">
        <v>40379</v>
      </c>
      <c r="B151" s="16">
        <v>135000</v>
      </c>
      <c r="C151" s="16">
        <v>138000</v>
      </c>
      <c r="D151" s="16">
        <v>134000</v>
      </c>
      <c r="E151" s="16">
        <v>138000</v>
      </c>
      <c r="F151" s="26">
        <v>2.99</v>
      </c>
      <c r="G151" s="1">
        <f t="shared" si="36"/>
        <v>1</v>
      </c>
      <c r="I151" s="3">
        <f t="shared" si="37"/>
        <v>4000</v>
      </c>
      <c r="J151" s="1">
        <f t="shared" si="38"/>
        <v>4000</v>
      </c>
      <c r="K151" s="1">
        <f t="shared" si="39"/>
        <v>0</v>
      </c>
      <c r="L151" s="1">
        <f t="shared" si="31"/>
        <v>1383.125555663315</v>
      </c>
      <c r="M151" s="1">
        <f t="shared" si="31"/>
        <v>1374.2979541659886</v>
      </c>
      <c r="N151" s="1">
        <f t="shared" si="29"/>
        <v>1.0064233534442564</v>
      </c>
      <c r="O151" s="1">
        <f t="shared" si="30"/>
        <v>50.16006974383621</v>
      </c>
      <c r="P151" s="1">
        <f t="shared" si="32"/>
        <v>1</v>
      </c>
      <c r="R151" s="3">
        <f t="shared" si="40"/>
        <v>141000</v>
      </c>
      <c r="S151" s="3">
        <f t="shared" si="41"/>
        <v>131500</v>
      </c>
      <c r="T151" s="1">
        <f t="shared" si="42"/>
        <v>68.421052631578945</v>
      </c>
      <c r="U151" s="1">
        <f t="shared" si="44"/>
        <v>35.282651072124757</v>
      </c>
      <c r="V151" s="1">
        <f t="shared" si="43"/>
        <v>1</v>
      </c>
      <c r="W151" s="1">
        <f t="shared" ref="W151:W214" si="45">IF(U151&gt;U150,1,-1)</f>
        <v>-1</v>
      </c>
      <c r="Y151" s="3">
        <f t="shared" si="28"/>
        <v>137192.41902756316</v>
      </c>
      <c r="Z151" s="3">
        <f t="shared" si="34"/>
        <v>137891.22691304187</v>
      </c>
      <c r="AA151" s="3">
        <f t="shared" si="33"/>
        <v>-698.80788547871634</v>
      </c>
      <c r="AB151" s="3">
        <f t="shared" si="35"/>
        <v>1</v>
      </c>
      <c r="AC151" s="3"/>
      <c r="AD151" s="3"/>
      <c r="AE151" s="3"/>
      <c r="AF151" s="1"/>
      <c r="AG151" s="1"/>
      <c r="AI151" s="1"/>
      <c r="AJ151" s="1"/>
      <c r="AK151" s="1"/>
      <c r="AL151" s="1"/>
      <c r="AM151" s="1"/>
      <c r="AO151" s="1"/>
    </row>
    <row r="152" spans="1:41" x14ac:dyDescent="0.4">
      <c r="A152" s="15">
        <v>40380</v>
      </c>
      <c r="B152" s="16">
        <v>138000</v>
      </c>
      <c r="C152" s="16">
        <v>139000</v>
      </c>
      <c r="D152" s="16">
        <v>135500</v>
      </c>
      <c r="E152" s="16">
        <v>137000</v>
      </c>
      <c r="F152" s="26">
        <v>-0.72</v>
      </c>
      <c r="G152" s="1">
        <f t="shared" si="36"/>
        <v>-1</v>
      </c>
      <c r="I152" s="3">
        <f t="shared" si="37"/>
        <v>-1000</v>
      </c>
      <c r="J152" s="1">
        <f t="shared" si="38"/>
        <v>0</v>
      </c>
      <c r="K152" s="1">
        <f t="shared" si="39"/>
        <v>1000</v>
      </c>
      <c r="L152" s="1">
        <f t="shared" si="31"/>
        <v>1284.3308731159354</v>
      </c>
      <c r="M152" s="1">
        <f t="shared" si="31"/>
        <v>1347.5623860112751</v>
      </c>
      <c r="N152" s="1">
        <f t="shared" si="29"/>
        <v>0.95307711646471371</v>
      </c>
      <c r="O152" s="1">
        <f t="shared" si="30"/>
        <v>48.79874473107796</v>
      </c>
      <c r="P152" s="1">
        <f t="shared" si="32"/>
        <v>-1</v>
      </c>
      <c r="R152" s="3">
        <f t="shared" si="40"/>
        <v>139500</v>
      </c>
      <c r="S152" s="3">
        <f t="shared" si="41"/>
        <v>131500</v>
      </c>
      <c r="T152" s="1">
        <f t="shared" si="42"/>
        <v>68.75</v>
      </c>
      <c r="U152" s="1">
        <f t="shared" si="44"/>
        <v>54.495614035087719</v>
      </c>
      <c r="V152" s="1">
        <f t="shared" si="43"/>
        <v>1</v>
      </c>
      <c r="W152" s="1">
        <f t="shared" si="45"/>
        <v>1</v>
      </c>
      <c r="Y152" s="3">
        <f t="shared" si="28"/>
        <v>137162.81610024575</v>
      </c>
      <c r="Z152" s="3">
        <f t="shared" si="34"/>
        <v>137825.2101046684</v>
      </c>
      <c r="AA152" s="3">
        <f t="shared" si="33"/>
        <v>-662.39400442264741</v>
      </c>
      <c r="AB152" s="3">
        <f t="shared" si="35"/>
        <v>1</v>
      </c>
      <c r="AC152" s="3"/>
      <c r="AD152" s="3"/>
      <c r="AE152" s="3"/>
      <c r="AF152" s="1"/>
      <c r="AG152" s="1"/>
      <c r="AI152" s="1"/>
      <c r="AJ152" s="1"/>
      <c r="AK152" s="1"/>
      <c r="AL152" s="1"/>
      <c r="AM152" s="1"/>
      <c r="AO152" s="1"/>
    </row>
    <row r="153" spans="1:41" x14ac:dyDescent="0.4">
      <c r="A153" s="15">
        <v>40381</v>
      </c>
      <c r="B153" s="16">
        <v>137000</v>
      </c>
      <c r="C153" s="16">
        <v>139000</v>
      </c>
      <c r="D153" s="16">
        <v>132000</v>
      </c>
      <c r="E153" s="16">
        <v>133500</v>
      </c>
      <c r="F153" s="26">
        <v>-2.5499999999999998</v>
      </c>
      <c r="G153" s="1">
        <f t="shared" si="36"/>
        <v>-1</v>
      </c>
      <c r="I153" s="3">
        <f t="shared" si="37"/>
        <v>-3500</v>
      </c>
      <c r="J153" s="1">
        <f t="shared" si="38"/>
        <v>0</v>
      </c>
      <c r="K153" s="1">
        <f t="shared" si="39"/>
        <v>3500</v>
      </c>
      <c r="L153" s="1">
        <f t="shared" si="31"/>
        <v>1192.5929536076544</v>
      </c>
      <c r="M153" s="1">
        <f t="shared" si="31"/>
        <v>1501.3079298676125</v>
      </c>
      <c r="N153" s="1">
        <f t="shared" si="29"/>
        <v>0.79436931616874829</v>
      </c>
      <c r="O153" s="1">
        <f t="shared" si="30"/>
        <v>44.270112568846621</v>
      </c>
      <c r="P153" s="1">
        <f t="shared" si="32"/>
        <v>-1</v>
      </c>
      <c r="R153" s="3">
        <f t="shared" si="40"/>
        <v>139000</v>
      </c>
      <c r="S153" s="3">
        <f t="shared" si="41"/>
        <v>131500</v>
      </c>
      <c r="T153" s="1">
        <f t="shared" si="42"/>
        <v>26.666666666666668</v>
      </c>
      <c r="U153" s="1">
        <f t="shared" si="44"/>
        <v>54.612573099415208</v>
      </c>
      <c r="V153" s="1">
        <f t="shared" si="43"/>
        <v>-1</v>
      </c>
      <c r="W153" s="1">
        <f t="shared" si="45"/>
        <v>1</v>
      </c>
      <c r="Y153" s="3">
        <f t="shared" si="28"/>
        <v>136599.30593097716</v>
      </c>
      <c r="Z153" s="3">
        <f t="shared" si="34"/>
        <v>137504.82417098925</v>
      </c>
      <c r="AA153" s="3">
        <f t="shared" si="33"/>
        <v>-905.51824001208297</v>
      </c>
      <c r="AB153" s="3">
        <f t="shared" si="35"/>
        <v>-1</v>
      </c>
      <c r="AC153" s="3"/>
      <c r="AD153" s="3"/>
      <c r="AE153" s="3"/>
      <c r="AF153" s="1"/>
      <c r="AG153" s="1"/>
      <c r="AI153" s="1"/>
      <c r="AJ153" s="1"/>
      <c r="AK153" s="1"/>
      <c r="AL153" s="1"/>
      <c r="AM153" s="1"/>
      <c r="AO153" s="1"/>
    </row>
    <row r="154" spans="1:41" x14ac:dyDescent="0.4">
      <c r="A154" s="18">
        <v>40382</v>
      </c>
      <c r="B154" s="19">
        <v>135500</v>
      </c>
      <c r="C154" s="19">
        <v>138000</v>
      </c>
      <c r="D154" s="19">
        <v>133500</v>
      </c>
      <c r="E154" s="19">
        <v>137000</v>
      </c>
      <c r="F154" s="28">
        <v>2.62</v>
      </c>
      <c r="G154" s="1">
        <f t="shared" si="36"/>
        <v>1</v>
      </c>
      <c r="I154" s="3">
        <f t="shared" si="37"/>
        <v>3500</v>
      </c>
      <c r="J154" s="1">
        <f t="shared" si="38"/>
        <v>3500</v>
      </c>
      <c r="K154" s="1">
        <f t="shared" si="39"/>
        <v>0</v>
      </c>
      <c r="L154" s="1">
        <f t="shared" si="31"/>
        <v>1357.4077426356791</v>
      </c>
      <c r="M154" s="1">
        <f t="shared" si="31"/>
        <v>1394.0716491627829</v>
      </c>
      <c r="N154" s="1">
        <f t="shared" si="29"/>
        <v>0.97370012757298197</v>
      </c>
      <c r="O154" s="1">
        <f t="shared" si="30"/>
        <v>49.333741938311611</v>
      </c>
      <c r="P154" s="1">
        <f t="shared" si="32"/>
        <v>1</v>
      </c>
      <c r="R154" s="3">
        <f t="shared" si="40"/>
        <v>139000</v>
      </c>
      <c r="S154" s="3">
        <f t="shared" si="41"/>
        <v>131500</v>
      </c>
      <c r="T154" s="1">
        <f t="shared" si="42"/>
        <v>73.333333333333329</v>
      </c>
      <c r="U154" s="1">
        <f t="shared" si="44"/>
        <v>56.25</v>
      </c>
      <c r="V154" s="1">
        <f t="shared" si="43"/>
        <v>1</v>
      </c>
      <c r="W154" s="1">
        <f t="shared" si="45"/>
        <v>1</v>
      </c>
      <c r="Y154" s="3">
        <f t="shared" si="28"/>
        <v>136660.95117236528</v>
      </c>
      <c r="Z154" s="3">
        <f t="shared" si="34"/>
        <v>137467.42978795301</v>
      </c>
      <c r="AA154" s="3">
        <f t="shared" si="33"/>
        <v>-806.47861558772274</v>
      </c>
      <c r="AB154" s="3">
        <f t="shared" si="35"/>
        <v>1</v>
      </c>
      <c r="AC154" s="3"/>
      <c r="AD154" s="3"/>
      <c r="AE154" s="3"/>
      <c r="AF154" s="1"/>
      <c r="AG154" s="1"/>
      <c r="AI154" s="1"/>
      <c r="AJ154" s="1"/>
      <c r="AK154" s="1"/>
      <c r="AL154" s="1"/>
      <c r="AM154" s="1"/>
      <c r="AO154" s="1"/>
    </row>
    <row r="155" spans="1:41" x14ac:dyDescent="0.4">
      <c r="A155" s="15">
        <v>40385</v>
      </c>
      <c r="B155" s="16">
        <v>136500</v>
      </c>
      <c r="C155" s="16">
        <v>140500</v>
      </c>
      <c r="D155" s="16">
        <v>136500</v>
      </c>
      <c r="E155" s="16">
        <v>140000</v>
      </c>
      <c r="F155" s="26">
        <v>2.19</v>
      </c>
      <c r="G155" s="1">
        <f t="shared" si="36"/>
        <v>1</v>
      </c>
      <c r="I155" s="3">
        <f t="shared" si="37"/>
        <v>3000</v>
      </c>
      <c r="J155" s="1">
        <f t="shared" si="38"/>
        <v>3000</v>
      </c>
      <c r="K155" s="1">
        <f t="shared" si="39"/>
        <v>0</v>
      </c>
      <c r="L155" s="1">
        <f t="shared" si="31"/>
        <v>1474.7357610188449</v>
      </c>
      <c r="M155" s="1">
        <f t="shared" si="31"/>
        <v>1294.4951027940128</v>
      </c>
      <c r="N155" s="1">
        <f t="shared" si="29"/>
        <v>1.1392362611768898</v>
      </c>
      <c r="O155" s="1">
        <f t="shared" si="30"/>
        <v>53.254345106797359</v>
      </c>
      <c r="P155" s="1">
        <f t="shared" si="32"/>
        <v>1</v>
      </c>
      <c r="R155" s="3">
        <f t="shared" si="40"/>
        <v>140500</v>
      </c>
      <c r="S155" s="3">
        <f t="shared" si="41"/>
        <v>132000</v>
      </c>
      <c r="T155" s="1">
        <f t="shared" si="42"/>
        <v>94.117647058823522</v>
      </c>
      <c r="U155" s="1">
        <f t="shared" si="44"/>
        <v>64.705882352941174</v>
      </c>
      <c r="V155" s="1">
        <f t="shared" si="43"/>
        <v>1</v>
      </c>
      <c r="W155" s="1">
        <f t="shared" si="45"/>
        <v>1</v>
      </c>
      <c r="Y155" s="3">
        <f t="shared" si="28"/>
        <v>137174.65099200141</v>
      </c>
      <c r="Z155" s="3">
        <f t="shared" si="34"/>
        <v>137655.02758143796</v>
      </c>
      <c r="AA155" s="3">
        <f t="shared" si="33"/>
        <v>-480.37658943654969</v>
      </c>
      <c r="AB155" s="3">
        <f t="shared" si="35"/>
        <v>1</v>
      </c>
      <c r="AC155" s="3"/>
      <c r="AD155" s="3"/>
      <c r="AE155" s="3"/>
      <c r="AF155" s="1"/>
      <c r="AG155" s="1"/>
      <c r="AI155" s="1"/>
      <c r="AJ155" s="1"/>
      <c r="AK155" s="1"/>
      <c r="AL155" s="1"/>
      <c r="AM155" s="1"/>
      <c r="AO155" s="1"/>
    </row>
    <row r="156" spans="1:41" x14ac:dyDescent="0.4">
      <c r="A156" s="15">
        <v>40386</v>
      </c>
      <c r="B156" s="16">
        <v>141000</v>
      </c>
      <c r="C156" s="16">
        <v>145000</v>
      </c>
      <c r="D156" s="16">
        <v>140000</v>
      </c>
      <c r="E156" s="16">
        <v>143500</v>
      </c>
      <c r="F156" s="26">
        <v>2.5</v>
      </c>
      <c r="G156" s="1">
        <f t="shared" si="36"/>
        <v>1</v>
      </c>
      <c r="I156" s="3">
        <f t="shared" si="37"/>
        <v>3500</v>
      </c>
      <c r="J156" s="1">
        <f t="shared" si="38"/>
        <v>3500</v>
      </c>
      <c r="K156" s="1">
        <f t="shared" si="39"/>
        <v>0</v>
      </c>
      <c r="L156" s="1">
        <f t="shared" si="31"/>
        <v>1619.3974923746416</v>
      </c>
      <c r="M156" s="1">
        <f t="shared" si="31"/>
        <v>1202.0311668801548</v>
      </c>
      <c r="N156" s="1">
        <f t="shared" si="29"/>
        <v>1.3472175572433382</v>
      </c>
      <c r="O156" s="1">
        <f t="shared" si="30"/>
        <v>57.396365031691474</v>
      </c>
      <c r="P156" s="1">
        <f t="shared" si="32"/>
        <v>1</v>
      </c>
      <c r="R156" s="3">
        <f t="shared" si="40"/>
        <v>145000</v>
      </c>
      <c r="S156" s="3">
        <f t="shared" si="41"/>
        <v>132000</v>
      </c>
      <c r="T156" s="1">
        <f t="shared" si="42"/>
        <v>88.461538461538453</v>
      </c>
      <c r="U156" s="1">
        <f t="shared" si="44"/>
        <v>85.304172951231763</v>
      </c>
      <c r="V156" s="1">
        <f t="shared" si="43"/>
        <v>-1</v>
      </c>
      <c r="W156" s="1">
        <f t="shared" si="45"/>
        <v>1</v>
      </c>
      <c r="Y156" s="3">
        <f t="shared" ref="Y156:Y219" si="46">E156*(2/(12+1))+Y155*(1-(2/(12+1)))</f>
        <v>138147.78160861658</v>
      </c>
      <c r="Z156" s="3">
        <f t="shared" si="34"/>
        <v>138087.98850133145</v>
      </c>
      <c r="AA156" s="3">
        <f t="shared" si="33"/>
        <v>59.793107285135193</v>
      </c>
      <c r="AB156" s="3">
        <f t="shared" si="35"/>
        <v>1</v>
      </c>
      <c r="AC156" s="3"/>
      <c r="AD156" s="3"/>
      <c r="AE156" s="3"/>
      <c r="AF156" s="1"/>
      <c r="AG156" s="1"/>
      <c r="AI156" s="1"/>
      <c r="AJ156" s="1"/>
      <c r="AK156" s="1"/>
      <c r="AL156" s="1"/>
      <c r="AM156" s="1"/>
      <c r="AO156" s="1"/>
    </row>
    <row r="157" spans="1:41" x14ac:dyDescent="0.4">
      <c r="A157" s="15">
        <v>40387</v>
      </c>
      <c r="B157" s="16">
        <v>144000</v>
      </c>
      <c r="C157" s="16">
        <v>145000</v>
      </c>
      <c r="D157" s="16">
        <v>142000</v>
      </c>
      <c r="E157" s="16">
        <v>145000</v>
      </c>
      <c r="F157" s="26">
        <v>1.05</v>
      </c>
      <c r="G157" s="1">
        <f t="shared" si="36"/>
        <v>1</v>
      </c>
      <c r="I157" s="3">
        <f t="shared" si="37"/>
        <v>1500</v>
      </c>
      <c r="J157" s="1">
        <f t="shared" si="38"/>
        <v>1500</v>
      </c>
      <c r="K157" s="1">
        <f t="shared" si="39"/>
        <v>0</v>
      </c>
      <c r="L157" s="1">
        <f t="shared" si="31"/>
        <v>1610.8691000621673</v>
      </c>
      <c r="M157" s="1">
        <f t="shared" si="31"/>
        <v>1116.1717978172867</v>
      </c>
      <c r="N157" s="1">
        <f t="shared" si="29"/>
        <v>1.4432089246586222</v>
      </c>
      <c r="O157" s="1">
        <f t="shared" si="30"/>
        <v>59.07022154727413</v>
      </c>
      <c r="P157" s="1">
        <f t="shared" si="32"/>
        <v>1</v>
      </c>
      <c r="R157" s="3">
        <f t="shared" si="40"/>
        <v>145000</v>
      </c>
      <c r="S157" s="3">
        <f t="shared" si="41"/>
        <v>132000</v>
      </c>
      <c r="T157" s="1">
        <f t="shared" si="42"/>
        <v>100</v>
      </c>
      <c r="U157" s="1">
        <f t="shared" si="44"/>
        <v>94.193061840120663</v>
      </c>
      <c r="V157" s="1">
        <f t="shared" si="43"/>
        <v>1</v>
      </c>
      <c r="W157" s="1">
        <f t="shared" si="45"/>
        <v>1</v>
      </c>
      <c r="Y157" s="3">
        <f t="shared" si="46"/>
        <v>139201.9690534448</v>
      </c>
      <c r="Z157" s="3">
        <f t="shared" si="34"/>
        <v>138599.98935308467</v>
      </c>
      <c r="AA157" s="3">
        <f t="shared" si="33"/>
        <v>601.97970036012703</v>
      </c>
      <c r="AB157" s="3">
        <f t="shared" si="35"/>
        <v>1</v>
      </c>
      <c r="AC157" s="3"/>
      <c r="AD157" s="3"/>
      <c r="AE157" s="3"/>
      <c r="AF157" s="1"/>
      <c r="AG157" s="1"/>
      <c r="AI157" s="1"/>
      <c r="AJ157" s="1"/>
      <c r="AK157" s="1"/>
      <c r="AL157" s="1"/>
      <c r="AM157" s="1"/>
      <c r="AO157" s="1"/>
    </row>
    <row r="158" spans="1:41" x14ac:dyDescent="0.4">
      <c r="A158" s="15">
        <v>40388</v>
      </c>
      <c r="B158" s="16">
        <v>144500</v>
      </c>
      <c r="C158" s="16">
        <v>147000</v>
      </c>
      <c r="D158" s="16">
        <v>141500</v>
      </c>
      <c r="E158" s="16">
        <v>144000</v>
      </c>
      <c r="F158" s="26">
        <v>-0.69</v>
      </c>
      <c r="G158" s="1">
        <f t="shared" si="36"/>
        <v>-1</v>
      </c>
      <c r="I158" s="3">
        <f t="shared" si="37"/>
        <v>-1000</v>
      </c>
      <c r="J158" s="1">
        <f t="shared" si="38"/>
        <v>0</v>
      </c>
      <c r="K158" s="1">
        <f t="shared" si="39"/>
        <v>1000</v>
      </c>
      <c r="L158" s="1">
        <f t="shared" si="31"/>
        <v>1495.8070214862983</v>
      </c>
      <c r="M158" s="1">
        <f t="shared" si="31"/>
        <v>1107.8738122589091</v>
      </c>
      <c r="N158" s="1">
        <f t="shared" ref="N158:N221" si="47">L158/M158</f>
        <v>1.3501601039168976</v>
      </c>
      <c r="O158" s="1">
        <f t="shared" ref="O158:O221" si="48">IF(M158=0,100,100-(100/(1+N158)))</f>
        <v>57.449707433406402</v>
      </c>
      <c r="P158" s="1">
        <f t="shared" si="32"/>
        <v>-1</v>
      </c>
      <c r="R158" s="3">
        <f t="shared" si="40"/>
        <v>147000</v>
      </c>
      <c r="S158" s="3">
        <f t="shared" si="41"/>
        <v>133500</v>
      </c>
      <c r="T158" s="1">
        <f t="shared" si="42"/>
        <v>77.777777777777786</v>
      </c>
      <c r="U158" s="1">
        <f t="shared" si="44"/>
        <v>88.746438746438741</v>
      </c>
      <c r="V158" s="1">
        <f t="shared" si="43"/>
        <v>-1</v>
      </c>
      <c r="W158" s="1">
        <f t="shared" si="45"/>
        <v>-1</v>
      </c>
      <c r="Y158" s="3">
        <f t="shared" si="46"/>
        <v>139940.12766060716</v>
      </c>
      <c r="Z158" s="3">
        <f t="shared" si="34"/>
        <v>138999.99014174507</v>
      </c>
      <c r="AA158" s="3">
        <f t="shared" si="33"/>
        <v>940.13751886208775</v>
      </c>
      <c r="AB158" s="3">
        <f t="shared" si="35"/>
        <v>1</v>
      </c>
      <c r="AC158" s="3"/>
      <c r="AD158" s="3"/>
      <c r="AE158" s="3"/>
      <c r="AF158" s="1"/>
      <c r="AG158" s="1"/>
      <c r="AI158" s="1"/>
      <c r="AJ158" s="1"/>
      <c r="AK158" s="1"/>
      <c r="AL158" s="1"/>
      <c r="AM158" s="1"/>
      <c r="AO158" s="1"/>
    </row>
    <row r="159" spans="1:41" x14ac:dyDescent="0.4">
      <c r="A159" s="18">
        <v>40389</v>
      </c>
      <c r="B159" s="19">
        <v>144500</v>
      </c>
      <c r="C159" s="19">
        <v>149000</v>
      </c>
      <c r="D159" s="19">
        <v>144000</v>
      </c>
      <c r="E159" s="19">
        <v>149000</v>
      </c>
      <c r="F159" s="28">
        <v>3.47</v>
      </c>
      <c r="G159" s="1">
        <f t="shared" si="36"/>
        <v>1</v>
      </c>
      <c r="I159" s="3">
        <f t="shared" si="37"/>
        <v>5000</v>
      </c>
      <c r="J159" s="1">
        <f t="shared" si="38"/>
        <v>5000</v>
      </c>
      <c r="K159" s="1">
        <f t="shared" si="39"/>
        <v>0</v>
      </c>
      <c r="L159" s="1">
        <f t="shared" ref="L159:M222" si="49">((L158*13)+J159)/14</f>
        <v>1746.1065199515626</v>
      </c>
      <c r="M159" s="1">
        <f t="shared" si="49"/>
        <v>1028.7399685261298</v>
      </c>
      <c r="N159" s="1">
        <f t="shared" si="47"/>
        <v>1.6973254402210114</v>
      </c>
      <c r="O159" s="1">
        <f t="shared" si="48"/>
        <v>62.926238521738675</v>
      </c>
      <c r="P159" s="1">
        <f t="shared" ref="P159:P222" si="50">IF(OR(O159&gt;70,O159&lt;30),IF(O159&gt;70,-1,1),IF(O159&gt;O158,1,-1))</f>
        <v>1</v>
      </c>
      <c r="R159" s="3">
        <f t="shared" si="40"/>
        <v>149000</v>
      </c>
      <c r="S159" s="3">
        <f t="shared" si="41"/>
        <v>136500</v>
      </c>
      <c r="T159" s="1">
        <f t="shared" si="42"/>
        <v>100</v>
      </c>
      <c r="U159" s="1">
        <f t="shared" si="44"/>
        <v>92.592592592592595</v>
      </c>
      <c r="V159" s="1">
        <f t="shared" si="43"/>
        <v>1</v>
      </c>
      <c r="W159" s="1">
        <f t="shared" si="45"/>
        <v>1</v>
      </c>
      <c r="Y159" s="3">
        <f t="shared" si="46"/>
        <v>141333.95417435991</v>
      </c>
      <c r="Z159" s="3">
        <f t="shared" si="34"/>
        <v>139740.73161272693</v>
      </c>
      <c r="AA159" s="3">
        <f t="shared" si="33"/>
        <v>1593.2225616329815</v>
      </c>
      <c r="AB159" s="3">
        <f t="shared" si="35"/>
        <v>1</v>
      </c>
      <c r="AC159" s="3"/>
      <c r="AD159" s="3"/>
      <c r="AE159" s="3"/>
      <c r="AF159" s="1"/>
      <c r="AG159" s="1"/>
      <c r="AI159" s="1"/>
      <c r="AJ159" s="1"/>
      <c r="AK159" s="1"/>
      <c r="AL159" s="1"/>
      <c r="AM159" s="1"/>
      <c r="AO159" s="1"/>
    </row>
    <row r="160" spans="1:41" x14ac:dyDescent="0.4">
      <c r="A160" s="15">
        <v>40392</v>
      </c>
      <c r="B160" s="16">
        <v>150500</v>
      </c>
      <c r="C160" s="16">
        <v>153000</v>
      </c>
      <c r="D160" s="16">
        <v>150000</v>
      </c>
      <c r="E160" s="16">
        <v>152000</v>
      </c>
      <c r="F160" s="26">
        <v>2.0099999999999998</v>
      </c>
      <c r="G160" s="1">
        <f t="shared" si="36"/>
        <v>1</v>
      </c>
      <c r="I160" s="3">
        <f t="shared" si="37"/>
        <v>3000</v>
      </c>
      <c r="J160" s="1">
        <f t="shared" si="38"/>
        <v>3000</v>
      </c>
      <c r="K160" s="1">
        <f t="shared" si="39"/>
        <v>0</v>
      </c>
      <c r="L160" s="1">
        <f t="shared" si="49"/>
        <v>1835.6703399550224</v>
      </c>
      <c r="M160" s="1">
        <f t="shared" si="49"/>
        <v>955.25854220283486</v>
      </c>
      <c r="N160" s="1">
        <f t="shared" si="47"/>
        <v>1.9216476575252077</v>
      </c>
      <c r="O160" s="1">
        <f t="shared" si="48"/>
        <v>65.772737947222097</v>
      </c>
      <c r="P160" s="1">
        <f t="shared" si="50"/>
        <v>1</v>
      </c>
      <c r="R160" s="3">
        <f t="shared" si="40"/>
        <v>153000</v>
      </c>
      <c r="S160" s="3">
        <f t="shared" si="41"/>
        <v>140000</v>
      </c>
      <c r="T160" s="1">
        <f t="shared" si="42"/>
        <v>92.307692307692307</v>
      </c>
      <c r="U160" s="1">
        <f t="shared" si="44"/>
        <v>90.028490028490026</v>
      </c>
      <c r="V160" s="1">
        <f t="shared" si="43"/>
        <v>-1</v>
      </c>
      <c r="W160" s="1">
        <f t="shared" si="45"/>
        <v>-1</v>
      </c>
      <c r="Y160" s="3">
        <f t="shared" si="46"/>
        <v>142974.88430138145</v>
      </c>
      <c r="Z160" s="3">
        <f t="shared" si="34"/>
        <v>140648.82556733975</v>
      </c>
      <c r="AA160" s="3">
        <f t="shared" si="33"/>
        <v>2326.0587340416969</v>
      </c>
      <c r="AB160" s="3">
        <f t="shared" si="35"/>
        <v>1</v>
      </c>
      <c r="AC160" s="3"/>
      <c r="AD160" s="3"/>
      <c r="AE160" s="3"/>
      <c r="AF160" s="1"/>
      <c r="AG160" s="1"/>
      <c r="AI160" s="1"/>
      <c r="AJ160" s="1"/>
      <c r="AK160" s="1"/>
      <c r="AL160" s="1"/>
      <c r="AM160" s="1"/>
      <c r="AO160" s="1"/>
    </row>
    <row r="161" spans="1:41" x14ac:dyDescent="0.4">
      <c r="A161" s="15">
        <v>40393</v>
      </c>
      <c r="B161" s="16">
        <v>152500</v>
      </c>
      <c r="C161" s="16">
        <v>152500</v>
      </c>
      <c r="D161" s="16">
        <v>148500</v>
      </c>
      <c r="E161" s="16">
        <v>150500</v>
      </c>
      <c r="F161" s="26">
        <v>-0.99</v>
      </c>
      <c r="G161" s="1">
        <f t="shared" si="36"/>
        <v>-1</v>
      </c>
      <c r="I161" s="3">
        <f t="shared" si="37"/>
        <v>-1500</v>
      </c>
      <c r="J161" s="1">
        <f t="shared" si="38"/>
        <v>0</v>
      </c>
      <c r="K161" s="1">
        <f t="shared" si="39"/>
        <v>1500</v>
      </c>
      <c r="L161" s="1">
        <f t="shared" si="49"/>
        <v>1704.5510299582352</v>
      </c>
      <c r="M161" s="1">
        <f t="shared" si="49"/>
        <v>994.16864633120372</v>
      </c>
      <c r="N161" s="1">
        <f t="shared" si="47"/>
        <v>1.7145491725660096</v>
      </c>
      <c r="O161" s="1">
        <f t="shared" si="48"/>
        <v>63.161470416293106</v>
      </c>
      <c r="P161" s="1">
        <f t="shared" si="50"/>
        <v>-1</v>
      </c>
      <c r="R161" s="3">
        <f t="shared" si="40"/>
        <v>153000</v>
      </c>
      <c r="S161" s="3">
        <f t="shared" si="41"/>
        <v>141500</v>
      </c>
      <c r="T161" s="1">
        <f t="shared" si="42"/>
        <v>78.260869565217391</v>
      </c>
      <c r="U161" s="1">
        <f t="shared" si="44"/>
        <v>90.189520624303228</v>
      </c>
      <c r="V161" s="1">
        <f t="shared" si="43"/>
        <v>-1</v>
      </c>
      <c r="W161" s="1">
        <f t="shared" si="45"/>
        <v>1</v>
      </c>
      <c r="Y161" s="3">
        <f t="shared" si="46"/>
        <v>144132.59440886125</v>
      </c>
      <c r="Z161" s="3">
        <f t="shared" si="34"/>
        <v>141378.54219198125</v>
      </c>
      <c r="AA161" s="3">
        <f t="shared" si="33"/>
        <v>2754.0522168799944</v>
      </c>
      <c r="AB161" s="3">
        <f t="shared" si="35"/>
        <v>1</v>
      </c>
      <c r="AC161" s="3"/>
      <c r="AD161" s="3"/>
      <c r="AE161" s="3"/>
      <c r="AF161" s="1"/>
      <c r="AG161" s="1"/>
      <c r="AI161" s="1"/>
      <c r="AJ161" s="1"/>
      <c r="AK161" s="1"/>
      <c r="AL161" s="1"/>
      <c r="AM161" s="1"/>
      <c r="AO161" s="1"/>
    </row>
    <row r="162" spans="1:41" x14ac:dyDescent="0.4">
      <c r="A162" s="15">
        <v>40394</v>
      </c>
      <c r="B162" s="16">
        <v>151500</v>
      </c>
      <c r="C162" s="16">
        <v>152000</v>
      </c>
      <c r="D162" s="16">
        <v>146000</v>
      </c>
      <c r="E162" s="16">
        <v>148500</v>
      </c>
      <c r="F162" s="26">
        <v>-1.33</v>
      </c>
      <c r="G162" s="1">
        <f t="shared" si="36"/>
        <v>-1</v>
      </c>
      <c r="I162" s="3">
        <f t="shared" si="37"/>
        <v>-2000</v>
      </c>
      <c r="J162" s="1">
        <f t="shared" si="38"/>
        <v>0</v>
      </c>
      <c r="K162" s="1">
        <f t="shared" si="39"/>
        <v>2000</v>
      </c>
      <c r="L162" s="1">
        <f t="shared" si="49"/>
        <v>1582.7973849612185</v>
      </c>
      <c r="M162" s="1">
        <f t="shared" si="49"/>
        <v>1066.0137430218322</v>
      </c>
      <c r="N162" s="1">
        <f t="shared" si="47"/>
        <v>1.4847814067335177</v>
      </c>
      <c r="O162" s="1">
        <f t="shared" si="48"/>
        <v>59.755011153492354</v>
      </c>
      <c r="P162" s="1">
        <f t="shared" si="50"/>
        <v>-1</v>
      </c>
      <c r="R162" s="3">
        <f t="shared" si="40"/>
        <v>153000</v>
      </c>
      <c r="S162" s="3">
        <f t="shared" si="41"/>
        <v>141500</v>
      </c>
      <c r="T162" s="1">
        <f t="shared" si="42"/>
        <v>60.869565217391312</v>
      </c>
      <c r="U162" s="1">
        <f t="shared" si="44"/>
        <v>77.146042363433665</v>
      </c>
      <c r="V162" s="1">
        <f t="shared" si="43"/>
        <v>-1</v>
      </c>
      <c r="W162" s="1">
        <f t="shared" si="45"/>
        <v>-1</v>
      </c>
      <c r="Y162" s="3">
        <f t="shared" si="46"/>
        <v>144804.50296134414</v>
      </c>
      <c r="Z162" s="3">
        <f t="shared" si="34"/>
        <v>141906.05758516781</v>
      </c>
      <c r="AA162" s="3">
        <f t="shared" si="33"/>
        <v>2898.4453761763289</v>
      </c>
      <c r="AB162" s="3">
        <f t="shared" si="35"/>
        <v>1</v>
      </c>
      <c r="AC162" s="3"/>
      <c r="AD162" s="3"/>
      <c r="AE162" s="3"/>
      <c r="AF162" s="1"/>
      <c r="AG162" s="1"/>
      <c r="AI162" s="1"/>
      <c r="AJ162" s="1"/>
      <c r="AK162" s="1"/>
      <c r="AL162" s="1"/>
      <c r="AM162" s="1"/>
      <c r="AO162" s="1"/>
    </row>
    <row r="163" spans="1:41" x14ac:dyDescent="0.4">
      <c r="A163" s="15">
        <v>40395</v>
      </c>
      <c r="B163" s="16">
        <v>148500</v>
      </c>
      <c r="C163" s="16">
        <v>148500</v>
      </c>
      <c r="D163" s="16">
        <v>145000</v>
      </c>
      <c r="E163" s="16">
        <v>146500</v>
      </c>
      <c r="F163" s="26">
        <v>-1.35</v>
      </c>
      <c r="G163" s="1">
        <f t="shared" si="36"/>
        <v>-1</v>
      </c>
      <c r="I163" s="3">
        <f t="shared" si="37"/>
        <v>-2000</v>
      </c>
      <c r="J163" s="1">
        <f t="shared" si="38"/>
        <v>0</v>
      </c>
      <c r="K163" s="1">
        <f t="shared" si="39"/>
        <v>2000</v>
      </c>
      <c r="L163" s="1">
        <f t="shared" si="49"/>
        <v>1469.7404288925602</v>
      </c>
      <c r="M163" s="1">
        <f t="shared" si="49"/>
        <v>1132.7270470917013</v>
      </c>
      <c r="N163" s="1">
        <f t="shared" si="47"/>
        <v>1.2975239115779458</v>
      </c>
      <c r="O163" s="1">
        <f t="shared" si="48"/>
        <v>56.474881721113519</v>
      </c>
      <c r="P163" s="1">
        <f t="shared" si="50"/>
        <v>-1</v>
      </c>
      <c r="R163" s="3">
        <f t="shared" si="40"/>
        <v>153000</v>
      </c>
      <c r="S163" s="3">
        <f t="shared" si="41"/>
        <v>144000</v>
      </c>
      <c r="T163" s="1">
        <f t="shared" si="42"/>
        <v>27.777777777777779</v>
      </c>
      <c r="U163" s="1">
        <f t="shared" si="44"/>
        <v>55.636070853462151</v>
      </c>
      <c r="V163" s="1">
        <f t="shared" si="43"/>
        <v>-1</v>
      </c>
      <c r="W163" s="1">
        <f t="shared" si="45"/>
        <v>-1</v>
      </c>
      <c r="Y163" s="3">
        <f t="shared" si="46"/>
        <v>145065.34865959888</v>
      </c>
      <c r="Z163" s="3">
        <f t="shared" si="34"/>
        <v>142246.34961589612</v>
      </c>
      <c r="AA163" s="3">
        <f t="shared" si="33"/>
        <v>2818.9990437027591</v>
      </c>
      <c r="AB163" s="3">
        <f t="shared" si="35"/>
        <v>-1</v>
      </c>
      <c r="AC163" s="3"/>
      <c r="AD163" s="3"/>
      <c r="AE163" s="3"/>
      <c r="AF163" s="1"/>
      <c r="AG163" s="1"/>
      <c r="AI163" s="1"/>
      <c r="AJ163" s="1"/>
      <c r="AK163" s="1"/>
      <c r="AL163" s="1"/>
      <c r="AM163" s="1"/>
      <c r="AO163" s="1"/>
    </row>
    <row r="164" spans="1:41" x14ac:dyDescent="0.4">
      <c r="A164" s="18">
        <v>40396</v>
      </c>
      <c r="B164" s="19">
        <v>144500</v>
      </c>
      <c r="C164" s="19">
        <v>145000</v>
      </c>
      <c r="D164" s="19">
        <v>140000</v>
      </c>
      <c r="E164" s="19">
        <v>143000</v>
      </c>
      <c r="F164" s="28">
        <v>-2.39</v>
      </c>
      <c r="G164" s="1">
        <f t="shared" si="36"/>
        <v>-1</v>
      </c>
      <c r="I164" s="3">
        <f t="shared" si="37"/>
        <v>-3500</v>
      </c>
      <c r="J164" s="1">
        <f t="shared" si="38"/>
        <v>0</v>
      </c>
      <c r="K164" s="1">
        <f t="shared" si="39"/>
        <v>3500</v>
      </c>
      <c r="L164" s="1">
        <f t="shared" si="49"/>
        <v>1364.7589696859488</v>
      </c>
      <c r="M164" s="1">
        <f t="shared" si="49"/>
        <v>1301.8179722994371</v>
      </c>
      <c r="N164" s="1">
        <f t="shared" si="47"/>
        <v>1.0483485392933525</v>
      </c>
      <c r="O164" s="1">
        <f t="shared" si="48"/>
        <v>51.180183410339723</v>
      </c>
      <c r="P164" s="1">
        <f t="shared" si="50"/>
        <v>-1</v>
      </c>
      <c r="R164" s="3">
        <f t="shared" si="40"/>
        <v>153000</v>
      </c>
      <c r="S164" s="3">
        <f t="shared" si="41"/>
        <v>140000</v>
      </c>
      <c r="T164" s="1">
        <f t="shared" si="42"/>
        <v>23.076923076923077</v>
      </c>
      <c r="U164" s="1">
        <f t="shared" si="44"/>
        <v>37.241422024030719</v>
      </c>
      <c r="V164" s="1">
        <f t="shared" si="43"/>
        <v>-1</v>
      </c>
      <c r="W164" s="1">
        <f t="shared" si="45"/>
        <v>-1</v>
      </c>
      <c r="Y164" s="3">
        <f t="shared" si="46"/>
        <v>144747.6027119683</v>
      </c>
      <c r="Z164" s="3">
        <f t="shared" si="34"/>
        <v>142302.17557027418</v>
      </c>
      <c r="AA164" s="3">
        <f t="shared" si="33"/>
        <v>2445.4271416941192</v>
      </c>
      <c r="AB164" s="3">
        <f t="shared" si="35"/>
        <v>-1</v>
      </c>
      <c r="AC164" s="3"/>
      <c r="AD164" s="3"/>
      <c r="AE164" s="3"/>
      <c r="AF164" s="1"/>
      <c r="AG164" s="1"/>
      <c r="AI164" s="1"/>
      <c r="AJ164" s="1"/>
      <c r="AK164" s="1"/>
      <c r="AL164" s="1"/>
      <c r="AM164" s="1"/>
      <c r="AO164" s="1"/>
    </row>
    <row r="165" spans="1:41" x14ac:dyDescent="0.4">
      <c r="A165" s="15">
        <v>40399</v>
      </c>
      <c r="B165" s="16">
        <v>142000</v>
      </c>
      <c r="C165" s="16">
        <v>145500</v>
      </c>
      <c r="D165" s="16">
        <v>141500</v>
      </c>
      <c r="E165" s="16">
        <v>144000</v>
      </c>
      <c r="F165" s="26">
        <v>0.7</v>
      </c>
      <c r="G165" s="1">
        <f t="shared" si="36"/>
        <v>1</v>
      </c>
      <c r="I165" s="3">
        <f t="shared" si="37"/>
        <v>1000</v>
      </c>
      <c r="J165" s="1">
        <f t="shared" si="38"/>
        <v>1000</v>
      </c>
      <c r="K165" s="1">
        <f t="shared" si="39"/>
        <v>0</v>
      </c>
      <c r="L165" s="1">
        <f t="shared" si="49"/>
        <v>1338.7047575655238</v>
      </c>
      <c r="M165" s="1">
        <f t="shared" si="49"/>
        <v>1208.8309742780489</v>
      </c>
      <c r="N165" s="1">
        <f t="shared" si="47"/>
        <v>1.107437504540318</v>
      </c>
      <c r="O165" s="1">
        <f t="shared" si="48"/>
        <v>52.549008079927681</v>
      </c>
      <c r="P165" s="1">
        <f t="shared" si="50"/>
        <v>1</v>
      </c>
      <c r="R165" s="3">
        <f t="shared" si="40"/>
        <v>152500</v>
      </c>
      <c r="S165" s="3">
        <f t="shared" si="41"/>
        <v>140000</v>
      </c>
      <c r="T165" s="1">
        <f t="shared" si="42"/>
        <v>32</v>
      </c>
      <c r="U165" s="1">
        <f t="shared" si="44"/>
        <v>27.618233618233617</v>
      </c>
      <c r="V165" s="1">
        <f t="shared" si="43"/>
        <v>1</v>
      </c>
      <c r="W165" s="1">
        <f t="shared" si="45"/>
        <v>-1</v>
      </c>
      <c r="Y165" s="3">
        <f t="shared" si="46"/>
        <v>144632.58691012702</v>
      </c>
      <c r="Z165" s="3">
        <f t="shared" si="34"/>
        <v>142427.94034284644</v>
      </c>
      <c r="AA165" s="3">
        <f t="shared" si="33"/>
        <v>2204.6465672805789</v>
      </c>
      <c r="AB165" s="3">
        <f t="shared" si="35"/>
        <v>-1</v>
      </c>
      <c r="AC165" s="3"/>
      <c r="AD165" s="3"/>
      <c r="AE165" s="3"/>
      <c r="AF165" s="1"/>
      <c r="AG165" s="1"/>
      <c r="AI165" s="1"/>
      <c r="AJ165" s="1"/>
      <c r="AK165" s="1"/>
      <c r="AL165" s="1"/>
      <c r="AM165" s="1"/>
      <c r="AO165" s="1"/>
    </row>
    <row r="166" spans="1:41" x14ac:dyDescent="0.4">
      <c r="A166" s="15">
        <v>40400</v>
      </c>
      <c r="B166" s="16">
        <v>143500</v>
      </c>
      <c r="C166" s="16">
        <v>144000</v>
      </c>
      <c r="D166" s="16">
        <v>137000</v>
      </c>
      <c r="E166" s="16">
        <v>137000</v>
      </c>
      <c r="F166" s="26">
        <v>-4.8600000000000003</v>
      </c>
      <c r="G166" s="1">
        <f t="shared" si="36"/>
        <v>-1</v>
      </c>
      <c r="I166" s="3">
        <f t="shared" si="37"/>
        <v>-7000</v>
      </c>
      <c r="J166" s="1">
        <f t="shared" si="38"/>
        <v>0</v>
      </c>
      <c r="K166" s="1">
        <f t="shared" si="39"/>
        <v>7000</v>
      </c>
      <c r="L166" s="1">
        <f t="shared" si="49"/>
        <v>1243.0829891679864</v>
      </c>
      <c r="M166" s="1">
        <f t="shared" si="49"/>
        <v>1622.4859046867598</v>
      </c>
      <c r="N166" s="1">
        <f t="shared" si="47"/>
        <v>0.76615949980038711</v>
      </c>
      <c r="O166" s="1">
        <f t="shared" si="48"/>
        <v>43.379972187505096</v>
      </c>
      <c r="P166" s="1">
        <f t="shared" si="50"/>
        <v>-1</v>
      </c>
      <c r="R166" s="3">
        <f t="shared" si="40"/>
        <v>152000</v>
      </c>
      <c r="S166" s="3">
        <f t="shared" si="41"/>
        <v>137000</v>
      </c>
      <c r="T166" s="1">
        <f t="shared" si="42"/>
        <v>0</v>
      </c>
      <c r="U166" s="1">
        <f t="shared" si="44"/>
        <v>18.358974358974361</v>
      </c>
      <c r="V166" s="1">
        <f t="shared" si="43"/>
        <v>-1</v>
      </c>
      <c r="W166" s="1">
        <f t="shared" si="45"/>
        <v>-1</v>
      </c>
      <c r="Y166" s="3">
        <f t="shared" si="46"/>
        <v>143458.3427701075</v>
      </c>
      <c r="Z166" s="3">
        <f t="shared" si="34"/>
        <v>142025.87068782077</v>
      </c>
      <c r="AA166" s="3">
        <f t="shared" si="33"/>
        <v>1432.4720822867239</v>
      </c>
      <c r="AB166" s="3">
        <f t="shared" si="35"/>
        <v>-1</v>
      </c>
      <c r="AC166" s="3"/>
      <c r="AD166" s="3"/>
      <c r="AE166" s="3"/>
      <c r="AF166" s="1"/>
      <c r="AG166" s="1"/>
      <c r="AI166" s="1"/>
      <c r="AJ166" s="1"/>
      <c r="AK166" s="1"/>
      <c r="AL166" s="1"/>
      <c r="AM166" s="1"/>
      <c r="AO166" s="1"/>
    </row>
    <row r="167" spans="1:41" x14ac:dyDescent="0.4">
      <c r="A167" s="15">
        <v>40401</v>
      </c>
      <c r="B167" s="16">
        <v>136500</v>
      </c>
      <c r="C167" s="16">
        <v>138000</v>
      </c>
      <c r="D167" s="16">
        <v>134000</v>
      </c>
      <c r="E167" s="16">
        <v>138000</v>
      </c>
      <c r="F167" s="26">
        <v>0.73</v>
      </c>
      <c r="G167" s="1">
        <f t="shared" si="36"/>
        <v>1</v>
      </c>
      <c r="I167" s="3">
        <f t="shared" si="37"/>
        <v>1000</v>
      </c>
      <c r="J167" s="1">
        <f t="shared" si="38"/>
        <v>1000</v>
      </c>
      <c r="K167" s="1">
        <f t="shared" si="39"/>
        <v>0</v>
      </c>
      <c r="L167" s="1">
        <f t="shared" si="49"/>
        <v>1225.7199185131301</v>
      </c>
      <c r="M167" s="1">
        <f t="shared" si="49"/>
        <v>1506.5940543519914</v>
      </c>
      <c r="N167" s="1">
        <f t="shared" si="47"/>
        <v>0.81357012857742261</v>
      </c>
      <c r="O167" s="1">
        <f t="shared" si="48"/>
        <v>44.860141648649275</v>
      </c>
      <c r="P167" s="1">
        <f t="shared" si="50"/>
        <v>1</v>
      </c>
      <c r="R167" s="3">
        <f t="shared" si="40"/>
        <v>148500</v>
      </c>
      <c r="S167" s="3">
        <f t="shared" si="41"/>
        <v>134000</v>
      </c>
      <c r="T167" s="1">
        <f t="shared" si="42"/>
        <v>27.586206896551722</v>
      </c>
      <c r="U167" s="1">
        <f t="shared" si="44"/>
        <v>19.862068965517242</v>
      </c>
      <c r="V167" s="1">
        <f t="shared" si="43"/>
        <v>1</v>
      </c>
      <c r="W167" s="1">
        <f t="shared" si="45"/>
        <v>1</v>
      </c>
      <c r="Y167" s="3">
        <f t="shared" si="46"/>
        <v>142618.5977285525</v>
      </c>
      <c r="Z167" s="3">
        <f t="shared" si="34"/>
        <v>141727.65804427851</v>
      </c>
      <c r="AA167" s="3">
        <f t="shared" si="33"/>
        <v>890.93968427399523</v>
      </c>
      <c r="AB167" s="3">
        <f t="shared" si="35"/>
        <v>-1</v>
      </c>
      <c r="AC167" s="3"/>
      <c r="AD167" s="3"/>
      <c r="AE167" s="3"/>
      <c r="AF167" s="1"/>
      <c r="AG167" s="1"/>
      <c r="AI167" s="1"/>
      <c r="AJ167" s="1"/>
      <c r="AK167" s="1"/>
      <c r="AL167" s="1"/>
      <c r="AM167" s="1"/>
      <c r="AO167" s="1"/>
    </row>
    <row r="168" spans="1:41" x14ac:dyDescent="0.4">
      <c r="A168" s="15">
        <v>40402</v>
      </c>
      <c r="B168" s="16">
        <v>135000</v>
      </c>
      <c r="C168" s="16">
        <v>140500</v>
      </c>
      <c r="D168" s="16">
        <v>134500</v>
      </c>
      <c r="E168" s="16">
        <v>137000</v>
      </c>
      <c r="F168" s="26">
        <v>-0.72</v>
      </c>
      <c r="G168" s="1">
        <f t="shared" si="36"/>
        <v>-1</v>
      </c>
      <c r="I168" s="3">
        <f t="shared" si="37"/>
        <v>-1000</v>
      </c>
      <c r="J168" s="1">
        <f t="shared" si="38"/>
        <v>0</v>
      </c>
      <c r="K168" s="1">
        <f t="shared" si="39"/>
        <v>1000</v>
      </c>
      <c r="L168" s="1">
        <f t="shared" si="49"/>
        <v>1138.1684957621922</v>
      </c>
      <c r="M168" s="1">
        <f t="shared" si="49"/>
        <v>1470.4087647554206</v>
      </c>
      <c r="N168" s="1">
        <f t="shared" si="47"/>
        <v>0.77404904203730629</v>
      </c>
      <c r="O168" s="1">
        <f t="shared" si="48"/>
        <v>43.631772498712522</v>
      </c>
      <c r="P168" s="1">
        <f t="shared" si="50"/>
        <v>-1</v>
      </c>
      <c r="R168" s="3">
        <f t="shared" si="40"/>
        <v>145500</v>
      </c>
      <c r="S168" s="3">
        <f t="shared" si="41"/>
        <v>134000</v>
      </c>
      <c r="T168" s="1">
        <f t="shared" si="42"/>
        <v>26.086956521739129</v>
      </c>
      <c r="U168" s="1">
        <f t="shared" si="44"/>
        <v>17.891054472763617</v>
      </c>
      <c r="V168" s="1">
        <f t="shared" si="43"/>
        <v>-1</v>
      </c>
      <c r="W168" s="1">
        <f t="shared" si="45"/>
        <v>-1</v>
      </c>
      <c r="Y168" s="3">
        <f t="shared" si="46"/>
        <v>141754.19807800598</v>
      </c>
      <c r="Z168" s="3">
        <f t="shared" si="34"/>
        <v>141377.46115210972</v>
      </c>
      <c r="AA168" s="3">
        <f t="shared" si="33"/>
        <v>376.73692589625716</v>
      </c>
      <c r="AB168" s="3">
        <f t="shared" si="35"/>
        <v>-1</v>
      </c>
      <c r="AC168" s="3"/>
      <c r="AD168" s="3"/>
      <c r="AE168" s="3"/>
      <c r="AF168" s="1"/>
      <c r="AG168" s="1"/>
      <c r="AI168" s="1"/>
      <c r="AJ168" s="1"/>
      <c r="AK168" s="1"/>
      <c r="AL168" s="1"/>
      <c r="AM168" s="1"/>
      <c r="AO168" s="1"/>
    </row>
    <row r="169" spans="1:41" x14ac:dyDescent="0.4">
      <c r="A169" s="18">
        <v>40403</v>
      </c>
      <c r="B169" s="19">
        <v>136500</v>
      </c>
      <c r="C169" s="19">
        <v>139000</v>
      </c>
      <c r="D169" s="19">
        <v>135000</v>
      </c>
      <c r="E169" s="19">
        <v>137500</v>
      </c>
      <c r="F169" s="28">
        <v>0.36</v>
      </c>
      <c r="G169" s="1">
        <f t="shared" si="36"/>
        <v>1</v>
      </c>
      <c r="I169" s="3">
        <f t="shared" si="37"/>
        <v>500</v>
      </c>
      <c r="J169" s="1">
        <f t="shared" si="38"/>
        <v>500</v>
      </c>
      <c r="K169" s="1">
        <f t="shared" si="39"/>
        <v>0</v>
      </c>
      <c r="L169" s="1">
        <f t="shared" si="49"/>
        <v>1092.5850317791785</v>
      </c>
      <c r="M169" s="1">
        <f t="shared" si="49"/>
        <v>1365.3795672728904</v>
      </c>
      <c r="N169" s="1">
        <f t="shared" si="47"/>
        <v>0.80020608039523267</v>
      </c>
      <c r="O169" s="1">
        <f t="shared" si="48"/>
        <v>44.450804222344843</v>
      </c>
      <c r="P169" s="1">
        <f t="shared" si="50"/>
        <v>1</v>
      </c>
      <c r="R169" s="3">
        <f t="shared" si="40"/>
        <v>145500</v>
      </c>
      <c r="S169" s="3">
        <f t="shared" si="41"/>
        <v>134000</v>
      </c>
      <c r="T169" s="1">
        <f t="shared" si="42"/>
        <v>30.434782608695656</v>
      </c>
      <c r="U169" s="1">
        <f t="shared" si="44"/>
        <v>28.035982008995504</v>
      </c>
      <c r="V169" s="1">
        <f t="shared" si="43"/>
        <v>1</v>
      </c>
      <c r="W169" s="1">
        <f t="shared" si="45"/>
        <v>1</v>
      </c>
      <c r="Y169" s="3">
        <f t="shared" si="46"/>
        <v>141099.70606600505</v>
      </c>
      <c r="Z169" s="3">
        <f t="shared" si="34"/>
        <v>141090.24180750901</v>
      </c>
      <c r="AA169" s="3">
        <f t="shared" ref="AA169:AA232" si="51">Y169-Z169</f>
        <v>9.4642584960383829</v>
      </c>
      <c r="AB169" s="3">
        <f t="shared" si="35"/>
        <v>-1</v>
      </c>
      <c r="AC169" s="3"/>
      <c r="AD169" s="3"/>
      <c r="AE169" s="3"/>
      <c r="AF169" s="1"/>
      <c r="AG169" s="1"/>
      <c r="AI169" s="1"/>
      <c r="AJ169" s="1"/>
      <c r="AK169" s="1"/>
      <c r="AL169" s="1"/>
      <c r="AM169" s="1"/>
      <c r="AO169" s="1"/>
    </row>
    <row r="170" spans="1:41" x14ac:dyDescent="0.4">
      <c r="A170" s="15">
        <v>40406</v>
      </c>
      <c r="B170" s="16">
        <v>137000</v>
      </c>
      <c r="C170" s="16">
        <v>137500</v>
      </c>
      <c r="D170" s="16">
        <v>134000</v>
      </c>
      <c r="E170" s="16">
        <v>137000</v>
      </c>
      <c r="F170" s="26">
        <v>-0.36</v>
      </c>
      <c r="G170" s="1">
        <f t="shared" si="36"/>
        <v>-1</v>
      </c>
      <c r="I170" s="3">
        <f t="shared" si="37"/>
        <v>-500</v>
      </c>
      <c r="J170" s="1">
        <f t="shared" si="38"/>
        <v>0</v>
      </c>
      <c r="K170" s="1">
        <f t="shared" si="39"/>
        <v>500</v>
      </c>
      <c r="L170" s="1">
        <f t="shared" si="49"/>
        <v>1014.5432437949514</v>
      </c>
      <c r="M170" s="1">
        <f t="shared" si="49"/>
        <v>1303.5667410391125</v>
      </c>
      <c r="N170" s="1">
        <f t="shared" si="47"/>
        <v>0.77828254730266311</v>
      </c>
      <c r="O170" s="1">
        <f t="shared" si="48"/>
        <v>43.76596668978047</v>
      </c>
      <c r="P170" s="1">
        <f t="shared" si="50"/>
        <v>-1</v>
      </c>
      <c r="R170" s="3">
        <f t="shared" si="40"/>
        <v>144000</v>
      </c>
      <c r="S170" s="3">
        <f t="shared" si="41"/>
        <v>134000</v>
      </c>
      <c r="T170" s="1">
        <f t="shared" si="42"/>
        <v>30</v>
      </c>
      <c r="U170" s="1">
        <f t="shared" si="44"/>
        <v>28.840579710144926</v>
      </c>
      <c r="V170" s="1">
        <f t="shared" si="43"/>
        <v>-1</v>
      </c>
      <c r="W170" s="1">
        <f t="shared" si="45"/>
        <v>1</v>
      </c>
      <c r="Y170" s="3">
        <f t="shared" si="46"/>
        <v>140468.98205585044</v>
      </c>
      <c r="Z170" s="3">
        <f t="shared" ref="Z170:Z233" si="52">E170*(2/(26+1))+Z169*(1-(2/(26+1)))</f>
        <v>140787.26093287871</v>
      </c>
      <c r="AA170" s="3">
        <f t="shared" si="51"/>
        <v>-318.27887702826411</v>
      </c>
      <c r="AB170" s="3">
        <f t="shared" ref="AB170:AB233" si="53">IF(AA170&gt;AA169,1,-1)</f>
        <v>-1</v>
      </c>
      <c r="AC170" s="3"/>
      <c r="AD170" s="3"/>
      <c r="AE170" s="3"/>
      <c r="AF170" s="1"/>
      <c r="AG170" s="1"/>
      <c r="AI170" s="1"/>
      <c r="AJ170" s="1"/>
      <c r="AK170" s="1"/>
      <c r="AL170" s="1"/>
      <c r="AM170" s="1"/>
      <c r="AO170" s="1"/>
    </row>
    <row r="171" spans="1:41" x14ac:dyDescent="0.4">
      <c r="A171" s="15">
        <v>40407</v>
      </c>
      <c r="B171" s="16">
        <v>136000</v>
      </c>
      <c r="C171" s="16">
        <v>137000</v>
      </c>
      <c r="D171" s="16">
        <v>133000</v>
      </c>
      <c r="E171" s="16">
        <v>135000</v>
      </c>
      <c r="F171" s="26">
        <v>-1.46</v>
      </c>
      <c r="G171" s="1">
        <f t="shared" si="36"/>
        <v>-1</v>
      </c>
      <c r="I171" s="3">
        <f t="shared" si="37"/>
        <v>-2000</v>
      </c>
      <c r="J171" s="1">
        <f t="shared" si="38"/>
        <v>0</v>
      </c>
      <c r="K171" s="1">
        <f t="shared" si="39"/>
        <v>2000</v>
      </c>
      <c r="L171" s="1">
        <f t="shared" si="49"/>
        <v>942.07586923816928</v>
      </c>
      <c r="M171" s="1">
        <f t="shared" si="49"/>
        <v>1353.3119738220328</v>
      </c>
      <c r="N171" s="1">
        <f t="shared" si="47"/>
        <v>0.69612616119663251</v>
      </c>
      <c r="O171" s="1">
        <f t="shared" si="48"/>
        <v>41.04212157812065</v>
      </c>
      <c r="P171" s="1">
        <f t="shared" si="50"/>
        <v>-1</v>
      </c>
      <c r="R171" s="3">
        <f t="shared" si="40"/>
        <v>140500</v>
      </c>
      <c r="S171" s="3">
        <f t="shared" si="41"/>
        <v>133000</v>
      </c>
      <c r="T171" s="1">
        <f t="shared" si="42"/>
        <v>26.666666666666668</v>
      </c>
      <c r="U171" s="1">
        <f t="shared" si="44"/>
        <v>29.033816425120776</v>
      </c>
      <c r="V171" s="1">
        <f t="shared" si="43"/>
        <v>-1</v>
      </c>
      <c r="W171" s="1">
        <f t="shared" si="45"/>
        <v>1</v>
      </c>
      <c r="Y171" s="3">
        <f t="shared" si="46"/>
        <v>139627.60020110421</v>
      </c>
      <c r="Z171" s="3">
        <f t="shared" si="52"/>
        <v>140358.57493785064</v>
      </c>
      <c r="AA171" s="3">
        <f t="shared" si="51"/>
        <v>-730.9747367464297</v>
      </c>
      <c r="AB171" s="3">
        <f t="shared" si="53"/>
        <v>-1</v>
      </c>
      <c r="AC171" s="3"/>
      <c r="AD171" s="3"/>
      <c r="AE171" s="3"/>
      <c r="AF171" s="1"/>
      <c r="AG171" s="1"/>
      <c r="AI171" s="1"/>
      <c r="AJ171" s="1"/>
      <c r="AK171" s="1"/>
      <c r="AL171" s="1"/>
      <c r="AM171" s="1"/>
      <c r="AO171" s="1"/>
    </row>
    <row r="172" spans="1:41" x14ac:dyDescent="0.4">
      <c r="A172" s="15">
        <v>40408</v>
      </c>
      <c r="B172" s="16">
        <v>135500</v>
      </c>
      <c r="C172" s="16">
        <v>136000</v>
      </c>
      <c r="D172" s="16">
        <v>131000</v>
      </c>
      <c r="E172" s="16">
        <v>132000</v>
      </c>
      <c r="F172" s="26">
        <v>-2.2200000000000002</v>
      </c>
      <c r="G172" s="1">
        <f t="shared" si="36"/>
        <v>-1</v>
      </c>
      <c r="I172" s="3">
        <f t="shared" si="37"/>
        <v>-3000</v>
      </c>
      <c r="J172" s="1">
        <f t="shared" si="38"/>
        <v>0</v>
      </c>
      <c r="K172" s="1">
        <f t="shared" si="39"/>
        <v>3000</v>
      </c>
      <c r="L172" s="1">
        <f t="shared" si="49"/>
        <v>874.78473572115729</v>
      </c>
      <c r="M172" s="1">
        <f t="shared" si="49"/>
        <v>1470.932547120459</v>
      </c>
      <c r="N172" s="1">
        <f t="shared" si="47"/>
        <v>0.59471437859857113</v>
      </c>
      <c r="O172" s="1">
        <f t="shared" si="48"/>
        <v>37.29284607825533</v>
      </c>
      <c r="P172" s="1">
        <f t="shared" si="50"/>
        <v>-1</v>
      </c>
      <c r="R172" s="3">
        <f t="shared" si="40"/>
        <v>140500</v>
      </c>
      <c r="S172" s="3">
        <f t="shared" si="41"/>
        <v>131000</v>
      </c>
      <c r="T172" s="1">
        <f t="shared" si="42"/>
        <v>10.526315789473683</v>
      </c>
      <c r="U172" s="1">
        <f t="shared" si="44"/>
        <v>22.397660818713451</v>
      </c>
      <c r="V172" s="1">
        <f t="shared" si="43"/>
        <v>-1</v>
      </c>
      <c r="W172" s="1">
        <f t="shared" si="45"/>
        <v>-1</v>
      </c>
      <c r="Y172" s="3">
        <f t="shared" si="46"/>
        <v>138454.12324708817</v>
      </c>
      <c r="Z172" s="3">
        <f t="shared" si="52"/>
        <v>139739.4212387506</v>
      </c>
      <c r="AA172" s="3">
        <f t="shared" si="51"/>
        <v>-1285.2979916624317</v>
      </c>
      <c r="AB172" s="3">
        <f t="shared" si="53"/>
        <v>-1</v>
      </c>
      <c r="AC172" s="3"/>
      <c r="AD172" s="3"/>
      <c r="AE172" s="3"/>
      <c r="AF172" s="1"/>
      <c r="AG172" s="1"/>
      <c r="AI172" s="1"/>
      <c r="AJ172" s="1"/>
      <c r="AK172" s="1"/>
      <c r="AL172" s="1"/>
      <c r="AM172" s="1"/>
      <c r="AO172" s="1"/>
    </row>
    <row r="173" spans="1:41" x14ac:dyDescent="0.4">
      <c r="A173" s="15">
        <v>40409</v>
      </c>
      <c r="B173" s="16">
        <v>132000</v>
      </c>
      <c r="C173" s="16">
        <v>138500</v>
      </c>
      <c r="D173" s="16">
        <v>131000</v>
      </c>
      <c r="E173" s="16">
        <v>138000</v>
      </c>
      <c r="F173" s="26">
        <v>4.55</v>
      </c>
      <c r="G173" s="1">
        <f t="shared" si="36"/>
        <v>1</v>
      </c>
      <c r="I173" s="3">
        <f t="shared" si="37"/>
        <v>6000</v>
      </c>
      <c r="J173" s="1">
        <f t="shared" si="38"/>
        <v>6000</v>
      </c>
      <c r="K173" s="1">
        <f t="shared" si="39"/>
        <v>0</v>
      </c>
      <c r="L173" s="1">
        <f t="shared" si="49"/>
        <v>1240.8715403125032</v>
      </c>
      <c r="M173" s="1">
        <f t="shared" si="49"/>
        <v>1365.865936611855</v>
      </c>
      <c r="N173" s="1">
        <f t="shared" si="47"/>
        <v>0.90848706820421121</v>
      </c>
      <c r="O173" s="1">
        <f t="shared" si="48"/>
        <v>47.602474407073196</v>
      </c>
      <c r="P173" s="1">
        <f t="shared" si="50"/>
        <v>1</v>
      </c>
      <c r="R173" s="3">
        <f t="shared" si="40"/>
        <v>139000</v>
      </c>
      <c r="S173" s="3">
        <f t="shared" si="41"/>
        <v>131000</v>
      </c>
      <c r="T173" s="1">
        <f t="shared" si="42"/>
        <v>87.5</v>
      </c>
      <c r="U173" s="1">
        <f t="shared" si="44"/>
        <v>41.564327485380119</v>
      </c>
      <c r="V173" s="1">
        <f t="shared" si="43"/>
        <v>1</v>
      </c>
      <c r="W173" s="1">
        <f t="shared" si="45"/>
        <v>1</v>
      </c>
      <c r="Y173" s="3">
        <f t="shared" si="46"/>
        <v>138384.25813215153</v>
      </c>
      <c r="Z173" s="3">
        <f t="shared" si="52"/>
        <v>139610.57522106537</v>
      </c>
      <c r="AA173" s="3">
        <f t="shared" si="51"/>
        <v>-1226.3170889138419</v>
      </c>
      <c r="AB173" s="3">
        <f t="shared" si="53"/>
        <v>1</v>
      </c>
      <c r="AC173" s="3"/>
      <c r="AD173" s="3"/>
      <c r="AE173" s="3"/>
      <c r="AF173" s="1"/>
      <c r="AG173" s="1"/>
      <c r="AI173" s="1"/>
      <c r="AJ173" s="1"/>
      <c r="AK173" s="1"/>
      <c r="AL173" s="1"/>
      <c r="AM173" s="1"/>
      <c r="AO173" s="1"/>
    </row>
    <row r="174" spans="1:41" x14ac:dyDescent="0.4">
      <c r="A174" s="18">
        <v>40410</v>
      </c>
      <c r="B174" s="19">
        <v>136500</v>
      </c>
      <c r="C174" s="19">
        <v>139500</v>
      </c>
      <c r="D174" s="19">
        <v>136500</v>
      </c>
      <c r="E174" s="19">
        <v>139500</v>
      </c>
      <c r="F174" s="28">
        <v>1.0900000000000001</v>
      </c>
      <c r="G174" s="1">
        <f t="shared" si="36"/>
        <v>1</v>
      </c>
      <c r="I174" s="3">
        <f t="shared" si="37"/>
        <v>1500</v>
      </c>
      <c r="J174" s="1">
        <f t="shared" si="38"/>
        <v>1500</v>
      </c>
      <c r="K174" s="1">
        <f t="shared" si="39"/>
        <v>0</v>
      </c>
      <c r="L174" s="1">
        <f t="shared" si="49"/>
        <v>1259.3807160044671</v>
      </c>
      <c r="M174" s="1">
        <f t="shared" si="49"/>
        <v>1268.3040839967223</v>
      </c>
      <c r="N174" s="1">
        <f t="shared" si="47"/>
        <v>0.99296433079034518</v>
      </c>
      <c r="O174" s="1">
        <f t="shared" si="48"/>
        <v>49.823487327370664</v>
      </c>
      <c r="P174" s="1">
        <f t="shared" si="50"/>
        <v>1</v>
      </c>
      <c r="R174" s="3">
        <f t="shared" si="40"/>
        <v>139500</v>
      </c>
      <c r="S174" s="3">
        <f t="shared" si="41"/>
        <v>131000</v>
      </c>
      <c r="T174" s="1">
        <f t="shared" si="42"/>
        <v>100</v>
      </c>
      <c r="U174" s="1">
        <f t="shared" si="44"/>
        <v>66.008771929824562</v>
      </c>
      <c r="V174" s="1">
        <f t="shared" si="43"/>
        <v>1</v>
      </c>
      <c r="W174" s="1">
        <f t="shared" si="45"/>
        <v>1</v>
      </c>
      <c r="Y174" s="3">
        <f t="shared" si="46"/>
        <v>138555.91072720513</v>
      </c>
      <c r="Z174" s="3">
        <f t="shared" si="52"/>
        <v>139602.38446394942</v>
      </c>
      <c r="AA174" s="3">
        <f t="shared" si="51"/>
        <v>-1046.4737367442867</v>
      </c>
      <c r="AB174" s="3">
        <f t="shared" si="53"/>
        <v>1</v>
      </c>
      <c r="AC174" s="3"/>
      <c r="AD174" s="3"/>
      <c r="AE174" s="3"/>
      <c r="AF174" s="1"/>
      <c r="AG174" s="1"/>
      <c r="AI174" s="1"/>
      <c r="AJ174" s="1"/>
      <c r="AK174" s="1"/>
      <c r="AL174" s="1"/>
      <c r="AM174" s="1"/>
      <c r="AO174" s="1"/>
    </row>
    <row r="175" spans="1:41" x14ac:dyDescent="0.4">
      <c r="A175" s="15">
        <v>40413</v>
      </c>
      <c r="B175" s="16">
        <v>138500</v>
      </c>
      <c r="C175" s="16">
        <v>140000</v>
      </c>
      <c r="D175" s="16">
        <v>132500</v>
      </c>
      <c r="E175" s="16">
        <v>133500</v>
      </c>
      <c r="F175" s="26">
        <v>-4.3</v>
      </c>
      <c r="G175" s="1">
        <f t="shared" si="36"/>
        <v>-1</v>
      </c>
      <c r="I175" s="3">
        <f t="shared" si="37"/>
        <v>-6000</v>
      </c>
      <c r="J175" s="1">
        <f t="shared" si="38"/>
        <v>0</v>
      </c>
      <c r="K175" s="1">
        <f t="shared" si="39"/>
        <v>6000</v>
      </c>
      <c r="L175" s="1">
        <f t="shared" si="49"/>
        <v>1169.4249505755765</v>
      </c>
      <c r="M175" s="1">
        <f t="shared" si="49"/>
        <v>1606.2823637112419</v>
      </c>
      <c r="N175" s="1">
        <f t="shared" si="47"/>
        <v>0.72803199300132615</v>
      </c>
      <c r="O175" s="1">
        <f t="shared" si="48"/>
        <v>42.130701048934078</v>
      </c>
      <c r="P175" s="1">
        <f t="shared" si="50"/>
        <v>-1</v>
      </c>
      <c r="R175" s="3">
        <f t="shared" si="40"/>
        <v>140000</v>
      </c>
      <c r="S175" s="3">
        <f t="shared" si="41"/>
        <v>131000</v>
      </c>
      <c r="T175" s="1">
        <f t="shared" si="42"/>
        <v>27.777777777777779</v>
      </c>
      <c r="U175" s="1">
        <f t="shared" si="44"/>
        <v>71.759259259259252</v>
      </c>
      <c r="V175" s="1">
        <f t="shared" si="43"/>
        <v>-1</v>
      </c>
      <c r="W175" s="1">
        <f t="shared" si="45"/>
        <v>1</v>
      </c>
      <c r="Y175" s="3">
        <f t="shared" si="46"/>
        <v>137778.07830763512</v>
      </c>
      <c r="Z175" s="3">
        <f t="shared" si="52"/>
        <v>139150.35598513833</v>
      </c>
      <c r="AA175" s="3">
        <f t="shared" si="51"/>
        <v>-1372.2776775032107</v>
      </c>
      <c r="AB175" s="3">
        <f t="shared" si="53"/>
        <v>-1</v>
      </c>
      <c r="AC175" s="3"/>
      <c r="AD175" s="3"/>
      <c r="AE175" s="3"/>
      <c r="AF175" s="1"/>
      <c r="AG175" s="1"/>
      <c r="AI175" s="1"/>
      <c r="AJ175" s="1"/>
      <c r="AK175" s="1"/>
      <c r="AL175" s="1"/>
      <c r="AM175" s="1"/>
      <c r="AO175" s="1"/>
    </row>
    <row r="176" spans="1:41" x14ac:dyDescent="0.4">
      <c r="A176" s="15">
        <v>40414</v>
      </c>
      <c r="B176" s="16">
        <v>134000</v>
      </c>
      <c r="C176" s="16">
        <v>137500</v>
      </c>
      <c r="D176" s="16">
        <v>133000</v>
      </c>
      <c r="E176" s="16">
        <v>135500</v>
      </c>
      <c r="F176" s="26">
        <v>1.5</v>
      </c>
      <c r="G176" s="1">
        <f t="shared" si="36"/>
        <v>1</v>
      </c>
      <c r="I176" s="3">
        <f t="shared" si="37"/>
        <v>2000</v>
      </c>
      <c r="J176" s="1">
        <f t="shared" si="38"/>
        <v>2000</v>
      </c>
      <c r="K176" s="1">
        <f t="shared" si="39"/>
        <v>0</v>
      </c>
      <c r="L176" s="1">
        <f t="shared" si="49"/>
        <v>1228.751739820178</v>
      </c>
      <c r="M176" s="1">
        <f t="shared" si="49"/>
        <v>1491.5479091604391</v>
      </c>
      <c r="N176" s="1">
        <f t="shared" si="47"/>
        <v>0.82380976988651777</v>
      </c>
      <c r="O176" s="1">
        <f t="shared" si="48"/>
        <v>45.169720191693976</v>
      </c>
      <c r="P176" s="1">
        <f t="shared" si="50"/>
        <v>1</v>
      </c>
      <c r="R176" s="3">
        <f t="shared" si="40"/>
        <v>140000</v>
      </c>
      <c r="S176" s="3">
        <f t="shared" si="41"/>
        <v>131000</v>
      </c>
      <c r="T176" s="1">
        <f t="shared" si="42"/>
        <v>50</v>
      </c>
      <c r="U176" s="1">
        <f t="shared" si="44"/>
        <v>59.25925925925926</v>
      </c>
      <c r="V176" s="1">
        <f t="shared" si="43"/>
        <v>1</v>
      </c>
      <c r="W176" s="1">
        <f t="shared" si="45"/>
        <v>-1</v>
      </c>
      <c r="Y176" s="3">
        <f t="shared" si="46"/>
        <v>137427.6047218451</v>
      </c>
      <c r="Z176" s="3">
        <f t="shared" si="52"/>
        <v>138879.95924549847</v>
      </c>
      <c r="AA176" s="3">
        <f t="shared" si="51"/>
        <v>-1452.3545236533682</v>
      </c>
      <c r="AB176" s="3">
        <f t="shared" si="53"/>
        <v>-1</v>
      </c>
      <c r="AC176" s="3"/>
      <c r="AD176" s="3"/>
      <c r="AE176" s="3"/>
      <c r="AF176" s="1"/>
      <c r="AG176" s="1"/>
      <c r="AI176" s="1"/>
      <c r="AJ176" s="1"/>
      <c r="AK176" s="1"/>
      <c r="AL176" s="1"/>
      <c r="AM176" s="1"/>
      <c r="AO176" s="1"/>
    </row>
    <row r="177" spans="1:41" x14ac:dyDescent="0.4">
      <c r="A177" s="15">
        <v>40415</v>
      </c>
      <c r="B177" s="16">
        <v>134000</v>
      </c>
      <c r="C177" s="16">
        <v>136500</v>
      </c>
      <c r="D177" s="16">
        <v>132500</v>
      </c>
      <c r="E177" s="16">
        <v>134500</v>
      </c>
      <c r="F177" s="26">
        <v>-0.74</v>
      </c>
      <c r="G177" s="1">
        <f t="shared" si="36"/>
        <v>-1</v>
      </c>
      <c r="I177" s="3">
        <f t="shared" si="37"/>
        <v>-1000</v>
      </c>
      <c r="J177" s="1">
        <f t="shared" si="38"/>
        <v>0</v>
      </c>
      <c r="K177" s="1">
        <f t="shared" si="39"/>
        <v>1000</v>
      </c>
      <c r="L177" s="1">
        <f t="shared" si="49"/>
        <v>1140.983758404451</v>
      </c>
      <c r="M177" s="1">
        <f t="shared" si="49"/>
        <v>1456.4373442204076</v>
      </c>
      <c r="N177" s="1">
        <f t="shared" si="47"/>
        <v>0.78340737617874623</v>
      </c>
      <c r="O177" s="1">
        <f t="shared" si="48"/>
        <v>43.927561736193439</v>
      </c>
      <c r="P177" s="1">
        <f t="shared" si="50"/>
        <v>-1</v>
      </c>
      <c r="R177" s="3">
        <f t="shared" si="40"/>
        <v>140000</v>
      </c>
      <c r="S177" s="3">
        <f t="shared" si="41"/>
        <v>131000</v>
      </c>
      <c r="T177" s="1">
        <f t="shared" si="42"/>
        <v>38.888888888888893</v>
      </c>
      <c r="U177" s="1">
        <f t="shared" si="44"/>
        <v>38.888888888888886</v>
      </c>
      <c r="V177" s="1">
        <f t="shared" si="43"/>
        <v>-1</v>
      </c>
      <c r="W177" s="1">
        <f t="shared" si="45"/>
        <v>-1</v>
      </c>
      <c r="Y177" s="3">
        <f t="shared" si="46"/>
        <v>136977.20399540738</v>
      </c>
      <c r="Z177" s="3">
        <f t="shared" si="52"/>
        <v>138555.51781990597</v>
      </c>
      <c r="AA177" s="3">
        <f t="shared" si="51"/>
        <v>-1578.3138244985894</v>
      </c>
      <c r="AB177" s="3">
        <f t="shared" si="53"/>
        <v>-1</v>
      </c>
      <c r="AC177" s="3"/>
      <c r="AD177" s="3"/>
      <c r="AE177" s="3"/>
      <c r="AF177" s="1"/>
      <c r="AG177" s="1"/>
      <c r="AI177" s="1"/>
      <c r="AJ177" s="1"/>
      <c r="AK177" s="1"/>
      <c r="AL177" s="1"/>
      <c r="AM177" s="1"/>
      <c r="AO177" s="1"/>
    </row>
    <row r="178" spans="1:41" x14ac:dyDescent="0.4">
      <c r="A178" s="15">
        <v>40416</v>
      </c>
      <c r="B178" s="16">
        <v>133500</v>
      </c>
      <c r="C178" s="16">
        <v>138000</v>
      </c>
      <c r="D178" s="16">
        <v>133500</v>
      </c>
      <c r="E178" s="16">
        <v>136000</v>
      </c>
      <c r="F178" s="26">
        <v>1.1200000000000001</v>
      </c>
      <c r="G178" s="1">
        <f t="shared" si="36"/>
        <v>1</v>
      </c>
      <c r="I178" s="3">
        <f t="shared" si="37"/>
        <v>1500</v>
      </c>
      <c r="J178" s="1">
        <f t="shared" si="38"/>
        <v>1500</v>
      </c>
      <c r="K178" s="1">
        <f t="shared" si="39"/>
        <v>0</v>
      </c>
      <c r="L178" s="1">
        <f t="shared" si="49"/>
        <v>1166.627775661276</v>
      </c>
      <c r="M178" s="1">
        <f t="shared" si="49"/>
        <v>1352.4061053475214</v>
      </c>
      <c r="N178" s="1">
        <f t="shared" si="47"/>
        <v>0.86263125480455682</v>
      </c>
      <c r="O178" s="1">
        <f t="shared" si="48"/>
        <v>46.312508317437825</v>
      </c>
      <c r="P178" s="1">
        <f t="shared" si="50"/>
        <v>1</v>
      </c>
      <c r="R178" s="3">
        <f t="shared" si="40"/>
        <v>140000</v>
      </c>
      <c r="S178" s="3">
        <f t="shared" si="41"/>
        <v>132500</v>
      </c>
      <c r="T178" s="1">
        <f t="shared" si="42"/>
        <v>46.666666666666664</v>
      </c>
      <c r="U178" s="1">
        <f t="shared" si="44"/>
        <v>45.185185185185183</v>
      </c>
      <c r="V178" s="1">
        <f t="shared" si="43"/>
        <v>1</v>
      </c>
      <c r="W178" s="1">
        <f t="shared" si="45"/>
        <v>1</v>
      </c>
      <c r="Y178" s="3">
        <f t="shared" si="46"/>
        <v>136826.86491919088</v>
      </c>
      <c r="Z178" s="3">
        <f t="shared" si="52"/>
        <v>138366.22020361666</v>
      </c>
      <c r="AA178" s="3">
        <f t="shared" si="51"/>
        <v>-1539.3552844257792</v>
      </c>
      <c r="AB178" s="3">
        <f t="shared" si="53"/>
        <v>1</v>
      </c>
      <c r="AC178" s="3"/>
      <c r="AD178" s="3"/>
      <c r="AE178" s="3"/>
      <c r="AF178" s="1"/>
      <c r="AG178" s="1"/>
      <c r="AI178" s="1"/>
      <c r="AJ178" s="1"/>
      <c r="AK178" s="1"/>
      <c r="AL178" s="1"/>
      <c r="AM178" s="1"/>
      <c r="AO178" s="1"/>
    </row>
    <row r="179" spans="1:41" x14ac:dyDescent="0.4">
      <c r="A179" s="18">
        <v>40417</v>
      </c>
      <c r="B179" s="19">
        <v>136000</v>
      </c>
      <c r="C179" s="19">
        <v>138000</v>
      </c>
      <c r="D179" s="19">
        <v>135500</v>
      </c>
      <c r="E179" s="19">
        <v>138000</v>
      </c>
      <c r="F179" s="28">
        <v>1.47</v>
      </c>
      <c r="G179" s="1">
        <f t="shared" si="36"/>
        <v>1</v>
      </c>
      <c r="I179" s="3">
        <f t="shared" si="37"/>
        <v>2000</v>
      </c>
      <c r="J179" s="1">
        <f t="shared" si="38"/>
        <v>2000</v>
      </c>
      <c r="K179" s="1">
        <f t="shared" si="39"/>
        <v>0</v>
      </c>
      <c r="L179" s="1">
        <f t="shared" si="49"/>
        <v>1226.1543631140419</v>
      </c>
      <c r="M179" s="1">
        <f t="shared" si="49"/>
        <v>1255.8056692512698</v>
      </c>
      <c r="N179" s="1">
        <f t="shared" si="47"/>
        <v>0.97638861898520768</v>
      </c>
      <c r="O179" s="1">
        <f t="shared" si="48"/>
        <v>49.402663504839552</v>
      </c>
      <c r="P179" s="1">
        <f t="shared" si="50"/>
        <v>1</v>
      </c>
      <c r="R179" s="3">
        <f t="shared" si="40"/>
        <v>140000</v>
      </c>
      <c r="S179" s="3">
        <f t="shared" si="41"/>
        <v>132500</v>
      </c>
      <c r="T179" s="1">
        <f t="shared" si="42"/>
        <v>73.333333333333329</v>
      </c>
      <c r="U179" s="1">
        <f t="shared" si="44"/>
        <v>52.962962962962962</v>
      </c>
      <c r="V179" s="1">
        <f t="shared" si="43"/>
        <v>1</v>
      </c>
      <c r="W179" s="1">
        <f t="shared" si="45"/>
        <v>1</v>
      </c>
      <c r="Y179" s="3">
        <f t="shared" si="46"/>
        <v>137007.34723931536</v>
      </c>
      <c r="Z179" s="3">
        <f t="shared" si="52"/>
        <v>138339.09278112653</v>
      </c>
      <c r="AA179" s="3">
        <f t="shared" si="51"/>
        <v>-1331.745541811164</v>
      </c>
      <c r="AB179" s="3">
        <f t="shared" si="53"/>
        <v>1</v>
      </c>
      <c r="AC179" s="3"/>
      <c r="AD179" s="3"/>
      <c r="AE179" s="3"/>
      <c r="AF179" s="1"/>
      <c r="AG179" s="1"/>
      <c r="AI179" s="1"/>
      <c r="AJ179" s="1"/>
      <c r="AK179" s="1"/>
      <c r="AL179" s="1"/>
      <c r="AM179" s="1"/>
      <c r="AO179" s="1"/>
    </row>
    <row r="180" spans="1:41" x14ac:dyDescent="0.4">
      <c r="A180" s="15">
        <v>40420</v>
      </c>
      <c r="B180" s="16">
        <v>141500</v>
      </c>
      <c r="C180" s="16">
        <v>141500</v>
      </c>
      <c r="D180" s="16">
        <v>140000</v>
      </c>
      <c r="E180" s="16">
        <v>141000</v>
      </c>
      <c r="F180" s="26">
        <v>2.17</v>
      </c>
      <c r="G180" s="1">
        <f t="shared" si="36"/>
        <v>1</v>
      </c>
      <c r="I180" s="3">
        <f t="shared" si="37"/>
        <v>3000</v>
      </c>
      <c r="J180" s="1">
        <f t="shared" si="38"/>
        <v>3000</v>
      </c>
      <c r="K180" s="1">
        <f t="shared" si="39"/>
        <v>0</v>
      </c>
      <c r="L180" s="1">
        <f t="shared" si="49"/>
        <v>1352.8576228916104</v>
      </c>
      <c r="M180" s="1">
        <f t="shared" si="49"/>
        <v>1166.1052643047506</v>
      </c>
      <c r="N180" s="1">
        <f t="shared" si="47"/>
        <v>1.1601505149693363</v>
      </c>
      <c r="O180" s="1">
        <f t="shared" si="48"/>
        <v>53.706929537074636</v>
      </c>
      <c r="P180" s="1">
        <f t="shared" si="50"/>
        <v>1</v>
      </c>
      <c r="R180" s="3">
        <f t="shared" si="40"/>
        <v>141500</v>
      </c>
      <c r="S180" s="3">
        <f t="shared" si="41"/>
        <v>132500</v>
      </c>
      <c r="T180" s="1">
        <f t="shared" si="42"/>
        <v>94.444444444444443</v>
      </c>
      <c r="U180" s="1">
        <f t="shared" si="44"/>
        <v>71.481481481481481</v>
      </c>
      <c r="V180" s="1">
        <f t="shared" si="43"/>
        <v>1</v>
      </c>
      <c r="W180" s="1">
        <f t="shared" si="45"/>
        <v>1</v>
      </c>
      <c r="Y180" s="3">
        <f t="shared" si="46"/>
        <v>137621.60151018994</v>
      </c>
      <c r="Z180" s="3">
        <f t="shared" si="52"/>
        <v>138536.1970195616</v>
      </c>
      <c r="AA180" s="3">
        <f t="shared" si="51"/>
        <v>-914.59550937166205</v>
      </c>
      <c r="AB180" s="3">
        <f t="shared" si="53"/>
        <v>1</v>
      </c>
      <c r="AC180" s="3"/>
      <c r="AD180" s="3"/>
      <c r="AE180" s="3"/>
      <c r="AF180" s="1"/>
      <c r="AG180" s="1"/>
      <c r="AI180" s="1"/>
      <c r="AJ180" s="1"/>
      <c r="AK180" s="1"/>
      <c r="AL180" s="1"/>
      <c r="AM180" s="1"/>
      <c r="AO180" s="1"/>
    </row>
    <row r="181" spans="1:41" x14ac:dyDescent="0.4">
      <c r="A181" s="15">
        <v>40421</v>
      </c>
      <c r="B181" s="16">
        <v>140000</v>
      </c>
      <c r="C181" s="16">
        <v>142500</v>
      </c>
      <c r="D181" s="16">
        <v>139500</v>
      </c>
      <c r="E181" s="16">
        <v>141500</v>
      </c>
      <c r="F181" s="26">
        <v>0.35</v>
      </c>
      <c r="G181" s="1">
        <f t="shared" si="36"/>
        <v>1</v>
      </c>
      <c r="I181" s="3">
        <f t="shared" si="37"/>
        <v>500</v>
      </c>
      <c r="J181" s="1">
        <f t="shared" si="38"/>
        <v>500</v>
      </c>
      <c r="K181" s="1">
        <f t="shared" si="39"/>
        <v>0</v>
      </c>
      <c r="L181" s="1">
        <f t="shared" si="49"/>
        <v>1291.9392212564956</v>
      </c>
      <c r="M181" s="1">
        <f t="shared" si="49"/>
        <v>1082.8120311401256</v>
      </c>
      <c r="N181" s="1">
        <f t="shared" si="47"/>
        <v>1.1931334193767442</v>
      </c>
      <c r="O181" s="1">
        <f t="shared" si="48"/>
        <v>54.40313885307603</v>
      </c>
      <c r="P181" s="1">
        <f t="shared" si="50"/>
        <v>1</v>
      </c>
      <c r="R181" s="3">
        <f t="shared" si="40"/>
        <v>142500</v>
      </c>
      <c r="S181" s="3">
        <f t="shared" si="41"/>
        <v>132500</v>
      </c>
      <c r="T181" s="1">
        <f t="shared" si="42"/>
        <v>90</v>
      </c>
      <c r="U181" s="1">
        <f t="shared" si="44"/>
        <v>85.925925925925924</v>
      </c>
      <c r="V181" s="1">
        <f t="shared" si="43"/>
        <v>-1</v>
      </c>
      <c r="W181" s="1">
        <f t="shared" si="45"/>
        <v>1</v>
      </c>
      <c r="Y181" s="3">
        <f t="shared" si="46"/>
        <v>138218.27820092996</v>
      </c>
      <c r="Z181" s="3">
        <f t="shared" si="52"/>
        <v>138755.73798107557</v>
      </c>
      <c r="AA181" s="3">
        <f t="shared" si="51"/>
        <v>-537.45978014561115</v>
      </c>
      <c r="AB181" s="3">
        <f t="shared" si="53"/>
        <v>1</v>
      </c>
      <c r="AC181" s="3"/>
      <c r="AD181" s="3"/>
      <c r="AE181" s="3"/>
      <c r="AF181" s="1"/>
      <c r="AG181" s="1"/>
      <c r="AI181" s="1"/>
      <c r="AJ181" s="1"/>
      <c r="AK181" s="1"/>
      <c r="AL181" s="1"/>
      <c r="AM181" s="1"/>
      <c r="AO181" s="1"/>
    </row>
    <row r="182" spans="1:41" x14ac:dyDescent="0.4">
      <c r="A182" s="15">
        <v>40422</v>
      </c>
      <c r="B182" s="16">
        <v>140500</v>
      </c>
      <c r="C182" s="16">
        <v>144500</v>
      </c>
      <c r="D182" s="16">
        <v>140000</v>
      </c>
      <c r="E182" s="16">
        <v>144000</v>
      </c>
      <c r="F182" s="26">
        <v>1.77</v>
      </c>
      <c r="G182" s="1">
        <f t="shared" si="36"/>
        <v>1</v>
      </c>
      <c r="I182" s="3">
        <f t="shared" si="37"/>
        <v>2500</v>
      </c>
      <c r="J182" s="1">
        <f t="shared" si="38"/>
        <v>2500</v>
      </c>
      <c r="K182" s="1">
        <f t="shared" si="39"/>
        <v>0</v>
      </c>
      <c r="L182" s="1">
        <f t="shared" si="49"/>
        <v>1378.2292768810316</v>
      </c>
      <c r="M182" s="1">
        <f t="shared" si="49"/>
        <v>1005.4683146301167</v>
      </c>
      <c r="N182" s="1">
        <f t="shared" si="47"/>
        <v>1.3707336738781701</v>
      </c>
      <c r="O182" s="1">
        <f t="shared" si="48"/>
        <v>57.818965031017264</v>
      </c>
      <c r="P182" s="1">
        <f t="shared" si="50"/>
        <v>1</v>
      </c>
      <c r="R182" s="3">
        <f t="shared" si="40"/>
        <v>144500</v>
      </c>
      <c r="S182" s="3">
        <f t="shared" si="41"/>
        <v>133500</v>
      </c>
      <c r="T182" s="1">
        <f t="shared" si="42"/>
        <v>95.454545454545453</v>
      </c>
      <c r="U182" s="1">
        <f t="shared" si="44"/>
        <v>93.299663299663294</v>
      </c>
      <c r="V182" s="1">
        <f t="shared" si="43"/>
        <v>1</v>
      </c>
      <c r="W182" s="1">
        <f t="shared" si="45"/>
        <v>1</v>
      </c>
      <c r="Y182" s="3">
        <f t="shared" si="46"/>
        <v>139107.77386232535</v>
      </c>
      <c r="Z182" s="3">
        <f t="shared" si="52"/>
        <v>139144.20183432923</v>
      </c>
      <c r="AA182" s="3">
        <f t="shared" si="51"/>
        <v>-36.427972003875766</v>
      </c>
      <c r="AB182" s="3">
        <f t="shared" si="53"/>
        <v>1</v>
      </c>
      <c r="AC182" s="3"/>
      <c r="AD182" s="3"/>
      <c r="AE182" s="3"/>
      <c r="AF182" s="1"/>
      <c r="AG182" s="1"/>
      <c r="AI182" s="1"/>
      <c r="AJ182" s="1"/>
      <c r="AK182" s="1"/>
      <c r="AL182" s="1"/>
      <c r="AM182" s="1"/>
      <c r="AO182" s="1"/>
    </row>
    <row r="183" spans="1:41" x14ac:dyDescent="0.4">
      <c r="A183" s="15">
        <v>40423</v>
      </c>
      <c r="B183" s="16">
        <v>146000</v>
      </c>
      <c r="C183" s="16">
        <v>147000</v>
      </c>
      <c r="D183" s="16">
        <v>141000</v>
      </c>
      <c r="E183" s="16">
        <v>143000</v>
      </c>
      <c r="F183" s="26">
        <v>-0.69</v>
      </c>
      <c r="G183" s="1">
        <f t="shared" si="36"/>
        <v>-1</v>
      </c>
      <c r="I183" s="3">
        <f t="shared" si="37"/>
        <v>-1000</v>
      </c>
      <c r="J183" s="1">
        <f t="shared" si="38"/>
        <v>0</v>
      </c>
      <c r="K183" s="1">
        <f t="shared" si="39"/>
        <v>1000</v>
      </c>
      <c r="L183" s="1">
        <f t="shared" si="49"/>
        <v>1279.7843285323866</v>
      </c>
      <c r="M183" s="1">
        <f t="shared" si="49"/>
        <v>1005.0777207279655</v>
      </c>
      <c r="N183" s="1">
        <f t="shared" si="47"/>
        <v>1.2733187714134728</v>
      </c>
      <c r="O183" s="1">
        <f t="shared" si="48"/>
        <v>56.011448435001761</v>
      </c>
      <c r="P183" s="1">
        <f t="shared" si="50"/>
        <v>-1</v>
      </c>
      <c r="R183" s="3">
        <f t="shared" si="40"/>
        <v>147000</v>
      </c>
      <c r="S183" s="3">
        <f t="shared" si="41"/>
        <v>135500</v>
      </c>
      <c r="T183" s="1">
        <f t="shared" si="42"/>
        <v>65.217391304347828</v>
      </c>
      <c r="U183" s="1">
        <f t="shared" si="44"/>
        <v>83.557312252964422</v>
      </c>
      <c r="V183" s="1">
        <f t="shared" si="43"/>
        <v>-1</v>
      </c>
      <c r="W183" s="1">
        <f t="shared" si="45"/>
        <v>-1</v>
      </c>
      <c r="Y183" s="3">
        <f t="shared" si="46"/>
        <v>139706.57788350608</v>
      </c>
      <c r="Z183" s="3">
        <f t="shared" si="52"/>
        <v>139429.81651326781</v>
      </c>
      <c r="AA183" s="3">
        <f t="shared" si="51"/>
        <v>276.76137023826595</v>
      </c>
      <c r="AB183" s="3">
        <f t="shared" si="53"/>
        <v>1</v>
      </c>
      <c r="AC183" s="3"/>
      <c r="AD183" s="3"/>
      <c r="AE183" s="3"/>
      <c r="AF183" s="1"/>
      <c r="AG183" s="1"/>
      <c r="AI183" s="1"/>
      <c r="AJ183" s="1"/>
      <c r="AK183" s="1"/>
      <c r="AL183" s="1"/>
      <c r="AM183" s="1"/>
      <c r="AO183" s="1"/>
    </row>
    <row r="184" spans="1:41" x14ac:dyDescent="0.4">
      <c r="A184" s="18">
        <v>40424</v>
      </c>
      <c r="B184" s="19">
        <v>142500</v>
      </c>
      <c r="C184" s="19">
        <v>147000</v>
      </c>
      <c r="D184" s="19">
        <v>141500</v>
      </c>
      <c r="E184" s="19">
        <v>147000</v>
      </c>
      <c r="F184" s="28">
        <v>2.8</v>
      </c>
      <c r="G184" s="1">
        <f t="shared" si="36"/>
        <v>1</v>
      </c>
      <c r="I184" s="3">
        <f t="shared" si="37"/>
        <v>4000</v>
      </c>
      <c r="J184" s="1">
        <f t="shared" si="38"/>
        <v>4000</v>
      </c>
      <c r="K184" s="1">
        <f t="shared" si="39"/>
        <v>0</v>
      </c>
      <c r="L184" s="1">
        <f t="shared" si="49"/>
        <v>1474.0854479229304</v>
      </c>
      <c r="M184" s="1">
        <f t="shared" si="49"/>
        <v>933.28645496168224</v>
      </c>
      <c r="N184" s="1">
        <f t="shared" si="47"/>
        <v>1.5794565967245839</v>
      </c>
      <c r="O184" s="1">
        <f t="shared" si="48"/>
        <v>61.232144736615901</v>
      </c>
      <c r="P184" s="1">
        <f t="shared" si="50"/>
        <v>1</v>
      </c>
      <c r="R184" s="3">
        <f t="shared" si="40"/>
        <v>147000</v>
      </c>
      <c r="S184" s="3">
        <f t="shared" si="41"/>
        <v>139500</v>
      </c>
      <c r="T184" s="1">
        <f t="shared" si="42"/>
        <v>100</v>
      </c>
      <c r="U184" s="1">
        <f t="shared" si="44"/>
        <v>86.890645586297751</v>
      </c>
      <c r="V184" s="1">
        <f t="shared" si="43"/>
        <v>1</v>
      </c>
      <c r="W184" s="1">
        <f t="shared" si="45"/>
        <v>1</v>
      </c>
      <c r="Y184" s="3">
        <f t="shared" si="46"/>
        <v>140828.64282450514</v>
      </c>
      <c r="Z184" s="3">
        <f t="shared" si="52"/>
        <v>139990.57084561835</v>
      </c>
      <c r="AA184" s="3">
        <f t="shared" si="51"/>
        <v>838.07197888678638</v>
      </c>
      <c r="AB184" s="3">
        <f t="shared" si="53"/>
        <v>1</v>
      </c>
      <c r="AC184" s="3"/>
      <c r="AD184" s="3"/>
      <c r="AE184" s="3"/>
      <c r="AF184" s="1"/>
      <c r="AG184" s="1"/>
      <c r="AI184" s="1"/>
      <c r="AJ184" s="1"/>
      <c r="AK184" s="1"/>
      <c r="AL184" s="1"/>
      <c r="AM184" s="1"/>
      <c r="AO184" s="1"/>
    </row>
    <row r="185" spans="1:41" x14ac:dyDescent="0.4">
      <c r="A185" s="15">
        <v>40427</v>
      </c>
      <c r="B185" s="16">
        <v>147000</v>
      </c>
      <c r="C185" s="16">
        <v>150000</v>
      </c>
      <c r="D185" s="16">
        <v>147000</v>
      </c>
      <c r="E185" s="16">
        <v>149500</v>
      </c>
      <c r="F185" s="26">
        <v>1.7</v>
      </c>
      <c r="G185" s="1">
        <f t="shared" si="36"/>
        <v>1</v>
      </c>
      <c r="I185" s="3">
        <f t="shared" si="37"/>
        <v>2500</v>
      </c>
      <c r="J185" s="1">
        <f t="shared" si="38"/>
        <v>2500</v>
      </c>
      <c r="K185" s="1">
        <f t="shared" si="39"/>
        <v>0</v>
      </c>
      <c r="L185" s="1">
        <f t="shared" si="49"/>
        <v>1547.3650587855784</v>
      </c>
      <c r="M185" s="1">
        <f t="shared" si="49"/>
        <v>866.62313675013343</v>
      </c>
      <c r="N185" s="1">
        <f t="shared" si="47"/>
        <v>1.7855109022224478</v>
      </c>
      <c r="O185" s="1">
        <f t="shared" si="48"/>
        <v>64.099943058842825</v>
      </c>
      <c r="P185" s="1">
        <f t="shared" si="50"/>
        <v>1</v>
      </c>
      <c r="R185" s="3">
        <f t="shared" si="40"/>
        <v>150000</v>
      </c>
      <c r="S185" s="3">
        <f t="shared" si="41"/>
        <v>139500</v>
      </c>
      <c r="T185" s="1">
        <f t="shared" si="42"/>
        <v>95.238095238095227</v>
      </c>
      <c r="U185" s="1">
        <f t="shared" si="44"/>
        <v>86.818495514147685</v>
      </c>
      <c r="V185" s="1">
        <f t="shared" si="43"/>
        <v>-1</v>
      </c>
      <c r="W185" s="1">
        <f t="shared" si="45"/>
        <v>-1</v>
      </c>
      <c r="Y185" s="3">
        <f t="shared" si="46"/>
        <v>142162.69777458126</v>
      </c>
      <c r="Z185" s="3">
        <f t="shared" si="52"/>
        <v>140694.97300520219</v>
      </c>
      <c r="AA185" s="3">
        <f t="shared" si="51"/>
        <v>1467.7247693790705</v>
      </c>
      <c r="AB185" s="3">
        <f t="shared" si="53"/>
        <v>1</v>
      </c>
      <c r="AC185" s="3"/>
      <c r="AD185" s="3"/>
      <c r="AE185" s="3"/>
      <c r="AF185" s="1"/>
      <c r="AG185" s="1"/>
      <c r="AI185" s="1"/>
      <c r="AJ185" s="1"/>
      <c r="AK185" s="1"/>
      <c r="AL185" s="1"/>
      <c r="AM185" s="1"/>
      <c r="AO185" s="1"/>
    </row>
    <row r="186" spans="1:41" x14ac:dyDescent="0.4">
      <c r="A186" s="15">
        <v>40428</v>
      </c>
      <c r="B186" s="16">
        <v>149000</v>
      </c>
      <c r="C186" s="16">
        <v>150000</v>
      </c>
      <c r="D186" s="16">
        <v>147000</v>
      </c>
      <c r="E186" s="16">
        <v>148500</v>
      </c>
      <c r="F186" s="26">
        <v>-0.67</v>
      </c>
      <c r="G186" s="1">
        <f t="shared" si="36"/>
        <v>-1</v>
      </c>
      <c r="I186" s="3">
        <f t="shared" si="37"/>
        <v>-1000</v>
      </c>
      <c r="J186" s="1">
        <f t="shared" si="38"/>
        <v>0</v>
      </c>
      <c r="K186" s="1">
        <f t="shared" si="39"/>
        <v>1000</v>
      </c>
      <c r="L186" s="1">
        <f t="shared" si="49"/>
        <v>1436.8389831580371</v>
      </c>
      <c r="M186" s="1">
        <f t="shared" si="49"/>
        <v>876.15005555369532</v>
      </c>
      <c r="N186" s="1">
        <f t="shared" si="47"/>
        <v>1.6399462330114292</v>
      </c>
      <c r="O186" s="1">
        <f t="shared" si="48"/>
        <v>62.120440655365776</v>
      </c>
      <c r="P186" s="1">
        <f t="shared" si="50"/>
        <v>-1</v>
      </c>
      <c r="R186" s="3">
        <f t="shared" si="40"/>
        <v>150000</v>
      </c>
      <c r="S186" s="3">
        <f t="shared" si="41"/>
        <v>140000</v>
      </c>
      <c r="T186" s="1">
        <f t="shared" si="42"/>
        <v>85</v>
      </c>
      <c r="U186" s="1">
        <f t="shared" si="44"/>
        <v>93.412698412698418</v>
      </c>
      <c r="V186" s="1">
        <f t="shared" si="43"/>
        <v>-1</v>
      </c>
      <c r="W186" s="1">
        <f t="shared" si="45"/>
        <v>1</v>
      </c>
      <c r="Y186" s="3">
        <f t="shared" si="46"/>
        <v>143137.6673477226</v>
      </c>
      <c r="Z186" s="3">
        <f t="shared" si="52"/>
        <v>141273.12315296498</v>
      </c>
      <c r="AA186" s="3">
        <f t="shared" si="51"/>
        <v>1864.5441947576182</v>
      </c>
      <c r="AB186" s="3">
        <f t="shared" si="53"/>
        <v>1</v>
      </c>
      <c r="AC186" s="3"/>
      <c r="AD186" s="3"/>
      <c r="AE186" s="3"/>
      <c r="AF186" s="1"/>
      <c r="AG186" s="1"/>
      <c r="AI186" s="1"/>
      <c r="AJ186" s="1"/>
      <c r="AK186" s="1"/>
      <c r="AL186" s="1"/>
      <c r="AM186" s="1"/>
      <c r="AO186" s="1"/>
    </row>
    <row r="187" spans="1:41" x14ac:dyDescent="0.4">
      <c r="A187" s="15">
        <v>40429</v>
      </c>
      <c r="B187" s="16">
        <v>148500</v>
      </c>
      <c r="C187" s="16">
        <v>153000</v>
      </c>
      <c r="D187" s="16">
        <v>147500</v>
      </c>
      <c r="E187" s="16">
        <v>152000</v>
      </c>
      <c r="F187" s="26">
        <v>2.36</v>
      </c>
      <c r="G187" s="1">
        <f t="shared" si="36"/>
        <v>1</v>
      </c>
      <c r="I187" s="3">
        <f t="shared" si="37"/>
        <v>3500</v>
      </c>
      <c r="J187" s="1">
        <f t="shared" si="38"/>
        <v>3500</v>
      </c>
      <c r="K187" s="1">
        <f t="shared" si="39"/>
        <v>0</v>
      </c>
      <c r="L187" s="1">
        <f t="shared" si="49"/>
        <v>1584.2076272181771</v>
      </c>
      <c r="M187" s="1">
        <f t="shared" si="49"/>
        <v>813.56790872843135</v>
      </c>
      <c r="N187" s="1">
        <f t="shared" si="47"/>
        <v>1.9472346564089771</v>
      </c>
      <c r="O187" s="1">
        <f t="shared" si="48"/>
        <v>66.069888672575587</v>
      </c>
      <c r="P187" s="1">
        <f t="shared" si="50"/>
        <v>1</v>
      </c>
      <c r="R187" s="3">
        <f t="shared" si="40"/>
        <v>153000</v>
      </c>
      <c r="S187" s="3">
        <f t="shared" si="41"/>
        <v>141000</v>
      </c>
      <c r="T187" s="1">
        <f t="shared" si="42"/>
        <v>91.666666666666657</v>
      </c>
      <c r="U187" s="1">
        <f t="shared" si="44"/>
        <v>90.634920634920647</v>
      </c>
      <c r="V187" s="1">
        <f t="shared" si="43"/>
        <v>1</v>
      </c>
      <c r="W187" s="1">
        <f t="shared" si="45"/>
        <v>-1</v>
      </c>
      <c r="Y187" s="3">
        <f t="shared" si="46"/>
        <v>144501.10314038067</v>
      </c>
      <c r="Z187" s="3">
        <f t="shared" si="52"/>
        <v>142067.70662311572</v>
      </c>
      <c r="AA187" s="3">
        <f t="shared" si="51"/>
        <v>2433.3965172649478</v>
      </c>
      <c r="AB187" s="3">
        <f t="shared" si="53"/>
        <v>1</v>
      </c>
      <c r="AC187" s="3"/>
      <c r="AD187" s="3"/>
      <c r="AE187" s="3"/>
      <c r="AF187" s="1"/>
      <c r="AG187" s="1"/>
      <c r="AI187" s="1"/>
      <c r="AJ187" s="1"/>
      <c r="AK187" s="1"/>
      <c r="AL187" s="1"/>
      <c r="AM187" s="1"/>
      <c r="AO187" s="1"/>
    </row>
    <row r="188" spans="1:41" x14ac:dyDescent="0.4">
      <c r="A188" s="15">
        <v>40430</v>
      </c>
      <c r="B188" s="16">
        <v>152000</v>
      </c>
      <c r="C188" s="16">
        <v>153500</v>
      </c>
      <c r="D188" s="16">
        <v>149000</v>
      </c>
      <c r="E188" s="16">
        <v>151000</v>
      </c>
      <c r="F188" s="26">
        <v>-0.66</v>
      </c>
      <c r="G188" s="1">
        <f t="shared" si="36"/>
        <v>-1</v>
      </c>
      <c r="I188" s="3">
        <f t="shared" si="37"/>
        <v>-1000</v>
      </c>
      <c r="J188" s="1">
        <f t="shared" si="38"/>
        <v>0</v>
      </c>
      <c r="K188" s="1">
        <f t="shared" si="39"/>
        <v>1000</v>
      </c>
      <c r="L188" s="1">
        <f t="shared" si="49"/>
        <v>1471.049939559736</v>
      </c>
      <c r="M188" s="1">
        <f t="shared" si="49"/>
        <v>826.88448667640046</v>
      </c>
      <c r="N188" s="1">
        <f t="shared" si="47"/>
        <v>1.7790271353046057</v>
      </c>
      <c r="O188" s="1">
        <f t="shared" si="48"/>
        <v>64.016184394313541</v>
      </c>
      <c r="P188" s="1">
        <f t="shared" si="50"/>
        <v>-1</v>
      </c>
      <c r="R188" s="3">
        <f t="shared" si="40"/>
        <v>153500</v>
      </c>
      <c r="S188" s="3">
        <f t="shared" si="41"/>
        <v>141500</v>
      </c>
      <c r="T188" s="1">
        <f t="shared" si="42"/>
        <v>79.166666666666657</v>
      </c>
      <c r="U188" s="1">
        <f t="shared" si="44"/>
        <v>85.277777777777771</v>
      </c>
      <c r="V188" s="1">
        <f t="shared" si="43"/>
        <v>-1</v>
      </c>
      <c r="W188" s="1">
        <f t="shared" si="45"/>
        <v>-1</v>
      </c>
      <c r="Y188" s="3">
        <f t="shared" si="46"/>
        <v>145500.93342647594</v>
      </c>
      <c r="Z188" s="3">
        <f t="shared" si="52"/>
        <v>142729.35798436642</v>
      </c>
      <c r="AA188" s="3">
        <f t="shared" si="51"/>
        <v>2771.5754421095189</v>
      </c>
      <c r="AB188" s="3">
        <f t="shared" si="53"/>
        <v>1</v>
      </c>
      <c r="AC188" s="3"/>
      <c r="AD188" s="3"/>
      <c r="AE188" s="3"/>
      <c r="AF188" s="1"/>
      <c r="AG188" s="1"/>
      <c r="AI188" s="1"/>
      <c r="AJ188" s="1"/>
      <c r="AK188" s="1"/>
      <c r="AL188" s="1"/>
      <c r="AM188" s="1"/>
      <c r="AO188" s="1"/>
    </row>
    <row r="189" spans="1:41" x14ac:dyDescent="0.4">
      <c r="A189" s="18">
        <v>40431</v>
      </c>
      <c r="B189" s="19">
        <v>151500</v>
      </c>
      <c r="C189" s="19">
        <v>152500</v>
      </c>
      <c r="D189" s="19">
        <v>146500</v>
      </c>
      <c r="E189" s="19">
        <v>148000</v>
      </c>
      <c r="F189" s="28">
        <v>-1.99</v>
      </c>
      <c r="G189" s="1">
        <f t="shared" si="36"/>
        <v>-1</v>
      </c>
      <c r="I189" s="3">
        <f t="shared" si="37"/>
        <v>-3000</v>
      </c>
      <c r="J189" s="1">
        <f t="shared" si="38"/>
        <v>0</v>
      </c>
      <c r="K189" s="1">
        <f t="shared" si="39"/>
        <v>3000</v>
      </c>
      <c r="L189" s="1">
        <f t="shared" si="49"/>
        <v>1365.9749438768977</v>
      </c>
      <c r="M189" s="1">
        <f t="shared" si="49"/>
        <v>982.1070233423718</v>
      </c>
      <c r="N189" s="1">
        <f t="shared" si="47"/>
        <v>1.3908615979836099</v>
      </c>
      <c r="O189" s="1">
        <f t="shared" si="48"/>
        <v>58.174074114395673</v>
      </c>
      <c r="P189" s="1">
        <f t="shared" si="50"/>
        <v>-1</v>
      </c>
      <c r="R189" s="3">
        <f t="shared" si="40"/>
        <v>153500</v>
      </c>
      <c r="S189" s="3">
        <f t="shared" si="41"/>
        <v>146500</v>
      </c>
      <c r="T189" s="1">
        <f t="shared" si="42"/>
        <v>21.428571428571427</v>
      </c>
      <c r="U189" s="1">
        <f t="shared" si="44"/>
        <v>64.087301587301582</v>
      </c>
      <c r="V189" s="1">
        <f t="shared" si="43"/>
        <v>-1</v>
      </c>
      <c r="W189" s="1">
        <f t="shared" si="45"/>
        <v>-1</v>
      </c>
      <c r="Y189" s="3">
        <f t="shared" si="46"/>
        <v>145885.40520701811</v>
      </c>
      <c r="Z189" s="3">
        <f t="shared" si="52"/>
        <v>143119.77591145039</v>
      </c>
      <c r="AA189" s="3">
        <f t="shared" si="51"/>
        <v>2765.62929556772</v>
      </c>
      <c r="AB189" s="3">
        <f t="shared" si="53"/>
        <v>-1</v>
      </c>
      <c r="AC189" s="3"/>
      <c r="AD189" s="3"/>
      <c r="AE189" s="3"/>
      <c r="AF189" s="1"/>
      <c r="AG189" s="1"/>
      <c r="AI189" s="1"/>
      <c r="AJ189" s="1"/>
      <c r="AK189" s="1"/>
      <c r="AL189" s="1"/>
      <c r="AM189" s="1"/>
      <c r="AO189" s="1"/>
    </row>
    <row r="190" spans="1:41" x14ac:dyDescent="0.4">
      <c r="A190" s="15">
        <v>40434</v>
      </c>
      <c r="B190" s="16">
        <v>149500</v>
      </c>
      <c r="C190" s="16">
        <v>156500</v>
      </c>
      <c r="D190" s="16">
        <v>149000</v>
      </c>
      <c r="E190" s="16">
        <v>155000</v>
      </c>
      <c r="F190" s="26">
        <v>4.7300000000000004</v>
      </c>
      <c r="G190" s="1">
        <f t="shared" si="36"/>
        <v>1</v>
      </c>
      <c r="I190" s="3">
        <f t="shared" si="37"/>
        <v>7000</v>
      </c>
      <c r="J190" s="1">
        <f t="shared" si="38"/>
        <v>7000</v>
      </c>
      <c r="K190" s="1">
        <f t="shared" si="39"/>
        <v>0</v>
      </c>
      <c r="L190" s="1">
        <f t="shared" si="49"/>
        <v>1768.4053050285479</v>
      </c>
      <c r="M190" s="1">
        <f t="shared" si="49"/>
        <v>911.95652167505955</v>
      </c>
      <c r="N190" s="1">
        <f t="shared" si="47"/>
        <v>1.939133350107946</v>
      </c>
      <c r="O190" s="1">
        <f t="shared" si="48"/>
        <v>65.976365109011709</v>
      </c>
      <c r="P190" s="1">
        <f t="shared" si="50"/>
        <v>1</v>
      </c>
      <c r="R190" s="3">
        <f t="shared" si="40"/>
        <v>156500</v>
      </c>
      <c r="S190" s="3">
        <f t="shared" si="41"/>
        <v>146500</v>
      </c>
      <c r="T190" s="1">
        <f t="shared" si="42"/>
        <v>85</v>
      </c>
      <c r="U190" s="1">
        <f t="shared" si="44"/>
        <v>61.86507936507936</v>
      </c>
      <c r="V190" s="1">
        <f t="shared" si="43"/>
        <v>1</v>
      </c>
      <c r="W190" s="1">
        <f t="shared" si="45"/>
        <v>-1</v>
      </c>
      <c r="Y190" s="3">
        <f t="shared" si="46"/>
        <v>147287.65055978455</v>
      </c>
      <c r="Z190" s="3">
        <f t="shared" si="52"/>
        <v>143999.79251060222</v>
      </c>
      <c r="AA190" s="3">
        <f t="shared" si="51"/>
        <v>3287.8580491823377</v>
      </c>
      <c r="AB190" s="3">
        <f t="shared" si="53"/>
        <v>1</v>
      </c>
      <c r="AC190" s="3"/>
      <c r="AD190" s="3"/>
      <c r="AE190" s="3"/>
      <c r="AF190" s="1"/>
      <c r="AG190" s="1"/>
      <c r="AI190" s="1"/>
      <c r="AJ190" s="1"/>
      <c r="AK190" s="1"/>
      <c r="AL190" s="1"/>
      <c r="AM190" s="1"/>
      <c r="AO190" s="1"/>
    </row>
    <row r="191" spans="1:41" x14ac:dyDescent="0.4">
      <c r="A191" s="15">
        <v>40435</v>
      </c>
      <c r="B191" s="16">
        <v>155500</v>
      </c>
      <c r="C191" s="16">
        <v>159500</v>
      </c>
      <c r="D191" s="16">
        <v>154500</v>
      </c>
      <c r="E191" s="16">
        <v>157000</v>
      </c>
      <c r="F191" s="26">
        <v>1.29</v>
      </c>
      <c r="G191" s="1">
        <f t="shared" si="36"/>
        <v>1</v>
      </c>
      <c r="I191" s="3">
        <f t="shared" si="37"/>
        <v>2000</v>
      </c>
      <c r="J191" s="1">
        <f t="shared" si="38"/>
        <v>2000</v>
      </c>
      <c r="K191" s="1">
        <f t="shared" si="39"/>
        <v>0</v>
      </c>
      <c r="L191" s="1">
        <f t="shared" si="49"/>
        <v>1784.9477832407945</v>
      </c>
      <c r="M191" s="1">
        <f t="shared" si="49"/>
        <v>846.81677012684099</v>
      </c>
      <c r="N191" s="1">
        <f t="shared" si="47"/>
        <v>2.1078323507615879</v>
      </c>
      <c r="O191" s="1">
        <f t="shared" si="48"/>
        <v>67.823232171614876</v>
      </c>
      <c r="P191" s="1">
        <f t="shared" si="50"/>
        <v>1</v>
      </c>
      <c r="R191" s="3">
        <f t="shared" si="40"/>
        <v>159500</v>
      </c>
      <c r="S191" s="3">
        <f t="shared" si="41"/>
        <v>146500</v>
      </c>
      <c r="T191" s="1">
        <f t="shared" si="42"/>
        <v>80.769230769230774</v>
      </c>
      <c r="U191" s="1">
        <f t="shared" si="44"/>
        <v>62.399267399267409</v>
      </c>
      <c r="V191" s="1">
        <f t="shared" si="43"/>
        <v>-1</v>
      </c>
      <c r="W191" s="1">
        <f t="shared" si="45"/>
        <v>1</v>
      </c>
      <c r="Y191" s="3">
        <f t="shared" si="46"/>
        <v>148781.85816597153</v>
      </c>
      <c r="Z191" s="3">
        <f t="shared" si="52"/>
        <v>144962.77084315021</v>
      </c>
      <c r="AA191" s="3">
        <f t="shared" si="51"/>
        <v>3819.0873228213168</v>
      </c>
      <c r="AB191" s="3">
        <f t="shared" si="53"/>
        <v>1</v>
      </c>
      <c r="AC191" s="3"/>
      <c r="AD191" s="3"/>
      <c r="AE191" s="3"/>
      <c r="AF191" s="1"/>
      <c r="AG191" s="1"/>
      <c r="AI191" s="1"/>
      <c r="AJ191" s="1"/>
      <c r="AK191" s="1"/>
      <c r="AL191" s="1"/>
      <c r="AM191" s="1"/>
      <c r="AO191" s="1"/>
    </row>
    <row r="192" spans="1:41" x14ac:dyDescent="0.4">
      <c r="A192" s="15">
        <v>40436</v>
      </c>
      <c r="B192" s="16">
        <v>157000</v>
      </c>
      <c r="C192" s="16">
        <v>160000</v>
      </c>
      <c r="D192" s="16">
        <v>154500</v>
      </c>
      <c r="E192" s="16">
        <v>158000</v>
      </c>
      <c r="F192" s="26">
        <v>0.64</v>
      </c>
      <c r="G192" s="1">
        <f t="shared" si="36"/>
        <v>1</v>
      </c>
      <c r="I192" s="3">
        <f t="shared" si="37"/>
        <v>1000</v>
      </c>
      <c r="J192" s="1">
        <f t="shared" si="38"/>
        <v>1000</v>
      </c>
      <c r="K192" s="1">
        <f t="shared" si="39"/>
        <v>0</v>
      </c>
      <c r="L192" s="1">
        <f t="shared" si="49"/>
        <v>1728.8800844378804</v>
      </c>
      <c r="M192" s="1">
        <f t="shared" si="49"/>
        <v>786.3298579749237</v>
      </c>
      <c r="N192" s="1">
        <f t="shared" si="47"/>
        <v>2.198670274190472</v>
      </c>
      <c r="O192" s="1">
        <f t="shared" si="48"/>
        <v>68.737008998119308</v>
      </c>
      <c r="P192" s="1">
        <f t="shared" si="50"/>
        <v>1</v>
      </c>
      <c r="R192" s="3">
        <f t="shared" si="40"/>
        <v>160000</v>
      </c>
      <c r="S192" s="3">
        <f t="shared" si="41"/>
        <v>146500</v>
      </c>
      <c r="T192" s="1">
        <f t="shared" si="42"/>
        <v>85.18518518518519</v>
      </c>
      <c r="U192" s="1">
        <f t="shared" si="44"/>
        <v>83.651471984805326</v>
      </c>
      <c r="V192" s="1">
        <f t="shared" si="43"/>
        <v>1</v>
      </c>
      <c r="W192" s="1">
        <f t="shared" si="45"/>
        <v>1</v>
      </c>
      <c r="Y192" s="3">
        <f t="shared" si="46"/>
        <v>150200.03383274513</v>
      </c>
      <c r="Z192" s="3">
        <f t="shared" si="52"/>
        <v>145928.49152143538</v>
      </c>
      <c r="AA192" s="3">
        <f t="shared" si="51"/>
        <v>4271.5423113097495</v>
      </c>
      <c r="AB192" s="3">
        <f t="shared" si="53"/>
        <v>1</v>
      </c>
      <c r="AC192" s="3"/>
      <c r="AD192" s="3"/>
      <c r="AE192" s="3"/>
      <c r="AF192" s="1"/>
      <c r="AG192" s="1"/>
      <c r="AI192" s="1"/>
      <c r="AJ192" s="1"/>
      <c r="AK192" s="1"/>
      <c r="AL192" s="1"/>
      <c r="AM192" s="1"/>
      <c r="AO192" s="1"/>
    </row>
    <row r="193" spans="1:41" x14ac:dyDescent="0.4">
      <c r="A193" s="15">
        <v>40437</v>
      </c>
      <c r="B193" s="16">
        <v>156000</v>
      </c>
      <c r="C193" s="16">
        <v>157000</v>
      </c>
      <c r="D193" s="16">
        <v>152000</v>
      </c>
      <c r="E193" s="16">
        <v>152000</v>
      </c>
      <c r="F193" s="26">
        <v>-3.8</v>
      </c>
      <c r="G193" s="1">
        <f t="shared" si="36"/>
        <v>-1</v>
      </c>
      <c r="I193" s="3">
        <f t="shared" si="37"/>
        <v>-6000</v>
      </c>
      <c r="J193" s="1">
        <f t="shared" si="38"/>
        <v>0</v>
      </c>
      <c r="K193" s="1">
        <f t="shared" si="39"/>
        <v>6000</v>
      </c>
      <c r="L193" s="1">
        <f t="shared" si="49"/>
        <v>1605.3886498351746</v>
      </c>
      <c r="M193" s="1">
        <f t="shared" si="49"/>
        <v>1158.734868119572</v>
      </c>
      <c r="N193" s="1">
        <f t="shared" si="47"/>
        <v>1.3854667655254436</v>
      </c>
      <c r="O193" s="1">
        <f t="shared" si="48"/>
        <v>58.079483040723424</v>
      </c>
      <c r="P193" s="1">
        <f t="shared" si="50"/>
        <v>-1</v>
      </c>
      <c r="R193" s="3">
        <f t="shared" si="40"/>
        <v>160000</v>
      </c>
      <c r="S193" s="3">
        <f t="shared" si="41"/>
        <v>146500</v>
      </c>
      <c r="T193" s="1">
        <f t="shared" si="42"/>
        <v>40.74074074074074</v>
      </c>
      <c r="U193" s="1">
        <f t="shared" si="44"/>
        <v>68.898385565052237</v>
      </c>
      <c r="V193" s="1">
        <f t="shared" si="43"/>
        <v>-1</v>
      </c>
      <c r="W193" s="1">
        <f t="shared" si="45"/>
        <v>-1</v>
      </c>
      <c r="Y193" s="3">
        <f t="shared" si="46"/>
        <v>150476.95170463048</v>
      </c>
      <c r="Z193" s="3">
        <f t="shared" si="52"/>
        <v>146378.23289021797</v>
      </c>
      <c r="AA193" s="3">
        <f t="shared" si="51"/>
        <v>4098.7188144125103</v>
      </c>
      <c r="AB193" s="3">
        <f t="shared" si="53"/>
        <v>-1</v>
      </c>
      <c r="AC193" s="3"/>
      <c r="AD193" s="3"/>
      <c r="AE193" s="3"/>
      <c r="AF193" s="1"/>
      <c r="AG193" s="1"/>
      <c r="AI193" s="1"/>
      <c r="AJ193" s="1"/>
      <c r="AK193" s="1"/>
      <c r="AL193" s="1"/>
      <c r="AM193" s="1"/>
      <c r="AO193" s="1"/>
    </row>
    <row r="194" spans="1:41" x14ac:dyDescent="0.4">
      <c r="A194" s="18">
        <v>40438</v>
      </c>
      <c r="B194" s="19">
        <v>153000</v>
      </c>
      <c r="C194" s="19">
        <v>153500</v>
      </c>
      <c r="D194" s="19">
        <v>149000</v>
      </c>
      <c r="E194" s="19">
        <v>152000</v>
      </c>
      <c r="F194" s="28">
        <v>0</v>
      </c>
      <c r="G194" s="1">
        <f t="shared" si="36"/>
        <v>-1</v>
      </c>
      <c r="I194" s="3">
        <f t="shared" si="37"/>
        <v>0</v>
      </c>
      <c r="J194" s="1">
        <f t="shared" si="38"/>
        <v>0</v>
      </c>
      <c r="K194" s="1">
        <f t="shared" si="39"/>
        <v>0</v>
      </c>
      <c r="L194" s="1">
        <f t="shared" si="49"/>
        <v>1490.718031989805</v>
      </c>
      <c r="M194" s="1">
        <f t="shared" si="49"/>
        <v>1075.9680918253168</v>
      </c>
      <c r="N194" s="1">
        <f t="shared" si="47"/>
        <v>1.3854667655254433</v>
      </c>
      <c r="O194" s="1">
        <f t="shared" si="48"/>
        <v>58.079483040723417</v>
      </c>
      <c r="P194" s="1">
        <f t="shared" si="50"/>
        <v>-1</v>
      </c>
      <c r="R194" s="3">
        <f t="shared" si="40"/>
        <v>160000</v>
      </c>
      <c r="S194" s="3">
        <f t="shared" si="41"/>
        <v>149000</v>
      </c>
      <c r="T194" s="1">
        <f t="shared" si="42"/>
        <v>27.27272727272727</v>
      </c>
      <c r="U194" s="1">
        <f t="shared" si="44"/>
        <v>51.066217732884404</v>
      </c>
      <c r="V194" s="1">
        <f t="shared" si="43"/>
        <v>-1</v>
      </c>
      <c r="W194" s="1">
        <f t="shared" si="45"/>
        <v>-1</v>
      </c>
      <c r="Y194" s="3">
        <f t="shared" si="46"/>
        <v>150711.26682699501</v>
      </c>
      <c r="Z194" s="3">
        <f t="shared" si="52"/>
        <v>146794.66008353519</v>
      </c>
      <c r="AA194" s="3">
        <f t="shared" si="51"/>
        <v>3916.6067434598226</v>
      </c>
      <c r="AB194" s="3">
        <f t="shared" si="53"/>
        <v>-1</v>
      </c>
      <c r="AC194" s="3"/>
      <c r="AD194" s="3"/>
      <c r="AE194" s="3"/>
      <c r="AF194" s="1"/>
      <c r="AG194" s="1"/>
      <c r="AI194" s="1"/>
      <c r="AJ194" s="1"/>
      <c r="AK194" s="1"/>
      <c r="AL194" s="1"/>
      <c r="AM194" s="1"/>
      <c r="AO194" s="1"/>
    </row>
    <row r="195" spans="1:41" x14ac:dyDescent="0.4">
      <c r="A195" s="15">
        <v>40441</v>
      </c>
      <c r="B195" s="16">
        <v>153500</v>
      </c>
      <c r="C195" s="16">
        <v>156000</v>
      </c>
      <c r="D195" s="16">
        <v>152000</v>
      </c>
      <c r="E195" s="16">
        <v>155500</v>
      </c>
      <c r="F195" s="26">
        <v>2.2999999999999998</v>
      </c>
      <c r="G195" s="1">
        <f t="shared" si="36"/>
        <v>1</v>
      </c>
      <c r="I195" s="3">
        <f t="shared" si="37"/>
        <v>3500</v>
      </c>
      <c r="J195" s="1">
        <f t="shared" si="38"/>
        <v>3500</v>
      </c>
      <c r="K195" s="1">
        <f t="shared" si="39"/>
        <v>0</v>
      </c>
      <c r="L195" s="1">
        <f t="shared" si="49"/>
        <v>1634.2381725619618</v>
      </c>
      <c r="M195" s="1">
        <f t="shared" si="49"/>
        <v>999.11322812350852</v>
      </c>
      <c r="N195" s="1">
        <f t="shared" si="47"/>
        <v>1.6356886552601426</v>
      </c>
      <c r="O195" s="1">
        <f t="shared" si="48"/>
        <v>62.059251649307569</v>
      </c>
      <c r="P195" s="1">
        <f t="shared" si="50"/>
        <v>1</v>
      </c>
      <c r="R195" s="3">
        <f t="shared" si="40"/>
        <v>160000</v>
      </c>
      <c r="S195" s="3">
        <f t="shared" si="41"/>
        <v>149000</v>
      </c>
      <c r="T195" s="1">
        <f t="shared" si="42"/>
        <v>59.090909090909093</v>
      </c>
      <c r="U195" s="1">
        <f t="shared" si="44"/>
        <v>42.368125701459036</v>
      </c>
      <c r="V195" s="1">
        <f t="shared" si="43"/>
        <v>1</v>
      </c>
      <c r="W195" s="1">
        <f t="shared" si="45"/>
        <v>-1</v>
      </c>
      <c r="Y195" s="3">
        <f t="shared" si="46"/>
        <v>151447.99500745733</v>
      </c>
      <c r="Z195" s="3">
        <f t="shared" si="52"/>
        <v>147439.50007734739</v>
      </c>
      <c r="AA195" s="3">
        <f t="shared" si="51"/>
        <v>4008.4949301099405</v>
      </c>
      <c r="AB195" s="3">
        <f t="shared" si="53"/>
        <v>1</v>
      </c>
      <c r="AC195" s="3"/>
      <c r="AD195" s="3"/>
      <c r="AE195" s="3"/>
      <c r="AF195" s="1"/>
      <c r="AG195" s="1"/>
      <c r="AI195" s="1"/>
      <c r="AJ195" s="1"/>
      <c r="AK195" s="1"/>
      <c r="AL195" s="1"/>
      <c r="AM195" s="1"/>
      <c r="AO195" s="1"/>
    </row>
    <row r="196" spans="1:41" x14ac:dyDescent="0.4">
      <c r="A196" s="15">
        <v>40445</v>
      </c>
      <c r="B196" s="16">
        <v>158000</v>
      </c>
      <c r="C196" s="16">
        <v>162500</v>
      </c>
      <c r="D196" s="16">
        <v>157000</v>
      </c>
      <c r="E196" s="16">
        <v>161500</v>
      </c>
      <c r="F196" s="26">
        <v>3.86</v>
      </c>
      <c r="G196" s="1">
        <f t="shared" si="36"/>
        <v>1</v>
      </c>
      <c r="I196" s="3">
        <f t="shared" si="37"/>
        <v>6000</v>
      </c>
      <c r="J196" s="1">
        <f t="shared" si="38"/>
        <v>6000</v>
      </c>
      <c r="K196" s="1">
        <f t="shared" si="39"/>
        <v>0</v>
      </c>
      <c r="L196" s="1">
        <f t="shared" si="49"/>
        <v>1946.0783030932503</v>
      </c>
      <c r="M196" s="1">
        <f t="shared" si="49"/>
        <v>927.74799754325795</v>
      </c>
      <c r="N196" s="1">
        <f t="shared" si="47"/>
        <v>2.0976367593857415</v>
      </c>
      <c r="O196" s="1">
        <f t="shared" si="48"/>
        <v>67.71732524899727</v>
      </c>
      <c r="P196" s="1">
        <f t="shared" si="50"/>
        <v>1</v>
      </c>
      <c r="R196" s="3">
        <f t="shared" si="40"/>
        <v>162500</v>
      </c>
      <c r="S196" s="3">
        <f t="shared" si="41"/>
        <v>149000</v>
      </c>
      <c r="T196" s="1">
        <f t="shared" si="42"/>
        <v>92.592592592592595</v>
      </c>
      <c r="U196" s="1">
        <f t="shared" si="44"/>
        <v>59.652076318742985</v>
      </c>
      <c r="V196" s="1">
        <f t="shared" si="43"/>
        <v>1</v>
      </c>
      <c r="W196" s="1">
        <f t="shared" si="45"/>
        <v>1</v>
      </c>
      <c r="Y196" s="3">
        <f t="shared" si="46"/>
        <v>152994.45731400236</v>
      </c>
      <c r="Z196" s="3">
        <f t="shared" si="52"/>
        <v>148481.01859013646</v>
      </c>
      <c r="AA196" s="3">
        <f t="shared" si="51"/>
        <v>4513.4387238658965</v>
      </c>
      <c r="AB196" s="3">
        <f t="shared" si="53"/>
        <v>1</v>
      </c>
      <c r="AC196" s="3"/>
      <c r="AD196" s="3"/>
      <c r="AE196" s="3"/>
      <c r="AF196" s="1"/>
      <c r="AG196" s="1"/>
      <c r="AI196" s="1"/>
      <c r="AJ196" s="1"/>
      <c r="AK196" s="1"/>
      <c r="AL196" s="1"/>
      <c r="AM196" s="1"/>
      <c r="AO196" s="1"/>
    </row>
    <row r="197" spans="1:41" x14ac:dyDescent="0.4">
      <c r="A197" s="15">
        <v>40448</v>
      </c>
      <c r="B197" s="16">
        <v>158500</v>
      </c>
      <c r="C197" s="16">
        <v>161500</v>
      </c>
      <c r="D197" s="16">
        <v>156000</v>
      </c>
      <c r="E197" s="16">
        <v>161500</v>
      </c>
      <c r="F197" s="26">
        <v>0</v>
      </c>
      <c r="G197" s="1">
        <f t="shared" si="36"/>
        <v>-1</v>
      </c>
      <c r="I197" s="3">
        <f t="shared" si="37"/>
        <v>0</v>
      </c>
      <c r="J197" s="1">
        <f t="shared" si="38"/>
        <v>0</v>
      </c>
      <c r="K197" s="1">
        <f t="shared" si="39"/>
        <v>0</v>
      </c>
      <c r="L197" s="1">
        <f t="shared" si="49"/>
        <v>1807.072710015161</v>
      </c>
      <c r="M197" s="1">
        <f t="shared" si="49"/>
        <v>861.48028343302519</v>
      </c>
      <c r="N197" s="1">
        <f t="shared" si="47"/>
        <v>2.0976367593857415</v>
      </c>
      <c r="O197" s="1">
        <f t="shared" si="48"/>
        <v>67.71732524899727</v>
      </c>
      <c r="P197" s="1">
        <f t="shared" si="50"/>
        <v>-1</v>
      </c>
      <c r="R197" s="3">
        <f t="shared" si="40"/>
        <v>162500</v>
      </c>
      <c r="S197" s="3">
        <f t="shared" si="41"/>
        <v>149000</v>
      </c>
      <c r="T197" s="1">
        <f t="shared" si="42"/>
        <v>92.592592592592595</v>
      </c>
      <c r="U197" s="1">
        <f t="shared" si="44"/>
        <v>81.425364758698095</v>
      </c>
      <c r="V197" s="1">
        <f t="shared" si="43"/>
        <v>-1</v>
      </c>
      <c r="W197" s="1">
        <f t="shared" si="45"/>
        <v>1</v>
      </c>
      <c r="Y197" s="3">
        <f t="shared" si="46"/>
        <v>154303.00234261737</v>
      </c>
      <c r="Z197" s="3">
        <f t="shared" si="52"/>
        <v>149445.38758345967</v>
      </c>
      <c r="AA197" s="3">
        <f t="shared" si="51"/>
        <v>4857.6147591577028</v>
      </c>
      <c r="AB197" s="3">
        <f t="shared" si="53"/>
        <v>1</v>
      </c>
      <c r="AC197" s="3"/>
      <c r="AD197" s="3"/>
      <c r="AE197" s="3"/>
      <c r="AF197" s="1"/>
      <c r="AG197" s="1"/>
      <c r="AI197" s="1"/>
      <c r="AJ197" s="1"/>
      <c r="AK197" s="1"/>
      <c r="AL197" s="1"/>
      <c r="AM197" s="1"/>
      <c r="AO197" s="1"/>
    </row>
    <row r="198" spans="1:41" x14ac:dyDescent="0.4">
      <c r="A198" s="15">
        <v>40449</v>
      </c>
      <c r="B198" s="16">
        <v>159500</v>
      </c>
      <c r="C198" s="16">
        <v>160000</v>
      </c>
      <c r="D198" s="16">
        <v>155000</v>
      </c>
      <c r="E198" s="16">
        <v>156500</v>
      </c>
      <c r="F198" s="26">
        <v>-3.1</v>
      </c>
      <c r="G198" s="1">
        <f t="shared" si="36"/>
        <v>-1</v>
      </c>
      <c r="I198" s="3">
        <f t="shared" si="37"/>
        <v>-5000</v>
      </c>
      <c r="J198" s="1">
        <f t="shared" si="38"/>
        <v>0</v>
      </c>
      <c r="K198" s="1">
        <f t="shared" si="39"/>
        <v>5000</v>
      </c>
      <c r="L198" s="1">
        <f t="shared" si="49"/>
        <v>1677.9960878712209</v>
      </c>
      <c r="M198" s="1">
        <f t="shared" si="49"/>
        <v>1157.0888346163806</v>
      </c>
      <c r="N198" s="1">
        <f t="shared" si="47"/>
        <v>1.4501877795990841</v>
      </c>
      <c r="O198" s="1">
        <f t="shared" si="48"/>
        <v>59.186801586136937</v>
      </c>
      <c r="P198" s="1">
        <f t="shared" si="50"/>
        <v>-1</v>
      </c>
      <c r="R198" s="3">
        <f t="shared" si="40"/>
        <v>162500</v>
      </c>
      <c r="S198" s="3">
        <f t="shared" si="41"/>
        <v>149000</v>
      </c>
      <c r="T198" s="1">
        <f t="shared" si="42"/>
        <v>55.555555555555557</v>
      </c>
      <c r="U198" s="1">
        <f t="shared" si="44"/>
        <v>80.246913580246925</v>
      </c>
      <c r="V198" s="1">
        <f t="shared" si="43"/>
        <v>-1</v>
      </c>
      <c r="W198" s="1">
        <f t="shared" si="45"/>
        <v>-1</v>
      </c>
      <c r="Y198" s="3">
        <f t="shared" si="46"/>
        <v>154641.00198221469</v>
      </c>
      <c r="Z198" s="3">
        <f t="shared" si="52"/>
        <v>149967.95146616636</v>
      </c>
      <c r="AA198" s="3">
        <f t="shared" si="51"/>
        <v>4673.0505160483299</v>
      </c>
      <c r="AB198" s="3">
        <f t="shared" si="53"/>
        <v>-1</v>
      </c>
      <c r="AC198" s="3"/>
      <c r="AD198" s="3"/>
      <c r="AE198" s="3"/>
      <c r="AF198" s="1"/>
      <c r="AG198" s="1"/>
      <c r="AI198" s="1"/>
      <c r="AJ198" s="1"/>
      <c r="AK198" s="1"/>
      <c r="AL198" s="1"/>
      <c r="AM198" s="1"/>
      <c r="AO198" s="1"/>
    </row>
    <row r="199" spans="1:41" x14ac:dyDescent="0.4">
      <c r="A199" s="18">
        <v>40450</v>
      </c>
      <c r="B199" s="19">
        <v>155500</v>
      </c>
      <c r="C199" s="19">
        <v>158000</v>
      </c>
      <c r="D199" s="19">
        <v>151500</v>
      </c>
      <c r="E199" s="19">
        <v>152000</v>
      </c>
      <c r="F199" s="28">
        <v>-2.88</v>
      </c>
      <c r="G199" s="1">
        <f t="shared" si="36"/>
        <v>-1</v>
      </c>
      <c r="I199" s="3">
        <f t="shared" si="37"/>
        <v>-4500</v>
      </c>
      <c r="J199" s="1">
        <f t="shared" si="38"/>
        <v>0</v>
      </c>
      <c r="K199" s="1">
        <f t="shared" si="39"/>
        <v>4500</v>
      </c>
      <c r="L199" s="1">
        <f t="shared" si="49"/>
        <v>1558.1392244518481</v>
      </c>
      <c r="M199" s="1">
        <f t="shared" si="49"/>
        <v>1395.8682035723537</v>
      </c>
      <c r="N199" s="1">
        <f t="shared" si="47"/>
        <v>1.1162509615622771</v>
      </c>
      <c r="O199" s="1">
        <f t="shared" si="48"/>
        <v>52.746625132693552</v>
      </c>
      <c r="P199" s="1">
        <f t="shared" si="50"/>
        <v>-1</v>
      </c>
      <c r="R199" s="3">
        <f t="shared" si="40"/>
        <v>162500</v>
      </c>
      <c r="S199" s="3">
        <f t="shared" si="41"/>
        <v>151500</v>
      </c>
      <c r="T199" s="1">
        <f t="shared" si="42"/>
        <v>4.5454545454545459</v>
      </c>
      <c r="U199" s="1">
        <f t="shared" si="44"/>
        <v>50.897867564534231</v>
      </c>
      <c r="V199" s="1">
        <f t="shared" si="43"/>
        <v>-1</v>
      </c>
      <c r="W199" s="1">
        <f t="shared" si="45"/>
        <v>-1</v>
      </c>
      <c r="Y199" s="3">
        <f t="shared" si="46"/>
        <v>154234.69398495089</v>
      </c>
      <c r="Z199" s="3">
        <f t="shared" si="52"/>
        <v>150118.47357978366</v>
      </c>
      <c r="AA199" s="3">
        <f t="shared" si="51"/>
        <v>4116.2204051672306</v>
      </c>
      <c r="AB199" s="3">
        <f t="shared" si="53"/>
        <v>-1</v>
      </c>
      <c r="AC199" s="3"/>
      <c r="AD199" s="3"/>
      <c r="AE199" s="3"/>
      <c r="AF199" s="1"/>
      <c r="AG199" s="1"/>
      <c r="AI199" s="1"/>
      <c r="AJ199" s="1"/>
      <c r="AK199" s="1"/>
      <c r="AL199" s="1"/>
      <c r="AM199" s="1"/>
      <c r="AO199" s="1"/>
    </row>
    <row r="200" spans="1:41" x14ac:dyDescent="0.4">
      <c r="A200" s="15">
        <v>40451</v>
      </c>
      <c r="B200" s="16">
        <v>152500</v>
      </c>
      <c r="C200" s="16">
        <v>155000</v>
      </c>
      <c r="D200" s="16">
        <v>152000</v>
      </c>
      <c r="E200" s="16">
        <v>153000</v>
      </c>
      <c r="F200" s="26">
        <v>0.66</v>
      </c>
      <c r="G200" s="1">
        <f t="shared" si="36"/>
        <v>1</v>
      </c>
      <c r="I200" s="3">
        <f t="shared" si="37"/>
        <v>1000</v>
      </c>
      <c r="J200" s="1">
        <f t="shared" si="38"/>
        <v>1000</v>
      </c>
      <c r="K200" s="1">
        <f t="shared" si="39"/>
        <v>0</v>
      </c>
      <c r="L200" s="1">
        <f t="shared" si="49"/>
        <v>1518.2721369910018</v>
      </c>
      <c r="M200" s="1">
        <f t="shared" si="49"/>
        <v>1296.163331888614</v>
      </c>
      <c r="N200" s="1">
        <f t="shared" si="47"/>
        <v>1.1713586549148536</v>
      </c>
      <c r="O200" s="1">
        <f t="shared" si="48"/>
        <v>53.945885552508436</v>
      </c>
      <c r="P200" s="1">
        <f t="shared" si="50"/>
        <v>1</v>
      </c>
      <c r="R200" s="3">
        <f t="shared" si="40"/>
        <v>162500</v>
      </c>
      <c r="S200" s="3">
        <f t="shared" si="41"/>
        <v>151500</v>
      </c>
      <c r="T200" s="1">
        <f t="shared" si="42"/>
        <v>13.636363636363635</v>
      </c>
      <c r="U200" s="1">
        <f t="shared" si="44"/>
        <v>24.579124579124581</v>
      </c>
      <c r="V200" s="1">
        <f t="shared" si="43"/>
        <v>1</v>
      </c>
      <c r="W200" s="1">
        <f t="shared" si="45"/>
        <v>-1</v>
      </c>
      <c r="Y200" s="3">
        <f t="shared" si="46"/>
        <v>154044.74106418921</v>
      </c>
      <c r="Z200" s="3">
        <f t="shared" si="52"/>
        <v>150331.91998128119</v>
      </c>
      <c r="AA200" s="3">
        <f t="shared" si="51"/>
        <v>3712.8210829080199</v>
      </c>
      <c r="AB200" s="3">
        <f t="shared" si="53"/>
        <v>-1</v>
      </c>
      <c r="AC200" s="3"/>
      <c r="AD200" s="3"/>
      <c r="AE200" s="3"/>
      <c r="AF200" s="1"/>
      <c r="AG200" s="1"/>
      <c r="AI200" s="1"/>
      <c r="AJ200" s="1"/>
      <c r="AK200" s="1"/>
      <c r="AL200" s="1"/>
      <c r="AM200" s="1"/>
      <c r="AO200" s="1"/>
    </row>
    <row r="201" spans="1:41" x14ac:dyDescent="0.4">
      <c r="A201" s="15">
        <v>40452</v>
      </c>
      <c r="B201" s="16">
        <v>153500</v>
      </c>
      <c r="C201" s="16">
        <v>157000</v>
      </c>
      <c r="D201" s="16">
        <v>152500</v>
      </c>
      <c r="E201" s="16">
        <v>157000</v>
      </c>
      <c r="F201" s="26">
        <v>2.61</v>
      </c>
      <c r="G201" s="1">
        <f t="shared" si="36"/>
        <v>1</v>
      </c>
      <c r="I201" s="3">
        <f t="shared" si="37"/>
        <v>4000</v>
      </c>
      <c r="J201" s="1">
        <f t="shared" si="38"/>
        <v>4000</v>
      </c>
      <c r="K201" s="1">
        <f t="shared" si="39"/>
        <v>0</v>
      </c>
      <c r="L201" s="1">
        <f t="shared" si="49"/>
        <v>1695.5384129202159</v>
      </c>
      <c r="M201" s="1">
        <f t="shared" si="49"/>
        <v>1203.5802367537131</v>
      </c>
      <c r="N201" s="1">
        <f t="shared" si="47"/>
        <v>1.4087456416644133</v>
      </c>
      <c r="O201" s="1">
        <f t="shared" si="48"/>
        <v>58.484616112932024</v>
      </c>
      <c r="P201" s="1">
        <f t="shared" si="50"/>
        <v>1</v>
      </c>
      <c r="R201" s="3">
        <f t="shared" si="40"/>
        <v>161500</v>
      </c>
      <c r="S201" s="3">
        <f t="shared" si="41"/>
        <v>151500</v>
      </c>
      <c r="T201" s="1">
        <f t="shared" si="42"/>
        <v>55.000000000000007</v>
      </c>
      <c r="U201" s="1">
        <f t="shared" si="44"/>
        <v>24.393939393939394</v>
      </c>
      <c r="V201" s="1">
        <f t="shared" si="43"/>
        <v>1</v>
      </c>
      <c r="W201" s="1">
        <f t="shared" si="45"/>
        <v>-1</v>
      </c>
      <c r="Y201" s="3">
        <f t="shared" si="46"/>
        <v>154499.39628508317</v>
      </c>
      <c r="Z201" s="3">
        <f t="shared" si="52"/>
        <v>150825.85183451962</v>
      </c>
      <c r="AA201" s="3">
        <f t="shared" si="51"/>
        <v>3673.5444505635533</v>
      </c>
      <c r="AB201" s="3">
        <f t="shared" si="53"/>
        <v>-1</v>
      </c>
      <c r="AC201" s="3"/>
      <c r="AD201" s="3"/>
      <c r="AE201" s="3"/>
      <c r="AF201" s="1"/>
      <c r="AG201" s="1"/>
      <c r="AI201" s="1"/>
      <c r="AJ201" s="1"/>
      <c r="AK201" s="1"/>
      <c r="AL201" s="1"/>
      <c r="AM201" s="1"/>
      <c r="AO201" s="1"/>
    </row>
    <row r="202" spans="1:41" x14ac:dyDescent="0.4">
      <c r="A202" s="15">
        <v>40455</v>
      </c>
      <c r="B202" s="16">
        <v>157500</v>
      </c>
      <c r="C202" s="16">
        <v>162500</v>
      </c>
      <c r="D202" s="16">
        <v>155000</v>
      </c>
      <c r="E202" s="16">
        <v>159000</v>
      </c>
      <c r="F202" s="26">
        <v>1.27</v>
      </c>
      <c r="G202" s="1">
        <f t="shared" si="36"/>
        <v>1</v>
      </c>
      <c r="I202" s="3">
        <f t="shared" si="37"/>
        <v>2000</v>
      </c>
      <c r="J202" s="1">
        <f t="shared" si="38"/>
        <v>2000</v>
      </c>
      <c r="K202" s="1">
        <f t="shared" si="39"/>
        <v>0</v>
      </c>
      <c r="L202" s="1">
        <f t="shared" si="49"/>
        <v>1717.2856691402005</v>
      </c>
      <c r="M202" s="1">
        <f t="shared" si="49"/>
        <v>1117.6102198427336</v>
      </c>
      <c r="N202" s="1">
        <f t="shared" si="47"/>
        <v>1.5365694037603299</v>
      </c>
      <c r="O202" s="1">
        <f t="shared" si="48"/>
        <v>60.576674995860436</v>
      </c>
      <c r="P202" s="1">
        <f t="shared" si="50"/>
        <v>1</v>
      </c>
      <c r="R202" s="3">
        <f t="shared" si="40"/>
        <v>162500</v>
      </c>
      <c r="S202" s="3">
        <f t="shared" si="41"/>
        <v>151500</v>
      </c>
      <c r="T202" s="1">
        <f t="shared" si="42"/>
        <v>68.181818181818173</v>
      </c>
      <c r="U202" s="1">
        <f t="shared" si="44"/>
        <v>45.606060606060602</v>
      </c>
      <c r="V202" s="1">
        <f t="shared" si="43"/>
        <v>1</v>
      </c>
      <c r="W202" s="1">
        <f t="shared" si="45"/>
        <v>1</v>
      </c>
      <c r="Y202" s="3">
        <f t="shared" si="46"/>
        <v>155191.79685660882</v>
      </c>
      <c r="Z202" s="3">
        <f t="shared" si="52"/>
        <v>151431.34429122187</v>
      </c>
      <c r="AA202" s="3">
        <f t="shared" si="51"/>
        <v>3760.4525653869496</v>
      </c>
      <c r="AB202" s="3">
        <f t="shared" si="53"/>
        <v>1</v>
      </c>
      <c r="AC202" s="3"/>
      <c r="AD202" s="3"/>
      <c r="AE202" s="3"/>
      <c r="AF202" s="1"/>
      <c r="AG202" s="1"/>
      <c r="AI202" s="1"/>
      <c r="AJ202" s="1"/>
      <c r="AK202" s="1"/>
      <c r="AL202" s="1"/>
      <c r="AM202" s="1"/>
      <c r="AO202" s="1"/>
    </row>
    <row r="203" spans="1:41" x14ac:dyDescent="0.4">
      <c r="A203" s="15">
        <v>40456</v>
      </c>
      <c r="B203" s="16">
        <v>159000</v>
      </c>
      <c r="C203" s="16">
        <v>161000</v>
      </c>
      <c r="D203" s="16">
        <v>158000</v>
      </c>
      <c r="E203" s="16">
        <v>160500</v>
      </c>
      <c r="F203" s="26">
        <v>0.94</v>
      </c>
      <c r="G203" s="1">
        <f t="shared" si="36"/>
        <v>1</v>
      </c>
      <c r="I203" s="3">
        <f t="shared" si="37"/>
        <v>1500</v>
      </c>
      <c r="J203" s="1">
        <f t="shared" si="38"/>
        <v>1500</v>
      </c>
      <c r="K203" s="1">
        <f t="shared" si="39"/>
        <v>0</v>
      </c>
      <c r="L203" s="1">
        <f t="shared" si="49"/>
        <v>1701.7652642016149</v>
      </c>
      <c r="M203" s="1">
        <f t="shared" si="49"/>
        <v>1037.7809184253954</v>
      </c>
      <c r="N203" s="1">
        <f t="shared" si="47"/>
        <v>1.6398116731454939</v>
      </c>
      <c r="O203" s="1">
        <f t="shared" si="48"/>
        <v>62.118509809889581</v>
      </c>
      <c r="P203" s="1">
        <f t="shared" si="50"/>
        <v>1</v>
      </c>
      <c r="R203" s="3">
        <f t="shared" si="40"/>
        <v>162500</v>
      </c>
      <c r="S203" s="3">
        <f t="shared" si="41"/>
        <v>151500</v>
      </c>
      <c r="T203" s="1">
        <f t="shared" si="42"/>
        <v>81.818181818181827</v>
      </c>
      <c r="U203" s="1">
        <f t="shared" si="44"/>
        <v>68.333333333333329</v>
      </c>
      <c r="V203" s="1">
        <f t="shared" si="43"/>
        <v>1</v>
      </c>
      <c r="W203" s="1">
        <f t="shared" si="45"/>
        <v>1</v>
      </c>
      <c r="Y203" s="3">
        <f t="shared" si="46"/>
        <v>156008.44349405362</v>
      </c>
      <c r="Z203" s="3">
        <f t="shared" si="52"/>
        <v>152103.09656594618</v>
      </c>
      <c r="AA203" s="3">
        <f t="shared" si="51"/>
        <v>3905.3469281074358</v>
      </c>
      <c r="AB203" s="3">
        <f t="shared" si="53"/>
        <v>1</v>
      </c>
      <c r="AC203" s="3"/>
      <c r="AD203" s="3"/>
      <c r="AE203" s="3"/>
      <c r="AF203" s="1"/>
      <c r="AG203" s="1"/>
      <c r="AI203" s="1"/>
      <c r="AJ203" s="1"/>
      <c r="AK203" s="1"/>
      <c r="AL203" s="1"/>
      <c r="AM203" s="1"/>
      <c r="AO203" s="1"/>
    </row>
    <row r="204" spans="1:41" x14ac:dyDescent="0.4">
      <c r="A204" s="18">
        <v>40457</v>
      </c>
      <c r="B204" s="19">
        <v>162000</v>
      </c>
      <c r="C204" s="19">
        <v>163500</v>
      </c>
      <c r="D204" s="19">
        <v>158500</v>
      </c>
      <c r="E204" s="19">
        <v>160000</v>
      </c>
      <c r="F204" s="28">
        <v>-0.31</v>
      </c>
      <c r="G204" s="1">
        <f t="shared" si="36"/>
        <v>-1</v>
      </c>
      <c r="I204" s="3">
        <f t="shared" si="37"/>
        <v>-500</v>
      </c>
      <c r="J204" s="1">
        <f t="shared" si="38"/>
        <v>0</v>
      </c>
      <c r="K204" s="1">
        <f t="shared" si="39"/>
        <v>500</v>
      </c>
      <c r="L204" s="1">
        <f t="shared" si="49"/>
        <v>1580.210602472928</v>
      </c>
      <c r="M204" s="1">
        <f t="shared" si="49"/>
        <v>999.36799568072433</v>
      </c>
      <c r="N204" s="1">
        <f t="shared" si="47"/>
        <v>1.5812099339808856</v>
      </c>
      <c r="O204" s="1">
        <f t="shared" si="48"/>
        <v>61.258478559403954</v>
      </c>
      <c r="P204" s="1">
        <f t="shared" si="50"/>
        <v>-1</v>
      </c>
      <c r="R204" s="3">
        <f t="shared" si="40"/>
        <v>163500</v>
      </c>
      <c r="S204" s="3">
        <f t="shared" si="41"/>
        <v>152000</v>
      </c>
      <c r="T204" s="1">
        <f t="shared" si="42"/>
        <v>69.565217391304344</v>
      </c>
      <c r="U204" s="1">
        <f t="shared" si="44"/>
        <v>73.188405797101453</v>
      </c>
      <c r="V204" s="1">
        <f t="shared" si="43"/>
        <v>-1</v>
      </c>
      <c r="W204" s="1">
        <f t="shared" si="45"/>
        <v>1</v>
      </c>
      <c r="Y204" s="3">
        <f t="shared" si="46"/>
        <v>156622.52911035306</v>
      </c>
      <c r="Z204" s="3">
        <f t="shared" si="52"/>
        <v>152688.05237587608</v>
      </c>
      <c r="AA204" s="3">
        <f t="shared" si="51"/>
        <v>3934.4767344769789</v>
      </c>
      <c r="AB204" s="3">
        <f t="shared" si="53"/>
        <v>1</v>
      </c>
      <c r="AC204" s="3"/>
      <c r="AD204" s="3"/>
      <c r="AE204" s="3"/>
      <c r="AF204" s="1"/>
      <c r="AG204" s="1"/>
      <c r="AI204" s="1"/>
      <c r="AJ204" s="1"/>
      <c r="AK204" s="1"/>
      <c r="AL204" s="1"/>
      <c r="AM204" s="1"/>
      <c r="AO204" s="1"/>
    </row>
    <row r="205" spans="1:41" x14ac:dyDescent="0.4">
      <c r="A205" s="15">
        <v>40458</v>
      </c>
      <c r="B205" s="16">
        <v>162000</v>
      </c>
      <c r="C205" s="16">
        <v>162000</v>
      </c>
      <c r="D205" s="16">
        <v>156000</v>
      </c>
      <c r="E205" s="16">
        <v>158000</v>
      </c>
      <c r="F205" s="26">
        <v>-1.25</v>
      </c>
      <c r="G205" s="1">
        <f t="shared" si="36"/>
        <v>-1</v>
      </c>
      <c r="I205" s="3">
        <f t="shared" si="37"/>
        <v>-2000</v>
      </c>
      <c r="J205" s="1">
        <f t="shared" si="38"/>
        <v>0</v>
      </c>
      <c r="K205" s="1">
        <f t="shared" si="39"/>
        <v>2000</v>
      </c>
      <c r="L205" s="1">
        <f t="shared" si="49"/>
        <v>1467.3384165820046</v>
      </c>
      <c r="M205" s="1">
        <f t="shared" si="49"/>
        <v>1070.8417102749584</v>
      </c>
      <c r="N205" s="1">
        <f t="shared" si="47"/>
        <v>1.370266401189433</v>
      </c>
      <c r="O205" s="1">
        <f t="shared" si="48"/>
        <v>57.810649490783568</v>
      </c>
      <c r="P205" s="1">
        <f t="shared" si="50"/>
        <v>-1</v>
      </c>
      <c r="R205" s="3">
        <f t="shared" si="40"/>
        <v>163500</v>
      </c>
      <c r="S205" s="3">
        <f t="shared" si="41"/>
        <v>152500</v>
      </c>
      <c r="T205" s="1">
        <f t="shared" si="42"/>
        <v>50</v>
      </c>
      <c r="U205" s="1">
        <f t="shared" si="44"/>
        <v>67.12779973649539</v>
      </c>
      <c r="V205" s="1">
        <f t="shared" si="43"/>
        <v>-1</v>
      </c>
      <c r="W205" s="1">
        <f t="shared" si="45"/>
        <v>-1</v>
      </c>
      <c r="Y205" s="3">
        <f t="shared" si="46"/>
        <v>156834.44770876027</v>
      </c>
      <c r="Z205" s="3">
        <f t="shared" si="52"/>
        <v>153081.52997766304</v>
      </c>
      <c r="AA205" s="3">
        <f t="shared" si="51"/>
        <v>3752.91773109723</v>
      </c>
      <c r="AB205" s="3">
        <f t="shared" si="53"/>
        <v>-1</v>
      </c>
      <c r="AC205" s="3"/>
      <c r="AD205" s="3"/>
      <c r="AE205" s="3"/>
      <c r="AF205" s="1"/>
      <c r="AG205" s="1"/>
      <c r="AI205" s="1"/>
      <c r="AJ205" s="1"/>
      <c r="AK205" s="1"/>
      <c r="AL205" s="1"/>
      <c r="AM205" s="1"/>
      <c r="AO205" s="1"/>
    </row>
    <row r="206" spans="1:41" x14ac:dyDescent="0.4">
      <c r="A206" s="15">
        <v>40459</v>
      </c>
      <c r="B206" s="16">
        <v>160000</v>
      </c>
      <c r="C206" s="16">
        <v>160000</v>
      </c>
      <c r="D206" s="16">
        <v>158000</v>
      </c>
      <c r="E206" s="16">
        <v>160000</v>
      </c>
      <c r="F206" s="26">
        <v>1.27</v>
      </c>
      <c r="G206" s="1">
        <f t="shared" si="36"/>
        <v>1</v>
      </c>
      <c r="I206" s="3">
        <f t="shared" si="37"/>
        <v>2000</v>
      </c>
      <c r="J206" s="1">
        <f t="shared" si="38"/>
        <v>2000</v>
      </c>
      <c r="K206" s="1">
        <f t="shared" si="39"/>
        <v>0</v>
      </c>
      <c r="L206" s="1">
        <f t="shared" si="49"/>
        <v>1505.3856725404328</v>
      </c>
      <c r="M206" s="1">
        <f t="shared" si="49"/>
        <v>994.3530166838899</v>
      </c>
      <c r="N206" s="1">
        <f t="shared" si="47"/>
        <v>1.5139348373083912</v>
      </c>
      <c r="O206" s="1">
        <f t="shared" si="48"/>
        <v>60.221721535524146</v>
      </c>
      <c r="P206" s="1">
        <f t="shared" si="50"/>
        <v>1</v>
      </c>
      <c r="R206" s="3">
        <f t="shared" si="40"/>
        <v>163500</v>
      </c>
      <c r="S206" s="3">
        <f t="shared" si="41"/>
        <v>155000</v>
      </c>
      <c r="T206" s="1">
        <f t="shared" si="42"/>
        <v>58.82352941176471</v>
      </c>
      <c r="U206" s="1">
        <f t="shared" si="44"/>
        <v>59.46291560102302</v>
      </c>
      <c r="V206" s="1">
        <f t="shared" si="43"/>
        <v>1</v>
      </c>
      <c r="W206" s="1">
        <f t="shared" si="45"/>
        <v>-1</v>
      </c>
      <c r="Y206" s="3">
        <f t="shared" si="46"/>
        <v>157321.45575356638</v>
      </c>
      <c r="Z206" s="3">
        <f t="shared" si="52"/>
        <v>153594.00923857689</v>
      </c>
      <c r="AA206" s="3">
        <f t="shared" si="51"/>
        <v>3727.4465149894822</v>
      </c>
      <c r="AB206" s="3">
        <f t="shared" si="53"/>
        <v>-1</v>
      </c>
      <c r="AC206" s="3"/>
      <c r="AD206" s="3"/>
      <c r="AE206" s="3"/>
      <c r="AF206" s="1"/>
      <c r="AG206" s="1"/>
      <c r="AI206" s="1"/>
      <c r="AJ206" s="1"/>
      <c r="AK206" s="1"/>
      <c r="AL206" s="1"/>
      <c r="AM206" s="1"/>
      <c r="AO206" s="1"/>
    </row>
    <row r="207" spans="1:41" x14ac:dyDescent="0.4">
      <c r="A207" s="15">
        <v>40462</v>
      </c>
      <c r="B207" s="16">
        <v>162000</v>
      </c>
      <c r="C207" s="16">
        <v>163000</v>
      </c>
      <c r="D207" s="16">
        <v>160500</v>
      </c>
      <c r="E207" s="16">
        <v>162500</v>
      </c>
      <c r="F207" s="26">
        <v>1.56</v>
      </c>
      <c r="G207" s="1">
        <f t="shared" si="36"/>
        <v>1</v>
      </c>
      <c r="I207" s="3">
        <f t="shared" si="37"/>
        <v>2500</v>
      </c>
      <c r="J207" s="1">
        <f t="shared" si="38"/>
        <v>2500</v>
      </c>
      <c r="K207" s="1">
        <f t="shared" si="39"/>
        <v>0</v>
      </c>
      <c r="L207" s="1">
        <f t="shared" si="49"/>
        <v>1576.4295530732591</v>
      </c>
      <c r="M207" s="1">
        <f t="shared" si="49"/>
        <v>923.32780120646919</v>
      </c>
      <c r="N207" s="1">
        <f t="shared" si="47"/>
        <v>1.707334655160835</v>
      </c>
      <c r="O207" s="1">
        <f t="shared" si="48"/>
        <v>63.063302939156124</v>
      </c>
      <c r="P207" s="1">
        <f t="shared" si="50"/>
        <v>1</v>
      </c>
      <c r="R207" s="3">
        <f t="shared" si="40"/>
        <v>163500</v>
      </c>
      <c r="S207" s="3">
        <f t="shared" si="41"/>
        <v>156000</v>
      </c>
      <c r="T207" s="1">
        <f t="shared" si="42"/>
        <v>86.666666666666671</v>
      </c>
      <c r="U207" s="1">
        <f t="shared" si="44"/>
        <v>65.16339869281046</v>
      </c>
      <c r="V207" s="1">
        <f t="shared" si="43"/>
        <v>1</v>
      </c>
      <c r="W207" s="1">
        <f t="shared" si="45"/>
        <v>1</v>
      </c>
      <c r="Y207" s="3">
        <f t="shared" si="46"/>
        <v>158118.15486840231</v>
      </c>
      <c r="Z207" s="3">
        <f t="shared" si="52"/>
        <v>154253.71225794154</v>
      </c>
      <c r="AA207" s="3">
        <f t="shared" si="51"/>
        <v>3864.4426104607701</v>
      </c>
      <c r="AB207" s="3">
        <f t="shared" si="53"/>
        <v>1</v>
      </c>
      <c r="AC207" s="3"/>
      <c r="AD207" s="3"/>
      <c r="AE207" s="3"/>
      <c r="AF207" s="1"/>
      <c r="AG207" s="1"/>
      <c r="AI207" s="1"/>
      <c r="AJ207" s="1"/>
      <c r="AK207" s="1"/>
      <c r="AL207" s="1"/>
      <c r="AM207" s="1"/>
      <c r="AO207" s="1"/>
    </row>
    <row r="208" spans="1:41" x14ac:dyDescent="0.4">
      <c r="A208" s="15">
        <v>40463</v>
      </c>
      <c r="B208" s="16">
        <v>162500</v>
      </c>
      <c r="C208" s="16">
        <v>163000</v>
      </c>
      <c r="D208" s="16">
        <v>157500</v>
      </c>
      <c r="E208" s="16">
        <v>158500</v>
      </c>
      <c r="F208" s="26">
        <v>-2.46</v>
      </c>
      <c r="G208" s="1">
        <f t="shared" si="36"/>
        <v>-1</v>
      </c>
      <c r="I208" s="3">
        <f t="shared" si="37"/>
        <v>-4000</v>
      </c>
      <c r="J208" s="1">
        <f t="shared" si="38"/>
        <v>0</v>
      </c>
      <c r="K208" s="1">
        <f t="shared" si="39"/>
        <v>4000</v>
      </c>
      <c r="L208" s="1">
        <f t="shared" si="49"/>
        <v>1463.8274421394549</v>
      </c>
      <c r="M208" s="1">
        <f t="shared" si="49"/>
        <v>1143.0901011202927</v>
      </c>
      <c r="N208" s="1">
        <f t="shared" si="47"/>
        <v>1.2805879787645973</v>
      </c>
      <c r="O208" s="1">
        <f t="shared" si="48"/>
        <v>56.151658725233496</v>
      </c>
      <c r="P208" s="1">
        <f t="shared" si="50"/>
        <v>-1</v>
      </c>
      <c r="R208" s="3">
        <f t="shared" si="40"/>
        <v>163500</v>
      </c>
      <c r="S208" s="3">
        <f t="shared" si="41"/>
        <v>156000</v>
      </c>
      <c r="T208" s="1">
        <f t="shared" si="42"/>
        <v>33.333333333333329</v>
      </c>
      <c r="U208" s="1">
        <f t="shared" si="44"/>
        <v>59.607843137254896</v>
      </c>
      <c r="V208" s="1">
        <f t="shared" si="43"/>
        <v>-1</v>
      </c>
      <c r="W208" s="1">
        <f t="shared" si="45"/>
        <v>-1</v>
      </c>
      <c r="Y208" s="3">
        <f t="shared" si="46"/>
        <v>158176.90027326348</v>
      </c>
      <c r="Z208" s="3">
        <f t="shared" si="52"/>
        <v>154568.25209068661</v>
      </c>
      <c r="AA208" s="3">
        <f t="shared" si="51"/>
        <v>3608.6481825768715</v>
      </c>
      <c r="AB208" s="3">
        <f t="shared" si="53"/>
        <v>-1</v>
      </c>
      <c r="AC208" s="3"/>
      <c r="AD208" s="3"/>
      <c r="AE208" s="3"/>
      <c r="AF208" s="1"/>
      <c r="AG208" s="1"/>
      <c r="AI208" s="1"/>
      <c r="AJ208" s="1"/>
      <c r="AK208" s="1"/>
      <c r="AL208" s="1"/>
      <c r="AM208" s="1"/>
      <c r="AO208" s="1"/>
    </row>
    <row r="209" spans="1:41" x14ac:dyDescent="0.4">
      <c r="A209" s="18">
        <v>40464</v>
      </c>
      <c r="B209" s="19">
        <v>159500</v>
      </c>
      <c r="C209" s="19">
        <v>162000</v>
      </c>
      <c r="D209" s="19">
        <v>159000</v>
      </c>
      <c r="E209" s="19">
        <v>162000</v>
      </c>
      <c r="F209" s="28">
        <v>2.21</v>
      </c>
      <c r="G209" s="1">
        <f t="shared" ref="G209:G272" si="54">IF(E209&gt;E208,1,-1)</f>
        <v>1</v>
      </c>
      <c r="I209" s="3">
        <f t="shared" ref="I209:I272" si="55">E209-E208</f>
        <v>3500</v>
      </c>
      <c r="J209" s="1">
        <f t="shared" ref="J209:J272" si="56">IF(I209&gt;0,I209,0)</f>
        <v>3500</v>
      </c>
      <c r="K209" s="1">
        <f t="shared" ref="K209:K272" si="57">IF(I209&lt;0,-I209,0)</f>
        <v>0</v>
      </c>
      <c r="L209" s="1">
        <f t="shared" si="49"/>
        <v>1609.2683391294938</v>
      </c>
      <c r="M209" s="1">
        <f t="shared" si="49"/>
        <v>1061.4408081831291</v>
      </c>
      <c r="N209" s="1">
        <f t="shared" si="47"/>
        <v>1.5161168919857928</v>
      </c>
      <c r="O209" s="1">
        <f t="shared" si="48"/>
        <v>60.256218493459151</v>
      </c>
      <c r="P209" s="1">
        <f t="shared" si="50"/>
        <v>1</v>
      </c>
      <c r="R209" s="3">
        <f t="shared" si="40"/>
        <v>163000</v>
      </c>
      <c r="S209" s="3">
        <f t="shared" si="41"/>
        <v>156000</v>
      </c>
      <c r="T209" s="1">
        <f t="shared" si="42"/>
        <v>85.714285714285708</v>
      </c>
      <c r="U209" s="1">
        <f t="shared" si="44"/>
        <v>68.571428571428569</v>
      </c>
      <c r="V209" s="1">
        <f t="shared" si="43"/>
        <v>1</v>
      </c>
      <c r="W209" s="1">
        <f t="shared" si="45"/>
        <v>1</v>
      </c>
      <c r="Y209" s="3">
        <f t="shared" si="46"/>
        <v>158765.06946199219</v>
      </c>
      <c r="Z209" s="3">
        <f t="shared" si="52"/>
        <v>155118.75193582094</v>
      </c>
      <c r="AA209" s="3">
        <f t="shared" si="51"/>
        <v>3646.3175261712458</v>
      </c>
      <c r="AB209" s="3">
        <f t="shared" si="53"/>
        <v>1</v>
      </c>
      <c r="AC209" s="3"/>
      <c r="AD209" s="3"/>
      <c r="AE209" s="3"/>
      <c r="AF209" s="1"/>
      <c r="AG209" s="1"/>
      <c r="AI209" s="1"/>
      <c r="AJ209" s="1"/>
      <c r="AK209" s="1"/>
      <c r="AL209" s="1"/>
      <c r="AM209" s="1"/>
      <c r="AO209" s="1"/>
    </row>
    <row r="210" spans="1:41" x14ac:dyDescent="0.4">
      <c r="A210" s="15">
        <v>40465</v>
      </c>
      <c r="B210" s="16">
        <v>162000</v>
      </c>
      <c r="C210" s="16">
        <v>167500</v>
      </c>
      <c r="D210" s="16">
        <v>162000</v>
      </c>
      <c r="E210" s="16">
        <v>167500</v>
      </c>
      <c r="F210" s="26">
        <v>3.4</v>
      </c>
      <c r="G210" s="1">
        <f t="shared" si="54"/>
        <v>1</v>
      </c>
      <c r="I210" s="3">
        <f t="shared" si="55"/>
        <v>5500</v>
      </c>
      <c r="J210" s="1">
        <f t="shared" si="56"/>
        <v>5500</v>
      </c>
      <c r="K210" s="1">
        <f t="shared" si="57"/>
        <v>0</v>
      </c>
      <c r="L210" s="1">
        <f t="shared" si="49"/>
        <v>1887.1777434773871</v>
      </c>
      <c r="M210" s="1">
        <f t="shared" si="49"/>
        <v>985.62360759861986</v>
      </c>
      <c r="N210" s="1">
        <f t="shared" si="47"/>
        <v>1.9147042835908932</v>
      </c>
      <c r="O210" s="1">
        <f t="shared" si="48"/>
        <v>65.691202169984535</v>
      </c>
      <c r="P210" s="1">
        <f t="shared" si="50"/>
        <v>1</v>
      </c>
      <c r="R210" s="3">
        <f t="shared" si="40"/>
        <v>167500</v>
      </c>
      <c r="S210" s="3">
        <f t="shared" si="41"/>
        <v>157500</v>
      </c>
      <c r="T210" s="1">
        <f t="shared" si="42"/>
        <v>100</v>
      </c>
      <c r="U210" s="1">
        <f t="shared" si="44"/>
        <v>73.015873015873012</v>
      </c>
      <c r="V210" s="1">
        <f t="shared" si="43"/>
        <v>1</v>
      </c>
      <c r="W210" s="1">
        <f t="shared" si="45"/>
        <v>1</v>
      </c>
      <c r="Y210" s="3">
        <f t="shared" si="46"/>
        <v>160108.90492937801</v>
      </c>
      <c r="Z210" s="3">
        <f t="shared" si="52"/>
        <v>156035.88142205644</v>
      </c>
      <c r="AA210" s="3">
        <f t="shared" si="51"/>
        <v>4073.0235073215736</v>
      </c>
      <c r="AB210" s="3">
        <f t="shared" si="53"/>
        <v>1</v>
      </c>
      <c r="AC210" s="3"/>
      <c r="AD210" s="3"/>
      <c r="AE210" s="3"/>
      <c r="AF210" s="1"/>
      <c r="AG210" s="1"/>
      <c r="AI210" s="1"/>
      <c r="AJ210" s="1"/>
      <c r="AK210" s="1"/>
      <c r="AL210" s="1"/>
      <c r="AM210" s="1"/>
      <c r="AO210" s="1"/>
    </row>
    <row r="211" spans="1:41" x14ac:dyDescent="0.4">
      <c r="A211" s="15">
        <v>40466</v>
      </c>
      <c r="B211" s="16">
        <v>167500</v>
      </c>
      <c r="C211" s="16">
        <v>167500</v>
      </c>
      <c r="D211" s="16">
        <v>162000</v>
      </c>
      <c r="E211" s="16">
        <v>163500</v>
      </c>
      <c r="F211" s="26">
        <v>-2.39</v>
      </c>
      <c r="G211" s="1">
        <f t="shared" si="54"/>
        <v>-1</v>
      </c>
      <c r="I211" s="3">
        <f t="shared" si="55"/>
        <v>-4000</v>
      </c>
      <c r="J211" s="1">
        <f t="shared" si="56"/>
        <v>0</v>
      </c>
      <c r="K211" s="1">
        <f t="shared" si="57"/>
        <v>4000</v>
      </c>
      <c r="L211" s="1">
        <f t="shared" si="49"/>
        <v>1752.3793332290024</v>
      </c>
      <c r="M211" s="1">
        <f t="shared" si="49"/>
        <v>1200.9362070558614</v>
      </c>
      <c r="N211" s="1">
        <f t="shared" si="47"/>
        <v>1.4591777006415885</v>
      </c>
      <c r="O211" s="1">
        <f t="shared" si="48"/>
        <v>59.336000820961232</v>
      </c>
      <c r="P211" s="1">
        <f t="shared" si="50"/>
        <v>-1</v>
      </c>
      <c r="R211" s="3">
        <f t="shared" si="40"/>
        <v>167500</v>
      </c>
      <c r="S211" s="3">
        <f t="shared" si="41"/>
        <v>157500</v>
      </c>
      <c r="T211" s="1">
        <f t="shared" si="42"/>
        <v>60</v>
      </c>
      <c r="U211" s="1">
        <f t="shared" si="44"/>
        <v>81.904761904761912</v>
      </c>
      <c r="V211" s="1">
        <f t="shared" si="43"/>
        <v>-1</v>
      </c>
      <c r="W211" s="1">
        <f t="shared" si="45"/>
        <v>1</v>
      </c>
      <c r="Y211" s="3">
        <f t="shared" si="46"/>
        <v>160630.61186331985</v>
      </c>
      <c r="Z211" s="3">
        <f t="shared" si="52"/>
        <v>156588.77909449671</v>
      </c>
      <c r="AA211" s="3">
        <f t="shared" si="51"/>
        <v>4041.8327688231366</v>
      </c>
      <c r="AB211" s="3">
        <f t="shared" si="53"/>
        <v>-1</v>
      </c>
      <c r="AC211" s="3"/>
      <c r="AD211" s="3"/>
      <c r="AE211" s="3"/>
      <c r="AF211" s="1"/>
      <c r="AG211" s="1"/>
      <c r="AI211" s="1"/>
      <c r="AJ211" s="1"/>
      <c r="AK211" s="1"/>
      <c r="AL211" s="1"/>
      <c r="AM211" s="1"/>
      <c r="AO211" s="1"/>
    </row>
    <row r="212" spans="1:41" x14ac:dyDescent="0.4">
      <c r="A212" s="15">
        <v>40469</v>
      </c>
      <c r="B212" s="16">
        <v>163500</v>
      </c>
      <c r="C212" s="16">
        <v>164000</v>
      </c>
      <c r="D212" s="16">
        <v>154000</v>
      </c>
      <c r="E212" s="16">
        <v>154000</v>
      </c>
      <c r="F212" s="26">
        <v>-5.81</v>
      </c>
      <c r="G212" s="1">
        <f t="shared" si="54"/>
        <v>-1</v>
      </c>
      <c r="I212" s="3">
        <f t="shared" si="55"/>
        <v>-9500</v>
      </c>
      <c r="J212" s="1">
        <f t="shared" si="56"/>
        <v>0</v>
      </c>
      <c r="K212" s="1">
        <f t="shared" si="57"/>
        <v>9500</v>
      </c>
      <c r="L212" s="1">
        <f t="shared" si="49"/>
        <v>1627.2093808555021</v>
      </c>
      <c r="M212" s="1">
        <f t="shared" si="49"/>
        <v>1793.7264779804427</v>
      </c>
      <c r="N212" s="1">
        <f t="shared" si="47"/>
        <v>0.90716695150064219</v>
      </c>
      <c r="O212" s="1">
        <f t="shared" si="48"/>
        <v>47.566205506384414</v>
      </c>
      <c r="P212" s="1">
        <f t="shared" si="50"/>
        <v>-1</v>
      </c>
      <c r="R212" s="3">
        <f t="shared" ref="R212:R275" si="58">MAX(C208:C212)</f>
        <v>167500</v>
      </c>
      <c r="S212" s="3">
        <f t="shared" ref="S212:S275" si="59">MIN(D208:D212)</f>
        <v>154000</v>
      </c>
      <c r="T212" s="1">
        <f t="shared" ref="T212:T275" si="60">(E212-S212)/(R212-S212)*100</f>
        <v>0</v>
      </c>
      <c r="U212" s="1">
        <f t="shared" si="44"/>
        <v>53.333333333333336</v>
      </c>
      <c r="V212" s="1">
        <f t="shared" si="43"/>
        <v>-1</v>
      </c>
      <c r="W212" s="1">
        <f t="shared" si="45"/>
        <v>-1</v>
      </c>
      <c r="Y212" s="3">
        <f t="shared" si="46"/>
        <v>159610.51773050139</v>
      </c>
      <c r="Z212" s="3">
        <f t="shared" si="52"/>
        <v>156397.01768008957</v>
      </c>
      <c r="AA212" s="3">
        <f t="shared" si="51"/>
        <v>3213.5000504118216</v>
      </c>
      <c r="AB212" s="3">
        <f t="shared" si="53"/>
        <v>-1</v>
      </c>
      <c r="AC212" s="3"/>
      <c r="AD212" s="3"/>
      <c r="AE212" s="3"/>
      <c r="AF212" s="1"/>
      <c r="AG212" s="1"/>
      <c r="AI212" s="1"/>
      <c r="AJ212" s="1"/>
      <c r="AK212" s="1"/>
      <c r="AL212" s="1"/>
      <c r="AM212" s="1"/>
      <c r="AO212" s="1"/>
    </row>
    <row r="213" spans="1:41" x14ac:dyDescent="0.4">
      <c r="A213" s="15">
        <v>40470</v>
      </c>
      <c r="B213" s="16">
        <v>155000</v>
      </c>
      <c r="C213" s="16">
        <v>158000</v>
      </c>
      <c r="D213" s="16">
        <v>154500</v>
      </c>
      <c r="E213" s="16">
        <v>155000</v>
      </c>
      <c r="F213" s="26">
        <v>0.65</v>
      </c>
      <c r="G213" s="1">
        <f t="shared" si="54"/>
        <v>1</v>
      </c>
      <c r="I213" s="3">
        <f t="shared" si="55"/>
        <v>1000</v>
      </c>
      <c r="J213" s="1">
        <f t="shared" si="56"/>
        <v>1000</v>
      </c>
      <c r="K213" s="1">
        <f t="shared" si="57"/>
        <v>0</v>
      </c>
      <c r="L213" s="1">
        <f t="shared" si="49"/>
        <v>1582.4087107943947</v>
      </c>
      <c r="M213" s="1">
        <f t="shared" si="49"/>
        <v>1665.6031581246968</v>
      </c>
      <c r="N213" s="1">
        <f t="shared" si="47"/>
        <v>0.95005145918192735</v>
      </c>
      <c r="O213" s="1">
        <f t="shared" si="48"/>
        <v>48.719301980907041</v>
      </c>
      <c r="P213" s="1">
        <f t="shared" si="50"/>
        <v>1</v>
      </c>
      <c r="R213" s="3">
        <f t="shared" si="58"/>
        <v>167500</v>
      </c>
      <c r="S213" s="3">
        <f t="shared" si="59"/>
        <v>154000</v>
      </c>
      <c r="T213" s="1">
        <f t="shared" si="60"/>
        <v>7.4074074074074066</v>
      </c>
      <c r="U213" s="1">
        <f t="shared" si="44"/>
        <v>22.469135802469136</v>
      </c>
      <c r="V213" s="1">
        <f t="shared" ref="V213:V276" si="61">IF(T213&gt;T212,1,-1)</f>
        <v>1</v>
      </c>
      <c r="W213" s="1">
        <f t="shared" si="45"/>
        <v>-1</v>
      </c>
      <c r="Y213" s="3">
        <f t="shared" si="46"/>
        <v>158901.20731042424</v>
      </c>
      <c r="Z213" s="3">
        <f t="shared" si="52"/>
        <v>156293.53488897183</v>
      </c>
      <c r="AA213" s="3">
        <f t="shared" si="51"/>
        <v>2607.6724214524147</v>
      </c>
      <c r="AB213" s="3">
        <f t="shared" si="53"/>
        <v>-1</v>
      </c>
      <c r="AC213" s="3"/>
      <c r="AD213" s="3"/>
      <c r="AE213" s="3"/>
      <c r="AF213" s="1"/>
      <c r="AG213" s="1"/>
      <c r="AI213" s="1"/>
      <c r="AJ213" s="1"/>
      <c r="AK213" s="1"/>
      <c r="AL213" s="1"/>
      <c r="AM213" s="1"/>
      <c r="AO213" s="1"/>
    </row>
    <row r="214" spans="1:41" x14ac:dyDescent="0.4">
      <c r="A214" s="18">
        <v>40471</v>
      </c>
      <c r="B214" s="19">
        <v>154000</v>
      </c>
      <c r="C214" s="19">
        <v>160000</v>
      </c>
      <c r="D214" s="19">
        <v>152500</v>
      </c>
      <c r="E214" s="19">
        <v>160000</v>
      </c>
      <c r="F214" s="28">
        <v>3.23</v>
      </c>
      <c r="G214" s="1">
        <f t="shared" si="54"/>
        <v>1</v>
      </c>
      <c r="I214" s="3">
        <f t="shared" si="55"/>
        <v>5000</v>
      </c>
      <c r="J214" s="1">
        <f t="shared" si="56"/>
        <v>5000</v>
      </c>
      <c r="K214" s="1">
        <f t="shared" si="57"/>
        <v>0</v>
      </c>
      <c r="L214" s="1">
        <f t="shared" si="49"/>
        <v>1826.5223743090808</v>
      </c>
      <c r="M214" s="1">
        <f t="shared" si="49"/>
        <v>1546.6315039729327</v>
      </c>
      <c r="N214" s="1">
        <f t="shared" si="47"/>
        <v>1.1809680390042323</v>
      </c>
      <c r="O214" s="1">
        <f t="shared" si="48"/>
        <v>54.14880080239179</v>
      </c>
      <c r="P214" s="1">
        <f t="shared" si="50"/>
        <v>1</v>
      </c>
      <c r="R214" s="3">
        <f t="shared" si="58"/>
        <v>167500</v>
      </c>
      <c r="S214" s="3">
        <f t="shared" si="59"/>
        <v>152500</v>
      </c>
      <c r="T214" s="1">
        <f t="shared" si="60"/>
        <v>50</v>
      </c>
      <c r="U214" s="1">
        <f t="shared" ref="U214:U277" si="62">SUM(T212:T214)/3</f>
        <v>19.1358024691358</v>
      </c>
      <c r="V214" s="1">
        <f t="shared" si="61"/>
        <v>1</v>
      </c>
      <c r="W214" s="1">
        <f t="shared" si="45"/>
        <v>-1</v>
      </c>
      <c r="Y214" s="3">
        <f t="shared" si="46"/>
        <v>159070.25233958976</v>
      </c>
      <c r="Z214" s="3">
        <f t="shared" si="52"/>
        <v>156568.08786015911</v>
      </c>
      <c r="AA214" s="3">
        <f t="shared" si="51"/>
        <v>2502.1644794306485</v>
      </c>
      <c r="AB214" s="3">
        <f t="shared" si="53"/>
        <v>-1</v>
      </c>
      <c r="AC214" s="3"/>
      <c r="AD214" s="3"/>
      <c r="AE214" s="3"/>
      <c r="AF214" s="1"/>
      <c r="AG214" s="1"/>
      <c r="AI214" s="1"/>
      <c r="AJ214" s="1"/>
      <c r="AK214" s="1"/>
      <c r="AL214" s="1"/>
      <c r="AM214" s="1"/>
      <c r="AO214" s="1"/>
    </row>
    <row r="215" spans="1:41" x14ac:dyDescent="0.4">
      <c r="A215" s="15">
        <v>40472</v>
      </c>
      <c r="B215" s="16">
        <v>161500</v>
      </c>
      <c r="C215" s="16">
        <v>162500</v>
      </c>
      <c r="D215" s="16">
        <v>158000</v>
      </c>
      <c r="E215" s="16">
        <v>162500</v>
      </c>
      <c r="F215" s="26">
        <v>1.56</v>
      </c>
      <c r="G215" s="1">
        <f t="shared" si="54"/>
        <v>1</v>
      </c>
      <c r="I215" s="3">
        <f t="shared" si="55"/>
        <v>2500</v>
      </c>
      <c r="J215" s="1">
        <f t="shared" si="56"/>
        <v>2500</v>
      </c>
      <c r="K215" s="1">
        <f t="shared" si="57"/>
        <v>0</v>
      </c>
      <c r="L215" s="1">
        <f t="shared" si="49"/>
        <v>1874.6279190012895</v>
      </c>
      <c r="M215" s="1">
        <f t="shared" si="49"/>
        <v>1436.1578251177232</v>
      </c>
      <c r="N215" s="1">
        <f t="shared" si="47"/>
        <v>1.3053077358316274</v>
      </c>
      <c r="O215" s="1">
        <f t="shared" si="48"/>
        <v>56.62184338963079</v>
      </c>
      <c r="P215" s="1">
        <f t="shared" si="50"/>
        <v>1</v>
      </c>
      <c r="R215" s="3">
        <f t="shared" si="58"/>
        <v>167500</v>
      </c>
      <c r="S215" s="3">
        <f t="shared" si="59"/>
        <v>152500</v>
      </c>
      <c r="T215" s="1">
        <f t="shared" si="60"/>
        <v>66.666666666666657</v>
      </c>
      <c r="U215" s="1">
        <f t="shared" si="62"/>
        <v>41.358024691358018</v>
      </c>
      <c r="V215" s="1">
        <f t="shared" si="61"/>
        <v>1</v>
      </c>
      <c r="W215" s="1">
        <f t="shared" ref="W215:W278" si="63">IF(U215&gt;U214,1,-1)</f>
        <v>1</v>
      </c>
      <c r="Y215" s="3">
        <f t="shared" si="46"/>
        <v>159597.90582580672</v>
      </c>
      <c r="Z215" s="3">
        <f t="shared" si="52"/>
        <v>157007.48875940661</v>
      </c>
      <c r="AA215" s="3">
        <f t="shared" si="51"/>
        <v>2590.417066400114</v>
      </c>
      <c r="AB215" s="3">
        <f t="shared" si="53"/>
        <v>1</v>
      </c>
      <c r="AC215" s="3"/>
      <c r="AD215" s="3"/>
      <c r="AE215" s="3"/>
      <c r="AF215" s="1"/>
      <c r="AG215" s="1"/>
      <c r="AI215" s="1"/>
      <c r="AJ215" s="1"/>
      <c r="AK215" s="1"/>
      <c r="AL215" s="1"/>
      <c r="AM215" s="1"/>
      <c r="AO215" s="1"/>
    </row>
    <row r="216" spans="1:41" x14ac:dyDescent="0.4">
      <c r="A216" s="15">
        <v>40473</v>
      </c>
      <c r="B216" s="16">
        <v>165000</v>
      </c>
      <c r="C216" s="16">
        <v>168000</v>
      </c>
      <c r="D216" s="16">
        <v>163500</v>
      </c>
      <c r="E216" s="16">
        <v>168000</v>
      </c>
      <c r="F216" s="26">
        <v>3.38</v>
      </c>
      <c r="G216" s="1">
        <f t="shared" si="54"/>
        <v>1</v>
      </c>
      <c r="I216" s="3">
        <f t="shared" si="55"/>
        <v>5500</v>
      </c>
      <c r="J216" s="1">
        <f t="shared" si="56"/>
        <v>5500</v>
      </c>
      <c r="K216" s="1">
        <f t="shared" si="57"/>
        <v>0</v>
      </c>
      <c r="L216" s="1">
        <f t="shared" si="49"/>
        <v>2133.5830676440546</v>
      </c>
      <c r="M216" s="1">
        <f t="shared" si="49"/>
        <v>1333.5751233236001</v>
      </c>
      <c r="N216" s="1">
        <f t="shared" si="47"/>
        <v>1.599897171391917</v>
      </c>
      <c r="O216" s="1">
        <f t="shared" si="48"/>
        <v>61.53694034504349</v>
      </c>
      <c r="P216" s="1">
        <f t="shared" si="50"/>
        <v>1</v>
      </c>
      <c r="R216" s="3">
        <f t="shared" si="58"/>
        <v>168000</v>
      </c>
      <c r="S216" s="3">
        <f t="shared" si="59"/>
        <v>152500</v>
      </c>
      <c r="T216" s="1">
        <f t="shared" si="60"/>
        <v>100</v>
      </c>
      <c r="U216" s="1">
        <f t="shared" si="62"/>
        <v>72.222222222222214</v>
      </c>
      <c r="V216" s="1">
        <f t="shared" si="61"/>
        <v>1</v>
      </c>
      <c r="W216" s="1">
        <f t="shared" si="63"/>
        <v>1</v>
      </c>
      <c r="Y216" s="3">
        <f t="shared" si="46"/>
        <v>160890.53569875954</v>
      </c>
      <c r="Z216" s="3">
        <f t="shared" si="52"/>
        <v>157821.7488513024</v>
      </c>
      <c r="AA216" s="3">
        <f t="shared" si="51"/>
        <v>3068.7868474571442</v>
      </c>
      <c r="AB216" s="3">
        <f t="shared" si="53"/>
        <v>1</v>
      </c>
      <c r="AC216" s="3"/>
      <c r="AD216" s="3"/>
      <c r="AE216" s="3"/>
      <c r="AF216" s="1"/>
      <c r="AG216" s="1"/>
      <c r="AI216" s="1"/>
      <c r="AJ216" s="1"/>
      <c r="AK216" s="1"/>
      <c r="AL216" s="1"/>
      <c r="AM216" s="1"/>
      <c r="AO216" s="1"/>
    </row>
    <row r="217" spans="1:41" x14ac:dyDescent="0.4">
      <c r="A217" s="15">
        <v>40476</v>
      </c>
      <c r="B217" s="16">
        <v>169000</v>
      </c>
      <c r="C217" s="16">
        <v>173000</v>
      </c>
      <c r="D217" s="16">
        <v>167500</v>
      </c>
      <c r="E217" s="16">
        <v>172000</v>
      </c>
      <c r="F217" s="26">
        <v>2.38</v>
      </c>
      <c r="G217" s="1">
        <f t="shared" si="54"/>
        <v>1</v>
      </c>
      <c r="I217" s="3">
        <f t="shared" si="55"/>
        <v>4000</v>
      </c>
      <c r="J217" s="1">
        <f t="shared" si="56"/>
        <v>4000</v>
      </c>
      <c r="K217" s="1">
        <f t="shared" si="57"/>
        <v>0</v>
      </c>
      <c r="L217" s="1">
        <f t="shared" si="49"/>
        <v>2266.8985628123364</v>
      </c>
      <c r="M217" s="1">
        <f t="shared" si="49"/>
        <v>1238.3197573719142</v>
      </c>
      <c r="N217" s="1">
        <f t="shared" si="47"/>
        <v>1.830624561481095</v>
      </c>
      <c r="O217" s="1">
        <f t="shared" si="48"/>
        <v>64.672107576260117</v>
      </c>
      <c r="P217" s="1">
        <f t="shared" si="50"/>
        <v>1</v>
      </c>
      <c r="R217" s="3">
        <f t="shared" si="58"/>
        <v>173000</v>
      </c>
      <c r="S217" s="3">
        <f t="shared" si="59"/>
        <v>152500</v>
      </c>
      <c r="T217" s="1">
        <f t="shared" si="60"/>
        <v>95.121951219512198</v>
      </c>
      <c r="U217" s="1">
        <f t="shared" si="62"/>
        <v>87.262872628726271</v>
      </c>
      <c r="V217" s="1">
        <f t="shared" si="61"/>
        <v>-1</v>
      </c>
      <c r="W217" s="1">
        <f t="shared" si="63"/>
        <v>1</v>
      </c>
      <c r="Y217" s="3">
        <f t="shared" si="46"/>
        <v>162599.68405279654</v>
      </c>
      <c r="Z217" s="3">
        <f t="shared" si="52"/>
        <v>158871.98967713185</v>
      </c>
      <c r="AA217" s="3">
        <f t="shared" si="51"/>
        <v>3727.6943756646942</v>
      </c>
      <c r="AB217" s="3">
        <f t="shared" si="53"/>
        <v>1</v>
      </c>
      <c r="AC217" s="3"/>
      <c r="AD217" s="3"/>
      <c r="AE217" s="3"/>
      <c r="AF217" s="1"/>
      <c r="AG217" s="1"/>
      <c r="AI217" s="1"/>
      <c r="AJ217" s="1"/>
      <c r="AK217" s="1"/>
      <c r="AL217" s="1"/>
      <c r="AM217" s="1"/>
      <c r="AO217" s="1"/>
    </row>
    <row r="218" spans="1:41" x14ac:dyDescent="0.4">
      <c r="A218" s="15">
        <v>40477</v>
      </c>
      <c r="B218" s="16">
        <v>172500</v>
      </c>
      <c r="C218" s="16">
        <v>173500</v>
      </c>
      <c r="D218" s="16">
        <v>170000</v>
      </c>
      <c r="E218" s="16">
        <v>171500</v>
      </c>
      <c r="F218" s="26">
        <v>-0.28999999999999998</v>
      </c>
      <c r="G218" s="1">
        <f t="shared" si="54"/>
        <v>-1</v>
      </c>
      <c r="I218" s="3">
        <f t="shared" si="55"/>
        <v>-500</v>
      </c>
      <c r="J218" s="1">
        <f t="shared" si="56"/>
        <v>0</v>
      </c>
      <c r="K218" s="1">
        <f t="shared" si="57"/>
        <v>500</v>
      </c>
      <c r="L218" s="1">
        <f t="shared" si="49"/>
        <v>2104.9772368971694</v>
      </c>
      <c r="M218" s="1">
        <f t="shared" si="49"/>
        <v>1185.5826318453489</v>
      </c>
      <c r="N218" s="1">
        <f t="shared" si="47"/>
        <v>1.7754791444783489</v>
      </c>
      <c r="O218" s="1">
        <f t="shared" si="48"/>
        <v>63.970185040322114</v>
      </c>
      <c r="P218" s="1">
        <f t="shared" si="50"/>
        <v>-1</v>
      </c>
      <c r="R218" s="3">
        <f t="shared" si="58"/>
        <v>173500</v>
      </c>
      <c r="S218" s="3">
        <f t="shared" si="59"/>
        <v>152500</v>
      </c>
      <c r="T218" s="1">
        <f t="shared" si="60"/>
        <v>90.476190476190482</v>
      </c>
      <c r="U218" s="1">
        <f t="shared" si="62"/>
        <v>95.199380565234222</v>
      </c>
      <c r="V218" s="1">
        <f t="shared" si="61"/>
        <v>-1</v>
      </c>
      <c r="W218" s="1">
        <f t="shared" si="63"/>
        <v>1</v>
      </c>
      <c r="Y218" s="3">
        <f t="shared" si="46"/>
        <v>163968.96342928938</v>
      </c>
      <c r="Z218" s="3">
        <f t="shared" si="52"/>
        <v>159807.39784919616</v>
      </c>
      <c r="AA218" s="3">
        <f t="shared" si="51"/>
        <v>4161.5655800932145</v>
      </c>
      <c r="AB218" s="3">
        <f t="shared" si="53"/>
        <v>1</v>
      </c>
      <c r="AC218" s="3"/>
      <c r="AD218" s="3"/>
      <c r="AE218" s="3"/>
      <c r="AF218" s="1"/>
      <c r="AG218" s="1"/>
      <c r="AI218" s="1"/>
      <c r="AJ218" s="1"/>
      <c r="AK218" s="1"/>
      <c r="AL218" s="1"/>
      <c r="AM218" s="1"/>
      <c r="AO218" s="1"/>
    </row>
    <row r="219" spans="1:41" x14ac:dyDescent="0.4">
      <c r="A219" s="18">
        <v>40478</v>
      </c>
      <c r="B219" s="19">
        <v>171500</v>
      </c>
      <c r="C219" s="19">
        <v>172500</v>
      </c>
      <c r="D219" s="19">
        <v>169000</v>
      </c>
      <c r="E219" s="19">
        <v>171000</v>
      </c>
      <c r="F219" s="28">
        <v>-0.28999999999999998</v>
      </c>
      <c r="G219" s="1">
        <f t="shared" si="54"/>
        <v>-1</v>
      </c>
      <c r="I219" s="3">
        <f t="shared" si="55"/>
        <v>-500</v>
      </c>
      <c r="J219" s="1">
        <f t="shared" si="56"/>
        <v>0</v>
      </c>
      <c r="K219" s="1">
        <f t="shared" si="57"/>
        <v>500</v>
      </c>
      <c r="L219" s="1">
        <f t="shared" si="49"/>
        <v>1954.6217199759431</v>
      </c>
      <c r="M219" s="1">
        <f t="shared" si="49"/>
        <v>1136.6124438563954</v>
      </c>
      <c r="N219" s="1">
        <f t="shared" si="47"/>
        <v>1.7196905863041021</v>
      </c>
      <c r="O219" s="1">
        <f t="shared" si="48"/>
        <v>63.231111471436144</v>
      </c>
      <c r="P219" s="1">
        <f t="shared" si="50"/>
        <v>-1</v>
      </c>
      <c r="R219" s="3">
        <f t="shared" si="58"/>
        <v>173500</v>
      </c>
      <c r="S219" s="3">
        <f t="shared" si="59"/>
        <v>158000</v>
      </c>
      <c r="T219" s="1">
        <f t="shared" si="60"/>
        <v>83.870967741935488</v>
      </c>
      <c r="U219" s="1">
        <f t="shared" si="62"/>
        <v>89.823036479212718</v>
      </c>
      <c r="V219" s="1">
        <f t="shared" si="61"/>
        <v>-1</v>
      </c>
      <c r="W219" s="1">
        <f t="shared" si="63"/>
        <v>-1</v>
      </c>
      <c r="Y219" s="3">
        <f t="shared" si="46"/>
        <v>165050.66136324487</v>
      </c>
      <c r="Z219" s="3">
        <f t="shared" si="52"/>
        <v>160636.47948999645</v>
      </c>
      <c r="AA219" s="3">
        <f t="shared" si="51"/>
        <v>4414.1818732484244</v>
      </c>
      <c r="AB219" s="3">
        <f t="shared" si="53"/>
        <v>1</v>
      </c>
      <c r="AC219" s="3"/>
      <c r="AD219" s="3"/>
      <c r="AE219" s="3"/>
      <c r="AF219" s="1"/>
      <c r="AG219" s="1"/>
      <c r="AI219" s="1"/>
      <c r="AJ219" s="1"/>
      <c r="AK219" s="1"/>
      <c r="AL219" s="1"/>
      <c r="AM219" s="1"/>
      <c r="AO219" s="1"/>
    </row>
    <row r="220" spans="1:41" x14ac:dyDescent="0.4">
      <c r="A220" s="15">
        <v>40479</v>
      </c>
      <c r="B220" s="16">
        <v>171500</v>
      </c>
      <c r="C220" s="16">
        <v>172000</v>
      </c>
      <c r="D220" s="16">
        <v>168000</v>
      </c>
      <c r="E220" s="16">
        <v>169000</v>
      </c>
      <c r="F220" s="26">
        <v>-1.17</v>
      </c>
      <c r="G220" s="1">
        <f t="shared" si="54"/>
        <v>-1</v>
      </c>
      <c r="I220" s="3">
        <f t="shared" si="55"/>
        <v>-2000</v>
      </c>
      <c r="J220" s="1">
        <f t="shared" si="56"/>
        <v>0</v>
      </c>
      <c r="K220" s="1">
        <f t="shared" si="57"/>
        <v>2000</v>
      </c>
      <c r="L220" s="1">
        <f t="shared" si="49"/>
        <v>1815.0058828348042</v>
      </c>
      <c r="M220" s="1">
        <f t="shared" si="49"/>
        <v>1198.2829835809387</v>
      </c>
      <c r="N220" s="1">
        <f t="shared" si="47"/>
        <v>1.5146721665118335</v>
      </c>
      <c r="O220" s="1">
        <f t="shared" si="48"/>
        <v>60.233384958997434</v>
      </c>
      <c r="P220" s="1">
        <f t="shared" si="50"/>
        <v>-1</v>
      </c>
      <c r="R220" s="3">
        <f t="shared" si="58"/>
        <v>173500</v>
      </c>
      <c r="S220" s="3">
        <f t="shared" si="59"/>
        <v>163500</v>
      </c>
      <c r="T220" s="1">
        <f t="shared" si="60"/>
        <v>55.000000000000007</v>
      </c>
      <c r="U220" s="1">
        <f t="shared" si="62"/>
        <v>76.449052739375318</v>
      </c>
      <c r="V220" s="1">
        <f t="shared" si="61"/>
        <v>-1</v>
      </c>
      <c r="W220" s="1">
        <f t="shared" si="63"/>
        <v>-1</v>
      </c>
      <c r="Y220" s="3">
        <f t="shared" ref="Y220:Y283" si="64">E220*(2/(12+1))+Y219*(1-(2/(12+1)))</f>
        <v>165658.25192274567</v>
      </c>
      <c r="Z220" s="3">
        <f t="shared" si="52"/>
        <v>161255.99952777449</v>
      </c>
      <c r="AA220" s="3">
        <f t="shared" si="51"/>
        <v>4402.2523949711758</v>
      </c>
      <c r="AB220" s="3">
        <f t="shared" si="53"/>
        <v>-1</v>
      </c>
      <c r="AC220" s="3"/>
      <c r="AD220" s="3"/>
      <c r="AE220" s="3"/>
      <c r="AF220" s="1"/>
      <c r="AG220" s="1"/>
      <c r="AI220" s="1"/>
      <c r="AJ220" s="1"/>
      <c r="AK220" s="1"/>
      <c r="AL220" s="1"/>
      <c r="AM220" s="1"/>
      <c r="AO220" s="1"/>
    </row>
    <row r="221" spans="1:41" x14ac:dyDescent="0.4">
      <c r="A221" s="15">
        <v>40480</v>
      </c>
      <c r="B221" s="16">
        <v>171500</v>
      </c>
      <c r="C221" s="16">
        <v>172500</v>
      </c>
      <c r="D221" s="16">
        <v>169000</v>
      </c>
      <c r="E221" s="16">
        <v>170000</v>
      </c>
      <c r="F221" s="26">
        <v>0.59</v>
      </c>
      <c r="G221" s="1">
        <f t="shared" si="54"/>
        <v>1</v>
      </c>
      <c r="I221" s="3">
        <f t="shared" si="55"/>
        <v>1000</v>
      </c>
      <c r="J221" s="1">
        <f t="shared" si="56"/>
        <v>1000</v>
      </c>
      <c r="K221" s="1">
        <f t="shared" si="57"/>
        <v>0</v>
      </c>
      <c r="L221" s="1">
        <f t="shared" si="49"/>
        <v>1756.7911769180323</v>
      </c>
      <c r="M221" s="1">
        <f t="shared" si="49"/>
        <v>1112.6913418965858</v>
      </c>
      <c r="N221" s="1">
        <f t="shared" si="47"/>
        <v>1.5788665830036714</v>
      </c>
      <c r="O221" s="1">
        <f t="shared" si="48"/>
        <v>61.223275116649326</v>
      </c>
      <c r="P221" s="1">
        <f t="shared" si="50"/>
        <v>1</v>
      </c>
      <c r="R221" s="3">
        <f t="shared" si="58"/>
        <v>173500</v>
      </c>
      <c r="S221" s="3">
        <f t="shared" si="59"/>
        <v>167500</v>
      </c>
      <c r="T221" s="1">
        <f t="shared" si="60"/>
        <v>41.666666666666671</v>
      </c>
      <c r="U221" s="1">
        <f t="shared" si="62"/>
        <v>60.17921146953406</v>
      </c>
      <c r="V221" s="1">
        <f t="shared" si="61"/>
        <v>-1</v>
      </c>
      <c r="W221" s="1">
        <f t="shared" si="63"/>
        <v>-1</v>
      </c>
      <c r="Y221" s="3">
        <f t="shared" si="64"/>
        <v>166326.21316540017</v>
      </c>
      <c r="Z221" s="3">
        <f t="shared" si="52"/>
        <v>161903.70326645786</v>
      </c>
      <c r="AA221" s="3">
        <f t="shared" si="51"/>
        <v>4422.5098989423132</v>
      </c>
      <c r="AB221" s="3">
        <f t="shared" si="53"/>
        <v>1</v>
      </c>
      <c r="AC221" s="3"/>
      <c r="AD221" s="3"/>
      <c r="AE221" s="3"/>
      <c r="AF221" s="1"/>
      <c r="AG221" s="1"/>
      <c r="AI221" s="1"/>
      <c r="AJ221" s="1"/>
      <c r="AK221" s="1"/>
      <c r="AL221" s="1"/>
      <c r="AM221" s="1"/>
      <c r="AO221" s="1"/>
    </row>
    <row r="222" spans="1:41" x14ac:dyDescent="0.4">
      <c r="A222" s="15">
        <v>40483</v>
      </c>
      <c r="B222" s="16">
        <v>172500</v>
      </c>
      <c r="C222" s="16">
        <v>181500</v>
      </c>
      <c r="D222" s="16">
        <v>171500</v>
      </c>
      <c r="E222" s="16">
        <v>180500</v>
      </c>
      <c r="F222" s="26">
        <v>6.18</v>
      </c>
      <c r="G222" s="1">
        <f t="shared" si="54"/>
        <v>1</v>
      </c>
      <c r="I222" s="3">
        <f t="shared" si="55"/>
        <v>10500</v>
      </c>
      <c r="J222" s="1">
        <f t="shared" si="56"/>
        <v>10500</v>
      </c>
      <c r="K222" s="1">
        <f t="shared" si="57"/>
        <v>0</v>
      </c>
      <c r="L222" s="1">
        <f t="shared" si="49"/>
        <v>2381.3060928524583</v>
      </c>
      <c r="M222" s="1">
        <f t="shared" si="49"/>
        <v>1033.2133889039726</v>
      </c>
      <c r="N222" s="1">
        <f t="shared" ref="N222:N285" si="65">L222/M222</f>
        <v>2.3047572925652227</v>
      </c>
      <c r="O222" s="1">
        <f t="shared" ref="O222:O285" si="66">IF(M222=0,100,100-(100/(1+N222)))</f>
        <v>69.740591775083772</v>
      </c>
      <c r="P222" s="1">
        <f t="shared" si="50"/>
        <v>1</v>
      </c>
      <c r="R222" s="3">
        <f t="shared" si="58"/>
        <v>181500</v>
      </c>
      <c r="S222" s="3">
        <f t="shared" si="59"/>
        <v>168000</v>
      </c>
      <c r="T222" s="1">
        <f t="shared" si="60"/>
        <v>92.592592592592595</v>
      </c>
      <c r="U222" s="1">
        <f t="shared" si="62"/>
        <v>63.086419753086432</v>
      </c>
      <c r="V222" s="1">
        <f t="shared" si="61"/>
        <v>1</v>
      </c>
      <c r="W222" s="1">
        <f t="shared" si="63"/>
        <v>1</v>
      </c>
      <c r="Y222" s="3">
        <f t="shared" si="64"/>
        <v>168506.79575533862</v>
      </c>
      <c r="Z222" s="3">
        <f t="shared" si="52"/>
        <v>163281.20672820171</v>
      </c>
      <c r="AA222" s="3">
        <f t="shared" si="51"/>
        <v>5225.5890271369135</v>
      </c>
      <c r="AB222" s="3">
        <f t="shared" si="53"/>
        <v>1</v>
      </c>
      <c r="AC222" s="3"/>
      <c r="AD222" s="3"/>
      <c r="AE222" s="3"/>
      <c r="AF222" s="1"/>
      <c r="AG222" s="1"/>
      <c r="AI222" s="1"/>
      <c r="AJ222" s="1"/>
      <c r="AK222" s="1"/>
      <c r="AL222" s="1"/>
      <c r="AM222" s="1"/>
      <c r="AO222" s="1"/>
    </row>
    <row r="223" spans="1:41" x14ac:dyDescent="0.4">
      <c r="A223" s="15">
        <v>40484</v>
      </c>
      <c r="B223" s="16">
        <v>180000</v>
      </c>
      <c r="C223" s="16">
        <v>187000</v>
      </c>
      <c r="D223" s="16">
        <v>178500</v>
      </c>
      <c r="E223" s="16">
        <v>183500</v>
      </c>
      <c r="F223" s="26">
        <v>1.66</v>
      </c>
      <c r="G223" s="1">
        <f t="shared" si="54"/>
        <v>1</v>
      </c>
      <c r="I223" s="3">
        <f t="shared" si="55"/>
        <v>3000</v>
      </c>
      <c r="J223" s="1">
        <f t="shared" si="56"/>
        <v>3000</v>
      </c>
      <c r="K223" s="1">
        <f t="shared" si="57"/>
        <v>0</v>
      </c>
      <c r="L223" s="1">
        <f t="shared" ref="L223:M286" si="67">((L222*13)+J223)/14</f>
        <v>2425.4985147915681</v>
      </c>
      <c r="M223" s="1">
        <f t="shared" si="67"/>
        <v>959.41243255368886</v>
      </c>
      <c r="N223" s="1">
        <f t="shared" si="65"/>
        <v>2.5281082801226229</v>
      </c>
      <c r="O223" s="1">
        <f t="shared" si="66"/>
        <v>71.656198716065376</v>
      </c>
      <c r="P223" s="1">
        <f t="shared" ref="P223:P286" si="68">IF(OR(O223&gt;70,O223&lt;30),IF(O223&gt;70,-1,1),IF(O223&gt;O222,1,-1))</f>
        <v>-1</v>
      </c>
      <c r="R223" s="3">
        <f t="shared" si="58"/>
        <v>187000</v>
      </c>
      <c r="S223" s="3">
        <f t="shared" si="59"/>
        <v>168000</v>
      </c>
      <c r="T223" s="1">
        <f t="shared" si="60"/>
        <v>81.578947368421055</v>
      </c>
      <c r="U223" s="1">
        <f t="shared" si="62"/>
        <v>71.946068875893445</v>
      </c>
      <c r="V223" s="1">
        <f t="shared" si="61"/>
        <v>-1</v>
      </c>
      <c r="W223" s="1">
        <f t="shared" si="63"/>
        <v>1</v>
      </c>
      <c r="Y223" s="3">
        <f t="shared" si="64"/>
        <v>170813.44256220962</v>
      </c>
      <c r="Z223" s="3">
        <f t="shared" si="52"/>
        <v>164778.89511870529</v>
      </c>
      <c r="AA223" s="3">
        <f t="shared" si="51"/>
        <v>6034.5474435043288</v>
      </c>
      <c r="AB223" s="3">
        <f t="shared" si="53"/>
        <v>1</v>
      </c>
      <c r="AC223" s="3"/>
      <c r="AD223" s="3"/>
      <c r="AE223" s="3"/>
      <c r="AF223" s="1"/>
      <c r="AG223" s="1"/>
      <c r="AI223" s="1"/>
      <c r="AJ223" s="1"/>
      <c r="AK223" s="1"/>
      <c r="AL223" s="1"/>
      <c r="AM223" s="1"/>
      <c r="AO223" s="1"/>
    </row>
    <row r="224" spans="1:41" x14ac:dyDescent="0.4">
      <c r="A224" s="18">
        <v>40485</v>
      </c>
      <c r="B224" s="19">
        <v>186000</v>
      </c>
      <c r="C224" s="19">
        <v>188500</v>
      </c>
      <c r="D224" s="19">
        <v>180000</v>
      </c>
      <c r="E224" s="19">
        <v>183000</v>
      </c>
      <c r="F224" s="28">
        <v>-0.27</v>
      </c>
      <c r="G224" s="1">
        <f t="shared" si="54"/>
        <v>-1</v>
      </c>
      <c r="I224" s="3">
        <f t="shared" si="55"/>
        <v>-500</v>
      </c>
      <c r="J224" s="1">
        <f t="shared" si="56"/>
        <v>0</v>
      </c>
      <c r="K224" s="1">
        <f t="shared" si="57"/>
        <v>500</v>
      </c>
      <c r="L224" s="1">
        <f t="shared" si="67"/>
        <v>2252.2486208778846</v>
      </c>
      <c r="M224" s="1">
        <f t="shared" si="67"/>
        <v>926.59725879985399</v>
      </c>
      <c r="N224" s="1">
        <f t="shared" si="65"/>
        <v>2.430666181545841</v>
      </c>
      <c r="O224" s="1">
        <f t="shared" si="66"/>
        <v>70.851142399713012</v>
      </c>
      <c r="P224" s="1">
        <f t="shared" si="68"/>
        <v>-1</v>
      </c>
      <c r="R224" s="3">
        <f t="shared" si="58"/>
        <v>188500</v>
      </c>
      <c r="S224" s="3">
        <f t="shared" si="59"/>
        <v>168000</v>
      </c>
      <c r="T224" s="1">
        <f t="shared" si="60"/>
        <v>73.170731707317074</v>
      </c>
      <c r="U224" s="1">
        <f t="shared" si="62"/>
        <v>82.447423889443584</v>
      </c>
      <c r="V224" s="1">
        <f t="shared" si="61"/>
        <v>-1</v>
      </c>
      <c r="W224" s="1">
        <f t="shared" si="63"/>
        <v>1</v>
      </c>
      <c r="Y224" s="3">
        <f t="shared" si="64"/>
        <v>172688.29755263892</v>
      </c>
      <c r="Z224" s="3">
        <f t="shared" si="52"/>
        <v>166128.60659139379</v>
      </c>
      <c r="AA224" s="3">
        <f t="shared" si="51"/>
        <v>6559.6909612451273</v>
      </c>
      <c r="AB224" s="3">
        <f t="shared" si="53"/>
        <v>1</v>
      </c>
      <c r="AC224" s="3"/>
      <c r="AD224" s="3"/>
      <c r="AE224" s="3"/>
      <c r="AF224" s="1"/>
      <c r="AG224" s="1"/>
      <c r="AI224" s="1"/>
      <c r="AJ224" s="1"/>
      <c r="AK224" s="1"/>
      <c r="AL224" s="1"/>
      <c r="AM224" s="1"/>
      <c r="AO224" s="1"/>
    </row>
    <row r="225" spans="1:41" x14ac:dyDescent="0.4">
      <c r="A225" s="15">
        <v>40486</v>
      </c>
      <c r="B225" s="16">
        <v>183000</v>
      </c>
      <c r="C225" s="16">
        <v>185500</v>
      </c>
      <c r="D225" s="16">
        <v>177000</v>
      </c>
      <c r="E225" s="16">
        <v>185500</v>
      </c>
      <c r="F225" s="26">
        <v>1.37</v>
      </c>
      <c r="G225" s="1">
        <f t="shared" si="54"/>
        <v>1</v>
      </c>
      <c r="I225" s="3">
        <f t="shared" si="55"/>
        <v>2500</v>
      </c>
      <c r="J225" s="1">
        <f t="shared" si="56"/>
        <v>2500</v>
      </c>
      <c r="K225" s="1">
        <f t="shared" si="57"/>
        <v>0</v>
      </c>
      <c r="L225" s="1">
        <f t="shared" si="67"/>
        <v>2269.9451479580357</v>
      </c>
      <c r="M225" s="1">
        <f t="shared" si="67"/>
        <v>860.41174031415017</v>
      </c>
      <c r="N225" s="1">
        <f t="shared" si="65"/>
        <v>2.6382080132114911</v>
      </c>
      <c r="O225" s="1">
        <f t="shared" si="66"/>
        <v>72.51394102897136</v>
      </c>
      <c r="P225" s="1">
        <f t="shared" si="68"/>
        <v>-1</v>
      </c>
      <c r="R225" s="3">
        <f t="shared" si="58"/>
        <v>188500</v>
      </c>
      <c r="S225" s="3">
        <f t="shared" si="59"/>
        <v>169000</v>
      </c>
      <c r="T225" s="1">
        <f t="shared" si="60"/>
        <v>84.615384615384613</v>
      </c>
      <c r="U225" s="1">
        <f t="shared" si="62"/>
        <v>79.788354563707585</v>
      </c>
      <c r="V225" s="1">
        <f t="shared" si="61"/>
        <v>1</v>
      </c>
      <c r="W225" s="1">
        <f t="shared" si="63"/>
        <v>-1</v>
      </c>
      <c r="Y225" s="3">
        <f t="shared" si="64"/>
        <v>174659.32869838676</v>
      </c>
      <c r="Z225" s="3">
        <f t="shared" si="52"/>
        <v>167563.52462166091</v>
      </c>
      <c r="AA225" s="3">
        <f t="shared" si="51"/>
        <v>7095.8040767258499</v>
      </c>
      <c r="AB225" s="3">
        <f t="shared" si="53"/>
        <v>1</v>
      </c>
      <c r="AC225" s="3"/>
      <c r="AD225" s="3"/>
      <c r="AE225" s="3"/>
      <c r="AF225" s="1"/>
      <c r="AG225" s="1"/>
      <c r="AI225" s="1"/>
      <c r="AJ225" s="1"/>
      <c r="AK225" s="1"/>
      <c r="AL225" s="1"/>
      <c r="AM225" s="1"/>
      <c r="AO225" s="1"/>
    </row>
    <row r="226" spans="1:41" x14ac:dyDescent="0.4">
      <c r="A226" s="15">
        <v>40487</v>
      </c>
      <c r="B226" s="16">
        <v>185000</v>
      </c>
      <c r="C226" s="16">
        <v>188000</v>
      </c>
      <c r="D226" s="16">
        <v>178000</v>
      </c>
      <c r="E226" s="16">
        <v>181000</v>
      </c>
      <c r="F226" s="26">
        <v>-2.4300000000000002</v>
      </c>
      <c r="G226" s="1">
        <f t="shared" si="54"/>
        <v>-1</v>
      </c>
      <c r="I226" s="3">
        <f t="shared" si="55"/>
        <v>-4500</v>
      </c>
      <c r="J226" s="1">
        <f t="shared" si="56"/>
        <v>0</v>
      </c>
      <c r="K226" s="1">
        <f t="shared" si="57"/>
        <v>4500</v>
      </c>
      <c r="L226" s="1">
        <f t="shared" si="67"/>
        <v>2107.8062088181759</v>
      </c>
      <c r="M226" s="1">
        <f t="shared" si="67"/>
        <v>1120.382330291711</v>
      </c>
      <c r="N226" s="1">
        <f t="shared" si="65"/>
        <v>1.8813276073975318</v>
      </c>
      <c r="O226" s="1">
        <f t="shared" si="66"/>
        <v>65.293776471908444</v>
      </c>
      <c r="P226" s="1">
        <f t="shared" si="68"/>
        <v>-1</v>
      </c>
      <c r="R226" s="3">
        <f t="shared" si="58"/>
        <v>188500</v>
      </c>
      <c r="S226" s="3">
        <f t="shared" si="59"/>
        <v>171500</v>
      </c>
      <c r="T226" s="1">
        <f t="shared" si="60"/>
        <v>55.882352941176471</v>
      </c>
      <c r="U226" s="1">
        <f t="shared" si="62"/>
        <v>71.222823087959384</v>
      </c>
      <c r="V226" s="1">
        <f t="shared" si="61"/>
        <v>-1</v>
      </c>
      <c r="W226" s="1">
        <f t="shared" si="63"/>
        <v>-1</v>
      </c>
      <c r="Y226" s="3">
        <f t="shared" si="64"/>
        <v>175634.81659094265</v>
      </c>
      <c r="Z226" s="3">
        <f t="shared" si="52"/>
        <v>168558.81909413048</v>
      </c>
      <c r="AA226" s="3">
        <f t="shared" si="51"/>
        <v>7075.9974968121678</v>
      </c>
      <c r="AB226" s="3">
        <f t="shared" si="53"/>
        <v>-1</v>
      </c>
      <c r="AC226" s="3"/>
      <c r="AD226" s="3"/>
      <c r="AE226" s="3"/>
      <c r="AF226" s="1"/>
      <c r="AG226" s="1"/>
      <c r="AI226" s="1"/>
      <c r="AJ226" s="1"/>
      <c r="AK226" s="1"/>
      <c r="AL226" s="1"/>
      <c r="AM226" s="1"/>
      <c r="AO226" s="1"/>
    </row>
    <row r="227" spans="1:41" x14ac:dyDescent="0.4">
      <c r="A227" s="15">
        <v>40490</v>
      </c>
      <c r="B227" s="16">
        <v>178000</v>
      </c>
      <c r="C227" s="16">
        <v>181500</v>
      </c>
      <c r="D227" s="16">
        <v>175500</v>
      </c>
      <c r="E227" s="16">
        <v>180500</v>
      </c>
      <c r="F227" s="26">
        <v>-0.28000000000000003</v>
      </c>
      <c r="G227" s="1">
        <f t="shared" si="54"/>
        <v>-1</v>
      </c>
      <c r="I227" s="3">
        <f t="shared" si="55"/>
        <v>-500</v>
      </c>
      <c r="J227" s="1">
        <f t="shared" si="56"/>
        <v>0</v>
      </c>
      <c r="K227" s="1">
        <f t="shared" si="57"/>
        <v>500</v>
      </c>
      <c r="L227" s="1">
        <f t="shared" si="67"/>
        <v>1957.2486224740205</v>
      </c>
      <c r="M227" s="1">
        <f t="shared" si="67"/>
        <v>1076.0693066994459</v>
      </c>
      <c r="N227" s="1">
        <f t="shared" si="65"/>
        <v>1.8188871388566561</v>
      </c>
      <c r="O227" s="1">
        <f t="shared" si="66"/>
        <v>64.525007538769316</v>
      </c>
      <c r="P227" s="1">
        <f t="shared" si="68"/>
        <v>-1</v>
      </c>
      <c r="R227" s="3">
        <f t="shared" si="58"/>
        <v>188500</v>
      </c>
      <c r="S227" s="3">
        <f t="shared" si="59"/>
        <v>175500</v>
      </c>
      <c r="T227" s="1">
        <f t="shared" si="60"/>
        <v>38.461538461538467</v>
      </c>
      <c r="U227" s="1">
        <f t="shared" si="62"/>
        <v>59.653092006033184</v>
      </c>
      <c r="V227" s="1">
        <f t="shared" si="61"/>
        <v>-1</v>
      </c>
      <c r="W227" s="1">
        <f t="shared" si="63"/>
        <v>-1</v>
      </c>
      <c r="Y227" s="3">
        <f t="shared" si="64"/>
        <v>176383.30634618225</v>
      </c>
      <c r="Z227" s="3">
        <f t="shared" si="52"/>
        <v>169443.35101308377</v>
      </c>
      <c r="AA227" s="3">
        <f t="shared" si="51"/>
        <v>6939.9553330984781</v>
      </c>
      <c r="AB227" s="3">
        <f t="shared" si="53"/>
        <v>-1</v>
      </c>
      <c r="AC227" s="3"/>
      <c r="AD227" s="3"/>
      <c r="AE227" s="3"/>
      <c r="AF227" s="1"/>
      <c r="AG227" s="1"/>
      <c r="AI227" s="1"/>
      <c r="AJ227" s="1"/>
      <c r="AK227" s="1"/>
      <c r="AL227" s="1"/>
      <c r="AM227" s="1"/>
      <c r="AO227" s="1"/>
    </row>
    <row r="228" spans="1:41" x14ac:dyDescent="0.4">
      <c r="A228" s="15">
        <v>40491</v>
      </c>
      <c r="B228" s="16">
        <v>181000</v>
      </c>
      <c r="C228" s="16">
        <v>182000</v>
      </c>
      <c r="D228" s="16">
        <v>178000</v>
      </c>
      <c r="E228" s="16">
        <v>178500</v>
      </c>
      <c r="F228" s="26">
        <v>-1.1100000000000001</v>
      </c>
      <c r="G228" s="1">
        <f t="shared" si="54"/>
        <v>-1</v>
      </c>
      <c r="I228" s="3">
        <f t="shared" si="55"/>
        <v>-2000</v>
      </c>
      <c r="J228" s="1">
        <f t="shared" si="56"/>
        <v>0</v>
      </c>
      <c r="K228" s="1">
        <f t="shared" si="57"/>
        <v>2000</v>
      </c>
      <c r="L228" s="1">
        <f t="shared" si="67"/>
        <v>1817.4451494401619</v>
      </c>
      <c r="M228" s="1">
        <f t="shared" si="67"/>
        <v>1142.0643562209141</v>
      </c>
      <c r="N228" s="1">
        <f t="shared" si="65"/>
        <v>1.5913684194243483</v>
      </c>
      <c r="O228" s="1">
        <f t="shared" si="66"/>
        <v>61.410350126048769</v>
      </c>
      <c r="P228" s="1">
        <f t="shared" si="68"/>
        <v>-1</v>
      </c>
      <c r="R228" s="3">
        <f t="shared" si="58"/>
        <v>188500</v>
      </c>
      <c r="S228" s="3">
        <f t="shared" si="59"/>
        <v>175500</v>
      </c>
      <c r="T228" s="1">
        <f t="shared" si="60"/>
        <v>23.076923076923077</v>
      </c>
      <c r="U228" s="1">
        <f t="shared" si="62"/>
        <v>39.140271493212673</v>
      </c>
      <c r="V228" s="1">
        <f t="shared" si="61"/>
        <v>-1</v>
      </c>
      <c r="W228" s="1">
        <f t="shared" si="63"/>
        <v>-1</v>
      </c>
      <c r="Y228" s="3">
        <f t="shared" si="64"/>
        <v>176708.95152369267</v>
      </c>
      <c r="Z228" s="3">
        <f t="shared" si="52"/>
        <v>170114.21390100347</v>
      </c>
      <c r="AA228" s="3">
        <f t="shared" si="51"/>
        <v>6594.7376226891938</v>
      </c>
      <c r="AB228" s="3">
        <f t="shared" si="53"/>
        <v>-1</v>
      </c>
      <c r="AC228" s="3"/>
      <c r="AD228" s="3"/>
      <c r="AE228" s="3"/>
      <c r="AF228" s="1"/>
      <c r="AG228" s="1"/>
      <c r="AI228" s="1"/>
      <c r="AJ228" s="1"/>
      <c r="AK228" s="1"/>
      <c r="AL228" s="1"/>
      <c r="AM228" s="1"/>
      <c r="AO228" s="1"/>
    </row>
    <row r="229" spans="1:41" x14ac:dyDescent="0.4">
      <c r="A229" s="18">
        <v>40492</v>
      </c>
      <c r="B229" s="19">
        <v>178000</v>
      </c>
      <c r="C229" s="19">
        <v>186000</v>
      </c>
      <c r="D229" s="19">
        <v>177000</v>
      </c>
      <c r="E229" s="19">
        <v>186000</v>
      </c>
      <c r="F229" s="28">
        <v>4.2</v>
      </c>
      <c r="G229" s="1">
        <f t="shared" si="54"/>
        <v>1</v>
      </c>
      <c r="I229" s="3">
        <f t="shared" si="55"/>
        <v>7500</v>
      </c>
      <c r="J229" s="1">
        <f t="shared" si="56"/>
        <v>7500</v>
      </c>
      <c r="K229" s="1">
        <f t="shared" si="57"/>
        <v>0</v>
      </c>
      <c r="L229" s="1">
        <f t="shared" si="67"/>
        <v>2223.3419244801503</v>
      </c>
      <c r="M229" s="1">
        <f t="shared" si="67"/>
        <v>1060.4883307765631</v>
      </c>
      <c r="N229" s="1">
        <f t="shared" si="65"/>
        <v>2.0965265340091626</v>
      </c>
      <c r="O229" s="1">
        <f t="shared" si="66"/>
        <v>67.705750652642678</v>
      </c>
      <c r="P229" s="1">
        <f t="shared" si="68"/>
        <v>1</v>
      </c>
      <c r="R229" s="3">
        <f t="shared" si="58"/>
        <v>188000</v>
      </c>
      <c r="S229" s="3">
        <f t="shared" si="59"/>
        <v>175500</v>
      </c>
      <c r="T229" s="1">
        <f t="shared" si="60"/>
        <v>84</v>
      </c>
      <c r="U229" s="1">
        <f t="shared" si="62"/>
        <v>48.512820512820518</v>
      </c>
      <c r="V229" s="1">
        <f t="shared" si="61"/>
        <v>1</v>
      </c>
      <c r="W229" s="1">
        <f t="shared" si="63"/>
        <v>1</v>
      </c>
      <c r="Y229" s="3">
        <f t="shared" si="64"/>
        <v>178138.34359697072</v>
      </c>
      <c r="Z229" s="3">
        <f t="shared" si="52"/>
        <v>171290.93879722545</v>
      </c>
      <c r="AA229" s="3">
        <f t="shared" si="51"/>
        <v>6847.4047997452726</v>
      </c>
      <c r="AB229" s="3">
        <f t="shared" si="53"/>
        <v>1</v>
      </c>
      <c r="AC229" s="3"/>
      <c r="AD229" s="3"/>
      <c r="AE229" s="3"/>
      <c r="AF229" s="1"/>
      <c r="AG229" s="1"/>
      <c r="AI229" s="1"/>
      <c r="AJ229" s="1"/>
      <c r="AK229" s="1"/>
      <c r="AL229" s="1"/>
      <c r="AM229" s="1"/>
      <c r="AO229" s="1"/>
    </row>
    <row r="230" spans="1:41" x14ac:dyDescent="0.4">
      <c r="A230" s="15">
        <v>40493</v>
      </c>
      <c r="B230" s="16">
        <v>187500</v>
      </c>
      <c r="C230" s="16">
        <v>188500</v>
      </c>
      <c r="D230" s="16">
        <v>177500</v>
      </c>
      <c r="E230" s="16">
        <v>177500</v>
      </c>
      <c r="F230" s="26">
        <v>-4.57</v>
      </c>
      <c r="G230" s="1">
        <f t="shared" si="54"/>
        <v>-1</v>
      </c>
      <c r="I230" s="3">
        <f t="shared" si="55"/>
        <v>-8500</v>
      </c>
      <c r="J230" s="1">
        <f t="shared" si="56"/>
        <v>0</v>
      </c>
      <c r="K230" s="1">
        <f t="shared" si="57"/>
        <v>8500</v>
      </c>
      <c r="L230" s="1">
        <f t="shared" si="67"/>
        <v>2064.5317870172826</v>
      </c>
      <c r="M230" s="1">
        <f t="shared" si="67"/>
        <v>1591.88202143538</v>
      </c>
      <c r="N230" s="1">
        <f t="shared" si="65"/>
        <v>1.2969125596102407</v>
      </c>
      <c r="O230" s="1">
        <f t="shared" si="66"/>
        <v>56.463296967225936</v>
      </c>
      <c r="P230" s="1">
        <f t="shared" si="68"/>
        <v>-1</v>
      </c>
      <c r="R230" s="3">
        <f t="shared" si="58"/>
        <v>188500</v>
      </c>
      <c r="S230" s="3">
        <f t="shared" si="59"/>
        <v>175500</v>
      </c>
      <c r="T230" s="1">
        <f t="shared" si="60"/>
        <v>15.384615384615385</v>
      </c>
      <c r="U230" s="1">
        <f t="shared" si="62"/>
        <v>40.820512820512825</v>
      </c>
      <c r="V230" s="1">
        <f t="shared" si="61"/>
        <v>-1</v>
      </c>
      <c r="W230" s="1">
        <f t="shared" si="63"/>
        <v>-1</v>
      </c>
      <c r="Y230" s="3">
        <f t="shared" si="64"/>
        <v>178040.13688974446</v>
      </c>
      <c r="Z230" s="3">
        <f t="shared" si="52"/>
        <v>171750.86925669023</v>
      </c>
      <c r="AA230" s="3">
        <f t="shared" si="51"/>
        <v>6289.2676330542308</v>
      </c>
      <c r="AB230" s="3">
        <f t="shared" si="53"/>
        <v>-1</v>
      </c>
      <c r="AC230" s="3"/>
      <c r="AD230" s="3"/>
      <c r="AE230" s="3"/>
      <c r="AF230" s="1"/>
      <c r="AG230" s="1"/>
      <c r="AI230" s="1"/>
      <c r="AJ230" s="1"/>
      <c r="AK230" s="1"/>
      <c r="AL230" s="1"/>
      <c r="AM230" s="1"/>
      <c r="AO230" s="1"/>
    </row>
    <row r="231" spans="1:41" x14ac:dyDescent="0.4">
      <c r="A231" s="15">
        <v>40494</v>
      </c>
      <c r="B231" s="16">
        <v>182000</v>
      </c>
      <c r="C231" s="16">
        <v>185500</v>
      </c>
      <c r="D231" s="16">
        <v>176000</v>
      </c>
      <c r="E231" s="16">
        <v>177000</v>
      </c>
      <c r="F231" s="26">
        <v>-0.28000000000000003</v>
      </c>
      <c r="G231" s="1">
        <f t="shared" si="54"/>
        <v>-1</v>
      </c>
      <c r="I231" s="3">
        <f t="shared" si="55"/>
        <v>-500</v>
      </c>
      <c r="J231" s="1">
        <f t="shared" si="56"/>
        <v>0</v>
      </c>
      <c r="K231" s="1">
        <f t="shared" si="57"/>
        <v>500</v>
      </c>
      <c r="L231" s="1">
        <f t="shared" si="67"/>
        <v>1917.0652308017623</v>
      </c>
      <c r="M231" s="1">
        <f t="shared" si="67"/>
        <v>1513.8904484757099</v>
      </c>
      <c r="N231" s="1">
        <f t="shared" si="65"/>
        <v>1.266317013052032</v>
      </c>
      <c r="O231" s="1">
        <f t="shared" si="66"/>
        <v>55.875546349391456</v>
      </c>
      <c r="P231" s="1">
        <f t="shared" si="68"/>
        <v>-1</v>
      </c>
      <c r="R231" s="3">
        <f t="shared" si="58"/>
        <v>188500</v>
      </c>
      <c r="S231" s="3">
        <f t="shared" si="59"/>
        <v>175500</v>
      </c>
      <c r="T231" s="1">
        <f t="shared" si="60"/>
        <v>11.538461538461538</v>
      </c>
      <c r="U231" s="1">
        <f t="shared" si="62"/>
        <v>36.974358974358971</v>
      </c>
      <c r="V231" s="1">
        <f t="shared" si="61"/>
        <v>-1</v>
      </c>
      <c r="W231" s="1">
        <f t="shared" si="63"/>
        <v>-1</v>
      </c>
      <c r="Y231" s="3">
        <f t="shared" si="64"/>
        <v>177880.11582978375</v>
      </c>
      <c r="Z231" s="3">
        <f t="shared" si="52"/>
        <v>172139.69375619467</v>
      </c>
      <c r="AA231" s="3">
        <f t="shared" si="51"/>
        <v>5740.4220735890849</v>
      </c>
      <c r="AB231" s="3">
        <f t="shared" si="53"/>
        <v>-1</v>
      </c>
      <c r="AC231" s="3"/>
      <c r="AD231" s="3"/>
      <c r="AE231" s="3"/>
      <c r="AF231" s="1"/>
      <c r="AG231" s="1"/>
      <c r="AI231" s="1"/>
      <c r="AJ231" s="1"/>
      <c r="AK231" s="1"/>
      <c r="AL231" s="1"/>
      <c r="AM231" s="1"/>
      <c r="AO231" s="1"/>
    </row>
    <row r="232" spans="1:41" x14ac:dyDescent="0.4">
      <c r="A232" s="15">
        <v>40497</v>
      </c>
      <c r="B232" s="16">
        <v>178500</v>
      </c>
      <c r="C232" s="16">
        <v>179500</v>
      </c>
      <c r="D232" s="16">
        <v>175500</v>
      </c>
      <c r="E232" s="16">
        <v>176500</v>
      </c>
      <c r="F232" s="26">
        <v>-0.28000000000000003</v>
      </c>
      <c r="G232" s="1">
        <f t="shared" si="54"/>
        <v>-1</v>
      </c>
      <c r="I232" s="3">
        <f t="shared" si="55"/>
        <v>-500</v>
      </c>
      <c r="J232" s="1">
        <f t="shared" si="56"/>
        <v>0</v>
      </c>
      <c r="K232" s="1">
        <f t="shared" si="57"/>
        <v>500</v>
      </c>
      <c r="L232" s="1">
        <f t="shared" si="67"/>
        <v>1780.1320000302078</v>
      </c>
      <c r="M232" s="1">
        <f t="shared" si="67"/>
        <v>1441.4697021560164</v>
      </c>
      <c r="N232" s="1">
        <f t="shared" si="65"/>
        <v>1.2349423629006226</v>
      </c>
      <c r="O232" s="1">
        <f t="shared" si="66"/>
        <v>55.256116819847257</v>
      </c>
      <c r="P232" s="1">
        <f t="shared" si="68"/>
        <v>-1</v>
      </c>
      <c r="R232" s="3">
        <f t="shared" si="58"/>
        <v>188500</v>
      </c>
      <c r="S232" s="3">
        <f t="shared" si="59"/>
        <v>175500</v>
      </c>
      <c r="T232" s="1">
        <f t="shared" si="60"/>
        <v>7.6923076923076925</v>
      </c>
      <c r="U232" s="1">
        <f t="shared" si="62"/>
        <v>11.538461538461538</v>
      </c>
      <c r="V232" s="1">
        <f t="shared" si="61"/>
        <v>-1</v>
      </c>
      <c r="W232" s="1">
        <f t="shared" si="63"/>
        <v>-1</v>
      </c>
      <c r="Y232" s="3">
        <f t="shared" si="64"/>
        <v>177667.79031750932</v>
      </c>
      <c r="Z232" s="3">
        <f t="shared" si="52"/>
        <v>172462.67940388396</v>
      </c>
      <c r="AA232" s="3">
        <f t="shared" si="51"/>
        <v>5205.1109136253654</v>
      </c>
      <c r="AB232" s="3">
        <f t="shared" si="53"/>
        <v>-1</v>
      </c>
      <c r="AC232" s="3"/>
      <c r="AD232" s="3"/>
      <c r="AE232" s="3"/>
      <c r="AF232" s="1"/>
      <c r="AG232" s="1"/>
      <c r="AI232" s="1"/>
      <c r="AJ232" s="1"/>
      <c r="AK232" s="1"/>
      <c r="AL232" s="1"/>
      <c r="AM232" s="1"/>
      <c r="AO232" s="1"/>
    </row>
    <row r="233" spans="1:41" x14ac:dyDescent="0.4">
      <c r="A233" s="15">
        <v>40498</v>
      </c>
      <c r="B233" s="16">
        <v>177000</v>
      </c>
      <c r="C233" s="16">
        <v>184500</v>
      </c>
      <c r="D233" s="16">
        <v>175000</v>
      </c>
      <c r="E233" s="16">
        <v>181000</v>
      </c>
      <c r="F233" s="26">
        <v>2.5499999999999998</v>
      </c>
      <c r="G233" s="1">
        <f t="shared" si="54"/>
        <v>1</v>
      </c>
      <c r="I233" s="3">
        <f t="shared" si="55"/>
        <v>4500</v>
      </c>
      <c r="J233" s="1">
        <f t="shared" si="56"/>
        <v>4500</v>
      </c>
      <c r="K233" s="1">
        <f t="shared" si="57"/>
        <v>0</v>
      </c>
      <c r="L233" s="1">
        <f t="shared" si="67"/>
        <v>1974.4082857423359</v>
      </c>
      <c r="M233" s="1">
        <f t="shared" si="67"/>
        <v>1338.5075805734436</v>
      </c>
      <c r="N233" s="1">
        <f t="shared" si="65"/>
        <v>1.4750818855254144</v>
      </c>
      <c r="O233" s="1">
        <f t="shared" si="66"/>
        <v>59.597296321866196</v>
      </c>
      <c r="P233" s="1">
        <f t="shared" si="68"/>
        <v>1</v>
      </c>
      <c r="R233" s="3">
        <f t="shared" si="58"/>
        <v>188500</v>
      </c>
      <c r="S233" s="3">
        <f t="shared" si="59"/>
        <v>175000</v>
      </c>
      <c r="T233" s="1">
        <f t="shared" si="60"/>
        <v>44.444444444444443</v>
      </c>
      <c r="U233" s="1">
        <f t="shared" si="62"/>
        <v>21.225071225071222</v>
      </c>
      <c r="V233" s="1">
        <f t="shared" si="61"/>
        <v>1</v>
      </c>
      <c r="W233" s="1">
        <f t="shared" si="63"/>
        <v>1</v>
      </c>
      <c r="Y233" s="3">
        <f t="shared" si="64"/>
        <v>178180.43796096943</v>
      </c>
      <c r="Z233" s="3">
        <f t="shared" si="52"/>
        <v>173095.07352211478</v>
      </c>
      <c r="AA233" s="3">
        <f t="shared" ref="AA233:AA296" si="69">Y233-Z233</f>
        <v>5085.3644388546527</v>
      </c>
      <c r="AB233" s="3">
        <f t="shared" si="53"/>
        <v>-1</v>
      </c>
      <c r="AC233" s="3"/>
      <c r="AD233" s="3"/>
      <c r="AE233" s="3"/>
      <c r="AF233" s="1"/>
      <c r="AG233" s="1"/>
      <c r="AI233" s="1"/>
      <c r="AJ233" s="1"/>
      <c r="AK233" s="1"/>
      <c r="AL233" s="1"/>
      <c r="AM233" s="1"/>
      <c r="AO233" s="1"/>
    </row>
    <row r="234" spans="1:41" x14ac:dyDescent="0.4">
      <c r="A234" s="18">
        <v>40499</v>
      </c>
      <c r="B234" s="19">
        <v>177500</v>
      </c>
      <c r="C234" s="19">
        <v>187500</v>
      </c>
      <c r="D234" s="19">
        <v>177500</v>
      </c>
      <c r="E234" s="19">
        <v>186000</v>
      </c>
      <c r="F234" s="28">
        <v>2.76</v>
      </c>
      <c r="G234" s="1">
        <f t="shared" si="54"/>
        <v>1</v>
      </c>
      <c r="I234" s="3">
        <f t="shared" si="55"/>
        <v>5000</v>
      </c>
      <c r="J234" s="1">
        <f t="shared" si="56"/>
        <v>5000</v>
      </c>
      <c r="K234" s="1">
        <f t="shared" si="57"/>
        <v>0</v>
      </c>
      <c r="L234" s="1">
        <f t="shared" si="67"/>
        <v>2190.5219796178835</v>
      </c>
      <c r="M234" s="1">
        <f t="shared" si="67"/>
        <v>1242.899896246769</v>
      </c>
      <c r="N234" s="1">
        <f t="shared" si="65"/>
        <v>1.7624283228542252</v>
      </c>
      <c r="O234" s="1">
        <f t="shared" si="66"/>
        <v>63.79996571397843</v>
      </c>
      <c r="P234" s="1">
        <f t="shared" si="68"/>
        <v>1</v>
      </c>
      <c r="R234" s="3">
        <f t="shared" si="58"/>
        <v>188500</v>
      </c>
      <c r="S234" s="3">
        <f t="shared" si="59"/>
        <v>175000</v>
      </c>
      <c r="T234" s="1">
        <f t="shared" si="60"/>
        <v>81.481481481481481</v>
      </c>
      <c r="U234" s="1">
        <f t="shared" si="62"/>
        <v>44.539411206077865</v>
      </c>
      <c r="V234" s="1">
        <f t="shared" si="61"/>
        <v>1</v>
      </c>
      <c r="W234" s="1">
        <f t="shared" si="63"/>
        <v>1</v>
      </c>
      <c r="Y234" s="3">
        <f t="shared" si="64"/>
        <v>179383.44750543567</v>
      </c>
      <c r="Z234" s="3">
        <f t="shared" ref="Z234:Z297" si="70">E234*(2/(26+1))+Z233*(1-(2/(26+1)))</f>
        <v>174050.99400195814</v>
      </c>
      <c r="AA234" s="3">
        <f t="shared" si="69"/>
        <v>5332.4535034775326</v>
      </c>
      <c r="AB234" s="3">
        <f t="shared" ref="AB234:AB297" si="71">IF(AA234&gt;AA233,1,-1)</f>
        <v>1</v>
      </c>
      <c r="AC234" s="3"/>
      <c r="AD234" s="3"/>
      <c r="AE234" s="3"/>
      <c r="AF234" s="1"/>
      <c r="AG234" s="1"/>
      <c r="AI234" s="1"/>
      <c r="AJ234" s="1"/>
      <c r="AK234" s="1"/>
      <c r="AL234" s="1"/>
      <c r="AM234" s="1"/>
      <c r="AO234" s="1"/>
    </row>
    <row r="235" spans="1:41" x14ac:dyDescent="0.4">
      <c r="A235" s="15">
        <v>40500</v>
      </c>
      <c r="B235" s="16">
        <v>186000</v>
      </c>
      <c r="C235" s="16">
        <v>188000</v>
      </c>
      <c r="D235" s="16">
        <v>183500</v>
      </c>
      <c r="E235" s="16">
        <v>188000</v>
      </c>
      <c r="F235" s="26">
        <v>1.08</v>
      </c>
      <c r="G235" s="1">
        <f t="shared" si="54"/>
        <v>1</v>
      </c>
      <c r="I235" s="3">
        <f t="shared" si="55"/>
        <v>2000</v>
      </c>
      <c r="J235" s="1">
        <f t="shared" si="56"/>
        <v>2000</v>
      </c>
      <c r="K235" s="1">
        <f t="shared" si="57"/>
        <v>0</v>
      </c>
      <c r="L235" s="1">
        <f t="shared" si="67"/>
        <v>2176.9132667880344</v>
      </c>
      <c r="M235" s="1">
        <f t="shared" si="67"/>
        <v>1154.1213322291426</v>
      </c>
      <c r="N235" s="1">
        <f t="shared" si="65"/>
        <v>1.8862083266266356</v>
      </c>
      <c r="O235" s="1">
        <f t="shared" si="66"/>
        <v>65.352466390782411</v>
      </c>
      <c r="P235" s="1">
        <f t="shared" si="68"/>
        <v>1</v>
      </c>
      <c r="R235" s="3">
        <f t="shared" si="58"/>
        <v>188000</v>
      </c>
      <c r="S235" s="3">
        <f t="shared" si="59"/>
        <v>175000</v>
      </c>
      <c r="T235" s="1">
        <f t="shared" si="60"/>
        <v>100</v>
      </c>
      <c r="U235" s="1">
        <f t="shared" si="62"/>
        <v>75.308641975308646</v>
      </c>
      <c r="V235" s="1">
        <f t="shared" si="61"/>
        <v>1</v>
      </c>
      <c r="W235" s="1">
        <f t="shared" si="63"/>
        <v>1</v>
      </c>
      <c r="Y235" s="3">
        <f t="shared" si="64"/>
        <v>180709.07096613789</v>
      </c>
      <c r="Z235" s="3">
        <f t="shared" si="70"/>
        <v>175084.25370551681</v>
      </c>
      <c r="AA235" s="3">
        <f t="shared" si="69"/>
        <v>5624.8172606210865</v>
      </c>
      <c r="AB235" s="3">
        <f t="shared" si="71"/>
        <v>1</v>
      </c>
      <c r="AC235" s="3"/>
      <c r="AD235" s="3"/>
      <c r="AE235" s="3"/>
      <c r="AF235" s="1"/>
      <c r="AG235" s="1"/>
      <c r="AI235" s="1"/>
      <c r="AJ235" s="1"/>
      <c r="AK235" s="1"/>
      <c r="AL235" s="1"/>
      <c r="AM235" s="1"/>
      <c r="AO235" s="1"/>
    </row>
    <row r="236" spans="1:41" x14ac:dyDescent="0.4">
      <c r="A236" s="15">
        <v>40501</v>
      </c>
      <c r="B236" s="16">
        <v>186500</v>
      </c>
      <c r="C236" s="16">
        <v>189500</v>
      </c>
      <c r="D236" s="16">
        <v>184000</v>
      </c>
      <c r="E236" s="16">
        <v>188000</v>
      </c>
      <c r="F236" s="26">
        <v>0</v>
      </c>
      <c r="G236" s="1">
        <f t="shared" si="54"/>
        <v>-1</v>
      </c>
      <c r="I236" s="3">
        <f t="shared" si="55"/>
        <v>0</v>
      </c>
      <c r="J236" s="1">
        <f t="shared" si="56"/>
        <v>0</v>
      </c>
      <c r="K236" s="1">
        <f t="shared" si="57"/>
        <v>0</v>
      </c>
      <c r="L236" s="1">
        <f t="shared" si="67"/>
        <v>2021.4194620174605</v>
      </c>
      <c r="M236" s="1">
        <f t="shared" si="67"/>
        <v>1071.6840942127753</v>
      </c>
      <c r="N236" s="1">
        <f t="shared" si="65"/>
        <v>1.8862083266266354</v>
      </c>
      <c r="O236" s="1">
        <f t="shared" si="66"/>
        <v>65.352466390782411</v>
      </c>
      <c r="P236" s="1">
        <f t="shared" si="68"/>
        <v>-1</v>
      </c>
      <c r="R236" s="3">
        <f t="shared" si="58"/>
        <v>189500</v>
      </c>
      <c r="S236" s="3">
        <f t="shared" si="59"/>
        <v>175000</v>
      </c>
      <c r="T236" s="1">
        <f t="shared" si="60"/>
        <v>89.65517241379311</v>
      </c>
      <c r="U236" s="1">
        <f t="shared" si="62"/>
        <v>90.378884631758183</v>
      </c>
      <c r="V236" s="1">
        <f t="shared" si="61"/>
        <v>-1</v>
      </c>
      <c r="W236" s="1">
        <f t="shared" si="63"/>
        <v>1</v>
      </c>
      <c r="Y236" s="3">
        <f t="shared" si="64"/>
        <v>181830.75235596285</v>
      </c>
      <c r="Z236" s="3">
        <f t="shared" si="70"/>
        <v>176040.97565325632</v>
      </c>
      <c r="AA236" s="3">
        <f t="shared" si="69"/>
        <v>5789.7767027065274</v>
      </c>
      <c r="AB236" s="3">
        <f t="shared" si="71"/>
        <v>1</v>
      </c>
      <c r="AC236" s="3"/>
      <c r="AD236" s="3"/>
      <c r="AE236" s="3"/>
      <c r="AF236" s="1"/>
      <c r="AG236" s="1"/>
      <c r="AI236" s="1"/>
      <c r="AJ236" s="1"/>
      <c r="AK236" s="1"/>
      <c r="AL236" s="1"/>
      <c r="AM236" s="1"/>
      <c r="AO236" s="1"/>
    </row>
    <row r="237" spans="1:41" x14ac:dyDescent="0.4">
      <c r="A237" s="15">
        <v>40504</v>
      </c>
      <c r="B237" s="16">
        <v>188000</v>
      </c>
      <c r="C237" s="16">
        <v>189500</v>
      </c>
      <c r="D237" s="16">
        <v>179000</v>
      </c>
      <c r="E237" s="16">
        <v>180500</v>
      </c>
      <c r="F237" s="26">
        <v>-3.99</v>
      </c>
      <c r="G237" s="1">
        <f t="shared" si="54"/>
        <v>-1</v>
      </c>
      <c r="I237" s="3">
        <f t="shared" si="55"/>
        <v>-7500</v>
      </c>
      <c r="J237" s="1">
        <f t="shared" si="56"/>
        <v>0</v>
      </c>
      <c r="K237" s="1">
        <f t="shared" si="57"/>
        <v>7500</v>
      </c>
      <c r="L237" s="1">
        <f t="shared" si="67"/>
        <v>1877.0323575876421</v>
      </c>
      <c r="M237" s="1">
        <f t="shared" si="67"/>
        <v>1530.8495160547197</v>
      </c>
      <c r="N237" s="1">
        <f t="shared" si="65"/>
        <v>1.2261377345730879</v>
      </c>
      <c r="O237" s="1">
        <f t="shared" si="66"/>
        <v>55.079149664934256</v>
      </c>
      <c r="P237" s="1">
        <f t="shared" si="68"/>
        <v>-1</v>
      </c>
      <c r="R237" s="3">
        <f t="shared" si="58"/>
        <v>189500</v>
      </c>
      <c r="S237" s="3">
        <f t="shared" si="59"/>
        <v>175000</v>
      </c>
      <c r="T237" s="1">
        <f t="shared" si="60"/>
        <v>37.931034482758619</v>
      </c>
      <c r="U237" s="1">
        <f t="shared" si="62"/>
        <v>75.862068965517253</v>
      </c>
      <c r="V237" s="1">
        <f t="shared" si="61"/>
        <v>-1</v>
      </c>
      <c r="W237" s="1">
        <f t="shared" si="63"/>
        <v>-1</v>
      </c>
      <c r="Y237" s="3">
        <f t="shared" si="64"/>
        <v>181626.02122427625</v>
      </c>
      <c r="Z237" s="3">
        <f t="shared" si="70"/>
        <v>176371.27375301509</v>
      </c>
      <c r="AA237" s="3">
        <f t="shared" si="69"/>
        <v>5254.7474712611584</v>
      </c>
      <c r="AB237" s="3">
        <f t="shared" si="71"/>
        <v>-1</v>
      </c>
      <c r="AC237" s="3"/>
      <c r="AD237" s="3"/>
      <c r="AE237" s="3"/>
      <c r="AF237" s="1"/>
      <c r="AG237" s="1"/>
      <c r="AI237" s="1"/>
      <c r="AJ237" s="1"/>
      <c r="AK237" s="1"/>
      <c r="AL237" s="1"/>
      <c r="AM237" s="1"/>
      <c r="AO237" s="1"/>
    </row>
    <row r="238" spans="1:41" x14ac:dyDescent="0.4">
      <c r="A238" s="15">
        <v>40505</v>
      </c>
      <c r="B238" s="16">
        <v>180000</v>
      </c>
      <c r="C238" s="16">
        <v>182000</v>
      </c>
      <c r="D238" s="16">
        <v>172500</v>
      </c>
      <c r="E238" s="16">
        <v>175000</v>
      </c>
      <c r="F238" s="26">
        <v>-3.05</v>
      </c>
      <c r="G238" s="1">
        <f t="shared" si="54"/>
        <v>-1</v>
      </c>
      <c r="I238" s="3">
        <f t="shared" si="55"/>
        <v>-5500</v>
      </c>
      <c r="J238" s="1">
        <f t="shared" si="56"/>
        <v>0</v>
      </c>
      <c r="K238" s="1">
        <f t="shared" si="57"/>
        <v>5500</v>
      </c>
      <c r="L238" s="1">
        <f t="shared" si="67"/>
        <v>1742.9586177599535</v>
      </c>
      <c r="M238" s="1">
        <f t="shared" si="67"/>
        <v>1814.3602649079542</v>
      </c>
      <c r="N238" s="1">
        <f t="shared" si="65"/>
        <v>0.96064637848998369</v>
      </c>
      <c r="O238" s="1">
        <f t="shared" si="66"/>
        <v>48.996412052123212</v>
      </c>
      <c r="P238" s="1">
        <f t="shared" si="68"/>
        <v>-1</v>
      </c>
      <c r="R238" s="3">
        <f t="shared" si="58"/>
        <v>189500</v>
      </c>
      <c r="S238" s="3">
        <f t="shared" si="59"/>
        <v>172500</v>
      </c>
      <c r="T238" s="1">
        <f t="shared" si="60"/>
        <v>14.705882352941178</v>
      </c>
      <c r="U238" s="1">
        <f t="shared" si="62"/>
        <v>47.430696416497632</v>
      </c>
      <c r="V238" s="1">
        <f t="shared" si="61"/>
        <v>-1</v>
      </c>
      <c r="W238" s="1">
        <f t="shared" si="63"/>
        <v>-1</v>
      </c>
      <c r="Y238" s="3">
        <f t="shared" si="64"/>
        <v>180606.63334361836</v>
      </c>
      <c r="Z238" s="3">
        <f t="shared" si="70"/>
        <v>176269.69791945841</v>
      </c>
      <c r="AA238" s="3">
        <f t="shared" si="69"/>
        <v>4336.9354241599503</v>
      </c>
      <c r="AB238" s="3">
        <f t="shared" si="71"/>
        <v>-1</v>
      </c>
      <c r="AC238" s="3"/>
      <c r="AD238" s="3"/>
      <c r="AE238" s="3"/>
      <c r="AF238" s="1"/>
      <c r="AG238" s="1"/>
      <c r="AI238" s="1"/>
      <c r="AJ238" s="1"/>
      <c r="AK238" s="1"/>
      <c r="AL238" s="1"/>
      <c r="AM238" s="1"/>
      <c r="AO238" s="1"/>
    </row>
    <row r="239" spans="1:41" x14ac:dyDescent="0.4">
      <c r="A239" s="18">
        <v>40506</v>
      </c>
      <c r="B239" s="19">
        <v>171500</v>
      </c>
      <c r="C239" s="19">
        <v>181500</v>
      </c>
      <c r="D239" s="19">
        <v>171000</v>
      </c>
      <c r="E239" s="19">
        <v>180000</v>
      </c>
      <c r="F239" s="28">
        <v>2.86</v>
      </c>
      <c r="G239" s="1">
        <f t="shared" si="54"/>
        <v>1</v>
      </c>
      <c r="I239" s="3">
        <f t="shared" si="55"/>
        <v>5000</v>
      </c>
      <c r="J239" s="1">
        <f t="shared" si="56"/>
        <v>5000</v>
      </c>
      <c r="K239" s="1">
        <f t="shared" si="57"/>
        <v>0</v>
      </c>
      <c r="L239" s="1">
        <f t="shared" si="67"/>
        <v>1975.6044307770997</v>
      </c>
      <c r="M239" s="1">
        <f t="shared" si="67"/>
        <v>1684.7631031288147</v>
      </c>
      <c r="N239" s="1">
        <f t="shared" si="65"/>
        <v>1.172630399554784</v>
      </c>
      <c r="O239" s="1">
        <f t="shared" si="66"/>
        <v>53.972843231645825</v>
      </c>
      <c r="P239" s="1">
        <f t="shared" si="68"/>
        <v>1</v>
      </c>
      <c r="R239" s="3">
        <f t="shared" si="58"/>
        <v>189500</v>
      </c>
      <c r="S239" s="3">
        <f t="shared" si="59"/>
        <v>171000</v>
      </c>
      <c r="T239" s="1">
        <f t="shared" si="60"/>
        <v>48.648648648648653</v>
      </c>
      <c r="U239" s="1">
        <f t="shared" si="62"/>
        <v>33.761855161449482</v>
      </c>
      <c r="V239" s="1">
        <f t="shared" si="61"/>
        <v>1</v>
      </c>
      <c r="W239" s="1">
        <f t="shared" si="63"/>
        <v>-1</v>
      </c>
      <c r="Y239" s="3">
        <f t="shared" si="64"/>
        <v>180513.30513690785</v>
      </c>
      <c r="Z239" s="3">
        <f t="shared" si="70"/>
        <v>176546.01659209112</v>
      </c>
      <c r="AA239" s="3">
        <f t="shared" si="69"/>
        <v>3967.2885448167217</v>
      </c>
      <c r="AB239" s="3">
        <f t="shared" si="71"/>
        <v>-1</v>
      </c>
      <c r="AC239" s="3"/>
      <c r="AD239" s="3"/>
      <c r="AE239" s="3"/>
      <c r="AF239" s="1"/>
      <c r="AG239" s="1"/>
      <c r="AI239" s="1"/>
      <c r="AJ239" s="1"/>
      <c r="AK239" s="1"/>
      <c r="AL239" s="1"/>
      <c r="AM239" s="1"/>
      <c r="AO239" s="1"/>
    </row>
    <row r="240" spans="1:41" x14ac:dyDescent="0.4">
      <c r="A240" s="15">
        <v>40507</v>
      </c>
      <c r="B240" s="16">
        <v>179000</v>
      </c>
      <c r="C240" s="16">
        <v>179500</v>
      </c>
      <c r="D240" s="16">
        <v>174000</v>
      </c>
      <c r="E240" s="16">
        <v>177500</v>
      </c>
      <c r="F240" s="26">
        <v>-1.39</v>
      </c>
      <c r="G240" s="1">
        <f t="shared" si="54"/>
        <v>-1</v>
      </c>
      <c r="I240" s="3">
        <f t="shared" si="55"/>
        <v>-2500</v>
      </c>
      <c r="J240" s="1">
        <f t="shared" si="56"/>
        <v>0</v>
      </c>
      <c r="K240" s="1">
        <f t="shared" si="57"/>
        <v>2500</v>
      </c>
      <c r="L240" s="1">
        <f t="shared" si="67"/>
        <v>1834.4898285787353</v>
      </c>
      <c r="M240" s="1">
        <f t="shared" si="67"/>
        <v>1742.9943100481851</v>
      </c>
      <c r="N240" s="1">
        <f t="shared" si="65"/>
        <v>1.0524932973120382</v>
      </c>
      <c r="O240" s="1">
        <f t="shared" si="66"/>
        <v>51.278769031323606</v>
      </c>
      <c r="P240" s="1">
        <f t="shared" si="68"/>
        <v>-1</v>
      </c>
      <c r="R240" s="3">
        <f t="shared" si="58"/>
        <v>189500</v>
      </c>
      <c r="S240" s="3">
        <f t="shared" si="59"/>
        <v>171000</v>
      </c>
      <c r="T240" s="1">
        <f t="shared" si="60"/>
        <v>35.135135135135137</v>
      </c>
      <c r="U240" s="1">
        <f t="shared" si="62"/>
        <v>32.829888712241655</v>
      </c>
      <c r="V240" s="1">
        <f t="shared" si="61"/>
        <v>-1</v>
      </c>
      <c r="W240" s="1">
        <f t="shared" si="63"/>
        <v>-1</v>
      </c>
      <c r="Y240" s="3">
        <f t="shared" si="64"/>
        <v>180049.71973122971</v>
      </c>
      <c r="Z240" s="3">
        <f t="shared" si="70"/>
        <v>176616.68202971399</v>
      </c>
      <c r="AA240" s="3">
        <f t="shared" si="69"/>
        <v>3433.0377015157137</v>
      </c>
      <c r="AB240" s="3">
        <f t="shared" si="71"/>
        <v>-1</v>
      </c>
      <c r="AC240" s="3"/>
      <c r="AD240" s="3"/>
      <c r="AE240" s="3"/>
      <c r="AF240" s="1"/>
      <c r="AG240" s="1"/>
      <c r="AI240" s="1"/>
      <c r="AJ240" s="1"/>
      <c r="AK240" s="1"/>
      <c r="AL240" s="1"/>
      <c r="AM240" s="1"/>
      <c r="AO240" s="1"/>
    </row>
    <row r="241" spans="1:41" x14ac:dyDescent="0.4">
      <c r="A241" s="15">
        <v>40508</v>
      </c>
      <c r="B241" s="16">
        <v>176000</v>
      </c>
      <c r="C241" s="16">
        <v>177500</v>
      </c>
      <c r="D241" s="16">
        <v>173500</v>
      </c>
      <c r="E241" s="16">
        <v>175000</v>
      </c>
      <c r="F241" s="26">
        <v>-1.41</v>
      </c>
      <c r="G241" s="1">
        <f t="shared" si="54"/>
        <v>-1</v>
      </c>
      <c r="I241" s="3">
        <f t="shared" si="55"/>
        <v>-2500</v>
      </c>
      <c r="J241" s="1">
        <f t="shared" si="56"/>
        <v>0</v>
      </c>
      <c r="K241" s="1">
        <f t="shared" si="57"/>
        <v>2500</v>
      </c>
      <c r="L241" s="1">
        <f t="shared" si="67"/>
        <v>1703.4548408231115</v>
      </c>
      <c r="M241" s="1">
        <f t="shared" si="67"/>
        <v>1797.0661450447431</v>
      </c>
      <c r="N241" s="1">
        <f t="shared" si="65"/>
        <v>0.94790881544357353</v>
      </c>
      <c r="O241" s="1">
        <f t="shared" si="66"/>
        <v>48.662894686254489</v>
      </c>
      <c r="P241" s="1">
        <f t="shared" si="68"/>
        <v>-1</v>
      </c>
      <c r="R241" s="3">
        <f t="shared" si="58"/>
        <v>189500</v>
      </c>
      <c r="S241" s="3">
        <f t="shared" si="59"/>
        <v>171000</v>
      </c>
      <c r="T241" s="1">
        <f t="shared" si="60"/>
        <v>21.621621621621621</v>
      </c>
      <c r="U241" s="1">
        <f t="shared" si="62"/>
        <v>35.135135135135137</v>
      </c>
      <c r="V241" s="1">
        <f t="shared" si="61"/>
        <v>-1</v>
      </c>
      <c r="W241" s="1">
        <f t="shared" si="63"/>
        <v>1</v>
      </c>
      <c r="Y241" s="3">
        <f t="shared" si="64"/>
        <v>179272.839772579</v>
      </c>
      <c r="Z241" s="3">
        <f t="shared" si="70"/>
        <v>176496.92780529073</v>
      </c>
      <c r="AA241" s="3">
        <f t="shared" si="69"/>
        <v>2775.9119672882662</v>
      </c>
      <c r="AB241" s="3">
        <f t="shared" si="71"/>
        <v>-1</v>
      </c>
      <c r="AC241" s="3"/>
      <c r="AD241" s="3"/>
      <c r="AE241" s="3"/>
      <c r="AF241" s="1"/>
      <c r="AG241" s="1"/>
      <c r="AI241" s="1"/>
      <c r="AJ241" s="1"/>
      <c r="AK241" s="1"/>
      <c r="AL241" s="1"/>
      <c r="AM241" s="1"/>
      <c r="AO241" s="1"/>
    </row>
    <row r="242" spans="1:41" x14ac:dyDescent="0.4">
      <c r="A242" s="15">
        <v>40511</v>
      </c>
      <c r="B242" s="16">
        <v>173500</v>
      </c>
      <c r="C242" s="16">
        <v>177500</v>
      </c>
      <c r="D242" s="16">
        <v>171000</v>
      </c>
      <c r="E242" s="16">
        <v>176000</v>
      </c>
      <c r="F242" s="26">
        <v>0.56999999999999995</v>
      </c>
      <c r="G242" s="1">
        <f t="shared" si="54"/>
        <v>1</v>
      </c>
      <c r="I242" s="3">
        <f t="shared" si="55"/>
        <v>1000</v>
      </c>
      <c r="J242" s="1">
        <f t="shared" si="56"/>
        <v>1000</v>
      </c>
      <c r="K242" s="1">
        <f t="shared" si="57"/>
        <v>0</v>
      </c>
      <c r="L242" s="1">
        <f t="shared" si="67"/>
        <v>1653.2080664786033</v>
      </c>
      <c r="M242" s="1">
        <f t="shared" si="67"/>
        <v>1668.7042775415471</v>
      </c>
      <c r="N242" s="1">
        <f t="shared" si="65"/>
        <v>0.9907136265715254</v>
      </c>
      <c r="O242" s="1">
        <f t="shared" si="66"/>
        <v>49.766757676631066</v>
      </c>
      <c r="P242" s="1">
        <f t="shared" si="68"/>
        <v>1</v>
      </c>
      <c r="R242" s="3">
        <f t="shared" si="58"/>
        <v>182000</v>
      </c>
      <c r="S242" s="3">
        <f t="shared" si="59"/>
        <v>171000</v>
      </c>
      <c r="T242" s="1">
        <f t="shared" si="60"/>
        <v>45.454545454545453</v>
      </c>
      <c r="U242" s="1">
        <f t="shared" si="62"/>
        <v>34.070434070434068</v>
      </c>
      <c r="V242" s="1">
        <f t="shared" si="61"/>
        <v>1</v>
      </c>
      <c r="W242" s="1">
        <f t="shared" si="63"/>
        <v>-1</v>
      </c>
      <c r="Y242" s="3">
        <f t="shared" si="64"/>
        <v>178769.32596141298</v>
      </c>
      <c r="Z242" s="3">
        <f t="shared" si="70"/>
        <v>176460.11833823216</v>
      </c>
      <c r="AA242" s="3">
        <f t="shared" si="69"/>
        <v>2309.2076231808169</v>
      </c>
      <c r="AB242" s="3">
        <f t="shared" si="71"/>
        <v>-1</v>
      </c>
      <c r="AC242" s="3"/>
      <c r="AD242" s="3"/>
      <c r="AE242" s="3"/>
      <c r="AF242" s="1"/>
      <c r="AG242" s="1"/>
      <c r="AI242" s="1"/>
      <c r="AJ242" s="1"/>
      <c r="AK242" s="1"/>
      <c r="AL242" s="1"/>
      <c r="AM242" s="1"/>
      <c r="AO242" s="1"/>
    </row>
    <row r="243" spans="1:41" x14ac:dyDescent="0.4">
      <c r="A243" s="15">
        <v>40512</v>
      </c>
      <c r="B243" s="16">
        <v>175500</v>
      </c>
      <c r="C243" s="16">
        <v>177500</v>
      </c>
      <c r="D243" s="16">
        <v>172000</v>
      </c>
      <c r="E243" s="16">
        <v>172500</v>
      </c>
      <c r="F243" s="26">
        <v>-1.99</v>
      </c>
      <c r="G243" s="1">
        <f t="shared" si="54"/>
        <v>-1</v>
      </c>
      <c r="I243" s="3">
        <f t="shared" si="55"/>
        <v>-3500</v>
      </c>
      <c r="J243" s="1">
        <f t="shared" si="56"/>
        <v>0</v>
      </c>
      <c r="K243" s="1">
        <f t="shared" si="57"/>
        <v>3500</v>
      </c>
      <c r="L243" s="1">
        <f t="shared" si="67"/>
        <v>1535.1217760158459</v>
      </c>
      <c r="M243" s="1">
        <f t="shared" si="67"/>
        <v>1799.5111148600081</v>
      </c>
      <c r="N243" s="1">
        <f t="shared" si="65"/>
        <v>0.85307712930423873</v>
      </c>
      <c r="O243" s="1">
        <f t="shared" si="66"/>
        <v>46.035705465996301</v>
      </c>
      <c r="P243" s="1">
        <f t="shared" si="68"/>
        <v>-1</v>
      </c>
      <c r="R243" s="3">
        <f t="shared" si="58"/>
        <v>181500</v>
      </c>
      <c r="S243" s="3">
        <f t="shared" si="59"/>
        <v>171000</v>
      </c>
      <c r="T243" s="1">
        <f t="shared" si="60"/>
        <v>14.285714285714285</v>
      </c>
      <c r="U243" s="1">
        <f t="shared" si="62"/>
        <v>27.12062712062712</v>
      </c>
      <c r="V243" s="1">
        <f t="shared" si="61"/>
        <v>-1</v>
      </c>
      <c r="W243" s="1">
        <f t="shared" si="63"/>
        <v>-1</v>
      </c>
      <c r="Y243" s="3">
        <f t="shared" si="64"/>
        <v>177804.81427504175</v>
      </c>
      <c r="Z243" s="3">
        <f t="shared" si="70"/>
        <v>176166.77623910387</v>
      </c>
      <c r="AA243" s="3">
        <f t="shared" si="69"/>
        <v>1638.038035937876</v>
      </c>
      <c r="AB243" s="3">
        <f t="shared" si="71"/>
        <v>-1</v>
      </c>
      <c r="AC243" s="3"/>
      <c r="AD243" s="3"/>
      <c r="AE243" s="3"/>
      <c r="AF243" s="1"/>
      <c r="AG243" s="1"/>
      <c r="AI243" s="1"/>
      <c r="AJ243" s="1"/>
      <c r="AK243" s="1"/>
      <c r="AL243" s="1"/>
      <c r="AM243" s="1"/>
      <c r="AO243" s="1"/>
    </row>
    <row r="244" spans="1:41" x14ac:dyDescent="0.4">
      <c r="A244" s="18">
        <v>40513</v>
      </c>
      <c r="B244" s="19">
        <v>173000</v>
      </c>
      <c r="C244" s="19">
        <v>180000</v>
      </c>
      <c r="D244" s="19">
        <v>172000</v>
      </c>
      <c r="E244" s="19">
        <v>179000</v>
      </c>
      <c r="F244" s="28">
        <v>3.77</v>
      </c>
      <c r="G244" s="1">
        <f t="shared" si="54"/>
        <v>1</v>
      </c>
      <c r="I244" s="3">
        <f t="shared" si="55"/>
        <v>6500</v>
      </c>
      <c r="J244" s="1">
        <f t="shared" si="56"/>
        <v>6500</v>
      </c>
      <c r="K244" s="1">
        <f t="shared" si="57"/>
        <v>0</v>
      </c>
      <c r="L244" s="1">
        <f t="shared" si="67"/>
        <v>1889.7559348718569</v>
      </c>
      <c r="M244" s="1">
        <f t="shared" si="67"/>
        <v>1670.9746066557218</v>
      </c>
      <c r="N244" s="1">
        <f t="shared" si="65"/>
        <v>1.1309303728163784</v>
      </c>
      <c r="O244" s="1">
        <f t="shared" si="66"/>
        <v>53.072141034888254</v>
      </c>
      <c r="P244" s="1">
        <f t="shared" si="68"/>
        <v>1</v>
      </c>
      <c r="R244" s="3">
        <f t="shared" si="58"/>
        <v>180000</v>
      </c>
      <c r="S244" s="3">
        <f t="shared" si="59"/>
        <v>171000</v>
      </c>
      <c r="T244" s="1">
        <f t="shared" si="60"/>
        <v>88.888888888888886</v>
      </c>
      <c r="U244" s="1">
        <f t="shared" si="62"/>
        <v>49.543049543049541</v>
      </c>
      <c r="V244" s="1">
        <f t="shared" si="61"/>
        <v>1</v>
      </c>
      <c r="W244" s="1">
        <f t="shared" si="63"/>
        <v>1</v>
      </c>
      <c r="Y244" s="3">
        <f t="shared" si="64"/>
        <v>177988.68900195838</v>
      </c>
      <c r="Z244" s="3">
        <f t="shared" si="70"/>
        <v>176376.64466583694</v>
      </c>
      <c r="AA244" s="3">
        <f t="shared" si="69"/>
        <v>1612.044336121442</v>
      </c>
      <c r="AB244" s="3">
        <f t="shared" si="71"/>
        <v>-1</v>
      </c>
      <c r="AC244" s="3"/>
      <c r="AD244" s="3"/>
      <c r="AE244" s="3"/>
      <c r="AF244" s="1"/>
      <c r="AG244" s="1"/>
      <c r="AI244" s="1"/>
      <c r="AJ244" s="1"/>
      <c r="AK244" s="1"/>
      <c r="AL244" s="1"/>
      <c r="AM244" s="1"/>
      <c r="AO244" s="1"/>
    </row>
    <row r="245" spans="1:41" x14ac:dyDescent="0.4">
      <c r="A245" s="15">
        <v>40514</v>
      </c>
      <c r="B245" s="16">
        <v>179500</v>
      </c>
      <c r="C245" s="16">
        <v>182500</v>
      </c>
      <c r="D245" s="16">
        <v>177000</v>
      </c>
      <c r="E245" s="16">
        <v>177500</v>
      </c>
      <c r="F245" s="26">
        <v>-0.84</v>
      </c>
      <c r="G245" s="1">
        <f t="shared" si="54"/>
        <v>-1</v>
      </c>
      <c r="I245" s="3">
        <f t="shared" si="55"/>
        <v>-1500</v>
      </c>
      <c r="J245" s="1">
        <f t="shared" si="56"/>
        <v>0</v>
      </c>
      <c r="K245" s="1">
        <f t="shared" si="57"/>
        <v>1500</v>
      </c>
      <c r="L245" s="1">
        <f t="shared" si="67"/>
        <v>1754.7733680952956</v>
      </c>
      <c r="M245" s="1">
        <f t="shared" si="67"/>
        <v>1658.7621347517415</v>
      </c>
      <c r="N245" s="1">
        <f t="shared" si="65"/>
        <v>1.0578812545404068</v>
      </c>
      <c r="O245" s="1">
        <f t="shared" si="66"/>
        <v>51.406331254845249</v>
      </c>
      <c r="P245" s="1">
        <f t="shared" si="68"/>
        <v>-1</v>
      </c>
      <c r="R245" s="3">
        <f t="shared" si="58"/>
        <v>182500</v>
      </c>
      <c r="S245" s="3">
        <f t="shared" si="59"/>
        <v>171000</v>
      </c>
      <c r="T245" s="1">
        <f t="shared" si="60"/>
        <v>56.521739130434781</v>
      </c>
      <c r="U245" s="1">
        <f t="shared" si="62"/>
        <v>53.232114101679315</v>
      </c>
      <c r="V245" s="1">
        <f t="shared" si="61"/>
        <v>-1</v>
      </c>
      <c r="W245" s="1">
        <f t="shared" si="63"/>
        <v>1</v>
      </c>
      <c r="Y245" s="3">
        <f t="shared" si="64"/>
        <v>177913.50607858016</v>
      </c>
      <c r="Z245" s="3">
        <f t="shared" si="70"/>
        <v>176459.85617207125</v>
      </c>
      <c r="AA245" s="3">
        <f t="shared" si="69"/>
        <v>1453.6499065089156</v>
      </c>
      <c r="AB245" s="3">
        <f t="shared" si="71"/>
        <v>-1</v>
      </c>
      <c r="AC245" s="3"/>
      <c r="AD245" s="3"/>
      <c r="AE245" s="3"/>
      <c r="AF245" s="1"/>
      <c r="AG245" s="1"/>
      <c r="AI245" s="1"/>
      <c r="AJ245" s="1"/>
      <c r="AK245" s="1"/>
      <c r="AL245" s="1"/>
      <c r="AM245" s="1"/>
      <c r="AO245" s="1"/>
    </row>
    <row r="246" spans="1:41" x14ac:dyDescent="0.4">
      <c r="A246" s="15">
        <v>40515</v>
      </c>
      <c r="B246" s="16">
        <v>178500</v>
      </c>
      <c r="C246" s="16">
        <v>185500</v>
      </c>
      <c r="D246" s="16">
        <v>176000</v>
      </c>
      <c r="E246" s="16">
        <v>184000</v>
      </c>
      <c r="F246" s="26">
        <v>3.66</v>
      </c>
      <c r="G246" s="1">
        <f t="shared" si="54"/>
        <v>1</v>
      </c>
      <c r="I246" s="3">
        <f t="shared" si="55"/>
        <v>6500</v>
      </c>
      <c r="J246" s="1">
        <f t="shared" si="56"/>
        <v>6500</v>
      </c>
      <c r="K246" s="1">
        <f t="shared" si="57"/>
        <v>0</v>
      </c>
      <c r="L246" s="1">
        <f t="shared" si="67"/>
        <v>2093.7181275170601</v>
      </c>
      <c r="M246" s="1">
        <f t="shared" si="67"/>
        <v>1540.2791251266171</v>
      </c>
      <c r="N246" s="1">
        <f t="shared" si="65"/>
        <v>1.3593108504570222</v>
      </c>
      <c r="O246" s="1">
        <f t="shared" si="66"/>
        <v>57.614741618032653</v>
      </c>
      <c r="P246" s="1">
        <f t="shared" si="68"/>
        <v>1</v>
      </c>
      <c r="R246" s="3">
        <f t="shared" si="58"/>
        <v>185500</v>
      </c>
      <c r="S246" s="3">
        <f t="shared" si="59"/>
        <v>171000</v>
      </c>
      <c r="T246" s="1">
        <f t="shared" si="60"/>
        <v>89.65517241379311</v>
      </c>
      <c r="U246" s="1">
        <f t="shared" si="62"/>
        <v>78.355266811038931</v>
      </c>
      <c r="V246" s="1">
        <f t="shared" si="61"/>
        <v>1</v>
      </c>
      <c r="W246" s="1">
        <f t="shared" si="63"/>
        <v>1</v>
      </c>
      <c r="Y246" s="3">
        <f t="shared" si="64"/>
        <v>178849.88975879861</v>
      </c>
      <c r="Z246" s="3">
        <f t="shared" si="70"/>
        <v>177018.38534451043</v>
      </c>
      <c r="AA246" s="3">
        <f t="shared" si="69"/>
        <v>1831.5044142881816</v>
      </c>
      <c r="AB246" s="3">
        <f t="shared" si="71"/>
        <v>1</v>
      </c>
      <c r="AC246" s="3"/>
      <c r="AD246" s="3"/>
      <c r="AE246" s="3"/>
      <c r="AF246" s="1"/>
      <c r="AG246" s="1"/>
      <c r="AI246" s="1"/>
      <c r="AJ246" s="1"/>
      <c r="AK246" s="1"/>
      <c r="AL246" s="1"/>
      <c r="AM246" s="1"/>
      <c r="AO246" s="1"/>
    </row>
    <row r="247" spans="1:41" x14ac:dyDescent="0.4">
      <c r="A247" s="15">
        <v>40518</v>
      </c>
      <c r="B247" s="16">
        <v>180500</v>
      </c>
      <c r="C247" s="16">
        <v>183000</v>
      </c>
      <c r="D247" s="16">
        <v>179000</v>
      </c>
      <c r="E247" s="16">
        <v>181000</v>
      </c>
      <c r="F247" s="26">
        <v>-1.63</v>
      </c>
      <c r="G247" s="1">
        <f t="shared" si="54"/>
        <v>-1</v>
      </c>
      <c r="I247" s="3">
        <f t="shared" si="55"/>
        <v>-3000</v>
      </c>
      <c r="J247" s="1">
        <f t="shared" si="56"/>
        <v>0</v>
      </c>
      <c r="K247" s="1">
        <f t="shared" si="57"/>
        <v>3000</v>
      </c>
      <c r="L247" s="1">
        <f t="shared" si="67"/>
        <v>1944.166832694413</v>
      </c>
      <c r="M247" s="1">
        <f t="shared" si="67"/>
        <v>1644.5449019032874</v>
      </c>
      <c r="N247" s="1">
        <f t="shared" si="65"/>
        <v>1.1821913955917913</v>
      </c>
      <c r="O247" s="1">
        <f t="shared" si="66"/>
        <v>54.174505406808798</v>
      </c>
      <c r="P247" s="1">
        <f t="shared" si="68"/>
        <v>-1</v>
      </c>
      <c r="R247" s="3">
        <f t="shared" si="58"/>
        <v>185500</v>
      </c>
      <c r="S247" s="3">
        <f t="shared" si="59"/>
        <v>172000</v>
      </c>
      <c r="T247" s="1">
        <f t="shared" si="60"/>
        <v>66.666666666666657</v>
      </c>
      <c r="U247" s="1">
        <f t="shared" si="62"/>
        <v>70.947859403631512</v>
      </c>
      <c r="V247" s="1">
        <f t="shared" si="61"/>
        <v>-1</v>
      </c>
      <c r="W247" s="1">
        <f t="shared" si="63"/>
        <v>-1</v>
      </c>
      <c r="Y247" s="3">
        <f t="shared" si="64"/>
        <v>179180.67594975268</v>
      </c>
      <c r="Z247" s="3">
        <f t="shared" si="70"/>
        <v>177313.3197634356</v>
      </c>
      <c r="AA247" s="3">
        <f t="shared" si="69"/>
        <v>1867.3561863170762</v>
      </c>
      <c r="AB247" s="3">
        <f t="shared" si="71"/>
        <v>1</v>
      </c>
      <c r="AC247" s="3"/>
      <c r="AD247" s="3"/>
      <c r="AE247" s="3"/>
      <c r="AF247" s="1"/>
      <c r="AG247" s="1"/>
      <c r="AI247" s="1"/>
      <c r="AJ247" s="1"/>
      <c r="AK247" s="1"/>
      <c r="AL247" s="1"/>
      <c r="AM247" s="1"/>
      <c r="AO247" s="1"/>
    </row>
    <row r="248" spans="1:41" x14ac:dyDescent="0.4">
      <c r="A248" s="15">
        <v>40519</v>
      </c>
      <c r="B248" s="16">
        <v>181000</v>
      </c>
      <c r="C248" s="16">
        <v>182500</v>
      </c>
      <c r="D248" s="16">
        <v>175500</v>
      </c>
      <c r="E248" s="16">
        <v>178000</v>
      </c>
      <c r="F248" s="26">
        <v>-1.66</v>
      </c>
      <c r="G248" s="1">
        <f t="shared" si="54"/>
        <v>-1</v>
      </c>
      <c r="I248" s="3">
        <f t="shared" si="55"/>
        <v>-3000</v>
      </c>
      <c r="J248" s="1">
        <f t="shared" si="56"/>
        <v>0</v>
      </c>
      <c r="K248" s="1">
        <f t="shared" si="57"/>
        <v>3000</v>
      </c>
      <c r="L248" s="1">
        <f t="shared" si="67"/>
        <v>1805.2977732162406</v>
      </c>
      <c r="M248" s="1">
        <f t="shared" si="67"/>
        <v>1741.3631231959098</v>
      </c>
      <c r="N248" s="1">
        <f t="shared" si="65"/>
        <v>1.0367152888267164</v>
      </c>
      <c r="O248" s="1">
        <f t="shared" si="66"/>
        <v>50.901335818220005</v>
      </c>
      <c r="P248" s="1">
        <f t="shared" si="68"/>
        <v>-1</v>
      </c>
      <c r="R248" s="3">
        <f t="shared" si="58"/>
        <v>185500</v>
      </c>
      <c r="S248" s="3">
        <f t="shared" si="59"/>
        <v>172000</v>
      </c>
      <c r="T248" s="1">
        <f t="shared" si="60"/>
        <v>44.444444444444443</v>
      </c>
      <c r="U248" s="1">
        <f t="shared" si="62"/>
        <v>66.922094508301413</v>
      </c>
      <c r="V248" s="1">
        <f t="shared" si="61"/>
        <v>-1</v>
      </c>
      <c r="W248" s="1">
        <f t="shared" si="63"/>
        <v>-1</v>
      </c>
      <c r="Y248" s="3">
        <f t="shared" si="64"/>
        <v>178999.03349594458</v>
      </c>
      <c r="Z248" s="3">
        <f t="shared" si="70"/>
        <v>177364.18496614409</v>
      </c>
      <c r="AA248" s="3">
        <f t="shared" si="69"/>
        <v>1634.8485298004816</v>
      </c>
      <c r="AB248" s="3">
        <f t="shared" si="71"/>
        <v>-1</v>
      </c>
      <c r="AC248" s="3"/>
      <c r="AD248" s="3"/>
      <c r="AE248" s="3"/>
      <c r="AF248" s="1"/>
      <c r="AG248" s="1"/>
      <c r="AI248" s="1"/>
      <c r="AJ248" s="1"/>
      <c r="AK248" s="1"/>
      <c r="AL248" s="1"/>
      <c r="AM248" s="1"/>
      <c r="AO248" s="1"/>
    </row>
    <row r="249" spans="1:41" x14ac:dyDescent="0.4">
      <c r="A249" s="18">
        <v>40520</v>
      </c>
      <c r="B249" s="19">
        <v>179000</v>
      </c>
      <c r="C249" s="19">
        <v>182500</v>
      </c>
      <c r="D249" s="19">
        <v>178000</v>
      </c>
      <c r="E249" s="19">
        <v>180000</v>
      </c>
      <c r="F249" s="28">
        <v>1.1200000000000001</v>
      </c>
      <c r="G249" s="1">
        <f t="shared" si="54"/>
        <v>1</v>
      </c>
      <c r="I249" s="3">
        <f t="shared" si="55"/>
        <v>2000</v>
      </c>
      <c r="J249" s="1">
        <f t="shared" si="56"/>
        <v>2000</v>
      </c>
      <c r="K249" s="1">
        <f t="shared" si="57"/>
        <v>0</v>
      </c>
      <c r="L249" s="1">
        <f t="shared" si="67"/>
        <v>1819.2050751293662</v>
      </c>
      <c r="M249" s="1">
        <f t="shared" si="67"/>
        <v>1616.9800429676304</v>
      </c>
      <c r="N249" s="1">
        <f t="shared" si="65"/>
        <v>1.1250634063427238</v>
      </c>
      <c r="O249" s="1">
        <f t="shared" si="66"/>
        <v>52.942580582994474</v>
      </c>
      <c r="P249" s="1">
        <f t="shared" si="68"/>
        <v>1</v>
      </c>
      <c r="R249" s="3">
        <f t="shared" si="58"/>
        <v>185500</v>
      </c>
      <c r="S249" s="3">
        <f t="shared" si="59"/>
        <v>175500</v>
      </c>
      <c r="T249" s="1">
        <f t="shared" si="60"/>
        <v>45</v>
      </c>
      <c r="U249" s="1">
        <f t="shared" si="62"/>
        <v>52.037037037037031</v>
      </c>
      <c r="V249" s="1">
        <f t="shared" si="61"/>
        <v>1</v>
      </c>
      <c r="W249" s="1">
        <f t="shared" si="63"/>
        <v>-1</v>
      </c>
      <c r="Y249" s="3">
        <f t="shared" si="64"/>
        <v>179153.02834272233</v>
      </c>
      <c r="Z249" s="3">
        <f t="shared" si="70"/>
        <v>177559.43052420751</v>
      </c>
      <c r="AA249" s="3">
        <f t="shared" si="69"/>
        <v>1593.5978185148269</v>
      </c>
      <c r="AB249" s="3">
        <f t="shared" si="71"/>
        <v>-1</v>
      </c>
      <c r="AC249" s="3"/>
      <c r="AD249" s="3"/>
      <c r="AE249" s="3"/>
      <c r="AF249" s="1"/>
      <c r="AG249" s="1"/>
      <c r="AI249" s="1"/>
      <c r="AJ249" s="1"/>
      <c r="AK249" s="1"/>
      <c r="AL249" s="1"/>
      <c r="AM249" s="1"/>
      <c r="AO249" s="1"/>
    </row>
    <row r="250" spans="1:41" x14ac:dyDescent="0.4">
      <c r="A250" s="15">
        <v>40521</v>
      </c>
      <c r="B250" s="16">
        <v>180000</v>
      </c>
      <c r="C250" s="16">
        <v>184500</v>
      </c>
      <c r="D250" s="16">
        <v>178000</v>
      </c>
      <c r="E250" s="16">
        <v>184500</v>
      </c>
      <c r="F250" s="26">
        <v>2.5</v>
      </c>
      <c r="G250" s="1">
        <f t="shared" si="54"/>
        <v>1</v>
      </c>
      <c r="I250" s="3">
        <f t="shared" si="55"/>
        <v>4500</v>
      </c>
      <c r="J250" s="1">
        <f t="shared" si="56"/>
        <v>4500</v>
      </c>
      <c r="K250" s="1">
        <f t="shared" si="57"/>
        <v>0</v>
      </c>
      <c r="L250" s="1">
        <f t="shared" si="67"/>
        <v>2010.69042690584</v>
      </c>
      <c r="M250" s="1">
        <f t="shared" si="67"/>
        <v>1501.4814684699427</v>
      </c>
      <c r="N250" s="1">
        <f t="shared" si="65"/>
        <v>1.3391376910930493</v>
      </c>
      <c r="O250" s="1">
        <f t="shared" si="66"/>
        <v>57.249203250933355</v>
      </c>
      <c r="P250" s="1">
        <f t="shared" si="68"/>
        <v>1</v>
      </c>
      <c r="R250" s="3">
        <f t="shared" si="58"/>
        <v>185500</v>
      </c>
      <c r="S250" s="3">
        <f t="shared" si="59"/>
        <v>175500</v>
      </c>
      <c r="T250" s="1">
        <f t="shared" si="60"/>
        <v>90</v>
      </c>
      <c r="U250" s="1">
        <f t="shared" si="62"/>
        <v>59.814814814814817</v>
      </c>
      <c r="V250" s="1">
        <f t="shared" si="61"/>
        <v>1</v>
      </c>
      <c r="W250" s="1">
        <f t="shared" si="63"/>
        <v>1</v>
      </c>
      <c r="Y250" s="3">
        <f t="shared" si="64"/>
        <v>179975.63936691888</v>
      </c>
      <c r="Z250" s="3">
        <f t="shared" si="70"/>
        <v>178073.54678167362</v>
      </c>
      <c r="AA250" s="3">
        <f t="shared" si="69"/>
        <v>1902.0925852452638</v>
      </c>
      <c r="AB250" s="3">
        <f t="shared" si="71"/>
        <v>1</v>
      </c>
      <c r="AC250" s="3"/>
      <c r="AD250" s="3"/>
      <c r="AE250" s="3"/>
      <c r="AF250" s="1"/>
      <c r="AG250" s="1"/>
      <c r="AI250" s="1"/>
      <c r="AJ250" s="1"/>
      <c r="AK250" s="1"/>
      <c r="AL250" s="1"/>
      <c r="AM250" s="1"/>
      <c r="AO250" s="1"/>
    </row>
    <row r="251" spans="1:41" x14ac:dyDescent="0.4">
      <c r="A251" s="15">
        <v>40522</v>
      </c>
      <c r="B251" s="16">
        <v>185000</v>
      </c>
      <c r="C251" s="16">
        <v>186000</v>
      </c>
      <c r="D251" s="16">
        <v>176000</v>
      </c>
      <c r="E251" s="16">
        <v>177000</v>
      </c>
      <c r="F251" s="26">
        <v>-4.07</v>
      </c>
      <c r="G251" s="1">
        <f t="shared" si="54"/>
        <v>-1</v>
      </c>
      <c r="I251" s="3">
        <f t="shared" si="55"/>
        <v>-7500</v>
      </c>
      <c r="J251" s="1">
        <f t="shared" si="56"/>
        <v>0</v>
      </c>
      <c r="K251" s="1">
        <f t="shared" si="57"/>
        <v>7500</v>
      </c>
      <c r="L251" s="1">
        <f t="shared" si="67"/>
        <v>1867.0696821268516</v>
      </c>
      <c r="M251" s="1">
        <f t="shared" si="67"/>
        <v>1929.9470778649468</v>
      </c>
      <c r="N251" s="1">
        <f t="shared" si="65"/>
        <v>0.96742014511213703</v>
      </c>
      <c r="O251" s="1">
        <f t="shared" si="66"/>
        <v>49.172015825679019</v>
      </c>
      <c r="P251" s="1">
        <f t="shared" si="68"/>
        <v>-1</v>
      </c>
      <c r="R251" s="3">
        <f t="shared" si="58"/>
        <v>186000</v>
      </c>
      <c r="S251" s="3">
        <f t="shared" si="59"/>
        <v>175500</v>
      </c>
      <c r="T251" s="1">
        <f t="shared" si="60"/>
        <v>14.285714285714285</v>
      </c>
      <c r="U251" s="1">
        <f t="shared" si="62"/>
        <v>49.761904761904759</v>
      </c>
      <c r="V251" s="1">
        <f t="shared" si="61"/>
        <v>-1</v>
      </c>
      <c r="W251" s="1">
        <f t="shared" si="63"/>
        <v>-1</v>
      </c>
      <c r="Y251" s="3">
        <f t="shared" si="64"/>
        <v>179517.84869508521</v>
      </c>
      <c r="Z251" s="3">
        <f t="shared" si="70"/>
        <v>177994.02479784592</v>
      </c>
      <c r="AA251" s="3">
        <f t="shared" si="69"/>
        <v>1523.8238972392865</v>
      </c>
      <c r="AB251" s="3">
        <f t="shared" si="71"/>
        <v>-1</v>
      </c>
      <c r="AC251" s="3"/>
      <c r="AD251" s="3"/>
      <c r="AE251" s="3"/>
      <c r="AF251" s="1"/>
      <c r="AG251" s="1"/>
      <c r="AI251" s="1"/>
      <c r="AJ251" s="1"/>
      <c r="AK251" s="1"/>
      <c r="AL251" s="1"/>
      <c r="AM251" s="1"/>
      <c r="AO251" s="1"/>
    </row>
    <row r="252" spans="1:41" x14ac:dyDescent="0.4">
      <c r="A252" s="15">
        <v>40525</v>
      </c>
      <c r="B252" s="16">
        <v>178500</v>
      </c>
      <c r="C252" s="16">
        <v>180500</v>
      </c>
      <c r="D252" s="16">
        <v>177000</v>
      </c>
      <c r="E252" s="16">
        <v>179500</v>
      </c>
      <c r="F252" s="26">
        <v>1.41</v>
      </c>
      <c r="G252" s="1">
        <f t="shared" si="54"/>
        <v>1</v>
      </c>
      <c r="I252" s="3">
        <f t="shared" si="55"/>
        <v>2500</v>
      </c>
      <c r="J252" s="1">
        <f t="shared" si="56"/>
        <v>2500</v>
      </c>
      <c r="K252" s="1">
        <f t="shared" si="57"/>
        <v>0</v>
      </c>
      <c r="L252" s="1">
        <f t="shared" si="67"/>
        <v>1912.2789905463621</v>
      </c>
      <c r="M252" s="1">
        <f t="shared" si="67"/>
        <v>1792.0937151603077</v>
      </c>
      <c r="N252" s="1">
        <f t="shared" si="65"/>
        <v>1.0670641687816551</v>
      </c>
      <c r="O252" s="1">
        <f t="shared" si="66"/>
        <v>51.622208197367748</v>
      </c>
      <c r="P252" s="1">
        <f t="shared" si="68"/>
        <v>1</v>
      </c>
      <c r="R252" s="3">
        <f t="shared" si="58"/>
        <v>186000</v>
      </c>
      <c r="S252" s="3">
        <f t="shared" si="59"/>
        <v>175500</v>
      </c>
      <c r="T252" s="1">
        <f t="shared" si="60"/>
        <v>38.095238095238095</v>
      </c>
      <c r="U252" s="1">
        <f t="shared" si="62"/>
        <v>47.460317460317462</v>
      </c>
      <c r="V252" s="1">
        <f t="shared" si="61"/>
        <v>1</v>
      </c>
      <c r="W252" s="1">
        <f t="shared" si="63"/>
        <v>-1</v>
      </c>
      <c r="Y252" s="3">
        <f t="shared" si="64"/>
        <v>179515.10274199519</v>
      </c>
      <c r="Z252" s="3">
        <f t="shared" si="70"/>
        <v>178105.57851652399</v>
      </c>
      <c r="AA252" s="3">
        <f t="shared" si="69"/>
        <v>1409.524225471192</v>
      </c>
      <c r="AB252" s="3">
        <f t="shared" si="71"/>
        <v>-1</v>
      </c>
      <c r="AC252" s="3"/>
      <c r="AD252" s="3"/>
      <c r="AE252" s="3"/>
      <c r="AF252" s="1"/>
      <c r="AG252" s="1"/>
      <c r="AI252" s="1"/>
      <c r="AJ252" s="1"/>
      <c r="AK252" s="1"/>
      <c r="AL252" s="1"/>
      <c r="AM252" s="1"/>
      <c r="AO252" s="1"/>
    </row>
    <row r="253" spans="1:41" x14ac:dyDescent="0.4">
      <c r="A253" s="15">
        <v>40526</v>
      </c>
      <c r="B253" s="16">
        <v>180000</v>
      </c>
      <c r="C253" s="16">
        <v>184000</v>
      </c>
      <c r="D253" s="16">
        <v>178500</v>
      </c>
      <c r="E253" s="16">
        <v>182000</v>
      </c>
      <c r="F253" s="26">
        <v>1.39</v>
      </c>
      <c r="G253" s="1">
        <f t="shared" si="54"/>
        <v>1</v>
      </c>
      <c r="I253" s="3">
        <f t="shared" si="55"/>
        <v>2500</v>
      </c>
      <c r="J253" s="1">
        <f t="shared" si="56"/>
        <v>2500</v>
      </c>
      <c r="K253" s="1">
        <f t="shared" si="57"/>
        <v>0</v>
      </c>
      <c r="L253" s="1">
        <f t="shared" si="67"/>
        <v>1954.2590626501933</v>
      </c>
      <c r="M253" s="1">
        <f t="shared" si="67"/>
        <v>1664.0870212202858</v>
      </c>
      <c r="N253" s="1">
        <f t="shared" si="65"/>
        <v>1.1743731173488285</v>
      </c>
      <c r="O253" s="1">
        <f t="shared" si="66"/>
        <v>54.009733103245829</v>
      </c>
      <c r="P253" s="1">
        <f t="shared" si="68"/>
        <v>1</v>
      </c>
      <c r="R253" s="3">
        <f t="shared" si="58"/>
        <v>186000</v>
      </c>
      <c r="S253" s="3">
        <f t="shared" si="59"/>
        <v>176000</v>
      </c>
      <c r="T253" s="1">
        <f t="shared" si="60"/>
        <v>60</v>
      </c>
      <c r="U253" s="1">
        <f t="shared" si="62"/>
        <v>37.460317460317462</v>
      </c>
      <c r="V253" s="1">
        <f t="shared" si="61"/>
        <v>1</v>
      </c>
      <c r="W253" s="1">
        <f t="shared" si="63"/>
        <v>-1</v>
      </c>
      <c r="Y253" s="3">
        <f t="shared" si="64"/>
        <v>179897.39462784209</v>
      </c>
      <c r="Z253" s="3">
        <f t="shared" si="70"/>
        <v>178394.05418196667</v>
      </c>
      <c r="AA253" s="3">
        <f t="shared" si="69"/>
        <v>1503.340445875423</v>
      </c>
      <c r="AB253" s="3">
        <f t="shared" si="71"/>
        <v>1</v>
      </c>
      <c r="AC253" s="3"/>
      <c r="AD253" s="3"/>
      <c r="AE253" s="3"/>
      <c r="AF253" s="1"/>
      <c r="AG253" s="1"/>
      <c r="AI253" s="1"/>
      <c r="AJ253" s="1"/>
      <c r="AK253" s="1"/>
      <c r="AL253" s="1"/>
      <c r="AM253" s="1"/>
      <c r="AO253" s="1"/>
    </row>
    <row r="254" spans="1:41" x14ac:dyDescent="0.4">
      <c r="A254" s="18">
        <v>40527</v>
      </c>
      <c r="B254" s="19">
        <v>181500</v>
      </c>
      <c r="C254" s="19">
        <v>182500</v>
      </c>
      <c r="D254" s="19">
        <v>179500</v>
      </c>
      <c r="E254" s="19">
        <v>182500</v>
      </c>
      <c r="F254" s="28">
        <v>0.27</v>
      </c>
      <c r="G254" s="1">
        <f t="shared" si="54"/>
        <v>1</v>
      </c>
      <c r="I254" s="3">
        <f t="shared" si="55"/>
        <v>500</v>
      </c>
      <c r="J254" s="1">
        <f t="shared" si="56"/>
        <v>500</v>
      </c>
      <c r="K254" s="1">
        <f t="shared" si="57"/>
        <v>0</v>
      </c>
      <c r="L254" s="1">
        <f t="shared" si="67"/>
        <v>1850.3834153180364</v>
      </c>
      <c r="M254" s="1">
        <f t="shared" si="67"/>
        <v>1545.2236625616938</v>
      </c>
      <c r="N254" s="1">
        <f t="shared" si="65"/>
        <v>1.1974858139632967</v>
      </c>
      <c r="O254" s="1">
        <f t="shared" si="66"/>
        <v>54.493449120545613</v>
      </c>
      <c r="P254" s="1">
        <f t="shared" si="68"/>
        <v>1</v>
      </c>
      <c r="R254" s="3">
        <f t="shared" si="58"/>
        <v>186000</v>
      </c>
      <c r="S254" s="3">
        <f t="shared" si="59"/>
        <v>176000</v>
      </c>
      <c r="T254" s="1">
        <f t="shared" si="60"/>
        <v>65</v>
      </c>
      <c r="U254" s="1">
        <f t="shared" si="62"/>
        <v>54.365079365079367</v>
      </c>
      <c r="V254" s="1">
        <f t="shared" si="61"/>
        <v>1</v>
      </c>
      <c r="W254" s="1">
        <f t="shared" si="63"/>
        <v>1</v>
      </c>
      <c r="Y254" s="3">
        <f t="shared" si="64"/>
        <v>180297.79545432795</v>
      </c>
      <c r="Z254" s="3">
        <f t="shared" si="70"/>
        <v>178698.1983166358</v>
      </c>
      <c r="AA254" s="3">
        <f t="shared" si="69"/>
        <v>1599.5971376921516</v>
      </c>
      <c r="AB254" s="3">
        <f t="shared" si="71"/>
        <v>1</v>
      </c>
      <c r="AC254" s="3"/>
      <c r="AD254" s="3"/>
      <c r="AE254" s="3"/>
      <c r="AF254" s="1"/>
      <c r="AG254" s="1"/>
      <c r="AI254" s="1"/>
      <c r="AJ254" s="1"/>
      <c r="AK254" s="1"/>
      <c r="AL254" s="1"/>
      <c r="AM254" s="1"/>
      <c r="AO254" s="1"/>
    </row>
    <row r="255" spans="1:41" x14ac:dyDescent="0.4">
      <c r="A255" s="15">
        <v>40528</v>
      </c>
      <c r="B255" s="16">
        <v>179500</v>
      </c>
      <c r="C255" s="16">
        <v>181000</v>
      </c>
      <c r="D255" s="16">
        <v>177000</v>
      </c>
      <c r="E255" s="16">
        <v>178000</v>
      </c>
      <c r="F255" s="26">
        <v>-2.4700000000000002</v>
      </c>
      <c r="G255" s="1">
        <f t="shared" si="54"/>
        <v>-1</v>
      </c>
      <c r="I255" s="3">
        <f t="shared" si="55"/>
        <v>-4500</v>
      </c>
      <c r="J255" s="1">
        <f t="shared" si="56"/>
        <v>0</v>
      </c>
      <c r="K255" s="1">
        <f t="shared" si="57"/>
        <v>4500</v>
      </c>
      <c r="L255" s="1">
        <f t="shared" si="67"/>
        <v>1718.2131713667482</v>
      </c>
      <c r="M255" s="1">
        <f t="shared" si="67"/>
        <v>1756.2791152358586</v>
      </c>
      <c r="N255" s="1">
        <f t="shared" si="65"/>
        <v>0.97832580052971907</v>
      </c>
      <c r="O255" s="1">
        <f t="shared" si="66"/>
        <v>49.452208542584913</v>
      </c>
      <c r="P255" s="1">
        <f t="shared" si="68"/>
        <v>-1</v>
      </c>
      <c r="R255" s="3">
        <f t="shared" si="58"/>
        <v>186000</v>
      </c>
      <c r="S255" s="3">
        <f t="shared" si="59"/>
        <v>176000</v>
      </c>
      <c r="T255" s="1">
        <f t="shared" si="60"/>
        <v>20</v>
      </c>
      <c r="U255" s="1">
        <f t="shared" si="62"/>
        <v>48.333333333333336</v>
      </c>
      <c r="V255" s="1">
        <f t="shared" si="61"/>
        <v>-1</v>
      </c>
      <c r="W255" s="1">
        <f t="shared" si="63"/>
        <v>-1</v>
      </c>
      <c r="Y255" s="3">
        <f t="shared" si="64"/>
        <v>179944.28846135442</v>
      </c>
      <c r="Z255" s="3">
        <f t="shared" si="70"/>
        <v>178646.47992281095</v>
      </c>
      <c r="AA255" s="3">
        <f t="shared" si="69"/>
        <v>1297.8085385434679</v>
      </c>
      <c r="AB255" s="3">
        <f t="shared" si="71"/>
        <v>-1</v>
      </c>
      <c r="AC255" s="3"/>
      <c r="AD255" s="3"/>
      <c r="AE255" s="3"/>
      <c r="AF255" s="1"/>
      <c r="AG255" s="1"/>
      <c r="AI255" s="1"/>
      <c r="AJ255" s="1"/>
      <c r="AK255" s="1"/>
      <c r="AL255" s="1"/>
      <c r="AM255" s="1"/>
      <c r="AO255" s="1"/>
    </row>
    <row r="256" spans="1:41" x14ac:dyDescent="0.4">
      <c r="A256" s="15">
        <v>40529</v>
      </c>
      <c r="B256" s="16">
        <v>178000</v>
      </c>
      <c r="C256" s="16">
        <v>181000</v>
      </c>
      <c r="D256" s="16">
        <v>176000</v>
      </c>
      <c r="E256" s="16">
        <v>178000</v>
      </c>
      <c r="F256" s="26">
        <v>0</v>
      </c>
      <c r="G256" s="1">
        <f t="shared" si="54"/>
        <v>-1</v>
      </c>
      <c r="I256" s="3">
        <f t="shared" si="55"/>
        <v>0</v>
      </c>
      <c r="J256" s="1">
        <f t="shared" si="56"/>
        <v>0</v>
      </c>
      <c r="K256" s="1">
        <f t="shared" si="57"/>
        <v>0</v>
      </c>
      <c r="L256" s="1">
        <f t="shared" si="67"/>
        <v>1595.4836591262663</v>
      </c>
      <c r="M256" s="1">
        <f t="shared" si="67"/>
        <v>1630.8306070047258</v>
      </c>
      <c r="N256" s="1">
        <f t="shared" si="65"/>
        <v>0.97832580052971918</v>
      </c>
      <c r="O256" s="1">
        <f t="shared" si="66"/>
        <v>49.45220854258492</v>
      </c>
      <c r="P256" s="1">
        <f t="shared" si="68"/>
        <v>-1</v>
      </c>
      <c r="R256" s="3">
        <f t="shared" si="58"/>
        <v>184000</v>
      </c>
      <c r="S256" s="3">
        <f t="shared" si="59"/>
        <v>176000</v>
      </c>
      <c r="T256" s="1">
        <f t="shared" si="60"/>
        <v>25</v>
      </c>
      <c r="U256" s="1">
        <f t="shared" si="62"/>
        <v>36.666666666666664</v>
      </c>
      <c r="V256" s="1">
        <f t="shared" si="61"/>
        <v>1</v>
      </c>
      <c r="W256" s="1">
        <f t="shared" si="63"/>
        <v>-1</v>
      </c>
      <c r="Y256" s="3">
        <f t="shared" si="64"/>
        <v>179645.16715960758</v>
      </c>
      <c r="Z256" s="3">
        <f t="shared" si="70"/>
        <v>178598.59252112126</v>
      </c>
      <c r="AA256" s="3">
        <f t="shared" si="69"/>
        <v>1046.574638486316</v>
      </c>
      <c r="AB256" s="3">
        <f t="shared" si="71"/>
        <v>-1</v>
      </c>
      <c r="AC256" s="3"/>
      <c r="AD256" s="3"/>
      <c r="AE256" s="3"/>
      <c r="AF256" s="1"/>
      <c r="AG256" s="1"/>
      <c r="AI256" s="1"/>
      <c r="AJ256" s="1"/>
      <c r="AK256" s="1"/>
      <c r="AL256" s="1"/>
      <c r="AM256" s="1"/>
      <c r="AO256" s="1"/>
    </row>
    <row r="257" spans="1:41" x14ac:dyDescent="0.4">
      <c r="A257" s="15">
        <v>40532</v>
      </c>
      <c r="B257" s="16">
        <v>176500</v>
      </c>
      <c r="C257" s="16">
        <v>181000</v>
      </c>
      <c r="D257" s="16">
        <v>175000</v>
      </c>
      <c r="E257" s="16">
        <v>180500</v>
      </c>
      <c r="F257" s="26">
        <v>1.4</v>
      </c>
      <c r="G257" s="1">
        <f t="shared" si="54"/>
        <v>1</v>
      </c>
      <c r="I257" s="3">
        <f t="shared" si="55"/>
        <v>2500</v>
      </c>
      <c r="J257" s="1">
        <f t="shared" si="56"/>
        <v>2500</v>
      </c>
      <c r="K257" s="1">
        <f t="shared" si="57"/>
        <v>0</v>
      </c>
      <c r="L257" s="1">
        <f t="shared" si="67"/>
        <v>1660.0919691886759</v>
      </c>
      <c r="M257" s="1">
        <f t="shared" si="67"/>
        <v>1514.3427065043884</v>
      </c>
      <c r="N257" s="1">
        <f t="shared" si="65"/>
        <v>1.0962458907473631</v>
      </c>
      <c r="O257" s="1">
        <f t="shared" si="66"/>
        <v>52.295672735058986</v>
      </c>
      <c r="P257" s="1">
        <f t="shared" si="68"/>
        <v>1</v>
      </c>
      <c r="R257" s="3">
        <f t="shared" si="58"/>
        <v>184000</v>
      </c>
      <c r="S257" s="3">
        <f t="shared" si="59"/>
        <v>175000</v>
      </c>
      <c r="T257" s="1">
        <f t="shared" si="60"/>
        <v>61.111111111111114</v>
      </c>
      <c r="U257" s="1">
        <f t="shared" si="62"/>
        <v>35.370370370370374</v>
      </c>
      <c r="V257" s="1">
        <f t="shared" si="61"/>
        <v>1</v>
      </c>
      <c r="W257" s="1">
        <f t="shared" si="63"/>
        <v>-1</v>
      </c>
      <c r="Y257" s="3">
        <f t="shared" si="64"/>
        <v>179776.67990428334</v>
      </c>
      <c r="Z257" s="3">
        <f t="shared" si="70"/>
        <v>178739.43751955673</v>
      </c>
      <c r="AA257" s="3">
        <f t="shared" si="69"/>
        <v>1037.2423847266182</v>
      </c>
      <c r="AB257" s="3">
        <f t="shared" si="71"/>
        <v>-1</v>
      </c>
      <c r="AC257" s="3"/>
      <c r="AD257" s="3"/>
      <c r="AE257" s="3"/>
      <c r="AF257" s="1"/>
      <c r="AG257" s="1"/>
      <c r="AI257" s="1"/>
      <c r="AJ257" s="1"/>
      <c r="AK257" s="1"/>
      <c r="AL257" s="1"/>
      <c r="AM257" s="1"/>
      <c r="AO257" s="1"/>
    </row>
    <row r="258" spans="1:41" x14ac:dyDescent="0.4">
      <c r="A258" s="15">
        <v>40533</v>
      </c>
      <c r="B258" s="16">
        <v>180000</v>
      </c>
      <c r="C258" s="16">
        <v>181000</v>
      </c>
      <c r="D258" s="16">
        <v>176500</v>
      </c>
      <c r="E258" s="16">
        <v>177500</v>
      </c>
      <c r="F258" s="26">
        <v>-1.66</v>
      </c>
      <c r="G258" s="1">
        <f t="shared" si="54"/>
        <v>-1</v>
      </c>
      <c r="I258" s="3">
        <f t="shared" si="55"/>
        <v>-3000</v>
      </c>
      <c r="J258" s="1">
        <f t="shared" si="56"/>
        <v>0</v>
      </c>
      <c r="K258" s="1">
        <f t="shared" si="57"/>
        <v>3000</v>
      </c>
      <c r="L258" s="1">
        <f t="shared" si="67"/>
        <v>1541.5139713894846</v>
      </c>
      <c r="M258" s="1">
        <f t="shared" si="67"/>
        <v>1620.4610846112178</v>
      </c>
      <c r="N258" s="1">
        <f t="shared" si="65"/>
        <v>0.9512810804458941</v>
      </c>
      <c r="O258" s="1">
        <f t="shared" si="66"/>
        <v>48.75161707756186</v>
      </c>
      <c r="P258" s="1">
        <f t="shared" si="68"/>
        <v>-1</v>
      </c>
      <c r="R258" s="3">
        <f t="shared" si="58"/>
        <v>182500</v>
      </c>
      <c r="S258" s="3">
        <f t="shared" si="59"/>
        <v>175000</v>
      </c>
      <c r="T258" s="1">
        <f t="shared" si="60"/>
        <v>33.333333333333329</v>
      </c>
      <c r="U258" s="1">
        <f t="shared" si="62"/>
        <v>39.814814814814817</v>
      </c>
      <c r="V258" s="1">
        <f t="shared" si="61"/>
        <v>-1</v>
      </c>
      <c r="W258" s="1">
        <f t="shared" si="63"/>
        <v>1</v>
      </c>
      <c r="Y258" s="3">
        <f t="shared" si="64"/>
        <v>179426.42145747051</v>
      </c>
      <c r="Z258" s="3">
        <f t="shared" si="70"/>
        <v>178647.62733292289</v>
      </c>
      <c r="AA258" s="3">
        <f t="shared" si="69"/>
        <v>778.79412454762496</v>
      </c>
      <c r="AB258" s="3">
        <f t="shared" si="71"/>
        <v>-1</v>
      </c>
      <c r="AC258" s="3"/>
      <c r="AD258" s="3"/>
      <c r="AE258" s="3"/>
      <c r="AF258" s="1"/>
      <c r="AG258" s="1"/>
      <c r="AI258" s="1"/>
      <c r="AJ258" s="1"/>
      <c r="AK258" s="1"/>
      <c r="AL258" s="1"/>
      <c r="AM258" s="1"/>
      <c r="AO258" s="1"/>
    </row>
    <row r="259" spans="1:41" x14ac:dyDescent="0.4">
      <c r="A259" s="18">
        <v>40534</v>
      </c>
      <c r="B259" s="19">
        <v>177500</v>
      </c>
      <c r="C259" s="19">
        <v>181500</v>
      </c>
      <c r="D259" s="19">
        <v>175500</v>
      </c>
      <c r="E259" s="19">
        <v>181500</v>
      </c>
      <c r="F259" s="28">
        <v>2.25</v>
      </c>
      <c r="G259" s="1">
        <f t="shared" si="54"/>
        <v>1</v>
      </c>
      <c r="I259" s="3">
        <f t="shared" si="55"/>
        <v>4000</v>
      </c>
      <c r="J259" s="1">
        <f t="shared" si="56"/>
        <v>4000</v>
      </c>
      <c r="K259" s="1">
        <f t="shared" si="57"/>
        <v>0</v>
      </c>
      <c r="L259" s="1">
        <f t="shared" si="67"/>
        <v>1717.1201162902357</v>
      </c>
      <c r="M259" s="1">
        <f t="shared" si="67"/>
        <v>1504.713864281845</v>
      </c>
      <c r="N259" s="1">
        <f t="shared" si="65"/>
        <v>1.1411605601904691</v>
      </c>
      <c r="O259" s="1">
        <f t="shared" si="66"/>
        <v>53.29635625685895</v>
      </c>
      <c r="P259" s="1">
        <f t="shared" si="68"/>
        <v>1</v>
      </c>
      <c r="R259" s="3">
        <f t="shared" si="58"/>
        <v>181500</v>
      </c>
      <c r="S259" s="3">
        <f t="shared" si="59"/>
        <v>175000</v>
      </c>
      <c r="T259" s="1">
        <f t="shared" si="60"/>
        <v>100</v>
      </c>
      <c r="U259" s="1">
        <f t="shared" si="62"/>
        <v>64.814814814814824</v>
      </c>
      <c r="V259" s="1">
        <f t="shared" si="61"/>
        <v>1</v>
      </c>
      <c r="W259" s="1">
        <f t="shared" si="63"/>
        <v>1</v>
      </c>
      <c r="Y259" s="3">
        <f t="shared" si="64"/>
        <v>179745.43354093659</v>
      </c>
      <c r="Z259" s="3">
        <f t="shared" si="70"/>
        <v>178858.91419715082</v>
      </c>
      <c r="AA259" s="3">
        <f t="shared" si="69"/>
        <v>886.51934378576698</v>
      </c>
      <c r="AB259" s="3">
        <f t="shared" si="71"/>
        <v>1</v>
      </c>
      <c r="AC259" s="3"/>
      <c r="AD259" s="3"/>
      <c r="AE259" s="3"/>
      <c r="AF259" s="1"/>
      <c r="AG259" s="1"/>
      <c r="AI259" s="1"/>
      <c r="AJ259" s="1"/>
      <c r="AK259" s="1"/>
      <c r="AL259" s="1"/>
      <c r="AM259" s="1"/>
      <c r="AO259" s="1"/>
    </row>
    <row r="260" spans="1:41" x14ac:dyDescent="0.4">
      <c r="A260" s="15">
        <v>40535</v>
      </c>
      <c r="B260" s="16">
        <v>181500</v>
      </c>
      <c r="C260" s="16">
        <v>184500</v>
      </c>
      <c r="D260" s="16">
        <v>180000</v>
      </c>
      <c r="E260" s="16">
        <v>182500</v>
      </c>
      <c r="F260" s="26">
        <v>0.55000000000000004</v>
      </c>
      <c r="G260" s="1">
        <f t="shared" si="54"/>
        <v>1</v>
      </c>
      <c r="I260" s="3">
        <f t="shared" si="55"/>
        <v>1000</v>
      </c>
      <c r="J260" s="1">
        <f t="shared" si="56"/>
        <v>1000</v>
      </c>
      <c r="K260" s="1">
        <f t="shared" si="57"/>
        <v>0</v>
      </c>
      <c r="L260" s="1">
        <f t="shared" si="67"/>
        <v>1665.8972508409331</v>
      </c>
      <c r="M260" s="1">
        <f t="shared" si="67"/>
        <v>1397.2343025474274</v>
      </c>
      <c r="N260" s="1">
        <f t="shared" si="65"/>
        <v>1.1922819585832394</v>
      </c>
      <c r="O260" s="1">
        <f t="shared" si="66"/>
        <v>54.385429479780548</v>
      </c>
      <c r="P260" s="1">
        <f t="shared" si="68"/>
        <v>1</v>
      </c>
      <c r="R260" s="3">
        <f t="shared" si="58"/>
        <v>184500</v>
      </c>
      <c r="S260" s="3">
        <f t="shared" si="59"/>
        <v>175000</v>
      </c>
      <c r="T260" s="1">
        <f t="shared" si="60"/>
        <v>78.94736842105263</v>
      </c>
      <c r="U260" s="1">
        <f t="shared" si="62"/>
        <v>70.760233918128648</v>
      </c>
      <c r="V260" s="1">
        <f t="shared" si="61"/>
        <v>-1</v>
      </c>
      <c r="W260" s="1">
        <f t="shared" si="63"/>
        <v>1</v>
      </c>
      <c r="Y260" s="3">
        <f t="shared" si="64"/>
        <v>180169.21299617708</v>
      </c>
      <c r="Z260" s="3">
        <f t="shared" si="70"/>
        <v>179128.62425662111</v>
      </c>
      <c r="AA260" s="3">
        <f t="shared" si="69"/>
        <v>1040.5887395559694</v>
      </c>
      <c r="AB260" s="3">
        <f t="shared" si="71"/>
        <v>1</v>
      </c>
      <c r="AC260" s="3"/>
      <c r="AD260" s="3"/>
      <c r="AE260" s="3"/>
      <c r="AF260" s="1"/>
      <c r="AG260" s="1"/>
      <c r="AI260" s="1"/>
      <c r="AJ260" s="1"/>
      <c r="AK260" s="1"/>
      <c r="AL260" s="1"/>
      <c r="AM260" s="1"/>
      <c r="AO260" s="1"/>
    </row>
    <row r="261" spans="1:41" x14ac:dyDescent="0.4">
      <c r="A261" s="15">
        <v>40536</v>
      </c>
      <c r="B261" s="16">
        <v>181500</v>
      </c>
      <c r="C261" s="16">
        <v>184000</v>
      </c>
      <c r="D261" s="16">
        <v>176500</v>
      </c>
      <c r="E261" s="16">
        <v>178500</v>
      </c>
      <c r="F261" s="26">
        <v>-2.19</v>
      </c>
      <c r="G261" s="1">
        <f t="shared" si="54"/>
        <v>-1</v>
      </c>
      <c r="I261" s="3">
        <f t="shared" si="55"/>
        <v>-4000</v>
      </c>
      <c r="J261" s="1">
        <f t="shared" si="56"/>
        <v>0</v>
      </c>
      <c r="K261" s="1">
        <f t="shared" si="57"/>
        <v>4000</v>
      </c>
      <c r="L261" s="1">
        <f t="shared" si="67"/>
        <v>1546.9045900665808</v>
      </c>
      <c r="M261" s="1">
        <f t="shared" si="67"/>
        <v>1583.1461380797539</v>
      </c>
      <c r="N261" s="1">
        <f t="shared" si="65"/>
        <v>0.97710789475371396</v>
      </c>
      <c r="O261" s="1">
        <f t="shared" si="66"/>
        <v>49.421070916083274</v>
      </c>
      <c r="P261" s="1">
        <f t="shared" si="68"/>
        <v>-1</v>
      </c>
      <c r="R261" s="3">
        <f t="shared" si="58"/>
        <v>184500</v>
      </c>
      <c r="S261" s="3">
        <f t="shared" si="59"/>
        <v>175000</v>
      </c>
      <c r="T261" s="1">
        <f t="shared" si="60"/>
        <v>36.84210526315789</v>
      </c>
      <c r="U261" s="1">
        <f t="shared" si="62"/>
        <v>71.929824561403507</v>
      </c>
      <c r="V261" s="1">
        <f t="shared" si="61"/>
        <v>-1</v>
      </c>
      <c r="W261" s="1">
        <f t="shared" si="63"/>
        <v>1</v>
      </c>
      <c r="Y261" s="3">
        <f t="shared" si="64"/>
        <v>179912.41099676522</v>
      </c>
      <c r="Z261" s="3">
        <f t="shared" si="70"/>
        <v>179082.0594968714</v>
      </c>
      <c r="AA261" s="3">
        <f t="shared" si="69"/>
        <v>830.35149989381898</v>
      </c>
      <c r="AB261" s="3">
        <f t="shared" si="71"/>
        <v>-1</v>
      </c>
      <c r="AC261" s="3"/>
      <c r="AD261" s="3"/>
      <c r="AE261" s="3"/>
      <c r="AF261" s="1"/>
      <c r="AG261" s="1"/>
      <c r="AI261" s="1"/>
      <c r="AJ261" s="1"/>
      <c r="AK261" s="1"/>
      <c r="AL261" s="1"/>
      <c r="AM261" s="1"/>
      <c r="AO261" s="1"/>
    </row>
    <row r="262" spans="1:41" x14ac:dyDescent="0.4">
      <c r="A262" s="15">
        <v>40539</v>
      </c>
      <c r="B262" s="16">
        <v>178000</v>
      </c>
      <c r="C262" s="16">
        <v>178500</v>
      </c>
      <c r="D262" s="16">
        <v>172500</v>
      </c>
      <c r="E262" s="16">
        <v>172500</v>
      </c>
      <c r="F262" s="26">
        <v>-3.36</v>
      </c>
      <c r="G262" s="1">
        <f t="shared" si="54"/>
        <v>-1</v>
      </c>
      <c r="I262" s="3">
        <f t="shared" si="55"/>
        <v>-6000</v>
      </c>
      <c r="J262" s="1">
        <f t="shared" si="56"/>
        <v>0</v>
      </c>
      <c r="K262" s="1">
        <f t="shared" si="57"/>
        <v>6000</v>
      </c>
      <c r="L262" s="1">
        <f t="shared" si="67"/>
        <v>1436.411405061825</v>
      </c>
      <c r="M262" s="1">
        <f t="shared" si="67"/>
        <v>1898.6356996454856</v>
      </c>
      <c r="N262" s="1">
        <f t="shared" si="65"/>
        <v>0.7565492449815584</v>
      </c>
      <c r="O262" s="1">
        <f t="shared" si="66"/>
        <v>43.07019840992281</v>
      </c>
      <c r="P262" s="1">
        <f t="shared" si="68"/>
        <v>-1</v>
      </c>
      <c r="R262" s="3">
        <f t="shared" si="58"/>
        <v>184500</v>
      </c>
      <c r="S262" s="3">
        <f t="shared" si="59"/>
        <v>172500</v>
      </c>
      <c r="T262" s="1">
        <f t="shared" si="60"/>
        <v>0</v>
      </c>
      <c r="U262" s="1">
        <f t="shared" si="62"/>
        <v>38.596491228070171</v>
      </c>
      <c r="V262" s="1">
        <f t="shared" si="61"/>
        <v>-1</v>
      </c>
      <c r="W262" s="1">
        <f t="shared" si="63"/>
        <v>-1</v>
      </c>
      <c r="Y262" s="3">
        <f t="shared" si="64"/>
        <v>178772.04007418593</v>
      </c>
      <c r="Z262" s="3">
        <f t="shared" si="70"/>
        <v>178594.4995341402</v>
      </c>
      <c r="AA262" s="3">
        <f t="shared" si="69"/>
        <v>177.54054004573845</v>
      </c>
      <c r="AB262" s="3">
        <f t="shared" si="71"/>
        <v>-1</v>
      </c>
      <c r="AC262" s="3"/>
      <c r="AD262" s="3"/>
      <c r="AE262" s="3"/>
      <c r="AF262" s="1"/>
      <c r="AG262" s="1"/>
      <c r="AI262" s="1"/>
      <c r="AJ262" s="1"/>
      <c r="AK262" s="1"/>
      <c r="AL262" s="1"/>
      <c r="AM262" s="1"/>
      <c r="AO262" s="1"/>
    </row>
    <row r="263" spans="1:41" x14ac:dyDescent="0.4">
      <c r="A263" s="15">
        <v>40540</v>
      </c>
      <c r="B263" s="16">
        <v>173000</v>
      </c>
      <c r="C263" s="16">
        <v>176000</v>
      </c>
      <c r="D263" s="16">
        <v>172500</v>
      </c>
      <c r="E263" s="16">
        <v>173500</v>
      </c>
      <c r="F263" s="26">
        <v>0.57999999999999996</v>
      </c>
      <c r="G263" s="1">
        <f t="shared" si="54"/>
        <v>1</v>
      </c>
      <c r="I263" s="3">
        <f t="shared" si="55"/>
        <v>1000</v>
      </c>
      <c r="J263" s="1">
        <f t="shared" si="56"/>
        <v>1000</v>
      </c>
      <c r="K263" s="1">
        <f t="shared" si="57"/>
        <v>0</v>
      </c>
      <c r="L263" s="1">
        <f t="shared" si="67"/>
        <v>1405.2391618431232</v>
      </c>
      <c r="M263" s="1">
        <f t="shared" si="67"/>
        <v>1763.0188639565224</v>
      </c>
      <c r="N263" s="1">
        <f t="shared" si="65"/>
        <v>0.79706416679485825</v>
      </c>
      <c r="O263" s="1">
        <f t="shared" si="66"/>
        <v>44.353684276975855</v>
      </c>
      <c r="P263" s="1">
        <f t="shared" si="68"/>
        <v>1</v>
      </c>
      <c r="R263" s="3">
        <f t="shared" si="58"/>
        <v>184500</v>
      </c>
      <c r="S263" s="3">
        <f t="shared" si="59"/>
        <v>172500</v>
      </c>
      <c r="T263" s="1">
        <f t="shared" si="60"/>
        <v>8.3333333333333321</v>
      </c>
      <c r="U263" s="1">
        <f t="shared" si="62"/>
        <v>15.058479532163739</v>
      </c>
      <c r="V263" s="1">
        <f t="shared" si="61"/>
        <v>1</v>
      </c>
      <c r="W263" s="1">
        <f t="shared" si="63"/>
        <v>-1</v>
      </c>
      <c r="Y263" s="3">
        <f t="shared" si="64"/>
        <v>177960.95698584963</v>
      </c>
      <c r="Z263" s="3">
        <f t="shared" si="70"/>
        <v>178217.12919827795</v>
      </c>
      <c r="AA263" s="3">
        <f t="shared" si="69"/>
        <v>-256.17221242832602</v>
      </c>
      <c r="AB263" s="3">
        <f t="shared" si="71"/>
        <v>-1</v>
      </c>
      <c r="AC263" s="3"/>
      <c r="AD263" s="3"/>
      <c r="AE263" s="3"/>
      <c r="AF263" s="1"/>
      <c r="AG263" s="1"/>
      <c r="AI263" s="1"/>
      <c r="AJ263" s="1"/>
      <c r="AK263" s="1"/>
      <c r="AL263" s="1"/>
      <c r="AM263" s="1"/>
      <c r="AO263" s="1"/>
    </row>
    <row r="264" spans="1:41" x14ac:dyDescent="0.4">
      <c r="A264" s="18">
        <v>40541</v>
      </c>
      <c r="B264" s="19">
        <v>173500</v>
      </c>
      <c r="C264" s="19">
        <v>176500</v>
      </c>
      <c r="D264" s="19">
        <v>173000</v>
      </c>
      <c r="E264" s="19">
        <v>176500</v>
      </c>
      <c r="F264" s="28">
        <v>1.73</v>
      </c>
      <c r="G264" s="1">
        <f t="shared" si="54"/>
        <v>1</v>
      </c>
      <c r="I264" s="3">
        <f t="shared" si="55"/>
        <v>3000</v>
      </c>
      <c r="J264" s="1">
        <f t="shared" si="56"/>
        <v>3000</v>
      </c>
      <c r="K264" s="1">
        <f t="shared" si="57"/>
        <v>0</v>
      </c>
      <c r="L264" s="1">
        <f t="shared" si="67"/>
        <v>1519.1506502829</v>
      </c>
      <c r="M264" s="1">
        <f t="shared" si="67"/>
        <v>1637.088945102485</v>
      </c>
      <c r="N264" s="1">
        <f t="shared" si="65"/>
        <v>0.92795852957628888</v>
      </c>
      <c r="O264" s="1">
        <f t="shared" si="66"/>
        <v>48.131664418125638</v>
      </c>
      <c r="P264" s="1">
        <f t="shared" si="68"/>
        <v>1</v>
      </c>
      <c r="R264" s="3">
        <f t="shared" si="58"/>
        <v>184500</v>
      </c>
      <c r="S264" s="3">
        <f t="shared" si="59"/>
        <v>172500</v>
      </c>
      <c r="T264" s="1">
        <f t="shared" si="60"/>
        <v>33.333333333333329</v>
      </c>
      <c r="U264" s="1">
        <f t="shared" si="62"/>
        <v>13.888888888888886</v>
      </c>
      <c r="V264" s="1">
        <f t="shared" si="61"/>
        <v>1</v>
      </c>
      <c r="W264" s="1">
        <f t="shared" si="63"/>
        <v>-1</v>
      </c>
      <c r="Y264" s="3">
        <f t="shared" si="64"/>
        <v>177736.194372642</v>
      </c>
      <c r="Z264" s="3">
        <f t="shared" si="70"/>
        <v>178089.93444284995</v>
      </c>
      <c r="AA264" s="3">
        <f t="shared" si="69"/>
        <v>-353.7400702079467</v>
      </c>
      <c r="AB264" s="3">
        <f t="shared" si="71"/>
        <v>-1</v>
      </c>
      <c r="AC264" s="3"/>
      <c r="AD264" s="3"/>
      <c r="AE264" s="3"/>
      <c r="AF264" s="1"/>
      <c r="AG264" s="1"/>
      <c r="AI264" s="1"/>
      <c r="AJ264" s="1"/>
      <c r="AK264" s="1"/>
      <c r="AL264" s="1"/>
      <c r="AM264" s="1"/>
      <c r="AO264" s="1"/>
    </row>
    <row r="265" spans="1:41" x14ac:dyDescent="0.4">
      <c r="A265" s="15">
        <v>40542</v>
      </c>
      <c r="B265" s="16">
        <v>175000</v>
      </c>
      <c r="C265" s="16">
        <v>177500</v>
      </c>
      <c r="D265" s="16">
        <v>171500</v>
      </c>
      <c r="E265" s="16">
        <v>173500</v>
      </c>
      <c r="F265" s="26">
        <v>-1.7</v>
      </c>
      <c r="G265" s="1">
        <f t="shared" si="54"/>
        <v>-1</v>
      </c>
      <c r="I265" s="3">
        <f t="shared" si="55"/>
        <v>-3000</v>
      </c>
      <c r="J265" s="1">
        <f t="shared" si="56"/>
        <v>0</v>
      </c>
      <c r="K265" s="1">
        <f t="shared" si="57"/>
        <v>3000</v>
      </c>
      <c r="L265" s="1">
        <f t="shared" si="67"/>
        <v>1410.6398895484072</v>
      </c>
      <c r="M265" s="1">
        <f t="shared" si="67"/>
        <v>1734.4397347380218</v>
      </c>
      <c r="N265" s="1">
        <f t="shared" si="65"/>
        <v>0.81331156182343634</v>
      </c>
      <c r="O265" s="1">
        <f t="shared" si="66"/>
        <v>44.852279053776265</v>
      </c>
      <c r="P265" s="1">
        <f t="shared" si="68"/>
        <v>-1</v>
      </c>
      <c r="R265" s="3">
        <f t="shared" si="58"/>
        <v>184000</v>
      </c>
      <c r="S265" s="3">
        <f t="shared" si="59"/>
        <v>171500</v>
      </c>
      <c r="T265" s="1">
        <f t="shared" si="60"/>
        <v>16</v>
      </c>
      <c r="U265" s="1">
        <f t="shared" si="62"/>
        <v>19.222222222222218</v>
      </c>
      <c r="V265" s="1">
        <f t="shared" si="61"/>
        <v>-1</v>
      </c>
      <c r="W265" s="1">
        <f t="shared" si="63"/>
        <v>1</v>
      </c>
      <c r="Y265" s="3">
        <f t="shared" si="64"/>
        <v>177084.47216146631</v>
      </c>
      <c r="Z265" s="3">
        <f t="shared" si="70"/>
        <v>177749.93929893515</v>
      </c>
      <c r="AA265" s="3">
        <f t="shared" si="69"/>
        <v>-665.46713746883324</v>
      </c>
      <c r="AB265" s="3">
        <f t="shared" si="71"/>
        <v>-1</v>
      </c>
      <c r="AC265" s="3"/>
      <c r="AD265" s="3"/>
      <c r="AE265" s="3"/>
      <c r="AF265" s="1"/>
      <c r="AG265" s="1"/>
      <c r="AI265" s="1"/>
      <c r="AJ265" s="1"/>
      <c r="AK265" s="1"/>
      <c r="AL265" s="1"/>
      <c r="AM265" s="1"/>
      <c r="AO265" s="1"/>
    </row>
    <row r="266" spans="1:41" x14ac:dyDescent="0.4">
      <c r="A266" s="15">
        <v>40546</v>
      </c>
      <c r="B266" s="16">
        <v>174000</v>
      </c>
      <c r="C266" s="16">
        <v>177000</v>
      </c>
      <c r="D266" s="16">
        <v>173500</v>
      </c>
      <c r="E266" s="16">
        <v>177000</v>
      </c>
      <c r="F266" s="26">
        <v>2.02</v>
      </c>
      <c r="G266" s="1">
        <f t="shared" si="54"/>
        <v>1</v>
      </c>
      <c r="I266" s="3">
        <f t="shared" si="55"/>
        <v>3500</v>
      </c>
      <c r="J266" s="1">
        <f t="shared" si="56"/>
        <v>3500</v>
      </c>
      <c r="K266" s="1">
        <f t="shared" si="57"/>
        <v>0</v>
      </c>
      <c r="L266" s="1">
        <f t="shared" si="67"/>
        <v>1559.8798974378067</v>
      </c>
      <c r="M266" s="1">
        <f t="shared" si="67"/>
        <v>1610.5511822567346</v>
      </c>
      <c r="N266" s="1">
        <f t="shared" si="65"/>
        <v>0.96853792330404154</v>
      </c>
      <c r="O266" s="1">
        <f t="shared" si="66"/>
        <v>49.200877048811137</v>
      </c>
      <c r="P266" s="1">
        <f t="shared" si="68"/>
        <v>1</v>
      </c>
      <c r="R266" s="3">
        <f t="shared" si="58"/>
        <v>178500</v>
      </c>
      <c r="S266" s="3">
        <f t="shared" si="59"/>
        <v>171500</v>
      </c>
      <c r="T266" s="1">
        <f t="shared" si="60"/>
        <v>78.571428571428569</v>
      </c>
      <c r="U266" s="1">
        <f t="shared" si="62"/>
        <v>42.634920634920633</v>
      </c>
      <c r="V266" s="1">
        <f t="shared" si="61"/>
        <v>1</v>
      </c>
      <c r="W266" s="1">
        <f t="shared" si="63"/>
        <v>1</v>
      </c>
      <c r="Y266" s="3">
        <f t="shared" si="64"/>
        <v>177071.47644431764</v>
      </c>
      <c r="Z266" s="3">
        <f t="shared" si="70"/>
        <v>177694.38823975477</v>
      </c>
      <c r="AA266" s="3">
        <f t="shared" si="69"/>
        <v>-622.91179543713224</v>
      </c>
      <c r="AB266" s="3">
        <f t="shared" si="71"/>
        <v>1</v>
      </c>
      <c r="AC266" s="3"/>
      <c r="AD266" s="3"/>
      <c r="AE266" s="3"/>
      <c r="AF266" s="1"/>
      <c r="AG266" s="1"/>
      <c r="AI266" s="1"/>
      <c r="AJ266" s="1"/>
      <c r="AK266" s="1"/>
      <c r="AL266" s="1"/>
      <c r="AM266" s="1"/>
      <c r="AO266" s="1"/>
    </row>
    <row r="267" spans="1:41" x14ac:dyDescent="0.4">
      <c r="A267" s="15">
        <v>40547</v>
      </c>
      <c r="B267" s="16">
        <v>177000</v>
      </c>
      <c r="C267" s="16">
        <v>179000</v>
      </c>
      <c r="D267" s="16">
        <v>175000</v>
      </c>
      <c r="E267" s="16">
        <v>178000</v>
      </c>
      <c r="F267" s="26">
        <v>0.56000000000000005</v>
      </c>
      <c r="G267" s="1">
        <f t="shared" si="54"/>
        <v>1</v>
      </c>
      <c r="I267" s="3">
        <f t="shared" si="55"/>
        <v>1000</v>
      </c>
      <c r="J267" s="1">
        <f t="shared" si="56"/>
        <v>1000</v>
      </c>
      <c r="K267" s="1">
        <f t="shared" si="57"/>
        <v>0</v>
      </c>
      <c r="L267" s="1">
        <f t="shared" si="67"/>
        <v>1519.8884761922491</v>
      </c>
      <c r="M267" s="1">
        <f t="shared" si="67"/>
        <v>1495.5118120955392</v>
      </c>
      <c r="N267" s="1">
        <f t="shared" si="65"/>
        <v>1.0162998806826893</v>
      </c>
      <c r="O267" s="1">
        <f t="shared" si="66"/>
        <v>50.404202788455521</v>
      </c>
      <c r="P267" s="1">
        <f t="shared" si="68"/>
        <v>1</v>
      </c>
      <c r="R267" s="3">
        <f t="shared" si="58"/>
        <v>179000</v>
      </c>
      <c r="S267" s="3">
        <f t="shared" si="59"/>
        <v>171500</v>
      </c>
      <c r="T267" s="1">
        <f t="shared" si="60"/>
        <v>86.666666666666671</v>
      </c>
      <c r="U267" s="1">
        <f t="shared" si="62"/>
        <v>60.412698412698411</v>
      </c>
      <c r="V267" s="1">
        <f t="shared" si="61"/>
        <v>1</v>
      </c>
      <c r="W267" s="1">
        <f t="shared" si="63"/>
        <v>1</v>
      </c>
      <c r="Y267" s="3">
        <f t="shared" si="64"/>
        <v>177214.32622211491</v>
      </c>
      <c r="Z267" s="3">
        <f t="shared" si="70"/>
        <v>177717.0261479211</v>
      </c>
      <c r="AA267" s="3">
        <f t="shared" si="69"/>
        <v>-502.69992580619873</v>
      </c>
      <c r="AB267" s="3">
        <f t="shared" si="71"/>
        <v>1</v>
      </c>
      <c r="AC267" s="3"/>
      <c r="AD267" s="3"/>
      <c r="AE267" s="3"/>
      <c r="AF267" s="1"/>
      <c r="AG267" s="1"/>
      <c r="AI267" s="1"/>
      <c r="AJ267" s="1"/>
      <c r="AK267" s="1"/>
      <c r="AL267" s="1"/>
      <c r="AM267" s="1"/>
      <c r="AO267" s="1"/>
    </row>
    <row r="268" spans="1:41" x14ac:dyDescent="0.4">
      <c r="A268" s="15">
        <v>40548</v>
      </c>
      <c r="B268" s="16">
        <v>177500</v>
      </c>
      <c r="C268" s="16">
        <v>190000</v>
      </c>
      <c r="D268" s="16">
        <v>177000</v>
      </c>
      <c r="E268" s="16">
        <v>189000</v>
      </c>
      <c r="F268" s="26">
        <v>6.18</v>
      </c>
      <c r="G268" s="1">
        <f t="shared" si="54"/>
        <v>1</v>
      </c>
      <c r="I268" s="3">
        <f t="shared" si="55"/>
        <v>11000</v>
      </c>
      <c r="J268" s="1">
        <f t="shared" si="56"/>
        <v>11000</v>
      </c>
      <c r="K268" s="1">
        <f t="shared" si="57"/>
        <v>0</v>
      </c>
      <c r="L268" s="1">
        <f t="shared" si="67"/>
        <v>2197.0392993213741</v>
      </c>
      <c r="M268" s="1">
        <f t="shared" si="67"/>
        <v>1388.6895398030008</v>
      </c>
      <c r="N268" s="1">
        <f t="shared" si="65"/>
        <v>1.5820953757835936</v>
      </c>
      <c r="O268" s="1">
        <f t="shared" si="66"/>
        <v>61.271763646742599</v>
      </c>
      <c r="P268" s="1">
        <f t="shared" si="68"/>
        <v>1</v>
      </c>
      <c r="R268" s="3">
        <f t="shared" si="58"/>
        <v>190000</v>
      </c>
      <c r="S268" s="3">
        <f t="shared" si="59"/>
        <v>171500</v>
      </c>
      <c r="T268" s="1">
        <f t="shared" si="60"/>
        <v>94.594594594594597</v>
      </c>
      <c r="U268" s="1">
        <f t="shared" si="62"/>
        <v>86.610896610896603</v>
      </c>
      <c r="V268" s="1">
        <f t="shared" si="61"/>
        <v>1</v>
      </c>
      <c r="W268" s="1">
        <f t="shared" si="63"/>
        <v>1</v>
      </c>
      <c r="Y268" s="3">
        <f t="shared" si="64"/>
        <v>179027.506803328</v>
      </c>
      <c r="Z268" s="3">
        <f t="shared" si="70"/>
        <v>178552.80198881583</v>
      </c>
      <c r="AA268" s="3">
        <f t="shared" si="69"/>
        <v>474.70481451216619</v>
      </c>
      <c r="AB268" s="3">
        <f t="shared" si="71"/>
        <v>1</v>
      </c>
      <c r="AC268" s="3"/>
      <c r="AD268" s="3"/>
      <c r="AE268" s="3"/>
      <c r="AF268" s="1"/>
      <c r="AG268" s="1"/>
      <c r="AI268" s="1"/>
      <c r="AJ268" s="1"/>
      <c r="AK268" s="1"/>
      <c r="AL268" s="1"/>
      <c r="AM268" s="1"/>
      <c r="AO268" s="1"/>
    </row>
    <row r="269" spans="1:41" x14ac:dyDescent="0.4">
      <c r="A269" s="18">
        <v>40549</v>
      </c>
      <c r="B269" s="19">
        <v>193000</v>
      </c>
      <c r="C269" s="19">
        <v>194500</v>
      </c>
      <c r="D269" s="19">
        <v>189000</v>
      </c>
      <c r="E269" s="19">
        <v>194000</v>
      </c>
      <c r="F269" s="28">
        <v>2.65</v>
      </c>
      <c r="G269" s="1">
        <f t="shared" si="54"/>
        <v>1</v>
      </c>
      <c r="I269" s="3">
        <f t="shared" si="55"/>
        <v>5000</v>
      </c>
      <c r="J269" s="1">
        <f t="shared" si="56"/>
        <v>5000</v>
      </c>
      <c r="K269" s="1">
        <f t="shared" si="57"/>
        <v>0</v>
      </c>
      <c r="L269" s="1">
        <f t="shared" si="67"/>
        <v>2397.2507779412763</v>
      </c>
      <c r="M269" s="1">
        <f t="shared" si="67"/>
        <v>1289.4974298170723</v>
      </c>
      <c r="N269" s="1">
        <f t="shared" si="65"/>
        <v>1.859058205553267</v>
      </c>
      <c r="O269" s="1">
        <f t="shared" si="66"/>
        <v>65.023447299615697</v>
      </c>
      <c r="P269" s="1">
        <f t="shared" si="68"/>
        <v>1</v>
      </c>
      <c r="R269" s="3">
        <f t="shared" si="58"/>
        <v>194500</v>
      </c>
      <c r="S269" s="3">
        <f t="shared" si="59"/>
        <v>171500</v>
      </c>
      <c r="T269" s="1">
        <f t="shared" si="60"/>
        <v>97.826086956521735</v>
      </c>
      <c r="U269" s="1">
        <f t="shared" si="62"/>
        <v>93.029116072594334</v>
      </c>
      <c r="V269" s="1">
        <f t="shared" si="61"/>
        <v>1</v>
      </c>
      <c r="W269" s="1">
        <f t="shared" si="63"/>
        <v>1</v>
      </c>
      <c r="Y269" s="3">
        <f t="shared" si="64"/>
        <v>181330.96729512367</v>
      </c>
      <c r="Z269" s="3">
        <f t="shared" si="70"/>
        <v>179697.03887853317</v>
      </c>
      <c r="AA269" s="3">
        <f t="shared" si="69"/>
        <v>1633.9284165904974</v>
      </c>
      <c r="AB269" s="3">
        <f t="shared" si="71"/>
        <v>1</v>
      </c>
      <c r="AC269" s="3"/>
      <c r="AD269" s="3"/>
      <c r="AE269" s="3"/>
      <c r="AF269" s="1"/>
      <c r="AG269" s="1"/>
      <c r="AI269" s="1"/>
      <c r="AJ269" s="1"/>
      <c r="AK269" s="1"/>
      <c r="AL269" s="1"/>
      <c r="AM269" s="1"/>
      <c r="AO269" s="1"/>
    </row>
    <row r="270" spans="1:41" x14ac:dyDescent="0.4">
      <c r="A270" s="15">
        <v>40550</v>
      </c>
      <c r="B270" s="16">
        <v>193000</v>
      </c>
      <c r="C270" s="16">
        <v>198500</v>
      </c>
      <c r="D270" s="16">
        <v>192000</v>
      </c>
      <c r="E270" s="16">
        <v>198000</v>
      </c>
      <c r="F270" s="26">
        <v>2.06</v>
      </c>
      <c r="G270" s="1">
        <f t="shared" si="54"/>
        <v>1</v>
      </c>
      <c r="I270" s="3">
        <f t="shared" si="55"/>
        <v>4000</v>
      </c>
      <c r="J270" s="1">
        <f t="shared" si="56"/>
        <v>4000</v>
      </c>
      <c r="K270" s="1">
        <f t="shared" si="57"/>
        <v>0</v>
      </c>
      <c r="L270" s="1">
        <f t="shared" si="67"/>
        <v>2511.7328652311853</v>
      </c>
      <c r="M270" s="1">
        <f t="shared" si="67"/>
        <v>1197.3904705444243</v>
      </c>
      <c r="N270" s="1">
        <f t="shared" si="65"/>
        <v>2.0976723358163705</v>
      </c>
      <c r="O270" s="1">
        <f t="shared" si="66"/>
        <v>67.71769601201359</v>
      </c>
      <c r="P270" s="1">
        <f t="shared" si="68"/>
        <v>1</v>
      </c>
      <c r="R270" s="3">
        <f t="shared" si="58"/>
        <v>198500</v>
      </c>
      <c r="S270" s="3">
        <f t="shared" si="59"/>
        <v>173500</v>
      </c>
      <c r="T270" s="1">
        <f t="shared" si="60"/>
        <v>98</v>
      </c>
      <c r="U270" s="1">
        <f t="shared" si="62"/>
        <v>96.806893850372106</v>
      </c>
      <c r="V270" s="1">
        <f t="shared" si="61"/>
        <v>1</v>
      </c>
      <c r="W270" s="1">
        <f t="shared" si="63"/>
        <v>1</v>
      </c>
      <c r="Y270" s="3">
        <f t="shared" si="64"/>
        <v>183895.43386510466</v>
      </c>
      <c r="Z270" s="3">
        <f t="shared" si="70"/>
        <v>181052.81377641959</v>
      </c>
      <c r="AA270" s="3">
        <f t="shared" si="69"/>
        <v>2842.6200886850711</v>
      </c>
      <c r="AB270" s="3">
        <f t="shared" si="71"/>
        <v>1</v>
      </c>
      <c r="AC270" s="3"/>
      <c r="AD270" s="3"/>
      <c r="AE270" s="3"/>
      <c r="AF270" s="1"/>
      <c r="AG270" s="1"/>
      <c r="AI270" s="1"/>
      <c r="AJ270" s="1"/>
      <c r="AK270" s="1"/>
      <c r="AL270" s="1"/>
      <c r="AM270" s="1"/>
      <c r="AO270" s="1"/>
    </row>
    <row r="271" spans="1:41" x14ac:dyDescent="0.4">
      <c r="A271" s="15">
        <v>40553</v>
      </c>
      <c r="B271" s="16">
        <v>196000</v>
      </c>
      <c r="C271" s="16">
        <v>201500</v>
      </c>
      <c r="D271" s="16">
        <v>195000</v>
      </c>
      <c r="E271" s="16">
        <v>198000</v>
      </c>
      <c r="F271" s="26">
        <v>0</v>
      </c>
      <c r="G271" s="1">
        <f t="shared" si="54"/>
        <v>-1</v>
      </c>
      <c r="I271" s="3">
        <f t="shared" si="55"/>
        <v>0</v>
      </c>
      <c r="J271" s="1">
        <f t="shared" si="56"/>
        <v>0</v>
      </c>
      <c r="K271" s="1">
        <f t="shared" si="57"/>
        <v>0</v>
      </c>
      <c r="L271" s="1">
        <f t="shared" si="67"/>
        <v>2332.323374857529</v>
      </c>
      <c r="M271" s="1">
        <f t="shared" si="67"/>
        <v>1111.8625797912512</v>
      </c>
      <c r="N271" s="1">
        <f t="shared" si="65"/>
        <v>2.09767233581637</v>
      </c>
      <c r="O271" s="1">
        <f t="shared" si="66"/>
        <v>67.71769601201359</v>
      </c>
      <c r="P271" s="1">
        <f t="shared" si="68"/>
        <v>-1</v>
      </c>
      <c r="R271" s="3">
        <f t="shared" si="58"/>
        <v>201500</v>
      </c>
      <c r="S271" s="3">
        <f t="shared" si="59"/>
        <v>175000</v>
      </c>
      <c r="T271" s="1">
        <f t="shared" si="60"/>
        <v>86.79245283018868</v>
      </c>
      <c r="U271" s="1">
        <f t="shared" si="62"/>
        <v>94.206179928903467</v>
      </c>
      <c r="V271" s="1">
        <f t="shared" si="61"/>
        <v>-1</v>
      </c>
      <c r="W271" s="1">
        <f t="shared" si="63"/>
        <v>-1</v>
      </c>
      <c r="Y271" s="3">
        <f t="shared" si="64"/>
        <v>186065.36711662702</v>
      </c>
      <c r="Z271" s="3">
        <f t="shared" si="70"/>
        <v>182308.16090409219</v>
      </c>
      <c r="AA271" s="3">
        <f t="shared" si="69"/>
        <v>3757.2062125348311</v>
      </c>
      <c r="AB271" s="3">
        <f t="shared" si="71"/>
        <v>1</v>
      </c>
      <c r="AC271" s="3"/>
      <c r="AD271" s="3"/>
      <c r="AE271" s="3"/>
      <c r="AF271" s="1"/>
      <c r="AG271" s="1"/>
      <c r="AI271" s="1"/>
      <c r="AJ271" s="1"/>
      <c r="AK271" s="1"/>
      <c r="AL271" s="1"/>
      <c r="AM271" s="1"/>
      <c r="AO271" s="1"/>
    </row>
    <row r="272" spans="1:41" x14ac:dyDescent="0.4">
      <c r="A272" s="15">
        <v>40554</v>
      </c>
      <c r="B272" s="16">
        <v>197000</v>
      </c>
      <c r="C272" s="16">
        <v>197000</v>
      </c>
      <c r="D272" s="16">
        <v>192000</v>
      </c>
      <c r="E272" s="16">
        <v>196000</v>
      </c>
      <c r="F272" s="26">
        <v>-1.01</v>
      </c>
      <c r="G272" s="1">
        <f t="shared" si="54"/>
        <v>-1</v>
      </c>
      <c r="I272" s="3">
        <f t="shared" si="55"/>
        <v>-2000</v>
      </c>
      <c r="J272" s="1">
        <f t="shared" si="56"/>
        <v>0</v>
      </c>
      <c r="K272" s="1">
        <f t="shared" si="57"/>
        <v>2000</v>
      </c>
      <c r="L272" s="1">
        <f t="shared" si="67"/>
        <v>2165.7288480819911</v>
      </c>
      <c r="M272" s="1">
        <f t="shared" si="67"/>
        <v>1175.3009669490189</v>
      </c>
      <c r="N272" s="1">
        <f t="shared" si="65"/>
        <v>1.842701494327907</v>
      </c>
      <c r="O272" s="1">
        <f t="shared" si="66"/>
        <v>64.822194592175151</v>
      </c>
      <c r="P272" s="1">
        <f t="shared" si="68"/>
        <v>-1</v>
      </c>
      <c r="R272" s="3">
        <f t="shared" si="58"/>
        <v>201500</v>
      </c>
      <c r="S272" s="3">
        <f t="shared" si="59"/>
        <v>177000</v>
      </c>
      <c r="T272" s="1">
        <f t="shared" si="60"/>
        <v>77.551020408163268</v>
      </c>
      <c r="U272" s="1">
        <f t="shared" si="62"/>
        <v>87.447824412783973</v>
      </c>
      <c r="V272" s="1">
        <f t="shared" si="61"/>
        <v>-1</v>
      </c>
      <c r="W272" s="1">
        <f t="shared" si="63"/>
        <v>-1</v>
      </c>
      <c r="Y272" s="3">
        <f t="shared" si="64"/>
        <v>187593.77217560748</v>
      </c>
      <c r="Z272" s="3">
        <f t="shared" si="70"/>
        <v>183322.37120749278</v>
      </c>
      <c r="AA272" s="3">
        <f t="shared" si="69"/>
        <v>4271.4009681146999</v>
      </c>
      <c r="AB272" s="3">
        <f t="shared" si="71"/>
        <v>1</v>
      </c>
      <c r="AC272" s="3"/>
      <c r="AD272" s="3"/>
      <c r="AE272" s="3"/>
      <c r="AF272" s="1"/>
      <c r="AG272" s="1"/>
      <c r="AI272" s="1"/>
      <c r="AJ272" s="1"/>
      <c r="AK272" s="1"/>
      <c r="AL272" s="1"/>
      <c r="AM272" s="1"/>
      <c r="AO272" s="1"/>
    </row>
    <row r="273" spans="1:41" x14ac:dyDescent="0.4">
      <c r="A273" s="15">
        <v>40555</v>
      </c>
      <c r="B273" s="16">
        <v>196000</v>
      </c>
      <c r="C273" s="16">
        <v>197000</v>
      </c>
      <c r="D273" s="16">
        <v>192500</v>
      </c>
      <c r="E273" s="16">
        <v>193500</v>
      </c>
      <c r="F273" s="26">
        <v>-1.28</v>
      </c>
      <c r="G273" s="1">
        <f t="shared" ref="G273:G336" si="72">IF(E273&gt;E272,1,-1)</f>
        <v>-1</v>
      </c>
      <c r="I273" s="3">
        <f t="shared" ref="I273:I336" si="73">E273-E272</f>
        <v>-2500</v>
      </c>
      <c r="J273" s="1">
        <f t="shared" ref="J273:J336" si="74">IF(I273&gt;0,I273,0)</f>
        <v>0</v>
      </c>
      <c r="K273" s="1">
        <f t="shared" ref="K273:K336" si="75">IF(I273&lt;0,-I273,0)</f>
        <v>2500</v>
      </c>
      <c r="L273" s="1">
        <f t="shared" si="67"/>
        <v>2011.0339303618489</v>
      </c>
      <c r="M273" s="1">
        <f t="shared" si="67"/>
        <v>1269.9223264526604</v>
      </c>
      <c r="N273" s="1">
        <f t="shared" si="65"/>
        <v>1.5835881364330162</v>
      </c>
      <c r="O273" s="1">
        <f t="shared" si="66"/>
        <v>61.294140273432603</v>
      </c>
      <c r="P273" s="1">
        <f t="shared" si="68"/>
        <v>-1</v>
      </c>
      <c r="R273" s="3">
        <f t="shared" si="58"/>
        <v>201500</v>
      </c>
      <c r="S273" s="3">
        <f t="shared" si="59"/>
        <v>189000</v>
      </c>
      <c r="T273" s="1">
        <f t="shared" si="60"/>
        <v>36</v>
      </c>
      <c r="U273" s="1">
        <f t="shared" si="62"/>
        <v>66.781157746117316</v>
      </c>
      <c r="V273" s="1">
        <f t="shared" si="61"/>
        <v>-1</v>
      </c>
      <c r="W273" s="1">
        <f t="shared" si="63"/>
        <v>-1</v>
      </c>
      <c r="Y273" s="3">
        <f t="shared" si="64"/>
        <v>188502.4226101294</v>
      </c>
      <c r="Z273" s="3">
        <f t="shared" si="70"/>
        <v>184076.26963656739</v>
      </c>
      <c r="AA273" s="3">
        <f t="shared" si="69"/>
        <v>4426.1529735620134</v>
      </c>
      <c r="AB273" s="3">
        <f t="shared" si="71"/>
        <v>1</v>
      </c>
      <c r="AC273" s="3"/>
      <c r="AD273" s="3"/>
      <c r="AE273" s="3"/>
      <c r="AF273" s="1"/>
      <c r="AG273" s="1"/>
      <c r="AI273" s="1"/>
      <c r="AJ273" s="1"/>
      <c r="AK273" s="1"/>
      <c r="AL273" s="1"/>
      <c r="AM273" s="1"/>
      <c r="AO273" s="1"/>
    </row>
    <row r="274" spans="1:41" x14ac:dyDescent="0.4">
      <c r="A274" s="18">
        <v>40556</v>
      </c>
      <c r="B274" s="19">
        <v>193500</v>
      </c>
      <c r="C274" s="19">
        <v>195500</v>
      </c>
      <c r="D274" s="19">
        <v>190500</v>
      </c>
      <c r="E274" s="19">
        <v>192000</v>
      </c>
      <c r="F274" s="28">
        <v>-0.78</v>
      </c>
      <c r="G274" s="1">
        <f t="shared" si="72"/>
        <v>-1</v>
      </c>
      <c r="I274" s="3">
        <f t="shared" si="73"/>
        <v>-1500</v>
      </c>
      <c r="J274" s="1">
        <f t="shared" si="74"/>
        <v>0</v>
      </c>
      <c r="K274" s="1">
        <f t="shared" si="75"/>
        <v>1500</v>
      </c>
      <c r="L274" s="1">
        <f t="shared" si="67"/>
        <v>1867.3886496217167</v>
      </c>
      <c r="M274" s="1">
        <f t="shared" si="67"/>
        <v>1286.3564459917561</v>
      </c>
      <c r="N274" s="1">
        <f t="shared" si="65"/>
        <v>1.4516883368062077</v>
      </c>
      <c r="O274" s="1">
        <f t="shared" si="66"/>
        <v>59.211781326875709</v>
      </c>
      <c r="P274" s="1">
        <f t="shared" si="68"/>
        <v>-1</v>
      </c>
      <c r="R274" s="3">
        <f t="shared" si="58"/>
        <v>201500</v>
      </c>
      <c r="S274" s="3">
        <f t="shared" si="59"/>
        <v>190500</v>
      </c>
      <c r="T274" s="1">
        <f t="shared" si="60"/>
        <v>13.636363636363635</v>
      </c>
      <c r="U274" s="1">
        <f t="shared" si="62"/>
        <v>42.395794681508967</v>
      </c>
      <c r="V274" s="1">
        <f t="shared" si="61"/>
        <v>-1</v>
      </c>
      <c r="W274" s="1">
        <f t="shared" si="63"/>
        <v>-1</v>
      </c>
      <c r="Y274" s="3">
        <f t="shared" si="64"/>
        <v>189040.51143934025</v>
      </c>
      <c r="Z274" s="3">
        <f t="shared" si="70"/>
        <v>184663.21262645128</v>
      </c>
      <c r="AA274" s="3">
        <f t="shared" si="69"/>
        <v>4377.2988128889701</v>
      </c>
      <c r="AB274" s="3">
        <f t="shared" si="71"/>
        <v>-1</v>
      </c>
      <c r="AC274" s="3"/>
      <c r="AD274" s="3"/>
      <c r="AE274" s="3"/>
      <c r="AF274" s="1"/>
      <c r="AG274" s="1"/>
      <c r="AI274" s="1"/>
      <c r="AJ274" s="1"/>
      <c r="AK274" s="1"/>
      <c r="AL274" s="1"/>
      <c r="AM274" s="1"/>
      <c r="AO274" s="1"/>
    </row>
    <row r="275" spans="1:41" x14ac:dyDescent="0.4">
      <c r="A275" s="15">
        <v>40557</v>
      </c>
      <c r="B275" s="16">
        <v>193000</v>
      </c>
      <c r="C275" s="16">
        <v>203000</v>
      </c>
      <c r="D275" s="16">
        <v>191500</v>
      </c>
      <c r="E275" s="16">
        <v>200500</v>
      </c>
      <c r="F275" s="26">
        <v>4.43</v>
      </c>
      <c r="G275" s="1">
        <f t="shared" si="72"/>
        <v>1</v>
      </c>
      <c r="I275" s="3">
        <f t="shared" si="73"/>
        <v>8500</v>
      </c>
      <c r="J275" s="1">
        <f t="shared" si="74"/>
        <v>8500</v>
      </c>
      <c r="K275" s="1">
        <f t="shared" si="75"/>
        <v>0</v>
      </c>
      <c r="L275" s="1">
        <f t="shared" si="67"/>
        <v>2341.1466032201652</v>
      </c>
      <c r="M275" s="1">
        <f t="shared" si="67"/>
        <v>1194.4738427066306</v>
      </c>
      <c r="N275" s="1">
        <f t="shared" si="65"/>
        <v>1.9599814742826174</v>
      </c>
      <c r="O275" s="1">
        <f t="shared" si="66"/>
        <v>66.216004772720396</v>
      </c>
      <c r="P275" s="1">
        <f t="shared" si="68"/>
        <v>1</v>
      </c>
      <c r="R275" s="3">
        <f t="shared" si="58"/>
        <v>203000</v>
      </c>
      <c r="S275" s="3">
        <f t="shared" si="59"/>
        <v>190500</v>
      </c>
      <c r="T275" s="1">
        <f t="shared" si="60"/>
        <v>80</v>
      </c>
      <c r="U275" s="1">
        <f t="shared" si="62"/>
        <v>43.212121212121211</v>
      </c>
      <c r="V275" s="1">
        <f t="shared" si="61"/>
        <v>1</v>
      </c>
      <c r="W275" s="1">
        <f t="shared" si="63"/>
        <v>1</v>
      </c>
      <c r="Y275" s="3">
        <f t="shared" si="64"/>
        <v>190803.50967944175</v>
      </c>
      <c r="Z275" s="3">
        <f t="shared" si="70"/>
        <v>185836.3079874549</v>
      </c>
      <c r="AA275" s="3">
        <f t="shared" si="69"/>
        <v>4967.2016919868474</v>
      </c>
      <c r="AB275" s="3">
        <f t="shared" si="71"/>
        <v>1</v>
      </c>
      <c r="AC275" s="3"/>
      <c r="AD275" s="3"/>
      <c r="AE275" s="3"/>
      <c r="AF275" s="1"/>
      <c r="AG275" s="1"/>
      <c r="AI275" s="1"/>
      <c r="AJ275" s="1"/>
      <c r="AK275" s="1"/>
      <c r="AL275" s="1"/>
      <c r="AM275" s="1"/>
      <c r="AO275" s="1"/>
    </row>
    <row r="276" spans="1:41" x14ac:dyDescent="0.4">
      <c r="A276" s="15">
        <v>40560</v>
      </c>
      <c r="B276" s="16">
        <v>199000</v>
      </c>
      <c r="C276" s="16">
        <v>200500</v>
      </c>
      <c r="D276" s="16">
        <v>196500</v>
      </c>
      <c r="E276" s="16">
        <v>198000</v>
      </c>
      <c r="F276" s="26">
        <v>-1.25</v>
      </c>
      <c r="G276" s="1">
        <f t="shared" si="72"/>
        <v>-1</v>
      </c>
      <c r="I276" s="3">
        <f t="shared" si="73"/>
        <v>-2500</v>
      </c>
      <c r="J276" s="1">
        <f t="shared" si="74"/>
        <v>0</v>
      </c>
      <c r="K276" s="1">
        <f t="shared" si="75"/>
        <v>2500</v>
      </c>
      <c r="L276" s="1">
        <f t="shared" si="67"/>
        <v>2173.921845847296</v>
      </c>
      <c r="M276" s="1">
        <f t="shared" si="67"/>
        <v>1287.7257110847283</v>
      </c>
      <c r="N276" s="1">
        <f t="shared" si="65"/>
        <v>1.6881870317057439</v>
      </c>
      <c r="O276" s="1">
        <f t="shared" si="66"/>
        <v>62.800207418400241</v>
      </c>
      <c r="P276" s="1">
        <f t="shared" si="68"/>
        <v>-1</v>
      </c>
      <c r="R276" s="3">
        <f t="shared" ref="R276:R339" si="76">MAX(C272:C276)</f>
        <v>203000</v>
      </c>
      <c r="S276" s="3">
        <f t="shared" ref="S276:S339" si="77">MIN(D272:D276)</f>
        <v>190500</v>
      </c>
      <c r="T276" s="1">
        <f t="shared" ref="T276:T339" si="78">(E276-S276)/(R276-S276)*100</f>
        <v>60</v>
      </c>
      <c r="U276" s="1">
        <f t="shared" si="62"/>
        <v>51.212121212121211</v>
      </c>
      <c r="V276" s="1">
        <f t="shared" si="61"/>
        <v>-1</v>
      </c>
      <c r="W276" s="1">
        <f t="shared" si="63"/>
        <v>1</v>
      </c>
      <c r="Y276" s="3">
        <f t="shared" si="64"/>
        <v>191910.66203645073</v>
      </c>
      <c r="Z276" s="3">
        <f t="shared" si="70"/>
        <v>186737.32221060639</v>
      </c>
      <c r="AA276" s="3">
        <f t="shared" si="69"/>
        <v>5173.339825844334</v>
      </c>
      <c r="AB276" s="3">
        <f t="shared" si="71"/>
        <v>1</v>
      </c>
      <c r="AC276" s="3"/>
      <c r="AD276" s="3"/>
      <c r="AE276" s="3"/>
      <c r="AF276" s="1"/>
      <c r="AG276" s="1"/>
      <c r="AI276" s="1"/>
      <c r="AJ276" s="1"/>
      <c r="AK276" s="1"/>
      <c r="AL276" s="1"/>
      <c r="AM276" s="1"/>
      <c r="AO276" s="1"/>
    </row>
    <row r="277" spans="1:41" x14ac:dyDescent="0.4">
      <c r="A277" s="15">
        <v>40561</v>
      </c>
      <c r="B277" s="16">
        <v>196500</v>
      </c>
      <c r="C277" s="16">
        <v>199500</v>
      </c>
      <c r="D277" s="16">
        <v>193000</v>
      </c>
      <c r="E277" s="16">
        <v>193500</v>
      </c>
      <c r="F277" s="26">
        <v>-2.27</v>
      </c>
      <c r="G277" s="1">
        <f t="shared" si="72"/>
        <v>-1</v>
      </c>
      <c r="I277" s="3">
        <f t="shared" si="73"/>
        <v>-4500</v>
      </c>
      <c r="J277" s="1">
        <f t="shared" si="74"/>
        <v>0</v>
      </c>
      <c r="K277" s="1">
        <f t="shared" si="75"/>
        <v>4500</v>
      </c>
      <c r="L277" s="1">
        <f t="shared" si="67"/>
        <v>2018.6417140010606</v>
      </c>
      <c r="M277" s="1">
        <f t="shared" si="67"/>
        <v>1517.1738745786763</v>
      </c>
      <c r="N277" s="1">
        <f t="shared" si="65"/>
        <v>1.3305275999177375</v>
      </c>
      <c r="O277" s="1">
        <f t="shared" si="66"/>
        <v>57.091261221909676</v>
      </c>
      <c r="P277" s="1">
        <f t="shared" si="68"/>
        <v>-1</v>
      </c>
      <c r="R277" s="3">
        <f t="shared" si="76"/>
        <v>203000</v>
      </c>
      <c r="S277" s="3">
        <f t="shared" si="77"/>
        <v>190500</v>
      </c>
      <c r="T277" s="1">
        <f t="shared" si="78"/>
        <v>24</v>
      </c>
      <c r="U277" s="1">
        <f t="shared" si="62"/>
        <v>54.666666666666664</v>
      </c>
      <c r="V277" s="1">
        <f t="shared" ref="V277:V340" si="79">IF(T277&gt;T276,1,-1)</f>
        <v>-1</v>
      </c>
      <c r="W277" s="1">
        <f t="shared" si="63"/>
        <v>1</v>
      </c>
      <c r="Y277" s="3">
        <f t="shared" si="64"/>
        <v>192155.17556930447</v>
      </c>
      <c r="Z277" s="3">
        <f t="shared" si="70"/>
        <v>187238.26130611703</v>
      </c>
      <c r="AA277" s="3">
        <f t="shared" si="69"/>
        <v>4916.914263187442</v>
      </c>
      <c r="AB277" s="3">
        <f t="shared" si="71"/>
        <v>-1</v>
      </c>
      <c r="AC277" s="3"/>
      <c r="AD277" s="3"/>
      <c r="AE277" s="3"/>
      <c r="AF277" s="1"/>
      <c r="AG277" s="1"/>
      <c r="AI277" s="1"/>
      <c r="AJ277" s="1"/>
      <c r="AK277" s="1"/>
      <c r="AL277" s="1"/>
      <c r="AM277" s="1"/>
      <c r="AO277" s="1"/>
    </row>
    <row r="278" spans="1:41" x14ac:dyDescent="0.4">
      <c r="A278" s="15">
        <v>40562</v>
      </c>
      <c r="B278" s="16">
        <v>193000</v>
      </c>
      <c r="C278" s="16">
        <v>194500</v>
      </c>
      <c r="D278" s="16">
        <v>187000</v>
      </c>
      <c r="E278" s="16">
        <v>193000</v>
      </c>
      <c r="F278" s="26">
        <v>-0.26</v>
      </c>
      <c r="G278" s="1">
        <f t="shared" si="72"/>
        <v>-1</v>
      </c>
      <c r="I278" s="3">
        <f t="shared" si="73"/>
        <v>-500</v>
      </c>
      <c r="J278" s="1">
        <f t="shared" si="74"/>
        <v>0</v>
      </c>
      <c r="K278" s="1">
        <f t="shared" si="75"/>
        <v>500</v>
      </c>
      <c r="L278" s="1">
        <f t="shared" si="67"/>
        <v>1874.4530201438417</v>
      </c>
      <c r="M278" s="1">
        <f t="shared" si="67"/>
        <v>1444.5185978230566</v>
      </c>
      <c r="N278" s="1">
        <f t="shared" si="65"/>
        <v>1.2976316282592086</v>
      </c>
      <c r="O278" s="1">
        <f t="shared" si="66"/>
        <v>56.47692224894876</v>
      </c>
      <c r="P278" s="1">
        <f t="shared" si="68"/>
        <v>-1</v>
      </c>
      <c r="R278" s="3">
        <f t="shared" si="76"/>
        <v>203000</v>
      </c>
      <c r="S278" s="3">
        <f t="shared" si="77"/>
        <v>187000</v>
      </c>
      <c r="T278" s="1">
        <f t="shared" si="78"/>
        <v>37.5</v>
      </c>
      <c r="U278" s="1">
        <f t="shared" ref="U278:U341" si="80">SUM(T276:T278)/3</f>
        <v>40.5</v>
      </c>
      <c r="V278" s="1">
        <f t="shared" si="79"/>
        <v>1</v>
      </c>
      <c r="W278" s="1">
        <f t="shared" si="63"/>
        <v>-1</v>
      </c>
      <c r="Y278" s="3">
        <f t="shared" si="64"/>
        <v>192285.14855864225</v>
      </c>
      <c r="Z278" s="3">
        <f t="shared" si="70"/>
        <v>187665.05676492318</v>
      </c>
      <c r="AA278" s="3">
        <f t="shared" si="69"/>
        <v>4620.0917937190679</v>
      </c>
      <c r="AB278" s="3">
        <f t="shared" si="71"/>
        <v>-1</v>
      </c>
      <c r="AC278" s="3"/>
      <c r="AD278" s="3"/>
      <c r="AE278" s="3"/>
      <c r="AF278" s="1"/>
      <c r="AG278" s="1"/>
      <c r="AI278" s="1"/>
      <c r="AJ278" s="1"/>
      <c r="AK278" s="1"/>
      <c r="AL278" s="1"/>
      <c r="AM278" s="1"/>
      <c r="AO278" s="1"/>
    </row>
    <row r="279" spans="1:41" x14ac:dyDescent="0.4">
      <c r="A279" s="18">
        <v>40563</v>
      </c>
      <c r="B279" s="19">
        <v>192500</v>
      </c>
      <c r="C279" s="19">
        <v>195500</v>
      </c>
      <c r="D279" s="19">
        <v>191500</v>
      </c>
      <c r="E279" s="19">
        <v>194000</v>
      </c>
      <c r="F279" s="28">
        <v>0.52</v>
      </c>
      <c r="G279" s="1">
        <f t="shared" si="72"/>
        <v>1</v>
      </c>
      <c r="I279" s="3">
        <f t="shared" si="73"/>
        <v>1000</v>
      </c>
      <c r="J279" s="1">
        <f t="shared" si="74"/>
        <v>1000</v>
      </c>
      <c r="K279" s="1">
        <f t="shared" si="75"/>
        <v>0</v>
      </c>
      <c r="L279" s="1">
        <f t="shared" si="67"/>
        <v>1811.9920901335674</v>
      </c>
      <c r="M279" s="1">
        <f t="shared" si="67"/>
        <v>1341.3386979785525</v>
      </c>
      <c r="N279" s="1">
        <f t="shared" si="65"/>
        <v>1.3508833323487253</v>
      </c>
      <c r="O279" s="1">
        <f t="shared" si="66"/>
        <v>57.46279765398149</v>
      </c>
      <c r="P279" s="1">
        <f t="shared" si="68"/>
        <v>1</v>
      </c>
      <c r="R279" s="3">
        <f t="shared" si="76"/>
        <v>203000</v>
      </c>
      <c r="S279" s="3">
        <f t="shared" si="77"/>
        <v>187000</v>
      </c>
      <c r="T279" s="1">
        <f t="shared" si="78"/>
        <v>43.75</v>
      </c>
      <c r="U279" s="1">
        <f t="shared" si="80"/>
        <v>35.083333333333336</v>
      </c>
      <c r="V279" s="1">
        <f t="shared" si="79"/>
        <v>1</v>
      </c>
      <c r="W279" s="1">
        <f t="shared" ref="W279:W342" si="81">IF(U279&gt;U278,1,-1)</f>
        <v>-1</v>
      </c>
      <c r="Y279" s="3">
        <f t="shared" si="64"/>
        <v>192548.97185731266</v>
      </c>
      <c r="Z279" s="3">
        <f t="shared" si="70"/>
        <v>188134.31181937331</v>
      </c>
      <c r="AA279" s="3">
        <f t="shared" si="69"/>
        <v>4414.6600379393494</v>
      </c>
      <c r="AB279" s="3">
        <f t="shared" si="71"/>
        <v>-1</v>
      </c>
      <c r="AC279" s="3"/>
      <c r="AD279" s="3"/>
      <c r="AE279" s="3"/>
      <c r="AF279" s="1"/>
      <c r="AG279" s="1"/>
      <c r="AI279" s="1"/>
      <c r="AJ279" s="1"/>
      <c r="AK279" s="1"/>
      <c r="AL279" s="1"/>
      <c r="AM279" s="1"/>
      <c r="AO279" s="1"/>
    </row>
    <row r="280" spans="1:41" x14ac:dyDescent="0.4">
      <c r="A280" s="15">
        <v>40564</v>
      </c>
      <c r="B280" s="16">
        <v>192000</v>
      </c>
      <c r="C280" s="16">
        <v>193500</v>
      </c>
      <c r="D280" s="16">
        <v>185500</v>
      </c>
      <c r="E280" s="16">
        <v>185500</v>
      </c>
      <c r="F280" s="26">
        <v>-4.38</v>
      </c>
      <c r="G280" s="1">
        <f t="shared" si="72"/>
        <v>-1</v>
      </c>
      <c r="I280" s="3">
        <f t="shared" si="73"/>
        <v>-8500</v>
      </c>
      <c r="J280" s="1">
        <f t="shared" si="74"/>
        <v>0</v>
      </c>
      <c r="K280" s="1">
        <f t="shared" si="75"/>
        <v>8500</v>
      </c>
      <c r="L280" s="1">
        <f t="shared" si="67"/>
        <v>1682.5640836954556</v>
      </c>
      <c r="M280" s="1">
        <f t="shared" si="67"/>
        <v>1852.6716481229416</v>
      </c>
      <c r="N280" s="1">
        <f t="shared" si="65"/>
        <v>0.90818256186959367</v>
      </c>
      <c r="O280" s="1">
        <f t="shared" si="66"/>
        <v>47.594112849442304</v>
      </c>
      <c r="P280" s="1">
        <f t="shared" si="68"/>
        <v>-1</v>
      </c>
      <c r="R280" s="3">
        <f t="shared" si="76"/>
        <v>200500</v>
      </c>
      <c r="S280" s="3">
        <f t="shared" si="77"/>
        <v>185500</v>
      </c>
      <c r="T280" s="1">
        <f t="shared" si="78"/>
        <v>0</v>
      </c>
      <c r="U280" s="1">
        <f t="shared" si="80"/>
        <v>27.083333333333332</v>
      </c>
      <c r="V280" s="1">
        <f t="shared" si="79"/>
        <v>-1</v>
      </c>
      <c r="W280" s="1">
        <f t="shared" si="81"/>
        <v>-1</v>
      </c>
      <c r="Y280" s="3">
        <f t="shared" si="64"/>
        <v>191464.51464849533</v>
      </c>
      <c r="Z280" s="3">
        <f t="shared" si="70"/>
        <v>187939.17761053084</v>
      </c>
      <c r="AA280" s="3">
        <f t="shared" si="69"/>
        <v>3525.3370379644912</v>
      </c>
      <c r="AB280" s="3">
        <f t="shared" si="71"/>
        <v>-1</v>
      </c>
      <c r="AC280" s="3"/>
      <c r="AD280" s="3"/>
      <c r="AE280" s="3"/>
      <c r="AF280" s="1"/>
      <c r="AG280" s="1"/>
      <c r="AI280" s="1"/>
      <c r="AJ280" s="1"/>
      <c r="AK280" s="1"/>
      <c r="AL280" s="1"/>
      <c r="AM280" s="1"/>
      <c r="AO280" s="1"/>
    </row>
    <row r="281" spans="1:41" x14ac:dyDescent="0.4">
      <c r="A281" s="15">
        <v>40567</v>
      </c>
      <c r="B281" s="16">
        <v>185500</v>
      </c>
      <c r="C281" s="16">
        <v>187500</v>
      </c>
      <c r="D281" s="16">
        <v>181000</v>
      </c>
      <c r="E281" s="16">
        <v>187500</v>
      </c>
      <c r="F281" s="26">
        <v>1.08</v>
      </c>
      <c r="G281" s="1">
        <f t="shared" si="72"/>
        <v>1</v>
      </c>
      <c r="I281" s="3">
        <f t="shared" si="73"/>
        <v>2000</v>
      </c>
      <c r="J281" s="1">
        <f t="shared" si="74"/>
        <v>2000</v>
      </c>
      <c r="K281" s="1">
        <f t="shared" si="75"/>
        <v>0</v>
      </c>
      <c r="L281" s="1">
        <f t="shared" si="67"/>
        <v>1705.2380777172089</v>
      </c>
      <c r="M281" s="1">
        <f t="shared" si="67"/>
        <v>1720.3379589713029</v>
      </c>
      <c r="N281" s="1">
        <f t="shared" si="65"/>
        <v>0.99122272389831867</v>
      </c>
      <c r="O281" s="1">
        <f t="shared" si="66"/>
        <v>49.779600845341456</v>
      </c>
      <c r="P281" s="1">
        <f t="shared" si="68"/>
        <v>1</v>
      </c>
      <c r="R281" s="3">
        <f t="shared" si="76"/>
        <v>199500</v>
      </c>
      <c r="S281" s="3">
        <f t="shared" si="77"/>
        <v>181000</v>
      </c>
      <c r="T281" s="1">
        <f t="shared" si="78"/>
        <v>35.135135135135137</v>
      </c>
      <c r="U281" s="1">
        <f t="shared" si="80"/>
        <v>26.295045045045043</v>
      </c>
      <c r="V281" s="1">
        <f t="shared" si="79"/>
        <v>1</v>
      </c>
      <c r="W281" s="1">
        <f t="shared" si="81"/>
        <v>-1</v>
      </c>
      <c r="Y281" s="3">
        <f t="shared" si="64"/>
        <v>190854.58931795758</v>
      </c>
      <c r="Z281" s="3">
        <f t="shared" si="70"/>
        <v>187906.6459356767</v>
      </c>
      <c r="AA281" s="3">
        <f t="shared" si="69"/>
        <v>2947.9433822808787</v>
      </c>
      <c r="AB281" s="3">
        <f t="shared" si="71"/>
        <v>-1</v>
      </c>
      <c r="AC281" s="3"/>
      <c r="AD281" s="3"/>
      <c r="AE281" s="3"/>
      <c r="AF281" s="1"/>
      <c r="AG281" s="1"/>
      <c r="AI281" s="1"/>
      <c r="AJ281" s="1"/>
      <c r="AK281" s="1"/>
      <c r="AL281" s="1"/>
      <c r="AM281" s="1"/>
      <c r="AO281" s="1"/>
    </row>
    <row r="282" spans="1:41" x14ac:dyDescent="0.4">
      <c r="A282" s="15">
        <v>40568</v>
      </c>
      <c r="B282" s="16">
        <v>190000</v>
      </c>
      <c r="C282" s="16">
        <v>193000</v>
      </c>
      <c r="D282" s="16">
        <v>188000</v>
      </c>
      <c r="E282" s="16">
        <v>189500</v>
      </c>
      <c r="F282" s="26">
        <v>1.07</v>
      </c>
      <c r="G282" s="1">
        <f t="shared" si="72"/>
        <v>1</v>
      </c>
      <c r="I282" s="3">
        <f t="shared" si="73"/>
        <v>2000</v>
      </c>
      <c r="J282" s="1">
        <f t="shared" si="74"/>
        <v>2000</v>
      </c>
      <c r="K282" s="1">
        <f t="shared" si="75"/>
        <v>0</v>
      </c>
      <c r="L282" s="1">
        <f t="shared" si="67"/>
        <v>1726.2925007374083</v>
      </c>
      <c r="M282" s="1">
        <f t="shared" si="67"/>
        <v>1597.4566761876383</v>
      </c>
      <c r="N282" s="1">
        <f t="shared" si="65"/>
        <v>1.080650590698484</v>
      </c>
      <c r="O282" s="1">
        <f t="shared" si="66"/>
        <v>51.938109912808798</v>
      </c>
      <c r="P282" s="1">
        <f t="shared" si="68"/>
        <v>1</v>
      </c>
      <c r="R282" s="3">
        <f t="shared" si="76"/>
        <v>195500</v>
      </c>
      <c r="S282" s="3">
        <f t="shared" si="77"/>
        <v>181000</v>
      </c>
      <c r="T282" s="1">
        <f t="shared" si="78"/>
        <v>58.620689655172406</v>
      </c>
      <c r="U282" s="1">
        <f t="shared" si="80"/>
        <v>31.251941596769182</v>
      </c>
      <c r="V282" s="1">
        <f t="shared" si="79"/>
        <v>1</v>
      </c>
      <c r="W282" s="1">
        <f t="shared" si="81"/>
        <v>1</v>
      </c>
      <c r="Y282" s="3">
        <f t="shared" si="64"/>
        <v>190646.19096134871</v>
      </c>
      <c r="Z282" s="3">
        <f t="shared" si="70"/>
        <v>188024.6721626636</v>
      </c>
      <c r="AA282" s="3">
        <f t="shared" si="69"/>
        <v>2621.5187986851088</v>
      </c>
      <c r="AB282" s="3">
        <f t="shared" si="71"/>
        <v>-1</v>
      </c>
      <c r="AC282" s="3"/>
      <c r="AD282" s="3"/>
      <c r="AE282" s="3"/>
      <c r="AF282" s="1"/>
      <c r="AG282" s="1"/>
      <c r="AI282" s="1"/>
      <c r="AJ282" s="1"/>
      <c r="AK282" s="1"/>
      <c r="AL282" s="1"/>
      <c r="AM282" s="1"/>
      <c r="AO282" s="1"/>
    </row>
    <row r="283" spans="1:41" x14ac:dyDescent="0.4">
      <c r="A283" s="15">
        <v>40569</v>
      </c>
      <c r="B283" s="16">
        <v>192500</v>
      </c>
      <c r="C283" s="16">
        <v>197500</v>
      </c>
      <c r="D283" s="16">
        <v>191000</v>
      </c>
      <c r="E283" s="16">
        <v>197500</v>
      </c>
      <c r="F283" s="26">
        <v>4.22</v>
      </c>
      <c r="G283" s="1">
        <f t="shared" si="72"/>
        <v>1</v>
      </c>
      <c r="I283" s="3">
        <f t="shared" si="73"/>
        <v>8000</v>
      </c>
      <c r="J283" s="1">
        <f t="shared" si="74"/>
        <v>8000</v>
      </c>
      <c r="K283" s="1">
        <f t="shared" si="75"/>
        <v>0</v>
      </c>
      <c r="L283" s="1">
        <f t="shared" si="67"/>
        <v>2174.4144649704508</v>
      </c>
      <c r="M283" s="1">
        <f t="shared" si="67"/>
        <v>1483.3526278885213</v>
      </c>
      <c r="N283" s="1">
        <f t="shared" si="65"/>
        <v>1.4658783246068885</v>
      </c>
      <c r="O283" s="1">
        <f t="shared" si="66"/>
        <v>59.446498636163625</v>
      </c>
      <c r="P283" s="1">
        <f t="shared" si="68"/>
        <v>1</v>
      </c>
      <c r="R283" s="3">
        <f t="shared" si="76"/>
        <v>197500</v>
      </c>
      <c r="S283" s="3">
        <f t="shared" si="77"/>
        <v>181000</v>
      </c>
      <c r="T283" s="1">
        <f t="shared" si="78"/>
        <v>100</v>
      </c>
      <c r="U283" s="1">
        <f t="shared" si="80"/>
        <v>64.585274930102514</v>
      </c>
      <c r="V283" s="1">
        <f t="shared" si="79"/>
        <v>1</v>
      </c>
      <c r="W283" s="1">
        <f t="shared" si="81"/>
        <v>1</v>
      </c>
      <c r="Y283" s="3">
        <f t="shared" si="64"/>
        <v>191700.62312114119</v>
      </c>
      <c r="Z283" s="3">
        <f t="shared" si="70"/>
        <v>188726.54829876259</v>
      </c>
      <c r="AA283" s="3">
        <f t="shared" si="69"/>
        <v>2974.0748223786068</v>
      </c>
      <c r="AB283" s="3">
        <f t="shared" si="71"/>
        <v>1</v>
      </c>
      <c r="AC283" s="3"/>
      <c r="AD283" s="3"/>
      <c r="AE283" s="3"/>
      <c r="AF283" s="1"/>
      <c r="AG283" s="1"/>
      <c r="AI283" s="1"/>
      <c r="AJ283" s="1"/>
      <c r="AK283" s="1"/>
      <c r="AL283" s="1"/>
      <c r="AM283" s="1"/>
      <c r="AO283" s="1"/>
    </row>
    <row r="284" spans="1:41" x14ac:dyDescent="0.4">
      <c r="A284" s="18">
        <v>40570</v>
      </c>
      <c r="B284" s="19">
        <v>197500</v>
      </c>
      <c r="C284" s="19">
        <v>200500</v>
      </c>
      <c r="D284" s="19">
        <v>195500</v>
      </c>
      <c r="E284" s="19">
        <v>196000</v>
      </c>
      <c r="F284" s="28">
        <v>-0.76</v>
      </c>
      <c r="G284" s="1">
        <f t="shared" si="72"/>
        <v>-1</v>
      </c>
      <c r="I284" s="3">
        <f t="shared" si="73"/>
        <v>-1500</v>
      </c>
      <c r="J284" s="1">
        <f t="shared" si="74"/>
        <v>0</v>
      </c>
      <c r="K284" s="1">
        <f t="shared" si="75"/>
        <v>1500</v>
      </c>
      <c r="L284" s="1">
        <f t="shared" si="67"/>
        <v>2019.0991460439902</v>
      </c>
      <c r="M284" s="1">
        <f t="shared" si="67"/>
        <v>1484.5417258964842</v>
      </c>
      <c r="N284" s="1">
        <f t="shared" si="65"/>
        <v>1.3600824488949259</v>
      </c>
      <c r="O284" s="1">
        <f t="shared" si="66"/>
        <v>57.628598930167236</v>
      </c>
      <c r="P284" s="1">
        <f t="shared" si="68"/>
        <v>-1</v>
      </c>
      <c r="R284" s="3">
        <f t="shared" si="76"/>
        <v>200500</v>
      </c>
      <c r="S284" s="3">
        <f t="shared" si="77"/>
        <v>181000</v>
      </c>
      <c r="T284" s="1">
        <f t="shared" si="78"/>
        <v>76.923076923076934</v>
      </c>
      <c r="U284" s="1">
        <f t="shared" si="80"/>
        <v>78.514588859416449</v>
      </c>
      <c r="V284" s="1">
        <f t="shared" si="79"/>
        <v>-1</v>
      </c>
      <c r="W284" s="1">
        <f t="shared" si="81"/>
        <v>1</v>
      </c>
      <c r="Y284" s="3">
        <f t="shared" ref="Y284:Y347" si="82">E284*(2/(12+1))+Y283*(1-(2/(12+1)))</f>
        <v>192362.0657178887</v>
      </c>
      <c r="Z284" s="3">
        <f t="shared" si="70"/>
        <v>189265.32249885425</v>
      </c>
      <c r="AA284" s="3">
        <f t="shared" si="69"/>
        <v>3096.7432190344553</v>
      </c>
      <c r="AB284" s="3">
        <f t="shared" si="71"/>
        <v>1</v>
      </c>
      <c r="AC284" s="3"/>
      <c r="AD284" s="3"/>
      <c r="AE284" s="3"/>
      <c r="AF284" s="1"/>
      <c r="AG284" s="1"/>
      <c r="AI284" s="1"/>
      <c r="AJ284" s="1"/>
      <c r="AK284" s="1"/>
      <c r="AL284" s="1"/>
      <c r="AM284" s="1"/>
      <c r="AO284" s="1"/>
    </row>
    <row r="285" spans="1:41" x14ac:dyDescent="0.4">
      <c r="A285" s="15">
        <v>40571</v>
      </c>
      <c r="B285" s="16">
        <v>197000</v>
      </c>
      <c r="C285" s="16">
        <v>198500</v>
      </c>
      <c r="D285" s="16">
        <v>187000</v>
      </c>
      <c r="E285" s="16">
        <v>188000</v>
      </c>
      <c r="F285" s="26">
        <v>-4.08</v>
      </c>
      <c r="G285" s="1">
        <f t="shared" si="72"/>
        <v>-1</v>
      </c>
      <c r="I285" s="3">
        <f t="shared" si="73"/>
        <v>-8000</v>
      </c>
      <c r="J285" s="1">
        <f t="shared" si="74"/>
        <v>0</v>
      </c>
      <c r="K285" s="1">
        <f t="shared" si="75"/>
        <v>8000</v>
      </c>
      <c r="L285" s="1">
        <f t="shared" si="67"/>
        <v>1874.8777784694196</v>
      </c>
      <c r="M285" s="1">
        <f t="shared" si="67"/>
        <v>1949.9316026181639</v>
      </c>
      <c r="N285" s="1">
        <f t="shared" si="65"/>
        <v>0.96150950933459933</v>
      </c>
      <c r="O285" s="1">
        <f t="shared" si="66"/>
        <v>49.018855364141011</v>
      </c>
      <c r="P285" s="1">
        <f t="shared" si="68"/>
        <v>-1</v>
      </c>
      <c r="R285" s="3">
        <f t="shared" si="76"/>
        <v>200500</v>
      </c>
      <c r="S285" s="3">
        <f t="shared" si="77"/>
        <v>181000</v>
      </c>
      <c r="T285" s="1">
        <f t="shared" si="78"/>
        <v>35.897435897435898</v>
      </c>
      <c r="U285" s="1">
        <f t="shared" si="80"/>
        <v>70.940170940170944</v>
      </c>
      <c r="V285" s="1">
        <f t="shared" si="79"/>
        <v>-1</v>
      </c>
      <c r="W285" s="1">
        <f t="shared" si="81"/>
        <v>-1</v>
      </c>
      <c r="Y285" s="3">
        <f t="shared" si="82"/>
        <v>191690.97868436738</v>
      </c>
      <c r="Z285" s="3">
        <f t="shared" si="70"/>
        <v>189171.59490634652</v>
      </c>
      <c r="AA285" s="3">
        <f t="shared" si="69"/>
        <v>2519.383778020856</v>
      </c>
      <c r="AB285" s="3">
        <f t="shared" si="71"/>
        <v>-1</v>
      </c>
      <c r="AC285" s="3"/>
      <c r="AD285" s="3"/>
      <c r="AE285" s="3"/>
      <c r="AF285" s="1"/>
      <c r="AG285" s="1"/>
      <c r="AI285" s="1"/>
      <c r="AJ285" s="1"/>
      <c r="AK285" s="1"/>
      <c r="AL285" s="1"/>
      <c r="AM285" s="1"/>
      <c r="AO285" s="1"/>
    </row>
    <row r="286" spans="1:41" x14ac:dyDescent="0.4">
      <c r="A286" s="15">
        <v>40574</v>
      </c>
      <c r="B286" s="16">
        <v>182500</v>
      </c>
      <c r="C286" s="16">
        <v>184000</v>
      </c>
      <c r="D286" s="16">
        <v>178500</v>
      </c>
      <c r="E286" s="16">
        <v>179000</v>
      </c>
      <c r="F286" s="26">
        <v>-4.79</v>
      </c>
      <c r="G286" s="1">
        <f t="shared" si="72"/>
        <v>-1</v>
      </c>
      <c r="I286" s="3">
        <f t="shared" si="73"/>
        <v>-9000</v>
      </c>
      <c r="J286" s="1">
        <f t="shared" si="74"/>
        <v>0</v>
      </c>
      <c r="K286" s="1">
        <f t="shared" si="75"/>
        <v>9000</v>
      </c>
      <c r="L286" s="1">
        <f t="shared" si="67"/>
        <v>1740.9579371501752</v>
      </c>
      <c r="M286" s="1">
        <f t="shared" si="67"/>
        <v>2453.5079167168665</v>
      </c>
      <c r="N286" s="1">
        <f t="shared" ref="N286:N349" si="83">L286/M286</f>
        <v>0.70957909908838535</v>
      </c>
      <c r="O286" s="1">
        <f t="shared" ref="O286:O349" si="84">IF(M286=0,100,100-(100/(1+N286)))</f>
        <v>41.50607008864116</v>
      </c>
      <c r="P286" s="1">
        <f t="shared" si="68"/>
        <v>-1</v>
      </c>
      <c r="R286" s="3">
        <f t="shared" si="76"/>
        <v>200500</v>
      </c>
      <c r="S286" s="3">
        <f t="shared" si="77"/>
        <v>178500</v>
      </c>
      <c r="T286" s="1">
        <f t="shared" si="78"/>
        <v>2.2727272727272729</v>
      </c>
      <c r="U286" s="1">
        <f t="shared" si="80"/>
        <v>38.364413364413366</v>
      </c>
      <c r="V286" s="1">
        <f t="shared" si="79"/>
        <v>-1</v>
      </c>
      <c r="W286" s="1">
        <f t="shared" si="81"/>
        <v>-1</v>
      </c>
      <c r="Y286" s="3">
        <f t="shared" si="82"/>
        <v>189738.52042523393</v>
      </c>
      <c r="Z286" s="3">
        <f t="shared" si="70"/>
        <v>188418.14343180234</v>
      </c>
      <c r="AA286" s="3">
        <f t="shared" si="69"/>
        <v>1320.3769934315933</v>
      </c>
      <c r="AB286" s="3">
        <f t="shared" si="71"/>
        <v>-1</v>
      </c>
      <c r="AC286" s="3"/>
      <c r="AD286" s="3"/>
      <c r="AE286" s="3"/>
      <c r="AF286" s="1"/>
      <c r="AG286" s="1"/>
      <c r="AI286" s="1"/>
      <c r="AJ286" s="1"/>
      <c r="AK286" s="1"/>
      <c r="AL286" s="1"/>
      <c r="AM286" s="1"/>
      <c r="AO286" s="1"/>
    </row>
    <row r="287" spans="1:41" x14ac:dyDescent="0.4">
      <c r="A287" s="15">
        <v>40575</v>
      </c>
      <c r="B287" s="16">
        <v>179000</v>
      </c>
      <c r="C287" s="16">
        <v>185000</v>
      </c>
      <c r="D287" s="16">
        <v>179000</v>
      </c>
      <c r="E287" s="16">
        <v>181000</v>
      </c>
      <c r="F287" s="26">
        <v>1.1200000000000001</v>
      </c>
      <c r="G287" s="1">
        <f t="shared" si="72"/>
        <v>1</v>
      </c>
      <c r="I287" s="3">
        <f t="shared" si="73"/>
        <v>2000</v>
      </c>
      <c r="J287" s="1">
        <f t="shared" si="74"/>
        <v>2000</v>
      </c>
      <c r="K287" s="1">
        <f t="shared" si="75"/>
        <v>0</v>
      </c>
      <c r="L287" s="1">
        <f t="shared" ref="L287:M350" si="85">((L286*13)+J287)/14</f>
        <v>1759.4609416394485</v>
      </c>
      <c r="M287" s="1">
        <f t="shared" si="85"/>
        <v>2278.2573512370905</v>
      </c>
      <c r="N287" s="1">
        <f t="shared" si="83"/>
        <v>0.77228366702473872</v>
      </c>
      <c r="O287" s="1">
        <f t="shared" si="84"/>
        <v>43.575624003872214</v>
      </c>
      <c r="P287" s="1">
        <f t="shared" ref="P287:P350" si="86">IF(OR(O287&gt;70,O287&lt;30),IF(O287&gt;70,-1,1),IF(O287&gt;O286,1,-1))</f>
        <v>1</v>
      </c>
      <c r="R287" s="3">
        <f t="shared" si="76"/>
        <v>200500</v>
      </c>
      <c r="S287" s="3">
        <f t="shared" si="77"/>
        <v>178500</v>
      </c>
      <c r="T287" s="1">
        <f t="shared" si="78"/>
        <v>11.363636363636363</v>
      </c>
      <c r="U287" s="1">
        <f t="shared" si="80"/>
        <v>16.511266511266513</v>
      </c>
      <c r="V287" s="1">
        <f t="shared" si="79"/>
        <v>1</v>
      </c>
      <c r="W287" s="1">
        <f t="shared" si="81"/>
        <v>-1</v>
      </c>
      <c r="Y287" s="3">
        <f t="shared" si="82"/>
        <v>188394.13266750562</v>
      </c>
      <c r="Z287" s="3">
        <f t="shared" si="70"/>
        <v>187868.65132574292</v>
      </c>
      <c r="AA287" s="3">
        <f t="shared" si="69"/>
        <v>525.48134176270105</v>
      </c>
      <c r="AB287" s="3">
        <f t="shared" si="71"/>
        <v>-1</v>
      </c>
      <c r="AC287" s="3"/>
      <c r="AD287" s="3"/>
      <c r="AE287" s="3"/>
      <c r="AF287" s="1"/>
      <c r="AG287" s="1"/>
      <c r="AI287" s="1"/>
      <c r="AJ287" s="1"/>
      <c r="AK287" s="1"/>
      <c r="AL287" s="1"/>
      <c r="AM287" s="1"/>
      <c r="AO287" s="1"/>
    </row>
    <row r="288" spans="1:41" x14ac:dyDescent="0.4">
      <c r="A288" s="15">
        <v>40581</v>
      </c>
      <c r="B288" s="16">
        <v>183500</v>
      </c>
      <c r="C288" s="16">
        <v>186500</v>
      </c>
      <c r="D288" s="16">
        <v>182500</v>
      </c>
      <c r="E288" s="16">
        <v>185000</v>
      </c>
      <c r="F288" s="26">
        <v>2.21</v>
      </c>
      <c r="G288" s="1">
        <f t="shared" si="72"/>
        <v>1</v>
      </c>
      <c r="I288" s="3">
        <f t="shared" si="73"/>
        <v>4000</v>
      </c>
      <c r="J288" s="1">
        <f t="shared" si="74"/>
        <v>4000</v>
      </c>
      <c r="K288" s="1">
        <f t="shared" si="75"/>
        <v>0</v>
      </c>
      <c r="L288" s="1">
        <f t="shared" si="85"/>
        <v>1919.4994458080594</v>
      </c>
      <c r="M288" s="1">
        <f t="shared" si="85"/>
        <v>2115.5246832915841</v>
      </c>
      <c r="N288" s="1">
        <f t="shared" si="83"/>
        <v>0.90733965950303852</v>
      </c>
      <c r="O288" s="1">
        <f t="shared" si="84"/>
        <v>47.570953342387263</v>
      </c>
      <c r="P288" s="1">
        <f t="shared" si="86"/>
        <v>1</v>
      </c>
      <c r="R288" s="3">
        <f t="shared" si="76"/>
        <v>200500</v>
      </c>
      <c r="S288" s="3">
        <f t="shared" si="77"/>
        <v>178500</v>
      </c>
      <c r="T288" s="1">
        <f t="shared" si="78"/>
        <v>29.545454545454547</v>
      </c>
      <c r="U288" s="1">
        <f t="shared" si="80"/>
        <v>14.393939393939396</v>
      </c>
      <c r="V288" s="1">
        <f t="shared" si="79"/>
        <v>1</v>
      </c>
      <c r="W288" s="1">
        <f t="shared" si="81"/>
        <v>-1</v>
      </c>
      <c r="Y288" s="3">
        <f t="shared" si="82"/>
        <v>187871.9584109663</v>
      </c>
      <c r="Z288" s="3">
        <f t="shared" si="70"/>
        <v>187656.15863494715</v>
      </c>
      <c r="AA288" s="3">
        <f t="shared" si="69"/>
        <v>215.79977601915016</v>
      </c>
      <c r="AB288" s="3">
        <f t="shared" si="71"/>
        <v>-1</v>
      </c>
      <c r="AC288" s="3"/>
      <c r="AD288" s="3"/>
      <c r="AE288" s="3"/>
      <c r="AF288" s="1"/>
      <c r="AG288" s="1"/>
      <c r="AI288" s="1"/>
      <c r="AJ288" s="1"/>
      <c r="AK288" s="1"/>
      <c r="AL288" s="1"/>
      <c r="AM288" s="1"/>
      <c r="AO288" s="1"/>
    </row>
    <row r="289" spans="1:41" x14ac:dyDescent="0.4">
      <c r="A289" s="18">
        <v>40582</v>
      </c>
      <c r="B289" s="19">
        <v>187500</v>
      </c>
      <c r="C289" s="19">
        <v>189000</v>
      </c>
      <c r="D289" s="19">
        <v>181000</v>
      </c>
      <c r="E289" s="19">
        <v>181000</v>
      </c>
      <c r="F289" s="28">
        <v>-2.16</v>
      </c>
      <c r="G289" s="1">
        <f t="shared" si="72"/>
        <v>-1</v>
      </c>
      <c r="I289" s="3">
        <f t="shared" si="73"/>
        <v>-4000</v>
      </c>
      <c r="J289" s="1">
        <f t="shared" si="74"/>
        <v>0</v>
      </c>
      <c r="K289" s="1">
        <f t="shared" si="75"/>
        <v>4000</v>
      </c>
      <c r="L289" s="1">
        <f t="shared" si="85"/>
        <v>1782.3923425360551</v>
      </c>
      <c r="M289" s="1">
        <f t="shared" si="85"/>
        <v>2250.130063056471</v>
      </c>
      <c r="N289" s="1">
        <f t="shared" si="83"/>
        <v>0.79212858483164172</v>
      </c>
      <c r="O289" s="1">
        <f t="shared" si="84"/>
        <v>44.200432465400176</v>
      </c>
      <c r="P289" s="1">
        <f t="shared" si="86"/>
        <v>-1</v>
      </c>
      <c r="R289" s="3">
        <f t="shared" si="76"/>
        <v>198500</v>
      </c>
      <c r="S289" s="3">
        <f t="shared" si="77"/>
        <v>178500</v>
      </c>
      <c r="T289" s="1">
        <f t="shared" si="78"/>
        <v>12.5</v>
      </c>
      <c r="U289" s="1">
        <f t="shared" si="80"/>
        <v>17.803030303030301</v>
      </c>
      <c r="V289" s="1">
        <f t="shared" si="79"/>
        <v>-1</v>
      </c>
      <c r="W289" s="1">
        <f t="shared" si="81"/>
        <v>1</v>
      </c>
      <c r="Y289" s="3">
        <f t="shared" si="82"/>
        <v>186814.73404004841</v>
      </c>
      <c r="Z289" s="3">
        <f t="shared" si="70"/>
        <v>187163.1098471733</v>
      </c>
      <c r="AA289" s="3">
        <f t="shared" si="69"/>
        <v>-348.37580712488852</v>
      </c>
      <c r="AB289" s="3">
        <f t="shared" si="71"/>
        <v>-1</v>
      </c>
      <c r="AC289" s="3"/>
      <c r="AD289" s="3"/>
      <c r="AE289" s="3"/>
      <c r="AF289" s="1"/>
      <c r="AG289" s="1"/>
      <c r="AI289" s="1"/>
      <c r="AJ289" s="1"/>
      <c r="AK289" s="1"/>
      <c r="AL289" s="1"/>
      <c r="AM289" s="1"/>
      <c r="AO289" s="1"/>
    </row>
    <row r="290" spans="1:41" x14ac:dyDescent="0.4">
      <c r="A290" s="15">
        <v>40583</v>
      </c>
      <c r="B290" s="16">
        <v>177500</v>
      </c>
      <c r="C290" s="16">
        <v>180000</v>
      </c>
      <c r="D290" s="16">
        <v>173500</v>
      </c>
      <c r="E290" s="16">
        <v>176000</v>
      </c>
      <c r="F290" s="26">
        <v>-2.76</v>
      </c>
      <c r="G290" s="1">
        <f t="shared" si="72"/>
        <v>-1</v>
      </c>
      <c r="I290" s="3">
        <f t="shared" si="73"/>
        <v>-5000</v>
      </c>
      <c r="J290" s="1">
        <f t="shared" si="74"/>
        <v>0</v>
      </c>
      <c r="K290" s="1">
        <f t="shared" si="75"/>
        <v>5000</v>
      </c>
      <c r="L290" s="1">
        <f t="shared" si="85"/>
        <v>1655.0786037834798</v>
      </c>
      <c r="M290" s="1">
        <f t="shared" si="85"/>
        <v>2446.5493442667234</v>
      </c>
      <c r="N290" s="1">
        <f t="shared" si="83"/>
        <v>0.67649508384615797</v>
      </c>
      <c r="O290" s="1">
        <f t="shared" si="84"/>
        <v>40.351748738455349</v>
      </c>
      <c r="P290" s="1">
        <f t="shared" si="86"/>
        <v>-1</v>
      </c>
      <c r="R290" s="3">
        <f t="shared" si="76"/>
        <v>189000</v>
      </c>
      <c r="S290" s="3">
        <f t="shared" si="77"/>
        <v>173500</v>
      </c>
      <c r="T290" s="1">
        <f t="shared" si="78"/>
        <v>16.129032258064516</v>
      </c>
      <c r="U290" s="1">
        <f t="shared" si="80"/>
        <v>19.39149560117302</v>
      </c>
      <c r="V290" s="1">
        <f t="shared" si="79"/>
        <v>1</v>
      </c>
      <c r="W290" s="1">
        <f t="shared" si="81"/>
        <v>1</v>
      </c>
      <c r="Y290" s="3">
        <f t="shared" si="82"/>
        <v>185150.92880311789</v>
      </c>
      <c r="Z290" s="3">
        <f t="shared" si="70"/>
        <v>186336.21282145678</v>
      </c>
      <c r="AA290" s="3">
        <f t="shared" si="69"/>
        <v>-1185.2840183388907</v>
      </c>
      <c r="AB290" s="3">
        <f t="shared" si="71"/>
        <v>-1</v>
      </c>
      <c r="AC290" s="3"/>
      <c r="AD290" s="3"/>
      <c r="AE290" s="3"/>
      <c r="AF290" s="1"/>
      <c r="AG290" s="1"/>
      <c r="AI290" s="1"/>
      <c r="AJ290" s="1"/>
      <c r="AK290" s="1"/>
      <c r="AL290" s="1"/>
      <c r="AM290" s="1"/>
      <c r="AO290" s="1"/>
    </row>
    <row r="291" spans="1:41" x14ac:dyDescent="0.4">
      <c r="A291" s="15">
        <v>40584</v>
      </c>
      <c r="B291" s="16">
        <v>173500</v>
      </c>
      <c r="C291" s="16">
        <v>178500</v>
      </c>
      <c r="D291" s="16">
        <v>173500</v>
      </c>
      <c r="E291" s="16">
        <v>175000</v>
      </c>
      <c r="F291" s="26">
        <v>-0.56999999999999995</v>
      </c>
      <c r="G291" s="1">
        <f t="shared" si="72"/>
        <v>-1</v>
      </c>
      <c r="I291" s="3">
        <f t="shared" si="73"/>
        <v>-1000</v>
      </c>
      <c r="J291" s="1">
        <f t="shared" si="74"/>
        <v>0</v>
      </c>
      <c r="K291" s="1">
        <f t="shared" si="75"/>
        <v>1000</v>
      </c>
      <c r="L291" s="1">
        <f t="shared" si="85"/>
        <v>1536.8587035132314</v>
      </c>
      <c r="M291" s="1">
        <f t="shared" si="85"/>
        <v>2343.2243911048145</v>
      </c>
      <c r="N291" s="1">
        <f t="shared" si="83"/>
        <v>0.65587346621490783</v>
      </c>
      <c r="O291" s="1">
        <f t="shared" si="84"/>
        <v>39.608912129870745</v>
      </c>
      <c r="P291" s="1">
        <f t="shared" si="86"/>
        <v>-1</v>
      </c>
      <c r="R291" s="3">
        <f t="shared" si="76"/>
        <v>189000</v>
      </c>
      <c r="S291" s="3">
        <f t="shared" si="77"/>
        <v>173500</v>
      </c>
      <c r="T291" s="1">
        <f t="shared" si="78"/>
        <v>9.67741935483871</v>
      </c>
      <c r="U291" s="1">
        <f t="shared" si="80"/>
        <v>12.768817204301074</v>
      </c>
      <c r="V291" s="1">
        <f t="shared" si="79"/>
        <v>-1</v>
      </c>
      <c r="W291" s="1">
        <f t="shared" si="81"/>
        <v>-1</v>
      </c>
      <c r="Y291" s="3">
        <f t="shared" si="82"/>
        <v>183589.24744879207</v>
      </c>
      <c r="Z291" s="3">
        <f t="shared" si="70"/>
        <v>185496.4933532007</v>
      </c>
      <c r="AA291" s="3">
        <f t="shared" si="69"/>
        <v>-1907.2459044086281</v>
      </c>
      <c r="AB291" s="3">
        <f t="shared" si="71"/>
        <v>-1</v>
      </c>
      <c r="AC291" s="3"/>
      <c r="AD291" s="3"/>
      <c r="AE291" s="3"/>
      <c r="AF291" s="1"/>
      <c r="AG291" s="1"/>
      <c r="AI291" s="1"/>
      <c r="AJ291" s="1"/>
      <c r="AK291" s="1"/>
      <c r="AL291" s="1"/>
      <c r="AM291" s="1"/>
      <c r="AO291" s="1"/>
    </row>
    <row r="292" spans="1:41" x14ac:dyDescent="0.4">
      <c r="A292" s="15">
        <v>40585</v>
      </c>
      <c r="B292" s="16">
        <v>176000</v>
      </c>
      <c r="C292" s="16">
        <v>179500</v>
      </c>
      <c r="D292" s="16">
        <v>174000</v>
      </c>
      <c r="E292" s="16">
        <v>175500</v>
      </c>
      <c r="F292" s="26">
        <v>0.28999999999999998</v>
      </c>
      <c r="G292" s="1">
        <f t="shared" si="72"/>
        <v>1</v>
      </c>
      <c r="I292" s="3">
        <f t="shared" si="73"/>
        <v>500</v>
      </c>
      <c r="J292" s="1">
        <f t="shared" si="74"/>
        <v>500</v>
      </c>
      <c r="K292" s="1">
        <f t="shared" si="75"/>
        <v>0</v>
      </c>
      <c r="L292" s="1">
        <f t="shared" si="85"/>
        <v>1462.7973675480005</v>
      </c>
      <c r="M292" s="1">
        <f t="shared" si="85"/>
        <v>2175.8512203116134</v>
      </c>
      <c r="N292" s="1">
        <f t="shared" si="83"/>
        <v>0.67228740361140438</v>
      </c>
      <c r="O292" s="1">
        <f t="shared" si="84"/>
        <v>40.201666421666495</v>
      </c>
      <c r="P292" s="1">
        <f t="shared" si="86"/>
        <v>1</v>
      </c>
      <c r="R292" s="3">
        <f t="shared" si="76"/>
        <v>189000</v>
      </c>
      <c r="S292" s="3">
        <f t="shared" si="77"/>
        <v>173500</v>
      </c>
      <c r="T292" s="1">
        <f t="shared" si="78"/>
        <v>12.903225806451612</v>
      </c>
      <c r="U292" s="1">
        <f t="shared" si="80"/>
        <v>12.90322580645161</v>
      </c>
      <c r="V292" s="1">
        <f t="shared" si="79"/>
        <v>1</v>
      </c>
      <c r="W292" s="1">
        <f t="shared" si="81"/>
        <v>1</v>
      </c>
      <c r="Y292" s="3">
        <f t="shared" si="82"/>
        <v>182344.7478412856</v>
      </c>
      <c r="Z292" s="3">
        <f t="shared" si="70"/>
        <v>184756.01236407473</v>
      </c>
      <c r="AA292" s="3">
        <f t="shared" si="69"/>
        <v>-2411.2645227891335</v>
      </c>
      <c r="AB292" s="3">
        <f t="shared" si="71"/>
        <v>-1</v>
      </c>
      <c r="AC292" s="3"/>
      <c r="AD292" s="3"/>
      <c r="AE292" s="3"/>
      <c r="AF292" s="1"/>
      <c r="AG292" s="1"/>
      <c r="AI292" s="1"/>
      <c r="AJ292" s="1"/>
      <c r="AK292" s="1"/>
      <c r="AL292" s="1"/>
      <c r="AM292" s="1"/>
      <c r="AO292" s="1"/>
    </row>
    <row r="293" spans="1:41" x14ac:dyDescent="0.4">
      <c r="A293" s="15">
        <v>40588</v>
      </c>
      <c r="B293" s="16">
        <v>178000</v>
      </c>
      <c r="C293" s="16">
        <v>183500</v>
      </c>
      <c r="D293" s="16">
        <v>177000</v>
      </c>
      <c r="E293" s="16">
        <v>182500</v>
      </c>
      <c r="F293" s="26">
        <v>3.99</v>
      </c>
      <c r="G293" s="1">
        <f t="shared" si="72"/>
        <v>1</v>
      </c>
      <c r="I293" s="3">
        <f t="shared" si="73"/>
        <v>7000</v>
      </c>
      <c r="J293" s="1">
        <f t="shared" si="74"/>
        <v>7000</v>
      </c>
      <c r="K293" s="1">
        <f t="shared" si="75"/>
        <v>0</v>
      </c>
      <c r="L293" s="1">
        <f t="shared" si="85"/>
        <v>1858.3118412945719</v>
      </c>
      <c r="M293" s="1">
        <f t="shared" si="85"/>
        <v>2020.4332760036409</v>
      </c>
      <c r="N293" s="1">
        <f t="shared" si="83"/>
        <v>0.91975907512781585</v>
      </c>
      <c r="O293" s="1">
        <f t="shared" si="84"/>
        <v>47.910130341047051</v>
      </c>
      <c r="P293" s="1">
        <f t="shared" si="86"/>
        <v>1</v>
      </c>
      <c r="R293" s="3">
        <f t="shared" si="76"/>
        <v>189000</v>
      </c>
      <c r="S293" s="3">
        <f t="shared" si="77"/>
        <v>173500</v>
      </c>
      <c r="T293" s="1">
        <f t="shared" si="78"/>
        <v>58.064516129032263</v>
      </c>
      <c r="U293" s="1">
        <f t="shared" si="80"/>
        <v>26.881720430107531</v>
      </c>
      <c r="V293" s="1">
        <f t="shared" si="79"/>
        <v>1</v>
      </c>
      <c r="W293" s="1">
        <f t="shared" si="81"/>
        <v>1</v>
      </c>
      <c r="Y293" s="3">
        <f t="shared" si="82"/>
        <v>182368.63278878015</v>
      </c>
      <c r="Z293" s="3">
        <f t="shared" si="70"/>
        <v>184588.90033710623</v>
      </c>
      <c r="AA293" s="3">
        <f t="shared" si="69"/>
        <v>-2220.2675483260828</v>
      </c>
      <c r="AB293" s="3">
        <f t="shared" si="71"/>
        <v>1</v>
      </c>
      <c r="AC293" s="3"/>
      <c r="AD293" s="3"/>
      <c r="AE293" s="3"/>
      <c r="AF293" s="1"/>
      <c r="AG293" s="1"/>
      <c r="AI293" s="1"/>
      <c r="AJ293" s="1"/>
      <c r="AK293" s="1"/>
      <c r="AL293" s="1"/>
      <c r="AM293" s="1"/>
      <c r="AO293" s="1"/>
    </row>
    <row r="294" spans="1:41" x14ac:dyDescent="0.4">
      <c r="A294" s="18">
        <v>40589</v>
      </c>
      <c r="B294" s="19">
        <v>183000</v>
      </c>
      <c r="C294" s="19">
        <v>183000</v>
      </c>
      <c r="D294" s="19">
        <v>177500</v>
      </c>
      <c r="E294" s="19">
        <v>180000</v>
      </c>
      <c r="F294" s="28">
        <v>-1.37</v>
      </c>
      <c r="G294" s="1">
        <f t="shared" si="72"/>
        <v>-1</v>
      </c>
      <c r="I294" s="3">
        <f t="shared" si="73"/>
        <v>-2500</v>
      </c>
      <c r="J294" s="1">
        <f t="shared" si="74"/>
        <v>0</v>
      </c>
      <c r="K294" s="1">
        <f t="shared" si="75"/>
        <v>2500</v>
      </c>
      <c r="L294" s="1">
        <f t="shared" si="85"/>
        <v>1725.5752812021024</v>
      </c>
      <c r="M294" s="1">
        <f t="shared" si="85"/>
        <v>2054.6880420033808</v>
      </c>
      <c r="N294" s="1">
        <f t="shared" si="83"/>
        <v>0.8398234894673432</v>
      </c>
      <c r="O294" s="1">
        <f t="shared" si="84"/>
        <v>45.646959845614582</v>
      </c>
      <c r="P294" s="1">
        <f t="shared" si="86"/>
        <v>-1</v>
      </c>
      <c r="R294" s="3">
        <f t="shared" si="76"/>
        <v>183500</v>
      </c>
      <c r="S294" s="3">
        <f t="shared" si="77"/>
        <v>173500</v>
      </c>
      <c r="T294" s="1">
        <f t="shared" si="78"/>
        <v>65</v>
      </c>
      <c r="U294" s="1">
        <f t="shared" si="80"/>
        <v>45.322580645161288</v>
      </c>
      <c r="V294" s="1">
        <f t="shared" si="79"/>
        <v>1</v>
      </c>
      <c r="W294" s="1">
        <f t="shared" si="81"/>
        <v>1</v>
      </c>
      <c r="Y294" s="3">
        <f t="shared" si="82"/>
        <v>182004.22774435242</v>
      </c>
      <c r="Z294" s="3">
        <f t="shared" si="70"/>
        <v>184248.9817936169</v>
      </c>
      <c r="AA294" s="3">
        <f t="shared" si="69"/>
        <v>-2244.7540492644766</v>
      </c>
      <c r="AB294" s="3">
        <f t="shared" si="71"/>
        <v>-1</v>
      </c>
      <c r="AC294" s="3"/>
      <c r="AD294" s="3"/>
      <c r="AE294" s="3"/>
      <c r="AF294" s="1"/>
      <c r="AG294" s="1"/>
      <c r="AI294" s="1"/>
      <c r="AJ294" s="1"/>
      <c r="AK294" s="1"/>
      <c r="AL294" s="1"/>
      <c r="AM294" s="1"/>
      <c r="AO294" s="1"/>
    </row>
    <row r="295" spans="1:41" x14ac:dyDescent="0.4">
      <c r="A295" s="15">
        <v>40590</v>
      </c>
      <c r="B295" s="16">
        <v>180000</v>
      </c>
      <c r="C295" s="16">
        <v>181000</v>
      </c>
      <c r="D295" s="16">
        <v>175000</v>
      </c>
      <c r="E295" s="16">
        <v>175000</v>
      </c>
      <c r="F295" s="26">
        <v>-2.78</v>
      </c>
      <c r="G295" s="1">
        <f t="shared" si="72"/>
        <v>-1</v>
      </c>
      <c r="I295" s="3">
        <f t="shared" si="73"/>
        <v>-5000</v>
      </c>
      <c r="J295" s="1">
        <f t="shared" si="74"/>
        <v>0</v>
      </c>
      <c r="K295" s="1">
        <f t="shared" si="75"/>
        <v>5000</v>
      </c>
      <c r="L295" s="1">
        <f t="shared" si="85"/>
        <v>1602.3199039733809</v>
      </c>
      <c r="M295" s="1">
        <f t="shared" si="85"/>
        <v>2265.0674675745677</v>
      </c>
      <c r="N295" s="1">
        <f t="shared" si="83"/>
        <v>0.70740493469236199</v>
      </c>
      <c r="O295" s="1">
        <f t="shared" si="84"/>
        <v>41.431585461583623</v>
      </c>
      <c r="P295" s="1">
        <f t="shared" si="86"/>
        <v>-1</v>
      </c>
      <c r="R295" s="3">
        <f t="shared" si="76"/>
        <v>183500</v>
      </c>
      <c r="S295" s="3">
        <f t="shared" si="77"/>
        <v>173500</v>
      </c>
      <c r="T295" s="1">
        <f t="shared" si="78"/>
        <v>15</v>
      </c>
      <c r="U295" s="1">
        <f t="shared" si="80"/>
        <v>46.021505376344088</v>
      </c>
      <c r="V295" s="1">
        <f t="shared" si="79"/>
        <v>-1</v>
      </c>
      <c r="W295" s="1">
        <f t="shared" si="81"/>
        <v>1</v>
      </c>
      <c r="Y295" s="3">
        <f t="shared" si="82"/>
        <v>180926.65424522129</v>
      </c>
      <c r="Z295" s="3">
        <f t="shared" si="70"/>
        <v>183563.87203112675</v>
      </c>
      <c r="AA295" s="3">
        <f t="shared" si="69"/>
        <v>-2637.2177859054646</v>
      </c>
      <c r="AB295" s="3">
        <f t="shared" si="71"/>
        <v>-1</v>
      </c>
      <c r="AC295" s="3"/>
      <c r="AD295" s="3"/>
      <c r="AE295" s="3"/>
      <c r="AF295" s="1"/>
      <c r="AG295" s="1"/>
      <c r="AI295" s="1"/>
      <c r="AJ295" s="1"/>
      <c r="AK295" s="1"/>
      <c r="AL295" s="1"/>
      <c r="AM295" s="1"/>
      <c r="AO295" s="1"/>
    </row>
    <row r="296" spans="1:41" x14ac:dyDescent="0.4">
      <c r="A296" s="15">
        <v>40591</v>
      </c>
      <c r="B296" s="16">
        <v>176000</v>
      </c>
      <c r="C296" s="16">
        <v>180000</v>
      </c>
      <c r="D296" s="16">
        <v>175500</v>
      </c>
      <c r="E296" s="16">
        <v>178000</v>
      </c>
      <c r="F296" s="26">
        <v>1.71</v>
      </c>
      <c r="G296" s="1">
        <f t="shared" si="72"/>
        <v>1</v>
      </c>
      <c r="I296" s="3">
        <f t="shared" si="73"/>
        <v>3000</v>
      </c>
      <c r="J296" s="1">
        <f t="shared" si="74"/>
        <v>3000</v>
      </c>
      <c r="K296" s="1">
        <f t="shared" si="75"/>
        <v>0</v>
      </c>
      <c r="L296" s="1">
        <f t="shared" si="85"/>
        <v>1702.1541965467109</v>
      </c>
      <c r="M296" s="1">
        <f t="shared" si="85"/>
        <v>2103.2769341763842</v>
      </c>
      <c r="N296" s="1">
        <f t="shared" si="83"/>
        <v>0.80928677003404326</v>
      </c>
      <c r="O296" s="1">
        <f t="shared" si="84"/>
        <v>44.729601931418308</v>
      </c>
      <c r="P296" s="1">
        <f t="shared" si="86"/>
        <v>1</v>
      </c>
      <c r="R296" s="3">
        <f t="shared" si="76"/>
        <v>183500</v>
      </c>
      <c r="S296" s="3">
        <f t="shared" si="77"/>
        <v>174000</v>
      </c>
      <c r="T296" s="1">
        <f t="shared" si="78"/>
        <v>42.105263157894733</v>
      </c>
      <c r="U296" s="1">
        <f t="shared" si="80"/>
        <v>40.701754385964911</v>
      </c>
      <c r="V296" s="1">
        <f t="shared" si="79"/>
        <v>1</v>
      </c>
      <c r="W296" s="1">
        <f t="shared" si="81"/>
        <v>-1</v>
      </c>
      <c r="Y296" s="3">
        <f t="shared" si="82"/>
        <v>180476.39974595647</v>
      </c>
      <c r="Z296" s="3">
        <f t="shared" si="70"/>
        <v>183151.73336215442</v>
      </c>
      <c r="AA296" s="3">
        <f t="shared" si="69"/>
        <v>-2675.3336161979532</v>
      </c>
      <c r="AB296" s="3">
        <f t="shared" si="71"/>
        <v>-1</v>
      </c>
      <c r="AC296" s="3"/>
      <c r="AD296" s="3"/>
      <c r="AE296" s="3"/>
      <c r="AF296" s="1"/>
      <c r="AG296" s="1"/>
      <c r="AI296" s="1"/>
      <c r="AJ296" s="1"/>
      <c r="AK296" s="1"/>
      <c r="AL296" s="1"/>
      <c r="AM296" s="1"/>
      <c r="AO296" s="1"/>
    </row>
    <row r="297" spans="1:41" x14ac:dyDescent="0.4">
      <c r="A297" s="15">
        <v>40592</v>
      </c>
      <c r="B297" s="16">
        <v>177000</v>
      </c>
      <c r="C297" s="16">
        <v>181000</v>
      </c>
      <c r="D297" s="16">
        <v>176000</v>
      </c>
      <c r="E297" s="16">
        <v>179500</v>
      </c>
      <c r="F297" s="26">
        <v>0.84</v>
      </c>
      <c r="G297" s="1">
        <f t="shared" si="72"/>
        <v>1</v>
      </c>
      <c r="I297" s="3">
        <f t="shared" si="73"/>
        <v>1500</v>
      </c>
      <c r="J297" s="1">
        <f t="shared" si="74"/>
        <v>1500</v>
      </c>
      <c r="K297" s="1">
        <f t="shared" si="75"/>
        <v>0</v>
      </c>
      <c r="L297" s="1">
        <f t="shared" si="85"/>
        <v>1687.7146110790886</v>
      </c>
      <c r="M297" s="1">
        <f t="shared" si="85"/>
        <v>1953.0428674494997</v>
      </c>
      <c r="N297" s="1">
        <f t="shared" si="83"/>
        <v>0.86414621983340989</v>
      </c>
      <c r="O297" s="1">
        <f t="shared" si="84"/>
        <v>46.356139375731736</v>
      </c>
      <c r="P297" s="1">
        <f t="shared" si="86"/>
        <v>1</v>
      </c>
      <c r="R297" s="3">
        <f t="shared" si="76"/>
        <v>183500</v>
      </c>
      <c r="S297" s="3">
        <f t="shared" si="77"/>
        <v>175000</v>
      </c>
      <c r="T297" s="1">
        <f t="shared" si="78"/>
        <v>52.941176470588239</v>
      </c>
      <c r="U297" s="1">
        <f t="shared" si="80"/>
        <v>36.68214654282766</v>
      </c>
      <c r="V297" s="1">
        <f t="shared" si="79"/>
        <v>1</v>
      </c>
      <c r="W297" s="1">
        <f t="shared" si="81"/>
        <v>-1</v>
      </c>
      <c r="Y297" s="3">
        <f t="shared" si="82"/>
        <v>180326.18440042471</v>
      </c>
      <c r="Z297" s="3">
        <f t="shared" si="70"/>
        <v>182881.23459458744</v>
      </c>
      <c r="AA297" s="3">
        <f t="shared" ref="AA297:AA360" si="87">Y297-Z297</f>
        <v>-2555.0501941627299</v>
      </c>
      <c r="AB297" s="3">
        <f t="shared" si="71"/>
        <v>1</v>
      </c>
      <c r="AC297" s="3"/>
      <c r="AD297" s="3"/>
      <c r="AE297" s="3"/>
      <c r="AF297" s="1"/>
      <c r="AG297" s="1"/>
      <c r="AI297" s="1"/>
      <c r="AJ297" s="1"/>
      <c r="AK297" s="1"/>
      <c r="AL297" s="1"/>
      <c r="AM297" s="1"/>
      <c r="AO297" s="1"/>
    </row>
    <row r="298" spans="1:41" x14ac:dyDescent="0.4">
      <c r="A298" s="15">
        <v>40595</v>
      </c>
      <c r="B298" s="16">
        <v>180500</v>
      </c>
      <c r="C298" s="16">
        <v>180500</v>
      </c>
      <c r="D298" s="16">
        <v>176500</v>
      </c>
      <c r="E298" s="16">
        <v>178500</v>
      </c>
      <c r="F298" s="26">
        <v>-0.56000000000000005</v>
      </c>
      <c r="G298" s="1">
        <f t="shared" si="72"/>
        <v>-1</v>
      </c>
      <c r="I298" s="3">
        <f t="shared" si="73"/>
        <v>-1000</v>
      </c>
      <c r="J298" s="1">
        <f t="shared" si="74"/>
        <v>0</v>
      </c>
      <c r="K298" s="1">
        <f t="shared" si="75"/>
        <v>1000</v>
      </c>
      <c r="L298" s="1">
        <f t="shared" si="85"/>
        <v>1567.1635674305821</v>
      </c>
      <c r="M298" s="1">
        <f t="shared" si="85"/>
        <v>1884.9683769173923</v>
      </c>
      <c r="N298" s="1">
        <f t="shared" si="83"/>
        <v>0.83140045563706677</v>
      </c>
      <c r="O298" s="1">
        <f t="shared" si="84"/>
        <v>45.396977655979541</v>
      </c>
      <c r="P298" s="1">
        <f t="shared" si="86"/>
        <v>-1</v>
      </c>
      <c r="R298" s="3">
        <f t="shared" si="76"/>
        <v>183000</v>
      </c>
      <c r="S298" s="3">
        <f t="shared" si="77"/>
        <v>175000</v>
      </c>
      <c r="T298" s="1">
        <f t="shared" si="78"/>
        <v>43.75</v>
      </c>
      <c r="U298" s="1">
        <f t="shared" si="80"/>
        <v>46.265479876160988</v>
      </c>
      <c r="V298" s="1">
        <f t="shared" si="79"/>
        <v>-1</v>
      </c>
      <c r="W298" s="1">
        <f t="shared" si="81"/>
        <v>1</v>
      </c>
      <c r="Y298" s="3">
        <f t="shared" si="82"/>
        <v>180045.23295420554</v>
      </c>
      <c r="Z298" s="3">
        <f t="shared" ref="Z298:Z361" si="88">E298*(2/(26+1))+Z297*(1-(2/(26+1)))</f>
        <v>182556.69869869208</v>
      </c>
      <c r="AA298" s="3">
        <f t="shared" si="87"/>
        <v>-2511.4657444865443</v>
      </c>
      <c r="AB298" s="3">
        <f t="shared" ref="AB298:AB361" si="89">IF(AA298&gt;AA297,1,-1)</f>
        <v>1</v>
      </c>
      <c r="AC298" s="3"/>
      <c r="AD298" s="3"/>
      <c r="AE298" s="3"/>
      <c r="AF298" s="1"/>
      <c r="AG298" s="1"/>
      <c r="AI298" s="1"/>
      <c r="AJ298" s="1"/>
      <c r="AK298" s="1"/>
      <c r="AL298" s="1"/>
      <c r="AM298" s="1"/>
      <c r="AO298" s="1"/>
    </row>
    <row r="299" spans="1:41" x14ac:dyDescent="0.4">
      <c r="A299" s="18">
        <v>40596</v>
      </c>
      <c r="B299" s="19">
        <v>176500</v>
      </c>
      <c r="C299" s="19">
        <v>176500</v>
      </c>
      <c r="D299" s="19">
        <v>172500</v>
      </c>
      <c r="E299" s="19">
        <v>173500</v>
      </c>
      <c r="F299" s="28">
        <v>-2.8</v>
      </c>
      <c r="G299" s="1">
        <f t="shared" si="72"/>
        <v>-1</v>
      </c>
      <c r="I299" s="3">
        <f t="shared" si="73"/>
        <v>-5000</v>
      </c>
      <c r="J299" s="1">
        <f t="shared" si="74"/>
        <v>0</v>
      </c>
      <c r="K299" s="1">
        <f t="shared" si="75"/>
        <v>5000</v>
      </c>
      <c r="L299" s="1">
        <f t="shared" si="85"/>
        <v>1455.223312614112</v>
      </c>
      <c r="M299" s="1">
        <f t="shared" si="85"/>
        <v>2107.4706357090072</v>
      </c>
      <c r="N299" s="1">
        <f t="shared" si="83"/>
        <v>0.69050704097926263</v>
      </c>
      <c r="O299" s="1">
        <f t="shared" si="84"/>
        <v>40.846149956244581</v>
      </c>
      <c r="P299" s="1">
        <f t="shared" si="86"/>
        <v>-1</v>
      </c>
      <c r="R299" s="3">
        <f t="shared" si="76"/>
        <v>181000</v>
      </c>
      <c r="S299" s="3">
        <f t="shared" si="77"/>
        <v>172500</v>
      </c>
      <c r="T299" s="1">
        <f t="shared" si="78"/>
        <v>11.76470588235294</v>
      </c>
      <c r="U299" s="1">
        <f t="shared" si="80"/>
        <v>36.151960784313722</v>
      </c>
      <c r="V299" s="1">
        <f t="shared" si="79"/>
        <v>-1</v>
      </c>
      <c r="W299" s="1">
        <f t="shared" si="81"/>
        <v>-1</v>
      </c>
      <c r="Y299" s="3">
        <f t="shared" si="82"/>
        <v>179038.2740381739</v>
      </c>
      <c r="Z299" s="3">
        <f t="shared" si="88"/>
        <v>181885.83212841861</v>
      </c>
      <c r="AA299" s="3">
        <f t="shared" si="87"/>
        <v>-2847.5580902447109</v>
      </c>
      <c r="AB299" s="3">
        <f t="shared" si="89"/>
        <v>-1</v>
      </c>
      <c r="AC299" s="3"/>
      <c r="AD299" s="3"/>
      <c r="AE299" s="3"/>
      <c r="AF299" s="1"/>
      <c r="AG299" s="1"/>
      <c r="AI299" s="1"/>
      <c r="AJ299" s="1"/>
      <c r="AK299" s="1"/>
      <c r="AL299" s="1"/>
      <c r="AM299" s="1"/>
      <c r="AO299" s="1"/>
    </row>
    <row r="300" spans="1:41" x14ac:dyDescent="0.4">
      <c r="A300" s="15">
        <v>40597</v>
      </c>
      <c r="B300" s="16">
        <v>171000</v>
      </c>
      <c r="C300" s="16">
        <v>171500</v>
      </c>
      <c r="D300" s="16">
        <v>167500</v>
      </c>
      <c r="E300" s="16">
        <v>170000</v>
      </c>
      <c r="F300" s="26">
        <v>-2.02</v>
      </c>
      <c r="G300" s="1">
        <f t="shared" si="72"/>
        <v>-1</v>
      </c>
      <c r="I300" s="3">
        <f t="shared" si="73"/>
        <v>-3500</v>
      </c>
      <c r="J300" s="1">
        <f t="shared" si="74"/>
        <v>0</v>
      </c>
      <c r="K300" s="1">
        <f t="shared" si="75"/>
        <v>3500</v>
      </c>
      <c r="L300" s="1">
        <f t="shared" si="85"/>
        <v>1351.2787902845325</v>
      </c>
      <c r="M300" s="1">
        <f t="shared" si="85"/>
        <v>2206.9370188726493</v>
      </c>
      <c r="N300" s="1">
        <f t="shared" si="83"/>
        <v>0.61228697453939784</v>
      </c>
      <c r="O300" s="1">
        <f t="shared" si="84"/>
        <v>37.976302246956841</v>
      </c>
      <c r="P300" s="1">
        <f t="shared" si="86"/>
        <v>-1</v>
      </c>
      <c r="R300" s="3">
        <f t="shared" si="76"/>
        <v>181000</v>
      </c>
      <c r="S300" s="3">
        <f t="shared" si="77"/>
        <v>167500</v>
      </c>
      <c r="T300" s="1">
        <f t="shared" si="78"/>
        <v>18.518518518518519</v>
      </c>
      <c r="U300" s="1">
        <f t="shared" si="80"/>
        <v>24.677741466957155</v>
      </c>
      <c r="V300" s="1">
        <f t="shared" si="79"/>
        <v>1</v>
      </c>
      <c r="W300" s="1">
        <f t="shared" si="81"/>
        <v>-1</v>
      </c>
      <c r="Y300" s="3">
        <f t="shared" si="82"/>
        <v>177647.77033999329</v>
      </c>
      <c r="Z300" s="3">
        <f t="shared" si="88"/>
        <v>181005.40011890611</v>
      </c>
      <c r="AA300" s="3">
        <f t="shared" si="87"/>
        <v>-3357.6297789128148</v>
      </c>
      <c r="AB300" s="3">
        <f t="shared" si="89"/>
        <v>-1</v>
      </c>
      <c r="AC300" s="3"/>
      <c r="AD300" s="3"/>
      <c r="AE300" s="3"/>
      <c r="AF300" s="1"/>
      <c r="AG300" s="1"/>
      <c r="AI300" s="1"/>
      <c r="AJ300" s="1"/>
      <c r="AK300" s="1"/>
      <c r="AL300" s="1"/>
      <c r="AM300" s="1"/>
      <c r="AO300" s="1"/>
    </row>
    <row r="301" spans="1:41" x14ac:dyDescent="0.4">
      <c r="A301" s="15">
        <v>40598</v>
      </c>
      <c r="B301" s="16">
        <v>168500</v>
      </c>
      <c r="C301" s="16">
        <v>175000</v>
      </c>
      <c r="D301" s="16">
        <v>166500</v>
      </c>
      <c r="E301" s="16">
        <v>171000</v>
      </c>
      <c r="F301" s="26">
        <v>0.59</v>
      </c>
      <c r="G301" s="1">
        <f t="shared" si="72"/>
        <v>1</v>
      </c>
      <c r="I301" s="3">
        <f t="shared" si="73"/>
        <v>1000</v>
      </c>
      <c r="J301" s="1">
        <f t="shared" si="74"/>
        <v>1000</v>
      </c>
      <c r="K301" s="1">
        <f t="shared" si="75"/>
        <v>0</v>
      </c>
      <c r="L301" s="1">
        <f t="shared" si="85"/>
        <v>1326.1874481213515</v>
      </c>
      <c r="M301" s="1">
        <f t="shared" si="85"/>
        <v>2049.2986603817458</v>
      </c>
      <c r="N301" s="1">
        <f t="shared" si="83"/>
        <v>0.64714210464291611</v>
      </c>
      <c r="O301" s="1">
        <f t="shared" si="84"/>
        <v>39.288784059297065</v>
      </c>
      <c r="P301" s="1">
        <f t="shared" si="86"/>
        <v>1</v>
      </c>
      <c r="R301" s="3">
        <f t="shared" si="76"/>
        <v>181000</v>
      </c>
      <c r="S301" s="3">
        <f t="shared" si="77"/>
        <v>166500</v>
      </c>
      <c r="T301" s="1">
        <f t="shared" si="78"/>
        <v>31.03448275862069</v>
      </c>
      <c r="U301" s="1">
        <f t="shared" si="80"/>
        <v>20.439235719830716</v>
      </c>
      <c r="V301" s="1">
        <f t="shared" si="79"/>
        <v>1</v>
      </c>
      <c r="W301" s="1">
        <f t="shared" si="81"/>
        <v>-1</v>
      </c>
      <c r="Y301" s="3">
        <f t="shared" si="82"/>
        <v>176625.03644153278</v>
      </c>
      <c r="Z301" s="3">
        <f t="shared" si="88"/>
        <v>180264.25936935749</v>
      </c>
      <c r="AA301" s="3">
        <f t="shared" si="87"/>
        <v>-3639.2229278247105</v>
      </c>
      <c r="AB301" s="3">
        <f t="shared" si="89"/>
        <v>-1</v>
      </c>
      <c r="AC301" s="3"/>
      <c r="AD301" s="3"/>
      <c r="AE301" s="3"/>
      <c r="AF301" s="1"/>
      <c r="AG301" s="1"/>
      <c r="AI301" s="1"/>
      <c r="AJ301" s="1"/>
      <c r="AK301" s="1"/>
      <c r="AL301" s="1"/>
      <c r="AM301" s="1"/>
      <c r="AO301" s="1"/>
    </row>
    <row r="302" spans="1:41" x14ac:dyDescent="0.4">
      <c r="A302" s="15">
        <v>40599</v>
      </c>
      <c r="B302" s="16">
        <v>175000</v>
      </c>
      <c r="C302" s="16">
        <v>176500</v>
      </c>
      <c r="D302" s="16">
        <v>170500</v>
      </c>
      <c r="E302" s="16">
        <v>175000</v>
      </c>
      <c r="F302" s="26">
        <v>2.34</v>
      </c>
      <c r="G302" s="1">
        <f t="shared" si="72"/>
        <v>1</v>
      </c>
      <c r="I302" s="3">
        <f t="shared" si="73"/>
        <v>4000</v>
      </c>
      <c r="J302" s="1">
        <f t="shared" si="74"/>
        <v>4000</v>
      </c>
      <c r="K302" s="1">
        <f t="shared" si="75"/>
        <v>0</v>
      </c>
      <c r="L302" s="1">
        <f t="shared" si="85"/>
        <v>1517.1740589698263</v>
      </c>
      <c r="M302" s="1">
        <f t="shared" si="85"/>
        <v>1902.9201846401925</v>
      </c>
      <c r="N302" s="1">
        <f t="shared" si="83"/>
        <v>0.79728728047345632</v>
      </c>
      <c r="O302" s="1">
        <f t="shared" si="84"/>
        <v>44.360592162173887</v>
      </c>
      <c r="P302" s="1">
        <f t="shared" si="86"/>
        <v>1</v>
      </c>
      <c r="R302" s="3">
        <f t="shared" si="76"/>
        <v>180500</v>
      </c>
      <c r="S302" s="3">
        <f t="shared" si="77"/>
        <v>166500</v>
      </c>
      <c r="T302" s="1">
        <f t="shared" si="78"/>
        <v>60.714285714285708</v>
      </c>
      <c r="U302" s="1">
        <f t="shared" si="80"/>
        <v>36.755762330474973</v>
      </c>
      <c r="V302" s="1">
        <f t="shared" si="79"/>
        <v>1</v>
      </c>
      <c r="W302" s="1">
        <f t="shared" si="81"/>
        <v>1</v>
      </c>
      <c r="Y302" s="3">
        <f t="shared" si="82"/>
        <v>176375.03083514314</v>
      </c>
      <c r="Z302" s="3">
        <f t="shared" si="88"/>
        <v>179874.31423088655</v>
      </c>
      <c r="AA302" s="3">
        <f t="shared" si="87"/>
        <v>-3499.283395743405</v>
      </c>
      <c r="AB302" s="3">
        <f t="shared" si="89"/>
        <v>1</v>
      </c>
      <c r="AC302" s="3"/>
      <c r="AD302" s="3"/>
      <c r="AE302" s="3"/>
      <c r="AF302" s="1"/>
      <c r="AG302" s="1"/>
      <c r="AI302" s="1"/>
      <c r="AJ302" s="1"/>
      <c r="AK302" s="1"/>
      <c r="AL302" s="1"/>
      <c r="AM302" s="1"/>
      <c r="AO302" s="1"/>
    </row>
    <row r="303" spans="1:41" x14ac:dyDescent="0.4">
      <c r="A303" s="15">
        <v>40602</v>
      </c>
      <c r="B303" s="16">
        <v>173500</v>
      </c>
      <c r="C303" s="16">
        <v>179500</v>
      </c>
      <c r="D303" s="16">
        <v>173000</v>
      </c>
      <c r="E303" s="16">
        <v>178000</v>
      </c>
      <c r="F303" s="26">
        <v>1.71</v>
      </c>
      <c r="G303" s="1">
        <f t="shared" si="72"/>
        <v>1</v>
      </c>
      <c r="I303" s="3">
        <f t="shared" si="73"/>
        <v>3000</v>
      </c>
      <c r="J303" s="1">
        <f t="shared" si="74"/>
        <v>3000</v>
      </c>
      <c r="K303" s="1">
        <f t="shared" si="75"/>
        <v>0</v>
      </c>
      <c r="L303" s="1">
        <f t="shared" si="85"/>
        <v>1623.0901976148386</v>
      </c>
      <c r="M303" s="1">
        <f t="shared" si="85"/>
        <v>1766.9973143087502</v>
      </c>
      <c r="N303" s="1">
        <f t="shared" si="83"/>
        <v>0.91855838402889245</v>
      </c>
      <c r="O303" s="1">
        <f t="shared" si="84"/>
        <v>47.877530945915666</v>
      </c>
      <c r="P303" s="1">
        <f t="shared" si="86"/>
        <v>1</v>
      </c>
      <c r="R303" s="3">
        <f t="shared" si="76"/>
        <v>179500</v>
      </c>
      <c r="S303" s="3">
        <f t="shared" si="77"/>
        <v>166500</v>
      </c>
      <c r="T303" s="1">
        <f t="shared" si="78"/>
        <v>88.461538461538453</v>
      </c>
      <c r="U303" s="1">
        <f t="shared" si="80"/>
        <v>60.070102311481612</v>
      </c>
      <c r="V303" s="1">
        <f t="shared" si="79"/>
        <v>1</v>
      </c>
      <c r="W303" s="1">
        <f t="shared" si="81"/>
        <v>1</v>
      </c>
      <c r="Y303" s="3">
        <f t="shared" si="82"/>
        <v>176625.02609127495</v>
      </c>
      <c r="Z303" s="3">
        <f t="shared" si="88"/>
        <v>179735.47613970979</v>
      </c>
      <c r="AA303" s="3">
        <f t="shared" si="87"/>
        <v>-3110.4500484348391</v>
      </c>
      <c r="AB303" s="3">
        <f t="shared" si="89"/>
        <v>1</v>
      </c>
      <c r="AC303" s="3"/>
      <c r="AD303" s="3"/>
      <c r="AE303" s="3"/>
      <c r="AF303" s="1"/>
      <c r="AG303" s="1"/>
      <c r="AI303" s="1"/>
      <c r="AJ303" s="1"/>
      <c r="AK303" s="1"/>
      <c r="AL303" s="1"/>
      <c r="AM303" s="1"/>
      <c r="AO303" s="1"/>
    </row>
    <row r="304" spans="1:41" x14ac:dyDescent="0.4">
      <c r="A304" s="18">
        <v>40604</v>
      </c>
      <c r="B304" s="19">
        <v>175500</v>
      </c>
      <c r="C304" s="19">
        <v>180500</v>
      </c>
      <c r="D304" s="19">
        <v>175500</v>
      </c>
      <c r="E304" s="19">
        <v>179000</v>
      </c>
      <c r="F304" s="28">
        <v>0.56000000000000005</v>
      </c>
      <c r="G304" s="1">
        <f t="shared" si="72"/>
        <v>1</v>
      </c>
      <c r="I304" s="3">
        <f t="shared" si="73"/>
        <v>1000</v>
      </c>
      <c r="J304" s="1">
        <f t="shared" si="74"/>
        <v>1000</v>
      </c>
      <c r="K304" s="1">
        <f t="shared" si="75"/>
        <v>0</v>
      </c>
      <c r="L304" s="1">
        <f t="shared" si="85"/>
        <v>1578.5837549280643</v>
      </c>
      <c r="M304" s="1">
        <f t="shared" si="85"/>
        <v>1640.7832204295537</v>
      </c>
      <c r="N304" s="1">
        <f t="shared" si="83"/>
        <v>0.96209160068981836</v>
      </c>
      <c r="O304" s="1">
        <f t="shared" si="84"/>
        <v>49.033979879001215</v>
      </c>
      <c r="P304" s="1">
        <f t="shared" si="86"/>
        <v>1</v>
      </c>
      <c r="R304" s="3">
        <f t="shared" si="76"/>
        <v>180500</v>
      </c>
      <c r="S304" s="3">
        <f t="shared" si="77"/>
        <v>166500</v>
      </c>
      <c r="T304" s="1">
        <f t="shared" si="78"/>
        <v>89.285714285714292</v>
      </c>
      <c r="U304" s="1">
        <f t="shared" si="80"/>
        <v>79.487179487179489</v>
      </c>
      <c r="V304" s="1">
        <f t="shared" si="79"/>
        <v>1</v>
      </c>
      <c r="W304" s="1">
        <f t="shared" si="81"/>
        <v>1</v>
      </c>
      <c r="Y304" s="3">
        <f t="shared" si="82"/>
        <v>176990.40669261725</v>
      </c>
      <c r="Z304" s="3">
        <f t="shared" si="88"/>
        <v>179680.99642565721</v>
      </c>
      <c r="AA304" s="3">
        <f t="shared" si="87"/>
        <v>-2690.5897330399603</v>
      </c>
      <c r="AB304" s="3">
        <f t="shared" si="89"/>
        <v>1</v>
      </c>
      <c r="AC304" s="3"/>
      <c r="AD304" s="3"/>
      <c r="AE304" s="3"/>
      <c r="AF304" s="1"/>
      <c r="AG304" s="1"/>
      <c r="AI304" s="1"/>
      <c r="AJ304" s="1"/>
      <c r="AK304" s="1"/>
      <c r="AL304" s="1"/>
      <c r="AM304" s="1"/>
      <c r="AO304" s="1"/>
    </row>
    <row r="305" spans="1:41" x14ac:dyDescent="0.4">
      <c r="A305" s="15">
        <v>40605</v>
      </c>
      <c r="B305" s="16">
        <v>180000</v>
      </c>
      <c r="C305" s="16">
        <v>184500</v>
      </c>
      <c r="D305" s="16">
        <v>180000</v>
      </c>
      <c r="E305" s="16">
        <v>184000</v>
      </c>
      <c r="F305" s="26">
        <v>2.79</v>
      </c>
      <c r="G305" s="1">
        <f t="shared" si="72"/>
        <v>1</v>
      </c>
      <c r="I305" s="3">
        <f t="shared" si="73"/>
        <v>5000</v>
      </c>
      <c r="J305" s="1">
        <f t="shared" si="74"/>
        <v>5000</v>
      </c>
      <c r="K305" s="1">
        <f t="shared" si="75"/>
        <v>0</v>
      </c>
      <c r="L305" s="1">
        <f t="shared" si="85"/>
        <v>1822.9706295760595</v>
      </c>
      <c r="M305" s="1">
        <f t="shared" si="85"/>
        <v>1523.5844189703</v>
      </c>
      <c r="N305" s="1">
        <f t="shared" si="83"/>
        <v>1.1965012288640342</v>
      </c>
      <c r="O305" s="1">
        <f t="shared" si="84"/>
        <v>54.473050738188263</v>
      </c>
      <c r="P305" s="1">
        <f t="shared" si="86"/>
        <v>1</v>
      </c>
      <c r="R305" s="3">
        <f t="shared" si="76"/>
        <v>184500</v>
      </c>
      <c r="S305" s="3">
        <f t="shared" si="77"/>
        <v>166500</v>
      </c>
      <c r="T305" s="1">
        <f t="shared" si="78"/>
        <v>97.222222222222214</v>
      </c>
      <c r="U305" s="1">
        <f t="shared" si="80"/>
        <v>91.656491656491653</v>
      </c>
      <c r="V305" s="1">
        <f t="shared" si="79"/>
        <v>1</v>
      </c>
      <c r="W305" s="1">
        <f t="shared" si="81"/>
        <v>1</v>
      </c>
      <c r="Y305" s="3">
        <f t="shared" si="82"/>
        <v>178068.80566298382</v>
      </c>
      <c r="Z305" s="3">
        <f t="shared" si="88"/>
        <v>180000.92261634927</v>
      </c>
      <c r="AA305" s="3">
        <f t="shared" si="87"/>
        <v>-1932.1169533654465</v>
      </c>
      <c r="AB305" s="3">
        <f t="shared" si="89"/>
        <v>1</v>
      </c>
      <c r="AC305" s="3"/>
      <c r="AD305" s="3"/>
      <c r="AE305" s="3"/>
      <c r="AF305" s="1"/>
      <c r="AG305" s="1"/>
      <c r="AI305" s="1"/>
      <c r="AJ305" s="1"/>
      <c r="AK305" s="1"/>
      <c r="AL305" s="1"/>
      <c r="AM305" s="1"/>
      <c r="AO305" s="1"/>
    </row>
    <row r="306" spans="1:41" x14ac:dyDescent="0.4">
      <c r="A306" s="15">
        <v>40606</v>
      </c>
      <c r="B306" s="16">
        <v>187500</v>
      </c>
      <c r="C306" s="16">
        <v>187500</v>
      </c>
      <c r="D306" s="16">
        <v>182500</v>
      </c>
      <c r="E306" s="16">
        <v>183500</v>
      </c>
      <c r="F306" s="26">
        <v>-0.27</v>
      </c>
      <c r="G306" s="1">
        <f t="shared" si="72"/>
        <v>-1</v>
      </c>
      <c r="I306" s="3">
        <f t="shared" si="73"/>
        <v>-500</v>
      </c>
      <c r="J306" s="1">
        <f t="shared" si="74"/>
        <v>0</v>
      </c>
      <c r="K306" s="1">
        <f t="shared" si="75"/>
        <v>500</v>
      </c>
      <c r="L306" s="1">
        <f t="shared" si="85"/>
        <v>1692.758441749198</v>
      </c>
      <c r="M306" s="1">
        <f t="shared" si="85"/>
        <v>1450.4712461867073</v>
      </c>
      <c r="N306" s="1">
        <f t="shared" si="83"/>
        <v>1.1670403299613588</v>
      </c>
      <c r="O306" s="1">
        <f t="shared" si="84"/>
        <v>53.854112165146859</v>
      </c>
      <c r="P306" s="1">
        <f t="shared" si="86"/>
        <v>-1</v>
      </c>
      <c r="R306" s="3">
        <f t="shared" si="76"/>
        <v>187500</v>
      </c>
      <c r="S306" s="3">
        <f t="shared" si="77"/>
        <v>170500</v>
      </c>
      <c r="T306" s="1">
        <f t="shared" si="78"/>
        <v>76.470588235294116</v>
      </c>
      <c r="U306" s="1">
        <f t="shared" si="80"/>
        <v>87.659508247743545</v>
      </c>
      <c r="V306" s="1">
        <f t="shared" si="79"/>
        <v>-1</v>
      </c>
      <c r="W306" s="1">
        <f t="shared" si="81"/>
        <v>-1</v>
      </c>
      <c r="Y306" s="3">
        <f t="shared" si="82"/>
        <v>178904.3740225248</v>
      </c>
      <c r="Z306" s="3">
        <f t="shared" si="88"/>
        <v>180260.11353365672</v>
      </c>
      <c r="AA306" s="3">
        <f t="shared" si="87"/>
        <v>-1355.7395111319202</v>
      </c>
      <c r="AB306" s="3">
        <f t="shared" si="89"/>
        <v>1</v>
      </c>
      <c r="AC306" s="3"/>
      <c r="AD306" s="3"/>
      <c r="AE306" s="3"/>
      <c r="AF306" s="1"/>
      <c r="AG306" s="1"/>
      <c r="AI306" s="1"/>
      <c r="AJ306" s="1"/>
      <c r="AK306" s="1"/>
      <c r="AL306" s="1"/>
      <c r="AM306" s="1"/>
      <c r="AO306" s="1"/>
    </row>
    <row r="307" spans="1:41" x14ac:dyDescent="0.4">
      <c r="A307" s="15">
        <v>40609</v>
      </c>
      <c r="B307" s="16">
        <v>182500</v>
      </c>
      <c r="C307" s="16">
        <v>185000</v>
      </c>
      <c r="D307" s="16">
        <v>181000</v>
      </c>
      <c r="E307" s="16">
        <v>182500</v>
      </c>
      <c r="F307" s="26">
        <v>-0.54</v>
      </c>
      <c r="G307" s="1">
        <f t="shared" si="72"/>
        <v>-1</v>
      </c>
      <c r="I307" s="3">
        <f t="shared" si="73"/>
        <v>-1000</v>
      </c>
      <c r="J307" s="1">
        <f t="shared" si="74"/>
        <v>0</v>
      </c>
      <c r="K307" s="1">
        <f t="shared" si="75"/>
        <v>1000</v>
      </c>
      <c r="L307" s="1">
        <f t="shared" si="85"/>
        <v>1571.8471244813979</v>
      </c>
      <c r="M307" s="1">
        <f t="shared" si="85"/>
        <v>1418.2947286019426</v>
      </c>
      <c r="N307" s="1">
        <f t="shared" si="83"/>
        <v>1.1082655055982735</v>
      </c>
      <c r="O307" s="1">
        <f t="shared" si="84"/>
        <v>52.567644001924478</v>
      </c>
      <c r="P307" s="1">
        <f t="shared" si="86"/>
        <v>-1</v>
      </c>
      <c r="R307" s="3">
        <f t="shared" si="76"/>
        <v>187500</v>
      </c>
      <c r="S307" s="3">
        <f t="shared" si="77"/>
        <v>173000</v>
      </c>
      <c r="T307" s="1">
        <f t="shared" si="78"/>
        <v>65.517241379310349</v>
      </c>
      <c r="U307" s="1">
        <f t="shared" si="80"/>
        <v>79.736683945608888</v>
      </c>
      <c r="V307" s="1">
        <f t="shared" si="79"/>
        <v>-1</v>
      </c>
      <c r="W307" s="1">
        <f t="shared" si="81"/>
        <v>-1</v>
      </c>
      <c r="Y307" s="3">
        <f t="shared" si="82"/>
        <v>179457.5472498287</v>
      </c>
      <c r="Z307" s="3">
        <f t="shared" si="88"/>
        <v>180426.03104968215</v>
      </c>
      <c r="AA307" s="3">
        <f t="shared" si="87"/>
        <v>-968.48379985344945</v>
      </c>
      <c r="AB307" s="3">
        <f t="shared" si="89"/>
        <v>1</v>
      </c>
      <c r="AC307" s="3"/>
      <c r="AD307" s="3"/>
      <c r="AE307" s="3"/>
      <c r="AF307" s="1"/>
      <c r="AG307" s="1"/>
      <c r="AI307" s="1"/>
      <c r="AJ307" s="1"/>
      <c r="AK307" s="1"/>
      <c r="AL307" s="1"/>
      <c r="AM307" s="1"/>
      <c r="AO307" s="1"/>
    </row>
    <row r="308" spans="1:41" x14ac:dyDescent="0.4">
      <c r="A308" s="15">
        <v>40610</v>
      </c>
      <c r="B308" s="16">
        <v>183000</v>
      </c>
      <c r="C308" s="16">
        <v>187500</v>
      </c>
      <c r="D308" s="16">
        <v>182500</v>
      </c>
      <c r="E308" s="16">
        <v>185000</v>
      </c>
      <c r="F308" s="26">
        <v>1.37</v>
      </c>
      <c r="G308" s="1">
        <f t="shared" si="72"/>
        <v>1</v>
      </c>
      <c r="I308" s="3">
        <f t="shared" si="73"/>
        <v>2500</v>
      </c>
      <c r="J308" s="1">
        <f t="shared" si="74"/>
        <v>2500</v>
      </c>
      <c r="K308" s="1">
        <f t="shared" si="75"/>
        <v>0</v>
      </c>
      <c r="L308" s="1">
        <f t="shared" si="85"/>
        <v>1638.1437584470125</v>
      </c>
      <c r="M308" s="1">
        <f t="shared" si="85"/>
        <v>1316.9879622732321</v>
      </c>
      <c r="N308" s="1">
        <f t="shared" si="83"/>
        <v>1.2438562882681468</v>
      </c>
      <c r="O308" s="1">
        <f t="shared" si="84"/>
        <v>55.433866008779908</v>
      </c>
      <c r="P308" s="1">
        <f t="shared" si="86"/>
        <v>1</v>
      </c>
      <c r="R308" s="3">
        <f t="shared" si="76"/>
        <v>187500</v>
      </c>
      <c r="S308" s="3">
        <f t="shared" si="77"/>
        <v>175500</v>
      </c>
      <c r="T308" s="1">
        <f t="shared" si="78"/>
        <v>79.166666666666657</v>
      </c>
      <c r="U308" s="1">
        <f t="shared" si="80"/>
        <v>73.718165427090369</v>
      </c>
      <c r="V308" s="1">
        <f t="shared" si="79"/>
        <v>1</v>
      </c>
      <c r="W308" s="1">
        <f t="shared" si="81"/>
        <v>-1</v>
      </c>
      <c r="Y308" s="3">
        <f t="shared" si="82"/>
        <v>180310.23228831659</v>
      </c>
      <c r="Z308" s="3">
        <f t="shared" si="88"/>
        <v>180764.8435645205</v>
      </c>
      <c r="AA308" s="3">
        <f t="shared" si="87"/>
        <v>-454.61127620391198</v>
      </c>
      <c r="AB308" s="3">
        <f t="shared" si="89"/>
        <v>1</v>
      </c>
      <c r="AC308" s="3"/>
      <c r="AD308" s="3"/>
      <c r="AE308" s="3"/>
      <c r="AF308" s="1"/>
      <c r="AG308" s="1"/>
      <c r="AI308" s="1"/>
      <c r="AJ308" s="1"/>
      <c r="AK308" s="1"/>
      <c r="AL308" s="1"/>
      <c r="AM308" s="1"/>
      <c r="AO308" s="1"/>
    </row>
    <row r="309" spans="1:41" x14ac:dyDescent="0.4">
      <c r="A309" s="18">
        <v>40611</v>
      </c>
      <c r="B309" s="19">
        <v>186000</v>
      </c>
      <c r="C309" s="19">
        <v>191000</v>
      </c>
      <c r="D309" s="19">
        <v>185000</v>
      </c>
      <c r="E309" s="19">
        <v>188500</v>
      </c>
      <c r="F309" s="28">
        <v>1.89</v>
      </c>
      <c r="G309" s="1">
        <f t="shared" si="72"/>
        <v>1</v>
      </c>
      <c r="I309" s="3">
        <f t="shared" si="73"/>
        <v>3500</v>
      </c>
      <c r="J309" s="1">
        <f t="shared" si="74"/>
        <v>3500</v>
      </c>
      <c r="K309" s="1">
        <f t="shared" si="75"/>
        <v>0</v>
      </c>
      <c r="L309" s="1">
        <f t="shared" si="85"/>
        <v>1771.1334899865117</v>
      </c>
      <c r="M309" s="1">
        <f t="shared" si="85"/>
        <v>1222.9173935394299</v>
      </c>
      <c r="N309" s="1">
        <f t="shared" si="83"/>
        <v>1.4482854682934936</v>
      </c>
      <c r="O309" s="1">
        <f t="shared" si="84"/>
        <v>59.155089839379677</v>
      </c>
      <c r="P309" s="1">
        <f t="shared" si="86"/>
        <v>1</v>
      </c>
      <c r="R309" s="3">
        <f t="shared" si="76"/>
        <v>191000</v>
      </c>
      <c r="S309" s="3">
        <f t="shared" si="77"/>
        <v>180000</v>
      </c>
      <c r="T309" s="1">
        <f t="shared" si="78"/>
        <v>77.272727272727266</v>
      </c>
      <c r="U309" s="1">
        <f t="shared" si="80"/>
        <v>73.985545106234767</v>
      </c>
      <c r="V309" s="1">
        <f t="shared" si="79"/>
        <v>-1</v>
      </c>
      <c r="W309" s="1">
        <f t="shared" si="81"/>
        <v>1</v>
      </c>
      <c r="Y309" s="3">
        <f t="shared" si="82"/>
        <v>181570.19655165251</v>
      </c>
      <c r="Z309" s="3">
        <f t="shared" si="88"/>
        <v>181337.81811529674</v>
      </c>
      <c r="AA309" s="3">
        <f t="shared" si="87"/>
        <v>232.37843635576428</v>
      </c>
      <c r="AB309" s="3">
        <f t="shared" si="89"/>
        <v>1</v>
      </c>
      <c r="AC309" s="3"/>
      <c r="AD309" s="3"/>
      <c r="AE309" s="3"/>
      <c r="AF309" s="1"/>
      <c r="AG309" s="1"/>
      <c r="AI309" s="1"/>
      <c r="AJ309" s="1"/>
      <c r="AK309" s="1"/>
      <c r="AL309" s="1"/>
      <c r="AM309" s="1"/>
      <c r="AO309" s="1"/>
    </row>
    <row r="310" spans="1:41" x14ac:dyDescent="0.4">
      <c r="A310" s="15">
        <v>40612</v>
      </c>
      <c r="B310" s="16">
        <v>188500</v>
      </c>
      <c r="C310" s="16">
        <v>190500</v>
      </c>
      <c r="D310" s="16">
        <v>181000</v>
      </c>
      <c r="E310" s="16">
        <v>188500</v>
      </c>
      <c r="F310" s="26">
        <v>0</v>
      </c>
      <c r="G310" s="1">
        <f t="shared" si="72"/>
        <v>-1</v>
      </c>
      <c r="I310" s="3">
        <f t="shared" si="73"/>
        <v>0</v>
      </c>
      <c r="J310" s="1">
        <f t="shared" si="74"/>
        <v>0</v>
      </c>
      <c r="K310" s="1">
        <f t="shared" si="75"/>
        <v>0</v>
      </c>
      <c r="L310" s="1">
        <f t="shared" si="85"/>
        <v>1644.6239549874751</v>
      </c>
      <c r="M310" s="1">
        <f t="shared" si="85"/>
        <v>1135.5661511437563</v>
      </c>
      <c r="N310" s="1">
        <f t="shared" si="83"/>
        <v>1.4482854682934936</v>
      </c>
      <c r="O310" s="1">
        <f t="shared" si="84"/>
        <v>59.155089839379677</v>
      </c>
      <c r="P310" s="1">
        <f t="shared" si="86"/>
        <v>-1</v>
      </c>
      <c r="R310" s="3">
        <f t="shared" si="76"/>
        <v>191000</v>
      </c>
      <c r="S310" s="3">
        <f t="shared" si="77"/>
        <v>181000</v>
      </c>
      <c r="T310" s="1">
        <f t="shared" si="78"/>
        <v>75</v>
      </c>
      <c r="U310" s="1">
        <f t="shared" si="80"/>
        <v>77.146464646464651</v>
      </c>
      <c r="V310" s="1">
        <f t="shared" si="79"/>
        <v>-1</v>
      </c>
      <c r="W310" s="1">
        <f t="shared" si="81"/>
        <v>1</v>
      </c>
      <c r="Y310" s="3">
        <f t="shared" si="82"/>
        <v>182636.3201590906</v>
      </c>
      <c r="Z310" s="3">
        <f t="shared" si="88"/>
        <v>181868.35010675623</v>
      </c>
      <c r="AA310" s="3">
        <f t="shared" si="87"/>
        <v>767.97005233436357</v>
      </c>
      <c r="AB310" s="3">
        <f t="shared" si="89"/>
        <v>1</v>
      </c>
      <c r="AC310" s="3"/>
      <c r="AD310" s="3"/>
      <c r="AE310" s="3"/>
      <c r="AF310" s="1"/>
      <c r="AG310" s="1"/>
      <c r="AI310" s="1"/>
      <c r="AJ310" s="1"/>
      <c r="AK310" s="1"/>
      <c r="AL310" s="1"/>
      <c r="AM310" s="1"/>
      <c r="AO310" s="1"/>
    </row>
    <row r="311" spans="1:41" x14ac:dyDescent="0.4">
      <c r="A311" s="15">
        <v>40613</v>
      </c>
      <c r="B311" s="16">
        <v>184500</v>
      </c>
      <c r="C311" s="16">
        <v>185500</v>
      </c>
      <c r="D311" s="16">
        <v>181500</v>
      </c>
      <c r="E311" s="16">
        <v>182500</v>
      </c>
      <c r="F311" s="26">
        <v>-3.18</v>
      </c>
      <c r="G311" s="1">
        <f t="shared" si="72"/>
        <v>-1</v>
      </c>
      <c r="I311" s="3">
        <f t="shared" si="73"/>
        <v>-6000</v>
      </c>
      <c r="J311" s="1">
        <f t="shared" si="74"/>
        <v>0</v>
      </c>
      <c r="K311" s="1">
        <f t="shared" si="75"/>
        <v>6000</v>
      </c>
      <c r="L311" s="1">
        <f t="shared" si="85"/>
        <v>1527.1508153455127</v>
      </c>
      <c r="M311" s="1">
        <f t="shared" si="85"/>
        <v>1483.0257117763451</v>
      </c>
      <c r="N311" s="1">
        <f t="shared" si="83"/>
        <v>1.0297534312579888</v>
      </c>
      <c r="O311" s="1">
        <f t="shared" si="84"/>
        <v>50.732932158157467</v>
      </c>
      <c r="P311" s="1">
        <f t="shared" si="86"/>
        <v>-1</v>
      </c>
      <c r="R311" s="3">
        <f t="shared" si="76"/>
        <v>191000</v>
      </c>
      <c r="S311" s="3">
        <f t="shared" si="77"/>
        <v>181000</v>
      </c>
      <c r="T311" s="1">
        <f t="shared" si="78"/>
        <v>15</v>
      </c>
      <c r="U311" s="1">
        <f t="shared" si="80"/>
        <v>55.757575757575751</v>
      </c>
      <c r="V311" s="1">
        <f t="shared" si="79"/>
        <v>-1</v>
      </c>
      <c r="W311" s="1">
        <f t="shared" si="81"/>
        <v>-1</v>
      </c>
      <c r="Y311" s="3">
        <f t="shared" si="82"/>
        <v>182615.34782692284</v>
      </c>
      <c r="Z311" s="3">
        <f t="shared" si="88"/>
        <v>181915.13898773724</v>
      </c>
      <c r="AA311" s="3">
        <f t="shared" si="87"/>
        <v>700.20883918559412</v>
      </c>
      <c r="AB311" s="3">
        <f t="shared" si="89"/>
        <v>-1</v>
      </c>
      <c r="AC311" s="3"/>
      <c r="AD311" s="3"/>
      <c r="AE311" s="3"/>
      <c r="AF311" s="1"/>
      <c r="AG311" s="1"/>
      <c r="AI311" s="1"/>
      <c r="AJ311" s="1"/>
      <c r="AK311" s="1"/>
      <c r="AL311" s="1"/>
      <c r="AM311" s="1"/>
      <c r="AO311" s="1"/>
    </row>
    <row r="312" spans="1:41" x14ac:dyDescent="0.4">
      <c r="A312" s="15">
        <v>40616</v>
      </c>
      <c r="B312" s="16">
        <v>188000</v>
      </c>
      <c r="C312" s="16">
        <v>188000</v>
      </c>
      <c r="D312" s="16">
        <v>181500</v>
      </c>
      <c r="E312" s="16">
        <v>185500</v>
      </c>
      <c r="F312" s="26">
        <v>1.64</v>
      </c>
      <c r="G312" s="1">
        <f t="shared" si="72"/>
        <v>1</v>
      </c>
      <c r="I312" s="3">
        <f t="shared" si="73"/>
        <v>3000</v>
      </c>
      <c r="J312" s="1">
        <f t="shared" si="74"/>
        <v>3000</v>
      </c>
      <c r="K312" s="1">
        <f t="shared" si="75"/>
        <v>0</v>
      </c>
      <c r="L312" s="1">
        <f t="shared" si="85"/>
        <v>1632.3543285351188</v>
      </c>
      <c r="M312" s="1">
        <f t="shared" si="85"/>
        <v>1377.0953037923205</v>
      </c>
      <c r="N312" s="1">
        <f t="shared" si="83"/>
        <v>1.1853604641885367</v>
      </c>
      <c r="O312" s="1">
        <f t="shared" si="84"/>
        <v>54.240958579283266</v>
      </c>
      <c r="P312" s="1">
        <f t="shared" si="86"/>
        <v>1</v>
      </c>
      <c r="R312" s="3">
        <f t="shared" si="76"/>
        <v>191000</v>
      </c>
      <c r="S312" s="3">
        <f t="shared" si="77"/>
        <v>181000</v>
      </c>
      <c r="T312" s="1">
        <f t="shared" si="78"/>
        <v>45</v>
      </c>
      <c r="U312" s="1">
        <f t="shared" si="80"/>
        <v>45</v>
      </c>
      <c r="V312" s="1">
        <f t="shared" si="79"/>
        <v>1</v>
      </c>
      <c r="W312" s="1">
        <f t="shared" si="81"/>
        <v>-1</v>
      </c>
      <c r="Y312" s="3">
        <f t="shared" si="82"/>
        <v>183059.1404689347</v>
      </c>
      <c r="Z312" s="3">
        <f t="shared" si="88"/>
        <v>182180.68424790484</v>
      </c>
      <c r="AA312" s="3">
        <f t="shared" si="87"/>
        <v>878.4562210298609</v>
      </c>
      <c r="AB312" s="3">
        <f t="shared" si="89"/>
        <v>1</v>
      </c>
      <c r="AC312" s="3"/>
      <c r="AD312" s="3"/>
      <c r="AE312" s="3"/>
      <c r="AF312" s="1"/>
      <c r="AG312" s="1"/>
      <c r="AI312" s="1"/>
      <c r="AJ312" s="1"/>
      <c r="AK312" s="1"/>
      <c r="AL312" s="1"/>
      <c r="AM312" s="1"/>
      <c r="AO312" s="1"/>
    </row>
    <row r="313" spans="1:41" x14ac:dyDescent="0.4">
      <c r="A313" s="15">
        <v>40617</v>
      </c>
      <c r="B313" s="16">
        <v>184500</v>
      </c>
      <c r="C313" s="16">
        <v>187000</v>
      </c>
      <c r="D313" s="16">
        <v>175000</v>
      </c>
      <c r="E313" s="16">
        <v>181500</v>
      </c>
      <c r="F313" s="26">
        <v>-2.16</v>
      </c>
      <c r="G313" s="1">
        <f t="shared" si="72"/>
        <v>-1</v>
      </c>
      <c r="I313" s="3">
        <f t="shared" si="73"/>
        <v>-4000</v>
      </c>
      <c r="J313" s="1">
        <f t="shared" si="74"/>
        <v>0</v>
      </c>
      <c r="K313" s="1">
        <f t="shared" si="75"/>
        <v>4000</v>
      </c>
      <c r="L313" s="1">
        <f t="shared" si="85"/>
        <v>1515.7575907826104</v>
      </c>
      <c r="M313" s="1">
        <f t="shared" si="85"/>
        <v>1564.445639235726</v>
      </c>
      <c r="N313" s="1">
        <f t="shared" si="83"/>
        <v>0.96887840188752028</v>
      </c>
      <c r="O313" s="1">
        <f t="shared" si="84"/>
        <v>49.20966175253271</v>
      </c>
      <c r="P313" s="1">
        <f t="shared" si="86"/>
        <v>-1</v>
      </c>
      <c r="R313" s="3">
        <f t="shared" si="76"/>
        <v>191000</v>
      </c>
      <c r="S313" s="3">
        <f t="shared" si="77"/>
        <v>175000</v>
      </c>
      <c r="T313" s="1">
        <f t="shared" si="78"/>
        <v>40.625</v>
      </c>
      <c r="U313" s="1">
        <f t="shared" si="80"/>
        <v>33.541666666666664</v>
      </c>
      <c r="V313" s="1">
        <f t="shared" si="79"/>
        <v>-1</v>
      </c>
      <c r="W313" s="1">
        <f t="shared" si="81"/>
        <v>-1</v>
      </c>
      <c r="Y313" s="3">
        <f t="shared" si="82"/>
        <v>182819.27270448321</v>
      </c>
      <c r="Z313" s="3">
        <f t="shared" si="88"/>
        <v>182130.26319250447</v>
      </c>
      <c r="AA313" s="3">
        <f t="shared" si="87"/>
        <v>689.00951197874383</v>
      </c>
      <c r="AB313" s="3">
        <f t="shared" si="89"/>
        <v>-1</v>
      </c>
      <c r="AC313" s="3"/>
      <c r="AD313" s="3"/>
      <c r="AE313" s="3"/>
      <c r="AF313" s="1"/>
      <c r="AG313" s="1"/>
      <c r="AI313" s="1"/>
      <c r="AJ313" s="1"/>
      <c r="AK313" s="1"/>
      <c r="AL313" s="1"/>
      <c r="AM313" s="1"/>
      <c r="AO313" s="1"/>
    </row>
    <row r="314" spans="1:41" x14ac:dyDescent="0.4">
      <c r="A314" s="18">
        <v>40618</v>
      </c>
      <c r="B314" s="19">
        <v>183000</v>
      </c>
      <c r="C314" s="19">
        <v>183500</v>
      </c>
      <c r="D314" s="19">
        <v>179000</v>
      </c>
      <c r="E314" s="19">
        <v>182000</v>
      </c>
      <c r="F314" s="28">
        <v>0.28000000000000003</v>
      </c>
      <c r="G314" s="1">
        <f t="shared" si="72"/>
        <v>1</v>
      </c>
      <c r="I314" s="3">
        <f t="shared" si="73"/>
        <v>500</v>
      </c>
      <c r="J314" s="1">
        <f t="shared" si="74"/>
        <v>500</v>
      </c>
      <c r="K314" s="1">
        <f t="shared" si="75"/>
        <v>0</v>
      </c>
      <c r="L314" s="1">
        <f t="shared" si="85"/>
        <v>1443.203477155281</v>
      </c>
      <c r="M314" s="1">
        <f t="shared" si="85"/>
        <v>1452.6995221474597</v>
      </c>
      <c r="N314" s="1">
        <f t="shared" si="83"/>
        <v>0.99346317332152689</v>
      </c>
      <c r="O314" s="1">
        <f t="shared" si="84"/>
        <v>49.836043455280354</v>
      </c>
      <c r="P314" s="1">
        <f t="shared" si="86"/>
        <v>1</v>
      </c>
      <c r="R314" s="3">
        <f t="shared" si="76"/>
        <v>190500</v>
      </c>
      <c r="S314" s="3">
        <f t="shared" si="77"/>
        <v>175000</v>
      </c>
      <c r="T314" s="1">
        <f t="shared" si="78"/>
        <v>45.161290322580641</v>
      </c>
      <c r="U314" s="1">
        <f t="shared" si="80"/>
        <v>43.59543010752688</v>
      </c>
      <c r="V314" s="1">
        <f t="shared" si="79"/>
        <v>1</v>
      </c>
      <c r="W314" s="1">
        <f t="shared" si="81"/>
        <v>1</v>
      </c>
      <c r="Y314" s="3">
        <f t="shared" si="82"/>
        <v>182693.23074994734</v>
      </c>
      <c r="Z314" s="3">
        <f t="shared" si="88"/>
        <v>182120.61406713378</v>
      </c>
      <c r="AA314" s="3">
        <f t="shared" si="87"/>
        <v>572.61668281356106</v>
      </c>
      <c r="AB314" s="3">
        <f t="shared" si="89"/>
        <v>-1</v>
      </c>
      <c r="AC314" s="3"/>
      <c r="AD314" s="3"/>
      <c r="AE314" s="3"/>
      <c r="AF314" s="1"/>
      <c r="AG314" s="1"/>
      <c r="AI314" s="1"/>
      <c r="AJ314" s="1"/>
      <c r="AK314" s="1"/>
      <c r="AL314" s="1"/>
      <c r="AM314" s="1"/>
      <c r="AO314" s="1"/>
    </row>
    <row r="315" spans="1:41" x14ac:dyDescent="0.4">
      <c r="A315" s="15">
        <v>40619</v>
      </c>
      <c r="B315" s="16">
        <v>178000</v>
      </c>
      <c r="C315" s="16">
        <v>181000</v>
      </c>
      <c r="D315" s="16">
        <v>175000</v>
      </c>
      <c r="E315" s="16">
        <v>178500</v>
      </c>
      <c r="F315" s="26">
        <v>-1.92</v>
      </c>
      <c r="G315" s="1">
        <f t="shared" si="72"/>
        <v>-1</v>
      </c>
      <c r="I315" s="3">
        <f t="shared" si="73"/>
        <v>-3500</v>
      </c>
      <c r="J315" s="1">
        <f t="shared" si="74"/>
        <v>0</v>
      </c>
      <c r="K315" s="1">
        <f t="shared" si="75"/>
        <v>3500</v>
      </c>
      <c r="L315" s="1">
        <f t="shared" si="85"/>
        <v>1340.1175145013324</v>
      </c>
      <c r="M315" s="1">
        <f t="shared" si="85"/>
        <v>1598.9352705654983</v>
      </c>
      <c r="N315" s="1">
        <f t="shared" si="83"/>
        <v>0.83813118590308577</v>
      </c>
      <c r="O315" s="1">
        <f t="shared" si="84"/>
        <v>45.596918888643224</v>
      </c>
      <c r="P315" s="1">
        <f t="shared" si="86"/>
        <v>-1</v>
      </c>
      <c r="R315" s="3">
        <f t="shared" si="76"/>
        <v>188000</v>
      </c>
      <c r="S315" s="3">
        <f t="shared" si="77"/>
        <v>175000</v>
      </c>
      <c r="T315" s="1">
        <f t="shared" si="78"/>
        <v>26.923076923076923</v>
      </c>
      <c r="U315" s="1">
        <f t="shared" si="80"/>
        <v>37.569789081885851</v>
      </c>
      <c r="V315" s="1">
        <f t="shared" si="79"/>
        <v>-1</v>
      </c>
      <c r="W315" s="1">
        <f t="shared" si="81"/>
        <v>-1</v>
      </c>
      <c r="Y315" s="3">
        <f t="shared" si="82"/>
        <v>182048.11832687852</v>
      </c>
      <c r="Z315" s="3">
        <f t="shared" si="88"/>
        <v>181852.42043253127</v>
      </c>
      <c r="AA315" s="3">
        <f t="shared" si="87"/>
        <v>195.69789434724953</v>
      </c>
      <c r="AB315" s="3">
        <f t="shared" si="89"/>
        <v>-1</v>
      </c>
      <c r="AC315" s="3"/>
      <c r="AD315" s="3"/>
      <c r="AE315" s="3"/>
      <c r="AF315" s="1"/>
      <c r="AG315" s="1"/>
      <c r="AI315" s="1"/>
      <c r="AJ315" s="1"/>
      <c r="AK315" s="1"/>
      <c r="AL315" s="1"/>
      <c r="AM315" s="1"/>
      <c r="AO315" s="1"/>
    </row>
    <row r="316" spans="1:41" x14ac:dyDescent="0.4">
      <c r="A316" s="15">
        <v>40620</v>
      </c>
      <c r="B316" s="16">
        <v>179500</v>
      </c>
      <c r="C316" s="16">
        <v>183500</v>
      </c>
      <c r="D316" s="16">
        <v>178500</v>
      </c>
      <c r="E316" s="16">
        <v>179500</v>
      </c>
      <c r="F316" s="26">
        <v>0.56000000000000005</v>
      </c>
      <c r="G316" s="1">
        <f t="shared" si="72"/>
        <v>1</v>
      </c>
      <c r="I316" s="3">
        <f t="shared" si="73"/>
        <v>1000</v>
      </c>
      <c r="J316" s="1">
        <f t="shared" si="74"/>
        <v>1000</v>
      </c>
      <c r="K316" s="1">
        <f t="shared" si="75"/>
        <v>0</v>
      </c>
      <c r="L316" s="1">
        <f t="shared" si="85"/>
        <v>1315.823406322666</v>
      </c>
      <c r="M316" s="1">
        <f t="shared" si="85"/>
        <v>1484.7256083822483</v>
      </c>
      <c r="N316" s="1">
        <f t="shared" si="83"/>
        <v>0.88624012335611457</v>
      </c>
      <c r="O316" s="1">
        <f t="shared" si="84"/>
        <v>46.984480521984736</v>
      </c>
      <c r="P316" s="1">
        <f t="shared" si="86"/>
        <v>1</v>
      </c>
      <c r="R316" s="3">
        <f t="shared" si="76"/>
        <v>188000</v>
      </c>
      <c r="S316" s="3">
        <f t="shared" si="77"/>
        <v>175000</v>
      </c>
      <c r="T316" s="1">
        <f t="shared" si="78"/>
        <v>34.615384615384613</v>
      </c>
      <c r="U316" s="1">
        <f t="shared" si="80"/>
        <v>35.566583953680727</v>
      </c>
      <c r="V316" s="1">
        <f t="shared" si="79"/>
        <v>1</v>
      </c>
      <c r="W316" s="1">
        <f t="shared" si="81"/>
        <v>-1</v>
      </c>
      <c r="Y316" s="3">
        <f t="shared" si="82"/>
        <v>181656.10012274337</v>
      </c>
      <c r="Z316" s="3">
        <f t="shared" si="88"/>
        <v>181678.16706715859</v>
      </c>
      <c r="AA316" s="3">
        <f t="shared" si="87"/>
        <v>-22.066944415215403</v>
      </c>
      <c r="AB316" s="3">
        <f t="shared" si="89"/>
        <v>-1</v>
      </c>
      <c r="AC316" s="3"/>
      <c r="AD316" s="3"/>
      <c r="AE316" s="3"/>
      <c r="AF316" s="1"/>
      <c r="AG316" s="1"/>
      <c r="AI316" s="1"/>
      <c r="AJ316" s="1"/>
      <c r="AK316" s="1"/>
      <c r="AL316" s="1"/>
      <c r="AM316" s="1"/>
      <c r="AO316" s="1"/>
    </row>
    <row r="317" spans="1:41" x14ac:dyDescent="0.4">
      <c r="A317" s="15">
        <v>40623</v>
      </c>
      <c r="B317" s="16">
        <v>179000</v>
      </c>
      <c r="C317" s="16">
        <v>182000</v>
      </c>
      <c r="D317" s="16">
        <v>178500</v>
      </c>
      <c r="E317" s="16">
        <v>181000</v>
      </c>
      <c r="F317" s="26">
        <v>0.84</v>
      </c>
      <c r="G317" s="1">
        <f t="shared" si="72"/>
        <v>1</v>
      </c>
      <c r="I317" s="3">
        <f t="shared" si="73"/>
        <v>1500</v>
      </c>
      <c r="J317" s="1">
        <f t="shared" si="74"/>
        <v>1500</v>
      </c>
      <c r="K317" s="1">
        <f t="shared" si="75"/>
        <v>0</v>
      </c>
      <c r="L317" s="1">
        <f t="shared" si="85"/>
        <v>1328.9788772996183</v>
      </c>
      <c r="M317" s="1">
        <f t="shared" si="85"/>
        <v>1378.6737792120878</v>
      </c>
      <c r="N317" s="1">
        <f t="shared" si="83"/>
        <v>0.96395456078023756</v>
      </c>
      <c r="O317" s="1">
        <f t="shared" si="84"/>
        <v>49.082325020660299</v>
      </c>
      <c r="P317" s="1">
        <f t="shared" si="86"/>
        <v>1</v>
      </c>
      <c r="R317" s="3">
        <f t="shared" si="76"/>
        <v>187000</v>
      </c>
      <c r="S317" s="3">
        <f t="shared" si="77"/>
        <v>175000</v>
      </c>
      <c r="T317" s="1">
        <f t="shared" si="78"/>
        <v>50</v>
      </c>
      <c r="U317" s="1">
        <f t="shared" si="80"/>
        <v>37.179487179487175</v>
      </c>
      <c r="V317" s="1">
        <f t="shared" si="79"/>
        <v>1</v>
      </c>
      <c r="W317" s="1">
        <f t="shared" si="81"/>
        <v>1</v>
      </c>
      <c r="Y317" s="3">
        <f t="shared" si="82"/>
        <v>181555.1616423213</v>
      </c>
      <c r="Z317" s="3">
        <f t="shared" si="88"/>
        <v>181627.93246959129</v>
      </c>
      <c r="AA317" s="3">
        <f t="shared" si="87"/>
        <v>-72.770827269996516</v>
      </c>
      <c r="AB317" s="3">
        <f t="shared" si="89"/>
        <v>-1</v>
      </c>
      <c r="AC317" s="3"/>
      <c r="AD317" s="3"/>
      <c r="AE317" s="3"/>
      <c r="AF317" s="1"/>
      <c r="AG317" s="1"/>
      <c r="AI317" s="1"/>
      <c r="AJ317" s="1"/>
      <c r="AK317" s="1"/>
      <c r="AL317" s="1"/>
      <c r="AM317" s="1"/>
      <c r="AO317" s="1"/>
    </row>
    <row r="318" spans="1:41" x14ac:dyDescent="0.4">
      <c r="A318" s="15">
        <v>40624</v>
      </c>
      <c r="B318" s="16">
        <v>182000</v>
      </c>
      <c r="C318" s="16">
        <v>189000</v>
      </c>
      <c r="D318" s="16">
        <v>181000</v>
      </c>
      <c r="E318" s="16">
        <v>189000</v>
      </c>
      <c r="F318" s="26">
        <v>4.42</v>
      </c>
      <c r="G318" s="1">
        <f t="shared" si="72"/>
        <v>1</v>
      </c>
      <c r="I318" s="3">
        <f t="shared" si="73"/>
        <v>8000</v>
      </c>
      <c r="J318" s="1">
        <f t="shared" si="74"/>
        <v>8000</v>
      </c>
      <c r="K318" s="1">
        <f t="shared" si="75"/>
        <v>0</v>
      </c>
      <c r="L318" s="1">
        <f t="shared" si="85"/>
        <v>1805.4803860639313</v>
      </c>
      <c r="M318" s="1">
        <f t="shared" si="85"/>
        <v>1280.1970806969387</v>
      </c>
      <c r="N318" s="1">
        <f t="shared" si="83"/>
        <v>1.4103144064982782</v>
      </c>
      <c r="O318" s="1">
        <f t="shared" si="84"/>
        <v>58.511636602097603</v>
      </c>
      <c r="P318" s="1">
        <f t="shared" si="86"/>
        <v>1</v>
      </c>
      <c r="R318" s="3">
        <f t="shared" si="76"/>
        <v>189000</v>
      </c>
      <c r="S318" s="3">
        <f t="shared" si="77"/>
        <v>175000</v>
      </c>
      <c r="T318" s="1">
        <f t="shared" si="78"/>
        <v>100</v>
      </c>
      <c r="U318" s="1">
        <f t="shared" si="80"/>
        <v>61.53846153846154</v>
      </c>
      <c r="V318" s="1">
        <f t="shared" si="79"/>
        <v>1</v>
      </c>
      <c r="W318" s="1">
        <f t="shared" si="81"/>
        <v>1</v>
      </c>
      <c r="Y318" s="3">
        <f t="shared" si="82"/>
        <v>182700.52138965647</v>
      </c>
      <c r="Z318" s="3">
        <f t="shared" si="88"/>
        <v>182174.01154591786</v>
      </c>
      <c r="AA318" s="3">
        <f t="shared" si="87"/>
        <v>526.5098437386041</v>
      </c>
      <c r="AB318" s="3">
        <f t="shared" si="89"/>
        <v>1</v>
      </c>
      <c r="AC318" s="3"/>
      <c r="AD318" s="3"/>
      <c r="AE318" s="3"/>
      <c r="AF318" s="1"/>
      <c r="AG318" s="1"/>
      <c r="AI318" s="1"/>
      <c r="AJ318" s="1"/>
      <c r="AK318" s="1"/>
      <c r="AL318" s="1"/>
      <c r="AM318" s="1"/>
      <c r="AO318" s="1"/>
    </row>
    <row r="319" spans="1:41" x14ac:dyDescent="0.4">
      <c r="A319" s="18">
        <v>40625</v>
      </c>
      <c r="B319" s="19">
        <v>189000</v>
      </c>
      <c r="C319" s="19">
        <v>192500</v>
      </c>
      <c r="D319" s="19">
        <v>186000</v>
      </c>
      <c r="E319" s="19">
        <v>190500</v>
      </c>
      <c r="F319" s="28">
        <v>0.79</v>
      </c>
      <c r="G319" s="1">
        <f t="shared" si="72"/>
        <v>1</v>
      </c>
      <c r="I319" s="3">
        <f t="shared" si="73"/>
        <v>1500</v>
      </c>
      <c r="J319" s="1">
        <f t="shared" si="74"/>
        <v>1500</v>
      </c>
      <c r="K319" s="1">
        <f t="shared" si="75"/>
        <v>0</v>
      </c>
      <c r="L319" s="1">
        <f t="shared" si="85"/>
        <v>1783.660358487936</v>
      </c>
      <c r="M319" s="1">
        <f t="shared" si="85"/>
        <v>1188.7544320757286</v>
      </c>
      <c r="N319" s="1">
        <f t="shared" si="83"/>
        <v>1.5004447599605748</v>
      </c>
      <c r="O319" s="1">
        <f t="shared" si="84"/>
        <v>60.007114893601276</v>
      </c>
      <c r="P319" s="1">
        <f t="shared" si="86"/>
        <v>1</v>
      </c>
      <c r="R319" s="3">
        <f t="shared" si="76"/>
        <v>192500</v>
      </c>
      <c r="S319" s="3">
        <f t="shared" si="77"/>
        <v>175000</v>
      </c>
      <c r="T319" s="1">
        <f t="shared" si="78"/>
        <v>88.571428571428569</v>
      </c>
      <c r="U319" s="1">
        <f t="shared" si="80"/>
        <v>79.523809523809518</v>
      </c>
      <c r="V319" s="1">
        <f t="shared" si="79"/>
        <v>-1</v>
      </c>
      <c r="W319" s="1">
        <f t="shared" si="81"/>
        <v>1</v>
      </c>
      <c r="Y319" s="3">
        <f t="shared" si="82"/>
        <v>183900.44117586318</v>
      </c>
      <c r="Z319" s="3">
        <f t="shared" si="88"/>
        <v>182790.75143140543</v>
      </c>
      <c r="AA319" s="3">
        <f t="shared" si="87"/>
        <v>1109.689744457748</v>
      </c>
      <c r="AB319" s="3">
        <f t="shared" si="89"/>
        <v>1</v>
      </c>
      <c r="AC319" s="3"/>
      <c r="AD319" s="3"/>
      <c r="AE319" s="3"/>
      <c r="AF319" s="1"/>
      <c r="AG319" s="1"/>
      <c r="AI319" s="1"/>
      <c r="AJ319" s="1"/>
      <c r="AK319" s="1"/>
      <c r="AL319" s="1"/>
      <c r="AM319" s="1"/>
      <c r="AO319" s="1"/>
    </row>
    <row r="320" spans="1:41" x14ac:dyDescent="0.4">
      <c r="A320" s="15">
        <v>40626</v>
      </c>
      <c r="B320" s="16">
        <v>191000</v>
      </c>
      <c r="C320" s="16">
        <v>199500</v>
      </c>
      <c r="D320" s="16">
        <v>190500</v>
      </c>
      <c r="E320" s="16">
        <v>198500</v>
      </c>
      <c r="F320" s="26">
        <v>4.2</v>
      </c>
      <c r="G320" s="1">
        <f t="shared" si="72"/>
        <v>1</v>
      </c>
      <c r="I320" s="3">
        <f t="shared" si="73"/>
        <v>8000</v>
      </c>
      <c r="J320" s="1">
        <f t="shared" si="74"/>
        <v>8000</v>
      </c>
      <c r="K320" s="1">
        <f t="shared" si="75"/>
        <v>0</v>
      </c>
      <c r="L320" s="1">
        <f t="shared" si="85"/>
        <v>2227.6846185959407</v>
      </c>
      <c r="M320" s="1">
        <f t="shared" si="85"/>
        <v>1103.8434012131765</v>
      </c>
      <c r="N320" s="1">
        <f t="shared" si="83"/>
        <v>2.0181165336927402</v>
      </c>
      <c r="O320" s="1">
        <f t="shared" si="84"/>
        <v>66.866753194036704</v>
      </c>
      <c r="P320" s="1">
        <f t="shared" si="86"/>
        <v>1</v>
      </c>
      <c r="R320" s="3">
        <f t="shared" si="76"/>
        <v>199500</v>
      </c>
      <c r="S320" s="3">
        <f t="shared" si="77"/>
        <v>178500</v>
      </c>
      <c r="T320" s="1">
        <f t="shared" si="78"/>
        <v>95.238095238095227</v>
      </c>
      <c r="U320" s="1">
        <f t="shared" si="80"/>
        <v>94.603174603174594</v>
      </c>
      <c r="V320" s="1">
        <f t="shared" si="79"/>
        <v>1</v>
      </c>
      <c r="W320" s="1">
        <f t="shared" si="81"/>
        <v>1</v>
      </c>
      <c r="Y320" s="3">
        <f t="shared" si="82"/>
        <v>186146.5271488073</v>
      </c>
      <c r="Z320" s="3">
        <f t="shared" si="88"/>
        <v>183954.39947352355</v>
      </c>
      <c r="AA320" s="3">
        <f t="shared" si="87"/>
        <v>2192.1276752837584</v>
      </c>
      <c r="AB320" s="3">
        <f t="shared" si="89"/>
        <v>1</v>
      </c>
      <c r="AC320" s="3"/>
      <c r="AD320" s="3"/>
      <c r="AE320" s="3"/>
      <c r="AF320" s="1"/>
      <c r="AG320" s="1"/>
      <c r="AI320" s="1"/>
      <c r="AJ320" s="1"/>
      <c r="AK320" s="1"/>
      <c r="AL320" s="1"/>
      <c r="AM320" s="1"/>
      <c r="AO320" s="1"/>
    </row>
    <row r="321" spans="1:41" x14ac:dyDescent="0.4">
      <c r="A321" s="15">
        <v>40627</v>
      </c>
      <c r="B321" s="16">
        <v>202000</v>
      </c>
      <c r="C321" s="16">
        <v>202000</v>
      </c>
      <c r="D321" s="16">
        <v>196500</v>
      </c>
      <c r="E321" s="16">
        <v>199000</v>
      </c>
      <c r="F321" s="26">
        <v>0.25</v>
      </c>
      <c r="G321" s="1">
        <f t="shared" si="72"/>
        <v>1</v>
      </c>
      <c r="I321" s="3">
        <f t="shared" si="73"/>
        <v>500</v>
      </c>
      <c r="J321" s="1">
        <f t="shared" si="74"/>
        <v>500</v>
      </c>
      <c r="K321" s="1">
        <f t="shared" si="75"/>
        <v>0</v>
      </c>
      <c r="L321" s="1">
        <f t="shared" si="85"/>
        <v>2104.2785744105163</v>
      </c>
      <c r="M321" s="1">
        <f t="shared" si="85"/>
        <v>1024.997443983664</v>
      </c>
      <c r="N321" s="1">
        <f t="shared" si="83"/>
        <v>2.0529598261554822</v>
      </c>
      <c r="O321" s="1">
        <f t="shared" si="84"/>
        <v>67.244901441782957</v>
      </c>
      <c r="P321" s="1">
        <f t="shared" si="86"/>
        <v>1</v>
      </c>
      <c r="R321" s="3">
        <f t="shared" si="76"/>
        <v>202000</v>
      </c>
      <c r="S321" s="3">
        <f t="shared" si="77"/>
        <v>178500</v>
      </c>
      <c r="T321" s="1">
        <f t="shared" si="78"/>
        <v>87.2340425531915</v>
      </c>
      <c r="U321" s="1">
        <f t="shared" si="80"/>
        <v>90.347855454238427</v>
      </c>
      <c r="V321" s="1">
        <f t="shared" si="79"/>
        <v>-1</v>
      </c>
      <c r="W321" s="1">
        <f t="shared" si="81"/>
        <v>-1</v>
      </c>
      <c r="Y321" s="3">
        <f t="shared" si="82"/>
        <v>188123.98451052926</v>
      </c>
      <c r="Z321" s="3">
        <f t="shared" si="88"/>
        <v>185068.88840141069</v>
      </c>
      <c r="AA321" s="3">
        <f t="shared" si="87"/>
        <v>3055.0961091185745</v>
      </c>
      <c r="AB321" s="3">
        <f t="shared" si="89"/>
        <v>1</v>
      </c>
      <c r="AC321" s="3"/>
      <c r="AD321" s="3"/>
      <c r="AE321" s="3"/>
      <c r="AF321" s="1"/>
      <c r="AG321" s="1"/>
      <c r="AI321" s="1"/>
      <c r="AJ321" s="1"/>
      <c r="AK321" s="1"/>
      <c r="AL321" s="1"/>
      <c r="AM321" s="1"/>
      <c r="AO321" s="1"/>
    </row>
    <row r="322" spans="1:41" x14ac:dyDescent="0.4">
      <c r="A322" s="15">
        <v>40630</v>
      </c>
      <c r="B322" s="16">
        <v>196500</v>
      </c>
      <c r="C322" s="16">
        <v>201000</v>
      </c>
      <c r="D322" s="16">
        <v>196000</v>
      </c>
      <c r="E322" s="16">
        <v>199500</v>
      </c>
      <c r="F322" s="26">
        <v>0.25</v>
      </c>
      <c r="G322" s="1">
        <f t="shared" si="72"/>
        <v>1</v>
      </c>
      <c r="I322" s="3">
        <f t="shared" si="73"/>
        <v>500</v>
      </c>
      <c r="J322" s="1">
        <f t="shared" si="74"/>
        <v>500</v>
      </c>
      <c r="K322" s="1">
        <f t="shared" si="75"/>
        <v>0</v>
      </c>
      <c r="L322" s="1">
        <f t="shared" si="85"/>
        <v>1989.687247666908</v>
      </c>
      <c r="M322" s="1">
        <f t="shared" si="85"/>
        <v>951.78334084197365</v>
      </c>
      <c r="N322" s="1">
        <f t="shared" si="83"/>
        <v>2.0904833718845888</v>
      </c>
      <c r="O322" s="1">
        <f t="shared" si="84"/>
        <v>67.642602154167349</v>
      </c>
      <c r="P322" s="1">
        <f t="shared" si="86"/>
        <v>1</v>
      </c>
      <c r="R322" s="3">
        <f t="shared" si="76"/>
        <v>202000</v>
      </c>
      <c r="S322" s="3">
        <f t="shared" si="77"/>
        <v>181000</v>
      </c>
      <c r="T322" s="1">
        <f t="shared" si="78"/>
        <v>88.095238095238088</v>
      </c>
      <c r="U322" s="1">
        <f t="shared" si="80"/>
        <v>90.189125295508276</v>
      </c>
      <c r="V322" s="1">
        <f t="shared" si="79"/>
        <v>1</v>
      </c>
      <c r="W322" s="1">
        <f t="shared" si="81"/>
        <v>-1</v>
      </c>
      <c r="Y322" s="3">
        <f t="shared" si="82"/>
        <v>189874.14073967861</v>
      </c>
      <c r="Z322" s="3">
        <f t="shared" si="88"/>
        <v>186137.85963093583</v>
      </c>
      <c r="AA322" s="3">
        <f t="shared" si="87"/>
        <v>3736.2811087427835</v>
      </c>
      <c r="AB322" s="3">
        <f t="shared" si="89"/>
        <v>1</v>
      </c>
      <c r="AC322" s="3"/>
      <c r="AD322" s="3"/>
      <c r="AE322" s="3"/>
      <c r="AF322" s="1"/>
      <c r="AG322" s="1"/>
      <c r="AI322" s="1"/>
      <c r="AJ322" s="1"/>
      <c r="AK322" s="1"/>
      <c r="AL322" s="1"/>
      <c r="AM322" s="1"/>
      <c r="AO322" s="1"/>
    </row>
    <row r="323" spans="1:41" x14ac:dyDescent="0.4">
      <c r="A323" s="15">
        <v>40631</v>
      </c>
      <c r="B323" s="16">
        <v>199500</v>
      </c>
      <c r="C323" s="16">
        <v>208000</v>
      </c>
      <c r="D323" s="16">
        <v>198500</v>
      </c>
      <c r="E323" s="16">
        <v>207000</v>
      </c>
      <c r="F323" s="26">
        <v>3.76</v>
      </c>
      <c r="G323" s="1">
        <f t="shared" si="72"/>
        <v>1</v>
      </c>
      <c r="I323" s="3">
        <f t="shared" si="73"/>
        <v>7500</v>
      </c>
      <c r="J323" s="1">
        <f t="shared" si="74"/>
        <v>7500</v>
      </c>
      <c r="K323" s="1">
        <f t="shared" si="75"/>
        <v>0</v>
      </c>
      <c r="L323" s="1">
        <f t="shared" si="85"/>
        <v>2383.2810156907003</v>
      </c>
      <c r="M323" s="1">
        <f t="shared" si="85"/>
        <v>883.79881649611832</v>
      </c>
      <c r="N323" s="1">
        <f t="shared" si="83"/>
        <v>2.6966329567393892</v>
      </c>
      <c r="O323" s="1">
        <f t="shared" si="84"/>
        <v>72.948355660334514</v>
      </c>
      <c r="P323" s="1">
        <f t="shared" si="86"/>
        <v>-1</v>
      </c>
      <c r="R323" s="3">
        <f t="shared" si="76"/>
        <v>208000</v>
      </c>
      <c r="S323" s="3">
        <f t="shared" si="77"/>
        <v>186000</v>
      </c>
      <c r="T323" s="1">
        <f t="shared" si="78"/>
        <v>95.454545454545453</v>
      </c>
      <c r="U323" s="1">
        <f t="shared" si="80"/>
        <v>90.261275367658342</v>
      </c>
      <c r="V323" s="1">
        <f t="shared" si="79"/>
        <v>1</v>
      </c>
      <c r="W323" s="1">
        <f t="shared" si="81"/>
        <v>1</v>
      </c>
      <c r="Y323" s="3">
        <f t="shared" si="82"/>
        <v>192508.88831818959</v>
      </c>
      <c r="Z323" s="3">
        <f t="shared" si="88"/>
        <v>187683.20336197762</v>
      </c>
      <c r="AA323" s="3">
        <f t="shared" si="87"/>
        <v>4825.6849562119751</v>
      </c>
      <c r="AB323" s="3">
        <f t="shared" si="89"/>
        <v>1</v>
      </c>
      <c r="AC323" s="3"/>
      <c r="AD323" s="3"/>
      <c r="AE323" s="3"/>
      <c r="AF323" s="1"/>
      <c r="AG323" s="1"/>
      <c r="AI323" s="1"/>
      <c r="AJ323" s="1"/>
      <c r="AK323" s="1"/>
      <c r="AL323" s="1"/>
      <c r="AM323" s="1"/>
      <c r="AO323" s="1"/>
    </row>
    <row r="324" spans="1:41" x14ac:dyDescent="0.4">
      <c r="A324" s="18">
        <v>40632</v>
      </c>
      <c r="B324" s="19">
        <v>209000</v>
      </c>
      <c r="C324" s="19">
        <v>212000</v>
      </c>
      <c r="D324" s="19">
        <v>204500</v>
      </c>
      <c r="E324" s="19">
        <v>210000</v>
      </c>
      <c r="F324" s="28">
        <v>1.45</v>
      </c>
      <c r="G324" s="1">
        <f t="shared" si="72"/>
        <v>1</v>
      </c>
      <c r="I324" s="3">
        <f t="shared" si="73"/>
        <v>3000</v>
      </c>
      <c r="J324" s="1">
        <f t="shared" si="74"/>
        <v>3000</v>
      </c>
      <c r="K324" s="1">
        <f t="shared" si="75"/>
        <v>0</v>
      </c>
      <c r="L324" s="1">
        <f t="shared" si="85"/>
        <v>2427.3323717127932</v>
      </c>
      <c r="M324" s="1">
        <f t="shared" si="85"/>
        <v>820.67032960353845</v>
      </c>
      <c r="N324" s="1">
        <f t="shared" si="83"/>
        <v>2.9577435471383802</v>
      </c>
      <c r="O324" s="1">
        <f t="shared" si="84"/>
        <v>74.733077368718256</v>
      </c>
      <c r="P324" s="1">
        <f t="shared" si="86"/>
        <v>-1</v>
      </c>
      <c r="R324" s="3">
        <f t="shared" si="76"/>
        <v>212000</v>
      </c>
      <c r="S324" s="3">
        <f t="shared" si="77"/>
        <v>190500</v>
      </c>
      <c r="T324" s="1">
        <f t="shared" si="78"/>
        <v>90.697674418604649</v>
      </c>
      <c r="U324" s="1">
        <f t="shared" si="80"/>
        <v>91.415819322796054</v>
      </c>
      <c r="V324" s="1">
        <f t="shared" si="79"/>
        <v>-1</v>
      </c>
      <c r="W324" s="1">
        <f t="shared" si="81"/>
        <v>1</v>
      </c>
      <c r="Y324" s="3">
        <f t="shared" si="82"/>
        <v>195199.82857692966</v>
      </c>
      <c r="Z324" s="3">
        <f t="shared" si="88"/>
        <v>189336.29940923853</v>
      </c>
      <c r="AA324" s="3">
        <f t="shared" si="87"/>
        <v>5863.5291676911293</v>
      </c>
      <c r="AB324" s="3">
        <f t="shared" si="89"/>
        <v>1</v>
      </c>
      <c r="AC324" s="3"/>
      <c r="AD324" s="3"/>
      <c r="AE324" s="3"/>
      <c r="AF324" s="1"/>
      <c r="AG324" s="1"/>
      <c r="AI324" s="1"/>
      <c r="AJ324" s="1"/>
      <c r="AK324" s="1"/>
      <c r="AL324" s="1"/>
      <c r="AM324" s="1"/>
      <c r="AO324" s="1"/>
    </row>
    <row r="325" spans="1:41" x14ac:dyDescent="0.4">
      <c r="A325" s="15">
        <v>40633</v>
      </c>
      <c r="B325" s="16">
        <v>209500</v>
      </c>
      <c r="C325" s="16">
        <v>209500</v>
      </c>
      <c r="D325" s="16">
        <v>202500</v>
      </c>
      <c r="E325" s="16">
        <v>203000</v>
      </c>
      <c r="F325" s="26">
        <v>-3.33</v>
      </c>
      <c r="G325" s="1">
        <f t="shared" si="72"/>
        <v>-1</v>
      </c>
      <c r="I325" s="3">
        <f t="shared" si="73"/>
        <v>-7000</v>
      </c>
      <c r="J325" s="1">
        <f t="shared" si="74"/>
        <v>0</v>
      </c>
      <c r="K325" s="1">
        <f t="shared" si="75"/>
        <v>7000</v>
      </c>
      <c r="L325" s="1">
        <f t="shared" si="85"/>
        <v>2253.9514880190222</v>
      </c>
      <c r="M325" s="1">
        <f t="shared" si="85"/>
        <v>1262.0510203461429</v>
      </c>
      <c r="N325" s="1">
        <f t="shared" si="83"/>
        <v>1.7859432397596975</v>
      </c>
      <c r="O325" s="1">
        <f t="shared" si="84"/>
        <v>64.105514221235339</v>
      </c>
      <c r="P325" s="1">
        <f t="shared" si="86"/>
        <v>-1</v>
      </c>
      <c r="R325" s="3">
        <f t="shared" si="76"/>
        <v>212000</v>
      </c>
      <c r="S325" s="3">
        <f t="shared" si="77"/>
        <v>196000</v>
      </c>
      <c r="T325" s="1">
        <f t="shared" si="78"/>
        <v>43.75</v>
      </c>
      <c r="U325" s="1">
        <f t="shared" si="80"/>
        <v>76.634073291050029</v>
      </c>
      <c r="V325" s="1">
        <f t="shared" si="79"/>
        <v>-1</v>
      </c>
      <c r="W325" s="1">
        <f t="shared" si="81"/>
        <v>-1</v>
      </c>
      <c r="Y325" s="3">
        <f t="shared" si="82"/>
        <v>196399.85494970973</v>
      </c>
      <c r="Z325" s="3">
        <f t="shared" si="88"/>
        <v>190348.42537892458</v>
      </c>
      <c r="AA325" s="3">
        <f t="shared" si="87"/>
        <v>6051.4295707851416</v>
      </c>
      <c r="AB325" s="3">
        <f t="shared" si="89"/>
        <v>1</v>
      </c>
      <c r="AC325" s="3"/>
      <c r="AD325" s="3"/>
      <c r="AE325" s="3"/>
      <c r="AF325" s="1"/>
      <c r="AG325" s="1"/>
      <c r="AI325" s="1"/>
      <c r="AJ325" s="1"/>
      <c r="AK325" s="1"/>
      <c r="AL325" s="1"/>
      <c r="AM325" s="1"/>
      <c r="AO325" s="1"/>
    </row>
    <row r="326" spans="1:41" x14ac:dyDescent="0.4">
      <c r="A326" s="15">
        <v>40634</v>
      </c>
      <c r="B326" s="16">
        <v>204000</v>
      </c>
      <c r="C326" s="16">
        <v>205000</v>
      </c>
      <c r="D326" s="16">
        <v>199500</v>
      </c>
      <c r="E326" s="16">
        <v>203500</v>
      </c>
      <c r="F326" s="26">
        <v>0.25</v>
      </c>
      <c r="G326" s="1">
        <f t="shared" si="72"/>
        <v>1</v>
      </c>
      <c r="I326" s="3">
        <f t="shared" si="73"/>
        <v>500</v>
      </c>
      <c r="J326" s="1">
        <f t="shared" si="74"/>
        <v>500</v>
      </c>
      <c r="K326" s="1">
        <f t="shared" si="75"/>
        <v>0</v>
      </c>
      <c r="L326" s="1">
        <f t="shared" si="85"/>
        <v>2128.6692388748065</v>
      </c>
      <c r="M326" s="1">
        <f t="shared" si="85"/>
        <v>1171.9045188928469</v>
      </c>
      <c r="N326" s="1">
        <f t="shared" si="83"/>
        <v>1.8164186625765895</v>
      </c>
      <c r="O326" s="1">
        <f t="shared" si="84"/>
        <v>64.493915152332008</v>
      </c>
      <c r="P326" s="1">
        <f t="shared" si="86"/>
        <v>1</v>
      </c>
      <c r="R326" s="3">
        <f t="shared" si="76"/>
        <v>212000</v>
      </c>
      <c r="S326" s="3">
        <f t="shared" si="77"/>
        <v>196000</v>
      </c>
      <c r="T326" s="1">
        <f t="shared" si="78"/>
        <v>46.875</v>
      </c>
      <c r="U326" s="1">
        <f t="shared" si="80"/>
        <v>60.440891472868223</v>
      </c>
      <c r="V326" s="1">
        <f t="shared" si="79"/>
        <v>1</v>
      </c>
      <c r="W326" s="1">
        <f t="shared" si="81"/>
        <v>-1</v>
      </c>
      <c r="Y326" s="3">
        <f t="shared" si="82"/>
        <v>197492.18495744671</v>
      </c>
      <c r="Z326" s="3">
        <f t="shared" si="88"/>
        <v>191322.61609159684</v>
      </c>
      <c r="AA326" s="3">
        <f t="shared" si="87"/>
        <v>6169.5688658498693</v>
      </c>
      <c r="AB326" s="3">
        <f t="shared" si="89"/>
        <v>1</v>
      </c>
      <c r="AC326" s="3"/>
      <c r="AD326" s="3"/>
      <c r="AE326" s="3"/>
      <c r="AF326" s="1"/>
      <c r="AG326" s="1"/>
      <c r="AI326" s="1"/>
      <c r="AJ326" s="1"/>
      <c r="AK326" s="1"/>
      <c r="AL326" s="1"/>
      <c r="AM326" s="1"/>
      <c r="AO326" s="1"/>
    </row>
    <row r="327" spans="1:41" x14ac:dyDescent="0.4">
      <c r="A327" s="15">
        <v>40637</v>
      </c>
      <c r="B327" s="16">
        <v>206500</v>
      </c>
      <c r="C327" s="16">
        <v>207500</v>
      </c>
      <c r="D327" s="16">
        <v>200000</v>
      </c>
      <c r="E327" s="16">
        <v>201500</v>
      </c>
      <c r="F327" s="26">
        <v>-0.98</v>
      </c>
      <c r="G327" s="1">
        <f t="shared" si="72"/>
        <v>-1</v>
      </c>
      <c r="I327" s="3">
        <f t="shared" si="73"/>
        <v>-2000</v>
      </c>
      <c r="J327" s="1">
        <f t="shared" si="74"/>
        <v>0</v>
      </c>
      <c r="K327" s="1">
        <f t="shared" si="75"/>
        <v>2000</v>
      </c>
      <c r="L327" s="1">
        <f t="shared" si="85"/>
        <v>1976.6214360980346</v>
      </c>
      <c r="M327" s="1">
        <f t="shared" si="85"/>
        <v>1231.0541961147865</v>
      </c>
      <c r="N327" s="1">
        <f t="shared" si="83"/>
        <v>1.6056331576109828</v>
      </c>
      <c r="O327" s="1">
        <f t="shared" si="84"/>
        <v>61.621612118381769</v>
      </c>
      <c r="P327" s="1">
        <f t="shared" si="86"/>
        <v>-1</v>
      </c>
      <c r="R327" s="3">
        <f t="shared" si="76"/>
        <v>212000</v>
      </c>
      <c r="S327" s="3">
        <f t="shared" si="77"/>
        <v>198500</v>
      </c>
      <c r="T327" s="1">
        <f t="shared" si="78"/>
        <v>22.222222222222221</v>
      </c>
      <c r="U327" s="1">
        <f t="shared" si="80"/>
        <v>37.61574074074074</v>
      </c>
      <c r="V327" s="1">
        <f t="shared" si="79"/>
        <v>-1</v>
      </c>
      <c r="W327" s="1">
        <f t="shared" si="81"/>
        <v>-1</v>
      </c>
      <c r="Y327" s="3">
        <f t="shared" si="82"/>
        <v>198108.7718870703</v>
      </c>
      <c r="Z327" s="3">
        <f t="shared" si="88"/>
        <v>192076.49638110818</v>
      </c>
      <c r="AA327" s="3">
        <f t="shared" si="87"/>
        <v>6032.2755059621122</v>
      </c>
      <c r="AB327" s="3">
        <f t="shared" si="89"/>
        <v>-1</v>
      </c>
      <c r="AC327" s="3"/>
      <c r="AD327" s="3"/>
      <c r="AE327" s="3"/>
      <c r="AF327" s="1"/>
      <c r="AG327" s="1"/>
      <c r="AI327" s="1"/>
      <c r="AJ327" s="1"/>
      <c r="AK327" s="1"/>
      <c r="AL327" s="1"/>
      <c r="AM327" s="1"/>
      <c r="AO327" s="1"/>
    </row>
    <row r="328" spans="1:41" x14ac:dyDescent="0.4">
      <c r="A328" s="15">
        <v>40638</v>
      </c>
      <c r="B328" s="16">
        <v>200000</v>
      </c>
      <c r="C328" s="16">
        <v>204000</v>
      </c>
      <c r="D328" s="16">
        <v>196000</v>
      </c>
      <c r="E328" s="16">
        <v>204000</v>
      </c>
      <c r="F328" s="26">
        <v>1.24</v>
      </c>
      <c r="G328" s="1">
        <f t="shared" si="72"/>
        <v>1</v>
      </c>
      <c r="I328" s="3">
        <f t="shared" si="73"/>
        <v>2500</v>
      </c>
      <c r="J328" s="1">
        <f t="shared" si="74"/>
        <v>2500</v>
      </c>
      <c r="K328" s="1">
        <f t="shared" si="75"/>
        <v>0</v>
      </c>
      <c r="L328" s="1">
        <f t="shared" si="85"/>
        <v>2014.0056192338891</v>
      </c>
      <c r="M328" s="1">
        <f t="shared" si="85"/>
        <v>1143.1217535351589</v>
      </c>
      <c r="N328" s="1">
        <f t="shared" si="83"/>
        <v>1.7618469887441823</v>
      </c>
      <c r="O328" s="1">
        <f t="shared" si="84"/>
        <v>63.792346061332594</v>
      </c>
      <c r="P328" s="1">
        <f t="shared" si="86"/>
        <v>1</v>
      </c>
      <c r="R328" s="3">
        <f t="shared" si="76"/>
        <v>212000</v>
      </c>
      <c r="S328" s="3">
        <f t="shared" si="77"/>
        <v>196000</v>
      </c>
      <c r="T328" s="1">
        <f t="shared" si="78"/>
        <v>50</v>
      </c>
      <c r="U328" s="1">
        <f t="shared" si="80"/>
        <v>39.699074074074076</v>
      </c>
      <c r="V328" s="1">
        <f t="shared" si="79"/>
        <v>1</v>
      </c>
      <c r="W328" s="1">
        <f t="shared" si="81"/>
        <v>1</v>
      </c>
      <c r="Y328" s="3">
        <f t="shared" si="82"/>
        <v>199015.11467367486</v>
      </c>
      <c r="Z328" s="3">
        <f t="shared" si="88"/>
        <v>192959.71887139644</v>
      </c>
      <c r="AA328" s="3">
        <f t="shared" si="87"/>
        <v>6055.3958022784209</v>
      </c>
      <c r="AB328" s="3">
        <f t="shared" si="89"/>
        <v>1</v>
      </c>
      <c r="AC328" s="3"/>
      <c r="AD328" s="3"/>
      <c r="AE328" s="3"/>
      <c r="AF328" s="1"/>
      <c r="AG328" s="1"/>
      <c r="AI328" s="1"/>
      <c r="AJ328" s="1"/>
      <c r="AK328" s="1"/>
      <c r="AL328" s="1"/>
      <c r="AM328" s="1"/>
      <c r="AO328" s="1"/>
    </row>
    <row r="329" spans="1:41" x14ac:dyDescent="0.4">
      <c r="A329" s="18">
        <v>40639</v>
      </c>
      <c r="B329" s="19">
        <v>203500</v>
      </c>
      <c r="C329" s="19">
        <v>212000</v>
      </c>
      <c r="D329" s="19">
        <v>203500</v>
      </c>
      <c r="E329" s="19">
        <v>210500</v>
      </c>
      <c r="F329" s="28">
        <v>3.19</v>
      </c>
      <c r="G329" s="1">
        <f t="shared" si="72"/>
        <v>1</v>
      </c>
      <c r="I329" s="3">
        <f t="shared" si="73"/>
        <v>6500</v>
      </c>
      <c r="J329" s="1">
        <f t="shared" si="74"/>
        <v>6500</v>
      </c>
      <c r="K329" s="1">
        <f t="shared" si="75"/>
        <v>0</v>
      </c>
      <c r="L329" s="1">
        <f t="shared" si="85"/>
        <v>2334.4337892886115</v>
      </c>
      <c r="M329" s="1">
        <f t="shared" si="85"/>
        <v>1061.470199711219</v>
      </c>
      <c r="N329" s="1">
        <f t="shared" si="83"/>
        <v>2.1992457159171419</v>
      </c>
      <c r="O329" s="1">
        <f t="shared" si="84"/>
        <v>68.742632207813216</v>
      </c>
      <c r="P329" s="1">
        <f t="shared" si="86"/>
        <v>1</v>
      </c>
      <c r="R329" s="3">
        <f t="shared" si="76"/>
        <v>212000</v>
      </c>
      <c r="S329" s="3">
        <f t="shared" si="77"/>
        <v>196000</v>
      </c>
      <c r="T329" s="1">
        <f t="shared" si="78"/>
        <v>90.625</v>
      </c>
      <c r="U329" s="1">
        <f t="shared" si="80"/>
        <v>54.282407407407412</v>
      </c>
      <c r="V329" s="1">
        <f t="shared" si="79"/>
        <v>1</v>
      </c>
      <c r="W329" s="1">
        <f t="shared" si="81"/>
        <v>1</v>
      </c>
      <c r="Y329" s="3">
        <f t="shared" si="82"/>
        <v>200782.02010849409</v>
      </c>
      <c r="Z329" s="3">
        <f t="shared" si="88"/>
        <v>194258.9989549967</v>
      </c>
      <c r="AA329" s="3">
        <f t="shared" si="87"/>
        <v>6523.0211534973932</v>
      </c>
      <c r="AB329" s="3">
        <f t="shared" si="89"/>
        <v>1</v>
      </c>
      <c r="AC329" s="3"/>
      <c r="AD329" s="3"/>
      <c r="AE329" s="3"/>
      <c r="AF329" s="1"/>
      <c r="AG329" s="1"/>
      <c r="AI329" s="1"/>
      <c r="AJ329" s="1"/>
      <c r="AK329" s="1"/>
      <c r="AL329" s="1"/>
      <c r="AM329" s="1"/>
      <c r="AO329" s="1"/>
    </row>
    <row r="330" spans="1:41" x14ac:dyDescent="0.4">
      <c r="A330" s="15">
        <v>40640</v>
      </c>
      <c r="B330" s="16">
        <v>209000</v>
      </c>
      <c r="C330" s="16">
        <v>210000</v>
      </c>
      <c r="D330" s="16">
        <v>204500</v>
      </c>
      <c r="E330" s="16">
        <v>205500</v>
      </c>
      <c r="F330" s="26">
        <v>-2.38</v>
      </c>
      <c r="G330" s="1">
        <f t="shared" si="72"/>
        <v>-1</v>
      </c>
      <c r="I330" s="3">
        <f t="shared" si="73"/>
        <v>-5000</v>
      </c>
      <c r="J330" s="1">
        <f t="shared" si="74"/>
        <v>0</v>
      </c>
      <c r="K330" s="1">
        <f t="shared" si="75"/>
        <v>5000</v>
      </c>
      <c r="L330" s="1">
        <f t="shared" si="85"/>
        <v>2167.6885186251393</v>
      </c>
      <c r="M330" s="1">
        <f t="shared" si="85"/>
        <v>1342.7937568747034</v>
      </c>
      <c r="N330" s="1">
        <f t="shared" si="83"/>
        <v>1.6143123301901137</v>
      </c>
      <c r="O330" s="1">
        <f t="shared" si="84"/>
        <v>61.749023310949241</v>
      </c>
      <c r="P330" s="1">
        <f t="shared" si="86"/>
        <v>-1</v>
      </c>
      <c r="R330" s="3">
        <f t="shared" si="76"/>
        <v>212000</v>
      </c>
      <c r="S330" s="3">
        <f t="shared" si="77"/>
        <v>196000</v>
      </c>
      <c r="T330" s="1">
        <f t="shared" si="78"/>
        <v>59.375</v>
      </c>
      <c r="U330" s="1">
        <f t="shared" si="80"/>
        <v>66.666666666666671</v>
      </c>
      <c r="V330" s="1">
        <f t="shared" si="79"/>
        <v>-1</v>
      </c>
      <c r="W330" s="1">
        <f t="shared" si="81"/>
        <v>1</v>
      </c>
      <c r="Y330" s="3">
        <f t="shared" si="82"/>
        <v>201507.86316872577</v>
      </c>
      <c r="Z330" s="3">
        <f t="shared" si="88"/>
        <v>195091.66569907102</v>
      </c>
      <c r="AA330" s="3">
        <f t="shared" si="87"/>
        <v>6416.197469654755</v>
      </c>
      <c r="AB330" s="3">
        <f t="shared" si="89"/>
        <v>-1</v>
      </c>
      <c r="AC330" s="3"/>
      <c r="AD330" s="3"/>
      <c r="AE330" s="3"/>
      <c r="AF330" s="1"/>
      <c r="AG330" s="1"/>
      <c r="AI330" s="1"/>
      <c r="AJ330" s="1"/>
      <c r="AK330" s="1"/>
      <c r="AL330" s="1"/>
      <c r="AM330" s="1"/>
      <c r="AO330" s="1"/>
    </row>
    <row r="331" spans="1:41" x14ac:dyDescent="0.4">
      <c r="A331" s="15">
        <v>40641</v>
      </c>
      <c r="B331" s="16">
        <v>204000</v>
      </c>
      <c r="C331" s="16">
        <v>206500</v>
      </c>
      <c r="D331" s="16">
        <v>203000</v>
      </c>
      <c r="E331" s="16">
        <v>205000</v>
      </c>
      <c r="F331" s="26">
        <v>-0.24</v>
      </c>
      <c r="G331" s="1">
        <f t="shared" si="72"/>
        <v>-1</v>
      </c>
      <c r="I331" s="3">
        <f t="shared" si="73"/>
        <v>-500</v>
      </c>
      <c r="J331" s="1">
        <f t="shared" si="74"/>
        <v>0</v>
      </c>
      <c r="K331" s="1">
        <f t="shared" si="75"/>
        <v>500</v>
      </c>
      <c r="L331" s="1">
        <f t="shared" si="85"/>
        <v>2012.8536244376294</v>
      </c>
      <c r="M331" s="1">
        <f t="shared" si="85"/>
        <v>1282.5942028122245</v>
      </c>
      <c r="N331" s="1">
        <f t="shared" si="83"/>
        <v>1.5693612367997869</v>
      </c>
      <c r="O331" s="1">
        <f t="shared" si="84"/>
        <v>61.079820708841673</v>
      </c>
      <c r="P331" s="1">
        <f t="shared" si="86"/>
        <v>-1</v>
      </c>
      <c r="R331" s="3">
        <f t="shared" si="76"/>
        <v>212000</v>
      </c>
      <c r="S331" s="3">
        <f t="shared" si="77"/>
        <v>196000</v>
      </c>
      <c r="T331" s="1">
        <f t="shared" si="78"/>
        <v>56.25</v>
      </c>
      <c r="U331" s="1">
        <f t="shared" si="80"/>
        <v>68.75</v>
      </c>
      <c r="V331" s="1">
        <f t="shared" si="79"/>
        <v>-1</v>
      </c>
      <c r="W331" s="1">
        <f t="shared" si="81"/>
        <v>1</v>
      </c>
      <c r="Y331" s="3">
        <f t="shared" si="82"/>
        <v>202045.11498892179</v>
      </c>
      <c r="Z331" s="3">
        <f t="shared" si="88"/>
        <v>195825.61638802872</v>
      </c>
      <c r="AA331" s="3">
        <f t="shared" si="87"/>
        <v>6219.4986008930719</v>
      </c>
      <c r="AB331" s="3">
        <f t="shared" si="89"/>
        <v>-1</v>
      </c>
      <c r="AC331" s="3"/>
      <c r="AD331" s="3"/>
      <c r="AE331" s="3"/>
      <c r="AF331" s="1"/>
      <c r="AG331" s="1"/>
      <c r="AI331" s="1"/>
      <c r="AJ331" s="1"/>
      <c r="AK331" s="1"/>
      <c r="AL331" s="1"/>
      <c r="AM331" s="1"/>
      <c r="AO331" s="1"/>
    </row>
    <row r="332" spans="1:41" x14ac:dyDescent="0.4">
      <c r="A332" s="15">
        <v>40644</v>
      </c>
      <c r="B332" s="16">
        <v>205000</v>
      </c>
      <c r="C332" s="16">
        <v>207500</v>
      </c>
      <c r="D332" s="16">
        <v>204000</v>
      </c>
      <c r="E332" s="16">
        <v>206000</v>
      </c>
      <c r="F332" s="26">
        <v>0.49</v>
      </c>
      <c r="G332" s="1">
        <f t="shared" si="72"/>
        <v>1</v>
      </c>
      <c r="I332" s="3">
        <f t="shared" si="73"/>
        <v>1000</v>
      </c>
      <c r="J332" s="1">
        <f t="shared" si="74"/>
        <v>1000</v>
      </c>
      <c r="K332" s="1">
        <f t="shared" si="75"/>
        <v>0</v>
      </c>
      <c r="L332" s="1">
        <f t="shared" si="85"/>
        <v>1940.5069369777989</v>
      </c>
      <c r="M332" s="1">
        <f t="shared" si="85"/>
        <v>1190.9803311827798</v>
      </c>
      <c r="N332" s="1">
        <f t="shared" si="83"/>
        <v>1.6293358388636472</v>
      </c>
      <c r="O332" s="1">
        <f t="shared" si="84"/>
        <v>61.967581880594516</v>
      </c>
      <c r="P332" s="1">
        <f t="shared" si="86"/>
        <v>1</v>
      </c>
      <c r="R332" s="3">
        <f t="shared" si="76"/>
        <v>212000</v>
      </c>
      <c r="S332" s="3">
        <f t="shared" si="77"/>
        <v>196000</v>
      </c>
      <c r="T332" s="1">
        <f t="shared" si="78"/>
        <v>62.5</v>
      </c>
      <c r="U332" s="1">
        <f t="shared" si="80"/>
        <v>59.375</v>
      </c>
      <c r="V332" s="1">
        <f t="shared" si="79"/>
        <v>1</v>
      </c>
      <c r="W332" s="1">
        <f t="shared" si="81"/>
        <v>-1</v>
      </c>
      <c r="Y332" s="3">
        <f t="shared" si="82"/>
        <v>202653.55883677996</v>
      </c>
      <c r="Z332" s="3">
        <f t="shared" si="88"/>
        <v>196579.27443335994</v>
      </c>
      <c r="AA332" s="3">
        <f t="shared" si="87"/>
        <v>6074.2844034200243</v>
      </c>
      <c r="AB332" s="3">
        <f t="shared" si="89"/>
        <v>-1</v>
      </c>
      <c r="AC332" s="3"/>
      <c r="AD332" s="3"/>
      <c r="AE332" s="3"/>
      <c r="AF332" s="1"/>
      <c r="AG332" s="1"/>
      <c r="AI332" s="1"/>
      <c r="AJ332" s="1"/>
      <c r="AK332" s="1"/>
      <c r="AL332" s="1"/>
      <c r="AM332" s="1"/>
      <c r="AO332" s="1"/>
    </row>
    <row r="333" spans="1:41" x14ac:dyDescent="0.4">
      <c r="A333" s="15">
        <v>40645</v>
      </c>
      <c r="B333" s="16">
        <v>207000</v>
      </c>
      <c r="C333" s="16">
        <v>207500</v>
      </c>
      <c r="D333" s="16">
        <v>199000</v>
      </c>
      <c r="E333" s="16">
        <v>200000</v>
      </c>
      <c r="F333" s="26">
        <v>-2.91</v>
      </c>
      <c r="G333" s="1">
        <f t="shared" si="72"/>
        <v>-1</v>
      </c>
      <c r="I333" s="3">
        <f t="shared" si="73"/>
        <v>-6000</v>
      </c>
      <c r="J333" s="1">
        <f t="shared" si="74"/>
        <v>0</v>
      </c>
      <c r="K333" s="1">
        <f t="shared" si="75"/>
        <v>6000</v>
      </c>
      <c r="L333" s="1">
        <f t="shared" si="85"/>
        <v>1801.8992986222418</v>
      </c>
      <c r="M333" s="1">
        <f t="shared" si="85"/>
        <v>1534.4817360982956</v>
      </c>
      <c r="N333" s="1">
        <f t="shared" si="83"/>
        <v>1.1742722355261814</v>
      </c>
      <c r="O333" s="1">
        <f t="shared" si="84"/>
        <v>54.00759924812283</v>
      </c>
      <c r="P333" s="1">
        <f t="shared" si="86"/>
        <v>-1</v>
      </c>
      <c r="R333" s="3">
        <f t="shared" si="76"/>
        <v>212000</v>
      </c>
      <c r="S333" s="3">
        <f t="shared" si="77"/>
        <v>199000</v>
      </c>
      <c r="T333" s="1">
        <f t="shared" si="78"/>
        <v>7.6923076923076925</v>
      </c>
      <c r="U333" s="1">
        <f t="shared" si="80"/>
        <v>42.147435897435898</v>
      </c>
      <c r="V333" s="1">
        <f t="shared" si="79"/>
        <v>-1</v>
      </c>
      <c r="W333" s="1">
        <f t="shared" si="81"/>
        <v>-1</v>
      </c>
      <c r="Y333" s="3">
        <f t="shared" si="82"/>
        <v>202245.3190157369</v>
      </c>
      <c r="Z333" s="3">
        <f t="shared" si="88"/>
        <v>196832.66151237031</v>
      </c>
      <c r="AA333" s="3">
        <f t="shared" si="87"/>
        <v>5412.6575033665868</v>
      </c>
      <c r="AB333" s="3">
        <f t="shared" si="89"/>
        <v>-1</v>
      </c>
      <c r="AC333" s="3"/>
      <c r="AD333" s="3"/>
      <c r="AE333" s="3"/>
      <c r="AF333" s="1"/>
      <c r="AG333" s="1"/>
      <c r="AI333" s="1"/>
      <c r="AJ333" s="1"/>
      <c r="AK333" s="1"/>
      <c r="AL333" s="1"/>
      <c r="AM333" s="1"/>
      <c r="AO333" s="1"/>
    </row>
    <row r="334" spans="1:41" x14ac:dyDescent="0.4">
      <c r="A334" s="18">
        <v>40646</v>
      </c>
      <c r="B334" s="19">
        <v>201000</v>
      </c>
      <c r="C334" s="19">
        <v>212500</v>
      </c>
      <c r="D334" s="19">
        <v>200500</v>
      </c>
      <c r="E334" s="19">
        <v>212500</v>
      </c>
      <c r="F334" s="28">
        <v>6.25</v>
      </c>
      <c r="G334" s="1">
        <f t="shared" si="72"/>
        <v>1</v>
      </c>
      <c r="I334" s="3">
        <f t="shared" si="73"/>
        <v>12500</v>
      </c>
      <c r="J334" s="1">
        <f t="shared" si="74"/>
        <v>12500</v>
      </c>
      <c r="K334" s="1">
        <f t="shared" si="75"/>
        <v>0</v>
      </c>
      <c r="L334" s="1">
        <f t="shared" si="85"/>
        <v>2566.0493487206527</v>
      </c>
      <c r="M334" s="1">
        <f t="shared" si="85"/>
        <v>1424.87589780556</v>
      </c>
      <c r="N334" s="1">
        <f t="shared" si="83"/>
        <v>1.8008932235239608</v>
      </c>
      <c r="O334" s="1">
        <f t="shared" si="84"/>
        <v>64.297103809553874</v>
      </c>
      <c r="P334" s="1">
        <f t="shared" si="86"/>
        <v>1</v>
      </c>
      <c r="R334" s="3">
        <f t="shared" si="76"/>
        <v>212500</v>
      </c>
      <c r="S334" s="3">
        <f t="shared" si="77"/>
        <v>199000</v>
      </c>
      <c r="T334" s="1">
        <f t="shared" si="78"/>
        <v>100</v>
      </c>
      <c r="U334" s="1">
        <f t="shared" si="80"/>
        <v>56.730769230769226</v>
      </c>
      <c r="V334" s="1">
        <f t="shared" si="79"/>
        <v>1</v>
      </c>
      <c r="W334" s="1">
        <f t="shared" si="81"/>
        <v>1</v>
      </c>
      <c r="Y334" s="3">
        <f t="shared" si="82"/>
        <v>203822.96224408507</v>
      </c>
      <c r="Z334" s="3">
        <f t="shared" si="88"/>
        <v>197993.20510404656</v>
      </c>
      <c r="AA334" s="3">
        <f t="shared" si="87"/>
        <v>5829.7571400385059</v>
      </c>
      <c r="AB334" s="3">
        <f t="shared" si="89"/>
        <v>1</v>
      </c>
      <c r="AC334" s="3"/>
      <c r="AD334" s="3"/>
      <c r="AE334" s="3"/>
      <c r="AF334" s="1"/>
      <c r="AG334" s="1"/>
      <c r="AI334" s="1"/>
      <c r="AJ334" s="1"/>
      <c r="AK334" s="1"/>
      <c r="AL334" s="1"/>
      <c r="AM334" s="1"/>
      <c r="AO334" s="1"/>
    </row>
    <row r="335" spans="1:41" x14ac:dyDescent="0.4">
      <c r="A335" s="15">
        <v>40647</v>
      </c>
      <c r="B335" s="16">
        <v>211000</v>
      </c>
      <c r="C335" s="16">
        <v>224000</v>
      </c>
      <c r="D335" s="16">
        <v>211000</v>
      </c>
      <c r="E335" s="16">
        <v>222000</v>
      </c>
      <c r="F335" s="26">
        <v>4.47</v>
      </c>
      <c r="G335" s="1">
        <f t="shared" si="72"/>
        <v>1</v>
      </c>
      <c r="I335" s="3">
        <f t="shared" si="73"/>
        <v>9500</v>
      </c>
      <c r="J335" s="1">
        <f t="shared" si="74"/>
        <v>9500</v>
      </c>
      <c r="K335" s="1">
        <f t="shared" si="75"/>
        <v>0</v>
      </c>
      <c r="L335" s="1">
        <f t="shared" si="85"/>
        <v>3061.3315380977488</v>
      </c>
      <c r="M335" s="1">
        <f t="shared" si="85"/>
        <v>1323.0990479623056</v>
      </c>
      <c r="N335" s="1">
        <f t="shared" si="83"/>
        <v>2.3137584013929127</v>
      </c>
      <c r="O335" s="1">
        <f t="shared" si="84"/>
        <v>69.822784920600796</v>
      </c>
      <c r="P335" s="1">
        <f t="shared" si="86"/>
        <v>1</v>
      </c>
      <c r="R335" s="3">
        <f t="shared" si="76"/>
        <v>224000</v>
      </c>
      <c r="S335" s="3">
        <f t="shared" si="77"/>
        <v>199000</v>
      </c>
      <c r="T335" s="1">
        <f t="shared" si="78"/>
        <v>92</v>
      </c>
      <c r="U335" s="1">
        <f t="shared" si="80"/>
        <v>66.564102564102555</v>
      </c>
      <c r="V335" s="1">
        <f t="shared" si="79"/>
        <v>-1</v>
      </c>
      <c r="W335" s="1">
        <f t="shared" si="81"/>
        <v>1</v>
      </c>
      <c r="Y335" s="3">
        <f t="shared" si="82"/>
        <v>206619.42959114889</v>
      </c>
      <c r="Z335" s="3">
        <f t="shared" si="88"/>
        <v>199771.48620745051</v>
      </c>
      <c r="AA335" s="3">
        <f t="shared" si="87"/>
        <v>6847.9433836983808</v>
      </c>
      <c r="AB335" s="3">
        <f t="shared" si="89"/>
        <v>1</v>
      </c>
      <c r="AC335" s="3"/>
      <c r="AD335" s="3"/>
      <c r="AE335" s="3"/>
      <c r="AF335" s="1"/>
      <c r="AG335" s="1"/>
      <c r="AI335" s="1"/>
      <c r="AJ335" s="1"/>
      <c r="AK335" s="1"/>
      <c r="AL335" s="1"/>
      <c r="AM335" s="1"/>
      <c r="AO335" s="1"/>
    </row>
    <row r="336" spans="1:41" x14ac:dyDescent="0.4">
      <c r="A336" s="15">
        <v>40648</v>
      </c>
      <c r="B336" s="16">
        <v>218500</v>
      </c>
      <c r="C336" s="16">
        <v>222500</v>
      </c>
      <c r="D336" s="16">
        <v>217000</v>
      </c>
      <c r="E336" s="16">
        <v>221500</v>
      </c>
      <c r="F336" s="26">
        <v>-0.23</v>
      </c>
      <c r="G336" s="1">
        <f t="shared" si="72"/>
        <v>-1</v>
      </c>
      <c r="I336" s="3">
        <f t="shared" si="73"/>
        <v>-500</v>
      </c>
      <c r="J336" s="1">
        <f t="shared" si="74"/>
        <v>0</v>
      </c>
      <c r="K336" s="1">
        <f t="shared" si="75"/>
        <v>500</v>
      </c>
      <c r="L336" s="1">
        <f t="shared" si="85"/>
        <v>2842.6649996621954</v>
      </c>
      <c r="M336" s="1">
        <f t="shared" si="85"/>
        <v>1264.3062588221408</v>
      </c>
      <c r="N336" s="1">
        <f t="shared" si="83"/>
        <v>2.2483990566577541</v>
      </c>
      <c r="O336" s="1">
        <f t="shared" si="84"/>
        <v>69.215604900806426</v>
      </c>
      <c r="P336" s="1">
        <f t="shared" si="86"/>
        <v>-1</v>
      </c>
      <c r="R336" s="3">
        <f t="shared" si="76"/>
        <v>224000</v>
      </c>
      <c r="S336" s="3">
        <f t="shared" si="77"/>
        <v>199000</v>
      </c>
      <c r="T336" s="1">
        <f t="shared" si="78"/>
        <v>90</v>
      </c>
      <c r="U336" s="1">
        <f t="shared" si="80"/>
        <v>94</v>
      </c>
      <c r="V336" s="1">
        <f t="shared" si="79"/>
        <v>-1</v>
      </c>
      <c r="W336" s="1">
        <f t="shared" si="81"/>
        <v>1</v>
      </c>
      <c r="Y336" s="3">
        <f t="shared" si="82"/>
        <v>208908.74811558751</v>
      </c>
      <c r="Z336" s="3">
        <f t="shared" si="88"/>
        <v>201381.00574763937</v>
      </c>
      <c r="AA336" s="3">
        <f t="shared" si="87"/>
        <v>7527.7423679481435</v>
      </c>
      <c r="AB336" s="3">
        <f t="shared" si="89"/>
        <v>1</v>
      </c>
      <c r="AC336" s="3"/>
      <c r="AD336" s="3"/>
      <c r="AE336" s="3"/>
      <c r="AF336" s="1"/>
      <c r="AG336" s="1"/>
      <c r="AI336" s="1"/>
      <c r="AJ336" s="1"/>
      <c r="AK336" s="1"/>
      <c r="AL336" s="1"/>
      <c r="AM336" s="1"/>
      <c r="AO336" s="1"/>
    </row>
    <row r="337" spans="1:41" x14ac:dyDescent="0.4">
      <c r="A337" s="15">
        <v>40651</v>
      </c>
      <c r="B337" s="16">
        <v>221500</v>
      </c>
      <c r="C337" s="16">
        <v>230000</v>
      </c>
      <c r="D337" s="16">
        <v>220500</v>
      </c>
      <c r="E337" s="16">
        <v>226000</v>
      </c>
      <c r="F337" s="26">
        <v>2.0299999999999998</v>
      </c>
      <c r="G337" s="1">
        <f t="shared" ref="G337:G400" si="90">IF(E337&gt;E336,1,-1)</f>
        <v>1</v>
      </c>
      <c r="I337" s="3">
        <f t="shared" ref="I337:I400" si="91">E337-E336</f>
        <v>4500</v>
      </c>
      <c r="J337" s="1">
        <f t="shared" ref="J337:J400" si="92">IF(I337&gt;0,I337,0)</f>
        <v>4500</v>
      </c>
      <c r="K337" s="1">
        <f t="shared" ref="K337:K400" si="93">IF(I337&lt;0,-I337,0)</f>
        <v>0</v>
      </c>
      <c r="L337" s="1">
        <f t="shared" si="85"/>
        <v>2961.0460711148958</v>
      </c>
      <c r="M337" s="1">
        <f t="shared" si="85"/>
        <v>1173.9986689062735</v>
      </c>
      <c r="N337" s="1">
        <f t="shared" si="83"/>
        <v>2.522188610208119</v>
      </c>
      <c r="O337" s="1">
        <f t="shared" si="84"/>
        <v>71.608561872530956</v>
      </c>
      <c r="P337" s="1">
        <f t="shared" si="86"/>
        <v>-1</v>
      </c>
      <c r="R337" s="3">
        <f t="shared" si="76"/>
        <v>230000</v>
      </c>
      <c r="S337" s="3">
        <f t="shared" si="77"/>
        <v>199000</v>
      </c>
      <c r="T337" s="1">
        <f t="shared" si="78"/>
        <v>87.096774193548384</v>
      </c>
      <c r="U337" s="1">
        <f t="shared" si="80"/>
        <v>89.6989247311828</v>
      </c>
      <c r="V337" s="1">
        <f t="shared" si="79"/>
        <v>-1</v>
      </c>
      <c r="W337" s="1">
        <f t="shared" si="81"/>
        <v>-1</v>
      </c>
      <c r="Y337" s="3">
        <f t="shared" si="82"/>
        <v>211538.17148242021</v>
      </c>
      <c r="Z337" s="3">
        <f t="shared" si="88"/>
        <v>203204.63495151792</v>
      </c>
      <c r="AA337" s="3">
        <f t="shared" si="87"/>
        <v>8333.5365309022891</v>
      </c>
      <c r="AB337" s="3">
        <f t="shared" si="89"/>
        <v>1</v>
      </c>
      <c r="AC337" s="3"/>
      <c r="AD337" s="3"/>
      <c r="AE337" s="3"/>
      <c r="AF337" s="1"/>
      <c r="AG337" s="1"/>
      <c r="AI337" s="1"/>
      <c r="AJ337" s="1"/>
      <c r="AK337" s="1"/>
      <c r="AL337" s="1"/>
      <c r="AM337" s="1"/>
      <c r="AO337" s="1"/>
    </row>
    <row r="338" spans="1:41" x14ac:dyDescent="0.4">
      <c r="A338" s="15">
        <v>40652</v>
      </c>
      <c r="B338" s="16">
        <v>223500</v>
      </c>
      <c r="C338" s="16">
        <v>231000</v>
      </c>
      <c r="D338" s="16">
        <v>221500</v>
      </c>
      <c r="E338" s="16">
        <v>225500</v>
      </c>
      <c r="F338" s="26">
        <v>-0.22</v>
      </c>
      <c r="G338" s="1">
        <f t="shared" si="90"/>
        <v>-1</v>
      </c>
      <c r="I338" s="3">
        <f t="shared" si="91"/>
        <v>-500</v>
      </c>
      <c r="J338" s="1">
        <f t="shared" si="92"/>
        <v>0</v>
      </c>
      <c r="K338" s="1">
        <f t="shared" si="93"/>
        <v>500</v>
      </c>
      <c r="L338" s="1">
        <f t="shared" si="85"/>
        <v>2749.5427803209745</v>
      </c>
      <c r="M338" s="1">
        <f t="shared" si="85"/>
        <v>1125.8559068415395</v>
      </c>
      <c r="N338" s="1">
        <f t="shared" si="83"/>
        <v>2.4421800015549979</v>
      </c>
      <c r="O338" s="1">
        <f t="shared" si="84"/>
        <v>70.948643024238947</v>
      </c>
      <c r="P338" s="1">
        <f t="shared" si="86"/>
        <v>-1</v>
      </c>
      <c r="R338" s="3">
        <f t="shared" si="76"/>
        <v>231000</v>
      </c>
      <c r="S338" s="3">
        <f t="shared" si="77"/>
        <v>200500</v>
      </c>
      <c r="T338" s="1">
        <f t="shared" si="78"/>
        <v>81.967213114754102</v>
      </c>
      <c r="U338" s="1">
        <f t="shared" si="80"/>
        <v>86.354662436100838</v>
      </c>
      <c r="V338" s="1">
        <f t="shared" si="79"/>
        <v>-1</v>
      </c>
      <c r="W338" s="1">
        <f t="shared" si="81"/>
        <v>-1</v>
      </c>
      <c r="Y338" s="3">
        <f t="shared" si="82"/>
        <v>213686.1451005094</v>
      </c>
      <c r="Z338" s="3">
        <f t="shared" si="88"/>
        <v>204856.14347362772</v>
      </c>
      <c r="AA338" s="3">
        <f t="shared" si="87"/>
        <v>8830.0016268816835</v>
      </c>
      <c r="AB338" s="3">
        <f t="shared" si="89"/>
        <v>1</v>
      </c>
      <c r="AC338" s="3"/>
      <c r="AD338" s="3"/>
      <c r="AE338" s="3"/>
      <c r="AF338" s="1"/>
      <c r="AG338" s="1"/>
      <c r="AI338" s="1"/>
      <c r="AJ338" s="1"/>
      <c r="AK338" s="1"/>
      <c r="AL338" s="1"/>
      <c r="AM338" s="1"/>
      <c r="AO338" s="1"/>
    </row>
    <row r="339" spans="1:41" x14ac:dyDescent="0.4">
      <c r="A339" s="18">
        <v>40653</v>
      </c>
      <c r="B339" s="19">
        <v>227000</v>
      </c>
      <c r="C339" s="19">
        <v>233500</v>
      </c>
      <c r="D339" s="19">
        <v>224000</v>
      </c>
      <c r="E339" s="19">
        <v>232500</v>
      </c>
      <c r="F339" s="28">
        <v>3.1</v>
      </c>
      <c r="G339" s="1">
        <f t="shared" si="90"/>
        <v>1</v>
      </c>
      <c r="I339" s="3">
        <f t="shared" si="91"/>
        <v>7000</v>
      </c>
      <c r="J339" s="1">
        <f t="shared" si="92"/>
        <v>7000</v>
      </c>
      <c r="K339" s="1">
        <f t="shared" si="93"/>
        <v>0</v>
      </c>
      <c r="L339" s="1">
        <f t="shared" si="85"/>
        <v>3053.1468674409048</v>
      </c>
      <c r="M339" s="1">
        <f t="shared" si="85"/>
        <v>1045.4376277814295</v>
      </c>
      <c r="N339" s="1">
        <f t="shared" si="83"/>
        <v>2.9204486105212473</v>
      </c>
      <c r="O339" s="1">
        <f t="shared" si="84"/>
        <v>74.492715009289611</v>
      </c>
      <c r="P339" s="1">
        <f t="shared" si="86"/>
        <v>-1</v>
      </c>
      <c r="R339" s="3">
        <f t="shared" si="76"/>
        <v>233500</v>
      </c>
      <c r="S339" s="3">
        <f t="shared" si="77"/>
        <v>211000</v>
      </c>
      <c r="T339" s="1">
        <f t="shared" si="78"/>
        <v>95.555555555555557</v>
      </c>
      <c r="U339" s="1">
        <f t="shared" si="80"/>
        <v>88.206514287952686</v>
      </c>
      <c r="V339" s="1">
        <f t="shared" si="79"/>
        <v>1</v>
      </c>
      <c r="W339" s="1">
        <f t="shared" si="81"/>
        <v>1</v>
      </c>
      <c r="Y339" s="3">
        <f t="shared" si="82"/>
        <v>216580.58431581565</v>
      </c>
      <c r="Z339" s="3">
        <f t="shared" si="88"/>
        <v>206903.8365496553</v>
      </c>
      <c r="AA339" s="3">
        <f t="shared" si="87"/>
        <v>9676.747766160348</v>
      </c>
      <c r="AB339" s="3">
        <f t="shared" si="89"/>
        <v>1</v>
      </c>
      <c r="AC339" s="3"/>
      <c r="AD339" s="3"/>
      <c r="AE339" s="3"/>
      <c r="AF339" s="1"/>
      <c r="AG339" s="1"/>
      <c r="AI339" s="1"/>
      <c r="AJ339" s="1"/>
      <c r="AK339" s="1"/>
      <c r="AL339" s="1"/>
      <c r="AM339" s="1"/>
      <c r="AO339" s="1"/>
    </row>
    <row r="340" spans="1:41" x14ac:dyDescent="0.4">
      <c r="A340" s="15">
        <v>40654</v>
      </c>
      <c r="B340" s="16">
        <v>232000</v>
      </c>
      <c r="C340" s="16">
        <v>244000</v>
      </c>
      <c r="D340" s="16">
        <v>229000</v>
      </c>
      <c r="E340" s="16">
        <v>235500</v>
      </c>
      <c r="F340" s="26">
        <v>1.29</v>
      </c>
      <c r="G340" s="1">
        <f t="shared" si="90"/>
        <v>1</v>
      </c>
      <c r="I340" s="3">
        <f t="shared" si="91"/>
        <v>3000</v>
      </c>
      <c r="J340" s="1">
        <f t="shared" si="92"/>
        <v>3000</v>
      </c>
      <c r="K340" s="1">
        <f t="shared" si="93"/>
        <v>0</v>
      </c>
      <c r="L340" s="1">
        <f t="shared" si="85"/>
        <v>3049.3506626236972</v>
      </c>
      <c r="M340" s="1">
        <f t="shared" si="85"/>
        <v>970.76351151132735</v>
      </c>
      <c r="N340" s="1">
        <f t="shared" si="83"/>
        <v>3.1411879685056703</v>
      </c>
      <c r="O340" s="1">
        <f t="shared" si="84"/>
        <v>75.852339772907101</v>
      </c>
      <c r="P340" s="1">
        <f t="shared" si="86"/>
        <v>-1</v>
      </c>
      <c r="R340" s="3">
        <f t="shared" ref="R340:R403" si="94">MAX(C336:C340)</f>
        <v>244000</v>
      </c>
      <c r="S340" s="3">
        <f t="shared" ref="S340:S403" si="95">MIN(D336:D340)</f>
        <v>217000</v>
      </c>
      <c r="T340" s="1">
        <f t="shared" ref="T340:T403" si="96">(E340-S340)/(R340-S340)*100</f>
        <v>68.518518518518519</v>
      </c>
      <c r="U340" s="1">
        <f t="shared" si="80"/>
        <v>82.01376239627605</v>
      </c>
      <c r="V340" s="1">
        <f t="shared" si="79"/>
        <v>-1</v>
      </c>
      <c r="W340" s="1">
        <f t="shared" si="81"/>
        <v>-1</v>
      </c>
      <c r="Y340" s="3">
        <f t="shared" si="82"/>
        <v>219491.263651844</v>
      </c>
      <c r="Z340" s="3">
        <f t="shared" si="88"/>
        <v>209022.07087931046</v>
      </c>
      <c r="AA340" s="3">
        <f t="shared" si="87"/>
        <v>10469.192772533541</v>
      </c>
      <c r="AB340" s="3">
        <f t="shared" si="89"/>
        <v>1</v>
      </c>
      <c r="AC340" s="3"/>
      <c r="AD340" s="3"/>
      <c r="AE340" s="3"/>
      <c r="AF340" s="1"/>
      <c r="AG340" s="1"/>
      <c r="AI340" s="1"/>
      <c r="AJ340" s="1"/>
      <c r="AK340" s="1"/>
      <c r="AL340" s="1"/>
      <c r="AM340" s="1"/>
      <c r="AO340" s="1"/>
    </row>
    <row r="341" spans="1:41" x14ac:dyDescent="0.4">
      <c r="A341" s="15">
        <v>40655</v>
      </c>
      <c r="B341" s="16">
        <v>235500</v>
      </c>
      <c r="C341" s="16">
        <v>242500</v>
      </c>
      <c r="D341" s="16">
        <v>232000</v>
      </c>
      <c r="E341" s="16">
        <v>233000</v>
      </c>
      <c r="F341" s="26">
        <v>-1.06</v>
      </c>
      <c r="G341" s="1">
        <f t="shared" si="90"/>
        <v>-1</v>
      </c>
      <c r="I341" s="3">
        <f t="shared" si="91"/>
        <v>-2500</v>
      </c>
      <c r="J341" s="1">
        <f t="shared" si="92"/>
        <v>0</v>
      </c>
      <c r="K341" s="1">
        <f t="shared" si="93"/>
        <v>2500</v>
      </c>
      <c r="L341" s="1">
        <f t="shared" si="85"/>
        <v>2831.539901007719</v>
      </c>
      <c r="M341" s="1">
        <f t="shared" si="85"/>
        <v>1079.9946892605183</v>
      </c>
      <c r="N341" s="1">
        <f t="shared" si="83"/>
        <v>2.6218090969933372</v>
      </c>
      <c r="O341" s="1">
        <f t="shared" si="84"/>
        <v>72.389488975822744</v>
      </c>
      <c r="P341" s="1">
        <f t="shared" si="86"/>
        <v>-1</v>
      </c>
      <c r="R341" s="3">
        <f t="shared" si="94"/>
        <v>244000</v>
      </c>
      <c r="S341" s="3">
        <f t="shared" si="95"/>
        <v>220500</v>
      </c>
      <c r="T341" s="1">
        <f t="shared" si="96"/>
        <v>53.191489361702125</v>
      </c>
      <c r="U341" s="1">
        <f t="shared" si="80"/>
        <v>72.421854478592067</v>
      </c>
      <c r="V341" s="1">
        <f t="shared" ref="V341:V404" si="97">IF(T341&gt;T340,1,-1)</f>
        <v>-1</v>
      </c>
      <c r="W341" s="1">
        <f t="shared" si="81"/>
        <v>-1</v>
      </c>
      <c r="Y341" s="3">
        <f t="shared" si="82"/>
        <v>221569.53078232953</v>
      </c>
      <c r="Z341" s="3">
        <f t="shared" si="88"/>
        <v>210798.21377713932</v>
      </c>
      <c r="AA341" s="3">
        <f t="shared" si="87"/>
        <v>10771.317005190213</v>
      </c>
      <c r="AB341" s="3">
        <f t="shared" si="89"/>
        <v>1</v>
      </c>
      <c r="AC341" s="3"/>
      <c r="AD341" s="3"/>
      <c r="AE341" s="3"/>
      <c r="AF341" s="1"/>
      <c r="AG341" s="1"/>
      <c r="AI341" s="1"/>
      <c r="AJ341" s="1"/>
      <c r="AK341" s="1"/>
      <c r="AL341" s="1"/>
      <c r="AM341" s="1"/>
      <c r="AO341" s="1"/>
    </row>
    <row r="342" spans="1:41" x14ac:dyDescent="0.4">
      <c r="A342" s="15">
        <v>40658</v>
      </c>
      <c r="B342" s="16">
        <v>233000</v>
      </c>
      <c r="C342" s="16">
        <v>246000</v>
      </c>
      <c r="D342" s="16">
        <v>232500</v>
      </c>
      <c r="E342" s="16">
        <v>246000</v>
      </c>
      <c r="F342" s="26">
        <v>5.58</v>
      </c>
      <c r="G342" s="1">
        <f t="shared" si="90"/>
        <v>1</v>
      </c>
      <c r="I342" s="3">
        <f t="shared" si="91"/>
        <v>13000</v>
      </c>
      <c r="J342" s="1">
        <f t="shared" si="92"/>
        <v>13000</v>
      </c>
      <c r="K342" s="1">
        <f t="shared" si="93"/>
        <v>0</v>
      </c>
      <c r="L342" s="1">
        <f t="shared" si="85"/>
        <v>3557.8584795071679</v>
      </c>
      <c r="M342" s="1">
        <f t="shared" si="85"/>
        <v>1002.8522114561955</v>
      </c>
      <c r="N342" s="1">
        <f t="shared" si="83"/>
        <v>3.547739576044775</v>
      </c>
      <c r="O342" s="1">
        <f t="shared" si="84"/>
        <v>78.011053991140969</v>
      </c>
      <c r="P342" s="1">
        <f t="shared" si="86"/>
        <v>-1</v>
      </c>
      <c r="R342" s="3">
        <f t="shared" si="94"/>
        <v>246000</v>
      </c>
      <c r="S342" s="3">
        <f t="shared" si="95"/>
        <v>221500</v>
      </c>
      <c r="T342" s="1">
        <f t="shared" si="96"/>
        <v>100</v>
      </c>
      <c r="U342" s="1">
        <f t="shared" ref="U342:U405" si="98">SUM(T340:T342)/3</f>
        <v>73.903335960073548</v>
      </c>
      <c r="V342" s="1">
        <f t="shared" si="97"/>
        <v>1</v>
      </c>
      <c r="W342" s="1">
        <f t="shared" si="81"/>
        <v>1</v>
      </c>
      <c r="Y342" s="3">
        <f t="shared" si="82"/>
        <v>225328.06450812498</v>
      </c>
      <c r="Z342" s="3">
        <f t="shared" si="88"/>
        <v>213405.75349735122</v>
      </c>
      <c r="AA342" s="3">
        <f t="shared" si="87"/>
        <v>11922.311010773759</v>
      </c>
      <c r="AB342" s="3">
        <f t="shared" si="89"/>
        <v>1</v>
      </c>
      <c r="AC342" s="3"/>
      <c r="AD342" s="3"/>
      <c r="AE342" s="3"/>
      <c r="AF342" s="1"/>
      <c r="AG342" s="1"/>
      <c r="AI342" s="1"/>
      <c r="AJ342" s="1"/>
      <c r="AK342" s="1"/>
      <c r="AL342" s="1"/>
      <c r="AM342" s="1"/>
      <c r="AO342" s="1"/>
    </row>
    <row r="343" spans="1:41" x14ac:dyDescent="0.4">
      <c r="A343" s="15">
        <v>40659</v>
      </c>
      <c r="B343" s="16">
        <v>246000</v>
      </c>
      <c r="C343" s="16">
        <v>250500</v>
      </c>
      <c r="D343" s="16">
        <v>243500</v>
      </c>
      <c r="E343" s="16">
        <v>245000</v>
      </c>
      <c r="F343" s="26">
        <v>-0.41</v>
      </c>
      <c r="G343" s="1">
        <f t="shared" si="90"/>
        <v>-1</v>
      </c>
      <c r="I343" s="3">
        <f t="shared" si="91"/>
        <v>-1000</v>
      </c>
      <c r="J343" s="1">
        <f t="shared" si="92"/>
        <v>0</v>
      </c>
      <c r="K343" s="1">
        <f t="shared" si="93"/>
        <v>1000</v>
      </c>
      <c r="L343" s="1">
        <f t="shared" si="85"/>
        <v>3303.7257309709416</v>
      </c>
      <c r="M343" s="1">
        <f t="shared" si="85"/>
        <v>1002.6484820664673</v>
      </c>
      <c r="N343" s="1">
        <f t="shared" si="83"/>
        <v>3.2949989852494803</v>
      </c>
      <c r="O343" s="1">
        <f t="shared" si="84"/>
        <v>76.717107421111209</v>
      </c>
      <c r="P343" s="1">
        <f t="shared" si="86"/>
        <v>-1</v>
      </c>
      <c r="R343" s="3">
        <f t="shared" si="94"/>
        <v>250500</v>
      </c>
      <c r="S343" s="3">
        <f t="shared" si="95"/>
        <v>224000</v>
      </c>
      <c r="T343" s="1">
        <f t="shared" si="96"/>
        <v>79.245283018867923</v>
      </c>
      <c r="U343" s="1">
        <f t="shared" si="98"/>
        <v>77.478924126856683</v>
      </c>
      <c r="V343" s="1">
        <f t="shared" si="97"/>
        <v>-1</v>
      </c>
      <c r="W343" s="1">
        <f t="shared" ref="W343:W406" si="99">IF(U343&gt;U342,1,-1)</f>
        <v>1</v>
      </c>
      <c r="Y343" s="3">
        <f t="shared" si="82"/>
        <v>228354.51612225961</v>
      </c>
      <c r="Z343" s="3">
        <f t="shared" si="88"/>
        <v>215746.06805310299</v>
      </c>
      <c r="AA343" s="3">
        <f t="shared" si="87"/>
        <v>12608.448069156613</v>
      </c>
      <c r="AB343" s="3">
        <f t="shared" si="89"/>
        <v>1</v>
      </c>
      <c r="AC343" s="3"/>
      <c r="AD343" s="3"/>
      <c r="AE343" s="3"/>
      <c r="AF343" s="1"/>
      <c r="AG343" s="1"/>
      <c r="AI343" s="1"/>
      <c r="AJ343" s="1"/>
      <c r="AK343" s="1"/>
      <c r="AL343" s="1"/>
      <c r="AM343" s="1"/>
      <c r="AO343" s="1"/>
    </row>
    <row r="344" spans="1:41" x14ac:dyDescent="0.4">
      <c r="A344" s="18">
        <v>40660</v>
      </c>
      <c r="B344" s="19">
        <v>246000</v>
      </c>
      <c r="C344" s="19">
        <v>247500</v>
      </c>
      <c r="D344" s="19">
        <v>231000</v>
      </c>
      <c r="E344" s="19">
        <v>233500</v>
      </c>
      <c r="F344" s="28">
        <v>-4.6900000000000004</v>
      </c>
      <c r="G344" s="1">
        <f t="shared" si="90"/>
        <v>-1</v>
      </c>
      <c r="I344" s="3">
        <f t="shared" si="91"/>
        <v>-11500</v>
      </c>
      <c r="J344" s="1">
        <f t="shared" si="92"/>
        <v>0</v>
      </c>
      <c r="K344" s="1">
        <f t="shared" si="93"/>
        <v>11500</v>
      </c>
      <c r="L344" s="1">
        <f t="shared" si="85"/>
        <v>3067.7453216158747</v>
      </c>
      <c r="M344" s="1">
        <f t="shared" si="85"/>
        <v>1752.4593047760052</v>
      </c>
      <c r="N344" s="1">
        <f t="shared" si="83"/>
        <v>1.7505372668314179</v>
      </c>
      <c r="O344" s="1">
        <f t="shared" si="84"/>
        <v>63.643466603454293</v>
      </c>
      <c r="P344" s="1">
        <f t="shared" si="86"/>
        <v>-1</v>
      </c>
      <c r="R344" s="3">
        <f t="shared" si="94"/>
        <v>250500</v>
      </c>
      <c r="S344" s="3">
        <f t="shared" si="95"/>
        <v>229000</v>
      </c>
      <c r="T344" s="1">
        <f t="shared" si="96"/>
        <v>20.930232558139537</v>
      </c>
      <c r="U344" s="1">
        <f t="shared" si="98"/>
        <v>66.725171859002486</v>
      </c>
      <c r="V344" s="1">
        <f t="shared" si="97"/>
        <v>-1</v>
      </c>
      <c r="W344" s="1">
        <f t="shared" si="99"/>
        <v>-1</v>
      </c>
      <c r="Y344" s="3">
        <f t="shared" si="82"/>
        <v>229146.12902652734</v>
      </c>
      <c r="Z344" s="3">
        <f t="shared" si="88"/>
        <v>217061.17412324352</v>
      </c>
      <c r="AA344" s="3">
        <f t="shared" si="87"/>
        <v>12084.954903283826</v>
      </c>
      <c r="AB344" s="3">
        <f t="shared" si="89"/>
        <v>-1</v>
      </c>
      <c r="AC344" s="3"/>
      <c r="AD344" s="3"/>
      <c r="AE344" s="3"/>
      <c r="AF344" s="1"/>
      <c r="AG344" s="1"/>
      <c r="AI344" s="1"/>
      <c r="AJ344" s="1"/>
      <c r="AK344" s="1"/>
      <c r="AL344" s="1"/>
      <c r="AM344" s="1"/>
      <c r="AO344" s="1"/>
    </row>
    <row r="345" spans="1:41" x14ac:dyDescent="0.4">
      <c r="A345" s="15">
        <v>40661</v>
      </c>
      <c r="B345" s="16">
        <v>235000</v>
      </c>
      <c r="C345" s="16">
        <v>253000</v>
      </c>
      <c r="D345" s="16">
        <v>235000</v>
      </c>
      <c r="E345" s="16">
        <v>250500</v>
      </c>
      <c r="F345" s="26">
        <v>7.28</v>
      </c>
      <c r="G345" s="1">
        <f t="shared" si="90"/>
        <v>1</v>
      </c>
      <c r="I345" s="3">
        <f t="shared" si="91"/>
        <v>17000</v>
      </c>
      <c r="J345" s="1">
        <f t="shared" si="92"/>
        <v>17000</v>
      </c>
      <c r="K345" s="1">
        <f t="shared" si="93"/>
        <v>0</v>
      </c>
      <c r="L345" s="1">
        <f t="shared" si="85"/>
        <v>4062.9063700718834</v>
      </c>
      <c r="M345" s="1">
        <f t="shared" si="85"/>
        <v>1627.2836401491477</v>
      </c>
      <c r="N345" s="1">
        <f t="shared" si="83"/>
        <v>2.4967413607743887</v>
      </c>
      <c r="O345" s="1">
        <f t="shared" si="84"/>
        <v>71.401945502239272</v>
      </c>
      <c r="P345" s="1">
        <f t="shared" si="86"/>
        <v>-1</v>
      </c>
      <c r="R345" s="3">
        <f t="shared" si="94"/>
        <v>253000</v>
      </c>
      <c r="S345" s="3">
        <f t="shared" si="95"/>
        <v>231000</v>
      </c>
      <c r="T345" s="1">
        <f t="shared" si="96"/>
        <v>88.63636363636364</v>
      </c>
      <c r="U345" s="1">
        <f t="shared" si="98"/>
        <v>62.937293071123698</v>
      </c>
      <c r="V345" s="1">
        <f t="shared" si="97"/>
        <v>1</v>
      </c>
      <c r="W345" s="1">
        <f t="shared" si="99"/>
        <v>-1</v>
      </c>
      <c r="Y345" s="3">
        <f t="shared" si="82"/>
        <v>232431.33994552313</v>
      </c>
      <c r="Z345" s="3">
        <f t="shared" si="88"/>
        <v>219538.12418818843</v>
      </c>
      <c r="AA345" s="3">
        <f t="shared" si="87"/>
        <v>12893.215757334692</v>
      </c>
      <c r="AB345" s="3">
        <f t="shared" si="89"/>
        <v>1</v>
      </c>
      <c r="AC345" s="3"/>
      <c r="AD345" s="3"/>
      <c r="AE345" s="3"/>
      <c r="AF345" s="1"/>
      <c r="AG345" s="1"/>
      <c r="AI345" s="1"/>
      <c r="AJ345" s="1"/>
      <c r="AK345" s="1"/>
      <c r="AL345" s="1"/>
      <c r="AM345" s="1"/>
      <c r="AO345" s="1"/>
    </row>
    <row r="346" spans="1:41" x14ac:dyDescent="0.4">
      <c r="A346" s="15">
        <v>40662</v>
      </c>
      <c r="B346" s="16">
        <v>254000</v>
      </c>
      <c r="C346" s="16">
        <v>255000</v>
      </c>
      <c r="D346" s="16">
        <v>243500</v>
      </c>
      <c r="E346" s="16">
        <v>246500</v>
      </c>
      <c r="F346" s="26">
        <v>-1.6</v>
      </c>
      <c r="G346" s="1">
        <f t="shared" si="90"/>
        <v>-1</v>
      </c>
      <c r="I346" s="3">
        <f t="shared" si="91"/>
        <v>-4000</v>
      </c>
      <c r="J346" s="1">
        <f t="shared" si="92"/>
        <v>0</v>
      </c>
      <c r="K346" s="1">
        <f t="shared" si="93"/>
        <v>4000</v>
      </c>
      <c r="L346" s="1">
        <f t="shared" si="85"/>
        <v>3772.698772209606</v>
      </c>
      <c r="M346" s="1">
        <f t="shared" si="85"/>
        <v>1796.7633801384943</v>
      </c>
      <c r="N346" s="1">
        <f t="shared" si="83"/>
        <v>2.0997193141362924</v>
      </c>
      <c r="O346" s="1">
        <f t="shared" si="84"/>
        <v>67.739014450776466</v>
      </c>
      <c r="P346" s="1">
        <f t="shared" si="86"/>
        <v>-1</v>
      </c>
      <c r="R346" s="3">
        <f t="shared" si="94"/>
        <v>255000</v>
      </c>
      <c r="S346" s="3">
        <f t="shared" si="95"/>
        <v>231000</v>
      </c>
      <c r="T346" s="1">
        <f t="shared" si="96"/>
        <v>64.583333333333343</v>
      </c>
      <c r="U346" s="1">
        <f t="shared" si="98"/>
        <v>58.049976509278842</v>
      </c>
      <c r="V346" s="1">
        <f t="shared" si="97"/>
        <v>-1</v>
      </c>
      <c r="W346" s="1">
        <f t="shared" si="99"/>
        <v>-1</v>
      </c>
      <c r="Y346" s="3">
        <f t="shared" si="82"/>
        <v>234595.74918467342</v>
      </c>
      <c r="Z346" s="3">
        <f t="shared" si="88"/>
        <v>221535.30017424855</v>
      </c>
      <c r="AA346" s="3">
        <f t="shared" si="87"/>
        <v>13060.449010424869</v>
      </c>
      <c r="AB346" s="3">
        <f t="shared" si="89"/>
        <v>1</v>
      </c>
      <c r="AC346" s="3"/>
      <c r="AD346" s="3"/>
      <c r="AE346" s="3"/>
      <c r="AF346" s="1"/>
      <c r="AG346" s="1"/>
      <c r="AI346" s="1"/>
      <c r="AJ346" s="1"/>
      <c r="AK346" s="1"/>
      <c r="AL346" s="1"/>
      <c r="AM346" s="1"/>
      <c r="AO346" s="1"/>
    </row>
    <row r="347" spans="1:41" x14ac:dyDescent="0.4">
      <c r="A347" s="15">
        <v>40665</v>
      </c>
      <c r="B347" s="16">
        <v>245500</v>
      </c>
      <c r="C347" s="16">
        <v>254500</v>
      </c>
      <c r="D347" s="16">
        <v>244000</v>
      </c>
      <c r="E347" s="16">
        <v>254500</v>
      </c>
      <c r="F347" s="26">
        <v>3.25</v>
      </c>
      <c r="G347" s="1">
        <f t="shared" si="90"/>
        <v>1</v>
      </c>
      <c r="I347" s="3">
        <f t="shared" si="91"/>
        <v>8000</v>
      </c>
      <c r="J347" s="1">
        <f t="shared" si="92"/>
        <v>8000</v>
      </c>
      <c r="K347" s="1">
        <f t="shared" si="93"/>
        <v>0</v>
      </c>
      <c r="L347" s="1">
        <f t="shared" si="85"/>
        <v>4074.6488599089198</v>
      </c>
      <c r="M347" s="1">
        <f t="shared" si="85"/>
        <v>1668.4231387000304</v>
      </c>
      <c r="N347" s="1">
        <f t="shared" si="83"/>
        <v>2.4422155060039059</v>
      </c>
      <c r="O347" s="1">
        <f t="shared" si="84"/>
        <v>70.948942672072633</v>
      </c>
      <c r="P347" s="1">
        <f t="shared" si="86"/>
        <v>-1</v>
      </c>
      <c r="R347" s="3">
        <f t="shared" si="94"/>
        <v>255000</v>
      </c>
      <c r="S347" s="3">
        <f t="shared" si="95"/>
        <v>231000</v>
      </c>
      <c r="T347" s="1">
        <f t="shared" si="96"/>
        <v>97.916666666666657</v>
      </c>
      <c r="U347" s="1">
        <f t="shared" si="98"/>
        <v>83.712121212121218</v>
      </c>
      <c r="V347" s="1">
        <f t="shared" si="97"/>
        <v>1</v>
      </c>
      <c r="W347" s="1">
        <f t="shared" si="99"/>
        <v>1</v>
      </c>
      <c r="Y347" s="3">
        <f t="shared" si="82"/>
        <v>237657.94161780059</v>
      </c>
      <c r="Z347" s="3">
        <f t="shared" si="88"/>
        <v>223977.12979097088</v>
      </c>
      <c r="AA347" s="3">
        <f t="shared" si="87"/>
        <v>13680.811826829711</v>
      </c>
      <c r="AB347" s="3">
        <f t="shared" si="89"/>
        <v>1</v>
      </c>
      <c r="AC347" s="3"/>
      <c r="AD347" s="3"/>
      <c r="AE347" s="3"/>
      <c r="AF347" s="1"/>
      <c r="AG347" s="1"/>
      <c r="AI347" s="1"/>
      <c r="AJ347" s="1"/>
      <c r="AK347" s="1"/>
      <c r="AL347" s="1"/>
      <c r="AM347" s="1"/>
      <c r="AO347" s="1"/>
    </row>
    <row r="348" spans="1:41" x14ac:dyDescent="0.4">
      <c r="A348" s="15">
        <v>40666</v>
      </c>
      <c r="B348" s="16">
        <v>251500</v>
      </c>
      <c r="C348" s="16">
        <v>253000</v>
      </c>
      <c r="D348" s="16">
        <v>240000</v>
      </c>
      <c r="E348" s="16">
        <v>242000</v>
      </c>
      <c r="F348" s="26">
        <v>-4.91</v>
      </c>
      <c r="G348" s="1">
        <f t="shared" si="90"/>
        <v>-1</v>
      </c>
      <c r="I348" s="3">
        <f t="shared" si="91"/>
        <v>-12500</v>
      </c>
      <c r="J348" s="1">
        <f t="shared" si="92"/>
        <v>0</v>
      </c>
      <c r="K348" s="1">
        <f t="shared" si="93"/>
        <v>12500</v>
      </c>
      <c r="L348" s="1">
        <f t="shared" si="85"/>
        <v>3783.6025127725684</v>
      </c>
      <c r="M348" s="1">
        <f t="shared" si="85"/>
        <v>2442.1072002214569</v>
      </c>
      <c r="N348" s="1">
        <f t="shared" si="83"/>
        <v>1.5493187655437326</v>
      </c>
      <c r="O348" s="1">
        <f t="shared" si="84"/>
        <v>60.77383442526402</v>
      </c>
      <c r="P348" s="1">
        <f t="shared" si="86"/>
        <v>-1</v>
      </c>
      <c r="R348" s="3">
        <f t="shared" si="94"/>
        <v>255000</v>
      </c>
      <c r="S348" s="3">
        <f t="shared" si="95"/>
        <v>231000</v>
      </c>
      <c r="T348" s="1">
        <f t="shared" si="96"/>
        <v>45.833333333333329</v>
      </c>
      <c r="U348" s="1">
        <f t="shared" si="98"/>
        <v>69.444444444444443</v>
      </c>
      <c r="V348" s="1">
        <f t="shared" si="97"/>
        <v>-1</v>
      </c>
      <c r="W348" s="1">
        <f t="shared" si="99"/>
        <v>-1</v>
      </c>
      <c r="Y348" s="3">
        <f t="shared" ref="Y348:Y411" si="100">E348*(2/(12+1))+Y347*(1-(2/(12+1)))</f>
        <v>238325.95059967745</v>
      </c>
      <c r="Z348" s="3">
        <f t="shared" si="88"/>
        <v>225312.15721386194</v>
      </c>
      <c r="AA348" s="3">
        <f t="shared" si="87"/>
        <v>13013.793385815516</v>
      </c>
      <c r="AB348" s="3">
        <f t="shared" si="89"/>
        <v>-1</v>
      </c>
      <c r="AC348" s="3"/>
      <c r="AD348" s="3"/>
      <c r="AE348" s="3"/>
      <c r="AF348" s="1"/>
      <c r="AG348" s="1"/>
      <c r="AI348" s="1"/>
      <c r="AJ348" s="1"/>
      <c r="AK348" s="1"/>
      <c r="AL348" s="1"/>
      <c r="AM348" s="1"/>
      <c r="AO348" s="1"/>
    </row>
    <row r="349" spans="1:41" x14ac:dyDescent="0.4">
      <c r="A349" s="18">
        <v>40667</v>
      </c>
      <c r="B349" s="19">
        <v>240500</v>
      </c>
      <c r="C349" s="19">
        <v>245500</v>
      </c>
      <c r="D349" s="19">
        <v>236000</v>
      </c>
      <c r="E349" s="19">
        <v>240000</v>
      </c>
      <c r="F349" s="28">
        <v>-0.83</v>
      </c>
      <c r="G349" s="1">
        <f t="shared" si="90"/>
        <v>-1</v>
      </c>
      <c r="I349" s="3">
        <f t="shared" si="91"/>
        <v>-2000</v>
      </c>
      <c r="J349" s="1">
        <f t="shared" si="92"/>
        <v>0</v>
      </c>
      <c r="K349" s="1">
        <f t="shared" si="93"/>
        <v>2000</v>
      </c>
      <c r="L349" s="1">
        <f t="shared" si="85"/>
        <v>3513.3451904316707</v>
      </c>
      <c r="M349" s="1">
        <f t="shared" si="85"/>
        <v>2410.5281144913529</v>
      </c>
      <c r="N349" s="1">
        <f t="shared" si="83"/>
        <v>1.457500192306624</v>
      </c>
      <c r="O349" s="1">
        <f t="shared" si="84"/>
        <v>59.308243265633514</v>
      </c>
      <c r="P349" s="1">
        <f t="shared" si="86"/>
        <v>-1</v>
      </c>
      <c r="R349" s="3">
        <f t="shared" si="94"/>
        <v>255000</v>
      </c>
      <c r="S349" s="3">
        <f t="shared" si="95"/>
        <v>235000</v>
      </c>
      <c r="T349" s="1">
        <f t="shared" si="96"/>
        <v>25</v>
      </c>
      <c r="U349" s="1">
        <f t="shared" si="98"/>
        <v>56.25</v>
      </c>
      <c r="V349" s="1">
        <f t="shared" si="97"/>
        <v>-1</v>
      </c>
      <c r="W349" s="1">
        <f t="shared" si="99"/>
        <v>-1</v>
      </c>
      <c r="Y349" s="3">
        <f t="shared" si="100"/>
        <v>238583.49666126556</v>
      </c>
      <c r="Z349" s="3">
        <f t="shared" si="88"/>
        <v>226400.1455683907</v>
      </c>
      <c r="AA349" s="3">
        <f t="shared" si="87"/>
        <v>12183.351092874858</v>
      </c>
      <c r="AB349" s="3">
        <f t="shared" si="89"/>
        <v>-1</v>
      </c>
      <c r="AC349" s="3"/>
      <c r="AD349" s="3"/>
      <c r="AE349" s="3"/>
      <c r="AF349" s="1"/>
      <c r="AG349" s="1"/>
      <c r="AI349" s="1"/>
      <c r="AJ349" s="1"/>
      <c r="AK349" s="1"/>
      <c r="AL349" s="1"/>
      <c r="AM349" s="1"/>
      <c r="AO349" s="1"/>
    </row>
    <row r="350" spans="1:41" x14ac:dyDescent="0.4">
      <c r="A350" s="15">
        <v>40669</v>
      </c>
      <c r="B350" s="16">
        <v>238500</v>
      </c>
      <c r="C350" s="16">
        <v>243000</v>
      </c>
      <c r="D350" s="16">
        <v>236000</v>
      </c>
      <c r="E350" s="16">
        <v>238500</v>
      </c>
      <c r="F350" s="26">
        <v>-0.63</v>
      </c>
      <c r="G350" s="1">
        <f t="shared" si="90"/>
        <v>-1</v>
      </c>
      <c r="I350" s="3">
        <f t="shared" si="91"/>
        <v>-1500</v>
      </c>
      <c r="J350" s="1">
        <f t="shared" si="92"/>
        <v>0</v>
      </c>
      <c r="K350" s="1">
        <f t="shared" si="93"/>
        <v>1500</v>
      </c>
      <c r="L350" s="1">
        <f t="shared" si="85"/>
        <v>3262.3919625436943</v>
      </c>
      <c r="M350" s="1">
        <f t="shared" si="85"/>
        <v>2345.4903920276847</v>
      </c>
      <c r="N350" s="1">
        <f t="shared" ref="N350:N413" si="101">L350/M350</f>
        <v>1.3909210515773398</v>
      </c>
      <c r="O350" s="1">
        <f t="shared" ref="O350:O413" si="102">IF(M350=0,100,100-(100/(1+N350)))</f>
        <v>58.175114174502774</v>
      </c>
      <c r="P350" s="1">
        <f t="shared" si="86"/>
        <v>-1</v>
      </c>
      <c r="R350" s="3">
        <f t="shared" si="94"/>
        <v>255000</v>
      </c>
      <c r="S350" s="3">
        <f t="shared" si="95"/>
        <v>236000</v>
      </c>
      <c r="T350" s="1">
        <f t="shared" si="96"/>
        <v>13.157894736842104</v>
      </c>
      <c r="U350" s="1">
        <f t="shared" si="98"/>
        <v>27.997076023391813</v>
      </c>
      <c r="V350" s="1">
        <f t="shared" si="97"/>
        <v>-1</v>
      </c>
      <c r="W350" s="1">
        <f t="shared" si="99"/>
        <v>-1</v>
      </c>
      <c r="Y350" s="3">
        <f t="shared" si="100"/>
        <v>238570.65102107084</v>
      </c>
      <c r="Z350" s="3">
        <f t="shared" si="88"/>
        <v>227296.43108184324</v>
      </c>
      <c r="AA350" s="3">
        <f t="shared" si="87"/>
        <v>11274.219939227594</v>
      </c>
      <c r="AB350" s="3">
        <f t="shared" si="89"/>
        <v>-1</v>
      </c>
      <c r="AC350" s="3"/>
      <c r="AD350" s="3"/>
      <c r="AE350" s="3"/>
      <c r="AF350" s="1"/>
      <c r="AG350" s="1"/>
      <c r="AI350" s="1"/>
      <c r="AJ350" s="1"/>
      <c r="AK350" s="1"/>
      <c r="AL350" s="1"/>
      <c r="AM350" s="1"/>
      <c r="AO350" s="1"/>
    </row>
    <row r="351" spans="1:41" x14ac:dyDescent="0.4">
      <c r="A351" s="15">
        <v>40672</v>
      </c>
      <c r="B351" s="16">
        <v>238500</v>
      </c>
      <c r="C351" s="16">
        <v>243000</v>
      </c>
      <c r="D351" s="16">
        <v>237500</v>
      </c>
      <c r="E351" s="16">
        <v>238500</v>
      </c>
      <c r="F351" s="26">
        <v>0</v>
      </c>
      <c r="G351" s="1">
        <f t="shared" si="90"/>
        <v>-1</v>
      </c>
      <c r="I351" s="3">
        <f t="shared" si="91"/>
        <v>0</v>
      </c>
      <c r="J351" s="1">
        <f t="shared" si="92"/>
        <v>0</v>
      </c>
      <c r="K351" s="1">
        <f t="shared" si="93"/>
        <v>0</v>
      </c>
      <c r="L351" s="1">
        <f t="shared" ref="L351:M414" si="103">((L350*13)+J351)/14</f>
        <v>3029.3639652191446</v>
      </c>
      <c r="M351" s="1">
        <f t="shared" si="103"/>
        <v>2177.9553640257072</v>
      </c>
      <c r="N351" s="1">
        <f t="shared" si="101"/>
        <v>1.3909210515773398</v>
      </c>
      <c r="O351" s="1">
        <f t="shared" si="102"/>
        <v>58.175114174502774</v>
      </c>
      <c r="P351" s="1">
        <f t="shared" ref="P351:P414" si="104">IF(OR(O351&gt;70,O351&lt;30),IF(O351&gt;70,-1,1),IF(O351&gt;O350,1,-1))</f>
        <v>-1</v>
      </c>
      <c r="R351" s="3">
        <f t="shared" si="94"/>
        <v>254500</v>
      </c>
      <c r="S351" s="3">
        <f t="shared" si="95"/>
        <v>236000</v>
      </c>
      <c r="T351" s="1">
        <f t="shared" si="96"/>
        <v>13.513513513513514</v>
      </c>
      <c r="U351" s="1">
        <f t="shared" si="98"/>
        <v>17.223802750118541</v>
      </c>
      <c r="V351" s="1">
        <f t="shared" si="97"/>
        <v>1</v>
      </c>
      <c r="W351" s="1">
        <f t="shared" si="99"/>
        <v>-1</v>
      </c>
      <c r="Y351" s="3">
        <f t="shared" si="100"/>
        <v>238559.78163321377</v>
      </c>
      <c r="Z351" s="3">
        <f t="shared" si="88"/>
        <v>228126.32507578077</v>
      </c>
      <c r="AA351" s="3">
        <f t="shared" si="87"/>
        <v>10433.456557433004</v>
      </c>
      <c r="AB351" s="3">
        <f t="shared" si="89"/>
        <v>-1</v>
      </c>
      <c r="AC351" s="3"/>
      <c r="AD351" s="3"/>
      <c r="AE351" s="3"/>
      <c r="AF351" s="1"/>
      <c r="AG351" s="1"/>
      <c r="AI351" s="1"/>
      <c r="AJ351" s="1"/>
      <c r="AK351" s="1"/>
      <c r="AL351" s="1"/>
      <c r="AM351" s="1"/>
      <c r="AO351" s="1"/>
    </row>
    <row r="352" spans="1:41" x14ac:dyDescent="0.4">
      <c r="A352" s="15">
        <v>40674</v>
      </c>
      <c r="B352" s="16">
        <v>240500</v>
      </c>
      <c r="C352" s="16">
        <v>250000</v>
      </c>
      <c r="D352" s="16">
        <v>238500</v>
      </c>
      <c r="E352" s="16">
        <v>247500</v>
      </c>
      <c r="F352" s="26">
        <v>3.77</v>
      </c>
      <c r="G352" s="1">
        <f t="shared" si="90"/>
        <v>1</v>
      </c>
      <c r="I352" s="3">
        <f t="shared" si="91"/>
        <v>9000</v>
      </c>
      <c r="J352" s="1">
        <f t="shared" si="92"/>
        <v>9000</v>
      </c>
      <c r="K352" s="1">
        <f t="shared" si="93"/>
        <v>0</v>
      </c>
      <c r="L352" s="1">
        <f t="shared" si="103"/>
        <v>3455.8379677034914</v>
      </c>
      <c r="M352" s="1">
        <f t="shared" si="103"/>
        <v>2022.3871237381568</v>
      </c>
      <c r="N352" s="1">
        <f t="shared" si="101"/>
        <v>1.7087915202484878</v>
      </c>
      <c r="O352" s="1">
        <f t="shared" si="102"/>
        <v>63.083168544906464</v>
      </c>
      <c r="P352" s="1">
        <f t="shared" si="104"/>
        <v>1</v>
      </c>
      <c r="R352" s="3">
        <f t="shared" si="94"/>
        <v>253000</v>
      </c>
      <c r="S352" s="3">
        <f t="shared" si="95"/>
        <v>236000</v>
      </c>
      <c r="T352" s="1">
        <f t="shared" si="96"/>
        <v>67.64705882352942</v>
      </c>
      <c r="U352" s="1">
        <f t="shared" si="98"/>
        <v>31.439489024628347</v>
      </c>
      <c r="V352" s="1">
        <f t="shared" si="97"/>
        <v>1</v>
      </c>
      <c r="W352" s="1">
        <f t="shared" si="99"/>
        <v>1</v>
      </c>
      <c r="Y352" s="3">
        <f t="shared" si="100"/>
        <v>239935.19984348858</v>
      </c>
      <c r="Z352" s="3">
        <f t="shared" si="88"/>
        <v>229561.41210720444</v>
      </c>
      <c r="AA352" s="3">
        <f t="shared" si="87"/>
        <v>10373.787736284139</v>
      </c>
      <c r="AB352" s="3">
        <f t="shared" si="89"/>
        <v>-1</v>
      </c>
      <c r="AC352" s="3"/>
      <c r="AD352" s="3"/>
      <c r="AE352" s="3"/>
      <c r="AF352" s="1"/>
      <c r="AG352" s="1"/>
      <c r="AI352" s="1"/>
      <c r="AJ352" s="1"/>
      <c r="AK352" s="1"/>
      <c r="AL352" s="1"/>
      <c r="AM352" s="1"/>
      <c r="AO352" s="1"/>
    </row>
    <row r="353" spans="1:41" x14ac:dyDescent="0.4">
      <c r="A353" s="15">
        <v>40675</v>
      </c>
      <c r="B353" s="16">
        <v>245500</v>
      </c>
      <c r="C353" s="16">
        <v>247000</v>
      </c>
      <c r="D353" s="16">
        <v>236000</v>
      </c>
      <c r="E353" s="16">
        <v>236000</v>
      </c>
      <c r="F353" s="26">
        <v>-4.6500000000000004</v>
      </c>
      <c r="G353" s="1">
        <f t="shared" si="90"/>
        <v>-1</v>
      </c>
      <c r="I353" s="3">
        <f t="shared" si="91"/>
        <v>-11500</v>
      </c>
      <c r="J353" s="1">
        <f t="shared" si="92"/>
        <v>0</v>
      </c>
      <c r="K353" s="1">
        <f t="shared" si="93"/>
        <v>11500</v>
      </c>
      <c r="L353" s="1">
        <f t="shared" si="103"/>
        <v>3208.9923985818132</v>
      </c>
      <c r="M353" s="1">
        <f t="shared" si="103"/>
        <v>2699.3594720425745</v>
      </c>
      <c r="N353" s="1">
        <f t="shared" si="101"/>
        <v>1.1887977247260089</v>
      </c>
      <c r="O353" s="1">
        <f t="shared" si="102"/>
        <v>54.312818004908209</v>
      </c>
      <c r="P353" s="1">
        <f t="shared" si="104"/>
        <v>-1</v>
      </c>
      <c r="R353" s="3">
        <f t="shared" si="94"/>
        <v>250000</v>
      </c>
      <c r="S353" s="3">
        <f t="shared" si="95"/>
        <v>236000</v>
      </c>
      <c r="T353" s="1">
        <f t="shared" si="96"/>
        <v>0</v>
      </c>
      <c r="U353" s="1">
        <f t="shared" si="98"/>
        <v>27.053524112347645</v>
      </c>
      <c r="V353" s="1">
        <f t="shared" si="97"/>
        <v>-1</v>
      </c>
      <c r="W353" s="1">
        <f t="shared" si="99"/>
        <v>-1</v>
      </c>
      <c r="Y353" s="3">
        <f t="shared" si="100"/>
        <v>239329.78448295189</v>
      </c>
      <c r="Z353" s="3">
        <f t="shared" si="88"/>
        <v>230038.34454370782</v>
      </c>
      <c r="AA353" s="3">
        <f t="shared" si="87"/>
        <v>9291.4399392440682</v>
      </c>
      <c r="AB353" s="3">
        <f t="shared" si="89"/>
        <v>-1</v>
      </c>
      <c r="AC353" s="3"/>
      <c r="AD353" s="3"/>
      <c r="AE353" s="3"/>
      <c r="AF353" s="1"/>
      <c r="AG353" s="1"/>
      <c r="AI353" s="1"/>
      <c r="AJ353" s="1"/>
      <c r="AK353" s="1"/>
      <c r="AL353" s="1"/>
      <c r="AM353" s="1"/>
      <c r="AO353" s="1"/>
    </row>
    <row r="354" spans="1:41" x14ac:dyDescent="0.4">
      <c r="A354" s="18">
        <v>40676</v>
      </c>
      <c r="B354" s="19">
        <v>237500</v>
      </c>
      <c r="C354" s="19">
        <v>238000</v>
      </c>
      <c r="D354" s="19">
        <v>223000</v>
      </c>
      <c r="E354" s="19">
        <v>229500</v>
      </c>
      <c r="F354" s="28">
        <v>-2.75</v>
      </c>
      <c r="G354" s="1">
        <f t="shared" si="90"/>
        <v>-1</v>
      </c>
      <c r="I354" s="3">
        <f t="shared" si="91"/>
        <v>-6500</v>
      </c>
      <c r="J354" s="1">
        <f t="shared" si="92"/>
        <v>0</v>
      </c>
      <c r="K354" s="1">
        <f t="shared" si="93"/>
        <v>6500</v>
      </c>
      <c r="L354" s="1">
        <f t="shared" si="103"/>
        <v>2979.7786558259695</v>
      </c>
      <c r="M354" s="1">
        <f t="shared" si="103"/>
        <v>2970.8337954681047</v>
      </c>
      <c r="N354" s="1">
        <f t="shared" si="101"/>
        <v>1.0030108922187131</v>
      </c>
      <c r="O354" s="1">
        <f t="shared" si="102"/>
        <v>50.075159157406723</v>
      </c>
      <c r="P354" s="1">
        <f t="shared" si="104"/>
        <v>-1</v>
      </c>
      <c r="R354" s="3">
        <f t="shared" si="94"/>
        <v>250000</v>
      </c>
      <c r="S354" s="3">
        <f t="shared" si="95"/>
        <v>223000</v>
      </c>
      <c r="T354" s="1">
        <f t="shared" si="96"/>
        <v>24.074074074074073</v>
      </c>
      <c r="U354" s="1">
        <f t="shared" si="98"/>
        <v>30.573710965867832</v>
      </c>
      <c r="V354" s="1">
        <f t="shared" si="97"/>
        <v>1</v>
      </c>
      <c r="W354" s="1">
        <f t="shared" si="99"/>
        <v>1</v>
      </c>
      <c r="Y354" s="3">
        <f t="shared" si="100"/>
        <v>237817.50994711314</v>
      </c>
      <c r="Z354" s="3">
        <f t="shared" si="88"/>
        <v>229998.46717009984</v>
      </c>
      <c r="AA354" s="3">
        <f t="shared" si="87"/>
        <v>7819.0427770132956</v>
      </c>
      <c r="AB354" s="3">
        <f t="shared" si="89"/>
        <v>-1</v>
      </c>
      <c r="AC354" s="3"/>
      <c r="AD354" s="3"/>
      <c r="AE354" s="3"/>
      <c r="AF354" s="1"/>
      <c r="AG354" s="1"/>
      <c r="AI354" s="1"/>
      <c r="AJ354" s="1"/>
      <c r="AK354" s="1"/>
      <c r="AL354" s="1"/>
      <c r="AM354" s="1"/>
      <c r="AO354" s="1"/>
    </row>
    <row r="355" spans="1:41" x14ac:dyDescent="0.4">
      <c r="A355" s="15">
        <v>40679</v>
      </c>
      <c r="B355" s="16">
        <v>226000</v>
      </c>
      <c r="C355" s="16">
        <v>229500</v>
      </c>
      <c r="D355" s="16">
        <v>223500</v>
      </c>
      <c r="E355" s="16">
        <v>224000</v>
      </c>
      <c r="F355" s="26">
        <v>-2.4</v>
      </c>
      <c r="G355" s="1">
        <f t="shared" si="90"/>
        <v>-1</v>
      </c>
      <c r="I355" s="3">
        <f t="shared" si="91"/>
        <v>-5500</v>
      </c>
      <c r="J355" s="1">
        <f t="shared" si="92"/>
        <v>0</v>
      </c>
      <c r="K355" s="1">
        <f t="shared" si="93"/>
        <v>5500</v>
      </c>
      <c r="L355" s="1">
        <f t="shared" si="103"/>
        <v>2766.9373232669718</v>
      </c>
      <c r="M355" s="1">
        <f t="shared" si="103"/>
        <v>3151.4885243632402</v>
      </c>
      <c r="N355" s="1">
        <f t="shared" si="101"/>
        <v>0.87797791484137888</v>
      </c>
      <c r="O355" s="1">
        <f t="shared" si="102"/>
        <v>46.751237482765404</v>
      </c>
      <c r="P355" s="1">
        <f t="shared" si="104"/>
        <v>-1</v>
      </c>
      <c r="R355" s="3">
        <f t="shared" si="94"/>
        <v>250000</v>
      </c>
      <c r="S355" s="3">
        <f t="shared" si="95"/>
        <v>223000</v>
      </c>
      <c r="T355" s="1">
        <f t="shared" si="96"/>
        <v>3.7037037037037033</v>
      </c>
      <c r="U355" s="1">
        <f t="shared" si="98"/>
        <v>9.2592592592592577</v>
      </c>
      <c r="V355" s="1">
        <f t="shared" si="97"/>
        <v>-1</v>
      </c>
      <c r="W355" s="1">
        <f t="shared" si="99"/>
        <v>-1</v>
      </c>
      <c r="Y355" s="3">
        <f t="shared" si="100"/>
        <v>235691.73918601882</v>
      </c>
      <c r="Z355" s="3">
        <f t="shared" si="88"/>
        <v>229554.13626861095</v>
      </c>
      <c r="AA355" s="3">
        <f t="shared" si="87"/>
        <v>6137.6029174078722</v>
      </c>
      <c r="AB355" s="3">
        <f t="shared" si="89"/>
        <v>-1</v>
      </c>
      <c r="AC355" s="3"/>
      <c r="AD355" s="3"/>
      <c r="AE355" s="3"/>
      <c r="AF355" s="1"/>
      <c r="AG355" s="1"/>
      <c r="AI355" s="1"/>
      <c r="AJ355" s="1"/>
      <c r="AK355" s="1"/>
      <c r="AL355" s="1"/>
      <c r="AM355" s="1"/>
      <c r="AO355" s="1"/>
    </row>
    <row r="356" spans="1:41" x14ac:dyDescent="0.4">
      <c r="A356" s="15">
        <v>40680</v>
      </c>
      <c r="B356" s="16">
        <v>224000</v>
      </c>
      <c r="C356" s="16">
        <v>228000</v>
      </c>
      <c r="D356" s="16">
        <v>221000</v>
      </c>
      <c r="E356" s="16">
        <v>226000</v>
      </c>
      <c r="F356" s="26">
        <v>0.89</v>
      </c>
      <c r="G356" s="1">
        <f t="shared" si="90"/>
        <v>1</v>
      </c>
      <c r="I356" s="3">
        <f t="shared" si="91"/>
        <v>2000</v>
      </c>
      <c r="J356" s="1">
        <f t="shared" si="92"/>
        <v>2000</v>
      </c>
      <c r="K356" s="1">
        <f t="shared" si="93"/>
        <v>0</v>
      </c>
      <c r="L356" s="1">
        <f t="shared" si="103"/>
        <v>2712.1560858907592</v>
      </c>
      <c r="M356" s="1">
        <f t="shared" si="103"/>
        <v>2926.3822011944371</v>
      </c>
      <c r="N356" s="1">
        <f t="shared" si="101"/>
        <v>0.92679489534339055</v>
      </c>
      <c r="O356" s="1">
        <f t="shared" si="102"/>
        <v>48.100339978232014</v>
      </c>
      <c r="P356" s="1">
        <f t="shared" si="104"/>
        <v>1</v>
      </c>
      <c r="R356" s="3">
        <f t="shared" si="94"/>
        <v>250000</v>
      </c>
      <c r="S356" s="3">
        <f t="shared" si="95"/>
        <v>221000</v>
      </c>
      <c r="T356" s="1">
        <f t="shared" si="96"/>
        <v>17.241379310344829</v>
      </c>
      <c r="U356" s="1">
        <f t="shared" si="98"/>
        <v>15.006385696040867</v>
      </c>
      <c r="V356" s="1">
        <f t="shared" si="97"/>
        <v>1</v>
      </c>
      <c r="W356" s="1">
        <f t="shared" si="99"/>
        <v>1</v>
      </c>
      <c r="Y356" s="3">
        <f t="shared" si="100"/>
        <v>234200.70238816977</v>
      </c>
      <c r="Z356" s="3">
        <f t="shared" si="88"/>
        <v>229290.86691538049</v>
      </c>
      <c r="AA356" s="3">
        <f t="shared" si="87"/>
        <v>4909.8354727892729</v>
      </c>
      <c r="AB356" s="3">
        <f t="shared" si="89"/>
        <v>-1</v>
      </c>
      <c r="AC356" s="3"/>
      <c r="AD356" s="3"/>
      <c r="AE356" s="3"/>
      <c r="AF356" s="1"/>
      <c r="AG356" s="1"/>
      <c r="AI356" s="1"/>
      <c r="AJ356" s="1"/>
      <c r="AK356" s="1"/>
      <c r="AL356" s="1"/>
      <c r="AM356" s="1"/>
      <c r="AO356" s="1"/>
    </row>
    <row r="357" spans="1:41" x14ac:dyDescent="0.4">
      <c r="A357" s="15">
        <v>40681</v>
      </c>
      <c r="B357" s="16">
        <v>228000</v>
      </c>
      <c r="C357" s="16">
        <v>240000</v>
      </c>
      <c r="D357" s="16">
        <v>227000</v>
      </c>
      <c r="E357" s="16">
        <v>238500</v>
      </c>
      <c r="F357" s="26">
        <v>5.53</v>
      </c>
      <c r="G357" s="1">
        <f t="shared" si="90"/>
        <v>1</v>
      </c>
      <c r="I357" s="3">
        <f t="shared" si="91"/>
        <v>12500</v>
      </c>
      <c r="J357" s="1">
        <f t="shared" si="92"/>
        <v>12500</v>
      </c>
      <c r="K357" s="1">
        <f t="shared" si="93"/>
        <v>0</v>
      </c>
      <c r="L357" s="1">
        <f t="shared" si="103"/>
        <v>3411.2877940414191</v>
      </c>
      <c r="M357" s="1">
        <f t="shared" si="103"/>
        <v>2717.35490110912</v>
      </c>
      <c r="N357" s="1">
        <f t="shared" si="101"/>
        <v>1.2553707256453923</v>
      </c>
      <c r="O357" s="1">
        <f t="shared" si="102"/>
        <v>55.661391334507009</v>
      </c>
      <c r="P357" s="1">
        <f t="shared" si="104"/>
        <v>1</v>
      </c>
      <c r="R357" s="3">
        <f t="shared" si="94"/>
        <v>247000</v>
      </c>
      <c r="S357" s="3">
        <f t="shared" si="95"/>
        <v>221000</v>
      </c>
      <c r="T357" s="1">
        <f t="shared" si="96"/>
        <v>67.307692307692307</v>
      </c>
      <c r="U357" s="1">
        <f t="shared" si="98"/>
        <v>29.417591773913614</v>
      </c>
      <c r="V357" s="1">
        <f t="shared" si="97"/>
        <v>1</v>
      </c>
      <c r="W357" s="1">
        <f t="shared" si="99"/>
        <v>1</v>
      </c>
      <c r="Y357" s="3">
        <f t="shared" si="100"/>
        <v>234862.13278998979</v>
      </c>
      <c r="Z357" s="3">
        <f t="shared" si="88"/>
        <v>229973.02492164861</v>
      </c>
      <c r="AA357" s="3">
        <f t="shared" si="87"/>
        <v>4889.1078683411761</v>
      </c>
      <c r="AB357" s="3">
        <f t="shared" si="89"/>
        <v>-1</v>
      </c>
      <c r="AC357" s="3"/>
      <c r="AD357" s="3"/>
      <c r="AE357" s="3"/>
      <c r="AF357" s="1"/>
      <c r="AG357" s="1"/>
      <c r="AI357" s="1"/>
      <c r="AJ357" s="1"/>
      <c r="AK357" s="1"/>
      <c r="AL357" s="1"/>
      <c r="AM357" s="1"/>
      <c r="AO357" s="1"/>
    </row>
    <row r="358" spans="1:41" x14ac:dyDescent="0.4">
      <c r="A358" s="15">
        <v>40682</v>
      </c>
      <c r="B358" s="16">
        <v>241500</v>
      </c>
      <c r="C358" s="16">
        <v>245500</v>
      </c>
      <c r="D358" s="16">
        <v>231000</v>
      </c>
      <c r="E358" s="16">
        <v>233500</v>
      </c>
      <c r="F358" s="26">
        <v>-2.1</v>
      </c>
      <c r="G358" s="1">
        <f t="shared" si="90"/>
        <v>-1</v>
      </c>
      <c r="I358" s="3">
        <f t="shared" si="91"/>
        <v>-5000</v>
      </c>
      <c r="J358" s="1">
        <f t="shared" si="92"/>
        <v>0</v>
      </c>
      <c r="K358" s="1">
        <f t="shared" si="93"/>
        <v>5000</v>
      </c>
      <c r="L358" s="1">
        <f t="shared" si="103"/>
        <v>3167.624380181318</v>
      </c>
      <c r="M358" s="1">
        <f t="shared" si="103"/>
        <v>2880.4009796013261</v>
      </c>
      <c r="N358" s="1">
        <f t="shared" si="101"/>
        <v>1.0997164639972266</v>
      </c>
      <c r="O358" s="1">
        <f t="shared" si="102"/>
        <v>52.374522124939581</v>
      </c>
      <c r="P358" s="1">
        <f t="shared" si="104"/>
        <v>-1</v>
      </c>
      <c r="R358" s="3">
        <f t="shared" si="94"/>
        <v>245500</v>
      </c>
      <c r="S358" s="3">
        <f t="shared" si="95"/>
        <v>221000</v>
      </c>
      <c r="T358" s="1">
        <f t="shared" si="96"/>
        <v>51.020408163265309</v>
      </c>
      <c r="U358" s="1">
        <f t="shared" si="98"/>
        <v>45.189826593767485</v>
      </c>
      <c r="V358" s="1">
        <f t="shared" si="97"/>
        <v>-1</v>
      </c>
      <c r="W358" s="1">
        <f t="shared" si="99"/>
        <v>1</v>
      </c>
      <c r="Y358" s="3">
        <f t="shared" si="100"/>
        <v>234652.57389922213</v>
      </c>
      <c r="Z358" s="3">
        <f t="shared" si="88"/>
        <v>230234.28233485983</v>
      </c>
      <c r="AA358" s="3">
        <f t="shared" si="87"/>
        <v>4418.2915643622982</v>
      </c>
      <c r="AB358" s="3">
        <f t="shared" si="89"/>
        <v>-1</v>
      </c>
      <c r="AC358" s="3"/>
      <c r="AD358" s="3"/>
      <c r="AE358" s="3"/>
      <c r="AF358" s="1"/>
      <c r="AG358" s="1"/>
      <c r="AI358" s="1"/>
      <c r="AJ358" s="1"/>
      <c r="AK358" s="1"/>
      <c r="AL358" s="1"/>
      <c r="AM358" s="1"/>
      <c r="AO358" s="1"/>
    </row>
    <row r="359" spans="1:41" x14ac:dyDescent="0.4">
      <c r="A359" s="18">
        <v>40683</v>
      </c>
      <c r="B359" s="19">
        <v>234500</v>
      </c>
      <c r="C359" s="19">
        <v>241500</v>
      </c>
      <c r="D359" s="19">
        <v>233000</v>
      </c>
      <c r="E359" s="19">
        <v>241000</v>
      </c>
      <c r="F359" s="28">
        <v>3.21</v>
      </c>
      <c r="G359" s="1">
        <f t="shared" si="90"/>
        <v>1</v>
      </c>
      <c r="I359" s="3">
        <f t="shared" si="91"/>
        <v>7500</v>
      </c>
      <c r="J359" s="1">
        <f t="shared" si="92"/>
        <v>7500</v>
      </c>
      <c r="K359" s="1">
        <f t="shared" si="93"/>
        <v>0</v>
      </c>
      <c r="L359" s="1">
        <f t="shared" si="103"/>
        <v>3477.0797815969381</v>
      </c>
      <c r="M359" s="1">
        <f t="shared" si="103"/>
        <v>2674.6580524869455</v>
      </c>
      <c r="N359" s="1">
        <f t="shared" si="101"/>
        <v>1.3000090902700203</v>
      </c>
      <c r="O359" s="1">
        <f t="shared" si="102"/>
        <v>56.521910968508372</v>
      </c>
      <c r="P359" s="1">
        <f t="shared" si="104"/>
        <v>1</v>
      </c>
      <c r="R359" s="3">
        <f t="shared" si="94"/>
        <v>245500</v>
      </c>
      <c r="S359" s="3">
        <f t="shared" si="95"/>
        <v>221000</v>
      </c>
      <c r="T359" s="1">
        <f t="shared" si="96"/>
        <v>81.632653061224488</v>
      </c>
      <c r="U359" s="1">
        <f t="shared" si="98"/>
        <v>66.65358451072737</v>
      </c>
      <c r="V359" s="1">
        <f t="shared" si="97"/>
        <v>1</v>
      </c>
      <c r="W359" s="1">
        <f t="shared" si="99"/>
        <v>1</v>
      </c>
      <c r="Y359" s="3">
        <f t="shared" si="100"/>
        <v>235629.10099164949</v>
      </c>
      <c r="Z359" s="3">
        <f t="shared" si="88"/>
        <v>231031.74290264799</v>
      </c>
      <c r="AA359" s="3">
        <f t="shared" si="87"/>
        <v>4597.3580890015</v>
      </c>
      <c r="AB359" s="3">
        <f t="shared" si="89"/>
        <v>1</v>
      </c>
      <c r="AC359" s="3"/>
      <c r="AD359" s="3"/>
      <c r="AE359" s="3"/>
      <c r="AF359" s="1"/>
      <c r="AG359" s="1"/>
      <c r="AI359" s="1"/>
      <c r="AJ359" s="1"/>
      <c r="AK359" s="1"/>
      <c r="AL359" s="1"/>
      <c r="AM359" s="1"/>
      <c r="AO359" s="1"/>
    </row>
    <row r="360" spans="1:41" x14ac:dyDescent="0.4">
      <c r="A360" s="15">
        <v>40686</v>
      </c>
      <c r="B360" s="16">
        <v>232000</v>
      </c>
      <c r="C360" s="16">
        <v>234500</v>
      </c>
      <c r="D360" s="16">
        <v>228000</v>
      </c>
      <c r="E360" s="16">
        <v>228000</v>
      </c>
      <c r="F360" s="26">
        <v>-5.39</v>
      </c>
      <c r="G360" s="1">
        <f t="shared" si="90"/>
        <v>-1</v>
      </c>
      <c r="I360" s="3">
        <f t="shared" si="91"/>
        <v>-13000</v>
      </c>
      <c r="J360" s="1">
        <f t="shared" si="92"/>
        <v>0</v>
      </c>
      <c r="K360" s="1">
        <f t="shared" si="93"/>
        <v>13000</v>
      </c>
      <c r="L360" s="1">
        <f t="shared" si="103"/>
        <v>3228.7169400542998</v>
      </c>
      <c r="M360" s="1">
        <f t="shared" si="103"/>
        <v>3412.1824773093067</v>
      </c>
      <c r="N360" s="1">
        <f t="shared" si="101"/>
        <v>0.94623220227082361</v>
      </c>
      <c r="O360" s="1">
        <f t="shared" si="102"/>
        <v>48.618669507511967</v>
      </c>
      <c r="P360" s="1">
        <f t="shared" si="104"/>
        <v>-1</v>
      </c>
      <c r="R360" s="3">
        <f t="shared" si="94"/>
        <v>245500</v>
      </c>
      <c r="S360" s="3">
        <f t="shared" si="95"/>
        <v>221000</v>
      </c>
      <c r="T360" s="1">
        <f t="shared" si="96"/>
        <v>28.571428571428569</v>
      </c>
      <c r="U360" s="1">
        <f t="shared" si="98"/>
        <v>53.741496598639458</v>
      </c>
      <c r="V360" s="1">
        <f t="shared" si="97"/>
        <v>-1</v>
      </c>
      <c r="W360" s="1">
        <f t="shared" si="99"/>
        <v>-1</v>
      </c>
      <c r="Y360" s="3">
        <f t="shared" si="100"/>
        <v>234455.39314678032</v>
      </c>
      <c r="Z360" s="3">
        <f t="shared" si="88"/>
        <v>230807.16935430368</v>
      </c>
      <c r="AA360" s="3">
        <f t="shared" si="87"/>
        <v>3648.2237924766378</v>
      </c>
      <c r="AB360" s="3">
        <f t="shared" si="89"/>
        <v>-1</v>
      </c>
      <c r="AC360" s="3"/>
      <c r="AD360" s="3"/>
      <c r="AE360" s="3"/>
      <c r="AF360" s="1"/>
      <c r="AG360" s="1"/>
      <c r="AI360" s="1"/>
      <c r="AJ360" s="1"/>
      <c r="AK360" s="1"/>
      <c r="AL360" s="1"/>
      <c r="AM360" s="1"/>
      <c r="AO360" s="1"/>
    </row>
    <row r="361" spans="1:41" x14ac:dyDescent="0.4">
      <c r="A361" s="15">
        <v>40687</v>
      </c>
      <c r="B361" s="16">
        <v>226500</v>
      </c>
      <c r="C361" s="16">
        <v>233000</v>
      </c>
      <c r="D361" s="16">
        <v>221500</v>
      </c>
      <c r="E361" s="16">
        <v>230500</v>
      </c>
      <c r="F361" s="26">
        <v>1.1000000000000001</v>
      </c>
      <c r="G361" s="1">
        <f t="shared" si="90"/>
        <v>1</v>
      </c>
      <c r="I361" s="3">
        <f t="shared" si="91"/>
        <v>2500</v>
      </c>
      <c r="J361" s="1">
        <f t="shared" si="92"/>
        <v>2500</v>
      </c>
      <c r="K361" s="1">
        <f t="shared" si="93"/>
        <v>0</v>
      </c>
      <c r="L361" s="1">
        <f t="shared" si="103"/>
        <v>3176.6657300504216</v>
      </c>
      <c r="M361" s="1">
        <f t="shared" si="103"/>
        <v>3168.4551575014993</v>
      </c>
      <c r="N361" s="1">
        <f t="shared" si="101"/>
        <v>1.0025913488248313</v>
      </c>
      <c r="O361" s="1">
        <f t="shared" si="102"/>
        <v>50.064699890628006</v>
      </c>
      <c r="P361" s="1">
        <f t="shared" si="104"/>
        <v>1</v>
      </c>
      <c r="R361" s="3">
        <f t="shared" si="94"/>
        <v>245500</v>
      </c>
      <c r="S361" s="3">
        <f t="shared" si="95"/>
        <v>221500</v>
      </c>
      <c r="T361" s="1">
        <f t="shared" si="96"/>
        <v>37.5</v>
      </c>
      <c r="U361" s="1">
        <f t="shared" si="98"/>
        <v>49.234693877551024</v>
      </c>
      <c r="V361" s="1">
        <f t="shared" si="97"/>
        <v>1</v>
      </c>
      <c r="W361" s="1">
        <f t="shared" si="99"/>
        <v>-1</v>
      </c>
      <c r="Y361" s="3">
        <f t="shared" si="100"/>
        <v>233846.87112419875</v>
      </c>
      <c r="Z361" s="3">
        <f t="shared" si="88"/>
        <v>230784.41606879971</v>
      </c>
      <c r="AA361" s="3">
        <f t="shared" ref="AA361:AA424" si="105">Y361-Z361</f>
        <v>3062.4550553990412</v>
      </c>
      <c r="AB361" s="3">
        <f t="shared" si="89"/>
        <v>-1</v>
      </c>
      <c r="AC361" s="3"/>
      <c r="AD361" s="3"/>
      <c r="AE361" s="3"/>
      <c r="AF361" s="1"/>
      <c r="AG361" s="1"/>
      <c r="AI361" s="1"/>
      <c r="AJ361" s="1"/>
      <c r="AK361" s="1"/>
      <c r="AL361" s="1"/>
      <c r="AM361" s="1"/>
      <c r="AO361" s="1"/>
    </row>
    <row r="362" spans="1:41" x14ac:dyDescent="0.4">
      <c r="A362" s="15">
        <v>40688</v>
      </c>
      <c r="B362" s="16">
        <v>235000</v>
      </c>
      <c r="C362" s="16">
        <v>240000</v>
      </c>
      <c r="D362" s="16">
        <v>230000</v>
      </c>
      <c r="E362" s="16">
        <v>230500</v>
      </c>
      <c r="F362" s="26">
        <v>0</v>
      </c>
      <c r="G362" s="1">
        <f t="shared" si="90"/>
        <v>-1</v>
      </c>
      <c r="I362" s="3">
        <f t="shared" si="91"/>
        <v>0</v>
      </c>
      <c r="J362" s="1">
        <f t="shared" si="92"/>
        <v>0</v>
      </c>
      <c r="K362" s="1">
        <f t="shared" si="93"/>
        <v>0</v>
      </c>
      <c r="L362" s="1">
        <f t="shared" si="103"/>
        <v>2949.7610350468203</v>
      </c>
      <c r="M362" s="1">
        <f t="shared" si="103"/>
        <v>2942.1369319656778</v>
      </c>
      <c r="N362" s="1">
        <f t="shared" si="101"/>
        <v>1.0025913488248315</v>
      </c>
      <c r="O362" s="1">
        <f t="shared" si="102"/>
        <v>50.064699890628013</v>
      </c>
      <c r="P362" s="1">
        <f t="shared" si="104"/>
        <v>-1</v>
      </c>
      <c r="R362" s="3">
        <f t="shared" si="94"/>
        <v>245500</v>
      </c>
      <c r="S362" s="3">
        <f t="shared" si="95"/>
        <v>221500</v>
      </c>
      <c r="T362" s="1">
        <f t="shared" si="96"/>
        <v>37.5</v>
      </c>
      <c r="U362" s="1">
        <f t="shared" si="98"/>
        <v>34.523809523809526</v>
      </c>
      <c r="V362" s="1">
        <f t="shared" si="97"/>
        <v>-1</v>
      </c>
      <c r="W362" s="1">
        <f t="shared" si="99"/>
        <v>-1</v>
      </c>
      <c r="Y362" s="3">
        <f t="shared" si="100"/>
        <v>233331.96787432203</v>
      </c>
      <c r="Z362" s="3">
        <f t="shared" ref="Z362:Z425" si="106">E362*(2/(26+1))+Z361*(1-(2/(26+1)))</f>
        <v>230763.34821185158</v>
      </c>
      <c r="AA362" s="3">
        <f t="shared" si="105"/>
        <v>2568.6196624704462</v>
      </c>
      <c r="AB362" s="3">
        <f t="shared" ref="AB362:AB425" si="107">IF(AA362&gt;AA361,1,-1)</f>
        <v>-1</v>
      </c>
      <c r="AC362" s="3"/>
      <c r="AD362" s="3"/>
      <c r="AE362" s="3"/>
      <c r="AF362" s="1"/>
      <c r="AG362" s="1"/>
      <c r="AI362" s="1"/>
      <c r="AJ362" s="1"/>
      <c r="AK362" s="1"/>
      <c r="AL362" s="1"/>
      <c r="AM362" s="1"/>
      <c r="AO362" s="1"/>
    </row>
    <row r="363" spans="1:41" x14ac:dyDescent="0.4">
      <c r="A363" s="15">
        <v>40689</v>
      </c>
      <c r="B363" s="16">
        <v>235500</v>
      </c>
      <c r="C363" s="16">
        <v>244000</v>
      </c>
      <c r="D363" s="16">
        <v>234500</v>
      </c>
      <c r="E363" s="16">
        <v>243500</v>
      </c>
      <c r="F363" s="26">
        <v>5.64</v>
      </c>
      <c r="G363" s="1">
        <f t="shared" si="90"/>
        <v>1</v>
      </c>
      <c r="I363" s="3">
        <f t="shared" si="91"/>
        <v>13000</v>
      </c>
      <c r="J363" s="1">
        <f t="shared" si="92"/>
        <v>13000</v>
      </c>
      <c r="K363" s="1">
        <f t="shared" si="93"/>
        <v>0</v>
      </c>
      <c r="L363" s="1">
        <f t="shared" si="103"/>
        <v>3667.6352468291902</v>
      </c>
      <c r="M363" s="1">
        <f t="shared" si="103"/>
        <v>2731.9842939681294</v>
      </c>
      <c r="N363" s="1">
        <f t="shared" si="101"/>
        <v>1.3424803557351548</v>
      </c>
      <c r="O363" s="1">
        <f t="shared" si="102"/>
        <v>57.310207637315962</v>
      </c>
      <c r="P363" s="1">
        <f t="shared" si="104"/>
        <v>1</v>
      </c>
      <c r="R363" s="3">
        <f t="shared" si="94"/>
        <v>244000</v>
      </c>
      <c r="S363" s="3">
        <f t="shared" si="95"/>
        <v>221500</v>
      </c>
      <c r="T363" s="1">
        <f t="shared" si="96"/>
        <v>97.777777777777771</v>
      </c>
      <c r="U363" s="1">
        <f t="shared" si="98"/>
        <v>57.592592592592588</v>
      </c>
      <c r="V363" s="1">
        <f t="shared" si="97"/>
        <v>1</v>
      </c>
      <c r="W363" s="1">
        <f t="shared" si="99"/>
        <v>1</v>
      </c>
      <c r="Y363" s="3">
        <f t="shared" si="100"/>
        <v>234896.28050904171</v>
      </c>
      <c r="Z363" s="3">
        <f t="shared" si="106"/>
        <v>231706.80389986257</v>
      </c>
      <c r="AA363" s="3">
        <f t="shared" si="105"/>
        <v>3189.4766091791389</v>
      </c>
      <c r="AB363" s="3">
        <f t="shared" si="107"/>
        <v>1</v>
      </c>
      <c r="AC363" s="3"/>
      <c r="AD363" s="3"/>
      <c r="AE363" s="3"/>
      <c r="AF363" s="1"/>
      <c r="AG363" s="1"/>
      <c r="AI363" s="1"/>
      <c r="AJ363" s="1"/>
      <c r="AK363" s="1"/>
      <c r="AL363" s="1"/>
      <c r="AM363" s="1"/>
      <c r="AO363" s="1"/>
    </row>
    <row r="364" spans="1:41" x14ac:dyDescent="0.4">
      <c r="A364" s="18">
        <v>40690</v>
      </c>
      <c r="B364" s="19">
        <v>246500</v>
      </c>
      <c r="C364" s="19">
        <v>253000</v>
      </c>
      <c r="D364" s="19">
        <v>243500</v>
      </c>
      <c r="E364" s="19">
        <v>248500</v>
      </c>
      <c r="F364" s="28">
        <v>2.0499999999999998</v>
      </c>
      <c r="G364" s="1">
        <f t="shared" si="90"/>
        <v>1</v>
      </c>
      <c r="I364" s="3">
        <f t="shared" si="91"/>
        <v>5000</v>
      </c>
      <c r="J364" s="1">
        <f t="shared" si="92"/>
        <v>5000</v>
      </c>
      <c r="K364" s="1">
        <f t="shared" si="93"/>
        <v>0</v>
      </c>
      <c r="L364" s="1">
        <f t="shared" si="103"/>
        <v>3762.8041577699623</v>
      </c>
      <c r="M364" s="1">
        <f t="shared" si="103"/>
        <v>2536.8425586846911</v>
      </c>
      <c r="N364" s="1">
        <f t="shared" si="101"/>
        <v>1.4832627846329223</v>
      </c>
      <c r="O364" s="1">
        <f t="shared" si="102"/>
        <v>59.730399610211983</v>
      </c>
      <c r="P364" s="1">
        <f t="shared" si="104"/>
        <v>1</v>
      </c>
      <c r="R364" s="3">
        <f t="shared" si="94"/>
        <v>253000</v>
      </c>
      <c r="S364" s="3">
        <f t="shared" si="95"/>
        <v>221500</v>
      </c>
      <c r="T364" s="1">
        <f t="shared" si="96"/>
        <v>85.714285714285708</v>
      </c>
      <c r="U364" s="1">
        <f t="shared" si="98"/>
        <v>73.664021164021165</v>
      </c>
      <c r="V364" s="1">
        <f t="shared" si="97"/>
        <v>-1</v>
      </c>
      <c r="W364" s="1">
        <f t="shared" si="99"/>
        <v>1</v>
      </c>
      <c r="Y364" s="3">
        <f t="shared" si="100"/>
        <v>236989.16043072758</v>
      </c>
      <c r="Z364" s="3">
        <f t="shared" si="106"/>
        <v>232950.7443517246</v>
      </c>
      <c r="AA364" s="3">
        <f t="shared" si="105"/>
        <v>4038.4160790029855</v>
      </c>
      <c r="AB364" s="3">
        <f t="shared" si="107"/>
        <v>1</v>
      </c>
      <c r="AC364" s="3"/>
      <c r="AD364" s="3"/>
      <c r="AE364" s="3"/>
      <c r="AF364" s="1"/>
      <c r="AG364" s="1"/>
      <c r="AI364" s="1"/>
      <c r="AJ364" s="1"/>
      <c r="AK364" s="1"/>
      <c r="AL364" s="1"/>
      <c r="AM364" s="1"/>
      <c r="AO364" s="1"/>
    </row>
    <row r="365" spans="1:41" x14ac:dyDescent="0.4">
      <c r="A365" s="15">
        <v>40693</v>
      </c>
      <c r="B365" s="16">
        <v>250000</v>
      </c>
      <c r="C365" s="16">
        <v>250500</v>
      </c>
      <c r="D365" s="16">
        <v>244000</v>
      </c>
      <c r="E365" s="16">
        <v>249000</v>
      </c>
      <c r="F365" s="26">
        <v>0.2</v>
      </c>
      <c r="G365" s="1">
        <f t="shared" si="90"/>
        <v>1</v>
      </c>
      <c r="I365" s="3">
        <f t="shared" si="91"/>
        <v>500</v>
      </c>
      <c r="J365" s="1">
        <f t="shared" si="92"/>
        <v>500</v>
      </c>
      <c r="K365" s="1">
        <f t="shared" si="93"/>
        <v>0</v>
      </c>
      <c r="L365" s="1">
        <f t="shared" si="103"/>
        <v>3529.7467179292507</v>
      </c>
      <c r="M365" s="1">
        <f t="shared" si="103"/>
        <v>2355.6395187786416</v>
      </c>
      <c r="N365" s="1">
        <f t="shared" si="101"/>
        <v>1.4984239692834511</v>
      </c>
      <c r="O365" s="1">
        <f t="shared" si="102"/>
        <v>59.974767601721325</v>
      </c>
      <c r="P365" s="1">
        <f t="shared" si="104"/>
        <v>1</v>
      </c>
      <c r="R365" s="3">
        <f t="shared" si="94"/>
        <v>253000</v>
      </c>
      <c r="S365" s="3">
        <f t="shared" si="95"/>
        <v>221500</v>
      </c>
      <c r="T365" s="1">
        <f t="shared" si="96"/>
        <v>87.301587301587304</v>
      </c>
      <c r="U365" s="1">
        <f t="shared" si="98"/>
        <v>90.264550264550266</v>
      </c>
      <c r="V365" s="1">
        <f t="shared" si="97"/>
        <v>1</v>
      </c>
      <c r="W365" s="1">
        <f t="shared" si="99"/>
        <v>1</v>
      </c>
      <c r="Y365" s="3">
        <f t="shared" si="100"/>
        <v>238836.98190292335</v>
      </c>
      <c r="Z365" s="3">
        <f t="shared" si="106"/>
        <v>234139.5781034487</v>
      </c>
      <c r="AA365" s="3">
        <f t="shared" si="105"/>
        <v>4697.4037994746468</v>
      </c>
      <c r="AB365" s="3">
        <f t="shared" si="107"/>
        <v>1</v>
      </c>
      <c r="AC365" s="3"/>
      <c r="AD365" s="3"/>
      <c r="AE365" s="3"/>
      <c r="AF365" s="1"/>
      <c r="AG365" s="1"/>
      <c r="AI365" s="1"/>
      <c r="AJ365" s="1"/>
      <c r="AK365" s="1"/>
      <c r="AL365" s="1"/>
      <c r="AM365" s="1"/>
      <c r="AO365" s="1"/>
    </row>
    <row r="366" spans="1:41" x14ac:dyDescent="0.4">
      <c r="A366" s="15">
        <v>40694</v>
      </c>
      <c r="B366" s="16">
        <v>247500</v>
      </c>
      <c r="C366" s="16">
        <v>256000</v>
      </c>
      <c r="D366" s="16">
        <v>246000</v>
      </c>
      <c r="E366" s="16">
        <v>252500</v>
      </c>
      <c r="F366" s="26">
        <v>1.41</v>
      </c>
      <c r="G366" s="1">
        <f t="shared" si="90"/>
        <v>1</v>
      </c>
      <c r="I366" s="3">
        <f t="shared" si="91"/>
        <v>3500</v>
      </c>
      <c r="J366" s="1">
        <f t="shared" si="92"/>
        <v>3500</v>
      </c>
      <c r="K366" s="1">
        <f t="shared" si="93"/>
        <v>0</v>
      </c>
      <c r="L366" s="1">
        <f t="shared" si="103"/>
        <v>3527.6219523628756</v>
      </c>
      <c r="M366" s="1">
        <f t="shared" si="103"/>
        <v>2187.3795531515957</v>
      </c>
      <c r="N366" s="1">
        <f t="shared" si="101"/>
        <v>1.6127159766489756</v>
      </c>
      <c r="O366" s="1">
        <f t="shared" si="102"/>
        <v>61.725652197274705</v>
      </c>
      <c r="P366" s="1">
        <f t="shared" si="104"/>
        <v>1</v>
      </c>
      <c r="R366" s="3">
        <f t="shared" si="94"/>
        <v>256000</v>
      </c>
      <c r="S366" s="3">
        <f t="shared" si="95"/>
        <v>230000</v>
      </c>
      <c r="T366" s="1">
        <f t="shared" si="96"/>
        <v>86.538461538461547</v>
      </c>
      <c r="U366" s="1">
        <f t="shared" si="98"/>
        <v>86.518111518111525</v>
      </c>
      <c r="V366" s="1">
        <f t="shared" si="97"/>
        <v>-1</v>
      </c>
      <c r="W366" s="1">
        <f t="shared" si="99"/>
        <v>-1</v>
      </c>
      <c r="Y366" s="3">
        <f t="shared" si="100"/>
        <v>240938.98468708899</v>
      </c>
      <c r="Z366" s="3">
        <f t="shared" si="106"/>
        <v>235499.6093550451</v>
      </c>
      <c r="AA366" s="3">
        <f t="shared" si="105"/>
        <v>5439.3753320438846</v>
      </c>
      <c r="AB366" s="3">
        <f t="shared" si="107"/>
        <v>1</v>
      </c>
      <c r="AC366" s="3"/>
      <c r="AD366" s="3"/>
      <c r="AE366" s="3"/>
      <c r="AF366" s="1"/>
      <c r="AG366" s="1"/>
      <c r="AI366" s="1"/>
      <c r="AJ366" s="1"/>
      <c r="AK366" s="1"/>
      <c r="AL366" s="1"/>
      <c r="AM366" s="1"/>
      <c r="AO366" s="1"/>
    </row>
    <row r="367" spans="1:41" x14ac:dyDescent="0.4">
      <c r="A367" s="15">
        <v>40695</v>
      </c>
      <c r="B367" s="16">
        <v>251500</v>
      </c>
      <c r="C367" s="16">
        <v>257000</v>
      </c>
      <c r="D367" s="16">
        <v>242000</v>
      </c>
      <c r="E367" s="16">
        <v>243500</v>
      </c>
      <c r="F367" s="26">
        <v>-3.56</v>
      </c>
      <c r="G367" s="1">
        <f t="shared" si="90"/>
        <v>-1</v>
      </c>
      <c r="I367" s="3">
        <f t="shared" si="91"/>
        <v>-9000</v>
      </c>
      <c r="J367" s="1">
        <f t="shared" si="92"/>
        <v>0</v>
      </c>
      <c r="K367" s="1">
        <f t="shared" si="93"/>
        <v>9000</v>
      </c>
      <c r="L367" s="1">
        <f t="shared" si="103"/>
        <v>3275.6489557655273</v>
      </c>
      <c r="M367" s="1">
        <f t="shared" si="103"/>
        <v>2673.9952993550532</v>
      </c>
      <c r="N367" s="1">
        <f t="shared" si="101"/>
        <v>1.2250017629259065</v>
      </c>
      <c r="O367" s="1">
        <f t="shared" si="102"/>
        <v>55.056215385421226</v>
      </c>
      <c r="P367" s="1">
        <f t="shared" si="104"/>
        <v>-1</v>
      </c>
      <c r="R367" s="3">
        <f t="shared" si="94"/>
        <v>257000</v>
      </c>
      <c r="S367" s="3">
        <f t="shared" si="95"/>
        <v>234500</v>
      </c>
      <c r="T367" s="1">
        <f t="shared" si="96"/>
        <v>40</v>
      </c>
      <c r="U367" s="1">
        <f t="shared" si="98"/>
        <v>71.280016280016284</v>
      </c>
      <c r="V367" s="1">
        <f t="shared" si="97"/>
        <v>-1</v>
      </c>
      <c r="W367" s="1">
        <f t="shared" si="99"/>
        <v>-1</v>
      </c>
      <c r="Y367" s="3">
        <f t="shared" si="100"/>
        <v>241332.98704292145</v>
      </c>
      <c r="Z367" s="3">
        <f t="shared" si="106"/>
        <v>236092.23088430101</v>
      </c>
      <c r="AA367" s="3">
        <f t="shared" si="105"/>
        <v>5240.7561586204392</v>
      </c>
      <c r="AB367" s="3">
        <f t="shared" si="107"/>
        <v>-1</v>
      </c>
      <c r="AC367" s="3"/>
      <c r="AD367" s="3"/>
      <c r="AE367" s="3"/>
      <c r="AF367" s="1"/>
      <c r="AG367" s="1"/>
      <c r="AI367" s="1"/>
      <c r="AJ367" s="1"/>
      <c r="AK367" s="1"/>
      <c r="AL367" s="1"/>
      <c r="AM367" s="1"/>
      <c r="AO367" s="1"/>
    </row>
    <row r="368" spans="1:41" x14ac:dyDescent="0.4">
      <c r="A368" s="15">
        <v>40696</v>
      </c>
      <c r="B368" s="16">
        <v>237500</v>
      </c>
      <c r="C368" s="16">
        <v>246000</v>
      </c>
      <c r="D368" s="16">
        <v>237000</v>
      </c>
      <c r="E368" s="16">
        <v>242000</v>
      </c>
      <c r="F368" s="26">
        <v>-0.62</v>
      </c>
      <c r="G368" s="1">
        <f t="shared" si="90"/>
        <v>-1</v>
      </c>
      <c r="I368" s="3">
        <f t="shared" si="91"/>
        <v>-1500</v>
      </c>
      <c r="J368" s="1">
        <f t="shared" si="92"/>
        <v>0</v>
      </c>
      <c r="K368" s="1">
        <f t="shared" si="93"/>
        <v>1500</v>
      </c>
      <c r="L368" s="1">
        <f t="shared" si="103"/>
        <v>3041.674030353704</v>
      </c>
      <c r="M368" s="1">
        <f t="shared" si="103"/>
        <v>2590.1384922582633</v>
      </c>
      <c r="N368" s="1">
        <f t="shared" si="101"/>
        <v>1.1743287239060953</v>
      </c>
      <c r="O368" s="1">
        <f t="shared" si="102"/>
        <v>54.00879411630364</v>
      </c>
      <c r="P368" s="1">
        <f t="shared" si="104"/>
        <v>-1</v>
      </c>
      <c r="R368" s="3">
        <f t="shared" si="94"/>
        <v>257000</v>
      </c>
      <c r="S368" s="3">
        <f t="shared" si="95"/>
        <v>237000</v>
      </c>
      <c r="T368" s="1">
        <f t="shared" si="96"/>
        <v>25</v>
      </c>
      <c r="U368" s="1">
        <f t="shared" si="98"/>
        <v>50.512820512820518</v>
      </c>
      <c r="V368" s="1">
        <f t="shared" si="97"/>
        <v>-1</v>
      </c>
      <c r="W368" s="1">
        <f t="shared" si="99"/>
        <v>-1</v>
      </c>
      <c r="Y368" s="3">
        <f t="shared" si="100"/>
        <v>241435.60442093352</v>
      </c>
      <c r="Z368" s="3">
        <f t="shared" si="106"/>
        <v>236529.84341138983</v>
      </c>
      <c r="AA368" s="3">
        <f t="shared" si="105"/>
        <v>4905.7610095436976</v>
      </c>
      <c r="AB368" s="3">
        <f t="shared" si="107"/>
        <v>-1</v>
      </c>
      <c r="AC368" s="3"/>
      <c r="AD368" s="3"/>
      <c r="AE368" s="3"/>
      <c r="AF368" s="1"/>
      <c r="AG368" s="1"/>
      <c r="AI368" s="1"/>
      <c r="AJ368" s="1"/>
      <c r="AK368" s="1"/>
      <c r="AL368" s="1"/>
      <c r="AM368" s="1"/>
      <c r="AO368" s="1"/>
    </row>
    <row r="369" spans="1:41" x14ac:dyDescent="0.4">
      <c r="A369" s="18">
        <v>40697</v>
      </c>
      <c r="B369" s="19">
        <v>245000</v>
      </c>
      <c r="C369" s="19">
        <v>246000</v>
      </c>
      <c r="D369" s="19">
        <v>239000</v>
      </c>
      <c r="E369" s="19">
        <v>241500</v>
      </c>
      <c r="F369" s="28">
        <v>-0.21</v>
      </c>
      <c r="G369" s="1">
        <f t="shared" si="90"/>
        <v>-1</v>
      </c>
      <c r="I369" s="3">
        <f t="shared" si="91"/>
        <v>-500</v>
      </c>
      <c r="J369" s="1">
        <f t="shared" si="92"/>
        <v>0</v>
      </c>
      <c r="K369" s="1">
        <f t="shared" si="93"/>
        <v>500</v>
      </c>
      <c r="L369" s="1">
        <f t="shared" si="103"/>
        <v>2824.4115996141541</v>
      </c>
      <c r="M369" s="1">
        <f t="shared" si="103"/>
        <v>2440.8428856683872</v>
      </c>
      <c r="N369" s="1">
        <f t="shared" si="101"/>
        <v>1.1571460073067064</v>
      </c>
      <c r="O369" s="1">
        <f t="shared" si="102"/>
        <v>53.642451803781938</v>
      </c>
      <c r="P369" s="1">
        <f t="shared" si="104"/>
        <v>-1</v>
      </c>
      <c r="R369" s="3">
        <f t="shared" si="94"/>
        <v>257000</v>
      </c>
      <c r="S369" s="3">
        <f t="shared" si="95"/>
        <v>237000</v>
      </c>
      <c r="T369" s="1">
        <f t="shared" si="96"/>
        <v>22.5</v>
      </c>
      <c r="U369" s="1">
        <f t="shared" si="98"/>
        <v>29.166666666666668</v>
      </c>
      <c r="V369" s="1">
        <f t="shared" si="97"/>
        <v>-1</v>
      </c>
      <c r="W369" s="1">
        <f t="shared" si="99"/>
        <v>-1</v>
      </c>
      <c r="Y369" s="3">
        <f t="shared" si="100"/>
        <v>241445.51143309759</v>
      </c>
      <c r="Z369" s="3">
        <f t="shared" si="106"/>
        <v>236898.00315869428</v>
      </c>
      <c r="AA369" s="3">
        <f t="shared" si="105"/>
        <v>4547.5082744033134</v>
      </c>
      <c r="AB369" s="3">
        <f t="shared" si="107"/>
        <v>-1</v>
      </c>
      <c r="AC369" s="3"/>
      <c r="AD369" s="3"/>
      <c r="AE369" s="3"/>
      <c r="AF369" s="1"/>
      <c r="AG369" s="1"/>
      <c r="AI369" s="1"/>
      <c r="AJ369" s="1"/>
      <c r="AK369" s="1"/>
      <c r="AL369" s="1"/>
      <c r="AM369" s="1"/>
      <c r="AO369" s="1"/>
    </row>
    <row r="370" spans="1:41" x14ac:dyDescent="0.4">
      <c r="A370" s="15">
        <v>40701</v>
      </c>
      <c r="B370" s="16">
        <v>240500</v>
      </c>
      <c r="C370" s="16">
        <v>243000</v>
      </c>
      <c r="D370" s="16">
        <v>233500</v>
      </c>
      <c r="E370" s="16">
        <v>238000</v>
      </c>
      <c r="F370" s="26">
        <v>-1.45</v>
      </c>
      <c r="G370" s="1">
        <f t="shared" si="90"/>
        <v>-1</v>
      </c>
      <c r="I370" s="3">
        <f t="shared" si="91"/>
        <v>-3500</v>
      </c>
      <c r="J370" s="1">
        <f t="shared" si="92"/>
        <v>0</v>
      </c>
      <c r="K370" s="1">
        <f t="shared" si="93"/>
        <v>3500</v>
      </c>
      <c r="L370" s="1">
        <f t="shared" si="103"/>
        <v>2622.6679139274288</v>
      </c>
      <c r="M370" s="1">
        <f t="shared" si="103"/>
        <v>2516.4969652635023</v>
      </c>
      <c r="N370" s="1">
        <f t="shared" si="101"/>
        <v>1.0421899768326601</v>
      </c>
      <c r="O370" s="1">
        <f t="shared" si="102"/>
        <v>51.032959159316185</v>
      </c>
      <c r="P370" s="1">
        <f t="shared" si="104"/>
        <v>-1</v>
      </c>
      <c r="R370" s="3">
        <f t="shared" si="94"/>
        <v>257000</v>
      </c>
      <c r="S370" s="3">
        <f t="shared" si="95"/>
        <v>233500</v>
      </c>
      <c r="T370" s="1">
        <f t="shared" si="96"/>
        <v>19.148936170212767</v>
      </c>
      <c r="U370" s="1">
        <f t="shared" si="98"/>
        <v>22.216312056737589</v>
      </c>
      <c r="V370" s="1">
        <f t="shared" si="97"/>
        <v>-1</v>
      </c>
      <c r="W370" s="1">
        <f t="shared" si="99"/>
        <v>-1</v>
      </c>
      <c r="Y370" s="3">
        <f t="shared" si="100"/>
        <v>240915.43275108258</v>
      </c>
      <c r="Z370" s="3">
        <f t="shared" si="106"/>
        <v>236979.63255434655</v>
      </c>
      <c r="AA370" s="3">
        <f t="shared" si="105"/>
        <v>3935.8001967360324</v>
      </c>
      <c r="AB370" s="3">
        <f t="shared" si="107"/>
        <v>-1</v>
      </c>
      <c r="AC370" s="3"/>
      <c r="AD370" s="3"/>
      <c r="AE370" s="3"/>
      <c r="AF370" s="1"/>
      <c r="AG370" s="1"/>
      <c r="AI370" s="1"/>
      <c r="AJ370" s="1"/>
      <c r="AK370" s="1"/>
      <c r="AL370" s="1"/>
      <c r="AM370" s="1"/>
      <c r="AO370" s="1"/>
    </row>
    <row r="371" spans="1:41" x14ac:dyDescent="0.4">
      <c r="A371" s="15">
        <v>40702</v>
      </c>
      <c r="B371" s="16">
        <v>236500</v>
      </c>
      <c r="C371" s="16">
        <v>239000</v>
      </c>
      <c r="D371" s="16">
        <v>226500</v>
      </c>
      <c r="E371" s="16">
        <v>231500</v>
      </c>
      <c r="F371" s="26">
        <v>-2.73</v>
      </c>
      <c r="G371" s="1">
        <f t="shared" si="90"/>
        <v>-1</v>
      </c>
      <c r="I371" s="3">
        <f t="shared" si="91"/>
        <v>-6500</v>
      </c>
      <c r="J371" s="1">
        <f t="shared" si="92"/>
        <v>0</v>
      </c>
      <c r="K371" s="1">
        <f t="shared" si="93"/>
        <v>6500</v>
      </c>
      <c r="L371" s="1">
        <f t="shared" si="103"/>
        <v>2435.3344915040407</v>
      </c>
      <c r="M371" s="1">
        <f t="shared" si="103"/>
        <v>2801.0328963161091</v>
      </c>
      <c r="N371" s="1">
        <f t="shared" si="101"/>
        <v>0.86944158874641153</v>
      </c>
      <c r="O371" s="1">
        <f t="shared" si="102"/>
        <v>46.50809065018349</v>
      </c>
      <c r="P371" s="1">
        <f t="shared" si="104"/>
        <v>-1</v>
      </c>
      <c r="R371" s="3">
        <f t="shared" si="94"/>
        <v>257000</v>
      </c>
      <c r="S371" s="3">
        <f t="shared" si="95"/>
        <v>226500</v>
      </c>
      <c r="T371" s="1">
        <f t="shared" si="96"/>
        <v>16.393442622950818</v>
      </c>
      <c r="U371" s="1">
        <f t="shared" si="98"/>
        <v>19.347459597721194</v>
      </c>
      <c r="V371" s="1">
        <f t="shared" si="97"/>
        <v>-1</v>
      </c>
      <c r="W371" s="1">
        <f t="shared" si="99"/>
        <v>-1</v>
      </c>
      <c r="Y371" s="3">
        <f t="shared" si="100"/>
        <v>239466.90463553142</v>
      </c>
      <c r="Z371" s="3">
        <f t="shared" si="106"/>
        <v>236573.73384661716</v>
      </c>
      <c r="AA371" s="3">
        <f t="shared" si="105"/>
        <v>2893.1707889142563</v>
      </c>
      <c r="AB371" s="3">
        <f t="shared" si="107"/>
        <v>-1</v>
      </c>
      <c r="AC371" s="3"/>
      <c r="AD371" s="3"/>
      <c r="AE371" s="3"/>
      <c r="AF371" s="1"/>
      <c r="AG371" s="1"/>
      <c r="AI371" s="1"/>
      <c r="AJ371" s="1"/>
      <c r="AK371" s="1"/>
      <c r="AL371" s="1"/>
      <c r="AM371" s="1"/>
      <c r="AO371" s="1"/>
    </row>
    <row r="372" spans="1:41" x14ac:dyDescent="0.4">
      <c r="A372" s="15">
        <v>40703</v>
      </c>
      <c r="B372" s="16">
        <v>228000</v>
      </c>
      <c r="C372" s="16">
        <v>228500</v>
      </c>
      <c r="D372" s="16">
        <v>224000</v>
      </c>
      <c r="E372" s="16">
        <v>226500</v>
      </c>
      <c r="F372" s="26">
        <v>-2.16</v>
      </c>
      <c r="G372" s="1">
        <f t="shared" si="90"/>
        <v>-1</v>
      </c>
      <c r="I372" s="3">
        <f t="shared" si="91"/>
        <v>-5000</v>
      </c>
      <c r="J372" s="1">
        <f t="shared" si="92"/>
        <v>0</v>
      </c>
      <c r="K372" s="1">
        <f t="shared" si="93"/>
        <v>5000</v>
      </c>
      <c r="L372" s="1">
        <f t="shared" si="103"/>
        <v>2261.3820278251806</v>
      </c>
      <c r="M372" s="1">
        <f t="shared" si="103"/>
        <v>2958.1019751506728</v>
      </c>
      <c r="N372" s="1">
        <f t="shared" si="101"/>
        <v>0.76447061217691648</v>
      </c>
      <c r="O372" s="1">
        <f t="shared" si="102"/>
        <v>43.325777539233172</v>
      </c>
      <c r="P372" s="1">
        <f t="shared" si="104"/>
        <v>-1</v>
      </c>
      <c r="R372" s="3">
        <f t="shared" si="94"/>
        <v>246000</v>
      </c>
      <c r="S372" s="3">
        <f t="shared" si="95"/>
        <v>224000</v>
      </c>
      <c r="T372" s="1">
        <f t="shared" si="96"/>
        <v>11.363636363636363</v>
      </c>
      <c r="U372" s="1">
        <f t="shared" si="98"/>
        <v>15.635338385599985</v>
      </c>
      <c r="V372" s="1">
        <f t="shared" si="97"/>
        <v>-1</v>
      </c>
      <c r="W372" s="1">
        <f t="shared" si="99"/>
        <v>-1</v>
      </c>
      <c r="Y372" s="3">
        <f t="shared" si="100"/>
        <v>237471.99623006504</v>
      </c>
      <c r="Z372" s="3">
        <f t="shared" si="106"/>
        <v>235827.53133946034</v>
      </c>
      <c r="AA372" s="3">
        <f t="shared" si="105"/>
        <v>1644.4648906046932</v>
      </c>
      <c r="AB372" s="3">
        <f t="shared" si="107"/>
        <v>-1</v>
      </c>
      <c r="AC372" s="3"/>
      <c r="AD372" s="3"/>
      <c r="AE372" s="3"/>
      <c r="AF372" s="1"/>
      <c r="AG372" s="1"/>
      <c r="AI372" s="1"/>
      <c r="AJ372" s="1"/>
      <c r="AK372" s="1"/>
      <c r="AL372" s="1"/>
      <c r="AM372" s="1"/>
      <c r="AO372" s="1"/>
    </row>
    <row r="373" spans="1:41" x14ac:dyDescent="0.4">
      <c r="A373" s="15">
        <v>40704</v>
      </c>
      <c r="B373" s="16">
        <v>225500</v>
      </c>
      <c r="C373" s="16">
        <v>230500</v>
      </c>
      <c r="D373" s="16">
        <v>222000</v>
      </c>
      <c r="E373" s="16">
        <v>223000</v>
      </c>
      <c r="F373" s="26">
        <v>-1.55</v>
      </c>
      <c r="G373" s="1">
        <f t="shared" si="90"/>
        <v>-1</v>
      </c>
      <c r="I373" s="3">
        <f t="shared" si="91"/>
        <v>-3500</v>
      </c>
      <c r="J373" s="1">
        <f t="shared" si="92"/>
        <v>0</v>
      </c>
      <c r="K373" s="1">
        <f t="shared" si="93"/>
        <v>3500</v>
      </c>
      <c r="L373" s="1">
        <f t="shared" si="103"/>
        <v>2099.8547401233818</v>
      </c>
      <c r="M373" s="1">
        <f t="shared" si="103"/>
        <v>2996.8089769256248</v>
      </c>
      <c r="N373" s="1">
        <f t="shared" si="101"/>
        <v>0.70069689335941154</v>
      </c>
      <c r="O373" s="1">
        <f t="shared" si="102"/>
        <v>41.200574664149279</v>
      </c>
      <c r="P373" s="1">
        <f t="shared" si="104"/>
        <v>-1</v>
      </c>
      <c r="R373" s="3">
        <f t="shared" si="94"/>
        <v>246000</v>
      </c>
      <c r="S373" s="3">
        <f t="shared" si="95"/>
        <v>222000</v>
      </c>
      <c r="T373" s="1">
        <f t="shared" si="96"/>
        <v>4.1666666666666661</v>
      </c>
      <c r="U373" s="1">
        <f t="shared" si="98"/>
        <v>10.641248551084615</v>
      </c>
      <c r="V373" s="1">
        <f t="shared" si="97"/>
        <v>-1</v>
      </c>
      <c r="W373" s="1">
        <f t="shared" si="99"/>
        <v>-1</v>
      </c>
      <c r="Y373" s="3">
        <f t="shared" si="100"/>
        <v>235245.53527159349</v>
      </c>
      <c r="Z373" s="3">
        <f t="shared" si="106"/>
        <v>234877.34383283363</v>
      </c>
      <c r="AA373" s="3">
        <f t="shared" si="105"/>
        <v>368.19143875985174</v>
      </c>
      <c r="AB373" s="3">
        <f t="shared" si="107"/>
        <v>-1</v>
      </c>
      <c r="AC373" s="3"/>
      <c r="AD373" s="3"/>
      <c r="AE373" s="3"/>
      <c r="AF373" s="1"/>
      <c r="AG373" s="1"/>
      <c r="AI373" s="1"/>
      <c r="AJ373" s="1"/>
      <c r="AK373" s="1"/>
      <c r="AL373" s="1"/>
      <c r="AM373" s="1"/>
      <c r="AO373" s="1"/>
    </row>
    <row r="374" spans="1:41" x14ac:dyDescent="0.4">
      <c r="A374" s="18">
        <v>40707</v>
      </c>
      <c r="B374" s="19">
        <v>223000</v>
      </c>
      <c r="C374" s="19">
        <v>228500</v>
      </c>
      <c r="D374" s="19">
        <v>222000</v>
      </c>
      <c r="E374" s="19">
        <v>226500</v>
      </c>
      <c r="F374" s="28">
        <v>1.57</v>
      </c>
      <c r="G374" s="1">
        <f t="shared" si="90"/>
        <v>1</v>
      </c>
      <c r="I374" s="3">
        <f t="shared" si="91"/>
        <v>3500</v>
      </c>
      <c r="J374" s="1">
        <f t="shared" si="92"/>
        <v>3500</v>
      </c>
      <c r="K374" s="1">
        <f t="shared" si="93"/>
        <v>0</v>
      </c>
      <c r="L374" s="1">
        <f t="shared" si="103"/>
        <v>2199.8651158288544</v>
      </c>
      <c r="M374" s="1">
        <f t="shared" si="103"/>
        <v>2782.7511928595086</v>
      </c>
      <c r="N374" s="1">
        <f t="shared" si="101"/>
        <v>0.79053604270251332</v>
      </c>
      <c r="O374" s="1">
        <f t="shared" si="102"/>
        <v>44.150803103037909</v>
      </c>
      <c r="P374" s="1">
        <f t="shared" si="104"/>
        <v>1</v>
      </c>
      <c r="R374" s="3">
        <f t="shared" si="94"/>
        <v>243000</v>
      </c>
      <c r="S374" s="3">
        <f t="shared" si="95"/>
        <v>222000</v>
      </c>
      <c r="T374" s="1">
        <f t="shared" si="96"/>
        <v>21.428571428571427</v>
      </c>
      <c r="U374" s="1">
        <f t="shared" si="98"/>
        <v>12.319624819624819</v>
      </c>
      <c r="V374" s="1">
        <f t="shared" si="97"/>
        <v>1</v>
      </c>
      <c r="W374" s="1">
        <f t="shared" si="99"/>
        <v>1</v>
      </c>
      <c r="Y374" s="3">
        <f t="shared" si="100"/>
        <v>233900.06830673295</v>
      </c>
      <c r="Z374" s="3">
        <f t="shared" si="106"/>
        <v>234256.79984521633</v>
      </c>
      <c r="AA374" s="3">
        <f t="shared" si="105"/>
        <v>-356.73153848337824</v>
      </c>
      <c r="AB374" s="3">
        <f t="shared" si="107"/>
        <v>-1</v>
      </c>
      <c r="AC374" s="3"/>
      <c r="AD374" s="3"/>
      <c r="AE374" s="3"/>
      <c r="AF374" s="1"/>
      <c r="AG374" s="1"/>
      <c r="AI374" s="1"/>
      <c r="AJ374" s="1"/>
      <c r="AK374" s="1"/>
      <c r="AL374" s="1"/>
      <c r="AM374" s="1"/>
      <c r="AO374" s="1"/>
    </row>
    <row r="375" spans="1:41" x14ac:dyDescent="0.4">
      <c r="A375" s="15">
        <v>40708</v>
      </c>
      <c r="B375" s="16">
        <v>226500</v>
      </c>
      <c r="C375" s="16">
        <v>237000</v>
      </c>
      <c r="D375" s="16">
        <v>226500</v>
      </c>
      <c r="E375" s="16">
        <v>236000</v>
      </c>
      <c r="F375" s="26">
        <v>4.1900000000000004</v>
      </c>
      <c r="G375" s="1">
        <f t="shared" si="90"/>
        <v>1</v>
      </c>
      <c r="I375" s="3">
        <f t="shared" si="91"/>
        <v>9500</v>
      </c>
      <c r="J375" s="1">
        <f t="shared" si="92"/>
        <v>9500</v>
      </c>
      <c r="K375" s="1">
        <f t="shared" si="93"/>
        <v>0</v>
      </c>
      <c r="L375" s="1">
        <f t="shared" si="103"/>
        <v>2721.3033218410792</v>
      </c>
      <c r="M375" s="1">
        <f t="shared" si="103"/>
        <v>2583.9832505124004</v>
      </c>
      <c r="N375" s="1">
        <f t="shared" si="101"/>
        <v>1.0531427869361956</v>
      </c>
      <c r="O375" s="1">
        <f t="shared" si="102"/>
        <v>51.294181468389198</v>
      </c>
      <c r="P375" s="1">
        <f t="shared" si="104"/>
        <v>1</v>
      </c>
      <c r="R375" s="3">
        <f t="shared" si="94"/>
        <v>239000</v>
      </c>
      <c r="S375" s="3">
        <f t="shared" si="95"/>
        <v>222000</v>
      </c>
      <c r="T375" s="1">
        <f t="shared" si="96"/>
        <v>82.35294117647058</v>
      </c>
      <c r="U375" s="1">
        <f t="shared" si="98"/>
        <v>35.982726423902896</v>
      </c>
      <c r="V375" s="1">
        <f t="shared" si="97"/>
        <v>1</v>
      </c>
      <c r="W375" s="1">
        <f t="shared" si="99"/>
        <v>1</v>
      </c>
      <c r="Y375" s="3">
        <f t="shared" si="100"/>
        <v>234223.13472108173</v>
      </c>
      <c r="Z375" s="3">
        <f t="shared" si="106"/>
        <v>234385.92578260772</v>
      </c>
      <c r="AA375" s="3">
        <f t="shared" si="105"/>
        <v>-162.79106152598979</v>
      </c>
      <c r="AB375" s="3">
        <f t="shared" si="107"/>
        <v>1</v>
      </c>
      <c r="AC375" s="3"/>
      <c r="AD375" s="3"/>
      <c r="AE375" s="3"/>
      <c r="AF375" s="1"/>
      <c r="AG375" s="1"/>
      <c r="AI375" s="1"/>
      <c r="AJ375" s="1"/>
      <c r="AK375" s="1"/>
      <c r="AL375" s="1"/>
      <c r="AM375" s="1"/>
      <c r="AO375" s="1"/>
    </row>
    <row r="376" spans="1:41" x14ac:dyDescent="0.4">
      <c r="A376" s="15">
        <v>40709</v>
      </c>
      <c r="B376" s="16">
        <v>238500</v>
      </c>
      <c r="C376" s="16">
        <v>238500</v>
      </c>
      <c r="D376" s="16">
        <v>231500</v>
      </c>
      <c r="E376" s="16">
        <v>234500</v>
      </c>
      <c r="F376" s="26">
        <v>-0.64</v>
      </c>
      <c r="G376" s="1">
        <f t="shared" si="90"/>
        <v>-1</v>
      </c>
      <c r="I376" s="3">
        <f t="shared" si="91"/>
        <v>-1500</v>
      </c>
      <c r="J376" s="1">
        <f t="shared" si="92"/>
        <v>0</v>
      </c>
      <c r="K376" s="1">
        <f t="shared" si="93"/>
        <v>1500</v>
      </c>
      <c r="L376" s="1">
        <f t="shared" si="103"/>
        <v>2526.9245131381454</v>
      </c>
      <c r="M376" s="1">
        <f t="shared" si="103"/>
        <v>2506.5558754758008</v>
      </c>
      <c r="N376" s="1">
        <f t="shared" si="101"/>
        <v>1.008126145465829</v>
      </c>
      <c r="O376" s="1">
        <f t="shared" si="102"/>
        <v>50.202331548846601</v>
      </c>
      <c r="P376" s="1">
        <f t="shared" si="104"/>
        <v>-1</v>
      </c>
      <c r="R376" s="3">
        <f t="shared" si="94"/>
        <v>238500</v>
      </c>
      <c r="S376" s="3">
        <f t="shared" si="95"/>
        <v>222000</v>
      </c>
      <c r="T376" s="1">
        <f t="shared" si="96"/>
        <v>75.757575757575751</v>
      </c>
      <c r="U376" s="1">
        <f t="shared" si="98"/>
        <v>59.846362787539249</v>
      </c>
      <c r="V376" s="1">
        <f t="shared" si="97"/>
        <v>-1</v>
      </c>
      <c r="W376" s="1">
        <f t="shared" si="99"/>
        <v>1</v>
      </c>
      <c r="Y376" s="3">
        <f t="shared" si="100"/>
        <v>234265.72937937686</v>
      </c>
      <c r="Z376" s="3">
        <f t="shared" si="106"/>
        <v>234394.37572463677</v>
      </c>
      <c r="AA376" s="3">
        <f t="shared" si="105"/>
        <v>-128.64634525991278</v>
      </c>
      <c r="AB376" s="3">
        <f t="shared" si="107"/>
        <v>1</v>
      </c>
      <c r="AC376" s="3"/>
      <c r="AD376" s="3"/>
      <c r="AE376" s="3"/>
      <c r="AF376" s="1"/>
      <c r="AG376" s="1"/>
      <c r="AI376" s="1"/>
      <c r="AJ376" s="1"/>
      <c r="AK376" s="1"/>
      <c r="AL376" s="1"/>
      <c r="AM376" s="1"/>
      <c r="AO376" s="1"/>
    </row>
    <row r="377" spans="1:41" x14ac:dyDescent="0.4">
      <c r="A377" s="15">
        <v>40710</v>
      </c>
      <c r="B377" s="16">
        <v>230000</v>
      </c>
      <c r="C377" s="16">
        <v>233000</v>
      </c>
      <c r="D377" s="16">
        <v>227500</v>
      </c>
      <c r="E377" s="16">
        <v>228000</v>
      </c>
      <c r="F377" s="26">
        <v>-2.77</v>
      </c>
      <c r="G377" s="1">
        <f t="shared" si="90"/>
        <v>-1</v>
      </c>
      <c r="I377" s="3">
        <f t="shared" si="91"/>
        <v>-6500</v>
      </c>
      <c r="J377" s="1">
        <f t="shared" si="92"/>
        <v>0</v>
      </c>
      <c r="K377" s="1">
        <f t="shared" si="93"/>
        <v>6500</v>
      </c>
      <c r="L377" s="1">
        <f t="shared" si="103"/>
        <v>2346.4299050568493</v>
      </c>
      <c r="M377" s="1">
        <f t="shared" si="103"/>
        <v>2791.8018843703862</v>
      </c>
      <c r="N377" s="1">
        <f t="shared" si="101"/>
        <v>0.84047149555743694</v>
      </c>
      <c r="O377" s="1">
        <f t="shared" si="102"/>
        <v>45.666096844541308</v>
      </c>
      <c r="P377" s="1">
        <f t="shared" si="104"/>
        <v>-1</v>
      </c>
      <c r="R377" s="3">
        <f t="shared" si="94"/>
        <v>238500</v>
      </c>
      <c r="S377" s="3">
        <f t="shared" si="95"/>
        <v>222000</v>
      </c>
      <c r="T377" s="1">
        <f t="shared" si="96"/>
        <v>36.363636363636367</v>
      </c>
      <c r="U377" s="1">
        <f t="shared" si="98"/>
        <v>64.824717765894235</v>
      </c>
      <c r="V377" s="1">
        <f t="shared" si="97"/>
        <v>-1</v>
      </c>
      <c r="W377" s="1">
        <f t="shared" si="99"/>
        <v>1</v>
      </c>
      <c r="Y377" s="3">
        <f t="shared" si="100"/>
        <v>233301.77101331891</v>
      </c>
      <c r="Z377" s="3">
        <f t="shared" si="106"/>
        <v>233920.71826355255</v>
      </c>
      <c r="AA377" s="3">
        <f t="shared" si="105"/>
        <v>-618.94725023364299</v>
      </c>
      <c r="AB377" s="3">
        <f t="shared" si="107"/>
        <v>-1</v>
      </c>
      <c r="AC377" s="3"/>
      <c r="AD377" s="3"/>
      <c r="AE377" s="3"/>
      <c r="AF377" s="1"/>
      <c r="AG377" s="1"/>
      <c r="AI377" s="1"/>
      <c r="AJ377" s="1"/>
      <c r="AK377" s="1"/>
      <c r="AL377" s="1"/>
      <c r="AM377" s="1"/>
      <c r="AO377" s="1"/>
    </row>
    <row r="378" spans="1:41" x14ac:dyDescent="0.4">
      <c r="A378" s="15">
        <v>40711</v>
      </c>
      <c r="B378" s="16">
        <v>230000</v>
      </c>
      <c r="C378" s="16">
        <v>230000</v>
      </c>
      <c r="D378" s="16">
        <v>220500</v>
      </c>
      <c r="E378" s="16">
        <v>225500</v>
      </c>
      <c r="F378" s="26">
        <v>-1.1000000000000001</v>
      </c>
      <c r="G378" s="1">
        <f t="shared" si="90"/>
        <v>-1</v>
      </c>
      <c r="I378" s="3">
        <f t="shared" si="91"/>
        <v>-2500</v>
      </c>
      <c r="J378" s="1">
        <f t="shared" si="92"/>
        <v>0</v>
      </c>
      <c r="K378" s="1">
        <f t="shared" si="93"/>
        <v>2500</v>
      </c>
      <c r="L378" s="1">
        <f t="shared" si="103"/>
        <v>2178.8277689813599</v>
      </c>
      <c r="M378" s="1">
        <f t="shared" si="103"/>
        <v>2770.9588926296447</v>
      </c>
      <c r="N378" s="1">
        <f t="shared" si="101"/>
        <v>0.78630822520562504</v>
      </c>
      <c r="O378" s="1">
        <f t="shared" si="102"/>
        <v>44.018619749405886</v>
      </c>
      <c r="P378" s="1">
        <f t="shared" si="104"/>
        <v>-1</v>
      </c>
      <c r="R378" s="3">
        <f t="shared" si="94"/>
        <v>238500</v>
      </c>
      <c r="S378" s="3">
        <f t="shared" si="95"/>
        <v>220500</v>
      </c>
      <c r="T378" s="1">
        <f t="shared" si="96"/>
        <v>27.777777777777779</v>
      </c>
      <c r="U378" s="1">
        <f t="shared" si="98"/>
        <v>46.63299663299663</v>
      </c>
      <c r="V378" s="1">
        <f t="shared" si="97"/>
        <v>-1</v>
      </c>
      <c r="W378" s="1">
        <f t="shared" si="99"/>
        <v>-1</v>
      </c>
      <c r="Y378" s="3">
        <f t="shared" si="100"/>
        <v>232101.49854973139</v>
      </c>
      <c r="Z378" s="3">
        <f t="shared" si="106"/>
        <v>233296.96135514125</v>
      </c>
      <c r="AA378" s="3">
        <f t="shared" si="105"/>
        <v>-1195.4628054098575</v>
      </c>
      <c r="AB378" s="3">
        <f t="shared" si="107"/>
        <v>-1</v>
      </c>
      <c r="AC378" s="3"/>
      <c r="AD378" s="3"/>
      <c r="AE378" s="3"/>
      <c r="AF378" s="1"/>
      <c r="AG378" s="1"/>
      <c r="AI378" s="1"/>
      <c r="AJ378" s="1"/>
      <c r="AK378" s="1"/>
      <c r="AL378" s="1"/>
      <c r="AM378" s="1"/>
      <c r="AO378" s="1"/>
    </row>
    <row r="379" spans="1:41" x14ac:dyDescent="0.4">
      <c r="A379" s="18">
        <v>40714</v>
      </c>
      <c r="B379" s="19">
        <v>228000</v>
      </c>
      <c r="C379" s="19">
        <v>235000</v>
      </c>
      <c r="D379" s="19">
        <v>227000</v>
      </c>
      <c r="E379" s="19">
        <v>227500</v>
      </c>
      <c r="F379" s="28">
        <v>0.89</v>
      </c>
      <c r="G379" s="1">
        <f t="shared" si="90"/>
        <v>1</v>
      </c>
      <c r="I379" s="3">
        <f t="shared" si="91"/>
        <v>2000</v>
      </c>
      <c r="J379" s="1">
        <f t="shared" si="92"/>
        <v>2000</v>
      </c>
      <c r="K379" s="1">
        <f t="shared" si="93"/>
        <v>0</v>
      </c>
      <c r="L379" s="1">
        <f t="shared" si="103"/>
        <v>2166.0543569112629</v>
      </c>
      <c r="M379" s="1">
        <f t="shared" si="103"/>
        <v>2573.033257441813</v>
      </c>
      <c r="N379" s="1">
        <f t="shared" si="101"/>
        <v>0.841829133240516</v>
      </c>
      <c r="O379" s="1">
        <f t="shared" si="102"/>
        <v>45.706147114710966</v>
      </c>
      <c r="P379" s="1">
        <f t="shared" si="104"/>
        <v>1</v>
      </c>
      <c r="R379" s="3">
        <f t="shared" si="94"/>
        <v>238500</v>
      </c>
      <c r="S379" s="3">
        <f t="shared" si="95"/>
        <v>220500</v>
      </c>
      <c r="T379" s="1">
        <f t="shared" si="96"/>
        <v>38.888888888888893</v>
      </c>
      <c r="U379" s="1">
        <f t="shared" si="98"/>
        <v>34.343434343434346</v>
      </c>
      <c r="V379" s="1">
        <f t="shared" si="97"/>
        <v>1</v>
      </c>
      <c r="W379" s="1">
        <f t="shared" si="99"/>
        <v>-1</v>
      </c>
      <c r="Y379" s="3">
        <f t="shared" si="100"/>
        <v>231393.57569592656</v>
      </c>
      <c r="Z379" s="3">
        <f t="shared" si="106"/>
        <v>232867.55681031596</v>
      </c>
      <c r="AA379" s="3">
        <f t="shared" si="105"/>
        <v>-1473.981114389404</v>
      </c>
      <c r="AB379" s="3">
        <f t="shared" si="107"/>
        <v>-1</v>
      </c>
      <c r="AC379" s="3"/>
      <c r="AD379" s="3"/>
      <c r="AE379" s="3"/>
      <c r="AF379" s="1"/>
      <c r="AG379" s="1"/>
      <c r="AI379" s="1"/>
      <c r="AJ379" s="1"/>
      <c r="AK379" s="1"/>
      <c r="AL379" s="1"/>
      <c r="AM379" s="1"/>
      <c r="AO379" s="1"/>
    </row>
    <row r="380" spans="1:41" x14ac:dyDescent="0.4">
      <c r="A380" s="15">
        <v>40715</v>
      </c>
      <c r="B380" s="16">
        <v>233000</v>
      </c>
      <c r="C380" s="16">
        <v>235000</v>
      </c>
      <c r="D380" s="16">
        <v>224000</v>
      </c>
      <c r="E380" s="16">
        <v>230000</v>
      </c>
      <c r="F380" s="26">
        <v>1.1000000000000001</v>
      </c>
      <c r="G380" s="1">
        <f t="shared" si="90"/>
        <v>1</v>
      </c>
      <c r="I380" s="3">
        <f t="shared" si="91"/>
        <v>2500</v>
      </c>
      <c r="J380" s="1">
        <f t="shared" si="92"/>
        <v>2500</v>
      </c>
      <c r="K380" s="1">
        <f t="shared" si="93"/>
        <v>0</v>
      </c>
      <c r="L380" s="1">
        <f t="shared" si="103"/>
        <v>2189.907617131887</v>
      </c>
      <c r="M380" s="1">
        <f t="shared" si="103"/>
        <v>2389.2451676245405</v>
      </c>
      <c r="N380" s="1">
        <f t="shared" si="101"/>
        <v>0.91656881713363858</v>
      </c>
      <c r="O380" s="1">
        <f t="shared" si="102"/>
        <v>47.823423241563049</v>
      </c>
      <c r="P380" s="1">
        <f t="shared" si="104"/>
        <v>1</v>
      </c>
      <c r="R380" s="3">
        <f t="shared" si="94"/>
        <v>238500</v>
      </c>
      <c r="S380" s="3">
        <f t="shared" si="95"/>
        <v>220500</v>
      </c>
      <c r="T380" s="1">
        <f t="shared" si="96"/>
        <v>52.777777777777779</v>
      </c>
      <c r="U380" s="1">
        <f t="shared" si="98"/>
        <v>39.814814814814817</v>
      </c>
      <c r="V380" s="1">
        <f t="shared" si="97"/>
        <v>1</v>
      </c>
      <c r="W380" s="1">
        <f t="shared" si="99"/>
        <v>1</v>
      </c>
      <c r="Y380" s="3">
        <f t="shared" si="100"/>
        <v>231179.17943501478</v>
      </c>
      <c r="Z380" s="3">
        <f t="shared" si="106"/>
        <v>232655.14519473701</v>
      </c>
      <c r="AA380" s="3">
        <f t="shared" si="105"/>
        <v>-1475.9657597222249</v>
      </c>
      <c r="AB380" s="3">
        <f t="shared" si="107"/>
        <v>-1</v>
      </c>
      <c r="AC380" s="3"/>
      <c r="AD380" s="3"/>
      <c r="AE380" s="3"/>
      <c r="AF380" s="1"/>
      <c r="AG380" s="1"/>
      <c r="AI380" s="1"/>
      <c r="AJ380" s="1"/>
      <c r="AK380" s="1"/>
      <c r="AL380" s="1"/>
      <c r="AM380" s="1"/>
      <c r="AO380" s="1"/>
    </row>
    <row r="381" spans="1:41" x14ac:dyDescent="0.4">
      <c r="A381" s="15">
        <v>40716</v>
      </c>
      <c r="B381" s="16">
        <v>234000</v>
      </c>
      <c r="C381" s="16">
        <v>234500</v>
      </c>
      <c r="D381" s="16">
        <v>230000</v>
      </c>
      <c r="E381" s="16">
        <v>231500</v>
      </c>
      <c r="F381" s="26">
        <v>0.65</v>
      </c>
      <c r="G381" s="1">
        <f t="shared" si="90"/>
        <v>1</v>
      </c>
      <c r="I381" s="3">
        <f t="shared" si="91"/>
        <v>1500</v>
      </c>
      <c r="J381" s="1">
        <f t="shared" si="92"/>
        <v>1500</v>
      </c>
      <c r="K381" s="1">
        <f t="shared" si="93"/>
        <v>0</v>
      </c>
      <c r="L381" s="1">
        <f t="shared" si="103"/>
        <v>2140.6285016224665</v>
      </c>
      <c r="M381" s="1">
        <f t="shared" si="103"/>
        <v>2218.584798508502</v>
      </c>
      <c r="N381" s="1">
        <f t="shared" si="101"/>
        <v>0.96486215134150222</v>
      </c>
      <c r="O381" s="1">
        <f t="shared" si="102"/>
        <v>49.105844432025229</v>
      </c>
      <c r="P381" s="1">
        <f t="shared" si="104"/>
        <v>1</v>
      </c>
      <c r="R381" s="3">
        <f t="shared" si="94"/>
        <v>235000</v>
      </c>
      <c r="S381" s="3">
        <f t="shared" si="95"/>
        <v>220500</v>
      </c>
      <c r="T381" s="1">
        <f t="shared" si="96"/>
        <v>75.862068965517238</v>
      </c>
      <c r="U381" s="1">
        <f t="shared" si="98"/>
        <v>55.842911877394634</v>
      </c>
      <c r="V381" s="1">
        <f t="shared" si="97"/>
        <v>1</v>
      </c>
      <c r="W381" s="1">
        <f t="shared" si="99"/>
        <v>1</v>
      </c>
      <c r="Y381" s="3">
        <f t="shared" si="100"/>
        <v>231228.53644501252</v>
      </c>
      <c r="Z381" s="3">
        <f t="shared" si="106"/>
        <v>232569.57888401573</v>
      </c>
      <c r="AA381" s="3">
        <f t="shared" si="105"/>
        <v>-1341.0424390032131</v>
      </c>
      <c r="AB381" s="3">
        <f t="shared" si="107"/>
        <v>1</v>
      </c>
      <c r="AC381" s="3"/>
      <c r="AD381" s="3"/>
      <c r="AE381" s="3"/>
      <c r="AF381" s="1"/>
      <c r="AG381" s="1"/>
      <c r="AI381" s="1"/>
      <c r="AJ381" s="1"/>
      <c r="AK381" s="1"/>
      <c r="AL381" s="1"/>
      <c r="AM381" s="1"/>
      <c r="AO381" s="1"/>
    </row>
    <row r="382" spans="1:41" x14ac:dyDescent="0.4">
      <c r="A382" s="15">
        <v>40717</v>
      </c>
      <c r="B382" s="16">
        <v>229000</v>
      </c>
      <c r="C382" s="16">
        <v>231000</v>
      </c>
      <c r="D382" s="16">
        <v>222000</v>
      </c>
      <c r="E382" s="16">
        <v>224000</v>
      </c>
      <c r="F382" s="26">
        <v>-3.24</v>
      </c>
      <c r="G382" s="1">
        <f t="shared" si="90"/>
        <v>-1</v>
      </c>
      <c r="I382" s="3">
        <f t="shared" si="91"/>
        <v>-7500</v>
      </c>
      <c r="J382" s="1">
        <f t="shared" si="92"/>
        <v>0</v>
      </c>
      <c r="K382" s="1">
        <f t="shared" si="93"/>
        <v>7500</v>
      </c>
      <c r="L382" s="1">
        <f t="shared" si="103"/>
        <v>1987.7264657922901</v>
      </c>
      <c r="M382" s="1">
        <f t="shared" si="103"/>
        <v>2595.8287414721804</v>
      </c>
      <c r="N382" s="1">
        <f t="shared" si="101"/>
        <v>0.76573867683774266</v>
      </c>
      <c r="O382" s="1">
        <f t="shared" si="102"/>
        <v>43.366478113800071</v>
      </c>
      <c r="P382" s="1">
        <f t="shared" si="104"/>
        <v>-1</v>
      </c>
      <c r="R382" s="3">
        <f t="shared" si="94"/>
        <v>235000</v>
      </c>
      <c r="S382" s="3">
        <f t="shared" si="95"/>
        <v>220500</v>
      </c>
      <c r="T382" s="1">
        <f t="shared" si="96"/>
        <v>24.137931034482758</v>
      </c>
      <c r="U382" s="1">
        <f t="shared" si="98"/>
        <v>50.925925925925924</v>
      </c>
      <c r="V382" s="1">
        <f t="shared" si="97"/>
        <v>-1</v>
      </c>
      <c r="W382" s="1">
        <f t="shared" si="99"/>
        <v>-1</v>
      </c>
      <c r="Y382" s="3">
        <f t="shared" si="100"/>
        <v>230116.45391501058</v>
      </c>
      <c r="Z382" s="3">
        <f t="shared" si="106"/>
        <v>231934.79526297751</v>
      </c>
      <c r="AA382" s="3">
        <f t="shared" si="105"/>
        <v>-1818.3413479669252</v>
      </c>
      <c r="AB382" s="3">
        <f t="shared" si="107"/>
        <v>-1</v>
      </c>
      <c r="AC382" s="3"/>
      <c r="AD382" s="3"/>
      <c r="AE382" s="3"/>
      <c r="AF382" s="1"/>
      <c r="AG382" s="1"/>
      <c r="AI382" s="1"/>
      <c r="AJ382" s="1"/>
      <c r="AK382" s="1"/>
      <c r="AL382" s="1"/>
      <c r="AM382" s="1"/>
      <c r="AO382" s="1"/>
    </row>
    <row r="383" spans="1:41" x14ac:dyDescent="0.4">
      <c r="A383" s="15">
        <v>40718</v>
      </c>
      <c r="B383" s="16">
        <v>223500</v>
      </c>
      <c r="C383" s="16">
        <v>232500</v>
      </c>
      <c r="D383" s="16">
        <v>223500</v>
      </c>
      <c r="E383" s="16">
        <v>232000</v>
      </c>
      <c r="F383" s="26">
        <v>3.57</v>
      </c>
      <c r="G383" s="1">
        <f t="shared" si="90"/>
        <v>1</v>
      </c>
      <c r="I383" s="3">
        <f t="shared" si="91"/>
        <v>8000</v>
      </c>
      <c r="J383" s="1">
        <f t="shared" si="92"/>
        <v>8000</v>
      </c>
      <c r="K383" s="1">
        <f t="shared" si="93"/>
        <v>0</v>
      </c>
      <c r="L383" s="1">
        <f t="shared" si="103"/>
        <v>2417.1745753785549</v>
      </c>
      <c r="M383" s="1">
        <f t="shared" si="103"/>
        <v>2410.4124027955959</v>
      </c>
      <c r="N383" s="1">
        <f t="shared" si="101"/>
        <v>1.0028054006754679</v>
      </c>
      <c r="O383" s="1">
        <f t="shared" si="102"/>
        <v>50.070036776276957</v>
      </c>
      <c r="P383" s="1">
        <f t="shared" si="104"/>
        <v>1</v>
      </c>
      <c r="R383" s="3">
        <f t="shared" si="94"/>
        <v>235000</v>
      </c>
      <c r="S383" s="3">
        <f t="shared" si="95"/>
        <v>222000</v>
      </c>
      <c r="T383" s="1">
        <f t="shared" si="96"/>
        <v>76.923076923076934</v>
      </c>
      <c r="U383" s="1">
        <f t="shared" si="98"/>
        <v>58.974358974358978</v>
      </c>
      <c r="V383" s="1">
        <f t="shared" si="97"/>
        <v>1</v>
      </c>
      <c r="W383" s="1">
        <f t="shared" si="99"/>
        <v>1</v>
      </c>
      <c r="Y383" s="3">
        <f t="shared" si="100"/>
        <v>230406.23023577817</v>
      </c>
      <c r="Z383" s="3">
        <f t="shared" si="106"/>
        <v>231939.62524349772</v>
      </c>
      <c r="AA383" s="3">
        <f t="shared" si="105"/>
        <v>-1533.3950077195477</v>
      </c>
      <c r="AB383" s="3">
        <f t="shared" si="107"/>
        <v>1</v>
      </c>
      <c r="AC383" s="3"/>
      <c r="AD383" s="3"/>
      <c r="AE383" s="3"/>
      <c r="AF383" s="1"/>
      <c r="AG383" s="1"/>
      <c r="AI383" s="1"/>
      <c r="AJ383" s="1"/>
      <c r="AK383" s="1"/>
      <c r="AL383" s="1"/>
      <c r="AM383" s="1"/>
      <c r="AO383" s="1"/>
    </row>
    <row r="384" spans="1:41" x14ac:dyDescent="0.4">
      <c r="A384" s="18">
        <v>40721</v>
      </c>
      <c r="B384" s="19">
        <v>231500</v>
      </c>
      <c r="C384" s="19">
        <v>237000</v>
      </c>
      <c r="D384" s="19">
        <v>230500</v>
      </c>
      <c r="E384" s="19">
        <v>234000</v>
      </c>
      <c r="F384" s="28">
        <v>0.86</v>
      </c>
      <c r="G384" s="1">
        <f t="shared" si="90"/>
        <v>1</v>
      </c>
      <c r="I384" s="3">
        <f t="shared" si="91"/>
        <v>2000</v>
      </c>
      <c r="J384" s="1">
        <f t="shared" si="92"/>
        <v>2000</v>
      </c>
      <c r="K384" s="1">
        <f t="shared" si="93"/>
        <v>0</v>
      </c>
      <c r="L384" s="1">
        <f t="shared" si="103"/>
        <v>2387.3763914229444</v>
      </c>
      <c r="M384" s="1">
        <f t="shared" si="103"/>
        <v>2238.2400883101959</v>
      </c>
      <c r="N384" s="1">
        <f t="shared" si="101"/>
        <v>1.0666310570933175</v>
      </c>
      <c r="O384" s="1">
        <f t="shared" si="102"/>
        <v>51.612069480534984</v>
      </c>
      <c r="P384" s="1">
        <f t="shared" si="104"/>
        <v>1</v>
      </c>
      <c r="R384" s="3">
        <f t="shared" si="94"/>
        <v>237000</v>
      </c>
      <c r="S384" s="3">
        <f t="shared" si="95"/>
        <v>222000</v>
      </c>
      <c r="T384" s="1">
        <f t="shared" si="96"/>
        <v>80</v>
      </c>
      <c r="U384" s="1">
        <f t="shared" si="98"/>
        <v>60.353669319186565</v>
      </c>
      <c r="V384" s="1">
        <f t="shared" si="97"/>
        <v>1</v>
      </c>
      <c r="W384" s="1">
        <f t="shared" si="99"/>
        <v>1</v>
      </c>
      <c r="Y384" s="3">
        <f t="shared" si="100"/>
        <v>230959.11789181229</v>
      </c>
      <c r="Z384" s="3">
        <f t="shared" si="106"/>
        <v>232092.24559583122</v>
      </c>
      <c r="AA384" s="3">
        <f t="shared" si="105"/>
        <v>-1133.1277040189307</v>
      </c>
      <c r="AB384" s="3">
        <f t="shared" si="107"/>
        <v>1</v>
      </c>
      <c r="AC384" s="3"/>
      <c r="AD384" s="3"/>
      <c r="AE384" s="3"/>
      <c r="AF384" s="1"/>
      <c r="AG384" s="1"/>
      <c r="AI384" s="1"/>
      <c r="AJ384" s="1"/>
      <c r="AK384" s="1"/>
      <c r="AL384" s="1"/>
      <c r="AM384" s="1"/>
      <c r="AO384" s="1"/>
    </row>
    <row r="385" spans="1:41" x14ac:dyDescent="0.4">
      <c r="A385" s="15">
        <v>40722</v>
      </c>
      <c r="B385" s="16">
        <v>236000</v>
      </c>
      <c r="C385" s="16">
        <v>237000</v>
      </c>
      <c r="D385" s="16">
        <v>230000</v>
      </c>
      <c r="E385" s="16">
        <v>230000</v>
      </c>
      <c r="F385" s="26">
        <v>-1.71</v>
      </c>
      <c r="G385" s="1">
        <f t="shared" si="90"/>
        <v>-1</v>
      </c>
      <c r="I385" s="3">
        <f t="shared" si="91"/>
        <v>-4000</v>
      </c>
      <c r="J385" s="1">
        <f t="shared" si="92"/>
        <v>0</v>
      </c>
      <c r="K385" s="1">
        <f t="shared" si="93"/>
        <v>4000</v>
      </c>
      <c r="L385" s="1">
        <f t="shared" si="103"/>
        <v>2216.8495063213054</v>
      </c>
      <c r="M385" s="1">
        <f t="shared" si="103"/>
        <v>2364.0800820023246</v>
      </c>
      <c r="N385" s="1">
        <f t="shared" si="101"/>
        <v>0.93772183235166973</v>
      </c>
      <c r="O385" s="1">
        <f t="shared" si="102"/>
        <v>48.393005471462644</v>
      </c>
      <c r="P385" s="1">
        <f t="shared" si="104"/>
        <v>-1</v>
      </c>
      <c r="R385" s="3">
        <f t="shared" si="94"/>
        <v>237000</v>
      </c>
      <c r="S385" s="3">
        <f t="shared" si="95"/>
        <v>222000</v>
      </c>
      <c r="T385" s="1">
        <f t="shared" si="96"/>
        <v>53.333333333333336</v>
      </c>
      <c r="U385" s="1">
        <f t="shared" si="98"/>
        <v>70.085470085470092</v>
      </c>
      <c r="V385" s="1">
        <f t="shared" si="97"/>
        <v>-1</v>
      </c>
      <c r="W385" s="1">
        <f t="shared" si="99"/>
        <v>1</v>
      </c>
      <c r="Y385" s="3">
        <f t="shared" si="100"/>
        <v>230811.56129307195</v>
      </c>
      <c r="Z385" s="3">
        <f t="shared" si="106"/>
        <v>231937.26444058446</v>
      </c>
      <c r="AA385" s="3">
        <f t="shared" si="105"/>
        <v>-1125.7031475125114</v>
      </c>
      <c r="AB385" s="3">
        <f t="shared" si="107"/>
        <v>1</v>
      </c>
      <c r="AC385" s="3"/>
      <c r="AD385" s="3"/>
      <c r="AE385" s="3"/>
      <c r="AF385" s="1"/>
      <c r="AG385" s="1"/>
      <c r="AI385" s="1"/>
      <c r="AJ385" s="1"/>
      <c r="AK385" s="1"/>
      <c r="AL385" s="1"/>
      <c r="AM385" s="1"/>
      <c r="AO385" s="1"/>
    </row>
    <row r="386" spans="1:41" x14ac:dyDescent="0.4">
      <c r="A386" s="15">
        <v>40723</v>
      </c>
      <c r="B386" s="16">
        <v>236000</v>
      </c>
      <c r="C386" s="16">
        <v>238000</v>
      </c>
      <c r="D386" s="16">
        <v>234000</v>
      </c>
      <c r="E386" s="16">
        <v>238000</v>
      </c>
      <c r="F386" s="26">
        <v>3.48</v>
      </c>
      <c r="G386" s="1">
        <f t="shared" si="90"/>
        <v>1</v>
      </c>
      <c r="I386" s="3">
        <f t="shared" si="91"/>
        <v>8000</v>
      </c>
      <c r="J386" s="1">
        <f t="shared" si="92"/>
        <v>8000</v>
      </c>
      <c r="K386" s="1">
        <f t="shared" si="93"/>
        <v>0</v>
      </c>
      <c r="L386" s="1">
        <f t="shared" si="103"/>
        <v>2629.9316844412124</v>
      </c>
      <c r="M386" s="1">
        <f t="shared" si="103"/>
        <v>2195.2172190021583</v>
      </c>
      <c r="N386" s="1">
        <f t="shared" si="101"/>
        <v>1.1980279954421342</v>
      </c>
      <c r="O386" s="1">
        <f t="shared" si="102"/>
        <v>54.504674095433913</v>
      </c>
      <c r="P386" s="1">
        <f t="shared" si="104"/>
        <v>1</v>
      </c>
      <c r="R386" s="3">
        <f t="shared" si="94"/>
        <v>238000</v>
      </c>
      <c r="S386" s="3">
        <f t="shared" si="95"/>
        <v>222000</v>
      </c>
      <c r="T386" s="1">
        <f t="shared" si="96"/>
        <v>100</v>
      </c>
      <c r="U386" s="1">
        <f t="shared" si="98"/>
        <v>77.777777777777786</v>
      </c>
      <c r="V386" s="1">
        <f t="shared" si="97"/>
        <v>1</v>
      </c>
      <c r="W386" s="1">
        <f t="shared" si="99"/>
        <v>1</v>
      </c>
      <c r="Y386" s="3">
        <f t="shared" si="100"/>
        <v>231917.47494029166</v>
      </c>
      <c r="Z386" s="3">
        <f t="shared" si="106"/>
        <v>232386.35596350415</v>
      </c>
      <c r="AA386" s="3">
        <f t="shared" si="105"/>
        <v>-468.88102321248152</v>
      </c>
      <c r="AB386" s="3">
        <f t="shared" si="107"/>
        <v>1</v>
      </c>
      <c r="AC386" s="3"/>
      <c r="AD386" s="3"/>
      <c r="AE386" s="3"/>
      <c r="AF386" s="1"/>
      <c r="AG386" s="1"/>
      <c r="AI386" s="1"/>
      <c r="AJ386" s="1"/>
      <c r="AK386" s="1"/>
      <c r="AL386" s="1"/>
      <c r="AM386" s="1"/>
      <c r="AO386" s="1"/>
    </row>
    <row r="387" spans="1:41" x14ac:dyDescent="0.4">
      <c r="A387" s="15">
        <v>40724</v>
      </c>
      <c r="B387" s="16">
        <v>239000</v>
      </c>
      <c r="C387" s="16">
        <v>241000</v>
      </c>
      <c r="D387" s="16">
        <v>237000</v>
      </c>
      <c r="E387" s="16">
        <v>237000</v>
      </c>
      <c r="F387" s="26">
        <v>-0.42</v>
      </c>
      <c r="G387" s="1">
        <f t="shared" si="90"/>
        <v>-1</v>
      </c>
      <c r="I387" s="3">
        <f t="shared" si="91"/>
        <v>-1000</v>
      </c>
      <c r="J387" s="1">
        <f t="shared" si="92"/>
        <v>0</v>
      </c>
      <c r="K387" s="1">
        <f t="shared" si="93"/>
        <v>1000</v>
      </c>
      <c r="L387" s="1">
        <f t="shared" si="103"/>
        <v>2442.0794212668402</v>
      </c>
      <c r="M387" s="1">
        <f t="shared" si="103"/>
        <v>2109.8445605020042</v>
      </c>
      <c r="N387" s="1">
        <f t="shared" si="101"/>
        <v>1.1574688804021591</v>
      </c>
      <c r="O387" s="1">
        <f t="shared" si="102"/>
        <v>53.649389380133407</v>
      </c>
      <c r="P387" s="1">
        <f t="shared" si="104"/>
        <v>-1</v>
      </c>
      <c r="R387" s="3">
        <f t="shared" si="94"/>
        <v>241000</v>
      </c>
      <c r="S387" s="3">
        <f t="shared" si="95"/>
        <v>223500</v>
      </c>
      <c r="T387" s="1">
        <f t="shared" si="96"/>
        <v>77.142857142857153</v>
      </c>
      <c r="U387" s="1">
        <f t="shared" si="98"/>
        <v>76.825396825396822</v>
      </c>
      <c r="V387" s="1">
        <f t="shared" si="97"/>
        <v>-1</v>
      </c>
      <c r="W387" s="1">
        <f t="shared" si="99"/>
        <v>-1</v>
      </c>
      <c r="Y387" s="3">
        <f t="shared" si="100"/>
        <v>232699.4018725545</v>
      </c>
      <c r="Z387" s="3">
        <f t="shared" si="106"/>
        <v>232728.10737361497</v>
      </c>
      <c r="AA387" s="3">
        <f t="shared" si="105"/>
        <v>-28.705501060467213</v>
      </c>
      <c r="AB387" s="3">
        <f t="shared" si="107"/>
        <v>1</v>
      </c>
      <c r="AC387" s="3"/>
      <c r="AD387" s="3"/>
      <c r="AE387" s="3"/>
      <c r="AF387" s="1"/>
      <c r="AG387" s="1"/>
      <c r="AI387" s="1"/>
      <c r="AJ387" s="1"/>
      <c r="AK387" s="1"/>
      <c r="AL387" s="1"/>
      <c r="AM387" s="1"/>
      <c r="AO387" s="1"/>
    </row>
    <row r="388" spans="1:41" x14ac:dyDescent="0.4">
      <c r="A388" s="15">
        <v>40725</v>
      </c>
      <c r="B388" s="16">
        <v>240000</v>
      </c>
      <c r="C388" s="16">
        <v>242500</v>
      </c>
      <c r="D388" s="16">
        <v>238000</v>
      </c>
      <c r="E388" s="16">
        <v>240500</v>
      </c>
      <c r="F388" s="26">
        <v>1.48</v>
      </c>
      <c r="G388" s="1">
        <f t="shared" si="90"/>
        <v>1</v>
      </c>
      <c r="I388" s="3">
        <f t="shared" si="91"/>
        <v>3500</v>
      </c>
      <c r="J388" s="1">
        <f t="shared" si="92"/>
        <v>3500</v>
      </c>
      <c r="K388" s="1">
        <f t="shared" si="93"/>
        <v>0</v>
      </c>
      <c r="L388" s="1">
        <f t="shared" si="103"/>
        <v>2517.6451768906372</v>
      </c>
      <c r="M388" s="1">
        <f t="shared" si="103"/>
        <v>1959.1413776090037</v>
      </c>
      <c r="N388" s="1">
        <f t="shared" si="101"/>
        <v>1.2850758019123911</v>
      </c>
      <c r="O388" s="1">
        <f t="shared" si="102"/>
        <v>56.237775606258005</v>
      </c>
      <c r="P388" s="1">
        <f t="shared" si="104"/>
        <v>1</v>
      </c>
      <c r="R388" s="3">
        <f t="shared" si="94"/>
        <v>242500</v>
      </c>
      <c r="S388" s="3">
        <f t="shared" si="95"/>
        <v>230000</v>
      </c>
      <c r="T388" s="1">
        <f t="shared" si="96"/>
        <v>84</v>
      </c>
      <c r="U388" s="1">
        <f t="shared" si="98"/>
        <v>87.047619047619051</v>
      </c>
      <c r="V388" s="1">
        <f t="shared" si="97"/>
        <v>1</v>
      </c>
      <c r="W388" s="1">
        <f t="shared" si="99"/>
        <v>1</v>
      </c>
      <c r="Y388" s="3">
        <f t="shared" si="100"/>
        <v>233899.4938921615</v>
      </c>
      <c r="Z388" s="3">
        <f t="shared" si="106"/>
        <v>233303.80312371755</v>
      </c>
      <c r="AA388" s="3">
        <f t="shared" si="105"/>
        <v>595.69076844395022</v>
      </c>
      <c r="AB388" s="3">
        <f t="shared" si="107"/>
        <v>1</v>
      </c>
      <c r="AC388" s="3"/>
      <c r="AD388" s="3"/>
      <c r="AE388" s="3"/>
      <c r="AF388" s="1"/>
      <c r="AG388" s="1"/>
      <c r="AI388" s="1"/>
      <c r="AJ388" s="1"/>
      <c r="AK388" s="1"/>
      <c r="AL388" s="1"/>
      <c r="AM388" s="1"/>
      <c r="AO388" s="1"/>
    </row>
    <row r="389" spans="1:41" x14ac:dyDescent="0.4">
      <c r="A389" s="18">
        <v>40728</v>
      </c>
      <c r="B389" s="19">
        <v>243500</v>
      </c>
      <c r="C389" s="19">
        <v>247000</v>
      </c>
      <c r="D389" s="19">
        <v>241500</v>
      </c>
      <c r="E389" s="19">
        <v>244500</v>
      </c>
      <c r="F389" s="28">
        <v>1.66</v>
      </c>
      <c r="G389" s="1">
        <f t="shared" si="90"/>
        <v>1</v>
      </c>
      <c r="I389" s="3">
        <f t="shared" si="91"/>
        <v>4000</v>
      </c>
      <c r="J389" s="1">
        <f t="shared" si="92"/>
        <v>4000</v>
      </c>
      <c r="K389" s="1">
        <f t="shared" si="93"/>
        <v>0</v>
      </c>
      <c r="L389" s="1">
        <f t="shared" si="103"/>
        <v>2623.5276642555918</v>
      </c>
      <c r="M389" s="1">
        <f t="shared" si="103"/>
        <v>1819.2027077797891</v>
      </c>
      <c r="N389" s="1">
        <f t="shared" si="101"/>
        <v>1.4421304745403691</v>
      </c>
      <c r="O389" s="1">
        <f t="shared" si="102"/>
        <v>59.052146868270462</v>
      </c>
      <c r="P389" s="1">
        <f t="shared" si="104"/>
        <v>1</v>
      </c>
      <c r="R389" s="3">
        <f t="shared" si="94"/>
        <v>247000</v>
      </c>
      <c r="S389" s="3">
        <f t="shared" si="95"/>
        <v>230000</v>
      </c>
      <c r="T389" s="1">
        <f t="shared" si="96"/>
        <v>85.294117647058826</v>
      </c>
      <c r="U389" s="1">
        <f t="shared" si="98"/>
        <v>82.145658263305336</v>
      </c>
      <c r="V389" s="1">
        <f t="shared" si="97"/>
        <v>1</v>
      </c>
      <c r="W389" s="1">
        <f t="shared" si="99"/>
        <v>-1</v>
      </c>
      <c r="Y389" s="3">
        <f t="shared" si="100"/>
        <v>235530.34098567511</v>
      </c>
      <c r="Z389" s="3">
        <f t="shared" si="106"/>
        <v>234133.15104047919</v>
      </c>
      <c r="AA389" s="3">
        <f t="shared" si="105"/>
        <v>1397.189945195918</v>
      </c>
      <c r="AB389" s="3">
        <f t="shared" si="107"/>
        <v>1</v>
      </c>
      <c r="AC389" s="3"/>
      <c r="AD389" s="3"/>
      <c r="AE389" s="3"/>
      <c r="AF389" s="1"/>
      <c r="AG389" s="1"/>
      <c r="AI389" s="1"/>
      <c r="AJ389" s="1"/>
      <c r="AK389" s="1"/>
      <c r="AL389" s="1"/>
      <c r="AM389" s="1"/>
      <c r="AO389" s="1"/>
    </row>
    <row r="390" spans="1:41" x14ac:dyDescent="0.4">
      <c r="A390" s="15">
        <v>40729</v>
      </c>
      <c r="B390" s="16">
        <v>245000</v>
      </c>
      <c r="C390" s="16">
        <v>246500</v>
      </c>
      <c r="D390" s="16">
        <v>243000</v>
      </c>
      <c r="E390" s="16">
        <v>244000</v>
      </c>
      <c r="F390" s="26">
        <v>-0.2</v>
      </c>
      <c r="G390" s="1">
        <f t="shared" si="90"/>
        <v>-1</v>
      </c>
      <c r="I390" s="3">
        <f t="shared" si="91"/>
        <v>-500</v>
      </c>
      <c r="J390" s="1">
        <f t="shared" si="92"/>
        <v>0</v>
      </c>
      <c r="K390" s="1">
        <f t="shared" si="93"/>
        <v>500</v>
      </c>
      <c r="L390" s="1">
        <f t="shared" si="103"/>
        <v>2436.1328310944782</v>
      </c>
      <c r="M390" s="1">
        <f t="shared" si="103"/>
        <v>1724.9739429383756</v>
      </c>
      <c r="N390" s="1">
        <f t="shared" si="101"/>
        <v>1.4122722497156635</v>
      </c>
      <c r="O390" s="1">
        <f t="shared" si="102"/>
        <v>58.54530929840648</v>
      </c>
      <c r="P390" s="1">
        <f t="shared" si="104"/>
        <v>-1</v>
      </c>
      <c r="R390" s="3">
        <f t="shared" si="94"/>
        <v>247000</v>
      </c>
      <c r="S390" s="3">
        <f t="shared" si="95"/>
        <v>234000</v>
      </c>
      <c r="T390" s="1">
        <f t="shared" si="96"/>
        <v>76.923076923076934</v>
      </c>
      <c r="U390" s="1">
        <f t="shared" si="98"/>
        <v>82.072398190045263</v>
      </c>
      <c r="V390" s="1">
        <f t="shared" si="97"/>
        <v>-1</v>
      </c>
      <c r="W390" s="1">
        <f t="shared" si="99"/>
        <v>-1</v>
      </c>
      <c r="Y390" s="3">
        <f t="shared" si="100"/>
        <v>236833.36544941738</v>
      </c>
      <c r="Z390" s="3">
        <f t="shared" si="106"/>
        <v>234864.02874118445</v>
      </c>
      <c r="AA390" s="3">
        <f t="shared" si="105"/>
        <v>1969.3367082329351</v>
      </c>
      <c r="AB390" s="3">
        <f t="shared" si="107"/>
        <v>1</v>
      </c>
      <c r="AC390" s="3"/>
      <c r="AD390" s="3"/>
      <c r="AE390" s="3"/>
      <c r="AF390" s="1"/>
      <c r="AG390" s="1"/>
      <c r="AI390" s="1"/>
      <c r="AJ390" s="1"/>
      <c r="AK390" s="1"/>
      <c r="AL390" s="1"/>
      <c r="AM390" s="1"/>
      <c r="AO390" s="1"/>
    </row>
    <row r="391" spans="1:41" x14ac:dyDescent="0.4">
      <c r="A391" s="15">
        <v>40730</v>
      </c>
      <c r="B391" s="16">
        <v>243500</v>
      </c>
      <c r="C391" s="16">
        <v>246500</v>
      </c>
      <c r="D391" s="16">
        <v>243500</v>
      </c>
      <c r="E391" s="16">
        <v>246500</v>
      </c>
      <c r="F391" s="26">
        <v>1.02</v>
      </c>
      <c r="G391" s="1">
        <f t="shared" si="90"/>
        <v>1</v>
      </c>
      <c r="I391" s="3">
        <f t="shared" si="91"/>
        <v>2500</v>
      </c>
      <c r="J391" s="1">
        <f t="shared" si="92"/>
        <v>2500</v>
      </c>
      <c r="K391" s="1">
        <f t="shared" si="93"/>
        <v>0</v>
      </c>
      <c r="L391" s="1">
        <f t="shared" si="103"/>
        <v>2440.694771730587</v>
      </c>
      <c r="M391" s="1">
        <f t="shared" si="103"/>
        <v>1601.7615184427773</v>
      </c>
      <c r="N391" s="1">
        <f t="shared" si="101"/>
        <v>1.5237566539264944</v>
      </c>
      <c r="O391" s="1">
        <f t="shared" si="102"/>
        <v>60.376528440482303</v>
      </c>
      <c r="P391" s="1">
        <f t="shared" si="104"/>
        <v>1</v>
      </c>
      <c r="R391" s="3">
        <f t="shared" si="94"/>
        <v>247000</v>
      </c>
      <c r="S391" s="3">
        <f t="shared" si="95"/>
        <v>237000</v>
      </c>
      <c r="T391" s="1">
        <f t="shared" si="96"/>
        <v>95</v>
      </c>
      <c r="U391" s="1">
        <f t="shared" si="98"/>
        <v>85.73906485671192</v>
      </c>
      <c r="V391" s="1">
        <f t="shared" si="97"/>
        <v>1</v>
      </c>
      <c r="W391" s="1">
        <f t="shared" si="99"/>
        <v>1</v>
      </c>
      <c r="Y391" s="3">
        <f t="shared" si="100"/>
        <v>238320.53999566083</v>
      </c>
      <c r="Z391" s="3">
        <f t="shared" si="106"/>
        <v>235725.95253813377</v>
      </c>
      <c r="AA391" s="3">
        <f t="shared" si="105"/>
        <v>2594.5874575270573</v>
      </c>
      <c r="AB391" s="3">
        <f t="shared" si="107"/>
        <v>1</v>
      </c>
      <c r="AC391" s="3"/>
      <c r="AD391" s="3"/>
      <c r="AE391" s="3"/>
      <c r="AF391" s="1"/>
      <c r="AG391" s="1"/>
      <c r="AI391" s="1"/>
      <c r="AJ391" s="1"/>
      <c r="AK391" s="1"/>
      <c r="AL391" s="1"/>
      <c r="AM391" s="1"/>
      <c r="AO391" s="1"/>
    </row>
    <row r="392" spans="1:41" x14ac:dyDescent="0.4">
      <c r="A392" s="15">
        <v>40731</v>
      </c>
      <c r="B392" s="16">
        <v>247000</v>
      </c>
      <c r="C392" s="16">
        <v>250000</v>
      </c>
      <c r="D392" s="16">
        <v>246000</v>
      </c>
      <c r="E392" s="16">
        <v>248000</v>
      </c>
      <c r="F392" s="26">
        <v>0.61</v>
      </c>
      <c r="G392" s="1">
        <f t="shared" si="90"/>
        <v>1</v>
      </c>
      <c r="I392" s="3">
        <f t="shared" si="91"/>
        <v>1500</v>
      </c>
      <c r="J392" s="1">
        <f t="shared" si="92"/>
        <v>1500</v>
      </c>
      <c r="K392" s="1">
        <f t="shared" si="93"/>
        <v>0</v>
      </c>
      <c r="L392" s="1">
        <f t="shared" si="103"/>
        <v>2373.5022880355455</v>
      </c>
      <c r="M392" s="1">
        <f t="shared" si="103"/>
        <v>1487.3499814111503</v>
      </c>
      <c r="N392" s="1">
        <f t="shared" si="101"/>
        <v>1.5957927304934929</v>
      </c>
      <c r="O392" s="1">
        <f t="shared" si="102"/>
        <v>61.476122948773053</v>
      </c>
      <c r="P392" s="1">
        <f t="shared" si="104"/>
        <v>1</v>
      </c>
      <c r="R392" s="3">
        <f t="shared" si="94"/>
        <v>250000</v>
      </c>
      <c r="S392" s="3">
        <f t="shared" si="95"/>
        <v>238000</v>
      </c>
      <c r="T392" s="1">
        <f t="shared" si="96"/>
        <v>83.333333333333343</v>
      </c>
      <c r="U392" s="1">
        <f t="shared" si="98"/>
        <v>85.085470085470092</v>
      </c>
      <c r="V392" s="1">
        <f t="shared" si="97"/>
        <v>-1</v>
      </c>
      <c r="W392" s="1">
        <f t="shared" si="99"/>
        <v>-1</v>
      </c>
      <c r="Y392" s="3">
        <f t="shared" si="100"/>
        <v>239809.6876886361</v>
      </c>
      <c r="Z392" s="3">
        <f t="shared" si="106"/>
        <v>236635.14123901274</v>
      </c>
      <c r="AA392" s="3">
        <f t="shared" si="105"/>
        <v>3174.5464496233617</v>
      </c>
      <c r="AB392" s="3">
        <f t="shared" si="107"/>
        <v>1</v>
      </c>
      <c r="AC392" s="3"/>
      <c r="AD392" s="3"/>
      <c r="AE392" s="3"/>
      <c r="AF392" s="1"/>
      <c r="AG392" s="1"/>
      <c r="AI392" s="1"/>
      <c r="AJ392" s="1"/>
      <c r="AK392" s="1"/>
      <c r="AL392" s="1"/>
      <c r="AM392" s="1"/>
      <c r="AO392" s="1"/>
    </row>
    <row r="393" spans="1:41" x14ac:dyDescent="0.4">
      <c r="A393" s="15">
        <v>40732</v>
      </c>
      <c r="B393" s="16">
        <v>250500</v>
      </c>
      <c r="C393" s="16">
        <v>252000</v>
      </c>
      <c r="D393" s="16">
        <v>245000</v>
      </c>
      <c r="E393" s="16">
        <v>247500</v>
      </c>
      <c r="F393" s="26">
        <v>-0.2</v>
      </c>
      <c r="G393" s="1">
        <f t="shared" si="90"/>
        <v>-1</v>
      </c>
      <c r="I393" s="3">
        <f t="shared" si="91"/>
        <v>-500</v>
      </c>
      <c r="J393" s="1">
        <f t="shared" si="92"/>
        <v>0</v>
      </c>
      <c r="K393" s="1">
        <f t="shared" si="93"/>
        <v>500</v>
      </c>
      <c r="L393" s="1">
        <f t="shared" si="103"/>
        <v>2203.966410318721</v>
      </c>
      <c r="M393" s="1">
        <f t="shared" si="103"/>
        <v>1416.8249827389252</v>
      </c>
      <c r="N393" s="1">
        <f t="shared" si="101"/>
        <v>1.555567156966797</v>
      </c>
      <c r="O393" s="1">
        <f t="shared" si="102"/>
        <v>60.869742856341126</v>
      </c>
      <c r="P393" s="1">
        <f t="shared" si="104"/>
        <v>-1</v>
      </c>
      <c r="R393" s="3">
        <f t="shared" si="94"/>
        <v>252000</v>
      </c>
      <c r="S393" s="3">
        <f t="shared" si="95"/>
        <v>241500</v>
      </c>
      <c r="T393" s="1">
        <f t="shared" si="96"/>
        <v>57.142857142857139</v>
      </c>
      <c r="U393" s="1">
        <f t="shared" si="98"/>
        <v>78.492063492063494</v>
      </c>
      <c r="V393" s="1">
        <f t="shared" si="97"/>
        <v>-1</v>
      </c>
      <c r="W393" s="1">
        <f t="shared" si="99"/>
        <v>-1</v>
      </c>
      <c r="Y393" s="3">
        <f t="shared" si="100"/>
        <v>240992.81265961519</v>
      </c>
      <c r="Z393" s="3">
        <f t="shared" si="106"/>
        <v>237439.94559167846</v>
      </c>
      <c r="AA393" s="3">
        <f t="shared" si="105"/>
        <v>3552.8670679367206</v>
      </c>
      <c r="AB393" s="3">
        <f t="shared" si="107"/>
        <v>1</v>
      </c>
      <c r="AC393" s="3"/>
      <c r="AD393" s="3"/>
      <c r="AE393" s="3"/>
      <c r="AF393" s="1"/>
      <c r="AG393" s="1"/>
      <c r="AI393" s="1"/>
      <c r="AJ393" s="1"/>
      <c r="AK393" s="1"/>
      <c r="AL393" s="1"/>
      <c r="AM393" s="1"/>
      <c r="AO393" s="1"/>
    </row>
    <row r="394" spans="1:41" x14ac:dyDescent="0.4">
      <c r="A394" s="18">
        <v>40735</v>
      </c>
      <c r="B394" s="19">
        <v>247000</v>
      </c>
      <c r="C394" s="19">
        <v>247000</v>
      </c>
      <c r="D394" s="19">
        <v>238500</v>
      </c>
      <c r="E394" s="19">
        <v>239000</v>
      </c>
      <c r="F394" s="28">
        <v>-3.43</v>
      </c>
      <c r="G394" s="1">
        <f t="shared" si="90"/>
        <v>-1</v>
      </c>
      <c r="I394" s="3">
        <f t="shared" si="91"/>
        <v>-8500</v>
      </c>
      <c r="J394" s="1">
        <f t="shared" si="92"/>
        <v>0</v>
      </c>
      <c r="K394" s="1">
        <f t="shared" si="93"/>
        <v>8500</v>
      </c>
      <c r="L394" s="1">
        <f t="shared" si="103"/>
        <v>2046.5402381530982</v>
      </c>
      <c r="M394" s="1">
        <f t="shared" si="103"/>
        <v>1922.7660554004306</v>
      </c>
      <c r="N394" s="1">
        <f t="shared" si="101"/>
        <v>1.0643729810004841</v>
      </c>
      <c r="O394" s="1">
        <f t="shared" si="102"/>
        <v>51.559141240292881</v>
      </c>
      <c r="P394" s="1">
        <f t="shared" si="104"/>
        <v>-1</v>
      </c>
      <c r="R394" s="3">
        <f t="shared" si="94"/>
        <v>252000</v>
      </c>
      <c r="S394" s="3">
        <f t="shared" si="95"/>
        <v>238500</v>
      </c>
      <c r="T394" s="1">
        <f t="shared" si="96"/>
        <v>3.7037037037037033</v>
      </c>
      <c r="U394" s="1">
        <f t="shared" si="98"/>
        <v>48.059964726631392</v>
      </c>
      <c r="V394" s="1">
        <f t="shared" si="97"/>
        <v>-1</v>
      </c>
      <c r="W394" s="1">
        <f t="shared" si="99"/>
        <v>-1</v>
      </c>
      <c r="Y394" s="3">
        <f t="shared" si="100"/>
        <v>240686.22609659747</v>
      </c>
      <c r="Z394" s="3">
        <f t="shared" si="106"/>
        <v>237555.50517748005</v>
      </c>
      <c r="AA394" s="3">
        <f t="shared" si="105"/>
        <v>3130.7209191174188</v>
      </c>
      <c r="AB394" s="3">
        <f t="shared" si="107"/>
        <v>-1</v>
      </c>
      <c r="AC394" s="3"/>
      <c r="AD394" s="3"/>
      <c r="AE394" s="3"/>
      <c r="AF394" s="1"/>
      <c r="AG394" s="1"/>
      <c r="AI394" s="1"/>
      <c r="AJ394" s="1"/>
      <c r="AK394" s="1"/>
      <c r="AL394" s="1"/>
      <c r="AM394" s="1"/>
      <c r="AO394" s="1"/>
    </row>
    <row r="395" spans="1:41" x14ac:dyDescent="0.4">
      <c r="A395" s="15">
        <v>40736</v>
      </c>
      <c r="B395" s="16">
        <v>235000</v>
      </c>
      <c r="C395" s="16">
        <v>236000</v>
      </c>
      <c r="D395" s="16">
        <v>230500</v>
      </c>
      <c r="E395" s="16">
        <v>231500</v>
      </c>
      <c r="F395" s="26">
        <v>-3.14</v>
      </c>
      <c r="G395" s="1">
        <f t="shared" si="90"/>
        <v>-1</v>
      </c>
      <c r="I395" s="3">
        <f t="shared" si="91"/>
        <v>-7500</v>
      </c>
      <c r="J395" s="1">
        <f t="shared" si="92"/>
        <v>0</v>
      </c>
      <c r="K395" s="1">
        <f t="shared" si="93"/>
        <v>7500</v>
      </c>
      <c r="L395" s="1">
        <f t="shared" si="103"/>
        <v>1900.3587925707341</v>
      </c>
      <c r="M395" s="1">
        <f t="shared" si="103"/>
        <v>2321.1399085861144</v>
      </c>
      <c r="N395" s="1">
        <f t="shared" si="101"/>
        <v>0.81871790043380344</v>
      </c>
      <c r="O395" s="1">
        <f t="shared" si="102"/>
        <v>45.016211708177586</v>
      </c>
      <c r="P395" s="1">
        <f t="shared" si="104"/>
        <v>-1</v>
      </c>
      <c r="R395" s="3">
        <f t="shared" si="94"/>
        <v>252000</v>
      </c>
      <c r="S395" s="3">
        <f t="shared" si="95"/>
        <v>230500</v>
      </c>
      <c r="T395" s="1">
        <f t="shared" si="96"/>
        <v>4.6511627906976747</v>
      </c>
      <c r="U395" s="1">
        <f t="shared" si="98"/>
        <v>21.832574545752838</v>
      </c>
      <c r="V395" s="1">
        <f t="shared" si="97"/>
        <v>1</v>
      </c>
      <c r="W395" s="1">
        <f t="shared" si="99"/>
        <v>-1</v>
      </c>
      <c r="Y395" s="3">
        <f t="shared" si="100"/>
        <v>239272.96054327479</v>
      </c>
      <c r="Z395" s="3">
        <f t="shared" si="106"/>
        <v>237106.94923840745</v>
      </c>
      <c r="AA395" s="3">
        <f t="shared" si="105"/>
        <v>2166.0113048673375</v>
      </c>
      <c r="AB395" s="3">
        <f t="shared" si="107"/>
        <v>-1</v>
      </c>
      <c r="AC395" s="3"/>
      <c r="AD395" s="3"/>
      <c r="AE395" s="3"/>
      <c r="AF395" s="1"/>
      <c r="AG395" s="1"/>
      <c r="AI395" s="1"/>
      <c r="AJ395" s="1"/>
      <c r="AK395" s="1"/>
      <c r="AL395" s="1"/>
      <c r="AM395" s="1"/>
      <c r="AO395" s="1"/>
    </row>
    <row r="396" spans="1:41" x14ac:dyDescent="0.4">
      <c r="A396" s="15">
        <v>40737</v>
      </c>
      <c r="B396" s="16">
        <v>233000</v>
      </c>
      <c r="C396" s="16">
        <v>239000</v>
      </c>
      <c r="D396" s="16">
        <v>232000</v>
      </c>
      <c r="E396" s="16">
        <v>238000</v>
      </c>
      <c r="F396" s="26">
        <v>2.81</v>
      </c>
      <c r="G396" s="1">
        <f t="shared" si="90"/>
        <v>1</v>
      </c>
      <c r="I396" s="3">
        <f t="shared" si="91"/>
        <v>6500</v>
      </c>
      <c r="J396" s="1">
        <f t="shared" si="92"/>
        <v>6500</v>
      </c>
      <c r="K396" s="1">
        <f t="shared" si="93"/>
        <v>0</v>
      </c>
      <c r="L396" s="1">
        <f t="shared" si="103"/>
        <v>2228.9045931013961</v>
      </c>
      <c r="M396" s="1">
        <f t="shared" si="103"/>
        <v>2155.3442008299635</v>
      </c>
      <c r="N396" s="1">
        <f t="shared" si="101"/>
        <v>1.0341293015951265</v>
      </c>
      <c r="O396" s="1">
        <f t="shared" si="102"/>
        <v>50.838916719019856</v>
      </c>
      <c r="P396" s="1">
        <f t="shared" si="104"/>
        <v>1</v>
      </c>
      <c r="R396" s="3">
        <f t="shared" si="94"/>
        <v>252000</v>
      </c>
      <c r="S396" s="3">
        <f t="shared" si="95"/>
        <v>230500</v>
      </c>
      <c r="T396" s="1">
        <f t="shared" si="96"/>
        <v>34.883720930232556</v>
      </c>
      <c r="U396" s="1">
        <f t="shared" si="98"/>
        <v>14.412862474877977</v>
      </c>
      <c r="V396" s="1">
        <f t="shared" si="97"/>
        <v>1</v>
      </c>
      <c r="W396" s="1">
        <f t="shared" si="99"/>
        <v>-1</v>
      </c>
      <c r="Y396" s="3">
        <f t="shared" si="100"/>
        <v>239077.12045969407</v>
      </c>
      <c r="Z396" s="3">
        <f t="shared" si="106"/>
        <v>237173.10114667358</v>
      </c>
      <c r="AA396" s="3">
        <f t="shared" si="105"/>
        <v>1904.0193130204862</v>
      </c>
      <c r="AB396" s="3">
        <f t="shared" si="107"/>
        <v>-1</v>
      </c>
      <c r="AC396" s="3"/>
      <c r="AD396" s="3"/>
      <c r="AE396" s="3"/>
      <c r="AF396" s="1"/>
      <c r="AG396" s="1"/>
      <c r="AI396" s="1"/>
      <c r="AJ396" s="1"/>
      <c r="AK396" s="1"/>
      <c r="AL396" s="1"/>
      <c r="AM396" s="1"/>
      <c r="AO396" s="1"/>
    </row>
    <row r="397" spans="1:41" x14ac:dyDescent="0.4">
      <c r="A397" s="15">
        <v>40738</v>
      </c>
      <c r="B397" s="16">
        <v>237500</v>
      </c>
      <c r="C397" s="16">
        <v>238500</v>
      </c>
      <c r="D397" s="16">
        <v>234000</v>
      </c>
      <c r="E397" s="16">
        <v>238500</v>
      </c>
      <c r="F397" s="26">
        <v>0.21</v>
      </c>
      <c r="G397" s="1">
        <f t="shared" si="90"/>
        <v>1</v>
      </c>
      <c r="I397" s="3">
        <f t="shared" si="91"/>
        <v>500</v>
      </c>
      <c r="J397" s="1">
        <f t="shared" si="92"/>
        <v>500</v>
      </c>
      <c r="K397" s="1">
        <f t="shared" si="93"/>
        <v>0</v>
      </c>
      <c r="L397" s="1">
        <f t="shared" si="103"/>
        <v>2105.411407879868</v>
      </c>
      <c r="M397" s="1">
        <f t="shared" si="103"/>
        <v>2001.3910436278234</v>
      </c>
      <c r="N397" s="1">
        <f t="shared" si="101"/>
        <v>1.0519740330522775</v>
      </c>
      <c r="O397" s="1">
        <f t="shared" si="102"/>
        <v>51.266439833426332</v>
      </c>
      <c r="P397" s="1">
        <f t="shared" si="104"/>
        <v>1</v>
      </c>
      <c r="R397" s="3">
        <f t="shared" si="94"/>
        <v>252000</v>
      </c>
      <c r="S397" s="3">
        <f t="shared" si="95"/>
        <v>230500</v>
      </c>
      <c r="T397" s="1">
        <f t="shared" si="96"/>
        <v>37.209302325581397</v>
      </c>
      <c r="U397" s="1">
        <f t="shared" si="98"/>
        <v>25.581395348837209</v>
      </c>
      <c r="V397" s="1">
        <f t="shared" si="97"/>
        <v>1</v>
      </c>
      <c r="W397" s="1">
        <f t="shared" si="99"/>
        <v>1</v>
      </c>
      <c r="Y397" s="3">
        <f t="shared" si="100"/>
        <v>238988.33269666421</v>
      </c>
      <c r="Z397" s="3">
        <f t="shared" si="106"/>
        <v>237271.38995062368</v>
      </c>
      <c r="AA397" s="3">
        <f t="shared" si="105"/>
        <v>1716.9427460405277</v>
      </c>
      <c r="AB397" s="3">
        <f t="shared" si="107"/>
        <v>-1</v>
      </c>
      <c r="AC397" s="3"/>
      <c r="AD397" s="3"/>
      <c r="AE397" s="3"/>
      <c r="AF397" s="1"/>
      <c r="AG397" s="1"/>
      <c r="AI397" s="1"/>
      <c r="AJ397" s="1"/>
      <c r="AK397" s="1"/>
      <c r="AL397" s="1"/>
      <c r="AM397" s="1"/>
      <c r="AO397" s="1"/>
    </row>
    <row r="398" spans="1:41" x14ac:dyDescent="0.4">
      <c r="A398" s="15">
        <v>40739</v>
      </c>
      <c r="B398" s="16">
        <v>238500</v>
      </c>
      <c r="C398" s="16">
        <v>241000</v>
      </c>
      <c r="D398" s="16">
        <v>235500</v>
      </c>
      <c r="E398" s="16">
        <v>240000</v>
      </c>
      <c r="F398" s="26">
        <v>0.63</v>
      </c>
      <c r="G398" s="1">
        <f t="shared" si="90"/>
        <v>1</v>
      </c>
      <c r="I398" s="3">
        <f t="shared" si="91"/>
        <v>1500</v>
      </c>
      <c r="J398" s="1">
        <f t="shared" si="92"/>
        <v>1500</v>
      </c>
      <c r="K398" s="1">
        <f t="shared" si="93"/>
        <v>0</v>
      </c>
      <c r="L398" s="1">
        <f t="shared" si="103"/>
        <v>2062.167735888449</v>
      </c>
      <c r="M398" s="1">
        <f t="shared" si="103"/>
        <v>1858.4345405115503</v>
      </c>
      <c r="N398" s="1">
        <f t="shared" si="101"/>
        <v>1.1096262423753809</v>
      </c>
      <c r="O398" s="1">
        <f t="shared" si="102"/>
        <v>52.598238497733718</v>
      </c>
      <c r="P398" s="1">
        <f t="shared" si="104"/>
        <v>1</v>
      </c>
      <c r="R398" s="3">
        <f t="shared" si="94"/>
        <v>247000</v>
      </c>
      <c r="S398" s="3">
        <f t="shared" si="95"/>
        <v>230500</v>
      </c>
      <c r="T398" s="1">
        <f t="shared" si="96"/>
        <v>57.575757575757578</v>
      </c>
      <c r="U398" s="1">
        <f t="shared" si="98"/>
        <v>43.222926943857182</v>
      </c>
      <c r="V398" s="1">
        <f t="shared" si="97"/>
        <v>1</v>
      </c>
      <c r="W398" s="1">
        <f t="shared" si="99"/>
        <v>1</v>
      </c>
      <c r="Y398" s="3">
        <f t="shared" si="100"/>
        <v>239143.97382025432</v>
      </c>
      <c r="Z398" s="3">
        <f t="shared" si="106"/>
        <v>237473.50921354044</v>
      </c>
      <c r="AA398" s="3">
        <f t="shared" si="105"/>
        <v>1670.4646067138819</v>
      </c>
      <c r="AB398" s="3">
        <f t="shared" si="107"/>
        <v>-1</v>
      </c>
      <c r="AC398" s="3"/>
      <c r="AD398" s="3"/>
      <c r="AE398" s="3"/>
      <c r="AF398" s="1"/>
      <c r="AG398" s="1"/>
      <c r="AI398" s="1"/>
      <c r="AJ398" s="1"/>
      <c r="AK398" s="1"/>
      <c r="AL398" s="1"/>
      <c r="AM398" s="1"/>
      <c r="AO398" s="1"/>
    </row>
    <row r="399" spans="1:41" x14ac:dyDescent="0.4">
      <c r="A399" s="18">
        <v>40742</v>
      </c>
      <c r="B399" s="19">
        <v>240000</v>
      </c>
      <c r="C399" s="19">
        <v>241000</v>
      </c>
      <c r="D399" s="19">
        <v>235000</v>
      </c>
      <c r="E399" s="19">
        <v>236500</v>
      </c>
      <c r="F399" s="28">
        <v>-1.46</v>
      </c>
      <c r="G399" s="1">
        <f t="shared" si="90"/>
        <v>-1</v>
      </c>
      <c r="I399" s="3">
        <f t="shared" si="91"/>
        <v>-3500</v>
      </c>
      <c r="J399" s="1">
        <f t="shared" si="92"/>
        <v>0</v>
      </c>
      <c r="K399" s="1">
        <f t="shared" si="93"/>
        <v>3500</v>
      </c>
      <c r="L399" s="1">
        <f t="shared" si="103"/>
        <v>1914.8700404678455</v>
      </c>
      <c r="M399" s="1">
        <f t="shared" si="103"/>
        <v>1975.6892161892968</v>
      </c>
      <c r="N399" s="1">
        <f t="shared" si="101"/>
        <v>0.96921622326877954</v>
      </c>
      <c r="O399" s="1">
        <f t="shared" si="102"/>
        <v>49.218374895365194</v>
      </c>
      <c r="P399" s="1">
        <f t="shared" si="104"/>
        <v>-1</v>
      </c>
      <c r="R399" s="3">
        <f t="shared" si="94"/>
        <v>241000</v>
      </c>
      <c r="S399" s="3">
        <f t="shared" si="95"/>
        <v>230500</v>
      </c>
      <c r="T399" s="1">
        <f t="shared" si="96"/>
        <v>57.142857142857139</v>
      </c>
      <c r="U399" s="1">
        <f t="shared" si="98"/>
        <v>50.642639014732033</v>
      </c>
      <c r="V399" s="1">
        <f t="shared" si="97"/>
        <v>-1</v>
      </c>
      <c r="W399" s="1">
        <f t="shared" si="99"/>
        <v>1</v>
      </c>
      <c r="Y399" s="3">
        <f t="shared" si="100"/>
        <v>238737.20861713827</v>
      </c>
      <c r="Z399" s="3">
        <f t="shared" si="106"/>
        <v>237401.39741994484</v>
      </c>
      <c r="AA399" s="3">
        <f t="shared" si="105"/>
        <v>1335.8111971934268</v>
      </c>
      <c r="AB399" s="3">
        <f t="shared" si="107"/>
        <v>-1</v>
      </c>
      <c r="AC399" s="3"/>
      <c r="AD399" s="3"/>
      <c r="AE399" s="3"/>
      <c r="AF399" s="1"/>
      <c r="AG399" s="1"/>
      <c r="AI399" s="1"/>
      <c r="AJ399" s="1"/>
      <c r="AK399" s="1"/>
      <c r="AL399" s="1"/>
      <c r="AM399" s="1"/>
      <c r="AO399" s="1"/>
    </row>
    <row r="400" spans="1:41" x14ac:dyDescent="0.4">
      <c r="A400" s="15">
        <v>40743</v>
      </c>
      <c r="B400" s="16">
        <v>235000</v>
      </c>
      <c r="C400" s="16">
        <v>239000</v>
      </c>
      <c r="D400" s="16">
        <v>232000</v>
      </c>
      <c r="E400" s="16">
        <v>233000</v>
      </c>
      <c r="F400" s="26">
        <v>-1.48</v>
      </c>
      <c r="G400" s="1">
        <f t="shared" si="90"/>
        <v>-1</v>
      </c>
      <c r="I400" s="3">
        <f t="shared" si="91"/>
        <v>-3500</v>
      </c>
      <c r="J400" s="1">
        <f t="shared" si="92"/>
        <v>0</v>
      </c>
      <c r="K400" s="1">
        <f t="shared" si="93"/>
        <v>3500</v>
      </c>
      <c r="L400" s="1">
        <f t="shared" si="103"/>
        <v>1778.0936090058565</v>
      </c>
      <c r="M400" s="1">
        <f t="shared" si="103"/>
        <v>2084.5685578900616</v>
      </c>
      <c r="N400" s="1">
        <f t="shared" si="101"/>
        <v>0.85297919431615632</v>
      </c>
      <c r="O400" s="1">
        <f t="shared" si="102"/>
        <v>46.03285330631838</v>
      </c>
      <c r="P400" s="1">
        <f t="shared" si="104"/>
        <v>-1</v>
      </c>
      <c r="R400" s="3">
        <f t="shared" si="94"/>
        <v>241000</v>
      </c>
      <c r="S400" s="3">
        <f t="shared" si="95"/>
        <v>232000</v>
      </c>
      <c r="T400" s="1">
        <f t="shared" si="96"/>
        <v>11.111111111111111</v>
      </c>
      <c r="U400" s="1">
        <f t="shared" si="98"/>
        <v>41.943241943241944</v>
      </c>
      <c r="V400" s="1">
        <f t="shared" si="97"/>
        <v>-1</v>
      </c>
      <c r="W400" s="1">
        <f t="shared" si="99"/>
        <v>-1</v>
      </c>
      <c r="Y400" s="3">
        <f t="shared" si="100"/>
        <v>237854.56113757854</v>
      </c>
      <c r="Z400" s="3">
        <f t="shared" si="106"/>
        <v>237075.36798143043</v>
      </c>
      <c r="AA400" s="3">
        <f t="shared" si="105"/>
        <v>779.1931561481033</v>
      </c>
      <c r="AB400" s="3">
        <f t="shared" si="107"/>
        <v>-1</v>
      </c>
      <c r="AC400" s="3"/>
      <c r="AD400" s="3"/>
      <c r="AE400" s="3"/>
      <c r="AF400" s="1"/>
      <c r="AG400" s="1"/>
      <c r="AI400" s="1"/>
      <c r="AJ400" s="1"/>
      <c r="AK400" s="1"/>
      <c r="AL400" s="1"/>
      <c r="AM400" s="1"/>
      <c r="AO400" s="1"/>
    </row>
    <row r="401" spans="1:41" x14ac:dyDescent="0.4">
      <c r="A401" s="15">
        <v>40744</v>
      </c>
      <c r="B401" s="16">
        <v>237000</v>
      </c>
      <c r="C401" s="16">
        <v>239500</v>
      </c>
      <c r="D401" s="16">
        <v>233000</v>
      </c>
      <c r="E401" s="16">
        <v>235500</v>
      </c>
      <c r="F401" s="26">
        <v>1.07</v>
      </c>
      <c r="G401" s="1">
        <f t="shared" ref="G401:G464" si="108">IF(E401&gt;E400,1,-1)</f>
        <v>1</v>
      </c>
      <c r="I401" s="3">
        <f t="shared" ref="I401:I464" si="109">E401-E400</f>
        <v>2500</v>
      </c>
      <c r="J401" s="1">
        <f t="shared" ref="J401:J464" si="110">IF(I401&gt;0,I401,0)</f>
        <v>2500</v>
      </c>
      <c r="K401" s="1">
        <f t="shared" ref="K401:K464" si="111">IF(I401&lt;0,-I401,0)</f>
        <v>0</v>
      </c>
      <c r="L401" s="1">
        <f t="shared" si="103"/>
        <v>1829.6583512197237</v>
      </c>
      <c r="M401" s="1">
        <f t="shared" si="103"/>
        <v>1935.6708037550572</v>
      </c>
      <c r="N401" s="1">
        <f t="shared" si="101"/>
        <v>0.94523218910484297</v>
      </c>
      <c r="O401" s="1">
        <f t="shared" si="102"/>
        <v>48.592255176479469</v>
      </c>
      <c r="P401" s="1">
        <f t="shared" si="104"/>
        <v>1</v>
      </c>
      <c r="R401" s="3">
        <f t="shared" si="94"/>
        <v>241000</v>
      </c>
      <c r="S401" s="3">
        <f t="shared" si="95"/>
        <v>232000</v>
      </c>
      <c r="T401" s="1">
        <f t="shared" si="96"/>
        <v>38.888888888888893</v>
      </c>
      <c r="U401" s="1">
        <f t="shared" si="98"/>
        <v>35.714285714285715</v>
      </c>
      <c r="V401" s="1">
        <f t="shared" si="97"/>
        <v>1</v>
      </c>
      <c r="W401" s="1">
        <f t="shared" si="99"/>
        <v>-1</v>
      </c>
      <c r="Y401" s="3">
        <f t="shared" si="100"/>
        <v>237492.32096256647</v>
      </c>
      <c r="Z401" s="3">
        <f t="shared" si="106"/>
        <v>236958.67405688003</v>
      </c>
      <c r="AA401" s="3">
        <f t="shared" si="105"/>
        <v>533.64690568644437</v>
      </c>
      <c r="AB401" s="3">
        <f t="shared" si="107"/>
        <v>-1</v>
      </c>
      <c r="AC401" s="3"/>
      <c r="AD401" s="3"/>
      <c r="AE401" s="3"/>
      <c r="AF401" s="1"/>
      <c r="AG401" s="1"/>
      <c r="AI401" s="1"/>
      <c r="AJ401" s="1"/>
      <c r="AK401" s="1"/>
      <c r="AL401" s="1"/>
      <c r="AM401" s="1"/>
      <c r="AO401" s="1"/>
    </row>
    <row r="402" spans="1:41" x14ac:dyDescent="0.4">
      <c r="A402" s="15">
        <v>40745</v>
      </c>
      <c r="B402" s="16">
        <v>236500</v>
      </c>
      <c r="C402" s="16">
        <v>238000</v>
      </c>
      <c r="D402" s="16">
        <v>226500</v>
      </c>
      <c r="E402" s="16">
        <v>233000</v>
      </c>
      <c r="F402" s="26">
        <v>-1.06</v>
      </c>
      <c r="G402" s="1">
        <f t="shared" si="108"/>
        <v>-1</v>
      </c>
      <c r="I402" s="3">
        <f t="shared" si="109"/>
        <v>-2500</v>
      </c>
      <c r="J402" s="1">
        <f t="shared" si="110"/>
        <v>0</v>
      </c>
      <c r="K402" s="1">
        <f t="shared" si="111"/>
        <v>2500</v>
      </c>
      <c r="L402" s="1">
        <f t="shared" si="103"/>
        <v>1698.9684689897435</v>
      </c>
      <c r="M402" s="1">
        <f t="shared" si="103"/>
        <v>1975.9800320582674</v>
      </c>
      <c r="N402" s="1">
        <f t="shared" si="101"/>
        <v>0.85981054536265911</v>
      </c>
      <c r="O402" s="1">
        <f t="shared" si="102"/>
        <v>46.23108238129695</v>
      </c>
      <c r="P402" s="1">
        <f t="shared" si="104"/>
        <v>-1</v>
      </c>
      <c r="R402" s="3">
        <f t="shared" si="94"/>
        <v>241000</v>
      </c>
      <c r="S402" s="3">
        <f t="shared" si="95"/>
        <v>226500</v>
      </c>
      <c r="T402" s="1">
        <f t="shared" si="96"/>
        <v>44.827586206896555</v>
      </c>
      <c r="U402" s="1">
        <f t="shared" si="98"/>
        <v>31.609195402298852</v>
      </c>
      <c r="V402" s="1">
        <f t="shared" si="97"/>
        <v>1</v>
      </c>
      <c r="W402" s="1">
        <f t="shared" si="99"/>
        <v>-1</v>
      </c>
      <c r="Y402" s="3">
        <f t="shared" si="100"/>
        <v>236801.19466063316</v>
      </c>
      <c r="Z402" s="3">
        <f t="shared" si="106"/>
        <v>236665.43894155559</v>
      </c>
      <c r="AA402" s="3">
        <f t="shared" si="105"/>
        <v>135.75571907756967</v>
      </c>
      <c r="AB402" s="3">
        <f t="shared" si="107"/>
        <v>-1</v>
      </c>
      <c r="AC402" s="3"/>
      <c r="AD402" s="3"/>
      <c r="AE402" s="3"/>
      <c r="AF402" s="1"/>
      <c r="AG402" s="1"/>
      <c r="AI402" s="1"/>
      <c r="AJ402" s="1"/>
      <c r="AK402" s="1"/>
      <c r="AL402" s="1"/>
      <c r="AM402" s="1"/>
      <c r="AO402" s="1"/>
    </row>
    <row r="403" spans="1:41" x14ac:dyDescent="0.4">
      <c r="A403" s="15">
        <v>40746</v>
      </c>
      <c r="B403" s="16">
        <v>234500</v>
      </c>
      <c r="C403" s="16">
        <v>237000</v>
      </c>
      <c r="D403" s="16">
        <v>233000</v>
      </c>
      <c r="E403" s="16">
        <v>236500</v>
      </c>
      <c r="F403" s="26">
        <v>1.5</v>
      </c>
      <c r="G403" s="1">
        <f t="shared" si="108"/>
        <v>1</v>
      </c>
      <c r="I403" s="3">
        <f t="shared" si="109"/>
        <v>3500</v>
      </c>
      <c r="J403" s="1">
        <f t="shared" si="110"/>
        <v>3500</v>
      </c>
      <c r="K403" s="1">
        <f t="shared" si="111"/>
        <v>0</v>
      </c>
      <c r="L403" s="1">
        <f t="shared" si="103"/>
        <v>1827.6135783476188</v>
      </c>
      <c r="M403" s="1">
        <f t="shared" si="103"/>
        <v>1834.8386011969626</v>
      </c>
      <c r="N403" s="1">
        <f t="shared" si="101"/>
        <v>0.99606231150542046</v>
      </c>
      <c r="O403" s="1">
        <f t="shared" si="102"/>
        <v>49.901363587902978</v>
      </c>
      <c r="P403" s="1">
        <f t="shared" si="104"/>
        <v>1</v>
      </c>
      <c r="R403" s="3">
        <f t="shared" si="94"/>
        <v>241000</v>
      </c>
      <c r="S403" s="3">
        <f t="shared" si="95"/>
        <v>226500</v>
      </c>
      <c r="T403" s="1">
        <f t="shared" si="96"/>
        <v>68.965517241379317</v>
      </c>
      <c r="U403" s="1">
        <f t="shared" si="98"/>
        <v>50.893997445721595</v>
      </c>
      <c r="V403" s="1">
        <f t="shared" si="97"/>
        <v>1</v>
      </c>
      <c r="W403" s="1">
        <f t="shared" si="99"/>
        <v>1</v>
      </c>
      <c r="Y403" s="3">
        <f t="shared" si="100"/>
        <v>236754.85702053574</v>
      </c>
      <c r="Z403" s="3">
        <f t="shared" si="106"/>
        <v>236653.18420514406</v>
      </c>
      <c r="AA403" s="3">
        <f t="shared" si="105"/>
        <v>101.67281539167743</v>
      </c>
      <c r="AB403" s="3">
        <f t="shared" si="107"/>
        <v>-1</v>
      </c>
      <c r="AC403" s="3"/>
      <c r="AD403" s="3"/>
      <c r="AE403" s="3"/>
      <c r="AF403" s="1"/>
      <c r="AG403" s="1"/>
      <c r="AI403" s="1"/>
      <c r="AJ403" s="1"/>
      <c r="AK403" s="1"/>
      <c r="AL403" s="1"/>
      <c r="AM403" s="1"/>
      <c r="AO403" s="1"/>
    </row>
    <row r="404" spans="1:41" x14ac:dyDescent="0.4">
      <c r="A404" s="18">
        <v>40749</v>
      </c>
      <c r="B404" s="19">
        <v>234500</v>
      </c>
      <c r="C404" s="19">
        <v>236500</v>
      </c>
      <c r="D404" s="19">
        <v>232500</v>
      </c>
      <c r="E404" s="19">
        <v>234000</v>
      </c>
      <c r="F404" s="28">
        <v>-1.06</v>
      </c>
      <c r="G404" s="1">
        <f t="shared" si="108"/>
        <v>-1</v>
      </c>
      <c r="I404" s="3">
        <f t="shared" si="109"/>
        <v>-2500</v>
      </c>
      <c r="J404" s="1">
        <f t="shared" si="110"/>
        <v>0</v>
      </c>
      <c r="K404" s="1">
        <f t="shared" si="111"/>
        <v>2500</v>
      </c>
      <c r="L404" s="1">
        <f t="shared" si="103"/>
        <v>1697.069751322789</v>
      </c>
      <c r="M404" s="1">
        <f t="shared" si="103"/>
        <v>1882.350129682894</v>
      </c>
      <c r="N404" s="1">
        <f t="shared" si="101"/>
        <v>0.90156965198003947</v>
      </c>
      <c r="O404" s="1">
        <f t="shared" si="102"/>
        <v>47.411865825754312</v>
      </c>
      <c r="P404" s="1">
        <f t="shared" si="104"/>
        <v>-1</v>
      </c>
      <c r="R404" s="3">
        <f t="shared" ref="R404:R467" si="112">MAX(C400:C404)</f>
        <v>239500</v>
      </c>
      <c r="S404" s="3">
        <f t="shared" ref="S404:S467" si="113">MIN(D400:D404)</f>
        <v>226500</v>
      </c>
      <c r="T404" s="1">
        <f t="shared" ref="T404:T467" si="114">(E404-S404)/(R404-S404)*100</f>
        <v>57.692307692307686</v>
      </c>
      <c r="U404" s="1">
        <f t="shared" si="98"/>
        <v>57.161803713527853</v>
      </c>
      <c r="V404" s="1">
        <f t="shared" si="97"/>
        <v>-1</v>
      </c>
      <c r="W404" s="1">
        <f t="shared" si="99"/>
        <v>1</v>
      </c>
      <c r="Y404" s="3">
        <f t="shared" si="100"/>
        <v>236331.03286353024</v>
      </c>
      <c r="Z404" s="3">
        <f t="shared" si="106"/>
        <v>236456.65204180006</v>
      </c>
      <c r="AA404" s="3">
        <f t="shared" si="105"/>
        <v>-125.61917826981517</v>
      </c>
      <c r="AB404" s="3">
        <f t="shared" si="107"/>
        <v>-1</v>
      </c>
      <c r="AC404" s="3"/>
      <c r="AD404" s="3"/>
      <c r="AE404" s="3"/>
      <c r="AF404" s="1"/>
      <c r="AG404" s="1"/>
      <c r="AI404" s="1"/>
      <c r="AJ404" s="1"/>
      <c r="AK404" s="1"/>
      <c r="AL404" s="1"/>
      <c r="AM404" s="1"/>
      <c r="AO404" s="1"/>
    </row>
    <row r="405" spans="1:41" x14ac:dyDescent="0.4">
      <c r="A405" s="15">
        <v>40750</v>
      </c>
      <c r="B405" s="16">
        <v>235000</v>
      </c>
      <c r="C405" s="16">
        <v>238000</v>
      </c>
      <c r="D405" s="16">
        <v>233500</v>
      </c>
      <c r="E405" s="16">
        <v>238000</v>
      </c>
      <c r="F405" s="26">
        <v>1.71</v>
      </c>
      <c r="G405" s="1">
        <f t="shared" si="108"/>
        <v>1</v>
      </c>
      <c r="I405" s="3">
        <f t="shared" si="109"/>
        <v>4000</v>
      </c>
      <c r="J405" s="1">
        <f t="shared" si="110"/>
        <v>4000</v>
      </c>
      <c r="K405" s="1">
        <f t="shared" si="111"/>
        <v>0</v>
      </c>
      <c r="L405" s="1">
        <f t="shared" si="103"/>
        <v>1861.5647690854471</v>
      </c>
      <c r="M405" s="1">
        <f t="shared" si="103"/>
        <v>1747.8965489912587</v>
      </c>
      <c r="N405" s="1">
        <f t="shared" si="101"/>
        <v>1.0650314345890712</v>
      </c>
      <c r="O405" s="1">
        <f t="shared" si="102"/>
        <v>51.574587037751613</v>
      </c>
      <c r="P405" s="1">
        <f t="shared" si="104"/>
        <v>1</v>
      </c>
      <c r="R405" s="3">
        <f t="shared" si="112"/>
        <v>239500</v>
      </c>
      <c r="S405" s="3">
        <f t="shared" si="113"/>
        <v>226500</v>
      </c>
      <c r="T405" s="1">
        <f t="shared" si="114"/>
        <v>88.461538461538453</v>
      </c>
      <c r="U405" s="1">
        <f t="shared" si="98"/>
        <v>71.706454465075154</v>
      </c>
      <c r="V405" s="1">
        <f t="shared" ref="V405:V468" si="115">IF(T405&gt;T404,1,-1)</f>
        <v>1</v>
      </c>
      <c r="W405" s="1">
        <f t="shared" si="99"/>
        <v>1</v>
      </c>
      <c r="Y405" s="3">
        <f t="shared" si="100"/>
        <v>236587.79703837176</v>
      </c>
      <c r="Z405" s="3">
        <f t="shared" si="106"/>
        <v>236570.97411277783</v>
      </c>
      <c r="AA405" s="3">
        <f t="shared" si="105"/>
        <v>16.822925593936816</v>
      </c>
      <c r="AB405" s="3">
        <f t="shared" si="107"/>
        <v>1</v>
      </c>
      <c r="AC405" s="3"/>
      <c r="AD405" s="3"/>
      <c r="AE405" s="3"/>
      <c r="AF405" s="1"/>
      <c r="AG405" s="1"/>
      <c r="AI405" s="1"/>
      <c r="AJ405" s="1"/>
      <c r="AK405" s="1"/>
      <c r="AL405" s="1"/>
      <c r="AM405" s="1"/>
      <c r="AO405" s="1"/>
    </row>
    <row r="406" spans="1:41" x14ac:dyDescent="0.4">
      <c r="A406" s="15">
        <v>40751</v>
      </c>
      <c r="B406" s="16">
        <v>237000</v>
      </c>
      <c r="C406" s="16">
        <v>244500</v>
      </c>
      <c r="D406" s="16">
        <v>236500</v>
      </c>
      <c r="E406" s="16">
        <v>243000</v>
      </c>
      <c r="F406" s="26">
        <v>2.1</v>
      </c>
      <c r="G406" s="1">
        <f t="shared" si="108"/>
        <v>1</v>
      </c>
      <c r="I406" s="3">
        <f t="shared" si="109"/>
        <v>5000</v>
      </c>
      <c r="J406" s="1">
        <f t="shared" si="110"/>
        <v>5000</v>
      </c>
      <c r="K406" s="1">
        <f t="shared" si="111"/>
        <v>0</v>
      </c>
      <c r="L406" s="1">
        <f t="shared" si="103"/>
        <v>2085.7387141507725</v>
      </c>
      <c r="M406" s="1">
        <f t="shared" si="103"/>
        <v>1623.0467954918829</v>
      </c>
      <c r="N406" s="1">
        <f t="shared" si="101"/>
        <v>1.2850761419473833</v>
      </c>
      <c r="O406" s="1">
        <f t="shared" si="102"/>
        <v>56.237782118376941</v>
      </c>
      <c r="P406" s="1">
        <f t="shared" si="104"/>
        <v>1</v>
      </c>
      <c r="R406" s="3">
        <f t="shared" si="112"/>
        <v>244500</v>
      </c>
      <c r="S406" s="3">
        <f t="shared" si="113"/>
        <v>226500</v>
      </c>
      <c r="T406" s="1">
        <f t="shared" si="114"/>
        <v>91.666666666666657</v>
      </c>
      <c r="U406" s="1">
        <f t="shared" ref="U406:U469" si="116">SUM(T404:T406)/3</f>
        <v>79.273504273504258</v>
      </c>
      <c r="V406" s="1">
        <f t="shared" si="115"/>
        <v>1</v>
      </c>
      <c r="W406" s="1">
        <f t="shared" si="99"/>
        <v>1</v>
      </c>
      <c r="Y406" s="3">
        <f t="shared" si="100"/>
        <v>237574.28980169917</v>
      </c>
      <c r="Z406" s="3">
        <f t="shared" si="106"/>
        <v>237047.19825257207</v>
      </c>
      <c r="AA406" s="3">
        <f t="shared" si="105"/>
        <v>527.09154912710073</v>
      </c>
      <c r="AB406" s="3">
        <f t="shared" si="107"/>
        <v>1</v>
      </c>
      <c r="AC406" s="3"/>
      <c r="AD406" s="3"/>
      <c r="AE406" s="3"/>
      <c r="AF406" s="1"/>
      <c r="AG406" s="1"/>
      <c r="AI406" s="1"/>
      <c r="AJ406" s="1"/>
      <c r="AK406" s="1"/>
      <c r="AL406" s="1"/>
      <c r="AM406" s="1"/>
      <c r="AO406" s="1"/>
    </row>
    <row r="407" spans="1:41" x14ac:dyDescent="0.4">
      <c r="A407" s="15">
        <v>40752</v>
      </c>
      <c r="B407" s="16">
        <v>238500</v>
      </c>
      <c r="C407" s="16">
        <v>243500</v>
      </c>
      <c r="D407" s="16">
        <v>238000</v>
      </c>
      <c r="E407" s="16">
        <v>239000</v>
      </c>
      <c r="F407" s="26">
        <v>-1.65</v>
      </c>
      <c r="G407" s="1">
        <f t="shared" si="108"/>
        <v>-1</v>
      </c>
      <c r="I407" s="3">
        <f t="shared" si="109"/>
        <v>-4000</v>
      </c>
      <c r="J407" s="1">
        <f t="shared" si="110"/>
        <v>0</v>
      </c>
      <c r="K407" s="1">
        <f t="shared" si="111"/>
        <v>4000</v>
      </c>
      <c r="L407" s="1">
        <f t="shared" si="103"/>
        <v>1936.7573774257173</v>
      </c>
      <c r="M407" s="1">
        <f t="shared" si="103"/>
        <v>1792.8291672424625</v>
      </c>
      <c r="N407" s="1">
        <f t="shared" si="101"/>
        <v>1.0802799356531163</v>
      </c>
      <c r="O407" s="1">
        <f t="shared" si="102"/>
        <v>51.929546458561404</v>
      </c>
      <c r="P407" s="1">
        <f t="shared" si="104"/>
        <v>-1</v>
      </c>
      <c r="R407" s="3">
        <f t="shared" si="112"/>
        <v>244500</v>
      </c>
      <c r="S407" s="3">
        <f t="shared" si="113"/>
        <v>232500</v>
      </c>
      <c r="T407" s="1">
        <f t="shared" si="114"/>
        <v>54.166666666666664</v>
      </c>
      <c r="U407" s="1">
        <f t="shared" si="116"/>
        <v>78.098290598290589</v>
      </c>
      <c r="V407" s="1">
        <f t="shared" si="115"/>
        <v>-1</v>
      </c>
      <c r="W407" s="1">
        <f t="shared" ref="W407:W470" si="117">IF(U407&gt;U406,1,-1)</f>
        <v>-1</v>
      </c>
      <c r="Y407" s="3">
        <f t="shared" si="100"/>
        <v>237793.62983220699</v>
      </c>
      <c r="Z407" s="3">
        <f t="shared" si="106"/>
        <v>237191.85023386302</v>
      </c>
      <c r="AA407" s="3">
        <f t="shared" si="105"/>
        <v>601.77959834397188</v>
      </c>
      <c r="AB407" s="3">
        <f t="shared" si="107"/>
        <v>1</v>
      </c>
      <c r="AC407" s="3"/>
      <c r="AD407" s="3"/>
      <c r="AE407" s="3"/>
      <c r="AF407" s="1"/>
      <c r="AG407" s="1"/>
      <c r="AI407" s="1"/>
      <c r="AJ407" s="1"/>
      <c r="AK407" s="1"/>
      <c r="AL407" s="1"/>
      <c r="AM407" s="1"/>
      <c r="AO407" s="1"/>
    </row>
    <row r="408" spans="1:41" x14ac:dyDescent="0.4">
      <c r="A408" s="15">
        <v>40753</v>
      </c>
      <c r="B408" s="16">
        <v>241000</v>
      </c>
      <c r="C408" s="16">
        <v>241500</v>
      </c>
      <c r="D408" s="16">
        <v>234000</v>
      </c>
      <c r="E408" s="16">
        <v>235000</v>
      </c>
      <c r="F408" s="26">
        <v>-1.67</v>
      </c>
      <c r="G408" s="1">
        <f t="shared" si="108"/>
        <v>-1</v>
      </c>
      <c r="I408" s="3">
        <f t="shared" si="109"/>
        <v>-4000</v>
      </c>
      <c r="J408" s="1">
        <f t="shared" si="110"/>
        <v>0</v>
      </c>
      <c r="K408" s="1">
        <f t="shared" si="111"/>
        <v>4000</v>
      </c>
      <c r="L408" s="1">
        <f t="shared" si="103"/>
        <v>1798.4175647524519</v>
      </c>
      <c r="M408" s="1">
        <f t="shared" si="103"/>
        <v>1950.4842267251438</v>
      </c>
      <c r="N408" s="1">
        <f t="shared" si="101"/>
        <v>0.92203645644035204</v>
      </c>
      <c r="O408" s="1">
        <f t="shared" si="102"/>
        <v>47.971850552095198</v>
      </c>
      <c r="P408" s="1">
        <f t="shared" si="104"/>
        <v>-1</v>
      </c>
      <c r="R408" s="3">
        <f t="shared" si="112"/>
        <v>244500</v>
      </c>
      <c r="S408" s="3">
        <f t="shared" si="113"/>
        <v>232500</v>
      </c>
      <c r="T408" s="1">
        <f t="shared" si="114"/>
        <v>20.833333333333336</v>
      </c>
      <c r="U408" s="1">
        <f t="shared" si="116"/>
        <v>55.55555555555555</v>
      </c>
      <c r="V408" s="1">
        <f t="shared" si="115"/>
        <v>-1</v>
      </c>
      <c r="W408" s="1">
        <f t="shared" si="117"/>
        <v>-1</v>
      </c>
      <c r="Y408" s="3">
        <f t="shared" si="100"/>
        <v>237363.84062725207</v>
      </c>
      <c r="Z408" s="3">
        <f t="shared" si="106"/>
        <v>237029.49095728059</v>
      </c>
      <c r="AA408" s="3">
        <f t="shared" si="105"/>
        <v>334.34966997147421</v>
      </c>
      <c r="AB408" s="3">
        <f t="shared" si="107"/>
        <v>-1</v>
      </c>
      <c r="AC408" s="3"/>
      <c r="AD408" s="3"/>
      <c r="AE408" s="3"/>
      <c r="AF408" s="1"/>
      <c r="AG408" s="1"/>
      <c r="AI408" s="1"/>
      <c r="AJ408" s="1"/>
      <c r="AK408" s="1"/>
      <c r="AL408" s="1"/>
      <c r="AM408" s="1"/>
      <c r="AO408" s="1"/>
    </row>
    <row r="409" spans="1:41" x14ac:dyDescent="0.4">
      <c r="A409" s="18">
        <v>40756</v>
      </c>
      <c r="B409" s="19">
        <v>237500</v>
      </c>
      <c r="C409" s="19">
        <v>240500</v>
      </c>
      <c r="D409" s="19">
        <v>235000</v>
      </c>
      <c r="E409" s="19">
        <v>235500</v>
      </c>
      <c r="F409" s="28">
        <v>0.21</v>
      </c>
      <c r="G409" s="1">
        <f t="shared" si="108"/>
        <v>1</v>
      </c>
      <c r="I409" s="3">
        <f t="shared" si="109"/>
        <v>500</v>
      </c>
      <c r="J409" s="1">
        <f t="shared" si="110"/>
        <v>500</v>
      </c>
      <c r="K409" s="1">
        <f t="shared" si="111"/>
        <v>0</v>
      </c>
      <c r="L409" s="1">
        <f t="shared" si="103"/>
        <v>1705.6734529844196</v>
      </c>
      <c r="M409" s="1">
        <f t="shared" si="103"/>
        <v>1811.1639248162048</v>
      </c>
      <c r="N409" s="1">
        <f t="shared" si="101"/>
        <v>0.94175542567606607</v>
      </c>
      <c r="O409" s="1">
        <f t="shared" si="102"/>
        <v>48.500208276651144</v>
      </c>
      <c r="P409" s="1">
        <f t="shared" si="104"/>
        <v>1</v>
      </c>
      <c r="R409" s="3">
        <f t="shared" si="112"/>
        <v>244500</v>
      </c>
      <c r="S409" s="3">
        <f t="shared" si="113"/>
        <v>233500</v>
      </c>
      <c r="T409" s="1">
        <f t="shared" si="114"/>
        <v>18.181818181818183</v>
      </c>
      <c r="U409" s="1">
        <f t="shared" si="116"/>
        <v>31.060606060606062</v>
      </c>
      <c r="V409" s="1">
        <f t="shared" si="115"/>
        <v>-1</v>
      </c>
      <c r="W409" s="1">
        <f t="shared" si="117"/>
        <v>-1</v>
      </c>
      <c r="Y409" s="3">
        <f t="shared" si="100"/>
        <v>237077.09591536713</v>
      </c>
      <c r="Z409" s="3">
        <f t="shared" si="106"/>
        <v>236916.19533081536</v>
      </c>
      <c r="AA409" s="3">
        <f t="shared" si="105"/>
        <v>160.90058455176768</v>
      </c>
      <c r="AB409" s="3">
        <f t="shared" si="107"/>
        <v>-1</v>
      </c>
      <c r="AC409" s="3"/>
      <c r="AD409" s="3"/>
      <c r="AE409" s="3"/>
      <c r="AF409" s="1"/>
      <c r="AG409" s="1"/>
      <c r="AI409" s="1"/>
      <c r="AJ409" s="1"/>
      <c r="AK409" s="1"/>
      <c r="AL409" s="1"/>
      <c r="AM409" s="1"/>
      <c r="AO409" s="1"/>
    </row>
    <row r="410" spans="1:41" x14ac:dyDescent="0.4">
      <c r="A410" s="15">
        <v>40757</v>
      </c>
      <c r="B410" s="16">
        <v>232000</v>
      </c>
      <c r="C410" s="16">
        <v>233000</v>
      </c>
      <c r="D410" s="16">
        <v>221000</v>
      </c>
      <c r="E410" s="16">
        <v>224000</v>
      </c>
      <c r="F410" s="26">
        <v>-4.88</v>
      </c>
      <c r="G410" s="1">
        <f t="shared" si="108"/>
        <v>-1</v>
      </c>
      <c r="I410" s="3">
        <f t="shared" si="109"/>
        <v>-11500</v>
      </c>
      <c r="J410" s="1">
        <f t="shared" si="110"/>
        <v>0</v>
      </c>
      <c r="K410" s="1">
        <f t="shared" si="111"/>
        <v>11500</v>
      </c>
      <c r="L410" s="1">
        <f t="shared" si="103"/>
        <v>1583.839634914104</v>
      </c>
      <c r="M410" s="1">
        <f t="shared" si="103"/>
        <v>2503.2236444721898</v>
      </c>
      <c r="N410" s="1">
        <f t="shared" si="101"/>
        <v>0.63271998824861697</v>
      </c>
      <c r="O410" s="1">
        <f t="shared" si="102"/>
        <v>38.752510706218636</v>
      </c>
      <c r="P410" s="1">
        <f t="shared" si="104"/>
        <v>-1</v>
      </c>
      <c r="R410" s="3">
        <f t="shared" si="112"/>
        <v>244500</v>
      </c>
      <c r="S410" s="3">
        <f t="shared" si="113"/>
        <v>221000</v>
      </c>
      <c r="T410" s="1">
        <f t="shared" si="114"/>
        <v>12.76595744680851</v>
      </c>
      <c r="U410" s="1">
        <f t="shared" si="116"/>
        <v>17.260369653986675</v>
      </c>
      <c r="V410" s="1">
        <f t="shared" si="115"/>
        <v>-1</v>
      </c>
      <c r="W410" s="1">
        <f t="shared" si="117"/>
        <v>-1</v>
      </c>
      <c r="Y410" s="3">
        <f t="shared" si="100"/>
        <v>235065.23500531065</v>
      </c>
      <c r="Z410" s="3">
        <f t="shared" si="106"/>
        <v>235959.44012112531</v>
      </c>
      <c r="AA410" s="3">
        <f t="shared" si="105"/>
        <v>-894.20511581466417</v>
      </c>
      <c r="AB410" s="3">
        <f t="shared" si="107"/>
        <v>-1</v>
      </c>
      <c r="AC410" s="3"/>
      <c r="AD410" s="3"/>
      <c r="AE410" s="3"/>
      <c r="AF410" s="1"/>
      <c r="AG410" s="1"/>
      <c r="AI410" s="1"/>
      <c r="AJ410" s="1"/>
      <c r="AK410" s="1"/>
      <c r="AL410" s="1"/>
      <c r="AM410" s="1"/>
      <c r="AO410" s="1"/>
    </row>
    <row r="411" spans="1:41" x14ac:dyDescent="0.4">
      <c r="A411" s="15">
        <v>40758</v>
      </c>
      <c r="B411" s="16">
        <v>219000</v>
      </c>
      <c r="C411" s="16">
        <v>220000</v>
      </c>
      <c r="D411" s="16">
        <v>213000</v>
      </c>
      <c r="E411" s="16">
        <v>214000</v>
      </c>
      <c r="F411" s="26">
        <v>-4.46</v>
      </c>
      <c r="G411" s="1">
        <f t="shared" si="108"/>
        <v>-1</v>
      </c>
      <c r="I411" s="3">
        <f t="shared" si="109"/>
        <v>-10000</v>
      </c>
      <c r="J411" s="1">
        <f t="shared" si="110"/>
        <v>0</v>
      </c>
      <c r="K411" s="1">
        <f t="shared" si="111"/>
        <v>10000</v>
      </c>
      <c r="L411" s="1">
        <f t="shared" si="103"/>
        <v>1470.7082324202395</v>
      </c>
      <c r="M411" s="1">
        <f t="shared" si="103"/>
        <v>3038.707669867033</v>
      </c>
      <c r="N411" s="1">
        <f t="shared" si="101"/>
        <v>0.48399135165397278</v>
      </c>
      <c r="O411" s="1">
        <f t="shared" si="102"/>
        <v>32.614162549838539</v>
      </c>
      <c r="P411" s="1">
        <f t="shared" si="104"/>
        <v>-1</v>
      </c>
      <c r="R411" s="3">
        <f t="shared" si="112"/>
        <v>243500</v>
      </c>
      <c r="S411" s="3">
        <f t="shared" si="113"/>
        <v>213000</v>
      </c>
      <c r="T411" s="1">
        <f t="shared" si="114"/>
        <v>3.278688524590164</v>
      </c>
      <c r="U411" s="1">
        <f t="shared" si="116"/>
        <v>11.40882138440562</v>
      </c>
      <c r="V411" s="1">
        <f t="shared" si="115"/>
        <v>-1</v>
      </c>
      <c r="W411" s="1">
        <f t="shared" si="117"/>
        <v>-1</v>
      </c>
      <c r="Y411" s="3">
        <f t="shared" si="100"/>
        <v>231824.42961987824</v>
      </c>
      <c r="Z411" s="3">
        <f t="shared" si="106"/>
        <v>234332.8149269679</v>
      </c>
      <c r="AA411" s="3">
        <f t="shared" si="105"/>
        <v>-2508.3853070896585</v>
      </c>
      <c r="AB411" s="3">
        <f t="shared" si="107"/>
        <v>-1</v>
      </c>
      <c r="AC411" s="3"/>
      <c r="AD411" s="3"/>
      <c r="AE411" s="3"/>
      <c r="AF411" s="1"/>
      <c r="AG411" s="1"/>
      <c r="AI411" s="1"/>
      <c r="AJ411" s="1"/>
      <c r="AK411" s="1"/>
      <c r="AL411" s="1"/>
      <c r="AM411" s="1"/>
      <c r="AO411" s="1"/>
    </row>
    <row r="412" spans="1:41" x14ac:dyDescent="0.4">
      <c r="A412" s="15">
        <v>40759</v>
      </c>
      <c r="B412" s="16">
        <v>215500</v>
      </c>
      <c r="C412" s="16">
        <v>217000</v>
      </c>
      <c r="D412" s="16">
        <v>206000</v>
      </c>
      <c r="E412" s="16">
        <v>209000</v>
      </c>
      <c r="F412" s="26">
        <v>-2.34</v>
      </c>
      <c r="G412" s="1">
        <f t="shared" si="108"/>
        <v>-1</v>
      </c>
      <c r="I412" s="3">
        <f t="shared" si="109"/>
        <v>-5000</v>
      </c>
      <c r="J412" s="1">
        <f t="shared" si="110"/>
        <v>0</v>
      </c>
      <c r="K412" s="1">
        <f t="shared" si="111"/>
        <v>5000</v>
      </c>
      <c r="L412" s="1">
        <f t="shared" si="103"/>
        <v>1365.6576443902225</v>
      </c>
      <c r="M412" s="1">
        <f t="shared" si="103"/>
        <v>3178.7999791622451</v>
      </c>
      <c r="N412" s="1">
        <f t="shared" si="101"/>
        <v>0.42961421081616274</v>
      </c>
      <c r="O412" s="1">
        <f t="shared" si="102"/>
        <v>30.051059059555456</v>
      </c>
      <c r="P412" s="1">
        <f t="shared" si="104"/>
        <v>-1</v>
      </c>
      <c r="R412" s="3">
        <f t="shared" si="112"/>
        <v>241500</v>
      </c>
      <c r="S412" s="3">
        <f t="shared" si="113"/>
        <v>206000</v>
      </c>
      <c r="T412" s="1">
        <f t="shared" si="114"/>
        <v>8.4507042253521121</v>
      </c>
      <c r="U412" s="1">
        <f t="shared" si="116"/>
        <v>8.1651167322502616</v>
      </c>
      <c r="V412" s="1">
        <f t="shared" si="115"/>
        <v>1</v>
      </c>
      <c r="W412" s="1">
        <f t="shared" si="117"/>
        <v>-1</v>
      </c>
      <c r="Y412" s="3">
        <f t="shared" ref="Y412:Y475" si="118">E412*(2/(12+1))+Y411*(1-(2/(12+1)))</f>
        <v>228312.97890912773</v>
      </c>
      <c r="Z412" s="3">
        <f t="shared" si="106"/>
        <v>232456.31011756288</v>
      </c>
      <c r="AA412" s="3">
        <f t="shared" si="105"/>
        <v>-4143.3312084351492</v>
      </c>
      <c r="AB412" s="3">
        <f t="shared" si="107"/>
        <v>-1</v>
      </c>
      <c r="AC412" s="3"/>
      <c r="AD412" s="3"/>
      <c r="AE412" s="3"/>
      <c r="AF412" s="1"/>
      <c r="AG412" s="1"/>
      <c r="AI412" s="1"/>
      <c r="AJ412" s="1"/>
      <c r="AK412" s="1"/>
      <c r="AL412" s="1"/>
      <c r="AM412" s="1"/>
      <c r="AO412" s="1"/>
    </row>
    <row r="413" spans="1:41" x14ac:dyDescent="0.4">
      <c r="A413" s="15">
        <v>40760</v>
      </c>
      <c r="B413" s="16">
        <v>199000</v>
      </c>
      <c r="C413" s="16">
        <v>208000</v>
      </c>
      <c r="D413" s="16">
        <v>194000</v>
      </c>
      <c r="E413" s="16">
        <v>204000</v>
      </c>
      <c r="F413" s="26">
        <v>-2.39</v>
      </c>
      <c r="G413" s="1">
        <f t="shared" si="108"/>
        <v>-1</v>
      </c>
      <c r="I413" s="3">
        <f t="shared" si="109"/>
        <v>-5000</v>
      </c>
      <c r="J413" s="1">
        <f t="shared" si="110"/>
        <v>0</v>
      </c>
      <c r="K413" s="1">
        <f t="shared" si="111"/>
        <v>5000</v>
      </c>
      <c r="L413" s="1">
        <f t="shared" si="103"/>
        <v>1268.1106697909211</v>
      </c>
      <c r="M413" s="1">
        <f t="shared" si="103"/>
        <v>3308.8856949363703</v>
      </c>
      <c r="N413" s="1">
        <f t="shared" si="101"/>
        <v>0.38324402433469579</v>
      </c>
      <c r="O413" s="1">
        <f t="shared" si="102"/>
        <v>27.706176032029205</v>
      </c>
      <c r="P413" s="1">
        <f t="shared" si="104"/>
        <v>1</v>
      </c>
      <c r="R413" s="3">
        <f t="shared" si="112"/>
        <v>240500</v>
      </c>
      <c r="S413" s="3">
        <f t="shared" si="113"/>
        <v>194000</v>
      </c>
      <c r="T413" s="1">
        <f t="shared" si="114"/>
        <v>21.50537634408602</v>
      </c>
      <c r="U413" s="1">
        <f t="shared" si="116"/>
        <v>11.078256364676099</v>
      </c>
      <c r="V413" s="1">
        <f t="shared" si="115"/>
        <v>1</v>
      </c>
      <c r="W413" s="1">
        <f t="shared" si="117"/>
        <v>1</v>
      </c>
      <c r="Y413" s="3">
        <f t="shared" si="118"/>
        <v>224572.52061541576</v>
      </c>
      <c r="Z413" s="3">
        <f t="shared" si="106"/>
        <v>230348.43529403972</v>
      </c>
      <c r="AA413" s="3">
        <f t="shared" si="105"/>
        <v>-5775.914678623958</v>
      </c>
      <c r="AB413" s="3">
        <f t="shared" si="107"/>
        <v>-1</v>
      </c>
      <c r="AC413" s="3"/>
      <c r="AD413" s="3"/>
      <c r="AE413" s="3"/>
      <c r="AF413" s="1"/>
      <c r="AG413" s="1"/>
      <c r="AI413" s="1"/>
      <c r="AJ413" s="1"/>
      <c r="AK413" s="1"/>
      <c r="AL413" s="1"/>
      <c r="AM413" s="1"/>
      <c r="AO413" s="1"/>
    </row>
    <row r="414" spans="1:41" x14ac:dyDescent="0.4">
      <c r="A414" s="18">
        <v>40763</v>
      </c>
      <c r="B414" s="19">
        <v>202000</v>
      </c>
      <c r="C414" s="19">
        <v>206000</v>
      </c>
      <c r="D414" s="19">
        <v>188500</v>
      </c>
      <c r="E414" s="19">
        <v>199500</v>
      </c>
      <c r="F414" s="28">
        <v>-2.21</v>
      </c>
      <c r="G414" s="1">
        <f t="shared" si="108"/>
        <v>-1</v>
      </c>
      <c r="I414" s="3">
        <f t="shared" si="109"/>
        <v>-4500</v>
      </c>
      <c r="J414" s="1">
        <f t="shared" si="110"/>
        <v>0</v>
      </c>
      <c r="K414" s="1">
        <f t="shared" si="111"/>
        <v>4500</v>
      </c>
      <c r="L414" s="1">
        <f t="shared" si="103"/>
        <v>1177.5313362344266</v>
      </c>
      <c r="M414" s="1">
        <f t="shared" si="103"/>
        <v>3393.9652881552006</v>
      </c>
      <c r="N414" s="1">
        <f t="shared" ref="N414:N477" si="119">L414/M414</f>
        <v>0.34694855022352838</v>
      </c>
      <c r="O414" s="1">
        <f t="shared" ref="O414:O477" si="120">IF(M414=0,100,100-(100/(1+N414)))</f>
        <v>25.758114529760746</v>
      </c>
      <c r="P414" s="1">
        <f t="shared" si="104"/>
        <v>1</v>
      </c>
      <c r="R414" s="3">
        <f t="shared" si="112"/>
        <v>233000</v>
      </c>
      <c r="S414" s="3">
        <f t="shared" si="113"/>
        <v>188500</v>
      </c>
      <c r="T414" s="1">
        <f t="shared" si="114"/>
        <v>24.719101123595504</v>
      </c>
      <c r="U414" s="1">
        <f t="shared" si="116"/>
        <v>18.225060564344545</v>
      </c>
      <c r="V414" s="1">
        <f t="shared" si="115"/>
        <v>1</v>
      </c>
      <c r="W414" s="1">
        <f t="shared" si="117"/>
        <v>1</v>
      </c>
      <c r="Y414" s="3">
        <f t="shared" si="118"/>
        <v>220715.20975150564</v>
      </c>
      <c r="Z414" s="3">
        <f t="shared" si="106"/>
        <v>228063.36601299976</v>
      </c>
      <c r="AA414" s="3">
        <f t="shared" si="105"/>
        <v>-7348.1562614941213</v>
      </c>
      <c r="AB414" s="3">
        <f t="shared" si="107"/>
        <v>-1</v>
      </c>
      <c r="AC414" s="3"/>
      <c r="AD414" s="3"/>
      <c r="AE414" s="3"/>
      <c r="AF414" s="1"/>
      <c r="AG414" s="1"/>
      <c r="AI414" s="1"/>
      <c r="AJ414" s="1"/>
      <c r="AK414" s="1"/>
      <c r="AL414" s="1"/>
      <c r="AM414" s="1"/>
      <c r="AO414" s="1"/>
    </row>
    <row r="415" spans="1:41" x14ac:dyDescent="0.4">
      <c r="A415" s="15">
        <v>40764</v>
      </c>
      <c r="B415" s="16">
        <v>195000</v>
      </c>
      <c r="C415" s="16">
        <v>199000</v>
      </c>
      <c r="D415" s="16">
        <v>180500</v>
      </c>
      <c r="E415" s="16">
        <v>194000</v>
      </c>
      <c r="F415" s="26">
        <v>-2.76</v>
      </c>
      <c r="G415" s="1">
        <f t="shared" si="108"/>
        <v>-1</v>
      </c>
      <c r="I415" s="3">
        <f t="shared" si="109"/>
        <v>-5500</v>
      </c>
      <c r="J415" s="1">
        <f t="shared" si="110"/>
        <v>0</v>
      </c>
      <c r="K415" s="1">
        <f t="shared" si="111"/>
        <v>5500</v>
      </c>
      <c r="L415" s="1">
        <f t="shared" ref="L415:M478" si="121">((L414*13)+J415)/14</f>
        <v>1093.4219550748246</v>
      </c>
      <c r="M415" s="1">
        <f t="shared" si="121"/>
        <v>3544.3963390012577</v>
      </c>
      <c r="N415" s="1">
        <f t="shared" si="119"/>
        <v>0.30849313973248538</v>
      </c>
      <c r="O415" s="1">
        <f t="shared" si="120"/>
        <v>23.576213765672108</v>
      </c>
      <c r="P415" s="1">
        <f t="shared" ref="P415:P478" si="122">IF(OR(O415&gt;70,O415&lt;30),IF(O415&gt;70,-1,1),IF(O415&gt;O414,1,-1))</f>
        <v>1</v>
      </c>
      <c r="R415" s="3">
        <f t="shared" si="112"/>
        <v>220000</v>
      </c>
      <c r="S415" s="3">
        <f t="shared" si="113"/>
        <v>180500</v>
      </c>
      <c r="T415" s="1">
        <f t="shared" si="114"/>
        <v>34.177215189873415</v>
      </c>
      <c r="U415" s="1">
        <f t="shared" si="116"/>
        <v>26.800564219184981</v>
      </c>
      <c r="V415" s="1">
        <f t="shared" si="115"/>
        <v>1</v>
      </c>
      <c r="W415" s="1">
        <f t="shared" si="117"/>
        <v>1</v>
      </c>
      <c r="Y415" s="3">
        <f t="shared" si="118"/>
        <v>216605.17748204322</v>
      </c>
      <c r="Z415" s="3">
        <f t="shared" si="106"/>
        <v>225540.15371574051</v>
      </c>
      <c r="AA415" s="3">
        <f t="shared" si="105"/>
        <v>-8934.9762336972926</v>
      </c>
      <c r="AB415" s="3">
        <f t="shared" si="107"/>
        <v>-1</v>
      </c>
      <c r="AC415" s="3"/>
      <c r="AD415" s="3"/>
      <c r="AE415" s="3"/>
      <c r="AF415" s="1"/>
      <c r="AG415" s="1"/>
      <c r="AI415" s="1"/>
      <c r="AJ415" s="1"/>
      <c r="AK415" s="1"/>
      <c r="AL415" s="1"/>
      <c r="AM415" s="1"/>
      <c r="AO415" s="1"/>
    </row>
    <row r="416" spans="1:41" x14ac:dyDescent="0.4">
      <c r="A416" s="15">
        <v>40765</v>
      </c>
      <c r="B416" s="16">
        <v>203000</v>
      </c>
      <c r="C416" s="16">
        <v>203500</v>
      </c>
      <c r="D416" s="16">
        <v>192500</v>
      </c>
      <c r="E416" s="16">
        <v>192500</v>
      </c>
      <c r="F416" s="26">
        <v>-0.77</v>
      </c>
      <c r="G416" s="1">
        <f t="shared" si="108"/>
        <v>-1</v>
      </c>
      <c r="I416" s="3">
        <f t="shared" si="109"/>
        <v>-1500</v>
      </c>
      <c r="J416" s="1">
        <f t="shared" si="110"/>
        <v>0</v>
      </c>
      <c r="K416" s="1">
        <f t="shared" si="111"/>
        <v>1500</v>
      </c>
      <c r="L416" s="1">
        <f t="shared" si="121"/>
        <v>1015.3203868551943</v>
      </c>
      <c r="M416" s="1">
        <f t="shared" si="121"/>
        <v>3398.3680290725965</v>
      </c>
      <c r="N416" s="1">
        <f t="shared" si="119"/>
        <v>0.29876704882145205</v>
      </c>
      <c r="O416" s="1">
        <f t="shared" si="120"/>
        <v>23.003898127271086</v>
      </c>
      <c r="P416" s="1">
        <f t="shared" si="122"/>
        <v>1</v>
      </c>
      <c r="R416" s="3">
        <f t="shared" si="112"/>
        <v>217000</v>
      </c>
      <c r="S416" s="3">
        <f t="shared" si="113"/>
        <v>180500</v>
      </c>
      <c r="T416" s="1">
        <f t="shared" si="114"/>
        <v>32.87671232876712</v>
      </c>
      <c r="U416" s="1">
        <f t="shared" si="116"/>
        <v>30.591009547412011</v>
      </c>
      <c r="V416" s="1">
        <f t="shared" si="115"/>
        <v>-1</v>
      </c>
      <c r="W416" s="1">
        <f t="shared" si="117"/>
        <v>1</v>
      </c>
      <c r="Y416" s="3">
        <f t="shared" si="118"/>
        <v>212896.68863865195</v>
      </c>
      <c r="Z416" s="3">
        <f t="shared" si="106"/>
        <v>223092.73492198196</v>
      </c>
      <c r="AA416" s="3">
        <f t="shared" si="105"/>
        <v>-10196.046283330012</v>
      </c>
      <c r="AB416" s="3">
        <f t="shared" si="107"/>
        <v>-1</v>
      </c>
      <c r="AC416" s="3"/>
      <c r="AD416" s="3"/>
      <c r="AE416" s="3"/>
      <c r="AF416" s="1"/>
      <c r="AG416" s="1"/>
      <c r="AI416" s="1"/>
      <c r="AJ416" s="1"/>
      <c r="AK416" s="1"/>
      <c r="AL416" s="1"/>
      <c r="AM416" s="1"/>
      <c r="AO416" s="1"/>
    </row>
    <row r="417" spans="1:41" x14ac:dyDescent="0.4">
      <c r="A417" s="15">
        <v>40766</v>
      </c>
      <c r="B417" s="16">
        <v>185000</v>
      </c>
      <c r="C417" s="16">
        <v>200500</v>
      </c>
      <c r="D417" s="16">
        <v>185000</v>
      </c>
      <c r="E417" s="16">
        <v>197000</v>
      </c>
      <c r="F417" s="26">
        <v>2.34</v>
      </c>
      <c r="G417" s="1">
        <f t="shared" si="108"/>
        <v>1</v>
      </c>
      <c r="I417" s="3">
        <f t="shared" si="109"/>
        <v>4500</v>
      </c>
      <c r="J417" s="1">
        <f t="shared" si="110"/>
        <v>4500</v>
      </c>
      <c r="K417" s="1">
        <f t="shared" si="111"/>
        <v>0</v>
      </c>
      <c r="L417" s="1">
        <f t="shared" si="121"/>
        <v>1264.2260735083946</v>
      </c>
      <c r="M417" s="1">
        <f t="shared" si="121"/>
        <v>3155.6274555674108</v>
      </c>
      <c r="N417" s="1">
        <f t="shared" si="119"/>
        <v>0.40062589494775297</v>
      </c>
      <c r="O417" s="1">
        <f t="shared" si="120"/>
        <v>28.603347717107383</v>
      </c>
      <c r="P417" s="1">
        <f t="shared" si="122"/>
        <v>1</v>
      </c>
      <c r="R417" s="3">
        <f t="shared" si="112"/>
        <v>208000</v>
      </c>
      <c r="S417" s="3">
        <f t="shared" si="113"/>
        <v>180500</v>
      </c>
      <c r="T417" s="1">
        <f t="shared" si="114"/>
        <v>60</v>
      </c>
      <c r="U417" s="1">
        <f t="shared" si="116"/>
        <v>42.351309172880178</v>
      </c>
      <c r="V417" s="1">
        <f t="shared" si="115"/>
        <v>1</v>
      </c>
      <c r="W417" s="1">
        <f t="shared" si="117"/>
        <v>1</v>
      </c>
      <c r="Y417" s="3">
        <f t="shared" si="118"/>
        <v>210451.04423270549</v>
      </c>
      <c r="Z417" s="3">
        <f t="shared" si="106"/>
        <v>221159.93974257589</v>
      </c>
      <c r="AA417" s="3">
        <f t="shared" si="105"/>
        <v>-10708.895509870403</v>
      </c>
      <c r="AB417" s="3">
        <f t="shared" si="107"/>
        <v>-1</v>
      </c>
      <c r="AC417" s="3"/>
      <c r="AD417" s="3"/>
      <c r="AE417" s="3"/>
      <c r="AF417" s="1"/>
      <c r="AG417" s="1"/>
      <c r="AI417" s="1"/>
      <c r="AJ417" s="1"/>
      <c r="AK417" s="1"/>
      <c r="AL417" s="1"/>
      <c r="AM417" s="1"/>
      <c r="AO417" s="1"/>
    </row>
    <row r="418" spans="1:41" x14ac:dyDescent="0.4">
      <c r="A418" s="15">
        <v>40767</v>
      </c>
      <c r="B418" s="16">
        <v>200000</v>
      </c>
      <c r="C418" s="16">
        <v>200000</v>
      </c>
      <c r="D418" s="16">
        <v>185000</v>
      </c>
      <c r="E418" s="16">
        <v>188000</v>
      </c>
      <c r="F418" s="26">
        <v>-4.57</v>
      </c>
      <c r="G418" s="1">
        <f t="shared" si="108"/>
        <v>-1</v>
      </c>
      <c r="I418" s="3">
        <f t="shared" si="109"/>
        <v>-9000</v>
      </c>
      <c r="J418" s="1">
        <f t="shared" si="110"/>
        <v>0</v>
      </c>
      <c r="K418" s="1">
        <f t="shared" si="111"/>
        <v>9000</v>
      </c>
      <c r="L418" s="1">
        <f t="shared" si="121"/>
        <v>1173.9242111149379</v>
      </c>
      <c r="M418" s="1">
        <f t="shared" si="121"/>
        <v>3573.082637312596</v>
      </c>
      <c r="N418" s="1">
        <f t="shared" si="119"/>
        <v>0.32854661654225703</v>
      </c>
      <c r="O418" s="1">
        <f t="shared" si="120"/>
        <v>24.729777070024767</v>
      </c>
      <c r="P418" s="1">
        <f t="shared" si="122"/>
        <v>1</v>
      </c>
      <c r="R418" s="3">
        <f t="shared" si="112"/>
        <v>206000</v>
      </c>
      <c r="S418" s="3">
        <f t="shared" si="113"/>
        <v>180500</v>
      </c>
      <c r="T418" s="1">
        <f t="shared" si="114"/>
        <v>29.411764705882355</v>
      </c>
      <c r="U418" s="1">
        <f t="shared" si="116"/>
        <v>40.762825678216494</v>
      </c>
      <c r="V418" s="1">
        <f t="shared" si="115"/>
        <v>-1</v>
      </c>
      <c r="W418" s="1">
        <f t="shared" si="117"/>
        <v>-1</v>
      </c>
      <c r="Y418" s="3">
        <f t="shared" si="118"/>
        <v>206997.0374276739</v>
      </c>
      <c r="Z418" s="3">
        <f t="shared" si="106"/>
        <v>218703.64790979249</v>
      </c>
      <c r="AA418" s="3">
        <f t="shared" si="105"/>
        <v>-11706.610482118587</v>
      </c>
      <c r="AB418" s="3">
        <f t="shared" si="107"/>
        <v>-1</v>
      </c>
      <c r="AC418" s="3"/>
      <c r="AD418" s="3"/>
      <c r="AE418" s="3"/>
      <c r="AF418" s="1"/>
      <c r="AG418" s="1"/>
      <c r="AI418" s="1"/>
      <c r="AJ418" s="1"/>
      <c r="AK418" s="1"/>
      <c r="AL418" s="1"/>
      <c r="AM418" s="1"/>
      <c r="AO418" s="1"/>
    </row>
    <row r="419" spans="1:41" x14ac:dyDescent="0.4">
      <c r="A419" s="18">
        <v>40771</v>
      </c>
      <c r="B419" s="19">
        <v>195500</v>
      </c>
      <c r="C419" s="19">
        <v>204000</v>
      </c>
      <c r="D419" s="19">
        <v>194000</v>
      </c>
      <c r="E419" s="19">
        <v>203000</v>
      </c>
      <c r="F419" s="28">
        <v>7.98</v>
      </c>
      <c r="G419" s="1">
        <f t="shared" si="108"/>
        <v>1</v>
      </c>
      <c r="I419" s="3">
        <f t="shared" si="109"/>
        <v>15000</v>
      </c>
      <c r="J419" s="1">
        <f t="shared" si="110"/>
        <v>15000</v>
      </c>
      <c r="K419" s="1">
        <f t="shared" si="111"/>
        <v>0</v>
      </c>
      <c r="L419" s="1">
        <f t="shared" si="121"/>
        <v>2161.5010531781563</v>
      </c>
      <c r="M419" s="1">
        <f t="shared" si="121"/>
        <v>3317.8624489331246</v>
      </c>
      <c r="N419" s="1">
        <f t="shared" si="119"/>
        <v>0.65147397954161657</v>
      </c>
      <c r="O419" s="1">
        <f t="shared" si="120"/>
        <v>39.448031734804552</v>
      </c>
      <c r="P419" s="1">
        <f t="shared" si="122"/>
        <v>1</v>
      </c>
      <c r="R419" s="3">
        <f t="shared" si="112"/>
        <v>204000</v>
      </c>
      <c r="S419" s="3">
        <f t="shared" si="113"/>
        <v>180500</v>
      </c>
      <c r="T419" s="1">
        <f t="shared" si="114"/>
        <v>95.744680851063833</v>
      </c>
      <c r="U419" s="1">
        <f t="shared" si="116"/>
        <v>61.718815185648729</v>
      </c>
      <c r="V419" s="1">
        <f t="shared" si="115"/>
        <v>1</v>
      </c>
      <c r="W419" s="1">
        <f t="shared" si="117"/>
        <v>1</v>
      </c>
      <c r="Y419" s="3">
        <f t="shared" si="118"/>
        <v>206382.10859264713</v>
      </c>
      <c r="Z419" s="3">
        <f t="shared" si="106"/>
        <v>217540.41473128932</v>
      </c>
      <c r="AA419" s="3">
        <f t="shared" si="105"/>
        <v>-11158.30613864219</v>
      </c>
      <c r="AB419" s="3">
        <f t="shared" si="107"/>
        <v>1</v>
      </c>
      <c r="AC419" s="3"/>
      <c r="AD419" s="3"/>
      <c r="AE419" s="3"/>
      <c r="AF419" s="1"/>
      <c r="AG419" s="1"/>
      <c r="AI419" s="1"/>
      <c r="AJ419" s="1"/>
      <c r="AK419" s="1"/>
      <c r="AL419" s="1"/>
      <c r="AM419" s="1"/>
      <c r="AO419" s="1"/>
    </row>
    <row r="420" spans="1:41" x14ac:dyDescent="0.4">
      <c r="A420" s="15">
        <v>40772</v>
      </c>
      <c r="B420" s="16">
        <v>202500</v>
      </c>
      <c r="C420" s="16">
        <v>205000</v>
      </c>
      <c r="D420" s="16">
        <v>199000</v>
      </c>
      <c r="E420" s="16">
        <v>200500</v>
      </c>
      <c r="F420" s="26">
        <v>-1.23</v>
      </c>
      <c r="G420" s="1">
        <f t="shared" si="108"/>
        <v>-1</v>
      </c>
      <c r="I420" s="3">
        <f t="shared" si="109"/>
        <v>-2500</v>
      </c>
      <c r="J420" s="1">
        <f t="shared" si="110"/>
        <v>0</v>
      </c>
      <c r="K420" s="1">
        <f t="shared" si="111"/>
        <v>2500</v>
      </c>
      <c r="L420" s="1">
        <f t="shared" si="121"/>
        <v>2007.108120808288</v>
      </c>
      <c r="M420" s="1">
        <f t="shared" si="121"/>
        <v>3259.4437025807588</v>
      </c>
      <c r="N420" s="1">
        <f t="shared" si="119"/>
        <v>0.61578241686429569</v>
      </c>
      <c r="O420" s="1">
        <f t="shared" si="120"/>
        <v>38.110478888570135</v>
      </c>
      <c r="P420" s="1">
        <f t="shared" si="122"/>
        <v>-1</v>
      </c>
      <c r="R420" s="3">
        <f t="shared" si="112"/>
        <v>205000</v>
      </c>
      <c r="S420" s="3">
        <f t="shared" si="113"/>
        <v>185000</v>
      </c>
      <c r="T420" s="1">
        <f t="shared" si="114"/>
        <v>77.5</v>
      </c>
      <c r="U420" s="1">
        <f t="shared" si="116"/>
        <v>67.552148518982065</v>
      </c>
      <c r="V420" s="1">
        <f t="shared" si="115"/>
        <v>-1</v>
      </c>
      <c r="W420" s="1">
        <f t="shared" si="117"/>
        <v>1</v>
      </c>
      <c r="Y420" s="3">
        <f t="shared" si="118"/>
        <v>205477.16880916295</v>
      </c>
      <c r="Z420" s="3">
        <f t="shared" si="106"/>
        <v>216278.16178823085</v>
      </c>
      <c r="AA420" s="3">
        <f t="shared" si="105"/>
        <v>-10800.992979067902</v>
      </c>
      <c r="AB420" s="3">
        <f t="shared" si="107"/>
        <v>1</v>
      </c>
      <c r="AC420" s="3"/>
      <c r="AD420" s="3"/>
      <c r="AE420" s="3"/>
      <c r="AF420" s="1"/>
      <c r="AG420" s="1"/>
      <c r="AI420" s="1"/>
      <c r="AJ420" s="1"/>
      <c r="AK420" s="1"/>
      <c r="AL420" s="1"/>
      <c r="AM420" s="1"/>
      <c r="AO420" s="1"/>
    </row>
    <row r="421" spans="1:41" x14ac:dyDescent="0.4">
      <c r="A421" s="15">
        <v>40773</v>
      </c>
      <c r="B421" s="16">
        <v>201500</v>
      </c>
      <c r="C421" s="16">
        <v>201500</v>
      </c>
      <c r="D421" s="16">
        <v>188000</v>
      </c>
      <c r="E421" s="16">
        <v>191500</v>
      </c>
      <c r="F421" s="26">
        <v>-4.49</v>
      </c>
      <c r="G421" s="1">
        <f t="shared" si="108"/>
        <v>-1</v>
      </c>
      <c r="I421" s="3">
        <f t="shared" si="109"/>
        <v>-9000</v>
      </c>
      <c r="J421" s="1">
        <f t="shared" si="110"/>
        <v>0</v>
      </c>
      <c r="K421" s="1">
        <f t="shared" si="111"/>
        <v>9000</v>
      </c>
      <c r="L421" s="1">
        <f t="shared" si="121"/>
        <v>1863.7432550362676</v>
      </c>
      <c r="M421" s="1">
        <f t="shared" si="121"/>
        <v>3669.4834381107044</v>
      </c>
      <c r="N421" s="1">
        <f t="shared" si="119"/>
        <v>0.50790343830952056</v>
      </c>
      <c r="O421" s="1">
        <f t="shared" si="120"/>
        <v>33.682756163678533</v>
      </c>
      <c r="P421" s="1">
        <f t="shared" si="122"/>
        <v>-1</v>
      </c>
      <c r="R421" s="3">
        <f t="shared" si="112"/>
        <v>205000</v>
      </c>
      <c r="S421" s="3">
        <f t="shared" si="113"/>
        <v>185000</v>
      </c>
      <c r="T421" s="1">
        <f t="shared" si="114"/>
        <v>32.5</v>
      </c>
      <c r="U421" s="1">
        <f t="shared" si="116"/>
        <v>68.581560283687949</v>
      </c>
      <c r="V421" s="1">
        <f t="shared" si="115"/>
        <v>-1</v>
      </c>
      <c r="W421" s="1">
        <f t="shared" si="117"/>
        <v>1</v>
      </c>
      <c r="Y421" s="3">
        <f t="shared" si="118"/>
        <v>203326.83514621481</v>
      </c>
      <c r="Z421" s="3">
        <f t="shared" si="106"/>
        <v>214442.74239651006</v>
      </c>
      <c r="AA421" s="3">
        <f t="shared" si="105"/>
        <v>-11115.907250295248</v>
      </c>
      <c r="AB421" s="3">
        <f t="shared" si="107"/>
        <v>-1</v>
      </c>
      <c r="AC421" s="3"/>
      <c r="AD421" s="3"/>
      <c r="AE421" s="3"/>
      <c r="AF421" s="1"/>
      <c r="AG421" s="1"/>
      <c r="AI421" s="1"/>
      <c r="AJ421" s="1"/>
      <c r="AK421" s="1"/>
      <c r="AL421" s="1"/>
      <c r="AM421" s="1"/>
      <c r="AO421" s="1"/>
    </row>
    <row r="422" spans="1:41" x14ac:dyDescent="0.4">
      <c r="A422" s="15">
        <v>40774</v>
      </c>
      <c r="B422" s="16">
        <v>181000</v>
      </c>
      <c r="C422" s="16">
        <v>183000</v>
      </c>
      <c r="D422" s="16">
        <v>170000</v>
      </c>
      <c r="E422" s="16">
        <v>170500</v>
      </c>
      <c r="F422" s="26">
        <v>-10.97</v>
      </c>
      <c r="G422" s="1">
        <f t="shared" si="108"/>
        <v>-1</v>
      </c>
      <c r="I422" s="3">
        <f t="shared" si="109"/>
        <v>-21000</v>
      </c>
      <c r="J422" s="1">
        <f t="shared" si="110"/>
        <v>0</v>
      </c>
      <c r="K422" s="1">
        <f t="shared" si="111"/>
        <v>21000</v>
      </c>
      <c r="L422" s="1">
        <f t="shared" si="121"/>
        <v>1730.6187368193914</v>
      </c>
      <c r="M422" s="1">
        <f t="shared" si="121"/>
        <v>4907.3774782456539</v>
      </c>
      <c r="N422" s="1">
        <f t="shared" si="119"/>
        <v>0.35265653487859938</v>
      </c>
      <c r="O422" s="1">
        <f t="shared" si="120"/>
        <v>26.071402886487377</v>
      </c>
      <c r="P422" s="1">
        <f t="shared" si="122"/>
        <v>1</v>
      </c>
      <c r="R422" s="3">
        <f t="shared" si="112"/>
        <v>205000</v>
      </c>
      <c r="S422" s="3">
        <f t="shared" si="113"/>
        <v>170000</v>
      </c>
      <c r="T422" s="1">
        <f t="shared" si="114"/>
        <v>1.4285714285714286</v>
      </c>
      <c r="U422" s="1">
        <f t="shared" si="116"/>
        <v>37.142857142857146</v>
      </c>
      <c r="V422" s="1">
        <f t="shared" si="115"/>
        <v>-1</v>
      </c>
      <c r="W422" s="1">
        <f t="shared" si="117"/>
        <v>-1</v>
      </c>
      <c r="Y422" s="3">
        <f t="shared" si="118"/>
        <v>198276.55281602789</v>
      </c>
      <c r="Z422" s="3">
        <f t="shared" si="106"/>
        <v>211187.72444121304</v>
      </c>
      <c r="AA422" s="3">
        <f t="shared" si="105"/>
        <v>-12911.171625185147</v>
      </c>
      <c r="AB422" s="3">
        <f t="shared" si="107"/>
        <v>-1</v>
      </c>
      <c r="AC422" s="3"/>
      <c r="AD422" s="3"/>
      <c r="AE422" s="3"/>
      <c r="AF422" s="1"/>
      <c r="AG422" s="1"/>
      <c r="AI422" s="1"/>
      <c r="AJ422" s="1"/>
      <c r="AK422" s="1"/>
      <c r="AL422" s="1"/>
      <c r="AM422" s="1"/>
      <c r="AO422" s="1"/>
    </row>
    <row r="423" spans="1:41" x14ac:dyDescent="0.4">
      <c r="A423" s="15">
        <v>40777</v>
      </c>
      <c r="B423" s="16">
        <v>171000</v>
      </c>
      <c r="C423" s="16">
        <v>175000</v>
      </c>
      <c r="D423" s="16">
        <v>161500</v>
      </c>
      <c r="E423" s="16">
        <v>161500</v>
      </c>
      <c r="F423" s="26">
        <v>-5.28</v>
      </c>
      <c r="G423" s="1">
        <f t="shared" si="108"/>
        <v>-1</v>
      </c>
      <c r="I423" s="3">
        <f t="shared" si="109"/>
        <v>-9000</v>
      </c>
      <c r="J423" s="1">
        <f t="shared" si="110"/>
        <v>0</v>
      </c>
      <c r="K423" s="1">
        <f t="shared" si="111"/>
        <v>9000</v>
      </c>
      <c r="L423" s="1">
        <f t="shared" si="121"/>
        <v>1607.0031127608636</v>
      </c>
      <c r="M423" s="1">
        <f t="shared" si="121"/>
        <v>5199.707658370965</v>
      </c>
      <c r="N423" s="1">
        <f t="shared" si="119"/>
        <v>0.30905643515818876</v>
      </c>
      <c r="O423" s="1">
        <f t="shared" si="120"/>
        <v>23.609099413719463</v>
      </c>
      <c r="P423" s="1">
        <f t="shared" si="122"/>
        <v>1</v>
      </c>
      <c r="R423" s="3">
        <f t="shared" si="112"/>
        <v>205000</v>
      </c>
      <c r="S423" s="3">
        <f t="shared" si="113"/>
        <v>161500</v>
      </c>
      <c r="T423" s="1">
        <f t="shared" si="114"/>
        <v>0</v>
      </c>
      <c r="U423" s="1">
        <f t="shared" si="116"/>
        <v>11.30952380952381</v>
      </c>
      <c r="V423" s="1">
        <f t="shared" si="115"/>
        <v>-1</v>
      </c>
      <c r="W423" s="1">
        <f t="shared" si="117"/>
        <v>-1</v>
      </c>
      <c r="Y423" s="3">
        <f t="shared" si="118"/>
        <v>192618.62161356205</v>
      </c>
      <c r="Z423" s="3">
        <f t="shared" si="106"/>
        <v>207507.15226038243</v>
      </c>
      <c r="AA423" s="3">
        <f t="shared" si="105"/>
        <v>-14888.530646820378</v>
      </c>
      <c r="AB423" s="3">
        <f t="shared" si="107"/>
        <v>-1</v>
      </c>
      <c r="AC423" s="3"/>
      <c r="AD423" s="3"/>
      <c r="AE423" s="3"/>
      <c r="AF423" s="1"/>
      <c r="AG423" s="1"/>
      <c r="AI423" s="1"/>
      <c r="AJ423" s="1"/>
      <c r="AK423" s="1"/>
      <c r="AL423" s="1"/>
      <c r="AM423" s="1"/>
      <c r="AO423" s="1"/>
    </row>
    <row r="424" spans="1:41" x14ac:dyDescent="0.4">
      <c r="A424" s="18">
        <v>40778</v>
      </c>
      <c r="B424" s="19">
        <v>165500</v>
      </c>
      <c r="C424" s="19">
        <v>184000</v>
      </c>
      <c r="D424" s="19">
        <v>165000</v>
      </c>
      <c r="E424" s="19">
        <v>178000</v>
      </c>
      <c r="F424" s="28">
        <v>10.220000000000001</v>
      </c>
      <c r="G424" s="1">
        <f t="shared" si="108"/>
        <v>1</v>
      </c>
      <c r="I424" s="3">
        <f t="shared" si="109"/>
        <v>16500</v>
      </c>
      <c r="J424" s="1">
        <f t="shared" si="110"/>
        <v>16500</v>
      </c>
      <c r="K424" s="1">
        <f t="shared" si="111"/>
        <v>0</v>
      </c>
      <c r="L424" s="1">
        <f t="shared" si="121"/>
        <v>2670.7886047065163</v>
      </c>
      <c r="M424" s="1">
        <f t="shared" si="121"/>
        <v>4828.2999684873239</v>
      </c>
      <c r="N424" s="1">
        <f t="shared" si="119"/>
        <v>0.55315299839236332</v>
      </c>
      <c r="O424" s="1">
        <f t="shared" si="120"/>
        <v>35.614842772406874</v>
      </c>
      <c r="P424" s="1">
        <f t="shared" si="122"/>
        <v>1</v>
      </c>
      <c r="R424" s="3">
        <f t="shared" si="112"/>
        <v>205000</v>
      </c>
      <c r="S424" s="3">
        <f t="shared" si="113"/>
        <v>161500</v>
      </c>
      <c r="T424" s="1">
        <f t="shared" si="114"/>
        <v>37.931034482758619</v>
      </c>
      <c r="U424" s="1">
        <f t="shared" si="116"/>
        <v>13.119868637110017</v>
      </c>
      <c r="V424" s="1">
        <f t="shared" si="115"/>
        <v>1</v>
      </c>
      <c r="W424" s="1">
        <f t="shared" si="117"/>
        <v>1</v>
      </c>
      <c r="Y424" s="3">
        <f t="shared" si="118"/>
        <v>190369.60290378326</v>
      </c>
      <c r="Z424" s="3">
        <f t="shared" si="106"/>
        <v>205321.4372781319</v>
      </c>
      <c r="AA424" s="3">
        <f t="shared" si="105"/>
        <v>-14951.834374348633</v>
      </c>
      <c r="AB424" s="3">
        <f t="shared" si="107"/>
        <v>-1</v>
      </c>
      <c r="AC424" s="3"/>
      <c r="AD424" s="3"/>
      <c r="AE424" s="3"/>
      <c r="AF424" s="1"/>
      <c r="AG424" s="1"/>
      <c r="AI424" s="1"/>
      <c r="AJ424" s="1"/>
      <c r="AK424" s="1"/>
      <c r="AL424" s="1"/>
      <c r="AM424" s="1"/>
      <c r="AO424" s="1"/>
    </row>
    <row r="425" spans="1:41" x14ac:dyDescent="0.4">
      <c r="A425" s="15">
        <v>40779</v>
      </c>
      <c r="B425" s="16">
        <v>184000</v>
      </c>
      <c r="C425" s="16">
        <v>189500</v>
      </c>
      <c r="D425" s="16">
        <v>180000</v>
      </c>
      <c r="E425" s="16">
        <v>180500</v>
      </c>
      <c r="F425" s="26">
        <v>1.4</v>
      </c>
      <c r="G425" s="1">
        <f t="shared" si="108"/>
        <v>1</v>
      </c>
      <c r="I425" s="3">
        <f t="shared" si="109"/>
        <v>2500</v>
      </c>
      <c r="J425" s="1">
        <f t="shared" si="110"/>
        <v>2500</v>
      </c>
      <c r="K425" s="1">
        <f t="shared" si="111"/>
        <v>0</v>
      </c>
      <c r="L425" s="1">
        <f t="shared" si="121"/>
        <v>2658.5894186560508</v>
      </c>
      <c r="M425" s="1">
        <f t="shared" si="121"/>
        <v>4483.4213993096582</v>
      </c>
      <c r="N425" s="1">
        <f t="shared" si="119"/>
        <v>0.59298227444455953</v>
      </c>
      <c r="O425" s="1">
        <f t="shared" si="120"/>
        <v>37.224662443360863</v>
      </c>
      <c r="P425" s="1">
        <f t="shared" si="122"/>
        <v>1</v>
      </c>
      <c r="R425" s="3">
        <f t="shared" si="112"/>
        <v>201500</v>
      </c>
      <c r="S425" s="3">
        <f t="shared" si="113"/>
        <v>161500</v>
      </c>
      <c r="T425" s="1">
        <f t="shared" si="114"/>
        <v>47.5</v>
      </c>
      <c r="U425" s="1">
        <f t="shared" si="116"/>
        <v>28.477011494252874</v>
      </c>
      <c r="V425" s="1">
        <f t="shared" si="115"/>
        <v>1</v>
      </c>
      <c r="W425" s="1">
        <f t="shared" si="117"/>
        <v>1</v>
      </c>
      <c r="Y425" s="3">
        <f t="shared" si="118"/>
        <v>188851.20245704739</v>
      </c>
      <c r="Z425" s="3">
        <f t="shared" si="106"/>
        <v>203482.81229456657</v>
      </c>
      <c r="AA425" s="3">
        <f t="shared" ref="AA425:AA488" si="123">Y425-Z425</f>
        <v>-14631.60983751918</v>
      </c>
      <c r="AB425" s="3">
        <f t="shared" si="107"/>
        <v>1</v>
      </c>
      <c r="AC425" s="3"/>
      <c r="AD425" s="3"/>
      <c r="AE425" s="3"/>
      <c r="AF425" s="1"/>
      <c r="AG425" s="1"/>
      <c r="AI425" s="1"/>
      <c r="AJ425" s="1"/>
      <c r="AK425" s="1"/>
      <c r="AL425" s="1"/>
      <c r="AM425" s="1"/>
      <c r="AO425" s="1"/>
    </row>
    <row r="426" spans="1:41" x14ac:dyDescent="0.4">
      <c r="A426" s="15">
        <v>40780</v>
      </c>
      <c r="B426" s="16">
        <v>187500</v>
      </c>
      <c r="C426" s="16">
        <v>193000</v>
      </c>
      <c r="D426" s="16">
        <v>186500</v>
      </c>
      <c r="E426" s="16">
        <v>188500</v>
      </c>
      <c r="F426" s="26">
        <v>4.43</v>
      </c>
      <c r="G426" s="1">
        <f t="shared" si="108"/>
        <v>1</v>
      </c>
      <c r="I426" s="3">
        <f t="shared" si="109"/>
        <v>8000</v>
      </c>
      <c r="J426" s="1">
        <f t="shared" si="110"/>
        <v>8000</v>
      </c>
      <c r="K426" s="1">
        <f t="shared" si="111"/>
        <v>0</v>
      </c>
      <c r="L426" s="1">
        <f t="shared" si="121"/>
        <v>3040.1187458949039</v>
      </c>
      <c r="M426" s="1">
        <f t="shared" si="121"/>
        <v>4163.1770136446821</v>
      </c>
      <c r="N426" s="1">
        <f t="shared" si="119"/>
        <v>0.73024008730135903</v>
      </c>
      <c r="O426" s="1">
        <f t="shared" si="120"/>
        <v>42.204552573990377</v>
      </c>
      <c r="P426" s="1">
        <f t="shared" si="122"/>
        <v>1</v>
      </c>
      <c r="R426" s="3">
        <f t="shared" si="112"/>
        <v>193000</v>
      </c>
      <c r="S426" s="3">
        <f t="shared" si="113"/>
        <v>161500</v>
      </c>
      <c r="T426" s="1">
        <f t="shared" si="114"/>
        <v>85.714285714285708</v>
      </c>
      <c r="U426" s="1">
        <f t="shared" si="116"/>
        <v>57.04844006568144</v>
      </c>
      <c r="V426" s="1">
        <f t="shared" si="115"/>
        <v>1</v>
      </c>
      <c r="W426" s="1">
        <f t="shared" si="117"/>
        <v>1</v>
      </c>
      <c r="Y426" s="3">
        <f t="shared" si="118"/>
        <v>188797.17130980932</v>
      </c>
      <c r="Z426" s="3">
        <f t="shared" ref="Z426:Z489" si="124">E426*(2/(26+1))+Z425*(1-(2/(26+1)))</f>
        <v>202372.97434682088</v>
      </c>
      <c r="AA426" s="3">
        <f t="shared" si="123"/>
        <v>-13575.803037011559</v>
      </c>
      <c r="AB426" s="3">
        <f t="shared" ref="AB426:AB489" si="125">IF(AA426&gt;AA425,1,-1)</f>
        <v>1</v>
      </c>
      <c r="AC426" s="3"/>
      <c r="AD426" s="3"/>
      <c r="AE426" s="3"/>
      <c r="AF426" s="1"/>
      <c r="AG426" s="1"/>
      <c r="AI426" s="1"/>
      <c r="AJ426" s="1"/>
      <c r="AK426" s="1"/>
      <c r="AL426" s="1"/>
      <c r="AM426" s="1"/>
      <c r="AO426" s="1"/>
    </row>
    <row r="427" spans="1:41" x14ac:dyDescent="0.4">
      <c r="A427" s="15">
        <v>40781</v>
      </c>
      <c r="B427" s="16">
        <v>188500</v>
      </c>
      <c r="C427" s="16">
        <v>193000</v>
      </c>
      <c r="D427" s="16">
        <v>187000</v>
      </c>
      <c r="E427" s="16">
        <v>192500</v>
      </c>
      <c r="F427" s="26">
        <v>2.12</v>
      </c>
      <c r="G427" s="1">
        <f t="shared" si="108"/>
        <v>1</v>
      </c>
      <c r="I427" s="3">
        <f t="shared" si="109"/>
        <v>4000</v>
      </c>
      <c r="J427" s="1">
        <f t="shared" si="110"/>
        <v>4000</v>
      </c>
      <c r="K427" s="1">
        <f t="shared" si="111"/>
        <v>0</v>
      </c>
      <c r="L427" s="1">
        <f t="shared" si="121"/>
        <v>3108.6816926166966</v>
      </c>
      <c r="M427" s="1">
        <f t="shared" si="121"/>
        <v>3865.8072269557765</v>
      </c>
      <c r="N427" s="1">
        <f t="shared" si="119"/>
        <v>0.80414814037809723</v>
      </c>
      <c r="O427" s="1">
        <f t="shared" si="120"/>
        <v>44.572179101078198</v>
      </c>
      <c r="P427" s="1">
        <f t="shared" si="122"/>
        <v>1</v>
      </c>
      <c r="R427" s="3">
        <f t="shared" si="112"/>
        <v>193000</v>
      </c>
      <c r="S427" s="3">
        <f t="shared" si="113"/>
        <v>161500</v>
      </c>
      <c r="T427" s="1">
        <f t="shared" si="114"/>
        <v>98.412698412698404</v>
      </c>
      <c r="U427" s="1">
        <f t="shared" si="116"/>
        <v>77.208994708994709</v>
      </c>
      <c r="V427" s="1">
        <f t="shared" si="115"/>
        <v>1</v>
      </c>
      <c r="W427" s="1">
        <f t="shared" si="117"/>
        <v>1</v>
      </c>
      <c r="Y427" s="3">
        <f t="shared" si="118"/>
        <v>189366.83726214635</v>
      </c>
      <c r="Z427" s="3">
        <f t="shared" si="124"/>
        <v>201641.64291372304</v>
      </c>
      <c r="AA427" s="3">
        <f t="shared" si="123"/>
        <v>-12274.805651576695</v>
      </c>
      <c r="AB427" s="3">
        <f t="shared" si="125"/>
        <v>1</v>
      </c>
      <c r="AC427" s="3"/>
      <c r="AD427" s="3"/>
      <c r="AE427" s="3"/>
      <c r="AF427" s="1"/>
      <c r="AG427" s="1"/>
      <c r="AI427" s="1"/>
      <c r="AJ427" s="1"/>
      <c r="AK427" s="1"/>
      <c r="AL427" s="1"/>
      <c r="AM427" s="1"/>
      <c r="AO427" s="1"/>
    </row>
    <row r="428" spans="1:41" x14ac:dyDescent="0.4">
      <c r="A428" s="15">
        <v>40784</v>
      </c>
      <c r="B428" s="16">
        <v>197000</v>
      </c>
      <c r="C428" s="16">
        <v>198000</v>
      </c>
      <c r="D428" s="16">
        <v>192000</v>
      </c>
      <c r="E428" s="16">
        <v>195000</v>
      </c>
      <c r="F428" s="26">
        <v>1.3</v>
      </c>
      <c r="G428" s="1">
        <f t="shared" si="108"/>
        <v>1</v>
      </c>
      <c r="I428" s="3">
        <f t="shared" si="109"/>
        <v>2500</v>
      </c>
      <c r="J428" s="1">
        <f t="shared" si="110"/>
        <v>2500</v>
      </c>
      <c r="K428" s="1">
        <f t="shared" si="111"/>
        <v>0</v>
      </c>
      <c r="L428" s="1">
        <f t="shared" si="121"/>
        <v>3065.2044288583611</v>
      </c>
      <c r="M428" s="1">
        <f t="shared" si="121"/>
        <v>3589.6781393160782</v>
      </c>
      <c r="N428" s="1">
        <f t="shared" si="119"/>
        <v>0.85389394533359408</v>
      </c>
      <c r="O428" s="1">
        <f t="shared" si="120"/>
        <v>46.059481853474765</v>
      </c>
      <c r="P428" s="1">
        <f t="shared" si="122"/>
        <v>1</v>
      </c>
      <c r="R428" s="3">
        <f t="shared" si="112"/>
        <v>198000</v>
      </c>
      <c r="S428" s="3">
        <f t="shared" si="113"/>
        <v>165000</v>
      </c>
      <c r="T428" s="1">
        <f t="shared" si="114"/>
        <v>90.909090909090907</v>
      </c>
      <c r="U428" s="1">
        <f t="shared" si="116"/>
        <v>91.678691678691663</v>
      </c>
      <c r="V428" s="1">
        <f t="shared" si="115"/>
        <v>-1</v>
      </c>
      <c r="W428" s="1">
        <f t="shared" si="117"/>
        <v>1</v>
      </c>
      <c r="Y428" s="3">
        <f t="shared" si="118"/>
        <v>190233.47768335461</v>
      </c>
      <c r="Z428" s="3">
        <f t="shared" si="124"/>
        <v>201149.66936455836</v>
      </c>
      <c r="AA428" s="3">
        <f t="shared" si="123"/>
        <v>-10916.191681203753</v>
      </c>
      <c r="AB428" s="3">
        <f t="shared" si="125"/>
        <v>1</v>
      </c>
      <c r="AC428" s="3"/>
      <c r="AD428" s="3"/>
      <c r="AE428" s="3"/>
      <c r="AF428" s="1"/>
      <c r="AG428" s="1"/>
      <c r="AI428" s="1"/>
      <c r="AJ428" s="1"/>
      <c r="AK428" s="1"/>
      <c r="AL428" s="1"/>
      <c r="AM428" s="1"/>
      <c r="AO428" s="1"/>
    </row>
    <row r="429" spans="1:41" x14ac:dyDescent="0.4">
      <c r="A429" s="18">
        <v>40785</v>
      </c>
      <c r="B429" s="19">
        <v>198500</v>
      </c>
      <c r="C429" s="19">
        <v>199000</v>
      </c>
      <c r="D429" s="19">
        <v>192500</v>
      </c>
      <c r="E429" s="19">
        <v>196500</v>
      </c>
      <c r="F429" s="28">
        <v>0.77</v>
      </c>
      <c r="G429" s="1">
        <f t="shared" si="108"/>
        <v>1</v>
      </c>
      <c r="I429" s="3">
        <f t="shared" si="109"/>
        <v>1500</v>
      </c>
      <c r="J429" s="1">
        <f t="shared" si="110"/>
        <v>1500</v>
      </c>
      <c r="K429" s="1">
        <f t="shared" si="111"/>
        <v>0</v>
      </c>
      <c r="L429" s="1">
        <f t="shared" si="121"/>
        <v>2953.4041125113354</v>
      </c>
      <c r="M429" s="1">
        <f t="shared" si="121"/>
        <v>3333.2725579363582</v>
      </c>
      <c r="N429" s="1">
        <f t="shared" si="119"/>
        <v>0.88603738853560754</v>
      </c>
      <c r="O429" s="1">
        <f t="shared" si="120"/>
        <v>46.978781752760547</v>
      </c>
      <c r="P429" s="1">
        <f t="shared" si="122"/>
        <v>1</v>
      </c>
      <c r="R429" s="3">
        <f t="shared" si="112"/>
        <v>199000</v>
      </c>
      <c r="S429" s="3">
        <f t="shared" si="113"/>
        <v>180000</v>
      </c>
      <c r="T429" s="1">
        <f t="shared" si="114"/>
        <v>86.842105263157904</v>
      </c>
      <c r="U429" s="1">
        <f t="shared" si="116"/>
        <v>92.054631528315738</v>
      </c>
      <c r="V429" s="1">
        <f t="shared" si="115"/>
        <v>-1</v>
      </c>
      <c r="W429" s="1">
        <f t="shared" si="117"/>
        <v>1</v>
      </c>
      <c r="Y429" s="3">
        <f t="shared" si="118"/>
        <v>191197.55803976161</v>
      </c>
      <c r="Z429" s="3">
        <f t="shared" si="124"/>
        <v>200805.24941162812</v>
      </c>
      <c r="AA429" s="3">
        <f t="shared" si="123"/>
        <v>-9607.6913718665019</v>
      </c>
      <c r="AB429" s="3">
        <f t="shared" si="125"/>
        <v>1</v>
      </c>
      <c r="AC429" s="3"/>
      <c r="AD429" s="3"/>
      <c r="AE429" s="3"/>
      <c r="AF429" s="1"/>
      <c r="AG429" s="1"/>
      <c r="AI429" s="1"/>
      <c r="AJ429" s="1"/>
      <c r="AK429" s="1"/>
      <c r="AL429" s="1"/>
      <c r="AM429" s="1"/>
      <c r="AO429" s="1"/>
    </row>
    <row r="430" spans="1:41" x14ac:dyDescent="0.4">
      <c r="A430" s="15">
        <v>40786</v>
      </c>
      <c r="B430" s="16">
        <v>197500</v>
      </c>
      <c r="C430" s="16">
        <v>204500</v>
      </c>
      <c r="D430" s="16">
        <v>196500</v>
      </c>
      <c r="E430" s="16">
        <v>203000</v>
      </c>
      <c r="F430" s="26">
        <v>3.31</v>
      </c>
      <c r="G430" s="1">
        <f t="shared" si="108"/>
        <v>1</v>
      </c>
      <c r="I430" s="3">
        <f t="shared" si="109"/>
        <v>6500</v>
      </c>
      <c r="J430" s="1">
        <f t="shared" si="110"/>
        <v>6500</v>
      </c>
      <c r="K430" s="1">
        <f t="shared" si="111"/>
        <v>0</v>
      </c>
      <c r="L430" s="1">
        <f t="shared" si="121"/>
        <v>3206.7323901890968</v>
      </c>
      <c r="M430" s="1">
        <f t="shared" si="121"/>
        <v>3095.1816609409038</v>
      </c>
      <c r="N430" s="1">
        <f t="shared" si="119"/>
        <v>1.0360401234783365</v>
      </c>
      <c r="O430" s="1">
        <f t="shared" si="120"/>
        <v>50.885054352877056</v>
      </c>
      <c r="P430" s="1">
        <f t="shared" si="122"/>
        <v>1</v>
      </c>
      <c r="R430" s="3">
        <f t="shared" si="112"/>
        <v>204500</v>
      </c>
      <c r="S430" s="3">
        <f t="shared" si="113"/>
        <v>186500</v>
      </c>
      <c r="T430" s="1">
        <f t="shared" si="114"/>
        <v>91.666666666666657</v>
      </c>
      <c r="U430" s="1">
        <f t="shared" si="116"/>
        <v>89.80595427963847</v>
      </c>
      <c r="V430" s="1">
        <f t="shared" si="115"/>
        <v>1</v>
      </c>
      <c r="W430" s="1">
        <f t="shared" si="117"/>
        <v>-1</v>
      </c>
      <c r="Y430" s="3">
        <f t="shared" si="118"/>
        <v>193013.31834133674</v>
      </c>
      <c r="Z430" s="3">
        <f t="shared" si="124"/>
        <v>200967.82352928532</v>
      </c>
      <c r="AA430" s="3">
        <f t="shared" si="123"/>
        <v>-7954.5051879485836</v>
      </c>
      <c r="AB430" s="3">
        <f t="shared" si="125"/>
        <v>1</v>
      </c>
      <c r="AC430" s="3"/>
      <c r="AD430" s="3"/>
      <c r="AE430" s="3"/>
      <c r="AF430" s="1"/>
      <c r="AG430" s="1"/>
      <c r="AI430" s="1"/>
      <c r="AJ430" s="1"/>
      <c r="AK430" s="1"/>
      <c r="AL430" s="1"/>
      <c r="AM430" s="1"/>
      <c r="AO430" s="1"/>
    </row>
    <row r="431" spans="1:41" x14ac:dyDescent="0.4">
      <c r="A431" s="15">
        <v>40787</v>
      </c>
      <c r="B431" s="16">
        <v>204000</v>
      </c>
      <c r="C431" s="16">
        <v>209500</v>
      </c>
      <c r="D431" s="16">
        <v>201000</v>
      </c>
      <c r="E431" s="16">
        <v>202500</v>
      </c>
      <c r="F431" s="26">
        <v>-0.25</v>
      </c>
      <c r="G431" s="1">
        <f t="shared" si="108"/>
        <v>-1</v>
      </c>
      <c r="I431" s="3">
        <f t="shared" si="109"/>
        <v>-500</v>
      </c>
      <c r="J431" s="1">
        <f t="shared" si="110"/>
        <v>0</v>
      </c>
      <c r="K431" s="1">
        <f t="shared" si="111"/>
        <v>500</v>
      </c>
      <c r="L431" s="1">
        <f t="shared" si="121"/>
        <v>2977.6800766041611</v>
      </c>
      <c r="M431" s="1">
        <f t="shared" si="121"/>
        <v>2909.8115423022678</v>
      </c>
      <c r="N431" s="1">
        <f t="shared" si="119"/>
        <v>1.0233240308917722</v>
      </c>
      <c r="O431" s="1">
        <f t="shared" si="120"/>
        <v>50.576379031130578</v>
      </c>
      <c r="P431" s="1">
        <f t="shared" si="122"/>
        <v>-1</v>
      </c>
      <c r="R431" s="3">
        <f t="shared" si="112"/>
        <v>209500</v>
      </c>
      <c r="S431" s="3">
        <f t="shared" si="113"/>
        <v>187000</v>
      </c>
      <c r="T431" s="1">
        <f t="shared" si="114"/>
        <v>68.888888888888886</v>
      </c>
      <c r="U431" s="1">
        <f t="shared" si="116"/>
        <v>82.465886939571149</v>
      </c>
      <c r="V431" s="1">
        <f t="shared" si="115"/>
        <v>-1</v>
      </c>
      <c r="W431" s="1">
        <f t="shared" si="117"/>
        <v>-1</v>
      </c>
      <c r="Y431" s="3">
        <f t="shared" si="118"/>
        <v>194472.80782728494</v>
      </c>
      <c r="Z431" s="3">
        <f t="shared" si="124"/>
        <v>201081.31808267158</v>
      </c>
      <c r="AA431" s="3">
        <f t="shared" si="123"/>
        <v>-6608.5102553866454</v>
      </c>
      <c r="AB431" s="3">
        <f t="shared" si="125"/>
        <v>1</v>
      </c>
      <c r="AC431" s="3"/>
      <c r="AD431" s="3"/>
      <c r="AE431" s="3"/>
      <c r="AF431" s="1"/>
      <c r="AG431" s="1"/>
      <c r="AI431" s="1"/>
      <c r="AJ431" s="1"/>
      <c r="AK431" s="1"/>
      <c r="AL431" s="1"/>
      <c r="AM431" s="1"/>
      <c r="AO431" s="1"/>
    </row>
    <row r="432" spans="1:41" x14ac:dyDescent="0.4">
      <c r="A432" s="15">
        <v>40788</v>
      </c>
      <c r="B432" s="16">
        <v>203000</v>
      </c>
      <c r="C432" s="16">
        <v>207500</v>
      </c>
      <c r="D432" s="16">
        <v>198500</v>
      </c>
      <c r="E432" s="16">
        <v>200000</v>
      </c>
      <c r="F432" s="26">
        <v>-1.23</v>
      </c>
      <c r="G432" s="1">
        <f t="shared" si="108"/>
        <v>-1</v>
      </c>
      <c r="I432" s="3">
        <f t="shared" si="109"/>
        <v>-2500</v>
      </c>
      <c r="J432" s="1">
        <f t="shared" si="110"/>
        <v>0</v>
      </c>
      <c r="K432" s="1">
        <f t="shared" si="111"/>
        <v>2500</v>
      </c>
      <c r="L432" s="1">
        <f t="shared" si="121"/>
        <v>2764.9886425610066</v>
      </c>
      <c r="M432" s="1">
        <f t="shared" si="121"/>
        <v>2880.5392892806772</v>
      </c>
      <c r="N432" s="1">
        <f t="shared" si="119"/>
        <v>0.95988575918763963</v>
      </c>
      <c r="O432" s="1">
        <f t="shared" si="120"/>
        <v>48.976617881314993</v>
      </c>
      <c r="P432" s="1">
        <f t="shared" si="122"/>
        <v>-1</v>
      </c>
      <c r="R432" s="3">
        <f t="shared" si="112"/>
        <v>209500</v>
      </c>
      <c r="S432" s="3">
        <f t="shared" si="113"/>
        <v>192000</v>
      </c>
      <c r="T432" s="1">
        <f t="shared" si="114"/>
        <v>45.714285714285715</v>
      </c>
      <c r="U432" s="1">
        <f t="shared" si="116"/>
        <v>68.75661375661376</v>
      </c>
      <c r="V432" s="1">
        <f t="shared" si="115"/>
        <v>-1</v>
      </c>
      <c r="W432" s="1">
        <f t="shared" si="117"/>
        <v>-1</v>
      </c>
      <c r="Y432" s="3">
        <f t="shared" si="118"/>
        <v>195323.14508462572</v>
      </c>
      <c r="Z432" s="3">
        <f t="shared" si="124"/>
        <v>201001.22044691813</v>
      </c>
      <c r="AA432" s="3">
        <f t="shared" si="123"/>
        <v>-5678.0753622924094</v>
      </c>
      <c r="AB432" s="3">
        <f t="shared" si="125"/>
        <v>1</v>
      </c>
      <c r="AC432" s="3"/>
      <c r="AD432" s="3"/>
      <c r="AE432" s="3"/>
      <c r="AF432" s="1"/>
      <c r="AG432" s="1"/>
      <c r="AI432" s="1"/>
      <c r="AJ432" s="1"/>
      <c r="AK432" s="1"/>
      <c r="AL432" s="1"/>
      <c r="AM432" s="1"/>
      <c r="AO432" s="1"/>
    </row>
    <row r="433" spans="1:41" x14ac:dyDescent="0.4">
      <c r="A433" s="15">
        <v>40791</v>
      </c>
      <c r="B433" s="16">
        <v>197500</v>
      </c>
      <c r="C433" s="16">
        <v>198000</v>
      </c>
      <c r="D433" s="16">
        <v>189500</v>
      </c>
      <c r="E433" s="16">
        <v>189500</v>
      </c>
      <c r="F433" s="26">
        <v>-5.25</v>
      </c>
      <c r="G433" s="1">
        <f t="shared" si="108"/>
        <v>-1</v>
      </c>
      <c r="I433" s="3">
        <f t="shared" si="109"/>
        <v>-10500</v>
      </c>
      <c r="J433" s="1">
        <f t="shared" si="110"/>
        <v>0</v>
      </c>
      <c r="K433" s="1">
        <f t="shared" si="111"/>
        <v>10500</v>
      </c>
      <c r="L433" s="1">
        <f t="shared" si="121"/>
        <v>2567.4894538066487</v>
      </c>
      <c r="M433" s="1">
        <f t="shared" si="121"/>
        <v>3424.7864829034856</v>
      </c>
      <c r="N433" s="1">
        <f t="shared" si="119"/>
        <v>0.74967869285385857</v>
      </c>
      <c r="O433" s="1">
        <f t="shared" si="120"/>
        <v>42.846649268562324</v>
      </c>
      <c r="P433" s="1">
        <f t="shared" si="122"/>
        <v>-1</v>
      </c>
      <c r="R433" s="3">
        <f t="shared" si="112"/>
        <v>209500</v>
      </c>
      <c r="S433" s="3">
        <f t="shared" si="113"/>
        <v>189500</v>
      </c>
      <c r="T433" s="1">
        <f t="shared" si="114"/>
        <v>0</v>
      </c>
      <c r="U433" s="1">
        <f t="shared" si="116"/>
        <v>38.201058201058203</v>
      </c>
      <c r="V433" s="1">
        <f t="shared" si="115"/>
        <v>-1</v>
      </c>
      <c r="W433" s="1">
        <f t="shared" si="117"/>
        <v>-1</v>
      </c>
      <c r="Y433" s="3">
        <f t="shared" si="118"/>
        <v>194427.27661006793</v>
      </c>
      <c r="Z433" s="3">
        <f t="shared" si="124"/>
        <v>200149.27819159086</v>
      </c>
      <c r="AA433" s="3">
        <f t="shared" si="123"/>
        <v>-5722.0015815229272</v>
      </c>
      <c r="AB433" s="3">
        <f t="shared" si="125"/>
        <v>-1</v>
      </c>
      <c r="AC433" s="3"/>
      <c r="AD433" s="3"/>
      <c r="AE433" s="3"/>
      <c r="AF433" s="1"/>
      <c r="AG433" s="1"/>
      <c r="AI433" s="1"/>
      <c r="AJ433" s="1"/>
      <c r="AK433" s="1"/>
      <c r="AL433" s="1"/>
      <c r="AM433" s="1"/>
      <c r="AO433" s="1"/>
    </row>
    <row r="434" spans="1:41" x14ac:dyDescent="0.4">
      <c r="A434" s="18">
        <v>40792</v>
      </c>
      <c r="B434" s="19">
        <v>186000</v>
      </c>
      <c r="C434" s="19">
        <v>195000</v>
      </c>
      <c r="D434" s="19">
        <v>184500</v>
      </c>
      <c r="E434" s="19">
        <v>192000</v>
      </c>
      <c r="F434" s="28">
        <v>1.32</v>
      </c>
      <c r="G434" s="1">
        <f t="shared" si="108"/>
        <v>1</v>
      </c>
      <c r="I434" s="3">
        <f t="shared" si="109"/>
        <v>2500</v>
      </c>
      <c r="J434" s="1">
        <f t="shared" si="110"/>
        <v>2500</v>
      </c>
      <c r="K434" s="1">
        <f t="shared" si="111"/>
        <v>0</v>
      </c>
      <c r="L434" s="1">
        <f t="shared" si="121"/>
        <v>2562.6687785347453</v>
      </c>
      <c r="M434" s="1">
        <f t="shared" si="121"/>
        <v>3180.1588769818081</v>
      </c>
      <c r="N434" s="1">
        <f t="shared" si="119"/>
        <v>0.80583042472610555</v>
      </c>
      <c r="O434" s="1">
        <f t="shared" si="120"/>
        <v>44.623814821833435</v>
      </c>
      <c r="P434" s="1">
        <f t="shared" si="122"/>
        <v>1</v>
      </c>
      <c r="R434" s="3">
        <f t="shared" si="112"/>
        <v>209500</v>
      </c>
      <c r="S434" s="3">
        <f t="shared" si="113"/>
        <v>184500</v>
      </c>
      <c r="T434" s="1">
        <f t="shared" si="114"/>
        <v>30</v>
      </c>
      <c r="U434" s="1">
        <f t="shared" si="116"/>
        <v>25.238095238095241</v>
      </c>
      <c r="V434" s="1">
        <f t="shared" si="115"/>
        <v>1</v>
      </c>
      <c r="W434" s="1">
        <f t="shared" si="117"/>
        <v>-1</v>
      </c>
      <c r="Y434" s="3">
        <f t="shared" si="118"/>
        <v>194053.84943928823</v>
      </c>
      <c r="Z434" s="3">
        <f t="shared" si="124"/>
        <v>199545.62795517672</v>
      </c>
      <c r="AA434" s="3">
        <f t="shared" si="123"/>
        <v>-5491.7785158884944</v>
      </c>
      <c r="AB434" s="3">
        <f t="shared" si="125"/>
        <v>1</v>
      </c>
      <c r="AC434" s="3"/>
      <c r="AD434" s="3"/>
      <c r="AE434" s="3"/>
      <c r="AF434" s="1"/>
      <c r="AG434" s="1"/>
      <c r="AI434" s="1"/>
      <c r="AJ434" s="1"/>
      <c r="AK434" s="1"/>
      <c r="AL434" s="1"/>
      <c r="AM434" s="1"/>
      <c r="AO434" s="1"/>
    </row>
    <row r="435" spans="1:41" x14ac:dyDescent="0.4">
      <c r="A435" s="15">
        <v>40793</v>
      </c>
      <c r="B435" s="16">
        <v>197500</v>
      </c>
      <c r="C435" s="16">
        <v>199000</v>
      </c>
      <c r="D435" s="16">
        <v>195000</v>
      </c>
      <c r="E435" s="16">
        <v>199000</v>
      </c>
      <c r="F435" s="26">
        <v>3.65</v>
      </c>
      <c r="G435" s="1">
        <f t="shared" si="108"/>
        <v>1</v>
      </c>
      <c r="I435" s="3">
        <f t="shared" si="109"/>
        <v>7000</v>
      </c>
      <c r="J435" s="1">
        <f t="shared" si="110"/>
        <v>7000</v>
      </c>
      <c r="K435" s="1">
        <f t="shared" si="111"/>
        <v>0</v>
      </c>
      <c r="L435" s="1">
        <f t="shared" si="121"/>
        <v>2879.6210086394062</v>
      </c>
      <c r="M435" s="1">
        <f t="shared" si="121"/>
        <v>2953.0046714831074</v>
      </c>
      <c r="N435" s="1">
        <f t="shared" si="119"/>
        <v>0.97514949314088106</v>
      </c>
      <c r="O435" s="1">
        <f t="shared" si="120"/>
        <v>49.370920860790093</v>
      </c>
      <c r="P435" s="1">
        <f t="shared" si="122"/>
        <v>1</v>
      </c>
      <c r="R435" s="3">
        <f t="shared" si="112"/>
        <v>209500</v>
      </c>
      <c r="S435" s="3">
        <f t="shared" si="113"/>
        <v>184500</v>
      </c>
      <c r="T435" s="1">
        <f t="shared" si="114"/>
        <v>57.999999999999993</v>
      </c>
      <c r="U435" s="1">
        <f t="shared" si="116"/>
        <v>29.333333333333332</v>
      </c>
      <c r="V435" s="1">
        <f t="shared" si="115"/>
        <v>1</v>
      </c>
      <c r="W435" s="1">
        <f t="shared" si="117"/>
        <v>1</v>
      </c>
      <c r="Y435" s="3">
        <f t="shared" si="118"/>
        <v>194814.79567939774</v>
      </c>
      <c r="Z435" s="3">
        <f t="shared" si="124"/>
        <v>199505.21106960808</v>
      </c>
      <c r="AA435" s="3">
        <f t="shared" si="123"/>
        <v>-4690.4153902103426</v>
      </c>
      <c r="AB435" s="3">
        <f t="shared" si="125"/>
        <v>1</v>
      </c>
      <c r="AC435" s="3"/>
      <c r="AD435" s="3"/>
      <c r="AE435" s="3"/>
      <c r="AF435" s="1"/>
      <c r="AG435" s="1"/>
      <c r="AI435" s="1"/>
      <c r="AJ435" s="1"/>
      <c r="AK435" s="1"/>
      <c r="AL435" s="1"/>
      <c r="AM435" s="1"/>
      <c r="AO435" s="1"/>
    </row>
    <row r="436" spans="1:41" x14ac:dyDescent="0.4">
      <c r="A436" s="15">
        <v>40794</v>
      </c>
      <c r="B436" s="16">
        <v>201500</v>
      </c>
      <c r="C436" s="16">
        <v>203000</v>
      </c>
      <c r="D436" s="16">
        <v>199000</v>
      </c>
      <c r="E436" s="16">
        <v>201500</v>
      </c>
      <c r="F436" s="26">
        <v>1.26</v>
      </c>
      <c r="G436" s="1">
        <f t="shared" si="108"/>
        <v>1</v>
      </c>
      <c r="I436" s="3">
        <f t="shared" si="109"/>
        <v>2500</v>
      </c>
      <c r="J436" s="1">
        <f t="shared" si="110"/>
        <v>2500</v>
      </c>
      <c r="K436" s="1">
        <f t="shared" si="111"/>
        <v>0</v>
      </c>
      <c r="L436" s="1">
        <f t="shared" si="121"/>
        <v>2852.5052223080202</v>
      </c>
      <c r="M436" s="1">
        <f t="shared" si="121"/>
        <v>2742.0757663771715</v>
      </c>
      <c r="N436" s="1">
        <f t="shared" si="119"/>
        <v>1.0402722117619485</v>
      </c>
      <c r="O436" s="1">
        <f t="shared" si="120"/>
        <v>50.986932320348807</v>
      </c>
      <c r="P436" s="1">
        <f t="shared" si="122"/>
        <v>1</v>
      </c>
      <c r="R436" s="3">
        <f t="shared" si="112"/>
        <v>207500</v>
      </c>
      <c r="S436" s="3">
        <f t="shared" si="113"/>
        <v>184500</v>
      </c>
      <c r="T436" s="1">
        <f t="shared" si="114"/>
        <v>73.91304347826086</v>
      </c>
      <c r="U436" s="1">
        <f t="shared" si="116"/>
        <v>53.971014492753625</v>
      </c>
      <c r="V436" s="1">
        <f t="shared" si="115"/>
        <v>1</v>
      </c>
      <c r="W436" s="1">
        <f t="shared" si="117"/>
        <v>1</v>
      </c>
      <c r="Y436" s="3">
        <f t="shared" si="118"/>
        <v>195843.2886517981</v>
      </c>
      <c r="Z436" s="3">
        <f t="shared" si="124"/>
        <v>199652.97321260007</v>
      </c>
      <c r="AA436" s="3">
        <f t="shared" si="123"/>
        <v>-3809.6845608019794</v>
      </c>
      <c r="AB436" s="3">
        <f t="shared" si="125"/>
        <v>1</v>
      </c>
      <c r="AC436" s="3"/>
      <c r="AD436" s="3"/>
      <c r="AE436" s="3"/>
      <c r="AF436" s="1"/>
      <c r="AG436" s="1"/>
      <c r="AI436" s="1"/>
      <c r="AJ436" s="1"/>
      <c r="AK436" s="1"/>
      <c r="AL436" s="1"/>
      <c r="AM436" s="1"/>
      <c r="AO436" s="1"/>
    </row>
    <row r="437" spans="1:41" x14ac:dyDescent="0.4">
      <c r="A437" s="15">
        <v>40795</v>
      </c>
      <c r="B437" s="16">
        <v>198500</v>
      </c>
      <c r="C437" s="16">
        <v>200500</v>
      </c>
      <c r="D437" s="16">
        <v>195000</v>
      </c>
      <c r="E437" s="16">
        <v>197500</v>
      </c>
      <c r="F437" s="26">
        <v>-1.99</v>
      </c>
      <c r="G437" s="1">
        <f t="shared" si="108"/>
        <v>-1</v>
      </c>
      <c r="I437" s="3">
        <f t="shared" si="109"/>
        <v>-4000</v>
      </c>
      <c r="J437" s="1">
        <f t="shared" si="110"/>
        <v>0</v>
      </c>
      <c r="K437" s="1">
        <f t="shared" si="111"/>
        <v>4000</v>
      </c>
      <c r="L437" s="1">
        <f t="shared" si="121"/>
        <v>2648.7548492860187</v>
      </c>
      <c r="M437" s="1">
        <f t="shared" si="121"/>
        <v>2831.9274973502311</v>
      </c>
      <c r="N437" s="1">
        <f t="shared" si="119"/>
        <v>0.93531873671356247</v>
      </c>
      <c r="O437" s="1">
        <f t="shared" si="120"/>
        <v>48.328924790025148</v>
      </c>
      <c r="P437" s="1">
        <f t="shared" si="122"/>
        <v>-1</v>
      </c>
      <c r="R437" s="3">
        <f t="shared" si="112"/>
        <v>203000</v>
      </c>
      <c r="S437" s="3">
        <f t="shared" si="113"/>
        <v>184500</v>
      </c>
      <c r="T437" s="1">
        <f t="shared" si="114"/>
        <v>70.270270270270274</v>
      </c>
      <c r="U437" s="1">
        <f t="shared" si="116"/>
        <v>67.39443791617704</v>
      </c>
      <c r="V437" s="1">
        <f t="shared" si="115"/>
        <v>-1</v>
      </c>
      <c r="W437" s="1">
        <f t="shared" si="117"/>
        <v>1</v>
      </c>
      <c r="Y437" s="3">
        <f t="shared" si="118"/>
        <v>196098.16732075223</v>
      </c>
      <c r="Z437" s="3">
        <f t="shared" si="124"/>
        <v>199493.49371537045</v>
      </c>
      <c r="AA437" s="3">
        <f t="shared" si="123"/>
        <v>-3395.3263946182269</v>
      </c>
      <c r="AB437" s="3">
        <f t="shared" si="125"/>
        <v>1</v>
      </c>
      <c r="AC437" s="3"/>
      <c r="AD437" s="3"/>
      <c r="AE437" s="3"/>
      <c r="AF437" s="1"/>
      <c r="AG437" s="1"/>
      <c r="AI437" s="1"/>
      <c r="AJ437" s="1"/>
      <c r="AK437" s="1"/>
      <c r="AL437" s="1"/>
      <c r="AM437" s="1"/>
      <c r="AO437" s="1"/>
    </row>
    <row r="438" spans="1:41" x14ac:dyDescent="0.4">
      <c r="A438" s="15">
        <v>40800</v>
      </c>
      <c r="B438" s="16">
        <v>197000</v>
      </c>
      <c r="C438" s="16">
        <v>197000</v>
      </c>
      <c r="D438" s="16">
        <v>189000</v>
      </c>
      <c r="E438" s="16">
        <v>191000</v>
      </c>
      <c r="F438" s="26">
        <v>-3.29</v>
      </c>
      <c r="G438" s="1">
        <f t="shared" si="108"/>
        <v>-1</v>
      </c>
      <c r="I438" s="3">
        <f t="shared" si="109"/>
        <v>-6500</v>
      </c>
      <c r="J438" s="1">
        <f t="shared" si="110"/>
        <v>0</v>
      </c>
      <c r="K438" s="1">
        <f t="shared" si="111"/>
        <v>6500</v>
      </c>
      <c r="L438" s="1">
        <f t="shared" si="121"/>
        <v>2459.5580743370178</v>
      </c>
      <c r="M438" s="1">
        <f t="shared" si="121"/>
        <v>3093.9326761109292</v>
      </c>
      <c r="N438" s="1">
        <f t="shared" si="119"/>
        <v>0.79496173052759522</v>
      </c>
      <c r="O438" s="1">
        <f t="shared" si="120"/>
        <v>44.288505822011658</v>
      </c>
      <c r="P438" s="1">
        <f t="shared" si="122"/>
        <v>-1</v>
      </c>
      <c r="R438" s="3">
        <f t="shared" si="112"/>
        <v>203000</v>
      </c>
      <c r="S438" s="3">
        <f t="shared" si="113"/>
        <v>184500</v>
      </c>
      <c r="T438" s="1">
        <f t="shared" si="114"/>
        <v>35.135135135135137</v>
      </c>
      <c r="U438" s="1">
        <f t="shared" si="116"/>
        <v>59.772816294555419</v>
      </c>
      <c r="V438" s="1">
        <f t="shared" si="115"/>
        <v>-1</v>
      </c>
      <c r="W438" s="1">
        <f t="shared" si="117"/>
        <v>-1</v>
      </c>
      <c r="Y438" s="3">
        <f t="shared" si="118"/>
        <v>195313.83388679032</v>
      </c>
      <c r="Z438" s="3">
        <f t="shared" si="124"/>
        <v>198864.34603275041</v>
      </c>
      <c r="AA438" s="3">
        <f t="shared" si="123"/>
        <v>-3550.5121459600923</v>
      </c>
      <c r="AB438" s="3">
        <f t="shared" si="125"/>
        <v>-1</v>
      </c>
      <c r="AC438" s="3"/>
      <c r="AD438" s="3"/>
      <c r="AE438" s="3"/>
      <c r="AF438" s="1"/>
      <c r="AG438" s="1"/>
      <c r="AI438" s="1"/>
      <c r="AJ438" s="1"/>
      <c r="AK438" s="1"/>
      <c r="AL438" s="1"/>
      <c r="AM438" s="1"/>
      <c r="AO438" s="1"/>
    </row>
    <row r="439" spans="1:41" x14ac:dyDescent="0.4">
      <c r="A439" s="18">
        <v>40801</v>
      </c>
      <c r="B439" s="19">
        <v>198500</v>
      </c>
      <c r="C439" s="19">
        <v>199500</v>
      </c>
      <c r="D439" s="19">
        <v>194500</v>
      </c>
      <c r="E439" s="19">
        <v>198500</v>
      </c>
      <c r="F439" s="28">
        <v>3.93</v>
      </c>
      <c r="G439" s="1">
        <f t="shared" si="108"/>
        <v>1</v>
      </c>
      <c r="I439" s="3">
        <f t="shared" si="109"/>
        <v>7500</v>
      </c>
      <c r="J439" s="1">
        <f t="shared" si="110"/>
        <v>7500</v>
      </c>
      <c r="K439" s="1">
        <f t="shared" si="111"/>
        <v>0</v>
      </c>
      <c r="L439" s="1">
        <f t="shared" si="121"/>
        <v>2819.5896404558021</v>
      </c>
      <c r="M439" s="1">
        <f t="shared" si="121"/>
        <v>2872.9374849601486</v>
      </c>
      <c r="N439" s="1">
        <f t="shared" si="119"/>
        <v>0.98143090659521037</v>
      </c>
      <c r="O439" s="1">
        <f t="shared" si="120"/>
        <v>49.531422131779053</v>
      </c>
      <c r="P439" s="1">
        <f t="shared" si="122"/>
        <v>1</v>
      </c>
      <c r="R439" s="3">
        <f t="shared" si="112"/>
        <v>203000</v>
      </c>
      <c r="S439" s="3">
        <f t="shared" si="113"/>
        <v>189000</v>
      </c>
      <c r="T439" s="1">
        <f t="shared" si="114"/>
        <v>67.857142857142861</v>
      </c>
      <c r="U439" s="1">
        <f t="shared" si="116"/>
        <v>57.754182754182757</v>
      </c>
      <c r="V439" s="1">
        <f t="shared" si="115"/>
        <v>1</v>
      </c>
      <c r="W439" s="1">
        <f t="shared" si="117"/>
        <v>-1</v>
      </c>
      <c r="Y439" s="3">
        <f t="shared" si="118"/>
        <v>195804.01328882258</v>
      </c>
      <c r="Z439" s="3">
        <f t="shared" si="124"/>
        <v>198837.35743773187</v>
      </c>
      <c r="AA439" s="3">
        <f t="shared" si="123"/>
        <v>-3033.3441489092947</v>
      </c>
      <c r="AB439" s="3">
        <f t="shared" si="125"/>
        <v>1</v>
      </c>
      <c r="AC439" s="3"/>
      <c r="AD439" s="3"/>
      <c r="AE439" s="3"/>
      <c r="AF439" s="1"/>
      <c r="AG439" s="1"/>
      <c r="AI439" s="1"/>
      <c r="AJ439" s="1"/>
      <c r="AK439" s="1"/>
      <c r="AL439" s="1"/>
      <c r="AM439" s="1"/>
      <c r="AO439" s="1"/>
    </row>
    <row r="440" spans="1:41" x14ac:dyDescent="0.4">
      <c r="A440" s="15">
        <v>40802</v>
      </c>
      <c r="B440" s="16">
        <v>203000</v>
      </c>
      <c r="C440" s="16">
        <v>208500</v>
      </c>
      <c r="D440" s="16">
        <v>201500</v>
      </c>
      <c r="E440" s="16">
        <v>208000</v>
      </c>
      <c r="F440" s="26">
        <v>4.79</v>
      </c>
      <c r="G440" s="1">
        <f t="shared" si="108"/>
        <v>1</v>
      </c>
      <c r="I440" s="3">
        <f t="shared" si="109"/>
        <v>9500</v>
      </c>
      <c r="J440" s="1">
        <f t="shared" si="110"/>
        <v>9500</v>
      </c>
      <c r="K440" s="1">
        <f t="shared" si="111"/>
        <v>0</v>
      </c>
      <c r="L440" s="1">
        <f t="shared" si="121"/>
        <v>3296.7618089946732</v>
      </c>
      <c r="M440" s="1">
        <f t="shared" si="121"/>
        <v>2667.7276646058522</v>
      </c>
      <c r="N440" s="1">
        <f t="shared" si="119"/>
        <v>1.2357939877951367</v>
      </c>
      <c r="O440" s="1">
        <f t="shared" si="120"/>
        <v>55.273159984379163</v>
      </c>
      <c r="P440" s="1">
        <f t="shared" si="122"/>
        <v>1</v>
      </c>
      <c r="R440" s="3">
        <f t="shared" si="112"/>
        <v>208500</v>
      </c>
      <c r="S440" s="3">
        <f t="shared" si="113"/>
        <v>189000</v>
      </c>
      <c r="T440" s="1">
        <f t="shared" si="114"/>
        <v>97.435897435897431</v>
      </c>
      <c r="U440" s="1">
        <f t="shared" si="116"/>
        <v>66.809391809391812</v>
      </c>
      <c r="V440" s="1">
        <f t="shared" si="115"/>
        <v>1</v>
      </c>
      <c r="W440" s="1">
        <f t="shared" si="117"/>
        <v>1</v>
      </c>
      <c r="Y440" s="3">
        <f t="shared" si="118"/>
        <v>197680.31893669601</v>
      </c>
      <c r="Z440" s="3">
        <f t="shared" si="124"/>
        <v>199516.07170160359</v>
      </c>
      <c r="AA440" s="3">
        <f t="shared" si="123"/>
        <v>-1835.7527649075782</v>
      </c>
      <c r="AB440" s="3">
        <f t="shared" si="125"/>
        <v>1</v>
      </c>
      <c r="AC440" s="3"/>
      <c r="AD440" s="3"/>
      <c r="AE440" s="3"/>
      <c r="AF440" s="1"/>
      <c r="AG440" s="1"/>
      <c r="AI440" s="1"/>
      <c r="AJ440" s="1"/>
      <c r="AK440" s="1"/>
      <c r="AL440" s="1"/>
      <c r="AM440" s="1"/>
      <c r="AO440" s="1"/>
    </row>
    <row r="441" spans="1:41" x14ac:dyDescent="0.4">
      <c r="A441" s="15">
        <v>40805</v>
      </c>
      <c r="B441" s="16">
        <v>207000</v>
      </c>
      <c r="C441" s="16">
        <v>209500</v>
      </c>
      <c r="D441" s="16">
        <v>204000</v>
      </c>
      <c r="E441" s="16">
        <v>206000</v>
      </c>
      <c r="F441" s="26">
        <v>-0.96</v>
      </c>
      <c r="G441" s="1">
        <f t="shared" si="108"/>
        <v>-1</v>
      </c>
      <c r="I441" s="3">
        <f t="shared" si="109"/>
        <v>-2000</v>
      </c>
      <c r="J441" s="1">
        <f t="shared" si="110"/>
        <v>0</v>
      </c>
      <c r="K441" s="1">
        <f t="shared" si="111"/>
        <v>2000</v>
      </c>
      <c r="L441" s="1">
        <f t="shared" si="121"/>
        <v>3061.2788226379112</v>
      </c>
      <c r="M441" s="1">
        <f t="shared" si="121"/>
        <v>2620.03283141972</v>
      </c>
      <c r="N441" s="1">
        <f t="shared" si="119"/>
        <v>1.1684123900764605</v>
      </c>
      <c r="O441" s="1">
        <f t="shared" si="120"/>
        <v>53.883310915561637</v>
      </c>
      <c r="P441" s="1">
        <f t="shared" si="122"/>
        <v>-1</v>
      </c>
      <c r="R441" s="3">
        <f t="shared" si="112"/>
        <v>209500</v>
      </c>
      <c r="S441" s="3">
        <f t="shared" si="113"/>
        <v>189000</v>
      </c>
      <c r="T441" s="1">
        <f t="shared" si="114"/>
        <v>82.926829268292678</v>
      </c>
      <c r="U441" s="1">
        <f t="shared" si="116"/>
        <v>82.739956520444323</v>
      </c>
      <c r="V441" s="1">
        <f t="shared" si="115"/>
        <v>-1</v>
      </c>
      <c r="W441" s="1">
        <f t="shared" si="117"/>
        <v>1</v>
      </c>
      <c r="Y441" s="3">
        <f t="shared" si="118"/>
        <v>198960.26986951201</v>
      </c>
      <c r="Z441" s="3">
        <f t="shared" si="124"/>
        <v>199996.36268667001</v>
      </c>
      <c r="AA441" s="3">
        <f t="shared" si="123"/>
        <v>-1036.0928171580017</v>
      </c>
      <c r="AB441" s="3">
        <f t="shared" si="125"/>
        <v>1</v>
      </c>
      <c r="AC441" s="3"/>
      <c r="AD441" s="3"/>
      <c r="AE441" s="3"/>
      <c r="AF441" s="1"/>
      <c r="AG441" s="1"/>
      <c r="AI441" s="1"/>
      <c r="AJ441" s="1"/>
      <c r="AK441" s="1"/>
      <c r="AL441" s="1"/>
      <c r="AM441" s="1"/>
      <c r="AO441" s="1"/>
    </row>
    <row r="442" spans="1:41" x14ac:dyDescent="0.4">
      <c r="A442" s="15">
        <v>40806</v>
      </c>
      <c r="B442" s="16">
        <v>203000</v>
      </c>
      <c r="C442" s="16">
        <v>210000</v>
      </c>
      <c r="D442" s="16">
        <v>201500</v>
      </c>
      <c r="E442" s="16">
        <v>208500</v>
      </c>
      <c r="F442" s="26">
        <v>1.21</v>
      </c>
      <c r="G442" s="1">
        <f t="shared" si="108"/>
        <v>1</v>
      </c>
      <c r="I442" s="3">
        <f t="shared" si="109"/>
        <v>2500</v>
      </c>
      <c r="J442" s="1">
        <f t="shared" si="110"/>
        <v>2500</v>
      </c>
      <c r="K442" s="1">
        <f t="shared" si="111"/>
        <v>0</v>
      </c>
      <c r="L442" s="1">
        <f t="shared" si="121"/>
        <v>3021.1874781637748</v>
      </c>
      <c r="M442" s="1">
        <f t="shared" si="121"/>
        <v>2432.8876291754541</v>
      </c>
      <c r="N442" s="1">
        <f t="shared" si="119"/>
        <v>1.2418113528686507</v>
      </c>
      <c r="O442" s="1">
        <f t="shared" si="120"/>
        <v>55.393213674273397</v>
      </c>
      <c r="P442" s="1">
        <f t="shared" si="122"/>
        <v>1</v>
      </c>
      <c r="R442" s="3">
        <f t="shared" si="112"/>
        <v>210000</v>
      </c>
      <c r="S442" s="3">
        <f t="shared" si="113"/>
        <v>189000</v>
      </c>
      <c r="T442" s="1">
        <f t="shared" si="114"/>
        <v>92.857142857142861</v>
      </c>
      <c r="U442" s="1">
        <f t="shared" si="116"/>
        <v>91.073289853777666</v>
      </c>
      <c r="V442" s="1">
        <f t="shared" si="115"/>
        <v>1</v>
      </c>
      <c r="W442" s="1">
        <f t="shared" si="117"/>
        <v>1</v>
      </c>
      <c r="Y442" s="3">
        <f t="shared" si="118"/>
        <v>200427.92065881786</v>
      </c>
      <c r="Z442" s="3">
        <f t="shared" si="124"/>
        <v>200626.26174691666</v>
      </c>
      <c r="AA442" s="3">
        <f t="shared" si="123"/>
        <v>-198.34108809879399</v>
      </c>
      <c r="AB442" s="3">
        <f t="shared" si="125"/>
        <v>1</v>
      </c>
      <c r="AC442" s="3"/>
      <c r="AD442" s="3"/>
      <c r="AE442" s="3"/>
      <c r="AF442" s="1"/>
      <c r="AG442" s="1"/>
      <c r="AI442" s="1"/>
      <c r="AJ442" s="1"/>
      <c r="AK442" s="1"/>
      <c r="AL442" s="1"/>
      <c r="AM442" s="1"/>
      <c r="AO442" s="1"/>
    </row>
    <row r="443" spans="1:41" x14ac:dyDescent="0.4">
      <c r="A443" s="15">
        <v>40807</v>
      </c>
      <c r="B443" s="16">
        <v>208500</v>
      </c>
      <c r="C443" s="16">
        <v>214000</v>
      </c>
      <c r="D443" s="16">
        <v>206000</v>
      </c>
      <c r="E443" s="16">
        <v>211000</v>
      </c>
      <c r="F443" s="26">
        <v>1.2</v>
      </c>
      <c r="G443" s="1">
        <f t="shared" si="108"/>
        <v>1</v>
      </c>
      <c r="I443" s="3">
        <f t="shared" si="109"/>
        <v>2500</v>
      </c>
      <c r="J443" s="1">
        <f t="shared" si="110"/>
        <v>2500</v>
      </c>
      <c r="K443" s="1">
        <f t="shared" si="111"/>
        <v>0</v>
      </c>
      <c r="L443" s="1">
        <f t="shared" si="121"/>
        <v>2983.9598011520766</v>
      </c>
      <c r="M443" s="1">
        <f t="shared" si="121"/>
        <v>2259.1099413772072</v>
      </c>
      <c r="N443" s="1">
        <f t="shared" si="119"/>
        <v>1.3208563897217784</v>
      </c>
      <c r="O443" s="1">
        <f t="shared" si="120"/>
        <v>56.912456779806234</v>
      </c>
      <c r="P443" s="1">
        <f t="shared" si="122"/>
        <v>1</v>
      </c>
      <c r="R443" s="3">
        <f t="shared" si="112"/>
        <v>214000</v>
      </c>
      <c r="S443" s="3">
        <f t="shared" si="113"/>
        <v>194500</v>
      </c>
      <c r="T443" s="1">
        <f t="shared" si="114"/>
        <v>84.615384615384613</v>
      </c>
      <c r="U443" s="1">
        <f t="shared" si="116"/>
        <v>86.799785580273394</v>
      </c>
      <c r="V443" s="1">
        <f t="shared" si="115"/>
        <v>-1</v>
      </c>
      <c r="W443" s="1">
        <f t="shared" si="117"/>
        <v>-1</v>
      </c>
      <c r="Y443" s="3">
        <f t="shared" si="118"/>
        <v>202054.39440361512</v>
      </c>
      <c r="Z443" s="3">
        <f t="shared" si="124"/>
        <v>201394.68680270063</v>
      </c>
      <c r="AA443" s="3">
        <f t="shared" si="123"/>
        <v>659.70760091449483</v>
      </c>
      <c r="AB443" s="3">
        <f t="shared" si="125"/>
        <v>1</v>
      </c>
      <c r="AC443" s="3"/>
      <c r="AD443" s="3"/>
      <c r="AE443" s="3"/>
      <c r="AF443" s="1"/>
      <c r="AG443" s="1"/>
      <c r="AI443" s="1"/>
      <c r="AJ443" s="1"/>
      <c r="AK443" s="1"/>
      <c r="AL443" s="1"/>
      <c r="AM443" s="1"/>
      <c r="AO443" s="1"/>
    </row>
    <row r="444" spans="1:41" x14ac:dyDescent="0.4">
      <c r="A444" s="18">
        <v>40808</v>
      </c>
      <c r="B444" s="19">
        <v>204000</v>
      </c>
      <c r="C444" s="19">
        <v>208000</v>
      </c>
      <c r="D444" s="19">
        <v>202500</v>
      </c>
      <c r="E444" s="19">
        <v>207000</v>
      </c>
      <c r="F444" s="28">
        <v>-1.9</v>
      </c>
      <c r="G444" s="1">
        <f t="shared" si="108"/>
        <v>-1</v>
      </c>
      <c r="I444" s="3">
        <f t="shared" si="109"/>
        <v>-4000</v>
      </c>
      <c r="J444" s="1">
        <f t="shared" si="110"/>
        <v>0</v>
      </c>
      <c r="K444" s="1">
        <f t="shared" si="111"/>
        <v>4000</v>
      </c>
      <c r="L444" s="1">
        <f t="shared" si="121"/>
        <v>2770.8198153554995</v>
      </c>
      <c r="M444" s="1">
        <f t="shared" si="121"/>
        <v>2383.459231278835</v>
      </c>
      <c r="N444" s="1">
        <f t="shared" si="119"/>
        <v>1.1625203313709829</v>
      </c>
      <c r="O444" s="1">
        <f t="shared" si="120"/>
        <v>53.757660194296278</v>
      </c>
      <c r="P444" s="1">
        <f t="shared" si="122"/>
        <v>-1</v>
      </c>
      <c r="R444" s="3">
        <f t="shared" si="112"/>
        <v>214000</v>
      </c>
      <c r="S444" s="3">
        <f t="shared" si="113"/>
        <v>201500</v>
      </c>
      <c r="T444" s="1">
        <f t="shared" si="114"/>
        <v>44</v>
      </c>
      <c r="U444" s="1">
        <f t="shared" si="116"/>
        <v>73.824175824175825</v>
      </c>
      <c r="V444" s="1">
        <f t="shared" si="115"/>
        <v>-1</v>
      </c>
      <c r="W444" s="1">
        <f t="shared" si="117"/>
        <v>-1</v>
      </c>
      <c r="Y444" s="3">
        <f t="shared" si="118"/>
        <v>202815.25680305893</v>
      </c>
      <c r="Z444" s="3">
        <f t="shared" si="124"/>
        <v>201809.89518768579</v>
      </c>
      <c r="AA444" s="3">
        <f t="shared" si="123"/>
        <v>1005.3616153731418</v>
      </c>
      <c r="AB444" s="3">
        <f t="shared" si="125"/>
        <v>1</v>
      </c>
      <c r="AC444" s="3"/>
      <c r="AD444" s="3"/>
      <c r="AE444" s="3"/>
      <c r="AF444" s="1"/>
      <c r="AG444" s="1"/>
      <c r="AI444" s="1"/>
      <c r="AJ444" s="1"/>
      <c r="AK444" s="1"/>
      <c r="AL444" s="1"/>
      <c r="AM444" s="1"/>
      <c r="AO444" s="1"/>
    </row>
    <row r="445" spans="1:41" x14ac:dyDescent="0.4">
      <c r="A445" s="15">
        <v>40809</v>
      </c>
      <c r="B445" s="16">
        <v>199000</v>
      </c>
      <c r="C445" s="16">
        <v>201500</v>
      </c>
      <c r="D445" s="16">
        <v>197000</v>
      </c>
      <c r="E445" s="16">
        <v>197000</v>
      </c>
      <c r="F445" s="26">
        <v>-4.83</v>
      </c>
      <c r="G445" s="1">
        <f t="shared" si="108"/>
        <v>-1</v>
      </c>
      <c r="I445" s="3">
        <f t="shared" si="109"/>
        <v>-10000</v>
      </c>
      <c r="J445" s="1">
        <f t="shared" si="110"/>
        <v>0</v>
      </c>
      <c r="K445" s="1">
        <f t="shared" si="111"/>
        <v>10000</v>
      </c>
      <c r="L445" s="1">
        <f t="shared" si="121"/>
        <v>2572.9041142586784</v>
      </c>
      <c r="M445" s="1">
        <f t="shared" si="121"/>
        <v>2927.4978576160611</v>
      </c>
      <c r="N445" s="1">
        <f t="shared" si="119"/>
        <v>0.87887480688162223</v>
      </c>
      <c r="O445" s="1">
        <f t="shared" si="120"/>
        <v>46.776656095586006</v>
      </c>
      <c r="P445" s="1">
        <f t="shared" si="122"/>
        <v>-1</v>
      </c>
      <c r="R445" s="3">
        <f t="shared" si="112"/>
        <v>214000</v>
      </c>
      <c r="S445" s="3">
        <f t="shared" si="113"/>
        <v>197000</v>
      </c>
      <c r="T445" s="1">
        <f t="shared" si="114"/>
        <v>0</v>
      </c>
      <c r="U445" s="1">
        <f t="shared" si="116"/>
        <v>42.871794871794869</v>
      </c>
      <c r="V445" s="1">
        <f t="shared" si="115"/>
        <v>-1</v>
      </c>
      <c r="W445" s="1">
        <f t="shared" si="117"/>
        <v>-1</v>
      </c>
      <c r="Y445" s="3">
        <f t="shared" si="118"/>
        <v>201920.60191028065</v>
      </c>
      <c r="Z445" s="3">
        <f t="shared" si="124"/>
        <v>201453.60665526462</v>
      </c>
      <c r="AA445" s="3">
        <f t="shared" si="123"/>
        <v>466.99525501602329</v>
      </c>
      <c r="AB445" s="3">
        <f t="shared" si="125"/>
        <v>-1</v>
      </c>
      <c r="AC445" s="3"/>
      <c r="AD445" s="3"/>
      <c r="AE445" s="3"/>
      <c r="AF445" s="1"/>
      <c r="AG445" s="1"/>
      <c r="AI445" s="1"/>
      <c r="AJ445" s="1"/>
      <c r="AK445" s="1"/>
      <c r="AL445" s="1"/>
      <c r="AM445" s="1"/>
      <c r="AO445" s="1"/>
    </row>
    <row r="446" spans="1:41" x14ac:dyDescent="0.4">
      <c r="A446" s="15">
        <v>40812</v>
      </c>
      <c r="B446" s="16">
        <v>199000</v>
      </c>
      <c r="C446" s="16">
        <v>202000</v>
      </c>
      <c r="D446" s="16">
        <v>194000</v>
      </c>
      <c r="E446" s="16">
        <v>196000</v>
      </c>
      <c r="F446" s="26">
        <v>-0.51</v>
      </c>
      <c r="G446" s="1">
        <f t="shared" si="108"/>
        <v>-1</v>
      </c>
      <c r="I446" s="3">
        <f t="shared" si="109"/>
        <v>-1000</v>
      </c>
      <c r="J446" s="1">
        <f t="shared" si="110"/>
        <v>0</v>
      </c>
      <c r="K446" s="1">
        <f t="shared" si="111"/>
        <v>1000</v>
      </c>
      <c r="L446" s="1">
        <f t="shared" si="121"/>
        <v>2389.1252489544868</v>
      </c>
      <c r="M446" s="1">
        <f t="shared" si="121"/>
        <v>2789.8194392149139</v>
      </c>
      <c r="N446" s="1">
        <f t="shared" si="119"/>
        <v>0.85637271551409544</v>
      </c>
      <c r="O446" s="1">
        <f t="shared" si="120"/>
        <v>46.13150733994361</v>
      </c>
      <c r="P446" s="1">
        <f t="shared" si="122"/>
        <v>-1</v>
      </c>
      <c r="R446" s="3">
        <f t="shared" si="112"/>
        <v>214000</v>
      </c>
      <c r="S446" s="3">
        <f t="shared" si="113"/>
        <v>194000</v>
      </c>
      <c r="T446" s="1">
        <f t="shared" si="114"/>
        <v>10</v>
      </c>
      <c r="U446" s="1">
        <f t="shared" si="116"/>
        <v>18</v>
      </c>
      <c r="V446" s="1">
        <f t="shared" si="115"/>
        <v>1</v>
      </c>
      <c r="W446" s="1">
        <f t="shared" si="117"/>
        <v>-1</v>
      </c>
      <c r="Y446" s="3">
        <f t="shared" si="118"/>
        <v>201009.74007792977</v>
      </c>
      <c r="Z446" s="3">
        <f t="shared" si="124"/>
        <v>201049.63579191169</v>
      </c>
      <c r="AA446" s="3">
        <f t="shared" si="123"/>
        <v>-39.895713981910376</v>
      </c>
      <c r="AB446" s="3">
        <f t="shared" si="125"/>
        <v>-1</v>
      </c>
      <c r="AC446" s="3"/>
      <c r="AD446" s="3"/>
      <c r="AE446" s="3"/>
      <c r="AF446" s="1"/>
      <c r="AG446" s="1"/>
      <c r="AI446" s="1"/>
      <c r="AJ446" s="1"/>
      <c r="AK446" s="1"/>
      <c r="AL446" s="1"/>
      <c r="AM446" s="1"/>
      <c r="AO446" s="1"/>
    </row>
    <row r="447" spans="1:41" x14ac:dyDescent="0.4">
      <c r="A447" s="15">
        <v>40813</v>
      </c>
      <c r="B447" s="16">
        <v>203000</v>
      </c>
      <c r="C447" s="16">
        <v>208000</v>
      </c>
      <c r="D447" s="16">
        <v>200500</v>
      </c>
      <c r="E447" s="16">
        <v>207000</v>
      </c>
      <c r="F447" s="26">
        <v>5.61</v>
      </c>
      <c r="G447" s="1">
        <f t="shared" si="108"/>
        <v>1</v>
      </c>
      <c r="I447" s="3">
        <f t="shared" si="109"/>
        <v>11000</v>
      </c>
      <c r="J447" s="1">
        <f t="shared" si="110"/>
        <v>11000</v>
      </c>
      <c r="K447" s="1">
        <f t="shared" si="111"/>
        <v>0</v>
      </c>
      <c r="L447" s="1">
        <f t="shared" si="121"/>
        <v>3004.1877311720236</v>
      </c>
      <c r="M447" s="1">
        <f t="shared" si="121"/>
        <v>2590.5466221281345</v>
      </c>
      <c r="N447" s="1">
        <f t="shared" si="119"/>
        <v>1.1596732926983893</v>
      </c>
      <c r="O447" s="1">
        <f t="shared" si="120"/>
        <v>53.696700173082348</v>
      </c>
      <c r="P447" s="1">
        <f t="shared" si="122"/>
        <v>1</v>
      </c>
      <c r="R447" s="3">
        <f t="shared" si="112"/>
        <v>214000</v>
      </c>
      <c r="S447" s="3">
        <f t="shared" si="113"/>
        <v>194000</v>
      </c>
      <c r="T447" s="1">
        <f t="shared" si="114"/>
        <v>65</v>
      </c>
      <c r="U447" s="1">
        <f t="shared" si="116"/>
        <v>25</v>
      </c>
      <c r="V447" s="1">
        <f t="shared" si="115"/>
        <v>1</v>
      </c>
      <c r="W447" s="1">
        <f t="shared" si="117"/>
        <v>1</v>
      </c>
      <c r="Y447" s="3">
        <f t="shared" si="118"/>
        <v>201931.31852747904</v>
      </c>
      <c r="Z447" s="3">
        <f t="shared" si="124"/>
        <v>201490.40351102935</v>
      </c>
      <c r="AA447" s="3">
        <f t="shared" si="123"/>
        <v>440.91501644969685</v>
      </c>
      <c r="AB447" s="3">
        <f t="shared" si="125"/>
        <v>1</v>
      </c>
      <c r="AC447" s="3"/>
      <c r="AD447" s="3"/>
      <c r="AE447" s="3"/>
      <c r="AF447" s="1"/>
      <c r="AG447" s="1"/>
      <c r="AI447" s="1"/>
      <c r="AJ447" s="1"/>
      <c r="AK447" s="1"/>
      <c r="AL447" s="1"/>
      <c r="AM447" s="1"/>
      <c r="AO447" s="1"/>
    </row>
    <row r="448" spans="1:41" x14ac:dyDescent="0.4">
      <c r="A448" s="15">
        <v>40814</v>
      </c>
      <c r="B448" s="16">
        <v>209500</v>
      </c>
      <c r="C448" s="16">
        <v>209500</v>
      </c>
      <c r="D448" s="16">
        <v>205000</v>
      </c>
      <c r="E448" s="16">
        <v>205000</v>
      </c>
      <c r="F448" s="26">
        <v>-0.97</v>
      </c>
      <c r="G448" s="1">
        <f t="shared" si="108"/>
        <v>-1</v>
      </c>
      <c r="I448" s="3">
        <f t="shared" si="109"/>
        <v>-2000</v>
      </c>
      <c r="J448" s="1">
        <f t="shared" si="110"/>
        <v>0</v>
      </c>
      <c r="K448" s="1">
        <f t="shared" si="111"/>
        <v>2000</v>
      </c>
      <c r="L448" s="1">
        <f t="shared" si="121"/>
        <v>2789.6028932311647</v>
      </c>
      <c r="M448" s="1">
        <f t="shared" si="121"/>
        <v>2548.3647205475536</v>
      </c>
      <c r="N448" s="1">
        <f t="shared" si="119"/>
        <v>1.0946639116208521</v>
      </c>
      <c r="O448" s="1">
        <f t="shared" si="120"/>
        <v>52.25964440155942</v>
      </c>
      <c r="P448" s="1">
        <f t="shared" si="122"/>
        <v>-1</v>
      </c>
      <c r="R448" s="3">
        <f t="shared" si="112"/>
        <v>209500</v>
      </c>
      <c r="S448" s="3">
        <f t="shared" si="113"/>
        <v>194000</v>
      </c>
      <c r="T448" s="1">
        <f t="shared" si="114"/>
        <v>70.967741935483872</v>
      </c>
      <c r="U448" s="1">
        <f t="shared" si="116"/>
        <v>48.655913978494624</v>
      </c>
      <c r="V448" s="1">
        <f t="shared" si="115"/>
        <v>1</v>
      </c>
      <c r="W448" s="1">
        <f t="shared" si="117"/>
        <v>1</v>
      </c>
      <c r="Y448" s="3">
        <f t="shared" si="118"/>
        <v>202403.42336940533</v>
      </c>
      <c r="Z448" s="3">
        <f t="shared" si="124"/>
        <v>201750.3736213235</v>
      </c>
      <c r="AA448" s="3">
        <f t="shared" si="123"/>
        <v>653.04974808183033</v>
      </c>
      <c r="AB448" s="3">
        <f t="shared" si="125"/>
        <v>1</v>
      </c>
      <c r="AC448" s="3"/>
      <c r="AD448" s="3"/>
      <c r="AE448" s="3"/>
      <c r="AF448" s="1"/>
      <c r="AG448" s="1"/>
      <c r="AI448" s="1"/>
      <c r="AJ448" s="1"/>
      <c r="AK448" s="1"/>
      <c r="AL448" s="1"/>
      <c r="AM448" s="1"/>
      <c r="AO448" s="1"/>
    </row>
    <row r="449" spans="1:41" x14ac:dyDescent="0.4">
      <c r="A449" s="18">
        <v>40815</v>
      </c>
      <c r="B449" s="19">
        <v>201500</v>
      </c>
      <c r="C449" s="19">
        <v>211000</v>
      </c>
      <c r="D449" s="19">
        <v>201000</v>
      </c>
      <c r="E449" s="19">
        <v>211000</v>
      </c>
      <c r="F449" s="28">
        <v>2.93</v>
      </c>
      <c r="G449" s="1">
        <f t="shared" si="108"/>
        <v>1</v>
      </c>
      <c r="I449" s="3">
        <f t="shared" si="109"/>
        <v>6000</v>
      </c>
      <c r="J449" s="1">
        <f t="shared" si="110"/>
        <v>6000</v>
      </c>
      <c r="K449" s="1">
        <f t="shared" si="111"/>
        <v>0</v>
      </c>
      <c r="L449" s="1">
        <f t="shared" si="121"/>
        <v>3018.9169722860815</v>
      </c>
      <c r="M449" s="1">
        <f t="shared" si="121"/>
        <v>2366.3386690798716</v>
      </c>
      <c r="N449" s="1">
        <f t="shared" si="119"/>
        <v>1.2757755310908048</v>
      </c>
      <c r="O449" s="1">
        <f t="shared" si="120"/>
        <v>56.058935235994525</v>
      </c>
      <c r="P449" s="1">
        <f t="shared" si="122"/>
        <v>1</v>
      </c>
      <c r="R449" s="3">
        <f t="shared" si="112"/>
        <v>211000</v>
      </c>
      <c r="S449" s="3">
        <f t="shared" si="113"/>
        <v>194000</v>
      </c>
      <c r="T449" s="1">
        <f t="shared" si="114"/>
        <v>100</v>
      </c>
      <c r="U449" s="1">
        <f t="shared" si="116"/>
        <v>78.655913978494624</v>
      </c>
      <c r="V449" s="1">
        <f t="shared" si="115"/>
        <v>1</v>
      </c>
      <c r="W449" s="1">
        <f t="shared" si="117"/>
        <v>1</v>
      </c>
      <c r="Y449" s="3">
        <f t="shared" si="118"/>
        <v>203725.97362026604</v>
      </c>
      <c r="Z449" s="3">
        <f t="shared" si="124"/>
        <v>202435.53113085509</v>
      </c>
      <c r="AA449" s="3">
        <f t="shared" si="123"/>
        <v>1290.4424894109543</v>
      </c>
      <c r="AB449" s="3">
        <f t="shared" si="125"/>
        <v>1</v>
      </c>
      <c r="AC449" s="3"/>
      <c r="AD449" s="3"/>
      <c r="AE449" s="3"/>
      <c r="AF449" s="1"/>
      <c r="AG449" s="1"/>
      <c r="AI449" s="1"/>
      <c r="AJ449" s="1"/>
      <c r="AK449" s="1"/>
      <c r="AL449" s="1"/>
      <c r="AM449" s="1"/>
      <c r="AO449" s="1"/>
    </row>
    <row r="450" spans="1:41" x14ac:dyDescent="0.4">
      <c r="A450" s="15">
        <v>40816</v>
      </c>
      <c r="B450" s="16">
        <v>208000</v>
      </c>
      <c r="C450" s="16">
        <v>214000</v>
      </c>
      <c r="D450" s="16">
        <v>208000</v>
      </c>
      <c r="E450" s="16">
        <v>211000</v>
      </c>
      <c r="F450" s="26">
        <v>0</v>
      </c>
      <c r="G450" s="1">
        <f t="shared" si="108"/>
        <v>-1</v>
      </c>
      <c r="I450" s="3">
        <f t="shared" si="109"/>
        <v>0</v>
      </c>
      <c r="J450" s="1">
        <f t="shared" si="110"/>
        <v>0</v>
      </c>
      <c r="K450" s="1">
        <f t="shared" si="111"/>
        <v>0</v>
      </c>
      <c r="L450" s="1">
        <f t="shared" si="121"/>
        <v>2803.2800456942182</v>
      </c>
      <c r="M450" s="1">
        <f t="shared" si="121"/>
        <v>2197.3144784313095</v>
      </c>
      <c r="N450" s="1">
        <f t="shared" si="119"/>
        <v>1.2757755310908045</v>
      </c>
      <c r="O450" s="1">
        <f t="shared" si="120"/>
        <v>56.058935235994525</v>
      </c>
      <c r="P450" s="1">
        <f t="shared" si="122"/>
        <v>-1</v>
      </c>
      <c r="R450" s="3">
        <f t="shared" si="112"/>
        <v>214000</v>
      </c>
      <c r="S450" s="3">
        <f t="shared" si="113"/>
        <v>194000</v>
      </c>
      <c r="T450" s="1">
        <f t="shared" si="114"/>
        <v>85</v>
      </c>
      <c r="U450" s="1">
        <f t="shared" si="116"/>
        <v>85.322580645161295</v>
      </c>
      <c r="V450" s="1">
        <f t="shared" si="115"/>
        <v>-1</v>
      </c>
      <c r="W450" s="1">
        <f t="shared" si="117"/>
        <v>1</v>
      </c>
      <c r="Y450" s="3">
        <f t="shared" si="118"/>
        <v>204845.05460176358</v>
      </c>
      <c r="Z450" s="3">
        <f t="shared" si="124"/>
        <v>203069.93623227323</v>
      </c>
      <c r="AA450" s="3">
        <f t="shared" si="123"/>
        <v>1775.1183694903448</v>
      </c>
      <c r="AB450" s="3">
        <f t="shared" si="125"/>
        <v>1</v>
      </c>
      <c r="AC450" s="3"/>
      <c r="AD450" s="3"/>
      <c r="AE450" s="3"/>
      <c r="AF450" s="1"/>
      <c r="AG450" s="1"/>
      <c r="AI450" s="1"/>
      <c r="AJ450" s="1"/>
      <c r="AK450" s="1"/>
      <c r="AL450" s="1"/>
      <c r="AM450" s="1"/>
      <c r="AO450" s="1"/>
    </row>
    <row r="451" spans="1:41" x14ac:dyDescent="0.4">
      <c r="A451" s="15">
        <v>40820</v>
      </c>
      <c r="B451" s="16">
        <v>201000</v>
      </c>
      <c r="C451" s="16">
        <v>206000</v>
      </c>
      <c r="D451" s="16">
        <v>199500</v>
      </c>
      <c r="E451" s="16">
        <v>205000</v>
      </c>
      <c r="F451" s="26">
        <v>-2.84</v>
      </c>
      <c r="G451" s="1">
        <f t="shared" si="108"/>
        <v>-1</v>
      </c>
      <c r="I451" s="3">
        <f t="shared" si="109"/>
        <v>-6000</v>
      </c>
      <c r="J451" s="1">
        <f t="shared" si="110"/>
        <v>0</v>
      </c>
      <c r="K451" s="1">
        <f t="shared" si="111"/>
        <v>6000</v>
      </c>
      <c r="L451" s="1">
        <f t="shared" si="121"/>
        <v>2603.0457567160597</v>
      </c>
      <c r="M451" s="1">
        <f t="shared" si="121"/>
        <v>2468.9348728290729</v>
      </c>
      <c r="N451" s="1">
        <f t="shared" si="119"/>
        <v>1.0543193282912779</v>
      </c>
      <c r="O451" s="1">
        <f t="shared" si="120"/>
        <v>51.322076065371476</v>
      </c>
      <c r="P451" s="1">
        <f t="shared" si="122"/>
        <v>-1</v>
      </c>
      <c r="R451" s="3">
        <f t="shared" si="112"/>
        <v>214000</v>
      </c>
      <c r="S451" s="3">
        <f t="shared" si="113"/>
        <v>199500</v>
      </c>
      <c r="T451" s="1">
        <f t="shared" si="114"/>
        <v>37.931034482758619</v>
      </c>
      <c r="U451" s="1">
        <f t="shared" si="116"/>
        <v>74.310344827586206</v>
      </c>
      <c r="V451" s="1">
        <f t="shared" si="115"/>
        <v>-1</v>
      </c>
      <c r="W451" s="1">
        <f t="shared" si="117"/>
        <v>-1</v>
      </c>
      <c r="Y451" s="3">
        <f t="shared" si="118"/>
        <v>204868.89235533841</v>
      </c>
      <c r="Z451" s="3">
        <f t="shared" si="124"/>
        <v>203212.90391877154</v>
      </c>
      <c r="AA451" s="3">
        <f t="shared" si="123"/>
        <v>1655.9884365668695</v>
      </c>
      <c r="AB451" s="3">
        <f t="shared" si="125"/>
        <v>-1</v>
      </c>
      <c r="AC451" s="3"/>
      <c r="AD451" s="3"/>
      <c r="AE451" s="3"/>
      <c r="AF451" s="1"/>
      <c r="AG451" s="1"/>
      <c r="AI451" s="1"/>
      <c r="AJ451" s="1"/>
      <c r="AK451" s="1"/>
      <c r="AL451" s="1"/>
      <c r="AM451" s="1"/>
      <c r="AO451" s="1"/>
    </row>
    <row r="452" spans="1:41" x14ac:dyDescent="0.4">
      <c r="A452" s="15">
        <v>40821</v>
      </c>
      <c r="B452" s="16">
        <v>205000</v>
      </c>
      <c r="C452" s="16">
        <v>207000</v>
      </c>
      <c r="D452" s="16">
        <v>194000</v>
      </c>
      <c r="E452" s="16">
        <v>197000</v>
      </c>
      <c r="F452" s="26">
        <v>-3.9</v>
      </c>
      <c r="G452" s="1">
        <f t="shared" si="108"/>
        <v>-1</v>
      </c>
      <c r="I452" s="3">
        <f t="shared" si="109"/>
        <v>-8000</v>
      </c>
      <c r="J452" s="1">
        <f t="shared" si="110"/>
        <v>0</v>
      </c>
      <c r="K452" s="1">
        <f t="shared" si="111"/>
        <v>8000</v>
      </c>
      <c r="L452" s="1">
        <f t="shared" si="121"/>
        <v>2417.1139169506268</v>
      </c>
      <c r="M452" s="1">
        <f t="shared" si="121"/>
        <v>2864.0109533412824</v>
      </c>
      <c r="N452" s="1">
        <f t="shared" si="119"/>
        <v>0.84396112875571039</v>
      </c>
      <c r="O452" s="1">
        <f t="shared" si="120"/>
        <v>45.768921892903904</v>
      </c>
      <c r="P452" s="1">
        <f t="shared" si="122"/>
        <v>-1</v>
      </c>
      <c r="R452" s="3">
        <f t="shared" si="112"/>
        <v>214000</v>
      </c>
      <c r="S452" s="3">
        <f t="shared" si="113"/>
        <v>194000</v>
      </c>
      <c r="T452" s="1">
        <f t="shared" si="114"/>
        <v>15</v>
      </c>
      <c r="U452" s="1">
        <f t="shared" si="116"/>
        <v>45.977011494252871</v>
      </c>
      <c r="V452" s="1">
        <f t="shared" si="115"/>
        <v>-1</v>
      </c>
      <c r="W452" s="1">
        <f t="shared" si="117"/>
        <v>-1</v>
      </c>
      <c r="Y452" s="3">
        <f t="shared" si="118"/>
        <v>203658.2935314402</v>
      </c>
      <c r="Z452" s="3">
        <f t="shared" si="124"/>
        <v>202752.68881367735</v>
      </c>
      <c r="AA452" s="3">
        <f t="shared" si="123"/>
        <v>905.60471776284976</v>
      </c>
      <c r="AB452" s="3">
        <f t="shared" si="125"/>
        <v>-1</v>
      </c>
      <c r="AC452" s="3"/>
      <c r="AD452" s="3"/>
      <c r="AE452" s="3"/>
      <c r="AF452" s="1"/>
      <c r="AG452" s="1"/>
      <c r="AI452" s="1"/>
      <c r="AJ452" s="1"/>
      <c r="AK452" s="1"/>
      <c r="AL452" s="1"/>
      <c r="AM452" s="1"/>
      <c r="AO452" s="1"/>
    </row>
    <row r="453" spans="1:41" x14ac:dyDescent="0.4">
      <c r="A453" s="15">
        <v>40822</v>
      </c>
      <c r="B453" s="16">
        <v>201500</v>
      </c>
      <c r="C453" s="16">
        <v>203000</v>
      </c>
      <c r="D453" s="16">
        <v>194000</v>
      </c>
      <c r="E453" s="16">
        <v>194500</v>
      </c>
      <c r="F453" s="26">
        <v>-1.27</v>
      </c>
      <c r="G453" s="1">
        <f t="shared" si="108"/>
        <v>-1</v>
      </c>
      <c r="I453" s="3">
        <f t="shared" si="109"/>
        <v>-2500</v>
      </c>
      <c r="J453" s="1">
        <f t="shared" si="110"/>
        <v>0</v>
      </c>
      <c r="K453" s="1">
        <f t="shared" si="111"/>
        <v>2500</v>
      </c>
      <c r="L453" s="1">
        <f t="shared" si="121"/>
        <v>2244.4629228827248</v>
      </c>
      <c r="M453" s="1">
        <f t="shared" si="121"/>
        <v>2838.010170959762</v>
      </c>
      <c r="N453" s="1">
        <f t="shared" si="119"/>
        <v>0.7908579559895268</v>
      </c>
      <c r="O453" s="1">
        <f t="shared" si="120"/>
        <v>44.160842201052368</v>
      </c>
      <c r="P453" s="1">
        <f t="shared" si="122"/>
        <v>-1</v>
      </c>
      <c r="R453" s="3">
        <f t="shared" si="112"/>
        <v>214000</v>
      </c>
      <c r="S453" s="3">
        <f t="shared" si="113"/>
        <v>194000</v>
      </c>
      <c r="T453" s="1">
        <f t="shared" si="114"/>
        <v>2.5</v>
      </c>
      <c r="U453" s="1">
        <f t="shared" si="116"/>
        <v>18.477011494252874</v>
      </c>
      <c r="V453" s="1">
        <f t="shared" si="115"/>
        <v>-1</v>
      </c>
      <c r="W453" s="1">
        <f t="shared" si="117"/>
        <v>-1</v>
      </c>
      <c r="Y453" s="3">
        <f t="shared" si="118"/>
        <v>202249.32529583402</v>
      </c>
      <c r="Z453" s="3">
        <f t="shared" si="124"/>
        <v>202141.37853118274</v>
      </c>
      <c r="AA453" s="3">
        <f t="shared" si="123"/>
        <v>107.9467646512785</v>
      </c>
      <c r="AB453" s="3">
        <f t="shared" si="125"/>
        <v>-1</v>
      </c>
      <c r="AC453" s="3"/>
      <c r="AD453" s="3"/>
      <c r="AE453" s="3"/>
      <c r="AF453" s="1"/>
      <c r="AG453" s="1"/>
      <c r="AI453" s="1"/>
      <c r="AJ453" s="1"/>
      <c r="AK453" s="1"/>
      <c r="AL453" s="1"/>
      <c r="AM453" s="1"/>
      <c r="AO453" s="1"/>
    </row>
    <row r="454" spans="1:41" x14ac:dyDescent="0.4">
      <c r="A454" s="18">
        <v>40823</v>
      </c>
      <c r="B454" s="19">
        <v>196500</v>
      </c>
      <c r="C454" s="19">
        <v>200000</v>
      </c>
      <c r="D454" s="19">
        <v>194500</v>
      </c>
      <c r="E454" s="19">
        <v>200000</v>
      </c>
      <c r="F454" s="28">
        <v>2.83</v>
      </c>
      <c r="G454" s="1">
        <f t="shared" si="108"/>
        <v>1</v>
      </c>
      <c r="I454" s="3">
        <f t="shared" si="109"/>
        <v>5500</v>
      </c>
      <c r="J454" s="1">
        <f t="shared" si="110"/>
        <v>5500</v>
      </c>
      <c r="K454" s="1">
        <f t="shared" si="111"/>
        <v>0</v>
      </c>
      <c r="L454" s="1">
        <f t="shared" si="121"/>
        <v>2477.0012855339587</v>
      </c>
      <c r="M454" s="1">
        <f t="shared" si="121"/>
        <v>2635.2951587483508</v>
      </c>
      <c r="N454" s="1">
        <f t="shared" si="119"/>
        <v>0.93993315219780749</v>
      </c>
      <c r="O454" s="1">
        <f t="shared" si="120"/>
        <v>48.45183201972344</v>
      </c>
      <c r="P454" s="1">
        <f t="shared" si="122"/>
        <v>1</v>
      </c>
      <c r="R454" s="3">
        <f t="shared" si="112"/>
        <v>214000</v>
      </c>
      <c r="S454" s="3">
        <f t="shared" si="113"/>
        <v>194000</v>
      </c>
      <c r="T454" s="1">
        <f t="shared" si="114"/>
        <v>30</v>
      </c>
      <c r="U454" s="1">
        <f t="shared" si="116"/>
        <v>15.833333333333334</v>
      </c>
      <c r="V454" s="1">
        <f t="shared" si="115"/>
        <v>1</v>
      </c>
      <c r="W454" s="1">
        <f t="shared" si="117"/>
        <v>-1</v>
      </c>
      <c r="Y454" s="3">
        <f t="shared" si="118"/>
        <v>201903.27525032111</v>
      </c>
      <c r="Z454" s="3">
        <f t="shared" si="124"/>
        <v>201982.75789924327</v>
      </c>
      <c r="AA454" s="3">
        <f t="shared" si="123"/>
        <v>-79.482648922159569</v>
      </c>
      <c r="AB454" s="3">
        <f t="shared" si="125"/>
        <v>-1</v>
      </c>
      <c r="AC454" s="3"/>
      <c r="AD454" s="3"/>
      <c r="AE454" s="3"/>
      <c r="AF454" s="1"/>
      <c r="AG454" s="1"/>
      <c r="AI454" s="1"/>
      <c r="AJ454" s="1"/>
      <c r="AK454" s="1"/>
      <c r="AL454" s="1"/>
      <c r="AM454" s="1"/>
      <c r="AO454" s="1"/>
    </row>
    <row r="455" spans="1:41" x14ac:dyDescent="0.4">
      <c r="A455" s="15">
        <v>40826</v>
      </c>
      <c r="B455" s="16">
        <v>199500</v>
      </c>
      <c r="C455" s="16">
        <v>202000</v>
      </c>
      <c r="D455" s="16">
        <v>196000</v>
      </c>
      <c r="E455" s="16">
        <v>197000</v>
      </c>
      <c r="F455" s="26">
        <v>-1.5</v>
      </c>
      <c r="G455" s="1">
        <f t="shared" si="108"/>
        <v>-1</v>
      </c>
      <c r="I455" s="3">
        <f t="shared" si="109"/>
        <v>-3000</v>
      </c>
      <c r="J455" s="1">
        <f t="shared" si="110"/>
        <v>0</v>
      </c>
      <c r="K455" s="1">
        <f t="shared" si="111"/>
        <v>3000</v>
      </c>
      <c r="L455" s="1">
        <f t="shared" si="121"/>
        <v>2300.0726222815329</v>
      </c>
      <c r="M455" s="1">
        <f t="shared" si="121"/>
        <v>2661.34550455204</v>
      </c>
      <c r="N455" s="1">
        <f t="shared" si="119"/>
        <v>0.86425179231611382</v>
      </c>
      <c r="O455" s="1">
        <f t="shared" si="120"/>
        <v>46.359177224787999</v>
      </c>
      <c r="P455" s="1">
        <f t="shared" si="122"/>
        <v>-1</v>
      </c>
      <c r="R455" s="3">
        <f t="shared" si="112"/>
        <v>207000</v>
      </c>
      <c r="S455" s="3">
        <f t="shared" si="113"/>
        <v>194000</v>
      </c>
      <c r="T455" s="1">
        <f t="shared" si="114"/>
        <v>23.076923076923077</v>
      </c>
      <c r="U455" s="1">
        <f t="shared" si="116"/>
        <v>18.525641025641026</v>
      </c>
      <c r="V455" s="1">
        <f t="shared" si="115"/>
        <v>-1</v>
      </c>
      <c r="W455" s="1">
        <f t="shared" si="117"/>
        <v>1</v>
      </c>
      <c r="Y455" s="3">
        <f t="shared" si="118"/>
        <v>201148.92521181016</v>
      </c>
      <c r="Z455" s="3">
        <f t="shared" si="124"/>
        <v>201613.66472152155</v>
      </c>
      <c r="AA455" s="3">
        <f t="shared" si="123"/>
        <v>-464.73950971139129</v>
      </c>
      <c r="AB455" s="3">
        <f t="shared" si="125"/>
        <v>-1</v>
      </c>
      <c r="AC455" s="3"/>
      <c r="AD455" s="3"/>
      <c r="AE455" s="3"/>
      <c r="AF455" s="1"/>
      <c r="AG455" s="1"/>
      <c r="AI455" s="1"/>
      <c r="AJ455" s="1"/>
      <c r="AK455" s="1"/>
      <c r="AL455" s="1"/>
      <c r="AM455" s="1"/>
      <c r="AO455" s="1"/>
    </row>
    <row r="456" spans="1:41" x14ac:dyDescent="0.4">
      <c r="A456" s="15">
        <v>40827</v>
      </c>
      <c r="B456" s="16">
        <v>202000</v>
      </c>
      <c r="C456" s="16">
        <v>205500</v>
      </c>
      <c r="D456" s="16">
        <v>200000</v>
      </c>
      <c r="E456" s="16">
        <v>204500</v>
      </c>
      <c r="F456" s="26">
        <v>3.81</v>
      </c>
      <c r="G456" s="1">
        <f t="shared" si="108"/>
        <v>1</v>
      </c>
      <c r="I456" s="3">
        <f t="shared" si="109"/>
        <v>7500</v>
      </c>
      <c r="J456" s="1">
        <f t="shared" si="110"/>
        <v>7500</v>
      </c>
      <c r="K456" s="1">
        <f t="shared" si="111"/>
        <v>0</v>
      </c>
      <c r="L456" s="1">
        <f t="shared" si="121"/>
        <v>2671.4960064042803</v>
      </c>
      <c r="M456" s="1">
        <f t="shared" si="121"/>
        <v>2471.2493970840369</v>
      </c>
      <c r="N456" s="1">
        <f t="shared" si="119"/>
        <v>1.0810305141830385</v>
      </c>
      <c r="O456" s="1">
        <f t="shared" si="120"/>
        <v>51.946884335207578</v>
      </c>
      <c r="P456" s="1">
        <f t="shared" si="122"/>
        <v>1</v>
      </c>
      <c r="R456" s="3">
        <f t="shared" si="112"/>
        <v>207000</v>
      </c>
      <c r="S456" s="3">
        <f t="shared" si="113"/>
        <v>194000</v>
      </c>
      <c r="T456" s="1">
        <f t="shared" si="114"/>
        <v>80.769230769230774</v>
      </c>
      <c r="U456" s="1">
        <f t="shared" si="116"/>
        <v>44.61538461538462</v>
      </c>
      <c r="V456" s="1">
        <f t="shared" si="115"/>
        <v>1</v>
      </c>
      <c r="W456" s="1">
        <f t="shared" si="117"/>
        <v>1</v>
      </c>
      <c r="Y456" s="3">
        <f t="shared" si="118"/>
        <v>201664.47517922398</v>
      </c>
      <c r="Z456" s="3">
        <f t="shared" si="124"/>
        <v>201827.46733474216</v>
      </c>
      <c r="AA456" s="3">
        <f t="shared" si="123"/>
        <v>-162.99215551817906</v>
      </c>
      <c r="AB456" s="3">
        <f t="shared" si="125"/>
        <v>1</v>
      </c>
      <c r="AC456" s="3"/>
      <c r="AD456" s="3"/>
      <c r="AE456" s="3"/>
      <c r="AF456" s="1"/>
      <c r="AG456" s="1"/>
      <c r="AI456" s="1"/>
      <c r="AJ456" s="1"/>
      <c r="AK456" s="1"/>
      <c r="AL456" s="1"/>
      <c r="AM456" s="1"/>
      <c r="AO456" s="1"/>
    </row>
    <row r="457" spans="1:41" x14ac:dyDescent="0.4">
      <c r="A457" s="15">
        <v>40828</v>
      </c>
      <c r="B457" s="16">
        <v>205500</v>
      </c>
      <c r="C457" s="16">
        <v>209500</v>
      </c>
      <c r="D457" s="16">
        <v>203500</v>
      </c>
      <c r="E457" s="16">
        <v>207500</v>
      </c>
      <c r="F457" s="26">
        <v>1.47</v>
      </c>
      <c r="G457" s="1">
        <f t="shared" si="108"/>
        <v>1</v>
      </c>
      <c r="I457" s="3">
        <f t="shared" si="109"/>
        <v>3000</v>
      </c>
      <c r="J457" s="1">
        <f t="shared" si="110"/>
        <v>3000</v>
      </c>
      <c r="K457" s="1">
        <f t="shared" si="111"/>
        <v>0</v>
      </c>
      <c r="L457" s="1">
        <f t="shared" si="121"/>
        <v>2694.9605773754033</v>
      </c>
      <c r="M457" s="1">
        <f t="shared" si="121"/>
        <v>2294.7315830066059</v>
      </c>
      <c r="N457" s="1">
        <f t="shared" si="119"/>
        <v>1.1744121174487907</v>
      </c>
      <c r="O457" s="1">
        <f t="shared" si="120"/>
        <v>54.010557981378113</v>
      </c>
      <c r="P457" s="1">
        <f t="shared" si="122"/>
        <v>1</v>
      </c>
      <c r="R457" s="3">
        <f t="shared" si="112"/>
        <v>209500</v>
      </c>
      <c r="S457" s="3">
        <f t="shared" si="113"/>
        <v>194000</v>
      </c>
      <c r="T457" s="1">
        <f t="shared" si="114"/>
        <v>87.096774193548384</v>
      </c>
      <c r="U457" s="1">
        <f t="shared" si="116"/>
        <v>63.647642679900741</v>
      </c>
      <c r="V457" s="1">
        <f t="shared" si="115"/>
        <v>1</v>
      </c>
      <c r="W457" s="1">
        <f t="shared" si="117"/>
        <v>1</v>
      </c>
      <c r="Y457" s="3">
        <f t="shared" si="118"/>
        <v>202562.24822857414</v>
      </c>
      <c r="Z457" s="3">
        <f t="shared" si="124"/>
        <v>202247.65493957608</v>
      </c>
      <c r="AA457" s="3">
        <f t="shared" si="123"/>
        <v>314.59328899806133</v>
      </c>
      <c r="AB457" s="3">
        <f t="shared" si="125"/>
        <v>1</v>
      </c>
      <c r="AC457" s="3"/>
      <c r="AD457" s="3"/>
      <c r="AE457" s="3"/>
      <c r="AF457" s="1"/>
      <c r="AG457" s="1"/>
      <c r="AI457" s="1"/>
      <c r="AJ457" s="1"/>
      <c r="AK457" s="1"/>
      <c r="AL457" s="1"/>
      <c r="AM457" s="1"/>
      <c r="AO457" s="1"/>
    </row>
    <row r="458" spans="1:41" x14ac:dyDescent="0.4">
      <c r="A458" s="15">
        <v>40829</v>
      </c>
      <c r="B458" s="16">
        <v>211500</v>
      </c>
      <c r="C458" s="16">
        <v>215000</v>
      </c>
      <c r="D458" s="16">
        <v>210500</v>
      </c>
      <c r="E458" s="16">
        <v>212000</v>
      </c>
      <c r="F458" s="26">
        <v>2.17</v>
      </c>
      <c r="G458" s="1">
        <f t="shared" si="108"/>
        <v>1</v>
      </c>
      <c r="I458" s="3">
        <f t="shared" si="109"/>
        <v>4500</v>
      </c>
      <c r="J458" s="1">
        <f t="shared" si="110"/>
        <v>4500</v>
      </c>
      <c r="K458" s="1">
        <f t="shared" si="111"/>
        <v>0</v>
      </c>
      <c r="L458" s="1">
        <f t="shared" si="121"/>
        <v>2823.8919647057314</v>
      </c>
      <c r="M458" s="1">
        <f t="shared" si="121"/>
        <v>2130.8221842204198</v>
      </c>
      <c r="N458" s="1">
        <f t="shared" si="119"/>
        <v>1.3252593227242364</v>
      </c>
      <c r="O458" s="1">
        <f t="shared" si="120"/>
        <v>56.994044052324625</v>
      </c>
      <c r="P458" s="1">
        <f t="shared" si="122"/>
        <v>1</v>
      </c>
      <c r="R458" s="3">
        <f t="shared" si="112"/>
        <v>215000</v>
      </c>
      <c r="S458" s="3">
        <f t="shared" si="113"/>
        <v>194500</v>
      </c>
      <c r="T458" s="1">
        <f t="shared" si="114"/>
        <v>85.365853658536579</v>
      </c>
      <c r="U458" s="1">
        <f t="shared" si="116"/>
        <v>84.410619540438574</v>
      </c>
      <c r="V458" s="1">
        <f t="shared" si="115"/>
        <v>-1</v>
      </c>
      <c r="W458" s="1">
        <f t="shared" si="117"/>
        <v>1</v>
      </c>
      <c r="Y458" s="3">
        <f t="shared" si="118"/>
        <v>204014.21003956275</v>
      </c>
      <c r="Z458" s="3">
        <f t="shared" si="124"/>
        <v>202970.05086997786</v>
      </c>
      <c r="AA458" s="3">
        <f t="shared" si="123"/>
        <v>1044.1591695848911</v>
      </c>
      <c r="AB458" s="3">
        <f t="shared" si="125"/>
        <v>1</v>
      </c>
      <c r="AC458" s="3"/>
      <c r="AD458" s="3"/>
      <c r="AE458" s="3"/>
      <c r="AF458" s="1"/>
      <c r="AG458" s="1"/>
      <c r="AI458" s="1"/>
      <c r="AJ458" s="1"/>
      <c r="AK458" s="1"/>
      <c r="AL458" s="1"/>
      <c r="AM458" s="1"/>
      <c r="AO458" s="1"/>
    </row>
    <row r="459" spans="1:41" x14ac:dyDescent="0.4">
      <c r="A459" s="18">
        <v>40830</v>
      </c>
      <c r="B459" s="19">
        <v>212000</v>
      </c>
      <c r="C459" s="19">
        <v>215000</v>
      </c>
      <c r="D459" s="19">
        <v>209000</v>
      </c>
      <c r="E459" s="19">
        <v>212500</v>
      </c>
      <c r="F459" s="28">
        <v>0.24</v>
      </c>
      <c r="G459" s="1">
        <f t="shared" si="108"/>
        <v>1</v>
      </c>
      <c r="I459" s="3">
        <f t="shared" si="109"/>
        <v>500</v>
      </c>
      <c r="J459" s="1">
        <f t="shared" si="110"/>
        <v>500</v>
      </c>
      <c r="K459" s="1">
        <f t="shared" si="111"/>
        <v>0</v>
      </c>
      <c r="L459" s="1">
        <f t="shared" si="121"/>
        <v>2657.8996815124651</v>
      </c>
      <c r="M459" s="1">
        <f t="shared" si="121"/>
        <v>1978.6205996332469</v>
      </c>
      <c r="N459" s="1">
        <f t="shared" si="119"/>
        <v>1.3433094156631786</v>
      </c>
      <c r="O459" s="1">
        <f t="shared" si="120"/>
        <v>57.325311232234753</v>
      </c>
      <c r="P459" s="1">
        <f t="shared" si="122"/>
        <v>1</v>
      </c>
      <c r="R459" s="3">
        <f t="shared" si="112"/>
        <v>215000</v>
      </c>
      <c r="S459" s="3">
        <f t="shared" si="113"/>
        <v>196000</v>
      </c>
      <c r="T459" s="1">
        <f t="shared" si="114"/>
        <v>86.842105263157904</v>
      </c>
      <c r="U459" s="1">
        <f t="shared" si="116"/>
        <v>86.434911038414285</v>
      </c>
      <c r="V459" s="1">
        <f t="shared" si="115"/>
        <v>1</v>
      </c>
      <c r="W459" s="1">
        <f t="shared" si="117"/>
        <v>1</v>
      </c>
      <c r="Y459" s="3">
        <f t="shared" si="118"/>
        <v>205319.71618732231</v>
      </c>
      <c r="Z459" s="3">
        <f t="shared" si="124"/>
        <v>203675.97302775725</v>
      </c>
      <c r="AA459" s="3">
        <f t="shared" si="123"/>
        <v>1643.743159565056</v>
      </c>
      <c r="AB459" s="3">
        <f t="shared" si="125"/>
        <v>1</v>
      </c>
      <c r="AC459" s="3"/>
      <c r="AD459" s="3"/>
      <c r="AE459" s="3"/>
      <c r="AF459" s="1"/>
      <c r="AG459" s="1"/>
      <c r="AI459" s="1"/>
      <c r="AJ459" s="1"/>
      <c r="AK459" s="1"/>
      <c r="AL459" s="1"/>
      <c r="AM459" s="1"/>
      <c r="AO459" s="1"/>
    </row>
    <row r="460" spans="1:41" x14ac:dyDescent="0.4">
      <c r="A460" s="15">
        <v>40833</v>
      </c>
      <c r="B460" s="16">
        <v>214500</v>
      </c>
      <c r="C460" s="16">
        <v>221000</v>
      </c>
      <c r="D460" s="16">
        <v>214000</v>
      </c>
      <c r="E460" s="16">
        <v>219500</v>
      </c>
      <c r="F460" s="26">
        <v>3.29</v>
      </c>
      <c r="G460" s="1">
        <f t="shared" si="108"/>
        <v>1</v>
      </c>
      <c r="I460" s="3">
        <f t="shared" si="109"/>
        <v>7000</v>
      </c>
      <c r="J460" s="1">
        <f t="shared" si="110"/>
        <v>7000</v>
      </c>
      <c r="K460" s="1">
        <f t="shared" si="111"/>
        <v>0</v>
      </c>
      <c r="L460" s="1">
        <f t="shared" si="121"/>
        <v>2968.0497042615748</v>
      </c>
      <c r="M460" s="1">
        <f t="shared" si="121"/>
        <v>1837.2905568023009</v>
      </c>
      <c r="N460" s="1">
        <f t="shared" si="119"/>
        <v>1.615449278434923</v>
      </c>
      <c r="O460" s="1">
        <f t="shared" si="120"/>
        <v>61.765651192501927</v>
      </c>
      <c r="P460" s="1">
        <f t="shared" si="122"/>
        <v>1</v>
      </c>
      <c r="R460" s="3">
        <f t="shared" si="112"/>
        <v>221000</v>
      </c>
      <c r="S460" s="3">
        <f t="shared" si="113"/>
        <v>200000</v>
      </c>
      <c r="T460" s="1">
        <f t="shared" si="114"/>
        <v>92.857142857142861</v>
      </c>
      <c r="U460" s="1">
        <f t="shared" si="116"/>
        <v>88.35503392627912</v>
      </c>
      <c r="V460" s="1">
        <f t="shared" si="115"/>
        <v>1</v>
      </c>
      <c r="W460" s="1">
        <f t="shared" si="117"/>
        <v>1</v>
      </c>
      <c r="Y460" s="3">
        <f t="shared" si="118"/>
        <v>207501.29831234965</v>
      </c>
      <c r="Z460" s="3">
        <f t="shared" si="124"/>
        <v>204848.12317384931</v>
      </c>
      <c r="AA460" s="3">
        <f t="shared" si="123"/>
        <v>2653.1751385003445</v>
      </c>
      <c r="AB460" s="3">
        <f t="shared" si="125"/>
        <v>1</v>
      </c>
      <c r="AC460" s="3"/>
      <c r="AD460" s="3"/>
      <c r="AE460" s="3"/>
      <c r="AF460" s="1"/>
      <c r="AG460" s="1"/>
      <c r="AI460" s="1"/>
      <c r="AJ460" s="1"/>
      <c r="AK460" s="1"/>
      <c r="AL460" s="1"/>
      <c r="AM460" s="1"/>
      <c r="AO460" s="1"/>
    </row>
    <row r="461" spans="1:41" x14ac:dyDescent="0.4">
      <c r="A461" s="15">
        <v>40834</v>
      </c>
      <c r="B461" s="16">
        <v>215500</v>
      </c>
      <c r="C461" s="16">
        <v>218000</v>
      </c>
      <c r="D461" s="16">
        <v>215000</v>
      </c>
      <c r="E461" s="16">
        <v>217500</v>
      </c>
      <c r="F461" s="26">
        <v>-0.91</v>
      </c>
      <c r="G461" s="1">
        <f t="shared" si="108"/>
        <v>-1</v>
      </c>
      <c r="I461" s="3">
        <f t="shared" si="109"/>
        <v>-2000</v>
      </c>
      <c r="J461" s="1">
        <f t="shared" si="110"/>
        <v>0</v>
      </c>
      <c r="K461" s="1">
        <f t="shared" si="111"/>
        <v>2000</v>
      </c>
      <c r="L461" s="1">
        <f t="shared" si="121"/>
        <v>2756.0461539571766</v>
      </c>
      <c r="M461" s="1">
        <f t="shared" si="121"/>
        <v>1848.9126598878509</v>
      </c>
      <c r="N461" s="1">
        <f t="shared" si="119"/>
        <v>1.4906307981710447</v>
      </c>
      <c r="O461" s="1">
        <f t="shared" si="120"/>
        <v>59.849528852918141</v>
      </c>
      <c r="P461" s="1">
        <f t="shared" si="122"/>
        <v>-1</v>
      </c>
      <c r="R461" s="3">
        <f t="shared" si="112"/>
        <v>221000</v>
      </c>
      <c r="S461" s="3">
        <f t="shared" si="113"/>
        <v>203500</v>
      </c>
      <c r="T461" s="1">
        <f t="shared" si="114"/>
        <v>80</v>
      </c>
      <c r="U461" s="1">
        <f t="shared" si="116"/>
        <v>86.56641604010025</v>
      </c>
      <c r="V461" s="1">
        <f t="shared" si="115"/>
        <v>-1</v>
      </c>
      <c r="W461" s="1">
        <f t="shared" si="117"/>
        <v>-1</v>
      </c>
      <c r="Y461" s="3">
        <f t="shared" si="118"/>
        <v>209039.5601104497</v>
      </c>
      <c r="Z461" s="3">
        <f t="shared" si="124"/>
        <v>205785.29923504568</v>
      </c>
      <c r="AA461" s="3">
        <f t="shared" si="123"/>
        <v>3254.2608754040266</v>
      </c>
      <c r="AB461" s="3">
        <f t="shared" si="125"/>
        <v>1</v>
      </c>
      <c r="AC461" s="3"/>
      <c r="AD461" s="3"/>
      <c r="AE461" s="3"/>
      <c r="AF461" s="1"/>
      <c r="AG461" s="1"/>
      <c r="AI461" s="1"/>
      <c r="AJ461" s="1"/>
      <c r="AK461" s="1"/>
      <c r="AL461" s="1"/>
      <c r="AM461" s="1"/>
      <c r="AO461" s="1"/>
    </row>
    <row r="462" spans="1:41" x14ac:dyDescent="0.4">
      <c r="A462" s="15">
        <v>40835</v>
      </c>
      <c r="B462" s="16">
        <v>217500</v>
      </c>
      <c r="C462" s="16">
        <v>223500</v>
      </c>
      <c r="D462" s="16">
        <v>217500</v>
      </c>
      <c r="E462" s="16">
        <v>221500</v>
      </c>
      <c r="F462" s="26">
        <v>1.84</v>
      </c>
      <c r="G462" s="1">
        <f t="shared" si="108"/>
        <v>1</v>
      </c>
      <c r="I462" s="3">
        <f t="shared" si="109"/>
        <v>4000</v>
      </c>
      <c r="J462" s="1">
        <f t="shared" si="110"/>
        <v>4000</v>
      </c>
      <c r="K462" s="1">
        <f t="shared" si="111"/>
        <v>0</v>
      </c>
      <c r="L462" s="1">
        <f t="shared" si="121"/>
        <v>2844.9000001030922</v>
      </c>
      <c r="M462" s="1">
        <f t="shared" si="121"/>
        <v>1716.8474698958614</v>
      </c>
      <c r="N462" s="1">
        <f t="shared" si="119"/>
        <v>1.6570487768931825</v>
      </c>
      <c r="O462" s="1">
        <f t="shared" si="120"/>
        <v>62.364258846264995</v>
      </c>
      <c r="P462" s="1">
        <f t="shared" si="122"/>
        <v>1</v>
      </c>
      <c r="R462" s="3">
        <f t="shared" si="112"/>
        <v>223500</v>
      </c>
      <c r="S462" s="3">
        <f t="shared" si="113"/>
        <v>209000</v>
      </c>
      <c r="T462" s="1">
        <f t="shared" si="114"/>
        <v>86.206896551724128</v>
      </c>
      <c r="U462" s="1">
        <f t="shared" si="116"/>
        <v>86.354679802955658</v>
      </c>
      <c r="V462" s="1">
        <f t="shared" si="115"/>
        <v>1</v>
      </c>
      <c r="W462" s="1">
        <f t="shared" si="117"/>
        <v>-1</v>
      </c>
      <c r="Y462" s="3">
        <f t="shared" si="118"/>
        <v>210956.55086268822</v>
      </c>
      <c r="Z462" s="3">
        <f t="shared" si="124"/>
        <v>206949.35114356081</v>
      </c>
      <c r="AA462" s="3">
        <f t="shared" si="123"/>
        <v>4007.1997191274131</v>
      </c>
      <c r="AB462" s="3">
        <f t="shared" si="125"/>
        <v>1</v>
      </c>
      <c r="AC462" s="3"/>
      <c r="AD462" s="3"/>
      <c r="AE462" s="3"/>
      <c r="AF462" s="1"/>
      <c r="AG462" s="1"/>
      <c r="AI462" s="1"/>
      <c r="AJ462" s="1"/>
      <c r="AK462" s="1"/>
      <c r="AL462" s="1"/>
      <c r="AM462" s="1"/>
      <c r="AO462" s="1"/>
    </row>
    <row r="463" spans="1:41" x14ac:dyDescent="0.4">
      <c r="A463" s="15">
        <v>40836</v>
      </c>
      <c r="B463" s="16">
        <v>220000</v>
      </c>
      <c r="C463" s="16">
        <v>224500</v>
      </c>
      <c r="D463" s="16">
        <v>215500</v>
      </c>
      <c r="E463" s="16">
        <v>215500</v>
      </c>
      <c r="F463" s="26">
        <v>-2.71</v>
      </c>
      <c r="G463" s="1">
        <f t="shared" si="108"/>
        <v>-1</v>
      </c>
      <c r="I463" s="3">
        <f t="shared" si="109"/>
        <v>-6000</v>
      </c>
      <c r="J463" s="1">
        <f t="shared" si="110"/>
        <v>0</v>
      </c>
      <c r="K463" s="1">
        <f t="shared" si="111"/>
        <v>6000</v>
      </c>
      <c r="L463" s="1">
        <f t="shared" si="121"/>
        <v>2641.6928572385855</v>
      </c>
      <c r="M463" s="1">
        <f t="shared" si="121"/>
        <v>2022.7869363318714</v>
      </c>
      <c r="N463" s="1">
        <f t="shared" si="119"/>
        <v>1.3059669359092461</v>
      </c>
      <c r="O463" s="1">
        <f t="shared" si="120"/>
        <v>56.634243777407036</v>
      </c>
      <c r="P463" s="1">
        <f t="shared" si="122"/>
        <v>-1</v>
      </c>
      <c r="R463" s="3">
        <f t="shared" si="112"/>
        <v>224500</v>
      </c>
      <c r="S463" s="3">
        <f t="shared" si="113"/>
        <v>209000</v>
      </c>
      <c r="T463" s="1">
        <f t="shared" si="114"/>
        <v>41.935483870967744</v>
      </c>
      <c r="U463" s="1">
        <f t="shared" si="116"/>
        <v>69.380793474230629</v>
      </c>
      <c r="V463" s="1">
        <f t="shared" si="115"/>
        <v>-1</v>
      </c>
      <c r="W463" s="1">
        <f t="shared" si="117"/>
        <v>-1</v>
      </c>
      <c r="Y463" s="3">
        <f t="shared" si="118"/>
        <v>211655.54303765926</v>
      </c>
      <c r="Z463" s="3">
        <f t="shared" si="124"/>
        <v>207582.73254033408</v>
      </c>
      <c r="AA463" s="3">
        <f t="shared" si="123"/>
        <v>4072.8104973251757</v>
      </c>
      <c r="AB463" s="3">
        <f t="shared" si="125"/>
        <v>1</v>
      </c>
      <c r="AC463" s="3"/>
      <c r="AD463" s="3"/>
      <c r="AE463" s="3"/>
      <c r="AF463" s="1"/>
      <c r="AG463" s="1"/>
      <c r="AI463" s="1"/>
      <c r="AJ463" s="1"/>
      <c r="AK463" s="1"/>
      <c r="AL463" s="1"/>
      <c r="AM463" s="1"/>
      <c r="AO463" s="1"/>
    </row>
    <row r="464" spans="1:41" x14ac:dyDescent="0.4">
      <c r="A464" s="18">
        <v>40837</v>
      </c>
      <c r="B464" s="19">
        <v>217000</v>
      </c>
      <c r="C464" s="19">
        <v>219000</v>
      </c>
      <c r="D464" s="19">
        <v>215000</v>
      </c>
      <c r="E464" s="19">
        <v>216500</v>
      </c>
      <c r="F464" s="28">
        <v>0.46</v>
      </c>
      <c r="G464" s="1">
        <f t="shared" si="108"/>
        <v>1</v>
      </c>
      <c r="I464" s="3">
        <f t="shared" si="109"/>
        <v>1000</v>
      </c>
      <c r="J464" s="1">
        <f t="shared" si="110"/>
        <v>1000</v>
      </c>
      <c r="K464" s="1">
        <f t="shared" si="111"/>
        <v>0</v>
      </c>
      <c r="L464" s="1">
        <f t="shared" si="121"/>
        <v>2524.4290817215438</v>
      </c>
      <c r="M464" s="1">
        <f t="shared" si="121"/>
        <v>1878.3021551653092</v>
      </c>
      <c r="N464" s="1">
        <f t="shared" si="119"/>
        <v>1.3439952005482148</v>
      </c>
      <c r="O464" s="1">
        <f t="shared" si="120"/>
        <v>57.337796606148366</v>
      </c>
      <c r="P464" s="1">
        <f t="shared" si="122"/>
        <v>1</v>
      </c>
      <c r="R464" s="3">
        <f t="shared" si="112"/>
        <v>224500</v>
      </c>
      <c r="S464" s="3">
        <f t="shared" si="113"/>
        <v>214000</v>
      </c>
      <c r="T464" s="1">
        <f t="shared" si="114"/>
        <v>23.809523809523807</v>
      </c>
      <c r="U464" s="1">
        <f t="shared" si="116"/>
        <v>50.650634744071887</v>
      </c>
      <c r="V464" s="1">
        <f t="shared" si="115"/>
        <v>-1</v>
      </c>
      <c r="W464" s="1">
        <f t="shared" si="117"/>
        <v>-1</v>
      </c>
      <c r="Y464" s="3">
        <f t="shared" si="118"/>
        <v>212400.84410878862</v>
      </c>
      <c r="Z464" s="3">
        <f t="shared" si="124"/>
        <v>208243.2708706797</v>
      </c>
      <c r="AA464" s="3">
        <f t="shared" si="123"/>
        <v>4157.5732381089183</v>
      </c>
      <c r="AB464" s="3">
        <f t="shared" si="125"/>
        <v>1</v>
      </c>
      <c r="AC464" s="3"/>
      <c r="AD464" s="3"/>
      <c r="AE464" s="3"/>
      <c r="AF464" s="1"/>
      <c r="AG464" s="1"/>
      <c r="AI464" s="1"/>
      <c r="AJ464" s="1"/>
      <c r="AK464" s="1"/>
      <c r="AL464" s="1"/>
      <c r="AM464" s="1"/>
      <c r="AO464" s="1"/>
    </row>
    <row r="465" spans="1:41" x14ac:dyDescent="0.4">
      <c r="A465" s="15">
        <v>40840</v>
      </c>
      <c r="B465" s="16">
        <v>219500</v>
      </c>
      <c r="C465" s="16">
        <v>229500</v>
      </c>
      <c r="D465" s="16">
        <v>219500</v>
      </c>
      <c r="E465" s="16">
        <v>228000</v>
      </c>
      <c r="F465" s="26">
        <v>5.31</v>
      </c>
      <c r="G465" s="1">
        <f t="shared" ref="G465:G528" si="126">IF(E465&gt;E464,1,-1)</f>
        <v>1</v>
      </c>
      <c r="I465" s="3">
        <f t="shared" ref="I465:I528" si="127">E465-E464</f>
        <v>11500</v>
      </c>
      <c r="J465" s="1">
        <f t="shared" ref="J465:J528" si="128">IF(I465&gt;0,I465,0)</f>
        <v>11500</v>
      </c>
      <c r="K465" s="1">
        <f t="shared" ref="K465:K528" si="129">IF(I465&lt;0,-I465,0)</f>
        <v>0</v>
      </c>
      <c r="L465" s="1">
        <f t="shared" si="121"/>
        <v>3165.5412901700047</v>
      </c>
      <c r="M465" s="1">
        <f t="shared" si="121"/>
        <v>1744.1377155106441</v>
      </c>
      <c r="N465" s="1">
        <f t="shared" si="119"/>
        <v>1.8149606318462106</v>
      </c>
      <c r="O465" s="1">
        <f t="shared" si="120"/>
        <v>64.475524499817126</v>
      </c>
      <c r="P465" s="1">
        <f t="shared" si="122"/>
        <v>1</v>
      </c>
      <c r="R465" s="3">
        <f t="shared" si="112"/>
        <v>229500</v>
      </c>
      <c r="S465" s="3">
        <f t="shared" si="113"/>
        <v>215000</v>
      </c>
      <c r="T465" s="1">
        <f t="shared" si="114"/>
        <v>89.65517241379311</v>
      </c>
      <c r="U465" s="1">
        <f t="shared" si="116"/>
        <v>51.800060031428224</v>
      </c>
      <c r="V465" s="1">
        <f t="shared" si="115"/>
        <v>1</v>
      </c>
      <c r="W465" s="1">
        <f t="shared" si="117"/>
        <v>1</v>
      </c>
      <c r="Y465" s="3">
        <f t="shared" si="118"/>
        <v>214800.71424589807</v>
      </c>
      <c r="Z465" s="3">
        <f t="shared" si="124"/>
        <v>209706.73228766638</v>
      </c>
      <c r="AA465" s="3">
        <f t="shared" si="123"/>
        <v>5093.981958231685</v>
      </c>
      <c r="AB465" s="3">
        <f t="shared" si="125"/>
        <v>1</v>
      </c>
      <c r="AC465" s="3"/>
      <c r="AD465" s="3"/>
      <c r="AE465" s="3"/>
      <c r="AF465" s="1"/>
      <c r="AG465" s="1"/>
      <c r="AI465" s="1"/>
      <c r="AJ465" s="1"/>
      <c r="AK465" s="1"/>
      <c r="AL465" s="1"/>
      <c r="AM465" s="1"/>
      <c r="AO465" s="1"/>
    </row>
    <row r="466" spans="1:41" x14ac:dyDescent="0.4">
      <c r="A466" s="15">
        <v>40841</v>
      </c>
      <c r="B466" s="16">
        <v>228500</v>
      </c>
      <c r="C466" s="16">
        <v>230000</v>
      </c>
      <c r="D466" s="16">
        <v>226000</v>
      </c>
      <c r="E466" s="16">
        <v>228000</v>
      </c>
      <c r="F466" s="26">
        <v>0</v>
      </c>
      <c r="G466" s="1">
        <f t="shared" si="126"/>
        <v>-1</v>
      </c>
      <c r="I466" s="3">
        <f t="shared" si="127"/>
        <v>0</v>
      </c>
      <c r="J466" s="1">
        <f t="shared" si="128"/>
        <v>0</v>
      </c>
      <c r="K466" s="1">
        <f t="shared" si="129"/>
        <v>0</v>
      </c>
      <c r="L466" s="1">
        <f t="shared" si="121"/>
        <v>2939.4311980150046</v>
      </c>
      <c r="M466" s="1">
        <f t="shared" si="121"/>
        <v>1619.5564501170265</v>
      </c>
      <c r="N466" s="1">
        <f t="shared" si="119"/>
        <v>1.8149606318462108</v>
      </c>
      <c r="O466" s="1">
        <f t="shared" si="120"/>
        <v>64.475524499817141</v>
      </c>
      <c r="P466" s="1">
        <f t="shared" si="122"/>
        <v>-1</v>
      </c>
      <c r="R466" s="3">
        <f t="shared" si="112"/>
        <v>230000</v>
      </c>
      <c r="S466" s="3">
        <f t="shared" si="113"/>
        <v>215000</v>
      </c>
      <c r="T466" s="1">
        <f t="shared" si="114"/>
        <v>86.666666666666671</v>
      </c>
      <c r="U466" s="1">
        <f t="shared" si="116"/>
        <v>66.710454296661197</v>
      </c>
      <c r="V466" s="1">
        <f t="shared" si="115"/>
        <v>-1</v>
      </c>
      <c r="W466" s="1">
        <f t="shared" si="117"/>
        <v>1</v>
      </c>
      <c r="Y466" s="3">
        <f t="shared" si="118"/>
        <v>216831.373592683</v>
      </c>
      <c r="Z466" s="3">
        <f t="shared" si="124"/>
        <v>211061.78915524663</v>
      </c>
      <c r="AA466" s="3">
        <f t="shared" si="123"/>
        <v>5769.584437436366</v>
      </c>
      <c r="AB466" s="3">
        <f t="shared" si="125"/>
        <v>1</v>
      </c>
      <c r="AC466" s="3"/>
      <c r="AD466" s="3"/>
      <c r="AE466" s="3"/>
      <c r="AF466" s="1"/>
      <c r="AG466" s="1"/>
      <c r="AI466" s="1"/>
      <c r="AJ466" s="1"/>
      <c r="AK466" s="1"/>
      <c r="AL466" s="1"/>
      <c r="AM466" s="1"/>
      <c r="AO466" s="1"/>
    </row>
    <row r="467" spans="1:41" x14ac:dyDescent="0.4">
      <c r="A467" s="15">
        <v>40842</v>
      </c>
      <c r="B467" s="16">
        <v>223500</v>
      </c>
      <c r="C467" s="16">
        <v>226000</v>
      </c>
      <c r="D467" s="16">
        <v>221500</v>
      </c>
      <c r="E467" s="16">
        <v>223500</v>
      </c>
      <c r="F467" s="26">
        <v>-1.97</v>
      </c>
      <c r="G467" s="1">
        <f t="shared" si="126"/>
        <v>-1</v>
      </c>
      <c r="I467" s="3">
        <f t="shared" si="127"/>
        <v>-4500</v>
      </c>
      <c r="J467" s="1">
        <f t="shared" si="128"/>
        <v>0</v>
      </c>
      <c r="K467" s="1">
        <f t="shared" si="129"/>
        <v>4500</v>
      </c>
      <c r="L467" s="1">
        <f t="shared" si="121"/>
        <v>2729.4718267282187</v>
      </c>
      <c r="M467" s="1">
        <f t="shared" si="121"/>
        <v>1825.3024179658103</v>
      </c>
      <c r="N467" s="1">
        <f t="shared" si="119"/>
        <v>1.4953532082481165</v>
      </c>
      <c r="O467" s="1">
        <f t="shared" si="120"/>
        <v>59.925512881518749</v>
      </c>
      <c r="P467" s="1">
        <f t="shared" si="122"/>
        <v>-1</v>
      </c>
      <c r="R467" s="3">
        <f t="shared" si="112"/>
        <v>230000</v>
      </c>
      <c r="S467" s="3">
        <f t="shared" si="113"/>
        <v>215000</v>
      </c>
      <c r="T467" s="1">
        <f t="shared" si="114"/>
        <v>56.666666666666664</v>
      </c>
      <c r="U467" s="1">
        <f t="shared" si="116"/>
        <v>77.662835249042146</v>
      </c>
      <c r="V467" s="1">
        <f t="shared" si="115"/>
        <v>-1</v>
      </c>
      <c r="W467" s="1">
        <f t="shared" si="117"/>
        <v>1</v>
      </c>
      <c r="Y467" s="3">
        <f t="shared" si="118"/>
        <v>217857.3161168856</v>
      </c>
      <c r="Z467" s="3">
        <f t="shared" si="124"/>
        <v>211983.13810670984</v>
      </c>
      <c r="AA467" s="3">
        <f t="shared" si="123"/>
        <v>5874.1780101757613</v>
      </c>
      <c r="AB467" s="3">
        <f t="shared" si="125"/>
        <v>1</v>
      </c>
      <c r="AC467" s="3"/>
      <c r="AD467" s="3"/>
      <c r="AE467" s="3"/>
      <c r="AF467" s="1"/>
      <c r="AG467" s="1"/>
      <c r="AI467" s="1"/>
      <c r="AJ467" s="1"/>
      <c r="AK467" s="1"/>
      <c r="AL467" s="1"/>
      <c r="AM467" s="1"/>
      <c r="AO467" s="1"/>
    </row>
    <row r="468" spans="1:41" x14ac:dyDescent="0.4">
      <c r="A468" s="15">
        <v>40843</v>
      </c>
      <c r="B468" s="16">
        <v>225500</v>
      </c>
      <c r="C468" s="16">
        <v>228000</v>
      </c>
      <c r="D468" s="16">
        <v>221500</v>
      </c>
      <c r="E468" s="16">
        <v>223500</v>
      </c>
      <c r="F468" s="26">
        <v>0</v>
      </c>
      <c r="G468" s="1">
        <f t="shared" si="126"/>
        <v>-1</v>
      </c>
      <c r="I468" s="3">
        <f t="shared" si="127"/>
        <v>0</v>
      </c>
      <c r="J468" s="1">
        <f t="shared" si="128"/>
        <v>0</v>
      </c>
      <c r="K468" s="1">
        <f t="shared" si="129"/>
        <v>0</v>
      </c>
      <c r="L468" s="1">
        <f t="shared" si="121"/>
        <v>2534.5095533904887</v>
      </c>
      <c r="M468" s="1">
        <f t="shared" si="121"/>
        <v>1694.9236738253951</v>
      </c>
      <c r="N468" s="1">
        <f t="shared" si="119"/>
        <v>1.4953532082481165</v>
      </c>
      <c r="O468" s="1">
        <f t="shared" si="120"/>
        <v>59.925512881518749</v>
      </c>
      <c r="P468" s="1">
        <f t="shared" si="122"/>
        <v>-1</v>
      </c>
      <c r="R468" s="3">
        <f t="shared" ref="R468:R531" si="130">MAX(C464:C468)</f>
        <v>230000</v>
      </c>
      <c r="S468" s="3">
        <f t="shared" ref="S468:S531" si="131">MIN(D464:D468)</f>
        <v>215000</v>
      </c>
      <c r="T468" s="1">
        <f t="shared" ref="T468:T531" si="132">(E468-S468)/(R468-S468)*100</f>
        <v>56.666666666666664</v>
      </c>
      <c r="U468" s="1">
        <f t="shared" si="116"/>
        <v>66.666666666666671</v>
      </c>
      <c r="V468" s="1">
        <f t="shared" si="115"/>
        <v>-1</v>
      </c>
      <c r="W468" s="1">
        <f t="shared" si="117"/>
        <v>-1</v>
      </c>
      <c r="Y468" s="3">
        <f t="shared" si="118"/>
        <v>218725.42132967242</v>
      </c>
      <c r="Z468" s="3">
        <f t="shared" si="124"/>
        <v>212836.23898769429</v>
      </c>
      <c r="AA468" s="3">
        <f t="shared" si="123"/>
        <v>5889.1823419781285</v>
      </c>
      <c r="AB468" s="3">
        <f t="shared" si="125"/>
        <v>1</v>
      </c>
      <c r="AC468" s="3"/>
      <c r="AD468" s="3"/>
      <c r="AE468" s="3"/>
      <c r="AF468" s="1"/>
      <c r="AG468" s="1"/>
      <c r="AI468" s="1"/>
      <c r="AJ468" s="1"/>
      <c r="AK468" s="1"/>
      <c r="AL468" s="1"/>
      <c r="AM468" s="1"/>
      <c r="AO468" s="1"/>
    </row>
    <row r="469" spans="1:41" x14ac:dyDescent="0.4">
      <c r="A469" s="18">
        <v>40844</v>
      </c>
      <c r="B469" s="19">
        <v>228500</v>
      </c>
      <c r="C469" s="19">
        <v>233000</v>
      </c>
      <c r="D469" s="19">
        <v>225000</v>
      </c>
      <c r="E469" s="19">
        <v>225000</v>
      </c>
      <c r="F469" s="28">
        <v>0.67</v>
      </c>
      <c r="G469" s="1">
        <f t="shared" si="126"/>
        <v>1</v>
      </c>
      <c r="I469" s="3">
        <f t="shared" si="127"/>
        <v>1500</v>
      </c>
      <c r="J469" s="1">
        <f t="shared" si="128"/>
        <v>1500</v>
      </c>
      <c r="K469" s="1">
        <f t="shared" si="129"/>
        <v>0</v>
      </c>
      <c r="L469" s="1">
        <f t="shared" si="121"/>
        <v>2460.6160138625964</v>
      </c>
      <c r="M469" s="1">
        <f t="shared" si="121"/>
        <v>1573.8576971235811</v>
      </c>
      <c r="N469" s="1">
        <f t="shared" si="119"/>
        <v>1.5634297931507248</v>
      </c>
      <c r="O469" s="1">
        <f t="shared" si="120"/>
        <v>60.989764468216826</v>
      </c>
      <c r="P469" s="1">
        <f t="shared" si="122"/>
        <v>1</v>
      </c>
      <c r="R469" s="3">
        <f t="shared" si="130"/>
        <v>233000</v>
      </c>
      <c r="S469" s="3">
        <f t="shared" si="131"/>
        <v>219500</v>
      </c>
      <c r="T469" s="1">
        <f t="shared" si="132"/>
        <v>40.74074074074074</v>
      </c>
      <c r="U469" s="1">
        <f t="shared" si="116"/>
        <v>51.358024691358025</v>
      </c>
      <c r="V469" s="1">
        <f t="shared" ref="V469:V532" si="133">IF(T469&gt;T468,1,-1)</f>
        <v>-1</v>
      </c>
      <c r="W469" s="1">
        <f t="shared" si="117"/>
        <v>-1</v>
      </c>
      <c r="Y469" s="3">
        <f t="shared" si="118"/>
        <v>219690.74112510745</v>
      </c>
      <c r="Z469" s="3">
        <f t="shared" si="124"/>
        <v>213737.25832193915</v>
      </c>
      <c r="AA469" s="3">
        <f t="shared" si="123"/>
        <v>5953.4828031682991</v>
      </c>
      <c r="AB469" s="3">
        <f t="shared" si="125"/>
        <v>1</v>
      </c>
      <c r="AC469" s="3"/>
      <c r="AD469" s="3"/>
      <c r="AE469" s="3"/>
      <c r="AF469" s="1"/>
      <c r="AG469" s="1"/>
      <c r="AI469" s="1"/>
      <c r="AJ469" s="1"/>
      <c r="AK469" s="1"/>
      <c r="AL469" s="1"/>
      <c r="AM469" s="1"/>
      <c r="AO469" s="1"/>
    </row>
    <row r="470" spans="1:41" x14ac:dyDescent="0.4">
      <c r="A470" s="15">
        <v>40847</v>
      </c>
      <c r="B470" s="16">
        <v>227500</v>
      </c>
      <c r="C470" s="16">
        <v>231000</v>
      </c>
      <c r="D470" s="16">
        <v>223500</v>
      </c>
      <c r="E470" s="16">
        <v>227000</v>
      </c>
      <c r="F470" s="26">
        <v>0.89</v>
      </c>
      <c r="G470" s="1">
        <f t="shared" si="126"/>
        <v>1</v>
      </c>
      <c r="I470" s="3">
        <f t="shared" si="127"/>
        <v>2000</v>
      </c>
      <c r="J470" s="1">
        <f t="shared" si="128"/>
        <v>2000</v>
      </c>
      <c r="K470" s="1">
        <f t="shared" si="129"/>
        <v>0</v>
      </c>
      <c r="L470" s="1">
        <f t="shared" si="121"/>
        <v>2427.7148700152684</v>
      </c>
      <c r="M470" s="1">
        <f t="shared" si="121"/>
        <v>1461.4392901861825</v>
      </c>
      <c r="N470" s="1">
        <f t="shared" si="119"/>
        <v>1.6611807868570343</v>
      </c>
      <c r="O470" s="1">
        <f t="shared" si="120"/>
        <v>62.422695784564048</v>
      </c>
      <c r="P470" s="1">
        <f t="shared" si="122"/>
        <v>1</v>
      </c>
      <c r="R470" s="3">
        <f t="shared" si="130"/>
        <v>233000</v>
      </c>
      <c r="S470" s="3">
        <f t="shared" si="131"/>
        <v>221500</v>
      </c>
      <c r="T470" s="1">
        <f t="shared" si="132"/>
        <v>47.826086956521742</v>
      </c>
      <c r="U470" s="1">
        <f t="shared" ref="U470:U533" si="134">SUM(T468:T470)/3</f>
        <v>48.411164787976382</v>
      </c>
      <c r="V470" s="1">
        <f t="shared" si="133"/>
        <v>1</v>
      </c>
      <c r="W470" s="1">
        <f t="shared" si="117"/>
        <v>-1</v>
      </c>
      <c r="Y470" s="3">
        <f t="shared" si="118"/>
        <v>220815.24249047553</v>
      </c>
      <c r="Z470" s="3">
        <f t="shared" si="124"/>
        <v>214719.68363142514</v>
      </c>
      <c r="AA470" s="3">
        <f t="shared" si="123"/>
        <v>6095.5588590503903</v>
      </c>
      <c r="AB470" s="3">
        <f t="shared" si="125"/>
        <v>1</v>
      </c>
      <c r="AC470" s="3"/>
      <c r="AD470" s="3"/>
      <c r="AE470" s="3"/>
      <c r="AF470" s="1"/>
      <c r="AG470" s="1"/>
      <c r="AI470" s="1"/>
      <c r="AJ470" s="1"/>
      <c r="AK470" s="1"/>
      <c r="AL470" s="1"/>
      <c r="AM470" s="1"/>
      <c r="AO470" s="1"/>
    </row>
    <row r="471" spans="1:41" x14ac:dyDescent="0.4">
      <c r="A471" s="15">
        <v>40848</v>
      </c>
      <c r="B471" s="16">
        <v>226000</v>
      </c>
      <c r="C471" s="16">
        <v>236000</v>
      </c>
      <c r="D471" s="16">
        <v>224000</v>
      </c>
      <c r="E471" s="16">
        <v>231500</v>
      </c>
      <c r="F471" s="26">
        <v>1.98</v>
      </c>
      <c r="G471" s="1">
        <f t="shared" si="126"/>
        <v>1</v>
      </c>
      <c r="I471" s="3">
        <f t="shared" si="127"/>
        <v>4500</v>
      </c>
      <c r="J471" s="1">
        <f t="shared" si="128"/>
        <v>4500</v>
      </c>
      <c r="K471" s="1">
        <f t="shared" si="129"/>
        <v>0</v>
      </c>
      <c r="L471" s="1">
        <f t="shared" si="121"/>
        <v>2575.7352364427493</v>
      </c>
      <c r="M471" s="1">
        <f t="shared" si="121"/>
        <v>1357.0507694585979</v>
      </c>
      <c r="N471" s="1">
        <f t="shared" si="119"/>
        <v>1.8980389639146307</v>
      </c>
      <c r="O471" s="1">
        <f t="shared" si="120"/>
        <v>65.493907692351598</v>
      </c>
      <c r="P471" s="1">
        <f t="shared" si="122"/>
        <v>1</v>
      </c>
      <c r="R471" s="3">
        <f t="shared" si="130"/>
        <v>236000</v>
      </c>
      <c r="S471" s="3">
        <f t="shared" si="131"/>
        <v>221500</v>
      </c>
      <c r="T471" s="1">
        <f t="shared" si="132"/>
        <v>68.965517241379317</v>
      </c>
      <c r="U471" s="1">
        <f t="shared" si="134"/>
        <v>52.510781646213935</v>
      </c>
      <c r="V471" s="1">
        <f t="shared" si="133"/>
        <v>1</v>
      </c>
      <c r="W471" s="1">
        <f t="shared" ref="W471:W534" si="135">IF(U471&gt;U470,1,-1)</f>
        <v>1</v>
      </c>
      <c r="Y471" s="3">
        <f t="shared" si="118"/>
        <v>222459.05133809469</v>
      </c>
      <c r="Z471" s="3">
        <f t="shared" si="124"/>
        <v>215962.67002909735</v>
      </c>
      <c r="AA471" s="3">
        <f t="shared" si="123"/>
        <v>6496.381308997341</v>
      </c>
      <c r="AB471" s="3">
        <f t="shared" si="125"/>
        <v>1</v>
      </c>
      <c r="AC471" s="3"/>
      <c r="AD471" s="3"/>
      <c r="AE471" s="3"/>
      <c r="AF471" s="1"/>
      <c r="AG471" s="1"/>
      <c r="AI471" s="1"/>
      <c r="AJ471" s="1"/>
      <c r="AK471" s="1"/>
      <c r="AL471" s="1"/>
      <c r="AM471" s="1"/>
      <c r="AO471" s="1"/>
    </row>
    <row r="472" spans="1:41" x14ac:dyDescent="0.4">
      <c r="A472" s="15">
        <v>40849</v>
      </c>
      <c r="B472" s="16">
        <v>228500</v>
      </c>
      <c r="C472" s="16">
        <v>234500</v>
      </c>
      <c r="D472" s="16">
        <v>225500</v>
      </c>
      <c r="E472" s="16">
        <v>232000</v>
      </c>
      <c r="F472" s="26">
        <v>0.22</v>
      </c>
      <c r="G472" s="1">
        <f t="shared" si="126"/>
        <v>1</v>
      </c>
      <c r="I472" s="3">
        <f t="shared" si="127"/>
        <v>500</v>
      </c>
      <c r="J472" s="1">
        <f t="shared" si="128"/>
        <v>500</v>
      </c>
      <c r="K472" s="1">
        <f t="shared" si="129"/>
        <v>0</v>
      </c>
      <c r="L472" s="1">
        <f t="shared" si="121"/>
        <v>2427.4684338396955</v>
      </c>
      <c r="M472" s="1">
        <f t="shared" si="121"/>
        <v>1260.1185716401267</v>
      </c>
      <c r="N472" s="1">
        <f t="shared" si="119"/>
        <v>1.9263809680069921</v>
      </c>
      <c r="O472" s="1">
        <f t="shared" si="120"/>
        <v>65.828099248436246</v>
      </c>
      <c r="P472" s="1">
        <f t="shared" si="122"/>
        <v>1</v>
      </c>
      <c r="R472" s="3">
        <f t="shared" si="130"/>
        <v>236000</v>
      </c>
      <c r="S472" s="3">
        <f t="shared" si="131"/>
        <v>221500</v>
      </c>
      <c r="T472" s="1">
        <f t="shared" si="132"/>
        <v>72.41379310344827</v>
      </c>
      <c r="U472" s="1">
        <f t="shared" si="134"/>
        <v>63.068465767116436</v>
      </c>
      <c r="V472" s="1">
        <f t="shared" si="133"/>
        <v>1</v>
      </c>
      <c r="W472" s="1">
        <f t="shared" si="135"/>
        <v>1</v>
      </c>
      <c r="Y472" s="3">
        <f t="shared" si="118"/>
        <v>223926.88959377242</v>
      </c>
      <c r="Z472" s="3">
        <f t="shared" si="124"/>
        <v>217150.62039731233</v>
      </c>
      <c r="AA472" s="3">
        <f t="shared" si="123"/>
        <v>6776.2691964600817</v>
      </c>
      <c r="AB472" s="3">
        <f t="shared" si="125"/>
        <v>1</v>
      </c>
      <c r="AC472" s="3"/>
      <c r="AD472" s="3"/>
      <c r="AE472" s="3"/>
      <c r="AF472" s="1"/>
      <c r="AG472" s="1"/>
      <c r="AI472" s="1"/>
      <c r="AJ472" s="1"/>
      <c r="AK472" s="1"/>
      <c r="AL472" s="1"/>
      <c r="AM472" s="1"/>
      <c r="AO472" s="1"/>
    </row>
    <row r="473" spans="1:41" x14ac:dyDescent="0.4">
      <c r="A473" s="15">
        <v>40850</v>
      </c>
      <c r="B473" s="16">
        <v>234000</v>
      </c>
      <c r="C473" s="16">
        <v>235000</v>
      </c>
      <c r="D473" s="16">
        <v>230000</v>
      </c>
      <c r="E473" s="16">
        <v>231000</v>
      </c>
      <c r="F473" s="26">
        <v>-0.43</v>
      </c>
      <c r="G473" s="1">
        <f t="shared" si="126"/>
        <v>-1</v>
      </c>
      <c r="I473" s="3">
        <f t="shared" si="127"/>
        <v>-1000</v>
      </c>
      <c r="J473" s="1">
        <f t="shared" si="128"/>
        <v>0</v>
      </c>
      <c r="K473" s="1">
        <f t="shared" si="129"/>
        <v>1000</v>
      </c>
      <c r="L473" s="1">
        <f t="shared" si="121"/>
        <v>2254.0778314225745</v>
      </c>
      <c r="M473" s="1">
        <f t="shared" si="121"/>
        <v>1241.5386736658318</v>
      </c>
      <c r="N473" s="1">
        <f t="shared" si="119"/>
        <v>1.8155518464576434</v>
      </c>
      <c r="O473" s="1">
        <f t="shared" si="120"/>
        <v>64.482983992706821</v>
      </c>
      <c r="P473" s="1">
        <f t="shared" si="122"/>
        <v>-1</v>
      </c>
      <c r="R473" s="3">
        <f t="shared" si="130"/>
        <v>236000</v>
      </c>
      <c r="S473" s="3">
        <f t="shared" si="131"/>
        <v>223500</v>
      </c>
      <c r="T473" s="1">
        <f t="shared" si="132"/>
        <v>60</v>
      </c>
      <c r="U473" s="1">
        <f t="shared" si="134"/>
        <v>67.1264367816092</v>
      </c>
      <c r="V473" s="1">
        <f t="shared" si="133"/>
        <v>-1</v>
      </c>
      <c r="W473" s="1">
        <f t="shared" si="135"/>
        <v>1</v>
      </c>
      <c r="Y473" s="3">
        <f t="shared" si="118"/>
        <v>225015.06042549972</v>
      </c>
      <c r="Z473" s="3">
        <f t="shared" si="124"/>
        <v>218176.50036788179</v>
      </c>
      <c r="AA473" s="3">
        <f t="shared" si="123"/>
        <v>6838.5600576179277</v>
      </c>
      <c r="AB473" s="3">
        <f t="shared" si="125"/>
        <v>1</v>
      </c>
      <c r="AC473" s="3"/>
      <c r="AD473" s="3"/>
      <c r="AE473" s="3"/>
      <c r="AF473" s="1"/>
      <c r="AG473" s="1"/>
      <c r="AI473" s="1"/>
      <c r="AJ473" s="1"/>
      <c r="AK473" s="1"/>
      <c r="AL473" s="1"/>
      <c r="AM473" s="1"/>
      <c r="AO473" s="1"/>
    </row>
    <row r="474" spans="1:41" x14ac:dyDescent="0.4">
      <c r="A474" s="18">
        <v>40851</v>
      </c>
      <c r="B474" s="19">
        <v>237000</v>
      </c>
      <c r="C474" s="19">
        <v>240000</v>
      </c>
      <c r="D474" s="19">
        <v>234000</v>
      </c>
      <c r="E474" s="19">
        <v>238000</v>
      </c>
      <c r="F474" s="28">
        <v>3.03</v>
      </c>
      <c r="G474" s="1">
        <f t="shared" si="126"/>
        <v>1</v>
      </c>
      <c r="I474" s="3">
        <f t="shared" si="127"/>
        <v>7000</v>
      </c>
      <c r="J474" s="1">
        <f t="shared" si="128"/>
        <v>7000</v>
      </c>
      <c r="K474" s="1">
        <f t="shared" si="129"/>
        <v>0</v>
      </c>
      <c r="L474" s="1">
        <f t="shared" si="121"/>
        <v>2593.0722720352474</v>
      </c>
      <c r="M474" s="1">
        <f t="shared" si="121"/>
        <v>1152.8573398325582</v>
      </c>
      <c r="N474" s="1">
        <f t="shared" si="119"/>
        <v>2.2492568529006953</v>
      </c>
      <c r="O474" s="1">
        <f t="shared" si="120"/>
        <v>69.223731909428025</v>
      </c>
      <c r="P474" s="1">
        <f t="shared" si="122"/>
        <v>1</v>
      </c>
      <c r="R474" s="3">
        <f t="shared" si="130"/>
        <v>240000</v>
      </c>
      <c r="S474" s="3">
        <f t="shared" si="131"/>
        <v>223500</v>
      </c>
      <c r="T474" s="1">
        <f t="shared" si="132"/>
        <v>87.878787878787875</v>
      </c>
      <c r="U474" s="1">
        <f t="shared" si="134"/>
        <v>73.430860327412049</v>
      </c>
      <c r="V474" s="1">
        <f t="shared" si="133"/>
        <v>1</v>
      </c>
      <c r="W474" s="1">
        <f t="shared" si="135"/>
        <v>1</v>
      </c>
      <c r="Y474" s="3">
        <f t="shared" si="118"/>
        <v>227012.74343696132</v>
      </c>
      <c r="Z474" s="3">
        <f t="shared" si="124"/>
        <v>219644.90774803871</v>
      </c>
      <c r="AA474" s="3">
        <f t="shared" si="123"/>
        <v>7367.8356889226125</v>
      </c>
      <c r="AB474" s="3">
        <f t="shared" si="125"/>
        <v>1</v>
      </c>
      <c r="AC474" s="3"/>
      <c r="AD474" s="3"/>
      <c r="AE474" s="3"/>
      <c r="AF474" s="1"/>
      <c r="AG474" s="1"/>
      <c r="AI474" s="1"/>
      <c r="AJ474" s="1"/>
      <c r="AK474" s="1"/>
      <c r="AL474" s="1"/>
      <c r="AM474" s="1"/>
      <c r="AO474" s="1"/>
    </row>
    <row r="475" spans="1:41" x14ac:dyDescent="0.4">
      <c r="A475" s="15">
        <v>40854</v>
      </c>
      <c r="B475" s="16">
        <v>241000</v>
      </c>
      <c r="C475" s="16">
        <v>241500</v>
      </c>
      <c r="D475" s="16">
        <v>236000</v>
      </c>
      <c r="E475" s="16">
        <v>237000</v>
      </c>
      <c r="F475" s="26">
        <v>-0.42</v>
      </c>
      <c r="G475" s="1">
        <f t="shared" si="126"/>
        <v>-1</v>
      </c>
      <c r="I475" s="3">
        <f t="shared" si="127"/>
        <v>-1000</v>
      </c>
      <c r="J475" s="1">
        <f t="shared" si="128"/>
        <v>0</v>
      </c>
      <c r="K475" s="1">
        <f t="shared" si="129"/>
        <v>1000</v>
      </c>
      <c r="L475" s="1">
        <f t="shared" si="121"/>
        <v>2407.8528240327296</v>
      </c>
      <c r="M475" s="1">
        <f t="shared" si="121"/>
        <v>1141.9389584159469</v>
      </c>
      <c r="N475" s="1">
        <f t="shared" si="119"/>
        <v>2.1085652663718637</v>
      </c>
      <c r="O475" s="1">
        <f t="shared" si="120"/>
        <v>67.830818583161303</v>
      </c>
      <c r="P475" s="1">
        <f t="shared" si="122"/>
        <v>-1</v>
      </c>
      <c r="R475" s="3">
        <f t="shared" si="130"/>
        <v>241500</v>
      </c>
      <c r="S475" s="3">
        <f t="shared" si="131"/>
        <v>224000</v>
      </c>
      <c r="T475" s="1">
        <f t="shared" si="132"/>
        <v>74.285714285714292</v>
      </c>
      <c r="U475" s="1">
        <f t="shared" si="134"/>
        <v>74.054834054834046</v>
      </c>
      <c r="V475" s="1">
        <f t="shared" si="133"/>
        <v>-1</v>
      </c>
      <c r="W475" s="1">
        <f t="shared" si="135"/>
        <v>1</v>
      </c>
      <c r="Y475" s="3">
        <f t="shared" si="118"/>
        <v>228549.24444665958</v>
      </c>
      <c r="Z475" s="3">
        <f t="shared" si="124"/>
        <v>220930.47013707287</v>
      </c>
      <c r="AA475" s="3">
        <f t="shared" si="123"/>
        <v>7618.7743095867045</v>
      </c>
      <c r="AB475" s="3">
        <f t="shared" si="125"/>
        <v>1</v>
      </c>
      <c r="AC475" s="3"/>
      <c r="AD475" s="3"/>
      <c r="AE475" s="3"/>
      <c r="AF475" s="1"/>
      <c r="AG475" s="1"/>
      <c r="AI475" s="1"/>
      <c r="AJ475" s="1"/>
      <c r="AK475" s="1"/>
      <c r="AL475" s="1"/>
      <c r="AM475" s="1"/>
      <c r="AO475" s="1"/>
    </row>
    <row r="476" spans="1:41" x14ac:dyDescent="0.4">
      <c r="A476" s="15">
        <v>40855</v>
      </c>
      <c r="B476" s="16">
        <v>239500</v>
      </c>
      <c r="C476" s="16">
        <v>239500</v>
      </c>
      <c r="D476" s="16">
        <v>233000</v>
      </c>
      <c r="E476" s="16">
        <v>236500</v>
      </c>
      <c r="F476" s="26">
        <v>-0.21</v>
      </c>
      <c r="G476" s="1">
        <f t="shared" si="126"/>
        <v>-1</v>
      </c>
      <c r="I476" s="3">
        <f t="shared" si="127"/>
        <v>-500</v>
      </c>
      <c r="J476" s="1">
        <f t="shared" si="128"/>
        <v>0</v>
      </c>
      <c r="K476" s="1">
        <f t="shared" si="129"/>
        <v>500</v>
      </c>
      <c r="L476" s="1">
        <f t="shared" si="121"/>
        <v>2235.8633366018203</v>
      </c>
      <c r="M476" s="1">
        <f t="shared" si="121"/>
        <v>1096.0861756719507</v>
      </c>
      <c r="N476" s="1">
        <f t="shared" si="119"/>
        <v>2.0398609034833726</v>
      </c>
      <c r="O476" s="1">
        <f t="shared" si="120"/>
        <v>67.103757976093533</v>
      </c>
      <c r="P476" s="1">
        <f t="shared" si="122"/>
        <v>-1</v>
      </c>
      <c r="R476" s="3">
        <f t="shared" si="130"/>
        <v>241500</v>
      </c>
      <c r="S476" s="3">
        <f t="shared" si="131"/>
        <v>225500</v>
      </c>
      <c r="T476" s="1">
        <f t="shared" si="132"/>
        <v>68.75</v>
      </c>
      <c r="U476" s="1">
        <f t="shared" si="134"/>
        <v>76.971500721500718</v>
      </c>
      <c r="V476" s="1">
        <f t="shared" si="133"/>
        <v>-1</v>
      </c>
      <c r="W476" s="1">
        <f t="shared" si="135"/>
        <v>1</v>
      </c>
      <c r="Y476" s="3">
        <f t="shared" ref="Y476:Y539" si="136">E476*(2/(12+1))+Y475*(1-(2/(12+1)))</f>
        <v>229772.43760871195</v>
      </c>
      <c r="Z476" s="3">
        <f t="shared" si="124"/>
        <v>222083.76864543784</v>
      </c>
      <c r="AA476" s="3">
        <f t="shared" si="123"/>
        <v>7688.6689632741036</v>
      </c>
      <c r="AB476" s="3">
        <f t="shared" si="125"/>
        <v>1</v>
      </c>
      <c r="AC476" s="3"/>
      <c r="AD476" s="3"/>
      <c r="AE476" s="3"/>
      <c r="AF476" s="1"/>
      <c r="AG476" s="1"/>
      <c r="AI476" s="1"/>
      <c r="AJ476" s="1"/>
      <c r="AK476" s="1"/>
      <c r="AL476" s="1"/>
      <c r="AM476" s="1"/>
      <c r="AO476" s="1"/>
    </row>
    <row r="477" spans="1:41" x14ac:dyDescent="0.4">
      <c r="A477" s="15">
        <v>40856</v>
      </c>
      <c r="B477" s="16">
        <v>236500</v>
      </c>
      <c r="C477" s="16">
        <v>240000</v>
      </c>
      <c r="D477" s="16">
        <v>232000</v>
      </c>
      <c r="E477" s="16">
        <v>235000</v>
      </c>
      <c r="F477" s="26">
        <v>-0.63</v>
      </c>
      <c r="G477" s="1">
        <f t="shared" si="126"/>
        <v>-1</v>
      </c>
      <c r="I477" s="3">
        <f t="shared" si="127"/>
        <v>-1500</v>
      </c>
      <c r="J477" s="1">
        <f t="shared" si="128"/>
        <v>0</v>
      </c>
      <c r="K477" s="1">
        <f t="shared" si="129"/>
        <v>1500</v>
      </c>
      <c r="L477" s="1">
        <f t="shared" si="121"/>
        <v>2076.1588125588328</v>
      </c>
      <c r="M477" s="1">
        <f t="shared" si="121"/>
        <v>1124.9371631239542</v>
      </c>
      <c r="N477" s="1">
        <f t="shared" si="119"/>
        <v>1.84557758479001</v>
      </c>
      <c r="O477" s="1">
        <f t="shared" si="120"/>
        <v>64.857749606085846</v>
      </c>
      <c r="P477" s="1">
        <f t="shared" si="122"/>
        <v>-1</v>
      </c>
      <c r="R477" s="3">
        <f t="shared" si="130"/>
        <v>241500</v>
      </c>
      <c r="S477" s="3">
        <f t="shared" si="131"/>
        <v>230000</v>
      </c>
      <c r="T477" s="1">
        <f t="shared" si="132"/>
        <v>43.478260869565219</v>
      </c>
      <c r="U477" s="1">
        <f t="shared" si="134"/>
        <v>62.17132505175983</v>
      </c>
      <c r="V477" s="1">
        <f t="shared" si="133"/>
        <v>-1</v>
      </c>
      <c r="W477" s="1">
        <f t="shared" si="135"/>
        <v>-1</v>
      </c>
      <c r="Y477" s="3">
        <f t="shared" si="136"/>
        <v>230576.67797660243</v>
      </c>
      <c r="Z477" s="3">
        <f t="shared" si="124"/>
        <v>223040.52652355356</v>
      </c>
      <c r="AA477" s="3">
        <f t="shared" si="123"/>
        <v>7536.1514530488639</v>
      </c>
      <c r="AB477" s="3">
        <f t="shared" si="125"/>
        <v>-1</v>
      </c>
      <c r="AC477" s="3"/>
      <c r="AD477" s="3"/>
      <c r="AE477" s="3"/>
      <c r="AF477" s="1"/>
      <c r="AG477" s="1"/>
      <c r="AI477" s="1"/>
      <c r="AJ477" s="1"/>
      <c r="AK477" s="1"/>
      <c r="AL477" s="1"/>
      <c r="AM477" s="1"/>
      <c r="AO477" s="1"/>
    </row>
    <row r="478" spans="1:41" x14ac:dyDescent="0.4">
      <c r="A478" s="15">
        <v>40857</v>
      </c>
      <c r="B478" s="16">
        <v>229000</v>
      </c>
      <c r="C478" s="16">
        <v>232000</v>
      </c>
      <c r="D478" s="16">
        <v>221500</v>
      </c>
      <c r="E478" s="16">
        <v>221500</v>
      </c>
      <c r="F478" s="26">
        <v>-5.74</v>
      </c>
      <c r="G478" s="1">
        <f t="shared" si="126"/>
        <v>-1</v>
      </c>
      <c r="I478" s="3">
        <f t="shared" si="127"/>
        <v>-13500</v>
      </c>
      <c r="J478" s="1">
        <f t="shared" si="128"/>
        <v>0</v>
      </c>
      <c r="K478" s="1">
        <f t="shared" si="129"/>
        <v>13500</v>
      </c>
      <c r="L478" s="1">
        <f t="shared" si="121"/>
        <v>1927.8617545189161</v>
      </c>
      <c r="M478" s="1">
        <f t="shared" si="121"/>
        <v>2008.8702229008145</v>
      </c>
      <c r="N478" s="1">
        <f t="shared" ref="N478:N541" si="137">L478/M478</f>
        <v>0.95967461339293392</v>
      </c>
      <c r="O478" s="1">
        <f t="shared" ref="O478:O541" si="138">IF(M478=0,100,100-(100/(1+N478)))</f>
        <v>48.971120349994031</v>
      </c>
      <c r="P478" s="1">
        <f t="shared" si="122"/>
        <v>-1</v>
      </c>
      <c r="R478" s="3">
        <f t="shared" si="130"/>
        <v>241500</v>
      </c>
      <c r="S478" s="3">
        <f t="shared" si="131"/>
        <v>221500</v>
      </c>
      <c r="T478" s="1">
        <f t="shared" si="132"/>
        <v>0</v>
      </c>
      <c r="U478" s="1">
        <f t="shared" si="134"/>
        <v>37.409420289855071</v>
      </c>
      <c r="V478" s="1">
        <f t="shared" si="133"/>
        <v>-1</v>
      </c>
      <c r="W478" s="1">
        <f t="shared" si="135"/>
        <v>-1</v>
      </c>
      <c r="Y478" s="3">
        <f t="shared" si="136"/>
        <v>229180.26598020206</v>
      </c>
      <c r="Z478" s="3">
        <f t="shared" si="124"/>
        <v>222926.41344773478</v>
      </c>
      <c r="AA478" s="3">
        <f t="shared" si="123"/>
        <v>6253.852532467281</v>
      </c>
      <c r="AB478" s="3">
        <f t="shared" si="125"/>
        <v>-1</v>
      </c>
      <c r="AC478" s="3"/>
      <c r="AD478" s="3"/>
      <c r="AE478" s="3"/>
      <c r="AF478" s="1"/>
      <c r="AG478" s="1"/>
      <c r="AI478" s="1"/>
      <c r="AJ478" s="1"/>
      <c r="AK478" s="1"/>
      <c r="AL478" s="1"/>
      <c r="AM478" s="1"/>
      <c r="AO478" s="1"/>
    </row>
    <row r="479" spans="1:41" x14ac:dyDescent="0.4">
      <c r="A479" s="18">
        <v>40858</v>
      </c>
      <c r="B479" s="19">
        <v>224000</v>
      </c>
      <c r="C479" s="19">
        <v>229000</v>
      </c>
      <c r="D479" s="19">
        <v>221000</v>
      </c>
      <c r="E479" s="19">
        <v>228500</v>
      </c>
      <c r="F479" s="28">
        <v>3.16</v>
      </c>
      <c r="G479" s="1">
        <f t="shared" si="126"/>
        <v>1</v>
      </c>
      <c r="I479" s="3">
        <f t="shared" si="127"/>
        <v>7000</v>
      </c>
      <c r="J479" s="1">
        <f t="shared" si="128"/>
        <v>7000</v>
      </c>
      <c r="K479" s="1">
        <f t="shared" si="129"/>
        <v>0</v>
      </c>
      <c r="L479" s="1">
        <f t="shared" ref="L479:M542" si="139">((L478*13)+J479)/14</f>
        <v>2290.1573434818506</v>
      </c>
      <c r="M479" s="1">
        <f t="shared" si="139"/>
        <v>1865.3794926936134</v>
      </c>
      <c r="N479" s="1">
        <f t="shared" si="137"/>
        <v>1.2277165865991464</v>
      </c>
      <c r="O479" s="1">
        <f t="shared" si="138"/>
        <v>55.11098646858801</v>
      </c>
      <c r="P479" s="1">
        <f t="shared" ref="P479:P542" si="140">IF(OR(O479&gt;70,O479&lt;30),IF(O479&gt;70,-1,1),IF(O479&gt;O478,1,-1))</f>
        <v>1</v>
      </c>
      <c r="R479" s="3">
        <f t="shared" si="130"/>
        <v>241500</v>
      </c>
      <c r="S479" s="3">
        <f t="shared" si="131"/>
        <v>221000</v>
      </c>
      <c r="T479" s="1">
        <f t="shared" si="132"/>
        <v>36.585365853658537</v>
      </c>
      <c r="U479" s="1">
        <f t="shared" si="134"/>
        <v>26.687875574407922</v>
      </c>
      <c r="V479" s="1">
        <f t="shared" si="133"/>
        <v>1</v>
      </c>
      <c r="W479" s="1">
        <f t="shared" si="135"/>
        <v>-1</v>
      </c>
      <c r="Y479" s="3">
        <f t="shared" si="136"/>
        <v>229075.60967555561</v>
      </c>
      <c r="Z479" s="3">
        <f t="shared" si="124"/>
        <v>223339.27171086555</v>
      </c>
      <c r="AA479" s="3">
        <f t="shared" si="123"/>
        <v>5736.3379646900576</v>
      </c>
      <c r="AB479" s="3">
        <f t="shared" si="125"/>
        <v>-1</v>
      </c>
      <c r="AC479" s="3"/>
      <c r="AD479" s="3"/>
      <c r="AE479" s="3"/>
      <c r="AF479" s="1"/>
      <c r="AG479" s="1"/>
      <c r="AI479" s="1"/>
      <c r="AJ479" s="1"/>
      <c r="AK479" s="1"/>
      <c r="AL479" s="1"/>
      <c r="AM479" s="1"/>
      <c r="AO479" s="1"/>
    </row>
    <row r="480" spans="1:41" x14ac:dyDescent="0.4">
      <c r="A480" s="15">
        <v>40861</v>
      </c>
      <c r="B480" s="16">
        <v>231500</v>
      </c>
      <c r="C480" s="16">
        <v>235000</v>
      </c>
      <c r="D480" s="16">
        <v>231000</v>
      </c>
      <c r="E480" s="16">
        <v>231500</v>
      </c>
      <c r="F480" s="26">
        <v>1.31</v>
      </c>
      <c r="G480" s="1">
        <f t="shared" si="126"/>
        <v>1</v>
      </c>
      <c r="I480" s="3">
        <f t="shared" si="127"/>
        <v>3000</v>
      </c>
      <c r="J480" s="1">
        <f t="shared" si="128"/>
        <v>3000</v>
      </c>
      <c r="K480" s="1">
        <f t="shared" si="129"/>
        <v>0</v>
      </c>
      <c r="L480" s="1">
        <f t="shared" si="139"/>
        <v>2340.8603903760045</v>
      </c>
      <c r="M480" s="1">
        <f t="shared" si="139"/>
        <v>1732.1381003583554</v>
      </c>
      <c r="N480" s="1">
        <f t="shared" si="137"/>
        <v>1.3514282665404755</v>
      </c>
      <c r="O480" s="1">
        <f t="shared" si="138"/>
        <v>57.472655482225534</v>
      </c>
      <c r="P480" s="1">
        <f t="shared" si="140"/>
        <v>1</v>
      </c>
      <c r="R480" s="3">
        <f t="shared" si="130"/>
        <v>240000</v>
      </c>
      <c r="S480" s="3">
        <f t="shared" si="131"/>
        <v>221000</v>
      </c>
      <c r="T480" s="1">
        <f t="shared" si="132"/>
        <v>55.26315789473685</v>
      </c>
      <c r="U480" s="1">
        <f t="shared" si="134"/>
        <v>30.616174582798465</v>
      </c>
      <c r="V480" s="1">
        <f t="shared" si="133"/>
        <v>1</v>
      </c>
      <c r="W480" s="1">
        <f t="shared" si="135"/>
        <v>1</v>
      </c>
      <c r="Y480" s="3">
        <f t="shared" si="136"/>
        <v>229448.59280239322</v>
      </c>
      <c r="Z480" s="3">
        <f t="shared" si="124"/>
        <v>223943.77010265327</v>
      </c>
      <c r="AA480" s="3">
        <f t="shared" si="123"/>
        <v>5504.822699739947</v>
      </c>
      <c r="AB480" s="3">
        <f t="shared" si="125"/>
        <v>-1</v>
      </c>
      <c r="AC480" s="3"/>
      <c r="AD480" s="3"/>
      <c r="AE480" s="3"/>
      <c r="AF480" s="1"/>
      <c r="AG480" s="1"/>
      <c r="AI480" s="1"/>
      <c r="AJ480" s="1"/>
      <c r="AK480" s="1"/>
      <c r="AL480" s="1"/>
      <c r="AM480" s="1"/>
      <c r="AO480" s="1"/>
    </row>
    <row r="481" spans="1:41" x14ac:dyDescent="0.4">
      <c r="A481" s="15">
        <v>40862</v>
      </c>
      <c r="B481" s="16">
        <v>229500</v>
      </c>
      <c r="C481" s="16">
        <v>231000</v>
      </c>
      <c r="D481" s="16">
        <v>226500</v>
      </c>
      <c r="E481" s="16">
        <v>230000</v>
      </c>
      <c r="F481" s="26">
        <v>-0.65</v>
      </c>
      <c r="G481" s="1">
        <f t="shared" si="126"/>
        <v>-1</v>
      </c>
      <c r="I481" s="3">
        <f t="shared" si="127"/>
        <v>-1500</v>
      </c>
      <c r="J481" s="1">
        <f t="shared" si="128"/>
        <v>0</v>
      </c>
      <c r="K481" s="1">
        <f t="shared" si="129"/>
        <v>1500</v>
      </c>
      <c r="L481" s="1">
        <f t="shared" si="139"/>
        <v>2173.6560767777182</v>
      </c>
      <c r="M481" s="1">
        <f t="shared" si="139"/>
        <v>1715.5568074756156</v>
      </c>
      <c r="N481" s="1">
        <f t="shared" si="137"/>
        <v>1.2670265812859793</v>
      </c>
      <c r="O481" s="1">
        <f t="shared" si="138"/>
        <v>55.889357087610932</v>
      </c>
      <c r="P481" s="1">
        <f t="shared" si="140"/>
        <v>-1</v>
      </c>
      <c r="R481" s="3">
        <f t="shared" si="130"/>
        <v>240000</v>
      </c>
      <c r="S481" s="3">
        <f t="shared" si="131"/>
        <v>221000</v>
      </c>
      <c r="T481" s="1">
        <f t="shared" si="132"/>
        <v>47.368421052631575</v>
      </c>
      <c r="U481" s="1">
        <f t="shared" si="134"/>
        <v>46.405648267008985</v>
      </c>
      <c r="V481" s="1">
        <f t="shared" si="133"/>
        <v>-1</v>
      </c>
      <c r="W481" s="1">
        <f t="shared" si="135"/>
        <v>1</v>
      </c>
      <c r="Y481" s="3">
        <f t="shared" si="136"/>
        <v>229533.42467894813</v>
      </c>
      <c r="Z481" s="3">
        <f t="shared" si="124"/>
        <v>224392.37972467893</v>
      </c>
      <c r="AA481" s="3">
        <f t="shared" si="123"/>
        <v>5141.0449542691931</v>
      </c>
      <c r="AB481" s="3">
        <f t="shared" si="125"/>
        <v>-1</v>
      </c>
      <c r="AC481" s="3"/>
      <c r="AD481" s="3"/>
      <c r="AE481" s="3"/>
      <c r="AF481" s="1"/>
      <c r="AG481" s="1"/>
      <c r="AI481" s="1"/>
      <c r="AJ481" s="1"/>
      <c r="AK481" s="1"/>
      <c r="AL481" s="1"/>
      <c r="AM481" s="1"/>
      <c r="AO481" s="1"/>
    </row>
    <row r="482" spans="1:41" x14ac:dyDescent="0.4">
      <c r="A482" s="15">
        <v>40863</v>
      </c>
      <c r="B482" s="16">
        <v>231000</v>
      </c>
      <c r="C482" s="16">
        <v>235000</v>
      </c>
      <c r="D482" s="16">
        <v>223500</v>
      </c>
      <c r="E482" s="16">
        <v>226000</v>
      </c>
      <c r="F482" s="26">
        <v>-1.74</v>
      </c>
      <c r="G482" s="1">
        <f t="shared" si="126"/>
        <v>-1</v>
      </c>
      <c r="I482" s="3">
        <f t="shared" si="127"/>
        <v>-4000</v>
      </c>
      <c r="J482" s="1">
        <f t="shared" si="128"/>
        <v>0</v>
      </c>
      <c r="K482" s="1">
        <f t="shared" si="129"/>
        <v>4000</v>
      </c>
      <c r="L482" s="1">
        <f t="shared" si="139"/>
        <v>2018.3949284364528</v>
      </c>
      <c r="M482" s="1">
        <f t="shared" si="139"/>
        <v>1878.7313212273573</v>
      </c>
      <c r="N482" s="1">
        <f t="shared" si="137"/>
        <v>1.0743393191091606</v>
      </c>
      <c r="O482" s="1">
        <f t="shared" si="138"/>
        <v>51.791879429376245</v>
      </c>
      <c r="P482" s="1">
        <f t="shared" si="140"/>
        <v>-1</v>
      </c>
      <c r="R482" s="3">
        <f t="shared" si="130"/>
        <v>235000</v>
      </c>
      <c r="S482" s="3">
        <f t="shared" si="131"/>
        <v>221000</v>
      </c>
      <c r="T482" s="1">
        <f t="shared" si="132"/>
        <v>35.714285714285715</v>
      </c>
      <c r="U482" s="1">
        <f t="shared" si="134"/>
        <v>46.115288220551378</v>
      </c>
      <c r="V482" s="1">
        <f t="shared" si="133"/>
        <v>-1</v>
      </c>
      <c r="W482" s="1">
        <f t="shared" si="135"/>
        <v>-1</v>
      </c>
      <c r="Y482" s="3">
        <f t="shared" si="136"/>
        <v>228989.82088218688</v>
      </c>
      <c r="Z482" s="3">
        <f t="shared" si="124"/>
        <v>224511.46270803604</v>
      </c>
      <c r="AA482" s="3">
        <f t="shared" si="123"/>
        <v>4478.3581741508387</v>
      </c>
      <c r="AB482" s="3">
        <f t="shared" si="125"/>
        <v>-1</v>
      </c>
      <c r="AC482" s="3"/>
      <c r="AD482" s="3"/>
      <c r="AE482" s="3"/>
      <c r="AF482" s="1"/>
      <c r="AG482" s="1"/>
      <c r="AI482" s="1"/>
      <c r="AJ482" s="1"/>
      <c r="AK482" s="1"/>
      <c r="AL482" s="1"/>
      <c r="AM482" s="1"/>
      <c r="AO482" s="1"/>
    </row>
    <row r="483" spans="1:41" x14ac:dyDescent="0.4">
      <c r="A483" s="15">
        <v>40864</v>
      </c>
      <c r="B483" s="16">
        <v>228000</v>
      </c>
      <c r="C483" s="16">
        <v>228000</v>
      </c>
      <c r="D483" s="16">
        <v>220500</v>
      </c>
      <c r="E483" s="16">
        <v>226500</v>
      </c>
      <c r="F483" s="26">
        <v>0.22</v>
      </c>
      <c r="G483" s="1">
        <f t="shared" si="126"/>
        <v>1</v>
      </c>
      <c r="I483" s="3">
        <f t="shared" si="127"/>
        <v>500</v>
      </c>
      <c r="J483" s="1">
        <f t="shared" si="128"/>
        <v>500</v>
      </c>
      <c r="K483" s="1">
        <f t="shared" si="129"/>
        <v>0</v>
      </c>
      <c r="L483" s="1">
        <f t="shared" si="139"/>
        <v>1909.9381478338491</v>
      </c>
      <c r="M483" s="1">
        <f t="shared" si="139"/>
        <v>1744.5362268539745</v>
      </c>
      <c r="N483" s="1">
        <f t="shared" si="137"/>
        <v>1.0948113994045017</v>
      </c>
      <c r="O483" s="1">
        <f t="shared" si="138"/>
        <v>52.263005620254255</v>
      </c>
      <c r="P483" s="1">
        <f t="shared" si="140"/>
        <v>1</v>
      </c>
      <c r="R483" s="3">
        <f t="shared" si="130"/>
        <v>235000</v>
      </c>
      <c r="S483" s="3">
        <f t="shared" si="131"/>
        <v>220500</v>
      </c>
      <c r="T483" s="1">
        <f t="shared" si="132"/>
        <v>41.379310344827587</v>
      </c>
      <c r="U483" s="1">
        <f t="shared" si="134"/>
        <v>41.48733903724829</v>
      </c>
      <c r="V483" s="1">
        <f t="shared" si="133"/>
        <v>1</v>
      </c>
      <c r="W483" s="1">
        <f t="shared" si="135"/>
        <v>-1</v>
      </c>
      <c r="Y483" s="3">
        <f t="shared" si="136"/>
        <v>228606.77151569657</v>
      </c>
      <c r="Z483" s="3">
        <f t="shared" si="124"/>
        <v>224658.76176670004</v>
      </c>
      <c r="AA483" s="3">
        <f t="shared" si="123"/>
        <v>3948.0097489965265</v>
      </c>
      <c r="AB483" s="3">
        <f t="shared" si="125"/>
        <v>-1</v>
      </c>
      <c r="AC483" s="3"/>
      <c r="AD483" s="3"/>
      <c r="AE483" s="3"/>
      <c r="AF483" s="1"/>
      <c r="AG483" s="1"/>
      <c r="AI483" s="1"/>
      <c r="AJ483" s="1"/>
      <c r="AK483" s="1"/>
      <c r="AL483" s="1"/>
      <c r="AM483" s="1"/>
      <c r="AO483" s="1"/>
    </row>
    <row r="484" spans="1:41" x14ac:dyDescent="0.4">
      <c r="A484" s="18">
        <v>40865</v>
      </c>
      <c r="B484" s="19">
        <v>222500</v>
      </c>
      <c r="C484" s="19">
        <v>223500</v>
      </c>
      <c r="D484" s="19">
        <v>220000</v>
      </c>
      <c r="E484" s="19">
        <v>221500</v>
      </c>
      <c r="F484" s="28">
        <v>-2.21</v>
      </c>
      <c r="G484" s="1">
        <f t="shared" si="126"/>
        <v>-1</v>
      </c>
      <c r="I484" s="3">
        <f t="shared" si="127"/>
        <v>-5000</v>
      </c>
      <c r="J484" s="1">
        <f t="shared" si="128"/>
        <v>0</v>
      </c>
      <c r="K484" s="1">
        <f t="shared" si="129"/>
        <v>5000</v>
      </c>
      <c r="L484" s="1">
        <f t="shared" si="139"/>
        <v>1773.5139944171456</v>
      </c>
      <c r="M484" s="1">
        <f t="shared" si="139"/>
        <v>1977.0693535072621</v>
      </c>
      <c r="N484" s="1">
        <f t="shared" si="137"/>
        <v>0.89704187223932463</v>
      </c>
      <c r="O484" s="1">
        <f t="shared" si="138"/>
        <v>47.286350679251463</v>
      </c>
      <c r="P484" s="1">
        <f t="shared" si="140"/>
        <v>-1</v>
      </c>
      <c r="R484" s="3">
        <f t="shared" si="130"/>
        <v>235000</v>
      </c>
      <c r="S484" s="3">
        <f t="shared" si="131"/>
        <v>220000</v>
      </c>
      <c r="T484" s="1">
        <f t="shared" si="132"/>
        <v>10</v>
      </c>
      <c r="U484" s="1">
        <f t="shared" si="134"/>
        <v>29.031198686371102</v>
      </c>
      <c r="V484" s="1">
        <f t="shared" si="133"/>
        <v>-1</v>
      </c>
      <c r="W484" s="1">
        <f t="shared" si="135"/>
        <v>-1</v>
      </c>
      <c r="Y484" s="3">
        <f t="shared" si="136"/>
        <v>227513.42205174325</v>
      </c>
      <c r="Z484" s="3">
        <f t="shared" si="124"/>
        <v>224424.77941361116</v>
      </c>
      <c r="AA484" s="3">
        <f t="shared" si="123"/>
        <v>3088.6426381320925</v>
      </c>
      <c r="AB484" s="3">
        <f t="shared" si="125"/>
        <v>-1</v>
      </c>
      <c r="AC484" s="3"/>
      <c r="AD484" s="3"/>
      <c r="AE484" s="3"/>
      <c r="AF484" s="1"/>
      <c r="AG484" s="1"/>
      <c r="AI484" s="1"/>
      <c r="AJ484" s="1"/>
      <c r="AK484" s="1"/>
      <c r="AL484" s="1"/>
      <c r="AM484" s="1"/>
      <c r="AO484" s="1"/>
    </row>
    <row r="485" spans="1:41" x14ac:dyDescent="0.4">
      <c r="A485" s="15">
        <v>40868</v>
      </c>
      <c r="B485" s="16">
        <v>218500</v>
      </c>
      <c r="C485" s="16">
        <v>220000</v>
      </c>
      <c r="D485" s="16">
        <v>215000</v>
      </c>
      <c r="E485" s="16">
        <v>218500</v>
      </c>
      <c r="F485" s="26">
        <v>-1.35</v>
      </c>
      <c r="G485" s="1">
        <f t="shared" si="126"/>
        <v>-1</v>
      </c>
      <c r="I485" s="3">
        <f t="shared" si="127"/>
        <v>-3000</v>
      </c>
      <c r="J485" s="1">
        <f t="shared" si="128"/>
        <v>0</v>
      </c>
      <c r="K485" s="1">
        <f t="shared" si="129"/>
        <v>3000</v>
      </c>
      <c r="L485" s="1">
        <f t="shared" si="139"/>
        <v>1646.8344233873493</v>
      </c>
      <c r="M485" s="1">
        <f t="shared" si="139"/>
        <v>2050.1358282567435</v>
      </c>
      <c r="N485" s="1">
        <f t="shared" si="137"/>
        <v>0.80328064155030809</v>
      </c>
      <c r="O485" s="1">
        <f t="shared" si="138"/>
        <v>44.545514604965497</v>
      </c>
      <c r="P485" s="1">
        <f t="shared" si="140"/>
        <v>-1</v>
      </c>
      <c r="R485" s="3">
        <f t="shared" si="130"/>
        <v>235000</v>
      </c>
      <c r="S485" s="3">
        <f t="shared" si="131"/>
        <v>215000</v>
      </c>
      <c r="T485" s="1">
        <f t="shared" si="132"/>
        <v>17.5</v>
      </c>
      <c r="U485" s="1">
        <f t="shared" si="134"/>
        <v>22.959770114942529</v>
      </c>
      <c r="V485" s="1">
        <f t="shared" si="133"/>
        <v>1</v>
      </c>
      <c r="W485" s="1">
        <f t="shared" si="135"/>
        <v>-1</v>
      </c>
      <c r="Y485" s="3">
        <f t="shared" si="136"/>
        <v>226126.74173609045</v>
      </c>
      <c r="Z485" s="3">
        <f t="shared" si="124"/>
        <v>223985.9068644548</v>
      </c>
      <c r="AA485" s="3">
        <f t="shared" si="123"/>
        <v>2140.8348716356559</v>
      </c>
      <c r="AB485" s="3">
        <f t="shared" si="125"/>
        <v>-1</v>
      </c>
      <c r="AC485" s="3"/>
      <c r="AD485" s="3"/>
      <c r="AE485" s="3"/>
      <c r="AF485" s="1"/>
      <c r="AG485" s="1"/>
      <c r="AI485" s="1"/>
      <c r="AJ485" s="1"/>
      <c r="AK485" s="1"/>
      <c r="AL485" s="1"/>
      <c r="AM485" s="1"/>
      <c r="AO485" s="1"/>
    </row>
    <row r="486" spans="1:41" x14ac:dyDescent="0.4">
      <c r="A486" s="15">
        <v>40869</v>
      </c>
      <c r="B486" s="16">
        <v>217000</v>
      </c>
      <c r="C486" s="16">
        <v>224000</v>
      </c>
      <c r="D486" s="16">
        <v>216000</v>
      </c>
      <c r="E486" s="16">
        <v>220500</v>
      </c>
      <c r="F486" s="26">
        <v>0.92</v>
      </c>
      <c r="G486" s="1">
        <f t="shared" si="126"/>
        <v>1</v>
      </c>
      <c r="I486" s="3">
        <f t="shared" si="127"/>
        <v>2000</v>
      </c>
      <c r="J486" s="1">
        <f t="shared" si="128"/>
        <v>2000</v>
      </c>
      <c r="K486" s="1">
        <f t="shared" si="129"/>
        <v>0</v>
      </c>
      <c r="L486" s="1">
        <f t="shared" si="139"/>
        <v>1672.0605360025386</v>
      </c>
      <c r="M486" s="1">
        <f t="shared" si="139"/>
        <v>1903.6975548098333</v>
      </c>
      <c r="N486" s="1">
        <f t="shared" si="137"/>
        <v>0.87832257376070766</v>
      </c>
      <c r="O486" s="1">
        <f t="shared" si="138"/>
        <v>46.761008254410896</v>
      </c>
      <c r="P486" s="1">
        <f t="shared" si="140"/>
        <v>1</v>
      </c>
      <c r="R486" s="3">
        <f t="shared" si="130"/>
        <v>235000</v>
      </c>
      <c r="S486" s="3">
        <f t="shared" si="131"/>
        <v>215000</v>
      </c>
      <c r="T486" s="1">
        <f t="shared" si="132"/>
        <v>27.500000000000004</v>
      </c>
      <c r="U486" s="1">
        <f t="shared" si="134"/>
        <v>18.333333333333332</v>
      </c>
      <c r="V486" s="1">
        <f t="shared" si="133"/>
        <v>1</v>
      </c>
      <c r="W486" s="1">
        <f t="shared" si="135"/>
        <v>-1</v>
      </c>
      <c r="Y486" s="3">
        <f t="shared" si="136"/>
        <v>225261.08916130732</v>
      </c>
      <c r="Z486" s="3">
        <f t="shared" si="124"/>
        <v>223727.69154116185</v>
      </c>
      <c r="AA486" s="3">
        <f t="shared" si="123"/>
        <v>1533.3976201454643</v>
      </c>
      <c r="AB486" s="3">
        <f t="shared" si="125"/>
        <v>-1</v>
      </c>
      <c r="AC486" s="3"/>
      <c r="AD486" s="3"/>
      <c r="AE486" s="3"/>
      <c r="AF486" s="1"/>
      <c r="AG486" s="1"/>
      <c r="AI486" s="1"/>
      <c r="AJ486" s="1"/>
      <c r="AK486" s="1"/>
      <c r="AL486" s="1"/>
      <c r="AM486" s="1"/>
      <c r="AO486" s="1"/>
    </row>
    <row r="487" spans="1:41" x14ac:dyDescent="0.4">
      <c r="A487" s="15">
        <v>40870</v>
      </c>
      <c r="B487" s="16">
        <v>224000</v>
      </c>
      <c r="C487" s="16">
        <v>224500</v>
      </c>
      <c r="D487" s="16">
        <v>215500</v>
      </c>
      <c r="E487" s="16">
        <v>215500</v>
      </c>
      <c r="F487" s="26">
        <v>-2.27</v>
      </c>
      <c r="G487" s="1">
        <f t="shared" si="126"/>
        <v>-1</v>
      </c>
      <c r="I487" s="3">
        <f t="shared" si="127"/>
        <v>-5000</v>
      </c>
      <c r="J487" s="1">
        <f t="shared" si="128"/>
        <v>0</v>
      </c>
      <c r="K487" s="1">
        <f t="shared" si="129"/>
        <v>5000</v>
      </c>
      <c r="L487" s="1">
        <f t="shared" si="139"/>
        <v>1552.6276405737858</v>
      </c>
      <c r="M487" s="1">
        <f t="shared" si="139"/>
        <v>2124.8620151805594</v>
      </c>
      <c r="N487" s="1">
        <f t="shared" si="137"/>
        <v>0.73069574846809604</v>
      </c>
      <c r="O487" s="1">
        <f t="shared" si="138"/>
        <v>42.219769079277071</v>
      </c>
      <c r="P487" s="1">
        <f t="shared" si="140"/>
        <v>-1</v>
      </c>
      <c r="R487" s="3">
        <f t="shared" si="130"/>
        <v>228000</v>
      </c>
      <c r="S487" s="3">
        <f t="shared" si="131"/>
        <v>215000</v>
      </c>
      <c r="T487" s="1">
        <f t="shared" si="132"/>
        <v>3.8461538461538463</v>
      </c>
      <c r="U487" s="1">
        <f t="shared" si="134"/>
        <v>16.282051282051281</v>
      </c>
      <c r="V487" s="1">
        <f t="shared" si="133"/>
        <v>-1</v>
      </c>
      <c r="W487" s="1">
        <f t="shared" si="135"/>
        <v>-1</v>
      </c>
      <c r="Y487" s="3">
        <f t="shared" si="136"/>
        <v>223759.3831364908</v>
      </c>
      <c r="Z487" s="3">
        <f t="shared" si="124"/>
        <v>223118.23290848319</v>
      </c>
      <c r="AA487" s="3">
        <f t="shared" si="123"/>
        <v>641.15022800760926</v>
      </c>
      <c r="AB487" s="3">
        <f t="shared" si="125"/>
        <v>-1</v>
      </c>
      <c r="AC487" s="3"/>
      <c r="AD487" s="3"/>
      <c r="AE487" s="3"/>
      <c r="AF487" s="1"/>
      <c r="AG487" s="1"/>
      <c r="AI487" s="1"/>
      <c r="AJ487" s="1"/>
      <c r="AK487" s="1"/>
      <c r="AL487" s="1"/>
      <c r="AM487" s="1"/>
      <c r="AO487" s="1"/>
    </row>
    <row r="488" spans="1:41" x14ac:dyDescent="0.4">
      <c r="A488" s="15">
        <v>40871</v>
      </c>
      <c r="B488" s="16">
        <v>214000</v>
      </c>
      <c r="C488" s="16">
        <v>219000</v>
      </c>
      <c r="D488" s="16">
        <v>214000</v>
      </c>
      <c r="E488" s="16">
        <v>215500</v>
      </c>
      <c r="F488" s="26">
        <v>0</v>
      </c>
      <c r="G488" s="1">
        <f t="shared" si="126"/>
        <v>-1</v>
      </c>
      <c r="I488" s="3">
        <f t="shared" si="127"/>
        <v>0</v>
      </c>
      <c r="J488" s="1">
        <f t="shared" si="128"/>
        <v>0</v>
      </c>
      <c r="K488" s="1">
        <f t="shared" si="129"/>
        <v>0</v>
      </c>
      <c r="L488" s="1">
        <f t="shared" si="139"/>
        <v>1441.7256662470868</v>
      </c>
      <c r="M488" s="1">
        <f t="shared" si="139"/>
        <v>1973.0861569533768</v>
      </c>
      <c r="N488" s="1">
        <f t="shared" si="137"/>
        <v>0.73069574846809604</v>
      </c>
      <c r="O488" s="1">
        <f t="shared" si="138"/>
        <v>42.219769079277071</v>
      </c>
      <c r="P488" s="1">
        <f t="shared" si="140"/>
        <v>-1</v>
      </c>
      <c r="R488" s="3">
        <f t="shared" si="130"/>
        <v>224500</v>
      </c>
      <c r="S488" s="3">
        <f t="shared" si="131"/>
        <v>214000</v>
      </c>
      <c r="T488" s="1">
        <f t="shared" si="132"/>
        <v>14.285714285714285</v>
      </c>
      <c r="U488" s="1">
        <f t="shared" si="134"/>
        <v>15.21062271062271</v>
      </c>
      <c r="V488" s="1">
        <f t="shared" si="133"/>
        <v>1</v>
      </c>
      <c r="W488" s="1">
        <f t="shared" si="135"/>
        <v>-1</v>
      </c>
      <c r="Y488" s="3">
        <f t="shared" si="136"/>
        <v>222488.70880779991</v>
      </c>
      <c r="Z488" s="3">
        <f t="shared" si="124"/>
        <v>222553.91935970663</v>
      </c>
      <c r="AA488" s="3">
        <f t="shared" si="123"/>
        <v>-65.210551906726323</v>
      </c>
      <c r="AB488" s="3">
        <f t="shared" si="125"/>
        <v>-1</v>
      </c>
      <c r="AC488" s="3"/>
      <c r="AD488" s="3"/>
      <c r="AE488" s="3"/>
      <c r="AF488" s="1"/>
      <c r="AG488" s="1"/>
      <c r="AI488" s="1"/>
      <c r="AJ488" s="1"/>
      <c r="AK488" s="1"/>
      <c r="AL488" s="1"/>
      <c r="AM488" s="1"/>
      <c r="AO488" s="1"/>
    </row>
    <row r="489" spans="1:41" x14ac:dyDescent="0.4">
      <c r="A489" s="18">
        <v>40872</v>
      </c>
      <c r="B489" s="19">
        <v>212500</v>
      </c>
      <c r="C489" s="19">
        <v>214500</v>
      </c>
      <c r="D489" s="19">
        <v>206000</v>
      </c>
      <c r="E489" s="19">
        <v>208500</v>
      </c>
      <c r="F489" s="28">
        <v>-3.25</v>
      </c>
      <c r="G489" s="1">
        <f t="shared" si="126"/>
        <v>-1</v>
      </c>
      <c r="I489" s="3">
        <f t="shared" si="127"/>
        <v>-7000</v>
      </c>
      <c r="J489" s="1">
        <f t="shared" si="128"/>
        <v>0</v>
      </c>
      <c r="K489" s="1">
        <f t="shared" si="129"/>
        <v>7000</v>
      </c>
      <c r="L489" s="1">
        <f t="shared" si="139"/>
        <v>1338.7452615151522</v>
      </c>
      <c r="M489" s="1">
        <f t="shared" si="139"/>
        <v>2332.1514314567071</v>
      </c>
      <c r="N489" s="1">
        <f t="shared" si="137"/>
        <v>0.57403873670370786</v>
      </c>
      <c r="O489" s="1">
        <f t="shared" si="138"/>
        <v>36.469161991898496</v>
      </c>
      <c r="P489" s="1">
        <f t="shared" si="140"/>
        <v>-1</v>
      </c>
      <c r="R489" s="3">
        <f t="shared" si="130"/>
        <v>224500</v>
      </c>
      <c r="S489" s="3">
        <f t="shared" si="131"/>
        <v>206000</v>
      </c>
      <c r="T489" s="1">
        <f t="shared" si="132"/>
        <v>13.513513513513514</v>
      </c>
      <c r="U489" s="1">
        <f t="shared" si="134"/>
        <v>10.548460548460548</v>
      </c>
      <c r="V489" s="1">
        <f t="shared" si="133"/>
        <v>-1</v>
      </c>
      <c r="W489" s="1">
        <f t="shared" si="135"/>
        <v>-1</v>
      </c>
      <c r="Y489" s="3">
        <f t="shared" si="136"/>
        <v>220336.59976044606</v>
      </c>
      <c r="Z489" s="3">
        <f t="shared" si="124"/>
        <v>221512.88829602464</v>
      </c>
      <c r="AA489" s="3">
        <f t="shared" ref="AA489:AA552" si="141">Y489-Z489</f>
        <v>-1176.2885355785838</v>
      </c>
      <c r="AB489" s="3">
        <f t="shared" si="125"/>
        <v>-1</v>
      </c>
      <c r="AC489" s="3"/>
      <c r="AD489" s="3"/>
      <c r="AE489" s="3"/>
      <c r="AF489" s="1"/>
      <c r="AG489" s="1"/>
      <c r="AI489" s="1"/>
      <c r="AJ489" s="1"/>
      <c r="AK489" s="1"/>
      <c r="AL489" s="1"/>
      <c r="AM489" s="1"/>
      <c r="AO489" s="1"/>
    </row>
    <row r="490" spans="1:41" x14ac:dyDescent="0.4">
      <c r="A490" s="15">
        <v>40875</v>
      </c>
      <c r="B490" s="16">
        <v>209500</v>
      </c>
      <c r="C490" s="16">
        <v>213000</v>
      </c>
      <c r="D490" s="16">
        <v>206000</v>
      </c>
      <c r="E490" s="16">
        <v>209000</v>
      </c>
      <c r="F490" s="26">
        <v>0.24</v>
      </c>
      <c r="G490" s="1">
        <f t="shared" si="126"/>
        <v>1</v>
      </c>
      <c r="I490" s="3">
        <f t="shared" si="127"/>
        <v>500</v>
      </c>
      <c r="J490" s="1">
        <f t="shared" si="128"/>
        <v>500</v>
      </c>
      <c r="K490" s="1">
        <f t="shared" si="129"/>
        <v>0</v>
      </c>
      <c r="L490" s="1">
        <f t="shared" si="139"/>
        <v>1278.8348856926411</v>
      </c>
      <c r="M490" s="1">
        <f t="shared" si="139"/>
        <v>2165.5691863526567</v>
      </c>
      <c r="N490" s="1">
        <f t="shared" si="137"/>
        <v>0.59053060680389013</v>
      </c>
      <c r="O490" s="1">
        <f t="shared" si="138"/>
        <v>37.127899600155352</v>
      </c>
      <c r="P490" s="1">
        <f t="shared" si="140"/>
        <v>1</v>
      </c>
      <c r="R490" s="3">
        <f t="shared" si="130"/>
        <v>224500</v>
      </c>
      <c r="S490" s="3">
        <f t="shared" si="131"/>
        <v>206000</v>
      </c>
      <c r="T490" s="1">
        <f t="shared" si="132"/>
        <v>16.216216216216218</v>
      </c>
      <c r="U490" s="1">
        <f t="shared" si="134"/>
        <v>14.671814671814673</v>
      </c>
      <c r="V490" s="1">
        <f t="shared" si="133"/>
        <v>1</v>
      </c>
      <c r="W490" s="1">
        <f t="shared" si="135"/>
        <v>1</v>
      </c>
      <c r="Y490" s="3">
        <f t="shared" si="136"/>
        <v>218592.50748960819</v>
      </c>
      <c r="Z490" s="3">
        <f t="shared" ref="Z490:Z553" si="142">E490*(2/(26+1))+Z489*(1-(2/(26+1)))</f>
        <v>220586.0076815043</v>
      </c>
      <c r="AA490" s="3">
        <f t="shared" si="141"/>
        <v>-1993.5001918961061</v>
      </c>
      <c r="AB490" s="3">
        <f t="shared" ref="AB490:AB553" si="143">IF(AA490&gt;AA489,1,-1)</f>
        <v>-1</v>
      </c>
      <c r="AC490" s="3"/>
      <c r="AD490" s="3"/>
      <c r="AE490" s="3"/>
      <c r="AF490" s="1"/>
      <c r="AG490" s="1"/>
      <c r="AI490" s="1"/>
      <c r="AJ490" s="1"/>
      <c r="AK490" s="1"/>
      <c r="AL490" s="1"/>
      <c r="AM490" s="1"/>
      <c r="AO490" s="1"/>
    </row>
    <row r="491" spans="1:41" x14ac:dyDescent="0.4">
      <c r="A491" s="15">
        <v>40876</v>
      </c>
      <c r="B491" s="16">
        <v>212000</v>
      </c>
      <c r="C491" s="16">
        <v>219500</v>
      </c>
      <c r="D491" s="16">
        <v>210000</v>
      </c>
      <c r="E491" s="16">
        <v>216500</v>
      </c>
      <c r="F491" s="26">
        <v>3.59</v>
      </c>
      <c r="G491" s="1">
        <f t="shared" si="126"/>
        <v>1</v>
      </c>
      <c r="I491" s="3">
        <f t="shared" si="127"/>
        <v>7500</v>
      </c>
      <c r="J491" s="1">
        <f t="shared" si="128"/>
        <v>7500</v>
      </c>
      <c r="K491" s="1">
        <f t="shared" si="129"/>
        <v>0</v>
      </c>
      <c r="L491" s="1">
        <f t="shared" si="139"/>
        <v>1723.203822428881</v>
      </c>
      <c r="M491" s="1">
        <f t="shared" si="139"/>
        <v>2010.8856730417526</v>
      </c>
      <c r="N491" s="1">
        <f t="shared" si="137"/>
        <v>0.85693773919145211</v>
      </c>
      <c r="O491" s="1">
        <f t="shared" si="138"/>
        <v>46.147898290040679</v>
      </c>
      <c r="P491" s="1">
        <f t="shared" si="140"/>
        <v>1</v>
      </c>
      <c r="R491" s="3">
        <f t="shared" si="130"/>
        <v>224500</v>
      </c>
      <c r="S491" s="3">
        <f t="shared" si="131"/>
        <v>206000</v>
      </c>
      <c r="T491" s="1">
        <f t="shared" si="132"/>
        <v>56.756756756756758</v>
      </c>
      <c r="U491" s="1">
        <f t="shared" si="134"/>
        <v>28.828828828828829</v>
      </c>
      <c r="V491" s="1">
        <f t="shared" si="133"/>
        <v>1</v>
      </c>
      <c r="W491" s="1">
        <f t="shared" si="135"/>
        <v>1</v>
      </c>
      <c r="Y491" s="3">
        <f t="shared" si="136"/>
        <v>218270.58326043771</v>
      </c>
      <c r="Z491" s="3">
        <f t="shared" si="142"/>
        <v>220283.3404458373</v>
      </c>
      <c r="AA491" s="3">
        <f t="shared" si="141"/>
        <v>-2012.7571853995905</v>
      </c>
      <c r="AB491" s="3">
        <f t="shared" si="143"/>
        <v>-1</v>
      </c>
      <c r="AC491" s="3"/>
      <c r="AD491" s="3"/>
      <c r="AE491" s="3"/>
      <c r="AF491" s="1"/>
      <c r="AG491" s="1"/>
      <c r="AI491" s="1"/>
      <c r="AJ491" s="1"/>
      <c r="AK491" s="1"/>
      <c r="AL491" s="1"/>
      <c r="AM491" s="1"/>
      <c r="AO491" s="1"/>
    </row>
    <row r="492" spans="1:41" x14ac:dyDescent="0.4">
      <c r="A492" s="15">
        <v>40877</v>
      </c>
      <c r="B492" s="16">
        <v>217000</v>
      </c>
      <c r="C492" s="16">
        <v>219000</v>
      </c>
      <c r="D492" s="16">
        <v>212000</v>
      </c>
      <c r="E492" s="16">
        <v>213000</v>
      </c>
      <c r="F492" s="26">
        <v>-1.62</v>
      </c>
      <c r="G492" s="1">
        <f t="shared" si="126"/>
        <v>-1</v>
      </c>
      <c r="I492" s="3">
        <f t="shared" si="127"/>
        <v>-3500</v>
      </c>
      <c r="J492" s="1">
        <f t="shared" si="128"/>
        <v>0</v>
      </c>
      <c r="K492" s="1">
        <f t="shared" si="129"/>
        <v>3500</v>
      </c>
      <c r="L492" s="1">
        <f t="shared" si="139"/>
        <v>1600.1178351125325</v>
      </c>
      <c r="M492" s="1">
        <f t="shared" si="139"/>
        <v>2117.2509821101989</v>
      </c>
      <c r="N492" s="1">
        <f t="shared" si="137"/>
        <v>0.75575255301936106</v>
      </c>
      <c r="O492" s="1">
        <f t="shared" si="138"/>
        <v>43.044365888558517</v>
      </c>
      <c r="P492" s="1">
        <f t="shared" si="140"/>
        <v>-1</v>
      </c>
      <c r="R492" s="3">
        <f t="shared" si="130"/>
        <v>219500</v>
      </c>
      <c r="S492" s="3">
        <f t="shared" si="131"/>
        <v>206000</v>
      </c>
      <c r="T492" s="1">
        <f t="shared" si="132"/>
        <v>51.851851851851848</v>
      </c>
      <c r="U492" s="1">
        <f t="shared" si="134"/>
        <v>41.608274941608272</v>
      </c>
      <c r="V492" s="1">
        <f t="shared" si="133"/>
        <v>-1</v>
      </c>
      <c r="W492" s="1">
        <f t="shared" si="135"/>
        <v>1</v>
      </c>
      <c r="Y492" s="3">
        <f t="shared" si="136"/>
        <v>217459.72429729346</v>
      </c>
      <c r="Z492" s="3">
        <f t="shared" si="142"/>
        <v>219743.83374614565</v>
      </c>
      <c r="AA492" s="3">
        <f t="shared" si="141"/>
        <v>-2284.1094488521921</v>
      </c>
      <c r="AB492" s="3">
        <f t="shared" si="143"/>
        <v>-1</v>
      </c>
      <c r="AC492" s="3"/>
      <c r="AD492" s="3"/>
      <c r="AE492" s="3"/>
      <c r="AF492" s="1"/>
      <c r="AG492" s="1"/>
      <c r="AI492" s="1"/>
      <c r="AJ492" s="1"/>
      <c r="AK492" s="1"/>
      <c r="AL492" s="1"/>
      <c r="AM492" s="1"/>
      <c r="AO492" s="1"/>
    </row>
    <row r="493" spans="1:41" x14ac:dyDescent="0.4">
      <c r="A493" s="15">
        <v>40878</v>
      </c>
      <c r="B493" s="16">
        <v>221500</v>
      </c>
      <c r="C493" s="16">
        <v>225000</v>
      </c>
      <c r="D493" s="16">
        <v>220000</v>
      </c>
      <c r="E493" s="16">
        <v>221500</v>
      </c>
      <c r="F493" s="26">
        <v>3.99</v>
      </c>
      <c r="G493" s="1">
        <f t="shared" si="126"/>
        <v>1</v>
      </c>
      <c r="I493" s="3">
        <f t="shared" si="127"/>
        <v>8500</v>
      </c>
      <c r="J493" s="1">
        <f t="shared" si="128"/>
        <v>8500</v>
      </c>
      <c r="K493" s="1">
        <f t="shared" si="129"/>
        <v>0</v>
      </c>
      <c r="L493" s="1">
        <f t="shared" si="139"/>
        <v>2092.9665611759233</v>
      </c>
      <c r="M493" s="1">
        <f t="shared" si="139"/>
        <v>1966.0187691023275</v>
      </c>
      <c r="N493" s="1">
        <f t="shared" si="137"/>
        <v>1.0645709970162489</v>
      </c>
      <c r="O493" s="1">
        <f t="shared" si="138"/>
        <v>51.563787273713714</v>
      </c>
      <c r="P493" s="1">
        <f t="shared" si="140"/>
        <v>1</v>
      </c>
      <c r="R493" s="3">
        <f t="shared" si="130"/>
        <v>225000</v>
      </c>
      <c r="S493" s="3">
        <f t="shared" si="131"/>
        <v>206000</v>
      </c>
      <c r="T493" s="1">
        <f t="shared" si="132"/>
        <v>81.578947368421055</v>
      </c>
      <c r="U493" s="1">
        <f t="shared" si="134"/>
        <v>63.395851992343218</v>
      </c>
      <c r="V493" s="1">
        <f t="shared" si="133"/>
        <v>1</v>
      </c>
      <c r="W493" s="1">
        <f t="shared" si="135"/>
        <v>1</v>
      </c>
      <c r="Y493" s="3">
        <f t="shared" si="136"/>
        <v>218081.30517463293</v>
      </c>
      <c r="Z493" s="3">
        <f t="shared" si="142"/>
        <v>219873.92013532005</v>
      </c>
      <c r="AA493" s="3">
        <f t="shared" si="141"/>
        <v>-1792.6149606871186</v>
      </c>
      <c r="AB493" s="3">
        <f t="shared" si="143"/>
        <v>1</v>
      </c>
      <c r="AC493" s="3"/>
      <c r="AD493" s="3"/>
      <c r="AE493" s="3"/>
      <c r="AF493" s="1"/>
      <c r="AG493" s="1"/>
      <c r="AI493" s="1"/>
      <c r="AJ493" s="1"/>
      <c r="AK493" s="1"/>
      <c r="AL493" s="1"/>
      <c r="AM493" s="1"/>
      <c r="AO493" s="1"/>
    </row>
    <row r="494" spans="1:41" x14ac:dyDescent="0.4">
      <c r="A494" s="18">
        <v>40879</v>
      </c>
      <c r="B494" s="19">
        <v>215500</v>
      </c>
      <c r="C494" s="19">
        <v>221500</v>
      </c>
      <c r="D494" s="19">
        <v>215500</v>
      </c>
      <c r="E494" s="19">
        <v>221500</v>
      </c>
      <c r="F494" s="28">
        <v>0</v>
      </c>
      <c r="G494" s="1">
        <f t="shared" si="126"/>
        <v>-1</v>
      </c>
      <c r="I494" s="3">
        <f t="shared" si="127"/>
        <v>0</v>
      </c>
      <c r="J494" s="1">
        <f t="shared" si="128"/>
        <v>0</v>
      </c>
      <c r="K494" s="1">
        <f t="shared" si="129"/>
        <v>0</v>
      </c>
      <c r="L494" s="1">
        <f t="shared" si="139"/>
        <v>1943.4689496633575</v>
      </c>
      <c r="M494" s="1">
        <f t="shared" si="139"/>
        <v>1825.5888570235898</v>
      </c>
      <c r="N494" s="1">
        <f t="shared" si="137"/>
        <v>1.0645709970162491</v>
      </c>
      <c r="O494" s="1">
        <f t="shared" si="138"/>
        <v>51.563787273713714</v>
      </c>
      <c r="P494" s="1">
        <f t="shared" si="140"/>
        <v>-1</v>
      </c>
      <c r="R494" s="3">
        <f t="shared" si="130"/>
        <v>225000</v>
      </c>
      <c r="S494" s="3">
        <f t="shared" si="131"/>
        <v>206000</v>
      </c>
      <c r="T494" s="1">
        <f t="shared" si="132"/>
        <v>81.578947368421055</v>
      </c>
      <c r="U494" s="1">
        <f t="shared" si="134"/>
        <v>71.669915529564648</v>
      </c>
      <c r="V494" s="1">
        <f t="shared" si="133"/>
        <v>-1</v>
      </c>
      <c r="W494" s="1">
        <f t="shared" si="135"/>
        <v>1</v>
      </c>
      <c r="Y494" s="3">
        <f t="shared" si="136"/>
        <v>218607.2582246894</v>
      </c>
      <c r="Z494" s="3">
        <f t="shared" si="142"/>
        <v>219994.37049566672</v>
      </c>
      <c r="AA494" s="3">
        <f t="shared" si="141"/>
        <v>-1387.112270977319</v>
      </c>
      <c r="AB494" s="3">
        <f t="shared" si="143"/>
        <v>1</v>
      </c>
      <c r="AC494" s="3"/>
      <c r="AD494" s="3"/>
      <c r="AE494" s="3"/>
      <c r="AF494" s="1"/>
      <c r="AG494" s="1"/>
      <c r="AI494" s="1"/>
      <c r="AJ494" s="1"/>
      <c r="AK494" s="1"/>
      <c r="AL494" s="1"/>
      <c r="AM494" s="1"/>
      <c r="AO494" s="1"/>
    </row>
    <row r="495" spans="1:41" x14ac:dyDescent="0.4">
      <c r="A495" s="15">
        <v>40882</v>
      </c>
      <c r="B495" s="16">
        <v>223500</v>
      </c>
      <c r="C495" s="16">
        <v>225000</v>
      </c>
      <c r="D495" s="16">
        <v>221000</v>
      </c>
      <c r="E495" s="16">
        <v>223000</v>
      </c>
      <c r="F495" s="26">
        <v>0.68</v>
      </c>
      <c r="G495" s="1">
        <f t="shared" si="126"/>
        <v>1</v>
      </c>
      <c r="I495" s="3">
        <f t="shared" si="127"/>
        <v>1500</v>
      </c>
      <c r="J495" s="1">
        <f t="shared" si="128"/>
        <v>1500</v>
      </c>
      <c r="K495" s="1">
        <f t="shared" si="129"/>
        <v>0</v>
      </c>
      <c r="L495" s="1">
        <f t="shared" si="139"/>
        <v>1911.7925961159749</v>
      </c>
      <c r="M495" s="1">
        <f t="shared" si="139"/>
        <v>1695.1896529504761</v>
      </c>
      <c r="N495" s="1">
        <f t="shared" si="137"/>
        <v>1.1277750502951109</v>
      </c>
      <c r="O495" s="1">
        <f t="shared" si="138"/>
        <v>53.002550722582008</v>
      </c>
      <c r="P495" s="1">
        <f t="shared" si="140"/>
        <v>1</v>
      </c>
      <c r="R495" s="3">
        <f t="shared" si="130"/>
        <v>225000</v>
      </c>
      <c r="S495" s="3">
        <f t="shared" si="131"/>
        <v>210000</v>
      </c>
      <c r="T495" s="1">
        <f t="shared" si="132"/>
        <v>86.666666666666671</v>
      </c>
      <c r="U495" s="1">
        <f t="shared" si="134"/>
        <v>83.274853801169584</v>
      </c>
      <c r="V495" s="1">
        <f t="shared" si="133"/>
        <v>1</v>
      </c>
      <c r="W495" s="1">
        <f t="shared" si="135"/>
        <v>1</v>
      </c>
      <c r="Y495" s="3">
        <f t="shared" si="136"/>
        <v>219283.06465166027</v>
      </c>
      <c r="Z495" s="3">
        <f t="shared" si="142"/>
        <v>220217.00971820991</v>
      </c>
      <c r="AA495" s="3">
        <f t="shared" si="141"/>
        <v>-933.94506654964061</v>
      </c>
      <c r="AB495" s="3">
        <f t="shared" si="143"/>
        <v>1</v>
      </c>
      <c r="AC495" s="3"/>
      <c r="AD495" s="3"/>
      <c r="AE495" s="3"/>
      <c r="AF495" s="1"/>
      <c r="AG495" s="1"/>
      <c r="AI495" s="1"/>
      <c r="AJ495" s="1"/>
      <c r="AK495" s="1"/>
      <c r="AL495" s="1"/>
      <c r="AM495" s="1"/>
      <c r="AO495" s="1"/>
    </row>
    <row r="496" spans="1:41" x14ac:dyDescent="0.4">
      <c r="A496" s="15">
        <v>40883</v>
      </c>
      <c r="B496" s="16">
        <v>224500</v>
      </c>
      <c r="C496" s="16">
        <v>226000</v>
      </c>
      <c r="D496" s="16">
        <v>222000</v>
      </c>
      <c r="E496" s="16">
        <v>226000</v>
      </c>
      <c r="F496" s="26">
        <v>1.35</v>
      </c>
      <c r="G496" s="1">
        <f t="shared" si="126"/>
        <v>1</v>
      </c>
      <c r="I496" s="3">
        <f t="shared" si="127"/>
        <v>3000</v>
      </c>
      <c r="J496" s="1">
        <f t="shared" si="128"/>
        <v>3000</v>
      </c>
      <c r="K496" s="1">
        <f t="shared" si="129"/>
        <v>0</v>
      </c>
      <c r="L496" s="1">
        <f t="shared" si="139"/>
        <v>1989.5216963934054</v>
      </c>
      <c r="M496" s="1">
        <f t="shared" si="139"/>
        <v>1574.1046777397278</v>
      </c>
      <c r="N496" s="1">
        <f t="shared" si="137"/>
        <v>1.2639068573572749</v>
      </c>
      <c r="O496" s="1">
        <f t="shared" si="138"/>
        <v>55.828571447178291</v>
      </c>
      <c r="P496" s="1">
        <f t="shared" si="140"/>
        <v>1</v>
      </c>
      <c r="R496" s="3">
        <f t="shared" si="130"/>
        <v>226000</v>
      </c>
      <c r="S496" s="3">
        <f t="shared" si="131"/>
        <v>212000</v>
      </c>
      <c r="T496" s="1">
        <f t="shared" si="132"/>
        <v>100</v>
      </c>
      <c r="U496" s="1">
        <f t="shared" si="134"/>
        <v>89.415204678362571</v>
      </c>
      <c r="V496" s="1">
        <f t="shared" si="133"/>
        <v>1</v>
      </c>
      <c r="W496" s="1">
        <f t="shared" si="135"/>
        <v>1</v>
      </c>
      <c r="Y496" s="3">
        <f t="shared" si="136"/>
        <v>220316.43932063563</v>
      </c>
      <c r="Z496" s="3">
        <f t="shared" si="142"/>
        <v>220645.37936871286</v>
      </c>
      <c r="AA496" s="3">
        <f t="shared" si="141"/>
        <v>-328.94004807723104</v>
      </c>
      <c r="AB496" s="3">
        <f t="shared" si="143"/>
        <v>1</v>
      </c>
      <c r="AC496" s="3"/>
      <c r="AD496" s="3"/>
      <c r="AE496" s="3"/>
      <c r="AF496" s="1"/>
      <c r="AG496" s="1"/>
      <c r="AI496" s="1"/>
      <c r="AJ496" s="1"/>
      <c r="AK496" s="1"/>
      <c r="AL496" s="1"/>
      <c r="AM496" s="1"/>
      <c r="AO496" s="1"/>
    </row>
    <row r="497" spans="1:41" x14ac:dyDescent="0.4">
      <c r="A497" s="15">
        <v>40884</v>
      </c>
      <c r="B497" s="16">
        <v>226000</v>
      </c>
      <c r="C497" s="16">
        <v>229500</v>
      </c>
      <c r="D497" s="16">
        <v>225500</v>
      </c>
      <c r="E497" s="16">
        <v>227000</v>
      </c>
      <c r="F497" s="26">
        <v>0.44</v>
      </c>
      <c r="G497" s="1">
        <f t="shared" si="126"/>
        <v>1</v>
      </c>
      <c r="I497" s="3">
        <f t="shared" si="127"/>
        <v>1000</v>
      </c>
      <c r="J497" s="1">
        <f t="shared" si="128"/>
        <v>1000</v>
      </c>
      <c r="K497" s="1">
        <f t="shared" si="129"/>
        <v>0</v>
      </c>
      <c r="L497" s="1">
        <f t="shared" si="139"/>
        <v>1918.841575222448</v>
      </c>
      <c r="M497" s="1">
        <f t="shared" si="139"/>
        <v>1461.6686293297473</v>
      </c>
      <c r="N497" s="1">
        <f t="shared" si="137"/>
        <v>1.3127746855334363</v>
      </c>
      <c r="O497" s="1">
        <f t="shared" si="138"/>
        <v>56.761892705974851</v>
      </c>
      <c r="P497" s="1">
        <f t="shared" si="140"/>
        <v>1</v>
      </c>
      <c r="R497" s="3">
        <f t="shared" si="130"/>
        <v>229500</v>
      </c>
      <c r="S497" s="3">
        <f t="shared" si="131"/>
        <v>215500</v>
      </c>
      <c r="T497" s="1">
        <f t="shared" si="132"/>
        <v>82.142857142857139</v>
      </c>
      <c r="U497" s="1">
        <f t="shared" si="134"/>
        <v>89.603174603174622</v>
      </c>
      <c r="V497" s="1">
        <f t="shared" si="133"/>
        <v>-1</v>
      </c>
      <c r="W497" s="1">
        <f t="shared" si="135"/>
        <v>1</v>
      </c>
      <c r="Y497" s="3">
        <f t="shared" si="136"/>
        <v>221344.67942515324</v>
      </c>
      <c r="Z497" s="3">
        <f t="shared" si="142"/>
        <v>221116.09200806747</v>
      </c>
      <c r="AA497" s="3">
        <f t="shared" si="141"/>
        <v>228.58741708577145</v>
      </c>
      <c r="AB497" s="3">
        <f t="shared" si="143"/>
        <v>1</v>
      </c>
      <c r="AC497" s="3"/>
      <c r="AD497" s="3"/>
      <c r="AE497" s="3"/>
      <c r="AF497" s="1"/>
      <c r="AG497" s="1"/>
      <c r="AI497" s="1"/>
      <c r="AJ497" s="1"/>
      <c r="AK497" s="1"/>
      <c r="AL497" s="1"/>
      <c r="AM497" s="1"/>
      <c r="AO497" s="1"/>
    </row>
    <row r="498" spans="1:41" x14ac:dyDescent="0.4">
      <c r="A498" s="15">
        <v>40885</v>
      </c>
      <c r="B498" s="16">
        <v>228000</v>
      </c>
      <c r="C498" s="16">
        <v>228000</v>
      </c>
      <c r="D498" s="16">
        <v>221000</v>
      </c>
      <c r="E498" s="16">
        <v>223000</v>
      </c>
      <c r="F498" s="26">
        <v>-1.76</v>
      </c>
      <c r="G498" s="1">
        <f t="shared" si="126"/>
        <v>-1</v>
      </c>
      <c r="I498" s="3">
        <f t="shared" si="127"/>
        <v>-4000</v>
      </c>
      <c r="J498" s="1">
        <f t="shared" si="128"/>
        <v>0</v>
      </c>
      <c r="K498" s="1">
        <f t="shared" si="129"/>
        <v>4000</v>
      </c>
      <c r="L498" s="1">
        <f t="shared" si="139"/>
        <v>1781.7814627065588</v>
      </c>
      <c r="M498" s="1">
        <f t="shared" si="139"/>
        <v>1642.9780129490512</v>
      </c>
      <c r="N498" s="1">
        <f t="shared" si="137"/>
        <v>1.084482840709696</v>
      </c>
      <c r="O498" s="1">
        <f t="shared" si="138"/>
        <v>52.026470044745786</v>
      </c>
      <c r="P498" s="1">
        <f t="shared" si="140"/>
        <v>-1</v>
      </c>
      <c r="R498" s="3">
        <f t="shared" si="130"/>
        <v>229500</v>
      </c>
      <c r="S498" s="3">
        <f t="shared" si="131"/>
        <v>215500</v>
      </c>
      <c r="T498" s="1">
        <f t="shared" si="132"/>
        <v>53.571428571428569</v>
      </c>
      <c r="U498" s="1">
        <f t="shared" si="134"/>
        <v>78.571428571428569</v>
      </c>
      <c r="V498" s="1">
        <f t="shared" si="133"/>
        <v>-1</v>
      </c>
      <c r="W498" s="1">
        <f t="shared" si="135"/>
        <v>-1</v>
      </c>
      <c r="Y498" s="3">
        <f t="shared" si="136"/>
        <v>221599.34412897582</v>
      </c>
      <c r="Z498" s="3">
        <f t="shared" si="142"/>
        <v>221255.6407482106</v>
      </c>
      <c r="AA498" s="3">
        <f t="shared" si="141"/>
        <v>343.70338076521875</v>
      </c>
      <c r="AB498" s="3">
        <f t="shared" si="143"/>
        <v>1</v>
      </c>
      <c r="AC498" s="3"/>
      <c r="AD498" s="3"/>
      <c r="AE498" s="3"/>
      <c r="AF498" s="1"/>
      <c r="AG498" s="1"/>
      <c r="AI498" s="1"/>
      <c r="AJ498" s="1"/>
      <c r="AK498" s="1"/>
      <c r="AL498" s="1"/>
      <c r="AM498" s="1"/>
      <c r="AO498" s="1"/>
    </row>
    <row r="499" spans="1:41" x14ac:dyDescent="0.4">
      <c r="A499" s="18">
        <v>40886</v>
      </c>
      <c r="B499" s="19">
        <v>218500</v>
      </c>
      <c r="C499" s="19">
        <v>221000</v>
      </c>
      <c r="D499" s="19">
        <v>215500</v>
      </c>
      <c r="E499" s="19">
        <v>216000</v>
      </c>
      <c r="F499" s="28">
        <v>-3.14</v>
      </c>
      <c r="G499" s="1">
        <f t="shared" si="126"/>
        <v>-1</v>
      </c>
      <c r="I499" s="3">
        <f t="shared" si="127"/>
        <v>-7000</v>
      </c>
      <c r="J499" s="1">
        <f t="shared" si="128"/>
        <v>0</v>
      </c>
      <c r="K499" s="1">
        <f t="shared" si="129"/>
        <v>7000</v>
      </c>
      <c r="L499" s="1">
        <f t="shared" si="139"/>
        <v>1654.5113582275189</v>
      </c>
      <c r="M499" s="1">
        <f t="shared" si="139"/>
        <v>2025.6224405955475</v>
      </c>
      <c r="N499" s="1">
        <f t="shared" si="137"/>
        <v>0.8167915822166153</v>
      </c>
      <c r="O499" s="1">
        <f t="shared" si="138"/>
        <v>44.957913181217585</v>
      </c>
      <c r="P499" s="1">
        <f t="shared" si="140"/>
        <v>-1</v>
      </c>
      <c r="R499" s="3">
        <f t="shared" si="130"/>
        <v>229500</v>
      </c>
      <c r="S499" s="3">
        <f t="shared" si="131"/>
        <v>215500</v>
      </c>
      <c r="T499" s="1">
        <f t="shared" si="132"/>
        <v>3.5714285714285712</v>
      </c>
      <c r="U499" s="1">
        <f t="shared" si="134"/>
        <v>46.428571428571438</v>
      </c>
      <c r="V499" s="1">
        <f t="shared" si="133"/>
        <v>-1</v>
      </c>
      <c r="W499" s="1">
        <f t="shared" si="135"/>
        <v>-1</v>
      </c>
      <c r="Y499" s="3">
        <f t="shared" si="136"/>
        <v>220737.90657067182</v>
      </c>
      <c r="Z499" s="3">
        <f t="shared" si="142"/>
        <v>220866.33402612092</v>
      </c>
      <c r="AA499" s="3">
        <f t="shared" si="141"/>
        <v>-128.42745544909849</v>
      </c>
      <c r="AB499" s="3">
        <f t="shared" si="143"/>
        <v>-1</v>
      </c>
      <c r="AC499" s="3"/>
      <c r="AD499" s="3"/>
      <c r="AE499" s="3"/>
      <c r="AF499" s="1"/>
      <c r="AG499" s="1"/>
      <c r="AI499" s="1"/>
      <c r="AJ499" s="1"/>
      <c r="AK499" s="1"/>
      <c r="AL499" s="1"/>
      <c r="AM499" s="1"/>
      <c r="AO499" s="1"/>
    </row>
    <row r="500" spans="1:41" x14ac:dyDescent="0.4">
      <c r="A500" s="15">
        <v>40889</v>
      </c>
      <c r="B500" s="16">
        <v>221000</v>
      </c>
      <c r="C500" s="16">
        <v>221500</v>
      </c>
      <c r="D500" s="16">
        <v>215500</v>
      </c>
      <c r="E500" s="16">
        <v>219000</v>
      </c>
      <c r="F500" s="26">
        <v>1.39</v>
      </c>
      <c r="G500" s="1">
        <f t="shared" si="126"/>
        <v>1</v>
      </c>
      <c r="I500" s="3">
        <f t="shared" si="127"/>
        <v>3000</v>
      </c>
      <c r="J500" s="1">
        <f t="shared" si="128"/>
        <v>3000</v>
      </c>
      <c r="K500" s="1">
        <f t="shared" si="129"/>
        <v>0</v>
      </c>
      <c r="L500" s="1">
        <f t="shared" si="139"/>
        <v>1750.6176897826961</v>
      </c>
      <c r="M500" s="1">
        <f t="shared" si="139"/>
        <v>1880.9351234101512</v>
      </c>
      <c r="N500" s="1">
        <f t="shared" si="137"/>
        <v>0.93071667810041825</v>
      </c>
      <c r="O500" s="1">
        <f t="shared" si="138"/>
        <v>48.205761552550847</v>
      </c>
      <c r="P500" s="1">
        <f t="shared" si="140"/>
        <v>1</v>
      </c>
      <c r="R500" s="3">
        <f t="shared" si="130"/>
        <v>229500</v>
      </c>
      <c r="S500" s="3">
        <f t="shared" si="131"/>
        <v>215500</v>
      </c>
      <c r="T500" s="1">
        <f t="shared" si="132"/>
        <v>25</v>
      </c>
      <c r="U500" s="1">
        <f t="shared" si="134"/>
        <v>27.38095238095238</v>
      </c>
      <c r="V500" s="1">
        <f t="shared" si="133"/>
        <v>1</v>
      </c>
      <c r="W500" s="1">
        <f t="shared" si="135"/>
        <v>-1</v>
      </c>
      <c r="Y500" s="3">
        <f t="shared" si="136"/>
        <v>220470.53632903</v>
      </c>
      <c r="Z500" s="3">
        <f t="shared" si="142"/>
        <v>220728.08706122308</v>
      </c>
      <c r="AA500" s="3">
        <f t="shared" si="141"/>
        <v>-257.55073219307815</v>
      </c>
      <c r="AB500" s="3">
        <f t="shared" si="143"/>
        <v>-1</v>
      </c>
      <c r="AC500" s="3"/>
      <c r="AD500" s="3"/>
      <c r="AE500" s="3"/>
      <c r="AF500" s="1"/>
      <c r="AG500" s="1"/>
      <c r="AI500" s="1"/>
      <c r="AJ500" s="1"/>
      <c r="AK500" s="1"/>
      <c r="AL500" s="1"/>
      <c r="AM500" s="1"/>
      <c r="AO500" s="1"/>
    </row>
    <row r="501" spans="1:41" x14ac:dyDescent="0.4">
      <c r="A501" s="15">
        <v>40890</v>
      </c>
      <c r="B501" s="16">
        <v>216000</v>
      </c>
      <c r="C501" s="16">
        <v>216000</v>
      </c>
      <c r="D501" s="16">
        <v>209500</v>
      </c>
      <c r="E501" s="16">
        <v>210500</v>
      </c>
      <c r="F501" s="26">
        <v>-3.88</v>
      </c>
      <c r="G501" s="1">
        <f t="shared" si="126"/>
        <v>-1</v>
      </c>
      <c r="I501" s="3">
        <f t="shared" si="127"/>
        <v>-8500</v>
      </c>
      <c r="J501" s="1">
        <f t="shared" si="128"/>
        <v>0</v>
      </c>
      <c r="K501" s="1">
        <f t="shared" si="129"/>
        <v>8500</v>
      </c>
      <c r="L501" s="1">
        <f t="shared" si="139"/>
        <v>1625.5735690839319</v>
      </c>
      <c r="M501" s="1">
        <f t="shared" si="139"/>
        <v>2353.7254717379974</v>
      </c>
      <c r="N501" s="1">
        <f t="shared" si="137"/>
        <v>0.69063855942537089</v>
      </c>
      <c r="O501" s="1">
        <f t="shared" si="138"/>
        <v>40.850751662739263</v>
      </c>
      <c r="P501" s="1">
        <f t="shared" si="140"/>
        <v>-1</v>
      </c>
      <c r="R501" s="3">
        <f t="shared" si="130"/>
        <v>229500</v>
      </c>
      <c r="S501" s="3">
        <f t="shared" si="131"/>
        <v>209500</v>
      </c>
      <c r="T501" s="1">
        <f t="shared" si="132"/>
        <v>5</v>
      </c>
      <c r="U501" s="1">
        <f t="shared" si="134"/>
        <v>11.19047619047619</v>
      </c>
      <c r="V501" s="1">
        <f t="shared" si="133"/>
        <v>-1</v>
      </c>
      <c r="W501" s="1">
        <f t="shared" si="135"/>
        <v>-1</v>
      </c>
      <c r="Y501" s="3">
        <f t="shared" si="136"/>
        <v>218936.60766302538</v>
      </c>
      <c r="Z501" s="3">
        <f t="shared" si="142"/>
        <v>219970.45098261395</v>
      </c>
      <c r="AA501" s="3">
        <f t="shared" si="141"/>
        <v>-1033.8433195885736</v>
      </c>
      <c r="AB501" s="3">
        <f t="shared" si="143"/>
        <v>-1</v>
      </c>
      <c r="AC501" s="3"/>
      <c r="AD501" s="3"/>
      <c r="AE501" s="3"/>
      <c r="AF501" s="1"/>
      <c r="AG501" s="1"/>
      <c r="AI501" s="1"/>
      <c r="AJ501" s="1"/>
      <c r="AK501" s="1"/>
      <c r="AL501" s="1"/>
      <c r="AM501" s="1"/>
      <c r="AO501" s="1"/>
    </row>
    <row r="502" spans="1:41" x14ac:dyDescent="0.4">
      <c r="A502" s="15">
        <v>40891</v>
      </c>
      <c r="B502" s="16">
        <v>210000</v>
      </c>
      <c r="C502" s="16">
        <v>212500</v>
      </c>
      <c r="D502" s="16">
        <v>207500</v>
      </c>
      <c r="E502" s="16">
        <v>209000</v>
      </c>
      <c r="F502" s="26">
        <v>-0.71</v>
      </c>
      <c r="G502" s="1">
        <f t="shared" si="126"/>
        <v>-1</v>
      </c>
      <c r="I502" s="3">
        <f t="shared" si="127"/>
        <v>-1500</v>
      </c>
      <c r="J502" s="1">
        <f t="shared" si="128"/>
        <v>0</v>
      </c>
      <c r="K502" s="1">
        <f t="shared" si="129"/>
        <v>1500</v>
      </c>
      <c r="L502" s="1">
        <f t="shared" si="139"/>
        <v>1509.4611712922226</v>
      </c>
      <c r="M502" s="1">
        <f t="shared" si="139"/>
        <v>2292.7450808995691</v>
      </c>
      <c r="N502" s="1">
        <f t="shared" si="137"/>
        <v>0.65836415215422839</v>
      </c>
      <c r="O502" s="1">
        <f t="shared" si="138"/>
        <v>39.699613097582223</v>
      </c>
      <c r="P502" s="1">
        <f t="shared" si="140"/>
        <v>-1</v>
      </c>
      <c r="R502" s="3">
        <f t="shared" si="130"/>
        <v>228000</v>
      </c>
      <c r="S502" s="3">
        <f t="shared" si="131"/>
        <v>207500</v>
      </c>
      <c r="T502" s="1">
        <f t="shared" si="132"/>
        <v>7.3170731707317067</v>
      </c>
      <c r="U502" s="1">
        <f t="shared" si="134"/>
        <v>12.439024390243901</v>
      </c>
      <c r="V502" s="1">
        <f t="shared" si="133"/>
        <v>1</v>
      </c>
      <c r="W502" s="1">
        <f t="shared" si="135"/>
        <v>1</v>
      </c>
      <c r="Y502" s="3">
        <f t="shared" si="136"/>
        <v>217407.89879179071</v>
      </c>
      <c r="Z502" s="3">
        <f t="shared" si="142"/>
        <v>219157.82498390181</v>
      </c>
      <c r="AA502" s="3">
        <f t="shared" si="141"/>
        <v>-1749.9261921111029</v>
      </c>
      <c r="AB502" s="3">
        <f t="shared" si="143"/>
        <v>-1</v>
      </c>
      <c r="AC502" s="3"/>
      <c r="AD502" s="3"/>
      <c r="AE502" s="3"/>
      <c r="AF502" s="1"/>
      <c r="AG502" s="1"/>
      <c r="AI502" s="1"/>
      <c r="AJ502" s="1"/>
      <c r="AK502" s="1"/>
      <c r="AL502" s="1"/>
      <c r="AM502" s="1"/>
      <c r="AO502" s="1"/>
    </row>
    <row r="503" spans="1:41" x14ac:dyDescent="0.4">
      <c r="A503" s="15">
        <v>40892</v>
      </c>
      <c r="B503" s="16">
        <v>205000</v>
      </c>
      <c r="C503" s="16">
        <v>207500</v>
      </c>
      <c r="D503" s="16">
        <v>200500</v>
      </c>
      <c r="E503" s="16">
        <v>203500</v>
      </c>
      <c r="F503" s="26">
        <v>-2.63</v>
      </c>
      <c r="G503" s="1">
        <f t="shared" si="126"/>
        <v>-1</v>
      </c>
      <c r="I503" s="3">
        <f t="shared" si="127"/>
        <v>-5500</v>
      </c>
      <c r="J503" s="1">
        <f t="shared" si="128"/>
        <v>0</v>
      </c>
      <c r="K503" s="1">
        <f t="shared" si="129"/>
        <v>5500</v>
      </c>
      <c r="L503" s="1">
        <f t="shared" si="139"/>
        <v>1401.6425161999211</v>
      </c>
      <c r="M503" s="1">
        <f t="shared" si="139"/>
        <v>2521.8347179781713</v>
      </c>
      <c r="N503" s="1">
        <f t="shared" si="137"/>
        <v>0.55580268849802295</v>
      </c>
      <c r="O503" s="1">
        <f t="shared" si="138"/>
        <v>35.724497239080918</v>
      </c>
      <c r="P503" s="1">
        <f t="shared" si="140"/>
        <v>-1</v>
      </c>
      <c r="R503" s="3">
        <f t="shared" si="130"/>
        <v>221500</v>
      </c>
      <c r="S503" s="3">
        <f t="shared" si="131"/>
        <v>200500</v>
      </c>
      <c r="T503" s="1">
        <f t="shared" si="132"/>
        <v>14.285714285714285</v>
      </c>
      <c r="U503" s="1">
        <f t="shared" si="134"/>
        <v>8.8675958188153299</v>
      </c>
      <c r="V503" s="1">
        <f t="shared" si="133"/>
        <v>1</v>
      </c>
      <c r="W503" s="1">
        <f t="shared" si="135"/>
        <v>-1</v>
      </c>
      <c r="Y503" s="3">
        <f t="shared" si="136"/>
        <v>215268.22205459213</v>
      </c>
      <c r="Z503" s="3">
        <f t="shared" si="142"/>
        <v>217997.98609620539</v>
      </c>
      <c r="AA503" s="3">
        <f t="shared" si="141"/>
        <v>-2729.7640416132635</v>
      </c>
      <c r="AB503" s="3">
        <f t="shared" si="143"/>
        <v>-1</v>
      </c>
      <c r="AC503" s="3"/>
      <c r="AD503" s="3"/>
      <c r="AE503" s="3"/>
      <c r="AF503" s="1"/>
      <c r="AG503" s="1"/>
      <c r="AI503" s="1"/>
      <c r="AJ503" s="1"/>
      <c r="AK503" s="1"/>
      <c r="AL503" s="1"/>
      <c r="AM503" s="1"/>
      <c r="AO503" s="1"/>
    </row>
    <row r="504" spans="1:41" x14ac:dyDescent="0.4">
      <c r="A504" s="18">
        <v>40893</v>
      </c>
      <c r="B504" s="19">
        <v>203500</v>
      </c>
      <c r="C504" s="19">
        <v>210000</v>
      </c>
      <c r="D504" s="19">
        <v>203500</v>
      </c>
      <c r="E504" s="19">
        <v>208500</v>
      </c>
      <c r="F504" s="28">
        <v>2.46</v>
      </c>
      <c r="G504" s="1">
        <f t="shared" si="126"/>
        <v>1</v>
      </c>
      <c r="I504" s="3">
        <f t="shared" si="127"/>
        <v>5000</v>
      </c>
      <c r="J504" s="1">
        <f t="shared" si="128"/>
        <v>5000</v>
      </c>
      <c r="K504" s="1">
        <f t="shared" si="129"/>
        <v>0</v>
      </c>
      <c r="L504" s="1">
        <f t="shared" si="139"/>
        <v>1658.6680507570695</v>
      </c>
      <c r="M504" s="1">
        <f t="shared" si="139"/>
        <v>2341.7036666940162</v>
      </c>
      <c r="N504" s="1">
        <f t="shared" si="137"/>
        <v>0.70831680128799279</v>
      </c>
      <c r="O504" s="1">
        <f t="shared" si="138"/>
        <v>41.462848152869206</v>
      </c>
      <c r="P504" s="1">
        <f t="shared" si="140"/>
        <v>1</v>
      </c>
      <c r="R504" s="3">
        <f t="shared" si="130"/>
        <v>221500</v>
      </c>
      <c r="S504" s="3">
        <f t="shared" si="131"/>
        <v>200500</v>
      </c>
      <c r="T504" s="1">
        <f t="shared" si="132"/>
        <v>38.095238095238095</v>
      </c>
      <c r="U504" s="1">
        <f t="shared" si="134"/>
        <v>19.89934185056136</v>
      </c>
      <c r="V504" s="1">
        <f t="shared" si="133"/>
        <v>1</v>
      </c>
      <c r="W504" s="1">
        <f t="shared" si="135"/>
        <v>1</v>
      </c>
      <c r="Y504" s="3">
        <f t="shared" si="136"/>
        <v>214226.95712311642</v>
      </c>
      <c r="Z504" s="3">
        <f t="shared" si="142"/>
        <v>217294.43157056055</v>
      </c>
      <c r="AA504" s="3">
        <f t="shared" si="141"/>
        <v>-3067.4744474441395</v>
      </c>
      <c r="AB504" s="3">
        <f t="shared" si="143"/>
        <v>-1</v>
      </c>
      <c r="AC504" s="3"/>
      <c r="AD504" s="3"/>
      <c r="AE504" s="3"/>
      <c r="AF504" s="1"/>
      <c r="AG504" s="1"/>
      <c r="AI504" s="1"/>
      <c r="AJ504" s="1"/>
      <c r="AK504" s="1"/>
      <c r="AL504" s="1"/>
      <c r="AM504" s="1"/>
      <c r="AO504" s="1"/>
    </row>
    <row r="505" spans="1:41" x14ac:dyDescent="0.4">
      <c r="A505" s="15">
        <v>40896</v>
      </c>
      <c r="B505" s="16">
        <v>208000</v>
      </c>
      <c r="C505" s="16">
        <v>209500</v>
      </c>
      <c r="D505" s="16">
        <v>202500</v>
      </c>
      <c r="E505" s="16">
        <v>206000</v>
      </c>
      <c r="F505" s="26">
        <v>-1.2</v>
      </c>
      <c r="G505" s="1">
        <f t="shared" si="126"/>
        <v>-1</v>
      </c>
      <c r="I505" s="3">
        <f t="shared" si="127"/>
        <v>-2500</v>
      </c>
      <c r="J505" s="1">
        <f t="shared" si="128"/>
        <v>0</v>
      </c>
      <c r="K505" s="1">
        <f t="shared" si="129"/>
        <v>2500</v>
      </c>
      <c r="L505" s="1">
        <f t="shared" si="139"/>
        <v>1540.1917614172787</v>
      </c>
      <c r="M505" s="1">
        <f t="shared" si="139"/>
        <v>2353.0105476444437</v>
      </c>
      <c r="N505" s="1">
        <f t="shared" si="137"/>
        <v>0.65456220030935974</v>
      </c>
      <c r="O505" s="1">
        <f t="shared" si="138"/>
        <v>39.561051267034486</v>
      </c>
      <c r="P505" s="1">
        <f t="shared" si="140"/>
        <v>-1</v>
      </c>
      <c r="R505" s="3">
        <f t="shared" si="130"/>
        <v>216000</v>
      </c>
      <c r="S505" s="3">
        <f t="shared" si="131"/>
        <v>200500</v>
      </c>
      <c r="T505" s="1">
        <f t="shared" si="132"/>
        <v>35.483870967741936</v>
      </c>
      <c r="U505" s="1">
        <f t="shared" si="134"/>
        <v>29.288274449564771</v>
      </c>
      <c r="V505" s="1">
        <f t="shared" si="133"/>
        <v>-1</v>
      </c>
      <c r="W505" s="1">
        <f t="shared" si="135"/>
        <v>1</v>
      </c>
      <c r="Y505" s="3">
        <f t="shared" si="136"/>
        <v>212961.27141186772</v>
      </c>
      <c r="Z505" s="3">
        <f t="shared" si="142"/>
        <v>216457.80700977831</v>
      </c>
      <c r="AA505" s="3">
        <f t="shared" si="141"/>
        <v>-3496.5355979105807</v>
      </c>
      <c r="AB505" s="3">
        <f t="shared" si="143"/>
        <v>-1</v>
      </c>
      <c r="AC505" s="3"/>
      <c r="AD505" s="3"/>
      <c r="AE505" s="3"/>
      <c r="AF505" s="1"/>
      <c r="AG505" s="1"/>
      <c r="AI505" s="1"/>
      <c r="AJ505" s="1"/>
      <c r="AK505" s="1"/>
      <c r="AL505" s="1"/>
      <c r="AM505" s="1"/>
      <c r="AO505" s="1"/>
    </row>
    <row r="506" spans="1:41" x14ac:dyDescent="0.4">
      <c r="A506" s="15">
        <v>40897</v>
      </c>
      <c r="B506" s="16">
        <v>208000</v>
      </c>
      <c r="C506" s="16">
        <v>210500</v>
      </c>
      <c r="D506" s="16">
        <v>205500</v>
      </c>
      <c r="E506" s="16">
        <v>208500</v>
      </c>
      <c r="F506" s="26">
        <v>1.21</v>
      </c>
      <c r="G506" s="1">
        <f t="shared" si="126"/>
        <v>1</v>
      </c>
      <c r="I506" s="3">
        <f t="shared" si="127"/>
        <v>2500</v>
      </c>
      <c r="J506" s="1">
        <f t="shared" si="128"/>
        <v>2500</v>
      </c>
      <c r="K506" s="1">
        <f t="shared" si="129"/>
        <v>0</v>
      </c>
      <c r="L506" s="1">
        <f t="shared" si="139"/>
        <v>1608.7494927446157</v>
      </c>
      <c r="M506" s="1">
        <f t="shared" si="139"/>
        <v>2184.9383656698406</v>
      </c>
      <c r="N506" s="1">
        <f t="shared" si="137"/>
        <v>0.73629055996342418</v>
      </c>
      <c r="O506" s="1">
        <f t="shared" si="138"/>
        <v>42.405953066918393</v>
      </c>
      <c r="P506" s="1">
        <f t="shared" si="140"/>
        <v>1</v>
      </c>
      <c r="R506" s="3">
        <f t="shared" si="130"/>
        <v>212500</v>
      </c>
      <c r="S506" s="3">
        <f t="shared" si="131"/>
        <v>200500</v>
      </c>
      <c r="T506" s="1">
        <f t="shared" si="132"/>
        <v>66.666666666666657</v>
      </c>
      <c r="U506" s="1">
        <f t="shared" si="134"/>
        <v>46.748591909882229</v>
      </c>
      <c r="V506" s="1">
        <f t="shared" si="133"/>
        <v>1</v>
      </c>
      <c r="W506" s="1">
        <f t="shared" si="135"/>
        <v>1</v>
      </c>
      <c r="Y506" s="3">
        <f t="shared" si="136"/>
        <v>212274.92196388805</v>
      </c>
      <c r="Z506" s="3">
        <f t="shared" si="142"/>
        <v>215868.3398238688</v>
      </c>
      <c r="AA506" s="3">
        <f t="shared" si="141"/>
        <v>-3593.4178599807492</v>
      </c>
      <c r="AB506" s="3">
        <f t="shared" si="143"/>
        <v>-1</v>
      </c>
      <c r="AC506" s="3"/>
      <c r="AD506" s="3"/>
      <c r="AE506" s="3"/>
      <c r="AF506" s="1"/>
      <c r="AG506" s="1"/>
      <c r="AI506" s="1"/>
      <c r="AJ506" s="1"/>
      <c r="AK506" s="1"/>
      <c r="AL506" s="1"/>
      <c r="AM506" s="1"/>
      <c r="AO506" s="1"/>
    </row>
    <row r="507" spans="1:41" x14ac:dyDescent="0.4">
      <c r="A507" s="15">
        <v>40898</v>
      </c>
      <c r="B507" s="16">
        <v>215000</v>
      </c>
      <c r="C507" s="16">
        <v>216000</v>
      </c>
      <c r="D507" s="16">
        <v>211500</v>
      </c>
      <c r="E507" s="16">
        <v>213000</v>
      </c>
      <c r="F507" s="26">
        <v>2.16</v>
      </c>
      <c r="G507" s="1">
        <f t="shared" si="126"/>
        <v>1</v>
      </c>
      <c r="I507" s="3">
        <f t="shared" si="127"/>
        <v>4500</v>
      </c>
      <c r="J507" s="1">
        <f t="shared" si="128"/>
        <v>4500</v>
      </c>
      <c r="K507" s="1">
        <f t="shared" si="129"/>
        <v>0</v>
      </c>
      <c r="L507" s="1">
        <f t="shared" si="139"/>
        <v>1815.2673861200003</v>
      </c>
      <c r="M507" s="1">
        <f t="shared" si="139"/>
        <v>2028.8713395505661</v>
      </c>
      <c r="N507" s="1">
        <f t="shared" si="137"/>
        <v>0.89471784175437996</v>
      </c>
      <c r="O507" s="1">
        <f t="shared" si="138"/>
        <v>47.221692963313842</v>
      </c>
      <c r="P507" s="1">
        <f t="shared" si="140"/>
        <v>1</v>
      </c>
      <c r="R507" s="3">
        <f t="shared" si="130"/>
        <v>216000</v>
      </c>
      <c r="S507" s="3">
        <f t="shared" si="131"/>
        <v>200500</v>
      </c>
      <c r="T507" s="1">
        <f t="shared" si="132"/>
        <v>80.645161290322577</v>
      </c>
      <c r="U507" s="1">
        <f t="shared" si="134"/>
        <v>60.931899641577054</v>
      </c>
      <c r="V507" s="1">
        <f t="shared" si="133"/>
        <v>1</v>
      </c>
      <c r="W507" s="1">
        <f t="shared" si="135"/>
        <v>1</v>
      </c>
      <c r="Y507" s="3">
        <f t="shared" si="136"/>
        <v>212386.47243098219</v>
      </c>
      <c r="Z507" s="3">
        <f t="shared" si="142"/>
        <v>215655.87020728592</v>
      </c>
      <c r="AA507" s="3">
        <f t="shared" si="141"/>
        <v>-3269.3977763037255</v>
      </c>
      <c r="AB507" s="3">
        <f t="shared" si="143"/>
        <v>1</v>
      </c>
      <c r="AC507" s="3"/>
      <c r="AD507" s="3"/>
      <c r="AE507" s="3"/>
      <c r="AF507" s="1"/>
      <c r="AG507" s="1"/>
      <c r="AI507" s="1"/>
      <c r="AJ507" s="1"/>
      <c r="AK507" s="1"/>
      <c r="AL507" s="1"/>
      <c r="AM507" s="1"/>
      <c r="AO507" s="1"/>
    </row>
    <row r="508" spans="1:41" x14ac:dyDescent="0.4">
      <c r="A508" s="15">
        <v>40899</v>
      </c>
      <c r="B508" s="16">
        <v>212500</v>
      </c>
      <c r="C508" s="16">
        <v>215000</v>
      </c>
      <c r="D508" s="16">
        <v>211000</v>
      </c>
      <c r="E508" s="16">
        <v>213500</v>
      </c>
      <c r="F508" s="26">
        <v>0.23</v>
      </c>
      <c r="G508" s="1">
        <f t="shared" si="126"/>
        <v>1</v>
      </c>
      <c r="I508" s="3">
        <f t="shared" si="127"/>
        <v>500</v>
      </c>
      <c r="J508" s="1">
        <f t="shared" si="128"/>
        <v>500</v>
      </c>
      <c r="K508" s="1">
        <f t="shared" si="129"/>
        <v>0</v>
      </c>
      <c r="L508" s="1">
        <f t="shared" si="139"/>
        <v>1721.3197156828573</v>
      </c>
      <c r="M508" s="1">
        <f t="shared" si="139"/>
        <v>1883.9519581540972</v>
      </c>
      <c r="N508" s="1">
        <f t="shared" si="137"/>
        <v>0.91367495239603269</v>
      </c>
      <c r="O508" s="1">
        <f t="shared" si="138"/>
        <v>47.744521672923518</v>
      </c>
      <c r="P508" s="1">
        <f t="shared" si="140"/>
        <v>1</v>
      </c>
      <c r="R508" s="3">
        <f t="shared" si="130"/>
        <v>216000</v>
      </c>
      <c r="S508" s="3">
        <f t="shared" si="131"/>
        <v>202500</v>
      </c>
      <c r="T508" s="1">
        <f t="shared" si="132"/>
        <v>81.481481481481481</v>
      </c>
      <c r="U508" s="1">
        <f t="shared" si="134"/>
        <v>76.264436479490243</v>
      </c>
      <c r="V508" s="1">
        <f t="shared" si="133"/>
        <v>1</v>
      </c>
      <c r="W508" s="1">
        <f t="shared" si="135"/>
        <v>1</v>
      </c>
      <c r="Y508" s="3">
        <f t="shared" si="136"/>
        <v>212557.78436467724</v>
      </c>
      <c r="Z508" s="3">
        <f t="shared" si="142"/>
        <v>215496.17611785731</v>
      </c>
      <c r="AA508" s="3">
        <f t="shared" si="141"/>
        <v>-2938.3917531800689</v>
      </c>
      <c r="AB508" s="3">
        <f t="shared" si="143"/>
        <v>1</v>
      </c>
      <c r="AC508" s="3"/>
      <c r="AD508" s="3"/>
      <c r="AE508" s="3"/>
      <c r="AF508" s="1"/>
      <c r="AG508" s="1"/>
      <c r="AI508" s="1"/>
      <c r="AJ508" s="1"/>
      <c r="AK508" s="1"/>
      <c r="AL508" s="1"/>
      <c r="AM508" s="1"/>
      <c r="AO508" s="1"/>
    </row>
    <row r="509" spans="1:41" x14ac:dyDescent="0.4">
      <c r="A509" s="18">
        <v>40900</v>
      </c>
      <c r="B509" s="19">
        <v>216500</v>
      </c>
      <c r="C509" s="19">
        <v>217500</v>
      </c>
      <c r="D509" s="19">
        <v>214000</v>
      </c>
      <c r="E509" s="19">
        <v>215000</v>
      </c>
      <c r="F509" s="28">
        <v>0.7</v>
      </c>
      <c r="G509" s="1">
        <f t="shared" si="126"/>
        <v>1</v>
      </c>
      <c r="I509" s="3">
        <f t="shared" si="127"/>
        <v>1500</v>
      </c>
      <c r="J509" s="1">
        <f t="shared" si="128"/>
        <v>1500</v>
      </c>
      <c r="K509" s="1">
        <f t="shared" si="129"/>
        <v>0</v>
      </c>
      <c r="L509" s="1">
        <f t="shared" si="139"/>
        <v>1705.5111645626532</v>
      </c>
      <c r="M509" s="1">
        <f t="shared" si="139"/>
        <v>1749.3839611430901</v>
      </c>
      <c r="N509" s="1">
        <f t="shared" si="137"/>
        <v>0.97492100216137267</v>
      </c>
      <c r="O509" s="1">
        <f t="shared" si="138"/>
        <v>49.365063265538701</v>
      </c>
      <c r="P509" s="1">
        <f t="shared" si="140"/>
        <v>1</v>
      </c>
      <c r="R509" s="3">
        <f t="shared" si="130"/>
        <v>217500</v>
      </c>
      <c r="S509" s="3">
        <f t="shared" si="131"/>
        <v>202500</v>
      </c>
      <c r="T509" s="1">
        <f t="shared" si="132"/>
        <v>83.333333333333343</v>
      </c>
      <c r="U509" s="1">
        <f t="shared" si="134"/>
        <v>81.8199920350458</v>
      </c>
      <c r="V509" s="1">
        <f t="shared" si="133"/>
        <v>1</v>
      </c>
      <c r="W509" s="1">
        <f t="shared" si="135"/>
        <v>1</v>
      </c>
      <c r="Y509" s="3">
        <f t="shared" si="136"/>
        <v>212933.50984703458</v>
      </c>
      <c r="Z509" s="3">
        <f t="shared" si="142"/>
        <v>215459.42233134937</v>
      </c>
      <c r="AA509" s="3">
        <f t="shared" si="141"/>
        <v>-2525.9124843147874</v>
      </c>
      <c r="AB509" s="3">
        <f t="shared" si="143"/>
        <v>1</v>
      </c>
      <c r="AC509" s="3"/>
      <c r="AD509" s="3"/>
      <c r="AE509" s="3"/>
      <c r="AF509" s="1"/>
      <c r="AG509" s="1"/>
      <c r="AI509" s="1"/>
      <c r="AJ509" s="1"/>
      <c r="AK509" s="1"/>
      <c r="AL509" s="1"/>
      <c r="AM509" s="1"/>
      <c r="AO509" s="1"/>
    </row>
    <row r="510" spans="1:41" x14ac:dyDescent="0.4">
      <c r="A510" s="15">
        <v>40903</v>
      </c>
      <c r="B510" s="16">
        <v>215500</v>
      </c>
      <c r="C510" s="16">
        <v>217500</v>
      </c>
      <c r="D510" s="16">
        <v>213500</v>
      </c>
      <c r="E510" s="16">
        <v>214500</v>
      </c>
      <c r="F510" s="26">
        <v>-0.23</v>
      </c>
      <c r="G510" s="1">
        <f t="shared" si="126"/>
        <v>-1</v>
      </c>
      <c r="I510" s="3">
        <f t="shared" si="127"/>
        <v>-500</v>
      </c>
      <c r="J510" s="1">
        <f t="shared" si="128"/>
        <v>0</v>
      </c>
      <c r="K510" s="1">
        <f t="shared" si="129"/>
        <v>500</v>
      </c>
      <c r="L510" s="1">
        <f t="shared" si="139"/>
        <v>1583.6889385224638</v>
      </c>
      <c r="M510" s="1">
        <f t="shared" si="139"/>
        <v>1660.1422496328694</v>
      </c>
      <c r="N510" s="1">
        <f t="shared" si="137"/>
        <v>0.95394773482374007</v>
      </c>
      <c r="O510" s="1">
        <f t="shared" si="138"/>
        <v>48.821558418490291</v>
      </c>
      <c r="P510" s="1">
        <f t="shared" si="140"/>
        <v>-1</v>
      </c>
      <c r="R510" s="3">
        <f t="shared" si="130"/>
        <v>217500</v>
      </c>
      <c r="S510" s="3">
        <f t="shared" si="131"/>
        <v>205500</v>
      </c>
      <c r="T510" s="1">
        <f t="shared" si="132"/>
        <v>75</v>
      </c>
      <c r="U510" s="1">
        <f t="shared" si="134"/>
        <v>79.938271604938279</v>
      </c>
      <c r="V510" s="1">
        <f t="shared" si="133"/>
        <v>-1</v>
      </c>
      <c r="W510" s="1">
        <f t="shared" si="135"/>
        <v>-1</v>
      </c>
      <c r="Y510" s="3">
        <f t="shared" si="136"/>
        <v>213174.5083321062</v>
      </c>
      <c r="Z510" s="3">
        <f t="shared" si="142"/>
        <v>215388.35401050866</v>
      </c>
      <c r="AA510" s="3">
        <f t="shared" si="141"/>
        <v>-2213.8456784024602</v>
      </c>
      <c r="AB510" s="3">
        <f t="shared" si="143"/>
        <v>1</v>
      </c>
      <c r="AC510" s="3"/>
      <c r="AD510" s="3"/>
      <c r="AE510" s="3"/>
      <c r="AF510" s="1"/>
      <c r="AG510" s="1"/>
      <c r="AI510" s="1"/>
      <c r="AJ510" s="1"/>
      <c r="AK510" s="1"/>
      <c r="AL510" s="1"/>
      <c r="AM510" s="1"/>
      <c r="AO510" s="1"/>
    </row>
    <row r="511" spans="1:41" x14ac:dyDescent="0.4">
      <c r="A511" s="15">
        <v>40904</v>
      </c>
      <c r="B511" s="16">
        <v>214500</v>
      </c>
      <c r="C511" s="16">
        <v>217000</v>
      </c>
      <c r="D511" s="16">
        <v>210000</v>
      </c>
      <c r="E511" s="16">
        <v>213000</v>
      </c>
      <c r="F511" s="26">
        <v>-0.7</v>
      </c>
      <c r="G511" s="1">
        <f t="shared" si="126"/>
        <v>-1</v>
      </c>
      <c r="I511" s="3">
        <f t="shared" si="127"/>
        <v>-1500</v>
      </c>
      <c r="J511" s="1">
        <f t="shared" si="128"/>
        <v>0</v>
      </c>
      <c r="K511" s="1">
        <f t="shared" si="129"/>
        <v>1500</v>
      </c>
      <c r="L511" s="1">
        <f t="shared" si="139"/>
        <v>1470.5683000565734</v>
      </c>
      <c r="M511" s="1">
        <f t="shared" si="139"/>
        <v>1648.7035175162359</v>
      </c>
      <c r="N511" s="1">
        <f t="shared" si="137"/>
        <v>0.89195436561691677</v>
      </c>
      <c r="O511" s="1">
        <f t="shared" si="138"/>
        <v>47.144602524600209</v>
      </c>
      <c r="P511" s="1">
        <f t="shared" si="140"/>
        <v>-1</v>
      </c>
      <c r="R511" s="3">
        <f t="shared" si="130"/>
        <v>217500</v>
      </c>
      <c r="S511" s="3">
        <f t="shared" si="131"/>
        <v>210000</v>
      </c>
      <c r="T511" s="1">
        <f t="shared" si="132"/>
        <v>40</v>
      </c>
      <c r="U511" s="1">
        <f t="shared" si="134"/>
        <v>66.111111111111114</v>
      </c>
      <c r="V511" s="1">
        <f t="shared" si="133"/>
        <v>-1</v>
      </c>
      <c r="W511" s="1">
        <f t="shared" si="135"/>
        <v>-1</v>
      </c>
      <c r="Y511" s="3">
        <f t="shared" si="136"/>
        <v>213147.66089639757</v>
      </c>
      <c r="Z511" s="3">
        <f t="shared" si="142"/>
        <v>215211.43889861912</v>
      </c>
      <c r="AA511" s="3">
        <f t="shared" si="141"/>
        <v>-2063.7780022215447</v>
      </c>
      <c r="AB511" s="3">
        <f t="shared" si="143"/>
        <v>1</v>
      </c>
      <c r="AC511" s="3"/>
      <c r="AD511" s="3"/>
      <c r="AE511" s="3"/>
      <c r="AF511" s="1"/>
      <c r="AG511" s="1"/>
      <c r="AI511" s="1"/>
      <c r="AJ511" s="1"/>
      <c r="AK511" s="1"/>
      <c r="AL511" s="1"/>
      <c r="AM511" s="1"/>
      <c r="AO511" s="1"/>
    </row>
    <row r="512" spans="1:41" x14ac:dyDescent="0.4">
      <c r="A512" s="15">
        <v>40905</v>
      </c>
      <c r="B512" s="16">
        <v>213000</v>
      </c>
      <c r="C512" s="16">
        <v>213000</v>
      </c>
      <c r="D512" s="16">
        <v>211000</v>
      </c>
      <c r="E512" s="16">
        <v>213000</v>
      </c>
      <c r="F512" s="26">
        <v>0</v>
      </c>
      <c r="G512" s="1">
        <f t="shared" si="126"/>
        <v>-1</v>
      </c>
      <c r="I512" s="3">
        <f t="shared" si="127"/>
        <v>0</v>
      </c>
      <c r="J512" s="1">
        <f t="shared" si="128"/>
        <v>0</v>
      </c>
      <c r="K512" s="1">
        <f t="shared" si="129"/>
        <v>0</v>
      </c>
      <c r="L512" s="1">
        <f t="shared" si="139"/>
        <v>1365.5277071953897</v>
      </c>
      <c r="M512" s="1">
        <f t="shared" si="139"/>
        <v>1530.9389805507906</v>
      </c>
      <c r="N512" s="1">
        <f t="shared" si="137"/>
        <v>0.89195436561691677</v>
      </c>
      <c r="O512" s="1">
        <f t="shared" si="138"/>
        <v>47.144602524600209</v>
      </c>
      <c r="P512" s="1">
        <f t="shared" si="140"/>
        <v>-1</v>
      </c>
      <c r="R512" s="3">
        <f t="shared" si="130"/>
        <v>217500</v>
      </c>
      <c r="S512" s="3">
        <f t="shared" si="131"/>
        <v>210000</v>
      </c>
      <c r="T512" s="1">
        <f t="shared" si="132"/>
        <v>40</v>
      </c>
      <c r="U512" s="1">
        <f t="shared" si="134"/>
        <v>51.666666666666664</v>
      </c>
      <c r="V512" s="1">
        <f t="shared" si="133"/>
        <v>-1</v>
      </c>
      <c r="W512" s="1">
        <f t="shared" si="135"/>
        <v>-1</v>
      </c>
      <c r="Y512" s="3">
        <f t="shared" si="136"/>
        <v>213124.94383541335</v>
      </c>
      <c r="Z512" s="3">
        <f t="shared" si="142"/>
        <v>215047.62860983252</v>
      </c>
      <c r="AA512" s="3">
        <f t="shared" si="141"/>
        <v>-1922.6847744191764</v>
      </c>
      <c r="AB512" s="3">
        <f t="shared" si="143"/>
        <v>1</v>
      </c>
      <c r="AC512" s="3"/>
      <c r="AD512" s="3"/>
      <c r="AE512" s="3"/>
      <c r="AF512" s="1"/>
      <c r="AG512" s="1"/>
      <c r="AI512" s="1"/>
      <c r="AJ512" s="1"/>
      <c r="AK512" s="1"/>
      <c r="AL512" s="1"/>
      <c r="AM512" s="1"/>
      <c r="AO512" s="1"/>
    </row>
    <row r="513" spans="1:41" x14ac:dyDescent="0.4">
      <c r="A513" s="15">
        <v>40906</v>
      </c>
      <c r="B513" s="16">
        <v>212000</v>
      </c>
      <c r="C513" s="16">
        <v>216500</v>
      </c>
      <c r="D513" s="16">
        <v>210500</v>
      </c>
      <c r="E513" s="16">
        <v>213000</v>
      </c>
      <c r="F513" s="26">
        <v>0</v>
      </c>
      <c r="G513" s="1">
        <f t="shared" si="126"/>
        <v>-1</v>
      </c>
      <c r="I513" s="3">
        <f t="shared" si="127"/>
        <v>0</v>
      </c>
      <c r="J513" s="1">
        <f t="shared" si="128"/>
        <v>0</v>
      </c>
      <c r="K513" s="1">
        <f t="shared" si="129"/>
        <v>0</v>
      </c>
      <c r="L513" s="1">
        <f t="shared" si="139"/>
        <v>1267.9900138242904</v>
      </c>
      <c r="M513" s="1">
        <f t="shared" si="139"/>
        <v>1421.5861962257343</v>
      </c>
      <c r="N513" s="1">
        <f t="shared" si="137"/>
        <v>0.89195436561691666</v>
      </c>
      <c r="O513" s="1">
        <f t="shared" si="138"/>
        <v>47.144602524600202</v>
      </c>
      <c r="P513" s="1">
        <f t="shared" si="140"/>
        <v>-1</v>
      </c>
      <c r="R513" s="3">
        <f t="shared" si="130"/>
        <v>217500</v>
      </c>
      <c r="S513" s="3">
        <f t="shared" si="131"/>
        <v>210000</v>
      </c>
      <c r="T513" s="1">
        <f t="shared" si="132"/>
        <v>40</v>
      </c>
      <c r="U513" s="1">
        <f t="shared" si="134"/>
        <v>40</v>
      </c>
      <c r="V513" s="1">
        <f t="shared" si="133"/>
        <v>-1</v>
      </c>
      <c r="W513" s="1">
        <f t="shared" si="135"/>
        <v>-1</v>
      </c>
      <c r="Y513" s="3">
        <f t="shared" si="136"/>
        <v>213105.72170688823</v>
      </c>
      <c r="Z513" s="3">
        <f t="shared" si="142"/>
        <v>214895.9524165116</v>
      </c>
      <c r="AA513" s="3">
        <f t="shared" si="141"/>
        <v>-1790.2307096233708</v>
      </c>
      <c r="AB513" s="3">
        <f t="shared" si="143"/>
        <v>1</v>
      </c>
      <c r="AC513" s="3"/>
      <c r="AD513" s="3"/>
      <c r="AE513" s="3"/>
      <c r="AF513" s="1"/>
      <c r="AG513" s="1"/>
      <c r="AI513" s="1"/>
      <c r="AJ513" s="1"/>
      <c r="AK513" s="1"/>
      <c r="AL513" s="1"/>
      <c r="AM513" s="1"/>
      <c r="AO513" s="1"/>
    </row>
    <row r="514" spans="1:41" x14ac:dyDescent="0.4">
      <c r="A514" s="18">
        <v>40910</v>
      </c>
      <c r="B514" s="19">
        <v>214000</v>
      </c>
      <c r="C514" s="19">
        <v>215500</v>
      </c>
      <c r="D514" s="19">
        <v>209500</v>
      </c>
      <c r="E514" s="19">
        <v>212500</v>
      </c>
      <c r="F514" s="28">
        <v>-0.23</v>
      </c>
      <c r="G514" s="1">
        <f t="shared" si="126"/>
        <v>-1</v>
      </c>
      <c r="I514" s="3">
        <f t="shared" si="127"/>
        <v>-500</v>
      </c>
      <c r="J514" s="1">
        <f t="shared" si="128"/>
        <v>0</v>
      </c>
      <c r="K514" s="1">
        <f t="shared" si="129"/>
        <v>500</v>
      </c>
      <c r="L514" s="1">
        <f t="shared" si="139"/>
        <v>1177.4192985511268</v>
      </c>
      <c r="M514" s="1">
        <f t="shared" si="139"/>
        <v>1355.7586107810389</v>
      </c>
      <c r="N514" s="1">
        <f t="shared" si="137"/>
        <v>0.86845791661454197</v>
      </c>
      <c r="O514" s="1">
        <f t="shared" si="138"/>
        <v>46.479929191453259</v>
      </c>
      <c r="P514" s="1">
        <f t="shared" si="140"/>
        <v>-1</v>
      </c>
      <c r="R514" s="3">
        <f t="shared" si="130"/>
        <v>217500</v>
      </c>
      <c r="S514" s="3">
        <f t="shared" si="131"/>
        <v>209500</v>
      </c>
      <c r="T514" s="1">
        <f t="shared" si="132"/>
        <v>37.5</v>
      </c>
      <c r="U514" s="1">
        <f t="shared" si="134"/>
        <v>39.166666666666664</v>
      </c>
      <c r="V514" s="1">
        <f t="shared" si="133"/>
        <v>-1</v>
      </c>
      <c r="W514" s="1">
        <f t="shared" si="135"/>
        <v>-1</v>
      </c>
      <c r="Y514" s="3">
        <f t="shared" si="136"/>
        <v>213012.53375198235</v>
      </c>
      <c r="Z514" s="3">
        <f t="shared" si="142"/>
        <v>214718.47445973294</v>
      </c>
      <c r="AA514" s="3">
        <f t="shared" si="141"/>
        <v>-1705.9407077505894</v>
      </c>
      <c r="AB514" s="3">
        <f t="shared" si="143"/>
        <v>1</v>
      </c>
      <c r="AC514" s="3"/>
      <c r="AD514" s="3"/>
      <c r="AE514" s="3"/>
      <c r="AF514" s="1"/>
      <c r="AG514" s="1"/>
      <c r="AI514" s="1"/>
      <c r="AJ514" s="1"/>
      <c r="AK514" s="1"/>
      <c r="AL514" s="1"/>
      <c r="AM514" s="1"/>
      <c r="AO514" s="1"/>
    </row>
    <row r="515" spans="1:41" x14ac:dyDescent="0.4">
      <c r="A515" s="15">
        <v>40911</v>
      </c>
      <c r="B515" s="16">
        <v>215000</v>
      </c>
      <c r="C515" s="16">
        <v>222500</v>
      </c>
      <c r="D515" s="16">
        <v>214500</v>
      </c>
      <c r="E515" s="16">
        <v>221500</v>
      </c>
      <c r="F515" s="26">
        <v>4.24</v>
      </c>
      <c r="G515" s="1">
        <f t="shared" si="126"/>
        <v>1</v>
      </c>
      <c r="I515" s="3">
        <f t="shared" si="127"/>
        <v>9000</v>
      </c>
      <c r="J515" s="1">
        <f t="shared" si="128"/>
        <v>9000</v>
      </c>
      <c r="K515" s="1">
        <f t="shared" si="129"/>
        <v>0</v>
      </c>
      <c r="L515" s="1">
        <f t="shared" si="139"/>
        <v>1736.1750629403321</v>
      </c>
      <c r="M515" s="1">
        <f t="shared" si="139"/>
        <v>1258.9187100109648</v>
      </c>
      <c r="N515" s="1">
        <f t="shared" si="137"/>
        <v>1.3791002144413362</v>
      </c>
      <c r="O515" s="1">
        <f t="shared" si="138"/>
        <v>57.967302346915993</v>
      </c>
      <c r="P515" s="1">
        <f t="shared" si="140"/>
        <v>1</v>
      </c>
      <c r="R515" s="3">
        <f t="shared" si="130"/>
        <v>222500</v>
      </c>
      <c r="S515" s="3">
        <f t="shared" si="131"/>
        <v>209500</v>
      </c>
      <c r="T515" s="1">
        <f t="shared" si="132"/>
        <v>92.307692307692307</v>
      </c>
      <c r="U515" s="1">
        <f t="shared" si="134"/>
        <v>56.602564102564109</v>
      </c>
      <c r="V515" s="1">
        <f t="shared" si="133"/>
        <v>1</v>
      </c>
      <c r="W515" s="1">
        <f t="shared" si="135"/>
        <v>1</v>
      </c>
      <c r="Y515" s="3">
        <f t="shared" si="136"/>
        <v>214318.29779013892</v>
      </c>
      <c r="Z515" s="3">
        <f t="shared" si="142"/>
        <v>215220.80968493791</v>
      </c>
      <c r="AA515" s="3">
        <f t="shared" si="141"/>
        <v>-902.51189479898312</v>
      </c>
      <c r="AB515" s="3">
        <f t="shared" si="143"/>
        <v>1</v>
      </c>
      <c r="AC515" s="3"/>
      <c r="AD515" s="3"/>
      <c r="AE515" s="3"/>
      <c r="AF515" s="1"/>
      <c r="AG515" s="1"/>
      <c r="AI515" s="1"/>
      <c r="AJ515" s="1"/>
      <c r="AK515" s="1"/>
      <c r="AL515" s="1"/>
      <c r="AM515" s="1"/>
      <c r="AO515" s="1"/>
    </row>
    <row r="516" spans="1:41" x14ac:dyDescent="0.4">
      <c r="A516" s="15">
        <v>40912</v>
      </c>
      <c r="B516" s="16">
        <v>224000</v>
      </c>
      <c r="C516" s="16">
        <v>228000</v>
      </c>
      <c r="D516" s="16">
        <v>222500</v>
      </c>
      <c r="E516" s="16">
        <v>223500</v>
      </c>
      <c r="F516" s="26">
        <v>0.9</v>
      </c>
      <c r="G516" s="1">
        <f t="shared" si="126"/>
        <v>1</v>
      </c>
      <c r="I516" s="3">
        <f t="shared" si="127"/>
        <v>2000</v>
      </c>
      <c r="J516" s="1">
        <f t="shared" si="128"/>
        <v>2000</v>
      </c>
      <c r="K516" s="1">
        <f t="shared" si="129"/>
        <v>0</v>
      </c>
      <c r="L516" s="1">
        <f t="shared" si="139"/>
        <v>1755.0197013017369</v>
      </c>
      <c r="M516" s="1">
        <f t="shared" si="139"/>
        <v>1168.9959450101817</v>
      </c>
      <c r="N516" s="1">
        <f t="shared" si="137"/>
        <v>1.5013052087930476</v>
      </c>
      <c r="O516" s="1">
        <f t="shared" si="138"/>
        <v>60.020872443530031</v>
      </c>
      <c r="P516" s="1">
        <f t="shared" si="140"/>
        <v>1</v>
      </c>
      <c r="R516" s="3">
        <f t="shared" si="130"/>
        <v>228000</v>
      </c>
      <c r="S516" s="3">
        <f t="shared" si="131"/>
        <v>209500</v>
      </c>
      <c r="T516" s="1">
        <f t="shared" si="132"/>
        <v>75.675675675675677</v>
      </c>
      <c r="U516" s="1">
        <f t="shared" si="134"/>
        <v>68.494455994456004</v>
      </c>
      <c r="V516" s="1">
        <f t="shared" si="133"/>
        <v>-1</v>
      </c>
      <c r="W516" s="1">
        <f t="shared" si="135"/>
        <v>1</v>
      </c>
      <c r="Y516" s="3">
        <f t="shared" si="136"/>
        <v>215730.86736088677</v>
      </c>
      <c r="Z516" s="3">
        <f t="shared" si="142"/>
        <v>215834.08304160918</v>
      </c>
      <c r="AA516" s="3">
        <f t="shared" si="141"/>
        <v>-103.21568072240916</v>
      </c>
      <c r="AB516" s="3">
        <f t="shared" si="143"/>
        <v>1</v>
      </c>
      <c r="AC516" s="3"/>
      <c r="AD516" s="3"/>
      <c r="AE516" s="3"/>
      <c r="AF516" s="1"/>
      <c r="AG516" s="1"/>
      <c r="AI516" s="1"/>
      <c r="AJ516" s="1"/>
      <c r="AK516" s="1"/>
      <c r="AL516" s="1"/>
      <c r="AM516" s="1"/>
      <c r="AO516" s="1"/>
    </row>
    <row r="517" spans="1:41" x14ac:dyDescent="0.4">
      <c r="A517" s="15">
        <v>40913</v>
      </c>
      <c r="B517" s="16">
        <v>224500</v>
      </c>
      <c r="C517" s="16">
        <v>228000</v>
      </c>
      <c r="D517" s="16">
        <v>223000</v>
      </c>
      <c r="E517" s="16">
        <v>223500</v>
      </c>
      <c r="F517" s="26">
        <v>0</v>
      </c>
      <c r="G517" s="1">
        <f t="shared" si="126"/>
        <v>-1</v>
      </c>
      <c r="I517" s="3">
        <f t="shared" si="127"/>
        <v>0</v>
      </c>
      <c r="J517" s="1">
        <f t="shared" si="128"/>
        <v>0</v>
      </c>
      <c r="K517" s="1">
        <f t="shared" si="129"/>
        <v>0</v>
      </c>
      <c r="L517" s="1">
        <f t="shared" si="139"/>
        <v>1629.6611512087559</v>
      </c>
      <c r="M517" s="1">
        <f t="shared" si="139"/>
        <v>1085.4962346523116</v>
      </c>
      <c r="N517" s="1">
        <f t="shared" si="137"/>
        <v>1.5013052087930479</v>
      </c>
      <c r="O517" s="1">
        <f t="shared" si="138"/>
        <v>60.020872443530038</v>
      </c>
      <c r="P517" s="1">
        <f t="shared" si="140"/>
        <v>-1</v>
      </c>
      <c r="R517" s="3">
        <f t="shared" si="130"/>
        <v>228000</v>
      </c>
      <c r="S517" s="3">
        <f t="shared" si="131"/>
        <v>209500</v>
      </c>
      <c r="T517" s="1">
        <f t="shared" si="132"/>
        <v>75.675675675675677</v>
      </c>
      <c r="U517" s="1">
        <f t="shared" si="134"/>
        <v>81.21968121968122</v>
      </c>
      <c r="V517" s="1">
        <f t="shared" si="133"/>
        <v>-1</v>
      </c>
      <c r="W517" s="1">
        <f t="shared" si="135"/>
        <v>1</v>
      </c>
      <c r="Y517" s="3">
        <f t="shared" si="136"/>
        <v>216926.11853613495</v>
      </c>
      <c r="Z517" s="3">
        <f t="shared" si="142"/>
        <v>216401.92874223072</v>
      </c>
      <c r="AA517" s="3">
        <f t="shared" si="141"/>
        <v>524.18979390422464</v>
      </c>
      <c r="AB517" s="3">
        <f t="shared" si="143"/>
        <v>1</v>
      </c>
      <c r="AC517" s="3"/>
      <c r="AD517" s="3"/>
      <c r="AE517" s="3"/>
      <c r="AF517" s="1"/>
      <c r="AG517" s="1"/>
      <c r="AI517" s="1"/>
      <c r="AJ517" s="1"/>
      <c r="AK517" s="1"/>
      <c r="AL517" s="1"/>
      <c r="AM517" s="1"/>
      <c r="AO517" s="1"/>
    </row>
    <row r="518" spans="1:41" x14ac:dyDescent="0.4">
      <c r="A518" s="15">
        <v>40914</v>
      </c>
      <c r="B518" s="16">
        <v>224000</v>
      </c>
      <c r="C518" s="16">
        <v>224500</v>
      </c>
      <c r="D518" s="16">
        <v>215000</v>
      </c>
      <c r="E518" s="16">
        <v>219500</v>
      </c>
      <c r="F518" s="26">
        <v>-1.79</v>
      </c>
      <c r="G518" s="1">
        <f t="shared" si="126"/>
        <v>-1</v>
      </c>
      <c r="I518" s="3">
        <f t="shared" si="127"/>
        <v>-4000</v>
      </c>
      <c r="J518" s="1">
        <f t="shared" si="128"/>
        <v>0</v>
      </c>
      <c r="K518" s="1">
        <f t="shared" si="129"/>
        <v>4000</v>
      </c>
      <c r="L518" s="1">
        <f t="shared" si="139"/>
        <v>1513.2567832652733</v>
      </c>
      <c r="M518" s="1">
        <f t="shared" si="139"/>
        <v>1293.6750750342892</v>
      </c>
      <c r="N518" s="1">
        <f t="shared" si="137"/>
        <v>1.1697348217249715</v>
      </c>
      <c r="O518" s="1">
        <f t="shared" si="138"/>
        <v>53.911418575796972</v>
      </c>
      <c r="P518" s="1">
        <f t="shared" si="140"/>
        <v>-1</v>
      </c>
      <c r="R518" s="3">
        <f t="shared" si="130"/>
        <v>228000</v>
      </c>
      <c r="S518" s="3">
        <f t="shared" si="131"/>
        <v>209500</v>
      </c>
      <c r="T518" s="1">
        <f t="shared" si="132"/>
        <v>54.054054054054056</v>
      </c>
      <c r="U518" s="1">
        <f t="shared" si="134"/>
        <v>68.468468468468473</v>
      </c>
      <c r="V518" s="1">
        <f t="shared" si="133"/>
        <v>-1</v>
      </c>
      <c r="W518" s="1">
        <f t="shared" si="135"/>
        <v>-1</v>
      </c>
      <c r="Y518" s="3">
        <f t="shared" si="136"/>
        <v>217322.10029980651</v>
      </c>
      <c r="Z518" s="3">
        <f t="shared" si="142"/>
        <v>216631.4155020655</v>
      </c>
      <c r="AA518" s="3">
        <f t="shared" si="141"/>
        <v>690.68479774100706</v>
      </c>
      <c r="AB518" s="3">
        <f t="shared" si="143"/>
        <v>1</v>
      </c>
      <c r="AC518" s="3"/>
      <c r="AD518" s="3"/>
      <c r="AE518" s="3"/>
      <c r="AF518" s="1"/>
      <c r="AG518" s="1"/>
      <c r="AI518" s="1"/>
      <c r="AJ518" s="1"/>
      <c r="AK518" s="1"/>
      <c r="AL518" s="1"/>
      <c r="AM518" s="1"/>
      <c r="AO518" s="1"/>
    </row>
    <row r="519" spans="1:41" x14ac:dyDescent="0.4">
      <c r="A519" s="18">
        <v>40917</v>
      </c>
      <c r="B519" s="19">
        <v>220000</v>
      </c>
      <c r="C519" s="19">
        <v>225000</v>
      </c>
      <c r="D519" s="19">
        <v>215500</v>
      </c>
      <c r="E519" s="19">
        <v>221500</v>
      </c>
      <c r="F519" s="28">
        <v>0.91</v>
      </c>
      <c r="G519" s="1">
        <f t="shared" si="126"/>
        <v>1</v>
      </c>
      <c r="I519" s="3">
        <f t="shared" si="127"/>
        <v>2000</v>
      </c>
      <c r="J519" s="1">
        <f t="shared" si="128"/>
        <v>2000</v>
      </c>
      <c r="K519" s="1">
        <f t="shared" si="129"/>
        <v>0</v>
      </c>
      <c r="L519" s="1">
        <f t="shared" si="139"/>
        <v>1548.0241558891823</v>
      </c>
      <c r="M519" s="1">
        <f t="shared" si="139"/>
        <v>1201.2697125318398</v>
      </c>
      <c r="N519" s="1">
        <f t="shared" si="137"/>
        <v>1.2886566103681332</v>
      </c>
      <c r="O519" s="1">
        <f t="shared" si="138"/>
        <v>56.3062455298111</v>
      </c>
      <c r="P519" s="1">
        <f t="shared" si="140"/>
        <v>1</v>
      </c>
      <c r="R519" s="3">
        <f t="shared" si="130"/>
        <v>228000</v>
      </c>
      <c r="S519" s="3">
        <f t="shared" si="131"/>
        <v>214500</v>
      </c>
      <c r="T519" s="1">
        <f t="shared" si="132"/>
        <v>51.851851851851848</v>
      </c>
      <c r="U519" s="1">
        <f t="shared" si="134"/>
        <v>60.527193860527198</v>
      </c>
      <c r="V519" s="1">
        <f t="shared" si="133"/>
        <v>-1</v>
      </c>
      <c r="W519" s="1">
        <f t="shared" si="135"/>
        <v>-1</v>
      </c>
      <c r="Y519" s="3">
        <f t="shared" si="136"/>
        <v>217964.85409983626</v>
      </c>
      <c r="Z519" s="3">
        <f t="shared" si="142"/>
        <v>216992.05139080141</v>
      </c>
      <c r="AA519" s="3">
        <f t="shared" si="141"/>
        <v>972.80270903484779</v>
      </c>
      <c r="AB519" s="3">
        <f t="shared" si="143"/>
        <v>1</v>
      </c>
      <c r="AC519" s="3"/>
      <c r="AD519" s="3"/>
      <c r="AE519" s="3"/>
      <c r="AF519" s="1"/>
      <c r="AG519" s="1"/>
      <c r="AI519" s="1"/>
      <c r="AJ519" s="1"/>
      <c r="AK519" s="1"/>
      <c r="AL519" s="1"/>
      <c r="AM519" s="1"/>
      <c r="AO519" s="1"/>
    </row>
    <row r="520" spans="1:41" x14ac:dyDescent="0.4">
      <c r="A520" s="15">
        <v>40918</v>
      </c>
      <c r="B520" s="16">
        <v>221000</v>
      </c>
      <c r="C520" s="16">
        <v>228000</v>
      </c>
      <c r="D520" s="16">
        <v>221000</v>
      </c>
      <c r="E520" s="16">
        <v>226500</v>
      </c>
      <c r="F520" s="26">
        <v>2.2599999999999998</v>
      </c>
      <c r="G520" s="1">
        <f t="shared" si="126"/>
        <v>1</v>
      </c>
      <c r="I520" s="3">
        <f t="shared" si="127"/>
        <v>5000</v>
      </c>
      <c r="J520" s="1">
        <f t="shared" si="128"/>
        <v>5000</v>
      </c>
      <c r="K520" s="1">
        <f t="shared" si="129"/>
        <v>0</v>
      </c>
      <c r="L520" s="1">
        <f t="shared" si="139"/>
        <v>1794.5938590399551</v>
      </c>
      <c r="M520" s="1">
        <f t="shared" si="139"/>
        <v>1115.4647330652799</v>
      </c>
      <c r="N520" s="1">
        <f t="shared" si="137"/>
        <v>1.6088306567151063</v>
      </c>
      <c r="O520" s="1">
        <f t="shared" si="138"/>
        <v>61.668650380736324</v>
      </c>
      <c r="P520" s="1">
        <f t="shared" si="140"/>
        <v>1</v>
      </c>
      <c r="R520" s="3">
        <f t="shared" si="130"/>
        <v>228000</v>
      </c>
      <c r="S520" s="3">
        <f t="shared" si="131"/>
        <v>215000</v>
      </c>
      <c r="T520" s="1">
        <f t="shared" si="132"/>
        <v>88.461538461538453</v>
      </c>
      <c r="U520" s="1">
        <f t="shared" si="134"/>
        <v>64.78914812248145</v>
      </c>
      <c r="V520" s="1">
        <f t="shared" si="133"/>
        <v>1</v>
      </c>
      <c r="W520" s="1">
        <f t="shared" si="135"/>
        <v>1</v>
      </c>
      <c r="Y520" s="3">
        <f t="shared" si="136"/>
        <v>219277.9534690922</v>
      </c>
      <c r="Z520" s="3">
        <f t="shared" si="142"/>
        <v>217696.34388037169</v>
      </c>
      <c r="AA520" s="3">
        <f t="shared" si="141"/>
        <v>1581.6095887205156</v>
      </c>
      <c r="AB520" s="3">
        <f t="shared" si="143"/>
        <v>1</v>
      </c>
      <c r="AC520" s="3"/>
      <c r="AD520" s="3"/>
      <c r="AE520" s="3"/>
      <c r="AF520" s="1"/>
      <c r="AG520" s="1"/>
      <c r="AI520" s="1"/>
      <c r="AJ520" s="1"/>
      <c r="AK520" s="1"/>
      <c r="AL520" s="1"/>
      <c r="AM520" s="1"/>
      <c r="AO520" s="1"/>
    </row>
    <row r="521" spans="1:41" x14ac:dyDescent="0.4">
      <c r="A521" s="15">
        <v>40919</v>
      </c>
      <c r="B521" s="16">
        <v>227000</v>
      </c>
      <c r="C521" s="16">
        <v>229500</v>
      </c>
      <c r="D521" s="16">
        <v>224500</v>
      </c>
      <c r="E521" s="16">
        <v>227000</v>
      </c>
      <c r="F521" s="26">
        <v>0.22</v>
      </c>
      <c r="G521" s="1">
        <f t="shared" si="126"/>
        <v>1</v>
      </c>
      <c r="I521" s="3">
        <f t="shared" si="127"/>
        <v>500</v>
      </c>
      <c r="J521" s="1">
        <f t="shared" si="128"/>
        <v>500</v>
      </c>
      <c r="K521" s="1">
        <f t="shared" si="129"/>
        <v>0</v>
      </c>
      <c r="L521" s="1">
        <f t="shared" si="139"/>
        <v>1702.1228691085296</v>
      </c>
      <c r="M521" s="1">
        <f t="shared" si="139"/>
        <v>1035.7886807034743</v>
      </c>
      <c r="N521" s="1">
        <f t="shared" si="137"/>
        <v>1.6433109386293956</v>
      </c>
      <c r="O521" s="1">
        <f t="shared" si="138"/>
        <v>62.168658049797273</v>
      </c>
      <c r="P521" s="1">
        <f t="shared" si="140"/>
        <v>1</v>
      </c>
      <c r="R521" s="3">
        <f t="shared" si="130"/>
        <v>229500</v>
      </c>
      <c r="S521" s="3">
        <f t="shared" si="131"/>
        <v>215000</v>
      </c>
      <c r="T521" s="1">
        <f t="shared" si="132"/>
        <v>82.758620689655174</v>
      </c>
      <c r="U521" s="1">
        <f t="shared" si="134"/>
        <v>74.357337001015154</v>
      </c>
      <c r="V521" s="1">
        <f t="shared" si="133"/>
        <v>-1</v>
      </c>
      <c r="W521" s="1">
        <f t="shared" si="135"/>
        <v>1</v>
      </c>
      <c r="Y521" s="3">
        <f t="shared" si="136"/>
        <v>220465.96062769339</v>
      </c>
      <c r="Z521" s="3">
        <f t="shared" si="142"/>
        <v>218385.50359293673</v>
      </c>
      <c r="AA521" s="3">
        <f t="shared" si="141"/>
        <v>2080.4570347566623</v>
      </c>
      <c r="AB521" s="3">
        <f t="shared" si="143"/>
        <v>1</v>
      </c>
      <c r="AC521" s="3"/>
      <c r="AD521" s="3"/>
      <c r="AE521" s="3"/>
      <c r="AF521" s="1"/>
      <c r="AG521" s="1"/>
      <c r="AI521" s="1"/>
      <c r="AJ521" s="1"/>
      <c r="AK521" s="1"/>
      <c r="AL521" s="1"/>
      <c r="AM521" s="1"/>
      <c r="AO521" s="1"/>
    </row>
    <row r="522" spans="1:41" x14ac:dyDescent="0.4">
      <c r="A522" s="15">
        <v>40920</v>
      </c>
      <c r="B522" s="16">
        <v>228500</v>
      </c>
      <c r="C522" s="16">
        <v>230000</v>
      </c>
      <c r="D522" s="16">
        <v>226500</v>
      </c>
      <c r="E522" s="16">
        <v>229500</v>
      </c>
      <c r="F522" s="26">
        <v>1.1000000000000001</v>
      </c>
      <c r="G522" s="1">
        <f t="shared" si="126"/>
        <v>1</v>
      </c>
      <c r="I522" s="3">
        <f t="shared" si="127"/>
        <v>2500</v>
      </c>
      <c r="J522" s="1">
        <f t="shared" si="128"/>
        <v>2500</v>
      </c>
      <c r="K522" s="1">
        <f t="shared" si="129"/>
        <v>0</v>
      </c>
      <c r="L522" s="1">
        <f t="shared" si="139"/>
        <v>1759.1140927436347</v>
      </c>
      <c r="M522" s="1">
        <f t="shared" si="139"/>
        <v>961.80377493894036</v>
      </c>
      <c r="N522" s="1">
        <f t="shared" si="137"/>
        <v>1.8289739950909543</v>
      </c>
      <c r="O522" s="1">
        <f t="shared" si="138"/>
        <v>64.651495498535013</v>
      </c>
      <c r="P522" s="1">
        <f t="shared" si="140"/>
        <v>1</v>
      </c>
      <c r="R522" s="3">
        <f t="shared" si="130"/>
        <v>230000</v>
      </c>
      <c r="S522" s="3">
        <f t="shared" si="131"/>
        <v>215000</v>
      </c>
      <c r="T522" s="1">
        <f t="shared" si="132"/>
        <v>96.666666666666671</v>
      </c>
      <c r="U522" s="1">
        <f t="shared" si="134"/>
        <v>89.295608605953433</v>
      </c>
      <c r="V522" s="1">
        <f t="shared" si="133"/>
        <v>1</v>
      </c>
      <c r="W522" s="1">
        <f t="shared" si="135"/>
        <v>1</v>
      </c>
      <c r="Y522" s="3">
        <f t="shared" si="136"/>
        <v>221855.81283881748</v>
      </c>
      <c r="Z522" s="3">
        <f t="shared" si="142"/>
        <v>219208.79962308955</v>
      </c>
      <c r="AA522" s="3">
        <f t="shared" si="141"/>
        <v>2647.0132157279295</v>
      </c>
      <c r="AB522" s="3">
        <f t="shared" si="143"/>
        <v>1</v>
      </c>
      <c r="AC522" s="3"/>
      <c r="AD522" s="3"/>
      <c r="AE522" s="3"/>
      <c r="AF522" s="1"/>
      <c r="AG522" s="1"/>
      <c r="AI522" s="1"/>
      <c r="AJ522" s="1"/>
      <c r="AK522" s="1"/>
      <c r="AL522" s="1"/>
      <c r="AM522" s="1"/>
      <c r="AO522" s="1"/>
    </row>
    <row r="523" spans="1:41" x14ac:dyDescent="0.4">
      <c r="A523" s="15">
        <v>40921</v>
      </c>
      <c r="B523" s="16">
        <v>229500</v>
      </c>
      <c r="C523" s="16">
        <v>231000</v>
      </c>
      <c r="D523" s="16">
        <v>227500</v>
      </c>
      <c r="E523" s="16">
        <v>227500</v>
      </c>
      <c r="F523" s="26">
        <v>-0.87</v>
      </c>
      <c r="G523" s="1">
        <f t="shared" si="126"/>
        <v>-1</v>
      </c>
      <c r="I523" s="3">
        <f t="shared" si="127"/>
        <v>-2000</v>
      </c>
      <c r="J523" s="1">
        <f t="shared" si="128"/>
        <v>0</v>
      </c>
      <c r="K523" s="1">
        <f t="shared" si="129"/>
        <v>2000</v>
      </c>
      <c r="L523" s="1">
        <f t="shared" si="139"/>
        <v>1633.4630861190894</v>
      </c>
      <c r="M523" s="1">
        <f t="shared" si="139"/>
        <v>1035.9606481575875</v>
      </c>
      <c r="N523" s="1">
        <f t="shared" si="137"/>
        <v>1.5767617129319873</v>
      </c>
      <c r="O523" s="1">
        <f t="shared" si="138"/>
        <v>61.191599712875949</v>
      </c>
      <c r="P523" s="1">
        <f t="shared" si="140"/>
        <v>-1</v>
      </c>
      <c r="R523" s="3">
        <f t="shared" si="130"/>
        <v>231000</v>
      </c>
      <c r="S523" s="3">
        <f t="shared" si="131"/>
        <v>215500</v>
      </c>
      <c r="T523" s="1">
        <f t="shared" si="132"/>
        <v>77.41935483870968</v>
      </c>
      <c r="U523" s="1">
        <f t="shared" si="134"/>
        <v>85.614880731677189</v>
      </c>
      <c r="V523" s="1">
        <f t="shared" si="133"/>
        <v>-1</v>
      </c>
      <c r="W523" s="1">
        <f t="shared" si="135"/>
        <v>-1</v>
      </c>
      <c r="Y523" s="3">
        <f t="shared" si="136"/>
        <v>222724.14932515324</v>
      </c>
      <c r="Z523" s="3">
        <f t="shared" si="142"/>
        <v>219822.96261397182</v>
      </c>
      <c r="AA523" s="3">
        <f t="shared" si="141"/>
        <v>2901.1867111814208</v>
      </c>
      <c r="AB523" s="3">
        <f t="shared" si="143"/>
        <v>1</v>
      </c>
      <c r="AC523" s="3"/>
      <c r="AD523" s="3"/>
      <c r="AE523" s="3"/>
      <c r="AF523" s="1"/>
      <c r="AG523" s="1"/>
      <c r="AI523" s="1"/>
      <c r="AJ523" s="1"/>
      <c r="AK523" s="1"/>
      <c r="AL523" s="1"/>
      <c r="AM523" s="1"/>
      <c r="AO523" s="1"/>
    </row>
    <row r="524" spans="1:41" x14ac:dyDescent="0.4">
      <c r="A524" s="18">
        <v>40924</v>
      </c>
      <c r="B524" s="19">
        <v>229500</v>
      </c>
      <c r="C524" s="19">
        <v>230000</v>
      </c>
      <c r="D524" s="19">
        <v>224000</v>
      </c>
      <c r="E524" s="19">
        <v>226000</v>
      </c>
      <c r="F524" s="28">
        <v>-0.66</v>
      </c>
      <c r="G524" s="1">
        <f t="shared" si="126"/>
        <v>-1</v>
      </c>
      <c r="I524" s="3">
        <f t="shared" si="127"/>
        <v>-1500</v>
      </c>
      <c r="J524" s="1">
        <f t="shared" si="128"/>
        <v>0</v>
      </c>
      <c r="K524" s="1">
        <f t="shared" si="129"/>
        <v>1500</v>
      </c>
      <c r="L524" s="1">
        <f t="shared" si="139"/>
        <v>1516.7871513962975</v>
      </c>
      <c r="M524" s="1">
        <f t="shared" si="139"/>
        <v>1069.1063161463312</v>
      </c>
      <c r="N524" s="1">
        <f t="shared" si="137"/>
        <v>1.4187430459336012</v>
      </c>
      <c r="O524" s="1">
        <f t="shared" si="138"/>
        <v>58.656211883225737</v>
      </c>
      <c r="P524" s="1">
        <f t="shared" si="140"/>
        <v>-1</v>
      </c>
      <c r="R524" s="3">
        <f t="shared" si="130"/>
        <v>231000</v>
      </c>
      <c r="S524" s="3">
        <f t="shared" si="131"/>
        <v>221000</v>
      </c>
      <c r="T524" s="1">
        <f t="shared" si="132"/>
        <v>50</v>
      </c>
      <c r="U524" s="1">
        <f t="shared" si="134"/>
        <v>74.695340501792117</v>
      </c>
      <c r="V524" s="1">
        <f t="shared" si="133"/>
        <v>-1</v>
      </c>
      <c r="W524" s="1">
        <f t="shared" si="135"/>
        <v>-1</v>
      </c>
      <c r="Y524" s="3">
        <f t="shared" si="136"/>
        <v>223228.12635205276</v>
      </c>
      <c r="Z524" s="3">
        <f t="shared" si="142"/>
        <v>220280.52093886278</v>
      </c>
      <c r="AA524" s="3">
        <f t="shared" si="141"/>
        <v>2947.6054131899728</v>
      </c>
      <c r="AB524" s="3">
        <f t="shared" si="143"/>
        <v>1</v>
      </c>
      <c r="AC524" s="3"/>
      <c r="AD524" s="3"/>
      <c r="AE524" s="3"/>
      <c r="AF524" s="1"/>
      <c r="AG524" s="1"/>
      <c r="AI524" s="1"/>
      <c r="AJ524" s="1"/>
      <c r="AK524" s="1"/>
      <c r="AL524" s="1"/>
      <c r="AM524" s="1"/>
      <c r="AO524" s="1"/>
    </row>
    <row r="525" spans="1:41" x14ac:dyDescent="0.4">
      <c r="A525" s="15">
        <v>40925</v>
      </c>
      <c r="B525" s="16">
        <v>230000</v>
      </c>
      <c r="C525" s="16">
        <v>231000</v>
      </c>
      <c r="D525" s="16">
        <v>229000</v>
      </c>
      <c r="E525" s="16">
        <v>231000</v>
      </c>
      <c r="F525" s="26">
        <v>2.21</v>
      </c>
      <c r="G525" s="1">
        <f t="shared" si="126"/>
        <v>1</v>
      </c>
      <c r="I525" s="3">
        <f t="shared" si="127"/>
        <v>5000</v>
      </c>
      <c r="J525" s="1">
        <f t="shared" si="128"/>
        <v>5000</v>
      </c>
      <c r="K525" s="1">
        <f t="shared" si="129"/>
        <v>0</v>
      </c>
      <c r="L525" s="1">
        <f t="shared" si="139"/>
        <v>1765.5880691537047</v>
      </c>
      <c r="M525" s="1">
        <f t="shared" si="139"/>
        <v>992.74157927873614</v>
      </c>
      <c r="N525" s="1">
        <f t="shared" si="137"/>
        <v>1.7784971497179261</v>
      </c>
      <c r="O525" s="1">
        <f t="shared" si="138"/>
        <v>64.009320646540147</v>
      </c>
      <c r="P525" s="1">
        <f t="shared" si="140"/>
        <v>1</v>
      </c>
      <c r="R525" s="3">
        <f t="shared" si="130"/>
        <v>231000</v>
      </c>
      <c r="S525" s="3">
        <f t="shared" si="131"/>
        <v>224000</v>
      </c>
      <c r="T525" s="1">
        <f t="shared" si="132"/>
        <v>100</v>
      </c>
      <c r="U525" s="1">
        <f t="shared" si="134"/>
        <v>75.806451612903231</v>
      </c>
      <c r="V525" s="1">
        <f t="shared" si="133"/>
        <v>1</v>
      </c>
      <c r="W525" s="1">
        <f t="shared" si="135"/>
        <v>1</v>
      </c>
      <c r="Y525" s="3">
        <f t="shared" si="136"/>
        <v>224423.79922096772</v>
      </c>
      <c r="Z525" s="3">
        <f t="shared" si="142"/>
        <v>221074.55642487295</v>
      </c>
      <c r="AA525" s="3">
        <f t="shared" si="141"/>
        <v>3349.242796094768</v>
      </c>
      <c r="AB525" s="3">
        <f t="shared" si="143"/>
        <v>1</v>
      </c>
      <c r="AC525" s="3"/>
      <c r="AD525" s="3"/>
      <c r="AE525" s="3"/>
      <c r="AF525" s="1"/>
      <c r="AG525" s="1"/>
      <c r="AI525" s="1"/>
      <c r="AJ525" s="1"/>
      <c r="AK525" s="1"/>
      <c r="AL525" s="1"/>
      <c r="AM525" s="1"/>
      <c r="AO525" s="1"/>
    </row>
    <row r="526" spans="1:41" x14ac:dyDescent="0.4">
      <c r="A526" s="15">
        <v>40926</v>
      </c>
      <c r="B526" s="16">
        <v>231500</v>
      </c>
      <c r="C526" s="16">
        <v>231500</v>
      </c>
      <c r="D526" s="16">
        <v>223000</v>
      </c>
      <c r="E526" s="16">
        <v>226000</v>
      </c>
      <c r="F526" s="26">
        <v>-2.16</v>
      </c>
      <c r="G526" s="1">
        <f t="shared" si="126"/>
        <v>-1</v>
      </c>
      <c r="I526" s="3">
        <f t="shared" si="127"/>
        <v>-5000</v>
      </c>
      <c r="J526" s="1">
        <f t="shared" si="128"/>
        <v>0</v>
      </c>
      <c r="K526" s="1">
        <f t="shared" si="129"/>
        <v>5000</v>
      </c>
      <c r="L526" s="1">
        <f t="shared" si="139"/>
        <v>1639.4746356427258</v>
      </c>
      <c r="M526" s="1">
        <f t="shared" si="139"/>
        <v>1278.9743236159691</v>
      </c>
      <c r="N526" s="1">
        <f t="shared" si="137"/>
        <v>1.2818667313097696</v>
      </c>
      <c r="O526" s="1">
        <f t="shared" si="138"/>
        <v>56.176231228630535</v>
      </c>
      <c r="P526" s="1">
        <f t="shared" si="140"/>
        <v>-1</v>
      </c>
      <c r="R526" s="3">
        <f t="shared" si="130"/>
        <v>231500</v>
      </c>
      <c r="S526" s="3">
        <f t="shared" si="131"/>
        <v>223000</v>
      </c>
      <c r="T526" s="1">
        <f t="shared" si="132"/>
        <v>35.294117647058826</v>
      </c>
      <c r="U526" s="1">
        <f t="shared" si="134"/>
        <v>61.764705882352949</v>
      </c>
      <c r="V526" s="1">
        <f t="shared" si="133"/>
        <v>-1</v>
      </c>
      <c r="W526" s="1">
        <f t="shared" si="135"/>
        <v>-1</v>
      </c>
      <c r="Y526" s="3">
        <f t="shared" si="136"/>
        <v>224666.29164851116</v>
      </c>
      <c r="Z526" s="3">
        <f t="shared" si="142"/>
        <v>221439.40409710456</v>
      </c>
      <c r="AA526" s="3">
        <f t="shared" si="141"/>
        <v>3226.8875514066021</v>
      </c>
      <c r="AB526" s="3">
        <f t="shared" si="143"/>
        <v>-1</v>
      </c>
      <c r="AC526" s="3"/>
      <c r="AD526" s="3"/>
      <c r="AE526" s="3"/>
      <c r="AF526" s="1"/>
      <c r="AG526" s="1"/>
      <c r="AI526" s="1"/>
      <c r="AJ526" s="1"/>
      <c r="AK526" s="1"/>
      <c r="AL526" s="1"/>
      <c r="AM526" s="1"/>
      <c r="AO526" s="1"/>
    </row>
    <row r="527" spans="1:41" x14ac:dyDescent="0.4">
      <c r="A527" s="15">
        <v>40927</v>
      </c>
      <c r="B527" s="16">
        <v>227500</v>
      </c>
      <c r="C527" s="16">
        <v>229500</v>
      </c>
      <c r="D527" s="16">
        <v>224000</v>
      </c>
      <c r="E527" s="16">
        <v>227500</v>
      </c>
      <c r="F527" s="26">
        <v>0.66</v>
      </c>
      <c r="G527" s="1">
        <f t="shared" si="126"/>
        <v>1</v>
      </c>
      <c r="I527" s="3">
        <f t="shared" si="127"/>
        <v>1500</v>
      </c>
      <c r="J527" s="1">
        <f t="shared" si="128"/>
        <v>1500</v>
      </c>
      <c r="K527" s="1">
        <f t="shared" si="129"/>
        <v>0</v>
      </c>
      <c r="L527" s="1">
        <f t="shared" si="139"/>
        <v>1629.5121616682457</v>
      </c>
      <c r="M527" s="1">
        <f t="shared" si="139"/>
        <v>1187.6190147862569</v>
      </c>
      <c r="N527" s="1">
        <f t="shared" si="137"/>
        <v>1.3720832534510397</v>
      </c>
      <c r="O527" s="1">
        <f t="shared" si="138"/>
        <v>57.842963625111217</v>
      </c>
      <c r="P527" s="1">
        <f t="shared" si="140"/>
        <v>1</v>
      </c>
      <c r="R527" s="3">
        <f t="shared" si="130"/>
        <v>231500</v>
      </c>
      <c r="S527" s="3">
        <f t="shared" si="131"/>
        <v>223000</v>
      </c>
      <c r="T527" s="1">
        <f t="shared" si="132"/>
        <v>52.941176470588239</v>
      </c>
      <c r="U527" s="1">
        <f t="shared" si="134"/>
        <v>62.745098039215691</v>
      </c>
      <c r="V527" s="1">
        <f t="shared" si="133"/>
        <v>1</v>
      </c>
      <c r="W527" s="1">
        <f t="shared" si="135"/>
        <v>1</v>
      </c>
      <c r="Y527" s="3">
        <f t="shared" si="136"/>
        <v>225102.24677950944</v>
      </c>
      <c r="Z527" s="3">
        <f t="shared" si="142"/>
        <v>221888.33712694867</v>
      </c>
      <c r="AA527" s="3">
        <f t="shared" si="141"/>
        <v>3213.9096525607747</v>
      </c>
      <c r="AB527" s="3">
        <f t="shared" si="143"/>
        <v>-1</v>
      </c>
      <c r="AC527" s="3"/>
      <c r="AD527" s="3"/>
      <c r="AE527" s="3"/>
      <c r="AF527" s="1"/>
      <c r="AG527" s="1"/>
      <c r="AI527" s="1"/>
      <c r="AJ527" s="1"/>
      <c r="AK527" s="1"/>
      <c r="AL527" s="1"/>
      <c r="AM527" s="1"/>
      <c r="AO527" s="1"/>
    </row>
    <row r="528" spans="1:41" x14ac:dyDescent="0.4">
      <c r="A528" s="15">
        <v>40928</v>
      </c>
      <c r="B528" s="16">
        <v>227500</v>
      </c>
      <c r="C528" s="16">
        <v>233000</v>
      </c>
      <c r="D528" s="16">
        <v>227500</v>
      </c>
      <c r="E528" s="16">
        <v>232000</v>
      </c>
      <c r="F528" s="26">
        <v>1.98</v>
      </c>
      <c r="G528" s="1">
        <f t="shared" si="126"/>
        <v>1</v>
      </c>
      <c r="I528" s="3">
        <f t="shared" si="127"/>
        <v>4500</v>
      </c>
      <c r="J528" s="1">
        <f t="shared" si="128"/>
        <v>4500</v>
      </c>
      <c r="K528" s="1">
        <f t="shared" si="129"/>
        <v>0</v>
      </c>
      <c r="L528" s="1">
        <f t="shared" si="139"/>
        <v>1834.5470072633709</v>
      </c>
      <c r="M528" s="1">
        <f t="shared" si="139"/>
        <v>1102.7890851586671</v>
      </c>
      <c r="N528" s="1">
        <f t="shared" si="137"/>
        <v>1.6635520172920644</v>
      </c>
      <c r="O528" s="1">
        <f t="shared" si="138"/>
        <v>62.456149025515813</v>
      </c>
      <c r="P528" s="1">
        <f t="shared" si="140"/>
        <v>1</v>
      </c>
      <c r="R528" s="3">
        <f t="shared" si="130"/>
        <v>233000</v>
      </c>
      <c r="S528" s="3">
        <f t="shared" si="131"/>
        <v>223000</v>
      </c>
      <c r="T528" s="1">
        <f t="shared" si="132"/>
        <v>90</v>
      </c>
      <c r="U528" s="1">
        <f t="shared" si="134"/>
        <v>59.411764705882355</v>
      </c>
      <c r="V528" s="1">
        <f t="shared" si="133"/>
        <v>1</v>
      </c>
      <c r="W528" s="1">
        <f t="shared" si="135"/>
        <v>-1</v>
      </c>
      <c r="Y528" s="3">
        <f t="shared" si="136"/>
        <v>226163.43958266184</v>
      </c>
      <c r="Z528" s="3">
        <f t="shared" si="142"/>
        <v>222637.34919161914</v>
      </c>
      <c r="AA528" s="3">
        <f t="shared" si="141"/>
        <v>3526.0903910427005</v>
      </c>
      <c r="AB528" s="3">
        <f t="shared" si="143"/>
        <v>1</v>
      </c>
      <c r="AC528" s="3"/>
      <c r="AD528" s="3"/>
      <c r="AE528" s="3"/>
      <c r="AF528" s="1"/>
      <c r="AG528" s="1"/>
      <c r="AI528" s="1"/>
      <c r="AJ528" s="1"/>
      <c r="AK528" s="1"/>
      <c r="AL528" s="1"/>
      <c r="AM528" s="1"/>
      <c r="AO528" s="1"/>
    </row>
    <row r="529" spans="1:41" x14ac:dyDescent="0.4">
      <c r="A529" s="18">
        <v>40933</v>
      </c>
      <c r="B529" s="19">
        <v>232500</v>
      </c>
      <c r="C529" s="19">
        <v>239000</v>
      </c>
      <c r="D529" s="19">
        <v>231500</v>
      </c>
      <c r="E529" s="19">
        <v>234000</v>
      </c>
      <c r="F529" s="28">
        <v>0.86</v>
      </c>
      <c r="G529" s="1">
        <f t="shared" ref="G529:G592" si="144">IF(E529&gt;E528,1,-1)</f>
        <v>1</v>
      </c>
      <c r="I529" s="3">
        <f t="shared" ref="I529:I592" si="145">E529-E528</f>
        <v>2000</v>
      </c>
      <c r="J529" s="1">
        <f t="shared" ref="J529:J592" si="146">IF(I529&gt;0,I529,0)</f>
        <v>2000</v>
      </c>
      <c r="K529" s="1">
        <f t="shared" ref="K529:K592" si="147">IF(I529&lt;0,-I529,0)</f>
        <v>0</v>
      </c>
      <c r="L529" s="1">
        <f t="shared" si="139"/>
        <v>1846.3650781731301</v>
      </c>
      <c r="M529" s="1">
        <f t="shared" si="139"/>
        <v>1024.0184362187624</v>
      </c>
      <c r="N529" s="1">
        <f t="shared" si="137"/>
        <v>1.8030584341732385</v>
      </c>
      <c r="O529" s="1">
        <f t="shared" si="138"/>
        <v>64.324682360931604</v>
      </c>
      <c r="P529" s="1">
        <f t="shared" si="140"/>
        <v>1</v>
      </c>
      <c r="R529" s="3">
        <f t="shared" si="130"/>
        <v>239000</v>
      </c>
      <c r="S529" s="3">
        <f t="shared" si="131"/>
        <v>223000</v>
      </c>
      <c r="T529" s="1">
        <f t="shared" si="132"/>
        <v>68.75</v>
      </c>
      <c r="U529" s="1">
        <f t="shared" si="134"/>
        <v>70.563725490196077</v>
      </c>
      <c r="V529" s="1">
        <f t="shared" si="133"/>
        <v>-1</v>
      </c>
      <c r="W529" s="1">
        <f t="shared" si="135"/>
        <v>1</v>
      </c>
      <c r="Y529" s="3">
        <f t="shared" si="136"/>
        <v>227369.06426225233</v>
      </c>
      <c r="Z529" s="3">
        <f t="shared" si="142"/>
        <v>223479.027029277</v>
      </c>
      <c r="AA529" s="3">
        <f t="shared" si="141"/>
        <v>3890.03723297533</v>
      </c>
      <c r="AB529" s="3">
        <f t="shared" si="143"/>
        <v>1</v>
      </c>
      <c r="AC529" s="3"/>
      <c r="AD529" s="3"/>
      <c r="AE529" s="3"/>
      <c r="AF529" s="1"/>
      <c r="AG529" s="1"/>
      <c r="AI529" s="1"/>
      <c r="AJ529" s="1"/>
      <c r="AK529" s="1"/>
      <c r="AL529" s="1"/>
      <c r="AM529" s="1"/>
      <c r="AO529" s="1"/>
    </row>
    <row r="530" spans="1:41" x14ac:dyDescent="0.4">
      <c r="A530" s="15">
        <v>40934</v>
      </c>
      <c r="B530" s="16">
        <v>235000</v>
      </c>
      <c r="C530" s="16">
        <v>237000</v>
      </c>
      <c r="D530" s="16">
        <v>228000</v>
      </c>
      <c r="E530" s="16">
        <v>229000</v>
      </c>
      <c r="F530" s="26">
        <v>-2.14</v>
      </c>
      <c r="G530" s="1">
        <f t="shared" si="144"/>
        <v>-1</v>
      </c>
      <c r="I530" s="3">
        <f t="shared" si="145"/>
        <v>-5000</v>
      </c>
      <c r="J530" s="1">
        <f t="shared" si="146"/>
        <v>0</v>
      </c>
      <c r="K530" s="1">
        <f t="shared" si="147"/>
        <v>5000</v>
      </c>
      <c r="L530" s="1">
        <f t="shared" si="139"/>
        <v>1714.4818583036208</v>
      </c>
      <c r="M530" s="1">
        <f t="shared" si="139"/>
        <v>1308.0171193459937</v>
      </c>
      <c r="N530" s="1">
        <f t="shared" si="137"/>
        <v>1.3107487913926223</v>
      </c>
      <c r="O530" s="1">
        <f t="shared" si="138"/>
        <v>56.723984721968478</v>
      </c>
      <c r="P530" s="1">
        <f t="shared" si="140"/>
        <v>-1</v>
      </c>
      <c r="R530" s="3">
        <f t="shared" si="130"/>
        <v>239000</v>
      </c>
      <c r="S530" s="3">
        <f t="shared" si="131"/>
        <v>223000</v>
      </c>
      <c r="T530" s="1">
        <f t="shared" si="132"/>
        <v>37.5</v>
      </c>
      <c r="U530" s="1">
        <f t="shared" si="134"/>
        <v>65.416666666666671</v>
      </c>
      <c r="V530" s="1">
        <f t="shared" si="133"/>
        <v>-1</v>
      </c>
      <c r="W530" s="1">
        <f t="shared" si="135"/>
        <v>-1</v>
      </c>
      <c r="Y530" s="3">
        <f t="shared" si="136"/>
        <v>227619.97745267506</v>
      </c>
      <c r="Z530" s="3">
        <f t="shared" si="142"/>
        <v>223887.9879900713</v>
      </c>
      <c r="AA530" s="3">
        <f t="shared" si="141"/>
        <v>3731.9894626037567</v>
      </c>
      <c r="AB530" s="3">
        <f t="shared" si="143"/>
        <v>-1</v>
      </c>
      <c r="AC530" s="3"/>
      <c r="AD530" s="3"/>
      <c r="AE530" s="3"/>
      <c r="AF530" s="1"/>
      <c r="AG530" s="1"/>
      <c r="AI530" s="1"/>
      <c r="AJ530" s="1"/>
      <c r="AK530" s="1"/>
      <c r="AL530" s="1"/>
      <c r="AM530" s="1"/>
      <c r="AO530" s="1"/>
    </row>
    <row r="531" spans="1:41" x14ac:dyDescent="0.4">
      <c r="A531" s="15">
        <v>40935</v>
      </c>
      <c r="B531" s="16">
        <v>228000</v>
      </c>
      <c r="C531" s="16">
        <v>228000</v>
      </c>
      <c r="D531" s="16">
        <v>220000</v>
      </c>
      <c r="E531" s="16">
        <v>221000</v>
      </c>
      <c r="F531" s="26">
        <v>-3.49</v>
      </c>
      <c r="G531" s="1">
        <f t="shared" si="144"/>
        <v>-1</v>
      </c>
      <c r="I531" s="3">
        <f t="shared" si="145"/>
        <v>-8000</v>
      </c>
      <c r="J531" s="1">
        <f t="shared" si="146"/>
        <v>0</v>
      </c>
      <c r="K531" s="1">
        <f t="shared" si="147"/>
        <v>8000</v>
      </c>
      <c r="L531" s="1">
        <f t="shared" si="139"/>
        <v>1592.0188684247908</v>
      </c>
      <c r="M531" s="1">
        <f t="shared" si="139"/>
        <v>1786.0158965355656</v>
      </c>
      <c r="N531" s="1">
        <f t="shared" si="137"/>
        <v>0.891380010397958</v>
      </c>
      <c r="O531" s="1">
        <f t="shared" si="138"/>
        <v>47.128551930207095</v>
      </c>
      <c r="P531" s="1">
        <f t="shared" si="140"/>
        <v>-1</v>
      </c>
      <c r="R531" s="3">
        <f t="shared" si="130"/>
        <v>239000</v>
      </c>
      <c r="S531" s="3">
        <f t="shared" si="131"/>
        <v>220000</v>
      </c>
      <c r="T531" s="1">
        <f t="shared" si="132"/>
        <v>5.2631578947368416</v>
      </c>
      <c r="U531" s="1">
        <f t="shared" si="134"/>
        <v>37.171052631578945</v>
      </c>
      <c r="V531" s="1">
        <f t="shared" si="133"/>
        <v>-1</v>
      </c>
      <c r="W531" s="1">
        <f t="shared" si="135"/>
        <v>-1</v>
      </c>
      <c r="Y531" s="3">
        <f t="shared" si="136"/>
        <v>226601.51938303275</v>
      </c>
      <c r="Z531" s="3">
        <f t="shared" si="142"/>
        <v>223674.06295376972</v>
      </c>
      <c r="AA531" s="3">
        <f t="shared" si="141"/>
        <v>2927.4564292630239</v>
      </c>
      <c r="AB531" s="3">
        <f t="shared" si="143"/>
        <v>-1</v>
      </c>
      <c r="AC531" s="3"/>
      <c r="AD531" s="3"/>
      <c r="AE531" s="3"/>
      <c r="AF531" s="1"/>
      <c r="AG531" s="1"/>
      <c r="AI531" s="1"/>
      <c r="AJ531" s="1"/>
      <c r="AK531" s="1"/>
      <c r="AL531" s="1"/>
      <c r="AM531" s="1"/>
      <c r="AO531" s="1"/>
    </row>
    <row r="532" spans="1:41" x14ac:dyDescent="0.4">
      <c r="A532" s="15">
        <v>40938</v>
      </c>
      <c r="B532" s="16">
        <v>217500</v>
      </c>
      <c r="C532" s="16">
        <v>219500</v>
      </c>
      <c r="D532" s="16">
        <v>215000</v>
      </c>
      <c r="E532" s="16">
        <v>216000</v>
      </c>
      <c r="F532" s="26">
        <v>-2.2599999999999998</v>
      </c>
      <c r="G532" s="1">
        <f t="shared" si="144"/>
        <v>-1</v>
      </c>
      <c r="I532" s="3">
        <f t="shared" si="145"/>
        <v>-5000</v>
      </c>
      <c r="J532" s="1">
        <f t="shared" si="146"/>
        <v>0</v>
      </c>
      <c r="K532" s="1">
        <f t="shared" si="147"/>
        <v>5000</v>
      </c>
      <c r="L532" s="1">
        <f t="shared" si="139"/>
        <v>1478.3032349658772</v>
      </c>
      <c r="M532" s="1">
        <f t="shared" si="139"/>
        <v>2015.586189640168</v>
      </c>
      <c r="N532" s="1">
        <f t="shared" si="137"/>
        <v>0.73343588210920962</v>
      </c>
      <c r="O532" s="1">
        <f t="shared" si="138"/>
        <v>42.311105341651277</v>
      </c>
      <c r="P532" s="1">
        <f t="shared" si="140"/>
        <v>-1</v>
      </c>
      <c r="R532" s="3">
        <f t="shared" ref="R532:R595" si="148">MAX(C528:C532)</f>
        <v>239000</v>
      </c>
      <c r="S532" s="3">
        <f t="shared" ref="S532:S595" si="149">MIN(D528:D532)</f>
        <v>215000</v>
      </c>
      <c r="T532" s="1">
        <f t="shared" ref="T532:T595" si="150">(E532-S532)/(R532-S532)*100</f>
        <v>4.1666666666666661</v>
      </c>
      <c r="U532" s="1">
        <f t="shared" si="134"/>
        <v>15.643274853801168</v>
      </c>
      <c r="V532" s="1">
        <f t="shared" si="133"/>
        <v>-1</v>
      </c>
      <c r="W532" s="1">
        <f t="shared" si="135"/>
        <v>-1</v>
      </c>
      <c r="Y532" s="3">
        <f t="shared" si="136"/>
        <v>224970.51640102774</v>
      </c>
      <c r="Z532" s="3">
        <f t="shared" si="142"/>
        <v>223105.61384608308</v>
      </c>
      <c r="AA532" s="3">
        <f t="shared" si="141"/>
        <v>1864.9025549446524</v>
      </c>
      <c r="AB532" s="3">
        <f t="shared" si="143"/>
        <v>-1</v>
      </c>
      <c r="AC532" s="3"/>
      <c r="AD532" s="3"/>
      <c r="AE532" s="3"/>
      <c r="AF532" s="1"/>
      <c r="AG532" s="1"/>
      <c r="AI532" s="1"/>
      <c r="AJ532" s="1"/>
      <c r="AK532" s="1"/>
      <c r="AL532" s="1"/>
      <c r="AM532" s="1"/>
      <c r="AO532" s="1"/>
    </row>
    <row r="533" spans="1:41" x14ac:dyDescent="0.4">
      <c r="A533" s="15">
        <v>40939</v>
      </c>
      <c r="B533" s="16">
        <v>218000</v>
      </c>
      <c r="C533" s="16">
        <v>221000</v>
      </c>
      <c r="D533" s="16">
        <v>217000</v>
      </c>
      <c r="E533" s="16">
        <v>221000</v>
      </c>
      <c r="F533" s="26">
        <v>2.31</v>
      </c>
      <c r="G533" s="1">
        <f t="shared" si="144"/>
        <v>1</v>
      </c>
      <c r="I533" s="3">
        <f t="shared" si="145"/>
        <v>5000</v>
      </c>
      <c r="J533" s="1">
        <f t="shared" si="146"/>
        <v>5000</v>
      </c>
      <c r="K533" s="1">
        <f t="shared" si="147"/>
        <v>0</v>
      </c>
      <c r="L533" s="1">
        <f t="shared" si="139"/>
        <v>1729.8530038968859</v>
      </c>
      <c r="M533" s="1">
        <f t="shared" si="139"/>
        <v>1871.6157475230132</v>
      </c>
      <c r="N533" s="1">
        <f t="shared" si="137"/>
        <v>0.92425649131572918</v>
      </c>
      <c r="O533" s="1">
        <f t="shared" si="138"/>
        <v>48.031875973236801</v>
      </c>
      <c r="P533" s="1">
        <f t="shared" si="140"/>
        <v>1</v>
      </c>
      <c r="R533" s="3">
        <f t="shared" si="148"/>
        <v>239000</v>
      </c>
      <c r="S533" s="3">
        <f t="shared" si="149"/>
        <v>215000</v>
      </c>
      <c r="T533" s="1">
        <f t="shared" si="150"/>
        <v>25</v>
      </c>
      <c r="U533" s="1">
        <f t="shared" si="134"/>
        <v>11.476608187134502</v>
      </c>
      <c r="V533" s="1">
        <f t="shared" ref="V533:V596" si="151">IF(T533&gt;T532,1,-1)</f>
        <v>1</v>
      </c>
      <c r="W533" s="1">
        <f t="shared" si="135"/>
        <v>-1</v>
      </c>
      <c r="Y533" s="3">
        <f t="shared" si="136"/>
        <v>224359.66772394654</v>
      </c>
      <c r="Z533" s="3">
        <f t="shared" si="142"/>
        <v>222949.64245007694</v>
      </c>
      <c r="AA533" s="3">
        <f t="shared" si="141"/>
        <v>1410.0252738695999</v>
      </c>
      <c r="AB533" s="3">
        <f t="shared" si="143"/>
        <v>-1</v>
      </c>
      <c r="AC533" s="3"/>
      <c r="AD533" s="3"/>
      <c r="AE533" s="3"/>
      <c r="AF533" s="1"/>
      <c r="AG533" s="1"/>
      <c r="AI533" s="1"/>
      <c r="AJ533" s="1"/>
      <c r="AK533" s="1"/>
      <c r="AL533" s="1"/>
      <c r="AM533" s="1"/>
      <c r="AO533" s="1"/>
    </row>
    <row r="534" spans="1:41" x14ac:dyDescent="0.4">
      <c r="A534" s="18">
        <v>40940</v>
      </c>
      <c r="B534" s="19">
        <v>221000</v>
      </c>
      <c r="C534" s="19">
        <v>223000</v>
      </c>
      <c r="D534" s="19">
        <v>216000</v>
      </c>
      <c r="E534" s="19">
        <v>218500</v>
      </c>
      <c r="F534" s="28">
        <v>-1.1299999999999999</v>
      </c>
      <c r="G534" s="1">
        <f t="shared" si="144"/>
        <v>-1</v>
      </c>
      <c r="I534" s="3">
        <f t="shared" si="145"/>
        <v>-2500</v>
      </c>
      <c r="J534" s="1">
        <f t="shared" si="146"/>
        <v>0</v>
      </c>
      <c r="K534" s="1">
        <f t="shared" si="147"/>
        <v>2500</v>
      </c>
      <c r="L534" s="1">
        <f t="shared" si="139"/>
        <v>1606.2920750471083</v>
      </c>
      <c r="M534" s="1">
        <f t="shared" si="139"/>
        <v>1916.5003369856552</v>
      </c>
      <c r="N534" s="1">
        <f t="shared" si="137"/>
        <v>0.83813816467861713</v>
      </c>
      <c r="O534" s="1">
        <f t="shared" si="138"/>
        <v>45.597125438345849</v>
      </c>
      <c r="P534" s="1">
        <f t="shared" si="140"/>
        <v>-1</v>
      </c>
      <c r="R534" s="3">
        <f t="shared" si="148"/>
        <v>237000</v>
      </c>
      <c r="S534" s="3">
        <f t="shared" si="149"/>
        <v>215000</v>
      </c>
      <c r="T534" s="1">
        <f t="shared" si="150"/>
        <v>15.909090909090908</v>
      </c>
      <c r="U534" s="1">
        <f t="shared" ref="U534:U597" si="152">SUM(T532:T534)/3</f>
        <v>15.025252525252524</v>
      </c>
      <c r="V534" s="1">
        <f t="shared" si="151"/>
        <v>-1</v>
      </c>
      <c r="W534" s="1">
        <f t="shared" si="135"/>
        <v>1</v>
      </c>
      <c r="Y534" s="3">
        <f t="shared" si="136"/>
        <v>223458.18038180092</v>
      </c>
      <c r="Z534" s="3">
        <f t="shared" si="142"/>
        <v>222620.03930562679</v>
      </c>
      <c r="AA534" s="3">
        <f t="shared" si="141"/>
        <v>838.1410761741281</v>
      </c>
      <c r="AB534" s="3">
        <f t="shared" si="143"/>
        <v>-1</v>
      </c>
      <c r="AC534" s="3"/>
      <c r="AD534" s="3"/>
      <c r="AE534" s="3"/>
      <c r="AF534" s="1"/>
      <c r="AG534" s="1"/>
      <c r="AI534" s="1"/>
      <c r="AJ534" s="1"/>
      <c r="AK534" s="1"/>
      <c r="AL534" s="1"/>
      <c r="AM534" s="1"/>
      <c r="AO534" s="1"/>
    </row>
    <row r="535" spans="1:41" x14ac:dyDescent="0.4">
      <c r="A535" s="15">
        <v>40941</v>
      </c>
      <c r="B535" s="16">
        <v>222000</v>
      </c>
      <c r="C535" s="16">
        <v>222500</v>
      </c>
      <c r="D535" s="16">
        <v>216500</v>
      </c>
      <c r="E535" s="16">
        <v>218000</v>
      </c>
      <c r="F535" s="26">
        <v>-0.23</v>
      </c>
      <c r="G535" s="1">
        <f t="shared" si="144"/>
        <v>-1</v>
      </c>
      <c r="I535" s="3">
        <f t="shared" si="145"/>
        <v>-500</v>
      </c>
      <c r="J535" s="1">
        <f t="shared" si="146"/>
        <v>0</v>
      </c>
      <c r="K535" s="1">
        <f t="shared" si="147"/>
        <v>500</v>
      </c>
      <c r="L535" s="1">
        <f t="shared" si="139"/>
        <v>1491.5569268294578</v>
      </c>
      <c r="M535" s="1">
        <f t="shared" si="139"/>
        <v>1815.3217414866797</v>
      </c>
      <c r="N535" s="1">
        <f t="shared" si="137"/>
        <v>0.82164879797447321</v>
      </c>
      <c r="O535" s="1">
        <f t="shared" si="138"/>
        <v>45.104676537435786</v>
      </c>
      <c r="P535" s="1">
        <f t="shared" si="140"/>
        <v>-1</v>
      </c>
      <c r="R535" s="3">
        <f t="shared" si="148"/>
        <v>228000</v>
      </c>
      <c r="S535" s="3">
        <f t="shared" si="149"/>
        <v>215000</v>
      </c>
      <c r="T535" s="1">
        <f t="shared" si="150"/>
        <v>23.076923076923077</v>
      </c>
      <c r="U535" s="1">
        <f t="shared" si="152"/>
        <v>21.32867132867133</v>
      </c>
      <c r="V535" s="1">
        <f t="shared" si="151"/>
        <v>1</v>
      </c>
      <c r="W535" s="1">
        <f t="shared" ref="W535:W598" si="153">IF(U535&gt;U534,1,-1)</f>
        <v>1</v>
      </c>
      <c r="Y535" s="3">
        <f t="shared" si="136"/>
        <v>222618.46032306232</v>
      </c>
      <c r="Z535" s="3">
        <f t="shared" si="142"/>
        <v>222277.81417187667</v>
      </c>
      <c r="AA535" s="3">
        <f t="shared" si="141"/>
        <v>340.64615118564689</v>
      </c>
      <c r="AB535" s="3">
        <f t="shared" si="143"/>
        <v>-1</v>
      </c>
      <c r="AC535" s="3"/>
      <c r="AD535" s="3"/>
      <c r="AE535" s="3"/>
      <c r="AF535" s="1"/>
      <c r="AG535" s="1"/>
      <c r="AI535" s="1"/>
      <c r="AJ535" s="1"/>
      <c r="AK535" s="1"/>
      <c r="AL535" s="1"/>
      <c r="AM535" s="1"/>
      <c r="AO535" s="1"/>
    </row>
    <row r="536" spans="1:41" x14ac:dyDescent="0.4">
      <c r="A536" s="15">
        <v>40942</v>
      </c>
      <c r="B536" s="16">
        <v>218000</v>
      </c>
      <c r="C536" s="16">
        <v>221000</v>
      </c>
      <c r="D536" s="16">
        <v>215500</v>
      </c>
      <c r="E536" s="16">
        <v>216500</v>
      </c>
      <c r="F536" s="26">
        <v>-0.69</v>
      </c>
      <c r="G536" s="1">
        <f t="shared" si="144"/>
        <v>-1</v>
      </c>
      <c r="I536" s="3">
        <f t="shared" si="145"/>
        <v>-1500</v>
      </c>
      <c r="J536" s="1">
        <f t="shared" si="146"/>
        <v>0</v>
      </c>
      <c r="K536" s="1">
        <f t="shared" si="147"/>
        <v>1500</v>
      </c>
      <c r="L536" s="1">
        <f t="shared" si="139"/>
        <v>1385.0171463416393</v>
      </c>
      <c r="M536" s="1">
        <f t="shared" si="139"/>
        <v>1792.7987599519167</v>
      </c>
      <c r="N536" s="1">
        <f t="shared" si="137"/>
        <v>0.77254468113241326</v>
      </c>
      <c r="O536" s="1">
        <f t="shared" si="138"/>
        <v>43.583932712988819</v>
      </c>
      <c r="P536" s="1">
        <f t="shared" si="140"/>
        <v>-1</v>
      </c>
      <c r="R536" s="3">
        <f t="shared" si="148"/>
        <v>223000</v>
      </c>
      <c r="S536" s="3">
        <f t="shared" si="149"/>
        <v>215000</v>
      </c>
      <c r="T536" s="1">
        <f t="shared" si="150"/>
        <v>18.75</v>
      </c>
      <c r="U536" s="1">
        <f t="shared" si="152"/>
        <v>19.245337995337994</v>
      </c>
      <c r="V536" s="1">
        <f t="shared" si="151"/>
        <v>-1</v>
      </c>
      <c r="W536" s="1">
        <f t="shared" si="153"/>
        <v>-1</v>
      </c>
      <c r="Y536" s="3">
        <f t="shared" si="136"/>
        <v>221677.1587348989</v>
      </c>
      <c r="Z536" s="3">
        <f t="shared" si="142"/>
        <v>221849.82793692284</v>
      </c>
      <c r="AA536" s="3">
        <f t="shared" si="141"/>
        <v>-172.66920202394249</v>
      </c>
      <c r="AB536" s="3">
        <f t="shared" si="143"/>
        <v>-1</v>
      </c>
      <c r="AC536" s="3"/>
      <c r="AD536" s="3"/>
      <c r="AE536" s="3"/>
      <c r="AF536" s="1"/>
      <c r="AG536" s="1"/>
      <c r="AI536" s="1"/>
      <c r="AJ536" s="1"/>
      <c r="AK536" s="1"/>
      <c r="AL536" s="1"/>
      <c r="AM536" s="1"/>
      <c r="AO536" s="1"/>
    </row>
    <row r="537" spans="1:41" x14ac:dyDescent="0.4">
      <c r="A537" s="15">
        <v>40945</v>
      </c>
      <c r="B537" s="16">
        <v>219000</v>
      </c>
      <c r="C537" s="16">
        <v>219500</v>
      </c>
      <c r="D537" s="16">
        <v>210500</v>
      </c>
      <c r="E537" s="16">
        <v>212500</v>
      </c>
      <c r="F537" s="26">
        <v>-1.85</v>
      </c>
      <c r="G537" s="1">
        <f t="shared" si="144"/>
        <v>-1</v>
      </c>
      <c r="I537" s="3">
        <f t="shared" si="145"/>
        <v>-4000</v>
      </c>
      <c r="J537" s="1">
        <f t="shared" si="146"/>
        <v>0</v>
      </c>
      <c r="K537" s="1">
        <f t="shared" si="147"/>
        <v>4000</v>
      </c>
      <c r="L537" s="1">
        <f t="shared" si="139"/>
        <v>1286.0873501743793</v>
      </c>
      <c r="M537" s="1">
        <f t="shared" si="139"/>
        <v>1950.4559913839225</v>
      </c>
      <c r="N537" s="1">
        <f t="shared" si="137"/>
        <v>0.65937778440304695</v>
      </c>
      <c r="O537" s="1">
        <f t="shared" si="138"/>
        <v>39.736447637224153</v>
      </c>
      <c r="P537" s="1">
        <f t="shared" si="140"/>
        <v>-1</v>
      </c>
      <c r="R537" s="3">
        <f t="shared" si="148"/>
        <v>223000</v>
      </c>
      <c r="S537" s="3">
        <f t="shared" si="149"/>
        <v>210500</v>
      </c>
      <c r="T537" s="1">
        <f t="shared" si="150"/>
        <v>16</v>
      </c>
      <c r="U537" s="1">
        <f t="shared" si="152"/>
        <v>19.275641025641026</v>
      </c>
      <c r="V537" s="1">
        <f t="shared" si="151"/>
        <v>-1</v>
      </c>
      <c r="W537" s="1">
        <f t="shared" si="153"/>
        <v>1</v>
      </c>
      <c r="Y537" s="3">
        <f t="shared" si="136"/>
        <v>220265.28816029907</v>
      </c>
      <c r="Z537" s="3">
        <f t="shared" si="142"/>
        <v>221157.24808974337</v>
      </c>
      <c r="AA537" s="3">
        <f t="shared" si="141"/>
        <v>-891.95992944430327</v>
      </c>
      <c r="AB537" s="3">
        <f t="shared" si="143"/>
        <v>-1</v>
      </c>
      <c r="AC537" s="3"/>
      <c r="AD537" s="3"/>
      <c r="AE537" s="3"/>
      <c r="AF537" s="1"/>
      <c r="AG537" s="1"/>
      <c r="AI537" s="1"/>
      <c r="AJ537" s="1"/>
      <c r="AK537" s="1"/>
      <c r="AL537" s="1"/>
      <c r="AM537" s="1"/>
      <c r="AO537" s="1"/>
    </row>
    <row r="538" spans="1:41" x14ac:dyDescent="0.4">
      <c r="A538" s="15">
        <v>40946</v>
      </c>
      <c r="B538" s="16">
        <v>212500</v>
      </c>
      <c r="C538" s="16">
        <v>220000</v>
      </c>
      <c r="D538" s="16">
        <v>212000</v>
      </c>
      <c r="E538" s="16">
        <v>219000</v>
      </c>
      <c r="F538" s="26">
        <v>3.06</v>
      </c>
      <c r="G538" s="1">
        <f t="shared" si="144"/>
        <v>1</v>
      </c>
      <c r="I538" s="3">
        <f t="shared" si="145"/>
        <v>6500</v>
      </c>
      <c r="J538" s="1">
        <f t="shared" si="146"/>
        <v>6500</v>
      </c>
      <c r="K538" s="1">
        <f t="shared" si="147"/>
        <v>0</v>
      </c>
      <c r="L538" s="1">
        <f t="shared" si="139"/>
        <v>1658.5096823047807</v>
      </c>
      <c r="M538" s="1">
        <f t="shared" si="139"/>
        <v>1811.1377062850711</v>
      </c>
      <c r="N538" s="1">
        <f t="shared" si="137"/>
        <v>0.91572809541172073</v>
      </c>
      <c r="O538" s="1">
        <f t="shared" si="138"/>
        <v>47.800525429727863</v>
      </c>
      <c r="P538" s="1">
        <f t="shared" si="140"/>
        <v>1</v>
      </c>
      <c r="R538" s="3">
        <f t="shared" si="148"/>
        <v>223000</v>
      </c>
      <c r="S538" s="3">
        <f t="shared" si="149"/>
        <v>210500</v>
      </c>
      <c r="T538" s="1">
        <f t="shared" si="150"/>
        <v>68</v>
      </c>
      <c r="U538" s="1">
        <f t="shared" si="152"/>
        <v>34.25</v>
      </c>
      <c r="V538" s="1">
        <f t="shared" si="151"/>
        <v>1</v>
      </c>
      <c r="W538" s="1">
        <f t="shared" si="153"/>
        <v>1</v>
      </c>
      <c r="Y538" s="3">
        <f t="shared" si="136"/>
        <v>220070.62844332997</v>
      </c>
      <c r="Z538" s="3">
        <f t="shared" si="142"/>
        <v>220997.45193494757</v>
      </c>
      <c r="AA538" s="3">
        <f t="shared" si="141"/>
        <v>-926.82349161760067</v>
      </c>
      <c r="AB538" s="3">
        <f t="shared" si="143"/>
        <v>-1</v>
      </c>
      <c r="AC538" s="3"/>
      <c r="AD538" s="3"/>
      <c r="AE538" s="3"/>
      <c r="AF538" s="1"/>
      <c r="AG538" s="1"/>
      <c r="AI538" s="1"/>
      <c r="AJ538" s="1"/>
      <c r="AK538" s="1"/>
      <c r="AL538" s="1"/>
      <c r="AM538" s="1"/>
      <c r="AO538" s="1"/>
    </row>
    <row r="539" spans="1:41" x14ac:dyDescent="0.4">
      <c r="A539" s="18">
        <v>40947</v>
      </c>
      <c r="B539" s="19">
        <v>219000</v>
      </c>
      <c r="C539" s="19">
        <v>221500</v>
      </c>
      <c r="D539" s="19">
        <v>216500</v>
      </c>
      <c r="E539" s="19">
        <v>221500</v>
      </c>
      <c r="F539" s="28">
        <v>1.1399999999999999</v>
      </c>
      <c r="G539" s="1">
        <f t="shared" si="144"/>
        <v>1</v>
      </c>
      <c r="I539" s="3">
        <f t="shared" si="145"/>
        <v>2500</v>
      </c>
      <c r="J539" s="1">
        <f t="shared" si="146"/>
        <v>2500</v>
      </c>
      <c r="K539" s="1">
        <f t="shared" si="147"/>
        <v>0</v>
      </c>
      <c r="L539" s="1">
        <f t="shared" si="139"/>
        <v>1718.6161335687248</v>
      </c>
      <c r="M539" s="1">
        <f t="shared" si="139"/>
        <v>1681.770727264709</v>
      </c>
      <c r="N539" s="1">
        <f t="shared" si="137"/>
        <v>1.0219086976046625</v>
      </c>
      <c r="O539" s="1">
        <f t="shared" si="138"/>
        <v>50.541782564925356</v>
      </c>
      <c r="P539" s="1">
        <f t="shared" si="140"/>
        <v>1</v>
      </c>
      <c r="R539" s="3">
        <f t="shared" si="148"/>
        <v>222500</v>
      </c>
      <c r="S539" s="3">
        <f t="shared" si="149"/>
        <v>210500</v>
      </c>
      <c r="T539" s="1">
        <f t="shared" si="150"/>
        <v>91.666666666666657</v>
      </c>
      <c r="U539" s="1">
        <f t="shared" si="152"/>
        <v>58.55555555555555</v>
      </c>
      <c r="V539" s="1">
        <f t="shared" si="151"/>
        <v>1</v>
      </c>
      <c r="W539" s="1">
        <f t="shared" si="153"/>
        <v>1</v>
      </c>
      <c r="Y539" s="3">
        <f t="shared" si="136"/>
        <v>220290.53175974073</v>
      </c>
      <c r="Z539" s="3">
        <f t="shared" si="142"/>
        <v>221034.67771754405</v>
      </c>
      <c r="AA539" s="3">
        <f t="shared" si="141"/>
        <v>-744.14595780332456</v>
      </c>
      <c r="AB539" s="3">
        <f t="shared" si="143"/>
        <v>1</v>
      </c>
      <c r="AC539" s="3"/>
      <c r="AD539" s="3"/>
      <c r="AE539" s="3"/>
      <c r="AF539" s="1"/>
      <c r="AG539" s="1"/>
      <c r="AI539" s="1"/>
      <c r="AJ539" s="1"/>
      <c r="AK539" s="1"/>
      <c r="AL539" s="1"/>
      <c r="AM539" s="1"/>
      <c r="AO539" s="1"/>
    </row>
    <row r="540" spans="1:41" x14ac:dyDescent="0.4">
      <c r="A540" s="15">
        <v>40948</v>
      </c>
      <c r="B540" s="16">
        <v>217000</v>
      </c>
      <c r="C540" s="16">
        <v>221500</v>
      </c>
      <c r="D540" s="16">
        <v>215500</v>
      </c>
      <c r="E540" s="16">
        <v>220000</v>
      </c>
      <c r="F540" s="26">
        <v>-0.68</v>
      </c>
      <c r="G540" s="1">
        <f t="shared" si="144"/>
        <v>-1</v>
      </c>
      <c r="I540" s="3">
        <f t="shared" si="145"/>
        <v>-1500</v>
      </c>
      <c r="J540" s="1">
        <f t="shared" si="146"/>
        <v>0</v>
      </c>
      <c r="K540" s="1">
        <f t="shared" si="147"/>
        <v>1500</v>
      </c>
      <c r="L540" s="1">
        <f t="shared" si="139"/>
        <v>1595.8578383138158</v>
      </c>
      <c r="M540" s="1">
        <f t="shared" si="139"/>
        <v>1668.7871038886583</v>
      </c>
      <c r="N540" s="1">
        <f t="shared" si="137"/>
        <v>0.95629804101140259</v>
      </c>
      <c r="O540" s="1">
        <f t="shared" si="138"/>
        <v>48.883044452521062</v>
      </c>
      <c r="P540" s="1">
        <f t="shared" si="140"/>
        <v>-1</v>
      </c>
      <c r="R540" s="3">
        <f t="shared" si="148"/>
        <v>221500</v>
      </c>
      <c r="S540" s="3">
        <f t="shared" si="149"/>
        <v>210500</v>
      </c>
      <c r="T540" s="1">
        <f t="shared" si="150"/>
        <v>86.36363636363636</v>
      </c>
      <c r="U540" s="1">
        <f t="shared" si="152"/>
        <v>82.010101010100996</v>
      </c>
      <c r="V540" s="1">
        <f t="shared" si="151"/>
        <v>-1</v>
      </c>
      <c r="W540" s="1">
        <f t="shared" si="153"/>
        <v>1</v>
      </c>
      <c r="Y540" s="3">
        <f t="shared" ref="Y540:Y603" si="154">E540*(2/(12+1))+Y539*(1-(2/(12+1)))</f>
        <v>220245.83456593446</v>
      </c>
      <c r="Z540" s="3">
        <f t="shared" si="142"/>
        <v>220958.0349236519</v>
      </c>
      <c r="AA540" s="3">
        <f t="shared" si="141"/>
        <v>-712.20035771743278</v>
      </c>
      <c r="AB540" s="3">
        <f t="shared" si="143"/>
        <v>1</v>
      </c>
      <c r="AC540" s="3"/>
      <c r="AD540" s="3"/>
      <c r="AE540" s="3"/>
      <c r="AF540" s="1"/>
      <c r="AG540" s="1"/>
      <c r="AI540" s="1"/>
      <c r="AJ540" s="1"/>
      <c r="AK540" s="1"/>
      <c r="AL540" s="1"/>
      <c r="AM540" s="1"/>
      <c r="AO540" s="1"/>
    </row>
    <row r="541" spans="1:41" x14ac:dyDescent="0.4">
      <c r="A541" s="15">
        <v>40949</v>
      </c>
      <c r="B541" s="16">
        <v>218500</v>
      </c>
      <c r="C541" s="16">
        <v>219000</v>
      </c>
      <c r="D541" s="16">
        <v>215000</v>
      </c>
      <c r="E541" s="16">
        <v>217500</v>
      </c>
      <c r="F541" s="26">
        <v>-1.1399999999999999</v>
      </c>
      <c r="G541" s="1">
        <f t="shared" si="144"/>
        <v>-1</v>
      </c>
      <c r="I541" s="3">
        <f t="shared" si="145"/>
        <v>-2500</v>
      </c>
      <c r="J541" s="1">
        <f t="shared" si="146"/>
        <v>0</v>
      </c>
      <c r="K541" s="1">
        <f t="shared" si="147"/>
        <v>2500</v>
      </c>
      <c r="L541" s="1">
        <f t="shared" si="139"/>
        <v>1481.8679927199719</v>
      </c>
      <c r="M541" s="1">
        <f t="shared" si="139"/>
        <v>1728.1594536108969</v>
      </c>
      <c r="N541" s="1">
        <f t="shared" si="137"/>
        <v>0.85748337031266864</v>
      </c>
      <c r="O541" s="1">
        <f t="shared" si="138"/>
        <v>46.163717211009498</v>
      </c>
      <c r="P541" s="1">
        <f t="shared" si="140"/>
        <v>-1</v>
      </c>
      <c r="R541" s="3">
        <f t="shared" si="148"/>
        <v>221500</v>
      </c>
      <c r="S541" s="3">
        <f t="shared" si="149"/>
        <v>210500</v>
      </c>
      <c r="T541" s="1">
        <f t="shared" si="150"/>
        <v>63.636363636363633</v>
      </c>
      <c r="U541" s="1">
        <f t="shared" si="152"/>
        <v>80.555555555555543</v>
      </c>
      <c r="V541" s="1">
        <f t="shared" si="151"/>
        <v>-1</v>
      </c>
      <c r="W541" s="1">
        <f t="shared" si="153"/>
        <v>-1</v>
      </c>
      <c r="Y541" s="3">
        <f t="shared" si="154"/>
        <v>219823.39847886763</v>
      </c>
      <c r="Z541" s="3">
        <f t="shared" si="142"/>
        <v>220701.88418856659</v>
      </c>
      <c r="AA541" s="3">
        <f t="shared" si="141"/>
        <v>-878.48570969895809</v>
      </c>
      <c r="AB541" s="3">
        <f t="shared" si="143"/>
        <v>-1</v>
      </c>
      <c r="AC541" s="3"/>
      <c r="AD541" s="3"/>
      <c r="AE541" s="3"/>
      <c r="AF541" s="1"/>
      <c r="AG541" s="1"/>
      <c r="AI541" s="1"/>
      <c r="AJ541" s="1"/>
      <c r="AK541" s="1"/>
      <c r="AL541" s="1"/>
      <c r="AM541" s="1"/>
      <c r="AO541" s="1"/>
    </row>
    <row r="542" spans="1:41" x14ac:dyDescent="0.4">
      <c r="A542" s="15">
        <v>40952</v>
      </c>
      <c r="B542" s="16">
        <v>217000</v>
      </c>
      <c r="C542" s="16">
        <v>223000</v>
      </c>
      <c r="D542" s="16">
        <v>217000</v>
      </c>
      <c r="E542" s="16">
        <v>221500</v>
      </c>
      <c r="F542" s="26">
        <v>1.84</v>
      </c>
      <c r="G542" s="1">
        <f t="shared" si="144"/>
        <v>1</v>
      </c>
      <c r="I542" s="3">
        <f t="shared" si="145"/>
        <v>4000</v>
      </c>
      <c r="J542" s="1">
        <f t="shared" si="146"/>
        <v>4000</v>
      </c>
      <c r="K542" s="1">
        <f t="shared" si="147"/>
        <v>0</v>
      </c>
      <c r="L542" s="1">
        <f t="shared" si="139"/>
        <v>1661.7345646685451</v>
      </c>
      <c r="M542" s="1">
        <f t="shared" si="139"/>
        <v>1604.7194926386899</v>
      </c>
      <c r="N542" s="1">
        <f t="shared" ref="N542:N605" si="155">L542/M542</f>
        <v>1.0355296189093481</v>
      </c>
      <c r="O542" s="1">
        <f t="shared" ref="O542:O605" si="156">IF(M542=0,100,100-(100/(1+N542)))</f>
        <v>50.872736475541565</v>
      </c>
      <c r="P542" s="1">
        <f t="shared" si="140"/>
        <v>1</v>
      </c>
      <c r="R542" s="3">
        <f t="shared" si="148"/>
        <v>223000</v>
      </c>
      <c r="S542" s="3">
        <f t="shared" si="149"/>
        <v>212000</v>
      </c>
      <c r="T542" s="1">
        <f t="shared" si="150"/>
        <v>86.36363636363636</v>
      </c>
      <c r="U542" s="1">
        <f t="shared" si="152"/>
        <v>78.787878787878796</v>
      </c>
      <c r="V542" s="1">
        <f t="shared" si="151"/>
        <v>1</v>
      </c>
      <c r="W542" s="1">
        <f t="shared" si="153"/>
        <v>-1</v>
      </c>
      <c r="Y542" s="3">
        <f t="shared" si="154"/>
        <v>220081.33717442647</v>
      </c>
      <c r="Z542" s="3">
        <f t="shared" si="142"/>
        <v>220761.00387830241</v>
      </c>
      <c r="AA542" s="3">
        <f t="shared" si="141"/>
        <v>-679.66670387593331</v>
      </c>
      <c r="AB542" s="3">
        <f t="shared" si="143"/>
        <v>1</v>
      </c>
      <c r="AC542" s="3"/>
      <c r="AD542" s="3"/>
      <c r="AE542" s="3"/>
      <c r="AF542" s="1"/>
      <c r="AG542" s="1"/>
      <c r="AI542" s="1"/>
      <c r="AJ542" s="1"/>
      <c r="AK542" s="1"/>
      <c r="AL542" s="1"/>
      <c r="AM542" s="1"/>
      <c r="AO542" s="1"/>
    </row>
    <row r="543" spans="1:41" x14ac:dyDescent="0.4">
      <c r="A543" s="15">
        <v>40953</v>
      </c>
      <c r="B543" s="16">
        <v>223000</v>
      </c>
      <c r="C543" s="16">
        <v>225000</v>
      </c>
      <c r="D543" s="16">
        <v>217500</v>
      </c>
      <c r="E543" s="16">
        <v>219000</v>
      </c>
      <c r="F543" s="26">
        <v>-1.1299999999999999</v>
      </c>
      <c r="G543" s="1">
        <f t="shared" si="144"/>
        <v>-1</v>
      </c>
      <c r="I543" s="3">
        <f t="shared" si="145"/>
        <v>-2500</v>
      </c>
      <c r="J543" s="1">
        <f t="shared" si="146"/>
        <v>0</v>
      </c>
      <c r="K543" s="1">
        <f t="shared" si="147"/>
        <v>2500</v>
      </c>
      <c r="L543" s="1">
        <f t="shared" ref="L543:M606" si="157">((L542*13)+J543)/14</f>
        <v>1543.0392386207918</v>
      </c>
      <c r="M543" s="1">
        <f t="shared" si="157"/>
        <v>1668.668100307355</v>
      </c>
      <c r="N543" s="1">
        <f t="shared" si="155"/>
        <v>0.92471309203824092</v>
      </c>
      <c r="O543" s="1">
        <f t="shared" si="156"/>
        <v>48.044204399263698</v>
      </c>
      <c r="P543" s="1">
        <f t="shared" ref="P543:P606" si="158">IF(OR(O543&gt;70,O543&lt;30),IF(O543&gt;70,-1,1),IF(O543&gt;O542,1,-1))</f>
        <v>-1</v>
      </c>
      <c r="R543" s="3">
        <f t="shared" si="148"/>
        <v>225000</v>
      </c>
      <c r="S543" s="3">
        <f t="shared" si="149"/>
        <v>215000</v>
      </c>
      <c r="T543" s="1">
        <f t="shared" si="150"/>
        <v>40</v>
      </c>
      <c r="U543" s="1">
        <f t="shared" si="152"/>
        <v>63.333333333333336</v>
      </c>
      <c r="V543" s="1">
        <f t="shared" si="151"/>
        <v>-1</v>
      </c>
      <c r="W543" s="1">
        <f t="shared" si="153"/>
        <v>-1</v>
      </c>
      <c r="Y543" s="3">
        <f t="shared" si="154"/>
        <v>219914.97760913009</v>
      </c>
      <c r="Z543" s="3">
        <f t="shared" si="142"/>
        <v>220630.5591465763</v>
      </c>
      <c r="AA543" s="3">
        <f t="shared" si="141"/>
        <v>-715.58153744621086</v>
      </c>
      <c r="AB543" s="3">
        <f t="shared" si="143"/>
        <v>-1</v>
      </c>
      <c r="AC543" s="3"/>
      <c r="AD543" s="3"/>
      <c r="AE543" s="3"/>
      <c r="AF543" s="1"/>
      <c r="AG543" s="1"/>
      <c r="AI543" s="1"/>
      <c r="AJ543" s="1"/>
      <c r="AK543" s="1"/>
      <c r="AL543" s="1"/>
      <c r="AM543" s="1"/>
      <c r="AO543" s="1"/>
    </row>
    <row r="544" spans="1:41" x14ac:dyDescent="0.4">
      <c r="A544" s="18">
        <v>40954</v>
      </c>
      <c r="B544" s="19">
        <v>220000</v>
      </c>
      <c r="C544" s="19">
        <v>221000</v>
      </c>
      <c r="D544" s="19">
        <v>216500</v>
      </c>
      <c r="E544" s="19">
        <v>218500</v>
      </c>
      <c r="F544" s="28">
        <v>-0.23</v>
      </c>
      <c r="G544" s="1">
        <f t="shared" si="144"/>
        <v>-1</v>
      </c>
      <c r="I544" s="3">
        <f t="shared" si="145"/>
        <v>-500</v>
      </c>
      <c r="J544" s="1">
        <f t="shared" si="146"/>
        <v>0</v>
      </c>
      <c r="K544" s="1">
        <f t="shared" si="147"/>
        <v>500</v>
      </c>
      <c r="L544" s="1">
        <f t="shared" si="157"/>
        <v>1432.8221501478781</v>
      </c>
      <c r="M544" s="1">
        <f t="shared" si="157"/>
        <v>1585.1918074282582</v>
      </c>
      <c r="N544" s="1">
        <f t="shared" si="155"/>
        <v>0.90387935607137815</v>
      </c>
      <c r="O544" s="1">
        <f t="shared" si="156"/>
        <v>47.475663475679333</v>
      </c>
      <c r="P544" s="1">
        <f t="shared" si="158"/>
        <v>-1</v>
      </c>
      <c r="R544" s="3">
        <f t="shared" si="148"/>
        <v>225000</v>
      </c>
      <c r="S544" s="3">
        <f t="shared" si="149"/>
        <v>215000</v>
      </c>
      <c r="T544" s="1">
        <f t="shared" si="150"/>
        <v>35</v>
      </c>
      <c r="U544" s="1">
        <f t="shared" si="152"/>
        <v>53.787878787878789</v>
      </c>
      <c r="V544" s="1">
        <f t="shared" si="151"/>
        <v>-1</v>
      </c>
      <c r="W544" s="1">
        <f t="shared" si="153"/>
        <v>-1</v>
      </c>
      <c r="Y544" s="3">
        <f t="shared" si="154"/>
        <v>219697.288746187</v>
      </c>
      <c r="Z544" s="3">
        <f t="shared" si="142"/>
        <v>220472.73995053364</v>
      </c>
      <c r="AA544" s="3">
        <f t="shared" si="141"/>
        <v>-775.45120434663841</v>
      </c>
      <c r="AB544" s="3">
        <f t="shared" si="143"/>
        <v>-1</v>
      </c>
      <c r="AC544" s="3"/>
      <c r="AD544" s="3"/>
      <c r="AE544" s="3"/>
      <c r="AF544" s="1"/>
      <c r="AG544" s="1"/>
      <c r="AI544" s="1"/>
      <c r="AJ544" s="1"/>
      <c r="AK544" s="1"/>
      <c r="AL544" s="1"/>
      <c r="AM544" s="1"/>
      <c r="AO544" s="1"/>
    </row>
    <row r="545" spans="1:41" x14ac:dyDescent="0.4">
      <c r="A545" s="15">
        <v>40955</v>
      </c>
      <c r="B545" s="16">
        <v>218000</v>
      </c>
      <c r="C545" s="16">
        <v>221500</v>
      </c>
      <c r="D545" s="16">
        <v>216500</v>
      </c>
      <c r="E545" s="16">
        <v>219000</v>
      </c>
      <c r="F545" s="26">
        <v>0.23</v>
      </c>
      <c r="G545" s="1">
        <f t="shared" si="144"/>
        <v>1</v>
      </c>
      <c r="I545" s="3">
        <f t="shared" si="145"/>
        <v>500</v>
      </c>
      <c r="J545" s="1">
        <f t="shared" si="146"/>
        <v>500</v>
      </c>
      <c r="K545" s="1">
        <f t="shared" si="147"/>
        <v>0</v>
      </c>
      <c r="L545" s="1">
        <f t="shared" si="157"/>
        <v>1366.1919965658869</v>
      </c>
      <c r="M545" s="1">
        <f t="shared" si="157"/>
        <v>1471.9638211833826</v>
      </c>
      <c r="N545" s="1">
        <f t="shared" si="155"/>
        <v>0.92814237476811035</v>
      </c>
      <c r="O545" s="1">
        <f t="shared" si="156"/>
        <v>48.136609978282031</v>
      </c>
      <c r="P545" s="1">
        <f t="shared" si="158"/>
        <v>1</v>
      </c>
      <c r="R545" s="3">
        <f t="shared" si="148"/>
        <v>225000</v>
      </c>
      <c r="S545" s="3">
        <f t="shared" si="149"/>
        <v>215000</v>
      </c>
      <c r="T545" s="1">
        <f t="shared" si="150"/>
        <v>40</v>
      </c>
      <c r="U545" s="1">
        <f t="shared" si="152"/>
        <v>38.333333333333336</v>
      </c>
      <c r="V545" s="1">
        <f t="shared" si="151"/>
        <v>1</v>
      </c>
      <c r="W545" s="1">
        <f t="shared" si="153"/>
        <v>-1</v>
      </c>
      <c r="Y545" s="3">
        <f t="shared" si="154"/>
        <v>219590.01355446593</v>
      </c>
      <c r="Z545" s="3">
        <f t="shared" si="142"/>
        <v>220363.64810234596</v>
      </c>
      <c r="AA545" s="3">
        <f t="shared" si="141"/>
        <v>-773.63454788003583</v>
      </c>
      <c r="AB545" s="3">
        <f t="shared" si="143"/>
        <v>1</v>
      </c>
      <c r="AC545" s="3"/>
      <c r="AD545" s="3"/>
      <c r="AE545" s="3"/>
      <c r="AF545" s="1"/>
      <c r="AG545" s="1"/>
      <c r="AI545" s="1"/>
      <c r="AJ545" s="1"/>
      <c r="AK545" s="1"/>
      <c r="AL545" s="1"/>
      <c r="AM545" s="1"/>
      <c r="AO545" s="1"/>
    </row>
    <row r="546" spans="1:41" x14ac:dyDescent="0.4">
      <c r="A546" s="15">
        <v>40956</v>
      </c>
      <c r="B546" s="16">
        <v>221500</v>
      </c>
      <c r="C546" s="16">
        <v>226500</v>
      </c>
      <c r="D546" s="16">
        <v>220500</v>
      </c>
      <c r="E546" s="16">
        <v>223000</v>
      </c>
      <c r="F546" s="26">
        <v>1.83</v>
      </c>
      <c r="G546" s="1">
        <f t="shared" si="144"/>
        <v>1</v>
      </c>
      <c r="I546" s="3">
        <f t="shared" si="145"/>
        <v>4000</v>
      </c>
      <c r="J546" s="1">
        <f t="shared" si="146"/>
        <v>4000</v>
      </c>
      <c r="K546" s="1">
        <f t="shared" si="147"/>
        <v>0</v>
      </c>
      <c r="L546" s="1">
        <f t="shared" si="157"/>
        <v>1554.3211396683237</v>
      </c>
      <c r="M546" s="1">
        <f t="shared" si="157"/>
        <v>1366.8235482417124</v>
      </c>
      <c r="N546" s="1">
        <f t="shared" si="155"/>
        <v>1.137177612770726</v>
      </c>
      <c r="O546" s="1">
        <f t="shared" si="156"/>
        <v>53.20931709070458</v>
      </c>
      <c r="P546" s="1">
        <f t="shared" si="158"/>
        <v>1</v>
      </c>
      <c r="R546" s="3">
        <f t="shared" si="148"/>
        <v>226500</v>
      </c>
      <c r="S546" s="3">
        <f t="shared" si="149"/>
        <v>216500</v>
      </c>
      <c r="T546" s="1">
        <f t="shared" si="150"/>
        <v>65</v>
      </c>
      <c r="U546" s="1">
        <f t="shared" si="152"/>
        <v>46.666666666666664</v>
      </c>
      <c r="V546" s="1">
        <f t="shared" si="151"/>
        <v>1</v>
      </c>
      <c r="W546" s="1">
        <f t="shared" si="153"/>
        <v>1</v>
      </c>
      <c r="Y546" s="3">
        <f t="shared" si="154"/>
        <v>220114.62685377887</v>
      </c>
      <c r="Z546" s="3">
        <f t="shared" si="142"/>
        <v>220558.9334280981</v>
      </c>
      <c r="AA546" s="3">
        <f t="shared" si="141"/>
        <v>-444.30657431922737</v>
      </c>
      <c r="AB546" s="3">
        <f t="shared" si="143"/>
        <v>1</v>
      </c>
      <c r="AC546" s="3"/>
      <c r="AD546" s="3"/>
      <c r="AE546" s="3"/>
      <c r="AF546" s="1"/>
      <c r="AG546" s="1"/>
      <c r="AI546" s="1"/>
      <c r="AJ546" s="1"/>
      <c r="AK546" s="1"/>
      <c r="AL546" s="1"/>
      <c r="AM546" s="1"/>
      <c r="AO546" s="1"/>
    </row>
    <row r="547" spans="1:41" x14ac:dyDescent="0.4">
      <c r="A547" s="15">
        <v>40959</v>
      </c>
      <c r="B547" s="16">
        <v>226500</v>
      </c>
      <c r="C547" s="16">
        <v>228000</v>
      </c>
      <c r="D547" s="16">
        <v>223500</v>
      </c>
      <c r="E547" s="16">
        <v>224000</v>
      </c>
      <c r="F547" s="26">
        <v>0.45</v>
      </c>
      <c r="G547" s="1">
        <f t="shared" si="144"/>
        <v>1</v>
      </c>
      <c r="I547" s="3">
        <f t="shared" si="145"/>
        <v>1000</v>
      </c>
      <c r="J547" s="1">
        <f t="shared" si="146"/>
        <v>1000</v>
      </c>
      <c r="K547" s="1">
        <f t="shared" si="147"/>
        <v>0</v>
      </c>
      <c r="L547" s="1">
        <f t="shared" si="157"/>
        <v>1514.7267725491579</v>
      </c>
      <c r="M547" s="1">
        <f t="shared" si="157"/>
        <v>1269.1932947958758</v>
      </c>
      <c r="N547" s="1">
        <f t="shared" si="155"/>
        <v>1.1934563306945072</v>
      </c>
      <c r="O547" s="1">
        <f t="shared" si="156"/>
        <v>54.409851429165535</v>
      </c>
      <c r="P547" s="1">
        <f t="shared" si="158"/>
        <v>1</v>
      </c>
      <c r="R547" s="3">
        <f t="shared" si="148"/>
        <v>228000</v>
      </c>
      <c r="S547" s="3">
        <f t="shared" si="149"/>
        <v>216500</v>
      </c>
      <c r="T547" s="1">
        <f t="shared" si="150"/>
        <v>65.217391304347828</v>
      </c>
      <c r="U547" s="1">
        <f t="shared" si="152"/>
        <v>56.739130434782602</v>
      </c>
      <c r="V547" s="1">
        <f t="shared" si="151"/>
        <v>1</v>
      </c>
      <c r="W547" s="1">
        <f t="shared" si="153"/>
        <v>1</v>
      </c>
      <c r="Y547" s="3">
        <f t="shared" si="154"/>
        <v>220712.37656858211</v>
      </c>
      <c r="Z547" s="3">
        <f t="shared" si="142"/>
        <v>220813.82724823896</v>
      </c>
      <c r="AA547" s="3">
        <f t="shared" si="141"/>
        <v>-101.45067965684575</v>
      </c>
      <c r="AB547" s="3">
        <f t="shared" si="143"/>
        <v>1</v>
      </c>
      <c r="AC547" s="3"/>
      <c r="AD547" s="3"/>
      <c r="AE547" s="3"/>
      <c r="AF547" s="1"/>
      <c r="AG547" s="1"/>
      <c r="AI547" s="1"/>
      <c r="AJ547" s="1"/>
      <c r="AK547" s="1"/>
      <c r="AL547" s="1"/>
      <c r="AM547" s="1"/>
      <c r="AO547" s="1"/>
    </row>
    <row r="548" spans="1:41" x14ac:dyDescent="0.4">
      <c r="A548" s="15">
        <v>40960</v>
      </c>
      <c r="B548" s="16">
        <v>225000</v>
      </c>
      <c r="C548" s="16">
        <v>227000</v>
      </c>
      <c r="D548" s="16">
        <v>223500</v>
      </c>
      <c r="E548" s="16">
        <v>226500</v>
      </c>
      <c r="F548" s="26">
        <v>1.1200000000000001</v>
      </c>
      <c r="G548" s="1">
        <f t="shared" si="144"/>
        <v>1</v>
      </c>
      <c r="I548" s="3">
        <f t="shared" si="145"/>
        <v>2500</v>
      </c>
      <c r="J548" s="1">
        <f t="shared" si="146"/>
        <v>2500</v>
      </c>
      <c r="K548" s="1">
        <f t="shared" si="147"/>
        <v>0</v>
      </c>
      <c r="L548" s="1">
        <f t="shared" si="157"/>
        <v>1585.1034316527894</v>
      </c>
      <c r="M548" s="1">
        <f t="shared" si="157"/>
        <v>1178.5366308818848</v>
      </c>
      <c r="N548" s="1">
        <f t="shared" si="155"/>
        <v>1.3449759558739176</v>
      </c>
      <c r="O548" s="1">
        <f t="shared" si="156"/>
        <v>57.355639511138463</v>
      </c>
      <c r="P548" s="1">
        <f t="shared" si="158"/>
        <v>1</v>
      </c>
      <c r="R548" s="3">
        <f t="shared" si="148"/>
        <v>228000</v>
      </c>
      <c r="S548" s="3">
        <f t="shared" si="149"/>
        <v>216500</v>
      </c>
      <c r="T548" s="1">
        <f t="shared" si="150"/>
        <v>86.956521739130437</v>
      </c>
      <c r="U548" s="1">
        <f t="shared" si="152"/>
        <v>72.391304347826079</v>
      </c>
      <c r="V548" s="1">
        <f t="shared" si="151"/>
        <v>1</v>
      </c>
      <c r="W548" s="1">
        <f t="shared" si="153"/>
        <v>1</v>
      </c>
      <c r="Y548" s="3">
        <f t="shared" si="154"/>
        <v>221602.78017341564</v>
      </c>
      <c r="Z548" s="3">
        <f t="shared" si="142"/>
        <v>221235.0252298509</v>
      </c>
      <c r="AA548" s="3">
        <f t="shared" si="141"/>
        <v>367.75494356473791</v>
      </c>
      <c r="AB548" s="3">
        <f t="shared" si="143"/>
        <v>1</v>
      </c>
      <c r="AC548" s="3"/>
      <c r="AD548" s="3"/>
      <c r="AE548" s="3"/>
      <c r="AF548" s="1"/>
      <c r="AG548" s="1"/>
      <c r="AI548" s="1"/>
      <c r="AJ548" s="1"/>
      <c r="AK548" s="1"/>
      <c r="AL548" s="1"/>
      <c r="AM548" s="1"/>
      <c r="AO548" s="1"/>
    </row>
    <row r="549" spans="1:41" x14ac:dyDescent="0.4">
      <c r="A549" s="18">
        <v>40961</v>
      </c>
      <c r="B549" s="19">
        <v>227500</v>
      </c>
      <c r="C549" s="19">
        <v>228500</v>
      </c>
      <c r="D549" s="19">
        <v>221500</v>
      </c>
      <c r="E549" s="19">
        <v>224000</v>
      </c>
      <c r="F549" s="28">
        <v>-1.1000000000000001</v>
      </c>
      <c r="G549" s="1">
        <f t="shared" si="144"/>
        <v>-1</v>
      </c>
      <c r="I549" s="3">
        <f t="shared" si="145"/>
        <v>-2500</v>
      </c>
      <c r="J549" s="1">
        <f t="shared" si="146"/>
        <v>0</v>
      </c>
      <c r="K549" s="1">
        <f t="shared" si="147"/>
        <v>2500</v>
      </c>
      <c r="L549" s="1">
        <f t="shared" si="157"/>
        <v>1471.8817579633044</v>
      </c>
      <c r="M549" s="1">
        <f t="shared" si="157"/>
        <v>1272.9268715331787</v>
      </c>
      <c r="N549" s="1">
        <f t="shared" si="155"/>
        <v>1.1562971847632491</v>
      </c>
      <c r="O549" s="1">
        <f t="shared" si="156"/>
        <v>53.624203237560913</v>
      </c>
      <c r="P549" s="1">
        <f t="shared" si="158"/>
        <v>-1</v>
      </c>
      <c r="R549" s="3">
        <f t="shared" si="148"/>
        <v>228500</v>
      </c>
      <c r="S549" s="3">
        <f t="shared" si="149"/>
        <v>216500</v>
      </c>
      <c r="T549" s="1">
        <f t="shared" si="150"/>
        <v>62.5</v>
      </c>
      <c r="U549" s="1">
        <f t="shared" si="152"/>
        <v>71.55797101449275</v>
      </c>
      <c r="V549" s="1">
        <f t="shared" si="151"/>
        <v>-1</v>
      </c>
      <c r="W549" s="1">
        <f t="shared" si="153"/>
        <v>-1</v>
      </c>
      <c r="Y549" s="3">
        <f t="shared" si="154"/>
        <v>221971.5832236594</v>
      </c>
      <c r="Z549" s="3">
        <f t="shared" si="142"/>
        <v>221439.83817578785</v>
      </c>
      <c r="AA549" s="3">
        <f t="shared" si="141"/>
        <v>531.74504787154729</v>
      </c>
      <c r="AB549" s="3">
        <f t="shared" si="143"/>
        <v>1</v>
      </c>
      <c r="AC549" s="3"/>
      <c r="AD549" s="3"/>
      <c r="AE549" s="3"/>
      <c r="AF549" s="1"/>
      <c r="AG549" s="1"/>
      <c r="AI549" s="1"/>
      <c r="AJ549" s="1"/>
      <c r="AK549" s="1"/>
      <c r="AL549" s="1"/>
      <c r="AM549" s="1"/>
      <c r="AO549" s="1"/>
    </row>
    <row r="550" spans="1:41" x14ac:dyDescent="0.4">
      <c r="A550" s="15">
        <v>40962</v>
      </c>
      <c r="B550" s="16">
        <v>224500</v>
      </c>
      <c r="C550" s="16">
        <v>224500</v>
      </c>
      <c r="D550" s="16">
        <v>217500</v>
      </c>
      <c r="E550" s="16">
        <v>219000</v>
      </c>
      <c r="F550" s="26">
        <v>-2.23</v>
      </c>
      <c r="G550" s="1">
        <f t="shared" si="144"/>
        <v>-1</v>
      </c>
      <c r="I550" s="3">
        <f t="shared" si="145"/>
        <v>-5000</v>
      </c>
      <c r="J550" s="1">
        <f t="shared" si="146"/>
        <v>0</v>
      </c>
      <c r="K550" s="1">
        <f t="shared" si="147"/>
        <v>5000</v>
      </c>
      <c r="L550" s="1">
        <f t="shared" si="157"/>
        <v>1366.7473466802112</v>
      </c>
      <c r="M550" s="1">
        <f t="shared" si="157"/>
        <v>1539.1463807093803</v>
      </c>
      <c r="N550" s="1">
        <f t="shared" si="155"/>
        <v>0.88799048863064489</v>
      </c>
      <c r="O550" s="1">
        <f t="shared" si="156"/>
        <v>47.033631471030468</v>
      </c>
      <c r="P550" s="1">
        <f t="shared" si="158"/>
        <v>-1</v>
      </c>
      <c r="R550" s="3">
        <f t="shared" si="148"/>
        <v>228500</v>
      </c>
      <c r="S550" s="3">
        <f t="shared" si="149"/>
        <v>217500</v>
      </c>
      <c r="T550" s="1">
        <f t="shared" si="150"/>
        <v>13.636363636363635</v>
      </c>
      <c r="U550" s="1">
        <f t="shared" si="152"/>
        <v>54.364295125164688</v>
      </c>
      <c r="V550" s="1">
        <f t="shared" si="151"/>
        <v>-1</v>
      </c>
      <c r="W550" s="1">
        <f t="shared" si="153"/>
        <v>-1</v>
      </c>
      <c r="Y550" s="3">
        <f t="shared" si="154"/>
        <v>221514.41657386563</v>
      </c>
      <c r="Z550" s="3">
        <f t="shared" si="142"/>
        <v>221259.10942202579</v>
      </c>
      <c r="AA550" s="3">
        <f t="shared" si="141"/>
        <v>255.30715183983557</v>
      </c>
      <c r="AB550" s="3">
        <f t="shared" si="143"/>
        <v>-1</v>
      </c>
      <c r="AC550" s="3"/>
      <c r="AD550" s="3"/>
      <c r="AE550" s="3"/>
      <c r="AF550" s="1"/>
      <c r="AG550" s="1"/>
      <c r="AI550" s="1"/>
      <c r="AJ550" s="1"/>
      <c r="AK550" s="1"/>
      <c r="AL550" s="1"/>
      <c r="AM550" s="1"/>
      <c r="AO550" s="1"/>
    </row>
    <row r="551" spans="1:41" x14ac:dyDescent="0.4">
      <c r="A551" s="15">
        <v>40963</v>
      </c>
      <c r="B551" s="16">
        <v>216000</v>
      </c>
      <c r="C551" s="16">
        <v>218000</v>
      </c>
      <c r="D551" s="16">
        <v>212500</v>
      </c>
      <c r="E551" s="16">
        <v>216500</v>
      </c>
      <c r="F551" s="26">
        <v>-1.1399999999999999</v>
      </c>
      <c r="G551" s="1">
        <f t="shared" si="144"/>
        <v>-1</v>
      </c>
      <c r="I551" s="3">
        <f t="shared" si="145"/>
        <v>-2500</v>
      </c>
      <c r="J551" s="1">
        <f t="shared" si="146"/>
        <v>0</v>
      </c>
      <c r="K551" s="1">
        <f t="shared" si="147"/>
        <v>2500</v>
      </c>
      <c r="L551" s="1">
        <f t="shared" si="157"/>
        <v>1269.1225362030532</v>
      </c>
      <c r="M551" s="1">
        <f t="shared" si="157"/>
        <v>1607.7787820872818</v>
      </c>
      <c r="N551" s="1">
        <f t="shared" si="155"/>
        <v>0.78936390400390055</v>
      </c>
      <c r="O551" s="1">
        <f t="shared" si="156"/>
        <v>44.114218591177071</v>
      </c>
      <c r="P551" s="1">
        <f t="shared" si="158"/>
        <v>-1</v>
      </c>
      <c r="R551" s="3">
        <f t="shared" si="148"/>
        <v>228500</v>
      </c>
      <c r="S551" s="3">
        <f t="shared" si="149"/>
        <v>212500</v>
      </c>
      <c r="T551" s="1">
        <f t="shared" si="150"/>
        <v>25</v>
      </c>
      <c r="U551" s="1">
        <f t="shared" si="152"/>
        <v>33.712121212121211</v>
      </c>
      <c r="V551" s="1">
        <f t="shared" si="151"/>
        <v>1</v>
      </c>
      <c r="W551" s="1">
        <f t="shared" si="153"/>
        <v>-1</v>
      </c>
      <c r="Y551" s="3">
        <f t="shared" si="154"/>
        <v>220742.967870194</v>
      </c>
      <c r="Z551" s="3">
        <f t="shared" si="142"/>
        <v>220906.58279817202</v>
      </c>
      <c r="AA551" s="3">
        <f t="shared" si="141"/>
        <v>-163.61492797802202</v>
      </c>
      <c r="AB551" s="3">
        <f t="shared" si="143"/>
        <v>-1</v>
      </c>
      <c r="AC551" s="3"/>
      <c r="AD551" s="3"/>
      <c r="AE551" s="3"/>
      <c r="AF551" s="1"/>
      <c r="AG551" s="1"/>
      <c r="AI551" s="1"/>
      <c r="AJ551" s="1"/>
      <c r="AK551" s="1"/>
      <c r="AL551" s="1"/>
      <c r="AM551" s="1"/>
      <c r="AO551" s="1"/>
    </row>
    <row r="552" spans="1:41" x14ac:dyDescent="0.4">
      <c r="A552" s="15">
        <v>40966</v>
      </c>
      <c r="B552" s="16">
        <v>214500</v>
      </c>
      <c r="C552" s="16">
        <v>215000</v>
      </c>
      <c r="D552" s="16">
        <v>207000</v>
      </c>
      <c r="E552" s="16">
        <v>210000</v>
      </c>
      <c r="F552" s="26">
        <v>-3</v>
      </c>
      <c r="G552" s="1">
        <f t="shared" si="144"/>
        <v>-1</v>
      </c>
      <c r="I552" s="3">
        <f t="shared" si="145"/>
        <v>-6500</v>
      </c>
      <c r="J552" s="1">
        <f t="shared" si="146"/>
        <v>0</v>
      </c>
      <c r="K552" s="1">
        <f t="shared" si="147"/>
        <v>6500</v>
      </c>
      <c r="L552" s="1">
        <f t="shared" si="157"/>
        <v>1178.4709264742637</v>
      </c>
      <c r="M552" s="1">
        <f t="shared" si="157"/>
        <v>1957.2231547953331</v>
      </c>
      <c r="N552" s="1">
        <f t="shared" si="155"/>
        <v>0.60211372606487301</v>
      </c>
      <c r="O552" s="1">
        <f t="shared" si="156"/>
        <v>37.582458490246538</v>
      </c>
      <c r="P552" s="1">
        <f t="shared" si="158"/>
        <v>-1</v>
      </c>
      <c r="R552" s="3">
        <f t="shared" si="148"/>
        <v>228500</v>
      </c>
      <c r="S552" s="3">
        <f t="shared" si="149"/>
        <v>207000</v>
      </c>
      <c r="T552" s="1">
        <f t="shared" si="150"/>
        <v>13.953488372093023</v>
      </c>
      <c r="U552" s="1">
        <f t="shared" si="152"/>
        <v>17.529950669485554</v>
      </c>
      <c r="V552" s="1">
        <f t="shared" si="151"/>
        <v>-1</v>
      </c>
      <c r="W552" s="1">
        <f t="shared" si="153"/>
        <v>-1</v>
      </c>
      <c r="Y552" s="3">
        <f t="shared" si="154"/>
        <v>219090.20358247185</v>
      </c>
      <c r="Z552" s="3">
        <f t="shared" si="142"/>
        <v>220098.68777608522</v>
      </c>
      <c r="AA552" s="3">
        <f t="shared" si="141"/>
        <v>-1008.4841936133744</v>
      </c>
      <c r="AB552" s="3">
        <f t="shared" si="143"/>
        <v>-1</v>
      </c>
      <c r="AC552" s="3"/>
      <c r="AD552" s="3"/>
      <c r="AE552" s="3"/>
      <c r="AF552" s="1"/>
      <c r="AG552" s="1"/>
      <c r="AI552" s="1"/>
      <c r="AJ552" s="1"/>
      <c r="AK552" s="1"/>
      <c r="AL552" s="1"/>
      <c r="AM552" s="1"/>
      <c r="AO552" s="1"/>
    </row>
    <row r="553" spans="1:41" x14ac:dyDescent="0.4">
      <c r="A553" s="15">
        <v>40967</v>
      </c>
      <c r="B553" s="16">
        <v>207000</v>
      </c>
      <c r="C553" s="16">
        <v>210000</v>
      </c>
      <c r="D553" s="16">
        <v>205000</v>
      </c>
      <c r="E553" s="16">
        <v>208500</v>
      </c>
      <c r="F553" s="26">
        <v>-0.71</v>
      </c>
      <c r="G553" s="1">
        <f t="shared" si="144"/>
        <v>-1</v>
      </c>
      <c r="I553" s="3">
        <f t="shared" si="145"/>
        <v>-1500</v>
      </c>
      <c r="J553" s="1">
        <f t="shared" si="146"/>
        <v>0</v>
      </c>
      <c r="K553" s="1">
        <f t="shared" si="147"/>
        <v>1500</v>
      </c>
      <c r="L553" s="1">
        <f t="shared" si="157"/>
        <v>1094.2944317261019</v>
      </c>
      <c r="M553" s="1">
        <f t="shared" si="157"/>
        <v>1924.5643580242379</v>
      </c>
      <c r="N553" s="1">
        <f t="shared" si="155"/>
        <v>0.56859331680105885</v>
      </c>
      <c r="O553" s="1">
        <f t="shared" si="156"/>
        <v>36.248612735430406</v>
      </c>
      <c r="P553" s="1">
        <f t="shared" si="158"/>
        <v>-1</v>
      </c>
      <c r="R553" s="3">
        <f t="shared" si="148"/>
        <v>228500</v>
      </c>
      <c r="S553" s="3">
        <f t="shared" si="149"/>
        <v>205000</v>
      </c>
      <c r="T553" s="1">
        <f t="shared" si="150"/>
        <v>14.893617021276595</v>
      </c>
      <c r="U553" s="1">
        <f t="shared" si="152"/>
        <v>17.949035131123207</v>
      </c>
      <c r="V553" s="1">
        <f t="shared" si="151"/>
        <v>1</v>
      </c>
      <c r="W553" s="1">
        <f t="shared" si="153"/>
        <v>1</v>
      </c>
      <c r="Y553" s="3">
        <f t="shared" si="154"/>
        <v>217460.94149286079</v>
      </c>
      <c r="Z553" s="3">
        <f t="shared" si="142"/>
        <v>219239.52571859743</v>
      </c>
      <c r="AA553" s="3">
        <f t="shared" ref="AA553:AA616" si="159">Y553-Z553</f>
        <v>-1778.5842257366457</v>
      </c>
      <c r="AB553" s="3">
        <f t="shared" si="143"/>
        <v>-1</v>
      </c>
      <c r="AC553" s="3"/>
      <c r="AD553" s="3"/>
      <c r="AE553" s="3"/>
      <c r="AF553" s="1"/>
      <c r="AG553" s="1"/>
      <c r="AI553" s="1"/>
      <c r="AJ553" s="1"/>
      <c r="AK553" s="1"/>
      <c r="AL553" s="1"/>
      <c r="AM553" s="1"/>
      <c r="AO553" s="1"/>
    </row>
    <row r="554" spans="1:41" x14ac:dyDescent="0.4">
      <c r="A554" s="18">
        <v>40968</v>
      </c>
      <c r="B554" s="19">
        <v>209000</v>
      </c>
      <c r="C554" s="19">
        <v>216000</v>
      </c>
      <c r="D554" s="19">
        <v>209000</v>
      </c>
      <c r="E554" s="19">
        <v>216000</v>
      </c>
      <c r="F554" s="28">
        <v>3.6</v>
      </c>
      <c r="G554" s="1">
        <f t="shared" si="144"/>
        <v>1</v>
      </c>
      <c r="I554" s="3">
        <f t="shared" si="145"/>
        <v>7500</v>
      </c>
      <c r="J554" s="1">
        <f t="shared" si="146"/>
        <v>7500</v>
      </c>
      <c r="K554" s="1">
        <f t="shared" si="147"/>
        <v>0</v>
      </c>
      <c r="L554" s="1">
        <f t="shared" si="157"/>
        <v>1551.8448294599516</v>
      </c>
      <c r="M554" s="1">
        <f t="shared" si="157"/>
        <v>1787.0954753082208</v>
      </c>
      <c r="N554" s="1">
        <f t="shared" si="155"/>
        <v>0.86836145628554318</v>
      </c>
      <c r="O554" s="1">
        <f t="shared" si="156"/>
        <v>46.477166041089156</v>
      </c>
      <c r="P554" s="1">
        <f t="shared" si="158"/>
        <v>1</v>
      </c>
      <c r="R554" s="3">
        <f t="shared" si="148"/>
        <v>224500</v>
      </c>
      <c r="S554" s="3">
        <f t="shared" si="149"/>
        <v>205000</v>
      </c>
      <c r="T554" s="1">
        <f t="shared" si="150"/>
        <v>56.410256410256409</v>
      </c>
      <c r="U554" s="1">
        <f t="shared" si="152"/>
        <v>28.419120601208675</v>
      </c>
      <c r="V554" s="1">
        <f t="shared" si="151"/>
        <v>1</v>
      </c>
      <c r="W554" s="1">
        <f t="shared" si="153"/>
        <v>1</v>
      </c>
      <c r="Y554" s="3">
        <f t="shared" si="154"/>
        <v>217236.18126318988</v>
      </c>
      <c r="Z554" s="3">
        <f t="shared" ref="Z554:Z617" si="160">E554*(2/(26+1))+Z553*(1-(2/(26+1)))</f>
        <v>218999.56085055319</v>
      </c>
      <c r="AA554" s="3">
        <f t="shared" si="159"/>
        <v>-1763.3795873633062</v>
      </c>
      <c r="AB554" s="3">
        <f t="shared" ref="AB554:AB617" si="161">IF(AA554&gt;AA553,1,-1)</f>
        <v>1</v>
      </c>
      <c r="AC554" s="3"/>
      <c r="AD554" s="3"/>
      <c r="AE554" s="3"/>
      <c r="AF554" s="1"/>
      <c r="AG554" s="1"/>
      <c r="AI554" s="1"/>
      <c r="AJ554" s="1"/>
      <c r="AK554" s="1"/>
      <c r="AL554" s="1"/>
      <c r="AM554" s="1"/>
      <c r="AO554" s="1"/>
    </row>
    <row r="555" spans="1:41" x14ac:dyDescent="0.4">
      <c r="A555" s="15">
        <v>40970</v>
      </c>
      <c r="B555" s="16">
        <v>222000</v>
      </c>
      <c r="C555" s="16">
        <v>223500</v>
      </c>
      <c r="D555" s="16">
        <v>220000</v>
      </c>
      <c r="E555" s="16">
        <v>220000</v>
      </c>
      <c r="F555" s="26">
        <v>1.85</v>
      </c>
      <c r="G555" s="1">
        <f t="shared" si="144"/>
        <v>1</v>
      </c>
      <c r="I555" s="3">
        <f t="shared" si="145"/>
        <v>4000</v>
      </c>
      <c r="J555" s="1">
        <f t="shared" si="146"/>
        <v>4000</v>
      </c>
      <c r="K555" s="1">
        <f t="shared" si="147"/>
        <v>0</v>
      </c>
      <c r="L555" s="1">
        <f t="shared" si="157"/>
        <v>1726.7130559270979</v>
      </c>
      <c r="M555" s="1">
        <f t="shared" si="157"/>
        <v>1659.4457985004906</v>
      </c>
      <c r="N555" s="1">
        <f t="shared" si="155"/>
        <v>1.0405359774253498</v>
      </c>
      <c r="O555" s="1">
        <f t="shared" si="156"/>
        <v>50.993267893185987</v>
      </c>
      <c r="P555" s="1">
        <f t="shared" si="158"/>
        <v>1</v>
      </c>
      <c r="R555" s="3">
        <f t="shared" si="148"/>
        <v>223500</v>
      </c>
      <c r="S555" s="3">
        <f t="shared" si="149"/>
        <v>205000</v>
      </c>
      <c r="T555" s="1">
        <f t="shared" si="150"/>
        <v>81.081081081081081</v>
      </c>
      <c r="U555" s="1">
        <f t="shared" si="152"/>
        <v>50.794984837538031</v>
      </c>
      <c r="V555" s="1">
        <f t="shared" si="151"/>
        <v>1</v>
      </c>
      <c r="W555" s="1">
        <f t="shared" si="153"/>
        <v>1</v>
      </c>
      <c r="Y555" s="3">
        <f t="shared" si="154"/>
        <v>217661.38414577604</v>
      </c>
      <c r="Z555" s="3">
        <f t="shared" si="160"/>
        <v>219073.6674542159</v>
      </c>
      <c r="AA555" s="3">
        <f t="shared" si="159"/>
        <v>-1412.283308439859</v>
      </c>
      <c r="AB555" s="3">
        <f t="shared" si="161"/>
        <v>1</v>
      </c>
      <c r="AC555" s="3"/>
      <c r="AD555" s="3"/>
      <c r="AE555" s="3"/>
      <c r="AF555" s="1"/>
      <c r="AG555" s="1"/>
      <c r="AI555" s="1"/>
      <c r="AJ555" s="1"/>
      <c r="AK555" s="1"/>
      <c r="AL555" s="1"/>
      <c r="AM555" s="1"/>
      <c r="AO555" s="1"/>
    </row>
    <row r="556" spans="1:41" x14ac:dyDescent="0.4">
      <c r="A556" s="15">
        <v>40973</v>
      </c>
      <c r="B556" s="16">
        <v>220500</v>
      </c>
      <c r="C556" s="16">
        <v>223000</v>
      </c>
      <c r="D556" s="16">
        <v>218000</v>
      </c>
      <c r="E556" s="16">
        <v>220000</v>
      </c>
      <c r="F556" s="26">
        <v>0</v>
      </c>
      <c r="G556" s="1">
        <f t="shared" si="144"/>
        <v>-1</v>
      </c>
      <c r="I556" s="3">
        <f t="shared" si="145"/>
        <v>0</v>
      </c>
      <c r="J556" s="1">
        <f t="shared" si="146"/>
        <v>0</v>
      </c>
      <c r="K556" s="1">
        <f t="shared" si="147"/>
        <v>0</v>
      </c>
      <c r="L556" s="1">
        <f t="shared" si="157"/>
        <v>1603.3764090751624</v>
      </c>
      <c r="M556" s="1">
        <f t="shared" si="157"/>
        <v>1540.9139557504554</v>
      </c>
      <c r="N556" s="1">
        <f t="shared" si="155"/>
        <v>1.0405359774253498</v>
      </c>
      <c r="O556" s="1">
        <f t="shared" si="156"/>
        <v>50.993267893185987</v>
      </c>
      <c r="P556" s="1">
        <f t="shared" si="158"/>
        <v>-1</v>
      </c>
      <c r="R556" s="3">
        <f t="shared" si="148"/>
        <v>223500</v>
      </c>
      <c r="S556" s="3">
        <f t="shared" si="149"/>
        <v>205000</v>
      </c>
      <c r="T556" s="1">
        <f t="shared" si="150"/>
        <v>81.081081081081081</v>
      </c>
      <c r="U556" s="1">
        <f t="shared" si="152"/>
        <v>72.857472857472871</v>
      </c>
      <c r="V556" s="1">
        <f t="shared" si="151"/>
        <v>-1</v>
      </c>
      <c r="W556" s="1">
        <f t="shared" si="153"/>
        <v>1</v>
      </c>
      <c r="Y556" s="3">
        <f t="shared" si="154"/>
        <v>218021.17120027205</v>
      </c>
      <c r="Z556" s="3">
        <f t="shared" si="160"/>
        <v>219142.28467982952</v>
      </c>
      <c r="AA556" s="3">
        <f t="shared" si="159"/>
        <v>-1121.1134795574762</v>
      </c>
      <c r="AB556" s="3">
        <f t="shared" si="161"/>
        <v>1</v>
      </c>
      <c r="AC556" s="3"/>
      <c r="AD556" s="3"/>
      <c r="AE556" s="3"/>
      <c r="AF556" s="1"/>
      <c r="AG556" s="1"/>
      <c r="AI556" s="1"/>
      <c r="AJ556" s="1"/>
      <c r="AK556" s="1"/>
      <c r="AL556" s="1"/>
      <c r="AM556" s="1"/>
      <c r="AO556" s="1"/>
    </row>
    <row r="557" spans="1:41" x14ac:dyDescent="0.4">
      <c r="A557" s="15">
        <v>40974</v>
      </c>
      <c r="B557" s="16">
        <v>220500</v>
      </c>
      <c r="C557" s="16">
        <v>222500</v>
      </c>
      <c r="D557" s="16">
        <v>215000</v>
      </c>
      <c r="E557" s="16">
        <v>216500</v>
      </c>
      <c r="F557" s="26">
        <v>-1.59</v>
      </c>
      <c r="G557" s="1">
        <f t="shared" si="144"/>
        <v>-1</v>
      </c>
      <c r="I557" s="3">
        <f t="shared" si="145"/>
        <v>-3500</v>
      </c>
      <c r="J557" s="1">
        <f t="shared" si="146"/>
        <v>0</v>
      </c>
      <c r="K557" s="1">
        <f t="shared" si="147"/>
        <v>3500</v>
      </c>
      <c r="L557" s="1">
        <f t="shared" si="157"/>
        <v>1488.8495227126509</v>
      </c>
      <c r="M557" s="1">
        <f t="shared" si="157"/>
        <v>1680.8486731968515</v>
      </c>
      <c r="N557" s="1">
        <f t="shared" si="155"/>
        <v>0.88577249484390996</v>
      </c>
      <c r="O557" s="1">
        <f t="shared" si="156"/>
        <v>46.971333883901387</v>
      </c>
      <c r="P557" s="1">
        <f t="shared" si="158"/>
        <v>-1</v>
      </c>
      <c r="R557" s="3">
        <f t="shared" si="148"/>
        <v>223500</v>
      </c>
      <c r="S557" s="3">
        <f t="shared" si="149"/>
        <v>205000</v>
      </c>
      <c r="T557" s="1">
        <f t="shared" si="150"/>
        <v>62.162162162162161</v>
      </c>
      <c r="U557" s="1">
        <f t="shared" si="152"/>
        <v>74.77477477477477</v>
      </c>
      <c r="V557" s="1">
        <f t="shared" si="151"/>
        <v>-1</v>
      </c>
      <c r="W557" s="1">
        <f t="shared" si="153"/>
        <v>1</v>
      </c>
      <c r="Y557" s="3">
        <f t="shared" si="154"/>
        <v>217787.14486176867</v>
      </c>
      <c r="Z557" s="3">
        <f t="shared" si="160"/>
        <v>218946.55988873105</v>
      </c>
      <c r="AA557" s="3">
        <f t="shared" si="159"/>
        <v>-1159.4150269623788</v>
      </c>
      <c r="AB557" s="3">
        <f t="shared" si="161"/>
        <v>-1</v>
      </c>
      <c r="AC557" s="3"/>
      <c r="AD557" s="3"/>
      <c r="AE557" s="3"/>
      <c r="AF557" s="1"/>
      <c r="AG557" s="1"/>
      <c r="AI557" s="1"/>
      <c r="AJ557" s="1"/>
      <c r="AK557" s="1"/>
      <c r="AL557" s="1"/>
      <c r="AM557" s="1"/>
      <c r="AO557" s="1"/>
    </row>
    <row r="558" spans="1:41" x14ac:dyDescent="0.4">
      <c r="A558" s="15">
        <v>40975</v>
      </c>
      <c r="B558" s="16">
        <v>214500</v>
      </c>
      <c r="C558" s="16">
        <v>216000</v>
      </c>
      <c r="D558" s="16">
        <v>212000</v>
      </c>
      <c r="E558" s="16">
        <v>213000</v>
      </c>
      <c r="F558" s="26">
        <v>-1.62</v>
      </c>
      <c r="G558" s="1">
        <f t="shared" si="144"/>
        <v>-1</v>
      </c>
      <c r="I558" s="3">
        <f t="shared" si="145"/>
        <v>-3500</v>
      </c>
      <c r="J558" s="1">
        <f t="shared" si="146"/>
        <v>0</v>
      </c>
      <c r="K558" s="1">
        <f t="shared" si="147"/>
        <v>3500</v>
      </c>
      <c r="L558" s="1">
        <f t="shared" si="157"/>
        <v>1382.5031282331759</v>
      </c>
      <c r="M558" s="1">
        <f t="shared" si="157"/>
        <v>1810.7880536827906</v>
      </c>
      <c r="N558" s="1">
        <f t="shared" si="155"/>
        <v>0.76348147173902181</v>
      </c>
      <c r="O558" s="1">
        <f t="shared" si="156"/>
        <v>43.293988849575484</v>
      </c>
      <c r="P558" s="1">
        <f t="shared" si="158"/>
        <v>-1</v>
      </c>
      <c r="R558" s="3">
        <f t="shared" si="148"/>
        <v>223500</v>
      </c>
      <c r="S558" s="3">
        <f t="shared" si="149"/>
        <v>209000</v>
      </c>
      <c r="T558" s="1">
        <f t="shared" si="150"/>
        <v>27.586206896551722</v>
      </c>
      <c r="U558" s="1">
        <f t="shared" si="152"/>
        <v>56.943150046598312</v>
      </c>
      <c r="V558" s="1">
        <f t="shared" si="151"/>
        <v>-1</v>
      </c>
      <c r="W558" s="1">
        <f t="shared" si="153"/>
        <v>-1</v>
      </c>
      <c r="Y558" s="3">
        <f t="shared" si="154"/>
        <v>217050.66103688118</v>
      </c>
      <c r="Z558" s="3">
        <f t="shared" si="160"/>
        <v>218506.07397104727</v>
      </c>
      <c r="AA558" s="3">
        <f t="shared" si="159"/>
        <v>-1455.4129341660882</v>
      </c>
      <c r="AB558" s="3">
        <f t="shared" si="161"/>
        <v>-1</v>
      </c>
      <c r="AC558" s="3"/>
      <c r="AD558" s="3"/>
      <c r="AE558" s="3"/>
      <c r="AF558" s="1"/>
      <c r="AG558" s="1"/>
      <c r="AI558" s="1"/>
      <c r="AJ558" s="1"/>
      <c r="AK558" s="1"/>
      <c r="AL558" s="1"/>
      <c r="AM558" s="1"/>
      <c r="AO558" s="1"/>
    </row>
    <row r="559" spans="1:41" x14ac:dyDescent="0.4">
      <c r="A559" s="18">
        <v>40976</v>
      </c>
      <c r="B559" s="19">
        <v>213000</v>
      </c>
      <c r="C559" s="19">
        <v>214000</v>
      </c>
      <c r="D559" s="19">
        <v>209500</v>
      </c>
      <c r="E559" s="19">
        <v>212000</v>
      </c>
      <c r="F559" s="28">
        <v>-0.47</v>
      </c>
      <c r="G559" s="1">
        <f t="shared" si="144"/>
        <v>-1</v>
      </c>
      <c r="I559" s="3">
        <f t="shared" si="145"/>
        <v>-1000</v>
      </c>
      <c r="J559" s="1">
        <f t="shared" si="146"/>
        <v>0</v>
      </c>
      <c r="K559" s="1">
        <f t="shared" si="147"/>
        <v>1000</v>
      </c>
      <c r="L559" s="1">
        <f t="shared" si="157"/>
        <v>1283.7529047879491</v>
      </c>
      <c r="M559" s="1">
        <f t="shared" si="157"/>
        <v>1752.874621276877</v>
      </c>
      <c r="N559" s="1">
        <f t="shared" si="155"/>
        <v>0.73237006754812994</v>
      </c>
      <c r="O559" s="1">
        <f t="shared" si="156"/>
        <v>42.275613119122582</v>
      </c>
      <c r="P559" s="1">
        <f t="shared" si="158"/>
        <v>-1</v>
      </c>
      <c r="R559" s="3">
        <f t="shared" si="148"/>
        <v>223500</v>
      </c>
      <c r="S559" s="3">
        <f t="shared" si="149"/>
        <v>209500</v>
      </c>
      <c r="T559" s="1">
        <f t="shared" si="150"/>
        <v>17.857142857142858</v>
      </c>
      <c r="U559" s="1">
        <f t="shared" si="152"/>
        <v>35.868503971952244</v>
      </c>
      <c r="V559" s="1">
        <f t="shared" si="151"/>
        <v>-1</v>
      </c>
      <c r="W559" s="1">
        <f t="shared" si="153"/>
        <v>-1</v>
      </c>
      <c r="Y559" s="3">
        <f t="shared" si="154"/>
        <v>216273.63626197638</v>
      </c>
      <c r="Z559" s="3">
        <f t="shared" si="160"/>
        <v>218024.14256578451</v>
      </c>
      <c r="AA559" s="3">
        <f t="shared" si="159"/>
        <v>-1750.506303808128</v>
      </c>
      <c r="AB559" s="3">
        <f t="shared" si="161"/>
        <v>-1</v>
      </c>
      <c r="AC559" s="3"/>
      <c r="AD559" s="3"/>
      <c r="AE559" s="3"/>
      <c r="AF559" s="1"/>
      <c r="AG559" s="1"/>
      <c r="AI559" s="1"/>
      <c r="AJ559" s="1"/>
      <c r="AK559" s="1"/>
      <c r="AL559" s="1"/>
      <c r="AM559" s="1"/>
      <c r="AO559" s="1"/>
    </row>
    <row r="560" spans="1:41" x14ac:dyDescent="0.4">
      <c r="A560" s="15">
        <v>40977</v>
      </c>
      <c r="B560" s="16">
        <v>215500</v>
      </c>
      <c r="C560" s="16">
        <v>215500</v>
      </c>
      <c r="D560" s="16">
        <v>212000</v>
      </c>
      <c r="E560" s="16">
        <v>212500</v>
      </c>
      <c r="F560" s="26">
        <v>0.24</v>
      </c>
      <c r="G560" s="1">
        <f t="shared" si="144"/>
        <v>1</v>
      </c>
      <c r="I560" s="3">
        <f t="shared" si="145"/>
        <v>500</v>
      </c>
      <c r="J560" s="1">
        <f t="shared" si="146"/>
        <v>500</v>
      </c>
      <c r="K560" s="1">
        <f t="shared" si="147"/>
        <v>0</v>
      </c>
      <c r="L560" s="1">
        <f t="shared" si="157"/>
        <v>1227.7705544459527</v>
      </c>
      <c r="M560" s="1">
        <f t="shared" si="157"/>
        <v>1627.6692911856715</v>
      </c>
      <c r="N560" s="1">
        <f t="shared" si="155"/>
        <v>0.75431204673744656</v>
      </c>
      <c r="O560" s="1">
        <f t="shared" si="156"/>
        <v>42.997598297307832</v>
      </c>
      <c r="P560" s="1">
        <f t="shared" si="158"/>
        <v>1</v>
      </c>
      <c r="R560" s="3">
        <f t="shared" si="148"/>
        <v>223000</v>
      </c>
      <c r="S560" s="3">
        <f t="shared" si="149"/>
        <v>209500</v>
      </c>
      <c r="T560" s="1">
        <f t="shared" si="150"/>
        <v>22.222222222222221</v>
      </c>
      <c r="U560" s="1">
        <f t="shared" si="152"/>
        <v>22.555190658638935</v>
      </c>
      <c r="V560" s="1">
        <f t="shared" si="151"/>
        <v>1</v>
      </c>
      <c r="W560" s="1">
        <f t="shared" si="153"/>
        <v>-1</v>
      </c>
      <c r="Y560" s="3">
        <f t="shared" si="154"/>
        <v>215693.07683705693</v>
      </c>
      <c r="Z560" s="3">
        <f t="shared" si="160"/>
        <v>217614.94682017082</v>
      </c>
      <c r="AA560" s="3">
        <f t="shared" si="159"/>
        <v>-1921.8699831138947</v>
      </c>
      <c r="AB560" s="3">
        <f t="shared" si="161"/>
        <v>-1</v>
      </c>
      <c r="AC560" s="3"/>
      <c r="AD560" s="3"/>
      <c r="AE560" s="3"/>
      <c r="AF560" s="1"/>
      <c r="AG560" s="1"/>
      <c r="AI560" s="1"/>
      <c r="AJ560" s="1"/>
      <c r="AK560" s="1"/>
      <c r="AL560" s="1"/>
      <c r="AM560" s="1"/>
      <c r="AO560" s="1"/>
    </row>
    <row r="561" spans="1:41" x14ac:dyDescent="0.4">
      <c r="A561" s="15">
        <v>40980</v>
      </c>
      <c r="B561" s="16">
        <v>214000</v>
      </c>
      <c r="C561" s="16">
        <v>217500</v>
      </c>
      <c r="D561" s="16">
        <v>212500</v>
      </c>
      <c r="E561" s="16">
        <v>215500</v>
      </c>
      <c r="F561" s="26">
        <v>1.41</v>
      </c>
      <c r="G561" s="1">
        <f t="shared" si="144"/>
        <v>1</v>
      </c>
      <c r="I561" s="3">
        <f t="shared" si="145"/>
        <v>3000</v>
      </c>
      <c r="J561" s="1">
        <f t="shared" si="146"/>
        <v>3000</v>
      </c>
      <c r="K561" s="1">
        <f t="shared" si="147"/>
        <v>0</v>
      </c>
      <c r="L561" s="1">
        <f t="shared" si="157"/>
        <v>1354.3583719855274</v>
      </c>
      <c r="M561" s="1">
        <f t="shared" si="157"/>
        <v>1511.4071989581237</v>
      </c>
      <c r="N561" s="1">
        <f t="shared" si="155"/>
        <v>0.8960909891914921</v>
      </c>
      <c r="O561" s="1">
        <f t="shared" si="156"/>
        <v>47.25991496713943</v>
      </c>
      <c r="P561" s="1">
        <f t="shared" si="158"/>
        <v>1</v>
      </c>
      <c r="R561" s="3">
        <f t="shared" si="148"/>
        <v>222500</v>
      </c>
      <c r="S561" s="3">
        <f t="shared" si="149"/>
        <v>209500</v>
      </c>
      <c r="T561" s="1">
        <f t="shared" si="150"/>
        <v>46.153846153846153</v>
      </c>
      <c r="U561" s="1">
        <f t="shared" si="152"/>
        <v>28.744403744403741</v>
      </c>
      <c r="V561" s="1">
        <f t="shared" si="151"/>
        <v>1</v>
      </c>
      <c r="W561" s="1">
        <f t="shared" si="153"/>
        <v>1</v>
      </c>
      <c r="Y561" s="3">
        <f t="shared" si="154"/>
        <v>215663.37270827894</v>
      </c>
      <c r="Z561" s="3">
        <f t="shared" si="160"/>
        <v>217458.28409275075</v>
      </c>
      <c r="AA561" s="3">
        <f t="shared" si="159"/>
        <v>-1794.9113844718086</v>
      </c>
      <c r="AB561" s="3">
        <f t="shared" si="161"/>
        <v>1</v>
      </c>
      <c r="AC561" s="3"/>
      <c r="AD561" s="3"/>
      <c r="AE561" s="3"/>
      <c r="AF561" s="1"/>
      <c r="AG561" s="1"/>
      <c r="AI561" s="1"/>
      <c r="AJ561" s="1"/>
      <c r="AK561" s="1"/>
      <c r="AL561" s="1"/>
      <c r="AM561" s="1"/>
      <c r="AO561" s="1"/>
    </row>
    <row r="562" spans="1:41" x14ac:dyDescent="0.4">
      <c r="A562" s="15">
        <v>40981</v>
      </c>
      <c r="B562" s="16">
        <v>218000</v>
      </c>
      <c r="C562" s="16">
        <v>224500</v>
      </c>
      <c r="D562" s="16">
        <v>217500</v>
      </c>
      <c r="E562" s="16">
        <v>223500</v>
      </c>
      <c r="F562" s="26">
        <v>3.71</v>
      </c>
      <c r="G562" s="1">
        <f t="shared" si="144"/>
        <v>1</v>
      </c>
      <c r="I562" s="3">
        <f t="shared" si="145"/>
        <v>8000</v>
      </c>
      <c r="J562" s="1">
        <f t="shared" si="146"/>
        <v>8000</v>
      </c>
      <c r="K562" s="1">
        <f t="shared" si="147"/>
        <v>0</v>
      </c>
      <c r="L562" s="1">
        <f t="shared" si="157"/>
        <v>1829.0470597008468</v>
      </c>
      <c r="M562" s="1">
        <f t="shared" si="157"/>
        <v>1403.4495418896863</v>
      </c>
      <c r="N562" s="1">
        <f t="shared" si="155"/>
        <v>1.3032510290595209</v>
      </c>
      <c r="O562" s="1">
        <f t="shared" si="156"/>
        <v>56.583108511262587</v>
      </c>
      <c r="P562" s="1">
        <f t="shared" si="158"/>
        <v>1</v>
      </c>
      <c r="R562" s="3">
        <f t="shared" si="148"/>
        <v>224500</v>
      </c>
      <c r="S562" s="3">
        <f t="shared" si="149"/>
        <v>209500</v>
      </c>
      <c r="T562" s="1">
        <f t="shared" si="150"/>
        <v>93.333333333333329</v>
      </c>
      <c r="U562" s="1">
        <f t="shared" si="152"/>
        <v>53.903133903133899</v>
      </c>
      <c r="V562" s="1">
        <f t="shared" si="151"/>
        <v>1</v>
      </c>
      <c r="W562" s="1">
        <f t="shared" si="153"/>
        <v>1</v>
      </c>
      <c r="Y562" s="3">
        <f t="shared" si="154"/>
        <v>216869.00767623601</v>
      </c>
      <c r="Z562" s="3">
        <f t="shared" si="160"/>
        <v>217905.81860439884</v>
      </c>
      <c r="AA562" s="3">
        <f t="shared" si="159"/>
        <v>-1036.8109281628276</v>
      </c>
      <c r="AB562" s="3">
        <f t="shared" si="161"/>
        <v>1</v>
      </c>
      <c r="AC562" s="3"/>
      <c r="AD562" s="3"/>
      <c r="AE562" s="3"/>
      <c r="AF562" s="1"/>
      <c r="AG562" s="1"/>
      <c r="AI562" s="1"/>
      <c r="AJ562" s="1"/>
      <c r="AK562" s="1"/>
      <c r="AL562" s="1"/>
      <c r="AM562" s="1"/>
      <c r="AO562" s="1"/>
    </row>
    <row r="563" spans="1:41" x14ac:dyDescent="0.4">
      <c r="A563" s="15">
        <v>40982</v>
      </c>
      <c r="B563" s="16">
        <v>226500</v>
      </c>
      <c r="C563" s="16">
        <v>229500</v>
      </c>
      <c r="D563" s="16">
        <v>224500</v>
      </c>
      <c r="E563" s="16">
        <v>225000</v>
      </c>
      <c r="F563" s="26">
        <v>0.67</v>
      </c>
      <c r="G563" s="1">
        <f t="shared" si="144"/>
        <v>1</v>
      </c>
      <c r="I563" s="3">
        <f t="shared" si="145"/>
        <v>1500</v>
      </c>
      <c r="J563" s="1">
        <f t="shared" si="146"/>
        <v>1500</v>
      </c>
      <c r="K563" s="1">
        <f t="shared" si="147"/>
        <v>0</v>
      </c>
      <c r="L563" s="1">
        <f t="shared" si="157"/>
        <v>1805.5436982936433</v>
      </c>
      <c r="M563" s="1">
        <f t="shared" si="157"/>
        <v>1303.203146040423</v>
      </c>
      <c r="N563" s="1">
        <f t="shared" si="155"/>
        <v>1.3854660371097958</v>
      </c>
      <c r="O563" s="1">
        <f t="shared" si="156"/>
        <v>58.07947024005469</v>
      </c>
      <c r="P563" s="1">
        <f t="shared" si="158"/>
        <v>1</v>
      </c>
      <c r="R563" s="3">
        <f t="shared" si="148"/>
        <v>229500</v>
      </c>
      <c r="S563" s="3">
        <f t="shared" si="149"/>
        <v>209500</v>
      </c>
      <c r="T563" s="1">
        <f t="shared" si="150"/>
        <v>77.5</v>
      </c>
      <c r="U563" s="1">
        <f t="shared" si="152"/>
        <v>72.32905982905983</v>
      </c>
      <c r="V563" s="1">
        <f t="shared" si="151"/>
        <v>-1</v>
      </c>
      <c r="W563" s="1">
        <f t="shared" si="153"/>
        <v>1</v>
      </c>
      <c r="Y563" s="3">
        <f t="shared" si="154"/>
        <v>218119.9295721997</v>
      </c>
      <c r="Z563" s="3">
        <f t="shared" si="160"/>
        <v>218431.31352259152</v>
      </c>
      <c r="AA563" s="3">
        <f t="shared" si="159"/>
        <v>-311.38395039181341</v>
      </c>
      <c r="AB563" s="3">
        <f t="shared" si="161"/>
        <v>1</v>
      </c>
      <c r="AC563" s="3"/>
      <c r="AD563" s="3"/>
      <c r="AE563" s="3"/>
      <c r="AF563" s="1"/>
      <c r="AG563" s="1"/>
      <c r="AI563" s="1"/>
      <c r="AJ563" s="1"/>
      <c r="AK563" s="1"/>
      <c r="AL563" s="1"/>
      <c r="AM563" s="1"/>
      <c r="AO563" s="1"/>
    </row>
    <row r="564" spans="1:41" x14ac:dyDescent="0.4">
      <c r="A564" s="18">
        <v>40983</v>
      </c>
      <c r="B564" s="19">
        <v>227000</v>
      </c>
      <c r="C564" s="19">
        <v>229500</v>
      </c>
      <c r="D564" s="19">
        <v>225500</v>
      </c>
      <c r="E564" s="19">
        <v>228000</v>
      </c>
      <c r="F564" s="28">
        <v>1.33</v>
      </c>
      <c r="G564" s="1">
        <f t="shared" si="144"/>
        <v>1</v>
      </c>
      <c r="I564" s="3">
        <f t="shared" si="145"/>
        <v>3000</v>
      </c>
      <c r="J564" s="1">
        <f t="shared" si="146"/>
        <v>3000</v>
      </c>
      <c r="K564" s="1">
        <f t="shared" si="147"/>
        <v>0</v>
      </c>
      <c r="L564" s="1">
        <f t="shared" si="157"/>
        <v>1890.8620055583831</v>
      </c>
      <c r="M564" s="1">
        <f t="shared" si="157"/>
        <v>1210.1172070375358</v>
      </c>
      <c r="N564" s="1">
        <f t="shared" si="155"/>
        <v>1.562544515987311</v>
      </c>
      <c r="O564" s="1">
        <f t="shared" si="156"/>
        <v>60.976287679641942</v>
      </c>
      <c r="P564" s="1">
        <f t="shared" si="158"/>
        <v>1</v>
      </c>
      <c r="R564" s="3">
        <f t="shared" si="148"/>
        <v>229500</v>
      </c>
      <c r="S564" s="3">
        <f t="shared" si="149"/>
        <v>212000</v>
      </c>
      <c r="T564" s="1">
        <f t="shared" si="150"/>
        <v>91.428571428571431</v>
      </c>
      <c r="U564" s="1">
        <f t="shared" si="152"/>
        <v>87.420634920634924</v>
      </c>
      <c r="V564" s="1">
        <f t="shared" si="151"/>
        <v>1</v>
      </c>
      <c r="W564" s="1">
        <f t="shared" si="153"/>
        <v>1</v>
      </c>
      <c r="Y564" s="3">
        <f t="shared" si="154"/>
        <v>219639.94040724589</v>
      </c>
      <c r="Z564" s="3">
        <f t="shared" si="160"/>
        <v>219140.10511351065</v>
      </c>
      <c r="AA564" s="3">
        <f t="shared" si="159"/>
        <v>499.83529373523197</v>
      </c>
      <c r="AB564" s="3">
        <f t="shared" si="161"/>
        <v>1</v>
      </c>
      <c r="AC564" s="3"/>
      <c r="AD564" s="3"/>
      <c r="AE564" s="3"/>
      <c r="AF564" s="1"/>
      <c r="AG564" s="1"/>
      <c r="AI564" s="1"/>
      <c r="AJ564" s="1"/>
      <c r="AK564" s="1"/>
      <c r="AL564" s="1"/>
      <c r="AM564" s="1"/>
      <c r="AO564" s="1"/>
    </row>
    <row r="565" spans="1:41" x14ac:dyDescent="0.4">
      <c r="A565" s="15">
        <v>40984</v>
      </c>
      <c r="B565" s="16">
        <v>228000</v>
      </c>
      <c r="C565" s="16">
        <v>228500</v>
      </c>
      <c r="D565" s="16">
        <v>221500</v>
      </c>
      <c r="E565" s="16">
        <v>223000</v>
      </c>
      <c r="F565" s="26">
        <v>-2.19</v>
      </c>
      <c r="G565" s="1">
        <f t="shared" si="144"/>
        <v>-1</v>
      </c>
      <c r="I565" s="3">
        <f t="shared" si="145"/>
        <v>-5000</v>
      </c>
      <c r="J565" s="1">
        <f t="shared" si="146"/>
        <v>0</v>
      </c>
      <c r="K565" s="1">
        <f t="shared" si="147"/>
        <v>5000</v>
      </c>
      <c r="L565" s="1">
        <f t="shared" si="157"/>
        <v>1755.8004337327843</v>
      </c>
      <c r="M565" s="1">
        <f t="shared" si="157"/>
        <v>1480.8231208205689</v>
      </c>
      <c r="N565" s="1">
        <f t="shared" si="155"/>
        <v>1.1856922066153601</v>
      </c>
      <c r="O565" s="1">
        <f t="shared" si="156"/>
        <v>54.247903846052331</v>
      </c>
      <c r="P565" s="1">
        <f t="shared" si="158"/>
        <v>-1</v>
      </c>
      <c r="R565" s="3">
        <f t="shared" si="148"/>
        <v>229500</v>
      </c>
      <c r="S565" s="3">
        <f t="shared" si="149"/>
        <v>212500</v>
      </c>
      <c r="T565" s="1">
        <f t="shared" si="150"/>
        <v>61.764705882352942</v>
      </c>
      <c r="U565" s="1">
        <f t="shared" si="152"/>
        <v>76.897759103641462</v>
      </c>
      <c r="V565" s="1">
        <f t="shared" si="151"/>
        <v>-1</v>
      </c>
      <c r="W565" s="1">
        <f t="shared" si="153"/>
        <v>-1</v>
      </c>
      <c r="Y565" s="3">
        <f t="shared" si="154"/>
        <v>220156.87265228498</v>
      </c>
      <c r="Z565" s="3">
        <f t="shared" si="160"/>
        <v>219426.02325325061</v>
      </c>
      <c r="AA565" s="3">
        <f t="shared" si="159"/>
        <v>730.84939903437044</v>
      </c>
      <c r="AB565" s="3">
        <f t="shared" si="161"/>
        <v>1</v>
      </c>
      <c r="AC565" s="3"/>
      <c r="AD565" s="3"/>
      <c r="AE565" s="3"/>
      <c r="AF565" s="1"/>
      <c r="AG565" s="1"/>
      <c r="AI565" s="1"/>
      <c r="AJ565" s="1"/>
      <c r="AK565" s="1"/>
      <c r="AL565" s="1"/>
      <c r="AM565" s="1"/>
      <c r="AO565" s="1"/>
    </row>
    <row r="566" spans="1:41" x14ac:dyDescent="0.4">
      <c r="A566" s="15">
        <v>40987</v>
      </c>
      <c r="B566" s="16">
        <v>224500</v>
      </c>
      <c r="C566" s="16">
        <v>224500</v>
      </c>
      <c r="D566" s="16">
        <v>219000</v>
      </c>
      <c r="E566" s="16">
        <v>224000</v>
      </c>
      <c r="F566" s="26">
        <v>0.45</v>
      </c>
      <c r="G566" s="1">
        <f t="shared" si="144"/>
        <v>1</v>
      </c>
      <c r="I566" s="3">
        <f t="shared" si="145"/>
        <v>1000</v>
      </c>
      <c r="J566" s="1">
        <f t="shared" si="146"/>
        <v>1000</v>
      </c>
      <c r="K566" s="1">
        <f t="shared" si="147"/>
        <v>0</v>
      </c>
      <c r="L566" s="1">
        <f t="shared" si="157"/>
        <v>1701.8146884661569</v>
      </c>
      <c r="M566" s="1">
        <f t="shared" si="157"/>
        <v>1375.0500407619568</v>
      </c>
      <c r="N566" s="1">
        <f t="shared" si="155"/>
        <v>1.2376383680721394</v>
      </c>
      <c r="O566" s="1">
        <f t="shared" si="156"/>
        <v>55.31002621922503</v>
      </c>
      <c r="P566" s="1">
        <f t="shared" si="158"/>
        <v>1</v>
      </c>
      <c r="R566" s="3">
        <f t="shared" si="148"/>
        <v>229500</v>
      </c>
      <c r="S566" s="3">
        <f t="shared" si="149"/>
        <v>217500</v>
      </c>
      <c r="T566" s="1">
        <f t="shared" si="150"/>
        <v>54.166666666666664</v>
      </c>
      <c r="U566" s="1">
        <f t="shared" si="152"/>
        <v>69.119981325863677</v>
      </c>
      <c r="V566" s="1">
        <f t="shared" si="151"/>
        <v>-1</v>
      </c>
      <c r="W566" s="1">
        <f t="shared" si="153"/>
        <v>-1</v>
      </c>
      <c r="Y566" s="3">
        <f t="shared" si="154"/>
        <v>220748.12301347189</v>
      </c>
      <c r="Z566" s="3">
        <f t="shared" si="160"/>
        <v>219764.83634560241</v>
      </c>
      <c r="AA566" s="3">
        <f t="shared" si="159"/>
        <v>983.28666786948452</v>
      </c>
      <c r="AB566" s="3">
        <f t="shared" si="161"/>
        <v>1</v>
      </c>
      <c r="AC566" s="3"/>
      <c r="AD566" s="3"/>
      <c r="AE566" s="3"/>
      <c r="AF566" s="1"/>
      <c r="AG566" s="1"/>
      <c r="AI566" s="1"/>
      <c r="AJ566" s="1"/>
      <c r="AK566" s="1"/>
      <c r="AL566" s="1"/>
      <c r="AM566" s="1"/>
      <c r="AO566" s="1"/>
    </row>
    <row r="567" spans="1:41" x14ac:dyDescent="0.4">
      <c r="A567" s="15">
        <v>40988</v>
      </c>
      <c r="B567" s="16">
        <v>224000</v>
      </c>
      <c r="C567" s="16">
        <v>227500</v>
      </c>
      <c r="D567" s="16">
        <v>223500</v>
      </c>
      <c r="E567" s="16">
        <v>224000</v>
      </c>
      <c r="F567" s="26">
        <v>0</v>
      </c>
      <c r="G567" s="1">
        <f t="shared" si="144"/>
        <v>-1</v>
      </c>
      <c r="I567" s="3">
        <f t="shared" si="145"/>
        <v>0</v>
      </c>
      <c r="J567" s="1">
        <f t="shared" si="146"/>
        <v>0</v>
      </c>
      <c r="K567" s="1">
        <f t="shared" si="147"/>
        <v>0</v>
      </c>
      <c r="L567" s="1">
        <f t="shared" si="157"/>
        <v>1580.2564964328599</v>
      </c>
      <c r="M567" s="1">
        <f t="shared" si="157"/>
        <v>1276.8321807075313</v>
      </c>
      <c r="N567" s="1">
        <f t="shared" si="155"/>
        <v>1.2376383680721392</v>
      </c>
      <c r="O567" s="1">
        <f t="shared" si="156"/>
        <v>55.31002621922503</v>
      </c>
      <c r="P567" s="1">
        <f t="shared" si="158"/>
        <v>-1</v>
      </c>
      <c r="R567" s="3">
        <f t="shared" si="148"/>
        <v>229500</v>
      </c>
      <c r="S567" s="3">
        <f t="shared" si="149"/>
        <v>219000</v>
      </c>
      <c r="T567" s="1">
        <f t="shared" si="150"/>
        <v>47.619047619047613</v>
      </c>
      <c r="U567" s="1">
        <f t="shared" si="152"/>
        <v>54.516806722689076</v>
      </c>
      <c r="V567" s="1">
        <f t="shared" si="151"/>
        <v>-1</v>
      </c>
      <c r="W567" s="1">
        <f t="shared" si="153"/>
        <v>-1</v>
      </c>
      <c r="Y567" s="3">
        <f t="shared" si="154"/>
        <v>221248.41178063006</v>
      </c>
      <c r="Z567" s="3">
        <f t="shared" si="160"/>
        <v>220078.55217185407</v>
      </c>
      <c r="AA567" s="3">
        <f t="shared" si="159"/>
        <v>1169.8596087759943</v>
      </c>
      <c r="AB567" s="3">
        <f t="shared" si="161"/>
        <v>1</v>
      </c>
      <c r="AC567" s="3"/>
      <c r="AD567" s="3"/>
      <c r="AE567" s="3"/>
      <c r="AF567" s="1"/>
      <c r="AG567" s="1"/>
      <c r="AI567" s="1"/>
      <c r="AJ567" s="1"/>
      <c r="AK567" s="1"/>
      <c r="AL567" s="1"/>
      <c r="AM567" s="1"/>
      <c r="AO567" s="1"/>
    </row>
    <row r="568" spans="1:41" x14ac:dyDescent="0.4">
      <c r="A568" s="15">
        <v>40989</v>
      </c>
      <c r="B568" s="16">
        <v>222000</v>
      </c>
      <c r="C568" s="16">
        <v>227000</v>
      </c>
      <c r="D568" s="16">
        <v>220500</v>
      </c>
      <c r="E568" s="16">
        <v>225500</v>
      </c>
      <c r="F568" s="26">
        <v>0.67</v>
      </c>
      <c r="G568" s="1">
        <f t="shared" si="144"/>
        <v>1</v>
      </c>
      <c r="I568" s="3">
        <f t="shared" si="145"/>
        <v>1500</v>
      </c>
      <c r="J568" s="1">
        <f t="shared" si="146"/>
        <v>1500</v>
      </c>
      <c r="K568" s="1">
        <f t="shared" si="147"/>
        <v>0</v>
      </c>
      <c r="L568" s="1">
        <f t="shared" si="157"/>
        <v>1574.5238895447985</v>
      </c>
      <c r="M568" s="1">
        <f t="shared" si="157"/>
        <v>1185.6298820855648</v>
      </c>
      <c r="N568" s="1">
        <f t="shared" si="155"/>
        <v>1.3280062465827494</v>
      </c>
      <c r="O568" s="1">
        <f t="shared" si="156"/>
        <v>57.044788798660342</v>
      </c>
      <c r="P568" s="1">
        <f t="shared" si="158"/>
        <v>1</v>
      </c>
      <c r="R568" s="3">
        <f t="shared" si="148"/>
        <v>229500</v>
      </c>
      <c r="S568" s="3">
        <f t="shared" si="149"/>
        <v>219000</v>
      </c>
      <c r="T568" s="1">
        <f t="shared" si="150"/>
        <v>61.904761904761905</v>
      </c>
      <c r="U568" s="1">
        <f t="shared" si="152"/>
        <v>54.563492063492056</v>
      </c>
      <c r="V568" s="1">
        <f t="shared" si="151"/>
        <v>1</v>
      </c>
      <c r="W568" s="1">
        <f t="shared" si="153"/>
        <v>1</v>
      </c>
      <c r="Y568" s="3">
        <f t="shared" si="154"/>
        <v>221902.50227591774</v>
      </c>
      <c r="Z568" s="3">
        <f t="shared" si="160"/>
        <v>220480.1408998649</v>
      </c>
      <c r="AA568" s="3">
        <f t="shared" si="159"/>
        <v>1422.3613760528388</v>
      </c>
      <c r="AB568" s="3">
        <f t="shared" si="161"/>
        <v>1</v>
      </c>
      <c r="AC568" s="3"/>
      <c r="AD568" s="3"/>
      <c r="AE568" s="3"/>
      <c r="AF568" s="1"/>
      <c r="AG568" s="1"/>
      <c r="AI568" s="1"/>
      <c r="AJ568" s="1"/>
      <c r="AK568" s="1"/>
      <c r="AL568" s="1"/>
      <c r="AM568" s="1"/>
      <c r="AO568" s="1"/>
    </row>
    <row r="569" spans="1:41" x14ac:dyDescent="0.4">
      <c r="A569" s="18">
        <v>40990</v>
      </c>
      <c r="B569" s="19">
        <v>224500</v>
      </c>
      <c r="C569" s="19">
        <v>227000</v>
      </c>
      <c r="D569" s="19">
        <v>223500</v>
      </c>
      <c r="E569" s="19">
        <v>227000</v>
      </c>
      <c r="F569" s="28">
        <v>0.67</v>
      </c>
      <c r="G569" s="1">
        <f t="shared" si="144"/>
        <v>1</v>
      </c>
      <c r="I569" s="3">
        <f t="shared" si="145"/>
        <v>1500</v>
      </c>
      <c r="J569" s="1">
        <f t="shared" si="146"/>
        <v>1500</v>
      </c>
      <c r="K569" s="1">
        <f t="shared" si="147"/>
        <v>0</v>
      </c>
      <c r="L569" s="1">
        <f t="shared" si="157"/>
        <v>1569.2007545773129</v>
      </c>
      <c r="M569" s="1">
        <f t="shared" si="157"/>
        <v>1100.9420333651674</v>
      </c>
      <c r="N569" s="1">
        <f t="shared" si="155"/>
        <v>1.425325500363406</v>
      </c>
      <c r="O569" s="1">
        <f t="shared" si="156"/>
        <v>58.76842098719689</v>
      </c>
      <c r="P569" s="1">
        <f t="shared" si="158"/>
        <v>1</v>
      </c>
      <c r="R569" s="3">
        <f t="shared" si="148"/>
        <v>228500</v>
      </c>
      <c r="S569" s="3">
        <f t="shared" si="149"/>
        <v>219000</v>
      </c>
      <c r="T569" s="1">
        <f t="shared" si="150"/>
        <v>84.210526315789465</v>
      </c>
      <c r="U569" s="1">
        <f t="shared" si="152"/>
        <v>64.578111946532999</v>
      </c>
      <c r="V569" s="1">
        <f t="shared" si="151"/>
        <v>1</v>
      </c>
      <c r="W569" s="1">
        <f t="shared" si="153"/>
        <v>1</v>
      </c>
      <c r="Y569" s="3">
        <f t="shared" si="154"/>
        <v>222686.73269500729</v>
      </c>
      <c r="Z569" s="3">
        <f t="shared" si="160"/>
        <v>220963.09342580082</v>
      </c>
      <c r="AA569" s="3">
        <f t="shared" si="159"/>
        <v>1723.6392692064692</v>
      </c>
      <c r="AB569" s="3">
        <f t="shared" si="161"/>
        <v>1</v>
      </c>
      <c r="AC569" s="3"/>
      <c r="AD569" s="3"/>
      <c r="AE569" s="3"/>
      <c r="AF569" s="1"/>
      <c r="AG569" s="1"/>
      <c r="AI569" s="1"/>
      <c r="AJ569" s="1"/>
      <c r="AK569" s="1"/>
      <c r="AL569" s="1"/>
      <c r="AM569" s="1"/>
      <c r="AO569" s="1"/>
    </row>
    <row r="570" spans="1:41" x14ac:dyDescent="0.4">
      <c r="A570" s="15">
        <v>40991</v>
      </c>
      <c r="B570" s="16">
        <v>224500</v>
      </c>
      <c r="C570" s="16">
        <v>225500</v>
      </c>
      <c r="D570" s="16">
        <v>222000</v>
      </c>
      <c r="E570" s="16">
        <v>225000</v>
      </c>
      <c r="F570" s="26">
        <v>-0.88</v>
      </c>
      <c r="G570" s="1">
        <f t="shared" si="144"/>
        <v>-1</v>
      </c>
      <c r="I570" s="3">
        <f t="shared" si="145"/>
        <v>-2000</v>
      </c>
      <c r="J570" s="1">
        <f t="shared" si="146"/>
        <v>0</v>
      </c>
      <c r="K570" s="1">
        <f t="shared" si="147"/>
        <v>2000</v>
      </c>
      <c r="L570" s="1">
        <f t="shared" si="157"/>
        <v>1457.1149863932189</v>
      </c>
      <c r="M570" s="1">
        <f t="shared" si="157"/>
        <v>1165.1604595533697</v>
      </c>
      <c r="N570" s="1">
        <f t="shared" si="155"/>
        <v>1.2505702321479064</v>
      </c>
      <c r="O570" s="1">
        <f t="shared" si="156"/>
        <v>55.566816546506224</v>
      </c>
      <c r="P570" s="1">
        <f t="shared" si="158"/>
        <v>-1</v>
      </c>
      <c r="R570" s="3">
        <f t="shared" si="148"/>
        <v>227500</v>
      </c>
      <c r="S570" s="3">
        <f t="shared" si="149"/>
        <v>219000</v>
      </c>
      <c r="T570" s="1">
        <f t="shared" si="150"/>
        <v>70.588235294117652</v>
      </c>
      <c r="U570" s="1">
        <f t="shared" si="152"/>
        <v>72.23450783822301</v>
      </c>
      <c r="V570" s="1">
        <f t="shared" si="151"/>
        <v>-1</v>
      </c>
      <c r="W570" s="1">
        <f t="shared" si="153"/>
        <v>1</v>
      </c>
      <c r="Y570" s="3">
        <f t="shared" si="154"/>
        <v>223042.61997269848</v>
      </c>
      <c r="Z570" s="3">
        <f t="shared" si="160"/>
        <v>221262.12354240817</v>
      </c>
      <c r="AA570" s="3">
        <f t="shared" si="159"/>
        <v>1780.4964302903099</v>
      </c>
      <c r="AB570" s="3">
        <f t="shared" si="161"/>
        <v>1</v>
      </c>
      <c r="AC570" s="3"/>
      <c r="AD570" s="3"/>
      <c r="AE570" s="3"/>
      <c r="AF570" s="1"/>
      <c r="AG570" s="1"/>
      <c r="AI570" s="1"/>
      <c r="AJ570" s="1"/>
      <c r="AK570" s="1"/>
      <c r="AL570" s="1"/>
      <c r="AM570" s="1"/>
      <c r="AO570" s="1"/>
    </row>
    <row r="571" spans="1:41" x14ac:dyDescent="0.4">
      <c r="A571" s="15">
        <v>40994</v>
      </c>
      <c r="B571" s="16">
        <v>226000</v>
      </c>
      <c r="C571" s="16">
        <v>226500</v>
      </c>
      <c r="D571" s="16">
        <v>221500</v>
      </c>
      <c r="E571" s="16">
        <v>224000</v>
      </c>
      <c r="F571" s="26">
        <v>-0.44</v>
      </c>
      <c r="G571" s="1">
        <f t="shared" si="144"/>
        <v>-1</v>
      </c>
      <c r="I571" s="3">
        <f t="shared" si="145"/>
        <v>-1000</v>
      </c>
      <c r="J571" s="1">
        <f t="shared" si="146"/>
        <v>0</v>
      </c>
      <c r="K571" s="1">
        <f t="shared" si="147"/>
        <v>1000</v>
      </c>
      <c r="L571" s="1">
        <f t="shared" si="157"/>
        <v>1353.0353445079891</v>
      </c>
      <c r="M571" s="1">
        <f t="shared" si="157"/>
        <v>1153.3632838709862</v>
      </c>
      <c r="N571" s="1">
        <f t="shared" si="155"/>
        <v>1.1731215683985117</v>
      </c>
      <c r="O571" s="1">
        <f t="shared" si="156"/>
        <v>53.983246287645422</v>
      </c>
      <c r="P571" s="1">
        <f t="shared" si="158"/>
        <v>-1</v>
      </c>
      <c r="R571" s="3">
        <f t="shared" si="148"/>
        <v>227500</v>
      </c>
      <c r="S571" s="3">
        <f t="shared" si="149"/>
        <v>220500</v>
      </c>
      <c r="T571" s="1">
        <f t="shared" si="150"/>
        <v>50</v>
      </c>
      <c r="U571" s="1">
        <f t="shared" si="152"/>
        <v>68.266253869969034</v>
      </c>
      <c r="V571" s="1">
        <f t="shared" si="151"/>
        <v>-1</v>
      </c>
      <c r="W571" s="1">
        <f t="shared" si="153"/>
        <v>-1</v>
      </c>
      <c r="Y571" s="3">
        <f t="shared" si="154"/>
        <v>223189.90920766795</v>
      </c>
      <c r="Z571" s="3">
        <f t="shared" si="160"/>
        <v>221464.92920593347</v>
      </c>
      <c r="AA571" s="3">
        <f t="shared" si="159"/>
        <v>1724.9800017344824</v>
      </c>
      <c r="AB571" s="3">
        <f t="shared" si="161"/>
        <v>-1</v>
      </c>
      <c r="AC571" s="3"/>
      <c r="AD571" s="3"/>
      <c r="AE571" s="3"/>
      <c r="AF571" s="1"/>
      <c r="AG571" s="1"/>
      <c r="AI571" s="1"/>
      <c r="AJ571" s="1"/>
      <c r="AK571" s="1"/>
      <c r="AL571" s="1"/>
      <c r="AM571" s="1"/>
      <c r="AO571" s="1"/>
    </row>
    <row r="572" spans="1:41" x14ac:dyDescent="0.4">
      <c r="A572" s="15">
        <v>40995</v>
      </c>
      <c r="B572" s="16">
        <v>226000</v>
      </c>
      <c r="C572" s="16">
        <v>228000</v>
      </c>
      <c r="D572" s="16">
        <v>225000</v>
      </c>
      <c r="E572" s="16">
        <v>226000</v>
      </c>
      <c r="F572" s="26">
        <v>0.89</v>
      </c>
      <c r="G572" s="1">
        <f t="shared" si="144"/>
        <v>1</v>
      </c>
      <c r="I572" s="3">
        <f t="shared" si="145"/>
        <v>2000</v>
      </c>
      <c r="J572" s="1">
        <f t="shared" si="146"/>
        <v>2000</v>
      </c>
      <c r="K572" s="1">
        <f t="shared" si="147"/>
        <v>0</v>
      </c>
      <c r="L572" s="1">
        <f t="shared" si="157"/>
        <v>1399.2471056145612</v>
      </c>
      <c r="M572" s="1">
        <f t="shared" si="157"/>
        <v>1070.9801921659157</v>
      </c>
      <c r="N572" s="1">
        <f t="shared" si="155"/>
        <v>1.3065107234007467</v>
      </c>
      <c r="O572" s="1">
        <f t="shared" si="156"/>
        <v>56.644467773139674</v>
      </c>
      <c r="P572" s="1">
        <f t="shared" si="158"/>
        <v>1</v>
      </c>
      <c r="R572" s="3">
        <f t="shared" si="148"/>
        <v>228000</v>
      </c>
      <c r="S572" s="3">
        <f t="shared" si="149"/>
        <v>220500</v>
      </c>
      <c r="T572" s="1">
        <f t="shared" si="150"/>
        <v>73.333333333333329</v>
      </c>
      <c r="U572" s="1">
        <f t="shared" si="152"/>
        <v>64.640522875816998</v>
      </c>
      <c r="V572" s="1">
        <f t="shared" si="151"/>
        <v>1</v>
      </c>
      <c r="W572" s="1">
        <f t="shared" si="153"/>
        <v>-1</v>
      </c>
      <c r="Y572" s="3">
        <f t="shared" si="154"/>
        <v>223622.23086802673</v>
      </c>
      <c r="Z572" s="3">
        <f t="shared" si="160"/>
        <v>221800.86037586431</v>
      </c>
      <c r="AA572" s="3">
        <f t="shared" si="159"/>
        <v>1821.3704921624158</v>
      </c>
      <c r="AB572" s="3">
        <f t="shared" si="161"/>
        <v>1</v>
      </c>
      <c r="AC572" s="3"/>
      <c r="AD572" s="3"/>
      <c r="AE572" s="3"/>
      <c r="AF572" s="1"/>
      <c r="AG572" s="1"/>
      <c r="AI572" s="1"/>
      <c r="AJ572" s="1"/>
      <c r="AK572" s="1"/>
      <c r="AL572" s="1"/>
      <c r="AM572" s="1"/>
      <c r="AO572" s="1"/>
    </row>
    <row r="573" spans="1:41" x14ac:dyDescent="0.4">
      <c r="A573" s="15">
        <v>40996</v>
      </c>
      <c r="B573" s="16">
        <v>225500</v>
      </c>
      <c r="C573" s="16">
        <v>233000</v>
      </c>
      <c r="D573" s="16">
        <v>225000</v>
      </c>
      <c r="E573" s="16">
        <v>232500</v>
      </c>
      <c r="F573" s="26">
        <v>2.88</v>
      </c>
      <c r="G573" s="1">
        <f t="shared" si="144"/>
        <v>1</v>
      </c>
      <c r="I573" s="3">
        <f t="shared" si="145"/>
        <v>6500</v>
      </c>
      <c r="J573" s="1">
        <f t="shared" si="146"/>
        <v>6500</v>
      </c>
      <c r="K573" s="1">
        <f t="shared" si="147"/>
        <v>0</v>
      </c>
      <c r="L573" s="1">
        <f t="shared" si="157"/>
        <v>1763.586598070664</v>
      </c>
      <c r="M573" s="1">
        <f t="shared" si="157"/>
        <v>994.48160701120742</v>
      </c>
      <c r="N573" s="1">
        <f t="shared" si="155"/>
        <v>1.7733727659085696</v>
      </c>
      <c r="O573" s="1">
        <f t="shared" si="156"/>
        <v>63.942820370474237</v>
      </c>
      <c r="P573" s="1">
        <f t="shared" si="158"/>
        <v>1</v>
      </c>
      <c r="R573" s="3">
        <f t="shared" si="148"/>
        <v>233000</v>
      </c>
      <c r="S573" s="3">
        <f t="shared" si="149"/>
        <v>221500</v>
      </c>
      <c r="T573" s="1">
        <f t="shared" si="150"/>
        <v>95.652173913043484</v>
      </c>
      <c r="U573" s="1">
        <f t="shared" si="152"/>
        <v>72.995169082125599</v>
      </c>
      <c r="V573" s="1">
        <f t="shared" si="151"/>
        <v>1</v>
      </c>
      <c r="W573" s="1">
        <f t="shared" si="153"/>
        <v>1</v>
      </c>
      <c r="Y573" s="3">
        <f t="shared" si="154"/>
        <v>224988.04150371492</v>
      </c>
      <c r="Z573" s="3">
        <f t="shared" si="160"/>
        <v>222593.3892369114</v>
      </c>
      <c r="AA573" s="3">
        <f t="shared" si="159"/>
        <v>2394.6522668035177</v>
      </c>
      <c r="AB573" s="3">
        <f t="shared" si="161"/>
        <v>1</v>
      </c>
      <c r="AC573" s="3"/>
      <c r="AD573" s="3"/>
      <c r="AE573" s="3"/>
      <c r="AF573" s="1"/>
      <c r="AG573" s="1"/>
      <c r="AI573" s="1"/>
      <c r="AJ573" s="1"/>
      <c r="AK573" s="1"/>
      <c r="AL573" s="1"/>
      <c r="AM573" s="1"/>
      <c r="AO573" s="1"/>
    </row>
    <row r="574" spans="1:41" x14ac:dyDescent="0.4">
      <c r="A574" s="18">
        <v>40997</v>
      </c>
      <c r="B574" s="19">
        <v>233500</v>
      </c>
      <c r="C574" s="19">
        <v>237000</v>
      </c>
      <c r="D574" s="19">
        <v>232000</v>
      </c>
      <c r="E574" s="19">
        <v>236500</v>
      </c>
      <c r="F574" s="28">
        <v>1.72</v>
      </c>
      <c r="G574" s="1">
        <f t="shared" si="144"/>
        <v>1</v>
      </c>
      <c r="I574" s="3">
        <f t="shared" si="145"/>
        <v>4000</v>
      </c>
      <c r="J574" s="1">
        <f t="shared" si="146"/>
        <v>4000</v>
      </c>
      <c r="K574" s="1">
        <f t="shared" si="147"/>
        <v>0</v>
      </c>
      <c r="L574" s="1">
        <f t="shared" si="157"/>
        <v>1923.3304124941881</v>
      </c>
      <c r="M574" s="1">
        <f t="shared" si="157"/>
        <v>923.44720651040677</v>
      </c>
      <c r="N574" s="1">
        <f t="shared" si="155"/>
        <v>2.0827724627184878</v>
      </c>
      <c r="O574" s="1">
        <f t="shared" si="156"/>
        <v>67.561666905569552</v>
      </c>
      <c r="P574" s="1">
        <f t="shared" si="158"/>
        <v>1</v>
      </c>
      <c r="R574" s="3">
        <f t="shared" si="148"/>
        <v>237000</v>
      </c>
      <c r="S574" s="3">
        <f t="shared" si="149"/>
        <v>221500</v>
      </c>
      <c r="T574" s="1">
        <f t="shared" si="150"/>
        <v>96.774193548387103</v>
      </c>
      <c r="U574" s="1">
        <f t="shared" si="152"/>
        <v>88.586566931587981</v>
      </c>
      <c r="V574" s="1">
        <f t="shared" si="151"/>
        <v>1</v>
      </c>
      <c r="W574" s="1">
        <f t="shared" si="153"/>
        <v>1</v>
      </c>
      <c r="Y574" s="3">
        <f t="shared" si="154"/>
        <v>226759.11204160494</v>
      </c>
      <c r="Z574" s="3">
        <f t="shared" si="160"/>
        <v>223623.50855269574</v>
      </c>
      <c r="AA574" s="3">
        <f t="shared" si="159"/>
        <v>3135.603488909197</v>
      </c>
      <c r="AB574" s="3">
        <f t="shared" si="161"/>
        <v>1</v>
      </c>
      <c r="AC574" s="3"/>
      <c r="AD574" s="3"/>
      <c r="AE574" s="3"/>
      <c r="AF574" s="1"/>
      <c r="AG574" s="1"/>
      <c r="AI574" s="1"/>
      <c r="AJ574" s="1"/>
      <c r="AK574" s="1"/>
      <c r="AL574" s="1"/>
      <c r="AM574" s="1"/>
      <c r="AO574" s="1"/>
    </row>
    <row r="575" spans="1:41" x14ac:dyDescent="0.4">
      <c r="A575" s="15">
        <v>40998</v>
      </c>
      <c r="B575" s="16">
        <v>236000</v>
      </c>
      <c r="C575" s="16">
        <v>238000</v>
      </c>
      <c r="D575" s="16">
        <v>233000</v>
      </c>
      <c r="E575" s="16">
        <v>233000</v>
      </c>
      <c r="F575" s="26">
        <v>-1.48</v>
      </c>
      <c r="G575" s="1">
        <f t="shared" si="144"/>
        <v>-1</v>
      </c>
      <c r="I575" s="3">
        <f t="shared" si="145"/>
        <v>-3500</v>
      </c>
      <c r="J575" s="1">
        <f t="shared" si="146"/>
        <v>0</v>
      </c>
      <c r="K575" s="1">
        <f t="shared" si="147"/>
        <v>3500</v>
      </c>
      <c r="L575" s="1">
        <f t="shared" si="157"/>
        <v>1785.9496687446031</v>
      </c>
      <c r="M575" s="1">
        <f t="shared" si="157"/>
        <v>1107.4866917596635</v>
      </c>
      <c r="N575" s="1">
        <f t="shared" si="155"/>
        <v>1.6126150156323262</v>
      </c>
      <c r="O575" s="1">
        <f t="shared" si="156"/>
        <v>61.724173136240978</v>
      </c>
      <c r="P575" s="1">
        <f t="shared" si="158"/>
        <v>-1</v>
      </c>
      <c r="R575" s="3">
        <f t="shared" si="148"/>
        <v>238000</v>
      </c>
      <c r="S575" s="3">
        <f t="shared" si="149"/>
        <v>221500</v>
      </c>
      <c r="T575" s="1">
        <f t="shared" si="150"/>
        <v>69.696969696969703</v>
      </c>
      <c r="U575" s="1">
        <f t="shared" si="152"/>
        <v>87.374445719466749</v>
      </c>
      <c r="V575" s="1">
        <f t="shared" si="151"/>
        <v>-1</v>
      </c>
      <c r="W575" s="1">
        <f t="shared" si="153"/>
        <v>-1</v>
      </c>
      <c r="Y575" s="3">
        <f t="shared" si="154"/>
        <v>227719.24865058879</v>
      </c>
      <c r="Z575" s="3">
        <f t="shared" si="160"/>
        <v>224318.06347471828</v>
      </c>
      <c r="AA575" s="3">
        <f t="shared" si="159"/>
        <v>3401.1851758705161</v>
      </c>
      <c r="AB575" s="3">
        <f t="shared" si="161"/>
        <v>1</v>
      </c>
      <c r="AC575" s="3"/>
      <c r="AD575" s="3"/>
      <c r="AE575" s="3"/>
      <c r="AF575" s="1"/>
      <c r="AG575" s="1"/>
      <c r="AI575" s="1"/>
      <c r="AJ575" s="1"/>
      <c r="AK575" s="1"/>
      <c r="AL575" s="1"/>
      <c r="AM575" s="1"/>
      <c r="AO575" s="1"/>
    </row>
    <row r="576" spans="1:41" x14ac:dyDescent="0.4">
      <c r="A576" s="15">
        <v>41001</v>
      </c>
      <c r="B576" s="16">
        <v>233000</v>
      </c>
      <c r="C576" s="16">
        <v>240500</v>
      </c>
      <c r="D576" s="16">
        <v>233000</v>
      </c>
      <c r="E576" s="16">
        <v>240000</v>
      </c>
      <c r="F576" s="26">
        <v>3</v>
      </c>
      <c r="G576" s="1">
        <f t="shared" si="144"/>
        <v>1</v>
      </c>
      <c r="I576" s="3">
        <f t="shared" si="145"/>
        <v>7000</v>
      </c>
      <c r="J576" s="1">
        <f t="shared" si="146"/>
        <v>7000</v>
      </c>
      <c r="K576" s="1">
        <f t="shared" si="147"/>
        <v>0</v>
      </c>
      <c r="L576" s="1">
        <f t="shared" si="157"/>
        <v>2158.3818352628455</v>
      </c>
      <c r="M576" s="1">
        <f t="shared" si="157"/>
        <v>1028.3804994911161</v>
      </c>
      <c r="N576" s="1">
        <f t="shared" si="155"/>
        <v>2.0988163781118949</v>
      </c>
      <c r="O576" s="1">
        <f t="shared" si="156"/>
        <v>67.72961421453121</v>
      </c>
      <c r="P576" s="1">
        <f t="shared" si="158"/>
        <v>1</v>
      </c>
      <c r="R576" s="3">
        <f t="shared" si="148"/>
        <v>240500</v>
      </c>
      <c r="S576" s="3">
        <f t="shared" si="149"/>
        <v>225000</v>
      </c>
      <c r="T576" s="1">
        <f t="shared" si="150"/>
        <v>96.774193548387103</v>
      </c>
      <c r="U576" s="1">
        <f t="shared" si="152"/>
        <v>87.748452264581303</v>
      </c>
      <c r="V576" s="1">
        <f t="shared" si="151"/>
        <v>1</v>
      </c>
      <c r="W576" s="1">
        <f t="shared" si="153"/>
        <v>1</v>
      </c>
      <c r="Y576" s="3">
        <f t="shared" si="154"/>
        <v>229608.59501203668</v>
      </c>
      <c r="Z576" s="3">
        <f t="shared" si="160"/>
        <v>225479.68840251694</v>
      </c>
      <c r="AA576" s="3">
        <f t="shared" si="159"/>
        <v>4128.906609519734</v>
      </c>
      <c r="AB576" s="3">
        <f t="shared" si="161"/>
        <v>1</v>
      </c>
      <c r="AC576" s="3"/>
      <c r="AD576" s="3"/>
      <c r="AE576" s="3"/>
      <c r="AF576" s="1"/>
      <c r="AG576" s="1"/>
      <c r="AI576" s="1"/>
      <c r="AJ576" s="1"/>
      <c r="AK576" s="1"/>
      <c r="AL576" s="1"/>
      <c r="AM576" s="1"/>
      <c r="AO576" s="1"/>
    </row>
    <row r="577" spans="1:41" x14ac:dyDescent="0.4">
      <c r="A577" s="15">
        <v>41002</v>
      </c>
      <c r="B577" s="16">
        <v>248000</v>
      </c>
      <c r="C577" s="16">
        <v>255000</v>
      </c>
      <c r="D577" s="16">
        <v>245500</v>
      </c>
      <c r="E577" s="16">
        <v>255000</v>
      </c>
      <c r="F577" s="26">
        <v>6.25</v>
      </c>
      <c r="G577" s="1">
        <f t="shared" si="144"/>
        <v>1</v>
      </c>
      <c r="I577" s="3">
        <f t="shared" si="145"/>
        <v>15000</v>
      </c>
      <c r="J577" s="1">
        <f t="shared" si="146"/>
        <v>15000</v>
      </c>
      <c r="K577" s="1">
        <f t="shared" si="147"/>
        <v>0</v>
      </c>
      <c r="L577" s="1">
        <f t="shared" si="157"/>
        <v>3075.6402756012135</v>
      </c>
      <c r="M577" s="1">
        <f t="shared" si="157"/>
        <v>954.92474952746488</v>
      </c>
      <c r="N577" s="1">
        <f t="shared" si="155"/>
        <v>3.2208195222955149</v>
      </c>
      <c r="O577" s="1">
        <f t="shared" si="156"/>
        <v>76.307918528197462</v>
      </c>
      <c r="P577" s="1">
        <f t="shared" si="158"/>
        <v>-1</v>
      </c>
      <c r="R577" s="3">
        <f t="shared" si="148"/>
        <v>255000</v>
      </c>
      <c r="S577" s="3">
        <f t="shared" si="149"/>
        <v>225000</v>
      </c>
      <c r="T577" s="1">
        <f t="shared" si="150"/>
        <v>100</v>
      </c>
      <c r="U577" s="1">
        <f t="shared" si="152"/>
        <v>88.823721081785607</v>
      </c>
      <c r="V577" s="1">
        <f t="shared" si="151"/>
        <v>1</v>
      </c>
      <c r="W577" s="1">
        <f t="shared" si="153"/>
        <v>1</v>
      </c>
      <c r="Y577" s="3">
        <f t="shared" si="154"/>
        <v>233514.96501018485</v>
      </c>
      <c r="Z577" s="3">
        <f t="shared" si="160"/>
        <v>227666.37815047865</v>
      </c>
      <c r="AA577" s="3">
        <f t="shared" si="159"/>
        <v>5848.5868597062072</v>
      </c>
      <c r="AB577" s="3">
        <f t="shared" si="161"/>
        <v>1</v>
      </c>
      <c r="AC577" s="3"/>
      <c r="AD577" s="3"/>
      <c r="AE577" s="3"/>
      <c r="AF577" s="1"/>
      <c r="AG577" s="1"/>
      <c r="AI577" s="1"/>
      <c r="AJ577" s="1"/>
      <c r="AK577" s="1"/>
      <c r="AL577" s="1"/>
      <c r="AM577" s="1"/>
      <c r="AO577" s="1"/>
    </row>
    <row r="578" spans="1:41" x14ac:dyDescent="0.4">
      <c r="A578" s="15">
        <v>41003</v>
      </c>
      <c r="B578" s="16">
        <v>256000</v>
      </c>
      <c r="C578" s="16">
        <v>263000</v>
      </c>
      <c r="D578" s="16">
        <v>253000</v>
      </c>
      <c r="E578" s="16">
        <v>253500</v>
      </c>
      <c r="F578" s="26">
        <v>-0.59</v>
      </c>
      <c r="G578" s="1">
        <f t="shared" si="144"/>
        <v>-1</v>
      </c>
      <c r="I578" s="3">
        <f t="shared" si="145"/>
        <v>-1500</v>
      </c>
      <c r="J578" s="1">
        <f t="shared" si="146"/>
        <v>0</v>
      </c>
      <c r="K578" s="1">
        <f t="shared" si="147"/>
        <v>1500</v>
      </c>
      <c r="L578" s="1">
        <f t="shared" si="157"/>
        <v>2855.9516844868413</v>
      </c>
      <c r="M578" s="1">
        <f t="shared" si="157"/>
        <v>993.85869598978877</v>
      </c>
      <c r="N578" s="1">
        <f t="shared" si="155"/>
        <v>2.8735993315856487</v>
      </c>
      <c r="O578" s="1">
        <f t="shared" si="156"/>
        <v>74.184216941439516</v>
      </c>
      <c r="P578" s="1">
        <f t="shared" si="158"/>
        <v>-1</v>
      </c>
      <c r="R578" s="3">
        <f t="shared" si="148"/>
        <v>263000</v>
      </c>
      <c r="S578" s="3">
        <f t="shared" si="149"/>
        <v>232000</v>
      </c>
      <c r="T578" s="1">
        <f t="shared" si="150"/>
        <v>69.354838709677423</v>
      </c>
      <c r="U578" s="1">
        <f t="shared" si="152"/>
        <v>88.709677419354833</v>
      </c>
      <c r="V578" s="1">
        <f t="shared" si="151"/>
        <v>-1</v>
      </c>
      <c r="W578" s="1">
        <f t="shared" si="153"/>
        <v>-1</v>
      </c>
      <c r="Y578" s="3">
        <f t="shared" si="154"/>
        <v>236589.58577784873</v>
      </c>
      <c r="Z578" s="3">
        <f t="shared" si="160"/>
        <v>229579.97976896173</v>
      </c>
      <c r="AA578" s="3">
        <f t="shared" si="159"/>
        <v>7009.6060088869999</v>
      </c>
      <c r="AB578" s="3">
        <f t="shared" si="161"/>
        <v>1</v>
      </c>
      <c r="AC578" s="3"/>
      <c r="AD578" s="3"/>
      <c r="AE578" s="3"/>
      <c r="AF578" s="1"/>
      <c r="AG578" s="1"/>
      <c r="AI578" s="1"/>
      <c r="AJ578" s="1"/>
      <c r="AK578" s="1"/>
      <c r="AL578" s="1"/>
      <c r="AM578" s="1"/>
      <c r="AO578" s="1"/>
    </row>
    <row r="579" spans="1:41" x14ac:dyDescent="0.4">
      <c r="A579" s="18">
        <v>41004</v>
      </c>
      <c r="B579" s="19">
        <v>251500</v>
      </c>
      <c r="C579" s="19">
        <v>265500</v>
      </c>
      <c r="D579" s="19">
        <v>251500</v>
      </c>
      <c r="E579" s="19">
        <v>264000</v>
      </c>
      <c r="F579" s="28">
        <v>4.1399999999999997</v>
      </c>
      <c r="G579" s="1">
        <f t="shared" si="144"/>
        <v>1</v>
      </c>
      <c r="I579" s="3">
        <f t="shared" si="145"/>
        <v>10500</v>
      </c>
      <c r="J579" s="1">
        <f t="shared" si="146"/>
        <v>10500</v>
      </c>
      <c r="K579" s="1">
        <f t="shared" si="147"/>
        <v>0</v>
      </c>
      <c r="L579" s="1">
        <f t="shared" si="157"/>
        <v>3401.9551355949238</v>
      </c>
      <c r="M579" s="1">
        <f t="shared" si="157"/>
        <v>922.86878913337534</v>
      </c>
      <c r="N579" s="1">
        <f t="shared" si="155"/>
        <v>3.6862825741344523</v>
      </c>
      <c r="O579" s="1">
        <f t="shared" si="156"/>
        <v>78.661124586907818</v>
      </c>
      <c r="P579" s="1">
        <f t="shared" si="158"/>
        <v>-1</v>
      </c>
      <c r="R579" s="3">
        <f t="shared" si="148"/>
        <v>265500</v>
      </c>
      <c r="S579" s="3">
        <f t="shared" si="149"/>
        <v>233000</v>
      </c>
      <c r="T579" s="1">
        <f t="shared" si="150"/>
        <v>95.384615384615387</v>
      </c>
      <c r="U579" s="1">
        <f t="shared" si="152"/>
        <v>88.246484698097603</v>
      </c>
      <c r="V579" s="1">
        <f t="shared" si="151"/>
        <v>1</v>
      </c>
      <c r="W579" s="1">
        <f t="shared" si="153"/>
        <v>-1</v>
      </c>
      <c r="Y579" s="3">
        <f t="shared" si="154"/>
        <v>240806.57258125662</v>
      </c>
      <c r="Z579" s="3">
        <f t="shared" si="160"/>
        <v>232129.61089718679</v>
      </c>
      <c r="AA579" s="3">
        <f t="shared" si="159"/>
        <v>8676.9616840698291</v>
      </c>
      <c r="AB579" s="3">
        <f t="shared" si="161"/>
        <v>1</v>
      </c>
      <c r="AC579" s="3"/>
      <c r="AD579" s="3"/>
      <c r="AE579" s="3"/>
      <c r="AF579" s="1"/>
      <c r="AG579" s="1"/>
      <c r="AI579" s="1"/>
      <c r="AJ579" s="1"/>
      <c r="AK579" s="1"/>
      <c r="AL579" s="1"/>
      <c r="AM579" s="1"/>
      <c r="AO579" s="1"/>
    </row>
    <row r="580" spans="1:41" x14ac:dyDescent="0.4">
      <c r="A580" s="15">
        <v>41005</v>
      </c>
      <c r="B580" s="16">
        <v>267500</v>
      </c>
      <c r="C580" s="16">
        <v>268500</v>
      </c>
      <c r="D580" s="16">
        <v>260000</v>
      </c>
      <c r="E580" s="16">
        <v>264500</v>
      </c>
      <c r="F580" s="26">
        <v>0.19</v>
      </c>
      <c r="G580" s="1">
        <f t="shared" si="144"/>
        <v>1</v>
      </c>
      <c r="I580" s="3">
        <f t="shared" si="145"/>
        <v>500</v>
      </c>
      <c r="J580" s="1">
        <f t="shared" si="146"/>
        <v>500</v>
      </c>
      <c r="K580" s="1">
        <f t="shared" si="147"/>
        <v>0</v>
      </c>
      <c r="L580" s="1">
        <f t="shared" si="157"/>
        <v>3194.6726259095717</v>
      </c>
      <c r="M580" s="1">
        <f t="shared" si="157"/>
        <v>856.94958990956286</v>
      </c>
      <c r="N580" s="1">
        <f t="shared" si="155"/>
        <v>3.7279586378549032</v>
      </c>
      <c r="O580" s="1">
        <f t="shared" si="156"/>
        <v>78.849222749256015</v>
      </c>
      <c r="P580" s="1">
        <f t="shared" si="158"/>
        <v>-1</v>
      </c>
      <c r="R580" s="3">
        <f t="shared" si="148"/>
        <v>268500</v>
      </c>
      <c r="S580" s="3">
        <f t="shared" si="149"/>
        <v>233000</v>
      </c>
      <c r="T580" s="1">
        <f t="shared" si="150"/>
        <v>88.732394366197184</v>
      </c>
      <c r="U580" s="1">
        <f t="shared" si="152"/>
        <v>84.49061615349666</v>
      </c>
      <c r="V580" s="1">
        <f t="shared" si="151"/>
        <v>-1</v>
      </c>
      <c r="W580" s="1">
        <f t="shared" si="153"/>
        <v>-1</v>
      </c>
      <c r="Y580" s="3">
        <f t="shared" si="154"/>
        <v>244451.71526106328</v>
      </c>
      <c r="Z580" s="3">
        <f t="shared" si="160"/>
        <v>234527.41749739516</v>
      </c>
      <c r="AA580" s="3">
        <f t="shared" si="159"/>
        <v>9924.2977636681171</v>
      </c>
      <c r="AB580" s="3">
        <f t="shared" si="161"/>
        <v>1</v>
      </c>
      <c r="AC580" s="3"/>
      <c r="AD580" s="3"/>
      <c r="AE580" s="3"/>
      <c r="AF580" s="1"/>
      <c r="AG580" s="1"/>
      <c r="AI580" s="1"/>
      <c r="AJ580" s="1"/>
      <c r="AK580" s="1"/>
      <c r="AL580" s="1"/>
      <c r="AM580" s="1"/>
      <c r="AO580" s="1"/>
    </row>
    <row r="581" spans="1:41" x14ac:dyDescent="0.4">
      <c r="A581" s="15">
        <v>41008</v>
      </c>
      <c r="B581" s="16">
        <v>263000</v>
      </c>
      <c r="C581" s="16">
        <v>269500</v>
      </c>
      <c r="D581" s="16">
        <v>259000</v>
      </c>
      <c r="E581" s="16">
        <v>268500</v>
      </c>
      <c r="F581" s="26">
        <v>1.51</v>
      </c>
      <c r="G581" s="1">
        <f t="shared" si="144"/>
        <v>1</v>
      </c>
      <c r="I581" s="3">
        <f t="shared" si="145"/>
        <v>4000</v>
      </c>
      <c r="J581" s="1">
        <f t="shared" si="146"/>
        <v>4000</v>
      </c>
      <c r="K581" s="1">
        <f t="shared" si="147"/>
        <v>0</v>
      </c>
      <c r="L581" s="1">
        <f t="shared" si="157"/>
        <v>3252.196009773174</v>
      </c>
      <c r="M581" s="1">
        <f t="shared" si="157"/>
        <v>795.73890491602265</v>
      </c>
      <c r="N581" s="1">
        <f t="shared" si="155"/>
        <v>4.0870139560618703</v>
      </c>
      <c r="O581" s="1">
        <f t="shared" si="156"/>
        <v>80.342102289529521</v>
      </c>
      <c r="P581" s="1">
        <f t="shared" si="158"/>
        <v>-1</v>
      </c>
      <c r="R581" s="3">
        <f t="shared" si="148"/>
        <v>269500</v>
      </c>
      <c r="S581" s="3">
        <f t="shared" si="149"/>
        <v>245500</v>
      </c>
      <c r="T581" s="1">
        <f t="shared" si="150"/>
        <v>95.833333333333343</v>
      </c>
      <c r="U581" s="1">
        <f t="shared" si="152"/>
        <v>93.316781028048638</v>
      </c>
      <c r="V581" s="1">
        <f t="shared" si="151"/>
        <v>1</v>
      </c>
      <c r="W581" s="1">
        <f t="shared" si="153"/>
        <v>1</v>
      </c>
      <c r="Y581" s="3">
        <f t="shared" si="154"/>
        <v>248151.45137474584</v>
      </c>
      <c r="Z581" s="3">
        <f t="shared" si="160"/>
        <v>237043.90509018069</v>
      </c>
      <c r="AA581" s="3">
        <f t="shared" si="159"/>
        <v>11107.546284565149</v>
      </c>
      <c r="AB581" s="3">
        <f t="shared" si="161"/>
        <v>1</v>
      </c>
      <c r="AC581" s="3"/>
      <c r="AD581" s="3"/>
      <c r="AE581" s="3"/>
      <c r="AF581" s="1"/>
      <c r="AG581" s="1"/>
      <c r="AI581" s="1"/>
      <c r="AJ581" s="1"/>
      <c r="AK581" s="1"/>
      <c r="AL581" s="1"/>
      <c r="AM581" s="1"/>
      <c r="AO581" s="1"/>
    </row>
    <row r="582" spans="1:41" x14ac:dyDescent="0.4">
      <c r="A582" s="15">
        <v>41009</v>
      </c>
      <c r="B582" s="16">
        <v>267000</v>
      </c>
      <c r="C582" s="16">
        <v>268000</v>
      </c>
      <c r="D582" s="16">
        <v>260500</v>
      </c>
      <c r="E582" s="16">
        <v>261000</v>
      </c>
      <c r="F582" s="26">
        <v>-2.79</v>
      </c>
      <c r="G582" s="1">
        <f t="shared" si="144"/>
        <v>-1</v>
      </c>
      <c r="I582" s="3">
        <f t="shared" si="145"/>
        <v>-7500</v>
      </c>
      <c r="J582" s="1">
        <f t="shared" si="146"/>
        <v>0</v>
      </c>
      <c r="K582" s="1">
        <f t="shared" si="147"/>
        <v>7500</v>
      </c>
      <c r="L582" s="1">
        <f t="shared" si="157"/>
        <v>3019.8962947893756</v>
      </c>
      <c r="M582" s="1">
        <f t="shared" si="157"/>
        <v>1274.614697422021</v>
      </c>
      <c r="N582" s="1">
        <f t="shared" si="155"/>
        <v>2.3692621000662268</v>
      </c>
      <c r="O582" s="1">
        <f t="shared" si="156"/>
        <v>70.319910701505123</v>
      </c>
      <c r="P582" s="1">
        <f t="shared" si="158"/>
        <v>-1</v>
      </c>
      <c r="R582" s="3">
        <f t="shared" si="148"/>
        <v>269500</v>
      </c>
      <c r="S582" s="3">
        <f t="shared" si="149"/>
        <v>251500</v>
      </c>
      <c r="T582" s="1">
        <f t="shared" si="150"/>
        <v>52.777777777777779</v>
      </c>
      <c r="U582" s="1">
        <f t="shared" si="152"/>
        <v>79.114501825769437</v>
      </c>
      <c r="V582" s="1">
        <f t="shared" si="151"/>
        <v>-1</v>
      </c>
      <c r="W582" s="1">
        <f t="shared" si="153"/>
        <v>-1</v>
      </c>
      <c r="Y582" s="3">
        <f t="shared" si="154"/>
        <v>250128.15116324648</v>
      </c>
      <c r="Z582" s="3">
        <f t="shared" si="160"/>
        <v>238818.4306390562</v>
      </c>
      <c r="AA582" s="3">
        <f t="shared" si="159"/>
        <v>11309.720524190285</v>
      </c>
      <c r="AB582" s="3">
        <f t="shared" si="161"/>
        <v>1</v>
      </c>
      <c r="AC582" s="3"/>
      <c r="AD582" s="3"/>
      <c r="AE582" s="3"/>
      <c r="AF582" s="1"/>
      <c r="AG582" s="1"/>
      <c r="AI582" s="1"/>
      <c r="AJ582" s="1"/>
      <c r="AK582" s="1"/>
      <c r="AL582" s="1"/>
      <c r="AM582" s="1"/>
      <c r="AO582" s="1"/>
    </row>
    <row r="583" spans="1:41" x14ac:dyDescent="0.4">
      <c r="A583" s="15">
        <v>41011</v>
      </c>
      <c r="B583" s="16">
        <v>258500</v>
      </c>
      <c r="C583" s="16">
        <v>259500</v>
      </c>
      <c r="D583" s="16">
        <v>252000</v>
      </c>
      <c r="E583" s="16">
        <v>258500</v>
      </c>
      <c r="F583" s="26">
        <v>-0.96</v>
      </c>
      <c r="G583" s="1">
        <f t="shared" si="144"/>
        <v>-1</v>
      </c>
      <c r="I583" s="3">
        <f t="shared" si="145"/>
        <v>-2500</v>
      </c>
      <c r="J583" s="1">
        <f t="shared" si="146"/>
        <v>0</v>
      </c>
      <c r="K583" s="1">
        <f t="shared" si="147"/>
        <v>2500</v>
      </c>
      <c r="L583" s="1">
        <f t="shared" si="157"/>
        <v>2804.1894165901344</v>
      </c>
      <c r="M583" s="1">
        <f t="shared" si="157"/>
        <v>1362.1422190347337</v>
      </c>
      <c r="N583" s="1">
        <f t="shared" si="155"/>
        <v>2.0586612597451763</v>
      </c>
      <c r="O583" s="1">
        <f t="shared" si="156"/>
        <v>67.30595789860979</v>
      </c>
      <c r="P583" s="1">
        <f t="shared" si="158"/>
        <v>-1</v>
      </c>
      <c r="R583" s="3">
        <f t="shared" si="148"/>
        <v>269500</v>
      </c>
      <c r="S583" s="3">
        <f t="shared" si="149"/>
        <v>251500</v>
      </c>
      <c r="T583" s="1">
        <f t="shared" si="150"/>
        <v>38.888888888888893</v>
      </c>
      <c r="U583" s="1">
        <f t="shared" si="152"/>
        <v>62.5</v>
      </c>
      <c r="V583" s="1">
        <f t="shared" si="151"/>
        <v>-1</v>
      </c>
      <c r="W583" s="1">
        <f t="shared" si="153"/>
        <v>-1</v>
      </c>
      <c r="Y583" s="3">
        <f t="shared" si="154"/>
        <v>251416.12790736242</v>
      </c>
      <c r="Z583" s="3">
        <f t="shared" si="160"/>
        <v>240276.32466579278</v>
      </c>
      <c r="AA583" s="3">
        <f t="shared" si="159"/>
        <v>11139.803241569636</v>
      </c>
      <c r="AB583" s="3">
        <f t="shared" si="161"/>
        <v>-1</v>
      </c>
      <c r="AC583" s="3"/>
      <c r="AD583" s="3"/>
      <c r="AE583" s="3"/>
      <c r="AF583" s="1"/>
      <c r="AG583" s="1"/>
      <c r="AI583" s="1"/>
      <c r="AJ583" s="1"/>
      <c r="AK583" s="1"/>
      <c r="AL583" s="1"/>
      <c r="AM583" s="1"/>
      <c r="AO583" s="1"/>
    </row>
    <row r="584" spans="1:41" x14ac:dyDescent="0.4">
      <c r="A584" s="18">
        <v>41012</v>
      </c>
      <c r="B584" s="19">
        <v>262000</v>
      </c>
      <c r="C584" s="19">
        <v>262500</v>
      </c>
      <c r="D584" s="19">
        <v>255000</v>
      </c>
      <c r="E584" s="19">
        <v>258000</v>
      </c>
      <c r="F584" s="28">
        <v>-0.19</v>
      </c>
      <c r="G584" s="1">
        <f t="shared" si="144"/>
        <v>-1</v>
      </c>
      <c r="I584" s="3">
        <f t="shared" si="145"/>
        <v>-500</v>
      </c>
      <c r="J584" s="1">
        <f t="shared" si="146"/>
        <v>0</v>
      </c>
      <c r="K584" s="1">
        <f t="shared" si="147"/>
        <v>500</v>
      </c>
      <c r="L584" s="1">
        <f t="shared" si="157"/>
        <v>2603.8901725479818</v>
      </c>
      <c r="M584" s="1">
        <f t="shared" si="157"/>
        <v>1300.5606319608239</v>
      </c>
      <c r="N584" s="1">
        <f t="shared" si="155"/>
        <v>2.0021290115649273</v>
      </c>
      <c r="O584" s="1">
        <f t="shared" si="156"/>
        <v>66.690305574885087</v>
      </c>
      <c r="P584" s="1">
        <f t="shared" si="158"/>
        <v>-1</v>
      </c>
      <c r="R584" s="3">
        <f t="shared" si="148"/>
        <v>269500</v>
      </c>
      <c r="S584" s="3">
        <f t="shared" si="149"/>
        <v>252000</v>
      </c>
      <c r="T584" s="1">
        <f t="shared" si="150"/>
        <v>34.285714285714285</v>
      </c>
      <c r="U584" s="1">
        <f t="shared" si="152"/>
        <v>41.984126984126988</v>
      </c>
      <c r="V584" s="1">
        <f t="shared" si="151"/>
        <v>-1</v>
      </c>
      <c r="W584" s="1">
        <f t="shared" si="153"/>
        <v>-1</v>
      </c>
      <c r="Y584" s="3">
        <f t="shared" si="154"/>
        <v>252429.03130622974</v>
      </c>
      <c r="Z584" s="3">
        <f t="shared" si="160"/>
        <v>241589.1895053637</v>
      </c>
      <c r="AA584" s="3">
        <f t="shared" si="159"/>
        <v>10839.841800866037</v>
      </c>
      <c r="AB584" s="3">
        <f t="shared" si="161"/>
        <v>-1</v>
      </c>
      <c r="AC584" s="3"/>
      <c r="AD584" s="3"/>
      <c r="AE584" s="3"/>
      <c r="AF584" s="1"/>
      <c r="AG584" s="1"/>
      <c r="AI584" s="1"/>
      <c r="AJ584" s="1"/>
      <c r="AK584" s="1"/>
      <c r="AL584" s="1"/>
      <c r="AM584" s="1"/>
      <c r="AO584" s="1"/>
    </row>
    <row r="585" spans="1:41" x14ac:dyDescent="0.4">
      <c r="A585" s="15">
        <v>41015</v>
      </c>
      <c r="B585" s="16">
        <v>255000</v>
      </c>
      <c r="C585" s="16">
        <v>266000</v>
      </c>
      <c r="D585" s="16">
        <v>254000</v>
      </c>
      <c r="E585" s="16">
        <v>263000</v>
      </c>
      <c r="F585" s="26">
        <v>1.94</v>
      </c>
      <c r="G585" s="1">
        <f t="shared" si="144"/>
        <v>1</v>
      </c>
      <c r="I585" s="3">
        <f t="shared" si="145"/>
        <v>5000</v>
      </c>
      <c r="J585" s="1">
        <f t="shared" si="146"/>
        <v>5000</v>
      </c>
      <c r="K585" s="1">
        <f t="shared" si="147"/>
        <v>0</v>
      </c>
      <c r="L585" s="1">
        <f t="shared" si="157"/>
        <v>2775.0408745088403</v>
      </c>
      <c r="M585" s="1">
        <f t="shared" si="157"/>
        <v>1207.6634439636221</v>
      </c>
      <c r="N585" s="1">
        <f t="shared" si="155"/>
        <v>2.2978594643893451</v>
      </c>
      <c r="O585" s="1">
        <f t="shared" si="156"/>
        <v>69.677300964516178</v>
      </c>
      <c r="P585" s="1">
        <f t="shared" si="158"/>
        <v>1</v>
      </c>
      <c r="R585" s="3">
        <f t="shared" si="148"/>
        <v>269500</v>
      </c>
      <c r="S585" s="3">
        <f t="shared" si="149"/>
        <v>252000</v>
      </c>
      <c r="T585" s="1">
        <f t="shared" si="150"/>
        <v>62.857142857142854</v>
      </c>
      <c r="U585" s="1">
        <f t="shared" si="152"/>
        <v>45.343915343915342</v>
      </c>
      <c r="V585" s="1">
        <f t="shared" si="151"/>
        <v>1</v>
      </c>
      <c r="W585" s="1">
        <f t="shared" si="153"/>
        <v>1</v>
      </c>
      <c r="Y585" s="3">
        <f t="shared" si="154"/>
        <v>254055.33418219441</v>
      </c>
      <c r="Z585" s="3">
        <f t="shared" si="160"/>
        <v>243175.17546792937</v>
      </c>
      <c r="AA585" s="3">
        <f t="shared" si="159"/>
        <v>10880.158714265039</v>
      </c>
      <c r="AB585" s="3">
        <f t="shared" si="161"/>
        <v>1</v>
      </c>
      <c r="AC585" s="3"/>
      <c r="AD585" s="3"/>
      <c r="AE585" s="3"/>
      <c r="AF585" s="1"/>
      <c r="AG585" s="1"/>
      <c r="AI585" s="1"/>
      <c r="AJ585" s="1"/>
      <c r="AK585" s="1"/>
      <c r="AL585" s="1"/>
      <c r="AM585" s="1"/>
      <c r="AO585" s="1"/>
    </row>
    <row r="586" spans="1:41" x14ac:dyDescent="0.4">
      <c r="A586" s="15">
        <v>41016</v>
      </c>
      <c r="B586" s="16">
        <v>264000</v>
      </c>
      <c r="C586" s="16">
        <v>265000</v>
      </c>
      <c r="D586" s="16">
        <v>259000</v>
      </c>
      <c r="E586" s="16">
        <v>259000</v>
      </c>
      <c r="F586" s="26">
        <v>-1.52</v>
      </c>
      <c r="G586" s="1">
        <f t="shared" si="144"/>
        <v>-1</v>
      </c>
      <c r="I586" s="3">
        <f t="shared" si="145"/>
        <v>-4000</v>
      </c>
      <c r="J586" s="1">
        <f t="shared" si="146"/>
        <v>0</v>
      </c>
      <c r="K586" s="1">
        <f t="shared" si="147"/>
        <v>4000</v>
      </c>
      <c r="L586" s="1">
        <f t="shared" si="157"/>
        <v>2576.8236691867801</v>
      </c>
      <c r="M586" s="1">
        <f t="shared" si="157"/>
        <v>1407.1160551090777</v>
      </c>
      <c r="N586" s="1">
        <f t="shared" si="155"/>
        <v>1.8312801277695807</v>
      </c>
      <c r="O586" s="1">
        <f t="shared" si="156"/>
        <v>64.680287542307667</v>
      </c>
      <c r="P586" s="1">
        <f t="shared" si="158"/>
        <v>-1</v>
      </c>
      <c r="R586" s="3">
        <f t="shared" si="148"/>
        <v>268000</v>
      </c>
      <c r="S586" s="3">
        <f t="shared" si="149"/>
        <v>252000</v>
      </c>
      <c r="T586" s="1">
        <f t="shared" si="150"/>
        <v>43.75</v>
      </c>
      <c r="U586" s="1">
        <f t="shared" si="152"/>
        <v>46.964285714285715</v>
      </c>
      <c r="V586" s="1">
        <f t="shared" si="151"/>
        <v>-1</v>
      </c>
      <c r="W586" s="1">
        <f t="shared" si="153"/>
        <v>1</v>
      </c>
      <c r="Y586" s="3">
        <f t="shared" si="154"/>
        <v>254816.05200031833</v>
      </c>
      <c r="Z586" s="3">
        <f t="shared" si="160"/>
        <v>244347.38469252718</v>
      </c>
      <c r="AA586" s="3">
        <f t="shared" si="159"/>
        <v>10468.667307791155</v>
      </c>
      <c r="AB586" s="3">
        <f t="shared" si="161"/>
        <v>-1</v>
      </c>
      <c r="AC586" s="3"/>
      <c r="AD586" s="3"/>
      <c r="AE586" s="3"/>
      <c r="AF586" s="1"/>
      <c r="AG586" s="1"/>
      <c r="AI586" s="1"/>
      <c r="AJ586" s="1"/>
      <c r="AK586" s="1"/>
      <c r="AL586" s="1"/>
      <c r="AM586" s="1"/>
      <c r="AO586" s="1"/>
    </row>
    <row r="587" spans="1:41" x14ac:dyDescent="0.4">
      <c r="A587" s="15">
        <v>41017</v>
      </c>
      <c r="B587" s="16">
        <v>265500</v>
      </c>
      <c r="C587" s="16">
        <v>265500</v>
      </c>
      <c r="D587" s="16">
        <v>259000</v>
      </c>
      <c r="E587" s="16">
        <v>263500</v>
      </c>
      <c r="F587" s="26">
        <v>1.74</v>
      </c>
      <c r="G587" s="1">
        <f t="shared" si="144"/>
        <v>1</v>
      </c>
      <c r="I587" s="3">
        <f t="shared" si="145"/>
        <v>4500</v>
      </c>
      <c r="J587" s="1">
        <f t="shared" si="146"/>
        <v>4500</v>
      </c>
      <c r="K587" s="1">
        <f t="shared" si="147"/>
        <v>0</v>
      </c>
      <c r="L587" s="1">
        <f t="shared" si="157"/>
        <v>2714.19340710201</v>
      </c>
      <c r="M587" s="1">
        <f t="shared" si="157"/>
        <v>1306.6077654584294</v>
      </c>
      <c r="N587" s="1">
        <f t="shared" si="155"/>
        <v>2.0772824705735027</v>
      </c>
      <c r="O587" s="1">
        <f t="shared" si="156"/>
        <v>67.503795652089309</v>
      </c>
      <c r="P587" s="1">
        <f t="shared" si="158"/>
        <v>1</v>
      </c>
      <c r="R587" s="3">
        <f t="shared" si="148"/>
        <v>266000</v>
      </c>
      <c r="S587" s="3">
        <f t="shared" si="149"/>
        <v>252000</v>
      </c>
      <c r="T587" s="1">
        <f t="shared" si="150"/>
        <v>82.142857142857139</v>
      </c>
      <c r="U587" s="1">
        <f t="shared" si="152"/>
        <v>62.916666666666664</v>
      </c>
      <c r="V587" s="1">
        <f t="shared" si="151"/>
        <v>1</v>
      </c>
      <c r="W587" s="1">
        <f t="shared" si="153"/>
        <v>1</v>
      </c>
      <c r="Y587" s="3">
        <f t="shared" si="154"/>
        <v>256152.04400026935</v>
      </c>
      <c r="Z587" s="3">
        <f t="shared" si="160"/>
        <v>245766.09693752517</v>
      </c>
      <c r="AA587" s="3">
        <f t="shared" si="159"/>
        <v>10385.947062744177</v>
      </c>
      <c r="AB587" s="3">
        <f t="shared" si="161"/>
        <v>-1</v>
      </c>
      <c r="AC587" s="3"/>
      <c r="AD587" s="3"/>
      <c r="AE587" s="3"/>
      <c r="AF587" s="1"/>
      <c r="AG587" s="1"/>
      <c r="AI587" s="1"/>
      <c r="AJ587" s="1"/>
      <c r="AK587" s="1"/>
      <c r="AL587" s="1"/>
      <c r="AM587" s="1"/>
      <c r="AO587" s="1"/>
    </row>
    <row r="588" spans="1:41" x14ac:dyDescent="0.4">
      <c r="A588" s="15">
        <v>41018</v>
      </c>
      <c r="B588" s="16">
        <v>263000</v>
      </c>
      <c r="C588" s="16">
        <v>264500</v>
      </c>
      <c r="D588" s="16">
        <v>258500</v>
      </c>
      <c r="E588" s="16">
        <v>259500</v>
      </c>
      <c r="F588" s="26">
        <v>-1.52</v>
      </c>
      <c r="G588" s="1">
        <f t="shared" si="144"/>
        <v>-1</v>
      </c>
      <c r="I588" s="3">
        <f t="shared" si="145"/>
        <v>-4000</v>
      </c>
      <c r="J588" s="1">
        <f t="shared" si="146"/>
        <v>0</v>
      </c>
      <c r="K588" s="1">
        <f t="shared" si="147"/>
        <v>4000</v>
      </c>
      <c r="L588" s="1">
        <f t="shared" si="157"/>
        <v>2520.3224494518663</v>
      </c>
      <c r="M588" s="1">
        <f t="shared" si="157"/>
        <v>1498.9929250685416</v>
      </c>
      <c r="N588" s="1">
        <f t="shared" si="155"/>
        <v>1.6813437924242534</v>
      </c>
      <c r="O588" s="1">
        <f t="shared" si="156"/>
        <v>62.705267305693717</v>
      </c>
      <c r="P588" s="1">
        <f t="shared" si="158"/>
        <v>-1</v>
      </c>
      <c r="R588" s="3">
        <f t="shared" si="148"/>
        <v>266000</v>
      </c>
      <c r="S588" s="3">
        <f t="shared" si="149"/>
        <v>254000</v>
      </c>
      <c r="T588" s="1">
        <f t="shared" si="150"/>
        <v>45.833333333333329</v>
      </c>
      <c r="U588" s="1">
        <f t="shared" si="152"/>
        <v>57.242063492063494</v>
      </c>
      <c r="V588" s="1">
        <f t="shared" si="151"/>
        <v>-1</v>
      </c>
      <c r="W588" s="1">
        <f t="shared" si="153"/>
        <v>-1</v>
      </c>
      <c r="Y588" s="3">
        <f t="shared" si="154"/>
        <v>256667.11415407405</v>
      </c>
      <c r="Z588" s="3">
        <f t="shared" si="160"/>
        <v>246783.42309030108</v>
      </c>
      <c r="AA588" s="3">
        <f t="shared" si="159"/>
        <v>9883.6910637729743</v>
      </c>
      <c r="AB588" s="3">
        <f t="shared" si="161"/>
        <v>-1</v>
      </c>
      <c r="AC588" s="3"/>
      <c r="AD588" s="3"/>
      <c r="AE588" s="3"/>
      <c r="AF588" s="1"/>
      <c r="AG588" s="1"/>
      <c r="AI588" s="1"/>
      <c r="AJ588" s="1"/>
      <c r="AK588" s="1"/>
      <c r="AL588" s="1"/>
      <c r="AM588" s="1"/>
      <c r="AO588" s="1"/>
    </row>
    <row r="589" spans="1:41" x14ac:dyDescent="0.4">
      <c r="A589" s="18">
        <v>41019</v>
      </c>
      <c r="B589" s="19">
        <v>256000</v>
      </c>
      <c r="C589" s="19">
        <v>258000</v>
      </c>
      <c r="D589" s="19">
        <v>253500</v>
      </c>
      <c r="E589" s="19">
        <v>254000</v>
      </c>
      <c r="F589" s="28">
        <v>-2.12</v>
      </c>
      <c r="G589" s="1">
        <f t="shared" si="144"/>
        <v>-1</v>
      </c>
      <c r="I589" s="3">
        <f t="shared" si="145"/>
        <v>-5500</v>
      </c>
      <c r="J589" s="1">
        <f t="shared" si="146"/>
        <v>0</v>
      </c>
      <c r="K589" s="1">
        <f t="shared" si="147"/>
        <v>5500</v>
      </c>
      <c r="L589" s="1">
        <f t="shared" si="157"/>
        <v>2340.2994173481616</v>
      </c>
      <c r="M589" s="1">
        <f t="shared" si="157"/>
        <v>1784.7791447065028</v>
      </c>
      <c r="N589" s="1">
        <f t="shared" si="155"/>
        <v>1.3112543500350073</v>
      </c>
      <c r="O589" s="1">
        <f t="shared" si="156"/>
        <v>56.733450821418522</v>
      </c>
      <c r="P589" s="1">
        <f t="shared" si="158"/>
        <v>-1</v>
      </c>
      <c r="R589" s="3">
        <f t="shared" si="148"/>
        <v>266000</v>
      </c>
      <c r="S589" s="3">
        <f t="shared" si="149"/>
        <v>253500</v>
      </c>
      <c r="T589" s="1">
        <f t="shared" si="150"/>
        <v>4</v>
      </c>
      <c r="U589" s="1">
        <f t="shared" si="152"/>
        <v>43.992063492063494</v>
      </c>
      <c r="V589" s="1">
        <f t="shared" si="151"/>
        <v>-1</v>
      </c>
      <c r="W589" s="1">
        <f t="shared" si="153"/>
        <v>-1</v>
      </c>
      <c r="Y589" s="3">
        <f t="shared" si="154"/>
        <v>256256.78889960115</v>
      </c>
      <c r="Z589" s="3">
        <f t="shared" si="160"/>
        <v>247317.98434287135</v>
      </c>
      <c r="AA589" s="3">
        <f t="shared" si="159"/>
        <v>8938.8045567297959</v>
      </c>
      <c r="AB589" s="3">
        <f t="shared" si="161"/>
        <v>-1</v>
      </c>
      <c r="AC589" s="3"/>
      <c r="AD589" s="3"/>
      <c r="AE589" s="3"/>
      <c r="AF589" s="1"/>
      <c r="AG589" s="1"/>
      <c r="AI589" s="1"/>
      <c r="AJ589" s="1"/>
      <c r="AK589" s="1"/>
      <c r="AL589" s="1"/>
      <c r="AM589" s="1"/>
      <c r="AO589" s="1"/>
    </row>
    <row r="590" spans="1:41" x14ac:dyDescent="0.4">
      <c r="A590" s="15">
        <v>41022</v>
      </c>
      <c r="B590" s="16">
        <v>253000</v>
      </c>
      <c r="C590" s="16">
        <v>255000</v>
      </c>
      <c r="D590" s="16">
        <v>249500</v>
      </c>
      <c r="E590" s="16">
        <v>250000</v>
      </c>
      <c r="F590" s="26">
        <v>-1.57</v>
      </c>
      <c r="G590" s="1">
        <f t="shared" si="144"/>
        <v>-1</v>
      </c>
      <c r="I590" s="3">
        <f t="shared" si="145"/>
        <v>-4000</v>
      </c>
      <c r="J590" s="1">
        <f t="shared" si="146"/>
        <v>0</v>
      </c>
      <c r="K590" s="1">
        <f t="shared" si="147"/>
        <v>4000</v>
      </c>
      <c r="L590" s="1">
        <f t="shared" si="157"/>
        <v>2173.1351732518642</v>
      </c>
      <c r="M590" s="1">
        <f t="shared" si="157"/>
        <v>1943.0092057988954</v>
      </c>
      <c r="N590" s="1">
        <f t="shared" si="155"/>
        <v>1.1184379192677829</v>
      </c>
      <c r="O590" s="1">
        <f t="shared" si="156"/>
        <v>52.795406893696459</v>
      </c>
      <c r="P590" s="1">
        <f t="shared" si="158"/>
        <v>-1</v>
      </c>
      <c r="R590" s="3">
        <f t="shared" si="148"/>
        <v>265500</v>
      </c>
      <c r="S590" s="3">
        <f t="shared" si="149"/>
        <v>249500</v>
      </c>
      <c r="T590" s="1">
        <f t="shared" si="150"/>
        <v>3.125</v>
      </c>
      <c r="U590" s="1">
        <f t="shared" si="152"/>
        <v>17.652777777777775</v>
      </c>
      <c r="V590" s="1">
        <f t="shared" si="151"/>
        <v>-1</v>
      </c>
      <c r="W590" s="1">
        <f t="shared" si="153"/>
        <v>-1</v>
      </c>
      <c r="Y590" s="3">
        <f t="shared" si="154"/>
        <v>255294.2059919702</v>
      </c>
      <c r="Z590" s="3">
        <f t="shared" si="160"/>
        <v>247516.65216932533</v>
      </c>
      <c r="AA590" s="3">
        <f t="shared" si="159"/>
        <v>7777.5538226448698</v>
      </c>
      <c r="AB590" s="3">
        <f t="shared" si="161"/>
        <v>-1</v>
      </c>
      <c r="AC590" s="3"/>
      <c r="AD590" s="3"/>
      <c r="AE590" s="3"/>
      <c r="AF590" s="1"/>
      <c r="AG590" s="1"/>
      <c r="AI590" s="1"/>
      <c r="AJ590" s="1"/>
      <c r="AK590" s="1"/>
      <c r="AL590" s="1"/>
      <c r="AM590" s="1"/>
      <c r="AO590" s="1"/>
    </row>
    <row r="591" spans="1:41" x14ac:dyDescent="0.4">
      <c r="A591" s="15">
        <v>41023</v>
      </c>
      <c r="B591" s="16">
        <v>250500</v>
      </c>
      <c r="C591" s="16">
        <v>260500</v>
      </c>
      <c r="D591" s="16">
        <v>250000</v>
      </c>
      <c r="E591" s="16">
        <v>257000</v>
      </c>
      <c r="F591" s="26">
        <v>2.8</v>
      </c>
      <c r="G591" s="1">
        <f t="shared" si="144"/>
        <v>1</v>
      </c>
      <c r="I591" s="3">
        <f t="shared" si="145"/>
        <v>7000</v>
      </c>
      <c r="J591" s="1">
        <f t="shared" si="146"/>
        <v>7000</v>
      </c>
      <c r="K591" s="1">
        <f t="shared" si="147"/>
        <v>0</v>
      </c>
      <c r="L591" s="1">
        <f t="shared" si="157"/>
        <v>2517.9112323053023</v>
      </c>
      <c r="M591" s="1">
        <f t="shared" si="157"/>
        <v>1804.2228339561173</v>
      </c>
      <c r="N591" s="1">
        <f t="shared" si="155"/>
        <v>1.3955655503950593</v>
      </c>
      <c r="O591" s="1">
        <f t="shared" si="156"/>
        <v>58.256203849855524</v>
      </c>
      <c r="P591" s="1">
        <f t="shared" si="158"/>
        <v>1</v>
      </c>
      <c r="R591" s="3">
        <f t="shared" si="148"/>
        <v>265500</v>
      </c>
      <c r="S591" s="3">
        <f t="shared" si="149"/>
        <v>249500</v>
      </c>
      <c r="T591" s="1">
        <f t="shared" si="150"/>
        <v>46.875</v>
      </c>
      <c r="U591" s="1">
        <f t="shared" si="152"/>
        <v>18</v>
      </c>
      <c r="V591" s="1">
        <f t="shared" si="151"/>
        <v>1</v>
      </c>
      <c r="W591" s="1">
        <f t="shared" si="153"/>
        <v>1</v>
      </c>
      <c r="Y591" s="3">
        <f t="shared" si="154"/>
        <v>255556.6358393594</v>
      </c>
      <c r="Z591" s="3">
        <f t="shared" si="160"/>
        <v>248219.12237900496</v>
      </c>
      <c r="AA591" s="3">
        <f t="shared" si="159"/>
        <v>7337.5134603544429</v>
      </c>
      <c r="AB591" s="3">
        <f t="shared" si="161"/>
        <v>-1</v>
      </c>
      <c r="AC591" s="3"/>
      <c r="AD591" s="3"/>
      <c r="AE591" s="3"/>
      <c r="AF591" s="1"/>
      <c r="AG591" s="1"/>
      <c r="AI591" s="1"/>
      <c r="AJ591" s="1"/>
      <c r="AK591" s="1"/>
      <c r="AL591" s="1"/>
      <c r="AM591" s="1"/>
      <c r="AO591" s="1"/>
    </row>
    <row r="592" spans="1:41" x14ac:dyDescent="0.4">
      <c r="A592" s="15">
        <v>41024</v>
      </c>
      <c r="B592" s="16">
        <v>259500</v>
      </c>
      <c r="C592" s="16">
        <v>261500</v>
      </c>
      <c r="D592" s="16">
        <v>256000</v>
      </c>
      <c r="E592" s="16">
        <v>257500</v>
      </c>
      <c r="F592" s="26">
        <v>0.19</v>
      </c>
      <c r="G592" s="1">
        <f t="shared" si="144"/>
        <v>1</v>
      </c>
      <c r="I592" s="3">
        <f t="shared" si="145"/>
        <v>500</v>
      </c>
      <c r="J592" s="1">
        <f t="shared" si="146"/>
        <v>500</v>
      </c>
      <c r="K592" s="1">
        <f t="shared" si="147"/>
        <v>0</v>
      </c>
      <c r="L592" s="1">
        <f t="shared" si="157"/>
        <v>2373.7747157120662</v>
      </c>
      <c r="M592" s="1">
        <f t="shared" si="157"/>
        <v>1675.3497743878231</v>
      </c>
      <c r="N592" s="1">
        <f t="shared" si="155"/>
        <v>1.4168830604817726</v>
      </c>
      <c r="O592" s="1">
        <f t="shared" si="156"/>
        <v>58.624394520740132</v>
      </c>
      <c r="P592" s="1">
        <f t="shared" si="158"/>
        <v>1</v>
      </c>
      <c r="R592" s="3">
        <f t="shared" si="148"/>
        <v>264500</v>
      </c>
      <c r="S592" s="3">
        <f t="shared" si="149"/>
        <v>249500</v>
      </c>
      <c r="T592" s="1">
        <f t="shared" si="150"/>
        <v>53.333333333333336</v>
      </c>
      <c r="U592" s="1">
        <f t="shared" si="152"/>
        <v>34.44444444444445</v>
      </c>
      <c r="V592" s="1">
        <f t="shared" si="151"/>
        <v>1</v>
      </c>
      <c r="W592" s="1">
        <f t="shared" si="153"/>
        <v>1</v>
      </c>
      <c r="Y592" s="3">
        <f t="shared" si="154"/>
        <v>255855.61494099643</v>
      </c>
      <c r="Z592" s="3">
        <f t="shared" si="160"/>
        <v>248906.59479537496</v>
      </c>
      <c r="AA592" s="3">
        <f t="shared" si="159"/>
        <v>6949.0201456214709</v>
      </c>
      <c r="AB592" s="3">
        <f t="shared" si="161"/>
        <v>-1</v>
      </c>
      <c r="AC592" s="3"/>
      <c r="AD592" s="3"/>
      <c r="AE592" s="3"/>
      <c r="AF592" s="1"/>
      <c r="AG592" s="1"/>
      <c r="AI592" s="1"/>
      <c r="AJ592" s="1"/>
      <c r="AK592" s="1"/>
      <c r="AL592" s="1"/>
      <c r="AM592" s="1"/>
      <c r="AO592" s="1"/>
    </row>
    <row r="593" spans="1:41" x14ac:dyDescent="0.4">
      <c r="A593" s="15">
        <v>41025</v>
      </c>
      <c r="B593" s="16">
        <v>260000</v>
      </c>
      <c r="C593" s="16">
        <v>267000</v>
      </c>
      <c r="D593" s="16">
        <v>258000</v>
      </c>
      <c r="E593" s="16">
        <v>262000</v>
      </c>
      <c r="F593" s="26">
        <v>1.75</v>
      </c>
      <c r="G593" s="1">
        <f t="shared" ref="G593:G656" si="162">IF(E593&gt;E592,1,-1)</f>
        <v>1</v>
      </c>
      <c r="I593" s="3">
        <f t="shared" ref="I593:I656" si="163">E593-E592</f>
        <v>4500</v>
      </c>
      <c r="J593" s="1">
        <f t="shared" ref="J593:J656" si="164">IF(I593&gt;0,I593,0)</f>
        <v>4500</v>
      </c>
      <c r="K593" s="1">
        <f t="shared" ref="K593:K656" si="165">IF(I593&lt;0,-I593,0)</f>
        <v>0</v>
      </c>
      <c r="L593" s="1">
        <f t="shared" si="157"/>
        <v>2525.6479503040614</v>
      </c>
      <c r="M593" s="1">
        <f t="shared" si="157"/>
        <v>1555.6819333601215</v>
      </c>
      <c r="N593" s="1">
        <f t="shared" si="155"/>
        <v>1.6234989274760732</v>
      </c>
      <c r="O593" s="1">
        <f t="shared" si="156"/>
        <v>61.882965168122027</v>
      </c>
      <c r="P593" s="1">
        <f t="shared" si="158"/>
        <v>1</v>
      </c>
      <c r="R593" s="3">
        <f t="shared" si="148"/>
        <v>267000</v>
      </c>
      <c r="S593" s="3">
        <f t="shared" si="149"/>
        <v>249500</v>
      </c>
      <c r="T593" s="1">
        <f t="shared" si="150"/>
        <v>71.428571428571431</v>
      </c>
      <c r="U593" s="1">
        <f t="shared" si="152"/>
        <v>57.212301587301589</v>
      </c>
      <c r="V593" s="1">
        <f t="shared" si="151"/>
        <v>1</v>
      </c>
      <c r="W593" s="1">
        <f t="shared" si="153"/>
        <v>1</v>
      </c>
      <c r="Y593" s="3">
        <f t="shared" si="154"/>
        <v>256800.90495007389</v>
      </c>
      <c r="Z593" s="3">
        <f t="shared" si="160"/>
        <v>249876.47666238423</v>
      </c>
      <c r="AA593" s="3">
        <f t="shared" si="159"/>
        <v>6924.4282876896614</v>
      </c>
      <c r="AB593" s="3">
        <f t="shared" si="161"/>
        <v>-1</v>
      </c>
      <c r="AC593" s="3"/>
      <c r="AD593" s="3"/>
      <c r="AE593" s="3"/>
      <c r="AF593" s="1"/>
      <c r="AG593" s="1"/>
      <c r="AI593" s="1"/>
      <c r="AJ593" s="1"/>
      <c r="AK593" s="1"/>
      <c r="AL593" s="1"/>
      <c r="AM593" s="1"/>
      <c r="AO593" s="1"/>
    </row>
    <row r="594" spans="1:41" x14ac:dyDescent="0.4">
      <c r="A594" s="18">
        <v>41026</v>
      </c>
      <c r="B594" s="19">
        <v>264500</v>
      </c>
      <c r="C594" s="19">
        <v>267000</v>
      </c>
      <c r="D594" s="19">
        <v>259000</v>
      </c>
      <c r="E594" s="19">
        <v>260500</v>
      </c>
      <c r="F594" s="28">
        <v>-0.56999999999999995</v>
      </c>
      <c r="G594" s="1">
        <f t="shared" si="162"/>
        <v>-1</v>
      </c>
      <c r="I594" s="3">
        <f t="shared" si="163"/>
        <v>-1500</v>
      </c>
      <c r="J594" s="1">
        <f t="shared" si="164"/>
        <v>0</v>
      </c>
      <c r="K594" s="1">
        <f t="shared" si="165"/>
        <v>1500</v>
      </c>
      <c r="L594" s="1">
        <f t="shared" si="157"/>
        <v>2345.2445252823427</v>
      </c>
      <c r="M594" s="1">
        <f t="shared" si="157"/>
        <v>1551.7046524058273</v>
      </c>
      <c r="N594" s="1">
        <f t="shared" si="155"/>
        <v>1.5113987843280474</v>
      </c>
      <c r="O594" s="1">
        <f t="shared" si="156"/>
        <v>60.181552756960457</v>
      </c>
      <c r="P594" s="1">
        <f t="shared" si="158"/>
        <v>-1</v>
      </c>
      <c r="R594" s="3">
        <f t="shared" si="148"/>
        <v>267000</v>
      </c>
      <c r="S594" s="3">
        <f t="shared" si="149"/>
        <v>249500</v>
      </c>
      <c r="T594" s="1">
        <f t="shared" si="150"/>
        <v>62.857142857142854</v>
      </c>
      <c r="U594" s="1">
        <f t="shared" si="152"/>
        <v>62.539682539682538</v>
      </c>
      <c r="V594" s="1">
        <f t="shared" si="151"/>
        <v>-1</v>
      </c>
      <c r="W594" s="1">
        <f t="shared" si="153"/>
        <v>1</v>
      </c>
      <c r="Y594" s="3">
        <f t="shared" si="154"/>
        <v>257369.99649621639</v>
      </c>
      <c r="Z594" s="3">
        <f t="shared" si="160"/>
        <v>250663.40431702242</v>
      </c>
      <c r="AA594" s="3">
        <f t="shared" si="159"/>
        <v>6706.5921791939763</v>
      </c>
      <c r="AB594" s="3">
        <f t="shared" si="161"/>
        <v>-1</v>
      </c>
      <c r="AC594" s="3"/>
      <c r="AD594" s="3"/>
      <c r="AE594" s="3"/>
      <c r="AF594" s="1"/>
      <c r="AG594" s="1"/>
      <c r="AI594" s="1"/>
      <c r="AJ594" s="1"/>
      <c r="AK594" s="1"/>
      <c r="AL594" s="1"/>
      <c r="AM594" s="1"/>
      <c r="AO594" s="1"/>
    </row>
    <row r="595" spans="1:41" x14ac:dyDescent="0.4">
      <c r="A595" s="15">
        <v>41029</v>
      </c>
      <c r="B595" s="16">
        <v>261500</v>
      </c>
      <c r="C595" s="16">
        <v>269000</v>
      </c>
      <c r="D595" s="16">
        <v>259500</v>
      </c>
      <c r="E595" s="16">
        <v>268500</v>
      </c>
      <c r="F595" s="26">
        <v>3.07</v>
      </c>
      <c r="G595" s="1">
        <f t="shared" si="162"/>
        <v>1</v>
      </c>
      <c r="I595" s="3">
        <f t="shared" si="163"/>
        <v>8000</v>
      </c>
      <c r="J595" s="1">
        <f t="shared" si="164"/>
        <v>8000</v>
      </c>
      <c r="K595" s="1">
        <f t="shared" si="165"/>
        <v>0</v>
      </c>
      <c r="L595" s="1">
        <f t="shared" si="157"/>
        <v>2749.1556306193183</v>
      </c>
      <c r="M595" s="1">
        <f t="shared" si="157"/>
        <v>1440.8686058054111</v>
      </c>
      <c r="N595" s="1">
        <f t="shared" si="155"/>
        <v>1.9079849609760955</v>
      </c>
      <c r="O595" s="1">
        <f t="shared" si="156"/>
        <v>65.611926697710999</v>
      </c>
      <c r="P595" s="1">
        <f t="shared" si="158"/>
        <v>1</v>
      </c>
      <c r="R595" s="3">
        <f t="shared" si="148"/>
        <v>269000</v>
      </c>
      <c r="S595" s="3">
        <f t="shared" si="149"/>
        <v>250000</v>
      </c>
      <c r="T595" s="1">
        <f t="shared" si="150"/>
        <v>97.368421052631575</v>
      </c>
      <c r="U595" s="1">
        <f t="shared" si="152"/>
        <v>77.218045112781951</v>
      </c>
      <c r="V595" s="1">
        <f t="shared" si="151"/>
        <v>1</v>
      </c>
      <c r="W595" s="1">
        <f t="shared" si="153"/>
        <v>1</v>
      </c>
      <c r="Y595" s="3">
        <f t="shared" si="154"/>
        <v>259082.30472756771</v>
      </c>
      <c r="Z595" s="3">
        <f t="shared" si="160"/>
        <v>251984.63362687259</v>
      </c>
      <c r="AA595" s="3">
        <f t="shared" si="159"/>
        <v>7097.6711006951227</v>
      </c>
      <c r="AB595" s="3">
        <f t="shared" si="161"/>
        <v>1</v>
      </c>
      <c r="AC595" s="3"/>
      <c r="AD595" s="3"/>
      <c r="AE595" s="3"/>
      <c r="AF595" s="1"/>
      <c r="AG595" s="1"/>
      <c r="AI595" s="1"/>
      <c r="AJ595" s="1"/>
      <c r="AK595" s="1"/>
      <c r="AL595" s="1"/>
      <c r="AM595" s="1"/>
      <c r="AO595" s="1"/>
    </row>
    <row r="596" spans="1:41" x14ac:dyDescent="0.4">
      <c r="A596" s="15">
        <v>41031</v>
      </c>
      <c r="B596" s="16">
        <v>269500</v>
      </c>
      <c r="C596" s="16">
        <v>272500</v>
      </c>
      <c r="D596" s="16">
        <v>266000</v>
      </c>
      <c r="E596" s="16">
        <v>268000</v>
      </c>
      <c r="F596" s="26">
        <v>-0.19</v>
      </c>
      <c r="G596" s="1">
        <f t="shared" si="162"/>
        <v>-1</v>
      </c>
      <c r="I596" s="3">
        <f t="shared" si="163"/>
        <v>-500</v>
      </c>
      <c r="J596" s="1">
        <f t="shared" si="164"/>
        <v>0</v>
      </c>
      <c r="K596" s="1">
        <f t="shared" si="165"/>
        <v>500</v>
      </c>
      <c r="L596" s="1">
        <f t="shared" si="157"/>
        <v>2552.787371289367</v>
      </c>
      <c r="M596" s="1">
        <f t="shared" si="157"/>
        <v>1373.6637053907391</v>
      </c>
      <c r="N596" s="1">
        <f t="shared" si="155"/>
        <v>1.858378700166083</v>
      </c>
      <c r="O596" s="1">
        <f t="shared" si="156"/>
        <v>65.015132531532785</v>
      </c>
      <c r="P596" s="1">
        <f t="shared" si="158"/>
        <v>-1</v>
      </c>
      <c r="R596" s="3">
        <f t="shared" ref="R596:R659" si="166">MAX(C592:C596)</f>
        <v>272500</v>
      </c>
      <c r="S596" s="3">
        <f t="shared" ref="S596:S659" si="167">MIN(D592:D596)</f>
        <v>256000</v>
      </c>
      <c r="T596" s="1">
        <f t="shared" ref="T596:T659" si="168">(E596-S596)/(R596-S596)*100</f>
        <v>72.727272727272734</v>
      </c>
      <c r="U596" s="1">
        <f t="shared" si="152"/>
        <v>77.650945545682376</v>
      </c>
      <c r="V596" s="1">
        <f t="shared" si="151"/>
        <v>-1</v>
      </c>
      <c r="W596" s="1">
        <f t="shared" si="153"/>
        <v>1</v>
      </c>
      <c r="Y596" s="3">
        <f t="shared" si="154"/>
        <v>260454.25784640346</v>
      </c>
      <c r="Z596" s="3">
        <f t="shared" si="160"/>
        <v>253170.95706191906</v>
      </c>
      <c r="AA596" s="3">
        <f t="shared" si="159"/>
        <v>7283.300784484396</v>
      </c>
      <c r="AB596" s="3">
        <f t="shared" si="161"/>
        <v>1</v>
      </c>
      <c r="AC596" s="3"/>
      <c r="AD596" s="3"/>
      <c r="AE596" s="3"/>
      <c r="AF596" s="1"/>
      <c r="AG596" s="1"/>
      <c r="AI596" s="1"/>
      <c r="AJ596" s="1"/>
      <c r="AK596" s="1"/>
      <c r="AL596" s="1"/>
      <c r="AM596" s="1"/>
      <c r="AO596" s="1"/>
    </row>
    <row r="597" spans="1:41" x14ac:dyDescent="0.4">
      <c r="A597" s="15">
        <v>41032</v>
      </c>
      <c r="B597" s="16">
        <v>266000</v>
      </c>
      <c r="C597" s="16">
        <v>267000</v>
      </c>
      <c r="D597" s="16">
        <v>260500</v>
      </c>
      <c r="E597" s="16">
        <v>265500</v>
      </c>
      <c r="F597" s="26">
        <v>-0.93</v>
      </c>
      <c r="G597" s="1">
        <f t="shared" si="162"/>
        <v>-1</v>
      </c>
      <c r="I597" s="3">
        <f t="shared" si="163"/>
        <v>-2500</v>
      </c>
      <c r="J597" s="1">
        <f t="shared" si="164"/>
        <v>0</v>
      </c>
      <c r="K597" s="1">
        <f t="shared" si="165"/>
        <v>2500</v>
      </c>
      <c r="L597" s="1">
        <f t="shared" si="157"/>
        <v>2370.445416197269</v>
      </c>
      <c r="M597" s="1">
        <f t="shared" si="157"/>
        <v>1454.1162978628292</v>
      </c>
      <c r="N597" s="1">
        <f t="shared" si="155"/>
        <v>1.6301621951980072</v>
      </c>
      <c r="O597" s="1">
        <f t="shared" si="156"/>
        <v>61.979531078891632</v>
      </c>
      <c r="P597" s="1">
        <f t="shared" si="158"/>
        <v>-1</v>
      </c>
      <c r="R597" s="3">
        <f t="shared" si="166"/>
        <v>272500</v>
      </c>
      <c r="S597" s="3">
        <f t="shared" si="167"/>
        <v>258000</v>
      </c>
      <c r="T597" s="1">
        <f t="shared" si="168"/>
        <v>51.724137931034484</v>
      </c>
      <c r="U597" s="1">
        <f t="shared" si="152"/>
        <v>73.939943903646267</v>
      </c>
      <c r="V597" s="1">
        <f t="shared" ref="V597:V660" si="169">IF(T597&gt;T596,1,-1)</f>
        <v>-1</v>
      </c>
      <c r="W597" s="1">
        <f t="shared" si="153"/>
        <v>-1</v>
      </c>
      <c r="Y597" s="3">
        <f t="shared" si="154"/>
        <v>261230.52587003369</v>
      </c>
      <c r="Z597" s="3">
        <f t="shared" si="160"/>
        <v>254084.21950177691</v>
      </c>
      <c r="AA597" s="3">
        <f t="shared" si="159"/>
        <v>7146.3063682567736</v>
      </c>
      <c r="AB597" s="3">
        <f t="shared" si="161"/>
        <v>-1</v>
      </c>
      <c r="AC597" s="3"/>
      <c r="AD597" s="3"/>
      <c r="AE597" s="3"/>
      <c r="AF597" s="1"/>
      <c r="AG597" s="1"/>
      <c r="AI597" s="1"/>
      <c r="AJ597" s="1"/>
      <c r="AK597" s="1"/>
      <c r="AL597" s="1"/>
      <c r="AM597" s="1"/>
      <c r="AO597" s="1"/>
    </row>
    <row r="598" spans="1:41" x14ac:dyDescent="0.4">
      <c r="A598" s="15">
        <v>41033</v>
      </c>
      <c r="B598" s="16">
        <v>264000</v>
      </c>
      <c r="C598" s="16">
        <v>264000</v>
      </c>
      <c r="D598" s="16">
        <v>257000</v>
      </c>
      <c r="E598" s="16">
        <v>257000</v>
      </c>
      <c r="F598" s="26">
        <v>-3.2</v>
      </c>
      <c r="G598" s="1">
        <f t="shared" si="162"/>
        <v>-1</v>
      </c>
      <c r="I598" s="3">
        <f t="shared" si="163"/>
        <v>-8500</v>
      </c>
      <c r="J598" s="1">
        <f t="shared" si="164"/>
        <v>0</v>
      </c>
      <c r="K598" s="1">
        <f t="shared" si="165"/>
        <v>8500</v>
      </c>
      <c r="L598" s="1">
        <f t="shared" si="157"/>
        <v>2201.1278864688925</v>
      </c>
      <c r="M598" s="1">
        <f t="shared" si="157"/>
        <v>1957.3937051583414</v>
      </c>
      <c r="N598" s="1">
        <f t="shared" si="155"/>
        <v>1.1245197533169928</v>
      </c>
      <c r="O598" s="1">
        <f t="shared" si="156"/>
        <v>52.930538845839898</v>
      </c>
      <c r="P598" s="1">
        <f t="shared" si="158"/>
        <v>-1</v>
      </c>
      <c r="R598" s="3">
        <f t="shared" si="166"/>
        <v>272500</v>
      </c>
      <c r="S598" s="3">
        <f t="shared" si="167"/>
        <v>257000</v>
      </c>
      <c r="T598" s="1">
        <f t="shared" si="168"/>
        <v>0</v>
      </c>
      <c r="U598" s="1">
        <f t="shared" ref="U598:U661" si="170">SUM(T596:T598)/3</f>
        <v>41.483803552769075</v>
      </c>
      <c r="V598" s="1">
        <f t="shared" si="169"/>
        <v>-1</v>
      </c>
      <c r="W598" s="1">
        <f t="shared" si="153"/>
        <v>-1</v>
      </c>
      <c r="Y598" s="3">
        <f t="shared" si="154"/>
        <v>260579.67573618234</v>
      </c>
      <c r="Z598" s="3">
        <f t="shared" si="160"/>
        <v>254300.20324238605</v>
      </c>
      <c r="AA598" s="3">
        <f t="shared" si="159"/>
        <v>6279.4724937962892</v>
      </c>
      <c r="AB598" s="3">
        <f t="shared" si="161"/>
        <v>-1</v>
      </c>
      <c r="AC598" s="3"/>
      <c r="AD598" s="3"/>
      <c r="AE598" s="3"/>
      <c r="AF598" s="1"/>
      <c r="AG598" s="1"/>
      <c r="AI598" s="1"/>
      <c r="AJ598" s="1"/>
      <c r="AK598" s="1"/>
      <c r="AL598" s="1"/>
      <c r="AM598" s="1"/>
      <c r="AO598" s="1"/>
    </row>
    <row r="599" spans="1:41" x14ac:dyDescent="0.4">
      <c r="A599" s="18">
        <v>41036</v>
      </c>
      <c r="B599" s="19">
        <v>252000</v>
      </c>
      <c r="C599" s="19">
        <v>259500</v>
      </c>
      <c r="D599" s="19">
        <v>251000</v>
      </c>
      <c r="E599" s="19">
        <v>257500</v>
      </c>
      <c r="F599" s="28">
        <v>0.19</v>
      </c>
      <c r="G599" s="1">
        <f t="shared" si="162"/>
        <v>1</v>
      </c>
      <c r="I599" s="3">
        <f t="shared" si="163"/>
        <v>500</v>
      </c>
      <c r="J599" s="1">
        <f t="shared" si="164"/>
        <v>500</v>
      </c>
      <c r="K599" s="1">
        <f t="shared" si="165"/>
        <v>0</v>
      </c>
      <c r="L599" s="1">
        <f t="shared" si="157"/>
        <v>2079.6187517211142</v>
      </c>
      <c r="M599" s="1">
        <f t="shared" si="157"/>
        <v>1817.5798690756026</v>
      </c>
      <c r="N599" s="1">
        <f t="shared" si="155"/>
        <v>1.1441691158137557</v>
      </c>
      <c r="O599" s="1">
        <f t="shared" si="156"/>
        <v>53.361887706302511</v>
      </c>
      <c r="P599" s="1">
        <f t="shared" si="158"/>
        <v>1</v>
      </c>
      <c r="R599" s="3">
        <f t="shared" si="166"/>
        <v>272500</v>
      </c>
      <c r="S599" s="3">
        <f t="shared" si="167"/>
        <v>251000</v>
      </c>
      <c r="T599" s="1">
        <f t="shared" si="168"/>
        <v>30.232558139534881</v>
      </c>
      <c r="U599" s="1">
        <f t="shared" si="170"/>
        <v>27.318898690189787</v>
      </c>
      <c r="V599" s="1">
        <f t="shared" si="169"/>
        <v>1</v>
      </c>
      <c r="W599" s="1">
        <f t="shared" ref="W599:W662" si="171">IF(U599&gt;U598,1,-1)</f>
        <v>-1</v>
      </c>
      <c r="Y599" s="3">
        <f t="shared" si="154"/>
        <v>260105.87946907736</v>
      </c>
      <c r="Z599" s="3">
        <f t="shared" si="160"/>
        <v>254537.22522443152</v>
      </c>
      <c r="AA599" s="3">
        <f t="shared" si="159"/>
        <v>5568.6542446458479</v>
      </c>
      <c r="AB599" s="3">
        <f t="shared" si="161"/>
        <v>-1</v>
      </c>
      <c r="AC599" s="3"/>
      <c r="AD599" s="3"/>
      <c r="AE599" s="3"/>
      <c r="AF599" s="1"/>
      <c r="AG599" s="1"/>
      <c r="AI599" s="1"/>
      <c r="AJ599" s="1"/>
      <c r="AK599" s="1"/>
      <c r="AL599" s="1"/>
      <c r="AM599" s="1"/>
      <c r="AO599" s="1"/>
    </row>
    <row r="600" spans="1:41" x14ac:dyDescent="0.4">
      <c r="A600" s="15">
        <v>41037</v>
      </c>
      <c r="B600" s="16">
        <v>260000</v>
      </c>
      <c r="C600" s="16">
        <v>260000</v>
      </c>
      <c r="D600" s="16">
        <v>255500</v>
      </c>
      <c r="E600" s="16">
        <v>255500</v>
      </c>
      <c r="F600" s="26">
        <v>-0.78</v>
      </c>
      <c r="G600" s="1">
        <f t="shared" si="162"/>
        <v>-1</v>
      </c>
      <c r="I600" s="3">
        <f t="shared" si="163"/>
        <v>-2000</v>
      </c>
      <c r="J600" s="1">
        <f t="shared" si="164"/>
        <v>0</v>
      </c>
      <c r="K600" s="1">
        <f t="shared" si="165"/>
        <v>2000</v>
      </c>
      <c r="L600" s="1">
        <f t="shared" si="157"/>
        <v>1931.0745551696059</v>
      </c>
      <c r="M600" s="1">
        <f t="shared" si="157"/>
        <v>1830.6098784273452</v>
      </c>
      <c r="N600" s="1">
        <f t="shared" si="155"/>
        <v>1.0548804406259233</v>
      </c>
      <c r="O600" s="1">
        <f t="shared" si="156"/>
        <v>51.335368217559321</v>
      </c>
      <c r="P600" s="1">
        <f t="shared" si="158"/>
        <v>-1</v>
      </c>
      <c r="R600" s="3">
        <f t="shared" si="166"/>
        <v>272500</v>
      </c>
      <c r="S600" s="3">
        <f t="shared" si="167"/>
        <v>251000</v>
      </c>
      <c r="T600" s="1">
        <f t="shared" si="168"/>
        <v>20.930232558139537</v>
      </c>
      <c r="U600" s="1">
        <f t="shared" si="170"/>
        <v>17.054263565891471</v>
      </c>
      <c r="V600" s="1">
        <f t="shared" si="169"/>
        <v>-1</v>
      </c>
      <c r="W600" s="1">
        <f t="shared" si="171"/>
        <v>-1</v>
      </c>
      <c r="Y600" s="3">
        <f t="shared" si="154"/>
        <v>259397.28262768086</v>
      </c>
      <c r="Z600" s="3">
        <f t="shared" si="160"/>
        <v>254608.54187447362</v>
      </c>
      <c r="AA600" s="3">
        <f t="shared" si="159"/>
        <v>4788.7407532072393</v>
      </c>
      <c r="AB600" s="3">
        <f t="shared" si="161"/>
        <v>-1</v>
      </c>
      <c r="AC600" s="3"/>
      <c r="AD600" s="3"/>
      <c r="AE600" s="3"/>
      <c r="AF600" s="1"/>
      <c r="AG600" s="1"/>
      <c r="AI600" s="1"/>
      <c r="AJ600" s="1"/>
      <c r="AK600" s="1"/>
      <c r="AL600" s="1"/>
      <c r="AM600" s="1"/>
      <c r="AO600" s="1"/>
    </row>
    <row r="601" spans="1:41" x14ac:dyDescent="0.4">
      <c r="A601" s="15">
        <v>41038</v>
      </c>
      <c r="B601" s="16">
        <v>253500</v>
      </c>
      <c r="C601" s="16">
        <v>255000</v>
      </c>
      <c r="D601" s="16">
        <v>249500</v>
      </c>
      <c r="E601" s="16">
        <v>250000</v>
      </c>
      <c r="F601" s="26">
        <v>-2.15</v>
      </c>
      <c r="G601" s="1">
        <f t="shared" si="162"/>
        <v>-1</v>
      </c>
      <c r="I601" s="3">
        <f t="shared" si="163"/>
        <v>-5500</v>
      </c>
      <c r="J601" s="1">
        <f t="shared" si="164"/>
        <v>0</v>
      </c>
      <c r="K601" s="1">
        <f t="shared" si="165"/>
        <v>5500</v>
      </c>
      <c r="L601" s="1">
        <f t="shared" si="157"/>
        <v>1793.1406583717769</v>
      </c>
      <c r="M601" s="1">
        <f t="shared" si="157"/>
        <v>2092.7091728253918</v>
      </c>
      <c r="N601" s="1">
        <f t="shared" si="155"/>
        <v>0.85685133971618055</v>
      </c>
      <c r="O601" s="1">
        <f t="shared" si="156"/>
        <v>46.145392546457174</v>
      </c>
      <c r="P601" s="1">
        <f t="shared" si="158"/>
        <v>-1</v>
      </c>
      <c r="R601" s="3">
        <f t="shared" si="166"/>
        <v>267000</v>
      </c>
      <c r="S601" s="3">
        <f t="shared" si="167"/>
        <v>249500</v>
      </c>
      <c r="T601" s="1">
        <f t="shared" si="168"/>
        <v>2.8571428571428572</v>
      </c>
      <c r="U601" s="1">
        <f t="shared" si="170"/>
        <v>18.006644518272424</v>
      </c>
      <c r="V601" s="1">
        <f t="shared" si="169"/>
        <v>-1</v>
      </c>
      <c r="W601" s="1">
        <f t="shared" si="171"/>
        <v>1</v>
      </c>
      <c r="Y601" s="3">
        <f t="shared" si="154"/>
        <v>257951.54683880688</v>
      </c>
      <c r="Z601" s="3">
        <f t="shared" si="160"/>
        <v>254267.16840229038</v>
      </c>
      <c r="AA601" s="3">
        <f t="shared" si="159"/>
        <v>3684.3784365165047</v>
      </c>
      <c r="AB601" s="3">
        <f t="shared" si="161"/>
        <v>-1</v>
      </c>
      <c r="AC601" s="3"/>
      <c r="AD601" s="3"/>
      <c r="AE601" s="3"/>
      <c r="AF601" s="1"/>
      <c r="AG601" s="1"/>
      <c r="AI601" s="1"/>
      <c r="AJ601" s="1"/>
      <c r="AK601" s="1"/>
      <c r="AL601" s="1"/>
      <c r="AM601" s="1"/>
      <c r="AO601" s="1"/>
    </row>
    <row r="602" spans="1:41" x14ac:dyDescent="0.4">
      <c r="A602" s="15">
        <v>41039</v>
      </c>
      <c r="B602" s="16">
        <v>250000</v>
      </c>
      <c r="C602" s="16">
        <v>252000</v>
      </c>
      <c r="D602" s="16">
        <v>244000</v>
      </c>
      <c r="E602" s="16">
        <v>250000</v>
      </c>
      <c r="F602" s="26">
        <v>0</v>
      </c>
      <c r="G602" s="1">
        <f t="shared" si="162"/>
        <v>-1</v>
      </c>
      <c r="I602" s="3">
        <f t="shared" si="163"/>
        <v>0</v>
      </c>
      <c r="J602" s="1">
        <f t="shared" si="164"/>
        <v>0</v>
      </c>
      <c r="K602" s="1">
        <f t="shared" si="165"/>
        <v>0</v>
      </c>
      <c r="L602" s="1">
        <f t="shared" si="157"/>
        <v>1665.0591827737928</v>
      </c>
      <c r="M602" s="1">
        <f t="shared" si="157"/>
        <v>1943.2299461950065</v>
      </c>
      <c r="N602" s="1">
        <f t="shared" si="155"/>
        <v>0.85685133971618055</v>
      </c>
      <c r="O602" s="1">
        <f t="shared" si="156"/>
        <v>46.145392546457174</v>
      </c>
      <c r="P602" s="1">
        <f t="shared" si="158"/>
        <v>-1</v>
      </c>
      <c r="R602" s="3">
        <f t="shared" si="166"/>
        <v>264000</v>
      </c>
      <c r="S602" s="3">
        <f t="shared" si="167"/>
        <v>244000</v>
      </c>
      <c r="T602" s="1">
        <f t="shared" si="168"/>
        <v>30</v>
      </c>
      <c r="U602" s="1">
        <f t="shared" si="170"/>
        <v>17.929125138427466</v>
      </c>
      <c r="V602" s="1">
        <f t="shared" si="169"/>
        <v>1</v>
      </c>
      <c r="W602" s="1">
        <f t="shared" si="171"/>
        <v>-1</v>
      </c>
      <c r="Y602" s="3">
        <f t="shared" si="154"/>
        <v>256728.2319405289</v>
      </c>
      <c r="Z602" s="3">
        <f t="shared" si="160"/>
        <v>253951.08185397257</v>
      </c>
      <c r="AA602" s="3">
        <f t="shared" si="159"/>
        <v>2777.1500865563285</v>
      </c>
      <c r="AB602" s="3">
        <f t="shared" si="161"/>
        <v>-1</v>
      </c>
      <c r="AC602" s="3"/>
      <c r="AD602" s="3"/>
      <c r="AE602" s="3"/>
      <c r="AF602" s="1"/>
      <c r="AG602" s="1"/>
      <c r="AI602" s="1"/>
      <c r="AJ602" s="1"/>
      <c r="AK602" s="1"/>
      <c r="AL602" s="1"/>
      <c r="AM602" s="1"/>
      <c r="AO602" s="1"/>
    </row>
    <row r="603" spans="1:41" x14ac:dyDescent="0.4">
      <c r="A603" s="15">
        <v>41040</v>
      </c>
      <c r="B603" s="16">
        <v>249000</v>
      </c>
      <c r="C603" s="16">
        <v>250500</v>
      </c>
      <c r="D603" s="16">
        <v>245000</v>
      </c>
      <c r="E603" s="16">
        <v>248000</v>
      </c>
      <c r="F603" s="26">
        <v>-0.8</v>
      </c>
      <c r="G603" s="1">
        <f t="shared" si="162"/>
        <v>-1</v>
      </c>
      <c r="I603" s="3">
        <f t="shared" si="163"/>
        <v>-2000</v>
      </c>
      <c r="J603" s="1">
        <f t="shared" si="164"/>
        <v>0</v>
      </c>
      <c r="K603" s="1">
        <f t="shared" si="165"/>
        <v>2000</v>
      </c>
      <c r="L603" s="1">
        <f t="shared" si="157"/>
        <v>1546.1263840042361</v>
      </c>
      <c r="M603" s="1">
        <f t="shared" si="157"/>
        <v>1947.2849500382204</v>
      </c>
      <c r="N603" s="1">
        <f t="shared" si="155"/>
        <v>0.79399082500683293</v>
      </c>
      <c r="O603" s="1">
        <f t="shared" si="156"/>
        <v>44.258354833214312</v>
      </c>
      <c r="P603" s="1">
        <f t="shared" si="158"/>
        <v>-1</v>
      </c>
      <c r="R603" s="3">
        <f t="shared" si="166"/>
        <v>260000</v>
      </c>
      <c r="S603" s="3">
        <f t="shared" si="167"/>
        <v>244000</v>
      </c>
      <c r="T603" s="1">
        <f t="shared" si="168"/>
        <v>25</v>
      </c>
      <c r="U603" s="1">
        <f t="shared" si="170"/>
        <v>19.285714285714285</v>
      </c>
      <c r="V603" s="1">
        <f t="shared" si="169"/>
        <v>-1</v>
      </c>
      <c r="W603" s="1">
        <f t="shared" si="171"/>
        <v>1</v>
      </c>
      <c r="Y603" s="3">
        <f t="shared" si="154"/>
        <v>255385.42702660139</v>
      </c>
      <c r="Z603" s="3">
        <f t="shared" si="160"/>
        <v>253510.26097590051</v>
      </c>
      <c r="AA603" s="3">
        <f t="shared" si="159"/>
        <v>1875.1660507008783</v>
      </c>
      <c r="AB603" s="3">
        <f t="shared" si="161"/>
        <v>-1</v>
      </c>
      <c r="AC603" s="3"/>
      <c r="AD603" s="3"/>
      <c r="AE603" s="3"/>
      <c r="AF603" s="1"/>
      <c r="AG603" s="1"/>
      <c r="AI603" s="1"/>
      <c r="AJ603" s="1"/>
      <c r="AK603" s="1"/>
      <c r="AL603" s="1"/>
      <c r="AM603" s="1"/>
      <c r="AO603" s="1"/>
    </row>
    <row r="604" spans="1:41" x14ac:dyDescent="0.4">
      <c r="A604" s="18">
        <v>41043</v>
      </c>
      <c r="B604" s="19">
        <v>248000</v>
      </c>
      <c r="C604" s="19">
        <v>253500</v>
      </c>
      <c r="D604" s="19">
        <v>245000</v>
      </c>
      <c r="E604" s="19">
        <v>250500</v>
      </c>
      <c r="F604" s="28">
        <v>1.01</v>
      </c>
      <c r="G604" s="1">
        <f t="shared" si="162"/>
        <v>1</v>
      </c>
      <c r="I604" s="3">
        <f t="shared" si="163"/>
        <v>2500</v>
      </c>
      <c r="J604" s="1">
        <f t="shared" si="164"/>
        <v>2500</v>
      </c>
      <c r="K604" s="1">
        <f t="shared" si="165"/>
        <v>0</v>
      </c>
      <c r="L604" s="1">
        <f t="shared" si="157"/>
        <v>1614.2602137182191</v>
      </c>
      <c r="M604" s="1">
        <f t="shared" si="157"/>
        <v>1808.1931678926333</v>
      </c>
      <c r="N604" s="1">
        <f t="shared" si="155"/>
        <v>0.8927476568222884</v>
      </c>
      <c r="O604" s="1">
        <f t="shared" si="156"/>
        <v>47.166755357188606</v>
      </c>
      <c r="P604" s="1">
        <f t="shared" si="158"/>
        <v>1</v>
      </c>
      <c r="R604" s="3">
        <f t="shared" si="166"/>
        <v>260000</v>
      </c>
      <c r="S604" s="3">
        <f t="shared" si="167"/>
        <v>244000</v>
      </c>
      <c r="T604" s="1">
        <f t="shared" si="168"/>
        <v>40.625</v>
      </c>
      <c r="U604" s="1">
        <f t="shared" si="170"/>
        <v>31.875</v>
      </c>
      <c r="V604" s="1">
        <f t="shared" si="169"/>
        <v>1</v>
      </c>
      <c r="W604" s="1">
        <f t="shared" si="171"/>
        <v>1</v>
      </c>
      <c r="Y604" s="3">
        <f t="shared" ref="Y604:Y667" si="172">E604*(2/(12+1))+Y603*(1-(2/(12+1)))</f>
        <v>254633.82286866271</v>
      </c>
      <c r="Z604" s="3">
        <f t="shared" si="160"/>
        <v>253287.27868138938</v>
      </c>
      <c r="AA604" s="3">
        <f t="shared" si="159"/>
        <v>1346.5441872733354</v>
      </c>
      <c r="AB604" s="3">
        <f t="shared" si="161"/>
        <v>-1</v>
      </c>
      <c r="AC604" s="3"/>
      <c r="AD604" s="3"/>
      <c r="AE604" s="3"/>
      <c r="AF604" s="1"/>
      <c r="AG604" s="1"/>
      <c r="AI604" s="1"/>
      <c r="AJ604" s="1"/>
      <c r="AK604" s="1"/>
      <c r="AL604" s="1"/>
      <c r="AM604" s="1"/>
      <c r="AO604" s="1"/>
    </row>
    <row r="605" spans="1:41" x14ac:dyDescent="0.4">
      <c r="A605" s="15">
        <v>41044</v>
      </c>
      <c r="B605" s="16">
        <v>250000</v>
      </c>
      <c r="C605" s="16">
        <v>253000</v>
      </c>
      <c r="D605" s="16">
        <v>245000</v>
      </c>
      <c r="E605" s="16">
        <v>250500</v>
      </c>
      <c r="F605" s="26">
        <v>0</v>
      </c>
      <c r="G605" s="1">
        <f t="shared" si="162"/>
        <v>-1</v>
      </c>
      <c r="I605" s="3">
        <f t="shared" si="163"/>
        <v>0</v>
      </c>
      <c r="J605" s="1">
        <f t="shared" si="164"/>
        <v>0</v>
      </c>
      <c r="K605" s="1">
        <f t="shared" si="165"/>
        <v>0</v>
      </c>
      <c r="L605" s="1">
        <f t="shared" si="157"/>
        <v>1498.9559127383461</v>
      </c>
      <c r="M605" s="1">
        <f t="shared" si="157"/>
        <v>1679.0365130431596</v>
      </c>
      <c r="N605" s="1">
        <f t="shared" si="155"/>
        <v>0.89274765682228818</v>
      </c>
      <c r="O605" s="1">
        <f t="shared" si="156"/>
        <v>47.166755357188592</v>
      </c>
      <c r="P605" s="1">
        <f t="shared" si="158"/>
        <v>-1</v>
      </c>
      <c r="R605" s="3">
        <f t="shared" si="166"/>
        <v>255000</v>
      </c>
      <c r="S605" s="3">
        <f t="shared" si="167"/>
        <v>244000</v>
      </c>
      <c r="T605" s="1">
        <f t="shared" si="168"/>
        <v>59.090909090909093</v>
      </c>
      <c r="U605" s="1">
        <f t="shared" si="170"/>
        <v>41.571969696969695</v>
      </c>
      <c r="V605" s="1">
        <f t="shared" si="169"/>
        <v>1</v>
      </c>
      <c r="W605" s="1">
        <f t="shared" si="171"/>
        <v>1</v>
      </c>
      <c r="Y605" s="3">
        <f t="shared" si="172"/>
        <v>253997.85011963767</v>
      </c>
      <c r="Z605" s="3">
        <f t="shared" si="160"/>
        <v>253080.81359387905</v>
      </c>
      <c r="AA605" s="3">
        <f t="shared" si="159"/>
        <v>917.03652575862361</v>
      </c>
      <c r="AB605" s="3">
        <f t="shared" si="161"/>
        <v>-1</v>
      </c>
      <c r="AC605" s="3"/>
      <c r="AD605" s="3"/>
      <c r="AE605" s="3"/>
      <c r="AF605" s="1"/>
      <c r="AG605" s="1"/>
      <c r="AI605" s="1"/>
      <c r="AJ605" s="1"/>
      <c r="AK605" s="1"/>
      <c r="AL605" s="1"/>
      <c r="AM605" s="1"/>
      <c r="AO605" s="1"/>
    </row>
    <row r="606" spans="1:41" x14ac:dyDescent="0.4">
      <c r="A606" s="15">
        <v>41045</v>
      </c>
      <c r="B606" s="16">
        <v>251500</v>
      </c>
      <c r="C606" s="16">
        <v>251500</v>
      </c>
      <c r="D606" s="16">
        <v>238000</v>
      </c>
      <c r="E606" s="16">
        <v>240500</v>
      </c>
      <c r="F606" s="26">
        <v>-3.99</v>
      </c>
      <c r="G606" s="1">
        <f t="shared" si="162"/>
        <v>-1</v>
      </c>
      <c r="I606" s="3">
        <f t="shared" si="163"/>
        <v>-10000</v>
      </c>
      <c r="J606" s="1">
        <f t="shared" si="164"/>
        <v>0</v>
      </c>
      <c r="K606" s="1">
        <f t="shared" si="165"/>
        <v>10000</v>
      </c>
      <c r="L606" s="1">
        <f t="shared" si="157"/>
        <v>1391.8876332570358</v>
      </c>
      <c r="M606" s="1">
        <f t="shared" si="157"/>
        <v>2273.3910478257908</v>
      </c>
      <c r="N606" s="1">
        <f t="shared" ref="N606:N669" si="173">L606/M606</f>
        <v>0.61225174375002445</v>
      </c>
      <c r="O606" s="1">
        <f t="shared" ref="O606:O669" si="174">IF(M606=0,100,100-(100/(1+N606)))</f>
        <v>37.974946910335142</v>
      </c>
      <c r="P606" s="1">
        <f t="shared" si="158"/>
        <v>-1</v>
      </c>
      <c r="R606" s="3">
        <f t="shared" si="166"/>
        <v>253500</v>
      </c>
      <c r="S606" s="3">
        <f t="shared" si="167"/>
        <v>238000</v>
      </c>
      <c r="T606" s="1">
        <f t="shared" si="168"/>
        <v>16.129032258064516</v>
      </c>
      <c r="U606" s="1">
        <f t="shared" si="170"/>
        <v>38.614980449657871</v>
      </c>
      <c r="V606" s="1">
        <f t="shared" si="169"/>
        <v>-1</v>
      </c>
      <c r="W606" s="1">
        <f t="shared" si="171"/>
        <v>-1</v>
      </c>
      <c r="Y606" s="3">
        <f t="shared" si="172"/>
        <v>251921.25779353958</v>
      </c>
      <c r="Z606" s="3">
        <f t="shared" si="160"/>
        <v>252148.90147581394</v>
      </c>
      <c r="AA606" s="3">
        <f t="shared" si="159"/>
        <v>-227.64368227435625</v>
      </c>
      <c r="AB606" s="3">
        <f t="shared" si="161"/>
        <v>-1</v>
      </c>
      <c r="AC606" s="3"/>
      <c r="AD606" s="3"/>
      <c r="AE606" s="3"/>
      <c r="AF606" s="1"/>
      <c r="AG606" s="1"/>
      <c r="AI606" s="1"/>
      <c r="AJ606" s="1"/>
      <c r="AK606" s="1"/>
      <c r="AL606" s="1"/>
      <c r="AM606" s="1"/>
      <c r="AO606" s="1"/>
    </row>
    <row r="607" spans="1:41" x14ac:dyDescent="0.4">
      <c r="A607" s="15">
        <v>41046</v>
      </c>
      <c r="B607" s="16">
        <v>240000</v>
      </c>
      <c r="C607" s="16">
        <v>243000</v>
      </c>
      <c r="D607" s="16">
        <v>233000</v>
      </c>
      <c r="E607" s="16">
        <v>240500</v>
      </c>
      <c r="F607" s="26">
        <v>0</v>
      </c>
      <c r="G607" s="1">
        <f t="shared" si="162"/>
        <v>-1</v>
      </c>
      <c r="I607" s="3">
        <f t="shared" si="163"/>
        <v>0</v>
      </c>
      <c r="J607" s="1">
        <f t="shared" si="164"/>
        <v>0</v>
      </c>
      <c r="K607" s="1">
        <f t="shared" si="165"/>
        <v>0</v>
      </c>
      <c r="L607" s="1">
        <f t="shared" ref="L607:M670" si="175">((L606*13)+J607)/14</f>
        <v>1292.4670880243903</v>
      </c>
      <c r="M607" s="1">
        <f t="shared" si="175"/>
        <v>2111.0059729810914</v>
      </c>
      <c r="N607" s="1">
        <f t="shared" si="173"/>
        <v>0.61225174375002445</v>
      </c>
      <c r="O607" s="1">
        <f t="shared" si="174"/>
        <v>37.974946910335142</v>
      </c>
      <c r="P607" s="1">
        <f t="shared" ref="P607:P670" si="176">IF(OR(O607&gt;70,O607&lt;30),IF(O607&gt;70,-1,1),IF(O607&gt;O606,1,-1))</f>
        <v>-1</v>
      </c>
      <c r="R607" s="3">
        <f t="shared" si="166"/>
        <v>253500</v>
      </c>
      <c r="S607" s="3">
        <f t="shared" si="167"/>
        <v>233000</v>
      </c>
      <c r="T607" s="1">
        <f t="shared" si="168"/>
        <v>36.585365853658537</v>
      </c>
      <c r="U607" s="1">
        <f t="shared" si="170"/>
        <v>37.268435734210719</v>
      </c>
      <c r="V607" s="1">
        <f t="shared" si="169"/>
        <v>1</v>
      </c>
      <c r="W607" s="1">
        <f t="shared" si="171"/>
        <v>-1</v>
      </c>
      <c r="Y607" s="3">
        <f t="shared" si="172"/>
        <v>250164.1412099181</v>
      </c>
      <c r="Z607" s="3">
        <f t="shared" si="160"/>
        <v>251286.01988501291</v>
      </c>
      <c r="AA607" s="3">
        <f t="shared" si="159"/>
        <v>-1121.8786750948057</v>
      </c>
      <c r="AB607" s="3">
        <f t="shared" si="161"/>
        <v>-1</v>
      </c>
      <c r="AC607" s="3"/>
      <c r="AD607" s="3"/>
      <c r="AE607" s="3"/>
      <c r="AF607" s="1"/>
      <c r="AG607" s="1"/>
      <c r="AI607" s="1"/>
      <c r="AJ607" s="1"/>
      <c r="AK607" s="1"/>
      <c r="AL607" s="1"/>
      <c r="AM607" s="1"/>
      <c r="AO607" s="1"/>
    </row>
    <row r="608" spans="1:41" x14ac:dyDescent="0.4">
      <c r="A608" s="15">
        <v>41047</v>
      </c>
      <c r="B608" s="16">
        <v>235000</v>
      </c>
      <c r="C608" s="16">
        <v>235500</v>
      </c>
      <c r="D608" s="16">
        <v>229000</v>
      </c>
      <c r="E608" s="16">
        <v>229000</v>
      </c>
      <c r="F608" s="26">
        <v>-4.78</v>
      </c>
      <c r="G608" s="1">
        <f t="shared" si="162"/>
        <v>-1</v>
      </c>
      <c r="I608" s="3">
        <f t="shared" si="163"/>
        <v>-11500</v>
      </c>
      <c r="J608" s="1">
        <f t="shared" si="164"/>
        <v>0</v>
      </c>
      <c r="K608" s="1">
        <f t="shared" si="165"/>
        <v>11500</v>
      </c>
      <c r="L608" s="1">
        <f t="shared" si="175"/>
        <v>1200.1480103083625</v>
      </c>
      <c r="M608" s="1">
        <f t="shared" si="175"/>
        <v>2781.6484034824421</v>
      </c>
      <c r="N608" s="1">
        <f t="shared" si="173"/>
        <v>0.43145208747656805</v>
      </c>
      <c r="O608" s="1">
        <f t="shared" si="174"/>
        <v>30.140868231024925</v>
      </c>
      <c r="P608" s="1">
        <f t="shared" si="176"/>
        <v>-1</v>
      </c>
      <c r="R608" s="3">
        <f t="shared" si="166"/>
        <v>253500</v>
      </c>
      <c r="S608" s="3">
        <f t="shared" si="167"/>
        <v>229000</v>
      </c>
      <c r="T608" s="1">
        <f t="shared" si="168"/>
        <v>0</v>
      </c>
      <c r="U608" s="1">
        <f t="shared" si="170"/>
        <v>17.57146603724102</v>
      </c>
      <c r="V608" s="1">
        <f t="shared" si="169"/>
        <v>-1</v>
      </c>
      <c r="W608" s="1">
        <f t="shared" si="171"/>
        <v>-1</v>
      </c>
      <c r="Y608" s="3">
        <f t="shared" si="172"/>
        <v>246908.11948531534</v>
      </c>
      <c r="Z608" s="3">
        <f t="shared" si="160"/>
        <v>249635.20359723415</v>
      </c>
      <c r="AA608" s="3">
        <f t="shared" si="159"/>
        <v>-2727.0841119188117</v>
      </c>
      <c r="AB608" s="3">
        <f t="shared" si="161"/>
        <v>-1</v>
      </c>
      <c r="AC608" s="3"/>
      <c r="AD608" s="3"/>
      <c r="AE608" s="3"/>
      <c r="AF608" s="1"/>
      <c r="AG608" s="1"/>
      <c r="AI608" s="1"/>
      <c r="AJ608" s="1"/>
      <c r="AK608" s="1"/>
      <c r="AL608" s="1"/>
      <c r="AM608" s="1"/>
      <c r="AO608" s="1"/>
    </row>
    <row r="609" spans="1:41" x14ac:dyDescent="0.4">
      <c r="A609" s="18">
        <v>41050</v>
      </c>
      <c r="B609" s="19">
        <v>231000</v>
      </c>
      <c r="C609" s="19">
        <v>239500</v>
      </c>
      <c r="D609" s="19">
        <v>231000</v>
      </c>
      <c r="E609" s="19">
        <v>237000</v>
      </c>
      <c r="F609" s="28">
        <v>3.49</v>
      </c>
      <c r="G609" s="1">
        <f t="shared" si="162"/>
        <v>1</v>
      </c>
      <c r="I609" s="3">
        <f t="shared" si="163"/>
        <v>8000</v>
      </c>
      <c r="J609" s="1">
        <f t="shared" si="164"/>
        <v>8000</v>
      </c>
      <c r="K609" s="1">
        <f t="shared" si="165"/>
        <v>0</v>
      </c>
      <c r="L609" s="1">
        <f t="shared" si="175"/>
        <v>1685.8517238577649</v>
      </c>
      <c r="M609" s="1">
        <f t="shared" si="175"/>
        <v>2582.959231805125</v>
      </c>
      <c r="N609" s="1">
        <f t="shared" si="173"/>
        <v>0.65268228127611283</v>
      </c>
      <c r="O609" s="1">
        <f t="shared" si="174"/>
        <v>39.492302221098811</v>
      </c>
      <c r="P609" s="1">
        <f t="shared" si="176"/>
        <v>1</v>
      </c>
      <c r="R609" s="3">
        <f t="shared" si="166"/>
        <v>253000</v>
      </c>
      <c r="S609" s="3">
        <f t="shared" si="167"/>
        <v>229000</v>
      </c>
      <c r="T609" s="1">
        <f t="shared" si="168"/>
        <v>33.333333333333329</v>
      </c>
      <c r="U609" s="1">
        <f t="shared" si="170"/>
        <v>23.30623306233062</v>
      </c>
      <c r="V609" s="1">
        <f t="shared" si="169"/>
        <v>1</v>
      </c>
      <c r="W609" s="1">
        <f t="shared" si="171"/>
        <v>1</v>
      </c>
      <c r="Y609" s="3">
        <f t="shared" si="172"/>
        <v>245383.79341065144</v>
      </c>
      <c r="Z609" s="3">
        <f t="shared" si="160"/>
        <v>248699.26259003163</v>
      </c>
      <c r="AA609" s="3">
        <f t="shared" si="159"/>
        <v>-3315.4691793801903</v>
      </c>
      <c r="AB609" s="3">
        <f t="shared" si="161"/>
        <v>-1</v>
      </c>
      <c r="AC609" s="3"/>
      <c r="AD609" s="3"/>
      <c r="AE609" s="3"/>
      <c r="AF609" s="1"/>
      <c r="AG609" s="1"/>
      <c r="AI609" s="1"/>
      <c r="AJ609" s="1"/>
      <c r="AK609" s="1"/>
      <c r="AL609" s="1"/>
      <c r="AM609" s="1"/>
      <c r="AO609" s="1"/>
    </row>
    <row r="610" spans="1:41" x14ac:dyDescent="0.4">
      <c r="A610" s="15">
        <v>41051</v>
      </c>
      <c r="B610" s="16">
        <v>243000</v>
      </c>
      <c r="C610" s="16">
        <v>243000</v>
      </c>
      <c r="D610" s="16">
        <v>236000</v>
      </c>
      <c r="E610" s="16">
        <v>237000</v>
      </c>
      <c r="F610" s="26">
        <v>0</v>
      </c>
      <c r="G610" s="1">
        <f t="shared" si="162"/>
        <v>-1</v>
      </c>
      <c r="I610" s="3">
        <f t="shared" si="163"/>
        <v>0</v>
      </c>
      <c r="J610" s="1">
        <f t="shared" si="164"/>
        <v>0</v>
      </c>
      <c r="K610" s="1">
        <f t="shared" si="165"/>
        <v>0</v>
      </c>
      <c r="L610" s="1">
        <f t="shared" si="175"/>
        <v>1565.4337435822104</v>
      </c>
      <c r="M610" s="1">
        <f t="shared" si="175"/>
        <v>2398.4621438190447</v>
      </c>
      <c r="N610" s="1">
        <f t="shared" si="173"/>
        <v>0.65268228127611283</v>
      </c>
      <c r="O610" s="1">
        <f t="shared" si="174"/>
        <v>39.492302221098811</v>
      </c>
      <c r="P610" s="1">
        <f t="shared" si="176"/>
        <v>-1</v>
      </c>
      <c r="R610" s="3">
        <f t="shared" si="166"/>
        <v>251500</v>
      </c>
      <c r="S610" s="3">
        <f t="shared" si="167"/>
        <v>229000</v>
      </c>
      <c r="T610" s="1">
        <f t="shared" si="168"/>
        <v>35.555555555555557</v>
      </c>
      <c r="U610" s="1">
        <f t="shared" si="170"/>
        <v>22.962962962962962</v>
      </c>
      <c r="V610" s="1">
        <f t="shared" si="169"/>
        <v>1</v>
      </c>
      <c r="W610" s="1">
        <f t="shared" si="171"/>
        <v>-1</v>
      </c>
      <c r="Y610" s="3">
        <f t="shared" si="172"/>
        <v>244093.97903978199</v>
      </c>
      <c r="Z610" s="3">
        <f t="shared" si="160"/>
        <v>247832.6505463256</v>
      </c>
      <c r="AA610" s="3">
        <f t="shared" si="159"/>
        <v>-3738.6715065436147</v>
      </c>
      <c r="AB610" s="3">
        <f t="shared" si="161"/>
        <v>-1</v>
      </c>
      <c r="AC610" s="3"/>
      <c r="AD610" s="3"/>
      <c r="AE610" s="3"/>
      <c r="AF610" s="1"/>
      <c r="AG610" s="1"/>
      <c r="AI610" s="1"/>
      <c r="AJ610" s="1"/>
      <c r="AK610" s="1"/>
      <c r="AL610" s="1"/>
      <c r="AM610" s="1"/>
      <c r="AO610" s="1"/>
    </row>
    <row r="611" spans="1:41" x14ac:dyDescent="0.4">
      <c r="A611" s="15">
        <v>41052</v>
      </c>
      <c r="B611" s="16">
        <v>235000</v>
      </c>
      <c r="C611" s="16">
        <v>235500</v>
      </c>
      <c r="D611" s="16">
        <v>231000</v>
      </c>
      <c r="E611" s="16">
        <v>233500</v>
      </c>
      <c r="F611" s="26">
        <v>-1.48</v>
      </c>
      <c r="G611" s="1">
        <f t="shared" si="162"/>
        <v>-1</v>
      </c>
      <c r="I611" s="3">
        <f t="shared" si="163"/>
        <v>-3500</v>
      </c>
      <c r="J611" s="1">
        <f t="shared" si="164"/>
        <v>0</v>
      </c>
      <c r="K611" s="1">
        <f t="shared" si="165"/>
        <v>3500</v>
      </c>
      <c r="L611" s="1">
        <f t="shared" si="175"/>
        <v>1453.6170476120526</v>
      </c>
      <c r="M611" s="1">
        <f t="shared" si="175"/>
        <v>2477.1434192605416</v>
      </c>
      <c r="N611" s="1">
        <f t="shared" si="173"/>
        <v>0.58681182377642693</v>
      </c>
      <c r="O611" s="1">
        <f t="shared" si="174"/>
        <v>36.980555286000033</v>
      </c>
      <c r="P611" s="1">
        <f t="shared" si="176"/>
        <v>-1</v>
      </c>
      <c r="R611" s="3">
        <f t="shared" si="166"/>
        <v>243000</v>
      </c>
      <c r="S611" s="3">
        <f t="shared" si="167"/>
        <v>229000</v>
      </c>
      <c r="T611" s="1">
        <f t="shared" si="168"/>
        <v>32.142857142857146</v>
      </c>
      <c r="U611" s="1">
        <f t="shared" si="170"/>
        <v>33.677248677248677</v>
      </c>
      <c r="V611" s="1">
        <f t="shared" si="169"/>
        <v>-1</v>
      </c>
      <c r="W611" s="1">
        <f t="shared" si="171"/>
        <v>1</v>
      </c>
      <c r="Y611" s="3">
        <f t="shared" si="172"/>
        <v>242464.13611058478</v>
      </c>
      <c r="Z611" s="3">
        <f t="shared" si="160"/>
        <v>246770.97272807927</v>
      </c>
      <c r="AA611" s="3">
        <f t="shared" si="159"/>
        <v>-4306.8366174944967</v>
      </c>
      <c r="AB611" s="3">
        <f t="shared" si="161"/>
        <v>-1</v>
      </c>
      <c r="AC611" s="3"/>
      <c r="AD611" s="3"/>
      <c r="AE611" s="3"/>
      <c r="AF611" s="1"/>
      <c r="AG611" s="1"/>
      <c r="AI611" s="1"/>
      <c r="AJ611" s="1"/>
      <c r="AK611" s="1"/>
      <c r="AL611" s="1"/>
      <c r="AM611" s="1"/>
      <c r="AO611" s="1"/>
    </row>
    <row r="612" spans="1:41" x14ac:dyDescent="0.4">
      <c r="A612" s="15">
        <v>41053</v>
      </c>
      <c r="B612" s="16">
        <v>233500</v>
      </c>
      <c r="C612" s="16">
        <v>236000</v>
      </c>
      <c r="D612" s="16">
        <v>230000</v>
      </c>
      <c r="E612" s="16">
        <v>233500</v>
      </c>
      <c r="F612" s="26">
        <v>0</v>
      </c>
      <c r="G612" s="1">
        <f t="shared" si="162"/>
        <v>-1</v>
      </c>
      <c r="I612" s="3">
        <f t="shared" si="163"/>
        <v>0</v>
      </c>
      <c r="J612" s="1">
        <f t="shared" si="164"/>
        <v>0</v>
      </c>
      <c r="K612" s="1">
        <f t="shared" si="165"/>
        <v>0</v>
      </c>
      <c r="L612" s="1">
        <f t="shared" si="175"/>
        <v>1349.7872584969061</v>
      </c>
      <c r="M612" s="1">
        <f t="shared" si="175"/>
        <v>2300.2046035990743</v>
      </c>
      <c r="N612" s="1">
        <f t="shared" si="173"/>
        <v>0.58681182377642704</v>
      </c>
      <c r="O612" s="1">
        <f t="shared" si="174"/>
        <v>36.980555286000033</v>
      </c>
      <c r="P612" s="1">
        <f t="shared" si="176"/>
        <v>-1</v>
      </c>
      <c r="R612" s="3">
        <f t="shared" si="166"/>
        <v>243000</v>
      </c>
      <c r="S612" s="3">
        <f t="shared" si="167"/>
        <v>229000</v>
      </c>
      <c r="T612" s="1">
        <f t="shared" si="168"/>
        <v>32.142857142857146</v>
      </c>
      <c r="U612" s="1">
        <f t="shared" si="170"/>
        <v>33.280423280423285</v>
      </c>
      <c r="V612" s="1">
        <f t="shared" si="169"/>
        <v>-1</v>
      </c>
      <c r="W612" s="1">
        <f t="shared" si="171"/>
        <v>-1</v>
      </c>
      <c r="Y612" s="3">
        <f t="shared" si="172"/>
        <v>241085.03824741789</v>
      </c>
      <c r="Z612" s="3">
        <f t="shared" si="160"/>
        <v>245787.9377111845</v>
      </c>
      <c r="AA612" s="3">
        <f t="shared" si="159"/>
        <v>-4702.8994637666037</v>
      </c>
      <c r="AB612" s="3">
        <f t="shared" si="161"/>
        <v>-1</v>
      </c>
      <c r="AC612" s="3"/>
      <c r="AD612" s="3"/>
      <c r="AE612" s="3"/>
      <c r="AF612" s="1"/>
      <c r="AG612" s="1"/>
      <c r="AI612" s="1"/>
      <c r="AJ612" s="1"/>
      <c r="AK612" s="1"/>
      <c r="AL612" s="1"/>
      <c r="AM612" s="1"/>
      <c r="AO612" s="1"/>
    </row>
    <row r="613" spans="1:41" x14ac:dyDescent="0.4">
      <c r="A613" s="15">
        <v>41054</v>
      </c>
      <c r="B613" s="16">
        <v>233500</v>
      </c>
      <c r="C613" s="16">
        <v>235500</v>
      </c>
      <c r="D613" s="16">
        <v>230500</v>
      </c>
      <c r="E613" s="16">
        <v>233000</v>
      </c>
      <c r="F613" s="26">
        <v>-0.21</v>
      </c>
      <c r="G613" s="1">
        <f t="shared" si="162"/>
        <v>-1</v>
      </c>
      <c r="I613" s="3">
        <f t="shared" si="163"/>
        <v>-500</v>
      </c>
      <c r="J613" s="1">
        <f t="shared" si="164"/>
        <v>0</v>
      </c>
      <c r="K613" s="1">
        <f t="shared" si="165"/>
        <v>500</v>
      </c>
      <c r="L613" s="1">
        <f t="shared" si="175"/>
        <v>1253.3738828899843</v>
      </c>
      <c r="M613" s="1">
        <f t="shared" si="175"/>
        <v>2171.6185604848547</v>
      </c>
      <c r="N613" s="1">
        <f t="shared" si="173"/>
        <v>0.5771611579015723</v>
      </c>
      <c r="O613" s="1">
        <f t="shared" si="174"/>
        <v>36.594938634520432</v>
      </c>
      <c r="P613" s="1">
        <f t="shared" si="176"/>
        <v>-1</v>
      </c>
      <c r="R613" s="3">
        <f t="shared" si="166"/>
        <v>243000</v>
      </c>
      <c r="S613" s="3">
        <f t="shared" si="167"/>
        <v>230000</v>
      </c>
      <c r="T613" s="1">
        <f t="shared" si="168"/>
        <v>23.076923076923077</v>
      </c>
      <c r="U613" s="1">
        <f t="shared" si="170"/>
        <v>29.120879120879124</v>
      </c>
      <c r="V613" s="1">
        <f t="shared" si="169"/>
        <v>-1</v>
      </c>
      <c r="W613" s="1">
        <f t="shared" si="171"/>
        <v>-1</v>
      </c>
      <c r="Y613" s="3">
        <f t="shared" si="172"/>
        <v>239841.18620935359</v>
      </c>
      <c r="Z613" s="3">
        <f t="shared" si="160"/>
        <v>244840.68306591158</v>
      </c>
      <c r="AA613" s="3">
        <f t="shared" si="159"/>
        <v>-4999.4968565579911</v>
      </c>
      <c r="AB613" s="3">
        <f t="shared" si="161"/>
        <v>-1</v>
      </c>
      <c r="AC613" s="3"/>
      <c r="AD613" s="3"/>
      <c r="AE613" s="3"/>
      <c r="AF613" s="1"/>
      <c r="AG613" s="1"/>
      <c r="AI613" s="1"/>
      <c r="AJ613" s="1"/>
      <c r="AK613" s="1"/>
      <c r="AL613" s="1"/>
      <c r="AM613" s="1"/>
      <c r="AO613" s="1"/>
    </row>
    <row r="614" spans="1:41" x14ac:dyDescent="0.4">
      <c r="A614" s="18">
        <v>41058</v>
      </c>
      <c r="B614" s="19">
        <v>232000</v>
      </c>
      <c r="C614" s="19">
        <v>239000</v>
      </c>
      <c r="D614" s="19">
        <v>231000</v>
      </c>
      <c r="E614" s="19">
        <v>237500</v>
      </c>
      <c r="F614" s="28">
        <v>1.93</v>
      </c>
      <c r="G614" s="1">
        <f t="shared" si="162"/>
        <v>1</v>
      </c>
      <c r="I614" s="3">
        <f t="shared" si="163"/>
        <v>4500</v>
      </c>
      <c r="J614" s="1">
        <f t="shared" si="164"/>
        <v>4500</v>
      </c>
      <c r="K614" s="1">
        <f t="shared" si="165"/>
        <v>0</v>
      </c>
      <c r="L614" s="1">
        <f t="shared" si="175"/>
        <v>1485.2757483978426</v>
      </c>
      <c r="M614" s="1">
        <f t="shared" si="175"/>
        <v>2016.5029490216509</v>
      </c>
      <c r="N614" s="1">
        <f t="shared" si="173"/>
        <v>0.73656016675723457</v>
      </c>
      <c r="O614" s="1">
        <f t="shared" si="174"/>
        <v>42.414894735991219</v>
      </c>
      <c r="P614" s="1">
        <f t="shared" si="176"/>
        <v>1</v>
      </c>
      <c r="R614" s="3">
        <f t="shared" si="166"/>
        <v>243000</v>
      </c>
      <c r="S614" s="3">
        <f t="shared" si="167"/>
        <v>230000</v>
      </c>
      <c r="T614" s="1">
        <f t="shared" si="168"/>
        <v>57.692307692307686</v>
      </c>
      <c r="U614" s="1">
        <f t="shared" si="170"/>
        <v>37.637362637362635</v>
      </c>
      <c r="V614" s="1">
        <f t="shared" si="169"/>
        <v>1</v>
      </c>
      <c r="W614" s="1">
        <f t="shared" si="171"/>
        <v>1</v>
      </c>
      <c r="Y614" s="3">
        <f t="shared" si="172"/>
        <v>239481.00371560687</v>
      </c>
      <c r="Z614" s="3">
        <f t="shared" si="160"/>
        <v>244296.92876473293</v>
      </c>
      <c r="AA614" s="3">
        <f t="shared" si="159"/>
        <v>-4815.9250491260609</v>
      </c>
      <c r="AB614" s="3">
        <f t="shared" si="161"/>
        <v>1</v>
      </c>
      <c r="AC614" s="3"/>
      <c r="AD614" s="3"/>
      <c r="AE614" s="3"/>
      <c r="AF614" s="1"/>
      <c r="AG614" s="1"/>
      <c r="AI614" s="1"/>
      <c r="AJ614" s="1"/>
      <c r="AK614" s="1"/>
      <c r="AL614" s="1"/>
      <c r="AM614" s="1"/>
      <c r="AO614" s="1"/>
    </row>
    <row r="615" spans="1:41" x14ac:dyDescent="0.4">
      <c r="A615" s="15">
        <v>41059</v>
      </c>
      <c r="B615" s="16">
        <v>238500</v>
      </c>
      <c r="C615" s="16">
        <v>244500</v>
      </c>
      <c r="D615" s="16">
        <v>236000</v>
      </c>
      <c r="E615" s="16">
        <v>243000</v>
      </c>
      <c r="F615" s="26">
        <v>2.3199999999999998</v>
      </c>
      <c r="G615" s="1">
        <f t="shared" si="162"/>
        <v>1</v>
      </c>
      <c r="I615" s="3">
        <f t="shared" si="163"/>
        <v>5500</v>
      </c>
      <c r="J615" s="1">
        <f t="shared" si="164"/>
        <v>5500</v>
      </c>
      <c r="K615" s="1">
        <f t="shared" si="165"/>
        <v>0</v>
      </c>
      <c r="L615" s="1">
        <f t="shared" si="175"/>
        <v>1772.0417663694254</v>
      </c>
      <c r="M615" s="1">
        <f t="shared" si="175"/>
        <v>1872.4670240915329</v>
      </c>
      <c r="N615" s="1">
        <f t="shared" si="173"/>
        <v>0.94636740918263651</v>
      </c>
      <c r="O615" s="1">
        <f t="shared" si="174"/>
        <v>48.622238777624055</v>
      </c>
      <c r="P615" s="1">
        <f t="shared" si="176"/>
        <v>1</v>
      </c>
      <c r="R615" s="3">
        <f t="shared" si="166"/>
        <v>244500</v>
      </c>
      <c r="S615" s="3">
        <f t="shared" si="167"/>
        <v>230000</v>
      </c>
      <c r="T615" s="1">
        <f t="shared" si="168"/>
        <v>89.65517241379311</v>
      </c>
      <c r="U615" s="1">
        <f t="shared" si="170"/>
        <v>56.808134394341288</v>
      </c>
      <c r="V615" s="1">
        <f t="shared" si="169"/>
        <v>1</v>
      </c>
      <c r="W615" s="1">
        <f t="shared" si="171"/>
        <v>1</v>
      </c>
      <c r="Y615" s="3">
        <f t="shared" si="172"/>
        <v>240022.38775935967</v>
      </c>
      <c r="Z615" s="3">
        <f t="shared" si="160"/>
        <v>244200.85996734531</v>
      </c>
      <c r="AA615" s="3">
        <f t="shared" si="159"/>
        <v>-4178.4722079856438</v>
      </c>
      <c r="AB615" s="3">
        <f t="shared" si="161"/>
        <v>1</v>
      </c>
      <c r="AC615" s="3"/>
      <c r="AD615" s="3"/>
      <c r="AE615" s="3"/>
      <c r="AF615" s="1"/>
      <c r="AG615" s="1"/>
      <c r="AI615" s="1"/>
      <c r="AJ615" s="1"/>
      <c r="AK615" s="1"/>
      <c r="AL615" s="1"/>
      <c r="AM615" s="1"/>
      <c r="AO615" s="1"/>
    </row>
    <row r="616" spans="1:41" x14ac:dyDescent="0.4">
      <c r="A616" s="15">
        <v>41060</v>
      </c>
      <c r="B616" s="16">
        <v>239000</v>
      </c>
      <c r="C616" s="16">
        <v>244000</v>
      </c>
      <c r="D616" s="16">
        <v>238000</v>
      </c>
      <c r="E616" s="16">
        <v>244000</v>
      </c>
      <c r="F616" s="26">
        <v>0.41</v>
      </c>
      <c r="G616" s="1">
        <f t="shared" si="162"/>
        <v>1</v>
      </c>
      <c r="I616" s="3">
        <f t="shared" si="163"/>
        <v>1000</v>
      </c>
      <c r="J616" s="1">
        <f t="shared" si="164"/>
        <v>1000</v>
      </c>
      <c r="K616" s="1">
        <f t="shared" si="165"/>
        <v>0</v>
      </c>
      <c r="L616" s="1">
        <f t="shared" si="175"/>
        <v>1716.8959259144665</v>
      </c>
      <c r="M616" s="1">
        <f t="shared" si="175"/>
        <v>1738.7193795135663</v>
      </c>
      <c r="N616" s="1">
        <f t="shared" si="173"/>
        <v>0.98744854755963829</v>
      </c>
      <c r="O616" s="1">
        <f t="shared" si="174"/>
        <v>49.684232015571581</v>
      </c>
      <c r="P616" s="1">
        <f t="shared" si="176"/>
        <v>1</v>
      </c>
      <c r="R616" s="3">
        <f t="shared" si="166"/>
        <v>244500</v>
      </c>
      <c r="S616" s="3">
        <f t="shared" si="167"/>
        <v>230000</v>
      </c>
      <c r="T616" s="1">
        <f t="shared" si="168"/>
        <v>96.551724137931032</v>
      </c>
      <c r="U616" s="1">
        <f t="shared" si="170"/>
        <v>81.299734748010607</v>
      </c>
      <c r="V616" s="1">
        <f t="shared" si="169"/>
        <v>1</v>
      </c>
      <c r="W616" s="1">
        <f t="shared" si="171"/>
        <v>1</v>
      </c>
      <c r="Y616" s="3">
        <f t="shared" si="172"/>
        <v>240634.32810407356</v>
      </c>
      <c r="Z616" s="3">
        <f t="shared" si="160"/>
        <v>244185.98145124567</v>
      </c>
      <c r="AA616" s="3">
        <f t="shared" si="159"/>
        <v>-3551.653347172105</v>
      </c>
      <c r="AB616" s="3">
        <f t="shared" si="161"/>
        <v>1</v>
      </c>
      <c r="AC616" s="3"/>
      <c r="AD616" s="3"/>
      <c r="AE616" s="3"/>
      <c r="AF616" s="1"/>
      <c r="AG616" s="1"/>
      <c r="AI616" s="1"/>
      <c r="AJ616" s="1"/>
      <c r="AK616" s="1"/>
      <c r="AL616" s="1"/>
      <c r="AM616" s="1"/>
      <c r="AO616" s="1"/>
    </row>
    <row r="617" spans="1:41" x14ac:dyDescent="0.4">
      <c r="A617" s="15">
        <v>41061</v>
      </c>
      <c r="B617" s="16">
        <v>240500</v>
      </c>
      <c r="C617" s="16">
        <v>244000</v>
      </c>
      <c r="D617" s="16">
        <v>237500</v>
      </c>
      <c r="E617" s="16">
        <v>238000</v>
      </c>
      <c r="F617" s="26">
        <v>-2.46</v>
      </c>
      <c r="G617" s="1">
        <f t="shared" si="162"/>
        <v>-1</v>
      </c>
      <c r="I617" s="3">
        <f t="shared" si="163"/>
        <v>-6000</v>
      </c>
      <c r="J617" s="1">
        <f t="shared" si="164"/>
        <v>0</v>
      </c>
      <c r="K617" s="1">
        <f t="shared" si="165"/>
        <v>6000</v>
      </c>
      <c r="L617" s="1">
        <f t="shared" si="175"/>
        <v>1594.2605026348617</v>
      </c>
      <c r="M617" s="1">
        <f t="shared" si="175"/>
        <v>2043.0965666911688</v>
      </c>
      <c r="N617" s="1">
        <f t="shared" si="173"/>
        <v>0.7803157856688071</v>
      </c>
      <c r="O617" s="1">
        <f t="shared" si="174"/>
        <v>43.830189674786695</v>
      </c>
      <c r="P617" s="1">
        <f t="shared" si="176"/>
        <v>-1</v>
      </c>
      <c r="R617" s="3">
        <f t="shared" si="166"/>
        <v>244500</v>
      </c>
      <c r="S617" s="3">
        <f t="shared" si="167"/>
        <v>230500</v>
      </c>
      <c r="T617" s="1">
        <f t="shared" si="168"/>
        <v>53.571428571428569</v>
      </c>
      <c r="U617" s="1">
        <f t="shared" si="170"/>
        <v>79.926108374384228</v>
      </c>
      <c r="V617" s="1">
        <f t="shared" si="169"/>
        <v>-1</v>
      </c>
      <c r="W617" s="1">
        <f t="shared" si="171"/>
        <v>-1</v>
      </c>
      <c r="Y617" s="3">
        <f t="shared" si="172"/>
        <v>240229.04685729303</v>
      </c>
      <c r="Z617" s="3">
        <f t="shared" si="160"/>
        <v>243727.76060300524</v>
      </c>
      <c r="AA617" s="3">
        <f t="shared" ref="AA617:AA680" si="177">Y617-Z617</f>
        <v>-3498.7137457122153</v>
      </c>
      <c r="AB617" s="3">
        <f t="shared" si="161"/>
        <v>1</v>
      </c>
      <c r="AC617" s="3"/>
      <c r="AD617" s="3"/>
      <c r="AE617" s="3"/>
      <c r="AF617" s="1"/>
      <c r="AG617" s="1"/>
      <c r="AI617" s="1"/>
      <c r="AJ617" s="1"/>
      <c r="AK617" s="1"/>
      <c r="AL617" s="1"/>
      <c r="AM617" s="1"/>
      <c r="AO617" s="1"/>
    </row>
    <row r="618" spans="1:41" x14ac:dyDescent="0.4">
      <c r="A618" s="15">
        <v>41064</v>
      </c>
      <c r="B618" s="16">
        <v>230000</v>
      </c>
      <c r="C618" s="16">
        <v>235000</v>
      </c>
      <c r="D618" s="16">
        <v>230000</v>
      </c>
      <c r="E618" s="16">
        <v>234000</v>
      </c>
      <c r="F618" s="26">
        <v>-1.68</v>
      </c>
      <c r="G618" s="1">
        <f t="shared" si="162"/>
        <v>-1</v>
      </c>
      <c r="I618" s="3">
        <f t="shared" si="163"/>
        <v>-4000</v>
      </c>
      <c r="J618" s="1">
        <f t="shared" si="164"/>
        <v>0</v>
      </c>
      <c r="K618" s="1">
        <f t="shared" si="165"/>
        <v>4000</v>
      </c>
      <c r="L618" s="1">
        <f t="shared" si="175"/>
        <v>1480.3847524466571</v>
      </c>
      <c r="M618" s="1">
        <f t="shared" si="175"/>
        <v>2182.8753833560854</v>
      </c>
      <c r="N618" s="1">
        <f t="shared" si="173"/>
        <v>0.67818106509159648</v>
      </c>
      <c r="O618" s="1">
        <f t="shared" si="174"/>
        <v>40.41167423460238</v>
      </c>
      <c r="P618" s="1">
        <f t="shared" si="176"/>
        <v>-1</v>
      </c>
      <c r="R618" s="3">
        <f t="shared" si="166"/>
        <v>244500</v>
      </c>
      <c r="S618" s="3">
        <f t="shared" si="167"/>
        <v>230000</v>
      </c>
      <c r="T618" s="1">
        <f t="shared" si="168"/>
        <v>27.586206896551722</v>
      </c>
      <c r="U618" s="1">
        <f t="shared" si="170"/>
        <v>59.236453201970441</v>
      </c>
      <c r="V618" s="1">
        <f t="shared" si="169"/>
        <v>-1</v>
      </c>
      <c r="W618" s="1">
        <f t="shared" si="171"/>
        <v>-1</v>
      </c>
      <c r="Y618" s="3">
        <f t="shared" si="172"/>
        <v>239270.73195617102</v>
      </c>
      <c r="Z618" s="3">
        <f t="shared" ref="Z618:Z681" si="178">E618*(2/(26+1))+Z617*(1-(2/(26+1)))</f>
        <v>243007.18574352338</v>
      </c>
      <c r="AA618" s="3">
        <f t="shared" si="177"/>
        <v>-3736.4537873523659</v>
      </c>
      <c r="AB618" s="3">
        <f t="shared" ref="AB618:AB681" si="179">IF(AA618&gt;AA617,1,-1)</f>
        <v>-1</v>
      </c>
      <c r="AC618" s="3"/>
      <c r="AD618" s="3"/>
      <c r="AE618" s="3"/>
      <c r="AF618" s="1"/>
      <c r="AG618" s="1"/>
      <c r="AI618" s="1"/>
      <c r="AJ618" s="1"/>
      <c r="AK618" s="1"/>
      <c r="AL618" s="1"/>
      <c r="AM618" s="1"/>
      <c r="AO618" s="1"/>
    </row>
    <row r="619" spans="1:41" x14ac:dyDescent="0.4">
      <c r="A619" s="18">
        <v>41065</v>
      </c>
      <c r="B619" s="19">
        <v>237500</v>
      </c>
      <c r="C619" s="19">
        <v>238000</v>
      </c>
      <c r="D619" s="19">
        <v>232000</v>
      </c>
      <c r="E619" s="19">
        <v>233500</v>
      </c>
      <c r="F619" s="28">
        <v>-0.21</v>
      </c>
      <c r="G619" s="1">
        <f t="shared" si="162"/>
        <v>-1</v>
      </c>
      <c r="I619" s="3">
        <f t="shared" si="163"/>
        <v>-500</v>
      </c>
      <c r="J619" s="1">
        <f t="shared" si="164"/>
        <v>0</v>
      </c>
      <c r="K619" s="1">
        <f t="shared" si="165"/>
        <v>500</v>
      </c>
      <c r="L619" s="1">
        <f t="shared" si="175"/>
        <v>1374.6429844147531</v>
      </c>
      <c r="M619" s="1">
        <f t="shared" si="175"/>
        <v>2062.6699988306509</v>
      </c>
      <c r="N619" s="1">
        <f t="shared" si="173"/>
        <v>0.66643863787908508</v>
      </c>
      <c r="O619" s="1">
        <f t="shared" si="174"/>
        <v>39.991789840355409</v>
      </c>
      <c r="P619" s="1">
        <f t="shared" si="176"/>
        <v>-1</v>
      </c>
      <c r="R619" s="3">
        <f t="shared" si="166"/>
        <v>244500</v>
      </c>
      <c r="S619" s="3">
        <f t="shared" si="167"/>
        <v>230000</v>
      </c>
      <c r="T619" s="1">
        <f t="shared" si="168"/>
        <v>24.137931034482758</v>
      </c>
      <c r="U619" s="1">
        <f t="shared" si="170"/>
        <v>35.098522167487687</v>
      </c>
      <c r="V619" s="1">
        <f t="shared" si="169"/>
        <v>-1</v>
      </c>
      <c r="W619" s="1">
        <f t="shared" si="171"/>
        <v>-1</v>
      </c>
      <c r="Y619" s="3">
        <f t="shared" si="172"/>
        <v>238382.927039837</v>
      </c>
      <c r="Z619" s="3">
        <f t="shared" si="178"/>
        <v>242302.94976252166</v>
      </c>
      <c r="AA619" s="3">
        <f t="shared" si="177"/>
        <v>-3920.0227226846619</v>
      </c>
      <c r="AB619" s="3">
        <f t="shared" si="179"/>
        <v>-1</v>
      </c>
      <c r="AC619" s="3"/>
      <c r="AD619" s="3"/>
      <c r="AE619" s="3"/>
      <c r="AF619" s="1"/>
      <c r="AG619" s="1"/>
      <c r="AI619" s="1"/>
      <c r="AJ619" s="1"/>
      <c r="AK619" s="1"/>
      <c r="AL619" s="1"/>
      <c r="AM619" s="1"/>
      <c r="AO619" s="1"/>
    </row>
    <row r="620" spans="1:41" x14ac:dyDescent="0.4">
      <c r="A620" s="15">
        <v>41067</v>
      </c>
      <c r="B620" s="16">
        <v>236500</v>
      </c>
      <c r="C620" s="16">
        <v>240000</v>
      </c>
      <c r="D620" s="16">
        <v>236500</v>
      </c>
      <c r="E620" s="16">
        <v>240000</v>
      </c>
      <c r="F620" s="26">
        <v>2.78</v>
      </c>
      <c r="G620" s="1">
        <f t="shared" si="162"/>
        <v>1</v>
      </c>
      <c r="I620" s="3">
        <f t="shared" si="163"/>
        <v>6500</v>
      </c>
      <c r="J620" s="1">
        <f t="shared" si="164"/>
        <v>6500</v>
      </c>
      <c r="K620" s="1">
        <f t="shared" si="165"/>
        <v>0</v>
      </c>
      <c r="L620" s="1">
        <f t="shared" si="175"/>
        <v>1740.7399140994135</v>
      </c>
      <c r="M620" s="1">
        <f t="shared" si="175"/>
        <v>1915.3364274856044</v>
      </c>
      <c r="N620" s="1">
        <f t="shared" si="173"/>
        <v>0.90884290045305727</v>
      </c>
      <c r="O620" s="1">
        <f t="shared" si="174"/>
        <v>47.612241962779997</v>
      </c>
      <c r="P620" s="1">
        <f t="shared" si="176"/>
        <v>1</v>
      </c>
      <c r="R620" s="3">
        <f t="shared" si="166"/>
        <v>244000</v>
      </c>
      <c r="S620" s="3">
        <f t="shared" si="167"/>
        <v>230000</v>
      </c>
      <c r="T620" s="1">
        <f t="shared" si="168"/>
        <v>71.428571428571431</v>
      </c>
      <c r="U620" s="1">
        <f t="shared" si="170"/>
        <v>41.050903119868636</v>
      </c>
      <c r="V620" s="1">
        <f t="shared" si="169"/>
        <v>1</v>
      </c>
      <c r="W620" s="1">
        <f t="shared" si="171"/>
        <v>1</v>
      </c>
      <c r="Y620" s="3">
        <f t="shared" si="172"/>
        <v>238631.70749524666</v>
      </c>
      <c r="Z620" s="3">
        <f t="shared" si="178"/>
        <v>242132.36089122377</v>
      </c>
      <c r="AA620" s="3">
        <f t="shared" si="177"/>
        <v>-3500.6533959771041</v>
      </c>
      <c r="AB620" s="3">
        <f t="shared" si="179"/>
        <v>1</v>
      </c>
      <c r="AC620" s="3"/>
      <c r="AD620" s="3"/>
      <c r="AE620" s="3"/>
      <c r="AF620" s="1"/>
      <c r="AG620" s="1"/>
      <c r="AI620" s="1"/>
      <c r="AJ620" s="1"/>
      <c r="AK620" s="1"/>
      <c r="AL620" s="1"/>
      <c r="AM620" s="1"/>
      <c r="AO620" s="1"/>
    </row>
    <row r="621" spans="1:41" x14ac:dyDescent="0.4">
      <c r="A621" s="15">
        <v>41068</v>
      </c>
      <c r="B621" s="16">
        <v>239000</v>
      </c>
      <c r="C621" s="16">
        <v>240500</v>
      </c>
      <c r="D621" s="16">
        <v>235000</v>
      </c>
      <c r="E621" s="16">
        <v>236500</v>
      </c>
      <c r="F621" s="26">
        <v>-1.46</v>
      </c>
      <c r="G621" s="1">
        <f t="shared" si="162"/>
        <v>-1</v>
      </c>
      <c r="I621" s="3">
        <f t="shared" si="163"/>
        <v>-3500</v>
      </c>
      <c r="J621" s="1">
        <f t="shared" si="164"/>
        <v>0</v>
      </c>
      <c r="K621" s="1">
        <f t="shared" si="165"/>
        <v>3500</v>
      </c>
      <c r="L621" s="1">
        <f t="shared" si="175"/>
        <v>1616.4013488065982</v>
      </c>
      <c r="M621" s="1">
        <f t="shared" si="175"/>
        <v>2028.5266826652041</v>
      </c>
      <c r="N621" s="1">
        <f t="shared" si="173"/>
        <v>0.79683514277607126</v>
      </c>
      <c r="O621" s="1">
        <f t="shared" si="174"/>
        <v>44.346591615799447</v>
      </c>
      <c r="P621" s="1">
        <f t="shared" si="176"/>
        <v>-1</v>
      </c>
      <c r="R621" s="3">
        <f t="shared" si="166"/>
        <v>244000</v>
      </c>
      <c r="S621" s="3">
        <f t="shared" si="167"/>
        <v>230000</v>
      </c>
      <c r="T621" s="1">
        <f t="shared" si="168"/>
        <v>46.428571428571431</v>
      </c>
      <c r="U621" s="1">
        <f t="shared" si="170"/>
        <v>47.331691297208543</v>
      </c>
      <c r="V621" s="1">
        <f t="shared" si="169"/>
        <v>-1</v>
      </c>
      <c r="W621" s="1">
        <f t="shared" si="171"/>
        <v>1</v>
      </c>
      <c r="Y621" s="3">
        <f t="shared" si="172"/>
        <v>238303.75249597797</v>
      </c>
      <c r="Z621" s="3">
        <f t="shared" si="178"/>
        <v>241715.14897335533</v>
      </c>
      <c r="AA621" s="3">
        <f t="shared" si="177"/>
        <v>-3411.3964773773623</v>
      </c>
      <c r="AB621" s="3">
        <f t="shared" si="179"/>
        <v>1</v>
      </c>
      <c r="AC621" s="3"/>
      <c r="AD621" s="3"/>
      <c r="AE621" s="3"/>
      <c r="AF621" s="1"/>
      <c r="AG621" s="1"/>
      <c r="AI621" s="1"/>
      <c r="AJ621" s="1"/>
      <c r="AK621" s="1"/>
      <c r="AL621" s="1"/>
      <c r="AM621" s="1"/>
      <c r="AO621" s="1"/>
    </row>
    <row r="622" spans="1:41" x14ac:dyDescent="0.4">
      <c r="A622" s="15">
        <v>41071</v>
      </c>
      <c r="B622" s="16">
        <v>240000</v>
      </c>
      <c r="C622" s="16">
        <v>241500</v>
      </c>
      <c r="D622" s="16">
        <v>238500</v>
      </c>
      <c r="E622" s="16">
        <v>240000</v>
      </c>
      <c r="F622" s="26">
        <v>1.48</v>
      </c>
      <c r="G622" s="1">
        <f t="shared" si="162"/>
        <v>1</v>
      </c>
      <c r="I622" s="3">
        <f t="shared" si="163"/>
        <v>3500</v>
      </c>
      <c r="J622" s="1">
        <f t="shared" si="164"/>
        <v>3500</v>
      </c>
      <c r="K622" s="1">
        <f t="shared" si="165"/>
        <v>0</v>
      </c>
      <c r="L622" s="1">
        <f t="shared" si="175"/>
        <v>1750.9441096061269</v>
      </c>
      <c r="M622" s="1">
        <f t="shared" si="175"/>
        <v>1883.6319196176896</v>
      </c>
      <c r="N622" s="1">
        <f t="shared" si="173"/>
        <v>0.9295574636267081</v>
      </c>
      <c r="O622" s="1">
        <f t="shared" si="174"/>
        <v>48.174645282631509</v>
      </c>
      <c r="P622" s="1">
        <f t="shared" si="176"/>
        <v>1</v>
      </c>
      <c r="R622" s="3">
        <f t="shared" si="166"/>
        <v>241500</v>
      </c>
      <c r="S622" s="3">
        <f t="shared" si="167"/>
        <v>230000</v>
      </c>
      <c r="T622" s="1">
        <f t="shared" si="168"/>
        <v>86.956521739130437</v>
      </c>
      <c r="U622" s="1">
        <f t="shared" si="170"/>
        <v>68.271221532091104</v>
      </c>
      <c r="V622" s="1">
        <f t="shared" si="169"/>
        <v>1</v>
      </c>
      <c r="W622" s="1">
        <f t="shared" si="171"/>
        <v>1</v>
      </c>
      <c r="Y622" s="3">
        <f t="shared" si="172"/>
        <v>238564.71365044289</v>
      </c>
      <c r="Z622" s="3">
        <f t="shared" si="178"/>
        <v>241588.10090125495</v>
      </c>
      <c r="AA622" s="3">
        <f t="shared" si="177"/>
        <v>-3023.3872508120548</v>
      </c>
      <c r="AB622" s="3">
        <f t="shared" si="179"/>
        <v>1</v>
      </c>
      <c r="AC622" s="3"/>
      <c r="AD622" s="3"/>
      <c r="AE622" s="3"/>
      <c r="AF622" s="1"/>
      <c r="AG622" s="1"/>
      <c r="AI622" s="1"/>
      <c r="AJ622" s="1"/>
      <c r="AK622" s="1"/>
      <c r="AL622" s="1"/>
      <c r="AM622" s="1"/>
      <c r="AO622" s="1"/>
    </row>
    <row r="623" spans="1:41" x14ac:dyDescent="0.4">
      <c r="A623" s="15">
        <v>41072</v>
      </c>
      <c r="B623" s="16">
        <v>238000</v>
      </c>
      <c r="C623" s="16">
        <v>239500</v>
      </c>
      <c r="D623" s="16">
        <v>236000</v>
      </c>
      <c r="E623" s="16">
        <v>238500</v>
      </c>
      <c r="F623" s="26">
        <v>-0.63</v>
      </c>
      <c r="G623" s="1">
        <f t="shared" si="162"/>
        <v>-1</v>
      </c>
      <c r="I623" s="3">
        <f t="shared" si="163"/>
        <v>-1500</v>
      </c>
      <c r="J623" s="1">
        <f t="shared" si="164"/>
        <v>0</v>
      </c>
      <c r="K623" s="1">
        <f t="shared" si="165"/>
        <v>1500</v>
      </c>
      <c r="L623" s="1">
        <f t="shared" si="175"/>
        <v>1625.876673205689</v>
      </c>
      <c r="M623" s="1">
        <f t="shared" si="175"/>
        <v>1856.2296396449976</v>
      </c>
      <c r="N623" s="1">
        <f t="shared" si="173"/>
        <v>0.8759027646582761</v>
      </c>
      <c r="O623" s="1">
        <f t="shared" si="174"/>
        <v>46.692332948175753</v>
      </c>
      <c r="P623" s="1">
        <f t="shared" si="176"/>
        <v>-1</v>
      </c>
      <c r="R623" s="3">
        <f t="shared" si="166"/>
        <v>241500</v>
      </c>
      <c r="S623" s="3">
        <f t="shared" si="167"/>
        <v>232000</v>
      </c>
      <c r="T623" s="1">
        <f t="shared" si="168"/>
        <v>68.421052631578945</v>
      </c>
      <c r="U623" s="1">
        <f t="shared" si="170"/>
        <v>67.268715266426952</v>
      </c>
      <c r="V623" s="1">
        <f t="shared" si="169"/>
        <v>-1</v>
      </c>
      <c r="W623" s="1">
        <f t="shared" si="171"/>
        <v>-1</v>
      </c>
      <c r="Y623" s="3">
        <f t="shared" si="172"/>
        <v>238554.75770422092</v>
      </c>
      <c r="Z623" s="3">
        <f t="shared" si="178"/>
        <v>241359.35268634718</v>
      </c>
      <c r="AA623" s="3">
        <f t="shared" si="177"/>
        <v>-2804.594982126262</v>
      </c>
      <c r="AB623" s="3">
        <f t="shared" si="179"/>
        <v>1</v>
      </c>
      <c r="AC623" s="3"/>
      <c r="AD623" s="3"/>
      <c r="AE623" s="3"/>
      <c r="AF623" s="1"/>
      <c r="AG623" s="1"/>
      <c r="AI623" s="1"/>
      <c r="AJ623" s="1"/>
      <c r="AK623" s="1"/>
      <c r="AL623" s="1"/>
      <c r="AM623" s="1"/>
      <c r="AO623" s="1"/>
    </row>
    <row r="624" spans="1:41" x14ac:dyDescent="0.4">
      <c r="A624" s="18">
        <v>41073</v>
      </c>
      <c r="B624" s="19">
        <v>240500</v>
      </c>
      <c r="C624" s="19">
        <v>241000</v>
      </c>
      <c r="D624" s="19">
        <v>237000</v>
      </c>
      <c r="E624" s="19">
        <v>238500</v>
      </c>
      <c r="F624" s="28">
        <v>0</v>
      </c>
      <c r="G624" s="1">
        <f t="shared" si="162"/>
        <v>-1</v>
      </c>
      <c r="I624" s="3">
        <f t="shared" si="163"/>
        <v>0</v>
      </c>
      <c r="J624" s="1">
        <f t="shared" si="164"/>
        <v>0</v>
      </c>
      <c r="K624" s="1">
        <f t="shared" si="165"/>
        <v>0</v>
      </c>
      <c r="L624" s="1">
        <f t="shared" si="175"/>
        <v>1509.7426251195684</v>
      </c>
      <c r="M624" s="1">
        <f t="shared" si="175"/>
        <v>1723.6418082417836</v>
      </c>
      <c r="N624" s="1">
        <f t="shared" si="173"/>
        <v>0.8759027646582761</v>
      </c>
      <c r="O624" s="1">
        <f t="shared" si="174"/>
        <v>46.692332948175753</v>
      </c>
      <c r="P624" s="1">
        <f t="shared" si="176"/>
        <v>-1</v>
      </c>
      <c r="R624" s="3">
        <f t="shared" si="166"/>
        <v>241500</v>
      </c>
      <c r="S624" s="3">
        <f t="shared" si="167"/>
        <v>235000</v>
      </c>
      <c r="T624" s="1">
        <f t="shared" si="168"/>
        <v>53.846153846153847</v>
      </c>
      <c r="U624" s="1">
        <f t="shared" si="170"/>
        <v>69.741242738954412</v>
      </c>
      <c r="V624" s="1">
        <f t="shared" si="169"/>
        <v>-1</v>
      </c>
      <c r="W624" s="1">
        <f t="shared" si="171"/>
        <v>1</v>
      </c>
      <c r="Y624" s="3">
        <f t="shared" si="172"/>
        <v>238546.33344203306</v>
      </c>
      <c r="Z624" s="3">
        <f t="shared" si="178"/>
        <v>241147.54878365478</v>
      </c>
      <c r="AA624" s="3">
        <f t="shared" si="177"/>
        <v>-2601.2153416217188</v>
      </c>
      <c r="AB624" s="3">
        <f t="shared" si="179"/>
        <v>1</v>
      </c>
      <c r="AC624" s="3"/>
      <c r="AD624" s="3"/>
      <c r="AE624" s="3"/>
      <c r="AF624" s="1"/>
      <c r="AG624" s="1"/>
      <c r="AI624" s="1"/>
      <c r="AJ624" s="1"/>
      <c r="AK624" s="1"/>
      <c r="AL624" s="1"/>
      <c r="AM624" s="1"/>
      <c r="AO624" s="1"/>
    </row>
    <row r="625" spans="1:41" x14ac:dyDescent="0.4">
      <c r="A625" s="15">
        <v>41074</v>
      </c>
      <c r="B625" s="16">
        <v>236000</v>
      </c>
      <c r="C625" s="16">
        <v>238000</v>
      </c>
      <c r="D625" s="16">
        <v>235000</v>
      </c>
      <c r="E625" s="16">
        <v>238000</v>
      </c>
      <c r="F625" s="26">
        <v>-0.21</v>
      </c>
      <c r="G625" s="1">
        <f t="shared" si="162"/>
        <v>-1</v>
      </c>
      <c r="I625" s="3">
        <f t="shared" si="163"/>
        <v>-500</v>
      </c>
      <c r="J625" s="1">
        <f t="shared" si="164"/>
        <v>0</v>
      </c>
      <c r="K625" s="1">
        <f t="shared" si="165"/>
        <v>500</v>
      </c>
      <c r="L625" s="1">
        <f t="shared" si="175"/>
        <v>1401.9038661824563</v>
      </c>
      <c r="M625" s="1">
        <f t="shared" si="175"/>
        <v>1636.238821938799</v>
      </c>
      <c r="N625" s="1">
        <f t="shared" si="173"/>
        <v>0.85678438097521947</v>
      </c>
      <c r="O625" s="1">
        <f t="shared" si="174"/>
        <v>46.143450459509985</v>
      </c>
      <c r="P625" s="1">
        <f t="shared" si="176"/>
        <v>-1</v>
      </c>
      <c r="R625" s="3">
        <f t="shared" si="166"/>
        <v>241500</v>
      </c>
      <c r="S625" s="3">
        <f t="shared" si="167"/>
        <v>235000</v>
      </c>
      <c r="T625" s="1">
        <f t="shared" si="168"/>
        <v>46.153846153846153</v>
      </c>
      <c r="U625" s="1">
        <f t="shared" si="170"/>
        <v>56.140350877192986</v>
      </c>
      <c r="V625" s="1">
        <f t="shared" si="169"/>
        <v>-1</v>
      </c>
      <c r="W625" s="1">
        <f t="shared" si="171"/>
        <v>-1</v>
      </c>
      <c r="Y625" s="3">
        <f t="shared" si="172"/>
        <v>238462.28214325875</v>
      </c>
      <c r="Z625" s="3">
        <f t="shared" si="178"/>
        <v>240914.39702190258</v>
      </c>
      <c r="AA625" s="3">
        <f t="shared" si="177"/>
        <v>-2452.114878643828</v>
      </c>
      <c r="AB625" s="3">
        <f t="shared" si="179"/>
        <v>1</v>
      </c>
      <c r="AC625" s="3"/>
      <c r="AD625" s="3"/>
      <c r="AE625" s="3"/>
      <c r="AF625" s="1"/>
      <c r="AG625" s="1"/>
      <c r="AI625" s="1"/>
      <c r="AJ625" s="1"/>
      <c r="AK625" s="1"/>
      <c r="AL625" s="1"/>
      <c r="AM625" s="1"/>
      <c r="AO625" s="1"/>
    </row>
    <row r="626" spans="1:41" x14ac:dyDescent="0.4">
      <c r="A626" s="15">
        <v>41075</v>
      </c>
      <c r="B626" s="16">
        <v>239500</v>
      </c>
      <c r="C626" s="16">
        <v>240500</v>
      </c>
      <c r="D626" s="16">
        <v>236000</v>
      </c>
      <c r="E626" s="16">
        <v>240000</v>
      </c>
      <c r="F626" s="26">
        <v>0.84</v>
      </c>
      <c r="G626" s="1">
        <f t="shared" si="162"/>
        <v>1</v>
      </c>
      <c r="I626" s="3">
        <f t="shared" si="163"/>
        <v>2000</v>
      </c>
      <c r="J626" s="1">
        <f t="shared" si="164"/>
        <v>2000</v>
      </c>
      <c r="K626" s="1">
        <f t="shared" si="165"/>
        <v>0</v>
      </c>
      <c r="L626" s="1">
        <f t="shared" si="175"/>
        <v>1444.6250185979952</v>
      </c>
      <c r="M626" s="1">
        <f t="shared" si="175"/>
        <v>1519.3646203717419</v>
      </c>
      <c r="N626" s="1">
        <f t="shared" si="173"/>
        <v>0.95080864673848975</v>
      </c>
      <c r="O626" s="1">
        <f t="shared" si="174"/>
        <v>48.739206089132523</v>
      </c>
      <c r="P626" s="1">
        <f t="shared" si="176"/>
        <v>1</v>
      </c>
      <c r="R626" s="3">
        <f t="shared" si="166"/>
        <v>241500</v>
      </c>
      <c r="S626" s="3">
        <f t="shared" si="167"/>
        <v>235000</v>
      </c>
      <c r="T626" s="1">
        <f t="shared" si="168"/>
        <v>76.923076923076934</v>
      </c>
      <c r="U626" s="1">
        <f t="shared" si="170"/>
        <v>58.974358974358978</v>
      </c>
      <c r="V626" s="1">
        <f t="shared" si="169"/>
        <v>1</v>
      </c>
      <c r="W626" s="1">
        <f t="shared" si="171"/>
        <v>1</v>
      </c>
      <c r="Y626" s="3">
        <f t="shared" si="172"/>
        <v>238698.85412121896</v>
      </c>
      <c r="Z626" s="3">
        <f t="shared" si="178"/>
        <v>240846.66390916906</v>
      </c>
      <c r="AA626" s="3">
        <f t="shared" si="177"/>
        <v>-2147.8097879501001</v>
      </c>
      <c r="AB626" s="3">
        <f t="shared" si="179"/>
        <v>1</v>
      </c>
      <c r="AC626" s="3"/>
      <c r="AD626" s="3"/>
      <c r="AE626" s="3"/>
      <c r="AF626" s="1"/>
      <c r="AG626" s="1"/>
      <c r="AI626" s="1"/>
      <c r="AJ626" s="1"/>
      <c r="AK626" s="1"/>
      <c r="AL626" s="1"/>
      <c r="AM626" s="1"/>
      <c r="AO626" s="1"/>
    </row>
    <row r="627" spans="1:41" x14ac:dyDescent="0.4">
      <c r="A627" s="15">
        <v>41078</v>
      </c>
      <c r="B627" s="16">
        <v>246500</v>
      </c>
      <c r="C627" s="16">
        <v>251000</v>
      </c>
      <c r="D627" s="16">
        <v>244000</v>
      </c>
      <c r="E627" s="16">
        <v>248500</v>
      </c>
      <c r="F627" s="26">
        <v>3.54</v>
      </c>
      <c r="G627" s="1">
        <f t="shared" si="162"/>
        <v>1</v>
      </c>
      <c r="I627" s="3">
        <f t="shared" si="163"/>
        <v>8500</v>
      </c>
      <c r="J627" s="1">
        <f t="shared" si="164"/>
        <v>8500</v>
      </c>
      <c r="K627" s="1">
        <f t="shared" si="165"/>
        <v>0</v>
      </c>
      <c r="L627" s="1">
        <f t="shared" si="175"/>
        <v>1948.5803744124241</v>
      </c>
      <c r="M627" s="1">
        <f t="shared" si="175"/>
        <v>1410.8385760594745</v>
      </c>
      <c r="N627" s="1">
        <f t="shared" si="173"/>
        <v>1.3811504785011499</v>
      </c>
      <c r="O627" s="1">
        <f t="shared" si="174"/>
        <v>58.003494150043608</v>
      </c>
      <c r="P627" s="1">
        <f t="shared" si="176"/>
        <v>1</v>
      </c>
      <c r="R627" s="3">
        <f t="shared" si="166"/>
        <v>251000</v>
      </c>
      <c r="S627" s="3">
        <f t="shared" si="167"/>
        <v>235000</v>
      </c>
      <c r="T627" s="1">
        <f t="shared" si="168"/>
        <v>84.375</v>
      </c>
      <c r="U627" s="1">
        <f t="shared" si="170"/>
        <v>69.150641025641036</v>
      </c>
      <c r="V627" s="1">
        <f t="shared" si="169"/>
        <v>1</v>
      </c>
      <c r="W627" s="1">
        <f t="shared" si="171"/>
        <v>1</v>
      </c>
      <c r="Y627" s="3">
        <f t="shared" si="172"/>
        <v>240206.72271795449</v>
      </c>
      <c r="Z627" s="3">
        <f t="shared" si="178"/>
        <v>241413.57769367506</v>
      </c>
      <c r="AA627" s="3">
        <f t="shared" si="177"/>
        <v>-1206.8549757205765</v>
      </c>
      <c r="AB627" s="3">
        <f t="shared" si="179"/>
        <v>1</v>
      </c>
      <c r="AC627" s="3"/>
      <c r="AD627" s="3"/>
      <c r="AE627" s="3"/>
      <c r="AF627" s="1"/>
      <c r="AG627" s="1"/>
      <c r="AI627" s="1"/>
      <c r="AJ627" s="1"/>
      <c r="AK627" s="1"/>
      <c r="AL627" s="1"/>
      <c r="AM627" s="1"/>
      <c r="AO627" s="1"/>
    </row>
    <row r="628" spans="1:41" x14ac:dyDescent="0.4">
      <c r="A628" s="15">
        <v>41079</v>
      </c>
      <c r="B628" s="16">
        <v>248500</v>
      </c>
      <c r="C628" s="16">
        <v>254000</v>
      </c>
      <c r="D628" s="16">
        <v>247500</v>
      </c>
      <c r="E628" s="16">
        <v>253500</v>
      </c>
      <c r="F628" s="26">
        <v>2.0099999999999998</v>
      </c>
      <c r="G628" s="1">
        <f t="shared" si="162"/>
        <v>1</v>
      </c>
      <c r="I628" s="3">
        <f t="shared" si="163"/>
        <v>5000</v>
      </c>
      <c r="J628" s="1">
        <f t="shared" si="164"/>
        <v>5000</v>
      </c>
      <c r="K628" s="1">
        <f t="shared" si="165"/>
        <v>0</v>
      </c>
      <c r="L628" s="1">
        <f t="shared" si="175"/>
        <v>2166.538919097251</v>
      </c>
      <c r="M628" s="1">
        <f t="shared" si="175"/>
        <v>1310.0643920552263</v>
      </c>
      <c r="N628" s="1">
        <f t="shared" si="173"/>
        <v>1.6537652135544185</v>
      </c>
      <c r="O628" s="1">
        <f t="shared" si="174"/>
        <v>62.317691297919566</v>
      </c>
      <c r="P628" s="1">
        <f t="shared" si="176"/>
        <v>1</v>
      </c>
      <c r="R628" s="3">
        <f t="shared" si="166"/>
        <v>254000</v>
      </c>
      <c r="S628" s="3">
        <f t="shared" si="167"/>
        <v>235000</v>
      </c>
      <c r="T628" s="1">
        <f t="shared" si="168"/>
        <v>97.368421052631575</v>
      </c>
      <c r="U628" s="1">
        <f t="shared" si="170"/>
        <v>86.222165991902841</v>
      </c>
      <c r="V628" s="1">
        <f t="shared" si="169"/>
        <v>1</v>
      </c>
      <c r="W628" s="1">
        <f t="shared" si="171"/>
        <v>1</v>
      </c>
      <c r="Y628" s="3">
        <f t="shared" si="172"/>
        <v>242251.84229980764</v>
      </c>
      <c r="Z628" s="3">
        <f t="shared" si="178"/>
        <v>242308.86823488431</v>
      </c>
      <c r="AA628" s="3">
        <f t="shared" si="177"/>
        <v>-57.025935076671885</v>
      </c>
      <c r="AB628" s="3">
        <f t="shared" si="179"/>
        <v>1</v>
      </c>
      <c r="AC628" s="3"/>
      <c r="AD628" s="3"/>
      <c r="AE628" s="3"/>
      <c r="AF628" s="1"/>
      <c r="AG628" s="1"/>
      <c r="AI628" s="1"/>
      <c r="AJ628" s="1"/>
      <c r="AK628" s="1"/>
      <c r="AL628" s="1"/>
      <c r="AM628" s="1"/>
      <c r="AO628" s="1"/>
    </row>
    <row r="629" spans="1:41" x14ac:dyDescent="0.4">
      <c r="A629" s="18">
        <v>41080</v>
      </c>
      <c r="B629" s="19">
        <v>256500</v>
      </c>
      <c r="C629" s="19">
        <v>256500</v>
      </c>
      <c r="D629" s="19">
        <v>249500</v>
      </c>
      <c r="E629" s="19">
        <v>253500</v>
      </c>
      <c r="F629" s="28">
        <v>0</v>
      </c>
      <c r="G629" s="1">
        <f t="shared" si="162"/>
        <v>-1</v>
      </c>
      <c r="I629" s="3">
        <f t="shared" si="163"/>
        <v>0</v>
      </c>
      <c r="J629" s="1">
        <f t="shared" si="164"/>
        <v>0</v>
      </c>
      <c r="K629" s="1">
        <f t="shared" si="165"/>
        <v>0</v>
      </c>
      <c r="L629" s="1">
        <f t="shared" si="175"/>
        <v>2011.786139161733</v>
      </c>
      <c r="M629" s="1">
        <f t="shared" si="175"/>
        <v>1216.4883640512817</v>
      </c>
      <c r="N629" s="1">
        <f t="shared" si="173"/>
        <v>1.6537652135544185</v>
      </c>
      <c r="O629" s="1">
        <f t="shared" si="174"/>
        <v>62.317691297919566</v>
      </c>
      <c r="P629" s="1">
        <f t="shared" si="176"/>
        <v>-1</v>
      </c>
      <c r="R629" s="3">
        <f t="shared" si="166"/>
        <v>256500</v>
      </c>
      <c r="S629" s="3">
        <f t="shared" si="167"/>
        <v>235000</v>
      </c>
      <c r="T629" s="1">
        <f t="shared" si="168"/>
        <v>86.04651162790698</v>
      </c>
      <c r="U629" s="1">
        <f t="shared" si="170"/>
        <v>89.263310893512838</v>
      </c>
      <c r="V629" s="1">
        <f t="shared" si="169"/>
        <v>-1</v>
      </c>
      <c r="W629" s="1">
        <f t="shared" si="171"/>
        <v>1</v>
      </c>
      <c r="Y629" s="3">
        <f t="shared" si="172"/>
        <v>243982.32809983724</v>
      </c>
      <c r="Z629" s="3">
        <f t="shared" si="178"/>
        <v>243137.84095822621</v>
      </c>
      <c r="AA629" s="3">
        <f t="shared" si="177"/>
        <v>844.48714161102544</v>
      </c>
      <c r="AB629" s="3">
        <f t="shared" si="179"/>
        <v>1</v>
      </c>
      <c r="AC629" s="3"/>
      <c r="AD629" s="3"/>
      <c r="AE629" s="3"/>
      <c r="AF629" s="1"/>
      <c r="AG629" s="1"/>
      <c r="AI629" s="1"/>
      <c r="AJ629" s="1"/>
      <c r="AK629" s="1"/>
      <c r="AL629" s="1"/>
      <c r="AM629" s="1"/>
      <c r="AO629" s="1"/>
    </row>
    <row r="630" spans="1:41" x14ac:dyDescent="0.4">
      <c r="A630" s="15">
        <v>41081</v>
      </c>
      <c r="B630" s="16">
        <v>251500</v>
      </c>
      <c r="C630" s="16">
        <v>254500</v>
      </c>
      <c r="D630" s="16">
        <v>249000</v>
      </c>
      <c r="E630" s="16">
        <v>250500</v>
      </c>
      <c r="F630" s="26">
        <v>-1.18</v>
      </c>
      <c r="G630" s="1">
        <f t="shared" si="162"/>
        <v>-1</v>
      </c>
      <c r="I630" s="3">
        <f t="shared" si="163"/>
        <v>-3000</v>
      </c>
      <c r="J630" s="1">
        <f t="shared" si="164"/>
        <v>0</v>
      </c>
      <c r="K630" s="1">
        <f t="shared" si="165"/>
        <v>3000</v>
      </c>
      <c r="L630" s="1">
        <f t="shared" si="175"/>
        <v>1868.0871292216091</v>
      </c>
      <c r="M630" s="1">
        <f t="shared" si="175"/>
        <v>1343.8820523333329</v>
      </c>
      <c r="N630" s="1">
        <f t="shared" si="173"/>
        <v>1.3900677711843223</v>
      </c>
      <c r="O630" s="1">
        <f t="shared" si="174"/>
        <v>58.160182231799993</v>
      </c>
      <c r="P630" s="1">
        <f t="shared" si="176"/>
        <v>-1</v>
      </c>
      <c r="R630" s="3">
        <f t="shared" si="166"/>
        <v>256500</v>
      </c>
      <c r="S630" s="3">
        <f t="shared" si="167"/>
        <v>236000</v>
      </c>
      <c r="T630" s="1">
        <f t="shared" si="168"/>
        <v>70.731707317073173</v>
      </c>
      <c r="U630" s="1">
        <f t="shared" si="170"/>
        <v>84.715546665870576</v>
      </c>
      <c r="V630" s="1">
        <f t="shared" si="169"/>
        <v>-1</v>
      </c>
      <c r="W630" s="1">
        <f t="shared" si="171"/>
        <v>-1</v>
      </c>
      <c r="Y630" s="3">
        <f t="shared" si="172"/>
        <v>244985.04685370842</v>
      </c>
      <c r="Z630" s="3">
        <f t="shared" si="178"/>
        <v>243683.18607243168</v>
      </c>
      <c r="AA630" s="3">
        <f t="shared" si="177"/>
        <v>1301.8607812767441</v>
      </c>
      <c r="AB630" s="3">
        <f t="shared" si="179"/>
        <v>1</v>
      </c>
      <c r="AC630" s="3"/>
      <c r="AD630" s="3"/>
      <c r="AE630" s="3"/>
      <c r="AF630" s="1"/>
      <c r="AG630" s="1"/>
      <c r="AI630" s="1"/>
      <c r="AJ630" s="1"/>
      <c r="AK630" s="1"/>
      <c r="AL630" s="1"/>
      <c r="AM630" s="1"/>
      <c r="AO630" s="1"/>
    </row>
    <row r="631" spans="1:41" x14ac:dyDescent="0.4">
      <c r="A631" s="15">
        <v>41082</v>
      </c>
      <c r="B631" s="16">
        <v>248000</v>
      </c>
      <c r="C631" s="16">
        <v>249000</v>
      </c>
      <c r="D631" s="16">
        <v>243000</v>
      </c>
      <c r="E631" s="16">
        <v>243000</v>
      </c>
      <c r="F631" s="26">
        <v>-2.99</v>
      </c>
      <c r="G631" s="1">
        <f t="shared" si="162"/>
        <v>-1</v>
      </c>
      <c r="I631" s="3">
        <f t="shared" si="163"/>
        <v>-7500</v>
      </c>
      <c r="J631" s="1">
        <f t="shared" si="164"/>
        <v>0</v>
      </c>
      <c r="K631" s="1">
        <f t="shared" si="165"/>
        <v>7500</v>
      </c>
      <c r="L631" s="1">
        <f t="shared" si="175"/>
        <v>1734.6523342772084</v>
      </c>
      <c r="M631" s="1">
        <f t="shared" si="175"/>
        <v>1783.604762880952</v>
      </c>
      <c r="N631" s="1">
        <f t="shared" si="173"/>
        <v>0.97255421737903769</v>
      </c>
      <c r="O631" s="1">
        <f t="shared" si="174"/>
        <v>49.304308536131643</v>
      </c>
      <c r="P631" s="1">
        <f t="shared" si="176"/>
        <v>-1</v>
      </c>
      <c r="R631" s="3">
        <f t="shared" si="166"/>
        <v>256500</v>
      </c>
      <c r="S631" s="3">
        <f t="shared" si="167"/>
        <v>243000</v>
      </c>
      <c r="T631" s="1">
        <f t="shared" si="168"/>
        <v>0</v>
      </c>
      <c r="U631" s="1">
        <f t="shared" si="170"/>
        <v>52.259406314993385</v>
      </c>
      <c r="V631" s="1">
        <f t="shared" si="169"/>
        <v>-1</v>
      </c>
      <c r="W631" s="1">
        <f t="shared" si="171"/>
        <v>-1</v>
      </c>
      <c r="Y631" s="3">
        <f t="shared" si="172"/>
        <v>244679.65503006097</v>
      </c>
      <c r="Z631" s="3">
        <f t="shared" si="178"/>
        <v>243632.57969669599</v>
      </c>
      <c r="AA631" s="3">
        <f t="shared" si="177"/>
        <v>1047.0753333649773</v>
      </c>
      <c r="AB631" s="3">
        <f t="shared" si="179"/>
        <v>-1</v>
      </c>
      <c r="AC631" s="3"/>
      <c r="AD631" s="3"/>
      <c r="AE631" s="3"/>
      <c r="AF631" s="1"/>
      <c r="AG631" s="1"/>
      <c r="AI631" s="1"/>
      <c r="AJ631" s="1"/>
      <c r="AK631" s="1"/>
      <c r="AL631" s="1"/>
      <c r="AM631" s="1"/>
      <c r="AO631" s="1"/>
    </row>
    <row r="632" spans="1:41" x14ac:dyDescent="0.4">
      <c r="A632" s="15">
        <v>41085</v>
      </c>
      <c r="B632" s="16">
        <v>241000</v>
      </c>
      <c r="C632" s="16">
        <v>243500</v>
      </c>
      <c r="D632" s="16">
        <v>236000</v>
      </c>
      <c r="E632" s="16">
        <v>241000</v>
      </c>
      <c r="F632" s="26">
        <v>-0.82</v>
      </c>
      <c r="G632" s="1">
        <f t="shared" si="162"/>
        <v>-1</v>
      </c>
      <c r="I632" s="3">
        <f t="shared" si="163"/>
        <v>-2000</v>
      </c>
      <c r="J632" s="1">
        <f t="shared" si="164"/>
        <v>0</v>
      </c>
      <c r="K632" s="1">
        <f t="shared" si="165"/>
        <v>2000</v>
      </c>
      <c r="L632" s="1">
        <f t="shared" si="175"/>
        <v>1610.7485961145505</v>
      </c>
      <c r="M632" s="1">
        <f t="shared" si="175"/>
        <v>1799.0615655323127</v>
      </c>
      <c r="N632" s="1">
        <f t="shared" si="173"/>
        <v>0.89532711218693428</v>
      </c>
      <c r="O632" s="1">
        <f t="shared" si="174"/>
        <v>47.238659038325892</v>
      </c>
      <c r="P632" s="1">
        <f t="shared" si="176"/>
        <v>-1</v>
      </c>
      <c r="R632" s="3">
        <f t="shared" si="166"/>
        <v>256500</v>
      </c>
      <c r="S632" s="3">
        <f t="shared" si="167"/>
        <v>236000</v>
      </c>
      <c r="T632" s="1">
        <f t="shared" si="168"/>
        <v>24.390243902439025</v>
      </c>
      <c r="U632" s="1">
        <f t="shared" si="170"/>
        <v>31.707317073170731</v>
      </c>
      <c r="V632" s="1">
        <f t="shared" si="169"/>
        <v>1</v>
      </c>
      <c r="W632" s="1">
        <f t="shared" si="171"/>
        <v>-1</v>
      </c>
      <c r="Y632" s="3">
        <f t="shared" si="172"/>
        <v>244113.55425620545</v>
      </c>
      <c r="Z632" s="3">
        <f t="shared" si="178"/>
        <v>243437.57379323704</v>
      </c>
      <c r="AA632" s="3">
        <f t="shared" si="177"/>
        <v>675.98046296840766</v>
      </c>
      <c r="AB632" s="3">
        <f t="shared" si="179"/>
        <v>-1</v>
      </c>
      <c r="AC632" s="3"/>
      <c r="AD632" s="3"/>
      <c r="AE632" s="3"/>
      <c r="AF632" s="1"/>
      <c r="AG632" s="1"/>
      <c r="AI632" s="1"/>
      <c r="AJ632" s="1"/>
      <c r="AK632" s="1"/>
      <c r="AL632" s="1"/>
      <c r="AM632" s="1"/>
      <c r="AO632" s="1"/>
    </row>
    <row r="633" spans="1:41" x14ac:dyDescent="0.4">
      <c r="A633" s="15">
        <v>41086</v>
      </c>
      <c r="B633" s="16">
        <v>240000</v>
      </c>
      <c r="C633" s="16">
        <v>241000</v>
      </c>
      <c r="D633" s="16">
        <v>237000</v>
      </c>
      <c r="E633" s="16">
        <v>238500</v>
      </c>
      <c r="F633" s="26">
        <v>-1.04</v>
      </c>
      <c r="G633" s="1">
        <f t="shared" si="162"/>
        <v>-1</v>
      </c>
      <c r="I633" s="3">
        <f t="shared" si="163"/>
        <v>-2500</v>
      </c>
      <c r="J633" s="1">
        <f t="shared" si="164"/>
        <v>0</v>
      </c>
      <c r="K633" s="1">
        <f t="shared" si="165"/>
        <v>2500</v>
      </c>
      <c r="L633" s="1">
        <f t="shared" si="175"/>
        <v>1495.6951249635113</v>
      </c>
      <c r="M633" s="1">
        <f t="shared" si="175"/>
        <v>1849.1285965657189</v>
      </c>
      <c r="N633" s="1">
        <f t="shared" si="173"/>
        <v>0.80886485003875908</v>
      </c>
      <c r="O633" s="1">
        <f t="shared" si="174"/>
        <v>44.716710041738459</v>
      </c>
      <c r="P633" s="1">
        <f t="shared" si="176"/>
        <v>-1</v>
      </c>
      <c r="R633" s="3">
        <f t="shared" si="166"/>
        <v>256500</v>
      </c>
      <c r="S633" s="3">
        <f t="shared" si="167"/>
        <v>236000</v>
      </c>
      <c r="T633" s="1">
        <f t="shared" si="168"/>
        <v>12.195121951219512</v>
      </c>
      <c r="U633" s="1">
        <f t="shared" si="170"/>
        <v>12.195121951219512</v>
      </c>
      <c r="V633" s="1">
        <f t="shared" si="169"/>
        <v>-1</v>
      </c>
      <c r="W633" s="1">
        <f t="shared" si="171"/>
        <v>-1</v>
      </c>
      <c r="Y633" s="3">
        <f t="shared" si="172"/>
        <v>243249.93052448152</v>
      </c>
      <c r="Z633" s="3">
        <f t="shared" si="178"/>
        <v>243071.82758633059</v>
      </c>
      <c r="AA633" s="3">
        <f t="shared" si="177"/>
        <v>178.10293815092882</v>
      </c>
      <c r="AB633" s="3">
        <f t="shared" si="179"/>
        <v>-1</v>
      </c>
      <c r="AC633" s="3"/>
      <c r="AD633" s="3"/>
      <c r="AE633" s="3"/>
      <c r="AF633" s="1"/>
      <c r="AG633" s="1"/>
      <c r="AI633" s="1"/>
      <c r="AJ633" s="1"/>
      <c r="AK633" s="1"/>
      <c r="AL633" s="1"/>
      <c r="AM633" s="1"/>
      <c r="AO633" s="1"/>
    </row>
    <row r="634" spans="1:41" x14ac:dyDescent="0.4">
      <c r="A634" s="18">
        <v>41087</v>
      </c>
      <c r="B634" s="19">
        <v>238000</v>
      </c>
      <c r="C634" s="19">
        <v>238500</v>
      </c>
      <c r="D634" s="19">
        <v>228000</v>
      </c>
      <c r="E634" s="19">
        <v>231000</v>
      </c>
      <c r="F634" s="28">
        <v>-3.14</v>
      </c>
      <c r="G634" s="1">
        <f t="shared" si="162"/>
        <v>-1</v>
      </c>
      <c r="I634" s="3">
        <f t="shared" si="163"/>
        <v>-7500</v>
      </c>
      <c r="J634" s="1">
        <f t="shared" si="164"/>
        <v>0</v>
      </c>
      <c r="K634" s="1">
        <f t="shared" si="165"/>
        <v>7500</v>
      </c>
      <c r="L634" s="1">
        <f t="shared" si="175"/>
        <v>1388.8597588946889</v>
      </c>
      <c r="M634" s="1">
        <f t="shared" si="175"/>
        <v>2252.7622682395963</v>
      </c>
      <c r="N634" s="1">
        <f t="shared" si="173"/>
        <v>0.61651412511449888</v>
      </c>
      <c r="O634" s="1">
        <f t="shared" si="174"/>
        <v>38.138492917334119</v>
      </c>
      <c r="P634" s="1">
        <f t="shared" si="176"/>
        <v>-1</v>
      </c>
      <c r="R634" s="3">
        <f t="shared" si="166"/>
        <v>254500</v>
      </c>
      <c r="S634" s="3">
        <f t="shared" si="167"/>
        <v>228000</v>
      </c>
      <c r="T634" s="1">
        <f t="shared" si="168"/>
        <v>11.320754716981133</v>
      </c>
      <c r="U634" s="1">
        <f t="shared" si="170"/>
        <v>15.968706856879891</v>
      </c>
      <c r="V634" s="1">
        <f t="shared" si="169"/>
        <v>-1</v>
      </c>
      <c r="W634" s="1">
        <f t="shared" si="171"/>
        <v>1</v>
      </c>
      <c r="Y634" s="3">
        <f t="shared" si="172"/>
        <v>241365.32582840743</v>
      </c>
      <c r="Z634" s="3">
        <f t="shared" si="178"/>
        <v>242177.61813549127</v>
      </c>
      <c r="AA634" s="3">
        <f t="shared" si="177"/>
        <v>-812.29230708384421</v>
      </c>
      <c r="AB634" s="3">
        <f t="shared" si="179"/>
        <v>-1</v>
      </c>
      <c r="AC634" s="3"/>
      <c r="AD634" s="3"/>
      <c r="AE634" s="3"/>
      <c r="AF634" s="1"/>
      <c r="AG634" s="1"/>
      <c r="AI634" s="1"/>
      <c r="AJ634" s="1"/>
      <c r="AK634" s="1"/>
      <c r="AL634" s="1"/>
      <c r="AM634" s="1"/>
      <c r="AO634" s="1"/>
    </row>
    <row r="635" spans="1:41" x14ac:dyDescent="0.4">
      <c r="A635" s="15">
        <v>41088</v>
      </c>
      <c r="B635" s="16">
        <v>232500</v>
      </c>
      <c r="C635" s="16">
        <v>235000</v>
      </c>
      <c r="D635" s="16">
        <v>229500</v>
      </c>
      <c r="E635" s="16">
        <v>234000</v>
      </c>
      <c r="F635" s="26">
        <v>1.3</v>
      </c>
      <c r="G635" s="1">
        <f t="shared" si="162"/>
        <v>1</v>
      </c>
      <c r="I635" s="3">
        <f t="shared" si="163"/>
        <v>3000</v>
      </c>
      <c r="J635" s="1">
        <f t="shared" si="164"/>
        <v>3000</v>
      </c>
      <c r="K635" s="1">
        <f t="shared" si="165"/>
        <v>0</v>
      </c>
      <c r="L635" s="1">
        <f t="shared" si="175"/>
        <v>1503.9412046879254</v>
      </c>
      <c r="M635" s="1">
        <f t="shared" si="175"/>
        <v>2091.850677651054</v>
      </c>
      <c r="N635" s="1">
        <f t="shared" si="173"/>
        <v>0.71895246671081992</v>
      </c>
      <c r="O635" s="1">
        <f t="shared" si="174"/>
        <v>41.825034760066444</v>
      </c>
      <c r="P635" s="1">
        <f t="shared" si="176"/>
        <v>1</v>
      </c>
      <c r="R635" s="3">
        <f t="shared" si="166"/>
        <v>249000</v>
      </c>
      <c r="S635" s="3">
        <f t="shared" si="167"/>
        <v>228000</v>
      </c>
      <c r="T635" s="1">
        <f t="shared" si="168"/>
        <v>28.571428571428569</v>
      </c>
      <c r="U635" s="1">
        <f t="shared" si="170"/>
        <v>17.362435079876406</v>
      </c>
      <c r="V635" s="1">
        <f t="shared" si="169"/>
        <v>1</v>
      </c>
      <c r="W635" s="1">
        <f t="shared" si="171"/>
        <v>1</v>
      </c>
      <c r="Y635" s="3">
        <f t="shared" si="172"/>
        <v>240232.1987778832</v>
      </c>
      <c r="Z635" s="3">
        <f t="shared" si="178"/>
        <v>241571.8686439734</v>
      </c>
      <c r="AA635" s="3">
        <f t="shared" si="177"/>
        <v>-1339.6698660902039</v>
      </c>
      <c r="AB635" s="3">
        <f t="shared" si="179"/>
        <v>-1</v>
      </c>
      <c r="AC635" s="3"/>
      <c r="AD635" s="3"/>
      <c r="AE635" s="3"/>
      <c r="AF635" s="1"/>
      <c r="AG635" s="1"/>
      <c r="AI635" s="1"/>
      <c r="AJ635" s="1"/>
      <c r="AK635" s="1"/>
      <c r="AL635" s="1"/>
      <c r="AM635" s="1"/>
      <c r="AO635" s="1"/>
    </row>
    <row r="636" spans="1:41" x14ac:dyDescent="0.4">
      <c r="A636" s="15">
        <v>41089</v>
      </c>
      <c r="B636" s="16">
        <v>229000</v>
      </c>
      <c r="C636" s="16">
        <v>233000</v>
      </c>
      <c r="D636" s="16">
        <v>226500</v>
      </c>
      <c r="E636" s="16">
        <v>232500</v>
      </c>
      <c r="F636" s="26">
        <v>-0.64</v>
      </c>
      <c r="G636" s="1">
        <f t="shared" si="162"/>
        <v>-1</v>
      </c>
      <c r="I636" s="3">
        <f t="shared" si="163"/>
        <v>-1500</v>
      </c>
      <c r="J636" s="1">
        <f t="shared" si="164"/>
        <v>0</v>
      </c>
      <c r="K636" s="1">
        <f t="shared" si="165"/>
        <v>1500</v>
      </c>
      <c r="L636" s="1">
        <f t="shared" si="175"/>
        <v>1396.5168329245023</v>
      </c>
      <c r="M636" s="1">
        <f t="shared" si="175"/>
        <v>2049.5756292474075</v>
      </c>
      <c r="N636" s="1">
        <f t="shared" si="173"/>
        <v>0.68136877361158676</v>
      </c>
      <c r="O636" s="1">
        <f t="shared" si="174"/>
        <v>40.524647793238358</v>
      </c>
      <c r="P636" s="1">
        <f t="shared" si="176"/>
        <v>-1</v>
      </c>
      <c r="R636" s="3">
        <f t="shared" si="166"/>
        <v>243500</v>
      </c>
      <c r="S636" s="3">
        <f t="shared" si="167"/>
        <v>226500</v>
      </c>
      <c r="T636" s="1">
        <f t="shared" si="168"/>
        <v>35.294117647058826</v>
      </c>
      <c r="U636" s="1">
        <f t="shared" si="170"/>
        <v>25.062100311822842</v>
      </c>
      <c r="V636" s="1">
        <f t="shared" si="169"/>
        <v>1</v>
      </c>
      <c r="W636" s="1">
        <f t="shared" si="171"/>
        <v>1</v>
      </c>
      <c r="Y636" s="3">
        <f t="shared" si="172"/>
        <v>239042.62973513195</v>
      </c>
      <c r="Z636" s="3">
        <f t="shared" si="178"/>
        <v>240899.87837404944</v>
      </c>
      <c r="AA636" s="3">
        <f t="shared" si="177"/>
        <v>-1857.2486389174883</v>
      </c>
      <c r="AB636" s="3">
        <f t="shared" si="179"/>
        <v>-1</v>
      </c>
      <c r="AC636" s="3"/>
      <c r="AD636" s="3"/>
      <c r="AE636" s="3"/>
      <c r="AF636" s="1"/>
      <c r="AG636" s="1"/>
      <c r="AI636" s="1"/>
      <c r="AJ636" s="1"/>
      <c r="AK636" s="1"/>
      <c r="AL636" s="1"/>
      <c r="AM636" s="1"/>
      <c r="AO636" s="1"/>
    </row>
    <row r="637" spans="1:41" x14ac:dyDescent="0.4">
      <c r="A637" s="15">
        <v>41092</v>
      </c>
      <c r="B637" s="16">
        <v>236500</v>
      </c>
      <c r="C637" s="16">
        <v>237500</v>
      </c>
      <c r="D637" s="16">
        <v>234500</v>
      </c>
      <c r="E637" s="16">
        <v>235500</v>
      </c>
      <c r="F637" s="26">
        <v>1.29</v>
      </c>
      <c r="G637" s="1">
        <f t="shared" si="162"/>
        <v>1</v>
      </c>
      <c r="I637" s="3">
        <f t="shared" si="163"/>
        <v>3000</v>
      </c>
      <c r="J637" s="1">
        <f t="shared" si="164"/>
        <v>3000</v>
      </c>
      <c r="K637" s="1">
        <f t="shared" si="165"/>
        <v>0</v>
      </c>
      <c r="L637" s="1">
        <f t="shared" si="175"/>
        <v>1511.0513448584663</v>
      </c>
      <c r="M637" s="1">
        <f t="shared" si="175"/>
        <v>1903.1773700154499</v>
      </c>
      <c r="N637" s="1">
        <f t="shared" si="173"/>
        <v>0.79396243811274392</v>
      </c>
      <c r="O637" s="1">
        <f t="shared" si="174"/>
        <v>44.257472801269785</v>
      </c>
      <c r="P637" s="1">
        <f t="shared" si="176"/>
        <v>1</v>
      </c>
      <c r="R637" s="3">
        <f t="shared" si="166"/>
        <v>241000</v>
      </c>
      <c r="S637" s="3">
        <f t="shared" si="167"/>
        <v>226500</v>
      </c>
      <c r="T637" s="1">
        <f t="shared" si="168"/>
        <v>62.068965517241381</v>
      </c>
      <c r="U637" s="1">
        <f t="shared" si="170"/>
        <v>41.978170578576261</v>
      </c>
      <c r="V637" s="1">
        <f t="shared" si="169"/>
        <v>1</v>
      </c>
      <c r="W637" s="1">
        <f t="shared" si="171"/>
        <v>1</v>
      </c>
      <c r="Y637" s="3">
        <f t="shared" si="172"/>
        <v>238497.60977588088</v>
      </c>
      <c r="Z637" s="3">
        <f t="shared" si="178"/>
        <v>240499.8873833791</v>
      </c>
      <c r="AA637" s="3">
        <f t="shared" si="177"/>
        <v>-2002.2776074982248</v>
      </c>
      <c r="AB637" s="3">
        <f t="shared" si="179"/>
        <v>-1</v>
      </c>
      <c r="AC637" s="3"/>
      <c r="AD637" s="3"/>
      <c r="AE637" s="3"/>
      <c r="AF637" s="1"/>
      <c r="AG637" s="1"/>
      <c r="AI637" s="1"/>
      <c r="AJ637" s="1"/>
      <c r="AK637" s="1"/>
      <c r="AL637" s="1"/>
      <c r="AM637" s="1"/>
      <c r="AO637" s="1"/>
    </row>
    <row r="638" spans="1:41" x14ac:dyDescent="0.4">
      <c r="A638" s="15">
        <v>41093</v>
      </c>
      <c r="B638" s="16">
        <v>235500</v>
      </c>
      <c r="C638" s="16">
        <v>236000</v>
      </c>
      <c r="D638" s="16">
        <v>230000</v>
      </c>
      <c r="E638" s="16">
        <v>231500</v>
      </c>
      <c r="F638" s="26">
        <v>-1.7</v>
      </c>
      <c r="G638" s="1">
        <f t="shared" si="162"/>
        <v>-1</v>
      </c>
      <c r="I638" s="3">
        <f t="shared" si="163"/>
        <v>-4000</v>
      </c>
      <c r="J638" s="1">
        <f t="shared" si="164"/>
        <v>0</v>
      </c>
      <c r="K638" s="1">
        <f t="shared" si="165"/>
        <v>4000</v>
      </c>
      <c r="L638" s="1">
        <f t="shared" si="175"/>
        <v>1403.1191059400044</v>
      </c>
      <c r="M638" s="1">
        <f t="shared" si="175"/>
        <v>2052.9504150143466</v>
      </c>
      <c r="N638" s="1">
        <f t="shared" si="173"/>
        <v>0.68346468364663304</v>
      </c>
      <c r="O638" s="1">
        <f t="shared" si="174"/>
        <v>40.598694483221806</v>
      </c>
      <c r="P638" s="1">
        <f t="shared" si="176"/>
        <v>-1</v>
      </c>
      <c r="R638" s="3">
        <f t="shared" si="166"/>
        <v>238500</v>
      </c>
      <c r="S638" s="3">
        <f t="shared" si="167"/>
        <v>226500</v>
      </c>
      <c r="T638" s="1">
        <f t="shared" si="168"/>
        <v>41.666666666666671</v>
      </c>
      <c r="U638" s="1">
        <f t="shared" si="170"/>
        <v>46.343249943655621</v>
      </c>
      <c r="V638" s="1">
        <f t="shared" si="169"/>
        <v>-1</v>
      </c>
      <c r="W638" s="1">
        <f t="shared" si="171"/>
        <v>1</v>
      </c>
      <c r="Y638" s="3">
        <f t="shared" si="172"/>
        <v>237421.05442574536</v>
      </c>
      <c r="Z638" s="3">
        <f t="shared" si="178"/>
        <v>239833.22905868434</v>
      </c>
      <c r="AA638" s="3">
        <f t="shared" si="177"/>
        <v>-2412.1746329389862</v>
      </c>
      <c r="AB638" s="3">
        <f t="shared" si="179"/>
        <v>-1</v>
      </c>
      <c r="AC638" s="3"/>
      <c r="AD638" s="3"/>
      <c r="AE638" s="3"/>
      <c r="AF638" s="1"/>
      <c r="AG638" s="1"/>
      <c r="AI638" s="1"/>
      <c r="AJ638" s="1"/>
      <c r="AK638" s="1"/>
      <c r="AL638" s="1"/>
      <c r="AM638" s="1"/>
      <c r="AO638" s="1"/>
    </row>
    <row r="639" spans="1:41" x14ac:dyDescent="0.4">
      <c r="A639" s="18">
        <v>41094</v>
      </c>
      <c r="B639" s="19">
        <v>234000</v>
      </c>
      <c r="C639" s="19">
        <v>236500</v>
      </c>
      <c r="D639" s="19">
        <v>232000</v>
      </c>
      <c r="E639" s="19">
        <v>235500</v>
      </c>
      <c r="F639" s="28">
        <v>1.73</v>
      </c>
      <c r="G639" s="1">
        <f t="shared" si="162"/>
        <v>1</v>
      </c>
      <c r="I639" s="3">
        <f t="shared" si="163"/>
        <v>4000</v>
      </c>
      <c r="J639" s="1">
        <f t="shared" si="164"/>
        <v>4000</v>
      </c>
      <c r="K639" s="1">
        <f t="shared" si="165"/>
        <v>0</v>
      </c>
      <c r="L639" s="1">
        <f t="shared" si="175"/>
        <v>1588.6105983728612</v>
      </c>
      <c r="M639" s="1">
        <f t="shared" si="175"/>
        <v>1906.3110996561791</v>
      </c>
      <c r="N639" s="1">
        <f t="shared" si="173"/>
        <v>0.83334278369327119</v>
      </c>
      <c r="O639" s="1">
        <f t="shared" si="174"/>
        <v>45.454826620829806</v>
      </c>
      <c r="P639" s="1">
        <f t="shared" si="176"/>
        <v>1</v>
      </c>
      <c r="R639" s="3">
        <f t="shared" si="166"/>
        <v>237500</v>
      </c>
      <c r="S639" s="3">
        <f t="shared" si="167"/>
        <v>226500</v>
      </c>
      <c r="T639" s="1">
        <f t="shared" si="168"/>
        <v>81.818181818181827</v>
      </c>
      <c r="U639" s="1">
        <f t="shared" si="170"/>
        <v>61.851271334029967</v>
      </c>
      <c r="V639" s="1">
        <f t="shared" si="169"/>
        <v>1</v>
      </c>
      <c r="W639" s="1">
        <f t="shared" si="171"/>
        <v>1</v>
      </c>
      <c r="Y639" s="3">
        <f t="shared" si="172"/>
        <v>237125.50759101531</v>
      </c>
      <c r="Z639" s="3">
        <f t="shared" si="178"/>
        <v>239512.24912841144</v>
      </c>
      <c r="AA639" s="3">
        <f t="shared" si="177"/>
        <v>-2386.7415373961267</v>
      </c>
      <c r="AB639" s="3">
        <f t="shared" si="179"/>
        <v>1</v>
      </c>
      <c r="AC639" s="3"/>
      <c r="AD639" s="3"/>
      <c r="AE639" s="3"/>
      <c r="AF639" s="1"/>
      <c r="AG639" s="1"/>
      <c r="AI639" s="1"/>
      <c r="AJ639" s="1"/>
      <c r="AK639" s="1"/>
      <c r="AL639" s="1"/>
      <c r="AM639" s="1"/>
      <c r="AO639" s="1"/>
    </row>
    <row r="640" spans="1:41" x14ac:dyDescent="0.4">
      <c r="A640" s="15">
        <v>41095</v>
      </c>
      <c r="B640" s="16">
        <v>234000</v>
      </c>
      <c r="C640" s="16">
        <v>235500</v>
      </c>
      <c r="D640" s="16">
        <v>231500</v>
      </c>
      <c r="E640" s="16">
        <v>233500</v>
      </c>
      <c r="F640" s="26">
        <v>-0.85</v>
      </c>
      <c r="G640" s="1">
        <f t="shared" si="162"/>
        <v>-1</v>
      </c>
      <c r="I640" s="3">
        <f t="shared" si="163"/>
        <v>-2000</v>
      </c>
      <c r="J640" s="1">
        <f t="shared" si="164"/>
        <v>0</v>
      </c>
      <c r="K640" s="1">
        <f t="shared" si="165"/>
        <v>2000</v>
      </c>
      <c r="L640" s="1">
        <f t="shared" si="175"/>
        <v>1475.1384127747999</v>
      </c>
      <c r="M640" s="1">
        <f t="shared" si="175"/>
        <v>1913.0031639664521</v>
      </c>
      <c r="N640" s="1">
        <f t="shared" si="173"/>
        <v>0.77111132932797866</v>
      </c>
      <c r="O640" s="1">
        <f t="shared" si="174"/>
        <v>43.538275463494728</v>
      </c>
      <c r="P640" s="1">
        <f t="shared" si="176"/>
        <v>-1</v>
      </c>
      <c r="R640" s="3">
        <f t="shared" si="166"/>
        <v>237500</v>
      </c>
      <c r="S640" s="3">
        <f t="shared" si="167"/>
        <v>226500</v>
      </c>
      <c r="T640" s="1">
        <f t="shared" si="168"/>
        <v>63.636363636363633</v>
      </c>
      <c r="U640" s="1">
        <f t="shared" si="170"/>
        <v>62.373737373737377</v>
      </c>
      <c r="V640" s="1">
        <f t="shared" si="169"/>
        <v>-1</v>
      </c>
      <c r="W640" s="1">
        <f t="shared" si="171"/>
        <v>1</v>
      </c>
      <c r="Y640" s="3">
        <f t="shared" si="172"/>
        <v>236567.73719239759</v>
      </c>
      <c r="Z640" s="3">
        <f t="shared" si="178"/>
        <v>239066.89734112169</v>
      </c>
      <c r="AA640" s="3">
        <f t="shared" si="177"/>
        <v>-2499.1601487240987</v>
      </c>
      <c r="AB640" s="3">
        <f t="shared" si="179"/>
        <v>-1</v>
      </c>
      <c r="AC640" s="3"/>
      <c r="AD640" s="3"/>
      <c r="AE640" s="3"/>
      <c r="AF640" s="1"/>
      <c r="AG640" s="1"/>
      <c r="AI640" s="1"/>
      <c r="AJ640" s="1"/>
      <c r="AK640" s="1"/>
      <c r="AL640" s="1"/>
      <c r="AM640" s="1"/>
      <c r="AO640" s="1"/>
    </row>
    <row r="641" spans="1:41" x14ac:dyDescent="0.4">
      <c r="A641" s="15">
        <v>41096</v>
      </c>
      <c r="B641" s="16">
        <v>232500</v>
      </c>
      <c r="C641" s="16">
        <v>234500</v>
      </c>
      <c r="D641" s="16">
        <v>228500</v>
      </c>
      <c r="E641" s="16">
        <v>230000</v>
      </c>
      <c r="F641" s="26">
        <v>-1.5</v>
      </c>
      <c r="G641" s="1">
        <f t="shared" si="162"/>
        <v>-1</v>
      </c>
      <c r="I641" s="3">
        <f t="shared" si="163"/>
        <v>-3500</v>
      </c>
      <c r="J641" s="1">
        <f t="shared" si="164"/>
        <v>0</v>
      </c>
      <c r="K641" s="1">
        <f t="shared" si="165"/>
        <v>3500</v>
      </c>
      <c r="L641" s="1">
        <f t="shared" si="175"/>
        <v>1369.7713832908855</v>
      </c>
      <c r="M641" s="1">
        <f t="shared" si="175"/>
        <v>2026.3600808259912</v>
      </c>
      <c r="N641" s="1">
        <f t="shared" si="173"/>
        <v>0.67597629673623216</v>
      </c>
      <c r="O641" s="1">
        <f t="shared" si="174"/>
        <v>40.333285026322685</v>
      </c>
      <c r="P641" s="1">
        <f t="shared" si="176"/>
        <v>-1</v>
      </c>
      <c r="R641" s="3">
        <f t="shared" si="166"/>
        <v>237500</v>
      </c>
      <c r="S641" s="3">
        <f t="shared" si="167"/>
        <v>228500</v>
      </c>
      <c r="T641" s="1">
        <f t="shared" si="168"/>
        <v>16.666666666666664</v>
      </c>
      <c r="U641" s="1">
        <f t="shared" si="170"/>
        <v>54.040404040404042</v>
      </c>
      <c r="V641" s="1">
        <f t="shared" si="169"/>
        <v>-1</v>
      </c>
      <c r="W641" s="1">
        <f t="shared" si="171"/>
        <v>-1</v>
      </c>
      <c r="Y641" s="3">
        <f t="shared" si="172"/>
        <v>235557.31608587486</v>
      </c>
      <c r="Z641" s="3">
        <f t="shared" si="178"/>
        <v>238395.27531585342</v>
      </c>
      <c r="AA641" s="3">
        <f t="shared" si="177"/>
        <v>-2837.9592299785581</v>
      </c>
      <c r="AB641" s="3">
        <f t="shared" si="179"/>
        <v>-1</v>
      </c>
      <c r="AC641" s="3"/>
      <c r="AD641" s="3"/>
      <c r="AE641" s="3"/>
      <c r="AF641" s="1"/>
      <c r="AG641" s="1"/>
      <c r="AI641" s="1"/>
      <c r="AJ641" s="1"/>
      <c r="AK641" s="1"/>
      <c r="AL641" s="1"/>
      <c r="AM641" s="1"/>
      <c r="AO641" s="1"/>
    </row>
    <row r="642" spans="1:41" x14ac:dyDescent="0.4">
      <c r="A642" s="15">
        <v>41099</v>
      </c>
      <c r="B642" s="16">
        <v>225000</v>
      </c>
      <c r="C642" s="16">
        <v>228500</v>
      </c>
      <c r="D642" s="16">
        <v>224500</v>
      </c>
      <c r="E642" s="16">
        <v>228500</v>
      </c>
      <c r="F642" s="26">
        <v>-0.65</v>
      </c>
      <c r="G642" s="1">
        <f t="shared" si="162"/>
        <v>-1</v>
      </c>
      <c r="I642" s="3">
        <f t="shared" si="163"/>
        <v>-1500</v>
      </c>
      <c r="J642" s="1">
        <f t="shared" si="164"/>
        <v>0</v>
      </c>
      <c r="K642" s="1">
        <f t="shared" si="165"/>
        <v>1500</v>
      </c>
      <c r="L642" s="1">
        <f t="shared" si="175"/>
        <v>1271.9305701986793</v>
      </c>
      <c r="M642" s="1">
        <f t="shared" si="175"/>
        <v>1988.7629321955633</v>
      </c>
      <c r="N642" s="1">
        <f t="shared" si="173"/>
        <v>0.63955866715319754</v>
      </c>
      <c r="O642" s="1">
        <f t="shared" si="174"/>
        <v>39.007976961487913</v>
      </c>
      <c r="P642" s="1">
        <f t="shared" si="176"/>
        <v>-1</v>
      </c>
      <c r="R642" s="3">
        <f t="shared" si="166"/>
        <v>236500</v>
      </c>
      <c r="S642" s="3">
        <f t="shared" si="167"/>
        <v>224500</v>
      </c>
      <c r="T642" s="1">
        <f t="shared" si="168"/>
        <v>33.333333333333329</v>
      </c>
      <c r="U642" s="1">
        <f t="shared" si="170"/>
        <v>37.878787878787875</v>
      </c>
      <c r="V642" s="1">
        <f t="shared" si="169"/>
        <v>1</v>
      </c>
      <c r="W642" s="1">
        <f t="shared" si="171"/>
        <v>-1</v>
      </c>
      <c r="Y642" s="3">
        <f t="shared" si="172"/>
        <v>234471.57514958642</v>
      </c>
      <c r="Z642" s="3">
        <f t="shared" si="178"/>
        <v>237662.29195912354</v>
      </c>
      <c r="AA642" s="3">
        <f t="shared" si="177"/>
        <v>-3190.7168095371162</v>
      </c>
      <c r="AB642" s="3">
        <f t="shared" si="179"/>
        <v>-1</v>
      </c>
      <c r="AC642" s="3"/>
      <c r="AD642" s="3"/>
      <c r="AE642" s="3"/>
      <c r="AF642" s="1"/>
      <c r="AG642" s="1"/>
      <c r="AI642" s="1"/>
      <c r="AJ642" s="1"/>
      <c r="AK642" s="1"/>
      <c r="AL642" s="1"/>
      <c r="AM642" s="1"/>
      <c r="AO642" s="1"/>
    </row>
    <row r="643" spans="1:41" x14ac:dyDescent="0.4">
      <c r="A643" s="15">
        <v>41100</v>
      </c>
      <c r="B643" s="16">
        <v>230000</v>
      </c>
      <c r="C643" s="16">
        <v>230500</v>
      </c>
      <c r="D643" s="16">
        <v>224500</v>
      </c>
      <c r="E643" s="16">
        <v>228000</v>
      </c>
      <c r="F643" s="26">
        <v>-0.22</v>
      </c>
      <c r="G643" s="1">
        <f t="shared" si="162"/>
        <v>-1</v>
      </c>
      <c r="I643" s="3">
        <f t="shared" si="163"/>
        <v>-500</v>
      </c>
      <c r="J643" s="1">
        <f t="shared" si="164"/>
        <v>0</v>
      </c>
      <c r="K643" s="1">
        <f t="shared" si="165"/>
        <v>500</v>
      </c>
      <c r="L643" s="1">
        <f t="shared" si="175"/>
        <v>1181.0783866130594</v>
      </c>
      <c r="M643" s="1">
        <f t="shared" si="175"/>
        <v>1882.422722753023</v>
      </c>
      <c r="N643" s="1">
        <f t="shared" si="173"/>
        <v>0.62742463333939413</v>
      </c>
      <c r="O643" s="1">
        <f t="shared" si="174"/>
        <v>38.553222096187042</v>
      </c>
      <c r="P643" s="1">
        <f t="shared" si="176"/>
        <v>-1</v>
      </c>
      <c r="R643" s="3">
        <f t="shared" si="166"/>
        <v>236500</v>
      </c>
      <c r="S643" s="3">
        <f t="shared" si="167"/>
        <v>224500</v>
      </c>
      <c r="T643" s="1">
        <f t="shared" si="168"/>
        <v>29.166666666666668</v>
      </c>
      <c r="U643" s="1">
        <f t="shared" si="170"/>
        <v>26.388888888888886</v>
      </c>
      <c r="V643" s="1">
        <f t="shared" si="169"/>
        <v>-1</v>
      </c>
      <c r="W643" s="1">
        <f t="shared" si="171"/>
        <v>-1</v>
      </c>
      <c r="Y643" s="3">
        <f t="shared" si="172"/>
        <v>233475.94820349623</v>
      </c>
      <c r="Z643" s="3">
        <f t="shared" si="178"/>
        <v>236946.56662881808</v>
      </c>
      <c r="AA643" s="3">
        <f t="shared" si="177"/>
        <v>-3470.6184253218526</v>
      </c>
      <c r="AB643" s="3">
        <f t="shared" si="179"/>
        <v>-1</v>
      </c>
      <c r="AC643" s="3"/>
      <c r="AD643" s="3"/>
      <c r="AE643" s="3"/>
      <c r="AF643" s="1"/>
      <c r="AG643" s="1"/>
      <c r="AI643" s="1"/>
      <c r="AJ643" s="1"/>
      <c r="AK643" s="1"/>
      <c r="AL643" s="1"/>
      <c r="AM643" s="1"/>
      <c r="AO643" s="1"/>
    </row>
    <row r="644" spans="1:41" x14ac:dyDescent="0.4">
      <c r="A644" s="18">
        <v>41101</v>
      </c>
      <c r="B644" s="19">
        <v>225500</v>
      </c>
      <c r="C644" s="19">
        <v>227500</v>
      </c>
      <c r="D644" s="19">
        <v>224000</v>
      </c>
      <c r="E644" s="19">
        <v>225500</v>
      </c>
      <c r="F644" s="28">
        <v>-1.1000000000000001</v>
      </c>
      <c r="G644" s="1">
        <f t="shared" si="162"/>
        <v>-1</v>
      </c>
      <c r="I644" s="3">
        <f t="shared" si="163"/>
        <v>-2500</v>
      </c>
      <c r="J644" s="1">
        <f t="shared" si="164"/>
        <v>0</v>
      </c>
      <c r="K644" s="1">
        <f t="shared" si="165"/>
        <v>2500</v>
      </c>
      <c r="L644" s="1">
        <f t="shared" si="175"/>
        <v>1096.7156447121265</v>
      </c>
      <c r="M644" s="1">
        <f t="shared" si="175"/>
        <v>1926.5353854135212</v>
      </c>
      <c r="N644" s="1">
        <f t="shared" si="173"/>
        <v>0.5692683627903995</v>
      </c>
      <c r="O644" s="1">
        <f t="shared" si="174"/>
        <v>36.276036418535398</v>
      </c>
      <c r="P644" s="1">
        <f t="shared" si="176"/>
        <v>-1</v>
      </c>
      <c r="R644" s="3">
        <f t="shared" si="166"/>
        <v>235500</v>
      </c>
      <c r="S644" s="3">
        <f t="shared" si="167"/>
        <v>224000</v>
      </c>
      <c r="T644" s="1">
        <f t="shared" si="168"/>
        <v>13.043478260869565</v>
      </c>
      <c r="U644" s="1">
        <f t="shared" si="170"/>
        <v>25.181159420289855</v>
      </c>
      <c r="V644" s="1">
        <f t="shared" si="169"/>
        <v>-1</v>
      </c>
      <c r="W644" s="1">
        <f t="shared" si="171"/>
        <v>-1</v>
      </c>
      <c r="Y644" s="3">
        <f t="shared" si="172"/>
        <v>232248.87924911219</v>
      </c>
      <c r="Z644" s="3">
        <f t="shared" si="178"/>
        <v>236098.67280446118</v>
      </c>
      <c r="AA644" s="3">
        <f t="shared" si="177"/>
        <v>-3849.7935553489951</v>
      </c>
      <c r="AB644" s="3">
        <f t="shared" si="179"/>
        <v>-1</v>
      </c>
      <c r="AC644" s="3"/>
      <c r="AD644" s="3"/>
      <c r="AE644" s="3"/>
      <c r="AF644" s="1"/>
      <c r="AG644" s="1"/>
      <c r="AI644" s="1"/>
      <c r="AJ644" s="1"/>
      <c r="AK644" s="1"/>
      <c r="AL644" s="1"/>
      <c r="AM644" s="1"/>
      <c r="AO644" s="1"/>
    </row>
    <row r="645" spans="1:41" x14ac:dyDescent="0.4">
      <c r="A645" s="15">
        <v>41102</v>
      </c>
      <c r="B645" s="16">
        <v>225000</v>
      </c>
      <c r="C645" s="16">
        <v>226500</v>
      </c>
      <c r="D645" s="16">
        <v>218500</v>
      </c>
      <c r="E645" s="16">
        <v>218500</v>
      </c>
      <c r="F645" s="26">
        <v>-3.1</v>
      </c>
      <c r="G645" s="1">
        <f t="shared" si="162"/>
        <v>-1</v>
      </c>
      <c r="I645" s="3">
        <f t="shared" si="163"/>
        <v>-7000</v>
      </c>
      <c r="J645" s="1">
        <f t="shared" si="164"/>
        <v>0</v>
      </c>
      <c r="K645" s="1">
        <f t="shared" si="165"/>
        <v>7000</v>
      </c>
      <c r="L645" s="1">
        <f t="shared" si="175"/>
        <v>1018.3788129469747</v>
      </c>
      <c r="M645" s="1">
        <f t="shared" si="175"/>
        <v>2288.9257150268413</v>
      </c>
      <c r="N645" s="1">
        <f t="shared" si="173"/>
        <v>0.44491562406822477</v>
      </c>
      <c r="O645" s="1">
        <f t="shared" si="174"/>
        <v>30.791806570375712</v>
      </c>
      <c r="P645" s="1">
        <f t="shared" si="176"/>
        <v>-1</v>
      </c>
      <c r="R645" s="3">
        <f t="shared" si="166"/>
        <v>234500</v>
      </c>
      <c r="S645" s="3">
        <f t="shared" si="167"/>
        <v>218500</v>
      </c>
      <c r="T645" s="1">
        <f t="shared" si="168"/>
        <v>0</v>
      </c>
      <c r="U645" s="1">
        <f t="shared" si="170"/>
        <v>14.070048309178745</v>
      </c>
      <c r="V645" s="1">
        <f t="shared" si="169"/>
        <v>-1</v>
      </c>
      <c r="W645" s="1">
        <f t="shared" si="171"/>
        <v>-1</v>
      </c>
      <c r="Y645" s="3">
        <f t="shared" si="172"/>
        <v>230133.66705694108</v>
      </c>
      <c r="Z645" s="3">
        <f t="shared" si="178"/>
        <v>234795.06741153816</v>
      </c>
      <c r="AA645" s="3">
        <f t="shared" si="177"/>
        <v>-4661.4003545970772</v>
      </c>
      <c r="AB645" s="3">
        <f t="shared" si="179"/>
        <v>-1</v>
      </c>
      <c r="AC645" s="3"/>
      <c r="AD645" s="3"/>
      <c r="AE645" s="3"/>
      <c r="AF645" s="1"/>
      <c r="AG645" s="1"/>
      <c r="AI645" s="1"/>
      <c r="AJ645" s="1"/>
      <c r="AK645" s="1"/>
      <c r="AL645" s="1"/>
      <c r="AM645" s="1"/>
      <c r="AO645" s="1"/>
    </row>
    <row r="646" spans="1:41" x14ac:dyDescent="0.4">
      <c r="A646" s="15">
        <v>41103</v>
      </c>
      <c r="B646" s="16">
        <v>219500</v>
      </c>
      <c r="C646" s="16">
        <v>228500</v>
      </c>
      <c r="D646" s="16">
        <v>218500</v>
      </c>
      <c r="E646" s="16">
        <v>226000</v>
      </c>
      <c r="F646" s="26">
        <v>3.43</v>
      </c>
      <c r="G646" s="1">
        <f t="shared" si="162"/>
        <v>1</v>
      </c>
      <c r="I646" s="3">
        <f t="shared" si="163"/>
        <v>7500</v>
      </c>
      <c r="J646" s="1">
        <f t="shared" si="164"/>
        <v>7500</v>
      </c>
      <c r="K646" s="1">
        <f t="shared" si="165"/>
        <v>0</v>
      </c>
      <c r="L646" s="1">
        <f t="shared" si="175"/>
        <v>1481.3517548793336</v>
      </c>
      <c r="M646" s="1">
        <f t="shared" si="175"/>
        <v>2125.4310210963527</v>
      </c>
      <c r="N646" s="1">
        <f t="shared" si="173"/>
        <v>0.69696534028905521</v>
      </c>
      <c r="O646" s="1">
        <f t="shared" si="174"/>
        <v>41.07127728197068</v>
      </c>
      <c r="P646" s="1">
        <f t="shared" si="176"/>
        <v>1</v>
      </c>
      <c r="R646" s="3">
        <f t="shared" si="166"/>
        <v>230500</v>
      </c>
      <c r="S646" s="3">
        <f t="shared" si="167"/>
        <v>218500</v>
      </c>
      <c r="T646" s="1">
        <f t="shared" si="168"/>
        <v>62.5</v>
      </c>
      <c r="U646" s="1">
        <f t="shared" si="170"/>
        <v>25.181159420289855</v>
      </c>
      <c r="V646" s="1">
        <f t="shared" si="169"/>
        <v>1</v>
      </c>
      <c r="W646" s="1">
        <f t="shared" si="171"/>
        <v>1</v>
      </c>
      <c r="Y646" s="3">
        <f t="shared" si="172"/>
        <v>229497.71827895014</v>
      </c>
      <c r="Z646" s="3">
        <f t="shared" si="178"/>
        <v>234143.58093660939</v>
      </c>
      <c r="AA646" s="3">
        <f t="shared" si="177"/>
        <v>-4645.8626576592505</v>
      </c>
      <c r="AB646" s="3">
        <f t="shared" si="179"/>
        <v>1</v>
      </c>
      <c r="AC646" s="3"/>
      <c r="AD646" s="3"/>
      <c r="AE646" s="3"/>
      <c r="AF646" s="1"/>
      <c r="AG646" s="1"/>
      <c r="AI646" s="1"/>
      <c r="AJ646" s="1"/>
      <c r="AK646" s="1"/>
      <c r="AL646" s="1"/>
      <c r="AM646" s="1"/>
      <c r="AO646" s="1"/>
    </row>
    <row r="647" spans="1:41" x14ac:dyDescent="0.4">
      <c r="A647" s="15">
        <v>41106</v>
      </c>
      <c r="B647" s="16">
        <v>227000</v>
      </c>
      <c r="C647" s="16">
        <v>230000</v>
      </c>
      <c r="D647" s="16">
        <v>225500</v>
      </c>
      <c r="E647" s="16">
        <v>228500</v>
      </c>
      <c r="F647" s="26">
        <v>1.1100000000000001</v>
      </c>
      <c r="G647" s="1">
        <f t="shared" si="162"/>
        <v>1</v>
      </c>
      <c r="I647" s="3">
        <f t="shared" si="163"/>
        <v>2500</v>
      </c>
      <c r="J647" s="1">
        <f t="shared" si="164"/>
        <v>2500</v>
      </c>
      <c r="K647" s="1">
        <f t="shared" si="165"/>
        <v>0</v>
      </c>
      <c r="L647" s="1">
        <f t="shared" si="175"/>
        <v>1554.1123438165239</v>
      </c>
      <c r="M647" s="1">
        <f t="shared" si="175"/>
        <v>1973.6145195894703</v>
      </c>
      <c r="N647" s="1">
        <f t="shared" si="173"/>
        <v>0.78744472559909684</v>
      </c>
      <c r="O647" s="1">
        <f t="shared" si="174"/>
        <v>44.054214058852615</v>
      </c>
      <c r="P647" s="1">
        <f t="shared" si="176"/>
        <v>1</v>
      </c>
      <c r="R647" s="3">
        <f t="shared" si="166"/>
        <v>230500</v>
      </c>
      <c r="S647" s="3">
        <f t="shared" si="167"/>
        <v>218500</v>
      </c>
      <c r="T647" s="1">
        <f t="shared" si="168"/>
        <v>83.333333333333343</v>
      </c>
      <c r="U647" s="1">
        <f t="shared" si="170"/>
        <v>48.611111111111114</v>
      </c>
      <c r="V647" s="1">
        <f t="shared" si="169"/>
        <v>1</v>
      </c>
      <c r="W647" s="1">
        <f t="shared" si="171"/>
        <v>1</v>
      </c>
      <c r="Y647" s="3">
        <f t="shared" si="172"/>
        <v>229344.22315911166</v>
      </c>
      <c r="Z647" s="3">
        <f t="shared" si="178"/>
        <v>233725.53790426796</v>
      </c>
      <c r="AA647" s="3">
        <f t="shared" si="177"/>
        <v>-4381.3147451562982</v>
      </c>
      <c r="AB647" s="3">
        <f t="shared" si="179"/>
        <v>1</v>
      </c>
      <c r="AC647" s="3"/>
      <c r="AD647" s="3"/>
      <c r="AE647" s="3"/>
      <c r="AF647" s="1"/>
      <c r="AG647" s="1"/>
      <c r="AI647" s="1"/>
      <c r="AJ647" s="1"/>
      <c r="AK647" s="1"/>
      <c r="AL647" s="1"/>
      <c r="AM647" s="1"/>
      <c r="AO647" s="1"/>
    </row>
    <row r="648" spans="1:41" x14ac:dyDescent="0.4">
      <c r="A648" s="15">
        <v>41107</v>
      </c>
      <c r="B648" s="16">
        <v>221000</v>
      </c>
      <c r="C648" s="16">
        <v>224500</v>
      </c>
      <c r="D648" s="16">
        <v>220000</v>
      </c>
      <c r="E648" s="16">
        <v>223000</v>
      </c>
      <c r="F648" s="26">
        <v>-2.41</v>
      </c>
      <c r="G648" s="1">
        <f t="shared" si="162"/>
        <v>-1</v>
      </c>
      <c r="I648" s="3">
        <f t="shared" si="163"/>
        <v>-5500</v>
      </c>
      <c r="J648" s="1">
        <f t="shared" si="164"/>
        <v>0</v>
      </c>
      <c r="K648" s="1">
        <f t="shared" si="165"/>
        <v>5500</v>
      </c>
      <c r="L648" s="1">
        <f t="shared" si="175"/>
        <v>1443.1043192582006</v>
      </c>
      <c r="M648" s="1">
        <f t="shared" si="175"/>
        <v>2225.4991967616511</v>
      </c>
      <c r="N648" s="1">
        <f t="shared" si="173"/>
        <v>0.64844072797603247</v>
      </c>
      <c r="O648" s="1">
        <f t="shared" si="174"/>
        <v>39.336611682252766</v>
      </c>
      <c r="P648" s="1">
        <f t="shared" si="176"/>
        <v>-1</v>
      </c>
      <c r="R648" s="3">
        <f t="shared" si="166"/>
        <v>230000</v>
      </c>
      <c r="S648" s="3">
        <f t="shared" si="167"/>
        <v>218500</v>
      </c>
      <c r="T648" s="1">
        <f t="shared" si="168"/>
        <v>39.130434782608695</v>
      </c>
      <c r="U648" s="1">
        <f t="shared" si="170"/>
        <v>61.654589371980677</v>
      </c>
      <c r="V648" s="1">
        <f t="shared" si="169"/>
        <v>-1</v>
      </c>
      <c r="W648" s="1">
        <f t="shared" si="171"/>
        <v>1</v>
      </c>
      <c r="Y648" s="3">
        <f t="shared" si="172"/>
        <v>228368.18882694063</v>
      </c>
      <c r="Z648" s="3">
        <f t="shared" si="178"/>
        <v>232931.05361506291</v>
      </c>
      <c r="AA648" s="3">
        <f t="shared" si="177"/>
        <v>-4562.8647881222714</v>
      </c>
      <c r="AB648" s="3">
        <f t="shared" si="179"/>
        <v>-1</v>
      </c>
      <c r="AC648" s="3"/>
      <c r="AD648" s="3"/>
      <c r="AE648" s="3"/>
      <c r="AF648" s="1"/>
      <c r="AG648" s="1"/>
      <c r="AI648" s="1"/>
      <c r="AJ648" s="1"/>
      <c r="AK648" s="1"/>
      <c r="AL648" s="1"/>
      <c r="AM648" s="1"/>
      <c r="AO648" s="1"/>
    </row>
    <row r="649" spans="1:41" x14ac:dyDescent="0.4">
      <c r="A649" s="18">
        <v>41108</v>
      </c>
      <c r="B649" s="19">
        <v>223500</v>
      </c>
      <c r="C649" s="19">
        <v>226000</v>
      </c>
      <c r="D649" s="19">
        <v>216500</v>
      </c>
      <c r="E649" s="19">
        <v>217500</v>
      </c>
      <c r="F649" s="28">
        <v>-2.4700000000000002</v>
      </c>
      <c r="G649" s="1">
        <f t="shared" si="162"/>
        <v>-1</v>
      </c>
      <c r="I649" s="3">
        <f t="shared" si="163"/>
        <v>-5500</v>
      </c>
      <c r="J649" s="1">
        <f t="shared" si="164"/>
        <v>0</v>
      </c>
      <c r="K649" s="1">
        <f t="shared" si="165"/>
        <v>5500</v>
      </c>
      <c r="L649" s="1">
        <f t="shared" si="175"/>
        <v>1340.0254393111863</v>
      </c>
      <c r="M649" s="1">
        <f t="shared" si="175"/>
        <v>2459.3921112786761</v>
      </c>
      <c r="N649" s="1">
        <f t="shared" si="173"/>
        <v>0.54486042838223403</v>
      </c>
      <c r="O649" s="1">
        <f t="shared" si="174"/>
        <v>35.26923328295797</v>
      </c>
      <c r="P649" s="1">
        <f t="shared" si="176"/>
        <v>-1</v>
      </c>
      <c r="R649" s="3">
        <f t="shared" si="166"/>
        <v>230000</v>
      </c>
      <c r="S649" s="3">
        <f t="shared" si="167"/>
        <v>216500</v>
      </c>
      <c r="T649" s="1">
        <f t="shared" si="168"/>
        <v>7.4074074074074066</v>
      </c>
      <c r="U649" s="1">
        <f t="shared" si="170"/>
        <v>43.290391841116481</v>
      </c>
      <c r="V649" s="1">
        <f t="shared" si="169"/>
        <v>-1</v>
      </c>
      <c r="W649" s="1">
        <f t="shared" si="171"/>
        <v>-1</v>
      </c>
      <c r="Y649" s="3">
        <f t="shared" si="172"/>
        <v>226696.15977664207</v>
      </c>
      <c r="Z649" s="3">
        <f t="shared" si="178"/>
        <v>231788.01260653971</v>
      </c>
      <c r="AA649" s="3">
        <f t="shared" si="177"/>
        <v>-5091.8528298976307</v>
      </c>
      <c r="AB649" s="3">
        <f t="shared" si="179"/>
        <v>-1</v>
      </c>
      <c r="AC649" s="3"/>
      <c r="AD649" s="3"/>
      <c r="AE649" s="3"/>
      <c r="AF649" s="1"/>
      <c r="AG649" s="1"/>
      <c r="AI649" s="1"/>
      <c r="AJ649" s="1"/>
      <c r="AK649" s="1"/>
      <c r="AL649" s="1"/>
      <c r="AM649" s="1"/>
      <c r="AO649" s="1"/>
    </row>
    <row r="650" spans="1:41" x14ac:dyDescent="0.4">
      <c r="A650" s="15">
        <v>41109</v>
      </c>
      <c r="B650" s="16">
        <v>221500</v>
      </c>
      <c r="C650" s="16">
        <v>225000</v>
      </c>
      <c r="D650" s="16">
        <v>221000</v>
      </c>
      <c r="E650" s="16">
        <v>224000</v>
      </c>
      <c r="F650" s="26">
        <v>2.99</v>
      </c>
      <c r="G650" s="1">
        <f t="shared" si="162"/>
        <v>1</v>
      </c>
      <c r="I650" s="3">
        <f t="shared" si="163"/>
        <v>6500</v>
      </c>
      <c r="J650" s="1">
        <f t="shared" si="164"/>
        <v>6500</v>
      </c>
      <c r="K650" s="1">
        <f t="shared" si="165"/>
        <v>0</v>
      </c>
      <c r="L650" s="1">
        <f t="shared" si="175"/>
        <v>1708.5950507889588</v>
      </c>
      <c r="M650" s="1">
        <f t="shared" si="175"/>
        <v>2283.7212461873419</v>
      </c>
      <c r="N650" s="1">
        <f t="shared" si="173"/>
        <v>0.74816269877133534</v>
      </c>
      <c r="O650" s="1">
        <f t="shared" si="174"/>
        <v>42.797086295066698</v>
      </c>
      <c r="P650" s="1">
        <f t="shared" si="176"/>
        <v>1</v>
      </c>
      <c r="R650" s="3">
        <f t="shared" si="166"/>
        <v>230000</v>
      </c>
      <c r="S650" s="3">
        <f t="shared" si="167"/>
        <v>216500</v>
      </c>
      <c r="T650" s="1">
        <f t="shared" si="168"/>
        <v>55.555555555555557</v>
      </c>
      <c r="U650" s="1">
        <f t="shared" si="170"/>
        <v>34.031132581857214</v>
      </c>
      <c r="V650" s="1">
        <f t="shared" si="169"/>
        <v>1</v>
      </c>
      <c r="W650" s="1">
        <f t="shared" si="171"/>
        <v>-1</v>
      </c>
      <c r="Y650" s="3">
        <f t="shared" si="172"/>
        <v>226281.36596485099</v>
      </c>
      <c r="Z650" s="3">
        <f t="shared" si="178"/>
        <v>231211.12278383307</v>
      </c>
      <c r="AA650" s="3">
        <f t="shared" si="177"/>
        <v>-4929.756818982074</v>
      </c>
      <c r="AB650" s="3">
        <f t="shared" si="179"/>
        <v>1</v>
      </c>
      <c r="AC650" s="3"/>
      <c r="AD650" s="3"/>
      <c r="AE650" s="3"/>
      <c r="AF650" s="1"/>
      <c r="AG650" s="1"/>
      <c r="AI650" s="1"/>
      <c r="AJ650" s="1"/>
      <c r="AK650" s="1"/>
      <c r="AL650" s="1"/>
      <c r="AM650" s="1"/>
      <c r="AO650" s="1"/>
    </row>
    <row r="651" spans="1:41" x14ac:dyDescent="0.4">
      <c r="A651" s="15">
        <v>41110</v>
      </c>
      <c r="B651" s="16">
        <v>224500</v>
      </c>
      <c r="C651" s="16">
        <v>225000</v>
      </c>
      <c r="D651" s="16">
        <v>221000</v>
      </c>
      <c r="E651" s="16">
        <v>223000</v>
      </c>
      <c r="F651" s="26">
        <v>-0.45</v>
      </c>
      <c r="G651" s="1">
        <f t="shared" si="162"/>
        <v>-1</v>
      </c>
      <c r="I651" s="3">
        <f t="shared" si="163"/>
        <v>-1000</v>
      </c>
      <c r="J651" s="1">
        <f t="shared" si="164"/>
        <v>0</v>
      </c>
      <c r="K651" s="1">
        <f t="shared" si="165"/>
        <v>1000</v>
      </c>
      <c r="L651" s="1">
        <f t="shared" si="175"/>
        <v>1586.5525471611761</v>
      </c>
      <c r="M651" s="1">
        <f t="shared" si="175"/>
        <v>2192.0268714596746</v>
      </c>
      <c r="N651" s="1">
        <f t="shared" si="173"/>
        <v>0.72378334764878494</v>
      </c>
      <c r="O651" s="1">
        <f t="shared" si="174"/>
        <v>41.988069361269488</v>
      </c>
      <c r="P651" s="1">
        <f t="shared" si="176"/>
        <v>-1</v>
      </c>
      <c r="R651" s="3">
        <f t="shared" si="166"/>
        <v>230000</v>
      </c>
      <c r="S651" s="3">
        <f t="shared" si="167"/>
        <v>216500</v>
      </c>
      <c r="T651" s="1">
        <f t="shared" si="168"/>
        <v>48.148148148148145</v>
      </c>
      <c r="U651" s="1">
        <f t="shared" si="170"/>
        <v>37.037037037037038</v>
      </c>
      <c r="V651" s="1">
        <f t="shared" si="169"/>
        <v>-1</v>
      </c>
      <c r="W651" s="1">
        <f t="shared" si="171"/>
        <v>1</v>
      </c>
      <c r="Y651" s="3">
        <f t="shared" si="172"/>
        <v>225776.54043179701</v>
      </c>
      <c r="Z651" s="3">
        <f t="shared" si="178"/>
        <v>230602.89146651208</v>
      </c>
      <c r="AA651" s="3">
        <f t="shared" si="177"/>
        <v>-4826.3510347150732</v>
      </c>
      <c r="AB651" s="3">
        <f t="shared" si="179"/>
        <v>1</v>
      </c>
      <c r="AC651" s="3"/>
      <c r="AD651" s="3"/>
      <c r="AE651" s="3"/>
      <c r="AF651" s="1"/>
      <c r="AG651" s="1"/>
      <c r="AI651" s="1"/>
      <c r="AJ651" s="1"/>
      <c r="AK651" s="1"/>
      <c r="AL651" s="1"/>
      <c r="AM651" s="1"/>
      <c r="AO651" s="1"/>
    </row>
    <row r="652" spans="1:41" x14ac:dyDescent="0.4">
      <c r="A652" s="15">
        <v>41113</v>
      </c>
      <c r="B652" s="16">
        <v>218500</v>
      </c>
      <c r="C652" s="16">
        <v>220000</v>
      </c>
      <c r="D652" s="16">
        <v>215500</v>
      </c>
      <c r="E652" s="16">
        <v>219000</v>
      </c>
      <c r="F652" s="26">
        <v>-1.79</v>
      </c>
      <c r="G652" s="1">
        <f t="shared" si="162"/>
        <v>-1</v>
      </c>
      <c r="I652" s="3">
        <f t="shared" si="163"/>
        <v>-4000</v>
      </c>
      <c r="J652" s="1">
        <f t="shared" si="164"/>
        <v>0</v>
      </c>
      <c r="K652" s="1">
        <f t="shared" si="165"/>
        <v>4000</v>
      </c>
      <c r="L652" s="1">
        <f t="shared" si="175"/>
        <v>1473.227365221092</v>
      </c>
      <c r="M652" s="1">
        <f t="shared" si="175"/>
        <v>2321.1678092125549</v>
      </c>
      <c r="N652" s="1">
        <f t="shared" si="173"/>
        <v>0.63469231279787452</v>
      </c>
      <c r="O652" s="1">
        <f t="shared" si="174"/>
        <v>38.826408360088287</v>
      </c>
      <c r="P652" s="1">
        <f t="shared" si="176"/>
        <v>-1</v>
      </c>
      <c r="R652" s="3">
        <f t="shared" si="166"/>
        <v>226000</v>
      </c>
      <c r="S652" s="3">
        <f t="shared" si="167"/>
        <v>215500</v>
      </c>
      <c r="T652" s="1">
        <f t="shared" si="168"/>
        <v>33.333333333333329</v>
      </c>
      <c r="U652" s="1">
        <f t="shared" si="170"/>
        <v>45.679012345679006</v>
      </c>
      <c r="V652" s="1">
        <f t="shared" si="169"/>
        <v>-1</v>
      </c>
      <c r="W652" s="1">
        <f t="shared" si="171"/>
        <v>1</v>
      </c>
      <c r="Y652" s="3">
        <f t="shared" si="172"/>
        <v>224733.99574998207</v>
      </c>
      <c r="Z652" s="3">
        <f t="shared" si="178"/>
        <v>229743.41802454821</v>
      </c>
      <c r="AA652" s="3">
        <f t="shared" si="177"/>
        <v>-5009.4222745661391</v>
      </c>
      <c r="AB652" s="3">
        <f t="shared" si="179"/>
        <v>-1</v>
      </c>
      <c r="AC652" s="3"/>
      <c r="AD652" s="3"/>
      <c r="AE652" s="3"/>
      <c r="AF652" s="1"/>
      <c r="AG652" s="1"/>
      <c r="AI652" s="1"/>
      <c r="AJ652" s="1"/>
      <c r="AK652" s="1"/>
      <c r="AL652" s="1"/>
      <c r="AM652" s="1"/>
      <c r="AO652" s="1"/>
    </row>
    <row r="653" spans="1:41" x14ac:dyDescent="0.4">
      <c r="A653" s="15">
        <v>41114</v>
      </c>
      <c r="B653" s="16">
        <v>219500</v>
      </c>
      <c r="C653" s="16">
        <v>224500</v>
      </c>
      <c r="D653" s="16">
        <v>218000</v>
      </c>
      <c r="E653" s="16">
        <v>223000</v>
      </c>
      <c r="F653" s="26">
        <v>1.83</v>
      </c>
      <c r="G653" s="1">
        <f t="shared" si="162"/>
        <v>1</v>
      </c>
      <c r="I653" s="3">
        <f t="shared" si="163"/>
        <v>4000</v>
      </c>
      <c r="J653" s="1">
        <f t="shared" si="164"/>
        <v>4000</v>
      </c>
      <c r="K653" s="1">
        <f t="shared" si="165"/>
        <v>0</v>
      </c>
      <c r="L653" s="1">
        <f t="shared" si="175"/>
        <v>1653.7111248481567</v>
      </c>
      <c r="M653" s="1">
        <f t="shared" si="175"/>
        <v>2155.3701085545154</v>
      </c>
      <c r="N653" s="1">
        <f t="shared" si="173"/>
        <v>0.76725158165861695</v>
      </c>
      <c r="O653" s="1">
        <f t="shared" si="174"/>
        <v>43.414960813815149</v>
      </c>
      <c r="P653" s="1">
        <f t="shared" si="176"/>
        <v>1</v>
      </c>
      <c r="R653" s="3">
        <f t="shared" si="166"/>
        <v>226000</v>
      </c>
      <c r="S653" s="3">
        <f t="shared" si="167"/>
        <v>215500</v>
      </c>
      <c r="T653" s="1">
        <f t="shared" si="168"/>
        <v>71.428571428571431</v>
      </c>
      <c r="U653" s="1">
        <f t="shared" si="170"/>
        <v>50.970017636684304</v>
      </c>
      <c r="V653" s="1">
        <f t="shared" si="169"/>
        <v>1</v>
      </c>
      <c r="W653" s="1">
        <f t="shared" si="171"/>
        <v>1</v>
      </c>
      <c r="Y653" s="3">
        <f t="shared" si="172"/>
        <v>224467.22717306175</v>
      </c>
      <c r="Z653" s="3">
        <f t="shared" si="178"/>
        <v>229243.90557828537</v>
      </c>
      <c r="AA653" s="3">
        <f t="shared" si="177"/>
        <v>-4776.678405223618</v>
      </c>
      <c r="AB653" s="3">
        <f t="shared" si="179"/>
        <v>1</v>
      </c>
      <c r="AC653" s="3"/>
      <c r="AD653" s="3"/>
      <c r="AE653" s="3"/>
      <c r="AF653" s="1"/>
      <c r="AG653" s="1"/>
      <c r="AI653" s="1"/>
      <c r="AJ653" s="1"/>
      <c r="AK653" s="1"/>
      <c r="AL653" s="1"/>
      <c r="AM653" s="1"/>
      <c r="AO653" s="1"/>
    </row>
    <row r="654" spans="1:41" x14ac:dyDescent="0.4">
      <c r="A654" s="18">
        <v>41115</v>
      </c>
      <c r="B654" s="19">
        <v>219500</v>
      </c>
      <c r="C654" s="19">
        <v>223000</v>
      </c>
      <c r="D654" s="19">
        <v>217500</v>
      </c>
      <c r="E654" s="19">
        <v>220000</v>
      </c>
      <c r="F654" s="28">
        <v>-1.35</v>
      </c>
      <c r="G654" s="1">
        <f t="shared" si="162"/>
        <v>-1</v>
      </c>
      <c r="I654" s="3">
        <f t="shared" si="163"/>
        <v>-3000</v>
      </c>
      <c r="J654" s="1">
        <f t="shared" si="164"/>
        <v>0</v>
      </c>
      <c r="K654" s="1">
        <f t="shared" si="165"/>
        <v>3000</v>
      </c>
      <c r="L654" s="1">
        <f t="shared" si="175"/>
        <v>1535.5889016447168</v>
      </c>
      <c r="M654" s="1">
        <f t="shared" si="175"/>
        <v>2215.7008150863358</v>
      </c>
      <c r="N654" s="1">
        <f t="shared" si="173"/>
        <v>0.69304884991202298</v>
      </c>
      <c r="O654" s="1">
        <f t="shared" si="174"/>
        <v>40.934958843511005</v>
      </c>
      <c r="P654" s="1">
        <f t="shared" si="176"/>
        <v>-1</v>
      </c>
      <c r="R654" s="3">
        <f t="shared" si="166"/>
        <v>225000</v>
      </c>
      <c r="S654" s="3">
        <f t="shared" si="167"/>
        <v>215500</v>
      </c>
      <c r="T654" s="1">
        <f t="shared" si="168"/>
        <v>47.368421052631575</v>
      </c>
      <c r="U654" s="1">
        <f t="shared" si="170"/>
        <v>50.710108604845438</v>
      </c>
      <c r="V654" s="1">
        <f t="shared" si="169"/>
        <v>-1</v>
      </c>
      <c r="W654" s="1">
        <f t="shared" si="171"/>
        <v>-1</v>
      </c>
      <c r="Y654" s="3">
        <f t="shared" si="172"/>
        <v>223779.96145412917</v>
      </c>
      <c r="Z654" s="3">
        <f t="shared" si="178"/>
        <v>228559.17183174571</v>
      </c>
      <c r="AA654" s="3">
        <f t="shared" si="177"/>
        <v>-4779.2103776165459</v>
      </c>
      <c r="AB654" s="3">
        <f t="shared" si="179"/>
        <v>-1</v>
      </c>
      <c r="AC654" s="3"/>
      <c r="AD654" s="3"/>
      <c r="AE654" s="3"/>
      <c r="AF654" s="1"/>
      <c r="AG654" s="1"/>
      <c r="AI654" s="1"/>
      <c r="AJ654" s="1"/>
      <c r="AK654" s="1"/>
      <c r="AL654" s="1"/>
      <c r="AM654" s="1"/>
      <c r="AO654" s="1"/>
    </row>
    <row r="655" spans="1:41" x14ac:dyDescent="0.4">
      <c r="A655" s="15">
        <v>41116</v>
      </c>
      <c r="B655" s="16">
        <v>220500</v>
      </c>
      <c r="C655" s="16">
        <v>225500</v>
      </c>
      <c r="D655" s="16">
        <v>218000</v>
      </c>
      <c r="E655" s="16">
        <v>223500</v>
      </c>
      <c r="F655" s="26">
        <v>1.59</v>
      </c>
      <c r="G655" s="1">
        <f t="shared" si="162"/>
        <v>1</v>
      </c>
      <c r="I655" s="3">
        <f t="shared" si="163"/>
        <v>3500</v>
      </c>
      <c r="J655" s="1">
        <f t="shared" si="164"/>
        <v>3500</v>
      </c>
      <c r="K655" s="1">
        <f t="shared" si="165"/>
        <v>0</v>
      </c>
      <c r="L655" s="1">
        <f t="shared" si="175"/>
        <v>1675.9039800986654</v>
      </c>
      <c r="M655" s="1">
        <f t="shared" si="175"/>
        <v>2057.4364711515977</v>
      </c>
      <c r="N655" s="1">
        <f t="shared" si="173"/>
        <v>0.81455928462307314</v>
      </c>
      <c r="O655" s="1">
        <f t="shared" si="174"/>
        <v>44.890199594237913</v>
      </c>
      <c r="P655" s="1">
        <f t="shared" si="176"/>
        <v>1</v>
      </c>
      <c r="R655" s="3">
        <f t="shared" si="166"/>
        <v>225500</v>
      </c>
      <c r="S655" s="3">
        <f t="shared" si="167"/>
        <v>215500</v>
      </c>
      <c r="T655" s="1">
        <f t="shared" si="168"/>
        <v>80</v>
      </c>
      <c r="U655" s="1">
        <f t="shared" si="170"/>
        <v>66.265664160401002</v>
      </c>
      <c r="V655" s="1">
        <f t="shared" si="169"/>
        <v>1</v>
      </c>
      <c r="W655" s="1">
        <f t="shared" si="171"/>
        <v>1</v>
      </c>
      <c r="Y655" s="3">
        <f t="shared" si="172"/>
        <v>223736.89046118621</v>
      </c>
      <c r="Z655" s="3">
        <f t="shared" si="178"/>
        <v>228184.41836272751</v>
      </c>
      <c r="AA655" s="3">
        <f t="shared" si="177"/>
        <v>-4447.5279015412962</v>
      </c>
      <c r="AB655" s="3">
        <f t="shared" si="179"/>
        <v>1</v>
      </c>
      <c r="AC655" s="3"/>
      <c r="AD655" s="3"/>
      <c r="AE655" s="3"/>
      <c r="AF655" s="1"/>
      <c r="AG655" s="1"/>
      <c r="AI655" s="1"/>
      <c r="AJ655" s="1"/>
      <c r="AK655" s="1"/>
      <c r="AL655" s="1"/>
      <c r="AM655" s="1"/>
      <c r="AO655" s="1"/>
    </row>
    <row r="656" spans="1:41" x14ac:dyDescent="0.4">
      <c r="A656" s="15">
        <v>41117</v>
      </c>
      <c r="B656" s="16">
        <v>228000</v>
      </c>
      <c r="C656" s="16">
        <v>229000</v>
      </c>
      <c r="D656" s="16">
        <v>225000</v>
      </c>
      <c r="E656" s="16">
        <v>228500</v>
      </c>
      <c r="F656" s="26">
        <v>2.2400000000000002</v>
      </c>
      <c r="G656" s="1">
        <f t="shared" si="162"/>
        <v>1</v>
      </c>
      <c r="I656" s="3">
        <f t="shared" si="163"/>
        <v>5000</v>
      </c>
      <c r="J656" s="1">
        <f t="shared" si="164"/>
        <v>5000</v>
      </c>
      <c r="K656" s="1">
        <f t="shared" si="165"/>
        <v>0</v>
      </c>
      <c r="L656" s="1">
        <f t="shared" si="175"/>
        <v>1913.3394100916178</v>
      </c>
      <c r="M656" s="1">
        <f t="shared" si="175"/>
        <v>1910.4767232121978</v>
      </c>
      <c r="N656" s="1">
        <f t="shared" si="173"/>
        <v>1.0014984149477659</v>
      </c>
      <c r="O656" s="1">
        <f t="shared" si="174"/>
        <v>50.037432329113408</v>
      </c>
      <c r="P656" s="1">
        <f t="shared" si="176"/>
        <v>1</v>
      </c>
      <c r="R656" s="3">
        <f t="shared" si="166"/>
        <v>229000</v>
      </c>
      <c r="S656" s="3">
        <f t="shared" si="167"/>
        <v>215500</v>
      </c>
      <c r="T656" s="1">
        <f t="shared" si="168"/>
        <v>96.296296296296291</v>
      </c>
      <c r="U656" s="1">
        <f t="shared" si="170"/>
        <v>74.554905782975951</v>
      </c>
      <c r="V656" s="1">
        <f t="shared" si="169"/>
        <v>1</v>
      </c>
      <c r="W656" s="1">
        <f t="shared" si="171"/>
        <v>1</v>
      </c>
      <c r="Y656" s="3">
        <f t="shared" si="172"/>
        <v>224469.67654408063</v>
      </c>
      <c r="Z656" s="3">
        <f t="shared" si="178"/>
        <v>228207.79478030326</v>
      </c>
      <c r="AA656" s="3">
        <f t="shared" si="177"/>
        <v>-3738.1182362226245</v>
      </c>
      <c r="AB656" s="3">
        <f t="shared" si="179"/>
        <v>1</v>
      </c>
      <c r="AC656" s="3"/>
      <c r="AD656" s="3"/>
      <c r="AE656" s="3"/>
      <c r="AF656" s="1"/>
      <c r="AG656" s="1"/>
      <c r="AI656" s="1"/>
      <c r="AJ656" s="1"/>
      <c r="AK656" s="1"/>
      <c r="AL656" s="1"/>
      <c r="AM656" s="1"/>
      <c r="AO656" s="1"/>
    </row>
    <row r="657" spans="1:41" x14ac:dyDescent="0.4">
      <c r="A657" s="15">
        <v>41120</v>
      </c>
      <c r="B657" s="16">
        <v>234000</v>
      </c>
      <c r="C657" s="16">
        <v>234500</v>
      </c>
      <c r="D657" s="16">
        <v>230500</v>
      </c>
      <c r="E657" s="16">
        <v>232500</v>
      </c>
      <c r="F657" s="26">
        <v>1.75</v>
      </c>
      <c r="G657" s="1">
        <f t="shared" ref="G657:G720" si="180">IF(E657&gt;E656,1,-1)</f>
        <v>1</v>
      </c>
      <c r="I657" s="3">
        <f t="shared" ref="I657:I720" si="181">E657-E656</f>
        <v>4000</v>
      </c>
      <c r="J657" s="1">
        <f t="shared" ref="J657:J720" si="182">IF(I657&gt;0,I657,0)</f>
        <v>4000</v>
      </c>
      <c r="K657" s="1">
        <f t="shared" ref="K657:K720" si="183">IF(I657&lt;0,-I657,0)</f>
        <v>0</v>
      </c>
      <c r="L657" s="1">
        <f t="shared" si="175"/>
        <v>2062.3865950850736</v>
      </c>
      <c r="M657" s="1">
        <f t="shared" si="175"/>
        <v>1774.0141001256122</v>
      </c>
      <c r="N657" s="1">
        <f t="shared" si="173"/>
        <v>1.1625536656890396</v>
      </c>
      <c r="O657" s="1">
        <f t="shared" si="174"/>
        <v>53.758372989029304</v>
      </c>
      <c r="P657" s="1">
        <f t="shared" si="176"/>
        <v>1</v>
      </c>
      <c r="R657" s="3">
        <f t="shared" si="166"/>
        <v>234500</v>
      </c>
      <c r="S657" s="3">
        <f t="shared" si="167"/>
        <v>217500</v>
      </c>
      <c r="T657" s="1">
        <f t="shared" si="168"/>
        <v>88.235294117647058</v>
      </c>
      <c r="U657" s="1">
        <f t="shared" si="170"/>
        <v>88.177196804647792</v>
      </c>
      <c r="V657" s="1">
        <f t="shared" si="169"/>
        <v>-1</v>
      </c>
      <c r="W657" s="1">
        <f t="shared" si="171"/>
        <v>1</v>
      </c>
      <c r="Y657" s="3">
        <f t="shared" si="172"/>
        <v>225705.1109219144</v>
      </c>
      <c r="Z657" s="3">
        <f t="shared" si="178"/>
        <v>228525.73590768821</v>
      </c>
      <c r="AA657" s="3">
        <f t="shared" si="177"/>
        <v>-2820.6249857738148</v>
      </c>
      <c r="AB657" s="3">
        <f t="shared" si="179"/>
        <v>1</v>
      </c>
      <c r="AC657" s="3"/>
      <c r="AD657" s="3"/>
      <c r="AE657" s="3"/>
      <c r="AF657" s="1"/>
      <c r="AG657" s="1"/>
      <c r="AI657" s="1"/>
      <c r="AJ657" s="1"/>
      <c r="AK657" s="1"/>
      <c r="AL657" s="1"/>
      <c r="AM657" s="1"/>
      <c r="AO657" s="1"/>
    </row>
    <row r="658" spans="1:41" x14ac:dyDescent="0.4">
      <c r="A658" s="15">
        <v>41121</v>
      </c>
      <c r="B658" s="16">
        <v>232500</v>
      </c>
      <c r="C658" s="16">
        <v>242000</v>
      </c>
      <c r="D658" s="16">
        <v>230500</v>
      </c>
      <c r="E658" s="16">
        <v>237000</v>
      </c>
      <c r="F658" s="26">
        <v>1.94</v>
      </c>
      <c r="G658" s="1">
        <f t="shared" si="180"/>
        <v>1</v>
      </c>
      <c r="I658" s="3">
        <f t="shared" si="181"/>
        <v>4500</v>
      </c>
      <c r="J658" s="1">
        <f t="shared" si="182"/>
        <v>4500</v>
      </c>
      <c r="K658" s="1">
        <f t="shared" si="183"/>
        <v>0</v>
      </c>
      <c r="L658" s="1">
        <f t="shared" si="175"/>
        <v>2236.5018382932826</v>
      </c>
      <c r="M658" s="1">
        <f t="shared" si="175"/>
        <v>1647.2988072594969</v>
      </c>
      <c r="N658" s="1">
        <f t="shared" si="173"/>
        <v>1.357678296394814</v>
      </c>
      <c r="O658" s="1">
        <f t="shared" si="174"/>
        <v>57.585392310345078</v>
      </c>
      <c r="P658" s="1">
        <f t="shared" si="176"/>
        <v>1</v>
      </c>
      <c r="R658" s="3">
        <f t="shared" si="166"/>
        <v>242000</v>
      </c>
      <c r="S658" s="3">
        <f t="shared" si="167"/>
        <v>217500</v>
      </c>
      <c r="T658" s="1">
        <f t="shared" si="168"/>
        <v>79.591836734693871</v>
      </c>
      <c r="U658" s="1">
        <f t="shared" si="170"/>
        <v>88.041142382879073</v>
      </c>
      <c r="V658" s="1">
        <f t="shared" si="169"/>
        <v>-1</v>
      </c>
      <c r="W658" s="1">
        <f t="shared" si="171"/>
        <v>-1</v>
      </c>
      <c r="Y658" s="3">
        <f t="shared" si="172"/>
        <v>227442.78616469679</v>
      </c>
      <c r="Z658" s="3">
        <f t="shared" si="178"/>
        <v>229153.45917378538</v>
      </c>
      <c r="AA658" s="3">
        <f t="shared" si="177"/>
        <v>-1710.6730090885831</v>
      </c>
      <c r="AB658" s="3">
        <f t="shared" si="179"/>
        <v>1</v>
      </c>
      <c r="AC658" s="3"/>
      <c r="AD658" s="3"/>
      <c r="AE658" s="3"/>
      <c r="AF658" s="1"/>
      <c r="AG658" s="1"/>
      <c r="AI658" s="1"/>
      <c r="AJ658" s="1"/>
      <c r="AK658" s="1"/>
      <c r="AL658" s="1"/>
      <c r="AM658" s="1"/>
      <c r="AO658" s="1"/>
    </row>
    <row r="659" spans="1:41" x14ac:dyDescent="0.4">
      <c r="A659" s="18">
        <v>41122</v>
      </c>
      <c r="B659" s="19">
        <v>237000</v>
      </c>
      <c r="C659" s="19">
        <v>238500</v>
      </c>
      <c r="D659" s="19">
        <v>234500</v>
      </c>
      <c r="E659" s="19">
        <v>237500</v>
      </c>
      <c r="F659" s="28">
        <v>0.21</v>
      </c>
      <c r="G659" s="1">
        <f t="shared" si="180"/>
        <v>1</v>
      </c>
      <c r="I659" s="3">
        <f t="shared" si="181"/>
        <v>500</v>
      </c>
      <c r="J659" s="1">
        <f t="shared" si="182"/>
        <v>500</v>
      </c>
      <c r="K659" s="1">
        <f t="shared" si="183"/>
        <v>0</v>
      </c>
      <c r="L659" s="1">
        <f t="shared" si="175"/>
        <v>2112.4659927009052</v>
      </c>
      <c r="M659" s="1">
        <f t="shared" si="175"/>
        <v>1529.6346067409613</v>
      </c>
      <c r="N659" s="1">
        <f t="shared" si="173"/>
        <v>1.3810265428040518</v>
      </c>
      <c r="O659" s="1">
        <f t="shared" si="174"/>
        <v>58.001308174316492</v>
      </c>
      <c r="P659" s="1">
        <f t="shared" si="176"/>
        <v>1</v>
      </c>
      <c r="R659" s="3">
        <f t="shared" si="166"/>
        <v>242000</v>
      </c>
      <c r="S659" s="3">
        <f t="shared" si="167"/>
        <v>218000</v>
      </c>
      <c r="T659" s="1">
        <f t="shared" si="168"/>
        <v>81.25</v>
      </c>
      <c r="U659" s="1">
        <f t="shared" si="170"/>
        <v>83.025710284113643</v>
      </c>
      <c r="V659" s="1">
        <f t="shared" si="169"/>
        <v>1</v>
      </c>
      <c r="W659" s="1">
        <f t="shared" si="171"/>
        <v>-1</v>
      </c>
      <c r="Y659" s="3">
        <f t="shared" si="172"/>
        <v>228990.04983166652</v>
      </c>
      <c r="Z659" s="3">
        <f t="shared" si="178"/>
        <v>229771.72145720868</v>
      </c>
      <c r="AA659" s="3">
        <f t="shared" si="177"/>
        <v>-781.67162554216338</v>
      </c>
      <c r="AB659" s="3">
        <f t="shared" si="179"/>
        <v>1</v>
      </c>
      <c r="AC659" s="3"/>
      <c r="AD659" s="3"/>
      <c r="AE659" s="3"/>
      <c r="AF659" s="1"/>
      <c r="AG659" s="1"/>
      <c r="AI659" s="1"/>
      <c r="AJ659" s="1"/>
      <c r="AK659" s="1"/>
      <c r="AL659" s="1"/>
      <c r="AM659" s="1"/>
      <c r="AO659" s="1"/>
    </row>
    <row r="660" spans="1:41" x14ac:dyDescent="0.4">
      <c r="A660" s="15">
        <v>41123</v>
      </c>
      <c r="B660" s="16">
        <v>239000</v>
      </c>
      <c r="C660" s="16">
        <v>240000</v>
      </c>
      <c r="D660" s="16">
        <v>236500</v>
      </c>
      <c r="E660" s="16">
        <v>238500</v>
      </c>
      <c r="F660" s="26">
        <v>0.42</v>
      </c>
      <c r="G660" s="1">
        <f t="shared" si="180"/>
        <v>1</v>
      </c>
      <c r="I660" s="3">
        <f t="shared" si="181"/>
        <v>1000</v>
      </c>
      <c r="J660" s="1">
        <f t="shared" si="182"/>
        <v>1000</v>
      </c>
      <c r="K660" s="1">
        <f t="shared" si="183"/>
        <v>0</v>
      </c>
      <c r="L660" s="1">
        <f t="shared" si="175"/>
        <v>2033.0041360794119</v>
      </c>
      <c r="M660" s="1">
        <f t="shared" si="175"/>
        <v>1420.3749919737497</v>
      </c>
      <c r="N660" s="1">
        <f t="shared" si="173"/>
        <v>1.4313150735316411</v>
      </c>
      <c r="O660" s="1">
        <f t="shared" si="174"/>
        <v>58.869995465152286</v>
      </c>
      <c r="P660" s="1">
        <f t="shared" si="176"/>
        <v>1</v>
      </c>
      <c r="R660" s="3">
        <f t="shared" ref="R660:R723" si="184">MAX(C656:C660)</f>
        <v>242000</v>
      </c>
      <c r="S660" s="3">
        <f t="shared" ref="S660:S723" si="185">MIN(D656:D660)</f>
        <v>225000</v>
      </c>
      <c r="T660" s="1">
        <f t="shared" ref="T660:T723" si="186">(E660-S660)/(R660-S660)*100</f>
        <v>79.411764705882348</v>
      </c>
      <c r="U660" s="1">
        <f t="shared" si="170"/>
        <v>80.084533813525397</v>
      </c>
      <c r="V660" s="1">
        <f t="shared" si="169"/>
        <v>-1</v>
      </c>
      <c r="W660" s="1">
        <f t="shared" si="171"/>
        <v>-1</v>
      </c>
      <c r="Y660" s="3">
        <f t="shared" si="172"/>
        <v>230453.11908833319</v>
      </c>
      <c r="Z660" s="3">
        <f t="shared" si="178"/>
        <v>230418.26060852656</v>
      </c>
      <c r="AA660" s="3">
        <f t="shared" si="177"/>
        <v>34.858479806629475</v>
      </c>
      <c r="AB660" s="3">
        <f t="shared" si="179"/>
        <v>1</v>
      </c>
      <c r="AC660" s="3"/>
      <c r="AD660" s="3"/>
      <c r="AE660" s="3"/>
      <c r="AF660" s="1"/>
      <c r="AG660" s="1"/>
      <c r="AI660" s="1"/>
      <c r="AJ660" s="1"/>
      <c r="AK660" s="1"/>
      <c r="AL660" s="1"/>
      <c r="AM660" s="1"/>
      <c r="AO660" s="1"/>
    </row>
    <row r="661" spans="1:41" x14ac:dyDescent="0.4">
      <c r="A661" s="15">
        <v>41124</v>
      </c>
      <c r="B661" s="16">
        <v>234500</v>
      </c>
      <c r="C661" s="16">
        <v>237000</v>
      </c>
      <c r="D661" s="16">
        <v>233000</v>
      </c>
      <c r="E661" s="16">
        <v>233000</v>
      </c>
      <c r="F661" s="26">
        <v>-2.31</v>
      </c>
      <c r="G661" s="1">
        <f t="shared" si="180"/>
        <v>-1</v>
      </c>
      <c r="I661" s="3">
        <f t="shared" si="181"/>
        <v>-5500</v>
      </c>
      <c r="J661" s="1">
        <f t="shared" si="182"/>
        <v>0</v>
      </c>
      <c r="K661" s="1">
        <f t="shared" si="183"/>
        <v>5500</v>
      </c>
      <c r="L661" s="1">
        <f t="shared" si="175"/>
        <v>1887.7895549308826</v>
      </c>
      <c r="M661" s="1">
        <f t="shared" si="175"/>
        <v>1711.7767782613391</v>
      </c>
      <c r="N661" s="1">
        <f t="shared" si="173"/>
        <v>1.1028246082694968</v>
      </c>
      <c r="O661" s="1">
        <f t="shared" si="174"/>
        <v>52.444916420160112</v>
      </c>
      <c r="P661" s="1">
        <f t="shared" si="176"/>
        <v>-1</v>
      </c>
      <c r="R661" s="3">
        <f t="shared" si="184"/>
        <v>242000</v>
      </c>
      <c r="S661" s="3">
        <f t="shared" si="185"/>
        <v>230500</v>
      </c>
      <c r="T661" s="1">
        <f t="shared" si="186"/>
        <v>21.739130434782609</v>
      </c>
      <c r="U661" s="1">
        <f t="shared" si="170"/>
        <v>60.800298380221648</v>
      </c>
      <c r="V661" s="1">
        <f t="shared" ref="V661:V724" si="187">IF(T661&gt;T660,1,-1)</f>
        <v>-1</v>
      </c>
      <c r="W661" s="1">
        <f t="shared" si="171"/>
        <v>-1</v>
      </c>
      <c r="Y661" s="3">
        <f t="shared" si="172"/>
        <v>230844.94692089732</v>
      </c>
      <c r="Z661" s="3">
        <f t="shared" si="178"/>
        <v>230609.50056345054</v>
      </c>
      <c r="AA661" s="3">
        <f t="shared" si="177"/>
        <v>235.44635744678089</v>
      </c>
      <c r="AB661" s="3">
        <f t="shared" si="179"/>
        <v>1</v>
      </c>
      <c r="AC661" s="3"/>
      <c r="AD661" s="3"/>
      <c r="AE661" s="3"/>
      <c r="AF661" s="1"/>
      <c r="AG661" s="1"/>
      <c r="AI661" s="1"/>
      <c r="AJ661" s="1"/>
      <c r="AK661" s="1"/>
      <c r="AL661" s="1"/>
      <c r="AM661" s="1"/>
      <c r="AO661" s="1"/>
    </row>
    <row r="662" spans="1:41" x14ac:dyDescent="0.4">
      <c r="A662" s="15">
        <v>41127</v>
      </c>
      <c r="B662" s="16">
        <v>236500</v>
      </c>
      <c r="C662" s="16">
        <v>237500</v>
      </c>
      <c r="D662" s="16">
        <v>233500</v>
      </c>
      <c r="E662" s="16">
        <v>233500</v>
      </c>
      <c r="F662" s="26">
        <v>0.21</v>
      </c>
      <c r="G662" s="1">
        <f t="shared" si="180"/>
        <v>1</v>
      </c>
      <c r="I662" s="3">
        <f t="shared" si="181"/>
        <v>500</v>
      </c>
      <c r="J662" s="1">
        <f t="shared" si="182"/>
        <v>500</v>
      </c>
      <c r="K662" s="1">
        <f t="shared" si="183"/>
        <v>0</v>
      </c>
      <c r="L662" s="1">
        <f t="shared" si="175"/>
        <v>1788.6617295786766</v>
      </c>
      <c r="M662" s="1">
        <f t="shared" si="175"/>
        <v>1589.5070083855292</v>
      </c>
      <c r="N662" s="1">
        <f t="shared" si="173"/>
        <v>1.1252933898010491</v>
      </c>
      <c r="O662" s="1">
        <f t="shared" si="174"/>
        <v>52.947672787256401</v>
      </c>
      <c r="P662" s="1">
        <f t="shared" si="176"/>
        <v>1</v>
      </c>
      <c r="R662" s="3">
        <f t="shared" si="184"/>
        <v>242000</v>
      </c>
      <c r="S662" s="3">
        <f t="shared" si="185"/>
        <v>230500</v>
      </c>
      <c r="T662" s="1">
        <f t="shared" si="186"/>
        <v>26.086956521739129</v>
      </c>
      <c r="U662" s="1">
        <f t="shared" ref="U662:U725" si="188">SUM(T660:T662)/3</f>
        <v>42.412617220801359</v>
      </c>
      <c r="V662" s="1">
        <f t="shared" si="187"/>
        <v>1</v>
      </c>
      <c r="W662" s="1">
        <f t="shared" si="171"/>
        <v>-1</v>
      </c>
      <c r="Y662" s="3">
        <f t="shared" si="172"/>
        <v>231253.41662537464</v>
      </c>
      <c r="Z662" s="3">
        <f t="shared" si="178"/>
        <v>230823.61163282456</v>
      </c>
      <c r="AA662" s="3">
        <f t="shared" si="177"/>
        <v>429.80499255008181</v>
      </c>
      <c r="AB662" s="3">
        <f t="shared" si="179"/>
        <v>1</v>
      </c>
      <c r="AC662" s="3"/>
      <c r="AD662" s="3"/>
      <c r="AE662" s="3"/>
      <c r="AF662" s="1"/>
      <c r="AG662" s="1"/>
      <c r="AI662" s="1"/>
      <c r="AJ662" s="1"/>
      <c r="AK662" s="1"/>
      <c r="AL662" s="1"/>
      <c r="AM662" s="1"/>
      <c r="AO662" s="1"/>
    </row>
    <row r="663" spans="1:41" x14ac:dyDescent="0.4">
      <c r="A663" s="15">
        <v>41128</v>
      </c>
      <c r="B663" s="16">
        <v>234500</v>
      </c>
      <c r="C663" s="16">
        <v>237500</v>
      </c>
      <c r="D663" s="16">
        <v>233500</v>
      </c>
      <c r="E663" s="16">
        <v>236500</v>
      </c>
      <c r="F663" s="26">
        <v>1.28</v>
      </c>
      <c r="G663" s="1">
        <f t="shared" si="180"/>
        <v>1</v>
      </c>
      <c r="I663" s="3">
        <f t="shared" si="181"/>
        <v>3000</v>
      </c>
      <c r="J663" s="1">
        <f t="shared" si="182"/>
        <v>3000</v>
      </c>
      <c r="K663" s="1">
        <f t="shared" si="183"/>
        <v>0</v>
      </c>
      <c r="L663" s="1">
        <f t="shared" si="175"/>
        <v>1875.1858917516281</v>
      </c>
      <c r="M663" s="1">
        <f t="shared" si="175"/>
        <v>1475.9707935008485</v>
      </c>
      <c r="N663" s="1">
        <f t="shared" si="173"/>
        <v>1.2704762858510792</v>
      </c>
      <c r="O663" s="1">
        <f t="shared" si="174"/>
        <v>55.95637768904713</v>
      </c>
      <c r="P663" s="1">
        <f t="shared" si="176"/>
        <v>1</v>
      </c>
      <c r="R663" s="3">
        <f t="shared" si="184"/>
        <v>240000</v>
      </c>
      <c r="S663" s="3">
        <f t="shared" si="185"/>
        <v>233000</v>
      </c>
      <c r="T663" s="1">
        <f t="shared" si="186"/>
        <v>50</v>
      </c>
      <c r="U663" s="1">
        <f t="shared" si="188"/>
        <v>32.608695652173914</v>
      </c>
      <c r="V663" s="1">
        <f t="shared" si="187"/>
        <v>1</v>
      </c>
      <c r="W663" s="1">
        <f t="shared" ref="W663:W726" si="189">IF(U663&gt;U662,1,-1)</f>
        <v>-1</v>
      </c>
      <c r="Y663" s="3">
        <f t="shared" si="172"/>
        <v>232060.58329839393</v>
      </c>
      <c r="Z663" s="3">
        <f t="shared" si="178"/>
        <v>231244.08484520792</v>
      </c>
      <c r="AA663" s="3">
        <f t="shared" si="177"/>
        <v>816.49845318601001</v>
      </c>
      <c r="AB663" s="3">
        <f t="shared" si="179"/>
        <v>1</v>
      </c>
      <c r="AC663" s="3"/>
      <c r="AD663" s="3"/>
      <c r="AE663" s="3"/>
      <c r="AF663" s="1"/>
      <c r="AG663" s="1"/>
      <c r="AI663" s="1"/>
      <c r="AJ663" s="1"/>
      <c r="AK663" s="1"/>
      <c r="AL663" s="1"/>
      <c r="AM663" s="1"/>
      <c r="AO663" s="1"/>
    </row>
    <row r="664" spans="1:41" x14ac:dyDescent="0.4">
      <c r="A664" s="18">
        <v>41129</v>
      </c>
      <c r="B664" s="19">
        <v>236000</v>
      </c>
      <c r="C664" s="19">
        <v>239500</v>
      </c>
      <c r="D664" s="19">
        <v>233000</v>
      </c>
      <c r="E664" s="19">
        <v>236000</v>
      </c>
      <c r="F664" s="28">
        <v>-0.21</v>
      </c>
      <c r="G664" s="1">
        <f t="shared" si="180"/>
        <v>-1</v>
      </c>
      <c r="I664" s="3">
        <f t="shared" si="181"/>
        <v>-500</v>
      </c>
      <c r="J664" s="1">
        <f t="shared" si="182"/>
        <v>0</v>
      </c>
      <c r="K664" s="1">
        <f t="shared" si="183"/>
        <v>500</v>
      </c>
      <c r="L664" s="1">
        <f t="shared" si="175"/>
        <v>1741.2440423407975</v>
      </c>
      <c r="M664" s="1">
        <f t="shared" si="175"/>
        <v>1406.2585939650737</v>
      </c>
      <c r="N664" s="1">
        <f t="shared" si="173"/>
        <v>1.2382104186337464</v>
      </c>
      <c r="O664" s="1">
        <f t="shared" si="174"/>
        <v>55.3214482572902</v>
      </c>
      <c r="P664" s="1">
        <f t="shared" si="176"/>
        <v>-1</v>
      </c>
      <c r="R664" s="3">
        <f t="shared" si="184"/>
        <v>240000</v>
      </c>
      <c r="S664" s="3">
        <f t="shared" si="185"/>
        <v>233000</v>
      </c>
      <c r="T664" s="1">
        <f t="shared" si="186"/>
        <v>42.857142857142854</v>
      </c>
      <c r="U664" s="1">
        <f t="shared" si="188"/>
        <v>39.648033126293996</v>
      </c>
      <c r="V664" s="1">
        <f t="shared" si="187"/>
        <v>-1</v>
      </c>
      <c r="W664" s="1">
        <f t="shared" si="189"/>
        <v>1</v>
      </c>
      <c r="Y664" s="3">
        <f t="shared" si="172"/>
        <v>232666.64740633333</v>
      </c>
      <c r="Z664" s="3">
        <f t="shared" si="178"/>
        <v>231596.37485667403</v>
      </c>
      <c r="AA664" s="3">
        <f t="shared" si="177"/>
        <v>1070.2725496593048</v>
      </c>
      <c r="AB664" s="3">
        <f t="shared" si="179"/>
        <v>1</v>
      </c>
      <c r="AC664" s="3"/>
      <c r="AD664" s="3"/>
      <c r="AE664" s="3"/>
      <c r="AF664" s="1"/>
      <c r="AG664" s="1"/>
      <c r="AI664" s="1"/>
      <c r="AJ664" s="1"/>
      <c r="AK664" s="1"/>
      <c r="AL664" s="1"/>
      <c r="AM664" s="1"/>
      <c r="AO664" s="1"/>
    </row>
    <row r="665" spans="1:41" x14ac:dyDescent="0.4">
      <c r="A665" s="15">
        <v>41130</v>
      </c>
      <c r="B665" s="16">
        <v>236000</v>
      </c>
      <c r="C665" s="16">
        <v>245500</v>
      </c>
      <c r="D665" s="16">
        <v>234500</v>
      </c>
      <c r="E665" s="16">
        <v>244000</v>
      </c>
      <c r="F665" s="26">
        <v>3.39</v>
      </c>
      <c r="G665" s="1">
        <f t="shared" si="180"/>
        <v>1</v>
      </c>
      <c r="I665" s="3">
        <f t="shared" si="181"/>
        <v>8000</v>
      </c>
      <c r="J665" s="1">
        <f t="shared" si="182"/>
        <v>8000</v>
      </c>
      <c r="K665" s="1">
        <f t="shared" si="183"/>
        <v>0</v>
      </c>
      <c r="L665" s="1">
        <f t="shared" si="175"/>
        <v>2188.2980393164548</v>
      </c>
      <c r="M665" s="1">
        <f t="shared" si="175"/>
        <v>1305.811551538997</v>
      </c>
      <c r="N665" s="1">
        <f t="shared" si="173"/>
        <v>1.6758145819259918</v>
      </c>
      <c r="O665" s="1">
        <f t="shared" si="174"/>
        <v>62.628202762830362</v>
      </c>
      <c r="P665" s="1">
        <f t="shared" si="176"/>
        <v>1</v>
      </c>
      <c r="R665" s="3">
        <f t="shared" si="184"/>
        <v>245500</v>
      </c>
      <c r="S665" s="3">
        <f t="shared" si="185"/>
        <v>233000</v>
      </c>
      <c r="T665" s="1">
        <f t="shared" si="186"/>
        <v>88</v>
      </c>
      <c r="U665" s="1">
        <f t="shared" si="188"/>
        <v>60.285714285714285</v>
      </c>
      <c r="V665" s="1">
        <f t="shared" si="187"/>
        <v>1</v>
      </c>
      <c r="W665" s="1">
        <f t="shared" si="189"/>
        <v>1</v>
      </c>
      <c r="Y665" s="3">
        <f t="shared" si="172"/>
        <v>234410.24011305126</v>
      </c>
      <c r="Z665" s="3">
        <f t="shared" si="178"/>
        <v>232515.1619043278</v>
      </c>
      <c r="AA665" s="3">
        <f t="shared" si="177"/>
        <v>1895.0782087234547</v>
      </c>
      <c r="AB665" s="3">
        <f t="shared" si="179"/>
        <v>1</v>
      </c>
      <c r="AC665" s="3"/>
      <c r="AD665" s="3"/>
      <c r="AE665" s="3"/>
      <c r="AF665" s="1"/>
      <c r="AG665" s="1"/>
      <c r="AI665" s="1"/>
      <c r="AJ665" s="1"/>
      <c r="AK665" s="1"/>
      <c r="AL665" s="1"/>
      <c r="AM665" s="1"/>
      <c r="AO665" s="1"/>
    </row>
    <row r="666" spans="1:41" x14ac:dyDescent="0.4">
      <c r="A666" s="15">
        <v>41131</v>
      </c>
      <c r="B666" s="16">
        <v>244500</v>
      </c>
      <c r="C666" s="16">
        <v>247500</v>
      </c>
      <c r="D666" s="16">
        <v>244000</v>
      </c>
      <c r="E666" s="16">
        <v>247000</v>
      </c>
      <c r="F666" s="26">
        <v>1.23</v>
      </c>
      <c r="G666" s="1">
        <f t="shared" si="180"/>
        <v>1</v>
      </c>
      <c r="I666" s="3">
        <f t="shared" si="181"/>
        <v>3000</v>
      </c>
      <c r="J666" s="1">
        <f t="shared" si="182"/>
        <v>3000</v>
      </c>
      <c r="K666" s="1">
        <f t="shared" si="183"/>
        <v>0</v>
      </c>
      <c r="L666" s="1">
        <f t="shared" si="175"/>
        <v>2246.2767507938511</v>
      </c>
      <c r="M666" s="1">
        <f t="shared" si="175"/>
        <v>1212.5392978576401</v>
      </c>
      <c r="N666" s="1">
        <f t="shared" si="173"/>
        <v>1.8525393401786292</v>
      </c>
      <c r="O666" s="1">
        <f t="shared" si="174"/>
        <v>64.943515908272133</v>
      </c>
      <c r="P666" s="1">
        <f t="shared" si="176"/>
        <v>1</v>
      </c>
      <c r="R666" s="3">
        <f t="shared" si="184"/>
        <v>247500</v>
      </c>
      <c r="S666" s="3">
        <f t="shared" si="185"/>
        <v>233000</v>
      </c>
      <c r="T666" s="1">
        <f t="shared" si="186"/>
        <v>96.551724137931032</v>
      </c>
      <c r="U666" s="1">
        <f t="shared" si="188"/>
        <v>75.802955665024626</v>
      </c>
      <c r="V666" s="1">
        <f t="shared" si="187"/>
        <v>1</v>
      </c>
      <c r="W666" s="1">
        <f t="shared" si="189"/>
        <v>1</v>
      </c>
      <c r="Y666" s="3">
        <f t="shared" si="172"/>
        <v>236347.12624950492</v>
      </c>
      <c r="Z666" s="3">
        <f t="shared" si="178"/>
        <v>233588.11287437761</v>
      </c>
      <c r="AA666" s="3">
        <f t="shared" si="177"/>
        <v>2759.0133751273097</v>
      </c>
      <c r="AB666" s="3">
        <f t="shared" si="179"/>
        <v>1</v>
      </c>
      <c r="AC666" s="3"/>
      <c r="AD666" s="3"/>
      <c r="AE666" s="3"/>
      <c r="AF666" s="1"/>
      <c r="AG666" s="1"/>
      <c r="AI666" s="1"/>
      <c r="AJ666" s="1"/>
      <c r="AK666" s="1"/>
      <c r="AL666" s="1"/>
      <c r="AM666" s="1"/>
      <c r="AO666" s="1"/>
    </row>
    <row r="667" spans="1:41" x14ac:dyDescent="0.4">
      <c r="A667" s="15">
        <v>41134</v>
      </c>
      <c r="B667" s="16">
        <v>247000</v>
      </c>
      <c r="C667" s="16">
        <v>248000</v>
      </c>
      <c r="D667" s="16">
        <v>244000</v>
      </c>
      <c r="E667" s="16">
        <v>246000</v>
      </c>
      <c r="F667" s="26">
        <v>-0.4</v>
      </c>
      <c r="G667" s="1">
        <f t="shared" si="180"/>
        <v>-1</v>
      </c>
      <c r="I667" s="3">
        <f t="shared" si="181"/>
        <v>-1000</v>
      </c>
      <c r="J667" s="1">
        <f t="shared" si="182"/>
        <v>0</v>
      </c>
      <c r="K667" s="1">
        <f t="shared" si="183"/>
        <v>1000</v>
      </c>
      <c r="L667" s="1">
        <f t="shared" si="175"/>
        <v>2085.8284114514331</v>
      </c>
      <c r="M667" s="1">
        <f t="shared" si="175"/>
        <v>1197.3579194392373</v>
      </c>
      <c r="N667" s="1">
        <f t="shared" si="173"/>
        <v>1.7420258200056806</v>
      </c>
      <c r="O667" s="1">
        <f t="shared" si="174"/>
        <v>63.530613289486517</v>
      </c>
      <c r="P667" s="1">
        <f t="shared" si="176"/>
        <v>-1</v>
      </c>
      <c r="R667" s="3">
        <f t="shared" si="184"/>
        <v>248000</v>
      </c>
      <c r="S667" s="3">
        <f t="shared" si="185"/>
        <v>233000</v>
      </c>
      <c r="T667" s="1">
        <f t="shared" si="186"/>
        <v>86.666666666666671</v>
      </c>
      <c r="U667" s="1">
        <f t="shared" si="188"/>
        <v>90.406130268199249</v>
      </c>
      <c r="V667" s="1">
        <f t="shared" si="187"/>
        <v>-1</v>
      </c>
      <c r="W667" s="1">
        <f t="shared" si="189"/>
        <v>1</v>
      </c>
      <c r="Y667" s="3">
        <f t="shared" si="172"/>
        <v>237832.18374958108</v>
      </c>
      <c r="Z667" s="3">
        <f t="shared" si="178"/>
        <v>234507.51192071999</v>
      </c>
      <c r="AA667" s="3">
        <f t="shared" si="177"/>
        <v>3324.6718288610864</v>
      </c>
      <c r="AB667" s="3">
        <f t="shared" si="179"/>
        <v>1</v>
      </c>
      <c r="AC667" s="3"/>
      <c r="AD667" s="3"/>
      <c r="AE667" s="3"/>
      <c r="AF667" s="1"/>
      <c r="AG667" s="1"/>
      <c r="AI667" s="1"/>
      <c r="AJ667" s="1"/>
      <c r="AK667" s="1"/>
      <c r="AL667" s="1"/>
      <c r="AM667" s="1"/>
      <c r="AO667" s="1"/>
    </row>
    <row r="668" spans="1:41" x14ac:dyDescent="0.4">
      <c r="A668" s="15">
        <v>41135</v>
      </c>
      <c r="B668" s="16">
        <v>248000</v>
      </c>
      <c r="C668" s="16">
        <v>250000</v>
      </c>
      <c r="D668" s="16">
        <v>246000</v>
      </c>
      <c r="E668" s="16">
        <v>250000</v>
      </c>
      <c r="F668" s="26">
        <v>1.63</v>
      </c>
      <c r="G668" s="1">
        <f t="shared" si="180"/>
        <v>1</v>
      </c>
      <c r="I668" s="3">
        <f t="shared" si="181"/>
        <v>4000</v>
      </c>
      <c r="J668" s="1">
        <f t="shared" si="182"/>
        <v>4000</v>
      </c>
      <c r="K668" s="1">
        <f t="shared" si="183"/>
        <v>0</v>
      </c>
      <c r="L668" s="1">
        <f t="shared" si="175"/>
        <v>2222.5549534906163</v>
      </c>
      <c r="M668" s="1">
        <f t="shared" si="175"/>
        <v>1111.832353765006</v>
      </c>
      <c r="N668" s="1">
        <f t="shared" si="173"/>
        <v>1.999001869269555</v>
      </c>
      <c r="O668" s="1">
        <f t="shared" si="174"/>
        <v>66.655572634119011</v>
      </c>
      <c r="P668" s="1">
        <f t="shared" si="176"/>
        <v>1</v>
      </c>
      <c r="R668" s="3">
        <f t="shared" si="184"/>
        <v>250000</v>
      </c>
      <c r="S668" s="3">
        <f t="shared" si="185"/>
        <v>233000</v>
      </c>
      <c r="T668" s="1">
        <f t="shared" si="186"/>
        <v>100</v>
      </c>
      <c r="U668" s="1">
        <f t="shared" si="188"/>
        <v>94.40613026819922</v>
      </c>
      <c r="V668" s="1">
        <f t="shared" si="187"/>
        <v>1</v>
      </c>
      <c r="W668" s="1">
        <f t="shared" si="189"/>
        <v>1</v>
      </c>
      <c r="Y668" s="3">
        <f t="shared" ref="Y668:Y731" si="190">E668*(2/(12+1))+Y667*(1-(2/(12+1)))</f>
        <v>239704.15548041477</v>
      </c>
      <c r="Z668" s="3">
        <f t="shared" si="178"/>
        <v>235655.10363029627</v>
      </c>
      <c r="AA668" s="3">
        <f t="shared" si="177"/>
        <v>4049.0518501184997</v>
      </c>
      <c r="AB668" s="3">
        <f t="shared" si="179"/>
        <v>1</v>
      </c>
      <c r="AC668" s="3"/>
      <c r="AD668" s="3"/>
      <c r="AE668" s="3"/>
      <c r="AF668" s="1"/>
      <c r="AG668" s="1"/>
      <c r="AI668" s="1"/>
      <c r="AJ668" s="1"/>
      <c r="AK668" s="1"/>
      <c r="AL668" s="1"/>
      <c r="AM668" s="1"/>
      <c r="AO668" s="1"/>
    </row>
    <row r="669" spans="1:41" x14ac:dyDescent="0.4">
      <c r="A669" s="18">
        <v>41137</v>
      </c>
      <c r="B669" s="19">
        <v>251000</v>
      </c>
      <c r="C669" s="19">
        <v>251000</v>
      </c>
      <c r="D669" s="19">
        <v>243000</v>
      </c>
      <c r="E669" s="19">
        <v>245000</v>
      </c>
      <c r="F669" s="28">
        <v>-2</v>
      </c>
      <c r="G669" s="1">
        <f t="shared" si="180"/>
        <v>-1</v>
      </c>
      <c r="I669" s="3">
        <f t="shared" si="181"/>
        <v>-5000</v>
      </c>
      <c r="J669" s="1">
        <f t="shared" si="182"/>
        <v>0</v>
      </c>
      <c r="K669" s="1">
        <f t="shared" si="183"/>
        <v>5000</v>
      </c>
      <c r="L669" s="1">
        <f t="shared" si="175"/>
        <v>2063.8010282412865</v>
      </c>
      <c r="M669" s="1">
        <f t="shared" si="175"/>
        <v>1389.5586142103627</v>
      </c>
      <c r="N669" s="1">
        <f t="shared" si="173"/>
        <v>1.4852205636637157</v>
      </c>
      <c r="O669" s="1">
        <f t="shared" si="174"/>
        <v>59.762122741902694</v>
      </c>
      <c r="P669" s="1">
        <f t="shared" si="176"/>
        <v>-1</v>
      </c>
      <c r="R669" s="3">
        <f t="shared" si="184"/>
        <v>251000</v>
      </c>
      <c r="S669" s="3">
        <f t="shared" si="185"/>
        <v>234500</v>
      </c>
      <c r="T669" s="1">
        <f t="shared" si="186"/>
        <v>63.636363636363633</v>
      </c>
      <c r="U669" s="1">
        <f t="shared" si="188"/>
        <v>83.434343434343432</v>
      </c>
      <c r="V669" s="1">
        <f t="shared" si="187"/>
        <v>-1</v>
      </c>
      <c r="W669" s="1">
        <f t="shared" si="189"/>
        <v>-1</v>
      </c>
      <c r="Y669" s="3">
        <f t="shared" si="190"/>
        <v>240518.90079112019</v>
      </c>
      <c r="Z669" s="3">
        <f t="shared" si="178"/>
        <v>236347.31817620026</v>
      </c>
      <c r="AA669" s="3">
        <f t="shared" si="177"/>
        <v>4171.5826149199274</v>
      </c>
      <c r="AB669" s="3">
        <f t="shared" si="179"/>
        <v>1</v>
      </c>
      <c r="AC669" s="3"/>
      <c r="AD669" s="3"/>
      <c r="AE669" s="3"/>
      <c r="AF669" s="1"/>
      <c r="AG669" s="1"/>
      <c r="AI669" s="1"/>
      <c r="AJ669" s="1"/>
      <c r="AK669" s="1"/>
      <c r="AL669" s="1"/>
      <c r="AM669" s="1"/>
      <c r="AO669" s="1"/>
    </row>
    <row r="670" spans="1:41" x14ac:dyDescent="0.4">
      <c r="A670" s="15">
        <v>41138</v>
      </c>
      <c r="B670" s="16">
        <v>247000</v>
      </c>
      <c r="C670" s="16">
        <v>247000</v>
      </c>
      <c r="D670" s="16">
        <v>243000</v>
      </c>
      <c r="E670" s="16">
        <v>245500</v>
      </c>
      <c r="F670" s="26">
        <v>0.2</v>
      </c>
      <c r="G670" s="1">
        <f t="shared" si="180"/>
        <v>1</v>
      </c>
      <c r="I670" s="3">
        <f t="shared" si="181"/>
        <v>500</v>
      </c>
      <c r="J670" s="1">
        <f t="shared" si="182"/>
        <v>500</v>
      </c>
      <c r="K670" s="1">
        <f t="shared" si="183"/>
        <v>0</v>
      </c>
      <c r="L670" s="1">
        <f t="shared" si="175"/>
        <v>1952.1009547954802</v>
      </c>
      <c r="M670" s="1">
        <f t="shared" si="175"/>
        <v>1290.3044274810511</v>
      </c>
      <c r="N670" s="1">
        <f t="shared" ref="N670:N733" si="191">L670/M670</f>
        <v>1.5128995244993437</v>
      </c>
      <c r="O670" s="1">
        <f t="shared" ref="O670:O733" si="192">IF(M670=0,100,100-(100/(1+N670)))</f>
        <v>60.205332913211699</v>
      </c>
      <c r="P670" s="1">
        <f t="shared" si="176"/>
        <v>1</v>
      </c>
      <c r="R670" s="3">
        <f t="shared" si="184"/>
        <v>251000</v>
      </c>
      <c r="S670" s="3">
        <f t="shared" si="185"/>
        <v>243000</v>
      </c>
      <c r="T670" s="1">
        <f t="shared" si="186"/>
        <v>31.25</v>
      </c>
      <c r="U670" s="1">
        <f t="shared" si="188"/>
        <v>64.962121212121204</v>
      </c>
      <c r="V670" s="1">
        <f t="shared" si="187"/>
        <v>-1</v>
      </c>
      <c r="W670" s="1">
        <f t="shared" si="189"/>
        <v>-1</v>
      </c>
      <c r="Y670" s="3">
        <f t="shared" si="190"/>
        <v>241285.22374633249</v>
      </c>
      <c r="Z670" s="3">
        <f t="shared" si="178"/>
        <v>237025.29460759286</v>
      </c>
      <c r="AA670" s="3">
        <f t="shared" si="177"/>
        <v>4259.9291387396224</v>
      </c>
      <c r="AB670" s="3">
        <f t="shared" si="179"/>
        <v>1</v>
      </c>
      <c r="AC670" s="3"/>
      <c r="AD670" s="3"/>
      <c r="AE670" s="3"/>
      <c r="AF670" s="1"/>
      <c r="AG670" s="1"/>
      <c r="AI670" s="1"/>
      <c r="AJ670" s="1"/>
      <c r="AK670" s="1"/>
      <c r="AL670" s="1"/>
      <c r="AM670" s="1"/>
      <c r="AO670" s="1"/>
    </row>
    <row r="671" spans="1:41" x14ac:dyDescent="0.4">
      <c r="A671" s="15">
        <v>41141</v>
      </c>
      <c r="B671" s="16">
        <v>247000</v>
      </c>
      <c r="C671" s="16">
        <v>247500</v>
      </c>
      <c r="D671" s="16">
        <v>240500</v>
      </c>
      <c r="E671" s="16">
        <v>242000</v>
      </c>
      <c r="F671" s="26">
        <v>-1.43</v>
      </c>
      <c r="G671" s="1">
        <f t="shared" si="180"/>
        <v>-1</v>
      </c>
      <c r="I671" s="3">
        <f t="shared" si="181"/>
        <v>-3500</v>
      </c>
      <c r="J671" s="1">
        <f t="shared" si="182"/>
        <v>0</v>
      </c>
      <c r="K671" s="1">
        <f t="shared" si="183"/>
        <v>3500</v>
      </c>
      <c r="L671" s="1">
        <f t="shared" ref="L671:M734" si="193">((L670*13)+J671)/14</f>
        <v>1812.6651723100888</v>
      </c>
      <c r="M671" s="1">
        <f t="shared" si="193"/>
        <v>1448.1398255181189</v>
      </c>
      <c r="N671" s="1">
        <f t="shared" si="191"/>
        <v>1.2517197168177798</v>
      </c>
      <c r="O671" s="1">
        <f t="shared" si="192"/>
        <v>55.589499326619574</v>
      </c>
      <c r="P671" s="1">
        <f t="shared" ref="P671:P734" si="194">IF(OR(O671&gt;70,O671&lt;30),IF(O671&gt;70,-1,1),IF(O671&gt;O670,1,-1))</f>
        <v>-1</v>
      </c>
      <c r="R671" s="3">
        <f t="shared" si="184"/>
        <v>251000</v>
      </c>
      <c r="S671" s="3">
        <f t="shared" si="185"/>
        <v>240500</v>
      </c>
      <c r="T671" s="1">
        <f t="shared" si="186"/>
        <v>14.285714285714285</v>
      </c>
      <c r="U671" s="1">
        <f t="shared" si="188"/>
        <v>36.390692640692635</v>
      </c>
      <c r="V671" s="1">
        <f t="shared" si="187"/>
        <v>-1</v>
      </c>
      <c r="W671" s="1">
        <f t="shared" si="189"/>
        <v>-1</v>
      </c>
      <c r="Y671" s="3">
        <f t="shared" si="190"/>
        <v>241395.18932381982</v>
      </c>
      <c r="Z671" s="3">
        <f t="shared" si="178"/>
        <v>237393.79130332673</v>
      </c>
      <c r="AA671" s="3">
        <f t="shared" si="177"/>
        <v>4001.3980204930995</v>
      </c>
      <c r="AB671" s="3">
        <f t="shared" si="179"/>
        <v>-1</v>
      </c>
      <c r="AC671" s="3"/>
      <c r="AD671" s="3"/>
      <c r="AE671" s="3"/>
      <c r="AF671" s="1"/>
      <c r="AG671" s="1"/>
      <c r="AI671" s="1"/>
      <c r="AJ671" s="1"/>
      <c r="AK671" s="1"/>
      <c r="AL671" s="1"/>
      <c r="AM671" s="1"/>
      <c r="AO671" s="1"/>
    </row>
    <row r="672" spans="1:41" x14ac:dyDescent="0.4">
      <c r="A672" s="15">
        <v>41142</v>
      </c>
      <c r="B672" s="16">
        <v>240000</v>
      </c>
      <c r="C672" s="16">
        <v>244500</v>
      </c>
      <c r="D672" s="16">
        <v>240000</v>
      </c>
      <c r="E672" s="16">
        <v>243000</v>
      </c>
      <c r="F672" s="26">
        <v>0.41</v>
      </c>
      <c r="G672" s="1">
        <f t="shared" si="180"/>
        <v>1</v>
      </c>
      <c r="I672" s="3">
        <f t="shared" si="181"/>
        <v>1000</v>
      </c>
      <c r="J672" s="1">
        <f t="shared" si="182"/>
        <v>1000</v>
      </c>
      <c r="K672" s="1">
        <f t="shared" si="183"/>
        <v>0</v>
      </c>
      <c r="L672" s="1">
        <f t="shared" si="193"/>
        <v>1754.6176600022252</v>
      </c>
      <c r="M672" s="1">
        <f t="shared" si="193"/>
        <v>1344.7012665525388</v>
      </c>
      <c r="N672" s="1">
        <f t="shared" si="191"/>
        <v>1.3048382593560015</v>
      </c>
      <c r="O672" s="1">
        <f t="shared" si="192"/>
        <v>56.613007618182657</v>
      </c>
      <c r="P672" s="1">
        <f t="shared" si="194"/>
        <v>1</v>
      </c>
      <c r="R672" s="3">
        <f t="shared" si="184"/>
        <v>251000</v>
      </c>
      <c r="S672" s="3">
        <f t="shared" si="185"/>
        <v>240000</v>
      </c>
      <c r="T672" s="1">
        <f t="shared" si="186"/>
        <v>27.27272727272727</v>
      </c>
      <c r="U672" s="1">
        <f t="shared" si="188"/>
        <v>24.269480519480521</v>
      </c>
      <c r="V672" s="1">
        <f t="shared" si="187"/>
        <v>1</v>
      </c>
      <c r="W672" s="1">
        <f t="shared" si="189"/>
        <v>-1</v>
      </c>
      <c r="Y672" s="3">
        <f t="shared" si="190"/>
        <v>241642.08327400137</v>
      </c>
      <c r="Z672" s="3">
        <f t="shared" si="178"/>
        <v>237809.06602159882</v>
      </c>
      <c r="AA672" s="3">
        <f t="shared" si="177"/>
        <v>3833.0172524025547</v>
      </c>
      <c r="AB672" s="3">
        <f t="shared" si="179"/>
        <v>-1</v>
      </c>
      <c r="AC672" s="3"/>
      <c r="AD672" s="3"/>
      <c r="AE672" s="3"/>
      <c r="AF672" s="1"/>
      <c r="AG672" s="1"/>
      <c r="AI672" s="1"/>
      <c r="AJ672" s="1"/>
      <c r="AK672" s="1"/>
      <c r="AL672" s="1"/>
      <c r="AM672" s="1"/>
      <c r="AO672" s="1"/>
    </row>
    <row r="673" spans="1:41" x14ac:dyDescent="0.4">
      <c r="A673" s="15">
        <v>41143</v>
      </c>
      <c r="B673" s="16">
        <v>242000</v>
      </c>
      <c r="C673" s="16">
        <v>244500</v>
      </c>
      <c r="D673" s="16">
        <v>239000</v>
      </c>
      <c r="E673" s="16">
        <v>244000</v>
      </c>
      <c r="F673" s="26">
        <v>0.41</v>
      </c>
      <c r="G673" s="1">
        <f t="shared" si="180"/>
        <v>1</v>
      </c>
      <c r="I673" s="3">
        <f t="shared" si="181"/>
        <v>1000</v>
      </c>
      <c r="J673" s="1">
        <f t="shared" si="182"/>
        <v>1000</v>
      </c>
      <c r="K673" s="1">
        <f t="shared" si="183"/>
        <v>0</v>
      </c>
      <c r="L673" s="1">
        <f t="shared" si="193"/>
        <v>1700.7163985734949</v>
      </c>
      <c r="M673" s="1">
        <f t="shared" si="193"/>
        <v>1248.6511760845003</v>
      </c>
      <c r="N673" s="1">
        <f t="shared" si="191"/>
        <v>1.3620428436279324</v>
      </c>
      <c r="O673" s="1">
        <f t="shared" si="192"/>
        <v>57.663765384370848</v>
      </c>
      <c r="P673" s="1">
        <f t="shared" si="194"/>
        <v>1</v>
      </c>
      <c r="R673" s="3">
        <f t="shared" si="184"/>
        <v>251000</v>
      </c>
      <c r="S673" s="3">
        <f t="shared" si="185"/>
        <v>239000</v>
      </c>
      <c r="T673" s="1">
        <f t="shared" si="186"/>
        <v>41.666666666666671</v>
      </c>
      <c r="U673" s="1">
        <f t="shared" si="188"/>
        <v>27.741702741702742</v>
      </c>
      <c r="V673" s="1">
        <f t="shared" si="187"/>
        <v>1</v>
      </c>
      <c r="W673" s="1">
        <f t="shared" si="189"/>
        <v>1</v>
      </c>
      <c r="Y673" s="3">
        <f t="shared" si="190"/>
        <v>242004.83969338576</v>
      </c>
      <c r="Z673" s="3">
        <f t="shared" si="178"/>
        <v>238267.65372370262</v>
      </c>
      <c r="AA673" s="3">
        <f t="shared" si="177"/>
        <v>3737.185969683138</v>
      </c>
      <c r="AB673" s="3">
        <f t="shared" si="179"/>
        <v>-1</v>
      </c>
      <c r="AC673" s="3"/>
      <c r="AD673" s="3"/>
      <c r="AE673" s="3"/>
      <c r="AF673" s="1"/>
      <c r="AG673" s="1"/>
      <c r="AI673" s="1"/>
      <c r="AJ673" s="1"/>
      <c r="AK673" s="1"/>
      <c r="AL673" s="1"/>
      <c r="AM673" s="1"/>
      <c r="AO673" s="1"/>
    </row>
    <row r="674" spans="1:41" x14ac:dyDescent="0.4">
      <c r="A674" s="18">
        <v>41144</v>
      </c>
      <c r="B674" s="19">
        <v>245000</v>
      </c>
      <c r="C674" s="19">
        <v>247500</v>
      </c>
      <c r="D674" s="19">
        <v>242000</v>
      </c>
      <c r="E674" s="19">
        <v>245500</v>
      </c>
      <c r="F674" s="28">
        <v>0.61</v>
      </c>
      <c r="G674" s="1">
        <f t="shared" si="180"/>
        <v>1</v>
      </c>
      <c r="I674" s="3">
        <f t="shared" si="181"/>
        <v>1500</v>
      </c>
      <c r="J674" s="1">
        <f t="shared" si="182"/>
        <v>1500</v>
      </c>
      <c r="K674" s="1">
        <f t="shared" si="183"/>
        <v>0</v>
      </c>
      <c r="L674" s="1">
        <f t="shared" si="193"/>
        <v>1686.3795129611024</v>
      </c>
      <c r="M674" s="1">
        <f t="shared" si="193"/>
        <v>1159.4618063641788</v>
      </c>
      <c r="N674" s="1">
        <f t="shared" si="191"/>
        <v>1.4544502489902824</v>
      </c>
      <c r="O674" s="1">
        <f t="shared" si="192"/>
        <v>59.257678968584415</v>
      </c>
      <c r="P674" s="1">
        <f t="shared" si="194"/>
        <v>1</v>
      </c>
      <c r="R674" s="3">
        <f t="shared" si="184"/>
        <v>247500</v>
      </c>
      <c r="S674" s="3">
        <f t="shared" si="185"/>
        <v>239000</v>
      </c>
      <c r="T674" s="1">
        <f t="shared" si="186"/>
        <v>76.470588235294116</v>
      </c>
      <c r="U674" s="1">
        <f t="shared" si="188"/>
        <v>48.469994058229354</v>
      </c>
      <c r="V674" s="1">
        <f t="shared" si="187"/>
        <v>1</v>
      </c>
      <c r="W674" s="1">
        <f t="shared" si="189"/>
        <v>1</v>
      </c>
      <c r="Y674" s="3">
        <f t="shared" si="190"/>
        <v>242542.55666363411</v>
      </c>
      <c r="Z674" s="3">
        <f t="shared" si="178"/>
        <v>238803.38307750243</v>
      </c>
      <c r="AA674" s="3">
        <f t="shared" si="177"/>
        <v>3739.1735861316847</v>
      </c>
      <c r="AB674" s="3">
        <f t="shared" si="179"/>
        <v>1</v>
      </c>
      <c r="AC674" s="3"/>
      <c r="AD674" s="3"/>
      <c r="AE674" s="3"/>
      <c r="AF674" s="1"/>
      <c r="AG674" s="1"/>
      <c r="AI674" s="1"/>
      <c r="AJ674" s="1"/>
      <c r="AK674" s="1"/>
      <c r="AL674" s="1"/>
      <c r="AM674" s="1"/>
      <c r="AO674" s="1"/>
    </row>
    <row r="675" spans="1:41" x14ac:dyDescent="0.4">
      <c r="A675" s="15">
        <v>41145</v>
      </c>
      <c r="B675" s="16">
        <v>241500</v>
      </c>
      <c r="C675" s="16">
        <v>247000</v>
      </c>
      <c r="D675" s="16">
        <v>240500</v>
      </c>
      <c r="E675" s="16">
        <v>244000</v>
      </c>
      <c r="F675" s="26">
        <v>-0.61</v>
      </c>
      <c r="G675" s="1">
        <f t="shared" si="180"/>
        <v>-1</v>
      </c>
      <c r="I675" s="3">
        <f t="shared" si="181"/>
        <v>-1500</v>
      </c>
      <c r="J675" s="1">
        <f t="shared" si="182"/>
        <v>0</v>
      </c>
      <c r="K675" s="1">
        <f t="shared" si="183"/>
        <v>1500</v>
      </c>
      <c r="L675" s="1">
        <f t="shared" si="193"/>
        <v>1565.9238334638808</v>
      </c>
      <c r="M675" s="1">
        <f t="shared" si="193"/>
        <v>1183.785963052452</v>
      </c>
      <c r="N675" s="1">
        <f t="shared" si="191"/>
        <v>1.3228099355275906</v>
      </c>
      <c r="O675" s="1">
        <f t="shared" si="192"/>
        <v>56.94869456579687</v>
      </c>
      <c r="P675" s="1">
        <f t="shared" si="194"/>
        <v>-1</v>
      </c>
      <c r="R675" s="3">
        <f t="shared" si="184"/>
        <v>247500</v>
      </c>
      <c r="S675" s="3">
        <f t="shared" si="185"/>
        <v>239000</v>
      </c>
      <c r="T675" s="1">
        <f t="shared" si="186"/>
        <v>58.82352941176471</v>
      </c>
      <c r="U675" s="1">
        <f t="shared" si="188"/>
        <v>58.986928104575163</v>
      </c>
      <c r="V675" s="1">
        <f t="shared" si="187"/>
        <v>-1</v>
      </c>
      <c r="W675" s="1">
        <f t="shared" si="189"/>
        <v>1</v>
      </c>
      <c r="Y675" s="3">
        <f t="shared" si="190"/>
        <v>242766.77871538271</v>
      </c>
      <c r="Z675" s="3">
        <f t="shared" si="178"/>
        <v>239188.31766435411</v>
      </c>
      <c r="AA675" s="3">
        <f t="shared" si="177"/>
        <v>3578.4610510286002</v>
      </c>
      <c r="AB675" s="3">
        <f t="shared" si="179"/>
        <v>-1</v>
      </c>
      <c r="AC675" s="3"/>
      <c r="AD675" s="3"/>
      <c r="AE675" s="3"/>
      <c r="AF675" s="1"/>
      <c r="AG675" s="1"/>
      <c r="AI675" s="1"/>
      <c r="AJ675" s="1"/>
      <c r="AK675" s="1"/>
      <c r="AL675" s="1"/>
      <c r="AM675" s="1"/>
      <c r="AO675" s="1"/>
    </row>
    <row r="676" spans="1:41" x14ac:dyDescent="0.4">
      <c r="A676" s="15">
        <v>41148</v>
      </c>
      <c r="B676" s="16">
        <v>245000</v>
      </c>
      <c r="C676" s="16">
        <v>249500</v>
      </c>
      <c r="D676" s="16">
        <v>244000</v>
      </c>
      <c r="E676" s="16">
        <v>247000</v>
      </c>
      <c r="F676" s="26">
        <v>1.23</v>
      </c>
      <c r="G676" s="1">
        <f t="shared" si="180"/>
        <v>1</v>
      </c>
      <c r="I676" s="3">
        <f t="shared" si="181"/>
        <v>3000</v>
      </c>
      <c r="J676" s="1">
        <f t="shared" si="182"/>
        <v>3000</v>
      </c>
      <c r="K676" s="1">
        <f t="shared" si="183"/>
        <v>0</v>
      </c>
      <c r="L676" s="1">
        <f t="shared" si="193"/>
        <v>1668.3578453593179</v>
      </c>
      <c r="M676" s="1">
        <f t="shared" si="193"/>
        <v>1099.2298228344196</v>
      </c>
      <c r="N676" s="1">
        <f t="shared" si="191"/>
        <v>1.5177516209097868</v>
      </c>
      <c r="O676" s="1">
        <f t="shared" si="192"/>
        <v>60.28202338566458</v>
      </c>
      <c r="P676" s="1">
        <f t="shared" si="194"/>
        <v>1</v>
      </c>
      <c r="R676" s="3">
        <f t="shared" si="184"/>
        <v>249500</v>
      </c>
      <c r="S676" s="3">
        <f t="shared" si="185"/>
        <v>239000</v>
      </c>
      <c r="T676" s="1">
        <f t="shared" si="186"/>
        <v>76.19047619047619</v>
      </c>
      <c r="U676" s="1">
        <f t="shared" si="188"/>
        <v>70.494864612511677</v>
      </c>
      <c r="V676" s="1">
        <f t="shared" si="187"/>
        <v>1</v>
      </c>
      <c r="W676" s="1">
        <f t="shared" si="189"/>
        <v>1</v>
      </c>
      <c r="Y676" s="3">
        <f t="shared" si="190"/>
        <v>243418.04352840074</v>
      </c>
      <c r="Z676" s="3">
        <f t="shared" si="178"/>
        <v>239766.96080032788</v>
      </c>
      <c r="AA676" s="3">
        <f t="shared" si="177"/>
        <v>3651.0827280728554</v>
      </c>
      <c r="AB676" s="3">
        <f t="shared" si="179"/>
        <v>1</v>
      </c>
      <c r="AC676" s="3"/>
      <c r="AD676" s="3"/>
      <c r="AE676" s="3"/>
      <c r="AF676" s="1"/>
      <c r="AG676" s="1"/>
      <c r="AI676" s="1"/>
      <c r="AJ676" s="1"/>
      <c r="AK676" s="1"/>
      <c r="AL676" s="1"/>
      <c r="AM676" s="1"/>
      <c r="AO676" s="1"/>
    </row>
    <row r="677" spans="1:41" x14ac:dyDescent="0.4">
      <c r="A677" s="15">
        <v>41149</v>
      </c>
      <c r="B677" s="16">
        <v>244500</v>
      </c>
      <c r="C677" s="16">
        <v>247000</v>
      </c>
      <c r="D677" s="16">
        <v>242000</v>
      </c>
      <c r="E677" s="16">
        <v>243500</v>
      </c>
      <c r="F677" s="26">
        <v>-1.42</v>
      </c>
      <c r="G677" s="1">
        <f t="shared" si="180"/>
        <v>-1</v>
      </c>
      <c r="I677" s="3">
        <f t="shared" si="181"/>
        <v>-3500</v>
      </c>
      <c r="J677" s="1">
        <f t="shared" si="182"/>
        <v>0</v>
      </c>
      <c r="K677" s="1">
        <f t="shared" si="183"/>
        <v>3500</v>
      </c>
      <c r="L677" s="1">
        <f t="shared" si="193"/>
        <v>1549.1894278336524</v>
      </c>
      <c r="M677" s="1">
        <f t="shared" si="193"/>
        <v>1270.7134069176755</v>
      </c>
      <c r="N677" s="1">
        <f t="shared" si="191"/>
        <v>1.2191493529539965</v>
      </c>
      <c r="O677" s="1">
        <f t="shared" si="192"/>
        <v>54.937688233157409</v>
      </c>
      <c r="P677" s="1">
        <f t="shared" si="194"/>
        <v>-1</v>
      </c>
      <c r="R677" s="3">
        <f t="shared" si="184"/>
        <v>249500</v>
      </c>
      <c r="S677" s="3">
        <f t="shared" si="185"/>
        <v>239000</v>
      </c>
      <c r="T677" s="1">
        <f t="shared" si="186"/>
        <v>42.857142857142854</v>
      </c>
      <c r="U677" s="1">
        <f t="shared" si="188"/>
        <v>59.290382819794587</v>
      </c>
      <c r="V677" s="1">
        <f t="shared" si="187"/>
        <v>-1</v>
      </c>
      <c r="W677" s="1">
        <f t="shared" si="189"/>
        <v>-1</v>
      </c>
      <c r="Y677" s="3">
        <f t="shared" si="190"/>
        <v>243430.65221633911</v>
      </c>
      <c r="Z677" s="3">
        <f t="shared" si="178"/>
        <v>240043.48222252581</v>
      </c>
      <c r="AA677" s="3">
        <f t="shared" si="177"/>
        <v>3387.1699938132952</v>
      </c>
      <c r="AB677" s="3">
        <f t="shared" si="179"/>
        <v>-1</v>
      </c>
      <c r="AC677" s="3"/>
      <c r="AD677" s="3"/>
      <c r="AE677" s="3"/>
      <c r="AF677" s="1"/>
      <c r="AG677" s="1"/>
      <c r="AI677" s="1"/>
      <c r="AJ677" s="1"/>
      <c r="AK677" s="1"/>
      <c r="AL677" s="1"/>
      <c r="AM677" s="1"/>
      <c r="AO677" s="1"/>
    </row>
    <row r="678" spans="1:41" x14ac:dyDescent="0.4">
      <c r="A678" s="15">
        <v>41150</v>
      </c>
      <c r="B678" s="16">
        <v>242000</v>
      </c>
      <c r="C678" s="16">
        <v>247000</v>
      </c>
      <c r="D678" s="16">
        <v>242000</v>
      </c>
      <c r="E678" s="16">
        <v>246000</v>
      </c>
      <c r="F678" s="26">
        <v>1.03</v>
      </c>
      <c r="G678" s="1">
        <f t="shared" si="180"/>
        <v>1</v>
      </c>
      <c r="I678" s="3">
        <f t="shared" si="181"/>
        <v>2500</v>
      </c>
      <c r="J678" s="1">
        <f t="shared" si="182"/>
        <v>2500</v>
      </c>
      <c r="K678" s="1">
        <f t="shared" si="183"/>
        <v>0</v>
      </c>
      <c r="L678" s="1">
        <f t="shared" si="193"/>
        <v>1617.1044687026772</v>
      </c>
      <c r="M678" s="1">
        <f t="shared" si="193"/>
        <v>1179.9481635664129</v>
      </c>
      <c r="N678" s="1">
        <f t="shared" si="191"/>
        <v>1.370487720252856</v>
      </c>
      <c r="O678" s="1">
        <f t="shared" si="192"/>
        <v>57.814588472395393</v>
      </c>
      <c r="P678" s="1">
        <f t="shared" si="194"/>
        <v>1</v>
      </c>
      <c r="R678" s="3">
        <f t="shared" si="184"/>
        <v>249500</v>
      </c>
      <c r="S678" s="3">
        <f t="shared" si="185"/>
        <v>240500</v>
      </c>
      <c r="T678" s="1">
        <f t="shared" si="186"/>
        <v>61.111111111111114</v>
      </c>
      <c r="U678" s="1">
        <f t="shared" si="188"/>
        <v>60.05291005291005</v>
      </c>
      <c r="V678" s="1">
        <f t="shared" si="187"/>
        <v>1</v>
      </c>
      <c r="W678" s="1">
        <f t="shared" si="189"/>
        <v>1</v>
      </c>
      <c r="Y678" s="3">
        <f t="shared" si="190"/>
        <v>243825.93649074846</v>
      </c>
      <c r="Z678" s="3">
        <f t="shared" si="178"/>
        <v>240484.70576159796</v>
      </c>
      <c r="AA678" s="3">
        <f t="shared" si="177"/>
        <v>3341.2307291504985</v>
      </c>
      <c r="AB678" s="3">
        <f t="shared" si="179"/>
        <v>-1</v>
      </c>
      <c r="AC678" s="3"/>
      <c r="AD678" s="3"/>
      <c r="AE678" s="3"/>
      <c r="AF678" s="1"/>
      <c r="AG678" s="1"/>
      <c r="AI678" s="1"/>
      <c r="AJ678" s="1"/>
      <c r="AK678" s="1"/>
      <c r="AL678" s="1"/>
      <c r="AM678" s="1"/>
      <c r="AO678" s="1"/>
    </row>
    <row r="679" spans="1:41" x14ac:dyDescent="0.4">
      <c r="A679" s="18">
        <v>41151</v>
      </c>
      <c r="B679" s="19">
        <v>244000</v>
      </c>
      <c r="C679" s="19">
        <v>248000</v>
      </c>
      <c r="D679" s="19">
        <v>242000</v>
      </c>
      <c r="E679" s="19">
        <v>246000</v>
      </c>
      <c r="F679" s="28">
        <v>0</v>
      </c>
      <c r="G679" s="1">
        <f t="shared" si="180"/>
        <v>-1</v>
      </c>
      <c r="I679" s="3">
        <f t="shared" si="181"/>
        <v>0</v>
      </c>
      <c r="J679" s="1">
        <f t="shared" si="182"/>
        <v>0</v>
      </c>
      <c r="K679" s="1">
        <f t="shared" si="183"/>
        <v>0</v>
      </c>
      <c r="L679" s="1">
        <f t="shared" si="193"/>
        <v>1501.597006652486</v>
      </c>
      <c r="M679" s="1">
        <f t="shared" si="193"/>
        <v>1095.6661518830977</v>
      </c>
      <c r="N679" s="1">
        <f t="shared" si="191"/>
        <v>1.370487720252856</v>
      </c>
      <c r="O679" s="1">
        <f t="shared" si="192"/>
        <v>57.814588472395393</v>
      </c>
      <c r="P679" s="1">
        <f t="shared" si="194"/>
        <v>-1</v>
      </c>
      <c r="R679" s="3">
        <f t="shared" si="184"/>
        <v>249500</v>
      </c>
      <c r="S679" s="3">
        <f t="shared" si="185"/>
        <v>240500</v>
      </c>
      <c r="T679" s="1">
        <f t="shared" si="186"/>
        <v>61.111111111111114</v>
      </c>
      <c r="U679" s="1">
        <f t="shared" si="188"/>
        <v>55.026455026455032</v>
      </c>
      <c r="V679" s="1">
        <f t="shared" si="187"/>
        <v>-1</v>
      </c>
      <c r="W679" s="1">
        <f t="shared" si="189"/>
        <v>-1</v>
      </c>
      <c r="Y679" s="3">
        <f t="shared" si="190"/>
        <v>244160.40779986407</v>
      </c>
      <c r="Z679" s="3">
        <f t="shared" si="178"/>
        <v>240893.24607555367</v>
      </c>
      <c r="AA679" s="3">
        <f t="shared" si="177"/>
        <v>3267.1617243103974</v>
      </c>
      <c r="AB679" s="3">
        <f t="shared" si="179"/>
        <v>-1</v>
      </c>
      <c r="AC679" s="3"/>
      <c r="AD679" s="3"/>
      <c r="AE679" s="3"/>
      <c r="AF679" s="1"/>
      <c r="AG679" s="1"/>
      <c r="AI679" s="1"/>
      <c r="AJ679" s="1"/>
      <c r="AK679" s="1"/>
      <c r="AL679" s="1"/>
      <c r="AM679" s="1"/>
      <c r="AO679" s="1"/>
    </row>
    <row r="680" spans="1:41" x14ac:dyDescent="0.4">
      <c r="A680" s="15">
        <v>41152</v>
      </c>
      <c r="B680" s="16">
        <v>244500</v>
      </c>
      <c r="C680" s="16">
        <v>247000</v>
      </c>
      <c r="D680" s="16">
        <v>239000</v>
      </c>
      <c r="E680" s="16">
        <v>240500</v>
      </c>
      <c r="F680" s="26">
        <v>-2.2400000000000002</v>
      </c>
      <c r="G680" s="1">
        <f t="shared" si="180"/>
        <v>-1</v>
      </c>
      <c r="I680" s="3">
        <f t="shared" si="181"/>
        <v>-5500</v>
      </c>
      <c r="J680" s="1">
        <f t="shared" si="182"/>
        <v>0</v>
      </c>
      <c r="K680" s="1">
        <f t="shared" si="183"/>
        <v>5500</v>
      </c>
      <c r="L680" s="1">
        <f t="shared" si="193"/>
        <v>1394.34007760588</v>
      </c>
      <c r="M680" s="1">
        <f t="shared" si="193"/>
        <v>1410.2614267485908</v>
      </c>
      <c r="N680" s="1">
        <f t="shared" si="191"/>
        <v>0.98871035622138648</v>
      </c>
      <c r="O680" s="1">
        <f t="shared" si="192"/>
        <v>49.716156660438365</v>
      </c>
      <c r="P680" s="1">
        <f t="shared" si="194"/>
        <v>-1</v>
      </c>
      <c r="R680" s="3">
        <f t="shared" si="184"/>
        <v>249500</v>
      </c>
      <c r="S680" s="3">
        <f t="shared" si="185"/>
        <v>239000</v>
      </c>
      <c r="T680" s="1">
        <f t="shared" si="186"/>
        <v>14.285714285714285</v>
      </c>
      <c r="U680" s="1">
        <f t="shared" si="188"/>
        <v>45.5026455026455</v>
      </c>
      <c r="V680" s="1">
        <f t="shared" si="187"/>
        <v>-1</v>
      </c>
      <c r="W680" s="1">
        <f t="shared" si="189"/>
        <v>-1</v>
      </c>
      <c r="Y680" s="3">
        <f t="shared" si="190"/>
        <v>243597.26813834652</v>
      </c>
      <c r="Z680" s="3">
        <f t="shared" si="178"/>
        <v>240864.11673662375</v>
      </c>
      <c r="AA680" s="3">
        <f t="shared" si="177"/>
        <v>2733.1514017227746</v>
      </c>
      <c r="AB680" s="3">
        <f t="shared" si="179"/>
        <v>-1</v>
      </c>
      <c r="AC680" s="3"/>
      <c r="AD680" s="3"/>
      <c r="AE680" s="3"/>
      <c r="AF680" s="1"/>
      <c r="AG680" s="1"/>
      <c r="AI680" s="1"/>
      <c r="AJ680" s="1"/>
      <c r="AK680" s="1"/>
      <c r="AL680" s="1"/>
      <c r="AM680" s="1"/>
      <c r="AO680" s="1"/>
    </row>
    <row r="681" spans="1:41" x14ac:dyDescent="0.4">
      <c r="A681" s="15">
        <v>41155</v>
      </c>
      <c r="B681" s="16">
        <v>240500</v>
      </c>
      <c r="C681" s="16">
        <v>243500</v>
      </c>
      <c r="D681" s="16">
        <v>238000</v>
      </c>
      <c r="E681" s="16">
        <v>241500</v>
      </c>
      <c r="F681" s="26">
        <v>0.42</v>
      </c>
      <c r="G681" s="1">
        <f t="shared" si="180"/>
        <v>1</v>
      </c>
      <c r="I681" s="3">
        <f t="shared" si="181"/>
        <v>1000</v>
      </c>
      <c r="J681" s="1">
        <f t="shared" si="182"/>
        <v>1000</v>
      </c>
      <c r="K681" s="1">
        <f t="shared" si="183"/>
        <v>0</v>
      </c>
      <c r="L681" s="1">
        <f t="shared" si="193"/>
        <v>1366.1729292054602</v>
      </c>
      <c r="M681" s="1">
        <f t="shared" si="193"/>
        <v>1309.5284676951201</v>
      </c>
      <c r="N681" s="1">
        <f t="shared" si="191"/>
        <v>1.0432556167412221</v>
      </c>
      <c r="O681" s="1">
        <f t="shared" si="192"/>
        <v>51.058497438764171</v>
      </c>
      <c r="P681" s="1">
        <f t="shared" si="194"/>
        <v>1</v>
      </c>
      <c r="R681" s="3">
        <f t="shared" si="184"/>
        <v>248000</v>
      </c>
      <c r="S681" s="3">
        <f t="shared" si="185"/>
        <v>238000</v>
      </c>
      <c r="T681" s="1">
        <f t="shared" si="186"/>
        <v>35</v>
      </c>
      <c r="U681" s="1">
        <f t="shared" si="188"/>
        <v>36.798941798941797</v>
      </c>
      <c r="V681" s="1">
        <f t="shared" si="187"/>
        <v>1</v>
      </c>
      <c r="W681" s="1">
        <f t="shared" si="189"/>
        <v>-1</v>
      </c>
      <c r="Y681" s="3">
        <f t="shared" si="190"/>
        <v>243274.61150167783</v>
      </c>
      <c r="Z681" s="3">
        <f t="shared" si="178"/>
        <v>240911.21920057753</v>
      </c>
      <c r="AA681" s="3">
        <f t="shared" ref="AA681:AA744" si="195">Y681-Z681</f>
        <v>2363.3923011003062</v>
      </c>
      <c r="AB681" s="3">
        <f t="shared" si="179"/>
        <v>-1</v>
      </c>
      <c r="AC681" s="3"/>
      <c r="AD681" s="3"/>
      <c r="AE681" s="3"/>
      <c r="AF681" s="1"/>
      <c r="AG681" s="1"/>
      <c r="AI681" s="1"/>
      <c r="AJ681" s="1"/>
      <c r="AK681" s="1"/>
      <c r="AL681" s="1"/>
      <c r="AM681" s="1"/>
      <c r="AO681" s="1"/>
    </row>
    <row r="682" spans="1:41" x14ac:dyDescent="0.4">
      <c r="A682" s="15">
        <v>41156</v>
      </c>
      <c r="B682" s="16">
        <v>240000</v>
      </c>
      <c r="C682" s="16">
        <v>241500</v>
      </c>
      <c r="D682" s="16">
        <v>234500</v>
      </c>
      <c r="E682" s="16">
        <v>236000</v>
      </c>
      <c r="F682" s="26">
        <v>-2.2799999999999998</v>
      </c>
      <c r="G682" s="1">
        <f t="shared" si="180"/>
        <v>-1</v>
      </c>
      <c r="I682" s="3">
        <f t="shared" si="181"/>
        <v>-5500</v>
      </c>
      <c r="J682" s="1">
        <f t="shared" si="182"/>
        <v>0</v>
      </c>
      <c r="K682" s="1">
        <f t="shared" si="183"/>
        <v>5500</v>
      </c>
      <c r="L682" s="1">
        <f t="shared" si="193"/>
        <v>1268.5891485479274</v>
      </c>
      <c r="M682" s="1">
        <f t="shared" si="193"/>
        <v>1608.8478628597545</v>
      </c>
      <c r="N682" s="1">
        <f t="shared" si="191"/>
        <v>0.7885078370884544</v>
      </c>
      <c r="O682" s="1">
        <f t="shared" si="192"/>
        <v>44.087468935673279</v>
      </c>
      <c r="P682" s="1">
        <f t="shared" si="194"/>
        <v>-1</v>
      </c>
      <c r="R682" s="3">
        <f t="shared" si="184"/>
        <v>248000</v>
      </c>
      <c r="S682" s="3">
        <f t="shared" si="185"/>
        <v>234500</v>
      </c>
      <c r="T682" s="1">
        <f t="shared" si="186"/>
        <v>11.111111111111111</v>
      </c>
      <c r="U682" s="1">
        <f t="shared" si="188"/>
        <v>20.132275132275129</v>
      </c>
      <c r="V682" s="1">
        <f t="shared" si="187"/>
        <v>-1</v>
      </c>
      <c r="W682" s="1">
        <f t="shared" si="189"/>
        <v>-1</v>
      </c>
      <c r="Y682" s="3">
        <f t="shared" si="190"/>
        <v>242155.44050141971</v>
      </c>
      <c r="Z682" s="3">
        <f t="shared" ref="Z682:Z745" si="196">E682*(2/(26+1))+Z681*(1-(2/(26+1)))</f>
        <v>240547.42518571994</v>
      </c>
      <c r="AA682" s="3">
        <f t="shared" si="195"/>
        <v>1608.0153156997694</v>
      </c>
      <c r="AB682" s="3">
        <f t="shared" ref="AB682:AB745" si="197">IF(AA682&gt;AA681,1,-1)</f>
        <v>-1</v>
      </c>
      <c r="AC682" s="3"/>
      <c r="AD682" s="3"/>
      <c r="AE682" s="3"/>
      <c r="AF682" s="1"/>
      <c r="AG682" s="1"/>
      <c r="AI682" s="1"/>
      <c r="AJ682" s="1"/>
      <c r="AK682" s="1"/>
      <c r="AL682" s="1"/>
      <c r="AM682" s="1"/>
      <c r="AO682" s="1"/>
    </row>
    <row r="683" spans="1:41" x14ac:dyDescent="0.4">
      <c r="A683" s="15">
        <v>41157</v>
      </c>
      <c r="B683" s="16">
        <v>233500</v>
      </c>
      <c r="C683" s="16">
        <v>235000</v>
      </c>
      <c r="D683" s="16">
        <v>226000</v>
      </c>
      <c r="E683" s="16">
        <v>227000</v>
      </c>
      <c r="F683" s="26">
        <v>-3.81</v>
      </c>
      <c r="G683" s="1">
        <f t="shared" si="180"/>
        <v>-1</v>
      </c>
      <c r="I683" s="3">
        <f t="shared" si="181"/>
        <v>-9000</v>
      </c>
      <c r="J683" s="1">
        <f t="shared" si="182"/>
        <v>0</v>
      </c>
      <c r="K683" s="1">
        <f t="shared" si="183"/>
        <v>9000</v>
      </c>
      <c r="L683" s="1">
        <f t="shared" si="193"/>
        <v>1177.9756379373612</v>
      </c>
      <c r="M683" s="1">
        <f t="shared" si="193"/>
        <v>2136.7873012269147</v>
      </c>
      <c r="N683" s="1">
        <f t="shared" si="191"/>
        <v>0.55128352609592135</v>
      </c>
      <c r="O683" s="1">
        <f t="shared" si="192"/>
        <v>35.537251367796287</v>
      </c>
      <c r="P683" s="1">
        <f t="shared" si="194"/>
        <v>-1</v>
      </c>
      <c r="R683" s="3">
        <f t="shared" si="184"/>
        <v>248000</v>
      </c>
      <c r="S683" s="3">
        <f t="shared" si="185"/>
        <v>226000</v>
      </c>
      <c r="T683" s="1">
        <f t="shared" si="186"/>
        <v>4.5454545454545459</v>
      </c>
      <c r="U683" s="1">
        <f t="shared" si="188"/>
        <v>16.885521885521886</v>
      </c>
      <c r="V683" s="1">
        <f t="shared" si="187"/>
        <v>-1</v>
      </c>
      <c r="W683" s="1">
        <f t="shared" si="189"/>
        <v>-1</v>
      </c>
      <c r="Y683" s="3">
        <f t="shared" si="190"/>
        <v>239823.83427043207</v>
      </c>
      <c r="Z683" s="3">
        <f t="shared" si="196"/>
        <v>239543.91220899994</v>
      </c>
      <c r="AA683" s="3">
        <f t="shared" si="195"/>
        <v>279.92206143212388</v>
      </c>
      <c r="AB683" s="3">
        <f t="shared" si="197"/>
        <v>-1</v>
      </c>
      <c r="AC683" s="3"/>
      <c r="AD683" s="3"/>
      <c r="AE683" s="3"/>
      <c r="AF683" s="1"/>
      <c r="AG683" s="1"/>
      <c r="AI683" s="1"/>
      <c r="AJ683" s="1"/>
      <c r="AK683" s="1"/>
      <c r="AL683" s="1"/>
      <c r="AM683" s="1"/>
      <c r="AO683" s="1"/>
    </row>
    <row r="684" spans="1:41" x14ac:dyDescent="0.4">
      <c r="A684" s="18">
        <v>41158</v>
      </c>
      <c r="B684" s="19">
        <v>228000</v>
      </c>
      <c r="C684" s="19">
        <v>228500</v>
      </c>
      <c r="D684" s="19">
        <v>225500</v>
      </c>
      <c r="E684" s="19">
        <v>227500</v>
      </c>
      <c r="F684" s="28">
        <v>0.22</v>
      </c>
      <c r="G684" s="1">
        <f t="shared" si="180"/>
        <v>1</v>
      </c>
      <c r="I684" s="3">
        <f t="shared" si="181"/>
        <v>500</v>
      </c>
      <c r="J684" s="1">
        <f t="shared" si="182"/>
        <v>500</v>
      </c>
      <c r="K684" s="1">
        <f t="shared" si="183"/>
        <v>0</v>
      </c>
      <c r="L684" s="1">
        <f t="shared" si="193"/>
        <v>1129.5488066561211</v>
      </c>
      <c r="M684" s="1">
        <f t="shared" si="193"/>
        <v>1984.1596368535636</v>
      </c>
      <c r="N684" s="1">
        <f t="shared" si="191"/>
        <v>0.5692832298752607</v>
      </c>
      <c r="O684" s="1">
        <f t="shared" si="192"/>
        <v>36.276640127003198</v>
      </c>
      <c r="P684" s="1">
        <f t="shared" si="194"/>
        <v>1</v>
      </c>
      <c r="R684" s="3">
        <f t="shared" si="184"/>
        <v>247000</v>
      </c>
      <c r="S684" s="3">
        <f t="shared" si="185"/>
        <v>225500</v>
      </c>
      <c r="T684" s="1">
        <f t="shared" si="186"/>
        <v>9.3023255813953494</v>
      </c>
      <c r="U684" s="1">
        <f t="shared" si="188"/>
        <v>8.3196304126536678</v>
      </c>
      <c r="V684" s="1">
        <f t="shared" si="187"/>
        <v>1</v>
      </c>
      <c r="W684" s="1">
        <f t="shared" si="189"/>
        <v>-1</v>
      </c>
      <c r="Y684" s="3">
        <f t="shared" si="190"/>
        <v>237927.85976728867</v>
      </c>
      <c r="Z684" s="3">
        <f t="shared" si="196"/>
        <v>238651.77056388883</v>
      </c>
      <c r="AA684" s="3">
        <f t="shared" si="195"/>
        <v>-723.91079660016112</v>
      </c>
      <c r="AB684" s="3">
        <f t="shared" si="197"/>
        <v>-1</v>
      </c>
      <c r="AC684" s="3"/>
      <c r="AD684" s="3"/>
      <c r="AE684" s="3"/>
      <c r="AF684" s="1"/>
      <c r="AG684" s="1"/>
      <c r="AI684" s="1"/>
      <c r="AJ684" s="1"/>
      <c r="AK684" s="1"/>
      <c r="AL684" s="1"/>
      <c r="AM684" s="1"/>
      <c r="AO684" s="1"/>
    </row>
    <row r="685" spans="1:41" x14ac:dyDescent="0.4">
      <c r="A685" s="15">
        <v>41159</v>
      </c>
      <c r="B685" s="16">
        <v>232500</v>
      </c>
      <c r="C685" s="16">
        <v>236000</v>
      </c>
      <c r="D685" s="16">
        <v>231500</v>
      </c>
      <c r="E685" s="16">
        <v>236000</v>
      </c>
      <c r="F685" s="26">
        <v>3.74</v>
      </c>
      <c r="G685" s="1">
        <f t="shared" si="180"/>
        <v>1</v>
      </c>
      <c r="I685" s="3">
        <f t="shared" si="181"/>
        <v>8500</v>
      </c>
      <c r="J685" s="1">
        <f t="shared" si="182"/>
        <v>8500</v>
      </c>
      <c r="K685" s="1">
        <f t="shared" si="183"/>
        <v>0</v>
      </c>
      <c r="L685" s="1">
        <f t="shared" si="193"/>
        <v>1656.0096061806839</v>
      </c>
      <c r="M685" s="1">
        <f t="shared" si="193"/>
        <v>1842.4339485068806</v>
      </c>
      <c r="N685" s="1">
        <f t="shared" si="191"/>
        <v>0.89881626829701222</v>
      </c>
      <c r="O685" s="1">
        <f t="shared" si="192"/>
        <v>47.335610259076404</v>
      </c>
      <c r="P685" s="1">
        <f t="shared" si="194"/>
        <v>1</v>
      </c>
      <c r="R685" s="3">
        <f t="shared" si="184"/>
        <v>243500</v>
      </c>
      <c r="S685" s="3">
        <f t="shared" si="185"/>
        <v>225500</v>
      </c>
      <c r="T685" s="1">
        <f t="shared" si="186"/>
        <v>58.333333333333336</v>
      </c>
      <c r="U685" s="1">
        <f t="shared" si="188"/>
        <v>24.06037115339441</v>
      </c>
      <c r="V685" s="1">
        <f t="shared" si="187"/>
        <v>1</v>
      </c>
      <c r="W685" s="1">
        <f t="shared" si="189"/>
        <v>1</v>
      </c>
      <c r="Y685" s="3">
        <f t="shared" si="190"/>
        <v>237631.26595693658</v>
      </c>
      <c r="Z685" s="3">
        <f t="shared" si="196"/>
        <v>238455.3431147119</v>
      </c>
      <c r="AA685" s="3">
        <f t="shared" si="195"/>
        <v>-824.07715777531848</v>
      </c>
      <c r="AB685" s="3">
        <f t="shared" si="197"/>
        <v>-1</v>
      </c>
      <c r="AC685" s="3"/>
      <c r="AD685" s="3"/>
      <c r="AE685" s="3"/>
      <c r="AF685" s="1"/>
      <c r="AG685" s="1"/>
      <c r="AI685" s="1"/>
      <c r="AJ685" s="1"/>
      <c r="AK685" s="1"/>
      <c r="AL685" s="1"/>
      <c r="AM685" s="1"/>
      <c r="AO685" s="1"/>
    </row>
    <row r="686" spans="1:41" x14ac:dyDescent="0.4">
      <c r="A686" s="15">
        <v>41162</v>
      </c>
      <c r="B686" s="16">
        <v>237000</v>
      </c>
      <c r="C686" s="16">
        <v>237500</v>
      </c>
      <c r="D686" s="16">
        <v>233500</v>
      </c>
      <c r="E686" s="16">
        <v>236500</v>
      </c>
      <c r="F686" s="26">
        <v>0.21</v>
      </c>
      <c r="G686" s="1">
        <f t="shared" si="180"/>
        <v>1</v>
      </c>
      <c r="I686" s="3">
        <f t="shared" si="181"/>
        <v>500</v>
      </c>
      <c r="J686" s="1">
        <f t="shared" si="182"/>
        <v>500</v>
      </c>
      <c r="K686" s="1">
        <f t="shared" si="183"/>
        <v>0</v>
      </c>
      <c r="L686" s="1">
        <f t="shared" si="193"/>
        <v>1573.4374914534924</v>
      </c>
      <c r="M686" s="1">
        <f t="shared" si="193"/>
        <v>1710.831523613532</v>
      </c>
      <c r="N686" s="1">
        <f t="shared" si="191"/>
        <v>0.91969166439612771</v>
      </c>
      <c r="O686" s="1">
        <f t="shared" si="192"/>
        <v>47.908301184681797</v>
      </c>
      <c r="P686" s="1">
        <f t="shared" si="194"/>
        <v>1</v>
      </c>
      <c r="R686" s="3">
        <f t="shared" si="184"/>
        <v>241500</v>
      </c>
      <c r="S686" s="3">
        <f t="shared" si="185"/>
        <v>225500</v>
      </c>
      <c r="T686" s="1">
        <f t="shared" si="186"/>
        <v>68.75</v>
      </c>
      <c r="U686" s="1">
        <f t="shared" si="188"/>
        <v>45.461886304909562</v>
      </c>
      <c r="V686" s="1">
        <f t="shared" si="187"/>
        <v>1</v>
      </c>
      <c r="W686" s="1">
        <f t="shared" si="189"/>
        <v>1</v>
      </c>
      <c r="Y686" s="3">
        <f t="shared" si="190"/>
        <v>237457.2250404848</v>
      </c>
      <c r="Z686" s="3">
        <f t="shared" si="196"/>
        <v>238310.50288399248</v>
      </c>
      <c r="AA686" s="3">
        <f t="shared" si="195"/>
        <v>-853.27784350767615</v>
      </c>
      <c r="AB686" s="3">
        <f t="shared" si="197"/>
        <v>-1</v>
      </c>
      <c r="AC686" s="3"/>
      <c r="AD686" s="3"/>
      <c r="AE686" s="3"/>
      <c r="AF686" s="1"/>
      <c r="AG686" s="1"/>
      <c r="AI686" s="1"/>
      <c r="AJ686" s="1"/>
      <c r="AK686" s="1"/>
      <c r="AL686" s="1"/>
      <c r="AM686" s="1"/>
      <c r="AO686" s="1"/>
    </row>
    <row r="687" spans="1:41" x14ac:dyDescent="0.4">
      <c r="A687" s="15">
        <v>41163</v>
      </c>
      <c r="B687" s="16">
        <v>236500</v>
      </c>
      <c r="C687" s="16">
        <v>237000</v>
      </c>
      <c r="D687" s="16">
        <v>234000</v>
      </c>
      <c r="E687" s="16">
        <v>235000</v>
      </c>
      <c r="F687" s="26">
        <v>-0.63</v>
      </c>
      <c r="G687" s="1">
        <f t="shared" si="180"/>
        <v>-1</v>
      </c>
      <c r="I687" s="3">
        <f t="shared" si="181"/>
        <v>-1500</v>
      </c>
      <c r="J687" s="1">
        <f t="shared" si="182"/>
        <v>0</v>
      </c>
      <c r="K687" s="1">
        <f t="shared" si="183"/>
        <v>1500</v>
      </c>
      <c r="L687" s="1">
        <f t="shared" si="193"/>
        <v>1461.0490992068142</v>
      </c>
      <c r="M687" s="1">
        <f t="shared" si="193"/>
        <v>1695.7721290697082</v>
      </c>
      <c r="N687" s="1">
        <f t="shared" si="191"/>
        <v>0.8615833897496229</v>
      </c>
      <c r="O687" s="1">
        <f t="shared" si="192"/>
        <v>46.282288211945378</v>
      </c>
      <c r="P687" s="1">
        <f t="shared" si="194"/>
        <v>-1</v>
      </c>
      <c r="R687" s="3">
        <f t="shared" si="184"/>
        <v>237500</v>
      </c>
      <c r="S687" s="3">
        <f t="shared" si="185"/>
        <v>225500</v>
      </c>
      <c r="T687" s="1">
        <f t="shared" si="186"/>
        <v>79.166666666666657</v>
      </c>
      <c r="U687" s="1">
        <f t="shared" si="188"/>
        <v>68.75</v>
      </c>
      <c r="V687" s="1">
        <f t="shared" si="187"/>
        <v>1</v>
      </c>
      <c r="W687" s="1">
        <f t="shared" si="189"/>
        <v>1</v>
      </c>
      <c r="Y687" s="3">
        <f t="shared" si="190"/>
        <v>237079.19041887176</v>
      </c>
      <c r="Z687" s="3">
        <f t="shared" si="196"/>
        <v>238065.28044814119</v>
      </c>
      <c r="AA687" s="3">
        <f t="shared" si="195"/>
        <v>-986.09002926942776</v>
      </c>
      <c r="AB687" s="3">
        <f t="shared" si="197"/>
        <v>-1</v>
      </c>
      <c r="AC687" s="3"/>
      <c r="AD687" s="3"/>
      <c r="AE687" s="3"/>
      <c r="AF687" s="1"/>
      <c r="AG687" s="1"/>
      <c r="AI687" s="1"/>
      <c r="AJ687" s="1"/>
      <c r="AK687" s="1"/>
      <c r="AL687" s="1"/>
      <c r="AM687" s="1"/>
      <c r="AO687" s="1"/>
    </row>
    <row r="688" spans="1:41" x14ac:dyDescent="0.4">
      <c r="A688" s="15">
        <v>41164</v>
      </c>
      <c r="B688" s="16">
        <v>234500</v>
      </c>
      <c r="C688" s="16">
        <v>238000</v>
      </c>
      <c r="D688" s="16">
        <v>234500</v>
      </c>
      <c r="E688" s="16">
        <v>235500</v>
      </c>
      <c r="F688" s="26">
        <v>0.21</v>
      </c>
      <c r="G688" s="1">
        <f t="shared" si="180"/>
        <v>1</v>
      </c>
      <c r="I688" s="3">
        <f t="shared" si="181"/>
        <v>500</v>
      </c>
      <c r="J688" s="1">
        <f t="shared" si="182"/>
        <v>500</v>
      </c>
      <c r="K688" s="1">
        <f t="shared" si="183"/>
        <v>0</v>
      </c>
      <c r="L688" s="1">
        <f t="shared" si="193"/>
        <v>1392.4027349777559</v>
      </c>
      <c r="M688" s="1">
        <f t="shared" si="193"/>
        <v>1574.6455484218718</v>
      </c>
      <c r="N688" s="1">
        <f t="shared" si="191"/>
        <v>0.88426423100312213</v>
      </c>
      <c r="O688" s="1">
        <f t="shared" si="192"/>
        <v>46.928886960422112</v>
      </c>
      <c r="P688" s="1">
        <f t="shared" si="194"/>
        <v>1</v>
      </c>
      <c r="R688" s="3">
        <f t="shared" si="184"/>
        <v>238000</v>
      </c>
      <c r="S688" s="3">
        <f t="shared" si="185"/>
        <v>225500</v>
      </c>
      <c r="T688" s="1">
        <f t="shared" si="186"/>
        <v>80</v>
      </c>
      <c r="U688" s="1">
        <f t="shared" si="188"/>
        <v>75.972222222222214</v>
      </c>
      <c r="V688" s="1">
        <f t="shared" si="187"/>
        <v>1</v>
      </c>
      <c r="W688" s="1">
        <f t="shared" si="189"/>
        <v>1</v>
      </c>
      <c r="Y688" s="3">
        <f t="shared" si="190"/>
        <v>236836.23804673762</v>
      </c>
      <c r="Z688" s="3">
        <f t="shared" si="196"/>
        <v>237875.2596742048</v>
      </c>
      <c r="AA688" s="3">
        <f t="shared" si="195"/>
        <v>-1039.0216274671839</v>
      </c>
      <c r="AB688" s="3">
        <f t="shared" si="197"/>
        <v>-1</v>
      </c>
      <c r="AC688" s="3"/>
      <c r="AD688" s="3"/>
      <c r="AE688" s="3"/>
      <c r="AF688" s="1"/>
      <c r="AG688" s="1"/>
      <c r="AI688" s="1"/>
      <c r="AJ688" s="1"/>
      <c r="AK688" s="1"/>
      <c r="AL688" s="1"/>
      <c r="AM688" s="1"/>
      <c r="AO688" s="1"/>
    </row>
    <row r="689" spans="1:41" x14ac:dyDescent="0.4">
      <c r="A689" s="18">
        <v>41165</v>
      </c>
      <c r="B689" s="19">
        <v>235500</v>
      </c>
      <c r="C689" s="19">
        <v>237000</v>
      </c>
      <c r="D689" s="19">
        <v>231000</v>
      </c>
      <c r="E689" s="19">
        <v>234500</v>
      </c>
      <c r="F689" s="28">
        <v>-0.42</v>
      </c>
      <c r="G689" s="1">
        <f t="shared" si="180"/>
        <v>-1</v>
      </c>
      <c r="I689" s="3">
        <f t="shared" si="181"/>
        <v>-1000</v>
      </c>
      <c r="J689" s="1">
        <f t="shared" si="182"/>
        <v>0</v>
      </c>
      <c r="K689" s="1">
        <f t="shared" si="183"/>
        <v>1000</v>
      </c>
      <c r="L689" s="1">
        <f t="shared" si="193"/>
        <v>1292.9453967650591</v>
      </c>
      <c r="M689" s="1">
        <f t="shared" si="193"/>
        <v>1533.5994378203097</v>
      </c>
      <c r="N689" s="1">
        <f t="shared" si="191"/>
        <v>0.84307894544008832</v>
      </c>
      <c r="O689" s="1">
        <f t="shared" si="192"/>
        <v>45.742964376318611</v>
      </c>
      <c r="P689" s="1">
        <f t="shared" si="194"/>
        <v>-1</v>
      </c>
      <c r="R689" s="3">
        <f t="shared" si="184"/>
        <v>238000</v>
      </c>
      <c r="S689" s="3">
        <f t="shared" si="185"/>
        <v>231000</v>
      </c>
      <c r="T689" s="1">
        <f t="shared" si="186"/>
        <v>50</v>
      </c>
      <c r="U689" s="1">
        <f t="shared" si="188"/>
        <v>69.722222222222214</v>
      </c>
      <c r="V689" s="1">
        <f t="shared" si="187"/>
        <v>-1</v>
      </c>
      <c r="W689" s="1">
        <f t="shared" si="189"/>
        <v>-1</v>
      </c>
      <c r="Y689" s="3">
        <f t="shared" si="190"/>
        <v>236476.81680877798</v>
      </c>
      <c r="Z689" s="3">
        <f t="shared" si="196"/>
        <v>237625.24043907851</v>
      </c>
      <c r="AA689" s="3">
        <f t="shared" si="195"/>
        <v>-1148.4236303005309</v>
      </c>
      <c r="AB689" s="3">
        <f t="shared" si="197"/>
        <v>-1</v>
      </c>
      <c r="AC689" s="3"/>
      <c r="AD689" s="3"/>
      <c r="AE689" s="3"/>
      <c r="AF689" s="1"/>
      <c r="AG689" s="1"/>
      <c r="AI689" s="1"/>
      <c r="AJ689" s="1"/>
      <c r="AK689" s="1"/>
      <c r="AL689" s="1"/>
      <c r="AM689" s="1"/>
      <c r="AO689" s="1"/>
    </row>
    <row r="690" spans="1:41" x14ac:dyDescent="0.4">
      <c r="A690" s="15">
        <v>41166</v>
      </c>
      <c r="B690" s="16">
        <v>240500</v>
      </c>
      <c r="C690" s="16">
        <v>247500</v>
      </c>
      <c r="D690" s="16">
        <v>240000</v>
      </c>
      <c r="E690" s="16">
        <v>246000</v>
      </c>
      <c r="F690" s="26">
        <v>4.9000000000000004</v>
      </c>
      <c r="G690" s="1">
        <f t="shared" si="180"/>
        <v>1</v>
      </c>
      <c r="I690" s="3">
        <f t="shared" si="181"/>
        <v>11500</v>
      </c>
      <c r="J690" s="1">
        <f t="shared" si="182"/>
        <v>11500</v>
      </c>
      <c r="K690" s="1">
        <f t="shared" si="183"/>
        <v>0</v>
      </c>
      <c r="L690" s="1">
        <f t="shared" si="193"/>
        <v>2022.0207255675548</v>
      </c>
      <c r="M690" s="1">
        <f t="shared" si="193"/>
        <v>1424.056620833145</v>
      </c>
      <c r="N690" s="1">
        <f t="shared" si="191"/>
        <v>1.4199019168104219</v>
      </c>
      <c r="O690" s="1">
        <f t="shared" si="192"/>
        <v>58.676011079074598</v>
      </c>
      <c r="P690" s="1">
        <f t="shared" si="194"/>
        <v>1</v>
      </c>
      <c r="R690" s="3">
        <f t="shared" si="184"/>
        <v>247500</v>
      </c>
      <c r="S690" s="3">
        <f t="shared" si="185"/>
        <v>231000</v>
      </c>
      <c r="T690" s="1">
        <f t="shared" si="186"/>
        <v>90.909090909090907</v>
      </c>
      <c r="U690" s="1">
        <f t="shared" si="188"/>
        <v>73.63636363636364</v>
      </c>
      <c r="V690" s="1">
        <f t="shared" si="187"/>
        <v>1</v>
      </c>
      <c r="W690" s="1">
        <f t="shared" si="189"/>
        <v>1</v>
      </c>
      <c r="Y690" s="3">
        <f t="shared" si="190"/>
        <v>237941.92191511983</v>
      </c>
      <c r="Z690" s="3">
        <f t="shared" si="196"/>
        <v>238245.59299914676</v>
      </c>
      <c r="AA690" s="3">
        <f t="shared" si="195"/>
        <v>-303.67108402692247</v>
      </c>
      <c r="AB690" s="3">
        <f t="shared" si="197"/>
        <v>1</v>
      </c>
      <c r="AC690" s="3"/>
      <c r="AD690" s="3"/>
      <c r="AE690" s="3"/>
      <c r="AF690" s="1"/>
      <c r="AG690" s="1"/>
      <c r="AI690" s="1"/>
      <c r="AJ690" s="1"/>
      <c r="AK690" s="1"/>
      <c r="AL690" s="1"/>
      <c r="AM690" s="1"/>
      <c r="AO690" s="1"/>
    </row>
    <row r="691" spans="1:41" x14ac:dyDescent="0.4">
      <c r="A691" s="15">
        <v>41169</v>
      </c>
      <c r="B691" s="16">
        <v>246000</v>
      </c>
      <c r="C691" s="16">
        <v>249500</v>
      </c>
      <c r="D691" s="16">
        <v>243500</v>
      </c>
      <c r="E691" s="16">
        <v>248000</v>
      </c>
      <c r="F691" s="26">
        <v>0.81</v>
      </c>
      <c r="G691" s="1">
        <f t="shared" si="180"/>
        <v>1</v>
      </c>
      <c r="I691" s="3">
        <f t="shared" si="181"/>
        <v>2000</v>
      </c>
      <c r="J691" s="1">
        <f t="shared" si="182"/>
        <v>2000</v>
      </c>
      <c r="K691" s="1">
        <f t="shared" si="183"/>
        <v>0</v>
      </c>
      <c r="L691" s="1">
        <f t="shared" si="193"/>
        <v>2020.4478165984438</v>
      </c>
      <c r="M691" s="1">
        <f t="shared" si="193"/>
        <v>1322.3382907736345</v>
      </c>
      <c r="N691" s="1">
        <f t="shared" si="191"/>
        <v>1.5279356505787789</v>
      </c>
      <c r="O691" s="1">
        <f t="shared" si="192"/>
        <v>60.442031039395843</v>
      </c>
      <c r="P691" s="1">
        <f t="shared" si="194"/>
        <v>1</v>
      </c>
      <c r="R691" s="3">
        <f t="shared" si="184"/>
        <v>249500</v>
      </c>
      <c r="S691" s="3">
        <f t="shared" si="185"/>
        <v>231000</v>
      </c>
      <c r="T691" s="1">
        <f t="shared" si="186"/>
        <v>91.891891891891902</v>
      </c>
      <c r="U691" s="1">
        <f t="shared" si="188"/>
        <v>77.600327600327603</v>
      </c>
      <c r="V691" s="1">
        <f t="shared" si="187"/>
        <v>1</v>
      </c>
      <c r="W691" s="1">
        <f t="shared" si="189"/>
        <v>1</v>
      </c>
      <c r="Y691" s="3">
        <f t="shared" si="190"/>
        <v>239489.31854356293</v>
      </c>
      <c r="Z691" s="3">
        <f t="shared" si="196"/>
        <v>238968.14166587661</v>
      </c>
      <c r="AA691" s="3">
        <f t="shared" si="195"/>
        <v>521.17687768631731</v>
      </c>
      <c r="AB691" s="3">
        <f t="shared" si="197"/>
        <v>1</v>
      </c>
      <c r="AC691" s="3"/>
      <c r="AD691" s="3"/>
      <c r="AE691" s="3"/>
      <c r="AF691" s="1"/>
      <c r="AG691" s="1"/>
      <c r="AI691" s="1"/>
      <c r="AJ691" s="1"/>
      <c r="AK691" s="1"/>
      <c r="AL691" s="1"/>
      <c r="AM691" s="1"/>
      <c r="AO691" s="1"/>
    </row>
    <row r="692" spans="1:41" x14ac:dyDescent="0.4">
      <c r="A692" s="15">
        <v>41170</v>
      </c>
      <c r="B692" s="16">
        <v>250000</v>
      </c>
      <c r="C692" s="16">
        <v>250000</v>
      </c>
      <c r="D692" s="16">
        <v>244500</v>
      </c>
      <c r="E692" s="16">
        <v>248500</v>
      </c>
      <c r="F692" s="26">
        <v>0.2</v>
      </c>
      <c r="G692" s="1">
        <f t="shared" si="180"/>
        <v>1</v>
      </c>
      <c r="I692" s="3">
        <f t="shared" si="181"/>
        <v>500</v>
      </c>
      <c r="J692" s="1">
        <f t="shared" si="182"/>
        <v>500</v>
      </c>
      <c r="K692" s="1">
        <f t="shared" si="183"/>
        <v>0</v>
      </c>
      <c r="L692" s="1">
        <f t="shared" si="193"/>
        <v>1911.8444011271263</v>
      </c>
      <c r="M692" s="1">
        <f t="shared" si="193"/>
        <v>1227.8855557183749</v>
      </c>
      <c r="N692" s="1">
        <f t="shared" si="191"/>
        <v>1.5570216558241057</v>
      </c>
      <c r="O692" s="1">
        <f t="shared" si="192"/>
        <v>60.892001140377175</v>
      </c>
      <c r="P692" s="1">
        <f t="shared" si="194"/>
        <v>1</v>
      </c>
      <c r="R692" s="3">
        <f t="shared" si="184"/>
        <v>250000</v>
      </c>
      <c r="S692" s="3">
        <f t="shared" si="185"/>
        <v>231000</v>
      </c>
      <c r="T692" s="1">
        <f t="shared" si="186"/>
        <v>92.10526315789474</v>
      </c>
      <c r="U692" s="1">
        <f t="shared" si="188"/>
        <v>91.635415319625849</v>
      </c>
      <c r="V692" s="1">
        <f t="shared" si="187"/>
        <v>1</v>
      </c>
      <c r="W692" s="1">
        <f t="shared" si="189"/>
        <v>1</v>
      </c>
      <c r="Y692" s="3">
        <f t="shared" si="190"/>
        <v>240875.57722916862</v>
      </c>
      <c r="Z692" s="3">
        <f t="shared" si="196"/>
        <v>239674.20524618204</v>
      </c>
      <c r="AA692" s="3">
        <f t="shared" si="195"/>
        <v>1201.3719829865731</v>
      </c>
      <c r="AB692" s="3">
        <f t="shared" si="197"/>
        <v>1</v>
      </c>
      <c r="AC692" s="3"/>
      <c r="AD692" s="3"/>
      <c r="AE692" s="3"/>
      <c r="AF692" s="1"/>
      <c r="AG692" s="1"/>
      <c r="AI692" s="1"/>
      <c r="AJ692" s="1"/>
      <c r="AK692" s="1"/>
      <c r="AL692" s="1"/>
      <c r="AM692" s="1"/>
      <c r="AO692" s="1"/>
    </row>
    <row r="693" spans="1:41" x14ac:dyDescent="0.4">
      <c r="A693" s="15">
        <v>41171</v>
      </c>
      <c r="B693" s="16">
        <v>248500</v>
      </c>
      <c r="C693" s="16">
        <v>249000</v>
      </c>
      <c r="D693" s="16">
        <v>241000</v>
      </c>
      <c r="E693" s="16">
        <v>243000</v>
      </c>
      <c r="F693" s="26">
        <v>-2.21</v>
      </c>
      <c r="G693" s="1">
        <f t="shared" si="180"/>
        <v>-1</v>
      </c>
      <c r="I693" s="3">
        <f t="shared" si="181"/>
        <v>-5500</v>
      </c>
      <c r="J693" s="1">
        <f t="shared" si="182"/>
        <v>0</v>
      </c>
      <c r="K693" s="1">
        <f t="shared" si="183"/>
        <v>5500</v>
      </c>
      <c r="L693" s="1">
        <f t="shared" si="193"/>
        <v>1775.2840867609029</v>
      </c>
      <c r="M693" s="1">
        <f t="shared" si="193"/>
        <v>1533.0365874527768</v>
      </c>
      <c r="N693" s="1">
        <f t="shared" si="191"/>
        <v>1.1580180807756413</v>
      </c>
      <c r="O693" s="1">
        <f t="shared" si="192"/>
        <v>53.661185283462643</v>
      </c>
      <c r="P693" s="1">
        <f t="shared" si="194"/>
        <v>-1</v>
      </c>
      <c r="R693" s="3">
        <f t="shared" si="184"/>
        <v>250000</v>
      </c>
      <c r="S693" s="3">
        <f t="shared" si="185"/>
        <v>231000</v>
      </c>
      <c r="T693" s="1">
        <f t="shared" si="186"/>
        <v>63.157894736842103</v>
      </c>
      <c r="U693" s="1">
        <f t="shared" si="188"/>
        <v>82.385016595542922</v>
      </c>
      <c r="V693" s="1">
        <f t="shared" si="187"/>
        <v>-1</v>
      </c>
      <c r="W693" s="1">
        <f t="shared" si="189"/>
        <v>-1</v>
      </c>
      <c r="Y693" s="3">
        <f t="shared" si="190"/>
        <v>241202.41150160419</v>
      </c>
      <c r="Z693" s="3">
        <f t="shared" si="196"/>
        <v>239920.56041313152</v>
      </c>
      <c r="AA693" s="3">
        <f t="shared" si="195"/>
        <v>1281.8510884726711</v>
      </c>
      <c r="AB693" s="3">
        <f t="shared" si="197"/>
        <v>1</v>
      </c>
      <c r="AC693" s="3"/>
      <c r="AD693" s="3"/>
      <c r="AE693" s="3"/>
      <c r="AF693" s="1"/>
      <c r="AG693" s="1"/>
      <c r="AI693" s="1"/>
      <c r="AJ693" s="1"/>
      <c r="AK693" s="1"/>
      <c r="AL693" s="1"/>
      <c r="AM693" s="1"/>
      <c r="AO693" s="1"/>
    </row>
    <row r="694" spans="1:41" x14ac:dyDescent="0.4">
      <c r="A694" s="18">
        <v>41172</v>
      </c>
      <c r="B694" s="19">
        <v>241500</v>
      </c>
      <c r="C694" s="19">
        <v>243000</v>
      </c>
      <c r="D694" s="19">
        <v>238000</v>
      </c>
      <c r="E694" s="19">
        <v>242000</v>
      </c>
      <c r="F694" s="28">
        <v>-0.41</v>
      </c>
      <c r="G694" s="1">
        <f t="shared" si="180"/>
        <v>-1</v>
      </c>
      <c r="I694" s="3">
        <f t="shared" si="181"/>
        <v>-1000</v>
      </c>
      <c r="J694" s="1">
        <f t="shared" si="182"/>
        <v>0</v>
      </c>
      <c r="K694" s="1">
        <f t="shared" si="183"/>
        <v>1000</v>
      </c>
      <c r="L694" s="1">
        <f t="shared" si="193"/>
        <v>1648.4780805636958</v>
      </c>
      <c r="M694" s="1">
        <f t="shared" si="193"/>
        <v>1494.9625454918641</v>
      </c>
      <c r="N694" s="1">
        <f t="shared" si="191"/>
        <v>1.1026885493116638</v>
      </c>
      <c r="O694" s="1">
        <f t="shared" si="192"/>
        <v>52.441839266811051</v>
      </c>
      <c r="P694" s="1">
        <f t="shared" si="194"/>
        <v>-1</v>
      </c>
      <c r="R694" s="3">
        <f t="shared" si="184"/>
        <v>250000</v>
      </c>
      <c r="S694" s="3">
        <f t="shared" si="185"/>
        <v>238000</v>
      </c>
      <c r="T694" s="1">
        <f t="shared" si="186"/>
        <v>33.333333333333329</v>
      </c>
      <c r="U694" s="1">
        <f t="shared" si="188"/>
        <v>62.865497076023395</v>
      </c>
      <c r="V694" s="1">
        <f t="shared" si="187"/>
        <v>-1</v>
      </c>
      <c r="W694" s="1">
        <f t="shared" si="189"/>
        <v>-1</v>
      </c>
      <c r="Y694" s="3">
        <f t="shared" si="190"/>
        <v>241325.11742443434</v>
      </c>
      <c r="Z694" s="3">
        <f t="shared" si="196"/>
        <v>240074.59297512178</v>
      </c>
      <c r="AA694" s="3">
        <f t="shared" si="195"/>
        <v>1250.5244493125647</v>
      </c>
      <c r="AB694" s="3">
        <f t="shared" si="197"/>
        <v>-1</v>
      </c>
      <c r="AC694" s="3"/>
      <c r="AD694" s="3"/>
      <c r="AE694" s="3"/>
      <c r="AF694" s="1"/>
      <c r="AG694" s="1"/>
      <c r="AI694" s="1"/>
      <c r="AJ694" s="1"/>
      <c r="AK694" s="1"/>
      <c r="AL694" s="1"/>
      <c r="AM694" s="1"/>
      <c r="AO694" s="1"/>
    </row>
    <row r="695" spans="1:41" x14ac:dyDescent="0.4">
      <c r="A695" s="15">
        <v>41173</v>
      </c>
      <c r="B695" s="16">
        <v>241000</v>
      </c>
      <c r="C695" s="16">
        <v>244000</v>
      </c>
      <c r="D695" s="16">
        <v>239500</v>
      </c>
      <c r="E695" s="16">
        <v>241000</v>
      </c>
      <c r="F695" s="26">
        <v>-0.41</v>
      </c>
      <c r="G695" s="1">
        <f t="shared" si="180"/>
        <v>-1</v>
      </c>
      <c r="I695" s="3">
        <f t="shared" si="181"/>
        <v>-1000</v>
      </c>
      <c r="J695" s="1">
        <f t="shared" si="182"/>
        <v>0</v>
      </c>
      <c r="K695" s="1">
        <f t="shared" si="183"/>
        <v>1000</v>
      </c>
      <c r="L695" s="1">
        <f t="shared" si="193"/>
        <v>1530.7296462377176</v>
      </c>
      <c r="M695" s="1">
        <f t="shared" si="193"/>
        <v>1459.608077956731</v>
      </c>
      <c r="N695" s="1">
        <f t="shared" si="191"/>
        <v>1.0487264830573888</v>
      </c>
      <c r="O695" s="1">
        <f t="shared" si="192"/>
        <v>51.189189563866833</v>
      </c>
      <c r="P695" s="1">
        <f t="shared" si="194"/>
        <v>-1</v>
      </c>
      <c r="R695" s="3">
        <f t="shared" si="184"/>
        <v>250000</v>
      </c>
      <c r="S695" s="3">
        <f t="shared" si="185"/>
        <v>238000</v>
      </c>
      <c r="T695" s="1">
        <f t="shared" si="186"/>
        <v>25</v>
      </c>
      <c r="U695" s="1">
        <f t="shared" si="188"/>
        <v>40.497076023391806</v>
      </c>
      <c r="V695" s="1">
        <f t="shared" si="187"/>
        <v>-1</v>
      </c>
      <c r="W695" s="1">
        <f t="shared" si="189"/>
        <v>-1</v>
      </c>
      <c r="Y695" s="3">
        <f t="shared" si="190"/>
        <v>241275.09935913677</v>
      </c>
      <c r="Z695" s="3">
        <f t="shared" si="196"/>
        <v>240143.14164363127</v>
      </c>
      <c r="AA695" s="3">
        <f t="shared" si="195"/>
        <v>1131.9577155055013</v>
      </c>
      <c r="AB695" s="3">
        <f t="shared" si="197"/>
        <v>-1</v>
      </c>
      <c r="AC695" s="3"/>
      <c r="AD695" s="3"/>
      <c r="AE695" s="3"/>
      <c r="AF695" s="1"/>
      <c r="AG695" s="1"/>
      <c r="AI695" s="1"/>
      <c r="AJ695" s="1"/>
      <c r="AK695" s="1"/>
      <c r="AL695" s="1"/>
      <c r="AM695" s="1"/>
      <c r="AO695" s="1"/>
    </row>
    <row r="696" spans="1:41" x14ac:dyDescent="0.4">
      <c r="A696" s="15">
        <v>41176</v>
      </c>
      <c r="B696" s="16">
        <v>240000</v>
      </c>
      <c r="C696" s="16">
        <v>247000</v>
      </c>
      <c r="D696" s="16">
        <v>237000</v>
      </c>
      <c r="E696" s="16">
        <v>245000</v>
      </c>
      <c r="F696" s="26">
        <v>1.66</v>
      </c>
      <c r="G696" s="1">
        <f t="shared" si="180"/>
        <v>1</v>
      </c>
      <c r="I696" s="3">
        <f t="shared" si="181"/>
        <v>4000</v>
      </c>
      <c r="J696" s="1">
        <f t="shared" si="182"/>
        <v>4000</v>
      </c>
      <c r="K696" s="1">
        <f t="shared" si="183"/>
        <v>0</v>
      </c>
      <c r="L696" s="1">
        <f t="shared" si="193"/>
        <v>1707.1061000778807</v>
      </c>
      <c r="M696" s="1">
        <f t="shared" si="193"/>
        <v>1355.3503581026787</v>
      </c>
      <c r="N696" s="1">
        <f t="shared" si="191"/>
        <v>1.2595312273850845</v>
      </c>
      <c r="O696" s="1">
        <f t="shared" si="192"/>
        <v>55.743032542317096</v>
      </c>
      <c r="P696" s="1">
        <f t="shared" si="194"/>
        <v>1</v>
      </c>
      <c r="R696" s="3">
        <f t="shared" si="184"/>
        <v>250000</v>
      </c>
      <c r="S696" s="3">
        <f t="shared" si="185"/>
        <v>237000</v>
      </c>
      <c r="T696" s="1">
        <f t="shared" si="186"/>
        <v>61.53846153846154</v>
      </c>
      <c r="U696" s="1">
        <f t="shared" si="188"/>
        <v>39.957264957264954</v>
      </c>
      <c r="V696" s="1">
        <f t="shared" si="187"/>
        <v>1</v>
      </c>
      <c r="W696" s="1">
        <f t="shared" si="189"/>
        <v>-1</v>
      </c>
      <c r="Y696" s="3">
        <f t="shared" si="190"/>
        <v>241848.16099619266</v>
      </c>
      <c r="Z696" s="3">
        <f t="shared" si="196"/>
        <v>240502.90892928821</v>
      </c>
      <c r="AA696" s="3">
        <f t="shared" si="195"/>
        <v>1345.2520669044461</v>
      </c>
      <c r="AB696" s="3">
        <f t="shared" si="197"/>
        <v>1</v>
      </c>
      <c r="AC696" s="3"/>
      <c r="AD696" s="3"/>
      <c r="AE696" s="3"/>
      <c r="AF696" s="1"/>
      <c r="AG696" s="1"/>
      <c r="AI696" s="1"/>
      <c r="AJ696" s="1"/>
      <c r="AK696" s="1"/>
      <c r="AL696" s="1"/>
      <c r="AM696" s="1"/>
      <c r="AO696" s="1"/>
    </row>
    <row r="697" spans="1:41" x14ac:dyDescent="0.4">
      <c r="A697" s="15">
        <v>41177</v>
      </c>
      <c r="B697" s="16">
        <v>242500</v>
      </c>
      <c r="C697" s="16">
        <v>246500</v>
      </c>
      <c r="D697" s="16">
        <v>242000</v>
      </c>
      <c r="E697" s="16">
        <v>244500</v>
      </c>
      <c r="F697" s="26">
        <v>-0.2</v>
      </c>
      <c r="G697" s="1">
        <f t="shared" si="180"/>
        <v>-1</v>
      </c>
      <c r="I697" s="3">
        <f t="shared" si="181"/>
        <v>-500</v>
      </c>
      <c r="J697" s="1">
        <f t="shared" si="182"/>
        <v>0</v>
      </c>
      <c r="K697" s="1">
        <f t="shared" si="183"/>
        <v>500</v>
      </c>
      <c r="L697" s="1">
        <f t="shared" si="193"/>
        <v>1585.1699500723178</v>
      </c>
      <c r="M697" s="1">
        <f t="shared" si="193"/>
        <v>1294.2539039524872</v>
      </c>
      <c r="N697" s="1">
        <f t="shared" si="191"/>
        <v>1.2247750964717277</v>
      </c>
      <c r="O697" s="1">
        <f t="shared" si="192"/>
        <v>55.051636384014692</v>
      </c>
      <c r="P697" s="1">
        <f t="shared" si="194"/>
        <v>-1</v>
      </c>
      <c r="R697" s="3">
        <f t="shared" si="184"/>
        <v>249000</v>
      </c>
      <c r="S697" s="3">
        <f t="shared" si="185"/>
        <v>237000</v>
      </c>
      <c r="T697" s="1">
        <f t="shared" si="186"/>
        <v>62.5</v>
      </c>
      <c r="U697" s="1">
        <f t="shared" si="188"/>
        <v>49.679487179487182</v>
      </c>
      <c r="V697" s="1">
        <f t="shared" si="187"/>
        <v>1</v>
      </c>
      <c r="W697" s="1">
        <f t="shared" si="189"/>
        <v>1</v>
      </c>
      <c r="Y697" s="3">
        <f t="shared" si="190"/>
        <v>242256.13622754763</v>
      </c>
      <c r="Z697" s="3">
        <f t="shared" si="196"/>
        <v>240798.98974934092</v>
      </c>
      <c r="AA697" s="3">
        <f t="shared" si="195"/>
        <v>1457.1464782067051</v>
      </c>
      <c r="AB697" s="3">
        <f t="shared" si="197"/>
        <v>1</v>
      </c>
      <c r="AC697" s="3"/>
      <c r="AD697" s="3"/>
      <c r="AE697" s="3"/>
      <c r="AF697" s="1"/>
      <c r="AG697" s="1"/>
      <c r="AI697" s="1"/>
      <c r="AJ697" s="1"/>
      <c r="AK697" s="1"/>
      <c r="AL697" s="1"/>
      <c r="AM697" s="1"/>
      <c r="AO697" s="1"/>
    </row>
    <row r="698" spans="1:41" x14ac:dyDescent="0.4">
      <c r="A698" s="15">
        <v>41178</v>
      </c>
      <c r="B698" s="16">
        <v>242500</v>
      </c>
      <c r="C698" s="16">
        <v>250000</v>
      </c>
      <c r="D698" s="16">
        <v>242500</v>
      </c>
      <c r="E698" s="16">
        <v>247000</v>
      </c>
      <c r="F698" s="26">
        <v>1.02</v>
      </c>
      <c r="G698" s="1">
        <f t="shared" si="180"/>
        <v>1</v>
      </c>
      <c r="I698" s="3">
        <f t="shared" si="181"/>
        <v>2500</v>
      </c>
      <c r="J698" s="1">
        <f t="shared" si="182"/>
        <v>2500</v>
      </c>
      <c r="K698" s="1">
        <f t="shared" si="183"/>
        <v>0</v>
      </c>
      <c r="L698" s="1">
        <f t="shared" si="193"/>
        <v>1650.5149536385809</v>
      </c>
      <c r="M698" s="1">
        <f t="shared" si="193"/>
        <v>1201.8071965273095</v>
      </c>
      <c r="N698" s="1">
        <f t="shared" si="191"/>
        <v>1.3733608505655799</v>
      </c>
      <c r="O698" s="1">
        <f t="shared" si="192"/>
        <v>57.865657059199542</v>
      </c>
      <c r="P698" s="1">
        <f t="shared" si="194"/>
        <v>1</v>
      </c>
      <c r="R698" s="3">
        <f t="shared" si="184"/>
        <v>250000</v>
      </c>
      <c r="S698" s="3">
        <f t="shared" si="185"/>
        <v>237000</v>
      </c>
      <c r="T698" s="1">
        <f t="shared" si="186"/>
        <v>76.923076923076934</v>
      </c>
      <c r="U698" s="1">
        <f t="shared" si="188"/>
        <v>66.987179487179489</v>
      </c>
      <c r="V698" s="1">
        <f t="shared" si="187"/>
        <v>1</v>
      </c>
      <c r="W698" s="1">
        <f t="shared" si="189"/>
        <v>1</v>
      </c>
      <c r="Y698" s="3">
        <f t="shared" si="190"/>
        <v>242985.96142330952</v>
      </c>
      <c r="Z698" s="3">
        <f t="shared" si="196"/>
        <v>241258.32384198235</v>
      </c>
      <c r="AA698" s="3">
        <f t="shared" si="195"/>
        <v>1727.6375813271734</v>
      </c>
      <c r="AB698" s="3">
        <f t="shared" si="197"/>
        <v>1</v>
      </c>
      <c r="AC698" s="3"/>
      <c r="AD698" s="3"/>
      <c r="AE698" s="3"/>
      <c r="AF698" s="1"/>
      <c r="AG698" s="1"/>
      <c r="AI698" s="1"/>
      <c r="AJ698" s="1"/>
      <c r="AK698" s="1"/>
      <c r="AL698" s="1"/>
      <c r="AM698" s="1"/>
      <c r="AO698" s="1"/>
    </row>
    <row r="699" spans="1:41" x14ac:dyDescent="0.4">
      <c r="A699" s="18">
        <v>41179</v>
      </c>
      <c r="B699" s="19">
        <v>246000</v>
      </c>
      <c r="C699" s="19">
        <v>250500</v>
      </c>
      <c r="D699" s="19">
        <v>245500</v>
      </c>
      <c r="E699" s="19">
        <v>248500</v>
      </c>
      <c r="F699" s="28">
        <v>0.61</v>
      </c>
      <c r="G699" s="1">
        <f t="shared" si="180"/>
        <v>1</v>
      </c>
      <c r="I699" s="3">
        <f t="shared" si="181"/>
        <v>1500</v>
      </c>
      <c r="J699" s="1">
        <f t="shared" si="182"/>
        <v>1500</v>
      </c>
      <c r="K699" s="1">
        <f t="shared" si="183"/>
        <v>0</v>
      </c>
      <c r="L699" s="1">
        <f t="shared" si="193"/>
        <v>1639.7638855215394</v>
      </c>
      <c r="M699" s="1">
        <f t="shared" si="193"/>
        <v>1115.9638253467874</v>
      </c>
      <c r="N699" s="1">
        <f t="shared" si="191"/>
        <v>1.469370107056992</v>
      </c>
      <c r="O699" s="1">
        <f t="shared" si="192"/>
        <v>59.503842816344566</v>
      </c>
      <c r="P699" s="1">
        <f t="shared" si="194"/>
        <v>1</v>
      </c>
      <c r="R699" s="3">
        <f t="shared" si="184"/>
        <v>250500</v>
      </c>
      <c r="S699" s="3">
        <f t="shared" si="185"/>
        <v>237000</v>
      </c>
      <c r="T699" s="1">
        <f t="shared" si="186"/>
        <v>85.18518518518519</v>
      </c>
      <c r="U699" s="1">
        <f t="shared" si="188"/>
        <v>74.869420702754041</v>
      </c>
      <c r="V699" s="1">
        <f t="shared" si="187"/>
        <v>1</v>
      </c>
      <c r="W699" s="1">
        <f t="shared" si="189"/>
        <v>1</v>
      </c>
      <c r="Y699" s="3">
        <f t="shared" si="190"/>
        <v>243834.27505049267</v>
      </c>
      <c r="Z699" s="3">
        <f t="shared" si="196"/>
        <v>241794.74429813182</v>
      </c>
      <c r="AA699" s="3">
        <f t="shared" si="195"/>
        <v>2039.5307523608499</v>
      </c>
      <c r="AB699" s="3">
        <f t="shared" si="197"/>
        <v>1</v>
      </c>
      <c r="AC699" s="3"/>
      <c r="AD699" s="3"/>
      <c r="AE699" s="3"/>
      <c r="AF699" s="1"/>
      <c r="AG699" s="1"/>
      <c r="AI699" s="1"/>
      <c r="AJ699" s="1"/>
      <c r="AK699" s="1"/>
      <c r="AL699" s="1"/>
      <c r="AM699" s="1"/>
      <c r="AO699" s="1"/>
    </row>
    <row r="700" spans="1:41" x14ac:dyDescent="0.4">
      <c r="A700" s="15">
        <v>41180</v>
      </c>
      <c r="B700" s="16">
        <v>250500</v>
      </c>
      <c r="C700" s="16">
        <v>252000</v>
      </c>
      <c r="D700" s="16">
        <v>248000</v>
      </c>
      <c r="E700" s="16">
        <v>252000</v>
      </c>
      <c r="F700" s="26">
        <v>1.41</v>
      </c>
      <c r="G700" s="1">
        <f t="shared" si="180"/>
        <v>1</v>
      </c>
      <c r="I700" s="3">
        <f t="shared" si="181"/>
        <v>3500</v>
      </c>
      <c r="J700" s="1">
        <f t="shared" si="182"/>
        <v>3500</v>
      </c>
      <c r="K700" s="1">
        <f t="shared" si="183"/>
        <v>0</v>
      </c>
      <c r="L700" s="1">
        <f t="shared" si="193"/>
        <v>1772.6378936985723</v>
      </c>
      <c r="M700" s="1">
        <f t="shared" si="193"/>
        <v>1036.2521235363026</v>
      </c>
      <c r="N700" s="1">
        <f t="shared" si="191"/>
        <v>1.7106241361892582</v>
      </c>
      <c r="O700" s="1">
        <f t="shared" si="192"/>
        <v>63.108127510225231</v>
      </c>
      <c r="P700" s="1">
        <f t="shared" si="194"/>
        <v>1</v>
      </c>
      <c r="R700" s="3">
        <f t="shared" si="184"/>
        <v>252000</v>
      </c>
      <c r="S700" s="3">
        <f t="shared" si="185"/>
        <v>237000</v>
      </c>
      <c r="T700" s="1">
        <f t="shared" si="186"/>
        <v>100</v>
      </c>
      <c r="U700" s="1">
        <f t="shared" si="188"/>
        <v>87.369420702754041</v>
      </c>
      <c r="V700" s="1">
        <f t="shared" si="187"/>
        <v>1</v>
      </c>
      <c r="W700" s="1">
        <f t="shared" si="189"/>
        <v>1</v>
      </c>
      <c r="Y700" s="3">
        <f t="shared" si="190"/>
        <v>245090.54042733996</v>
      </c>
      <c r="Z700" s="3">
        <f t="shared" si="196"/>
        <v>242550.68916493686</v>
      </c>
      <c r="AA700" s="3">
        <f t="shared" si="195"/>
        <v>2539.8512624030991</v>
      </c>
      <c r="AB700" s="3">
        <f t="shared" si="197"/>
        <v>1</v>
      </c>
      <c r="AC700" s="3"/>
      <c r="AD700" s="3"/>
      <c r="AE700" s="3"/>
      <c r="AF700" s="1"/>
      <c r="AG700" s="1"/>
      <c r="AI700" s="1"/>
      <c r="AJ700" s="1"/>
      <c r="AK700" s="1"/>
      <c r="AL700" s="1"/>
      <c r="AM700" s="1"/>
      <c r="AO700" s="1"/>
    </row>
    <row r="701" spans="1:41" x14ac:dyDescent="0.4">
      <c r="A701" s="15">
        <v>41184</v>
      </c>
      <c r="B701" s="16">
        <v>247000</v>
      </c>
      <c r="C701" s="16">
        <v>250000</v>
      </c>
      <c r="D701" s="16">
        <v>245000</v>
      </c>
      <c r="E701" s="16">
        <v>246500</v>
      </c>
      <c r="F701" s="26">
        <v>-2.1800000000000002</v>
      </c>
      <c r="G701" s="1">
        <f t="shared" si="180"/>
        <v>-1</v>
      </c>
      <c r="I701" s="3">
        <f t="shared" si="181"/>
        <v>-5500</v>
      </c>
      <c r="J701" s="1">
        <f t="shared" si="182"/>
        <v>0</v>
      </c>
      <c r="K701" s="1">
        <f t="shared" si="183"/>
        <v>5500</v>
      </c>
      <c r="L701" s="1">
        <f t="shared" si="193"/>
        <v>1646.0209012915313</v>
      </c>
      <c r="M701" s="1">
        <f t="shared" si="193"/>
        <v>1355.0912575694238</v>
      </c>
      <c r="N701" s="1">
        <f t="shared" si="191"/>
        <v>1.2146937647903782</v>
      </c>
      <c r="O701" s="1">
        <f t="shared" si="192"/>
        <v>54.847030506059582</v>
      </c>
      <c r="P701" s="1">
        <f t="shared" si="194"/>
        <v>-1</v>
      </c>
      <c r="R701" s="3">
        <f t="shared" si="184"/>
        <v>252000</v>
      </c>
      <c r="S701" s="3">
        <f t="shared" si="185"/>
        <v>242000</v>
      </c>
      <c r="T701" s="1">
        <f t="shared" si="186"/>
        <v>45</v>
      </c>
      <c r="U701" s="1">
        <f t="shared" si="188"/>
        <v>76.728395061728392</v>
      </c>
      <c r="V701" s="1">
        <f t="shared" si="187"/>
        <v>-1</v>
      </c>
      <c r="W701" s="1">
        <f t="shared" si="189"/>
        <v>-1</v>
      </c>
      <c r="Y701" s="3">
        <f t="shared" si="190"/>
        <v>245307.38036159537</v>
      </c>
      <c r="Z701" s="3">
        <f t="shared" si="196"/>
        <v>242843.23070827487</v>
      </c>
      <c r="AA701" s="3">
        <f t="shared" si="195"/>
        <v>2464.1496533204918</v>
      </c>
      <c r="AB701" s="3">
        <f t="shared" si="197"/>
        <v>-1</v>
      </c>
      <c r="AC701" s="3"/>
      <c r="AD701" s="3"/>
      <c r="AE701" s="3"/>
      <c r="AF701" s="1"/>
      <c r="AG701" s="1"/>
      <c r="AI701" s="1"/>
      <c r="AJ701" s="1"/>
      <c r="AK701" s="1"/>
      <c r="AL701" s="1"/>
      <c r="AM701" s="1"/>
      <c r="AO701" s="1"/>
    </row>
    <row r="702" spans="1:41" x14ac:dyDescent="0.4">
      <c r="A702" s="15">
        <v>41186</v>
      </c>
      <c r="B702" s="16">
        <v>245000</v>
      </c>
      <c r="C702" s="16">
        <v>247000</v>
      </c>
      <c r="D702" s="16">
        <v>242500</v>
      </c>
      <c r="E702" s="16">
        <v>244500</v>
      </c>
      <c r="F702" s="26">
        <v>-0.81</v>
      </c>
      <c r="G702" s="1">
        <f t="shared" si="180"/>
        <v>-1</v>
      </c>
      <c r="I702" s="3">
        <f t="shared" si="181"/>
        <v>-2000</v>
      </c>
      <c r="J702" s="1">
        <f t="shared" si="182"/>
        <v>0</v>
      </c>
      <c r="K702" s="1">
        <f t="shared" si="183"/>
        <v>2000</v>
      </c>
      <c r="L702" s="1">
        <f t="shared" si="193"/>
        <v>1528.4479797707077</v>
      </c>
      <c r="M702" s="1">
        <f t="shared" si="193"/>
        <v>1401.1561677430363</v>
      </c>
      <c r="N702" s="1">
        <f t="shared" si="191"/>
        <v>1.0908476977500026</v>
      </c>
      <c r="O702" s="1">
        <f t="shared" si="192"/>
        <v>52.172508735279131</v>
      </c>
      <c r="P702" s="1">
        <f t="shared" si="194"/>
        <v>-1</v>
      </c>
      <c r="R702" s="3">
        <f t="shared" si="184"/>
        <v>252000</v>
      </c>
      <c r="S702" s="3">
        <f t="shared" si="185"/>
        <v>242500</v>
      </c>
      <c r="T702" s="1">
        <f t="shared" si="186"/>
        <v>21.052631578947366</v>
      </c>
      <c r="U702" s="1">
        <f t="shared" si="188"/>
        <v>55.350877192982459</v>
      </c>
      <c r="V702" s="1">
        <f t="shared" si="187"/>
        <v>-1</v>
      </c>
      <c r="W702" s="1">
        <f t="shared" si="189"/>
        <v>-1</v>
      </c>
      <c r="Y702" s="3">
        <f t="shared" si="190"/>
        <v>245183.16799827301</v>
      </c>
      <c r="Z702" s="3">
        <f t="shared" si="196"/>
        <v>242965.95435951377</v>
      </c>
      <c r="AA702" s="3">
        <f t="shared" si="195"/>
        <v>2217.2136387592473</v>
      </c>
      <c r="AB702" s="3">
        <f t="shared" si="197"/>
        <v>-1</v>
      </c>
      <c r="AC702" s="3"/>
      <c r="AD702" s="3"/>
      <c r="AE702" s="3"/>
      <c r="AF702" s="1"/>
      <c r="AG702" s="1"/>
      <c r="AI702" s="1"/>
      <c r="AJ702" s="1"/>
      <c r="AK702" s="1"/>
      <c r="AL702" s="1"/>
      <c r="AM702" s="1"/>
      <c r="AO702" s="1"/>
    </row>
    <row r="703" spans="1:41" x14ac:dyDescent="0.4">
      <c r="A703" s="15">
        <v>41187</v>
      </c>
      <c r="B703" s="16">
        <v>245000</v>
      </c>
      <c r="C703" s="16">
        <v>247000</v>
      </c>
      <c r="D703" s="16">
        <v>240500</v>
      </c>
      <c r="E703" s="16">
        <v>242500</v>
      </c>
      <c r="F703" s="26">
        <v>-0.82</v>
      </c>
      <c r="G703" s="1">
        <f t="shared" si="180"/>
        <v>-1</v>
      </c>
      <c r="I703" s="3">
        <f t="shared" si="181"/>
        <v>-2000</v>
      </c>
      <c r="J703" s="1">
        <f t="shared" si="182"/>
        <v>0</v>
      </c>
      <c r="K703" s="1">
        <f t="shared" si="183"/>
        <v>2000</v>
      </c>
      <c r="L703" s="1">
        <f t="shared" si="193"/>
        <v>1419.2731240728001</v>
      </c>
      <c r="M703" s="1">
        <f t="shared" si="193"/>
        <v>1443.9307271899622</v>
      </c>
      <c r="N703" s="1">
        <f t="shared" si="191"/>
        <v>0.98292327834511262</v>
      </c>
      <c r="O703" s="1">
        <f t="shared" si="192"/>
        <v>49.569405386446945</v>
      </c>
      <c r="P703" s="1">
        <f t="shared" si="194"/>
        <v>-1</v>
      </c>
      <c r="R703" s="3">
        <f t="shared" si="184"/>
        <v>252000</v>
      </c>
      <c r="S703" s="3">
        <f t="shared" si="185"/>
        <v>240500</v>
      </c>
      <c r="T703" s="1">
        <f t="shared" si="186"/>
        <v>17.391304347826086</v>
      </c>
      <c r="U703" s="1">
        <f t="shared" si="188"/>
        <v>27.814645308924486</v>
      </c>
      <c r="V703" s="1">
        <f t="shared" si="187"/>
        <v>-1</v>
      </c>
      <c r="W703" s="1">
        <f t="shared" si="189"/>
        <v>-1</v>
      </c>
      <c r="Y703" s="3">
        <f t="shared" si="190"/>
        <v>244770.37292161564</v>
      </c>
      <c r="Z703" s="3">
        <f t="shared" si="196"/>
        <v>242931.43922177202</v>
      </c>
      <c r="AA703" s="3">
        <f t="shared" si="195"/>
        <v>1838.9336998436193</v>
      </c>
      <c r="AB703" s="3">
        <f t="shared" si="197"/>
        <v>-1</v>
      </c>
      <c r="AC703" s="3"/>
      <c r="AD703" s="3"/>
      <c r="AE703" s="3"/>
      <c r="AF703" s="1"/>
      <c r="AG703" s="1"/>
      <c r="AI703" s="1"/>
      <c r="AJ703" s="1"/>
      <c r="AK703" s="1"/>
      <c r="AL703" s="1"/>
      <c r="AM703" s="1"/>
      <c r="AO703" s="1"/>
    </row>
    <row r="704" spans="1:41" x14ac:dyDescent="0.4">
      <c r="A704" s="18">
        <v>41190</v>
      </c>
      <c r="B704" s="19">
        <v>242500</v>
      </c>
      <c r="C704" s="19">
        <v>244000</v>
      </c>
      <c r="D704" s="19">
        <v>236500</v>
      </c>
      <c r="E704" s="19">
        <v>237500</v>
      </c>
      <c r="F704" s="28">
        <v>-2.06</v>
      </c>
      <c r="G704" s="1">
        <f t="shared" si="180"/>
        <v>-1</v>
      </c>
      <c r="I704" s="3">
        <f t="shared" si="181"/>
        <v>-5000</v>
      </c>
      <c r="J704" s="1">
        <f t="shared" si="182"/>
        <v>0</v>
      </c>
      <c r="K704" s="1">
        <f t="shared" si="183"/>
        <v>5000</v>
      </c>
      <c r="L704" s="1">
        <f t="shared" si="193"/>
        <v>1317.8964723533143</v>
      </c>
      <c r="M704" s="1">
        <f t="shared" si="193"/>
        <v>1697.935675247822</v>
      </c>
      <c r="N704" s="1">
        <f t="shared" si="191"/>
        <v>0.7761757359630016</v>
      </c>
      <c r="O704" s="1">
        <f t="shared" si="192"/>
        <v>43.699264675641842</v>
      </c>
      <c r="P704" s="1">
        <f t="shared" si="194"/>
        <v>-1</v>
      </c>
      <c r="R704" s="3">
        <f t="shared" si="184"/>
        <v>252000</v>
      </c>
      <c r="S704" s="3">
        <f t="shared" si="185"/>
        <v>236500</v>
      </c>
      <c r="T704" s="1">
        <f t="shared" si="186"/>
        <v>6.4516129032258061</v>
      </c>
      <c r="U704" s="1">
        <f t="shared" si="188"/>
        <v>14.965182943333085</v>
      </c>
      <c r="V704" s="1">
        <f t="shared" si="187"/>
        <v>-1</v>
      </c>
      <c r="W704" s="1">
        <f t="shared" si="189"/>
        <v>-1</v>
      </c>
      <c r="Y704" s="3">
        <f t="shared" si="190"/>
        <v>243651.85401059783</v>
      </c>
      <c r="Z704" s="3">
        <f t="shared" si="196"/>
        <v>242529.11039052965</v>
      </c>
      <c r="AA704" s="3">
        <f t="shared" si="195"/>
        <v>1122.7436200681841</v>
      </c>
      <c r="AB704" s="3">
        <f t="shared" si="197"/>
        <v>-1</v>
      </c>
      <c r="AC704" s="3"/>
      <c r="AD704" s="3"/>
      <c r="AE704" s="3"/>
      <c r="AF704" s="1"/>
      <c r="AG704" s="1"/>
      <c r="AI704" s="1"/>
      <c r="AJ704" s="1"/>
      <c r="AK704" s="1"/>
      <c r="AL704" s="1"/>
      <c r="AM704" s="1"/>
      <c r="AO704" s="1"/>
    </row>
    <row r="705" spans="1:41" x14ac:dyDescent="0.4">
      <c r="A705" s="15">
        <v>41191</v>
      </c>
      <c r="B705" s="16">
        <v>238000</v>
      </c>
      <c r="C705" s="16">
        <v>240000</v>
      </c>
      <c r="D705" s="16">
        <v>235500</v>
      </c>
      <c r="E705" s="16">
        <v>236500</v>
      </c>
      <c r="F705" s="26">
        <v>-0.42</v>
      </c>
      <c r="G705" s="1">
        <f t="shared" si="180"/>
        <v>-1</v>
      </c>
      <c r="I705" s="3">
        <f t="shared" si="181"/>
        <v>-1000</v>
      </c>
      <c r="J705" s="1">
        <f t="shared" si="182"/>
        <v>0</v>
      </c>
      <c r="K705" s="1">
        <f t="shared" si="183"/>
        <v>1000</v>
      </c>
      <c r="L705" s="1">
        <f t="shared" si="193"/>
        <v>1223.7610100423631</v>
      </c>
      <c r="M705" s="1">
        <f t="shared" si="193"/>
        <v>1648.0831270158346</v>
      </c>
      <c r="N705" s="1">
        <f t="shared" si="191"/>
        <v>0.74253597405503036</v>
      </c>
      <c r="O705" s="1">
        <f t="shared" si="192"/>
        <v>42.612375589990577</v>
      </c>
      <c r="P705" s="1">
        <f t="shared" si="194"/>
        <v>-1</v>
      </c>
      <c r="R705" s="3">
        <f t="shared" si="184"/>
        <v>250000</v>
      </c>
      <c r="S705" s="3">
        <f t="shared" si="185"/>
        <v>235500</v>
      </c>
      <c r="T705" s="1">
        <f t="shared" si="186"/>
        <v>6.8965517241379306</v>
      </c>
      <c r="U705" s="1">
        <f t="shared" si="188"/>
        <v>10.246489658396607</v>
      </c>
      <c r="V705" s="1">
        <f t="shared" si="187"/>
        <v>1</v>
      </c>
      <c r="W705" s="1">
        <f t="shared" si="189"/>
        <v>-1</v>
      </c>
      <c r="Y705" s="3">
        <f t="shared" si="190"/>
        <v>242551.56877819815</v>
      </c>
      <c r="Z705" s="3">
        <f t="shared" si="196"/>
        <v>242082.50962086077</v>
      </c>
      <c r="AA705" s="3">
        <f t="shared" si="195"/>
        <v>469.0591573373822</v>
      </c>
      <c r="AB705" s="3">
        <f t="shared" si="197"/>
        <v>-1</v>
      </c>
      <c r="AC705" s="3"/>
      <c r="AD705" s="3"/>
      <c r="AE705" s="3"/>
      <c r="AF705" s="1"/>
      <c r="AG705" s="1"/>
      <c r="AI705" s="1"/>
      <c r="AJ705" s="1"/>
      <c r="AK705" s="1"/>
      <c r="AL705" s="1"/>
      <c r="AM705" s="1"/>
      <c r="AO705" s="1"/>
    </row>
    <row r="706" spans="1:41" x14ac:dyDescent="0.4">
      <c r="A706" s="15">
        <v>41192</v>
      </c>
      <c r="B706" s="16">
        <v>234000</v>
      </c>
      <c r="C706" s="16">
        <v>238000</v>
      </c>
      <c r="D706" s="16">
        <v>234000</v>
      </c>
      <c r="E706" s="16">
        <v>237000</v>
      </c>
      <c r="F706" s="26">
        <v>0.21</v>
      </c>
      <c r="G706" s="1">
        <f t="shared" si="180"/>
        <v>1</v>
      </c>
      <c r="I706" s="3">
        <f t="shared" si="181"/>
        <v>500</v>
      </c>
      <c r="J706" s="1">
        <f t="shared" si="182"/>
        <v>500</v>
      </c>
      <c r="K706" s="1">
        <f t="shared" si="183"/>
        <v>0</v>
      </c>
      <c r="L706" s="1">
        <f t="shared" si="193"/>
        <v>1172.0637950393373</v>
      </c>
      <c r="M706" s="1">
        <f t="shared" si="193"/>
        <v>1530.3629036575608</v>
      </c>
      <c r="N706" s="1">
        <f t="shared" si="191"/>
        <v>0.76587310907635686</v>
      </c>
      <c r="O706" s="1">
        <f t="shared" si="192"/>
        <v>43.370789505761721</v>
      </c>
      <c r="P706" s="1">
        <f t="shared" si="194"/>
        <v>1</v>
      </c>
      <c r="R706" s="3">
        <f t="shared" si="184"/>
        <v>247000</v>
      </c>
      <c r="S706" s="3">
        <f t="shared" si="185"/>
        <v>234000</v>
      </c>
      <c r="T706" s="1">
        <f t="shared" si="186"/>
        <v>23.076923076923077</v>
      </c>
      <c r="U706" s="1">
        <f t="shared" si="188"/>
        <v>12.141695901428937</v>
      </c>
      <c r="V706" s="1">
        <f t="shared" si="187"/>
        <v>1</v>
      </c>
      <c r="W706" s="1">
        <f t="shared" si="189"/>
        <v>1</v>
      </c>
      <c r="Y706" s="3">
        <f t="shared" si="190"/>
        <v>241697.48127385997</v>
      </c>
      <c r="Z706" s="3">
        <f t="shared" si="196"/>
        <v>241706.02742672295</v>
      </c>
      <c r="AA706" s="3">
        <f t="shared" si="195"/>
        <v>-8.546152862982126</v>
      </c>
      <c r="AB706" s="3">
        <f t="shared" si="197"/>
        <v>-1</v>
      </c>
      <c r="AC706" s="3"/>
      <c r="AD706" s="3"/>
      <c r="AE706" s="3"/>
      <c r="AF706" s="1"/>
      <c r="AG706" s="1"/>
      <c r="AI706" s="1"/>
      <c r="AJ706" s="1"/>
      <c r="AK706" s="1"/>
      <c r="AL706" s="1"/>
      <c r="AM706" s="1"/>
      <c r="AO706" s="1"/>
    </row>
    <row r="707" spans="1:41" x14ac:dyDescent="0.4">
      <c r="A707" s="15">
        <v>41193</v>
      </c>
      <c r="B707" s="16">
        <v>235000</v>
      </c>
      <c r="C707" s="16">
        <v>237000</v>
      </c>
      <c r="D707" s="16">
        <v>231000</v>
      </c>
      <c r="E707" s="16">
        <v>233000</v>
      </c>
      <c r="F707" s="26">
        <v>-1.69</v>
      </c>
      <c r="G707" s="1">
        <f t="shared" si="180"/>
        <v>-1</v>
      </c>
      <c r="I707" s="3">
        <f t="shared" si="181"/>
        <v>-4000</v>
      </c>
      <c r="J707" s="1">
        <f t="shared" si="182"/>
        <v>0</v>
      </c>
      <c r="K707" s="1">
        <f t="shared" si="183"/>
        <v>4000</v>
      </c>
      <c r="L707" s="1">
        <f t="shared" si="193"/>
        <v>1088.3449525365274</v>
      </c>
      <c r="M707" s="1">
        <f t="shared" si="193"/>
        <v>1706.7655533963064</v>
      </c>
      <c r="N707" s="1">
        <f t="shared" si="191"/>
        <v>0.6376651733864801</v>
      </c>
      <c r="O707" s="1">
        <f t="shared" si="192"/>
        <v>38.937457042447257</v>
      </c>
      <c r="P707" s="1">
        <f t="shared" si="194"/>
        <v>-1</v>
      </c>
      <c r="R707" s="3">
        <f t="shared" si="184"/>
        <v>247000</v>
      </c>
      <c r="S707" s="3">
        <f t="shared" si="185"/>
        <v>231000</v>
      </c>
      <c r="T707" s="1">
        <f t="shared" si="186"/>
        <v>12.5</v>
      </c>
      <c r="U707" s="1">
        <f t="shared" si="188"/>
        <v>14.157824933687003</v>
      </c>
      <c r="V707" s="1">
        <f t="shared" si="187"/>
        <v>-1</v>
      </c>
      <c r="W707" s="1">
        <f t="shared" si="189"/>
        <v>1</v>
      </c>
      <c r="Y707" s="3">
        <f t="shared" si="190"/>
        <v>240359.40723172767</v>
      </c>
      <c r="Z707" s="3">
        <f t="shared" si="196"/>
        <v>241061.13650622498</v>
      </c>
      <c r="AA707" s="3">
        <f t="shared" si="195"/>
        <v>-701.72927449730923</v>
      </c>
      <c r="AB707" s="3">
        <f t="shared" si="197"/>
        <v>-1</v>
      </c>
      <c r="AC707" s="3"/>
      <c r="AD707" s="3"/>
      <c r="AE707" s="3"/>
      <c r="AF707" s="1"/>
      <c r="AG707" s="1"/>
      <c r="AI707" s="1"/>
      <c r="AJ707" s="1"/>
      <c r="AK707" s="1"/>
      <c r="AL707" s="1"/>
      <c r="AM707" s="1"/>
      <c r="AO707" s="1"/>
    </row>
    <row r="708" spans="1:41" x14ac:dyDescent="0.4">
      <c r="A708" s="15">
        <v>41194</v>
      </c>
      <c r="B708" s="16">
        <v>232000</v>
      </c>
      <c r="C708" s="16">
        <v>234500</v>
      </c>
      <c r="D708" s="16">
        <v>226000</v>
      </c>
      <c r="E708" s="16">
        <v>228500</v>
      </c>
      <c r="F708" s="26">
        <v>-1.93</v>
      </c>
      <c r="G708" s="1">
        <f t="shared" si="180"/>
        <v>-1</v>
      </c>
      <c r="I708" s="3">
        <f t="shared" si="181"/>
        <v>-4500</v>
      </c>
      <c r="J708" s="1">
        <f t="shared" si="182"/>
        <v>0</v>
      </c>
      <c r="K708" s="1">
        <f t="shared" si="183"/>
        <v>4500</v>
      </c>
      <c r="L708" s="1">
        <f t="shared" si="193"/>
        <v>1010.6060273553469</v>
      </c>
      <c r="M708" s="1">
        <f t="shared" si="193"/>
        <v>1906.2822995822844</v>
      </c>
      <c r="N708" s="1">
        <f t="shared" si="191"/>
        <v>0.53014499876371757</v>
      </c>
      <c r="O708" s="1">
        <f t="shared" si="192"/>
        <v>34.646716434850859</v>
      </c>
      <c r="P708" s="1">
        <f t="shared" si="194"/>
        <v>-1</v>
      </c>
      <c r="R708" s="3">
        <f t="shared" si="184"/>
        <v>244000</v>
      </c>
      <c r="S708" s="3">
        <f t="shared" si="185"/>
        <v>226000</v>
      </c>
      <c r="T708" s="1">
        <f t="shared" si="186"/>
        <v>13.888888888888889</v>
      </c>
      <c r="U708" s="1">
        <f t="shared" si="188"/>
        <v>16.488603988603987</v>
      </c>
      <c r="V708" s="1">
        <f t="shared" si="187"/>
        <v>1</v>
      </c>
      <c r="W708" s="1">
        <f t="shared" si="189"/>
        <v>1</v>
      </c>
      <c r="Y708" s="3">
        <f t="shared" si="190"/>
        <v>238534.88304223111</v>
      </c>
      <c r="Z708" s="3">
        <f t="shared" si="196"/>
        <v>240130.68195020832</v>
      </c>
      <c r="AA708" s="3">
        <f t="shared" si="195"/>
        <v>-1595.7989079772087</v>
      </c>
      <c r="AB708" s="3">
        <f t="shared" si="197"/>
        <v>-1</v>
      </c>
      <c r="AC708" s="3"/>
      <c r="AD708" s="3"/>
      <c r="AE708" s="3"/>
      <c r="AF708" s="1"/>
      <c r="AG708" s="1"/>
      <c r="AI708" s="1"/>
      <c r="AJ708" s="1"/>
      <c r="AK708" s="1"/>
      <c r="AL708" s="1"/>
      <c r="AM708" s="1"/>
      <c r="AO708" s="1"/>
    </row>
    <row r="709" spans="1:41" x14ac:dyDescent="0.4">
      <c r="A709" s="18">
        <v>41197</v>
      </c>
      <c r="B709" s="19">
        <v>224500</v>
      </c>
      <c r="C709" s="19">
        <v>226500</v>
      </c>
      <c r="D709" s="19">
        <v>222500</v>
      </c>
      <c r="E709" s="19">
        <v>225500</v>
      </c>
      <c r="F709" s="28">
        <v>-1.31</v>
      </c>
      <c r="G709" s="1">
        <f t="shared" si="180"/>
        <v>-1</v>
      </c>
      <c r="I709" s="3">
        <f t="shared" si="181"/>
        <v>-3000</v>
      </c>
      <c r="J709" s="1">
        <f t="shared" si="182"/>
        <v>0</v>
      </c>
      <c r="K709" s="1">
        <f t="shared" si="183"/>
        <v>3000</v>
      </c>
      <c r="L709" s="1">
        <f t="shared" si="193"/>
        <v>938.41988254425075</v>
      </c>
      <c r="M709" s="1">
        <f t="shared" si="193"/>
        <v>1984.4049924692642</v>
      </c>
      <c r="N709" s="1">
        <f t="shared" si="191"/>
        <v>0.47289736021906609</v>
      </c>
      <c r="O709" s="1">
        <f t="shared" si="192"/>
        <v>32.106606542409125</v>
      </c>
      <c r="P709" s="1">
        <f t="shared" si="194"/>
        <v>-1</v>
      </c>
      <c r="R709" s="3">
        <f t="shared" si="184"/>
        <v>240000</v>
      </c>
      <c r="S709" s="3">
        <f t="shared" si="185"/>
        <v>222500</v>
      </c>
      <c r="T709" s="1">
        <f t="shared" si="186"/>
        <v>17.142857142857142</v>
      </c>
      <c r="U709" s="1">
        <f t="shared" si="188"/>
        <v>14.510582010582011</v>
      </c>
      <c r="V709" s="1">
        <f t="shared" si="187"/>
        <v>1</v>
      </c>
      <c r="W709" s="1">
        <f t="shared" si="189"/>
        <v>-1</v>
      </c>
      <c r="Y709" s="3">
        <f t="shared" si="190"/>
        <v>236529.51642034939</v>
      </c>
      <c r="Z709" s="3">
        <f t="shared" si="196"/>
        <v>239046.92773167437</v>
      </c>
      <c r="AA709" s="3">
        <f t="shared" si="195"/>
        <v>-2517.4113113249769</v>
      </c>
      <c r="AB709" s="3">
        <f t="shared" si="197"/>
        <v>-1</v>
      </c>
      <c r="AC709" s="3"/>
      <c r="AD709" s="3"/>
      <c r="AE709" s="3"/>
      <c r="AF709" s="1"/>
      <c r="AG709" s="1"/>
      <c r="AI709" s="1"/>
      <c r="AJ709" s="1"/>
      <c r="AK709" s="1"/>
      <c r="AL709" s="1"/>
      <c r="AM709" s="1"/>
      <c r="AO709" s="1"/>
    </row>
    <row r="710" spans="1:41" x14ac:dyDescent="0.4">
      <c r="A710" s="15">
        <v>41198</v>
      </c>
      <c r="B710" s="16">
        <v>228500</v>
      </c>
      <c r="C710" s="16">
        <v>232000</v>
      </c>
      <c r="D710" s="16">
        <v>226000</v>
      </c>
      <c r="E710" s="16">
        <v>227500</v>
      </c>
      <c r="F710" s="26">
        <v>0.89</v>
      </c>
      <c r="G710" s="1">
        <f t="shared" si="180"/>
        <v>1</v>
      </c>
      <c r="I710" s="3">
        <f t="shared" si="181"/>
        <v>2000</v>
      </c>
      <c r="J710" s="1">
        <f t="shared" si="182"/>
        <v>2000</v>
      </c>
      <c r="K710" s="1">
        <f t="shared" si="183"/>
        <v>0</v>
      </c>
      <c r="L710" s="1">
        <f t="shared" si="193"/>
        <v>1014.24703379109</v>
      </c>
      <c r="M710" s="1">
        <f t="shared" si="193"/>
        <v>1842.6617787214598</v>
      </c>
      <c r="N710" s="1">
        <f t="shared" si="191"/>
        <v>0.55042495888465781</v>
      </c>
      <c r="O710" s="1">
        <f t="shared" si="192"/>
        <v>35.501554314542361</v>
      </c>
      <c r="P710" s="1">
        <f t="shared" si="194"/>
        <v>1</v>
      </c>
      <c r="R710" s="3">
        <f t="shared" si="184"/>
        <v>238000</v>
      </c>
      <c r="S710" s="3">
        <f t="shared" si="185"/>
        <v>222500</v>
      </c>
      <c r="T710" s="1">
        <f t="shared" si="186"/>
        <v>32.258064516129032</v>
      </c>
      <c r="U710" s="1">
        <f t="shared" si="188"/>
        <v>21.096603515958353</v>
      </c>
      <c r="V710" s="1">
        <f t="shared" si="187"/>
        <v>1</v>
      </c>
      <c r="W710" s="1">
        <f t="shared" si="189"/>
        <v>1</v>
      </c>
      <c r="Y710" s="3">
        <f t="shared" si="190"/>
        <v>235140.36004798795</v>
      </c>
      <c r="Z710" s="3">
        <f t="shared" si="196"/>
        <v>238191.59975155035</v>
      </c>
      <c r="AA710" s="3">
        <f t="shared" si="195"/>
        <v>-3051.2397035624017</v>
      </c>
      <c r="AB710" s="3">
        <f t="shared" si="197"/>
        <v>-1</v>
      </c>
      <c r="AC710" s="3"/>
      <c r="AD710" s="3"/>
      <c r="AE710" s="3"/>
      <c r="AF710" s="1"/>
      <c r="AG710" s="1"/>
      <c r="AI710" s="1"/>
      <c r="AJ710" s="1"/>
      <c r="AK710" s="1"/>
      <c r="AL710" s="1"/>
      <c r="AM710" s="1"/>
      <c r="AO710" s="1"/>
    </row>
    <row r="711" spans="1:41" x14ac:dyDescent="0.4">
      <c r="A711" s="15">
        <v>41199</v>
      </c>
      <c r="B711" s="16">
        <v>230000</v>
      </c>
      <c r="C711" s="16">
        <v>231000</v>
      </c>
      <c r="D711" s="16">
        <v>226500</v>
      </c>
      <c r="E711" s="16">
        <v>229500</v>
      </c>
      <c r="F711" s="26">
        <v>0.88</v>
      </c>
      <c r="G711" s="1">
        <f t="shared" si="180"/>
        <v>1</v>
      </c>
      <c r="I711" s="3">
        <f t="shared" si="181"/>
        <v>2000</v>
      </c>
      <c r="J711" s="1">
        <f t="shared" si="182"/>
        <v>2000</v>
      </c>
      <c r="K711" s="1">
        <f t="shared" si="183"/>
        <v>0</v>
      </c>
      <c r="L711" s="1">
        <f t="shared" si="193"/>
        <v>1084.6579599488691</v>
      </c>
      <c r="M711" s="1">
        <f t="shared" si="193"/>
        <v>1711.0430802413555</v>
      </c>
      <c r="N711" s="1">
        <f t="shared" si="191"/>
        <v>0.63391621898606432</v>
      </c>
      <c r="O711" s="1">
        <f t="shared" si="192"/>
        <v>38.79735151778128</v>
      </c>
      <c r="P711" s="1">
        <f t="shared" si="194"/>
        <v>1</v>
      </c>
      <c r="R711" s="3">
        <f t="shared" si="184"/>
        <v>237000</v>
      </c>
      <c r="S711" s="3">
        <f t="shared" si="185"/>
        <v>222500</v>
      </c>
      <c r="T711" s="1">
        <f t="shared" si="186"/>
        <v>48.275862068965516</v>
      </c>
      <c r="U711" s="1">
        <f t="shared" si="188"/>
        <v>32.558927909317227</v>
      </c>
      <c r="V711" s="1">
        <f t="shared" si="187"/>
        <v>1</v>
      </c>
      <c r="W711" s="1">
        <f t="shared" si="189"/>
        <v>1</v>
      </c>
      <c r="Y711" s="3">
        <f t="shared" si="190"/>
        <v>234272.61234829749</v>
      </c>
      <c r="Z711" s="3">
        <f t="shared" si="196"/>
        <v>237547.77754773182</v>
      </c>
      <c r="AA711" s="3">
        <f t="shared" si="195"/>
        <v>-3275.1651994343265</v>
      </c>
      <c r="AB711" s="3">
        <f t="shared" si="197"/>
        <v>-1</v>
      </c>
      <c r="AC711" s="3"/>
      <c r="AD711" s="3"/>
      <c r="AE711" s="3"/>
      <c r="AF711" s="1"/>
      <c r="AG711" s="1"/>
      <c r="AI711" s="1"/>
      <c r="AJ711" s="1"/>
      <c r="AK711" s="1"/>
      <c r="AL711" s="1"/>
      <c r="AM711" s="1"/>
      <c r="AO711" s="1"/>
    </row>
    <row r="712" spans="1:41" x14ac:dyDescent="0.4">
      <c r="A712" s="15">
        <v>41200</v>
      </c>
      <c r="B712" s="16">
        <v>231000</v>
      </c>
      <c r="C712" s="16">
        <v>231000</v>
      </c>
      <c r="D712" s="16">
        <v>227500</v>
      </c>
      <c r="E712" s="16">
        <v>230000</v>
      </c>
      <c r="F712" s="26">
        <v>0.22</v>
      </c>
      <c r="G712" s="1">
        <f t="shared" si="180"/>
        <v>1</v>
      </c>
      <c r="I712" s="3">
        <f t="shared" si="181"/>
        <v>500</v>
      </c>
      <c r="J712" s="1">
        <f t="shared" si="182"/>
        <v>500</v>
      </c>
      <c r="K712" s="1">
        <f t="shared" si="183"/>
        <v>0</v>
      </c>
      <c r="L712" s="1">
        <f t="shared" si="193"/>
        <v>1042.8966770953784</v>
      </c>
      <c r="M712" s="1">
        <f t="shared" si="193"/>
        <v>1588.8257173669731</v>
      </c>
      <c r="N712" s="1">
        <f t="shared" si="191"/>
        <v>0.65639463516721219</v>
      </c>
      <c r="O712" s="1">
        <f t="shared" si="192"/>
        <v>39.627913616186611</v>
      </c>
      <c r="P712" s="1">
        <f t="shared" si="194"/>
        <v>1</v>
      </c>
      <c r="R712" s="3">
        <f t="shared" si="184"/>
        <v>234500</v>
      </c>
      <c r="S712" s="3">
        <f t="shared" si="185"/>
        <v>222500</v>
      </c>
      <c r="T712" s="1">
        <f t="shared" si="186"/>
        <v>62.5</v>
      </c>
      <c r="U712" s="1">
        <f t="shared" si="188"/>
        <v>47.677975528364847</v>
      </c>
      <c r="V712" s="1">
        <f t="shared" si="187"/>
        <v>1</v>
      </c>
      <c r="W712" s="1">
        <f t="shared" si="189"/>
        <v>1</v>
      </c>
      <c r="Y712" s="3">
        <f t="shared" si="190"/>
        <v>233615.28737163637</v>
      </c>
      <c r="Z712" s="3">
        <f t="shared" si="196"/>
        <v>236988.68291456648</v>
      </c>
      <c r="AA712" s="3">
        <f t="shared" si="195"/>
        <v>-3373.3955429301132</v>
      </c>
      <c r="AB712" s="3">
        <f t="shared" si="197"/>
        <v>-1</v>
      </c>
      <c r="AC712" s="3"/>
      <c r="AD712" s="3"/>
      <c r="AE712" s="3"/>
      <c r="AF712" s="1"/>
      <c r="AG712" s="1"/>
      <c r="AI712" s="1"/>
      <c r="AJ712" s="1"/>
      <c r="AK712" s="1"/>
      <c r="AL712" s="1"/>
      <c r="AM712" s="1"/>
      <c r="AO712" s="1"/>
    </row>
    <row r="713" spans="1:41" x14ac:dyDescent="0.4">
      <c r="A713" s="15">
        <v>41201</v>
      </c>
      <c r="B713" s="16">
        <v>230000</v>
      </c>
      <c r="C713" s="16">
        <v>230000</v>
      </c>
      <c r="D713" s="16">
        <v>225000</v>
      </c>
      <c r="E713" s="16">
        <v>228000</v>
      </c>
      <c r="F713" s="26">
        <v>-0.87</v>
      </c>
      <c r="G713" s="1">
        <f t="shared" si="180"/>
        <v>-1</v>
      </c>
      <c r="I713" s="3">
        <f t="shared" si="181"/>
        <v>-2000</v>
      </c>
      <c r="J713" s="1">
        <f t="shared" si="182"/>
        <v>0</v>
      </c>
      <c r="K713" s="1">
        <f t="shared" si="183"/>
        <v>2000</v>
      </c>
      <c r="L713" s="1">
        <f t="shared" si="193"/>
        <v>968.40405730285136</v>
      </c>
      <c r="M713" s="1">
        <f t="shared" si="193"/>
        <v>1618.1953089836177</v>
      </c>
      <c r="N713" s="1">
        <f t="shared" si="191"/>
        <v>0.59844695626457001</v>
      </c>
      <c r="O713" s="1">
        <f t="shared" si="192"/>
        <v>37.439275286499836</v>
      </c>
      <c r="P713" s="1">
        <f t="shared" si="194"/>
        <v>-1</v>
      </c>
      <c r="R713" s="3">
        <f t="shared" si="184"/>
        <v>232000</v>
      </c>
      <c r="S713" s="3">
        <f t="shared" si="185"/>
        <v>222500</v>
      </c>
      <c r="T713" s="1">
        <f t="shared" si="186"/>
        <v>57.894736842105267</v>
      </c>
      <c r="U713" s="1">
        <f t="shared" si="188"/>
        <v>56.223532970356928</v>
      </c>
      <c r="V713" s="1">
        <f t="shared" si="187"/>
        <v>-1</v>
      </c>
      <c r="W713" s="1">
        <f t="shared" si="189"/>
        <v>1</v>
      </c>
      <c r="Y713" s="3">
        <f t="shared" si="190"/>
        <v>232751.39700676926</v>
      </c>
      <c r="Z713" s="3">
        <f t="shared" si="196"/>
        <v>236322.8545505245</v>
      </c>
      <c r="AA713" s="3">
        <f t="shared" si="195"/>
        <v>-3571.4575437552412</v>
      </c>
      <c r="AB713" s="3">
        <f t="shared" si="197"/>
        <v>-1</v>
      </c>
      <c r="AC713" s="3"/>
      <c r="AD713" s="3"/>
      <c r="AE713" s="3"/>
      <c r="AF713" s="1"/>
      <c r="AG713" s="1"/>
      <c r="AI713" s="1"/>
      <c r="AJ713" s="1"/>
      <c r="AK713" s="1"/>
      <c r="AL713" s="1"/>
      <c r="AM713" s="1"/>
      <c r="AO713" s="1"/>
    </row>
    <row r="714" spans="1:41" x14ac:dyDescent="0.4">
      <c r="A714" s="18">
        <v>41204</v>
      </c>
      <c r="B714" s="19">
        <v>224000</v>
      </c>
      <c r="C714" s="19">
        <v>228000</v>
      </c>
      <c r="D714" s="19">
        <v>223500</v>
      </c>
      <c r="E714" s="19">
        <v>226000</v>
      </c>
      <c r="F714" s="28">
        <v>-0.88</v>
      </c>
      <c r="G714" s="1">
        <f t="shared" si="180"/>
        <v>-1</v>
      </c>
      <c r="I714" s="3">
        <f t="shared" si="181"/>
        <v>-2000</v>
      </c>
      <c r="J714" s="1">
        <f t="shared" si="182"/>
        <v>0</v>
      </c>
      <c r="K714" s="1">
        <f t="shared" si="183"/>
        <v>2000</v>
      </c>
      <c r="L714" s="1">
        <f t="shared" si="193"/>
        <v>899.23233892407632</v>
      </c>
      <c r="M714" s="1">
        <f t="shared" si="193"/>
        <v>1645.4670726276449</v>
      </c>
      <c r="N714" s="1">
        <f t="shared" si="191"/>
        <v>0.54649063106932483</v>
      </c>
      <c r="O714" s="1">
        <f t="shared" si="192"/>
        <v>35.337467947765873</v>
      </c>
      <c r="P714" s="1">
        <f t="shared" si="194"/>
        <v>-1</v>
      </c>
      <c r="R714" s="3">
        <f t="shared" si="184"/>
        <v>232000</v>
      </c>
      <c r="S714" s="3">
        <f t="shared" si="185"/>
        <v>223500</v>
      </c>
      <c r="T714" s="1">
        <f t="shared" si="186"/>
        <v>29.411764705882355</v>
      </c>
      <c r="U714" s="1">
        <f t="shared" si="188"/>
        <v>49.935500515995869</v>
      </c>
      <c r="V714" s="1">
        <f t="shared" si="187"/>
        <v>-1</v>
      </c>
      <c r="W714" s="1">
        <f t="shared" si="189"/>
        <v>-1</v>
      </c>
      <c r="Y714" s="3">
        <f t="shared" si="190"/>
        <v>231712.72054418939</v>
      </c>
      <c r="Z714" s="3">
        <f t="shared" si="196"/>
        <v>235558.19865789305</v>
      </c>
      <c r="AA714" s="3">
        <f t="shared" si="195"/>
        <v>-3845.4781137036625</v>
      </c>
      <c r="AB714" s="3">
        <f t="shared" si="197"/>
        <v>-1</v>
      </c>
      <c r="AC714" s="3"/>
      <c r="AD714" s="3"/>
      <c r="AE714" s="3"/>
      <c r="AF714" s="1"/>
      <c r="AG714" s="1"/>
      <c r="AI714" s="1"/>
      <c r="AJ714" s="1"/>
      <c r="AK714" s="1"/>
      <c r="AL714" s="1"/>
      <c r="AM714" s="1"/>
      <c r="AO714" s="1"/>
    </row>
    <row r="715" spans="1:41" x14ac:dyDescent="0.4">
      <c r="A715" s="15">
        <v>41205</v>
      </c>
      <c r="B715" s="16">
        <v>227500</v>
      </c>
      <c r="C715" s="16">
        <v>228000</v>
      </c>
      <c r="D715" s="16">
        <v>223000</v>
      </c>
      <c r="E715" s="16">
        <v>223000</v>
      </c>
      <c r="F715" s="26">
        <v>-1.33</v>
      </c>
      <c r="G715" s="1">
        <f t="shared" si="180"/>
        <v>-1</v>
      </c>
      <c r="I715" s="3">
        <f t="shared" si="181"/>
        <v>-3000</v>
      </c>
      <c r="J715" s="1">
        <f t="shared" si="182"/>
        <v>0</v>
      </c>
      <c r="K715" s="1">
        <f t="shared" si="183"/>
        <v>3000</v>
      </c>
      <c r="L715" s="1">
        <f t="shared" si="193"/>
        <v>835.00145757235657</v>
      </c>
      <c r="M715" s="1">
        <f t="shared" si="193"/>
        <v>1742.219424582813</v>
      </c>
      <c r="N715" s="1">
        <f t="shared" si="191"/>
        <v>0.47927456541377028</v>
      </c>
      <c r="O715" s="1">
        <f t="shared" si="192"/>
        <v>32.399297373149352</v>
      </c>
      <c r="P715" s="1">
        <f t="shared" si="194"/>
        <v>-1</v>
      </c>
      <c r="R715" s="3">
        <f t="shared" si="184"/>
        <v>231000</v>
      </c>
      <c r="S715" s="3">
        <f t="shared" si="185"/>
        <v>223000</v>
      </c>
      <c r="T715" s="1">
        <f t="shared" si="186"/>
        <v>0</v>
      </c>
      <c r="U715" s="1">
        <f t="shared" si="188"/>
        <v>29.102167182662541</v>
      </c>
      <c r="V715" s="1">
        <f t="shared" si="187"/>
        <v>-1</v>
      </c>
      <c r="W715" s="1">
        <f t="shared" si="189"/>
        <v>-1</v>
      </c>
      <c r="Y715" s="3">
        <f t="shared" si="190"/>
        <v>230372.3019989295</v>
      </c>
      <c r="Z715" s="3">
        <f t="shared" si="196"/>
        <v>234627.96172027133</v>
      </c>
      <c r="AA715" s="3">
        <f t="shared" si="195"/>
        <v>-4255.6597213418281</v>
      </c>
      <c r="AB715" s="3">
        <f t="shared" si="197"/>
        <v>-1</v>
      </c>
      <c r="AC715" s="3"/>
      <c r="AD715" s="3"/>
      <c r="AE715" s="3"/>
      <c r="AF715" s="1"/>
      <c r="AG715" s="1"/>
      <c r="AI715" s="1"/>
      <c r="AJ715" s="1"/>
      <c r="AK715" s="1"/>
      <c r="AL715" s="1"/>
      <c r="AM715" s="1"/>
      <c r="AO715" s="1"/>
    </row>
    <row r="716" spans="1:41" x14ac:dyDescent="0.4">
      <c r="A716" s="15">
        <v>41206</v>
      </c>
      <c r="B716" s="16">
        <v>221000</v>
      </c>
      <c r="C716" s="16">
        <v>223000</v>
      </c>
      <c r="D716" s="16">
        <v>213000</v>
      </c>
      <c r="E716" s="16">
        <v>218000</v>
      </c>
      <c r="F716" s="26">
        <v>-2.2400000000000002</v>
      </c>
      <c r="G716" s="1">
        <f t="shared" si="180"/>
        <v>-1</v>
      </c>
      <c r="I716" s="3">
        <f t="shared" si="181"/>
        <v>-5000</v>
      </c>
      <c r="J716" s="1">
        <f t="shared" si="182"/>
        <v>0</v>
      </c>
      <c r="K716" s="1">
        <f t="shared" si="183"/>
        <v>5000</v>
      </c>
      <c r="L716" s="1">
        <f t="shared" si="193"/>
        <v>775.35849631718816</v>
      </c>
      <c r="M716" s="1">
        <f t="shared" si="193"/>
        <v>1974.918037112612</v>
      </c>
      <c r="N716" s="1">
        <f t="shared" si="191"/>
        <v>0.39260287351002426</v>
      </c>
      <c r="O716" s="1">
        <f t="shared" si="192"/>
        <v>28.192019489409603</v>
      </c>
      <c r="P716" s="1">
        <f t="shared" si="194"/>
        <v>1</v>
      </c>
      <c r="R716" s="3">
        <f t="shared" si="184"/>
        <v>231000</v>
      </c>
      <c r="S716" s="3">
        <f t="shared" si="185"/>
        <v>213000</v>
      </c>
      <c r="T716" s="1">
        <f t="shared" si="186"/>
        <v>27.777777777777779</v>
      </c>
      <c r="U716" s="1">
        <f t="shared" si="188"/>
        <v>19.063180827886711</v>
      </c>
      <c r="V716" s="1">
        <f t="shared" si="187"/>
        <v>1</v>
      </c>
      <c r="W716" s="1">
        <f t="shared" si="189"/>
        <v>-1</v>
      </c>
      <c r="Y716" s="3">
        <f t="shared" si="190"/>
        <v>228468.8709221711</v>
      </c>
      <c r="Z716" s="3">
        <f t="shared" si="196"/>
        <v>233396.26085210309</v>
      </c>
      <c r="AA716" s="3">
        <f t="shared" si="195"/>
        <v>-4927.3899299319892</v>
      </c>
      <c r="AB716" s="3">
        <f t="shared" si="197"/>
        <v>-1</v>
      </c>
      <c r="AC716" s="3"/>
      <c r="AD716" s="3"/>
      <c r="AE716" s="3"/>
      <c r="AF716" s="1"/>
      <c r="AG716" s="1"/>
      <c r="AI716" s="1"/>
      <c r="AJ716" s="1"/>
      <c r="AK716" s="1"/>
      <c r="AL716" s="1"/>
      <c r="AM716" s="1"/>
      <c r="AO716" s="1"/>
    </row>
    <row r="717" spans="1:41" x14ac:dyDescent="0.4">
      <c r="A717" s="15">
        <v>41207</v>
      </c>
      <c r="B717" s="16">
        <v>215000</v>
      </c>
      <c r="C717" s="16">
        <v>227500</v>
      </c>
      <c r="D717" s="16">
        <v>211500</v>
      </c>
      <c r="E717" s="16">
        <v>226500</v>
      </c>
      <c r="F717" s="26">
        <v>3.9</v>
      </c>
      <c r="G717" s="1">
        <f t="shared" si="180"/>
        <v>1</v>
      </c>
      <c r="I717" s="3">
        <f t="shared" si="181"/>
        <v>8500</v>
      </c>
      <c r="J717" s="1">
        <f t="shared" si="182"/>
        <v>8500</v>
      </c>
      <c r="K717" s="1">
        <f t="shared" si="183"/>
        <v>0</v>
      </c>
      <c r="L717" s="1">
        <f t="shared" si="193"/>
        <v>1327.1186037231034</v>
      </c>
      <c r="M717" s="1">
        <f t="shared" si="193"/>
        <v>1833.8524630331397</v>
      </c>
      <c r="N717" s="1">
        <f t="shared" si="191"/>
        <v>0.72367795691049597</v>
      </c>
      <c r="O717" s="1">
        <f t="shared" si="192"/>
        <v>41.984522341262029</v>
      </c>
      <c r="P717" s="1">
        <f t="shared" si="194"/>
        <v>1</v>
      </c>
      <c r="R717" s="3">
        <f t="shared" si="184"/>
        <v>230000</v>
      </c>
      <c r="S717" s="3">
        <f t="shared" si="185"/>
        <v>211500</v>
      </c>
      <c r="T717" s="1">
        <f t="shared" si="186"/>
        <v>81.081081081081081</v>
      </c>
      <c r="U717" s="1">
        <f t="shared" si="188"/>
        <v>36.286286286286291</v>
      </c>
      <c r="V717" s="1">
        <f t="shared" si="187"/>
        <v>1</v>
      </c>
      <c r="W717" s="1">
        <f t="shared" si="189"/>
        <v>1</v>
      </c>
      <c r="Y717" s="3">
        <f t="shared" si="190"/>
        <v>228165.96770337556</v>
      </c>
      <c r="Z717" s="3">
        <f t="shared" si="196"/>
        <v>232885.42671491028</v>
      </c>
      <c r="AA717" s="3">
        <f t="shared" si="195"/>
        <v>-4719.4590115347237</v>
      </c>
      <c r="AB717" s="3">
        <f t="shared" si="197"/>
        <v>1</v>
      </c>
      <c r="AC717" s="3"/>
      <c r="AD717" s="3"/>
      <c r="AE717" s="3"/>
      <c r="AF717" s="1"/>
      <c r="AG717" s="1"/>
      <c r="AI717" s="1"/>
      <c r="AJ717" s="1"/>
      <c r="AK717" s="1"/>
      <c r="AL717" s="1"/>
      <c r="AM717" s="1"/>
      <c r="AO717" s="1"/>
    </row>
    <row r="718" spans="1:41" x14ac:dyDescent="0.4">
      <c r="A718" s="15">
        <v>41208</v>
      </c>
      <c r="B718" s="16">
        <v>228000</v>
      </c>
      <c r="C718" s="16">
        <v>228500</v>
      </c>
      <c r="D718" s="16">
        <v>224000</v>
      </c>
      <c r="E718" s="16">
        <v>226500</v>
      </c>
      <c r="F718" s="26">
        <v>0</v>
      </c>
      <c r="G718" s="1">
        <f t="shared" si="180"/>
        <v>-1</v>
      </c>
      <c r="I718" s="3">
        <f t="shared" si="181"/>
        <v>0</v>
      </c>
      <c r="J718" s="1">
        <f t="shared" si="182"/>
        <v>0</v>
      </c>
      <c r="K718" s="1">
        <f t="shared" si="183"/>
        <v>0</v>
      </c>
      <c r="L718" s="1">
        <f t="shared" si="193"/>
        <v>1232.3244177428819</v>
      </c>
      <c r="M718" s="1">
        <f t="shared" si="193"/>
        <v>1702.8630013879153</v>
      </c>
      <c r="N718" s="1">
        <f t="shared" si="191"/>
        <v>0.72367795691049608</v>
      </c>
      <c r="O718" s="1">
        <f t="shared" si="192"/>
        <v>41.984522341262029</v>
      </c>
      <c r="P718" s="1">
        <f t="shared" si="194"/>
        <v>-1</v>
      </c>
      <c r="R718" s="3">
        <f t="shared" si="184"/>
        <v>228500</v>
      </c>
      <c r="S718" s="3">
        <f t="shared" si="185"/>
        <v>211500</v>
      </c>
      <c r="T718" s="1">
        <f t="shared" si="186"/>
        <v>88.235294117647058</v>
      </c>
      <c r="U718" s="1">
        <f t="shared" si="188"/>
        <v>65.698050992168646</v>
      </c>
      <c r="V718" s="1">
        <f t="shared" si="187"/>
        <v>1</v>
      </c>
      <c r="W718" s="1">
        <f t="shared" si="189"/>
        <v>1</v>
      </c>
      <c r="Y718" s="3">
        <f t="shared" si="190"/>
        <v>227909.66497977931</v>
      </c>
      <c r="Z718" s="3">
        <f t="shared" si="196"/>
        <v>232412.43214343546</v>
      </c>
      <c r="AA718" s="3">
        <f t="shared" si="195"/>
        <v>-4502.7671636561572</v>
      </c>
      <c r="AB718" s="3">
        <f t="shared" si="197"/>
        <v>1</v>
      </c>
      <c r="AC718" s="3"/>
      <c r="AD718" s="3"/>
      <c r="AE718" s="3"/>
      <c r="AF718" s="1"/>
      <c r="AG718" s="1"/>
      <c r="AI718" s="1"/>
      <c r="AJ718" s="1"/>
      <c r="AK718" s="1"/>
      <c r="AL718" s="1"/>
      <c r="AM718" s="1"/>
      <c r="AO718" s="1"/>
    </row>
    <row r="719" spans="1:41" x14ac:dyDescent="0.4">
      <c r="A719" s="18">
        <v>41211</v>
      </c>
      <c r="B719" s="19">
        <v>227000</v>
      </c>
      <c r="C719" s="19">
        <v>229000</v>
      </c>
      <c r="D719" s="19">
        <v>218000</v>
      </c>
      <c r="E719" s="19">
        <v>219500</v>
      </c>
      <c r="F719" s="28">
        <v>-3.09</v>
      </c>
      <c r="G719" s="1">
        <f t="shared" si="180"/>
        <v>-1</v>
      </c>
      <c r="I719" s="3">
        <f t="shared" si="181"/>
        <v>-7000</v>
      </c>
      <c r="J719" s="1">
        <f t="shared" si="182"/>
        <v>0</v>
      </c>
      <c r="K719" s="1">
        <f t="shared" si="183"/>
        <v>7000</v>
      </c>
      <c r="L719" s="1">
        <f t="shared" si="193"/>
        <v>1144.3012450469619</v>
      </c>
      <c r="M719" s="1">
        <f t="shared" si="193"/>
        <v>2081.229929860207</v>
      </c>
      <c r="N719" s="1">
        <f t="shared" si="191"/>
        <v>0.54981971411674957</v>
      </c>
      <c r="O719" s="1">
        <f t="shared" si="192"/>
        <v>35.476365999776604</v>
      </c>
      <c r="P719" s="1">
        <f t="shared" si="194"/>
        <v>-1</v>
      </c>
      <c r="R719" s="3">
        <f t="shared" si="184"/>
        <v>229000</v>
      </c>
      <c r="S719" s="3">
        <f t="shared" si="185"/>
        <v>211500</v>
      </c>
      <c r="T719" s="1">
        <f t="shared" si="186"/>
        <v>45.714285714285715</v>
      </c>
      <c r="U719" s="1">
        <f t="shared" si="188"/>
        <v>71.67688697100462</v>
      </c>
      <c r="V719" s="1">
        <f t="shared" si="187"/>
        <v>-1</v>
      </c>
      <c r="W719" s="1">
        <f t="shared" si="189"/>
        <v>1</v>
      </c>
      <c r="Y719" s="3">
        <f t="shared" si="190"/>
        <v>226615.87036750559</v>
      </c>
      <c r="Z719" s="3">
        <f t="shared" si="196"/>
        <v>231455.95568836617</v>
      </c>
      <c r="AA719" s="3">
        <f t="shared" si="195"/>
        <v>-4840.085320860584</v>
      </c>
      <c r="AB719" s="3">
        <f t="shared" si="197"/>
        <v>-1</v>
      </c>
      <c r="AC719" s="3"/>
      <c r="AD719" s="3"/>
      <c r="AE719" s="3"/>
      <c r="AF719" s="1"/>
      <c r="AG719" s="1"/>
      <c r="AI719" s="1"/>
      <c r="AJ719" s="1"/>
      <c r="AK719" s="1"/>
      <c r="AL719" s="1"/>
      <c r="AM719" s="1"/>
      <c r="AO719" s="1"/>
    </row>
    <row r="720" spans="1:41" x14ac:dyDescent="0.4">
      <c r="A720" s="15">
        <v>41212</v>
      </c>
      <c r="B720" s="16">
        <v>221000</v>
      </c>
      <c r="C720" s="16">
        <v>227500</v>
      </c>
      <c r="D720" s="16">
        <v>220000</v>
      </c>
      <c r="E720" s="16">
        <v>225000</v>
      </c>
      <c r="F720" s="26">
        <v>2.5099999999999998</v>
      </c>
      <c r="G720" s="1">
        <f t="shared" si="180"/>
        <v>1</v>
      </c>
      <c r="I720" s="3">
        <f t="shared" si="181"/>
        <v>5500</v>
      </c>
      <c r="J720" s="1">
        <f t="shared" si="182"/>
        <v>5500</v>
      </c>
      <c r="K720" s="1">
        <f t="shared" si="183"/>
        <v>0</v>
      </c>
      <c r="L720" s="1">
        <f t="shared" si="193"/>
        <v>1455.4225846864647</v>
      </c>
      <c r="M720" s="1">
        <f t="shared" si="193"/>
        <v>1932.5706491559065</v>
      </c>
      <c r="N720" s="1">
        <f t="shared" si="191"/>
        <v>0.75310187770995751</v>
      </c>
      <c r="O720" s="1">
        <f t="shared" si="192"/>
        <v>42.958249448327543</v>
      </c>
      <c r="P720" s="1">
        <f t="shared" si="194"/>
        <v>1</v>
      </c>
      <c r="R720" s="3">
        <f t="shared" si="184"/>
        <v>229000</v>
      </c>
      <c r="S720" s="3">
        <f t="shared" si="185"/>
        <v>211500</v>
      </c>
      <c r="T720" s="1">
        <f t="shared" si="186"/>
        <v>77.142857142857153</v>
      </c>
      <c r="U720" s="1">
        <f t="shared" si="188"/>
        <v>70.364145658263297</v>
      </c>
      <c r="V720" s="1">
        <f t="shared" si="187"/>
        <v>1</v>
      </c>
      <c r="W720" s="1">
        <f t="shared" si="189"/>
        <v>-1</v>
      </c>
      <c r="Y720" s="3">
        <f t="shared" si="190"/>
        <v>226367.27492635089</v>
      </c>
      <c r="Z720" s="3">
        <f t="shared" si="196"/>
        <v>230977.73674848719</v>
      </c>
      <c r="AA720" s="3">
        <f t="shared" si="195"/>
        <v>-4610.4618221363053</v>
      </c>
      <c r="AB720" s="3">
        <f t="shared" si="197"/>
        <v>1</v>
      </c>
      <c r="AC720" s="3"/>
      <c r="AD720" s="3"/>
      <c r="AE720" s="3"/>
      <c r="AF720" s="1"/>
      <c r="AG720" s="1"/>
      <c r="AI720" s="1"/>
      <c r="AJ720" s="1"/>
      <c r="AK720" s="1"/>
      <c r="AL720" s="1"/>
      <c r="AM720" s="1"/>
      <c r="AO720" s="1"/>
    </row>
    <row r="721" spans="1:41" x14ac:dyDescent="0.4">
      <c r="A721" s="15">
        <v>41213</v>
      </c>
      <c r="B721" s="16">
        <v>226000</v>
      </c>
      <c r="C721" s="16">
        <v>228000</v>
      </c>
      <c r="D721" s="16">
        <v>224000</v>
      </c>
      <c r="E721" s="16">
        <v>224500</v>
      </c>
      <c r="F721" s="26">
        <v>-0.22</v>
      </c>
      <c r="G721" s="1">
        <f t="shared" ref="G721:G784" si="198">IF(E721&gt;E720,1,-1)</f>
        <v>-1</v>
      </c>
      <c r="I721" s="3">
        <f t="shared" ref="I721:I784" si="199">E721-E720</f>
        <v>-500</v>
      </c>
      <c r="J721" s="1">
        <f t="shared" ref="J721:J784" si="200">IF(I721&gt;0,I721,0)</f>
        <v>0</v>
      </c>
      <c r="K721" s="1">
        <f t="shared" ref="K721:K784" si="201">IF(I721&lt;0,-I721,0)</f>
        <v>500</v>
      </c>
      <c r="L721" s="1">
        <f t="shared" si="193"/>
        <v>1351.4638286374316</v>
      </c>
      <c r="M721" s="1">
        <f t="shared" si="193"/>
        <v>1830.2441742161989</v>
      </c>
      <c r="N721" s="1">
        <f t="shared" si="191"/>
        <v>0.73840629992235618</v>
      </c>
      <c r="O721" s="1">
        <f t="shared" si="192"/>
        <v>42.476048318240458</v>
      </c>
      <c r="P721" s="1">
        <f t="shared" si="194"/>
        <v>-1</v>
      </c>
      <c r="R721" s="3">
        <f t="shared" si="184"/>
        <v>229000</v>
      </c>
      <c r="S721" s="3">
        <f t="shared" si="185"/>
        <v>211500</v>
      </c>
      <c r="T721" s="1">
        <f t="shared" si="186"/>
        <v>74.285714285714292</v>
      </c>
      <c r="U721" s="1">
        <f t="shared" si="188"/>
        <v>65.714285714285722</v>
      </c>
      <c r="V721" s="1">
        <f t="shared" si="187"/>
        <v>-1</v>
      </c>
      <c r="W721" s="1">
        <f t="shared" si="189"/>
        <v>-1</v>
      </c>
      <c r="Y721" s="3">
        <f t="shared" si="190"/>
        <v>226080.00186075844</v>
      </c>
      <c r="Z721" s="3">
        <f t="shared" si="196"/>
        <v>230497.90439674741</v>
      </c>
      <c r="AA721" s="3">
        <f t="shared" si="195"/>
        <v>-4417.9025359889783</v>
      </c>
      <c r="AB721" s="3">
        <f t="shared" si="197"/>
        <v>1</v>
      </c>
      <c r="AC721" s="3"/>
      <c r="AD721" s="3"/>
      <c r="AE721" s="3"/>
      <c r="AF721" s="1"/>
      <c r="AG721" s="1"/>
      <c r="AI721" s="1"/>
      <c r="AJ721" s="1"/>
      <c r="AK721" s="1"/>
      <c r="AL721" s="1"/>
      <c r="AM721" s="1"/>
      <c r="AO721" s="1"/>
    </row>
    <row r="722" spans="1:41" x14ac:dyDescent="0.4">
      <c r="A722" s="15">
        <v>41214</v>
      </c>
      <c r="B722" s="16">
        <v>220000</v>
      </c>
      <c r="C722" s="16">
        <v>223500</v>
      </c>
      <c r="D722" s="16">
        <v>211500</v>
      </c>
      <c r="E722" s="16">
        <v>216000</v>
      </c>
      <c r="F722" s="26">
        <v>-3.79</v>
      </c>
      <c r="G722" s="1">
        <f t="shared" si="198"/>
        <v>-1</v>
      </c>
      <c r="I722" s="3">
        <f t="shared" si="199"/>
        <v>-8500</v>
      </c>
      <c r="J722" s="1">
        <f t="shared" si="200"/>
        <v>0</v>
      </c>
      <c r="K722" s="1">
        <f t="shared" si="201"/>
        <v>8500</v>
      </c>
      <c r="L722" s="1">
        <f t="shared" si="193"/>
        <v>1254.9306980204722</v>
      </c>
      <c r="M722" s="1">
        <f t="shared" si="193"/>
        <v>2306.6553046293275</v>
      </c>
      <c r="N722" s="1">
        <f t="shared" si="191"/>
        <v>0.54404778013511457</v>
      </c>
      <c r="O722" s="1">
        <f t="shared" si="192"/>
        <v>35.235164813844477</v>
      </c>
      <c r="P722" s="1">
        <f t="shared" si="194"/>
        <v>-1</v>
      </c>
      <c r="R722" s="3">
        <f t="shared" si="184"/>
        <v>229000</v>
      </c>
      <c r="S722" s="3">
        <f t="shared" si="185"/>
        <v>211500</v>
      </c>
      <c r="T722" s="1">
        <f t="shared" si="186"/>
        <v>25.714285714285712</v>
      </c>
      <c r="U722" s="1">
        <f t="shared" si="188"/>
        <v>59.047619047619058</v>
      </c>
      <c r="V722" s="1">
        <f t="shared" si="187"/>
        <v>-1</v>
      </c>
      <c r="W722" s="1">
        <f t="shared" si="189"/>
        <v>-1</v>
      </c>
      <c r="Y722" s="3">
        <f t="shared" si="190"/>
        <v>224529.2323437187</v>
      </c>
      <c r="Z722" s="3">
        <f t="shared" si="196"/>
        <v>229423.98555254389</v>
      </c>
      <c r="AA722" s="3">
        <f t="shared" si="195"/>
        <v>-4894.7532088251901</v>
      </c>
      <c r="AB722" s="3">
        <f t="shared" si="197"/>
        <v>-1</v>
      </c>
      <c r="AC722" s="3"/>
      <c r="AD722" s="3"/>
      <c r="AE722" s="3"/>
      <c r="AF722" s="1"/>
      <c r="AG722" s="1"/>
      <c r="AI722" s="1"/>
      <c r="AJ722" s="1"/>
      <c r="AK722" s="1"/>
      <c r="AL722" s="1"/>
      <c r="AM722" s="1"/>
      <c r="AO722" s="1"/>
    </row>
    <row r="723" spans="1:41" x14ac:dyDescent="0.4">
      <c r="A723" s="15">
        <v>41215</v>
      </c>
      <c r="B723" s="16">
        <v>220500</v>
      </c>
      <c r="C723" s="16">
        <v>220500</v>
      </c>
      <c r="D723" s="16">
        <v>212000</v>
      </c>
      <c r="E723" s="16">
        <v>215000</v>
      </c>
      <c r="F723" s="26">
        <v>-0.46</v>
      </c>
      <c r="G723" s="1">
        <f t="shared" si="198"/>
        <v>-1</v>
      </c>
      <c r="I723" s="3">
        <f t="shared" si="199"/>
        <v>-1000</v>
      </c>
      <c r="J723" s="1">
        <f t="shared" si="200"/>
        <v>0</v>
      </c>
      <c r="K723" s="1">
        <f t="shared" si="201"/>
        <v>1000</v>
      </c>
      <c r="L723" s="1">
        <f t="shared" si="193"/>
        <v>1165.2927910190099</v>
      </c>
      <c r="M723" s="1">
        <f t="shared" si="193"/>
        <v>2213.3227828700897</v>
      </c>
      <c r="N723" s="1">
        <f t="shared" si="191"/>
        <v>0.5264902164463946</v>
      </c>
      <c r="O723" s="1">
        <f t="shared" si="192"/>
        <v>34.490245058500392</v>
      </c>
      <c r="P723" s="1">
        <f t="shared" si="194"/>
        <v>-1</v>
      </c>
      <c r="R723" s="3">
        <f t="shared" si="184"/>
        <v>229000</v>
      </c>
      <c r="S723" s="3">
        <f t="shared" si="185"/>
        <v>211500</v>
      </c>
      <c r="T723" s="1">
        <f t="shared" si="186"/>
        <v>20</v>
      </c>
      <c r="U723" s="1">
        <f t="shared" si="188"/>
        <v>40</v>
      </c>
      <c r="V723" s="1">
        <f t="shared" si="187"/>
        <v>-1</v>
      </c>
      <c r="W723" s="1">
        <f t="shared" si="189"/>
        <v>-1</v>
      </c>
      <c r="Y723" s="3">
        <f t="shared" si="190"/>
        <v>223063.19659853121</v>
      </c>
      <c r="Z723" s="3">
        <f t="shared" si="196"/>
        <v>228355.54217828138</v>
      </c>
      <c r="AA723" s="3">
        <f t="shared" si="195"/>
        <v>-5292.3455797501665</v>
      </c>
      <c r="AB723" s="3">
        <f t="shared" si="197"/>
        <v>-1</v>
      </c>
      <c r="AC723" s="3"/>
      <c r="AD723" s="3"/>
      <c r="AE723" s="3"/>
      <c r="AF723" s="1"/>
      <c r="AG723" s="1"/>
      <c r="AI723" s="1"/>
      <c r="AJ723" s="1"/>
      <c r="AK723" s="1"/>
      <c r="AL723" s="1"/>
      <c r="AM723" s="1"/>
      <c r="AO723" s="1"/>
    </row>
    <row r="724" spans="1:41" x14ac:dyDescent="0.4">
      <c r="A724" s="18">
        <v>41218</v>
      </c>
      <c r="B724" s="19">
        <v>201000</v>
      </c>
      <c r="C724" s="19">
        <v>206000</v>
      </c>
      <c r="D724" s="19">
        <v>197500</v>
      </c>
      <c r="E724" s="19">
        <v>199500</v>
      </c>
      <c r="F724" s="28">
        <v>-7.21</v>
      </c>
      <c r="G724" s="1">
        <f t="shared" si="198"/>
        <v>-1</v>
      </c>
      <c r="I724" s="3">
        <f t="shared" si="199"/>
        <v>-15500</v>
      </c>
      <c r="J724" s="1">
        <f t="shared" si="200"/>
        <v>0</v>
      </c>
      <c r="K724" s="1">
        <f t="shared" si="201"/>
        <v>15500</v>
      </c>
      <c r="L724" s="1">
        <f t="shared" si="193"/>
        <v>1082.0575916605092</v>
      </c>
      <c r="M724" s="1">
        <f t="shared" si="193"/>
        <v>3162.3711555222262</v>
      </c>
      <c r="N724" s="1">
        <f t="shared" si="191"/>
        <v>0.34216653847572198</v>
      </c>
      <c r="O724" s="1">
        <f t="shared" si="192"/>
        <v>25.493597751611006</v>
      </c>
      <c r="P724" s="1">
        <f t="shared" si="194"/>
        <v>1</v>
      </c>
      <c r="R724" s="3">
        <f t="shared" ref="R724:R787" si="202">MAX(C720:C724)</f>
        <v>228000</v>
      </c>
      <c r="S724" s="3">
        <f t="shared" ref="S724:S787" si="203">MIN(D720:D724)</f>
        <v>197500</v>
      </c>
      <c r="T724" s="1">
        <f t="shared" ref="T724:T787" si="204">(E724-S724)/(R724-S724)*100</f>
        <v>6.557377049180328</v>
      </c>
      <c r="U724" s="1">
        <f t="shared" si="188"/>
        <v>17.423887587822012</v>
      </c>
      <c r="V724" s="1">
        <f t="shared" si="187"/>
        <v>-1</v>
      </c>
      <c r="W724" s="1">
        <f t="shared" si="189"/>
        <v>-1</v>
      </c>
      <c r="Y724" s="3">
        <f t="shared" si="190"/>
        <v>219438.08942952642</v>
      </c>
      <c r="Z724" s="3">
        <f t="shared" si="196"/>
        <v>226218.09460951979</v>
      </c>
      <c r="AA724" s="3">
        <f t="shared" si="195"/>
        <v>-6780.0051799933717</v>
      </c>
      <c r="AB724" s="3">
        <f t="shared" si="197"/>
        <v>-1</v>
      </c>
      <c r="AC724" s="3"/>
      <c r="AD724" s="3"/>
      <c r="AE724" s="3"/>
      <c r="AF724" s="1"/>
      <c r="AG724" s="1"/>
      <c r="AI724" s="1"/>
      <c r="AJ724" s="1"/>
      <c r="AK724" s="1"/>
      <c r="AL724" s="1"/>
      <c r="AM724" s="1"/>
      <c r="AO724" s="1"/>
    </row>
    <row r="725" spans="1:41" x14ac:dyDescent="0.4">
      <c r="A725" s="15">
        <v>41219</v>
      </c>
      <c r="B725" s="16">
        <v>200500</v>
      </c>
      <c r="C725" s="16">
        <v>209000</v>
      </c>
      <c r="D725" s="16">
        <v>199500</v>
      </c>
      <c r="E725" s="16">
        <v>208000</v>
      </c>
      <c r="F725" s="26">
        <v>4.26</v>
      </c>
      <c r="G725" s="1">
        <f t="shared" si="198"/>
        <v>1</v>
      </c>
      <c r="I725" s="3">
        <f t="shared" si="199"/>
        <v>8500</v>
      </c>
      <c r="J725" s="1">
        <f t="shared" si="200"/>
        <v>8500</v>
      </c>
      <c r="K725" s="1">
        <f t="shared" si="201"/>
        <v>0</v>
      </c>
      <c r="L725" s="1">
        <f t="shared" si="193"/>
        <v>1611.9106208276155</v>
      </c>
      <c r="M725" s="1">
        <f t="shared" si="193"/>
        <v>2936.487501556353</v>
      </c>
      <c r="N725" s="1">
        <f t="shared" si="191"/>
        <v>0.54892473404817654</v>
      </c>
      <c r="O725" s="1">
        <f t="shared" si="192"/>
        <v>35.439083770942162</v>
      </c>
      <c r="P725" s="1">
        <f t="shared" si="194"/>
        <v>1</v>
      </c>
      <c r="R725" s="3">
        <f t="shared" si="202"/>
        <v>228000</v>
      </c>
      <c r="S725" s="3">
        <f t="shared" si="203"/>
        <v>197500</v>
      </c>
      <c r="T725" s="1">
        <f t="shared" si="204"/>
        <v>34.42622950819672</v>
      </c>
      <c r="U725" s="1">
        <f t="shared" si="188"/>
        <v>20.327868852459016</v>
      </c>
      <c r="V725" s="1">
        <f t="shared" ref="V725:V788" si="205">IF(T725&gt;T724,1,-1)</f>
        <v>1</v>
      </c>
      <c r="W725" s="1">
        <f t="shared" si="189"/>
        <v>1</v>
      </c>
      <c r="Y725" s="3">
        <f t="shared" si="190"/>
        <v>217678.38336344543</v>
      </c>
      <c r="Z725" s="3">
        <f t="shared" si="196"/>
        <v>224868.60611992574</v>
      </c>
      <c r="AA725" s="3">
        <f t="shared" si="195"/>
        <v>-7190.2227564803034</v>
      </c>
      <c r="AB725" s="3">
        <f t="shared" si="197"/>
        <v>-1</v>
      </c>
      <c r="AC725" s="3"/>
      <c r="AD725" s="3"/>
      <c r="AE725" s="3"/>
      <c r="AF725" s="1"/>
      <c r="AG725" s="1"/>
      <c r="AI725" s="1"/>
      <c r="AJ725" s="1"/>
      <c r="AK725" s="1"/>
      <c r="AL725" s="1"/>
      <c r="AM725" s="1"/>
      <c r="AO725" s="1"/>
    </row>
    <row r="726" spans="1:41" x14ac:dyDescent="0.4">
      <c r="A726" s="15">
        <v>41220</v>
      </c>
      <c r="B726" s="16">
        <v>211000</v>
      </c>
      <c r="C726" s="16">
        <v>213500</v>
      </c>
      <c r="D726" s="16">
        <v>207500</v>
      </c>
      <c r="E726" s="16">
        <v>212500</v>
      </c>
      <c r="F726" s="26">
        <v>2.16</v>
      </c>
      <c r="G726" s="1">
        <f t="shared" si="198"/>
        <v>1</v>
      </c>
      <c r="I726" s="3">
        <f t="shared" si="199"/>
        <v>4500</v>
      </c>
      <c r="J726" s="1">
        <f t="shared" si="200"/>
        <v>4500</v>
      </c>
      <c r="K726" s="1">
        <f t="shared" si="201"/>
        <v>0</v>
      </c>
      <c r="L726" s="1">
        <f t="shared" si="193"/>
        <v>1818.2027193399285</v>
      </c>
      <c r="M726" s="1">
        <f t="shared" si="193"/>
        <v>2726.7383943023278</v>
      </c>
      <c r="N726" s="1">
        <f t="shared" si="191"/>
        <v>0.66680497224785651</v>
      </c>
      <c r="O726" s="1">
        <f t="shared" si="192"/>
        <v>40.004978587782944</v>
      </c>
      <c r="P726" s="1">
        <f t="shared" si="194"/>
        <v>1</v>
      </c>
      <c r="R726" s="3">
        <f t="shared" si="202"/>
        <v>223500</v>
      </c>
      <c r="S726" s="3">
        <f t="shared" si="203"/>
        <v>197500</v>
      </c>
      <c r="T726" s="1">
        <f t="shared" si="204"/>
        <v>57.692307692307686</v>
      </c>
      <c r="U726" s="1">
        <f t="shared" ref="U726:U789" si="206">SUM(T724:T726)/3</f>
        <v>32.891971416561574</v>
      </c>
      <c r="V726" s="1">
        <f t="shared" si="205"/>
        <v>1</v>
      </c>
      <c r="W726" s="1">
        <f t="shared" si="189"/>
        <v>1</v>
      </c>
      <c r="Y726" s="3">
        <f t="shared" si="190"/>
        <v>216881.70899983845</v>
      </c>
      <c r="Z726" s="3">
        <f t="shared" si="196"/>
        <v>223952.41307400531</v>
      </c>
      <c r="AA726" s="3">
        <f t="shared" si="195"/>
        <v>-7070.7040741668607</v>
      </c>
      <c r="AB726" s="3">
        <f t="shared" si="197"/>
        <v>1</v>
      </c>
      <c r="AC726" s="3"/>
      <c r="AD726" s="3"/>
      <c r="AE726" s="3"/>
      <c r="AF726" s="1"/>
      <c r="AG726" s="1"/>
      <c r="AI726" s="1"/>
      <c r="AJ726" s="1"/>
      <c r="AK726" s="1"/>
      <c r="AL726" s="1"/>
      <c r="AM726" s="1"/>
      <c r="AO726" s="1"/>
    </row>
    <row r="727" spans="1:41" x14ac:dyDescent="0.4">
      <c r="A727" s="15">
        <v>41221</v>
      </c>
      <c r="B727" s="16">
        <v>208000</v>
      </c>
      <c r="C727" s="16">
        <v>216000</v>
      </c>
      <c r="D727" s="16">
        <v>207500</v>
      </c>
      <c r="E727" s="16">
        <v>213000</v>
      </c>
      <c r="F727" s="26">
        <v>0.24</v>
      </c>
      <c r="G727" s="1">
        <f t="shared" si="198"/>
        <v>1</v>
      </c>
      <c r="I727" s="3">
        <f t="shared" si="199"/>
        <v>500</v>
      </c>
      <c r="J727" s="1">
        <f t="shared" si="200"/>
        <v>500</v>
      </c>
      <c r="K727" s="1">
        <f t="shared" si="201"/>
        <v>0</v>
      </c>
      <c r="L727" s="1">
        <f t="shared" si="193"/>
        <v>1724.0453822442194</v>
      </c>
      <c r="M727" s="1">
        <f t="shared" si="193"/>
        <v>2531.971366137876</v>
      </c>
      <c r="N727" s="1">
        <f t="shared" si="191"/>
        <v>0.68091029989568141</v>
      </c>
      <c r="O727" s="1">
        <f t="shared" si="192"/>
        <v>40.508425698738314</v>
      </c>
      <c r="P727" s="1">
        <f t="shared" si="194"/>
        <v>1</v>
      </c>
      <c r="R727" s="3">
        <f t="shared" si="202"/>
        <v>220500</v>
      </c>
      <c r="S727" s="3">
        <f t="shared" si="203"/>
        <v>197500</v>
      </c>
      <c r="T727" s="1">
        <f t="shared" si="204"/>
        <v>67.391304347826093</v>
      </c>
      <c r="U727" s="1">
        <f t="shared" si="206"/>
        <v>53.169947182776831</v>
      </c>
      <c r="V727" s="1">
        <f t="shared" si="205"/>
        <v>1</v>
      </c>
      <c r="W727" s="1">
        <f t="shared" ref="W727:W790" si="207">IF(U727&gt;U726,1,-1)</f>
        <v>1</v>
      </c>
      <c r="Y727" s="3">
        <f t="shared" si="190"/>
        <v>216284.52299986331</v>
      </c>
      <c r="Z727" s="3">
        <f t="shared" si="196"/>
        <v>223141.12321667158</v>
      </c>
      <c r="AA727" s="3">
        <f t="shared" si="195"/>
        <v>-6856.6002168082632</v>
      </c>
      <c r="AB727" s="3">
        <f t="shared" si="197"/>
        <v>1</v>
      </c>
      <c r="AC727" s="3"/>
      <c r="AD727" s="3"/>
      <c r="AE727" s="3"/>
      <c r="AF727" s="1"/>
      <c r="AG727" s="1"/>
      <c r="AI727" s="1"/>
      <c r="AJ727" s="1"/>
      <c r="AK727" s="1"/>
      <c r="AL727" s="1"/>
      <c r="AM727" s="1"/>
      <c r="AO727" s="1"/>
    </row>
    <row r="728" spans="1:41" x14ac:dyDescent="0.4">
      <c r="A728" s="15">
        <v>41222</v>
      </c>
      <c r="B728" s="16">
        <v>208500</v>
      </c>
      <c r="C728" s="16">
        <v>215000</v>
      </c>
      <c r="D728" s="16">
        <v>204000</v>
      </c>
      <c r="E728" s="16">
        <v>214000</v>
      </c>
      <c r="F728" s="26">
        <v>0.47</v>
      </c>
      <c r="G728" s="1">
        <f t="shared" si="198"/>
        <v>1</v>
      </c>
      <c r="I728" s="3">
        <f t="shared" si="199"/>
        <v>1000</v>
      </c>
      <c r="J728" s="1">
        <f t="shared" si="200"/>
        <v>1000</v>
      </c>
      <c r="K728" s="1">
        <f t="shared" si="201"/>
        <v>0</v>
      </c>
      <c r="L728" s="1">
        <f t="shared" si="193"/>
        <v>1672.3278549410609</v>
      </c>
      <c r="M728" s="1">
        <f t="shared" si="193"/>
        <v>2351.1162685565992</v>
      </c>
      <c r="N728" s="1">
        <f t="shared" si="191"/>
        <v>0.71129100559868907</v>
      </c>
      <c r="O728" s="1">
        <f t="shared" si="192"/>
        <v>41.564585057223887</v>
      </c>
      <c r="P728" s="1">
        <f t="shared" si="194"/>
        <v>1</v>
      </c>
      <c r="R728" s="3">
        <f t="shared" si="202"/>
        <v>216000</v>
      </c>
      <c r="S728" s="3">
        <f t="shared" si="203"/>
        <v>197500</v>
      </c>
      <c r="T728" s="1">
        <f t="shared" si="204"/>
        <v>89.189189189189193</v>
      </c>
      <c r="U728" s="1">
        <f t="shared" si="206"/>
        <v>71.424267076440984</v>
      </c>
      <c r="V728" s="1">
        <f t="shared" si="205"/>
        <v>1</v>
      </c>
      <c r="W728" s="1">
        <f t="shared" si="207"/>
        <v>1</v>
      </c>
      <c r="Y728" s="3">
        <f t="shared" si="190"/>
        <v>215933.05792296125</v>
      </c>
      <c r="Z728" s="3">
        <f t="shared" si="196"/>
        <v>222464.0029783996</v>
      </c>
      <c r="AA728" s="3">
        <f t="shared" si="195"/>
        <v>-6530.9450554383511</v>
      </c>
      <c r="AB728" s="3">
        <f t="shared" si="197"/>
        <v>1</v>
      </c>
      <c r="AC728" s="3"/>
      <c r="AD728" s="3"/>
      <c r="AE728" s="3"/>
      <c r="AF728" s="1"/>
      <c r="AG728" s="1"/>
      <c r="AI728" s="1"/>
      <c r="AJ728" s="1"/>
      <c r="AK728" s="1"/>
      <c r="AL728" s="1"/>
      <c r="AM728" s="1"/>
      <c r="AO728" s="1"/>
    </row>
    <row r="729" spans="1:41" x14ac:dyDescent="0.4">
      <c r="A729" s="18">
        <v>41225</v>
      </c>
      <c r="B729" s="19">
        <v>214000</v>
      </c>
      <c r="C729" s="19">
        <v>218500</v>
      </c>
      <c r="D729" s="19">
        <v>211000</v>
      </c>
      <c r="E729" s="19">
        <v>216500</v>
      </c>
      <c r="F729" s="28">
        <v>1.17</v>
      </c>
      <c r="G729" s="1">
        <f t="shared" si="198"/>
        <v>1</v>
      </c>
      <c r="I729" s="3">
        <f t="shared" si="199"/>
        <v>2500</v>
      </c>
      <c r="J729" s="1">
        <f t="shared" si="200"/>
        <v>2500</v>
      </c>
      <c r="K729" s="1">
        <f t="shared" si="201"/>
        <v>0</v>
      </c>
      <c r="L729" s="1">
        <f t="shared" si="193"/>
        <v>1731.4472938738422</v>
      </c>
      <c r="M729" s="1">
        <f t="shared" si="193"/>
        <v>2183.1793922311276</v>
      </c>
      <c r="N729" s="1">
        <f t="shared" si="191"/>
        <v>0.79308521326063264</v>
      </c>
      <c r="O729" s="1">
        <f t="shared" si="192"/>
        <v>44.230202078263105</v>
      </c>
      <c r="P729" s="1">
        <f t="shared" si="194"/>
        <v>1</v>
      </c>
      <c r="R729" s="3">
        <f t="shared" si="202"/>
        <v>218500</v>
      </c>
      <c r="S729" s="3">
        <f t="shared" si="203"/>
        <v>199500</v>
      </c>
      <c r="T729" s="1">
        <f t="shared" si="204"/>
        <v>89.473684210526315</v>
      </c>
      <c r="U729" s="1">
        <f t="shared" si="206"/>
        <v>82.018059249180524</v>
      </c>
      <c r="V729" s="1">
        <f t="shared" si="205"/>
        <v>1</v>
      </c>
      <c r="W729" s="1">
        <f t="shared" si="207"/>
        <v>1</v>
      </c>
      <c r="Y729" s="3">
        <f t="shared" si="190"/>
        <v>216020.27978096722</v>
      </c>
      <c r="Z729" s="3">
        <f t="shared" si="196"/>
        <v>222022.22497999965</v>
      </c>
      <c r="AA729" s="3">
        <f t="shared" si="195"/>
        <v>-6001.9451990324305</v>
      </c>
      <c r="AB729" s="3">
        <f t="shared" si="197"/>
        <v>1</v>
      </c>
      <c r="AC729" s="3"/>
      <c r="AD729" s="3"/>
      <c r="AE729" s="3"/>
      <c r="AF729" s="1"/>
      <c r="AG729" s="1"/>
      <c r="AI729" s="1"/>
      <c r="AJ729" s="1"/>
      <c r="AK729" s="1"/>
      <c r="AL729" s="1"/>
      <c r="AM729" s="1"/>
      <c r="AO729" s="1"/>
    </row>
    <row r="730" spans="1:41" x14ac:dyDescent="0.4">
      <c r="A730" s="15">
        <v>41226</v>
      </c>
      <c r="B730" s="16">
        <v>217000</v>
      </c>
      <c r="C730" s="16">
        <v>219000</v>
      </c>
      <c r="D730" s="16">
        <v>210000</v>
      </c>
      <c r="E730" s="16">
        <v>212000</v>
      </c>
      <c r="F730" s="26">
        <v>-2.08</v>
      </c>
      <c r="G730" s="1">
        <f t="shared" si="198"/>
        <v>-1</v>
      </c>
      <c r="I730" s="3">
        <f t="shared" si="199"/>
        <v>-4500</v>
      </c>
      <c r="J730" s="1">
        <f t="shared" si="200"/>
        <v>0</v>
      </c>
      <c r="K730" s="1">
        <f t="shared" si="201"/>
        <v>4500</v>
      </c>
      <c r="L730" s="1">
        <f t="shared" si="193"/>
        <v>1607.7724871685677</v>
      </c>
      <c r="M730" s="1">
        <f t="shared" si="193"/>
        <v>2348.6665785003329</v>
      </c>
      <c r="N730" s="1">
        <f t="shared" si="191"/>
        <v>0.68454692627982994</v>
      </c>
      <c r="O730" s="1">
        <f t="shared" si="192"/>
        <v>40.636857044498612</v>
      </c>
      <c r="P730" s="1">
        <f t="shared" si="194"/>
        <v>-1</v>
      </c>
      <c r="R730" s="3">
        <f t="shared" si="202"/>
        <v>219000</v>
      </c>
      <c r="S730" s="3">
        <f t="shared" si="203"/>
        <v>204000</v>
      </c>
      <c r="T730" s="1">
        <f t="shared" si="204"/>
        <v>53.333333333333336</v>
      </c>
      <c r="U730" s="1">
        <f t="shared" si="206"/>
        <v>77.332068911016293</v>
      </c>
      <c r="V730" s="1">
        <f t="shared" si="205"/>
        <v>-1</v>
      </c>
      <c r="W730" s="1">
        <f t="shared" si="207"/>
        <v>-1</v>
      </c>
      <c r="Y730" s="3">
        <f t="shared" si="190"/>
        <v>215401.77519927997</v>
      </c>
      <c r="Z730" s="3">
        <f t="shared" si="196"/>
        <v>221279.83794444412</v>
      </c>
      <c r="AA730" s="3">
        <f t="shared" si="195"/>
        <v>-5878.0627451641485</v>
      </c>
      <c r="AB730" s="3">
        <f t="shared" si="197"/>
        <v>1</v>
      </c>
      <c r="AC730" s="3"/>
      <c r="AD730" s="3"/>
      <c r="AE730" s="3"/>
      <c r="AF730" s="1"/>
      <c r="AG730" s="1"/>
      <c r="AI730" s="1"/>
      <c r="AJ730" s="1"/>
      <c r="AK730" s="1"/>
      <c r="AL730" s="1"/>
      <c r="AM730" s="1"/>
      <c r="AO730" s="1"/>
    </row>
    <row r="731" spans="1:41" x14ac:dyDescent="0.4">
      <c r="A731" s="15">
        <v>41227</v>
      </c>
      <c r="B731" s="16">
        <v>211500</v>
      </c>
      <c r="C731" s="16">
        <v>218000</v>
      </c>
      <c r="D731" s="16">
        <v>209000</v>
      </c>
      <c r="E731" s="16">
        <v>216500</v>
      </c>
      <c r="F731" s="26">
        <v>2.12</v>
      </c>
      <c r="G731" s="1">
        <f t="shared" si="198"/>
        <v>1</v>
      </c>
      <c r="I731" s="3">
        <f t="shared" si="199"/>
        <v>4500</v>
      </c>
      <c r="J731" s="1">
        <f t="shared" si="200"/>
        <v>4500</v>
      </c>
      <c r="K731" s="1">
        <f t="shared" si="201"/>
        <v>0</v>
      </c>
      <c r="L731" s="1">
        <f t="shared" si="193"/>
        <v>1814.3601666565271</v>
      </c>
      <c r="M731" s="1">
        <f t="shared" si="193"/>
        <v>2180.9046800360234</v>
      </c>
      <c r="N731" s="1">
        <f t="shared" si="191"/>
        <v>0.8319300624484689</v>
      </c>
      <c r="O731" s="1">
        <f t="shared" si="192"/>
        <v>45.412763265457393</v>
      </c>
      <c r="P731" s="1">
        <f t="shared" si="194"/>
        <v>1</v>
      </c>
      <c r="R731" s="3">
        <f t="shared" si="202"/>
        <v>219000</v>
      </c>
      <c r="S731" s="3">
        <f t="shared" si="203"/>
        <v>204000</v>
      </c>
      <c r="T731" s="1">
        <f t="shared" si="204"/>
        <v>83.333333333333343</v>
      </c>
      <c r="U731" s="1">
        <f t="shared" si="206"/>
        <v>75.380116959064324</v>
      </c>
      <c r="V731" s="1">
        <f t="shared" si="205"/>
        <v>1</v>
      </c>
      <c r="W731" s="1">
        <f t="shared" si="207"/>
        <v>-1</v>
      </c>
      <c r="Y731" s="3">
        <f t="shared" si="190"/>
        <v>215570.73286092922</v>
      </c>
      <c r="Z731" s="3">
        <f t="shared" si="196"/>
        <v>220925.77587448532</v>
      </c>
      <c r="AA731" s="3">
        <f t="shared" si="195"/>
        <v>-5355.0430135561037</v>
      </c>
      <c r="AB731" s="3">
        <f t="shared" si="197"/>
        <v>1</v>
      </c>
      <c r="AC731" s="3"/>
      <c r="AD731" s="3"/>
      <c r="AE731" s="3"/>
      <c r="AF731" s="1"/>
      <c r="AG731" s="1"/>
      <c r="AI731" s="1"/>
      <c r="AJ731" s="1"/>
      <c r="AK731" s="1"/>
      <c r="AL731" s="1"/>
      <c r="AM731" s="1"/>
      <c r="AO731" s="1"/>
    </row>
    <row r="732" spans="1:41" x14ac:dyDescent="0.4">
      <c r="A732" s="15">
        <v>41228</v>
      </c>
      <c r="B732" s="16">
        <v>212000</v>
      </c>
      <c r="C732" s="16">
        <v>214500</v>
      </c>
      <c r="D732" s="16">
        <v>210000</v>
      </c>
      <c r="E732" s="16">
        <v>211500</v>
      </c>
      <c r="F732" s="26">
        <v>-2.31</v>
      </c>
      <c r="G732" s="1">
        <f t="shared" si="198"/>
        <v>-1</v>
      </c>
      <c r="I732" s="3">
        <f t="shared" si="199"/>
        <v>-5000</v>
      </c>
      <c r="J732" s="1">
        <f t="shared" si="200"/>
        <v>0</v>
      </c>
      <c r="K732" s="1">
        <f t="shared" si="201"/>
        <v>5000</v>
      </c>
      <c r="L732" s="1">
        <f t="shared" si="193"/>
        <v>1684.7630118953464</v>
      </c>
      <c r="M732" s="1">
        <f t="shared" si="193"/>
        <v>2382.2686314620219</v>
      </c>
      <c r="N732" s="1">
        <f t="shared" si="191"/>
        <v>0.70720950175186192</v>
      </c>
      <c r="O732" s="1">
        <f t="shared" si="192"/>
        <v>41.424880837773877</v>
      </c>
      <c r="P732" s="1">
        <f t="shared" si="194"/>
        <v>-1</v>
      </c>
      <c r="R732" s="3">
        <f t="shared" si="202"/>
        <v>219000</v>
      </c>
      <c r="S732" s="3">
        <f t="shared" si="203"/>
        <v>204000</v>
      </c>
      <c r="T732" s="1">
        <f t="shared" si="204"/>
        <v>50</v>
      </c>
      <c r="U732" s="1">
        <f t="shared" si="206"/>
        <v>62.222222222222229</v>
      </c>
      <c r="V732" s="1">
        <f t="shared" si="205"/>
        <v>-1</v>
      </c>
      <c r="W732" s="1">
        <f t="shared" si="207"/>
        <v>-1</v>
      </c>
      <c r="Y732" s="3">
        <f t="shared" ref="Y732:Y795" si="208">E732*(2/(12+1))+Y731*(1-(2/(12+1)))</f>
        <v>214944.46626694009</v>
      </c>
      <c r="Z732" s="3">
        <f t="shared" si="196"/>
        <v>220227.57025415308</v>
      </c>
      <c r="AA732" s="3">
        <f t="shared" si="195"/>
        <v>-5283.1039872129913</v>
      </c>
      <c r="AB732" s="3">
        <f t="shared" si="197"/>
        <v>1</v>
      </c>
      <c r="AC732" s="3"/>
      <c r="AD732" s="3"/>
      <c r="AE732" s="3"/>
      <c r="AF732" s="1"/>
      <c r="AG732" s="1"/>
      <c r="AI732" s="1"/>
      <c r="AJ732" s="1"/>
      <c r="AK732" s="1"/>
      <c r="AL732" s="1"/>
      <c r="AM732" s="1"/>
      <c r="AO732" s="1"/>
    </row>
    <row r="733" spans="1:41" x14ac:dyDescent="0.4">
      <c r="A733" s="15">
        <v>41229</v>
      </c>
      <c r="B733" s="16">
        <v>211000</v>
      </c>
      <c r="C733" s="16">
        <v>218000</v>
      </c>
      <c r="D733" s="16">
        <v>210000</v>
      </c>
      <c r="E733" s="16">
        <v>215500</v>
      </c>
      <c r="F733" s="26">
        <v>1.89</v>
      </c>
      <c r="G733" s="1">
        <f t="shared" si="198"/>
        <v>1</v>
      </c>
      <c r="I733" s="3">
        <f t="shared" si="199"/>
        <v>4000</v>
      </c>
      <c r="J733" s="1">
        <f t="shared" si="200"/>
        <v>4000</v>
      </c>
      <c r="K733" s="1">
        <f t="shared" si="201"/>
        <v>0</v>
      </c>
      <c r="L733" s="1">
        <f t="shared" si="193"/>
        <v>1850.1370824742501</v>
      </c>
      <c r="M733" s="1">
        <f t="shared" si="193"/>
        <v>2212.1065863575918</v>
      </c>
      <c r="N733" s="1">
        <f t="shared" si="191"/>
        <v>0.83636886842810176</v>
      </c>
      <c r="O733" s="1">
        <f t="shared" si="192"/>
        <v>45.544709606410294</v>
      </c>
      <c r="P733" s="1">
        <f t="shared" si="194"/>
        <v>1</v>
      </c>
      <c r="R733" s="3">
        <f t="shared" si="202"/>
        <v>219000</v>
      </c>
      <c r="S733" s="3">
        <f t="shared" si="203"/>
        <v>209000</v>
      </c>
      <c r="T733" s="1">
        <f t="shared" si="204"/>
        <v>65</v>
      </c>
      <c r="U733" s="1">
        <f t="shared" si="206"/>
        <v>66.111111111111114</v>
      </c>
      <c r="V733" s="1">
        <f t="shared" si="205"/>
        <v>1</v>
      </c>
      <c r="W733" s="1">
        <f t="shared" si="207"/>
        <v>1</v>
      </c>
      <c r="Y733" s="3">
        <f t="shared" si="208"/>
        <v>215029.93299510315</v>
      </c>
      <c r="Z733" s="3">
        <f t="shared" si="196"/>
        <v>219877.37986495654</v>
      </c>
      <c r="AA733" s="3">
        <f t="shared" si="195"/>
        <v>-4847.4468698533892</v>
      </c>
      <c r="AB733" s="3">
        <f t="shared" si="197"/>
        <v>1</v>
      </c>
      <c r="AC733" s="3"/>
      <c r="AD733" s="3"/>
      <c r="AE733" s="3"/>
      <c r="AF733" s="1"/>
      <c r="AG733" s="1"/>
      <c r="AI733" s="1"/>
      <c r="AJ733" s="1"/>
      <c r="AK733" s="1"/>
      <c r="AL733" s="1"/>
      <c r="AM733" s="1"/>
      <c r="AO733" s="1"/>
    </row>
    <row r="734" spans="1:41" x14ac:dyDescent="0.4">
      <c r="A734" s="18">
        <v>41232</v>
      </c>
      <c r="B734" s="19">
        <v>215500</v>
      </c>
      <c r="C734" s="19">
        <v>217500</v>
      </c>
      <c r="D734" s="19">
        <v>211500</v>
      </c>
      <c r="E734" s="19">
        <v>214000</v>
      </c>
      <c r="F734" s="28">
        <v>-0.7</v>
      </c>
      <c r="G734" s="1">
        <f t="shared" si="198"/>
        <v>-1</v>
      </c>
      <c r="I734" s="3">
        <f t="shared" si="199"/>
        <v>-1500</v>
      </c>
      <c r="J734" s="1">
        <f t="shared" si="200"/>
        <v>0</v>
      </c>
      <c r="K734" s="1">
        <f t="shared" si="201"/>
        <v>1500</v>
      </c>
      <c r="L734" s="1">
        <f t="shared" si="193"/>
        <v>1717.9844337260893</v>
      </c>
      <c r="M734" s="1">
        <f t="shared" si="193"/>
        <v>2161.2418301891926</v>
      </c>
      <c r="N734" s="1">
        <f t="shared" ref="N734:N797" si="209">L734/M734</f>
        <v>0.79490615521526298</v>
      </c>
      <c r="O734" s="1">
        <f t="shared" ref="O734:O797" si="210">IF(M734=0,100,100-(100/(1+N734)))</f>
        <v>44.286780838407118</v>
      </c>
      <c r="P734" s="1">
        <f t="shared" si="194"/>
        <v>-1</v>
      </c>
      <c r="R734" s="3">
        <f t="shared" si="202"/>
        <v>219000</v>
      </c>
      <c r="S734" s="3">
        <f t="shared" si="203"/>
        <v>209000</v>
      </c>
      <c r="T734" s="1">
        <f t="shared" si="204"/>
        <v>50</v>
      </c>
      <c r="U734" s="1">
        <f t="shared" si="206"/>
        <v>55</v>
      </c>
      <c r="V734" s="1">
        <f t="shared" si="205"/>
        <v>-1</v>
      </c>
      <c r="W734" s="1">
        <f t="shared" si="207"/>
        <v>-1</v>
      </c>
      <c r="Y734" s="3">
        <f t="shared" si="208"/>
        <v>214871.48176508729</v>
      </c>
      <c r="Z734" s="3">
        <f t="shared" si="196"/>
        <v>219442.0183934783</v>
      </c>
      <c r="AA734" s="3">
        <f t="shared" si="195"/>
        <v>-4570.5366283910116</v>
      </c>
      <c r="AB734" s="3">
        <f t="shared" si="197"/>
        <v>1</v>
      </c>
      <c r="AC734" s="3"/>
      <c r="AD734" s="3"/>
      <c r="AE734" s="3"/>
      <c r="AF734" s="1"/>
      <c r="AG734" s="1"/>
      <c r="AI734" s="1"/>
      <c r="AJ734" s="1"/>
      <c r="AK734" s="1"/>
      <c r="AL734" s="1"/>
      <c r="AM734" s="1"/>
      <c r="AO734" s="1"/>
    </row>
    <row r="735" spans="1:41" x14ac:dyDescent="0.4">
      <c r="A735" s="15">
        <v>41233</v>
      </c>
      <c r="B735" s="16">
        <v>218000</v>
      </c>
      <c r="C735" s="16">
        <v>218000</v>
      </c>
      <c r="D735" s="16">
        <v>211500</v>
      </c>
      <c r="E735" s="16">
        <v>212500</v>
      </c>
      <c r="F735" s="26">
        <v>-0.7</v>
      </c>
      <c r="G735" s="1">
        <f t="shared" si="198"/>
        <v>-1</v>
      </c>
      <c r="I735" s="3">
        <f t="shared" si="199"/>
        <v>-1500</v>
      </c>
      <c r="J735" s="1">
        <f t="shared" si="200"/>
        <v>0</v>
      </c>
      <c r="K735" s="1">
        <f t="shared" si="201"/>
        <v>1500</v>
      </c>
      <c r="L735" s="1">
        <f t="shared" ref="L735:M798" si="211">((L734*13)+J735)/14</f>
        <v>1595.2712598885114</v>
      </c>
      <c r="M735" s="1">
        <f t="shared" si="211"/>
        <v>2114.0102708899644</v>
      </c>
      <c r="N735" s="1">
        <f t="shared" si="209"/>
        <v>0.75461850013478304</v>
      </c>
      <c r="O735" s="1">
        <f t="shared" si="210"/>
        <v>43.007554068124563</v>
      </c>
      <c r="P735" s="1">
        <f t="shared" ref="P735:P798" si="212">IF(OR(O735&gt;70,O735&lt;30),IF(O735&gt;70,-1,1),IF(O735&gt;O734,1,-1))</f>
        <v>-1</v>
      </c>
      <c r="R735" s="3">
        <f t="shared" si="202"/>
        <v>218000</v>
      </c>
      <c r="S735" s="3">
        <f t="shared" si="203"/>
        <v>209000</v>
      </c>
      <c r="T735" s="1">
        <f t="shared" si="204"/>
        <v>38.888888888888893</v>
      </c>
      <c r="U735" s="1">
        <f t="shared" si="206"/>
        <v>51.296296296296298</v>
      </c>
      <c r="V735" s="1">
        <f t="shared" si="205"/>
        <v>-1</v>
      </c>
      <c r="W735" s="1">
        <f t="shared" si="207"/>
        <v>-1</v>
      </c>
      <c r="Y735" s="3">
        <f t="shared" si="208"/>
        <v>214506.63841661232</v>
      </c>
      <c r="Z735" s="3">
        <f t="shared" si="196"/>
        <v>218927.79480877621</v>
      </c>
      <c r="AA735" s="3">
        <f t="shared" si="195"/>
        <v>-4421.1563921638881</v>
      </c>
      <c r="AB735" s="3">
        <f t="shared" si="197"/>
        <v>1</v>
      </c>
      <c r="AC735" s="3"/>
      <c r="AD735" s="3"/>
      <c r="AE735" s="3"/>
      <c r="AF735" s="1"/>
      <c r="AG735" s="1"/>
      <c r="AI735" s="1"/>
      <c r="AJ735" s="1"/>
      <c r="AK735" s="1"/>
      <c r="AL735" s="1"/>
      <c r="AM735" s="1"/>
      <c r="AO735" s="1"/>
    </row>
    <row r="736" spans="1:41" x14ac:dyDescent="0.4">
      <c r="A736" s="15">
        <v>41234</v>
      </c>
      <c r="B736" s="16">
        <v>214500</v>
      </c>
      <c r="C736" s="16">
        <v>215500</v>
      </c>
      <c r="D736" s="16">
        <v>212000</v>
      </c>
      <c r="E736" s="16">
        <v>212500</v>
      </c>
      <c r="F736" s="26">
        <v>0</v>
      </c>
      <c r="G736" s="1">
        <f t="shared" si="198"/>
        <v>-1</v>
      </c>
      <c r="I736" s="3">
        <f t="shared" si="199"/>
        <v>0</v>
      </c>
      <c r="J736" s="1">
        <f t="shared" si="200"/>
        <v>0</v>
      </c>
      <c r="K736" s="1">
        <f t="shared" si="201"/>
        <v>0</v>
      </c>
      <c r="L736" s="1">
        <f t="shared" si="211"/>
        <v>1481.3233127536175</v>
      </c>
      <c r="M736" s="1">
        <f t="shared" si="211"/>
        <v>1963.009537254967</v>
      </c>
      <c r="N736" s="1">
        <f t="shared" si="209"/>
        <v>0.75461850013478293</v>
      </c>
      <c r="O736" s="1">
        <f t="shared" si="210"/>
        <v>43.007554068124556</v>
      </c>
      <c r="P736" s="1">
        <f t="shared" si="212"/>
        <v>-1</v>
      </c>
      <c r="R736" s="3">
        <f t="shared" si="202"/>
        <v>218000</v>
      </c>
      <c r="S736" s="3">
        <f t="shared" si="203"/>
        <v>210000</v>
      </c>
      <c r="T736" s="1">
        <f t="shared" si="204"/>
        <v>31.25</v>
      </c>
      <c r="U736" s="1">
        <f t="shared" si="206"/>
        <v>40.046296296296298</v>
      </c>
      <c r="V736" s="1">
        <f t="shared" si="205"/>
        <v>-1</v>
      </c>
      <c r="W736" s="1">
        <f t="shared" si="207"/>
        <v>-1</v>
      </c>
      <c r="Y736" s="3">
        <f t="shared" si="208"/>
        <v>214197.92481405658</v>
      </c>
      <c r="Z736" s="3">
        <f t="shared" si="196"/>
        <v>218451.66185997796</v>
      </c>
      <c r="AA736" s="3">
        <f t="shared" si="195"/>
        <v>-4253.7370459213853</v>
      </c>
      <c r="AB736" s="3">
        <f t="shared" si="197"/>
        <v>1</v>
      </c>
      <c r="AC736" s="3"/>
      <c r="AD736" s="3"/>
      <c r="AE736" s="3"/>
      <c r="AF736" s="1"/>
      <c r="AG736" s="1"/>
      <c r="AI736" s="1"/>
      <c r="AJ736" s="1"/>
      <c r="AK736" s="1"/>
      <c r="AL736" s="1"/>
      <c r="AM736" s="1"/>
      <c r="AO736" s="1"/>
    </row>
    <row r="737" spans="1:41" x14ac:dyDescent="0.4">
      <c r="A737" s="15">
        <v>41235</v>
      </c>
      <c r="B737" s="16">
        <v>212000</v>
      </c>
      <c r="C737" s="16">
        <v>213000</v>
      </c>
      <c r="D737" s="16">
        <v>209000</v>
      </c>
      <c r="E737" s="16">
        <v>210000</v>
      </c>
      <c r="F737" s="26">
        <v>-1.18</v>
      </c>
      <c r="G737" s="1">
        <f t="shared" si="198"/>
        <v>-1</v>
      </c>
      <c r="I737" s="3">
        <f t="shared" si="199"/>
        <v>-2500</v>
      </c>
      <c r="J737" s="1">
        <f t="shared" si="200"/>
        <v>0</v>
      </c>
      <c r="K737" s="1">
        <f t="shared" si="201"/>
        <v>2500</v>
      </c>
      <c r="L737" s="1">
        <f t="shared" si="211"/>
        <v>1375.5145046997877</v>
      </c>
      <c r="M737" s="1">
        <f t="shared" si="211"/>
        <v>2001.3659988796121</v>
      </c>
      <c r="N737" s="1">
        <f t="shared" si="209"/>
        <v>0.68728783514350533</v>
      </c>
      <c r="O737" s="1">
        <f t="shared" si="210"/>
        <v>40.733289295898409</v>
      </c>
      <c r="P737" s="1">
        <f t="shared" si="212"/>
        <v>-1</v>
      </c>
      <c r="R737" s="3">
        <f t="shared" si="202"/>
        <v>218000</v>
      </c>
      <c r="S737" s="3">
        <f t="shared" si="203"/>
        <v>209000</v>
      </c>
      <c r="T737" s="1">
        <f t="shared" si="204"/>
        <v>11.111111111111111</v>
      </c>
      <c r="U737" s="1">
        <f t="shared" si="206"/>
        <v>27.083333333333332</v>
      </c>
      <c r="V737" s="1">
        <f t="shared" si="205"/>
        <v>-1</v>
      </c>
      <c r="W737" s="1">
        <f t="shared" si="207"/>
        <v>-1</v>
      </c>
      <c r="Y737" s="3">
        <f t="shared" si="208"/>
        <v>213552.09022727865</v>
      </c>
      <c r="Z737" s="3">
        <f t="shared" si="196"/>
        <v>217825.61283331295</v>
      </c>
      <c r="AA737" s="3">
        <f t="shared" si="195"/>
        <v>-4273.5226060342975</v>
      </c>
      <c r="AB737" s="3">
        <f t="shared" si="197"/>
        <v>-1</v>
      </c>
      <c r="AC737" s="3"/>
      <c r="AD737" s="3"/>
      <c r="AE737" s="3"/>
      <c r="AF737" s="1"/>
      <c r="AG737" s="1"/>
      <c r="AI737" s="1"/>
      <c r="AJ737" s="1"/>
      <c r="AK737" s="1"/>
      <c r="AL737" s="1"/>
      <c r="AM737" s="1"/>
      <c r="AO737" s="1"/>
    </row>
    <row r="738" spans="1:41" x14ac:dyDescent="0.4">
      <c r="A738" s="15">
        <v>41236</v>
      </c>
      <c r="B738" s="16">
        <v>210500</v>
      </c>
      <c r="C738" s="16">
        <v>217000</v>
      </c>
      <c r="D738" s="16">
        <v>210500</v>
      </c>
      <c r="E738" s="16">
        <v>216500</v>
      </c>
      <c r="F738" s="26">
        <v>3.1</v>
      </c>
      <c r="G738" s="1">
        <f t="shared" si="198"/>
        <v>1</v>
      </c>
      <c r="I738" s="3">
        <f t="shared" si="199"/>
        <v>6500</v>
      </c>
      <c r="J738" s="1">
        <f t="shared" si="200"/>
        <v>6500</v>
      </c>
      <c r="K738" s="1">
        <f t="shared" si="201"/>
        <v>0</v>
      </c>
      <c r="L738" s="1">
        <f t="shared" si="211"/>
        <v>1741.5491829355171</v>
      </c>
      <c r="M738" s="1">
        <f t="shared" si="211"/>
        <v>1858.4112846739256</v>
      </c>
      <c r="N738" s="1">
        <f t="shared" si="209"/>
        <v>0.93711720182601399</v>
      </c>
      <c r="O738" s="1">
        <f t="shared" si="210"/>
        <v>48.376897429987459</v>
      </c>
      <c r="P738" s="1">
        <f t="shared" si="212"/>
        <v>1</v>
      </c>
      <c r="R738" s="3">
        <f t="shared" si="202"/>
        <v>218000</v>
      </c>
      <c r="S738" s="3">
        <f t="shared" si="203"/>
        <v>209000</v>
      </c>
      <c r="T738" s="1">
        <f t="shared" si="204"/>
        <v>83.333333333333343</v>
      </c>
      <c r="U738" s="1">
        <f t="shared" si="206"/>
        <v>41.898148148148152</v>
      </c>
      <c r="V738" s="1">
        <f t="shared" si="205"/>
        <v>1</v>
      </c>
      <c r="W738" s="1">
        <f t="shared" si="207"/>
        <v>1</v>
      </c>
      <c r="Y738" s="3">
        <f t="shared" si="208"/>
        <v>214005.61480769733</v>
      </c>
      <c r="Z738" s="3">
        <f t="shared" si="196"/>
        <v>217727.41929010459</v>
      </c>
      <c r="AA738" s="3">
        <f t="shared" si="195"/>
        <v>-3721.8044824072567</v>
      </c>
      <c r="AB738" s="3">
        <f t="shared" si="197"/>
        <v>1</v>
      </c>
      <c r="AC738" s="3"/>
      <c r="AD738" s="3"/>
      <c r="AE738" s="3"/>
      <c r="AF738" s="1"/>
      <c r="AG738" s="1"/>
      <c r="AI738" s="1"/>
      <c r="AJ738" s="1"/>
      <c r="AK738" s="1"/>
      <c r="AL738" s="1"/>
      <c r="AM738" s="1"/>
      <c r="AO738" s="1"/>
    </row>
    <row r="739" spans="1:41" x14ac:dyDescent="0.4">
      <c r="A739" s="18">
        <v>41239</v>
      </c>
      <c r="B739" s="19">
        <v>217000</v>
      </c>
      <c r="C739" s="19">
        <v>218500</v>
      </c>
      <c r="D739" s="19">
        <v>216500</v>
      </c>
      <c r="E739" s="19">
        <v>217000</v>
      </c>
      <c r="F739" s="28">
        <v>0.23</v>
      </c>
      <c r="G739" s="1">
        <f t="shared" si="198"/>
        <v>1</v>
      </c>
      <c r="I739" s="3">
        <f t="shared" si="199"/>
        <v>500</v>
      </c>
      <c r="J739" s="1">
        <f t="shared" si="200"/>
        <v>500</v>
      </c>
      <c r="K739" s="1">
        <f t="shared" si="201"/>
        <v>0</v>
      </c>
      <c r="L739" s="1">
        <f t="shared" si="211"/>
        <v>1652.8670984401231</v>
      </c>
      <c r="M739" s="1">
        <f t="shared" si="211"/>
        <v>1725.6676214829311</v>
      </c>
      <c r="N739" s="1">
        <f t="shared" si="209"/>
        <v>0.95781312569320398</v>
      </c>
      <c r="O739" s="1">
        <f t="shared" si="210"/>
        <v>48.922602117812986</v>
      </c>
      <c r="P739" s="1">
        <f t="shared" si="212"/>
        <v>1</v>
      </c>
      <c r="R739" s="3">
        <f t="shared" si="202"/>
        <v>218500</v>
      </c>
      <c r="S739" s="3">
        <f t="shared" si="203"/>
        <v>209000</v>
      </c>
      <c r="T739" s="1">
        <f t="shared" si="204"/>
        <v>84.210526315789465</v>
      </c>
      <c r="U739" s="1">
        <f t="shared" si="206"/>
        <v>59.551656920077981</v>
      </c>
      <c r="V739" s="1">
        <f t="shared" si="205"/>
        <v>1</v>
      </c>
      <c r="W739" s="1">
        <f t="shared" si="207"/>
        <v>1</v>
      </c>
      <c r="Y739" s="3">
        <f t="shared" si="208"/>
        <v>214466.28945266697</v>
      </c>
      <c r="Z739" s="3">
        <f t="shared" si="196"/>
        <v>217673.53637972646</v>
      </c>
      <c r="AA739" s="3">
        <f t="shared" si="195"/>
        <v>-3207.2469270594884</v>
      </c>
      <c r="AB739" s="3">
        <f t="shared" si="197"/>
        <v>1</v>
      </c>
      <c r="AC739" s="3"/>
      <c r="AD739" s="3"/>
      <c r="AE739" s="3"/>
      <c r="AF739" s="1"/>
      <c r="AG739" s="1"/>
      <c r="AI739" s="1"/>
      <c r="AJ739" s="1"/>
      <c r="AK739" s="1"/>
      <c r="AL739" s="1"/>
      <c r="AM739" s="1"/>
      <c r="AO739" s="1"/>
    </row>
    <row r="740" spans="1:41" x14ac:dyDescent="0.4">
      <c r="A740" s="15">
        <v>41240</v>
      </c>
      <c r="B740" s="16">
        <v>219000</v>
      </c>
      <c r="C740" s="16">
        <v>226500</v>
      </c>
      <c r="D740" s="16">
        <v>217500</v>
      </c>
      <c r="E740" s="16">
        <v>225000</v>
      </c>
      <c r="F740" s="26">
        <v>3.69</v>
      </c>
      <c r="G740" s="1">
        <f t="shared" si="198"/>
        <v>1</v>
      </c>
      <c r="I740" s="3">
        <f t="shared" si="199"/>
        <v>8000</v>
      </c>
      <c r="J740" s="1">
        <f t="shared" si="200"/>
        <v>8000</v>
      </c>
      <c r="K740" s="1">
        <f t="shared" si="201"/>
        <v>0</v>
      </c>
      <c r="L740" s="1">
        <f t="shared" si="211"/>
        <v>2106.2337342658288</v>
      </c>
      <c r="M740" s="1">
        <f t="shared" si="211"/>
        <v>1602.4056485198646</v>
      </c>
      <c r="N740" s="1">
        <f t="shared" si="209"/>
        <v>1.3144198138663254</v>
      </c>
      <c r="O740" s="1">
        <f t="shared" si="210"/>
        <v>56.792627076180167</v>
      </c>
      <c r="P740" s="1">
        <f t="shared" si="212"/>
        <v>1</v>
      </c>
      <c r="R740" s="3">
        <f t="shared" si="202"/>
        <v>226500</v>
      </c>
      <c r="S740" s="3">
        <f t="shared" si="203"/>
        <v>209000</v>
      </c>
      <c r="T740" s="1">
        <f t="shared" si="204"/>
        <v>91.428571428571431</v>
      </c>
      <c r="U740" s="1">
        <f t="shared" si="206"/>
        <v>86.324143692564746</v>
      </c>
      <c r="V740" s="1">
        <f t="shared" si="205"/>
        <v>1</v>
      </c>
      <c r="W740" s="1">
        <f t="shared" si="207"/>
        <v>1</v>
      </c>
      <c r="Y740" s="3">
        <f t="shared" si="208"/>
        <v>216086.86030610284</v>
      </c>
      <c r="Z740" s="3">
        <f t="shared" si="196"/>
        <v>218216.23738863561</v>
      </c>
      <c r="AA740" s="3">
        <f t="shared" si="195"/>
        <v>-2129.3770825327665</v>
      </c>
      <c r="AB740" s="3">
        <f t="shared" si="197"/>
        <v>1</v>
      </c>
      <c r="AC740" s="3"/>
      <c r="AD740" s="3"/>
      <c r="AE740" s="3"/>
      <c r="AF740" s="1"/>
      <c r="AG740" s="1"/>
      <c r="AI740" s="1"/>
      <c r="AJ740" s="1"/>
      <c r="AK740" s="1"/>
      <c r="AL740" s="1"/>
      <c r="AM740" s="1"/>
      <c r="AO740" s="1"/>
    </row>
    <row r="741" spans="1:41" x14ac:dyDescent="0.4">
      <c r="A741" s="15">
        <v>41241</v>
      </c>
      <c r="B741" s="16">
        <v>226500</v>
      </c>
      <c r="C741" s="16">
        <v>227000</v>
      </c>
      <c r="D741" s="16">
        <v>221500</v>
      </c>
      <c r="E741" s="16">
        <v>224500</v>
      </c>
      <c r="F741" s="26">
        <v>-0.22</v>
      </c>
      <c r="G741" s="1">
        <f t="shared" si="198"/>
        <v>-1</v>
      </c>
      <c r="I741" s="3">
        <f t="shared" si="199"/>
        <v>-500</v>
      </c>
      <c r="J741" s="1">
        <f t="shared" si="200"/>
        <v>0</v>
      </c>
      <c r="K741" s="1">
        <f t="shared" si="201"/>
        <v>500</v>
      </c>
      <c r="L741" s="1">
        <f t="shared" si="211"/>
        <v>1955.7884675325554</v>
      </c>
      <c r="M741" s="1">
        <f t="shared" si="211"/>
        <v>1523.6623879113029</v>
      </c>
      <c r="N741" s="1">
        <f t="shared" si="209"/>
        <v>1.2836101245589111</v>
      </c>
      <c r="O741" s="1">
        <f t="shared" si="210"/>
        <v>56.20968793028301</v>
      </c>
      <c r="P741" s="1">
        <f t="shared" si="212"/>
        <v>-1</v>
      </c>
      <c r="R741" s="3">
        <f t="shared" si="202"/>
        <v>227000</v>
      </c>
      <c r="S741" s="3">
        <f t="shared" si="203"/>
        <v>209000</v>
      </c>
      <c r="T741" s="1">
        <f t="shared" si="204"/>
        <v>86.111111111111114</v>
      </c>
      <c r="U741" s="1">
        <f t="shared" si="206"/>
        <v>87.25006961849067</v>
      </c>
      <c r="V741" s="1">
        <f t="shared" si="205"/>
        <v>-1</v>
      </c>
      <c r="W741" s="1">
        <f t="shared" si="207"/>
        <v>1</v>
      </c>
      <c r="Y741" s="3">
        <f t="shared" si="208"/>
        <v>217381.18948977932</v>
      </c>
      <c r="Z741" s="3">
        <f t="shared" si="196"/>
        <v>218681.70128577371</v>
      </c>
      <c r="AA741" s="3">
        <f t="shared" si="195"/>
        <v>-1300.5117959943891</v>
      </c>
      <c r="AB741" s="3">
        <f t="shared" si="197"/>
        <v>1</v>
      </c>
      <c r="AC741" s="3"/>
      <c r="AD741" s="3"/>
      <c r="AE741" s="3"/>
      <c r="AF741" s="1"/>
      <c r="AG741" s="1"/>
      <c r="AI741" s="1"/>
      <c r="AJ741" s="1"/>
      <c r="AK741" s="1"/>
      <c r="AL741" s="1"/>
      <c r="AM741" s="1"/>
      <c r="AO741" s="1"/>
    </row>
    <row r="742" spans="1:41" x14ac:dyDescent="0.4">
      <c r="A742" s="15">
        <v>41242</v>
      </c>
      <c r="B742" s="16">
        <v>228000</v>
      </c>
      <c r="C742" s="16">
        <v>232000</v>
      </c>
      <c r="D742" s="16">
        <v>227000</v>
      </c>
      <c r="E742" s="16">
        <v>230500</v>
      </c>
      <c r="F742" s="26">
        <v>2.67</v>
      </c>
      <c r="G742" s="1">
        <f t="shared" si="198"/>
        <v>1</v>
      </c>
      <c r="I742" s="3">
        <f t="shared" si="199"/>
        <v>6000</v>
      </c>
      <c r="J742" s="1">
        <f t="shared" si="200"/>
        <v>6000</v>
      </c>
      <c r="K742" s="1">
        <f t="shared" si="201"/>
        <v>0</v>
      </c>
      <c r="L742" s="1">
        <f t="shared" si="211"/>
        <v>2244.6607198516585</v>
      </c>
      <c r="M742" s="1">
        <f t="shared" si="211"/>
        <v>1414.8293602033525</v>
      </c>
      <c r="N742" s="1">
        <f t="shared" si="209"/>
        <v>1.5865239886801861</v>
      </c>
      <c r="O742" s="1">
        <f t="shared" si="210"/>
        <v>61.338073631775387</v>
      </c>
      <c r="P742" s="1">
        <f t="shared" si="212"/>
        <v>1</v>
      </c>
      <c r="R742" s="3">
        <f t="shared" si="202"/>
        <v>232000</v>
      </c>
      <c r="S742" s="3">
        <f t="shared" si="203"/>
        <v>210500</v>
      </c>
      <c r="T742" s="1">
        <f t="shared" si="204"/>
        <v>93.023255813953483</v>
      </c>
      <c r="U742" s="1">
        <f t="shared" si="206"/>
        <v>90.187646117878671</v>
      </c>
      <c r="V742" s="1">
        <f t="shared" si="205"/>
        <v>1</v>
      </c>
      <c r="W742" s="1">
        <f t="shared" si="207"/>
        <v>1</v>
      </c>
      <c r="Y742" s="3">
        <f t="shared" si="208"/>
        <v>219399.46802981329</v>
      </c>
      <c r="Z742" s="3">
        <f t="shared" si="196"/>
        <v>219557.13082016085</v>
      </c>
      <c r="AA742" s="3">
        <f t="shared" si="195"/>
        <v>-157.66279034756008</v>
      </c>
      <c r="AB742" s="3">
        <f t="shared" si="197"/>
        <v>1</v>
      </c>
      <c r="AC742" s="3"/>
      <c r="AD742" s="3"/>
      <c r="AE742" s="3"/>
      <c r="AF742" s="1"/>
      <c r="AG742" s="1"/>
      <c r="AI742" s="1"/>
      <c r="AJ742" s="1"/>
      <c r="AK742" s="1"/>
      <c r="AL742" s="1"/>
      <c r="AM742" s="1"/>
      <c r="AO742" s="1"/>
    </row>
    <row r="743" spans="1:41" x14ac:dyDescent="0.4">
      <c r="A743" s="15">
        <v>41243</v>
      </c>
      <c r="B743" s="16">
        <v>231000</v>
      </c>
      <c r="C743" s="16">
        <v>232000</v>
      </c>
      <c r="D743" s="16">
        <v>225500</v>
      </c>
      <c r="E743" s="16">
        <v>225500</v>
      </c>
      <c r="F743" s="26">
        <v>-2.17</v>
      </c>
      <c r="G743" s="1">
        <f t="shared" si="198"/>
        <v>-1</v>
      </c>
      <c r="I743" s="3">
        <f t="shared" si="199"/>
        <v>-5000</v>
      </c>
      <c r="J743" s="1">
        <f t="shared" si="200"/>
        <v>0</v>
      </c>
      <c r="K743" s="1">
        <f t="shared" si="201"/>
        <v>5000</v>
      </c>
      <c r="L743" s="1">
        <f t="shared" si="211"/>
        <v>2084.3278112908256</v>
      </c>
      <c r="M743" s="1">
        <f t="shared" si="211"/>
        <v>1670.9129773316843</v>
      </c>
      <c r="N743" s="1">
        <f t="shared" si="209"/>
        <v>1.2474185308078294</v>
      </c>
      <c r="O743" s="1">
        <f t="shared" si="210"/>
        <v>55.50450500020785</v>
      </c>
      <c r="P743" s="1">
        <f t="shared" si="212"/>
        <v>-1</v>
      </c>
      <c r="R743" s="3">
        <f t="shared" si="202"/>
        <v>232000</v>
      </c>
      <c r="S743" s="3">
        <f t="shared" si="203"/>
        <v>216500</v>
      </c>
      <c r="T743" s="1">
        <f t="shared" si="204"/>
        <v>58.064516129032263</v>
      </c>
      <c r="U743" s="1">
        <f t="shared" si="206"/>
        <v>79.066294351365613</v>
      </c>
      <c r="V743" s="1">
        <f t="shared" si="205"/>
        <v>-1</v>
      </c>
      <c r="W743" s="1">
        <f t="shared" si="207"/>
        <v>-1</v>
      </c>
      <c r="Y743" s="3">
        <f t="shared" si="208"/>
        <v>220338.011409842</v>
      </c>
      <c r="Z743" s="3">
        <f t="shared" si="196"/>
        <v>219997.34335200078</v>
      </c>
      <c r="AA743" s="3">
        <f t="shared" si="195"/>
        <v>340.66805784121971</v>
      </c>
      <c r="AB743" s="3">
        <f t="shared" si="197"/>
        <v>1</v>
      </c>
      <c r="AC743" s="3"/>
      <c r="AD743" s="3"/>
      <c r="AE743" s="3"/>
      <c r="AF743" s="1"/>
      <c r="AG743" s="1"/>
      <c r="AI743" s="1"/>
      <c r="AJ743" s="1"/>
      <c r="AK743" s="1"/>
      <c r="AL743" s="1"/>
      <c r="AM743" s="1"/>
      <c r="AO743" s="1"/>
    </row>
    <row r="744" spans="1:41" x14ac:dyDescent="0.4">
      <c r="A744" s="18">
        <v>41246</v>
      </c>
      <c r="B744" s="19">
        <v>228500</v>
      </c>
      <c r="C744" s="19">
        <v>230500</v>
      </c>
      <c r="D744" s="19">
        <v>227500</v>
      </c>
      <c r="E744" s="19">
        <v>228500</v>
      </c>
      <c r="F744" s="28">
        <v>1.33</v>
      </c>
      <c r="G744" s="1">
        <f t="shared" si="198"/>
        <v>1</v>
      </c>
      <c r="I744" s="3">
        <f t="shared" si="199"/>
        <v>3000</v>
      </c>
      <c r="J744" s="1">
        <f t="shared" si="200"/>
        <v>3000</v>
      </c>
      <c r="K744" s="1">
        <f t="shared" si="201"/>
        <v>0</v>
      </c>
      <c r="L744" s="1">
        <f t="shared" si="211"/>
        <v>2149.7329676271952</v>
      </c>
      <c r="M744" s="1">
        <f t="shared" si="211"/>
        <v>1551.5620503794212</v>
      </c>
      <c r="N744" s="1">
        <f t="shared" si="209"/>
        <v>1.3855281953444893</v>
      </c>
      <c r="O744" s="1">
        <f t="shared" si="210"/>
        <v>58.080562537405179</v>
      </c>
      <c r="P744" s="1">
        <f t="shared" si="212"/>
        <v>1</v>
      </c>
      <c r="R744" s="3">
        <f t="shared" si="202"/>
        <v>232000</v>
      </c>
      <c r="S744" s="3">
        <f t="shared" si="203"/>
        <v>217500</v>
      </c>
      <c r="T744" s="1">
        <f t="shared" si="204"/>
        <v>75.862068965517238</v>
      </c>
      <c r="U744" s="1">
        <f t="shared" si="206"/>
        <v>75.649946969500988</v>
      </c>
      <c r="V744" s="1">
        <f t="shared" si="205"/>
        <v>1</v>
      </c>
      <c r="W744" s="1">
        <f t="shared" si="207"/>
        <v>-1</v>
      </c>
      <c r="Y744" s="3">
        <f t="shared" si="208"/>
        <v>221593.701962174</v>
      </c>
      <c r="Z744" s="3">
        <f t="shared" si="196"/>
        <v>220627.16977037111</v>
      </c>
      <c r="AA744" s="3">
        <f t="shared" si="195"/>
        <v>966.53219180289307</v>
      </c>
      <c r="AB744" s="3">
        <f t="shared" si="197"/>
        <v>1</v>
      </c>
      <c r="AC744" s="3"/>
      <c r="AD744" s="3"/>
      <c r="AE744" s="3"/>
      <c r="AF744" s="1"/>
      <c r="AG744" s="1"/>
      <c r="AI744" s="1"/>
      <c r="AJ744" s="1"/>
      <c r="AK744" s="1"/>
      <c r="AL744" s="1"/>
      <c r="AM744" s="1"/>
      <c r="AO744" s="1"/>
    </row>
    <row r="745" spans="1:41" x14ac:dyDescent="0.4">
      <c r="A745" s="15">
        <v>41247</v>
      </c>
      <c r="B745" s="16">
        <v>230000</v>
      </c>
      <c r="C745" s="16">
        <v>231500</v>
      </c>
      <c r="D745" s="16">
        <v>226500</v>
      </c>
      <c r="E745" s="16">
        <v>228000</v>
      </c>
      <c r="F745" s="26">
        <v>-0.22</v>
      </c>
      <c r="G745" s="1">
        <f t="shared" si="198"/>
        <v>-1</v>
      </c>
      <c r="I745" s="3">
        <f t="shared" si="199"/>
        <v>-500</v>
      </c>
      <c r="J745" s="1">
        <f t="shared" si="200"/>
        <v>0</v>
      </c>
      <c r="K745" s="1">
        <f t="shared" si="201"/>
        <v>500</v>
      </c>
      <c r="L745" s="1">
        <f t="shared" si="211"/>
        <v>1996.1806127966813</v>
      </c>
      <c r="M745" s="1">
        <f t="shared" si="211"/>
        <v>1476.4504753523197</v>
      </c>
      <c r="N745" s="1">
        <f t="shared" si="209"/>
        <v>1.3520132548437429</v>
      </c>
      <c r="O745" s="1">
        <f t="shared" si="210"/>
        <v>57.483232803191179</v>
      </c>
      <c r="P745" s="1">
        <f t="shared" si="212"/>
        <v>-1</v>
      </c>
      <c r="R745" s="3">
        <f t="shared" si="202"/>
        <v>232000</v>
      </c>
      <c r="S745" s="3">
        <f t="shared" si="203"/>
        <v>221500</v>
      </c>
      <c r="T745" s="1">
        <f t="shared" si="204"/>
        <v>61.904761904761905</v>
      </c>
      <c r="U745" s="1">
        <f t="shared" si="206"/>
        <v>65.277115666437126</v>
      </c>
      <c r="V745" s="1">
        <f t="shared" si="205"/>
        <v>-1</v>
      </c>
      <c r="W745" s="1">
        <f t="shared" si="207"/>
        <v>-1</v>
      </c>
      <c r="Y745" s="3">
        <f t="shared" si="208"/>
        <v>222579.28627568571</v>
      </c>
      <c r="Z745" s="3">
        <f t="shared" si="196"/>
        <v>221173.30534293619</v>
      </c>
      <c r="AA745" s="3">
        <f t="shared" ref="AA745:AA808" si="213">Y745-Z745</f>
        <v>1405.9809327495168</v>
      </c>
      <c r="AB745" s="3">
        <f t="shared" si="197"/>
        <v>1</v>
      </c>
      <c r="AC745" s="3"/>
      <c r="AD745" s="3"/>
      <c r="AE745" s="3"/>
      <c r="AF745" s="1"/>
      <c r="AG745" s="1"/>
      <c r="AI745" s="1"/>
      <c r="AJ745" s="1"/>
      <c r="AK745" s="1"/>
      <c r="AL745" s="1"/>
      <c r="AM745" s="1"/>
      <c r="AO745" s="1"/>
    </row>
    <row r="746" spans="1:41" x14ac:dyDescent="0.4">
      <c r="A746" s="15">
        <v>41248</v>
      </c>
      <c r="B746" s="16">
        <v>227000</v>
      </c>
      <c r="C746" s="16">
        <v>230500</v>
      </c>
      <c r="D746" s="16">
        <v>226000</v>
      </c>
      <c r="E746" s="16">
        <v>226500</v>
      </c>
      <c r="F746" s="26">
        <v>-0.66</v>
      </c>
      <c r="G746" s="1">
        <f t="shared" si="198"/>
        <v>-1</v>
      </c>
      <c r="I746" s="3">
        <f t="shared" si="199"/>
        <v>-1500</v>
      </c>
      <c r="J746" s="1">
        <f t="shared" si="200"/>
        <v>0</v>
      </c>
      <c r="K746" s="1">
        <f t="shared" si="201"/>
        <v>1500</v>
      </c>
      <c r="L746" s="1">
        <f t="shared" si="211"/>
        <v>1853.5962833112042</v>
      </c>
      <c r="M746" s="1">
        <f t="shared" si="211"/>
        <v>1478.1325842557255</v>
      </c>
      <c r="N746" s="1">
        <f t="shared" si="209"/>
        <v>1.2540121928538186</v>
      </c>
      <c r="O746" s="1">
        <f t="shared" si="210"/>
        <v>55.634667675249176</v>
      </c>
      <c r="P746" s="1">
        <f t="shared" si="212"/>
        <v>-1</v>
      </c>
      <c r="R746" s="3">
        <f t="shared" si="202"/>
        <v>232000</v>
      </c>
      <c r="S746" s="3">
        <f t="shared" si="203"/>
        <v>225500</v>
      </c>
      <c r="T746" s="1">
        <f t="shared" si="204"/>
        <v>15.384615384615385</v>
      </c>
      <c r="U746" s="1">
        <f t="shared" si="206"/>
        <v>51.050482084964841</v>
      </c>
      <c r="V746" s="1">
        <f t="shared" si="205"/>
        <v>-1</v>
      </c>
      <c r="W746" s="1">
        <f t="shared" si="207"/>
        <v>-1</v>
      </c>
      <c r="Y746" s="3">
        <f t="shared" si="208"/>
        <v>223182.47300250328</v>
      </c>
      <c r="Z746" s="3">
        <f t="shared" ref="Z746:Z809" si="214">E746*(2/(26+1))+Z745*(1-(2/(26+1)))</f>
        <v>221567.8753175335</v>
      </c>
      <c r="AA746" s="3">
        <f t="shared" si="213"/>
        <v>1614.5976849697763</v>
      </c>
      <c r="AB746" s="3">
        <f t="shared" ref="AB746:AB809" si="215">IF(AA746&gt;AA745,1,-1)</f>
        <v>1</v>
      </c>
      <c r="AC746" s="3"/>
      <c r="AD746" s="3"/>
      <c r="AE746" s="3"/>
      <c r="AF746" s="1"/>
      <c r="AG746" s="1"/>
      <c r="AI746" s="1"/>
      <c r="AJ746" s="1"/>
      <c r="AK746" s="1"/>
      <c r="AL746" s="1"/>
      <c r="AM746" s="1"/>
      <c r="AO746" s="1"/>
    </row>
    <row r="747" spans="1:41" x14ac:dyDescent="0.4">
      <c r="A747" s="15">
        <v>41249</v>
      </c>
      <c r="B747" s="16">
        <v>230000</v>
      </c>
      <c r="C747" s="16">
        <v>231000</v>
      </c>
      <c r="D747" s="16">
        <v>227000</v>
      </c>
      <c r="E747" s="16">
        <v>229500</v>
      </c>
      <c r="F747" s="26">
        <v>1.32</v>
      </c>
      <c r="G747" s="1">
        <f t="shared" si="198"/>
        <v>1</v>
      </c>
      <c r="I747" s="3">
        <f t="shared" si="199"/>
        <v>3000</v>
      </c>
      <c r="J747" s="1">
        <f t="shared" si="200"/>
        <v>3000</v>
      </c>
      <c r="K747" s="1">
        <f t="shared" si="201"/>
        <v>0</v>
      </c>
      <c r="L747" s="1">
        <f t="shared" si="211"/>
        <v>1935.4822630746896</v>
      </c>
      <c r="M747" s="1">
        <f t="shared" si="211"/>
        <v>1372.5516853803165</v>
      </c>
      <c r="N747" s="1">
        <f t="shared" si="209"/>
        <v>1.4101343386120955</v>
      </c>
      <c r="O747" s="1">
        <f t="shared" si="210"/>
        <v>58.508536890277163</v>
      </c>
      <c r="P747" s="1">
        <f t="shared" si="212"/>
        <v>1</v>
      </c>
      <c r="R747" s="3">
        <f t="shared" si="202"/>
        <v>232000</v>
      </c>
      <c r="S747" s="3">
        <f t="shared" si="203"/>
        <v>225500</v>
      </c>
      <c r="T747" s="1">
        <f t="shared" si="204"/>
        <v>61.53846153846154</v>
      </c>
      <c r="U747" s="1">
        <f t="shared" si="206"/>
        <v>46.275946275946275</v>
      </c>
      <c r="V747" s="1">
        <f t="shared" si="205"/>
        <v>1</v>
      </c>
      <c r="W747" s="1">
        <f t="shared" si="207"/>
        <v>-1</v>
      </c>
      <c r="Y747" s="3">
        <f t="shared" si="208"/>
        <v>224154.40023288739</v>
      </c>
      <c r="Z747" s="3">
        <f t="shared" si="214"/>
        <v>222155.44010882732</v>
      </c>
      <c r="AA747" s="3">
        <f t="shared" si="213"/>
        <v>1998.960124060075</v>
      </c>
      <c r="AB747" s="3">
        <f t="shared" si="215"/>
        <v>1</v>
      </c>
      <c r="AC747" s="3"/>
      <c r="AD747" s="3"/>
      <c r="AE747" s="3"/>
      <c r="AF747" s="1"/>
      <c r="AG747" s="1"/>
      <c r="AI747" s="1"/>
      <c r="AJ747" s="1"/>
      <c r="AK747" s="1"/>
      <c r="AL747" s="1"/>
      <c r="AM747" s="1"/>
      <c r="AO747" s="1"/>
    </row>
    <row r="748" spans="1:41" x14ac:dyDescent="0.4">
      <c r="A748" s="15">
        <v>41250</v>
      </c>
      <c r="B748" s="16">
        <v>227500</v>
      </c>
      <c r="C748" s="16">
        <v>229500</v>
      </c>
      <c r="D748" s="16">
        <v>224000</v>
      </c>
      <c r="E748" s="16">
        <v>226000</v>
      </c>
      <c r="F748" s="26">
        <v>-1.53</v>
      </c>
      <c r="G748" s="1">
        <f t="shared" si="198"/>
        <v>-1</v>
      </c>
      <c r="I748" s="3">
        <f t="shared" si="199"/>
        <v>-3500</v>
      </c>
      <c r="J748" s="1">
        <f t="shared" si="200"/>
        <v>0</v>
      </c>
      <c r="K748" s="1">
        <f t="shared" si="201"/>
        <v>3500</v>
      </c>
      <c r="L748" s="1">
        <f t="shared" si="211"/>
        <v>1797.2335299979261</v>
      </c>
      <c r="M748" s="1">
        <f t="shared" si="211"/>
        <v>1524.5122792817224</v>
      </c>
      <c r="N748" s="1">
        <f t="shared" si="209"/>
        <v>1.1788908193279342</v>
      </c>
      <c r="O748" s="1">
        <f t="shared" si="210"/>
        <v>54.105089106371842</v>
      </c>
      <c r="P748" s="1">
        <f t="shared" si="212"/>
        <v>-1</v>
      </c>
      <c r="R748" s="3">
        <f t="shared" si="202"/>
        <v>231500</v>
      </c>
      <c r="S748" s="3">
        <f t="shared" si="203"/>
        <v>224000</v>
      </c>
      <c r="T748" s="1">
        <f t="shared" si="204"/>
        <v>26.666666666666668</v>
      </c>
      <c r="U748" s="1">
        <f t="shared" si="206"/>
        <v>34.529914529914528</v>
      </c>
      <c r="V748" s="1">
        <f t="shared" si="205"/>
        <v>-1</v>
      </c>
      <c r="W748" s="1">
        <f t="shared" si="207"/>
        <v>-1</v>
      </c>
      <c r="Y748" s="3">
        <f t="shared" si="208"/>
        <v>224438.33865859703</v>
      </c>
      <c r="Z748" s="3">
        <f t="shared" si="214"/>
        <v>222440.22232298824</v>
      </c>
      <c r="AA748" s="3">
        <f t="shared" si="213"/>
        <v>1998.1163356087927</v>
      </c>
      <c r="AB748" s="3">
        <f t="shared" si="215"/>
        <v>-1</v>
      </c>
      <c r="AC748" s="3"/>
      <c r="AD748" s="3"/>
      <c r="AE748" s="3"/>
      <c r="AF748" s="1"/>
      <c r="AG748" s="1"/>
      <c r="AI748" s="1"/>
      <c r="AJ748" s="1"/>
      <c r="AK748" s="1"/>
      <c r="AL748" s="1"/>
      <c r="AM748" s="1"/>
      <c r="AO748" s="1"/>
    </row>
    <row r="749" spans="1:41" x14ac:dyDescent="0.4">
      <c r="A749" s="18">
        <v>41253</v>
      </c>
      <c r="B749" s="19">
        <v>231500</v>
      </c>
      <c r="C749" s="19">
        <v>233500</v>
      </c>
      <c r="D749" s="19">
        <v>227500</v>
      </c>
      <c r="E749" s="19">
        <v>227500</v>
      </c>
      <c r="F749" s="28">
        <v>0.66</v>
      </c>
      <c r="G749" s="1">
        <f t="shared" si="198"/>
        <v>1</v>
      </c>
      <c r="I749" s="3">
        <f t="shared" si="199"/>
        <v>1500</v>
      </c>
      <c r="J749" s="1">
        <f t="shared" si="200"/>
        <v>1500</v>
      </c>
      <c r="K749" s="1">
        <f t="shared" si="201"/>
        <v>0</v>
      </c>
      <c r="L749" s="1">
        <f t="shared" si="211"/>
        <v>1776.0025635695026</v>
      </c>
      <c r="M749" s="1">
        <f t="shared" si="211"/>
        <v>1415.6185450473135</v>
      </c>
      <c r="N749" s="1">
        <f t="shared" si="209"/>
        <v>1.2545770679418049</v>
      </c>
      <c r="O749" s="1">
        <f t="shared" si="210"/>
        <v>55.64578322829761</v>
      </c>
      <c r="P749" s="1">
        <f t="shared" si="212"/>
        <v>1</v>
      </c>
      <c r="R749" s="3">
        <f t="shared" si="202"/>
        <v>233500</v>
      </c>
      <c r="S749" s="3">
        <f t="shared" si="203"/>
        <v>224000</v>
      </c>
      <c r="T749" s="1">
        <f t="shared" si="204"/>
        <v>36.84210526315789</v>
      </c>
      <c r="U749" s="1">
        <f t="shared" si="206"/>
        <v>41.682411156095363</v>
      </c>
      <c r="V749" s="1">
        <f t="shared" si="205"/>
        <v>1</v>
      </c>
      <c r="W749" s="1">
        <f t="shared" si="207"/>
        <v>1</v>
      </c>
      <c r="Y749" s="3">
        <f t="shared" si="208"/>
        <v>224909.36348035134</v>
      </c>
      <c r="Z749" s="3">
        <f t="shared" si="214"/>
        <v>222815.02066943355</v>
      </c>
      <c r="AA749" s="3">
        <f t="shared" si="213"/>
        <v>2094.3428109177912</v>
      </c>
      <c r="AB749" s="3">
        <f t="shared" si="215"/>
        <v>1</v>
      </c>
      <c r="AC749" s="3"/>
      <c r="AD749" s="3"/>
      <c r="AE749" s="3"/>
      <c r="AF749" s="1"/>
      <c r="AG749" s="1"/>
      <c r="AI749" s="1"/>
      <c r="AJ749" s="1"/>
      <c r="AK749" s="1"/>
      <c r="AL749" s="1"/>
      <c r="AM749" s="1"/>
      <c r="AO749" s="1"/>
    </row>
    <row r="750" spans="1:41" x14ac:dyDescent="0.4">
      <c r="A750" s="15">
        <v>41254</v>
      </c>
      <c r="B750" s="16">
        <v>228000</v>
      </c>
      <c r="C750" s="16">
        <v>230500</v>
      </c>
      <c r="D750" s="16">
        <v>225500</v>
      </c>
      <c r="E750" s="16">
        <v>228500</v>
      </c>
      <c r="F750" s="26">
        <v>0.44</v>
      </c>
      <c r="G750" s="1">
        <f t="shared" si="198"/>
        <v>1</v>
      </c>
      <c r="I750" s="3">
        <f t="shared" si="199"/>
        <v>1000</v>
      </c>
      <c r="J750" s="1">
        <f t="shared" si="200"/>
        <v>1000</v>
      </c>
      <c r="K750" s="1">
        <f t="shared" si="201"/>
        <v>0</v>
      </c>
      <c r="L750" s="1">
        <f t="shared" si="211"/>
        <v>1720.5738090288237</v>
      </c>
      <c r="M750" s="1">
        <f t="shared" si="211"/>
        <v>1314.5029346867911</v>
      </c>
      <c r="N750" s="1">
        <f t="shared" si="209"/>
        <v>1.3089159131004815</v>
      </c>
      <c r="O750" s="1">
        <f t="shared" si="210"/>
        <v>56.689631080710505</v>
      </c>
      <c r="P750" s="1">
        <f t="shared" si="212"/>
        <v>1</v>
      </c>
      <c r="R750" s="3">
        <f t="shared" si="202"/>
        <v>233500</v>
      </c>
      <c r="S750" s="3">
        <f t="shared" si="203"/>
        <v>224000</v>
      </c>
      <c r="T750" s="1">
        <f t="shared" si="204"/>
        <v>47.368421052631575</v>
      </c>
      <c r="U750" s="1">
        <f t="shared" si="206"/>
        <v>36.959064327485379</v>
      </c>
      <c r="V750" s="1">
        <f t="shared" si="205"/>
        <v>1</v>
      </c>
      <c r="W750" s="1">
        <f t="shared" si="207"/>
        <v>-1</v>
      </c>
      <c r="Y750" s="3">
        <f t="shared" si="208"/>
        <v>225461.76909875881</v>
      </c>
      <c r="Z750" s="3">
        <f t="shared" si="214"/>
        <v>223236.13024947551</v>
      </c>
      <c r="AA750" s="3">
        <f t="shared" si="213"/>
        <v>2225.6388492833066</v>
      </c>
      <c r="AB750" s="3">
        <f t="shared" si="215"/>
        <v>1</v>
      </c>
      <c r="AC750" s="3"/>
      <c r="AD750" s="3"/>
      <c r="AE750" s="3"/>
      <c r="AF750" s="1"/>
      <c r="AG750" s="1"/>
      <c r="AI750" s="1"/>
      <c r="AJ750" s="1"/>
      <c r="AK750" s="1"/>
      <c r="AL750" s="1"/>
      <c r="AM750" s="1"/>
      <c r="AO750" s="1"/>
    </row>
    <row r="751" spans="1:41" x14ac:dyDescent="0.4">
      <c r="A751" s="15">
        <v>41255</v>
      </c>
      <c r="B751" s="16">
        <v>228500</v>
      </c>
      <c r="C751" s="16">
        <v>229500</v>
      </c>
      <c r="D751" s="16">
        <v>224500</v>
      </c>
      <c r="E751" s="16">
        <v>227000</v>
      </c>
      <c r="F751" s="26">
        <v>-0.66</v>
      </c>
      <c r="G751" s="1">
        <f t="shared" si="198"/>
        <v>-1</v>
      </c>
      <c r="I751" s="3">
        <f t="shared" si="199"/>
        <v>-1500</v>
      </c>
      <c r="J751" s="1">
        <f t="shared" si="200"/>
        <v>0</v>
      </c>
      <c r="K751" s="1">
        <f t="shared" si="201"/>
        <v>1500</v>
      </c>
      <c r="L751" s="1">
        <f t="shared" si="211"/>
        <v>1597.6756798124791</v>
      </c>
      <c r="M751" s="1">
        <f t="shared" si="211"/>
        <v>1327.7527250663061</v>
      </c>
      <c r="N751" s="1">
        <f t="shared" si="209"/>
        <v>1.2032930903852548</v>
      </c>
      <c r="O751" s="1">
        <f t="shared" si="210"/>
        <v>54.61339191032701</v>
      </c>
      <c r="P751" s="1">
        <f t="shared" si="212"/>
        <v>-1</v>
      </c>
      <c r="R751" s="3">
        <f t="shared" si="202"/>
        <v>233500</v>
      </c>
      <c r="S751" s="3">
        <f t="shared" si="203"/>
        <v>224000</v>
      </c>
      <c r="T751" s="1">
        <f t="shared" si="204"/>
        <v>31.578947368421051</v>
      </c>
      <c r="U751" s="1">
        <f t="shared" si="206"/>
        <v>38.596491228070171</v>
      </c>
      <c r="V751" s="1">
        <f t="shared" si="205"/>
        <v>-1</v>
      </c>
      <c r="W751" s="1">
        <f t="shared" si="207"/>
        <v>1</v>
      </c>
      <c r="Y751" s="3">
        <f t="shared" si="208"/>
        <v>225698.42000664206</v>
      </c>
      <c r="Z751" s="3">
        <f t="shared" si="214"/>
        <v>223514.93541618102</v>
      </c>
      <c r="AA751" s="3">
        <f t="shared" si="213"/>
        <v>2183.4845904610411</v>
      </c>
      <c r="AB751" s="3">
        <f t="shared" si="215"/>
        <v>-1</v>
      </c>
      <c r="AC751" s="3"/>
      <c r="AD751" s="3"/>
      <c r="AE751" s="3"/>
      <c r="AF751" s="1"/>
      <c r="AG751" s="1"/>
      <c r="AI751" s="1"/>
      <c r="AJ751" s="1"/>
      <c r="AK751" s="1"/>
      <c r="AL751" s="1"/>
      <c r="AM751" s="1"/>
      <c r="AO751" s="1"/>
    </row>
    <row r="752" spans="1:41" x14ac:dyDescent="0.4">
      <c r="A752" s="15">
        <v>41256</v>
      </c>
      <c r="B752" s="16">
        <v>231000</v>
      </c>
      <c r="C752" s="16">
        <v>231000</v>
      </c>
      <c r="D752" s="16">
        <v>227000</v>
      </c>
      <c r="E752" s="16">
        <v>230500</v>
      </c>
      <c r="F752" s="26">
        <v>1.54</v>
      </c>
      <c r="G752" s="1">
        <f t="shared" si="198"/>
        <v>1</v>
      </c>
      <c r="I752" s="3">
        <f t="shared" si="199"/>
        <v>3500</v>
      </c>
      <c r="J752" s="1">
        <f t="shared" si="200"/>
        <v>3500</v>
      </c>
      <c r="K752" s="1">
        <f t="shared" si="201"/>
        <v>0</v>
      </c>
      <c r="L752" s="1">
        <f t="shared" si="211"/>
        <v>1733.5559883973019</v>
      </c>
      <c r="M752" s="1">
        <f t="shared" si="211"/>
        <v>1232.9132447044269</v>
      </c>
      <c r="N752" s="1">
        <f t="shared" si="209"/>
        <v>1.4060648596673133</v>
      </c>
      <c r="O752" s="1">
        <f t="shared" si="210"/>
        <v>58.438360629302814</v>
      </c>
      <c r="P752" s="1">
        <f t="shared" si="212"/>
        <v>1</v>
      </c>
      <c r="R752" s="3">
        <f t="shared" si="202"/>
        <v>233500</v>
      </c>
      <c r="S752" s="3">
        <f t="shared" si="203"/>
        <v>224000</v>
      </c>
      <c r="T752" s="1">
        <f t="shared" si="204"/>
        <v>68.421052631578945</v>
      </c>
      <c r="U752" s="1">
        <f t="shared" si="206"/>
        <v>49.122807017543856</v>
      </c>
      <c r="V752" s="1">
        <f t="shared" si="205"/>
        <v>1</v>
      </c>
      <c r="W752" s="1">
        <f t="shared" si="207"/>
        <v>1</v>
      </c>
      <c r="Y752" s="3">
        <f t="shared" si="208"/>
        <v>226437.12462100483</v>
      </c>
      <c r="Z752" s="3">
        <f t="shared" si="214"/>
        <v>224032.34760757501</v>
      </c>
      <c r="AA752" s="3">
        <f t="shared" si="213"/>
        <v>2404.7770134298189</v>
      </c>
      <c r="AB752" s="3">
        <f t="shared" si="215"/>
        <v>1</v>
      </c>
      <c r="AC752" s="3"/>
      <c r="AD752" s="3"/>
      <c r="AE752" s="3"/>
      <c r="AF752" s="1"/>
      <c r="AG752" s="1"/>
      <c r="AI752" s="1"/>
      <c r="AJ752" s="1"/>
      <c r="AK752" s="1"/>
      <c r="AL752" s="1"/>
      <c r="AM752" s="1"/>
      <c r="AO752" s="1"/>
    </row>
    <row r="753" spans="1:41" x14ac:dyDescent="0.4">
      <c r="A753" s="15">
        <v>41257</v>
      </c>
      <c r="B753" s="16">
        <v>227500</v>
      </c>
      <c r="C753" s="16">
        <v>231000</v>
      </c>
      <c r="D753" s="16">
        <v>227000</v>
      </c>
      <c r="E753" s="16">
        <v>229500</v>
      </c>
      <c r="F753" s="26">
        <v>-0.43</v>
      </c>
      <c r="G753" s="1">
        <f t="shared" si="198"/>
        <v>-1</v>
      </c>
      <c r="I753" s="3">
        <f t="shared" si="199"/>
        <v>-1000</v>
      </c>
      <c r="J753" s="1">
        <f t="shared" si="200"/>
        <v>0</v>
      </c>
      <c r="K753" s="1">
        <f t="shared" si="201"/>
        <v>1000</v>
      </c>
      <c r="L753" s="1">
        <f t="shared" si="211"/>
        <v>1609.7305606546377</v>
      </c>
      <c r="M753" s="1">
        <f t="shared" si="211"/>
        <v>1216.2765843683967</v>
      </c>
      <c r="N753" s="1">
        <f t="shared" si="209"/>
        <v>1.323490545935782</v>
      </c>
      <c r="O753" s="1">
        <f t="shared" si="210"/>
        <v>56.961305405387321</v>
      </c>
      <c r="P753" s="1">
        <f t="shared" si="212"/>
        <v>-1</v>
      </c>
      <c r="R753" s="3">
        <f t="shared" si="202"/>
        <v>233500</v>
      </c>
      <c r="S753" s="3">
        <f t="shared" si="203"/>
        <v>224500</v>
      </c>
      <c r="T753" s="1">
        <f t="shared" si="204"/>
        <v>55.555555555555557</v>
      </c>
      <c r="U753" s="1">
        <f t="shared" si="206"/>
        <v>51.851851851851848</v>
      </c>
      <c r="V753" s="1">
        <f t="shared" si="205"/>
        <v>-1</v>
      </c>
      <c r="W753" s="1">
        <f t="shared" si="207"/>
        <v>1</v>
      </c>
      <c r="Y753" s="3">
        <f t="shared" si="208"/>
        <v>226908.33621777332</v>
      </c>
      <c r="Z753" s="3">
        <f t="shared" si="214"/>
        <v>224437.35889590278</v>
      </c>
      <c r="AA753" s="3">
        <f t="shared" si="213"/>
        <v>2470.9773218705377</v>
      </c>
      <c r="AB753" s="3">
        <f t="shared" si="215"/>
        <v>1</v>
      </c>
      <c r="AC753" s="3"/>
      <c r="AD753" s="3"/>
      <c r="AE753" s="3"/>
      <c r="AF753" s="1"/>
      <c r="AG753" s="1"/>
      <c r="AI753" s="1"/>
      <c r="AJ753" s="1"/>
      <c r="AK753" s="1"/>
      <c r="AL753" s="1"/>
      <c r="AM753" s="1"/>
      <c r="AO753" s="1"/>
    </row>
    <row r="754" spans="1:41" x14ac:dyDescent="0.4">
      <c r="A754" s="18">
        <v>41260</v>
      </c>
      <c r="B754" s="19">
        <v>228000</v>
      </c>
      <c r="C754" s="19">
        <v>230500</v>
      </c>
      <c r="D754" s="19">
        <v>223000</v>
      </c>
      <c r="E754" s="19">
        <v>225000</v>
      </c>
      <c r="F754" s="28">
        <v>-1.96</v>
      </c>
      <c r="G754" s="1">
        <f t="shared" si="198"/>
        <v>-1</v>
      </c>
      <c r="I754" s="3">
        <f t="shared" si="199"/>
        <v>-4500</v>
      </c>
      <c r="J754" s="1">
        <f t="shared" si="200"/>
        <v>0</v>
      </c>
      <c r="K754" s="1">
        <f t="shared" si="201"/>
        <v>4500</v>
      </c>
      <c r="L754" s="1">
        <f t="shared" si="211"/>
        <v>1494.7498063221635</v>
      </c>
      <c r="M754" s="1">
        <f t="shared" si="211"/>
        <v>1450.8282569135113</v>
      </c>
      <c r="N754" s="1">
        <f t="shared" si="209"/>
        <v>1.0302734311930835</v>
      </c>
      <c r="O754" s="1">
        <f t="shared" si="210"/>
        <v>50.745550592544895</v>
      </c>
      <c r="P754" s="1">
        <f t="shared" si="212"/>
        <v>-1</v>
      </c>
      <c r="R754" s="3">
        <f t="shared" si="202"/>
        <v>231000</v>
      </c>
      <c r="S754" s="3">
        <f t="shared" si="203"/>
        <v>223000</v>
      </c>
      <c r="T754" s="1">
        <f t="shared" si="204"/>
        <v>25</v>
      </c>
      <c r="U754" s="1">
        <f t="shared" si="206"/>
        <v>49.658869395711498</v>
      </c>
      <c r="V754" s="1">
        <f t="shared" si="205"/>
        <v>-1</v>
      </c>
      <c r="W754" s="1">
        <f t="shared" si="207"/>
        <v>-1</v>
      </c>
      <c r="Y754" s="3">
        <f t="shared" si="208"/>
        <v>226614.74603042359</v>
      </c>
      <c r="Z754" s="3">
        <f t="shared" si="214"/>
        <v>224479.03601472478</v>
      </c>
      <c r="AA754" s="3">
        <f t="shared" si="213"/>
        <v>2135.7100156988017</v>
      </c>
      <c r="AB754" s="3">
        <f t="shared" si="215"/>
        <v>-1</v>
      </c>
      <c r="AC754" s="3"/>
      <c r="AD754" s="3"/>
      <c r="AE754" s="3"/>
      <c r="AF754" s="1"/>
      <c r="AG754" s="1"/>
      <c r="AI754" s="1"/>
      <c r="AJ754" s="1"/>
      <c r="AK754" s="1"/>
      <c r="AL754" s="1"/>
      <c r="AM754" s="1"/>
      <c r="AO754" s="1"/>
    </row>
    <row r="755" spans="1:41" x14ac:dyDescent="0.4">
      <c r="A755" s="15">
        <v>41261</v>
      </c>
      <c r="B755" s="16">
        <v>224000</v>
      </c>
      <c r="C755" s="16">
        <v>226000</v>
      </c>
      <c r="D755" s="16">
        <v>219500</v>
      </c>
      <c r="E755" s="16">
        <v>224000</v>
      </c>
      <c r="F755" s="26">
        <v>-0.44</v>
      </c>
      <c r="G755" s="1">
        <f t="shared" si="198"/>
        <v>-1</v>
      </c>
      <c r="I755" s="3">
        <f t="shared" si="199"/>
        <v>-1000</v>
      </c>
      <c r="J755" s="1">
        <f t="shared" si="200"/>
        <v>0</v>
      </c>
      <c r="K755" s="1">
        <f t="shared" si="201"/>
        <v>1000</v>
      </c>
      <c r="L755" s="1">
        <f t="shared" si="211"/>
        <v>1387.9819630134375</v>
      </c>
      <c r="M755" s="1">
        <f t="shared" si="211"/>
        <v>1418.6262385625462</v>
      </c>
      <c r="N755" s="1">
        <f t="shared" si="209"/>
        <v>0.97839862627935059</v>
      </c>
      <c r="O755" s="1">
        <f t="shared" si="210"/>
        <v>49.454069229686183</v>
      </c>
      <c r="P755" s="1">
        <f t="shared" si="212"/>
        <v>-1</v>
      </c>
      <c r="R755" s="3">
        <f t="shared" si="202"/>
        <v>231000</v>
      </c>
      <c r="S755" s="3">
        <f t="shared" si="203"/>
        <v>219500</v>
      </c>
      <c r="T755" s="1">
        <f t="shared" si="204"/>
        <v>39.130434782608695</v>
      </c>
      <c r="U755" s="1">
        <f t="shared" si="206"/>
        <v>39.895330112721417</v>
      </c>
      <c r="V755" s="1">
        <f t="shared" si="205"/>
        <v>1</v>
      </c>
      <c r="W755" s="1">
        <f t="shared" si="207"/>
        <v>-1</v>
      </c>
      <c r="Y755" s="3">
        <f t="shared" si="208"/>
        <v>226212.47741035844</v>
      </c>
      <c r="Z755" s="3">
        <f t="shared" si="214"/>
        <v>224443.5518654859</v>
      </c>
      <c r="AA755" s="3">
        <f t="shared" si="213"/>
        <v>1768.9255448725307</v>
      </c>
      <c r="AB755" s="3">
        <f t="shared" si="215"/>
        <v>-1</v>
      </c>
      <c r="AC755" s="3"/>
      <c r="AD755" s="3"/>
      <c r="AE755" s="3"/>
      <c r="AF755" s="1"/>
      <c r="AG755" s="1"/>
      <c r="AI755" s="1"/>
      <c r="AJ755" s="1"/>
      <c r="AK755" s="1"/>
      <c r="AL755" s="1"/>
      <c r="AM755" s="1"/>
      <c r="AO755" s="1"/>
    </row>
    <row r="756" spans="1:41" x14ac:dyDescent="0.4">
      <c r="A756" s="15">
        <v>41263</v>
      </c>
      <c r="B756" s="16">
        <v>228000</v>
      </c>
      <c r="C756" s="16">
        <v>228000</v>
      </c>
      <c r="D756" s="16">
        <v>220000</v>
      </c>
      <c r="E756" s="16">
        <v>222500</v>
      </c>
      <c r="F756" s="26">
        <v>-0.67</v>
      </c>
      <c r="G756" s="1">
        <f t="shared" si="198"/>
        <v>-1</v>
      </c>
      <c r="I756" s="3">
        <f t="shared" si="199"/>
        <v>-1500</v>
      </c>
      <c r="J756" s="1">
        <f t="shared" si="200"/>
        <v>0</v>
      </c>
      <c r="K756" s="1">
        <f t="shared" si="201"/>
        <v>1500</v>
      </c>
      <c r="L756" s="1">
        <f t="shared" si="211"/>
        <v>1288.8403942267635</v>
      </c>
      <c r="M756" s="1">
        <f t="shared" si="211"/>
        <v>1424.4386500937928</v>
      </c>
      <c r="N756" s="1">
        <f t="shared" si="209"/>
        <v>0.90480582939946141</v>
      </c>
      <c r="O756" s="1">
        <f t="shared" si="210"/>
        <v>47.50121064490466</v>
      </c>
      <c r="P756" s="1">
        <f t="shared" si="212"/>
        <v>-1</v>
      </c>
      <c r="R756" s="3">
        <f t="shared" si="202"/>
        <v>231000</v>
      </c>
      <c r="S756" s="3">
        <f t="shared" si="203"/>
        <v>219500</v>
      </c>
      <c r="T756" s="1">
        <f t="shared" si="204"/>
        <v>26.086956521739129</v>
      </c>
      <c r="U756" s="1">
        <f t="shared" si="206"/>
        <v>30.072463768115938</v>
      </c>
      <c r="V756" s="1">
        <f t="shared" si="205"/>
        <v>-1</v>
      </c>
      <c r="W756" s="1">
        <f t="shared" si="207"/>
        <v>-1</v>
      </c>
      <c r="Y756" s="3">
        <f t="shared" si="208"/>
        <v>225641.32703953405</v>
      </c>
      <c r="Z756" s="3">
        <f t="shared" si="214"/>
        <v>224299.58506063512</v>
      </c>
      <c r="AA756" s="3">
        <f t="shared" si="213"/>
        <v>1341.7419788989355</v>
      </c>
      <c r="AB756" s="3">
        <f t="shared" si="215"/>
        <v>-1</v>
      </c>
      <c r="AC756" s="3"/>
      <c r="AD756" s="3"/>
      <c r="AE756" s="3"/>
      <c r="AF756" s="1"/>
      <c r="AG756" s="1"/>
      <c r="AI756" s="1"/>
      <c r="AJ756" s="1"/>
      <c r="AK756" s="1"/>
      <c r="AL756" s="1"/>
      <c r="AM756" s="1"/>
      <c r="AO756" s="1"/>
    </row>
    <row r="757" spans="1:41" x14ac:dyDescent="0.4">
      <c r="A757" s="15">
        <v>41264</v>
      </c>
      <c r="B757" s="16">
        <v>223500</v>
      </c>
      <c r="C757" s="16">
        <v>223500</v>
      </c>
      <c r="D757" s="16">
        <v>220000</v>
      </c>
      <c r="E757" s="16">
        <v>222500</v>
      </c>
      <c r="F757" s="26">
        <v>0</v>
      </c>
      <c r="G757" s="1">
        <f t="shared" si="198"/>
        <v>-1</v>
      </c>
      <c r="I757" s="3">
        <f t="shared" si="199"/>
        <v>0</v>
      </c>
      <c r="J757" s="1">
        <f t="shared" si="200"/>
        <v>0</v>
      </c>
      <c r="K757" s="1">
        <f t="shared" si="201"/>
        <v>0</v>
      </c>
      <c r="L757" s="1">
        <f t="shared" si="211"/>
        <v>1196.7803660677089</v>
      </c>
      <c r="M757" s="1">
        <f t="shared" si="211"/>
        <v>1322.6930322299504</v>
      </c>
      <c r="N757" s="1">
        <f t="shared" si="209"/>
        <v>0.90480582939946141</v>
      </c>
      <c r="O757" s="1">
        <f t="shared" si="210"/>
        <v>47.50121064490466</v>
      </c>
      <c r="P757" s="1">
        <f t="shared" si="212"/>
        <v>-1</v>
      </c>
      <c r="R757" s="3">
        <f t="shared" si="202"/>
        <v>231000</v>
      </c>
      <c r="S757" s="3">
        <f t="shared" si="203"/>
        <v>219500</v>
      </c>
      <c r="T757" s="1">
        <f t="shared" si="204"/>
        <v>26.086956521739129</v>
      </c>
      <c r="U757" s="1">
        <f t="shared" si="206"/>
        <v>30.434782608695652</v>
      </c>
      <c r="V757" s="1">
        <f t="shared" si="205"/>
        <v>-1</v>
      </c>
      <c r="W757" s="1">
        <f t="shared" si="207"/>
        <v>1</v>
      </c>
      <c r="Y757" s="3">
        <f t="shared" si="208"/>
        <v>225158.0459565288</v>
      </c>
      <c r="Z757" s="3">
        <f t="shared" si="214"/>
        <v>224166.28246355103</v>
      </c>
      <c r="AA757" s="3">
        <f t="shared" si="213"/>
        <v>991.76349297777051</v>
      </c>
      <c r="AB757" s="3">
        <f t="shared" si="215"/>
        <v>-1</v>
      </c>
      <c r="AC757" s="3"/>
      <c r="AD757" s="3"/>
      <c r="AE757" s="3"/>
      <c r="AF757" s="1"/>
      <c r="AG757" s="1"/>
      <c r="AI757" s="1"/>
      <c r="AJ757" s="1"/>
      <c r="AK757" s="1"/>
      <c r="AL757" s="1"/>
      <c r="AM757" s="1"/>
      <c r="AO757" s="1"/>
    </row>
    <row r="758" spans="1:41" x14ac:dyDescent="0.4">
      <c r="A758" s="15">
        <v>41267</v>
      </c>
      <c r="B758" s="16">
        <v>222500</v>
      </c>
      <c r="C758" s="16">
        <v>224000</v>
      </c>
      <c r="D758" s="16">
        <v>221000</v>
      </c>
      <c r="E758" s="16">
        <v>222500</v>
      </c>
      <c r="F758" s="26">
        <v>0</v>
      </c>
      <c r="G758" s="1">
        <f t="shared" si="198"/>
        <v>-1</v>
      </c>
      <c r="I758" s="3">
        <f t="shared" si="199"/>
        <v>0</v>
      </c>
      <c r="J758" s="1">
        <f t="shared" si="200"/>
        <v>0</v>
      </c>
      <c r="K758" s="1">
        <f t="shared" si="201"/>
        <v>0</v>
      </c>
      <c r="L758" s="1">
        <f t="shared" si="211"/>
        <v>1111.2960542057297</v>
      </c>
      <c r="M758" s="1">
        <f t="shared" si="211"/>
        <v>1228.2149584992399</v>
      </c>
      <c r="N758" s="1">
        <f t="shared" si="209"/>
        <v>0.9048058293994613</v>
      </c>
      <c r="O758" s="1">
        <f t="shared" si="210"/>
        <v>47.501210644904653</v>
      </c>
      <c r="P758" s="1">
        <f t="shared" si="212"/>
        <v>-1</v>
      </c>
      <c r="R758" s="3">
        <f t="shared" si="202"/>
        <v>230500</v>
      </c>
      <c r="S758" s="3">
        <f t="shared" si="203"/>
        <v>219500</v>
      </c>
      <c r="T758" s="1">
        <f t="shared" si="204"/>
        <v>27.27272727272727</v>
      </c>
      <c r="U758" s="1">
        <f t="shared" si="206"/>
        <v>26.482213438735176</v>
      </c>
      <c r="V758" s="1">
        <f t="shared" si="205"/>
        <v>1</v>
      </c>
      <c r="W758" s="1">
        <f t="shared" si="207"/>
        <v>-1</v>
      </c>
      <c r="Y758" s="3">
        <f t="shared" si="208"/>
        <v>224749.11580937053</v>
      </c>
      <c r="Z758" s="3">
        <f t="shared" si="214"/>
        <v>224042.85413291762</v>
      </c>
      <c r="AA758" s="3">
        <f t="shared" si="213"/>
        <v>706.26167645290843</v>
      </c>
      <c r="AB758" s="3">
        <f t="shared" si="215"/>
        <v>-1</v>
      </c>
      <c r="AC758" s="3"/>
      <c r="AD758" s="3"/>
      <c r="AE758" s="3"/>
      <c r="AF758" s="1"/>
      <c r="AG758" s="1"/>
      <c r="AI758" s="1"/>
      <c r="AJ758" s="1"/>
      <c r="AK758" s="1"/>
      <c r="AL758" s="1"/>
      <c r="AM758" s="1"/>
      <c r="AO758" s="1"/>
    </row>
    <row r="759" spans="1:41" x14ac:dyDescent="0.4">
      <c r="A759" s="18">
        <v>41269</v>
      </c>
      <c r="B759" s="19">
        <v>224000</v>
      </c>
      <c r="C759" s="19">
        <v>226000</v>
      </c>
      <c r="D759" s="19">
        <v>222500</v>
      </c>
      <c r="E759" s="19">
        <v>223000</v>
      </c>
      <c r="F759" s="28">
        <v>0.22</v>
      </c>
      <c r="G759" s="1">
        <f t="shared" si="198"/>
        <v>1</v>
      </c>
      <c r="I759" s="3">
        <f t="shared" si="199"/>
        <v>500</v>
      </c>
      <c r="J759" s="1">
        <f t="shared" si="200"/>
        <v>500</v>
      </c>
      <c r="K759" s="1">
        <f t="shared" si="201"/>
        <v>0</v>
      </c>
      <c r="L759" s="1">
        <f t="shared" si="211"/>
        <v>1067.6320503338918</v>
      </c>
      <c r="M759" s="1">
        <f t="shared" si="211"/>
        <v>1140.485318606437</v>
      </c>
      <c r="N759" s="1">
        <f t="shared" si="209"/>
        <v>0.93612081884441545</v>
      </c>
      <c r="O759" s="1">
        <f t="shared" si="210"/>
        <v>48.3503307093792</v>
      </c>
      <c r="P759" s="1">
        <f t="shared" si="212"/>
        <v>1</v>
      </c>
      <c r="R759" s="3">
        <f t="shared" si="202"/>
        <v>228000</v>
      </c>
      <c r="S759" s="3">
        <f t="shared" si="203"/>
        <v>219500</v>
      </c>
      <c r="T759" s="1">
        <f t="shared" si="204"/>
        <v>41.17647058823529</v>
      </c>
      <c r="U759" s="1">
        <f t="shared" si="206"/>
        <v>31.512051460900562</v>
      </c>
      <c r="V759" s="1">
        <f t="shared" si="205"/>
        <v>1</v>
      </c>
      <c r="W759" s="1">
        <f t="shared" si="207"/>
        <v>1</v>
      </c>
      <c r="Y759" s="3">
        <f t="shared" si="208"/>
        <v>224480.02106946739</v>
      </c>
      <c r="Z759" s="3">
        <f t="shared" si="214"/>
        <v>223965.60567862741</v>
      </c>
      <c r="AA759" s="3">
        <f t="shared" si="213"/>
        <v>514.41539083997486</v>
      </c>
      <c r="AB759" s="3">
        <f t="shared" si="215"/>
        <v>-1</v>
      </c>
      <c r="AC759" s="3"/>
      <c r="AD759" s="3"/>
      <c r="AE759" s="3"/>
      <c r="AF759" s="1"/>
      <c r="AG759" s="1"/>
      <c r="AI759" s="1"/>
      <c r="AJ759" s="1"/>
      <c r="AK759" s="1"/>
      <c r="AL759" s="1"/>
      <c r="AM759" s="1"/>
      <c r="AO759" s="1"/>
    </row>
    <row r="760" spans="1:41" x14ac:dyDescent="0.4">
      <c r="A760" s="15">
        <v>41270</v>
      </c>
      <c r="B760" s="16">
        <v>223000</v>
      </c>
      <c r="C760" s="16">
        <v>225000</v>
      </c>
      <c r="D760" s="16">
        <v>220500</v>
      </c>
      <c r="E760" s="16">
        <v>223000</v>
      </c>
      <c r="F760" s="26">
        <v>0</v>
      </c>
      <c r="G760" s="1">
        <f t="shared" si="198"/>
        <v>-1</v>
      </c>
      <c r="I760" s="3">
        <f t="shared" si="199"/>
        <v>0</v>
      </c>
      <c r="J760" s="1">
        <f t="shared" si="200"/>
        <v>0</v>
      </c>
      <c r="K760" s="1">
        <f t="shared" si="201"/>
        <v>0</v>
      </c>
      <c r="L760" s="1">
        <f t="shared" si="211"/>
        <v>991.37261816718524</v>
      </c>
      <c r="M760" s="1">
        <f t="shared" si="211"/>
        <v>1059.0220815631201</v>
      </c>
      <c r="N760" s="1">
        <f t="shared" si="209"/>
        <v>0.93612081884441545</v>
      </c>
      <c r="O760" s="1">
        <f t="shared" si="210"/>
        <v>48.3503307093792</v>
      </c>
      <c r="P760" s="1">
        <f t="shared" si="212"/>
        <v>-1</v>
      </c>
      <c r="R760" s="3">
        <f t="shared" si="202"/>
        <v>228000</v>
      </c>
      <c r="S760" s="3">
        <f t="shared" si="203"/>
        <v>220000</v>
      </c>
      <c r="T760" s="1">
        <f t="shared" si="204"/>
        <v>37.5</v>
      </c>
      <c r="U760" s="1">
        <f t="shared" si="206"/>
        <v>35.316399286987519</v>
      </c>
      <c r="V760" s="1">
        <f t="shared" si="205"/>
        <v>-1</v>
      </c>
      <c r="W760" s="1">
        <f t="shared" si="207"/>
        <v>1</v>
      </c>
      <c r="Y760" s="3">
        <f t="shared" si="208"/>
        <v>224252.32552031855</v>
      </c>
      <c r="Z760" s="3">
        <f t="shared" si="214"/>
        <v>223894.07933206242</v>
      </c>
      <c r="AA760" s="3">
        <f t="shared" si="213"/>
        <v>358.24618825613288</v>
      </c>
      <c r="AB760" s="3">
        <f t="shared" si="215"/>
        <v>-1</v>
      </c>
      <c r="AC760" s="3"/>
      <c r="AD760" s="3"/>
      <c r="AE760" s="3"/>
      <c r="AF760" s="1"/>
      <c r="AG760" s="1"/>
      <c r="AI760" s="1"/>
      <c r="AJ760" s="1"/>
      <c r="AK760" s="1"/>
      <c r="AL760" s="1"/>
      <c r="AM760" s="1"/>
      <c r="AO760" s="1"/>
    </row>
    <row r="761" spans="1:41" x14ac:dyDescent="0.4">
      <c r="A761" s="15">
        <v>41271</v>
      </c>
      <c r="B761" s="16">
        <v>221000</v>
      </c>
      <c r="C761" s="16">
        <v>223000</v>
      </c>
      <c r="D761" s="16">
        <v>217000</v>
      </c>
      <c r="E761" s="16">
        <v>218500</v>
      </c>
      <c r="F761" s="26">
        <v>-2.02</v>
      </c>
      <c r="G761" s="1">
        <f t="shared" si="198"/>
        <v>-1</v>
      </c>
      <c r="I761" s="3">
        <f t="shared" si="199"/>
        <v>-4500</v>
      </c>
      <c r="J761" s="1">
        <f t="shared" si="200"/>
        <v>0</v>
      </c>
      <c r="K761" s="1">
        <f t="shared" si="201"/>
        <v>4500</v>
      </c>
      <c r="L761" s="1">
        <f t="shared" si="211"/>
        <v>920.56028829810055</v>
      </c>
      <c r="M761" s="1">
        <f t="shared" si="211"/>
        <v>1304.8062185943256</v>
      </c>
      <c r="N761" s="1">
        <f t="shared" si="209"/>
        <v>0.70551494557546235</v>
      </c>
      <c r="O761" s="1">
        <f t="shared" si="210"/>
        <v>41.366682092452301</v>
      </c>
      <c r="P761" s="1">
        <f t="shared" si="212"/>
        <v>-1</v>
      </c>
      <c r="R761" s="3">
        <f t="shared" si="202"/>
        <v>226000</v>
      </c>
      <c r="S761" s="3">
        <f t="shared" si="203"/>
        <v>217000</v>
      </c>
      <c r="T761" s="1">
        <f t="shared" si="204"/>
        <v>16.666666666666664</v>
      </c>
      <c r="U761" s="1">
        <f t="shared" si="206"/>
        <v>31.781045751633986</v>
      </c>
      <c r="V761" s="1">
        <f t="shared" si="205"/>
        <v>-1</v>
      </c>
      <c r="W761" s="1">
        <f t="shared" si="207"/>
        <v>-1</v>
      </c>
      <c r="Y761" s="3">
        <f t="shared" si="208"/>
        <v>223367.35236334646</v>
      </c>
      <c r="Z761" s="3">
        <f t="shared" si="214"/>
        <v>223494.51790005781</v>
      </c>
      <c r="AA761" s="3">
        <f t="shared" si="213"/>
        <v>-127.1655367113417</v>
      </c>
      <c r="AB761" s="3">
        <f t="shared" si="215"/>
        <v>-1</v>
      </c>
      <c r="AC761" s="3"/>
      <c r="AD761" s="3"/>
      <c r="AE761" s="3"/>
      <c r="AF761" s="1"/>
      <c r="AG761" s="1"/>
      <c r="AI761" s="1"/>
      <c r="AJ761" s="1"/>
      <c r="AK761" s="1"/>
      <c r="AL761" s="1"/>
      <c r="AM761" s="1"/>
      <c r="AO761" s="1"/>
    </row>
    <row r="762" spans="1:41" x14ac:dyDescent="0.4">
      <c r="A762" s="15">
        <v>41276</v>
      </c>
      <c r="B762" s="16">
        <v>220500</v>
      </c>
      <c r="C762" s="16">
        <v>220500</v>
      </c>
      <c r="D762" s="16">
        <v>215000</v>
      </c>
      <c r="E762" s="16">
        <v>216000</v>
      </c>
      <c r="F762" s="26">
        <v>-1.1399999999999999</v>
      </c>
      <c r="G762" s="1">
        <f t="shared" si="198"/>
        <v>-1</v>
      </c>
      <c r="I762" s="3">
        <f t="shared" si="199"/>
        <v>-2500</v>
      </c>
      <c r="J762" s="1">
        <f t="shared" si="200"/>
        <v>0</v>
      </c>
      <c r="K762" s="1">
        <f t="shared" si="201"/>
        <v>2500</v>
      </c>
      <c r="L762" s="1">
        <f t="shared" si="211"/>
        <v>854.80598199109329</v>
      </c>
      <c r="M762" s="1">
        <f t="shared" si="211"/>
        <v>1390.1772029804451</v>
      </c>
      <c r="N762" s="1">
        <f t="shared" si="209"/>
        <v>0.61488994364060034</v>
      </c>
      <c r="O762" s="1">
        <f t="shared" si="210"/>
        <v>38.076275480073605</v>
      </c>
      <c r="P762" s="1">
        <f t="shared" si="212"/>
        <v>-1</v>
      </c>
      <c r="R762" s="3">
        <f t="shared" si="202"/>
        <v>226000</v>
      </c>
      <c r="S762" s="3">
        <f t="shared" si="203"/>
        <v>215000</v>
      </c>
      <c r="T762" s="1">
        <f t="shared" si="204"/>
        <v>9.0909090909090917</v>
      </c>
      <c r="U762" s="1">
        <f t="shared" si="206"/>
        <v>21.085858585858585</v>
      </c>
      <c r="V762" s="1">
        <f t="shared" si="205"/>
        <v>-1</v>
      </c>
      <c r="W762" s="1">
        <f t="shared" si="207"/>
        <v>-1</v>
      </c>
      <c r="Y762" s="3">
        <f t="shared" si="208"/>
        <v>222233.91353821626</v>
      </c>
      <c r="Z762" s="3">
        <f t="shared" si="214"/>
        <v>222939.36842597945</v>
      </c>
      <c r="AA762" s="3">
        <f t="shared" si="213"/>
        <v>-705.45488776318962</v>
      </c>
      <c r="AB762" s="3">
        <f t="shared" si="215"/>
        <v>-1</v>
      </c>
      <c r="AC762" s="3"/>
      <c r="AD762" s="3"/>
      <c r="AE762" s="3"/>
      <c r="AF762" s="1"/>
      <c r="AG762" s="1"/>
      <c r="AI762" s="1"/>
      <c r="AJ762" s="1"/>
      <c r="AK762" s="1"/>
      <c r="AL762" s="1"/>
      <c r="AM762" s="1"/>
      <c r="AO762" s="1"/>
    </row>
    <row r="763" spans="1:41" x14ac:dyDescent="0.4">
      <c r="A763" s="15">
        <v>41277</v>
      </c>
      <c r="B763" s="16">
        <v>216000</v>
      </c>
      <c r="C763" s="16">
        <v>216500</v>
      </c>
      <c r="D763" s="16">
        <v>202500</v>
      </c>
      <c r="E763" s="16">
        <v>206000</v>
      </c>
      <c r="F763" s="26">
        <v>-4.63</v>
      </c>
      <c r="G763" s="1">
        <f t="shared" si="198"/>
        <v>-1</v>
      </c>
      <c r="I763" s="3">
        <f t="shared" si="199"/>
        <v>-10000</v>
      </c>
      <c r="J763" s="1">
        <f t="shared" si="200"/>
        <v>0</v>
      </c>
      <c r="K763" s="1">
        <f t="shared" si="201"/>
        <v>10000</v>
      </c>
      <c r="L763" s="1">
        <f t="shared" si="211"/>
        <v>793.74841184887225</v>
      </c>
      <c r="M763" s="1">
        <f t="shared" si="211"/>
        <v>2005.164545624699</v>
      </c>
      <c r="N763" s="1">
        <f t="shared" si="209"/>
        <v>0.39585200804634407</v>
      </c>
      <c r="O763" s="1">
        <f t="shared" si="210"/>
        <v>28.359167430678028</v>
      </c>
      <c r="P763" s="1">
        <f t="shared" si="212"/>
        <v>1</v>
      </c>
      <c r="R763" s="3">
        <f t="shared" si="202"/>
        <v>226000</v>
      </c>
      <c r="S763" s="3">
        <f t="shared" si="203"/>
        <v>202500</v>
      </c>
      <c r="T763" s="1">
        <f t="shared" si="204"/>
        <v>14.893617021276595</v>
      </c>
      <c r="U763" s="1">
        <f t="shared" si="206"/>
        <v>13.550397592950786</v>
      </c>
      <c r="V763" s="1">
        <f t="shared" si="205"/>
        <v>1</v>
      </c>
      <c r="W763" s="1">
        <f t="shared" si="207"/>
        <v>-1</v>
      </c>
      <c r="Y763" s="3">
        <f t="shared" si="208"/>
        <v>219736.38837849066</v>
      </c>
      <c r="Z763" s="3">
        <f t="shared" si="214"/>
        <v>221684.60039442542</v>
      </c>
      <c r="AA763" s="3">
        <f t="shared" si="213"/>
        <v>-1948.2120159347542</v>
      </c>
      <c r="AB763" s="3">
        <f t="shared" si="215"/>
        <v>-1</v>
      </c>
      <c r="AC763" s="3"/>
      <c r="AD763" s="3"/>
      <c r="AE763" s="3"/>
      <c r="AF763" s="1"/>
      <c r="AG763" s="1"/>
      <c r="AI763" s="1"/>
      <c r="AJ763" s="1"/>
      <c r="AK763" s="1"/>
      <c r="AL763" s="1"/>
      <c r="AM763" s="1"/>
      <c r="AO763" s="1"/>
    </row>
    <row r="764" spans="1:41" x14ac:dyDescent="0.4">
      <c r="A764" s="18">
        <v>41278</v>
      </c>
      <c r="B764" s="19">
        <v>204500</v>
      </c>
      <c r="C764" s="19">
        <v>207500</v>
      </c>
      <c r="D764" s="19">
        <v>202500</v>
      </c>
      <c r="E764" s="19">
        <v>206000</v>
      </c>
      <c r="F764" s="28">
        <v>0</v>
      </c>
      <c r="G764" s="1">
        <f t="shared" si="198"/>
        <v>-1</v>
      </c>
      <c r="I764" s="3">
        <f t="shared" si="199"/>
        <v>0</v>
      </c>
      <c r="J764" s="1">
        <f t="shared" si="200"/>
        <v>0</v>
      </c>
      <c r="K764" s="1">
        <f t="shared" si="201"/>
        <v>0</v>
      </c>
      <c r="L764" s="1">
        <f t="shared" si="211"/>
        <v>737.05209671680984</v>
      </c>
      <c r="M764" s="1">
        <f t="shared" si="211"/>
        <v>1861.9385066515063</v>
      </c>
      <c r="N764" s="1">
        <f t="shared" si="209"/>
        <v>0.39585200804634402</v>
      </c>
      <c r="O764" s="1">
        <f t="shared" si="210"/>
        <v>28.359167430678028</v>
      </c>
      <c r="P764" s="1">
        <f t="shared" si="212"/>
        <v>1</v>
      </c>
      <c r="R764" s="3">
        <f t="shared" si="202"/>
        <v>225000</v>
      </c>
      <c r="S764" s="3">
        <f t="shared" si="203"/>
        <v>202500</v>
      </c>
      <c r="T764" s="1">
        <f t="shared" si="204"/>
        <v>15.555555555555555</v>
      </c>
      <c r="U764" s="1">
        <f t="shared" si="206"/>
        <v>13.180027222580414</v>
      </c>
      <c r="V764" s="1">
        <f t="shared" si="205"/>
        <v>1</v>
      </c>
      <c r="W764" s="1">
        <f t="shared" si="207"/>
        <v>-1</v>
      </c>
      <c r="Y764" s="3">
        <f t="shared" si="208"/>
        <v>217623.09785872287</v>
      </c>
      <c r="Z764" s="3">
        <f t="shared" si="214"/>
        <v>220522.7781429865</v>
      </c>
      <c r="AA764" s="3">
        <f t="shared" si="213"/>
        <v>-2899.6802842636243</v>
      </c>
      <c r="AB764" s="3">
        <f t="shared" si="215"/>
        <v>-1</v>
      </c>
      <c r="AC764" s="3"/>
      <c r="AD764" s="3"/>
      <c r="AE764" s="3"/>
      <c r="AF764" s="1"/>
      <c r="AG764" s="1"/>
      <c r="AI764" s="1"/>
      <c r="AJ764" s="1"/>
      <c r="AK764" s="1"/>
      <c r="AL764" s="1"/>
      <c r="AM764" s="1"/>
      <c r="AO764" s="1"/>
    </row>
    <row r="765" spans="1:41" x14ac:dyDescent="0.4">
      <c r="A765" s="15">
        <v>41281</v>
      </c>
      <c r="B765" s="16">
        <v>205500</v>
      </c>
      <c r="C765" s="16">
        <v>209500</v>
      </c>
      <c r="D765" s="16">
        <v>205500</v>
      </c>
      <c r="E765" s="16">
        <v>208500</v>
      </c>
      <c r="F765" s="26">
        <v>1.21</v>
      </c>
      <c r="G765" s="1">
        <f t="shared" si="198"/>
        <v>1</v>
      </c>
      <c r="I765" s="3">
        <f t="shared" si="199"/>
        <v>2500</v>
      </c>
      <c r="J765" s="1">
        <f t="shared" si="200"/>
        <v>2500</v>
      </c>
      <c r="K765" s="1">
        <f t="shared" si="201"/>
        <v>0</v>
      </c>
      <c r="L765" s="1">
        <f t="shared" si="211"/>
        <v>862.97694695132338</v>
      </c>
      <c r="M765" s="1">
        <f t="shared" si="211"/>
        <v>1728.9428990335416</v>
      </c>
      <c r="N765" s="1">
        <f t="shared" si="209"/>
        <v>0.49913559749932584</v>
      </c>
      <c r="O765" s="1">
        <f t="shared" si="210"/>
        <v>33.294893292636274</v>
      </c>
      <c r="P765" s="1">
        <f t="shared" si="212"/>
        <v>1</v>
      </c>
      <c r="R765" s="3">
        <f t="shared" si="202"/>
        <v>223000</v>
      </c>
      <c r="S765" s="3">
        <f t="shared" si="203"/>
        <v>202500</v>
      </c>
      <c r="T765" s="1">
        <f t="shared" si="204"/>
        <v>29.268292682926827</v>
      </c>
      <c r="U765" s="1">
        <f t="shared" si="206"/>
        <v>19.905821753252994</v>
      </c>
      <c r="V765" s="1">
        <f t="shared" si="205"/>
        <v>1</v>
      </c>
      <c r="W765" s="1">
        <f t="shared" si="207"/>
        <v>1</v>
      </c>
      <c r="Y765" s="3">
        <f t="shared" si="208"/>
        <v>216219.54434199625</v>
      </c>
      <c r="Z765" s="3">
        <f t="shared" si="214"/>
        <v>219632.20198424676</v>
      </c>
      <c r="AA765" s="3">
        <f t="shared" si="213"/>
        <v>-3412.6576422505022</v>
      </c>
      <c r="AB765" s="3">
        <f t="shared" si="215"/>
        <v>-1</v>
      </c>
      <c r="AC765" s="3"/>
      <c r="AD765" s="3"/>
      <c r="AE765" s="3"/>
      <c r="AF765" s="1"/>
      <c r="AG765" s="1"/>
      <c r="AI765" s="1"/>
      <c r="AJ765" s="1"/>
      <c r="AK765" s="1"/>
      <c r="AL765" s="1"/>
      <c r="AM765" s="1"/>
      <c r="AO765" s="1"/>
    </row>
    <row r="766" spans="1:41" x14ac:dyDescent="0.4">
      <c r="A766" s="15">
        <v>41282</v>
      </c>
      <c r="B766" s="16">
        <v>209000</v>
      </c>
      <c r="C766" s="16">
        <v>212500</v>
      </c>
      <c r="D766" s="16">
        <v>208500</v>
      </c>
      <c r="E766" s="16">
        <v>210000</v>
      </c>
      <c r="F766" s="26">
        <v>0.72</v>
      </c>
      <c r="G766" s="1">
        <f t="shared" si="198"/>
        <v>1</v>
      </c>
      <c r="I766" s="3">
        <f t="shared" si="199"/>
        <v>1500</v>
      </c>
      <c r="J766" s="1">
        <f t="shared" si="200"/>
        <v>1500</v>
      </c>
      <c r="K766" s="1">
        <f t="shared" si="201"/>
        <v>0</v>
      </c>
      <c r="L766" s="1">
        <f t="shared" si="211"/>
        <v>908.47859359765732</v>
      </c>
      <c r="M766" s="1">
        <f t="shared" si="211"/>
        <v>1605.4469776740029</v>
      </c>
      <c r="N766" s="1">
        <f t="shared" si="209"/>
        <v>0.56587268606894481</v>
      </c>
      <c r="O766" s="1">
        <f t="shared" si="210"/>
        <v>36.137847674547771</v>
      </c>
      <c r="P766" s="1">
        <f t="shared" si="212"/>
        <v>1</v>
      </c>
      <c r="R766" s="3">
        <f t="shared" si="202"/>
        <v>220500</v>
      </c>
      <c r="S766" s="3">
        <f t="shared" si="203"/>
        <v>202500</v>
      </c>
      <c r="T766" s="1">
        <f t="shared" si="204"/>
        <v>41.666666666666671</v>
      </c>
      <c r="U766" s="1">
        <f t="shared" si="206"/>
        <v>28.830171635049684</v>
      </c>
      <c r="V766" s="1">
        <f t="shared" si="205"/>
        <v>1</v>
      </c>
      <c r="W766" s="1">
        <f t="shared" si="207"/>
        <v>1</v>
      </c>
      <c r="Y766" s="3">
        <f t="shared" si="208"/>
        <v>215262.69136630453</v>
      </c>
      <c r="Z766" s="3">
        <f t="shared" si="214"/>
        <v>218918.70554096924</v>
      </c>
      <c r="AA766" s="3">
        <f t="shared" si="213"/>
        <v>-3656.0141746647132</v>
      </c>
      <c r="AB766" s="3">
        <f t="shared" si="215"/>
        <v>-1</v>
      </c>
      <c r="AC766" s="3"/>
      <c r="AD766" s="3"/>
      <c r="AE766" s="3"/>
      <c r="AF766" s="1"/>
      <c r="AG766" s="1"/>
      <c r="AI766" s="1"/>
      <c r="AJ766" s="1"/>
      <c r="AK766" s="1"/>
      <c r="AL766" s="1"/>
      <c r="AM766" s="1"/>
      <c r="AO766" s="1"/>
    </row>
    <row r="767" spans="1:41" x14ac:dyDescent="0.4">
      <c r="A767" s="15">
        <v>41283</v>
      </c>
      <c r="B767" s="16">
        <v>213000</v>
      </c>
      <c r="C767" s="16">
        <v>213500</v>
      </c>
      <c r="D767" s="16">
        <v>205500</v>
      </c>
      <c r="E767" s="16">
        <v>207500</v>
      </c>
      <c r="F767" s="26">
        <v>-1.19</v>
      </c>
      <c r="G767" s="1">
        <f t="shared" si="198"/>
        <v>-1</v>
      </c>
      <c r="I767" s="3">
        <f t="shared" si="199"/>
        <v>-2500</v>
      </c>
      <c r="J767" s="1">
        <f t="shared" si="200"/>
        <v>0</v>
      </c>
      <c r="K767" s="1">
        <f t="shared" si="201"/>
        <v>2500</v>
      </c>
      <c r="L767" s="1">
        <f t="shared" si="211"/>
        <v>843.587265483539</v>
      </c>
      <c r="M767" s="1">
        <f t="shared" si="211"/>
        <v>1669.3436221258598</v>
      </c>
      <c r="N767" s="1">
        <f t="shared" si="209"/>
        <v>0.50534069457147202</v>
      </c>
      <c r="O767" s="1">
        <f t="shared" si="210"/>
        <v>33.569855408401637</v>
      </c>
      <c r="P767" s="1">
        <f t="shared" si="212"/>
        <v>-1</v>
      </c>
      <c r="R767" s="3">
        <f t="shared" si="202"/>
        <v>216500</v>
      </c>
      <c r="S767" s="3">
        <f t="shared" si="203"/>
        <v>202500</v>
      </c>
      <c r="T767" s="1">
        <f t="shared" si="204"/>
        <v>35.714285714285715</v>
      </c>
      <c r="U767" s="1">
        <f t="shared" si="206"/>
        <v>35.549748354626409</v>
      </c>
      <c r="V767" s="1">
        <f t="shared" si="205"/>
        <v>-1</v>
      </c>
      <c r="W767" s="1">
        <f t="shared" si="207"/>
        <v>1</v>
      </c>
      <c r="Y767" s="3">
        <f t="shared" si="208"/>
        <v>214068.43115610385</v>
      </c>
      <c r="Z767" s="3">
        <f t="shared" si="214"/>
        <v>218072.87550089744</v>
      </c>
      <c r="AA767" s="3">
        <f t="shared" si="213"/>
        <v>-4004.4443447935919</v>
      </c>
      <c r="AB767" s="3">
        <f t="shared" si="215"/>
        <v>-1</v>
      </c>
      <c r="AC767" s="3"/>
      <c r="AD767" s="3"/>
      <c r="AE767" s="3"/>
      <c r="AF767" s="1"/>
      <c r="AG767" s="1"/>
      <c r="AI767" s="1"/>
      <c r="AJ767" s="1"/>
      <c r="AK767" s="1"/>
      <c r="AL767" s="1"/>
      <c r="AM767" s="1"/>
      <c r="AO767" s="1"/>
    </row>
    <row r="768" spans="1:41" x14ac:dyDescent="0.4">
      <c r="A768" s="15">
        <v>41284</v>
      </c>
      <c r="B768" s="16">
        <v>208000</v>
      </c>
      <c r="C768" s="16">
        <v>210500</v>
      </c>
      <c r="D768" s="16">
        <v>206000</v>
      </c>
      <c r="E768" s="16">
        <v>209500</v>
      </c>
      <c r="F768" s="26">
        <v>0.96</v>
      </c>
      <c r="G768" s="1">
        <f t="shared" si="198"/>
        <v>1</v>
      </c>
      <c r="I768" s="3">
        <f t="shared" si="199"/>
        <v>2000</v>
      </c>
      <c r="J768" s="1">
        <f t="shared" si="200"/>
        <v>2000</v>
      </c>
      <c r="K768" s="1">
        <f t="shared" si="201"/>
        <v>0</v>
      </c>
      <c r="L768" s="1">
        <f t="shared" si="211"/>
        <v>926.1881750918576</v>
      </c>
      <c r="M768" s="1">
        <f t="shared" si="211"/>
        <v>1550.1047919740126</v>
      </c>
      <c r="N768" s="1">
        <f t="shared" si="209"/>
        <v>0.5975003624834837</v>
      </c>
      <c r="O768" s="1">
        <f t="shared" si="210"/>
        <v>37.402205127177943</v>
      </c>
      <c r="P768" s="1">
        <f t="shared" si="212"/>
        <v>1</v>
      </c>
      <c r="R768" s="3">
        <f t="shared" si="202"/>
        <v>213500</v>
      </c>
      <c r="S768" s="3">
        <f t="shared" si="203"/>
        <v>202500</v>
      </c>
      <c r="T768" s="1">
        <f t="shared" si="204"/>
        <v>63.636363636363633</v>
      </c>
      <c r="U768" s="1">
        <f t="shared" si="206"/>
        <v>47.005772005772002</v>
      </c>
      <c r="V768" s="1">
        <f t="shared" si="205"/>
        <v>1</v>
      </c>
      <c r="W768" s="1">
        <f t="shared" si="207"/>
        <v>1</v>
      </c>
      <c r="Y768" s="3">
        <f t="shared" si="208"/>
        <v>213365.59559362632</v>
      </c>
      <c r="Z768" s="3">
        <f t="shared" si="214"/>
        <v>217437.84768601615</v>
      </c>
      <c r="AA768" s="3">
        <f t="shared" si="213"/>
        <v>-4072.2520923898264</v>
      </c>
      <c r="AB768" s="3">
        <f t="shared" si="215"/>
        <v>-1</v>
      </c>
      <c r="AC768" s="3"/>
      <c r="AD768" s="3"/>
      <c r="AE768" s="3"/>
      <c r="AF768" s="1"/>
      <c r="AG768" s="1"/>
      <c r="AI768" s="1"/>
      <c r="AJ768" s="1"/>
      <c r="AK768" s="1"/>
      <c r="AL768" s="1"/>
      <c r="AM768" s="1"/>
      <c r="AO768" s="1"/>
    </row>
    <row r="769" spans="1:41" x14ac:dyDescent="0.4">
      <c r="A769" s="18">
        <v>41285</v>
      </c>
      <c r="B769" s="19">
        <v>211500</v>
      </c>
      <c r="C769" s="19">
        <v>211500</v>
      </c>
      <c r="D769" s="19">
        <v>206000</v>
      </c>
      <c r="E769" s="19">
        <v>206000</v>
      </c>
      <c r="F769" s="28">
        <v>-1.67</v>
      </c>
      <c r="G769" s="1">
        <f t="shared" si="198"/>
        <v>-1</v>
      </c>
      <c r="I769" s="3">
        <f t="shared" si="199"/>
        <v>-3500</v>
      </c>
      <c r="J769" s="1">
        <f t="shared" si="200"/>
        <v>0</v>
      </c>
      <c r="K769" s="1">
        <f t="shared" si="201"/>
        <v>3500</v>
      </c>
      <c r="L769" s="1">
        <f t="shared" si="211"/>
        <v>860.03187687101058</v>
      </c>
      <c r="M769" s="1">
        <f t="shared" si="211"/>
        <v>1689.3830211187262</v>
      </c>
      <c r="N769" s="1">
        <f t="shared" si="209"/>
        <v>0.50908045488789688</v>
      </c>
      <c r="O769" s="1">
        <f t="shared" si="210"/>
        <v>33.734480705716535</v>
      </c>
      <c r="P769" s="1">
        <f t="shared" si="212"/>
        <v>-1</v>
      </c>
      <c r="R769" s="3">
        <f t="shared" si="202"/>
        <v>213500</v>
      </c>
      <c r="S769" s="3">
        <f t="shared" si="203"/>
        <v>205500</v>
      </c>
      <c r="T769" s="1">
        <f t="shared" si="204"/>
        <v>6.25</v>
      </c>
      <c r="U769" s="1">
        <f t="shared" si="206"/>
        <v>35.200216450216452</v>
      </c>
      <c r="V769" s="1">
        <f t="shared" si="205"/>
        <v>-1</v>
      </c>
      <c r="W769" s="1">
        <f t="shared" si="207"/>
        <v>-1</v>
      </c>
      <c r="Y769" s="3">
        <f t="shared" si="208"/>
        <v>212232.42704076073</v>
      </c>
      <c r="Z769" s="3">
        <f t="shared" si="214"/>
        <v>216590.59970927422</v>
      </c>
      <c r="AA769" s="3">
        <f t="shared" si="213"/>
        <v>-4358.1726685134927</v>
      </c>
      <c r="AB769" s="3">
        <f t="shared" si="215"/>
        <v>-1</v>
      </c>
      <c r="AC769" s="3"/>
      <c r="AD769" s="3"/>
      <c r="AE769" s="3"/>
      <c r="AF769" s="1"/>
      <c r="AG769" s="1"/>
      <c r="AI769" s="1"/>
      <c r="AJ769" s="1"/>
      <c r="AK769" s="1"/>
      <c r="AL769" s="1"/>
      <c r="AM769" s="1"/>
      <c r="AO769" s="1"/>
    </row>
    <row r="770" spans="1:41" x14ac:dyDescent="0.4">
      <c r="A770" s="15">
        <v>41288</v>
      </c>
      <c r="B770" s="16">
        <v>207500</v>
      </c>
      <c r="C770" s="16">
        <v>210000</v>
      </c>
      <c r="D770" s="16">
        <v>205500</v>
      </c>
      <c r="E770" s="16">
        <v>209000</v>
      </c>
      <c r="F770" s="26">
        <v>1.46</v>
      </c>
      <c r="G770" s="1">
        <f t="shared" si="198"/>
        <v>1</v>
      </c>
      <c r="I770" s="3">
        <f t="shared" si="199"/>
        <v>3000</v>
      </c>
      <c r="J770" s="1">
        <f t="shared" si="200"/>
        <v>3000</v>
      </c>
      <c r="K770" s="1">
        <f t="shared" si="201"/>
        <v>0</v>
      </c>
      <c r="L770" s="1">
        <f t="shared" si="211"/>
        <v>1012.8867428087955</v>
      </c>
      <c r="M770" s="1">
        <f t="shared" si="211"/>
        <v>1568.7128053245317</v>
      </c>
      <c r="N770" s="1">
        <f t="shared" si="209"/>
        <v>0.64568016489114577</v>
      </c>
      <c r="O770" s="1">
        <f t="shared" si="210"/>
        <v>39.234851258832208</v>
      </c>
      <c r="P770" s="1">
        <f t="shared" si="212"/>
        <v>1</v>
      </c>
      <c r="R770" s="3">
        <f t="shared" si="202"/>
        <v>213500</v>
      </c>
      <c r="S770" s="3">
        <f t="shared" si="203"/>
        <v>205500</v>
      </c>
      <c r="T770" s="1">
        <f t="shared" si="204"/>
        <v>43.75</v>
      </c>
      <c r="U770" s="1">
        <f t="shared" si="206"/>
        <v>37.878787878787875</v>
      </c>
      <c r="V770" s="1">
        <f t="shared" si="205"/>
        <v>1</v>
      </c>
      <c r="W770" s="1">
        <f t="shared" si="207"/>
        <v>1</v>
      </c>
      <c r="Y770" s="3">
        <f t="shared" si="208"/>
        <v>211735.13057295137</v>
      </c>
      <c r="Z770" s="3">
        <f t="shared" si="214"/>
        <v>216028.33306414279</v>
      </c>
      <c r="AA770" s="3">
        <f t="shared" si="213"/>
        <v>-4293.2024911914195</v>
      </c>
      <c r="AB770" s="3">
        <f t="shared" si="215"/>
        <v>1</v>
      </c>
      <c r="AC770" s="3"/>
      <c r="AD770" s="3"/>
      <c r="AE770" s="3"/>
      <c r="AF770" s="1"/>
      <c r="AG770" s="1"/>
      <c r="AI770" s="1"/>
      <c r="AJ770" s="1"/>
      <c r="AK770" s="1"/>
      <c r="AL770" s="1"/>
      <c r="AM770" s="1"/>
      <c r="AO770" s="1"/>
    </row>
    <row r="771" spans="1:41" x14ac:dyDescent="0.4">
      <c r="A771" s="15">
        <v>41289</v>
      </c>
      <c r="B771" s="16">
        <v>211000</v>
      </c>
      <c r="C771" s="16">
        <v>214000</v>
      </c>
      <c r="D771" s="16">
        <v>209000</v>
      </c>
      <c r="E771" s="16">
        <v>209000</v>
      </c>
      <c r="F771" s="26">
        <v>0</v>
      </c>
      <c r="G771" s="1">
        <f t="shared" si="198"/>
        <v>-1</v>
      </c>
      <c r="I771" s="3">
        <f t="shared" si="199"/>
        <v>0</v>
      </c>
      <c r="J771" s="1">
        <f t="shared" si="200"/>
        <v>0</v>
      </c>
      <c r="K771" s="1">
        <f t="shared" si="201"/>
        <v>0</v>
      </c>
      <c r="L771" s="1">
        <f t="shared" si="211"/>
        <v>940.53768975102435</v>
      </c>
      <c r="M771" s="1">
        <f t="shared" si="211"/>
        <v>1456.6618906584938</v>
      </c>
      <c r="N771" s="1">
        <f t="shared" si="209"/>
        <v>0.64568016489114566</v>
      </c>
      <c r="O771" s="1">
        <f t="shared" si="210"/>
        <v>39.234851258832208</v>
      </c>
      <c r="P771" s="1">
        <f t="shared" si="212"/>
        <v>-1</v>
      </c>
      <c r="R771" s="3">
        <f t="shared" si="202"/>
        <v>214000</v>
      </c>
      <c r="S771" s="3">
        <f t="shared" si="203"/>
        <v>205500</v>
      </c>
      <c r="T771" s="1">
        <f t="shared" si="204"/>
        <v>41.17647058823529</v>
      </c>
      <c r="U771" s="1">
        <f t="shared" si="206"/>
        <v>30.392156862745097</v>
      </c>
      <c r="V771" s="1">
        <f t="shared" si="205"/>
        <v>-1</v>
      </c>
      <c r="W771" s="1">
        <f t="shared" si="207"/>
        <v>-1</v>
      </c>
      <c r="Y771" s="3">
        <f t="shared" si="208"/>
        <v>211314.34125403577</v>
      </c>
      <c r="Z771" s="3">
        <f t="shared" si="214"/>
        <v>215507.71580013222</v>
      </c>
      <c r="AA771" s="3">
        <f t="shared" si="213"/>
        <v>-4193.3745460964565</v>
      </c>
      <c r="AB771" s="3">
        <f t="shared" si="215"/>
        <v>1</v>
      </c>
      <c r="AC771" s="3"/>
      <c r="AD771" s="3"/>
      <c r="AE771" s="3"/>
      <c r="AF771" s="1"/>
      <c r="AG771" s="1"/>
      <c r="AI771" s="1"/>
      <c r="AJ771" s="1"/>
      <c r="AK771" s="1"/>
      <c r="AL771" s="1"/>
      <c r="AM771" s="1"/>
      <c r="AO771" s="1"/>
    </row>
    <row r="772" spans="1:41" x14ac:dyDescent="0.4">
      <c r="A772" s="15">
        <v>41290</v>
      </c>
      <c r="B772" s="16">
        <v>210500</v>
      </c>
      <c r="C772" s="16">
        <v>212500</v>
      </c>
      <c r="D772" s="16">
        <v>207500</v>
      </c>
      <c r="E772" s="16">
        <v>210500</v>
      </c>
      <c r="F772" s="26">
        <v>0.72</v>
      </c>
      <c r="G772" s="1">
        <f t="shared" si="198"/>
        <v>1</v>
      </c>
      <c r="I772" s="3">
        <f t="shared" si="199"/>
        <v>1500</v>
      </c>
      <c r="J772" s="1">
        <f t="shared" si="200"/>
        <v>1500</v>
      </c>
      <c r="K772" s="1">
        <f t="shared" si="201"/>
        <v>0</v>
      </c>
      <c r="L772" s="1">
        <f t="shared" si="211"/>
        <v>980.49928334023684</v>
      </c>
      <c r="M772" s="1">
        <f t="shared" si="211"/>
        <v>1352.6146127543157</v>
      </c>
      <c r="N772" s="1">
        <f t="shared" si="209"/>
        <v>0.72489183104687593</v>
      </c>
      <c r="O772" s="1">
        <f t="shared" si="210"/>
        <v>42.025350111776149</v>
      </c>
      <c r="P772" s="1">
        <f t="shared" si="212"/>
        <v>1</v>
      </c>
      <c r="R772" s="3">
        <f t="shared" si="202"/>
        <v>214000</v>
      </c>
      <c r="S772" s="3">
        <f t="shared" si="203"/>
        <v>205500</v>
      </c>
      <c r="T772" s="1">
        <f t="shared" si="204"/>
        <v>58.82352941176471</v>
      </c>
      <c r="U772" s="1">
        <f t="shared" si="206"/>
        <v>47.916666666666664</v>
      </c>
      <c r="V772" s="1">
        <f t="shared" si="205"/>
        <v>1</v>
      </c>
      <c r="W772" s="1">
        <f t="shared" si="207"/>
        <v>1</v>
      </c>
      <c r="Y772" s="3">
        <f t="shared" si="208"/>
        <v>211189.0579841841</v>
      </c>
      <c r="Z772" s="3">
        <f t="shared" si="214"/>
        <v>215136.77388901133</v>
      </c>
      <c r="AA772" s="3">
        <f t="shared" si="213"/>
        <v>-3947.7159048272297</v>
      </c>
      <c r="AB772" s="3">
        <f t="shared" si="215"/>
        <v>1</v>
      </c>
      <c r="AC772" s="3"/>
      <c r="AD772" s="3"/>
      <c r="AE772" s="3"/>
      <c r="AF772" s="1"/>
      <c r="AG772" s="1"/>
      <c r="AI772" s="1"/>
      <c r="AJ772" s="1"/>
      <c r="AK772" s="1"/>
      <c r="AL772" s="1"/>
      <c r="AM772" s="1"/>
      <c r="AO772" s="1"/>
    </row>
    <row r="773" spans="1:41" x14ac:dyDescent="0.4">
      <c r="A773" s="15">
        <v>41291</v>
      </c>
      <c r="B773" s="16">
        <v>213500</v>
      </c>
      <c r="C773" s="16">
        <v>214000</v>
      </c>
      <c r="D773" s="16">
        <v>211500</v>
      </c>
      <c r="E773" s="16">
        <v>212500</v>
      </c>
      <c r="F773" s="26">
        <v>0.95</v>
      </c>
      <c r="G773" s="1">
        <f t="shared" si="198"/>
        <v>1</v>
      </c>
      <c r="I773" s="3">
        <f t="shared" si="199"/>
        <v>2000</v>
      </c>
      <c r="J773" s="1">
        <f t="shared" si="200"/>
        <v>2000</v>
      </c>
      <c r="K773" s="1">
        <f t="shared" si="201"/>
        <v>0</v>
      </c>
      <c r="L773" s="1">
        <f t="shared" si="211"/>
        <v>1053.3207631016485</v>
      </c>
      <c r="M773" s="1">
        <f t="shared" si="211"/>
        <v>1255.9992832718647</v>
      </c>
      <c r="N773" s="1">
        <f t="shared" si="209"/>
        <v>0.83863165937305251</v>
      </c>
      <c r="O773" s="1">
        <f t="shared" si="210"/>
        <v>45.611727346140341</v>
      </c>
      <c r="P773" s="1">
        <f t="shared" si="212"/>
        <v>1</v>
      </c>
      <c r="R773" s="3">
        <f t="shared" si="202"/>
        <v>214000</v>
      </c>
      <c r="S773" s="3">
        <f t="shared" si="203"/>
        <v>205500</v>
      </c>
      <c r="T773" s="1">
        <f t="shared" si="204"/>
        <v>82.35294117647058</v>
      </c>
      <c r="U773" s="1">
        <f t="shared" si="206"/>
        <v>60.784313725490193</v>
      </c>
      <c r="V773" s="1">
        <f t="shared" si="205"/>
        <v>1</v>
      </c>
      <c r="W773" s="1">
        <f t="shared" si="207"/>
        <v>1</v>
      </c>
      <c r="Y773" s="3">
        <f t="shared" si="208"/>
        <v>211390.7413712327</v>
      </c>
      <c r="Z773" s="3">
        <f t="shared" si="214"/>
        <v>214941.45730464012</v>
      </c>
      <c r="AA773" s="3">
        <f t="shared" si="213"/>
        <v>-3550.715933407424</v>
      </c>
      <c r="AB773" s="3">
        <f t="shared" si="215"/>
        <v>1</v>
      </c>
      <c r="AC773" s="3"/>
      <c r="AD773" s="3"/>
      <c r="AE773" s="3"/>
      <c r="AF773" s="1"/>
      <c r="AG773" s="1"/>
      <c r="AI773" s="1"/>
      <c r="AJ773" s="1"/>
      <c r="AK773" s="1"/>
      <c r="AL773" s="1"/>
      <c r="AM773" s="1"/>
      <c r="AO773" s="1"/>
    </row>
    <row r="774" spans="1:41" x14ac:dyDescent="0.4">
      <c r="A774" s="18">
        <v>41292</v>
      </c>
      <c r="B774" s="19">
        <v>215000</v>
      </c>
      <c r="C774" s="19">
        <v>215500</v>
      </c>
      <c r="D774" s="19">
        <v>211000</v>
      </c>
      <c r="E774" s="19">
        <v>213500</v>
      </c>
      <c r="F774" s="28">
        <v>0.47</v>
      </c>
      <c r="G774" s="1">
        <f t="shared" si="198"/>
        <v>1</v>
      </c>
      <c r="I774" s="3">
        <f t="shared" si="199"/>
        <v>1000</v>
      </c>
      <c r="J774" s="1">
        <f t="shared" si="200"/>
        <v>1000</v>
      </c>
      <c r="K774" s="1">
        <f t="shared" si="201"/>
        <v>0</v>
      </c>
      <c r="L774" s="1">
        <f t="shared" si="211"/>
        <v>1049.5121371658165</v>
      </c>
      <c r="M774" s="1">
        <f t="shared" si="211"/>
        <v>1166.2850487524458</v>
      </c>
      <c r="N774" s="1">
        <f t="shared" si="209"/>
        <v>0.89987618231791688</v>
      </c>
      <c r="O774" s="1">
        <f t="shared" si="210"/>
        <v>47.364990976413829</v>
      </c>
      <c r="P774" s="1">
        <f t="shared" si="212"/>
        <v>1</v>
      </c>
      <c r="R774" s="3">
        <f t="shared" si="202"/>
        <v>215500</v>
      </c>
      <c r="S774" s="3">
        <f t="shared" si="203"/>
        <v>205500</v>
      </c>
      <c r="T774" s="1">
        <f t="shared" si="204"/>
        <v>80</v>
      </c>
      <c r="U774" s="1">
        <f t="shared" si="206"/>
        <v>73.725490196078439</v>
      </c>
      <c r="V774" s="1">
        <f t="shared" si="205"/>
        <v>-1</v>
      </c>
      <c r="W774" s="1">
        <f t="shared" si="207"/>
        <v>1</v>
      </c>
      <c r="Y774" s="3">
        <f t="shared" si="208"/>
        <v>211715.24269873535</v>
      </c>
      <c r="Z774" s="3">
        <f t="shared" si="214"/>
        <v>214834.68268948159</v>
      </c>
      <c r="AA774" s="3">
        <f t="shared" si="213"/>
        <v>-3119.4399907462357</v>
      </c>
      <c r="AB774" s="3">
        <f t="shared" si="215"/>
        <v>1</v>
      </c>
      <c r="AC774" s="3"/>
      <c r="AD774" s="3"/>
      <c r="AE774" s="3"/>
      <c r="AF774" s="1"/>
      <c r="AG774" s="1"/>
      <c r="AI774" s="1"/>
      <c r="AJ774" s="1"/>
      <c r="AK774" s="1"/>
      <c r="AL774" s="1"/>
      <c r="AM774" s="1"/>
      <c r="AO774" s="1"/>
    </row>
    <row r="775" spans="1:41" x14ac:dyDescent="0.4">
      <c r="A775" s="15">
        <v>41295</v>
      </c>
      <c r="B775" s="16">
        <v>213500</v>
      </c>
      <c r="C775" s="16">
        <v>214000</v>
      </c>
      <c r="D775" s="16">
        <v>208500</v>
      </c>
      <c r="E775" s="16">
        <v>210500</v>
      </c>
      <c r="F775" s="26">
        <v>-1.41</v>
      </c>
      <c r="G775" s="1">
        <f t="shared" si="198"/>
        <v>-1</v>
      </c>
      <c r="I775" s="3">
        <f t="shared" si="199"/>
        <v>-3000</v>
      </c>
      <c r="J775" s="1">
        <f t="shared" si="200"/>
        <v>0</v>
      </c>
      <c r="K775" s="1">
        <f t="shared" si="201"/>
        <v>3000</v>
      </c>
      <c r="L775" s="1">
        <f t="shared" si="211"/>
        <v>974.5469845111154</v>
      </c>
      <c r="M775" s="1">
        <f t="shared" si="211"/>
        <v>1297.264688127271</v>
      </c>
      <c r="N775" s="1">
        <f t="shared" si="209"/>
        <v>0.75123218370953249</v>
      </c>
      <c r="O775" s="1">
        <f t="shared" si="210"/>
        <v>42.89734911782179</v>
      </c>
      <c r="P775" s="1">
        <f t="shared" si="212"/>
        <v>-1</v>
      </c>
      <c r="R775" s="3">
        <f t="shared" si="202"/>
        <v>215500</v>
      </c>
      <c r="S775" s="3">
        <f t="shared" si="203"/>
        <v>207500</v>
      </c>
      <c r="T775" s="1">
        <f t="shared" si="204"/>
        <v>37.5</v>
      </c>
      <c r="U775" s="1">
        <f t="shared" si="206"/>
        <v>66.617647058823522</v>
      </c>
      <c r="V775" s="1">
        <f t="shared" si="205"/>
        <v>-1</v>
      </c>
      <c r="W775" s="1">
        <f t="shared" si="207"/>
        <v>-1</v>
      </c>
      <c r="Y775" s="3">
        <f t="shared" si="208"/>
        <v>211528.2822835453</v>
      </c>
      <c r="Z775" s="3">
        <f t="shared" si="214"/>
        <v>214513.59508285331</v>
      </c>
      <c r="AA775" s="3">
        <f t="shared" si="213"/>
        <v>-2985.3127993080125</v>
      </c>
      <c r="AB775" s="3">
        <f t="shared" si="215"/>
        <v>1</v>
      </c>
      <c r="AC775" s="3"/>
      <c r="AD775" s="3"/>
      <c r="AE775" s="3"/>
      <c r="AF775" s="1"/>
      <c r="AG775" s="1"/>
      <c r="AI775" s="1"/>
      <c r="AJ775" s="1"/>
      <c r="AK775" s="1"/>
      <c r="AL775" s="1"/>
      <c r="AM775" s="1"/>
      <c r="AO775" s="1"/>
    </row>
    <row r="776" spans="1:41" x14ac:dyDescent="0.4">
      <c r="A776" s="15">
        <v>41296</v>
      </c>
      <c r="B776" s="16">
        <v>209000</v>
      </c>
      <c r="C776" s="16">
        <v>216000</v>
      </c>
      <c r="D776" s="16">
        <v>208500</v>
      </c>
      <c r="E776" s="16">
        <v>214500</v>
      </c>
      <c r="F776" s="26">
        <v>1.9</v>
      </c>
      <c r="G776" s="1">
        <f t="shared" si="198"/>
        <v>1</v>
      </c>
      <c r="I776" s="3">
        <f t="shared" si="199"/>
        <v>4000</v>
      </c>
      <c r="J776" s="1">
        <f t="shared" si="200"/>
        <v>4000</v>
      </c>
      <c r="K776" s="1">
        <f t="shared" si="201"/>
        <v>0</v>
      </c>
      <c r="L776" s="1">
        <f t="shared" si="211"/>
        <v>1190.6507713317499</v>
      </c>
      <c r="M776" s="1">
        <f t="shared" si="211"/>
        <v>1204.6029246896087</v>
      </c>
      <c r="N776" s="1">
        <f t="shared" si="209"/>
        <v>0.98841763283826167</v>
      </c>
      <c r="O776" s="1">
        <f t="shared" si="210"/>
        <v>49.708754162846418</v>
      </c>
      <c r="P776" s="1">
        <f t="shared" si="212"/>
        <v>1</v>
      </c>
      <c r="R776" s="3">
        <f t="shared" si="202"/>
        <v>216000</v>
      </c>
      <c r="S776" s="3">
        <f t="shared" si="203"/>
        <v>207500</v>
      </c>
      <c r="T776" s="1">
        <f t="shared" si="204"/>
        <v>82.35294117647058</v>
      </c>
      <c r="U776" s="1">
        <f t="shared" si="206"/>
        <v>66.617647058823522</v>
      </c>
      <c r="V776" s="1">
        <f t="shared" si="205"/>
        <v>1</v>
      </c>
      <c r="W776" s="1">
        <f t="shared" si="207"/>
        <v>-1</v>
      </c>
      <c r="Y776" s="3">
        <f t="shared" si="208"/>
        <v>211985.46962453832</v>
      </c>
      <c r="Z776" s="3">
        <f t="shared" si="214"/>
        <v>214512.58803967899</v>
      </c>
      <c r="AA776" s="3">
        <f t="shared" si="213"/>
        <v>-2527.1184151406633</v>
      </c>
      <c r="AB776" s="3">
        <f t="shared" si="215"/>
        <v>1</v>
      </c>
      <c r="AC776" s="3"/>
      <c r="AD776" s="3"/>
      <c r="AE776" s="3"/>
      <c r="AF776" s="1"/>
      <c r="AG776" s="1"/>
      <c r="AI776" s="1"/>
      <c r="AJ776" s="1"/>
      <c r="AK776" s="1"/>
      <c r="AL776" s="1"/>
      <c r="AM776" s="1"/>
      <c r="AO776" s="1"/>
    </row>
    <row r="777" spans="1:41" x14ac:dyDescent="0.4">
      <c r="A777" s="15">
        <v>41297</v>
      </c>
      <c r="B777" s="16">
        <v>218500</v>
      </c>
      <c r="C777" s="16">
        <v>221000</v>
      </c>
      <c r="D777" s="16">
        <v>217000</v>
      </c>
      <c r="E777" s="16">
        <v>218000</v>
      </c>
      <c r="F777" s="26">
        <v>1.63</v>
      </c>
      <c r="G777" s="1">
        <f t="shared" si="198"/>
        <v>1</v>
      </c>
      <c r="I777" s="3">
        <f t="shared" si="199"/>
        <v>3500</v>
      </c>
      <c r="J777" s="1">
        <f t="shared" si="200"/>
        <v>3500</v>
      </c>
      <c r="K777" s="1">
        <f t="shared" si="201"/>
        <v>0</v>
      </c>
      <c r="L777" s="1">
        <f t="shared" si="211"/>
        <v>1355.6042876651966</v>
      </c>
      <c r="M777" s="1">
        <f t="shared" si="211"/>
        <v>1118.559858640351</v>
      </c>
      <c r="N777" s="1">
        <f t="shared" si="209"/>
        <v>1.2119193060557183</v>
      </c>
      <c r="O777" s="1">
        <f t="shared" si="210"/>
        <v>54.790394149450499</v>
      </c>
      <c r="P777" s="1">
        <f t="shared" si="212"/>
        <v>1</v>
      </c>
      <c r="R777" s="3">
        <f t="shared" si="202"/>
        <v>221000</v>
      </c>
      <c r="S777" s="3">
        <f t="shared" si="203"/>
        <v>208500</v>
      </c>
      <c r="T777" s="1">
        <f t="shared" si="204"/>
        <v>76</v>
      </c>
      <c r="U777" s="1">
        <f t="shared" si="206"/>
        <v>65.284313725490193</v>
      </c>
      <c r="V777" s="1">
        <f t="shared" si="205"/>
        <v>-1</v>
      </c>
      <c r="W777" s="1">
        <f t="shared" si="207"/>
        <v>-1</v>
      </c>
      <c r="Y777" s="3">
        <f t="shared" si="208"/>
        <v>212910.78198999396</v>
      </c>
      <c r="Z777" s="3">
        <f t="shared" si="214"/>
        <v>214770.91485155461</v>
      </c>
      <c r="AA777" s="3">
        <f t="shared" si="213"/>
        <v>-1860.1328615606471</v>
      </c>
      <c r="AB777" s="3">
        <f t="shared" si="215"/>
        <v>1</v>
      </c>
      <c r="AC777" s="3"/>
      <c r="AD777" s="3"/>
      <c r="AE777" s="3"/>
      <c r="AF777" s="1"/>
      <c r="AG777" s="1"/>
      <c r="AI777" s="1"/>
      <c r="AJ777" s="1"/>
      <c r="AK777" s="1"/>
      <c r="AL777" s="1"/>
      <c r="AM777" s="1"/>
      <c r="AO777" s="1"/>
    </row>
    <row r="778" spans="1:41" x14ac:dyDescent="0.4">
      <c r="A778" s="15">
        <v>41298</v>
      </c>
      <c r="B778" s="16">
        <v>217000</v>
      </c>
      <c r="C778" s="16">
        <v>217000</v>
      </c>
      <c r="D778" s="16">
        <v>208000</v>
      </c>
      <c r="E778" s="16">
        <v>208000</v>
      </c>
      <c r="F778" s="26">
        <v>-4.59</v>
      </c>
      <c r="G778" s="1">
        <f t="shared" si="198"/>
        <v>-1</v>
      </c>
      <c r="I778" s="3">
        <f t="shared" si="199"/>
        <v>-10000</v>
      </c>
      <c r="J778" s="1">
        <f t="shared" si="200"/>
        <v>0</v>
      </c>
      <c r="K778" s="1">
        <f t="shared" si="201"/>
        <v>10000</v>
      </c>
      <c r="L778" s="1">
        <f t="shared" si="211"/>
        <v>1258.7754099748254</v>
      </c>
      <c r="M778" s="1">
        <f t="shared" si="211"/>
        <v>1752.94844016604</v>
      </c>
      <c r="N778" s="1">
        <f t="shared" si="209"/>
        <v>0.71809037911896234</v>
      </c>
      <c r="O778" s="1">
        <f t="shared" si="210"/>
        <v>41.795844260952059</v>
      </c>
      <c r="P778" s="1">
        <f t="shared" si="212"/>
        <v>-1</v>
      </c>
      <c r="R778" s="3">
        <f t="shared" si="202"/>
        <v>221000</v>
      </c>
      <c r="S778" s="3">
        <f t="shared" si="203"/>
        <v>208000</v>
      </c>
      <c r="T778" s="1">
        <f t="shared" si="204"/>
        <v>0</v>
      </c>
      <c r="U778" s="1">
        <f t="shared" si="206"/>
        <v>52.784313725490193</v>
      </c>
      <c r="V778" s="1">
        <f t="shared" si="205"/>
        <v>-1</v>
      </c>
      <c r="W778" s="1">
        <f t="shared" si="207"/>
        <v>-1</v>
      </c>
      <c r="Y778" s="3">
        <f t="shared" si="208"/>
        <v>212155.27706845643</v>
      </c>
      <c r="Z778" s="3">
        <f t="shared" si="214"/>
        <v>214269.36560329131</v>
      </c>
      <c r="AA778" s="3">
        <f t="shared" si="213"/>
        <v>-2114.088534834882</v>
      </c>
      <c r="AB778" s="3">
        <f t="shared" si="215"/>
        <v>-1</v>
      </c>
      <c r="AC778" s="3"/>
      <c r="AD778" s="3"/>
      <c r="AE778" s="3"/>
      <c r="AF778" s="1"/>
      <c r="AG778" s="1"/>
      <c r="AI778" s="1"/>
      <c r="AJ778" s="1"/>
      <c r="AK778" s="1"/>
      <c r="AL778" s="1"/>
      <c r="AM778" s="1"/>
      <c r="AO778" s="1"/>
    </row>
    <row r="779" spans="1:41" x14ac:dyDescent="0.4">
      <c r="A779" s="18">
        <v>41299</v>
      </c>
      <c r="B779" s="19">
        <v>202000</v>
      </c>
      <c r="C779" s="19">
        <v>203500</v>
      </c>
      <c r="D779" s="19">
        <v>199500</v>
      </c>
      <c r="E779" s="19">
        <v>201000</v>
      </c>
      <c r="F779" s="28">
        <v>-3.37</v>
      </c>
      <c r="G779" s="1">
        <f t="shared" si="198"/>
        <v>-1</v>
      </c>
      <c r="I779" s="3">
        <f t="shared" si="199"/>
        <v>-7000</v>
      </c>
      <c r="J779" s="1">
        <f t="shared" si="200"/>
        <v>0</v>
      </c>
      <c r="K779" s="1">
        <f t="shared" si="201"/>
        <v>7000</v>
      </c>
      <c r="L779" s="1">
        <f t="shared" si="211"/>
        <v>1168.8628806909094</v>
      </c>
      <c r="M779" s="1">
        <f t="shared" si="211"/>
        <v>2127.737837297037</v>
      </c>
      <c r="N779" s="1">
        <f t="shared" si="209"/>
        <v>0.54934534706388904</v>
      </c>
      <c r="O779" s="1">
        <f t="shared" si="210"/>
        <v>35.45661063267363</v>
      </c>
      <c r="P779" s="1">
        <f t="shared" si="212"/>
        <v>-1</v>
      </c>
      <c r="R779" s="3">
        <f t="shared" si="202"/>
        <v>221000</v>
      </c>
      <c r="S779" s="3">
        <f t="shared" si="203"/>
        <v>199500</v>
      </c>
      <c r="T779" s="1">
        <f t="shared" si="204"/>
        <v>6.9767441860465116</v>
      </c>
      <c r="U779" s="1">
        <f t="shared" si="206"/>
        <v>27.658914728682173</v>
      </c>
      <c r="V779" s="1">
        <f t="shared" si="205"/>
        <v>1</v>
      </c>
      <c r="W779" s="1">
        <f t="shared" si="207"/>
        <v>-1</v>
      </c>
      <c r="Y779" s="3">
        <f t="shared" si="208"/>
        <v>210439.08059638622</v>
      </c>
      <c r="Z779" s="3">
        <f t="shared" si="214"/>
        <v>213286.44963267713</v>
      </c>
      <c r="AA779" s="3">
        <f t="shared" si="213"/>
        <v>-2847.369036290911</v>
      </c>
      <c r="AB779" s="3">
        <f t="shared" si="215"/>
        <v>-1</v>
      </c>
      <c r="AC779" s="3"/>
      <c r="AD779" s="3"/>
      <c r="AE779" s="3"/>
      <c r="AF779" s="1"/>
      <c r="AG779" s="1"/>
      <c r="AI779" s="1"/>
      <c r="AJ779" s="1"/>
      <c r="AK779" s="1"/>
      <c r="AL779" s="1"/>
      <c r="AM779" s="1"/>
      <c r="AO779" s="1"/>
    </row>
    <row r="780" spans="1:41" x14ac:dyDescent="0.4">
      <c r="A780" s="15">
        <v>41302</v>
      </c>
      <c r="B780" s="16">
        <v>200500</v>
      </c>
      <c r="C780" s="16">
        <v>202000</v>
      </c>
      <c r="D780" s="16">
        <v>195000</v>
      </c>
      <c r="E780" s="16">
        <v>198500</v>
      </c>
      <c r="F780" s="26">
        <v>-1.24</v>
      </c>
      <c r="G780" s="1">
        <f t="shared" si="198"/>
        <v>-1</v>
      </c>
      <c r="I780" s="3">
        <f t="shared" si="199"/>
        <v>-2500</v>
      </c>
      <c r="J780" s="1">
        <f t="shared" si="200"/>
        <v>0</v>
      </c>
      <c r="K780" s="1">
        <f t="shared" si="201"/>
        <v>2500</v>
      </c>
      <c r="L780" s="1">
        <f t="shared" si="211"/>
        <v>1085.372674927273</v>
      </c>
      <c r="M780" s="1">
        <f t="shared" si="211"/>
        <v>2154.32799177582</v>
      </c>
      <c r="N780" s="1">
        <f t="shared" si="209"/>
        <v>0.50381032000266435</v>
      </c>
      <c r="O780" s="1">
        <f t="shared" si="210"/>
        <v>33.502251800065565</v>
      </c>
      <c r="P780" s="1">
        <f t="shared" si="212"/>
        <v>-1</v>
      </c>
      <c r="R780" s="3">
        <f t="shared" si="202"/>
        <v>221000</v>
      </c>
      <c r="S780" s="3">
        <f t="shared" si="203"/>
        <v>195000</v>
      </c>
      <c r="T780" s="1">
        <f t="shared" si="204"/>
        <v>13.461538461538462</v>
      </c>
      <c r="U780" s="1">
        <f t="shared" si="206"/>
        <v>6.8127608825283241</v>
      </c>
      <c r="V780" s="1">
        <f t="shared" si="205"/>
        <v>1</v>
      </c>
      <c r="W780" s="1">
        <f t="shared" si="207"/>
        <v>-1</v>
      </c>
      <c r="Y780" s="3">
        <f t="shared" si="208"/>
        <v>208602.29896617294</v>
      </c>
      <c r="Z780" s="3">
        <f t="shared" si="214"/>
        <v>212191.15706729365</v>
      </c>
      <c r="AA780" s="3">
        <f t="shared" si="213"/>
        <v>-3588.8581011207134</v>
      </c>
      <c r="AB780" s="3">
        <f t="shared" si="215"/>
        <v>-1</v>
      </c>
      <c r="AC780" s="3"/>
      <c r="AD780" s="3"/>
      <c r="AE780" s="3"/>
      <c r="AF780" s="1"/>
      <c r="AG780" s="1"/>
      <c r="AI780" s="1"/>
      <c r="AJ780" s="1"/>
      <c r="AK780" s="1"/>
      <c r="AL780" s="1"/>
      <c r="AM780" s="1"/>
      <c r="AO780" s="1"/>
    </row>
    <row r="781" spans="1:41" x14ac:dyDescent="0.4">
      <c r="A781" s="15">
        <v>41303</v>
      </c>
      <c r="B781" s="16">
        <v>201000</v>
      </c>
      <c r="C781" s="16">
        <v>209000</v>
      </c>
      <c r="D781" s="16">
        <v>199000</v>
      </c>
      <c r="E781" s="16">
        <v>206500</v>
      </c>
      <c r="F781" s="26">
        <v>4.03</v>
      </c>
      <c r="G781" s="1">
        <f t="shared" si="198"/>
        <v>1</v>
      </c>
      <c r="I781" s="3">
        <f t="shared" si="199"/>
        <v>8000</v>
      </c>
      <c r="J781" s="1">
        <f t="shared" si="200"/>
        <v>8000</v>
      </c>
      <c r="K781" s="1">
        <f t="shared" si="201"/>
        <v>0</v>
      </c>
      <c r="L781" s="1">
        <f t="shared" si="211"/>
        <v>1579.2746267181822</v>
      </c>
      <c r="M781" s="1">
        <f t="shared" si="211"/>
        <v>2000.4474209346899</v>
      </c>
      <c r="N781" s="1">
        <f t="shared" si="209"/>
        <v>0.7894607027363314</v>
      </c>
      <c r="O781" s="1">
        <f t="shared" si="210"/>
        <v>44.117241665555298</v>
      </c>
      <c r="P781" s="1">
        <f t="shared" si="212"/>
        <v>1</v>
      </c>
      <c r="R781" s="3">
        <f t="shared" si="202"/>
        <v>221000</v>
      </c>
      <c r="S781" s="3">
        <f t="shared" si="203"/>
        <v>195000</v>
      </c>
      <c r="T781" s="1">
        <f t="shared" si="204"/>
        <v>44.230769230769226</v>
      </c>
      <c r="U781" s="1">
        <f t="shared" si="206"/>
        <v>21.556350626118064</v>
      </c>
      <c r="V781" s="1">
        <f t="shared" si="205"/>
        <v>1</v>
      </c>
      <c r="W781" s="1">
        <f t="shared" si="207"/>
        <v>1</v>
      </c>
      <c r="Y781" s="3">
        <f t="shared" si="208"/>
        <v>208278.86835599248</v>
      </c>
      <c r="Z781" s="3">
        <f t="shared" si="214"/>
        <v>211769.58987712374</v>
      </c>
      <c r="AA781" s="3">
        <f t="shared" si="213"/>
        <v>-3490.7215211312578</v>
      </c>
      <c r="AB781" s="3">
        <f t="shared" si="215"/>
        <v>1</v>
      </c>
      <c r="AC781" s="3"/>
      <c r="AD781" s="3"/>
      <c r="AE781" s="3"/>
      <c r="AF781" s="1"/>
      <c r="AG781" s="1"/>
      <c r="AI781" s="1"/>
      <c r="AJ781" s="1"/>
      <c r="AK781" s="1"/>
      <c r="AL781" s="1"/>
      <c r="AM781" s="1"/>
      <c r="AO781" s="1"/>
    </row>
    <row r="782" spans="1:41" x14ac:dyDescent="0.4">
      <c r="A782" s="15">
        <v>41304</v>
      </c>
      <c r="B782" s="16">
        <v>205000</v>
      </c>
      <c r="C782" s="16">
        <v>207000</v>
      </c>
      <c r="D782" s="16">
        <v>201000</v>
      </c>
      <c r="E782" s="16">
        <v>203500</v>
      </c>
      <c r="F782" s="26">
        <v>-1.45</v>
      </c>
      <c r="G782" s="1">
        <f t="shared" si="198"/>
        <v>-1</v>
      </c>
      <c r="I782" s="3">
        <f t="shared" si="199"/>
        <v>-3000</v>
      </c>
      <c r="J782" s="1">
        <f t="shared" si="200"/>
        <v>0</v>
      </c>
      <c r="K782" s="1">
        <f t="shared" si="201"/>
        <v>3000</v>
      </c>
      <c r="L782" s="1">
        <f t="shared" si="211"/>
        <v>1466.4692962383122</v>
      </c>
      <c r="M782" s="1">
        <f t="shared" si="211"/>
        <v>2071.844033725069</v>
      </c>
      <c r="N782" s="1">
        <f t="shared" si="209"/>
        <v>0.7078087309505029</v>
      </c>
      <c r="O782" s="1">
        <f t="shared" si="210"/>
        <v>41.445433444795825</v>
      </c>
      <c r="P782" s="1">
        <f t="shared" si="212"/>
        <v>-1</v>
      </c>
      <c r="R782" s="3">
        <f t="shared" si="202"/>
        <v>217000</v>
      </c>
      <c r="S782" s="3">
        <f t="shared" si="203"/>
        <v>195000</v>
      </c>
      <c r="T782" s="1">
        <f t="shared" si="204"/>
        <v>38.636363636363633</v>
      </c>
      <c r="U782" s="1">
        <f t="shared" si="206"/>
        <v>32.109557109557109</v>
      </c>
      <c r="V782" s="1">
        <f t="shared" si="205"/>
        <v>-1</v>
      </c>
      <c r="W782" s="1">
        <f t="shared" si="207"/>
        <v>1</v>
      </c>
      <c r="Y782" s="3">
        <f t="shared" si="208"/>
        <v>207543.65783968594</v>
      </c>
      <c r="Z782" s="3">
        <f t="shared" si="214"/>
        <v>211157.02766400346</v>
      </c>
      <c r="AA782" s="3">
        <f t="shared" si="213"/>
        <v>-3613.3698243175168</v>
      </c>
      <c r="AB782" s="3">
        <f t="shared" si="215"/>
        <v>-1</v>
      </c>
      <c r="AC782" s="3"/>
      <c r="AD782" s="3"/>
      <c r="AE782" s="3"/>
      <c r="AF782" s="1"/>
      <c r="AG782" s="1"/>
      <c r="AI782" s="1"/>
      <c r="AJ782" s="1"/>
      <c r="AK782" s="1"/>
      <c r="AL782" s="1"/>
      <c r="AM782" s="1"/>
      <c r="AO782" s="1"/>
    </row>
    <row r="783" spans="1:41" x14ac:dyDescent="0.4">
      <c r="A783" s="15">
        <v>41305</v>
      </c>
      <c r="B783" s="16">
        <v>203000</v>
      </c>
      <c r="C783" s="16">
        <v>207000</v>
      </c>
      <c r="D783" s="16">
        <v>202500</v>
      </c>
      <c r="E783" s="16">
        <v>205000</v>
      </c>
      <c r="F783" s="26">
        <v>0.74</v>
      </c>
      <c r="G783" s="1">
        <f t="shared" si="198"/>
        <v>1</v>
      </c>
      <c r="I783" s="3">
        <f t="shared" si="199"/>
        <v>1500</v>
      </c>
      <c r="J783" s="1">
        <f t="shared" si="200"/>
        <v>1500</v>
      </c>
      <c r="K783" s="1">
        <f t="shared" si="201"/>
        <v>0</v>
      </c>
      <c r="L783" s="1">
        <f t="shared" si="211"/>
        <v>1468.864346507004</v>
      </c>
      <c r="M783" s="1">
        <f t="shared" si="211"/>
        <v>1923.8551741732786</v>
      </c>
      <c r="N783" s="1">
        <f t="shared" si="209"/>
        <v>0.76350047873962568</v>
      </c>
      <c r="O783" s="1">
        <f t="shared" si="210"/>
        <v>43.294600026720708</v>
      </c>
      <c r="P783" s="1">
        <f t="shared" si="212"/>
        <v>1</v>
      </c>
      <c r="R783" s="3">
        <f t="shared" si="202"/>
        <v>209000</v>
      </c>
      <c r="S783" s="3">
        <f t="shared" si="203"/>
        <v>195000</v>
      </c>
      <c r="T783" s="1">
        <f t="shared" si="204"/>
        <v>71.428571428571431</v>
      </c>
      <c r="U783" s="1">
        <f t="shared" si="206"/>
        <v>51.43190143190143</v>
      </c>
      <c r="V783" s="1">
        <f t="shared" si="205"/>
        <v>1</v>
      </c>
      <c r="W783" s="1">
        <f t="shared" si="207"/>
        <v>1</v>
      </c>
      <c r="Y783" s="3">
        <f t="shared" si="208"/>
        <v>207152.32586434964</v>
      </c>
      <c r="Z783" s="3">
        <f t="shared" si="214"/>
        <v>210700.95154074396</v>
      </c>
      <c r="AA783" s="3">
        <f t="shared" si="213"/>
        <v>-3548.6256763943238</v>
      </c>
      <c r="AB783" s="3">
        <f t="shared" si="215"/>
        <v>1</v>
      </c>
      <c r="AC783" s="3"/>
      <c r="AD783" s="3"/>
      <c r="AE783" s="3"/>
      <c r="AF783" s="1"/>
      <c r="AG783" s="1"/>
      <c r="AI783" s="1"/>
      <c r="AJ783" s="1"/>
      <c r="AK783" s="1"/>
      <c r="AL783" s="1"/>
      <c r="AM783" s="1"/>
      <c r="AO783" s="1"/>
    </row>
    <row r="784" spans="1:41" x14ac:dyDescent="0.4">
      <c r="A784" s="18">
        <v>41306</v>
      </c>
      <c r="B784" s="19">
        <v>207000</v>
      </c>
      <c r="C784" s="19">
        <v>209500</v>
      </c>
      <c r="D784" s="19">
        <v>205000</v>
      </c>
      <c r="E784" s="19">
        <v>206500</v>
      </c>
      <c r="F784" s="28">
        <v>0.73</v>
      </c>
      <c r="G784" s="1">
        <f t="shared" si="198"/>
        <v>1</v>
      </c>
      <c r="I784" s="3">
        <f t="shared" si="199"/>
        <v>1500</v>
      </c>
      <c r="J784" s="1">
        <f t="shared" si="200"/>
        <v>1500</v>
      </c>
      <c r="K784" s="1">
        <f t="shared" si="201"/>
        <v>0</v>
      </c>
      <c r="L784" s="1">
        <f t="shared" si="211"/>
        <v>1471.0883217565038</v>
      </c>
      <c r="M784" s="1">
        <f t="shared" si="211"/>
        <v>1786.4369474466159</v>
      </c>
      <c r="N784" s="1">
        <f t="shared" si="209"/>
        <v>0.8234762071279117</v>
      </c>
      <c r="O784" s="1">
        <f t="shared" si="210"/>
        <v>45.159690261324428</v>
      </c>
      <c r="P784" s="1">
        <f t="shared" si="212"/>
        <v>1</v>
      </c>
      <c r="R784" s="3">
        <f t="shared" si="202"/>
        <v>209500</v>
      </c>
      <c r="S784" s="3">
        <f t="shared" si="203"/>
        <v>195000</v>
      </c>
      <c r="T784" s="1">
        <f t="shared" si="204"/>
        <v>79.310344827586206</v>
      </c>
      <c r="U784" s="1">
        <f t="shared" si="206"/>
        <v>63.1250932975071</v>
      </c>
      <c r="V784" s="1">
        <f t="shared" si="205"/>
        <v>1</v>
      </c>
      <c r="W784" s="1">
        <f t="shared" si="207"/>
        <v>1</v>
      </c>
      <c r="Y784" s="3">
        <f t="shared" si="208"/>
        <v>207051.96803906508</v>
      </c>
      <c r="Z784" s="3">
        <f t="shared" si="214"/>
        <v>210389.7699451333</v>
      </c>
      <c r="AA784" s="3">
        <f t="shared" si="213"/>
        <v>-3337.8019060682273</v>
      </c>
      <c r="AB784" s="3">
        <f t="shared" si="215"/>
        <v>1</v>
      </c>
      <c r="AC784" s="3"/>
      <c r="AD784" s="3"/>
      <c r="AE784" s="3"/>
      <c r="AF784" s="1"/>
      <c r="AG784" s="1"/>
      <c r="AI784" s="1"/>
      <c r="AJ784" s="1"/>
      <c r="AK784" s="1"/>
      <c r="AL784" s="1"/>
      <c r="AM784" s="1"/>
      <c r="AO784" s="1"/>
    </row>
    <row r="785" spans="1:41" x14ac:dyDescent="0.4">
      <c r="A785" s="15">
        <v>41309</v>
      </c>
      <c r="B785" s="16">
        <v>206500</v>
      </c>
      <c r="C785" s="16">
        <v>207500</v>
      </c>
      <c r="D785" s="16">
        <v>202500</v>
      </c>
      <c r="E785" s="16">
        <v>203500</v>
      </c>
      <c r="F785" s="26">
        <v>-1.45</v>
      </c>
      <c r="G785" s="1">
        <f t="shared" ref="G785:G848" si="216">IF(E785&gt;E784,1,-1)</f>
        <v>-1</v>
      </c>
      <c r="I785" s="3">
        <f t="shared" ref="I785:I848" si="217">E785-E784</f>
        <v>-3000</v>
      </c>
      <c r="J785" s="1">
        <f t="shared" ref="J785:J848" si="218">IF(I785&gt;0,I785,0)</f>
        <v>0</v>
      </c>
      <c r="K785" s="1">
        <f t="shared" ref="K785:K848" si="219">IF(I785&lt;0,-I785,0)</f>
        <v>3000</v>
      </c>
      <c r="L785" s="1">
        <f t="shared" si="211"/>
        <v>1366.0105844881821</v>
      </c>
      <c r="M785" s="1">
        <f t="shared" si="211"/>
        <v>1873.1200226290005</v>
      </c>
      <c r="N785" s="1">
        <f t="shared" si="209"/>
        <v>0.72927018449727021</v>
      </c>
      <c r="O785" s="1">
        <f t="shared" si="210"/>
        <v>42.17213660624595</v>
      </c>
      <c r="P785" s="1">
        <f t="shared" si="212"/>
        <v>-1</v>
      </c>
      <c r="R785" s="3">
        <f t="shared" si="202"/>
        <v>209500</v>
      </c>
      <c r="S785" s="3">
        <f t="shared" si="203"/>
        <v>199000</v>
      </c>
      <c r="T785" s="1">
        <f t="shared" si="204"/>
        <v>42.857142857142854</v>
      </c>
      <c r="U785" s="1">
        <f t="shared" si="206"/>
        <v>64.532019704433495</v>
      </c>
      <c r="V785" s="1">
        <f t="shared" si="205"/>
        <v>-1</v>
      </c>
      <c r="W785" s="1">
        <f t="shared" si="207"/>
        <v>1</v>
      </c>
      <c r="Y785" s="3">
        <f t="shared" si="208"/>
        <v>206505.51141767044</v>
      </c>
      <c r="Z785" s="3">
        <f t="shared" si="214"/>
        <v>209879.41661586417</v>
      </c>
      <c r="AA785" s="3">
        <f t="shared" si="213"/>
        <v>-3373.9051981937373</v>
      </c>
      <c r="AB785" s="3">
        <f t="shared" si="215"/>
        <v>-1</v>
      </c>
      <c r="AC785" s="3"/>
      <c r="AD785" s="3"/>
      <c r="AE785" s="3"/>
      <c r="AF785" s="1"/>
      <c r="AG785" s="1"/>
      <c r="AI785" s="1"/>
      <c r="AJ785" s="1"/>
      <c r="AK785" s="1"/>
      <c r="AL785" s="1"/>
      <c r="AM785" s="1"/>
      <c r="AO785" s="1"/>
    </row>
    <row r="786" spans="1:41" x14ac:dyDescent="0.4">
      <c r="A786" s="15">
        <v>41310</v>
      </c>
      <c r="B786" s="16">
        <v>201000</v>
      </c>
      <c r="C786" s="16">
        <v>205000</v>
      </c>
      <c r="D786" s="16">
        <v>201000</v>
      </c>
      <c r="E786" s="16">
        <v>203500</v>
      </c>
      <c r="F786" s="26">
        <v>0</v>
      </c>
      <c r="G786" s="1">
        <f t="shared" si="216"/>
        <v>-1</v>
      </c>
      <c r="I786" s="3">
        <f t="shared" si="217"/>
        <v>0</v>
      </c>
      <c r="J786" s="1">
        <f t="shared" si="218"/>
        <v>0</v>
      </c>
      <c r="K786" s="1">
        <f t="shared" si="219"/>
        <v>0</v>
      </c>
      <c r="L786" s="1">
        <f t="shared" si="211"/>
        <v>1268.4383998818832</v>
      </c>
      <c r="M786" s="1">
        <f t="shared" si="211"/>
        <v>1739.3257352983576</v>
      </c>
      <c r="N786" s="1">
        <f t="shared" si="209"/>
        <v>0.7292701844972701</v>
      </c>
      <c r="O786" s="1">
        <f t="shared" si="210"/>
        <v>42.172136606245942</v>
      </c>
      <c r="P786" s="1">
        <f t="shared" si="212"/>
        <v>-1</v>
      </c>
      <c r="R786" s="3">
        <f t="shared" si="202"/>
        <v>209500</v>
      </c>
      <c r="S786" s="3">
        <f t="shared" si="203"/>
        <v>201000</v>
      </c>
      <c r="T786" s="1">
        <f t="shared" si="204"/>
        <v>29.411764705882355</v>
      </c>
      <c r="U786" s="1">
        <f t="shared" si="206"/>
        <v>50.526417463537136</v>
      </c>
      <c r="V786" s="1">
        <f t="shared" si="205"/>
        <v>-1</v>
      </c>
      <c r="W786" s="1">
        <f t="shared" si="207"/>
        <v>-1</v>
      </c>
      <c r="Y786" s="3">
        <f t="shared" si="208"/>
        <v>206043.12504572113</v>
      </c>
      <c r="Z786" s="3">
        <f t="shared" si="214"/>
        <v>209406.86723691126</v>
      </c>
      <c r="AA786" s="3">
        <f t="shared" si="213"/>
        <v>-3363.7421911901329</v>
      </c>
      <c r="AB786" s="3">
        <f t="shared" si="215"/>
        <v>1</v>
      </c>
      <c r="AC786" s="3"/>
      <c r="AD786" s="3"/>
      <c r="AE786" s="3"/>
      <c r="AF786" s="1"/>
      <c r="AG786" s="1"/>
      <c r="AI786" s="1"/>
      <c r="AJ786" s="1"/>
      <c r="AK786" s="1"/>
      <c r="AL786" s="1"/>
      <c r="AM786" s="1"/>
      <c r="AO786" s="1"/>
    </row>
    <row r="787" spans="1:41" x14ac:dyDescent="0.4">
      <c r="A787" s="15">
        <v>41311</v>
      </c>
      <c r="B787" s="16">
        <v>203500</v>
      </c>
      <c r="C787" s="16">
        <v>204000</v>
      </c>
      <c r="D787" s="16">
        <v>199000</v>
      </c>
      <c r="E787" s="16">
        <v>199500</v>
      </c>
      <c r="F787" s="26">
        <v>-1.97</v>
      </c>
      <c r="G787" s="1">
        <f t="shared" si="216"/>
        <v>-1</v>
      </c>
      <c r="I787" s="3">
        <f t="shared" si="217"/>
        <v>-4000</v>
      </c>
      <c r="J787" s="1">
        <f t="shared" si="218"/>
        <v>0</v>
      </c>
      <c r="K787" s="1">
        <f t="shared" si="219"/>
        <v>4000</v>
      </c>
      <c r="L787" s="1">
        <f t="shared" si="211"/>
        <v>1177.8356570331773</v>
      </c>
      <c r="M787" s="1">
        <f t="shared" si="211"/>
        <v>1900.8024684913321</v>
      </c>
      <c r="N787" s="1">
        <f t="shared" si="209"/>
        <v>0.61965179262841874</v>
      </c>
      <c r="O787" s="1">
        <f t="shared" si="210"/>
        <v>38.258334010351042</v>
      </c>
      <c r="P787" s="1">
        <f t="shared" si="212"/>
        <v>-1</v>
      </c>
      <c r="R787" s="3">
        <f t="shared" si="202"/>
        <v>209500</v>
      </c>
      <c r="S787" s="3">
        <f t="shared" si="203"/>
        <v>199000</v>
      </c>
      <c r="T787" s="1">
        <f t="shared" si="204"/>
        <v>4.7619047619047619</v>
      </c>
      <c r="U787" s="1">
        <f t="shared" si="206"/>
        <v>25.676937441643322</v>
      </c>
      <c r="V787" s="1">
        <f t="shared" si="205"/>
        <v>-1</v>
      </c>
      <c r="W787" s="1">
        <f t="shared" si="207"/>
        <v>-1</v>
      </c>
      <c r="Y787" s="3">
        <f t="shared" si="208"/>
        <v>205036.49042330249</v>
      </c>
      <c r="Z787" s="3">
        <f t="shared" si="214"/>
        <v>208673.02521936229</v>
      </c>
      <c r="AA787" s="3">
        <f t="shared" si="213"/>
        <v>-3636.534796059801</v>
      </c>
      <c r="AB787" s="3">
        <f t="shared" si="215"/>
        <v>-1</v>
      </c>
      <c r="AC787" s="3"/>
      <c r="AD787" s="3"/>
      <c r="AE787" s="3"/>
      <c r="AF787" s="1"/>
      <c r="AG787" s="1"/>
      <c r="AI787" s="1"/>
      <c r="AJ787" s="1"/>
      <c r="AK787" s="1"/>
      <c r="AL787" s="1"/>
      <c r="AM787" s="1"/>
      <c r="AO787" s="1"/>
    </row>
    <row r="788" spans="1:41" x14ac:dyDescent="0.4">
      <c r="A788" s="15">
        <v>41312</v>
      </c>
      <c r="B788" s="16">
        <v>200500</v>
      </c>
      <c r="C788" s="16">
        <v>203000</v>
      </c>
      <c r="D788" s="16">
        <v>199000</v>
      </c>
      <c r="E788" s="16">
        <v>200000</v>
      </c>
      <c r="F788" s="26">
        <v>0.25</v>
      </c>
      <c r="G788" s="1">
        <f t="shared" si="216"/>
        <v>1</v>
      </c>
      <c r="I788" s="3">
        <f t="shared" si="217"/>
        <v>500</v>
      </c>
      <c r="J788" s="1">
        <f t="shared" si="218"/>
        <v>500</v>
      </c>
      <c r="K788" s="1">
        <f t="shared" si="219"/>
        <v>0</v>
      </c>
      <c r="L788" s="1">
        <f t="shared" si="211"/>
        <v>1129.4188243879503</v>
      </c>
      <c r="M788" s="1">
        <f t="shared" si="211"/>
        <v>1765.0308635990939</v>
      </c>
      <c r="N788" s="1">
        <f t="shared" si="209"/>
        <v>0.63988616158526535</v>
      </c>
      <c r="O788" s="1">
        <f t="shared" si="210"/>
        <v>39.020157409383366</v>
      </c>
      <c r="P788" s="1">
        <f t="shared" si="212"/>
        <v>1</v>
      </c>
      <c r="R788" s="3">
        <f t="shared" ref="R788:R851" si="220">MAX(C784:C788)</f>
        <v>209500</v>
      </c>
      <c r="S788" s="3">
        <f t="shared" ref="S788:S851" si="221">MIN(D784:D788)</f>
        <v>199000</v>
      </c>
      <c r="T788" s="1">
        <f t="shared" ref="T788:T851" si="222">(E788-S788)/(R788-S788)*100</f>
        <v>9.5238095238095237</v>
      </c>
      <c r="U788" s="1">
        <f t="shared" si="206"/>
        <v>14.565826330532213</v>
      </c>
      <c r="V788" s="1">
        <f t="shared" si="205"/>
        <v>1</v>
      </c>
      <c r="W788" s="1">
        <f t="shared" si="207"/>
        <v>-1</v>
      </c>
      <c r="Y788" s="3">
        <f t="shared" si="208"/>
        <v>204261.64574279441</v>
      </c>
      <c r="Z788" s="3">
        <f t="shared" si="214"/>
        <v>208030.57890681693</v>
      </c>
      <c r="AA788" s="3">
        <f t="shared" si="213"/>
        <v>-3768.9331640225137</v>
      </c>
      <c r="AB788" s="3">
        <f t="shared" si="215"/>
        <v>-1</v>
      </c>
      <c r="AC788" s="3"/>
      <c r="AD788" s="3"/>
      <c r="AE788" s="3"/>
      <c r="AF788" s="1"/>
      <c r="AG788" s="1"/>
      <c r="AI788" s="1"/>
      <c r="AJ788" s="1"/>
      <c r="AK788" s="1"/>
      <c r="AL788" s="1"/>
      <c r="AM788" s="1"/>
      <c r="AO788" s="1"/>
    </row>
    <row r="789" spans="1:41" x14ac:dyDescent="0.4">
      <c r="A789" s="18">
        <v>41313</v>
      </c>
      <c r="B789" s="19">
        <v>200500</v>
      </c>
      <c r="C789" s="19">
        <v>210500</v>
      </c>
      <c r="D789" s="19">
        <v>200000</v>
      </c>
      <c r="E789" s="19">
        <v>209500</v>
      </c>
      <c r="F789" s="28">
        <v>4.75</v>
      </c>
      <c r="G789" s="1">
        <f t="shared" si="216"/>
        <v>1</v>
      </c>
      <c r="I789" s="3">
        <f t="shared" si="217"/>
        <v>9500</v>
      </c>
      <c r="J789" s="1">
        <f t="shared" si="218"/>
        <v>9500</v>
      </c>
      <c r="K789" s="1">
        <f t="shared" si="219"/>
        <v>0</v>
      </c>
      <c r="L789" s="1">
        <f t="shared" si="211"/>
        <v>1727.3174797888112</v>
      </c>
      <c r="M789" s="1">
        <f t="shared" si="211"/>
        <v>1638.957230484873</v>
      </c>
      <c r="N789" s="1">
        <f t="shared" si="209"/>
        <v>1.0539124802407427</v>
      </c>
      <c r="O789" s="1">
        <f t="shared" si="210"/>
        <v>51.312433727322784</v>
      </c>
      <c r="P789" s="1">
        <f t="shared" si="212"/>
        <v>1</v>
      </c>
      <c r="R789" s="3">
        <f t="shared" si="220"/>
        <v>210500</v>
      </c>
      <c r="S789" s="3">
        <f t="shared" si="221"/>
        <v>199000</v>
      </c>
      <c r="T789" s="1">
        <f t="shared" si="222"/>
        <v>91.304347826086953</v>
      </c>
      <c r="U789" s="1">
        <f t="shared" si="206"/>
        <v>35.196687370600415</v>
      </c>
      <c r="V789" s="1">
        <f t="shared" ref="V789:V852" si="223">IF(T789&gt;T788,1,-1)</f>
        <v>1</v>
      </c>
      <c r="W789" s="1">
        <f t="shared" si="207"/>
        <v>1</v>
      </c>
      <c r="Y789" s="3">
        <f t="shared" si="208"/>
        <v>205067.5463977491</v>
      </c>
      <c r="Z789" s="3">
        <f t="shared" si="214"/>
        <v>208139.42491371935</v>
      </c>
      <c r="AA789" s="3">
        <f t="shared" si="213"/>
        <v>-3071.8785159702529</v>
      </c>
      <c r="AB789" s="3">
        <f t="shared" si="215"/>
        <v>1</v>
      </c>
      <c r="AC789" s="3"/>
      <c r="AD789" s="3"/>
      <c r="AE789" s="3"/>
      <c r="AF789" s="1"/>
      <c r="AG789" s="1"/>
      <c r="AI789" s="1"/>
      <c r="AJ789" s="1"/>
      <c r="AK789" s="1"/>
      <c r="AL789" s="1"/>
      <c r="AM789" s="1"/>
      <c r="AO789" s="1"/>
    </row>
    <row r="790" spans="1:41" x14ac:dyDescent="0.4">
      <c r="A790" s="15">
        <v>41317</v>
      </c>
      <c r="B790" s="16">
        <v>211500</v>
      </c>
      <c r="C790" s="16">
        <v>212500</v>
      </c>
      <c r="D790" s="16">
        <v>209000</v>
      </c>
      <c r="E790" s="16">
        <v>211500</v>
      </c>
      <c r="F790" s="26">
        <v>0.95</v>
      </c>
      <c r="G790" s="1">
        <f t="shared" si="216"/>
        <v>1</v>
      </c>
      <c r="I790" s="3">
        <f t="shared" si="217"/>
        <v>2000</v>
      </c>
      <c r="J790" s="1">
        <f t="shared" si="218"/>
        <v>2000</v>
      </c>
      <c r="K790" s="1">
        <f t="shared" si="219"/>
        <v>0</v>
      </c>
      <c r="L790" s="1">
        <f t="shared" si="211"/>
        <v>1746.7948026610391</v>
      </c>
      <c r="M790" s="1">
        <f t="shared" si="211"/>
        <v>1521.8888568788104</v>
      </c>
      <c r="N790" s="1">
        <f t="shared" si="209"/>
        <v>1.1477807954014989</v>
      </c>
      <c r="O790" s="1">
        <f t="shared" si="210"/>
        <v>53.440313734946898</v>
      </c>
      <c r="P790" s="1">
        <f t="shared" si="212"/>
        <v>1</v>
      </c>
      <c r="R790" s="3">
        <f t="shared" si="220"/>
        <v>212500</v>
      </c>
      <c r="S790" s="3">
        <f t="shared" si="221"/>
        <v>199000</v>
      </c>
      <c r="T790" s="1">
        <f t="shared" si="222"/>
        <v>92.592592592592595</v>
      </c>
      <c r="U790" s="1">
        <f t="shared" ref="U790:U853" si="224">SUM(T788:T790)/3</f>
        <v>64.473583314163022</v>
      </c>
      <c r="V790" s="1">
        <f t="shared" si="223"/>
        <v>1</v>
      </c>
      <c r="W790" s="1">
        <f t="shared" si="207"/>
        <v>1</v>
      </c>
      <c r="Y790" s="3">
        <f t="shared" si="208"/>
        <v>206057.15464424924</v>
      </c>
      <c r="Z790" s="3">
        <f t="shared" si="214"/>
        <v>208388.356401592</v>
      </c>
      <c r="AA790" s="3">
        <f t="shared" si="213"/>
        <v>-2331.2017573427584</v>
      </c>
      <c r="AB790" s="3">
        <f t="shared" si="215"/>
        <v>1</v>
      </c>
      <c r="AC790" s="3"/>
      <c r="AD790" s="3"/>
      <c r="AE790" s="3"/>
      <c r="AF790" s="1"/>
      <c r="AG790" s="1"/>
      <c r="AI790" s="1"/>
      <c r="AJ790" s="1"/>
      <c r="AK790" s="1"/>
      <c r="AL790" s="1"/>
      <c r="AM790" s="1"/>
      <c r="AO790" s="1"/>
    </row>
    <row r="791" spans="1:41" x14ac:dyDescent="0.4">
      <c r="A791" s="15">
        <v>41318</v>
      </c>
      <c r="B791" s="16">
        <v>213500</v>
      </c>
      <c r="C791" s="16">
        <v>217000</v>
      </c>
      <c r="D791" s="16">
        <v>211500</v>
      </c>
      <c r="E791" s="16">
        <v>216500</v>
      </c>
      <c r="F791" s="26">
        <v>2.36</v>
      </c>
      <c r="G791" s="1">
        <f t="shared" si="216"/>
        <v>1</v>
      </c>
      <c r="I791" s="3">
        <f t="shared" si="217"/>
        <v>5000</v>
      </c>
      <c r="J791" s="1">
        <f t="shared" si="218"/>
        <v>5000</v>
      </c>
      <c r="K791" s="1">
        <f t="shared" si="219"/>
        <v>0</v>
      </c>
      <c r="L791" s="1">
        <f t="shared" si="211"/>
        <v>1979.1666024709648</v>
      </c>
      <c r="M791" s="1">
        <f t="shared" si="211"/>
        <v>1413.1825099588953</v>
      </c>
      <c r="N791" s="1">
        <f t="shared" si="209"/>
        <v>1.4005031823727652</v>
      </c>
      <c r="O791" s="1">
        <f t="shared" si="210"/>
        <v>58.342067307257018</v>
      </c>
      <c r="P791" s="1">
        <f t="shared" si="212"/>
        <v>1</v>
      </c>
      <c r="R791" s="3">
        <f t="shared" si="220"/>
        <v>217000</v>
      </c>
      <c r="S791" s="3">
        <f t="shared" si="221"/>
        <v>199000</v>
      </c>
      <c r="T791" s="1">
        <f t="shared" si="222"/>
        <v>97.222222222222214</v>
      </c>
      <c r="U791" s="1">
        <f t="shared" si="224"/>
        <v>93.706387546967264</v>
      </c>
      <c r="V791" s="1">
        <f t="shared" si="223"/>
        <v>1</v>
      </c>
      <c r="W791" s="1">
        <f t="shared" ref="W791:W854" si="225">IF(U791&gt;U790,1,-1)</f>
        <v>1</v>
      </c>
      <c r="Y791" s="3">
        <f t="shared" si="208"/>
        <v>207663.74623744166</v>
      </c>
      <c r="Z791" s="3">
        <f t="shared" si="214"/>
        <v>208989.21889036294</v>
      </c>
      <c r="AA791" s="3">
        <f t="shared" si="213"/>
        <v>-1325.4726529212785</v>
      </c>
      <c r="AB791" s="3">
        <f t="shared" si="215"/>
        <v>1</v>
      </c>
      <c r="AC791" s="3"/>
      <c r="AD791" s="3"/>
      <c r="AE791" s="3"/>
      <c r="AF791" s="1"/>
      <c r="AG791" s="1"/>
      <c r="AI791" s="1"/>
      <c r="AJ791" s="1"/>
      <c r="AK791" s="1"/>
      <c r="AL791" s="1"/>
      <c r="AM791" s="1"/>
      <c r="AO791" s="1"/>
    </row>
    <row r="792" spans="1:41" x14ac:dyDescent="0.4">
      <c r="A792" s="15">
        <v>41319</v>
      </c>
      <c r="B792" s="16">
        <v>216500</v>
      </c>
      <c r="C792" s="16">
        <v>218000</v>
      </c>
      <c r="D792" s="16">
        <v>214500</v>
      </c>
      <c r="E792" s="16">
        <v>216500</v>
      </c>
      <c r="F792" s="26">
        <v>0</v>
      </c>
      <c r="G792" s="1">
        <f t="shared" si="216"/>
        <v>-1</v>
      </c>
      <c r="I792" s="3">
        <f t="shared" si="217"/>
        <v>0</v>
      </c>
      <c r="J792" s="1">
        <f t="shared" si="218"/>
        <v>0</v>
      </c>
      <c r="K792" s="1">
        <f t="shared" si="219"/>
        <v>0</v>
      </c>
      <c r="L792" s="1">
        <f t="shared" si="211"/>
        <v>1837.7975594373243</v>
      </c>
      <c r="M792" s="1">
        <f t="shared" si="211"/>
        <v>1312.2409021046883</v>
      </c>
      <c r="N792" s="1">
        <f t="shared" si="209"/>
        <v>1.4005031823727652</v>
      </c>
      <c r="O792" s="1">
        <f t="shared" si="210"/>
        <v>58.342067307257018</v>
      </c>
      <c r="P792" s="1">
        <f t="shared" si="212"/>
        <v>-1</v>
      </c>
      <c r="R792" s="3">
        <f t="shared" si="220"/>
        <v>218000</v>
      </c>
      <c r="S792" s="3">
        <f t="shared" si="221"/>
        <v>199000</v>
      </c>
      <c r="T792" s="1">
        <f t="shared" si="222"/>
        <v>92.10526315789474</v>
      </c>
      <c r="U792" s="1">
        <f t="shared" si="224"/>
        <v>93.973359324236526</v>
      </c>
      <c r="V792" s="1">
        <f t="shared" si="223"/>
        <v>-1</v>
      </c>
      <c r="W792" s="1">
        <f t="shared" si="225"/>
        <v>1</v>
      </c>
      <c r="Y792" s="3">
        <f t="shared" si="208"/>
        <v>209023.16989321986</v>
      </c>
      <c r="Z792" s="3">
        <f t="shared" si="214"/>
        <v>209545.57304663234</v>
      </c>
      <c r="AA792" s="3">
        <f t="shared" si="213"/>
        <v>-522.40315341248061</v>
      </c>
      <c r="AB792" s="3">
        <f t="shared" si="215"/>
        <v>1</v>
      </c>
      <c r="AC792" s="3"/>
      <c r="AD792" s="3"/>
      <c r="AE792" s="3"/>
      <c r="AF792" s="1"/>
      <c r="AG792" s="1"/>
      <c r="AI792" s="1"/>
      <c r="AJ792" s="1"/>
      <c r="AK792" s="1"/>
      <c r="AL792" s="1"/>
      <c r="AM792" s="1"/>
      <c r="AO792" s="1"/>
    </row>
    <row r="793" spans="1:41" x14ac:dyDescent="0.4">
      <c r="A793" s="15">
        <v>41320</v>
      </c>
      <c r="B793" s="16">
        <v>215000</v>
      </c>
      <c r="C793" s="16">
        <v>217500</v>
      </c>
      <c r="D793" s="16">
        <v>211500</v>
      </c>
      <c r="E793" s="16">
        <v>213500</v>
      </c>
      <c r="F793" s="26">
        <v>-1.39</v>
      </c>
      <c r="G793" s="1">
        <f t="shared" si="216"/>
        <v>-1</v>
      </c>
      <c r="I793" s="3">
        <f t="shared" si="217"/>
        <v>-3000</v>
      </c>
      <c r="J793" s="1">
        <f t="shared" si="218"/>
        <v>0</v>
      </c>
      <c r="K793" s="1">
        <f t="shared" si="219"/>
        <v>3000</v>
      </c>
      <c r="L793" s="1">
        <f t="shared" si="211"/>
        <v>1706.5263051918012</v>
      </c>
      <c r="M793" s="1">
        <f t="shared" si="211"/>
        <v>1432.7951233829249</v>
      </c>
      <c r="N793" s="1">
        <f t="shared" si="209"/>
        <v>1.1910469803683996</v>
      </c>
      <c r="O793" s="1">
        <f t="shared" si="210"/>
        <v>54.359718939853067</v>
      </c>
      <c r="P793" s="1">
        <f t="shared" si="212"/>
        <v>-1</v>
      </c>
      <c r="R793" s="3">
        <f t="shared" si="220"/>
        <v>218000</v>
      </c>
      <c r="S793" s="3">
        <f t="shared" si="221"/>
        <v>200000</v>
      </c>
      <c r="T793" s="1">
        <f t="shared" si="222"/>
        <v>75</v>
      </c>
      <c r="U793" s="1">
        <f t="shared" si="224"/>
        <v>88.109161793372323</v>
      </c>
      <c r="V793" s="1">
        <f t="shared" si="223"/>
        <v>-1</v>
      </c>
      <c r="W793" s="1">
        <f t="shared" si="225"/>
        <v>-1</v>
      </c>
      <c r="Y793" s="3">
        <f t="shared" si="208"/>
        <v>209711.91298657065</v>
      </c>
      <c r="Z793" s="3">
        <f t="shared" si="214"/>
        <v>209838.49356169661</v>
      </c>
      <c r="AA793" s="3">
        <f t="shared" si="213"/>
        <v>-126.58057512596133</v>
      </c>
      <c r="AB793" s="3">
        <f t="shared" si="215"/>
        <v>1</v>
      </c>
      <c r="AC793" s="3"/>
      <c r="AD793" s="3"/>
      <c r="AE793" s="3"/>
      <c r="AF793" s="1"/>
      <c r="AG793" s="1"/>
      <c r="AI793" s="1"/>
      <c r="AJ793" s="1"/>
      <c r="AK793" s="1"/>
      <c r="AL793" s="1"/>
      <c r="AM793" s="1"/>
      <c r="AO793" s="1"/>
    </row>
    <row r="794" spans="1:41" x14ac:dyDescent="0.4">
      <c r="A794" s="18">
        <v>41323</v>
      </c>
      <c r="B794" s="19">
        <v>210000</v>
      </c>
      <c r="C794" s="19">
        <v>212500</v>
      </c>
      <c r="D794" s="19">
        <v>208000</v>
      </c>
      <c r="E794" s="19">
        <v>209500</v>
      </c>
      <c r="F794" s="28">
        <v>-1.87</v>
      </c>
      <c r="G794" s="1">
        <f t="shared" si="216"/>
        <v>-1</v>
      </c>
      <c r="I794" s="3">
        <f t="shared" si="217"/>
        <v>-4000</v>
      </c>
      <c r="J794" s="1">
        <f t="shared" si="218"/>
        <v>0</v>
      </c>
      <c r="K794" s="1">
        <f t="shared" si="219"/>
        <v>4000</v>
      </c>
      <c r="L794" s="1">
        <f t="shared" si="211"/>
        <v>1584.6315691066725</v>
      </c>
      <c r="M794" s="1">
        <f t="shared" si="211"/>
        <v>1616.1669002841445</v>
      </c>
      <c r="N794" s="1">
        <f t="shared" si="209"/>
        <v>0.98048757763079564</v>
      </c>
      <c r="O794" s="1">
        <f t="shared" si="210"/>
        <v>49.507383368883673</v>
      </c>
      <c r="P794" s="1">
        <f t="shared" si="212"/>
        <v>-1</v>
      </c>
      <c r="R794" s="3">
        <f t="shared" si="220"/>
        <v>218000</v>
      </c>
      <c r="S794" s="3">
        <f t="shared" si="221"/>
        <v>208000</v>
      </c>
      <c r="T794" s="1">
        <f t="shared" si="222"/>
        <v>15</v>
      </c>
      <c r="U794" s="1">
        <f t="shared" si="224"/>
        <v>60.701754385964911</v>
      </c>
      <c r="V794" s="1">
        <f t="shared" si="223"/>
        <v>-1</v>
      </c>
      <c r="W794" s="1">
        <f t="shared" si="225"/>
        <v>-1</v>
      </c>
      <c r="Y794" s="3">
        <f t="shared" si="208"/>
        <v>209679.31098863669</v>
      </c>
      <c r="Z794" s="3">
        <f t="shared" si="214"/>
        <v>209813.41996453388</v>
      </c>
      <c r="AA794" s="3">
        <f t="shared" si="213"/>
        <v>-134.10897589719389</v>
      </c>
      <c r="AB794" s="3">
        <f t="shared" si="215"/>
        <v>-1</v>
      </c>
      <c r="AC794" s="3"/>
      <c r="AD794" s="3"/>
      <c r="AE794" s="3"/>
      <c r="AF794" s="1"/>
      <c r="AG794" s="1"/>
      <c r="AI794" s="1"/>
      <c r="AJ794" s="1"/>
      <c r="AK794" s="1"/>
      <c r="AL794" s="1"/>
      <c r="AM794" s="1"/>
      <c r="AO794" s="1"/>
    </row>
    <row r="795" spans="1:41" x14ac:dyDescent="0.4">
      <c r="A795" s="15">
        <v>41324</v>
      </c>
      <c r="B795" s="16">
        <v>210000</v>
      </c>
      <c r="C795" s="16">
        <v>213000</v>
      </c>
      <c r="D795" s="16">
        <v>209500</v>
      </c>
      <c r="E795" s="16">
        <v>210500</v>
      </c>
      <c r="F795" s="26">
        <v>0.48</v>
      </c>
      <c r="G795" s="1">
        <f t="shared" si="216"/>
        <v>1</v>
      </c>
      <c r="I795" s="3">
        <f t="shared" si="217"/>
        <v>1000</v>
      </c>
      <c r="J795" s="1">
        <f t="shared" si="218"/>
        <v>1000</v>
      </c>
      <c r="K795" s="1">
        <f t="shared" si="219"/>
        <v>0</v>
      </c>
      <c r="L795" s="1">
        <f t="shared" si="211"/>
        <v>1542.8721713133386</v>
      </c>
      <c r="M795" s="1">
        <f t="shared" si="211"/>
        <v>1500.7264074067057</v>
      </c>
      <c r="N795" s="1">
        <f t="shared" si="209"/>
        <v>1.0280835758594147</v>
      </c>
      <c r="O795" s="1">
        <f t="shared" si="210"/>
        <v>50.692367321388971</v>
      </c>
      <c r="P795" s="1">
        <f t="shared" si="212"/>
        <v>1</v>
      </c>
      <c r="R795" s="3">
        <f t="shared" si="220"/>
        <v>218000</v>
      </c>
      <c r="S795" s="3">
        <f t="shared" si="221"/>
        <v>208000</v>
      </c>
      <c r="T795" s="1">
        <f t="shared" si="222"/>
        <v>25</v>
      </c>
      <c r="U795" s="1">
        <f t="shared" si="224"/>
        <v>38.333333333333336</v>
      </c>
      <c r="V795" s="1">
        <f t="shared" si="223"/>
        <v>1</v>
      </c>
      <c r="W795" s="1">
        <f t="shared" si="225"/>
        <v>-1</v>
      </c>
      <c r="Y795" s="3">
        <f t="shared" si="208"/>
        <v>209805.57083653871</v>
      </c>
      <c r="Z795" s="3">
        <f t="shared" si="214"/>
        <v>209864.27774493876</v>
      </c>
      <c r="AA795" s="3">
        <f t="shared" si="213"/>
        <v>-58.70690840005409</v>
      </c>
      <c r="AB795" s="3">
        <f t="shared" si="215"/>
        <v>1</v>
      </c>
      <c r="AC795" s="3"/>
      <c r="AD795" s="3"/>
      <c r="AE795" s="3"/>
      <c r="AF795" s="1"/>
      <c r="AG795" s="1"/>
      <c r="AI795" s="1"/>
      <c r="AJ795" s="1"/>
      <c r="AK795" s="1"/>
      <c r="AL795" s="1"/>
      <c r="AM795" s="1"/>
      <c r="AO795" s="1"/>
    </row>
    <row r="796" spans="1:41" x14ac:dyDescent="0.4">
      <c r="A796" s="15">
        <v>41325</v>
      </c>
      <c r="B796" s="16">
        <v>213500</v>
      </c>
      <c r="C796" s="16">
        <v>217500</v>
      </c>
      <c r="D796" s="16">
        <v>213000</v>
      </c>
      <c r="E796" s="16">
        <v>217000</v>
      </c>
      <c r="F796" s="26">
        <v>3.09</v>
      </c>
      <c r="G796" s="1">
        <f t="shared" si="216"/>
        <v>1</v>
      </c>
      <c r="I796" s="3">
        <f t="shared" si="217"/>
        <v>6500</v>
      </c>
      <c r="J796" s="1">
        <f t="shared" si="218"/>
        <v>6500</v>
      </c>
      <c r="K796" s="1">
        <f t="shared" si="219"/>
        <v>0</v>
      </c>
      <c r="L796" s="1">
        <f t="shared" si="211"/>
        <v>1896.9527305052432</v>
      </c>
      <c r="M796" s="1">
        <f t="shared" si="211"/>
        <v>1393.5316640205124</v>
      </c>
      <c r="N796" s="1">
        <f t="shared" si="209"/>
        <v>1.3612555634597483</v>
      </c>
      <c r="O796" s="1">
        <f t="shared" si="210"/>
        <v>57.649649810256683</v>
      </c>
      <c r="P796" s="1">
        <f t="shared" si="212"/>
        <v>1</v>
      </c>
      <c r="R796" s="3">
        <f t="shared" si="220"/>
        <v>218000</v>
      </c>
      <c r="S796" s="3">
        <f t="shared" si="221"/>
        <v>208000</v>
      </c>
      <c r="T796" s="1">
        <f t="shared" si="222"/>
        <v>90</v>
      </c>
      <c r="U796" s="1">
        <f t="shared" si="224"/>
        <v>43.333333333333336</v>
      </c>
      <c r="V796" s="1">
        <f t="shared" si="223"/>
        <v>1</v>
      </c>
      <c r="W796" s="1">
        <f t="shared" si="225"/>
        <v>1</v>
      </c>
      <c r="Y796" s="3">
        <f t="shared" ref="Y796:Y859" si="226">E796*(2/(12+1))+Y795*(1-(2/(12+1)))</f>
        <v>210912.40609245581</v>
      </c>
      <c r="Z796" s="3">
        <f t="shared" si="214"/>
        <v>210392.8497638322</v>
      </c>
      <c r="AA796" s="3">
        <f t="shared" si="213"/>
        <v>519.55632862361381</v>
      </c>
      <c r="AB796" s="3">
        <f t="shared" si="215"/>
        <v>1</v>
      </c>
      <c r="AC796" s="3"/>
      <c r="AD796" s="3"/>
      <c r="AE796" s="3"/>
      <c r="AF796" s="1"/>
      <c r="AG796" s="1"/>
      <c r="AI796" s="1"/>
      <c r="AJ796" s="1"/>
      <c r="AK796" s="1"/>
      <c r="AL796" s="1"/>
      <c r="AM796" s="1"/>
      <c r="AO796" s="1"/>
    </row>
    <row r="797" spans="1:41" x14ac:dyDescent="0.4">
      <c r="A797" s="15">
        <v>41326</v>
      </c>
      <c r="B797" s="16">
        <v>216000</v>
      </c>
      <c r="C797" s="16">
        <v>218000</v>
      </c>
      <c r="D797" s="16">
        <v>215000</v>
      </c>
      <c r="E797" s="16">
        <v>216000</v>
      </c>
      <c r="F797" s="26">
        <v>-0.46</v>
      </c>
      <c r="G797" s="1">
        <f t="shared" si="216"/>
        <v>-1</v>
      </c>
      <c r="I797" s="3">
        <f t="shared" si="217"/>
        <v>-1000</v>
      </c>
      <c r="J797" s="1">
        <f t="shared" si="218"/>
        <v>0</v>
      </c>
      <c r="K797" s="1">
        <f t="shared" si="219"/>
        <v>1000</v>
      </c>
      <c r="L797" s="1">
        <f t="shared" si="211"/>
        <v>1761.4561068977257</v>
      </c>
      <c r="M797" s="1">
        <f t="shared" si="211"/>
        <v>1365.4222594476184</v>
      </c>
      <c r="N797" s="1">
        <f t="shared" si="209"/>
        <v>1.2900449620693328</v>
      </c>
      <c r="O797" s="1">
        <f t="shared" si="210"/>
        <v>56.332735096328456</v>
      </c>
      <c r="P797" s="1">
        <f t="shared" si="212"/>
        <v>-1</v>
      </c>
      <c r="R797" s="3">
        <f t="shared" si="220"/>
        <v>218000</v>
      </c>
      <c r="S797" s="3">
        <f t="shared" si="221"/>
        <v>208000</v>
      </c>
      <c r="T797" s="1">
        <f t="shared" si="222"/>
        <v>80</v>
      </c>
      <c r="U797" s="1">
        <f t="shared" si="224"/>
        <v>65</v>
      </c>
      <c r="V797" s="1">
        <f t="shared" si="223"/>
        <v>-1</v>
      </c>
      <c r="W797" s="1">
        <f t="shared" si="225"/>
        <v>1</v>
      </c>
      <c r="Y797" s="3">
        <f t="shared" si="226"/>
        <v>211695.11284746259</v>
      </c>
      <c r="Z797" s="3">
        <f t="shared" si="214"/>
        <v>210808.19422577057</v>
      </c>
      <c r="AA797" s="3">
        <f t="shared" si="213"/>
        <v>886.91862169202068</v>
      </c>
      <c r="AB797" s="3">
        <f t="shared" si="215"/>
        <v>1</v>
      </c>
      <c r="AC797" s="3"/>
      <c r="AD797" s="3"/>
      <c r="AE797" s="3"/>
      <c r="AF797" s="1"/>
      <c r="AG797" s="1"/>
      <c r="AI797" s="1"/>
      <c r="AJ797" s="1"/>
      <c r="AK797" s="1"/>
      <c r="AL797" s="1"/>
      <c r="AM797" s="1"/>
      <c r="AO797" s="1"/>
    </row>
    <row r="798" spans="1:41" x14ac:dyDescent="0.4">
      <c r="A798" s="15">
        <v>41327</v>
      </c>
      <c r="B798" s="16">
        <v>217500</v>
      </c>
      <c r="C798" s="16">
        <v>220000</v>
      </c>
      <c r="D798" s="16">
        <v>215500</v>
      </c>
      <c r="E798" s="16">
        <v>219000</v>
      </c>
      <c r="F798" s="26">
        <v>1.39</v>
      </c>
      <c r="G798" s="1">
        <f t="shared" si="216"/>
        <v>1</v>
      </c>
      <c r="I798" s="3">
        <f t="shared" si="217"/>
        <v>3000</v>
      </c>
      <c r="J798" s="1">
        <f t="shared" si="218"/>
        <v>3000</v>
      </c>
      <c r="K798" s="1">
        <f t="shared" si="219"/>
        <v>0</v>
      </c>
      <c r="L798" s="1">
        <f t="shared" si="211"/>
        <v>1849.9235278336023</v>
      </c>
      <c r="M798" s="1">
        <f t="shared" si="211"/>
        <v>1267.8920980585028</v>
      </c>
      <c r="N798" s="1">
        <f t="shared" ref="N798:N861" si="227">L798/M798</f>
        <v>1.4590543869358854</v>
      </c>
      <c r="O798" s="1">
        <f t="shared" ref="O798:O861" si="228">IF(M798=0,100,100-(100/(1+N798)))</f>
        <v>59.333961651573958</v>
      </c>
      <c r="P798" s="1">
        <f t="shared" si="212"/>
        <v>1</v>
      </c>
      <c r="R798" s="3">
        <f t="shared" si="220"/>
        <v>220000</v>
      </c>
      <c r="S798" s="3">
        <f t="shared" si="221"/>
        <v>208000</v>
      </c>
      <c r="T798" s="1">
        <f t="shared" si="222"/>
        <v>91.666666666666657</v>
      </c>
      <c r="U798" s="1">
        <f t="shared" si="224"/>
        <v>87.222222222222214</v>
      </c>
      <c r="V798" s="1">
        <f t="shared" si="223"/>
        <v>1</v>
      </c>
      <c r="W798" s="1">
        <f t="shared" si="225"/>
        <v>1</v>
      </c>
      <c r="Y798" s="3">
        <f t="shared" si="226"/>
        <v>212818.94164016066</v>
      </c>
      <c r="Z798" s="3">
        <f t="shared" si="214"/>
        <v>211414.99465349127</v>
      </c>
      <c r="AA798" s="3">
        <f t="shared" si="213"/>
        <v>1403.9469866693835</v>
      </c>
      <c r="AB798" s="3">
        <f t="shared" si="215"/>
        <v>1</v>
      </c>
      <c r="AC798" s="3"/>
      <c r="AD798" s="3"/>
      <c r="AE798" s="3"/>
      <c r="AF798" s="1"/>
      <c r="AG798" s="1"/>
      <c r="AI798" s="1"/>
      <c r="AJ798" s="1"/>
      <c r="AK798" s="1"/>
      <c r="AL798" s="1"/>
      <c r="AM798" s="1"/>
      <c r="AO798" s="1"/>
    </row>
    <row r="799" spans="1:41" x14ac:dyDescent="0.4">
      <c r="A799" s="18">
        <v>41330</v>
      </c>
      <c r="B799" s="19">
        <v>218000</v>
      </c>
      <c r="C799" s="19">
        <v>218000</v>
      </c>
      <c r="D799" s="19">
        <v>214500</v>
      </c>
      <c r="E799" s="19">
        <v>214500</v>
      </c>
      <c r="F799" s="28">
        <v>-2.0499999999999998</v>
      </c>
      <c r="G799" s="1">
        <f t="shared" si="216"/>
        <v>-1</v>
      </c>
      <c r="I799" s="3">
        <f t="shared" si="217"/>
        <v>-4500</v>
      </c>
      <c r="J799" s="1">
        <f t="shared" si="218"/>
        <v>0</v>
      </c>
      <c r="K799" s="1">
        <f t="shared" si="219"/>
        <v>4500</v>
      </c>
      <c r="L799" s="1">
        <f t="shared" ref="L799:M862" si="229">((L798*13)+J799)/14</f>
        <v>1717.7861329883451</v>
      </c>
      <c r="M799" s="1">
        <f t="shared" si="229"/>
        <v>1498.7569481971811</v>
      </c>
      <c r="N799" s="1">
        <f t="shared" si="227"/>
        <v>1.1461405633879655</v>
      </c>
      <c r="O799" s="1">
        <f t="shared" si="228"/>
        <v>53.404729538247565</v>
      </c>
      <c r="P799" s="1">
        <f t="shared" ref="P799:P862" si="230">IF(OR(O799&gt;70,O799&lt;30),IF(O799&gt;70,-1,1),IF(O799&gt;O798,1,-1))</f>
        <v>-1</v>
      </c>
      <c r="R799" s="3">
        <f t="shared" si="220"/>
        <v>220000</v>
      </c>
      <c r="S799" s="3">
        <f t="shared" si="221"/>
        <v>209500</v>
      </c>
      <c r="T799" s="1">
        <f t="shared" si="222"/>
        <v>47.619047619047613</v>
      </c>
      <c r="U799" s="1">
        <f t="shared" si="224"/>
        <v>73.095238095238088</v>
      </c>
      <c r="V799" s="1">
        <f t="shared" si="223"/>
        <v>-1</v>
      </c>
      <c r="W799" s="1">
        <f t="shared" si="225"/>
        <v>-1</v>
      </c>
      <c r="Y799" s="3">
        <f t="shared" si="226"/>
        <v>213077.56600321285</v>
      </c>
      <c r="Z799" s="3">
        <f t="shared" si="214"/>
        <v>211643.51356804746</v>
      </c>
      <c r="AA799" s="3">
        <f t="shared" si="213"/>
        <v>1434.0524351653876</v>
      </c>
      <c r="AB799" s="3">
        <f t="shared" si="215"/>
        <v>1</v>
      </c>
      <c r="AC799" s="3"/>
      <c r="AD799" s="3"/>
      <c r="AE799" s="3"/>
      <c r="AF799" s="1"/>
      <c r="AG799" s="1"/>
      <c r="AI799" s="1"/>
      <c r="AJ799" s="1"/>
      <c r="AK799" s="1"/>
      <c r="AL799" s="1"/>
      <c r="AM799" s="1"/>
      <c r="AO799" s="1"/>
    </row>
    <row r="800" spans="1:41" x14ac:dyDescent="0.4">
      <c r="A800" s="15">
        <v>41331</v>
      </c>
      <c r="B800" s="16">
        <v>213500</v>
      </c>
      <c r="C800" s="16">
        <v>214500</v>
      </c>
      <c r="D800" s="16">
        <v>212000</v>
      </c>
      <c r="E800" s="16">
        <v>213500</v>
      </c>
      <c r="F800" s="26">
        <v>-0.47</v>
      </c>
      <c r="G800" s="1">
        <f t="shared" si="216"/>
        <v>-1</v>
      </c>
      <c r="I800" s="3">
        <f t="shared" si="217"/>
        <v>-1000</v>
      </c>
      <c r="J800" s="1">
        <f t="shared" si="218"/>
        <v>0</v>
      </c>
      <c r="K800" s="1">
        <f t="shared" si="219"/>
        <v>1000</v>
      </c>
      <c r="L800" s="1">
        <f t="shared" si="229"/>
        <v>1595.0871234891777</v>
      </c>
      <c r="M800" s="1">
        <f t="shared" si="229"/>
        <v>1463.1314518973825</v>
      </c>
      <c r="N800" s="1">
        <f t="shared" si="227"/>
        <v>1.0901871608464677</v>
      </c>
      <c r="O800" s="1">
        <f t="shared" si="228"/>
        <v>52.157394384002068</v>
      </c>
      <c r="P800" s="1">
        <f t="shared" si="230"/>
        <v>-1</v>
      </c>
      <c r="R800" s="3">
        <f t="shared" si="220"/>
        <v>220000</v>
      </c>
      <c r="S800" s="3">
        <f t="shared" si="221"/>
        <v>212000</v>
      </c>
      <c r="T800" s="1">
        <f t="shared" si="222"/>
        <v>18.75</v>
      </c>
      <c r="U800" s="1">
        <f t="shared" si="224"/>
        <v>52.678571428571423</v>
      </c>
      <c r="V800" s="1">
        <f t="shared" si="223"/>
        <v>-1</v>
      </c>
      <c r="W800" s="1">
        <f t="shared" si="225"/>
        <v>-1</v>
      </c>
      <c r="Y800" s="3">
        <f t="shared" si="226"/>
        <v>213142.55584887241</v>
      </c>
      <c r="Z800" s="3">
        <f t="shared" si="214"/>
        <v>211781.03108152541</v>
      </c>
      <c r="AA800" s="3">
        <f t="shared" si="213"/>
        <v>1361.5247673470003</v>
      </c>
      <c r="AB800" s="3">
        <f t="shared" si="215"/>
        <v>-1</v>
      </c>
      <c r="AC800" s="3"/>
      <c r="AD800" s="3"/>
      <c r="AE800" s="3"/>
      <c r="AF800" s="1"/>
      <c r="AG800" s="1"/>
      <c r="AI800" s="1"/>
      <c r="AJ800" s="1"/>
      <c r="AK800" s="1"/>
      <c r="AL800" s="1"/>
      <c r="AM800" s="1"/>
      <c r="AO800" s="1"/>
    </row>
    <row r="801" spans="1:41" x14ac:dyDescent="0.4">
      <c r="A801" s="15">
        <v>41332</v>
      </c>
      <c r="B801" s="16">
        <v>214500</v>
      </c>
      <c r="C801" s="16">
        <v>217500</v>
      </c>
      <c r="D801" s="16">
        <v>214000</v>
      </c>
      <c r="E801" s="16">
        <v>215000</v>
      </c>
      <c r="F801" s="26">
        <v>0.7</v>
      </c>
      <c r="G801" s="1">
        <f t="shared" si="216"/>
        <v>1</v>
      </c>
      <c r="I801" s="3">
        <f t="shared" si="217"/>
        <v>1500</v>
      </c>
      <c r="J801" s="1">
        <f t="shared" si="218"/>
        <v>1500</v>
      </c>
      <c r="K801" s="1">
        <f t="shared" si="219"/>
        <v>0</v>
      </c>
      <c r="L801" s="1">
        <f t="shared" si="229"/>
        <v>1588.2951860970936</v>
      </c>
      <c r="M801" s="1">
        <f t="shared" si="229"/>
        <v>1358.6220624761409</v>
      </c>
      <c r="N801" s="1">
        <f t="shared" si="227"/>
        <v>1.1690485749969088</v>
      </c>
      <c r="O801" s="1">
        <f t="shared" si="228"/>
        <v>53.896837003688354</v>
      </c>
      <c r="P801" s="1">
        <f t="shared" si="230"/>
        <v>1</v>
      </c>
      <c r="R801" s="3">
        <f t="shared" si="220"/>
        <v>220000</v>
      </c>
      <c r="S801" s="3">
        <f t="shared" si="221"/>
        <v>212000</v>
      </c>
      <c r="T801" s="1">
        <f t="shared" si="222"/>
        <v>37.5</v>
      </c>
      <c r="U801" s="1">
        <f t="shared" si="224"/>
        <v>34.623015873015873</v>
      </c>
      <c r="V801" s="1">
        <f t="shared" si="223"/>
        <v>1</v>
      </c>
      <c r="W801" s="1">
        <f t="shared" si="225"/>
        <v>-1</v>
      </c>
      <c r="Y801" s="3">
        <f t="shared" si="226"/>
        <v>213428.31648750743</v>
      </c>
      <c r="Z801" s="3">
        <f t="shared" si="214"/>
        <v>212019.47322363465</v>
      </c>
      <c r="AA801" s="3">
        <f t="shared" si="213"/>
        <v>1408.8432638727827</v>
      </c>
      <c r="AB801" s="3">
        <f t="shared" si="215"/>
        <v>1</v>
      </c>
      <c r="AC801" s="3"/>
      <c r="AD801" s="3"/>
      <c r="AE801" s="3"/>
      <c r="AF801" s="1"/>
      <c r="AG801" s="1"/>
      <c r="AI801" s="1"/>
      <c r="AJ801" s="1"/>
      <c r="AK801" s="1"/>
      <c r="AL801" s="1"/>
      <c r="AM801" s="1"/>
      <c r="AO801" s="1"/>
    </row>
    <row r="802" spans="1:41" x14ac:dyDescent="0.4">
      <c r="A802" s="15">
        <v>41333</v>
      </c>
      <c r="B802" s="16">
        <v>216500</v>
      </c>
      <c r="C802" s="16">
        <v>219000</v>
      </c>
      <c r="D802" s="16">
        <v>215000</v>
      </c>
      <c r="E802" s="16">
        <v>218000</v>
      </c>
      <c r="F802" s="26">
        <v>1.4</v>
      </c>
      <c r="G802" s="1">
        <f t="shared" si="216"/>
        <v>1</v>
      </c>
      <c r="I802" s="3">
        <f t="shared" si="217"/>
        <v>3000</v>
      </c>
      <c r="J802" s="1">
        <f t="shared" si="218"/>
        <v>3000</v>
      </c>
      <c r="K802" s="1">
        <f t="shared" si="219"/>
        <v>0</v>
      </c>
      <c r="L802" s="1">
        <f t="shared" si="229"/>
        <v>1689.1312442330157</v>
      </c>
      <c r="M802" s="1">
        <f t="shared" si="229"/>
        <v>1261.5776294421307</v>
      </c>
      <c r="N802" s="1">
        <f t="shared" si="227"/>
        <v>1.3389039285517048</v>
      </c>
      <c r="O802" s="1">
        <f t="shared" si="228"/>
        <v>57.244930508145345</v>
      </c>
      <c r="P802" s="1">
        <f t="shared" si="230"/>
        <v>1</v>
      </c>
      <c r="R802" s="3">
        <f t="shared" si="220"/>
        <v>220000</v>
      </c>
      <c r="S802" s="3">
        <f t="shared" si="221"/>
        <v>212000</v>
      </c>
      <c r="T802" s="1">
        <f t="shared" si="222"/>
        <v>75</v>
      </c>
      <c r="U802" s="1">
        <f t="shared" si="224"/>
        <v>43.75</v>
      </c>
      <c r="V802" s="1">
        <f t="shared" si="223"/>
        <v>1</v>
      </c>
      <c r="W802" s="1">
        <f t="shared" si="225"/>
        <v>1</v>
      </c>
      <c r="Y802" s="3">
        <f t="shared" si="226"/>
        <v>214131.65241250629</v>
      </c>
      <c r="Z802" s="3">
        <f t="shared" si="214"/>
        <v>212462.4752070691</v>
      </c>
      <c r="AA802" s="3">
        <f t="shared" si="213"/>
        <v>1669.1772054371831</v>
      </c>
      <c r="AB802" s="3">
        <f t="shared" si="215"/>
        <v>1</v>
      </c>
      <c r="AC802" s="3"/>
      <c r="AD802" s="3"/>
      <c r="AE802" s="3"/>
      <c r="AF802" s="1"/>
      <c r="AG802" s="1"/>
      <c r="AI802" s="1"/>
      <c r="AJ802" s="1"/>
      <c r="AK802" s="1"/>
      <c r="AL802" s="1"/>
      <c r="AM802" s="1"/>
      <c r="AO802" s="1"/>
    </row>
    <row r="803" spans="1:41" x14ac:dyDescent="0.4">
      <c r="A803" s="15">
        <v>41337</v>
      </c>
      <c r="B803" s="16">
        <v>219500</v>
      </c>
      <c r="C803" s="16">
        <v>222500</v>
      </c>
      <c r="D803" s="16">
        <v>217000</v>
      </c>
      <c r="E803" s="16">
        <v>219500</v>
      </c>
      <c r="F803" s="26">
        <v>0.69</v>
      </c>
      <c r="G803" s="1">
        <f t="shared" si="216"/>
        <v>1</v>
      </c>
      <c r="I803" s="3">
        <f t="shared" si="217"/>
        <v>1500</v>
      </c>
      <c r="J803" s="1">
        <f t="shared" si="218"/>
        <v>1500</v>
      </c>
      <c r="K803" s="1">
        <f t="shared" si="219"/>
        <v>0</v>
      </c>
      <c r="L803" s="1">
        <f t="shared" si="229"/>
        <v>1675.6218696449432</v>
      </c>
      <c r="M803" s="1">
        <f t="shared" si="229"/>
        <v>1171.4649416248358</v>
      </c>
      <c r="N803" s="1">
        <f t="shared" si="227"/>
        <v>1.4303645035427486</v>
      </c>
      <c r="O803" s="1">
        <f t="shared" si="228"/>
        <v>58.853908599212282</v>
      </c>
      <c r="P803" s="1">
        <f t="shared" si="230"/>
        <v>1</v>
      </c>
      <c r="R803" s="3">
        <f t="shared" si="220"/>
        <v>222500</v>
      </c>
      <c r="S803" s="3">
        <f t="shared" si="221"/>
        <v>212000</v>
      </c>
      <c r="T803" s="1">
        <f t="shared" si="222"/>
        <v>71.428571428571431</v>
      </c>
      <c r="U803" s="1">
        <f t="shared" si="224"/>
        <v>61.309523809523817</v>
      </c>
      <c r="V803" s="1">
        <f t="shared" si="223"/>
        <v>-1</v>
      </c>
      <c r="W803" s="1">
        <f t="shared" si="225"/>
        <v>1</v>
      </c>
      <c r="Y803" s="3">
        <f t="shared" si="226"/>
        <v>214957.55204135148</v>
      </c>
      <c r="Z803" s="3">
        <f t="shared" si="214"/>
        <v>212983.7733398788</v>
      </c>
      <c r="AA803" s="3">
        <f t="shared" si="213"/>
        <v>1973.7787014726782</v>
      </c>
      <c r="AB803" s="3">
        <f t="shared" si="215"/>
        <v>1</v>
      </c>
      <c r="AC803" s="3"/>
      <c r="AD803" s="3"/>
      <c r="AE803" s="3"/>
      <c r="AF803" s="1"/>
      <c r="AG803" s="1"/>
      <c r="AI803" s="1"/>
      <c r="AJ803" s="1"/>
      <c r="AK803" s="1"/>
      <c r="AL803" s="1"/>
      <c r="AM803" s="1"/>
      <c r="AO803" s="1"/>
    </row>
    <row r="804" spans="1:41" x14ac:dyDescent="0.4">
      <c r="A804" s="18">
        <v>41338</v>
      </c>
      <c r="B804" s="19">
        <v>222500</v>
      </c>
      <c r="C804" s="19">
        <v>224500</v>
      </c>
      <c r="D804" s="19">
        <v>220000</v>
      </c>
      <c r="E804" s="19">
        <v>221000</v>
      </c>
      <c r="F804" s="28">
        <v>0.68</v>
      </c>
      <c r="G804" s="1">
        <f t="shared" si="216"/>
        <v>1</v>
      </c>
      <c r="I804" s="3">
        <f t="shared" si="217"/>
        <v>1500</v>
      </c>
      <c r="J804" s="1">
        <f t="shared" si="218"/>
        <v>1500</v>
      </c>
      <c r="K804" s="1">
        <f t="shared" si="219"/>
        <v>0</v>
      </c>
      <c r="L804" s="1">
        <f t="shared" si="229"/>
        <v>1663.0774503845901</v>
      </c>
      <c r="M804" s="1">
        <f t="shared" si="229"/>
        <v>1087.7888743659189</v>
      </c>
      <c r="N804" s="1">
        <f t="shared" si="227"/>
        <v>1.5288605073792574</v>
      </c>
      <c r="O804" s="1">
        <f t="shared" si="228"/>
        <v>60.456498210083822</v>
      </c>
      <c r="P804" s="1">
        <f t="shared" si="230"/>
        <v>1</v>
      </c>
      <c r="R804" s="3">
        <f t="shared" si="220"/>
        <v>224500</v>
      </c>
      <c r="S804" s="3">
        <f t="shared" si="221"/>
        <v>212000</v>
      </c>
      <c r="T804" s="1">
        <f t="shared" si="222"/>
        <v>72</v>
      </c>
      <c r="U804" s="1">
        <f t="shared" si="224"/>
        <v>72.80952380952381</v>
      </c>
      <c r="V804" s="1">
        <f t="shared" si="223"/>
        <v>1</v>
      </c>
      <c r="W804" s="1">
        <f t="shared" si="225"/>
        <v>1</v>
      </c>
      <c r="Y804" s="3">
        <f t="shared" si="226"/>
        <v>215887.1594196051</v>
      </c>
      <c r="Z804" s="3">
        <f t="shared" si="214"/>
        <v>213577.56790729519</v>
      </c>
      <c r="AA804" s="3">
        <f t="shared" si="213"/>
        <v>2309.5915123099112</v>
      </c>
      <c r="AB804" s="3">
        <f t="shared" si="215"/>
        <v>1</v>
      </c>
      <c r="AC804" s="3"/>
      <c r="AD804" s="3"/>
      <c r="AE804" s="3"/>
      <c r="AF804" s="1"/>
      <c r="AG804" s="1"/>
      <c r="AI804" s="1"/>
      <c r="AJ804" s="1"/>
      <c r="AK804" s="1"/>
      <c r="AL804" s="1"/>
      <c r="AM804" s="1"/>
      <c r="AO804" s="1"/>
    </row>
    <row r="805" spans="1:41" x14ac:dyDescent="0.4">
      <c r="A805" s="15">
        <v>41339</v>
      </c>
      <c r="B805" s="16">
        <v>222000</v>
      </c>
      <c r="C805" s="16">
        <v>223000</v>
      </c>
      <c r="D805" s="16">
        <v>215500</v>
      </c>
      <c r="E805" s="16">
        <v>217500</v>
      </c>
      <c r="F805" s="26">
        <v>-1.58</v>
      </c>
      <c r="G805" s="1">
        <f t="shared" si="216"/>
        <v>-1</v>
      </c>
      <c r="I805" s="3">
        <f t="shared" si="217"/>
        <v>-3500</v>
      </c>
      <c r="J805" s="1">
        <f t="shared" si="218"/>
        <v>0</v>
      </c>
      <c r="K805" s="1">
        <f t="shared" si="219"/>
        <v>3500</v>
      </c>
      <c r="L805" s="1">
        <f t="shared" si="229"/>
        <v>1544.286203928548</v>
      </c>
      <c r="M805" s="1">
        <f t="shared" si="229"/>
        <v>1260.0896690540674</v>
      </c>
      <c r="N805" s="1">
        <f t="shared" si="227"/>
        <v>1.2255367549261977</v>
      </c>
      <c r="O805" s="1">
        <f t="shared" si="228"/>
        <v>55.067019325270074</v>
      </c>
      <c r="P805" s="1">
        <f t="shared" si="230"/>
        <v>-1</v>
      </c>
      <c r="R805" s="3">
        <f t="shared" si="220"/>
        <v>224500</v>
      </c>
      <c r="S805" s="3">
        <f t="shared" si="221"/>
        <v>214000</v>
      </c>
      <c r="T805" s="1">
        <f t="shared" si="222"/>
        <v>33.333333333333329</v>
      </c>
      <c r="U805" s="1">
        <f t="shared" si="224"/>
        <v>58.920634920634917</v>
      </c>
      <c r="V805" s="1">
        <f t="shared" si="223"/>
        <v>-1</v>
      </c>
      <c r="W805" s="1">
        <f t="shared" si="225"/>
        <v>-1</v>
      </c>
      <c r="Y805" s="3">
        <f t="shared" si="226"/>
        <v>216135.28873966585</v>
      </c>
      <c r="Z805" s="3">
        <f t="shared" si="214"/>
        <v>213868.11843268073</v>
      </c>
      <c r="AA805" s="3">
        <f t="shared" si="213"/>
        <v>2267.170306985121</v>
      </c>
      <c r="AB805" s="3">
        <f t="shared" si="215"/>
        <v>-1</v>
      </c>
      <c r="AC805" s="3"/>
      <c r="AD805" s="3"/>
      <c r="AE805" s="3"/>
      <c r="AF805" s="1"/>
      <c r="AG805" s="1"/>
      <c r="AI805" s="1"/>
      <c r="AJ805" s="1"/>
      <c r="AK805" s="1"/>
      <c r="AL805" s="1"/>
      <c r="AM805" s="1"/>
      <c r="AO805" s="1"/>
    </row>
    <row r="806" spans="1:41" x14ac:dyDescent="0.4">
      <c r="A806" s="15">
        <v>41340</v>
      </c>
      <c r="B806" s="16">
        <v>219000</v>
      </c>
      <c r="C806" s="16">
        <v>219000</v>
      </c>
      <c r="D806" s="16">
        <v>213500</v>
      </c>
      <c r="E806" s="16">
        <v>216000</v>
      </c>
      <c r="F806" s="26">
        <v>-0.69</v>
      </c>
      <c r="G806" s="1">
        <f t="shared" si="216"/>
        <v>-1</v>
      </c>
      <c r="I806" s="3">
        <f t="shared" si="217"/>
        <v>-1500</v>
      </c>
      <c r="J806" s="1">
        <f t="shared" si="218"/>
        <v>0</v>
      </c>
      <c r="K806" s="1">
        <f t="shared" si="219"/>
        <v>1500</v>
      </c>
      <c r="L806" s="1">
        <f t="shared" si="229"/>
        <v>1433.9800465050805</v>
      </c>
      <c r="M806" s="1">
        <f t="shared" si="229"/>
        <v>1277.2261212644912</v>
      </c>
      <c r="N806" s="1">
        <f t="shared" si="227"/>
        <v>1.1227299713267673</v>
      </c>
      <c r="O806" s="1">
        <f t="shared" si="228"/>
        <v>52.890852180554489</v>
      </c>
      <c r="P806" s="1">
        <f t="shared" si="230"/>
        <v>-1</v>
      </c>
      <c r="R806" s="3">
        <f t="shared" si="220"/>
        <v>224500</v>
      </c>
      <c r="S806" s="3">
        <f t="shared" si="221"/>
        <v>213500</v>
      </c>
      <c r="T806" s="1">
        <f t="shared" si="222"/>
        <v>22.727272727272727</v>
      </c>
      <c r="U806" s="1">
        <f t="shared" si="224"/>
        <v>42.686868686868685</v>
      </c>
      <c r="V806" s="1">
        <f t="shared" si="223"/>
        <v>-1</v>
      </c>
      <c r="W806" s="1">
        <f t="shared" si="225"/>
        <v>-1</v>
      </c>
      <c r="Y806" s="3">
        <f t="shared" si="226"/>
        <v>216114.47508740955</v>
      </c>
      <c r="Z806" s="3">
        <f t="shared" si="214"/>
        <v>214026.03558581549</v>
      </c>
      <c r="AA806" s="3">
        <f t="shared" si="213"/>
        <v>2088.4395015940536</v>
      </c>
      <c r="AB806" s="3">
        <f t="shared" si="215"/>
        <v>-1</v>
      </c>
      <c r="AC806" s="3"/>
      <c r="AD806" s="3"/>
      <c r="AE806" s="3"/>
      <c r="AF806" s="1"/>
      <c r="AG806" s="1"/>
      <c r="AI806" s="1"/>
      <c r="AJ806" s="1"/>
      <c r="AK806" s="1"/>
      <c r="AL806" s="1"/>
      <c r="AM806" s="1"/>
      <c r="AO806" s="1"/>
    </row>
    <row r="807" spans="1:41" x14ac:dyDescent="0.4">
      <c r="A807" s="15">
        <v>41341</v>
      </c>
      <c r="B807" s="16">
        <v>213000</v>
      </c>
      <c r="C807" s="16">
        <v>216000</v>
      </c>
      <c r="D807" s="16">
        <v>211500</v>
      </c>
      <c r="E807" s="16">
        <v>213500</v>
      </c>
      <c r="F807" s="26">
        <v>-1.1599999999999999</v>
      </c>
      <c r="G807" s="1">
        <f t="shared" si="216"/>
        <v>-1</v>
      </c>
      <c r="I807" s="3">
        <f t="shared" si="217"/>
        <v>-2500</v>
      </c>
      <c r="J807" s="1">
        <f t="shared" si="218"/>
        <v>0</v>
      </c>
      <c r="K807" s="1">
        <f t="shared" si="219"/>
        <v>2500</v>
      </c>
      <c r="L807" s="1">
        <f t="shared" si="229"/>
        <v>1331.5529003261461</v>
      </c>
      <c r="M807" s="1">
        <f t="shared" si="229"/>
        <v>1364.5671126027416</v>
      </c>
      <c r="N807" s="1">
        <f t="shared" si="227"/>
        <v>0.97580609119794404</v>
      </c>
      <c r="O807" s="1">
        <f t="shared" si="228"/>
        <v>49.387745869651937</v>
      </c>
      <c r="P807" s="1">
        <f t="shared" si="230"/>
        <v>-1</v>
      </c>
      <c r="R807" s="3">
        <f t="shared" si="220"/>
        <v>224500</v>
      </c>
      <c r="S807" s="3">
        <f t="shared" si="221"/>
        <v>211500</v>
      </c>
      <c r="T807" s="1">
        <f t="shared" si="222"/>
        <v>15.384615384615385</v>
      </c>
      <c r="U807" s="1">
        <f t="shared" si="224"/>
        <v>23.815073815073813</v>
      </c>
      <c r="V807" s="1">
        <f t="shared" si="223"/>
        <v>-1</v>
      </c>
      <c r="W807" s="1">
        <f t="shared" si="225"/>
        <v>-1</v>
      </c>
      <c r="Y807" s="3">
        <f t="shared" si="226"/>
        <v>215712.24815088499</v>
      </c>
      <c r="Z807" s="3">
        <f t="shared" si="214"/>
        <v>213987.06998686618</v>
      </c>
      <c r="AA807" s="3">
        <f t="shared" si="213"/>
        <v>1725.1781640188128</v>
      </c>
      <c r="AB807" s="3">
        <f t="shared" si="215"/>
        <v>-1</v>
      </c>
      <c r="AC807" s="3"/>
      <c r="AD807" s="3"/>
      <c r="AE807" s="3"/>
      <c r="AF807" s="1"/>
      <c r="AG807" s="1"/>
      <c r="AI807" s="1"/>
      <c r="AJ807" s="1"/>
      <c r="AK807" s="1"/>
      <c r="AL807" s="1"/>
      <c r="AM807" s="1"/>
      <c r="AO807" s="1"/>
    </row>
    <row r="808" spans="1:41" x14ac:dyDescent="0.4">
      <c r="A808" s="15">
        <v>41344</v>
      </c>
      <c r="B808" s="16">
        <v>210000</v>
      </c>
      <c r="C808" s="16">
        <v>210000</v>
      </c>
      <c r="D808" s="16">
        <v>206500</v>
      </c>
      <c r="E808" s="16">
        <v>208500</v>
      </c>
      <c r="F808" s="26">
        <v>-2.34</v>
      </c>
      <c r="G808" s="1">
        <f t="shared" si="216"/>
        <v>-1</v>
      </c>
      <c r="I808" s="3">
        <f t="shared" si="217"/>
        <v>-5000</v>
      </c>
      <c r="J808" s="1">
        <f t="shared" si="218"/>
        <v>0</v>
      </c>
      <c r="K808" s="1">
        <f t="shared" si="219"/>
        <v>5000</v>
      </c>
      <c r="L808" s="1">
        <f t="shared" si="229"/>
        <v>1236.4419788742784</v>
      </c>
      <c r="M808" s="1">
        <f t="shared" si="229"/>
        <v>1624.2408902739742</v>
      </c>
      <c r="N808" s="1">
        <f t="shared" si="227"/>
        <v>0.76124298204665786</v>
      </c>
      <c r="O808" s="1">
        <f t="shared" si="228"/>
        <v>43.221917123669847</v>
      </c>
      <c r="P808" s="1">
        <f t="shared" si="230"/>
        <v>-1</v>
      </c>
      <c r="R808" s="3">
        <f t="shared" si="220"/>
        <v>224500</v>
      </c>
      <c r="S808" s="3">
        <f t="shared" si="221"/>
        <v>206500</v>
      </c>
      <c r="T808" s="1">
        <f t="shared" si="222"/>
        <v>11.111111111111111</v>
      </c>
      <c r="U808" s="1">
        <f t="shared" si="224"/>
        <v>16.407666407666408</v>
      </c>
      <c r="V808" s="1">
        <f t="shared" si="223"/>
        <v>-1</v>
      </c>
      <c r="W808" s="1">
        <f t="shared" si="225"/>
        <v>-1</v>
      </c>
      <c r="Y808" s="3">
        <f t="shared" si="226"/>
        <v>214602.67151228728</v>
      </c>
      <c r="Z808" s="3">
        <f t="shared" si="214"/>
        <v>213580.62035820942</v>
      </c>
      <c r="AA808" s="3">
        <f t="shared" si="213"/>
        <v>1022.051154077868</v>
      </c>
      <c r="AB808" s="3">
        <f t="shared" si="215"/>
        <v>-1</v>
      </c>
      <c r="AC808" s="3"/>
      <c r="AD808" s="3"/>
      <c r="AE808" s="3"/>
      <c r="AF808" s="1"/>
      <c r="AG808" s="1"/>
      <c r="AI808" s="1"/>
      <c r="AJ808" s="1"/>
      <c r="AK808" s="1"/>
      <c r="AL808" s="1"/>
      <c r="AM808" s="1"/>
      <c r="AO808" s="1"/>
    </row>
    <row r="809" spans="1:41" x14ac:dyDescent="0.4">
      <c r="A809" s="18">
        <v>41345</v>
      </c>
      <c r="B809" s="19">
        <v>210500</v>
      </c>
      <c r="C809" s="19">
        <v>212000</v>
      </c>
      <c r="D809" s="19">
        <v>208500</v>
      </c>
      <c r="E809" s="19">
        <v>210500</v>
      </c>
      <c r="F809" s="28">
        <v>0.96</v>
      </c>
      <c r="G809" s="1">
        <f t="shared" si="216"/>
        <v>1</v>
      </c>
      <c r="I809" s="3">
        <f t="shared" si="217"/>
        <v>2000</v>
      </c>
      <c r="J809" s="1">
        <f t="shared" si="218"/>
        <v>2000</v>
      </c>
      <c r="K809" s="1">
        <f t="shared" si="219"/>
        <v>0</v>
      </c>
      <c r="L809" s="1">
        <f t="shared" si="229"/>
        <v>1290.9818375261154</v>
      </c>
      <c r="M809" s="1">
        <f t="shared" si="229"/>
        <v>1508.2236838258329</v>
      </c>
      <c r="N809" s="1">
        <f t="shared" si="227"/>
        <v>0.85596178562277225</v>
      </c>
      <c r="O809" s="1">
        <f t="shared" si="228"/>
        <v>46.119580276570858</v>
      </c>
      <c r="P809" s="1">
        <f t="shared" si="230"/>
        <v>1</v>
      </c>
      <c r="R809" s="3">
        <f t="shared" si="220"/>
        <v>223000</v>
      </c>
      <c r="S809" s="3">
        <f t="shared" si="221"/>
        <v>206500</v>
      </c>
      <c r="T809" s="1">
        <f t="shared" si="222"/>
        <v>24.242424242424242</v>
      </c>
      <c r="U809" s="1">
        <f t="shared" si="224"/>
        <v>16.912716912716913</v>
      </c>
      <c r="V809" s="1">
        <f t="shared" si="223"/>
        <v>1</v>
      </c>
      <c r="W809" s="1">
        <f t="shared" si="225"/>
        <v>1</v>
      </c>
      <c r="Y809" s="3">
        <f t="shared" si="226"/>
        <v>213971.49127962769</v>
      </c>
      <c r="Z809" s="3">
        <f t="shared" si="214"/>
        <v>213352.4262576013</v>
      </c>
      <c r="AA809" s="3">
        <f t="shared" ref="AA809:AA872" si="231">Y809-Z809</f>
        <v>619.0650220263924</v>
      </c>
      <c r="AB809" s="3">
        <f t="shared" si="215"/>
        <v>-1</v>
      </c>
      <c r="AC809" s="3"/>
      <c r="AD809" s="3"/>
      <c r="AE809" s="3"/>
      <c r="AF809" s="1"/>
      <c r="AG809" s="1"/>
      <c r="AI809" s="1"/>
      <c r="AJ809" s="1"/>
      <c r="AK809" s="1"/>
      <c r="AL809" s="1"/>
      <c r="AM809" s="1"/>
      <c r="AO809" s="1"/>
    </row>
    <row r="810" spans="1:41" x14ac:dyDescent="0.4">
      <c r="A810" s="15">
        <v>41346</v>
      </c>
      <c r="B810" s="16">
        <v>209500</v>
      </c>
      <c r="C810" s="16">
        <v>211500</v>
      </c>
      <c r="D810" s="16">
        <v>209000</v>
      </c>
      <c r="E810" s="16">
        <v>210000</v>
      </c>
      <c r="F810" s="26">
        <v>-0.24</v>
      </c>
      <c r="G810" s="1">
        <f t="shared" si="216"/>
        <v>-1</v>
      </c>
      <c r="I810" s="3">
        <f t="shared" si="217"/>
        <v>-500</v>
      </c>
      <c r="J810" s="1">
        <f t="shared" si="218"/>
        <v>0</v>
      </c>
      <c r="K810" s="1">
        <f t="shared" si="219"/>
        <v>500</v>
      </c>
      <c r="L810" s="1">
        <f t="shared" si="229"/>
        <v>1198.7688491313929</v>
      </c>
      <c r="M810" s="1">
        <f t="shared" si="229"/>
        <v>1436.2077064097018</v>
      </c>
      <c r="N810" s="1">
        <f t="shared" si="227"/>
        <v>0.83467651912837215</v>
      </c>
      <c r="O810" s="1">
        <f t="shared" si="228"/>
        <v>45.494478750124017</v>
      </c>
      <c r="P810" s="1">
        <f t="shared" si="230"/>
        <v>-1</v>
      </c>
      <c r="R810" s="3">
        <f t="shared" si="220"/>
        <v>219000</v>
      </c>
      <c r="S810" s="3">
        <f t="shared" si="221"/>
        <v>206500</v>
      </c>
      <c r="T810" s="1">
        <f t="shared" si="222"/>
        <v>28.000000000000004</v>
      </c>
      <c r="U810" s="1">
        <f t="shared" si="224"/>
        <v>21.117845117845118</v>
      </c>
      <c r="V810" s="1">
        <f t="shared" si="223"/>
        <v>1</v>
      </c>
      <c r="W810" s="1">
        <f t="shared" si="225"/>
        <v>1</v>
      </c>
      <c r="Y810" s="3">
        <f t="shared" si="226"/>
        <v>213360.49262122344</v>
      </c>
      <c r="Z810" s="3">
        <f t="shared" ref="Z810:Z873" si="232">E810*(2/(26+1))+Z809*(1-(2/(26+1)))</f>
        <v>213104.09838666787</v>
      </c>
      <c r="AA810" s="3">
        <f t="shared" si="231"/>
        <v>256.39423455556971</v>
      </c>
      <c r="AB810" s="3">
        <f t="shared" ref="AB810:AB873" si="233">IF(AA810&gt;AA809,1,-1)</f>
        <v>-1</v>
      </c>
      <c r="AC810" s="3"/>
      <c r="AD810" s="3"/>
      <c r="AE810" s="3"/>
      <c r="AF810" s="1"/>
      <c r="AG810" s="1"/>
      <c r="AI810" s="1"/>
      <c r="AJ810" s="1"/>
      <c r="AK810" s="1"/>
      <c r="AL810" s="1"/>
      <c r="AM810" s="1"/>
      <c r="AO810" s="1"/>
    </row>
    <row r="811" spans="1:41" x14ac:dyDescent="0.4">
      <c r="A811" s="15">
        <v>41347</v>
      </c>
      <c r="B811" s="16">
        <v>210000</v>
      </c>
      <c r="C811" s="16">
        <v>212500</v>
      </c>
      <c r="D811" s="16">
        <v>209000</v>
      </c>
      <c r="E811" s="16">
        <v>212000</v>
      </c>
      <c r="F811" s="26">
        <v>0.95</v>
      </c>
      <c r="G811" s="1">
        <f t="shared" si="216"/>
        <v>1</v>
      </c>
      <c r="I811" s="3">
        <f t="shared" si="217"/>
        <v>2000</v>
      </c>
      <c r="J811" s="1">
        <f t="shared" si="218"/>
        <v>2000</v>
      </c>
      <c r="K811" s="1">
        <f t="shared" si="219"/>
        <v>0</v>
      </c>
      <c r="L811" s="1">
        <f t="shared" si="229"/>
        <v>1255.9996456220076</v>
      </c>
      <c r="M811" s="1">
        <f t="shared" si="229"/>
        <v>1333.6214416661517</v>
      </c>
      <c r="N811" s="1">
        <f t="shared" si="227"/>
        <v>0.94179622971030841</v>
      </c>
      <c r="O811" s="1">
        <f t="shared" si="228"/>
        <v>48.501290470154665</v>
      </c>
      <c r="P811" s="1">
        <f t="shared" si="230"/>
        <v>1</v>
      </c>
      <c r="R811" s="3">
        <f t="shared" si="220"/>
        <v>216000</v>
      </c>
      <c r="S811" s="3">
        <f t="shared" si="221"/>
        <v>206500</v>
      </c>
      <c r="T811" s="1">
        <f t="shared" si="222"/>
        <v>57.894736842105267</v>
      </c>
      <c r="U811" s="1">
        <f t="shared" si="224"/>
        <v>36.712387028176501</v>
      </c>
      <c r="V811" s="1">
        <f t="shared" si="223"/>
        <v>1</v>
      </c>
      <c r="W811" s="1">
        <f t="shared" si="225"/>
        <v>1</v>
      </c>
      <c r="Y811" s="3">
        <f t="shared" si="226"/>
        <v>213151.18606411215</v>
      </c>
      <c r="Z811" s="3">
        <f t="shared" si="232"/>
        <v>213022.31332098879</v>
      </c>
      <c r="AA811" s="3">
        <f t="shared" si="231"/>
        <v>128.87274312335649</v>
      </c>
      <c r="AB811" s="3">
        <f t="shared" si="233"/>
        <v>-1</v>
      </c>
      <c r="AC811" s="3"/>
      <c r="AD811" s="3"/>
      <c r="AE811" s="3"/>
      <c r="AF811" s="1"/>
      <c r="AG811" s="1"/>
      <c r="AI811" s="1"/>
      <c r="AJ811" s="1"/>
      <c r="AK811" s="1"/>
      <c r="AL811" s="1"/>
      <c r="AM811" s="1"/>
      <c r="AO811" s="1"/>
    </row>
    <row r="812" spans="1:41" x14ac:dyDescent="0.4">
      <c r="A812" s="15">
        <v>41348</v>
      </c>
      <c r="B812" s="16">
        <v>213000</v>
      </c>
      <c r="C812" s="16">
        <v>221500</v>
      </c>
      <c r="D812" s="16">
        <v>213000</v>
      </c>
      <c r="E812" s="16">
        <v>220000</v>
      </c>
      <c r="F812" s="26">
        <v>3.77</v>
      </c>
      <c r="G812" s="1">
        <f t="shared" si="216"/>
        <v>1</v>
      </c>
      <c r="I812" s="3">
        <f t="shared" si="217"/>
        <v>8000</v>
      </c>
      <c r="J812" s="1">
        <f t="shared" si="218"/>
        <v>8000</v>
      </c>
      <c r="K812" s="1">
        <f t="shared" si="219"/>
        <v>0</v>
      </c>
      <c r="L812" s="1">
        <f t="shared" si="229"/>
        <v>1737.7139566490073</v>
      </c>
      <c r="M812" s="1">
        <f t="shared" si="229"/>
        <v>1238.3627672614264</v>
      </c>
      <c r="N812" s="1">
        <f t="shared" si="227"/>
        <v>1.4032349829863422</v>
      </c>
      <c r="O812" s="1">
        <f t="shared" si="228"/>
        <v>58.389420631794998</v>
      </c>
      <c r="P812" s="1">
        <f t="shared" si="230"/>
        <v>1</v>
      </c>
      <c r="R812" s="3">
        <f t="shared" si="220"/>
        <v>221500</v>
      </c>
      <c r="S812" s="3">
        <f t="shared" si="221"/>
        <v>206500</v>
      </c>
      <c r="T812" s="1">
        <f t="shared" si="222"/>
        <v>90</v>
      </c>
      <c r="U812" s="1">
        <f t="shared" si="224"/>
        <v>58.631578947368418</v>
      </c>
      <c r="V812" s="1">
        <f t="shared" si="223"/>
        <v>1</v>
      </c>
      <c r="W812" s="1">
        <f t="shared" si="225"/>
        <v>1</v>
      </c>
      <c r="Y812" s="3">
        <f t="shared" si="226"/>
        <v>214204.84974655643</v>
      </c>
      <c r="Z812" s="3">
        <f t="shared" si="232"/>
        <v>213539.17900091555</v>
      </c>
      <c r="AA812" s="3">
        <f t="shared" si="231"/>
        <v>665.6707456408767</v>
      </c>
      <c r="AB812" s="3">
        <f t="shared" si="233"/>
        <v>1</v>
      </c>
      <c r="AC812" s="3"/>
      <c r="AD812" s="3"/>
      <c r="AE812" s="3"/>
      <c r="AF812" s="1"/>
      <c r="AG812" s="1"/>
      <c r="AI812" s="1"/>
      <c r="AJ812" s="1"/>
      <c r="AK812" s="1"/>
      <c r="AL812" s="1"/>
      <c r="AM812" s="1"/>
      <c r="AO812" s="1"/>
    </row>
    <row r="813" spans="1:41" x14ac:dyDescent="0.4">
      <c r="A813" s="15">
        <v>41351</v>
      </c>
      <c r="B813" s="16">
        <v>223000</v>
      </c>
      <c r="C813" s="16">
        <v>223500</v>
      </c>
      <c r="D813" s="16">
        <v>218000</v>
      </c>
      <c r="E813" s="16">
        <v>219000</v>
      </c>
      <c r="F813" s="26">
        <v>-0.45</v>
      </c>
      <c r="G813" s="1">
        <f t="shared" si="216"/>
        <v>-1</v>
      </c>
      <c r="I813" s="3">
        <f t="shared" si="217"/>
        <v>-1000</v>
      </c>
      <c r="J813" s="1">
        <f t="shared" si="218"/>
        <v>0</v>
      </c>
      <c r="K813" s="1">
        <f t="shared" si="219"/>
        <v>1000</v>
      </c>
      <c r="L813" s="1">
        <f t="shared" si="229"/>
        <v>1613.591531174078</v>
      </c>
      <c r="M813" s="1">
        <f t="shared" si="229"/>
        <v>1221.3368553141815</v>
      </c>
      <c r="N813" s="1">
        <f t="shared" si="227"/>
        <v>1.3211682953422308</v>
      </c>
      <c r="O813" s="1">
        <f t="shared" si="228"/>
        <v>56.918246643009532</v>
      </c>
      <c r="P813" s="1">
        <f t="shared" si="230"/>
        <v>-1</v>
      </c>
      <c r="R813" s="3">
        <f t="shared" si="220"/>
        <v>223500</v>
      </c>
      <c r="S813" s="3">
        <f t="shared" si="221"/>
        <v>208500</v>
      </c>
      <c r="T813" s="1">
        <f t="shared" si="222"/>
        <v>70</v>
      </c>
      <c r="U813" s="1">
        <f t="shared" si="224"/>
        <v>72.631578947368425</v>
      </c>
      <c r="V813" s="1">
        <f t="shared" si="223"/>
        <v>-1</v>
      </c>
      <c r="W813" s="1">
        <f t="shared" si="225"/>
        <v>1</v>
      </c>
      <c r="Y813" s="3">
        <f t="shared" si="226"/>
        <v>214942.56517016311</v>
      </c>
      <c r="Z813" s="3">
        <f t="shared" si="232"/>
        <v>213943.68426010699</v>
      </c>
      <c r="AA813" s="3">
        <f t="shared" si="231"/>
        <v>998.88091005611932</v>
      </c>
      <c r="AB813" s="3">
        <f t="shared" si="233"/>
        <v>1</v>
      </c>
      <c r="AC813" s="3"/>
      <c r="AD813" s="3"/>
      <c r="AE813" s="3"/>
      <c r="AF813" s="1"/>
      <c r="AG813" s="1"/>
      <c r="AI813" s="1"/>
      <c r="AJ813" s="1"/>
      <c r="AK813" s="1"/>
      <c r="AL813" s="1"/>
      <c r="AM813" s="1"/>
      <c r="AO813" s="1"/>
    </row>
    <row r="814" spans="1:41" x14ac:dyDescent="0.4">
      <c r="A814" s="18">
        <v>41352</v>
      </c>
      <c r="B814" s="19">
        <v>219500</v>
      </c>
      <c r="C814" s="19">
        <v>221500</v>
      </c>
      <c r="D814" s="19">
        <v>216000</v>
      </c>
      <c r="E814" s="19">
        <v>218000</v>
      </c>
      <c r="F814" s="28">
        <v>-0.46</v>
      </c>
      <c r="G814" s="1">
        <f t="shared" si="216"/>
        <v>-1</v>
      </c>
      <c r="I814" s="3">
        <f t="shared" si="217"/>
        <v>-1000</v>
      </c>
      <c r="J814" s="1">
        <f t="shared" si="218"/>
        <v>0</v>
      </c>
      <c r="K814" s="1">
        <f t="shared" si="219"/>
        <v>1000</v>
      </c>
      <c r="L814" s="1">
        <f t="shared" si="229"/>
        <v>1498.3349932330725</v>
      </c>
      <c r="M814" s="1">
        <f t="shared" si="229"/>
        <v>1205.5270799345974</v>
      </c>
      <c r="N814" s="1">
        <f t="shared" si="227"/>
        <v>1.2428878771552445</v>
      </c>
      <c r="O814" s="1">
        <f t="shared" si="228"/>
        <v>55.414623700746695</v>
      </c>
      <c r="P814" s="1">
        <f t="shared" si="230"/>
        <v>-1</v>
      </c>
      <c r="R814" s="3">
        <f t="shared" si="220"/>
        <v>223500</v>
      </c>
      <c r="S814" s="3">
        <f t="shared" si="221"/>
        <v>209000</v>
      </c>
      <c r="T814" s="1">
        <f t="shared" si="222"/>
        <v>62.068965517241381</v>
      </c>
      <c r="U814" s="1">
        <f t="shared" si="224"/>
        <v>74.022988505747136</v>
      </c>
      <c r="V814" s="1">
        <f t="shared" si="223"/>
        <v>-1</v>
      </c>
      <c r="W814" s="1">
        <f t="shared" si="225"/>
        <v>1</v>
      </c>
      <c r="Y814" s="3">
        <f t="shared" si="226"/>
        <v>215412.93975936878</v>
      </c>
      <c r="Z814" s="3">
        <f t="shared" si="232"/>
        <v>214244.15209269166</v>
      </c>
      <c r="AA814" s="3">
        <f t="shared" si="231"/>
        <v>1168.787666677119</v>
      </c>
      <c r="AB814" s="3">
        <f t="shared" si="233"/>
        <v>1</v>
      </c>
      <c r="AC814" s="3"/>
      <c r="AD814" s="3"/>
      <c r="AE814" s="3"/>
      <c r="AF814" s="1"/>
      <c r="AG814" s="1"/>
      <c r="AI814" s="1"/>
      <c r="AJ814" s="1"/>
      <c r="AK814" s="1"/>
      <c r="AL814" s="1"/>
      <c r="AM814" s="1"/>
      <c r="AO814" s="1"/>
    </row>
    <row r="815" spans="1:41" x14ac:dyDescent="0.4">
      <c r="A815" s="15">
        <v>41353</v>
      </c>
      <c r="B815" s="16">
        <v>217000</v>
      </c>
      <c r="C815" s="16">
        <v>220500</v>
      </c>
      <c r="D815" s="16">
        <v>215000</v>
      </c>
      <c r="E815" s="16">
        <v>217500</v>
      </c>
      <c r="F815" s="26">
        <v>-0.23</v>
      </c>
      <c r="G815" s="1">
        <f t="shared" si="216"/>
        <v>-1</v>
      </c>
      <c r="I815" s="3">
        <f t="shared" si="217"/>
        <v>-500</v>
      </c>
      <c r="J815" s="1">
        <f t="shared" si="218"/>
        <v>0</v>
      </c>
      <c r="K815" s="1">
        <f t="shared" si="219"/>
        <v>500</v>
      </c>
      <c r="L815" s="1">
        <f t="shared" si="229"/>
        <v>1391.3110651449958</v>
      </c>
      <c r="M815" s="1">
        <f t="shared" si="229"/>
        <v>1155.1322885106977</v>
      </c>
      <c r="N815" s="1">
        <f t="shared" si="227"/>
        <v>1.2044603713214539</v>
      </c>
      <c r="O815" s="1">
        <f t="shared" si="228"/>
        <v>54.637424513984136</v>
      </c>
      <c r="P815" s="1">
        <f t="shared" si="230"/>
        <v>-1</v>
      </c>
      <c r="R815" s="3">
        <f t="shared" si="220"/>
        <v>223500</v>
      </c>
      <c r="S815" s="3">
        <f t="shared" si="221"/>
        <v>209000</v>
      </c>
      <c r="T815" s="1">
        <f t="shared" si="222"/>
        <v>58.620689655172406</v>
      </c>
      <c r="U815" s="1">
        <f t="shared" si="224"/>
        <v>63.5632183908046</v>
      </c>
      <c r="V815" s="1">
        <f t="shared" si="223"/>
        <v>-1</v>
      </c>
      <c r="W815" s="1">
        <f t="shared" si="225"/>
        <v>-1</v>
      </c>
      <c r="Y815" s="3">
        <f t="shared" si="226"/>
        <v>215734.02595023511</v>
      </c>
      <c r="Z815" s="3">
        <f t="shared" si="232"/>
        <v>214485.32601175155</v>
      </c>
      <c r="AA815" s="3">
        <f t="shared" si="231"/>
        <v>1248.6999384835653</v>
      </c>
      <c r="AB815" s="3">
        <f t="shared" si="233"/>
        <v>1</v>
      </c>
      <c r="AC815" s="3"/>
      <c r="AD815" s="3"/>
      <c r="AE815" s="3"/>
      <c r="AF815" s="1"/>
      <c r="AG815" s="1"/>
      <c r="AI815" s="1"/>
      <c r="AJ815" s="1"/>
      <c r="AK815" s="1"/>
      <c r="AL815" s="1"/>
      <c r="AM815" s="1"/>
      <c r="AO815" s="1"/>
    </row>
    <row r="816" spans="1:41" x14ac:dyDescent="0.4">
      <c r="A816" s="15">
        <v>41354</v>
      </c>
      <c r="B816" s="16">
        <v>219000</v>
      </c>
      <c r="C816" s="16">
        <v>220000</v>
      </c>
      <c r="D816" s="16">
        <v>215000</v>
      </c>
      <c r="E816" s="16">
        <v>215000</v>
      </c>
      <c r="F816" s="26">
        <v>-1.1499999999999999</v>
      </c>
      <c r="G816" s="1">
        <f t="shared" si="216"/>
        <v>-1</v>
      </c>
      <c r="I816" s="3">
        <f t="shared" si="217"/>
        <v>-2500</v>
      </c>
      <c r="J816" s="1">
        <f t="shared" si="218"/>
        <v>0</v>
      </c>
      <c r="K816" s="1">
        <f t="shared" si="219"/>
        <v>2500</v>
      </c>
      <c r="L816" s="1">
        <f t="shared" si="229"/>
        <v>1291.9317033489247</v>
      </c>
      <c r="M816" s="1">
        <f t="shared" si="229"/>
        <v>1251.1942679027907</v>
      </c>
      <c r="N816" s="1">
        <f t="shared" si="227"/>
        <v>1.0325588411737345</v>
      </c>
      <c r="O816" s="1">
        <f t="shared" si="228"/>
        <v>50.800932315320644</v>
      </c>
      <c r="P816" s="1">
        <f t="shared" si="230"/>
        <v>-1</v>
      </c>
      <c r="R816" s="3">
        <f t="shared" si="220"/>
        <v>223500</v>
      </c>
      <c r="S816" s="3">
        <f t="shared" si="221"/>
        <v>213000</v>
      </c>
      <c r="T816" s="1">
        <f t="shared" si="222"/>
        <v>19.047619047619047</v>
      </c>
      <c r="U816" s="1">
        <f t="shared" si="224"/>
        <v>46.579091406677605</v>
      </c>
      <c r="V816" s="1">
        <f t="shared" si="223"/>
        <v>-1</v>
      </c>
      <c r="W816" s="1">
        <f t="shared" si="225"/>
        <v>-1</v>
      </c>
      <c r="Y816" s="3">
        <f t="shared" si="226"/>
        <v>215621.09888096817</v>
      </c>
      <c r="Z816" s="3">
        <f t="shared" si="232"/>
        <v>214523.45001088106</v>
      </c>
      <c r="AA816" s="3">
        <f t="shared" si="231"/>
        <v>1097.6488700871123</v>
      </c>
      <c r="AB816" s="3">
        <f t="shared" si="233"/>
        <v>-1</v>
      </c>
      <c r="AC816" s="3"/>
      <c r="AD816" s="3"/>
      <c r="AE816" s="3"/>
      <c r="AF816" s="1"/>
      <c r="AG816" s="1"/>
      <c r="AI816" s="1"/>
      <c r="AJ816" s="1"/>
      <c r="AK816" s="1"/>
      <c r="AL816" s="1"/>
      <c r="AM816" s="1"/>
      <c r="AO816" s="1"/>
    </row>
    <row r="817" spans="1:41" x14ac:dyDescent="0.4">
      <c r="A817" s="15">
        <v>41355</v>
      </c>
      <c r="B817" s="16">
        <v>214000</v>
      </c>
      <c r="C817" s="16">
        <v>217000</v>
      </c>
      <c r="D817" s="16">
        <v>213500</v>
      </c>
      <c r="E817" s="16">
        <v>214500</v>
      </c>
      <c r="F817" s="26">
        <v>-0.23</v>
      </c>
      <c r="G817" s="1">
        <f t="shared" si="216"/>
        <v>-1</v>
      </c>
      <c r="I817" s="3">
        <f t="shared" si="217"/>
        <v>-500</v>
      </c>
      <c r="J817" s="1">
        <f t="shared" si="218"/>
        <v>0</v>
      </c>
      <c r="K817" s="1">
        <f t="shared" si="219"/>
        <v>500</v>
      </c>
      <c r="L817" s="1">
        <f t="shared" si="229"/>
        <v>1199.6508673954302</v>
      </c>
      <c r="M817" s="1">
        <f t="shared" si="229"/>
        <v>1197.537534481163</v>
      </c>
      <c r="N817" s="1">
        <f t="shared" si="227"/>
        <v>1.0017647320884875</v>
      </c>
      <c r="O817" s="1">
        <f t="shared" si="228"/>
        <v>50.044079408039281</v>
      </c>
      <c r="P817" s="1">
        <f t="shared" si="230"/>
        <v>-1</v>
      </c>
      <c r="R817" s="3">
        <f t="shared" si="220"/>
        <v>223500</v>
      </c>
      <c r="S817" s="3">
        <f t="shared" si="221"/>
        <v>213500</v>
      </c>
      <c r="T817" s="1">
        <f t="shared" si="222"/>
        <v>10</v>
      </c>
      <c r="U817" s="1">
        <f t="shared" si="224"/>
        <v>29.222769567597151</v>
      </c>
      <c r="V817" s="1">
        <f t="shared" si="223"/>
        <v>-1</v>
      </c>
      <c r="W817" s="1">
        <f t="shared" si="225"/>
        <v>-1</v>
      </c>
      <c r="Y817" s="3">
        <f t="shared" si="226"/>
        <v>215448.62213005</v>
      </c>
      <c r="Z817" s="3">
        <f t="shared" si="232"/>
        <v>214521.712973038</v>
      </c>
      <c r="AA817" s="3">
        <f t="shared" si="231"/>
        <v>926.9091570120072</v>
      </c>
      <c r="AB817" s="3">
        <f t="shared" si="233"/>
        <v>-1</v>
      </c>
      <c r="AC817" s="3"/>
      <c r="AD817" s="3"/>
      <c r="AE817" s="3"/>
      <c r="AF817" s="1"/>
      <c r="AG817" s="1"/>
      <c r="AI817" s="1"/>
      <c r="AJ817" s="1"/>
      <c r="AK817" s="1"/>
      <c r="AL817" s="1"/>
      <c r="AM817" s="1"/>
      <c r="AO817" s="1"/>
    </row>
    <row r="818" spans="1:41" x14ac:dyDescent="0.4">
      <c r="A818" s="15">
        <v>41358</v>
      </c>
      <c r="B818" s="16">
        <v>218000</v>
      </c>
      <c r="C818" s="16">
        <v>218500</v>
      </c>
      <c r="D818" s="16">
        <v>214500</v>
      </c>
      <c r="E818" s="16">
        <v>215500</v>
      </c>
      <c r="F818" s="26">
        <v>0.47</v>
      </c>
      <c r="G818" s="1">
        <f t="shared" si="216"/>
        <v>1</v>
      </c>
      <c r="I818" s="3">
        <f t="shared" si="217"/>
        <v>1000</v>
      </c>
      <c r="J818" s="1">
        <f t="shared" si="218"/>
        <v>1000</v>
      </c>
      <c r="K818" s="1">
        <f t="shared" si="219"/>
        <v>0</v>
      </c>
      <c r="L818" s="1">
        <f t="shared" si="229"/>
        <v>1185.3900911528995</v>
      </c>
      <c r="M818" s="1">
        <f t="shared" si="229"/>
        <v>1111.9991391610799</v>
      </c>
      <c r="N818" s="1">
        <f t="shared" si="227"/>
        <v>1.0659991086388678</v>
      </c>
      <c r="O818" s="1">
        <f t="shared" si="228"/>
        <v>51.597268565191918</v>
      </c>
      <c r="P818" s="1">
        <f t="shared" si="230"/>
        <v>1</v>
      </c>
      <c r="R818" s="3">
        <f t="shared" si="220"/>
        <v>221500</v>
      </c>
      <c r="S818" s="3">
        <f t="shared" si="221"/>
        <v>213500</v>
      </c>
      <c r="T818" s="1">
        <f t="shared" si="222"/>
        <v>25</v>
      </c>
      <c r="U818" s="1">
        <f t="shared" si="224"/>
        <v>18.015873015873016</v>
      </c>
      <c r="V818" s="1">
        <f t="shared" si="223"/>
        <v>1</v>
      </c>
      <c r="W818" s="1">
        <f t="shared" si="225"/>
        <v>-1</v>
      </c>
      <c r="Y818" s="3">
        <f t="shared" si="226"/>
        <v>215456.52641773463</v>
      </c>
      <c r="Z818" s="3">
        <f t="shared" si="232"/>
        <v>214594.17867873888</v>
      </c>
      <c r="AA818" s="3">
        <f t="shared" si="231"/>
        <v>862.34773899574066</v>
      </c>
      <c r="AB818" s="3">
        <f t="shared" si="233"/>
        <v>-1</v>
      </c>
      <c r="AC818" s="3"/>
      <c r="AD818" s="3"/>
      <c r="AE818" s="3"/>
      <c r="AF818" s="1"/>
      <c r="AG818" s="1"/>
      <c r="AI818" s="1"/>
      <c r="AJ818" s="1"/>
      <c r="AK818" s="1"/>
      <c r="AL818" s="1"/>
      <c r="AM818" s="1"/>
      <c r="AO818" s="1"/>
    </row>
    <row r="819" spans="1:41" x14ac:dyDescent="0.4">
      <c r="A819" s="18">
        <v>41359</v>
      </c>
      <c r="B819" s="19">
        <v>215000</v>
      </c>
      <c r="C819" s="19">
        <v>222000</v>
      </c>
      <c r="D819" s="19">
        <v>215000</v>
      </c>
      <c r="E819" s="19">
        <v>220500</v>
      </c>
      <c r="F819" s="28">
        <v>2.3199999999999998</v>
      </c>
      <c r="G819" s="1">
        <f t="shared" si="216"/>
        <v>1</v>
      </c>
      <c r="I819" s="3">
        <f t="shared" si="217"/>
        <v>5000</v>
      </c>
      <c r="J819" s="1">
        <f t="shared" si="218"/>
        <v>5000</v>
      </c>
      <c r="K819" s="1">
        <f t="shared" si="219"/>
        <v>0</v>
      </c>
      <c r="L819" s="1">
        <f t="shared" si="229"/>
        <v>1457.862227499121</v>
      </c>
      <c r="M819" s="1">
        <f t="shared" si="229"/>
        <v>1032.5706292210027</v>
      </c>
      <c r="N819" s="1">
        <f t="shared" si="227"/>
        <v>1.4118765208332227</v>
      </c>
      <c r="O819" s="1">
        <f t="shared" si="228"/>
        <v>58.538507615865285</v>
      </c>
      <c r="P819" s="1">
        <f t="shared" si="230"/>
        <v>1</v>
      </c>
      <c r="R819" s="3">
        <f t="shared" si="220"/>
        <v>222000</v>
      </c>
      <c r="S819" s="3">
        <f t="shared" si="221"/>
        <v>213500</v>
      </c>
      <c r="T819" s="1">
        <f t="shared" si="222"/>
        <v>82.35294117647058</v>
      </c>
      <c r="U819" s="1">
        <f t="shared" si="224"/>
        <v>39.117647058823529</v>
      </c>
      <c r="V819" s="1">
        <f t="shared" si="223"/>
        <v>1</v>
      </c>
      <c r="W819" s="1">
        <f t="shared" si="225"/>
        <v>1</v>
      </c>
      <c r="Y819" s="3">
        <f t="shared" si="226"/>
        <v>216232.44543039083</v>
      </c>
      <c r="Z819" s="3">
        <f t="shared" si="232"/>
        <v>215031.64692475824</v>
      </c>
      <c r="AA819" s="3">
        <f t="shared" si="231"/>
        <v>1200.7985056325851</v>
      </c>
      <c r="AB819" s="3">
        <f t="shared" si="233"/>
        <v>1</v>
      </c>
      <c r="AC819" s="3"/>
      <c r="AD819" s="3"/>
      <c r="AE819" s="3"/>
      <c r="AF819" s="1"/>
      <c r="AG819" s="1"/>
      <c r="AI819" s="1"/>
      <c r="AJ819" s="1"/>
      <c r="AK819" s="1"/>
      <c r="AL819" s="1"/>
      <c r="AM819" s="1"/>
      <c r="AO819" s="1"/>
    </row>
    <row r="820" spans="1:41" x14ac:dyDescent="0.4">
      <c r="A820" s="15">
        <v>41360</v>
      </c>
      <c r="B820" s="16">
        <v>222500</v>
      </c>
      <c r="C820" s="16">
        <v>225000</v>
      </c>
      <c r="D820" s="16">
        <v>221000</v>
      </c>
      <c r="E820" s="16">
        <v>224000</v>
      </c>
      <c r="F820" s="26">
        <v>1.59</v>
      </c>
      <c r="G820" s="1">
        <f t="shared" si="216"/>
        <v>1</v>
      </c>
      <c r="I820" s="3">
        <f t="shared" si="217"/>
        <v>3500</v>
      </c>
      <c r="J820" s="1">
        <f t="shared" si="218"/>
        <v>3500</v>
      </c>
      <c r="K820" s="1">
        <f t="shared" si="219"/>
        <v>0</v>
      </c>
      <c r="L820" s="1">
        <f t="shared" si="229"/>
        <v>1603.7292112491837</v>
      </c>
      <c r="M820" s="1">
        <f t="shared" si="229"/>
        <v>958.81558427664538</v>
      </c>
      <c r="N820" s="1">
        <f t="shared" si="227"/>
        <v>1.6726148777181979</v>
      </c>
      <c r="O820" s="1">
        <f t="shared" si="228"/>
        <v>62.583460552544281</v>
      </c>
      <c r="P820" s="1">
        <f t="shared" si="230"/>
        <v>1</v>
      </c>
      <c r="R820" s="3">
        <f t="shared" si="220"/>
        <v>225000</v>
      </c>
      <c r="S820" s="3">
        <f t="shared" si="221"/>
        <v>213500</v>
      </c>
      <c r="T820" s="1">
        <f t="shared" si="222"/>
        <v>91.304347826086953</v>
      </c>
      <c r="U820" s="1">
        <f t="shared" si="224"/>
        <v>66.219096334185849</v>
      </c>
      <c r="V820" s="1">
        <f t="shared" si="223"/>
        <v>1</v>
      </c>
      <c r="W820" s="1">
        <f t="shared" si="225"/>
        <v>1</v>
      </c>
      <c r="Y820" s="3">
        <f t="shared" si="226"/>
        <v>217427.45382571532</v>
      </c>
      <c r="Z820" s="3">
        <f t="shared" si="232"/>
        <v>215695.96937477615</v>
      </c>
      <c r="AA820" s="3">
        <f t="shared" si="231"/>
        <v>1731.4844509391696</v>
      </c>
      <c r="AB820" s="3">
        <f t="shared" si="233"/>
        <v>1</v>
      </c>
      <c r="AC820" s="3"/>
      <c r="AD820" s="3"/>
      <c r="AE820" s="3"/>
      <c r="AF820" s="1"/>
      <c r="AG820" s="1"/>
      <c r="AI820" s="1"/>
      <c r="AJ820" s="1"/>
      <c r="AK820" s="1"/>
      <c r="AL820" s="1"/>
      <c r="AM820" s="1"/>
      <c r="AO820" s="1"/>
    </row>
    <row r="821" spans="1:41" x14ac:dyDescent="0.4">
      <c r="A821" s="15">
        <v>41361</v>
      </c>
      <c r="B821" s="16">
        <v>224000</v>
      </c>
      <c r="C821" s="16">
        <v>226000</v>
      </c>
      <c r="D821" s="16">
        <v>222500</v>
      </c>
      <c r="E821" s="16">
        <v>223500</v>
      </c>
      <c r="F821" s="26">
        <v>-0.22</v>
      </c>
      <c r="G821" s="1">
        <f t="shared" si="216"/>
        <v>-1</v>
      </c>
      <c r="I821" s="3">
        <f t="shared" si="217"/>
        <v>-500</v>
      </c>
      <c r="J821" s="1">
        <f t="shared" si="218"/>
        <v>0</v>
      </c>
      <c r="K821" s="1">
        <f t="shared" si="219"/>
        <v>500</v>
      </c>
      <c r="L821" s="1">
        <f t="shared" si="229"/>
        <v>1489.1771247313848</v>
      </c>
      <c r="M821" s="1">
        <f t="shared" si="229"/>
        <v>926.04304254259932</v>
      </c>
      <c r="N821" s="1">
        <f t="shared" si="227"/>
        <v>1.6081078916619369</v>
      </c>
      <c r="O821" s="1">
        <f t="shared" si="228"/>
        <v>61.658027906093231</v>
      </c>
      <c r="P821" s="1">
        <f t="shared" si="230"/>
        <v>-1</v>
      </c>
      <c r="R821" s="3">
        <f t="shared" si="220"/>
        <v>226000</v>
      </c>
      <c r="S821" s="3">
        <f t="shared" si="221"/>
        <v>213500</v>
      </c>
      <c r="T821" s="1">
        <f t="shared" si="222"/>
        <v>80</v>
      </c>
      <c r="U821" s="1">
        <f t="shared" si="224"/>
        <v>84.552429667519178</v>
      </c>
      <c r="V821" s="1">
        <f t="shared" si="223"/>
        <v>-1</v>
      </c>
      <c r="W821" s="1">
        <f t="shared" si="225"/>
        <v>1</v>
      </c>
      <c r="Y821" s="3">
        <f t="shared" si="226"/>
        <v>218361.69169868217</v>
      </c>
      <c r="Z821" s="3">
        <f t="shared" si="232"/>
        <v>216274.04571738534</v>
      </c>
      <c r="AA821" s="3">
        <f t="shared" si="231"/>
        <v>2087.6459812968387</v>
      </c>
      <c r="AB821" s="3">
        <f t="shared" si="233"/>
        <v>1</v>
      </c>
      <c r="AC821" s="3"/>
      <c r="AD821" s="3"/>
      <c r="AE821" s="3"/>
      <c r="AF821" s="1"/>
      <c r="AG821" s="1"/>
      <c r="AI821" s="1"/>
      <c r="AJ821" s="1"/>
      <c r="AK821" s="1"/>
      <c r="AL821" s="1"/>
      <c r="AM821" s="1"/>
      <c r="AO821" s="1"/>
    </row>
    <row r="822" spans="1:41" x14ac:dyDescent="0.4">
      <c r="A822" s="15">
        <v>41362</v>
      </c>
      <c r="B822" s="16">
        <v>226000</v>
      </c>
      <c r="C822" s="16">
        <v>226500</v>
      </c>
      <c r="D822" s="16">
        <v>223500</v>
      </c>
      <c r="E822" s="16">
        <v>224000</v>
      </c>
      <c r="F822" s="26">
        <v>0.22</v>
      </c>
      <c r="G822" s="1">
        <f t="shared" si="216"/>
        <v>1</v>
      </c>
      <c r="I822" s="3">
        <f t="shared" si="217"/>
        <v>500</v>
      </c>
      <c r="J822" s="1">
        <f t="shared" si="218"/>
        <v>500</v>
      </c>
      <c r="K822" s="1">
        <f t="shared" si="219"/>
        <v>0</v>
      </c>
      <c r="L822" s="1">
        <f t="shared" si="229"/>
        <v>1418.5216158220003</v>
      </c>
      <c r="M822" s="1">
        <f t="shared" si="229"/>
        <v>859.89711093241363</v>
      </c>
      <c r="N822" s="1">
        <f t="shared" si="227"/>
        <v>1.6496410998332725</v>
      </c>
      <c r="O822" s="1">
        <f t="shared" si="228"/>
        <v>62.259039533206035</v>
      </c>
      <c r="P822" s="1">
        <f t="shared" si="230"/>
        <v>1</v>
      </c>
      <c r="R822" s="3">
        <f t="shared" si="220"/>
        <v>226500</v>
      </c>
      <c r="S822" s="3">
        <f t="shared" si="221"/>
        <v>214500</v>
      </c>
      <c r="T822" s="1">
        <f t="shared" si="222"/>
        <v>79.166666666666657</v>
      </c>
      <c r="U822" s="1">
        <f t="shared" si="224"/>
        <v>83.490338164251199</v>
      </c>
      <c r="V822" s="1">
        <f t="shared" si="223"/>
        <v>-1</v>
      </c>
      <c r="W822" s="1">
        <f t="shared" si="225"/>
        <v>-1</v>
      </c>
      <c r="Y822" s="3">
        <f t="shared" si="226"/>
        <v>219229.12374503876</v>
      </c>
      <c r="Z822" s="3">
        <f t="shared" si="232"/>
        <v>216846.33862720864</v>
      </c>
      <c r="AA822" s="3">
        <f t="shared" si="231"/>
        <v>2382.7851178301207</v>
      </c>
      <c r="AB822" s="3">
        <f t="shared" si="233"/>
        <v>1</v>
      </c>
      <c r="AC822" s="3"/>
      <c r="AD822" s="3"/>
      <c r="AE822" s="3"/>
      <c r="AF822" s="1"/>
      <c r="AG822" s="1"/>
      <c r="AI822" s="1"/>
      <c r="AJ822" s="1"/>
      <c r="AK822" s="1"/>
      <c r="AL822" s="1"/>
      <c r="AM822" s="1"/>
      <c r="AO822" s="1"/>
    </row>
    <row r="823" spans="1:41" x14ac:dyDescent="0.4">
      <c r="A823" s="15">
        <v>41365</v>
      </c>
      <c r="B823" s="16">
        <v>224500</v>
      </c>
      <c r="C823" s="16">
        <v>225000</v>
      </c>
      <c r="D823" s="16">
        <v>220000</v>
      </c>
      <c r="E823" s="16">
        <v>222000</v>
      </c>
      <c r="F823" s="26">
        <v>-0.89</v>
      </c>
      <c r="G823" s="1">
        <f t="shared" si="216"/>
        <v>-1</v>
      </c>
      <c r="I823" s="3">
        <f t="shared" si="217"/>
        <v>-2000</v>
      </c>
      <c r="J823" s="1">
        <f t="shared" si="218"/>
        <v>0</v>
      </c>
      <c r="K823" s="1">
        <f t="shared" si="219"/>
        <v>2000</v>
      </c>
      <c r="L823" s="1">
        <f t="shared" si="229"/>
        <v>1317.1986432632859</v>
      </c>
      <c r="M823" s="1">
        <f t="shared" si="229"/>
        <v>941.33303158009835</v>
      </c>
      <c r="N823" s="1">
        <f t="shared" si="227"/>
        <v>1.3992907919658029</v>
      </c>
      <c r="O823" s="1">
        <f t="shared" si="228"/>
        <v>58.321017054349078</v>
      </c>
      <c r="P823" s="1">
        <f t="shared" si="230"/>
        <v>-1</v>
      </c>
      <c r="R823" s="3">
        <f t="shared" si="220"/>
        <v>226500</v>
      </c>
      <c r="S823" s="3">
        <f t="shared" si="221"/>
        <v>215000</v>
      </c>
      <c r="T823" s="1">
        <f t="shared" si="222"/>
        <v>60.869565217391312</v>
      </c>
      <c r="U823" s="1">
        <f t="shared" si="224"/>
        <v>73.345410628019323</v>
      </c>
      <c r="V823" s="1">
        <f t="shared" si="223"/>
        <v>-1</v>
      </c>
      <c r="W823" s="1">
        <f t="shared" si="225"/>
        <v>-1</v>
      </c>
      <c r="Y823" s="3">
        <f t="shared" si="226"/>
        <v>219655.41239964816</v>
      </c>
      <c r="Z823" s="3">
        <f t="shared" si="232"/>
        <v>217228.09132148948</v>
      </c>
      <c r="AA823" s="3">
        <f t="shared" si="231"/>
        <v>2427.3210781586822</v>
      </c>
      <c r="AB823" s="3">
        <f t="shared" si="233"/>
        <v>1</v>
      </c>
      <c r="AC823" s="3"/>
      <c r="AD823" s="3"/>
      <c r="AE823" s="3"/>
      <c r="AF823" s="1"/>
      <c r="AG823" s="1"/>
      <c r="AI823" s="1"/>
      <c r="AJ823" s="1"/>
      <c r="AK823" s="1"/>
      <c r="AL823" s="1"/>
      <c r="AM823" s="1"/>
      <c r="AO823" s="1"/>
    </row>
    <row r="824" spans="1:41" x14ac:dyDescent="0.4">
      <c r="A824" s="18">
        <v>41366</v>
      </c>
      <c r="B824" s="19">
        <v>222000</v>
      </c>
      <c r="C824" s="19">
        <v>222500</v>
      </c>
      <c r="D824" s="19">
        <v>217500</v>
      </c>
      <c r="E824" s="19">
        <v>219500</v>
      </c>
      <c r="F824" s="28">
        <v>-1.1299999999999999</v>
      </c>
      <c r="G824" s="1">
        <f t="shared" si="216"/>
        <v>-1</v>
      </c>
      <c r="I824" s="3">
        <f t="shared" si="217"/>
        <v>-2500</v>
      </c>
      <c r="J824" s="1">
        <f t="shared" si="218"/>
        <v>0</v>
      </c>
      <c r="K824" s="1">
        <f t="shared" si="219"/>
        <v>2500</v>
      </c>
      <c r="L824" s="1">
        <f t="shared" si="229"/>
        <v>1223.1130258873368</v>
      </c>
      <c r="M824" s="1">
        <f t="shared" si="229"/>
        <v>1052.6663864672341</v>
      </c>
      <c r="N824" s="1">
        <f t="shared" si="227"/>
        <v>1.1619189532517746</v>
      </c>
      <c r="O824" s="1">
        <f t="shared" si="228"/>
        <v>53.744797024149072</v>
      </c>
      <c r="P824" s="1">
        <f t="shared" si="230"/>
        <v>-1</v>
      </c>
      <c r="R824" s="3">
        <f t="shared" si="220"/>
        <v>226500</v>
      </c>
      <c r="S824" s="3">
        <f t="shared" si="221"/>
        <v>217500</v>
      </c>
      <c r="T824" s="1">
        <f t="shared" si="222"/>
        <v>22.222222222222221</v>
      </c>
      <c r="U824" s="1">
        <f t="shared" si="224"/>
        <v>54.086151368760063</v>
      </c>
      <c r="V824" s="1">
        <f t="shared" si="223"/>
        <v>-1</v>
      </c>
      <c r="W824" s="1">
        <f t="shared" si="225"/>
        <v>-1</v>
      </c>
      <c r="Y824" s="3">
        <f t="shared" si="226"/>
        <v>219631.50279970231</v>
      </c>
      <c r="Z824" s="3">
        <f t="shared" si="232"/>
        <v>217396.38085323101</v>
      </c>
      <c r="AA824" s="3">
        <f t="shared" si="231"/>
        <v>2235.1219464713067</v>
      </c>
      <c r="AB824" s="3">
        <f t="shared" si="233"/>
        <v>-1</v>
      </c>
      <c r="AC824" s="3"/>
      <c r="AD824" s="3"/>
      <c r="AE824" s="3"/>
      <c r="AF824" s="1"/>
      <c r="AG824" s="1"/>
      <c r="AI824" s="1"/>
      <c r="AJ824" s="1"/>
      <c r="AK824" s="1"/>
      <c r="AL824" s="1"/>
      <c r="AM824" s="1"/>
      <c r="AO824" s="1"/>
    </row>
    <row r="825" spans="1:41" x14ac:dyDescent="0.4">
      <c r="A825" s="15">
        <v>41367</v>
      </c>
      <c r="B825" s="16">
        <v>220000</v>
      </c>
      <c r="C825" s="16">
        <v>221000</v>
      </c>
      <c r="D825" s="16">
        <v>216500</v>
      </c>
      <c r="E825" s="16">
        <v>218000</v>
      </c>
      <c r="F825" s="26">
        <v>-0.68</v>
      </c>
      <c r="G825" s="1">
        <f t="shared" si="216"/>
        <v>-1</v>
      </c>
      <c r="I825" s="3">
        <f t="shared" si="217"/>
        <v>-1500</v>
      </c>
      <c r="J825" s="1">
        <f t="shared" si="218"/>
        <v>0</v>
      </c>
      <c r="K825" s="1">
        <f t="shared" si="219"/>
        <v>1500</v>
      </c>
      <c r="L825" s="1">
        <f t="shared" si="229"/>
        <v>1135.747809752527</v>
      </c>
      <c r="M825" s="1">
        <f t="shared" si="229"/>
        <v>1084.6187874338602</v>
      </c>
      <c r="N825" s="1">
        <f t="shared" si="227"/>
        <v>1.0471400854484871</v>
      </c>
      <c r="O825" s="1">
        <f t="shared" si="228"/>
        <v>51.151364427465637</v>
      </c>
      <c r="P825" s="1">
        <f t="shared" si="230"/>
        <v>-1</v>
      </c>
      <c r="R825" s="3">
        <f t="shared" si="220"/>
        <v>226500</v>
      </c>
      <c r="S825" s="3">
        <f t="shared" si="221"/>
        <v>216500</v>
      </c>
      <c r="T825" s="1">
        <f t="shared" si="222"/>
        <v>15</v>
      </c>
      <c r="U825" s="1">
        <f t="shared" si="224"/>
        <v>32.697262479871178</v>
      </c>
      <c r="V825" s="1">
        <f t="shared" si="223"/>
        <v>-1</v>
      </c>
      <c r="W825" s="1">
        <f t="shared" si="225"/>
        <v>-1</v>
      </c>
      <c r="Y825" s="3">
        <f t="shared" si="226"/>
        <v>219380.50236897886</v>
      </c>
      <c r="Z825" s="3">
        <f t="shared" si="232"/>
        <v>217441.0933826213</v>
      </c>
      <c r="AA825" s="3">
        <f t="shared" si="231"/>
        <v>1939.4089863575646</v>
      </c>
      <c r="AB825" s="3">
        <f t="shared" si="233"/>
        <v>-1</v>
      </c>
      <c r="AC825" s="3"/>
      <c r="AD825" s="3"/>
      <c r="AE825" s="3"/>
      <c r="AF825" s="1"/>
      <c r="AG825" s="1"/>
      <c r="AI825" s="1"/>
      <c r="AJ825" s="1"/>
      <c r="AK825" s="1"/>
      <c r="AL825" s="1"/>
      <c r="AM825" s="1"/>
      <c r="AO825" s="1"/>
    </row>
    <row r="826" spans="1:41" x14ac:dyDescent="0.4">
      <c r="A826" s="15">
        <v>41368</v>
      </c>
      <c r="B826" s="16">
        <v>208000</v>
      </c>
      <c r="C826" s="16">
        <v>212000</v>
      </c>
      <c r="D826" s="16">
        <v>205500</v>
      </c>
      <c r="E826" s="16">
        <v>207000</v>
      </c>
      <c r="F826" s="26">
        <v>-5.05</v>
      </c>
      <c r="G826" s="1">
        <f t="shared" si="216"/>
        <v>-1</v>
      </c>
      <c r="I826" s="3">
        <f t="shared" si="217"/>
        <v>-11000</v>
      </c>
      <c r="J826" s="1">
        <f t="shared" si="218"/>
        <v>0</v>
      </c>
      <c r="K826" s="1">
        <f t="shared" si="219"/>
        <v>11000</v>
      </c>
      <c r="L826" s="1">
        <f t="shared" si="229"/>
        <v>1054.622966198775</v>
      </c>
      <c r="M826" s="1">
        <f t="shared" si="229"/>
        <v>1792.8603026171561</v>
      </c>
      <c r="N826" s="1">
        <f t="shared" si="227"/>
        <v>0.58823488068717478</v>
      </c>
      <c r="O826" s="1">
        <f t="shared" si="228"/>
        <v>37.037020647265074</v>
      </c>
      <c r="P826" s="1">
        <f t="shared" si="230"/>
        <v>-1</v>
      </c>
      <c r="R826" s="3">
        <f t="shared" si="220"/>
        <v>226500</v>
      </c>
      <c r="S826" s="3">
        <f t="shared" si="221"/>
        <v>205500</v>
      </c>
      <c r="T826" s="1">
        <f t="shared" si="222"/>
        <v>7.1428571428571423</v>
      </c>
      <c r="U826" s="1">
        <f t="shared" si="224"/>
        <v>14.78835978835979</v>
      </c>
      <c r="V826" s="1">
        <f t="shared" si="223"/>
        <v>-1</v>
      </c>
      <c r="W826" s="1">
        <f t="shared" si="225"/>
        <v>-1</v>
      </c>
      <c r="Y826" s="3">
        <f t="shared" si="226"/>
        <v>217475.80969682828</v>
      </c>
      <c r="Z826" s="3">
        <f t="shared" si="232"/>
        <v>216667.67905798269</v>
      </c>
      <c r="AA826" s="3">
        <f t="shared" si="231"/>
        <v>808.13063884558505</v>
      </c>
      <c r="AB826" s="3">
        <f t="shared" si="233"/>
        <v>-1</v>
      </c>
      <c r="AC826" s="3"/>
      <c r="AD826" s="3"/>
      <c r="AE826" s="3"/>
      <c r="AF826" s="1"/>
      <c r="AG826" s="1"/>
      <c r="AI826" s="1"/>
      <c r="AJ826" s="1"/>
      <c r="AK826" s="1"/>
      <c r="AL826" s="1"/>
      <c r="AM826" s="1"/>
      <c r="AO826" s="1"/>
    </row>
    <row r="827" spans="1:41" x14ac:dyDescent="0.4">
      <c r="A827" s="15">
        <v>41369</v>
      </c>
      <c r="B827" s="16">
        <v>203000</v>
      </c>
      <c r="C827" s="16">
        <v>206000</v>
      </c>
      <c r="D827" s="16">
        <v>196000</v>
      </c>
      <c r="E827" s="16">
        <v>198000</v>
      </c>
      <c r="F827" s="26">
        <v>-4.3499999999999996</v>
      </c>
      <c r="G827" s="1">
        <f t="shared" si="216"/>
        <v>-1</v>
      </c>
      <c r="I827" s="3">
        <f t="shared" si="217"/>
        <v>-9000</v>
      </c>
      <c r="J827" s="1">
        <f t="shared" si="218"/>
        <v>0</v>
      </c>
      <c r="K827" s="1">
        <f t="shared" si="219"/>
        <v>9000</v>
      </c>
      <c r="L827" s="1">
        <f t="shared" si="229"/>
        <v>979.29275432743384</v>
      </c>
      <c r="M827" s="1">
        <f t="shared" si="229"/>
        <v>2307.655995287359</v>
      </c>
      <c r="N827" s="1">
        <f t="shared" si="227"/>
        <v>0.42436687111394528</v>
      </c>
      <c r="O827" s="1">
        <f t="shared" si="228"/>
        <v>29.793368528858252</v>
      </c>
      <c r="P827" s="1">
        <f t="shared" si="230"/>
        <v>1</v>
      </c>
      <c r="R827" s="3">
        <f t="shared" si="220"/>
        <v>225000</v>
      </c>
      <c r="S827" s="3">
        <f t="shared" si="221"/>
        <v>196000</v>
      </c>
      <c r="T827" s="1">
        <f t="shared" si="222"/>
        <v>6.8965517241379306</v>
      </c>
      <c r="U827" s="1">
        <f t="shared" si="224"/>
        <v>9.6798029556650249</v>
      </c>
      <c r="V827" s="1">
        <f t="shared" si="223"/>
        <v>-1</v>
      </c>
      <c r="W827" s="1">
        <f t="shared" si="225"/>
        <v>-1</v>
      </c>
      <c r="Y827" s="3">
        <f t="shared" si="226"/>
        <v>214479.53128193162</v>
      </c>
      <c r="Z827" s="3">
        <f t="shared" si="232"/>
        <v>215284.88801665063</v>
      </c>
      <c r="AA827" s="3">
        <f t="shared" si="231"/>
        <v>-805.356734719011</v>
      </c>
      <c r="AB827" s="3">
        <f t="shared" si="233"/>
        <v>-1</v>
      </c>
      <c r="AC827" s="3"/>
      <c r="AD827" s="3"/>
      <c r="AE827" s="3"/>
      <c r="AF827" s="1"/>
      <c r="AG827" s="1"/>
      <c r="AI827" s="1"/>
      <c r="AJ827" s="1"/>
      <c r="AK827" s="1"/>
      <c r="AL827" s="1"/>
      <c r="AM827" s="1"/>
      <c r="AO827" s="1"/>
    </row>
    <row r="828" spans="1:41" x14ac:dyDescent="0.4">
      <c r="A828" s="15">
        <v>41372</v>
      </c>
      <c r="B828" s="16">
        <v>199500</v>
      </c>
      <c r="C828" s="16">
        <v>200500</v>
      </c>
      <c r="D828" s="16">
        <v>196500</v>
      </c>
      <c r="E828" s="16">
        <v>198000</v>
      </c>
      <c r="F828" s="26">
        <v>0</v>
      </c>
      <c r="G828" s="1">
        <f t="shared" si="216"/>
        <v>-1</v>
      </c>
      <c r="I828" s="3">
        <f t="shared" si="217"/>
        <v>0</v>
      </c>
      <c r="J828" s="1">
        <f t="shared" si="218"/>
        <v>0</v>
      </c>
      <c r="K828" s="1">
        <f t="shared" si="219"/>
        <v>0</v>
      </c>
      <c r="L828" s="1">
        <f t="shared" si="229"/>
        <v>909.34327187547422</v>
      </c>
      <c r="M828" s="1">
        <f t="shared" si="229"/>
        <v>2142.8234241954046</v>
      </c>
      <c r="N828" s="1">
        <f t="shared" si="227"/>
        <v>0.42436687111394528</v>
      </c>
      <c r="O828" s="1">
        <f t="shared" si="228"/>
        <v>29.793368528858252</v>
      </c>
      <c r="P828" s="1">
        <f t="shared" si="230"/>
        <v>1</v>
      </c>
      <c r="R828" s="3">
        <f t="shared" si="220"/>
        <v>222500</v>
      </c>
      <c r="S828" s="3">
        <f t="shared" si="221"/>
        <v>196000</v>
      </c>
      <c r="T828" s="1">
        <f t="shared" si="222"/>
        <v>7.5471698113207548</v>
      </c>
      <c r="U828" s="1">
        <f t="shared" si="224"/>
        <v>7.1955262261052759</v>
      </c>
      <c r="V828" s="1">
        <f t="shared" si="223"/>
        <v>1</v>
      </c>
      <c r="W828" s="1">
        <f t="shared" si="225"/>
        <v>-1</v>
      </c>
      <c r="Y828" s="3">
        <f t="shared" si="226"/>
        <v>211944.21877701906</v>
      </c>
      <c r="Z828" s="3">
        <f t="shared" si="232"/>
        <v>214004.52594134316</v>
      </c>
      <c r="AA828" s="3">
        <f t="shared" si="231"/>
        <v>-2060.3071643240983</v>
      </c>
      <c r="AB828" s="3">
        <f t="shared" si="233"/>
        <v>-1</v>
      </c>
      <c r="AC828" s="3"/>
      <c r="AD828" s="3"/>
      <c r="AE828" s="3"/>
      <c r="AF828" s="1"/>
      <c r="AG828" s="1"/>
      <c r="AI828" s="1"/>
      <c r="AJ828" s="1"/>
      <c r="AK828" s="1"/>
      <c r="AL828" s="1"/>
      <c r="AM828" s="1"/>
      <c r="AO828" s="1"/>
    </row>
    <row r="829" spans="1:41" x14ac:dyDescent="0.4">
      <c r="A829" s="18">
        <v>41373</v>
      </c>
      <c r="B829" s="19">
        <v>197500</v>
      </c>
      <c r="C829" s="19">
        <v>201500</v>
      </c>
      <c r="D829" s="19">
        <v>196500</v>
      </c>
      <c r="E829" s="19">
        <v>198500</v>
      </c>
      <c r="F829" s="28">
        <v>0.25</v>
      </c>
      <c r="G829" s="1">
        <f t="shared" si="216"/>
        <v>1</v>
      </c>
      <c r="I829" s="3">
        <f t="shared" si="217"/>
        <v>500</v>
      </c>
      <c r="J829" s="1">
        <f t="shared" si="218"/>
        <v>500</v>
      </c>
      <c r="K829" s="1">
        <f t="shared" si="219"/>
        <v>0</v>
      </c>
      <c r="L829" s="1">
        <f t="shared" si="229"/>
        <v>880.10446674151171</v>
      </c>
      <c r="M829" s="1">
        <f t="shared" si="229"/>
        <v>1989.7646081814471</v>
      </c>
      <c r="N829" s="1">
        <f t="shared" si="227"/>
        <v>0.4423158714969237</v>
      </c>
      <c r="O829" s="1">
        <f t="shared" si="228"/>
        <v>30.667059847151322</v>
      </c>
      <c r="P829" s="1">
        <f t="shared" si="230"/>
        <v>1</v>
      </c>
      <c r="R829" s="3">
        <f t="shared" si="220"/>
        <v>221000</v>
      </c>
      <c r="S829" s="3">
        <f t="shared" si="221"/>
        <v>196000</v>
      </c>
      <c r="T829" s="1">
        <f t="shared" si="222"/>
        <v>10</v>
      </c>
      <c r="U829" s="1">
        <f t="shared" si="224"/>
        <v>8.1479071784862285</v>
      </c>
      <c r="V829" s="1">
        <f t="shared" si="223"/>
        <v>1</v>
      </c>
      <c r="W829" s="1">
        <f t="shared" si="225"/>
        <v>1</v>
      </c>
      <c r="Y829" s="3">
        <f t="shared" si="226"/>
        <v>209875.87742670844</v>
      </c>
      <c r="Z829" s="3">
        <f t="shared" si="232"/>
        <v>212856.04253828072</v>
      </c>
      <c r="AA829" s="3">
        <f t="shared" si="231"/>
        <v>-2980.165111572278</v>
      </c>
      <c r="AB829" s="3">
        <f t="shared" si="233"/>
        <v>-1</v>
      </c>
      <c r="AC829" s="3"/>
      <c r="AD829" s="3"/>
      <c r="AE829" s="3"/>
      <c r="AF829" s="1"/>
      <c r="AG829" s="1"/>
      <c r="AI829" s="1"/>
      <c r="AJ829" s="1"/>
      <c r="AK829" s="1"/>
      <c r="AL829" s="1"/>
      <c r="AM829" s="1"/>
      <c r="AO829" s="1"/>
    </row>
    <row r="830" spans="1:41" x14ac:dyDescent="0.4">
      <c r="A830" s="15">
        <v>41374</v>
      </c>
      <c r="B830" s="16">
        <v>200000</v>
      </c>
      <c r="C830" s="16">
        <v>201500</v>
      </c>
      <c r="D830" s="16">
        <v>199000</v>
      </c>
      <c r="E830" s="16">
        <v>201000</v>
      </c>
      <c r="F830" s="26">
        <v>1.26</v>
      </c>
      <c r="G830" s="1">
        <f t="shared" si="216"/>
        <v>1</v>
      </c>
      <c r="I830" s="3">
        <f t="shared" si="217"/>
        <v>2500</v>
      </c>
      <c r="J830" s="1">
        <f t="shared" si="218"/>
        <v>2500</v>
      </c>
      <c r="K830" s="1">
        <f t="shared" si="219"/>
        <v>0</v>
      </c>
      <c r="L830" s="1">
        <f t="shared" si="229"/>
        <v>995.81129054568942</v>
      </c>
      <c r="M830" s="1">
        <f t="shared" si="229"/>
        <v>1847.6385647399152</v>
      </c>
      <c r="N830" s="1">
        <f t="shared" si="227"/>
        <v>0.5389643350975768</v>
      </c>
      <c r="O830" s="1">
        <f t="shared" si="228"/>
        <v>35.021236217498455</v>
      </c>
      <c r="P830" s="1">
        <f t="shared" si="230"/>
        <v>1</v>
      </c>
      <c r="R830" s="3">
        <f t="shared" si="220"/>
        <v>212000</v>
      </c>
      <c r="S830" s="3">
        <f t="shared" si="221"/>
        <v>196000</v>
      </c>
      <c r="T830" s="1">
        <f t="shared" si="222"/>
        <v>31.25</v>
      </c>
      <c r="U830" s="1">
        <f t="shared" si="224"/>
        <v>16.265723270440251</v>
      </c>
      <c r="V830" s="1">
        <f t="shared" si="223"/>
        <v>1</v>
      </c>
      <c r="W830" s="1">
        <f t="shared" si="225"/>
        <v>1</v>
      </c>
      <c r="Y830" s="3">
        <f t="shared" si="226"/>
        <v>208510.35782259947</v>
      </c>
      <c r="Z830" s="3">
        <f t="shared" si="232"/>
        <v>211977.81716507472</v>
      </c>
      <c r="AA830" s="3">
        <f t="shared" si="231"/>
        <v>-3467.4593424752529</v>
      </c>
      <c r="AB830" s="3">
        <f t="shared" si="233"/>
        <v>-1</v>
      </c>
      <c r="AC830" s="3"/>
      <c r="AD830" s="3"/>
      <c r="AE830" s="3"/>
      <c r="AF830" s="1"/>
      <c r="AG830" s="1"/>
      <c r="AI830" s="1"/>
      <c r="AJ830" s="1"/>
      <c r="AK830" s="1"/>
      <c r="AL830" s="1"/>
      <c r="AM830" s="1"/>
      <c r="AO830" s="1"/>
    </row>
    <row r="831" spans="1:41" x14ac:dyDescent="0.4">
      <c r="A831" s="15">
        <v>41375</v>
      </c>
      <c r="B831" s="16">
        <v>201000</v>
      </c>
      <c r="C831" s="16">
        <v>202500</v>
      </c>
      <c r="D831" s="16">
        <v>194000</v>
      </c>
      <c r="E831" s="16">
        <v>200500</v>
      </c>
      <c r="F831" s="26">
        <v>-0.25</v>
      </c>
      <c r="G831" s="1">
        <f t="shared" si="216"/>
        <v>-1</v>
      </c>
      <c r="I831" s="3">
        <f t="shared" si="217"/>
        <v>-500</v>
      </c>
      <c r="J831" s="1">
        <f t="shared" si="218"/>
        <v>0</v>
      </c>
      <c r="K831" s="1">
        <f t="shared" si="219"/>
        <v>500</v>
      </c>
      <c r="L831" s="1">
        <f t="shared" si="229"/>
        <v>924.68191264956874</v>
      </c>
      <c r="M831" s="1">
        <f t="shared" si="229"/>
        <v>1751.3786672584927</v>
      </c>
      <c r="N831" s="1">
        <f t="shared" si="227"/>
        <v>0.52797372146653621</v>
      </c>
      <c r="O831" s="1">
        <f t="shared" si="228"/>
        <v>34.553848279523521</v>
      </c>
      <c r="P831" s="1">
        <f t="shared" si="230"/>
        <v>-1</v>
      </c>
      <c r="R831" s="3">
        <f t="shared" si="220"/>
        <v>206000</v>
      </c>
      <c r="S831" s="3">
        <f t="shared" si="221"/>
        <v>194000</v>
      </c>
      <c r="T831" s="1">
        <f t="shared" si="222"/>
        <v>54.166666666666664</v>
      </c>
      <c r="U831" s="1">
        <f t="shared" si="224"/>
        <v>31.805555555555554</v>
      </c>
      <c r="V831" s="1">
        <f t="shared" si="223"/>
        <v>1</v>
      </c>
      <c r="W831" s="1">
        <f t="shared" si="225"/>
        <v>1</v>
      </c>
      <c r="Y831" s="3">
        <f t="shared" si="226"/>
        <v>207277.99508066109</v>
      </c>
      <c r="Z831" s="3">
        <f t="shared" si="232"/>
        <v>211127.60848618031</v>
      </c>
      <c r="AA831" s="3">
        <f t="shared" si="231"/>
        <v>-3849.6134055192233</v>
      </c>
      <c r="AB831" s="3">
        <f t="shared" si="233"/>
        <v>-1</v>
      </c>
      <c r="AC831" s="3"/>
      <c r="AD831" s="3"/>
      <c r="AE831" s="3"/>
      <c r="AF831" s="1"/>
      <c r="AG831" s="1"/>
      <c r="AI831" s="1"/>
      <c r="AJ831" s="1"/>
      <c r="AK831" s="1"/>
      <c r="AL831" s="1"/>
      <c r="AM831" s="1"/>
      <c r="AO831" s="1"/>
    </row>
    <row r="832" spans="1:41" x14ac:dyDescent="0.4">
      <c r="A832" s="15">
        <v>41376</v>
      </c>
      <c r="B832" s="16">
        <v>202000</v>
      </c>
      <c r="C832" s="16">
        <v>203000</v>
      </c>
      <c r="D832" s="16">
        <v>196000</v>
      </c>
      <c r="E832" s="16">
        <v>197000</v>
      </c>
      <c r="F832" s="26">
        <v>-1.75</v>
      </c>
      <c r="G832" s="1">
        <f t="shared" si="216"/>
        <v>-1</v>
      </c>
      <c r="I832" s="3">
        <f t="shared" si="217"/>
        <v>-3500</v>
      </c>
      <c r="J832" s="1">
        <f t="shared" si="218"/>
        <v>0</v>
      </c>
      <c r="K832" s="1">
        <f t="shared" si="219"/>
        <v>3500</v>
      </c>
      <c r="L832" s="1">
        <f t="shared" si="229"/>
        <v>858.63320460317095</v>
      </c>
      <c r="M832" s="1">
        <f t="shared" si="229"/>
        <v>1876.2801910257433</v>
      </c>
      <c r="N832" s="1">
        <f t="shared" si="227"/>
        <v>0.45762525698987683</v>
      </c>
      <c r="O832" s="1">
        <f t="shared" si="228"/>
        <v>31.395261216515479</v>
      </c>
      <c r="P832" s="1">
        <f t="shared" si="230"/>
        <v>-1</v>
      </c>
      <c r="R832" s="3">
        <f t="shared" si="220"/>
        <v>203000</v>
      </c>
      <c r="S832" s="3">
        <f t="shared" si="221"/>
        <v>194000</v>
      </c>
      <c r="T832" s="1">
        <f t="shared" si="222"/>
        <v>33.333333333333329</v>
      </c>
      <c r="U832" s="1">
        <f t="shared" si="224"/>
        <v>39.583333333333329</v>
      </c>
      <c r="V832" s="1">
        <f t="shared" si="223"/>
        <v>-1</v>
      </c>
      <c r="W832" s="1">
        <f t="shared" si="225"/>
        <v>1</v>
      </c>
      <c r="Y832" s="3">
        <f t="shared" si="226"/>
        <v>205696.7650682517</v>
      </c>
      <c r="Z832" s="3">
        <f t="shared" si="232"/>
        <v>210081.11896868548</v>
      </c>
      <c r="AA832" s="3">
        <f t="shared" si="231"/>
        <v>-4384.3539004337799</v>
      </c>
      <c r="AB832" s="3">
        <f t="shared" si="233"/>
        <v>-1</v>
      </c>
      <c r="AC832" s="3"/>
      <c r="AD832" s="3"/>
      <c r="AE832" s="3"/>
      <c r="AF832" s="1"/>
      <c r="AG832" s="1"/>
      <c r="AI832" s="1"/>
      <c r="AJ832" s="1"/>
      <c r="AK832" s="1"/>
      <c r="AL832" s="1"/>
      <c r="AM832" s="1"/>
      <c r="AO832" s="1"/>
    </row>
    <row r="833" spans="1:41" x14ac:dyDescent="0.4">
      <c r="A833" s="15">
        <v>41379</v>
      </c>
      <c r="B833" s="16">
        <v>195500</v>
      </c>
      <c r="C833" s="16">
        <v>196000</v>
      </c>
      <c r="D833" s="16">
        <v>192000</v>
      </c>
      <c r="E833" s="16">
        <v>193000</v>
      </c>
      <c r="F833" s="26">
        <v>-2.0299999999999998</v>
      </c>
      <c r="G833" s="1">
        <f t="shared" si="216"/>
        <v>-1</v>
      </c>
      <c r="I833" s="3">
        <f t="shared" si="217"/>
        <v>-4000</v>
      </c>
      <c r="J833" s="1">
        <f t="shared" si="218"/>
        <v>0</v>
      </c>
      <c r="K833" s="1">
        <f t="shared" si="219"/>
        <v>4000</v>
      </c>
      <c r="L833" s="1">
        <f t="shared" si="229"/>
        <v>797.30226141723017</v>
      </c>
      <c r="M833" s="1">
        <f t="shared" si="229"/>
        <v>2027.9744630953332</v>
      </c>
      <c r="N833" s="1">
        <f t="shared" si="227"/>
        <v>0.39315202233872987</v>
      </c>
      <c r="O833" s="1">
        <f t="shared" si="228"/>
        <v>28.220324561474115</v>
      </c>
      <c r="P833" s="1">
        <f t="shared" si="230"/>
        <v>1</v>
      </c>
      <c r="R833" s="3">
        <f t="shared" si="220"/>
        <v>203000</v>
      </c>
      <c r="S833" s="3">
        <f t="shared" si="221"/>
        <v>192000</v>
      </c>
      <c r="T833" s="1">
        <f t="shared" si="222"/>
        <v>9.0909090909090917</v>
      </c>
      <c r="U833" s="1">
        <f t="shared" si="224"/>
        <v>32.196969696969695</v>
      </c>
      <c r="V833" s="1">
        <f t="shared" si="223"/>
        <v>-1</v>
      </c>
      <c r="W833" s="1">
        <f t="shared" si="225"/>
        <v>-1</v>
      </c>
      <c r="Y833" s="3">
        <f t="shared" si="226"/>
        <v>203743.41659621298</v>
      </c>
      <c r="Z833" s="3">
        <f t="shared" si="232"/>
        <v>208815.85089693099</v>
      </c>
      <c r="AA833" s="3">
        <f t="shared" si="231"/>
        <v>-5072.4343007180141</v>
      </c>
      <c r="AB833" s="3">
        <f t="shared" si="233"/>
        <v>-1</v>
      </c>
      <c r="AC833" s="3"/>
      <c r="AD833" s="3"/>
      <c r="AE833" s="3"/>
      <c r="AF833" s="1"/>
      <c r="AG833" s="1"/>
      <c r="AI833" s="1"/>
      <c r="AJ833" s="1"/>
      <c r="AK833" s="1"/>
      <c r="AL833" s="1"/>
      <c r="AM833" s="1"/>
      <c r="AO833" s="1"/>
    </row>
    <row r="834" spans="1:41" x14ac:dyDescent="0.4">
      <c r="A834" s="18">
        <v>41380</v>
      </c>
      <c r="B834" s="19">
        <v>191000</v>
      </c>
      <c r="C834" s="19">
        <v>194500</v>
      </c>
      <c r="D834" s="19">
        <v>190000</v>
      </c>
      <c r="E834" s="19">
        <v>191500</v>
      </c>
      <c r="F834" s="28">
        <v>-0.78</v>
      </c>
      <c r="G834" s="1">
        <f t="shared" si="216"/>
        <v>-1</v>
      </c>
      <c r="I834" s="3">
        <f t="shared" si="217"/>
        <v>-1500</v>
      </c>
      <c r="J834" s="1">
        <f t="shared" si="218"/>
        <v>0</v>
      </c>
      <c r="K834" s="1">
        <f t="shared" si="219"/>
        <v>1500</v>
      </c>
      <c r="L834" s="1">
        <f t="shared" si="229"/>
        <v>740.35209988742804</v>
      </c>
      <c r="M834" s="1">
        <f t="shared" si="229"/>
        <v>1990.2620014456666</v>
      </c>
      <c r="N834" s="1">
        <f t="shared" si="227"/>
        <v>0.37198725562245499</v>
      </c>
      <c r="O834" s="1">
        <f t="shared" si="228"/>
        <v>27.113025583731726</v>
      </c>
      <c r="P834" s="1">
        <f t="shared" si="230"/>
        <v>1</v>
      </c>
      <c r="R834" s="3">
        <f t="shared" si="220"/>
        <v>203000</v>
      </c>
      <c r="S834" s="3">
        <f t="shared" si="221"/>
        <v>190000</v>
      </c>
      <c r="T834" s="1">
        <f t="shared" si="222"/>
        <v>11.538461538461538</v>
      </c>
      <c r="U834" s="1">
        <f t="shared" si="224"/>
        <v>17.987567987567989</v>
      </c>
      <c r="V834" s="1">
        <f t="shared" si="223"/>
        <v>1</v>
      </c>
      <c r="W834" s="1">
        <f t="shared" si="225"/>
        <v>-1</v>
      </c>
      <c r="Y834" s="3">
        <f t="shared" si="226"/>
        <v>201859.81404294944</v>
      </c>
      <c r="Z834" s="3">
        <f t="shared" si="232"/>
        <v>207533.19527493612</v>
      </c>
      <c r="AA834" s="3">
        <f t="shared" si="231"/>
        <v>-5673.3812319866847</v>
      </c>
      <c r="AB834" s="3">
        <f t="shared" si="233"/>
        <v>-1</v>
      </c>
      <c r="AC834" s="3"/>
      <c r="AD834" s="3"/>
      <c r="AE834" s="3"/>
      <c r="AF834" s="1"/>
      <c r="AG834" s="1"/>
      <c r="AI834" s="1"/>
      <c r="AJ834" s="1"/>
      <c r="AK834" s="1"/>
      <c r="AL834" s="1"/>
      <c r="AM834" s="1"/>
      <c r="AO834" s="1"/>
    </row>
    <row r="835" spans="1:41" x14ac:dyDescent="0.4">
      <c r="A835" s="15">
        <v>41381</v>
      </c>
      <c r="B835" s="16">
        <v>193000</v>
      </c>
      <c r="C835" s="16">
        <v>195000</v>
      </c>
      <c r="D835" s="16">
        <v>191500</v>
      </c>
      <c r="E835" s="16">
        <v>192500</v>
      </c>
      <c r="F835" s="26">
        <v>0.52</v>
      </c>
      <c r="G835" s="1">
        <f t="shared" si="216"/>
        <v>1</v>
      </c>
      <c r="I835" s="3">
        <f t="shared" si="217"/>
        <v>1000</v>
      </c>
      <c r="J835" s="1">
        <f t="shared" si="218"/>
        <v>1000</v>
      </c>
      <c r="K835" s="1">
        <f t="shared" si="219"/>
        <v>0</v>
      </c>
      <c r="L835" s="1">
        <f t="shared" si="229"/>
        <v>758.89837846689738</v>
      </c>
      <c r="M835" s="1">
        <f t="shared" si="229"/>
        <v>1848.1004299138333</v>
      </c>
      <c r="N835" s="1">
        <f t="shared" si="227"/>
        <v>0.4106369795619173</v>
      </c>
      <c r="O835" s="1">
        <f t="shared" si="228"/>
        <v>29.110039330561392</v>
      </c>
      <c r="P835" s="1">
        <f t="shared" si="230"/>
        <v>1</v>
      </c>
      <c r="R835" s="3">
        <f t="shared" si="220"/>
        <v>203000</v>
      </c>
      <c r="S835" s="3">
        <f t="shared" si="221"/>
        <v>190000</v>
      </c>
      <c r="T835" s="1">
        <f t="shared" si="222"/>
        <v>19.230769230769234</v>
      </c>
      <c r="U835" s="1">
        <f t="shared" si="224"/>
        <v>13.286713286713288</v>
      </c>
      <c r="V835" s="1">
        <f t="shared" si="223"/>
        <v>1</v>
      </c>
      <c r="W835" s="1">
        <f t="shared" si="225"/>
        <v>-1</v>
      </c>
      <c r="Y835" s="3">
        <f t="shared" si="226"/>
        <v>200419.84265172645</v>
      </c>
      <c r="Z835" s="3">
        <f t="shared" si="232"/>
        <v>206419.62525457051</v>
      </c>
      <c r="AA835" s="3">
        <f t="shared" si="231"/>
        <v>-5999.7826028440613</v>
      </c>
      <c r="AB835" s="3">
        <f t="shared" si="233"/>
        <v>-1</v>
      </c>
      <c r="AC835" s="3"/>
      <c r="AD835" s="3"/>
      <c r="AE835" s="3"/>
      <c r="AF835" s="1"/>
      <c r="AG835" s="1"/>
      <c r="AI835" s="1"/>
      <c r="AJ835" s="1"/>
      <c r="AK835" s="1"/>
      <c r="AL835" s="1"/>
      <c r="AM835" s="1"/>
      <c r="AO835" s="1"/>
    </row>
    <row r="836" spans="1:41" x14ac:dyDescent="0.4">
      <c r="A836" s="15">
        <v>41382</v>
      </c>
      <c r="B836" s="16">
        <v>191500</v>
      </c>
      <c r="C836" s="16">
        <v>194500</v>
      </c>
      <c r="D836" s="16">
        <v>188000</v>
      </c>
      <c r="E836" s="16">
        <v>188500</v>
      </c>
      <c r="F836" s="26">
        <v>-2.08</v>
      </c>
      <c r="G836" s="1">
        <f t="shared" si="216"/>
        <v>-1</v>
      </c>
      <c r="I836" s="3">
        <f t="shared" si="217"/>
        <v>-4000</v>
      </c>
      <c r="J836" s="1">
        <f t="shared" si="218"/>
        <v>0</v>
      </c>
      <c r="K836" s="1">
        <f t="shared" si="219"/>
        <v>4000</v>
      </c>
      <c r="L836" s="1">
        <f t="shared" si="229"/>
        <v>704.69135143354754</v>
      </c>
      <c r="M836" s="1">
        <f t="shared" si="229"/>
        <v>2001.8075420628452</v>
      </c>
      <c r="N836" s="1">
        <f t="shared" si="227"/>
        <v>0.35202752343882632</v>
      </c>
      <c r="O836" s="1">
        <f t="shared" si="228"/>
        <v>26.037008665582405</v>
      </c>
      <c r="P836" s="1">
        <f t="shared" si="230"/>
        <v>1</v>
      </c>
      <c r="R836" s="3">
        <f t="shared" si="220"/>
        <v>203000</v>
      </c>
      <c r="S836" s="3">
        <f t="shared" si="221"/>
        <v>188000</v>
      </c>
      <c r="T836" s="1">
        <f t="shared" si="222"/>
        <v>3.3333333333333335</v>
      </c>
      <c r="U836" s="1">
        <f t="shared" si="224"/>
        <v>11.36752136752137</v>
      </c>
      <c r="V836" s="1">
        <f t="shared" si="223"/>
        <v>-1</v>
      </c>
      <c r="W836" s="1">
        <f t="shared" si="225"/>
        <v>-1</v>
      </c>
      <c r="Y836" s="3">
        <f t="shared" si="226"/>
        <v>198586.02070530699</v>
      </c>
      <c r="Z836" s="3">
        <f t="shared" si="232"/>
        <v>205092.2456060838</v>
      </c>
      <c r="AA836" s="3">
        <f t="shared" si="231"/>
        <v>-6506.2249007768114</v>
      </c>
      <c r="AB836" s="3">
        <f t="shared" si="233"/>
        <v>-1</v>
      </c>
      <c r="AC836" s="3"/>
      <c r="AD836" s="3"/>
      <c r="AE836" s="3"/>
      <c r="AF836" s="1"/>
      <c r="AG836" s="1"/>
      <c r="AI836" s="1"/>
      <c r="AJ836" s="1"/>
      <c r="AK836" s="1"/>
      <c r="AL836" s="1"/>
      <c r="AM836" s="1"/>
      <c r="AO836" s="1"/>
    </row>
    <row r="837" spans="1:41" x14ac:dyDescent="0.4">
      <c r="A837" s="15">
        <v>41383</v>
      </c>
      <c r="B837" s="16">
        <v>187000</v>
      </c>
      <c r="C837" s="16">
        <v>187500</v>
      </c>
      <c r="D837" s="16">
        <v>176500</v>
      </c>
      <c r="E837" s="16">
        <v>183500</v>
      </c>
      <c r="F837" s="26">
        <v>-2.65</v>
      </c>
      <c r="G837" s="1">
        <f t="shared" si="216"/>
        <v>-1</v>
      </c>
      <c r="I837" s="3">
        <f t="shared" si="217"/>
        <v>-5000</v>
      </c>
      <c r="J837" s="1">
        <f t="shared" si="218"/>
        <v>0</v>
      </c>
      <c r="K837" s="1">
        <f t="shared" si="219"/>
        <v>5000</v>
      </c>
      <c r="L837" s="1">
        <f t="shared" si="229"/>
        <v>654.35625490257985</v>
      </c>
      <c r="M837" s="1">
        <f t="shared" si="229"/>
        <v>2215.9641462012137</v>
      </c>
      <c r="N837" s="1">
        <f t="shared" si="227"/>
        <v>0.29529189631715419</v>
      </c>
      <c r="O837" s="1">
        <f t="shared" si="228"/>
        <v>22.797324460744676</v>
      </c>
      <c r="P837" s="1">
        <f t="shared" si="230"/>
        <v>1</v>
      </c>
      <c r="R837" s="3">
        <f t="shared" si="220"/>
        <v>196000</v>
      </c>
      <c r="S837" s="3">
        <f t="shared" si="221"/>
        <v>176500</v>
      </c>
      <c r="T837" s="1">
        <f t="shared" si="222"/>
        <v>35.897435897435898</v>
      </c>
      <c r="U837" s="1">
        <f t="shared" si="224"/>
        <v>19.487179487179489</v>
      </c>
      <c r="V837" s="1">
        <f t="shared" si="223"/>
        <v>1</v>
      </c>
      <c r="W837" s="1">
        <f t="shared" si="225"/>
        <v>1</v>
      </c>
      <c r="Y837" s="3">
        <f t="shared" si="226"/>
        <v>196265.09444295208</v>
      </c>
      <c r="Z837" s="3">
        <f t="shared" si="232"/>
        <v>203492.82000563314</v>
      </c>
      <c r="AA837" s="3">
        <f t="shared" si="231"/>
        <v>-7227.7255626810656</v>
      </c>
      <c r="AB837" s="3">
        <f t="shared" si="233"/>
        <v>-1</v>
      </c>
      <c r="AC837" s="3"/>
      <c r="AD837" s="3"/>
      <c r="AE837" s="3"/>
      <c r="AF837" s="1"/>
      <c r="AG837" s="1"/>
      <c r="AI837" s="1"/>
      <c r="AJ837" s="1"/>
      <c r="AK837" s="1"/>
      <c r="AL837" s="1"/>
      <c r="AM837" s="1"/>
      <c r="AO837" s="1"/>
    </row>
    <row r="838" spans="1:41" x14ac:dyDescent="0.4">
      <c r="A838" s="15">
        <v>41386</v>
      </c>
      <c r="B838" s="16">
        <v>182500</v>
      </c>
      <c r="C838" s="16">
        <v>185000</v>
      </c>
      <c r="D838" s="16">
        <v>180000</v>
      </c>
      <c r="E838" s="16">
        <v>183000</v>
      </c>
      <c r="F838" s="26">
        <v>-0.27</v>
      </c>
      <c r="G838" s="1">
        <f t="shared" si="216"/>
        <v>-1</v>
      </c>
      <c r="I838" s="3">
        <f t="shared" si="217"/>
        <v>-500</v>
      </c>
      <c r="J838" s="1">
        <f t="shared" si="218"/>
        <v>0</v>
      </c>
      <c r="K838" s="1">
        <f t="shared" si="219"/>
        <v>500</v>
      </c>
      <c r="L838" s="1">
        <f t="shared" si="229"/>
        <v>607.61652240953845</v>
      </c>
      <c r="M838" s="1">
        <f t="shared" si="229"/>
        <v>2093.3952786154127</v>
      </c>
      <c r="N838" s="1">
        <f t="shared" si="227"/>
        <v>0.29025408083055415</v>
      </c>
      <c r="O838" s="1">
        <f t="shared" si="228"/>
        <v>22.495885511457843</v>
      </c>
      <c r="P838" s="1">
        <f t="shared" si="230"/>
        <v>1</v>
      </c>
      <c r="R838" s="3">
        <f t="shared" si="220"/>
        <v>195000</v>
      </c>
      <c r="S838" s="3">
        <f t="shared" si="221"/>
        <v>176500</v>
      </c>
      <c r="T838" s="1">
        <f t="shared" si="222"/>
        <v>35.135135135135137</v>
      </c>
      <c r="U838" s="1">
        <f t="shared" si="224"/>
        <v>24.788634788634791</v>
      </c>
      <c r="V838" s="1">
        <f t="shared" si="223"/>
        <v>-1</v>
      </c>
      <c r="W838" s="1">
        <f t="shared" si="225"/>
        <v>1</v>
      </c>
      <c r="Y838" s="3">
        <f t="shared" si="226"/>
        <v>194224.31068249792</v>
      </c>
      <c r="Z838" s="3">
        <f t="shared" si="232"/>
        <v>201974.83333854922</v>
      </c>
      <c r="AA838" s="3">
        <f t="shared" si="231"/>
        <v>-7750.5226560512965</v>
      </c>
      <c r="AB838" s="3">
        <f t="shared" si="233"/>
        <v>-1</v>
      </c>
      <c r="AC838" s="3"/>
      <c r="AD838" s="3"/>
      <c r="AE838" s="3"/>
      <c r="AF838" s="1"/>
      <c r="AG838" s="1"/>
      <c r="AI838" s="1"/>
      <c r="AJ838" s="1"/>
      <c r="AK838" s="1"/>
      <c r="AL838" s="1"/>
      <c r="AM838" s="1"/>
      <c r="AO838" s="1"/>
    </row>
    <row r="839" spans="1:41" x14ac:dyDescent="0.4">
      <c r="A839" s="18">
        <v>41387</v>
      </c>
      <c r="B839" s="19">
        <v>183000</v>
      </c>
      <c r="C839" s="19">
        <v>185000</v>
      </c>
      <c r="D839" s="19">
        <v>181500</v>
      </c>
      <c r="E839" s="19">
        <v>184000</v>
      </c>
      <c r="F839" s="28">
        <v>0.55000000000000004</v>
      </c>
      <c r="G839" s="1">
        <f t="shared" si="216"/>
        <v>1</v>
      </c>
      <c r="I839" s="3">
        <f t="shared" si="217"/>
        <v>1000</v>
      </c>
      <c r="J839" s="1">
        <f t="shared" si="218"/>
        <v>1000</v>
      </c>
      <c r="K839" s="1">
        <f t="shared" si="219"/>
        <v>0</v>
      </c>
      <c r="L839" s="1">
        <f t="shared" si="229"/>
        <v>635.643913666</v>
      </c>
      <c r="M839" s="1">
        <f t="shared" si="229"/>
        <v>1943.8670444285976</v>
      </c>
      <c r="N839" s="1">
        <f t="shared" si="227"/>
        <v>0.32699968626344422</v>
      </c>
      <c r="O839" s="1">
        <f t="shared" si="228"/>
        <v>24.642031919706582</v>
      </c>
      <c r="P839" s="1">
        <f t="shared" si="230"/>
        <v>1</v>
      </c>
      <c r="R839" s="3">
        <f t="shared" si="220"/>
        <v>195000</v>
      </c>
      <c r="S839" s="3">
        <f t="shared" si="221"/>
        <v>176500</v>
      </c>
      <c r="T839" s="1">
        <f t="shared" si="222"/>
        <v>40.54054054054054</v>
      </c>
      <c r="U839" s="1">
        <f t="shared" si="224"/>
        <v>37.191037191037196</v>
      </c>
      <c r="V839" s="1">
        <f t="shared" si="223"/>
        <v>1</v>
      </c>
      <c r="W839" s="1">
        <f t="shared" si="225"/>
        <v>1</v>
      </c>
      <c r="Y839" s="3">
        <f t="shared" si="226"/>
        <v>192651.33980826748</v>
      </c>
      <c r="Z839" s="3">
        <f t="shared" si="232"/>
        <v>200643.36420236039</v>
      </c>
      <c r="AA839" s="3">
        <f t="shared" si="231"/>
        <v>-7992.0243940929067</v>
      </c>
      <c r="AB839" s="3">
        <f t="shared" si="233"/>
        <v>-1</v>
      </c>
      <c r="AC839" s="3"/>
      <c r="AD839" s="3"/>
      <c r="AE839" s="3"/>
      <c r="AF839" s="1"/>
      <c r="AG839" s="1"/>
      <c r="AI839" s="1"/>
      <c r="AJ839" s="1"/>
      <c r="AK839" s="1"/>
      <c r="AL839" s="1"/>
      <c r="AM839" s="1"/>
      <c r="AO839" s="1"/>
    </row>
    <row r="840" spans="1:41" x14ac:dyDescent="0.4">
      <c r="A840" s="15">
        <v>41388</v>
      </c>
      <c r="B840" s="16">
        <v>185000</v>
      </c>
      <c r="C840" s="16">
        <v>186000</v>
      </c>
      <c r="D840" s="16">
        <v>182500</v>
      </c>
      <c r="E840" s="16">
        <v>185000</v>
      </c>
      <c r="F840" s="26">
        <v>0.54</v>
      </c>
      <c r="G840" s="1">
        <f t="shared" si="216"/>
        <v>1</v>
      </c>
      <c r="I840" s="3">
        <f t="shared" si="217"/>
        <v>1000</v>
      </c>
      <c r="J840" s="1">
        <f t="shared" si="218"/>
        <v>1000</v>
      </c>
      <c r="K840" s="1">
        <f t="shared" si="219"/>
        <v>0</v>
      </c>
      <c r="L840" s="1">
        <f t="shared" si="229"/>
        <v>661.66934840414285</v>
      </c>
      <c r="M840" s="1">
        <f t="shared" si="229"/>
        <v>1805.0193983979837</v>
      </c>
      <c r="N840" s="1">
        <f t="shared" si="227"/>
        <v>0.36657187672963348</v>
      </c>
      <c r="O840" s="1">
        <f t="shared" si="228"/>
        <v>26.824192929162493</v>
      </c>
      <c r="P840" s="1">
        <f t="shared" si="230"/>
        <v>1</v>
      </c>
      <c r="R840" s="3">
        <f t="shared" si="220"/>
        <v>194500</v>
      </c>
      <c r="S840" s="3">
        <f t="shared" si="221"/>
        <v>176500</v>
      </c>
      <c r="T840" s="1">
        <f t="shared" si="222"/>
        <v>47.222222222222221</v>
      </c>
      <c r="U840" s="1">
        <f t="shared" si="224"/>
        <v>40.965965965965971</v>
      </c>
      <c r="V840" s="1">
        <f t="shared" si="223"/>
        <v>1</v>
      </c>
      <c r="W840" s="1">
        <f t="shared" si="225"/>
        <v>1</v>
      </c>
      <c r="Y840" s="3">
        <f t="shared" si="226"/>
        <v>191474.21060699556</v>
      </c>
      <c r="Z840" s="3">
        <f t="shared" si="232"/>
        <v>199484.59648366703</v>
      </c>
      <c r="AA840" s="3">
        <f t="shared" si="231"/>
        <v>-8010.3858766714693</v>
      </c>
      <c r="AB840" s="3">
        <f t="shared" si="233"/>
        <v>-1</v>
      </c>
      <c r="AC840" s="3"/>
      <c r="AD840" s="3"/>
      <c r="AE840" s="3"/>
      <c r="AF840" s="1"/>
      <c r="AG840" s="1"/>
      <c r="AI840" s="1"/>
      <c r="AJ840" s="1"/>
      <c r="AK840" s="1"/>
      <c r="AL840" s="1"/>
      <c r="AM840" s="1"/>
      <c r="AO840" s="1"/>
    </row>
    <row r="841" spans="1:41" x14ac:dyDescent="0.4">
      <c r="A841" s="15">
        <v>41389</v>
      </c>
      <c r="B841" s="16">
        <v>185000</v>
      </c>
      <c r="C841" s="16">
        <v>197500</v>
      </c>
      <c r="D841" s="16">
        <v>182500</v>
      </c>
      <c r="E841" s="16">
        <v>195500</v>
      </c>
      <c r="F841" s="26">
        <v>5.68</v>
      </c>
      <c r="G841" s="1">
        <f t="shared" si="216"/>
        <v>1</v>
      </c>
      <c r="I841" s="3">
        <f t="shared" si="217"/>
        <v>10500</v>
      </c>
      <c r="J841" s="1">
        <f t="shared" si="218"/>
        <v>10500</v>
      </c>
      <c r="K841" s="1">
        <f t="shared" si="219"/>
        <v>0</v>
      </c>
      <c r="L841" s="1">
        <f t="shared" si="229"/>
        <v>1364.4072520895611</v>
      </c>
      <c r="M841" s="1">
        <f t="shared" si="229"/>
        <v>1676.0894413695564</v>
      </c>
      <c r="N841" s="1">
        <f t="shared" si="227"/>
        <v>0.81404203046269696</v>
      </c>
      <c r="O841" s="1">
        <f t="shared" si="228"/>
        <v>44.874485639953122</v>
      </c>
      <c r="P841" s="1">
        <f t="shared" si="230"/>
        <v>1</v>
      </c>
      <c r="R841" s="3">
        <f t="shared" si="220"/>
        <v>197500</v>
      </c>
      <c r="S841" s="3">
        <f t="shared" si="221"/>
        <v>176500</v>
      </c>
      <c r="T841" s="1">
        <f t="shared" si="222"/>
        <v>90.476190476190482</v>
      </c>
      <c r="U841" s="1">
        <f t="shared" si="224"/>
        <v>59.412984412984407</v>
      </c>
      <c r="V841" s="1">
        <f t="shared" si="223"/>
        <v>1</v>
      </c>
      <c r="W841" s="1">
        <f t="shared" si="225"/>
        <v>1</v>
      </c>
      <c r="Y841" s="3">
        <f t="shared" si="226"/>
        <v>192093.56282130396</v>
      </c>
      <c r="Z841" s="3">
        <f t="shared" si="232"/>
        <v>199189.44118858059</v>
      </c>
      <c r="AA841" s="3">
        <f t="shared" si="231"/>
        <v>-7095.8783672766294</v>
      </c>
      <c r="AB841" s="3">
        <f t="shared" si="233"/>
        <v>1</v>
      </c>
      <c r="AC841" s="3"/>
      <c r="AD841" s="3"/>
      <c r="AE841" s="3"/>
      <c r="AF841" s="1"/>
      <c r="AG841" s="1"/>
      <c r="AI841" s="1"/>
      <c r="AJ841" s="1"/>
      <c r="AK841" s="1"/>
      <c r="AL841" s="1"/>
      <c r="AM841" s="1"/>
      <c r="AO841" s="1"/>
    </row>
    <row r="842" spans="1:41" x14ac:dyDescent="0.4">
      <c r="A842" s="15">
        <v>41390</v>
      </c>
      <c r="B842" s="16">
        <v>196000</v>
      </c>
      <c r="C842" s="16">
        <v>196000</v>
      </c>
      <c r="D842" s="16">
        <v>191500</v>
      </c>
      <c r="E842" s="16">
        <v>194000</v>
      </c>
      <c r="F842" s="26">
        <v>-0.77</v>
      </c>
      <c r="G842" s="1">
        <f t="shared" si="216"/>
        <v>-1</v>
      </c>
      <c r="I842" s="3">
        <f t="shared" si="217"/>
        <v>-1500</v>
      </c>
      <c r="J842" s="1">
        <f t="shared" si="218"/>
        <v>0</v>
      </c>
      <c r="K842" s="1">
        <f t="shared" si="219"/>
        <v>1500</v>
      </c>
      <c r="L842" s="1">
        <f t="shared" si="229"/>
        <v>1266.9495912260211</v>
      </c>
      <c r="M842" s="1">
        <f t="shared" si="229"/>
        <v>1663.5116241288738</v>
      </c>
      <c r="N842" s="1">
        <f t="shared" si="227"/>
        <v>0.76161150475247252</v>
      </c>
      <c r="O842" s="1">
        <f t="shared" si="228"/>
        <v>43.233794891654505</v>
      </c>
      <c r="P842" s="1">
        <f t="shared" si="230"/>
        <v>-1</v>
      </c>
      <c r="R842" s="3">
        <f t="shared" si="220"/>
        <v>197500</v>
      </c>
      <c r="S842" s="3">
        <f t="shared" si="221"/>
        <v>180000</v>
      </c>
      <c r="T842" s="1">
        <f t="shared" si="222"/>
        <v>80</v>
      </c>
      <c r="U842" s="1">
        <f t="shared" si="224"/>
        <v>72.56613756613757</v>
      </c>
      <c r="V842" s="1">
        <f t="shared" si="223"/>
        <v>-1</v>
      </c>
      <c r="W842" s="1">
        <f t="shared" si="225"/>
        <v>1</v>
      </c>
      <c r="Y842" s="3">
        <f t="shared" si="226"/>
        <v>192386.86084879565</v>
      </c>
      <c r="Z842" s="3">
        <f t="shared" si="232"/>
        <v>198805.03813757462</v>
      </c>
      <c r="AA842" s="3">
        <f t="shared" si="231"/>
        <v>-6418.1772887789703</v>
      </c>
      <c r="AB842" s="3">
        <f t="shared" si="233"/>
        <v>1</v>
      </c>
      <c r="AC842" s="3"/>
      <c r="AD842" s="3"/>
      <c r="AE842" s="3"/>
      <c r="AF842" s="1"/>
      <c r="AG842" s="1"/>
      <c r="AI842" s="1"/>
      <c r="AJ842" s="1"/>
      <c r="AK842" s="1"/>
      <c r="AL842" s="1"/>
      <c r="AM842" s="1"/>
      <c r="AO842" s="1"/>
    </row>
    <row r="843" spans="1:41" x14ac:dyDescent="0.4">
      <c r="A843" s="15">
        <v>41393</v>
      </c>
      <c r="B843" s="16">
        <v>199000</v>
      </c>
      <c r="C843" s="16">
        <v>200500</v>
      </c>
      <c r="D843" s="16">
        <v>197000</v>
      </c>
      <c r="E843" s="16">
        <v>197000</v>
      </c>
      <c r="F843" s="26">
        <v>1.55</v>
      </c>
      <c r="G843" s="1">
        <f t="shared" si="216"/>
        <v>1</v>
      </c>
      <c r="I843" s="3">
        <f t="shared" si="217"/>
        <v>3000</v>
      </c>
      <c r="J843" s="1">
        <f t="shared" si="218"/>
        <v>3000</v>
      </c>
      <c r="K843" s="1">
        <f t="shared" si="219"/>
        <v>0</v>
      </c>
      <c r="L843" s="1">
        <f t="shared" si="229"/>
        <v>1390.7389061384481</v>
      </c>
      <c r="M843" s="1">
        <f t="shared" si="229"/>
        <v>1544.6893652625256</v>
      </c>
      <c r="N843" s="1">
        <f t="shared" si="227"/>
        <v>0.90033565156453765</v>
      </c>
      <c r="O843" s="1">
        <f t="shared" si="228"/>
        <v>47.377717237651957</v>
      </c>
      <c r="P843" s="1">
        <f t="shared" si="230"/>
        <v>1</v>
      </c>
      <c r="R843" s="3">
        <f t="shared" si="220"/>
        <v>200500</v>
      </c>
      <c r="S843" s="3">
        <f t="shared" si="221"/>
        <v>181500</v>
      </c>
      <c r="T843" s="1">
        <f t="shared" si="222"/>
        <v>81.578947368421055</v>
      </c>
      <c r="U843" s="1">
        <f t="shared" si="224"/>
        <v>84.018379281537179</v>
      </c>
      <c r="V843" s="1">
        <f t="shared" si="223"/>
        <v>1</v>
      </c>
      <c r="W843" s="1">
        <f t="shared" si="225"/>
        <v>1</v>
      </c>
      <c r="Y843" s="3">
        <f t="shared" si="226"/>
        <v>193096.57456436555</v>
      </c>
      <c r="Z843" s="3">
        <f t="shared" si="232"/>
        <v>198671.33160886538</v>
      </c>
      <c r="AA843" s="3">
        <f t="shared" si="231"/>
        <v>-5574.7570444998273</v>
      </c>
      <c r="AB843" s="3">
        <f t="shared" si="233"/>
        <v>1</v>
      </c>
      <c r="AC843" s="3"/>
      <c r="AD843" s="3"/>
      <c r="AE843" s="3"/>
      <c r="AF843" s="1"/>
      <c r="AG843" s="1"/>
      <c r="AI843" s="1"/>
      <c r="AJ843" s="1"/>
      <c r="AK843" s="1"/>
      <c r="AL843" s="1"/>
      <c r="AM843" s="1"/>
      <c r="AO843" s="1"/>
    </row>
    <row r="844" spans="1:41" x14ac:dyDescent="0.4">
      <c r="A844" s="18">
        <v>41394</v>
      </c>
      <c r="B844" s="19">
        <v>198000</v>
      </c>
      <c r="C844" s="19">
        <v>199500</v>
      </c>
      <c r="D844" s="19">
        <v>195500</v>
      </c>
      <c r="E844" s="19">
        <v>199500</v>
      </c>
      <c r="F844" s="28">
        <v>1.27</v>
      </c>
      <c r="G844" s="1">
        <f t="shared" si="216"/>
        <v>1</v>
      </c>
      <c r="I844" s="3">
        <f t="shared" si="217"/>
        <v>2500</v>
      </c>
      <c r="J844" s="1">
        <f t="shared" si="218"/>
        <v>2500</v>
      </c>
      <c r="K844" s="1">
        <f t="shared" si="219"/>
        <v>0</v>
      </c>
      <c r="L844" s="1">
        <f t="shared" si="229"/>
        <v>1469.9718414142733</v>
      </c>
      <c r="M844" s="1">
        <f t="shared" si="229"/>
        <v>1434.3544106009165</v>
      </c>
      <c r="N844" s="1">
        <f t="shared" si="227"/>
        <v>1.0248316807548528</v>
      </c>
      <c r="O844" s="1">
        <f t="shared" si="228"/>
        <v>50.613178887679091</v>
      </c>
      <c r="P844" s="1">
        <f t="shared" si="230"/>
        <v>1</v>
      </c>
      <c r="R844" s="3">
        <f t="shared" si="220"/>
        <v>200500</v>
      </c>
      <c r="S844" s="3">
        <f t="shared" si="221"/>
        <v>182500</v>
      </c>
      <c r="T844" s="1">
        <f t="shared" si="222"/>
        <v>94.444444444444443</v>
      </c>
      <c r="U844" s="1">
        <f t="shared" si="224"/>
        <v>85.341130604288495</v>
      </c>
      <c r="V844" s="1">
        <f t="shared" si="223"/>
        <v>1</v>
      </c>
      <c r="W844" s="1">
        <f t="shared" si="225"/>
        <v>1</v>
      </c>
      <c r="Y844" s="3">
        <f t="shared" si="226"/>
        <v>194081.71693907853</v>
      </c>
      <c r="Z844" s="3">
        <f t="shared" si="232"/>
        <v>198732.71445265313</v>
      </c>
      <c r="AA844" s="3">
        <f t="shared" si="231"/>
        <v>-4650.9975135746063</v>
      </c>
      <c r="AB844" s="3">
        <f t="shared" si="233"/>
        <v>1</v>
      </c>
      <c r="AC844" s="3"/>
      <c r="AD844" s="3"/>
      <c r="AE844" s="3"/>
      <c r="AF844" s="1"/>
      <c r="AG844" s="1"/>
      <c r="AI844" s="1"/>
      <c r="AJ844" s="1"/>
      <c r="AK844" s="1"/>
      <c r="AL844" s="1"/>
      <c r="AM844" s="1"/>
      <c r="AO844" s="1"/>
    </row>
    <row r="845" spans="1:41" x14ac:dyDescent="0.4">
      <c r="A845" s="15">
        <v>41396</v>
      </c>
      <c r="B845" s="16">
        <v>199500</v>
      </c>
      <c r="C845" s="16">
        <v>200500</v>
      </c>
      <c r="D845" s="16">
        <v>197000</v>
      </c>
      <c r="E845" s="16">
        <v>197500</v>
      </c>
      <c r="F845" s="26">
        <v>-1</v>
      </c>
      <c r="G845" s="1">
        <f t="shared" si="216"/>
        <v>-1</v>
      </c>
      <c r="I845" s="3">
        <f t="shared" si="217"/>
        <v>-2000</v>
      </c>
      <c r="J845" s="1">
        <f t="shared" si="218"/>
        <v>0</v>
      </c>
      <c r="K845" s="1">
        <f t="shared" si="219"/>
        <v>2000</v>
      </c>
      <c r="L845" s="1">
        <f t="shared" si="229"/>
        <v>1364.9738527418251</v>
      </c>
      <c r="M845" s="1">
        <f t="shared" si="229"/>
        <v>1474.7576669865653</v>
      </c>
      <c r="N845" s="1">
        <f t="shared" si="227"/>
        <v>0.92555806509616856</v>
      </c>
      <c r="O845" s="1">
        <f t="shared" si="228"/>
        <v>48.067003632525783</v>
      </c>
      <c r="P845" s="1">
        <f t="shared" si="230"/>
        <v>-1</v>
      </c>
      <c r="R845" s="3">
        <f t="shared" si="220"/>
        <v>200500</v>
      </c>
      <c r="S845" s="3">
        <f t="shared" si="221"/>
        <v>182500</v>
      </c>
      <c r="T845" s="1">
        <f t="shared" si="222"/>
        <v>83.333333333333343</v>
      </c>
      <c r="U845" s="1">
        <f t="shared" si="224"/>
        <v>86.452241715399623</v>
      </c>
      <c r="V845" s="1">
        <f t="shared" si="223"/>
        <v>-1</v>
      </c>
      <c r="W845" s="1">
        <f t="shared" si="225"/>
        <v>1</v>
      </c>
      <c r="Y845" s="3">
        <f t="shared" si="226"/>
        <v>194607.60664075875</v>
      </c>
      <c r="Z845" s="3">
        <f t="shared" si="232"/>
        <v>198641.40227097514</v>
      </c>
      <c r="AA845" s="3">
        <f t="shared" si="231"/>
        <v>-4033.7956302163948</v>
      </c>
      <c r="AB845" s="3">
        <f t="shared" si="233"/>
        <v>1</v>
      </c>
      <c r="AC845" s="3"/>
      <c r="AD845" s="3"/>
      <c r="AE845" s="3"/>
      <c r="AF845" s="1"/>
      <c r="AG845" s="1"/>
      <c r="AI845" s="1"/>
      <c r="AJ845" s="1"/>
      <c r="AK845" s="1"/>
      <c r="AL845" s="1"/>
      <c r="AM845" s="1"/>
      <c r="AO845" s="1"/>
    </row>
    <row r="846" spans="1:41" x14ac:dyDescent="0.4">
      <c r="A846" s="15">
        <v>41397</v>
      </c>
      <c r="B846" s="16">
        <v>201000</v>
      </c>
      <c r="C846" s="16">
        <v>203000</v>
      </c>
      <c r="D846" s="16">
        <v>198500</v>
      </c>
      <c r="E846" s="16">
        <v>202000</v>
      </c>
      <c r="F846" s="26">
        <v>2.2799999999999998</v>
      </c>
      <c r="G846" s="1">
        <f t="shared" si="216"/>
        <v>1</v>
      </c>
      <c r="I846" s="3">
        <f t="shared" si="217"/>
        <v>4500</v>
      </c>
      <c r="J846" s="1">
        <f t="shared" si="218"/>
        <v>4500</v>
      </c>
      <c r="K846" s="1">
        <f t="shared" si="219"/>
        <v>0</v>
      </c>
      <c r="L846" s="1">
        <f t="shared" si="229"/>
        <v>1588.9042918316948</v>
      </c>
      <c r="M846" s="1">
        <f t="shared" si="229"/>
        <v>1369.4178336303819</v>
      </c>
      <c r="N846" s="1">
        <f t="shared" si="227"/>
        <v>1.160277201604309</v>
      </c>
      <c r="O846" s="1">
        <f t="shared" si="228"/>
        <v>53.709644333729038</v>
      </c>
      <c r="P846" s="1">
        <f t="shared" si="230"/>
        <v>1</v>
      </c>
      <c r="R846" s="3">
        <f t="shared" si="220"/>
        <v>203000</v>
      </c>
      <c r="S846" s="3">
        <f t="shared" si="221"/>
        <v>191500</v>
      </c>
      <c r="T846" s="1">
        <f t="shared" si="222"/>
        <v>91.304347826086953</v>
      </c>
      <c r="U846" s="1">
        <f t="shared" si="224"/>
        <v>89.694041867954908</v>
      </c>
      <c r="V846" s="1">
        <f t="shared" si="223"/>
        <v>1</v>
      </c>
      <c r="W846" s="1">
        <f t="shared" si="225"/>
        <v>1</v>
      </c>
      <c r="Y846" s="3">
        <f t="shared" si="226"/>
        <v>195744.89792679588</v>
      </c>
      <c r="Z846" s="3">
        <f t="shared" si="232"/>
        <v>198890.18728793995</v>
      </c>
      <c r="AA846" s="3">
        <f t="shared" si="231"/>
        <v>-3145.2893611440668</v>
      </c>
      <c r="AB846" s="3">
        <f t="shared" si="233"/>
        <v>1</v>
      </c>
      <c r="AC846" s="3"/>
      <c r="AD846" s="3"/>
      <c r="AE846" s="3"/>
      <c r="AF846" s="1"/>
      <c r="AG846" s="1"/>
      <c r="AI846" s="1"/>
      <c r="AJ846" s="1"/>
      <c r="AK846" s="1"/>
      <c r="AL846" s="1"/>
      <c r="AM846" s="1"/>
      <c r="AO846" s="1"/>
    </row>
    <row r="847" spans="1:41" x14ac:dyDescent="0.4">
      <c r="A847" s="15">
        <v>41400</v>
      </c>
      <c r="B847" s="16">
        <v>203500</v>
      </c>
      <c r="C847" s="16">
        <v>204500</v>
      </c>
      <c r="D847" s="16">
        <v>197500</v>
      </c>
      <c r="E847" s="16">
        <v>199000</v>
      </c>
      <c r="F847" s="26">
        <v>-1.49</v>
      </c>
      <c r="G847" s="1">
        <f t="shared" si="216"/>
        <v>-1</v>
      </c>
      <c r="I847" s="3">
        <f t="shared" si="217"/>
        <v>-3000</v>
      </c>
      <c r="J847" s="1">
        <f t="shared" si="218"/>
        <v>0</v>
      </c>
      <c r="K847" s="1">
        <f t="shared" si="219"/>
        <v>3000</v>
      </c>
      <c r="L847" s="1">
        <f t="shared" si="229"/>
        <v>1475.4111281294311</v>
      </c>
      <c r="M847" s="1">
        <f t="shared" si="229"/>
        <v>1485.8879883710688</v>
      </c>
      <c r="N847" s="1">
        <f t="shared" si="227"/>
        <v>0.99294909150377941</v>
      </c>
      <c r="O847" s="1">
        <f t="shared" si="228"/>
        <v>49.823103647597435</v>
      </c>
      <c r="P847" s="1">
        <f t="shared" si="230"/>
        <v>-1</v>
      </c>
      <c r="R847" s="3">
        <f t="shared" si="220"/>
        <v>204500</v>
      </c>
      <c r="S847" s="3">
        <f t="shared" si="221"/>
        <v>195500</v>
      </c>
      <c r="T847" s="1">
        <f t="shared" si="222"/>
        <v>38.888888888888893</v>
      </c>
      <c r="U847" s="1">
        <f t="shared" si="224"/>
        <v>71.175523349436403</v>
      </c>
      <c r="V847" s="1">
        <f t="shared" si="223"/>
        <v>-1</v>
      </c>
      <c r="W847" s="1">
        <f t="shared" si="225"/>
        <v>-1</v>
      </c>
      <c r="Y847" s="3">
        <f t="shared" si="226"/>
        <v>196245.68286113499</v>
      </c>
      <c r="Z847" s="3">
        <f t="shared" si="232"/>
        <v>198898.32156290734</v>
      </c>
      <c r="AA847" s="3">
        <f t="shared" si="231"/>
        <v>-2652.6387017723464</v>
      </c>
      <c r="AB847" s="3">
        <f t="shared" si="233"/>
        <v>1</v>
      </c>
      <c r="AC847" s="3"/>
      <c r="AD847" s="3"/>
      <c r="AE847" s="3"/>
      <c r="AF847" s="1"/>
      <c r="AG847" s="1"/>
      <c r="AI847" s="1"/>
      <c r="AJ847" s="1"/>
      <c r="AK847" s="1"/>
      <c r="AL847" s="1"/>
      <c r="AM847" s="1"/>
      <c r="AO847" s="1"/>
    </row>
    <row r="848" spans="1:41" x14ac:dyDescent="0.4">
      <c r="A848" s="15">
        <v>41401</v>
      </c>
      <c r="B848" s="16">
        <v>197500</v>
      </c>
      <c r="C848" s="16">
        <v>198500</v>
      </c>
      <c r="D848" s="16">
        <v>192500</v>
      </c>
      <c r="E848" s="16">
        <v>194500</v>
      </c>
      <c r="F848" s="26">
        <v>-2.2599999999999998</v>
      </c>
      <c r="G848" s="1">
        <f t="shared" si="216"/>
        <v>-1</v>
      </c>
      <c r="I848" s="3">
        <f t="shared" si="217"/>
        <v>-4500</v>
      </c>
      <c r="J848" s="1">
        <f t="shared" si="218"/>
        <v>0</v>
      </c>
      <c r="K848" s="1">
        <f t="shared" si="219"/>
        <v>4500</v>
      </c>
      <c r="L848" s="1">
        <f t="shared" si="229"/>
        <v>1370.0246189773291</v>
      </c>
      <c r="M848" s="1">
        <f t="shared" si="229"/>
        <v>1701.1817034874209</v>
      </c>
      <c r="N848" s="1">
        <f t="shared" si="227"/>
        <v>0.80533702905972937</v>
      </c>
      <c r="O848" s="1">
        <f t="shared" si="228"/>
        <v>44.608680600717072</v>
      </c>
      <c r="P848" s="1">
        <f t="shared" si="230"/>
        <v>-1</v>
      </c>
      <c r="R848" s="3">
        <f t="shared" si="220"/>
        <v>204500</v>
      </c>
      <c r="S848" s="3">
        <f t="shared" si="221"/>
        <v>192500</v>
      </c>
      <c r="T848" s="1">
        <f t="shared" si="222"/>
        <v>16.666666666666664</v>
      </c>
      <c r="U848" s="1">
        <f t="shared" si="224"/>
        <v>48.953301127214168</v>
      </c>
      <c r="V848" s="1">
        <f t="shared" si="223"/>
        <v>-1</v>
      </c>
      <c r="W848" s="1">
        <f t="shared" si="225"/>
        <v>-1</v>
      </c>
      <c r="Y848" s="3">
        <f t="shared" si="226"/>
        <v>195977.11626711424</v>
      </c>
      <c r="Z848" s="3">
        <f t="shared" si="232"/>
        <v>198572.51996565497</v>
      </c>
      <c r="AA848" s="3">
        <f t="shared" si="231"/>
        <v>-2595.4036985407292</v>
      </c>
      <c r="AB848" s="3">
        <f t="shared" si="233"/>
        <v>1</v>
      </c>
      <c r="AC848" s="3"/>
      <c r="AD848" s="3"/>
      <c r="AE848" s="3"/>
      <c r="AF848" s="1"/>
      <c r="AG848" s="1"/>
      <c r="AI848" s="1"/>
      <c r="AJ848" s="1"/>
      <c r="AK848" s="1"/>
      <c r="AL848" s="1"/>
      <c r="AM848" s="1"/>
      <c r="AO848" s="1"/>
    </row>
    <row r="849" spans="1:41" x14ac:dyDescent="0.4">
      <c r="A849" s="18">
        <v>41402</v>
      </c>
      <c r="B849" s="19">
        <v>194000</v>
      </c>
      <c r="C849" s="19">
        <v>196000</v>
      </c>
      <c r="D849" s="19">
        <v>193000</v>
      </c>
      <c r="E849" s="19">
        <v>193000</v>
      </c>
      <c r="F849" s="28">
        <v>-0.77</v>
      </c>
      <c r="G849" s="1">
        <f t="shared" ref="G849:G912" si="234">IF(E849&gt;E848,1,-1)</f>
        <v>-1</v>
      </c>
      <c r="I849" s="3">
        <f t="shared" ref="I849:I912" si="235">E849-E848</f>
        <v>-1500</v>
      </c>
      <c r="J849" s="1">
        <f t="shared" ref="J849:J912" si="236">IF(I849&gt;0,I849,0)</f>
        <v>0</v>
      </c>
      <c r="K849" s="1">
        <f t="shared" ref="K849:K912" si="237">IF(I849&lt;0,-I849,0)</f>
        <v>1500</v>
      </c>
      <c r="L849" s="1">
        <f t="shared" si="229"/>
        <v>1272.1657176218055</v>
      </c>
      <c r="M849" s="1">
        <f t="shared" si="229"/>
        <v>1686.8115818097481</v>
      </c>
      <c r="N849" s="1">
        <f t="shared" si="227"/>
        <v>0.75418365117989239</v>
      </c>
      <c r="O849" s="1">
        <f t="shared" si="228"/>
        <v>42.99342606873666</v>
      </c>
      <c r="P849" s="1">
        <f t="shared" si="230"/>
        <v>-1</v>
      </c>
      <c r="R849" s="3">
        <f t="shared" si="220"/>
        <v>204500</v>
      </c>
      <c r="S849" s="3">
        <f t="shared" si="221"/>
        <v>192500</v>
      </c>
      <c r="T849" s="1">
        <f t="shared" si="222"/>
        <v>4.1666666666666661</v>
      </c>
      <c r="U849" s="1">
        <f t="shared" si="224"/>
        <v>19.907407407407408</v>
      </c>
      <c r="V849" s="1">
        <f t="shared" si="223"/>
        <v>-1</v>
      </c>
      <c r="W849" s="1">
        <f t="shared" si="225"/>
        <v>-1</v>
      </c>
      <c r="Y849" s="3">
        <f t="shared" si="226"/>
        <v>195519.0983798659</v>
      </c>
      <c r="Z849" s="3">
        <f t="shared" si="232"/>
        <v>198159.74070893979</v>
      </c>
      <c r="AA849" s="3">
        <f t="shared" si="231"/>
        <v>-2640.6423290738894</v>
      </c>
      <c r="AB849" s="3">
        <f t="shared" si="233"/>
        <v>-1</v>
      </c>
      <c r="AC849" s="3"/>
      <c r="AD849" s="3"/>
      <c r="AE849" s="3"/>
      <c r="AF849" s="1"/>
      <c r="AG849" s="1"/>
      <c r="AI849" s="1"/>
      <c r="AJ849" s="1"/>
      <c r="AK849" s="1"/>
      <c r="AL849" s="1"/>
      <c r="AM849" s="1"/>
      <c r="AO849" s="1"/>
    </row>
    <row r="850" spans="1:41" x14ac:dyDescent="0.4">
      <c r="A850" s="15">
        <v>41403</v>
      </c>
      <c r="B850" s="16">
        <v>192500</v>
      </c>
      <c r="C850" s="16">
        <v>195500</v>
      </c>
      <c r="D850" s="16">
        <v>188500</v>
      </c>
      <c r="E850" s="16">
        <v>193500</v>
      </c>
      <c r="F850" s="26">
        <v>0.26</v>
      </c>
      <c r="G850" s="1">
        <f t="shared" si="234"/>
        <v>1</v>
      </c>
      <c r="I850" s="3">
        <f t="shared" si="235"/>
        <v>500</v>
      </c>
      <c r="J850" s="1">
        <f t="shared" si="236"/>
        <v>500</v>
      </c>
      <c r="K850" s="1">
        <f t="shared" si="237"/>
        <v>0</v>
      </c>
      <c r="L850" s="1">
        <f t="shared" si="229"/>
        <v>1217.0110235059622</v>
      </c>
      <c r="M850" s="1">
        <f t="shared" si="229"/>
        <v>1566.3250402519091</v>
      </c>
      <c r="N850" s="1">
        <f t="shared" si="227"/>
        <v>0.77698497580695802</v>
      </c>
      <c r="O850" s="1">
        <f t="shared" si="228"/>
        <v>43.724904058579135</v>
      </c>
      <c r="P850" s="1">
        <f t="shared" si="230"/>
        <v>1</v>
      </c>
      <c r="R850" s="3">
        <f t="shared" si="220"/>
        <v>204500</v>
      </c>
      <c r="S850" s="3">
        <f t="shared" si="221"/>
        <v>188500</v>
      </c>
      <c r="T850" s="1">
        <f t="shared" si="222"/>
        <v>31.25</v>
      </c>
      <c r="U850" s="1">
        <f t="shared" si="224"/>
        <v>17.361111111111111</v>
      </c>
      <c r="V850" s="1">
        <f t="shared" si="223"/>
        <v>1</v>
      </c>
      <c r="W850" s="1">
        <f t="shared" si="225"/>
        <v>-1</v>
      </c>
      <c r="Y850" s="3">
        <f t="shared" si="226"/>
        <v>195208.46785988653</v>
      </c>
      <c r="Z850" s="3">
        <f t="shared" si="232"/>
        <v>197814.57473049982</v>
      </c>
      <c r="AA850" s="3">
        <f t="shared" si="231"/>
        <v>-2606.1068706132937</v>
      </c>
      <c r="AB850" s="3">
        <f t="shared" si="233"/>
        <v>1</v>
      </c>
      <c r="AC850" s="3"/>
      <c r="AD850" s="3"/>
      <c r="AE850" s="3"/>
      <c r="AF850" s="1"/>
      <c r="AG850" s="1"/>
      <c r="AI850" s="1"/>
      <c r="AJ850" s="1"/>
      <c r="AK850" s="1"/>
      <c r="AL850" s="1"/>
      <c r="AM850" s="1"/>
      <c r="AO850" s="1"/>
    </row>
    <row r="851" spans="1:41" x14ac:dyDescent="0.4">
      <c r="A851" s="15">
        <v>41404</v>
      </c>
      <c r="B851" s="16">
        <v>190000</v>
      </c>
      <c r="C851" s="16">
        <v>191000</v>
      </c>
      <c r="D851" s="16">
        <v>187500</v>
      </c>
      <c r="E851" s="16">
        <v>189000</v>
      </c>
      <c r="F851" s="26">
        <v>-2.33</v>
      </c>
      <c r="G851" s="1">
        <f t="shared" si="234"/>
        <v>-1</v>
      </c>
      <c r="I851" s="3">
        <f t="shared" si="235"/>
        <v>-4500</v>
      </c>
      <c r="J851" s="1">
        <f t="shared" si="236"/>
        <v>0</v>
      </c>
      <c r="K851" s="1">
        <f t="shared" si="237"/>
        <v>4500</v>
      </c>
      <c r="L851" s="1">
        <f t="shared" si="229"/>
        <v>1130.0816646841079</v>
      </c>
      <c r="M851" s="1">
        <f t="shared" si="229"/>
        <v>1775.8732516624871</v>
      </c>
      <c r="N851" s="1">
        <f t="shared" si="227"/>
        <v>0.6363526584040724</v>
      </c>
      <c r="O851" s="1">
        <f t="shared" si="228"/>
        <v>38.888478906784336</v>
      </c>
      <c r="P851" s="1">
        <f t="shared" si="230"/>
        <v>-1</v>
      </c>
      <c r="R851" s="3">
        <f t="shared" si="220"/>
        <v>204500</v>
      </c>
      <c r="S851" s="3">
        <f t="shared" si="221"/>
        <v>187500</v>
      </c>
      <c r="T851" s="1">
        <f t="shared" si="222"/>
        <v>8.8235294117647065</v>
      </c>
      <c r="U851" s="1">
        <f t="shared" si="224"/>
        <v>14.746732026143789</v>
      </c>
      <c r="V851" s="1">
        <f t="shared" si="223"/>
        <v>-1</v>
      </c>
      <c r="W851" s="1">
        <f t="shared" si="225"/>
        <v>-1</v>
      </c>
      <c r="Y851" s="3">
        <f t="shared" si="226"/>
        <v>194253.31895836553</v>
      </c>
      <c r="Z851" s="3">
        <f t="shared" si="232"/>
        <v>197161.64326898131</v>
      </c>
      <c r="AA851" s="3">
        <f t="shared" si="231"/>
        <v>-2908.3243106157752</v>
      </c>
      <c r="AB851" s="3">
        <f t="shared" si="233"/>
        <v>-1</v>
      </c>
      <c r="AC851" s="3"/>
      <c r="AD851" s="3"/>
      <c r="AE851" s="3"/>
      <c r="AF851" s="1"/>
      <c r="AG851" s="1"/>
      <c r="AI851" s="1"/>
      <c r="AJ851" s="1"/>
      <c r="AK851" s="1"/>
      <c r="AL851" s="1"/>
      <c r="AM851" s="1"/>
      <c r="AO851" s="1"/>
    </row>
    <row r="852" spans="1:41" x14ac:dyDescent="0.4">
      <c r="A852" s="15">
        <v>41407</v>
      </c>
      <c r="B852" s="16">
        <v>186500</v>
      </c>
      <c r="C852" s="16">
        <v>190500</v>
      </c>
      <c r="D852" s="16">
        <v>185500</v>
      </c>
      <c r="E852" s="16">
        <v>188500</v>
      </c>
      <c r="F852" s="26">
        <v>-0.26</v>
      </c>
      <c r="G852" s="1">
        <f t="shared" si="234"/>
        <v>-1</v>
      </c>
      <c r="I852" s="3">
        <f t="shared" si="235"/>
        <v>-500</v>
      </c>
      <c r="J852" s="1">
        <f t="shared" si="236"/>
        <v>0</v>
      </c>
      <c r="K852" s="1">
        <f t="shared" si="237"/>
        <v>500</v>
      </c>
      <c r="L852" s="1">
        <f t="shared" si="229"/>
        <v>1049.3615457781002</v>
      </c>
      <c r="M852" s="1">
        <f t="shared" si="229"/>
        <v>1684.7394479723096</v>
      </c>
      <c r="N852" s="1">
        <f t="shared" si="227"/>
        <v>0.62286280946354833</v>
      </c>
      <c r="O852" s="1">
        <f t="shared" si="228"/>
        <v>38.380496849850239</v>
      </c>
      <c r="P852" s="1">
        <f t="shared" si="230"/>
        <v>-1</v>
      </c>
      <c r="R852" s="3">
        <f t="shared" ref="R852:R915" si="238">MAX(C848:C852)</f>
        <v>198500</v>
      </c>
      <c r="S852" s="3">
        <f t="shared" ref="S852:S915" si="239">MIN(D848:D852)</f>
        <v>185500</v>
      </c>
      <c r="T852" s="1">
        <f t="shared" ref="T852:T915" si="240">(E852-S852)/(R852-S852)*100</f>
        <v>23.076923076923077</v>
      </c>
      <c r="U852" s="1">
        <f t="shared" si="224"/>
        <v>21.050150829562597</v>
      </c>
      <c r="V852" s="1">
        <f t="shared" si="223"/>
        <v>1</v>
      </c>
      <c r="W852" s="1">
        <f t="shared" si="225"/>
        <v>1</v>
      </c>
      <c r="Y852" s="3">
        <f t="shared" si="226"/>
        <v>193368.19296477083</v>
      </c>
      <c r="Z852" s="3">
        <f t="shared" si="232"/>
        <v>196520.04006387157</v>
      </c>
      <c r="AA852" s="3">
        <f t="shared" si="231"/>
        <v>-3151.8470991007343</v>
      </c>
      <c r="AB852" s="3">
        <f t="shared" si="233"/>
        <v>-1</v>
      </c>
      <c r="AC852" s="3"/>
      <c r="AD852" s="3"/>
      <c r="AE852" s="3"/>
      <c r="AF852" s="1"/>
      <c r="AG852" s="1"/>
      <c r="AI852" s="1"/>
      <c r="AJ852" s="1"/>
      <c r="AK852" s="1"/>
      <c r="AL852" s="1"/>
      <c r="AM852" s="1"/>
      <c r="AO852" s="1"/>
    </row>
    <row r="853" spans="1:41" x14ac:dyDescent="0.4">
      <c r="A853" s="15">
        <v>41408</v>
      </c>
      <c r="B853" s="16">
        <v>189000</v>
      </c>
      <c r="C853" s="16">
        <v>195000</v>
      </c>
      <c r="D853" s="16">
        <v>188500</v>
      </c>
      <c r="E853" s="16">
        <v>193500</v>
      </c>
      <c r="F853" s="26">
        <v>2.65</v>
      </c>
      <c r="G853" s="1">
        <f t="shared" si="234"/>
        <v>1</v>
      </c>
      <c r="I853" s="3">
        <f t="shared" si="235"/>
        <v>5000</v>
      </c>
      <c r="J853" s="1">
        <f t="shared" si="236"/>
        <v>5000</v>
      </c>
      <c r="K853" s="1">
        <f t="shared" si="237"/>
        <v>0</v>
      </c>
      <c r="L853" s="1">
        <f t="shared" si="229"/>
        <v>1331.5500067939502</v>
      </c>
      <c r="M853" s="1">
        <f t="shared" si="229"/>
        <v>1564.4009159742875</v>
      </c>
      <c r="N853" s="1">
        <f t="shared" si="227"/>
        <v>0.85115649907727076</v>
      </c>
      <c r="O853" s="1">
        <f t="shared" si="228"/>
        <v>45.979715896605121</v>
      </c>
      <c r="P853" s="1">
        <f t="shared" si="230"/>
        <v>1</v>
      </c>
      <c r="R853" s="3">
        <f t="shared" si="238"/>
        <v>196000</v>
      </c>
      <c r="S853" s="3">
        <f t="shared" si="239"/>
        <v>185500</v>
      </c>
      <c r="T853" s="1">
        <f t="shared" si="240"/>
        <v>76.19047619047619</v>
      </c>
      <c r="U853" s="1">
        <f t="shared" si="224"/>
        <v>36.030309559721324</v>
      </c>
      <c r="V853" s="1">
        <f t="shared" ref="V853:V916" si="241">IF(T853&gt;T852,1,-1)</f>
        <v>1</v>
      </c>
      <c r="W853" s="1">
        <f t="shared" si="225"/>
        <v>1</v>
      </c>
      <c r="Y853" s="3">
        <f t="shared" si="226"/>
        <v>193388.47097019071</v>
      </c>
      <c r="Z853" s="3">
        <f t="shared" si="232"/>
        <v>196296.33339247369</v>
      </c>
      <c r="AA853" s="3">
        <f t="shared" si="231"/>
        <v>-2907.8624222829822</v>
      </c>
      <c r="AB853" s="3">
        <f t="shared" si="233"/>
        <v>1</v>
      </c>
      <c r="AC853" s="3"/>
      <c r="AD853" s="3"/>
      <c r="AE853" s="3"/>
      <c r="AF853" s="1"/>
      <c r="AG853" s="1"/>
      <c r="AI853" s="1"/>
      <c r="AJ853" s="1"/>
      <c r="AK853" s="1"/>
      <c r="AL853" s="1"/>
      <c r="AM853" s="1"/>
      <c r="AO853" s="1"/>
    </row>
    <row r="854" spans="1:41" x14ac:dyDescent="0.4">
      <c r="A854" s="18">
        <v>41409</v>
      </c>
      <c r="B854" s="19">
        <v>194000</v>
      </c>
      <c r="C854" s="19">
        <v>194500</v>
      </c>
      <c r="D854" s="19">
        <v>192500</v>
      </c>
      <c r="E854" s="19">
        <v>193000</v>
      </c>
      <c r="F854" s="28">
        <v>-0.26</v>
      </c>
      <c r="G854" s="1">
        <f t="shared" si="234"/>
        <v>-1</v>
      </c>
      <c r="I854" s="3">
        <f t="shared" si="235"/>
        <v>-500</v>
      </c>
      <c r="J854" s="1">
        <f t="shared" si="236"/>
        <v>0</v>
      </c>
      <c r="K854" s="1">
        <f t="shared" si="237"/>
        <v>500</v>
      </c>
      <c r="L854" s="1">
        <f t="shared" si="229"/>
        <v>1236.4392920229536</v>
      </c>
      <c r="M854" s="1">
        <f t="shared" si="229"/>
        <v>1488.3722791189812</v>
      </c>
      <c r="N854" s="1">
        <f t="shared" si="227"/>
        <v>0.8307325454588852</v>
      </c>
      <c r="O854" s="1">
        <f t="shared" si="228"/>
        <v>45.377056715330127</v>
      </c>
      <c r="P854" s="1">
        <f t="shared" si="230"/>
        <v>-1</v>
      </c>
      <c r="R854" s="3">
        <f t="shared" si="238"/>
        <v>195500</v>
      </c>
      <c r="S854" s="3">
        <f t="shared" si="239"/>
        <v>185500</v>
      </c>
      <c r="T854" s="1">
        <f t="shared" si="240"/>
        <v>75</v>
      </c>
      <c r="U854" s="1">
        <f t="shared" ref="U854:U917" si="242">SUM(T852:T854)/3</f>
        <v>58.089133089133092</v>
      </c>
      <c r="V854" s="1">
        <f t="shared" si="241"/>
        <v>-1</v>
      </c>
      <c r="W854" s="1">
        <f t="shared" si="225"/>
        <v>1</v>
      </c>
      <c r="Y854" s="3">
        <f t="shared" si="226"/>
        <v>193328.70620554598</v>
      </c>
      <c r="Z854" s="3">
        <f t="shared" si="232"/>
        <v>196052.16054858675</v>
      </c>
      <c r="AA854" s="3">
        <f t="shared" si="231"/>
        <v>-2723.4543430407648</v>
      </c>
      <c r="AB854" s="3">
        <f t="shared" si="233"/>
        <v>1</v>
      </c>
      <c r="AC854" s="3"/>
      <c r="AD854" s="3"/>
      <c r="AE854" s="3"/>
      <c r="AF854" s="1"/>
      <c r="AG854" s="1"/>
      <c r="AI854" s="1"/>
      <c r="AJ854" s="1"/>
      <c r="AK854" s="1"/>
      <c r="AL854" s="1"/>
      <c r="AM854" s="1"/>
      <c r="AO854" s="1"/>
    </row>
    <row r="855" spans="1:41" x14ac:dyDescent="0.4">
      <c r="A855" s="15">
        <v>41410</v>
      </c>
      <c r="B855" s="16">
        <v>193500</v>
      </c>
      <c r="C855" s="16">
        <v>196500</v>
      </c>
      <c r="D855" s="16">
        <v>193500</v>
      </c>
      <c r="E855" s="16">
        <v>196000</v>
      </c>
      <c r="F855" s="26">
        <v>1.55</v>
      </c>
      <c r="G855" s="1">
        <f t="shared" si="234"/>
        <v>1</v>
      </c>
      <c r="I855" s="3">
        <f t="shared" si="235"/>
        <v>3000</v>
      </c>
      <c r="J855" s="1">
        <f t="shared" si="236"/>
        <v>3000</v>
      </c>
      <c r="K855" s="1">
        <f t="shared" si="237"/>
        <v>0</v>
      </c>
      <c r="L855" s="1">
        <f t="shared" si="229"/>
        <v>1362.4079140213141</v>
      </c>
      <c r="M855" s="1">
        <f t="shared" si="229"/>
        <v>1382.0599734676252</v>
      </c>
      <c r="N855" s="1">
        <f t="shared" si="227"/>
        <v>0.98578060299582837</v>
      </c>
      <c r="O855" s="1">
        <f t="shared" si="228"/>
        <v>49.641969586601874</v>
      </c>
      <c r="P855" s="1">
        <f t="shared" si="230"/>
        <v>1</v>
      </c>
      <c r="R855" s="3">
        <f t="shared" si="238"/>
        <v>196500</v>
      </c>
      <c r="S855" s="3">
        <f t="shared" si="239"/>
        <v>185500</v>
      </c>
      <c r="T855" s="1">
        <f t="shared" si="240"/>
        <v>95.454545454545453</v>
      </c>
      <c r="U855" s="1">
        <f t="shared" si="242"/>
        <v>82.215007215007219</v>
      </c>
      <c r="V855" s="1">
        <f t="shared" si="241"/>
        <v>1</v>
      </c>
      <c r="W855" s="1">
        <f t="shared" ref="W855:W918" si="243">IF(U855&gt;U854,1,-1)</f>
        <v>1</v>
      </c>
      <c r="Y855" s="3">
        <f t="shared" si="226"/>
        <v>193739.67448161583</v>
      </c>
      <c r="Z855" s="3">
        <f t="shared" si="232"/>
        <v>196048.29680424699</v>
      </c>
      <c r="AA855" s="3">
        <f t="shared" si="231"/>
        <v>-2308.6223226311558</v>
      </c>
      <c r="AB855" s="3">
        <f t="shared" si="233"/>
        <v>1</v>
      </c>
      <c r="AC855" s="3"/>
      <c r="AD855" s="3"/>
      <c r="AE855" s="3"/>
      <c r="AF855" s="1"/>
      <c r="AG855" s="1"/>
      <c r="AI855" s="1"/>
      <c r="AJ855" s="1"/>
      <c r="AK855" s="1"/>
      <c r="AL855" s="1"/>
      <c r="AM855" s="1"/>
      <c r="AO855" s="1"/>
    </row>
    <row r="856" spans="1:41" x14ac:dyDescent="0.4">
      <c r="A856" s="15">
        <v>41414</v>
      </c>
      <c r="B856" s="16">
        <v>196500</v>
      </c>
      <c r="C856" s="16">
        <v>200000</v>
      </c>
      <c r="D856" s="16">
        <v>195500</v>
      </c>
      <c r="E856" s="16">
        <v>198500</v>
      </c>
      <c r="F856" s="26">
        <v>1.28</v>
      </c>
      <c r="G856" s="1">
        <f t="shared" si="234"/>
        <v>1</v>
      </c>
      <c r="I856" s="3">
        <f t="shared" si="235"/>
        <v>2500</v>
      </c>
      <c r="J856" s="1">
        <f t="shared" si="236"/>
        <v>2500</v>
      </c>
      <c r="K856" s="1">
        <f t="shared" si="237"/>
        <v>0</v>
      </c>
      <c r="L856" s="1">
        <f t="shared" si="229"/>
        <v>1443.6644915912202</v>
      </c>
      <c r="M856" s="1">
        <f t="shared" si="229"/>
        <v>1283.3414039342235</v>
      </c>
      <c r="N856" s="1">
        <f t="shared" si="227"/>
        <v>1.1249262956571873</v>
      </c>
      <c r="O856" s="1">
        <f t="shared" si="228"/>
        <v>52.939544207074498</v>
      </c>
      <c r="P856" s="1">
        <f t="shared" si="230"/>
        <v>1</v>
      </c>
      <c r="R856" s="3">
        <f t="shared" si="238"/>
        <v>200000</v>
      </c>
      <c r="S856" s="3">
        <f t="shared" si="239"/>
        <v>185500</v>
      </c>
      <c r="T856" s="1">
        <f t="shared" si="240"/>
        <v>89.65517241379311</v>
      </c>
      <c r="U856" s="1">
        <f t="shared" si="242"/>
        <v>86.703239289446174</v>
      </c>
      <c r="V856" s="1">
        <f t="shared" si="241"/>
        <v>-1</v>
      </c>
      <c r="W856" s="1">
        <f t="shared" si="243"/>
        <v>1</v>
      </c>
      <c r="Y856" s="3">
        <f t="shared" si="226"/>
        <v>194472.03225367493</v>
      </c>
      <c r="Z856" s="3">
        <f t="shared" si="232"/>
        <v>196229.90444837685</v>
      </c>
      <c r="AA856" s="3">
        <f t="shared" si="231"/>
        <v>-1757.8721947019221</v>
      </c>
      <c r="AB856" s="3">
        <f t="shared" si="233"/>
        <v>1</v>
      </c>
      <c r="AC856" s="3"/>
      <c r="AD856" s="3"/>
      <c r="AE856" s="3"/>
      <c r="AF856" s="1"/>
      <c r="AG856" s="1"/>
      <c r="AI856" s="1"/>
      <c r="AJ856" s="1"/>
      <c r="AK856" s="1"/>
      <c r="AL856" s="1"/>
      <c r="AM856" s="1"/>
      <c r="AO856" s="1"/>
    </row>
    <row r="857" spans="1:41" x14ac:dyDescent="0.4">
      <c r="A857" s="15">
        <v>41415</v>
      </c>
      <c r="B857" s="16">
        <v>200500</v>
      </c>
      <c r="C857" s="16">
        <v>201000</v>
      </c>
      <c r="D857" s="16">
        <v>197500</v>
      </c>
      <c r="E857" s="16">
        <v>198500</v>
      </c>
      <c r="F857" s="26">
        <v>0</v>
      </c>
      <c r="G857" s="1">
        <f t="shared" si="234"/>
        <v>-1</v>
      </c>
      <c r="I857" s="3">
        <f t="shared" si="235"/>
        <v>0</v>
      </c>
      <c r="J857" s="1">
        <f t="shared" si="236"/>
        <v>0</v>
      </c>
      <c r="K857" s="1">
        <f t="shared" si="237"/>
        <v>0</v>
      </c>
      <c r="L857" s="1">
        <f t="shared" si="229"/>
        <v>1340.5455993347043</v>
      </c>
      <c r="M857" s="1">
        <f t="shared" si="229"/>
        <v>1191.6741607960648</v>
      </c>
      <c r="N857" s="1">
        <f t="shared" si="227"/>
        <v>1.124926295657187</v>
      </c>
      <c r="O857" s="1">
        <f t="shared" si="228"/>
        <v>52.939544207074498</v>
      </c>
      <c r="P857" s="1">
        <f t="shared" si="230"/>
        <v>-1</v>
      </c>
      <c r="R857" s="3">
        <f t="shared" si="238"/>
        <v>201000</v>
      </c>
      <c r="S857" s="3">
        <f t="shared" si="239"/>
        <v>188500</v>
      </c>
      <c r="T857" s="1">
        <f t="shared" si="240"/>
        <v>80</v>
      </c>
      <c r="U857" s="1">
        <f t="shared" si="242"/>
        <v>88.369905956112859</v>
      </c>
      <c r="V857" s="1">
        <f t="shared" si="241"/>
        <v>-1</v>
      </c>
      <c r="W857" s="1">
        <f t="shared" si="243"/>
        <v>1</v>
      </c>
      <c r="Y857" s="3">
        <f t="shared" si="226"/>
        <v>195091.71959926339</v>
      </c>
      <c r="Z857" s="3">
        <f t="shared" si="232"/>
        <v>196398.05967442301</v>
      </c>
      <c r="AA857" s="3">
        <f t="shared" si="231"/>
        <v>-1306.34007515962</v>
      </c>
      <c r="AB857" s="3">
        <f t="shared" si="233"/>
        <v>1</v>
      </c>
      <c r="AC857" s="3"/>
      <c r="AD857" s="3"/>
      <c r="AE857" s="3"/>
      <c r="AF857" s="1"/>
      <c r="AG857" s="1"/>
      <c r="AI857" s="1"/>
      <c r="AJ857" s="1"/>
      <c r="AK857" s="1"/>
      <c r="AL857" s="1"/>
      <c r="AM857" s="1"/>
      <c r="AO857" s="1"/>
    </row>
    <row r="858" spans="1:41" x14ac:dyDescent="0.4">
      <c r="A858" s="15">
        <v>41416</v>
      </c>
      <c r="B858" s="16">
        <v>197000</v>
      </c>
      <c r="C858" s="16">
        <v>203500</v>
      </c>
      <c r="D858" s="16">
        <v>197000</v>
      </c>
      <c r="E858" s="16">
        <v>202000</v>
      </c>
      <c r="F858" s="26">
        <v>1.76</v>
      </c>
      <c r="G858" s="1">
        <f t="shared" si="234"/>
        <v>1</v>
      </c>
      <c r="I858" s="3">
        <f t="shared" si="235"/>
        <v>3500</v>
      </c>
      <c r="J858" s="1">
        <f t="shared" si="236"/>
        <v>3500</v>
      </c>
      <c r="K858" s="1">
        <f t="shared" si="237"/>
        <v>0</v>
      </c>
      <c r="L858" s="1">
        <f t="shared" si="229"/>
        <v>1494.7923422393683</v>
      </c>
      <c r="M858" s="1">
        <f t="shared" si="229"/>
        <v>1106.5545778820601</v>
      </c>
      <c r="N858" s="1">
        <f t="shared" si="227"/>
        <v>1.3508527930907785</v>
      </c>
      <c r="O858" s="1">
        <f t="shared" si="228"/>
        <v>57.462245065321497</v>
      </c>
      <c r="P858" s="1">
        <f t="shared" si="230"/>
        <v>1</v>
      </c>
      <c r="R858" s="3">
        <f t="shared" si="238"/>
        <v>203500</v>
      </c>
      <c r="S858" s="3">
        <f t="shared" si="239"/>
        <v>192500</v>
      </c>
      <c r="T858" s="1">
        <f t="shared" si="240"/>
        <v>86.36363636363636</v>
      </c>
      <c r="U858" s="1">
        <f t="shared" si="242"/>
        <v>85.339602925809814</v>
      </c>
      <c r="V858" s="1">
        <f t="shared" si="241"/>
        <v>1</v>
      </c>
      <c r="W858" s="1">
        <f t="shared" si="243"/>
        <v>-1</v>
      </c>
      <c r="Y858" s="3">
        <f t="shared" si="226"/>
        <v>196154.53196860751</v>
      </c>
      <c r="Z858" s="3">
        <f t="shared" si="232"/>
        <v>196813.01821705833</v>
      </c>
      <c r="AA858" s="3">
        <f t="shared" si="231"/>
        <v>-658.4862484508194</v>
      </c>
      <c r="AB858" s="3">
        <f t="shared" si="233"/>
        <v>1</v>
      </c>
      <c r="AC858" s="3"/>
      <c r="AD858" s="3"/>
      <c r="AE858" s="3"/>
      <c r="AF858" s="1"/>
      <c r="AG858" s="1"/>
      <c r="AI858" s="1"/>
      <c r="AJ858" s="1"/>
      <c r="AK858" s="1"/>
      <c r="AL858" s="1"/>
      <c r="AM858" s="1"/>
      <c r="AO858" s="1"/>
    </row>
    <row r="859" spans="1:41" x14ac:dyDescent="0.4">
      <c r="A859" s="18">
        <v>41417</v>
      </c>
      <c r="B859" s="19">
        <v>202000</v>
      </c>
      <c r="C859" s="19">
        <v>205000</v>
      </c>
      <c r="D859" s="19">
        <v>201000</v>
      </c>
      <c r="E859" s="19">
        <v>202500</v>
      </c>
      <c r="F859" s="28">
        <v>0.25</v>
      </c>
      <c r="G859" s="1">
        <f t="shared" si="234"/>
        <v>1</v>
      </c>
      <c r="I859" s="3">
        <f t="shared" si="235"/>
        <v>500</v>
      </c>
      <c r="J859" s="1">
        <f t="shared" si="236"/>
        <v>500</v>
      </c>
      <c r="K859" s="1">
        <f t="shared" si="237"/>
        <v>0</v>
      </c>
      <c r="L859" s="1">
        <f t="shared" si="229"/>
        <v>1423.7357463651276</v>
      </c>
      <c r="M859" s="1">
        <f t="shared" si="229"/>
        <v>1027.5149651761988</v>
      </c>
      <c r="N859" s="1">
        <f t="shared" si="227"/>
        <v>1.3856107157728692</v>
      </c>
      <c r="O859" s="1">
        <f t="shared" si="228"/>
        <v>58.082012568591736</v>
      </c>
      <c r="P859" s="1">
        <f t="shared" si="230"/>
        <v>1</v>
      </c>
      <c r="R859" s="3">
        <f t="shared" si="238"/>
        <v>205000</v>
      </c>
      <c r="S859" s="3">
        <f t="shared" si="239"/>
        <v>193500</v>
      </c>
      <c r="T859" s="1">
        <f t="shared" si="240"/>
        <v>78.260869565217391</v>
      </c>
      <c r="U859" s="1">
        <f t="shared" si="242"/>
        <v>81.541501976284579</v>
      </c>
      <c r="V859" s="1">
        <f t="shared" si="241"/>
        <v>-1</v>
      </c>
      <c r="W859" s="1">
        <f t="shared" si="243"/>
        <v>-1</v>
      </c>
      <c r="Y859" s="3">
        <f t="shared" si="226"/>
        <v>197130.75781959097</v>
      </c>
      <c r="Z859" s="3">
        <f t="shared" si="232"/>
        <v>197234.27612690587</v>
      </c>
      <c r="AA859" s="3">
        <f t="shared" si="231"/>
        <v>-103.51830731489463</v>
      </c>
      <c r="AB859" s="3">
        <f t="shared" si="233"/>
        <v>1</v>
      </c>
      <c r="AC859" s="3"/>
      <c r="AD859" s="3"/>
      <c r="AE859" s="3"/>
      <c r="AF859" s="1"/>
      <c r="AG859" s="1"/>
      <c r="AI859" s="1"/>
      <c r="AJ859" s="1"/>
      <c r="AK859" s="1"/>
      <c r="AL859" s="1"/>
      <c r="AM859" s="1"/>
      <c r="AO859" s="1"/>
    </row>
    <row r="860" spans="1:41" x14ac:dyDescent="0.4">
      <c r="A860" s="15">
        <v>41418</v>
      </c>
      <c r="B860" s="16">
        <v>205000</v>
      </c>
      <c r="C860" s="16">
        <v>207500</v>
      </c>
      <c r="D860" s="16">
        <v>202500</v>
      </c>
      <c r="E860" s="16">
        <v>204000</v>
      </c>
      <c r="F860" s="26">
        <v>0.74</v>
      </c>
      <c r="G860" s="1">
        <f t="shared" si="234"/>
        <v>1</v>
      </c>
      <c r="I860" s="3">
        <f t="shared" si="235"/>
        <v>1500</v>
      </c>
      <c r="J860" s="1">
        <f t="shared" si="236"/>
        <v>1500</v>
      </c>
      <c r="K860" s="1">
        <f t="shared" si="237"/>
        <v>0</v>
      </c>
      <c r="L860" s="1">
        <f t="shared" si="229"/>
        <v>1429.1831930533328</v>
      </c>
      <c r="M860" s="1">
        <f t="shared" si="229"/>
        <v>954.12103909218456</v>
      </c>
      <c r="N860" s="1">
        <f t="shared" si="227"/>
        <v>1.4979055428996249</v>
      </c>
      <c r="O860" s="1">
        <f t="shared" si="228"/>
        <v>59.966460587649863</v>
      </c>
      <c r="P860" s="1">
        <f t="shared" si="230"/>
        <v>1</v>
      </c>
      <c r="R860" s="3">
        <f t="shared" si="238"/>
        <v>207500</v>
      </c>
      <c r="S860" s="3">
        <f t="shared" si="239"/>
        <v>195500</v>
      </c>
      <c r="T860" s="1">
        <f t="shared" si="240"/>
        <v>70.833333333333343</v>
      </c>
      <c r="U860" s="1">
        <f t="shared" si="242"/>
        <v>78.485946420729036</v>
      </c>
      <c r="V860" s="1">
        <f t="shared" si="241"/>
        <v>-1</v>
      </c>
      <c r="W860" s="1">
        <f t="shared" si="243"/>
        <v>-1</v>
      </c>
      <c r="Y860" s="3">
        <f t="shared" ref="Y860:Y923" si="244">E860*(2/(12+1))+Y859*(1-(2/(12+1)))</f>
        <v>198187.56430888467</v>
      </c>
      <c r="Z860" s="3">
        <f t="shared" si="232"/>
        <v>197735.44085824618</v>
      </c>
      <c r="AA860" s="3">
        <f t="shared" si="231"/>
        <v>452.12345063849352</v>
      </c>
      <c r="AB860" s="3">
        <f t="shared" si="233"/>
        <v>1</v>
      </c>
      <c r="AC860" s="3"/>
      <c r="AD860" s="3"/>
      <c r="AE860" s="3"/>
      <c r="AF860" s="1"/>
      <c r="AG860" s="1"/>
      <c r="AI860" s="1"/>
      <c r="AJ860" s="1"/>
      <c r="AK860" s="1"/>
      <c r="AL860" s="1"/>
      <c r="AM860" s="1"/>
      <c r="AO860" s="1"/>
    </row>
    <row r="861" spans="1:41" x14ac:dyDescent="0.4">
      <c r="A861" s="15">
        <v>41421</v>
      </c>
      <c r="B861" s="16">
        <v>204000</v>
      </c>
      <c r="C861" s="16">
        <v>209000</v>
      </c>
      <c r="D861" s="16">
        <v>203500</v>
      </c>
      <c r="E861" s="16">
        <v>207000</v>
      </c>
      <c r="F861" s="26">
        <v>1.47</v>
      </c>
      <c r="G861" s="1">
        <f t="shared" si="234"/>
        <v>1</v>
      </c>
      <c r="I861" s="3">
        <f t="shared" si="235"/>
        <v>3000</v>
      </c>
      <c r="J861" s="1">
        <f t="shared" si="236"/>
        <v>3000</v>
      </c>
      <c r="K861" s="1">
        <f t="shared" si="237"/>
        <v>0</v>
      </c>
      <c r="L861" s="1">
        <f t="shared" si="229"/>
        <v>1541.3843935495236</v>
      </c>
      <c r="M861" s="1">
        <f t="shared" si="229"/>
        <v>885.96953629988559</v>
      </c>
      <c r="N861" s="1">
        <f t="shared" si="227"/>
        <v>1.7397713244034061</v>
      </c>
      <c r="O861" s="1">
        <f t="shared" si="228"/>
        <v>63.500603459387136</v>
      </c>
      <c r="P861" s="1">
        <f t="shared" si="230"/>
        <v>1</v>
      </c>
      <c r="R861" s="3">
        <f t="shared" si="238"/>
        <v>209000</v>
      </c>
      <c r="S861" s="3">
        <f t="shared" si="239"/>
        <v>197000</v>
      </c>
      <c r="T861" s="1">
        <f t="shared" si="240"/>
        <v>83.333333333333343</v>
      </c>
      <c r="U861" s="1">
        <f t="shared" si="242"/>
        <v>77.475845410628025</v>
      </c>
      <c r="V861" s="1">
        <f t="shared" si="241"/>
        <v>1</v>
      </c>
      <c r="W861" s="1">
        <f t="shared" si="243"/>
        <v>-1</v>
      </c>
      <c r="Y861" s="3">
        <f t="shared" si="244"/>
        <v>199543.32364597934</v>
      </c>
      <c r="Z861" s="3">
        <f t="shared" si="232"/>
        <v>198421.70449837609</v>
      </c>
      <c r="AA861" s="3">
        <f t="shared" si="231"/>
        <v>1121.6191476032545</v>
      </c>
      <c r="AB861" s="3">
        <f t="shared" si="233"/>
        <v>1</v>
      </c>
      <c r="AC861" s="3"/>
      <c r="AD861" s="3"/>
      <c r="AE861" s="3"/>
      <c r="AF861" s="1"/>
      <c r="AG861" s="1"/>
      <c r="AI861" s="1"/>
      <c r="AJ861" s="1"/>
      <c r="AK861" s="1"/>
      <c r="AL861" s="1"/>
      <c r="AM861" s="1"/>
      <c r="AO861" s="1"/>
    </row>
    <row r="862" spans="1:41" x14ac:dyDescent="0.4">
      <c r="A862" s="15">
        <v>41422</v>
      </c>
      <c r="B862" s="16">
        <v>208000</v>
      </c>
      <c r="C862" s="16">
        <v>208500</v>
      </c>
      <c r="D862" s="16">
        <v>204000</v>
      </c>
      <c r="E862" s="16">
        <v>206500</v>
      </c>
      <c r="F862" s="26">
        <v>-0.24</v>
      </c>
      <c r="G862" s="1">
        <f t="shared" si="234"/>
        <v>-1</v>
      </c>
      <c r="I862" s="3">
        <f t="shared" si="235"/>
        <v>-500</v>
      </c>
      <c r="J862" s="1">
        <f t="shared" si="236"/>
        <v>0</v>
      </c>
      <c r="K862" s="1">
        <f t="shared" si="237"/>
        <v>500</v>
      </c>
      <c r="L862" s="1">
        <f t="shared" si="229"/>
        <v>1431.2855082959863</v>
      </c>
      <c r="M862" s="1">
        <f t="shared" si="229"/>
        <v>858.40028370703658</v>
      </c>
      <c r="N862" s="1">
        <f t="shared" ref="N862:N925" si="245">L862/M862</f>
        <v>1.6673870401287865</v>
      </c>
      <c r="O862" s="1">
        <f t="shared" ref="O862:O925" si="246">IF(M862=0,100,100-(100/(1+N862)))</f>
        <v>62.510127515963404</v>
      </c>
      <c r="P862" s="1">
        <f t="shared" si="230"/>
        <v>-1</v>
      </c>
      <c r="R862" s="3">
        <f t="shared" si="238"/>
        <v>209000</v>
      </c>
      <c r="S862" s="3">
        <f t="shared" si="239"/>
        <v>197000</v>
      </c>
      <c r="T862" s="1">
        <f t="shared" si="240"/>
        <v>79.166666666666657</v>
      </c>
      <c r="U862" s="1">
        <f t="shared" si="242"/>
        <v>77.777777777777786</v>
      </c>
      <c r="V862" s="1">
        <f t="shared" si="241"/>
        <v>-1</v>
      </c>
      <c r="W862" s="1">
        <f t="shared" si="243"/>
        <v>1</v>
      </c>
      <c r="Y862" s="3">
        <f t="shared" si="244"/>
        <v>200613.58154659791</v>
      </c>
      <c r="Z862" s="3">
        <f t="shared" si="232"/>
        <v>199020.09675775564</v>
      </c>
      <c r="AA862" s="3">
        <f t="shared" si="231"/>
        <v>1593.4847888422664</v>
      </c>
      <c r="AB862" s="3">
        <f t="shared" si="233"/>
        <v>1</v>
      </c>
      <c r="AC862" s="3"/>
      <c r="AD862" s="3"/>
      <c r="AE862" s="3"/>
      <c r="AF862" s="1"/>
      <c r="AG862" s="1"/>
      <c r="AI862" s="1"/>
      <c r="AJ862" s="1"/>
      <c r="AK862" s="1"/>
      <c r="AL862" s="1"/>
      <c r="AM862" s="1"/>
      <c r="AO862" s="1"/>
    </row>
    <row r="863" spans="1:41" x14ac:dyDescent="0.4">
      <c r="A863" s="15">
        <v>41423</v>
      </c>
      <c r="B863" s="16">
        <v>208000</v>
      </c>
      <c r="C863" s="16">
        <v>210500</v>
      </c>
      <c r="D863" s="16">
        <v>206500</v>
      </c>
      <c r="E863" s="16">
        <v>208500</v>
      </c>
      <c r="F863" s="26">
        <v>0.97</v>
      </c>
      <c r="G863" s="1">
        <f t="shared" si="234"/>
        <v>1</v>
      </c>
      <c r="I863" s="3">
        <f t="shared" si="235"/>
        <v>2000</v>
      </c>
      <c r="J863" s="1">
        <f t="shared" si="236"/>
        <v>2000</v>
      </c>
      <c r="K863" s="1">
        <f t="shared" si="237"/>
        <v>0</v>
      </c>
      <c r="L863" s="1">
        <f t="shared" ref="L863:M926" si="247">((L862*13)+J863)/14</f>
        <v>1471.9079719891301</v>
      </c>
      <c r="M863" s="1">
        <f t="shared" si="247"/>
        <v>797.08597772796259</v>
      </c>
      <c r="N863" s="1">
        <f t="shared" si="245"/>
        <v>1.8466112980493021</v>
      </c>
      <c r="O863" s="1">
        <f t="shared" si="246"/>
        <v>64.870511099099815</v>
      </c>
      <c r="P863" s="1">
        <f t="shared" ref="P863:P926" si="248">IF(OR(O863&gt;70,O863&lt;30),IF(O863&gt;70,-1,1),IF(O863&gt;O862,1,-1))</f>
        <v>1</v>
      </c>
      <c r="R863" s="3">
        <f t="shared" si="238"/>
        <v>210500</v>
      </c>
      <c r="S863" s="3">
        <f t="shared" si="239"/>
        <v>201000</v>
      </c>
      <c r="T863" s="1">
        <f t="shared" si="240"/>
        <v>78.94736842105263</v>
      </c>
      <c r="U863" s="1">
        <f t="shared" si="242"/>
        <v>80.482456140350877</v>
      </c>
      <c r="V863" s="1">
        <f t="shared" si="241"/>
        <v>-1</v>
      </c>
      <c r="W863" s="1">
        <f t="shared" si="243"/>
        <v>1</v>
      </c>
      <c r="Y863" s="3">
        <f t="shared" si="244"/>
        <v>201826.87669327518</v>
      </c>
      <c r="Z863" s="3">
        <f t="shared" si="232"/>
        <v>199722.31181273671</v>
      </c>
      <c r="AA863" s="3">
        <f t="shared" si="231"/>
        <v>2104.5648805384699</v>
      </c>
      <c r="AB863" s="3">
        <f t="shared" si="233"/>
        <v>1</v>
      </c>
      <c r="AC863" s="3"/>
      <c r="AD863" s="3"/>
      <c r="AE863" s="3"/>
      <c r="AF863" s="1"/>
      <c r="AG863" s="1"/>
      <c r="AI863" s="1"/>
      <c r="AJ863" s="1"/>
      <c r="AK863" s="1"/>
      <c r="AL863" s="1"/>
      <c r="AM863" s="1"/>
      <c r="AO863" s="1"/>
    </row>
    <row r="864" spans="1:41" x14ac:dyDescent="0.4">
      <c r="A864" s="18">
        <v>41424</v>
      </c>
      <c r="B864" s="19">
        <v>209000</v>
      </c>
      <c r="C864" s="19">
        <v>211000</v>
      </c>
      <c r="D864" s="19">
        <v>208000</v>
      </c>
      <c r="E864" s="19">
        <v>209500</v>
      </c>
      <c r="F864" s="28">
        <v>0.48</v>
      </c>
      <c r="G864" s="1">
        <f t="shared" si="234"/>
        <v>1</v>
      </c>
      <c r="I864" s="3">
        <f t="shared" si="235"/>
        <v>1000</v>
      </c>
      <c r="J864" s="1">
        <f t="shared" si="236"/>
        <v>1000</v>
      </c>
      <c r="K864" s="1">
        <f t="shared" si="237"/>
        <v>0</v>
      </c>
      <c r="L864" s="1">
        <f t="shared" si="247"/>
        <v>1438.2002597041921</v>
      </c>
      <c r="M864" s="1">
        <f t="shared" si="247"/>
        <v>740.15126503310807</v>
      </c>
      <c r="N864" s="1">
        <f t="shared" si="245"/>
        <v>1.9431166676988105</v>
      </c>
      <c r="O864" s="1">
        <f t="shared" si="246"/>
        <v>66.022413892892374</v>
      </c>
      <c r="P864" s="1">
        <f t="shared" si="248"/>
        <v>1</v>
      </c>
      <c r="R864" s="3">
        <f t="shared" si="238"/>
        <v>211000</v>
      </c>
      <c r="S864" s="3">
        <f t="shared" si="239"/>
        <v>202500</v>
      </c>
      <c r="T864" s="1">
        <f t="shared" si="240"/>
        <v>82.35294117647058</v>
      </c>
      <c r="U864" s="1">
        <f t="shared" si="242"/>
        <v>80.155658754729956</v>
      </c>
      <c r="V864" s="1">
        <f t="shared" si="241"/>
        <v>1</v>
      </c>
      <c r="W864" s="1">
        <f t="shared" si="243"/>
        <v>-1</v>
      </c>
      <c r="Y864" s="3">
        <f t="shared" si="244"/>
        <v>203007.35720200208</v>
      </c>
      <c r="Z864" s="3">
        <f t="shared" si="232"/>
        <v>200446.58501179324</v>
      </c>
      <c r="AA864" s="3">
        <f t="shared" si="231"/>
        <v>2560.7721902088379</v>
      </c>
      <c r="AB864" s="3">
        <f t="shared" si="233"/>
        <v>1</v>
      </c>
      <c r="AC864" s="3"/>
      <c r="AD864" s="3"/>
      <c r="AE864" s="3"/>
      <c r="AF864" s="1"/>
      <c r="AG864" s="1"/>
      <c r="AI864" s="1"/>
      <c r="AJ864" s="1"/>
      <c r="AK864" s="1"/>
      <c r="AL864" s="1"/>
      <c r="AM864" s="1"/>
      <c r="AO864" s="1"/>
    </row>
    <row r="865" spans="1:41" x14ac:dyDescent="0.4">
      <c r="A865" s="15">
        <v>41425</v>
      </c>
      <c r="B865" s="16">
        <v>211000</v>
      </c>
      <c r="C865" s="16">
        <v>212500</v>
      </c>
      <c r="D865" s="16">
        <v>210500</v>
      </c>
      <c r="E865" s="16">
        <v>212500</v>
      </c>
      <c r="F865" s="26">
        <v>1.43</v>
      </c>
      <c r="G865" s="1">
        <f t="shared" si="234"/>
        <v>1</v>
      </c>
      <c r="I865" s="3">
        <f t="shared" si="235"/>
        <v>3000</v>
      </c>
      <c r="J865" s="1">
        <f t="shared" si="236"/>
        <v>3000</v>
      </c>
      <c r="K865" s="1">
        <f t="shared" si="237"/>
        <v>0</v>
      </c>
      <c r="L865" s="1">
        <f t="shared" si="247"/>
        <v>1549.7573840110356</v>
      </c>
      <c r="M865" s="1">
        <f t="shared" si="247"/>
        <v>687.28331753074326</v>
      </c>
      <c r="N865" s="1">
        <f t="shared" si="245"/>
        <v>2.2549032465664531</v>
      </c>
      <c r="O865" s="1">
        <f t="shared" si="246"/>
        <v>69.277120570177175</v>
      </c>
      <c r="P865" s="1">
        <f t="shared" si="248"/>
        <v>1</v>
      </c>
      <c r="R865" s="3">
        <f t="shared" si="238"/>
        <v>212500</v>
      </c>
      <c r="S865" s="3">
        <f t="shared" si="239"/>
        <v>203500</v>
      </c>
      <c r="T865" s="1">
        <f t="shared" si="240"/>
        <v>100</v>
      </c>
      <c r="U865" s="1">
        <f t="shared" si="242"/>
        <v>87.100103199174399</v>
      </c>
      <c r="V865" s="1">
        <f t="shared" si="241"/>
        <v>1</v>
      </c>
      <c r="W865" s="1">
        <f t="shared" si="243"/>
        <v>1</v>
      </c>
      <c r="Y865" s="3">
        <f t="shared" si="244"/>
        <v>204467.76378630946</v>
      </c>
      <c r="Z865" s="3">
        <f t="shared" si="232"/>
        <v>201339.4305664752</v>
      </c>
      <c r="AA865" s="3">
        <f t="shared" si="231"/>
        <v>3128.3332198342541</v>
      </c>
      <c r="AB865" s="3">
        <f t="shared" si="233"/>
        <v>1</v>
      </c>
      <c r="AC865" s="3"/>
      <c r="AD865" s="3"/>
      <c r="AE865" s="3"/>
      <c r="AF865" s="1"/>
      <c r="AG865" s="1"/>
      <c r="AI865" s="1"/>
      <c r="AJ865" s="1"/>
      <c r="AK865" s="1"/>
      <c r="AL865" s="1"/>
      <c r="AM865" s="1"/>
      <c r="AO865" s="1"/>
    </row>
    <row r="866" spans="1:41" x14ac:dyDescent="0.4">
      <c r="A866" s="15">
        <v>41428</v>
      </c>
      <c r="B866" s="16">
        <v>211500</v>
      </c>
      <c r="C866" s="16">
        <v>215000</v>
      </c>
      <c r="D866" s="16">
        <v>211000</v>
      </c>
      <c r="E866" s="16">
        <v>214500</v>
      </c>
      <c r="F866" s="26">
        <v>0.94</v>
      </c>
      <c r="G866" s="1">
        <f t="shared" si="234"/>
        <v>1</v>
      </c>
      <c r="I866" s="3">
        <f t="shared" si="235"/>
        <v>2000</v>
      </c>
      <c r="J866" s="1">
        <f t="shared" si="236"/>
        <v>2000</v>
      </c>
      <c r="K866" s="1">
        <f t="shared" si="237"/>
        <v>0</v>
      </c>
      <c r="L866" s="1">
        <f t="shared" si="247"/>
        <v>1581.9175708673902</v>
      </c>
      <c r="M866" s="1">
        <f t="shared" si="247"/>
        <v>638.19165199283293</v>
      </c>
      <c r="N866" s="1">
        <f t="shared" si="245"/>
        <v>2.4787500211380946</v>
      </c>
      <c r="O866" s="1">
        <f t="shared" si="246"/>
        <v>71.254042574957893</v>
      </c>
      <c r="P866" s="1">
        <f t="shared" si="248"/>
        <v>-1</v>
      </c>
      <c r="R866" s="3">
        <f t="shared" si="238"/>
        <v>215000</v>
      </c>
      <c r="S866" s="3">
        <f t="shared" si="239"/>
        <v>204000</v>
      </c>
      <c r="T866" s="1">
        <f t="shared" si="240"/>
        <v>95.454545454545453</v>
      </c>
      <c r="U866" s="1">
        <f t="shared" si="242"/>
        <v>92.602495543672021</v>
      </c>
      <c r="V866" s="1">
        <f t="shared" si="241"/>
        <v>-1</v>
      </c>
      <c r="W866" s="1">
        <f t="shared" si="243"/>
        <v>1</v>
      </c>
      <c r="Y866" s="3">
        <f t="shared" si="244"/>
        <v>206011.18474226186</v>
      </c>
      <c r="Z866" s="3">
        <f t="shared" si="232"/>
        <v>202314.28756155111</v>
      </c>
      <c r="AA866" s="3">
        <f t="shared" si="231"/>
        <v>3696.8971807107446</v>
      </c>
      <c r="AB866" s="3">
        <f t="shared" si="233"/>
        <v>1</v>
      </c>
      <c r="AC866" s="3"/>
      <c r="AD866" s="3"/>
      <c r="AE866" s="3"/>
      <c r="AF866" s="1"/>
      <c r="AG866" s="1"/>
      <c r="AI866" s="1"/>
      <c r="AJ866" s="1"/>
      <c r="AK866" s="1"/>
      <c r="AL866" s="1"/>
      <c r="AM866" s="1"/>
      <c r="AO866" s="1"/>
    </row>
    <row r="867" spans="1:41" x14ac:dyDescent="0.4">
      <c r="A867" s="15">
        <v>41429</v>
      </c>
      <c r="B867" s="16">
        <v>215500</v>
      </c>
      <c r="C867" s="16">
        <v>216000</v>
      </c>
      <c r="D867" s="16">
        <v>214500</v>
      </c>
      <c r="E867" s="16">
        <v>215000</v>
      </c>
      <c r="F867" s="26">
        <v>0.23</v>
      </c>
      <c r="G867" s="1">
        <f t="shared" si="234"/>
        <v>1</v>
      </c>
      <c r="I867" s="3">
        <f t="shared" si="235"/>
        <v>500</v>
      </c>
      <c r="J867" s="1">
        <f t="shared" si="236"/>
        <v>500</v>
      </c>
      <c r="K867" s="1">
        <f t="shared" si="237"/>
        <v>0</v>
      </c>
      <c r="L867" s="1">
        <f t="shared" si="247"/>
        <v>1504.6377443768622</v>
      </c>
      <c r="M867" s="1">
        <f t="shared" si="247"/>
        <v>592.6065339933449</v>
      </c>
      <c r="N867" s="1">
        <f t="shared" si="245"/>
        <v>2.5390164604458438</v>
      </c>
      <c r="O867" s="1">
        <f t="shared" si="246"/>
        <v>71.743561772696012</v>
      </c>
      <c r="P867" s="1">
        <f t="shared" si="248"/>
        <v>-1</v>
      </c>
      <c r="R867" s="3">
        <f t="shared" si="238"/>
        <v>216000</v>
      </c>
      <c r="S867" s="3">
        <f t="shared" si="239"/>
        <v>206500</v>
      </c>
      <c r="T867" s="1">
        <f t="shared" si="240"/>
        <v>89.473684210526315</v>
      </c>
      <c r="U867" s="1">
        <f t="shared" si="242"/>
        <v>94.976076555023909</v>
      </c>
      <c r="V867" s="1">
        <f t="shared" si="241"/>
        <v>-1</v>
      </c>
      <c r="W867" s="1">
        <f t="shared" si="243"/>
        <v>1</v>
      </c>
      <c r="Y867" s="3">
        <f t="shared" si="244"/>
        <v>207394.07939729851</v>
      </c>
      <c r="Z867" s="3">
        <f t="shared" si="232"/>
        <v>203253.96996439918</v>
      </c>
      <c r="AA867" s="3">
        <f t="shared" si="231"/>
        <v>4140.1094328993349</v>
      </c>
      <c r="AB867" s="3">
        <f t="shared" si="233"/>
        <v>1</v>
      </c>
      <c r="AC867" s="3"/>
      <c r="AD867" s="3"/>
      <c r="AE867" s="3"/>
      <c r="AF867" s="1"/>
      <c r="AG867" s="1"/>
      <c r="AI867" s="1"/>
      <c r="AJ867" s="1"/>
      <c r="AK867" s="1"/>
      <c r="AL867" s="1"/>
      <c r="AM867" s="1"/>
      <c r="AO867" s="1"/>
    </row>
    <row r="868" spans="1:41" x14ac:dyDescent="0.4">
      <c r="A868" s="15">
        <v>41430</v>
      </c>
      <c r="B868" s="16">
        <v>215500</v>
      </c>
      <c r="C868" s="16">
        <v>215500</v>
      </c>
      <c r="D868" s="16">
        <v>209500</v>
      </c>
      <c r="E868" s="16">
        <v>210500</v>
      </c>
      <c r="F868" s="26">
        <v>-2.09</v>
      </c>
      <c r="G868" s="1">
        <f t="shared" si="234"/>
        <v>-1</v>
      </c>
      <c r="I868" s="3">
        <f t="shared" si="235"/>
        <v>-4500</v>
      </c>
      <c r="J868" s="1">
        <f t="shared" si="236"/>
        <v>0</v>
      </c>
      <c r="K868" s="1">
        <f t="shared" si="237"/>
        <v>4500</v>
      </c>
      <c r="L868" s="1">
        <f t="shared" si="247"/>
        <v>1397.1636197785149</v>
      </c>
      <c r="M868" s="1">
        <f t="shared" si="247"/>
        <v>871.70606727953452</v>
      </c>
      <c r="N868" s="1">
        <f t="shared" si="245"/>
        <v>1.6027921248028656</v>
      </c>
      <c r="O868" s="1">
        <f t="shared" si="246"/>
        <v>61.579720851670416</v>
      </c>
      <c r="P868" s="1">
        <f t="shared" si="248"/>
        <v>-1</v>
      </c>
      <c r="R868" s="3">
        <f t="shared" si="238"/>
        <v>216000</v>
      </c>
      <c r="S868" s="3">
        <f t="shared" si="239"/>
        <v>208000</v>
      </c>
      <c r="T868" s="1">
        <f t="shared" si="240"/>
        <v>31.25</v>
      </c>
      <c r="U868" s="1">
        <f t="shared" si="242"/>
        <v>72.059409888357251</v>
      </c>
      <c r="V868" s="1">
        <f t="shared" si="241"/>
        <v>-1</v>
      </c>
      <c r="W868" s="1">
        <f t="shared" si="243"/>
        <v>-1</v>
      </c>
      <c r="Y868" s="3">
        <f t="shared" si="244"/>
        <v>207871.91333617564</v>
      </c>
      <c r="Z868" s="3">
        <f t="shared" si="232"/>
        <v>203790.71292999922</v>
      </c>
      <c r="AA868" s="3">
        <f t="shared" si="231"/>
        <v>4081.2004061764164</v>
      </c>
      <c r="AB868" s="3">
        <f t="shared" si="233"/>
        <v>-1</v>
      </c>
      <c r="AC868" s="3"/>
      <c r="AD868" s="3"/>
      <c r="AE868" s="3"/>
      <c r="AF868" s="1"/>
      <c r="AG868" s="1"/>
      <c r="AI868" s="1"/>
      <c r="AJ868" s="1"/>
      <c r="AK868" s="1"/>
      <c r="AL868" s="1"/>
      <c r="AM868" s="1"/>
      <c r="AO868" s="1"/>
    </row>
    <row r="869" spans="1:41" x14ac:dyDescent="0.4">
      <c r="A869" s="18">
        <v>41432</v>
      </c>
      <c r="B869" s="19">
        <v>206500</v>
      </c>
      <c r="C869" s="19">
        <v>211000</v>
      </c>
      <c r="D869" s="19">
        <v>206500</v>
      </c>
      <c r="E869" s="19">
        <v>208000</v>
      </c>
      <c r="F869" s="28">
        <v>-1.19</v>
      </c>
      <c r="G869" s="1">
        <f t="shared" si="234"/>
        <v>-1</v>
      </c>
      <c r="I869" s="3">
        <f t="shared" si="235"/>
        <v>-2500</v>
      </c>
      <c r="J869" s="1">
        <f t="shared" si="236"/>
        <v>0</v>
      </c>
      <c r="K869" s="1">
        <f t="shared" si="237"/>
        <v>2500</v>
      </c>
      <c r="L869" s="1">
        <f t="shared" si="247"/>
        <v>1297.3662183657639</v>
      </c>
      <c r="M869" s="1">
        <f t="shared" si="247"/>
        <v>988.01277675956771</v>
      </c>
      <c r="N869" s="1">
        <f t="shared" si="245"/>
        <v>1.3131067217782317</v>
      </c>
      <c r="O869" s="1">
        <f t="shared" si="246"/>
        <v>56.768099345142339</v>
      </c>
      <c r="P869" s="1">
        <f t="shared" si="248"/>
        <v>-1</v>
      </c>
      <c r="R869" s="3">
        <f t="shared" si="238"/>
        <v>216000</v>
      </c>
      <c r="S869" s="3">
        <f t="shared" si="239"/>
        <v>206500</v>
      </c>
      <c r="T869" s="1">
        <f t="shared" si="240"/>
        <v>15.789473684210526</v>
      </c>
      <c r="U869" s="1">
        <f t="shared" si="242"/>
        <v>45.504385964912281</v>
      </c>
      <c r="V869" s="1">
        <f t="shared" si="241"/>
        <v>-1</v>
      </c>
      <c r="W869" s="1">
        <f t="shared" si="243"/>
        <v>-1</v>
      </c>
      <c r="Y869" s="3">
        <f t="shared" si="244"/>
        <v>207891.618976764</v>
      </c>
      <c r="Z869" s="3">
        <f t="shared" si="232"/>
        <v>204102.51197222152</v>
      </c>
      <c r="AA869" s="3">
        <f t="shared" si="231"/>
        <v>3789.1070045424858</v>
      </c>
      <c r="AB869" s="3">
        <f t="shared" si="233"/>
        <v>-1</v>
      </c>
      <c r="AC869" s="3"/>
      <c r="AD869" s="3"/>
      <c r="AE869" s="3"/>
      <c r="AF869" s="1"/>
      <c r="AG869" s="1"/>
      <c r="AI869" s="1"/>
      <c r="AJ869" s="1"/>
      <c r="AK869" s="1"/>
      <c r="AL869" s="1"/>
      <c r="AM869" s="1"/>
      <c r="AO869" s="1"/>
    </row>
    <row r="870" spans="1:41" x14ac:dyDescent="0.4">
      <c r="A870" s="15">
        <v>41435</v>
      </c>
      <c r="B870" s="16">
        <v>209000</v>
      </c>
      <c r="C870" s="16">
        <v>210500</v>
      </c>
      <c r="D870" s="16">
        <v>204500</v>
      </c>
      <c r="E870" s="16">
        <v>206000</v>
      </c>
      <c r="F870" s="26">
        <v>-0.96</v>
      </c>
      <c r="G870" s="1">
        <f t="shared" si="234"/>
        <v>-1</v>
      </c>
      <c r="I870" s="3">
        <f t="shared" si="235"/>
        <v>-2000</v>
      </c>
      <c r="J870" s="1">
        <f t="shared" si="236"/>
        <v>0</v>
      </c>
      <c r="K870" s="1">
        <f t="shared" si="237"/>
        <v>2000</v>
      </c>
      <c r="L870" s="1">
        <f t="shared" si="247"/>
        <v>1204.6972027682093</v>
      </c>
      <c r="M870" s="1">
        <f t="shared" si="247"/>
        <v>1060.2975784195985</v>
      </c>
      <c r="N870" s="1">
        <f t="shared" si="245"/>
        <v>1.1361878281037312</v>
      </c>
      <c r="O870" s="1">
        <f t="shared" si="246"/>
        <v>53.187637021240384</v>
      </c>
      <c r="P870" s="1">
        <f t="shared" si="248"/>
        <v>-1</v>
      </c>
      <c r="R870" s="3">
        <f t="shared" si="238"/>
        <v>216000</v>
      </c>
      <c r="S870" s="3">
        <f t="shared" si="239"/>
        <v>204500</v>
      </c>
      <c r="T870" s="1">
        <f t="shared" si="240"/>
        <v>13.043478260869565</v>
      </c>
      <c r="U870" s="1">
        <f t="shared" si="242"/>
        <v>20.02765064836003</v>
      </c>
      <c r="V870" s="1">
        <f t="shared" si="241"/>
        <v>-1</v>
      </c>
      <c r="W870" s="1">
        <f t="shared" si="243"/>
        <v>-1</v>
      </c>
      <c r="Y870" s="3">
        <f t="shared" si="244"/>
        <v>207600.60067264645</v>
      </c>
      <c r="Z870" s="3">
        <f t="shared" si="232"/>
        <v>204243.06664094585</v>
      </c>
      <c r="AA870" s="3">
        <f t="shared" si="231"/>
        <v>3357.5340317006048</v>
      </c>
      <c r="AB870" s="3">
        <f t="shared" si="233"/>
        <v>-1</v>
      </c>
      <c r="AC870" s="3"/>
      <c r="AD870" s="3"/>
      <c r="AE870" s="3"/>
      <c r="AF870" s="1"/>
      <c r="AG870" s="1"/>
      <c r="AI870" s="1"/>
      <c r="AJ870" s="1"/>
      <c r="AK870" s="1"/>
      <c r="AL870" s="1"/>
      <c r="AM870" s="1"/>
      <c r="AO870" s="1"/>
    </row>
    <row r="871" spans="1:41" x14ac:dyDescent="0.4">
      <c r="A871" s="15">
        <v>41436</v>
      </c>
      <c r="B871" s="16">
        <v>208500</v>
      </c>
      <c r="C871" s="16">
        <v>209500</v>
      </c>
      <c r="D871" s="16">
        <v>205500</v>
      </c>
      <c r="E871" s="16">
        <v>206500</v>
      </c>
      <c r="F871" s="26">
        <v>0.24</v>
      </c>
      <c r="G871" s="1">
        <f t="shared" si="234"/>
        <v>1</v>
      </c>
      <c r="I871" s="3">
        <f t="shared" si="235"/>
        <v>500</v>
      </c>
      <c r="J871" s="1">
        <f t="shared" si="236"/>
        <v>500</v>
      </c>
      <c r="K871" s="1">
        <f t="shared" si="237"/>
        <v>0</v>
      </c>
      <c r="L871" s="1">
        <f t="shared" si="247"/>
        <v>1154.3616882847657</v>
      </c>
      <c r="M871" s="1">
        <f t="shared" si="247"/>
        <v>984.56203710391287</v>
      </c>
      <c r="N871" s="1">
        <f t="shared" si="245"/>
        <v>1.1724621149118426</v>
      </c>
      <c r="O871" s="1">
        <f t="shared" si="246"/>
        <v>53.969277846735686</v>
      </c>
      <c r="P871" s="1">
        <f t="shared" si="248"/>
        <v>1</v>
      </c>
      <c r="R871" s="3">
        <f t="shared" si="238"/>
        <v>216000</v>
      </c>
      <c r="S871" s="3">
        <f t="shared" si="239"/>
        <v>204500</v>
      </c>
      <c r="T871" s="1">
        <f t="shared" si="240"/>
        <v>17.391304347826086</v>
      </c>
      <c r="U871" s="1">
        <f t="shared" si="242"/>
        <v>15.408085430968725</v>
      </c>
      <c r="V871" s="1">
        <f t="shared" si="241"/>
        <v>1</v>
      </c>
      <c r="W871" s="1">
        <f t="shared" si="243"/>
        <v>-1</v>
      </c>
      <c r="Y871" s="3">
        <f t="shared" si="244"/>
        <v>207431.27749223931</v>
      </c>
      <c r="Z871" s="3">
        <f t="shared" si="232"/>
        <v>204410.24688976468</v>
      </c>
      <c r="AA871" s="3">
        <f t="shared" si="231"/>
        <v>3021.0306024746387</v>
      </c>
      <c r="AB871" s="3">
        <f t="shared" si="233"/>
        <v>-1</v>
      </c>
      <c r="AC871" s="3"/>
      <c r="AD871" s="3"/>
      <c r="AE871" s="3"/>
      <c r="AF871" s="1"/>
      <c r="AG871" s="1"/>
      <c r="AI871" s="1"/>
      <c r="AJ871" s="1"/>
      <c r="AK871" s="1"/>
      <c r="AL871" s="1"/>
      <c r="AM871" s="1"/>
      <c r="AO871" s="1"/>
    </row>
    <row r="872" spans="1:41" x14ac:dyDescent="0.4">
      <c r="A872" s="15">
        <v>41437</v>
      </c>
      <c r="B872" s="16">
        <v>206500</v>
      </c>
      <c r="C872" s="16">
        <v>208500</v>
      </c>
      <c r="D872" s="16">
        <v>202500</v>
      </c>
      <c r="E872" s="16">
        <v>203500</v>
      </c>
      <c r="F872" s="26">
        <v>-1.45</v>
      </c>
      <c r="G872" s="1">
        <f t="shared" si="234"/>
        <v>-1</v>
      </c>
      <c r="I872" s="3">
        <f t="shared" si="235"/>
        <v>-3000</v>
      </c>
      <c r="J872" s="1">
        <f t="shared" si="236"/>
        <v>0</v>
      </c>
      <c r="K872" s="1">
        <f t="shared" si="237"/>
        <v>3000</v>
      </c>
      <c r="L872" s="1">
        <f t="shared" si="247"/>
        <v>1071.9072819787111</v>
      </c>
      <c r="M872" s="1">
        <f t="shared" si="247"/>
        <v>1128.5218915964904</v>
      </c>
      <c r="N872" s="1">
        <f t="shared" si="245"/>
        <v>0.94983295402653811</v>
      </c>
      <c r="O872" s="1">
        <f t="shared" si="246"/>
        <v>48.713555285085739</v>
      </c>
      <c r="P872" s="1">
        <f t="shared" si="248"/>
        <v>-1</v>
      </c>
      <c r="R872" s="3">
        <f t="shared" si="238"/>
        <v>215500</v>
      </c>
      <c r="S872" s="3">
        <f t="shared" si="239"/>
        <v>202500</v>
      </c>
      <c r="T872" s="1">
        <f t="shared" si="240"/>
        <v>7.6923076923076925</v>
      </c>
      <c r="U872" s="1">
        <f t="shared" si="242"/>
        <v>12.709030100334447</v>
      </c>
      <c r="V872" s="1">
        <f t="shared" si="241"/>
        <v>-1</v>
      </c>
      <c r="W872" s="1">
        <f t="shared" si="243"/>
        <v>-1</v>
      </c>
      <c r="Y872" s="3">
        <f t="shared" si="244"/>
        <v>206826.46557035635</v>
      </c>
      <c r="Z872" s="3">
        <f t="shared" si="232"/>
        <v>204342.82119422656</v>
      </c>
      <c r="AA872" s="3">
        <f t="shared" si="231"/>
        <v>2483.6443761297851</v>
      </c>
      <c r="AB872" s="3">
        <f t="shared" si="233"/>
        <v>-1</v>
      </c>
      <c r="AC872" s="3"/>
      <c r="AD872" s="3"/>
      <c r="AE872" s="3"/>
      <c r="AF872" s="1"/>
      <c r="AG872" s="1"/>
      <c r="AI872" s="1"/>
      <c r="AJ872" s="1"/>
      <c r="AK872" s="1"/>
      <c r="AL872" s="1"/>
      <c r="AM872" s="1"/>
      <c r="AO872" s="1"/>
    </row>
    <row r="873" spans="1:41" x14ac:dyDescent="0.4">
      <c r="A873" s="15">
        <v>41438</v>
      </c>
      <c r="B873" s="16">
        <v>204000</v>
      </c>
      <c r="C873" s="16">
        <v>205000</v>
      </c>
      <c r="D873" s="16">
        <v>198000</v>
      </c>
      <c r="E873" s="16">
        <v>198000</v>
      </c>
      <c r="F873" s="26">
        <v>-2.7</v>
      </c>
      <c r="G873" s="1">
        <f t="shared" si="234"/>
        <v>-1</v>
      </c>
      <c r="I873" s="3">
        <f t="shared" si="235"/>
        <v>-5500</v>
      </c>
      <c r="J873" s="1">
        <f t="shared" si="236"/>
        <v>0</v>
      </c>
      <c r="K873" s="1">
        <f t="shared" si="237"/>
        <v>5500</v>
      </c>
      <c r="L873" s="1">
        <f t="shared" si="247"/>
        <v>995.34247612308889</v>
      </c>
      <c r="M873" s="1">
        <f t="shared" si="247"/>
        <v>1440.7703279110267</v>
      </c>
      <c r="N873" s="1">
        <f t="shared" si="245"/>
        <v>0.69084048778699947</v>
      </c>
      <c r="O873" s="1">
        <f t="shared" si="246"/>
        <v>40.857815552499758</v>
      </c>
      <c r="P873" s="1">
        <f t="shared" si="248"/>
        <v>-1</v>
      </c>
      <c r="R873" s="3">
        <f t="shared" si="238"/>
        <v>211000</v>
      </c>
      <c r="S873" s="3">
        <f t="shared" si="239"/>
        <v>198000</v>
      </c>
      <c r="T873" s="1">
        <f t="shared" si="240"/>
        <v>0</v>
      </c>
      <c r="U873" s="1">
        <f t="shared" si="242"/>
        <v>8.3612040133779271</v>
      </c>
      <c r="V873" s="1">
        <f t="shared" si="241"/>
        <v>-1</v>
      </c>
      <c r="W873" s="1">
        <f t="shared" si="243"/>
        <v>-1</v>
      </c>
      <c r="Y873" s="3">
        <f t="shared" si="244"/>
        <v>205468.54779030153</v>
      </c>
      <c r="Z873" s="3">
        <f t="shared" si="232"/>
        <v>203872.98258724681</v>
      </c>
      <c r="AA873" s="3">
        <f t="shared" ref="AA873:AA936" si="249">Y873-Z873</f>
        <v>1595.5652030547208</v>
      </c>
      <c r="AB873" s="3">
        <f t="shared" si="233"/>
        <v>-1</v>
      </c>
      <c r="AC873" s="3"/>
      <c r="AD873" s="3"/>
      <c r="AE873" s="3"/>
      <c r="AF873" s="1"/>
      <c r="AG873" s="1"/>
      <c r="AI873" s="1"/>
      <c r="AJ873" s="1"/>
      <c r="AK873" s="1"/>
      <c r="AL873" s="1"/>
      <c r="AM873" s="1"/>
      <c r="AO873" s="1"/>
    </row>
    <row r="874" spans="1:41" x14ac:dyDescent="0.4">
      <c r="A874" s="18">
        <v>41439</v>
      </c>
      <c r="B874" s="19">
        <v>200500</v>
      </c>
      <c r="C874" s="19">
        <v>200500</v>
      </c>
      <c r="D874" s="19">
        <v>196000</v>
      </c>
      <c r="E874" s="19">
        <v>197000</v>
      </c>
      <c r="F874" s="28">
        <v>-0.51</v>
      </c>
      <c r="G874" s="1">
        <f t="shared" si="234"/>
        <v>-1</v>
      </c>
      <c r="I874" s="3">
        <f t="shared" si="235"/>
        <v>-1000</v>
      </c>
      <c r="J874" s="1">
        <f t="shared" si="236"/>
        <v>0</v>
      </c>
      <c r="K874" s="1">
        <f t="shared" si="237"/>
        <v>1000</v>
      </c>
      <c r="L874" s="1">
        <f t="shared" si="247"/>
        <v>924.24658497143969</v>
      </c>
      <c r="M874" s="1">
        <f t="shared" si="247"/>
        <v>1409.2867330602389</v>
      </c>
      <c r="N874" s="1">
        <f t="shared" si="245"/>
        <v>0.65582578994727081</v>
      </c>
      <c r="O874" s="1">
        <f t="shared" si="246"/>
        <v>39.607173286517984</v>
      </c>
      <c r="P874" s="1">
        <f t="shared" si="248"/>
        <v>-1</v>
      </c>
      <c r="R874" s="3">
        <f t="shared" si="238"/>
        <v>210500</v>
      </c>
      <c r="S874" s="3">
        <f t="shared" si="239"/>
        <v>196000</v>
      </c>
      <c r="T874" s="1">
        <f t="shared" si="240"/>
        <v>6.8965517241379306</v>
      </c>
      <c r="U874" s="1">
        <f t="shared" si="242"/>
        <v>4.8629531388152074</v>
      </c>
      <c r="V874" s="1">
        <f t="shared" si="241"/>
        <v>1</v>
      </c>
      <c r="W874" s="1">
        <f t="shared" si="243"/>
        <v>-1</v>
      </c>
      <c r="Y874" s="3">
        <f t="shared" si="244"/>
        <v>204165.69428410131</v>
      </c>
      <c r="Z874" s="3">
        <f t="shared" ref="Z874:Z937" si="250">E874*(2/(26+1))+Z873*(1-(2/(26+1)))</f>
        <v>203363.87276596925</v>
      </c>
      <c r="AA874" s="3">
        <f t="shared" si="249"/>
        <v>801.82151813205564</v>
      </c>
      <c r="AB874" s="3">
        <f t="shared" ref="AB874:AB937" si="251">IF(AA874&gt;AA873,1,-1)</f>
        <v>-1</v>
      </c>
      <c r="AC874" s="3"/>
      <c r="AD874" s="3"/>
      <c r="AE874" s="3"/>
      <c r="AF874" s="1"/>
      <c r="AG874" s="1"/>
      <c r="AI874" s="1"/>
      <c r="AJ874" s="1"/>
      <c r="AK874" s="1"/>
      <c r="AL874" s="1"/>
      <c r="AM874" s="1"/>
      <c r="AO874" s="1"/>
    </row>
    <row r="875" spans="1:41" x14ac:dyDescent="0.4">
      <c r="A875" s="15">
        <v>41442</v>
      </c>
      <c r="B875" s="16">
        <v>196500</v>
      </c>
      <c r="C875" s="16">
        <v>201500</v>
      </c>
      <c r="D875" s="16">
        <v>196000</v>
      </c>
      <c r="E875" s="16">
        <v>197000</v>
      </c>
      <c r="F875" s="26">
        <v>0</v>
      </c>
      <c r="G875" s="1">
        <f t="shared" si="234"/>
        <v>-1</v>
      </c>
      <c r="I875" s="3">
        <f t="shared" si="235"/>
        <v>0</v>
      </c>
      <c r="J875" s="1">
        <f t="shared" si="236"/>
        <v>0</v>
      </c>
      <c r="K875" s="1">
        <f t="shared" si="237"/>
        <v>0</v>
      </c>
      <c r="L875" s="1">
        <f t="shared" si="247"/>
        <v>858.228971759194</v>
      </c>
      <c r="M875" s="1">
        <f t="shared" si="247"/>
        <v>1308.6233949845077</v>
      </c>
      <c r="N875" s="1">
        <f t="shared" si="245"/>
        <v>0.6558257899472707</v>
      </c>
      <c r="O875" s="1">
        <f t="shared" si="246"/>
        <v>39.607173286517984</v>
      </c>
      <c r="P875" s="1">
        <f t="shared" si="248"/>
        <v>-1</v>
      </c>
      <c r="R875" s="3">
        <f t="shared" si="238"/>
        <v>209500</v>
      </c>
      <c r="S875" s="3">
        <f t="shared" si="239"/>
        <v>196000</v>
      </c>
      <c r="T875" s="1">
        <f t="shared" si="240"/>
        <v>7.4074074074074066</v>
      </c>
      <c r="U875" s="1">
        <f t="shared" si="242"/>
        <v>4.7679863771817788</v>
      </c>
      <c r="V875" s="1">
        <f t="shared" si="241"/>
        <v>1</v>
      </c>
      <c r="W875" s="1">
        <f t="shared" si="243"/>
        <v>-1</v>
      </c>
      <c r="Y875" s="3">
        <f t="shared" si="244"/>
        <v>203063.27977885495</v>
      </c>
      <c r="Z875" s="3">
        <f t="shared" si="250"/>
        <v>202892.47478330485</v>
      </c>
      <c r="AA875" s="3">
        <f t="shared" si="249"/>
        <v>170.80499555010465</v>
      </c>
      <c r="AB875" s="3">
        <f t="shared" si="251"/>
        <v>-1</v>
      </c>
      <c r="AC875" s="3"/>
      <c r="AD875" s="3"/>
      <c r="AE875" s="3"/>
      <c r="AF875" s="1"/>
      <c r="AG875" s="1"/>
      <c r="AI875" s="1"/>
      <c r="AJ875" s="1"/>
      <c r="AK875" s="1"/>
      <c r="AL875" s="1"/>
      <c r="AM875" s="1"/>
      <c r="AO875" s="1"/>
    </row>
    <row r="876" spans="1:41" x14ac:dyDescent="0.4">
      <c r="A876" s="15">
        <v>41443</v>
      </c>
      <c r="B876" s="16">
        <v>198500</v>
      </c>
      <c r="C876" s="16">
        <v>205500</v>
      </c>
      <c r="D876" s="16">
        <v>197500</v>
      </c>
      <c r="E876" s="16">
        <v>204500</v>
      </c>
      <c r="F876" s="26">
        <v>3.81</v>
      </c>
      <c r="G876" s="1">
        <f t="shared" si="234"/>
        <v>1</v>
      </c>
      <c r="I876" s="3">
        <f t="shared" si="235"/>
        <v>7500</v>
      </c>
      <c r="J876" s="1">
        <f t="shared" si="236"/>
        <v>7500</v>
      </c>
      <c r="K876" s="1">
        <f t="shared" si="237"/>
        <v>0</v>
      </c>
      <c r="L876" s="1">
        <f t="shared" si="247"/>
        <v>1332.6411880621088</v>
      </c>
      <c r="M876" s="1">
        <f t="shared" si="247"/>
        <v>1215.1502953427571</v>
      </c>
      <c r="N876" s="1">
        <f t="shared" si="245"/>
        <v>1.0966883628878279</v>
      </c>
      <c r="O876" s="1">
        <f t="shared" si="246"/>
        <v>52.305739961151311</v>
      </c>
      <c r="P876" s="1">
        <f t="shared" si="248"/>
        <v>1</v>
      </c>
      <c r="R876" s="3">
        <f t="shared" si="238"/>
        <v>208500</v>
      </c>
      <c r="S876" s="3">
        <f t="shared" si="239"/>
        <v>196000</v>
      </c>
      <c r="T876" s="1">
        <f t="shared" si="240"/>
        <v>68</v>
      </c>
      <c r="U876" s="1">
        <f t="shared" si="242"/>
        <v>27.434653043848446</v>
      </c>
      <c r="V876" s="1">
        <f t="shared" si="241"/>
        <v>1</v>
      </c>
      <c r="W876" s="1">
        <f t="shared" si="243"/>
        <v>1</v>
      </c>
      <c r="Y876" s="3">
        <f t="shared" si="244"/>
        <v>203284.31365903112</v>
      </c>
      <c r="Z876" s="3">
        <f t="shared" si="250"/>
        <v>203011.55072528226</v>
      </c>
      <c r="AA876" s="3">
        <f t="shared" si="249"/>
        <v>272.76293374886154</v>
      </c>
      <c r="AB876" s="3">
        <f t="shared" si="251"/>
        <v>1</v>
      </c>
      <c r="AC876" s="3"/>
      <c r="AD876" s="3"/>
      <c r="AE876" s="3"/>
      <c r="AF876" s="1"/>
      <c r="AG876" s="1"/>
      <c r="AI876" s="1"/>
      <c r="AJ876" s="1"/>
      <c r="AK876" s="1"/>
      <c r="AL876" s="1"/>
      <c r="AM876" s="1"/>
      <c r="AO876" s="1"/>
    </row>
    <row r="877" spans="1:41" x14ac:dyDescent="0.4">
      <c r="A877" s="15">
        <v>41444</v>
      </c>
      <c r="B877" s="16">
        <v>206000</v>
      </c>
      <c r="C877" s="16">
        <v>209000</v>
      </c>
      <c r="D877" s="16">
        <v>204500</v>
      </c>
      <c r="E877" s="16">
        <v>207500</v>
      </c>
      <c r="F877" s="26">
        <v>1.47</v>
      </c>
      <c r="G877" s="1">
        <f t="shared" si="234"/>
        <v>1</v>
      </c>
      <c r="I877" s="3">
        <f t="shared" si="235"/>
        <v>3000</v>
      </c>
      <c r="J877" s="1">
        <f t="shared" si="236"/>
        <v>3000</v>
      </c>
      <c r="K877" s="1">
        <f t="shared" si="237"/>
        <v>0</v>
      </c>
      <c r="L877" s="1">
        <f t="shared" si="247"/>
        <v>1451.7382460576723</v>
      </c>
      <c r="M877" s="1">
        <f t="shared" si="247"/>
        <v>1128.3538456754172</v>
      </c>
      <c r="N877" s="1">
        <f t="shared" si="245"/>
        <v>1.2865983943083754</v>
      </c>
      <c r="O877" s="1">
        <f t="shared" si="246"/>
        <v>56.266915848050843</v>
      </c>
      <c r="P877" s="1">
        <f t="shared" si="248"/>
        <v>1</v>
      </c>
      <c r="R877" s="3">
        <f t="shared" si="238"/>
        <v>209000</v>
      </c>
      <c r="S877" s="3">
        <f t="shared" si="239"/>
        <v>196000</v>
      </c>
      <c r="T877" s="1">
        <f t="shared" si="240"/>
        <v>88.461538461538453</v>
      </c>
      <c r="U877" s="1">
        <f t="shared" si="242"/>
        <v>54.622981956315279</v>
      </c>
      <c r="V877" s="1">
        <f t="shared" si="241"/>
        <v>1</v>
      </c>
      <c r="W877" s="1">
        <f t="shared" si="243"/>
        <v>1</v>
      </c>
      <c r="Y877" s="3">
        <f t="shared" si="244"/>
        <v>203932.88078841096</v>
      </c>
      <c r="Z877" s="3">
        <f t="shared" si="250"/>
        <v>203344.02844933543</v>
      </c>
      <c r="AA877" s="3">
        <f t="shared" si="249"/>
        <v>588.85233907552902</v>
      </c>
      <c r="AB877" s="3">
        <f t="shared" si="251"/>
        <v>1</v>
      </c>
      <c r="AC877" s="3"/>
      <c r="AD877" s="3"/>
      <c r="AE877" s="3"/>
      <c r="AF877" s="1"/>
      <c r="AG877" s="1"/>
      <c r="AI877" s="1"/>
      <c r="AJ877" s="1"/>
      <c r="AK877" s="1"/>
      <c r="AL877" s="1"/>
      <c r="AM877" s="1"/>
      <c r="AO877" s="1"/>
    </row>
    <row r="878" spans="1:41" x14ac:dyDescent="0.4">
      <c r="A878" s="15">
        <v>41445</v>
      </c>
      <c r="B878" s="16">
        <v>205000</v>
      </c>
      <c r="C878" s="16">
        <v>212000</v>
      </c>
      <c r="D878" s="16">
        <v>204500</v>
      </c>
      <c r="E878" s="16">
        <v>207500</v>
      </c>
      <c r="F878" s="26">
        <v>0</v>
      </c>
      <c r="G878" s="1">
        <f t="shared" si="234"/>
        <v>-1</v>
      </c>
      <c r="I878" s="3">
        <f t="shared" si="235"/>
        <v>0</v>
      </c>
      <c r="J878" s="1">
        <f t="shared" si="236"/>
        <v>0</v>
      </c>
      <c r="K878" s="1">
        <f t="shared" si="237"/>
        <v>0</v>
      </c>
      <c r="L878" s="1">
        <f t="shared" si="247"/>
        <v>1348.0426570535528</v>
      </c>
      <c r="M878" s="1">
        <f t="shared" si="247"/>
        <v>1047.7571424128876</v>
      </c>
      <c r="N878" s="1">
        <f t="shared" si="245"/>
        <v>1.2865983943083752</v>
      </c>
      <c r="O878" s="1">
        <f t="shared" si="246"/>
        <v>56.266915848050836</v>
      </c>
      <c r="P878" s="1">
        <f t="shared" si="248"/>
        <v>-1</v>
      </c>
      <c r="R878" s="3">
        <f t="shared" si="238"/>
        <v>212000</v>
      </c>
      <c r="S878" s="3">
        <f t="shared" si="239"/>
        <v>196000</v>
      </c>
      <c r="T878" s="1">
        <f t="shared" si="240"/>
        <v>71.875</v>
      </c>
      <c r="U878" s="1">
        <f t="shared" si="242"/>
        <v>76.112179487179489</v>
      </c>
      <c r="V878" s="1">
        <f t="shared" si="241"/>
        <v>-1</v>
      </c>
      <c r="W878" s="1">
        <f t="shared" si="243"/>
        <v>1</v>
      </c>
      <c r="Y878" s="3">
        <f t="shared" si="244"/>
        <v>204481.66835942466</v>
      </c>
      <c r="Z878" s="3">
        <f t="shared" si="250"/>
        <v>203651.87819382909</v>
      </c>
      <c r="AA878" s="3">
        <f t="shared" si="249"/>
        <v>829.79016559556476</v>
      </c>
      <c r="AB878" s="3">
        <f t="shared" si="251"/>
        <v>1</v>
      </c>
      <c r="AC878" s="3"/>
      <c r="AD878" s="3"/>
      <c r="AE878" s="3"/>
      <c r="AF878" s="1"/>
      <c r="AG878" s="1"/>
      <c r="AI878" s="1"/>
      <c r="AJ878" s="1"/>
      <c r="AK878" s="1"/>
      <c r="AL878" s="1"/>
      <c r="AM878" s="1"/>
      <c r="AO878" s="1"/>
    </row>
    <row r="879" spans="1:41" x14ac:dyDescent="0.4">
      <c r="A879" s="18">
        <v>41446</v>
      </c>
      <c r="B879" s="19">
        <v>205000</v>
      </c>
      <c r="C879" s="19">
        <v>207500</v>
      </c>
      <c r="D879" s="19">
        <v>201000</v>
      </c>
      <c r="E879" s="19">
        <v>202000</v>
      </c>
      <c r="F879" s="28">
        <v>-2.65</v>
      </c>
      <c r="G879" s="1">
        <f t="shared" si="234"/>
        <v>-1</v>
      </c>
      <c r="I879" s="3">
        <f t="shared" si="235"/>
        <v>-5500</v>
      </c>
      <c r="J879" s="1">
        <f t="shared" si="236"/>
        <v>0</v>
      </c>
      <c r="K879" s="1">
        <f t="shared" si="237"/>
        <v>5500</v>
      </c>
      <c r="L879" s="1">
        <f t="shared" si="247"/>
        <v>1251.7538958354419</v>
      </c>
      <c r="M879" s="1">
        <f t="shared" si="247"/>
        <v>1365.7744893833956</v>
      </c>
      <c r="N879" s="1">
        <f t="shared" si="245"/>
        <v>0.91651579786101411</v>
      </c>
      <c r="O879" s="1">
        <f t="shared" si="246"/>
        <v>47.821979807519433</v>
      </c>
      <c r="P879" s="1">
        <f t="shared" si="248"/>
        <v>-1</v>
      </c>
      <c r="R879" s="3">
        <f t="shared" si="238"/>
        <v>212000</v>
      </c>
      <c r="S879" s="3">
        <f t="shared" si="239"/>
        <v>196000</v>
      </c>
      <c r="T879" s="1">
        <f t="shared" si="240"/>
        <v>37.5</v>
      </c>
      <c r="U879" s="1">
        <f t="shared" si="242"/>
        <v>65.945512820512818</v>
      </c>
      <c r="V879" s="1">
        <f t="shared" si="241"/>
        <v>-1</v>
      </c>
      <c r="W879" s="1">
        <f t="shared" si="243"/>
        <v>-1</v>
      </c>
      <c r="Y879" s="3">
        <f t="shared" si="244"/>
        <v>204099.87322720548</v>
      </c>
      <c r="Z879" s="3">
        <f t="shared" si="250"/>
        <v>203529.51684613802</v>
      </c>
      <c r="AA879" s="3">
        <f t="shared" si="249"/>
        <v>570.35638106745319</v>
      </c>
      <c r="AB879" s="3">
        <f t="shared" si="251"/>
        <v>-1</v>
      </c>
      <c r="AC879" s="3"/>
      <c r="AD879" s="3"/>
      <c r="AE879" s="3"/>
      <c r="AF879" s="1"/>
      <c r="AG879" s="1"/>
      <c r="AI879" s="1"/>
      <c r="AJ879" s="1"/>
      <c r="AK879" s="1"/>
      <c r="AL879" s="1"/>
      <c r="AM879" s="1"/>
      <c r="AO879" s="1"/>
    </row>
    <row r="880" spans="1:41" x14ac:dyDescent="0.4">
      <c r="A880" s="15">
        <v>41449</v>
      </c>
      <c r="B880" s="16">
        <v>201500</v>
      </c>
      <c r="C880" s="16">
        <v>206000</v>
      </c>
      <c r="D880" s="16">
        <v>199500</v>
      </c>
      <c r="E880" s="16">
        <v>202500</v>
      </c>
      <c r="F880" s="26">
        <v>0.25</v>
      </c>
      <c r="G880" s="1">
        <f t="shared" si="234"/>
        <v>1</v>
      </c>
      <c r="I880" s="3">
        <f t="shared" si="235"/>
        <v>500</v>
      </c>
      <c r="J880" s="1">
        <f t="shared" si="236"/>
        <v>500</v>
      </c>
      <c r="K880" s="1">
        <f t="shared" si="237"/>
        <v>0</v>
      </c>
      <c r="L880" s="1">
        <f t="shared" si="247"/>
        <v>1198.0571889900532</v>
      </c>
      <c r="M880" s="1">
        <f t="shared" si="247"/>
        <v>1268.2191687131531</v>
      </c>
      <c r="N880" s="1">
        <f t="shared" si="245"/>
        <v>0.94467677081849155</v>
      </c>
      <c r="O880" s="1">
        <f t="shared" si="246"/>
        <v>48.577572632848813</v>
      </c>
      <c r="P880" s="1">
        <f t="shared" si="248"/>
        <v>1</v>
      </c>
      <c r="R880" s="3">
        <f t="shared" si="238"/>
        <v>212000</v>
      </c>
      <c r="S880" s="3">
        <f t="shared" si="239"/>
        <v>197500</v>
      </c>
      <c r="T880" s="1">
        <f t="shared" si="240"/>
        <v>34.482758620689658</v>
      </c>
      <c r="U880" s="1">
        <f t="shared" si="242"/>
        <v>47.952586206896548</v>
      </c>
      <c r="V880" s="1">
        <f t="shared" si="241"/>
        <v>-1</v>
      </c>
      <c r="W880" s="1">
        <f t="shared" si="243"/>
        <v>-1</v>
      </c>
      <c r="Y880" s="3">
        <f t="shared" si="244"/>
        <v>203853.73888455849</v>
      </c>
      <c r="Z880" s="3">
        <f t="shared" si="250"/>
        <v>203453.25633901669</v>
      </c>
      <c r="AA880" s="3">
        <f t="shared" si="249"/>
        <v>400.48254554180312</v>
      </c>
      <c r="AB880" s="3">
        <f t="shared" si="251"/>
        <v>-1</v>
      </c>
      <c r="AC880" s="3"/>
      <c r="AD880" s="3"/>
      <c r="AE880" s="3"/>
      <c r="AF880" s="1"/>
      <c r="AG880" s="1"/>
      <c r="AI880" s="1"/>
      <c r="AJ880" s="1"/>
      <c r="AK880" s="1"/>
      <c r="AL880" s="1"/>
      <c r="AM880" s="1"/>
      <c r="AO880" s="1"/>
    </row>
    <row r="881" spans="1:41" x14ac:dyDescent="0.4">
      <c r="A881" s="15">
        <v>41450</v>
      </c>
      <c r="B881" s="16">
        <v>199500</v>
      </c>
      <c r="C881" s="16">
        <v>210000</v>
      </c>
      <c r="D881" s="16">
        <v>199500</v>
      </c>
      <c r="E881" s="16">
        <v>206000</v>
      </c>
      <c r="F881" s="26">
        <v>1.73</v>
      </c>
      <c r="G881" s="1">
        <f t="shared" si="234"/>
        <v>1</v>
      </c>
      <c r="I881" s="3">
        <f t="shared" si="235"/>
        <v>3500</v>
      </c>
      <c r="J881" s="1">
        <f t="shared" si="236"/>
        <v>3500</v>
      </c>
      <c r="K881" s="1">
        <f t="shared" si="237"/>
        <v>0</v>
      </c>
      <c r="L881" s="1">
        <f t="shared" si="247"/>
        <v>1362.4816754907638</v>
      </c>
      <c r="M881" s="1">
        <f t="shared" si="247"/>
        <v>1177.6320852336423</v>
      </c>
      <c r="N881" s="1">
        <f t="shared" si="245"/>
        <v>1.1569671823440912</v>
      </c>
      <c r="O881" s="1">
        <f t="shared" si="246"/>
        <v>53.638608496896708</v>
      </c>
      <c r="P881" s="1">
        <f t="shared" si="248"/>
        <v>1</v>
      </c>
      <c r="R881" s="3">
        <f t="shared" si="238"/>
        <v>212000</v>
      </c>
      <c r="S881" s="3">
        <f t="shared" si="239"/>
        <v>199500</v>
      </c>
      <c r="T881" s="1">
        <f t="shared" si="240"/>
        <v>52</v>
      </c>
      <c r="U881" s="1">
        <f t="shared" si="242"/>
        <v>41.327586206896548</v>
      </c>
      <c r="V881" s="1">
        <f t="shared" si="241"/>
        <v>1</v>
      </c>
      <c r="W881" s="1">
        <f t="shared" si="243"/>
        <v>-1</v>
      </c>
      <c r="Y881" s="3">
        <f t="shared" si="244"/>
        <v>204183.93290231872</v>
      </c>
      <c r="Z881" s="3">
        <f t="shared" si="250"/>
        <v>203641.90401760806</v>
      </c>
      <c r="AA881" s="3">
        <f t="shared" si="249"/>
        <v>542.02888471065671</v>
      </c>
      <c r="AB881" s="3">
        <f t="shared" si="251"/>
        <v>1</v>
      </c>
      <c r="AC881" s="3"/>
      <c r="AD881" s="3"/>
      <c r="AE881" s="3"/>
      <c r="AF881" s="1"/>
      <c r="AG881" s="1"/>
      <c r="AI881" s="1"/>
      <c r="AJ881" s="1"/>
      <c r="AK881" s="1"/>
      <c r="AL881" s="1"/>
      <c r="AM881" s="1"/>
      <c r="AO881" s="1"/>
    </row>
    <row r="882" spans="1:41" x14ac:dyDescent="0.4">
      <c r="A882" s="15">
        <v>41451</v>
      </c>
      <c r="B882" s="16">
        <v>209000</v>
      </c>
      <c r="C882" s="16">
        <v>210500</v>
      </c>
      <c r="D882" s="16">
        <v>205000</v>
      </c>
      <c r="E882" s="16">
        <v>208000</v>
      </c>
      <c r="F882" s="26">
        <v>0.97</v>
      </c>
      <c r="G882" s="1">
        <f t="shared" si="234"/>
        <v>1</v>
      </c>
      <c r="I882" s="3">
        <f t="shared" si="235"/>
        <v>2000</v>
      </c>
      <c r="J882" s="1">
        <f t="shared" si="236"/>
        <v>2000</v>
      </c>
      <c r="K882" s="1">
        <f t="shared" si="237"/>
        <v>0</v>
      </c>
      <c r="L882" s="1">
        <f t="shared" si="247"/>
        <v>1408.018698669995</v>
      </c>
      <c r="M882" s="1">
        <f t="shared" si="247"/>
        <v>1093.5155077169536</v>
      </c>
      <c r="N882" s="1">
        <f t="shared" si="245"/>
        <v>1.2876074355906142</v>
      </c>
      <c r="O882" s="1">
        <f t="shared" si="246"/>
        <v>56.286206084051301</v>
      </c>
      <c r="P882" s="1">
        <f t="shared" si="248"/>
        <v>1</v>
      </c>
      <c r="R882" s="3">
        <f t="shared" si="238"/>
        <v>212000</v>
      </c>
      <c r="S882" s="3">
        <f t="shared" si="239"/>
        <v>199500</v>
      </c>
      <c r="T882" s="1">
        <f t="shared" si="240"/>
        <v>68</v>
      </c>
      <c r="U882" s="1">
        <f t="shared" si="242"/>
        <v>51.494252873563219</v>
      </c>
      <c r="V882" s="1">
        <f t="shared" si="241"/>
        <v>1</v>
      </c>
      <c r="W882" s="1">
        <f t="shared" si="243"/>
        <v>1</v>
      </c>
      <c r="Y882" s="3">
        <f t="shared" si="244"/>
        <v>204771.02014811584</v>
      </c>
      <c r="Z882" s="3">
        <f t="shared" si="250"/>
        <v>203964.72594222971</v>
      </c>
      <c r="AA882" s="3">
        <f t="shared" si="249"/>
        <v>806.29420588613721</v>
      </c>
      <c r="AB882" s="3">
        <f t="shared" si="251"/>
        <v>1</v>
      </c>
      <c r="AC882" s="3"/>
      <c r="AD882" s="3"/>
      <c r="AE882" s="3"/>
      <c r="AF882" s="1"/>
      <c r="AG882" s="1"/>
      <c r="AI882" s="1"/>
      <c r="AJ882" s="1"/>
      <c r="AK882" s="1"/>
      <c r="AL882" s="1"/>
      <c r="AM882" s="1"/>
      <c r="AO882" s="1"/>
    </row>
    <row r="883" spans="1:41" x14ac:dyDescent="0.4">
      <c r="A883" s="15">
        <v>41452</v>
      </c>
      <c r="B883" s="16">
        <v>212500</v>
      </c>
      <c r="C883" s="16">
        <v>219000</v>
      </c>
      <c r="D883" s="16">
        <v>212000</v>
      </c>
      <c r="E883" s="16">
        <v>218000</v>
      </c>
      <c r="F883" s="26">
        <v>4.8099999999999996</v>
      </c>
      <c r="G883" s="1">
        <f t="shared" si="234"/>
        <v>1</v>
      </c>
      <c r="I883" s="3">
        <f t="shared" si="235"/>
        <v>10000</v>
      </c>
      <c r="J883" s="1">
        <f t="shared" si="236"/>
        <v>10000</v>
      </c>
      <c r="K883" s="1">
        <f t="shared" si="237"/>
        <v>0</v>
      </c>
      <c r="L883" s="1">
        <f t="shared" si="247"/>
        <v>2021.7316487649953</v>
      </c>
      <c r="M883" s="1">
        <f t="shared" si="247"/>
        <v>1015.4072571657426</v>
      </c>
      <c r="N883" s="1">
        <f t="shared" si="245"/>
        <v>1.9910549530718911</v>
      </c>
      <c r="O883" s="1">
        <f t="shared" si="246"/>
        <v>66.566980022450807</v>
      </c>
      <c r="P883" s="1">
        <f t="shared" si="248"/>
        <v>1</v>
      </c>
      <c r="R883" s="3">
        <f t="shared" si="238"/>
        <v>219000</v>
      </c>
      <c r="S883" s="3">
        <f t="shared" si="239"/>
        <v>199500</v>
      </c>
      <c r="T883" s="1">
        <f t="shared" si="240"/>
        <v>94.871794871794862</v>
      </c>
      <c r="U883" s="1">
        <f t="shared" si="242"/>
        <v>71.623931623931625</v>
      </c>
      <c r="V883" s="1">
        <f t="shared" si="241"/>
        <v>1</v>
      </c>
      <c r="W883" s="1">
        <f t="shared" si="243"/>
        <v>1</v>
      </c>
      <c r="Y883" s="3">
        <f t="shared" si="244"/>
        <v>206806.24781763647</v>
      </c>
      <c r="Z883" s="3">
        <f t="shared" si="250"/>
        <v>205004.3758724349</v>
      </c>
      <c r="AA883" s="3">
        <f t="shared" si="249"/>
        <v>1801.8719452015648</v>
      </c>
      <c r="AB883" s="3">
        <f t="shared" si="251"/>
        <v>1</v>
      </c>
      <c r="AC883" s="3"/>
      <c r="AD883" s="3"/>
      <c r="AE883" s="3"/>
      <c r="AF883" s="1"/>
      <c r="AG883" s="1"/>
      <c r="AI883" s="1"/>
      <c r="AJ883" s="1"/>
      <c r="AK883" s="1"/>
      <c r="AL883" s="1"/>
      <c r="AM883" s="1"/>
      <c r="AO883" s="1"/>
    </row>
    <row r="884" spans="1:41" x14ac:dyDescent="0.4">
      <c r="A884" s="18">
        <v>41453</v>
      </c>
      <c r="B884" s="19">
        <v>221000</v>
      </c>
      <c r="C884" s="19">
        <v>225500</v>
      </c>
      <c r="D884" s="19">
        <v>220500</v>
      </c>
      <c r="E884" s="19">
        <v>225500</v>
      </c>
      <c r="F884" s="28">
        <v>3.44</v>
      </c>
      <c r="G884" s="1">
        <f t="shared" si="234"/>
        <v>1</v>
      </c>
      <c r="I884" s="3">
        <f t="shared" si="235"/>
        <v>7500</v>
      </c>
      <c r="J884" s="1">
        <f t="shared" si="236"/>
        <v>7500</v>
      </c>
      <c r="K884" s="1">
        <f t="shared" si="237"/>
        <v>0</v>
      </c>
      <c r="L884" s="1">
        <f t="shared" si="247"/>
        <v>2413.0365309960666</v>
      </c>
      <c r="M884" s="1">
        <f t="shared" si="247"/>
        <v>942.87816736818957</v>
      </c>
      <c r="N884" s="1">
        <f t="shared" si="245"/>
        <v>2.5592241018067683</v>
      </c>
      <c r="O884" s="1">
        <f t="shared" si="246"/>
        <v>71.903988863967001</v>
      </c>
      <c r="P884" s="1">
        <f t="shared" si="248"/>
        <v>-1</v>
      </c>
      <c r="R884" s="3">
        <f t="shared" si="238"/>
        <v>225500</v>
      </c>
      <c r="S884" s="3">
        <f t="shared" si="239"/>
        <v>199500</v>
      </c>
      <c r="T884" s="1">
        <f t="shared" si="240"/>
        <v>100</v>
      </c>
      <c r="U884" s="1">
        <f t="shared" si="242"/>
        <v>87.623931623931625</v>
      </c>
      <c r="V884" s="1">
        <f t="shared" si="241"/>
        <v>1</v>
      </c>
      <c r="W884" s="1">
        <f t="shared" si="243"/>
        <v>1</v>
      </c>
      <c r="Y884" s="3">
        <f t="shared" si="244"/>
        <v>209682.20969184625</v>
      </c>
      <c r="Z884" s="3">
        <f t="shared" si="250"/>
        <v>206522.57025225455</v>
      </c>
      <c r="AA884" s="3">
        <f t="shared" si="249"/>
        <v>3159.6394395917014</v>
      </c>
      <c r="AB884" s="3">
        <f t="shared" si="251"/>
        <v>1</v>
      </c>
      <c r="AC884" s="3"/>
      <c r="AD884" s="3"/>
      <c r="AE884" s="3"/>
      <c r="AF884" s="1"/>
      <c r="AG884" s="1"/>
      <c r="AI884" s="1"/>
      <c r="AJ884" s="1"/>
      <c r="AK884" s="1"/>
      <c r="AL884" s="1"/>
      <c r="AM884" s="1"/>
      <c r="AO884" s="1"/>
    </row>
    <row r="885" spans="1:41" x14ac:dyDescent="0.4">
      <c r="A885" s="15">
        <v>41456</v>
      </c>
      <c r="B885" s="16">
        <v>224500</v>
      </c>
      <c r="C885" s="16">
        <v>227000</v>
      </c>
      <c r="D885" s="16">
        <v>220500</v>
      </c>
      <c r="E885" s="16">
        <v>223000</v>
      </c>
      <c r="F885" s="26">
        <v>-1.1100000000000001</v>
      </c>
      <c r="G885" s="1">
        <f t="shared" si="234"/>
        <v>-1</v>
      </c>
      <c r="I885" s="3">
        <f t="shared" si="235"/>
        <v>-2500</v>
      </c>
      <c r="J885" s="1">
        <f t="shared" si="236"/>
        <v>0</v>
      </c>
      <c r="K885" s="1">
        <f t="shared" si="237"/>
        <v>2500</v>
      </c>
      <c r="L885" s="1">
        <f t="shared" si="247"/>
        <v>2240.6767787820618</v>
      </c>
      <c r="M885" s="1">
        <f t="shared" si="247"/>
        <v>1054.1011554133188</v>
      </c>
      <c r="N885" s="1">
        <f t="shared" si="245"/>
        <v>2.1256752895821278</v>
      </c>
      <c r="O885" s="1">
        <f t="shared" si="246"/>
        <v>68.006913471370524</v>
      </c>
      <c r="P885" s="1">
        <f t="shared" si="248"/>
        <v>-1</v>
      </c>
      <c r="R885" s="3">
        <f t="shared" si="238"/>
        <v>227000</v>
      </c>
      <c r="S885" s="3">
        <f t="shared" si="239"/>
        <v>199500</v>
      </c>
      <c r="T885" s="1">
        <f t="shared" si="240"/>
        <v>85.454545454545453</v>
      </c>
      <c r="U885" s="1">
        <f t="shared" si="242"/>
        <v>93.442113442113438</v>
      </c>
      <c r="V885" s="1">
        <f t="shared" si="241"/>
        <v>-1</v>
      </c>
      <c r="W885" s="1">
        <f t="shared" si="243"/>
        <v>1</v>
      </c>
      <c r="Y885" s="3">
        <f t="shared" si="244"/>
        <v>211731.10050848528</v>
      </c>
      <c r="Z885" s="3">
        <f t="shared" si="250"/>
        <v>207743.1206039394</v>
      </c>
      <c r="AA885" s="3">
        <f t="shared" si="249"/>
        <v>3987.9799045458785</v>
      </c>
      <c r="AB885" s="3">
        <f t="shared" si="251"/>
        <v>1</v>
      </c>
      <c r="AC885" s="3"/>
      <c r="AD885" s="3"/>
      <c r="AE885" s="3"/>
      <c r="AF885" s="1"/>
      <c r="AG885" s="1"/>
      <c r="AI885" s="1"/>
      <c r="AJ885" s="1"/>
      <c r="AK885" s="1"/>
      <c r="AL885" s="1"/>
      <c r="AM885" s="1"/>
      <c r="AO885" s="1"/>
    </row>
    <row r="886" spans="1:41" x14ac:dyDescent="0.4">
      <c r="A886" s="15">
        <v>41457</v>
      </c>
      <c r="B886" s="16">
        <v>225000</v>
      </c>
      <c r="C886" s="16">
        <v>225500</v>
      </c>
      <c r="D886" s="16">
        <v>213500</v>
      </c>
      <c r="E886" s="16">
        <v>215500</v>
      </c>
      <c r="F886" s="26">
        <v>-3.36</v>
      </c>
      <c r="G886" s="1">
        <f t="shared" si="234"/>
        <v>-1</v>
      </c>
      <c r="I886" s="3">
        <f t="shared" si="235"/>
        <v>-7500</v>
      </c>
      <c r="J886" s="1">
        <f t="shared" si="236"/>
        <v>0</v>
      </c>
      <c r="K886" s="1">
        <f t="shared" si="237"/>
        <v>7500</v>
      </c>
      <c r="L886" s="1">
        <f t="shared" si="247"/>
        <v>2080.6284374404859</v>
      </c>
      <c r="M886" s="1">
        <f t="shared" si="247"/>
        <v>1514.5225014552245</v>
      </c>
      <c r="N886" s="1">
        <f t="shared" si="245"/>
        <v>1.3737850942731589</v>
      </c>
      <c r="O886" s="1">
        <f t="shared" si="246"/>
        <v>57.873187323800472</v>
      </c>
      <c r="P886" s="1">
        <f t="shared" si="248"/>
        <v>-1</v>
      </c>
      <c r="R886" s="3">
        <f t="shared" si="238"/>
        <v>227000</v>
      </c>
      <c r="S886" s="3">
        <f t="shared" si="239"/>
        <v>205000</v>
      </c>
      <c r="T886" s="1">
        <f t="shared" si="240"/>
        <v>47.727272727272727</v>
      </c>
      <c r="U886" s="1">
        <f t="shared" si="242"/>
        <v>77.72727272727272</v>
      </c>
      <c r="V886" s="1">
        <f t="shared" si="241"/>
        <v>-1</v>
      </c>
      <c r="W886" s="1">
        <f t="shared" si="243"/>
        <v>-1</v>
      </c>
      <c r="Y886" s="3">
        <f t="shared" si="244"/>
        <v>212310.93119948753</v>
      </c>
      <c r="Z886" s="3">
        <f t="shared" si="250"/>
        <v>208317.70426290683</v>
      </c>
      <c r="AA886" s="3">
        <f t="shared" si="249"/>
        <v>3993.2269365807006</v>
      </c>
      <c r="AB886" s="3">
        <f t="shared" si="251"/>
        <v>1</v>
      </c>
      <c r="AC886" s="3"/>
      <c r="AD886" s="3"/>
      <c r="AE886" s="3"/>
      <c r="AF886" s="1"/>
      <c r="AG886" s="1"/>
      <c r="AI886" s="1"/>
      <c r="AJ886" s="1"/>
      <c r="AK886" s="1"/>
      <c r="AL886" s="1"/>
      <c r="AM886" s="1"/>
      <c r="AO886" s="1"/>
    </row>
    <row r="887" spans="1:41" x14ac:dyDescent="0.4">
      <c r="A887" s="15">
        <v>41458</v>
      </c>
      <c r="B887" s="16">
        <v>218000</v>
      </c>
      <c r="C887" s="16">
        <v>218000</v>
      </c>
      <c r="D887" s="16">
        <v>214000</v>
      </c>
      <c r="E887" s="16">
        <v>215000</v>
      </c>
      <c r="F887" s="26">
        <v>-0.23</v>
      </c>
      <c r="G887" s="1">
        <f t="shared" si="234"/>
        <v>-1</v>
      </c>
      <c r="I887" s="3">
        <f t="shared" si="235"/>
        <v>-500</v>
      </c>
      <c r="J887" s="1">
        <f t="shared" si="236"/>
        <v>0</v>
      </c>
      <c r="K887" s="1">
        <f t="shared" si="237"/>
        <v>500</v>
      </c>
      <c r="L887" s="1">
        <f t="shared" si="247"/>
        <v>1932.0121204804511</v>
      </c>
      <c r="M887" s="1">
        <f t="shared" si="247"/>
        <v>1442.056608494137</v>
      </c>
      <c r="N887" s="1">
        <f t="shared" si="245"/>
        <v>1.3397616356392199</v>
      </c>
      <c r="O887" s="1">
        <f t="shared" si="246"/>
        <v>57.260603611581082</v>
      </c>
      <c r="P887" s="1">
        <f t="shared" si="248"/>
        <v>-1</v>
      </c>
      <c r="R887" s="3">
        <f t="shared" si="238"/>
        <v>227000</v>
      </c>
      <c r="S887" s="3">
        <f t="shared" si="239"/>
        <v>212000</v>
      </c>
      <c r="T887" s="1">
        <f t="shared" si="240"/>
        <v>20</v>
      </c>
      <c r="U887" s="1">
        <f t="shared" si="242"/>
        <v>51.060606060606062</v>
      </c>
      <c r="V887" s="1">
        <f t="shared" si="241"/>
        <v>-1</v>
      </c>
      <c r="W887" s="1">
        <f t="shared" si="243"/>
        <v>-1</v>
      </c>
      <c r="Y887" s="3">
        <f t="shared" si="244"/>
        <v>212724.63409187406</v>
      </c>
      <c r="Z887" s="3">
        <f t="shared" si="250"/>
        <v>208812.68913232113</v>
      </c>
      <c r="AA887" s="3">
        <f t="shared" si="249"/>
        <v>3911.9449595529295</v>
      </c>
      <c r="AB887" s="3">
        <f t="shared" si="251"/>
        <v>-1</v>
      </c>
      <c r="AC887" s="3"/>
      <c r="AD887" s="3"/>
      <c r="AE887" s="3"/>
      <c r="AF887" s="1"/>
      <c r="AG887" s="1"/>
      <c r="AI887" s="1"/>
      <c r="AJ887" s="1"/>
      <c r="AK887" s="1"/>
      <c r="AL887" s="1"/>
      <c r="AM887" s="1"/>
      <c r="AO887" s="1"/>
    </row>
    <row r="888" spans="1:41" x14ac:dyDescent="0.4">
      <c r="A888" s="15">
        <v>41459</v>
      </c>
      <c r="B888" s="16">
        <v>215000</v>
      </c>
      <c r="C888" s="16">
        <v>219000</v>
      </c>
      <c r="D888" s="16">
        <v>213500</v>
      </c>
      <c r="E888" s="16">
        <v>214000</v>
      </c>
      <c r="F888" s="26">
        <v>-0.47</v>
      </c>
      <c r="G888" s="1">
        <f t="shared" si="234"/>
        <v>-1</v>
      </c>
      <c r="I888" s="3">
        <f t="shared" si="235"/>
        <v>-1000</v>
      </c>
      <c r="J888" s="1">
        <f t="shared" si="236"/>
        <v>0</v>
      </c>
      <c r="K888" s="1">
        <f t="shared" si="237"/>
        <v>1000</v>
      </c>
      <c r="L888" s="1">
        <f t="shared" si="247"/>
        <v>1794.0112547318474</v>
      </c>
      <c r="M888" s="1">
        <f t="shared" si="247"/>
        <v>1410.4811364588415</v>
      </c>
      <c r="N888" s="1">
        <f t="shared" si="245"/>
        <v>1.2719143903164121</v>
      </c>
      <c r="O888" s="1">
        <f t="shared" si="246"/>
        <v>55.984256965742048</v>
      </c>
      <c r="P888" s="1">
        <f t="shared" si="248"/>
        <v>-1</v>
      </c>
      <c r="R888" s="3">
        <f t="shared" si="238"/>
        <v>227000</v>
      </c>
      <c r="S888" s="3">
        <f t="shared" si="239"/>
        <v>213500</v>
      </c>
      <c r="T888" s="1">
        <f t="shared" si="240"/>
        <v>3.7037037037037033</v>
      </c>
      <c r="U888" s="1">
        <f t="shared" si="242"/>
        <v>23.810325476992144</v>
      </c>
      <c r="V888" s="1">
        <f t="shared" si="241"/>
        <v>-1</v>
      </c>
      <c r="W888" s="1">
        <f t="shared" si="243"/>
        <v>-1</v>
      </c>
      <c r="Y888" s="3">
        <f t="shared" si="244"/>
        <v>212920.84423158574</v>
      </c>
      <c r="Z888" s="3">
        <f t="shared" si="250"/>
        <v>209196.93438177882</v>
      </c>
      <c r="AA888" s="3">
        <f t="shared" si="249"/>
        <v>3723.9098498069216</v>
      </c>
      <c r="AB888" s="3">
        <f t="shared" si="251"/>
        <v>-1</v>
      </c>
      <c r="AC888" s="3"/>
      <c r="AD888" s="3"/>
      <c r="AE888" s="3"/>
      <c r="AF888" s="1"/>
      <c r="AG888" s="1"/>
      <c r="AI888" s="1"/>
      <c r="AJ888" s="1"/>
      <c r="AK888" s="1"/>
      <c r="AL888" s="1"/>
      <c r="AM888" s="1"/>
      <c r="AO888" s="1"/>
    </row>
    <row r="889" spans="1:41" x14ac:dyDescent="0.4">
      <c r="A889" s="18">
        <v>41460</v>
      </c>
      <c r="B889" s="19">
        <v>218000</v>
      </c>
      <c r="C889" s="19">
        <v>218500</v>
      </c>
      <c r="D889" s="19">
        <v>212500</v>
      </c>
      <c r="E889" s="19">
        <v>213500</v>
      </c>
      <c r="F889" s="28">
        <v>-0.23</v>
      </c>
      <c r="G889" s="1">
        <f t="shared" si="234"/>
        <v>-1</v>
      </c>
      <c r="I889" s="3">
        <f t="shared" si="235"/>
        <v>-500</v>
      </c>
      <c r="J889" s="1">
        <f t="shared" si="236"/>
        <v>0</v>
      </c>
      <c r="K889" s="1">
        <f t="shared" si="237"/>
        <v>500</v>
      </c>
      <c r="L889" s="1">
        <f t="shared" si="247"/>
        <v>1665.8675936795728</v>
      </c>
      <c r="M889" s="1">
        <f t="shared" si="247"/>
        <v>1345.4467695689243</v>
      </c>
      <c r="N889" s="1">
        <f t="shared" si="245"/>
        <v>1.2381519888841905</v>
      </c>
      <c r="O889" s="1">
        <f t="shared" si="246"/>
        <v>55.320281867964631</v>
      </c>
      <c r="P889" s="1">
        <f t="shared" si="248"/>
        <v>-1</v>
      </c>
      <c r="R889" s="3">
        <f t="shared" si="238"/>
        <v>227000</v>
      </c>
      <c r="S889" s="3">
        <f t="shared" si="239"/>
        <v>212500</v>
      </c>
      <c r="T889" s="1">
        <f t="shared" si="240"/>
        <v>6.8965517241379306</v>
      </c>
      <c r="U889" s="1">
        <f t="shared" si="242"/>
        <v>10.200085142613878</v>
      </c>
      <c r="V889" s="1">
        <f t="shared" si="241"/>
        <v>1</v>
      </c>
      <c r="W889" s="1">
        <f t="shared" si="243"/>
        <v>-1</v>
      </c>
      <c r="Y889" s="3">
        <f t="shared" si="244"/>
        <v>213009.94511903409</v>
      </c>
      <c r="Z889" s="3">
        <f t="shared" si="250"/>
        <v>209515.67998312853</v>
      </c>
      <c r="AA889" s="3">
        <f t="shared" si="249"/>
        <v>3494.2651359055599</v>
      </c>
      <c r="AB889" s="3">
        <f t="shared" si="251"/>
        <v>-1</v>
      </c>
      <c r="AC889" s="3"/>
      <c r="AD889" s="3"/>
      <c r="AE889" s="3"/>
      <c r="AF889" s="1"/>
      <c r="AG889" s="1"/>
      <c r="AI889" s="1"/>
      <c r="AJ889" s="1"/>
      <c r="AK889" s="1"/>
      <c r="AL889" s="1"/>
      <c r="AM889" s="1"/>
      <c r="AO889" s="1"/>
    </row>
    <row r="890" spans="1:41" x14ac:dyDescent="0.4">
      <c r="A890" s="15">
        <v>41463</v>
      </c>
      <c r="B890" s="16">
        <v>214000</v>
      </c>
      <c r="C890" s="16">
        <v>217000</v>
      </c>
      <c r="D890" s="16">
        <v>211500</v>
      </c>
      <c r="E890" s="16">
        <v>214000</v>
      </c>
      <c r="F890" s="26">
        <v>0.23</v>
      </c>
      <c r="G890" s="1">
        <f t="shared" si="234"/>
        <v>1</v>
      </c>
      <c r="I890" s="3">
        <f t="shared" si="235"/>
        <v>500</v>
      </c>
      <c r="J890" s="1">
        <f t="shared" si="236"/>
        <v>500</v>
      </c>
      <c r="K890" s="1">
        <f t="shared" si="237"/>
        <v>0</v>
      </c>
      <c r="L890" s="1">
        <f t="shared" si="247"/>
        <v>1582.5913369881748</v>
      </c>
      <c r="M890" s="1">
        <f t="shared" si="247"/>
        <v>1249.3434288854296</v>
      </c>
      <c r="N890" s="1">
        <f t="shared" si="245"/>
        <v>1.2667384326822322</v>
      </c>
      <c r="O890" s="1">
        <f t="shared" si="246"/>
        <v>55.883749726839916</v>
      </c>
      <c r="P890" s="1">
        <f t="shared" si="248"/>
        <v>1</v>
      </c>
      <c r="R890" s="3">
        <f t="shared" si="238"/>
        <v>225500</v>
      </c>
      <c r="S890" s="3">
        <f t="shared" si="239"/>
        <v>211500</v>
      </c>
      <c r="T890" s="1">
        <f t="shared" si="240"/>
        <v>17.857142857142858</v>
      </c>
      <c r="U890" s="1">
        <f t="shared" si="242"/>
        <v>9.4857994283281641</v>
      </c>
      <c r="V890" s="1">
        <f t="shared" si="241"/>
        <v>1</v>
      </c>
      <c r="W890" s="1">
        <f t="shared" si="243"/>
        <v>-1</v>
      </c>
      <c r="Y890" s="3">
        <f t="shared" si="244"/>
        <v>213162.2612545673</v>
      </c>
      <c r="Z890" s="3">
        <f t="shared" si="250"/>
        <v>209847.85183623011</v>
      </c>
      <c r="AA890" s="3">
        <f t="shared" si="249"/>
        <v>3314.4094183371926</v>
      </c>
      <c r="AB890" s="3">
        <f t="shared" si="251"/>
        <v>-1</v>
      </c>
      <c r="AC890" s="3"/>
      <c r="AD890" s="3"/>
      <c r="AE890" s="3"/>
      <c r="AF890" s="1"/>
      <c r="AG890" s="1"/>
      <c r="AI890" s="1"/>
      <c r="AJ890" s="1"/>
      <c r="AK890" s="1"/>
      <c r="AL890" s="1"/>
      <c r="AM890" s="1"/>
      <c r="AO890" s="1"/>
    </row>
    <row r="891" spans="1:41" x14ac:dyDescent="0.4">
      <c r="A891" s="15">
        <v>41464</v>
      </c>
      <c r="B891" s="16">
        <v>217000</v>
      </c>
      <c r="C891" s="16">
        <v>218000</v>
      </c>
      <c r="D891" s="16">
        <v>215000</v>
      </c>
      <c r="E891" s="16">
        <v>217500</v>
      </c>
      <c r="F891" s="26">
        <v>1.64</v>
      </c>
      <c r="G891" s="1">
        <f t="shared" si="234"/>
        <v>1</v>
      </c>
      <c r="I891" s="3">
        <f t="shared" si="235"/>
        <v>3500</v>
      </c>
      <c r="J891" s="1">
        <f t="shared" si="236"/>
        <v>3500</v>
      </c>
      <c r="K891" s="1">
        <f t="shared" si="237"/>
        <v>0</v>
      </c>
      <c r="L891" s="1">
        <f t="shared" si="247"/>
        <v>1719.5490986318766</v>
      </c>
      <c r="M891" s="1">
        <f t="shared" si="247"/>
        <v>1160.1046125364703</v>
      </c>
      <c r="N891" s="1">
        <f t="shared" si="245"/>
        <v>1.4822362397751598</v>
      </c>
      <c r="O891" s="1">
        <f t="shared" si="246"/>
        <v>59.713745856414555</v>
      </c>
      <c r="P891" s="1">
        <f t="shared" si="248"/>
        <v>1</v>
      </c>
      <c r="R891" s="3">
        <f t="shared" si="238"/>
        <v>219000</v>
      </c>
      <c r="S891" s="3">
        <f t="shared" si="239"/>
        <v>211500</v>
      </c>
      <c r="T891" s="1">
        <f t="shared" si="240"/>
        <v>80</v>
      </c>
      <c r="U891" s="1">
        <f t="shared" si="242"/>
        <v>34.917898193760266</v>
      </c>
      <c r="V891" s="1">
        <f t="shared" si="241"/>
        <v>1</v>
      </c>
      <c r="W891" s="1">
        <f t="shared" si="243"/>
        <v>1</v>
      </c>
      <c r="Y891" s="3">
        <f t="shared" si="244"/>
        <v>213829.60567694157</v>
      </c>
      <c r="Z891" s="3">
        <f t="shared" si="250"/>
        <v>210414.67762613902</v>
      </c>
      <c r="AA891" s="3">
        <f t="shared" si="249"/>
        <v>3414.9280508025549</v>
      </c>
      <c r="AB891" s="3">
        <f t="shared" si="251"/>
        <v>1</v>
      </c>
      <c r="AC891" s="3"/>
      <c r="AD891" s="3"/>
      <c r="AE891" s="3"/>
      <c r="AF891" s="1"/>
      <c r="AG891" s="1"/>
      <c r="AI891" s="1"/>
      <c r="AJ891" s="1"/>
      <c r="AK891" s="1"/>
      <c r="AL891" s="1"/>
      <c r="AM891" s="1"/>
      <c r="AO891" s="1"/>
    </row>
    <row r="892" spans="1:41" x14ac:dyDescent="0.4">
      <c r="A892" s="15">
        <v>41465</v>
      </c>
      <c r="B892" s="16">
        <v>218500</v>
      </c>
      <c r="C892" s="16">
        <v>222000</v>
      </c>
      <c r="D892" s="16">
        <v>217000</v>
      </c>
      <c r="E892" s="16">
        <v>219000</v>
      </c>
      <c r="F892" s="26">
        <v>0.69</v>
      </c>
      <c r="G892" s="1">
        <f t="shared" si="234"/>
        <v>1</v>
      </c>
      <c r="I892" s="3">
        <f t="shared" si="235"/>
        <v>1500</v>
      </c>
      <c r="J892" s="1">
        <f t="shared" si="236"/>
        <v>1500</v>
      </c>
      <c r="K892" s="1">
        <f t="shared" si="237"/>
        <v>0</v>
      </c>
      <c r="L892" s="1">
        <f t="shared" si="247"/>
        <v>1703.8670201581713</v>
      </c>
      <c r="M892" s="1">
        <f t="shared" si="247"/>
        <v>1077.239997355294</v>
      </c>
      <c r="N892" s="1">
        <f t="shared" si="245"/>
        <v>1.5816967661257419</v>
      </c>
      <c r="O892" s="1">
        <f t="shared" si="246"/>
        <v>61.265784071896888</v>
      </c>
      <c r="P892" s="1">
        <f t="shared" si="248"/>
        <v>1</v>
      </c>
      <c r="R892" s="3">
        <f t="shared" si="238"/>
        <v>222000</v>
      </c>
      <c r="S892" s="3">
        <f t="shared" si="239"/>
        <v>211500</v>
      </c>
      <c r="T892" s="1">
        <f t="shared" si="240"/>
        <v>71.428571428571431</v>
      </c>
      <c r="U892" s="1">
        <f t="shared" si="242"/>
        <v>56.428571428571423</v>
      </c>
      <c r="V892" s="1">
        <f t="shared" si="241"/>
        <v>-1</v>
      </c>
      <c r="W892" s="1">
        <f t="shared" si="243"/>
        <v>1</v>
      </c>
      <c r="Y892" s="3">
        <f t="shared" si="244"/>
        <v>214625.05095741208</v>
      </c>
      <c r="Z892" s="3">
        <f t="shared" si="250"/>
        <v>211050.62743161019</v>
      </c>
      <c r="AA892" s="3">
        <f t="shared" si="249"/>
        <v>3574.4235258018889</v>
      </c>
      <c r="AB892" s="3">
        <f t="shared" si="251"/>
        <v>1</v>
      </c>
      <c r="AC892" s="3"/>
      <c r="AD892" s="3"/>
      <c r="AE892" s="3"/>
      <c r="AF892" s="1"/>
      <c r="AG892" s="1"/>
      <c r="AI892" s="1"/>
      <c r="AJ892" s="1"/>
      <c r="AK892" s="1"/>
      <c r="AL892" s="1"/>
      <c r="AM892" s="1"/>
      <c r="AO892" s="1"/>
    </row>
    <row r="893" spans="1:41" x14ac:dyDescent="0.4">
      <c r="A893" s="15">
        <v>41466</v>
      </c>
      <c r="B893" s="16">
        <v>222000</v>
      </c>
      <c r="C893" s="16">
        <v>223000</v>
      </c>
      <c r="D893" s="16">
        <v>219000</v>
      </c>
      <c r="E893" s="16">
        <v>222000</v>
      </c>
      <c r="F893" s="26">
        <v>1.37</v>
      </c>
      <c r="G893" s="1">
        <f t="shared" si="234"/>
        <v>1</v>
      </c>
      <c r="I893" s="3">
        <f t="shared" si="235"/>
        <v>3000</v>
      </c>
      <c r="J893" s="1">
        <f t="shared" si="236"/>
        <v>3000</v>
      </c>
      <c r="K893" s="1">
        <f t="shared" si="237"/>
        <v>0</v>
      </c>
      <c r="L893" s="1">
        <f t="shared" si="247"/>
        <v>1796.4479472897306</v>
      </c>
      <c r="M893" s="1">
        <f t="shared" si="247"/>
        <v>1000.2942832584873</v>
      </c>
      <c r="N893" s="1">
        <f t="shared" si="245"/>
        <v>1.7959194382654571</v>
      </c>
      <c r="O893" s="1">
        <f t="shared" si="246"/>
        <v>64.23359034191688</v>
      </c>
      <c r="P893" s="1">
        <f t="shared" si="248"/>
        <v>1</v>
      </c>
      <c r="R893" s="3">
        <f t="shared" si="238"/>
        <v>223000</v>
      </c>
      <c r="S893" s="3">
        <f t="shared" si="239"/>
        <v>211500</v>
      </c>
      <c r="T893" s="1">
        <f t="shared" si="240"/>
        <v>91.304347826086953</v>
      </c>
      <c r="U893" s="1">
        <f t="shared" si="242"/>
        <v>80.910973084886123</v>
      </c>
      <c r="V893" s="1">
        <f t="shared" si="241"/>
        <v>1</v>
      </c>
      <c r="W893" s="1">
        <f t="shared" si="243"/>
        <v>1</v>
      </c>
      <c r="Y893" s="3">
        <f t="shared" si="244"/>
        <v>215759.65850242562</v>
      </c>
      <c r="Z893" s="3">
        <f t="shared" si="250"/>
        <v>211861.69206630572</v>
      </c>
      <c r="AA893" s="3">
        <f t="shared" si="249"/>
        <v>3897.9664361198957</v>
      </c>
      <c r="AB893" s="3">
        <f t="shared" si="251"/>
        <v>1</v>
      </c>
      <c r="AC893" s="3"/>
      <c r="AD893" s="3"/>
      <c r="AE893" s="3"/>
      <c r="AF893" s="1"/>
      <c r="AG893" s="1"/>
      <c r="AI893" s="1"/>
      <c r="AJ893" s="1"/>
      <c r="AK893" s="1"/>
      <c r="AL893" s="1"/>
      <c r="AM893" s="1"/>
      <c r="AO893" s="1"/>
    </row>
    <row r="894" spans="1:41" x14ac:dyDescent="0.4">
      <c r="A894" s="18">
        <v>41467</v>
      </c>
      <c r="B894" s="19">
        <v>219000</v>
      </c>
      <c r="C894" s="19">
        <v>219000</v>
      </c>
      <c r="D894" s="19">
        <v>208000</v>
      </c>
      <c r="E894" s="19">
        <v>209000</v>
      </c>
      <c r="F894" s="28">
        <v>-5.86</v>
      </c>
      <c r="G894" s="1">
        <f t="shared" si="234"/>
        <v>-1</v>
      </c>
      <c r="I894" s="3">
        <f t="shared" si="235"/>
        <v>-13000</v>
      </c>
      <c r="J894" s="1">
        <f t="shared" si="236"/>
        <v>0</v>
      </c>
      <c r="K894" s="1">
        <f t="shared" si="237"/>
        <v>13000</v>
      </c>
      <c r="L894" s="1">
        <f t="shared" si="247"/>
        <v>1668.1302367690355</v>
      </c>
      <c r="M894" s="1">
        <f t="shared" si="247"/>
        <v>1857.4161201685954</v>
      </c>
      <c r="N894" s="1">
        <f t="shared" si="245"/>
        <v>0.89809182695023737</v>
      </c>
      <c r="O894" s="1">
        <f t="shared" si="246"/>
        <v>47.315509934693104</v>
      </c>
      <c r="P894" s="1">
        <f t="shared" si="248"/>
        <v>-1</v>
      </c>
      <c r="R894" s="3">
        <f t="shared" si="238"/>
        <v>223000</v>
      </c>
      <c r="S894" s="3">
        <f t="shared" si="239"/>
        <v>208000</v>
      </c>
      <c r="T894" s="1">
        <f t="shared" si="240"/>
        <v>6.666666666666667</v>
      </c>
      <c r="U894" s="1">
        <f t="shared" si="242"/>
        <v>56.46652864044168</v>
      </c>
      <c r="V894" s="1">
        <f t="shared" si="241"/>
        <v>-1</v>
      </c>
      <c r="W894" s="1">
        <f t="shared" si="243"/>
        <v>-1</v>
      </c>
      <c r="Y894" s="3">
        <f t="shared" si="244"/>
        <v>214719.711040514</v>
      </c>
      <c r="Z894" s="3">
        <f t="shared" si="250"/>
        <v>211649.71487620901</v>
      </c>
      <c r="AA894" s="3">
        <f t="shared" si="249"/>
        <v>3069.9961643049901</v>
      </c>
      <c r="AB894" s="3">
        <f t="shared" si="251"/>
        <v>-1</v>
      </c>
      <c r="AC894" s="3"/>
      <c r="AD894" s="3"/>
      <c r="AE894" s="3"/>
      <c r="AF894" s="1"/>
      <c r="AG894" s="1"/>
      <c r="AI894" s="1"/>
      <c r="AJ894" s="1"/>
      <c r="AK894" s="1"/>
      <c r="AL894" s="1"/>
      <c r="AM894" s="1"/>
      <c r="AO894" s="1"/>
    </row>
    <row r="895" spans="1:41" x14ac:dyDescent="0.4">
      <c r="A895" s="15">
        <v>41470</v>
      </c>
      <c r="B895" s="16">
        <v>210000</v>
      </c>
      <c r="C895" s="16">
        <v>213000</v>
      </c>
      <c r="D895" s="16">
        <v>208000</v>
      </c>
      <c r="E895" s="16">
        <v>212500</v>
      </c>
      <c r="F895" s="26">
        <v>1.67</v>
      </c>
      <c r="G895" s="1">
        <f t="shared" si="234"/>
        <v>1</v>
      </c>
      <c r="I895" s="3">
        <f t="shared" si="235"/>
        <v>3500</v>
      </c>
      <c r="J895" s="1">
        <f t="shared" si="236"/>
        <v>3500</v>
      </c>
      <c r="K895" s="1">
        <f t="shared" si="237"/>
        <v>0</v>
      </c>
      <c r="L895" s="1">
        <f t="shared" si="247"/>
        <v>1798.9780769998185</v>
      </c>
      <c r="M895" s="1">
        <f t="shared" si="247"/>
        <v>1724.7435401565529</v>
      </c>
      <c r="N895" s="1">
        <f t="shared" si="245"/>
        <v>1.0430409131067262</v>
      </c>
      <c r="O895" s="1">
        <f t="shared" si="246"/>
        <v>51.053354165122336</v>
      </c>
      <c r="P895" s="1">
        <f t="shared" si="248"/>
        <v>1</v>
      </c>
      <c r="R895" s="3">
        <f t="shared" si="238"/>
        <v>223000</v>
      </c>
      <c r="S895" s="3">
        <f t="shared" si="239"/>
        <v>208000</v>
      </c>
      <c r="T895" s="1">
        <f t="shared" si="240"/>
        <v>30</v>
      </c>
      <c r="U895" s="1">
        <f t="shared" si="242"/>
        <v>42.657004830917877</v>
      </c>
      <c r="V895" s="1">
        <f t="shared" si="241"/>
        <v>1</v>
      </c>
      <c r="W895" s="1">
        <f t="shared" si="243"/>
        <v>-1</v>
      </c>
      <c r="Y895" s="3">
        <f t="shared" si="244"/>
        <v>214378.21703428106</v>
      </c>
      <c r="Z895" s="3">
        <f t="shared" si="250"/>
        <v>211712.69895945277</v>
      </c>
      <c r="AA895" s="3">
        <f t="shared" si="249"/>
        <v>2665.5180748282874</v>
      </c>
      <c r="AB895" s="3">
        <f t="shared" si="251"/>
        <v>-1</v>
      </c>
      <c r="AC895" s="3"/>
      <c r="AD895" s="3"/>
      <c r="AE895" s="3"/>
      <c r="AF895" s="1"/>
      <c r="AG895" s="1"/>
      <c r="AI895" s="1"/>
      <c r="AJ895" s="1"/>
      <c r="AK895" s="1"/>
      <c r="AL895" s="1"/>
      <c r="AM895" s="1"/>
      <c r="AO895" s="1"/>
    </row>
    <row r="896" spans="1:41" x14ac:dyDescent="0.4">
      <c r="A896" s="15">
        <v>41471</v>
      </c>
      <c r="B896" s="16">
        <v>212500</v>
      </c>
      <c r="C896" s="16">
        <v>213500</v>
      </c>
      <c r="D896" s="16">
        <v>211000</v>
      </c>
      <c r="E896" s="16">
        <v>213000</v>
      </c>
      <c r="F896" s="26">
        <v>0.24</v>
      </c>
      <c r="G896" s="1">
        <f t="shared" si="234"/>
        <v>1</v>
      </c>
      <c r="I896" s="3">
        <f t="shared" si="235"/>
        <v>500</v>
      </c>
      <c r="J896" s="1">
        <f t="shared" si="236"/>
        <v>500</v>
      </c>
      <c r="K896" s="1">
        <f t="shared" si="237"/>
        <v>0</v>
      </c>
      <c r="L896" s="1">
        <f t="shared" si="247"/>
        <v>1706.1939286426884</v>
      </c>
      <c r="M896" s="1">
        <f t="shared" si="247"/>
        <v>1601.5475730025134</v>
      </c>
      <c r="N896" s="1">
        <f t="shared" si="245"/>
        <v>1.0653407725154167</v>
      </c>
      <c r="O896" s="1">
        <f t="shared" si="246"/>
        <v>51.581839989432765</v>
      </c>
      <c r="P896" s="1">
        <f t="shared" si="248"/>
        <v>1</v>
      </c>
      <c r="R896" s="3">
        <f t="shared" si="238"/>
        <v>223000</v>
      </c>
      <c r="S896" s="3">
        <f t="shared" si="239"/>
        <v>208000</v>
      </c>
      <c r="T896" s="1">
        <f t="shared" si="240"/>
        <v>33.333333333333329</v>
      </c>
      <c r="U896" s="1">
        <f t="shared" si="242"/>
        <v>23.333333333333332</v>
      </c>
      <c r="V896" s="1">
        <f t="shared" si="241"/>
        <v>1</v>
      </c>
      <c r="W896" s="1">
        <f t="shared" si="243"/>
        <v>-1</v>
      </c>
      <c r="Y896" s="3">
        <f t="shared" si="244"/>
        <v>214166.18364439168</v>
      </c>
      <c r="Z896" s="3">
        <f t="shared" si="250"/>
        <v>211808.05459208591</v>
      </c>
      <c r="AA896" s="3">
        <f t="shared" si="249"/>
        <v>2358.1290523057687</v>
      </c>
      <c r="AB896" s="3">
        <f t="shared" si="251"/>
        <v>-1</v>
      </c>
      <c r="AC896" s="3"/>
      <c r="AD896" s="3"/>
      <c r="AE896" s="3"/>
      <c r="AF896" s="1"/>
      <c r="AG896" s="1"/>
      <c r="AI896" s="1"/>
      <c r="AJ896" s="1"/>
      <c r="AK896" s="1"/>
      <c r="AL896" s="1"/>
      <c r="AM896" s="1"/>
      <c r="AO896" s="1"/>
    </row>
    <row r="897" spans="1:41" x14ac:dyDescent="0.4">
      <c r="A897" s="15">
        <v>41472</v>
      </c>
      <c r="B897" s="16">
        <v>211500</v>
      </c>
      <c r="C897" s="16">
        <v>222000</v>
      </c>
      <c r="D897" s="16">
        <v>211500</v>
      </c>
      <c r="E897" s="16">
        <v>219000</v>
      </c>
      <c r="F897" s="26">
        <v>2.82</v>
      </c>
      <c r="G897" s="1">
        <f t="shared" si="234"/>
        <v>1</v>
      </c>
      <c r="I897" s="3">
        <f t="shared" si="235"/>
        <v>6000</v>
      </c>
      <c r="J897" s="1">
        <f t="shared" si="236"/>
        <v>6000</v>
      </c>
      <c r="K897" s="1">
        <f t="shared" si="237"/>
        <v>0</v>
      </c>
      <c r="L897" s="1">
        <f t="shared" si="247"/>
        <v>2012.8943623110679</v>
      </c>
      <c r="M897" s="1">
        <f t="shared" si="247"/>
        <v>1487.1513177880481</v>
      </c>
      <c r="N897" s="1">
        <f t="shared" si="245"/>
        <v>1.3535235710277262</v>
      </c>
      <c r="O897" s="1">
        <f t="shared" si="246"/>
        <v>57.510516898569904</v>
      </c>
      <c r="P897" s="1">
        <f t="shared" si="248"/>
        <v>1</v>
      </c>
      <c r="R897" s="3">
        <f t="shared" si="238"/>
        <v>223000</v>
      </c>
      <c r="S897" s="3">
        <f t="shared" si="239"/>
        <v>208000</v>
      </c>
      <c r="T897" s="1">
        <f t="shared" si="240"/>
        <v>73.333333333333329</v>
      </c>
      <c r="U897" s="1">
        <f t="shared" si="242"/>
        <v>45.55555555555555</v>
      </c>
      <c r="V897" s="1">
        <f t="shared" si="241"/>
        <v>1</v>
      </c>
      <c r="W897" s="1">
        <f t="shared" si="243"/>
        <v>1</v>
      </c>
      <c r="Y897" s="3">
        <f t="shared" si="244"/>
        <v>214909.84769910065</v>
      </c>
      <c r="Z897" s="3">
        <f t="shared" si="250"/>
        <v>212340.79128896844</v>
      </c>
      <c r="AA897" s="3">
        <f t="shared" si="249"/>
        <v>2569.0564101322088</v>
      </c>
      <c r="AB897" s="3">
        <f t="shared" si="251"/>
        <v>1</v>
      </c>
      <c r="AC897" s="3"/>
      <c r="AD897" s="3"/>
      <c r="AE897" s="3"/>
      <c r="AF897" s="1"/>
      <c r="AG897" s="1"/>
      <c r="AI897" s="1"/>
      <c r="AJ897" s="1"/>
      <c r="AK897" s="1"/>
      <c r="AL897" s="1"/>
      <c r="AM897" s="1"/>
      <c r="AO897" s="1"/>
    </row>
    <row r="898" spans="1:41" x14ac:dyDescent="0.4">
      <c r="A898" s="15">
        <v>41473</v>
      </c>
      <c r="B898" s="16">
        <v>219000</v>
      </c>
      <c r="C898" s="16">
        <v>221000</v>
      </c>
      <c r="D898" s="16">
        <v>217000</v>
      </c>
      <c r="E898" s="16">
        <v>221000</v>
      </c>
      <c r="F898" s="26">
        <v>0.91</v>
      </c>
      <c r="G898" s="1">
        <f t="shared" si="234"/>
        <v>1</v>
      </c>
      <c r="I898" s="3">
        <f t="shared" si="235"/>
        <v>2000</v>
      </c>
      <c r="J898" s="1">
        <f t="shared" si="236"/>
        <v>2000</v>
      </c>
      <c r="K898" s="1">
        <f t="shared" si="237"/>
        <v>0</v>
      </c>
      <c r="L898" s="1">
        <f t="shared" si="247"/>
        <v>2011.9733364317058</v>
      </c>
      <c r="M898" s="1">
        <f t="shared" si="247"/>
        <v>1380.9262236603304</v>
      </c>
      <c r="N898" s="1">
        <f t="shared" si="245"/>
        <v>1.4569738063911193</v>
      </c>
      <c r="O898" s="1">
        <f t="shared" si="246"/>
        <v>59.299525399954035</v>
      </c>
      <c r="P898" s="1">
        <f t="shared" si="248"/>
        <v>1</v>
      </c>
      <c r="R898" s="3">
        <f t="shared" si="238"/>
        <v>222000</v>
      </c>
      <c r="S898" s="3">
        <f t="shared" si="239"/>
        <v>208000</v>
      </c>
      <c r="T898" s="1">
        <f t="shared" si="240"/>
        <v>92.857142857142861</v>
      </c>
      <c r="U898" s="1">
        <f t="shared" si="242"/>
        <v>66.507936507936506</v>
      </c>
      <c r="V898" s="1">
        <f t="shared" si="241"/>
        <v>1</v>
      </c>
      <c r="W898" s="1">
        <f t="shared" si="243"/>
        <v>1</v>
      </c>
      <c r="Y898" s="3">
        <f t="shared" si="244"/>
        <v>215846.79420693131</v>
      </c>
      <c r="Z898" s="3">
        <f t="shared" si="250"/>
        <v>212982.21415645225</v>
      </c>
      <c r="AA898" s="3">
        <f t="shared" si="249"/>
        <v>2864.5800504790677</v>
      </c>
      <c r="AB898" s="3">
        <f t="shared" si="251"/>
        <v>1</v>
      </c>
      <c r="AC898" s="3"/>
      <c r="AD898" s="3"/>
      <c r="AE898" s="3"/>
      <c r="AF898" s="1"/>
      <c r="AG898" s="1"/>
      <c r="AI898" s="1"/>
      <c r="AJ898" s="1"/>
      <c r="AK898" s="1"/>
      <c r="AL898" s="1"/>
      <c r="AM898" s="1"/>
      <c r="AO898" s="1"/>
    </row>
    <row r="899" spans="1:41" x14ac:dyDescent="0.4">
      <c r="A899" s="18">
        <v>41474</v>
      </c>
      <c r="B899" s="19">
        <v>223000</v>
      </c>
      <c r="C899" s="19">
        <v>225000</v>
      </c>
      <c r="D899" s="19">
        <v>221000</v>
      </c>
      <c r="E899" s="19">
        <v>221500</v>
      </c>
      <c r="F899" s="28">
        <v>0.23</v>
      </c>
      <c r="G899" s="1">
        <f t="shared" si="234"/>
        <v>1</v>
      </c>
      <c r="I899" s="3">
        <f t="shared" si="235"/>
        <v>500</v>
      </c>
      <c r="J899" s="1">
        <f t="shared" si="236"/>
        <v>500</v>
      </c>
      <c r="K899" s="1">
        <f t="shared" si="237"/>
        <v>0</v>
      </c>
      <c r="L899" s="1">
        <f t="shared" si="247"/>
        <v>1903.9752409722983</v>
      </c>
      <c r="M899" s="1">
        <f t="shared" si="247"/>
        <v>1282.2886362560209</v>
      </c>
      <c r="N899" s="1">
        <f t="shared" si="245"/>
        <v>1.4848257928351101</v>
      </c>
      <c r="O899" s="1">
        <f t="shared" si="246"/>
        <v>59.755730044196355</v>
      </c>
      <c r="P899" s="1">
        <f t="shared" si="248"/>
        <v>1</v>
      </c>
      <c r="R899" s="3">
        <f t="shared" si="238"/>
        <v>225000</v>
      </c>
      <c r="S899" s="3">
        <f t="shared" si="239"/>
        <v>208000</v>
      </c>
      <c r="T899" s="1">
        <f t="shared" si="240"/>
        <v>79.411764705882348</v>
      </c>
      <c r="U899" s="1">
        <f t="shared" si="242"/>
        <v>81.867413632119522</v>
      </c>
      <c r="V899" s="1">
        <f t="shared" si="241"/>
        <v>-1</v>
      </c>
      <c r="W899" s="1">
        <f t="shared" si="243"/>
        <v>1</v>
      </c>
      <c r="Y899" s="3">
        <f t="shared" si="244"/>
        <v>216716.51817509573</v>
      </c>
      <c r="Z899" s="3">
        <f t="shared" si="250"/>
        <v>213613.16125597432</v>
      </c>
      <c r="AA899" s="3">
        <f t="shared" si="249"/>
        <v>3103.3569191214046</v>
      </c>
      <c r="AB899" s="3">
        <f t="shared" si="251"/>
        <v>1</v>
      </c>
      <c r="AC899" s="3"/>
      <c r="AD899" s="3"/>
      <c r="AE899" s="3"/>
      <c r="AF899" s="1"/>
      <c r="AG899" s="1"/>
      <c r="AI899" s="1"/>
      <c r="AJ899" s="1"/>
      <c r="AK899" s="1"/>
      <c r="AL899" s="1"/>
      <c r="AM899" s="1"/>
      <c r="AO899" s="1"/>
    </row>
    <row r="900" spans="1:41" x14ac:dyDescent="0.4">
      <c r="A900" s="15">
        <v>41477</v>
      </c>
      <c r="B900" s="16">
        <v>223500</v>
      </c>
      <c r="C900" s="16">
        <v>223500</v>
      </c>
      <c r="D900" s="16">
        <v>220000</v>
      </c>
      <c r="E900" s="16">
        <v>222000</v>
      </c>
      <c r="F900" s="26">
        <v>0.23</v>
      </c>
      <c r="G900" s="1">
        <f t="shared" si="234"/>
        <v>1</v>
      </c>
      <c r="I900" s="3">
        <f t="shared" si="235"/>
        <v>500</v>
      </c>
      <c r="J900" s="1">
        <f t="shared" si="236"/>
        <v>500</v>
      </c>
      <c r="K900" s="1">
        <f t="shared" si="237"/>
        <v>0</v>
      </c>
      <c r="L900" s="1">
        <f t="shared" si="247"/>
        <v>1803.6912951885627</v>
      </c>
      <c r="M900" s="1">
        <f t="shared" si="247"/>
        <v>1190.6965908091622</v>
      </c>
      <c r="N900" s="1">
        <f t="shared" si="245"/>
        <v>1.5148202397747921</v>
      </c>
      <c r="O900" s="1">
        <f t="shared" si="246"/>
        <v>60.235726427525805</v>
      </c>
      <c r="P900" s="1">
        <f t="shared" si="248"/>
        <v>1</v>
      </c>
      <c r="R900" s="3">
        <f t="shared" si="238"/>
        <v>225000</v>
      </c>
      <c r="S900" s="3">
        <f t="shared" si="239"/>
        <v>211000</v>
      </c>
      <c r="T900" s="1">
        <f t="shared" si="240"/>
        <v>78.571428571428569</v>
      </c>
      <c r="U900" s="1">
        <f t="shared" si="242"/>
        <v>83.613445378151255</v>
      </c>
      <c r="V900" s="1">
        <f t="shared" si="241"/>
        <v>-1</v>
      </c>
      <c r="W900" s="1">
        <f t="shared" si="243"/>
        <v>1</v>
      </c>
      <c r="Y900" s="3">
        <f t="shared" si="244"/>
        <v>217529.3615327733</v>
      </c>
      <c r="Z900" s="3">
        <f t="shared" si="250"/>
        <v>214234.4085703466</v>
      </c>
      <c r="AA900" s="3">
        <f t="shared" si="249"/>
        <v>3294.9529624267016</v>
      </c>
      <c r="AB900" s="3">
        <f t="shared" si="251"/>
        <v>1</v>
      </c>
      <c r="AC900" s="3"/>
      <c r="AD900" s="3"/>
      <c r="AE900" s="3"/>
      <c r="AF900" s="1"/>
      <c r="AG900" s="1"/>
      <c r="AI900" s="1"/>
      <c r="AJ900" s="1"/>
      <c r="AK900" s="1"/>
      <c r="AL900" s="1"/>
      <c r="AM900" s="1"/>
      <c r="AO900" s="1"/>
    </row>
    <row r="901" spans="1:41" x14ac:dyDescent="0.4">
      <c r="A901" s="15">
        <v>41478</v>
      </c>
      <c r="B901" s="16">
        <v>222000</v>
      </c>
      <c r="C901" s="16">
        <v>223500</v>
      </c>
      <c r="D901" s="16">
        <v>218500</v>
      </c>
      <c r="E901" s="16">
        <v>222000</v>
      </c>
      <c r="F901" s="26">
        <v>0</v>
      </c>
      <c r="G901" s="1">
        <f t="shared" si="234"/>
        <v>-1</v>
      </c>
      <c r="I901" s="3">
        <f t="shared" si="235"/>
        <v>0</v>
      </c>
      <c r="J901" s="1">
        <f t="shared" si="236"/>
        <v>0</v>
      </c>
      <c r="K901" s="1">
        <f t="shared" si="237"/>
        <v>0</v>
      </c>
      <c r="L901" s="1">
        <f t="shared" si="247"/>
        <v>1674.8562026750938</v>
      </c>
      <c r="M901" s="1">
        <f t="shared" si="247"/>
        <v>1105.6468343227934</v>
      </c>
      <c r="N901" s="1">
        <f t="shared" si="245"/>
        <v>1.5148202397747921</v>
      </c>
      <c r="O901" s="1">
        <f t="shared" si="246"/>
        <v>60.235726427525805</v>
      </c>
      <c r="P901" s="1">
        <f t="shared" si="248"/>
        <v>-1</v>
      </c>
      <c r="R901" s="3">
        <f t="shared" si="238"/>
        <v>225000</v>
      </c>
      <c r="S901" s="3">
        <f t="shared" si="239"/>
        <v>211500</v>
      </c>
      <c r="T901" s="1">
        <f t="shared" si="240"/>
        <v>77.777777777777786</v>
      </c>
      <c r="U901" s="1">
        <f t="shared" si="242"/>
        <v>78.58699035169623</v>
      </c>
      <c r="V901" s="1">
        <f t="shared" si="241"/>
        <v>-1</v>
      </c>
      <c r="W901" s="1">
        <f t="shared" si="243"/>
        <v>-1</v>
      </c>
      <c r="Y901" s="3">
        <f t="shared" si="244"/>
        <v>218217.15206619279</v>
      </c>
      <c r="Z901" s="3">
        <f t="shared" si="250"/>
        <v>214809.63756513572</v>
      </c>
      <c r="AA901" s="3">
        <f t="shared" si="249"/>
        <v>3407.5145010570704</v>
      </c>
      <c r="AB901" s="3">
        <f t="shared" si="251"/>
        <v>1</v>
      </c>
      <c r="AC901" s="3"/>
      <c r="AD901" s="3"/>
      <c r="AE901" s="3"/>
      <c r="AF901" s="1"/>
      <c r="AG901" s="1"/>
      <c r="AI901" s="1"/>
      <c r="AJ901" s="1"/>
      <c r="AK901" s="1"/>
      <c r="AL901" s="1"/>
      <c r="AM901" s="1"/>
      <c r="AO901" s="1"/>
    </row>
    <row r="902" spans="1:41" x14ac:dyDescent="0.4">
      <c r="A902" s="15">
        <v>41479</v>
      </c>
      <c r="B902" s="16">
        <v>221500</v>
      </c>
      <c r="C902" s="16">
        <v>225000</v>
      </c>
      <c r="D902" s="16">
        <v>220500</v>
      </c>
      <c r="E902" s="16">
        <v>223500</v>
      </c>
      <c r="F902" s="26">
        <v>0.68</v>
      </c>
      <c r="G902" s="1">
        <f t="shared" si="234"/>
        <v>1</v>
      </c>
      <c r="I902" s="3">
        <f t="shared" si="235"/>
        <v>1500</v>
      </c>
      <c r="J902" s="1">
        <f t="shared" si="236"/>
        <v>1500</v>
      </c>
      <c r="K902" s="1">
        <f t="shared" si="237"/>
        <v>0</v>
      </c>
      <c r="L902" s="1">
        <f t="shared" si="247"/>
        <v>1662.366473912587</v>
      </c>
      <c r="M902" s="1">
        <f t="shared" si="247"/>
        <v>1026.6720604425939</v>
      </c>
      <c r="N902" s="1">
        <f t="shared" si="245"/>
        <v>1.6191796172927391</v>
      </c>
      <c r="O902" s="1">
        <f t="shared" si="246"/>
        <v>61.820106059254179</v>
      </c>
      <c r="P902" s="1">
        <f t="shared" si="248"/>
        <v>1</v>
      </c>
      <c r="R902" s="3">
        <f t="shared" si="238"/>
        <v>225000</v>
      </c>
      <c r="S902" s="3">
        <f t="shared" si="239"/>
        <v>217000</v>
      </c>
      <c r="T902" s="1">
        <f t="shared" si="240"/>
        <v>81.25</v>
      </c>
      <c r="U902" s="1">
        <f t="shared" si="242"/>
        <v>79.199735449735456</v>
      </c>
      <c r="V902" s="1">
        <f t="shared" si="241"/>
        <v>1</v>
      </c>
      <c r="W902" s="1">
        <f t="shared" si="243"/>
        <v>1</v>
      </c>
      <c r="Y902" s="3">
        <f t="shared" si="244"/>
        <v>219029.89790216312</v>
      </c>
      <c r="Z902" s="3">
        <f t="shared" si="250"/>
        <v>215453.36811586641</v>
      </c>
      <c r="AA902" s="3">
        <f t="shared" si="249"/>
        <v>3576.5297862967127</v>
      </c>
      <c r="AB902" s="3">
        <f t="shared" si="251"/>
        <v>1</v>
      </c>
      <c r="AC902" s="3"/>
      <c r="AD902" s="3"/>
      <c r="AE902" s="3"/>
      <c r="AF902" s="1"/>
      <c r="AG902" s="1"/>
      <c r="AI902" s="1"/>
      <c r="AJ902" s="1"/>
      <c r="AK902" s="1"/>
      <c r="AL902" s="1"/>
      <c r="AM902" s="1"/>
      <c r="AO902" s="1"/>
    </row>
    <row r="903" spans="1:41" x14ac:dyDescent="0.4">
      <c r="A903" s="15">
        <v>41480</v>
      </c>
      <c r="B903" s="16">
        <v>221500</v>
      </c>
      <c r="C903" s="16">
        <v>227000</v>
      </c>
      <c r="D903" s="16">
        <v>220000</v>
      </c>
      <c r="E903" s="16">
        <v>224500</v>
      </c>
      <c r="F903" s="26">
        <v>0.45</v>
      </c>
      <c r="G903" s="1">
        <f t="shared" si="234"/>
        <v>1</v>
      </c>
      <c r="I903" s="3">
        <f t="shared" si="235"/>
        <v>1000</v>
      </c>
      <c r="J903" s="1">
        <f t="shared" si="236"/>
        <v>1000</v>
      </c>
      <c r="K903" s="1">
        <f t="shared" si="237"/>
        <v>0</v>
      </c>
      <c r="L903" s="1">
        <f t="shared" si="247"/>
        <v>1615.0545829188309</v>
      </c>
      <c r="M903" s="1">
        <f t="shared" si="247"/>
        <v>953.3383418395515</v>
      </c>
      <c r="N903" s="1">
        <f t="shared" si="245"/>
        <v>1.6941042985876753</v>
      </c>
      <c r="O903" s="1">
        <f t="shared" si="246"/>
        <v>62.881912161892622</v>
      </c>
      <c r="P903" s="1">
        <f t="shared" si="248"/>
        <v>1</v>
      </c>
      <c r="R903" s="3">
        <f t="shared" si="238"/>
        <v>227000</v>
      </c>
      <c r="S903" s="3">
        <f t="shared" si="239"/>
        <v>218500</v>
      </c>
      <c r="T903" s="1">
        <f t="shared" si="240"/>
        <v>70.588235294117652</v>
      </c>
      <c r="U903" s="1">
        <f t="shared" si="242"/>
        <v>76.538671023965136</v>
      </c>
      <c r="V903" s="1">
        <f t="shared" si="241"/>
        <v>-1</v>
      </c>
      <c r="W903" s="1">
        <f t="shared" si="243"/>
        <v>-1</v>
      </c>
      <c r="Y903" s="3">
        <f t="shared" si="244"/>
        <v>219871.4520710611</v>
      </c>
      <c r="Z903" s="3">
        <f t="shared" si="250"/>
        <v>216123.48899617261</v>
      </c>
      <c r="AA903" s="3">
        <f t="shared" si="249"/>
        <v>3747.9630748884811</v>
      </c>
      <c r="AB903" s="3">
        <f t="shared" si="251"/>
        <v>1</v>
      </c>
      <c r="AC903" s="3"/>
      <c r="AD903" s="3"/>
      <c r="AE903" s="3"/>
      <c r="AF903" s="1"/>
      <c r="AG903" s="1"/>
      <c r="AI903" s="1"/>
      <c r="AJ903" s="1"/>
      <c r="AK903" s="1"/>
      <c r="AL903" s="1"/>
      <c r="AM903" s="1"/>
      <c r="AO903" s="1"/>
    </row>
    <row r="904" spans="1:41" x14ac:dyDescent="0.4">
      <c r="A904" s="18">
        <v>41481</v>
      </c>
      <c r="B904" s="19">
        <v>223500</v>
      </c>
      <c r="C904" s="19">
        <v>228000</v>
      </c>
      <c r="D904" s="19">
        <v>223500</v>
      </c>
      <c r="E904" s="19">
        <v>225500</v>
      </c>
      <c r="F904" s="28">
        <v>0.45</v>
      </c>
      <c r="G904" s="1">
        <f t="shared" si="234"/>
        <v>1</v>
      </c>
      <c r="I904" s="3">
        <f t="shared" si="235"/>
        <v>1000</v>
      </c>
      <c r="J904" s="1">
        <f t="shared" si="236"/>
        <v>1000</v>
      </c>
      <c r="K904" s="1">
        <f t="shared" si="237"/>
        <v>0</v>
      </c>
      <c r="L904" s="1">
        <f t="shared" si="247"/>
        <v>1571.1221127103431</v>
      </c>
      <c r="M904" s="1">
        <f t="shared" si="247"/>
        <v>885.24274599386922</v>
      </c>
      <c r="N904" s="1">
        <f t="shared" si="245"/>
        <v>1.7747924169052993</v>
      </c>
      <c r="O904" s="1">
        <f t="shared" si="246"/>
        <v>63.961268096757635</v>
      </c>
      <c r="P904" s="1">
        <f t="shared" si="248"/>
        <v>1</v>
      </c>
      <c r="R904" s="3">
        <f t="shared" si="238"/>
        <v>228000</v>
      </c>
      <c r="S904" s="3">
        <f t="shared" si="239"/>
        <v>218500</v>
      </c>
      <c r="T904" s="1">
        <f t="shared" si="240"/>
        <v>73.68421052631578</v>
      </c>
      <c r="U904" s="1">
        <f t="shared" si="242"/>
        <v>75.174148606811144</v>
      </c>
      <c r="V904" s="1">
        <f t="shared" si="241"/>
        <v>1</v>
      </c>
      <c r="W904" s="1">
        <f t="shared" si="243"/>
        <v>-1</v>
      </c>
      <c r="Y904" s="3">
        <f t="shared" si="244"/>
        <v>220737.38252166708</v>
      </c>
      <c r="Z904" s="3">
        <f t="shared" si="250"/>
        <v>216818.0453668265</v>
      </c>
      <c r="AA904" s="3">
        <f t="shared" si="249"/>
        <v>3919.3371548405848</v>
      </c>
      <c r="AB904" s="3">
        <f t="shared" si="251"/>
        <v>1</v>
      </c>
      <c r="AC904" s="3"/>
      <c r="AD904" s="3"/>
      <c r="AE904" s="3"/>
      <c r="AF904" s="1"/>
      <c r="AG904" s="1"/>
      <c r="AI904" s="1"/>
      <c r="AJ904" s="1"/>
      <c r="AK904" s="1"/>
      <c r="AL904" s="1"/>
      <c r="AM904" s="1"/>
      <c r="AO904" s="1"/>
    </row>
    <row r="905" spans="1:41" x14ac:dyDescent="0.4">
      <c r="A905" s="15">
        <v>41484</v>
      </c>
      <c r="B905" s="16">
        <v>226500</v>
      </c>
      <c r="C905" s="16">
        <v>232000</v>
      </c>
      <c r="D905" s="16">
        <v>224500</v>
      </c>
      <c r="E905" s="16">
        <v>230000</v>
      </c>
      <c r="F905" s="26">
        <v>2</v>
      </c>
      <c r="G905" s="1">
        <f t="shared" si="234"/>
        <v>1</v>
      </c>
      <c r="I905" s="3">
        <f t="shared" si="235"/>
        <v>4500</v>
      </c>
      <c r="J905" s="1">
        <f t="shared" si="236"/>
        <v>4500</v>
      </c>
      <c r="K905" s="1">
        <f t="shared" si="237"/>
        <v>0</v>
      </c>
      <c r="L905" s="1">
        <f t="shared" si="247"/>
        <v>1780.3276760881758</v>
      </c>
      <c r="M905" s="1">
        <f t="shared" si="247"/>
        <v>822.01112128002137</v>
      </c>
      <c r="N905" s="1">
        <f t="shared" si="245"/>
        <v>2.1658194518291682</v>
      </c>
      <c r="O905" s="1">
        <f t="shared" si="246"/>
        <v>68.412601690781401</v>
      </c>
      <c r="P905" s="1">
        <f t="shared" si="248"/>
        <v>1</v>
      </c>
      <c r="R905" s="3">
        <f t="shared" si="238"/>
        <v>232000</v>
      </c>
      <c r="S905" s="3">
        <f t="shared" si="239"/>
        <v>218500</v>
      </c>
      <c r="T905" s="1">
        <f t="shared" si="240"/>
        <v>85.18518518518519</v>
      </c>
      <c r="U905" s="1">
        <f t="shared" si="242"/>
        <v>76.485877001872879</v>
      </c>
      <c r="V905" s="1">
        <f t="shared" si="241"/>
        <v>1</v>
      </c>
      <c r="W905" s="1">
        <f t="shared" si="243"/>
        <v>1</v>
      </c>
      <c r="Y905" s="3">
        <f t="shared" si="244"/>
        <v>222162.40059525677</v>
      </c>
      <c r="Z905" s="3">
        <f t="shared" si="250"/>
        <v>217794.48645076528</v>
      </c>
      <c r="AA905" s="3">
        <f t="shared" si="249"/>
        <v>4367.9141444914858</v>
      </c>
      <c r="AB905" s="3">
        <f t="shared" si="251"/>
        <v>1</v>
      </c>
      <c r="AC905" s="3"/>
      <c r="AD905" s="3"/>
      <c r="AE905" s="3"/>
      <c r="AF905" s="1"/>
      <c r="AG905" s="1"/>
      <c r="AI905" s="1"/>
      <c r="AJ905" s="1"/>
      <c r="AK905" s="1"/>
      <c r="AL905" s="1"/>
      <c r="AM905" s="1"/>
      <c r="AO905" s="1"/>
    </row>
    <row r="906" spans="1:41" x14ac:dyDescent="0.4">
      <c r="A906" s="15">
        <v>41485</v>
      </c>
      <c r="B906" s="16">
        <v>231500</v>
      </c>
      <c r="C906" s="16">
        <v>238000</v>
      </c>
      <c r="D906" s="16">
        <v>231000</v>
      </c>
      <c r="E906" s="16">
        <v>237500</v>
      </c>
      <c r="F906" s="26">
        <v>3.26</v>
      </c>
      <c r="G906" s="1">
        <f t="shared" si="234"/>
        <v>1</v>
      </c>
      <c r="I906" s="3">
        <f t="shared" si="235"/>
        <v>7500</v>
      </c>
      <c r="J906" s="1">
        <f t="shared" si="236"/>
        <v>7500</v>
      </c>
      <c r="K906" s="1">
        <f t="shared" si="237"/>
        <v>0</v>
      </c>
      <c r="L906" s="1">
        <f t="shared" si="247"/>
        <v>2188.8756992247349</v>
      </c>
      <c r="M906" s="1">
        <f t="shared" si="247"/>
        <v>763.29604118859129</v>
      </c>
      <c r="N906" s="1">
        <f t="shared" si="245"/>
        <v>2.8676628478463688</v>
      </c>
      <c r="O906" s="1">
        <f t="shared" si="246"/>
        <v>74.144592242396982</v>
      </c>
      <c r="P906" s="1">
        <f t="shared" si="248"/>
        <v>-1</v>
      </c>
      <c r="R906" s="3">
        <f t="shared" si="238"/>
        <v>238000</v>
      </c>
      <c r="S906" s="3">
        <f t="shared" si="239"/>
        <v>220000</v>
      </c>
      <c r="T906" s="1">
        <f t="shared" si="240"/>
        <v>97.222222222222214</v>
      </c>
      <c r="U906" s="1">
        <f t="shared" si="242"/>
        <v>85.363872644574386</v>
      </c>
      <c r="V906" s="1">
        <f t="shared" si="241"/>
        <v>1</v>
      </c>
      <c r="W906" s="1">
        <f t="shared" si="243"/>
        <v>1</v>
      </c>
      <c r="Y906" s="3">
        <f t="shared" si="244"/>
        <v>224522.03127290957</v>
      </c>
      <c r="Z906" s="3">
        <f t="shared" si="250"/>
        <v>219254.15412107896</v>
      </c>
      <c r="AA906" s="3">
        <f t="shared" si="249"/>
        <v>5267.8771518306166</v>
      </c>
      <c r="AB906" s="3">
        <f t="shared" si="251"/>
        <v>1</v>
      </c>
      <c r="AC906" s="3"/>
      <c r="AD906" s="3"/>
      <c r="AE906" s="3"/>
      <c r="AF906" s="1"/>
      <c r="AG906" s="1"/>
      <c r="AI906" s="1"/>
      <c r="AJ906" s="1"/>
      <c r="AK906" s="1"/>
      <c r="AL906" s="1"/>
      <c r="AM906" s="1"/>
      <c r="AO906" s="1"/>
    </row>
    <row r="907" spans="1:41" x14ac:dyDescent="0.4">
      <c r="A907" s="15">
        <v>41486</v>
      </c>
      <c r="B907" s="16">
        <v>239500</v>
      </c>
      <c r="C907" s="16">
        <v>239500</v>
      </c>
      <c r="D907" s="16">
        <v>232500</v>
      </c>
      <c r="E907" s="16">
        <v>232500</v>
      </c>
      <c r="F907" s="26">
        <v>-2.11</v>
      </c>
      <c r="G907" s="1">
        <f t="shared" si="234"/>
        <v>-1</v>
      </c>
      <c r="I907" s="3">
        <f t="shared" si="235"/>
        <v>-5000</v>
      </c>
      <c r="J907" s="1">
        <f t="shared" si="236"/>
        <v>0</v>
      </c>
      <c r="K907" s="1">
        <f t="shared" si="237"/>
        <v>5000</v>
      </c>
      <c r="L907" s="1">
        <f t="shared" si="247"/>
        <v>2032.5274349943968</v>
      </c>
      <c r="M907" s="1">
        <f t="shared" si="247"/>
        <v>1065.9177525322634</v>
      </c>
      <c r="N907" s="1">
        <f t="shared" si="245"/>
        <v>1.9068332712967699</v>
      </c>
      <c r="O907" s="1">
        <f t="shared" si="246"/>
        <v>65.598302115418917</v>
      </c>
      <c r="P907" s="1">
        <f t="shared" si="248"/>
        <v>-1</v>
      </c>
      <c r="R907" s="3">
        <f t="shared" si="238"/>
        <v>239500</v>
      </c>
      <c r="S907" s="3">
        <f t="shared" si="239"/>
        <v>220000</v>
      </c>
      <c r="T907" s="1">
        <f t="shared" si="240"/>
        <v>64.102564102564102</v>
      </c>
      <c r="U907" s="1">
        <f t="shared" si="242"/>
        <v>82.169990503323831</v>
      </c>
      <c r="V907" s="1">
        <f t="shared" si="241"/>
        <v>-1</v>
      </c>
      <c r="W907" s="1">
        <f t="shared" si="243"/>
        <v>-1</v>
      </c>
      <c r="Y907" s="3">
        <f t="shared" si="244"/>
        <v>225749.41107707736</v>
      </c>
      <c r="Z907" s="3">
        <f t="shared" si="250"/>
        <v>220235.32788988794</v>
      </c>
      <c r="AA907" s="3">
        <f t="shared" si="249"/>
        <v>5514.0831871894188</v>
      </c>
      <c r="AB907" s="3">
        <f t="shared" si="251"/>
        <v>1</v>
      </c>
      <c r="AC907" s="3"/>
      <c r="AD907" s="3"/>
      <c r="AE907" s="3"/>
      <c r="AF907" s="1"/>
      <c r="AG907" s="1"/>
      <c r="AI907" s="1"/>
      <c r="AJ907" s="1"/>
      <c r="AK907" s="1"/>
      <c r="AL907" s="1"/>
      <c r="AM907" s="1"/>
      <c r="AO907" s="1"/>
    </row>
    <row r="908" spans="1:41" x14ac:dyDescent="0.4">
      <c r="A908" s="15">
        <v>41487</v>
      </c>
      <c r="B908" s="16">
        <v>235000</v>
      </c>
      <c r="C908" s="16">
        <v>235500</v>
      </c>
      <c r="D908" s="16">
        <v>230500</v>
      </c>
      <c r="E908" s="16">
        <v>231500</v>
      </c>
      <c r="F908" s="26">
        <v>-0.43</v>
      </c>
      <c r="G908" s="1">
        <f t="shared" si="234"/>
        <v>-1</v>
      </c>
      <c r="I908" s="3">
        <f t="shared" si="235"/>
        <v>-1000</v>
      </c>
      <c r="J908" s="1">
        <f t="shared" si="236"/>
        <v>0</v>
      </c>
      <c r="K908" s="1">
        <f t="shared" si="237"/>
        <v>1000</v>
      </c>
      <c r="L908" s="1">
        <f t="shared" si="247"/>
        <v>1887.3469039233685</v>
      </c>
      <c r="M908" s="1">
        <f t="shared" si="247"/>
        <v>1061.2093416371017</v>
      </c>
      <c r="N908" s="1">
        <f t="shared" si="245"/>
        <v>1.7784868921449604</v>
      </c>
      <c r="O908" s="1">
        <f t="shared" si="246"/>
        <v>64.009187776732276</v>
      </c>
      <c r="P908" s="1">
        <f t="shared" si="248"/>
        <v>-1</v>
      </c>
      <c r="R908" s="3">
        <f t="shared" si="238"/>
        <v>239500</v>
      </c>
      <c r="S908" s="3">
        <f t="shared" si="239"/>
        <v>223500</v>
      </c>
      <c r="T908" s="1">
        <f t="shared" si="240"/>
        <v>50</v>
      </c>
      <c r="U908" s="1">
        <f t="shared" si="242"/>
        <v>70.441595441595439</v>
      </c>
      <c r="V908" s="1">
        <f t="shared" si="241"/>
        <v>-1</v>
      </c>
      <c r="W908" s="1">
        <f t="shared" si="243"/>
        <v>-1</v>
      </c>
      <c r="Y908" s="3">
        <f t="shared" si="244"/>
        <v>226634.1170652193</v>
      </c>
      <c r="Z908" s="3">
        <f t="shared" si="250"/>
        <v>221069.74804619254</v>
      </c>
      <c r="AA908" s="3">
        <f t="shared" si="249"/>
        <v>5564.3690190267516</v>
      </c>
      <c r="AB908" s="3">
        <f t="shared" si="251"/>
        <v>1</v>
      </c>
      <c r="AC908" s="3"/>
      <c r="AD908" s="3"/>
      <c r="AE908" s="3"/>
      <c r="AF908" s="1"/>
      <c r="AG908" s="1"/>
      <c r="AI908" s="1"/>
      <c r="AJ908" s="1"/>
      <c r="AK908" s="1"/>
      <c r="AL908" s="1"/>
      <c r="AM908" s="1"/>
      <c r="AO908" s="1"/>
    </row>
    <row r="909" spans="1:41" x14ac:dyDescent="0.4">
      <c r="A909" s="18">
        <v>41488</v>
      </c>
      <c r="B909" s="19">
        <v>235500</v>
      </c>
      <c r="C909" s="19">
        <v>239500</v>
      </c>
      <c r="D909" s="19">
        <v>231500</v>
      </c>
      <c r="E909" s="19">
        <v>231500</v>
      </c>
      <c r="F909" s="28">
        <v>0</v>
      </c>
      <c r="G909" s="1">
        <f t="shared" si="234"/>
        <v>-1</v>
      </c>
      <c r="I909" s="3">
        <f t="shared" si="235"/>
        <v>0</v>
      </c>
      <c r="J909" s="1">
        <f t="shared" si="236"/>
        <v>0</v>
      </c>
      <c r="K909" s="1">
        <f t="shared" si="237"/>
        <v>0</v>
      </c>
      <c r="L909" s="1">
        <f t="shared" si="247"/>
        <v>1752.5364107859848</v>
      </c>
      <c r="M909" s="1">
        <f t="shared" si="247"/>
        <v>985.40867437730878</v>
      </c>
      <c r="N909" s="1">
        <f t="shared" si="245"/>
        <v>1.7784868921449599</v>
      </c>
      <c r="O909" s="1">
        <f t="shared" si="246"/>
        <v>64.009187776732261</v>
      </c>
      <c r="P909" s="1">
        <f t="shared" si="248"/>
        <v>-1</v>
      </c>
      <c r="R909" s="3">
        <f t="shared" si="238"/>
        <v>239500</v>
      </c>
      <c r="S909" s="3">
        <f t="shared" si="239"/>
        <v>224500</v>
      </c>
      <c r="T909" s="1">
        <f t="shared" si="240"/>
        <v>46.666666666666664</v>
      </c>
      <c r="U909" s="1">
        <f t="shared" si="242"/>
        <v>53.589743589743591</v>
      </c>
      <c r="V909" s="1">
        <f t="shared" si="241"/>
        <v>-1</v>
      </c>
      <c r="W909" s="1">
        <f t="shared" si="243"/>
        <v>-1</v>
      </c>
      <c r="Y909" s="3">
        <f t="shared" si="244"/>
        <v>227382.71443980094</v>
      </c>
      <c r="Z909" s="3">
        <f t="shared" si="250"/>
        <v>221842.35930203012</v>
      </c>
      <c r="AA909" s="3">
        <f t="shared" si="249"/>
        <v>5540.3551377708209</v>
      </c>
      <c r="AB909" s="3">
        <f t="shared" si="251"/>
        <v>-1</v>
      </c>
      <c r="AC909" s="3"/>
      <c r="AD909" s="3"/>
      <c r="AE909" s="3"/>
      <c r="AF909" s="1"/>
      <c r="AG909" s="1"/>
      <c r="AI909" s="1"/>
      <c r="AJ909" s="1"/>
      <c r="AK909" s="1"/>
      <c r="AL909" s="1"/>
      <c r="AM909" s="1"/>
      <c r="AO909" s="1"/>
    </row>
    <row r="910" spans="1:41" x14ac:dyDescent="0.4">
      <c r="A910" s="15">
        <v>41491</v>
      </c>
      <c r="B910" s="16">
        <v>232500</v>
      </c>
      <c r="C910" s="16">
        <v>234500</v>
      </c>
      <c r="D910" s="16">
        <v>230500</v>
      </c>
      <c r="E910" s="16">
        <v>230500</v>
      </c>
      <c r="F910" s="26">
        <v>-0.43</v>
      </c>
      <c r="G910" s="1">
        <f t="shared" si="234"/>
        <v>-1</v>
      </c>
      <c r="I910" s="3">
        <f t="shared" si="235"/>
        <v>-1000</v>
      </c>
      <c r="J910" s="1">
        <f t="shared" si="236"/>
        <v>0</v>
      </c>
      <c r="K910" s="1">
        <f t="shared" si="237"/>
        <v>1000</v>
      </c>
      <c r="L910" s="1">
        <f t="shared" si="247"/>
        <v>1627.3552385869859</v>
      </c>
      <c r="M910" s="1">
        <f t="shared" si="247"/>
        <v>986.45091192178666</v>
      </c>
      <c r="N910" s="1">
        <f t="shared" si="245"/>
        <v>1.6497072676597768</v>
      </c>
      <c r="O910" s="1">
        <f t="shared" si="246"/>
        <v>62.259981991021952</v>
      </c>
      <c r="P910" s="1">
        <f t="shared" si="248"/>
        <v>-1</v>
      </c>
      <c r="R910" s="3">
        <f t="shared" si="238"/>
        <v>239500</v>
      </c>
      <c r="S910" s="3">
        <f t="shared" si="239"/>
        <v>230500</v>
      </c>
      <c r="T910" s="1">
        <f t="shared" si="240"/>
        <v>0</v>
      </c>
      <c r="U910" s="1">
        <f t="shared" si="242"/>
        <v>32.222222222222221</v>
      </c>
      <c r="V910" s="1">
        <f t="shared" si="241"/>
        <v>-1</v>
      </c>
      <c r="W910" s="1">
        <f t="shared" si="243"/>
        <v>-1</v>
      </c>
      <c r="Y910" s="3">
        <f t="shared" si="244"/>
        <v>227862.29683367771</v>
      </c>
      <c r="Z910" s="3">
        <f t="shared" si="250"/>
        <v>222483.66602039826</v>
      </c>
      <c r="AA910" s="3">
        <f t="shared" si="249"/>
        <v>5378.6308132794511</v>
      </c>
      <c r="AB910" s="3">
        <f t="shared" si="251"/>
        <v>-1</v>
      </c>
      <c r="AC910" s="3"/>
      <c r="AD910" s="3"/>
      <c r="AE910" s="3"/>
      <c r="AF910" s="1"/>
      <c r="AG910" s="1"/>
      <c r="AI910" s="1"/>
      <c r="AJ910" s="1"/>
      <c r="AK910" s="1"/>
      <c r="AL910" s="1"/>
      <c r="AM910" s="1"/>
      <c r="AO910" s="1"/>
    </row>
    <row r="911" spans="1:41" x14ac:dyDescent="0.4">
      <c r="A911" s="15">
        <v>41492</v>
      </c>
      <c r="B911" s="16">
        <v>233500</v>
      </c>
      <c r="C911" s="16">
        <v>235500</v>
      </c>
      <c r="D911" s="16">
        <v>230500</v>
      </c>
      <c r="E911" s="16">
        <v>232500</v>
      </c>
      <c r="F911" s="26">
        <v>0.87</v>
      </c>
      <c r="G911" s="1">
        <f t="shared" si="234"/>
        <v>1</v>
      </c>
      <c r="I911" s="3">
        <f t="shared" si="235"/>
        <v>2000</v>
      </c>
      <c r="J911" s="1">
        <f t="shared" si="236"/>
        <v>2000</v>
      </c>
      <c r="K911" s="1">
        <f t="shared" si="237"/>
        <v>0</v>
      </c>
      <c r="L911" s="1">
        <f t="shared" si="247"/>
        <v>1653.9727215450584</v>
      </c>
      <c r="M911" s="1">
        <f t="shared" si="247"/>
        <v>915.99013249880193</v>
      </c>
      <c r="N911" s="1">
        <f t="shared" si="245"/>
        <v>1.8056665272507417</v>
      </c>
      <c r="O911" s="1">
        <f t="shared" si="246"/>
        <v>64.357845442883232</v>
      </c>
      <c r="P911" s="1">
        <f t="shared" si="248"/>
        <v>1</v>
      </c>
      <c r="R911" s="3">
        <f t="shared" si="238"/>
        <v>239500</v>
      </c>
      <c r="S911" s="3">
        <f t="shared" si="239"/>
        <v>230500</v>
      </c>
      <c r="T911" s="1">
        <f t="shared" si="240"/>
        <v>22.222222222222221</v>
      </c>
      <c r="U911" s="1">
        <f t="shared" si="242"/>
        <v>22.962962962962962</v>
      </c>
      <c r="V911" s="1">
        <f t="shared" si="241"/>
        <v>1</v>
      </c>
      <c r="W911" s="1">
        <f t="shared" si="243"/>
        <v>-1</v>
      </c>
      <c r="Y911" s="3">
        <f t="shared" si="244"/>
        <v>228575.78962849654</v>
      </c>
      <c r="Z911" s="3">
        <f t="shared" si="250"/>
        <v>223225.61668555395</v>
      </c>
      <c r="AA911" s="3">
        <f t="shared" si="249"/>
        <v>5350.1729429425905</v>
      </c>
      <c r="AB911" s="3">
        <f t="shared" si="251"/>
        <v>-1</v>
      </c>
      <c r="AC911" s="3"/>
      <c r="AD911" s="3"/>
      <c r="AE911" s="3"/>
      <c r="AF911" s="1"/>
      <c r="AG911" s="1"/>
      <c r="AI911" s="1"/>
      <c r="AJ911" s="1"/>
      <c r="AK911" s="1"/>
      <c r="AL911" s="1"/>
      <c r="AM911" s="1"/>
      <c r="AO911" s="1"/>
    </row>
    <row r="912" spans="1:41" x14ac:dyDescent="0.4">
      <c r="A912" s="15">
        <v>41493</v>
      </c>
      <c r="B912" s="16">
        <v>228500</v>
      </c>
      <c r="C912" s="16">
        <v>228500</v>
      </c>
      <c r="D912" s="16">
        <v>223500</v>
      </c>
      <c r="E912" s="16">
        <v>225000</v>
      </c>
      <c r="F912" s="26">
        <v>-3.23</v>
      </c>
      <c r="G912" s="1">
        <f t="shared" si="234"/>
        <v>-1</v>
      </c>
      <c r="I912" s="3">
        <f t="shared" si="235"/>
        <v>-7500</v>
      </c>
      <c r="J912" s="1">
        <f t="shared" si="236"/>
        <v>0</v>
      </c>
      <c r="K912" s="1">
        <f t="shared" si="237"/>
        <v>7500</v>
      </c>
      <c r="L912" s="1">
        <f t="shared" si="247"/>
        <v>1535.8318128632686</v>
      </c>
      <c r="M912" s="1">
        <f t="shared" si="247"/>
        <v>1386.2765516060304</v>
      </c>
      <c r="N912" s="1">
        <f t="shared" si="245"/>
        <v>1.1078827028300922</v>
      </c>
      <c r="O912" s="1">
        <f t="shared" si="246"/>
        <v>52.559030032488195</v>
      </c>
      <c r="P912" s="1">
        <f t="shared" si="248"/>
        <v>-1</v>
      </c>
      <c r="R912" s="3">
        <f t="shared" si="238"/>
        <v>239500</v>
      </c>
      <c r="S912" s="3">
        <f t="shared" si="239"/>
        <v>223500</v>
      </c>
      <c r="T912" s="1">
        <f t="shared" si="240"/>
        <v>9.375</v>
      </c>
      <c r="U912" s="1">
        <f t="shared" si="242"/>
        <v>10.532407407407407</v>
      </c>
      <c r="V912" s="1">
        <f t="shared" si="241"/>
        <v>-1</v>
      </c>
      <c r="W912" s="1">
        <f t="shared" si="243"/>
        <v>-1</v>
      </c>
      <c r="Y912" s="3">
        <f t="shared" si="244"/>
        <v>228025.6681471894</v>
      </c>
      <c r="Z912" s="3">
        <f t="shared" si="250"/>
        <v>223357.05248662402</v>
      </c>
      <c r="AA912" s="3">
        <f t="shared" si="249"/>
        <v>4668.6156605653814</v>
      </c>
      <c r="AB912" s="3">
        <f t="shared" si="251"/>
        <v>-1</v>
      </c>
      <c r="AC912" s="3"/>
      <c r="AD912" s="3"/>
      <c r="AE912" s="3"/>
      <c r="AF912" s="1"/>
      <c r="AG912" s="1"/>
      <c r="AI912" s="1"/>
      <c r="AJ912" s="1"/>
      <c r="AK912" s="1"/>
      <c r="AL912" s="1"/>
      <c r="AM912" s="1"/>
      <c r="AO912" s="1"/>
    </row>
    <row r="913" spans="1:41" x14ac:dyDescent="0.4">
      <c r="A913" s="15">
        <v>41494</v>
      </c>
      <c r="B913" s="16">
        <v>226500</v>
      </c>
      <c r="C913" s="16">
        <v>228500</v>
      </c>
      <c r="D913" s="16">
        <v>225000</v>
      </c>
      <c r="E913" s="16">
        <v>225000</v>
      </c>
      <c r="F913" s="26">
        <v>0</v>
      </c>
      <c r="G913" s="1">
        <f t="shared" ref="G913:G976" si="252">IF(E913&gt;E912,1,-1)</f>
        <v>-1</v>
      </c>
      <c r="I913" s="3">
        <f t="shared" ref="I913:I976" si="253">E913-E912</f>
        <v>0</v>
      </c>
      <c r="J913" s="1">
        <f t="shared" ref="J913:J976" si="254">IF(I913&gt;0,I913,0)</f>
        <v>0</v>
      </c>
      <c r="K913" s="1">
        <f t="shared" ref="K913:K976" si="255">IF(I913&lt;0,-I913,0)</f>
        <v>0</v>
      </c>
      <c r="L913" s="1">
        <f t="shared" si="247"/>
        <v>1426.1295405158924</v>
      </c>
      <c r="M913" s="1">
        <f t="shared" si="247"/>
        <v>1287.2567979198852</v>
      </c>
      <c r="N913" s="1">
        <f t="shared" si="245"/>
        <v>1.1078827028300924</v>
      </c>
      <c r="O913" s="1">
        <f t="shared" si="246"/>
        <v>52.559030032488209</v>
      </c>
      <c r="P913" s="1">
        <f t="shared" si="248"/>
        <v>-1</v>
      </c>
      <c r="R913" s="3">
        <f t="shared" si="238"/>
        <v>239500</v>
      </c>
      <c r="S913" s="3">
        <f t="shared" si="239"/>
        <v>223500</v>
      </c>
      <c r="T913" s="1">
        <f t="shared" si="240"/>
        <v>9.375</v>
      </c>
      <c r="U913" s="1">
        <f t="shared" si="242"/>
        <v>13.657407407407407</v>
      </c>
      <c r="V913" s="1">
        <f t="shared" si="241"/>
        <v>-1</v>
      </c>
      <c r="W913" s="1">
        <f t="shared" si="243"/>
        <v>1</v>
      </c>
      <c r="Y913" s="3">
        <f t="shared" si="244"/>
        <v>227560.18073992949</v>
      </c>
      <c r="Z913" s="3">
        <f t="shared" si="250"/>
        <v>223478.75230242964</v>
      </c>
      <c r="AA913" s="3">
        <f t="shared" si="249"/>
        <v>4081.4284374998533</v>
      </c>
      <c r="AB913" s="3">
        <f t="shared" si="251"/>
        <v>-1</v>
      </c>
      <c r="AC913" s="3"/>
      <c r="AD913" s="3"/>
      <c r="AE913" s="3"/>
      <c r="AF913" s="1"/>
      <c r="AG913" s="1"/>
      <c r="AI913" s="1"/>
      <c r="AJ913" s="1"/>
      <c r="AK913" s="1"/>
      <c r="AL913" s="1"/>
      <c r="AM913" s="1"/>
      <c r="AO913" s="1"/>
    </row>
    <row r="914" spans="1:41" x14ac:dyDescent="0.4">
      <c r="A914" s="18">
        <v>41495</v>
      </c>
      <c r="B914" s="19">
        <v>227000</v>
      </c>
      <c r="C914" s="19">
        <v>227500</v>
      </c>
      <c r="D914" s="19">
        <v>220000</v>
      </c>
      <c r="E914" s="19">
        <v>221500</v>
      </c>
      <c r="F914" s="28">
        <v>-1.56</v>
      </c>
      <c r="G914" s="1">
        <f t="shared" si="252"/>
        <v>-1</v>
      </c>
      <c r="I914" s="3">
        <f t="shared" si="253"/>
        <v>-3500</v>
      </c>
      <c r="J914" s="1">
        <f t="shared" si="254"/>
        <v>0</v>
      </c>
      <c r="K914" s="1">
        <f t="shared" si="255"/>
        <v>3500</v>
      </c>
      <c r="L914" s="1">
        <f t="shared" si="247"/>
        <v>1324.263144764757</v>
      </c>
      <c r="M914" s="1">
        <f t="shared" si="247"/>
        <v>1445.3098837827506</v>
      </c>
      <c r="N914" s="1">
        <f t="shared" si="245"/>
        <v>0.91624859113176282</v>
      </c>
      <c r="O914" s="1">
        <f t="shared" si="246"/>
        <v>47.814703967537625</v>
      </c>
      <c r="P914" s="1">
        <f t="shared" si="248"/>
        <v>-1</v>
      </c>
      <c r="R914" s="3">
        <f t="shared" si="238"/>
        <v>235500</v>
      </c>
      <c r="S914" s="3">
        <f t="shared" si="239"/>
        <v>220000</v>
      </c>
      <c r="T914" s="1">
        <f t="shared" si="240"/>
        <v>9.67741935483871</v>
      </c>
      <c r="U914" s="1">
        <f t="shared" si="242"/>
        <v>9.4758064516129039</v>
      </c>
      <c r="V914" s="1">
        <f t="shared" si="241"/>
        <v>1</v>
      </c>
      <c r="W914" s="1">
        <f t="shared" si="243"/>
        <v>-1</v>
      </c>
      <c r="Y914" s="3">
        <f t="shared" si="244"/>
        <v>226627.84524147882</v>
      </c>
      <c r="Z914" s="3">
        <f t="shared" si="250"/>
        <v>223332.17805780523</v>
      </c>
      <c r="AA914" s="3">
        <f t="shared" si="249"/>
        <v>3295.6671836735914</v>
      </c>
      <c r="AB914" s="3">
        <f t="shared" si="251"/>
        <v>-1</v>
      </c>
      <c r="AC914" s="3"/>
      <c r="AD914" s="3"/>
      <c r="AE914" s="3"/>
      <c r="AF914" s="1"/>
      <c r="AG914" s="1"/>
      <c r="AI914" s="1"/>
      <c r="AJ914" s="1"/>
      <c r="AK914" s="1"/>
      <c r="AL914" s="1"/>
      <c r="AM914" s="1"/>
      <c r="AO914" s="1"/>
    </row>
    <row r="915" spans="1:41" x14ac:dyDescent="0.4">
      <c r="A915" s="15">
        <v>41498</v>
      </c>
      <c r="B915" s="16">
        <v>222000</v>
      </c>
      <c r="C915" s="16">
        <v>224500</v>
      </c>
      <c r="D915" s="16">
        <v>220000</v>
      </c>
      <c r="E915" s="16">
        <v>221000</v>
      </c>
      <c r="F915" s="26">
        <v>-0.23</v>
      </c>
      <c r="G915" s="1">
        <f t="shared" si="252"/>
        <v>-1</v>
      </c>
      <c r="I915" s="3">
        <f t="shared" si="253"/>
        <v>-500</v>
      </c>
      <c r="J915" s="1">
        <f t="shared" si="254"/>
        <v>0</v>
      </c>
      <c r="K915" s="1">
        <f t="shared" si="255"/>
        <v>500</v>
      </c>
      <c r="L915" s="1">
        <f t="shared" si="247"/>
        <v>1229.6729201387029</v>
      </c>
      <c r="M915" s="1">
        <f t="shared" si="247"/>
        <v>1377.7877492268399</v>
      </c>
      <c r="N915" s="1">
        <f t="shared" si="245"/>
        <v>0.89249807949645865</v>
      </c>
      <c r="O915" s="1">
        <f t="shared" si="246"/>
        <v>47.159787857429563</v>
      </c>
      <c r="P915" s="1">
        <f t="shared" si="248"/>
        <v>-1</v>
      </c>
      <c r="R915" s="3">
        <f t="shared" si="238"/>
        <v>235500</v>
      </c>
      <c r="S915" s="3">
        <f t="shared" si="239"/>
        <v>220000</v>
      </c>
      <c r="T915" s="1">
        <f t="shared" si="240"/>
        <v>6.4516129032258061</v>
      </c>
      <c r="U915" s="1">
        <f t="shared" si="242"/>
        <v>8.5013440860215059</v>
      </c>
      <c r="V915" s="1">
        <f t="shared" si="241"/>
        <v>-1</v>
      </c>
      <c r="W915" s="1">
        <f t="shared" si="243"/>
        <v>-1</v>
      </c>
      <c r="Y915" s="3">
        <f t="shared" si="244"/>
        <v>225762.02289663593</v>
      </c>
      <c r="Z915" s="3">
        <f t="shared" si="250"/>
        <v>223159.42412759742</v>
      </c>
      <c r="AA915" s="3">
        <f t="shared" si="249"/>
        <v>2602.5987690385082</v>
      </c>
      <c r="AB915" s="3">
        <f t="shared" si="251"/>
        <v>-1</v>
      </c>
      <c r="AC915" s="3"/>
      <c r="AD915" s="3"/>
      <c r="AE915" s="3"/>
      <c r="AF915" s="1"/>
      <c r="AG915" s="1"/>
      <c r="AI915" s="1"/>
      <c r="AJ915" s="1"/>
      <c r="AK915" s="1"/>
      <c r="AL915" s="1"/>
      <c r="AM915" s="1"/>
      <c r="AO915" s="1"/>
    </row>
    <row r="916" spans="1:41" x14ac:dyDescent="0.4">
      <c r="A916" s="15">
        <v>41499</v>
      </c>
      <c r="B916" s="16">
        <v>224000</v>
      </c>
      <c r="C916" s="16">
        <v>228000</v>
      </c>
      <c r="D916" s="16">
        <v>222500</v>
      </c>
      <c r="E916" s="16">
        <v>227000</v>
      </c>
      <c r="F916" s="26">
        <v>2.71</v>
      </c>
      <c r="G916" s="1">
        <f t="shared" si="252"/>
        <v>1</v>
      </c>
      <c r="I916" s="3">
        <f t="shared" si="253"/>
        <v>6000</v>
      </c>
      <c r="J916" s="1">
        <f t="shared" si="254"/>
        <v>6000</v>
      </c>
      <c r="K916" s="1">
        <f t="shared" si="255"/>
        <v>0</v>
      </c>
      <c r="L916" s="1">
        <f t="shared" si="247"/>
        <v>1570.4105687002241</v>
      </c>
      <c r="M916" s="1">
        <f t="shared" si="247"/>
        <v>1279.3743385677797</v>
      </c>
      <c r="N916" s="1">
        <f t="shared" si="245"/>
        <v>1.2274832481463169</v>
      </c>
      <c r="O916" s="1">
        <f t="shared" si="246"/>
        <v>55.106284151309012</v>
      </c>
      <c r="P916" s="1">
        <f t="shared" si="248"/>
        <v>1</v>
      </c>
      <c r="R916" s="3">
        <f t="shared" ref="R916:R979" si="256">MAX(C912:C916)</f>
        <v>228500</v>
      </c>
      <c r="S916" s="3">
        <f t="shared" ref="S916:S979" si="257">MIN(D912:D916)</f>
        <v>220000</v>
      </c>
      <c r="T916" s="1">
        <f t="shared" ref="T916:T979" si="258">(E916-S916)/(R916-S916)*100</f>
        <v>82.35294117647058</v>
      </c>
      <c r="U916" s="1">
        <f t="shared" si="242"/>
        <v>32.827324478178362</v>
      </c>
      <c r="V916" s="1">
        <f t="shared" si="241"/>
        <v>1</v>
      </c>
      <c r="W916" s="1">
        <f t="shared" si="243"/>
        <v>1</v>
      </c>
      <c r="Y916" s="3">
        <f t="shared" si="244"/>
        <v>225952.48091253807</v>
      </c>
      <c r="Z916" s="3">
        <f t="shared" si="250"/>
        <v>223443.91122925686</v>
      </c>
      <c r="AA916" s="3">
        <f t="shared" si="249"/>
        <v>2508.56968328121</v>
      </c>
      <c r="AB916" s="3">
        <f t="shared" si="251"/>
        <v>-1</v>
      </c>
      <c r="AC916" s="3"/>
      <c r="AD916" s="3"/>
      <c r="AE916" s="3"/>
      <c r="AF916" s="1"/>
      <c r="AG916" s="1"/>
      <c r="AI916" s="1"/>
      <c r="AJ916" s="1"/>
      <c r="AK916" s="1"/>
      <c r="AL916" s="1"/>
      <c r="AM916" s="1"/>
      <c r="AO916" s="1"/>
    </row>
    <row r="917" spans="1:41" x14ac:dyDescent="0.4">
      <c r="A917" s="15">
        <v>41500</v>
      </c>
      <c r="B917" s="16">
        <v>226000</v>
      </c>
      <c r="C917" s="16">
        <v>234500</v>
      </c>
      <c r="D917" s="16">
        <v>225000</v>
      </c>
      <c r="E917" s="16">
        <v>233000</v>
      </c>
      <c r="F917" s="26">
        <v>2.64</v>
      </c>
      <c r="G917" s="1">
        <f t="shared" si="252"/>
        <v>1</v>
      </c>
      <c r="I917" s="3">
        <f t="shared" si="253"/>
        <v>6000</v>
      </c>
      <c r="J917" s="1">
        <f t="shared" si="254"/>
        <v>6000</v>
      </c>
      <c r="K917" s="1">
        <f t="shared" si="255"/>
        <v>0</v>
      </c>
      <c r="L917" s="1">
        <f t="shared" si="247"/>
        <v>1886.8098137930651</v>
      </c>
      <c r="M917" s="1">
        <f t="shared" si="247"/>
        <v>1187.9904572415096</v>
      </c>
      <c r="N917" s="1">
        <f t="shared" si="245"/>
        <v>1.5882365066923183</v>
      </c>
      <c r="O917" s="1">
        <f t="shared" si="246"/>
        <v>61.363654464561769</v>
      </c>
      <c r="P917" s="1">
        <f t="shared" si="248"/>
        <v>1</v>
      </c>
      <c r="R917" s="3">
        <f t="shared" si="256"/>
        <v>234500</v>
      </c>
      <c r="S917" s="3">
        <f t="shared" si="257"/>
        <v>220000</v>
      </c>
      <c r="T917" s="1">
        <f t="shared" si="258"/>
        <v>89.65517241379311</v>
      </c>
      <c r="U917" s="1">
        <f t="shared" si="242"/>
        <v>59.486575497829826</v>
      </c>
      <c r="V917" s="1">
        <f t="shared" ref="V917:V980" si="259">IF(T917&gt;T916,1,-1)</f>
        <v>1</v>
      </c>
      <c r="W917" s="1">
        <f t="shared" si="243"/>
        <v>1</v>
      </c>
      <c r="Y917" s="3">
        <f t="shared" si="244"/>
        <v>227036.71461830143</v>
      </c>
      <c r="Z917" s="3">
        <f t="shared" si="250"/>
        <v>224151.76965671932</v>
      </c>
      <c r="AA917" s="3">
        <f t="shared" si="249"/>
        <v>2884.9449615821068</v>
      </c>
      <c r="AB917" s="3">
        <f t="shared" si="251"/>
        <v>1</v>
      </c>
      <c r="AC917" s="3"/>
      <c r="AD917" s="3"/>
      <c r="AE917" s="3"/>
      <c r="AF917" s="1"/>
      <c r="AG917" s="1"/>
      <c r="AI917" s="1"/>
      <c r="AJ917" s="1"/>
      <c r="AK917" s="1"/>
      <c r="AL917" s="1"/>
      <c r="AM917" s="1"/>
      <c r="AO917" s="1"/>
    </row>
    <row r="918" spans="1:41" x14ac:dyDescent="0.4">
      <c r="A918" s="15">
        <v>41502</v>
      </c>
      <c r="B918" s="16">
        <v>233000</v>
      </c>
      <c r="C918" s="16">
        <v>238000</v>
      </c>
      <c r="D918" s="16">
        <v>231500</v>
      </c>
      <c r="E918" s="16">
        <v>236500</v>
      </c>
      <c r="F918" s="26">
        <v>1.5</v>
      </c>
      <c r="G918" s="1">
        <f t="shared" si="252"/>
        <v>1</v>
      </c>
      <c r="I918" s="3">
        <f t="shared" si="253"/>
        <v>3500</v>
      </c>
      <c r="J918" s="1">
        <f t="shared" si="254"/>
        <v>3500</v>
      </c>
      <c r="K918" s="1">
        <f t="shared" si="255"/>
        <v>0</v>
      </c>
      <c r="L918" s="1">
        <f t="shared" si="247"/>
        <v>2002.0376842364178</v>
      </c>
      <c r="M918" s="1">
        <f t="shared" si="247"/>
        <v>1103.1339960099733</v>
      </c>
      <c r="N918" s="1">
        <f t="shared" si="245"/>
        <v>1.8148635537276268</v>
      </c>
      <c r="O918" s="1">
        <f t="shared" si="246"/>
        <v>64.474299343009562</v>
      </c>
      <c r="P918" s="1">
        <f t="shared" si="248"/>
        <v>1</v>
      </c>
      <c r="R918" s="3">
        <f t="shared" si="256"/>
        <v>238000</v>
      </c>
      <c r="S918" s="3">
        <f t="shared" si="257"/>
        <v>220000</v>
      </c>
      <c r="T918" s="1">
        <f t="shared" si="258"/>
        <v>91.666666666666657</v>
      </c>
      <c r="U918" s="1">
        <f t="shared" ref="U918:U981" si="260">SUM(T916:T918)/3</f>
        <v>87.891593418976797</v>
      </c>
      <c r="V918" s="1">
        <f t="shared" si="259"/>
        <v>1</v>
      </c>
      <c r="W918" s="1">
        <f t="shared" si="243"/>
        <v>1</v>
      </c>
      <c r="Y918" s="3">
        <f t="shared" si="244"/>
        <v>228492.6046770243</v>
      </c>
      <c r="Z918" s="3">
        <f t="shared" si="250"/>
        <v>225066.45338585123</v>
      </c>
      <c r="AA918" s="3">
        <f t="shared" si="249"/>
        <v>3426.1512911730679</v>
      </c>
      <c r="AB918" s="3">
        <f t="shared" si="251"/>
        <v>1</v>
      </c>
      <c r="AC918" s="3"/>
      <c r="AD918" s="3"/>
      <c r="AE918" s="3"/>
      <c r="AF918" s="1"/>
      <c r="AG918" s="1"/>
      <c r="AI918" s="1"/>
      <c r="AJ918" s="1"/>
      <c r="AK918" s="1"/>
      <c r="AL918" s="1"/>
      <c r="AM918" s="1"/>
      <c r="AO918" s="1"/>
    </row>
    <row r="919" spans="1:41" x14ac:dyDescent="0.4">
      <c r="A919" s="18">
        <v>41505</v>
      </c>
      <c r="B919" s="19">
        <v>234500</v>
      </c>
      <c r="C919" s="19">
        <v>235000</v>
      </c>
      <c r="D919" s="19">
        <v>231500</v>
      </c>
      <c r="E919" s="19">
        <v>234500</v>
      </c>
      <c r="F919" s="28">
        <v>-0.85</v>
      </c>
      <c r="G919" s="1">
        <f t="shared" si="252"/>
        <v>-1</v>
      </c>
      <c r="I919" s="3">
        <f t="shared" si="253"/>
        <v>-2000</v>
      </c>
      <c r="J919" s="1">
        <f t="shared" si="254"/>
        <v>0</v>
      </c>
      <c r="K919" s="1">
        <f t="shared" si="255"/>
        <v>2000</v>
      </c>
      <c r="L919" s="1">
        <f t="shared" si="247"/>
        <v>1859.0349925052451</v>
      </c>
      <c r="M919" s="1">
        <f t="shared" si="247"/>
        <v>1167.1958534378323</v>
      </c>
      <c r="N919" s="1">
        <f t="shared" si="245"/>
        <v>1.5927361179614248</v>
      </c>
      <c r="O919" s="1">
        <f t="shared" si="246"/>
        <v>61.43070661636542</v>
      </c>
      <c r="P919" s="1">
        <f t="shared" si="248"/>
        <v>-1</v>
      </c>
      <c r="R919" s="3">
        <f t="shared" si="256"/>
        <v>238000</v>
      </c>
      <c r="S919" s="3">
        <f t="shared" si="257"/>
        <v>220000</v>
      </c>
      <c r="T919" s="1">
        <f t="shared" si="258"/>
        <v>80.555555555555557</v>
      </c>
      <c r="U919" s="1">
        <f t="shared" si="260"/>
        <v>87.292464878671765</v>
      </c>
      <c r="V919" s="1">
        <f t="shared" si="259"/>
        <v>-1</v>
      </c>
      <c r="W919" s="1">
        <f t="shared" ref="W919:W982" si="261">IF(U919&gt;U918,1,-1)</f>
        <v>-1</v>
      </c>
      <c r="Y919" s="3">
        <f t="shared" si="244"/>
        <v>229416.8193420975</v>
      </c>
      <c r="Z919" s="3">
        <f t="shared" si="250"/>
        <v>225765.23461652891</v>
      </c>
      <c r="AA919" s="3">
        <f t="shared" si="249"/>
        <v>3651.5847255685949</v>
      </c>
      <c r="AB919" s="3">
        <f t="shared" si="251"/>
        <v>1</v>
      </c>
      <c r="AC919" s="3"/>
      <c r="AD919" s="3"/>
      <c r="AE919" s="3"/>
      <c r="AF919" s="1"/>
      <c r="AG919" s="1"/>
      <c r="AI919" s="1"/>
      <c r="AJ919" s="1"/>
      <c r="AK919" s="1"/>
      <c r="AL919" s="1"/>
      <c r="AM919" s="1"/>
      <c r="AO919" s="1"/>
    </row>
    <row r="920" spans="1:41" x14ac:dyDescent="0.4">
      <c r="A920" s="15">
        <v>41506</v>
      </c>
      <c r="B920" s="16">
        <v>232000</v>
      </c>
      <c r="C920" s="16">
        <v>235500</v>
      </c>
      <c r="D920" s="16">
        <v>229000</v>
      </c>
      <c r="E920" s="16">
        <v>229000</v>
      </c>
      <c r="F920" s="26">
        <v>-2.35</v>
      </c>
      <c r="G920" s="1">
        <f t="shared" si="252"/>
        <v>-1</v>
      </c>
      <c r="I920" s="3">
        <f t="shared" si="253"/>
        <v>-5500</v>
      </c>
      <c r="J920" s="1">
        <f t="shared" si="254"/>
        <v>0</v>
      </c>
      <c r="K920" s="1">
        <f t="shared" si="255"/>
        <v>5500</v>
      </c>
      <c r="L920" s="1">
        <f t="shared" si="247"/>
        <v>1726.2467787548703</v>
      </c>
      <c r="M920" s="1">
        <f t="shared" si="247"/>
        <v>1476.6818639065584</v>
      </c>
      <c r="N920" s="1">
        <f t="shared" si="245"/>
        <v>1.1690038463586792</v>
      </c>
      <c r="O920" s="1">
        <f t="shared" si="246"/>
        <v>53.895886276144751</v>
      </c>
      <c r="P920" s="1">
        <f t="shared" si="248"/>
        <v>-1</v>
      </c>
      <c r="R920" s="3">
        <f t="shared" si="256"/>
        <v>238000</v>
      </c>
      <c r="S920" s="3">
        <f t="shared" si="257"/>
        <v>222500</v>
      </c>
      <c r="T920" s="1">
        <f t="shared" si="258"/>
        <v>41.935483870967744</v>
      </c>
      <c r="U920" s="1">
        <f t="shared" si="260"/>
        <v>71.385902031063324</v>
      </c>
      <c r="V920" s="1">
        <f t="shared" si="259"/>
        <v>-1</v>
      </c>
      <c r="W920" s="1">
        <f t="shared" si="261"/>
        <v>-1</v>
      </c>
      <c r="Y920" s="3">
        <f t="shared" si="244"/>
        <v>229352.69328946713</v>
      </c>
      <c r="Z920" s="3">
        <f t="shared" si="250"/>
        <v>226004.84686715639</v>
      </c>
      <c r="AA920" s="3">
        <f t="shared" si="249"/>
        <v>3347.8464223107439</v>
      </c>
      <c r="AB920" s="3">
        <f t="shared" si="251"/>
        <v>-1</v>
      </c>
      <c r="AC920" s="3"/>
      <c r="AD920" s="3"/>
      <c r="AE920" s="3"/>
      <c r="AF920" s="1"/>
      <c r="AG920" s="1"/>
      <c r="AI920" s="1"/>
      <c r="AJ920" s="1"/>
      <c r="AK920" s="1"/>
      <c r="AL920" s="1"/>
      <c r="AM920" s="1"/>
      <c r="AO920" s="1"/>
    </row>
    <row r="921" spans="1:41" x14ac:dyDescent="0.4">
      <c r="A921" s="15">
        <v>41507</v>
      </c>
      <c r="B921" s="16">
        <v>229000</v>
      </c>
      <c r="C921" s="16">
        <v>234000</v>
      </c>
      <c r="D921" s="16">
        <v>228000</v>
      </c>
      <c r="E921" s="16">
        <v>228500</v>
      </c>
      <c r="F921" s="26">
        <v>-0.22</v>
      </c>
      <c r="G921" s="1">
        <f t="shared" si="252"/>
        <v>-1</v>
      </c>
      <c r="I921" s="3">
        <f t="shared" si="253"/>
        <v>-500</v>
      </c>
      <c r="J921" s="1">
        <f t="shared" si="254"/>
        <v>0</v>
      </c>
      <c r="K921" s="1">
        <f t="shared" si="255"/>
        <v>500</v>
      </c>
      <c r="L921" s="1">
        <f t="shared" si="247"/>
        <v>1602.9434374152368</v>
      </c>
      <c r="M921" s="1">
        <f t="shared" si="247"/>
        <v>1406.9188736275187</v>
      </c>
      <c r="N921" s="1">
        <f t="shared" si="245"/>
        <v>1.139328974443494</v>
      </c>
      <c r="O921" s="1">
        <f t="shared" si="246"/>
        <v>53.256370948739608</v>
      </c>
      <c r="P921" s="1">
        <f t="shared" si="248"/>
        <v>-1</v>
      </c>
      <c r="R921" s="3">
        <f t="shared" si="256"/>
        <v>238000</v>
      </c>
      <c r="S921" s="3">
        <f t="shared" si="257"/>
        <v>225000</v>
      </c>
      <c r="T921" s="1">
        <f t="shared" si="258"/>
        <v>26.923076923076923</v>
      </c>
      <c r="U921" s="1">
        <f t="shared" si="260"/>
        <v>49.804705449866738</v>
      </c>
      <c r="V921" s="1">
        <f t="shared" si="259"/>
        <v>-1</v>
      </c>
      <c r="W921" s="1">
        <f t="shared" si="261"/>
        <v>-1</v>
      </c>
      <c r="Y921" s="3">
        <f t="shared" si="244"/>
        <v>229221.50970647219</v>
      </c>
      <c r="Z921" s="3">
        <f t="shared" si="250"/>
        <v>226189.67302514482</v>
      </c>
      <c r="AA921" s="3">
        <f t="shared" si="249"/>
        <v>3031.8366813273751</v>
      </c>
      <c r="AB921" s="3">
        <f t="shared" si="251"/>
        <v>-1</v>
      </c>
      <c r="AC921" s="3"/>
      <c r="AD921" s="3"/>
      <c r="AE921" s="3"/>
      <c r="AF921" s="1"/>
      <c r="AG921" s="1"/>
      <c r="AI921" s="1"/>
      <c r="AJ921" s="1"/>
      <c r="AK921" s="1"/>
      <c r="AL921" s="1"/>
      <c r="AM921" s="1"/>
      <c r="AO921" s="1"/>
    </row>
    <row r="922" spans="1:41" x14ac:dyDescent="0.4">
      <c r="A922" s="15">
        <v>41508</v>
      </c>
      <c r="B922" s="16">
        <v>227500</v>
      </c>
      <c r="C922" s="16">
        <v>231500</v>
      </c>
      <c r="D922" s="16">
        <v>226500</v>
      </c>
      <c r="E922" s="16">
        <v>228000</v>
      </c>
      <c r="F922" s="26">
        <v>-0.22</v>
      </c>
      <c r="G922" s="1">
        <f t="shared" si="252"/>
        <v>-1</v>
      </c>
      <c r="I922" s="3">
        <f t="shared" si="253"/>
        <v>-500</v>
      </c>
      <c r="J922" s="1">
        <f t="shared" si="254"/>
        <v>0</v>
      </c>
      <c r="K922" s="1">
        <f t="shared" si="255"/>
        <v>500</v>
      </c>
      <c r="L922" s="1">
        <f t="shared" si="247"/>
        <v>1488.4474775998626</v>
      </c>
      <c r="M922" s="1">
        <f t="shared" si="247"/>
        <v>1342.138954082696</v>
      </c>
      <c r="N922" s="1">
        <f t="shared" si="245"/>
        <v>1.1090114574739864</v>
      </c>
      <c r="O922" s="1">
        <f t="shared" si="246"/>
        <v>52.584420703066073</v>
      </c>
      <c r="P922" s="1">
        <f t="shared" si="248"/>
        <v>-1</v>
      </c>
      <c r="R922" s="3">
        <f t="shared" si="256"/>
        <v>238000</v>
      </c>
      <c r="S922" s="3">
        <f t="shared" si="257"/>
        <v>226500</v>
      </c>
      <c r="T922" s="1">
        <f t="shared" si="258"/>
        <v>13.043478260869565</v>
      </c>
      <c r="U922" s="1">
        <f t="shared" si="260"/>
        <v>27.30067968497141</v>
      </c>
      <c r="V922" s="1">
        <f t="shared" si="259"/>
        <v>-1</v>
      </c>
      <c r="W922" s="1">
        <f t="shared" si="261"/>
        <v>-1</v>
      </c>
      <c r="Y922" s="3">
        <f t="shared" si="244"/>
        <v>229033.5851362457</v>
      </c>
      <c r="Z922" s="3">
        <f t="shared" si="250"/>
        <v>226323.77131957852</v>
      </c>
      <c r="AA922" s="3">
        <f t="shared" si="249"/>
        <v>2709.8138166671852</v>
      </c>
      <c r="AB922" s="3">
        <f t="shared" si="251"/>
        <v>-1</v>
      </c>
      <c r="AC922" s="3"/>
      <c r="AD922" s="3"/>
      <c r="AE922" s="3"/>
      <c r="AF922" s="1"/>
      <c r="AG922" s="1"/>
      <c r="AI922" s="1"/>
      <c r="AJ922" s="1"/>
      <c r="AK922" s="1"/>
      <c r="AL922" s="1"/>
      <c r="AM922" s="1"/>
      <c r="AO922" s="1"/>
    </row>
    <row r="923" spans="1:41" x14ac:dyDescent="0.4">
      <c r="A923" s="15">
        <v>41509</v>
      </c>
      <c r="B923" s="16">
        <v>229000</v>
      </c>
      <c r="C923" s="16">
        <v>231000</v>
      </c>
      <c r="D923" s="16">
        <v>227000</v>
      </c>
      <c r="E923" s="16">
        <v>228500</v>
      </c>
      <c r="F923" s="26">
        <v>0.22</v>
      </c>
      <c r="G923" s="1">
        <f t="shared" si="252"/>
        <v>1</v>
      </c>
      <c r="I923" s="3">
        <f t="shared" si="253"/>
        <v>500</v>
      </c>
      <c r="J923" s="1">
        <f t="shared" si="254"/>
        <v>500</v>
      </c>
      <c r="K923" s="1">
        <f t="shared" si="255"/>
        <v>0</v>
      </c>
      <c r="L923" s="1">
        <f t="shared" si="247"/>
        <v>1417.8440863427295</v>
      </c>
      <c r="M923" s="1">
        <f t="shared" si="247"/>
        <v>1246.2718859339323</v>
      </c>
      <c r="N923" s="1">
        <f t="shared" si="245"/>
        <v>1.1376683549915951</v>
      </c>
      <c r="O923" s="1">
        <f t="shared" si="246"/>
        <v>53.220058777362034</v>
      </c>
      <c r="P923" s="1">
        <f t="shared" si="248"/>
        <v>1</v>
      </c>
      <c r="R923" s="3">
        <f t="shared" si="256"/>
        <v>235500</v>
      </c>
      <c r="S923" s="3">
        <f t="shared" si="257"/>
        <v>226500</v>
      </c>
      <c r="T923" s="1">
        <f t="shared" si="258"/>
        <v>22.222222222222221</v>
      </c>
      <c r="U923" s="1">
        <f t="shared" si="260"/>
        <v>20.729592468722903</v>
      </c>
      <c r="V923" s="1">
        <f t="shared" si="259"/>
        <v>1</v>
      </c>
      <c r="W923" s="1">
        <f t="shared" si="261"/>
        <v>-1</v>
      </c>
      <c r="Y923" s="3">
        <f t="shared" si="244"/>
        <v>228951.49511528484</v>
      </c>
      <c r="Z923" s="3">
        <f t="shared" si="250"/>
        <v>226484.97344405419</v>
      </c>
      <c r="AA923" s="3">
        <f t="shared" si="249"/>
        <v>2466.5216712306428</v>
      </c>
      <c r="AB923" s="3">
        <f t="shared" si="251"/>
        <v>-1</v>
      </c>
      <c r="AC923" s="3"/>
      <c r="AD923" s="3"/>
      <c r="AE923" s="3"/>
      <c r="AF923" s="1"/>
      <c r="AG923" s="1"/>
      <c r="AI923" s="1"/>
      <c r="AJ923" s="1"/>
      <c r="AK923" s="1"/>
      <c r="AL923" s="1"/>
      <c r="AM923" s="1"/>
      <c r="AO923" s="1"/>
    </row>
    <row r="924" spans="1:41" x14ac:dyDescent="0.4">
      <c r="A924" s="18">
        <v>41512</v>
      </c>
      <c r="B924" s="19">
        <v>229500</v>
      </c>
      <c r="C924" s="19">
        <v>237000</v>
      </c>
      <c r="D924" s="19">
        <v>229000</v>
      </c>
      <c r="E924" s="19">
        <v>237000</v>
      </c>
      <c r="F924" s="28">
        <v>3.72</v>
      </c>
      <c r="G924" s="1">
        <f t="shared" si="252"/>
        <v>1</v>
      </c>
      <c r="I924" s="3">
        <f t="shared" si="253"/>
        <v>8500</v>
      </c>
      <c r="J924" s="1">
        <f t="shared" si="254"/>
        <v>8500</v>
      </c>
      <c r="K924" s="1">
        <f t="shared" si="255"/>
        <v>0</v>
      </c>
      <c r="L924" s="1">
        <f t="shared" si="247"/>
        <v>1923.7123658896776</v>
      </c>
      <c r="M924" s="1">
        <f t="shared" si="247"/>
        <v>1157.2524655100799</v>
      </c>
      <c r="N924" s="1">
        <f t="shared" si="245"/>
        <v>1.6623100172370484</v>
      </c>
      <c r="O924" s="1">
        <f t="shared" si="246"/>
        <v>62.438634361681054</v>
      </c>
      <c r="P924" s="1">
        <f t="shared" si="248"/>
        <v>1</v>
      </c>
      <c r="R924" s="3">
        <f t="shared" si="256"/>
        <v>237000</v>
      </c>
      <c r="S924" s="3">
        <f t="shared" si="257"/>
        <v>226500</v>
      </c>
      <c r="T924" s="1">
        <f t="shared" si="258"/>
        <v>100</v>
      </c>
      <c r="U924" s="1">
        <f t="shared" si="260"/>
        <v>45.088566827697264</v>
      </c>
      <c r="V924" s="1">
        <f t="shared" si="259"/>
        <v>1</v>
      </c>
      <c r="W924" s="1">
        <f t="shared" si="261"/>
        <v>1</v>
      </c>
      <c r="Y924" s="3">
        <f t="shared" ref="Y924:Y987" si="262">E924*(2/(12+1))+Y923*(1-(2/(12+1)))</f>
        <v>230189.72663601025</v>
      </c>
      <c r="Z924" s="3">
        <f t="shared" si="250"/>
        <v>227263.86430005019</v>
      </c>
      <c r="AA924" s="3">
        <f t="shared" si="249"/>
        <v>2925.8623359600606</v>
      </c>
      <c r="AB924" s="3">
        <f t="shared" si="251"/>
        <v>1</v>
      </c>
      <c r="AC924" s="3"/>
      <c r="AD924" s="3"/>
      <c r="AE924" s="3"/>
      <c r="AF924" s="1"/>
      <c r="AG924" s="1"/>
      <c r="AI924" s="1"/>
      <c r="AJ924" s="1"/>
      <c r="AK924" s="1"/>
      <c r="AL924" s="1"/>
      <c r="AM924" s="1"/>
      <c r="AO924" s="1"/>
    </row>
    <row r="925" spans="1:41" x14ac:dyDescent="0.4">
      <c r="A925" s="15">
        <v>41513</v>
      </c>
      <c r="B925" s="16">
        <v>237500</v>
      </c>
      <c r="C925" s="16">
        <v>241500</v>
      </c>
      <c r="D925" s="16">
        <v>236500</v>
      </c>
      <c r="E925" s="16">
        <v>238000</v>
      </c>
      <c r="F925" s="26">
        <v>0.42</v>
      </c>
      <c r="G925" s="1">
        <f t="shared" si="252"/>
        <v>1</v>
      </c>
      <c r="I925" s="3">
        <f t="shared" si="253"/>
        <v>1000</v>
      </c>
      <c r="J925" s="1">
        <f t="shared" si="254"/>
        <v>1000</v>
      </c>
      <c r="K925" s="1">
        <f t="shared" si="255"/>
        <v>0</v>
      </c>
      <c r="L925" s="1">
        <f t="shared" si="247"/>
        <v>1857.7329111832719</v>
      </c>
      <c r="M925" s="1">
        <f t="shared" si="247"/>
        <v>1074.5915751165028</v>
      </c>
      <c r="N925" s="1">
        <f t="shared" si="245"/>
        <v>1.7287804540826259</v>
      </c>
      <c r="O925" s="1">
        <f t="shared" si="246"/>
        <v>63.353592682626257</v>
      </c>
      <c r="P925" s="1">
        <f t="shared" si="248"/>
        <v>1</v>
      </c>
      <c r="R925" s="3">
        <f t="shared" si="256"/>
        <v>241500</v>
      </c>
      <c r="S925" s="3">
        <f t="shared" si="257"/>
        <v>226500</v>
      </c>
      <c r="T925" s="1">
        <f t="shared" si="258"/>
        <v>76.666666666666671</v>
      </c>
      <c r="U925" s="1">
        <f t="shared" si="260"/>
        <v>66.296296296296305</v>
      </c>
      <c r="V925" s="1">
        <f t="shared" si="259"/>
        <v>-1</v>
      </c>
      <c r="W925" s="1">
        <f t="shared" si="261"/>
        <v>1</v>
      </c>
      <c r="Y925" s="3">
        <f t="shared" si="262"/>
        <v>231391.30715354715</v>
      </c>
      <c r="Z925" s="3">
        <f t="shared" si="250"/>
        <v>228059.13361115759</v>
      </c>
      <c r="AA925" s="3">
        <f t="shared" si="249"/>
        <v>3332.1735423895589</v>
      </c>
      <c r="AB925" s="3">
        <f t="shared" si="251"/>
        <v>1</v>
      </c>
      <c r="AC925" s="3"/>
      <c r="AD925" s="3"/>
      <c r="AE925" s="3"/>
      <c r="AF925" s="1"/>
      <c r="AG925" s="1"/>
      <c r="AI925" s="1"/>
      <c r="AJ925" s="1"/>
      <c r="AK925" s="1"/>
      <c r="AL925" s="1"/>
      <c r="AM925" s="1"/>
      <c r="AO925" s="1"/>
    </row>
    <row r="926" spans="1:41" x14ac:dyDescent="0.4">
      <c r="A926" s="15">
        <v>41514</v>
      </c>
      <c r="B926" s="16">
        <v>234500</v>
      </c>
      <c r="C926" s="16">
        <v>243000</v>
      </c>
      <c r="D926" s="16">
        <v>234500</v>
      </c>
      <c r="E926" s="16">
        <v>240500</v>
      </c>
      <c r="F926" s="26">
        <v>1.05</v>
      </c>
      <c r="G926" s="1">
        <f t="shared" si="252"/>
        <v>1</v>
      </c>
      <c r="I926" s="3">
        <f t="shared" si="253"/>
        <v>2500</v>
      </c>
      <c r="J926" s="1">
        <f t="shared" si="254"/>
        <v>2500</v>
      </c>
      <c r="K926" s="1">
        <f t="shared" si="255"/>
        <v>0</v>
      </c>
      <c r="L926" s="1">
        <f t="shared" si="247"/>
        <v>1903.6091318130382</v>
      </c>
      <c r="M926" s="1">
        <f t="shared" si="247"/>
        <v>997.83503403675252</v>
      </c>
      <c r="N926" s="1">
        <f t="shared" ref="N926:N989" si="263">L926/M926</f>
        <v>1.9077393225130277</v>
      </c>
      <c r="O926" s="1">
        <f t="shared" ref="O926:O989" si="264">IF(M926=0,100,100-(100/(1+N926)))</f>
        <v>65.609021680260355</v>
      </c>
      <c r="P926" s="1">
        <f t="shared" si="248"/>
        <v>1</v>
      </c>
      <c r="R926" s="3">
        <f t="shared" si="256"/>
        <v>243000</v>
      </c>
      <c r="S926" s="3">
        <f t="shared" si="257"/>
        <v>226500</v>
      </c>
      <c r="T926" s="1">
        <f t="shared" si="258"/>
        <v>84.848484848484844</v>
      </c>
      <c r="U926" s="1">
        <f t="shared" si="260"/>
        <v>87.171717171717162</v>
      </c>
      <c r="V926" s="1">
        <f t="shared" si="259"/>
        <v>1</v>
      </c>
      <c r="W926" s="1">
        <f t="shared" si="261"/>
        <v>1</v>
      </c>
      <c r="Y926" s="3">
        <f t="shared" si="262"/>
        <v>232792.64451453989</v>
      </c>
      <c r="Z926" s="3">
        <f t="shared" si="250"/>
        <v>228980.67926959036</v>
      </c>
      <c r="AA926" s="3">
        <f t="shared" si="249"/>
        <v>3811.9652449495334</v>
      </c>
      <c r="AB926" s="3">
        <f t="shared" si="251"/>
        <v>1</v>
      </c>
      <c r="AC926" s="3"/>
      <c r="AD926" s="3"/>
      <c r="AE926" s="3"/>
      <c r="AF926" s="1"/>
      <c r="AG926" s="1"/>
      <c r="AI926" s="1"/>
      <c r="AJ926" s="1"/>
      <c r="AK926" s="1"/>
      <c r="AL926" s="1"/>
      <c r="AM926" s="1"/>
      <c r="AO926" s="1"/>
    </row>
    <row r="927" spans="1:41" x14ac:dyDescent="0.4">
      <c r="A927" s="15">
        <v>41515</v>
      </c>
      <c r="B927" s="16">
        <v>241500</v>
      </c>
      <c r="C927" s="16">
        <v>244000</v>
      </c>
      <c r="D927" s="16">
        <v>239000</v>
      </c>
      <c r="E927" s="16">
        <v>239500</v>
      </c>
      <c r="F927" s="26">
        <v>-0.42</v>
      </c>
      <c r="G927" s="1">
        <f t="shared" si="252"/>
        <v>-1</v>
      </c>
      <c r="I927" s="3">
        <f t="shared" si="253"/>
        <v>-1000</v>
      </c>
      <c r="J927" s="1">
        <f t="shared" si="254"/>
        <v>0</v>
      </c>
      <c r="K927" s="1">
        <f t="shared" si="255"/>
        <v>1000</v>
      </c>
      <c r="L927" s="1">
        <f t="shared" ref="L927:M990" si="265">((L926*13)+J927)/14</f>
        <v>1767.6370509692497</v>
      </c>
      <c r="M927" s="1">
        <f t="shared" si="265"/>
        <v>997.98967446269876</v>
      </c>
      <c r="N927" s="1">
        <f t="shared" si="263"/>
        <v>1.7711977350075454</v>
      </c>
      <c r="O927" s="1">
        <f t="shared" si="264"/>
        <v>63.914520159736014</v>
      </c>
      <c r="P927" s="1">
        <f t="shared" ref="P927:P990" si="266">IF(OR(O927&gt;70,O927&lt;30),IF(O927&gt;70,-1,1),IF(O927&gt;O926,1,-1))</f>
        <v>-1</v>
      </c>
      <c r="R927" s="3">
        <f t="shared" si="256"/>
        <v>244000</v>
      </c>
      <c r="S927" s="3">
        <f t="shared" si="257"/>
        <v>227000</v>
      </c>
      <c r="T927" s="1">
        <f t="shared" si="258"/>
        <v>73.529411764705884</v>
      </c>
      <c r="U927" s="1">
        <f t="shared" si="260"/>
        <v>78.348187759952467</v>
      </c>
      <c r="V927" s="1">
        <f t="shared" si="259"/>
        <v>-1</v>
      </c>
      <c r="W927" s="1">
        <f t="shared" si="261"/>
        <v>-1</v>
      </c>
      <c r="Y927" s="3">
        <f t="shared" si="262"/>
        <v>233824.54535845682</v>
      </c>
      <c r="Z927" s="3">
        <f t="shared" si="250"/>
        <v>229759.88821258367</v>
      </c>
      <c r="AA927" s="3">
        <f t="shared" si="249"/>
        <v>4064.6571458731487</v>
      </c>
      <c r="AB927" s="3">
        <f t="shared" si="251"/>
        <v>1</v>
      </c>
      <c r="AC927" s="3"/>
      <c r="AD927" s="3"/>
      <c r="AE927" s="3"/>
      <c r="AF927" s="1"/>
      <c r="AG927" s="1"/>
      <c r="AI927" s="1"/>
      <c r="AJ927" s="1"/>
      <c r="AK927" s="1"/>
      <c r="AL927" s="1"/>
      <c r="AM927" s="1"/>
      <c r="AO927" s="1"/>
    </row>
    <row r="928" spans="1:41" x14ac:dyDescent="0.4">
      <c r="A928" s="15">
        <v>41516</v>
      </c>
      <c r="B928" s="16">
        <v>241500</v>
      </c>
      <c r="C928" s="16">
        <v>249000</v>
      </c>
      <c r="D928" s="16">
        <v>241000</v>
      </c>
      <c r="E928" s="16">
        <v>249000</v>
      </c>
      <c r="F928" s="26">
        <v>3.97</v>
      </c>
      <c r="G928" s="1">
        <f t="shared" si="252"/>
        <v>1</v>
      </c>
      <c r="I928" s="3">
        <f t="shared" si="253"/>
        <v>9500</v>
      </c>
      <c r="J928" s="1">
        <f t="shared" si="254"/>
        <v>9500</v>
      </c>
      <c r="K928" s="1">
        <f t="shared" si="255"/>
        <v>0</v>
      </c>
      <c r="L928" s="1">
        <f t="shared" si="265"/>
        <v>2319.9486901857317</v>
      </c>
      <c r="M928" s="1">
        <f t="shared" si="265"/>
        <v>926.70469771536318</v>
      </c>
      <c r="N928" s="1">
        <f t="shared" si="263"/>
        <v>2.5034390091095693</v>
      </c>
      <c r="O928" s="1">
        <f t="shared" si="264"/>
        <v>71.456617415065011</v>
      </c>
      <c r="P928" s="1">
        <f t="shared" si="266"/>
        <v>-1</v>
      </c>
      <c r="R928" s="3">
        <f t="shared" si="256"/>
        <v>249000</v>
      </c>
      <c r="S928" s="3">
        <f t="shared" si="257"/>
        <v>229000</v>
      </c>
      <c r="T928" s="1">
        <f t="shared" si="258"/>
        <v>100</v>
      </c>
      <c r="U928" s="1">
        <f t="shared" si="260"/>
        <v>86.125965537730238</v>
      </c>
      <c r="V928" s="1">
        <f t="shared" si="259"/>
        <v>1</v>
      </c>
      <c r="W928" s="1">
        <f t="shared" si="261"/>
        <v>1</v>
      </c>
      <c r="Y928" s="3">
        <f t="shared" si="262"/>
        <v>236159.23068792501</v>
      </c>
      <c r="Z928" s="3">
        <f t="shared" si="250"/>
        <v>231185.08167831821</v>
      </c>
      <c r="AA928" s="3">
        <f t="shared" si="249"/>
        <v>4974.149009606801</v>
      </c>
      <c r="AB928" s="3">
        <f t="shared" si="251"/>
        <v>1</v>
      </c>
      <c r="AC928" s="3"/>
      <c r="AD928" s="3"/>
      <c r="AE928" s="3"/>
      <c r="AF928" s="1"/>
      <c r="AG928" s="1"/>
      <c r="AI928" s="1"/>
      <c r="AJ928" s="1"/>
      <c r="AK928" s="1"/>
      <c r="AL928" s="1"/>
      <c r="AM928" s="1"/>
      <c r="AO928" s="1"/>
    </row>
    <row r="929" spans="1:41" x14ac:dyDescent="0.4">
      <c r="A929" s="18">
        <v>41519</v>
      </c>
      <c r="B929" s="19">
        <v>247000</v>
      </c>
      <c r="C929" s="19">
        <v>248000</v>
      </c>
      <c r="D929" s="19">
        <v>241000</v>
      </c>
      <c r="E929" s="19">
        <v>244500</v>
      </c>
      <c r="F929" s="28">
        <v>-1.81</v>
      </c>
      <c r="G929" s="1">
        <f t="shared" si="252"/>
        <v>-1</v>
      </c>
      <c r="I929" s="3">
        <f t="shared" si="253"/>
        <v>-4500</v>
      </c>
      <c r="J929" s="1">
        <f t="shared" si="254"/>
        <v>0</v>
      </c>
      <c r="K929" s="1">
        <f t="shared" si="255"/>
        <v>4500</v>
      </c>
      <c r="L929" s="1">
        <f t="shared" si="265"/>
        <v>2154.2380694581793</v>
      </c>
      <c r="M929" s="1">
        <f t="shared" si="265"/>
        <v>1181.9400764499801</v>
      </c>
      <c r="N929" s="1">
        <f t="shared" si="263"/>
        <v>1.8226288391274015</v>
      </c>
      <c r="O929" s="1">
        <f t="shared" si="264"/>
        <v>64.572033483894245</v>
      </c>
      <c r="P929" s="1">
        <f t="shared" si="266"/>
        <v>-1</v>
      </c>
      <c r="R929" s="3">
        <f t="shared" si="256"/>
        <v>249000</v>
      </c>
      <c r="S929" s="3">
        <f t="shared" si="257"/>
        <v>234500</v>
      </c>
      <c r="T929" s="1">
        <f t="shared" si="258"/>
        <v>68.965517241379317</v>
      </c>
      <c r="U929" s="1">
        <f t="shared" si="260"/>
        <v>80.8316430020284</v>
      </c>
      <c r="V929" s="1">
        <f t="shared" si="259"/>
        <v>-1</v>
      </c>
      <c r="W929" s="1">
        <f t="shared" si="261"/>
        <v>-1</v>
      </c>
      <c r="Y929" s="3">
        <f t="shared" si="262"/>
        <v>237442.42596670578</v>
      </c>
      <c r="Z929" s="3">
        <f t="shared" si="250"/>
        <v>232171.37192436872</v>
      </c>
      <c r="AA929" s="3">
        <f t="shared" si="249"/>
        <v>5271.0540423370549</v>
      </c>
      <c r="AB929" s="3">
        <f t="shared" si="251"/>
        <v>1</v>
      </c>
      <c r="AC929" s="3"/>
      <c r="AD929" s="3"/>
      <c r="AE929" s="3"/>
      <c r="AF929" s="1"/>
      <c r="AG929" s="1"/>
      <c r="AI929" s="1"/>
      <c r="AJ929" s="1"/>
      <c r="AK929" s="1"/>
      <c r="AL929" s="1"/>
      <c r="AM929" s="1"/>
      <c r="AO929" s="1"/>
    </row>
    <row r="930" spans="1:41" x14ac:dyDescent="0.4">
      <c r="A930" s="15">
        <v>41520</v>
      </c>
      <c r="B930" s="16">
        <v>245500</v>
      </c>
      <c r="C930" s="16">
        <v>245500</v>
      </c>
      <c r="D930" s="16">
        <v>240500</v>
      </c>
      <c r="E930" s="16">
        <v>242500</v>
      </c>
      <c r="F930" s="26">
        <v>-0.82</v>
      </c>
      <c r="G930" s="1">
        <f t="shared" si="252"/>
        <v>-1</v>
      </c>
      <c r="I930" s="3">
        <f t="shared" si="253"/>
        <v>-2000</v>
      </c>
      <c r="J930" s="1">
        <f t="shared" si="254"/>
        <v>0</v>
      </c>
      <c r="K930" s="1">
        <f t="shared" si="255"/>
        <v>2000</v>
      </c>
      <c r="L930" s="1">
        <f t="shared" si="265"/>
        <v>2000.363921639738</v>
      </c>
      <c r="M930" s="1">
        <f t="shared" si="265"/>
        <v>1240.3729281321243</v>
      </c>
      <c r="N930" s="1">
        <f t="shared" si="263"/>
        <v>1.6127116903882148</v>
      </c>
      <c r="O930" s="1">
        <f t="shared" si="264"/>
        <v>61.725589406636253</v>
      </c>
      <c r="P930" s="1">
        <f t="shared" si="266"/>
        <v>-1</v>
      </c>
      <c r="R930" s="3">
        <f t="shared" si="256"/>
        <v>249000</v>
      </c>
      <c r="S930" s="3">
        <f t="shared" si="257"/>
        <v>234500</v>
      </c>
      <c r="T930" s="1">
        <f t="shared" si="258"/>
        <v>55.172413793103445</v>
      </c>
      <c r="U930" s="1">
        <f t="shared" si="260"/>
        <v>74.712643678160916</v>
      </c>
      <c r="V930" s="1">
        <f t="shared" si="259"/>
        <v>-1</v>
      </c>
      <c r="W930" s="1">
        <f t="shared" si="261"/>
        <v>-1</v>
      </c>
      <c r="Y930" s="3">
        <f t="shared" si="262"/>
        <v>238220.51427952028</v>
      </c>
      <c r="Z930" s="3">
        <f t="shared" si="250"/>
        <v>232936.45548552659</v>
      </c>
      <c r="AA930" s="3">
        <f t="shared" si="249"/>
        <v>5284.0587939936959</v>
      </c>
      <c r="AB930" s="3">
        <f t="shared" si="251"/>
        <v>1</v>
      </c>
      <c r="AC930" s="3"/>
      <c r="AD930" s="3"/>
      <c r="AE930" s="3"/>
      <c r="AF930" s="1"/>
      <c r="AG930" s="1"/>
      <c r="AI930" s="1"/>
      <c r="AJ930" s="1"/>
      <c r="AK930" s="1"/>
      <c r="AL930" s="1"/>
      <c r="AM930" s="1"/>
      <c r="AO930" s="1"/>
    </row>
    <row r="931" spans="1:41" x14ac:dyDescent="0.4">
      <c r="A931" s="15">
        <v>41521</v>
      </c>
      <c r="B931" s="16">
        <v>242000</v>
      </c>
      <c r="C931" s="16">
        <v>245000</v>
      </c>
      <c r="D931" s="16">
        <v>241000</v>
      </c>
      <c r="E931" s="16">
        <v>242500</v>
      </c>
      <c r="F931" s="26">
        <v>0</v>
      </c>
      <c r="G931" s="1">
        <f t="shared" si="252"/>
        <v>-1</v>
      </c>
      <c r="I931" s="3">
        <f t="shared" si="253"/>
        <v>0</v>
      </c>
      <c r="J931" s="1">
        <f t="shared" si="254"/>
        <v>0</v>
      </c>
      <c r="K931" s="1">
        <f t="shared" si="255"/>
        <v>0</v>
      </c>
      <c r="L931" s="1">
        <f t="shared" si="265"/>
        <v>1857.4807843797569</v>
      </c>
      <c r="M931" s="1">
        <f t="shared" si="265"/>
        <v>1151.7748618369726</v>
      </c>
      <c r="N931" s="1">
        <f t="shared" si="263"/>
        <v>1.612711690388215</v>
      </c>
      <c r="O931" s="1">
        <f t="shared" si="264"/>
        <v>61.725589406636253</v>
      </c>
      <c r="P931" s="1">
        <f t="shared" si="266"/>
        <v>-1</v>
      </c>
      <c r="R931" s="3">
        <f t="shared" si="256"/>
        <v>249000</v>
      </c>
      <c r="S931" s="3">
        <f t="shared" si="257"/>
        <v>239000</v>
      </c>
      <c r="T931" s="1">
        <f t="shared" si="258"/>
        <v>35</v>
      </c>
      <c r="U931" s="1">
        <f t="shared" si="260"/>
        <v>53.045977011494251</v>
      </c>
      <c r="V931" s="1">
        <f t="shared" si="259"/>
        <v>-1</v>
      </c>
      <c r="W931" s="1">
        <f t="shared" si="261"/>
        <v>-1</v>
      </c>
      <c r="Y931" s="3">
        <f t="shared" si="262"/>
        <v>238878.89669805561</v>
      </c>
      <c r="Z931" s="3">
        <f t="shared" si="250"/>
        <v>233644.86619030242</v>
      </c>
      <c r="AA931" s="3">
        <f t="shared" si="249"/>
        <v>5234.0305077531957</v>
      </c>
      <c r="AB931" s="3">
        <f t="shared" si="251"/>
        <v>-1</v>
      </c>
      <c r="AC931" s="3"/>
      <c r="AD931" s="3"/>
      <c r="AE931" s="3"/>
      <c r="AF931" s="1"/>
      <c r="AG931" s="1"/>
      <c r="AI931" s="1"/>
      <c r="AJ931" s="1"/>
      <c r="AK931" s="1"/>
      <c r="AL931" s="1"/>
      <c r="AM931" s="1"/>
      <c r="AO931" s="1"/>
    </row>
    <row r="932" spans="1:41" x14ac:dyDescent="0.4">
      <c r="A932" s="15">
        <v>41522</v>
      </c>
      <c r="B932" s="16">
        <v>243000</v>
      </c>
      <c r="C932" s="16">
        <v>246000</v>
      </c>
      <c r="D932" s="16">
        <v>243000</v>
      </c>
      <c r="E932" s="16">
        <v>244000</v>
      </c>
      <c r="F932" s="26">
        <v>0.62</v>
      </c>
      <c r="G932" s="1">
        <f t="shared" si="252"/>
        <v>1</v>
      </c>
      <c r="I932" s="3">
        <f t="shared" si="253"/>
        <v>1500</v>
      </c>
      <c r="J932" s="1">
        <f t="shared" si="254"/>
        <v>1500</v>
      </c>
      <c r="K932" s="1">
        <f t="shared" si="255"/>
        <v>0</v>
      </c>
      <c r="L932" s="1">
        <f t="shared" si="265"/>
        <v>1831.9464426383456</v>
      </c>
      <c r="M932" s="1">
        <f t="shared" si="265"/>
        <v>1069.5052288486174</v>
      </c>
      <c r="N932" s="1">
        <f t="shared" si="263"/>
        <v>1.712891525187342</v>
      </c>
      <c r="O932" s="1">
        <f t="shared" si="264"/>
        <v>63.138961115264507</v>
      </c>
      <c r="P932" s="1">
        <f t="shared" si="266"/>
        <v>1</v>
      </c>
      <c r="R932" s="3">
        <f t="shared" si="256"/>
        <v>249000</v>
      </c>
      <c r="S932" s="3">
        <f t="shared" si="257"/>
        <v>240500</v>
      </c>
      <c r="T932" s="1">
        <f t="shared" si="258"/>
        <v>41.17647058823529</v>
      </c>
      <c r="U932" s="1">
        <f t="shared" si="260"/>
        <v>43.782961460446245</v>
      </c>
      <c r="V932" s="1">
        <f t="shared" si="259"/>
        <v>1</v>
      </c>
      <c r="W932" s="1">
        <f t="shared" si="261"/>
        <v>-1</v>
      </c>
      <c r="Y932" s="3">
        <f t="shared" si="262"/>
        <v>239666.75874450858</v>
      </c>
      <c r="Z932" s="3">
        <f t="shared" si="250"/>
        <v>234411.9131391689</v>
      </c>
      <c r="AA932" s="3">
        <f t="shared" si="249"/>
        <v>5254.8456053396803</v>
      </c>
      <c r="AB932" s="3">
        <f t="shared" si="251"/>
        <v>1</v>
      </c>
      <c r="AC932" s="3"/>
      <c r="AD932" s="3"/>
      <c r="AE932" s="3"/>
      <c r="AF932" s="1"/>
      <c r="AG932" s="1"/>
      <c r="AI932" s="1"/>
      <c r="AJ932" s="1"/>
      <c r="AK932" s="1"/>
      <c r="AL932" s="1"/>
      <c r="AM932" s="1"/>
      <c r="AO932" s="1"/>
    </row>
    <row r="933" spans="1:41" x14ac:dyDescent="0.4">
      <c r="A933" s="15">
        <v>41523</v>
      </c>
      <c r="B933" s="16">
        <v>247000</v>
      </c>
      <c r="C933" s="16">
        <v>251000</v>
      </c>
      <c r="D933" s="16">
        <v>246000</v>
      </c>
      <c r="E933" s="16">
        <v>250500</v>
      </c>
      <c r="F933" s="26">
        <v>2.66</v>
      </c>
      <c r="G933" s="1">
        <f t="shared" si="252"/>
        <v>1</v>
      </c>
      <c r="I933" s="3">
        <f t="shared" si="253"/>
        <v>6500</v>
      </c>
      <c r="J933" s="1">
        <f t="shared" si="254"/>
        <v>6500</v>
      </c>
      <c r="K933" s="1">
        <f t="shared" si="255"/>
        <v>0</v>
      </c>
      <c r="L933" s="1">
        <f t="shared" si="265"/>
        <v>2165.3788395927495</v>
      </c>
      <c r="M933" s="1">
        <f t="shared" si="265"/>
        <v>993.1119982165734</v>
      </c>
      <c r="N933" s="1">
        <f t="shared" si="263"/>
        <v>2.1803974209166017</v>
      </c>
      <c r="O933" s="1">
        <f t="shared" si="264"/>
        <v>68.557388663967771</v>
      </c>
      <c r="P933" s="1">
        <f t="shared" si="266"/>
        <v>1</v>
      </c>
      <c r="R933" s="3">
        <f t="shared" si="256"/>
        <v>251000</v>
      </c>
      <c r="S933" s="3">
        <f t="shared" si="257"/>
        <v>240500</v>
      </c>
      <c r="T933" s="1">
        <f t="shared" si="258"/>
        <v>95.238095238095227</v>
      </c>
      <c r="U933" s="1">
        <f t="shared" si="260"/>
        <v>57.138188608776836</v>
      </c>
      <c r="V933" s="1">
        <f t="shared" si="259"/>
        <v>1</v>
      </c>
      <c r="W933" s="1">
        <f t="shared" si="261"/>
        <v>1</v>
      </c>
      <c r="Y933" s="3">
        <f t="shared" si="262"/>
        <v>241333.4112453534</v>
      </c>
      <c r="Z933" s="3">
        <f t="shared" si="250"/>
        <v>235603.62327700824</v>
      </c>
      <c r="AA933" s="3">
        <f t="shared" si="249"/>
        <v>5729.7879683451611</v>
      </c>
      <c r="AB933" s="3">
        <f t="shared" si="251"/>
        <v>1</v>
      </c>
      <c r="AC933" s="3"/>
      <c r="AD933" s="3"/>
      <c r="AE933" s="3"/>
      <c r="AF933" s="1"/>
      <c r="AG933" s="1"/>
      <c r="AI933" s="1"/>
      <c r="AJ933" s="1"/>
      <c r="AK933" s="1"/>
      <c r="AL933" s="1"/>
      <c r="AM933" s="1"/>
      <c r="AO933" s="1"/>
    </row>
    <row r="934" spans="1:41" x14ac:dyDescent="0.4">
      <c r="A934" s="18">
        <v>41526</v>
      </c>
      <c r="B934" s="19">
        <v>251000</v>
      </c>
      <c r="C934" s="19">
        <v>252000</v>
      </c>
      <c r="D934" s="19">
        <v>245500</v>
      </c>
      <c r="E934" s="19">
        <v>248000</v>
      </c>
      <c r="F934" s="28">
        <v>-1</v>
      </c>
      <c r="G934" s="1">
        <f t="shared" si="252"/>
        <v>-1</v>
      </c>
      <c r="I934" s="3">
        <f t="shared" si="253"/>
        <v>-2500</v>
      </c>
      <c r="J934" s="1">
        <f t="shared" si="254"/>
        <v>0</v>
      </c>
      <c r="K934" s="1">
        <f t="shared" si="255"/>
        <v>2500</v>
      </c>
      <c r="L934" s="1">
        <f t="shared" si="265"/>
        <v>2010.7089224789815</v>
      </c>
      <c r="M934" s="1">
        <f t="shared" si="265"/>
        <v>1100.746855486818</v>
      </c>
      <c r="N934" s="1">
        <f t="shared" si="263"/>
        <v>1.8266769625153481</v>
      </c>
      <c r="O934" s="1">
        <f t="shared" si="264"/>
        <v>64.622770367430334</v>
      </c>
      <c r="P934" s="1">
        <f t="shared" si="266"/>
        <v>-1</v>
      </c>
      <c r="R934" s="3">
        <f t="shared" si="256"/>
        <v>252000</v>
      </c>
      <c r="S934" s="3">
        <f t="shared" si="257"/>
        <v>240500</v>
      </c>
      <c r="T934" s="1">
        <f t="shared" si="258"/>
        <v>65.217391304347828</v>
      </c>
      <c r="U934" s="1">
        <f t="shared" si="260"/>
        <v>67.210652376892781</v>
      </c>
      <c r="V934" s="1">
        <f t="shared" si="259"/>
        <v>-1</v>
      </c>
      <c r="W934" s="1">
        <f t="shared" si="261"/>
        <v>1</v>
      </c>
      <c r="Y934" s="3">
        <f t="shared" si="262"/>
        <v>242359.04028452979</v>
      </c>
      <c r="Z934" s="3">
        <f t="shared" si="250"/>
        <v>236521.87340463727</v>
      </c>
      <c r="AA934" s="3">
        <f t="shared" si="249"/>
        <v>5837.1668798925239</v>
      </c>
      <c r="AB934" s="3">
        <f t="shared" si="251"/>
        <v>1</v>
      </c>
      <c r="AC934" s="3"/>
      <c r="AD934" s="3"/>
      <c r="AE934" s="3"/>
      <c r="AF934" s="1"/>
      <c r="AG934" s="1"/>
      <c r="AI934" s="1"/>
      <c r="AJ934" s="1"/>
      <c r="AK934" s="1"/>
      <c r="AL934" s="1"/>
      <c r="AM934" s="1"/>
      <c r="AO934" s="1"/>
    </row>
    <row r="935" spans="1:41" x14ac:dyDescent="0.4">
      <c r="A935" s="15">
        <v>41527</v>
      </c>
      <c r="B935" s="16">
        <v>250000</v>
      </c>
      <c r="C935" s="16">
        <v>252000</v>
      </c>
      <c r="D935" s="16">
        <v>246500</v>
      </c>
      <c r="E935" s="16">
        <v>250000</v>
      </c>
      <c r="F935" s="26">
        <v>0.81</v>
      </c>
      <c r="G935" s="1">
        <f t="shared" si="252"/>
        <v>1</v>
      </c>
      <c r="I935" s="3">
        <f t="shared" si="253"/>
        <v>2000</v>
      </c>
      <c r="J935" s="1">
        <f t="shared" si="254"/>
        <v>2000</v>
      </c>
      <c r="K935" s="1">
        <f t="shared" si="255"/>
        <v>0</v>
      </c>
      <c r="L935" s="1">
        <f t="shared" si="265"/>
        <v>2009.9439994447687</v>
      </c>
      <c r="M935" s="1">
        <f t="shared" si="265"/>
        <v>1022.1220800949025</v>
      </c>
      <c r="N935" s="1">
        <f t="shared" si="263"/>
        <v>1.9664422074300054</v>
      </c>
      <c r="O935" s="1">
        <f t="shared" si="264"/>
        <v>66.289584287355595</v>
      </c>
      <c r="P935" s="1">
        <f t="shared" si="266"/>
        <v>1</v>
      </c>
      <c r="R935" s="3">
        <f t="shared" si="256"/>
        <v>252000</v>
      </c>
      <c r="S935" s="3">
        <f t="shared" si="257"/>
        <v>241000</v>
      </c>
      <c r="T935" s="1">
        <f t="shared" si="258"/>
        <v>81.818181818181827</v>
      </c>
      <c r="U935" s="1">
        <f t="shared" si="260"/>
        <v>80.757889453541623</v>
      </c>
      <c r="V935" s="1">
        <f t="shared" si="259"/>
        <v>1</v>
      </c>
      <c r="W935" s="1">
        <f t="shared" si="261"/>
        <v>1</v>
      </c>
      <c r="Y935" s="3">
        <f t="shared" si="262"/>
        <v>243534.57254844828</v>
      </c>
      <c r="Z935" s="3">
        <f t="shared" si="250"/>
        <v>237520.2531524419</v>
      </c>
      <c r="AA935" s="3">
        <f t="shared" si="249"/>
        <v>6014.31939600638</v>
      </c>
      <c r="AB935" s="3">
        <f t="shared" si="251"/>
        <v>1</v>
      </c>
      <c r="AC935" s="3"/>
      <c r="AD935" s="3"/>
      <c r="AE935" s="3"/>
      <c r="AF935" s="1"/>
      <c r="AG935" s="1"/>
      <c r="AI935" s="1"/>
      <c r="AJ935" s="1"/>
      <c r="AK935" s="1"/>
      <c r="AL935" s="1"/>
      <c r="AM935" s="1"/>
      <c r="AO935" s="1"/>
    </row>
    <row r="936" spans="1:41" x14ac:dyDescent="0.4">
      <c r="A936" s="15">
        <v>41528</v>
      </c>
      <c r="B936" s="16">
        <v>250000</v>
      </c>
      <c r="C936" s="16">
        <v>252000</v>
      </c>
      <c r="D936" s="16">
        <v>246000</v>
      </c>
      <c r="E936" s="16">
        <v>248000</v>
      </c>
      <c r="F936" s="26">
        <v>-0.8</v>
      </c>
      <c r="G936" s="1">
        <f t="shared" si="252"/>
        <v>-1</v>
      </c>
      <c r="I936" s="3">
        <f t="shared" si="253"/>
        <v>-2000</v>
      </c>
      <c r="J936" s="1">
        <f t="shared" si="254"/>
        <v>0</v>
      </c>
      <c r="K936" s="1">
        <f t="shared" si="255"/>
        <v>2000</v>
      </c>
      <c r="L936" s="1">
        <f t="shared" si="265"/>
        <v>1866.3765709129996</v>
      </c>
      <c r="M936" s="1">
        <f t="shared" si="265"/>
        <v>1091.9705029452666</v>
      </c>
      <c r="N936" s="1">
        <f t="shared" si="263"/>
        <v>1.7091822223027107</v>
      </c>
      <c r="O936" s="1">
        <f t="shared" si="264"/>
        <v>63.088492469508573</v>
      </c>
      <c r="P936" s="1">
        <f t="shared" si="266"/>
        <v>-1</v>
      </c>
      <c r="R936" s="3">
        <f t="shared" si="256"/>
        <v>252000</v>
      </c>
      <c r="S936" s="3">
        <f t="shared" si="257"/>
        <v>243000</v>
      </c>
      <c r="T936" s="1">
        <f t="shared" si="258"/>
        <v>55.555555555555557</v>
      </c>
      <c r="U936" s="1">
        <f t="shared" si="260"/>
        <v>67.530376226028409</v>
      </c>
      <c r="V936" s="1">
        <f t="shared" si="259"/>
        <v>-1</v>
      </c>
      <c r="W936" s="1">
        <f t="shared" si="261"/>
        <v>-1</v>
      </c>
      <c r="Y936" s="3">
        <f t="shared" si="262"/>
        <v>244221.56138714854</v>
      </c>
      <c r="Z936" s="3">
        <f t="shared" si="250"/>
        <v>238296.53069670545</v>
      </c>
      <c r="AA936" s="3">
        <f t="shared" si="249"/>
        <v>5925.0306904430909</v>
      </c>
      <c r="AB936" s="3">
        <f t="shared" si="251"/>
        <v>-1</v>
      </c>
      <c r="AC936" s="3"/>
      <c r="AD936" s="3"/>
      <c r="AE936" s="3"/>
      <c r="AF936" s="1"/>
      <c r="AG936" s="1"/>
      <c r="AI936" s="1"/>
      <c r="AJ936" s="1"/>
      <c r="AK936" s="1"/>
      <c r="AL936" s="1"/>
      <c r="AM936" s="1"/>
      <c r="AO936" s="1"/>
    </row>
    <row r="937" spans="1:41" x14ac:dyDescent="0.4">
      <c r="A937" s="15">
        <v>41529</v>
      </c>
      <c r="B937" s="16">
        <v>246500</v>
      </c>
      <c r="C937" s="16">
        <v>251000</v>
      </c>
      <c r="D937" s="16">
        <v>246000</v>
      </c>
      <c r="E937" s="16">
        <v>248000</v>
      </c>
      <c r="F937" s="26">
        <v>0</v>
      </c>
      <c r="G937" s="1">
        <f t="shared" si="252"/>
        <v>-1</v>
      </c>
      <c r="I937" s="3">
        <f t="shared" si="253"/>
        <v>0</v>
      </c>
      <c r="J937" s="1">
        <f t="shared" si="254"/>
        <v>0</v>
      </c>
      <c r="K937" s="1">
        <f t="shared" si="255"/>
        <v>0</v>
      </c>
      <c r="L937" s="1">
        <f t="shared" si="265"/>
        <v>1733.0639587049282</v>
      </c>
      <c r="M937" s="1">
        <f t="shared" si="265"/>
        <v>1013.9726098777476</v>
      </c>
      <c r="N937" s="1">
        <f t="shared" si="263"/>
        <v>1.7091822223027107</v>
      </c>
      <c r="O937" s="1">
        <f t="shared" si="264"/>
        <v>63.088492469508573</v>
      </c>
      <c r="P937" s="1">
        <f t="shared" si="266"/>
        <v>-1</v>
      </c>
      <c r="R937" s="3">
        <f t="shared" si="256"/>
        <v>252000</v>
      </c>
      <c r="S937" s="3">
        <f t="shared" si="257"/>
        <v>245500</v>
      </c>
      <c r="T937" s="1">
        <f t="shared" si="258"/>
        <v>38.461538461538467</v>
      </c>
      <c r="U937" s="1">
        <f t="shared" si="260"/>
        <v>58.611758611758624</v>
      </c>
      <c r="V937" s="1">
        <f t="shared" si="259"/>
        <v>-1</v>
      </c>
      <c r="W937" s="1">
        <f t="shared" si="261"/>
        <v>-1</v>
      </c>
      <c r="Y937" s="3">
        <f t="shared" si="262"/>
        <v>244802.85963527954</v>
      </c>
      <c r="Z937" s="3">
        <f t="shared" si="250"/>
        <v>239015.3062006532</v>
      </c>
      <c r="AA937" s="3">
        <f t="shared" ref="AA937:AA1000" si="267">Y937-Z937</f>
        <v>5787.5534346263448</v>
      </c>
      <c r="AB937" s="3">
        <f t="shared" si="251"/>
        <v>-1</v>
      </c>
      <c r="AC937" s="3"/>
      <c r="AD937" s="3"/>
      <c r="AE937" s="3"/>
      <c r="AF937" s="1"/>
      <c r="AG937" s="1"/>
      <c r="AI937" s="1"/>
      <c r="AJ937" s="1"/>
      <c r="AK937" s="1"/>
      <c r="AL937" s="1"/>
      <c r="AM937" s="1"/>
      <c r="AO937" s="1"/>
    </row>
    <row r="938" spans="1:41" x14ac:dyDescent="0.4">
      <c r="A938" s="15">
        <v>41530</v>
      </c>
      <c r="B938" s="16">
        <v>248000</v>
      </c>
      <c r="C938" s="16">
        <v>249500</v>
      </c>
      <c r="D938" s="16">
        <v>246000</v>
      </c>
      <c r="E938" s="16">
        <v>248500</v>
      </c>
      <c r="F938" s="26">
        <v>0.2</v>
      </c>
      <c r="G938" s="1">
        <f t="shared" si="252"/>
        <v>1</v>
      </c>
      <c r="I938" s="3">
        <f t="shared" si="253"/>
        <v>500</v>
      </c>
      <c r="J938" s="1">
        <f t="shared" si="254"/>
        <v>500</v>
      </c>
      <c r="K938" s="1">
        <f t="shared" si="255"/>
        <v>0</v>
      </c>
      <c r="L938" s="1">
        <f t="shared" si="265"/>
        <v>1644.9879616545763</v>
      </c>
      <c r="M938" s="1">
        <f t="shared" si="265"/>
        <v>941.54599488647989</v>
      </c>
      <c r="N938" s="1">
        <f t="shared" si="263"/>
        <v>1.7471137582109399</v>
      </c>
      <c r="O938" s="1">
        <f t="shared" si="264"/>
        <v>63.598158357619276</v>
      </c>
      <c r="P938" s="1">
        <f t="shared" si="266"/>
        <v>1</v>
      </c>
      <c r="R938" s="3">
        <f t="shared" si="256"/>
        <v>252000</v>
      </c>
      <c r="S938" s="3">
        <f t="shared" si="257"/>
        <v>245500</v>
      </c>
      <c r="T938" s="1">
        <f t="shared" si="258"/>
        <v>46.153846153846153</v>
      </c>
      <c r="U938" s="1">
        <f t="shared" si="260"/>
        <v>46.723646723646731</v>
      </c>
      <c r="V938" s="1">
        <f t="shared" si="259"/>
        <v>1</v>
      </c>
      <c r="W938" s="1">
        <f t="shared" si="261"/>
        <v>-1</v>
      </c>
      <c r="Y938" s="3">
        <f t="shared" si="262"/>
        <v>245371.65046062117</v>
      </c>
      <c r="Z938" s="3">
        <f t="shared" ref="Z938:Z1001" si="268">E938*(2/(26+1))+Z937*(1-(2/(26+1)))</f>
        <v>239717.87611171594</v>
      </c>
      <c r="AA938" s="3">
        <f t="shared" si="267"/>
        <v>5653.7743489052227</v>
      </c>
      <c r="AB938" s="3">
        <f t="shared" ref="AB938:AB1001" si="269">IF(AA938&gt;AA937,1,-1)</f>
        <v>-1</v>
      </c>
      <c r="AC938" s="3"/>
      <c r="AD938" s="3"/>
      <c r="AE938" s="3"/>
      <c r="AF938" s="1"/>
      <c r="AG938" s="1"/>
      <c r="AI938" s="1"/>
      <c r="AJ938" s="1"/>
      <c r="AK938" s="1"/>
      <c r="AL938" s="1"/>
      <c r="AM938" s="1"/>
      <c r="AO938" s="1"/>
    </row>
    <row r="939" spans="1:41" x14ac:dyDescent="0.4">
      <c r="A939" s="18">
        <v>41533</v>
      </c>
      <c r="B939" s="19">
        <v>251000</v>
      </c>
      <c r="C939" s="19">
        <v>256000</v>
      </c>
      <c r="D939" s="19">
        <v>250500</v>
      </c>
      <c r="E939" s="19">
        <v>255500</v>
      </c>
      <c r="F939" s="28">
        <v>2.82</v>
      </c>
      <c r="G939" s="1">
        <f t="shared" si="252"/>
        <v>1</v>
      </c>
      <c r="I939" s="3">
        <f t="shared" si="253"/>
        <v>7000</v>
      </c>
      <c r="J939" s="1">
        <f t="shared" si="254"/>
        <v>7000</v>
      </c>
      <c r="K939" s="1">
        <f t="shared" si="255"/>
        <v>0</v>
      </c>
      <c r="L939" s="1">
        <f t="shared" si="265"/>
        <v>2027.4888215363922</v>
      </c>
      <c r="M939" s="1">
        <f t="shared" si="265"/>
        <v>874.2927095374456</v>
      </c>
      <c r="N939" s="1">
        <f t="shared" si="263"/>
        <v>2.3190046072888539</v>
      </c>
      <c r="O939" s="1">
        <f t="shared" si="264"/>
        <v>69.870484728948441</v>
      </c>
      <c r="P939" s="1">
        <f t="shared" si="266"/>
        <v>1</v>
      </c>
      <c r="R939" s="3">
        <f t="shared" si="256"/>
        <v>256000</v>
      </c>
      <c r="S939" s="3">
        <f t="shared" si="257"/>
        <v>246000</v>
      </c>
      <c r="T939" s="1">
        <f t="shared" si="258"/>
        <v>95</v>
      </c>
      <c r="U939" s="1">
        <f t="shared" si="260"/>
        <v>59.871794871794869</v>
      </c>
      <c r="V939" s="1">
        <f t="shared" si="259"/>
        <v>1</v>
      </c>
      <c r="W939" s="1">
        <f t="shared" si="261"/>
        <v>1</v>
      </c>
      <c r="Y939" s="3">
        <f t="shared" si="262"/>
        <v>246929.85808206408</v>
      </c>
      <c r="Z939" s="3">
        <f t="shared" si="268"/>
        <v>240886.92232566292</v>
      </c>
      <c r="AA939" s="3">
        <f t="shared" si="267"/>
        <v>6042.9357564011589</v>
      </c>
      <c r="AB939" s="3">
        <f t="shared" si="269"/>
        <v>1</v>
      </c>
      <c r="AC939" s="3"/>
      <c r="AD939" s="3"/>
      <c r="AE939" s="3"/>
      <c r="AF939" s="1"/>
      <c r="AG939" s="1"/>
      <c r="AI939" s="1"/>
      <c r="AJ939" s="1"/>
      <c r="AK939" s="1"/>
      <c r="AL939" s="1"/>
      <c r="AM939" s="1"/>
      <c r="AO939" s="1"/>
    </row>
    <row r="940" spans="1:41" x14ac:dyDescent="0.4">
      <c r="A940" s="15">
        <v>41534</v>
      </c>
      <c r="B940" s="16">
        <v>256000</v>
      </c>
      <c r="C940" s="16">
        <v>257000</v>
      </c>
      <c r="D940" s="16">
        <v>253000</v>
      </c>
      <c r="E940" s="16">
        <v>256500</v>
      </c>
      <c r="F940" s="26">
        <v>0.39</v>
      </c>
      <c r="G940" s="1">
        <f t="shared" si="252"/>
        <v>1</v>
      </c>
      <c r="I940" s="3">
        <f t="shared" si="253"/>
        <v>1000</v>
      </c>
      <c r="J940" s="1">
        <f t="shared" si="254"/>
        <v>1000</v>
      </c>
      <c r="K940" s="1">
        <f t="shared" si="255"/>
        <v>0</v>
      </c>
      <c r="L940" s="1">
        <f t="shared" si="265"/>
        <v>1954.0967628552212</v>
      </c>
      <c r="M940" s="1">
        <f t="shared" si="265"/>
        <v>811.84323028477081</v>
      </c>
      <c r="N940" s="1">
        <f t="shared" si="263"/>
        <v>2.4069878148393027</v>
      </c>
      <c r="O940" s="1">
        <f t="shared" si="264"/>
        <v>70.648559538591513</v>
      </c>
      <c r="P940" s="1">
        <f t="shared" si="266"/>
        <v>-1</v>
      </c>
      <c r="R940" s="3">
        <f t="shared" si="256"/>
        <v>257000</v>
      </c>
      <c r="S940" s="3">
        <f t="shared" si="257"/>
        <v>246000</v>
      </c>
      <c r="T940" s="1">
        <f t="shared" si="258"/>
        <v>95.454545454545453</v>
      </c>
      <c r="U940" s="1">
        <f t="shared" si="260"/>
        <v>78.869463869463871</v>
      </c>
      <c r="V940" s="1">
        <f t="shared" si="259"/>
        <v>1</v>
      </c>
      <c r="W940" s="1">
        <f t="shared" si="261"/>
        <v>1</v>
      </c>
      <c r="Y940" s="3">
        <f t="shared" si="262"/>
        <v>248402.18760790039</v>
      </c>
      <c r="Z940" s="3">
        <f t="shared" si="268"/>
        <v>242043.44659783604</v>
      </c>
      <c r="AA940" s="3">
        <f t="shared" si="267"/>
        <v>6358.7410100643465</v>
      </c>
      <c r="AB940" s="3">
        <f t="shared" si="269"/>
        <v>1</v>
      </c>
      <c r="AC940" s="3"/>
      <c r="AD940" s="3"/>
      <c r="AE940" s="3"/>
      <c r="AF940" s="1"/>
      <c r="AG940" s="1"/>
      <c r="AI940" s="1"/>
      <c r="AJ940" s="1"/>
      <c r="AK940" s="1"/>
      <c r="AL940" s="1"/>
      <c r="AM940" s="1"/>
      <c r="AO940" s="1"/>
    </row>
    <row r="941" spans="1:41" x14ac:dyDescent="0.4">
      <c r="A941" s="15">
        <v>41540</v>
      </c>
      <c r="B941" s="16">
        <v>245000</v>
      </c>
      <c r="C941" s="16">
        <v>256000</v>
      </c>
      <c r="D941" s="16">
        <v>245000</v>
      </c>
      <c r="E941" s="16">
        <v>255000</v>
      </c>
      <c r="F941" s="26">
        <v>-0.57999999999999996</v>
      </c>
      <c r="G941" s="1">
        <f t="shared" si="252"/>
        <v>-1</v>
      </c>
      <c r="I941" s="3">
        <f t="shared" si="253"/>
        <v>-1500</v>
      </c>
      <c r="J941" s="1">
        <f t="shared" si="254"/>
        <v>0</v>
      </c>
      <c r="K941" s="1">
        <f t="shared" si="255"/>
        <v>1500</v>
      </c>
      <c r="L941" s="1">
        <f t="shared" si="265"/>
        <v>1814.518422651277</v>
      </c>
      <c r="M941" s="1">
        <f t="shared" si="265"/>
        <v>860.99728526442993</v>
      </c>
      <c r="N941" s="1">
        <f t="shared" si="263"/>
        <v>2.1074612588284771</v>
      </c>
      <c r="O941" s="1">
        <f t="shared" si="264"/>
        <v>67.819389633291735</v>
      </c>
      <c r="P941" s="1">
        <f t="shared" si="266"/>
        <v>-1</v>
      </c>
      <c r="R941" s="3">
        <f t="shared" si="256"/>
        <v>257000</v>
      </c>
      <c r="S941" s="3">
        <f t="shared" si="257"/>
        <v>245000</v>
      </c>
      <c r="T941" s="1">
        <f t="shared" si="258"/>
        <v>83.333333333333343</v>
      </c>
      <c r="U941" s="1">
        <f t="shared" si="260"/>
        <v>91.262626262626256</v>
      </c>
      <c r="V941" s="1">
        <f t="shared" si="259"/>
        <v>-1</v>
      </c>
      <c r="W941" s="1">
        <f t="shared" si="261"/>
        <v>1</v>
      </c>
      <c r="Y941" s="3">
        <f t="shared" si="262"/>
        <v>249417.23566822341</v>
      </c>
      <c r="Z941" s="3">
        <f t="shared" si="268"/>
        <v>243003.19129429263</v>
      </c>
      <c r="AA941" s="3">
        <f t="shared" si="267"/>
        <v>6414.0443739307811</v>
      </c>
      <c r="AB941" s="3">
        <f t="shared" si="269"/>
        <v>1</v>
      </c>
      <c r="AC941" s="3"/>
      <c r="AD941" s="3"/>
      <c r="AE941" s="3"/>
      <c r="AF941" s="1"/>
      <c r="AG941" s="1"/>
      <c r="AI941" s="1"/>
      <c r="AJ941" s="1"/>
      <c r="AK941" s="1"/>
      <c r="AL941" s="1"/>
      <c r="AM941" s="1"/>
      <c r="AO941" s="1"/>
    </row>
    <row r="942" spans="1:41" x14ac:dyDescent="0.4">
      <c r="A942" s="15">
        <v>41541</v>
      </c>
      <c r="B942" s="16">
        <v>257000</v>
      </c>
      <c r="C942" s="16">
        <v>257500</v>
      </c>
      <c r="D942" s="16">
        <v>251500</v>
      </c>
      <c r="E942" s="16">
        <v>255000</v>
      </c>
      <c r="F942" s="26">
        <v>0</v>
      </c>
      <c r="G942" s="1">
        <f t="shared" si="252"/>
        <v>-1</v>
      </c>
      <c r="I942" s="3">
        <f t="shared" si="253"/>
        <v>0</v>
      </c>
      <c r="J942" s="1">
        <f t="shared" si="254"/>
        <v>0</v>
      </c>
      <c r="K942" s="1">
        <f t="shared" si="255"/>
        <v>0</v>
      </c>
      <c r="L942" s="1">
        <f t="shared" si="265"/>
        <v>1684.9099638904715</v>
      </c>
      <c r="M942" s="1">
        <f t="shared" si="265"/>
        <v>799.49747917411344</v>
      </c>
      <c r="N942" s="1">
        <f t="shared" si="263"/>
        <v>2.1074612588284776</v>
      </c>
      <c r="O942" s="1">
        <f t="shared" si="264"/>
        <v>67.819389633291735</v>
      </c>
      <c r="P942" s="1">
        <f t="shared" si="266"/>
        <v>-1</v>
      </c>
      <c r="R942" s="3">
        <f t="shared" si="256"/>
        <v>257500</v>
      </c>
      <c r="S942" s="3">
        <f t="shared" si="257"/>
        <v>245000</v>
      </c>
      <c r="T942" s="1">
        <f t="shared" si="258"/>
        <v>80</v>
      </c>
      <c r="U942" s="1">
        <f t="shared" si="260"/>
        <v>86.26262626262627</v>
      </c>
      <c r="V942" s="1">
        <f t="shared" si="259"/>
        <v>-1</v>
      </c>
      <c r="W942" s="1">
        <f t="shared" si="261"/>
        <v>-1</v>
      </c>
      <c r="Y942" s="3">
        <f t="shared" si="262"/>
        <v>250276.12248849671</v>
      </c>
      <c r="Z942" s="3">
        <f t="shared" si="268"/>
        <v>243891.84379101169</v>
      </c>
      <c r="AA942" s="3">
        <f t="shared" si="267"/>
        <v>6384.2786974850169</v>
      </c>
      <c r="AB942" s="3">
        <f t="shared" si="269"/>
        <v>-1</v>
      </c>
      <c r="AC942" s="3"/>
      <c r="AD942" s="3"/>
      <c r="AE942" s="3"/>
      <c r="AF942" s="1"/>
      <c r="AG942" s="1"/>
      <c r="AI942" s="1"/>
      <c r="AJ942" s="1"/>
      <c r="AK942" s="1"/>
      <c r="AL942" s="1"/>
      <c r="AM942" s="1"/>
      <c r="AO942" s="1"/>
    </row>
    <row r="943" spans="1:41" x14ac:dyDescent="0.4">
      <c r="A943" s="15">
        <v>41542</v>
      </c>
      <c r="B943" s="16">
        <v>254000</v>
      </c>
      <c r="C943" s="16">
        <v>256000</v>
      </c>
      <c r="D943" s="16">
        <v>252000</v>
      </c>
      <c r="E943" s="16">
        <v>254000</v>
      </c>
      <c r="F943" s="26">
        <v>-0.39</v>
      </c>
      <c r="G943" s="1">
        <f t="shared" si="252"/>
        <v>-1</v>
      </c>
      <c r="I943" s="3">
        <f t="shared" si="253"/>
        <v>-1000</v>
      </c>
      <c r="J943" s="1">
        <f t="shared" si="254"/>
        <v>0</v>
      </c>
      <c r="K943" s="1">
        <f t="shared" si="255"/>
        <v>1000</v>
      </c>
      <c r="L943" s="1">
        <f t="shared" si="265"/>
        <v>1564.5592521840094</v>
      </c>
      <c r="M943" s="1">
        <f t="shared" si="265"/>
        <v>813.81908780453398</v>
      </c>
      <c r="N943" s="1">
        <f t="shared" si="263"/>
        <v>1.9224902384690576</v>
      </c>
      <c r="O943" s="1">
        <f t="shared" si="264"/>
        <v>65.782605983182052</v>
      </c>
      <c r="P943" s="1">
        <f t="shared" si="266"/>
        <v>-1</v>
      </c>
      <c r="R943" s="3">
        <f t="shared" si="256"/>
        <v>257500</v>
      </c>
      <c r="S943" s="3">
        <f t="shared" si="257"/>
        <v>245000</v>
      </c>
      <c r="T943" s="1">
        <f t="shared" si="258"/>
        <v>72</v>
      </c>
      <c r="U943" s="1">
        <f t="shared" si="260"/>
        <v>78.444444444444443</v>
      </c>
      <c r="V943" s="1">
        <f t="shared" si="259"/>
        <v>-1</v>
      </c>
      <c r="W943" s="1">
        <f t="shared" si="261"/>
        <v>-1</v>
      </c>
      <c r="Y943" s="3">
        <f t="shared" si="262"/>
        <v>250849.02672103565</v>
      </c>
      <c r="Z943" s="3">
        <f t="shared" si="268"/>
        <v>244640.59610278858</v>
      </c>
      <c r="AA943" s="3">
        <f t="shared" si="267"/>
        <v>6208.4306182470755</v>
      </c>
      <c r="AB943" s="3">
        <f t="shared" si="269"/>
        <v>-1</v>
      </c>
      <c r="AC943" s="3"/>
      <c r="AD943" s="3"/>
      <c r="AE943" s="3"/>
      <c r="AF943" s="1"/>
      <c r="AG943" s="1"/>
      <c r="AI943" s="1"/>
      <c r="AJ943" s="1"/>
      <c r="AK943" s="1"/>
      <c r="AL943" s="1"/>
      <c r="AM943" s="1"/>
      <c r="AO943" s="1"/>
    </row>
    <row r="944" spans="1:41" x14ac:dyDescent="0.4">
      <c r="A944" s="18">
        <v>41543</v>
      </c>
      <c r="B944" s="19">
        <v>251000</v>
      </c>
      <c r="C944" s="19">
        <v>257000</v>
      </c>
      <c r="D944" s="19">
        <v>251000</v>
      </c>
      <c r="E944" s="19">
        <v>256500</v>
      </c>
      <c r="F944" s="28">
        <v>0.98</v>
      </c>
      <c r="G944" s="1">
        <f t="shared" si="252"/>
        <v>1</v>
      </c>
      <c r="I944" s="3">
        <f t="shared" si="253"/>
        <v>2500</v>
      </c>
      <c r="J944" s="1">
        <f t="shared" si="254"/>
        <v>2500</v>
      </c>
      <c r="K944" s="1">
        <f t="shared" si="255"/>
        <v>0</v>
      </c>
      <c r="L944" s="1">
        <f t="shared" si="265"/>
        <v>1631.3764484565802</v>
      </c>
      <c r="M944" s="1">
        <f t="shared" si="265"/>
        <v>755.68915296135299</v>
      </c>
      <c r="N944" s="1">
        <f t="shared" si="263"/>
        <v>2.1587929932084271</v>
      </c>
      <c r="O944" s="1">
        <f t="shared" si="264"/>
        <v>68.342338287122544</v>
      </c>
      <c r="P944" s="1">
        <f t="shared" si="266"/>
        <v>1</v>
      </c>
      <c r="R944" s="3">
        <f t="shared" si="256"/>
        <v>257500</v>
      </c>
      <c r="S944" s="3">
        <f t="shared" si="257"/>
        <v>245000</v>
      </c>
      <c r="T944" s="1">
        <f t="shared" si="258"/>
        <v>92</v>
      </c>
      <c r="U944" s="1">
        <f t="shared" si="260"/>
        <v>81.333333333333329</v>
      </c>
      <c r="V944" s="1">
        <f t="shared" si="259"/>
        <v>1</v>
      </c>
      <c r="W944" s="1">
        <f t="shared" si="261"/>
        <v>1</v>
      </c>
      <c r="Y944" s="3">
        <f t="shared" si="262"/>
        <v>251718.40722549171</v>
      </c>
      <c r="Z944" s="3">
        <f t="shared" si="268"/>
        <v>245519.070465545</v>
      </c>
      <c r="AA944" s="3">
        <f t="shared" si="267"/>
        <v>6199.3367599467165</v>
      </c>
      <c r="AB944" s="3">
        <f t="shared" si="269"/>
        <v>-1</v>
      </c>
      <c r="AC944" s="3"/>
      <c r="AD944" s="3"/>
      <c r="AE944" s="3"/>
      <c r="AF944" s="1"/>
      <c r="AG944" s="1"/>
      <c r="AI944" s="1"/>
      <c r="AJ944" s="1"/>
      <c r="AK944" s="1"/>
      <c r="AL944" s="1"/>
      <c r="AM944" s="1"/>
      <c r="AO944" s="1"/>
    </row>
    <row r="945" spans="1:41" x14ac:dyDescent="0.4">
      <c r="A945" s="15">
        <v>41544</v>
      </c>
      <c r="B945" s="16">
        <v>250500</v>
      </c>
      <c r="C945" s="16">
        <v>258500</v>
      </c>
      <c r="D945" s="16">
        <v>250000</v>
      </c>
      <c r="E945" s="16">
        <v>256500</v>
      </c>
      <c r="F945" s="26">
        <v>0</v>
      </c>
      <c r="G945" s="1">
        <f t="shared" si="252"/>
        <v>-1</v>
      </c>
      <c r="I945" s="3">
        <f t="shared" si="253"/>
        <v>0</v>
      </c>
      <c r="J945" s="1">
        <f t="shared" si="254"/>
        <v>0</v>
      </c>
      <c r="K945" s="1">
        <f t="shared" si="255"/>
        <v>0</v>
      </c>
      <c r="L945" s="1">
        <f t="shared" si="265"/>
        <v>1514.8495592811103</v>
      </c>
      <c r="M945" s="1">
        <f t="shared" si="265"/>
        <v>701.71135632125629</v>
      </c>
      <c r="N945" s="1">
        <f t="shared" si="263"/>
        <v>2.1587929932084275</v>
      </c>
      <c r="O945" s="1">
        <f t="shared" si="264"/>
        <v>68.342338287122544</v>
      </c>
      <c r="P945" s="1">
        <f t="shared" si="266"/>
        <v>-1</v>
      </c>
      <c r="R945" s="3">
        <f t="shared" si="256"/>
        <v>258500</v>
      </c>
      <c r="S945" s="3">
        <f t="shared" si="257"/>
        <v>245000</v>
      </c>
      <c r="T945" s="1">
        <f t="shared" si="258"/>
        <v>85.18518518518519</v>
      </c>
      <c r="U945" s="1">
        <f t="shared" si="260"/>
        <v>83.061728395061735</v>
      </c>
      <c r="V945" s="1">
        <f t="shared" si="259"/>
        <v>-1</v>
      </c>
      <c r="W945" s="1">
        <f t="shared" si="261"/>
        <v>1</v>
      </c>
      <c r="Y945" s="3">
        <f t="shared" si="262"/>
        <v>252454.03688310838</v>
      </c>
      <c r="Z945" s="3">
        <f t="shared" si="268"/>
        <v>246332.4726532824</v>
      </c>
      <c r="AA945" s="3">
        <f t="shared" si="267"/>
        <v>6121.5642298259772</v>
      </c>
      <c r="AB945" s="3">
        <f t="shared" si="269"/>
        <v>-1</v>
      </c>
      <c r="AC945" s="3"/>
      <c r="AD945" s="3"/>
      <c r="AE945" s="3"/>
      <c r="AF945" s="1"/>
      <c r="AG945" s="1"/>
      <c r="AI945" s="1"/>
      <c r="AJ945" s="1"/>
      <c r="AK945" s="1"/>
      <c r="AL945" s="1"/>
      <c r="AM945" s="1"/>
      <c r="AO945" s="1"/>
    </row>
    <row r="946" spans="1:41" x14ac:dyDescent="0.4">
      <c r="A946" s="15">
        <v>41547</v>
      </c>
      <c r="B946" s="16">
        <v>255000</v>
      </c>
      <c r="C946" s="16">
        <v>256500</v>
      </c>
      <c r="D946" s="16">
        <v>251000</v>
      </c>
      <c r="E946" s="16">
        <v>251000</v>
      </c>
      <c r="F946" s="26">
        <v>-2.14</v>
      </c>
      <c r="G946" s="1">
        <f t="shared" si="252"/>
        <v>-1</v>
      </c>
      <c r="I946" s="3">
        <f t="shared" si="253"/>
        <v>-5500</v>
      </c>
      <c r="J946" s="1">
        <f t="shared" si="254"/>
        <v>0</v>
      </c>
      <c r="K946" s="1">
        <f t="shared" si="255"/>
        <v>5500</v>
      </c>
      <c r="L946" s="1">
        <f t="shared" si="265"/>
        <v>1406.6460193324597</v>
      </c>
      <c r="M946" s="1">
        <f t="shared" si="265"/>
        <v>1044.4462594411666</v>
      </c>
      <c r="N946" s="1">
        <f t="shared" si="263"/>
        <v>1.3467864015187234</v>
      </c>
      <c r="O946" s="1">
        <f t="shared" si="264"/>
        <v>57.388537816954717</v>
      </c>
      <c r="P946" s="1">
        <f t="shared" si="266"/>
        <v>-1</v>
      </c>
      <c r="R946" s="3">
        <f t="shared" si="256"/>
        <v>258500</v>
      </c>
      <c r="S946" s="3">
        <f t="shared" si="257"/>
        <v>250000</v>
      </c>
      <c r="T946" s="1">
        <f t="shared" si="258"/>
        <v>11.76470588235294</v>
      </c>
      <c r="U946" s="1">
        <f t="shared" si="260"/>
        <v>62.983297022512708</v>
      </c>
      <c r="V946" s="1">
        <f t="shared" si="259"/>
        <v>-1</v>
      </c>
      <c r="W946" s="1">
        <f t="shared" si="261"/>
        <v>-1</v>
      </c>
      <c r="Y946" s="3">
        <f t="shared" si="262"/>
        <v>252230.33890109172</v>
      </c>
      <c r="Z946" s="3">
        <f t="shared" si="268"/>
        <v>246678.21541970593</v>
      </c>
      <c r="AA946" s="3">
        <f t="shared" si="267"/>
        <v>5552.1234813857882</v>
      </c>
      <c r="AB946" s="3">
        <f t="shared" si="269"/>
        <v>-1</v>
      </c>
      <c r="AC946" s="3"/>
      <c r="AD946" s="3"/>
      <c r="AE946" s="3"/>
      <c r="AF946" s="1"/>
      <c r="AG946" s="1"/>
      <c r="AI946" s="1"/>
      <c r="AJ946" s="1"/>
      <c r="AK946" s="1"/>
      <c r="AL946" s="1"/>
      <c r="AM946" s="1"/>
      <c r="AO946" s="1"/>
    </row>
    <row r="947" spans="1:41" x14ac:dyDescent="0.4">
      <c r="A947" s="15">
        <v>41548</v>
      </c>
      <c r="B947" s="16">
        <v>251000</v>
      </c>
      <c r="C947" s="16">
        <v>257000</v>
      </c>
      <c r="D947" s="16">
        <v>250500</v>
      </c>
      <c r="E947" s="16">
        <v>254500</v>
      </c>
      <c r="F947" s="26">
        <v>1.39</v>
      </c>
      <c r="G947" s="1">
        <f t="shared" si="252"/>
        <v>1</v>
      </c>
      <c r="I947" s="3">
        <f t="shared" si="253"/>
        <v>3500</v>
      </c>
      <c r="J947" s="1">
        <f t="shared" si="254"/>
        <v>3500</v>
      </c>
      <c r="K947" s="1">
        <f t="shared" si="255"/>
        <v>0</v>
      </c>
      <c r="L947" s="1">
        <f t="shared" si="265"/>
        <v>1556.1713036658552</v>
      </c>
      <c r="M947" s="1">
        <f t="shared" si="265"/>
        <v>969.84295519536897</v>
      </c>
      <c r="N947" s="1">
        <f t="shared" si="263"/>
        <v>1.6045600943220482</v>
      </c>
      <c r="O947" s="1">
        <f t="shared" si="264"/>
        <v>61.605800450525052</v>
      </c>
      <c r="P947" s="1">
        <f t="shared" si="266"/>
        <v>1</v>
      </c>
      <c r="R947" s="3">
        <f t="shared" si="256"/>
        <v>258500</v>
      </c>
      <c r="S947" s="3">
        <f t="shared" si="257"/>
        <v>250000</v>
      </c>
      <c r="T947" s="1">
        <f t="shared" si="258"/>
        <v>52.941176470588239</v>
      </c>
      <c r="U947" s="1">
        <f t="shared" si="260"/>
        <v>49.963689179375457</v>
      </c>
      <c r="V947" s="1">
        <f t="shared" si="259"/>
        <v>1</v>
      </c>
      <c r="W947" s="1">
        <f t="shared" si="261"/>
        <v>-1</v>
      </c>
      <c r="Y947" s="3">
        <f t="shared" si="262"/>
        <v>252579.51753169298</v>
      </c>
      <c r="Z947" s="3">
        <f t="shared" si="268"/>
        <v>247257.6068700981</v>
      </c>
      <c r="AA947" s="3">
        <f t="shared" si="267"/>
        <v>5321.910661594884</v>
      </c>
      <c r="AB947" s="3">
        <f t="shared" si="269"/>
        <v>-1</v>
      </c>
      <c r="AC947" s="3"/>
      <c r="AD947" s="3"/>
      <c r="AE947" s="3"/>
      <c r="AF947" s="1"/>
      <c r="AG947" s="1"/>
      <c r="AI947" s="1"/>
      <c r="AJ947" s="1"/>
      <c r="AK947" s="1"/>
      <c r="AL947" s="1"/>
      <c r="AM947" s="1"/>
      <c r="AO947" s="1"/>
    </row>
    <row r="948" spans="1:41" x14ac:dyDescent="0.4">
      <c r="A948" s="15">
        <v>41549</v>
      </c>
      <c r="B948" s="16">
        <v>255500</v>
      </c>
      <c r="C948" s="16">
        <v>255500</v>
      </c>
      <c r="D948" s="16">
        <v>247000</v>
      </c>
      <c r="E948" s="16">
        <v>247500</v>
      </c>
      <c r="F948" s="26">
        <v>-2.75</v>
      </c>
      <c r="G948" s="1">
        <f t="shared" si="252"/>
        <v>-1</v>
      </c>
      <c r="I948" s="3">
        <f t="shared" si="253"/>
        <v>-7000</v>
      </c>
      <c r="J948" s="1">
        <f t="shared" si="254"/>
        <v>0</v>
      </c>
      <c r="K948" s="1">
        <f t="shared" si="255"/>
        <v>7000</v>
      </c>
      <c r="L948" s="1">
        <f t="shared" si="265"/>
        <v>1445.0162105468658</v>
      </c>
      <c r="M948" s="1">
        <f t="shared" si="265"/>
        <v>1400.5684583956997</v>
      </c>
      <c r="N948" s="1">
        <f t="shared" si="263"/>
        <v>1.0317355084535313</v>
      </c>
      <c r="O948" s="1">
        <f t="shared" si="264"/>
        <v>50.780995073460296</v>
      </c>
      <c r="P948" s="1">
        <f t="shared" si="266"/>
        <v>-1</v>
      </c>
      <c r="R948" s="3">
        <f t="shared" si="256"/>
        <v>258500</v>
      </c>
      <c r="S948" s="3">
        <f t="shared" si="257"/>
        <v>247000</v>
      </c>
      <c r="T948" s="1">
        <f t="shared" si="258"/>
        <v>4.3478260869565215</v>
      </c>
      <c r="U948" s="1">
        <f t="shared" si="260"/>
        <v>23.01790281329923</v>
      </c>
      <c r="V948" s="1">
        <f t="shared" si="259"/>
        <v>-1</v>
      </c>
      <c r="W948" s="1">
        <f t="shared" si="261"/>
        <v>-1</v>
      </c>
      <c r="Y948" s="3">
        <f t="shared" si="262"/>
        <v>251798.0532960479</v>
      </c>
      <c r="Z948" s="3">
        <f t="shared" si="268"/>
        <v>247275.56191675752</v>
      </c>
      <c r="AA948" s="3">
        <f t="shared" si="267"/>
        <v>4522.4913792903826</v>
      </c>
      <c r="AB948" s="3">
        <f t="shared" si="269"/>
        <v>-1</v>
      </c>
      <c r="AC948" s="3"/>
      <c r="AD948" s="3"/>
      <c r="AE948" s="3"/>
      <c r="AF948" s="1"/>
      <c r="AG948" s="1"/>
      <c r="AI948" s="1"/>
      <c r="AJ948" s="1"/>
      <c r="AK948" s="1"/>
      <c r="AL948" s="1"/>
      <c r="AM948" s="1"/>
      <c r="AO948" s="1"/>
    </row>
    <row r="949" spans="1:41" x14ac:dyDescent="0.4">
      <c r="A949" s="18">
        <v>41551</v>
      </c>
      <c r="B949" s="19">
        <v>251500</v>
      </c>
      <c r="C949" s="19">
        <v>251500</v>
      </c>
      <c r="D949" s="19">
        <v>247000</v>
      </c>
      <c r="E949" s="19">
        <v>249500</v>
      </c>
      <c r="F949" s="28">
        <v>0.81</v>
      </c>
      <c r="G949" s="1">
        <f t="shared" si="252"/>
        <v>1</v>
      </c>
      <c r="I949" s="3">
        <f t="shared" si="253"/>
        <v>2000</v>
      </c>
      <c r="J949" s="1">
        <f t="shared" si="254"/>
        <v>2000</v>
      </c>
      <c r="K949" s="1">
        <f t="shared" si="255"/>
        <v>0</v>
      </c>
      <c r="L949" s="1">
        <f t="shared" si="265"/>
        <v>1484.657909793518</v>
      </c>
      <c r="M949" s="1">
        <f t="shared" si="265"/>
        <v>1300.5278542245783</v>
      </c>
      <c r="N949" s="1">
        <f t="shared" si="263"/>
        <v>1.1415810164855906</v>
      </c>
      <c r="O949" s="1">
        <f t="shared" si="264"/>
        <v>53.305525576565159</v>
      </c>
      <c r="P949" s="1">
        <f t="shared" si="266"/>
        <v>1</v>
      </c>
      <c r="R949" s="3">
        <f t="shared" si="256"/>
        <v>258500</v>
      </c>
      <c r="S949" s="3">
        <f t="shared" si="257"/>
        <v>247000</v>
      </c>
      <c r="T949" s="1">
        <f t="shared" si="258"/>
        <v>21.739130434782609</v>
      </c>
      <c r="U949" s="1">
        <f t="shared" si="260"/>
        <v>26.342710997442456</v>
      </c>
      <c r="V949" s="1">
        <f t="shared" si="259"/>
        <v>1</v>
      </c>
      <c r="W949" s="1">
        <f t="shared" si="261"/>
        <v>1</v>
      </c>
      <c r="Y949" s="3">
        <f t="shared" si="262"/>
        <v>251444.50663511746</v>
      </c>
      <c r="Z949" s="3">
        <f t="shared" si="268"/>
        <v>247440.33510810882</v>
      </c>
      <c r="AA949" s="3">
        <f t="shared" si="267"/>
        <v>4004.1715270086424</v>
      </c>
      <c r="AB949" s="3">
        <f t="shared" si="269"/>
        <v>-1</v>
      </c>
      <c r="AC949" s="3"/>
      <c r="AD949" s="3"/>
      <c r="AE949" s="3"/>
      <c r="AF949" s="1"/>
      <c r="AG949" s="1"/>
      <c r="AI949" s="1"/>
      <c r="AJ949" s="1"/>
      <c r="AK949" s="1"/>
      <c r="AL949" s="1"/>
      <c r="AM949" s="1"/>
      <c r="AO949" s="1"/>
    </row>
    <row r="950" spans="1:41" x14ac:dyDescent="0.4">
      <c r="A950" s="15">
        <v>41554</v>
      </c>
      <c r="B950" s="16">
        <v>249500</v>
      </c>
      <c r="C950" s="16">
        <v>251000</v>
      </c>
      <c r="D950" s="16">
        <v>246000</v>
      </c>
      <c r="E950" s="16">
        <v>247500</v>
      </c>
      <c r="F950" s="26">
        <v>-0.8</v>
      </c>
      <c r="G950" s="1">
        <f t="shared" si="252"/>
        <v>-1</v>
      </c>
      <c r="I950" s="3">
        <f t="shared" si="253"/>
        <v>-2000</v>
      </c>
      <c r="J950" s="1">
        <f t="shared" si="254"/>
        <v>0</v>
      </c>
      <c r="K950" s="1">
        <f t="shared" si="255"/>
        <v>2000</v>
      </c>
      <c r="L950" s="1">
        <f t="shared" si="265"/>
        <v>1378.610916236838</v>
      </c>
      <c r="M950" s="1">
        <f t="shared" si="265"/>
        <v>1350.490150351394</v>
      </c>
      <c r="N950" s="1">
        <f t="shared" si="263"/>
        <v>1.0208226367871893</v>
      </c>
      <c r="O950" s="1">
        <f t="shared" si="264"/>
        <v>50.51520198774827</v>
      </c>
      <c r="P950" s="1">
        <f t="shared" si="266"/>
        <v>-1</v>
      </c>
      <c r="R950" s="3">
        <f t="shared" si="256"/>
        <v>257000</v>
      </c>
      <c r="S950" s="3">
        <f t="shared" si="257"/>
        <v>246000</v>
      </c>
      <c r="T950" s="1">
        <f t="shared" si="258"/>
        <v>13.636363636363635</v>
      </c>
      <c r="U950" s="1">
        <f t="shared" si="260"/>
        <v>13.241106719367588</v>
      </c>
      <c r="V950" s="1">
        <f t="shared" si="259"/>
        <v>-1</v>
      </c>
      <c r="W950" s="1">
        <f t="shared" si="261"/>
        <v>-1</v>
      </c>
      <c r="Y950" s="3">
        <f t="shared" si="262"/>
        <v>250837.65946048399</v>
      </c>
      <c r="Z950" s="3">
        <f t="shared" si="268"/>
        <v>247444.7547297304</v>
      </c>
      <c r="AA950" s="3">
        <f t="shared" si="267"/>
        <v>3392.9047307535948</v>
      </c>
      <c r="AB950" s="3">
        <f t="shared" si="269"/>
        <v>-1</v>
      </c>
      <c r="AC950" s="3"/>
      <c r="AD950" s="3"/>
      <c r="AE950" s="3"/>
      <c r="AF950" s="1"/>
      <c r="AG950" s="1"/>
      <c r="AI950" s="1"/>
      <c r="AJ950" s="1"/>
      <c r="AK950" s="1"/>
      <c r="AL950" s="1"/>
      <c r="AM950" s="1"/>
      <c r="AO950" s="1"/>
    </row>
    <row r="951" spans="1:41" x14ac:dyDescent="0.4">
      <c r="A951" s="15">
        <v>41555</v>
      </c>
      <c r="B951" s="16">
        <v>246500</v>
      </c>
      <c r="C951" s="16">
        <v>255000</v>
      </c>
      <c r="D951" s="16">
        <v>246000</v>
      </c>
      <c r="E951" s="16">
        <v>253500</v>
      </c>
      <c r="F951" s="26">
        <v>2.42</v>
      </c>
      <c r="G951" s="1">
        <f t="shared" si="252"/>
        <v>1</v>
      </c>
      <c r="I951" s="3">
        <f t="shared" si="253"/>
        <v>6000</v>
      </c>
      <c r="J951" s="1">
        <f t="shared" si="254"/>
        <v>6000</v>
      </c>
      <c r="K951" s="1">
        <f t="shared" si="255"/>
        <v>0</v>
      </c>
      <c r="L951" s="1">
        <f t="shared" si="265"/>
        <v>1708.7101365056353</v>
      </c>
      <c r="M951" s="1">
        <f t="shared" si="265"/>
        <v>1254.0265681834373</v>
      </c>
      <c r="N951" s="1">
        <f t="shared" si="263"/>
        <v>1.3625788957412961</v>
      </c>
      <c r="O951" s="1">
        <f t="shared" si="264"/>
        <v>57.67337117069124</v>
      </c>
      <c r="P951" s="1">
        <f t="shared" si="266"/>
        <v>1</v>
      </c>
      <c r="R951" s="3">
        <f t="shared" si="256"/>
        <v>257000</v>
      </c>
      <c r="S951" s="3">
        <f t="shared" si="257"/>
        <v>246000</v>
      </c>
      <c r="T951" s="1">
        <f t="shared" si="258"/>
        <v>68.181818181818173</v>
      </c>
      <c r="U951" s="1">
        <f t="shared" si="260"/>
        <v>34.519104084321469</v>
      </c>
      <c r="V951" s="1">
        <f t="shared" si="259"/>
        <v>1</v>
      </c>
      <c r="W951" s="1">
        <f t="shared" si="261"/>
        <v>1</v>
      </c>
      <c r="Y951" s="3">
        <f t="shared" si="262"/>
        <v>251247.25031271722</v>
      </c>
      <c r="Z951" s="3">
        <f t="shared" si="268"/>
        <v>247893.29141641705</v>
      </c>
      <c r="AA951" s="3">
        <f t="shared" si="267"/>
        <v>3353.9588963001734</v>
      </c>
      <c r="AB951" s="3">
        <f t="shared" si="269"/>
        <v>-1</v>
      </c>
      <c r="AC951" s="3"/>
      <c r="AD951" s="3"/>
      <c r="AE951" s="3"/>
      <c r="AF951" s="1"/>
      <c r="AG951" s="1"/>
      <c r="AI951" s="1"/>
      <c r="AJ951" s="1"/>
      <c r="AK951" s="1"/>
      <c r="AL951" s="1"/>
      <c r="AM951" s="1"/>
      <c r="AO951" s="1"/>
    </row>
    <row r="952" spans="1:41" x14ac:dyDescent="0.4">
      <c r="A952" s="15">
        <v>41557</v>
      </c>
      <c r="B952" s="16">
        <v>256500</v>
      </c>
      <c r="C952" s="16">
        <v>262500</v>
      </c>
      <c r="D952" s="16">
        <v>254500</v>
      </c>
      <c r="E952" s="16">
        <v>260500</v>
      </c>
      <c r="F952" s="26">
        <v>2.76</v>
      </c>
      <c r="G952" s="1">
        <f t="shared" si="252"/>
        <v>1</v>
      </c>
      <c r="I952" s="3">
        <f t="shared" si="253"/>
        <v>7000</v>
      </c>
      <c r="J952" s="1">
        <f t="shared" si="254"/>
        <v>7000</v>
      </c>
      <c r="K952" s="1">
        <f t="shared" si="255"/>
        <v>0</v>
      </c>
      <c r="L952" s="1">
        <f t="shared" si="265"/>
        <v>2086.6594124695184</v>
      </c>
      <c r="M952" s="1">
        <f t="shared" si="265"/>
        <v>1164.4532418846204</v>
      </c>
      <c r="N952" s="1">
        <f t="shared" si="263"/>
        <v>1.7919649646836353</v>
      </c>
      <c r="O952" s="1">
        <f t="shared" si="264"/>
        <v>64.182931639569745</v>
      </c>
      <c r="P952" s="1">
        <f t="shared" si="266"/>
        <v>1</v>
      </c>
      <c r="R952" s="3">
        <f t="shared" si="256"/>
        <v>262500</v>
      </c>
      <c r="S952" s="3">
        <f t="shared" si="257"/>
        <v>246000</v>
      </c>
      <c r="T952" s="1">
        <f t="shared" si="258"/>
        <v>87.878787878787875</v>
      </c>
      <c r="U952" s="1">
        <f t="shared" si="260"/>
        <v>56.56565656565656</v>
      </c>
      <c r="V952" s="1">
        <f t="shared" si="259"/>
        <v>1</v>
      </c>
      <c r="W952" s="1">
        <f t="shared" si="261"/>
        <v>1</v>
      </c>
      <c r="Y952" s="3">
        <f t="shared" si="262"/>
        <v>252670.7502646069</v>
      </c>
      <c r="Z952" s="3">
        <f t="shared" si="268"/>
        <v>248827.12168186763</v>
      </c>
      <c r="AA952" s="3">
        <f t="shared" si="267"/>
        <v>3843.6285827392712</v>
      </c>
      <c r="AB952" s="3">
        <f t="shared" si="269"/>
        <v>1</v>
      </c>
      <c r="AC952" s="3"/>
      <c r="AD952" s="3"/>
      <c r="AE952" s="3"/>
      <c r="AF952" s="1"/>
      <c r="AG952" s="1"/>
      <c r="AI952" s="1"/>
      <c r="AJ952" s="1"/>
      <c r="AK952" s="1"/>
      <c r="AL952" s="1"/>
      <c r="AM952" s="1"/>
      <c r="AO952" s="1"/>
    </row>
    <row r="953" spans="1:41" x14ac:dyDescent="0.4">
      <c r="A953" s="15">
        <v>41558</v>
      </c>
      <c r="B953" s="16">
        <v>262500</v>
      </c>
      <c r="C953" s="16">
        <v>264500</v>
      </c>
      <c r="D953" s="16">
        <v>261000</v>
      </c>
      <c r="E953" s="16">
        <v>264500</v>
      </c>
      <c r="F953" s="26">
        <v>1.54</v>
      </c>
      <c r="G953" s="1">
        <f t="shared" si="252"/>
        <v>1</v>
      </c>
      <c r="I953" s="3">
        <f t="shared" si="253"/>
        <v>4000</v>
      </c>
      <c r="J953" s="1">
        <f t="shared" si="254"/>
        <v>4000</v>
      </c>
      <c r="K953" s="1">
        <f t="shared" si="255"/>
        <v>0</v>
      </c>
      <c r="L953" s="1">
        <f t="shared" si="265"/>
        <v>2223.3265972931245</v>
      </c>
      <c r="M953" s="1">
        <f t="shared" si="265"/>
        <v>1081.2780103214332</v>
      </c>
      <c r="N953" s="1">
        <f t="shared" si="263"/>
        <v>2.0562025455712289</v>
      </c>
      <c r="O953" s="1">
        <f t="shared" si="264"/>
        <v>67.279655550018788</v>
      </c>
      <c r="P953" s="1">
        <f t="shared" si="266"/>
        <v>1</v>
      </c>
      <c r="R953" s="3">
        <f t="shared" si="256"/>
        <v>264500</v>
      </c>
      <c r="S953" s="3">
        <f t="shared" si="257"/>
        <v>246000</v>
      </c>
      <c r="T953" s="1">
        <f t="shared" si="258"/>
        <v>100</v>
      </c>
      <c r="U953" s="1">
        <f t="shared" si="260"/>
        <v>85.353535353535349</v>
      </c>
      <c r="V953" s="1">
        <f t="shared" si="259"/>
        <v>1</v>
      </c>
      <c r="W953" s="1">
        <f t="shared" si="261"/>
        <v>1</v>
      </c>
      <c r="Y953" s="3">
        <f t="shared" si="262"/>
        <v>254490.63483928275</v>
      </c>
      <c r="Z953" s="3">
        <f t="shared" si="268"/>
        <v>249988.07563135892</v>
      </c>
      <c r="AA953" s="3">
        <f t="shared" si="267"/>
        <v>4502.5592079238268</v>
      </c>
      <c r="AB953" s="3">
        <f t="shared" si="269"/>
        <v>1</v>
      </c>
      <c r="AC953" s="3"/>
      <c r="AD953" s="3"/>
      <c r="AE953" s="3"/>
      <c r="AF953" s="1"/>
      <c r="AG953" s="1"/>
      <c r="AI953" s="1"/>
      <c r="AJ953" s="1"/>
      <c r="AK953" s="1"/>
      <c r="AL953" s="1"/>
      <c r="AM953" s="1"/>
      <c r="AO953" s="1"/>
    </row>
    <row r="954" spans="1:41" x14ac:dyDescent="0.4">
      <c r="A954" s="18">
        <v>41561</v>
      </c>
      <c r="B954" s="19">
        <v>262000</v>
      </c>
      <c r="C954" s="19">
        <v>265500</v>
      </c>
      <c r="D954" s="19">
        <v>261500</v>
      </c>
      <c r="E954" s="19">
        <v>262000</v>
      </c>
      <c r="F954" s="28">
        <v>-0.95</v>
      </c>
      <c r="G954" s="1">
        <f t="shared" si="252"/>
        <v>-1</v>
      </c>
      <c r="I954" s="3">
        <f t="shared" si="253"/>
        <v>-2500</v>
      </c>
      <c r="J954" s="1">
        <f t="shared" si="254"/>
        <v>0</v>
      </c>
      <c r="K954" s="1">
        <f t="shared" si="255"/>
        <v>2500</v>
      </c>
      <c r="L954" s="1">
        <f t="shared" si="265"/>
        <v>2064.5175546293299</v>
      </c>
      <c r="M954" s="1">
        <f t="shared" si="265"/>
        <v>1182.6152952984737</v>
      </c>
      <c r="N954" s="1">
        <f t="shared" si="263"/>
        <v>1.7457220136056821</v>
      </c>
      <c r="O954" s="1">
        <f t="shared" si="264"/>
        <v>63.579707084520187</v>
      </c>
      <c r="P954" s="1">
        <f t="shared" si="266"/>
        <v>-1</v>
      </c>
      <c r="R954" s="3">
        <f t="shared" si="256"/>
        <v>265500</v>
      </c>
      <c r="S954" s="3">
        <f t="shared" si="257"/>
        <v>246000</v>
      </c>
      <c r="T954" s="1">
        <f t="shared" si="258"/>
        <v>82.051282051282044</v>
      </c>
      <c r="U954" s="1">
        <f t="shared" si="260"/>
        <v>89.976689976689968</v>
      </c>
      <c r="V954" s="1">
        <f t="shared" si="259"/>
        <v>-1</v>
      </c>
      <c r="W954" s="1">
        <f t="shared" si="261"/>
        <v>1</v>
      </c>
      <c r="Y954" s="3">
        <f t="shared" si="262"/>
        <v>255645.92178708542</v>
      </c>
      <c r="Z954" s="3">
        <f t="shared" si="268"/>
        <v>250877.84780681384</v>
      </c>
      <c r="AA954" s="3">
        <f t="shared" si="267"/>
        <v>4768.0739802715834</v>
      </c>
      <c r="AB954" s="3">
        <f t="shared" si="269"/>
        <v>1</v>
      </c>
      <c r="AC954" s="3"/>
      <c r="AD954" s="3"/>
      <c r="AE954" s="3"/>
      <c r="AF954" s="1"/>
      <c r="AG954" s="1"/>
      <c r="AI954" s="1"/>
      <c r="AJ954" s="1"/>
      <c r="AK954" s="1"/>
      <c r="AL954" s="1"/>
      <c r="AM954" s="1"/>
      <c r="AO954" s="1"/>
    </row>
    <row r="955" spans="1:41" x14ac:dyDescent="0.4">
      <c r="A955" s="15">
        <v>41562</v>
      </c>
      <c r="B955" s="16">
        <v>263500</v>
      </c>
      <c r="C955" s="16">
        <v>268000</v>
      </c>
      <c r="D955" s="16">
        <v>260500</v>
      </c>
      <c r="E955" s="16">
        <v>263500</v>
      </c>
      <c r="F955" s="26">
        <v>0.56999999999999995</v>
      </c>
      <c r="G955" s="1">
        <f t="shared" si="252"/>
        <v>1</v>
      </c>
      <c r="I955" s="3">
        <f t="shared" si="253"/>
        <v>1500</v>
      </c>
      <c r="J955" s="1">
        <f t="shared" si="254"/>
        <v>1500</v>
      </c>
      <c r="K955" s="1">
        <f t="shared" si="255"/>
        <v>0</v>
      </c>
      <c r="L955" s="1">
        <f t="shared" si="265"/>
        <v>2024.1948721558063</v>
      </c>
      <c r="M955" s="1">
        <f t="shared" si="265"/>
        <v>1098.1427742057256</v>
      </c>
      <c r="N955" s="1">
        <f t="shared" si="263"/>
        <v>1.8432893424262466</v>
      </c>
      <c r="O955" s="1">
        <f t="shared" si="264"/>
        <v>64.829467579030279</v>
      </c>
      <c r="P955" s="1">
        <f t="shared" si="266"/>
        <v>1</v>
      </c>
      <c r="R955" s="3">
        <f t="shared" si="256"/>
        <v>268000</v>
      </c>
      <c r="S955" s="3">
        <f t="shared" si="257"/>
        <v>246000</v>
      </c>
      <c r="T955" s="1">
        <f t="shared" si="258"/>
        <v>79.545454545454547</v>
      </c>
      <c r="U955" s="1">
        <f t="shared" si="260"/>
        <v>87.198912198912197</v>
      </c>
      <c r="V955" s="1">
        <f t="shared" si="259"/>
        <v>-1</v>
      </c>
      <c r="W955" s="1">
        <f t="shared" si="261"/>
        <v>-1</v>
      </c>
      <c r="Y955" s="3">
        <f t="shared" si="262"/>
        <v>256854.24151214919</v>
      </c>
      <c r="Z955" s="3">
        <f t="shared" si="268"/>
        <v>251812.82204334612</v>
      </c>
      <c r="AA955" s="3">
        <f t="shared" si="267"/>
        <v>5041.4194688030693</v>
      </c>
      <c r="AB955" s="3">
        <f t="shared" si="269"/>
        <v>1</v>
      </c>
      <c r="AC955" s="3"/>
      <c r="AD955" s="3"/>
      <c r="AE955" s="3"/>
      <c r="AF955" s="1"/>
      <c r="AG955" s="1"/>
      <c r="AI955" s="1"/>
      <c r="AJ955" s="1"/>
      <c r="AK955" s="1"/>
      <c r="AL955" s="1"/>
      <c r="AM955" s="1"/>
      <c r="AO955" s="1"/>
    </row>
    <row r="956" spans="1:41" x14ac:dyDescent="0.4">
      <c r="A956" s="15">
        <v>41563</v>
      </c>
      <c r="B956" s="16">
        <v>261000</v>
      </c>
      <c r="C956" s="16">
        <v>266500</v>
      </c>
      <c r="D956" s="16">
        <v>261000</v>
      </c>
      <c r="E956" s="16">
        <v>266000</v>
      </c>
      <c r="F956" s="26">
        <v>0.95</v>
      </c>
      <c r="G956" s="1">
        <f t="shared" si="252"/>
        <v>1</v>
      </c>
      <c r="I956" s="3">
        <f t="shared" si="253"/>
        <v>2500</v>
      </c>
      <c r="J956" s="1">
        <f t="shared" si="254"/>
        <v>2500</v>
      </c>
      <c r="K956" s="1">
        <f t="shared" si="255"/>
        <v>0</v>
      </c>
      <c r="L956" s="1">
        <f t="shared" si="265"/>
        <v>2058.1809527161058</v>
      </c>
      <c r="M956" s="1">
        <f t="shared" si="265"/>
        <v>1019.7040046196023</v>
      </c>
      <c r="N956" s="1">
        <f t="shared" si="263"/>
        <v>2.0184101890272603</v>
      </c>
      <c r="O956" s="1">
        <f t="shared" si="264"/>
        <v>66.869976664030915</v>
      </c>
      <c r="P956" s="1">
        <f t="shared" si="266"/>
        <v>1</v>
      </c>
      <c r="R956" s="3">
        <f t="shared" si="256"/>
        <v>268000</v>
      </c>
      <c r="S956" s="3">
        <f t="shared" si="257"/>
        <v>254500</v>
      </c>
      <c r="T956" s="1">
        <f t="shared" si="258"/>
        <v>85.18518518518519</v>
      </c>
      <c r="U956" s="1">
        <f t="shared" si="260"/>
        <v>82.260640593973932</v>
      </c>
      <c r="V956" s="1">
        <f t="shared" si="259"/>
        <v>1</v>
      </c>
      <c r="W956" s="1">
        <f t="shared" si="261"/>
        <v>-1</v>
      </c>
      <c r="Y956" s="3">
        <f t="shared" si="262"/>
        <v>258261.28127951088</v>
      </c>
      <c r="Z956" s="3">
        <f t="shared" si="268"/>
        <v>252863.72411420938</v>
      </c>
      <c r="AA956" s="3">
        <f t="shared" si="267"/>
        <v>5397.5571653014922</v>
      </c>
      <c r="AB956" s="3">
        <f t="shared" si="269"/>
        <v>1</v>
      </c>
      <c r="AC956" s="3"/>
      <c r="AD956" s="3"/>
      <c r="AE956" s="3"/>
      <c r="AF956" s="1"/>
      <c r="AG956" s="1"/>
      <c r="AI956" s="1"/>
      <c r="AJ956" s="1"/>
      <c r="AK956" s="1"/>
      <c r="AL956" s="1"/>
      <c r="AM956" s="1"/>
      <c r="AO956" s="1"/>
    </row>
    <row r="957" spans="1:41" x14ac:dyDescent="0.4">
      <c r="A957" s="15">
        <v>41564</v>
      </c>
      <c r="B957" s="16">
        <v>265500</v>
      </c>
      <c r="C957" s="16">
        <v>269000</v>
      </c>
      <c r="D957" s="16">
        <v>263000</v>
      </c>
      <c r="E957" s="16">
        <v>264500</v>
      </c>
      <c r="F957" s="26">
        <v>-0.56000000000000005</v>
      </c>
      <c r="G957" s="1">
        <f t="shared" si="252"/>
        <v>-1</v>
      </c>
      <c r="I957" s="3">
        <f t="shared" si="253"/>
        <v>-1500</v>
      </c>
      <c r="J957" s="1">
        <f t="shared" si="254"/>
        <v>0</v>
      </c>
      <c r="K957" s="1">
        <f t="shared" si="255"/>
        <v>1500</v>
      </c>
      <c r="L957" s="1">
        <f t="shared" si="265"/>
        <v>1911.1680275220983</v>
      </c>
      <c r="M957" s="1">
        <f t="shared" si="265"/>
        <v>1054.0108614324879</v>
      </c>
      <c r="N957" s="1">
        <f t="shared" si="263"/>
        <v>1.81323371271968</v>
      </c>
      <c r="O957" s="1">
        <f t="shared" si="264"/>
        <v>64.453717603389066</v>
      </c>
      <c r="P957" s="1">
        <f t="shared" si="266"/>
        <v>-1</v>
      </c>
      <c r="R957" s="3">
        <f t="shared" si="256"/>
        <v>269000</v>
      </c>
      <c r="S957" s="3">
        <f t="shared" si="257"/>
        <v>260500</v>
      </c>
      <c r="T957" s="1">
        <f t="shared" si="258"/>
        <v>47.058823529411761</v>
      </c>
      <c r="U957" s="1">
        <f t="shared" si="260"/>
        <v>70.596487753350502</v>
      </c>
      <c r="V957" s="1">
        <f t="shared" si="259"/>
        <v>-1</v>
      </c>
      <c r="W957" s="1">
        <f t="shared" si="261"/>
        <v>-1</v>
      </c>
      <c r="Y957" s="3">
        <f t="shared" si="262"/>
        <v>259221.08415958611</v>
      </c>
      <c r="Z957" s="3">
        <f t="shared" si="268"/>
        <v>253725.67047611979</v>
      </c>
      <c r="AA957" s="3">
        <f t="shared" si="267"/>
        <v>5495.4136834663223</v>
      </c>
      <c r="AB957" s="3">
        <f t="shared" si="269"/>
        <v>1</v>
      </c>
      <c r="AC957" s="3"/>
      <c r="AD957" s="3"/>
      <c r="AE957" s="3"/>
      <c r="AF957" s="1"/>
      <c r="AG957" s="1"/>
      <c r="AI957" s="1"/>
      <c r="AJ957" s="1"/>
      <c r="AK957" s="1"/>
      <c r="AL957" s="1"/>
      <c r="AM957" s="1"/>
      <c r="AO957" s="1"/>
    </row>
    <row r="958" spans="1:41" x14ac:dyDescent="0.4">
      <c r="A958" s="15">
        <v>41565</v>
      </c>
      <c r="B958" s="16">
        <v>264500</v>
      </c>
      <c r="C958" s="16">
        <v>265000</v>
      </c>
      <c r="D958" s="16">
        <v>254500</v>
      </c>
      <c r="E958" s="16">
        <v>256500</v>
      </c>
      <c r="F958" s="26">
        <v>-3.02</v>
      </c>
      <c r="G958" s="1">
        <f t="shared" si="252"/>
        <v>-1</v>
      </c>
      <c r="I958" s="3">
        <f t="shared" si="253"/>
        <v>-8000</v>
      </c>
      <c r="J958" s="1">
        <f t="shared" si="254"/>
        <v>0</v>
      </c>
      <c r="K958" s="1">
        <f t="shared" si="255"/>
        <v>8000</v>
      </c>
      <c r="L958" s="1">
        <f t="shared" si="265"/>
        <v>1774.6560255562342</v>
      </c>
      <c r="M958" s="1">
        <f t="shared" si="265"/>
        <v>1550.1529427587388</v>
      </c>
      <c r="N958" s="1">
        <f t="shared" si="263"/>
        <v>1.1448264081594151</v>
      </c>
      <c r="O958" s="1">
        <f t="shared" si="264"/>
        <v>53.376180179628101</v>
      </c>
      <c r="P958" s="1">
        <f t="shared" si="266"/>
        <v>-1</v>
      </c>
      <c r="R958" s="3">
        <f t="shared" si="256"/>
        <v>269000</v>
      </c>
      <c r="S958" s="3">
        <f t="shared" si="257"/>
        <v>254500</v>
      </c>
      <c r="T958" s="1">
        <f t="shared" si="258"/>
        <v>13.793103448275861</v>
      </c>
      <c r="U958" s="1">
        <f t="shared" si="260"/>
        <v>48.679037387624277</v>
      </c>
      <c r="V958" s="1">
        <f t="shared" si="259"/>
        <v>-1</v>
      </c>
      <c r="W958" s="1">
        <f t="shared" si="261"/>
        <v>-1</v>
      </c>
      <c r="Y958" s="3">
        <f t="shared" si="262"/>
        <v>258802.45582734211</v>
      </c>
      <c r="Z958" s="3">
        <f t="shared" si="268"/>
        <v>253931.1763667776</v>
      </c>
      <c r="AA958" s="3">
        <f t="shared" si="267"/>
        <v>4871.2794605645176</v>
      </c>
      <c r="AB958" s="3">
        <f t="shared" si="269"/>
        <v>-1</v>
      </c>
      <c r="AC958" s="3"/>
      <c r="AD958" s="3"/>
      <c r="AE958" s="3"/>
      <c r="AF958" s="1"/>
      <c r="AG958" s="1"/>
      <c r="AI958" s="1"/>
      <c r="AJ958" s="1"/>
      <c r="AK958" s="1"/>
      <c r="AL958" s="1"/>
      <c r="AM958" s="1"/>
      <c r="AO958" s="1"/>
    </row>
    <row r="959" spans="1:41" x14ac:dyDescent="0.4">
      <c r="A959" s="18">
        <v>41568</v>
      </c>
      <c r="B959" s="19">
        <v>255500</v>
      </c>
      <c r="C959" s="19">
        <v>263000</v>
      </c>
      <c r="D959" s="19">
        <v>255500</v>
      </c>
      <c r="E959" s="19">
        <v>261000</v>
      </c>
      <c r="F959" s="28">
        <v>1.75</v>
      </c>
      <c r="G959" s="1">
        <f t="shared" si="252"/>
        <v>1</v>
      </c>
      <c r="I959" s="3">
        <f t="shared" si="253"/>
        <v>4500</v>
      </c>
      <c r="J959" s="1">
        <f t="shared" si="254"/>
        <v>4500</v>
      </c>
      <c r="K959" s="1">
        <f t="shared" si="255"/>
        <v>0</v>
      </c>
      <c r="L959" s="1">
        <f t="shared" si="265"/>
        <v>1969.3234523022177</v>
      </c>
      <c r="M959" s="1">
        <f t="shared" si="265"/>
        <v>1439.4277325616861</v>
      </c>
      <c r="N959" s="1">
        <f t="shared" si="263"/>
        <v>1.3681294362708294</v>
      </c>
      <c r="O959" s="1">
        <f t="shared" si="264"/>
        <v>57.772578445934414</v>
      </c>
      <c r="P959" s="1">
        <f t="shared" si="266"/>
        <v>1</v>
      </c>
      <c r="R959" s="3">
        <f t="shared" si="256"/>
        <v>269000</v>
      </c>
      <c r="S959" s="3">
        <f t="shared" si="257"/>
        <v>254500</v>
      </c>
      <c r="T959" s="1">
        <f t="shared" si="258"/>
        <v>44.827586206896555</v>
      </c>
      <c r="U959" s="1">
        <f t="shared" si="260"/>
        <v>35.226504394861394</v>
      </c>
      <c r="V959" s="1">
        <f t="shared" si="259"/>
        <v>1</v>
      </c>
      <c r="W959" s="1">
        <f t="shared" si="261"/>
        <v>-1</v>
      </c>
      <c r="Y959" s="3">
        <f t="shared" si="262"/>
        <v>259140.53954621256</v>
      </c>
      <c r="Z959" s="3">
        <f t="shared" si="268"/>
        <v>254454.7929322015</v>
      </c>
      <c r="AA959" s="3">
        <f t="shared" si="267"/>
        <v>4685.7466140110628</v>
      </c>
      <c r="AB959" s="3">
        <f t="shared" si="269"/>
        <v>-1</v>
      </c>
      <c r="AC959" s="3"/>
      <c r="AD959" s="3"/>
      <c r="AE959" s="3"/>
      <c r="AF959" s="1"/>
      <c r="AG959" s="1"/>
      <c r="AI959" s="1"/>
      <c r="AJ959" s="1"/>
      <c r="AK959" s="1"/>
      <c r="AL959" s="1"/>
      <c r="AM959" s="1"/>
      <c r="AO959" s="1"/>
    </row>
    <row r="960" spans="1:41" x14ac:dyDescent="0.4">
      <c r="A960" s="15">
        <v>41569</v>
      </c>
      <c r="B960" s="16">
        <v>259000</v>
      </c>
      <c r="C960" s="16">
        <v>263000</v>
      </c>
      <c r="D960" s="16">
        <v>258500</v>
      </c>
      <c r="E960" s="16">
        <v>262500</v>
      </c>
      <c r="F960" s="26">
        <v>0.56999999999999995</v>
      </c>
      <c r="G960" s="1">
        <f t="shared" si="252"/>
        <v>1</v>
      </c>
      <c r="I960" s="3">
        <f t="shared" si="253"/>
        <v>1500</v>
      </c>
      <c r="J960" s="1">
        <f t="shared" si="254"/>
        <v>1500</v>
      </c>
      <c r="K960" s="1">
        <f t="shared" si="255"/>
        <v>0</v>
      </c>
      <c r="L960" s="1">
        <f t="shared" si="265"/>
        <v>1935.8003485663451</v>
      </c>
      <c r="M960" s="1">
        <f t="shared" si="265"/>
        <v>1336.611465950137</v>
      </c>
      <c r="N960" s="1">
        <f t="shared" si="263"/>
        <v>1.4482894976441576</v>
      </c>
      <c r="O960" s="1">
        <f t="shared" si="264"/>
        <v>59.155157061195581</v>
      </c>
      <c r="P960" s="1">
        <f t="shared" si="266"/>
        <v>1</v>
      </c>
      <c r="R960" s="3">
        <f t="shared" si="256"/>
        <v>269000</v>
      </c>
      <c r="S960" s="3">
        <f t="shared" si="257"/>
        <v>254500</v>
      </c>
      <c r="T960" s="1">
        <f t="shared" si="258"/>
        <v>55.172413793103445</v>
      </c>
      <c r="U960" s="1">
        <f t="shared" si="260"/>
        <v>37.931034482758619</v>
      </c>
      <c r="V960" s="1">
        <f t="shared" si="259"/>
        <v>1</v>
      </c>
      <c r="W960" s="1">
        <f t="shared" si="261"/>
        <v>1</v>
      </c>
      <c r="Y960" s="3">
        <f t="shared" si="262"/>
        <v>259657.37961602601</v>
      </c>
      <c r="Z960" s="3">
        <f t="shared" si="268"/>
        <v>255050.73419648287</v>
      </c>
      <c r="AA960" s="3">
        <f t="shared" si="267"/>
        <v>4606.6454195431434</v>
      </c>
      <c r="AB960" s="3">
        <f t="shared" si="269"/>
        <v>-1</v>
      </c>
      <c r="AC960" s="3"/>
      <c r="AD960" s="3"/>
      <c r="AE960" s="3"/>
      <c r="AF960" s="1"/>
      <c r="AG960" s="1"/>
      <c r="AI960" s="1"/>
      <c r="AJ960" s="1"/>
      <c r="AK960" s="1"/>
      <c r="AL960" s="1"/>
      <c r="AM960" s="1"/>
      <c r="AO960" s="1"/>
    </row>
    <row r="961" spans="1:41" x14ac:dyDescent="0.4">
      <c r="A961" s="15">
        <v>41570</v>
      </c>
      <c r="B961" s="16">
        <v>262000</v>
      </c>
      <c r="C961" s="16">
        <v>263500</v>
      </c>
      <c r="D961" s="16">
        <v>258000</v>
      </c>
      <c r="E961" s="16">
        <v>258500</v>
      </c>
      <c r="F961" s="26">
        <v>-1.52</v>
      </c>
      <c r="G961" s="1">
        <f t="shared" si="252"/>
        <v>-1</v>
      </c>
      <c r="I961" s="3">
        <f t="shared" si="253"/>
        <v>-4000</v>
      </c>
      <c r="J961" s="1">
        <f t="shared" si="254"/>
        <v>0</v>
      </c>
      <c r="K961" s="1">
        <f t="shared" si="255"/>
        <v>4000</v>
      </c>
      <c r="L961" s="1">
        <f t="shared" si="265"/>
        <v>1797.5288950973204</v>
      </c>
      <c r="M961" s="1">
        <f t="shared" si="265"/>
        <v>1526.8535040965558</v>
      </c>
      <c r="N961" s="1">
        <f t="shared" si="263"/>
        <v>1.1772765954785716</v>
      </c>
      <c r="O961" s="1">
        <f t="shared" si="264"/>
        <v>54.071062809537196</v>
      </c>
      <c r="P961" s="1">
        <f t="shared" si="266"/>
        <v>-1</v>
      </c>
      <c r="R961" s="3">
        <f t="shared" si="256"/>
        <v>269000</v>
      </c>
      <c r="S961" s="3">
        <f t="shared" si="257"/>
        <v>254500</v>
      </c>
      <c r="T961" s="1">
        <f t="shared" si="258"/>
        <v>27.586206896551722</v>
      </c>
      <c r="U961" s="1">
        <f t="shared" si="260"/>
        <v>42.528735632183903</v>
      </c>
      <c r="V961" s="1">
        <f t="shared" si="259"/>
        <v>-1</v>
      </c>
      <c r="W961" s="1">
        <f t="shared" si="261"/>
        <v>1</v>
      </c>
      <c r="Y961" s="3">
        <f t="shared" si="262"/>
        <v>259479.32121356047</v>
      </c>
      <c r="Z961" s="3">
        <f t="shared" si="268"/>
        <v>255306.23536711375</v>
      </c>
      <c r="AA961" s="3">
        <f t="shared" si="267"/>
        <v>4173.0858464467165</v>
      </c>
      <c r="AB961" s="3">
        <f t="shared" si="269"/>
        <v>-1</v>
      </c>
      <c r="AC961" s="3"/>
      <c r="AD961" s="3"/>
      <c r="AE961" s="3"/>
      <c r="AF961" s="1"/>
      <c r="AG961" s="1"/>
      <c r="AI961" s="1"/>
      <c r="AJ961" s="1"/>
      <c r="AK961" s="1"/>
      <c r="AL961" s="1"/>
      <c r="AM961" s="1"/>
      <c r="AO961" s="1"/>
    </row>
    <row r="962" spans="1:41" x14ac:dyDescent="0.4">
      <c r="A962" s="15">
        <v>41571</v>
      </c>
      <c r="B962" s="16">
        <v>257500</v>
      </c>
      <c r="C962" s="16">
        <v>258000</v>
      </c>
      <c r="D962" s="16">
        <v>251000</v>
      </c>
      <c r="E962" s="16">
        <v>253500</v>
      </c>
      <c r="F962" s="26">
        <v>-1.93</v>
      </c>
      <c r="G962" s="1">
        <f t="shared" si="252"/>
        <v>-1</v>
      </c>
      <c r="I962" s="3">
        <f t="shared" si="253"/>
        <v>-5000</v>
      </c>
      <c r="J962" s="1">
        <f t="shared" si="254"/>
        <v>0</v>
      </c>
      <c r="K962" s="1">
        <f t="shared" si="255"/>
        <v>5000</v>
      </c>
      <c r="L962" s="1">
        <f t="shared" si="265"/>
        <v>1669.1339740189403</v>
      </c>
      <c r="M962" s="1">
        <f t="shared" si="265"/>
        <v>1774.9353966610875</v>
      </c>
      <c r="N962" s="1">
        <f t="shared" si="263"/>
        <v>0.94039139517912873</v>
      </c>
      <c r="O962" s="1">
        <f t="shared" si="264"/>
        <v>48.464005639043549</v>
      </c>
      <c r="P962" s="1">
        <f t="shared" si="266"/>
        <v>-1</v>
      </c>
      <c r="R962" s="3">
        <f t="shared" si="256"/>
        <v>265000</v>
      </c>
      <c r="S962" s="3">
        <f t="shared" si="257"/>
        <v>251000</v>
      </c>
      <c r="T962" s="1">
        <f t="shared" si="258"/>
        <v>17.857142857142858</v>
      </c>
      <c r="U962" s="1">
        <f t="shared" si="260"/>
        <v>33.538587848932679</v>
      </c>
      <c r="V962" s="1">
        <f t="shared" si="259"/>
        <v>-1</v>
      </c>
      <c r="W962" s="1">
        <f t="shared" si="261"/>
        <v>-1</v>
      </c>
      <c r="Y962" s="3">
        <f t="shared" si="262"/>
        <v>258559.42564224347</v>
      </c>
      <c r="Z962" s="3">
        <f t="shared" si="268"/>
        <v>255172.44015473497</v>
      </c>
      <c r="AA962" s="3">
        <f t="shared" si="267"/>
        <v>3386.9854875085002</v>
      </c>
      <c r="AB962" s="3">
        <f t="shared" si="269"/>
        <v>-1</v>
      </c>
      <c r="AC962" s="3"/>
      <c r="AD962" s="3"/>
      <c r="AE962" s="3"/>
      <c r="AF962" s="1"/>
      <c r="AG962" s="1"/>
      <c r="AI962" s="1"/>
      <c r="AJ962" s="1"/>
      <c r="AK962" s="1"/>
      <c r="AL962" s="1"/>
      <c r="AM962" s="1"/>
      <c r="AO962" s="1"/>
    </row>
    <row r="963" spans="1:41" x14ac:dyDescent="0.4">
      <c r="A963" s="15">
        <v>41572</v>
      </c>
      <c r="B963" s="16">
        <v>252500</v>
      </c>
      <c r="C963" s="16">
        <v>260500</v>
      </c>
      <c r="D963" s="16">
        <v>252500</v>
      </c>
      <c r="E963" s="16">
        <v>258500</v>
      </c>
      <c r="F963" s="26">
        <v>1.97</v>
      </c>
      <c r="G963" s="1">
        <f t="shared" si="252"/>
        <v>1</v>
      </c>
      <c r="I963" s="3">
        <f t="shared" si="253"/>
        <v>5000</v>
      </c>
      <c r="J963" s="1">
        <f t="shared" si="254"/>
        <v>5000</v>
      </c>
      <c r="K963" s="1">
        <f t="shared" si="255"/>
        <v>0</v>
      </c>
      <c r="L963" s="1">
        <f t="shared" si="265"/>
        <v>1907.0529758747302</v>
      </c>
      <c r="M963" s="1">
        <f t="shared" si="265"/>
        <v>1648.1542968995814</v>
      </c>
      <c r="N963" s="1">
        <f t="shared" si="263"/>
        <v>1.1570840057039411</v>
      </c>
      <c r="O963" s="1">
        <f t="shared" si="264"/>
        <v>53.641119337229483</v>
      </c>
      <c r="P963" s="1">
        <f t="shared" si="266"/>
        <v>1</v>
      </c>
      <c r="R963" s="3">
        <f t="shared" si="256"/>
        <v>263500</v>
      </c>
      <c r="S963" s="3">
        <f t="shared" si="257"/>
        <v>251000</v>
      </c>
      <c r="T963" s="1">
        <f t="shared" si="258"/>
        <v>60</v>
      </c>
      <c r="U963" s="1">
        <f t="shared" si="260"/>
        <v>35.147783251231523</v>
      </c>
      <c r="V963" s="1">
        <f t="shared" si="259"/>
        <v>1</v>
      </c>
      <c r="W963" s="1">
        <f t="shared" si="261"/>
        <v>1</v>
      </c>
      <c r="Y963" s="3">
        <f t="shared" si="262"/>
        <v>258550.28323574449</v>
      </c>
      <c r="Z963" s="3">
        <f t="shared" si="268"/>
        <v>255418.92606919905</v>
      </c>
      <c r="AA963" s="3">
        <f t="shared" si="267"/>
        <v>3131.3571665454365</v>
      </c>
      <c r="AB963" s="3">
        <f t="shared" si="269"/>
        <v>-1</v>
      </c>
      <c r="AC963" s="3"/>
      <c r="AD963" s="3"/>
      <c r="AE963" s="3"/>
      <c r="AF963" s="1"/>
      <c r="AG963" s="1"/>
      <c r="AI963" s="1"/>
      <c r="AJ963" s="1"/>
      <c r="AK963" s="1"/>
      <c r="AL963" s="1"/>
      <c r="AM963" s="1"/>
      <c r="AO963" s="1"/>
    </row>
    <row r="964" spans="1:41" x14ac:dyDescent="0.4">
      <c r="A964" s="18">
        <v>41575</v>
      </c>
      <c r="B964" s="19">
        <v>260500</v>
      </c>
      <c r="C964" s="19">
        <v>265000</v>
      </c>
      <c r="D964" s="19">
        <v>260000</v>
      </c>
      <c r="E964" s="19">
        <v>265000</v>
      </c>
      <c r="F964" s="28">
        <v>2.5099999999999998</v>
      </c>
      <c r="G964" s="1">
        <f t="shared" si="252"/>
        <v>1</v>
      </c>
      <c r="I964" s="3">
        <f t="shared" si="253"/>
        <v>6500</v>
      </c>
      <c r="J964" s="1">
        <f t="shared" si="254"/>
        <v>6500</v>
      </c>
      <c r="K964" s="1">
        <f t="shared" si="255"/>
        <v>0</v>
      </c>
      <c r="L964" s="1">
        <f t="shared" si="265"/>
        <v>2235.1206204551067</v>
      </c>
      <c r="M964" s="1">
        <f t="shared" si="265"/>
        <v>1530.4289899781827</v>
      </c>
      <c r="N964" s="1">
        <f t="shared" si="263"/>
        <v>1.4604536604386786</v>
      </c>
      <c r="O964" s="1">
        <f t="shared" si="264"/>
        <v>59.357088650809693</v>
      </c>
      <c r="P964" s="1">
        <f t="shared" si="266"/>
        <v>1</v>
      </c>
      <c r="R964" s="3">
        <f t="shared" si="256"/>
        <v>265000</v>
      </c>
      <c r="S964" s="3">
        <f t="shared" si="257"/>
        <v>251000</v>
      </c>
      <c r="T964" s="1">
        <f t="shared" si="258"/>
        <v>100</v>
      </c>
      <c r="U964" s="1">
        <f t="shared" si="260"/>
        <v>59.285714285714285</v>
      </c>
      <c r="V964" s="1">
        <f t="shared" si="259"/>
        <v>1</v>
      </c>
      <c r="W964" s="1">
        <f t="shared" si="261"/>
        <v>1</v>
      </c>
      <c r="Y964" s="3">
        <f t="shared" si="262"/>
        <v>259542.54735332227</v>
      </c>
      <c r="Z964" s="3">
        <f t="shared" si="268"/>
        <v>256128.6352492584</v>
      </c>
      <c r="AA964" s="3">
        <f t="shared" si="267"/>
        <v>3413.9121040638711</v>
      </c>
      <c r="AB964" s="3">
        <f t="shared" si="269"/>
        <v>1</v>
      </c>
      <c r="AC964" s="3"/>
      <c r="AD964" s="3"/>
      <c r="AE964" s="3"/>
      <c r="AF964" s="1"/>
      <c r="AG964" s="1"/>
      <c r="AI964" s="1"/>
      <c r="AJ964" s="1"/>
      <c r="AK964" s="1"/>
      <c r="AL964" s="1"/>
      <c r="AM964" s="1"/>
      <c r="AO964" s="1"/>
    </row>
    <row r="965" spans="1:41" x14ac:dyDescent="0.4">
      <c r="A965" s="15">
        <v>41576</v>
      </c>
      <c r="B965" s="16">
        <v>262000</v>
      </c>
      <c r="C965" s="16">
        <v>264000</v>
      </c>
      <c r="D965" s="16">
        <v>257500</v>
      </c>
      <c r="E965" s="16">
        <v>261500</v>
      </c>
      <c r="F965" s="26">
        <v>-1.32</v>
      </c>
      <c r="G965" s="1">
        <f t="shared" si="252"/>
        <v>-1</v>
      </c>
      <c r="I965" s="3">
        <f t="shared" si="253"/>
        <v>-3500</v>
      </c>
      <c r="J965" s="1">
        <f t="shared" si="254"/>
        <v>0</v>
      </c>
      <c r="K965" s="1">
        <f t="shared" si="255"/>
        <v>3500</v>
      </c>
      <c r="L965" s="1">
        <f t="shared" si="265"/>
        <v>2075.4691475654563</v>
      </c>
      <c r="M965" s="1">
        <f t="shared" si="265"/>
        <v>1671.1126335511697</v>
      </c>
      <c r="N965" s="1">
        <f t="shared" si="263"/>
        <v>1.2419684382105445</v>
      </c>
      <c r="O965" s="1">
        <f t="shared" si="264"/>
        <v>55.39633908503356</v>
      </c>
      <c r="P965" s="1">
        <f t="shared" si="266"/>
        <v>-1</v>
      </c>
      <c r="R965" s="3">
        <f t="shared" si="256"/>
        <v>265000</v>
      </c>
      <c r="S965" s="3">
        <f t="shared" si="257"/>
        <v>251000</v>
      </c>
      <c r="T965" s="1">
        <f t="shared" si="258"/>
        <v>75</v>
      </c>
      <c r="U965" s="1">
        <f t="shared" si="260"/>
        <v>78.333333333333329</v>
      </c>
      <c r="V965" s="1">
        <f t="shared" si="259"/>
        <v>-1</v>
      </c>
      <c r="W965" s="1">
        <f t="shared" si="261"/>
        <v>1</v>
      </c>
      <c r="Y965" s="3">
        <f t="shared" si="262"/>
        <v>259843.6939143496</v>
      </c>
      <c r="Z965" s="3">
        <f t="shared" si="268"/>
        <v>256526.51411968371</v>
      </c>
      <c r="AA965" s="3">
        <f t="shared" si="267"/>
        <v>3317.1797946658917</v>
      </c>
      <c r="AB965" s="3">
        <f t="shared" si="269"/>
        <v>-1</v>
      </c>
      <c r="AC965" s="3"/>
      <c r="AD965" s="3"/>
      <c r="AE965" s="3"/>
      <c r="AF965" s="1"/>
      <c r="AG965" s="1"/>
      <c r="AI965" s="1"/>
      <c r="AJ965" s="1"/>
      <c r="AK965" s="1"/>
      <c r="AL965" s="1"/>
      <c r="AM965" s="1"/>
      <c r="AO965" s="1"/>
    </row>
    <row r="966" spans="1:41" x14ac:dyDescent="0.4">
      <c r="A966" s="15">
        <v>41577</v>
      </c>
      <c r="B966" s="16">
        <v>260000</v>
      </c>
      <c r="C966" s="16">
        <v>261000</v>
      </c>
      <c r="D966" s="16">
        <v>256500</v>
      </c>
      <c r="E966" s="16">
        <v>261000</v>
      </c>
      <c r="F966" s="26">
        <v>-0.19</v>
      </c>
      <c r="G966" s="1">
        <f t="shared" si="252"/>
        <v>-1</v>
      </c>
      <c r="I966" s="3">
        <f t="shared" si="253"/>
        <v>-500</v>
      </c>
      <c r="J966" s="1">
        <f t="shared" si="254"/>
        <v>0</v>
      </c>
      <c r="K966" s="1">
        <f t="shared" si="255"/>
        <v>500</v>
      </c>
      <c r="L966" s="1">
        <f t="shared" si="265"/>
        <v>1927.2213513107806</v>
      </c>
      <c r="M966" s="1">
        <f t="shared" si="265"/>
        <v>1587.4617311546574</v>
      </c>
      <c r="N966" s="1">
        <f t="shared" si="263"/>
        <v>1.2140269673833306</v>
      </c>
      <c r="O966" s="1">
        <f t="shared" si="264"/>
        <v>54.833431808562842</v>
      </c>
      <c r="P966" s="1">
        <f t="shared" si="266"/>
        <v>-1</v>
      </c>
      <c r="R966" s="3">
        <f t="shared" si="256"/>
        <v>265000</v>
      </c>
      <c r="S966" s="3">
        <f t="shared" si="257"/>
        <v>251000</v>
      </c>
      <c r="T966" s="1">
        <f t="shared" si="258"/>
        <v>71.428571428571431</v>
      </c>
      <c r="U966" s="1">
        <f t="shared" si="260"/>
        <v>82.142857142857153</v>
      </c>
      <c r="V966" s="1">
        <f t="shared" si="259"/>
        <v>-1</v>
      </c>
      <c r="W966" s="1">
        <f t="shared" si="261"/>
        <v>1</v>
      </c>
      <c r="Y966" s="3">
        <f t="shared" si="262"/>
        <v>260021.58715829582</v>
      </c>
      <c r="Z966" s="3">
        <f t="shared" si="268"/>
        <v>256857.88344415158</v>
      </c>
      <c r="AA966" s="3">
        <f t="shared" si="267"/>
        <v>3163.7037141442415</v>
      </c>
      <c r="AB966" s="3">
        <f t="shared" si="269"/>
        <v>-1</v>
      </c>
      <c r="AC966" s="3"/>
      <c r="AD966" s="3"/>
      <c r="AE966" s="3"/>
      <c r="AF966" s="1"/>
      <c r="AG966" s="1"/>
      <c r="AI966" s="1"/>
      <c r="AJ966" s="1"/>
      <c r="AK966" s="1"/>
      <c r="AL966" s="1"/>
      <c r="AM966" s="1"/>
      <c r="AO966" s="1"/>
    </row>
    <row r="967" spans="1:41" x14ac:dyDescent="0.4">
      <c r="A967" s="15">
        <v>41578</v>
      </c>
      <c r="B967" s="16">
        <v>259500</v>
      </c>
      <c r="C967" s="16">
        <v>260500</v>
      </c>
      <c r="D967" s="16">
        <v>252500</v>
      </c>
      <c r="E967" s="16">
        <v>253000</v>
      </c>
      <c r="F967" s="26">
        <v>-3.07</v>
      </c>
      <c r="G967" s="1">
        <f t="shared" si="252"/>
        <v>-1</v>
      </c>
      <c r="I967" s="3">
        <f t="shared" si="253"/>
        <v>-8000</v>
      </c>
      <c r="J967" s="1">
        <f t="shared" si="254"/>
        <v>0</v>
      </c>
      <c r="K967" s="1">
        <f t="shared" si="255"/>
        <v>8000</v>
      </c>
      <c r="L967" s="1">
        <f t="shared" si="265"/>
        <v>1789.5626833600106</v>
      </c>
      <c r="M967" s="1">
        <f t="shared" si="265"/>
        <v>2045.5001789293249</v>
      </c>
      <c r="N967" s="1">
        <f t="shared" si="263"/>
        <v>0.87487779360484852</v>
      </c>
      <c r="O967" s="1">
        <f t="shared" si="264"/>
        <v>46.663190347073837</v>
      </c>
      <c r="P967" s="1">
        <f t="shared" si="266"/>
        <v>-1</v>
      </c>
      <c r="R967" s="3">
        <f t="shared" si="256"/>
        <v>265000</v>
      </c>
      <c r="S967" s="3">
        <f t="shared" si="257"/>
        <v>252500</v>
      </c>
      <c r="T967" s="1">
        <f t="shared" si="258"/>
        <v>4</v>
      </c>
      <c r="U967" s="1">
        <f t="shared" si="260"/>
        <v>50.142857142857146</v>
      </c>
      <c r="V967" s="1">
        <f t="shared" si="259"/>
        <v>-1</v>
      </c>
      <c r="W967" s="1">
        <f t="shared" si="261"/>
        <v>-1</v>
      </c>
      <c r="Y967" s="3">
        <f t="shared" si="262"/>
        <v>258941.34298009647</v>
      </c>
      <c r="Z967" s="3">
        <f t="shared" si="268"/>
        <v>256572.11430014035</v>
      </c>
      <c r="AA967" s="3">
        <f t="shared" si="267"/>
        <v>2369.2286799561116</v>
      </c>
      <c r="AB967" s="3">
        <f t="shared" si="269"/>
        <v>-1</v>
      </c>
      <c r="AC967" s="3"/>
      <c r="AD967" s="3"/>
      <c r="AE967" s="3"/>
      <c r="AF967" s="1"/>
      <c r="AG967" s="1"/>
      <c r="AI967" s="1"/>
      <c r="AJ967" s="1"/>
      <c r="AK967" s="1"/>
      <c r="AL967" s="1"/>
      <c r="AM967" s="1"/>
      <c r="AO967" s="1"/>
    </row>
    <row r="968" spans="1:41" x14ac:dyDescent="0.4">
      <c r="A968" s="15">
        <v>41579</v>
      </c>
      <c r="B968" s="16">
        <v>251000</v>
      </c>
      <c r="C968" s="16">
        <v>254500</v>
      </c>
      <c r="D968" s="16">
        <v>249000</v>
      </c>
      <c r="E968" s="16">
        <v>254000</v>
      </c>
      <c r="F968" s="26">
        <v>0.4</v>
      </c>
      <c r="G968" s="1">
        <f t="shared" si="252"/>
        <v>1</v>
      </c>
      <c r="I968" s="3">
        <f t="shared" si="253"/>
        <v>1000</v>
      </c>
      <c r="J968" s="1">
        <f t="shared" si="254"/>
        <v>1000</v>
      </c>
      <c r="K968" s="1">
        <f t="shared" si="255"/>
        <v>0</v>
      </c>
      <c r="L968" s="1">
        <f t="shared" si="265"/>
        <v>1733.1653488342956</v>
      </c>
      <c r="M968" s="1">
        <f t="shared" si="265"/>
        <v>1899.3930232915159</v>
      </c>
      <c r="N968" s="1">
        <f t="shared" si="263"/>
        <v>0.91248379223318443</v>
      </c>
      <c r="O968" s="1">
        <f t="shared" si="264"/>
        <v>47.711975177979831</v>
      </c>
      <c r="P968" s="1">
        <f t="shared" si="266"/>
        <v>1</v>
      </c>
      <c r="R968" s="3">
        <f t="shared" si="256"/>
        <v>265000</v>
      </c>
      <c r="S968" s="3">
        <f t="shared" si="257"/>
        <v>249000</v>
      </c>
      <c r="T968" s="1">
        <f t="shared" si="258"/>
        <v>31.25</v>
      </c>
      <c r="U968" s="1">
        <f t="shared" si="260"/>
        <v>35.55952380952381</v>
      </c>
      <c r="V968" s="1">
        <f t="shared" si="259"/>
        <v>1</v>
      </c>
      <c r="W968" s="1">
        <f t="shared" si="261"/>
        <v>-1</v>
      </c>
      <c r="Y968" s="3">
        <f t="shared" si="262"/>
        <v>258181.13636777393</v>
      </c>
      <c r="Z968" s="3">
        <f t="shared" si="268"/>
        <v>256381.58731494477</v>
      </c>
      <c r="AA968" s="3">
        <f t="shared" si="267"/>
        <v>1799.5490528291557</v>
      </c>
      <c r="AB968" s="3">
        <f t="shared" si="269"/>
        <v>-1</v>
      </c>
      <c r="AC968" s="3"/>
      <c r="AD968" s="3"/>
      <c r="AE968" s="3"/>
      <c r="AF968" s="1"/>
      <c r="AG968" s="1"/>
      <c r="AI968" s="1"/>
      <c r="AJ968" s="1"/>
      <c r="AK968" s="1"/>
      <c r="AL968" s="1"/>
      <c r="AM968" s="1"/>
      <c r="AO968" s="1"/>
    </row>
    <row r="969" spans="1:41" x14ac:dyDescent="0.4">
      <c r="A969" s="18">
        <v>41582</v>
      </c>
      <c r="B969" s="19">
        <v>251500</v>
      </c>
      <c r="C969" s="19">
        <v>253000</v>
      </c>
      <c r="D969" s="19">
        <v>247500</v>
      </c>
      <c r="E969" s="19">
        <v>248000</v>
      </c>
      <c r="F969" s="28">
        <v>-2.36</v>
      </c>
      <c r="G969" s="1">
        <f t="shared" si="252"/>
        <v>-1</v>
      </c>
      <c r="I969" s="3">
        <f t="shared" si="253"/>
        <v>-6000</v>
      </c>
      <c r="J969" s="1">
        <f t="shared" si="254"/>
        <v>0</v>
      </c>
      <c r="K969" s="1">
        <f t="shared" si="255"/>
        <v>6000</v>
      </c>
      <c r="L969" s="1">
        <f t="shared" si="265"/>
        <v>1609.3678239175604</v>
      </c>
      <c r="M969" s="1">
        <f t="shared" si="265"/>
        <v>2192.2935216278361</v>
      </c>
      <c r="N969" s="1">
        <f t="shared" si="263"/>
        <v>0.73410234899684512</v>
      </c>
      <c r="O969" s="1">
        <f t="shared" si="264"/>
        <v>42.333276892307623</v>
      </c>
      <c r="P969" s="1">
        <f t="shared" si="266"/>
        <v>-1</v>
      </c>
      <c r="R969" s="3">
        <f t="shared" si="256"/>
        <v>264000</v>
      </c>
      <c r="S969" s="3">
        <f t="shared" si="257"/>
        <v>247500</v>
      </c>
      <c r="T969" s="1">
        <f t="shared" si="258"/>
        <v>3.0303030303030303</v>
      </c>
      <c r="U969" s="1">
        <f t="shared" si="260"/>
        <v>12.76010101010101</v>
      </c>
      <c r="V969" s="1">
        <f t="shared" si="259"/>
        <v>-1</v>
      </c>
      <c r="W969" s="1">
        <f t="shared" si="261"/>
        <v>-1</v>
      </c>
      <c r="Y969" s="3">
        <f t="shared" si="262"/>
        <v>256614.8076958087</v>
      </c>
      <c r="Z969" s="3">
        <f t="shared" si="268"/>
        <v>255760.72899531922</v>
      </c>
      <c r="AA969" s="3">
        <f t="shared" si="267"/>
        <v>854.07870048948098</v>
      </c>
      <c r="AB969" s="3">
        <f t="shared" si="269"/>
        <v>-1</v>
      </c>
      <c r="AC969" s="3"/>
      <c r="AD969" s="3"/>
      <c r="AE969" s="3"/>
      <c r="AF969" s="1"/>
      <c r="AG969" s="1"/>
      <c r="AI969" s="1"/>
      <c r="AJ969" s="1"/>
      <c r="AK969" s="1"/>
      <c r="AL969" s="1"/>
      <c r="AM969" s="1"/>
      <c r="AO969" s="1"/>
    </row>
    <row r="970" spans="1:41" x14ac:dyDescent="0.4">
      <c r="A970" s="15">
        <v>41583</v>
      </c>
      <c r="B970" s="16">
        <v>248000</v>
      </c>
      <c r="C970" s="16">
        <v>248500</v>
      </c>
      <c r="D970" s="16">
        <v>243000</v>
      </c>
      <c r="E970" s="16">
        <v>244500</v>
      </c>
      <c r="F970" s="26">
        <v>-1.41</v>
      </c>
      <c r="G970" s="1">
        <f t="shared" si="252"/>
        <v>-1</v>
      </c>
      <c r="I970" s="3">
        <f t="shared" si="253"/>
        <v>-3500</v>
      </c>
      <c r="J970" s="1">
        <f t="shared" si="254"/>
        <v>0</v>
      </c>
      <c r="K970" s="1">
        <f t="shared" si="255"/>
        <v>3500</v>
      </c>
      <c r="L970" s="1">
        <f t="shared" si="265"/>
        <v>1494.4129793520203</v>
      </c>
      <c r="M970" s="1">
        <f t="shared" si="265"/>
        <v>2285.7011272258478</v>
      </c>
      <c r="N970" s="1">
        <f t="shared" si="263"/>
        <v>0.65380944234200344</v>
      </c>
      <c r="O970" s="1">
        <f t="shared" si="264"/>
        <v>39.533541507425817</v>
      </c>
      <c r="P970" s="1">
        <f t="shared" si="266"/>
        <v>-1</v>
      </c>
      <c r="R970" s="3">
        <f t="shared" si="256"/>
        <v>261000</v>
      </c>
      <c r="S970" s="3">
        <f t="shared" si="257"/>
        <v>243000</v>
      </c>
      <c r="T970" s="1">
        <f t="shared" si="258"/>
        <v>8.3333333333333321</v>
      </c>
      <c r="U970" s="1">
        <f t="shared" si="260"/>
        <v>14.204545454545453</v>
      </c>
      <c r="V970" s="1">
        <f t="shared" si="259"/>
        <v>1</v>
      </c>
      <c r="W970" s="1">
        <f t="shared" si="261"/>
        <v>1</v>
      </c>
      <c r="Y970" s="3">
        <f t="shared" si="262"/>
        <v>254750.99112722275</v>
      </c>
      <c r="Z970" s="3">
        <f t="shared" si="268"/>
        <v>254926.60092159186</v>
      </c>
      <c r="AA970" s="3">
        <f t="shared" si="267"/>
        <v>-175.60979436911293</v>
      </c>
      <c r="AB970" s="3">
        <f t="shared" si="269"/>
        <v>-1</v>
      </c>
      <c r="AC970" s="3"/>
      <c r="AD970" s="3"/>
      <c r="AE970" s="3"/>
      <c r="AF970" s="1"/>
      <c r="AG970" s="1"/>
      <c r="AI970" s="1"/>
      <c r="AJ970" s="1"/>
      <c r="AK970" s="1"/>
      <c r="AL970" s="1"/>
      <c r="AM970" s="1"/>
      <c r="AO970" s="1"/>
    </row>
    <row r="971" spans="1:41" x14ac:dyDescent="0.4">
      <c r="A971" s="15">
        <v>41584</v>
      </c>
      <c r="B971" s="16">
        <v>241500</v>
      </c>
      <c r="C971" s="16">
        <v>253000</v>
      </c>
      <c r="D971" s="16">
        <v>241000</v>
      </c>
      <c r="E971" s="16">
        <v>250000</v>
      </c>
      <c r="F971" s="26">
        <v>2.25</v>
      </c>
      <c r="G971" s="1">
        <f t="shared" si="252"/>
        <v>1</v>
      </c>
      <c r="I971" s="3">
        <f t="shared" si="253"/>
        <v>5500</v>
      </c>
      <c r="J971" s="1">
        <f t="shared" si="254"/>
        <v>5500</v>
      </c>
      <c r="K971" s="1">
        <f t="shared" si="255"/>
        <v>0</v>
      </c>
      <c r="L971" s="1">
        <f t="shared" si="265"/>
        <v>1780.5263379697333</v>
      </c>
      <c r="M971" s="1">
        <f t="shared" si="265"/>
        <v>2122.4367609954302</v>
      </c>
      <c r="N971" s="1">
        <f t="shared" si="263"/>
        <v>0.83890666176299178</v>
      </c>
      <c r="O971" s="1">
        <f t="shared" si="264"/>
        <v>45.619860931860309</v>
      </c>
      <c r="P971" s="1">
        <f t="shared" si="266"/>
        <v>1</v>
      </c>
      <c r="R971" s="3">
        <f t="shared" si="256"/>
        <v>260500</v>
      </c>
      <c r="S971" s="3">
        <f t="shared" si="257"/>
        <v>241000</v>
      </c>
      <c r="T971" s="1">
        <f t="shared" si="258"/>
        <v>46.153846153846153</v>
      </c>
      <c r="U971" s="1">
        <f t="shared" si="260"/>
        <v>19.172494172494172</v>
      </c>
      <c r="V971" s="1">
        <f t="shared" si="259"/>
        <v>1</v>
      </c>
      <c r="W971" s="1">
        <f t="shared" si="261"/>
        <v>1</v>
      </c>
      <c r="Y971" s="3">
        <f t="shared" si="262"/>
        <v>254020.06941534232</v>
      </c>
      <c r="Z971" s="3">
        <f t="shared" si="268"/>
        <v>254561.66751999245</v>
      </c>
      <c r="AA971" s="3">
        <f t="shared" si="267"/>
        <v>-541.59810465012561</v>
      </c>
      <c r="AB971" s="3">
        <f t="shared" si="269"/>
        <v>-1</v>
      </c>
      <c r="AC971" s="3"/>
      <c r="AD971" s="3"/>
      <c r="AE971" s="3"/>
      <c r="AF971" s="1"/>
      <c r="AG971" s="1"/>
      <c r="AI971" s="1"/>
      <c r="AJ971" s="1"/>
      <c r="AK971" s="1"/>
      <c r="AL971" s="1"/>
      <c r="AM971" s="1"/>
      <c r="AO971" s="1"/>
    </row>
    <row r="972" spans="1:41" x14ac:dyDescent="0.4">
      <c r="A972" s="15">
        <v>41585</v>
      </c>
      <c r="B972" s="16">
        <v>253000</v>
      </c>
      <c r="C972" s="16">
        <v>256500</v>
      </c>
      <c r="D972" s="16">
        <v>251000</v>
      </c>
      <c r="E972" s="16">
        <v>254000</v>
      </c>
      <c r="F972" s="26">
        <v>1.6</v>
      </c>
      <c r="G972" s="1">
        <f t="shared" si="252"/>
        <v>1</v>
      </c>
      <c r="I972" s="3">
        <f t="shared" si="253"/>
        <v>4000</v>
      </c>
      <c r="J972" s="1">
        <f t="shared" si="254"/>
        <v>4000</v>
      </c>
      <c r="K972" s="1">
        <f t="shared" si="255"/>
        <v>0</v>
      </c>
      <c r="L972" s="1">
        <f t="shared" si="265"/>
        <v>1939.0601709718953</v>
      </c>
      <c r="M972" s="1">
        <f t="shared" si="265"/>
        <v>1970.8341352100422</v>
      </c>
      <c r="N972" s="1">
        <f t="shared" si="263"/>
        <v>0.98387791054026952</v>
      </c>
      <c r="O972" s="1">
        <f t="shared" si="264"/>
        <v>49.593672338048769</v>
      </c>
      <c r="P972" s="1">
        <f t="shared" si="266"/>
        <v>1</v>
      </c>
      <c r="R972" s="3">
        <f t="shared" si="256"/>
        <v>256500</v>
      </c>
      <c r="S972" s="3">
        <f t="shared" si="257"/>
        <v>241000</v>
      </c>
      <c r="T972" s="1">
        <f t="shared" si="258"/>
        <v>83.870967741935488</v>
      </c>
      <c r="U972" s="1">
        <f t="shared" si="260"/>
        <v>46.119382409704997</v>
      </c>
      <c r="V972" s="1">
        <f t="shared" si="259"/>
        <v>1</v>
      </c>
      <c r="W972" s="1">
        <f t="shared" si="261"/>
        <v>1</v>
      </c>
      <c r="Y972" s="3">
        <f t="shared" si="262"/>
        <v>254016.98181298195</v>
      </c>
      <c r="Z972" s="3">
        <f t="shared" si="268"/>
        <v>254520.06251851152</v>
      </c>
      <c r="AA972" s="3">
        <f t="shared" si="267"/>
        <v>-503.08070552957361</v>
      </c>
      <c r="AB972" s="3">
        <f t="shared" si="269"/>
        <v>1</v>
      </c>
      <c r="AC972" s="3"/>
      <c r="AD972" s="3"/>
      <c r="AE972" s="3"/>
      <c r="AF972" s="1"/>
      <c r="AG972" s="1"/>
      <c r="AI972" s="1"/>
      <c r="AJ972" s="1"/>
      <c r="AK972" s="1"/>
      <c r="AL972" s="1"/>
      <c r="AM972" s="1"/>
      <c r="AO972" s="1"/>
    </row>
    <row r="973" spans="1:41" x14ac:dyDescent="0.4">
      <c r="A973" s="15">
        <v>41586</v>
      </c>
      <c r="B973" s="16">
        <v>250000</v>
      </c>
      <c r="C973" s="16">
        <v>254000</v>
      </c>
      <c r="D973" s="16">
        <v>248500</v>
      </c>
      <c r="E973" s="16">
        <v>248500</v>
      </c>
      <c r="F973" s="26">
        <v>-2.17</v>
      </c>
      <c r="G973" s="1">
        <f t="shared" si="252"/>
        <v>-1</v>
      </c>
      <c r="I973" s="3">
        <f t="shared" si="253"/>
        <v>-5500</v>
      </c>
      <c r="J973" s="1">
        <f t="shared" si="254"/>
        <v>0</v>
      </c>
      <c r="K973" s="1">
        <f t="shared" si="255"/>
        <v>5500</v>
      </c>
      <c r="L973" s="1">
        <f t="shared" si="265"/>
        <v>1800.5558730453315</v>
      </c>
      <c r="M973" s="1">
        <f t="shared" si="265"/>
        <v>2222.9174112664678</v>
      </c>
      <c r="N973" s="1">
        <f t="shared" si="263"/>
        <v>0.80999674748127359</v>
      </c>
      <c r="O973" s="1">
        <f t="shared" si="264"/>
        <v>44.751281935088336</v>
      </c>
      <c r="P973" s="1">
        <f t="shared" si="266"/>
        <v>-1</v>
      </c>
      <c r="R973" s="3">
        <f t="shared" si="256"/>
        <v>256500</v>
      </c>
      <c r="S973" s="3">
        <f t="shared" si="257"/>
        <v>241000</v>
      </c>
      <c r="T973" s="1">
        <f t="shared" si="258"/>
        <v>48.387096774193552</v>
      </c>
      <c r="U973" s="1">
        <f t="shared" si="260"/>
        <v>59.470636889991738</v>
      </c>
      <c r="V973" s="1">
        <f t="shared" si="259"/>
        <v>-1</v>
      </c>
      <c r="W973" s="1">
        <f t="shared" si="261"/>
        <v>1</v>
      </c>
      <c r="Y973" s="3">
        <f t="shared" si="262"/>
        <v>253168.21538021549</v>
      </c>
      <c r="Z973" s="3">
        <f t="shared" si="268"/>
        <v>254074.13196158476</v>
      </c>
      <c r="AA973" s="3">
        <f t="shared" si="267"/>
        <v>-905.91658136926708</v>
      </c>
      <c r="AB973" s="3">
        <f t="shared" si="269"/>
        <v>-1</v>
      </c>
      <c r="AC973" s="3"/>
      <c r="AD973" s="3"/>
      <c r="AE973" s="3"/>
      <c r="AF973" s="1"/>
      <c r="AG973" s="1"/>
      <c r="AI973" s="1"/>
      <c r="AJ973" s="1"/>
      <c r="AK973" s="1"/>
      <c r="AL973" s="1"/>
      <c r="AM973" s="1"/>
      <c r="AO973" s="1"/>
    </row>
    <row r="974" spans="1:41" x14ac:dyDescent="0.4">
      <c r="A974" s="18">
        <v>41589</v>
      </c>
      <c r="B974" s="19">
        <v>248500</v>
      </c>
      <c r="C974" s="19">
        <v>251000</v>
      </c>
      <c r="D974" s="19">
        <v>245000</v>
      </c>
      <c r="E974" s="19">
        <v>247500</v>
      </c>
      <c r="F974" s="28">
        <v>-0.4</v>
      </c>
      <c r="G974" s="1">
        <f t="shared" si="252"/>
        <v>-1</v>
      </c>
      <c r="I974" s="3">
        <f t="shared" si="253"/>
        <v>-1000</v>
      </c>
      <c r="J974" s="1">
        <f t="shared" si="254"/>
        <v>0</v>
      </c>
      <c r="K974" s="1">
        <f t="shared" si="255"/>
        <v>1000</v>
      </c>
      <c r="L974" s="1">
        <f t="shared" si="265"/>
        <v>1671.9447392563793</v>
      </c>
      <c r="M974" s="1">
        <f t="shared" si="265"/>
        <v>2135.5661676045775</v>
      </c>
      <c r="N974" s="1">
        <f t="shared" si="263"/>
        <v>0.78290467634246463</v>
      </c>
      <c r="O974" s="1">
        <f t="shared" si="264"/>
        <v>43.911751802039831</v>
      </c>
      <c r="P974" s="1">
        <f t="shared" si="266"/>
        <v>-1</v>
      </c>
      <c r="R974" s="3">
        <f t="shared" si="256"/>
        <v>256500</v>
      </c>
      <c r="S974" s="3">
        <f t="shared" si="257"/>
        <v>241000</v>
      </c>
      <c r="T974" s="1">
        <f t="shared" si="258"/>
        <v>41.935483870967744</v>
      </c>
      <c r="U974" s="1">
        <f t="shared" si="260"/>
        <v>58.064516129032256</v>
      </c>
      <c r="V974" s="1">
        <f t="shared" si="259"/>
        <v>-1</v>
      </c>
      <c r="W974" s="1">
        <f t="shared" si="261"/>
        <v>-1</v>
      </c>
      <c r="Y974" s="3">
        <f t="shared" si="262"/>
        <v>252296.1822447977</v>
      </c>
      <c r="Z974" s="3">
        <f t="shared" si="268"/>
        <v>253587.15922368961</v>
      </c>
      <c r="AA974" s="3">
        <f t="shared" si="267"/>
        <v>-1290.9769788919075</v>
      </c>
      <c r="AB974" s="3">
        <f t="shared" si="269"/>
        <v>-1</v>
      </c>
      <c r="AC974" s="3"/>
      <c r="AD974" s="3"/>
      <c r="AE974" s="3"/>
      <c r="AF974" s="1"/>
      <c r="AG974" s="1"/>
      <c r="AI974" s="1"/>
      <c r="AJ974" s="1"/>
      <c r="AK974" s="1"/>
      <c r="AL974" s="1"/>
      <c r="AM974" s="1"/>
      <c r="AO974" s="1"/>
    </row>
    <row r="975" spans="1:41" x14ac:dyDescent="0.4">
      <c r="A975" s="15">
        <v>41590</v>
      </c>
      <c r="B975" s="16">
        <v>246000</v>
      </c>
      <c r="C975" s="16">
        <v>252500</v>
      </c>
      <c r="D975" s="16">
        <v>246000</v>
      </c>
      <c r="E975" s="16">
        <v>249000</v>
      </c>
      <c r="F975" s="26">
        <v>0.61</v>
      </c>
      <c r="G975" s="1">
        <f t="shared" si="252"/>
        <v>1</v>
      </c>
      <c r="I975" s="3">
        <f t="shared" si="253"/>
        <v>1500</v>
      </c>
      <c r="J975" s="1">
        <f t="shared" si="254"/>
        <v>1500</v>
      </c>
      <c r="K975" s="1">
        <f t="shared" si="255"/>
        <v>0</v>
      </c>
      <c r="L975" s="1">
        <f t="shared" si="265"/>
        <v>1659.6629721666379</v>
      </c>
      <c r="M975" s="1">
        <f t="shared" si="265"/>
        <v>1983.0257270613934</v>
      </c>
      <c r="N975" s="1">
        <f t="shared" si="263"/>
        <v>0.83693466479936174</v>
      </c>
      <c r="O975" s="1">
        <f t="shared" si="264"/>
        <v>45.561482443403911</v>
      </c>
      <c r="P975" s="1">
        <f t="shared" si="266"/>
        <v>1</v>
      </c>
      <c r="R975" s="3">
        <f t="shared" si="256"/>
        <v>256500</v>
      </c>
      <c r="S975" s="3">
        <f t="shared" si="257"/>
        <v>241000</v>
      </c>
      <c r="T975" s="1">
        <f t="shared" si="258"/>
        <v>51.612903225806448</v>
      </c>
      <c r="U975" s="1">
        <f t="shared" si="260"/>
        <v>47.311827956989248</v>
      </c>
      <c r="V975" s="1">
        <f t="shared" si="259"/>
        <v>1</v>
      </c>
      <c r="W975" s="1">
        <f t="shared" si="261"/>
        <v>-1</v>
      </c>
      <c r="Y975" s="3">
        <f t="shared" si="262"/>
        <v>251789.0772840596</v>
      </c>
      <c r="Z975" s="3">
        <f t="shared" si="268"/>
        <v>253247.36965156446</v>
      </c>
      <c r="AA975" s="3">
        <f t="shared" si="267"/>
        <v>-1458.2923675048514</v>
      </c>
      <c r="AB975" s="3">
        <f t="shared" si="269"/>
        <v>-1</v>
      </c>
      <c r="AC975" s="3"/>
      <c r="AD975" s="3"/>
      <c r="AE975" s="3"/>
      <c r="AF975" s="1"/>
      <c r="AG975" s="1"/>
      <c r="AI975" s="1"/>
      <c r="AJ975" s="1"/>
      <c r="AK975" s="1"/>
      <c r="AL975" s="1"/>
      <c r="AM975" s="1"/>
      <c r="AO975" s="1"/>
    </row>
    <row r="976" spans="1:41" x14ac:dyDescent="0.4">
      <c r="A976" s="15">
        <v>41591</v>
      </c>
      <c r="B976" s="16">
        <v>248500</v>
      </c>
      <c r="C976" s="16">
        <v>249500</v>
      </c>
      <c r="D976" s="16">
        <v>244000</v>
      </c>
      <c r="E976" s="16">
        <v>244000</v>
      </c>
      <c r="F976" s="26">
        <v>-2.0099999999999998</v>
      </c>
      <c r="G976" s="1">
        <f t="shared" si="252"/>
        <v>-1</v>
      </c>
      <c r="I976" s="3">
        <f t="shared" si="253"/>
        <v>-5000</v>
      </c>
      <c r="J976" s="1">
        <f t="shared" si="254"/>
        <v>0</v>
      </c>
      <c r="K976" s="1">
        <f t="shared" si="255"/>
        <v>5000</v>
      </c>
      <c r="L976" s="1">
        <f t="shared" si="265"/>
        <v>1541.1156170118779</v>
      </c>
      <c r="M976" s="1">
        <f t="shared" si="265"/>
        <v>2198.5238894141507</v>
      </c>
      <c r="N976" s="1">
        <f t="shared" si="263"/>
        <v>0.70097742600492963</v>
      </c>
      <c r="O976" s="1">
        <f t="shared" si="264"/>
        <v>41.210272122852857</v>
      </c>
      <c r="P976" s="1">
        <f t="shared" si="266"/>
        <v>-1</v>
      </c>
      <c r="R976" s="3">
        <f t="shared" si="256"/>
        <v>256500</v>
      </c>
      <c r="S976" s="3">
        <f t="shared" si="257"/>
        <v>244000</v>
      </c>
      <c r="T976" s="1">
        <f t="shared" si="258"/>
        <v>0</v>
      </c>
      <c r="U976" s="1">
        <f t="shared" si="260"/>
        <v>31.182795698924732</v>
      </c>
      <c r="V976" s="1">
        <f t="shared" si="259"/>
        <v>-1</v>
      </c>
      <c r="W976" s="1">
        <f t="shared" si="261"/>
        <v>-1</v>
      </c>
      <c r="Y976" s="3">
        <f t="shared" si="262"/>
        <v>250590.75770189657</v>
      </c>
      <c r="Z976" s="3">
        <f t="shared" si="268"/>
        <v>252562.37930700413</v>
      </c>
      <c r="AA976" s="3">
        <f t="shared" si="267"/>
        <v>-1971.6216051075608</v>
      </c>
      <c r="AB976" s="3">
        <f t="shared" si="269"/>
        <v>-1</v>
      </c>
      <c r="AC976" s="3"/>
      <c r="AD976" s="3"/>
      <c r="AE976" s="3"/>
      <c r="AF976" s="1"/>
      <c r="AG976" s="1"/>
      <c r="AI976" s="1"/>
      <c r="AJ976" s="1"/>
      <c r="AK976" s="1"/>
      <c r="AL976" s="1"/>
      <c r="AM976" s="1"/>
      <c r="AO976" s="1"/>
    </row>
    <row r="977" spans="1:41" x14ac:dyDescent="0.4">
      <c r="A977" s="15">
        <v>41592</v>
      </c>
      <c r="B977" s="16">
        <v>247500</v>
      </c>
      <c r="C977" s="16">
        <v>248000</v>
      </c>
      <c r="D977" s="16">
        <v>242500</v>
      </c>
      <c r="E977" s="16">
        <v>243000</v>
      </c>
      <c r="F977" s="26">
        <v>-0.41</v>
      </c>
      <c r="G977" s="1">
        <f t="shared" ref="G977:G1040" si="270">IF(E977&gt;E976,1,-1)</f>
        <v>-1</v>
      </c>
      <c r="I977" s="3">
        <f t="shared" ref="I977:I1040" si="271">E977-E976</f>
        <v>-1000</v>
      </c>
      <c r="J977" s="1">
        <f t="shared" ref="J977:J1040" si="272">IF(I977&gt;0,I977,0)</f>
        <v>0</v>
      </c>
      <c r="K977" s="1">
        <f t="shared" ref="K977:K1040" si="273">IF(I977&lt;0,-I977,0)</f>
        <v>1000</v>
      </c>
      <c r="L977" s="1">
        <f t="shared" si="265"/>
        <v>1431.0359300824582</v>
      </c>
      <c r="M977" s="1">
        <f t="shared" si="265"/>
        <v>2112.9150401702827</v>
      </c>
      <c r="N977" s="1">
        <f t="shared" si="263"/>
        <v>0.67728039361541437</v>
      </c>
      <c r="O977" s="1">
        <f t="shared" si="264"/>
        <v>40.379676301797204</v>
      </c>
      <c r="P977" s="1">
        <f t="shared" si="266"/>
        <v>-1</v>
      </c>
      <c r="R977" s="3">
        <f t="shared" si="256"/>
        <v>254000</v>
      </c>
      <c r="S977" s="3">
        <f t="shared" si="257"/>
        <v>242500</v>
      </c>
      <c r="T977" s="1">
        <f t="shared" si="258"/>
        <v>4.3478260869565215</v>
      </c>
      <c r="U977" s="1">
        <f t="shared" si="260"/>
        <v>18.653576437587656</v>
      </c>
      <c r="V977" s="1">
        <f t="shared" si="259"/>
        <v>1</v>
      </c>
      <c r="W977" s="1">
        <f t="shared" si="261"/>
        <v>-1</v>
      </c>
      <c r="Y977" s="3">
        <f t="shared" si="262"/>
        <v>249422.94882468169</v>
      </c>
      <c r="Z977" s="3">
        <f t="shared" si="268"/>
        <v>251854.0549138927</v>
      </c>
      <c r="AA977" s="3">
        <f t="shared" si="267"/>
        <v>-2431.1060892110108</v>
      </c>
      <c r="AB977" s="3">
        <f t="shared" si="269"/>
        <v>-1</v>
      </c>
      <c r="AC977" s="3"/>
      <c r="AD977" s="3"/>
      <c r="AE977" s="3"/>
      <c r="AF977" s="1"/>
      <c r="AG977" s="1"/>
      <c r="AI977" s="1"/>
      <c r="AJ977" s="1"/>
      <c r="AK977" s="1"/>
      <c r="AL977" s="1"/>
      <c r="AM977" s="1"/>
      <c r="AO977" s="1"/>
    </row>
    <row r="978" spans="1:41" x14ac:dyDescent="0.4">
      <c r="A978" s="15">
        <v>41593</v>
      </c>
      <c r="B978" s="16">
        <v>245500</v>
      </c>
      <c r="C978" s="16">
        <v>251500</v>
      </c>
      <c r="D978" s="16">
        <v>245000</v>
      </c>
      <c r="E978" s="16">
        <v>249000</v>
      </c>
      <c r="F978" s="26">
        <v>2.4700000000000002</v>
      </c>
      <c r="G978" s="1">
        <f t="shared" si="270"/>
        <v>1</v>
      </c>
      <c r="I978" s="3">
        <f t="shared" si="271"/>
        <v>6000</v>
      </c>
      <c r="J978" s="1">
        <f t="shared" si="272"/>
        <v>6000</v>
      </c>
      <c r="K978" s="1">
        <f t="shared" si="273"/>
        <v>0</v>
      </c>
      <c r="L978" s="1">
        <f t="shared" si="265"/>
        <v>1757.3905065051399</v>
      </c>
      <c r="M978" s="1">
        <f t="shared" si="265"/>
        <v>1961.9925373009769</v>
      </c>
      <c r="N978" s="1">
        <f t="shared" si="263"/>
        <v>0.89571722271823795</v>
      </c>
      <c r="O978" s="1">
        <f t="shared" si="264"/>
        <v>47.249516540968258</v>
      </c>
      <c r="P978" s="1">
        <f t="shared" si="266"/>
        <v>1</v>
      </c>
      <c r="R978" s="3">
        <f t="shared" si="256"/>
        <v>252500</v>
      </c>
      <c r="S978" s="3">
        <f t="shared" si="257"/>
        <v>242500</v>
      </c>
      <c r="T978" s="1">
        <f t="shared" si="258"/>
        <v>65</v>
      </c>
      <c r="U978" s="1">
        <f t="shared" si="260"/>
        <v>23.115942028985504</v>
      </c>
      <c r="V978" s="1">
        <f t="shared" si="259"/>
        <v>1</v>
      </c>
      <c r="W978" s="1">
        <f t="shared" si="261"/>
        <v>1</v>
      </c>
      <c r="Y978" s="3">
        <f t="shared" si="262"/>
        <v>249357.87977473065</v>
      </c>
      <c r="Z978" s="3">
        <f t="shared" si="268"/>
        <v>251642.64343878953</v>
      </c>
      <c r="AA978" s="3">
        <f t="shared" si="267"/>
        <v>-2284.7636640588753</v>
      </c>
      <c r="AB978" s="3">
        <f t="shared" si="269"/>
        <v>1</v>
      </c>
      <c r="AC978" s="3"/>
      <c r="AD978" s="3"/>
      <c r="AE978" s="3"/>
      <c r="AF978" s="1"/>
      <c r="AG978" s="1"/>
      <c r="AI978" s="1"/>
      <c r="AJ978" s="1"/>
      <c r="AK978" s="1"/>
      <c r="AL978" s="1"/>
      <c r="AM978" s="1"/>
      <c r="AO978" s="1"/>
    </row>
    <row r="979" spans="1:41" x14ac:dyDescent="0.4">
      <c r="A979" s="18">
        <v>41596</v>
      </c>
      <c r="B979" s="19">
        <v>250500</v>
      </c>
      <c r="C979" s="19">
        <v>255000</v>
      </c>
      <c r="D979" s="19">
        <v>249500</v>
      </c>
      <c r="E979" s="19">
        <v>254000</v>
      </c>
      <c r="F979" s="28">
        <v>2.0099999999999998</v>
      </c>
      <c r="G979" s="1">
        <f t="shared" si="270"/>
        <v>1</v>
      </c>
      <c r="I979" s="3">
        <f t="shared" si="271"/>
        <v>5000</v>
      </c>
      <c r="J979" s="1">
        <f t="shared" si="272"/>
        <v>5000</v>
      </c>
      <c r="K979" s="1">
        <f t="shared" si="273"/>
        <v>0</v>
      </c>
      <c r="L979" s="1">
        <f t="shared" si="265"/>
        <v>1989.0054703262012</v>
      </c>
      <c r="M979" s="1">
        <f t="shared" si="265"/>
        <v>1821.85021320805</v>
      </c>
      <c r="N979" s="1">
        <f t="shared" si="263"/>
        <v>1.0917502744771821</v>
      </c>
      <c r="O979" s="1">
        <f t="shared" si="264"/>
        <v>52.193145988713077</v>
      </c>
      <c r="P979" s="1">
        <f t="shared" si="266"/>
        <v>1</v>
      </c>
      <c r="R979" s="3">
        <f t="shared" si="256"/>
        <v>255000</v>
      </c>
      <c r="S979" s="3">
        <f t="shared" si="257"/>
        <v>242500</v>
      </c>
      <c r="T979" s="1">
        <f t="shared" si="258"/>
        <v>92</v>
      </c>
      <c r="U979" s="1">
        <f t="shared" si="260"/>
        <v>53.782608695652165</v>
      </c>
      <c r="V979" s="1">
        <f t="shared" si="259"/>
        <v>1</v>
      </c>
      <c r="W979" s="1">
        <f t="shared" si="261"/>
        <v>1</v>
      </c>
      <c r="Y979" s="3">
        <f t="shared" si="262"/>
        <v>250072.05211707979</v>
      </c>
      <c r="Z979" s="3">
        <f t="shared" si="268"/>
        <v>251817.26244332362</v>
      </c>
      <c r="AA979" s="3">
        <f t="shared" si="267"/>
        <v>-1745.2103262438322</v>
      </c>
      <c r="AB979" s="3">
        <f t="shared" si="269"/>
        <v>1</v>
      </c>
      <c r="AC979" s="3"/>
      <c r="AD979" s="3"/>
      <c r="AE979" s="3"/>
      <c r="AF979" s="1"/>
      <c r="AG979" s="1"/>
      <c r="AI979" s="1"/>
      <c r="AJ979" s="1"/>
      <c r="AK979" s="1"/>
      <c r="AL979" s="1"/>
      <c r="AM979" s="1"/>
      <c r="AO979" s="1"/>
    </row>
    <row r="980" spans="1:41" x14ac:dyDescent="0.4">
      <c r="A980" s="15">
        <v>41597</v>
      </c>
      <c r="B980" s="16">
        <v>254500</v>
      </c>
      <c r="C980" s="16">
        <v>261500</v>
      </c>
      <c r="D980" s="16">
        <v>254000</v>
      </c>
      <c r="E980" s="16">
        <v>258500</v>
      </c>
      <c r="F980" s="26">
        <v>1.77</v>
      </c>
      <c r="G980" s="1">
        <f t="shared" si="270"/>
        <v>1</v>
      </c>
      <c r="I980" s="3">
        <f t="shared" si="271"/>
        <v>4500</v>
      </c>
      <c r="J980" s="1">
        <f t="shared" si="272"/>
        <v>4500</v>
      </c>
      <c r="K980" s="1">
        <f t="shared" si="273"/>
        <v>0</v>
      </c>
      <c r="L980" s="1">
        <f t="shared" si="265"/>
        <v>2168.3622224457581</v>
      </c>
      <c r="M980" s="1">
        <f t="shared" si="265"/>
        <v>1691.7180551217607</v>
      </c>
      <c r="N980" s="1">
        <f t="shared" si="263"/>
        <v>1.2817515400281587</v>
      </c>
      <c r="O980" s="1">
        <f t="shared" si="264"/>
        <v>56.1740188422242</v>
      </c>
      <c r="P980" s="1">
        <f t="shared" si="266"/>
        <v>1</v>
      </c>
      <c r="R980" s="3">
        <f t="shared" ref="R980:R1043" si="274">MAX(C976:C980)</f>
        <v>261500</v>
      </c>
      <c r="S980" s="3">
        <f t="shared" ref="S980:S1043" si="275">MIN(D976:D980)</f>
        <v>242500</v>
      </c>
      <c r="T980" s="1">
        <f t="shared" ref="T980:T1043" si="276">(E980-S980)/(R980-S980)*100</f>
        <v>84.210526315789465</v>
      </c>
      <c r="U980" s="1">
        <f t="shared" si="260"/>
        <v>80.403508771929822</v>
      </c>
      <c r="V980" s="1">
        <f t="shared" si="259"/>
        <v>-1</v>
      </c>
      <c r="W980" s="1">
        <f t="shared" si="261"/>
        <v>1</v>
      </c>
      <c r="Y980" s="3">
        <f t="shared" si="262"/>
        <v>251368.65948368292</v>
      </c>
      <c r="Z980" s="3">
        <f t="shared" si="268"/>
        <v>252312.28004011445</v>
      </c>
      <c r="AA980" s="3">
        <f t="shared" si="267"/>
        <v>-943.62055643153144</v>
      </c>
      <c r="AB980" s="3">
        <f t="shared" si="269"/>
        <v>1</v>
      </c>
      <c r="AC980" s="3"/>
      <c r="AD980" s="3"/>
      <c r="AE980" s="3"/>
      <c r="AF980" s="1"/>
      <c r="AG980" s="1"/>
      <c r="AI980" s="1"/>
      <c r="AJ980" s="1"/>
      <c r="AK980" s="1"/>
      <c r="AL980" s="1"/>
      <c r="AM980" s="1"/>
      <c r="AO980" s="1"/>
    </row>
    <row r="981" spans="1:41" x14ac:dyDescent="0.4">
      <c r="A981" s="15">
        <v>41598</v>
      </c>
      <c r="B981" s="16">
        <v>258500</v>
      </c>
      <c r="C981" s="16">
        <v>258500</v>
      </c>
      <c r="D981" s="16">
        <v>253500</v>
      </c>
      <c r="E981" s="16">
        <v>254500</v>
      </c>
      <c r="F981" s="26">
        <v>-1.55</v>
      </c>
      <c r="G981" s="1">
        <f t="shared" si="270"/>
        <v>-1</v>
      </c>
      <c r="I981" s="3">
        <f t="shared" si="271"/>
        <v>-4000</v>
      </c>
      <c r="J981" s="1">
        <f t="shared" si="272"/>
        <v>0</v>
      </c>
      <c r="K981" s="1">
        <f t="shared" si="273"/>
        <v>4000</v>
      </c>
      <c r="L981" s="1">
        <f t="shared" si="265"/>
        <v>2013.4792065567756</v>
      </c>
      <c r="M981" s="1">
        <f t="shared" si="265"/>
        <v>1856.5953368987778</v>
      </c>
      <c r="N981" s="1">
        <f t="shared" si="263"/>
        <v>1.0845008422352571</v>
      </c>
      <c r="O981" s="1">
        <f t="shared" si="264"/>
        <v>52.026884339001867</v>
      </c>
      <c r="P981" s="1">
        <f t="shared" si="266"/>
        <v>-1</v>
      </c>
      <c r="R981" s="3">
        <f t="shared" si="274"/>
        <v>261500</v>
      </c>
      <c r="S981" s="3">
        <f t="shared" si="275"/>
        <v>242500</v>
      </c>
      <c r="T981" s="1">
        <f t="shared" si="276"/>
        <v>63.157894736842103</v>
      </c>
      <c r="U981" s="1">
        <f t="shared" si="260"/>
        <v>79.789473684210535</v>
      </c>
      <c r="V981" s="1">
        <f t="shared" ref="V981:V1044" si="277">IF(T981&gt;T980,1,-1)</f>
        <v>-1</v>
      </c>
      <c r="W981" s="1">
        <f t="shared" si="261"/>
        <v>-1</v>
      </c>
      <c r="Y981" s="3">
        <f t="shared" si="262"/>
        <v>251850.40417850093</v>
      </c>
      <c r="Z981" s="3">
        <f t="shared" si="268"/>
        <v>252474.33337047635</v>
      </c>
      <c r="AA981" s="3">
        <f t="shared" si="267"/>
        <v>-623.92919197541778</v>
      </c>
      <c r="AB981" s="3">
        <f t="shared" si="269"/>
        <v>1</v>
      </c>
      <c r="AC981" s="3"/>
      <c r="AD981" s="3"/>
      <c r="AE981" s="3"/>
      <c r="AF981" s="1"/>
      <c r="AG981" s="1"/>
      <c r="AI981" s="1"/>
      <c r="AJ981" s="1"/>
      <c r="AK981" s="1"/>
      <c r="AL981" s="1"/>
      <c r="AM981" s="1"/>
      <c r="AO981" s="1"/>
    </row>
    <row r="982" spans="1:41" x14ac:dyDescent="0.4">
      <c r="A982" s="15">
        <v>41599</v>
      </c>
      <c r="B982" s="16">
        <v>254500</v>
      </c>
      <c r="C982" s="16">
        <v>254500</v>
      </c>
      <c r="D982" s="16">
        <v>251000</v>
      </c>
      <c r="E982" s="16">
        <v>253500</v>
      </c>
      <c r="F982" s="26">
        <v>-0.39</v>
      </c>
      <c r="G982" s="1">
        <f t="shared" si="270"/>
        <v>-1</v>
      </c>
      <c r="I982" s="3">
        <f t="shared" si="271"/>
        <v>-1000</v>
      </c>
      <c r="J982" s="1">
        <f t="shared" si="272"/>
        <v>0</v>
      </c>
      <c r="K982" s="1">
        <f t="shared" si="273"/>
        <v>1000</v>
      </c>
      <c r="L982" s="1">
        <f t="shared" si="265"/>
        <v>1869.6592632312916</v>
      </c>
      <c r="M982" s="1">
        <f t="shared" si="265"/>
        <v>1795.4099556917222</v>
      </c>
      <c r="N982" s="1">
        <f t="shared" si="263"/>
        <v>1.0413550717507096</v>
      </c>
      <c r="O982" s="1">
        <f t="shared" si="264"/>
        <v>51.012931858915721</v>
      </c>
      <c r="P982" s="1">
        <f t="shared" si="266"/>
        <v>-1</v>
      </c>
      <c r="R982" s="3">
        <f t="shared" si="274"/>
        <v>261500</v>
      </c>
      <c r="S982" s="3">
        <f t="shared" si="275"/>
        <v>245000</v>
      </c>
      <c r="T982" s="1">
        <f t="shared" si="276"/>
        <v>51.515151515151516</v>
      </c>
      <c r="U982" s="1">
        <f t="shared" ref="U982:U1045" si="278">SUM(T980:T982)/3</f>
        <v>66.294524189261026</v>
      </c>
      <c r="V982" s="1">
        <f t="shared" si="277"/>
        <v>-1</v>
      </c>
      <c r="W982" s="1">
        <f t="shared" si="261"/>
        <v>-1</v>
      </c>
      <c r="Y982" s="3">
        <f t="shared" si="262"/>
        <v>252104.18815103924</v>
      </c>
      <c r="Z982" s="3">
        <f t="shared" si="268"/>
        <v>252550.30867636699</v>
      </c>
      <c r="AA982" s="3">
        <f t="shared" si="267"/>
        <v>-446.12052532774396</v>
      </c>
      <c r="AB982" s="3">
        <f t="shared" si="269"/>
        <v>1</v>
      </c>
      <c r="AC982" s="3"/>
      <c r="AD982" s="3"/>
      <c r="AE982" s="3"/>
      <c r="AF982" s="1"/>
      <c r="AG982" s="1"/>
      <c r="AI982" s="1"/>
      <c r="AJ982" s="1"/>
      <c r="AK982" s="1"/>
      <c r="AL982" s="1"/>
      <c r="AM982" s="1"/>
      <c r="AO982" s="1"/>
    </row>
    <row r="983" spans="1:41" x14ac:dyDescent="0.4">
      <c r="A983" s="15">
        <v>41600</v>
      </c>
      <c r="B983" s="16">
        <v>253500</v>
      </c>
      <c r="C983" s="16">
        <v>255000</v>
      </c>
      <c r="D983" s="16">
        <v>250500</v>
      </c>
      <c r="E983" s="16">
        <v>253000</v>
      </c>
      <c r="F983" s="26">
        <v>-0.2</v>
      </c>
      <c r="G983" s="1">
        <f t="shared" si="270"/>
        <v>-1</v>
      </c>
      <c r="I983" s="3">
        <f t="shared" si="271"/>
        <v>-500</v>
      </c>
      <c r="J983" s="1">
        <f t="shared" si="272"/>
        <v>0</v>
      </c>
      <c r="K983" s="1">
        <f t="shared" si="273"/>
        <v>500</v>
      </c>
      <c r="L983" s="1">
        <f t="shared" si="265"/>
        <v>1736.112173000485</v>
      </c>
      <c r="M983" s="1">
        <f t="shared" si="265"/>
        <v>1702.8806731423135</v>
      </c>
      <c r="N983" s="1">
        <f t="shared" si="263"/>
        <v>1.0195148728752965</v>
      </c>
      <c r="O983" s="1">
        <f t="shared" si="264"/>
        <v>50.48315744383482</v>
      </c>
      <c r="P983" s="1">
        <f t="shared" si="266"/>
        <v>-1</v>
      </c>
      <c r="R983" s="3">
        <f t="shared" si="274"/>
        <v>261500</v>
      </c>
      <c r="S983" s="3">
        <f t="shared" si="275"/>
        <v>249500</v>
      </c>
      <c r="T983" s="1">
        <f t="shared" si="276"/>
        <v>29.166666666666668</v>
      </c>
      <c r="U983" s="1">
        <f t="shared" si="278"/>
        <v>47.946570972886754</v>
      </c>
      <c r="V983" s="1">
        <f t="shared" si="277"/>
        <v>-1</v>
      </c>
      <c r="W983" s="1">
        <f t="shared" ref="W983:W1046" si="279">IF(U983&gt;U982,1,-1)</f>
        <v>-1</v>
      </c>
      <c r="Y983" s="3">
        <f t="shared" si="262"/>
        <v>252242.00535857165</v>
      </c>
      <c r="Z983" s="3">
        <f t="shared" si="268"/>
        <v>252583.61914478423</v>
      </c>
      <c r="AA983" s="3">
        <f t="shared" si="267"/>
        <v>-341.61378621257609</v>
      </c>
      <c r="AB983" s="3">
        <f t="shared" si="269"/>
        <v>1</v>
      </c>
      <c r="AC983" s="3"/>
      <c r="AD983" s="3"/>
      <c r="AE983" s="3"/>
      <c r="AF983" s="1"/>
      <c r="AG983" s="1"/>
      <c r="AI983" s="1"/>
      <c r="AJ983" s="1"/>
      <c r="AK983" s="1"/>
      <c r="AL983" s="1"/>
      <c r="AM983" s="1"/>
      <c r="AO983" s="1"/>
    </row>
    <row r="984" spans="1:41" x14ac:dyDescent="0.4">
      <c r="A984" s="18">
        <v>41603</v>
      </c>
      <c r="B984" s="19">
        <v>253000</v>
      </c>
      <c r="C984" s="19">
        <v>256500</v>
      </c>
      <c r="D984" s="19">
        <v>252500</v>
      </c>
      <c r="E984" s="19">
        <v>252500</v>
      </c>
      <c r="F984" s="28">
        <v>-0.2</v>
      </c>
      <c r="G984" s="1">
        <f t="shared" si="270"/>
        <v>-1</v>
      </c>
      <c r="I984" s="3">
        <f t="shared" si="271"/>
        <v>-500</v>
      </c>
      <c r="J984" s="1">
        <f t="shared" si="272"/>
        <v>0</v>
      </c>
      <c r="K984" s="1">
        <f t="shared" si="273"/>
        <v>500</v>
      </c>
      <c r="L984" s="1">
        <f t="shared" si="265"/>
        <v>1612.1041606433075</v>
      </c>
      <c r="M984" s="1">
        <f t="shared" si="265"/>
        <v>1616.9606250607196</v>
      </c>
      <c r="N984" s="1">
        <f t="shared" si="263"/>
        <v>0.99699654750886113</v>
      </c>
      <c r="O984" s="1">
        <f t="shared" si="264"/>
        <v>49.924800759047741</v>
      </c>
      <c r="P984" s="1">
        <f t="shared" si="266"/>
        <v>-1</v>
      </c>
      <c r="R984" s="3">
        <f t="shared" si="274"/>
        <v>261500</v>
      </c>
      <c r="S984" s="3">
        <f t="shared" si="275"/>
        <v>250500</v>
      </c>
      <c r="T984" s="1">
        <f t="shared" si="276"/>
        <v>18.181818181818183</v>
      </c>
      <c r="U984" s="1">
        <f t="shared" si="278"/>
        <v>32.95454545454546</v>
      </c>
      <c r="V984" s="1">
        <f t="shared" si="277"/>
        <v>-1</v>
      </c>
      <c r="W984" s="1">
        <f t="shared" si="279"/>
        <v>-1</v>
      </c>
      <c r="Y984" s="3">
        <f t="shared" si="262"/>
        <v>252281.69684186831</v>
      </c>
      <c r="Z984" s="3">
        <f t="shared" si="268"/>
        <v>252577.42513405948</v>
      </c>
      <c r="AA984" s="3">
        <f t="shared" si="267"/>
        <v>-295.72829219116829</v>
      </c>
      <c r="AB984" s="3">
        <f t="shared" si="269"/>
        <v>1</v>
      </c>
      <c r="AC984" s="3"/>
      <c r="AD984" s="3"/>
      <c r="AE984" s="3"/>
      <c r="AF984" s="1"/>
      <c r="AG984" s="1"/>
      <c r="AI984" s="1"/>
      <c r="AJ984" s="1"/>
      <c r="AK984" s="1"/>
      <c r="AL984" s="1"/>
      <c r="AM984" s="1"/>
      <c r="AO984" s="1"/>
    </row>
    <row r="985" spans="1:41" x14ac:dyDescent="0.4">
      <c r="A985" s="15">
        <v>41604</v>
      </c>
      <c r="B985" s="16">
        <v>254000</v>
      </c>
      <c r="C985" s="16">
        <v>255000</v>
      </c>
      <c r="D985" s="16">
        <v>248500</v>
      </c>
      <c r="E985" s="16">
        <v>255000</v>
      </c>
      <c r="F985" s="26">
        <v>0.99</v>
      </c>
      <c r="G985" s="1">
        <f t="shared" si="270"/>
        <v>1</v>
      </c>
      <c r="I985" s="3">
        <f t="shared" si="271"/>
        <v>2500</v>
      </c>
      <c r="J985" s="1">
        <f t="shared" si="272"/>
        <v>2500</v>
      </c>
      <c r="K985" s="1">
        <f t="shared" si="273"/>
        <v>0</v>
      </c>
      <c r="L985" s="1">
        <f t="shared" si="265"/>
        <v>1675.5252920259284</v>
      </c>
      <c r="M985" s="1">
        <f t="shared" si="265"/>
        <v>1501.4634375563824</v>
      </c>
      <c r="N985" s="1">
        <f t="shared" si="263"/>
        <v>1.1159281339230145</v>
      </c>
      <c r="O985" s="1">
        <f t="shared" si="264"/>
        <v>52.739415674484157</v>
      </c>
      <c r="P985" s="1">
        <f t="shared" si="266"/>
        <v>1</v>
      </c>
      <c r="R985" s="3">
        <f t="shared" si="274"/>
        <v>258500</v>
      </c>
      <c r="S985" s="3">
        <f t="shared" si="275"/>
        <v>248500</v>
      </c>
      <c r="T985" s="1">
        <f t="shared" si="276"/>
        <v>65</v>
      </c>
      <c r="U985" s="1">
        <f t="shared" si="278"/>
        <v>37.449494949494948</v>
      </c>
      <c r="V985" s="1">
        <f t="shared" si="277"/>
        <v>1</v>
      </c>
      <c r="W985" s="1">
        <f t="shared" si="279"/>
        <v>1</v>
      </c>
      <c r="Y985" s="3">
        <f t="shared" si="262"/>
        <v>252699.89732773474</v>
      </c>
      <c r="Z985" s="3">
        <f t="shared" si="268"/>
        <v>252756.87512412915</v>
      </c>
      <c r="AA985" s="3">
        <f t="shared" si="267"/>
        <v>-56.977796394407051</v>
      </c>
      <c r="AB985" s="3">
        <f t="shared" si="269"/>
        <v>1</v>
      </c>
      <c r="AC985" s="3"/>
      <c r="AD985" s="3"/>
      <c r="AE985" s="3"/>
      <c r="AF985" s="1"/>
      <c r="AG985" s="1"/>
      <c r="AI985" s="1"/>
      <c r="AJ985" s="1"/>
      <c r="AK985" s="1"/>
      <c r="AL985" s="1"/>
      <c r="AM985" s="1"/>
      <c r="AO985" s="1"/>
    </row>
    <row r="986" spans="1:41" x14ac:dyDescent="0.4">
      <c r="A986" s="15">
        <v>41605</v>
      </c>
      <c r="B986" s="16">
        <v>255000</v>
      </c>
      <c r="C986" s="16">
        <v>259000</v>
      </c>
      <c r="D986" s="16">
        <v>252500</v>
      </c>
      <c r="E986" s="16">
        <v>257500</v>
      </c>
      <c r="F986" s="26">
        <v>0.98</v>
      </c>
      <c r="G986" s="1">
        <f t="shared" si="270"/>
        <v>1</v>
      </c>
      <c r="I986" s="3">
        <f t="shared" si="271"/>
        <v>2500</v>
      </c>
      <c r="J986" s="1">
        <f t="shared" si="272"/>
        <v>2500</v>
      </c>
      <c r="K986" s="1">
        <f t="shared" si="273"/>
        <v>0</v>
      </c>
      <c r="L986" s="1">
        <f t="shared" si="265"/>
        <v>1734.4163425955048</v>
      </c>
      <c r="M986" s="1">
        <f t="shared" si="265"/>
        <v>1394.216049159498</v>
      </c>
      <c r="N986" s="1">
        <f t="shared" si="263"/>
        <v>1.2440083039074872</v>
      </c>
      <c r="O986" s="1">
        <f t="shared" si="264"/>
        <v>55.436885048121169</v>
      </c>
      <c r="P986" s="1">
        <f t="shared" si="266"/>
        <v>1</v>
      </c>
      <c r="R986" s="3">
        <f t="shared" si="274"/>
        <v>259000</v>
      </c>
      <c r="S986" s="3">
        <f t="shared" si="275"/>
        <v>248500</v>
      </c>
      <c r="T986" s="1">
        <f t="shared" si="276"/>
        <v>85.714285714285708</v>
      </c>
      <c r="U986" s="1">
        <f t="shared" si="278"/>
        <v>56.298701298701303</v>
      </c>
      <c r="V986" s="1">
        <f t="shared" si="277"/>
        <v>1</v>
      </c>
      <c r="W986" s="1">
        <f t="shared" si="279"/>
        <v>1</v>
      </c>
      <c r="Y986" s="3">
        <f t="shared" si="262"/>
        <v>253438.37466192941</v>
      </c>
      <c r="Z986" s="3">
        <f t="shared" si="268"/>
        <v>253108.21770752699</v>
      </c>
      <c r="AA986" s="3">
        <f t="shared" si="267"/>
        <v>330.15695440242416</v>
      </c>
      <c r="AB986" s="3">
        <f t="shared" si="269"/>
        <v>1</v>
      </c>
      <c r="AC986" s="3"/>
      <c r="AD986" s="3"/>
      <c r="AE986" s="3"/>
      <c r="AF986" s="1"/>
      <c r="AG986" s="1"/>
      <c r="AI986" s="1"/>
      <c r="AJ986" s="1"/>
      <c r="AK986" s="1"/>
      <c r="AL986" s="1"/>
      <c r="AM986" s="1"/>
      <c r="AO986" s="1"/>
    </row>
    <row r="987" spans="1:41" x14ac:dyDescent="0.4">
      <c r="A987" s="15">
        <v>41606</v>
      </c>
      <c r="B987" s="16">
        <v>257000</v>
      </c>
      <c r="C987" s="16">
        <v>258500</v>
      </c>
      <c r="D987" s="16">
        <v>253000</v>
      </c>
      <c r="E987" s="16">
        <v>255000</v>
      </c>
      <c r="F987" s="26">
        <v>-0.97</v>
      </c>
      <c r="G987" s="1">
        <f t="shared" si="270"/>
        <v>-1</v>
      </c>
      <c r="I987" s="3">
        <f t="shared" si="271"/>
        <v>-2500</v>
      </c>
      <c r="J987" s="1">
        <f t="shared" si="272"/>
        <v>0</v>
      </c>
      <c r="K987" s="1">
        <f t="shared" si="273"/>
        <v>2500</v>
      </c>
      <c r="L987" s="1">
        <f t="shared" si="265"/>
        <v>1610.5294609815403</v>
      </c>
      <c r="M987" s="1">
        <f t="shared" si="265"/>
        <v>1473.2006170766767</v>
      </c>
      <c r="N987" s="1">
        <f t="shared" si="263"/>
        <v>1.0932180195371966</v>
      </c>
      <c r="O987" s="1">
        <f t="shared" si="264"/>
        <v>52.226667711321504</v>
      </c>
      <c r="P987" s="1">
        <f t="shared" si="266"/>
        <v>-1</v>
      </c>
      <c r="R987" s="3">
        <f t="shared" si="274"/>
        <v>259000</v>
      </c>
      <c r="S987" s="3">
        <f t="shared" si="275"/>
        <v>248500</v>
      </c>
      <c r="T987" s="1">
        <f t="shared" si="276"/>
        <v>61.904761904761905</v>
      </c>
      <c r="U987" s="1">
        <f t="shared" si="278"/>
        <v>70.873015873015873</v>
      </c>
      <c r="V987" s="1">
        <f t="shared" si="277"/>
        <v>-1</v>
      </c>
      <c r="W987" s="1">
        <f t="shared" si="279"/>
        <v>1</v>
      </c>
      <c r="Y987" s="3">
        <f t="shared" si="262"/>
        <v>253678.62471394025</v>
      </c>
      <c r="Z987" s="3">
        <f t="shared" si="268"/>
        <v>253248.34972919163</v>
      </c>
      <c r="AA987" s="3">
        <f t="shared" si="267"/>
        <v>430.27498474862659</v>
      </c>
      <c r="AB987" s="3">
        <f t="shared" si="269"/>
        <v>1</v>
      </c>
      <c r="AC987" s="3"/>
      <c r="AD987" s="3"/>
      <c r="AE987" s="3"/>
      <c r="AF987" s="1"/>
      <c r="AG987" s="1"/>
      <c r="AI987" s="1"/>
      <c r="AJ987" s="1"/>
      <c r="AK987" s="1"/>
      <c r="AL987" s="1"/>
      <c r="AM987" s="1"/>
      <c r="AO987" s="1"/>
    </row>
    <row r="988" spans="1:41" x14ac:dyDescent="0.4">
      <c r="A988" s="15">
        <v>41607</v>
      </c>
      <c r="B988" s="16">
        <v>254000</v>
      </c>
      <c r="C988" s="16">
        <v>256000</v>
      </c>
      <c r="D988" s="16">
        <v>250500</v>
      </c>
      <c r="E988" s="16">
        <v>252000</v>
      </c>
      <c r="F988" s="26">
        <v>-1.18</v>
      </c>
      <c r="G988" s="1">
        <f t="shared" si="270"/>
        <v>-1</v>
      </c>
      <c r="I988" s="3">
        <f t="shared" si="271"/>
        <v>-3000</v>
      </c>
      <c r="J988" s="1">
        <f t="shared" si="272"/>
        <v>0</v>
      </c>
      <c r="K988" s="1">
        <f t="shared" si="273"/>
        <v>3000</v>
      </c>
      <c r="L988" s="1">
        <f t="shared" si="265"/>
        <v>1495.4916423400016</v>
      </c>
      <c r="M988" s="1">
        <f t="shared" si="265"/>
        <v>1582.2577158569143</v>
      </c>
      <c r="N988" s="1">
        <f t="shared" si="263"/>
        <v>0.9451631218812403</v>
      </c>
      <c r="O988" s="1">
        <f t="shared" si="264"/>
        <v>48.590429833315852</v>
      </c>
      <c r="P988" s="1">
        <f t="shared" si="266"/>
        <v>-1</v>
      </c>
      <c r="R988" s="3">
        <f t="shared" si="274"/>
        <v>259000</v>
      </c>
      <c r="S988" s="3">
        <f t="shared" si="275"/>
        <v>248500</v>
      </c>
      <c r="T988" s="1">
        <f t="shared" si="276"/>
        <v>33.333333333333329</v>
      </c>
      <c r="U988" s="1">
        <f t="shared" si="278"/>
        <v>60.317460317460323</v>
      </c>
      <c r="V988" s="1">
        <f t="shared" si="277"/>
        <v>-1</v>
      </c>
      <c r="W988" s="1">
        <f t="shared" si="279"/>
        <v>-1</v>
      </c>
      <c r="Y988" s="3">
        <f t="shared" ref="Y988:Y1051" si="280">E988*(2/(12+1))+Y987*(1-(2/(12+1)))</f>
        <v>253420.37475794947</v>
      </c>
      <c r="Z988" s="3">
        <f t="shared" si="268"/>
        <v>253155.87937888113</v>
      </c>
      <c r="AA988" s="3">
        <f t="shared" si="267"/>
        <v>264.49537906833575</v>
      </c>
      <c r="AB988" s="3">
        <f t="shared" si="269"/>
        <v>-1</v>
      </c>
      <c r="AC988" s="3"/>
      <c r="AD988" s="3"/>
      <c r="AE988" s="3"/>
      <c r="AF988" s="1"/>
      <c r="AG988" s="1"/>
      <c r="AI988" s="1"/>
      <c r="AJ988" s="1"/>
      <c r="AK988" s="1"/>
      <c r="AL988" s="1"/>
      <c r="AM988" s="1"/>
      <c r="AO988" s="1"/>
    </row>
    <row r="989" spans="1:41" x14ac:dyDescent="0.4">
      <c r="A989" s="18">
        <v>41610</v>
      </c>
      <c r="B989" s="19">
        <v>252000</v>
      </c>
      <c r="C989" s="19">
        <v>253500</v>
      </c>
      <c r="D989" s="19">
        <v>249000</v>
      </c>
      <c r="E989" s="19">
        <v>249500</v>
      </c>
      <c r="F989" s="28">
        <v>-0.99</v>
      </c>
      <c r="G989" s="1">
        <f t="shared" si="270"/>
        <v>-1</v>
      </c>
      <c r="I989" s="3">
        <f t="shared" si="271"/>
        <v>-2500</v>
      </c>
      <c r="J989" s="1">
        <f t="shared" si="272"/>
        <v>0</v>
      </c>
      <c r="K989" s="1">
        <f t="shared" si="273"/>
        <v>2500</v>
      </c>
      <c r="L989" s="1">
        <f t="shared" si="265"/>
        <v>1388.6708107442871</v>
      </c>
      <c r="M989" s="1">
        <f t="shared" si="265"/>
        <v>1647.8107361528489</v>
      </c>
      <c r="N989" s="1">
        <f t="shared" si="263"/>
        <v>0.84273683881100514</v>
      </c>
      <c r="O989" s="1">
        <f t="shared" si="264"/>
        <v>45.732891483016466</v>
      </c>
      <c r="P989" s="1">
        <f t="shared" si="266"/>
        <v>-1</v>
      </c>
      <c r="R989" s="3">
        <f t="shared" si="274"/>
        <v>259000</v>
      </c>
      <c r="S989" s="3">
        <f t="shared" si="275"/>
        <v>248500</v>
      </c>
      <c r="T989" s="1">
        <f t="shared" si="276"/>
        <v>9.5238095238095237</v>
      </c>
      <c r="U989" s="1">
        <f t="shared" si="278"/>
        <v>34.920634920634917</v>
      </c>
      <c r="V989" s="1">
        <f t="shared" si="277"/>
        <v>-1</v>
      </c>
      <c r="W989" s="1">
        <f t="shared" si="279"/>
        <v>-1</v>
      </c>
      <c r="Y989" s="3">
        <f t="shared" si="280"/>
        <v>252817.2401798034</v>
      </c>
      <c r="Z989" s="3">
        <f t="shared" si="268"/>
        <v>252885.07349896402</v>
      </c>
      <c r="AA989" s="3">
        <f t="shared" si="267"/>
        <v>-67.833319160621613</v>
      </c>
      <c r="AB989" s="3">
        <f t="shared" si="269"/>
        <v>-1</v>
      </c>
      <c r="AC989" s="3"/>
      <c r="AD989" s="3"/>
      <c r="AE989" s="3"/>
      <c r="AF989" s="1"/>
      <c r="AG989" s="1"/>
      <c r="AI989" s="1"/>
      <c r="AJ989" s="1"/>
      <c r="AK989" s="1"/>
      <c r="AL989" s="1"/>
      <c r="AM989" s="1"/>
      <c r="AO989" s="1"/>
    </row>
    <row r="990" spans="1:41" x14ac:dyDescent="0.4">
      <c r="A990" s="15">
        <v>41611</v>
      </c>
      <c r="B990" s="16">
        <v>247500</v>
      </c>
      <c r="C990" s="16">
        <v>249000</v>
      </c>
      <c r="D990" s="16">
        <v>237000</v>
      </c>
      <c r="E990" s="16">
        <v>239000</v>
      </c>
      <c r="F990" s="26">
        <v>-4.21</v>
      </c>
      <c r="G990" s="1">
        <f t="shared" si="270"/>
        <v>-1</v>
      </c>
      <c r="I990" s="3">
        <f t="shared" si="271"/>
        <v>-10500</v>
      </c>
      <c r="J990" s="1">
        <f t="shared" si="272"/>
        <v>0</v>
      </c>
      <c r="K990" s="1">
        <f t="shared" si="273"/>
        <v>10500</v>
      </c>
      <c r="L990" s="1">
        <f t="shared" si="265"/>
        <v>1289.4800385482665</v>
      </c>
      <c r="M990" s="1">
        <f t="shared" si="265"/>
        <v>2280.1099692847883</v>
      </c>
      <c r="N990" s="1">
        <f t="shared" ref="N990:N1053" si="281">L990/M990</f>
        <v>0.5655341434925365</v>
      </c>
      <c r="O990" s="1">
        <f t="shared" ref="O990:O1053" si="282">IF(M990=0,100,100-(100/(1+N990)))</f>
        <v>36.124037654706868</v>
      </c>
      <c r="P990" s="1">
        <f t="shared" si="266"/>
        <v>-1</v>
      </c>
      <c r="R990" s="3">
        <f t="shared" si="274"/>
        <v>259000</v>
      </c>
      <c r="S990" s="3">
        <f t="shared" si="275"/>
        <v>237000</v>
      </c>
      <c r="T990" s="1">
        <f t="shared" si="276"/>
        <v>9.0909090909090917</v>
      </c>
      <c r="U990" s="1">
        <f t="shared" si="278"/>
        <v>17.316017316017316</v>
      </c>
      <c r="V990" s="1">
        <f t="shared" si="277"/>
        <v>-1</v>
      </c>
      <c r="W990" s="1">
        <f t="shared" si="279"/>
        <v>-1</v>
      </c>
      <c r="Y990" s="3">
        <f t="shared" si="280"/>
        <v>250691.5109213721</v>
      </c>
      <c r="Z990" s="3">
        <f t="shared" si="268"/>
        <v>251856.5495360778</v>
      </c>
      <c r="AA990" s="3">
        <f t="shared" si="267"/>
        <v>-1165.0386147056997</v>
      </c>
      <c r="AB990" s="3">
        <f t="shared" si="269"/>
        <v>-1</v>
      </c>
      <c r="AC990" s="3"/>
      <c r="AD990" s="3"/>
      <c r="AE990" s="3"/>
      <c r="AF990" s="1"/>
      <c r="AG990" s="1"/>
      <c r="AI990" s="1"/>
      <c r="AJ990" s="1"/>
      <c r="AK990" s="1"/>
      <c r="AL990" s="1"/>
      <c r="AM990" s="1"/>
      <c r="AO990" s="1"/>
    </row>
    <row r="991" spans="1:41" x14ac:dyDescent="0.4">
      <c r="A991" s="15">
        <v>41612</v>
      </c>
      <c r="B991" s="16">
        <v>237000</v>
      </c>
      <c r="C991" s="16">
        <v>241000</v>
      </c>
      <c r="D991" s="16">
        <v>233000</v>
      </c>
      <c r="E991" s="16">
        <v>233000</v>
      </c>
      <c r="F991" s="26">
        <v>-2.5099999999999998</v>
      </c>
      <c r="G991" s="1">
        <f t="shared" si="270"/>
        <v>-1</v>
      </c>
      <c r="I991" s="3">
        <f t="shared" si="271"/>
        <v>-6000</v>
      </c>
      <c r="J991" s="1">
        <f t="shared" si="272"/>
        <v>0</v>
      </c>
      <c r="K991" s="1">
        <f t="shared" si="273"/>
        <v>6000</v>
      </c>
      <c r="L991" s="1">
        <f t="shared" ref="L991:M1054" si="283">((L990*13)+J991)/14</f>
        <v>1197.3743215091047</v>
      </c>
      <c r="M991" s="1">
        <f t="shared" si="283"/>
        <v>2545.8164000501606</v>
      </c>
      <c r="N991" s="1">
        <f t="shared" si="281"/>
        <v>0.4703301940727197</v>
      </c>
      <c r="O991" s="1">
        <f t="shared" si="282"/>
        <v>31.988066079901103</v>
      </c>
      <c r="P991" s="1">
        <f t="shared" ref="P991:P1054" si="284">IF(OR(O991&gt;70,O991&lt;30),IF(O991&gt;70,-1,1),IF(O991&gt;O990,1,-1))</f>
        <v>-1</v>
      </c>
      <c r="R991" s="3">
        <f t="shared" si="274"/>
        <v>258500</v>
      </c>
      <c r="S991" s="3">
        <f t="shared" si="275"/>
        <v>233000</v>
      </c>
      <c r="T991" s="1">
        <f t="shared" si="276"/>
        <v>0</v>
      </c>
      <c r="U991" s="1">
        <f t="shared" si="278"/>
        <v>6.2049062049062051</v>
      </c>
      <c r="V991" s="1">
        <f t="shared" si="277"/>
        <v>-1</v>
      </c>
      <c r="W991" s="1">
        <f t="shared" si="279"/>
        <v>-1</v>
      </c>
      <c r="Y991" s="3">
        <f t="shared" si="280"/>
        <v>247969.74001039178</v>
      </c>
      <c r="Z991" s="3">
        <f t="shared" si="268"/>
        <v>250459.76808896093</v>
      </c>
      <c r="AA991" s="3">
        <f t="shared" si="267"/>
        <v>-2490.0280785691575</v>
      </c>
      <c r="AB991" s="3">
        <f t="shared" si="269"/>
        <v>-1</v>
      </c>
      <c r="AC991" s="3"/>
      <c r="AD991" s="3"/>
      <c r="AE991" s="3"/>
      <c r="AF991" s="1"/>
      <c r="AG991" s="1"/>
      <c r="AI991" s="1"/>
      <c r="AJ991" s="1"/>
      <c r="AK991" s="1"/>
      <c r="AL991" s="1"/>
      <c r="AM991" s="1"/>
      <c r="AO991" s="1"/>
    </row>
    <row r="992" spans="1:41" x14ac:dyDescent="0.4">
      <c r="A992" s="15">
        <v>41613</v>
      </c>
      <c r="B992" s="16">
        <v>234500</v>
      </c>
      <c r="C992" s="16">
        <v>235500</v>
      </c>
      <c r="D992" s="16">
        <v>229500</v>
      </c>
      <c r="E992" s="16">
        <v>232500</v>
      </c>
      <c r="F992" s="26">
        <v>-0.21</v>
      </c>
      <c r="G992" s="1">
        <f t="shared" si="270"/>
        <v>-1</v>
      </c>
      <c r="I992" s="3">
        <f t="shared" si="271"/>
        <v>-500</v>
      </c>
      <c r="J992" s="1">
        <f t="shared" si="272"/>
        <v>0</v>
      </c>
      <c r="K992" s="1">
        <f t="shared" si="273"/>
        <v>500</v>
      </c>
      <c r="L992" s="1">
        <f t="shared" si="283"/>
        <v>1111.8475842584544</v>
      </c>
      <c r="M992" s="1">
        <f t="shared" si="283"/>
        <v>2399.6866571894348</v>
      </c>
      <c r="N992" s="1">
        <f t="shared" si="281"/>
        <v>0.46333031895117277</v>
      </c>
      <c r="O992" s="1">
        <f t="shared" si="282"/>
        <v>31.662729388622253</v>
      </c>
      <c r="P992" s="1">
        <f t="shared" si="284"/>
        <v>-1</v>
      </c>
      <c r="R992" s="3">
        <f t="shared" si="274"/>
        <v>256000</v>
      </c>
      <c r="S992" s="3">
        <f t="shared" si="275"/>
        <v>229500</v>
      </c>
      <c r="T992" s="1">
        <f t="shared" si="276"/>
        <v>11.320754716981133</v>
      </c>
      <c r="U992" s="1">
        <f t="shared" si="278"/>
        <v>6.8038879359634086</v>
      </c>
      <c r="V992" s="1">
        <f t="shared" si="277"/>
        <v>1</v>
      </c>
      <c r="W992" s="1">
        <f t="shared" si="279"/>
        <v>1</v>
      </c>
      <c r="Y992" s="3">
        <f t="shared" si="280"/>
        <v>245589.78000879305</v>
      </c>
      <c r="Z992" s="3">
        <f t="shared" si="268"/>
        <v>249129.41489718604</v>
      </c>
      <c r="AA992" s="3">
        <f t="shared" si="267"/>
        <v>-3539.6348883929895</v>
      </c>
      <c r="AB992" s="3">
        <f t="shared" si="269"/>
        <v>-1</v>
      </c>
      <c r="AC992" s="3"/>
      <c r="AD992" s="3"/>
      <c r="AE992" s="3"/>
      <c r="AF992" s="1"/>
      <c r="AG992" s="1"/>
      <c r="AI992" s="1"/>
      <c r="AJ992" s="1"/>
      <c r="AK992" s="1"/>
      <c r="AL992" s="1"/>
      <c r="AM992" s="1"/>
      <c r="AO992" s="1"/>
    </row>
    <row r="993" spans="1:41" x14ac:dyDescent="0.4">
      <c r="A993" s="15">
        <v>41614</v>
      </c>
      <c r="B993" s="16">
        <v>232000</v>
      </c>
      <c r="C993" s="16">
        <v>233500</v>
      </c>
      <c r="D993" s="16">
        <v>230000</v>
      </c>
      <c r="E993" s="16">
        <v>230000</v>
      </c>
      <c r="F993" s="26">
        <v>-1.08</v>
      </c>
      <c r="G993" s="1">
        <f t="shared" si="270"/>
        <v>-1</v>
      </c>
      <c r="I993" s="3">
        <f t="shared" si="271"/>
        <v>-2500</v>
      </c>
      <c r="J993" s="1">
        <f t="shared" si="272"/>
        <v>0</v>
      </c>
      <c r="K993" s="1">
        <f t="shared" si="273"/>
        <v>2500</v>
      </c>
      <c r="L993" s="1">
        <f t="shared" si="283"/>
        <v>1032.4298996685648</v>
      </c>
      <c r="M993" s="1">
        <f t="shared" si="283"/>
        <v>2406.8518959616181</v>
      </c>
      <c r="N993" s="1">
        <f t="shared" si="281"/>
        <v>0.42895447842089773</v>
      </c>
      <c r="O993" s="1">
        <f t="shared" si="282"/>
        <v>30.018764411230549</v>
      </c>
      <c r="P993" s="1">
        <f t="shared" si="284"/>
        <v>-1</v>
      </c>
      <c r="R993" s="3">
        <f t="shared" si="274"/>
        <v>253500</v>
      </c>
      <c r="S993" s="3">
        <f t="shared" si="275"/>
        <v>229500</v>
      </c>
      <c r="T993" s="1">
        <f t="shared" si="276"/>
        <v>2.083333333333333</v>
      </c>
      <c r="U993" s="1">
        <f t="shared" si="278"/>
        <v>4.4680293501048221</v>
      </c>
      <c r="V993" s="1">
        <f t="shared" si="277"/>
        <v>-1</v>
      </c>
      <c r="W993" s="1">
        <f t="shared" si="279"/>
        <v>-1</v>
      </c>
      <c r="Y993" s="3">
        <f t="shared" si="280"/>
        <v>243191.35231513256</v>
      </c>
      <c r="Z993" s="3">
        <f t="shared" si="268"/>
        <v>247712.42120109819</v>
      </c>
      <c r="AA993" s="3">
        <f t="shared" si="267"/>
        <v>-4521.068885965622</v>
      </c>
      <c r="AB993" s="3">
        <f t="shared" si="269"/>
        <v>-1</v>
      </c>
      <c r="AC993" s="3"/>
      <c r="AD993" s="3"/>
      <c r="AE993" s="3"/>
      <c r="AF993" s="1"/>
      <c r="AG993" s="1"/>
      <c r="AI993" s="1"/>
      <c r="AJ993" s="1"/>
      <c r="AK993" s="1"/>
      <c r="AL993" s="1"/>
      <c r="AM993" s="1"/>
      <c r="AO993" s="1"/>
    </row>
    <row r="994" spans="1:41" x14ac:dyDescent="0.4">
      <c r="A994" s="18">
        <v>41617</v>
      </c>
      <c r="B994" s="19">
        <v>232500</v>
      </c>
      <c r="C994" s="19">
        <v>233500</v>
      </c>
      <c r="D994" s="19">
        <v>228000</v>
      </c>
      <c r="E994" s="19">
        <v>230000</v>
      </c>
      <c r="F994" s="28">
        <v>0</v>
      </c>
      <c r="G994" s="1">
        <f t="shared" si="270"/>
        <v>-1</v>
      </c>
      <c r="I994" s="3">
        <f t="shared" si="271"/>
        <v>0</v>
      </c>
      <c r="J994" s="1">
        <f t="shared" si="272"/>
        <v>0</v>
      </c>
      <c r="K994" s="1">
        <f t="shared" si="273"/>
        <v>0</v>
      </c>
      <c r="L994" s="1">
        <f t="shared" si="283"/>
        <v>958.68490683509583</v>
      </c>
      <c r="M994" s="1">
        <f t="shared" si="283"/>
        <v>2234.9339033929309</v>
      </c>
      <c r="N994" s="1">
        <f t="shared" si="281"/>
        <v>0.42895447842089779</v>
      </c>
      <c r="O994" s="1">
        <f t="shared" si="282"/>
        <v>30.018764411230563</v>
      </c>
      <c r="P994" s="1">
        <f t="shared" si="284"/>
        <v>1</v>
      </c>
      <c r="R994" s="3">
        <f t="shared" si="274"/>
        <v>249000</v>
      </c>
      <c r="S994" s="3">
        <f t="shared" si="275"/>
        <v>228000</v>
      </c>
      <c r="T994" s="1">
        <f t="shared" si="276"/>
        <v>9.5238095238095237</v>
      </c>
      <c r="U994" s="1">
        <f t="shared" si="278"/>
        <v>7.642632524707996</v>
      </c>
      <c r="V994" s="1">
        <f t="shared" si="277"/>
        <v>1</v>
      </c>
      <c r="W994" s="1">
        <f t="shared" si="279"/>
        <v>1</v>
      </c>
      <c r="Y994" s="3">
        <f t="shared" si="280"/>
        <v>241161.91349741985</v>
      </c>
      <c r="Z994" s="3">
        <f t="shared" si="268"/>
        <v>246400.39000101684</v>
      </c>
      <c r="AA994" s="3">
        <f t="shared" si="267"/>
        <v>-5238.4765035969904</v>
      </c>
      <c r="AB994" s="3">
        <f t="shared" si="269"/>
        <v>-1</v>
      </c>
      <c r="AC994" s="3"/>
      <c r="AD994" s="3"/>
      <c r="AE994" s="3"/>
      <c r="AF994" s="1"/>
      <c r="AG994" s="1"/>
      <c r="AI994" s="1"/>
      <c r="AJ994" s="1"/>
      <c r="AK994" s="1"/>
      <c r="AL994" s="1"/>
      <c r="AM994" s="1"/>
      <c r="AO994" s="1"/>
    </row>
    <row r="995" spans="1:41" x14ac:dyDescent="0.4">
      <c r="A995" s="15">
        <v>41618</v>
      </c>
      <c r="B995" s="16">
        <v>231500</v>
      </c>
      <c r="C995" s="16">
        <v>233000</v>
      </c>
      <c r="D995" s="16">
        <v>228000</v>
      </c>
      <c r="E995" s="16">
        <v>228500</v>
      </c>
      <c r="F995" s="26">
        <v>-0.65</v>
      </c>
      <c r="G995" s="1">
        <f t="shared" si="270"/>
        <v>-1</v>
      </c>
      <c r="I995" s="3">
        <f t="shared" si="271"/>
        <v>-1500</v>
      </c>
      <c r="J995" s="1">
        <f t="shared" si="272"/>
        <v>0</v>
      </c>
      <c r="K995" s="1">
        <f t="shared" si="273"/>
        <v>1500</v>
      </c>
      <c r="L995" s="1">
        <f t="shared" si="283"/>
        <v>890.20741348973183</v>
      </c>
      <c r="M995" s="1">
        <f t="shared" si="283"/>
        <v>2182.4386245791502</v>
      </c>
      <c r="N995" s="1">
        <f t="shared" si="281"/>
        <v>0.40789573803542573</v>
      </c>
      <c r="O995" s="1">
        <f t="shared" si="282"/>
        <v>28.972013126810268</v>
      </c>
      <c r="P995" s="1">
        <f t="shared" si="284"/>
        <v>1</v>
      </c>
      <c r="R995" s="3">
        <f t="shared" si="274"/>
        <v>241000</v>
      </c>
      <c r="S995" s="3">
        <f t="shared" si="275"/>
        <v>228000</v>
      </c>
      <c r="T995" s="1">
        <f t="shared" si="276"/>
        <v>3.8461538461538463</v>
      </c>
      <c r="U995" s="1">
        <f t="shared" si="278"/>
        <v>5.1510989010989015</v>
      </c>
      <c r="V995" s="1">
        <f t="shared" si="277"/>
        <v>-1</v>
      </c>
      <c r="W995" s="1">
        <f t="shared" si="279"/>
        <v>-1</v>
      </c>
      <c r="Y995" s="3">
        <f t="shared" si="280"/>
        <v>239213.92680550911</v>
      </c>
      <c r="Z995" s="3">
        <f t="shared" si="268"/>
        <v>245074.43518612671</v>
      </c>
      <c r="AA995" s="3">
        <f t="shared" si="267"/>
        <v>-5860.5083806175971</v>
      </c>
      <c r="AB995" s="3">
        <f t="shared" si="269"/>
        <v>-1</v>
      </c>
      <c r="AC995" s="3"/>
      <c r="AD995" s="3"/>
      <c r="AE995" s="3"/>
      <c r="AF995" s="1"/>
      <c r="AG995" s="1"/>
      <c r="AI995" s="1"/>
      <c r="AJ995" s="1"/>
      <c r="AK995" s="1"/>
      <c r="AL995" s="1"/>
      <c r="AM995" s="1"/>
      <c r="AO995" s="1"/>
    </row>
    <row r="996" spans="1:41" x14ac:dyDescent="0.4">
      <c r="A996" s="15">
        <v>41619</v>
      </c>
      <c r="B996" s="16">
        <v>229500</v>
      </c>
      <c r="C996" s="16">
        <v>231500</v>
      </c>
      <c r="D996" s="16">
        <v>226500</v>
      </c>
      <c r="E996" s="16">
        <v>229000</v>
      </c>
      <c r="F996" s="26">
        <v>0.22</v>
      </c>
      <c r="G996" s="1">
        <f t="shared" si="270"/>
        <v>1</v>
      </c>
      <c r="I996" s="3">
        <f t="shared" si="271"/>
        <v>500</v>
      </c>
      <c r="J996" s="1">
        <f t="shared" si="272"/>
        <v>500</v>
      </c>
      <c r="K996" s="1">
        <f t="shared" si="273"/>
        <v>0</v>
      </c>
      <c r="L996" s="1">
        <f t="shared" si="283"/>
        <v>862.33545538332237</v>
      </c>
      <c r="M996" s="1">
        <f t="shared" si="283"/>
        <v>2026.5501513949253</v>
      </c>
      <c r="N996" s="1">
        <f t="shared" si="281"/>
        <v>0.42551893166312971</v>
      </c>
      <c r="O996" s="1">
        <f t="shared" si="282"/>
        <v>29.850107368737895</v>
      </c>
      <c r="P996" s="1">
        <f t="shared" si="284"/>
        <v>1</v>
      </c>
      <c r="R996" s="3">
        <f t="shared" si="274"/>
        <v>235500</v>
      </c>
      <c r="S996" s="3">
        <f t="shared" si="275"/>
        <v>226500</v>
      </c>
      <c r="T996" s="1">
        <f t="shared" si="276"/>
        <v>27.777777777777779</v>
      </c>
      <c r="U996" s="1">
        <f t="shared" si="278"/>
        <v>13.715913715913716</v>
      </c>
      <c r="V996" s="1">
        <f t="shared" si="277"/>
        <v>1</v>
      </c>
      <c r="W996" s="1">
        <f t="shared" si="279"/>
        <v>1</v>
      </c>
      <c r="Y996" s="3">
        <f t="shared" si="280"/>
        <v>237642.55345081538</v>
      </c>
      <c r="Z996" s="3">
        <f t="shared" si="268"/>
        <v>243883.73628345068</v>
      </c>
      <c r="AA996" s="3">
        <f t="shared" si="267"/>
        <v>-6241.1828326352988</v>
      </c>
      <c r="AB996" s="3">
        <f t="shared" si="269"/>
        <v>-1</v>
      </c>
      <c r="AC996" s="3"/>
      <c r="AD996" s="3"/>
      <c r="AE996" s="3"/>
      <c r="AF996" s="1"/>
      <c r="AG996" s="1"/>
      <c r="AI996" s="1"/>
      <c r="AJ996" s="1"/>
      <c r="AK996" s="1"/>
      <c r="AL996" s="1"/>
      <c r="AM996" s="1"/>
      <c r="AO996" s="1"/>
    </row>
    <row r="997" spans="1:41" x14ac:dyDescent="0.4">
      <c r="A997" s="15">
        <v>41620</v>
      </c>
      <c r="B997" s="16">
        <v>228500</v>
      </c>
      <c r="C997" s="16">
        <v>232000</v>
      </c>
      <c r="D997" s="16">
        <v>227500</v>
      </c>
      <c r="E997" s="16">
        <v>230000</v>
      </c>
      <c r="F997" s="26">
        <v>0.44</v>
      </c>
      <c r="G997" s="1">
        <f t="shared" si="270"/>
        <v>1</v>
      </c>
      <c r="I997" s="3">
        <f t="shared" si="271"/>
        <v>1000</v>
      </c>
      <c r="J997" s="1">
        <f t="shared" si="272"/>
        <v>1000</v>
      </c>
      <c r="K997" s="1">
        <f t="shared" si="273"/>
        <v>0</v>
      </c>
      <c r="L997" s="1">
        <f t="shared" si="283"/>
        <v>872.16863714165652</v>
      </c>
      <c r="M997" s="1">
        <f t="shared" si="283"/>
        <v>1881.7965691524307</v>
      </c>
      <c r="N997" s="1">
        <f t="shared" si="281"/>
        <v>0.46347657947664611</v>
      </c>
      <c r="O997" s="1">
        <f t="shared" si="282"/>
        <v>31.669559047018708</v>
      </c>
      <c r="P997" s="1">
        <f t="shared" si="284"/>
        <v>1</v>
      </c>
      <c r="R997" s="3">
        <f t="shared" si="274"/>
        <v>233500</v>
      </c>
      <c r="S997" s="3">
        <f t="shared" si="275"/>
        <v>226500</v>
      </c>
      <c r="T997" s="1">
        <f t="shared" si="276"/>
        <v>50</v>
      </c>
      <c r="U997" s="1">
        <f t="shared" si="278"/>
        <v>27.207977207977208</v>
      </c>
      <c r="V997" s="1">
        <f t="shared" si="277"/>
        <v>1</v>
      </c>
      <c r="W997" s="1">
        <f t="shared" si="279"/>
        <v>1</v>
      </c>
      <c r="Y997" s="3">
        <f t="shared" si="280"/>
        <v>236466.77599684376</v>
      </c>
      <c r="Z997" s="3">
        <f t="shared" si="268"/>
        <v>242855.31137356546</v>
      </c>
      <c r="AA997" s="3">
        <f t="shared" si="267"/>
        <v>-6388.5353767217021</v>
      </c>
      <c r="AB997" s="3">
        <f t="shared" si="269"/>
        <v>-1</v>
      </c>
      <c r="AC997" s="3"/>
      <c r="AD997" s="3"/>
      <c r="AE997" s="3"/>
      <c r="AF997" s="1"/>
      <c r="AG997" s="1"/>
      <c r="AI997" s="1"/>
      <c r="AJ997" s="1"/>
      <c r="AK997" s="1"/>
      <c r="AL997" s="1"/>
      <c r="AM997" s="1"/>
      <c r="AO997" s="1"/>
    </row>
    <row r="998" spans="1:41" x14ac:dyDescent="0.4">
      <c r="A998" s="15">
        <v>41621</v>
      </c>
      <c r="B998" s="16">
        <v>230000</v>
      </c>
      <c r="C998" s="16">
        <v>232000</v>
      </c>
      <c r="D998" s="16">
        <v>227000</v>
      </c>
      <c r="E998" s="16">
        <v>231500</v>
      </c>
      <c r="F998" s="26">
        <v>0.65</v>
      </c>
      <c r="G998" s="1">
        <f t="shared" si="270"/>
        <v>1</v>
      </c>
      <c r="I998" s="3">
        <f t="shared" si="271"/>
        <v>1500</v>
      </c>
      <c r="J998" s="1">
        <f t="shared" si="272"/>
        <v>1500</v>
      </c>
      <c r="K998" s="1">
        <f t="shared" si="273"/>
        <v>0</v>
      </c>
      <c r="L998" s="1">
        <f t="shared" si="283"/>
        <v>917.01373448868105</v>
      </c>
      <c r="M998" s="1">
        <f t="shared" si="283"/>
        <v>1747.3825284986856</v>
      </c>
      <c r="N998" s="1">
        <f t="shared" si="281"/>
        <v>0.52479277979078798</v>
      </c>
      <c r="O998" s="1">
        <f t="shared" si="282"/>
        <v>34.417317995353656</v>
      </c>
      <c r="P998" s="1">
        <f t="shared" si="284"/>
        <v>1</v>
      </c>
      <c r="R998" s="3">
        <f t="shared" si="274"/>
        <v>233500</v>
      </c>
      <c r="S998" s="3">
        <f t="shared" si="275"/>
        <v>226500</v>
      </c>
      <c r="T998" s="1">
        <f t="shared" si="276"/>
        <v>71.428571428571431</v>
      </c>
      <c r="U998" s="1">
        <f t="shared" si="278"/>
        <v>49.735449735449741</v>
      </c>
      <c r="V998" s="1">
        <f t="shared" si="277"/>
        <v>1</v>
      </c>
      <c r="W998" s="1">
        <f t="shared" si="279"/>
        <v>1</v>
      </c>
      <c r="Y998" s="3">
        <f t="shared" si="280"/>
        <v>235702.65661271397</v>
      </c>
      <c r="Z998" s="3">
        <f t="shared" si="268"/>
        <v>242014.1771977458</v>
      </c>
      <c r="AA998" s="3">
        <f t="shared" si="267"/>
        <v>-6311.5205850318307</v>
      </c>
      <c r="AB998" s="3">
        <f t="shared" si="269"/>
        <v>1</v>
      </c>
      <c r="AC998" s="3"/>
      <c r="AD998" s="3"/>
      <c r="AE998" s="3"/>
      <c r="AF998" s="1"/>
      <c r="AG998" s="1"/>
      <c r="AI998" s="1"/>
      <c r="AJ998" s="1"/>
      <c r="AK998" s="1"/>
      <c r="AL998" s="1"/>
      <c r="AM998" s="1"/>
      <c r="AO998" s="1"/>
    </row>
    <row r="999" spans="1:41" x14ac:dyDescent="0.4">
      <c r="A999" s="18">
        <v>41624</v>
      </c>
      <c r="B999" s="19">
        <v>231500</v>
      </c>
      <c r="C999" s="19">
        <v>231500</v>
      </c>
      <c r="D999" s="19">
        <v>228000</v>
      </c>
      <c r="E999" s="19">
        <v>228000</v>
      </c>
      <c r="F999" s="28">
        <v>-1.51</v>
      </c>
      <c r="G999" s="1">
        <f t="shared" si="270"/>
        <v>-1</v>
      </c>
      <c r="I999" s="3">
        <f t="shared" si="271"/>
        <v>-3500</v>
      </c>
      <c r="J999" s="1">
        <f t="shared" si="272"/>
        <v>0</v>
      </c>
      <c r="K999" s="1">
        <f t="shared" si="273"/>
        <v>3500</v>
      </c>
      <c r="L999" s="1">
        <f t="shared" si="283"/>
        <v>851.51275345377519</v>
      </c>
      <c r="M999" s="1">
        <f t="shared" si="283"/>
        <v>1872.5694907487796</v>
      </c>
      <c r="N999" s="1">
        <f t="shared" si="281"/>
        <v>0.45472958822654053</v>
      </c>
      <c r="O999" s="1">
        <f t="shared" si="282"/>
        <v>31.258702091905676</v>
      </c>
      <c r="P999" s="1">
        <f t="shared" si="284"/>
        <v>-1</v>
      </c>
      <c r="R999" s="3">
        <f t="shared" si="274"/>
        <v>233000</v>
      </c>
      <c r="S999" s="3">
        <f t="shared" si="275"/>
        <v>226500</v>
      </c>
      <c r="T999" s="1">
        <f t="shared" si="276"/>
        <v>23.076923076923077</v>
      </c>
      <c r="U999" s="1">
        <f t="shared" si="278"/>
        <v>48.168498168498168</v>
      </c>
      <c r="V999" s="1">
        <f t="shared" si="277"/>
        <v>-1</v>
      </c>
      <c r="W999" s="1">
        <f t="shared" si="279"/>
        <v>-1</v>
      </c>
      <c r="Y999" s="3">
        <f t="shared" si="280"/>
        <v>234517.63251845026</v>
      </c>
      <c r="Z999" s="3">
        <f t="shared" si="268"/>
        <v>240976.08999791276</v>
      </c>
      <c r="AA999" s="3">
        <f t="shared" si="267"/>
        <v>-6458.4574794624932</v>
      </c>
      <c r="AB999" s="3">
        <f t="shared" si="269"/>
        <v>-1</v>
      </c>
      <c r="AC999" s="3"/>
      <c r="AD999" s="3"/>
      <c r="AE999" s="3"/>
      <c r="AF999" s="1"/>
      <c r="AG999" s="1"/>
      <c r="AI999" s="1"/>
      <c r="AJ999" s="1"/>
      <c r="AK999" s="1"/>
      <c r="AL999" s="1"/>
      <c r="AM999" s="1"/>
      <c r="AO999" s="1"/>
    </row>
    <row r="1000" spans="1:41" x14ac:dyDescent="0.4">
      <c r="A1000" s="15">
        <v>41625</v>
      </c>
      <c r="B1000" s="16">
        <v>229000</v>
      </c>
      <c r="C1000" s="16">
        <v>230500</v>
      </c>
      <c r="D1000" s="16">
        <v>225000</v>
      </c>
      <c r="E1000" s="16">
        <v>227000</v>
      </c>
      <c r="F1000" s="26">
        <v>-0.44</v>
      </c>
      <c r="G1000" s="1">
        <f t="shared" si="270"/>
        <v>-1</v>
      </c>
      <c r="I1000" s="3">
        <f t="shared" si="271"/>
        <v>-1000</v>
      </c>
      <c r="J1000" s="1">
        <f t="shared" si="272"/>
        <v>0</v>
      </c>
      <c r="K1000" s="1">
        <f t="shared" si="273"/>
        <v>1000</v>
      </c>
      <c r="L1000" s="1">
        <f t="shared" si="283"/>
        <v>790.69041392136273</v>
      </c>
      <c r="M1000" s="1">
        <f t="shared" si="283"/>
        <v>1810.2430985524381</v>
      </c>
      <c r="N1000" s="1">
        <f t="shared" si="281"/>
        <v>0.43678686832372887</v>
      </c>
      <c r="O1000" s="1">
        <f t="shared" si="282"/>
        <v>30.400254759658225</v>
      </c>
      <c r="P1000" s="1">
        <f t="shared" si="284"/>
        <v>-1</v>
      </c>
      <c r="R1000" s="3">
        <f t="shared" si="274"/>
        <v>232000</v>
      </c>
      <c r="S1000" s="3">
        <f t="shared" si="275"/>
        <v>225000</v>
      </c>
      <c r="T1000" s="1">
        <f t="shared" si="276"/>
        <v>28.571428571428569</v>
      </c>
      <c r="U1000" s="1">
        <f t="shared" si="278"/>
        <v>41.025641025641029</v>
      </c>
      <c r="V1000" s="1">
        <f t="shared" si="277"/>
        <v>1</v>
      </c>
      <c r="W1000" s="1">
        <f t="shared" si="279"/>
        <v>-1</v>
      </c>
      <c r="Y1000" s="3">
        <f t="shared" si="280"/>
        <v>233361.07366945792</v>
      </c>
      <c r="Z1000" s="3">
        <f t="shared" si="268"/>
        <v>239940.82407214143</v>
      </c>
      <c r="AA1000" s="3">
        <f t="shared" si="267"/>
        <v>-6579.7504026835086</v>
      </c>
      <c r="AB1000" s="3">
        <f t="shared" si="269"/>
        <v>-1</v>
      </c>
      <c r="AC1000" s="3"/>
      <c r="AD1000" s="3"/>
      <c r="AE1000" s="3"/>
      <c r="AF1000" s="1"/>
      <c r="AG1000" s="1"/>
      <c r="AI1000" s="1"/>
      <c r="AJ1000" s="1"/>
      <c r="AK1000" s="1"/>
      <c r="AL1000" s="1"/>
      <c r="AM1000" s="1"/>
      <c r="AO1000" s="1"/>
    </row>
    <row r="1001" spans="1:41" x14ac:dyDescent="0.4">
      <c r="A1001" s="15">
        <v>41626</v>
      </c>
      <c r="B1001" s="16">
        <v>226500</v>
      </c>
      <c r="C1001" s="16">
        <v>235500</v>
      </c>
      <c r="D1001" s="16">
        <v>226000</v>
      </c>
      <c r="E1001" s="16">
        <v>227500</v>
      </c>
      <c r="F1001" s="26">
        <v>0.22</v>
      </c>
      <c r="G1001" s="1">
        <f t="shared" si="270"/>
        <v>1</v>
      </c>
      <c r="I1001" s="3">
        <f t="shared" si="271"/>
        <v>500</v>
      </c>
      <c r="J1001" s="1">
        <f t="shared" si="272"/>
        <v>500</v>
      </c>
      <c r="K1001" s="1">
        <f t="shared" si="273"/>
        <v>0</v>
      </c>
      <c r="L1001" s="1">
        <f t="shared" si="283"/>
        <v>769.92681292697966</v>
      </c>
      <c r="M1001" s="1">
        <f t="shared" si="283"/>
        <v>1680.9400200844068</v>
      </c>
      <c r="N1001" s="1">
        <f t="shared" si="281"/>
        <v>0.45803348348403206</v>
      </c>
      <c r="O1001" s="1">
        <f t="shared" si="282"/>
        <v>31.414469466746525</v>
      </c>
      <c r="P1001" s="1">
        <f t="shared" si="284"/>
        <v>1</v>
      </c>
      <c r="R1001" s="3">
        <f t="shared" si="274"/>
        <v>235500</v>
      </c>
      <c r="S1001" s="3">
        <f t="shared" si="275"/>
        <v>225000</v>
      </c>
      <c r="T1001" s="1">
        <f t="shared" si="276"/>
        <v>23.809523809523807</v>
      </c>
      <c r="U1001" s="1">
        <f t="shared" si="278"/>
        <v>25.152625152625152</v>
      </c>
      <c r="V1001" s="1">
        <f t="shared" si="277"/>
        <v>-1</v>
      </c>
      <c r="W1001" s="1">
        <f t="shared" si="279"/>
        <v>-1</v>
      </c>
      <c r="Y1001" s="3">
        <f t="shared" si="280"/>
        <v>232459.37002800286</v>
      </c>
      <c r="Z1001" s="3">
        <f t="shared" si="268"/>
        <v>239019.2815482791</v>
      </c>
      <c r="AA1001" s="3">
        <f t="shared" ref="AA1001:AA1064" si="285">Y1001-Z1001</f>
        <v>-6559.9115202762478</v>
      </c>
      <c r="AB1001" s="3">
        <f t="shared" si="269"/>
        <v>1</v>
      </c>
      <c r="AC1001" s="3"/>
      <c r="AD1001" s="3"/>
      <c r="AE1001" s="3"/>
      <c r="AF1001" s="1"/>
      <c r="AG1001" s="1"/>
      <c r="AI1001" s="1"/>
      <c r="AJ1001" s="1"/>
      <c r="AK1001" s="1"/>
      <c r="AL1001" s="1"/>
      <c r="AM1001" s="1"/>
      <c r="AO1001" s="1"/>
    </row>
    <row r="1002" spans="1:41" x14ac:dyDescent="0.4">
      <c r="A1002" s="15">
        <v>41627</v>
      </c>
      <c r="B1002" s="16">
        <v>229500</v>
      </c>
      <c r="C1002" s="16">
        <v>230000</v>
      </c>
      <c r="D1002" s="16">
        <v>217500</v>
      </c>
      <c r="E1002" s="16">
        <v>220500</v>
      </c>
      <c r="F1002" s="26">
        <v>-3.08</v>
      </c>
      <c r="G1002" s="1">
        <f t="shared" si="270"/>
        <v>-1</v>
      </c>
      <c r="I1002" s="3">
        <f t="shared" si="271"/>
        <v>-7000</v>
      </c>
      <c r="J1002" s="1">
        <f t="shared" si="272"/>
        <v>0</v>
      </c>
      <c r="K1002" s="1">
        <f t="shared" si="273"/>
        <v>7000</v>
      </c>
      <c r="L1002" s="1">
        <f t="shared" si="283"/>
        <v>714.9320405750525</v>
      </c>
      <c r="M1002" s="1">
        <f t="shared" si="283"/>
        <v>2060.8728757926633</v>
      </c>
      <c r="N1002" s="1">
        <f t="shared" si="281"/>
        <v>0.34690739490667116</v>
      </c>
      <c r="O1002" s="1">
        <f t="shared" si="282"/>
        <v>25.755846038005373</v>
      </c>
      <c r="P1002" s="1">
        <f t="shared" si="284"/>
        <v>1</v>
      </c>
      <c r="R1002" s="3">
        <f t="shared" si="274"/>
        <v>235500</v>
      </c>
      <c r="S1002" s="3">
        <f t="shared" si="275"/>
        <v>217500</v>
      </c>
      <c r="T1002" s="1">
        <f t="shared" si="276"/>
        <v>16.666666666666664</v>
      </c>
      <c r="U1002" s="1">
        <f t="shared" si="278"/>
        <v>23.015873015873012</v>
      </c>
      <c r="V1002" s="1">
        <f t="shared" si="277"/>
        <v>-1</v>
      </c>
      <c r="W1002" s="1">
        <f t="shared" si="279"/>
        <v>-1</v>
      </c>
      <c r="Y1002" s="3">
        <f t="shared" si="280"/>
        <v>230619.46694677166</v>
      </c>
      <c r="Z1002" s="3">
        <f t="shared" ref="Z1002:Z1065" si="286">E1002*(2/(26+1))+Z1001*(1-(2/(26+1)))</f>
        <v>237647.48291507325</v>
      </c>
      <c r="AA1002" s="3">
        <f t="shared" si="285"/>
        <v>-7028.0159683015954</v>
      </c>
      <c r="AB1002" s="3">
        <f t="shared" ref="AB1002:AB1065" si="287">IF(AA1002&gt;AA1001,1,-1)</f>
        <v>-1</v>
      </c>
      <c r="AC1002" s="3"/>
      <c r="AD1002" s="3"/>
      <c r="AE1002" s="3"/>
      <c r="AF1002" s="1"/>
      <c r="AG1002" s="1"/>
      <c r="AI1002" s="1"/>
      <c r="AJ1002" s="1"/>
      <c r="AK1002" s="1"/>
      <c r="AL1002" s="1"/>
      <c r="AM1002" s="1"/>
      <c r="AO1002" s="1"/>
    </row>
    <row r="1003" spans="1:41" x14ac:dyDescent="0.4">
      <c r="A1003" s="15">
        <v>41628</v>
      </c>
      <c r="B1003" s="16">
        <v>220000</v>
      </c>
      <c r="C1003" s="16">
        <v>226000</v>
      </c>
      <c r="D1003" s="16">
        <v>219500</v>
      </c>
      <c r="E1003" s="16">
        <v>224500</v>
      </c>
      <c r="F1003" s="26">
        <v>1.81</v>
      </c>
      <c r="G1003" s="1">
        <f t="shared" si="270"/>
        <v>1</v>
      </c>
      <c r="I1003" s="3">
        <f t="shared" si="271"/>
        <v>4000</v>
      </c>
      <c r="J1003" s="1">
        <f t="shared" si="272"/>
        <v>4000</v>
      </c>
      <c r="K1003" s="1">
        <f t="shared" si="273"/>
        <v>0</v>
      </c>
      <c r="L1003" s="1">
        <f t="shared" si="283"/>
        <v>949.5797519625487</v>
      </c>
      <c r="M1003" s="1">
        <f t="shared" si="283"/>
        <v>1913.6676703789017</v>
      </c>
      <c r="N1003" s="1">
        <f t="shared" si="281"/>
        <v>0.49620932968707893</v>
      </c>
      <c r="O1003" s="1">
        <f t="shared" si="282"/>
        <v>33.164432265026534</v>
      </c>
      <c r="P1003" s="1">
        <f t="shared" si="284"/>
        <v>1</v>
      </c>
      <c r="R1003" s="3">
        <f t="shared" si="274"/>
        <v>235500</v>
      </c>
      <c r="S1003" s="3">
        <f t="shared" si="275"/>
        <v>217500</v>
      </c>
      <c r="T1003" s="1">
        <f t="shared" si="276"/>
        <v>38.888888888888893</v>
      </c>
      <c r="U1003" s="1">
        <f t="shared" si="278"/>
        <v>26.455026455026456</v>
      </c>
      <c r="V1003" s="1">
        <f t="shared" si="277"/>
        <v>1</v>
      </c>
      <c r="W1003" s="1">
        <f t="shared" si="279"/>
        <v>1</v>
      </c>
      <c r="Y1003" s="3">
        <f t="shared" si="280"/>
        <v>229678.01049342216</v>
      </c>
      <c r="Z1003" s="3">
        <f t="shared" si="286"/>
        <v>236673.5952917345</v>
      </c>
      <c r="AA1003" s="3">
        <f t="shared" si="285"/>
        <v>-6995.5847983123385</v>
      </c>
      <c r="AB1003" s="3">
        <f t="shared" si="287"/>
        <v>1</v>
      </c>
      <c r="AC1003" s="3"/>
      <c r="AD1003" s="3"/>
      <c r="AE1003" s="3"/>
      <c r="AF1003" s="1"/>
      <c r="AG1003" s="1"/>
      <c r="AI1003" s="1"/>
      <c r="AJ1003" s="1"/>
      <c r="AK1003" s="1"/>
      <c r="AL1003" s="1"/>
      <c r="AM1003" s="1"/>
      <c r="AO1003" s="1"/>
    </row>
    <row r="1004" spans="1:41" x14ac:dyDescent="0.4">
      <c r="A1004" s="18">
        <v>41631</v>
      </c>
      <c r="B1004" s="19">
        <v>226000</v>
      </c>
      <c r="C1004" s="19">
        <v>229500</v>
      </c>
      <c r="D1004" s="19">
        <v>225500</v>
      </c>
      <c r="E1004" s="19">
        <v>228500</v>
      </c>
      <c r="F1004" s="28">
        <v>1.78</v>
      </c>
      <c r="G1004" s="1">
        <f t="shared" si="270"/>
        <v>1</v>
      </c>
      <c r="I1004" s="3">
        <f t="shared" si="271"/>
        <v>4000</v>
      </c>
      <c r="J1004" s="1">
        <f t="shared" si="272"/>
        <v>4000</v>
      </c>
      <c r="K1004" s="1">
        <f t="shared" si="273"/>
        <v>0</v>
      </c>
      <c r="L1004" s="1">
        <f t="shared" si="283"/>
        <v>1167.4669125366524</v>
      </c>
      <c r="M1004" s="1">
        <f t="shared" si="283"/>
        <v>1776.9771224946944</v>
      </c>
      <c r="N1004" s="1">
        <f t="shared" si="281"/>
        <v>0.65699602868136431</v>
      </c>
      <c r="O1004" s="1">
        <f t="shared" si="282"/>
        <v>39.649825184204033</v>
      </c>
      <c r="P1004" s="1">
        <f t="shared" si="284"/>
        <v>1</v>
      </c>
      <c r="R1004" s="3">
        <f t="shared" si="274"/>
        <v>235500</v>
      </c>
      <c r="S1004" s="3">
        <f t="shared" si="275"/>
        <v>217500</v>
      </c>
      <c r="T1004" s="1">
        <f t="shared" si="276"/>
        <v>61.111111111111114</v>
      </c>
      <c r="U1004" s="1">
        <f t="shared" si="278"/>
        <v>38.888888888888893</v>
      </c>
      <c r="V1004" s="1">
        <f t="shared" si="277"/>
        <v>1</v>
      </c>
      <c r="W1004" s="1">
        <f t="shared" si="279"/>
        <v>1</v>
      </c>
      <c r="Y1004" s="3">
        <f t="shared" si="280"/>
        <v>229496.77810981876</v>
      </c>
      <c r="Z1004" s="3">
        <f t="shared" si="286"/>
        <v>236068.14378864306</v>
      </c>
      <c r="AA1004" s="3">
        <f t="shared" si="285"/>
        <v>-6571.3656788243097</v>
      </c>
      <c r="AB1004" s="3">
        <f t="shared" si="287"/>
        <v>1</v>
      </c>
      <c r="AC1004" s="3"/>
      <c r="AD1004" s="3"/>
      <c r="AE1004" s="3"/>
      <c r="AF1004" s="1"/>
      <c r="AG1004" s="1"/>
      <c r="AI1004" s="1"/>
      <c r="AJ1004" s="1"/>
      <c r="AK1004" s="1"/>
      <c r="AL1004" s="1"/>
      <c r="AM1004" s="1"/>
      <c r="AO1004" s="1"/>
    </row>
    <row r="1005" spans="1:41" x14ac:dyDescent="0.4">
      <c r="A1005" s="15">
        <v>41632</v>
      </c>
      <c r="B1005" s="16">
        <v>228000</v>
      </c>
      <c r="C1005" s="16">
        <v>228500</v>
      </c>
      <c r="D1005" s="16">
        <v>224500</v>
      </c>
      <c r="E1005" s="16">
        <v>226000</v>
      </c>
      <c r="F1005" s="26">
        <v>-1.0900000000000001</v>
      </c>
      <c r="G1005" s="1">
        <f t="shared" si="270"/>
        <v>-1</v>
      </c>
      <c r="I1005" s="3">
        <f t="shared" si="271"/>
        <v>-2500</v>
      </c>
      <c r="J1005" s="1">
        <f t="shared" si="272"/>
        <v>0</v>
      </c>
      <c r="K1005" s="1">
        <f t="shared" si="273"/>
        <v>2500</v>
      </c>
      <c r="L1005" s="1">
        <f t="shared" si="283"/>
        <v>1084.0764187840343</v>
      </c>
      <c r="M1005" s="1">
        <f t="shared" si="283"/>
        <v>1828.6216137450735</v>
      </c>
      <c r="N1005" s="1">
        <f t="shared" si="281"/>
        <v>0.59283802107304873</v>
      </c>
      <c r="O1005" s="1">
        <f t="shared" si="282"/>
        <v>37.218977273889465</v>
      </c>
      <c r="P1005" s="1">
        <f t="shared" si="284"/>
        <v>-1</v>
      </c>
      <c r="R1005" s="3">
        <f t="shared" si="274"/>
        <v>235500</v>
      </c>
      <c r="S1005" s="3">
        <f t="shared" si="275"/>
        <v>217500</v>
      </c>
      <c r="T1005" s="1">
        <f t="shared" si="276"/>
        <v>47.222222222222221</v>
      </c>
      <c r="U1005" s="1">
        <f t="shared" si="278"/>
        <v>49.074074074074076</v>
      </c>
      <c r="V1005" s="1">
        <f t="shared" si="277"/>
        <v>-1</v>
      </c>
      <c r="W1005" s="1">
        <f t="shared" si="279"/>
        <v>1</v>
      </c>
      <c r="Y1005" s="3">
        <f t="shared" si="280"/>
        <v>228958.81224676972</v>
      </c>
      <c r="Z1005" s="3">
        <f t="shared" si="286"/>
        <v>235322.35535985467</v>
      </c>
      <c r="AA1005" s="3">
        <f t="shared" si="285"/>
        <v>-6363.5431130849465</v>
      </c>
      <c r="AB1005" s="3">
        <f t="shared" si="287"/>
        <v>1</v>
      </c>
      <c r="AC1005" s="3"/>
      <c r="AD1005" s="3"/>
      <c r="AE1005" s="3"/>
      <c r="AF1005" s="1"/>
      <c r="AG1005" s="1"/>
      <c r="AI1005" s="1"/>
      <c r="AJ1005" s="1"/>
      <c r="AK1005" s="1"/>
      <c r="AL1005" s="1"/>
      <c r="AM1005" s="1"/>
      <c r="AO1005" s="1"/>
    </row>
    <row r="1006" spans="1:41" x14ac:dyDescent="0.4">
      <c r="A1006" s="15">
        <v>41634</v>
      </c>
      <c r="B1006" s="16">
        <v>227000</v>
      </c>
      <c r="C1006" s="16">
        <v>227500</v>
      </c>
      <c r="D1006" s="16">
        <v>225000</v>
      </c>
      <c r="E1006" s="16">
        <v>225500</v>
      </c>
      <c r="F1006" s="26">
        <v>-0.22</v>
      </c>
      <c r="G1006" s="1">
        <f t="shared" si="270"/>
        <v>-1</v>
      </c>
      <c r="I1006" s="3">
        <f t="shared" si="271"/>
        <v>-500</v>
      </c>
      <c r="J1006" s="1">
        <f t="shared" si="272"/>
        <v>0</v>
      </c>
      <c r="K1006" s="1">
        <f t="shared" si="273"/>
        <v>500</v>
      </c>
      <c r="L1006" s="1">
        <f t="shared" si="283"/>
        <v>1006.642388870889</v>
      </c>
      <c r="M1006" s="1">
        <f t="shared" si="283"/>
        <v>1733.7200699061398</v>
      </c>
      <c r="N1006" s="1">
        <f t="shared" si="281"/>
        <v>0.58062567674225907</v>
      </c>
      <c r="O1006" s="1">
        <f t="shared" si="282"/>
        <v>36.733913999104125</v>
      </c>
      <c r="P1006" s="1">
        <f t="shared" si="284"/>
        <v>-1</v>
      </c>
      <c r="R1006" s="3">
        <f t="shared" si="274"/>
        <v>230000</v>
      </c>
      <c r="S1006" s="3">
        <f t="shared" si="275"/>
        <v>217500</v>
      </c>
      <c r="T1006" s="1">
        <f t="shared" si="276"/>
        <v>64</v>
      </c>
      <c r="U1006" s="1">
        <f t="shared" si="278"/>
        <v>57.44444444444445</v>
      </c>
      <c r="V1006" s="1">
        <f t="shared" si="277"/>
        <v>1</v>
      </c>
      <c r="W1006" s="1">
        <f t="shared" si="279"/>
        <v>1</v>
      </c>
      <c r="Y1006" s="3">
        <f t="shared" si="280"/>
        <v>228426.68728572823</v>
      </c>
      <c r="Z1006" s="3">
        <f t="shared" si="286"/>
        <v>234594.77348134693</v>
      </c>
      <c r="AA1006" s="3">
        <f t="shared" si="285"/>
        <v>-6168.0861956187</v>
      </c>
      <c r="AB1006" s="3">
        <f t="shared" si="287"/>
        <v>1</v>
      </c>
      <c r="AC1006" s="3"/>
      <c r="AD1006" s="3"/>
      <c r="AE1006" s="3"/>
      <c r="AF1006" s="1"/>
      <c r="AG1006" s="1"/>
      <c r="AI1006" s="1"/>
      <c r="AJ1006" s="1"/>
      <c r="AK1006" s="1"/>
      <c r="AL1006" s="1"/>
      <c r="AM1006" s="1"/>
      <c r="AO1006" s="1"/>
    </row>
    <row r="1007" spans="1:41" x14ac:dyDescent="0.4">
      <c r="A1007" s="15">
        <v>41635</v>
      </c>
      <c r="B1007" s="16">
        <v>225500</v>
      </c>
      <c r="C1007" s="16">
        <v>230500</v>
      </c>
      <c r="D1007" s="16">
        <v>225500</v>
      </c>
      <c r="E1007" s="16">
        <v>229500</v>
      </c>
      <c r="F1007" s="26">
        <v>1.77</v>
      </c>
      <c r="G1007" s="1">
        <f t="shared" si="270"/>
        <v>1</v>
      </c>
      <c r="I1007" s="3">
        <f t="shared" si="271"/>
        <v>4000</v>
      </c>
      <c r="J1007" s="1">
        <f t="shared" si="272"/>
        <v>4000</v>
      </c>
      <c r="K1007" s="1">
        <f t="shared" si="273"/>
        <v>0</v>
      </c>
      <c r="L1007" s="1">
        <f t="shared" si="283"/>
        <v>1220.4536468086826</v>
      </c>
      <c r="M1007" s="1">
        <f t="shared" si="283"/>
        <v>1609.8829220557013</v>
      </c>
      <c r="N1007" s="1">
        <f t="shared" si="281"/>
        <v>0.7581008718635599</v>
      </c>
      <c r="O1007" s="1">
        <f t="shared" si="282"/>
        <v>43.120442290662453</v>
      </c>
      <c r="P1007" s="1">
        <f t="shared" si="284"/>
        <v>1</v>
      </c>
      <c r="R1007" s="3">
        <f t="shared" si="274"/>
        <v>230500</v>
      </c>
      <c r="S1007" s="3">
        <f t="shared" si="275"/>
        <v>219500</v>
      </c>
      <c r="T1007" s="1">
        <f t="shared" si="276"/>
        <v>90.909090909090907</v>
      </c>
      <c r="U1007" s="1">
        <f t="shared" si="278"/>
        <v>67.377104377104374</v>
      </c>
      <c r="V1007" s="1">
        <f t="shared" si="277"/>
        <v>1</v>
      </c>
      <c r="W1007" s="1">
        <f t="shared" si="279"/>
        <v>1</v>
      </c>
      <c r="Y1007" s="3">
        <f t="shared" si="280"/>
        <v>228591.81231869312</v>
      </c>
      <c r="Z1007" s="3">
        <f t="shared" si="286"/>
        <v>234217.382853099</v>
      </c>
      <c r="AA1007" s="3">
        <f t="shared" si="285"/>
        <v>-5625.5705344058806</v>
      </c>
      <c r="AB1007" s="3">
        <f t="shared" si="287"/>
        <v>1</v>
      </c>
      <c r="AC1007" s="3"/>
      <c r="AD1007" s="3"/>
      <c r="AE1007" s="3"/>
      <c r="AF1007" s="1"/>
      <c r="AG1007" s="1"/>
      <c r="AI1007" s="1"/>
      <c r="AJ1007" s="1"/>
      <c r="AK1007" s="1"/>
      <c r="AL1007" s="1"/>
      <c r="AM1007" s="1"/>
      <c r="AO1007" s="1"/>
    </row>
    <row r="1008" spans="1:41" x14ac:dyDescent="0.4">
      <c r="A1008" s="15">
        <v>41638</v>
      </c>
      <c r="B1008" s="16">
        <v>232000</v>
      </c>
      <c r="C1008" s="16">
        <v>236500</v>
      </c>
      <c r="D1008" s="16">
        <v>231000</v>
      </c>
      <c r="E1008" s="16">
        <v>236500</v>
      </c>
      <c r="F1008" s="26">
        <v>3.05</v>
      </c>
      <c r="G1008" s="1">
        <f t="shared" si="270"/>
        <v>1</v>
      </c>
      <c r="I1008" s="3">
        <f t="shared" si="271"/>
        <v>7000</v>
      </c>
      <c r="J1008" s="1">
        <f t="shared" si="272"/>
        <v>7000</v>
      </c>
      <c r="K1008" s="1">
        <f t="shared" si="273"/>
        <v>0</v>
      </c>
      <c r="L1008" s="1">
        <f t="shared" si="283"/>
        <v>1633.2783863223481</v>
      </c>
      <c r="M1008" s="1">
        <f t="shared" si="283"/>
        <v>1494.8912847660083</v>
      </c>
      <c r="N1008" s="1">
        <f t="shared" si="281"/>
        <v>1.0925733549767809</v>
      </c>
      <c r="O1008" s="1">
        <f t="shared" si="282"/>
        <v>52.211950055576622</v>
      </c>
      <c r="P1008" s="1">
        <f t="shared" si="284"/>
        <v>1</v>
      </c>
      <c r="R1008" s="3">
        <f t="shared" si="274"/>
        <v>236500</v>
      </c>
      <c r="S1008" s="3">
        <f t="shared" si="275"/>
        <v>224500</v>
      </c>
      <c r="T1008" s="1">
        <f t="shared" si="276"/>
        <v>100</v>
      </c>
      <c r="U1008" s="1">
        <f t="shared" si="278"/>
        <v>84.969696969696969</v>
      </c>
      <c r="V1008" s="1">
        <f t="shared" si="277"/>
        <v>1</v>
      </c>
      <c r="W1008" s="1">
        <f t="shared" si="279"/>
        <v>1</v>
      </c>
      <c r="Y1008" s="3">
        <f t="shared" si="280"/>
        <v>229808.45657735574</v>
      </c>
      <c r="Z1008" s="3">
        <f t="shared" si="286"/>
        <v>234386.46560472128</v>
      </c>
      <c r="AA1008" s="3">
        <f t="shared" si="285"/>
        <v>-4578.0090273655369</v>
      </c>
      <c r="AB1008" s="3">
        <f t="shared" si="287"/>
        <v>1</v>
      </c>
      <c r="AC1008" s="3"/>
      <c r="AD1008" s="3"/>
      <c r="AE1008" s="3"/>
      <c r="AF1008" s="1"/>
      <c r="AG1008" s="1"/>
      <c r="AI1008" s="1"/>
      <c r="AJ1008" s="1"/>
      <c r="AK1008" s="1"/>
      <c r="AL1008" s="1"/>
      <c r="AM1008" s="1"/>
      <c r="AO1008" s="1"/>
    </row>
    <row r="1009" spans="1:41" x14ac:dyDescent="0.4">
      <c r="A1009" s="18">
        <v>41641</v>
      </c>
      <c r="B1009" s="19">
        <v>236500</v>
      </c>
      <c r="C1009" s="19">
        <v>238000</v>
      </c>
      <c r="D1009" s="19">
        <v>224500</v>
      </c>
      <c r="E1009" s="19">
        <v>224500</v>
      </c>
      <c r="F1009" s="28">
        <v>-5.07</v>
      </c>
      <c r="G1009" s="1">
        <f t="shared" si="270"/>
        <v>-1</v>
      </c>
      <c r="I1009" s="3">
        <f t="shared" si="271"/>
        <v>-12000</v>
      </c>
      <c r="J1009" s="1">
        <f t="shared" si="272"/>
        <v>0</v>
      </c>
      <c r="K1009" s="1">
        <f t="shared" si="273"/>
        <v>12000</v>
      </c>
      <c r="L1009" s="1">
        <f t="shared" si="283"/>
        <v>1516.6156444421802</v>
      </c>
      <c r="M1009" s="1">
        <f t="shared" si="283"/>
        <v>2245.2561929970079</v>
      </c>
      <c r="N1009" s="1">
        <f t="shared" si="281"/>
        <v>0.67547554224436834</v>
      </c>
      <c r="O1009" s="1">
        <f t="shared" si="282"/>
        <v>40.315452253008786</v>
      </c>
      <c r="P1009" s="1">
        <f t="shared" si="284"/>
        <v>-1</v>
      </c>
      <c r="R1009" s="3">
        <f t="shared" si="274"/>
        <v>238000</v>
      </c>
      <c r="S1009" s="3">
        <f t="shared" si="275"/>
        <v>224500</v>
      </c>
      <c r="T1009" s="1">
        <f t="shared" si="276"/>
        <v>0</v>
      </c>
      <c r="U1009" s="1">
        <f t="shared" si="278"/>
        <v>63.636363636363633</v>
      </c>
      <c r="V1009" s="1">
        <f t="shared" si="277"/>
        <v>-1</v>
      </c>
      <c r="W1009" s="1">
        <f t="shared" si="279"/>
        <v>-1</v>
      </c>
      <c r="Y1009" s="3">
        <f t="shared" si="280"/>
        <v>228991.77095007023</v>
      </c>
      <c r="Z1009" s="3">
        <f t="shared" si="286"/>
        <v>233654.13481918638</v>
      </c>
      <c r="AA1009" s="3">
        <f t="shared" si="285"/>
        <v>-4662.3638691161468</v>
      </c>
      <c r="AB1009" s="3">
        <f t="shared" si="287"/>
        <v>-1</v>
      </c>
      <c r="AC1009" s="3"/>
      <c r="AD1009" s="3"/>
      <c r="AE1009" s="3"/>
      <c r="AF1009" s="1"/>
      <c r="AG1009" s="1"/>
      <c r="AI1009" s="1"/>
      <c r="AJ1009" s="1"/>
      <c r="AK1009" s="1"/>
      <c r="AL1009" s="1"/>
      <c r="AM1009" s="1"/>
      <c r="AO1009" s="1"/>
    </row>
    <row r="1010" spans="1:41" x14ac:dyDescent="0.4">
      <c r="A1010" s="15">
        <v>41642</v>
      </c>
      <c r="B1010" s="16">
        <v>226500</v>
      </c>
      <c r="C1010" s="16">
        <v>228000</v>
      </c>
      <c r="D1010" s="16">
        <v>222500</v>
      </c>
      <c r="E1010" s="16">
        <v>224000</v>
      </c>
      <c r="F1010" s="26">
        <v>-0.22</v>
      </c>
      <c r="G1010" s="1">
        <f t="shared" si="270"/>
        <v>-1</v>
      </c>
      <c r="I1010" s="3">
        <f t="shared" si="271"/>
        <v>-500</v>
      </c>
      <c r="J1010" s="1">
        <f t="shared" si="272"/>
        <v>0</v>
      </c>
      <c r="K1010" s="1">
        <f t="shared" si="273"/>
        <v>500</v>
      </c>
      <c r="L1010" s="1">
        <f t="shared" si="283"/>
        <v>1408.2859555534528</v>
      </c>
      <c r="M1010" s="1">
        <f t="shared" si="283"/>
        <v>2120.5950363543643</v>
      </c>
      <c r="N1010" s="1">
        <f t="shared" si="281"/>
        <v>0.66409943030637164</v>
      </c>
      <c r="O1010" s="1">
        <f t="shared" si="282"/>
        <v>39.907436912234658</v>
      </c>
      <c r="P1010" s="1">
        <f t="shared" si="284"/>
        <v>-1</v>
      </c>
      <c r="R1010" s="3">
        <f t="shared" si="274"/>
        <v>238000</v>
      </c>
      <c r="S1010" s="3">
        <f t="shared" si="275"/>
        <v>222500</v>
      </c>
      <c r="T1010" s="1">
        <f t="shared" si="276"/>
        <v>9.67741935483871</v>
      </c>
      <c r="U1010" s="1">
        <f t="shared" si="278"/>
        <v>36.559139784946233</v>
      </c>
      <c r="V1010" s="1">
        <f t="shared" si="277"/>
        <v>1</v>
      </c>
      <c r="W1010" s="1">
        <f t="shared" si="279"/>
        <v>-1</v>
      </c>
      <c r="Y1010" s="3">
        <f t="shared" si="280"/>
        <v>228223.80618852098</v>
      </c>
      <c r="Z1010" s="3">
        <f t="shared" si="286"/>
        <v>232939.01372146886</v>
      </c>
      <c r="AA1010" s="3">
        <f t="shared" si="285"/>
        <v>-4715.207532947883</v>
      </c>
      <c r="AB1010" s="3">
        <f t="shared" si="287"/>
        <v>-1</v>
      </c>
      <c r="AC1010" s="3"/>
      <c r="AD1010" s="3"/>
      <c r="AE1010" s="3"/>
      <c r="AF1010" s="1"/>
      <c r="AG1010" s="1"/>
      <c r="AI1010" s="1"/>
      <c r="AJ1010" s="1"/>
      <c r="AK1010" s="1"/>
      <c r="AL1010" s="1"/>
      <c r="AM1010" s="1"/>
      <c r="AO1010" s="1"/>
    </row>
    <row r="1011" spans="1:41" x14ac:dyDescent="0.4">
      <c r="A1011" s="15">
        <v>41645</v>
      </c>
      <c r="B1011" s="16">
        <v>224000</v>
      </c>
      <c r="C1011" s="16">
        <v>231000</v>
      </c>
      <c r="D1011" s="16">
        <v>222500</v>
      </c>
      <c r="E1011" s="16">
        <v>228500</v>
      </c>
      <c r="F1011" s="26">
        <v>2.0099999999999998</v>
      </c>
      <c r="G1011" s="1">
        <f t="shared" si="270"/>
        <v>1</v>
      </c>
      <c r="I1011" s="3">
        <f t="shared" si="271"/>
        <v>4500</v>
      </c>
      <c r="J1011" s="1">
        <f t="shared" si="272"/>
        <v>4500</v>
      </c>
      <c r="K1011" s="1">
        <f t="shared" si="273"/>
        <v>0</v>
      </c>
      <c r="L1011" s="1">
        <f t="shared" si="283"/>
        <v>1629.1226730139206</v>
      </c>
      <c r="M1011" s="1">
        <f t="shared" si="283"/>
        <v>1969.1239623290526</v>
      </c>
      <c r="N1011" s="1">
        <f t="shared" si="281"/>
        <v>0.8273337302172773</v>
      </c>
      <c r="O1011" s="1">
        <f t="shared" si="282"/>
        <v>45.275458802968842</v>
      </c>
      <c r="P1011" s="1">
        <f t="shared" si="284"/>
        <v>1</v>
      </c>
      <c r="R1011" s="3">
        <f t="shared" si="274"/>
        <v>238000</v>
      </c>
      <c r="S1011" s="3">
        <f t="shared" si="275"/>
        <v>222500</v>
      </c>
      <c r="T1011" s="1">
        <f t="shared" si="276"/>
        <v>38.70967741935484</v>
      </c>
      <c r="U1011" s="1">
        <f t="shared" si="278"/>
        <v>16.129032258064516</v>
      </c>
      <c r="V1011" s="1">
        <f t="shared" si="277"/>
        <v>1</v>
      </c>
      <c r="W1011" s="1">
        <f t="shared" si="279"/>
        <v>-1</v>
      </c>
      <c r="Y1011" s="3">
        <f t="shared" si="280"/>
        <v>228266.29754413312</v>
      </c>
      <c r="Z1011" s="3">
        <f t="shared" si="286"/>
        <v>232610.19789024894</v>
      </c>
      <c r="AA1011" s="3">
        <f t="shared" si="285"/>
        <v>-4343.9003461158136</v>
      </c>
      <c r="AB1011" s="3">
        <f t="shared" si="287"/>
        <v>1</v>
      </c>
      <c r="AC1011" s="3"/>
      <c r="AD1011" s="3"/>
      <c r="AE1011" s="3"/>
      <c r="AF1011" s="1"/>
      <c r="AG1011" s="1"/>
      <c r="AI1011" s="1"/>
      <c r="AJ1011" s="1"/>
      <c r="AK1011" s="1"/>
      <c r="AL1011" s="1"/>
      <c r="AM1011" s="1"/>
      <c r="AO1011" s="1"/>
    </row>
    <row r="1012" spans="1:41" x14ac:dyDescent="0.4">
      <c r="A1012" s="15">
        <v>41646</v>
      </c>
      <c r="B1012" s="16">
        <v>232000</v>
      </c>
      <c r="C1012" s="16">
        <v>232000</v>
      </c>
      <c r="D1012" s="16">
        <v>228500</v>
      </c>
      <c r="E1012" s="16">
        <v>229000</v>
      </c>
      <c r="F1012" s="26">
        <v>0.22</v>
      </c>
      <c r="G1012" s="1">
        <f t="shared" si="270"/>
        <v>1</v>
      </c>
      <c r="I1012" s="3">
        <f t="shared" si="271"/>
        <v>500</v>
      </c>
      <c r="J1012" s="1">
        <f t="shared" si="272"/>
        <v>500</v>
      </c>
      <c r="K1012" s="1">
        <f t="shared" si="273"/>
        <v>0</v>
      </c>
      <c r="L1012" s="1">
        <f t="shared" si="283"/>
        <v>1548.4710535129263</v>
      </c>
      <c r="M1012" s="1">
        <f t="shared" si="283"/>
        <v>1828.4722507341201</v>
      </c>
      <c r="N1012" s="1">
        <f t="shared" si="281"/>
        <v>0.84686603960832607</v>
      </c>
      <c r="O1012" s="1">
        <f t="shared" si="282"/>
        <v>45.854221229165333</v>
      </c>
      <c r="P1012" s="1">
        <f t="shared" si="284"/>
        <v>1</v>
      </c>
      <c r="R1012" s="3">
        <f t="shared" si="274"/>
        <v>238000</v>
      </c>
      <c r="S1012" s="3">
        <f t="shared" si="275"/>
        <v>222500</v>
      </c>
      <c r="T1012" s="1">
        <f t="shared" si="276"/>
        <v>41.935483870967744</v>
      </c>
      <c r="U1012" s="1">
        <f t="shared" si="278"/>
        <v>30.107526881720432</v>
      </c>
      <c r="V1012" s="1">
        <f t="shared" si="277"/>
        <v>1</v>
      </c>
      <c r="W1012" s="1">
        <f t="shared" si="279"/>
        <v>1</v>
      </c>
      <c r="Y1012" s="3">
        <f t="shared" si="280"/>
        <v>228379.17484503571</v>
      </c>
      <c r="Z1012" s="3">
        <f t="shared" si="286"/>
        <v>232342.77582430455</v>
      </c>
      <c r="AA1012" s="3">
        <f t="shared" si="285"/>
        <v>-3963.6009792688419</v>
      </c>
      <c r="AB1012" s="3">
        <f t="shared" si="287"/>
        <v>1</v>
      </c>
      <c r="AC1012" s="3"/>
      <c r="AD1012" s="3"/>
      <c r="AE1012" s="3"/>
      <c r="AF1012" s="1"/>
      <c r="AG1012" s="1"/>
      <c r="AI1012" s="1"/>
      <c r="AJ1012" s="1"/>
      <c r="AK1012" s="1"/>
      <c r="AL1012" s="1"/>
      <c r="AM1012" s="1"/>
      <c r="AO1012" s="1"/>
    </row>
    <row r="1013" spans="1:41" x14ac:dyDescent="0.4">
      <c r="A1013" s="15">
        <v>41647</v>
      </c>
      <c r="B1013" s="16">
        <v>230000</v>
      </c>
      <c r="C1013" s="16">
        <v>231500</v>
      </c>
      <c r="D1013" s="16">
        <v>228500</v>
      </c>
      <c r="E1013" s="16">
        <v>229500</v>
      </c>
      <c r="F1013" s="26">
        <v>0.22</v>
      </c>
      <c r="G1013" s="1">
        <f t="shared" si="270"/>
        <v>1</v>
      </c>
      <c r="I1013" s="3">
        <f t="shared" si="271"/>
        <v>500</v>
      </c>
      <c r="J1013" s="1">
        <f t="shared" si="272"/>
        <v>500</v>
      </c>
      <c r="K1013" s="1">
        <f t="shared" si="273"/>
        <v>0</v>
      </c>
      <c r="L1013" s="1">
        <f t="shared" si="283"/>
        <v>1473.580263976289</v>
      </c>
      <c r="M1013" s="1">
        <f t="shared" si="283"/>
        <v>1697.8670899673973</v>
      </c>
      <c r="N1013" s="1">
        <f t="shared" si="281"/>
        <v>0.8679008343371476</v>
      </c>
      <c r="O1013" s="1">
        <f t="shared" si="282"/>
        <v>46.463967378928608</v>
      </c>
      <c r="P1013" s="1">
        <f t="shared" si="284"/>
        <v>1</v>
      </c>
      <c r="R1013" s="3">
        <f t="shared" si="274"/>
        <v>238000</v>
      </c>
      <c r="S1013" s="3">
        <f t="shared" si="275"/>
        <v>222500</v>
      </c>
      <c r="T1013" s="1">
        <f t="shared" si="276"/>
        <v>45.161290322580641</v>
      </c>
      <c r="U1013" s="1">
        <f t="shared" si="278"/>
        <v>41.935483870967744</v>
      </c>
      <c r="V1013" s="1">
        <f t="shared" si="277"/>
        <v>1</v>
      </c>
      <c r="W1013" s="1">
        <f t="shared" si="279"/>
        <v>1</v>
      </c>
      <c r="Y1013" s="3">
        <f t="shared" si="280"/>
        <v>228551.60948426099</v>
      </c>
      <c r="Z1013" s="3">
        <f t="shared" si="286"/>
        <v>232132.19983731903</v>
      </c>
      <c r="AA1013" s="3">
        <f t="shared" si="285"/>
        <v>-3580.5903530580399</v>
      </c>
      <c r="AB1013" s="3">
        <f t="shared" si="287"/>
        <v>1</v>
      </c>
      <c r="AC1013" s="3"/>
      <c r="AD1013" s="3"/>
      <c r="AE1013" s="3"/>
      <c r="AF1013" s="1"/>
      <c r="AG1013" s="1"/>
      <c r="AI1013" s="1"/>
      <c r="AJ1013" s="1"/>
      <c r="AK1013" s="1"/>
      <c r="AL1013" s="1"/>
      <c r="AM1013" s="1"/>
      <c r="AO1013" s="1"/>
    </row>
    <row r="1014" spans="1:41" x14ac:dyDescent="0.4">
      <c r="A1014" s="18">
        <v>41648</v>
      </c>
      <c r="B1014" s="19">
        <v>228500</v>
      </c>
      <c r="C1014" s="19">
        <v>231500</v>
      </c>
      <c r="D1014" s="19">
        <v>224500</v>
      </c>
      <c r="E1014" s="19">
        <v>224500</v>
      </c>
      <c r="F1014" s="28">
        <v>-2.1800000000000002</v>
      </c>
      <c r="G1014" s="1">
        <f t="shared" si="270"/>
        <v>-1</v>
      </c>
      <c r="I1014" s="3">
        <f t="shared" si="271"/>
        <v>-5000</v>
      </c>
      <c r="J1014" s="1">
        <f t="shared" si="272"/>
        <v>0</v>
      </c>
      <c r="K1014" s="1">
        <f t="shared" si="273"/>
        <v>5000</v>
      </c>
      <c r="L1014" s="1">
        <f t="shared" si="283"/>
        <v>1368.3245308351254</v>
      </c>
      <c r="M1014" s="1">
        <f t="shared" si="283"/>
        <v>1933.7337263982974</v>
      </c>
      <c r="N1014" s="1">
        <f t="shared" si="281"/>
        <v>0.70760752225370616</v>
      </c>
      <c r="O1014" s="1">
        <f t="shared" si="282"/>
        <v>41.438533915557095</v>
      </c>
      <c r="P1014" s="1">
        <f t="shared" si="284"/>
        <v>-1</v>
      </c>
      <c r="R1014" s="3">
        <f t="shared" si="274"/>
        <v>232000</v>
      </c>
      <c r="S1014" s="3">
        <f t="shared" si="275"/>
        <v>222500</v>
      </c>
      <c r="T1014" s="1">
        <f t="shared" si="276"/>
        <v>21.052631578947366</v>
      </c>
      <c r="U1014" s="1">
        <f t="shared" si="278"/>
        <v>36.049801924165251</v>
      </c>
      <c r="V1014" s="1">
        <f t="shared" si="277"/>
        <v>-1</v>
      </c>
      <c r="W1014" s="1">
        <f t="shared" si="279"/>
        <v>-1</v>
      </c>
      <c r="Y1014" s="3">
        <f t="shared" si="280"/>
        <v>227928.28494822083</v>
      </c>
      <c r="Z1014" s="3">
        <f t="shared" si="286"/>
        <v>231566.85170122134</v>
      </c>
      <c r="AA1014" s="3">
        <f t="shared" si="285"/>
        <v>-3638.5667530005157</v>
      </c>
      <c r="AB1014" s="3">
        <f t="shared" si="287"/>
        <v>-1</v>
      </c>
      <c r="AC1014" s="3"/>
      <c r="AD1014" s="3"/>
      <c r="AE1014" s="3"/>
      <c r="AF1014" s="1"/>
      <c r="AG1014" s="1"/>
      <c r="AI1014" s="1"/>
      <c r="AJ1014" s="1"/>
      <c r="AK1014" s="1"/>
      <c r="AL1014" s="1"/>
      <c r="AM1014" s="1"/>
      <c r="AO1014" s="1"/>
    </row>
    <row r="1015" spans="1:41" x14ac:dyDescent="0.4">
      <c r="A1015" s="15">
        <v>41649</v>
      </c>
      <c r="B1015" s="16">
        <v>224000</v>
      </c>
      <c r="C1015" s="16">
        <v>224500</v>
      </c>
      <c r="D1015" s="16">
        <v>219000</v>
      </c>
      <c r="E1015" s="16">
        <v>221000</v>
      </c>
      <c r="F1015" s="26">
        <v>-1.56</v>
      </c>
      <c r="G1015" s="1">
        <f t="shared" si="270"/>
        <v>-1</v>
      </c>
      <c r="I1015" s="3">
        <f t="shared" si="271"/>
        <v>-3500</v>
      </c>
      <c r="J1015" s="1">
        <f t="shared" si="272"/>
        <v>0</v>
      </c>
      <c r="K1015" s="1">
        <f t="shared" si="273"/>
        <v>3500</v>
      </c>
      <c r="L1015" s="1">
        <f t="shared" si="283"/>
        <v>1270.5870643469023</v>
      </c>
      <c r="M1015" s="1">
        <f t="shared" si="283"/>
        <v>2045.609888798419</v>
      </c>
      <c r="N1015" s="1">
        <f t="shared" si="281"/>
        <v>0.6211287261097661</v>
      </c>
      <c r="O1015" s="1">
        <f t="shared" si="282"/>
        <v>38.31458391341279</v>
      </c>
      <c r="P1015" s="1">
        <f t="shared" si="284"/>
        <v>-1</v>
      </c>
      <c r="R1015" s="3">
        <f t="shared" si="274"/>
        <v>232000</v>
      </c>
      <c r="S1015" s="3">
        <f t="shared" si="275"/>
        <v>219000</v>
      </c>
      <c r="T1015" s="1">
        <f t="shared" si="276"/>
        <v>15.384615384615385</v>
      </c>
      <c r="U1015" s="1">
        <f t="shared" si="278"/>
        <v>27.199512428714467</v>
      </c>
      <c r="V1015" s="1">
        <f t="shared" si="277"/>
        <v>-1</v>
      </c>
      <c r="W1015" s="1">
        <f t="shared" si="279"/>
        <v>-1</v>
      </c>
      <c r="Y1015" s="3">
        <f t="shared" si="280"/>
        <v>226862.39495618685</v>
      </c>
      <c r="Z1015" s="3">
        <f t="shared" si="286"/>
        <v>230784.12194557532</v>
      </c>
      <c r="AA1015" s="3">
        <f t="shared" si="285"/>
        <v>-3921.7269893884659</v>
      </c>
      <c r="AB1015" s="3">
        <f t="shared" si="287"/>
        <v>-1</v>
      </c>
      <c r="AC1015" s="3"/>
      <c r="AD1015" s="3"/>
      <c r="AE1015" s="3"/>
      <c r="AF1015" s="1"/>
      <c r="AG1015" s="1"/>
      <c r="AI1015" s="1"/>
      <c r="AJ1015" s="1"/>
      <c r="AK1015" s="1"/>
      <c r="AL1015" s="1"/>
      <c r="AM1015" s="1"/>
      <c r="AO1015" s="1"/>
    </row>
    <row r="1016" spans="1:41" x14ac:dyDescent="0.4">
      <c r="A1016" s="15">
        <v>41652</v>
      </c>
      <c r="B1016" s="16">
        <v>221500</v>
      </c>
      <c r="C1016" s="16">
        <v>231000</v>
      </c>
      <c r="D1016" s="16">
        <v>221500</v>
      </c>
      <c r="E1016" s="16">
        <v>228000</v>
      </c>
      <c r="F1016" s="26">
        <v>3.17</v>
      </c>
      <c r="G1016" s="1">
        <f t="shared" si="270"/>
        <v>1</v>
      </c>
      <c r="I1016" s="3">
        <f t="shared" si="271"/>
        <v>7000</v>
      </c>
      <c r="J1016" s="1">
        <f t="shared" si="272"/>
        <v>7000</v>
      </c>
      <c r="K1016" s="1">
        <f t="shared" si="273"/>
        <v>0</v>
      </c>
      <c r="L1016" s="1">
        <f t="shared" si="283"/>
        <v>1679.8308454649807</v>
      </c>
      <c r="M1016" s="1">
        <f t="shared" si="283"/>
        <v>1899.4948967413891</v>
      </c>
      <c r="N1016" s="1">
        <f t="shared" si="281"/>
        <v>0.88435659834977964</v>
      </c>
      <c r="O1016" s="1">
        <f t="shared" si="282"/>
        <v>46.931488398971439</v>
      </c>
      <c r="P1016" s="1">
        <f t="shared" si="284"/>
        <v>1</v>
      </c>
      <c r="R1016" s="3">
        <f t="shared" si="274"/>
        <v>232000</v>
      </c>
      <c r="S1016" s="3">
        <f t="shared" si="275"/>
        <v>219000</v>
      </c>
      <c r="T1016" s="1">
        <f t="shared" si="276"/>
        <v>69.230769230769226</v>
      </c>
      <c r="U1016" s="1">
        <f t="shared" si="278"/>
        <v>35.222672064777328</v>
      </c>
      <c r="V1016" s="1">
        <f t="shared" si="277"/>
        <v>1</v>
      </c>
      <c r="W1016" s="1">
        <f t="shared" si="279"/>
        <v>1</v>
      </c>
      <c r="Y1016" s="3">
        <f t="shared" si="280"/>
        <v>227037.4111167735</v>
      </c>
      <c r="Z1016" s="3">
        <f t="shared" si="286"/>
        <v>230577.8906903475</v>
      </c>
      <c r="AA1016" s="3">
        <f t="shared" si="285"/>
        <v>-3540.4795735740045</v>
      </c>
      <c r="AB1016" s="3">
        <f t="shared" si="287"/>
        <v>1</v>
      </c>
      <c r="AC1016" s="3"/>
      <c r="AD1016" s="3"/>
      <c r="AE1016" s="3"/>
      <c r="AF1016" s="1"/>
      <c r="AG1016" s="1"/>
      <c r="AI1016" s="1"/>
      <c r="AJ1016" s="1"/>
      <c r="AK1016" s="1"/>
      <c r="AL1016" s="1"/>
      <c r="AM1016" s="1"/>
      <c r="AO1016" s="1"/>
    </row>
    <row r="1017" spans="1:41" x14ac:dyDescent="0.4">
      <c r="A1017" s="15">
        <v>41653</v>
      </c>
      <c r="B1017" s="16">
        <v>231500</v>
      </c>
      <c r="C1017" s="16">
        <v>238000</v>
      </c>
      <c r="D1017" s="16">
        <v>231000</v>
      </c>
      <c r="E1017" s="16">
        <v>232000</v>
      </c>
      <c r="F1017" s="26">
        <v>1.75</v>
      </c>
      <c r="G1017" s="1">
        <f t="shared" si="270"/>
        <v>1</v>
      </c>
      <c r="I1017" s="3">
        <f t="shared" si="271"/>
        <v>4000</v>
      </c>
      <c r="J1017" s="1">
        <f t="shared" si="272"/>
        <v>4000</v>
      </c>
      <c r="K1017" s="1">
        <f t="shared" si="273"/>
        <v>0</v>
      </c>
      <c r="L1017" s="1">
        <f t="shared" si="283"/>
        <v>1845.5572136460537</v>
      </c>
      <c r="M1017" s="1">
        <f t="shared" si="283"/>
        <v>1763.81668983129</v>
      </c>
      <c r="N1017" s="1">
        <f t="shared" si="281"/>
        <v>1.0463429812667111</v>
      </c>
      <c r="O1017" s="1">
        <f t="shared" si="282"/>
        <v>51.132336604639569</v>
      </c>
      <c r="P1017" s="1">
        <f t="shared" si="284"/>
        <v>1</v>
      </c>
      <c r="R1017" s="3">
        <f t="shared" si="274"/>
        <v>238000</v>
      </c>
      <c r="S1017" s="3">
        <f t="shared" si="275"/>
        <v>219000</v>
      </c>
      <c r="T1017" s="1">
        <f t="shared" si="276"/>
        <v>68.421052631578945</v>
      </c>
      <c r="U1017" s="1">
        <f t="shared" si="278"/>
        <v>51.012145748987848</v>
      </c>
      <c r="V1017" s="1">
        <f t="shared" si="277"/>
        <v>-1</v>
      </c>
      <c r="W1017" s="1">
        <f t="shared" si="279"/>
        <v>1</v>
      </c>
      <c r="Y1017" s="3">
        <f t="shared" si="280"/>
        <v>227800.88632957757</v>
      </c>
      <c r="Z1017" s="3">
        <f t="shared" si="286"/>
        <v>230683.23212069215</v>
      </c>
      <c r="AA1017" s="3">
        <f t="shared" si="285"/>
        <v>-2882.3457911145815</v>
      </c>
      <c r="AB1017" s="3">
        <f t="shared" si="287"/>
        <v>1</v>
      </c>
      <c r="AC1017" s="3"/>
      <c r="AD1017" s="3"/>
      <c r="AE1017" s="3"/>
      <c r="AF1017" s="1"/>
      <c r="AG1017" s="1"/>
      <c r="AI1017" s="1"/>
      <c r="AJ1017" s="1"/>
      <c r="AK1017" s="1"/>
      <c r="AL1017" s="1"/>
      <c r="AM1017" s="1"/>
      <c r="AO1017" s="1"/>
    </row>
    <row r="1018" spans="1:41" x14ac:dyDescent="0.4">
      <c r="A1018" s="15">
        <v>41654</v>
      </c>
      <c r="B1018" s="16">
        <v>235000</v>
      </c>
      <c r="C1018" s="16">
        <v>236000</v>
      </c>
      <c r="D1018" s="16">
        <v>230000</v>
      </c>
      <c r="E1018" s="16">
        <v>231000</v>
      </c>
      <c r="F1018" s="26">
        <v>-0.43</v>
      </c>
      <c r="G1018" s="1">
        <f t="shared" si="270"/>
        <v>-1</v>
      </c>
      <c r="I1018" s="3">
        <f t="shared" si="271"/>
        <v>-1000</v>
      </c>
      <c r="J1018" s="1">
        <f t="shared" si="272"/>
        <v>0</v>
      </c>
      <c r="K1018" s="1">
        <f t="shared" si="273"/>
        <v>1000</v>
      </c>
      <c r="L1018" s="1">
        <f t="shared" si="283"/>
        <v>1713.7316983856213</v>
      </c>
      <c r="M1018" s="1">
        <f t="shared" si="283"/>
        <v>1709.2583548433408</v>
      </c>
      <c r="N1018" s="1">
        <f t="shared" si="281"/>
        <v>1.002617125450699</v>
      </c>
      <c r="O1018" s="1">
        <f t="shared" si="282"/>
        <v>50.065342631335731</v>
      </c>
      <c r="P1018" s="1">
        <f t="shared" si="284"/>
        <v>-1</v>
      </c>
      <c r="R1018" s="3">
        <f t="shared" si="274"/>
        <v>238000</v>
      </c>
      <c r="S1018" s="3">
        <f t="shared" si="275"/>
        <v>219000</v>
      </c>
      <c r="T1018" s="1">
        <f t="shared" si="276"/>
        <v>63.157894736842103</v>
      </c>
      <c r="U1018" s="1">
        <f t="shared" si="278"/>
        <v>66.936572199730094</v>
      </c>
      <c r="V1018" s="1">
        <f t="shared" si="277"/>
        <v>-1</v>
      </c>
      <c r="W1018" s="1">
        <f t="shared" si="279"/>
        <v>1</v>
      </c>
      <c r="Y1018" s="3">
        <f t="shared" si="280"/>
        <v>228293.0576634887</v>
      </c>
      <c r="Z1018" s="3">
        <f t="shared" si="286"/>
        <v>230706.69640804827</v>
      </c>
      <c r="AA1018" s="3">
        <f t="shared" si="285"/>
        <v>-2413.6387445595756</v>
      </c>
      <c r="AB1018" s="3">
        <f t="shared" si="287"/>
        <v>1</v>
      </c>
      <c r="AC1018" s="3"/>
      <c r="AD1018" s="3"/>
      <c r="AE1018" s="3"/>
      <c r="AF1018" s="1"/>
      <c r="AG1018" s="1"/>
      <c r="AI1018" s="1"/>
      <c r="AJ1018" s="1"/>
      <c r="AK1018" s="1"/>
      <c r="AL1018" s="1"/>
      <c r="AM1018" s="1"/>
      <c r="AO1018" s="1"/>
    </row>
    <row r="1019" spans="1:41" x14ac:dyDescent="0.4">
      <c r="A1019" s="18">
        <v>41655</v>
      </c>
      <c r="B1019" s="19">
        <v>231000</v>
      </c>
      <c r="C1019" s="19">
        <v>235000</v>
      </c>
      <c r="D1019" s="19">
        <v>230500</v>
      </c>
      <c r="E1019" s="19">
        <v>233000</v>
      </c>
      <c r="F1019" s="28">
        <v>0.87</v>
      </c>
      <c r="G1019" s="1">
        <f t="shared" si="270"/>
        <v>1</v>
      </c>
      <c r="I1019" s="3">
        <f t="shared" si="271"/>
        <v>2000</v>
      </c>
      <c r="J1019" s="1">
        <f t="shared" si="272"/>
        <v>2000</v>
      </c>
      <c r="K1019" s="1">
        <f t="shared" si="273"/>
        <v>0</v>
      </c>
      <c r="L1019" s="1">
        <f t="shared" si="283"/>
        <v>1734.1794342152195</v>
      </c>
      <c r="M1019" s="1">
        <f t="shared" si="283"/>
        <v>1587.1684723545309</v>
      </c>
      <c r="N1019" s="1">
        <f t="shared" si="281"/>
        <v>1.0926246737012115</v>
      </c>
      <c r="O1019" s="1">
        <f t="shared" si="282"/>
        <v>52.21312199137428</v>
      </c>
      <c r="P1019" s="1">
        <f t="shared" si="284"/>
        <v>1</v>
      </c>
      <c r="R1019" s="3">
        <f t="shared" si="274"/>
        <v>238000</v>
      </c>
      <c r="S1019" s="3">
        <f t="shared" si="275"/>
        <v>219000</v>
      </c>
      <c r="T1019" s="1">
        <f t="shared" si="276"/>
        <v>73.68421052631578</v>
      </c>
      <c r="U1019" s="1">
        <f t="shared" si="278"/>
        <v>68.421052631578945</v>
      </c>
      <c r="V1019" s="1">
        <f t="shared" si="277"/>
        <v>1</v>
      </c>
      <c r="W1019" s="1">
        <f t="shared" si="279"/>
        <v>1</v>
      </c>
      <c r="Y1019" s="3">
        <f t="shared" si="280"/>
        <v>229017.20263833657</v>
      </c>
      <c r="Z1019" s="3">
        <f t="shared" si="286"/>
        <v>230876.57074819287</v>
      </c>
      <c r="AA1019" s="3">
        <f t="shared" si="285"/>
        <v>-1859.3681098562956</v>
      </c>
      <c r="AB1019" s="3">
        <f t="shared" si="287"/>
        <v>1</v>
      </c>
      <c r="AC1019" s="3"/>
      <c r="AD1019" s="3"/>
      <c r="AE1019" s="3"/>
      <c r="AF1019" s="1"/>
      <c r="AG1019" s="1"/>
      <c r="AI1019" s="1"/>
      <c r="AJ1019" s="1"/>
      <c r="AK1019" s="1"/>
      <c r="AL1019" s="1"/>
      <c r="AM1019" s="1"/>
      <c r="AO1019" s="1"/>
    </row>
    <row r="1020" spans="1:41" x14ac:dyDescent="0.4">
      <c r="A1020" s="15">
        <v>41656</v>
      </c>
      <c r="B1020" s="16">
        <v>232000</v>
      </c>
      <c r="C1020" s="16">
        <v>233000</v>
      </c>
      <c r="D1020" s="16">
        <v>228500</v>
      </c>
      <c r="E1020" s="16">
        <v>228500</v>
      </c>
      <c r="F1020" s="26">
        <v>-1.93</v>
      </c>
      <c r="G1020" s="1">
        <f t="shared" si="270"/>
        <v>-1</v>
      </c>
      <c r="I1020" s="3">
        <f t="shared" si="271"/>
        <v>-4500</v>
      </c>
      <c r="J1020" s="1">
        <f t="shared" si="272"/>
        <v>0</v>
      </c>
      <c r="K1020" s="1">
        <f t="shared" si="273"/>
        <v>4500</v>
      </c>
      <c r="L1020" s="1">
        <f t="shared" si="283"/>
        <v>1610.3094746284182</v>
      </c>
      <c r="M1020" s="1">
        <f t="shared" si="283"/>
        <v>1795.2278671863501</v>
      </c>
      <c r="N1020" s="1">
        <f t="shared" si="281"/>
        <v>0.89699447299258261</v>
      </c>
      <c r="O1020" s="1">
        <f t="shared" si="282"/>
        <v>47.285033549809924</v>
      </c>
      <c r="P1020" s="1">
        <f t="shared" si="284"/>
        <v>-1</v>
      </c>
      <c r="R1020" s="3">
        <f t="shared" si="274"/>
        <v>238000</v>
      </c>
      <c r="S1020" s="3">
        <f t="shared" si="275"/>
        <v>221500</v>
      </c>
      <c r="T1020" s="1">
        <f t="shared" si="276"/>
        <v>42.424242424242422</v>
      </c>
      <c r="U1020" s="1">
        <f t="shared" si="278"/>
        <v>59.755449229133433</v>
      </c>
      <c r="V1020" s="1">
        <f t="shared" si="277"/>
        <v>-1</v>
      </c>
      <c r="W1020" s="1">
        <f t="shared" si="279"/>
        <v>-1</v>
      </c>
      <c r="Y1020" s="3">
        <f t="shared" si="280"/>
        <v>228937.6330016694</v>
      </c>
      <c r="Z1020" s="3">
        <f t="shared" si="286"/>
        <v>230700.52847054895</v>
      </c>
      <c r="AA1020" s="3">
        <f t="shared" si="285"/>
        <v>-1762.8954688795493</v>
      </c>
      <c r="AB1020" s="3">
        <f t="shared" si="287"/>
        <v>1</v>
      </c>
      <c r="AC1020" s="3"/>
      <c r="AD1020" s="3"/>
      <c r="AE1020" s="3"/>
      <c r="AF1020" s="1"/>
      <c r="AG1020" s="1"/>
      <c r="AI1020" s="1"/>
      <c r="AJ1020" s="1"/>
      <c r="AK1020" s="1"/>
      <c r="AL1020" s="1"/>
      <c r="AM1020" s="1"/>
      <c r="AO1020" s="1"/>
    </row>
    <row r="1021" spans="1:41" x14ac:dyDescent="0.4">
      <c r="A1021" s="15">
        <v>41659</v>
      </c>
      <c r="B1021" s="16">
        <v>230000</v>
      </c>
      <c r="C1021" s="16">
        <v>232000</v>
      </c>
      <c r="D1021" s="16">
        <v>227000</v>
      </c>
      <c r="E1021" s="16">
        <v>231000</v>
      </c>
      <c r="F1021" s="26">
        <v>1.0900000000000001</v>
      </c>
      <c r="G1021" s="1">
        <f t="shared" si="270"/>
        <v>1</v>
      </c>
      <c r="I1021" s="3">
        <f t="shared" si="271"/>
        <v>2500</v>
      </c>
      <c r="J1021" s="1">
        <f t="shared" si="272"/>
        <v>2500</v>
      </c>
      <c r="K1021" s="1">
        <f t="shared" si="273"/>
        <v>0</v>
      </c>
      <c r="L1021" s="1">
        <f t="shared" si="283"/>
        <v>1673.8587978692453</v>
      </c>
      <c r="M1021" s="1">
        <f t="shared" si="283"/>
        <v>1666.997305244468</v>
      </c>
      <c r="N1021" s="1">
        <f t="shared" si="281"/>
        <v>1.0041160790141597</v>
      </c>
      <c r="O1021" s="1">
        <f t="shared" si="282"/>
        <v>50.102690633972266</v>
      </c>
      <c r="P1021" s="1">
        <f t="shared" si="284"/>
        <v>1</v>
      </c>
      <c r="R1021" s="3">
        <f t="shared" si="274"/>
        <v>238000</v>
      </c>
      <c r="S1021" s="3">
        <f t="shared" si="275"/>
        <v>227000</v>
      </c>
      <c r="T1021" s="1">
        <f t="shared" si="276"/>
        <v>36.363636363636367</v>
      </c>
      <c r="U1021" s="1">
        <f t="shared" si="278"/>
        <v>50.824029771398187</v>
      </c>
      <c r="V1021" s="1">
        <f t="shared" si="277"/>
        <v>-1</v>
      </c>
      <c r="W1021" s="1">
        <f t="shared" si="279"/>
        <v>-1</v>
      </c>
      <c r="Y1021" s="3">
        <f t="shared" si="280"/>
        <v>229254.92023218179</v>
      </c>
      <c r="Z1021" s="3">
        <f t="shared" si="286"/>
        <v>230722.71154680458</v>
      </c>
      <c r="AA1021" s="3">
        <f t="shared" si="285"/>
        <v>-1467.7913146227947</v>
      </c>
      <c r="AB1021" s="3">
        <f t="shared" si="287"/>
        <v>1</v>
      </c>
      <c r="AC1021" s="3"/>
      <c r="AD1021" s="3"/>
      <c r="AE1021" s="3"/>
      <c r="AF1021" s="1"/>
      <c r="AG1021" s="1"/>
      <c r="AI1021" s="1"/>
      <c r="AJ1021" s="1"/>
      <c r="AK1021" s="1"/>
      <c r="AL1021" s="1"/>
      <c r="AM1021" s="1"/>
      <c r="AO1021" s="1"/>
    </row>
    <row r="1022" spans="1:41" x14ac:dyDescent="0.4">
      <c r="A1022" s="15">
        <v>41660</v>
      </c>
      <c r="B1022" s="16">
        <v>231500</v>
      </c>
      <c r="C1022" s="16">
        <v>237000</v>
      </c>
      <c r="D1022" s="16">
        <v>229500</v>
      </c>
      <c r="E1022" s="16">
        <v>236000</v>
      </c>
      <c r="F1022" s="26">
        <v>2.16</v>
      </c>
      <c r="G1022" s="1">
        <f t="shared" si="270"/>
        <v>1</v>
      </c>
      <c r="I1022" s="3">
        <f t="shared" si="271"/>
        <v>5000</v>
      </c>
      <c r="J1022" s="1">
        <f t="shared" si="272"/>
        <v>5000</v>
      </c>
      <c r="K1022" s="1">
        <f t="shared" si="273"/>
        <v>0</v>
      </c>
      <c r="L1022" s="1">
        <f t="shared" si="283"/>
        <v>1911.4403123071565</v>
      </c>
      <c r="M1022" s="1">
        <f t="shared" si="283"/>
        <v>1547.9260691555774</v>
      </c>
      <c r="N1022" s="1">
        <f t="shared" si="281"/>
        <v>1.2348395381375565</v>
      </c>
      <c r="O1022" s="1">
        <f t="shared" si="282"/>
        <v>55.254058157868116</v>
      </c>
      <c r="P1022" s="1">
        <f t="shared" si="284"/>
        <v>1</v>
      </c>
      <c r="R1022" s="3">
        <f t="shared" si="274"/>
        <v>237000</v>
      </c>
      <c r="S1022" s="3">
        <f t="shared" si="275"/>
        <v>227000</v>
      </c>
      <c r="T1022" s="1">
        <f t="shared" si="276"/>
        <v>90</v>
      </c>
      <c r="U1022" s="1">
        <f t="shared" si="278"/>
        <v>56.262626262626263</v>
      </c>
      <c r="V1022" s="1">
        <f t="shared" si="277"/>
        <v>1</v>
      </c>
      <c r="W1022" s="1">
        <f t="shared" si="279"/>
        <v>1</v>
      </c>
      <c r="Y1022" s="3">
        <f t="shared" si="280"/>
        <v>230292.62481184612</v>
      </c>
      <c r="Z1022" s="3">
        <f t="shared" si="286"/>
        <v>231113.62180259684</v>
      </c>
      <c r="AA1022" s="3">
        <f t="shared" si="285"/>
        <v>-820.9969907507184</v>
      </c>
      <c r="AB1022" s="3">
        <f t="shared" si="287"/>
        <v>1</v>
      </c>
      <c r="AC1022" s="3"/>
      <c r="AD1022" s="3"/>
      <c r="AE1022" s="3"/>
      <c r="AF1022" s="1"/>
      <c r="AG1022" s="1"/>
      <c r="AI1022" s="1"/>
      <c r="AJ1022" s="1"/>
      <c r="AK1022" s="1"/>
      <c r="AL1022" s="1"/>
      <c r="AM1022" s="1"/>
      <c r="AO1022" s="1"/>
    </row>
    <row r="1023" spans="1:41" x14ac:dyDescent="0.4">
      <c r="A1023" s="15">
        <v>41661</v>
      </c>
      <c r="B1023" s="16">
        <v>234500</v>
      </c>
      <c r="C1023" s="16">
        <v>238000</v>
      </c>
      <c r="D1023" s="16">
        <v>233500</v>
      </c>
      <c r="E1023" s="16">
        <v>236500</v>
      </c>
      <c r="F1023" s="26">
        <v>0.21</v>
      </c>
      <c r="G1023" s="1">
        <f t="shared" si="270"/>
        <v>1</v>
      </c>
      <c r="I1023" s="3">
        <f t="shared" si="271"/>
        <v>500</v>
      </c>
      <c r="J1023" s="1">
        <f t="shared" si="272"/>
        <v>500</v>
      </c>
      <c r="K1023" s="1">
        <f t="shared" si="273"/>
        <v>0</v>
      </c>
      <c r="L1023" s="1">
        <f t="shared" si="283"/>
        <v>1810.6231471423596</v>
      </c>
      <c r="M1023" s="1">
        <f t="shared" si="283"/>
        <v>1437.3599213587502</v>
      </c>
      <c r="N1023" s="1">
        <f t="shared" si="281"/>
        <v>1.2596866798893072</v>
      </c>
      <c r="O1023" s="1">
        <f t="shared" si="282"/>
        <v>55.746077148669741</v>
      </c>
      <c r="P1023" s="1">
        <f t="shared" si="284"/>
        <v>1</v>
      </c>
      <c r="R1023" s="3">
        <f t="shared" si="274"/>
        <v>238000</v>
      </c>
      <c r="S1023" s="3">
        <f t="shared" si="275"/>
        <v>227000</v>
      </c>
      <c r="T1023" s="1">
        <f t="shared" si="276"/>
        <v>86.36363636363636</v>
      </c>
      <c r="U1023" s="1">
        <f t="shared" si="278"/>
        <v>70.909090909090921</v>
      </c>
      <c r="V1023" s="1">
        <f t="shared" si="277"/>
        <v>-1</v>
      </c>
      <c r="W1023" s="1">
        <f t="shared" si="279"/>
        <v>1</v>
      </c>
      <c r="Y1023" s="3">
        <f t="shared" si="280"/>
        <v>231247.60561002366</v>
      </c>
      <c r="Z1023" s="3">
        <f t="shared" si="286"/>
        <v>231512.61278018224</v>
      </c>
      <c r="AA1023" s="3">
        <f t="shared" si="285"/>
        <v>-265.0071701585839</v>
      </c>
      <c r="AB1023" s="3">
        <f t="shared" si="287"/>
        <v>1</v>
      </c>
      <c r="AC1023" s="3"/>
      <c r="AD1023" s="3"/>
      <c r="AE1023" s="3"/>
      <c r="AF1023" s="1"/>
      <c r="AG1023" s="1"/>
      <c r="AI1023" s="1"/>
      <c r="AJ1023" s="1"/>
      <c r="AK1023" s="1"/>
      <c r="AL1023" s="1"/>
      <c r="AM1023" s="1"/>
      <c r="AO1023" s="1"/>
    </row>
    <row r="1024" spans="1:41" x14ac:dyDescent="0.4">
      <c r="A1024" s="18">
        <v>41662</v>
      </c>
      <c r="B1024" s="19">
        <v>235500</v>
      </c>
      <c r="C1024" s="19">
        <v>236500</v>
      </c>
      <c r="D1024" s="19">
        <v>231500</v>
      </c>
      <c r="E1024" s="19">
        <v>232000</v>
      </c>
      <c r="F1024" s="28">
        <v>-1.9</v>
      </c>
      <c r="G1024" s="1">
        <f t="shared" si="270"/>
        <v>-1</v>
      </c>
      <c r="I1024" s="3">
        <f t="shared" si="271"/>
        <v>-4500</v>
      </c>
      <c r="J1024" s="1">
        <f t="shared" si="272"/>
        <v>0</v>
      </c>
      <c r="K1024" s="1">
        <f t="shared" si="273"/>
        <v>4500</v>
      </c>
      <c r="L1024" s="1">
        <f t="shared" si="283"/>
        <v>1681.2929223464766</v>
      </c>
      <c r="M1024" s="1">
        <f t="shared" si="283"/>
        <v>1656.1199269759823</v>
      </c>
      <c r="N1024" s="1">
        <f t="shared" si="281"/>
        <v>1.0151999833831233</v>
      </c>
      <c r="O1024" s="1">
        <f t="shared" si="282"/>
        <v>50.377133374068549</v>
      </c>
      <c r="P1024" s="1">
        <f t="shared" si="284"/>
        <v>-1</v>
      </c>
      <c r="R1024" s="3">
        <f t="shared" si="274"/>
        <v>238000</v>
      </c>
      <c r="S1024" s="3">
        <f t="shared" si="275"/>
        <v>227000</v>
      </c>
      <c r="T1024" s="1">
        <f t="shared" si="276"/>
        <v>45.454545454545453</v>
      </c>
      <c r="U1024" s="1">
        <f t="shared" si="278"/>
        <v>73.939393939393938</v>
      </c>
      <c r="V1024" s="1">
        <f t="shared" si="277"/>
        <v>-1</v>
      </c>
      <c r="W1024" s="1">
        <f t="shared" si="279"/>
        <v>1</v>
      </c>
      <c r="Y1024" s="3">
        <f t="shared" si="280"/>
        <v>231363.35859309693</v>
      </c>
      <c r="Z1024" s="3">
        <f t="shared" si="286"/>
        <v>231548.7155372058</v>
      </c>
      <c r="AA1024" s="3">
        <f t="shared" si="285"/>
        <v>-185.35694410887663</v>
      </c>
      <c r="AB1024" s="3">
        <f t="shared" si="287"/>
        <v>1</v>
      </c>
      <c r="AC1024" s="3"/>
      <c r="AD1024" s="3"/>
      <c r="AE1024" s="3"/>
      <c r="AF1024" s="1"/>
      <c r="AG1024" s="1"/>
      <c r="AI1024" s="1"/>
      <c r="AJ1024" s="1"/>
      <c r="AK1024" s="1"/>
      <c r="AL1024" s="1"/>
      <c r="AM1024" s="1"/>
      <c r="AO1024" s="1"/>
    </row>
    <row r="1025" spans="1:41" x14ac:dyDescent="0.4">
      <c r="A1025" s="15">
        <v>41663</v>
      </c>
      <c r="B1025" s="16">
        <v>230000</v>
      </c>
      <c r="C1025" s="16">
        <v>230500</v>
      </c>
      <c r="D1025" s="16">
        <v>221500</v>
      </c>
      <c r="E1025" s="16">
        <v>228000</v>
      </c>
      <c r="F1025" s="26">
        <v>-1.72</v>
      </c>
      <c r="G1025" s="1">
        <f t="shared" si="270"/>
        <v>-1</v>
      </c>
      <c r="I1025" s="3">
        <f t="shared" si="271"/>
        <v>-4000</v>
      </c>
      <c r="J1025" s="1">
        <f t="shared" si="272"/>
        <v>0</v>
      </c>
      <c r="K1025" s="1">
        <f t="shared" si="273"/>
        <v>4000</v>
      </c>
      <c r="L1025" s="1">
        <f t="shared" si="283"/>
        <v>1561.2005707502997</v>
      </c>
      <c r="M1025" s="1">
        <f t="shared" si="283"/>
        <v>1823.5399321919836</v>
      </c>
      <c r="N1025" s="1">
        <f t="shared" si="281"/>
        <v>0.85613730919161213</v>
      </c>
      <c r="O1025" s="1">
        <f t="shared" si="282"/>
        <v>46.124675418785614</v>
      </c>
      <c r="P1025" s="1">
        <f t="shared" si="284"/>
        <v>-1</v>
      </c>
      <c r="R1025" s="3">
        <f t="shared" si="274"/>
        <v>238000</v>
      </c>
      <c r="S1025" s="3">
        <f t="shared" si="275"/>
        <v>221500</v>
      </c>
      <c r="T1025" s="1">
        <f t="shared" si="276"/>
        <v>39.393939393939391</v>
      </c>
      <c r="U1025" s="1">
        <f t="shared" si="278"/>
        <v>57.070707070707066</v>
      </c>
      <c r="V1025" s="1">
        <f t="shared" si="277"/>
        <v>-1</v>
      </c>
      <c r="W1025" s="1">
        <f t="shared" si="279"/>
        <v>-1</v>
      </c>
      <c r="Y1025" s="3">
        <f t="shared" si="280"/>
        <v>230845.91880954354</v>
      </c>
      <c r="Z1025" s="3">
        <f t="shared" si="286"/>
        <v>231285.847719635</v>
      </c>
      <c r="AA1025" s="3">
        <f t="shared" si="285"/>
        <v>-439.92891009146115</v>
      </c>
      <c r="AB1025" s="3">
        <f t="shared" si="287"/>
        <v>-1</v>
      </c>
      <c r="AC1025" s="3"/>
      <c r="AD1025" s="3"/>
      <c r="AE1025" s="3"/>
      <c r="AF1025" s="1"/>
      <c r="AG1025" s="1"/>
      <c r="AI1025" s="1"/>
      <c r="AJ1025" s="1"/>
      <c r="AK1025" s="1"/>
      <c r="AL1025" s="1"/>
      <c r="AM1025" s="1"/>
      <c r="AO1025" s="1"/>
    </row>
    <row r="1026" spans="1:41" x14ac:dyDescent="0.4">
      <c r="A1026" s="15">
        <v>41666</v>
      </c>
      <c r="B1026" s="16">
        <v>223500</v>
      </c>
      <c r="C1026" s="16">
        <v>229000</v>
      </c>
      <c r="D1026" s="16">
        <v>222000</v>
      </c>
      <c r="E1026" s="16">
        <v>223500</v>
      </c>
      <c r="F1026" s="26">
        <v>-1.97</v>
      </c>
      <c r="G1026" s="1">
        <f t="shared" si="270"/>
        <v>-1</v>
      </c>
      <c r="I1026" s="3">
        <f t="shared" si="271"/>
        <v>-4500</v>
      </c>
      <c r="J1026" s="1">
        <f t="shared" si="272"/>
        <v>0</v>
      </c>
      <c r="K1026" s="1">
        <f t="shared" si="273"/>
        <v>4500</v>
      </c>
      <c r="L1026" s="1">
        <f t="shared" si="283"/>
        <v>1449.6862442681354</v>
      </c>
      <c r="M1026" s="1">
        <f t="shared" si="283"/>
        <v>2014.7156513211278</v>
      </c>
      <c r="N1026" s="1">
        <f t="shared" si="281"/>
        <v>0.71954880745455041</v>
      </c>
      <c r="O1026" s="1">
        <f t="shared" si="282"/>
        <v>41.845209879194947</v>
      </c>
      <c r="P1026" s="1">
        <f t="shared" si="284"/>
        <v>-1</v>
      </c>
      <c r="R1026" s="3">
        <f t="shared" si="274"/>
        <v>238000</v>
      </c>
      <c r="S1026" s="3">
        <f t="shared" si="275"/>
        <v>221500</v>
      </c>
      <c r="T1026" s="1">
        <f t="shared" si="276"/>
        <v>12.121212121212121</v>
      </c>
      <c r="U1026" s="1">
        <f t="shared" si="278"/>
        <v>32.323232323232325</v>
      </c>
      <c r="V1026" s="1">
        <f t="shared" si="277"/>
        <v>-1</v>
      </c>
      <c r="W1026" s="1">
        <f t="shared" si="279"/>
        <v>-1</v>
      </c>
      <c r="Y1026" s="3">
        <f t="shared" si="280"/>
        <v>229715.77745422913</v>
      </c>
      <c r="Z1026" s="3">
        <f t="shared" si="286"/>
        <v>230709.11825892131</v>
      </c>
      <c r="AA1026" s="3">
        <f t="shared" si="285"/>
        <v>-993.34080469218316</v>
      </c>
      <c r="AB1026" s="3">
        <f t="shared" si="287"/>
        <v>-1</v>
      </c>
      <c r="AC1026" s="3"/>
      <c r="AD1026" s="3"/>
      <c r="AE1026" s="3"/>
      <c r="AF1026" s="1"/>
      <c r="AG1026" s="1"/>
      <c r="AI1026" s="1"/>
      <c r="AJ1026" s="1"/>
      <c r="AK1026" s="1"/>
      <c r="AL1026" s="1"/>
      <c r="AM1026" s="1"/>
      <c r="AO1026" s="1"/>
    </row>
    <row r="1027" spans="1:41" x14ac:dyDescent="0.4">
      <c r="A1027" s="15">
        <v>41667</v>
      </c>
      <c r="B1027" s="16">
        <v>222500</v>
      </c>
      <c r="C1027" s="16">
        <v>232000</v>
      </c>
      <c r="D1027" s="16">
        <v>222000</v>
      </c>
      <c r="E1027" s="16">
        <v>230500</v>
      </c>
      <c r="F1027" s="26">
        <v>3.13</v>
      </c>
      <c r="G1027" s="1">
        <f t="shared" si="270"/>
        <v>1</v>
      </c>
      <c r="I1027" s="3">
        <f t="shared" si="271"/>
        <v>7000</v>
      </c>
      <c r="J1027" s="1">
        <f t="shared" si="272"/>
        <v>7000</v>
      </c>
      <c r="K1027" s="1">
        <f t="shared" si="273"/>
        <v>0</v>
      </c>
      <c r="L1027" s="1">
        <f t="shared" si="283"/>
        <v>1846.1372268204116</v>
      </c>
      <c r="M1027" s="1">
        <f t="shared" si="283"/>
        <v>1870.8073905124759</v>
      </c>
      <c r="N1027" s="1">
        <f t="shared" si="281"/>
        <v>0.98681309266941353</v>
      </c>
      <c r="O1027" s="1">
        <f t="shared" si="282"/>
        <v>49.668139207979827</v>
      </c>
      <c r="P1027" s="1">
        <f t="shared" si="284"/>
        <v>1</v>
      </c>
      <c r="R1027" s="3">
        <f t="shared" si="274"/>
        <v>238000</v>
      </c>
      <c r="S1027" s="3">
        <f t="shared" si="275"/>
        <v>221500</v>
      </c>
      <c r="T1027" s="1">
        <f t="shared" si="276"/>
        <v>54.54545454545454</v>
      </c>
      <c r="U1027" s="1">
        <f t="shared" si="278"/>
        <v>35.353535353535356</v>
      </c>
      <c r="V1027" s="1">
        <f t="shared" si="277"/>
        <v>1</v>
      </c>
      <c r="W1027" s="1">
        <f t="shared" si="279"/>
        <v>1</v>
      </c>
      <c r="Y1027" s="3">
        <f t="shared" si="280"/>
        <v>229836.42707665541</v>
      </c>
      <c r="Z1027" s="3">
        <f t="shared" si="286"/>
        <v>230693.62801751975</v>
      </c>
      <c r="AA1027" s="3">
        <f t="shared" si="285"/>
        <v>-857.20094086433528</v>
      </c>
      <c r="AB1027" s="3">
        <f t="shared" si="287"/>
        <v>1</v>
      </c>
      <c r="AC1027" s="3"/>
      <c r="AD1027" s="3"/>
      <c r="AE1027" s="3"/>
      <c r="AF1027" s="1"/>
      <c r="AG1027" s="1"/>
      <c r="AI1027" s="1"/>
      <c r="AJ1027" s="1"/>
      <c r="AK1027" s="1"/>
      <c r="AL1027" s="1"/>
      <c r="AM1027" s="1"/>
      <c r="AO1027" s="1"/>
    </row>
    <row r="1028" spans="1:41" x14ac:dyDescent="0.4">
      <c r="A1028" s="15">
        <v>41668</v>
      </c>
      <c r="B1028" s="16">
        <v>235000</v>
      </c>
      <c r="C1028" s="16">
        <v>236000</v>
      </c>
      <c r="D1028" s="16">
        <v>232500</v>
      </c>
      <c r="E1028" s="16">
        <v>234500</v>
      </c>
      <c r="F1028" s="26">
        <v>1.74</v>
      </c>
      <c r="G1028" s="1">
        <f t="shared" si="270"/>
        <v>1</v>
      </c>
      <c r="I1028" s="3">
        <f t="shared" si="271"/>
        <v>4000</v>
      </c>
      <c r="J1028" s="1">
        <f t="shared" si="272"/>
        <v>4000</v>
      </c>
      <c r="K1028" s="1">
        <f t="shared" si="273"/>
        <v>0</v>
      </c>
      <c r="L1028" s="1">
        <f t="shared" si="283"/>
        <v>1999.9845677618107</v>
      </c>
      <c r="M1028" s="1">
        <f t="shared" si="283"/>
        <v>1737.1782911901562</v>
      </c>
      <c r="N1028" s="1">
        <f t="shared" si="281"/>
        <v>1.1512834220324062</v>
      </c>
      <c r="O1028" s="1">
        <f t="shared" si="282"/>
        <v>53.516120202550589</v>
      </c>
      <c r="P1028" s="1">
        <f t="shared" si="284"/>
        <v>1</v>
      </c>
      <c r="R1028" s="3">
        <f t="shared" si="274"/>
        <v>236500</v>
      </c>
      <c r="S1028" s="3">
        <f t="shared" si="275"/>
        <v>221500</v>
      </c>
      <c r="T1028" s="1">
        <f t="shared" si="276"/>
        <v>86.666666666666671</v>
      </c>
      <c r="U1028" s="1">
        <f t="shared" si="278"/>
        <v>51.111111111111107</v>
      </c>
      <c r="V1028" s="1">
        <f t="shared" si="277"/>
        <v>1</v>
      </c>
      <c r="W1028" s="1">
        <f t="shared" si="279"/>
        <v>1</v>
      </c>
      <c r="Y1028" s="3">
        <f t="shared" si="280"/>
        <v>230553.89983409306</v>
      </c>
      <c r="Z1028" s="3">
        <f t="shared" si="286"/>
        <v>230975.58149770348</v>
      </c>
      <c r="AA1028" s="3">
        <f t="shared" si="285"/>
        <v>-421.68166361041949</v>
      </c>
      <c r="AB1028" s="3">
        <f t="shared" si="287"/>
        <v>1</v>
      </c>
      <c r="AC1028" s="3"/>
      <c r="AD1028" s="3"/>
      <c r="AE1028" s="3"/>
      <c r="AF1028" s="1"/>
      <c r="AG1028" s="1"/>
      <c r="AI1028" s="1"/>
      <c r="AJ1028" s="1"/>
      <c r="AK1028" s="1"/>
      <c r="AL1028" s="1"/>
      <c r="AM1028" s="1"/>
      <c r="AO1028" s="1"/>
    </row>
    <row r="1029" spans="1:41" x14ac:dyDescent="0.4">
      <c r="A1029" s="18">
        <v>41673</v>
      </c>
      <c r="B1029" s="19">
        <v>234000</v>
      </c>
      <c r="C1029" s="19">
        <v>235000</v>
      </c>
      <c r="D1029" s="19">
        <v>230000</v>
      </c>
      <c r="E1029" s="19">
        <v>231500</v>
      </c>
      <c r="F1029" s="28">
        <v>-1.28</v>
      </c>
      <c r="G1029" s="1">
        <f t="shared" si="270"/>
        <v>-1</v>
      </c>
      <c r="I1029" s="3">
        <f t="shared" si="271"/>
        <v>-3000</v>
      </c>
      <c r="J1029" s="1">
        <f t="shared" si="272"/>
        <v>0</v>
      </c>
      <c r="K1029" s="1">
        <f t="shared" si="273"/>
        <v>3000</v>
      </c>
      <c r="L1029" s="1">
        <f t="shared" si="283"/>
        <v>1857.1285272073958</v>
      </c>
      <c r="M1029" s="1">
        <f t="shared" si="283"/>
        <v>1827.3798418194308</v>
      </c>
      <c r="N1029" s="1">
        <f t="shared" si="281"/>
        <v>1.0162794207899031</v>
      </c>
      <c r="O1029" s="1">
        <f t="shared" si="282"/>
        <v>50.403699522547463</v>
      </c>
      <c r="P1029" s="1">
        <f t="shared" si="284"/>
        <v>-1</v>
      </c>
      <c r="R1029" s="3">
        <f t="shared" si="274"/>
        <v>236000</v>
      </c>
      <c r="S1029" s="3">
        <f t="shared" si="275"/>
        <v>221500</v>
      </c>
      <c r="T1029" s="1">
        <f t="shared" si="276"/>
        <v>68.965517241379317</v>
      </c>
      <c r="U1029" s="1">
        <f t="shared" si="278"/>
        <v>70.059212817833512</v>
      </c>
      <c r="V1029" s="1">
        <f t="shared" si="277"/>
        <v>-1</v>
      </c>
      <c r="W1029" s="1">
        <f t="shared" si="279"/>
        <v>1</v>
      </c>
      <c r="Y1029" s="3">
        <f t="shared" si="280"/>
        <v>230699.45370577104</v>
      </c>
      <c r="Z1029" s="3">
        <f t="shared" si="286"/>
        <v>231014.42731268841</v>
      </c>
      <c r="AA1029" s="3">
        <f t="shared" si="285"/>
        <v>-314.97360691736685</v>
      </c>
      <c r="AB1029" s="3">
        <f t="shared" si="287"/>
        <v>1</v>
      </c>
      <c r="AC1029" s="3"/>
      <c r="AD1029" s="3"/>
      <c r="AE1029" s="3"/>
      <c r="AF1029" s="1"/>
      <c r="AG1029" s="1"/>
      <c r="AI1029" s="1"/>
      <c r="AJ1029" s="1"/>
      <c r="AK1029" s="1"/>
      <c r="AL1029" s="1"/>
      <c r="AM1029" s="1"/>
      <c r="AO1029" s="1"/>
    </row>
    <row r="1030" spans="1:41" x14ac:dyDescent="0.4">
      <c r="A1030" s="15">
        <v>41674</v>
      </c>
      <c r="B1030" s="16">
        <v>227500</v>
      </c>
      <c r="C1030" s="16">
        <v>232500</v>
      </c>
      <c r="D1030" s="16">
        <v>226000</v>
      </c>
      <c r="E1030" s="16">
        <v>226000</v>
      </c>
      <c r="F1030" s="26">
        <v>-2.38</v>
      </c>
      <c r="G1030" s="1">
        <f t="shared" si="270"/>
        <v>-1</v>
      </c>
      <c r="I1030" s="3">
        <f t="shared" si="271"/>
        <v>-5500</v>
      </c>
      <c r="J1030" s="1">
        <f t="shared" si="272"/>
        <v>0</v>
      </c>
      <c r="K1030" s="1">
        <f t="shared" si="273"/>
        <v>5500</v>
      </c>
      <c r="L1030" s="1">
        <f t="shared" si="283"/>
        <v>1724.4764895497246</v>
      </c>
      <c r="M1030" s="1">
        <f t="shared" si="283"/>
        <v>2089.7098531180427</v>
      </c>
      <c r="N1030" s="1">
        <f t="shared" si="281"/>
        <v>0.82522293081819198</v>
      </c>
      <c r="O1030" s="1">
        <f t="shared" si="282"/>
        <v>45.212171997437572</v>
      </c>
      <c r="P1030" s="1">
        <f t="shared" si="284"/>
        <v>-1</v>
      </c>
      <c r="R1030" s="3">
        <f t="shared" si="274"/>
        <v>236000</v>
      </c>
      <c r="S1030" s="3">
        <f t="shared" si="275"/>
        <v>222000</v>
      </c>
      <c r="T1030" s="1">
        <f t="shared" si="276"/>
        <v>28.571428571428569</v>
      </c>
      <c r="U1030" s="1">
        <f t="shared" si="278"/>
        <v>61.40120415982485</v>
      </c>
      <c r="V1030" s="1">
        <f t="shared" si="277"/>
        <v>-1</v>
      </c>
      <c r="W1030" s="1">
        <f t="shared" si="279"/>
        <v>-1</v>
      </c>
      <c r="Y1030" s="3">
        <f t="shared" si="280"/>
        <v>229976.46082796011</v>
      </c>
      <c r="Z1030" s="3">
        <f t="shared" si="286"/>
        <v>230642.98825248925</v>
      </c>
      <c r="AA1030" s="3">
        <f t="shared" si="285"/>
        <v>-666.52742452913662</v>
      </c>
      <c r="AB1030" s="3">
        <f t="shared" si="287"/>
        <v>-1</v>
      </c>
      <c r="AC1030" s="3"/>
      <c r="AD1030" s="3"/>
      <c r="AE1030" s="3"/>
      <c r="AF1030" s="1"/>
      <c r="AG1030" s="1"/>
      <c r="AI1030" s="1"/>
      <c r="AJ1030" s="1"/>
      <c r="AK1030" s="1"/>
      <c r="AL1030" s="1"/>
      <c r="AM1030" s="1"/>
      <c r="AO1030" s="1"/>
    </row>
    <row r="1031" spans="1:41" x14ac:dyDescent="0.4">
      <c r="A1031" s="15">
        <v>41675</v>
      </c>
      <c r="B1031" s="16">
        <v>228500</v>
      </c>
      <c r="C1031" s="16">
        <v>233500</v>
      </c>
      <c r="D1031" s="16">
        <v>228000</v>
      </c>
      <c r="E1031" s="16">
        <v>228500</v>
      </c>
      <c r="F1031" s="26">
        <v>1.1100000000000001</v>
      </c>
      <c r="G1031" s="1">
        <f t="shared" si="270"/>
        <v>1</v>
      </c>
      <c r="I1031" s="3">
        <f t="shared" si="271"/>
        <v>2500</v>
      </c>
      <c r="J1031" s="1">
        <f t="shared" si="272"/>
        <v>2500</v>
      </c>
      <c r="K1031" s="1">
        <f t="shared" si="273"/>
        <v>0</v>
      </c>
      <c r="L1031" s="1">
        <f t="shared" si="283"/>
        <v>1779.8710260104585</v>
      </c>
      <c r="M1031" s="1">
        <f t="shared" si="283"/>
        <v>1940.444863609611</v>
      </c>
      <c r="N1031" s="1">
        <f t="shared" si="281"/>
        <v>0.91724895635506309</v>
      </c>
      <c r="O1031" s="1">
        <f t="shared" si="282"/>
        <v>47.841932750291924</v>
      </c>
      <c r="P1031" s="1">
        <f t="shared" si="284"/>
        <v>1</v>
      </c>
      <c r="R1031" s="3">
        <f t="shared" si="274"/>
        <v>236000</v>
      </c>
      <c r="S1031" s="3">
        <f t="shared" si="275"/>
        <v>222000</v>
      </c>
      <c r="T1031" s="1">
        <f t="shared" si="276"/>
        <v>46.428571428571431</v>
      </c>
      <c r="U1031" s="1">
        <f t="shared" si="278"/>
        <v>47.988505747126432</v>
      </c>
      <c r="V1031" s="1">
        <f t="shared" si="277"/>
        <v>1</v>
      </c>
      <c r="W1031" s="1">
        <f t="shared" si="279"/>
        <v>-1</v>
      </c>
      <c r="Y1031" s="3">
        <f t="shared" si="280"/>
        <v>229749.31300827395</v>
      </c>
      <c r="Z1031" s="3">
        <f t="shared" si="286"/>
        <v>230484.24838193448</v>
      </c>
      <c r="AA1031" s="3">
        <f t="shared" si="285"/>
        <v>-734.93537366052624</v>
      </c>
      <c r="AB1031" s="3">
        <f t="shared" si="287"/>
        <v>-1</v>
      </c>
      <c r="AC1031" s="3"/>
      <c r="AD1031" s="3"/>
      <c r="AE1031" s="3"/>
      <c r="AF1031" s="1"/>
      <c r="AG1031" s="1"/>
      <c r="AI1031" s="1"/>
      <c r="AJ1031" s="1"/>
      <c r="AK1031" s="1"/>
      <c r="AL1031" s="1"/>
      <c r="AM1031" s="1"/>
      <c r="AO1031" s="1"/>
    </row>
    <row r="1032" spans="1:41" x14ac:dyDescent="0.4">
      <c r="A1032" s="15">
        <v>41676</v>
      </c>
      <c r="B1032" s="16">
        <v>229000</v>
      </c>
      <c r="C1032" s="16">
        <v>230000</v>
      </c>
      <c r="D1032" s="16">
        <v>226000</v>
      </c>
      <c r="E1032" s="16">
        <v>226500</v>
      </c>
      <c r="F1032" s="26">
        <v>-0.88</v>
      </c>
      <c r="G1032" s="1">
        <f t="shared" si="270"/>
        <v>-1</v>
      </c>
      <c r="I1032" s="3">
        <f t="shared" si="271"/>
        <v>-2000</v>
      </c>
      <c r="J1032" s="1">
        <f t="shared" si="272"/>
        <v>0</v>
      </c>
      <c r="K1032" s="1">
        <f t="shared" si="273"/>
        <v>2000</v>
      </c>
      <c r="L1032" s="1">
        <f t="shared" si="283"/>
        <v>1652.7373812954258</v>
      </c>
      <c r="M1032" s="1">
        <f t="shared" si="283"/>
        <v>1944.6988019232103</v>
      </c>
      <c r="N1032" s="1">
        <f t="shared" si="281"/>
        <v>0.84986805137173471</v>
      </c>
      <c r="O1032" s="1">
        <f t="shared" si="282"/>
        <v>45.942090342147978</v>
      </c>
      <c r="P1032" s="1">
        <f t="shared" si="284"/>
        <v>-1</v>
      </c>
      <c r="R1032" s="3">
        <f t="shared" si="274"/>
        <v>236000</v>
      </c>
      <c r="S1032" s="3">
        <f t="shared" si="275"/>
        <v>226000</v>
      </c>
      <c r="T1032" s="1">
        <f t="shared" si="276"/>
        <v>5</v>
      </c>
      <c r="U1032" s="1">
        <f t="shared" si="278"/>
        <v>26.666666666666668</v>
      </c>
      <c r="V1032" s="1">
        <f t="shared" si="277"/>
        <v>-1</v>
      </c>
      <c r="W1032" s="1">
        <f t="shared" si="279"/>
        <v>-1</v>
      </c>
      <c r="Y1032" s="3">
        <f t="shared" si="280"/>
        <v>229249.41869930874</v>
      </c>
      <c r="Z1032" s="3">
        <f t="shared" si="286"/>
        <v>230189.11887216155</v>
      </c>
      <c r="AA1032" s="3">
        <f t="shared" si="285"/>
        <v>-939.7001728528121</v>
      </c>
      <c r="AB1032" s="3">
        <f t="shared" si="287"/>
        <v>-1</v>
      </c>
      <c r="AC1032" s="3"/>
      <c r="AD1032" s="3"/>
      <c r="AE1032" s="3"/>
      <c r="AF1032" s="1"/>
      <c r="AG1032" s="1"/>
      <c r="AI1032" s="1"/>
      <c r="AJ1032" s="1"/>
      <c r="AK1032" s="1"/>
      <c r="AL1032" s="1"/>
      <c r="AM1032" s="1"/>
      <c r="AO1032" s="1"/>
    </row>
    <row r="1033" spans="1:41" x14ac:dyDescent="0.4">
      <c r="A1033" s="15">
        <v>41677</v>
      </c>
      <c r="B1033" s="16">
        <v>230000</v>
      </c>
      <c r="C1033" s="16">
        <v>232500</v>
      </c>
      <c r="D1033" s="16">
        <v>228000</v>
      </c>
      <c r="E1033" s="16">
        <v>230500</v>
      </c>
      <c r="F1033" s="26">
        <v>1.77</v>
      </c>
      <c r="G1033" s="1">
        <f t="shared" si="270"/>
        <v>1</v>
      </c>
      <c r="I1033" s="3">
        <f t="shared" si="271"/>
        <v>4000</v>
      </c>
      <c r="J1033" s="1">
        <f t="shared" si="272"/>
        <v>4000</v>
      </c>
      <c r="K1033" s="1">
        <f t="shared" si="273"/>
        <v>0</v>
      </c>
      <c r="L1033" s="1">
        <f t="shared" si="283"/>
        <v>1820.3989969171812</v>
      </c>
      <c r="M1033" s="1">
        <f t="shared" si="283"/>
        <v>1805.7917446429808</v>
      </c>
      <c r="N1033" s="1">
        <f t="shared" si="281"/>
        <v>1.0080891123339852</v>
      </c>
      <c r="O1033" s="1">
        <f t="shared" si="282"/>
        <v>50.201413181424584</v>
      </c>
      <c r="P1033" s="1">
        <f t="shared" si="284"/>
        <v>1</v>
      </c>
      <c r="R1033" s="3">
        <f t="shared" si="274"/>
        <v>235000</v>
      </c>
      <c r="S1033" s="3">
        <f t="shared" si="275"/>
        <v>226000</v>
      </c>
      <c r="T1033" s="1">
        <f t="shared" si="276"/>
        <v>50</v>
      </c>
      <c r="U1033" s="1">
        <f t="shared" si="278"/>
        <v>33.80952380952381</v>
      </c>
      <c r="V1033" s="1">
        <f t="shared" si="277"/>
        <v>1</v>
      </c>
      <c r="W1033" s="1">
        <f t="shared" si="279"/>
        <v>1</v>
      </c>
      <c r="Y1033" s="3">
        <f t="shared" si="280"/>
        <v>229441.815822492</v>
      </c>
      <c r="Z1033" s="3">
        <f t="shared" si="286"/>
        <v>230212.14710385329</v>
      </c>
      <c r="AA1033" s="3">
        <f t="shared" si="285"/>
        <v>-770.33128136128653</v>
      </c>
      <c r="AB1033" s="3">
        <f t="shared" si="287"/>
        <v>1</v>
      </c>
      <c r="AC1033" s="3"/>
      <c r="AD1033" s="3"/>
      <c r="AE1033" s="3"/>
      <c r="AF1033" s="1"/>
      <c r="AG1033" s="1"/>
      <c r="AI1033" s="1"/>
      <c r="AJ1033" s="1"/>
      <c r="AK1033" s="1"/>
      <c r="AL1033" s="1"/>
      <c r="AM1033" s="1"/>
      <c r="AO1033" s="1"/>
    </row>
    <row r="1034" spans="1:41" x14ac:dyDescent="0.4">
      <c r="A1034" s="18">
        <v>41680</v>
      </c>
      <c r="B1034" s="19">
        <v>230000</v>
      </c>
      <c r="C1034" s="19">
        <v>234500</v>
      </c>
      <c r="D1034" s="19">
        <v>229500</v>
      </c>
      <c r="E1034" s="19">
        <v>233500</v>
      </c>
      <c r="F1034" s="28">
        <v>1.3</v>
      </c>
      <c r="G1034" s="1">
        <f t="shared" si="270"/>
        <v>1</v>
      </c>
      <c r="I1034" s="3">
        <f t="shared" si="271"/>
        <v>3000</v>
      </c>
      <c r="J1034" s="1">
        <f t="shared" si="272"/>
        <v>3000</v>
      </c>
      <c r="K1034" s="1">
        <f t="shared" si="273"/>
        <v>0</v>
      </c>
      <c r="L1034" s="1">
        <f t="shared" si="283"/>
        <v>1904.6562114230967</v>
      </c>
      <c r="M1034" s="1">
        <f t="shared" si="283"/>
        <v>1676.8066200256251</v>
      </c>
      <c r="N1034" s="1">
        <f t="shared" si="281"/>
        <v>1.1358830461881106</v>
      </c>
      <c r="O1034" s="1">
        <f t="shared" si="282"/>
        <v>53.180957085422349</v>
      </c>
      <c r="P1034" s="1">
        <f t="shared" si="284"/>
        <v>1</v>
      </c>
      <c r="R1034" s="3">
        <f t="shared" si="274"/>
        <v>234500</v>
      </c>
      <c r="S1034" s="3">
        <f t="shared" si="275"/>
        <v>226000</v>
      </c>
      <c r="T1034" s="1">
        <f t="shared" si="276"/>
        <v>88.235294117647058</v>
      </c>
      <c r="U1034" s="1">
        <f t="shared" si="278"/>
        <v>47.745098039215691</v>
      </c>
      <c r="V1034" s="1">
        <f t="shared" si="277"/>
        <v>1</v>
      </c>
      <c r="W1034" s="1">
        <f t="shared" si="279"/>
        <v>1</v>
      </c>
      <c r="Y1034" s="3">
        <f t="shared" si="280"/>
        <v>230066.1518498009</v>
      </c>
      <c r="Z1034" s="3">
        <f t="shared" si="286"/>
        <v>230455.6917628271</v>
      </c>
      <c r="AA1034" s="3">
        <f t="shared" si="285"/>
        <v>-389.53991302620852</v>
      </c>
      <c r="AB1034" s="3">
        <f t="shared" si="287"/>
        <v>1</v>
      </c>
      <c r="AC1034" s="3"/>
      <c r="AD1034" s="3"/>
      <c r="AE1034" s="3"/>
      <c r="AF1034" s="1"/>
      <c r="AG1034" s="1"/>
      <c r="AI1034" s="1"/>
      <c r="AJ1034" s="1"/>
      <c r="AK1034" s="1"/>
      <c r="AL1034" s="1"/>
      <c r="AM1034" s="1"/>
      <c r="AO1034" s="1"/>
    </row>
    <row r="1035" spans="1:41" x14ac:dyDescent="0.4">
      <c r="A1035" s="15">
        <v>41681</v>
      </c>
      <c r="B1035" s="16">
        <v>232000</v>
      </c>
      <c r="C1035" s="16">
        <v>234500</v>
      </c>
      <c r="D1035" s="16">
        <v>230500</v>
      </c>
      <c r="E1035" s="16">
        <v>231000</v>
      </c>
      <c r="F1035" s="26">
        <v>-1.07</v>
      </c>
      <c r="G1035" s="1">
        <f t="shared" si="270"/>
        <v>-1</v>
      </c>
      <c r="I1035" s="3">
        <f t="shared" si="271"/>
        <v>-2500</v>
      </c>
      <c r="J1035" s="1">
        <f t="shared" si="272"/>
        <v>0</v>
      </c>
      <c r="K1035" s="1">
        <f t="shared" si="273"/>
        <v>2500</v>
      </c>
      <c r="L1035" s="1">
        <f t="shared" si="283"/>
        <v>1768.6093391785896</v>
      </c>
      <c r="M1035" s="1">
        <f t="shared" si="283"/>
        <v>1735.6061471666519</v>
      </c>
      <c r="N1035" s="1">
        <f t="shared" si="281"/>
        <v>1.0190153693946147</v>
      </c>
      <c r="O1035" s="1">
        <f t="shared" si="282"/>
        <v>50.470906999591499</v>
      </c>
      <c r="P1035" s="1">
        <f t="shared" si="284"/>
        <v>-1</v>
      </c>
      <c r="R1035" s="3">
        <f t="shared" si="274"/>
        <v>234500</v>
      </c>
      <c r="S1035" s="3">
        <f t="shared" si="275"/>
        <v>226000</v>
      </c>
      <c r="T1035" s="1">
        <f t="shared" si="276"/>
        <v>58.82352941176471</v>
      </c>
      <c r="U1035" s="1">
        <f t="shared" si="278"/>
        <v>65.686274509803923</v>
      </c>
      <c r="V1035" s="1">
        <f t="shared" si="277"/>
        <v>-1</v>
      </c>
      <c r="W1035" s="1">
        <f t="shared" si="279"/>
        <v>1</v>
      </c>
      <c r="Y1035" s="3">
        <f t="shared" si="280"/>
        <v>230209.82079598538</v>
      </c>
      <c r="Z1035" s="3">
        <f t="shared" si="286"/>
        <v>230496.01089150656</v>
      </c>
      <c r="AA1035" s="3">
        <f t="shared" si="285"/>
        <v>-286.19009552118951</v>
      </c>
      <c r="AB1035" s="3">
        <f t="shared" si="287"/>
        <v>1</v>
      </c>
      <c r="AC1035" s="3"/>
      <c r="AD1035" s="3"/>
      <c r="AE1035" s="3"/>
      <c r="AF1035" s="1"/>
      <c r="AG1035" s="1"/>
      <c r="AI1035" s="1"/>
      <c r="AJ1035" s="1"/>
      <c r="AK1035" s="1"/>
      <c r="AL1035" s="1"/>
      <c r="AM1035" s="1"/>
      <c r="AO1035" s="1"/>
    </row>
    <row r="1036" spans="1:41" x14ac:dyDescent="0.4">
      <c r="A1036" s="15">
        <v>41682</v>
      </c>
      <c r="B1036" s="16">
        <v>230500</v>
      </c>
      <c r="C1036" s="16">
        <v>231500</v>
      </c>
      <c r="D1036" s="16">
        <v>226500</v>
      </c>
      <c r="E1036" s="16">
        <v>227500</v>
      </c>
      <c r="F1036" s="26">
        <v>-1.52</v>
      </c>
      <c r="G1036" s="1">
        <f t="shared" si="270"/>
        <v>-1</v>
      </c>
      <c r="I1036" s="3">
        <f t="shared" si="271"/>
        <v>-3500</v>
      </c>
      <c r="J1036" s="1">
        <f t="shared" si="272"/>
        <v>0</v>
      </c>
      <c r="K1036" s="1">
        <f t="shared" si="273"/>
        <v>3500</v>
      </c>
      <c r="L1036" s="1">
        <f t="shared" si="283"/>
        <v>1642.2801006658333</v>
      </c>
      <c r="M1036" s="1">
        <f t="shared" si="283"/>
        <v>1861.634279511891</v>
      </c>
      <c r="N1036" s="1">
        <f t="shared" si="281"/>
        <v>0.88217117547729562</v>
      </c>
      <c r="O1036" s="1">
        <f t="shared" si="282"/>
        <v>46.869869593746586</v>
      </c>
      <c r="P1036" s="1">
        <f t="shared" si="284"/>
        <v>-1</v>
      </c>
      <c r="R1036" s="3">
        <f t="shared" si="274"/>
        <v>234500</v>
      </c>
      <c r="S1036" s="3">
        <f t="shared" si="275"/>
        <v>226000</v>
      </c>
      <c r="T1036" s="1">
        <f t="shared" si="276"/>
        <v>17.647058823529413</v>
      </c>
      <c r="U1036" s="1">
        <f t="shared" si="278"/>
        <v>54.901960784313729</v>
      </c>
      <c r="V1036" s="1">
        <f t="shared" si="277"/>
        <v>-1</v>
      </c>
      <c r="W1036" s="1">
        <f t="shared" si="279"/>
        <v>-1</v>
      </c>
      <c r="Y1036" s="3">
        <f t="shared" si="280"/>
        <v>229792.92528891069</v>
      </c>
      <c r="Z1036" s="3">
        <f t="shared" si="286"/>
        <v>230274.08415880238</v>
      </c>
      <c r="AA1036" s="3">
        <f t="shared" si="285"/>
        <v>-481.15886989168939</v>
      </c>
      <c r="AB1036" s="3">
        <f t="shared" si="287"/>
        <v>-1</v>
      </c>
      <c r="AC1036" s="3"/>
      <c r="AD1036" s="3"/>
      <c r="AE1036" s="3"/>
      <c r="AF1036" s="1"/>
      <c r="AG1036" s="1"/>
      <c r="AI1036" s="1"/>
      <c r="AJ1036" s="1"/>
      <c r="AK1036" s="1"/>
      <c r="AL1036" s="1"/>
      <c r="AM1036" s="1"/>
      <c r="AO1036" s="1"/>
    </row>
    <row r="1037" spans="1:41" x14ac:dyDescent="0.4">
      <c r="A1037" s="15">
        <v>41683</v>
      </c>
      <c r="B1037" s="16">
        <v>229000</v>
      </c>
      <c r="C1037" s="16">
        <v>231000</v>
      </c>
      <c r="D1037" s="16">
        <v>227000</v>
      </c>
      <c r="E1037" s="16">
        <v>227000</v>
      </c>
      <c r="F1037" s="26">
        <v>-0.22</v>
      </c>
      <c r="G1037" s="1">
        <f t="shared" si="270"/>
        <v>-1</v>
      </c>
      <c r="I1037" s="3">
        <f t="shared" si="271"/>
        <v>-500</v>
      </c>
      <c r="J1037" s="1">
        <f t="shared" si="272"/>
        <v>0</v>
      </c>
      <c r="K1037" s="1">
        <f t="shared" si="273"/>
        <v>500</v>
      </c>
      <c r="L1037" s="1">
        <f t="shared" si="283"/>
        <v>1524.9743791897022</v>
      </c>
      <c r="M1037" s="1">
        <f t="shared" si="283"/>
        <v>1764.3746881181846</v>
      </c>
      <c r="N1037" s="1">
        <f t="shared" si="281"/>
        <v>0.86431435990287431</v>
      </c>
      <c r="O1037" s="1">
        <f t="shared" si="282"/>
        <v>46.360977445236372</v>
      </c>
      <c r="P1037" s="1">
        <f t="shared" si="284"/>
        <v>-1</v>
      </c>
      <c r="R1037" s="3">
        <f t="shared" si="274"/>
        <v>234500</v>
      </c>
      <c r="S1037" s="3">
        <f t="shared" si="275"/>
        <v>226500</v>
      </c>
      <c r="T1037" s="1">
        <f t="shared" si="276"/>
        <v>6.25</v>
      </c>
      <c r="U1037" s="1">
        <f t="shared" si="278"/>
        <v>27.573529411764707</v>
      </c>
      <c r="V1037" s="1">
        <f t="shared" si="277"/>
        <v>-1</v>
      </c>
      <c r="W1037" s="1">
        <f t="shared" si="279"/>
        <v>-1</v>
      </c>
      <c r="Y1037" s="3">
        <f t="shared" si="280"/>
        <v>229363.24447523209</v>
      </c>
      <c r="Z1037" s="3">
        <f t="shared" si="286"/>
        <v>230031.55940629847</v>
      </c>
      <c r="AA1037" s="3">
        <f t="shared" si="285"/>
        <v>-668.31493106638663</v>
      </c>
      <c r="AB1037" s="3">
        <f t="shared" si="287"/>
        <v>-1</v>
      </c>
      <c r="AC1037" s="3"/>
      <c r="AD1037" s="3"/>
      <c r="AE1037" s="3"/>
      <c r="AF1037" s="1"/>
      <c r="AG1037" s="1"/>
      <c r="AI1037" s="1"/>
      <c r="AJ1037" s="1"/>
      <c r="AK1037" s="1"/>
      <c r="AL1037" s="1"/>
      <c r="AM1037" s="1"/>
      <c r="AO1037" s="1"/>
    </row>
    <row r="1038" spans="1:41" x14ac:dyDescent="0.4">
      <c r="A1038" s="15">
        <v>41684</v>
      </c>
      <c r="B1038" s="16">
        <v>228500</v>
      </c>
      <c r="C1038" s="16">
        <v>233000</v>
      </c>
      <c r="D1038" s="16">
        <v>228000</v>
      </c>
      <c r="E1038" s="16">
        <v>232500</v>
      </c>
      <c r="F1038" s="26">
        <v>2.42</v>
      </c>
      <c r="G1038" s="1">
        <f t="shared" si="270"/>
        <v>1</v>
      </c>
      <c r="I1038" s="3">
        <f t="shared" si="271"/>
        <v>5500</v>
      </c>
      <c r="J1038" s="1">
        <f t="shared" si="272"/>
        <v>5500</v>
      </c>
      <c r="K1038" s="1">
        <f t="shared" si="273"/>
        <v>0</v>
      </c>
      <c r="L1038" s="1">
        <f t="shared" si="283"/>
        <v>1808.9047806761521</v>
      </c>
      <c r="M1038" s="1">
        <f t="shared" si="283"/>
        <v>1638.3479246811714</v>
      </c>
      <c r="N1038" s="1">
        <f t="shared" si="281"/>
        <v>1.1041029523861188</v>
      </c>
      <c r="O1038" s="1">
        <f t="shared" si="282"/>
        <v>52.473808429099499</v>
      </c>
      <c r="P1038" s="1">
        <f t="shared" si="284"/>
        <v>1</v>
      </c>
      <c r="R1038" s="3">
        <f t="shared" si="274"/>
        <v>234500</v>
      </c>
      <c r="S1038" s="3">
        <f t="shared" si="275"/>
        <v>226500</v>
      </c>
      <c r="T1038" s="1">
        <f t="shared" si="276"/>
        <v>75</v>
      </c>
      <c r="U1038" s="1">
        <f t="shared" si="278"/>
        <v>32.965686274509807</v>
      </c>
      <c r="V1038" s="1">
        <f t="shared" si="277"/>
        <v>1</v>
      </c>
      <c r="W1038" s="1">
        <f t="shared" si="279"/>
        <v>1</v>
      </c>
      <c r="Y1038" s="3">
        <f t="shared" si="280"/>
        <v>229845.82224827333</v>
      </c>
      <c r="Z1038" s="3">
        <f t="shared" si="286"/>
        <v>230214.40685768376</v>
      </c>
      <c r="AA1038" s="3">
        <f t="shared" si="285"/>
        <v>-368.5846094104345</v>
      </c>
      <c r="AB1038" s="3">
        <f t="shared" si="287"/>
        <v>1</v>
      </c>
      <c r="AC1038" s="3"/>
      <c r="AD1038" s="3"/>
      <c r="AE1038" s="3"/>
      <c r="AF1038" s="1"/>
      <c r="AG1038" s="1"/>
      <c r="AI1038" s="1"/>
      <c r="AJ1038" s="1"/>
      <c r="AK1038" s="1"/>
      <c r="AL1038" s="1"/>
      <c r="AM1038" s="1"/>
      <c r="AO1038" s="1"/>
    </row>
    <row r="1039" spans="1:41" x14ac:dyDescent="0.4">
      <c r="A1039" s="18">
        <v>41687</v>
      </c>
      <c r="B1039" s="19">
        <v>234500</v>
      </c>
      <c r="C1039" s="19">
        <v>235500</v>
      </c>
      <c r="D1039" s="19">
        <v>231500</v>
      </c>
      <c r="E1039" s="19">
        <v>233000</v>
      </c>
      <c r="F1039" s="28">
        <v>0.22</v>
      </c>
      <c r="G1039" s="1">
        <f t="shared" si="270"/>
        <v>1</v>
      </c>
      <c r="I1039" s="3">
        <f t="shared" si="271"/>
        <v>500</v>
      </c>
      <c r="J1039" s="1">
        <f t="shared" si="272"/>
        <v>500</v>
      </c>
      <c r="K1039" s="1">
        <f t="shared" si="273"/>
        <v>0</v>
      </c>
      <c r="L1039" s="1">
        <f t="shared" si="283"/>
        <v>1715.4115820564271</v>
      </c>
      <c r="M1039" s="1">
        <f t="shared" si="283"/>
        <v>1521.3230729182305</v>
      </c>
      <c r="N1039" s="1">
        <f t="shared" si="281"/>
        <v>1.1275787586432198</v>
      </c>
      <c r="O1039" s="1">
        <f t="shared" si="282"/>
        <v>52.998214710617304</v>
      </c>
      <c r="P1039" s="1">
        <f t="shared" si="284"/>
        <v>1</v>
      </c>
      <c r="R1039" s="3">
        <f t="shared" si="274"/>
        <v>235500</v>
      </c>
      <c r="S1039" s="3">
        <f t="shared" si="275"/>
        <v>226500</v>
      </c>
      <c r="T1039" s="1">
        <f t="shared" si="276"/>
        <v>72.222222222222214</v>
      </c>
      <c r="U1039" s="1">
        <f t="shared" si="278"/>
        <v>51.157407407407412</v>
      </c>
      <c r="V1039" s="1">
        <f t="shared" si="277"/>
        <v>-1</v>
      </c>
      <c r="W1039" s="1">
        <f t="shared" si="279"/>
        <v>1</v>
      </c>
      <c r="Y1039" s="3">
        <f t="shared" si="280"/>
        <v>230331.08036392357</v>
      </c>
      <c r="Z1039" s="3">
        <f t="shared" si="286"/>
        <v>230420.74709044793</v>
      </c>
      <c r="AA1039" s="3">
        <f t="shared" si="285"/>
        <v>-89.666726524359547</v>
      </c>
      <c r="AB1039" s="3">
        <f t="shared" si="287"/>
        <v>1</v>
      </c>
      <c r="AC1039" s="3"/>
      <c r="AD1039" s="3"/>
      <c r="AE1039" s="3"/>
      <c r="AF1039" s="1"/>
      <c r="AG1039" s="1"/>
      <c r="AI1039" s="1"/>
      <c r="AJ1039" s="1"/>
      <c r="AK1039" s="1"/>
      <c r="AL1039" s="1"/>
      <c r="AM1039" s="1"/>
      <c r="AO1039" s="1"/>
    </row>
    <row r="1040" spans="1:41" x14ac:dyDescent="0.4">
      <c r="A1040" s="15">
        <v>41688</v>
      </c>
      <c r="B1040" s="16">
        <v>232000</v>
      </c>
      <c r="C1040" s="16">
        <v>234500</v>
      </c>
      <c r="D1040" s="16">
        <v>229000</v>
      </c>
      <c r="E1040" s="16">
        <v>229500</v>
      </c>
      <c r="F1040" s="26">
        <v>-1.5</v>
      </c>
      <c r="G1040" s="1">
        <f t="shared" si="270"/>
        <v>-1</v>
      </c>
      <c r="I1040" s="3">
        <f t="shared" si="271"/>
        <v>-3500</v>
      </c>
      <c r="J1040" s="1">
        <f t="shared" si="272"/>
        <v>0</v>
      </c>
      <c r="K1040" s="1">
        <f t="shared" si="273"/>
        <v>3500</v>
      </c>
      <c r="L1040" s="1">
        <f t="shared" si="283"/>
        <v>1592.882183338111</v>
      </c>
      <c r="M1040" s="1">
        <f t="shared" si="283"/>
        <v>1662.657139138357</v>
      </c>
      <c r="N1040" s="1">
        <f t="shared" si="281"/>
        <v>0.95803406838501548</v>
      </c>
      <c r="O1040" s="1">
        <f t="shared" si="282"/>
        <v>48.928365642544769</v>
      </c>
      <c r="P1040" s="1">
        <f t="shared" si="284"/>
        <v>-1</v>
      </c>
      <c r="R1040" s="3">
        <f t="shared" si="274"/>
        <v>235500</v>
      </c>
      <c r="S1040" s="3">
        <f t="shared" si="275"/>
        <v>226500</v>
      </c>
      <c r="T1040" s="1">
        <f t="shared" si="276"/>
        <v>33.333333333333329</v>
      </c>
      <c r="U1040" s="1">
        <f t="shared" si="278"/>
        <v>60.185185185185183</v>
      </c>
      <c r="V1040" s="1">
        <f t="shared" si="277"/>
        <v>-1</v>
      </c>
      <c r="W1040" s="1">
        <f t="shared" si="279"/>
        <v>1</v>
      </c>
      <c r="Y1040" s="3">
        <f t="shared" si="280"/>
        <v>230203.22184639686</v>
      </c>
      <c r="Z1040" s="3">
        <f t="shared" si="286"/>
        <v>230352.54360226661</v>
      </c>
      <c r="AA1040" s="3">
        <f t="shared" si="285"/>
        <v>-149.32175586975063</v>
      </c>
      <c r="AB1040" s="3">
        <f t="shared" si="287"/>
        <v>-1</v>
      </c>
      <c r="AC1040" s="3"/>
      <c r="AD1040" s="3"/>
      <c r="AE1040" s="3"/>
      <c r="AF1040" s="1"/>
      <c r="AG1040" s="1"/>
      <c r="AI1040" s="1"/>
      <c r="AJ1040" s="1"/>
      <c r="AK1040" s="1"/>
      <c r="AL1040" s="1"/>
      <c r="AM1040" s="1"/>
      <c r="AO1040" s="1"/>
    </row>
    <row r="1041" spans="1:41" x14ac:dyDescent="0.4">
      <c r="A1041" s="15">
        <v>41689</v>
      </c>
      <c r="B1041" s="16">
        <v>227500</v>
      </c>
      <c r="C1041" s="16">
        <v>228500</v>
      </c>
      <c r="D1041" s="16">
        <v>224000</v>
      </c>
      <c r="E1041" s="16">
        <v>225500</v>
      </c>
      <c r="F1041" s="26">
        <v>-1.74</v>
      </c>
      <c r="G1041" s="1">
        <f t="shared" ref="G1041:G1104" si="288">IF(E1041&gt;E1040,1,-1)</f>
        <v>-1</v>
      </c>
      <c r="I1041" s="3">
        <f t="shared" ref="I1041:I1104" si="289">E1041-E1040</f>
        <v>-4000</v>
      </c>
      <c r="J1041" s="1">
        <f t="shared" ref="J1041:J1104" si="290">IF(I1041&gt;0,I1041,0)</f>
        <v>0</v>
      </c>
      <c r="K1041" s="1">
        <f t="shared" ref="K1041:K1104" si="291">IF(I1041&lt;0,-I1041,0)</f>
        <v>4000</v>
      </c>
      <c r="L1041" s="1">
        <f t="shared" si="283"/>
        <v>1479.104884528246</v>
      </c>
      <c r="M1041" s="1">
        <f t="shared" si="283"/>
        <v>1829.6102006284743</v>
      </c>
      <c r="N1041" s="1">
        <f t="shared" si="281"/>
        <v>0.80842623418921189</v>
      </c>
      <c r="O1041" s="1">
        <f t="shared" si="282"/>
        <v>44.703301627984892</v>
      </c>
      <c r="P1041" s="1">
        <f t="shared" si="284"/>
        <v>-1</v>
      </c>
      <c r="R1041" s="3">
        <f t="shared" si="274"/>
        <v>235500</v>
      </c>
      <c r="S1041" s="3">
        <f t="shared" si="275"/>
        <v>224000</v>
      </c>
      <c r="T1041" s="1">
        <f t="shared" si="276"/>
        <v>13.043478260869565</v>
      </c>
      <c r="U1041" s="1">
        <f t="shared" si="278"/>
        <v>39.5330112721417</v>
      </c>
      <c r="V1041" s="1">
        <f t="shared" si="277"/>
        <v>-1</v>
      </c>
      <c r="W1041" s="1">
        <f t="shared" si="279"/>
        <v>-1</v>
      </c>
      <c r="Y1041" s="3">
        <f t="shared" si="280"/>
        <v>229479.6492546435</v>
      </c>
      <c r="Z1041" s="3">
        <f t="shared" si="286"/>
        <v>229993.09592802465</v>
      </c>
      <c r="AA1041" s="3">
        <f t="shared" si="285"/>
        <v>-513.44667338114232</v>
      </c>
      <c r="AB1041" s="3">
        <f t="shared" si="287"/>
        <v>-1</v>
      </c>
      <c r="AC1041" s="3"/>
      <c r="AD1041" s="3"/>
      <c r="AE1041" s="3"/>
      <c r="AF1041" s="1"/>
      <c r="AG1041" s="1"/>
      <c r="AI1041" s="1"/>
      <c r="AJ1041" s="1"/>
      <c r="AK1041" s="1"/>
      <c r="AL1041" s="1"/>
      <c r="AM1041" s="1"/>
      <c r="AO1041" s="1"/>
    </row>
    <row r="1042" spans="1:41" x14ac:dyDescent="0.4">
      <c r="A1042" s="15">
        <v>41690</v>
      </c>
      <c r="B1042" s="16">
        <v>224000</v>
      </c>
      <c r="C1042" s="16">
        <v>225000</v>
      </c>
      <c r="D1042" s="16">
        <v>220500</v>
      </c>
      <c r="E1042" s="16">
        <v>222000</v>
      </c>
      <c r="F1042" s="26">
        <v>-1.55</v>
      </c>
      <c r="G1042" s="1">
        <f t="shared" si="288"/>
        <v>-1</v>
      </c>
      <c r="I1042" s="3">
        <f t="shared" si="289"/>
        <v>-3500</v>
      </c>
      <c r="J1042" s="1">
        <f t="shared" si="290"/>
        <v>0</v>
      </c>
      <c r="K1042" s="1">
        <f t="shared" si="291"/>
        <v>3500</v>
      </c>
      <c r="L1042" s="1">
        <f t="shared" si="283"/>
        <v>1373.4545356333713</v>
      </c>
      <c r="M1042" s="1">
        <f t="shared" si="283"/>
        <v>1948.9237577264405</v>
      </c>
      <c r="N1042" s="1">
        <f t="shared" si="281"/>
        <v>0.70472461028214084</v>
      </c>
      <c r="O1042" s="1">
        <f t="shared" si="282"/>
        <v>41.339498827643794</v>
      </c>
      <c r="P1042" s="1">
        <f t="shared" si="284"/>
        <v>-1</v>
      </c>
      <c r="R1042" s="3">
        <f t="shared" si="274"/>
        <v>235500</v>
      </c>
      <c r="S1042" s="3">
        <f t="shared" si="275"/>
        <v>220500</v>
      </c>
      <c r="T1042" s="1">
        <f t="shared" si="276"/>
        <v>10</v>
      </c>
      <c r="U1042" s="1">
        <f t="shared" si="278"/>
        <v>18.792270531400963</v>
      </c>
      <c r="V1042" s="1">
        <f t="shared" si="277"/>
        <v>-1</v>
      </c>
      <c r="W1042" s="1">
        <f t="shared" si="279"/>
        <v>-1</v>
      </c>
      <c r="Y1042" s="3">
        <f t="shared" si="280"/>
        <v>228328.93398469835</v>
      </c>
      <c r="Z1042" s="3">
        <f t="shared" si="286"/>
        <v>229401.01474817097</v>
      </c>
      <c r="AA1042" s="3">
        <f t="shared" si="285"/>
        <v>-1072.0807634726225</v>
      </c>
      <c r="AB1042" s="3">
        <f t="shared" si="287"/>
        <v>-1</v>
      </c>
      <c r="AC1042" s="3"/>
      <c r="AD1042" s="3"/>
      <c r="AE1042" s="3"/>
      <c r="AF1042" s="1"/>
      <c r="AG1042" s="1"/>
      <c r="AI1042" s="1"/>
      <c r="AJ1042" s="1"/>
      <c r="AK1042" s="1"/>
      <c r="AL1042" s="1"/>
      <c r="AM1042" s="1"/>
      <c r="AO1042" s="1"/>
    </row>
    <row r="1043" spans="1:41" x14ac:dyDescent="0.4">
      <c r="A1043" s="15">
        <v>41691</v>
      </c>
      <c r="B1043" s="16">
        <v>223000</v>
      </c>
      <c r="C1043" s="16">
        <v>228500</v>
      </c>
      <c r="D1043" s="16">
        <v>223000</v>
      </c>
      <c r="E1043" s="16">
        <v>228000</v>
      </c>
      <c r="F1043" s="26">
        <v>2.7</v>
      </c>
      <c r="G1043" s="1">
        <f t="shared" si="288"/>
        <v>1</v>
      </c>
      <c r="I1043" s="3">
        <f t="shared" si="289"/>
        <v>6000</v>
      </c>
      <c r="J1043" s="1">
        <f t="shared" si="290"/>
        <v>6000</v>
      </c>
      <c r="K1043" s="1">
        <f t="shared" si="291"/>
        <v>0</v>
      </c>
      <c r="L1043" s="1">
        <f t="shared" si="283"/>
        <v>1703.9220688024161</v>
      </c>
      <c r="M1043" s="1">
        <f t="shared" si="283"/>
        <v>1809.7149178888376</v>
      </c>
      <c r="N1043" s="1">
        <f t="shared" si="281"/>
        <v>0.94154170469576692</v>
      </c>
      <c r="O1043" s="1">
        <f t="shared" si="282"/>
        <v>48.494539283836986</v>
      </c>
      <c r="P1043" s="1">
        <f t="shared" si="284"/>
        <v>1</v>
      </c>
      <c r="R1043" s="3">
        <f t="shared" si="274"/>
        <v>235500</v>
      </c>
      <c r="S1043" s="3">
        <f t="shared" si="275"/>
        <v>220500</v>
      </c>
      <c r="T1043" s="1">
        <f t="shared" si="276"/>
        <v>50</v>
      </c>
      <c r="U1043" s="1">
        <f t="shared" si="278"/>
        <v>24.34782608695652</v>
      </c>
      <c r="V1043" s="1">
        <f t="shared" si="277"/>
        <v>1</v>
      </c>
      <c r="W1043" s="1">
        <f t="shared" si="279"/>
        <v>1</v>
      </c>
      <c r="Y1043" s="3">
        <f t="shared" si="280"/>
        <v>228278.32875628321</v>
      </c>
      <c r="Z1043" s="3">
        <f t="shared" si="286"/>
        <v>229297.23587793607</v>
      </c>
      <c r="AA1043" s="3">
        <f t="shared" si="285"/>
        <v>-1018.9071216528537</v>
      </c>
      <c r="AB1043" s="3">
        <f t="shared" si="287"/>
        <v>1</v>
      </c>
      <c r="AC1043" s="3"/>
      <c r="AD1043" s="3"/>
      <c r="AE1043" s="3"/>
      <c r="AF1043" s="1"/>
      <c r="AG1043" s="1"/>
      <c r="AI1043" s="1"/>
      <c r="AJ1043" s="1"/>
      <c r="AK1043" s="1"/>
      <c r="AL1043" s="1"/>
      <c r="AM1043" s="1"/>
      <c r="AO1043" s="1"/>
    </row>
    <row r="1044" spans="1:41" x14ac:dyDescent="0.4">
      <c r="A1044" s="18">
        <v>41694</v>
      </c>
      <c r="B1044" s="19">
        <v>228000</v>
      </c>
      <c r="C1044" s="19">
        <v>229000</v>
      </c>
      <c r="D1044" s="19">
        <v>226000</v>
      </c>
      <c r="E1044" s="19">
        <v>227500</v>
      </c>
      <c r="F1044" s="28">
        <v>-0.22</v>
      </c>
      <c r="G1044" s="1">
        <f t="shared" si="288"/>
        <v>-1</v>
      </c>
      <c r="I1044" s="3">
        <f t="shared" si="289"/>
        <v>-500</v>
      </c>
      <c r="J1044" s="1">
        <f t="shared" si="290"/>
        <v>0</v>
      </c>
      <c r="K1044" s="1">
        <f t="shared" si="291"/>
        <v>500</v>
      </c>
      <c r="L1044" s="1">
        <f t="shared" si="283"/>
        <v>1582.2133496022434</v>
      </c>
      <c r="M1044" s="1">
        <f t="shared" si="283"/>
        <v>1716.1638523253491</v>
      </c>
      <c r="N1044" s="1">
        <f t="shared" si="281"/>
        <v>0.92194771930337138</v>
      </c>
      <c r="O1044" s="1">
        <f t="shared" si="282"/>
        <v>47.969448390486932</v>
      </c>
      <c r="P1044" s="1">
        <f t="shared" si="284"/>
        <v>-1</v>
      </c>
      <c r="R1044" s="3">
        <f t="shared" ref="R1044:R1107" si="292">MAX(C1040:C1044)</f>
        <v>234500</v>
      </c>
      <c r="S1044" s="3">
        <f t="shared" ref="S1044:S1107" si="293">MIN(D1040:D1044)</f>
        <v>220500</v>
      </c>
      <c r="T1044" s="1">
        <f t="shared" ref="T1044:T1107" si="294">(E1044-S1044)/(R1044-S1044)*100</f>
        <v>50</v>
      </c>
      <c r="U1044" s="1">
        <f t="shared" si="278"/>
        <v>36.666666666666664</v>
      </c>
      <c r="V1044" s="1">
        <f t="shared" si="277"/>
        <v>-1</v>
      </c>
      <c r="W1044" s="1">
        <f t="shared" si="279"/>
        <v>1</v>
      </c>
      <c r="Y1044" s="3">
        <f t="shared" si="280"/>
        <v>228158.58587070118</v>
      </c>
      <c r="Z1044" s="3">
        <f t="shared" si="286"/>
        <v>229164.10729438526</v>
      </c>
      <c r="AA1044" s="3">
        <f t="shared" si="285"/>
        <v>-1005.5214236840839</v>
      </c>
      <c r="AB1044" s="3">
        <f t="shared" si="287"/>
        <v>1</v>
      </c>
      <c r="AC1044" s="3"/>
      <c r="AD1044" s="3"/>
      <c r="AE1044" s="3"/>
      <c r="AF1044" s="1"/>
      <c r="AG1044" s="1"/>
      <c r="AI1044" s="1"/>
      <c r="AJ1044" s="1"/>
      <c r="AK1044" s="1"/>
      <c r="AL1044" s="1"/>
      <c r="AM1044" s="1"/>
      <c r="AO1044" s="1"/>
    </row>
    <row r="1045" spans="1:41" x14ac:dyDescent="0.4">
      <c r="A1045" s="15">
        <v>41695</v>
      </c>
      <c r="B1045" s="16">
        <v>228500</v>
      </c>
      <c r="C1045" s="16">
        <v>234000</v>
      </c>
      <c r="D1045" s="16">
        <v>228000</v>
      </c>
      <c r="E1045" s="16">
        <v>233000</v>
      </c>
      <c r="F1045" s="26">
        <v>2.42</v>
      </c>
      <c r="G1045" s="1">
        <f t="shared" si="288"/>
        <v>1</v>
      </c>
      <c r="I1045" s="3">
        <f t="shared" si="289"/>
        <v>5500</v>
      </c>
      <c r="J1045" s="1">
        <f t="shared" si="290"/>
        <v>5500</v>
      </c>
      <c r="K1045" s="1">
        <f t="shared" si="291"/>
        <v>0</v>
      </c>
      <c r="L1045" s="1">
        <f t="shared" si="283"/>
        <v>1862.0552532020831</v>
      </c>
      <c r="M1045" s="1">
        <f t="shared" si="283"/>
        <v>1593.5807200163956</v>
      </c>
      <c r="N1045" s="1">
        <f t="shared" si="281"/>
        <v>1.1684725033463792</v>
      </c>
      <c r="O1045" s="1">
        <f t="shared" si="282"/>
        <v>53.884589338495026</v>
      </c>
      <c r="P1045" s="1">
        <f t="shared" si="284"/>
        <v>1</v>
      </c>
      <c r="R1045" s="3">
        <f t="shared" si="292"/>
        <v>234000</v>
      </c>
      <c r="S1045" s="3">
        <f t="shared" si="293"/>
        <v>220500</v>
      </c>
      <c r="T1045" s="1">
        <f t="shared" si="294"/>
        <v>92.592592592592595</v>
      </c>
      <c r="U1045" s="1">
        <f t="shared" si="278"/>
        <v>64.197530864197532</v>
      </c>
      <c r="V1045" s="1">
        <f t="shared" ref="V1045:V1108" si="295">IF(T1045&gt;T1044,1,-1)</f>
        <v>1</v>
      </c>
      <c r="W1045" s="1">
        <f t="shared" si="279"/>
        <v>1</v>
      </c>
      <c r="Y1045" s="3">
        <f t="shared" si="280"/>
        <v>228903.41881367023</v>
      </c>
      <c r="Z1045" s="3">
        <f t="shared" si="286"/>
        <v>229448.24749480118</v>
      </c>
      <c r="AA1045" s="3">
        <f t="shared" si="285"/>
        <v>-544.82868113095174</v>
      </c>
      <c r="AB1045" s="3">
        <f t="shared" si="287"/>
        <v>1</v>
      </c>
      <c r="AC1045" s="3"/>
      <c r="AD1045" s="3"/>
      <c r="AE1045" s="3"/>
      <c r="AF1045" s="1"/>
      <c r="AG1045" s="1"/>
      <c r="AI1045" s="1"/>
      <c r="AJ1045" s="1"/>
      <c r="AK1045" s="1"/>
      <c r="AL1045" s="1"/>
      <c r="AM1045" s="1"/>
      <c r="AO1045" s="1"/>
    </row>
    <row r="1046" spans="1:41" x14ac:dyDescent="0.4">
      <c r="A1046" s="15">
        <v>41696</v>
      </c>
      <c r="B1046" s="16">
        <v>235000</v>
      </c>
      <c r="C1046" s="16">
        <v>239000</v>
      </c>
      <c r="D1046" s="16">
        <v>233500</v>
      </c>
      <c r="E1046" s="16">
        <v>236500</v>
      </c>
      <c r="F1046" s="26">
        <v>1.5</v>
      </c>
      <c r="G1046" s="1">
        <f t="shared" si="288"/>
        <v>1</v>
      </c>
      <c r="I1046" s="3">
        <f t="shared" si="289"/>
        <v>3500</v>
      </c>
      <c r="J1046" s="1">
        <f t="shared" si="290"/>
        <v>3500</v>
      </c>
      <c r="K1046" s="1">
        <f t="shared" si="291"/>
        <v>0</v>
      </c>
      <c r="L1046" s="1">
        <f t="shared" si="283"/>
        <v>1979.0513065447915</v>
      </c>
      <c r="M1046" s="1">
        <f t="shared" si="283"/>
        <v>1479.7535257295101</v>
      </c>
      <c r="N1046" s="1">
        <f t="shared" si="281"/>
        <v>1.3374195581450838</v>
      </c>
      <c r="O1046" s="1">
        <f t="shared" si="282"/>
        <v>57.217779045471218</v>
      </c>
      <c r="P1046" s="1">
        <f t="shared" si="284"/>
        <v>1</v>
      </c>
      <c r="R1046" s="3">
        <f t="shared" si="292"/>
        <v>239000</v>
      </c>
      <c r="S1046" s="3">
        <f t="shared" si="293"/>
        <v>220500</v>
      </c>
      <c r="T1046" s="1">
        <f t="shared" si="294"/>
        <v>86.486486486486484</v>
      </c>
      <c r="U1046" s="1">
        <f t="shared" ref="U1046:U1109" si="296">SUM(T1044:T1046)/3</f>
        <v>76.359693026359693</v>
      </c>
      <c r="V1046" s="1">
        <f t="shared" si="295"/>
        <v>-1</v>
      </c>
      <c r="W1046" s="1">
        <f t="shared" si="279"/>
        <v>1</v>
      </c>
      <c r="Y1046" s="3">
        <f t="shared" si="280"/>
        <v>230072.12361156713</v>
      </c>
      <c r="Z1046" s="3">
        <f t="shared" si="286"/>
        <v>229970.59953222331</v>
      </c>
      <c r="AA1046" s="3">
        <f t="shared" si="285"/>
        <v>101.52407934382791</v>
      </c>
      <c r="AB1046" s="3">
        <f t="shared" si="287"/>
        <v>1</v>
      </c>
      <c r="AC1046" s="3"/>
      <c r="AD1046" s="3"/>
      <c r="AE1046" s="3"/>
      <c r="AF1046" s="1"/>
      <c r="AG1046" s="1"/>
      <c r="AI1046" s="1"/>
      <c r="AJ1046" s="1"/>
      <c r="AK1046" s="1"/>
      <c r="AL1046" s="1"/>
      <c r="AM1046" s="1"/>
      <c r="AO1046" s="1"/>
    </row>
    <row r="1047" spans="1:41" x14ac:dyDescent="0.4">
      <c r="A1047" s="15">
        <v>41697</v>
      </c>
      <c r="B1047" s="16">
        <v>238000</v>
      </c>
      <c r="C1047" s="16">
        <v>243500</v>
      </c>
      <c r="D1047" s="16">
        <v>236000</v>
      </c>
      <c r="E1047" s="16">
        <v>243500</v>
      </c>
      <c r="F1047" s="26">
        <v>2.96</v>
      </c>
      <c r="G1047" s="1">
        <f t="shared" si="288"/>
        <v>1</v>
      </c>
      <c r="I1047" s="3">
        <f t="shared" si="289"/>
        <v>7000</v>
      </c>
      <c r="J1047" s="1">
        <f t="shared" si="290"/>
        <v>7000</v>
      </c>
      <c r="K1047" s="1">
        <f t="shared" si="291"/>
        <v>0</v>
      </c>
      <c r="L1047" s="1">
        <f t="shared" si="283"/>
        <v>2337.6904989344494</v>
      </c>
      <c r="M1047" s="1">
        <f t="shared" si="283"/>
        <v>1374.0568453202593</v>
      </c>
      <c r="N1047" s="1">
        <f t="shared" si="281"/>
        <v>1.7013055223269096</v>
      </c>
      <c r="O1047" s="1">
        <f t="shared" si="282"/>
        <v>62.980862707503064</v>
      </c>
      <c r="P1047" s="1">
        <f t="shared" si="284"/>
        <v>1</v>
      </c>
      <c r="R1047" s="3">
        <f t="shared" si="292"/>
        <v>243500</v>
      </c>
      <c r="S1047" s="3">
        <f t="shared" si="293"/>
        <v>223000</v>
      </c>
      <c r="T1047" s="1">
        <f t="shared" si="294"/>
        <v>100</v>
      </c>
      <c r="U1047" s="1">
        <f t="shared" si="296"/>
        <v>93.02635969302635</v>
      </c>
      <c r="V1047" s="1">
        <f t="shared" si="295"/>
        <v>1</v>
      </c>
      <c r="W1047" s="1">
        <f t="shared" ref="W1047:W1110" si="297">IF(U1047&gt;U1046,1,-1)</f>
        <v>1</v>
      </c>
      <c r="Y1047" s="3">
        <f t="shared" si="280"/>
        <v>232137.95074824913</v>
      </c>
      <c r="Z1047" s="3">
        <f t="shared" si="286"/>
        <v>230972.77734465123</v>
      </c>
      <c r="AA1047" s="3">
        <f t="shared" si="285"/>
        <v>1165.1734035979025</v>
      </c>
      <c r="AB1047" s="3">
        <f t="shared" si="287"/>
        <v>1</v>
      </c>
      <c r="AC1047" s="3"/>
      <c r="AD1047" s="3"/>
      <c r="AE1047" s="3"/>
      <c r="AF1047" s="1"/>
      <c r="AG1047" s="1"/>
      <c r="AI1047" s="1"/>
      <c r="AJ1047" s="1"/>
      <c r="AK1047" s="1"/>
      <c r="AL1047" s="1"/>
      <c r="AM1047" s="1"/>
      <c r="AO1047" s="1"/>
    </row>
    <row r="1048" spans="1:41" x14ac:dyDescent="0.4">
      <c r="A1048" s="15">
        <v>41698</v>
      </c>
      <c r="B1048" s="16">
        <v>243500</v>
      </c>
      <c r="C1048" s="16">
        <v>246000</v>
      </c>
      <c r="D1048" s="16">
        <v>241000</v>
      </c>
      <c r="E1048" s="16">
        <v>245000</v>
      </c>
      <c r="F1048" s="26">
        <v>0.62</v>
      </c>
      <c r="G1048" s="1">
        <f t="shared" si="288"/>
        <v>1</v>
      </c>
      <c r="I1048" s="3">
        <f t="shared" si="289"/>
        <v>1500</v>
      </c>
      <c r="J1048" s="1">
        <f t="shared" si="290"/>
        <v>1500</v>
      </c>
      <c r="K1048" s="1">
        <f t="shared" si="291"/>
        <v>0</v>
      </c>
      <c r="L1048" s="1">
        <f t="shared" si="283"/>
        <v>2277.8554632962741</v>
      </c>
      <c r="M1048" s="1">
        <f t="shared" si="283"/>
        <v>1275.9099277973837</v>
      </c>
      <c r="N1048" s="1">
        <f t="shared" si="281"/>
        <v>1.7852792063688689</v>
      </c>
      <c r="O1048" s="1">
        <f t="shared" si="282"/>
        <v>64.096956681636001</v>
      </c>
      <c r="P1048" s="1">
        <f t="shared" si="284"/>
        <v>1</v>
      </c>
      <c r="R1048" s="3">
        <f t="shared" si="292"/>
        <v>246000</v>
      </c>
      <c r="S1048" s="3">
        <f t="shared" si="293"/>
        <v>226000</v>
      </c>
      <c r="T1048" s="1">
        <f t="shared" si="294"/>
        <v>95</v>
      </c>
      <c r="U1048" s="1">
        <f t="shared" si="296"/>
        <v>93.828828828828819</v>
      </c>
      <c r="V1048" s="1">
        <f t="shared" si="295"/>
        <v>-1</v>
      </c>
      <c r="W1048" s="1">
        <f t="shared" si="297"/>
        <v>1</v>
      </c>
      <c r="Y1048" s="3">
        <f t="shared" si="280"/>
        <v>234116.7275562108</v>
      </c>
      <c r="Z1048" s="3">
        <f t="shared" si="286"/>
        <v>232011.83087467705</v>
      </c>
      <c r="AA1048" s="3">
        <f t="shared" si="285"/>
        <v>2104.8966815337481</v>
      </c>
      <c r="AB1048" s="3">
        <f t="shared" si="287"/>
        <v>1</v>
      </c>
      <c r="AC1048" s="3"/>
      <c r="AD1048" s="3"/>
      <c r="AE1048" s="3"/>
      <c r="AF1048" s="1"/>
      <c r="AG1048" s="1"/>
      <c r="AI1048" s="1"/>
      <c r="AJ1048" s="1"/>
      <c r="AK1048" s="1"/>
      <c r="AL1048" s="1"/>
      <c r="AM1048" s="1"/>
      <c r="AO1048" s="1"/>
    </row>
    <row r="1049" spans="1:41" x14ac:dyDescent="0.4">
      <c r="A1049" s="18">
        <v>41701</v>
      </c>
      <c r="B1049" s="19">
        <v>242500</v>
      </c>
      <c r="C1049" s="19">
        <v>246000</v>
      </c>
      <c r="D1049" s="19">
        <v>240500</v>
      </c>
      <c r="E1049" s="19">
        <v>246000</v>
      </c>
      <c r="F1049" s="28">
        <v>0.41</v>
      </c>
      <c r="G1049" s="1">
        <f t="shared" si="288"/>
        <v>1</v>
      </c>
      <c r="I1049" s="3">
        <f t="shared" si="289"/>
        <v>1000</v>
      </c>
      <c r="J1049" s="1">
        <f t="shared" si="290"/>
        <v>1000</v>
      </c>
      <c r="K1049" s="1">
        <f t="shared" si="291"/>
        <v>0</v>
      </c>
      <c r="L1049" s="1">
        <f t="shared" si="283"/>
        <v>2186.5800730608257</v>
      </c>
      <c r="M1049" s="1">
        <f t="shared" si="283"/>
        <v>1184.7735043832849</v>
      </c>
      <c r="N1049" s="1">
        <f t="shared" si="281"/>
        <v>1.8455680051682244</v>
      </c>
      <c r="O1049" s="1">
        <f t="shared" si="282"/>
        <v>64.857631299488759</v>
      </c>
      <c r="P1049" s="1">
        <f t="shared" si="284"/>
        <v>1</v>
      </c>
      <c r="R1049" s="3">
        <f t="shared" si="292"/>
        <v>246000</v>
      </c>
      <c r="S1049" s="3">
        <f t="shared" si="293"/>
        <v>228000</v>
      </c>
      <c r="T1049" s="1">
        <f t="shared" si="294"/>
        <v>100</v>
      </c>
      <c r="U1049" s="1">
        <f t="shared" si="296"/>
        <v>98.333333333333329</v>
      </c>
      <c r="V1049" s="1">
        <f t="shared" si="295"/>
        <v>1</v>
      </c>
      <c r="W1049" s="1">
        <f t="shared" si="297"/>
        <v>1</v>
      </c>
      <c r="Y1049" s="3">
        <f t="shared" si="280"/>
        <v>235944.92331679375</v>
      </c>
      <c r="Z1049" s="3">
        <f t="shared" si="286"/>
        <v>233047.9915506269</v>
      </c>
      <c r="AA1049" s="3">
        <f t="shared" si="285"/>
        <v>2896.9317661668465</v>
      </c>
      <c r="AB1049" s="3">
        <f t="shared" si="287"/>
        <v>1</v>
      </c>
      <c r="AC1049" s="3"/>
      <c r="AD1049" s="3"/>
      <c r="AE1049" s="3"/>
      <c r="AF1049" s="1"/>
      <c r="AG1049" s="1"/>
      <c r="AI1049" s="1"/>
      <c r="AJ1049" s="1"/>
      <c r="AK1049" s="1"/>
      <c r="AL1049" s="1"/>
      <c r="AM1049" s="1"/>
      <c r="AO1049" s="1"/>
    </row>
    <row r="1050" spans="1:41" x14ac:dyDescent="0.4">
      <c r="A1050" s="15">
        <v>41702</v>
      </c>
      <c r="B1050" s="16">
        <v>245000</v>
      </c>
      <c r="C1050" s="16">
        <v>245500</v>
      </c>
      <c r="D1050" s="16">
        <v>241500</v>
      </c>
      <c r="E1050" s="16">
        <v>242000</v>
      </c>
      <c r="F1050" s="26">
        <v>-1.63</v>
      </c>
      <c r="G1050" s="1">
        <f t="shared" si="288"/>
        <v>-1</v>
      </c>
      <c r="I1050" s="3">
        <f t="shared" si="289"/>
        <v>-4000</v>
      </c>
      <c r="J1050" s="1">
        <f t="shared" si="290"/>
        <v>0</v>
      </c>
      <c r="K1050" s="1">
        <f t="shared" si="291"/>
        <v>4000</v>
      </c>
      <c r="L1050" s="1">
        <f t="shared" si="283"/>
        <v>2030.3957821279096</v>
      </c>
      <c r="M1050" s="1">
        <f t="shared" si="283"/>
        <v>1385.8611112130504</v>
      </c>
      <c r="N1050" s="1">
        <f t="shared" si="281"/>
        <v>1.465078834884612</v>
      </c>
      <c r="O1050" s="1">
        <f t="shared" si="282"/>
        <v>59.433346072000617</v>
      </c>
      <c r="P1050" s="1">
        <f t="shared" si="284"/>
        <v>-1</v>
      </c>
      <c r="R1050" s="3">
        <f t="shared" si="292"/>
        <v>246000</v>
      </c>
      <c r="S1050" s="3">
        <f t="shared" si="293"/>
        <v>233500</v>
      </c>
      <c r="T1050" s="1">
        <f t="shared" si="294"/>
        <v>68</v>
      </c>
      <c r="U1050" s="1">
        <f t="shared" si="296"/>
        <v>87.666666666666671</v>
      </c>
      <c r="V1050" s="1">
        <f t="shared" si="295"/>
        <v>-1</v>
      </c>
      <c r="W1050" s="1">
        <f t="shared" si="297"/>
        <v>-1</v>
      </c>
      <c r="Y1050" s="3">
        <f t="shared" si="280"/>
        <v>236876.47357574856</v>
      </c>
      <c r="Z1050" s="3">
        <f t="shared" si="286"/>
        <v>233711.1032876175</v>
      </c>
      <c r="AA1050" s="3">
        <f t="shared" si="285"/>
        <v>3165.3702881310601</v>
      </c>
      <c r="AB1050" s="3">
        <f t="shared" si="287"/>
        <v>1</v>
      </c>
      <c r="AC1050" s="3"/>
      <c r="AD1050" s="3"/>
      <c r="AE1050" s="3"/>
      <c r="AF1050" s="1"/>
      <c r="AG1050" s="1"/>
      <c r="AI1050" s="1"/>
      <c r="AJ1050" s="1"/>
      <c r="AK1050" s="1"/>
      <c r="AL1050" s="1"/>
      <c r="AM1050" s="1"/>
      <c r="AO1050" s="1"/>
    </row>
    <row r="1051" spans="1:41" x14ac:dyDescent="0.4">
      <c r="A1051" s="15">
        <v>41703</v>
      </c>
      <c r="B1051" s="16">
        <v>246000</v>
      </c>
      <c r="C1051" s="16">
        <v>246000</v>
      </c>
      <c r="D1051" s="16">
        <v>242500</v>
      </c>
      <c r="E1051" s="16">
        <v>244500</v>
      </c>
      <c r="F1051" s="26">
        <v>1.03</v>
      </c>
      <c r="G1051" s="1">
        <f t="shared" si="288"/>
        <v>1</v>
      </c>
      <c r="I1051" s="3">
        <f t="shared" si="289"/>
        <v>2500</v>
      </c>
      <c r="J1051" s="1">
        <f t="shared" si="290"/>
        <v>2500</v>
      </c>
      <c r="K1051" s="1">
        <f t="shared" si="291"/>
        <v>0</v>
      </c>
      <c r="L1051" s="1">
        <f t="shared" si="283"/>
        <v>2063.9389405473444</v>
      </c>
      <c r="M1051" s="1">
        <f t="shared" si="283"/>
        <v>1286.8710318406897</v>
      </c>
      <c r="N1051" s="1">
        <f t="shared" si="281"/>
        <v>1.6038428789520325</v>
      </c>
      <c r="O1051" s="1">
        <f t="shared" si="282"/>
        <v>61.595224962173234</v>
      </c>
      <c r="P1051" s="1">
        <f t="shared" si="284"/>
        <v>1</v>
      </c>
      <c r="R1051" s="3">
        <f t="shared" si="292"/>
        <v>246000</v>
      </c>
      <c r="S1051" s="3">
        <f t="shared" si="293"/>
        <v>236000</v>
      </c>
      <c r="T1051" s="1">
        <f t="shared" si="294"/>
        <v>85</v>
      </c>
      <c r="U1051" s="1">
        <f t="shared" si="296"/>
        <v>84.333333333333329</v>
      </c>
      <c r="V1051" s="1">
        <f t="shared" si="295"/>
        <v>1</v>
      </c>
      <c r="W1051" s="1">
        <f t="shared" si="297"/>
        <v>-1</v>
      </c>
      <c r="Y1051" s="3">
        <f t="shared" si="280"/>
        <v>238049.32379486418</v>
      </c>
      <c r="Z1051" s="3">
        <f t="shared" si="286"/>
        <v>234510.28082186804</v>
      </c>
      <c r="AA1051" s="3">
        <f t="shared" si="285"/>
        <v>3539.0429729961324</v>
      </c>
      <c r="AB1051" s="3">
        <f t="shared" si="287"/>
        <v>1</v>
      </c>
      <c r="AC1051" s="3"/>
      <c r="AD1051" s="3"/>
      <c r="AE1051" s="3"/>
      <c r="AF1051" s="1"/>
      <c r="AG1051" s="1"/>
      <c r="AI1051" s="1"/>
      <c r="AJ1051" s="1"/>
      <c r="AK1051" s="1"/>
      <c r="AL1051" s="1"/>
      <c r="AM1051" s="1"/>
      <c r="AO1051" s="1"/>
    </row>
    <row r="1052" spans="1:41" x14ac:dyDescent="0.4">
      <c r="A1052" s="15">
        <v>41704</v>
      </c>
      <c r="B1052" s="16">
        <v>246500</v>
      </c>
      <c r="C1052" s="16">
        <v>246500</v>
      </c>
      <c r="D1052" s="16">
        <v>241000</v>
      </c>
      <c r="E1052" s="16">
        <v>243500</v>
      </c>
      <c r="F1052" s="26">
        <v>-0.41</v>
      </c>
      <c r="G1052" s="1">
        <f t="shared" si="288"/>
        <v>-1</v>
      </c>
      <c r="I1052" s="3">
        <f t="shared" si="289"/>
        <v>-1000</v>
      </c>
      <c r="J1052" s="1">
        <f t="shared" si="290"/>
        <v>0</v>
      </c>
      <c r="K1052" s="1">
        <f t="shared" si="291"/>
        <v>1000</v>
      </c>
      <c r="L1052" s="1">
        <f t="shared" si="283"/>
        <v>1916.5147305082482</v>
      </c>
      <c r="M1052" s="1">
        <f t="shared" si="283"/>
        <v>1266.380243852069</v>
      </c>
      <c r="N1052" s="1">
        <f t="shared" si="281"/>
        <v>1.5133801556147175</v>
      </c>
      <c r="O1052" s="1">
        <f t="shared" si="282"/>
        <v>60.212942806679315</v>
      </c>
      <c r="P1052" s="1">
        <f t="shared" si="284"/>
        <v>-1</v>
      </c>
      <c r="R1052" s="3">
        <f t="shared" si="292"/>
        <v>246500</v>
      </c>
      <c r="S1052" s="3">
        <f t="shared" si="293"/>
        <v>240500</v>
      </c>
      <c r="T1052" s="1">
        <f t="shared" si="294"/>
        <v>50</v>
      </c>
      <c r="U1052" s="1">
        <f t="shared" si="296"/>
        <v>67.666666666666671</v>
      </c>
      <c r="V1052" s="1">
        <f t="shared" si="295"/>
        <v>-1</v>
      </c>
      <c r="W1052" s="1">
        <f t="shared" si="297"/>
        <v>-1</v>
      </c>
      <c r="Y1052" s="3">
        <f t="shared" ref="Y1052:Y1115" si="298">E1052*(2/(12+1))+Y1051*(1-(2/(12+1)))</f>
        <v>238887.88936488508</v>
      </c>
      <c r="Z1052" s="3">
        <f t="shared" si="286"/>
        <v>235176.18594617414</v>
      </c>
      <c r="AA1052" s="3">
        <f t="shared" si="285"/>
        <v>3711.7034187109384</v>
      </c>
      <c r="AB1052" s="3">
        <f t="shared" si="287"/>
        <v>1</v>
      </c>
      <c r="AC1052" s="3"/>
      <c r="AD1052" s="3"/>
      <c r="AE1052" s="3"/>
      <c r="AF1052" s="1"/>
      <c r="AG1052" s="1"/>
      <c r="AI1052" s="1"/>
      <c r="AJ1052" s="1"/>
      <c r="AK1052" s="1"/>
      <c r="AL1052" s="1"/>
      <c r="AM1052" s="1"/>
      <c r="AO1052" s="1"/>
    </row>
    <row r="1053" spans="1:41" x14ac:dyDescent="0.4">
      <c r="A1053" s="15">
        <v>41705</v>
      </c>
      <c r="B1053" s="16">
        <v>244000</v>
      </c>
      <c r="C1053" s="16">
        <v>244000</v>
      </c>
      <c r="D1053" s="16">
        <v>237500</v>
      </c>
      <c r="E1053" s="16">
        <v>238500</v>
      </c>
      <c r="F1053" s="26">
        <v>-2.0499999999999998</v>
      </c>
      <c r="G1053" s="1">
        <f t="shared" si="288"/>
        <v>-1</v>
      </c>
      <c r="I1053" s="3">
        <f t="shared" si="289"/>
        <v>-5000</v>
      </c>
      <c r="J1053" s="1">
        <f t="shared" si="290"/>
        <v>0</v>
      </c>
      <c r="K1053" s="1">
        <f t="shared" si="291"/>
        <v>5000</v>
      </c>
      <c r="L1053" s="1">
        <f t="shared" si="283"/>
        <v>1779.6208211862306</v>
      </c>
      <c r="M1053" s="1">
        <f t="shared" si="283"/>
        <v>1533.0673692912071</v>
      </c>
      <c r="N1053" s="1">
        <f t="shared" si="281"/>
        <v>1.1608236251281079</v>
      </c>
      <c r="O1053" s="1">
        <f t="shared" si="282"/>
        <v>53.721350119877862</v>
      </c>
      <c r="P1053" s="1">
        <f t="shared" si="284"/>
        <v>-1</v>
      </c>
      <c r="R1053" s="3">
        <f t="shared" si="292"/>
        <v>246500</v>
      </c>
      <c r="S1053" s="3">
        <f t="shared" si="293"/>
        <v>237500</v>
      </c>
      <c r="T1053" s="1">
        <f t="shared" si="294"/>
        <v>11.111111111111111</v>
      </c>
      <c r="U1053" s="1">
        <f t="shared" si="296"/>
        <v>48.703703703703702</v>
      </c>
      <c r="V1053" s="1">
        <f t="shared" si="295"/>
        <v>-1</v>
      </c>
      <c r="W1053" s="1">
        <f t="shared" si="297"/>
        <v>-1</v>
      </c>
      <c r="Y1053" s="3">
        <f t="shared" si="298"/>
        <v>238828.21407797968</v>
      </c>
      <c r="Z1053" s="3">
        <f t="shared" si="286"/>
        <v>235422.39439460568</v>
      </c>
      <c r="AA1053" s="3">
        <f t="shared" si="285"/>
        <v>3405.819683373993</v>
      </c>
      <c r="AB1053" s="3">
        <f t="shared" si="287"/>
        <v>-1</v>
      </c>
      <c r="AC1053" s="3"/>
      <c r="AD1053" s="3"/>
      <c r="AE1053" s="3"/>
      <c r="AF1053" s="1"/>
      <c r="AG1053" s="1"/>
      <c r="AI1053" s="1"/>
      <c r="AJ1053" s="1"/>
      <c r="AK1053" s="1"/>
      <c r="AL1053" s="1"/>
      <c r="AM1053" s="1"/>
      <c r="AO1053" s="1"/>
    </row>
    <row r="1054" spans="1:41" x14ac:dyDescent="0.4">
      <c r="A1054" s="18">
        <v>41708</v>
      </c>
      <c r="B1054" s="19">
        <v>236500</v>
      </c>
      <c r="C1054" s="19">
        <v>238000</v>
      </c>
      <c r="D1054" s="19">
        <v>235000</v>
      </c>
      <c r="E1054" s="19">
        <v>237000</v>
      </c>
      <c r="F1054" s="28">
        <v>-0.63</v>
      </c>
      <c r="G1054" s="1">
        <f t="shared" si="288"/>
        <v>-1</v>
      </c>
      <c r="I1054" s="3">
        <f t="shared" si="289"/>
        <v>-1500</v>
      </c>
      <c r="J1054" s="1">
        <f t="shared" si="290"/>
        <v>0</v>
      </c>
      <c r="K1054" s="1">
        <f t="shared" si="291"/>
        <v>1500</v>
      </c>
      <c r="L1054" s="1">
        <f t="shared" si="283"/>
        <v>1652.5050482443569</v>
      </c>
      <c r="M1054" s="1">
        <f t="shared" si="283"/>
        <v>1530.7054143418352</v>
      </c>
      <c r="N1054" s="1">
        <f t="shared" ref="N1054:N1117" si="299">L1054/M1054</f>
        <v>1.0795709172786145</v>
      </c>
      <c r="O1054" s="1">
        <f t="shared" ref="O1054:O1117" si="300">IF(M1054=0,100,100-(100/(1+N1054)))</f>
        <v>51.913157099319868</v>
      </c>
      <c r="P1054" s="1">
        <f t="shared" si="284"/>
        <v>-1</v>
      </c>
      <c r="R1054" s="3">
        <f t="shared" si="292"/>
        <v>246500</v>
      </c>
      <c r="S1054" s="3">
        <f t="shared" si="293"/>
        <v>235000</v>
      </c>
      <c r="T1054" s="1">
        <f t="shared" si="294"/>
        <v>17.391304347826086</v>
      </c>
      <c r="U1054" s="1">
        <f t="shared" si="296"/>
        <v>26.167471819645737</v>
      </c>
      <c r="V1054" s="1">
        <f t="shared" si="295"/>
        <v>1</v>
      </c>
      <c r="W1054" s="1">
        <f t="shared" si="297"/>
        <v>-1</v>
      </c>
      <c r="Y1054" s="3">
        <f t="shared" si="298"/>
        <v>238546.95037367512</v>
      </c>
      <c r="Z1054" s="3">
        <f t="shared" si="286"/>
        <v>235539.25406907935</v>
      </c>
      <c r="AA1054" s="3">
        <f t="shared" si="285"/>
        <v>3007.6963045957673</v>
      </c>
      <c r="AB1054" s="3">
        <f t="shared" si="287"/>
        <v>-1</v>
      </c>
      <c r="AC1054" s="3"/>
      <c r="AD1054" s="3"/>
      <c r="AE1054" s="3"/>
      <c r="AF1054" s="1"/>
      <c r="AG1054" s="1"/>
      <c r="AI1054" s="1"/>
      <c r="AJ1054" s="1"/>
      <c r="AK1054" s="1"/>
      <c r="AL1054" s="1"/>
      <c r="AM1054" s="1"/>
      <c r="AO1054" s="1"/>
    </row>
    <row r="1055" spans="1:41" x14ac:dyDescent="0.4">
      <c r="A1055" s="15">
        <v>41709</v>
      </c>
      <c r="B1055" s="16">
        <v>238500</v>
      </c>
      <c r="C1055" s="16">
        <v>239000</v>
      </c>
      <c r="D1055" s="16">
        <v>235000</v>
      </c>
      <c r="E1055" s="16">
        <v>236500</v>
      </c>
      <c r="F1055" s="26">
        <v>-0.21</v>
      </c>
      <c r="G1055" s="1">
        <f t="shared" si="288"/>
        <v>-1</v>
      </c>
      <c r="I1055" s="3">
        <f t="shared" si="289"/>
        <v>-500</v>
      </c>
      <c r="J1055" s="1">
        <f t="shared" si="290"/>
        <v>0</v>
      </c>
      <c r="K1055" s="1">
        <f t="shared" si="291"/>
        <v>500</v>
      </c>
      <c r="L1055" s="1">
        <f t="shared" ref="L1055:M1118" si="301">((L1054*13)+J1055)/14</f>
        <v>1534.4689733697599</v>
      </c>
      <c r="M1055" s="1">
        <f t="shared" si="301"/>
        <v>1457.0835990317041</v>
      </c>
      <c r="N1055" s="1">
        <f t="shared" si="299"/>
        <v>1.0531097696724345</v>
      </c>
      <c r="O1055" s="1">
        <f t="shared" si="300"/>
        <v>51.293398201522066</v>
      </c>
      <c r="P1055" s="1">
        <f t="shared" ref="P1055:P1118" si="302">IF(OR(O1055&gt;70,O1055&lt;30),IF(O1055&gt;70,-1,1),IF(O1055&gt;O1054,1,-1))</f>
        <v>-1</v>
      </c>
      <c r="R1055" s="3">
        <f t="shared" si="292"/>
        <v>246500</v>
      </c>
      <c r="S1055" s="3">
        <f t="shared" si="293"/>
        <v>235000</v>
      </c>
      <c r="T1055" s="1">
        <f t="shared" si="294"/>
        <v>13.043478260869565</v>
      </c>
      <c r="U1055" s="1">
        <f t="shared" si="296"/>
        <v>13.848631239935587</v>
      </c>
      <c r="V1055" s="1">
        <f t="shared" si="295"/>
        <v>-1</v>
      </c>
      <c r="W1055" s="1">
        <f t="shared" si="297"/>
        <v>-1</v>
      </c>
      <c r="Y1055" s="3">
        <f t="shared" si="298"/>
        <v>238232.03493157128</v>
      </c>
      <c r="Z1055" s="3">
        <f t="shared" si="286"/>
        <v>235610.42043433271</v>
      </c>
      <c r="AA1055" s="3">
        <f t="shared" si="285"/>
        <v>2621.6144972385664</v>
      </c>
      <c r="AB1055" s="3">
        <f t="shared" si="287"/>
        <v>-1</v>
      </c>
      <c r="AC1055" s="3"/>
      <c r="AD1055" s="3"/>
      <c r="AE1055" s="3"/>
      <c r="AF1055" s="1"/>
      <c r="AG1055" s="1"/>
      <c r="AI1055" s="1"/>
      <c r="AJ1055" s="1"/>
      <c r="AK1055" s="1"/>
      <c r="AL1055" s="1"/>
      <c r="AM1055" s="1"/>
      <c r="AO1055" s="1"/>
    </row>
    <row r="1056" spans="1:41" x14ac:dyDescent="0.4">
      <c r="A1056" s="15">
        <v>41710</v>
      </c>
      <c r="B1056" s="16">
        <v>238500</v>
      </c>
      <c r="C1056" s="16">
        <v>239000</v>
      </c>
      <c r="D1056" s="16">
        <v>234000</v>
      </c>
      <c r="E1056" s="16">
        <v>235500</v>
      </c>
      <c r="F1056" s="26">
        <v>-0.42</v>
      </c>
      <c r="G1056" s="1">
        <f t="shared" si="288"/>
        <v>-1</v>
      </c>
      <c r="I1056" s="3">
        <f t="shared" si="289"/>
        <v>-1000</v>
      </c>
      <c r="J1056" s="1">
        <f t="shared" si="290"/>
        <v>0</v>
      </c>
      <c r="K1056" s="1">
        <f t="shared" si="291"/>
        <v>1000</v>
      </c>
      <c r="L1056" s="1">
        <f t="shared" si="301"/>
        <v>1424.8640467004914</v>
      </c>
      <c r="M1056" s="1">
        <f t="shared" si="301"/>
        <v>1424.4347705294397</v>
      </c>
      <c r="N1056" s="1">
        <f t="shared" si="299"/>
        <v>1.0003013659733202</v>
      </c>
      <c r="O1056" s="1">
        <f t="shared" si="300"/>
        <v>50.007533014235925</v>
      </c>
      <c r="P1056" s="1">
        <f t="shared" si="302"/>
        <v>-1</v>
      </c>
      <c r="R1056" s="3">
        <f t="shared" si="292"/>
        <v>246500</v>
      </c>
      <c r="S1056" s="3">
        <f t="shared" si="293"/>
        <v>234000</v>
      </c>
      <c r="T1056" s="1">
        <f t="shared" si="294"/>
        <v>12</v>
      </c>
      <c r="U1056" s="1">
        <f t="shared" si="296"/>
        <v>14.144927536231883</v>
      </c>
      <c r="V1056" s="1">
        <f t="shared" si="295"/>
        <v>-1</v>
      </c>
      <c r="W1056" s="1">
        <f t="shared" si="297"/>
        <v>1</v>
      </c>
      <c r="Y1056" s="3">
        <f t="shared" si="298"/>
        <v>237811.7218651757</v>
      </c>
      <c r="Z1056" s="3">
        <f t="shared" si="286"/>
        <v>235602.24114290066</v>
      </c>
      <c r="AA1056" s="3">
        <f t="shared" si="285"/>
        <v>2209.4807222750387</v>
      </c>
      <c r="AB1056" s="3">
        <f t="shared" si="287"/>
        <v>-1</v>
      </c>
      <c r="AC1056" s="3"/>
      <c r="AD1056" s="3"/>
      <c r="AE1056" s="3"/>
      <c r="AF1056" s="1"/>
      <c r="AG1056" s="1"/>
      <c r="AI1056" s="1"/>
      <c r="AJ1056" s="1"/>
      <c r="AK1056" s="1"/>
      <c r="AL1056" s="1"/>
      <c r="AM1056" s="1"/>
      <c r="AO1056" s="1"/>
    </row>
    <row r="1057" spans="1:41" x14ac:dyDescent="0.4">
      <c r="A1057" s="15">
        <v>41711</v>
      </c>
      <c r="B1057" s="16">
        <v>234500</v>
      </c>
      <c r="C1057" s="16">
        <v>235500</v>
      </c>
      <c r="D1057" s="16">
        <v>228500</v>
      </c>
      <c r="E1057" s="16">
        <v>229000</v>
      </c>
      <c r="F1057" s="26">
        <v>-2.76</v>
      </c>
      <c r="G1057" s="1">
        <f t="shared" si="288"/>
        <v>-1</v>
      </c>
      <c r="I1057" s="3">
        <f t="shared" si="289"/>
        <v>-6500</v>
      </c>
      <c r="J1057" s="1">
        <f t="shared" si="290"/>
        <v>0</v>
      </c>
      <c r="K1057" s="1">
        <f t="shared" si="291"/>
        <v>6500</v>
      </c>
      <c r="L1057" s="1">
        <f t="shared" si="301"/>
        <v>1323.0880433647419</v>
      </c>
      <c r="M1057" s="1">
        <f t="shared" si="301"/>
        <v>1786.9751440630512</v>
      </c>
      <c r="N1057" s="1">
        <f t="shared" si="299"/>
        <v>0.74040651755034059</v>
      </c>
      <c r="O1057" s="1">
        <f t="shared" si="300"/>
        <v>42.54215955203837</v>
      </c>
      <c r="P1057" s="1">
        <f t="shared" si="302"/>
        <v>-1</v>
      </c>
      <c r="R1057" s="3">
        <f t="shared" si="292"/>
        <v>244000</v>
      </c>
      <c r="S1057" s="3">
        <f t="shared" si="293"/>
        <v>228500</v>
      </c>
      <c r="T1057" s="1">
        <f t="shared" si="294"/>
        <v>3.225806451612903</v>
      </c>
      <c r="U1057" s="1">
        <f t="shared" si="296"/>
        <v>9.4230949041608216</v>
      </c>
      <c r="V1057" s="1">
        <f t="shared" si="295"/>
        <v>-1</v>
      </c>
      <c r="W1057" s="1">
        <f t="shared" si="297"/>
        <v>-1</v>
      </c>
      <c r="Y1057" s="3">
        <f t="shared" si="298"/>
        <v>236456.07234745636</v>
      </c>
      <c r="Z1057" s="3">
        <f t="shared" si="286"/>
        <v>235113.18624342652</v>
      </c>
      <c r="AA1057" s="3">
        <f t="shared" si="285"/>
        <v>1342.8861040298361</v>
      </c>
      <c r="AB1057" s="3">
        <f t="shared" si="287"/>
        <v>-1</v>
      </c>
      <c r="AC1057" s="3"/>
      <c r="AD1057" s="3"/>
      <c r="AE1057" s="3"/>
      <c r="AF1057" s="1"/>
      <c r="AG1057" s="1"/>
      <c r="AI1057" s="1"/>
      <c r="AJ1057" s="1"/>
      <c r="AK1057" s="1"/>
      <c r="AL1057" s="1"/>
      <c r="AM1057" s="1"/>
      <c r="AO1057" s="1"/>
    </row>
    <row r="1058" spans="1:41" x14ac:dyDescent="0.4">
      <c r="A1058" s="15">
        <v>41712</v>
      </c>
      <c r="B1058" s="16">
        <v>225000</v>
      </c>
      <c r="C1058" s="16">
        <v>229500</v>
      </c>
      <c r="D1058" s="16">
        <v>225000</v>
      </c>
      <c r="E1058" s="16">
        <v>229000</v>
      </c>
      <c r="F1058" s="26">
        <v>0</v>
      </c>
      <c r="G1058" s="1">
        <f t="shared" si="288"/>
        <v>-1</v>
      </c>
      <c r="I1058" s="3">
        <f t="shared" si="289"/>
        <v>0</v>
      </c>
      <c r="J1058" s="1">
        <f t="shared" si="290"/>
        <v>0</v>
      </c>
      <c r="K1058" s="1">
        <f t="shared" si="291"/>
        <v>0</v>
      </c>
      <c r="L1058" s="1">
        <f t="shared" si="301"/>
        <v>1228.5817545529746</v>
      </c>
      <c r="M1058" s="1">
        <f t="shared" si="301"/>
        <v>1659.3340623442618</v>
      </c>
      <c r="N1058" s="1">
        <f t="shared" si="299"/>
        <v>0.74040651755034059</v>
      </c>
      <c r="O1058" s="1">
        <f t="shared" si="300"/>
        <v>42.54215955203837</v>
      </c>
      <c r="P1058" s="1">
        <f t="shared" si="302"/>
        <v>-1</v>
      </c>
      <c r="R1058" s="3">
        <f t="shared" si="292"/>
        <v>239000</v>
      </c>
      <c r="S1058" s="3">
        <f t="shared" si="293"/>
        <v>225000</v>
      </c>
      <c r="T1058" s="1">
        <f t="shared" si="294"/>
        <v>28.571428571428569</v>
      </c>
      <c r="U1058" s="1">
        <f t="shared" si="296"/>
        <v>14.599078341013824</v>
      </c>
      <c r="V1058" s="1">
        <f t="shared" si="295"/>
        <v>1</v>
      </c>
      <c r="W1058" s="1">
        <f t="shared" si="297"/>
        <v>1</v>
      </c>
      <c r="Y1058" s="3">
        <f t="shared" si="298"/>
        <v>235308.98429400154</v>
      </c>
      <c r="Z1058" s="3">
        <f t="shared" si="286"/>
        <v>234660.35763280233</v>
      </c>
      <c r="AA1058" s="3">
        <f t="shared" si="285"/>
        <v>648.62666119920323</v>
      </c>
      <c r="AB1058" s="3">
        <f t="shared" si="287"/>
        <v>-1</v>
      </c>
      <c r="AC1058" s="3"/>
      <c r="AD1058" s="3"/>
      <c r="AE1058" s="3"/>
      <c r="AF1058" s="1"/>
      <c r="AG1058" s="1"/>
      <c r="AI1058" s="1"/>
      <c r="AJ1058" s="1"/>
      <c r="AK1058" s="1"/>
      <c r="AL1058" s="1"/>
      <c r="AM1058" s="1"/>
      <c r="AO1058" s="1"/>
    </row>
    <row r="1059" spans="1:41" x14ac:dyDescent="0.4">
      <c r="A1059" s="18">
        <v>41715</v>
      </c>
      <c r="B1059" s="19">
        <v>229000</v>
      </c>
      <c r="C1059" s="19">
        <v>234000</v>
      </c>
      <c r="D1059" s="19">
        <v>229000</v>
      </c>
      <c r="E1059" s="19">
        <v>234000</v>
      </c>
      <c r="F1059" s="28">
        <v>2.1800000000000002</v>
      </c>
      <c r="G1059" s="1">
        <f t="shared" si="288"/>
        <v>1</v>
      </c>
      <c r="I1059" s="3">
        <f t="shared" si="289"/>
        <v>5000</v>
      </c>
      <c r="J1059" s="1">
        <f t="shared" si="290"/>
        <v>5000</v>
      </c>
      <c r="K1059" s="1">
        <f t="shared" si="291"/>
        <v>0</v>
      </c>
      <c r="L1059" s="1">
        <f t="shared" si="301"/>
        <v>1497.9687720849049</v>
      </c>
      <c r="M1059" s="1">
        <f t="shared" si="301"/>
        <v>1540.8102007482432</v>
      </c>
      <c r="N1059" s="1">
        <f t="shared" si="299"/>
        <v>0.97219551853788755</v>
      </c>
      <c r="O1059" s="1">
        <f t="shared" si="300"/>
        <v>49.295088108639305</v>
      </c>
      <c r="P1059" s="1">
        <f t="shared" si="302"/>
        <v>1</v>
      </c>
      <c r="R1059" s="3">
        <f t="shared" si="292"/>
        <v>239000</v>
      </c>
      <c r="S1059" s="3">
        <f t="shared" si="293"/>
        <v>225000</v>
      </c>
      <c r="T1059" s="1">
        <f t="shared" si="294"/>
        <v>64.285714285714292</v>
      </c>
      <c r="U1059" s="1">
        <f t="shared" si="296"/>
        <v>32.027649769585253</v>
      </c>
      <c r="V1059" s="1">
        <f t="shared" si="295"/>
        <v>1</v>
      </c>
      <c r="W1059" s="1">
        <f t="shared" si="297"/>
        <v>1</v>
      </c>
      <c r="Y1059" s="3">
        <f t="shared" si="298"/>
        <v>235107.60209492437</v>
      </c>
      <c r="Z1059" s="3">
        <f t="shared" si="286"/>
        <v>234611.44225259477</v>
      </c>
      <c r="AA1059" s="3">
        <f t="shared" si="285"/>
        <v>496.15984232959454</v>
      </c>
      <c r="AB1059" s="3">
        <f t="shared" si="287"/>
        <v>-1</v>
      </c>
      <c r="AC1059" s="3"/>
      <c r="AD1059" s="3"/>
      <c r="AE1059" s="3"/>
      <c r="AF1059" s="1"/>
      <c r="AG1059" s="1"/>
      <c r="AI1059" s="1"/>
      <c r="AJ1059" s="1"/>
      <c r="AK1059" s="1"/>
      <c r="AL1059" s="1"/>
      <c r="AM1059" s="1"/>
      <c r="AO1059" s="1"/>
    </row>
    <row r="1060" spans="1:41" x14ac:dyDescent="0.4">
      <c r="A1060" s="15">
        <v>41716</v>
      </c>
      <c r="B1060" s="16">
        <v>235000</v>
      </c>
      <c r="C1060" s="16">
        <v>235500</v>
      </c>
      <c r="D1060" s="16">
        <v>231500</v>
      </c>
      <c r="E1060" s="16">
        <v>235000</v>
      </c>
      <c r="F1060" s="26">
        <v>0.43</v>
      </c>
      <c r="G1060" s="1">
        <f t="shared" si="288"/>
        <v>1</v>
      </c>
      <c r="I1060" s="3">
        <f t="shared" si="289"/>
        <v>1000</v>
      </c>
      <c r="J1060" s="1">
        <f t="shared" si="290"/>
        <v>1000</v>
      </c>
      <c r="K1060" s="1">
        <f t="shared" si="291"/>
        <v>0</v>
      </c>
      <c r="L1060" s="1">
        <f t="shared" si="301"/>
        <v>1462.3995740788403</v>
      </c>
      <c r="M1060" s="1">
        <f t="shared" si="301"/>
        <v>1430.7523292662258</v>
      </c>
      <c r="N1060" s="1">
        <f t="shared" si="299"/>
        <v>1.0221193033659746</v>
      </c>
      <c r="O1060" s="1">
        <f t="shared" si="300"/>
        <v>50.546933688065664</v>
      </c>
      <c r="P1060" s="1">
        <f t="shared" si="302"/>
        <v>1</v>
      </c>
      <c r="R1060" s="3">
        <f t="shared" si="292"/>
        <v>239000</v>
      </c>
      <c r="S1060" s="3">
        <f t="shared" si="293"/>
        <v>225000</v>
      </c>
      <c r="T1060" s="1">
        <f t="shared" si="294"/>
        <v>71.428571428571431</v>
      </c>
      <c r="U1060" s="1">
        <f t="shared" si="296"/>
        <v>54.761904761904759</v>
      </c>
      <c r="V1060" s="1">
        <f t="shared" si="295"/>
        <v>1</v>
      </c>
      <c r="W1060" s="1">
        <f t="shared" si="297"/>
        <v>1</v>
      </c>
      <c r="Y1060" s="3">
        <f t="shared" si="298"/>
        <v>235091.04792647448</v>
      </c>
      <c r="Z1060" s="3">
        <f t="shared" si="286"/>
        <v>234640.22430795812</v>
      </c>
      <c r="AA1060" s="3">
        <f t="shared" si="285"/>
        <v>450.82361851635505</v>
      </c>
      <c r="AB1060" s="3">
        <f t="shared" si="287"/>
        <v>-1</v>
      </c>
      <c r="AC1060" s="3"/>
      <c r="AD1060" s="3"/>
      <c r="AE1060" s="3"/>
      <c r="AF1060" s="1"/>
      <c r="AG1060" s="1"/>
      <c r="AI1060" s="1"/>
      <c r="AJ1060" s="1"/>
      <c r="AK1060" s="1"/>
      <c r="AL1060" s="1"/>
      <c r="AM1060" s="1"/>
      <c r="AO1060" s="1"/>
    </row>
    <row r="1061" spans="1:41" x14ac:dyDescent="0.4">
      <c r="A1061" s="15">
        <v>41717</v>
      </c>
      <c r="B1061" s="16">
        <v>236000</v>
      </c>
      <c r="C1061" s="16">
        <v>236000</v>
      </c>
      <c r="D1061" s="16">
        <v>231000</v>
      </c>
      <c r="E1061" s="16">
        <v>231000</v>
      </c>
      <c r="F1061" s="26">
        <v>-1.7</v>
      </c>
      <c r="G1061" s="1">
        <f t="shared" si="288"/>
        <v>-1</v>
      </c>
      <c r="I1061" s="3">
        <f t="shared" si="289"/>
        <v>-4000</v>
      </c>
      <c r="J1061" s="1">
        <f t="shared" si="290"/>
        <v>0</v>
      </c>
      <c r="K1061" s="1">
        <f t="shared" si="291"/>
        <v>4000</v>
      </c>
      <c r="L1061" s="1">
        <f t="shared" si="301"/>
        <v>1357.9424616446374</v>
      </c>
      <c r="M1061" s="1">
        <f t="shared" si="301"/>
        <v>1614.2700200329239</v>
      </c>
      <c r="N1061" s="1">
        <f t="shared" si="299"/>
        <v>0.84121147316911793</v>
      </c>
      <c r="O1061" s="1">
        <f t="shared" si="300"/>
        <v>45.687933484425528</v>
      </c>
      <c r="P1061" s="1">
        <f t="shared" si="302"/>
        <v>-1</v>
      </c>
      <c r="R1061" s="3">
        <f t="shared" si="292"/>
        <v>236000</v>
      </c>
      <c r="S1061" s="3">
        <f t="shared" si="293"/>
        <v>225000</v>
      </c>
      <c r="T1061" s="1">
        <f t="shared" si="294"/>
        <v>54.54545454545454</v>
      </c>
      <c r="U1061" s="1">
        <f t="shared" si="296"/>
        <v>63.419913419913421</v>
      </c>
      <c r="V1061" s="1">
        <f t="shared" si="295"/>
        <v>-1</v>
      </c>
      <c r="W1061" s="1">
        <f t="shared" si="297"/>
        <v>1</v>
      </c>
      <c r="Y1061" s="3">
        <f t="shared" si="298"/>
        <v>234461.6559377861</v>
      </c>
      <c r="Z1061" s="3">
        <f t="shared" si="286"/>
        <v>234370.57806292421</v>
      </c>
      <c r="AA1061" s="3">
        <f t="shared" si="285"/>
        <v>91.07787486189045</v>
      </c>
      <c r="AB1061" s="3">
        <f t="shared" si="287"/>
        <v>-1</v>
      </c>
      <c r="AC1061" s="3"/>
      <c r="AD1061" s="3"/>
      <c r="AE1061" s="3"/>
      <c r="AF1061" s="1"/>
      <c r="AG1061" s="1"/>
      <c r="AI1061" s="1"/>
      <c r="AJ1061" s="1"/>
      <c r="AK1061" s="1"/>
      <c r="AL1061" s="1"/>
      <c r="AM1061" s="1"/>
      <c r="AO1061" s="1"/>
    </row>
    <row r="1062" spans="1:41" x14ac:dyDescent="0.4">
      <c r="A1062" s="15">
        <v>41718</v>
      </c>
      <c r="B1062" s="16">
        <v>231000</v>
      </c>
      <c r="C1062" s="16">
        <v>231000</v>
      </c>
      <c r="D1062" s="16">
        <v>227000</v>
      </c>
      <c r="E1062" s="16">
        <v>229500</v>
      </c>
      <c r="F1062" s="26">
        <v>-0.65</v>
      </c>
      <c r="G1062" s="1">
        <f t="shared" si="288"/>
        <v>-1</v>
      </c>
      <c r="I1062" s="3">
        <f t="shared" si="289"/>
        <v>-1500</v>
      </c>
      <c r="J1062" s="1">
        <f t="shared" si="290"/>
        <v>0</v>
      </c>
      <c r="K1062" s="1">
        <f t="shared" si="291"/>
        <v>1500</v>
      </c>
      <c r="L1062" s="1">
        <f t="shared" si="301"/>
        <v>1260.9465715271633</v>
      </c>
      <c r="M1062" s="1">
        <f t="shared" si="301"/>
        <v>1606.1078757448579</v>
      </c>
      <c r="N1062" s="1">
        <f t="shared" si="299"/>
        <v>0.78509456965484303</v>
      </c>
      <c r="O1062" s="1">
        <f t="shared" si="300"/>
        <v>43.980558957537191</v>
      </c>
      <c r="P1062" s="1">
        <f t="shared" si="302"/>
        <v>-1</v>
      </c>
      <c r="R1062" s="3">
        <f t="shared" si="292"/>
        <v>236000</v>
      </c>
      <c r="S1062" s="3">
        <f t="shared" si="293"/>
        <v>225000</v>
      </c>
      <c r="T1062" s="1">
        <f t="shared" si="294"/>
        <v>40.909090909090914</v>
      </c>
      <c r="U1062" s="1">
        <f t="shared" si="296"/>
        <v>55.62770562770563</v>
      </c>
      <c r="V1062" s="1">
        <f t="shared" si="295"/>
        <v>-1</v>
      </c>
      <c r="W1062" s="1">
        <f t="shared" si="297"/>
        <v>-1</v>
      </c>
      <c r="Y1062" s="3">
        <f t="shared" si="298"/>
        <v>233698.32425504978</v>
      </c>
      <c r="Z1062" s="3">
        <f t="shared" si="286"/>
        <v>234009.79450270761</v>
      </c>
      <c r="AA1062" s="3">
        <f t="shared" si="285"/>
        <v>-311.47024765782407</v>
      </c>
      <c r="AB1062" s="3">
        <f t="shared" si="287"/>
        <v>-1</v>
      </c>
      <c r="AC1062" s="3"/>
      <c r="AD1062" s="3"/>
      <c r="AE1062" s="3"/>
      <c r="AF1062" s="1"/>
      <c r="AG1062" s="1"/>
      <c r="AI1062" s="1"/>
      <c r="AJ1062" s="1"/>
      <c r="AK1062" s="1"/>
      <c r="AL1062" s="1"/>
      <c r="AM1062" s="1"/>
      <c r="AO1062" s="1"/>
    </row>
    <row r="1063" spans="1:41" x14ac:dyDescent="0.4">
      <c r="A1063" s="15">
        <v>41719</v>
      </c>
      <c r="B1063" s="16">
        <v>231500</v>
      </c>
      <c r="C1063" s="16">
        <v>236000</v>
      </c>
      <c r="D1063" s="16">
        <v>230500</v>
      </c>
      <c r="E1063" s="16">
        <v>234500</v>
      </c>
      <c r="F1063" s="26">
        <v>2.1800000000000002</v>
      </c>
      <c r="G1063" s="1">
        <f t="shared" si="288"/>
        <v>1</v>
      </c>
      <c r="I1063" s="3">
        <f t="shared" si="289"/>
        <v>5000</v>
      </c>
      <c r="J1063" s="1">
        <f t="shared" si="290"/>
        <v>5000</v>
      </c>
      <c r="K1063" s="1">
        <f t="shared" si="291"/>
        <v>0</v>
      </c>
      <c r="L1063" s="1">
        <f t="shared" si="301"/>
        <v>1528.0218164180803</v>
      </c>
      <c r="M1063" s="1">
        <f t="shared" si="301"/>
        <v>1491.3858846202252</v>
      </c>
      <c r="N1063" s="1">
        <f t="shared" si="299"/>
        <v>1.0245650251726663</v>
      </c>
      <c r="O1063" s="1">
        <f t="shared" si="300"/>
        <v>50.606674146476763</v>
      </c>
      <c r="P1063" s="1">
        <f t="shared" si="302"/>
        <v>1</v>
      </c>
      <c r="R1063" s="3">
        <f t="shared" si="292"/>
        <v>236000</v>
      </c>
      <c r="S1063" s="3">
        <f t="shared" si="293"/>
        <v>227000</v>
      </c>
      <c r="T1063" s="1">
        <f t="shared" si="294"/>
        <v>83.333333333333343</v>
      </c>
      <c r="U1063" s="1">
        <f t="shared" si="296"/>
        <v>59.595959595959606</v>
      </c>
      <c r="V1063" s="1">
        <f t="shared" si="295"/>
        <v>1</v>
      </c>
      <c r="W1063" s="1">
        <f t="shared" si="297"/>
        <v>1</v>
      </c>
      <c r="Y1063" s="3">
        <f t="shared" si="298"/>
        <v>233821.65898504213</v>
      </c>
      <c r="Z1063" s="3">
        <f t="shared" si="286"/>
        <v>234046.10602102557</v>
      </c>
      <c r="AA1063" s="3">
        <f t="shared" si="285"/>
        <v>-224.44703598343767</v>
      </c>
      <c r="AB1063" s="3">
        <f t="shared" si="287"/>
        <v>1</v>
      </c>
      <c r="AC1063" s="3"/>
      <c r="AD1063" s="3"/>
      <c r="AE1063" s="3"/>
      <c r="AF1063" s="1"/>
      <c r="AG1063" s="1"/>
      <c r="AI1063" s="1"/>
      <c r="AJ1063" s="1"/>
      <c r="AK1063" s="1"/>
      <c r="AL1063" s="1"/>
      <c r="AM1063" s="1"/>
      <c r="AO1063" s="1"/>
    </row>
    <row r="1064" spans="1:41" x14ac:dyDescent="0.4">
      <c r="A1064" s="18">
        <v>41722</v>
      </c>
      <c r="B1064" s="19">
        <v>235500</v>
      </c>
      <c r="C1064" s="19">
        <v>236500</v>
      </c>
      <c r="D1064" s="19">
        <v>232500</v>
      </c>
      <c r="E1064" s="19">
        <v>235500</v>
      </c>
      <c r="F1064" s="28">
        <v>0.43</v>
      </c>
      <c r="G1064" s="1">
        <f t="shared" si="288"/>
        <v>1</v>
      </c>
      <c r="I1064" s="3">
        <f t="shared" si="289"/>
        <v>1000</v>
      </c>
      <c r="J1064" s="1">
        <f t="shared" si="290"/>
        <v>1000</v>
      </c>
      <c r="K1064" s="1">
        <f t="shared" si="291"/>
        <v>0</v>
      </c>
      <c r="L1064" s="1">
        <f t="shared" si="301"/>
        <v>1490.3059723882175</v>
      </c>
      <c r="M1064" s="1">
        <f t="shared" si="301"/>
        <v>1384.8583214330663</v>
      </c>
      <c r="N1064" s="1">
        <f t="shared" si="299"/>
        <v>1.0761432771303514</v>
      </c>
      <c r="O1064" s="1">
        <f t="shared" si="300"/>
        <v>51.833767398644973</v>
      </c>
      <c r="P1064" s="1">
        <f t="shared" si="302"/>
        <v>1</v>
      </c>
      <c r="R1064" s="3">
        <f t="shared" si="292"/>
        <v>236500</v>
      </c>
      <c r="S1064" s="3">
        <f t="shared" si="293"/>
        <v>227000</v>
      </c>
      <c r="T1064" s="1">
        <f t="shared" si="294"/>
        <v>89.473684210526315</v>
      </c>
      <c r="U1064" s="1">
        <f t="shared" si="296"/>
        <v>71.238702817650179</v>
      </c>
      <c r="V1064" s="1">
        <f t="shared" si="295"/>
        <v>1</v>
      </c>
      <c r="W1064" s="1">
        <f t="shared" si="297"/>
        <v>1</v>
      </c>
      <c r="Y1064" s="3">
        <f t="shared" si="298"/>
        <v>234079.86529503565</v>
      </c>
      <c r="Z1064" s="3">
        <f t="shared" si="286"/>
        <v>234153.80187131997</v>
      </c>
      <c r="AA1064" s="3">
        <f t="shared" si="285"/>
        <v>-73.936576284322655</v>
      </c>
      <c r="AB1064" s="3">
        <f t="shared" si="287"/>
        <v>1</v>
      </c>
      <c r="AC1064" s="3"/>
      <c r="AD1064" s="3"/>
      <c r="AE1064" s="3"/>
      <c r="AF1064" s="1"/>
      <c r="AG1064" s="1"/>
      <c r="AI1064" s="1"/>
      <c r="AJ1064" s="1"/>
      <c r="AK1064" s="1"/>
      <c r="AL1064" s="1"/>
      <c r="AM1064" s="1"/>
      <c r="AO1064" s="1"/>
    </row>
    <row r="1065" spans="1:41" x14ac:dyDescent="0.4">
      <c r="A1065" s="15">
        <v>41723</v>
      </c>
      <c r="B1065" s="16">
        <v>235500</v>
      </c>
      <c r="C1065" s="16">
        <v>237500</v>
      </c>
      <c r="D1065" s="16">
        <v>232000</v>
      </c>
      <c r="E1065" s="16">
        <v>232500</v>
      </c>
      <c r="F1065" s="26">
        <v>-1.27</v>
      </c>
      <c r="G1065" s="1">
        <f t="shared" si="288"/>
        <v>-1</v>
      </c>
      <c r="I1065" s="3">
        <f t="shared" si="289"/>
        <v>-3000</v>
      </c>
      <c r="J1065" s="1">
        <f t="shared" si="290"/>
        <v>0</v>
      </c>
      <c r="K1065" s="1">
        <f t="shared" si="291"/>
        <v>3000</v>
      </c>
      <c r="L1065" s="1">
        <f t="shared" si="301"/>
        <v>1383.8555457890591</v>
      </c>
      <c r="M1065" s="1">
        <f t="shared" si="301"/>
        <v>1500.2255841878473</v>
      </c>
      <c r="N1065" s="1">
        <f t="shared" si="299"/>
        <v>0.92243163986449039</v>
      </c>
      <c r="O1065" s="1">
        <f t="shared" si="300"/>
        <v>47.982545685188121</v>
      </c>
      <c r="P1065" s="1">
        <f t="shared" si="302"/>
        <v>-1</v>
      </c>
      <c r="R1065" s="3">
        <f t="shared" si="292"/>
        <v>237500</v>
      </c>
      <c r="S1065" s="3">
        <f t="shared" si="293"/>
        <v>227000</v>
      </c>
      <c r="T1065" s="1">
        <f t="shared" si="294"/>
        <v>52.380952380952387</v>
      </c>
      <c r="U1065" s="1">
        <f t="shared" si="296"/>
        <v>75.062656641604022</v>
      </c>
      <c r="V1065" s="1">
        <f t="shared" si="295"/>
        <v>-1</v>
      </c>
      <c r="W1065" s="1">
        <f t="shared" si="297"/>
        <v>1</v>
      </c>
      <c r="Y1065" s="3">
        <f t="shared" si="298"/>
        <v>233836.8090957994</v>
      </c>
      <c r="Z1065" s="3">
        <f t="shared" si="286"/>
        <v>234031.29802899997</v>
      </c>
      <c r="AA1065" s="3">
        <f t="shared" ref="AA1065:AA1128" si="303">Y1065-Z1065</f>
        <v>-194.48893320056959</v>
      </c>
      <c r="AB1065" s="3">
        <f t="shared" si="287"/>
        <v>-1</v>
      </c>
      <c r="AC1065" s="3"/>
      <c r="AD1065" s="3"/>
      <c r="AE1065" s="3"/>
      <c r="AF1065" s="1"/>
      <c r="AG1065" s="1"/>
      <c r="AI1065" s="1"/>
      <c r="AJ1065" s="1"/>
      <c r="AK1065" s="1"/>
      <c r="AL1065" s="1"/>
      <c r="AM1065" s="1"/>
      <c r="AO1065" s="1"/>
    </row>
    <row r="1066" spans="1:41" x14ac:dyDescent="0.4">
      <c r="A1066" s="15">
        <v>41724</v>
      </c>
      <c r="B1066" s="16">
        <v>235500</v>
      </c>
      <c r="C1066" s="16">
        <v>243500</v>
      </c>
      <c r="D1066" s="16">
        <v>234500</v>
      </c>
      <c r="E1066" s="16">
        <v>243000</v>
      </c>
      <c r="F1066" s="26">
        <v>4.5199999999999996</v>
      </c>
      <c r="G1066" s="1">
        <f t="shared" si="288"/>
        <v>1</v>
      </c>
      <c r="I1066" s="3">
        <f t="shared" si="289"/>
        <v>10500</v>
      </c>
      <c r="J1066" s="1">
        <f t="shared" si="290"/>
        <v>10500</v>
      </c>
      <c r="K1066" s="1">
        <f t="shared" si="291"/>
        <v>0</v>
      </c>
      <c r="L1066" s="1">
        <f t="shared" si="301"/>
        <v>2035.0087210898405</v>
      </c>
      <c r="M1066" s="1">
        <f t="shared" si="301"/>
        <v>1393.0666138887154</v>
      </c>
      <c r="N1066" s="1">
        <f t="shared" si="299"/>
        <v>1.4608122115633491</v>
      </c>
      <c r="O1066" s="1">
        <f t="shared" si="300"/>
        <v>59.36301050112629</v>
      </c>
      <c r="P1066" s="1">
        <f t="shared" si="302"/>
        <v>1</v>
      </c>
      <c r="R1066" s="3">
        <f t="shared" si="292"/>
        <v>243500</v>
      </c>
      <c r="S1066" s="3">
        <f t="shared" si="293"/>
        <v>227000</v>
      </c>
      <c r="T1066" s="1">
        <f t="shared" si="294"/>
        <v>96.969696969696969</v>
      </c>
      <c r="U1066" s="1">
        <f t="shared" si="296"/>
        <v>79.608111187058554</v>
      </c>
      <c r="V1066" s="1">
        <f t="shared" si="295"/>
        <v>1</v>
      </c>
      <c r="W1066" s="1">
        <f t="shared" si="297"/>
        <v>1</v>
      </c>
      <c r="Y1066" s="3">
        <f t="shared" si="298"/>
        <v>235246.53077336872</v>
      </c>
      <c r="Z1066" s="3">
        <f t="shared" ref="Z1066:Z1129" si="304">E1066*(2/(26+1))+Z1065*(1-(2/(26+1)))</f>
        <v>234695.64632314813</v>
      </c>
      <c r="AA1066" s="3">
        <f t="shared" si="303"/>
        <v>550.88445022059022</v>
      </c>
      <c r="AB1066" s="3">
        <f t="shared" ref="AB1066:AB1129" si="305">IF(AA1066&gt;AA1065,1,-1)</f>
        <v>1</v>
      </c>
      <c r="AC1066" s="3"/>
      <c r="AD1066" s="3"/>
      <c r="AE1066" s="3"/>
      <c r="AF1066" s="1"/>
      <c r="AG1066" s="1"/>
      <c r="AI1066" s="1"/>
      <c r="AJ1066" s="1"/>
      <c r="AK1066" s="1"/>
      <c r="AL1066" s="1"/>
      <c r="AM1066" s="1"/>
      <c r="AO1066" s="1"/>
    </row>
    <row r="1067" spans="1:41" x14ac:dyDescent="0.4">
      <c r="A1067" s="15">
        <v>41725</v>
      </c>
      <c r="B1067" s="16">
        <v>243000</v>
      </c>
      <c r="C1067" s="16">
        <v>246500</v>
      </c>
      <c r="D1067" s="16">
        <v>241500</v>
      </c>
      <c r="E1067" s="16">
        <v>246000</v>
      </c>
      <c r="F1067" s="26">
        <v>1.23</v>
      </c>
      <c r="G1067" s="1">
        <f t="shared" si="288"/>
        <v>1</v>
      </c>
      <c r="I1067" s="3">
        <f t="shared" si="289"/>
        <v>3000</v>
      </c>
      <c r="J1067" s="1">
        <f t="shared" si="290"/>
        <v>3000</v>
      </c>
      <c r="K1067" s="1">
        <f t="shared" si="291"/>
        <v>0</v>
      </c>
      <c r="L1067" s="1">
        <f t="shared" si="301"/>
        <v>2103.9366695834233</v>
      </c>
      <c r="M1067" s="1">
        <f t="shared" si="301"/>
        <v>1293.5618557538073</v>
      </c>
      <c r="N1067" s="1">
        <f t="shared" si="299"/>
        <v>1.6264677720860747</v>
      </c>
      <c r="O1067" s="1">
        <f t="shared" si="300"/>
        <v>61.926051001731921</v>
      </c>
      <c r="P1067" s="1">
        <f t="shared" si="302"/>
        <v>1</v>
      </c>
      <c r="R1067" s="3">
        <f t="shared" si="292"/>
        <v>246500</v>
      </c>
      <c r="S1067" s="3">
        <f t="shared" si="293"/>
        <v>230500</v>
      </c>
      <c r="T1067" s="1">
        <f t="shared" si="294"/>
        <v>96.875</v>
      </c>
      <c r="U1067" s="1">
        <f t="shared" si="296"/>
        <v>82.075216450216445</v>
      </c>
      <c r="V1067" s="1">
        <f t="shared" si="295"/>
        <v>-1</v>
      </c>
      <c r="W1067" s="1">
        <f t="shared" si="297"/>
        <v>1</v>
      </c>
      <c r="Y1067" s="3">
        <f t="shared" si="298"/>
        <v>236900.91065438892</v>
      </c>
      <c r="Z1067" s="3">
        <f t="shared" si="304"/>
        <v>235533.00585476679</v>
      </c>
      <c r="AA1067" s="3">
        <f t="shared" si="303"/>
        <v>1367.9047996221343</v>
      </c>
      <c r="AB1067" s="3">
        <f t="shared" si="305"/>
        <v>1</v>
      </c>
      <c r="AC1067" s="3"/>
      <c r="AD1067" s="3"/>
      <c r="AE1067" s="3"/>
      <c r="AF1067" s="1"/>
      <c r="AG1067" s="1"/>
      <c r="AI1067" s="1"/>
      <c r="AJ1067" s="1"/>
      <c r="AK1067" s="1"/>
      <c r="AL1067" s="1"/>
      <c r="AM1067" s="1"/>
      <c r="AO1067" s="1"/>
    </row>
    <row r="1068" spans="1:41" x14ac:dyDescent="0.4">
      <c r="A1068" s="15">
        <v>41726</v>
      </c>
      <c r="B1068" s="16">
        <v>244000</v>
      </c>
      <c r="C1068" s="16">
        <v>249000</v>
      </c>
      <c r="D1068" s="16">
        <v>243500</v>
      </c>
      <c r="E1068" s="16">
        <v>248000</v>
      </c>
      <c r="F1068" s="26">
        <v>0.81</v>
      </c>
      <c r="G1068" s="1">
        <f t="shared" si="288"/>
        <v>1</v>
      </c>
      <c r="I1068" s="3">
        <f t="shared" si="289"/>
        <v>2000</v>
      </c>
      <c r="J1068" s="1">
        <f t="shared" si="290"/>
        <v>2000</v>
      </c>
      <c r="K1068" s="1">
        <f t="shared" si="291"/>
        <v>0</v>
      </c>
      <c r="L1068" s="1">
        <f t="shared" si="301"/>
        <v>2096.512621756036</v>
      </c>
      <c r="M1068" s="1">
        <f t="shared" si="301"/>
        <v>1201.1645803428212</v>
      </c>
      <c r="N1068" s="1">
        <f t="shared" si="299"/>
        <v>1.7453999693844418</v>
      </c>
      <c r="O1068" s="1">
        <f t="shared" si="300"/>
        <v>63.57543486735689</v>
      </c>
      <c r="P1068" s="1">
        <f t="shared" si="302"/>
        <v>1</v>
      </c>
      <c r="R1068" s="3">
        <f t="shared" si="292"/>
        <v>249000</v>
      </c>
      <c r="S1068" s="3">
        <f t="shared" si="293"/>
        <v>232000</v>
      </c>
      <c r="T1068" s="1">
        <f t="shared" si="294"/>
        <v>94.117647058823522</v>
      </c>
      <c r="U1068" s="1">
        <f t="shared" si="296"/>
        <v>95.987448009506821</v>
      </c>
      <c r="V1068" s="1">
        <f t="shared" si="295"/>
        <v>-1</v>
      </c>
      <c r="W1068" s="1">
        <f t="shared" si="297"/>
        <v>1</v>
      </c>
      <c r="Y1068" s="3">
        <f t="shared" si="298"/>
        <v>238608.46286140601</v>
      </c>
      <c r="Z1068" s="3">
        <f t="shared" si="304"/>
        <v>236456.48690256182</v>
      </c>
      <c r="AA1068" s="3">
        <f t="shared" si="303"/>
        <v>2151.9759588441812</v>
      </c>
      <c r="AB1068" s="3">
        <f t="shared" si="305"/>
        <v>1</v>
      </c>
      <c r="AC1068" s="3"/>
      <c r="AD1068" s="3"/>
      <c r="AE1068" s="3"/>
      <c r="AF1068" s="1"/>
      <c r="AG1068" s="1"/>
      <c r="AI1068" s="1"/>
      <c r="AJ1068" s="1"/>
      <c r="AK1068" s="1"/>
      <c r="AL1068" s="1"/>
      <c r="AM1068" s="1"/>
      <c r="AO1068" s="1"/>
    </row>
    <row r="1069" spans="1:41" x14ac:dyDescent="0.4">
      <c r="A1069" s="18">
        <v>41729</v>
      </c>
      <c r="B1069" s="19">
        <v>254000</v>
      </c>
      <c r="C1069" s="19">
        <v>254000</v>
      </c>
      <c r="D1069" s="19">
        <v>248000</v>
      </c>
      <c r="E1069" s="19">
        <v>251000</v>
      </c>
      <c r="F1069" s="28">
        <v>1.21</v>
      </c>
      <c r="G1069" s="1">
        <f t="shared" si="288"/>
        <v>1</v>
      </c>
      <c r="I1069" s="3">
        <f t="shared" si="289"/>
        <v>3000</v>
      </c>
      <c r="J1069" s="1">
        <f t="shared" si="290"/>
        <v>3000</v>
      </c>
      <c r="K1069" s="1">
        <f t="shared" si="291"/>
        <v>0</v>
      </c>
      <c r="L1069" s="1">
        <f t="shared" si="301"/>
        <v>2161.047434487748</v>
      </c>
      <c r="M1069" s="1">
        <f t="shared" si="301"/>
        <v>1115.367110318334</v>
      </c>
      <c r="N1069" s="1">
        <f t="shared" si="299"/>
        <v>1.937521211174112</v>
      </c>
      <c r="O1069" s="1">
        <f t="shared" si="300"/>
        <v>65.957692622062638</v>
      </c>
      <c r="P1069" s="1">
        <f t="shared" si="302"/>
        <v>1</v>
      </c>
      <c r="R1069" s="3">
        <f t="shared" si="292"/>
        <v>254000</v>
      </c>
      <c r="S1069" s="3">
        <f t="shared" si="293"/>
        <v>232000</v>
      </c>
      <c r="T1069" s="1">
        <f t="shared" si="294"/>
        <v>86.36363636363636</v>
      </c>
      <c r="U1069" s="1">
        <f t="shared" si="296"/>
        <v>92.452094474153299</v>
      </c>
      <c r="V1069" s="1">
        <f t="shared" si="295"/>
        <v>-1</v>
      </c>
      <c r="W1069" s="1">
        <f t="shared" si="297"/>
        <v>-1</v>
      </c>
      <c r="Y1069" s="3">
        <f t="shared" si="298"/>
        <v>240514.85319042049</v>
      </c>
      <c r="Z1069" s="3">
        <f t="shared" si="304"/>
        <v>237533.78416903873</v>
      </c>
      <c r="AA1069" s="3">
        <f t="shared" si="303"/>
        <v>2981.0690213817579</v>
      </c>
      <c r="AB1069" s="3">
        <f t="shared" si="305"/>
        <v>1</v>
      </c>
      <c r="AC1069" s="3"/>
      <c r="AD1069" s="3"/>
      <c r="AE1069" s="3"/>
      <c r="AF1069" s="1"/>
      <c r="AG1069" s="1"/>
      <c r="AI1069" s="1"/>
      <c r="AJ1069" s="1"/>
      <c r="AK1069" s="1"/>
      <c r="AL1069" s="1"/>
      <c r="AM1069" s="1"/>
      <c r="AO1069" s="1"/>
    </row>
    <row r="1070" spans="1:41" x14ac:dyDescent="0.4">
      <c r="A1070" s="15">
        <v>41730</v>
      </c>
      <c r="B1070" s="16">
        <v>249000</v>
      </c>
      <c r="C1070" s="16">
        <v>252000</v>
      </c>
      <c r="D1070" s="16">
        <v>246500</v>
      </c>
      <c r="E1070" s="16">
        <v>251500</v>
      </c>
      <c r="F1070" s="26">
        <v>0.2</v>
      </c>
      <c r="G1070" s="1">
        <f t="shared" si="288"/>
        <v>1</v>
      </c>
      <c r="I1070" s="3">
        <f t="shared" si="289"/>
        <v>500</v>
      </c>
      <c r="J1070" s="1">
        <f t="shared" si="290"/>
        <v>500</v>
      </c>
      <c r="K1070" s="1">
        <f t="shared" si="291"/>
        <v>0</v>
      </c>
      <c r="L1070" s="1">
        <f t="shared" si="301"/>
        <v>2042.4011891671946</v>
      </c>
      <c r="M1070" s="1">
        <f t="shared" si="301"/>
        <v>1035.6980310098816</v>
      </c>
      <c r="N1070" s="1">
        <f t="shared" si="299"/>
        <v>1.9720045109825144</v>
      </c>
      <c r="O1070" s="1">
        <f t="shared" si="300"/>
        <v>66.352675566114456</v>
      </c>
      <c r="P1070" s="1">
        <f t="shared" si="302"/>
        <v>1</v>
      </c>
      <c r="R1070" s="3">
        <f t="shared" si="292"/>
        <v>254000</v>
      </c>
      <c r="S1070" s="3">
        <f t="shared" si="293"/>
        <v>234500</v>
      </c>
      <c r="T1070" s="1">
        <f t="shared" si="294"/>
        <v>87.179487179487182</v>
      </c>
      <c r="U1070" s="1">
        <f t="shared" si="296"/>
        <v>89.220256867315697</v>
      </c>
      <c r="V1070" s="1">
        <f t="shared" si="295"/>
        <v>1</v>
      </c>
      <c r="W1070" s="1">
        <f t="shared" si="297"/>
        <v>-1</v>
      </c>
      <c r="Y1070" s="3">
        <f t="shared" si="298"/>
        <v>242204.87577650964</v>
      </c>
      <c r="Z1070" s="3">
        <f t="shared" si="304"/>
        <v>238568.31867503587</v>
      </c>
      <c r="AA1070" s="3">
        <f t="shared" si="303"/>
        <v>3636.5571014737652</v>
      </c>
      <c r="AB1070" s="3">
        <f t="shared" si="305"/>
        <v>1</v>
      </c>
      <c r="AC1070" s="3"/>
      <c r="AD1070" s="3"/>
      <c r="AE1070" s="3"/>
      <c r="AF1070" s="1"/>
      <c r="AG1070" s="1"/>
      <c r="AI1070" s="1"/>
      <c r="AJ1070" s="1"/>
      <c r="AK1070" s="1"/>
      <c r="AL1070" s="1"/>
      <c r="AM1070" s="1"/>
      <c r="AO1070" s="1"/>
    </row>
    <row r="1071" spans="1:41" x14ac:dyDescent="0.4">
      <c r="A1071" s="15">
        <v>41731</v>
      </c>
      <c r="B1071" s="16">
        <v>253500</v>
      </c>
      <c r="C1071" s="16">
        <v>253500</v>
      </c>
      <c r="D1071" s="16">
        <v>248500</v>
      </c>
      <c r="E1071" s="16">
        <v>250000</v>
      </c>
      <c r="F1071" s="26">
        <v>-0.6</v>
      </c>
      <c r="G1071" s="1">
        <f t="shared" si="288"/>
        <v>-1</v>
      </c>
      <c r="I1071" s="3">
        <f t="shared" si="289"/>
        <v>-1500</v>
      </c>
      <c r="J1071" s="1">
        <f t="shared" si="290"/>
        <v>0</v>
      </c>
      <c r="K1071" s="1">
        <f t="shared" si="291"/>
        <v>1500</v>
      </c>
      <c r="L1071" s="1">
        <f t="shared" si="301"/>
        <v>1896.5153899409665</v>
      </c>
      <c r="M1071" s="1">
        <f t="shared" si="301"/>
        <v>1068.8624573663185</v>
      </c>
      <c r="N1071" s="1">
        <f t="shared" si="299"/>
        <v>1.7743306230569538</v>
      </c>
      <c r="O1071" s="1">
        <f t="shared" si="300"/>
        <v>63.955269365187291</v>
      </c>
      <c r="P1071" s="1">
        <f t="shared" si="302"/>
        <v>-1</v>
      </c>
      <c r="R1071" s="3">
        <f t="shared" si="292"/>
        <v>254000</v>
      </c>
      <c r="S1071" s="3">
        <f t="shared" si="293"/>
        <v>241500</v>
      </c>
      <c r="T1071" s="1">
        <f t="shared" si="294"/>
        <v>68</v>
      </c>
      <c r="U1071" s="1">
        <f t="shared" si="296"/>
        <v>80.514374514374524</v>
      </c>
      <c r="V1071" s="1">
        <f t="shared" si="295"/>
        <v>-1</v>
      </c>
      <c r="W1071" s="1">
        <f t="shared" si="297"/>
        <v>-1</v>
      </c>
      <c r="Y1071" s="3">
        <f t="shared" si="298"/>
        <v>243404.12565704662</v>
      </c>
      <c r="Z1071" s="3">
        <f t="shared" si="304"/>
        <v>239415.10988429247</v>
      </c>
      <c r="AA1071" s="3">
        <f t="shared" si="303"/>
        <v>3989.0157727541518</v>
      </c>
      <c r="AB1071" s="3">
        <f t="shared" si="305"/>
        <v>1</v>
      </c>
      <c r="AC1071" s="3"/>
      <c r="AD1071" s="3"/>
      <c r="AE1071" s="3"/>
      <c r="AF1071" s="1"/>
      <c r="AG1071" s="1"/>
      <c r="AI1071" s="1"/>
      <c r="AJ1071" s="1"/>
      <c r="AK1071" s="1"/>
      <c r="AL1071" s="1"/>
      <c r="AM1071" s="1"/>
      <c r="AO1071" s="1"/>
    </row>
    <row r="1072" spans="1:41" x14ac:dyDescent="0.4">
      <c r="A1072" s="15">
        <v>41732</v>
      </c>
      <c r="B1072" s="16">
        <v>251500</v>
      </c>
      <c r="C1072" s="16">
        <v>252000</v>
      </c>
      <c r="D1072" s="16">
        <v>244500</v>
      </c>
      <c r="E1072" s="16">
        <v>245500</v>
      </c>
      <c r="F1072" s="26">
        <v>-1.8</v>
      </c>
      <c r="G1072" s="1">
        <f t="shared" si="288"/>
        <v>-1</v>
      </c>
      <c r="I1072" s="3">
        <f t="shared" si="289"/>
        <v>-4500</v>
      </c>
      <c r="J1072" s="1">
        <f t="shared" si="290"/>
        <v>0</v>
      </c>
      <c r="K1072" s="1">
        <f t="shared" si="291"/>
        <v>4500</v>
      </c>
      <c r="L1072" s="1">
        <f t="shared" si="301"/>
        <v>1761.0500049451832</v>
      </c>
      <c r="M1072" s="1">
        <f t="shared" si="301"/>
        <v>1313.9437104115816</v>
      </c>
      <c r="N1072" s="1">
        <f t="shared" si="299"/>
        <v>1.3402781192152815</v>
      </c>
      <c r="O1072" s="1">
        <f t="shared" si="300"/>
        <v>57.270035907727504</v>
      </c>
      <c r="P1072" s="1">
        <f t="shared" si="302"/>
        <v>-1</v>
      </c>
      <c r="R1072" s="3">
        <f t="shared" si="292"/>
        <v>254000</v>
      </c>
      <c r="S1072" s="3">
        <f t="shared" si="293"/>
        <v>243500</v>
      </c>
      <c r="T1072" s="1">
        <f t="shared" si="294"/>
        <v>19.047619047619047</v>
      </c>
      <c r="U1072" s="1">
        <f t="shared" si="296"/>
        <v>58.075702075702075</v>
      </c>
      <c r="V1072" s="1">
        <f t="shared" si="295"/>
        <v>-1</v>
      </c>
      <c r="W1072" s="1">
        <f t="shared" si="297"/>
        <v>-1</v>
      </c>
      <c r="Y1072" s="3">
        <f t="shared" si="298"/>
        <v>243726.56786365484</v>
      </c>
      <c r="Z1072" s="3">
        <f t="shared" si="304"/>
        <v>239865.84248545597</v>
      </c>
      <c r="AA1072" s="3">
        <f t="shared" si="303"/>
        <v>3860.7253781988693</v>
      </c>
      <c r="AB1072" s="3">
        <f t="shared" si="305"/>
        <v>-1</v>
      </c>
      <c r="AC1072" s="3"/>
      <c r="AD1072" s="3"/>
      <c r="AE1072" s="3"/>
      <c r="AF1072" s="1"/>
      <c r="AG1072" s="1"/>
      <c r="AI1072" s="1"/>
      <c r="AJ1072" s="1"/>
      <c r="AK1072" s="1"/>
      <c r="AL1072" s="1"/>
      <c r="AM1072" s="1"/>
      <c r="AO1072" s="1"/>
    </row>
    <row r="1073" spans="1:41" x14ac:dyDescent="0.4">
      <c r="A1073" s="15">
        <v>41733</v>
      </c>
      <c r="B1073" s="16">
        <v>247000</v>
      </c>
      <c r="C1073" s="16">
        <v>250500</v>
      </c>
      <c r="D1073" s="16">
        <v>246000</v>
      </c>
      <c r="E1073" s="16">
        <v>247500</v>
      </c>
      <c r="F1073" s="26">
        <v>0.81</v>
      </c>
      <c r="G1073" s="1">
        <f t="shared" si="288"/>
        <v>1</v>
      </c>
      <c r="I1073" s="3">
        <f t="shared" si="289"/>
        <v>2000</v>
      </c>
      <c r="J1073" s="1">
        <f t="shared" si="290"/>
        <v>2000</v>
      </c>
      <c r="K1073" s="1">
        <f t="shared" si="291"/>
        <v>0</v>
      </c>
      <c r="L1073" s="1">
        <f t="shared" si="301"/>
        <v>1778.117861734813</v>
      </c>
      <c r="M1073" s="1">
        <f t="shared" si="301"/>
        <v>1220.0905882393258</v>
      </c>
      <c r="N1073" s="1">
        <f t="shared" si="299"/>
        <v>1.4573654439058978</v>
      </c>
      <c r="O1073" s="1">
        <f t="shared" si="300"/>
        <v>59.306011953576821</v>
      </c>
      <c r="P1073" s="1">
        <f t="shared" si="302"/>
        <v>1</v>
      </c>
      <c r="R1073" s="3">
        <f t="shared" si="292"/>
        <v>254000</v>
      </c>
      <c r="S1073" s="3">
        <f t="shared" si="293"/>
        <v>244500</v>
      </c>
      <c r="T1073" s="1">
        <f t="shared" si="294"/>
        <v>31.578947368421051</v>
      </c>
      <c r="U1073" s="1">
        <f t="shared" si="296"/>
        <v>39.542188805346704</v>
      </c>
      <c r="V1073" s="1">
        <f t="shared" si="295"/>
        <v>1</v>
      </c>
      <c r="W1073" s="1">
        <f t="shared" si="297"/>
        <v>-1</v>
      </c>
      <c r="Y1073" s="3">
        <f t="shared" si="298"/>
        <v>244307.09588463104</v>
      </c>
      <c r="Z1073" s="3">
        <f t="shared" si="304"/>
        <v>240431.33563468145</v>
      </c>
      <c r="AA1073" s="3">
        <f t="shared" si="303"/>
        <v>3875.7602499495842</v>
      </c>
      <c r="AB1073" s="3">
        <f t="shared" si="305"/>
        <v>1</v>
      </c>
      <c r="AC1073" s="3"/>
      <c r="AD1073" s="3"/>
      <c r="AE1073" s="3"/>
      <c r="AF1073" s="1"/>
      <c r="AG1073" s="1"/>
      <c r="AI1073" s="1"/>
      <c r="AJ1073" s="1"/>
      <c r="AK1073" s="1"/>
      <c r="AL1073" s="1"/>
      <c r="AM1073" s="1"/>
      <c r="AO1073" s="1"/>
    </row>
    <row r="1074" spans="1:41" x14ac:dyDescent="0.4">
      <c r="A1074" s="18">
        <v>41736</v>
      </c>
      <c r="B1074" s="19">
        <v>245500</v>
      </c>
      <c r="C1074" s="19">
        <v>248000</v>
      </c>
      <c r="D1074" s="19">
        <v>243500</v>
      </c>
      <c r="E1074" s="19">
        <v>246500</v>
      </c>
      <c r="F1074" s="28">
        <v>-0.4</v>
      </c>
      <c r="G1074" s="1">
        <f t="shared" si="288"/>
        <v>-1</v>
      </c>
      <c r="I1074" s="3">
        <f t="shared" si="289"/>
        <v>-1000</v>
      </c>
      <c r="J1074" s="1">
        <f t="shared" si="290"/>
        <v>0</v>
      </c>
      <c r="K1074" s="1">
        <f t="shared" si="291"/>
        <v>1000</v>
      </c>
      <c r="L1074" s="1">
        <f t="shared" si="301"/>
        <v>1651.1094430394692</v>
      </c>
      <c r="M1074" s="1">
        <f t="shared" si="301"/>
        <v>1204.3698319365169</v>
      </c>
      <c r="N1074" s="1">
        <f t="shared" si="299"/>
        <v>1.3709322495936616</v>
      </c>
      <c r="O1074" s="1">
        <f t="shared" si="300"/>
        <v>57.822497873088388</v>
      </c>
      <c r="P1074" s="1">
        <f t="shared" si="302"/>
        <v>-1</v>
      </c>
      <c r="R1074" s="3">
        <f t="shared" si="292"/>
        <v>253500</v>
      </c>
      <c r="S1074" s="3">
        <f t="shared" si="293"/>
        <v>243500</v>
      </c>
      <c r="T1074" s="1">
        <f t="shared" si="294"/>
        <v>30</v>
      </c>
      <c r="U1074" s="1">
        <f t="shared" si="296"/>
        <v>26.875522138680036</v>
      </c>
      <c r="V1074" s="1">
        <f t="shared" si="295"/>
        <v>-1</v>
      </c>
      <c r="W1074" s="1">
        <f t="shared" si="297"/>
        <v>-1</v>
      </c>
      <c r="Y1074" s="3">
        <f t="shared" si="298"/>
        <v>244644.46574853396</v>
      </c>
      <c r="Z1074" s="3">
        <f t="shared" si="304"/>
        <v>240880.86632840877</v>
      </c>
      <c r="AA1074" s="3">
        <f t="shared" si="303"/>
        <v>3763.5994201251888</v>
      </c>
      <c r="AB1074" s="3">
        <f t="shared" si="305"/>
        <v>-1</v>
      </c>
      <c r="AC1074" s="3"/>
      <c r="AD1074" s="3"/>
      <c r="AE1074" s="3"/>
      <c r="AF1074" s="1"/>
      <c r="AG1074" s="1"/>
      <c r="AI1074" s="1"/>
      <c r="AJ1074" s="1"/>
      <c r="AK1074" s="1"/>
      <c r="AL1074" s="1"/>
      <c r="AM1074" s="1"/>
      <c r="AO1074" s="1"/>
    </row>
    <row r="1075" spans="1:41" x14ac:dyDescent="0.4">
      <c r="A1075" s="15">
        <v>41737</v>
      </c>
      <c r="B1075" s="16">
        <v>244000</v>
      </c>
      <c r="C1075" s="16">
        <v>249500</v>
      </c>
      <c r="D1075" s="16">
        <v>243000</v>
      </c>
      <c r="E1075" s="16">
        <v>248500</v>
      </c>
      <c r="F1075" s="26">
        <v>0.81</v>
      </c>
      <c r="G1075" s="1">
        <f t="shared" si="288"/>
        <v>1</v>
      </c>
      <c r="I1075" s="3">
        <f t="shared" si="289"/>
        <v>2000</v>
      </c>
      <c r="J1075" s="1">
        <f t="shared" si="290"/>
        <v>2000</v>
      </c>
      <c r="K1075" s="1">
        <f t="shared" si="291"/>
        <v>0</v>
      </c>
      <c r="L1075" s="1">
        <f t="shared" si="301"/>
        <v>1676.0301971080785</v>
      </c>
      <c r="M1075" s="1">
        <f t="shared" si="301"/>
        <v>1118.3434153696228</v>
      </c>
      <c r="N1075" s="1">
        <f t="shared" si="299"/>
        <v>1.4986722093357479</v>
      </c>
      <c r="O1075" s="1">
        <f t="shared" si="300"/>
        <v>59.978744059996487</v>
      </c>
      <c r="P1075" s="1">
        <f t="shared" si="302"/>
        <v>1</v>
      </c>
      <c r="R1075" s="3">
        <f t="shared" si="292"/>
        <v>253500</v>
      </c>
      <c r="S1075" s="3">
        <f t="shared" si="293"/>
        <v>243000</v>
      </c>
      <c r="T1075" s="1">
        <f t="shared" si="294"/>
        <v>52.380952380952387</v>
      </c>
      <c r="U1075" s="1">
        <f t="shared" si="296"/>
        <v>37.986633249791147</v>
      </c>
      <c r="V1075" s="1">
        <f t="shared" si="295"/>
        <v>1</v>
      </c>
      <c r="W1075" s="1">
        <f t="shared" si="297"/>
        <v>1</v>
      </c>
      <c r="Y1075" s="3">
        <f t="shared" si="298"/>
        <v>245237.62486414413</v>
      </c>
      <c r="Z1075" s="3">
        <f t="shared" si="304"/>
        <v>241445.24660037851</v>
      </c>
      <c r="AA1075" s="3">
        <f t="shared" si="303"/>
        <v>3792.3782637656259</v>
      </c>
      <c r="AB1075" s="3">
        <f t="shared" si="305"/>
        <v>1</v>
      </c>
      <c r="AC1075" s="3"/>
      <c r="AD1075" s="3"/>
      <c r="AE1075" s="3"/>
      <c r="AF1075" s="1"/>
      <c r="AG1075" s="1"/>
      <c r="AI1075" s="1"/>
      <c r="AJ1075" s="1"/>
      <c r="AK1075" s="1"/>
      <c r="AL1075" s="1"/>
      <c r="AM1075" s="1"/>
      <c r="AO1075" s="1"/>
    </row>
    <row r="1076" spans="1:41" x14ac:dyDescent="0.4">
      <c r="A1076" s="15">
        <v>41738</v>
      </c>
      <c r="B1076" s="16">
        <v>248500</v>
      </c>
      <c r="C1076" s="16">
        <v>250000</v>
      </c>
      <c r="D1076" s="16">
        <v>240500</v>
      </c>
      <c r="E1076" s="16">
        <v>243500</v>
      </c>
      <c r="F1076" s="26">
        <v>-2.0099999999999998</v>
      </c>
      <c r="G1076" s="1">
        <f t="shared" si="288"/>
        <v>-1</v>
      </c>
      <c r="I1076" s="3">
        <f t="shared" si="289"/>
        <v>-5000</v>
      </c>
      <c r="J1076" s="1">
        <f t="shared" si="290"/>
        <v>0</v>
      </c>
      <c r="K1076" s="1">
        <f t="shared" si="291"/>
        <v>5000</v>
      </c>
      <c r="L1076" s="1">
        <f t="shared" si="301"/>
        <v>1556.3137544575015</v>
      </c>
      <c r="M1076" s="1">
        <f t="shared" si="301"/>
        <v>1395.6045999860783</v>
      </c>
      <c r="N1076" s="1">
        <f t="shared" si="299"/>
        <v>1.11515378673374</v>
      </c>
      <c r="O1076" s="1">
        <f t="shared" si="300"/>
        <v>52.722113811676131</v>
      </c>
      <c r="P1076" s="1">
        <f t="shared" si="302"/>
        <v>-1</v>
      </c>
      <c r="R1076" s="3">
        <f t="shared" si="292"/>
        <v>252000</v>
      </c>
      <c r="S1076" s="3">
        <f t="shared" si="293"/>
        <v>240500</v>
      </c>
      <c r="T1076" s="1">
        <f t="shared" si="294"/>
        <v>26.086956521739129</v>
      </c>
      <c r="U1076" s="1">
        <f t="shared" si="296"/>
        <v>36.155969634230502</v>
      </c>
      <c r="V1076" s="1">
        <f t="shared" si="295"/>
        <v>-1</v>
      </c>
      <c r="W1076" s="1">
        <f t="shared" si="297"/>
        <v>-1</v>
      </c>
      <c r="Y1076" s="3">
        <f t="shared" si="298"/>
        <v>244970.29796196811</v>
      </c>
      <c r="Z1076" s="3">
        <f t="shared" si="304"/>
        <v>241597.45055590605</v>
      </c>
      <c r="AA1076" s="3">
        <f t="shared" si="303"/>
        <v>3372.8474060620647</v>
      </c>
      <c r="AB1076" s="3">
        <f t="shared" si="305"/>
        <v>-1</v>
      </c>
      <c r="AC1076" s="3"/>
      <c r="AD1076" s="3"/>
      <c r="AE1076" s="3"/>
      <c r="AF1076" s="1"/>
      <c r="AG1076" s="1"/>
      <c r="AI1076" s="1"/>
      <c r="AJ1076" s="1"/>
      <c r="AK1076" s="1"/>
      <c r="AL1076" s="1"/>
      <c r="AM1076" s="1"/>
      <c r="AO1076" s="1"/>
    </row>
    <row r="1077" spans="1:41" x14ac:dyDescent="0.4">
      <c r="A1077" s="15">
        <v>41739</v>
      </c>
      <c r="B1077" s="16">
        <v>244000</v>
      </c>
      <c r="C1077" s="16">
        <v>244500</v>
      </c>
      <c r="D1077" s="16">
        <v>237000</v>
      </c>
      <c r="E1077" s="16">
        <v>242500</v>
      </c>
      <c r="F1077" s="26">
        <v>-0.41</v>
      </c>
      <c r="G1077" s="1">
        <f t="shared" si="288"/>
        <v>-1</v>
      </c>
      <c r="I1077" s="3">
        <f t="shared" si="289"/>
        <v>-1000</v>
      </c>
      <c r="J1077" s="1">
        <f t="shared" si="290"/>
        <v>0</v>
      </c>
      <c r="K1077" s="1">
        <f t="shared" si="291"/>
        <v>1000</v>
      </c>
      <c r="L1077" s="1">
        <f t="shared" si="301"/>
        <v>1445.1484862819657</v>
      </c>
      <c r="M1077" s="1">
        <f t="shared" si="301"/>
        <v>1367.3471285585013</v>
      </c>
      <c r="N1077" s="1">
        <f t="shared" si="299"/>
        <v>1.056899492527172</v>
      </c>
      <c r="O1077" s="1">
        <f t="shared" si="300"/>
        <v>51.3831374049605</v>
      </c>
      <c r="P1077" s="1">
        <f t="shared" si="302"/>
        <v>-1</v>
      </c>
      <c r="R1077" s="3">
        <f t="shared" si="292"/>
        <v>250500</v>
      </c>
      <c r="S1077" s="3">
        <f t="shared" si="293"/>
        <v>237000</v>
      </c>
      <c r="T1077" s="1">
        <f t="shared" si="294"/>
        <v>40.74074074074074</v>
      </c>
      <c r="U1077" s="1">
        <f t="shared" si="296"/>
        <v>39.736216547810756</v>
      </c>
      <c r="V1077" s="1">
        <f t="shared" si="295"/>
        <v>1</v>
      </c>
      <c r="W1077" s="1">
        <f t="shared" si="297"/>
        <v>1</v>
      </c>
      <c r="Y1077" s="3">
        <f t="shared" si="298"/>
        <v>244590.25212166534</v>
      </c>
      <c r="Z1077" s="3">
        <f t="shared" si="304"/>
        <v>241664.3060702834</v>
      </c>
      <c r="AA1077" s="3">
        <f t="shared" si="303"/>
        <v>2925.9460513819358</v>
      </c>
      <c r="AB1077" s="3">
        <f t="shared" si="305"/>
        <v>-1</v>
      </c>
      <c r="AC1077" s="3"/>
      <c r="AD1077" s="3"/>
      <c r="AE1077" s="3"/>
      <c r="AF1077" s="1"/>
      <c r="AG1077" s="1"/>
      <c r="AI1077" s="1"/>
      <c r="AJ1077" s="1"/>
      <c r="AK1077" s="1"/>
      <c r="AL1077" s="1"/>
      <c r="AM1077" s="1"/>
      <c r="AO1077" s="1"/>
    </row>
    <row r="1078" spans="1:41" x14ac:dyDescent="0.4">
      <c r="A1078" s="15">
        <v>41740</v>
      </c>
      <c r="B1078" s="16">
        <v>240000</v>
      </c>
      <c r="C1078" s="16">
        <v>243500</v>
      </c>
      <c r="D1078" s="16">
        <v>239500</v>
      </c>
      <c r="E1078" s="16">
        <v>242000</v>
      </c>
      <c r="F1078" s="26">
        <v>-0.21</v>
      </c>
      <c r="G1078" s="1">
        <f t="shared" si="288"/>
        <v>-1</v>
      </c>
      <c r="I1078" s="3">
        <f t="shared" si="289"/>
        <v>-500</v>
      </c>
      <c r="J1078" s="1">
        <f t="shared" si="290"/>
        <v>0</v>
      </c>
      <c r="K1078" s="1">
        <f t="shared" si="291"/>
        <v>500</v>
      </c>
      <c r="L1078" s="1">
        <f t="shared" si="301"/>
        <v>1341.9235944046825</v>
      </c>
      <c r="M1078" s="1">
        <f t="shared" si="301"/>
        <v>1305.393762232894</v>
      </c>
      <c r="N1078" s="1">
        <f t="shared" si="299"/>
        <v>1.0279837649210946</v>
      </c>
      <c r="O1078" s="1">
        <f t="shared" si="300"/>
        <v>50.689940555864929</v>
      </c>
      <c r="P1078" s="1">
        <f t="shared" si="302"/>
        <v>-1</v>
      </c>
      <c r="R1078" s="3">
        <f t="shared" si="292"/>
        <v>250000</v>
      </c>
      <c r="S1078" s="3">
        <f t="shared" si="293"/>
        <v>237000</v>
      </c>
      <c r="T1078" s="1">
        <f t="shared" si="294"/>
        <v>38.461538461538467</v>
      </c>
      <c r="U1078" s="1">
        <f t="shared" si="296"/>
        <v>35.096411908006111</v>
      </c>
      <c r="V1078" s="1">
        <f t="shared" si="295"/>
        <v>-1</v>
      </c>
      <c r="W1078" s="1">
        <f t="shared" si="297"/>
        <v>-1</v>
      </c>
      <c r="Y1078" s="3">
        <f t="shared" si="298"/>
        <v>244191.75179525529</v>
      </c>
      <c r="Z1078" s="3">
        <f t="shared" si="304"/>
        <v>241689.17228729944</v>
      </c>
      <c r="AA1078" s="3">
        <f t="shared" si="303"/>
        <v>2502.5795079558447</v>
      </c>
      <c r="AB1078" s="3">
        <f t="shared" si="305"/>
        <v>-1</v>
      </c>
      <c r="AC1078" s="3"/>
      <c r="AD1078" s="3"/>
      <c r="AE1078" s="3"/>
      <c r="AF1078" s="1"/>
      <c r="AG1078" s="1"/>
      <c r="AI1078" s="1"/>
      <c r="AJ1078" s="1"/>
      <c r="AK1078" s="1"/>
      <c r="AL1078" s="1"/>
      <c r="AM1078" s="1"/>
      <c r="AO1078" s="1"/>
    </row>
    <row r="1079" spans="1:41" x14ac:dyDescent="0.4">
      <c r="A1079" s="18">
        <v>41743</v>
      </c>
      <c r="B1079" s="19">
        <v>241000</v>
      </c>
      <c r="C1079" s="19">
        <v>243000</v>
      </c>
      <c r="D1079" s="19">
        <v>239500</v>
      </c>
      <c r="E1079" s="19">
        <v>241500</v>
      </c>
      <c r="F1079" s="28">
        <v>-0.21</v>
      </c>
      <c r="G1079" s="1">
        <f t="shared" si="288"/>
        <v>-1</v>
      </c>
      <c r="I1079" s="3">
        <f t="shared" si="289"/>
        <v>-500</v>
      </c>
      <c r="J1079" s="1">
        <f t="shared" si="290"/>
        <v>0</v>
      </c>
      <c r="K1079" s="1">
        <f t="shared" si="291"/>
        <v>500</v>
      </c>
      <c r="L1079" s="1">
        <f t="shared" si="301"/>
        <v>1246.0719090900623</v>
      </c>
      <c r="M1079" s="1">
        <f t="shared" si="301"/>
        <v>1247.865636359116</v>
      </c>
      <c r="N1079" s="1">
        <f t="shared" si="299"/>
        <v>0.99856256377546604</v>
      </c>
      <c r="O1079" s="1">
        <f t="shared" si="300"/>
        <v>49.96403824802416</v>
      </c>
      <c r="P1079" s="1">
        <f t="shared" si="302"/>
        <v>-1</v>
      </c>
      <c r="R1079" s="3">
        <f t="shared" si="292"/>
        <v>250000</v>
      </c>
      <c r="S1079" s="3">
        <f t="shared" si="293"/>
        <v>237000</v>
      </c>
      <c r="T1079" s="1">
        <f t="shared" si="294"/>
        <v>34.615384615384613</v>
      </c>
      <c r="U1079" s="1">
        <f t="shared" si="296"/>
        <v>37.939221272554612</v>
      </c>
      <c r="V1079" s="1">
        <f t="shared" si="295"/>
        <v>-1</v>
      </c>
      <c r="W1079" s="1">
        <f t="shared" si="297"/>
        <v>1</v>
      </c>
      <c r="Y1079" s="3">
        <f t="shared" si="298"/>
        <v>243777.63613444677</v>
      </c>
      <c r="Z1079" s="3">
        <f t="shared" si="304"/>
        <v>241675.15952527724</v>
      </c>
      <c r="AA1079" s="3">
        <f t="shared" si="303"/>
        <v>2102.4766091695346</v>
      </c>
      <c r="AB1079" s="3">
        <f t="shared" si="305"/>
        <v>-1</v>
      </c>
      <c r="AC1079" s="3"/>
      <c r="AD1079" s="3"/>
      <c r="AE1079" s="3"/>
      <c r="AF1079" s="1"/>
      <c r="AG1079" s="1"/>
      <c r="AI1079" s="1"/>
      <c r="AJ1079" s="1"/>
      <c r="AK1079" s="1"/>
      <c r="AL1079" s="1"/>
      <c r="AM1079" s="1"/>
      <c r="AO1079" s="1"/>
    </row>
    <row r="1080" spans="1:41" x14ac:dyDescent="0.4">
      <c r="A1080" s="15">
        <v>41744</v>
      </c>
      <c r="B1080" s="16">
        <v>245000</v>
      </c>
      <c r="C1080" s="16">
        <v>245500</v>
      </c>
      <c r="D1080" s="16">
        <v>237500</v>
      </c>
      <c r="E1080" s="16">
        <v>238000</v>
      </c>
      <c r="F1080" s="26">
        <v>-1.45</v>
      </c>
      <c r="G1080" s="1">
        <f t="shared" si="288"/>
        <v>-1</v>
      </c>
      <c r="I1080" s="3">
        <f t="shared" si="289"/>
        <v>-3500</v>
      </c>
      <c r="J1080" s="1">
        <f t="shared" si="290"/>
        <v>0</v>
      </c>
      <c r="K1080" s="1">
        <f t="shared" si="291"/>
        <v>3500</v>
      </c>
      <c r="L1080" s="1">
        <f t="shared" si="301"/>
        <v>1157.0667727264865</v>
      </c>
      <c r="M1080" s="1">
        <f t="shared" si="301"/>
        <v>1408.7323766191791</v>
      </c>
      <c r="N1080" s="1">
        <f t="shared" si="299"/>
        <v>0.82135314835549844</v>
      </c>
      <c r="O1080" s="1">
        <f t="shared" si="300"/>
        <v>45.09576570019378</v>
      </c>
      <c r="P1080" s="1">
        <f t="shared" si="302"/>
        <v>-1</v>
      </c>
      <c r="R1080" s="3">
        <f t="shared" si="292"/>
        <v>250000</v>
      </c>
      <c r="S1080" s="3">
        <f t="shared" si="293"/>
        <v>237000</v>
      </c>
      <c r="T1080" s="1">
        <f t="shared" si="294"/>
        <v>7.6923076923076925</v>
      </c>
      <c r="U1080" s="1">
        <f t="shared" si="296"/>
        <v>26.923076923076923</v>
      </c>
      <c r="V1080" s="1">
        <f t="shared" si="295"/>
        <v>-1</v>
      </c>
      <c r="W1080" s="1">
        <f t="shared" si="297"/>
        <v>-1</v>
      </c>
      <c r="Y1080" s="3">
        <f t="shared" si="298"/>
        <v>242888.76903683957</v>
      </c>
      <c r="Z1080" s="3">
        <f t="shared" si="304"/>
        <v>241402.92548636781</v>
      </c>
      <c r="AA1080" s="3">
        <f t="shared" si="303"/>
        <v>1485.8435504717636</v>
      </c>
      <c r="AB1080" s="3">
        <f t="shared" si="305"/>
        <v>-1</v>
      </c>
      <c r="AC1080" s="3"/>
      <c r="AD1080" s="3"/>
      <c r="AE1080" s="3"/>
      <c r="AF1080" s="1"/>
      <c r="AG1080" s="1"/>
      <c r="AI1080" s="1"/>
      <c r="AJ1080" s="1"/>
      <c r="AK1080" s="1"/>
      <c r="AL1080" s="1"/>
      <c r="AM1080" s="1"/>
      <c r="AO1080" s="1"/>
    </row>
    <row r="1081" spans="1:41" x14ac:dyDescent="0.4">
      <c r="A1081" s="15">
        <v>41745</v>
      </c>
      <c r="B1081" s="16">
        <v>238000</v>
      </c>
      <c r="C1081" s="16">
        <v>243000</v>
      </c>
      <c r="D1081" s="16">
        <v>238000</v>
      </c>
      <c r="E1081" s="16">
        <v>242000</v>
      </c>
      <c r="F1081" s="26">
        <v>1.68</v>
      </c>
      <c r="G1081" s="1">
        <f t="shared" si="288"/>
        <v>1</v>
      </c>
      <c r="I1081" s="3">
        <f t="shared" si="289"/>
        <v>4000</v>
      </c>
      <c r="J1081" s="1">
        <f t="shared" si="290"/>
        <v>4000</v>
      </c>
      <c r="K1081" s="1">
        <f t="shared" si="291"/>
        <v>0</v>
      </c>
      <c r="L1081" s="1">
        <f t="shared" si="301"/>
        <v>1360.1334318174518</v>
      </c>
      <c r="M1081" s="1">
        <f t="shared" si="301"/>
        <v>1308.1086354320948</v>
      </c>
      <c r="N1081" s="1">
        <f t="shared" si="299"/>
        <v>1.039771005997657</v>
      </c>
      <c r="O1081" s="1">
        <f t="shared" si="300"/>
        <v>50.974888991968122</v>
      </c>
      <c r="P1081" s="1">
        <f t="shared" si="302"/>
        <v>1</v>
      </c>
      <c r="R1081" s="3">
        <f t="shared" si="292"/>
        <v>245500</v>
      </c>
      <c r="S1081" s="3">
        <f t="shared" si="293"/>
        <v>237000</v>
      </c>
      <c r="T1081" s="1">
        <f t="shared" si="294"/>
        <v>58.82352941176471</v>
      </c>
      <c r="U1081" s="1">
        <f t="shared" si="296"/>
        <v>33.710407239819006</v>
      </c>
      <c r="V1081" s="1">
        <f t="shared" si="295"/>
        <v>1</v>
      </c>
      <c r="W1081" s="1">
        <f t="shared" si="297"/>
        <v>1</v>
      </c>
      <c r="Y1081" s="3">
        <f t="shared" si="298"/>
        <v>242752.03533886425</v>
      </c>
      <c r="Z1081" s="3">
        <f t="shared" si="304"/>
        <v>241447.15322811835</v>
      </c>
      <c r="AA1081" s="3">
        <f t="shared" si="303"/>
        <v>1304.882110745908</v>
      </c>
      <c r="AB1081" s="3">
        <f t="shared" si="305"/>
        <v>-1</v>
      </c>
      <c r="AC1081" s="3"/>
      <c r="AD1081" s="3"/>
      <c r="AE1081" s="3"/>
      <c r="AF1081" s="1"/>
      <c r="AG1081" s="1"/>
      <c r="AI1081" s="1"/>
      <c r="AJ1081" s="1"/>
      <c r="AK1081" s="1"/>
      <c r="AL1081" s="1"/>
      <c r="AM1081" s="1"/>
      <c r="AO1081" s="1"/>
    </row>
    <row r="1082" spans="1:41" x14ac:dyDescent="0.4">
      <c r="A1082" s="15">
        <v>41746</v>
      </c>
      <c r="B1082" s="16">
        <v>243000</v>
      </c>
      <c r="C1082" s="16">
        <v>243500</v>
      </c>
      <c r="D1082" s="16">
        <v>239500</v>
      </c>
      <c r="E1082" s="16">
        <v>240000</v>
      </c>
      <c r="F1082" s="26">
        <v>-0.83</v>
      </c>
      <c r="G1082" s="1">
        <f t="shared" si="288"/>
        <v>-1</v>
      </c>
      <c r="I1082" s="3">
        <f t="shared" si="289"/>
        <v>-2000</v>
      </c>
      <c r="J1082" s="1">
        <f t="shared" si="290"/>
        <v>0</v>
      </c>
      <c r="K1082" s="1">
        <f t="shared" si="291"/>
        <v>2000</v>
      </c>
      <c r="L1082" s="1">
        <f t="shared" si="301"/>
        <v>1262.9810438304908</v>
      </c>
      <c r="M1082" s="1">
        <f t="shared" si="301"/>
        <v>1357.5294471869452</v>
      </c>
      <c r="N1082" s="1">
        <f t="shared" si="299"/>
        <v>0.93035259489038979</v>
      </c>
      <c r="O1082" s="1">
        <f t="shared" si="300"/>
        <v>48.195992657145496</v>
      </c>
      <c r="P1082" s="1">
        <f t="shared" si="302"/>
        <v>-1</v>
      </c>
      <c r="R1082" s="3">
        <f t="shared" si="292"/>
        <v>245500</v>
      </c>
      <c r="S1082" s="3">
        <f t="shared" si="293"/>
        <v>237500</v>
      </c>
      <c r="T1082" s="1">
        <f t="shared" si="294"/>
        <v>31.25</v>
      </c>
      <c r="U1082" s="1">
        <f t="shared" si="296"/>
        <v>32.588612368024137</v>
      </c>
      <c r="V1082" s="1">
        <f t="shared" si="295"/>
        <v>-1</v>
      </c>
      <c r="W1082" s="1">
        <f t="shared" si="297"/>
        <v>-1</v>
      </c>
      <c r="Y1082" s="3">
        <f t="shared" si="298"/>
        <v>242328.64528673131</v>
      </c>
      <c r="Z1082" s="3">
        <f t="shared" si="304"/>
        <v>241339.95669270217</v>
      </c>
      <c r="AA1082" s="3">
        <f t="shared" si="303"/>
        <v>988.68859402913949</v>
      </c>
      <c r="AB1082" s="3">
        <f t="shared" si="305"/>
        <v>-1</v>
      </c>
      <c r="AC1082" s="3"/>
      <c r="AD1082" s="3"/>
      <c r="AE1082" s="3"/>
      <c r="AF1082" s="1"/>
      <c r="AG1082" s="1"/>
      <c r="AI1082" s="1"/>
      <c r="AJ1082" s="1"/>
      <c r="AK1082" s="1"/>
      <c r="AL1082" s="1"/>
      <c r="AM1082" s="1"/>
      <c r="AO1082" s="1"/>
    </row>
    <row r="1083" spans="1:41" x14ac:dyDescent="0.4">
      <c r="A1083" s="15">
        <v>41747</v>
      </c>
      <c r="B1083" s="16">
        <v>242500</v>
      </c>
      <c r="C1083" s="16">
        <v>245000</v>
      </c>
      <c r="D1083" s="16">
        <v>241000</v>
      </c>
      <c r="E1083" s="16">
        <v>245000</v>
      </c>
      <c r="F1083" s="26">
        <v>2.08</v>
      </c>
      <c r="G1083" s="1">
        <f t="shared" si="288"/>
        <v>1</v>
      </c>
      <c r="I1083" s="3">
        <f t="shared" si="289"/>
        <v>5000</v>
      </c>
      <c r="J1083" s="1">
        <f t="shared" si="290"/>
        <v>5000</v>
      </c>
      <c r="K1083" s="1">
        <f t="shared" si="291"/>
        <v>0</v>
      </c>
      <c r="L1083" s="1">
        <f t="shared" si="301"/>
        <v>1529.91096927117</v>
      </c>
      <c r="M1083" s="1">
        <f t="shared" si="301"/>
        <v>1260.5630581021633</v>
      </c>
      <c r="N1083" s="1">
        <f t="shared" si="299"/>
        <v>1.2136726992257909</v>
      </c>
      <c r="O1083" s="1">
        <f t="shared" si="300"/>
        <v>54.82620351465058</v>
      </c>
      <c r="P1083" s="1">
        <f t="shared" si="302"/>
        <v>1</v>
      </c>
      <c r="R1083" s="3">
        <f t="shared" si="292"/>
        <v>245500</v>
      </c>
      <c r="S1083" s="3">
        <f t="shared" si="293"/>
        <v>237500</v>
      </c>
      <c r="T1083" s="1">
        <f t="shared" si="294"/>
        <v>93.75</v>
      </c>
      <c r="U1083" s="1">
        <f t="shared" si="296"/>
        <v>61.274509803921568</v>
      </c>
      <c r="V1083" s="1">
        <f t="shared" si="295"/>
        <v>1</v>
      </c>
      <c r="W1083" s="1">
        <f t="shared" si="297"/>
        <v>1</v>
      </c>
      <c r="Y1083" s="3">
        <f t="shared" si="298"/>
        <v>242739.62293492648</v>
      </c>
      <c r="Z1083" s="3">
        <f t="shared" si="304"/>
        <v>241611.07101176126</v>
      </c>
      <c r="AA1083" s="3">
        <f t="shared" si="303"/>
        <v>1128.5519231652142</v>
      </c>
      <c r="AB1083" s="3">
        <f t="shared" si="305"/>
        <v>1</v>
      </c>
      <c r="AC1083" s="3"/>
      <c r="AD1083" s="3"/>
      <c r="AE1083" s="3"/>
      <c r="AF1083" s="1"/>
      <c r="AG1083" s="1"/>
      <c r="AI1083" s="1"/>
      <c r="AJ1083" s="1"/>
      <c r="AK1083" s="1"/>
      <c r="AL1083" s="1"/>
      <c r="AM1083" s="1"/>
      <c r="AO1083" s="1"/>
    </row>
    <row r="1084" spans="1:41" x14ac:dyDescent="0.4">
      <c r="A1084" s="18">
        <v>41750</v>
      </c>
      <c r="B1084" s="19">
        <v>244500</v>
      </c>
      <c r="C1084" s="19">
        <v>245500</v>
      </c>
      <c r="D1084" s="19">
        <v>242000</v>
      </c>
      <c r="E1084" s="19">
        <v>244000</v>
      </c>
      <c r="F1084" s="28">
        <v>-0.41</v>
      </c>
      <c r="G1084" s="1">
        <f t="shared" si="288"/>
        <v>-1</v>
      </c>
      <c r="I1084" s="3">
        <f t="shared" si="289"/>
        <v>-1000</v>
      </c>
      <c r="J1084" s="1">
        <f t="shared" si="290"/>
        <v>0</v>
      </c>
      <c r="K1084" s="1">
        <f t="shared" si="291"/>
        <v>1000</v>
      </c>
      <c r="L1084" s="1">
        <f t="shared" si="301"/>
        <v>1420.6316143232293</v>
      </c>
      <c r="M1084" s="1">
        <f t="shared" si="301"/>
        <v>1241.9514110948658</v>
      </c>
      <c r="N1084" s="1">
        <f t="shared" si="299"/>
        <v>1.1438705263604836</v>
      </c>
      <c r="O1084" s="1">
        <f t="shared" si="300"/>
        <v>53.355392142190695</v>
      </c>
      <c r="P1084" s="1">
        <f t="shared" si="302"/>
        <v>-1</v>
      </c>
      <c r="R1084" s="3">
        <f t="shared" si="292"/>
        <v>245500</v>
      </c>
      <c r="S1084" s="3">
        <f t="shared" si="293"/>
        <v>237500</v>
      </c>
      <c r="T1084" s="1">
        <f t="shared" si="294"/>
        <v>81.25</v>
      </c>
      <c r="U1084" s="1">
        <f t="shared" si="296"/>
        <v>68.75</v>
      </c>
      <c r="V1084" s="1">
        <f t="shared" si="295"/>
        <v>-1</v>
      </c>
      <c r="W1084" s="1">
        <f t="shared" si="297"/>
        <v>1</v>
      </c>
      <c r="Y1084" s="3">
        <f t="shared" si="298"/>
        <v>242933.52709878393</v>
      </c>
      <c r="Z1084" s="3">
        <f t="shared" si="304"/>
        <v>241788.02871459376</v>
      </c>
      <c r="AA1084" s="3">
        <f t="shared" si="303"/>
        <v>1145.4983841901703</v>
      </c>
      <c r="AB1084" s="3">
        <f t="shared" si="305"/>
        <v>1</v>
      </c>
      <c r="AC1084" s="3"/>
      <c r="AD1084" s="3"/>
      <c r="AE1084" s="3"/>
      <c r="AF1084" s="1"/>
      <c r="AG1084" s="1"/>
      <c r="AI1084" s="1"/>
      <c r="AJ1084" s="1"/>
      <c r="AK1084" s="1"/>
      <c r="AL1084" s="1"/>
      <c r="AM1084" s="1"/>
      <c r="AO1084" s="1"/>
    </row>
    <row r="1085" spans="1:41" x14ac:dyDescent="0.4">
      <c r="A1085" s="15">
        <v>41751</v>
      </c>
      <c r="B1085" s="16">
        <v>244000</v>
      </c>
      <c r="C1085" s="16">
        <v>245000</v>
      </c>
      <c r="D1085" s="16">
        <v>241500</v>
      </c>
      <c r="E1085" s="16">
        <v>245000</v>
      </c>
      <c r="F1085" s="26">
        <v>0.41</v>
      </c>
      <c r="G1085" s="1">
        <f t="shared" si="288"/>
        <v>1</v>
      </c>
      <c r="I1085" s="3">
        <f t="shared" si="289"/>
        <v>1000</v>
      </c>
      <c r="J1085" s="1">
        <f t="shared" si="290"/>
        <v>1000</v>
      </c>
      <c r="K1085" s="1">
        <f t="shared" si="291"/>
        <v>0</v>
      </c>
      <c r="L1085" s="1">
        <f t="shared" si="301"/>
        <v>1390.5864990144273</v>
      </c>
      <c r="M1085" s="1">
        <f t="shared" si="301"/>
        <v>1153.2405960166611</v>
      </c>
      <c r="N1085" s="1">
        <f t="shared" si="299"/>
        <v>1.2058077939829455</v>
      </c>
      <c r="O1085" s="1">
        <f t="shared" si="300"/>
        <v>54.665134345439178</v>
      </c>
      <c r="P1085" s="1">
        <f t="shared" si="302"/>
        <v>1</v>
      </c>
      <c r="R1085" s="3">
        <f t="shared" si="292"/>
        <v>245500</v>
      </c>
      <c r="S1085" s="3">
        <f t="shared" si="293"/>
        <v>238000</v>
      </c>
      <c r="T1085" s="1">
        <f t="shared" si="294"/>
        <v>93.333333333333329</v>
      </c>
      <c r="U1085" s="1">
        <f t="shared" si="296"/>
        <v>89.444444444444443</v>
      </c>
      <c r="V1085" s="1">
        <f t="shared" si="295"/>
        <v>1</v>
      </c>
      <c r="W1085" s="1">
        <f t="shared" si="297"/>
        <v>1</v>
      </c>
      <c r="Y1085" s="3">
        <f t="shared" si="298"/>
        <v>243251.44600666332</v>
      </c>
      <c r="Z1085" s="3">
        <f t="shared" si="304"/>
        <v>242025.95251351275</v>
      </c>
      <c r="AA1085" s="3">
        <f t="shared" si="303"/>
        <v>1225.4934931505704</v>
      </c>
      <c r="AB1085" s="3">
        <f t="shared" si="305"/>
        <v>1</v>
      </c>
      <c r="AC1085" s="3"/>
      <c r="AD1085" s="3"/>
      <c r="AE1085" s="3"/>
      <c r="AF1085" s="1"/>
      <c r="AG1085" s="1"/>
      <c r="AI1085" s="1"/>
      <c r="AJ1085" s="1"/>
      <c r="AK1085" s="1"/>
      <c r="AL1085" s="1"/>
      <c r="AM1085" s="1"/>
      <c r="AO1085" s="1"/>
    </row>
    <row r="1086" spans="1:41" x14ac:dyDescent="0.4">
      <c r="A1086" s="15">
        <v>41752</v>
      </c>
      <c r="B1086" s="16">
        <v>246000</v>
      </c>
      <c r="C1086" s="16">
        <v>246000</v>
      </c>
      <c r="D1086" s="16">
        <v>242500</v>
      </c>
      <c r="E1086" s="16">
        <v>245000</v>
      </c>
      <c r="F1086" s="26">
        <v>0</v>
      </c>
      <c r="G1086" s="1">
        <f t="shared" si="288"/>
        <v>-1</v>
      </c>
      <c r="I1086" s="3">
        <f t="shared" si="289"/>
        <v>0</v>
      </c>
      <c r="J1086" s="1">
        <f t="shared" si="290"/>
        <v>0</v>
      </c>
      <c r="K1086" s="1">
        <f t="shared" si="291"/>
        <v>0</v>
      </c>
      <c r="L1086" s="1">
        <f t="shared" si="301"/>
        <v>1291.2588919419682</v>
      </c>
      <c r="M1086" s="1">
        <f t="shared" si="301"/>
        <v>1070.8662677297568</v>
      </c>
      <c r="N1086" s="1">
        <f t="shared" si="299"/>
        <v>1.2058077939829452</v>
      </c>
      <c r="O1086" s="1">
        <f t="shared" si="300"/>
        <v>54.665134345439178</v>
      </c>
      <c r="P1086" s="1">
        <f t="shared" si="302"/>
        <v>-1</v>
      </c>
      <c r="R1086" s="3">
        <f t="shared" si="292"/>
        <v>246000</v>
      </c>
      <c r="S1086" s="3">
        <f t="shared" si="293"/>
        <v>239500</v>
      </c>
      <c r="T1086" s="1">
        <f t="shared" si="294"/>
        <v>84.615384615384613</v>
      </c>
      <c r="U1086" s="1">
        <f t="shared" si="296"/>
        <v>86.399572649572633</v>
      </c>
      <c r="V1086" s="1">
        <f t="shared" si="295"/>
        <v>-1</v>
      </c>
      <c r="W1086" s="1">
        <f t="shared" si="297"/>
        <v>-1</v>
      </c>
      <c r="Y1086" s="3">
        <f t="shared" si="298"/>
        <v>243520.4543133305</v>
      </c>
      <c r="Z1086" s="3">
        <f t="shared" si="304"/>
        <v>242246.25232732663</v>
      </c>
      <c r="AA1086" s="3">
        <f t="shared" si="303"/>
        <v>1274.2019860038708</v>
      </c>
      <c r="AB1086" s="3">
        <f t="shared" si="305"/>
        <v>1</v>
      </c>
      <c r="AC1086" s="3"/>
      <c r="AD1086" s="3"/>
      <c r="AE1086" s="3"/>
      <c r="AF1086" s="1"/>
      <c r="AG1086" s="1"/>
      <c r="AI1086" s="1"/>
      <c r="AJ1086" s="1"/>
      <c r="AK1086" s="1"/>
      <c r="AL1086" s="1"/>
      <c r="AM1086" s="1"/>
      <c r="AO1086" s="1"/>
    </row>
    <row r="1087" spans="1:41" x14ac:dyDescent="0.4">
      <c r="A1087" s="15">
        <v>41753</v>
      </c>
      <c r="B1087" s="16">
        <v>245000</v>
      </c>
      <c r="C1087" s="16">
        <v>245500</v>
      </c>
      <c r="D1087" s="16">
        <v>238500</v>
      </c>
      <c r="E1087" s="16">
        <v>242000</v>
      </c>
      <c r="F1087" s="26">
        <v>-1.22</v>
      </c>
      <c r="G1087" s="1">
        <f t="shared" si="288"/>
        <v>-1</v>
      </c>
      <c r="I1087" s="3">
        <f t="shared" si="289"/>
        <v>-3000</v>
      </c>
      <c r="J1087" s="1">
        <f t="shared" si="290"/>
        <v>0</v>
      </c>
      <c r="K1087" s="1">
        <f t="shared" si="291"/>
        <v>3000</v>
      </c>
      <c r="L1087" s="1">
        <f t="shared" si="301"/>
        <v>1199.0261139461131</v>
      </c>
      <c r="M1087" s="1">
        <f t="shared" si="301"/>
        <v>1208.6615343204885</v>
      </c>
      <c r="N1087" s="1">
        <f t="shared" si="299"/>
        <v>0.99202802430558656</v>
      </c>
      <c r="O1087" s="1">
        <f t="shared" si="300"/>
        <v>49.799903023523164</v>
      </c>
      <c r="P1087" s="1">
        <f t="shared" si="302"/>
        <v>-1</v>
      </c>
      <c r="R1087" s="3">
        <f t="shared" si="292"/>
        <v>246000</v>
      </c>
      <c r="S1087" s="3">
        <f t="shared" si="293"/>
        <v>238500</v>
      </c>
      <c r="T1087" s="1">
        <f t="shared" si="294"/>
        <v>46.666666666666664</v>
      </c>
      <c r="U1087" s="1">
        <f t="shared" si="296"/>
        <v>74.871794871794876</v>
      </c>
      <c r="V1087" s="1">
        <f t="shared" si="295"/>
        <v>-1</v>
      </c>
      <c r="W1087" s="1">
        <f t="shared" si="297"/>
        <v>-1</v>
      </c>
      <c r="Y1087" s="3">
        <f t="shared" si="298"/>
        <v>243286.53826512583</v>
      </c>
      <c r="Z1087" s="3">
        <f t="shared" si="304"/>
        <v>242228.01141419134</v>
      </c>
      <c r="AA1087" s="3">
        <f t="shared" si="303"/>
        <v>1058.5268509344896</v>
      </c>
      <c r="AB1087" s="3">
        <f t="shared" si="305"/>
        <v>-1</v>
      </c>
      <c r="AC1087" s="3"/>
      <c r="AD1087" s="3"/>
      <c r="AE1087" s="3"/>
      <c r="AF1087" s="1"/>
      <c r="AG1087" s="1"/>
      <c r="AI1087" s="1"/>
      <c r="AJ1087" s="1"/>
      <c r="AK1087" s="1"/>
      <c r="AL1087" s="1"/>
      <c r="AM1087" s="1"/>
      <c r="AO1087" s="1"/>
    </row>
    <row r="1088" spans="1:41" x14ac:dyDescent="0.4">
      <c r="A1088" s="15">
        <v>41754</v>
      </c>
      <c r="B1088" s="16">
        <v>239500</v>
      </c>
      <c r="C1088" s="16">
        <v>240000</v>
      </c>
      <c r="D1088" s="16">
        <v>233500</v>
      </c>
      <c r="E1088" s="16">
        <v>236000</v>
      </c>
      <c r="F1088" s="26">
        <v>-2.48</v>
      </c>
      <c r="G1088" s="1">
        <f t="shared" si="288"/>
        <v>-1</v>
      </c>
      <c r="I1088" s="3">
        <f t="shared" si="289"/>
        <v>-6000</v>
      </c>
      <c r="J1088" s="1">
        <f t="shared" si="290"/>
        <v>0</v>
      </c>
      <c r="K1088" s="1">
        <f t="shared" si="291"/>
        <v>6000</v>
      </c>
      <c r="L1088" s="1">
        <f t="shared" si="301"/>
        <v>1113.3813915213907</v>
      </c>
      <c r="M1088" s="1">
        <f t="shared" si="301"/>
        <v>1550.8999961547395</v>
      </c>
      <c r="N1088" s="1">
        <f t="shared" si="299"/>
        <v>0.71789373543225166</v>
      </c>
      <c r="O1088" s="1">
        <f t="shared" si="300"/>
        <v>41.789181753527799</v>
      </c>
      <c r="P1088" s="1">
        <f t="shared" si="302"/>
        <v>-1</v>
      </c>
      <c r="R1088" s="3">
        <f t="shared" si="292"/>
        <v>246000</v>
      </c>
      <c r="S1088" s="3">
        <f t="shared" si="293"/>
        <v>233500</v>
      </c>
      <c r="T1088" s="1">
        <f t="shared" si="294"/>
        <v>20</v>
      </c>
      <c r="U1088" s="1">
        <f t="shared" si="296"/>
        <v>50.427350427350426</v>
      </c>
      <c r="V1088" s="1">
        <f t="shared" si="295"/>
        <v>-1</v>
      </c>
      <c r="W1088" s="1">
        <f t="shared" si="297"/>
        <v>-1</v>
      </c>
      <c r="Y1088" s="3">
        <f t="shared" si="298"/>
        <v>242165.53237818339</v>
      </c>
      <c r="Z1088" s="3">
        <f t="shared" si="304"/>
        <v>241766.67723536235</v>
      </c>
      <c r="AA1088" s="3">
        <f t="shared" si="303"/>
        <v>398.85514282103395</v>
      </c>
      <c r="AB1088" s="3">
        <f t="shared" si="305"/>
        <v>-1</v>
      </c>
      <c r="AC1088" s="3"/>
      <c r="AD1088" s="3"/>
      <c r="AE1088" s="3"/>
      <c r="AF1088" s="1"/>
      <c r="AG1088" s="1"/>
      <c r="AI1088" s="1"/>
      <c r="AJ1088" s="1"/>
      <c r="AK1088" s="1"/>
      <c r="AL1088" s="1"/>
      <c r="AM1088" s="1"/>
      <c r="AO1088" s="1"/>
    </row>
    <row r="1089" spans="1:41" x14ac:dyDescent="0.4">
      <c r="A1089" s="18">
        <v>41757</v>
      </c>
      <c r="B1089" s="19">
        <v>234500</v>
      </c>
      <c r="C1089" s="19">
        <v>237000</v>
      </c>
      <c r="D1089" s="19">
        <v>233500</v>
      </c>
      <c r="E1089" s="19">
        <v>233500</v>
      </c>
      <c r="F1089" s="28">
        <v>-1.06</v>
      </c>
      <c r="G1089" s="1">
        <f t="shared" si="288"/>
        <v>-1</v>
      </c>
      <c r="I1089" s="3">
        <f t="shared" si="289"/>
        <v>-2500</v>
      </c>
      <c r="J1089" s="1">
        <f t="shared" si="290"/>
        <v>0</v>
      </c>
      <c r="K1089" s="1">
        <f t="shared" si="291"/>
        <v>2500</v>
      </c>
      <c r="L1089" s="1">
        <f t="shared" si="301"/>
        <v>1033.8541492698628</v>
      </c>
      <c r="M1089" s="1">
        <f t="shared" si="301"/>
        <v>1618.6928535722582</v>
      </c>
      <c r="N1089" s="1">
        <f t="shared" si="299"/>
        <v>0.63869692572514447</v>
      </c>
      <c r="O1089" s="1">
        <f t="shared" si="300"/>
        <v>38.975903090958255</v>
      </c>
      <c r="P1089" s="1">
        <f t="shared" si="302"/>
        <v>-1</v>
      </c>
      <c r="R1089" s="3">
        <f t="shared" si="292"/>
        <v>246000</v>
      </c>
      <c r="S1089" s="3">
        <f t="shared" si="293"/>
        <v>233500</v>
      </c>
      <c r="T1089" s="1">
        <f t="shared" si="294"/>
        <v>0</v>
      </c>
      <c r="U1089" s="1">
        <f t="shared" si="296"/>
        <v>22.222222222222218</v>
      </c>
      <c r="V1089" s="1">
        <f t="shared" si="295"/>
        <v>-1</v>
      </c>
      <c r="W1089" s="1">
        <f t="shared" si="297"/>
        <v>-1</v>
      </c>
      <c r="Y1089" s="3">
        <f t="shared" si="298"/>
        <v>240832.37355077057</v>
      </c>
      <c r="Z1089" s="3">
        <f t="shared" si="304"/>
        <v>241154.33077348367</v>
      </c>
      <c r="AA1089" s="3">
        <f t="shared" si="303"/>
        <v>-321.95722271309933</v>
      </c>
      <c r="AB1089" s="3">
        <f t="shared" si="305"/>
        <v>-1</v>
      </c>
      <c r="AC1089" s="3"/>
      <c r="AD1089" s="3"/>
      <c r="AE1089" s="3"/>
      <c r="AF1089" s="1"/>
      <c r="AG1089" s="1"/>
      <c r="AI1089" s="1"/>
      <c r="AJ1089" s="1"/>
      <c r="AK1089" s="1"/>
      <c r="AL1089" s="1"/>
      <c r="AM1089" s="1"/>
      <c r="AO1089" s="1"/>
    </row>
    <row r="1090" spans="1:41" x14ac:dyDescent="0.4">
      <c r="A1090" s="15">
        <v>41758</v>
      </c>
      <c r="B1090" s="16">
        <v>234500</v>
      </c>
      <c r="C1090" s="16">
        <v>235500</v>
      </c>
      <c r="D1090" s="16">
        <v>233500</v>
      </c>
      <c r="E1090" s="16">
        <v>234000</v>
      </c>
      <c r="F1090" s="26">
        <v>0.21</v>
      </c>
      <c r="G1090" s="1">
        <f t="shared" si="288"/>
        <v>1</v>
      </c>
      <c r="I1090" s="3">
        <f t="shared" si="289"/>
        <v>500</v>
      </c>
      <c r="J1090" s="1">
        <f t="shared" si="290"/>
        <v>500</v>
      </c>
      <c r="K1090" s="1">
        <f t="shared" si="291"/>
        <v>0</v>
      </c>
      <c r="L1090" s="1">
        <f t="shared" si="301"/>
        <v>995.72171003630115</v>
      </c>
      <c r="M1090" s="1">
        <f t="shared" si="301"/>
        <v>1503.0719354599539</v>
      </c>
      <c r="N1090" s="1">
        <f t="shared" si="299"/>
        <v>0.66245778831044511</v>
      </c>
      <c r="O1090" s="1">
        <f t="shared" si="300"/>
        <v>39.848096773855573</v>
      </c>
      <c r="P1090" s="1">
        <f t="shared" si="302"/>
        <v>1</v>
      </c>
      <c r="R1090" s="3">
        <f t="shared" si="292"/>
        <v>246000</v>
      </c>
      <c r="S1090" s="3">
        <f t="shared" si="293"/>
        <v>233500</v>
      </c>
      <c r="T1090" s="1">
        <f t="shared" si="294"/>
        <v>4</v>
      </c>
      <c r="U1090" s="1">
        <f t="shared" si="296"/>
        <v>8</v>
      </c>
      <c r="V1090" s="1">
        <f t="shared" si="295"/>
        <v>1</v>
      </c>
      <c r="W1090" s="1">
        <f t="shared" si="297"/>
        <v>-1</v>
      </c>
      <c r="Y1090" s="3">
        <f t="shared" si="298"/>
        <v>239781.23915834434</v>
      </c>
      <c r="Z1090" s="3">
        <f t="shared" si="304"/>
        <v>240624.38034581824</v>
      </c>
      <c r="AA1090" s="3">
        <f t="shared" si="303"/>
        <v>-843.14118747389875</v>
      </c>
      <c r="AB1090" s="3">
        <f t="shared" si="305"/>
        <v>-1</v>
      </c>
      <c r="AC1090" s="3"/>
      <c r="AD1090" s="3"/>
      <c r="AE1090" s="3"/>
      <c r="AF1090" s="1"/>
      <c r="AG1090" s="1"/>
      <c r="AI1090" s="1"/>
      <c r="AJ1090" s="1"/>
      <c r="AK1090" s="1"/>
      <c r="AL1090" s="1"/>
      <c r="AM1090" s="1"/>
      <c r="AO1090" s="1"/>
    </row>
    <row r="1091" spans="1:41" x14ac:dyDescent="0.4">
      <c r="A1091" s="15">
        <v>41759</v>
      </c>
      <c r="B1091" s="16">
        <v>233500</v>
      </c>
      <c r="C1091" s="16">
        <v>235000</v>
      </c>
      <c r="D1091" s="16">
        <v>228500</v>
      </c>
      <c r="E1091" s="16">
        <v>230000</v>
      </c>
      <c r="F1091" s="26">
        <v>-1.71</v>
      </c>
      <c r="G1091" s="1">
        <f t="shared" si="288"/>
        <v>-1</v>
      </c>
      <c r="I1091" s="3">
        <f t="shared" si="289"/>
        <v>-4000</v>
      </c>
      <c r="J1091" s="1">
        <f t="shared" si="290"/>
        <v>0</v>
      </c>
      <c r="K1091" s="1">
        <f t="shared" si="291"/>
        <v>4000</v>
      </c>
      <c r="L1091" s="1">
        <f t="shared" si="301"/>
        <v>924.59873074799384</v>
      </c>
      <c r="M1091" s="1">
        <f t="shared" si="301"/>
        <v>1681.4239400699571</v>
      </c>
      <c r="N1091" s="1">
        <f t="shared" si="299"/>
        <v>0.54989030946563366</v>
      </c>
      <c r="O1091" s="1">
        <f t="shared" si="300"/>
        <v>35.479304961602281</v>
      </c>
      <c r="P1091" s="1">
        <f t="shared" si="302"/>
        <v>-1</v>
      </c>
      <c r="R1091" s="3">
        <f t="shared" si="292"/>
        <v>245500</v>
      </c>
      <c r="S1091" s="3">
        <f t="shared" si="293"/>
        <v>228500</v>
      </c>
      <c r="T1091" s="1">
        <f t="shared" si="294"/>
        <v>8.8235294117647065</v>
      </c>
      <c r="U1091" s="1">
        <f t="shared" si="296"/>
        <v>4.2745098039215685</v>
      </c>
      <c r="V1091" s="1">
        <f t="shared" si="295"/>
        <v>1</v>
      </c>
      <c r="W1091" s="1">
        <f t="shared" si="297"/>
        <v>-1</v>
      </c>
      <c r="Y1091" s="3">
        <f t="shared" si="298"/>
        <v>238276.43313398369</v>
      </c>
      <c r="Z1091" s="3">
        <f t="shared" si="304"/>
        <v>239837.38920909096</v>
      </c>
      <c r="AA1091" s="3">
        <f t="shared" si="303"/>
        <v>-1560.9560751072713</v>
      </c>
      <c r="AB1091" s="3">
        <f t="shared" si="305"/>
        <v>-1</v>
      </c>
      <c r="AC1091" s="3"/>
      <c r="AD1091" s="3"/>
      <c r="AE1091" s="3"/>
      <c r="AF1091" s="1"/>
      <c r="AG1091" s="1"/>
      <c r="AI1091" s="1"/>
      <c r="AJ1091" s="1"/>
      <c r="AK1091" s="1"/>
      <c r="AL1091" s="1"/>
      <c r="AM1091" s="1"/>
      <c r="AO1091" s="1"/>
    </row>
    <row r="1092" spans="1:41" x14ac:dyDescent="0.4">
      <c r="A1092" s="15">
        <v>41761</v>
      </c>
      <c r="B1092" s="16">
        <v>229500</v>
      </c>
      <c r="C1092" s="16">
        <v>230500</v>
      </c>
      <c r="D1092" s="16">
        <v>224000</v>
      </c>
      <c r="E1092" s="16">
        <v>225000</v>
      </c>
      <c r="F1092" s="26">
        <v>-2.17</v>
      </c>
      <c r="G1092" s="1">
        <f t="shared" si="288"/>
        <v>-1</v>
      </c>
      <c r="I1092" s="3">
        <f t="shared" si="289"/>
        <v>-5000</v>
      </c>
      <c r="J1092" s="1">
        <f t="shared" si="290"/>
        <v>0</v>
      </c>
      <c r="K1092" s="1">
        <f t="shared" si="291"/>
        <v>5000</v>
      </c>
      <c r="L1092" s="1">
        <f t="shared" si="301"/>
        <v>858.55596426599436</v>
      </c>
      <c r="M1092" s="1">
        <f t="shared" si="301"/>
        <v>1918.4650872078175</v>
      </c>
      <c r="N1092" s="1">
        <f t="shared" si="299"/>
        <v>0.44752232917387014</v>
      </c>
      <c r="O1092" s="1">
        <f t="shared" si="300"/>
        <v>30.916437014776832</v>
      </c>
      <c r="P1092" s="1">
        <f t="shared" si="302"/>
        <v>-1</v>
      </c>
      <c r="R1092" s="3">
        <f t="shared" si="292"/>
        <v>240000</v>
      </c>
      <c r="S1092" s="3">
        <f t="shared" si="293"/>
        <v>224000</v>
      </c>
      <c r="T1092" s="1">
        <f t="shared" si="294"/>
        <v>6.25</v>
      </c>
      <c r="U1092" s="1">
        <f t="shared" si="296"/>
        <v>6.3578431372549025</v>
      </c>
      <c r="V1092" s="1">
        <f t="shared" si="295"/>
        <v>-1</v>
      </c>
      <c r="W1092" s="1">
        <f t="shared" si="297"/>
        <v>1</v>
      </c>
      <c r="Y1092" s="3">
        <f t="shared" si="298"/>
        <v>236233.90495952466</v>
      </c>
      <c r="Z1092" s="3">
        <f t="shared" si="304"/>
        <v>238738.32334175089</v>
      </c>
      <c r="AA1092" s="3">
        <f t="shared" si="303"/>
        <v>-2504.4183822262275</v>
      </c>
      <c r="AB1092" s="3">
        <f t="shared" si="305"/>
        <v>-1</v>
      </c>
      <c r="AC1092" s="3"/>
      <c r="AD1092" s="3"/>
      <c r="AE1092" s="3"/>
      <c r="AF1092" s="1"/>
      <c r="AG1092" s="1"/>
      <c r="AI1092" s="1"/>
      <c r="AJ1092" s="1"/>
      <c r="AK1092" s="1"/>
      <c r="AL1092" s="1"/>
      <c r="AM1092" s="1"/>
      <c r="AO1092" s="1"/>
    </row>
    <row r="1093" spans="1:41" x14ac:dyDescent="0.4">
      <c r="A1093" s="15">
        <v>41766</v>
      </c>
      <c r="B1093" s="16">
        <v>226000</v>
      </c>
      <c r="C1093" s="16">
        <v>226500</v>
      </c>
      <c r="D1093" s="16">
        <v>220500</v>
      </c>
      <c r="E1093" s="16">
        <v>223000</v>
      </c>
      <c r="F1093" s="26">
        <v>-0.89</v>
      </c>
      <c r="G1093" s="1">
        <f t="shared" si="288"/>
        <v>-1</v>
      </c>
      <c r="I1093" s="3">
        <f t="shared" si="289"/>
        <v>-2000</v>
      </c>
      <c r="J1093" s="1">
        <f t="shared" si="290"/>
        <v>0</v>
      </c>
      <c r="K1093" s="1">
        <f t="shared" si="291"/>
        <v>2000</v>
      </c>
      <c r="L1093" s="1">
        <f t="shared" si="301"/>
        <v>797.2305382469948</v>
      </c>
      <c r="M1093" s="1">
        <f t="shared" si="301"/>
        <v>1924.2890095501164</v>
      </c>
      <c r="N1093" s="1">
        <f t="shared" si="299"/>
        <v>0.41429875361257767</v>
      </c>
      <c r="O1093" s="1">
        <f t="shared" si="300"/>
        <v>29.29358118674179</v>
      </c>
      <c r="P1093" s="1">
        <f t="shared" si="302"/>
        <v>1</v>
      </c>
      <c r="R1093" s="3">
        <f t="shared" si="292"/>
        <v>237000</v>
      </c>
      <c r="S1093" s="3">
        <f t="shared" si="293"/>
        <v>220500</v>
      </c>
      <c r="T1093" s="1">
        <f t="shared" si="294"/>
        <v>15.151515151515152</v>
      </c>
      <c r="U1093" s="1">
        <f t="shared" si="296"/>
        <v>10.07501485442662</v>
      </c>
      <c r="V1093" s="1">
        <f t="shared" si="295"/>
        <v>1</v>
      </c>
      <c r="W1093" s="1">
        <f t="shared" si="297"/>
        <v>1</v>
      </c>
      <c r="Y1093" s="3">
        <f t="shared" si="298"/>
        <v>234197.91958113626</v>
      </c>
      <c r="Z1093" s="3">
        <f t="shared" si="304"/>
        <v>237572.52161273229</v>
      </c>
      <c r="AA1093" s="3">
        <f t="shared" si="303"/>
        <v>-3374.6020315960341</v>
      </c>
      <c r="AB1093" s="3">
        <f t="shared" si="305"/>
        <v>-1</v>
      </c>
      <c r="AC1093" s="3"/>
      <c r="AD1093" s="3"/>
      <c r="AE1093" s="3"/>
      <c r="AF1093" s="1"/>
      <c r="AG1093" s="1"/>
      <c r="AI1093" s="1"/>
      <c r="AJ1093" s="1"/>
      <c r="AK1093" s="1"/>
      <c r="AL1093" s="1"/>
      <c r="AM1093" s="1"/>
      <c r="AO1093" s="1"/>
    </row>
    <row r="1094" spans="1:41" x14ac:dyDescent="0.4">
      <c r="A1094" s="18">
        <v>41767</v>
      </c>
      <c r="B1094" s="19">
        <v>224500</v>
      </c>
      <c r="C1094" s="19">
        <v>228500</v>
      </c>
      <c r="D1094" s="19">
        <v>222000</v>
      </c>
      <c r="E1094" s="19">
        <v>228500</v>
      </c>
      <c r="F1094" s="28">
        <v>2.4700000000000002</v>
      </c>
      <c r="G1094" s="1">
        <f t="shared" si="288"/>
        <v>1</v>
      </c>
      <c r="I1094" s="3">
        <f t="shared" si="289"/>
        <v>5500</v>
      </c>
      <c r="J1094" s="1">
        <f t="shared" si="290"/>
        <v>5500</v>
      </c>
      <c r="K1094" s="1">
        <f t="shared" si="291"/>
        <v>0</v>
      </c>
      <c r="L1094" s="1">
        <f t="shared" si="301"/>
        <v>1133.1426426579237</v>
      </c>
      <c r="M1094" s="1">
        <f t="shared" si="301"/>
        <v>1786.839794582251</v>
      </c>
      <c r="N1094" s="1">
        <f t="shared" si="299"/>
        <v>0.63416017826200444</v>
      </c>
      <c r="O1094" s="1">
        <f t="shared" si="300"/>
        <v>38.806488292748597</v>
      </c>
      <c r="P1094" s="1">
        <f t="shared" si="302"/>
        <v>1</v>
      </c>
      <c r="R1094" s="3">
        <f t="shared" si="292"/>
        <v>235500</v>
      </c>
      <c r="S1094" s="3">
        <f t="shared" si="293"/>
        <v>220500</v>
      </c>
      <c r="T1094" s="1">
        <f t="shared" si="294"/>
        <v>53.333333333333336</v>
      </c>
      <c r="U1094" s="1">
        <f t="shared" si="296"/>
        <v>24.911616161616163</v>
      </c>
      <c r="V1094" s="1">
        <f t="shared" si="295"/>
        <v>1</v>
      </c>
      <c r="W1094" s="1">
        <f t="shared" si="297"/>
        <v>1</v>
      </c>
      <c r="Y1094" s="3">
        <f t="shared" si="298"/>
        <v>233321.31656865377</v>
      </c>
      <c r="Z1094" s="3">
        <f t="shared" si="304"/>
        <v>236900.48297475211</v>
      </c>
      <c r="AA1094" s="3">
        <f t="shared" si="303"/>
        <v>-3579.1664060983458</v>
      </c>
      <c r="AB1094" s="3">
        <f t="shared" si="305"/>
        <v>-1</v>
      </c>
      <c r="AC1094" s="3"/>
      <c r="AD1094" s="3"/>
      <c r="AE1094" s="3"/>
      <c r="AF1094" s="1"/>
      <c r="AG1094" s="1"/>
      <c r="AI1094" s="1"/>
      <c r="AJ1094" s="1"/>
      <c r="AK1094" s="1"/>
      <c r="AL1094" s="1"/>
      <c r="AM1094" s="1"/>
      <c r="AO1094" s="1"/>
    </row>
    <row r="1095" spans="1:41" x14ac:dyDescent="0.4">
      <c r="A1095" s="15">
        <v>41768</v>
      </c>
      <c r="B1095" s="16">
        <v>228500</v>
      </c>
      <c r="C1095" s="16">
        <v>233000</v>
      </c>
      <c r="D1095" s="16">
        <v>228500</v>
      </c>
      <c r="E1095" s="16">
        <v>231500</v>
      </c>
      <c r="F1095" s="26">
        <v>1.31</v>
      </c>
      <c r="G1095" s="1">
        <f t="shared" si="288"/>
        <v>1</v>
      </c>
      <c r="I1095" s="3">
        <f t="shared" si="289"/>
        <v>3000</v>
      </c>
      <c r="J1095" s="1">
        <f t="shared" si="290"/>
        <v>3000</v>
      </c>
      <c r="K1095" s="1">
        <f t="shared" si="291"/>
        <v>0</v>
      </c>
      <c r="L1095" s="1">
        <f t="shared" si="301"/>
        <v>1266.4895967537864</v>
      </c>
      <c r="M1095" s="1">
        <f t="shared" si="301"/>
        <v>1659.2083806835187</v>
      </c>
      <c r="N1095" s="1">
        <f t="shared" si="299"/>
        <v>0.76330954658754191</v>
      </c>
      <c r="O1095" s="1">
        <f t="shared" si="300"/>
        <v>43.288459934033845</v>
      </c>
      <c r="P1095" s="1">
        <f t="shared" si="302"/>
        <v>1</v>
      </c>
      <c r="R1095" s="3">
        <f t="shared" si="292"/>
        <v>235000</v>
      </c>
      <c r="S1095" s="3">
        <f t="shared" si="293"/>
        <v>220500</v>
      </c>
      <c r="T1095" s="1">
        <f t="shared" si="294"/>
        <v>75.862068965517238</v>
      </c>
      <c r="U1095" s="1">
        <f t="shared" si="296"/>
        <v>48.115639150121901</v>
      </c>
      <c r="V1095" s="1">
        <f t="shared" si="295"/>
        <v>1</v>
      </c>
      <c r="W1095" s="1">
        <f t="shared" si="297"/>
        <v>1</v>
      </c>
      <c r="Y1095" s="3">
        <f t="shared" si="298"/>
        <v>233041.11401963013</v>
      </c>
      <c r="Z1095" s="3">
        <f t="shared" si="304"/>
        <v>236500.44719884454</v>
      </c>
      <c r="AA1095" s="3">
        <f t="shared" si="303"/>
        <v>-3459.3331792144163</v>
      </c>
      <c r="AB1095" s="3">
        <f t="shared" si="305"/>
        <v>1</v>
      </c>
      <c r="AC1095" s="3"/>
      <c r="AD1095" s="3"/>
      <c r="AE1095" s="3"/>
      <c r="AF1095" s="1"/>
      <c r="AG1095" s="1"/>
      <c r="AI1095" s="1"/>
      <c r="AJ1095" s="1"/>
      <c r="AK1095" s="1"/>
      <c r="AL1095" s="1"/>
      <c r="AM1095" s="1"/>
      <c r="AO1095" s="1"/>
    </row>
    <row r="1096" spans="1:41" x14ac:dyDescent="0.4">
      <c r="A1096" s="15">
        <v>41771</v>
      </c>
      <c r="B1096" s="16">
        <v>231000</v>
      </c>
      <c r="C1096" s="16">
        <v>231500</v>
      </c>
      <c r="D1096" s="16">
        <v>226500</v>
      </c>
      <c r="E1096" s="16">
        <v>229500</v>
      </c>
      <c r="F1096" s="26">
        <v>-0.86</v>
      </c>
      <c r="G1096" s="1">
        <f t="shared" si="288"/>
        <v>-1</v>
      </c>
      <c r="I1096" s="3">
        <f t="shared" si="289"/>
        <v>-2000</v>
      </c>
      <c r="J1096" s="1">
        <f t="shared" si="290"/>
        <v>0</v>
      </c>
      <c r="K1096" s="1">
        <f t="shared" si="291"/>
        <v>2000</v>
      </c>
      <c r="L1096" s="1">
        <f t="shared" si="301"/>
        <v>1176.0260541285159</v>
      </c>
      <c r="M1096" s="1">
        <f t="shared" si="301"/>
        <v>1683.5506392061245</v>
      </c>
      <c r="N1096" s="1">
        <f t="shared" si="299"/>
        <v>0.69853916285112094</v>
      </c>
      <c r="O1096" s="1">
        <f t="shared" si="300"/>
        <v>41.125879115944102</v>
      </c>
      <c r="P1096" s="1">
        <f t="shared" si="302"/>
        <v>-1</v>
      </c>
      <c r="R1096" s="3">
        <f t="shared" si="292"/>
        <v>233000</v>
      </c>
      <c r="S1096" s="3">
        <f t="shared" si="293"/>
        <v>220500</v>
      </c>
      <c r="T1096" s="1">
        <f t="shared" si="294"/>
        <v>72</v>
      </c>
      <c r="U1096" s="1">
        <f t="shared" si="296"/>
        <v>67.065134099616856</v>
      </c>
      <c r="V1096" s="1">
        <f t="shared" si="295"/>
        <v>-1</v>
      </c>
      <c r="W1096" s="1">
        <f t="shared" si="297"/>
        <v>1</v>
      </c>
      <c r="Y1096" s="3">
        <f t="shared" si="298"/>
        <v>232496.32724737935</v>
      </c>
      <c r="Z1096" s="3">
        <f t="shared" si="304"/>
        <v>235981.8955544857</v>
      </c>
      <c r="AA1096" s="3">
        <f t="shared" si="303"/>
        <v>-3485.568307106354</v>
      </c>
      <c r="AB1096" s="3">
        <f t="shared" si="305"/>
        <v>-1</v>
      </c>
      <c r="AC1096" s="3"/>
      <c r="AD1096" s="3"/>
      <c r="AE1096" s="3"/>
      <c r="AF1096" s="1"/>
      <c r="AG1096" s="1"/>
      <c r="AI1096" s="1"/>
      <c r="AJ1096" s="1"/>
      <c r="AK1096" s="1"/>
      <c r="AL1096" s="1"/>
      <c r="AM1096" s="1"/>
      <c r="AO1096" s="1"/>
    </row>
    <row r="1097" spans="1:41" x14ac:dyDescent="0.4">
      <c r="A1097" s="15">
        <v>41772</v>
      </c>
      <c r="B1097" s="16">
        <v>230000</v>
      </c>
      <c r="C1097" s="16">
        <v>233500</v>
      </c>
      <c r="D1097" s="16">
        <v>230000</v>
      </c>
      <c r="E1097" s="16">
        <v>231500</v>
      </c>
      <c r="F1097" s="26">
        <v>0.87</v>
      </c>
      <c r="G1097" s="1">
        <f t="shared" si="288"/>
        <v>1</v>
      </c>
      <c r="I1097" s="3">
        <f t="shared" si="289"/>
        <v>2000</v>
      </c>
      <c r="J1097" s="1">
        <f t="shared" si="290"/>
        <v>2000</v>
      </c>
      <c r="K1097" s="1">
        <f t="shared" si="291"/>
        <v>0</v>
      </c>
      <c r="L1097" s="1">
        <f t="shared" si="301"/>
        <v>1234.881335976479</v>
      </c>
      <c r="M1097" s="1">
        <f t="shared" si="301"/>
        <v>1563.2970221199728</v>
      </c>
      <c r="N1097" s="1">
        <f t="shared" si="299"/>
        <v>0.78992112087686817</v>
      </c>
      <c r="O1097" s="1">
        <f t="shared" si="300"/>
        <v>44.131616285408825</v>
      </c>
      <c r="P1097" s="1">
        <f t="shared" si="302"/>
        <v>1</v>
      </c>
      <c r="R1097" s="3">
        <f t="shared" si="292"/>
        <v>233500</v>
      </c>
      <c r="S1097" s="3">
        <f t="shared" si="293"/>
        <v>220500</v>
      </c>
      <c r="T1097" s="1">
        <f t="shared" si="294"/>
        <v>84.615384615384613</v>
      </c>
      <c r="U1097" s="1">
        <f t="shared" si="296"/>
        <v>77.492484526967289</v>
      </c>
      <c r="V1097" s="1">
        <f t="shared" si="295"/>
        <v>1</v>
      </c>
      <c r="W1097" s="1">
        <f t="shared" si="297"/>
        <v>1</v>
      </c>
      <c r="Y1097" s="3">
        <f t="shared" si="298"/>
        <v>232343.04613239793</v>
      </c>
      <c r="Z1097" s="3">
        <f t="shared" si="304"/>
        <v>235649.90329119045</v>
      </c>
      <c r="AA1097" s="3">
        <f t="shared" si="303"/>
        <v>-3306.8571587925253</v>
      </c>
      <c r="AB1097" s="3">
        <f t="shared" si="305"/>
        <v>1</v>
      </c>
      <c r="AC1097" s="3"/>
      <c r="AD1097" s="3"/>
      <c r="AE1097" s="3"/>
      <c r="AF1097" s="1"/>
      <c r="AG1097" s="1"/>
      <c r="AI1097" s="1"/>
      <c r="AJ1097" s="1"/>
      <c r="AK1097" s="1"/>
      <c r="AL1097" s="1"/>
      <c r="AM1097" s="1"/>
      <c r="AO1097" s="1"/>
    </row>
    <row r="1098" spans="1:41" x14ac:dyDescent="0.4">
      <c r="A1098" s="15">
        <v>41773</v>
      </c>
      <c r="B1098" s="16">
        <v>233000</v>
      </c>
      <c r="C1098" s="16">
        <v>237500</v>
      </c>
      <c r="D1098" s="16">
        <v>230500</v>
      </c>
      <c r="E1098" s="16">
        <v>237500</v>
      </c>
      <c r="F1098" s="26">
        <v>2.59</v>
      </c>
      <c r="G1098" s="1">
        <f t="shared" si="288"/>
        <v>1</v>
      </c>
      <c r="I1098" s="3">
        <f t="shared" si="289"/>
        <v>6000</v>
      </c>
      <c r="J1098" s="1">
        <f t="shared" si="290"/>
        <v>6000</v>
      </c>
      <c r="K1098" s="1">
        <f t="shared" si="291"/>
        <v>0</v>
      </c>
      <c r="L1098" s="1">
        <f t="shared" si="301"/>
        <v>1575.2469548353019</v>
      </c>
      <c r="M1098" s="1">
        <f t="shared" si="301"/>
        <v>1451.6329491114031</v>
      </c>
      <c r="N1098" s="1">
        <f t="shared" si="299"/>
        <v>1.0851551391138974</v>
      </c>
      <c r="O1098" s="1">
        <f t="shared" si="300"/>
        <v>52.041937732030938</v>
      </c>
      <c r="P1098" s="1">
        <f t="shared" si="302"/>
        <v>1</v>
      </c>
      <c r="R1098" s="3">
        <f t="shared" si="292"/>
        <v>237500</v>
      </c>
      <c r="S1098" s="3">
        <f t="shared" si="293"/>
        <v>222000</v>
      </c>
      <c r="T1098" s="1">
        <f t="shared" si="294"/>
        <v>100</v>
      </c>
      <c r="U1098" s="1">
        <f t="shared" si="296"/>
        <v>85.538461538461547</v>
      </c>
      <c r="V1098" s="1">
        <f t="shared" si="295"/>
        <v>1</v>
      </c>
      <c r="W1098" s="1">
        <f t="shared" si="297"/>
        <v>1</v>
      </c>
      <c r="Y1098" s="3">
        <f t="shared" si="298"/>
        <v>233136.42365049056</v>
      </c>
      <c r="Z1098" s="3">
        <f t="shared" si="304"/>
        <v>235786.94749184299</v>
      </c>
      <c r="AA1098" s="3">
        <f t="shared" si="303"/>
        <v>-2650.5238413524348</v>
      </c>
      <c r="AB1098" s="3">
        <f t="shared" si="305"/>
        <v>1</v>
      </c>
      <c r="AC1098" s="3"/>
      <c r="AD1098" s="3"/>
      <c r="AE1098" s="3"/>
      <c r="AF1098" s="1"/>
      <c r="AG1098" s="1"/>
      <c r="AI1098" s="1"/>
      <c r="AJ1098" s="1"/>
      <c r="AK1098" s="1"/>
      <c r="AL1098" s="1"/>
      <c r="AM1098" s="1"/>
      <c r="AO1098" s="1"/>
    </row>
    <row r="1099" spans="1:41" x14ac:dyDescent="0.4">
      <c r="A1099" s="18">
        <v>41774</v>
      </c>
      <c r="B1099" s="19">
        <v>237500</v>
      </c>
      <c r="C1099" s="19">
        <v>239500</v>
      </c>
      <c r="D1099" s="19">
        <v>235000</v>
      </c>
      <c r="E1099" s="19">
        <v>239500</v>
      </c>
      <c r="F1099" s="28">
        <v>0.84</v>
      </c>
      <c r="G1099" s="1">
        <f t="shared" si="288"/>
        <v>1</v>
      </c>
      <c r="I1099" s="3">
        <f t="shared" si="289"/>
        <v>2000</v>
      </c>
      <c r="J1099" s="1">
        <f t="shared" si="290"/>
        <v>2000</v>
      </c>
      <c r="K1099" s="1">
        <f t="shared" si="291"/>
        <v>0</v>
      </c>
      <c r="L1099" s="1">
        <f t="shared" si="301"/>
        <v>1605.586458061352</v>
      </c>
      <c r="M1099" s="1">
        <f t="shared" si="301"/>
        <v>1347.9448813177314</v>
      </c>
      <c r="N1099" s="1">
        <f t="shared" si="299"/>
        <v>1.1911365815579595</v>
      </c>
      <c r="O1099" s="1">
        <f t="shared" si="300"/>
        <v>54.361585287897839</v>
      </c>
      <c r="P1099" s="1">
        <f t="shared" si="302"/>
        <v>1</v>
      </c>
      <c r="R1099" s="3">
        <f t="shared" si="292"/>
        <v>239500</v>
      </c>
      <c r="S1099" s="3">
        <f t="shared" si="293"/>
        <v>226500</v>
      </c>
      <c r="T1099" s="1">
        <f t="shared" si="294"/>
        <v>100</v>
      </c>
      <c r="U1099" s="1">
        <f t="shared" si="296"/>
        <v>94.871794871794876</v>
      </c>
      <c r="V1099" s="1">
        <f t="shared" si="295"/>
        <v>-1</v>
      </c>
      <c r="W1099" s="1">
        <f t="shared" si="297"/>
        <v>1</v>
      </c>
      <c r="Y1099" s="3">
        <f t="shared" si="298"/>
        <v>234115.43539656894</v>
      </c>
      <c r="Z1099" s="3">
        <f t="shared" si="304"/>
        <v>236061.98841837313</v>
      </c>
      <c r="AA1099" s="3">
        <f t="shared" si="303"/>
        <v>-1946.5530218041968</v>
      </c>
      <c r="AB1099" s="3">
        <f t="shared" si="305"/>
        <v>1</v>
      </c>
      <c r="AC1099" s="3"/>
      <c r="AD1099" s="3"/>
      <c r="AE1099" s="3"/>
      <c r="AF1099" s="1"/>
      <c r="AG1099" s="1"/>
      <c r="AI1099" s="1"/>
      <c r="AJ1099" s="1"/>
      <c r="AK1099" s="1"/>
      <c r="AL1099" s="1"/>
      <c r="AM1099" s="1"/>
      <c r="AO1099" s="1"/>
    </row>
    <row r="1100" spans="1:41" x14ac:dyDescent="0.4">
      <c r="A1100" s="15">
        <v>41775</v>
      </c>
      <c r="B1100" s="16">
        <v>238000</v>
      </c>
      <c r="C1100" s="16">
        <v>238500</v>
      </c>
      <c r="D1100" s="16">
        <v>232500</v>
      </c>
      <c r="E1100" s="16">
        <v>234500</v>
      </c>
      <c r="F1100" s="26">
        <v>-2.09</v>
      </c>
      <c r="G1100" s="1">
        <f t="shared" si="288"/>
        <v>-1</v>
      </c>
      <c r="I1100" s="3">
        <f t="shared" si="289"/>
        <v>-5000</v>
      </c>
      <c r="J1100" s="1">
        <f t="shared" si="290"/>
        <v>0</v>
      </c>
      <c r="K1100" s="1">
        <f t="shared" si="291"/>
        <v>5000</v>
      </c>
      <c r="L1100" s="1">
        <f t="shared" si="301"/>
        <v>1490.9017110569696</v>
      </c>
      <c r="M1100" s="1">
        <f t="shared" si="301"/>
        <v>1608.8059612236077</v>
      </c>
      <c r="N1100" s="1">
        <f t="shared" si="299"/>
        <v>0.92671319412754793</v>
      </c>
      <c r="O1100" s="1">
        <f t="shared" si="300"/>
        <v>48.098139201625237</v>
      </c>
      <c r="P1100" s="1">
        <f t="shared" si="302"/>
        <v>-1</v>
      </c>
      <c r="R1100" s="3">
        <f t="shared" si="292"/>
        <v>239500</v>
      </c>
      <c r="S1100" s="3">
        <f t="shared" si="293"/>
        <v>226500</v>
      </c>
      <c r="T1100" s="1">
        <f t="shared" si="294"/>
        <v>61.53846153846154</v>
      </c>
      <c r="U1100" s="1">
        <f t="shared" si="296"/>
        <v>87.179487179487182</v>
      </c>
      <c r="V1100" s="1">
        <f t="shared" si="295"/>
        <v>-1</v>
      </c>
      <c r="W1100" s="1">
        <f t="shared" si="297"/>
        <v>-1</v>
      </c>
      <c r="Y1100" s="3">
        <f t="shared" si="298"/>
        <v>234174.5991817122</v>
      </c>
      <c r="Z1100" s="3">
        <f t="shared" si="304"/>
        <v>235946.28557256772</v>
      </c>
      <c r="AA1100" s="3">
        <f t="shared" si="303"/>
        <v>-1771.6863908555242</v>
      </c>
      <c r="AB1100" s="3">
        <f t="shared" si="305"/>
        <v>1</v>
      </c>
      <c r="AC1100" s="3"/>
      <c r="AD1100" s="3"/>
      <c r="AE1100" s="3"/>
      <c r="AF1100" s="1"/>
      <c r="AG1100" s="1"/>
      <c r="AI1100" s="1"/>
      <c r="AJ1100" s="1"/>
      <c r="AK1100" s="1"/>
      <c r="AL1100" s="1"/>
      <c r="AM1100" s="1"/>
      <c r="AO1100" s="1"/>
    </row>
    <row r="1101" spans="1:41" x14ac:dyDescent="0.4">
      <c r="A1101" s="15">
        <v>41778</v>
      </c>
      <c r="B1101" s="16">
        <v>234000</v>
      </c>
      <c r="C1101" s="16">
        <v>234000</v>
      </c>
      <c r="D1101" s="16">
        <v>230500</v>
      </c>
      <c r="E1101" s="16">
        <v>233500</v>
      </c>
      <c r="F1101" s="26">
        <v>-0.43</v>
      </c>
      <c r="G1101" s="1">
        <f t="shared" si="288"/>
        <v>-1</v>
      </c>
      <c r="I1101" s="3">
        <f t="shared" si="289"/>
        <v>-1000</v>
      </c>
      <c r="J1101" s="1">
        <f t="shared" si="290"/>
        <v>0</v>
      </c>
      <c r="K1101" s="1">
        <f t="shared" si="291"/>
        <v>1000</v>
      </c>
      <c r="L1101" s="1">
        <f t="shared" si="301"/>
        <v>1384.4087316957575</v>
      </c>
      <c r="M1101" s="1">
        <f t="shared" si="301"/>
        <v>1565.3198211362071</v>
      </c>
      <c r="N1101" s="1">
        <f t="shared" si="299"/>
        <v>0.88442547842450947</v>
      </c>
      <c r="O1101" s="1">
        <f t="shared" si="300"/>
        <v>46.933428174827121</v>
      </c>
      <c r="P1101" s="1">
        <f t="shared" si="302"/>
        <v>-1</v>
      </c>
      <c r="R1101" s="3">
        <f t="shared" si="292"/>
        <v>239500</v>
      </c>
      <c r="S1101" s="3">
        <f t="shared" si="293"/>
        <v>230000</v>
      </c>
      <c r="T1101" s="1">
        <f t="shared" si="294"/>
        <v>36.84210526315789</v>
      </c>
      <c r="U1101" s="1">
        <f t="shared" si="296"/>
        <v>66.126855600539812</v>
      </c>
      <c r="V1101" s="1">
        <f t="shared" si="295"/>
        <v>-1</v>
      </c>
      <c r="W1101" s="1">
        <f t="shared" si="297"/>
        <v>-1</v>
      </c>
      <c r="Y1101" s="3">
        <f t="shared" si="298"/>
        <v>234070.81469221803</v>
      </c>
      <c r="Z1101" s="3">
        <f t="shared" si="304"/>
        <v>235765.079233859</v>
      </c>
      <c r="AA1101" s="3">
        <f t="shared" si="303"/>
        <v>-1694.264541640965</v>
      </c>
      <c r="AB1101" s="3">
        <f t="shared" si="305"/>
        <v>1</v>
      </c>
      <c r="AC1101" s="3"/>
      <c r="AD1101" s="3"/>
      <c r="AE1101" s="3"/>
      <c r="AF1101" s="1"/>
      <c r="AG1101" s="1"/>
      <c r="AI1101" s="1"/>
      <c r="AJ1101" s="1"/>
      <c r="AK1101" s="1"/>
      <c r="AL1101" s="1"/>
      <c r="AM1101" s="1"/>
      <c r="AO1101" s="1"/>
    </row>
    <row r="1102" spans="1:41" x14ac:dyDescent="0.4">
      <c r="A1102" s="15">
        <v>41779</v>
      </c>
      <c r="B1102" s="16">
        <v>231000</v>
      </c>
      <c r="C1102" s="16">
        <v>232500</v>
      </c>
      <c r="D1102" s="16">
        <v>228500</v>
      </c>
      <c r="E1102" s="16">
        <v>230000</v>
      </c>
      <c r="F1102" s="26">
        <v>-1.5</v>
      </c>
      <c r="G1102" s="1">
        <f t="shared" si="288"/>
        <v>-1</v>
      </c>
      <c r="I1102" s="3">
        <f t="shared" si="289"/>
        <v>-3500</v>
      </c>
      <c r="J1102" s="1">
        <f t="shared" si="290"/>
        <v>0</v>
      </c>
      <c r="K1102" s="1">
        <f t="shared" si="291"/>
        <v>3500</v>
      </c>
      <c r="L1102" s="1">
        <f t="shared" si="301"/>
        <v>1285.5223937174892</v>
      </c>
      <c r="M1102" s="1">
        <f t="shared" si="301"/>
        <v>1703.5112624836208</v>
      </c>
      <c r="N1102" s="1">
        <f t="shared" si="299"/>
        <v>0.75463099189803529</v>
      </c>
      <c r="O1102" s="1">
        <f t="shared" si="300"/>
        <v>43.007959815056559</v>
      </c>
      <c r="P1102" s="1">
        <f t="shared" si="302"/>
        <v>-1</v>
      </c>
      <c r="R1102" s="3">
        <f t="shared" si="292"/>
        <v>239500</v>
      </c>
      <c r="S1102" s="3">
        <f t="shared" si="293"/>
        <v>228500</v>
      </c>
      <c r="T1102" s="1">
        <f t="shared" si="294"/>
        <v>13.636363636363635</v>
      </c>
      <c r="U1102" s="1">
        <f t="shared" si="296"/>
        <v>37.338976812661024</v>
      </c>
      <c r="V1102" s="1">
        <f t="shared" si="295"/>
        <v>-1</v>
      </c>
      <c r="W1102" s="1">
        <f t="shared" si="297"/>
        <v>-1</v>
      </c>
      <c r="Y1102" s="3">
        <f t="shared" si="298"/>
        <v>233444.53550879989</v>
      </c>
      <c r="Z1102" s="3">
        <f t="shared" si="304"/>
        <v>235338.03632764722</v>
      </c>
      <c r="AA1102" s="3">
        <f t="shared" si="303"/>
        <v>-1893.5008188473294</v>
      </c>
      <c r="AB1102" s="3">
        <f t="shared" si="305"/>
        <v>-1</v>
      </c>
      <c r="AC1102" s="3"/>
      <c r="AD1102" s="3"/>
      <c r="AE1102" s="3"/>
      <c r="AF1102" s="1"/>
      <c r="AG1102" s="1"/>
      <c r="AI1102" s="1"/>
      <c r="AJ1102" s="1"/>
      <c r="AK1102" s="1"/>
      <c r="AL1102" s="1"/>
      <c r="AM1102" s="1"/>
      <c r="AO1102" s="1"/>
    </row>
    <row r="1103" spans="1:41" x14ac:dyDescent="0.4">
      <c r="A1103" s="15">
        <v>41780</v>
      </c>
      <c r="B1103" s="16">
        <v>229000</v>
      </c>
      <c r="C1103" s="16">
        <v>231500</v>
      </c>
      <c r="D1103" s="16">
        <v>228000</v>
      </c>
      <c r="E1103" s="16">
        <v>230500</v>
      </c>
      <c r="F1103" s="26">
        <v>0.22</v>
      </c>
      <c r="G1103" s="1">
        <f t="shared" si="288"/>
        <v>1</v>
      </c>
      <c r="I1103" s="3">
        <f t="shared" si="289"/>
        <v>500</v>
      </c>
      <c r="J1103" s="1">
        <f t="shared" si="290"/>
        <v>500</v>
      </c>
      <c r="K1103" s="1">
        <f t="shared" si="291"/>
        <v>0</v>
      </c>
      <c r="L1103" s="1">
        <f t="shared" si="301"/>
        <v>1229.4136513090973</v>
      </c>
      <c r="M1103" s="1">
        <f t="shared" si="301"/>
        <v>1581.8318865919337</v>
      </c>
      <c r="N1103" s="1">
        <f t="shared" si="299"/>
        <v>0.77720879300130719</v>
      </c>
      <c r="O1103" s="1">
        <f t="shared" si="300"/>
        <v>43.731991202270379</v>
      </c>
      <c r="P1103" s="1">
        <f t="shared" si="302"/>
        <v>1</v>
      </c>
      <c r="R1103" s="3">
        <f t="shared" si="292"/>
        <v>239500</v>
      </c>
      <c r="S1103" s="3">
        <f t="shared" si="293"/>
        <v>228000</v>
      </c>
      <c r="T1103" s="1">
        <f t="shared" si="294"/>
        <v>21.739130434782609</v>
      </c>
      <c r="U1103" s="1">
        <f t="shared" si="296"/>
        <v>24.072533111434712</v>
      </c>
      <c r="V1103" s="1">
        <f t="shared" si="295"/>
        <v>1</v>
      </c>
      <c r="W1103" s="1">
        <f t="shared" si="297"/>
        <v>-1</v>
      </c>
      <c r="Y1103" s="3">
        <f t="shared" si="298"/>
        <v>232991.5300459076</v>
      </c>
      <c r="Z1103" s="3">
        <f t="shared" si="304"/>
        <v>234979.66326634001</v>
      </c>
      <c r="AA1103" s="3">
        <f t="shared" si="303"/>
        <v>-1988.1332204324135</v>
      </c>
      <c r="AB1103" s="3">
        <f t="shared" si="305"/>
        <v>-1</v>
      </c>
      <c r="AC1103" s="3"/>
      <c r="AD1103" s="3"/>
      <c r="AE1103" s="3"/>
      <c r="AF1103" s="1"/>
      <c r="AG1103" s="1"/>
      <c r="AI1103" s="1"/>
      <c r="AJ1103" s="1"/>
      <c r="AK1103" s="1"/>
      <c r="AL1103" s="1"/>
      <c r="AM1103" s="1"/>
      <c r="AO1103" s="1"/>
    </row>
    <row r="1104" spans="1:41" x14ac:dyDescent="0.4">
      <c r="A1104" s="18">
        <v>41781</v>
      </c>
      <c r="B1104" s="19">
        <v>232500</v>
      </c>
      <c r="C1104" s="19">
        <v>234500</v>
      </c>
      <c r="D1104" s="19">
        <v>230500</v>
      </c>
      <c r="E1104" s="19">
        <v>233000</v>
      </c>
      <c r="F1104" s="28">
        <v>1.08</v>
      </c>
      <c r="G1104" s="1">
        <f t="shared" si="288"/>
        <v>1</v>
      </c>
      <c r="I1104" s="3">
        <f t="shared" si="289"/>
        <v>2500</v>
      </c>
      <c r="J1104" s="1">
        <f t="shared" si="290"/>
        <v>2500</v>
      </c>
      <c r="K1104" s="1">
        <f t="shared" si="291"/>
        <v>0</v>
      </c>
      <c r="L1104" s="1">
        <f t="shared" si="301"/>
        <v>1320.1698190727332</v>
      </c>
      <c r="M1104" s="1">
        <f t="shared" si="301"/>
        <v>1468.84389469251</v>
      </c>
      <c r="N1104" s="1">
        <f t="shared" si="299"/>
        <v>0.89878156817277</v>
      </c>
      <c r="O1104" s="1">
        <f t="shared" si="300"/>
        <v>47.334647820374769</v>
      </c>
      <c r="P1104" s="1">
        <f t="shared" si="302"/>
        <v>1</v>
      </c>
      <c r="R1104" s="3">
        <f t="shared" si="292"/>
        <v>238500</v>
      </c>
      <c r="S1104" s="3">
        <f t="shared" si="293"/>
        <v>228000</v>
      </c>
      <c r="T1104" s="1">
        <f t="shared" si="294"/>
        <v>47.619047619047613</v>
      </c>
      <c r="U1104" s="1">
        <f t="shared" si="296"/>
        <v>27.66484723006462</v>
      </c>
      <c r="V1104" s="1">
        <f t="shared" si="295"/>
        <v>1</v>
      </c>
      <c r="W1104" s="1">
        <f t="shared" si="297"/>
        <v>1</v>
      </c>
      <c r="Y1104" s="3">
        <f t="shared" si="298"/>
        <v>232992.83311576795</v>
      </c>
      <c r="Z1104" s="3">
        <f t="shared" si="304"/>
        <v>234833.02154290743</v>
      </c>
      <c r="AA1104" s="3">
        <f t="shared" si="303"/>
        <v>-1840.1884271394811</v>
      </c>
      <c r="AB1104" s="3">
        <f t="shared" si="305"/>
        <v>1</v>
      </c>
      <c r="AC1104" s="3"/>
      <c r="AD1104" s="3"/>
      <c r="AE1104" s="3"/>
      <c r="AF1104" s="1"/>
      <c r="AG1104" s="1"/>
      <c r="AI1104" s="1"/>
      <c r="AJ1104" s="1"/>
      <c r="AK1104" s="1"/>
      <c r="AL1104" s="1"/>
      <c r="AM1104" s="1"/>
      <c r="AO1104" s="1"/>
    </row>
    <row r="1105" spans="1:41" x14ac:dyDescent="0.4">
      <c r="A1105" s="15">
        <v>41782</v>
      </c>
      <c r="B1105" s="16">
        <v>233500</v>
      </c>
      <c r="C1105" s="16">
        <v>236000</v>
      </c>
      <c r="D1105" s="16">
        <v>232500</v>
      </c>
      <c r="E1105" s="16">
        <v>233000</v>
      </c>
      <c r="F1105" s="26">
        <v>0</v>
      </c>
      <c r="G1105" s="1">
        <f t="shared" ref="G1105:G1168" si="306">IF(E1105&gt;E1104,1,-1)</f>
        <v>-1</v>
      </c>
      <c r="I1105" s="3">
        <f t="shared" ref="I1105:I1168" si="307">E1105-E1104</f>
        <v>0</v>
      </c>
      <c r="J1105" s="1">
        <f t="shared" ref="J1105:J1168" si="308">IF(I1105&gt;0,I1105,0)</f>
        <v>0</v>
      </c>
      <c r="K1105" s="1">
        <f t="shared" ref="K1105:K1168" si="309">IF(I1105&lt;0,-I1105,0)</f>
        <v>0</v>
      </c>
      <c r="L1105" s="1">
        <f t="shared" si="301"/>
        <v>1225.8719748532524</v>
      </c>
      <c r="M1105" s="1">
        <f t="shared" si="301"/>
        <v>1363.926473643045</v>
      </c>
      <c r="N1105" s="1">
        <f t="shared" si="299"/>
        <v>0.89878156817277011</v>
      </c>
      <c r="O1105" s="1">
        <f t="shared" si="300"/>
        <v>47.334647820374776</v>
      </c>
      <c r="P1105" s="1">
        <f t="shared" si="302"/>
        <v>-1</v>
      </c>
      <c r="R1105" s="3">
        <f t="shared" si="292"/>
        <v>236000</v>
      </c>
      <c r="S1105" s="3">
        <f t="shared" si="293"/>
        <v>228000</v>
      </c>
      <c r="T1105" s="1">
        <f t="shared" si="294"/>
        <v>62.5</v>
      </c>
      <c r="U1105" s="1">
        <f t="shared" si="296"/>
        <v>43.952726017943405</v>
      </c>
      <c r="V1105" s="1">
        <f t="shared" si="295"/>
        <v>1</v>
      </c>
      <c r="W1105" s="1">
        <f t="shared" si="297"/>
        <v>1</v>
      </c>
      <c r="Y1105" s="3">
        <f t="shared" si="298"/>
        <v>232993.9357133421</v>
      </c>
      <c r="Z1105" s="3">
        <f t="shared" si="304"/>
        <v>234697.24216935874</v>
      </c>
      <c r="AA1105" s="3">
        <f t="shared" si="303"/>
        <v>-1703.3064560166385</v>
      </c>
      <c r="AB1105" s="3">
        <f t="shared" si="305"/>
        <v>1</v>
      </c>
      <c r="AC1105" s="3"/>
      <c r="AD1105" s="3"/>
      <c r="AE1105" s="3"/>
      <c r="AF1105" s="1"/>
      <c r="AG1105" s="1"/>
      <c r="AI1105" s="1"/>
      <c r="AJ1105" s="1"/>
      <c r="AK1105" s="1"/>
      <c r="AL1105" s="1"/>
      <c r="AM1105" s="1"/>
      <c r="AO1105" s="1"/>
    </row>
    <row r="1106" spans="1:41" x14ac:dyDescent="0.4">
      <c r="A1106" s="15">
        <v>41785</v>
      </c>
      <c r="B1106" s="16">
        <v>234000</v>
      </c>
      <c r="C1106" s="16">
        <v>235500</v>
      </c>
      <c r="D1106" s="16">
        <v>233000</v>
      </c>
      <c r="E1106" s="16">
        <v>235000</v>
      </c>
      <c r="F1106" s="26">
        <v>0.86</v>
      </c>
      <c r="G1106" s="1">
        <f t="shared" si="306"/>
        <v>1</v>
      </c>
      <c r="I1106" s="3">
        <f t="shared" si="307"/>
        <v>2000</v>
      </c>
      <c r="J1106" s="1">
        <f t="shared" si="308"/>
        <v>2000</v>
      </c>
      <c r="K1106" s="1">
        <f t="shared" si="309"/>
        <v>0</v>
      </c>
      <c r="L1106" s="1">
        <f t="shared" si="301"/>
        <v>1281.1668337923059</v>
      </c>
      <c r="M1106" s="1">
        <f t="shared" si="301"/>
        <v>1266.5031540971133</v>
      </c>
      <c r="N1106" s="1">
        <f t="shared" si="299"/>
        <v>1.0115780838348138</v>
      </c>
      <c r="O1106" s="1">
        <f t="shared" si="300"/>
        <v>50.287786090131327</v>
      </c>
      <c r="P1106" s="1">
        <f t="shared" si="302"/>
        <v>1</v>
      </c>
      <c r="R1106" s="3">
        <f t="shared" si="292"/>
        <v>236000</v>
      </c>
      <c r="S1106" s="3">
        <f t="shared" si="293"/>
        <v>228000</v>
      </c>
      <c r="T1106" s="1">
        <f t="shared" si="294"/>
        <v>87.5</v>
      </c>
      <c r="U1106" s="1">
        <f t="shared" si="296"/>
        <v>65.873015873015873</v>
      </c>
      <c r="V1106" s="1">
        <f t="shared" si="295"/>
        <v>1</v>
      </c>
      <c r="W1106" s="1">
        <f t="shared" si="297"/>
        <v>1</v>
      </c>
      <c r="Y1106" s="3">
        <f t="shared" si="298"/>
        <v>233302.56098821256</v>
      </c>
      <c r="Z1106" s="3">
        <f t="shared" si="304"/>
        <v>234719.66867533218</v>
      </c>
      <c r="AA1106" s="3">
        <f t="shared" si="303"/>
        <v>-1417.1076871196274</v>
      </c>
      <c r="AB1106" s="3">
        <f t="shared" si="305"/>
        <v>1</v>
      </c>
      <c r="AC1106" s="3"/>
      <c r="AD1106" s="3"/>
      <c r="AE1106" s="3"/>
      <c r="AF1106" s="1"/>
      <c r="AG1106" s="1"/>
      <c r="AI1106" s="1"/>
      <c r="AJ1106" s="1"/>
      <c r="AK1106" s="1"/>
      <c r="AL1106" s="1"/>
      <c r="AM1106" s="1"/>
      <c r="AO1106" s="1"/>
    </row>
    <row r="1107" spans="1:41" x14ac:dyDescent="0.4">
      <c r="A1107" s="15">
        <v>41786</v>
      </c>
      <c r="B1107" s="16">
        <v>233500</v>
      </c>
      <c r="C1107" s="16">
        <v>234500</v>
      </c>
      <c r="D1107" s="16">
        <v>229000</v>
      </c>
      <c r="E1107" s="16">
        <v>229000</v>
      </c>
      <c r="F1107" s="26">
        <v>-2.5499999999999998</v>
      </c>
      <c r="G1107" s="1">
        <f t="shared" si="306"/>
        <v>-1</v>
      </c>
      <c r="I1107" s="3">
        <f t="shared" si="307"/>
        <v>-6000</v>
      </c>
      <c r="J1107" s="1">
        <f t="shared" si="308"/>
        <v>0</v>
      </c>
      <c r="K1107" s="1">
        <f t="shared" si="309"/>
        <v>6000</v>
      </c>
      <c r="L1107" s="1">
        <f t="shared" si="301"/>
        <v>1189.6549170928554</v>
      </c>
      <c r="M1107" s="1">
        <f t="shared" si="301"/>
        <v>1604.6100716616054</v>
      </c>
      <c r="N1107" s="1">
        <f t="shared" si="299"/>
        <v>0.74139813659585485</v>
      </c>
      <c r="O1107" s="1">
        <f t="shared" si="300"/>
        <v>42.574878255306139</v>
      </c>
      <c r="P1107" s="1">
        <f t="shared" si="302"/>
        <v>-1</v>
      </c>
      <c r="R1107" s="3">
        <f t="shared" si="292"/>
        <v>236000</v>
      </c>
      <c r="S1107" s="3">
        <f t="shared" si="293"/>
        <v>228000</v>
      </c>
      <c r="T1107" s="1">
        <f t="shared" si="294"/>
        <v>12.5</v>
      </c>
      <c r="U1107" s="1">
        <f t="shared" si="296"/>
        <v>54.166666666666664</v>
      </c>
      <c r="V1107" s="1">
        <f t="shared" si="295"/>
        <v>-1</v>
      </c>
      <c r="W1107" s="1">
        <f t="shared" si="297"/>
        <v>-1</v>
      </c>
      <c r="Y1107" s="3">
        <f t="shared" si="298"/>
        <v>232640.62852848758</v>
      </c>
      <c r="Z1107" s="3">
        <f t="shared" si="304"/>
        <v>234295.98951419647</v>
      </c>
      <c r="AA1107" s="3">
        <f t="shared" si="303"/>
        <v>-1655.3609857088886</v>
      </c>
      <c r="AB1107" s="3">
        <f t="shared" si="305"/>
        <v>-1</v>
      </c>
      <c r="AC1107" s="3"/>
      <c r="AD1107" s="3"/>
      <c r="AE1107" s="3"/>
      <c r="AF1107" s="1"/>
      <c r="AG1107" s="1"/>
      <c r="AI1107" s="1"/>
      <c r="AJ1107" s="1"/>
      <c r="AK1107" s="1"/>
      <c r="AL1107" s="1"/>
      <c r="AM1107" s="1"/>
      <c r="AO1107" s="1"/>
    </row>
    <row r="1108" spans="1:41" x14ac:dyDescent="0.4">
      <c r="A1108" s="15">
        <v>41787</v>
      </c>
      <c r="B1108" s="16">
        <v>228000</v>
      </c>
      <c r="C1108" s="16">
        <v>232000</v>
      </c>
      <c r="D1108" s="16">
        <v>228000</v>
      </c>
      <c r="E1108" s="16">
        <v>230000</v>
      </c>
      <c r="F1108" s="26">
        <v>0.44</v>
      </c>
      <c r="G1108" s="1">
        <f t="shared" si="306"/>
        <v>1</v>
      </c>
      <c r="I1108" s="3">
        <f t="shared" si="307"/>
        <v>1000</v>
      </c>
      <c r="J1108" s="1">
        <f t="shared" si="308"/>
        <v>1000</v>
      </c>
      <c r="K1108" s="1">
        <f t="shared" si="309"/>
        <v>0</v>
      </c>
      <c r="L1108" s="1">
        <f t="shared" si="301"/>
        <v>1176.1081373005086</v>
      </c>
      <c r="M1108" s="1">
        <f t="shared" si="301"/>
        <v>1489.9950665429192</v>
      </c>
      <c r="N1108" s="1">
        <f t="shared" si="299"/>
        <v>0.78933693386603632</v>
      </c>
      <c r="O1108" s="1">
        <f t="shared" si="300"/>
        <v>44.113376241588952</v>
      </c>
      <c r="P1108" s="1">
        <f t="shared" si="302"/>
        <v>1</v>
      </c>
      <c r="R1108" s="3">
        <f t="shared" ref="R1108:R1171" si="310">MAX(C1104:C1108)</f>
        <v>236000</v>
      </c>
      <c r="S1108" s="3">
        <f t="shared" ref="S1108:S1171" si="311">MIN(D1104:D1108)</f>
        <v>228000</v>
      </c>
      <c r="T1108" s="1">
        <f t="shared" ref="T1108:T1171" si="312">(E1108-S1108)/(R1108-S1108)*100</f>
        <v>25</v>
      </c>
      <c r="U1108" s="1">
        <f t="shared" si="296"/>
        <v>41.666666666666664</v>
      </c>
      <c r="V1108" s="1">
        <f t="shared" si="295"/>
        <v>1</v>
      </c>
      <c r="W1108" s="1">
        <f t="shared" si="297"/>
        <v>-1</v>
      </c>
      <c r="Y1108" s="3">
        <f t="shared" si="298"/>
        <v>232234.37798564334</v>
      </c>
      <c r="Z1108" s="3">
        <f t="shared" si="304"/>
        <v>233977.76806870045</v>
      </c>
      <c r="AA1108" s="3">
        <f t="shared" si="303"/>
        <v>-1743.3900830571074</v>
      </c>
      <c r="AB1108" s="3">
        <f t="shared" si="305"/>
        <v>-1</v>
      </c>
      <c r="AC1108" s="3"/>
      <c r="AD1108" s="3"/>
      <c r="AE1108" s="3"/>
      <c r="AF1108" s="1"/>
      <c r="AG1108" s="1"/>
      <c r="AI1108" s="1"/>
      <c r="AJ1108" s="1"/>
      <c r="AK1108" s="1"/>
      <c r="AL1108" s="1"/>
      <c r="AM1108" s="1"/>
      <c r="AO1108" s="1"/>
    </row>
    <row r="1109" spans="1:41" x14ac:dyDescent="0.4">
      <c r="A1109" s="18">
        <v>41788</v>
      </c>
      <c r="B1109" s="19">
        <v>232000</v>
      </c>
      <c r="C1109" s="19">
        <v>232500</v>
      </c>
      <c r="D1109" s="19">
        <v>229000</v>
      </c>
      <c r="E1109" s="19">
        <v>230000</v>
      </c>
      <c r="F1109" s="28">
        <v>0</v>
      </c>
      <c r="G1109" s="1">
        <f t="shared" si="306"/>
        <v>-1</v>
      </c>
      <c r="I1109" s="3">
        <f t="shared" si="307"/>
        <v>0</v>
      </c>
      <c r="J1109" s="1">
        <f t="shared" si="308"/>
        <v>0</v>
      </c>
      <c r="K1109" s="1">
        <f t="shared" si="309"/>
        <v>0</v>
      </c>
      <c r="L1109" s="1">
        <f t="shared" si="301"/>
        <v>1092.1004132076152</v>
      </c>
      <c r="M1109" s="1">
        <f t="shared" si="301"/>
        <v>1383.5668475041391</v>
      </c>
      <c r="N1109" s="1">
        <f t="shared" si="299"/>
        <v>0.78933693386603654</v>
      </c>
      <c r="O1109" s="1">
        <f t="shared" si="300"/>
        <v>44.113376241588959</v>
      </c>
      <c r="P1109" s="1">
        <f t="shared" si="302"/>
        <v>-1</v>
      </c>
      <c r="R1109" s="3">
        <f t="shared" si="310"/>
        <v>236000</v>
      </c>
      <c r="S1109" s="3">
        <f t="shared" si="311"/>
        <v>228000</v>
      </c>
      <c r="T1109" s="1">
        <f t="shared" si="312"/>
        <v>25</v>
      </c>
      <c r="U1109" s="1">
        <f t="shared" si="296"/>
        <v>20.833333333333332</v>
      </c>
      <c r="V1109" s="1">
        <f t="shared" ref="V1109:V1172" si="313">IF(T1109&gt;T1108,1,-1)</f>
        <v>-1</v>
      </c>
      <c r="W1109" s="1">
        <f t="shared" si="297"/>
        <v>-1</v>
      </c>
      <c r="Y1109" s="3">
        <f t="shared" si="298"/>
        <v>231890.62752631359</v>
      </c>
      <c r="Z1109" s="3">
        <f t="shared" si="304"/>
        <v>233683.11858213006</v>
      </c>
      <c r="AA1109" s="3">
        <f t="shared" si="303"/>
        <v>-1792.4910558164702</v>
      </c>
      <c r="AB1109" s="3">
        <f t="shared" si="305"/>
        <v>-1</v>
      </c>
      <c r="AC1109" s="3"/>
      <c r="AD1109" s="3"/>
      <c r="AE1109" s="3"/>
      <c r="AF1109" s="1"/>
      <c r="AG1109" s="1"/>
      <c r="AI1109" s="1"/>
      <c r="AJ1109" s="1"/>
      <c r="AK1109" s="1"/>
      <c r="AL1109" s="1"/>
      <c r="AM1109" s="1"/>
      <c r="AO1109" s="1"/>
    </row>
    <row r="1110" spans="1:41" x14ac:dyDescent="0.4">
      <c r="A1110" s="15">
        <v>41789</v>
      </c>
      <c r="B1110" s="16">
        <v>229500</v>
      </c>
      <c r="C1110" s="16">
        <v>231500</v>
      </c>
      <c r="D1110" s="16">
        <v>224500</v>
      </c>
      <c r="E1110" s="16">
        <v>224500</v>
      </c>
      <c r="F1110" s="26">
        <v>-2.39</v>
      </c>
      <c r="G1110" s="1">
        <f t="shared" si="306"/>
        <v>-1</v>
      </c>
      <c r="I1110" s="3">
        <f t="shared" si="307"/>
        <v>-5500</v>
      </c>
      <c r="J1110" s="1">
        <f t="shared" si="308"/>
        <v>0</v>
      </c>
      <c r="K1110" s="1">
        <f t="shared" si="309"/>
        <v>5500</v>
      </c>
      <c r="L1110" s="1">
        <f t="shared" si="301"/>
        <v>1014.0932408356427</v>
      </c>
      <c r="M1110" s="1">
        <f t="shared" si="301"/>
        <v>1677.597786968129</v>
      </c>
      <c r="N1110" s="1">
        <f t="shared" si="299"/>
        <v>0.60449128433125943</v>
      </c>
      <c r="O1110" s="1">
        <f t="shared" si="300"/>
        <v>37.674949701157587</v>
      </c>
      <c r="P1110" s="1">
        <f t="shared" si="302"/>
        <v>-1</v>
      </c>
      <c r="R1110" s="3">
        <f t="shared" si="310"/>
        <v>235500</v>
      </c>
      <c r="S1110" s="3">
        <f t="shared" si="311"/>
        <v>224500</v>
      </c>
      <c r="T1110" s="1">
        <f t="shared" si="312"/>
        <v>0</v>
      </c>
      <c r="U1110" s="1">
        <f t="shared" ref="U1110:U1173" si="314">SUM(T1108:T1110)/3</f>
        <v>16.666666666666668</v>
      </c>
      <c r="V1110" s="1">
        <f t="shared" si="313"/>
        <v>-1</v>
      </c>
      <c r="W1110" s="1">
        <f t="shared" si="297"/>
        <v>-1</v>
      </c>
      <c r="Y1110" s="3">
        <f t="shared" si="298"/>
        <v>230753.60790688073</v>
      </c>
      <c r="Z1110" s="3">
        <f t="shared" si="304"/>
        <v>233002.88757604637</v>
      </c>
      <c r="AA1110" s="3">
        <f t="shared" si="303"/>
        <v>-2249.2796691656404</v>
      </c>
      <c r="AB1110" s="3">
        <f t="shared" si="305"/>
        <v>-1</v>
      </c>
      <c r="AC1110" s="3"/>
      <c r="AD1110" s="3"/>
      <c r="AE1110" s="3"/>
      <c r="AF1110" s="1"/>
      <c r="AG1110" s="1"/>
      <c r="AI1110" s="1"/>
      <c r="AJ1110" s="1"/>
      <c r="AK1110" s="1"/>
      <c r="AL1110" s="1"/>
      <c r="AM1110" s="1"/>
      <c r="AO1110" s="1"/>
    </row>
    <row r="1111" spans="1:41" x14ac:dyDescent="0.4">
      <c r="A1111" s="15">
        <v>41792</v>
      </c>
      <c r="B1111" s="16">
        <v>225000</v>
      </c>
      <c r="C1111" s="16">
        <v>227500</v>
      </c>
      <c r="D1111" s="16">
        <v>224500</v>
      </c>
      <c r="E1111" s="16">
        <v>226500</v>
      </c>
      <c r="F1111" s="26">
        <v>0.89</v>
      </c>
      <c r="G1111" s="1">
        <f t="shared" si="306"/>
        <v>1</v>
      </c>
      <c r="I1111" s="3">
        <f t="shared" si="307"/>
        <v>2000</v>
      </c>
      <c r="J1111" s="1">
        <f t="shared" si="308"/>
        <v>2000</v>
      </c>
      <c r="K1111" s="1">
        <f t="shared" si="309"/>
        <v>0</v>
      </c>
      <c r="L1111" s="1">
        <f t="shared" si="301"/>
        <v>1084.5151522045255</v>
      </c>
      <c r="M1111" s="1">
        <f t="shared" si="301"/>
        <v>1557.7693736132626</v>
      </c>
      <c r="N1111" s="1">
        <f t="shared" si="299"/>
        <v>0.69619750559672455</v>
      </c>
      <c r="O1111" s="1">
        <f t="shared" si="300"/>
        <v>41.044601427579707</v>
      </c>
      <c r="P1111" s="1">
        <f t="shared" si="302"/>
        <v>1</v>
      </c>
      <c r="R1111" s="3">
        <f t="shared" si="310"/>
        <v>234500</v>
      </c>
      <c r="S1111" s="3">
        <f t="shared" si="311"/>
        <v>224500</v>
      </c>
      <c r="T1111" s="1">
        <f t="shared" si="312"/>
        <v>20</v>
      </c>
      <c r="U1111" s="1">
        <f t="shared" si="314"/>
        <v>15</v>
      </c>
      <c r="V1111" s="1">
        <f t="shared" si="313"/>
        <v>1</v>
      </c>
      <c r="W1111" s="1">
        <f t="shared" ref="W1111:W1174" si="315">IF(U1111&gt;U1110,1,-1)</f>
        <v>-1</v>
      </c>
      <c r="Y1111" s="3">
        <f t="shared" si="298"/>
        <v>230099.20669043754</v>
      </c>
      <c r="Z1111" s="3">
        <f t="shared" si="304"/>
        <v>232521.19220004295</v>
      </c>
      <c r="AA1111" s="3">
        <f t="shared" si="303"/>
        <v>-2421.9855096054089</v>
      </c>
      <c r="AB1111" s="3">
        <f t="shared" si="305"/>
        <v>-1</v>
      </c>
      <c r="AC1111" s="3"/>
      <c r="AD1111" s="3"/>
      <c r="AE1111" s="3"/>
      <c r="AF1111" s="1"/>
      <c r="AG1111" s="1"/>
      <c r="AI1111" s="1"/>
      <c r="AJ1111" s="1"/>
      <c r="AK1111" s="1"/>
      <c r="AL1111" s="1"/>
      <c r="AM1111" s="1"/>
      <c r="AO1111" s="1"/>
    </row>
    <row r="1112" spans="1:41" x14ac:dyDescent="0.4">
      <c r="A1112" s="15">
        <v>41793</v>
      </c>
      <c r="B1112" s="16">
        <v>226500</v>
      </c>
      <c r="C1112" s="16">
        <v>228000</v>
      </c>
      <c r="D1112" s="16">
        <v>223000</v>
      </c>
      <c r="E1112" s="16">
        <v>227000</v>
      </c>
      <c r="F1112" s="26">
        <v>0.22</v>
      </c>
      <c r="G1112" s="1">
        <f t="shared" si="306"/>
        <v>1</v>
      </c>
      <c r="I1112" s="3">
        <f t="shared" si="307"/>
        <v>500</v>
      </c>
      <c r="J1112" s="1">
        <f t="shared" si="308"/>
        <v>500</v>
      </c>
      <c r="K1112" s="1">
        <f t="shared" si="309"/>
        <v>0</v>
      </c>
      <c r="L1112" s="1">
        <f t="shared" si="301"/>
        <v>1042.7640699042024</v>
      </c>
      <c r="M1112" s="1">
        <f t="shared" si="301"/>
        <v>1446.5001326408867</v>
      </c>
      <c r="N1112" s="1">
        <f t="shared" si="299"/>
        <v>0.72088764209127298</v>
      </c>
      <c r="O1112" s="1">
        <f t="shared" si="300"/>
        <v>41.890453766942578</v>
      </c>
      <c r="P1112" s="1">
        <f t="shared" si="302"/>
        <v>1</v>
      </c>
      <c r="R1112" s="3">
        <f t="shared" si="310"/>
        <v>232500</v>
      </c>
      <c r="S1112" s="3">
        <f t="shared" si="311"/>
        <v>223000</v>
      </c>
      <c r="T1112" s="1">
        <f t="shared" si="312"/>
        <v>42.105263157894733</v>
      </c>
      <c r="U1112" s="1">
        <f t="shared" si="314"/>
        <v>20.701754385964911</v>
      </c>
      <c r="V1112" s="1">
        <f t="shared" si="313"/>
        <v>1</v>
      </c>
      <c r="W1112" s="1">
        <f t="shared" si="315"/>
        <v>1</v>
      </c>
      <c r="Y1112" s="3">
        <f t="shared" si="298"/>
        <v>229622.40566113946</v>
      </c>
      <c r="Z1112" s="3">
        <f t="shared" si="304"/>
        <v>232112.21500003975</v>
      </c>
      <c r="AA1112" s="3">
        <f t="shared" si="303"/>
        <v>-2489.8093389002897</v>
      </c>
      <c r="AB1112" s="3">
        <f t="shared" si="305"/>
        <v>-1</v>
      </c>
      <c r="AC1112" s="3"/>
      <c r="AD1112" s="3"/>
      <c r="AE1112" s="3"/>
      <c r="AF1112" s="1"/>
      <c r="AG1112" s="1"/>
      <c r="AI1112" s="1"/>
      <c r="AJ1112" s="1"/>
      <c r="AK1112" s="1"/>
      <c r="AL1112" s="1"/>
      <c r="AM1112" s="1"/>
      <c r="AO1112" s="1"/>
    </row>
    <row r="1113" spans="1:41" x14ac:dyDescent="0.4">
      <c r="A1113" s="15">
        <v>41795</v>
      </c>
      <c r="B1113" s="16">
        <v>225000</v>
      </c>
      <c r="C1113" s="16">
        <v>226000</v>
      </c>
      <c r="D1113" s="16">
        <v>222000</v>
      </c>
      <c r="E1113" s="16">
        <v>225000</v>
      </c>
      <c r="F1113" s="26">
        <v>-0.88</v>
      </c>
      <c r="G1113" s="1">
        <f t="shared" si="306"/>
        <v>-1</v>
      </c>
      <c r="I1113" s="3">
        <f t="shared" si="307"/>
        <v>-2000</v>
      </c>
      <c r="J1113" s="1">
        <f t="shared" si="308"/>
        <v>0</v>
      </c>
      <c r="K1113" s="1">
        <f t="shared" si="309"/>
        <v>2000</v>
      </c>
      <c r="L1113" s="1">
        <f t="shared" si="301"/>
        <v>968.28092205390226</v>
      </c>
      <c r="M1113" s="1">
        <f t="shared" si="301"/>
        <v>1486.0358374522518</v>
      </c>
      <c r="N1113" s="1">
        <f t="shared" si="299"/>
        <v>0.65158652143543228</v>
      </c>
      <c r="O1113" s="1">
        <f t="shared" si="300"/>
        <v>39.452157848147323</v>
      </c>
      <c r="P1113" s="1">
        <f t="shared" si="302"/>
        <v>-1</v>
      </c>
      <c r="R1113" s="3">
        <f t="shared" si="310"/>
        <v>232500</v>
      </c>
      <c r="S1113" s="3">
        <f t="shared" si="311"/>
        <v>222000</v>
      </c>
      <c r="T1113" s="1">
        <f t="shared" si="312"/>
        <v>28.571428571428569</v>
      </c>
      <c r="U1113" s="1">
        <f t="shared" si="314"/>
        <v>30.225563909774433</v>
      </c>
      <c r="V1113" s="1">
        <f t="shared" si="313"/>
        <v>-1</v>
      </c>
      <c r="W1113" s="1">
        <f t="shared" si="315"/>
        <v>1</v>
      </c>
      <c r="Y1113" s="3">
        <f t="shared" si="298"/>
        <v>228911.26632865646</v>
      </c>
      <c r="Z1113" s="3">
        <f t="shared" si="304"/>
        <v>231585.38425929606</v>
      </c>
      <c r="AA1113" s="3">
        <f t="shared" si="303"/>
        <v>-2674.1179306395934</v>
      </c>
      <c r="AB1113" s="3">
        <f t="shared" si="305"/>
        <v>-1</v>
      </c>
      <c r="AC1113" s="3"/>
      <c r="AD1113" s="3"/>
      <c r="AE1113" s="3"/>
      <c r="AF1113" s="1"/>
      <c r="AG1113" s="1"/>
      <c r="AI1113" s="1"/>
      <c r="AJ1113" s="1"/>
      <c r="AK1113" s="1"/>
      <c r="AL1113" s="1"/>
      <c r="AM1113" s="1"/>
      <c r="AO1113" s="1"/>
    </row>
    <row r="1114" spans="1:41" x14ac:dyDescent="0.4">
      <c r="A1114" s="18">
        <v>41799</v>
      </c>
      <c r="B1114" s="19">
        <v>225500</v>
      </c>
      <c r="C1114" s="19">
        <v>227000</v>
      </c>
      <c r="D1114" s="19">
        <v>223500</v>
      </c>
      <c r="E1114" s="19">
        <v>224000</v>
      </c>
      <c r="F1114" s="28">
        <v>-0.44</v>
      </c>
      <c r="G1114" s="1">
        <f t="shared" si="306"/>
        <v>-1</v>
      </c>
      <c r="I1114" s="3">
        <f t="shared" si="307"/>
        <v>-1000</v>
      </c>
      <c r="J1114" s="1">
        <f t="shared" si="308"/>
        <v>0</v>
      </c>
      <c r="K1114" s="1">
        <f t="shared" si="309"/>
        <v>1000</v>
      </c>
      <c r="L1114" s="1">
        <f t="shared" si="301"/>
        <v>899.11799905005216</v>
      </c>
      <c r="M1114" s="1">
        <f t="shared" si="301"/>
        <v>1451.3189919199481</v>
      </c>
      <c r="N1114" s="1">
        <f t="shared" si="299"/>
        <v>0.61951783450488029</v>
      </c>
      <c r="O1114" s="1">
        <f t="shared" si="300"/>
        <v>38.253227059662457</v>
      </c>
      <c r="P1114" s="1">
        <f t="shared" si="302"/>
        <v>-1</v>
      </c>
      <c r="R1114" s="3">
        <f t="shared" si="310"/>
        <v>231500</v>
      </c>
      <c r="S1114" s="3">
        <f t="shared" si="311"/>
        <v>222000</v>
      </c>
      <c r="T1114" s="1">
        <f t="shared" si="312"/>
        <v>21.052631578947366</v>
      </c>
      <c r="U1114" s="1">
        <f t="shared" si="314"/>
        <v>30.576441102756888</v>
      </c>
      <c r="V1114" s="1">
        <f t="shared" si="313"/>
        <v>-1</v>
      </c>
      <c r="W1114" s="1">
        <f t="shared" si="315"/>
        <v>1</v>
      </c>
      <c r="Y1114" s="3">
        <f t="shared" si="298"/>
        <v>228155.68689347856</v>
      </c>
      <c r="Z1114" s="3">
        <f t="shared" si="304"/>
        <v>231023.50394379263</v>
      </c>
      <c r="AA1114" s="3">
        <f t="shared" si="303"/>
        <v>-2867.8170503140718</v>
      </c>
      <c r="AB1114" s="3">
        <f t="shared" si="305"/>
        <v>-1</v>
      </c>
      <c r="AC1114" s="3"/>
      <c r="AD1114" s="3"/>
      <c r="AE1114" s="3"/>
      <c r="AF1114" s="1"/>
      <c r="AG1114" s="1"/>
      <c r="AI1114" s="1"/>
      <c r="AJ1114" s="1"/>
      <c r="AK1114" s="1"/>
      <c r="AL1114" s="1"/>
      <c r="AM1114" s="1"/>
      <c r="AO1114" s="1"/>
    </row>
    <row r="1115" spans="1:41" x14ac:dyDescent="0.4">
      <c r="A1115" s="15">
        <v>41800</v>
      </c>
      <c r="B1115" s="16">
        <v>225500</v>
      </c>
      <c r="C1115" s="16">
        <v>225500</v>
      </c>
      <c r="D1115" s="16">
        <v>223000</v>
      </c>
      <c r="E1115" s="16">
        <v>223000</v>
      </c>
      <c r="F1115" s="26">
        <v>-0.45</v>
      </c>
      <c r="G1115" s="1">
        <f t="shared" si="306"/>
        <v>-1</v>
      </c>
      <c r="I1115" s="3">
        <f t="shared" si="307"/>
        <v>-1000</v>
      </c>
      <c r="J1115" s="1">
        <f t="shared" si="308"/>
        <v>0</v>
      </c>
      <c r="K1115" s="1">
        <f t="shared" si="309"/>
        <v>1000</v>
      </c>
      <c r="L1115" s="1">
        <f t="shared" si="301"/>
        <v>834.89528483219135</v>
      </c>
      <c r="M1115" s="1">
        <f t="shared" si="301"/>
        <v>1419.0819210685233</v>
      </c>
      <c r="N1115" s="1">
        <f t="shared" si="299"/>
        <v>0.58833480466268073</v>
      </c>
      <c r="O1115" s="1">
        <f t="shared" si="300"/>
        <v>37.040981720955678</v>
      </c>
      <c r="P1115" s="1">
        <f t="shared" si="302"/>
        <v>-1</v>
      </c>
      <c r="R1115" s="3">
        <f t="shared" si="310"/>
        <v>228000</v>
      </c>
      <c r="S1115" s="3">
        <f t="shared" si="311"/>
        <v>222000</v>
      </c>
      <c r="T1115" s="1">
        <f t="shared" si="312"/>
        <v>16.666666666666664</v>
      </c>
      <c r="U1115" s="1">
        <f t="shared" si="314"/>
        <v>22.096908939014202</v>
      </c>
      <c r="V1115" s="1">
        <f t="shared" si="313"/>
        <v>-1</v>
      </c>
      <c r="W1115" s="1">
        <f t="shared" si="315"/>
        <v>-1</v>
      </c>
      <c r="Y1115" s="3">
        <f t="shared" si="298"/>
        <v>227362.50429448186</v>
      </c>
      <c r="Z1115" s="3">
        <f t="shared" si="304"/>
        <v>230429.17031832651</v>
      </c>
      <c r="AA1115" s="3">
        <f t="shared" si="303"/>
        <v>-3066.6660238446493</v>
      </c>
      <c r="AB1115" s="3">
        <f t="shared" si="305"/>
        <v>-1</v>
      </c>
      <c r="AC1115" s="3"/>
      <c r="AD1115" s="3"/>
      <c r="AE1115" s="3"/>
      <c r="AF1115" s="1"/>
      <c r="AG1115" s="1"/>
      <c r="AI1115" s="1"/>
      <c r="AJ1115" s="1"/>
      <c r="AK1115" s="1"/>
      <c r="AL1115" s="1"/>
      <c r="AM1115" s="1"/>
      <c r="AO1115" s="1"/>
    </row>
    <row r="1116" spans="1:41" x14ac:dyDescent="0.4">
      <c r="A1116" s="15">
        <v>41801</v>
      </c>
      <c r="B1116" s="16">
        <v>225000</v>
      </c>
      <c r="C1116" s="16">
        <v>225000</v>
      </c>
      <c r="D1116" s="16">
        <v>223000</v>
      </c>
      <c r="E1116" s="16">
        <v>224000</v>
      </c>
      <c r="F1116" s="26">
        <v>0.45</v>
      </c>
      <c r="G1116" s="1">
        <f t="shared" si="306"/>
        <v>1</v>
      </c>
      <c r="I1116" s="3">
        <f t="shared" si="307"/>
        <v>1000</v>
      </c>
      <c r="J1116" s="1">
        <f t="shared" si="308"/>
        <v>1000</v>
      </c>
      <c r="K1116" s="1">
        <f t="shared" si="309"/>
        <v>0</v>
      </c>
      <c r="L1116" s="1">
        <f t="shared" si="301"/>
        <v>846.68847877274914</v>
      </c>
      <c r="M1116" s="1">
        <f t="shared" si="301"/>
        <v>1317.7189267064859</v>
      </c>
      <c r="N1116" s="1">
        <f t="shared" si="299"/>
        <v>0.64254103178814248</v>
      </c>
      <c r="O1116" s="1">
        <f t="shared" si="300"/>
        <v>39.118720284792154</v>
      </c>
      <c r="P1116" s="1">
        <f t="shared" si="302"/>
        <v>1</v>
      </c>
      <c r="R1116" s="3">
        <f t="shared" si="310"/>
        <v>228000</v>
      </c>
      <c r="S1116" s="3">
        <f t="shared" si="311"/>
        <v>222000</v>
      </c>
      <c r="T1116" s="1">
        <f t="shared" si="312"/>
        <v>33.333333333333329</v>
      </c>
      <c r="U1116" s="1">
        <f t="shared" si="314"/>
        <v>23.684210526315784</v>
      </c>
      <c r="V1116" s="1">
        <f t="shared" si="313"/>
        <v>1</v>
      </c>
      <c r="W1116" s="1">
        <f t="shared" si="315"/>
        <v>1</v>
      </c>
      <c r="Y1116" s="3">
        <f t="shared" ref="Y1116:Y1179" si="316">E1116*(2/(12+1))+Y1115*(1-(2/(12+1)))</f>
        <v>226845.19594148465</v>
      </c>
      <c r="Z1116" s="3">
        <f t="shared" si="304"/>
        <v>229952.93547993194</v>
      </c>
      <c r="AA1116" s="3">
        <f t="shared" si="303"/>
        <v>-3107.7395384472911</v>
      </c>
      <c r="AB1116" s="3">
        <f t="shared" si="305"/>
        <v>-1</v>
      </c>
      <c r="AC1116" s="3"/>
      <c r="AD1116" s="3"/>
      <c r="AE1116" s="3"/>
      <c r="AF1116" s="1"/>
      <c r="AG1116" s="1"/>
      <c r="AI1116" s="1"/>
      <c r="AJ1116" s="1"/>
      <c r="AK1116" s="1"/>
      <c r="AL1116" s="1"/>
      <c r="AM1116" s="1"/>
      <c r="AO1116" s="1"/>
    </row>
    <row r="1117" spans="1:41" x14ac:dyDescent="0.4">
      <c r="A1117" s="15">
        <v>41802</v>
      </c>
      <c r="B1117" s="16">
        <v>224000</v>
      </c>
      <c r="C1117" s="16">
        <v>226500</v>
      </c>
      <c r="D1117" s="16">
        <v>223500</v>
      </c>
      <c r="E1117" s="16">
        <v>225000</v>
      </c>
      <c r="F1117" s="26">
        <v>0.45</v>
      </c>
      <c r="G1117" s="1">
        <f t="shared" si="306"/>
        <v>1</v>
      </c>
      <c r="I1117" s="3">
        <f t="shared" si="307"/>
        <v>1000</v>
      </c>
      <c r="J1117" s="1">
        <f t="shared" si="308"/>
        <v>1000</v>
      </c>
      <c r="K1117" s="1">
        <f t="shared" si="309"/>
        <v>0</v>
      </c>
      <c r="L1117" s="1">
        <f t="shared" si="301"/>
        <v>857.63930171755271</v>
      </c>
      <c r="M1117" s="1">
        <f t="shared" si="301"/>
        <v>1223.5961462274513</v>
      </c>
      <c r="N1117" s="1">
        <f t="shared" si="299"/>
        <v>0.70091696869248576</v>
      </c>
      <c r="O1117" s="1">
        <f t="shared" si="300"/>
        <v>41.208182503540343</v>
      </c>
      <c r="P1117" s="1">
        <f t="shared" si="302"/>
        <v>1</v>
      </c>
      <c r="R1117" s="3">
        <f t="shared" si="310"/>
        <v>227000</v>
      </c>
      <c r="S1117" s="3">
        <f t="shared" si="311"/>
        <v>222000</v>
      </c>
      <c r="T1117" s="1">
        <f t="shared" si="312"/>
        <v>60</v>
      </c>
      <c r="U1117" s="1">
        <f t="shared" si="314"/>
        <v>36.666666666666664</v>
      </c>
      <c r="V1117" s="1">
        <f t="shared" si="313"/>
        <v>1</v>
      </c>
      <c r="W1117" s="1">
        <f t="shared" si="315"/>
        <v>1</v>
      </c>
      <c r="Y1117" s="3">
        <f t="shared" si="316"/>
        <v>226561.3196427947</v>
      </c>
      <c r="Z1117" s="3">
        <f t="shared" si="304"/>
        <v>229586.05137030734</v>
      </c>
      <c r="AA1117" s="3">
        <f t="shared" si="303"/>
        <v>-3024.7317275126406</v>
      </c>
      <c r="AB1117" s="3">
        <f t="shared" si="305"/>
        <v>1</v>
      </c>
      <c r="AC1117" s="3"/>
      <c r="AD1117" s="3"/>
      <c r="AE1117" s="3"/>
      <c r="AF1117" s="1"/>
      <c r="AG1117" s="1"/>
      <c r="AI1117" s="1"/>
      <c r="AJ1117" s="1"/>
      <c r="AK1117" s="1"/>
      <c r="AL1117" s="1"/>
      <c r="AM1117" s="1"/>
      <c r="AO1117" s="1"/>
    </row>
    <row r="1118" spans="1:41" x14ac:dyDescent="0.4">
      <c r="A1118" s="15">
        <v>41803</v>
      </c>
      <c r="B1118" s="16">
        <v>226000</v>
      </c>
      <c r="C1118" s="16">
        <v>226000</v>
      </c>
      <c r="D1118" s="16">
        <v>222500</v>
      </c>
      <c r="E1118" s="16">
        <v>224000</v>
      </c>
      <c r="F1118" s="26">
        <v>-0.44</v>
      </c>
      <c r="G1118" s="1">
        <f t="shared" si="306"/>
        <v>-1</v>
      </c>
      <c r="I1118" s="3">
        <f t="shared" si="307"/>
        <v>-1000</v>
      </c>
      <c r="J1118" s="1">
        <f t="shared" si="308"/>
        <v>0</v>
      </c>
      <c r="K1118" s="1">
        <f t="shared" si="309"/>
        <v>1000</v>
      </c>
      <c r="L1118" s="1">
        <f t="shared" si="301"/>
        <v>796.37935159487029</v>
      </c>
      <c r="M1118" s="1">
        <f t="shared" si="301"/>
        <v>1207.6249929254905</v>
      </c>
      <c r="N1118" s="1">
        <f t="shared" ref="N1118:N1181" si="317">L1118/M1118</f>
        <v>0.65945915019995471</v>
      </c>
      <c r="O1118" s="1">
        <f t="shared" ref="O1118:O1181" si="318">IF(M1118=0,100,100-(100/(1+N1118)))</f>
        <v>39.739402450520934</v>
      </c>
      <c r="P1118" s="1">
        <f t="shared" si="302"/>
        <v>-1</v>
      </c>
      <c r="R1118" s="3">
        <f t="shared" si="310"/>
        <v>227000</v>
      </c>
      <c r="S1118" s="3">
        <f t="shared" si="311"/>
        <v>222500</v>
      </c>
      <c r="T1118" s="1">
        <f t="shared" si="312"/>
        <v>33.333333333333329</v>
      </c>
      <c r="U1118" s="1">
        <f t="shared" si="314"/>
        <v>42.222222222222221</v>
      </c>
      <c r="V1118" s="1">
        <f t="shared" si="313"/>
        <v>-1</v>
      </c>
      <c r="W1118" s="1">
        <f t="shared" si="315"/>
        <v>1</v>
      </c>
      <c r="Y1118" s="3">
        <f t="shared" si="316"/>
        <v>226167.27046698015</v>
      </c>
      <c r="Z1118" s="3">
        <f t="shared" si="304"/>
        <v>229172.26978732159</v>
      </c>
      <c r="AA1118" s="3">
        <f t="shared" si="303"/>
        <v>-3004.9993203414488</v>
      </c>
      <c r="AB1118" s="3">
        <f t="shared" si="305"/>
        <v>1</v>
      </c>
      <c r="AC1118" s="3"/>
      <c r="AD1118" s="3"/>
      <c r="AE1118" s="3"/>
      <c r="AF1118" s="1"/>
      <c r="AG1118" s="1"/>
      <c r="AI1118" s="1"/>
      <c r="AJ1118" s="1"/>
      <c r="AK1118" s="1"/>
      <c r="AL1118" s="1"/>
      <c r="AM1118" s="1"/>
      <c r="AO1118" s="1"/>
    </row>
    <row r="1119" spans="1:41" x14ac:dyDescent="0.4">
      <c r="A1119" s="18">
        <v>41806</v>
      </c>
      <c r="B1119" s="19">
        <v>225000</v>
      </c>
      <c r="C1119" s="19">
        <v>225000</v>
      </c>
      <c r="D1119" s="19">
        <v>222500</v>
      </c>
      <c r="E1119" s="19">
        <v>225000</v>
      </c>
      <c r="F1119" s="28">
        <v>0.45</v>
      </c>
      <c r="G1119" s="1">
        <f t="shared" si="306"/>
        <v>1</v>
      </c>
      <c r="I1119" s="3">
        <f t="shared" si="307"/>
        <v>1000</v>
      </c>
      <c r="J1119" s="1">
        <f t="shared" si="308"/>
        <v>1000</v>
      </c>
      <c r="K1119" s="1">
        <f t="shared" si="309"/>
        <v>0</v>
      </c>
      <c r="L1119" s="1">
        <f t="shared" ref="L1119:M1182" si="319">((L1118*13)+J1119)/14</f>
        <v>810.92368362380807</v>
      </c>
      <c r="M1119" s="1">
        <f t="shared" si="319"/>
        <v>1121.3660648593839</v>
      </c>
      <c r="N1119" s="1">
        <f t="shared" si="317"/>
        <v>0.72315696812663544</v>
      </c>
      <c r="O1119" s="1">
        <f t="shared" si="318"/>
        <v>41.966981621693463</v>
      </c>
      <c r="P1119" s="1">
        <f t="shared" ref="P1119:P1182" si="320">IF(OR(O1119&gt;70,O1119&lt;30),IF(O1119&gt;70,-1,1),IF(O1119&gt;O1118,1,-1))</f>
        <v>1</v>
      </c>
      <c r="R1119" s="3">
        <f t="shared" si="310"/>
        <v>226500</v>
      </c>
      <c r="S1119" s="3">
        <f t="shared" si="311"/>
        <v>222500</v>
      </c>
      <c r="T1119" s="1">
        <f t="shared" si="312"/>
        <v>62.5</v>
      </c>
      <c r="U1119" s="1">
        <f t="shared" si="314"/>
        <v>51.944444444444436</v>
      </c>
      <c r="V1119" s="1">
        <f t="shared" si="313"/>
        <v>1</v>
      </c>
      <c r="W1119" s="1">
        <f t="shared" si="315"/>
        <v>1</v>
      </c>
      <c r="Y1119" s="3">
        <f t="shared" si="316"/>
        <v>225987.69039513706</v>
      </c>
      <c r="Z1119" s="3">
        <f t="shared" si="304"/>
        <v>228863.21276603852</v>
      </c>
      <c r="AA1119" s="3">
        <f t="shared" si="303"/>
        <v>-2875.5223709014535</v>
      </c>
      <c r="AB1119" s="3">
        <f t="shared" si="305"/>
        <v>1</v>
      </c>
      <c r="AC1119" s="3"/>
      <c r="AD1119" s="3"/>
      <c r="AE1119" s="3"/>
      <c r="AF1119" s="1"/>
      <c r="AG1119" s="1"/>
      <c r="AI1119" s="1"/>
      <c r="AJ1119" s="1"/>
      <c r="AK1119" s="1"/>
      <c r="AL1119" s="1"/>
      <c r="AM1119" s="1"/>
      <c r="AO1119" s="1"/>
    </row>
    <row r="1120" spans="1:41" x14ac:dyDescent="0.4">
      <c r="A1120" s="15">
        <v>41807</v>
      </c>
      <c r="B1120" s="16">
        <v>225500</v>
      </c>
      <c r="C1120" s="16">
        <v>230500</v>
      </c>
      <c r="D1120" s="16">
        <v>225000</v>
      </c>
      <c r="E1120" s="16">
        <v>229500</v>
      </c>
      <c r="F1120" s="26">
        <v>2</v>
      </c>
      <c r="G1120" s="1">
        <f t="shared" si="306"/>
        <v>1</v>
      </c>
      <c r="I1120" s="3">
        <f t="shared" si="307"/>
        <v>4500</v>
      </c>
      <c r="J1120" s="1">
        <f t="shared" si="308"/>
        <v>4500</v>
      </c>
      <c r="K1120" s="1">
        <f t="shared" si="309"/>
        <v>0</v>
      </c>
      <c r="L1120" s="1">
        <f t="shared" si="319"/>
        <v>1074.4291347935362</v>
      </c>
      <c r="M1120" s="1">
        <f t="shared" si="319"/>
        <v>1041.2684887979992</v>
      </c>
      <c r="N1120" s="1">
        <f t="shared" si="317"/>
        <v>1.0318463934636266</v>
      </c>
      <c r="O1120" s="1">
        <f t="shared" si="318"/>
        <v>50.783681127817424</v>
      </c>
      <c r="P1120" s="1">
        <f t="shared" si="320"/>
        <v>1</v>
      </c>
      <c r="R1120" s="3">
        <f t="shared" si="310"/>
        <v>230500</v>
      </c>
      <c r="S1120" s="3">
        <f t="shared" si="311"/>
        <v>222500</v>
      </c>
      <c r="T1120" s="1">
        <f t="shared" si="312"/>
        <v>87.5</v>
      </c>
      <c r="U1120" s="1">
        <f t="shared" si="314"/>
        <v>61.111111111111107</v>
      </c>
      <c r="V1120" s="1">
        <f t="shared" si="313"/>
        <v>1</v>
      </c>
      <c r="W1120" s="1">
        <f t="shared" si="315"/>
        <v>1</v>
      </c>
      <c r="Y1120" s="3">
        <f t="shared" si="316"/>
        <v>226528.04571896212</v>
      </c>
      <c r="Z1120" s="3">
        <f t="shared" si="304"/>
        <v>228910.38219077641</v>
      </c>
      <c r="AA1120" s="3">
        <f t="shared" si="303"/>
        <v>-2382.3364718142839</v>
      </c>
      <c r="AB1120" s="3">
        <f t="shared" si="305"/>
        <v>1</v>
      </c>
      <c r="AC1120" s="3"/>
      <c r="AD1120" s="3"/>
      <c r="AE1120" s="3"/>
      <c r="AF1120" s="1"/>
      <c r="AG1120" s="1"/>
      <c r="AI1120" s="1"/>
      <c r="AJ1120" s="1"/>
      <c r="AK1120" s="1"/>
      <c r="AL1120" s="1"/>
      <c r="AM1120" s="1"/>
      <c r="AO1120" s="1"/>
    </row>
    <row r="1121" spans="1:41" x14ac:dyDescent="0.4">
      <c r="A1121" s="15">
        <v>41808</v>
      </c>
      <c r="B1121" s="16">
        <v>229000</v>
      </c>
      <c r="C1121" s="16">
        <v>229500</v>
      </c>
      <c r="D1121" s="16">
        <v>224000</v>
      </c>
      <c r="E1121" s="16">
        <v>226000</v>
      </c>
      <c r="F1121" s="26">
        <v>-1.53</v>
      </c>
      <c r="G1121" s="1">
        <f t="shared" si="306"/>
        <v>-1</v>
      </c>
      <c r="I1121" s="3">
        <f t="shared" si="307"/>
        <v>-3500</v>
      </c>
      <c r="J1121" s="1">
        <f t="shared" si="308"/>
        <v>0</v>
      </c>
      <c r="K1121" s="1">
        <f t="shared" si="309"/>
        <v>3500</v>
      </c>
      <c r="L1121" s="1">
        <f t="shared" si="319"/>
        <v>997.68419659399785</v>
      </c>
      <c r="M1121" s="1">
        <f t="shared" si="319"/>
        <v>1216.8921681695706</v>
      </c>
      <c r="N1121" s="1">
        <f t="shared" si="317"/>
        <v>0.81986245181830553</v>
      </c>
      <c r="O1121" s="1">
        <f t="shared" si="318"/>
        <v>45.050792217793408</v>
      </c>
      <c r="P1121" s="1">
        <f t="shared" si="320"/>
        <v>-1</v>
      </c>
      <c r="R1121" s="3">
        <f t="shared" si="310"/>
        <v>230500</v>
      </c>
      <c r="S1121" s="3">
        <f t="shared" si="311"/>
        <v>222500</v>
      </c>
      <c r="T1121" s="1">
        <f t="shared" si="312"/>
        <v>43.75</v>
      </c>
      <c r="U1121" s="1">
        <f t="shared" si="314"/>
        <v>64.583333333333329</v>
      </c>
      <c r="V1121" s="1">
        <f t="shared" si="313"/>
        <v>-1</v>
      </c>
      <c r="W1121" s="1">
        <f t="shared" si="315"/>
        <v>1</v>
      </c>
      <c r="Y1121" s="3">
        <f t="shared" si="316"/>
        <v>226446.80791604487</v>
      </c>
      <c r="Z1121" s="3">
        <f t="shared" si="304"/>
        <v>228694.79832479297</v>
      </c>
      <c r="AA1121" s="3">
        <f t="shared" si="303"/>
        <v>-2247.9904087480973</v>
      </c>
      <c r="AB1121" s="3">
        <f t="shared" si="305"/>
        <v>1</v>
      </c>
      <c r="AC1121" s="3"/>
      <c r="AD1121" s="3"/>
      <c r="AE1121" s="3"/>
      <c r="AF1121" s="1"/>
      <c r="AG1121" s="1"/>
      <c r="AI1121" s="1"/>
      <c r="AJ1121" s="1"/>
      <c r="AK1121" s="1"/>
      <c r="AL1121" s="1"/>
      <c r="AM1121" s="1"/>
      <c r="AO1121" s="1"/>
    </row>
    <row r="1122" spans="1:41" x14ac:dyDescent="0.4">
      <c r="A1122" s="15">
        <v>41809</v>
      </c>
      <c r="B1122" s="16">
        <v>226500</v>
      </c>
      <c r="C1122" s="16">
        <v>227000</v>
      </c>
      <c r="D1122" s="16">
        <v>221500</v>
      </c>
      <c r="E1122" s="16">
        <v>223500</v>
      </c>
      <c r="F1122" s="26">
        <v>-1.1100000000000001</v>
      </c>
      <c r="G1122" s="1">
        <f t="shared" si="306"/>
        <v>-1</v>
      </c>
      <c r="I1122" s="3">
        <f t="shared" si="307"/>
        <v>-2500</v>
      </c>
      <c r="J1122" s="1">
        <f t="shared" si="308"/>
        <v>0</v>
      </c>
      <c r="K1122" s="1">
        <f t="shared" si="309"/>
        <v>2500</v>
      </c>
      <c r="L1122" s="1">
        <f t="shared" si="319"/>
        <v>926.42103969442655</v>
      </c>
      <c r="M1122" s="1">
        <f t="shared" si="319"/>
        <v>1308.5427275860297</v>
      </c>
      <c r="N1122" s="1">
        <f t="shared" si="317"/>
        <v>0.70797920477802612</v>
      </c>
      <c r="O1122" s="1">
        <f t="shared" si="318"/>
        <v>41.45127779058862</v>
      </c>
      <c r="P1122" s="1">
        <f t="shared" si="320"/>
        <v>-1</v>
      </c>
      <c r="R1122" s="3">
        <f t="shared" si="310"/>
        <v>230500</v>
      </c>
      <c r="S1122" s="3">
        <f t="shared" si="311"/>
        <v>221500</v>
      </c>
      <c r="T1122" s="1">
        <f t="shared" si="312"/>
        <v>22.222222222222221</v>
      </c>
      <c r="U1122" s="1">
        <f t="shared" si="314"/>
        <v>51.157407407407412</v>
      </c>
      <c r="V1122" s="1">
        <f t="shared" si="313"/>
        <v>-1</v>
      </c>
      <c r="W1122" s="1">
        <f t="shared" si="315"/>
        <v>-1</v>
      </c>
      <c r="Y1122" s="3">
        <f t="shared" si="316"/>
        <v>225993.45285203797</v>
      </c>
      <c r="Z1122" s="3">
        <f t="shared" si="304"/>
        <v>228309.9984488824</v>
      </c>
      <c r="AA1122" s="3">
        <f t="shared" si="303"/>
        <v>-2316.5455968444294</v>
      </c>
      <c r="AB1122" s="3">
        <f t="shared" si="305"/>
        <v>-1</v>
      </c>
      <c r="AC1122" s="3"/>
      <c r="AD1122" s="3"/>
      <c r="AE1122" s="3"/>
      <c r="AF1122" s="1"/>
      <c r="AG1122" s="1"/>
      <c r="AI1122" s="1"/>
      <c r="AJ1122" s="1"/>
      <c r="AK1122" s="1"/>
      <c r="AL1122" s="1"/>
      <c r="AM1122" s="1"/>
      <c r="AO1122" s="1"/>
    </row>
    <row r="1123" spans="1:41" x14ac:dyDescent="0.4">
      <c r="A1123" s="15">
        <v>41810</v>
      </c>
      <c r="B1123" s="16">
        <v>223000</v>
      </c>
      <c r="C1123" s="16">
        <v>223500</v>
      </c>
      <c r="D1123" s="16">
        <v>217500</v>
      </c>
      <c r="E1123" s="16">
        <v>218000</v>
      </c>
      <c r="F1123" s="26">
        <v>-2.46</v>
      </c>
      <c r="G1123" s="1">
        <f t="shared" si="306"/>
        <v>-1</v>
      </c>
      <c r="I1123" s="3">
        <f t="shared" si="307"/>
        <v>-5500</v>
      </c>
      <c r="J1123" s="1">
        <f t="shared" si="308"/>
        <v>0</v>
      </c>
      <c r="K1123" s="1">
        <f t="shared" si="309"/>
        <v>5500</v>
      </c>
      <c r="L1123" s="1">
        <f t="shared" si="319"/>
        <v>860.24810828768182</v>
      </c>
      <c r="M1123" s="1">
        <f t="shared" si="319"/>
        <v>1607.9325327584561</v>
      </c>
      <c r="N1123" s="1">
        <f t="shared" si="317"/>
        <v>0.53500261407852767</v>
      </c>
      <c r="O1123" s="1">
        <f t="shared" si="318"/>
        <v>34.8535311387527</v>
      </c>
      <c r="P1123" s="1">
        <f t="shared" si="320"/>
        <v>-1</v>
      </c>
      <c r="R1123" s="3">
        <f t="shared" si="310"/>
        <v>230500</v>
      </c>
      <c r="S1123" s="3">
        <f t="shared" si="311"/>
        <v>217500</v>
      </c>
      <c r="T1123" s="1">
        <f t="shared" si="312"/>
        <v>3.8461538461538463</v>
      </c>
      <c r="U1123" s="1">
        <f t="shared" si="314"/>
        <v>23.272792022792022</v>
      </c>
      <c r="V1123" s="1">
        <f t="shared" si="313"/>
        <v>-1</v>
      </c>
      <c r="W1123" s="1">
        <f t="shared" si="315"/>
        <v>-1</v>
      </c>
      <c r="Y1123" s="3">
        <f t="shared" si="316"/>
        <v>224763.69087480134</v>
      </c>
      <c r="Z1123" s="3">
        <f t="shared" si="304"/>
        <v>227546.2948600763</v>
      </c>
      <c r="AA1123" s="3">
        <f t="shared" si="303"/>
        <v>-2782.6039852749673</v>
      </c>
      <c r="AB1123" s="3">
        <f t="shared" si="305"/>
        <v>-1</v>
      </c>
      <c r="AC1123" s="3"/>
      <c r="AD1123" s="3"/>
      <c r="AE1123" s="3"/>
      <c r="AF1123" s="1"/>
      <c r="AG1123" s="1"/>
      <c r="AI1123" s="1"/>
      <c r="AJ1123" s="1"/>
      <c r="AK1123" s="1"/>
      <c r="AL1123" s="1"/>
      <c r="AM1123" s="1"/>
      <c r="AO1123" s="1"/>
    </row>
    <row r="1124" spans="1:41" x14ac:dyDescent="0.4">
      <c r="A1124" s="18">
        <v>41813</v>
      </c>
      <c r="B1124" s="19">
        <v>218000</v>
      </c>
      <c r="C1124" s="19">
        <v>220500</v>
      </c>
      <c r="D1124" s="19">
        <v>218000</v>
      </c>
      <c r="E1124" s="19">
        <v>219500</v>
      </c>
      <c r="F1124" s="28">
        <v>0.69</v>
      </c>
      <c r="G1124" s="1">
        <f t="shared" si="306"/>
        <v>1</v>
      </c>
      <c r="I1124" s="3">
        <f t="shared" si="307"/>
        <v>1500</v>
      </c>
      <c r="J1124" s="1">
        <f t="shared" si="308"/>
        <v>1500</v>
      </c>
      <c r="K1124" s="1">
        <f t="shared" si="309"/>
        <v>0</v>
      </c>
      <c r="L1124" s="1">
        <f t="shared" si="319"/>
        <v>905.94467198141876</v>
      </c>
      <c r="M1124" s="1">
        <f t="shared" si="319"/>
        <v>1493.0802089899951</v>
      </c>
      <c r="N1124" s="1">
        <f t="shared" si="317"/>
        <v>0.6067622265211402</v>
      </c>
      <c r="O1124" s="1">
        <f t="shared" si="318"/>
        <v>37.763037772854759</v>
      </c>
      <c r="P1124" s="1">
        <f t="shared" si="320"/>
        <v>1</v>
      </c>
      <c r="R1124" s="3">
        <f t="shared" si="310"/>
        <v>230500</v>
      </c>
      <c r="S1124" s="3">
        <f t="shared" si="311"/>
        <v>217500</v>
      </c>
      <c r="T1124" s="1">
        <f t="shared" si="312"/>
        <v>15.384615384615385</v>
      </c>
      <c r="U1124" s="1">
        <f t="shared" si="314"/>
        <v>13.817663817663819</v>
      </c>
      <c r="V1124" s="1">
        <f t="shared" si="313"/>
        <v>1</v>
      </c>
      <c r="W1124" s="1">
        <f t="shared" si="315"/>
        <v>-1</v>
      </c>
      <c r="Y1124" s="3">
        <f t="shared" si="316"/>
        <v>223953.89227867807</v>
      </c>
      <c r="Z1124" s="3">
        <f t="shared" si="304"/>
        <v>226950.27301858919</v>
      </c>
      <c r="AA1124" s="3">
        <f t="shared" si="303"/>
        <v>-2996.3807399111101</v>
      </c>
      <c r="AB1124" s="3">
        <f t="shared" si="305"/>
        <v>-1</v>
      </c>
      <c r="AC1124" s="3"/>
      <c r="AD1124" s="3"/>
      <c r="AE1124" s="3"/>
      <c r="AF1124" s="1"/>
      <c r="AG1124" s="1"/>
      <c r="AI1124" s="1"/>
      <c r="AJ1124" s="1"/>
      <c r="AK1124" s="1"/>
      <c r="AL1124" s="1"/>
      <c r="AM1124" s="1"/>
      <c r="AO1124" s="1"/>
    </row>
    <row r="1125" spans="1:41" x14ac:dyDescent="0.4">
      <c r="A1125" s="15">
        <v>41814</v>
      </c>
      <c r="B1125" s="16">
        <v>219000</v>
      </c>
      <c r="C1125" s="16">
        <v>226000</v>
      </c>
      <c r="D1125" s="16">
        <v>218000</v>
      </c>
      <c r="E1125" s="16">
        <v>224500</v>
      </c>
      <c r="F1125" s="26">
        <v>2.2799999999999998</v>
      </c>
      <c r="G1125" s="1">
        <f t="shared" si="306"/>
        <v>1</v>
      </c>
      <c r="I1125" s="3">
        <f t="shared" si="307"/>
        <v>5000</v>
      </c>
      <c r="J1125" s="1">
        <f t="shared" si="308"/>
        <v>5000</v>
      </c>
      <c r="K1125" s="1">
        <f t="shared" si="309"/>
        <v>0</v>
      </c>
      <c r="L1125" s="1">
        <f t="shared" si="319"/>
        <v>1198.3771954113176</v>
      </c>
      <c r="M1125" s="1">
        <f t="shared" si="319"/>
        <v>1386.4316226335668</v>
      </c>
      <c r="N1125" s="1">
        <f t="shared" si="317"/>
        <v>0.86436083528949348</v>
      </c>
      <c r="O1125" s="1">
        <f t="shared" si="318"/>
        <v>46.362314576044916</v>
      </c>
      <c r="P1125" s="1">
        <f t="shared" si="320"/>
        <v>1</v>
      </c>
      <c r="R1125" s="3">
        <f t="shared" si="310"/>
        <v>229500</v>
      </c>
      <c r="S1125" s="3">
        <f t="shared" si="311"/>
        <v>217500</v>
      </c>
      <c r="T1125" s="1">
        <f t="shared" si="312"/>
        <v>58.333333333333336</v>
      </c>
      <c r="U1125" s="1">
        <f t="shared" si="314"/>
        <v>25.854700854700855</v>
      </c>
      <c r="V1125" s="1">
        <f t="shared" si="313"/>
        <v>1</v>
      </c>
      <c r="W1125" s="1">
        <f t="shared" si="315"/>
        <v>1</v>
      </c>
      <c r="Y1125" s="3">
        <f t="shared" si="316"/>
        <v>224037.90885118913</v>
      </c>
      <c r="Z1125" s="3">
        <f t="shared" si="304"/>
        <v>226768.77131350851</v>
      </c>
      <c r="AA1125" s="3">
        <f t="shared" si="303"/>
        <v>-2730.8624623193755</v>
      </c>
      <c r="AB1125" s="3">
        <f t="shared" si="305"/>
        <v>1</v>
      </c>
      <c r="AC1125" s="3"/>
      <c r="AD1125" s="3"/>
      <c r="AE1125" s="3"/>
      <c r="AF1125" s="1"/>
      <c r="AG1125" s="1"/>
      <c r="AI1125" s="1"/>
      <c r="AJ1125" s="1"/>
      <c r="AK1125" s="1"/>
      <c r="AL1125" s="1"/>
      <c r="AM1125" s="1"/>
      <c r="AO1125" s="1"/>
    </row>
    <row r="1126" spans="1:41" x14ac:dyDescent="0.4">
      <c r="A1126" s="15">
        <v>41815</v>
      </c>
      <c r="B1126" s="16">
        <v>225500</v>
      </c>
      <c r="C1126" s="16">
        <v>228500</v>
      </c>
      <c r="D1126" s="16">
        <v>224000</v>
      </c>
      <c r="E1126" s="16">
        <v>228500</v>
      </c>
      <c r="F1126" s="26">
        <v>1.78</v>
      </c>
      <c r="G1126" s="1">
        <f t="shared" si="306"/>
        <v>1</v>
      </c>
      <c r="I1126" s="3">
        <f t="shared" si="307"/>
        <v>4000</v>
      </c>
      <c r="J1126" s="1">
        <f t="shared" si="308"/>
        <v>4000</v>
      </c>
      <c r="K1126" s="1">
        <f t="shared" si="309"/>
        <v>0</v>
      </c>
      <c r="L1126" s="1">
        <f t="shared" si="319"/>
        <v>1398.4931100247948</v>
      </c>
      <c r="M1126" s="1">
        <f t="shared" si="319"/>
        <v>1287.4007924454547</v>
      </c>
      <c r="N1126" s="1">
        <f t="shared" si="317"/>
        <v>1.0862919443822285</v>
      </c>
      <c r="O1126" s="1">
        <f t="shared" si="318"/>
        <v>52.068069730475337</v>
      </c>
      <c r="P1126" s="1">
        <f t="shared" si="320"/>
        <v>1</v>
      </c>
      <c r="R1126" s="3">
        <f t="shared" si="310"/>
        <v>228500</v>
      </c>
      <c r="S1126" s="3">
        <f t="shared" si="311"/>
        <v>217500</v>
      </c>
      <c r="T1126" s="1">
        <f t="shared" si="312"/>
        <v>100</v>
      </c>
      <c r="U1126" s="1">
        <f t="shared" si="314"/>
        <v>57.90598290598291</v>
      </c>
      <c r="V1126" s="1">
        <f t="shared" si="313"/>
        <v>1</v>
      </c>
      <c r="W1126" s="1">
        <f t="shared" si="315"/>
        <v>1</v>
      </c>
      <c r="Y1126" s="3">
        <f t="shared" si="316"/>
        <v>224724.38441254466</v>
      </c>
      <c r="Z1126" s="3">
        <f t="shared" si="304"/>
        <v>226897.01047547083</v>
      </c>
      <c r="AA1126" s="3">
        <f t="shared" si="303"/>
        <v>-2172.6260629261669</v>
      </c>
      <c r="AB1126" s="3">
        <f t="shared" si="305"/>
        <v>1</v>
      </c>
      <c r="AC1126" s="3"/>
      <c r="AD1126" s="3"/>
      <c r="AE1126" s="3"/>
      <c r="AF1126" s="1"/>
      <c r="AG1126" s="1"/>
      <c r="AI1126" s="1"/>
      <c r="AJ1126" s="1"/>
      <c r="AK1126" s="1"/>
      <c r="AL1126" s="1"/>
      <c r="AM1126" s="1"/>
      <c r="AO1126" s="1"/>
    </row>
    <row r="1127" spans="1:41" x14ac:dyDescent="0.4">
      <c r="A1127" s="15">
        <v>41816</v>
      </c>
      <c r="B1127" s="16">
        <v>229500</v>
      </c>
      <c r="C1127" s="16">
        <v>229500</v>
      </c>
      <c r="D1127" s="16">
        <v>227000</v>
      </c>
      <c r="E1127" s="16">
        <v>229500</v>
      </c>
      <c r="F1127" s="26">
        <v>0.44</v>
      </c>
      <c r="G1127" s="1">
        <f t="shared" si="306"/>
        <v>1</v>
      </c>
      <c r="I1127" s="3">
        <f t="shared" si="307"/>
        <v>1000</v>
      </c>
      <c r="J1127" s="1">
        <f t="shared" si="308"/>
        <v>1000</v>
      </c>
      <c r="K1127" s="1">
        <f t="shared" si="309"/>
        <v>0</v>
      </c>
      <c r="L1127" s="1">
        <f t="shared" si="319"/>
        <v>1370.0293164515952</v>
      </c>
      <c r="M1127" s="1">
        <f t="shared" si="319"/>
        <v>1195.4435929850649</v>
      </c>
      <c r="N1127" s="1">
        <f t="shared" si="317"/>
        <v>1.1460426275995035</v>
      </c>
      <c r="O1127" s="1">
        <f t="shared" si="318"/>
        <v>53.402603138476849</v>
      </c>
      <c r="P1127" s="1">
        <f t="shared" si="320"/>
        <v>1</v>
      </c>
      <c r="R1127" s="3">
        <f t="shared" si="310"/>
        <v>229500</v>
      </c>
      <c r="S1127" s="3">
        <f t="shared" si="311"/>
        <v>217500</v>
      </c>
      <c r="T1127" s="1">
        <f t="shared" si="312"/>
        <v>100</v>
      </c>
      <c r="U1127" s="1">
        <f t="shared" si="314"/>
        <v>86.111111111111128</v>
      </c>
      <c r="V1127" s="1">
        <f t="shared" si="313"/>
        <v>-1</v>
      </c>
      <c r="W1127" s="1">
        <f t="shared" si="315"/>
        <v>1</v>
      </c>
      <c r="Y1127" s="3">
        <f t="shared" si="316"/>
        <v>225459.09450292241</v>
      </c>
      <c r="Z1127" s="3">
        <f t="shared" si="304"/>
        <v>227089.82451432484</v>
      </c>
      <c r="AA1127" s="3">
        <f t="shared" si="303"/>
        <v>-1630.7300114024256</v>
      </c>
      <c r="AB1127" s="3">
        <f t="shared" si="305"/>
        <v>1</v>
      </c>
      <c r="AC1127" s="3"/>
      <c r="AD1127" s="3"/>
      <c r="AE1127" s="3"/>
      <c r="AF1127" s="1"/>
      <c r="AG1127" s="1"/>
      <c r="AI1127" s="1"/>
      <c r="AJ1127" s="1"/>
      <c r="AK1127" s="1"/>
      <c r="AL1127" s="1"/>
      <c r="AM1127" s="1"/>
      <c r="AO1127" s="1"/>
    </row>
    <row r="1128" spans="1:41" x14ac:dyDescent="0.4">
      <c r="A1128" s="15">
        <v>41817</v>
      </c>
      <c r="B1128" s="16">
        <v>228000</v>
      </c>
      <c r="C1128" s="16">
        <v>232500</v>
      </c>
      <c r="D1128" s="16">
        <v>227000</v>
      </c>
      <c r="E1128" s="16">
        <v>230000</v>
      </c>
      <c r="F1128" s="26">
        <v>0.22</v>
      </c>
      <c r="G1128" s="1">
        <f t="shared" si="306"/>
        <v>1</v>
      </c>
      <c r="I1128" s="3">
        <f t="shared" si="307"/>
        <v>500</v>
      </c>
      <c r="J1128" s="1">
        <f t="shared" si="308"/>
        <v>500</v>
      </c>
      <c r="K1128" s="1">
        <f t="shared" si="309"/>
        <v>0</v>
      </c>
      <c r="L1128" s="1">
        <f t="shared" si="319"/>
        <v>1307.8843652764813</v>
      </c>
      <c r="M1128" s="1">
        <f t="shared" si="319"/>
        <v>1110.0547649147031</v>
      </c>
      <c r="N1128" s="1">
        <f t="shared" si="317"/>
        <v>1.1782160724088053</v>
      </c>
      <c r="O1128" s="1">
        <f t="shared" si="318"/>
        <v>54.090872220305556</v>
      </c>
      <c r="P1128" s="1">
        <f t="shared" si="320"/>
        <v>1</v>
      </c>
      <c r="R1128" s="3">
        <f t="shared" si="310"/>
        <v>232500</v>
      </c>
      <c r="S1128" s="3">
        <f t="shared" si="311"/>
        <v>218000</v>
      </c>
      <c r="T1128" s="1">
        <f t="shared" si="312"/>
        <v>82.758620689655174</v>
      </c>
      <c r="U1128" s="1">
        <f t="shared" si="314"/>
        <v>94.252873563218387</v>
      </c>
      <c r="V1128" s="1">
        <f t="shared" si="313"/>
        <v>-1</v>
      </c>
      <c r="W1128" s="1">
        <f t="shared" si="315"/>
        <v>1</v>
      </c>
      <c r="Y1128" s="3">
        <f t="shared" si="316"/>
        <v>226157.69534862664</v>
      </c>
      <c r="Z1128" s="3">
        <f t="shared" si="304"/>
        <v>227305.39306881931</v>
      </c>
      <c r="AA1128" s="3">
        <f t="shared" si="303"/>
        <v>-1147.6977201926638</v>
      </c>
      <c r="AB1128" s="3">
        <f t="shared" si="305"/>
        <v>1</v>
      </c>
      <c r="AC1128" s="3"/>
      <c r="AD1128" s="3"/>
      <c r="AE1128" s="3"/>
      <c r="AF1128" s="1"/>
      <c r="AG1128" s="1"/>
      <c r="AI1128" s="1"/>
      <c r="AJ1128" s="1"/>
      <c r="AK1128" s="1"/>
      <c r="AL1128" s="1"/>
      <c r="AM1128" s="1"/>
      <c r="AO1128" s="1"/>
    </row>
    <row r="1129" spans="1:41" x14ac:dyDescent="0.4">
      <c r="A1129" s="18">
        <v>41820</v>
      </c>
      <c r="B1129" s="19">
        <v>229500</v>
      </c>
      <c r="C1129" s="19">
        <v>231000</v>
      </c>
      <c r="D1129" s="19">
        <v>226500</v>
      </c>
      <c r="E1129" s="19">
        <v>229500</v>
      </c>
      <c r="F1129" s="28">
        <v>-0.22</v>
      </c>
      <c r="G1129" s="1">
        <f t="shared" si="306"/>
        <v>-1</v>
      </c>
      <c r="I1129" s="3">
        <f t="shared" si="307"/>
        <v>-500</v>
      </c>
      <c r="J1129" s="1">
        <f t="shared" si="308"/>
        <v>0</v>
      </c>
      <c r="K1129" s="1">
        <f t="shared" si="309"/>
        <v>500</v>
      </c>
      <c r="L1129" s="1">
        <f t="shared" si="319"/>
        <v>1214.4640534710184</v>
      </c>
      <c r="M1129" s="1">
        <f t="shared" si="319"/>
        <v>1066.4794245636529</v>
      </c>
      <c r="N1129" s="1">
        <f t="shared" si="317"/>
        <v>1.1387599474485062</v>
      </c>
      <c r="O1129" s="1">
        <f t="shared" si="318"/>
        <v>53.243934589621517</v>
      </c>
      <c r="P1129" s="1">
        <f t="shared" si="320"/>
        <v>-1</v>
      </c>
      <c r="R1129" s="3">
        <f t="shared" si="310"/>
        <v>232500</v>
      </c>
      <c r="S1129" s="3">
        <f t="shared" si="311"/>
        <v>218000</v>
      </c>
      <c r="T1129" s="1">
        <f t="shared" si="312"/>
        <v>79.310344827586206</v>
      </c>
      <c r="U1129" s="1">
        <f t="shared" si="314"/>
        <v>87.356321839080465</v>
      </c>
      <c r="V1129" s="1">
        <f t="shared" si="313"/>
        <v>-1</v>
      </c>
      <c r="W1129" s="1">
        <f t="shared" si="315"/>
        <v>-1</v>
      </c>
      <c r="Y1129" s="3">
        <f t="shared" si="316"/>
        <v>226671.89606422256</v>
      </c>
      <c r="Z1129" s="3">
        <f t="shared" si="304"/>
        <v>227467.95654520305</v>
      </c>
      <c r="AA1129" s="3">
        <f t="shared" ref="AA1129:AA1192" si="321">Y1129-Z1129</f>
        <v>-796.06048098049359</v>
      </c>
      <c r="AB1129" s="3">
        <f t="shared" si="305"/>
        <v>1</v>
      </c>
      <c r="AC1129" s="3"/>
      <c r="AD1129" s="3"/>
      <c r="AE1129" s="3"/>
      <c r="AF1129" s="1"/>
      <c r="AG1129" s="1"/>
      <c r="AI1129" s="1"/>
      <c r="AJ1129" s="1"/>
      <c r="AK1129" s="1"/>
      <c r="AL1129" s="1"/>
      <c r="AM1129" s="1"/>
      <c r="AO1129" s="1"/>
    </row>
    <row r="1130" spans="1:41" x14ac:dyDescent="0.4">
      <c r="A1130" s="15">
        <v>41821</v>
      </c>
      <c r="B1130" s="16">
        <v>229500</v>
      </c>
      <c r="C1130" s="16">
        <v>230000</v>
      </c>
      <c r="D1130" s="16">
        <v>226500</v>
      </c>
      <c r="E1130" s="16">
        <v>229000</v>
      </c>
      <c r="F1130" s="26">
        <v>-0.22</v>
      </c>
      <c r="G1130" s="1">
        <f t="shared" si="306"/>
        <v>-1</v>
      </c>
      <c r="I1130" s="3">
        <f t="shared" si="307"/>
        <v>-500</v>
      </c>
      <c r="J1130" s="1">
        <f t="shared" si="308"/>
        <v>0</v>
      </c>
      <c r="K1130" s="1">
        <f t="shared" si="309"/>
        <v>500</v>
      </c>
      <c r="L1130" s="1">
        <f t="shared" si="319"/>
        <v>1127.7166210802313</v>
      </c>
      <c r="M1130" s="1">
        <f t="shared" si="319"/>
        <v>1026.0166085233918</v>
      </c>
      <c r="N1130" s="1">
        <f t="shared" si="317"/>
        <v>1.0991212147171796</v>
      </c>
      <c r="O1130" s="1">
        <f t="shared" si="318"/>
        <v>52.361016934663638</v>
      </c>
      <c r="P1130" s="1">
        <f t="shared" si="320"/>
        <v>-1</v>
      </c>
      <c r="R1130" s="3">
        <f t="shared" si="310"/>
        <v>232500</v>
      </c>
      <c r="S1130" s="3">
        <f t="shared" si="311"/>
        <v>224000</v>
      </c>
      <c r="T1130" s="1">
        <f t="shared" si="312"/>
        <v>58.82352941176471</v>
      </c>
      <c r="U1130" s="1">
        <f t="shared" si="314"/>
        <v>73.630831643002026</v>
      </c>
      <c r="V1130" s="1">
        <f t="shared" si="313"/>
        <v>-1</v>
      </c>
      <c r="W1130" s="1">
        <f t="shared" si="315"/>
        <v>-1</v>
      </c>
      <c r="Y1130" s="3">
        <f t="shared" si="316"/>
        <v>227030.06590049603</v>
      </c>
      <c r="Z1130" s="3">
        <f t="shared" ref="Z1130:Z1193" si="322">E1130*(2/(26+1))+Z1129*(1-(2/(26+1)))</f>
        <v>227581.44124555838</v>
      </c>
      <c r="AA1130" s="3">
        <f t="shared" si="321"/>
        <v>-551.37534506234806</v>
      </c>
      <c r="AB1130" s="3">
        <f t="shared" ref="AB1130:AB1193" si="323">IF(AA1130&gt;AA1129,1,-1)</f>
        <v>1</v>
      </c>
      <c r="AC1130" s="3"/>
      <c r="AD1130" s="3"/>
      <c r="AE1130" s="3"/>
      <c r="AF1130" s="1"/>
      <c r="AG1130" s="1"/>
      <c r="AI1130" s="1"/>
      <c r="AJ1130" s="1"/>
      <c r="AK1130" s="1"/>
      <c r="AL1130" s="1"/>
      <c r="AM1130" s="1"/>
      <c r="AO1130" s="1"/>
    </row>
    <row r="1131" spans="1:41" x14ac:dyDescent="0.4">
      <c r="A1131" s="15">
        <v>41822</v>
      </c>
      <c r="B1131" s="16">
        <v>230000</v>
      </c>
      <c r="C1131" s="16">
        <v>231000</v>
      </c>
      <c r="D1131" s="16">
        <v>227000</v>
      </c>
      <c r="E1131" s="16">
        <v>230500</v>
      </c>
      <c r="F1131" s="26">
        <v>0.66</v>
      </c>
      <c r="G1131" s="1">
        <f t="shared" si="306"/>
        <v>1</v>
      </c>
      <c r="I1131" s="3">
        <f t="shared" si="307"/>
        <v>1500</v>
      </c>
      <c r="J1131" s="1">
        <f t="shared" si="308"/>
        <v>1500</v>
      </c>
      <c r="K1131" s="1">
        <f t="shared" si="309"/>
        <v>0</v>
      </c>
      <c r="L1131" s="1">
        <f t="shared" si="319"/>
        <v>1154.3082910030719</v>
      </c>
      <c r="M1131" s="1">
        <f t="shared" si="319"/>
        <v>952.72970791457817</v>
      </c>
      <c r="N1131" s="1">
        <f t="shared" si="317"/>
        <v>1.2115800330502209</v>
      </c>
      <c r="O1131" s="1">
        <f t="shared" si="318"/>
        <v>54.783458655991048</v>
      </c>
      <c r="P1131" s="1">
        <f t="shared" si="320"/>
        <v>1</v>
      </c>
      <c r="R1131" s="3">
        <f t="shared" si="310"/>
        <v>232500</v>
      </c>
      <c r="S1131" s="3">
        <f t="shared" si="311"/>
        <v>226500</v>
      </c>
      <c r="T1131" s="1">
        <f t="shared" si="312"/>
        <v>66.666666666666657</v>
      </c>
      <c r="U1131" s="1">
        <f t="shared" si="314"/>
        <v>68.266846968672525</v>
      </c>
      <c r="V1131" s="1">
        <f t="shared" si="313"/>
        <v>1</v>
      </c>
      <c r="W1131" s="1">
        <f t="shared" si="315"/>
        <v>-1</v>
      </c>
      <c r="Y1131" s="3">
        <f t="shared" si="316"/>
        <v>227563.90191580434</v>
      </c>
      <c r="Z1131" s="3">
        <f t="shared" si="322"/>
        <v>227797.63078292442</v>
      </c>
      <c r="AA1131" s="3">
        <f t="shared" si="321"/>
        <v>-233.72886712008039</v>
      </c>
      <c r="AB1131" s="3">
        <f t="shared" si="323"/>
        <v>1</v>
      </c>
      <c r="AC1131" s="3"/>
      <c r="AD1131" s="3"/>
      <c r="AE1131" s="3"/>
      <c r="AF1131" s="1"/>
      <c r="AG1131" s="1"/>
      <c r="AI1131" s="1"/>
      <c r="AJ1131" s="1"/>
      <c r="AK1131" s="1"/>
      <c r="AL1131" s="1"/>
      <c r="AM1131" s="1"/>
      <c r="AO1131" s="1"/>
    </row>
    <row r="1132" spans="1:41" x14ac:dyDescent="0.4">
      <c r="A1132" s="15">
        <v>41823</v>
      </c>
      <c r="B1132" s="16">
        <v>229500</v>
      </c>
      <c r="C1132" s="16">
        <v>230500</v>
      </c>
      <c r="D1132" s="16">
        <v>226000</v>
      </c>
      <c r="E1132" s="16">
        <v>228000</v>
      </c>
      <c r="F1132" s="26">
        <v>-1.08</v>
      </c>
      <c r="G1132" s="1">
        <f t="shared" si="306"/>
        <v>-1</v>
      </c>
      <c r="I1132" s="3">
        <f t="shared" si="307"/>
        <v>-2500</v>
      </c>
      <c r="J1132" s="1">
        <f t="shared" si="308"/>
        <v>0</v>
      </c>
      <c r="K1132" s="1">
        <f t="shared" si="309"/>
        <v>2500</v>
      </c>
      <c r="L1132" s="1">
        <f t="shared" si="319"/>
        <v>1071.8576987885667</v>
      </c>
      <c r="M1132" s="1">
        <f t="shared" si="319"/>
        <v>1063.2490144921082</v>
      </c>
      <c r="N1132" s="1">
        <f t="shared" si="317"/>
        <v>1.0080965833771034</v>
      </c>
      <c r="O1132" s="1">
        <f t="shared" si="318"/>
        <v>50.201598455077466</v>
      </c>
      <c r="P1132" s="1">
        <f t="shared" si="320"/>
        <v>-1</v>
      </c>
      <c r="R1132" s="3">
        <f t="shared" si="310"/>
        <v>232500</v>
      </c>
      <c r="S1132" s="3">
        <f t="shared" si="311"/>
        <v>226000</v>
      </c>
      <c r="T1132" s="1">
        <f t="shared" si="312"/>
        <v>30.76923076923077</v>
      </c>
      <c r="U1132" s="1">
        <f t="shared" si="314"/>
        <v>52.086475615887373</v>
      </c>
      <c r="V1132" s="1">
        <f t="shared" si="313"/>
        <v>-1</v>
      </c>
      <c r="W1132" s="1">
        <f t="shared" si="315"/>
        <v>-1</v>
      </c>
      <c r="Y1132" s="3">
        <f t="shared" si="316"/>
        <v>227630.9939287575</v>
      </c>
      <c r="Z1132" s="3">
        <f t="shared" si="322"/>
        <v>227812.62109530036</v>
      </c>
      <c r="AA1132" s="3">
        <f t="shared" si="321"/>
        <v>-181.62716654286487</v>
      </c>
      <c r="AB1132" s="3">
        <f t="shared" si="323"/>
        <v>1</v>
      </c>
      <c r="AC1132" s="3"/>
      <c r="AD1132" s="3"/>
      <c r="AE1132" s="3"/>
      <c r="AF1132" s="1"/>
      <c r="AG1132" s="1"/>
      <c r="AI1132" s="1"/>
      <c r="AJ1132" s="1"/>
      <c r="AK1132" s="1"/>
      <c r="AL1132" s="1"/>
      <c r="AM1132" s="1"/>
      <c r="AO1132" s="1"/>
    </row>
    <row r="1133" spans="1:41" x14ac:dyDescent="0.4">
      <c r="A1133" s="15">
        <v>41824</v>
      </c>
      <c r="B1133" s="16">
        <v>228000</v>
      </c>
      <c r="C1133" s="16">
        <v>229500</v>
      </c>
      <c r="D1133" s="16">
        <v>226500</v>
      </c>
      <c r="E1133" s="16">
        <v>228000</v>
      </c>
      <c r="F1133" s="26">
        <v>0</v>
      </c>
      <c r="G1133" s="1">
        <f t="shared" si="306"/>
        <v>-1</v>
      </c>
      <c r="I1133" s="3">
        <f t="shared" si="307"/>
        <v>0</v>
      </c>
      <c r="J1133" s="1">
        <f t="shared" si="308"/>
        <v>0</v>
      </c>
      <c r="K1133" s="1">
        <f t="shared" si="309"/>
        <v>0</v>
      </c>
      <c r="L1133" s="1">
        <f t="shared" si="319"/>
        <v>995.29643458938335</v>
      </c>
      <c r="M1133" s="1">
        <f t="shared" si="319"/>
        <v>987.30265631410043</v>
      </c>
      <c r="N1133" s="1">
        <f t="shared" si="317"/>
        <v>1.0080965833771036</v>
      </c>
      <c r="O1133" s="1">
        <f t="shared" si="318"/>
        <v>50.201598455077473</v>
      </c>
      <c r="P1133" s="1">
        <f t="shared" si="320"/>
        <v>-1</v>
      </c>
      <c r="R1133" s="3">
        <f t="shared" si="310"/>
        <v>231000</v>
      </c>
      <c r="S1133" s="3">
        <f t="shared" si="311"/>
        <v>226000</v>
      </c>
      <c r="T1133" s="1">
        <f t="shared" si="312"/>
        <v>40</v>
      </c>
      <c r="U1133" s="1">
        <f t="shared" si="314"/>
        <v>45.811965811965813</v>
      </c>
      <c r="V1133" s="1">
        <f t="shared" si="313"/>
        <v>1</v>
      </c>
      <c r="W1133" s="1">
        <f t="shared" si="315"/>
        <v>-1</v>
      </c>
      <c r="Y1133" s="3">
        <f t="shared" si="316"/>
        <v>227687.76409356401</v>
      </c>
      <c r="Z1133" s="3">
        <f t="shared" si="322"/>
        <v>227826.50101416698</v>
      </c>
      <c r="AA1133" s="3">
        <f t="shared" si="321"/>
        <v>-138.73692060296889</v>
      </c>
      <c r="AB1133" s="3">
        <f t="shared" si="323"/>
        <v>1</v>
      </c>
      <c r="AC1133" s="3"/>
      <c r="AD1133" s="3"/>
      <c r="AE1133" s="3"/>
      <c r="AF1133" s="1"/>
      <c r="AG1133" s="1"/>
      <c r="AI1133" s="1"/>
      <c r="AJ1133" s="1"/>
      <c r="AK1133" s="1"/>
      <c r="AL1133" s="1"/>
      <c r="AM1133" s="1"/>
      <c r="AO1133" s="1"/>
    </row>
    <row r="1134" spans="1:41" x14ac:dyDescent="0.4">
      <c r="A1134" s="18">
        <v>41827</v>
      </c>
      <c r="B1134" s="19">
        <v>228500</v>
      </c>
      <c r="C1134" s="19">
        <v>228500</v>
      </c>
      <c r="D1134" s="19">
        <v>224000</v>
      </c>
      <c r="E1134" s="19">
        <v>225500</v>
      </c>
      <c r="F1134" s="28">
        <v>-1.1000000000000001</v>
      </c>
      <c r="G1134" s="1">
        <f t="shared" si="306"/>
        <v>-1</v>
      </c>
      <c r="I1134" s="3">
        <f t="shared" si="307"/>
        <v>-2500</v>
      </c>
      <c r="J1134" s="1">
        <f t="shared" si="308"/>
        <v>0</v>
      </c>
      <c r="K1134" s="1">
        <f t="shared" si="309"/>
        <v>2500</v>
      </c>
      <c r="L1134" s="1">
        <f t="shared" si="319"/>
        <v>924.20383211871308</v>
      </c>
      <c r="M1134" s="1">
        <f t="shared" si="319"/>
        <v>1095.3524665773789</v>
      </c>
      <c r="N1134" s="1">
        <f t="shared" si="317"/>
        <v>0.84375017203964509</v>
      </c>
      <c r="O1134" s="1">
        <f t="shared" si="318"/>
        <v>45.76271692526803</v>
      </c>
      <c r="P1134" s="1">
        <f t="shared" si="320"/>
        <v>-1</v>
      </c>
      <c r="R1134" s="3">
        <f t="shared" si="310"/>
        <v>231000</v>
      </c>
      <c r="S1134" s="3">
        <f t="shared" si="311"/>
        <v>224000</v>
      </c>
      <c r="T1134" s="1">
        <f t="shared" si="312"/>
        <v>21.428571428571427</v>
      </c>
      <c r="U1134" s="1">
        <f t="shared" si="314"/>
        <v>30.732600732600734</v>
      </c>
      <c r="V1134" s="1">
        <f t="shared" si="313"/>
        <v>-1</v>
      </c>
      <c r="W1134" s="1">
        <f t="shared" si="315"/>
        <v>-1</v>
      </c>
      <c r="Y1134" s="3">
        <f t="shared" si="316"/>
        <v>227351.18500224646</v>
      </c>
      <c r="Z1134" s="3">
        <f t="shared" si="322"/>
        <v>227654.16760571016</v>
      </c>
      <c r="AA1134" s="3">
        <f t="shared" si="321"/>
        <v>-302.98260346369352</v>
      </c>
      <c r="AB1134" s="3">
        <f t="shared" si="323"/>
        <v>-1</v>
      </c>
      <c r="AC1134" s="3"/>
      <c r="AD1134" s="3"/>
      <c r="AE1134" s="3"/>
      <c r="AF1134" s="1"/>
      <c r="AG1134" s="1"/>
      <c r="AI1134" s="1"/>
      <c r="AJ1134" s="1"/>
      <c r="AK1134" s="1"/>
      <c r="AL1134" s="1"/>
      <c r="AM1134" s="1"/>
      <c r="AO1134" s="1"/>
    </row>
    <row r="1135" spans="1:41" x14ac:dyDescent="0.4">
      <c r="A1135" s="15">
        <v>41828</v>
      </c>
      <c r="B1135" s="16">
        <v>226000</v>
      </c>
      <c r="C1135" s="16">
        <v>227000</v>
      </c>
      <c r="D1135" s="16">
        <v>224000</v>
      </c>
      <c r="E1135" s="16">
        <v>225500</v>
      </c>
      <c r="F1135" s="26">
        <v>0</v>
      </c>
      <c r="G1135" s="1">
        <f t="shared" si="306"/>
        <v>-1</v>
      </c>
      <c r="I1135" s="3">
        <f t="shared" si="307"/>
        <v>0</v>
      </c>
      <c r="J1135" s="1">
        <f t="shared" si="308"/>
        <v>0</v>
      </c>
      <c r="K1135" s="1">
        <f t="shared" si="309"/>
        <v>0</v>
      </c>
      <c r="L1135" s="1">
        <f t="shared" si="319"/>
        <v>858.18927268166215</v>
      </c>
      <c r="M1135" s="1">
        <f t="shared" si="319"/>
        <v>1017.1130046789947</v>
      </c>
      <c r="N1135" s="1">
        <f t="shared" si="317"/>
        <v>0.84375017203964509</v>
      </c>
      <c r="O1135" s="1">
        <f t="shared" si="318"/>
        <v>45.76271692526803</v>
      </c>
      <c r="P1135" s="1">
        <f t="shared" si="320"/>
        <v>-1</v>
      </c>
      <c r="R1135" s="3">
        <f t="shared" si="310"/>
        <v>231000</v>
      </c>
      <c r="S1135" s="3">
        <f t="shared" si="311"/>
        <v>224000</v>
      </c>
      <c r="T1135" s="1">
        <f t="shared" si="312"/>
        <v>21.428571428571427</v>
      </c>
      <c r="U1135" s="1">
        <f t="shared" si="314"/>
        <v>27.61904761904762</v>
      </c>
      <c r="V1135" s="1">
        <f t="shared" si="313"/>
        <v>-1</v>
      </c>
      <c r="W1135" s="1">
        <f t="shared" si="315"/>
        <v>-1</v>
      </c>
      <c r="Y1135" s="3">
        <f t="shared" si="316"/>
        <v>227066.38730959315</v>
      </c>
      <c r="Z1135" s="3">
        <f t="shared" si="322"/>
        <v>227494.59963491681</v>
      </c>
      <c r="AA1135" s="3">
        <f t="shared" si="321"/>
        <v>-428.21232532366412</v>
      </c>
      <c r="AB1135" s="3">
        <f t="shared" si="323"/>
        <v>-1</v>
      </c>
      <c r="AC1135" s="3"/>
      <c r="AD1135" s="3"/>
      <c r="AE1135" s="3"/>
      <c r="AF1135" s="1"/>
      <c r="AG1135" s="1"/>
      <c r="AI1135" s="1"/>
      <c r="AJ1135" s="1"/>
      <c r="AK1135" s="1"/>
      <c r="AL1135" s="1"/>
      <c r="AM1135" s="1"/>
      <c r="AO1135" s="1"/>
    </row>
    <row r="1136" spans="1:41" x14ac:dyDescent="0.4">
      <c r="A1136" s="15">
        <v>41829</v>
      </c>
      <c r="B1136" s="16">
        <v>224000</v>
      </c>
      <c r="C1136" s="16">
        <v>225000</v>
      </c>
      <c r="D1136" s="16">
        <v>222500</v>
      </c>
      <c r="E1136" s="16">
        <v>224000</v>
      </c>
      <c r="F1136" s="26">
        <v>-0.67</v>
      </c>
      <c r="G1136" s="1">
        <f t="shared" si="306"/>
        <v>-1</v>
      </c>
      <c r="I1136" s="3">
        <f t="shared" si="307"/>
        <v>-1500</v>
      </c>
      <c r="J1136" s="1">
        <f t="shared" si="308"/>
        <v>0</v>
      </c>
      <c r="K1136" s="1">
        <f t="shared" si="309"/>
        <v>1500</v>
      </c>
      <c r="L1136" s="1">
        <f t="shared" si="319"/>
        <v>796.89003891868629</v>
      </c>
      <c r="M1136" s="1">
        <f t="shared" si="319"/>
        <v>1051.6049329162092</v>
      </c>
      <c r="N1136" s="1">
        <f t="shared" si="317"/>
        <v>0.75778461471156078</v>
      </c>
      <c r="O1136" s="1">
        <f t="shared" si="318"/>
        <v>43.110208632467042</v>
      </c>
      <c r="P1136" s="1">
        <f t="shared" si="320"/>
        <v>-1</v>
      </c>
      <c r="R1136" s="3">
        <f t="shared" si="310"/>
        <v>230500</v>
      </c>
      <c r="S1136" s="3">
        <f t="shared" si="311"/>
        <v>222500</v>
      </c>
      <c r="T1136" s="1">
        <f t="shared" si="312"/>
        <v>18.75</v>
      </c>
      <c r="U1136" s="1">
        <f t="shared" si="314"/>
        <v>20.535714285714285</v>
      </c>
      <c r="V1136" s="1">
        <f t="shared" si="313"/>
        <v>-1</v>
      </c>
      <c r="W1136" s="1">
        <f t="shared" si="315"/>
        <v>-1</v>
      </c>
      <c r="Y1136" s="3">
        <f t="shared" si="316"/>
        <v>226594.63541580958</v>
      </c>
      <c r="Z1136" s="3">
        <f t="shared" si="322"/>
        <v>227235.74040270076</v>
      </c>
      <c r="AA1136" s="3">
        <f t="shared" si="321"/>
        <v>-641.10498689117958</v>
      </c>
      <c r="AB1136" s="3">
        <f t="shared" si="323"/>
        <v>-1</v>
      </c>
      <c r="AC1136" s="3"/>
      <c r="AD1136" s="3"/>
      <c r="AE1136" s="3"/>
      <c r="AF1136" s="1"/>
      <c r="AG1136" s="1"/>
      <c r="AI1136" s="1"/>
      <c r="AJ1136" s="1"/>
      <c r="AK1136" s="1"/>
      <c r="AL1136" s="1"/>
      <c r="AM1136" s="1"/>
      <c r="AO1136" s="1"/>
    </row>
    <row r="1137" spans="1:41" x14ac:dyDescent="0.4">
      <c r="A1137" s="15">
        <v>41830</v>
      </c>
      <c r="B1137" s="16">
        <v>224000</v>
      </c>
      <c r="C1137" s="16">
        <v>229000</v>
      </c>
      <c r="D1137" s="16">
        <v>224000</v>
      </c>
      <c r="E1137" s="16">
        <v>228500</v>
      </c>
      <c r="F1137" s="26">
        <v>2.0099999999999998</v>
      </c>
      <c r="G1137" s="1">
        <f t="shared" si="306"/>
        <v>1</v>
      </c>
      <c r="I1137" s="3">
        <f t="shared" si="307"/>
        <v>4500</v>
      </c>
      <c r="J1137" s="1">
        <f t="shared" si="308"/>
        <v>4500</v>
      </c>
      <c r="K1137" s="1">
        <f t="shared" si="309"/>
        <v>0</v>
      </c>
      <c r="L1137" s="1">
        <f t="shared" si="319"/>
        <v>1061.3978932816374</v>
      </c>
      <c r="M1137" s="1">
        <f t="shared" si="319"/>
        <v>976.49029485076574</v>
      </c>
      <c r="N1137" s="1">
        <f t="shared" si="317"/>
        <v>1.0869518098424602</v>
      </c>
      <c r="O1137" s="1">
        <f t="shared" si="318"/>
        <v>52.083225147614307</v>
      </c>
      <c r="P1137" s="1">
        <f t="shared" si="320"/>
        <v>1</v>
      </c>
      <c r="R1137" s="3">
        <f t="shared" si="310"/>
        <v>229500</v>
      </c>
      <c r="S1137" s="3">
        <f t="shared" si="311"/>
        <v>222500</v>
      </c>
      <c r="T1137" s="1">
        <f t="shared" si="312"/>
        <v>85.714285714285708</v>
      </c>
      <c r="U1137" s="1">
        <f t="shared" si="314"/>
        <v>41.964285714285715</v>
      </c>
      <c r="V1137" s="1">
        <f t="shared" si="313"/>
        <v>1</v>
      </c>
      <c r="W1137" s="1">
        <f t="shared" si="315"/>
        <v>1</v>
      </c>
      <c r="Y1137" s="3">
        <f t="shared" si="316"/>
        <v>226887.76842876195</v>
      </c>
      <c r="Z1137" s="3">
        <f t="shared" si="322"/>
        <v>227329.38926175996</v>
      </c>
      <c r="AA1137" s="3">
        <f t="shared" si="321"/>
        <v>-441.62083299801452</v>
      </c>
      <c r="AB1137" s="3">
        <f t="shared" si="323"/>
        <v>1</v>
      </c>
      <c r="AC1137" s="3"/>
      <c r="AD1137" s="3"/>
      <c r="AE1137" s="3"/>
      <c r="AF1137" s="1"/>
      <c r="AG1137" s="1"/>
      <c r="AI1137" s="1"/>
      <c r="AJ1137" s="1"/>
      <c r="AK1137" s="1"/>
      <c r="AL1137" s="1"/>
      <c r="AM1137" s="1"/>
      <c r="AO1137" s="1"/>
    </row>
    <row r="1138" spans="1:41" x14ac:dyDescent="0.4">
      <c r="A1138" s="15">
        <v>41831</v>
      </c>
      <c r="B1138" s="16">
        <v>226500</v>
      </c>
      <c r="C1138" s="16">
        <v>228000</v>
      </c>
      <c r="D1138" s="16">
        <v>222000</v>
      </c>
      <c r="E1138" s="16">
        <v>224000</v>
      </c>
      <c r="F1138" s="26">
        <v>-1.97</v>
      </c>
      <c r="G1138" s="1">
        <f t="shared" si="306"/>
        <v>-1</v>
      </c>
      <c r="I1138" s="3">
        <f t="shared" si="307"/>
        <v>-4500</v>
      </c>
      <c r="J1138" s="1">
        <f t="shared" si="308"/>
        <v>0</v>
      </c>
      <c r="K1138" s="1">
        <f t="shared" si="309"/>
        <v>4500</v>
      </c>
      <c r="L1138" s="1">
        <f t="shared" si="319"/>
        <v>985.58375804723471</v>
      </c>
      <c r="M1138" s="1">
        <f t="shared" si="319"/>
        <v>1228.1695595042825</v>
      </c>
      <c r="N1138" s="1">
        <f t="shared" si="317"/>
        <v>0.80248183194268308</v>
      </c>
      <c r="O1138" s="1">
        <f t="shared" si="318"/>
        <v>44.520938725789115</v>
      </c>
      <c r="P1138" s="1">
        <f t="shared" si="320"/>
        <v>-1</v>
      </c>
      <c r="R1138" s="3">
        <f t="shared" si="310"/>
        <v>229000</v>
      </c>
      <c r="S1138" s="3">
        <f t="shared" si="311"/>
        <v>222000</v>
      </c>
      <c r="T1138" s="1">
        <f t="shared" si="312"/>
        <v>28.571428571428569</v>
      </c>
      <c r="U1138" s="1">
        <f t="shared" si="314"/>
        <v>44.345238095238095</v>
      </c>
      <c r="V1138" s="1">
        <f t="shared" si="313"/>
        <v>-1</v>
      </c>
      <c r="W1138" s="1">
        <f t="shared" si="315"/>
        <v>1</v>
      </c>
      <c r="Y1138" s="3">
        <f t="shared" si="316"/>
        <v>226443.49636279859</v>
      </c>
      <c r="Z1138" s="3">
        <f t="shared" si="322"/>
        <v>227082.76783496293</v>
      </c>
      <c r="AA1138" s="3">
        <f t="shared" si="321"/>
        <v>-639.27147216434241</v>
      </c>
      <c r="AB1138" s="3">
        <f t="shared" si="323"/>
        <v>-1</v>
      </c>
      <c r="AC1138" s="3"/>
      <c r="AD1138" s="3"/>
      <c r="AE1138" s="3"/>
      <c r="AF1138" s="1"/>
      <c r="AG1138" s="1"/>
      <c r="AI1138" s="1"/>
      <c r="AJ1138" s="1"/>
      <c r="AK1138" s="1"/>
      <c r="AL1138" s="1"/>
      <c r="AM1138" s="1"/>
      <c r="AO1138" s="1"/>
    </row>
    <row r="1139" spans="1:41" x14ac:dyDescent="0.4">
      <c r="A1139" s="18">
        <v>41834</v>
      </c>
      <c r="B1139" s="19">
        <v>225500</v>
      </c>
      <c r="C1139" s="19">
        <v>225500</v>
      </c>
      <c r="D1139" s="19">
        <v>222500</v>
      </c>
      <c r="E1139" s="19">
        <v>223000</v>
      </c>
      <c r="F1139" s="28">
        <v>-0.45</v>
      </c>
      <c r="G1139" s="1">
        <f t="shared" si="306"/>
        <v>-1</v>
      </c>
      <c r="I1139" s="3">
        <f t="shared" si="307"/>
        <v>-1000</v>
      </c>
      <c r="J1139" s="1">
        <f t="shared" si="308"/>
        <v>0</v>
      </c>
      <c r="K1139" s="1">
        <f t="shared" si="309"/>
        <v>1000</v>
      </c>
      <c r="L1139" s="1">
        <f t="shared" si="319"/>
        <v>915.18491818671794</v>
      </c>
      <c r="M1139" s="1">
        <f t="shared" si="319"/>
        <v>1211.871733825405</v>
      </c>
      <c r="N1139" s="1">
        <f t="shared" si="317"/>
        <v>0.7551829889602566</v>
      </c>
      <c r="O1139" s="1">
        <f t="shared" si="318"/>
        <v>43.025883552324956</v>
      </c>
      <c r="P1139" s="1">
        <f t="shared" si="320"/>
        <v>-1</v>
      </c>
      <c r="R1139" s="3">
        <f t="shared" si="310"/>
        <v>229000</v>
      </c>
      <c r="S1139" s="3">
        <f t="shared" si="311"/>
        <v>222000</v>
      </c>
      <c r="T1139" s="1">
        <f t="shared" si="312"/>
        <v>14.285714285714285</v>
      </c>
      <c r="U1139" s="1">
        <f t="shared" si="314"/>
        <v>42.857142857142854</v>
      </c>
      <c r="V1139" s="1">
        <f t="shared" si="313"/>
        <v>-1</v>
      </c>
      <c r="W1139" s="1">
        <f t="shared" si="315"/>
        <v>-1</v>
      </c>
      <c r="Y1139" s="3">
        <f t="shared" si="316"/>
        <v>225913.72769159882</v>
      </c>
      <c r="Z1139" s="3">
        <f t="shared" si="322"/>
        <v>226780.34058792863</v>
      </c>
      <c r="AA1139" s="3">
        <f t="shared" si="321"/>
        <v>-866.61289632981061</v>
      </c>
      <c r="AB1139" s="3">
        <f t="shared" si="323"/>
        <v>-1</v>
      </c>
      <c r="AC1139" s="3"/>
      <c r="AD1139" s="3"/>
      <c r="AE1139" s="3"/>
      <c r="AF1139" s="1"/>
      <c r="AG1139" s="1"/>
      <c r="AI1139" s="1"/>
      <c r="AJ1139" s="1"/>
      <c r="AK1139" s="1"/>
      <c r="AL1139" s="1"/>
      <c r="AM1139" s="1"/>
      <c r="AO1139" s="1"/>
    </row>
    <row r="1140" spans="1:41" x14ac:dyDescent="0.4">
      <c r="A1140" s="15">
        <v>41835</v>
      </c>
      <c r="B1140" s="16">
        <v>224500</v>
      </c>
      <c r="C1140" s="16">
        <v>230500</v>
      </c>
      <c r="D1140" s="16">
        <v>224000</v>
      </c>
      <c r="E1140" s="16">
        <v>230000</v>
      </c>
      <c r="F1140" s="26">
        <v>3.14</v>
      </c>
      <c r="G1140" s="1">
        <f t="shared" si="306"/>
        <v>1</v>
      </c>
      <c r="I1140" s="3">
        <f t="shared" si="307"/>
        <v>7000</v>
      </c>
      <c r="J1140" s="1">
        <f t="shared" si="308"/>
        <v>7000</v>
      </c>
      <c r="K1140" s="1">
        <f t="shared" si="309"/>
        <v>0</v>
      </c>
      <c r="L1140" s="1">
        <f t="shared" si="319"/>
        <v>1349.8145668876666</v>
      </c>
      <c r="M1140" s="1">
        <f t="shared" si="319"/>
        <v>1125.3094671235904</v>
      </c>
      <c r="N1140" s="1">
        <f t="shared" si="317"/>
        <v>1.1995052084098563</v>
      </c>
      <c r="O1140" s="1">
        <f t="shared" si="318"/>
        <v>54.535229278999743</v>
      </c>
      <c r="P1140" s="1">
        <f t="shared" si="320"/>
        <v>1</v>
      </c>
      <c r="R1140" s="3">
        <f t="shared" si="310"/>
        <v>230500</v>
      </c>
      <c r="S1140" s="3">
        <f t="shared" si="311"/>
        <v>222000</v>
      </c>
      <c r="T1140" s="1">
        <f t="shared" si="312"/>
        <v>94.117647058823522</v>
      </c>
      <c r="U1140" s="1">
        <f t="shared" si="314"/>
        <v>45.658263305322123</v>
      </c>
      <c r="V1140" s="1">
        <f t="shared" si="313"/>
        <v>1</v>
      </c>
      <c r="W1140" s="1">
        <f t="shared" si="315"/>
        <v>1</v>
      </c>
      <c r="Y1140" s="3">
        <f t="shared" si="316"/>
        <v>226542.38496981439</v>
      </c>
      <c r="Z1140" s="3">
        <f t="shared" si="322"/>
        <v>227018.83387771167</v>
      </c>
      <c r="AA1140" s="3">
        <f t="shared" si="321"/>
        <v>-476.44890789728379</v>
      </c>
      <c r="AB1140" s="3">
        <f t="shared" si="323"/>
        <v>1</v>
      </c>
      <c r="AC1140" s="3"/>
      <c r="AD1140" s="3"/>
      <c r="AE1140" s="3"/>
      <c r="AF1140" s="1"/>
      <c r="AG1140" s="1"/>
      <c r="AI1140" s="1"/>
      <c r="AJ1140" s="1"/>
      <c r="AK1140" s="1"/>
      <c r="AL1140" s="1"/>
      <c r="AM1140" s="1"/>
      <c r="AO1140" s="1"/>
    </row>
    <row r="1141" spans="1:41" x14ac:dyDescent="0.4">
      <c r="A1141" s="15">
        <v>41836</v>
      </c>
      <c r="B1141" s="16">
        <v>232500</v>
      </c>
      <c r="C1141" s="16">
        <v>235000</v>
      </c>
      <c r="D1141" s="16">
        <v>231000</v>
      </c>
      <c r="E1141" s="16">
        <v>235000</v>
      </c>
      <c r="F1141" s="26">
        <v>2.17</v>
      </c>
      <c r="G1141" s="1">
        <f t="shared" si="306"/>
        <v>1</v>
      </c>
      <c r="I1141" s="3">
        <f t="shared" si="307"/>
        <v>5000</v>
      </c>
      <c r="J1141" s="1">
        <f t="shared" si="308"/>
        <v>5000</v>
      </c>
      <c r="K1141" s="1">
        <f t="shared" si="309"/>
        <v>0</v>
      </c>
      <c r="L1141" s="1">
        <f t="shared" si="319"/>
        <v>1610.5420978242619</v>
      </c>
      <c r="M1141" s="1">
        <f t="shared" si="319"/>
        <v>1044.9302194719053</v>
      </c>
      <c r="N1141" s="1">
        <f t="shared" si="317"/>
        <v>1.5412915310633946</v>
      </c>
      <c r="O1141" s="1">
        <f t="shared" si="318"/>
        <v>60.649929857455056</v>
      </c>
      <c r="P1141" s="1">
        <f t="shared" si="320"/>
        <v>1</v>
      </c>
      <c r="R1141" s="3">
        <f t="shared" si="310"/>
        <v>235000</v>
      </c>
      <c r="S1141" s="3">
        <f t="shared" si="311"/>
        <v>222000</v>
      </c>
      <c r="T1141" s="1">
        <f t="shared" si="312"/>
        <v>100</v>
      </c>
      <c r="U1141" s="1">
        <f t="shared" si="314"/>
        <v>69.467787114845933</v>
      </c>
      <c r="V1141" s="1">
        <f t="shared" si="313"/>
        <v>1</v>
      </c>
      <c r="W1141" s="1">
        <f t="shared" si="315"/>
        <v>1</v>
      </c>
      <c r="Y1141" s="3">
        <f t="shared" si="316"/>
        <v>227843.55651291987</v>
      </c>
      <c r="Z1141" s="3">
        <f t="shared" si="322"/>
        <v>227610.03136825157</v>
      </c>
      <c r="AA1141" s="3">
        <f t="shared" si="321"/>
        <v>233.52514466829598</v>
      </c>
      <c r="AB1141" s="3">
        <f t="shared" si="323"/>
        <v>1</v>
      </c>
      <c r="AC1141" s="3"/>
      <c r="AD1141" s="3"/>
      <c r="AE1141" s="3"/>
      <c r="AF1141" s="1"/>
      <c r="AG1141" s="1"/>
      <c r="AI1141" s="1"/>
      <c r="AJ1141" s="1"/>
      <c r="AK1141" s="1"/>
      <c r="AL1141" s="1"/>
      <c r="AM1141" s="1"/>
      <c r="AO1141" s="1"/>
    </row>
    <row r="1142" spans="1:41" x14ac:dyDescent="0.4">
      <c r="A1142" s="15">
        <v>41837</v>
      </c>
      <c r="B1142" s="16">
        <v>236500</v>
      </c>
      <c r="C1142" s="16">
        <v>236500</v>
      </c>
      <c r="D1142" s="16">
        <v>233500</v>
      </c>
      <c r="E1142" s="16">
        <v>234000</v>
      </c>
      <c r="F1142" s="26">
        <v>-0.43</v>
      </c>
      <c r="G1142" s="1">
        <f t="shared" si="306"/>
        <v>-1</v>
      </c>
      <c r="I1142" s="3">
        <f t="shared" si="307"/>
        <v>-1000</v>
      </c>
      <c r="J1142" s="1">
        <f t="shared" si="308"/>
        <v>0</v>
      </c>
      <c r="K1142" s="1">
        <f t="shared" si="309"/>
        <v>1000</v>
      </c>
      <c r="L1142" s="1">
        <f t="shared" si="319"/>
        <v>1495.5033765511002</v>
      </c>
      <c r="M1142" s="1">
        <f t="shared" si="319"/>
        <v>1041.7209180810548</v>
      </c>
      <c r="N1142" s="1">
        <f t="shared" si="317"/>
        <v>1.4356084730504923</v>
      </c>
      <c r="O1142" s="1">
        <f t="shared" si="318"/>
        <v>58.94249789878814</v>
      </c>
      <c r="P1142" s="1">
        <f t="shared" si="320"/>
        <v>-1</v>
      </c>
      <c r="R1142" s="3">
        <f t="shared" si="310"/>
        <v>236500</v>
      </c>
      <c r="S1142" s="3">
        <f t="shared" si="311"/>
        <v>222000</v>
      </c>
      <c r="T1142" s="1">
        <f t="shared" si="312"/>
        <v>82.758620689655174</v>
      </c>
      <c r="U1142" s="1">
        <f t="shared" si="314"/>
        <v>92.292089249492903</v>
      </c>
      <c r="V1142" s="1">
        <f t="shared" si="313"/>
        <v>-1</v>
      </c>
      <c r="W1142" s="1">
        <f t="shared" si="315"/>
        <v>1</v>
      </c>
      <c r="Y1142" s="3">
        <f t="shared" si="316"/>
        <v>228790.70166477835</v>
      </c>
      <c r="Z1142" s="3">
        <f t="shared" si="322"/>
        <v>228083.36237801073</v>
      </c>
      <c r="AA1142" s="3">
        <f t="shared" si="321"/>
        <v>707.3392867676157</v>
      </c>
      <c r="AB1142" s="3">
        <f t="shared" si="323"/>
        <v>1</v>
      </c>
      <c r="AC1142" s="3"/>
      <c r="AD1142" s="3"/>
      <c r="AE1142" s="3"/>
      <c r="AF1142" s="1"/>
      <c r="AG1142" s="1"/>
      <c r="AI1142" s="1"/>
      <c r="AJ1142" s="1"/>
      <c r="AK1142" s="1"/>
      <c r="AL1142" s="1"/>
      <c r="AM1142" s="1"/>
      <c r="AO1142" s="1"/>
    </row>
    <row r="1143" spans="1:41" x14ac:dyDescent="0.4">
      <c r="A1143" s="15">
        <v>41838</v>
      </c>
      <c r="B1143" s="16">
        <v>233000</v>
      </c>
      <c r="C1143" s="16">
        <v>235500</v>
      </c>
      <c r="D1143" s="16">
        <v>231500</v>
      </c>
      <c r="E1143" s="16">
        <v>232500</v>
      </c>
      <c r="F1143" s="26">
        <v>-0.64</v>
      </c>
      <c r="G1143" s="1">
        <f t="shared" si="306"/>
        <v>-1</v>
      </c>
      <c r="I1143" s="3">
        <f t="shared" si="307"/>
        <v>-1500</v>
      </c>
      <c r="J1143" s="1">
        <f t="shared" si="308"/>
        <v>0</v>
      </c>
      <c r="K1143" s="1">
        <f t="shared" si="309"/>
        <v>1500</v>
      </c>
      <c r="L1143" s="1">
        <f t="shared" si="319"/>
        <v>1388.6817067974503</v>
      </c>
      <c r="M1143" s="1">
        <f t="shared" si="319"/>
        <v>1074.4551382181223</v>
      </c>
      <c r="N1143" s="1">
        <f t="shared" si="317"/>
        <v>1.2924520134925703</v>
      </c>
      <c r="O1143" s="1">
        <f t="shared" si="318"/>
        <v>56.378585282730029</v>
      </c>
      <c r="P1143" s="1">
        <f t="shared" si="320"/>
        <v>-1</v>
      </c>
      <c r="R1143" s="3">
        <f t="shared" si="310"/>
        <v>236500</v>
      </c>
      <c r="S1143" s="3">
        <f t="shared" si="311"/>
        <v>222500</v>
      </c>
      <c r="T1143" s="1">
        <f t="shared" si="312"/>
        <v>71.428571428571431</v>
      </c>
      <c r="U1143" s="1">
        <f t="shared" si="314"/>
        <v>84.729064039408868</v>
      </c>
      <c r="V1143" s="1">
        <f t="shared" si="313"/>
        <v>-1</v>
      </c>
      <c r="W1143" s="1">
        <f t="shared" si="315"/>
        <v>-1</v>
      </c>
      <c r="Y1143" s="3">
        <f t="shared" si="316"/>
        <v>229361.36294712016</v>
      </c>
      <c r="Z1143" s="3">
        <f t="shared" si="322"/>
        <v>228410.5207203803</v>
      </c>
      <c r="AA1143" s="3">
        <f t="shared" si="321"/>
        <v>950.84222673985641</v>
      </c>
      <c r="AB1143" s="3">
        <f t="shared" si="323"/>
        <v>1</v>
      </c>
      <c r="AC1143" s="3"/>
      <c r="AD1143" s="3"/>
      <c r="AE1143" s="3"/>
      <c r="AF1143" s="1"/>
      <c r="AG1143" s="1"/>
      <c r="AI1143" s="1"/>
      <c r="AJ1143" s="1"/>
      <c r="AK1143" s="1"/>
      <c r="AL1143" s="1"/>
      <c r="AM1143" s="1"/>
      <c r="AO1143" s="1"/>
    </row>
    <row r="1144" spans="1:41" x14ac:dyDescent="0.4">
      <c r="A1144" s="18">
        <v>41841</v>
      </c>
      <c r="B1144" s="19">
        <v>232000</v>
      </c>
      <c r="C1144" s="19">
        <v>233500</v>
      </c>
      <c r="D1144" s="19">
        <v>226000</v>
      </c>
      <c r="E1144" s="19">
        <v>227500</v>
      </c>
      <c r="F1144" s="28">
        <v>-2.15</v>
      </c>
      <c r="G1144" s="1">
        <f t="shared" si="306"/>
        <v>-1</v>
      </c>
      <c r="I1144" s="3">
        <f t="shared" si="307"/>
        <v>-5000</v>
      </c>
      <c r="J1144" s="1">
        <f t="shared" si="308"/>
        <v>0</v>
      </c>
      <c r="K1144" s="1">
        <f t="shared" si="309"/>
        <v>5000</v>
      </c>
      <c r="L1144" s="1">
        <f t="shared" si="319"/>
        <v>1289.4901563119181</v>
      </c>
      <c r="M1144" s="1">
        <f t="shared" si="319"/>
        <v>1354.8511997739708</v>
      </c>
      <c r="N1144" s="1">
        <f t="shared" si="317"/>
        <v>0.95175776980309212</v>
      </c>
      <c r="O1144" s="1">
        <f t="shared" si="318"/>
        <v>48.764133773583623</v>
      </c>
      <c r="P1144" s="1">
        <f t="shared" si="320"/>
        <v>-1</v>
      </c>
      <c r="R1144" s="3">
        <f t="shared" si="310"/>
        <v>236500</v>
      </c>
      <c r="S1144" s="3">
        <f t="shared" si="311"/>
        <v>224000</v>
      </c>
      <c r="T1144" s="1">
        <f t="shared" si="312"/>
        <v>28.000000000000004</v>
      </c>
      <c r="U1144" s="1">
        <f t="shared" si="314"/>
        <v>60.729064039408875</v>
      </c>
      <c r="V1144" s="1">
        <f t="shared" si="313"/>
        <v>-1</v>
      </c>
      <c r="W1144" s="1">
        <f t="shared" si="315"/>
        <v>-1</v>
      </c>
      <c r="Y1144" s="3">
        <f t="shared" si="316"/>
        <v>229074.99941679399</v>
      </c>
      <c r="Z1144" s="3">
        <f t="shared" si="322"/>
        <v>228343.07474109286</v>
      </c>
      <c r="AA1144" s="3">
        <f t="shared" si="321"/>
        <v>731.92467570112785</v>
      </c>
      <c r="AB1144" s="3">
        <f t="shared" si="323"/>
        <v>-1</v>
      </c>
      <c r="AC1144" s="3"/>
      <c r="AD1144" s="3"/>
      <c r="AE1144" s="3"/>
      <c r="AF1144" s="1"/>
      <c r="AG1144" s="1"/>
      <c r="AI1144" s="1"/>
      <c r="AJ1144" s="1"/>
      <c r="AK1144" s="1"/>
      <c r="AL1144" s="1"/>
      <c r="AM1144" s="1"/>
      <c r="AO1144" s="1"/>
    </row>
    <row r="1145" spans="1:41" x14ac:dyDescent="0.4">
      <c r="A1145" s="15">
        <v>41842</v>
      </c>
      <c r="B1145" s="16">
        <v>229000</v>
      </c>
      <c r="C1145" s="16">
        <v>231500</v>
      </c>
      <c r="D1145" s="16">
        <v>227000</v>
      </c>
      <c r="E1145" s="16">
        <v>229000</v>
      </c>
      <c r="F1145" s="26">
        <v>0.66</v>
      </c>
      <c r="G1145" s="1">
        <f t="shared" si="306"/>
        <v>1</v>
      </c>
      <c r="I1145" s="3">
        <f t="shared" si="307"/>
        <v>1500</v>
      </c>
      <c r="J1145" s="1">
        <f t="shared" si="308"/>
        <v>1500</v>
      </c>
      <c r="K1145" s="1">
        <f t="shared" si="309"/>
        <v>0</v>
      </c>
      <c r="L1145" s="1">
        <f t="shared" si="319"/>
        <v>1304.5265737182096</v>
      </c>
      <c r="M1145" s="1">
        <f t="shared" si="319"/>
        <v>1258.07611407583</v>
      </c>
      <c r="N1145" s="1">
        <f t="shared" si="317"/>
        <v>1.0369218198507024</v>
      </c>
      <c r="O1145" s="1">
        <f t="shared" si="318"/>
        <v>50.906314113062244</v>
      </c>
      <c r="P1145" s="1">
        <f t="shared" si="320"/>
        <v>1</v>
      </c>
      <c r="R1145" s="3">
        <f t="shared" si="310"/>
        <v>236500</v>
      </c>
      <c r="S1145" s="3">
        <f t="shared" si="311"/>
        <v>226000</v>
      </c>
      <c r="T1145" s="1">
        <f t="shared" si="312"/>
        <v>28.571428571428569</v>
      </c>
      <c r="U1145" s="1">
        <f t="shared" si="314"/>
        <v>42.666666666666664</v>
      </c>
      <c r="V1145" s="1">
        <f t="shared" si="313"/>
        <v>1</v>
      </c>
      <c r="W1145" s="1">
        <f t="shared" si="315"/>
        <v>-1</v>
      </c>
      <c r="Y1145" s="3">
        <f t="shared" si="316"/>
        <v>229063.46104497951</v>
      </c>
      <c r="Z1145" s="3">
        <f t="shared" si="322"/>
        <v>228391.73587138229</v>
      </c>
      <c r="AA1145" s="3">
        <f t="shared" si="321"/>
        <v>671.72517359722406</v>
      </c>
      <c r="AB1145" s="3">
        <f t="shared" si="323"/>
        <v>-1</v>
      </c>
      <c r="AC1145" s="3"/>
      <c r="AD1145" s="3"/>
      <c r="AE1145" s="3"/>
      <c r="AF1145" s="1"/>
      <c r="AG1145" s="1"/>
      <c r="AI1145" s="1"/>
      <c r="AJ1145" s="1"/>
      <c r="AK1145" s="1"/>
      <c r="AL1145" s="1"/>
      <c r="AM1145" s="1"/>
      <c r="AO1145" s="1"/>
    </row>
    <row r="1146" spans="1:41" x14ac:dyDescent="0.4">
      <c r="A1146" s="15">
        <v>41843</v>
      </c>
      <c r="B1146" s="16">
        <v>228500</v>
      </c>
      <c r="C1146" s="16">
        <v>229000</v>
      </c>
      <c r="D1146" s="16">
        <v>224000</v>
      </c>
      <c r="E1146" s="16">
        <v>225500</v>
      </c>
      <c r="F1146" s="26">
        <v>-1.53</v>
      </c>
      <c r="G1146" s="1">
        <f t="shared" si="306"/>
        <v>-1</v>
      </c>
      <c r="I1146" s="3">
        <f t="shared" si="307"/>
        <v>-3500</v>
      </c>
      <c r="J1146" s="1">
        <f t="shared" si="308"/>
        <v>0</v>
      </c>
      <c r="K1146" s="1">
        <f t="shared" si="309"/>
        <v>3500</v>
      </c>
      <c r="L1146" s="1">
        <f t="shared" si="319"/>
        <v>1211.3461041669088</v>
      </c>
      <c r="M1146" s="1">
        <f t="shared" si="319"/>
        <v>1418.2135344989849</v>
      </c>
      <c r="N1146" s="1">
        <f t="shared" si="317"/>
        <v>0.85413520228097628</v>
      </c>
      <c r="O1146" s="1">
        <f t="shared" si="318"/>
        <v>46.066500502779427</v>
      </c>
      <c r="P1146" s="1">
        <f t="shared" si="320"/>
        <v>-1</v>
      </c>
      <c r="R1146" s="3">
        <f t="shared" si="310"/>
        <v>236500</v>
      </c>
      <c r="S1146" s="3">
        <f t="shared" si="311"/>
        <v>224000</v>
      </c>
      <c r="T1146" s="1">
        <f t="shared" si="312"/>
        <v>12</v>
      </c>
      <c r="U1146" s="1">
        <f t="shared" si="314"/>
        <v>22.857142857142858</v>
      </c>
      <c r="V1146" s="1">
        <f t="shared" si="313"/>
        <v>-1</v>
      </c>
      <c r="W1146" s="1">
        <f t="shared" si="315"/>
        <v>-1</v>
      </c>
      <c r="Y1146" s="3">
        <f t="shared" si="316"/>
        <v>228515.23626882883</v>
      </c>
      <c r="Z1146" s="3">
        <f t="shared" si="322"/>
        <v>228177.53321424287</v>
      </c>
      <c r="AA1146" s="3">
        <f t="shared" si="321"/>
        <v>337.70305458595976</v>
      </c>
      <c r="AB1146" s="3">
        <f t="shared" si="323"/>
        <v>-1</v>
      </c>
      <c r="AC1146" s="3"/>
      <c r="AD1146" s="3"/>
      <c r="AE1146" s="3"/>
      <c r="AF1146" s="1"/>
      <c r="AG1146" s="1"/>
      <c r="AI1146" s="1"/>
      <c r="AJ1146" s="1"/>
      <c r="AK1146" s="1"/>
      <c r="AL1146" s="1"/>
      <c r="AM1146" s="1"/>
      <c r="AO1146" s="1"/>
    </row>
    <row r="1147" spans="1:41" x14ac:dyDescent="0.4">
      <c r="A1147" s="15">
        <v>41844</v>
      </c>
      <c r="B1147" s="16">
        <v>226000</v>
      </c>
      <c r="C1147" s="16">
        <v>229000</v>
      </c>
      <c r="D1147" s="16">
        <v>223500</v>
      </c>
      <c r="E1147" s="16">
        <v>229000</v>
      </c>
      <c r="F1147" s="26">
        <v>1.55</v>
      </c>
      <c r="G1147" s="1">
        <f t="shared" si="306"/>
        <v>1</v>
      </c>
      <c r="I1147" s="3">
        <f t="shared" si="307"/>
        <v>3500</v>
      </c>
      <c r="J1147" s="1">
        <f t="shared" si="308"/>
        <v>3500</v>
      </c>
      <c r="K1147" s="1">
        <f t="shared" si="309"/>
        <v>0</v>
      </c>
      <c r="L1147" s="1">
        <f t="shared" si="319"/>
        <v>1374.821382440701</v>
      </c>
      <c r="M1147" s="1">
        <f t="shared" si="319"/>
        <v>1316.9125677490574</v>
      </c>
      <c r="N1147" s="1">
        <f t="shared" si="317"/>
        <v>1.0439731658044882</v>
      </c>
      <c r="O1147" s="1">
        <f t="shared" si="318"/>
        <v>51.075678647355936</v>
      </c>
      <c r="P1147" s="1">
        <f t="shared" si="320"/>
        <v>1</v>
      </c>
      <c r="R1147" s="3">
        <f t="shared" si="310"/>
        <v>235500</v>
      </c>
      <c r="S1147" s="3">
        <f t="shared" si="311"/>
        <v>223500</v>
      </c>
      <c r="T1147" s="1">
        <f t="shared" si="312"/>
        <v>45.833333333333329</v>
      </c>
      <c r="U1147" s="1">
        <f t="shared" si="314"/>
        <v>28.801587301587301</v>
      </c>
      <c r="V1147" s="1">
        <f t="shared" si="313"/>
        <v>1</v>
      </c>
      <c r="W1147" s="1">
        <f t="shared" si="315"/>
        <v>1</v>
      </c>
      <c r="Y1147" s="3">
        <f t="shared" si="316"/>
        <v>228589.81530439365</v>
      </c>
      <c r="Z1147" s="3">
        <f t="shared" si="322"/>
        <v>228238.45667985448</v>
      </c>
      <c r="AA1147" s="3">
        <f t="shared" si="321"/>
        <v>351.35862453916343</v>
      </c>
      <c r="AB1147" s="3">
        <f t="shared" si="323"/>
        <v>1</v>
      </c>
      <c r="AC1147" s="3"/>
      <c r="AD1147" s="3"/>
      <c r="AE1147" s="3"/>
      <c r="AF1147" s="1"/>
      <c r="AG1147" s="1"/>
      <c r="AI1147" s="1"/>
      <c r="AJ1147" s="1"/>
      <c r="AK1147" s="1"/>
      <c r="AL1147" s="1"/>
      <c r="AM1147" s="1"/>
      <c r="AO1147" s="1"/>
    </row>
    <row r="1148" spans="1:41" x14ac:dyDescent="0.4">
      <c r="A1148" s="15">
        <v>41845</v>
      </c>
      <c r="B1148" s="16">
        <v>229000</v>
      </c>
      <c r="C1148" s="16">
        <v>229000</v>
      </c>
      <c r="D1148" s="16">
        <v>226000</v>
      </c>
      <c r="E1148" s="16">
        <v>227500</v>
      </c>
      <c r="F1148" s="26">
        <v>-0.66</v>
      </c>
      <c r="G1148" s="1">
        <f t="shared" si="306"/>
        <v>-1</v>
      </c>
      <c r="I1148" s="3">
        <f t="shared" si="307"/>
        <v>-1500</v>
      </c>
      <c r="J1148" s="1">
        <f t="shared" si="308"/>
        <v>0</v>
      </c>
      <c r="K1148" s="1">
        <f t="shared" si="309"/>
        <v>1500</v>
      </c>
      <c r="L1148" s="1">
        <f t="shared" si="319"/>
        <v>1276.6198551235082</v>
      </c>
      <c r="M1148" s="1">
        <f t="shared" si="319"/>
        <v>1329.9902414812677</v>
      </c>
      <c r="N1148" s="1">
        <f t="shared" si="317"/>
        <v>0.95987159552515311</v>
      </c>
      <c r="O1148" s="1">
        <f t="shared" si="318"/>
        <v>48.976249143911531</v>
      </c>
      <c r="P1148" s="1">
        <f t="shared" si="320"/>
        <v>-1</v>
      </c>
      <c r="R1148" s="3">
        <f t="shared" si="310"/>
        <v>233500</v>
      </c>
      <c r="S1148" s="3">
        <f t="shared" si="311"/>
        <v>223500</v>
      </c>
      <c r="T1148" s="1">
        <f t="shared" si="312"/>
        <v>40</v>
      </c>
      <c r="U1148" s="1">
        <f t="shared" si="314"/>
        <v>32.611111111111107</v>
      </c>
      <c r="V1148" s="1">
        <f t="shared" si="313"/>
        <v>-1</v>
      </c>
      <c r="W1148" s="1">
        <f t="shared" si="315"/>
        <v>1</v>
      </c>
      <c r="Y1148" s="3">
        <f t="shared" si="316"/>
        <v>228422.15141141001</v>
      </c>
      <c r="Z1148" s="3">
        <f t="shared" si="322"/>
        <v>228183.75618505044</v>
      </c>
      <c r="AA1148" s="3">
        <f t="shared" si="321"/>
        <v>238.3952263595711</v>
      </c>
      <c r="AB1148" s="3">
        <f t="shared" si="323"/>
        <v>-1</v>
      </c>
      <c r="AC1148" s="3"/>
      <c r="AD1148" s="3"/>
      <c r="AE1148" s="3"/>
      <c r="AF1148" s="1"/>
      <c r="AG1148" s="1"/>
      <c r="AI1148" s="1"/>
      <c r="AJ1148" s="1"/>
      <c r="AK1148" s="1"/>
      <c r="AL1148" s="1"/>
      <c r="AM1148" s="1"/>
      <c r="AO1148" s="1"/>
    </row>
    <row r="1149" spans="1:41" x14ac:dyDescent="0.4">
      <c r="A1149" s="18">
        <v>41848</v>
      </c>
      <c r="B1149" s="19">
        <v>227000</v>
      </c>
      <c r="C1149" s="19">
        <v>229500</v>
      </c>
      <c r="D1149" s="19">
        <v>225500</v>
      </c>
      <c r="E1149" s="19">
        <v>227000</v>
      </c>
      <c r="F1149" s="28">
        <v>-0.22</v>
      </c>
      <c r="G1149" s="1">
        <f t="shared" si="306"/>
        <v>-1</v>
      </c>
      <c r="I1149" s="3">
        <f t="shared" si="307"/>
        <v>-500</v>
      </c>
      <c r="J1149" s="1">
        <f t="shared" si="308"/>
        <v>0</v>
      </c>
      <c r="K1149" s="1">
        <f t="shared" si="309"/>
        <v>500</v>
      </c>
      <c r="L1149" s="1">
        <f t="shared" si="319"/>
        <v>1185.4327226146863</v>
      </c>
      <c r="M1149" s="1">
        <f t="shared" si="319"/>
        <v>1270.7052242326058</v>
      </c>
      <c r="N1149" s="1">
        <f t="shared" si="317"/>
        <v>0.93289356178619898</v>
      </c>
      <c r="O1149" s="1">
        <f t="shared" si="318"/>
        <v>48.264093803701542</v>
      </c>
      <c r="P1149" s="1">
        <f t="shared" si="320"/>
        <v>-1</v>
      </c>
      <c r="R1149" s="3">
        <f t="shared" si="310"/>
        <v>231500</v>
      </c>
      <c r="S1149" s="3">
        <f t="shared" si="311"/>
        <v>223500</v>
      </c>
      <c r="T1149" s="1">
        <f t="shared" si="312"/>
        <v>43.75</v>
      </c>
      <c r="U1149" s="1">
        <f t="shared" si="314"/>
        <v>43.194444444444436</v>
      </c>
      <c r="V1149" s="1">
        <f t="shared" si="313"/>
        <v>1</v>
      </c>
      <c r="W1149" s="1">
        <f t="shared" si="315"/>
        <v>1</v>
      </c>
      <c r="Y1149" s="3">
        <f t="shared" si="316"/>
        <v>228203.35888657771</v>
      </c>
      <c r="Z1149" s="3">
        <f t="shared" si="322"/>
        <v>228096.07054171336</v>
      </c>
      <c r="AA1149" s="3">
        <f t="shared" si="321"/>
        <v>107.28834486435517</v>
      </c>
      <c r="AB1149" s="3">
        <f t="shared" si="323"/>
        <v>-1</v>
      </c>
      <c r="AC1149" s="3"/>
      <c r="AD1149" s="3"/>
      <c r="AE1149" s="3"/>
      <c r="AF1149" s="1"/>
      <c r="AG1149" s="1"/>
      <c r="AI1149" s="1"/>
      <c r="AJ1149" s="1"/>
      <c r="AK1149" s="1"/>
      <c r="AL1149" s="1"/>
      <c r="AM1149" s="1"/>
      <c r="AO1149" s="1"/>
    </row>
    <row r="1150" spans="1:41" x14ac:dyDescent="0.4">
      <c r="A1150" s="15">
        <v>41849</v>
      </c>
      <c r="B1150" s="16">
        <v>228500</v>
      </c>
      <c r="C1150" s="16">
        <v>237500</v>
      </c>
      <c r="D1150" s="16">
        <v>227500</v>
      </c>
      <c r="E1150" s="16">
        <v>237500</v>
      </c>
      <c r="F1150" s="26">
        <v>4.63</v>
      </c>
      <c r="G1150" s="1">
        <f t="shared" si="306"/>
        <v>1</v>
      </c>
      <c r="I1150" s="3">
        <f t="shared" si="307"/>
        <v>10500</v>
      </c>
      <c r="J1150" s="1">
        <f t="shared" si="308"/>
        <v>10500</v>
      </c>
      <c r="K1150" s="1">
        <f t="shared" si="309"/>
        <v>0</v>
      </c>
      <c r="L1150" s="1">
        <f t="shared" si="319"/>
        <v>1850.7589567136372</v>
      </c>
      <c r="M1150" s="1">
        <f t="shared" si="319"/>
        <v>1179.9405653588481</v>
      </c>
      <c r="N1150" s="1">
        <f t="shared" si="317"/>
        <v>1.5685187975131418</v>
      </c>
      <c r="O1150" s="1">
        <f t="shared" si="318"/>
        <v>61.067055418546786</v>
      </c>
      <c r="P1150" s="1">
        <f t="shared" si="320"/>
        <v>1</v>
      </c>
      <c r="R1150" s="3">
        <f t="shared" si="310"/>
        <v>237500</v>
      </c>
      <c r="S1150" s="3">
        <f t="shared" si="311"/>
        <v>223500</v>
      </c>
      <c r="T1150" s="1">
        <f t="shared" si="312"/>
        <v>100</v>
      </c>
      <c r="U1150" s="1">
        <f t="shared" si="314"/>
        <v>61.25</v>
      </c>
      <c r="V1150" s="1">
        <f t="shared" si="313"/>
        <v>1</v>
      </c>
      <c r="W1150" s="1">
        <f t="shared" si="315"/>
        <v>1</v>
      </c>
      <c r="Y1150" s="3">
        <f t="shared" si="316"/>
        <v>229633.61136556574</v>
      </c>
      <c r="Z1150" s="3">
        <f t="shared" si="322"/>
        <v>228792.65790899383</v>
      </c>
      <c r="AA1150" s="3">
        <f t="shared" si="321"/>
        <v>840.95345657190774</v>
      </c>
      <c r="AB1150" s="3">
        <f t="shared" si="323"/>
        <v>1</v>
      </c>
      <c r="AC1150" s="3"/>
      <c r="AD1150" s="3"/>
      <c r="AE1150" s="3"/>
      <c r="AF1150" s="1"/>
      <c r="AG1150" s="1"/>
      <c r="AI1150" s="1"/>
      <c r="AJ1150" s="1"/>
      <c r="AK1150" s="1"/>
      <c r="AL1150" s="1"/>
      <c r="AM1150" s="1"/>
      <c r="AO1150" s="1"/>
    </row>
    <row r="1151" spans="1:41" x14ac:dyDescent="0.4">
      <c r="A1151" s="15">
        <v>41850</v>
      </c>
      <c r="B1151" s="16">
        <v>240000</v>
      </c>
      <c r="C1151" s="16">
        <v>245000</v>
      </c>
      <c r="D1151" s="16">
        <v>239000</v>
      </c>
      <c r="E1151" s="16">
        <v>244500</v>
      </c>
      <c r="F1151" s="26">
        <v>2.95</v>
      </c>
      <c r="G1151" s="1">
        <f t="shared" si="306"/>
        <v>1</v>
      </c>
      <c r="I1151" s="3">
        <f t="shared" si="307"/>
        <v>7000</v>
      </c>
      <c r="J1151" s="1">
        <f t="shared" si="308"/>
        <v>7000</v>
      </c>
      <c r="K1151" s="1">
        <f t="shared" si="309"/>
        <v>0</v>
      </c>
      <c r="L1151" s="1">
        <f t="shared" si="319"/>
        <v>2218.5618883769489</v>
      </c>
      <c r="M1151" s="1">
        <f t="shared" si="319"/>
        <v>1095.6590964046447</v>
      </c>
      <c r="N1151" s="1">
        <f t="shared" si="317"/>
        <v>2.0248651205991521</v>
      </c>
      <c r="O1151" s="1">
        <f t="shared" si="318"/>
        <v>66.940674703474897</v>
      </c>
      <c r="P1151" s="1">
        <f t="shared" si="320"/>
        <v>1</v>
      </c>
      <c r="R1151" s="3">
        <f t="shared" si="310"/>
        <v>245000</v>
      </c>
      <c r="S1151" s="3">
        <f t="shared" si="311"/>
        <v>223500</v>
      </c>
      <c r="T1151" s="1">
        <f t="shared" si="312"/>
        <v>97.674418604651152</v>
      </c>
      <c r="U1151" s="1">
        <f t="shared" si="314"/>
        <v>80.474806201550379</v>
      </c>
      <c r="V1151" s="1">
        <f t="shared" si="313"/>
        <v>-1</v>
      </c>
      <c r="W1151" s="1">
        <f t="shared" si="315"/>
        <v>1</v>
      </c>
      <c r="Y1151" s="3">
        <f t="shared" si="316"/>
        <v>231920.74807855563</v>
      </c>
      <c r="Z1151" s="3">
        <f t="shared" si="322"/>
        <v>229956.16473054985</v>
      </c>
      <c r="AA1151" s="3">
        <f t="shared" si="321"/>
        <v>1964.5833480057772</v>
      </c>
      <c r="AB1151" s="3">
        <f t="shared" si="323"/>
        <v>1</v>
      </c>
      <c r="AC1151" s="3"/>
      <c r="AD1151" s="3"/>
      <c r="AE1151" s="3"/>
      <c r="AF1151" s="1"/>
      <c r="AG1151" s="1"/>
      <c r="AI1151" s="1"/>
      <c r="AJ1151" s="1"/>
      <c r="AK1151" s="1"/>
      <c r="AL1151" s="1"/>
      <c r="AM1151" s="1"/>
      <c r="AO1151" s="1"/>
    </row>
    <row r="1152" spans="1:41" x14ac:dyDescent="0.4">
      <c r="A1152" s="15">
        <v>41851</v>
      </c>
      <c r="B1152" s="16">
        <v>244000</v>
      </c>
      <c r="C1152" s="16">
        <v>247000</v>
      </c>
      <c r="D1152" s="16">
        <v>241000</v>
      </c>
      <c r="E1152" s="16">
        <v>245500</v>
      </c>
      <c r="F1152" s="26">
        <v>0.41</v>
      </c>
      <c r="G1152" s="1">
        <f t="shared" si="306"/>
        <v>1</v>
      </c>
      <c r="I1152" s="3">
        <f t="shared" si="307"/>
        <v>1000</v>
      </c>
      <c r="J1152" s="1">
        <f t="shared" si="308"/>
        <v>1000</v>
      </c>
      <c r="K1152" s="1">
        <f t="shared" si="309"/>
        <v>0</v>
      </c>
      <c r="L1152" s="1">
        <f t="shared" si="319"/>
        <v>2131.5217534928811</v>
      </c>
      <c r="M1152" s="1">
        <f t="shared" si="319"/>
        <v>1017.3977323757416</v>
      </c>
      <c r="N1152" s="1">
        <f t="shared" si="317"/>
        <v>2.095072247227769</v>
      </c>
      <c r="O1152" s="1">
        <f t="shared" si="318"/>
        <v>67.690576499605399</v>
      </c>
      <c r="P1152" s="1">
        <f t="shared" si="320"/>
        <v>1</v>
      </c>
      <c r="R1152" s="3">
        <f t="shared" si="310"/>
        <v>247000</v>
      </c>
      <c r="S1152" s="3">
        <f t="shared" si="311"/>
        <v>225500</v>
      </c>
      <c r="T1152" s="1">
        <f t="shared" si="312"/>
        <v>93.023255813953483</v>
      </c>
      <c r="U1152" s="1">
        <f t="shared" si="314"/>
        <v>96.899224806201531</v>
      </c>
      <c r="V1152" s="1">
        <f t="shared" si="313"/>
        <v>-1</v>
      </c>
      <c r="W1152" s="1">
        <f t="shared" si="315"/>
        <v>1</v>
      </c>
      <c r="Y1152" s="3">
        <f t="shared" si="316"/>
        <v>234009.86375877785</v>
      </c>
      <c r="Z1152" s="3">
        <f t="shared" si="322"/>
        <v>231107.55993569433</v>
      </c>
      <c r="AA1152" s="3">
        <f t="shared" si="321"/>
        <v>2902.3038230835227</v>
      </c>
      <c r="AB1152" s="3">
        <f t="shared" si="323"/>
        <v>1</v>
      </c>
      <c r="AC1152" s="3"/>
      <c r="AD1152" s="3"/>
      <c r="AE1152" s="3"/>
      <c r="AF1152" s="1"/>
      <c r="AG1152" s="1"/>
      <c r="AI1152" s="1"/>
      <c r="AJ1152" s="1"/>
      <c r="AK1152" s="1"/>
      <c r="AL1152" s="1"/>
      <c r="AM1152" s="1"/>
      <c r="AO1152" s="1"/>
    </row>
    <row r="1153" spans="1:41" x14ac:dyDescent="0.4">
      <c r="A1153" s="15">
        <v>41852</v>
      </c>
      <c r="B1153" s="16">
        <v>244000</v>
      </c>
      <c r="C1153" s="16">
        <v>245000</v>
      </c>
      <c r="D1153" s="16">
        <v>240000</v>
      </c>
      <c r="E1153" s="16">
        <v>243500</v>
      </c>
      <c r="F1153" s="26">
        <v>-0.81</v>
      </c>
      <c r="G1153" s="1">
        <f t="shared" si="306"/>
        <v>-1</v>
      </c>
      <c r="I1153" s="3">
        <f t="shared" si="307"/>
        <v>-2000</v>
      </c>
      <c r="J1153" s="1">
        <f t="shared" si="308"/>
        <v>0</v>
      </c>
      <c r="K1153" s="1">
        <f t="shared" si="309"/>
        <v>2000</v>
      </c>
      <c r="L1153" s="1">
        <f t="shared" si="319"/>
        <v>1979.2701996719609</v>
      </c>
      <c r="M1153" s="1">
        <f t="shared" si="319"/>
        <v>1087.5836086346173</v>
      </c>
      <c r="N1153" s="1">
        <f t="shared" si="317"/>
        <v>1.8198786594042105</v>
      </c>
      <c r="O1153" s="1">
        <f t="shared" si="318"/>
        <v>64.537481190368595</v>
      </c>
      <c r="P1153" s="1">
        <f t="shared" si="320"/>
        <v>-1</v>
      </c>
      <c r="R1153" s="3">
        <f t="shared" si="310"/>
        <v>247000</v>
      </c>
      <c r="S1153" s="3">
        <f t="shared" si="311"/>
        <v>225500</v>
      </c>
      <c r="T1153" s="1">
        <f t="shared" si="312"/>
        <v>83.720930232558146</v>
      </c>
      <c r="U1153" s="1">
        <f t="shared" si="314"/>
        <v>91.47286821705427</v>
      </c>
      <c r="V1153" s="1">
        <f t="shared" si="313"/>
        <v>-1</v>
      </c>
      <c r="W1153" s="1">
        <f t="shared" si="315"/>
        <v>-1</v>
      </c>
      <c r="Y1153" s="3">
        <f t="shared" si="316"/>
        <v>235469.88471896588</v>
      </c>
      <c r="Z1153" s="3">
        <f t="shared" si="322"/>
        <v>232025.51845897624</v>
      </c>
      <c r="AA1153" s="3">
        <f t="shared" si="321"/>
        <v>3444.3662599896488</v>
      </c>
      <c r="AB1153" s="3">
        <f t="shared" si="323"/>
        <v>1</v>
      </c>
      <c r="AC1153" s="3"/>
      <c r="AD1153" s="3"/>
      <c r="AE1153" s="3"/>
      <c r="AF1153" s="1"/>
      <c r="AG1153" s="1"/>
      <c r="AI1153" s="1"/>
      <c r="AJ1153" s="1"/>
      <c r="AK1153" s="1"/>
      <c r="AL1153" s="1"/>
      <c r="AM1153" s="1"/>
      <c r="AO1153" s="1"/>
    </row>
    <row r="1154" spans="1:41" x14ac:dyDescent="0.4">
      <c r="A1154" s="18">
        <v>41855</v>
      </c>
      <c r="B1154" s="19">
        <v>244500</v>
      </c>
      <c r="C1154" s="19">
        <v>245000</v>
      </c>
      <c r="D1154" s="19">
        <v>236000</v>
      </c>
      <c r="E1154" s="19">
        <v>237500</v>
      </c>
      <c r="F1154" s="28">
        <v>-2.46</v>
      </c>
      <c r="G1154" s="1">
        <f t="shared" si="306"/>
        <v>-1</v>
      </c>
      <c r="I1154" s="3">
        <f t="shared" si="307"/>
        <v>-6000</v>
      </c>
      <c r="J1154" s="1">
        <f t="shared" si="308"/>
        <v>0</v>
      </c>
      <c r="K1154" s="1">
        <f t="shared" si="309"/>
        <v>6000</v>
      </c>
      <c r="L1154" s="1">
        <f t="shared" si="319"/>
        <v>1837.8937568382494</v>
      </c>
      <c r="M1154" s="1">
        <f t="shared" si="319"/>
        <v>1438.4704937321446</v>
      </c>
      <c r="N1154" s="1">
        <f t="shared" si="317"/>
        <v>1.2776721975504635</v>
      </c>
      <c r="O1154" s="1">
        <f t="shared" si="318"/>
        <v>56.095525902478144</v>
      </c>
      <c r="P1154" s="1">
        <f t="shared" si="320"/>
        <v>-1</v>
      </c>
      <c r="R1154" s="3">
        <f t="shared" si="310"/>
        <v>247000</v>
      </c>
      <c r="S1154" s="3">
        <f t="shared" si="311"/>
        <v>227500</v>
      </c>
      <c r="T1154" s="1">
        <f t="shared" si="312"/>
        <v>51.282051282051277</v>
      </c>
      <c r="U1154" s="1">
        <f t="shared" si="314"/>
        <v>76.008745776187638</v>
      </c>
      <c r="V1154" s="1">
        <f t="shared" si="313"/>
        <v>-1</v>
      </c>
      <c r="W1154" s="1">
        <f t="shared" si="315"/>
        <v>-1</v>
      </c>
      <c r="Y1154" s="3">
        <f t="shared" si="316"/>
        <v>235782.21014681729</v>
      </c>
      <c r="Z1154" s="3">
        <f t="shared" si="322"/>
        <v>232431.03561016318</v>
      </c>
      <c r="AA1154" s="3">
        <f t="shared" si="321"/>
        <v>3351.1745366541145</v>
      </c>
      <c r="AB1154" s="3">
        <f t="shared" si="323"/>
        <v>-1</v>
      </c>
      <c r="AC1154" s="3"/>
      <c r="AD1154" s="3"/>
      <c r="AE1154" s="3"/>
      <c r="AF1154" s="1"/>
      <c r="AG1154" s="1"/>
      <c r="AI1154" s="1"/>
      <c r="AJ1154" s="1"/>
      <c r="AK1154" s="1"/>
      <c r="AL1154" s="1"/>
      <c r="AM1154" s="1"/>
      <c r="AO1154" s="1"/>
    </row>
    <row r="1155" spans="1:41" x14ac:dyDescent="0.4">
      <c r="A1155" s="15">
        <v>41856</v>
      </c>
      <c r="B1155" s="16">
        <v>239000</v>
      </c>
      <c r="C1155" s="16">
        <v>239000</v>
      </c>
      <c r="D1155" s="16">
        <v>234000</v>
      </c>
      <c r="E1155" s="16">
        <v>236000</v>
      </c>
      <c r="F1155" s="26">
        <v>-0.63</v>
      </c>
      <c r="G1155" s="1">
        <f t="shared" si="306"/>
        <v>-1</v>
      </c>
      <c r="I1155" s="3">
        <f t="shared" si="307"/>
        <v>-1500</v>
      </c>
      <c r="J1155" s="1">
        <f t="shared" si="308"/>
        <v>0</v>
      </c>
      <c r="K1155" s="1">
        <f t="shared" si="309"/>
        <v>1500</v>
      </c>
      <c r="L1155" s="1">
        <f t="shared" si="319"/>
        <v>1706.6156313498029</v>
      </c>
      <c r="M1155" s="1">
        <f t="shared" si="319"/>
        <v>1442.8654584655628</v>
      </c>
      <c r="N1155" s="1">
        <f t="shared" si="317"/>
        <v>1.1827960960162767</v>
      </c>
      <c r="O1155" s="1">
        <f t="shared" si="318"/>
        <v>54.187200452435512</v>
      </c>
      <c r="P1155" s="1">
        <f t="shared" si="320"/>
        <v>-1</v>
      </c>
      <c r="R1155" s="3">
        <f t="shared" si="310"/>
        <v>247000</v>
      </c>
      <c r="S1155" s="3">
        <f t="shared" si="311"/>
        <v>234000</v>
      </c>
      <c r="T1155" s="1">
        <f t="shared" si="312"/>
        <v>15.384615384615385</v>
      </c>
      <c r="U1155" s="1">
        <f t="shared" si="314"/>
        <v>50.129198966408268</v>
      </c>
      <c r="V1155" s="1">
        <f t="shared" si="313"/>
        <v>-1</v>
      </c>
      <c r="W1155" s="1">
        <f t="shared" si="315"/>
        <v>-1</v>
      </c>
      <c r="Y1155" s="3">
        <f t="shared" si="316"/>
        <v>235815.71627807617</v>
      </c>
      <c r="Z1155" s="3">
        <f t="shared" si="322"/>
        <v>232695.4033427437</v>
      </c>
      <c r="AA1155" s="3">
        <f t="shared" si="321"/>
        <v>3120.3129353324766</v>
      </c>
      <c r="AB1155" s="3">
        <f t="shared" si="323"/>
        <v>-1</v>
      </c>
      <c r="AC1155" s="3"/>
      <c r="AD1155" s="3"/>
      <c r="AE1155" s="3"/>
      <c r="AF1155" s="1"/>
      <c r="AG1155" s="1"/>
      <c r="AI1155" s="1"/>
      <c r="AJ1155" s="1"/>
      <c r="AK1155" s="1"/>
      <c r="AL1155" s="1"/>
      <c r="AM1155" s="1"/>
      <c r="AO1155" s="1"/>
    </row>
    <row r="1156" spans="1:41" x14ac:dyDescent="0.4">
      <c r="A1156" s="15">
        <v>41857</v>
      </c>
      <c r="B1156" s="16">
        <v>236500</v>
      </c>
      <c r="C1156" s="16">
        <v>238000</v>
      </c>
      <c r="D1156" s="16">
        <v>231000</v>
      </c>
      <c r="E1156" s="16">
        <v>233000</v>
      </c>
      <c r="F1156" s="26">
        <v>-1.27</v>
      </c>
      <c r="G1156" s="1">
        <f t="shared" si="306"/>
        <v>-1</v>
      </c>
      <c r="I1156" s="3">
        <f t="shared" si="307"/>
        <v>-3000</v>
      </c>
      <c r="J1156" s="1">
        <f t="shared" si="308"/>
        <v>0</v>
      </c>
      <c r="K1156" s="1">
        <f t="shared" si="309"/>
        <v>3000</v>
      </c>
      <c r="L1156" s="1">
        <f t="shared" si="319"/>
        <v>1584.7145148248169</v>
      </c>
      <c r="M1156" s="1">
        <f t="shared" si="319"/>
        <v>1554.0893542894512</v>
      </c>
      <c r="N1156" s="1">
        <f t="shared" si="317"/>
        <v>1.0197061774156273</v>
      </c>
      <c r="O1156" s="1">
        <f t="shared" si="318"/>
        <v>50.487847629422092</v>
      </c>
      <c r="P1156" s="1">
        <f t="shared" si="320"/>
        <v>-1</v>
      </c>
      <c r="R1156" s="3">
        <f t="shared" si="310"/>
        <v>247000</v>
      </c>
      <c r="S1156" s="3">
        <f t="shared" si="311"/>
        <v>231000</v>
      </c>
      <c r="T1156" s="1">
        <f t="shared" si="312"/>
        <v>12.5</v>
      </c>
      <c r="U1156" s="1">
        <f t="shared" si="314"/>
        <v>26.388888888888886</v>
      </c>
      <c r="V1156" s="1">
        <f t="shared" si="313"/>
        <v>-1</v>
      </c>
      <c r="W1156" s="1">
        <f t="shared" si="315"/>
        <v>-1</v>
      </c>
      <c r="Y1156" s="3">
        <f t="shared" si="316"/>
        <v>235382.52915837214</v>
      </c>
      <c r="Z1156" s="3">
        <f t="shared" si="322"/>
        <v>232717.96605809603</v>
      </c>
      <c r="AA1156" s="3">
        <f t="shared" si="321"/>
        <v>2664.5631002761074</v>
      </c>
      <c r="AB1156" s="3">
        <f t="shared" si="323"/>
        <v>-1</v>
      </c>
      <c r="AC1156" s="3"/>
      <c r="AD1156" s="3"/>
      <c r="AE1156" s="3"/>
      <c r="AF1156" s="1"/>
      <c r="AG1156" s="1"/>
      <c r="AI1156" s="1"/>
      <c r="AJ1156" s="1"/>
      <c r="AK1156" s="1"/>
      <c r="AL1156" s="1"/>
      <c r="AM1156" s="1"/>
      <c r="AO1156" s="1"/>
    </row>
    <row r="1157" spans="1:41" x14ac:dyDescent="0.4">
      <c r="A1157" s="15">
        <v>41858</v>
      </c>
      <c r="B1157" s="16">
        <v>233500</v>
      </c>
      <c r="C1157" s="16">
        <v>236500</v>
      </c>
      <c r="D1157" s="16">
        <v>231000</v>
      </c>
      <c r="E1157" s="16">
        <v>232000</v>
      </c>
      <c r="F1157" s="26">
        <v>-0.43</v>
      </c>
      <c r="G1157" s="1">
        <f t="shared" si="306"/>
        <v>-1</v>
      </c>
      <c r="I1157" s="3">
        <f t="shared" si="307"/>
        <v>-1000</v>
      </c>
      <c r="J1157" s="1">
        <f t="shared" si="308"/>
        <v>0</v>
      </c>
      <c r="K1157" s="1">
        <f t="shared" si="309"/>
        <v>1000</v>
      </c>
      <c r="L1157" s="1">
        <f t="shared" si="319"/>
        <v>1471.5206209087587</v>
      </c>
      <c r="M1157" s="1">
        <f t="shared" si="319"/>
        <v>1514.5115432687762</v>
      </c>
      <c r="N1157" s="1">
        <f t="shared" si="317"/>
        <v>0.97161400152340205</v>
      </c>
      <c r="O1157" s="1">
        <f t="shared" si="318"/>
        <v>49.280132965817216</v>
      </c>
      <c r="P1157" s="1">
        <f t="shared" si="320"/>
        <v>-1</v>
      </c>
      <c r="R1157" s="3">
        <f t="shared" si="310"/>
        <v>245000</v>
      </c>
      <c r="S1157" s="3">
        <f t="shared" si="311"/>
        <v>231000</v>
      </c>
      <c r="T1157" s="1">
        <f t="shared" si="312"/>
        <v>7.1428571428571423</v>
      </c>
      <c r="U1157" s="1">
        <f t="shared" si="314"/>
        <v>11.675824175824175</v>
      </c>
      <c r="V1157" s="1">
        <f t="shared" si="313"/>
        <v>-1</v>
      </c>
      <c r="W1157" s="1">
        <f t="shared" si="315"/>
        <v>-1</v>
      </c>
      <c r="Y1157" s="3">
        <f t="shared" si="316"/>
        <v>234862.14005708412</v>
      </c>
      <c r="Z1157" s="3">
        <f t="shared" si="322"/>
        <v>232664.78338712594</v>
      </c>
      <c r="AA1157" s="3">
        <f t="shared" si="321"/>
        <v>2197.3566699581861</v>
      </c>
      <c r="AB1157" s="3">
        <f t="shared" si="323"/>
        <v>-1</v>
      </c>
      <c r="AC1157" s="3"/>
      <c r="AD1157" s="3"/>
      <c r="AE1157" s="3"/>
      <c r="AF1157" s="1"/>
      <c r="AG1157" s="1"/>
      <c r="AI1157" s="1"/>
      <c r="AJ1157" s="1"/>
      <c r="AK1157" s="1"/>
      <c r="AL1157" s="1"/>
      <c r="AM1157" s="1"/>
      <c r="AO1157" s="1"/>
    </row>
    <row r="1158" spans="1:41" x14ac:dyDescent="0.4">
      <c r="A1158" s="15">
        <v>41859</v>
      </c>
      <c r="B1158" s="16">
        <v>229000</v>
      </c>
      <c r="C1158" s="16">
        <v>231000</v>
      </c>
      <c r="D1158" s="16">
        <v>227500</v>
      </c>
      <c r="E1158" s="16">
        <v>228500</v>
      </c>
      <c r="F1158" s="26">
        <v>-1.51</v>
      </c>
      <c r="G1158" s="1">
        <f t="shared" si="306"/>
        <v>-1</v>
      </c>
      <c r="I1158" s="3">
        <f t="shared" si="307"/>
        <v>-3500</v>
      </c>
      <c r="J1158" s="1">
        <f t="shared" si="308"/>
        <v>0</v>
      </c>
      <c r="K1158" s="1">
        <f t="shared" si="309"/>
        <v>3500</v>
      </c>
      <c r="L1158" s="1">
        <f t="shared" si="319"/>
        <v>1366.4120051295615</v>
      </c>
      <c r="M1158" s="1">
        <f t="shared" si="319"/>
        <v>1656.3321473210065</v>
      </c>
      <c r="N1158" s="1">
        <f t="shared" si="317"/>
        <v>0.82496255798671236</v>
      </c>
      <c r="O1158" s="1">
        <f t="shared" si="318"/>
        <v>45.204355255200745</v>
      </c>
      <c r="P1158" s="1">
        <f t="shared" si="320"/>
        <v>-1</v>
      </c>
      <c r="R1158" s="3">
        <f t="shared" si="310"/>
        <v>245000</v>
      </c>
      <c r="S1158" s="3">
        <f t="shared" si="311"/>
        <v>227500</v>
      </c>
      <c r="T1158" s="1">
        <f t="shared" si="312"/>
        <v>5.7142857142857144</v>
      </c>
      <c r="U1158" s="1">
        <f t="shared" si="314"/>
        <v>8.4523809523809526</v>
      </c>
      <c r="V1158" s="1">
        <f t="shared" si="313"/>
        <v>-1</v>
      </c>
      <c r="W1158" s="1">
        <f t="shared" si="315"/>
        <v>-1</v>
      </c>
      <c r="Y1158" s="3">
        <f t="shared" si="316"/>
        <v>233883.34927907118</v>
      </c>
      <c r="Z1158" s="3">
        <f t="shared" si="322"/>
        <v>232356.2809140055</v>
      </c>
      <c r="AA1158" s="3">
        <f t="shared" si="321"/>
        <v>1527.068365065672</v>
      </c>
      <c r="AB1158" s="3">
        <f t="shared" si="323"/>
        <v>-1</v>
      </c>
      <c r="AC1158" s="3"/>
      <c r="AD1158" s="3"/>
      <c r="AE1158" s="3"/>
      <c r="AF1158" s="1"/>
      <c r="AG1158" s="1"/>
      <c r="AI1158" s="1"/>
      <c r="AJ1158" s="1"/>
      <c r="AK1158" s="1"/>
      <c r="AL1158" s="1"/>
      <c r="AM1158" s="1"/>
      <c r="AO1158" s="1"/>
    </row>
    <row r="1159" spans="1:41" x14ac:dyDescent="0.4">
      <c r="A1159" s="18">
        <v>41862</v>
      </c>
      <c r="B1159" s="19">
        <v>231500</v>
      </c>
      <c r="C1159" s="19">
        <v>231500</v>
      </c>
      <c r="D1159" s="19">
        <v>230000</v>
      </c>
      <c r="E1159" s="19">
        <v>231000</v>
      </c>
      <c r="F1159" s="28">
        <v>1.0900000000000001</v>
      </c>
      <c r="G1159" s="1">
        <f t="shared" si="306"/>
        <v>1</v>
      </c>
      <c r="I1159" s="3">
        <f t="shared" si="307"/>
        <v>2500</v>
      </c>
      <c r="J1159" s="1">
        <f t="shared" si="308"/>
        <v>2500</v>
      </c>
      <c r="K1159" s="1">
        <f t="shared" si="309"/>
        <v>0</v>
      </c>
      <c r="L1159" s="1">
        <f t="shared" si="319"/>
        <v>1447.3825761917358</v>
      </c>
      <c r="M1159" s="1">
        <f t="shared" si="319"/>
        <v>1538.0227082266488</v>
      </c>
      <c r="N1159" s="1">
        <f t="shared" si="317"/>
        <v>0.94106710417857109</v>
      </c>
      <c r="O1159" s="1">
        <f t="shared" si="318"/>
        <v>48.481945943688316</v>
      </c>
      <c r="P1159" s="1">
        <f t="shared" si="320"/>
        <v>1</v>
      </c>
      <c r="R1159" s="3">
        <f t="shared" si="310"/>
        <v>239000</v>
      </c>
      <c r="S1159" s="3">
        <f t="shared" si="311"/>
        <v>227500</v>
      </c>
      <c r="T1159" s="1">
        <f t="shared" si="312"/>
        <v>30.434782608695656</v>
      </c>
      <c r="U1159" s="1">
        <f t="shared" si="314"/>
        <v>14.430641821946173</v>
      </c>
      <c r="V1159" s="1">
        <f t="shared" si="313"/>
        <v>1</v>
      </c>
      <c r="W1159" s="1">
        <f t="shared" si="315"/>
        <v>1</v>
      </c>
      <c r="Y1159" s="3">
        <f t="shared" si="316"/>
        <v>233439.75708229098</v>
      </c>
      <c r="Z1159" s="3">
        <f t="shared" si="322"/>
        <v>232255.81566111621</v>
      </c>
      <c r="AA1159" s="3">
        <f t="shared" si="321"/>
        <v>1183.9414211747644</v>
      </c>
      <c r="AB1159" s="3">
        <f t="shared" si="323"/>
        <v>-1</v>
      </c>
      <c r="AC1159" s="3"/>
      <c r="AD1159" s="3"/>
      <c r="AE1159" s="3"/>
      <c r="AF1159" s="1"/>
      <c r="AG1159" s="1"/>
      <c r="AI1159" s="1"/>
      <c r="AJ1159" s="1"/>
      <c r="AK1159" s="1"/>
      <c r="AL1159" s="1"/>
      <c r="AM1159" s="1"/>
      <c r="AO1159" s="1"/>
    </row>
    <row r="1160" spans="1:41" x14ac:dyDescent="0.4">
      <c r="A1160" s="15">
        <v>41863</v>
      </c>
      <c r="B1160" s="16">
        <v>231500</v>
      </c>
      <c r="C1160" s="16">
        <v>235000</v>
      </c>
      <c r="D1160" s="16">
        <v>231500</v>
      </c>
      <c r="E1160" s="16">
        <v>232000</v>
      </c>
      <c r="F1160" s="26">
        <v>0.43</v>
      </c>
      <c r="G1160" s="1">
        <f t="shared" si="306"/>
        <v>1</v>
      </c>
      <c r="I1160" s="3">
        <f t="shared" si="307"/>
        <v>1000</v>
      </c>
      <c r="J1160" s="1">
        <f t="shared" si="308"/>
        <v>1000</v>
      </c>
      <c r="K1160" s="1">
        <f t="shared" si="309"/>
        <v>0</v>
      </c>
      <c r="L1160" s="1">
        <f t="shared" si="319"/>
        <v>1415.4266778923261</v>
      </c>
      <c r="M1160" s="1">
        <f t="shared" si="319"/>
        <v>1428.1639433533167</v>
      </c>
      <c r="N1160" s="1">
        <f t="shared" si="317"/>
        <v>0.99108137023044873</v>
      </c>
      <c r="O1160" s="1">
        <f t="shared" si="318"/>
        <v>49.776035527656035</v>
      </c>
      <c r="P1160" s="1">
        <f t="shared" si="320"/>
        <v>1</v>
      </c>
      <c r="R1160" s="3">
        <f t="shared" si="310"/>
        <v>238000</v>
      </c>
      <c r="S1160" s="3">
        <f t="shared" si="311"/>
        <v>227500</v>
      </c>
      <c r="T1160" s="1">
        <f t="shared" si="312"/>
        <v>42.857142857142854</v>
      </c>
      <c r="U1160" s="1">
        <f t="shared" si="314"/>
        <v>26.335403726708076</v>
      </c>
      <c r="V1160" s="1">
        <f t="shared" si="313"/>
        <v>1</v>
      </c>
      <c r="W1160" s="1">
        <f t="shared" si="315"/>
        <v>1</v>
      </c>
      <c r="Y1160" s="3">
        <f t="shared" si="316"/>
        <v>233218.25599270774</v>
      </c>
      <c r="Z1160" s="3">
        <f t="shared" si="322"/>
        <v>232236.86635288538</v>
      </c>
      <c r="AA1160" s="3">
        <f t="shared" si="321"/>
        <v>981.38963982235873</v>
      </c>
      <c r="AB1160" s="3">
        <f t="shared" si="323"/>
        <v>-1</v>
      </c>
      <c r="AC1160" s="3"/>
      <c r="AD1160" s="3"/>
      <c r="AE1160" s="3"/>
      <c r="AF1160" s="1"/>
      <c r="AG1160" s="1"/>
      <c r="AI1160" s="1"/>
      <c r="AJ1160" s="1"/>
      <c r="AK1160" s="1"/>
      <c r="AL1160" s="1"/>
      <c r="AM1160" s="1"/>
      <c r="AO1160" s="1"/>
    </row>
    <row r="1161" spans="1:41" x14ac:dyDescent="0.4">
      <c r="A1161" s="15">
        <v>41864</v>
      </c>
      <c r="B1161" s="16">
        <v>231000</v>
      </c>
      <c r="C1161" s="16">
        <v>233500</v>
      </c>
      <c r="D1161" s="16">
        <v>228000</v>
      </c>
      <c r="E1161" s="16">
        <v>233500</v>
      </c>
      <c r="F1161" s="26">
        <v>0.65</v>
      </c>
      <c r="G1161" s="1">
        <f t="shared" si="306"/>
        <v>1</v>
      </c>
      <c r="I1161" s="3">
        <f t="shared" si="307"/>
        <v>1500</v>
      </c>
      <c r="J1161" s="1">
        <f t="shared" si="308"/>
        <v>1500</v>
      </c>
      <c r="K1161" s="1">
        <f t="shared" si="309"/>
        <v>0</v>
      </c>
      <c r="L1161" s="1">
        <f t="shared" si="319"/>
        <v>1421.4676294714457</v>
      </c>
      <c r="M1161" s="1">
        <f t="shared" si="319"/>
        <v>1326.1522331137942</v>
      </c>
      <c r="N1161" s="1">
        <f t="shared" si="317"/>
        <v>1.0718736461604048</v>
      </c>
      <c r="O1161" s="1">
        <f t="shared" si="318"/>
        <v>51.734508431380483</v>
      </c>
      <c r="P1161" s="1">
        <f t="shared" si="320"/>
        <v>1</v>
      </c>
      <c r="R1161" s="3">
        <f t="shared" si="310"/>
        <v>236500</v>
      </c>
      <c r="S1161" s="3">
        <f t="shared" si="311"/>
        <v>227500</v>
      </c>
      <c r="T1161" s="1">
        <f t="shared" si="312"/>
        <v>66.666666666666657</v>
      </c>
      <c r="U1161" s="1">
        <f t="shared" si="314"/>
        <v>46.652864044168389</v>
      </c>
      <c r="V1161" s="1">
        <f t="shared" si="313"/>
        <v>1</v>
      </c>
      <c r="W1161" s="1">
        <f t="shared" si="315"/>
        <v>1</v>
      </c>
      <c r="Y1161" s="3">
        <f t="shared" si="316"/>
        <v>233261.60122459882</v>
      </c>
      <c r="Z1161" s="3">
        <f t="shared" si="322"/>
        <v>232330.43180822721</v>
      </c>
      <c r="AA1161" s="3">
        <f t="shared" si="321"/>
        <v>931.16941637161653</v>
      </c>
      <c r="AB1161" s="3">
        <f t="shared" si="323"/>
        <v>-1</v>
      </c>
      <c r="AC1161" s="3"/>
      <c r="AD1161" s="3"/>
      <c r="AE1161" s="3"/>
      <c r="AF1161" s="1"/>
      <c r="AG1161" s="1"/>
      <c r="AI1161" s="1"/>
      <c r="AJ1161" s="1"/>
      <c r="AK1161" s="1"/>
      <c r="AL1161" s="1"/>
      <c r="AM1161" s="1"/>
      <c r="AO1161" s="1"/>
    </row>
    <row r="1162" spans="1:41" x14ac:dyDescent="0.4">
      <c r="A1162" s="15">
        <v>41865</v>
      </c>
      <c r="B1162" s="16">
        <v>232000</v>
      </c>
      <c r="C1162" s="16">
        <v>235500</v>
      </c>
      <c r="D1162" s="16">
        <v>229000</v>
      </c>
      <c r="E1162" s="16">
        <v>230000</v>
      </c>
      <c r="F1162" s="26">
        <v>-1.5</v>
      </c>
      <c r="G1162" s="1">
        <f t="shared" si="306"/>
        <v>-1</v>
      </c>
      <c r="I1162" s="3">
        <f t="shared" si="307"/>
        <v>-3500</v>
      </c>
      <c r="J1162" s="1">
        <f t="shared" si="308"/>
        <v>0</v>
      </c>
      <c r="K1162" s="1">
        <f t="shared" si="309"/>
        <v>3500</v>
      </c>
      <c r="L1162" s="1">
        <f t="shared" si="319"/>
        <v>1319.9342273663424</v>
      </c>
      <c r="M1162" s="1">
        <f t="shared" si="319"/>
        <v>1481.427073605666</v>
      </c>
      <c r="N1162" s="1">
        <f t="shared" si="317"/>
        <v>0.89098832530023642</v>
      </c>
      <c r="O1162" s="1">
        <f t="shared" si="318"/>
        <v>47.117600536152025</v>
      </c>
      <c r="P1162" s="1">
        <f t="shared" si="320"/>
        <v>-1</v>
      </c>
      <c r="R1162" s="3">
        <f t="shared" si="310"/>
        <v>235500</v>
      </c>
      <c r="S1162" s="3">
        <f t="shared" si="311"/>
        <v>227500</v>
      </c>
      <c r="T1162" s="1">
        <f t="shared" si="312"/>
        <v>31.25</v>
      </c>
      <c r="U1162" s="1">
        <f t="shared" si="314"/>
        <v>46.92460317460317</v>
      </c>
      <c r="V1162" s="1">
        <f t="shared" si="313"/>
        <v>-1</v>
      </c>
      <c r="W1162" s="1">
        <f t="shared" si="315"/>
        <v>1</v>
      </c>
      <c r="Y1162" s="3">
        <f t="shared" si="316"/>
        <v>232759.81642081437</v>
      </c>
      <c r="Z1162" s="3">
        <f t="shared" si="322"/>
        <v>232157.80722984002</v>
      </c>
      <c r="AA1162" s="3">
        <f t="shared" si="321"/>
        <v>602.00919097434962</v>
      </c>
      <c r="AB1162" s="3">
        <f t="shared" si="323"/>
        <v>-1</v>
      </c>
      <c r="AC1162" s="3"/>
      <c r="AD1162" s="3"/>
      <c r="AE1162" s="3"/>
      <c r="AF1162" s="1"/>
      <c r="AG1162" s="1"/>
      <c r="AI1162" s="1"/>
      <c r="AJ1162" s="1"/>
      <c r="AK1162" s="1"/>
      <c r="AL1162" s="1"/>
      <c r="AM1162" s="1"/>
      <c r="AO1162" s="1"/>
    </row>
    <row r="1163" spans="1:41" x14ac:dyDescent="0.4">
      <c r="A1163" s="15">
        <v>41869</v>
      </c>
      <c r="B1163" s="16">
        <v>230000</v>
      </c>
      <c r="C1163" s="16">
        <v>230500</v>
      </c>
      <c r="D1163" s="16">
        <v>224000</v>
      </c>
      <c r="E1163" s="16">
        <v>224000</v>
      </c>
      <c r="F1163" s="26">
        <v>-2.61</v>
      </c>
      <c r="G1163" s="1">
        <f t="shared" si="306"/>
        <v>-1</v>
      </c>
      <c r="I1163" s="3">
        <f t="shared" si="307"/>
        <v>-6000</v>
      </c>
      <c r="J1163" s="1">
        <f t="shared" si="308"/>
        <v>0</v>
      </c>
      <c r="K1163" s="1">
        <f t="shared" si="309"/>
        <v>6000</v>
      </c>
      <c r="L1163" s="1">
        <f t="shared" si="319"/>
        <v>1225.6532111258894</v>
      </c>
      <c r="M1163" s="1">
        <f t="shared" si="319"/>
        <v>1804.1822826338325</v>
      </c>
      <c r="N1163" s="1">
        <f t="shared" si="317"/>
        <v>0.67934001066489891</v>
      </c>
      <c r="O1163" s="1">
        <f t="shared" si="318"/>
        <v>40.452797310291487</v>
      </c>
      <c r="P1163" s="1">
        <f t="shared" si="320"/>
        <v>-1</v>
      </c>
      <c r="R1163" s="3">
        <f t="shared" si="310"/>
        <v>235500</v>
      </c>
      <c r="S1163" s="3">
        <f t="shared" si="311"/>
        <v>224000</v>
      </c>
      <c r="T1163" s="1">
        <f t="shared" si="312"/>
        <v>0</v>
      </c>
      <c r="U1163" s="1">
        <f t="shared" si="314"/>
        <v>32.638888888888886</v>
      </c>
      <c r="V1163" s="1">
        <f t="shared" si="313"/>
        <v>-1</v>
      </c>
      <c r="W1163" s="1">
        <f t="shared" si="315"/>
        <v>-1</v>
      </c>
      <c r="Y1163" s="3">
        <f t="shared" si="316"/>
        <v>231412.1523560737</v>
      </c>
      <c r="Z1163" s="3">
        <f t="shared" si="322"/>
        <v>231553.52521281483</v>
      </c>
      <c r="AA1163" s="3">
        <f t="shared" si="321"/>
        <v>-141.37285674113082</v>
      </c>
      <c r="AB1163" s="3">
        <f t="shared" si="323"/>
        <v>-1</v>
      </c>
      <c r="AC1163" s="3"/>
      <c r="AD1163" s="3"/>
      <c r="AE1163" s="3"/>
      <c r="AF1163" s="1"/>
      <c r="AG1163" s="1"/>
      <c r="AI1163" s="1"/>
      <c r="AJ1163" s="1"/>
      <c r="AK1163" s="1"/>
      <c r="AL1163" s="1"/>
      <c r="AM1163" s="1"/>
      <c r="AO1163" s="1"/>
    </row>
    <row r="1164" spans="1:41" x14ac:dyDescent="0.4">
      <c r="A1164" s="18">
        <v>41870</v>
      </c>
      <c r="B1164" s="19">
        <v>225500</v>
      </c>
      <c r="C1164" s="19">
        <v>227000</v>
      </c>
      <c r="D1164" s="19">
        <v>222500</v>
      </c>
      <c r="E1164" s="19">
        <v>224500</v>
      </c>
      <c r="F1164" s="28">
        <v>0.22</v>
      </c>
      <c r="G1164" s="1">
        <f t="shared" si="306"/>
        <v>1</v>
      </c>
      <c r="I1164" s="3">
        <f t="shared" si="307"/>
        <v>500</v>
      </c>
      <c r="J1164" s="1">
        <f t="shared" si="308"/>
        <v>500</v>
      </c>
      <c r="K1164" s="1">
        <f t="shared" si="309"/>
        <v>0</v>
      </c>
      <c r="L1164" s="1">
        <f t="shared" si="319"/>
        <v>1173.8208389026115</v>
      </c>
      <c r="M1164" s="1">
        <f t="shared" si="319"/>
        <v>1675.312119588559</v>
      </c>
      <c r="N1164" s="1">
        <f t="shared" si="317"/>
        <v>0.70065799989012856</v>
      </c>
      <c r="O1164" s="1">
        <f t="shared" si="318"/>
        <v>41.199229941316524</v>
      </c>
      <c r="P1164" s="1">
        <f t="shared" si="320"/>
        <v>1</v>
      </c>
      <c r="R1164" s="3">
        <f t="shared" si="310"/>
        <v>235500</v>
      </c>
      <c r="S1164" s="3">
        <f t="shared" si="311"/>
        <v>222500</v>
      </c>
      <c r="T1164" s="1">
        <f t="shared" si="312"/>
        <v>15.384615384615385</v>
      </c>
      <c r="U1164" s="1">
        <f t="shared" si="314"/>
        <v>15.544871794871796</v>
      </c>
      <c r="V1164" s="1">
        <f t="shared" si="313"/>
        <v>1</v>
      </c>
      <c r="W1164" s="1">
        <f t="shared" si="315"/>
        <v>-1</v>
      </c>
      <c r="Y1164" s="3">
        <f t="shared" si="316"/>
        <v>230348.74430129313</v>
      </c>
      <c r="Z1164" s="3">
        <f t="shared" si="322"/>
        <v>231031.04186371743</v>
      </c>
      <c r="AA1164" s="3">
        <f t="shared" si="321"/>
        <v>-682.29756242429721</v>
      </c>
      <c r="AB1164" s="3">
        <f t="shared" si="323"/>
        <v>-1</v>
      </c>
      <c r="AC1164" s="3"/>
      <c r="AD1164" s="3"/>
      <c r="AE1164" s="3"/>
      <c r="AF1164" s="1"/>
      <c r="AG1164" s="1"/>
      <c r="AI1164" s="1"/>
      <c r="AJ1164" s="1"/>
      <c r="AK1164" s="1"/>
      <c r="AL1164" s="1"/>
      <c r="AM1164" s="1"/>
      <c r="AO1164" s="1"/>
    </row>
    <row r="1165" spans="1:41" x14ac:dyDescent="0.4">
      <c r="A1165" s="15">
        <v>41871</v>
      </c>
      <c r="B1165" s="16">
        <v>226000</v>
      </c>
      <c r="C1165" s="16">
        <v>228000</v>
      </c>
      <c r="D1165" s="16">
        <v>224000</v>
      </c>
      <c r="E1165" s="16">
        <v>226000</v>
      </c>
      <c r="F1165" s="26">
        <v>0.67</v>
      </c>
      <c r="G1165" s="1">
        <f t="shared" si="306"/>
        <v>1</v>
      </c>
      <c r="I1165" s="3">
        <f t="shared" si="307"/>
        <v>1500</v>
      </c>
      <c r="J1165" s="1">
        <f t="shared" si="308"/>
        <v>1500</v>
      </c>
      <c r="K1165" s="1">
        <f t="shared" si="309"/>
        <v>0</v>
      </c>
      <c r="L1165" s="1">
        <f t="shared" si="319"/>
        <v>1197.1193504095679</v>
      </c>
      <c r="M1165" s="1">
        <f t="shared" si="319"/>
        <v>1555.6469681893761</v>
      </c>
      <c r="N1165" s="1">
        <f t="shared" si="317"/>
        <v>0.76953150354087085</v>
      </c>
      <c r="O1165" s="1">
        <f t="shared" si="318"/>
        <v>43.487866816782955</v>
      </c>
      <c r="P1165" s="1">
        <f t="shared" si="320"/>
        <v>1</v>
      </c>
      <c r="R1165" s="3">
        <f t="shared" si="310"/>
        <v>235500</v>
      </c>
      <c r="S1165" s="3">
        <f t="shared" si="311"/>
        <v>222500</v>
      </c>
      <c r="T1165" s="1">
        <f t="shared" si="312"/>
        <v>26.923076923076923</v>
      </c>
      <c r="U1165" s="1">
        <f t="shared" si="314"/>
        <v>14.102564102564102</v>
      </c>
      <c r="V1165" s="1">
        <f t="shared" si="313"/>
        <v>1</v>
      </c>
      <c r="W1165" s="1">
        <f t="shared" si="315"/>
        <v>-1</v>
      </c>
      <c r="Y1165" s="3">
        <f t="shared" si="316"/>
        <v>229679.7067164788</v>
      </c>
      <c r="Z1165" s="3">
        <f t="shared" si="322"/>
        <v>230658.37209603464</v>
      </c>
      <c r="AA1165" s="3">
        <f t="shared" si="321"/>
        <v>-978.66537955583772</v>
      </c>
      <c r="AB1165" s="3">
        <f t="shared" si="323"/>
        <v>-1</v>
      </c>
      <c r="AC1165" s="3"/>
      <c r="AD1165" s="3"/>
      <c r="AE1165" s="3"/>
      <c r="AF1165" s="1"/>
      <c r="AG1165" s="1"/>
      <c r="AI1165" s="1"/>
      <c r="AJ1165" s="1"/>
      <c r="AK1165" s="1"/>
      <c r="AL1165" s="1"/>
      <c r="AM1165" s="1"/>
      <c r="AO1165" s="1"/>
    </row>
    <row r="1166" spans="1:41" x14ac:dyDescent="0.4">
      <c r="A1166" s="15">
        <v>41872</v>
      </c>
      <c r="B1166" s="16">
        <v>225000</v>
      </c>
      <c r="C1166" s="16">
        <v>225500</v>
      </c>
      <c r="D1166" s="16">
        <v>223000</v>
      </c>
      <c r="E1166" s="16">
        <v>224000</v>
      </c>
      <c r="F1166" s="26">
        <v>-0.88</v>
      </c>
      <c r="G1166" s="1">
        <f t="shared" si="306"/>
        <v>-1</v>
      </c>
      <c r="I1166" s="3">
        <f t="shared" si="307"/>
        <v>-2000</v>
      </c>
      <c r="J1166" s="1">
        <f t="shared" si="308"/>
        <v>0</v>
      </c>
      <c r="K1166" s="1">
        <f t="shared" si="309"/>
        <v>2000</v>
      </c>
      <c r="L1166" s="1">
        <f t="shared" si="319"/>
        <v>1111.6108253803129</v>
      </c>
      <c r="M1166" s="1">
        <f t="shared" si="319"/>
        <v>1587.3864704615637</v>
      </c>
      <c r="N1166" s="1">
        <f t="shared" si="317"/>
        <v>0.70027737168321103</v>
      </c>
      <c r="O1166" s="1">
        <f t="shared" si="318"/>
        <v>41.186066658639504</v>
      </c>
      <c r="P1166" s="1">
        <f t="shared" si="320"/>
        <v>-1</v>
      </c>
      <c r="R1166" s="3">
        <f t="shared" si="310"/>
        <v>235500</v>
      </c>
      <c r="S1166" s="3">
        <f t="shared" si="311"/>
        <v>222500</v>
      </c>
      <c r="T1166" s="1">
        <f t="shared" si="312"/>
        <v>11.538461538461538</v>
      </c>
      <c r="U1166" s="1">
        <f t="shared" si="314"/>
        <v>17.948717948717949</v>
      </c>
      <c r="V1166" s="1">
        <f t="shared" si="313"/>
        <v>-1</v>
      </c>
      <c r="W1166" s="1">
        <f t="shared" si="315"/>
        <v>1</v>
      </c>
      <c r="Y1166" s="3">
        <f t="shared" si="316"/>
        <v>228805.90568317438</v>
      </c>
      <c r="Z1166" s="3">
        <f t="shared" si="322"/>
        <v>230165.15934818023</v>
      </c>
      <c r="AA1166" s="3">
        <f t="shared" si="321"/>
        <v>-1359.2536650058464</v>
      </c>
      <c r="AB1166" s="3">
        <f t="shared" si="323"/>
        <v>-1</v>
      </c>
      <c r="AC1166" s="3"/>
      <c r="AD1166" s="3"/>
      <c r="AE1166" s="3"/>
      <c r="AF1166" s="1"/>
      <c r="AG1166" s="1"/>
      <c r="AI1166" s="1"/>
      <c r="AJ1166" s="1"/>
      <c r="AK1166" s="1"/>
      <c r="AL1166" s="1"/>
      <c r="AM1166" s="1"/>
      <c r="AO1166" s="1"/>
    </row>
    <row r="1167" spans="1:41" x14ac:dyDescent="0.4">
      <c r="A1167" s="15">
        <v>41873</v>
      </c>
      <c r="B1167" s="16">
        <v>225500</v>
      </c>
      <c r="C1167" s="16">
        <v>225500</v>
      </c>
      <c r="D1167" s="16">
        <v>223500</v>
      </c>
      <c r="E1167" s="16">
        <v>224500</v>
      </c>
      <c r="F1167" s="26">
        <v>0.22</v>
      </c>
      <c r="G1167" s="1">
        <f t="shared" si="306"/>
        <v>1</v>
      </c>
      <c r="I1167" s="3">
        <f t="shared" si="307"/>
        <v>500</v>
      </c>
      <c r="J1167" s="1">
        <f t="shared" si="308"/>
        <v>500</v>
      </c>
      <c r="K1167" s="1">
        <f t="shared" si="309"/>
        <v>0</v>
      </c>
      <c r="L1167" s="1">
        <f t="shared" si="319"/>
        <v>1067.9243378531478</v>
      </c>
      <c r="M1167" s="1">
        <f t="shared" si="319"/>
        <v>1474.0017225714521</v>
      </c>
      <c r="N1167" s="1">
        <f t="shared" si="317"/>
        <v>0.72450684520918551</v>
      </c>
      <c r="O1167" s="1">
        <f t="shared" si="318"/>
        <v>42.012407617976237</v>
      </c>
      <c r="P1167" s="1">
        <f t="shared" si="320"/>
        <v>1</v>
      </c>
      <c r="R1167" s="3">
        <f t="shared" si="310"/>
        <v>230500</v>
      </c>
      <c r="S1167" s="3">
        <f t="shared" si="311"/>
        <v>222500</v>
      </c>
      <c r="T1167" s="1">
        <f t="shared" si="312"/>
        <v>25</v>
      </c>
      <c r="U1167" s="1">
        <f t="shared" si="314"/>
        <v>21.153846153846153</v>
      </c>
      <c r="V1167" s="1">
        <f t="shared" si="313"/>
        <v>1</v>
      </c>
      <c r="W1167" s="1">
        <f t="shared" si="315"/>
        <v>1</v>
      </c>
      <c r="Y1167" s="3">
        <f t="shared" si="316"/>
        <v>228143.45865499371</v>
      </c>
      <c r="Z1167" s="3">
        <f t="shared" si="322"/>
        <v>229745.5179149817</v>
      </c>
      <c r="AA1167" s="3">
        <f t="shared" si="321"/>
        <v>-1602.0592599879892</v>
      </c>
      <c r="AB1167" s="3">
        <f t="shared" si="323"/>
        <v>-1</v>
      </c>
      <c r="AC1167" s="3"/>
      <c r="AD1167" s="3"/>
      <c r="AE1167" s="3"/>
      <c r="AF1167" s="1"/>
      <c r="AG1167" s="1"/>
      <c r="AI1167" s="1"/>
      <c r="AJ1167" s="1"/>
      <c r="AK1167" s="1"/>
      <c r="AL1167" s="1"/>
      <c r="AM1167" s="1"/>
      <c r="AO1167" s="1"/>
    </row>
    <row r="1168" spans="1:41" x14ac:dyDescent="0.4">
      <c r="A1168" s="15">
        <v>41876</v>
      </c>
      <c r="B1168" s="16">
        <v>223000</v>
      </c>
      <c r="C1168" s="16">
        <v>225000</v>
      </c>
      <c r="D1168" s="16">
        <v>222500</v>
      </c>
      <c r="E1168" s="16">
        <v>225000</v>
      </c>
      <c r="F1168" s="26">
        <v>0.22</v>
      </c>
      <c r="G1168" s="1">
        <f t="shared" si="306"/>
        <v>1</v>
      </c>
      <c r="I1168" s="3">
        <f t="shared" si="307"/>
        <v>500</v>
      </c>
      <c r="J1168" s="1">
        <f t="shared" si="308"/>
        <v>500</v>
      </c>
      <c r="K1168" s="1">
        <f t="shared" si="309"/>
        <v>0</v>
      </c>
      <c r="L1168" s="1">
        <f t="shared" si="319"/>
        <v>1027.3583137207802</v>
      </c>
      <c r="M1168" s="1">
        <f t="shared" si="319"/>
        <v>1368.7158852449197</v>
      </c>
      <c r="N1168" s="1">
        <f t="shared" si="317"/>
        <v>0.75060012439100421</v>
      </c>
      <c r="O1168" s="1">
        <f t="shared" si="318"/>
        <v>42.87673203794165</v>
      </c>
      <c r="P1168" s="1">
        <f t="shared" si="320"/>
        <v>1</v>
      </c>
      <c r="R1168" s="3">
        <f t="shared" si="310"/>
        <v>228000</v>
      </c>
      <c r="S1168" s="3">
        <f t="shared" si="311"/>
        <v>222500</v>
      </c>
      <c r="T1168" s="1">
        <f t="shared" si="312"/>
        <v>45.454545454545453</v>
      </c>
      <c r="U1168" s="1">
        <f t="shared" si="314"/>
        <v>27.331002331002328</v>
      </c>
      <c r="V1168" s="1">
        <f t="shared" si="313"/>
        <v>1</v>
      </c>
      <c r="W1168" s="1">
        <f t="shared" si="315"/>
        <v>1</v>
      </c>
      <c r="Y1168" s="3">
        <f t="shared" si="316"/>
        <v>227659.84963114854</v>
      </c>
      <c r="Z1168" s="3">
        <f t="shared" si="322"/>
        <v>229393.9980694275</v>
      </c>
      <c r="AA1168" s="3">
        <f t="shared" si="321"/>
        <v>-1734.148438278964</v>
      </c>
      <c r="AB1168" s="3">
        <f t="shared" si="323"/>
        <v>-1</v>
      </c>
      <c r="AC1168" s="3"/>
      <c r="AD1168" s="3"/>
      <c r="AE1168" s="3"/>
      <c r="AF1168" s="1"/>
      <c r="AG1168" s="1"/>
      <c r="AI1168" s="1"/>
      <c r="AJ1168" s="1"/>
      <c r="AK1168" s="1"/>
      <c r="AL1168" s="1"/>
      <c r="AM1168" s="1"/>
      <c r="AO1168" s="1"/>
    </row>
    <row r="1169" spans="1:41" x14ac:dyDescent="0.4">
      <c r="A1169" s="18">
        <v>41877</v>
      </c>
      <c r="B1169" s="19">
        <v>227500</v>
      </c>
      <c r="C1169" s="19">
        <v>229500</v>
      </c>
      <c r="D1169" s="19">
        <v>226000</v>
      </c>
      <c r="E1169" s="19">
        <v>226000</v>
      </c>
      <c r="F1169" s="28">
        <v>0.44</v>
      </c>
      <c r="G1169" s="1">
        <f t="shared" ref="G1169:G1232" si="324">IF(E1169&gt;E1168,1,-1)</f>
        <v>1</v>
      </c>
      <c r="I1169" s="3">
        <f t="shared" ref="I1169:I1232" si="325">E1169-E1168</f>
        <v>1000</v>
      </c>
      <c r="J1169" s="1">
        <f t="shared" ref="J1169:J1232" si="326">IF(I1169&gt;0,I1169,0)</f>
        <v>1000</v>
      </c>
      <c r="K1169" s="1">
        <f t="shared" ref="K1169:K1232" si="327">IF(I1169&lt;0,-I1169,0)</f>
        <v>0</v>
      </c>
      <c r="L1169" s="1">
        <f t="shared" si="319"/>
        <v>1025.4041484550103</v>
      </c>
      <c r="M1169" s="1">
        <f t="shared" si="319"/>
        <v>1270.9504648702825</v>
      </c>
      <c r="N1169" s="1">
        <f t="shared" si="317"/>
        <v>0.80680103339799825</v>
      </c>
      <c r="O1169" s="1">
        <f t="shared" si="318"/>
        <v>44.653562760071651</v>
      </c>
      <c r="P1169" s="1">
        <f t="shared" si="320"/>
        <v>1</v>
      </c>
      <c r="R1169" s="3">
        <f t="shared" si="310"/>
        <v>229500</v>
      </c>
      <c r="S1169" s="3">
        <f t="shared" si="311"/>
        <v>222500</v>
      </c>
      <c r="T1169" s="1">
        <f t="shared" si="312"/>
        <v>50</v>
      </c>
      <c r="U1169" s="1">
        <f t="shared" si="314"/>
        <v>40.151515151515149</v>
      </c>
      <c r="V1169" s="1">
        <f t="shared" si="313"/>
        <v>1</v>
      </c>
      <c r="W1169" s="1">
        <f t="shared" si="315"/>
        <v>1</v>
      </c>
      <c r="Y1169" s="3">
        <f t="shared" si="316"/>
        <v>227404.4881494334</v>
      </c>
      <c r="Z1169" s="3">
        <f t="shared" si="322"/>
        <v>229142.59080502545</v>
      </c>
      <c r="AA1169" s="3">
        <f t="shared" si="321"/>
        <v>-1738.1026555920544</v>
      </c>
      <c r="AB1169" s="3">
        <f t="shared" si="323"/>
        <v>-1</v>
      </c>
      <c r="AC1169" s="3"/>
      <c r="AD1169" s="3"/>
      <c r="AE1169" s="3"/>
      <c r="AF1169" s="1"/>
      <c r="AG1169" s="1"/>
      <c r="AI1169" s="1"/>
      <c r="AJ1169" s="1"/>
      <c r="AK1169" s="1"/>
      <c r="AL1169" s="1"/>
      <c r="AM1169" s="1"/>
      <c r="AO1169" s="1"/>
    </row>
    <row r="1170" spans="1:41" x14ac:dyDescent="0.4">
      <c r="A1170" s="15">
        <v>41878</v>
      </c>
      <c r="B1170" s="16">
        <v>225000</v>
      </c>
      <c r="C1170" s="16">
        <v>229500</v>
      </c>
      <c r="D1170" s="16">
        <v>225000</v>
      </c>
      <c r="E1170" s="16">
        <v>228000</v>
      </c>
      <c r="F1170" s="26">
        <v>0.88</v>
      </c>
      <c r="G1170" s="1">
        <f t="shared" si="324"/>
        <v>1</v>
      </c>
      <c r="I1170" s="3">
        <f t="shared" si="325"/>
        <v>2000</v>
      </c>
      <c r="J1170" s="1">
        <f t="shared" si="326"/>
        <v>2000</v>
      </c>
      <c r="K1170" s="1">
        <f t="shared" si="327"/>
        <v>0</v>
      </c>
      <c r="L1170" s="1">
        <f t="shared" si="319"/>
        <v>1095.0181378510811</v>
      </c>
      <c r="M1170" s="1">
        <f t="shared" si="319"/>
        <v>1180.1682888081195</v>
      </c>
      <c r="N1170" s="1">
        <f t="shared" si="317"/>
        <v>0.92784914510536998</v>
      </c>
      <c r="O1170" s="1">
        <f t="shared" si="318"/>
        <v>48.12872145422233</v>
      </c>
      <c r="P1170" s="1">
        <f t="shared" si="320"/>
        <v>1</v>
      </c>
      <c r="R1170" s="3">
        <f t="shared" si="310"/>
        <v>229500</v>
      </c>
      <c r="S1170" s="3">
        <f t="shared" si="311"/>
        <v>222500</v>
      </c>
      <c r="T1170" s="1">
        <f t="shared" si="312"/>
        <v>78.571428571428569</v>
      </c>
      <c r="U1170" s="1">
        <f t="shared" si="314"/>
        <v>58.00865800865801</v>
      </c>
      <c r="V1170" s="1">
        <f t="shared" si="313"/>
        <v>1</v>
      </c>
      <c r="W1170" s="1">
        <f t="shared" si="315"/>
        <v>1</v>
      </c>
      <c r="Y1170" s="3">
        <f t="shared" si="316"/>
        <v>227496.10535721289</v>
      </c>
      <c r="Z1170" s="3">
        <f t="shared" si="322"/>
        <v>229057.95444909763</v>
      </c>
      <c r="AA1170" s="3">
        <f t="shared" si="321"/>
        <v>-1561.8490918847383</v>
      </c>
      <c r="AB1170" s="3">
        <f t="shared" si="323"/>
        <v>1</v>
      </c>
      <c r="AC1170" s="3"/>
      <c r="AD1170" s="3"/>
      <c r="AE1170" s="3"/>
      <c r="AF1170" s="1"/>
      <c r="AG1170" s="1"/>
      <c r="AI1170" s="1"/>
      <c r="AJ1170" s="1"/>
      <c r="AK1170" s="1"/>
      <c r="AL1170" s="1"/>
      <c r="AM1170" s="1"/>
      <c r="AO1170" s="1"/>
    </row>
    <row r="1171" spans="1:41" x14ac:dyDescent="0.4">
      <c r="A1171" s="15">
        <v>41879</v>
      </c>
      <c r="B1171" s="16">
        <v>230000</v>
      </c>
      <c r="C1171" s="16">
        <v>233000</v>
      </c>
      <c r="D1171" s="16">
        <v>228500</v>
      </c>
      <c r="E1171" s="16">
        <v>231000</v>
      </c>
      <c r="F1171" s="26">
        <v>1.32</v>
      </c>
      <c r="G1171" s="1">
        <f t="shared" si="324"/>
        <v>1</v>
      </c>
      <c r="I1171" s="3">
        <f t="shared" si="325"/>
        <v>3000</v>
      </c>
      <c r="J1171" s="1">
        <f t="shared" si="326"/>
        <v>3000</v>
      </c>
      <c r="K1171" s="1">
        <f t="shared" si="327"/>
        <v>0</v>
      </c>
      <c r="L1171" s="1">
        <f t="shared" si="319"/>
        <v>1231.088270861718</v>
      </c>
      <c r="M1171" s="1">
        <f t="shared" si="319"/>
        <v>1095.8705538932538</v>
      </c>
      <c r="N1171" s="1">
        <f t="shared" si="317"/>
        <v>1.1233884024788163</v>
      </c>
      <c r="O1171" s="1">
        <f t="shared" si="318"/>
        <v>52.905460026408129</v>
      </c>
      <c r="P1171" s="1">
        <f t="shared" si="320"/>
        <v>1</v>
      </c>
      <c r="R1171" s="3">
        <f t="shared" si="310"/>
        <v>233000</v>
      </c>
      <c r="S1171" s="3">
        <f t="shared" si="311"/>
        <v>222500</v>
      </c>
      <c r="T1171" s="1">
        <f t="shared" si="312"/>
        <v>80.952380952380949</v>
      </c>
      <c r="U1171" s="1">
        <f t="shared" si="314"/>
        <v>69.841269841269835</v>
      </c>
      <c r="V1171" s="1">
        <f t="shared" si="313"/>
        <v>1</v>
      </c>
      <c r="W1171" s="1">
        <f t="shared" si="315"/>
        <v>1</v>
      </c>
      <c r="Y1171" s="3">
        <f t="shared" si="316"/>
        <v>228035.16607148782</v>
      </c>
      <c r="Z1171" s="3">
        <f t="shared" si="322"/>
        <v>229201.80967509042</v>
      </c>
      <c r="AA1171" s="3">
        <f t="shared" si="321"/>
        <v>-1166.6436036025989</v>
      </c>
      <c r="AB1171" s="3">
        <f t="shared" si="323"/>
        <v>1</v>
      </c>
      <c r="AC1171" s="3"/>
      <c r="AD1171" s="3"/>
      <c r="AE1171" s="3"/>
      <c r="AF1171" s="1"/>
      <c r="AG1171" s="1"/>
      <c r="AI1171" s="1"/>
      <c r="AJ1171" s="1"/>
      <c r="AK1171" s="1"/>
      <c r="AL1171" s="1"/>
      <c r="AM1171" s="1"/>
      <c r="AO1171" s="1"/>
    </row>
    <row r="1172" spans="1:41" x14ac:dyDescent="0.4">
      <c r="A1172" s="15">
        <v>41880</v>
      </c>
      <c r="B1172" s="16">
        <v>228500</v>
      </c>
      <c r="C1172" s="16">
        <v>233000</v>
      </c>
      <c r="D1172" s="16">
        <v>228000</v>
      </c>
      <c r="E1172" s="16">
        <v>233000</v>
      </c>
      <c r="F1172" s="26">
        <v>0.87</v>
      </c>
      <c r="G1172" s="1">
        <f t="shared" si="324"/>
        <v>1</v>
      </c>
      <c r="I1172" s="3">
        <f t="shared" si="325"/>
        <v>2000</v>
      </c>
      <c r="J1172" s="1">
        <f t="shared" si="326"/>
        <v>2000</v>
      </c>
      <c r="K1172" s="1">
        <f t="shared" si="327"/>
        <v>0</v>
      </c>
      <c r="L1172" s="1">
        <f t="shared" si="319"/>
        <v>1286.0105372287383</v>
      </c>
      <c r="M1172" s="1">
        <f t="shared" si="319"/>
        <v>1017.5940857580215</v>
      </c>
      <c r="N1172" s="1">
        <f t="shared" si="317"/>
        <v>1.2637755616187265</v>
      </c>
      <c r="O1172" s="1">
        <f t="shared" si="318"/>
        <v>55.826009567620567</v>
      </c>
      <c r="P1172" s="1">
        <f t="shared" si="320"/>
        <v>1</v>
      </c>
      <c r="R1172" s="3">
        <f t="shared" ref="R1172:R1235" si="328">MAX(C1168:C1172)</f>
        <v>233000</v>
      </c>
      <c r="S1172" s="3">
        <f t="shared" ref="S1172:S1235" si="329">MIN(D1168:D1172)</f>
        <v>222500</v>
      </c>
      <c r="T1172" s="1">
        <f t="shared" ref="T1172:T1235" si="330">(E1172-S1172)/(R1172-S1172)*100</f>
        <v>100</v>
      </c>
      <c r="U1172" s="1">
        <f t="shared" si="314"/>
        <v>86.507936507936506</v>
      </c>
      <c r="V1172" s="1">
        <f t="shared" si="313"/>
        <v>1</v>
      </c>
      <c r="W1172" s="1">
        <f t="shared" si="315"/>
        <v>1</v>
      </c>
      <c r="Y1172" s="3">
        <f t="shared" si="316"/>
        <v>228798.9866758743</v>
      </c>
      <c r="Z1172" s="3">
        <f t="shared" si="322"/>
        <v>229483.15710656522</v>
      </c>
      <c r="AA1172" s="3">
        <f t="shared" si="321"/>
        <v>-684.17043069092324</v>
      </c>
      <c r="AB1172" s="3">
        <f t="shared" si="323"/>
        <v>1</v>
      </c>
      <c r="AC1172" s="3"/>
      <c r="AD1172" s="3"/>
      <c r="AE1172" s="3"/>
      <c r="AF1172" s="1"/>
      <c r="AG1172" s="1"/>
      <c r="AI1172" s="1"/>
      <c r="AJ1172" s="1"/>
      <c r="AK1172" s="1"/>
      <c r="AL1172" s="1"/>
      <c r="AM1172" s="1"/>
      <c r="AO1172" s="1"/>
    </row>
    <row r="1173" spans="1:41" x14ac:dyDescent="0.4">
      <c r="A1173" s="15">
        <v>41883</v>
      </c>
      <c r="B1173" s="16">
        <v>233000</v>
      </c>
      <c r="C1173" s="16">
        <v>233000</v>
      </c>
      <c r="D1173" s="16">
        <v>230500</v>
      </c>
      <c r="E1173" s="16">
        <v>232000</v>
      </c>
      <c r="F1173" s="26">
        <v>-0.43</v>
      </c>
      <c r="G1173" s="1">
        <f t="shared" si="324"/>
        <v>-1</v>
      </c>
      <c r="I1173" s="3">
        <f t="shared" si="325"/>
        <v>-1000</v>
      </c>
      <c r="J1173" s="1">
        <f t="shared" si="326"/>
        <v>0</v>
      </c>
      <c r="K1173" s="1">
        <f t="shared" si="327"/>
        <v>1000</v>
      </c>
      <c r="L1173" s="1">
        <f t="shared" si="319"/>
        <v>1194.1526417123998</v>
      </c>
      <c r="M1173" s="1">
        <f t="shared" si="319"/>
        <v>1016.3373653467343</v>
      </c>
      <c r="N1173" s="1">
        <f t="shared" si="317"/>
        <v>1.1749569409021994</v>
      </c>
      <c r="O1173" s="1">
        <f t="shared" si="318"/>
        <v>54.022078267665044</v>
      </c>
      <c r="P1173" s="1">
        <f t="shared" si="320"/>
        <v>-1</v>
      </c>
      <c r="R1173" s="3">
        <f t="shared" si="328"/>
        <v>233000</v>
      </c>
      <c r="S1173" s="3">
        <f t="shared" si="329"/>
        <v>225000</v>
      </c>
      <c r="T1173" s="1">
        <f t="shared" si="330"/>
        <v>87.5</v>
      </c>
      <c r="U1173" s="1">
        <f t="shared" si="314"/>
        <v>89.484126984126988</v>
      </c>
      <c r="V1173" s="1">
        <f t="shared" ref="V1173:V1236" si="331">IF(T1173&gt;T1172,1,-1)</f>
        <v>-1</v>
      </c>
      <c r="W1173" s="1">
        <f t="shared" si="315"/>
        <v>1</v>
      </c>
      <c r="Y1173" s="3">
        <f t="shared" si="316"/>
        <v>229291.45026420132</v>
      </c>
      <c r="Z1173" s="3">
        <f t="shared" si="322"/>
        <v>229669.58991348633</v>
      </c>
      <c r="AA1173" s="3">
        <f t="shared" si="321"/>
        <v>-378.13964928500354</v>
      </c>
      <c r="AB1173" s="3">
        <f t="shared" si="323"/>
        <v>1</v>
      </c>
      <c r="AC1173" s="3"/>
      <c r="AD1173" s="3"/>
      <c r="AE1173" s="3"/>
      <c r="AF1173" s="1"/>
      <c r="AG1173" s="1"/>
      <c r="AI1173" s="1"/>
      <c r="AJ1173" s="1"/>
      <c r="AK1173" s="1"/>
      <c r="AL1173" s="1"/>
      <c r="AM1173" s="1"/>
      <c r="AO1173" s="1"/>
    </row>
    <row r="1174" spans="1:41" x14ac:dyDescent="0.4">
      <c r="A1174" s="18">
        <v>41884</v>
      </c>
      <c r="B1174" s="19">
        <v>229500</v>
      </c>
      <c r="C1174" s="19">
        <v>231000</v>
      </c>
      <c r="D1174" s="19">
        <v>225000</v>
      </c>
      <c r="E1174" s="19">
        <v>225500</v>
      </c>
      <c r="F1174" s="28">
        <v>-2.8</v>
      </c>
      <c r="G1174" s="1">
        <f t="shared" si="324"/>
        <v>-1</v>
      </c>
      <c r="I1174" s="3">
        <f t="shared" si="325"/>
        <v>-6500</v>
      </c>
      <c r="J1174" s="1">
        <f t="shared" si="326"/>
        <v>0</v>
      </c>
      <c r="K1174" s="1">
        <f t="shared" si="327"/>
        <v>6500</v>
      </c>
      <c r="L1174" s="1">
        <f t="shared" si="319"/>
        <v>1108.8560244472285</v>
      </c>
      <c r="M1174" s="1">
        <f t="shared" si="319"/>
        <v>1408.0275535362532</v>
      </c>
      <c r="N1174" s="1">
        <f t="shared" si="317"/>
        <v>0.78752437881087123</v>
      </c>
      <c r="O1174" s="1">
        <f t="shared" si="318"/>
        <v>44.056707038298534</v>
      </c>
      <c r="P1174" s="1">
        <f t="shared" si="320"/>
        <v>-1</v>
      </c>
      <c r="R1174" s="3">
        <f t="shared" si="328"/>
        <v>233000</v>
      </c>
      <c r="S1174" s="3">
        <f t="shared" si="329"/>
        <v>225000</v>
      </c>
      <c r="T1174" s="1">
        <f t="shared" si="330"/>
        <v>6.25</v>
      </c>
      <c r="U1174" s="1">
        <f t="shared" ref="U1174:U1237" si="332">SUM(T1172:T1174)/3</f>
        <v>64.583333333333329</v>
      </c>
      <c r="V1174" s="1">
        <f t="shared" si="331"/>
        <v>-1</v>
      </c>
      <c r="W1174" s="1">
        <f t="shared" si="315"/>
        <v>-1</v>
      </c>
      <c r="Y1174" s="3">
        <f t="shared" si="316"/>
        <v>228708.15022355496</v>
      </c>
      <c r="Z1174" s="3">
        <f t="shared" si="322"/>
        <v>229360.73140137622</v>
      </c>
      <c r="AA1174" s="3">
        <f t="shared" si="321"/>
        <v>-652.58117782126646</v>
      </c>
      <c r="AB1174" s="3">
        <f t="shared" si="323"/>
        <v>-1</v>
      </c>
      <c r="AC1174" s="3"/>
      <c r="AD1174" s="3"/>
      <c r="AE1174" s="3"/>
      <c r="AF1174" s="1"/>
      <c r="AG1174" s="1"/>
      <c r="AI1174" s="1"/>
      <c r="AJ1174" s="1"/>
      <c r="AK1174" s="1"/>
      <c r="AL1174" s="1"/>
      <c r="AM1174" s="1"/>
      <c r="AO1174" s="1"/>
    </row>
    <row r="1175" spans="1:41" x14ac:dyDescent="0.4">
      <c r="A1175" s="15">
        <v>41885</v>
      </c>
      <c r="B1175" s="16">
        <v>223500</v>
      </c>
      <c r="C1175" s="16">
        <v>225000</v>
      </c>
      <c r="D1175" s="16">
        <v>221000</v>
      </c>
      <c r="E1175" s="16">
        <v>222000</v>
      </c>
      <c r="F1175" s="26">
        <v>-1.55</v>
      </c>
      <c r="G1175" s="1">
        <f t="shared" si="324"/>
        <v>-1</v>
      </c>
      <c r="I1175" s="3">
        <f t="shared" si="325"/>
        <v>-3500</v>
      </c>
      <c r="J1175" s="1">
        <f t="shared" si="326"/>
        <v>0</v>
      </c>
      <c r="K1175" s="1">
        <f t="shared" si="327"/>
        <v>3500</v>
      </c>
      <c r="L1175" s="1">
        <f t="shared" si="319"/>
        <v>1029.652022700998</v>
      </c>
      <c r="M1175" s="1">
        <f t="shared" si="319"/>
        <v>1557.4541568550922</v>
      </c>
      <c r="N1175" s="1">
        <f t="shared" si="317"/>
        <v>0.66111225050767153</v>
      </c>
      <c r="O1175" s="1">
        <f t="shared" si="318"/>
        <v>39.799372396755338</v>
      </c>
      <c r="P1175" s="1">
        <f t="shared" si="320"/>
        <v>-1</v>
      </c>
      <c r="R1175" s="3">
        <f t="shared" si="328"/>
        <v>233000</v>
      </c>
      <c r="S1175" s="3">
        <f t="shared" si="329"/>
        <v>221000</v>
      </c>
      <c r="T1175" s="1">
        <f t="shared" si="330"/>
        <v>8.3333333333333321</v>
      </c>
      <c r="U1175" s="1">
        <f t="shared" si="332"/>
        <v>34.027777777777779</v>
      </c>
      <c r="V1175" s="1">
        <f t="shared" si="331"/>
        <v>1</v>
      </c>
      <c r="W1175" s="1">
        <f t="shared" ref="W1175:W1238" si="333">IF(U1175&gt;U1174,1,-1)</f>
        <v>-1</v>
      </c>
      <c r="Y1175" s="3">
        <f t="shared" si="316"/>
        <v>227676.12711223881</v>
      </c>
      <c r="Z1175" s="3">
        <f t="shared" si="322"/>
        <v>228815.49203831132</v>
      </c>
      <c r="AA1175" s="3">
        <f t="shared" si="321"/>
        <v>-1139.3649260725069</v>
      </c>
      <c r="AB1175" s="3">
        <f t="shared" si="323"/>
        <v>-1</v>
      </c>
      <c r="AC1175" s="3"/>
      <c r="AD1175" s="3"/>
      <c r="AE1175" s="3"/>
      <c r="AF1175" s="1"/>
      <c r="AG1175" s="1"/>
      <c r="AI1175" s="1"/>
      <c r="AJ1175" s="1"/>
      <c r="AK1175" s="1"/>
      <c r="AL1175" s="1"/>
      <c r="AM1175" s="1"/>
      <c r="AO1175" s="1"/>
    </row>
    <row r="1176" spans="1:41" x14ac:dyDescent="0.4">
      <c r="A1176" s="15">
        <v>41886</v>
      </c>
      <c r="B1176" s="16">
        <v>225500</v>
      </c>
      <c r="C1176" s="16">
        <v>225500</v>
      </c>
      <c r="D1176" s="16">
        <v>220000</v>
      </c>
      <c r="E1176" s="16">
        <v>221500</v>
      </c>
      <c r="F1176" s="26">
        <v>-0.23</v>
      </c>
      <c r="G1176" s="1">
        <f t="shared" si="324"/>
        <v>-1</v>
      </c>
      <c r="I1176" s="3">
        <f t="shared" si="325"/>
        <v>-500</v>
      </c>
      <c r="J1176" s="1">
        <f t="shared" si="326"/>
        <v>0</v>
      </c>
      <c r="K1176" s="1">
        <f t="shared" si="327"/>
        <v>500</v>
      </c>
      <c r="L1176" s="1">
        <f t="shared" si="319"/>
        <v>956.10544965092674</v>
      </c>
      <c r="M1176" s="1">
        <f t="shared" si="319"/>
        <v>1481.9217170797285</v>
      </c>
      <c r="N1176" s="1">
        <f t="shared" si="317"/>
        <v>0.64517945761333861</v>
      </c>
      <c r="O1176" s="1">
        <f t="shared" si="318"/>
        <v>39.216357499947158</v>
      </c>
      <c r="P1176" s="1">
        <f t="shared" si="320"/>
        <v>-1</v>
      </c>
      <c r="R1176" s="3">
        <f t="shared" si="328"/>
        <v>233000</v>
      </c>
      <c r="S1176" s="3">
        <f t="shared" si="329"/>
        <v>220000</v>
      </c>
      <c r="T1176" s="1">
        <f t="shared" si="330"/>
        <v>11.538461538461538</v>
      </c>
      <c r="U1176" s="1">
        <f t="shared" si="332"/>
        <v>8.7072649572649556</v>
      </c>
      <c r="V1176" s="1">
        <f t="shared" si="331"/>
        <v>1</v>
      </c>
      <c r="W1176" s="1">
        <f t="shared" si="333"/>
        <v>-1</v>
      </c>
      <c r="Y1176" s="3">
        <f t="shared" si="316"/>
        <v>226725.95371035591</v>
      </c>
      <c r="Z1176" s="3">
        <f t="shared" si="322"/>
        <v>228273.60373917717</v>
      </c>
      <c r="AA1176" s="3">
        <f t="shared" si="321"/>
        <v>-1547.6500288212555</v>
      </c>
      <c r="AB1176" s="3">
        <f t="shared" si="323"/>
        <v>-1</v>
      </c>
      <c r="AC1176" s="3"/>
      <c r="AD1176" s="3"/>
      <c r="AE1176" s="3"/>
      <c r="AF1176" s="1"/>
      <c r="AG1176" s="1"/>
      <c r="AI1176" s="1"/>
      <c r="AJ1176" s="1"/>
      <c r="AK1176" s="1"/>
      <c r="AL1176" s="1"/>
      <c r="AM1176" s="1"/>
      <c r="AO1176" s="1"/>
    </row>
    <row r="1177" spans="1:41" x14ac:dyDescent="0.4">
      <c r="A1177" s="15">
        <v>41887</v>
      </c>
      <c r="B1177" s="16">
        <v>222000</v>
      </c>
      <c r="C1177" s="16">
        <v>222000</v>
      </c>
      <c r="D1177" s="16">
        <v>216000</v>
      </c>
      <c r="E1177" s="16">
        <v>217500</v>
      </c>
      <c r="F1177" s="26">
        <v>-1.81</v>
      </c>
      <c r="G1177" s="1">
        <f t="shared" si="324"/>
        <v>-1</v>
      </c>
      <c r="I1177" s="3">
        <f t="shared" si="325"/>
        <v>-4000</v>
      </c>
      <c r="J1177" s="1">
        <f t="shared" si="326"/>
        <v>0</v>
      </c>
      <c r="K1177" s="1">
        <f t="shared" si="327"/>
        <v>4000</v>
      </c>
      <c r="L1177" s="1">
        <f t="shared" si="319"/>
        <v>887.81220324728918</v>
      </c>
      <c r="M1177" s="1">
        <f t="shared" si="319"/>
        <v>1661.7844515740337</v>
      </c>
      <c r="N1177" s="1">
        <f t="shared" si="317"/>
        <v>0.53425232280056423</v>
      </c>
      <c r="O1177" s="1">
        <f t="shared" si="318"/>
        <v>34.821672736682643</v>
      </c>
      <c r="P1177" s="1">
        <f t="shared" si="320"/>
        <v>-1</v>
      </c>
      <c r="R1177" s="3">
        <f t="shared" si="328"/>
        <v>233000</v>
      </c>
      <c r="S1177" s="3">
        <f t="shared" si="329"/>
        <v>216000</v>
      </c>
      <c r="T1177" s="1">
        <f t="shared" si="330"/>
        <v>8.8235294117647065</v>
      </c>
      <c r="U1177" s="1">
        <f t="shared" si="332"/>
        <v>9.565108094519859</v>
      </c>
      <c r="V1177" s="1">
        <f t="shared" si="331"/>
        <v>-1</v>
      </c>
      <c r="W1177" s="1">
        <f t="shared" si="333"/>
        <v>1</v>
      </c>
      <c r="Y1177" s="3">
        <f t="shared" si="316"/>
        <v>225306.576216455</v>
      </c>
      <c r="Z1177" s="3">
        <f t="shared" si="322"/>
        <v>227475.55901775666</v>
      </c>
      <c r="AA1177" s="3">
        <f t="shared" si="321"/>
        <v>-2168.9828013016668</v>
      </c>
      <c r="AB1177" s="3">
        <f t="shared" si="323"/>
        <v>-1</v>
      </c>
      <c r="AC1177" s="3"/>
      <c r="AD1177" s="3"/>
      <c r="AE1177" s="3"/>
      <c r="AF1177" s="1"/>
      <c r="AG1177" s="1"/>
      <c r="AI1177" s="1"/>
      <c r="AJ1177" s="1"/>
      <c r="AK1177" s="1"/>
      <c r="AL1177" s="1"/>
      <c r="AM1177" s="1"/>
      <c r="AO1177" s="1"/>
    </row>
    <row r="1178" spans="1:41" x14ac:dyDescent="0.4">
      <c r="A1178" s="15">
        <v>41893</v>
      </c>
      <c r="B1178" s="16">
        <v>213500</v>
      </c>
      <c r="C1178" s="16">
        <v>217000</v>
      </c>
      <c r="D1178" s="16">
        <v>212000</v>
      </c>
      <c r="E1178" s="16">
        <v>213500</v>
      </c>
      <c r="F1178" s="26">
        <v>-1.84</v>
      </c>
      <c r="G1178" s="1">
        <f t="shared" si="324"/>
        <v>-1</v>
      </c>
      <c r="I1178" s="3">
        <f t="shared" si="325"/>
        <v>-4000</v>
      </c>
      <c r="J1178" s="1">
        <f t="shared" si="326"/>
        <v>0</v>
      </c>
      <c r="K1178" s="1">
        <f t="shared" si="327"/>
        <v>4000</v>
      </c>
      <c r="L1178" s="1">
        <f t="shared" si="319"/>
        <v>824.39704587248275</v>
      </c>
      <c r="M1178" s="1">
        <f t="shared" si="319"/>
        <v>1828.7998478901741</v>
      </c>
      <c r="N1178" s="1">
        <f t="shared" si="317"/>
        <v>0.45078582373219372</v>
      </c>
      <c r="O1178" s="1">
        <f t="shared" si="318"/>
        <v>31.071838196800996</v>
      </c>
      <c r="P1178" s="1">
        <f t="shared" si="320"/>
        <v>-1</v>
      </c>
      <c r="R1178" s="3">
        <f t="shared" si="328"/>
        <v>231000</v>
      </c>
      <c r="S1178" s="3">
        <f t="shared" si="329"/>
        <v>212000</v>
      </c>
      <c r="T1178" s="1">
        <f t="shared" si="330"/>
        <v>7.8947368421052628</v>
      </c>
      <c r="U1178" s="1">
        <f t="shared" si="332"/>
        <v>9.4189092641105017</v>
      </c>
      <c r="V1178" s="1">
        <f t="shared" si="331"/>
        <v>-1</v>
      </c>
      <c r="W1178" s="1">
        <f t="shared" si="333"/>
        <v>-1</v>
      </c>
      <c r="Y1178" s="3">
        <f t="shared" si="316"/>
        <v>223490.17987546191</v>
      </c>
      <c r="Z1178" s="3">
        <f t="shared" si="322"/>
        <v>226440.33242384874</v>
      </c>
      <c r="AA1178" s="3">
        <f t="shared" si="321"/>
        <v>-2950.1525483868318</v>
      </c>
      <c r="AB1178" s="3">
        <f t="shared" si="323"/>
        <v>-1</v>
      </c>
      <c r="AC1178" s="3"/>
      <c r="AD1178" s="3"/>
      <c r="AE1178" s="3"/>
      <c r="AF1178" s="1"/>
      <c r="AG1178" s="1"/>
      <c r="AI1178" s="1"/>
      <c r="AJ1178" s="1"/>
      <c r="AK1178" s="1"/>
      <c r="AL1178" s="1"/>
      <c r="AM1178" s="1"/>
      <c r="AO1178" s="1"/>
    </row>
    <row r="1179" spans="1:41" x14ac:dyDescent="0.4">
      <c r="A1179" s="18">
        <v>41894</v>
      </c>
      <c r="B1179" s="19">
        <v>214000</v>
      </c>
      <c r="C1179" s="19">
        <v>220500</v>
      </c>
      <c r="D1179" s="19">
        <v>213500</v>
      </c>
      <c r="E1179" s="19">
        <v>220000</v>
      </c>
      <c r="F1179" s="28">
        <v>3.04</v>
      </c>
      <c r="G1179" s="1">
        <f t="shared" si="324"/>
        <v>1</v>
      </c>
      <c r="I1179" s="3">
        <f t="shared" si="325"/>
        <v>6500</v>
      </c>
      <c r="J1179" s="1">
        <f t="shared" si="326"/>
        <v>6500</v>
      </c>
      <c r="K1179" s="1">
        <f t="shared" si="327"/>
        <v>0</v>
      </c>
      <c r="L1179" s="1">
        <f t="shared" si="319"/>
        <v>1229.797256881591</v>
      </c>
      <c r="M1179" s="1">
        <f t="shared" si="319"/>
        <v>1698.1712873265901</v>
      </c>
      <c r="N1179" s="1">
        <f t="shared" si="317"/>
        <v>0.72418917105685232</v>
      </c>
      <c r="O1179" s="1">
        <f t="shared" si="318"/>
        <v>42.001723663126597</v>
      </c>
      <c r="P1179" s="1">
        <f t="shared" si="320"/>
        <v>1</v>
      </c>
      <c r="R1179" s="3">
        <f t="shared" si="328"/>
        <v>225500</v>
      </c>
      <c r="S1179" s="3">
        <f t="shared" si="329"/>
        <v>212000</v>
      </c>
      <c r="T1179" s="1">
        <f t="shared" si="330"/>
        <v>59.259259259259252</v>
      </c>
      <c r="U1179" s="1">
        <f t="shared" si="332"/>
        <v>25.325841837709742</v>
      </c>
      <c r="V1179" s="1">
        <f t="shared" si="331"/>
        <v>1</v>
      </c>
      <c r="W1179" s="1">
        <f t="shared" si="333"/>
        <v>1</v>
      </c>
      <c r="Y1179" s="3">
        <f t="shared" si="316"/>
        <v>222953.22912539085</v>
      </c>
      <c r="Z1179" s="3">
        <f t="shared" si="322"/>
        <v>225963.27076282291</v>
      </c>
      <c r="AA1179" s="3">
        <f t="shared" si="321"/>
        <v>-3010.041637432063</v>
      </c>
      <c r="AB1179" s="3">
        <f t="shared" si="323"/>
        <v>-1</v>
      </c>
      <c r="AC1179" s="3"/>
      <c r="AD1179" s="3"/>
      <c r="AE1179" s="3"/>
      <c r="AF1179" s="1"/>
      <c r="AG1179" s="1"/>
      <c r="AI1179" s="1"/>
      <c r="AJ1179" s="1"/>
      <c r="AK1179" s="1"/>
      <c r="AL1179" s="1"/>
      <c r="AM1179" s="1"/>
      <c r="AO1179" s="1"/>
    </row>
    <row r="1180" spans="1:41" x14ac:dyDescent="0.4">
      <c r="A1180" s="15">
        <v>41897</v>
      </c>
      <c r="B1180" s="16">
        <v>219000</v>
      </c>
      <c r="C1180" s="16">
        <v>221000</v>
      </c>
      <c r="D1180" s="16">
        <v>217500</v>
      </c>
      <c r="E1180" s="16">
        <v>219500</v>
      </c>
      <c r="F1180" s="26">
        <v>-0.23</v>
      </c>
      <c r="G1180" s="1">
        <f t="shared" si="324"/>
        <v>-1</v>
      </c>
      <c r="I1180" s="3">
        <f t="shared" si="325"/>
        <v>-500</v>
      </c>
      <c r="J1180" s="1">
        <f t="shared" si="326"/>
        <v>0</v>
      </c>
      <c r="K1180" s="1">
        <f t="shared" si="327"/>
        <v>500</v>
      </c>
      <c r="L1180" s="1">
        <f t="shared" si="319"/>
        <v>1141.9545956757631</v>
      </c>
      <c r="M1180" s="1">
        <f t="shared" si="319"/>
        <v>1612.5876239461195</v>
      </c>
      <c r="N1180" s="1">
        <f t="shared" si="317"/>
        <v>0.70815041534382916</v>
      </c>
      <c r="O1180" s="1">
        <f t="shared" si="318"/>
        <v>41.457146219836112</v>
      </c>
      <c r="P1180" s="1">
        <f t="shared" si="320"/>
        <v>-1</v>
      </c>
      <c r="R1180" s="3">
        <f t="shared" si="328"/>
        <v>225500</v>
      </c>
      <c r="S1180" s="3">
        <f t="shared" si="329"/>
        <v>212000</v>
      </c>
      <c r="T1180" s="1">
        <f t="shared" si="330"/>
        <v>55.555555555555557</v>
      </c>
      <c r="U1180" s="1">
        <f t="shared" si="332"/>
        <v>40.903183885640026</v>
      </c>
      <c r="V1180" s="1">
        <f t="shared" si="331"/>
        <v>-1</v>
      </c>
      <c r="W1180" s="1">
        <f t="shared" si="333"/>
        <v>1</v>
      </c>
      <c r="Y1180" s="3">
        <f t="shared" ref="Y1180:Y1243" si="334">E1180*(2/(12+1))+Y1179*(1-(2/(12+1)))</f>
        <v>222421.96310609995</v>
      </c>
      <c r="Z1180" s="3">
        <f t="shared" si="322"/>
        <v>225484.50996557678</v>
      </c>
      <c r="AA1180" s="3">
        <f t="shared" si="321"/>
        <v>-3062.5468594768317</v>
      </c>
      <c r="AB1180" s="3">
        <f t="shared" si="323"/>
        <v>-1</v>
      </c>
      <c r="AC1180" s="3"/>
      <c r="AD1180" s="3"/>
      <c r="AE1180" s="3"/>
      <c r="AF1180" s="1"/>
      <c r="AG1180" s="1"/>
      <c r="AI1180" s="1"/>
      <c r="AJ1180" s="1"/>
      <c r="AK1180" s="1"/>
      <c r="AL1180" s="1"/>
      <c r="AM1180" s="1"/>
      <c r="AO1180" s="1"/>
    </row>
    <row r="1181" spans="1:41" x14ac:dyDescent="0.4">
      <c r="A1181" s="15">
        <v>41898</v>
      </c>
      <c r="B1181" s="16">
        <v>221000</v>
      </c>
      <c r="C1181" s="16">
        <v>222000</v>
      </c>
      <c r="D1181" s="16">
        <v>218500</v>
      </c>
      <c r="E1181" s="16">
        <v>218500</v>
      </c>
      <c r="F1181" s="26">
        <v>-0.46</v>
      </c>
      <c r="G1181" s="1">
        <f t="shared" si="324"/>
        <v>-1</v>
      </c>
      <c r="I1181" s="3">
        <f t="shared" si="325"/>
        <v>-1000</v>
      </c>
      <c r="J1181" s="1">
        <f t="shared" si="326"/>
        <v>0</v>
      </c>
      <c r="K1181" s="1">
        <f t="shared" si="327"/>
        <v>1000</v>
      </c>
      <c r="L1181" s="1">
        <f t="shared" si="319"/>
        <v>1060.3864102703515</v>
      </c>
      <c r="M1181" s="1">
        <f t="shared" si="319"/>
        <v>1568.8313650928253</v>
      </c>
      <c r="N1181" s="1">
        <f t="shared" si="317"/>
        <v>0.67590847165884527</v>
      </c>
      <c r="O1181" s="1">
        <f t="shared" si="318"/>
        <v>40.330870276574146</v>
      </c>
      <c r="P1181" s="1">
        <f t="shared" si="320"/>
        <v>-1</v>
      </c>
      <c r="R1181" s="3">
        <f t="shared" si="328"/>
        <v>222000</v>
      </c>
      <c r="S1181" s="3">
        <f t="shared" si="329"/>
        <v>212000</v>
      </c>
      <c r="T1181" s="1">
        <f t="shared" si="330"/>
        <v>65</v>
      </c>
      <c r="U1181" s="1">
        <f t="shared" si="332"/>
        <v>59.938271604938272</v>
      </c>
      <c r="V1181" s="1">
        <f t="shared" si="331"/>
        <v>1</v>
      </c>
      <c r="W1181" s="1">
        <f t="shared" si="333"/>
        <v>1</v>
      </c>
      <c r="Y1181" s="3">
        <f t="shared" si="334"/>
        <v>221818.58416669996</v>
      </c>
      <c r="Z1181" s="3">
        <f t="shared" si="322"/>
        <v>224967.13885701555</v>
      </c>
      <c r="AA1181" s="3">
        <f t="shared" si="321"/>
        <v>-3148.5546903155919</v>
      </c>
      <c r="AB1181" s="3">
        <f t="shared" si="323"/>
        <v>-1</v>
      </c>
      <c r="AC1181" s="3"/>
      <c r="AD1181" s="3"/>
      <c r="AE1181" s="3"/>
      <c r="AF1181" s="1"/>
      <c r="AG1181" s="1"/>
      <c r="AI1181" s="1"/>
      <c r="AJ1181" s="1"/>
      <c r="AK1181" s="1"/>
      <c r="AL1181" s="1"/>
      <c r="AM1181" s="1"/>
      <c r="AO1181" s="1"/>
    </row>
    <row r="1182" spans="1:41" x14ac:dyDescent="0.4">
      <c r="A1182" s="15">
        <v>41899</v>
      </c>
      <c r="B1182" s="16">
        <v>217500</v>
      </c>
      <c r="C1182" s="16">
        <v>219000</v>
      </c>
      <c r="D1182" s="16">
        <v>216000</v>
      </c>
      <c r="E1182" s="16">
        <v>218000</v>
      </c>
      <c r="F1182" s="26">
        <v>-0.23</v>
      </c>
      <c r="G1182" s="1">
        <f t="shared" si="324"/>
        <v>-1</v>
      </c>
      <c r="I1182" s="3">
        <f t="shared" si="325"/>
        <v>-500</v>
      </c>
      <c r="J1182" s="1">
        <f t="shared" si="326"/>
        <v>0</v>
      </c>
      <c r="K1182" s="1">
        <f t="shared" si="327"/>
        <v>500</v>
      </c>
      <c r="L1182" s="1">
        <f t="shared" si="319"/>
        <v>984.6445238224693</v>
      </c>
      <c r="M1182" s="1">
        <f t="shared" si="319"/>
        <v>1492.486267586195</v>
      </c>
      <c r="N1182" s="1">
        <f t="shared" ref="N1182:N1245" si="335">L1182/M1182</f>
        <v>0.65973439435053527</v>
      </c>
      <c r="O1182" s="1">
        <f t="shared" ref="O1182:O1245" si="336">IF(M1182=0,100,100-(100/(1+N1182)))</f>
        <v>39.749395842862768</v>
      </c>
      <c r="P1182" s="1">
        <f t="shared" si="320"/>
        <v>-1</v>
      </c>
      <c r="R1182" s="3">
        <f t="shared" si="328"/>
        <v>222000</v>
      </c>
      <c r="S1182" s="3">
        <f t="shared" si="329"/>
        <v>212000</v>
      </c>
      <c r="T1182" s="1">
        <f t="shared" si="330"/>
        <v>60</v>
      </c>
      <c r="U1182" s="1">
        <f t="shared" si="332"/>
        <v>60.185185185185183</v>
      </c>
      <c r="V1182" s="1">
        <f t="shared" si="331"/>
        <v>-1</v>
      </c>
      <c r="W1182" s="1">
        <f t="shared" si="333"/>
        <v>1</v>
      </c>
      <c r="Y1182" s="3">
        <f t="shared" si="334"/>
        <v>221231.10967951536</v>
      </c>
      <c r="Z1182" s="3">
        <f t="shared" si="322"/>
        <v>224451.05449723662</v>
      </c>
      <c r="AA1182" s="3">
        <f t="shared" si="321"/>
        <v>-3219.9448177212616</v>
      </c>
      <c r="AB1182" s="3">
        <f t="shared" si="323"/>
        <v>-1</v>
      </c>
      <c r="AC1182" s="3"/>
      <c r="AD1182" s="3"/>
      <c r="AE1182" s="3"/>
      <c r="AF1182" s="1"/>
      <c r="AG1182" s="1"/>
      <c r="AI1182" s="1"/>
      <c r="AJ1182" s="1"/>
      <c r="AK1182" s="1"/>
      <c r="AL1182" s="1"/>
      <c r="AM1182" s="1"/>
      <c r="AO1182" s="1"/>
    </row>
    <row r="1183" spans="1:41" x14ac:dyDescent="0.4">
      <c r="A1183" s="15">
        <v>41900</v>
      </c>
      <c r="B1183" s="16">
        <v>214500</v>
      </c>
      <c r="C1183" s="16">
        <v>216000</v>
      </c>
      <c r="D1183" s="16">
        <v>196000</v>
      </c>
      <c r="E1183" s="16">
        <v>198000</v>
      </c>
      <c r="F1183" s="26">
        <v>-9.17</v>
      </c>
      <c r="G1183" s="1">
        <f t="shared" si="324"/>
        <v>-1</v>
      </c>
      <c r="I1183" s="3">
        <f t="shared" si="325"/>
        <v>-20000</v>
      </c>
      <c r="J1183" s="1">
        <f t="shared" si="326"/>
        <v>0</v>
      </c>
      <c r="K1183" s="1">
        <f t="shared" si="327"/>
        <v>20000</v>
      </c>
      <c r="L1183" s="1">
        <f t="shared" ref="L1183:M1246" si="337">((L1182*13)+J1183)/14</f>
        <v>914.31277212086445</v>
      </c>
      <c r="M1183" s="1">
        <f t="shared" si="337"/>
        <v>2814.4515341871811</v>
      </c>
      <c r="N1183" s="1">
        <f t="shared" si="335"/>
        <v>0.32486356969189017</v>
      </c>
      <c r="O1183" s="1">
        <f t="shared" si="336"/>
        <v>24.520530047289355</v>
      </c>
      <c r="P1183" s="1">
        <f t="shared" ref="P1183:P1246" si="338">IF(OR(O1183&gt;70,O1183&lt;30),IF(O1183&gt;70,-1,1),IF(O1183&gt;O1182,1,-1))</f>
        <v>1</v>
      </c>
      <c r="R1183" s="3">
        <f t="shared" si="328"/>
        <v>222000</v>
      </c>
      <c r="S1183" s="3">
        <f t="shared" si="329"/>
        <v>196000</v>
      </c>
      <c r="T1183" s="1">
        <f t="shared" si="330"/>
        <v>7.6923076923076925</v>
      </c>
      <c r="U1183" s="1">
        <f t="shared" si="332"/>
        <v>44.230769230769226</v>
      </c>
      <c r="V1183" s="1">
        <f t="shared" si="331"/>
        <v>-1</v>
      </c>
      <c r="W1183" s="1">
        <f t="shared" si="333"/>
        <v>-1</v>
      </c>
      <c r="Y1183" s="3">
        <f t="shared" si="334"/>
        <v>217657.09280574377</v>
      </c>
      <c r="Z1183" s="3">
        <f t="shared" si="322"/>
        <v>222491.71712707094</v>
      </c>
      <c r="AA1183" s="3">
        <f t="shared" si="321"/>
        <v>-4834.6243213271664</v>
      </c>
      <c r="AB1183" s="3">
        <f t="shared" si="323"/>
        <v>-1</v>
      </c>
      <c r="AC1183" s="3"/>
      <c r="AD1183" s="3"/>
      <c r="AE1183" s="3"/>
      <c r="AF1183" s="1"/>
      <c r="AG1183" s="1"/>
      <c r="AI1183" s="1"/>
      <c r="AJ1183" s="1"/>
      <c r="AK1183" s="1"/>
      <c r="AL1183" s="1"/>
      <c r="AM1183" s="1"/>
      <c r="AO1183" s="1"/>
    </row>
    <row r="1184" spans="1:41" x14ac:dyDescent="0.4">
      <c r="A1184" s="18">
        <v>41901</v>
      </c>
      <c r="B1184" s="19">
        <v>196000</v>
      </c>
      <c r="C1184" s="19">
        <v>202000</v>
      </c>
      <c r="D1184" s="19">
        <v>194500</v>
      </c>
      <c r="E1184" s="19">
        <v>195000</v>
      </c>
      <c r="F1184" s="28">
        <v>-1.52</v>
      </c>
      <c r="G1184" s="1">
        <f t="shared" si="324"/>
        <v>-1</v>
      </c>
      <c r="I1184" s="3">
        <f t="shared" si="325"/>
        <v>-3000</v>
      </c>
      <c r="J1184" s="1">
        <f t="shared" si="326"/>
        <v>0</v>
      </c>
      <c r="K1184" s="1">
        <f t="shared" si="327"/>
        <v>3000</v>
      </c>
      <c r="L1184" s="1">
        <f t="shared" si="337"/>
        <v>849.00471696937416</v>
      </c>
      <c r="M1184" s="1">
        <f t="shared" si="337"/>
        <v>2827.7049960309537</v>
      </c>
      <c r="N1184" s="1">
        <f t="shared" si="335"/>
        <v>0.3002451522209923</v>
      </c>
      <c r="O1184" s="1">
        <f t="shared" si="336"/>
        <v>23.091426390487484</v>
      </c>
      <c r="P1184" s="1">
        <f t="shared" si="338"/>
        <v>1</v>
      </c>
      <c r="R1184" s="3">
        <f t="shared" si="328"/>
        <v>222000</v>
      </c>
      <c r="S1184" s="3">
        <f t="shared" si="329"/>
        <v>194500</v>
      </c>
      <c r="T1184" s="1">
        <f t="shared" si="330"/>
        <v>1.8181818181818181</v>
      </c>
      <c r="U1184" s="1">
        <f t="shared" si="332"/>
        <v>23.170163170163168</v>
      </c>
      <c r="V1184" s="1">
        <f t="shared" si="331"/>
        <v>-1</v>
      </c>
      <c r="W1184" s="1">
        <f t="shared" si="333"/>
        <v>-1</v>
      </c>
      <c r="Y1184" s="3">
        <f t="shared" si="334"/>
        <v>214171.38622024472</v>
      </c>
      <c r="Z1184" s="3">
        <f t="shared" si="322"/>
        <v>220455.29363617679</v>
      </c>
      <c r="AA1184" s="3">
        <f t="shared" si="321"/>
        <v>-6283.9074159320735</v>
      </c>
      <c r="AB1184" s="3">
        <f t="shared" si="323"/>
        <v>-1</v>
      </c>
      <c r="AC1184" s="3"/>
      <c r="AD1184" s="3"/>
      <c r="AE1184" s="3"/>
      <c r="AF1184" s="1"/>
      <c r="AG1184" s="1"/>
      <c r="AI1184" s="1"/>
      <c r="AJ1184" s="1"/>
      <c r="AK1184" s="1"/>
      <c r="AL1184" s="1"/>
      <c r="AM1184" s="1"/>
      <c r="AO1184" s="1"/>
    </row>
    <row r="1185" spans="1:41" x14ac:dyDescent="0.4">
      <c r="A1185" s="15">
        <v>41904</v>
      </c>
      <c r="B1185" s="16">
        <v>198000</v>
      </c>
      <c r="C1185" s="16">
        <v>199000</v>
      </c>
      <c r="D1185" s="16">
        <v>194500</v>
      </c>
      <c r="E1185" s="16">
        <v>195500</v>
      </c>
      <c r="F1185" s="26">
        <v>0.26</v>
      </c>
      <c r="G1185" s="1">
        <f t="shared" si="324"/>
        <v>1</v>
      </c>
      <c r="I1185" s="3">
        <f t="shared" si="325"/>
        <v>500</v>
      </c>
      <c r="J1185" s="1">
        <f t="shared" si="326"/>
        <v>500</v>
      </c>
      <c r="K1185" s="1">
        <f t="shared" si="327"/>
        <v>0</v>
      </c>
      <c r="L1185" s="1">
        <f t="shared" si="337"/>
        <v>824.07580861441886</v>
      </c>
      <c r="M1185" s="1">
        <f t="shared" si="337"/>
        <v>2625.7260677430281</v>
      </c>
      <c r="N1185" s="1">
        <f t="shared" si="335"/>
        <v>0.31384683221078058</v>
      </c>
      <c r="O1185" s="1">
        <f t="shared" si="336"/>
        <v>23.887627120330123</v>
      </c>
      <c r="P1185" s="1">
        <f t="shared" si="338"/>
        <v>1</v>
      </c>
      <c r="R1185" s="3">
        <f t="shared" si="328"/>
        <v>222000</v>
      </c>
      <c r="S1185" s="3">
        <f t="shared" si="329"/>
        <v>194500</v>
      </c>
      <c r="T1185" s="1">
        <f t="shared" si="330"/>
        <v>3.6363636363636362</v>
      </c>
      <c r="U1185" s="1">
        <f t="shared" si="332"/>
        <v>4.3822843822843822</v>
      </c>
      <c r="V1185" s="1">
        <f t="shared" si="331"/>
        <v>1</v>
      </c>
      <c r="W1185" s="1">
        <f t="shared" si="333"/>
        <v>-1</v>
      </c>
      <c r="Y1185" s="3">
        <f t="shared" si="334"/>
        <v>211298.86526328401</v>
      </c>
      <c r="Z1185" s="3">
        <f t="shared" si="322"/>
        <v>218606.75336683038</v>
      </c>
      <c r="AA1185" s="3">
        <f t="shared" si="321"/>
        <v>-7307.888103546371</v>
      </c>
      <c r="AB1185" s="3">
        <f t="shared" si="323"/>
        <v>-1</v>
      </c>
      <c r="AC1185" s="3"/>
      <c r="AD1185" s="3"/>
      <c r="AE1185" s="3"/>
      <c r="AF1185" s="1"/>
      <c r="AG1185" s="1"/>
      <c r="AI1185" s="1"/>
      <c r="AJ1185" s="1"/>
      <c r="AK1185" s="1"/>
      <c r="AL1185" s="1"/>
      <c r="AM1185" s="1"/>
      <c r="AO1185" s="1"/>
    </row>
    <row r="1186" spans="1:41" x14ac:dyDescent="0.4">
      <c r="A1186" s="15">
        <v>41905</v>
      </c>
      <c r="B1186" s="16">
        <v>193000</v>
      </c>
      <c r="C1186" s="16">
        <v>194000</v>
      </c>
      <c r="D1186" s="16">
        <v>189500</v>
      </c>
      <c r="E1186" s="16">
        <v>191500</v>
      </c>
      <c r="F1186" s="26">
        <v>-2.0499999999999998</v>
      </c>
      <c r="G1186" s="1">
        <f t="shared" si="324"/>
        <v>-1</v>
      </c>
      <c r="I1186" s="3">
        <f t="shared" si="325"/>
        <v>-4000</v>
      </c>
      <c r="J1186" s="1">
        <f t="shared" si="326"/>
        <v>0</v>
      </c>
      <c r="K1186" s="1">
        <f t="shared" si="327"/>
        <v>4000</v>
      </c>
      <c r="L1186" s="1">
        <f t="shared" si="337"/>
        <v>765.21325085624608</v>
      </c>
      <c r="M1186" s="1">
        <f t="shared" si="337"/>
        <v>2723.8884914756686</v>
      </c>
      <c r="N1186" s="1">
        <f t="shared" si="335"/>
        <v>0.28092679023056893</v>
      </c>
      <c r="O1186" s="1">
        <f t="shared" si="336"/>
        <v>21.9315258587106</v>
      </c>
      <c r="P1186" s="1">
        <f t="shared" si="338"/>
        <v>1</v>
      </c>
      <c r="R1186" s="3">
        <f t="shared" si="328"/>
        <v>219000</v>
      </c>
      <c r="S1186" s="3">
        <f t="shared" si="329"/>
        <v>189500</v>
      </c>
      <c r="T1186" s="1">
        <f t="shared" si="330"/>
        <v>6.7796610169491522</v>
      </c>
      <c r="U1186" s="1">
        <f t="shared" si="332"/>
        <v>4.0780688238315355</v>
      </c>
      <c r="V1186" s="1">
        <f t="shared" si="331"/>
        <v>1</v>
      </c>
      <c r="W1186" s="1">
        <f t="shared" si="333"/>
        <v>-1</v>
      </c>
      <c r="Y1186" s="3">
        <f t="shared" si="334"/>
        <v>208252.88599200954</v>
      </c>
      <c r="Z1186" s="3">
        <f t="shared" si="322"/>
        <v>216598.84571002814</v>
      </c>
      <c r="AA1186" s="3">
        <f t="shared" si="321"/>
        <v>-8345.9597180185956</v>
      </c>
      <c r="AB1186" s="3">
        <f t="shared" si="323"/>
        <v>-1</v>
      </c>
      <c r="AC1186" s="3"/>
      <c r="AD1186" s="3"/>
      <c r="AE1186" s="3"/>
      <c r="AF1186" s="1"/>
      <c r="AG1186" s="1"/>
      <c r="AI1186" s="1"/>
      <c r="AJ1186" s="1"/>
      <c r="AK1186" s="1"/>
      <c r="AL1186" s="1"/>
      <c r="AM1186" s="1"/>
      <c r="AO1186" s="1"/>
    </row>
    <row r="1187" spans="1:41" x14ac:dyDescent="0.4">
      <c r="A1187" s="15">
        <v>41906</v>
      </c>
      <c r="B1187" s="16">
        <v>189000</v>
      </c>
      <c r="C1187" s="16">
        <v>194500</v>
      </c>
      <c r="D1187" s="16">
        <v>189000</v>
      </c>
      <c r="E1187" s="16">
        <v>192000</v>
      </c>
      <c r="F1187" s="26">
        <v>0.26</v>
      </c>
      <c r="G1187" s="1">
        <f t="shared" si="324"/>
        <v>1</v>
      </c>
      <c r="I1187" s="3">
        <f t="shared" si="325"/>
        <v>500</v>
      </c>
      <c r="J1187" s="1">
        <f t="shared" si="326"/>
        <v>500</v>
      </c>
      <c r="K1187" s="1">
        <f t="shared" si="327"/>
        <v>0</v>
      </c>
      <c r="L1187" s="1">
        <f t="shared" si="337"/>
        <v>746.26944722365704</v>
      </c>
      <c r="M1187" s="1">
        <f t="shared" si="337"/>
        <v>2529.325027798835</v>
      </c>
      <c r="N1187" s="1">
        <f t="shared" si="335"/>
        <v>0.29504687575606048</v>
      </c>
      <c r="O1187" s="1">
        <f t="shared" si="336"/>
        <v>22.782717852109357</v>
      </c>
      <c r="P1187" s="1">
        <f t="shared" si="338"/>
        <v>1</v>
      </c>
      <c r="R1187" s="3">
        <f t="shared" si="328"/>
        <v>216000</v>
      </c>
      <c r="S1187" s="3">
        <f t="shared" si="329"/>
        <v>189000</v>
      </c>
      <c r="T1187" s="1">
        <f t="shared" si="330"/>
        <v>11.111111111111111</v>
      </c>
      <c r="U1187" s="1">
        <f t="shared" si="332"/>
        <v>7.1757119214746332</v>
      </c>
      <c r="V1187" s="1">
        <f t="shared" si="331"/>
        <v>1</v>
      </c>
      <c r="W1187" s="1">
        <f t="shared" si="333"/>
        <v>1</v>
      </c>
      <c r="Y1187" s="3">
        <f t="shared" si="334"/>
        <v>205752.44199323884</v>
      </c>
      <c r="Z1187" s="3">
        <f t="shared" si="322"/>
        <v>214776.70899076678</v>
      </c>
      <c r="AA1187" s="3">
        <f t="shared" si="321"/>
        <v>-9024.2669975279423</v>
      </c>
      <c r="AB1187" s="3">
        <f t="shared" si="323"/>
        <v>-1</v>
      </c>
      <c r="AC1187" s="3"/>
      <c r="AD1187" s="3"/>
      <c r="AE1187" s="3"/>
      <c r="AF1187" s="1"/>
      <c r="AG1187" s="1"/>
      <c r="AI1187" s="1"/>
      <c r="AJ1187" s="1"/>
      <c r="AK1187" s="1"/>
      <c r="AL1187" s="1"/>
      <c r="AM1187" s="1"/>
      <c r="AO1187" s="1"/>
    </row>
    <row r="1188" spans="1:41" x14ac:dyDescent="0.4">
      <c r="A1188" s="15">
        <v>41907</v>
      </c>
      <c r="B1188" s="16">
        <v>192000</v>
      </c>
      <c r="C1188" s="16">
        <v>193000</v>
      </c>
      <c r="D1188" s="16">
        <v>188000</v>
      </c>
      <c r="E1188" s="16">
        <v>189500</v>
      </c>
      <c r="F1188" s="26">
        <v>-1.3</v>
      </c>
      <c r="G1188" s="1">
        <f t="shared" si="324"/>
        <v>-1</v>
      </c>
      <c r="I1188" s="3">
        <f t="shared" si="325"/>
        <v>-2500</v>
      </c>
      <c r="J1188" s="1">
        <f t="shared" si="326"/>
        <v>0</v>
      </c>
      <c r="K1188" s="1">
        <f t="shared" si="327"/>
        <v>2500</v>
      </c>
      <c r="L1188" s="1">
        <f t="shared" si="337"/>
        <v>692.96448670768154</v>
      </c>
      <c r="M1188" s="1">
        <f t="shared" si="337"/>
        <v>2527.230382956061</v>
      </c>
      <c r="N1188" s="1">
        <f t="shared" si="335"/>
        <v>0.27419917526360699</v>
      </c>
      <c r="O1188" s="1">
        <f t="shared" si="336"/>
        <v>21.519333914721813</v>
      </c>
      <c r="P1188" s="1">
        <f t="shared" si="338"/>
        <v>1</v>
      </c>
      <c r="R1188" s="3">
        <f t="shared" si="328"/>
        <v>202000</v>
      </c>
      <c r="S1188" s="3">
        <f t="shared" si="329"/>
        <v>188000</v>
      </c>
      <c r="T1188" s="1">
        <f t="shared" si="330"/>
        <v>10.714285714285714</v>
      </c>
      <c r="U1188" s="1">
        <f t="shared" si="332"/>
        <v>9.5350192807819933</v>
      </c>
      <c r="V1188" s="1">
        <f t="shared" si="331"/>
        <v>-1</v>
      </c>
      <c r="W1188" s="1">
        <f t="shared" si="333"/>
        <v>1</v>
      </c>
      <c r="Y1188" s="3">
        <f t="shared" si="334"/>
        <v>203252.06630197132</v>
      </c>
      <c r="Z1188" s="3">
        <f t="shared" si="322"/>
        <v>212904.36017663591</v>
      </c>
      <c r="AA1188" s="3">
        <f t="shared" si="321"/>
        <v>-9652.2938746645814</v>
      </c>
      <c r="AB1188" s="3">
        <f t="shared" si="323"/>
        <v>-1</v>
      </c>
      <c r="AC1188" s="3"/>
      <c r="AD1188" s="3"/>
      <c r="AE1188" s="3"/>
      <c r="AF1188" s="1"/>
      <c r="AG1188" s="1"/>
      <c r="AI1188" s="1"/>
      <c r="AJ1188" s="1"/>
      <c r="AK1188" s="1"/>
      <c r="AL1188" s="1"/>
      <c r="AM1188" s="1"/>
      <c r="AO1188" s="1"/>
    </row>
    <row r="1189" spans="1:41" x14ac:dyDescent="0.4">
      <c r="A1189" s="18">
        <v>41908</v>
      </c>
      <c r="B1189" s="19">
        <v>186000</v>
      </c>
      <c r="C1189" s="19">
        <v>188500</v>
      </c>
      <c r="D1189" s="19">
        <v>185500</v>
      </c>
      <c r="E1189" s="19">
        <v>187000</v>
      </c>
      <c r="F1189" s="28">
        <v>-1.32</v>
      </c>
      <c r="G1189" s="1">
        <f t="shared" si="324"/>
        <v>-1</v>
      </c>
      <c r="I1189" s="3">
        <f t="shared" si="325"/>
        <v>-2500</v>
      </c>
      <c r="J1189" s="1">
        <f t="shared" si="326"/>
        <v>0</v>
      </c>
      <c r="K1189" s="1">
        <f t="shared" si="327"/>
        <v>2500</v>
      </c>
      <c r="L1189" s="1">
        <f t="shared" si="337"/>
        <v>643.46702337141858</v>
      </c>
      <c r="M1189" s="1">
        <f t="shared" si="337"/>
        <v>2525.2853556020568</v>
      </c>
      <c r="N1189" s="1">
        <f t="shared" si="335"/>
        <v>0.25480962852137107</v>
      </c>
      <c r="O1189" s="1">
        <f t="shared" si="336"/>
        <v>20.306636379705722</v>
      </c>
      <c r="P1189" s="1">
        <f t="shared" si="338"/>
        <v>1</v>
      </c>
      <c r="R1189" s="3">
        <f t="shared" si="328"/>
        <v>199000</v>
      </c>
      <c r="S1189" s="3">
        <f t="shared" si="329"/>
        <v>185500</v>
      </c>
      <c r="T1189" s="1">
        <f t="shared" si="330"/>
        <v>11.111111111111111</v>
      </c>
      <c r="U1189" s="1">
        <f t="shared" si="332"/>
        <v>10.97883597883598</v>
      </c>
      <c r="V1189" s="1">
        <f t="shared" si="331"/>
        <v>1</v>
      </c>
      <c r="W1189" s="1">
        <f t="shared" si="333"/>
        <v>1</v>
      </c>
      <c r="Y1189" s="3">
        <f t="shared" si="334"/>
        <v>200751.74840936036</v>
      </c>
      <c r="Z1189" s="3">
        <f t="shared" si="322"/>
        <v>210985.51868207028</v>
      </c>
      <c r="AA1189" s="3">
        <f t="shared" si="321"/>
        <v>-10233.770272709924</v>
      </c>
      <c r="AB1189" s="3">
        <f t="shared" si="323"/>
        <v>-1</v>
      </c>
      <c r="AC1189" s="3"/>
      <c r="AD1189" s="3"/>
      <c r="AE1189" s="3"/>
      <c r="AF1189" s="1"/>
      <c r="AG1189" s="1"/>
      <c r="AI1189" s="1"/>
      <c r="AJ1189" s="1"/>
      <c r="AK1189" s="1"/>
      <c r="AL1189" s="1"/>
      <c r="AM1189" s="1"/>
      <c r="AO1189" s="1"/>
    </row>
    <row r="1190" spans="1:41" x14ac:dyDescent="0.4">
      <c r="A1190" s="15">
        <v>41911</v>
      </c>
      <c r="B1190" s="16">
        <v>189000</v>
      </c>
      <c r="C1190" s="16">
        <v>191000</v>
      </c>
      <c r="D1190" s="16">
        <v>188500</v>
      </c>
      <c r="E1190" s="16">
        <v>189500</v>
      </c>
      <c r="F1190" s="26">
        <v>1.34</v>
      </c>
      <c r="G1190" s="1">
        <f t="shared" si="324"/>
        <v>1</v>
      </c>
      <c r="I1190" s="3">
        <f t="shared" si="325"/>
        <v>2500</v>
      </c>
      <c r="J1190" s="1">
        <f t="shared" si="326"/>
        <v>2500</v>
      </c>
      <c r="K1190" s="1">
        <f t="shared" si="327"/>
        <v>0</v>
      </c>
      <c r="L1190" s="1">
        <f t="shared" si="337"/>
        <v>776.07652170203153</v>
      </c>
      <c r="M1190" s="1">
        <f t="shared" si="337"/>
        <v>2344.9078302019102</v>
      </c>
      <c r="N1190" s="1">
        <f t="shared" si="335"/>
        <v>0.33096248462576322</v>
      </c>
      <c r="O1190" s="1">
        <f t="shared" si="336"/>
        <v>24.866402205079623</v>
      </c>
      <c r="P1190" s="1">
        <f t="shared" si="338"/>
        <v>1</v>
      </c>
      <c r="R1190" s="3">
        <f t="shared" si="328"/>
        <v>194500</v>
      </c>
      <c r="S1190" s="3">
        <f t="shared" si="329"/>
        <v>185500</v>
      </c>
      <c r="T1190" s="1">
        <f t="shared" si="330"/>
        <v>44.444444444444443</v>
      </c>
      <c r="U1190" s="1">
        <f t="shared" si="332"/>
        <v>22.089947089947088</v>
      </c>
      <c r="V1190" s="1">
        <f t="shared" si="331"/>
        <v>1</v>
      </c>
      <c r="W1190" s="1">
        <f t="shared" si="333"/>
        <v>1</v>
      </c>
      <c r="Y1190" s="3">
        <f t="shared" si="334"/>
        <v>199020.71019253568</v>
      </c>
      <c r="Z1190" s="3">
        <f t="shared" si="322"/>
        <v>209393.99877969472</v>
      </c>
      <c r="AA1190" s="3">
        <f t="shared" si="321"/>
        <v>-10373.288587159041</v>
      </c>
      <c r="AB1190" s="3">
        <f t="shared" si="323"/>
        <v>-1</v>
      </c>
      <c r="AC1190" s="3"/>
      <c r="AD1190" s="3"/>
      <c r="AE1190" s="3"/>
      <c r="AF1190" s="1"/>
      <c r="AG1190" s="1"/>
      <c r="AI1190" s="1"/>
      <c r="AJ1190" s="1"/>
      <c r="AK1190" s="1"/>
      <c r="AL1190" s="1"/>
      <c r="AM1190" s="1"/>
      <c r="AO1190" s="1"/>
    </row>
    <row r="1191" spans="1:41" x14ac:dyDescent="0.4">
      <c r="A1191" s="15">
        <v>41912</v>
      </c>
      <c r="B1191" s="16">
        <v>191500</v>
      </c>
      <c r="C1191" s="16">
        <v>194500</v>
      </c>
      <c r="D1191" s="16">
        <v>189500</v>
      </c>
      <c r="E1191" s="16">
        <v>190500</v>
      </c>
      <c r="F1191" s="26">
        <v>0.53</v>
      </c>
      <c r="G1191" s="1">
        <f t="shared" si="324"/>
        <v>1</v>
      </c>
      <c r="I1191" s="3">
        <f t="shared" si="325"/>
        <v>1000</v>
      </c>
      <c r="J1191" s="1">
        <f t="shared" si="326"/>
        <v>1000</v>
      </c>
      <c r="K1191" s="1">
        <f t="shared" si="327"/>
        <v>0</v>
      </c>
      <c r="L1191" s="1">
        <f t="shared" si="337"/>
        <v>792.07105586617217</v>
      </c>
      <c r="M1191" s="1">
        <f t="shared" si="337"/>
        <v>2177.4144137589165</v>
      </c>
      <c r="N1191" s="1">
        <f t="shared" si="335"/>
        <v>0.36376679187073224</v>
      </c>
      <c r="O1191" s="1">
        <f t="shared" si="336"/>
        <v>26.673680136450528</v>
      </c>
      <c r="P1191" s="1">
        <f t="shared" si="338"/>
        <v>1</v>
      </c>
      <c r="R1191" s="3">
        <f t="shared" si="328"/>
        <v>194500</v>
      </c>
      <c r="S1191" s="3">
        <f t="shared" si="329"/>
        <v>185500</v>
      </c>
      <c r="T1191" s="1">
        <f t="shared" si="330"/>
        <v>55.555555555555557</v>
      </c>
      <c r="U1191" s="1">
        <f t="shared" si="332"/>
        <v>37.037037037037038</v>
      </c>
      <c r="V1191" s="1">
        <f t="shared" si="331"/>
        <v>1</v>
      </c>
      <c r="W1191" s="1">
        <f t="shared" si="333"/>
        <v>1</v>
      </c>
      <c r="Y1191" s="3">
        <f t="shared" si="334"/>
        <v>197709.83170137636</v>
      </c>
      <c r="Z1191" s="3">
        <f t="shared" si="322"/>
        <v>207994.44331453217</v>
      </c>
      <c r="AA1191" s="3">
        <f t="shared" si="321"/>
        <v>-10284.611613155808</v>
      </c>
      <c r="AB1191" s="3">
        <f t="shared" si="323"/>
        <v>1</v>
      </c>
      <c r="AC1191" s="3"/>
      <c r="AD1191" s="3"/>
      <c r="AE1191" s="3"/>
      <c r="AF1191" s="1"/>
      <c r="AG1191" s="1"/>
      <c r="AI1191" s="1"/>
      <c r="AJ1191" s="1"/>
      <c r="AK1191" s="1"/>
      <c r="AL1191" s="1"/>
      <c r="AM1191" s="1"/>
      <c r="AO1191" s="1"/>
    </row>
    <row r="1192" spans="1:41" x14ac:dyDescent="0.4">
      <c r="A1192" s="15">
        <v>41913</v>
      </c>
      <c r="B1192" s="16">
        <v>190000</v>
      </c>
      <c r="C1192" s="16">
        <v>191000</v>
      </c>
      <c r="D1192" s="16">
        <v>188000</v>
      </c>
      <c r="E1192" s="16">
        <v>188500</v>
      </c>
      <c r="F1192" s="26">
        <v>-1.05</v>
      </c>
      <c r="G1192" s="1">
        <f t="shared" si="324"/>
        <v>-1</v>
      </c>
      <c r="I1192" s="3">
        <f t="shared" si="325"/>
        <v>-2000</v>
      </c>
      <c r="J1192" s="1">
        <f t="shared" si="326"/>
        <v>0</v>
      </c>
      <c r="K1192" s="1">
        <f t="shared" si="327"/>
        <v>2000</v>
      </c>
      <c r="L1192" s="1">
        <f t="shared" si="337"/>
        <v>735.4945518757313</v>
      </c>
      <c r="M1192" s="1">
        <f t="shared" si="337"/>
        <v>2164.7419556332798</v>
      </c>
      <c r="N1192" s="1">
        <f t="shared" si="335"/>
        <v>0.33976084307035459</v>
      </c>
      <c r="O1192" s="1">
        <f t="shared" si="336"/>
        <v>25.359812897033052</v>
      </c>
      <c r="P1192" s="1">
        <f t="shared" si="338"/>
        <v>1</v>
      </c>
      <c r="R1192" s="3">
        <f t="shared" si="328"/>
        <v>194500</v>
      </c>
      <c r="S1192" s="3">
        <f t="shared" si="329"/>
        <v>185500</v>
      </c>
      <c r="T1192" s="1">
        <f t="shared" si="330"/>
        <v>33.333333333333329</v>
      </c>
      <c r="U1192" s="1">
        <f t="shared" si="332"/>
        <v>44.444444444444436</v>
      </c>
      <c r="V1192" s="1">
        <f t="shared" si="331"/>
        <v>-1</v>
      </c>
      <c r="W1192" s="1">
        <f t="shared" si="333"/>
        <v>1</v>
      </c>
      <c r="Y1192" s="3">
        <f t="shared" si="334"/>
        <v>196292.93451654923</v>
      </c>
      <c r="Z1192" s="3">
        <f t="shared" si="322"/>
        <v>206550.41047641865</v>
      </c>
      <c r="AA1192" s="3">
        <f t="shared" si="321"/>
        <v>-10257.475959869422</v>
      </c>
      <c r="AB1192" s="3">
        <f t="shared" si="323"/>
        <v>1</v>
      </c>
      <c r="AC1192" s="3"/>
      <c r="AD1192" s="3"/>
      <c r="AE1192" s="3"/>
      <c r="AF1192" s="1"/>
      <c r="AG1192" s="1"/>
      <c r="AI1192" s="1"/>
      <c r="AJ1192" s="1"/>
      <c r="AK1192" s="1"/>
      <c r="AL1192" s="1"/>
      <c r="AM1192" s="1"/>
      <c r="AO1192" s="1"/>
    </row>
    <row r="1193" spans="1:41" x14ac:dyDescent="0.4">
      <c r="A1193" s="15">
        <v>41914</v>
      </c>
      <c r="B1193" s="16">
        <v>188500</v>
      </c>
      <c r="C1193" s="16">
        <v>189500</v>
      </c>
      <c r="D1193" s="16">
        <v>180000</v>
      </c>
      <c r="E1193" s="16">
        <v>180000</v>
      </c>
      <c r="F1193" s="26">
        <v>-4.51</v>
      </c>
      <c r="G1193" s="1">
        <f t="shared" si="324"/>
        <v>-1</v>
      </c>
      <c r="I1193" s="3">
        <f t="shared" si="325"/>
        <v>-8500</v>
      </c>
      <c r="J1193" s="1">
        <f t="shared" si="326"/>
        <v>0</v>
      </c>
      <c r="K1193" s="1">
        <f t="shared" si="327"/>
        <v>8500</v>
      </c>
      <c r="L1193" s="1">
        <f t="shared" si="337"/>
        <v>682.9592267417504</v>
      </c>
      <c r="M1193" s="1">
        <f t="shared" si="337"/>
        <v>2617.2603873737598</v>
      </c>
      <c r="N1193" s="1">
        <f t="shared" si="335"/>
        <v>0.26094431797328843</v>
      </c>
      <c r="O1193" s="1">
        <f t="shared" si="336"/>
        <v>20.694356939781713</v>
      </c>
      <c r="P1193" s="1">
        <f t="shared" si="338"/>
        <v>1</v>
      </c>
      <c r="R1193" s="3">
        <f t="shared" si="328"/>
        <v>194500</v>
      </c>
      <c r="S1193" s="3">
        <f t="shared" si="329"/>
        <v>180000</v>
      </c>
      <c r="T1193" s="1">
        <f t="shared" si="330"/>
        <v>0</v>
      </c>
      <c r="U1193" s="1">
        <f t="shared" si="332"/>
        <v>29.62962962962963</v>
      </c>
      <c r="V1193" s="1">
        <f t="shared" si="331"/>
        <v>-1</v>
      </c>
      <c r="W1193" s="1">
        <f t="shared" si="333"/>
        <v>-1</v>
      </c>
      <c r="Y1193" s="3">
        <f t="shared" si="334"/>
        <v>193786.32920631088</v>
      </c>
      <c r="Z1193" s="3">
        <f t="shared" si="322"/>
        <v>204583.71340409137</v>
      </c>
      <c r="AA1193" s="3">
        <f t="shared" ref="AA1193:AA1256" si="339">Y1193-Z1193</f>
        <v>-10797.384197780484</v>
      </c>
      <c r="AB1193" s="3">
        <f t="shared" si="323"/>
        <v>-1</v>
      </c>
      <c r="AC1193" s="3"/>
      <c r="AD1193" s="3"/>
      <c r="AE1193" s="3"/>
      <c r="AF1193" s="1"/>
      <c r="AG1193" s="1"/>
      <c r="AI1193" s="1"/>
      <c r="AJ1193" s="1"/>
      <c r="AK1193" s="1"/>
      <c r="AL1193" s="1"/>
      <c r="AM1193" s="1"/>
      <c r="AO1193" s="1"/>
    </row>
    <row r="1194" spans="1:41" x14ac:dyDescent="0.4">
      <c r="A1194" s="18">
        <v>41918</v>
      </c>
      <c r="B1194" s="19">
        <v>180000</v>
      </c>
      <c r="C1194" s="19">
        <v>186000</v>
      </c>
      <c r="D1194" s="19">
        <v>180000</v>
      </c>
      <c r="E1194" s="19">
        <v>184500</v>
      </c>
      <c r="F1194" s="28">
        <v>2.5</v>
      </c>
      <c r="G1194" s="1">
        <f t="shared" si="324"/>
        <v>1</v>
      </c>
      <c r="I1194" s="3">
        <f t="shared" si="325"/>
        <v>4500</v>
      </c>
      <c r="J1194" s="1">
        <f t="shared" si="326"/>
        <v>4500</v>
      </c>
      <c r="K1194" s="1">
        <f t="shared" si="327"/>
        <v>0</v>
      </c>
      <c r="L1194" s="1">
        <f t="shared" si="337"/>
        <v>955.6049962601968</v>
      </c>
      <c r="M1194" s="1">
        <f t="shared" si="337"/>
        <v>2430.3132168470624</v>
      </c>
      <c r="N1194" s="1">
        <f t="shared" si="335"/>
        <v>0.39320240273389101</v>
      </c>
      <c r="O1194" s="1">
        <f t="shared" si="336"/>
        <v>28.222920227693194</v>
      </c>
      <c r="P1194" s="1">
        <f t="shared" si="338"/>
        <v>1</v>
      </c>
      <c r="R1194" s="3">
        <f t="shared" si="328"/>
        <v>194500</v>
      </c>
      <c r="S1194" s="3">
        <f t="shared" si="329"/>
        <v>180000</v>
      </c>
      <c r="T1194" s="1">
        <f t="shared" si="330"/>
        <v>31.03448275862069</v>
      </c>
      <c r="U1194" s="1">
        <f t="shared" si="332"/>
        <v>21.455938697318004</v>
      </c>
      <c r="V1194" s="1">
        <f t="shared" si="331"/>
        <v>1</v>
      </c>
      <c r="W1194" s="1">
        <f t="shared" si="333"/>
        <v>-1</v>
      </c>
      <c r="Y1194" s="3">
        <f t="shared" si="334"/>
        <v>192357.66317457074</v>
      </c>
      <c r="Z1194" s="3">
        <f t="shared" ref="Z1194:Z1257" si="340">E1194*(2/(26+1))+Z1193*(1-(2/(26+1)))</f>
        <v>203096.03092971421</v>
      </c>
      <c r="AA1194" s="3">
        <f t="shared" si="339"/>
        <v>-10738.367755143467</v>
      </c>
      <c r="AB1194" s="3">
        <f t="shared" ref="AB1194:AB1257" si="341">IF(AA1194&gt;AA1193,1,-1)</f>
        <v>1</v>
      </c>
      <c r="AC1194" s="3"/>
      <c r="AD1194" s="3"/>
      <c r="AE1194" s="3"/>
      <c r="AF1194" s="1"/>
      <c r="AG1194" s="1"/>
      <c r="AI1194" s="1"/>
      <c r="AJ1194" s="1"/>
      <c r="AK1194" s="1"/>
      <c r="AL1194" s="1"/>
      <c r="AM1194" s="1"/>
      <c r="AO1194" s="1"/>
    </row>
    <row r="1195" spans="1:41" x14ac:dyDescent="0.4">
      <c r="A1195" s="15">
        <v>41919</v>
      </c>
      <c r="B1195" s="16">
        <v>187000</v>
      </c>
      <c r="C1195" s="16">
        <v>187000</v>
      </c>
      <c r="D1195" s="16">
        <v>179500</v>
      </c>
      <c r="E1195" s="16">
        <v>182000</v>
      </c>
      <c r="F1195" s="26">
        <v>-1.36</v>
      </c>
      <c r="G1195" s="1">
        <f t="shared" si="324"/>
        <v>-1</v>
      </c>
      <c r="I1195" s="3">
        <f t="shared" si="325"/>
        <v>-2500</v>
      </c>
      <c r="J1195" s="1">
        <f t="shared" si="326"/>
        <v>0</v>
      </c>
      <c r="K1195" s="1">
        <f t="shared" si="327"/>
        <v>2500</v>
      </c>
      <c r="L1195" s="1">
        <f t="shared" si="337"/>
        <v>887.34749652732557</v>
      </c>
      <c r="M1195" s="1">
        <f t="shared" si="337"/>
        <v>2435.2908442151297</v>
      </c>
      <c r="N1195" s="1">
        <f t="shared" si="335"/>
        <v>0.36437023472377444</v>
      </c>
      <c r="O1195" s="1">
        <f t="shared" si="336"/>
        <v>26.706111394869566</v>
      </c>
      <c r="P1195" s="1">
        <f t="shared" si="338"/>
        <v>1</v>
      </c>
      <c r="R1195" s="3">
        <f t="shared" si="328"/>
        <v>194500</v>
      </c>
      <c r="S1195" s="3">
        <f t="shared" si="329"/>
        <v>179500</v>
      </c>
      <c r="T1195" s="1">
        <f t="shared" si="330"/>
        <v>16.666666666666664</v>
      </c>
      <c r="U1195" s="1">
        <f t="shared" si="332"/>
        <v>15.900383141762452</v>
      </c>
      <c r="V1195" s="1">
        <f t="shared" si="331"/>
        <v>-1</v>
      </c>
      <c r="W1195" s="1">
        <f t="shared" si="333"/>
        <v>-1</v>
      </c>
      <c r="Y1195" s="3">
        <f t="shared" si="334"/>
        <v>190764.17653232909</v>
      </c>
      <c r="Z1195" s="3">
        <f t="shared" si="340"/>
        <v>201533.36197195761</v>
      </c>
      <c r="AA1195" s="3">
        <f t="shared" si="339"/>
        <v>-10769.18543962852</v>
      </c>
      <c r="AB1195" s="3">
        <f t="shared" si="341"/>
        <v>-1</v>
      </c>
      <c r="AC1195" s="3"/>
      <c r="AD1195" s="3"/>
      <c r="AE1195" s="3"/>
      <c r="AF1195" s="1"/>
      <c r="AG1195" s="1"/>
      <c r="AI1195" s="1"/>
      <c r="AJ1195" s="1"/>
      <c r="AK1195" s="1"/>
      <c r="AL1195" s="1"/>
      <c r="AM1195" s="1"/>
      <c r="AO1195" s="1"/>
    </row>
    <row r="1196" spans="1:41" x14ac:dyDescent="0.4">
      <c r="A1196" s="15">
        <v>41920</v>
      </c>
      <c r="B1196" s="16">
        <v>176500</v>
      </c>
      <c r="C1196" s="16">
        <v>180500</v>
      </c>
      <c r="D1196" s="16">
        <v>176000</v>
      </c>
      <c r="E1196" s="16">
        <v>178000</v>
      </c>
      <c r="F1196" s="26">
        <v>-2.2000000000000002</v>
      </c>
      <c r="G1196" s="1">
        <f t="shared" si="324"/>
        <v>-1</v>
      </c>
      <c r="I1196" s="3">
        <f t="shared" si="325"/>
        <v>-4000</v>
      </c>
      <c r="J1196" s="1">
        <f t="shared" si="326"/>
        <v>0</v>
      </c>
      <c r="K1196" s="1">
        <f t="shared" si="327"/>
        <v>4000</v>
      </c>
      <c r="L1196" s="1">
        <f t="shared" si="337"/>
        <v>823.96553248965949</v>
      </c>
      <c r="M1196" s="1">
        <f t="shared" si="337"/>
        <v>2547.0557839140488</v>
      </c>
      <c r="N1196" s="1">
        <f t="shared" si="335"/>
        <v>0.32349724638675775</v>
      </c>
      <c r="O1196" s="1">
        <f t="shared" si="336"/>
        <v>24.442608193551479</v>
      </c>
      <c r="P1196" s="1">
        <f t="shared" si="338"/>
        <v>1</v>
      </c>
      <c r="R1196" s="3">
        <f t="shared" si="328"/>
        <v>191000</v>
      </c>
      <c r="S1196" s="3">
        <f t="shared" si="329"/>
        <v>176000</v>
      </c>
      <c r="T1196" s="1">
        <f t="shared" si="330"/>
        <v>13.333333333333334</v>
      </c>
      <c r="U1196" s="1">
        <f t="shared" si="332"/>
        <v>20.344827586206897</v>
      </c>
      <c r="V1196" s="1">
        <f t="shared" si="331"/>
        <v>-1</v>
      </c>
      <c r="W1196" s="1">
        <f t="shared" si="333"/>
        <v>1</v>
      </c>
      <c r="Y1196" s="3">
        <f t="shared" si="334"/>
        <v>188800.45706581691</v>
      </c>
      <c r="Z1196" s="3">
        <f t="shared" si="340"/>
        <v>199790.14997403484</v>
      </c>
      <c r="AA1196" s="3">
        <f t="shared" si="339"/>
        <v>-10989.692908217927</v>
      </c>
      <c r="AB1196" s="3">
        <f t="shared" si="341"/>
        <v>-1</v>
      </c>
      <c r="AC1196" s="3"/>
      <c r="AD1196" s="3"/>
      <c r="AE1196" s="3"/>
      <c r="AF1196" s="1"/>
      <c r="AG1196" s="1"/>
      <c r="AI1196" s="1"/>
      <c r="AJ1196" s="1"/>
      <c r="AK1196" s="1"/>
      <c r="AL1196" s="1"/>
      <c r="AM1196" s="1"/>
      <c r="AO1196" s="1"/>
    </row>
    <row r="1197" spans="1:41" x14ac:dyDescent="0.4">
      <c r="A1197" s="15">
        <v>41922</v>
      </c>
      <c r="B1197" s="16">
        <v>176500</v>
      </c>
      <c r="C1197" s="16">
        <v>178000</v>
      </c>
      <c r="D1197" s="16">
        <v>174000</v>
      </c>
      <c r="E1197" s="16">
        <v>178000</v>
      </c>
      <c r="F1197" s="26">
        <v>0</v>
      </c>
      <c r="G1197" s="1">
        <f t="shared" si="324"/>
        <v>-1</v>
      </c>
      <c r="I1197" s="3">
        <f t="shared" si="325"/>
        <v>0</v>
      </c>
      <c r="J1197" s="1">
        <f t="shared" si="326"/>
        <v>0</v>
      </c>
      <c r="K1197" s="1">
        <f t="shared" si="327"/>
        <v>0</v>
      </c>
      <c r="L1197" s="1">
        <f t="shared" si="337"/>
        <v>765.110851597541</v>
      </c>
      <c r="M1197" s="1">
        <f t="shared" si="337"/>
        <v>2365.1232279201881</v>
      </c>
      <c r="N1197" s="1">
        <f t="shared" si="335"/>
        <v>0.32349724638675781</v>
      </c>
      <c r="O1197" s="1">
        <f t="shared" si="336"/>
        <v>24.442608193551479</v>
      </c>
      <c r="P1197" s="1">
        <f t="shared" si="338"/>
        <v>1</v>
      </c>
      <c r="R1197" s="3">
        <f t="shared" si="328"/>
        <v>189500</v>
      </c>
      <c r="S1197" s="3">
        <f t="shared" si="329"/>
        <v>174000</v>
      </c>
      <c r="T1197" s="1">
        <f t="shared" si="330"/>
        <v>25.806451612903224</v>
      </c>
      <c r="U1197" s="1">
        <f t="shared" si="332"/>
        <v>18.602150537634408</v>
      </c>
      <c r="V1197" s="1">
        <f t="shared" si="331"/>
        <v>1</v>
      </c>
      <c r="W1197" s="1">
        <f t="shared" si="333"/>
        <v>-1</v>
      </c>
      <c r="Y1197" s="3">
        <f t="shared" si="334"/>
        <v>187138.84828646044</v>
      </c>
      <c r="Z1197" s="3">
        <f t="shared" si="340"/>
        <v>198176.064790773</v>
      </c>
      <c r="AA1197" s="3">
        <f t="shared" si="339"/>
        <v>-11037.216504312557</v>
      </c>
      <c r="AB1197" s="3">
        <f t="shared" si="341"/>
        <v>-1</v>
      </c>
      <c r="AC1197" s="3"/>
      <c r="AD1197" s="3"/>
      <c r="AE1197" s="3"/>
      <c r="AF1197" s="1"/>
      <c r="AG1197" s="1"/>
      <c r="AI1197" s="1"/>
      <c r="AJ1197" s="1"/>
      <c r="AK1197" s="1"/>
      <c r="AL1197" s="1"/>
      <c r="AM1197" s="1"/>
      <c r="AO1197" s="1"/>
    </row>
    <row r="1198" spans="1:41" x14ac:dyDescent="0.4">
      <c r="A1198" s="15">
        <v>41925</v>
      </c>
      <c r="B1198" s="16">
        <v>175000</v>
      </c>
      <c r="C1198" s="16">
        <v>181000</v>
      </c>
      <c r="D1198" s="16">
        <v>175000</v>
      </c>
      <c r="E1198" s="16">
        <v>178500</v>
      </c>
      <c r="F1198" s="26">
        <v>0.28000000000000003</v>
      </c>
      <c r="G1198" s="1">
        <f t="shared" si="324"/>
        <v>1</v>
      </c>
      <c r="I1198" s="3">
        <f t="shared" si="325"/>
        <v>500</v>
      </c>
      <c r="J1198" s="1">
        <f t="shared" si="326"/>
        <v>500</v>
      </c>
      <c r="K1198" s="1">
        <f t="shared" si="327"/>
        <v>0</v>
      </c>
      <c r="L1198" s="1">
        <f t="shared" si="337"/>
        <v>746.17436219771662</v>
      </c>
      <c r="M1198" s="1">
        <f t="shared" si="337"/>
        <v>2196.1858544973175</v>
      </c>
      <c r="N1198" s="1">
        <f t="shared" si="335"/>
        <v>0.33975920602061599</v>
      </c>
      <c r="O1198" s="1">
        <f t="shared" si="336"/>
        <v>25.359721694301825</v>
      </c>
      <c r="P1198" s="1">
        <f t="shared" si="338"/>
        <v>1</v>
      </c>
      <c r="R1198" s="3">
        <f t="shared" si="328"/>
        <v>187000</v>
      </c>
      <c r="S1198" s="3">
        <f t="shared" si="329"/>
        <v>174000</v>
      </c>
      <c r="T1198" s="1">
        <f t="shared" si="330"/>
        <v>34.615384615384613</v>
      </c>
      <c r="U1198" s="1">
        <f t="shared" si="332"/>
        <v>24.585056520540391</v>
      </c>
      <c r="V1198" s="1">
        <f t="shared" si="331"/>
        <v>1</v>
      </c>
      <c r="W1198" s="1">
        <f t="shared" si="333"/>
        <v>1</v>
      </c>
      <c r="Y1198" s="3">
        <f t="shared" si="334"/>
        <v>185809.79470392808</v>
      </c>
      <c r="Z1198" s="3">
        <f t="shared" si="340"/>
        <v>196718.57850997499</v>
      </c>
      <c r="AA1198" s="3">
        <f t="shared" si="339"/>
        <v>-10908.783806046908</v>
      </c>
      <c r="AB1198" s="3">
        <f t="shared" si="341"/>
        <v>1</v>
      </c>
      <c r="AC1198" s="3"/>
      <c r="AD1198" s="3"/>
      <c r="AE1198" s="3"/>
      <c r="AF1198" s="1"/>
      <c r="AG1198" s="1"/>
      <c r="AI1198" s="1"/>
      <c r="AJ1198" s="1"/>
      <c r="AK1198" s="1"/>
      <c r="AL1198" s="1"/>
      <c r="AM1198" s="1"/>
      <c r="AO1198" s="1"/>
    </row>
    <row r="1199" spans="1:41" x14ac:dyDescent="0.4">
      <c r="A1199" s="18">
        <v>41926</v>
      </c>
      <c r="B1199" s="19">
        <v>178500</v>
      </c>
      <c r="C1199" s="19">
        <v>179000</v>
      </c>
      <c r="D1199" s="19">
        <v>174500</v>
      </c>
      <c r="E1199" s="19">
        <v>176000</v>
      </c>
      <c r="F1199" s="28">
        <v>-1.4</v>
      </c>
      <c r="G1199" s="1">
        <f t="shared" si="324"/>
        <v>-1</v>
      </c>
      <c r="I1199" s="3">
        <f t="shared" si="325"/>
        <v>-2500</v>
      </c>
      <c r="J1199" s="1">
        <f t="shared" si="326"/>
        <v>0</v>
      </c>
      <c r="K1199" s="1">
        <f t="shared" si="327"/>
        <v>2500</v>
      </c>
      <c r="L1199" s="1">
        <f t="shared" si="337"/>
        <v>692.8761934693083</v>
      </c>
      <c r="M1199" s="1">
        <f t="shared" si="337"/>
        <v>2217.8868648903663</v>
      </c>
      <c r="N1199" s="1">
        <f t="shared" si="335"/>
        <v>0.31240375892823474</v>
      </c>
      <c r="O1199" s="1">
        <f t="shared" si="336"/>
        <v>23.803936616530038</v>
      </c>
      <c r="P1199" s="1">
        <f t="shared" si="338"/>
        <v>1</v>
      </c>
      <c r="R1199" s="3">
        <f t="shared" si="328"/>
        <v>187000</v>
      </c>
      <c r="S1199" s="3">
        <f t="shared" si="329"/>
        <v>174000</v>
      </c>
      <c r="T1199" s="1">
        <f t="shared" si="330"/>
        <v>15.384615384615385</v>
      </c>
      <c r="U1199" s="1">
        <f t="shared" si="332"/>
        <v>25.268817204301072</v>
      </c>
      <c r="V1199" s="1">
        <f t="shared" si="331"/>
        <v>-1</v>
      </c>
      <c r="W1199" s="1">
        <f t="shared" si="333"/>
        <v>1</v>
      </c>
      <c r="Y1199" s="3">
        <f t="shared" si="334"/>
        <v>184300.5955187084</v>
      </c>
      <c r="Z1199" s="3">
        <f t="shared" si="340"/>
        <v>195183.86899071757</v>
      </c>
      <c r="AA1199" s="3">
        <f t="shared" si="339"/>
        <v>-10883.273472009168</v>
      </c>
      <c r="AB1199" s="3">
        <f t="shared" si="341"/>
        <v>1</v>
      </c>
      <c r="AC1199" s="3"/>
      <c r="AD1199" s="3"/>
      <c r="AE1199" s="3"/>
      <c r="AF1199" s="1"/>
      <c r="AG1199" s="1"/>
      <c r="AI1199" s="1"/>
      <c r="AJ1199" s="1"/>
      <c r="AK1199" s="1"/>
      <c r="AL1199" s="1"/>
      <c r="AM1199" s="1"/>
      <c r="AO1199" s="1"/>
    </row>
    <row r="1200" spans="1:41" x14ac:dyDescent="0.4">
      <c r="A1200" s="15">
        <v>41927</v>
      </c>
      <c r="B1200" s="16">
        <v>177500</v>
      </c>
      <c r="C1200" s="16">
        <v>179500</v>
      </c>
      <c r="D1200" s="16">
        <v>174000</v>
      </c>
      <c r="E1200" s="16">
        <v>175000</v>
      </c>
      <c r="F1200" s="26">
        <v>-0.56999999999999995</v>
      </c>
      <c r="G1200" s="1">
        <f t="shared" si="324"/>
        <v>-1</v>
      </c>
      <c r="I1200" s="3">
        <f t="shared" si="325"/>
        <v>-1000</v>
      </c>
      <c r="J1200" s="1">
        <f t="shared" si="326"/>
        <v>0</v>
      </c>
      <c r="K1200" s="1">
        <f t="shared" si="327"/>
        <v>1000</v>
      </c>
      <c r="L1200" s="1">
        <f t="shared" si="337"/>
        <v>643.3850367929291</v>
      </c>
      <c r="M1200" s="1">
        <f t="shared" si="337"/>
        <v>2130.894945969626</v>
      </c>
      <c r="N1200" s="1">
        <f t="shared" si="335"/>
        <v>0.30193184230401754</v>
      </c>
      <c r="O1200" s="1">
        <f t="shared" si="336"/>
        <v>23.191063655812542</v>
      </c>
      <c r="P1200" s="1">
        <f t="shared" si="338"/>
        <v>1</v>
      </c>
      <c r="R1200" s="3">
        <f t="shared" si="328"/>
        <v>181000</v>
      </c>
      <c r="S1200" s="3">
        <f t="shared" si="329"/>
        <v>174000</v>
      </c>
      <c r="T1200" s="1">
        <f t="shared" si="330"/>
        <v>14.285714285714285</v>
      </c>
      <c r="U1200" s="1">
        <f t="shared" si="332"/>
        <v>21.428571428571427</v>
      </c>
      <c r="V1200" s="1">
        <f t="shared" si="331"/>
        <v>-1</v>
      </c>
      <c r="W1200" s="1">
        <f t="shared" si="333"/>
        <v>-1</v>
      </c>
      <c r="Y1200" s="3">
        <f t="shared" si="334"/>
        <v>182869.73466967634</v>
      </c>
      <c r="Z1200" s="3">
        <f t="shared" si="340"/>
        <v>193688.76758399775</v>
      </c>
      <c r="AA1200" s="3">
        <f t="shared" si="339"/>
        <v>-10819.032914321404</v>
      </c>
      <c r="AB1200" s="3">
        <f t="shared" si="341"/>
        <v>1</v>
      </c>
      <c r="AC1200" s="3"/>
      <c r="AD1200" s="3"/>
      <c r="AE1200" s="3"/>
      <c r="AF1200" s="1"/>
      <c r="AG1200" s="1"/>
      <c r="AI1200" s="1"/>
      <c r="AJ1200" s="1"/>
      <c r="AK1200" s="1"/>
      <c r="AL1200" s="1"/>
      <c r="AM1200" s="1"/>
      <c r="AO1200" s="1"/>
    </row>
    <row r="1201" spans="1:41" x14ac:dyDescent="0.4">
      <c r="A1201" s="15">
        <v>41928</v>
      </c>
      <c r="B1201" s="16">
        <v>172500</v>
      </c>
      <c r="C1201" s="16">
        <v>173000</v>
      </c>
      <c r="D1201" s="16">
        <v>165500</v>
      </c>
      <c r="E1201" s="16">
        <v>168000</v>
      </c>
      <c r="F1201" s="26">
        <v>-4</v>
      </c>
      <c r="G1201" s="1">
        <f t="shared" si="324"/>
        <v>-1</v>
      </c>
      <c r="I1201" s="3">
        <f t="shared" si="325"/>
        <v>-7000</v>
      </c>
      <c r="J1201" s="1">
        <f t="shared" si="326"/>
        <v>0</v>
      </c>
      <c r="K1201" s="1">
        <f t="shared" si="327"/>
        <v>7000</v>
      </c>
      <c r="L1201" s="1">
        <f t="shared" si="337"/>
        <v>597.42896273629128</v>
      </c>
      <c r="M1201" s="1">
        <f t="shared" si="337"/>
        <v>2478.6881641146529</v>
      </c>
      <c r="N1201" s="1">
        <f t="shared" si="335"/>
        <v>0.2410262700187957</v>
      </c>
      <c r="O1201" s="1">
        <f t="shared" si="336"/>
        <v>19.421528443160625</v>
      </c>
      <c r="P1201" s="1">
        <f t="shared" si="338"/>
        <v>1</v>
      </c>
      <c r="R1201" s="3">
        <f t="shared" si="328"/>
        <v>181000</v>
      </c>
      <c r="S1201" s="3">
        <f t="shared" si="329"/>
        <v>165500</v>
      </c>
      <c r="T1201" s="1">
        <f t="shared" si="330"/>
        <v>16.129032258064516</v>
      </c>
      <c r="U1201" s="1">
        <f t="shared" si="332"/>
        <v>15.266453976131396</v>
      </c>
      <c r="V1201" s="1">
        <f t="shared" si="331"/>
        <v>1</v>
      </c>
      <c r="W1201" s="1">
        <f t="shared" si="333"/>
        <v>-1</v>
      </c>
      <c r="Y1201" s="3">
        <f t="shared" si="334"/>
        <v>180582.08318203382</v>
      </c>
      <c r="Z1201" s="3">
        <f t="shared" si="340"/>
        <v>191785.89591110902</v>
      </c>
      <c r="AA1201" s="3">
        <f t="shared" si="339"/>
        <v>-11203.812729075202</v>
      </c>
      <c r="AB1201" s="3">
        <f t="shared" si="341"/>
        <v>-1</v>
      </c>
      <c r="AC1201" s="3"/>
      <c r="AD1201" s="3"/>
      <c r="AE1201" s="3"/>
      <c r="AF1201" s="1"/>
      <c r="AG1201" s="1"/>
      <c r="AI1201" s="1"/>
      <c r="AJ1201" s="1"/>
      <c r="AK1201" s="1"/>
      <c r="AL1201" s="1"/>
      <c r="AM1201" s="1"/>
      <c r="AO1201" s="1"/>
    </row>
    <row r="1202" spans="1:41" x14ac:dyDescent="0.4">
      <c r="A1202" s="15">
        <v>41929</v>
      </c>
      <c r="B1202" s="16">
        <v>167000</v>
      </c>
      <c r="C1202" s="16">
        <v>169000</v>
      </c>
      <c r="D1202" s="16">
        <v>161000</v>
      </c>
      <c r="E1202" s="16">
        <v>162000</v>
      </c>
      <c r="F1202" s="26">
        <v>-3.57</v>
      </c>
      <c r="G1202" s="1">
        <f t="shared" si="324"/>
        <v>-1</v>
      </c>
      <c r="I1202" s="3">
        <f t="shared" si="325"/>
        <v>-6000</v>
      </c>
      <c r="J1202" s="1">
        <f t="shared" si="326"/>
        <v>0</v>
      </c>
      <c r="K1202" s="1">
        <f t="shared" si="327"/>
        <v>6000</v>
      </c>
      <c r="L1202" s="1">
        <f t="shared" si="337"/>
        <v>554.75546539798472</v>
      </c>
      <c r="M1202" s="1">
        <f t="shared" si="337"/>
        <v>2730.2104381064637</v>
      </c>
      <c r="N1202" s="1">
        <f t="shared" si="335"/>
        <v>0.20319146746165659</v>
      </c>
      <c r="O1202" s="1">
        <f t="shared" si="336"/>
        <v>16.887708478379139</v>
      </c>
      <c r="P1202" s="1">
        <f t="shared" si="338"/>
        <v>1</v>
      </c>
      <c r="R1202" s="3">
        <f t="shared" si="328"/>
        <v>181000</v>
      </c>
      <c r="S1202" s="3">
        <f t="shared" si="329"/>
        <v>161000</v>
      </c>
      <c r="T1202" s="1">
        <f t="shared" si="330"/>
        <v>5</v>
      </c>
      <c r="U1202" s="1">
        <f t="shared" si="332"/>
        <v>11.804915514592935</v>
      </c>
      <c r="V1202" s="1">
        <f t="shared" si="331"/>
        <v>-1</v>
      </c>
      <c r="W1202" s="1">
        <f t="shared" si="333"/>
        <v>-1</v>
      </c>
      <c r="Y1202" s="3">
        <f t="shared" si="334"/>
        <v>177723.30115402862</v>
      </c>
      <c r="Z1202" s="3">
        <f t="shared" si="340"/>
        <v>189579.53325102688</v>
      </c>
      <c r="AA1202" s="3">
        <f t="shared" si="339"/>
        <v>-11856.232096998254</v>
      </c>
      <c r="AB1202" s="3">
        <f t="shared" si="341"/>
        <v>-1</v>
      </c>
      <c r="AC1202" s="3"/>
      <c r="AD1202" s="3"/>
      <c r="AE1202" s="3"/>
      <c r="AF1202" s="1"/>
      <c r="AG1202" s="1"/>
      <c r="AI1202" s="1"/>
      <c r="AJ1202" s="1"/>
      <c r="AK1202" s="1"/>
      <c r="AL1202" s="1"/>
      <c r="AM1202" s="1"/>
      <c r="AO1202" s="1"/>
    </row>
    <row r="1203" spans="1:41" x14ac:dyDescent="0.4">
      <c r="A1203" s="15">
        <v>41932</v>
      </c>
      <c r="B1203" s="16">
        <v>167000</v>
      </c>
      <c r="C1203" s="16">
        <v>170000</v>
      </c>
      <c r="D1203" s="16">
        <v>165000</v>
      </c>
      <c r="E1203" s="16">
        <v>169000</v>
      </c>
      <c r="F1203" s="26">
        <v>4.32</v>
      </c>
      <c r="G1203" s="1">
        <f t="shared" si="324"/>
        <v>1</v>
      </c>
      <c r="I1203" s="3">
        <f t="shared" si="325"/>
        <v>7000</v>
      </c>
      <c r="J1203" s="1">
        <f t="shared" si="326"/>
        <v>7000</v>
      </c>
      <c r="K1203" s="1">
        <f t="shared" si="327"/>
        <v>0</v>
      </c>
      <c r="L1203" s="1">
        <f t="shared" si="337"/>
        <v>1015.1300750124144</v>
      </c>
      <c r="M1203" s="1">
        <f t="shared" si="337"/>
        <v>2535.1954068131449</v>
      </c>
      <c r="N1203" s="1">
        <f t="shared" si="335"/>
        <v>0.40041492355355707</v>
      </c>
      <c r="O1203" s="1">
        <f t="shared" si="336"/>
        <v>28.592591868237378</v>
      </c>
      <c r="P1203" s="1">
        <f t="shared" si="338"/>
        <v>1</v>
      </c>
      <c r="R1203" s="3">
        <f t="shared" si="328"/>
        <v>179500</v>
      </c>
      <c r="S1203" s="3">
        <f t="shared" si="329"/>
        <v>161000</v>
      </c>
      <c r="T1203" s="1">
        <f t="shared" si="330"/>
        <v>43.243243243243242</v>
      </c>
      <c r="U1203" s="1">
        <f t="shared" si="332"/>
        <v>21.457425167102585</v>
      </c>
      <c r="V1203" s="1">
        <f t="shared" si="331"/>
        <v>1</v>
      </c>
      <c r="W1203" s="1">
        <f t="shared" si="333"/>
        <v>1</v>
      </c>
      <c r="Y1203" s="3">
        <f t="shared" si="334"/>
        <v>176381.2548226396</v>
      </c>
      <c r="Z1203" s="3">
        <f t="shared" si="340"/>
        <v>188055.12338058042</v>
      </c>
      <c r="AA1203" s="3">
        <f t="shared" si="339"/>
        <v>-11673.868557940819</v>
      </c>
      <c r="AB1203" s="3">
        <f t="shared" si="341"/>
        <v>1</v>
      </c>
      <c r="AC1203" s="3"/>
      <c r="AD1203" s="3"/>
      <c r="AE1203" s="3"/>
      <c r="AF1203" s="1"/>
      <c r="AG1203" s="1"/>
      <c r="AI1203" s="1"/>
      <c r="AJ1203" s="1"/>
      <c r="AK1203" s="1"/>
      <c r="AL1203" s="1"/>
      <c r="AM1203" s="1"/>
      <c r="AO1203" s="1"/>
    </row>
    <row r="1204" spans="1:41" x14ac:dyDescent="0.4">
      <c r="A1204" s="18">
        <v>41933</v>
      </c>
      <c r="B1204" s="19">
        <v>168000</v>
      </c>
      <c r="C1204" s="19">
        <v>169500</v>
      </c>
      <c r="D1204" s="19">
        <v>165500</v>
      </c>
      <c r="E1204" s="19">
        <v>167000</v>
      </c>
      <c r="F1204" s="28">
        <v>-1.18</v>
      </c>
      <c r="G1204" s="1">
        <f t="shared" si="324"/>
        <v>-1</v>
      </c>
      <c r="I1204" s="3">
        <f t="shared" si="325"/>
        <v>-2000</v>
      </c>
      <c r="J1204" s="1">
        <f t="shared" si="326"/>
        <v>0</v>
      </c>
      <c r="K1204" s="1">
        <f t="shared" si="327"/>
        <v>2000</v>
      </c>
      <c r="L1204" s="1">
        <f t="shared" si="337"/>
        <v>942.62078394009916</v>
      </c>
      <c r="M1204" s="1">
        <f t="shared" si="337"/>
        <v>2496.9671634693486</v>
      </c>
      <c r="N1204" s="1">
        <f t="shared" si="335"/>
        <v>0.377506279510059</v>
      </c>
      <c r="O1204" s="1">
        <f t="shared" si="336"/>
        <v>27.405049626657785</v>
      </c>
      <c r="P1204" s="1">
        <f t="shared" si="338"/>
        <v>1</v>
      </c>
      <c r="R1204" s="3">
        <f t="shared" si="328"/>
        <v>179500</v>
      </c>
      <c r="S1204" s="3">
        <f t="shared" si="329"/>
        <v>161000</v>
      </c>
      <c r="T1204" s="1">
        <f t="shared" si="330"/>
        <v>32.432432432432435</v>
      </c>
      <c r="U1204" s="1">
        <f t="shared" si="332"/>
        <v>26.891891891891891</v>
      </c>
      <c r="V1204" s="1">
        <f t="shared" si="331"/>
        <v>-1</v>
      </c>
      <c r="W1204" s="1">
        <f t="shared" si="333"/>
        <v>1</v>
      </c>
      <c r="Y1204" s="3">
        <f t="shared" si="334"/>
        <v>174937.98484992582</v>
      </c>
      <c r="Z1204" s="3">
        <f t="shared" si="340"/>
        <v>186495.48461164854</v>
      </c>
      <c r="AA1204" s="3">
        <f t="shared" si="339"/>
        <v>-11557.49976172272</v>
      </c>
      <c r="AB1204" s="3">
        <f t="shared" si="341"/>
        <v>1</v>
      </c>
      <c r="AC1204" s="3"/>
      <c r="AD1204" s="3"/>
      <c r="AE1204" s="3"/>
      <c r="AF1204" s="1"/>
      <c r="AG1204" s="1"/>
      <c r="AI1204" s="1"/>
      <c r="AJ1204" s="1"/>
      <c r="AK1204" s="1"/>
      <c r="AL1204" s="1"/>
      <c r="AM1204" s="1"/>
      <c r="AO1204" s="1"/>
    </row>
    <row r="1205" spans="1:41" x14ac:dyDescent="0.4">
      <c r="A1205" s="15">
        <v>41934</v>
      </c>
      <c r="B1205" s="16">
        <v>170000</v>
      </c>
      <c r="C1205" s="16">
        <v>170000</v>
      </c>
      <c r="D1205" s="16">
        <v>157500</v>
      </c>
      <c r="E1205" s="16">
        <v>161500</v>
      </c>
      <c r="F1205" s="26">
        <v>-3.29</v>
      </c>
      <c r="G1205" s="1">
        <f t="shared" si="324"/>
        <v>-1</v>
      </c>
      <c r="I1205" s="3">
        <f t="shared" si="325"/>
        <v>-5500</v>
      </c>
      <c r="J1205" s="1">
        <f t="shared" si="326"/>
        <v>0</v>
      </c>
      <c r="K1205" s="1">
        <f t="shared" si="327"/>
        <v>5500</v>
      </c>
      <c r="L1205" s="1">
        <f t="shared" si="337"/>
        <v>875.29072794437786</v>
      </c>
      <c r="M1205" s="1">
        <f t="shared" si="337"/>
        <v>2711.4695089358238</v>
      </c>
      <c r="N1205" s="1">
        <f t="shared" si="335"/>
        <v>0.3228104631307121</v>
      </c>
      <c r="O1205" s="1">
        <f t="shared" si="336"/>
        <v>24.403379934470166</v>
      </c>
      <c r="P1205" s="1">
        <f t="shared" si="338"/>
        <v>1</v>
      </c>
      <c r="R1205" s="3">
        <f t="shared" si="328"/>
        <v>173000</v>
      </c>
      <c r="S1205" s="3">
        <f t="shared" si="329"/>
        <v>157500</v>
      </c>
      <c r="T1205" s="1">
        <f t="shared" si="330"/>
        <v>25.806451612903224</v>
      </c>
      <c r="U1205" s="1">
        <f t="shared" si="332"/>
        <v>33.827375762859639</v>
      </c>
      <c r="V1205" s="1">
        <f t="shared" si="331"/>
        <v>-1</v>
      </c>
      <c r="W1205" s="1">
        <f t="shared" si="333"/>
        <v>1</v>
      </c>
      <c r="Y1205" s="3">
        <f t="shared" si="334"/>
        <v>172870.60256532184</v>
      </c>
      <c r="Z1205" s="3">
        <f t="shared" si="340"/>
        <v>184643.96723300789</v>
      </c>
      <c r="AA1205" s="3">
        <f t="shared" si="339"/>
        <v>-11773.364667686052</v>
      </c>
      <c r="AB1205" s="3">
        <f t="shared" si="341"/>
        <v>-1</v>
      </c>
      <c r="AC1205" s="3"/>
      <c r="AD1205" s="3"/>
      <c r="AE1205" s="3"/>
      <c r="AF1205" s="1"/>
      <c r="AG1205" s="1"/>
      <c r="AI1205" s="1"/>
      <c r="AJ1205" s="1"/>
      <c r="AK1205" s="1"/>
      <c r="AL1205" s="1"/>
      <c r="AM1205" s="1"/>
      <c r="AO1205" s="1"/>
    </row>
    <row r="1206" spans="1:41" x14ac:dyDescent="0.4">
      <c r="A1206" s="15">
        <v>41935</v>
      </c>
      <c r="B1206" s="16">
        <v>161000</v>
      </c>
      <c r="C1206" s="16">
        <v>172500</v>
      </c>
      <c r="D1206" s="16">
        <v>160000</v>
      </c>
      <c r="E1206" s="16">
        <v>171000</v>
      </c>
      <c r="F1206" s="26">
        <v>5.88</v>
      </c>
      <c r="G1206" s="1">
        <f t="shared" si="324"/>
        <v>1</v>
      </c>
      <c r="I1206" s="3">
        <f t="shared" si="325"/>
        <v>9500</v>
      </c>
      <c r="J1206" s="1">
        <f t="shared" si="326"/>
        <v>9500</v>
      </c>
      <c r="K1206" s="1">
        <f t="shared" si="327"/>
        <v>0</v>
      </c>
      <c r="L1206" s="1">
        <f t="shared" si="337"/>
        <v>1491.3413902340653</v>
      </c>
      <c r="M1206" s="1">
        <f t="shared" si="337"/>
        <v>2517.7931154404077</v>
      </c>
      <c r="N1206" s="1">
        <f t="shared" si="335"/>
        <v>0.59232086269852346</v>
      </c>
      <c r="O1206" s="1">
        <f t="shared" si="336"/>
        <v>37.198587079661245</v>
      </c>
      <c r="P1206" s="1">
        <f t="shared" si="338"/>
        <v>1</v>
      </c>
      <c r="R1206" s="3">
        <f t="shared" si="328"/>
        <v>172500</v>
      </c>
      <c r="S1206" s="3">
        <f t="shared" si="329"/>
        <v>157500</v>
      </c>
      <c r="T1206" s="1">
        <f t="shared" si="330"/>
        <v>90</v>
      </c>
      <c r="U1206" s="1">
        <f t="shared" si="332"/>
        <v>49.412961348445215</v>
      </c>
      <c r="V1206" s="1">
        <f t="shared" si="331"/>
        <v>1</v>
      </c>
      <c r="W1206" s="1">
        <f t="shared" si="333"/>
        <v>1</v>
      </c>
      <c r="Y1206" s="3">
        <f t="shared" si="334"/>
        <v>172582.81755527234</v>
      </c>
      <c r="Z1206" s="3">
        <f t="shared" si="340"/>
        <v>183633.30299352581</v>
      </c>
      <c r="AA1206" s="3">
        <f t="shared" si="339"/>
        <v>-11050.485438253469</v>
      </c>
      <c r="AB1206" s="3">
        <f t="shared" si="341"/>
        <v>1</v>
      </c>
      <c r="AC1206" s="3"/>
      <c r="AD1206" s="3"/>
      <c r="AE1206" s="3"/>
      <c r="AF1206" s="1"/>
      <c r="AG1206" s="1"/>
      <c r="AI1206" s="1"/>
      <c r="AJ1206" s="1"/>
      <c r="AK1206" s="1"/>
      <c r="AL1206" s="1"/>
      <c r="AM1206" s="1"/>
      <c r="AO1206" s="1"/>
    </row>
    <row r="1207" spans="1:41" x14ac:dyDescent="0.4">
      <c r="A1207" s="15">
        <v>41936</v>
      </c>
      <c r="B1207" s="16">
        <v>174000</v>
      </c>
      <c r="C1207" s="16">
        <v>176000</v>
      </c>
      <c r="D1207" s="16">
        <v>170000</v>
      </c>
      <c r="E1207" s="16">
        <v>172500</v>
      </c>
      <c r="F1207" s="26">
        <v>0.88</v>
      </c>
      <c r="G1207" s="1">
        <f t="shared" si="324"/>
        <v>1</v>
      </c>
      <c r="I1207" s="3">
        <f t="shared" si="325"/>
        <v>1500</v>
      </c>
      <c r="J1207" s="1">
        <f t="shared" si="326"/>
        <v>1500</v>
      </c>
      <c r="K1207" s="1">
        <f t="shared" si="327"/>
        <v>0</v>
      </c>
      <c r="L1207" s="1">
        <f t="shared" si="337"/>
        <v>1491.9598623602035</v>
      </c>
      <c r="M1207" s="1">
        <f t="shared" si="337"/>
        <v>2337.9507500518071</v>
      </c>
      <c r="N1207" s="1">
        <f t="shared" si="335"/>
        <v>0.63814854197726056</v>
      </c>
      <c r="O1207" s="1">
        <f t="shared" si="336"/>
        <v>38.955474770743884</v>
      </c>
      <c r="P1207" s="1">
        <f t="shared" si="338"/>
        <v>1</v>
      </c>
      <c r="R1207" s="3">
        <f t="shared" si="328"/>
        <v>176000</v>
      </c>
      <c r="S1207" s="3">
        <f t="shared" si="329"/>
        <v>157500</v>
      </c>
      <c r="T1207" s="1">
        <f t="shared" si="330"/>
        <v>81.081081081081081</v>
      </c>
      <c r="U1207" s="1">
        <f t="shared" si="332"/>
        <v>65.629177564661447</v>
      </c>
      <c r="V1207" s="1">
        <f t="shared" si="331"/>
        <v>-1</v>
      </c>
      <c r="W1207" s="1">
        <f t="shared" si="333"/>
        <v>1</v>
      </c>
      <c r="Y1207" s="3">
        <f t="shared" si="334"/>
        <v>172570.07639292275</v>
      </c>
      <c r="Z1207" s="3">
        <f t="shared" si="340"/>
        <v>182808.61388289428</v>
      </c>
      <c r="AA1207" s="3">
        <f t="shared" si="339"/>
        <v>-10238.537489971524</v>
      </c>
      <c r="AB1207" s="3">
        <f t="shared" si="341"/>
        <v>1</v>
      </c>
      <c r="AC1207" s="3"/>
      <c r="AD1207" s="3"/>
      <c r="AE1207" s="3"/>
      <c r="AF1207" s="1"/>
      <c r="AG1207" s="1"/>
      <c r="AI1207" s="1"/>
      <c r="AJ1207" s="1"/>
      <c r="AK1207" s="1"/>
      <c r="AL1207" s="1"/>
      <c r="AM1207" s="1"/>
      <c r="AO1207" s="1"/>
    </row>
    <row r="1208" spans="1:41" x14ac:dyDescent="0.4">
      <c r="A1208" s="15">
        <v>41939</v>
      </c>
      <c r="B1208" s="16">
        <v>174000</v>
      </c>
      <c r="C1208" s="16">
        <v>177000</v>
      </c>
      <c r="D1208" s="16">
        <v>173000</v>
      </c>
      <c r="E1208" s="16">
        <v>176000</v>
      </c>
      <c r="F1208" s="26">
        <v>2.0299999999999998</v>
      </c>
      <c r="G1208" s="1">
        <f t="shared" si="324"/>
        <v>1</v>
      </c>
      <c r="I1208" s="3">
        <f t="shared" si="325"/>
        <v>3500</v>
      </c>
      <c r="J1208" s="1">
        <f t="shared" si="326"/>
        <v>3500</v>
      </c>
      <c r="K1208" s="1">
        <f t="shared" si="327"/>
        <v>0</v>
      </c>
      <c r="L1208" s="1">
        <f t="shared" si="337"/>
        <v>1635.391300763046</v>
      </c>
      <c r="M1208" s="1">
        <f t="shared" si="337"/>
        <v>2170.9542679052493</v>
      </c>
      <c r="N1208" s="1">
        <f t="shared" si="335"/>
        <v>0.75330527452383089</v>
      </c>
      <c r="O1208" s="1">
        <f t="shared" si="336"/>
        <v>42.964866727410964</v>
      </c>
      <c r="P1208" s="1">
        <f t="shared" si="338"/>
        <v>1</v>
      </c>
      <c r="R1208" s="3">
        <f t="shared" si="328"/>
        <v>177000</v>
      </c>
      <c r="S1208" s="3">
        <f t="shared" si="329"/>
        <v>157500</v>
      </c>
      <c r="T1208" s="1">
        <f t="shared" si="330"/>
        <v>94.871794871794862</v>
      </c>
      <c r="U1208" s="1">
        <f t="shared" si="332"/>
        <v>88.650958650958657</v>
      </c>
      <c r="V1208" s="1">
        <f t="shared" si="331"/>
        <v>1</v>
      </c>
      <c r="W1208" s="1">
        <f t="shared" si="333"/>
        <v>1</v>
      </c>
      <c r="Y1208" s="3">
        <f t="shared" si="334"/>
        <v>173097.75694785774</v>
      </c>
      <c r="Z1208" s="3">
        <f t="shared" si="340"/>
        <v>182304.27211379103</v>
      </c>
      <c r="AA1208" s="3">
        <f t="shared" si="339"/>
        <v>-9206.5151659332914</v>
      </c>
      <c r="AB1208" s="3">
        <f t="shared" si="341"/>
        <v>1</v>
      </c>
      <c r="AC1208" s="3"/>
      <c r="AD1208" s="3"/>
      <c r="AE1208" s="3"/>
      <c r="AF1208" s="1"/>
      <c r="AG1208" s="1"/>
      <c r="AI1208" s="1"/>
      <c r="AJ1208" s="1"/>
      <c r="AK1208" s="1"/>
      <c r="AL1208" s="1"/>
      <c r="AM1208" s="1"/>
      <c r="AO1208" s="1"/>
    </row>
    <row r="1209" spans="1:41" x14ac:dyDescent="0.4">
      <c r="A1209" s="18">
        <v>41940</v>
      </c>
      <c r="B1209" s="19">
        <v>177000</v>
      </c>
      <c r="C1209" s="19">
        <v>177500</v>
      </c>
      <c r="D1209" s="19">
        <v>171500</v>
      </c>
      <c r="E1209" s="19">
        <v>173500</v>
      </c>
      <c r="F1209" s="28">
        <v>-1.42</v>
      </c>
      <c r="G1209" s="1">
        <f t="shared" si="324"/>
        <v>-1</v>
      </c>
      <c r="I1209" s="3">
        <f t="shared" si="325"/>
        <v>-2500</v>
      </c>
      <c r="J1209" s="1">
        <f t="shared" si="326"/>
        <v>0</v>
      </c>
      <c r="K1209" s="1">
        <f t="shared" si="327"/>
        <v>2500</v>
      </c>
      <c r="L1209" s="1">
        <f t="shared" si="337"/>
        <v>1518.5776364228284</v>
      </c>
      <c r="M1209" s="1">
        <f t="shared" si="337"/>
        <v>2194.4575344834457</v>
      </c>
      <c r="N1209" s="1">
        <f t="shared" si="335"/>
        <v>0.6920059342958701</v>
      </c>
      <c r="O1209" s="1">
        <f t="shared" si="336"/>
        <v>40.898552438224691</v>
      </c>
      <c r="P1209" s="1">
        <f t="shared" si="338"/>
        <v>-1</v>
      </c>
      <c r="R1209" s="3">
        <f t="shared" si="328"/>
        <v>177500</v>
      </c>
      <c r="S1209" s="3">
        <f t="shared" si="329"/>
        <v>157500</v>
      </c>
      <c r="T1209" s="1">
        <f t="shared" si="330"/>
        <v>80</v>
      </c>
      <c r="U1209" s="1">
        <f t="shared" si="332"/>
        <v>85.317625317625314</v>
      </c>
      <c r="V1209" s="1">
        <f t="shared" si="331"/>
        <v>-1</v>
      </c>
      <c r="W1209" s="1">
        <f t="shared" si="333"/>
        <v>-1</v>
      </c>
      <c r="Y1209" s="3">
        <f t="shared" si="334"/>
        <v>173159.64049434115</v>
      </c>
      <c r="Z1209" s="3">
        <f t="shared" si="340"/>
        <v>181652.10380906577</v>
      </c>
      <c r="AA1209" s="3">
        <f t="shared" si="339"/>
        <v>-8492.4633147246204</v>
      </c>
      <c r="AB1209" s="3">
        <f t="shared" si="341"/>
        <v>1</v>
      </c>
      <c r="AC1209" s="3"/>
      <c r="AD1209" s="3"/>
      <c r="AE1209" s="3"/>
      <c r="AF1209" s="1"/>
      <c r="AG1209" s="1"/>
      <c r="AI1209" s="1"/>
      <c r="AJ1209" s="1"/>
      <c r="AK1209" s="1"/>
      <c r="AL1209" s="1"/>
      <c r="AM1209" s="1"/>
      <c r="AO1209" s="1"/>
    </row>
    <row r="1210" spans="1:41" x14ac:dyDescent="0.4">
      <c r="A1210" s="15">
        <v>41941</v>
      </c>
      <c r="B1210" s="16">
        <v>175000</v>
      </c>
      <c r="C1210" s="16">
        <v>175000</v>
      </c>
      <c r="D1210" s="16">
        <v>170000</v>
      </c>
      <c r="E1210" s="16">
        <v>173500</v>
      </c>
      <c r="F1210" s="26">
        <v>0</v>
      </c>
      <c r="G1210" s="1">
        <f t="shared" si="324"/>
        <v>-1</v>
      </c>
      <c r="I1210" s="3">
        <f t="shared" si="325"/>
        <v>0</v>
      </c>
      <c r="J1210" s="1">
        <f t="shared" si="326"/>
        <v>0</v>
      </c>
      <c r="K1210" s="1">
        <f t="shared" si="327"/>
        <v>0</v>
      </c>
      <c r="L1210" s="1">
        <f t="shared" si="337"/>
        <v>1410.1078052497692</v>
      </c>
      <c r="M1210" s="1">
        <f t="shared" si="337"/>
        <v>2037.7105677346281</v>
      </c>
      <c r="N1210" s="1">
        <f t="shared" si="335"/>
        <v>0.6920059342958701</v>
      </c>
      <c r="O1210" s="1">
        <f t="shared" si="336"/>
        <v>40.898552438224691</v>
      </c>
      <c r="P1210" s="1">
        <f t="shared" si="338"/>
        <v>-1</v>
      </c>
      <c r="R1210" s="3">
        <f t="shared" si="328"/>
        <v>177500</v>
      </c>
      <c r="S1210" s="3">
        <f t="shared" si="329"/>
        <v>160000</v>
      </c>
      <c r="T1210" s="1">
        <f t="shared" si="330"/>
        <v>77.142857142857153</v>
      </c>
      <c r="U1210" s="1">
        <f t="shared" si="332"/>
        <v>84.004884004884005</v>
      </c>
      <c r="V1210" s="1">
        <f t="shared" si="331"/>
        <v>-1</v>
      </c>
      <c r="W1210" s="1">
        <f t="shared" si="333"/>
        <v>-1</v>
      </c>
      <c r="Y1210" s="3">
        <f t="shared" si="334"/>
        <v>173212.00349521174</v>
      </c>
      <c r="Z1210" s="3">
        <f t="shared" si="340"/>
        <v>181048.2442676535</v>
      </c>
      <c r="AA1210" s="3">
        <f t="shared" si="339"/>
        <v>-7836.2407724417571</v>
      </c>
      <c r="AB1210" s="3">
        <f t="shared" si="341"/>
        <v>1</v>
      </c>
      <c r="AC1210" s="3"/>
      <c r="AD1210" s="3"/>
      <c r="AE1210" s="3"/>
      <c r="AF1210" s="1"/>
      <c r="AG1210" s="1"/>
      <c r="AI1210" s="1"/>
      <c r="AJ1210" s="1"/>
      <c r="AK1210" s="1"/>
      <c r="AL1210" s="1"/>
      <c r="AM1210" s="1"/>
      <c r="AO1210" s="1"/>
    </row>
    <row r="1211" spans="1:41" x14ac:dyDescent="0.4">
      <c r="A1211" s="15">
        <v>41942</v>
      </c>
      <c r="B1211" s="16">
        <v>173500</v>
      </c>
      <c r="C1211" s="16">
        <v>174000</v>
      </c>
      <c r="D1211" s="16">
        <v>171000</v>
      </c>
      <c r="E1211" s="16">
        <v>172000</v>
      </c>
      <c r="F1211" s="26">
        <v>-0.86</v>
      </c>
      <c r="G1211" s="1">
        <f t="shared" si="324"/>
        <v>-1</v>
      </c>
      <c r="I1211" s="3">
        <f t="shared" si="325"/>
        <v>-1500</v>
      </c>
      <c r="J1211" s="1">
        <f t="shared" si="326"/>
        <v>0</v>
      </c>
      <c r="K1211" s="1">
        <f t="shared" si="327"/>
        <v>1500</v>
      </c>
      <c r="L1211" s="1">
        <f t="shared" si="337"/>
        <v>1309.3858191605</v>
      </c>
      <c r="M1211" s="1">
        <f t="shared" si="337"/>
        <v>1999.3026700392973</v>
      </c>
      <c r="N1211" s="1">
        <f t="shared" si="335"/>
        <v>0.65492125768769338</v>
      </c>
      <c r="O1211" s="1">
        <f t="shared" si="336"/>
        <v>39.574164308141725</v>
      </c>
      <c r="P1211" s="1">
        <f t="shared" si="338"/>
        <v>-1</v>
      </c>
      <c r="R1211" s="3">
        <f t="shared" si="328"/>
        <v>177500</v>
      </c>
      <c r="S1211" s="3">
        <f t="shared" si="329"/>
        <v>170000</v>
      </c>
      <c r="T1211" s="1">
        <f t="shared" si="330"/>
        <v>26.666666666666668</v>
      </c>
      <c r="U1211" s="1">
        <f t="shared" si="332"/>
        <v>61.269841269841272</v>
      </c>
      <c r="V1211" s="1">
        <f t="shared" si="331"/>
        <v>-1</v>
      </c>
      <c r="W1211" s="1">
        <f t="shared" si="333"/>
        <v>-1</v>
      </c>
      <c r="Y1211" s="3">
        <f t="shared" si="334"/>
        <v>173025.54141902534</v>
      </c>
      <c r="Z1211" s="3">
        <f t="shared" si="340"/>
        <v>180378.00395153102</v>
      </c>
      <c r="AA1211" s="3">
        <f t="shared" si="339"/>
        <v>-7352.4625325056841</v>
      </c>
      <c r="AB1211" s="3">
        <f t="shared" si="341"/>
        <v>1</v>
      </c>
      <c r="AC1211" s="3"/>
      <c r="AD1211" s="3"/>
      <c r="AE1211" s="3"/>
      <c r="AF1211" s="1"/>
      <c r="AG1211" s="1"/>
      <c r="AI1211" s="1"/>
      <c r="AJ1211" s="1"/>
      <c r="AK1211" s="1"/>
      <c r="AL1211" s="1"/>
      <c r="AM1211" s="1"/>
      <c r="AO1211" s="1"/>
    </row>
    <row r="1212" spans="1:41" x14ac:dyDescent="0.4">
      <c r="A1212" s="15">
        <v>41943</v>
      </c>
      <c r="B1212" s="16">
        <v>174000</v>
      </c>
      <c r="C1212" s="16">
        <v>174500</v>
      </c>
      <c r="D1212" s="16">
        <v>168000</v>
      </c>
      <c r="E1212" s="16">
        <v>170000</v>
      </c>
      <c r="F1212" s="26">
        <v>-1.1599999999999999</v>
      </c>
      <c r="G1212" s="1">
        <f t="shared" si="324"/>
        <v>-1</v>
      </c>
      <c r="I1212" s="3">
        <f t="shared" si="325"/>
        <v>-2000</v>
      </c>
      <c r="J1212" s="1">
        <f t="shared" si="326"/>
        <v>0</v>
      </c>
      <c r="K1212" s="1">
        <f t="shared" si="327"/>
        <v>2000</v>
      </c>
      <c r="L1212" s="1">
        <f t="shared" si="337"/>
        <v>1215.8582606490359</v>
      </c>
      <c r="M1212" s="1">
        <f t="shared" si="337"/>
        <v>1999.3524793222045</v>
      </c>
      <c r="N1212" s="1">
        <f t="shared" si="335"/>
        <v>0.60812601741000716</v>
      </c>
      <c r="O1212" s="1">
        <f t="shared" si="336"/>
        <v>37.815818587988154</v>
      </c>
      <c r="P1212" s="1">
        <f t="shared" si="338"/>
        <v>-1</v>
      </c>
      <c r="R1212" s="3">
        <f t="shared" si="328"/>
        <v>177500</v>
      </c>
      <c r="S1212" s="3">
        <f t="shared" si="329"/>
        <v>168000</v>
      </c>
      <c r="T1212" s="1">
        <f t="shared" si="330"/>
        <v>21.052631578947366</v>
      </c>
      <c r="U1212" s="1">
        <f t="shared" si="332"/>
        <v>41.620718462823731</v>
      </c>
      <c r="V1212" s="1">
        <f t="shared" si="331"/>
        <v>-1</v>
      </c>
      <c r="W1212" s="1">
        <f t="shared" si="333"/>
        <v>-1</v>
      </c>
      <c r="Y1212" s="3">
        <f t="shared" si="334"/>
        <v>172560.07350840606</v>
      </c>
      <c r="Z1212" s="3">
        <f t="shared" si="340"/>
        <v>179609.26291808428</v>
      </c>
      <c r="AA1212" s="3">
        <f t="shared" si="339"/>
        <v>-7049.1894096782198</v>
      </c>
      <c r="AB1212" s="3">
        <f t="shared" si="341"/>
        <v>1</v>
      </c>
      <c r="AC1212" s="3"/>
      <c r="AD1212" s="3"/>
      <c r="AE1212" s="3"/>
      <c r="AF1212" s="1"/>
      <c r="AG1212" s="1"/>
      <c r="AI1212" s="1"/>
      <c r="AJ1212" s="1"/>
      <c r="AK1212" s="1"/>
      <c r="AL1212" s="1"/>
      <c r="AM1212" s="1"/>
      <c r="AO1212" s="1"/>
    </row>
    <row r="1213" spans="1:41" x14ac:dyDescent="0.4">
      <c r="A1213" s="15">
        <v>41946</v>
      </c>
      <c r="B1213" s="16">
        <v>168000</v>
      </c>
      <c r="C1213" s="16">
        <v>168500</v>
      </c>
      <c r="D1213" s="16">
        <v>159000</v>
      </c>
      <c r="E1213" s="16">
        <v>160000</v>
      </c>
      <c r="F1213" s="26">
        <v>-5.88</v>
      </c>
      <c r="G1213" s="1">
        <f t="shared" si="324"/>
        <v>-1</v>
      </c>
      <c r="I1213" s="3">
        <f t="shared" si="325"/>
        <v>-10000</v>
      </c>
      <c r="J1213" s="1">
        <f t="shared" si="326"/>
        <v>0</v>
      </c>
      <c r="K1213" s="1">
        <f t="shared" si="327"/>
        <v>10000</v>
      </c>
      <c r="L1213" s="1">
        <f t="shared" si="337"/>
        <v>1129.0112420312475</v>
      </c>
      <c r="M1213" s="1">
        <f t="shared" si="337"/>
        <v>2570.8273022277613</v>
      </c>
      <c r="N1213" s="1">
        <f t="shared" si="335"/>
        <v>0.43916261549459124</v>
      </c>
      <c r="O1213" s="1">
        <f t="shared" si="336"/>
        <v>30.51514893219111</v>
      </c>
      <c r="P1213" s="1">
        <f t="shared" si="338"/>
        <v>-1</v>
      </c>
      <c r="R1213" s="3">
        <f t="shared" si="328"/>
        <v>177500</v>
      </c>
      <c r="S1213" s="3">
        <f t="shared" si="329"/>
        <v>159000</v>
      </c>
      <c r="T1213" s="1">
        <f t="shared" si="330"/>
        <v>5.4054054054054053</v>
      </c>
      <c r="U1213" s="1">
        <f t="shared" si="332"/>
        <v>17.708234550339814</v>
      </c>
      <c r="V1213" s="1">
        <f t="shared" si="331"/>
        <v>-1</v>
      </c>
      <c r="W1213" s="1">
        <f t="shared" si="333"/>
        <v>-1</v>
      </c>
      <c r="Y1213" s="3">
        <f t="shared" si="334"/>
        <v>170627.75450711281</v>
      </c>
      <c r="Z1213" s="3">
        <f t="shared" si="340"/>
        <v>178156.72492415211</v>
      </c>
      <c r="AA1213" s="3">
        <f t="shared" si="339"/>
        <v>-7528.9704170392943</v>
      </c>
      <c r="AB1213" s="3">
        <f t="shared" si="341"/>
        <v>-1</v>
      </c>
      <c r="AC1213" s="3"/>
      <c r="AD1213" s="3"/>
      <c r="AE1213" s="3"/>
      <c r="AF1213" s="1"/>
      <c r="AG1213" s="1"/>
      <c r="AI1213" s="1"/>
      <c r="AJ1213" s="1"/>
      <c r="AK1213" s="1"/>
      <c r="AL1213" s="1"/>
      <c r="AM1213" s="1"/>
      <c r="AO1213" s="1"/>
    </row>
    <row r="1214" spans="1:41" x14ac:dyDescent="0.4">
      <c r="A1214" s="18">
        <v>41947</v>
      </c>
      <c r="B1214" s="19">
        <v>158000</v>
      </c>
      <c r="C1214" s="19">
        <v>159000</v>
      </c>
      <c r="D1214" s="19">
        <v>153000</v>
      </c>
      <c r="E1214" s="19">
        <v>155000</v>
      </c>
      <c r="F1214" s="28">
        <v>-3.13</v>
      </c>
      <c r="G1214" s="1">
        <f t="shared" si="324"/>
        <v>-1</v>
      </c>
      <c r="I1214" s="3">
        <f t="shared" si="325"/>
        <v>-5000</v>
      </c>
      <c r="J1214" s="1">
        <f t="shared" si="326"/>
        <v>0</v>
      </c>
      <c r="K1214" s="1">
        <f t="shared" si="327"/>
        <v>5000</v>
      </c>
      <c r="L1214" s="1">
        <f t="shared" si="337"/>
        <v>1048.3675818861584</v>
      </c>
      <c r="M1214" s="1">
        <f t="shared" si="337"/>
        <v>2744.3396377829208</v>
      </c>
      <c r="N1214" s="1">
        <f t="shared" si="335"/>
        <v>0.38201087338195017</v>
      </c>
      <c r="O1214" s="1">
        <f t="shared" si="336"/>
        <v>27.641669160469235</v>
      </c>
      <c r="P1214" s="1">
        <f t="shared" si="338"/>
        <v>1</v>
      </c>
      <c r="R1214" s="3">
        <f t="shared" si="328"/>
        <v>175000</v>
      </c>
      <c r="S1214" s="3">
        <f t="shared" si="329"/>
        <v>153000</v>
      </c>
      <c r="T1214" s="1">
        <f t="shared" si="330"/>
        <v>9.0909090909090917</v>
      </c>
      <c r="U1214" s="1">
        <f t="shared" si="332"/>
        <v>11.849648691753956</v>
      </c>
      <c r="V1214" s="1">
        <f t="shared" si="331"/>
        <v>1</v>
      </c>
      <c r="W1214" s="1">
        <f t="shared" si="333"/>
        <v>-1</v>
      </c>
      <c r="Y1214" s="3">
        <f t="shared" si="334"/>
        <v>168223.4845829416</v>
      </c>
      <c r="Z1214" s="3">
        <f t="shared" si="340"/>
        <v>176441.4119668075</v>
      </c>
      <c r="AA1214" s="3">
        <f t="shared" si="339"/>
        <v>-8217.9273838658992</v>
      </c>
      <c r="AB1214" s="3">
        <f t="shared" si="341"/>
        <v>-1</v>
      </c>
      <c r="AC1214" s="3"/>
      <c r="AD1214" s="3"/>
      <c r="AE1214" s="3"/>
      <c r="AF1214" s="1"/>
      <c r="AG1214" s="1"/>
      <c r="AI1214" s="1"/>
      <c r="AJ1214" s="1"/>
      <c r="AK1214" s="1"/>
      <c r="AL1214" s="1"/>
      <c r="AM1214" s="1"/>
      <c r="AO1214" s="1"/>
    </row>
    <row r="1215" spans="1:41" x14ac:dyDescent="0.4">
      <c r="A1215" s="15">
        <v>41948</v>
      </c>
      <c r="B1215" s="16">
        <v>154500</v>
      </c>
      <c r="C1215" s="16">
        <v>157500</v>
      </c>
      <c r="D1215" s="16">
        <v>149000</v>
      </c>
      <c r="E1215" s="16">
        <v>151000</v>
      </c>
      <c r="F1215" s="26">
        <v>-2.58</v>
      </c>
      <c r="G1215" s="1">
        <f t="shared" si="324"/>
        <v>-1</v>
      </c>
      <c r="I1215" s="3">
        <f t="shared" si="325"/>
        <v>-4000</v>
      </c>
      <c r="J1215" s="1">
        <f t="shared" si="326"/>
        <v>0</v>
      </c>
      <c r="K1215" s="1">
        <f t="shared" si="327"/>
        <v>4000</v>
      </c>
      <c r="L1215" s="1">
        <f t="shared" si="337"/>
        <v>973.48418318000427</v>
      </c>
      <c r="M1215" s="1">
        <f t="shared" si="337"/>
        <v>2834.029663655569</v>
      </c>
      <c r="N1215" s="1">
        <f t="shared" si="335"/>
        <v>0.34349823350978009</v>
      </c>
      <c r="O1215" s="1">
        <f t="shared" si="336"/>
        <v>25.567449583645441</v>
      </c>
      <c r="P1215" s="1">
        <f t="shared" si="338"/>
        <v>1</v>
      </c>
      <c r="R1215" s="3">
        <f t="shared" si="328"/>
        <v>174500</v>
      </c>
      <c r="S1215" s="3">
        <f t="shared" si="329"/>
        <v>149000</v>
      </c>
      <c r="T1215" s="1">
        <f t="shared" si="330"/>
        <v>7.8431372549019605</v>
      </c>
      <c r="U1215" s="1">
        <f t="shared" si="332"/>
        <v>7.4464839170721531</v>
      </c>
      <c r="V1215" s="1">
        <f t="shared" si="331"/>
        <v>-1</v>
      </c>
      <c r="W1215" s="1">
        <f t="shared" si="333"/>
        <v>-1</v>
      </c>
      <c r="Y1215" s="3">
        <f t="shared" si="334"/>
        <v>165573.71772402749</v>
      </c>
      <c r="Z1215" s="3">
        <f t="shared" si="340"/>
        <v>174556.86293222918</v>
      </c>
      <c r="AA1215" s="3">
        <f t="shared" si="339"/>
        <v>-8983.1452082016913</v>
      </c>
      <c r="AB1215" s="3">
        <f t="shared" si="341"/>
        <v>-1</v>
      </c>
      <c r="AC1215" s="3"/>
      <c r="AD1215" s="3"/>
      <c r="AE1215" s="3"/>
      <c r="AF1215" s="1"/>
      <c r="AG1215" s="1"/>
      <c r="AI1215" s="1"/>
      <c r="AJ1215" s="1"/>
      <c r="AK1215" s="1"/>
      <c r="AL1215" s="1"/>
      <c r="AM1215" s="1"/>
      <c r="AO1215" s="1"/>
    </row>
    <row r="1216" spans="1:41" x14ac:dyDescent="0.4">
      <c r="A1216" s="15">
        <v>41949</v>
      </c>
      <c r="B1216" s="16">
        <v>151000</v>
      </c>
      <c r="C1216" s="16">
        <v>158500</v>
      </c>
      <c r="D1216" s="16">
        <v>149500</v>
      </c>
      <c r="E1216" s="16">
        <v>158500</v>
      </c>
      <c r="F1216" s="26">
        <v>4.97</v>
      </c>
      <c r="G1216" s="1">
        <f t="shared" si="324"/>
        <v>1</v>
      </c>
      <c r="I1216" s="3">
        <f t="shared" si="325"/>
        <v>7500</v>
      </c>
      <c r="J1216" s="1">
        <f t="shared" si="326"/>
        <v>7500</v>
      </c>
      <c r="K1216" s="1">
        <f t="shared" si="327"/>
        <v>0</v>
      </c>
      <c r="L1216" s="1">
        <f t="shared" si="337"/>
        <v>1439.6638843814326</v>
      </c>
      <c r="M1216" s="1">
        <f t="shared" si="337"/>
        <v>2631.5989733944566</v>
      </c>
      <c r="N1216" s="1">
        <f t="shared" si="335"/>
        <v>0.54706811293684066</v>
      </c>
      <c r="O1216" s="1">
        <f t="shared" si="336"/>
        <v>35.361604855155775</v>
      </c>
      <c r="P1216" s="1">
        <f t="shared" si="338"/>
        <v>1</v>
      </c>
      <c r="R1216" s="3">
        <f t="shared" si="328"/>
        <v>174500</v>
      </c>
      <c r="S1216" s="3">
        <f t="shared" si="329"/>
        <v>149000</v>
      </c>
      <c r="T1216" s="1">
        <f t="shared" si="330"/>
        <v>37.254901960784316</v>
      </c>
      <c r="U1216" s="1">
        <f t="shared" si="332"/>
        <v>18.062982768865123</v>
      </c>
      <c r="V1216" s="1">
        <f t="shared" si="331"/>
        <v>1</v>
      </c>
      <c r="W1216" s="1">
        <f t="shared" si="333"/>
        <v>1</v>
      </c>
      <c r="Y1216" s="3">
        <f t="shared" si="334"/>
        <v>164485.45345879247</v>
      </c>
      <c r="Z1216" s="3">
        <f t="shared" si="340"/>
        <v>173367.46567798997</v>
      </c>
      <c r="AA1216" s="3">
        <f t="shared" si="339"/>
        <v>-8882.0122191974951</v>
      </c>
      <c r="AB1216" s="3">
        <f t="shared" si="341"/>
        <v>1</v>
      </c>
      <c r="AC1216" s="3"/>
      <c r="AD1216" s="3"/>
      <c r="AE1216" s="3"/>
      <c r="AF1216" s="1"/>
      <c r="AG1216" s="1"/>
      <c r="AI1216" s="1"/>
      <c r="AJ1216" s="1"/>
      <c r="AK1216" s="1"/>
      <c r="AL1216" s="1"/>
      <c r="AM1216" s="1"/>
      <c r="AO1216" s="1"/>
    </row>
    <row r="1217" spans="1:41" x14ac:dyDescent="0.4">
      <c r="A1217" s="15">
        <v>41950</v>
      </c>
      <c r="B1217" s="16">
        <v>159500</v>
      </c>
      <c r="C1217" s="16">
        <v>164000</v>
      </c>
      <c r="D1217" s="16">
        <v>157500</v>
      </c>
      <c r="E1217" s="16">
        <v>162000</v>
      </c>
      <c r="F1217" s="26">
        <v>2.21</v>
      </c>
      <c r="G1217" s="1">
        <f t="shared" si="324"/>
        <v>1</v>
      </c>
      <c r="I1217" s="3">
        <f t="shared" si="325"/>
        <v>3500</v>
      </c>
      <c r="J1217" s="1">
        <f t="shared" si="326"/>
        <v>3500</v>
      </c>
      <c r="K1217" s="1">
        <f t="shared" si="327"/>
        <v>0</v>
      </c>
      <c r="L1217" s="1">
        <f t="shared" si="337"/>
        <v>1586.8307497827589</v>
      </c>
      <c r="M1217" s="1">
        <f t="shared" si="337"/>
        <v>2443.6276181519956</v>
      </c>
      <c r="N1217" s="1">
        <f t="shared" si="335"/>
        <v>0.64937502670018388</v>
      </c>
      <c r="O1217" s="1">
        <f t="shared" si="336"/>
        <v>39.370974835198858</v>
      </c>
      <c r="P1217" s="1">
        <f t="shared" si="338"/>
        <v>1</v>
      </c>
      <c r="R1217" s="3">
        <f t="shared" si="328"/>
        <v>168500</v>
      </c>
      <c r="S1217" s="3">
        <f t="shared" si="329"/>
        <v>149000</v>
      </c>
      <c r="T1217" s="1">
        <f t="shared" si="330"/>
        <v>66.666666666666657</v>
      </c>
      <c r="U1217" s="1">
        <f t="shared" si="332"/>
        <v>37.254901960784309</v>
      </c>
      <c r="V1217" s="1">
        <f t="shared" si="331"/>
        <v>1</v>
      </c>
      <c r="W1217" s="1">
        <f t="shared" si="333"/>
        <v>1</v>
      </c>
      <c r="Y1217" s="3">
        <f t="shared" si="334"/>
        <v>164103.07600359365</v>
      </c>
      <c r="Z1217" s="3">
        <f t="shared" si="340"/>
        <v>172525.43118332405</v>
      </c>
      <c r="AA1217" s="3">
        <f t="shared" si="339"/>
        <v>-8422.3551797303953</v>
      </c>
      <c r="AB1217" s="3">
        <f t="shared" si="341"/>
        <v>1</v>
      </c>
      <c r="AC1217" s="3"/>
      <c r="AD1217" s="3"/>
      <c r="AE1217" s="3"/>
      <c r="AF1217" s="1"/>
      <c r="AG1217" s="1"/>
      <c r="AI1217" s="1"/>
      <c r="AJ1217" s="1"/>
      <c r="AK1217" s="1"/>
      <c r="AL1217" s="1"/>
      <c r="AM1217" s="1"/>
      <c r="AO1217" s="1"/>
    </row>
    <row r="1218" spans="1:41" x14ac:dyDescent="0.4">
      <c r="A1218" s="15">
        <v>41953</v>
      </c>
      <c r="B1218" s="16">
        <v>163500</v>
      </c>
      <c r="C1218" s="16">
        <v>169500</v>
      </c>
      <c r="D1218" s="16">
        <v>163000</v>
      </c>
      <c r="E1218" s="16">
        <v>166500</v>
      </c>
      <c r="F1218" s="26">
        <v>2.78</v>
      </c>
      <c r="G1218" s="1">
        <f t="shared" si="324"/>
        <v>1</v>
      </c>
      <c r="I1218" s="3">
        <f t="shared" si="325"/>
        <v>4500</v>
      </c>
      <c r="J1218" s="1">
        <f t="shared" si="326"/>
        <v>4500</v>
      </c>
      <c r="K1218" s="1">
        <f t="shared" si="327"/>
        <v>0</v>
      </c>
      <c r="L1218" s="1">
        <f t="shared" si="337"/>
        <v>1794.9142676554188</v>
      </c>
      <c r="M1218" s="1">
        <f t="shared" si="337"/>
        <v>2269.0827882839958</v>
      </c>
      <c r="N1218" s="1">
        <f t="shared" si="335"/>
        <v>0.7910307534494283</v>
      </c>
      <c r="O1218" s="1">
        <f t="shared" si="336"/>
        <v>44.166229525983617</v>
      </c>
      <c r="P1218" s="1">
        <f t="shared" si="338"/>
        <v>1</v>
      </c>
      <c r="R1218" s="3">
        <f t="shared" si="328"/>
        <v>169500</v>
      </c>
      <c r="S1218" s="3">
        <f t="shared" si="329"/>
        <v>149000</v>
      </c>
      <c r="T1218" s="1">
        <f t="shared" si="330"/>
        <v>85.365853658536579</v>
      </c>
      <c r="U1218" s="1">
        <f t="shared" si="332"/>
        <v>63.095807428662511</v>
      </c>
      <c r="V1218" s="1">
        <f t="shared" si="331"/>
        <v>1</v>
      </c>
      <c r="W1218" s="1">
        <f t="shared" si="333"/>
        <v>1</v>
      </c>
      <c r="Y1218" s="3">
        <f t="shared" si="334"/>
        <v>164471.83354150233</v>
      </c>
      <c r="Z1218" s="3">
        <f t="shared" si="340"/>
        <v>172079.10294752227</v>
      </c>
      <c r="AA1218" s="3">
        <f t="shared" si="339"/>
        <v>-7607.2694060199428</v>
      </c>
      <c r="AB1218" s="3">
        <f t="shared" si="341"/>
        <v>1</v>
      </c>
      <c r="AC1218" s="3"/>
      <c r="AD1218" s="3"/>
      <c r="AE1218" s="3"/>
      <c r="AF1218" s="1"/>
      <c r="AG1218" s="1"/>
      <c r="AI1218" s="1"/>
      <c r="AJ1218" s="1"/>
      <c r="AK1218" s="1"/>
      <c r="AL1218" s="1"/>
      <c r="AM1218" s="1"/>
      <c r="AO1218" s="1"/>
    </row>
    <row r="1219" spans="1:41" x14ac:dyDescent="0.4">
      <c r="A1219" s="18">
        <v>41954</v>
      </c>
      <c r="B1219" s="19">
        <v>167500</v>
      </c>
      <c r="C1219" s="19">
        <v>178500</v>
      </c>
      <c r="D1219" s="19">
        <v>164000</v>
      </c>
      <c r="E1219" s="19">
        <v>176000</v>
      </c>
      <c r="F1219" s="28">
        <v>5.71</v>
      </c>
      <c r="G1219" s="1">
        <f t="shared" si="324"/>
        <v>1</v>
      </c>
      <c r="I1219" s="3">
        <f t="shared" si="325"/>
        <v>9500</v>
      </c>
      <c r="J1219" s="1">
        <f t="shared" si="326"/>
        <v>9500</v>
      </c>
      <c r="K1219" s="1">
        <f t="shared" si="327"/>
        <v>0</v>
      </c>
      <c r="L1219" s="1">
        <f t="shared" si="337"/>
        <v>2345.2775342514606</v>
      </c>
      <c r="M1219" s="1">
        <f t="shared" si="337"/>
        <v>2107.0054462637104</v>
      </c>
      <c r="N1219" s="1">
        <f t="shared" si="335"/>
        <v>1.1130856535801894</v>
      </c>
      <c r="O1219" s="1">
        <f t="shared" si="336"/>
        <v>52.675841686506864</v>
      </c>
      <c r="P1219" s="1">
        <f t="shared" si="338"/>
        <v>1</v>
      </c>
      <c r="R1219" s="3">
        <f t="shared" si="328"/>
        <v>178500</v>
      </c>
      <c r="S1219" s="3">
        <f t="shared" si="329"/>
        <v>149000</v>
      </c>
      <c r="T1219" s="1">
        <f t="shared" si="330"/>
        <v>91.525423728813564</v>
      </c>
      <c r="U1219" s="1">
        <f t="shared" si="332"/>
        <v>81.185981351338924</v>
      </c>
      <c r="V1219" s="1">
        <f t="shared" si="331"/>
        <v>1</v>
      </c>
      <c r="W1219" s="1">
        <f t="shared" si="333"/>
        <v>1</v>
      </c>
      <c r="Y1219" s="3">
        <f t="shared" si="334"/>
        <v>166245.39761204045</v>
      </c>
      <c r="Z1219" s="3">
        <f t="shared" si="340"/>
        <v>172369.53976622433</v>
      </c>
      <c r="AA1219" s="3">
        <f t="shared" si="339"/>
        <v>-6124.142154183879</v>
      </c>
      <c r="AB1219" s="3">
        <f t="shared" si="341"/>
        <v>1</v>
      </c>
      <c r="AC1219" s="3"/>
      <c r="AD1219" s="3"/>
      <c r="AE1219" s="3"/>
      <c r="AF1219" s="1"/>
      <c r="AG1219" s="1"/>
      <c r="AI1219" s="1"/>
      <c r="AJ1219" s="1"/>
      <c r="AK1219" s="1"/>
      <c r="AL1219" s="1"/>
      <c r="AM1219" s="1"/>
      <c r="AO1219" s="1"/>
    </row>
    <row r="1220" spans="1:41" x14ac:dyDescent="0.4">
      <c r="A1220" s="15">
        <v>41955</v>
      </c>
      <c r="B1220" s="16">
        <v>180000</v>
      </c>
      <c r="C1220" s="16">
        <v>181500</v>
      </c>
      <c r="D1220" s="16">
        <v>176000</v>
      </c>
      <c r="E1220" s="16">
        <v>176000</v>
      </c>
      <c r="F1220" s="26">
        <v>0</v>
      </c>
      <c r="G1220" s="1">
        <f t="shared" si="324"/>
        <v>-1</v>
      </c>
      <c r="I1220" s="3">
        <f t="shared" si="325"/>
        <v>0</v>
      </c>
      <c r="J1220" s="1">
        <f t="shared" si="326"/>
        <v>0</v>
      </c>
      <c r="K1220" s="1">
        <f t="shared" si="327"/>
        <v>0</v>
      </c>
      <c r="L1220" s="1">
        <f t="shared" si="337"/>
        <v>2177.7577103763565</v>
      </c>
      <c r="M1220" s="1">
        <f t="shared" si="337"/>
        <v>1956.505057244874</v>
      </c>
      <c r="N1220" s="1">
        <f t="shared" si="335"/>
        <v>1.1130856535801894</v>
      </c>
      <c r="O1220" s="1">
        <f t="shared" si="336"/>
        <v>52.675841686506864</v>
      </c>
      <c r="P1220" s="1">
        <f t="shared" si="338"/>
        <v>-1</v>
      </c>
      <c r="R1220" s="3">
        <f t="shared" si="328"/>
        <v>181500</v>
      </c>
      <c r="S1220" s="3">
        <f t="shared" si="329"/>
        <v>149500</v>
      </c>
      <c r="T1220" s="1">
        <f t="shared" si="330"/>
        <v>82.8125</v>
      </c>
      <c r="U1220" s="1">
        <f t="shared" si="332"/>
        <v>86.567925795783381</v>
      </c>
      <c r="V1220" s="1">
        <f t="shared" si="331"/>
        <v>-1</v>
      </c>
      <c r="W1220" s="1">
        <f t="shared" si="333"/>
        <v>1</v>
      </c>
      <c r="Y1220" s="3">
        <f t="shared" si="334"/>
        <v>167746.10567172652</v>
      </c>
      <c r="Z1220" s="3">
        <f t="shared" si="340"/>
        <v>172638.462746504</v>
      </c>
      <c r="AA1220" s="3">
        <f t="shared" si="339"/>
        <v>-4892.3570747774793</v>
      </c>
      <c r="AB1220" s="3">
        <f t="shared" si="341"/>
        <v>1</v>
      </c>
      <c r="AC1220" s="3"/>
      <c r="AD1220" s="3"/>
      <c r="AE1220" s="3"/>
      <c r="AF1220" s="1"/>
      <c r="AG1220" s="1"/>
      <c r="AI1220" s="1"/>
      <c r="AJ1220" s="1"/>
      <c r="AK1220" s="1"/>
      <c r="AL1220" s="1"/>
      <c r="AM1220" s="1"/>
      <c r="AO1220" s="1"/>
    </row>
    <row r="1221" spans="1:41" x14ac:dyDescent="0.4">
      <c r="A1221" s="15">
        <v>41956</v>
      </c>
      <c r="B1221" s="16">
        <v>176000</v>
      </c>
      <c r="C1221" s="16">
        <v>181000</v>
      </c>
      <c r="D1221" s="16">
        <v>174500</v>
      </c>
      <c r="E1221" s="16">
        <v>178500</v>
      </c>
      <c r="F1221" s="26">
        <v>1.42</v>
      </c>
      <c r="G1221" s="1">
        <f t="shared" si="324"/>
        <v>1</v>
      </c>
      <c r="I1221" s="3">
        <f t="shared" si="325"/>
        <v>2500</v>
      </c>
      <c r="J1221" s="1">
        <f t="shared" si="326"/>
        <v>2500</v>
      </c>
      <c r="K1221" s="1">
        <f t="shared" si="327"/>
        <v>0</v>
      </c>
      <c r="L1221" s="1">
        <f t="shared" si="337"/>
        <v>2200.7750167780455</v>
      </c>
      <c r="M1221" s="1">
        <f t="shared" si="337"/>
        <v>1816.7546960130971</v>
      </c>
      <c r="N1221" s="1">
        <f t="shared" si="335"/>
        <v>1.2113770899327732</v>
      </c>
      <c r="O1221" s="1">
        <f t="shared" si="336"/>
        <v>54.779309030898908</v>
      </c>
      <c r="P1221" s="1">
        <f t="shared" si="338"/>
        <v>1</v>
      </c>
      <c r="R1221" s="3">
        <f t="shared" si="328"/>
        <v>181500</v>
      </c>
      <c r="S1221" s="3">
        <f t="shared" si="329"/>
        <v>157500</v>
      </c>
      <c r="T1221" s="1">
        <f t="shared" si="330"/>
        <v>87.5</v>
      </c>
      <c r="U1221" s="1">
        <f t="shared" si="332"/>
        <v>87.279307909604526</v>
      </c>
      <c r="V1221" s="1">
        <f t="shared" si="331"/>
        <v>1</v>
      </c>
      <c r="W1221" s="1">
        <f t="shared" si="333"/>
        <v>1</v>
      </c>
      <c r="Y1221" s="3">
        <f t="shared" si="334"/>
        <v>169400.55095299936</v>
      </c>
      <c r="Z1221" s="3">
        <f t="shared" si="340"/>
        <v>173072.65069120741</v>
      </c>
      <c r="AA1221" s="3">
        <f t="shared" si="339"/>
        <v>-3672.0997382080532</v>
      </c>
      <c r="AB1221" s="3">
        <f t="shared" si="341"/>
        <v>1</v>
      </c>
      <c r="AC1221" s="3"/>
      <c r="AD1221" s="3"/>
      <c r="AE1221" s="3"/>
      <c r="AF1221" s="1"/>
      <c r="AG1221" s="1"/>
      <c r="AI1221" s="1"/>
      <c r="AJ1221" s="1"/>
      <c r="AK1221" s="1"/>
      <c r="AL1221" s="1"/>
      <c r="AM1221" s="1"/>
      <c r="AO1221" s="1"/>
    </row>
    <row r="1222" spans="1:41" x14ac:dyDescent="0.4">
      <c r="A1222" s="15">
        <v>41957</v>
      </c>
      <c r="B1222" s="16">
        <v>178000</v>
      </c>
      <c r="C1222" s="16">
        <v>179000</v>
      </c>
      <c r="D1222" s="16">
        <v>175000</v>
      </c>
      <c r="E1222" s="16">
        <v>177000</v>
      </c>
      <c r="F1222" s="26">
        <v>-0.84</v>
      </c>
      <c r="G1222" s="1">
        <f t="shared" si="324"/>
        <v>-1</v>
      </c>
      <c r="I1222" s="3">
        <f t="shared" si="325"/>
        <v>-1500</v>
      </c>
      <c r="J1222" s="1">
        <f t="shared" si="326"/>
        <v>0</v>
      </c>
      <c r="K1222" s="1">
        <f t="shared" si="327"/>
        <v>1500</v>
      </c>
      <c r="L1222" s="1">
        <f t="shared" si="337"/>
        <v>2043.5768012938993</v>
      </c>
      <c r="M1222" s="1">
        <f t="shared" si="337"/>
        <v>1794.1293605835904</v>
      </c>
      <c r="N1222" s="1">
        <f t="shared" si="335"/>
        <v>1.1390353706876348</v>
      </c>
      <c r="O1222" s="1">
        <f t="shared" si="336"/>
        <v>53.249954923441479</v>
      </c>
      <c r="P1222" s="1">
        <f t="shared" si="338"/>
        <v>-1</v>
      </c>
      <c r="R1222" s="3">
        <f t="shared" si="328"/>
        <v>181500</v>
      </c>
      <c r="S1222" s="3">
        <f t="shared" si="329"/>
        <v>163000</v>
      </c>
      <c r="T1222" s="1">
        <f t="shared" si="330"/>
        <v>75.675675675675677</v>
      </c>
      <c r="U1222" s="1">
        <f t="shared" si="332"/>
        <v>81.996058558558559</v>
      </c>
      <c r="V1222" s="1">
        <f t="shared" si="331"/>
        <v>-1</v>
      </c>
      <c r="W1222" s="1">
        <f t="shared" si="333"/>
        <v>-1</v>
      </c>
      <c r="Y1222" s="3">
        <f t="shared" si="334"/>
        <v>170569.69696023021</v>
      </c>
      <c r="Z1222" s="3">
        <f t="shared" si="340"/>
        <v>173363.56545482168</v>
      </c>
      <c r="AA1222" s="3">
        <f t="shared" si="339"/>
        <v>-2793.868494591472</v>
      </c>
      <c r="AB1222" s="3">
        <f t="shared" si="341"/>
        <v>1</v>
      </c>
      <c r="AC1222" s="3"/>
      <c r="AD1222" s="3"/>
      <c r="AE1222" s="3"/>
      <c r="AF1222" s="1"/>
      <c r="AG1222" s="1"/>
      <c r="AI1222" s="1"/>
      <c r="AJ1222" s="1"/>
      <c r="AK1222" s="1"/>
      <c r="AL1222" s="1"/>
      <c r="AM1222" s="1"/>
      <c r="AO1222" s="1"/>
    </row>
    <row r="1223" spans="1:41" x14ac:dyDescent="0.4">
      <c r="A1223" s="15">
        <v>41960</v>
      </c>
      <c r="B1223" s="16">
        <v>177500</v>
      </c>
      <c r="C1223" s="16">
        <v>179000</v>
      </c>
      <c r="D1223" s="16">
        <v>174500</v>
      </c>
      <c r="E1223" s="16">
        <v>177500</v>
      </c>
      <c r="F1223" s="26">
        <v>0.28000000000000003</v>
      </c>
      <c r="G1223" s="1">
        <f t="shared" si="324"/>
        <v>1</v>
      </c>
      <c r="I1223" s="3">
        <f t="shared" si="325"/>
        <v>500</v>
      </c>
      <c r="J1223" s="1">
        <f t="shared" si="326"/>
        <v>500</v>
      </c>
      <c r="K1223" s="1">
        <f t="shared" si="327"/>
        <v>0</v>
      </c>
      <c r="L1223" s="1">
        <f t="shared" si="337"/>
        <v>1933.3213154871921</v>
      </c>
      <c r="M1223" s="1">
        <f t="shared" si="337"/>
        <v>1665.9772633990483</v>
      </c>
      <c r="N1223" s="1">
        <f t="shared" si="335"/>
        <v>1.1604728095404429</v>
      </c>
      <c r="O1223" s="1">
        <f t="shared" si="336"/>
        <v>53.713835435276259</v>
      </c>
      <c r="P1223" s="1">
        <f t="shared" si="338"/>
        <v>1</v>
      </c>
      <c r="R1223" s="3">
        <f t="shared" si="328"/>
        <v>181500</v>
      </c>
      <c r="S1223" s="3">
        <f t="shared" si="329"/>
        <v>164000</v>
      </c>
      <c r="T1223" s="1">
        <f t="shared" si="330"/>
        <v>77.142857142857153</v>
      </c>
      <c r="U1223" s="1">
        <f t="shared" si="332"/>
        <v>80.10617760617761</v>
      </c>
      <c r="V1223" s="1">
        <f t="shared" si="331"/>
        <v>1</v>
      </c>
      <c r="W1223" s="1">
        <f t="shared" si="333"/>
        <v>-1</v>
      </c>
      <c r="Y1223" s="3">
        <f t="shared" si="334"/>
        <v>171635.8974278871</v>
      </c>
      <c r="Z1223" s="3">
        <f t="shared" si="340"/>
        <v>173669.96801372379</v>
      </c>
      <c r="AA1223" s="3">
        <f t="shared" si="339"/>
        <v>-2034.0705858366855</v>
      </c>
      <c r="AB1223" s="3">
        <f t="shared" si="341"/>
        <v>1</v>
      </c>
      <c r="AC1223" s="3"/>
      <c r="AD1223" s="3"/>
      <c r="AE1223" s="3"/>
      <c r="AF1223" s="1"/>
      <c r="AG1223" s="1"/>
      <c r="AI1223" s="1"/>
      <c r="AJ1223" s="1"/>
      <c r="AK1223" s="1"/>
      <c r="AL1223" s="1"/>
      <c r="AM1223" s="1"/>
      <c r="AO1223" s="1"/>
    </row>
    <row r="1224" spans="1:41" x14ac:dyDescent="0.4">
      <c r="A1224" s="18">
        <v>41961</v>
      </c>
      <c r="B1224" s="19">
        <v>177000</v>
      </c>
      <c r="C1224" s="19">
        <v>179500</v>
      </c>
      <c r="D1224" s="19">
        <v>176000</v>
      </c>
      <c r="E1224" s="19">
        <v>177500</v>
      </c>
      <c r="F1224" s="28">
        <v>0</v>
      </c>
      <c r="G1224" s="1">
        <f t="shared" si="324"/>
        <v>-1</v>
      </c>
      <c r="I1224" s="3">
        <f t="shared" si="325"/>
        <v>0</v>
      </c>
      <c r="J1224" s="1">
        <f t="shared" si="326"/>
        <v>0</v>
      </c>
      <c r="K1224" s="1">
        <f t="shared" si="327"/>
        <v>0</v>
      </c>
      <c r="L1224" s="1">
        <f t="shared" si="337"/>
        <v>1795.2269358095357</v>
      </c>
      <c r="M1224" s="1">
        <f t="shared" si="337"/>
        <v>1546.9788874419735</v>
      </c>
      <c r="N1224" s="1">
        <f t="shared" si="335"/>
        <v>1.1604728095404431</v>
      </c>
      <c r="O1224" s="1">
        <f t="shared" si="336"/>
        <v>53.713835435276259</v>
      </c>
      <c r="P1224" s="1">
        <f t="shared" si="338"/>
        <v>-1</v>
      </c>
      <c r="R1224" s="3">
        <f t="shared" si="328"/>
        <v>181500</v>
      </c>
      <c r="S1224" s="3">
        <f t="shared" si="329"/>
        <v>174500</v>
      </c>
      <c r="T1224" s="1">
        <f t="shared" si="330"/>
        <v>42.857142857142854</v>
      </c>
      <c r="U1224" s="1">
        <f t="shared" si="332"/>
        <v>65.22522522522523</v>
      </c>
      <c r="V1224" s="1">
        <f t="shared" si="331"/>
        <v>-1</v>
      </c>
      <c r="W1224" s="1">
        <f t="shared" si="333"/>
        <v>-1</v>
      </c>
      <c r="Y1224" s="3">
        <f t="shared" si="334"/>
        <v>172538.06705436602</v>
      </c>
      <c r="Z1224" s="3">
        <f t="shared" si="340"/>
        <v>173953.67408678128</v>
      </c>
      <c r="AA1224" s="3">
        <f t="shared" si="339"/>
        <v>-1415.6070324152533</v>
      </c>
      <c r="AB1224" s="3">
        <f t="shared" si="341"/>
        <v>1</v>
      </c>
      <c r="AC1224" s="3"/>
      <c r="AD1224" s="3"/>
      <c r="AE1224" s="3"/>
      <c r="AF1224" s="1"/>
      <c r="AG1224" s="1"/>
      <c r="AI1224" s="1"/>
      <c r="AJ1224" s="1"/>
      <c r="AK1224" s="1"/>
      <c r="AL1224" s="1"/>
      <c r="AM1224" s="1"/>
      <c r="AO1224" s="1"/>
    </row>
    <row r="1225" spans="1:41" x14ac:dyDescent="0.4">
      <c r="A1225" s="15">
        <v>41962</v>
      </c>
      <c r="B1225" s="16">
        <v>176500</v>
      </c>
      <c r="C1225" s="16">
        <v>177500</v>
      </c>
      <c r="D1225" s="16">
        <v>169500</v>
      </c>
      <c r="E1225" s="16">
        <v>171500</v>
      </c>
      <c r="F1225" s="26">
        <v>-3.38</v>
      </c>
      <c r="G1225" s="1">
        <f t="shared" si="324"/>
        <v>-1</v>
      </c>
      <c r="I1225" s="3">
        <f t="shared" si="325"/>
        <v>-6000</v>
      </c>
      <c r="J1225" s="1">
        <f t="shared" si="326"/>
        <v>0</v>
      </c>
      <c r="K1225" s="1">
        <f t="shared" si="327"/>
        <v>6000</v>
      </c>
      <c r="L1225" s="1">
        <f t="shared" si="337"/>
        <v>1666.9964403945689</v>
      </c>
      <c r="M1225" s="1">
        <f t="shared" si="337"/>
        <v>1865.0518240532613</v>
      </c>
      <c r="N1225" s="1">
        <f t="shared" si="335"/>
        <v>0.89380703468696943</v>
      </c>
      <c r="O1225" s="1">
        <f t="shared" si="336"/>
        <v>47.19630977792351</v>
      </c>
      <c r="P1225" s="1">
        <f t="shared" si="338"/>
        <v>-1</v>
      </c>
      <c r="R1225" s="3">
        <f t="shared" si="328"/>
        <v>181000</v>
      </c>
      <c r="S1225" s="3">
        <f t="shared" si="329"/>
        <v>169500</v>
      </c>
      <c r="T1225" s="1">
        <f t="shared" si="330"/>
        <v>17.391304347826086</v>
      </c>
      <c r="U1225" s="1">
        <f t="shared" si="332"/>
        <v>45.797101449275367</v>
      </c>
      <c r="V1225" s="1">
        <f t="shared" si="331"/>
        <v>-1</v>
      </c>
      <c r="W1225" s="1">
        <f t="shared" si="333"/>
        <v>-1</v>
      </c>
      <c r="Y1225" s="3">
        <f t="shared" si="334"/>
        <v>172378.3644306174</v>
      </c>
      <c r="Z1225" s="3">
        <f t="shared" si="340"/>
        <v>173771.92045072341</v>
      </c>
      <c r="AA1225" s="3">
        <f t="shared" si="339"/>
        <v>-1393.5560201060143</v>
      </c>
      <c r="AB1225" s="3">
        <f t="shared" si="341"/>
        <v>1</v>
      </c>
      <c r="AC1225" s="3"/>
      <c r="AD1225" s="3"/>
      <c r="AE1225" s="3"/>
      <c r="AF1225" s="1"/>
      <c r="AG1225" s="1"/>
      <c r="AI1225" s="1"/>
      <c r="AJ1225" s="1"/>
      <c r="AK1225" s="1"/>
      <c r="AL1225" s="1"/>
      <c r="AM1225" s="1"/>
      <c r="AO1225" s="1"/>
    </row>
    <row r="1226" spans="1:41" x14ac:dyDescent="0.4">
      <c r="A1226" s="15">
        <v>41963</v>
      </c>
      <c r="B1226" s="16">
        <v>169000</v>
      </c>
      <c r="C1226" s="16">
        <v>169500</v>
      </c>
      <c r="D1226" s="16">
        <v>165500</v>
      </c>
      <c r="E1226" s="16">
        <v>167000</v>
      </c>
      <c r="F1226" s="26">
        <v>-2.62</v>
      </c>
      <c r="G1226" s="1">
        <f t="shared" si="324"/>
        <v>-1</v>
      </c>
      <c r="I1226" s="3">
        <f t="shared" si="325"/>
        <v>-4500</v>
      </c>
      <c r="J1226" s="1">
        <f t="shared" si="326"/>
        <v>0</v>
      </c>
      <c r="K1226" s="1">
        <f t="shared" si="327"/>
        <v>4500</v>
      </c>
      <c r="L1226" s="1">
        <f t="shared" si="337"/>
        <v>1547.925266080671</v>
      </c>
      <c r="M1226" s="1">
        <f t="shared" si="337"/>
        <v>2053.262408049457</v>
      </c>
      <c r="N1226" s="1">
        <f t="shared" si="335"/>
        <v>0.75388574787728058</v>
      </c>
      <c r="O1226" s="1">
        <f t="shared" si="336"/>
        <v>42.983743313366041</v>
      </c>
      <c r="P1226" s="1">
        <f t="shared" si="338"/>
        <v>-1</v>
      </c>
      <c r="R1226" s="3">
        <f t="shared" si="328"/>
        <v>179500</v>
      </c>
      <c r="S1226" s="3">
        <f t="shared" si="329"/>
        <v>165500</v>
      </c>
      <c r="T1226" s="1">
        <f t="shared" si="330"/>
        <v>10.714285714285714</v>
      </c>
      <c r="U1226" s="1">
        <f t="shared" si="332"/>
        <v>23.654244306418217</v>
      </c>
      <c r="V1226" s="1">
        <f t="shared" si="331"/>
        <v>-1</v>
      </c>
      <c r="W1226" s="1">
        <f t="shared" si="333"/>
        <v>-1</v>
      </c>
      <c r="Y1226" s="3">
        <f t="shared" si="334"/>
        <v>171550.92374898394</v>
      </c>
      <c r="Z1226" s="3">
        <f t="shared" si="340"/>
        <v>173270.29671363279</v>
      </c>
      <c r="AA1226" s="3">
        <f t="shared" si="339"/>
        <v>-1719.37296464885</v>
      </c>
      <c r="AB1226" s="3">
        <f t="shared" si="341"/>
        <v>-1</v>
      </c>
      <c r="AC1226" s="3"/>
      <c r="AD1226" s="3"/>
      <c r="AE1226" s="3"/>
      <c r="AF1226" s="1"/>
      <c r="AG1226" s="1"/>
      <c r="AI1226" s="1"/>
      <c r="AJ1226" s="1"/>
      <c r="AK1226" s="1"/>
      <c r="AL1226" s="1"/>
      <c r="AM1226" s="1"/>
      <c r="AO1226" s="1"/>
    </row>
    <row r="1227" spans="1:41" x14ac:dyDescent="0.4">
      <c r="A1227" s="15">
        <v>41964</v>
      </c>
      <c r="B1227" s="16">
        <v>166500</v>
      </c>
      <c r="C1227" s="16">
        <v>168000</v>
      </c>
      <c r="D1227" s="16">
        <v>165000</v>
      </c>
      <c r="E1227" s="16">
        <v>165000</v>
      </c>
      <c r="F1227" s="26">
        <v>-1.2</v>
      </c>
      <c r="G1227" s="1">
        <f t="shared" si="324"/>
        <v>-1</v>
      </c>
      <c r="I1227" s="3">
        <f t="shared" si="325"/>
        <v>-2000</v>
      </c>
      <c r="J1227" s="1">
        <f t="shared" si="326"/>
        <v>0</v>
      </c>
      <c r="K1227" s="1">
        <f t="shared" si="327"/>
        <v>2000</v>
      </c>
      <c r="L1227" s="1">
        <f t="shared" si="337"/>
        <v>1437.3591756463375</v>
      </c>
      <c r="M1227" s="1">
        <f t="shared" si="337"/>
        <v>2049.4579503316386</v>
      </c>
      <c r="N1227" s="1">
        <f t="shared" si="335"/>
        <v>0.70133626084582379</v>
      </c>
      <c r="O1227" s="1">
        <f t="shared" si="336"/>
        <v>41.222671672039283</v>
      </c>
      <c r="P1227" s="1">
        <f t="shared" si="338"/>
        <v>-1</v>
      </c>
      <c r="R1227" s="3">
        <f t="shared" si="328"/>
        <v>179500</v>
      </c>
      <c r="S1227" s="3">
        <f t="shared" si="329"/>
        <v>165000</v>
      </c>
      <c r="T1227" s="1">
        <f t="shared" si="330"/>
        <v>0</v>
      </c>
      <c r="U1227" s="1">
        <f t="shared" si="332"/>
        <v>9.3685300207039344</v>
      </c>
      <c r="V1227" s="1">
        <f t="shared" si="331"/>
        <v>-1</v>
      </c>
      <c r="W1227" s="1">
        <f t="shared" si="333"/>
        <v>-1</v>
      </c>
      <c r="Y1227" s="3">
        <f t="shared" si="334"/>
        <v>170543.08932606332</v>
      </c>
      <c r="Z1227" s="3">
        <f t="shared" si="340"/>
        <v>172657.6821422526</v>
      </c>
      <c r="AA1227" s="3">
        <f t="shared" si="339"/>
        <v>-2114.5928161892807</v>
      </c>
      <c r="AB1227" s="3">
        <f t="shared" si="341"/>
        <v>-1</v>
      </c>
      <c r="AC1227" s="3"/>
      <c r="AD1227" s="3"/>
      <c r="AE1227" s="3"/>
      <c r="AF1227" s="1"/>
      <c r="AG1227" s="1"/>
      <c r="AI1227" s="1"/>
      <c r="AJ1227" s="1"/>
      <c r="AK1227" s="1"/>
      <c r="AL1227" s="1"/>
      <c r="AM1227" s="1"/>
      <c r="AO1227" s="1"/>
    </row>
    <row r="1228" spans="1:41" x14ac:dyDescent="0.4">
      <c r="A1228" s="15">
        <v>41967</v>
      </c>
      <c r="B1228" s="16">
        <v>168500</v>
      </c>
      <c r="C1228" s="16">
        <v>173000</v>
      </c>
      <c r="D1228" s="16">
        <v>168500</v>
      </c>
      <c r="E1228" s="16">
        <v>171500</v>
      </c>
      <c r="F1228" s="26">
        <v>3.94</v>
      </c>
      <c r="G1228" s="1">
        <f t="shared" si="324"/>
        <v>1</v>
      </c>
      <c r="I1228" s="3">
        <f t="shared" si="325"/>
        <v>6500</v>
      </c>
      <c r="J1228" s="1">
        <f t="shared" si="326"/>
        <v>6500</v>
      </c>
      <c r="K1228" s="1">
        <f t="shared" si="327"/>
        <v>0</v>
      </c>
      <c r="L1228" s="1">
        <f t="shared" si="337"/>
        <v>1798.9763773858847</v>
      </c>
      <c r="M1228" s="1">
        <f t="shared" si="337"/>
        <v>1903.0680967365217</v>
      </c>
      <c r="N1228" s="1">
        <f t="shared" si="335"/>
        <v>0.94530320826189096</v>
      </c>
      <c r="O1228" s="1">
        <f t="shared" si="336"/>
        <v>48.594131971154766</v>
      </c>
      <c r="P1228" s="1">
        <f t="shared" si="338"/>
        <v>1</v>
      </c>
      <c r="R1228" s="3">
        <f t="shared" si="328"/>
        <v>179500</v>
      </c>
      <c r="S1228" s="3">
        <f t="shared" si="329"/>
        <v>165000</v>
      </c>
      <c r="T1228" s="1">
        <f t="shared" si="330"/>
        <v>44.827586206896555</v>
      </c>
      <c r="U1228" s="1">
        <f t="shared" si="332"/>
        <v>18.513957307060757</v>
      </c>
      <c r="V1228" s="1">
        <f t="shared" si="331"/>
        <v>1</v>
      </c>
      <c r="W1228" s="1">
        <f t="shared" si="333"/>
        <v>1</v>
      </c>
      <c r="Y1228" s="3">
        <f t="shared" si="334"/>
        <v>170690.30635282281</v>
      </c>
      <c r="Z1228" s="3">
        <f t="shared" si="340"/>
        <v>172571.92790949316</v>
      </c>
      <c r="AA1228" s="3">
        <f t="shared" si="339"/>
        <v>-1881.6215566703468</v>
      </c>
      <c r="AB1228" s="3">
        <f t="shared" si="341"/>
        <v>1</v>
      </c>
      <c r="AC1228" s="3"/>
      <c r="AD1228" s="3"/>
      <c r="AE1228" s="3"/>
      <c r="AF1228" s="1"/>
      <c r="AG1228" s="1"/>
      <c r="AI1228" s="1"/>
      <c r="AJ1228" s="1"/>
      <c r="AK1228" s="1"/>
      <c r="AL1228" s="1"/>
      <c r="AM1228" s="1"/>
      <c r="AO1228" s="1"/>
    </row>
    <row r="1229" spans="1:41" x14ac:dyDescent="0.4">
      <c r="A1229" s="18">
        <v>41968</v>
      </c>
      <c r="B1229" s="19">
        <v>172500</v>
      </c>
      <c r="C1229" s="19">
        <v>174000</v>
      </c>
      <c r="D1229" s="19">
        <v>169500</v>
      </c>
      <c r="E1229" s="19">
        <v>174000</v>
      </c>
      <c r="F1229" s="28">
        <v>1.46</v>
      </c>
      <c r="G1229" s="1">
        <f t="shared" si="324"/>
        <v>1</v>
      </c>
      <c r="I1229" s="3">
        <f t="shared" si="325"/>
        <v>2500</v>
      </c>
      <c r="J1229" s="1">
        <f t="shared" si="326"/>
        <v>2500</v>
      </c>
      <c r="K1229" s="1">
        <f t="shared" si="327"/>
        <v>0</v>
      </c>
      <c r="L1229" s="1">
        <f t="shared" si="337"/>
        <v>1849.049493286893</v>
      </c>
      <c r="M1229" s="1">
        <f t="shared" si="337"/>
        <v>1767.1346612553418</v>
      </c>
      <c r="N1229" s="1">
        <f t="shared" si="335"/>
        <v>1.046354606599907</v>
      </c>
      <c r="O1229" s="1">
        <f t="shared" si="336"/>
        <v>51.132614221660418</v>
      </c>
      <c r="P1229" s="1">
        <f t="shared" si="338"/>
        <v>1</v>
      </c>
      <c r="R1229" s="3">
        <f t="shared" si="328"/>
        <v>177500</v>
      </c>
      <c r="S1229" s="3">
        <f t="shared" si="329"/>
        <v>165000</v>
      </c>
      <c r="T1229" s="1">
        <f t="shared" si="330"/>
        <v>72</v>
      </c>
      <c r="U1229" s="1">
        <f t="shared" si="332"/>
        <v>38.942528735632187</v>
      </c>
      <c r="V1229" s="1">
        <f t="shared" si="331"/>
        <v>1</v>
      </c>
      <c r="W1229" s="1">
        <f t="shared" si="333"/>
        <v>1</v>
      </c>
      <c r="Y1229" s="3">
        <f t="shared" si="334"/>
        <v>171199.48999085007</v>
      </c>
      <c r="Z1229" s="3">
        <f t="shared" si="340"/>
        <v>172677.71102730845</v>
      </c>
      <c r="AA1229" s="3">
        <f t="shared" si="339"/>
        <v>-1478.221036458388</v>
      </c>
      <c r="AB1229" s="3">
        <f t="shared" si="341"/>
        <v>1</v>
      </c>
      <c r="AC1229" s="3"/>
      <c r="AD1229" s="3"/>
      <c r="AE1229" s="3"/>
      <c r="AF1229" s="1"/>
      <c r="AG1229" s="1"/>
      <c r="AI1229" s="1"/>
      <c r="AJ1229" s="1"/>
      <c r="AK1229" s="1"/>
      <c r="AL1229" s="1"/>
      <c r="AM1229" s="1"/>
      <c r="AO1229" s="1"/>
    </row>
    <row r="1230" spans="1:41" x14ac:dyDescent="0.4">
      <c r="A1230" s="15">
        <v>41969</v>
      </c>
      <c r="B1230" s="16">
        <v>174000</v>
      </c>
      <c r="C1230" s="16">
        <v>175500</v>
      </c>
      <c r="D1230" s="16">
        <v>172000</v>
      </c>
      <c r="E1230" s="16">
        <v>174500</v>
      </c>
      <c r="F1230" s="26">
        <v>0.28999999999999998</v>
      </c>
      <c r="G1230" s="1">
        <f t="shared" si="324"/>
        <v>1</v>
      </c>
      <c r="I1230" s="3">
        <f t="shared" si="325"/>
        <v>500</v>
      </c>
      <c r="J1230" s="1">
        <f t="shared" si="326"/>
        <v>500</v>
      </c>
      <c r="K1230" s="1">
        <f t="shared" si="327"/>
        <v>0</v>
      </c>
      <c r="L1230" s="1">
        <f t="shared" si="337"/>
        <v>1752.688815194972</v>
      </c>
      <c r="M1230" s="1">
        <f t="shared" si="337"/>
        <v>1640.9107568799604</v>
      </c>
      <c r="N1230" s="1">
        <f t="shared" si="335"/>
        <v>1.068119523165018</v>
      </c>
      <c r="O1230" s="1">
        <f t="shared" si="336"/>
        <v>51.646895220561746</v>
      </c>
      <c r="P1230" s="1">
        <f t="shared" si="338"/>
        <v>1</v>
      </c>
      <c r="R1230" s="3">
        <f t="shared" si="328"/>
        <v>175500</v>
      </c>
      <c r="S1230" s="3">
        <f t="shared" si="329"/>
        <v>165000</v>
      </c>
      <c r="T1230" s="1">
        <f t="shared" si="330"/>
        <v>90.476190476190482</v>
      </c>
      <c r="U1230" s="1">
        <f t="shared" si="332"/>
        <v>69.101258894362346</v>
      </c>
      <c r="V1230" s="1">
        <f t="shared" si="331"/>
        <v>1</v>
      </c>
      <c r="W1230" s="1">
        <f t="shared" si="333"/>
        <v>1</v>
      </c>
      <c r="Y1230" s="3">
        <f t="shared" si="334"/>
        <v>171707.26076148852</v>
      </c>
      <c r="Z1230" s="3">
        <f t="shared" si="340"/>
        <v>172812.69539565599</v>
      </c>
      <c r="AA1230" s="3">
        <f t="shared" si="339"/>
        <v>-1105.4346341674682</v>
      </c>
      <c r="AB1230" s="3">
        <f t="shared" si="341"/>
        <v>1</v>
      </c>
      <c r="AC1230" s="3"/>
      <c r="AD1230" s="3"/>
      <c r="AE1230" s="3"/>
      <c r="AF1230" s="1"/>
      <c r="AG1230" s="1"/>
      <c r="AI1230" s="1"/>
      <c r="AJ1230" s="1"/>
      <c r="AK1230" s="1"/>
      <c r="AL1230" s="1"/>
      <c r="AM1230" s="1"/>
      <c r="AO1230" s="1"/>
    </row>
    <row r="1231" spans="1:41" x14ac:dyDescent="0.4">
      <c r="A1231" s="15">
        <v>41970</v>
      </c>
      <c r="B1231" s="16">
        <v>174000</v>
      </c>
      <c r="C1231" s="16">
        <v>182000</v>
      </c>
      <c r="D1231" s="16">
        <v>171500</v>
      </c>
      <c r="E1231" s="16">
        <v>180500</v>
      </c>
      <c r="F1231" s="26">
        <v>3.44</v>
      </c>
      <c r="G1231" s="1">
        <f t="shared" si="324"/>
        <v>1</v>
      </c>
      <c r="I1231" s="3">
        <f t="shared" si="325"/>
        <v>6000</v>
      </c>
      <c r="J1231" s="1">
        <f t="shared" si="326"/>
        <v>6000</v>
      </c>
      <c r="K1231" s="1">
        <f t="shared" si="327"/>
        <v>0</v>
      </c>
      <c r="L1231" s="1">
        <f t="shared" si="337"/>
        <v>2056.0681855381886</v>
      </c>
      <c r="M1231" s="1">
        <f t="shared" si="337"/>
        <v>1523.7028456742489</v>
      </c>
      <c r="N1231" s="1">
        <f t="shared" si="335"/>
        <v>1.3493892141603006</v>
      </c>
      <c r="O1231" s="1">
        <f t="shared" si="336"/>
        <v>57.435745683483447</v>
      </c>
      <c r="P1231" s="1">
        <f t="shared" si="338"/>
        <v>1</v>
      </c>
      <c r="R1231" s="3">
        <f t="shared" si="328"/>
        <v>182000</v>
      </c>
      <c r="S1231" s="3">
        <f t="shared" si="329"/>
        <v>165000</v>
      </c>
      <c r="T1231" s="1">
        <f t="shared" si="330"/>
        <v>91.17647058823529</v>
      </c>
      <c r="U1231" s="1">
        <f t="shared" si="332"/>
        <v>84.550887021475262</v>
      </c>
      <c r="V1231" s="1">
        <f t="shared" si="331"/>
        <v>1</v>
      </c>
      <c r="W1231" s="1">
        <f t="shared" si="333"/>
        <v>1</v>
      </c>
      <c r="Y1231" s="3">
        <f t="shared" si="334"/>
        <v>173059.98987510568</v>
      </c>
      <c r="Z1231" s="3">
        <f t="shared" si="340"/>
        <v>173382.12536634813</v>
      </c>
      <c r="AA1231" s="3">
        <f t="shared" si="339"/>
        <v>-322.13549124245765</v>
      </c>
      <c r="AB1231" s="3">
        <f t="shared" si="341"/>
        <v>1</v>
      </c>
      <c r="AC1231" s="3"/>
      <c r="AD1231" s="3"/>
      <c r="AE1231" s="3"/>
      <c r="AF1231" s="1"/>
      <c r="AG1231" s="1"/>
      <c r="AI1231" s="1"/>
      <c r="AJ1231" s="1"/>
      <c r="AK1231" s="1"/>
      <c r="AL1231" s="1"/>
      <c r="AM1231" s="1"/>
      <c r="AO1231" s="1"/>
    </row>
    <row r="1232" spans="1:41" x14ac:dyDescent="0.4">
      <c r="A1232" s="15">
        <v>41971</v>
      </c>
      <c r="B1232" s="16">
        <v>180000</v>
      </c>
      <c r="C1232" s="16">
        <v>181500</v>
      </c>
      <c r="D1232" s="16">
        <v>177500</v>
      </c>
      <c r="E1232" s="16">
        <v>179000</v>
      </c>
      <c r="F1232" s="26">
        <v>-0.83</v>
      </c>
      <c r="G1232" s="1">
        <f t="shared" si="324"/>
        <v>-1</v>
      </c>
      <c r="I1232" s="3">
        <f t="shared" si="325"/>
        <v>-1500</v>
      </c>
      <c r="J1232" s="1">
        <f t="shared" si="326"/>
        <v>0</v>
      </c>
      <c r="K1232" s="1">
        <f t="shared" si="327"/>
        <v>1500</v>
      </c>
      <c r="L1232" s="1">
        <f t="shared" si="337"/>
        <v>1909.206172285461</v>
      </c>
      <c r="M1232" s="1">
        <f t="shared" si="337"/>
        <v>1522.0097852689453</v>
      </c>
      <c r="N1232" s="1">
        <f t="shared" si="335"/>
        <v>1.254398093076712</v>
      </c>
      <c r="O1232" s="1">
        <f t="shared" si="336"/>
        <v>55.642261982432736</v>
      </c>
      <c r="P1232" s="1">
        <f t="shared" si="338"/>
        <v>-1</v>
      </c>
      <c r="R1232" s="3">
        <f t="shared" si="328"/>
        <v>182000</v>
      </c>
      <c r="S1232" s="3">
        <f t="shared" si="329"/>
        <v>168500</v>
      </c>
      <c r="T1232" s="1">
        <f t="shared" si="330"/>
        <v>77.777777777777786</v>
      </c>
      <c r="U1232" s="1">
        <f t="shared" si="332"/>
        <v>86.476812947401186</v>
      </c>
      <c r="V1232" s="1">
        <f t="shared" si="331"/>
        <v>-1</v>
      </c>
      <c r="W1232" s="1">
        <f t="shared" si="333"/>
        <v>1</v>
      </c>
      <c r="Y1232" s="3">
        <f t="shared" si="334"/>
        <v>173973.83758662787</v>
      </c>
      <c r="Z1232" s="3">
        <f t="shared" si="340"/>
        <v>173798.26422810013</v>
      </c>
      <c r="AA1232" s="3">
        <f t="shared" si="339"/>
        <v>175.57335852773394</v>
      </c>
      <c r="AB1232" s="3">
        <f t="shared" si="341"/>
        <v>1</v>
      </c>
      <c r="AC1232" s="3"/>
      <c r="AD1232" s="3"/>
      <c r="AE1232" s="3"/>
      <c r="AF1232" s="1"/>
      <c r="AG1232" s="1"/>
      <c r="AI1232" s="1"/>
      <c r="AJ1232" s="1"/>
      <c r="AK1232" s="1"/>
      <c r="AL1232" s="1"/>
      <c r="AM1232" s="1"/>
      <c r="AO1232" s="1"/>
    </row>
    <row r="1233" spans="1:41" x14ac:dyDescent="0.4">
      <c r="A1233" s="15">
        <v>41974</v>
      </c>
      <c r="B1233" s="16">
        <v>178000</v>
      </c>
      <c r="C1233" s="16">
        <v>184000</v>
      </c>
      <c r="D1233" s="16">
        <v>175000</v>
      </c>
      <c r="E1233" s="16">
        <v>182000</v>
      </c>
      <c r="F1233" s="26">
        <v>1.68</v>
      </c>
      <c r="G1233" s="1">
        <f t="shared" ref="G1233:G1296" si="342">IF(E1233&gt;E1232,1,-1)</f>
        <v>1</v>
      </c>
      <c r="I1233" s="3">
        <f t="shared" ref="I1233:I1296" si="343">E1233-E1232</f>
        <v>3000</v>
      </c>
      <c r="J1233" s="1">
        <f t="shared" ref="J1233:J1296" si="344">IF(I1233&gt;0,I1233,0)</f>
        <v>3000</v>
      </c>
      <c r="K1233" s="1">
        <f t="shared" ref="K1233:K1296" si="345">IF(I1233&lt;0,-I1233,0)</f>
        <v>0</v>
      </c>
      <c r="L1233" s="1">
        <f t="shared" si="337"/>
        <v>1987.1200171222138</v>
      </c>
      <c r="M1233" s="1">
        <f t="shared" si="337"/>
        <v>1413.2948006068777</v>
      </c>
      <c r="N1233" s="1">
        <f t="shared" si="335"/>
        <v>1.4060194775137727</v>
      </c>
      <c r="O1233" s="1">
        <f t="shared" si="336"/>
        <v>58.437576696871282</v>
      </c>
      <c r="P1233" s="1">
        <f t="shared" si="338"/>
        <v>1</v>
      </c>
      <c r="R1233" s="3">
        <f t="shared" si="328"/>
        <v>184000</v>
      </c>
      <c r="S1233" s="3">
        <f t="shared" si="329"/>
        <v>169500</v>
      </c>
      <c r="T1233" s="1">
        <f t="shared" si="330"/>
        <v>86.206896551724128</v>
      </c>
      <c r="U1233" s="1">
        <f t="shared" si="332"/>
        <v>85.053714972579073</v>
      </c>
      <c r="V1233" s="1">
        <f t="shared" si="331"/>
        <v>1</v>
      </c>
      <c r="W1233" s="1">
        <f t="shared" si="333"/>
        <v>-1</v>
      </c>
      <c r="Y1233" s="3">
        <f t="shared" si="334"/>
        <v>175208.63180406974</v>
      </c>
      <c r="Z1233" s="3">
        <f t="shared" si="340"/>
        <v>174405.80021120384</v>
      </c>
      <c r="AA1233" s="3">
        <f t="shared" si="339"/>
        <v>802.83159286589944</v>
      </c>
      <c r="AB1233" s="3">
        <f t="shared" si="341"/>
        <v>1</v>
      </c>
      <c r="AC1233" s="3"/>
      <c r="AD1233" s="3"/>
      <c r="AE1233" s="3"/>
      <c r="AF1233" s="1"/>
      <c r="AG1233" s="1"/>
      <c r="AI1233" s="1"/>
      <c r="AJ1233" s="1"/>
      <c r="AK1233" s="1"/>
      <c r="AL1233" s="1"/>
      <c r="AM1233" s="1"/>
      <c r="AO1233" s="1"/>
    </row>
    <row r="1234" spans="1:41" x14ac:dyDescent="0.4">
      <c r="A1234" s="18">
        <v>41975</v>
      </c>
      <c r="B1234" s="19">
        <v>181000</v>
      </c>
      <c r="C1234" s="19">
        <v>181500</v>
      </c>
      <c r="D1234" s="19">
        <v>176000</v>
      </c>
      <c r="E1234" s="19">
        <v>176500</v>
      </c>
      <c r="F1234" s="28">
        <v>-3.02</v>
      </c>
      <c r="G1234" s="1">
        <f t="shared" si="342"/>
        <v>-1</v>
      </c>
      <c r="I1234" s="3">
        <f t="shared" si="343"/>
        <v>-5500</v>
      </c>
      <c r="J1234" s="1">
        <f t="shared" si="344"/>
        <v>0</v>
      </c>
      <c r="K1234" s="1">
        <f t="shared" si="345"/>
        <v>5500</v>
      </c>
      <c r="L1234" s="1">
        <f t="shared" si="337"/>
        <v>1845.1828730420555</v>
      </c>
      <c r="M1234" s="1">
        <f t="shared" si="337"/>
        <v>1705.2023148492437</v>
      </c>
      <c r="N1234" s="1">
        <f t="shared" si="335"/>
        <v>1.0820902933181786</v>
      </c>
      <c r="O1234" s="1">
        <f t="shared" si="336"/>
        <v>51.971343259742909</v>
      </c>
      <c r="P1234" s="1">
        <f t="shared" si="338"/>
        <v>-1</v>
      </c>
      <c r="R1234" s="3">
        <f t="shared" si="328"/>
        <v>184000</v>
      </c>
      <c r="S1234" s="3">
        <f t="shared" si="329"/>
        <v>171500</v>
      </c>
      <c r="T1234" s="1">
        <f t="shared" si="330"/>
        <v>40</v>
      </c>
      <c r="U1234" s="1">
        <f t="shared" si="332"/>
        <v>67.994891443167305</v>
      </c>
      <c r="V1234" s="1">
        <f t="shared" si="331"/>
        <v>-1</v>
      </c>
      <c r="W1234" s="1">
        <f t="shared" si="333"/>
        <v>-1</v>
      </c>
      <c r="Y1234" s="3">
        <f t="shared" si="334"/>
        <v>175407.30383421286</v>
      </c>
      <c r="Z1234" s="3">
        <f t="shared" si="340"/>
        <v>174560.92612148504</v>
      </c>
      <c r="AA1234" s="3">
        <f t="shared" si="339"/>
        <v>846.37771272781538</v>
      </c>
      <c r="AB1234" s="3">
        <f t="shared" si="341"/>
        <v>1</v>
      </c>
      <c r="AC1234" s="3"/>
      <c r="AD1234" s="3"/>
      <c r="AE1234" s="3"/>
      <c r="AF1234" s="1"/>
      <c r="AG1234" s="1"/>
      <c r="AI1234" s="1"/>
      <c r="AJ1234" s="1"/>
      <c r="AK1234" s="1"/>
      <c r="AL1234" s="1"/>
      <c r="AM1234" s="1"/>
      <c r="AO1234" s="1"/>
    </row>
    <row r="1235" spans="1:41" x14ac:dyDescent="0.4">
      <c r="A1235" s="15">
        <v>41976</v>
      </c>
      <c r="B1235" s="16">
        <v>175500</v>
      </c>
      <c r="C1235" s="16">
        <v>182500</v>
      </c>
      <c r="D1235" s="16">
        <v>175500</v>
      </c>
      <c r="E1235" s="16">
        <v>177500</v>
      </c>
      <c r="F1235" s="26">
        <v>0.56999999999999995</v>
      </c>
      <c r="G1235" s="1">
        <f t="shared" si="342"/>
        <v>1</v>
      </c>
      <c r="I1235" s="3">
        <f t="shared" si="343"/>
        <v>1000</v>
      </c>
      <c r="J1235" s="1">
        <f t="shared" si="344"/>
        <v>1000</v>
      </c>
      <c r="K1235" s="1">
        <f t="shared" si="345"/>
        <v>0</v>
      </c>
      <c r="L1235" s="1">
        <f t="shared" si="337"/>
        <v>1784.8126678247659</v>
      </c>
      <c r="M1235" s="1">
        <f t="shared" si="337"/>
        <v>1583.4021495028694</v>
      </c>
      <c r="N1235" s="1">
        <f t="shared" si="335"/>
        <v>1.1272011146284802</v>
      </c>
      <c r="O1235" s="1">
        <f t="shared" si="336"/>
        <v>52.989870439464681</v>
      </c>
      <c r="P1235" s="1">
        <f t="shared" si="338"/>
        <v>1</v>
      </c>
      <c r="R1235" s="3">
        <f t="shared" si="328"/>
        <v>184000</v>
      </c>
      <c r="S1235" s="3">
        <f t="shared" si="329"/>
        <v>171500</v>
      </c>
      <c r="T1235" s="1">
        <f t="shared" si="330"/>
        <v>48</v>
      </c>
      <c r="U1235" s="1">
        <f t="shared" si="332"/>
        <v>58.068965517241374</v>
      </c>
      <c r="V1235" s="1">
        <f t="shared" si="331"/>
        <v>1</v>
      </c>
      <c r="W1235" s="1">
        <f t="shared" si="333"/>
        <v>-1</v>
      </c>
      <c r="Y1235" s="3">
        <f t="shared" si="334"/>
        <v>175729.25709048781</v>
      </c>
      <c r="Z1235" s="3">
        <f t="shared" si="340"/>
        <v>174778.63529767134</v>
      </c>
      <c r="AA1235" s="3">
        <f t="shared" si="339"/>
        <v>950.62179281646968</v>
      </c>
      <c r="AB1235" s="3">
        <f t="shared" si="341"/>
        <v>1</v>
      </c>
      <c r="AC1235" s="3"/>
      <c r="AD1235" s="3"/>
      <c r="AE1235" s="3"/>
      <c r="AF1235" s="1"/>
      <c r="AG1235" s="1"/>
      <c r="AI1235" s="1"/>
      <c r="AJ1235" s="1"/>
      <c r="AK1235" s="1"/>
      <c r="AL1235" s="1"/>
      <c r="AM1235" s="1"/>
      <c r="AO1235" s="1"/>
    </row>
    <row r="1236" spans="1:41" x14ac:dyDescent="0.4">
      <c r="A1236" s="15">
        <v>41977</v>
      </c>
      <c r="B1236" s="16">
        <v>178500</v>
      </c>
      <c r="C1236" s="16">
        <v>186500</v>
      </c>
      <c r="D1236" s="16">
        <v>178000</v>
      </c>
      <c r="E1236" s="16">
        <v>185000</v>
      </c>
      <c r="F1236" s="26">
        <v>4.2300000000000004</v>
      </c>
      <c r="G1236" s="1">
        <f t="shared" si="342"/>
        <v>1</v>
      </c>
      <c r="I1236" s="3">
        <f t="shared" si="343"/>
        <v>7500</v>
      </c>
      <c r="J1236" s="1">
        <f t="shared" si="344"/>
        <v>7500</v>
      </c>
      <c r="K1236" s="1">
        <f t="shared" si="345"/>
        <v>0</v>
      </c>
      <c r="L1236" s="1">
        <f t="shared" si="337"/>
        <v>2193.0403344087113</v>
      </c>
      <c r="M1236" s="1">
        <f t="shared" si="337"/>
        <v>1470.3019959669502</v>
      </c>
      <c r="N1236" s="1">
        <f t="shared" si="335"/>
        <v>1.4915577482886087</v>
      </c>
      <c r="O1236" s="1">
        <f t="shared" si="336"/>
        <v>59.864466288735386</v>
      </c>
      <c r="P1236" s="1">
        <f t="shared" si="338"/>
        <v>1</v>
      </c>
      <c r="R1236" s="3">
        <f t="shared" ref="R1236:R1299" si="346">MAX(C1232:C1236)</f>
        <v>186500</v>
      </c>
      <c r="S1236" s="3">
        <f t="shared" ref="S1236:S1299" si="347">MIN(D1232:D1236)</f>
        <v>175000</v>
      </c>
      <c r="T1236" s="1">
        <f t="shared" ref="T1236:T1299" si="348">(E1236-S1236)/(R1236-S1236)*100</f>
        <v>86.956521739130437</v>
      </c>
      <c r="U1236" s="1">
        <f t="shared" si="332"/>
        <v>58.318840579710148</v>
      </c>
      <c r="V1236" s="1">
        <f t="shared" si="331"/>
        <v>1</v>
      </c>
      <c r="W1236" s="1">
        <f t="shared" si="333"/>
        <v>1</v>
      </c>
      <c r="Y1236" s="3">
        <f t="shared" si="334"/>
        <v>177155.52523041278</v>
      </c>
      <c r="Z1236" s="3">
        <f t="shared" si="340"/>
        <v>175535.77342376977</v>
      </c>
      <c r="AA1236" s="3">
        <f t="shared" si="339"/>
        <v>1619.7518066430057</v>
      </c>
      <c r="AB1236" s="3">
        <f t="shared" si="341"/>
        <v>1</v>
      </c>
      <c r="AC1236" s="3"/>
      <c r="AD1236" s="3"/>
      <c r="AE1236" s="3"/>
      <c r="AF1236" s="1"/>
      <c r="AG1236" s="1"/>
      <c r="AI1236" s="1"/>
      <c r="AJ1236" s="1"/>
      <c r="AK1236" s="1"/>
      <c r="AL1236" s="1"/>
      <c r="AM1236" s="1"/>
      <c r="AO1236" s="1"/>
    </row>
    <row r="1237" spans="1:41" x14ac:dyDescent="0.4">
      <c r="A1237" s="15">
        <v>41978</v>
      </c>
      <c r="B1237" s="16">
        <v>185000</v>
      </c>
      <c r="C1237" s="16">
        <v>189000</v>
      </c>
      <c r="D1237" s="16">
        <v>183500</v>
      </c>
      <c r="E1237" s="16">
        <v>188000</v>
      </c>
      <c r="F1237" s="26">
        <v>1.62</v>
      </c>
      <c r="G1237" s="1">
        <f t="shared" si="342"/>
        <v>1</v>
      </c>
      <c r="I1237" s="3">
        <f t="shared" si="343"/>
        <v>3000</v>
      </c>
      <c r="J1237" s="1">
        <f t="shared" si="344"/>
        <v>3000</v>
      </c>
      <c r="K1237" s="1">
        <f t="shared" si="345"/>
        <v>0</v>
      </c>
      <c r="L1237" s="1">
        <f t="shared" si="337"/>
        <v>2250.6803105223748</v>
      </c>
      <c r="M1237" s="1">
        <f t="shared" si="337"/>
        <v>1365.280424826454</v>
      </c>
      <c r="N1237" s="1">
        <f t="shared" si="335"/>
        <v>1.6485113750960485</v>
      </c>
      <c r="O1237" s="1">
        <f t="shared" si="336"/>
        <v>62.242941095024186</v>
      </c>
      <c r="P1237" s="1">
        <f t="shared" si="338"/>
        <v>1</v>
      </c>
      <c r="R1237" s="3">
        <f t="shared" si="346"/>
        <v>189000</v>
      </c>
      <c r="S1237" s="3">
        <f t="shared" si="347"/>
        <v>175000</v>
      </c>
      <c r="T1237" s="1">
        <f t="shared" si="348"/>
        <v>92.857142857142861</v>
      </c>
      <c r="U1237" s="1">
        <f t="shared" si="332"/>
        <v>75.937888198757761</v>
      </c>
      <c r="V1237" s="1">
        <f t="shared" ref="V1237:V1300" si="349">IF(T1237&gt;T1236,1,-1)</f>
        <v>1</v>
      </c>
      <c r="W1237" s="1">
        <f t="shared" si="333"/>
        <v>1</v>
      </c>
      <c r="Y1237" s="3">
        <f t="shared" si="334"/>
        <v>178823.90596419544</v>
      </c>
      <c r="Z1237" s="3">
        <f t="shared" si="340"/>
        <v>176459.04946645349</v>
      </c>
      <c r="AA1237" s="3">
        <f t="shared" si="339"/>
        <v>2364.8564977419446</v>
      </c>
      <c r="AB1237" s="3">
        <f t="shared" si="341"/>
        <v>1</v>
      </c>
      <c r="AC1237" s="3"/>
      <c r="AD1237" s="3"/>
      <c r="AE1237" s="3"/>
      <c r="AF1237" s="1"/>
      <c r="AG1237" s="1"/>
      <c r="AI1237" s="1"/>
      <c r="AJ1237" s="1"/>
      <c r="AK1237" s="1"/>
      <c r="AL1237" s="1"/>
      <c r="AM1237" s="1"/>
      <c r="AO1237" s="1"/>
    </row>
    <row r="1238" spans="1:41" x14ac:dyDescent="0.4">
      <c r="A1238" s="15">
        <v>41981</v>
      </c>
      <c r="B1238" s="16">
        <v>190000</v>
      </c>
      <c r="C1238" s="16">
        <v>191500</v>
      </c>
      <c r="D1238" s="16">
        <v>185000</v>
      </c>
      <c r="E1238" s="16">
        <v>185500</v>
      </c>
      <c r="F1238" s="26">
        <v>-1.33</v>
      </c>
      <c r="G1238" s="1">
        <f t="shared" si="342"/>
        <v>-1</v>
      </c>
      <c r="I1238" s="3">
        <f t="shared" si="343"/>
        <v>-2500</v>
      </c>
      <c r="J1238" s="1">
        <f t="shared" si="344"/>
        <v>0</v>
      </c>
      <c r="K1238" s="1">
        <f t="shared" si="345"/>
        <v>2500</v>
      </c>
      <c r="L1238" s="1">
        <f t="shared" si="337"/>
        <v>2089.9174311993479</v>
      </c>
      <c r="M1238" s="1">
        <f t="shared" si="337"/>
        <v>1446.3318230531361</v>
      </c>
      <c r="N1238" s="1">
        <f t="shared" si="335"/>
        <v>1.4449778383411587</v>
      </c>
      <c r="O1238" s="1">
        <f t="shared" si="336"/>
        <v>59.099833776879187</v>
      </c>
      <c r="P1238" s="1">
        <f t="shared" si="338"/>
        <v>-1</v>
      </c>
      <c r="R1238" s="3">
        <f t="shared" si="346"/>
        <v>191500</v>
      </c>
      <c r="S1238" s="3">
        <f t="shared" si="347"/>
        <v>175500</v>
      </c>
      <c r="T1238" s="1">
        <f t="shared" si="348"/>
        <v>62.5</v>
      </c>
      <c r="U1238" s="1">
        <f t="shared" ref="U1238:U1301" si="350">SUM(T1236:T1238)/3</f>
        <v>80.771221532091104</v>
      </c>
      <c r="V1238" s="1">
        <f t="shared" si="349"/>
        <v>-1</v>
      </c>
      <c r="W1238" s="1">
        <f t="shared" si="333"/>
        <v>1</v>
      </c>
      <c r="Y1238" s="3">
        <f t="shared" si="334"/>
        <v>179850.9973543192</v>
      </c>
      <c r="Z1238" s="3">
        <f t="shared" si="340"/>
        <v>177128.74950597546</v>
      </c>
      <c r="AA1238" s="3">
        <f t="shared" si="339"/>
        <v>2722.2478483437444</v>
      </c>
      <c r="AB1238" s="3">
        <f t="shared" si="341"/>
        <v>1</v>
      </c>
      <c r="AC1238" s="3"/>
      <c r="AD1238" s="3"/>
      <c r="AE1238" s="3"/>
      <c r="AF1238" s="1"/>
      <c r="AG1238" s="1"/>
      <c r="AI1238" s="1"/>
      <c r="AJ1238" s="1"/>
      <c r="AK1238" s="1"/>
      <c r="AL1238" s="1"/>
      <c r="AM1238" s="1"/>
      <c r="AO1238" s="1"/>
    </row>
    <row r="1239" spans="1:41" x14ac:dyDescent="0.4">
      <c r="A1239" s="18">
        <v>41982</v>
      </c>
      <c r="B1239" s="19">
        <v>185000</v>
      </c>
      <c r="C1239" s="19">
        <v>186000</v>
      </c>
      <c r="D1239" s="19">
        <v>180000</v>
      </c>
      <c r="E1239" s="19">
        <v>181500</v>
      </c>
      <c r="F1239" s="28">
        <v>-2.16</v>
      </c>
      <c r="G1239" s="1">
        <f t="shared" si="342"/>
        <v>-1</v>
      </c>
      <c r="I1239" s="3">
        <f t="shared" si="343"/>
        <v>-4000</v>
      </c>
      <c r="J1239" s="1">
        <f t="shared" si="344"/>
        <v>0</v>
      </c>
      <c r="K1239" s="1">
        <f t="shared" si="345"/>
        <v>4000</v>
      </c>
      <c r="L1239" s="1">
        <f t="shared" si="337"/>
        <v>1940.6376146851087</v>
      </c>
      <c r="M1239" s="1">
        <f t="shared" si="337"/>
        <v>1628.736692835055</v>
      </c>
      <c r="N1239" s="1">
        <f t="shared" si="335"/>
        <v>1.1914986769943423</v>
      </c>
      <c r="O1239" s="1">
        <f t="shared" si="336"/>
        <v>54.369126000499904</v>
      </c>
      <c r="P1239" s="1">
        <f t="shared" si="338"/>
        <v>-1</v>
      </c>
      <c r="R1239" s="3">
        <f t="shared" si="346"/>
        <v>191500</v>
      </c>
      <c r="S1239" s="3">
        <f t="shared" si="347"/>
        <v>175500</v>
      </c>
      <c r="T1239" s="1">
        <f t="shared" si="348"/>
        <v>37.5</v>
      </c>
      <c r="U1239" s="1">
        <f t="shared" si="350"/>
        <v>64.285714285714292</v>
      </c>
      <c r="V1239" s="1">
        <f t="shared" si="349"/>
        <v>-1</v>
      </c>
      <c r="W1239" s="1">
        <f t="shared" ref="W1239:W1302" si="351">IF(U1239&gt;U1238,1,-1)</f>
        <v>-1</v>
      </c>
      <c r="Y1239" s="3">
        <f t="shared" si="334"/>
        <v>180104.69006903932</v>
      </c>
      <c r="Z1239" s="3">
        <f t="shared" si="340"/>
        <v>177452.54583886615</v>
      </c>
      <c r="AA1239" s="3">
        <f t="shared" si="339"/>
        <v>2652.1442301731731</v>
      </c>
      <c r="AB1239" s="3">
        <f t="shared" si="341"/>
        <v>-1</v>
      </c>
      <c r="AC1239" s="3"/>
      <c r="AD1239" s="3"/>
      <c r="AE1239" s="3"/>
      <c r="AF1239" s="1"/>
      <c r="AG1239" s="1"/>
      <c r="AI1239" s="1"/>
      <c r="AJ1239" s="1"/>
      <c r="AK1239" s="1"/>
      <c r="AL1239" s="1"/>
      <c r="AM1239" s="1"/>
      <c r="AO1239" s="1"/>
    </row>
    <row r="1240" spans="1:41" x14ac:dyDescent="0.4">
      <c r="A1240" s="15">
        <v>41983</v>
      </c>
      <c r="B1240" s="16">
        <v>180000</v>
      </c>
      <c r="C1240" s="16">
        <v>183000</v>
      </c>
      <c r="D1240" s="16">
        <v>178000</v>
      </c>
      <c r="E1240" s="16">
        <v>180000</v>
      </c>
      <c r="F1240" s="26">
        <v>-0.83</v>
      </c>
      <c r="G1240" s="1">
        <f t="shared" si="342"/>
        <v>-1</v>
      </c>
      <c r="I1240" s="3">
        <f t="shared" si="343"/>
        <v>-1500</v>
      </c>
      <c r="J1240" s="1">
        <f t="shared" si="344"/>
        <v>0</v>
      </c>
      <c r="K1240" s="1">
        <f t="shared" si="345"/>
        <v>1500</v>
      </c>
      <c r="L1240" s="1">
        <f t="shared" si="337"/>
        <v>1802.020642207601</v>
      </c>
      <c r="M1240" s="1">
        <f t="shared" si="337"/>
        <v>1619.5412147754082</v>
      </c>
      <c r="N1240" s="1">
        <f t="shared" si="335"/>
        <v>1.1126735311009039</v>
      </c>
      <c r="O1240" s="1">
        <f t="shared" si="336"/>
        <v>52.666610090064175</v>
      </c>
      <c r="P1240" s="1">
        <f t="shared" si="338"/>
        <v>-1</v>
      </c>
      <c r="R1240" s="3">
        <f t="shared" si="346"/>
        <v>191500</v>
      </c>
      <c r="S1240" s="3">
        <f t="shared" si="347"/>
        <v>178000</v>
      </c>
      <c r="T1240" s="1">
        <f t="shared" si="348"/>
        <v>14.814814814814813</v>
      </c>
      <c r="U1240" s="1">
        <f t="shared" si="350"/>
        <v>38.271604938271601</v>
      </c>
      <c r="V1240" s="1">
        <f t="shared" si="349"/>
        <v>-1</v>
      </c>
      <c r="W1240" s="1">
        <f t="shared" si="351"/>
        <v>-1</v>
      </c>
      <c r="Y1240" s="3">
        <f t="shared" si="334"/>
        <v>180088.58390457171</v>
      </c>
      <c r="Z1240" s="3">
        <f t="shared" si="340"/>
        <v>177641.24614709831</v>
      </c>
      <c r="AA1240" s="3">
        <f t="shared" si="339"/>
        <v>2447.3377574734041</v>
      </c>
      <c r="AB1240" s="3">
        <f t="shared" si="341"/>
        <v>-1</v>
      </c>
      <c r="AC1240" s="3"/>
      <c r="AD1240" s="3"/>
      <c r="AE1240" s="3"/>
      <c r="AF1240" s="1"/>
      <c r="AG1240" s="1"/>
      <c r="AI1240" s="1"/>
      <c r="AJ1240" s="1"/>
      <c r="AK1240" s="1"/>
      <c r="AL1240" s="1"/>
      <c r="AM1240" s="1"/>
      <c r="AO1240" s="1"/>
    </row>
    <row r="1241" spans="1:41" x14ac:dyDescent="0.4">
      <c r="A1241" s="15">
        <v>41984</v>
      </c>
      <c r="B1241" s="16">
        <v>176500</v>
      </c>
      <c r="C1241" s="16">
        <v>181500</v>
      </c>
      <c r="D1241" s="16">
        <v>176500</v>
      </c>
      <c r="E1241" s="16">
        <v>178000</v>
      </c>
      <c r="F1241" s="26">
        <v>-1.1100000000000001</v>
      </c>
      <c r="G1241" s="1">
        <f t="shared" si="342"/>
        <v>-1</v>
      </c>
      <c r="I1241" s="3">
        <f t="shared" si="343"/>
        <v>-2000</v>
      </c>
      <c r="J1241" s="1">
        <f t="shared" si="344"/>
        <v>0</v>
      </c>
      <c r="K1241" s="1">
        <f t="shared" si="345"/>
        <v>2000</v>
      </c>
      <c r="L1241" s="1">
        <f t="shared" si="337"/>
        <v>1673.3048820499152</v>
      </c>
      <c r="M1241" s="1">
        <f t="shared" si="337"/>
        <v>1646.7168422914506</v>
      </c>
      <c r="N1241" s="1">
        <f t="shared" si="335"/>
        <v>1.0161460908612963</v>
      </c>
      <c r="O1241" s="1">
        <f t="shared" si="336"/>
        <v>50.400419665382451</v>
      </c>
      <c r="P1241" s="1">
        <f t="shared" si="338"/>
        <v>-1</v>
      </c>
      <c r="R1241" s="3">
        <f t="shared" si="346"/>
        <v>191500</v>
      </c>
      <c r="S1241" s="3">
        <f t="shared" si="347"/>
        <v>176500</v>
      </c>
      <c r="T1241" s="1">
        <f t="shared" si="348"/>
        <v>10</v>
      </c>
      <c r="U1241" s="1">
        <f t="shared" si="350"/>
        <v>20.771604938271604</v>
      </c>
      <c r="V1241" s="1">
        <f t="shared" si="349"/>
        <v>-1</v>
      </c>
      <c r="W1241" s="1">
        <f t="shared" si="351"/>
        <v>-1</v>
      </c>
      <c r="Y1241" s="3">
        <f t="shared" si="334"/>
        <v>179767.26330386836</v>
      </c>
      <c r="Z1241" s="3">
        <f t="shared" si="340"/>
        <v>177667.82050657252</v>
      </c>
      <c r="AA1241" s="3">
        <f t="shared" si="339"/>
        <v>2099.4427972958365</v>
      </c>
      <c r="AB1241" s="3">
        <f t="shared" si="341"/>
        <v>-1</v>
      </c>
      <c r="AC1241" s="3"/>
      <c r="AD1241" s="3"/>
      <c r="AE1241" s="3"/>
      <c r="AF1241" s="1"/>
      <c r="AG1241" s="1"/>
      <c r="AI1241" s="1"/>
      <c r="AJ1241" s="1"/>
      <c r="AK1241" s="1"/>
      <c r="AL1241" s="1"/>
      <c r="AM1241" s="1"/>
      <c r="AO1241" s="1"/>
    </row>
    <row r="1242" spans="1:41" x14ac:dyDescent="0.4">
      <c r="A1242" s="15">
        <v>41985</v>
      </c>
      <c r="B1242" s="16">
        <v>176000</v>
      </c>
      <c r="C1242" s="16">
        <v>179000</v>
      </c>
      <c r="D1242" s="16">
        <v>175000</v>
      </c>
      <c r="E1242" s="16">
        <v>178500</v>
      </c>
      <c r="F1242" s="26">
        <v>0.28000000000000003</v>
      </c>
      <c r="G1242" s="1">
        <f t="shared" si="342"/>
        <v>1</v>
      </c>
      <c r="I1242" s="3">
        <f t="shared" si="343"/>
        <v>500</v>
      </c>
      <c r="J1242" s="1">
        <f t="shared" si="344"/>
        <v>500</v>
      </c>
      <c r="K1242" s="1">
        <f t="shared" si="345"/>
        <v>0</v>
      </c>
      <c r="L1242" s="1">
        <f t="shared" si="337"/>
        <v>1589.4973904749215</v>
      </c>
      <c r="M1242" s="1">
        <f t="shared" si="337"/>
        <v>1529.094210699204</v>
      </c>
      <c r="N1242" s="1">
        <f t="shared" si="335"/>
        <v>1.0395025887568412</v>
      </c>
      <c r="O1242" s="1">
        <f t="shared" si="336"/>
        <v>50.968436837849751</v>
      </c>
      <c r="P1242" s="1">
        <f t="shared" si="338"/>
        <v>1</v>
      </c>
      <c r="R1242" s="3">
        <f t="shared" si="346"/>
        <v>191500</v>
      </c>
      <c r="S1242" s="3">
        <f t="shared" si="347"/>
        <v>175000</v>
      </c>
      <c r="T1242" s="1">
        <f t="shared" si="348"/>
        <v>21.212121212121211</v>
      </c>
      <c r="U1242" s="1">
        <f t="shared" si="350"/>
        <v>15.342312008978675</v>
      </c>
      <c r="V1242" s="1">
        <f t="shared" si="349"/>
        <v>1</v>
      </c>
      <c r="W1242" s="1">
        <f t="shared" si="351"/>
        <v>-1</v>
      </c>
      <c r="Y1242" s="3">
        <f t="shared" si="334"/>
        <v>179572.29971865786</v>
      </c>
      <c r="Z1242" s="3">
        <f t="shared" si="340"/>
        <v>177729.4634320116</v>
      </c>
      <c r="AA1242" s="3">
        <f t="shared" si="339"/>
        <v>1842.8362866462558</v>
      </c>
      <c r="AB1242" s="3">
        <f t="shared" si="341"/>
        <v>-1</v>
      </c>
      <c r="AC1242" s="3"/>
      <c r="AD1242" s="3"/>
      <c r="AE1242" s="3"/>
      <c r="AF1242" s="1"/>
      <c r="AG1242" s="1"/>
      <c r="AI1242" s="1"/>
      <c r="AJ1242" s="1"/>
      <c r="AK1242" s="1"/>
      <c r="AL1242" s="1"/>
      <c r="AM1242" s="1"/>
      <c r="AO1242" s="1"/>
    </row>
    <row r="1243" spans="1:41" x14ac:dyDescent="0.4">
      <c r="A1243" s="15">
        <v>41988</v>
      </c>
      <c r="B1243" s="16">
        <v>175500</v>
      </c>
      <c r="C1243" s="16">
        <v>177500</v>
      </c>
      <c r="D1243" s="16">
        <v>173000</v>
      </c>
      <c r="E1243" s="16">
        <v>174500</v>
      </c>
      <c r="F1243" s="26">
        <v>-2.2400000000000002</v>
      </c>
      <c r="G1243" s="1">
        <f t="shared" si="342"/>
        <v>-1</v>
      </c>
      <c r="I1243" s="3">
        <f t="shared" si="343"/>
        <v>-4000</v>
      </c>
      <c r="J1243" s="1">
        <f t="shared" si="344"/>
        <v>0</v>
      </c>
      <c r="K1243" s="1">
        <f t="shared" si="345"/>
        <v>4000</v>
      </c>
      <c r="L1243" s="1">
        <f t="shared" si="337"/>
        <v>1475.9618625838557</v>
      </c>
      <c r="M1243" s="1">
        <f t="shared" si="337"/>
        <v>1705.5874813635467</v>
      </c>
      <c r="N1243" s="1">
        <f t="shared" si="335"/>
        <v>0.86536860683562544</v>
      </c>
      <c r="O1243" s="1">
        <f t="shared" si="336"/>
        <v>46.391292512616026</v>
      </c>
      <c r="P1243" s="1">
        <f t="shared" si="338"/>
        <v>-1</v>
      </c>
      <c r="R1243" s="3">
        <f t="shared" si="346"/>
        <v>186000</v>
      </c>
      <c r="S1243" s="3">
        <f t="shared" si="347"/>
        <v>173000</v>
      </c>
      <c r="T1243" s="1">
        <f t="shared" si="348"/>
        <v>11.538461538461538</v>
      </c>
      <c r="U1243" s="1">
        <f t="shared" si="350"/>
        <v>14.25019425019425</v>
      </c>
      <c r="V1243" s="1">
        <f t="shared" si="349"/>
        <v>-1</v>
      </c>
      <c r="W1243" s="1">
        <f t="shared" si="351"/>
        <v>-1</v>
      </c>
      <c r="Y1243" s="3">
        <f t="shared" si="334"/>
        <v>178791.94591578742</v>
      </c>
      <c r="Z1243" s="3">
        <f t="shared" si="340"/>
        <v>177490.24391852928</v>
      </c>
      <c r="AA1243" s="3">
        <f t="shared" si="339"/>
        <v>1301.7019972581475</v>
      </c>
      <c r="AB1243" s="3">
        <f t="shared" si="341"/>
        <v>-1</v>
      </c>
      <c r="AC1243" s="3"/>
      <c r="AD1243" s="3"/>
      <c r="AE1243" s="3"/>
      <c r="AF1243" s="1"/>
      <c r="AG1243" s="1"/>
      <c r="AI1243" s="1"/>
      <c r="AJ1243" s="1"/>
      <c r="AK1243" s="1"/>
      <c r="AL1243" s="1"/>
      <c r="AM1243" s="1"/>
      <c r="AO1243" s="1"/>
    </row>
    <row r="1244" spans="1:41" x14ac:dyDescent="0.4">
      <c r="A1244" s="18">
        <v>41989</v>
      </c>
      <c r="B1244" s="19">
        <v>172500</v>
      </c>
      <c r="C1244" s="19">
        <v>177000</v>
      </c>
      <c r="D1244" s="19">
        <v>172000</v>
      </c>
      <c r="E1244" s="19">
        <v>174500</v>
      </c>
      <c r="F1244" s="28">
        <v>0</v>
      </c>
      <c r="G1244" s="1">
        <f t="shared" si="342"/>
        <v>-1</v>
      </c>
      <c r="I1244" s="3">
        <f t="shared" si="343"/>
        <v>0</v>
      </c>
      <c r="J1244" s="1">
        <f t="shared" si="344"/>
        <v>0</v>
      </c>
      <c r="K1244" s="1">
        <f t="shared" si="345"/>
        <v>0</v>
      </c>
      <c r="L1244" s="1">
        <f t="shared" si="337"/>
        <v>1370.5360152564374</v>
      </c>
      <c r="M1244" s="1">
        <f t="shared" si="337"/>
        <v>1583.7598041232934</v>
      </c>
      <c r="N1244" s="1">
        <f t="shared" si="335"/>
        <v>0.86536860683562544</v>
      </c>
      <c r="O1244" s="1">
        <f t="shared" si="336"/>
        <v>46.391292512616026</v>
      </c>
      <c r="P1244" s="1">
        <f t="shared" si="338"/>
        <v>-1</v>
      </c>
      <c r="R1244" s="3">
        <f t="shared" si="346"/>
        <v>183000</v>
      </c>
      <c r="S1244" s="3">
        <f t="shared" si="347"/>
        <v>172000</v>
      </c>
      <c r="T1244" s="1">
        <f t="shared" si="348"/>
        <v>22.727272727272727</v>
      </c>
      <c r="U1244" s="1">
        <f t="shared" si="350"/>
        <v>18.492618492618494</v>
      </c>
      <c r="V1244" s="1">
        <f t="shared" si="349"/>
        <v>1</v>
      </c>
      <c r="W1244" s="1">
        <f t="shared" si="351"/>
        <v>1</v>
      </c>
      <c r="Y1244" s="3">
        <f t="shared" ref="Y1244:Y1307" si="352">E1244*(2/(12+1))+Y1243*(1-(2/(12+1)))</f>
        <v>178131.64654412781</v>
      </c>
      <c r="Z1244" s="3">
        <f t="shared" si="340"/>
        <v>177268.74436900858</v>
      </c>
      <c r="AA1244" s="3">
        <f t="shared" si="339"/>
        <v>862.90217511923402</v>
      </c>
      <c r="AB1244" s="3">
        <f t="shared" si="341"/>
        <v>-1</v>
      </c>
      <c r="AC1244" s="3"/>
      <c r="AD1244" s="3"/>
      <c r="AE1244" s="3"/>
      <c r="AF1244" s="1"/>
      <c r="AG1244" s="1"/>
      <c r="AI1244" s="1"/>
      <c r="AJ1244" s="1"/>
      <c r="AK1244" s="1"/>
      <c r="AL1244" s="1"/>
      <c r="AM1244" s="1"/>
      <c r="AO1244" s="1"/>
    </row>
    <row r="1245" spans="1:41" x14ac:dyDescent="0.4">
      <c r="A1245" s="15">
        <v>41990</v>
      </c>
      <c r="B1245" s="16">
        <v>175500</v>
      </c>
      <c r="C1245" s="16">
        <v>176000</v>
      </c>
      <c r="D1245" s="16">
        <v>167000</v>
      </c>
      <c r="E1245" s="16">
        <v>169000</v>
      </c>
      <c r="F1245" s="26">
        <v>-3.15</v>
      </c>
      <c r="G1245" s="1">
        <f t="shared" si="342"/>
        <v>-1</v>
      </c>
      <c r="I1245" s="3">
        <f t="shared" si="343"/>
        <v>-5500</v>
      </c>
      <c r="J1245" s="1">
        <f t="shared" si="344"/>
        <v>0</v>
      </c>
      <c r="K1245" s="1">
        <f t="shared" si="345"/>
        <v>5500</v>
      </c>
      <c r="L1245" s="1">
        <f t="shared" si="337"/>
        <v>1272.6405855952632</v>
      </c>
      <c r="M1245" s="1">
        <f t="shared" si="337"/>
        <v>1863.4912466859153</v>
      </c>
      <c r="N1245" s="1">
        <f t="shared" si="335"/>
        <v>0.68293349263569803</v>
      </c>
      <c r="O1245" s="1">
        <f t="shared" si="336"/>
        <v>40.579945412229762</v>
      </c>
      <c r="P1245" s="1">
        <f t="shared" si="338"/>
        <v>-1</v>
      </c>
      <c r="R1245" s="3">
        <f t="shared" si="346"/>
        <v>181500</v>
      </c>
      <c r="S1245" s="3">
        <f t="shared" si="347"/>
        <v>167000</v>
      </c>
      <c r="T1245" s="1">
        <f t="shared" si="348"/>
        <v>13.793103448275861</v>
      </c>
      <c r="U1245" s="1">
        <f t="shared" si="350"/>
        <v>16.019612571336708</v>
      </c>
      <c r="V1245" s="1">
        <f t="shared" si="349"/>
        <v>-1</v>
      </c>
      <c r="W1245" s="1">
        <f t="shared" si="351"/>
        <v>-1</v>
      </c>
      <c r="Y1245" s="3">
        <f t="shared" si="352"/>
        <v>176726.77784503123</v>
      </c>
      <c r="Z1245" s="3">
        <f t="shared" si="340"/>
        <v>176656.24478611906</v>
      </c>
      <c r="AA1245" s="3">
        <f t="shared" si="339"/>
        <v>70.533058912173146</v>
      </c>
      <c r="AB1245" s="3">
        <f t="shared" si="341"/>
        <v>-1</v>
      </c>
      <c r="AC1245" s="3"/>
      <c r="AD1245" s="3"/>
      <c r="AE1245" s="3"/>
      <c r="AF1245" s="1"/>
      <c r="AG1245" s="1"/>
      <c r="AI1245" s="1"/>
      <c r="AJ1245" s="1"/>
      <c r="AK1245" s="1"/>
      <c r="AL1245" s="1"/>
      <c r="AM1245" s="1"/>
      <c r="AO1245" s="1"/>
    </row>
    <row r="1246" spans="1:41" x14ac:dyDescent="0.4">
      <c r="A1246" s="15">
        <v>41991</v>
      </c>
      <c r="B1246" s="16">
        <v>169500</v>
      </c>
      <c r="C1246" s="16">
        <v>170000</v>
      </c>
      <c r="D1246" s="16">
        <v>164000</v>
      </c>
      <c r="E1246" s="16">
        <v>167500</v>
      </c>
      <c r="F1246" s="26">
        <v>-0.89</v>
      </c>
      <c r="G1246" s="1">
        <f t="shared" si="342"/>
        <v>-1</v>
      </c>
      <c r="I1246" s="3">
        <f t="shared" si="343"/>
        <v>-1500</v>
      </c>
      <c r="J1246" s="1">
        <f t="shared" si="344"/>
        <v>0</v>
      </c>
      <c r="K1246" s="1">
        <f t="shared" si="345"/>
        <v>1500</v>
      </c>
      <c r="L1246" s="1">
        <f t="shared" si="337"/>
        <v>1181.7376866241732</v>
      </c>
      <c r="M1246" s="1">
        <f t="shared" si="337"/>
        <v>1837.5275862083497</v>
      </c>
      <c r="N1246" s="1">
        <f t="shared" ref="N1246:N1309" si="353">L1246/M1246</f>
        <v>0.64311289555256823</v>
      </c>
      <c r="O1246" s="1">
        <f t="shared" ref="O1246:O1309" si="354">IF(M1246=0,100,100-(100/(1+N1246)))</f>
        <v>39.139909210942776</v>
      </c>
      <c r="P1246" s="1">
        <f t="shared" si="338"/>
        <v>-1</v>
      </c>
      <c r="R1246" s="3">
        <f t="shared" si="346"/>
        <v>179000</v>
      </c>
      <c r="S1246" s="3">
        <f t="shared" si="347"/>
        <v>164000</v>
      </c>
      <c r="T1246" s="1">
        <f t="shared" si="348"/>
        <v>23.333333333333332</v>
      </c>
      <c r="U1246" s="1">
        <f t="shared" si="350"/>
        <v>19.95123650296064</v>
      </c>
      <c r="V1246" s="1">
        <f t="shared" si="349"/>
        <v>1</v>
      </c>
      <c r="W1246" s="1">
        <f t="shared" si="351"/>
        <v>1</v>
      </c>
      <c r="Y1246" s="3">
        <f t="shared" si="352"/>
        <v>175307.27356118028</v>
      </c>
      <c r="Z1246" s="3">
        <f t="shared" si="340"/>
        <v>175978.00443159172</v>
      </c>
      <c r="AA1246" s="3">
        <f t="shared" si="339"/>
        <v>-670.73087041144026</v>
      </c>
      <c r="AB1246" s="3">
        <f t="shared" si="341"/>
        <v>-1</v>
      </c>
      <c r="AC1246" s="3"/>
      <c r="AD1246" s="3"/>
      <c r="AE1246" s="3"/>
      <c r="AF1246" s="1"/>
      <c r="AG1246" s="1"/>
      <c r="AI1246" s="1"/>
      <c r="AJ1246" s="1"/>
      <c r="AK1246" s="1"/>
      <c r="AL1246" s="1"/>
      <c r="AM1246" s="1"/>
      <c r="AO1246" s="1"/>
    </row>
    <row r="1247" spans="1:41" x14ac:dyDescent="0.4">
      <c r="A1247" s="15">
        <v>41992</v>
      </c>
      <c r="B1247" s="16">
        <v>170000</v>
      </c>
      <c r="C1247" s="16">
        <v>172000</v>
      </c>
      <c r="D1247" s="16">
        <v>168500</v>
      </c>
      <c r="E1247" s="16">
        <v>170000</v>
      </c>
      <c r="F1247" s="26">
        <v>1.49</v>
      </c>
      <c r="G1247" s="1">
        <f t="shared" si="342"/>
        <v>1</v>
      </c>
      <c r="I1247" s="3">
        <f t="shared" si="343"/>
        <v>2500</v>
      </c>
      <c r="J1247" s="1">
        <f t="shared" si="344"/>
        <v>2500</v>
      </c>
      <c r="K1247" s="1">
        <f t="shared" si="345"/>
        <v>0</v>
      </c>
      <c r="L1247" s="1">
        <f t="shared" ref="L1247:M1310" si="355">((L1246*13)+J1247)/14</f>
        <v>1275.8992804367322</v>
      </c>
      <c r="M1247" s="1">
        <f t="shared" si="355"/>
        <v>1706.2756157648962</v>
      </c>
      <c r="N1247" s="1">
        <f t="shared" si="353"/>
        <v>0.74776857188149337</v>
      </c>
      <c r="O1247" s="1">
        <f t="shared" si="354"/>
        <v>42.784186871864378</v>
      </c>
      <c r="P1247" s="1">
        <f t="shared" ref="P1247:P1310" si="356">IF(OR(O1247&gt;70,O1247&lt;30),IF(O1247&gt;70,-1,1),IF(O1247&gt;O1246,1,-1))</f>
        <v>1</v>
      </c>
      <c r="R1247" s="3">
        <f t="shared" si="346"/>
        <v>177500</v>
      </c>
      <c r="S1247" s="3">
        <f t="shared" si="347"/>
        <v>164000</v>
      </c>
      <c r="T1247" s="1">
        <f t="shared" si="348"/>
        <v>44.444444444444443</v>
      </c>
      <c r="U1247" s="1">
        <f t="shared" si="350"/>
        <v>27.190293742017882</v>
      </c>
      <c r="V1247" s="1">
        <f t="shared" si="349"/>
        <v>1</v>
      </c>
      <c r="W1247" s="1">
        <f t="shared" si="351"/>
        <v>1</v>
      </c>
      <c r="Y1247" s="3">
        <f t="shared" si="352"/>
        <v>174490.76993638332</v>
      </c>
      <c r="Z1247" s="3">
        <f t="shared" si="340"/>
        <v>175535.18928851085</v>
      </c>
      <c r="AA1247" s="3">
        <f t="shared" si="339"/>
        <v>-1044.4193521275301</v>
      </c>
      <c r="AB1247" s="3">
        <f t="shared" si="341"/>
        <v>-1</v>
      </c>
      <c r="AC1247" s="3"/>
      <c r="AD1247" s="3"/>
      <c r="AE1247" s="3"/>
      <c r="AF1247" s="1"/>
      <c r="AG1247" s="1"/>
      <c r="AI1247" s="1"/>
      <c r="AJ1247" s="1"/>
      <c r="AK1247" s="1"/>
      <c r="AL1247" s="1"/>
      <c r="AM1247" s="1"/>
      <c r="AO1247" s="1"/>
    </row>
    <row r="1248" spans="1:41" x14ac:dyDescent="0.4">
      <c r="A1248" s="15">
        <v>41995</v>
      </c>
      <c r="B1248" s="16">
        <v>170500</v>
      </c>
      <c r="C1248" s="16">
        <v>173000</v>
      </c>
      <c r="D1248" s="16">
        <v>170000</v>
      </c>
      <c r="E1248" s="16">
        <v>171000</v>
      </c>
      <c r="F1248" s="26">
        <v>0.59</v>
      </c>
      <c r="G1248" s="1">
        <f t="shared" si="342"/>
        <v>1</v>
      </c>
      <c r="I1248" s="3">
        <f t="shared" si="343"/>
        <v>1000</v>
      </c>
      <c r="J1248" s="1">
        <f t="shared" si="344"/>
        <v>1000</v>
      </c>
      <c r="K1248" s="1">
        <f t="shared" si="345"/>
        <v>0</v>
      </c>
      <c r="L1248" s="1">
        <f t="shared" si="355"/>
        <v>1256.1921889769656</v>
      </c>
      <c r="M1248" s="1">
        <f t="shared" si="355"/>
        <v>1584.3987860674038</v>
      </c>
      <c r="N1248" s="1">
        <f t="shared" si="353"/>
        <v>0.79285101706933803</v>
      </c>
      <c r="O1248" s="1">
        <f t="shared" si="354"/>
        <v>44.222916992029951</v>
      </c>
      <c r="P1248" s="1">
        <f t="shared" si="356"/>
        <v>1</v>
      </c>
      <c r="R1248" s="3">
        <f t="shared" si="346"/>
        <v>177000</v>
      </c>
      <c r="S1248" s="3">
        <f t="shared" si="347"/>
        <v>164000</v>
      </c>
      <c r="T1248" s="1">
        <f t="shared" si="348"/>
        <v>53.846153846153847</v>
      </c>
      <c r="U1248" s="1">
        <f t="shared" si="350"/>
        <v>40.541310541310537</v>
      </c>
      <c r="V1248" s="1">
        <f t="shared" si="349"/>
        <v>1</v>
      </c>
      <c r="W1248" s="1">
        <f t="shared" si="351"/>
        <v>1</v>
      </c>
      <c r="Y1248" s="3">
        <f t="shared" si="352"/>
        <v>173953.72840770896</v>
      </c>
      <c r="Z1248" s="3">
        <f t="shared" si="340"/>
        <v>175199.24934121376</v>
      </c>
      <c r="AA1248" s="3">
        <f t="shared" si="339"/>
        <v>-1245.5209335047984</v>
      </c>
      <c r="AB1248" s="3">
        <f t="shared" si="341"/>
        <v>-1</v>
      </c>
      <c r="AC1248" s="3"/>
      <c r="AD1248" s="3"/>
      <c r="AE1248" s="3"/>
      <c r="AF1248" s="1"/>
      <c r="AG1248" s="1"/>
      <c r="AI1248" s="1"/>
      <c r="AJ1248" s="1"/>
      <c r="AK1248" s="1"/>
      <c r="AL1248" s="1"/>
      <c r="AM1248" s="1"/>
      <c r="AO1248" s="1"/>
    </row>
    <row r="1249" spans="1:41" x14ac:dyDescent="0.4">
      <c r="A1249" s="18">
        <v>41996</v>
      </c>
      <c r="B1249" s="19">
        <v>170500</v>
      </c>
      <c r="C1249" s="19">
        <v>172500</v>
      </c>
      <c r="D1249" s="19">
        <v>170000</v>
      </c>
      <c r="E1249" s="19">
        <v>171500</v>
      </c>
      <c r="F1249" s="28">
        <v>0.28999999999999998</v>
      </c>
      <c r="G1249" s="1">
        <f t="shared" si="342"/>
        <v>1</v>
      </c>
      <c r="I1249" s="3">
        <f t="shared" si="343"/>
        <v>500</v>
      </c>
      <c r="J1249" s="1">
        <f t="shared" si="344"/>
        <v>500</v>
      </c>
      <c r="K1249" s="1">
        <f t="shared" si="345"/>
        <v>0</v>
      </c>
      <c r="L1249" s="1">
        <f t="shared" si="355"/>
        <v>1202.1784611928965</v>
      </c>
      <c r="M1249" s="1">
        <f t="shared" si="355"/>
        <v>1471.2274442054463</v>
      </c>
      <c r="N1249" s="1">
        <f t="shared" si="353"/>
        <v>0.81712617986279279</v>
      </c>
      <c r="O1249" s="1">
        <f t="shared" si="354"/>
        <v>44.968048389710184</v>
      </c>
      <c r="P1249" s="1">
        <f t="shared" si="356"/>
        <v>1</v>
      </c>
      <c r="R1249" s="3">
        <f t="shared" si="346"/>
        <v>176000</v>
      </c>
      <c r="S1249" s="3">
        <f t="shared" si="347"/>
        <v>164000</v>
      </c>
      <c r="T1249" s="1">
        <f t="shared" si="348"/>
        <v>62.5</v>
      </c>
      <c r="U1249" s="1">
        <f t="shared" si="350"/>
        <v>53.596866096866101</v>
      </c>
      <c r="V1249" s="1">
        <f t="shared" si="349"/>
        <v>1</v>
      </c>
      <c r="W1249" s="1">
        <f t="shared" si="351"/>
        <v>1</v>
      </c>
      <c r="Y1249" s="3">
        <f t="shared" si="352"/>
        <v>173576.23172959988</v>
      </c>
      <c r="Z1249" s="3">
        <f t="shared" si="340"/>
        <v>174925.23087149422</v>
      </c>
      <c r="AA1249" s="3">
        <f t="shared" si="339"/>
        <v>-1348.9991418943391</v>
      </c>
      <c r="AB1249" s="3">
        <f t="shared" si="341"/>
        <v>-1</v>
      </c>
      <c r="AC1249" s="3"/>
      <c r="AD1249" s="3"/>
      <c r="AE1249" s="3"/>
      <c r="AF1249" s="1"/>
      <c r="AG1249" s="1"/>
      <c r="AI1249" s="1"/>
      <c r="AJ1249" s="1"/>
      <c r="AK1249" s="1"/>
      <c r="AL1249" s="1"/>
      <c r="AM1249" s="1"/>
      <c r="AO1249" s="1"/>
    </row>
    <row r="1250" spans="1:41" x14ac:dyDescent="0.4">
      <c r="A1250" s="15">
        <v>41997</v>
      </c>
      <c r="B1250" s="16">
        <v>175500</v>
      </c>
      <c r="C1250" s="16">
        <v>178500</v>
      </c>
      <c r="D1250" s="16">
        <v>174500</v>
      </c>
      <c r="E1250" s="16">
        <v>175000</v>
      </c>
      <c r="F1250" s="26">
        <v>2.04</v>
      </c>
      <c r="G1250" s="1">
        <f t="shared" si="342"/>
        <v>1</v>
      </c>
      <c r="I1250" s="3">
        <f t="shared" si="343"/>
        <v>3500</v>
      </c>
      <c r="J1250" s="1">
        <f t="shared" si="344"/>
        <v>3500</v>
      </c>
      <c r="K1250" s="1">
        <f t="shared" si="345"/>
        <v>0</v>
      </c>
      <c r="L1250" s="1">
        <f t="shared" si="355"/>
        <v>1366.3085711076897</v>
      </c>
      <c r="M1250" s="1">
        <f t="shared" si="355"/>
        <v>1366.139769619343</v>
      </c>
      <c r="N1250" s="1">
        <f t="shared" si="353"/>
        <v>1.0001235609211447</v>
      </c>
      <c r="O1250" s="1">
        <f t="shared" si="354"/>
        <v>50.00308883219914</v>
      </c>
      <c r="P1250" s="1">
        <f t="shared" si="356"/>
        <v>1</v>
      </c>
      <c r="R1250" s="3">
        <f t="shared" si="346"/>
        <v>178500</v>
      </c>
      <c r="S1250" s="3">
        <f t="shared" si="347"/>
        <v>164000</v>
      </c>
      <c r="T1250" s="1">
        <f t="shared" si="348"/>
        <v>75.862068965517238</v>
      </c>
      <c r="U1250" s="1">
        <f t="shared" si="350"/>
        <v>64.069407603890355</v>
      </c>
      <c r="V1250" s="1">
        <f t="shared" si="349"/>
        <v>1</v>
      </c>
      <c r="W1250" s="1">
        <f t="shared" si="351"/>
        <v>1</v>
      </c>
      <c r="Y1250" s="3">
        <f t="shared" si="352"/>
        <v>173795.27300196915</v>
      </c>
      <c r="Z1250" s="3">
        <f t="shared" si="340"/>
        <v>174930.7693254576</v>
      </c>
      <c r="AA1250" s="3">
        <f t="shared" si="339"/>
        <v>-1135.496323488449</v>
      </c>
      <c r="AB1250" s="3">
        <f t="shared" si="341"/>
        <v>1</v>
      </c>
      <c r="AC1250" s="3"/>
      <c r="AD1250" s="3"/>
      <c r="AE1250" s="3"/>
      <c r="AF1250" s="1"/>
      <c r="AG1250" s="1"/>
      <c r="AI1250" s="1"/>
      <c r="AJ1250" s="1"/>
      <c r="AK1250" s="1"/>
      <c r="AL1250" s="1"/>
      <c r="AM1250" s="1"/>
      <c r="AO1250" s="1"/>
    </row>
    <row r="1251" spans="1:41" x14ac:dyDescent="0.4">
      <c r="A1251" s="15">
        <v>41999</v>
      </c>
      <c r="B1251" s="16">
        <v>176000</v>
      </c>
      <c r="C1251" s="16">
        <v>177000</v>
      </c>
      <c r="D1251" s="16">
        <v>174000</v>
      </c>
      <c r="E1251" s="16">
        <v>174500</v>
      </c>
      <c r="F1251" s="26">
        <v>-0.28999999999999998</v>
      </c>
      <c r="G1251" s="1">
        <f t="shared" si="342"/>
        <v>-1</v>
      </c>
      <c r="I1251" s="3">
        <f t="shared" si="343"/>
        <v>-500</v>
      </c>
      <c r="J1251" s="1">
        <f t="shared" si="344"/>
        <v>0</v>
      </c>
      <c r="K1251" s="1">
        <f t="shared" si="345"/>
        <v>500</v>
      </c>
      <c r="L1251" s="1">
        <f t="shared" si="355"/>
        <v>1268.7151017428548</v>
      </c>
      <c r="M1251" s="1">
        <f t="shared" si="355"/>
        <v>1304.2726432179613</v>
      </c>
      <c r="N1251" s="1">
        <f t="shared" si="353"/>
        <v>0.97273764679493901</v>
      </c>
      <c r="O1251" s="1">
        <f t="shared" si="354"/>
        <v>49.309022331242232</v>
      </c>
      <c r="P1251" s="1">
        <f t="shared" si="356"/>
        <v>-1</v>
      </c>
      <c r="R1251" s="3">
        <f t="shared" si="346"/>
        <v>178500</v>
      </c>
      <c r="S1251" s="3">
        <f t="shared" si="347"/>
        <v>168500</v>
      </c>
      <c r="T1251" s="1">
        <f t="shared" si="348"/>
        <v>60</v>
      </c>
      <c r="U1251" s="1">
        <f t="shared" si="350"/>
        <v>66.120689655172413</v>
      </c>
      <c r="V1251" s="1">
        <f t="shared" si="349"/>
        <v>-1</v>
      </c>
      <c r="W1251" s="1">
        <f t="shared" si="351"/>
        <v>1</v>
      </c>
      <c r="Y1251" s="3">
        <f t="shared" si="352"/>
        <v>173903.69254012773</v>
      </c>
      <c r="Z1251" s="3">
        <f t="shared" si="340"/>
        <v>174898.86048653483</v>
      </c>
      <c r="AA1251" s="3">
        <f t="shared" si="339"/>
        <v>-995.16794640710577</v>
      </c>
      <c r="AB1251" s="3">
        <f t="shared" si="341"/>
        <v>1</v>
      </c>
      <c r="AC1251" s="3"/>
      <c r="AD1251" s="3"/>
      <c r="AE1251" s="3"/>
      <c r="AF1251" s="1"/>
      <c r="AG1251" s="1"/>
      <c r="AI1251" s="1"/>
      <c r="AJ1251" s="1"/>
      <c r="AK1251" s="1"/>
      <c r="AL1251" s="1"/>
      <c r="AM1251" s="1"/>
      <c r="AO1251" s="1"/>
    </row>
    <row r="1252" spans="1:41" x14ac:dyDescent="0.4">
      <c r="A1252" s="15">
        <v>42002</v>
      </c>
      <c r="B1252" s="16">
        <v>173000</v>
      </c>
      <c r="C1252" s="16">
        <v>173500</v>
      </c>
      <c r="D1252" s="16">
        <v>171000</v>
      </c>
      <c r="E1252" s="16">
        <v>171500</v>
      </c>
      <c r="F1252" s="26">
        <v>-1.72</v>
      </c>
      <c r="G1252" s="1">
        <f t="shared" si="342"/>
        <v>-1</v>
      </c>
      <c r="I1252" s="3">
        <f t="shared" si="343"/>
        <v>-3000</v>
      </c>
      <c r="J1252" s="1">
        <f t="shared" si="344"/>
        <v>0</v>
      </c>
      <c r="K1252" s="1">
        <f t="shared" si="345"/>
        <v>3000</v>
      </c>
      <c r="L1252" s="1">
        <f t="shared" si="355"/>
        <v>1178.0925944755079</v>
      </c>
      <c r="M1252" s="1">
        <f t="shared" si="355"/>
        <v>1425.3960258452498</v>
      </c>
      <c r="N1252" s="1">
        <f t="shared" si="353"/>
        <v>0.82650194971387492</v>
      </c>
      <c r="O1252" s="1">
        <f t="shared" si="354"/>
        <v>45.250537501115076</v>
      </c>
      <c r="P1252" s="1">
        <f t="shared" si="356"/>
        <v>-1</v>
      </c>
      <c r="R1252" s="3">
        <f t="shared" si="346"/>
        <v>178500</v>
      </c>
      <c r="S1252" s="3">
        <f t="shared" si="347"/>
        <v>170000</v>
      </c>
      <c r="T1252" s="1">
        <f t="shared" si="348"/>
        <v>17.647058823529413</v>
      </c>
      <c r="U1252" s="1">
        <f t="shared" si="350"/>
        <v>51.169709263015555</v>
      </c>
      <c r="V1252" s="1">
        <f t="shared" si="349"/>
        <v>-1</v>
      </c>
      <c r="W1252" s="1">
        <f t="shared" si="351"/>
        <v>-1</v>
      </c>
      <c r="Y1252" s="3">
        <f t="shared" si="352"/>
        <v>173533.89368780036</v>
      </c>
      <c r="Z1252" s="3">
        <f t="shared" si="340"/>
        <v>174647.09304308781</v>
      </c>
      <c r="AA1252" s="3">
        <f t="shared" si="339"/>
        <v>-1113.1993552874483</v>
      </c>
      <c r="AB1252" s="3">
        <f t="shared" si="341"/>
        <v>-1</v>
      </c>
      <c r="AC1252" s="3"/>
      <c r="AD1252" s="3"/>
      <c r="AE1252" s="3"/>
      <c r="AF1252" s="1"/>
      <c r="AG1252" s="1"/>
      <c r="AI1252" s="1"/>
      <c r="AJ1252" s="1"/>
      <c r="AK1252" s="1"/>
      <c r="AL1252" s="1"/>
      <c r="AM1252" s="1"/>
      <c r="AO1252" s="1"/>
    </row>
    <row r="1253" spans="1:41" x14ac:dyDescent="0.4">
      <c r="A1253" s="15">
        <v>42003</v>
      </c>
      <c r="B1253" s="16">
        <v>172500</v>
      </c>
      <c r="C1253" s="16">
        <v>173000</v>
      </c>
      <c r="D1253" s="16">
        <v>166500</v>
      </c>
      <c r="E1253" s="16">
        <v>169000</v>
      </c>
      <c r="F1253" s="26">
        <v>-1.46</v>
      </c>
      <c r="G1253" s="1">
        <f t="shared" si="342"/>
        <v>-1</v>
      </c>
      <c r="I1253" s="3">
        <f t="shared" si="343"/>
        <v>-2500</v>
      </c>
      <c r="J1253" s="1">
        <f t="shared" si="344"/>
        <v>0</v>
      </c>
      <c r="K1253" s="1">
        <f t="shared" si="345"/>
        <v>2500</v>
      </c>
      <c r="L1253" s="1">
        <f t="shared" si="355"/>
        <v>1093.9431234415431</v>
      </c>
      <c r="M1253" s="1">
        <f t="shared" si="355"/>
        <v>1502.153452570589</v>
      </c>
      <c r="N1253" s="1">
        <f t="shared" si="353"/>
        <v>0.72824991452738186</v>
      </c>
      <c r="O1253" s="1">
        <f t="shared" si="354"/>
        <v>42.137998006297231</v>
      </c>
      <c r="P1253" s="1">
        <f t="shared" si="356"/>
        <v>-1</v>
      </c>
      <c r="R1253" s="3">
        <f t="shared" si="346"/>
        <v>178500</v>
      </c>
      <c r="S1253" s="3">
        <f t="shared" si="347"/>
        <v>166500</v>
      </c>
      <c r="T1253" s="1">
        <f t="shared" si="348"/>
        <v>20.833333333333336</v>
      </c>
      <c r="U1253" s="1">
        <f t="shared" si="350"/>
        <v>32.826797385620921</v>
      </c>
      <c r="V1253" s="1">
        <f t="shared" si="349"/>
        <v>1</v>
      </c>
      <c r="W1253" s="1">
        <f t="shared" si="351"/>
        <v>-1</v>
      </c>
      <c r="Y1253" s="3">
        <f t="shared" si="352"/>
        <v>172836.37158198492</v>
      </c>
      <c r="Z1253" s="3">
        <f t="shared" si="340"/>
        <v>174228.78985471092</v>
      </c>
      <c r="AA1253" s="3">
        <f t="shared" si="339"/>
        <v>-1392.4182727260049</v>
      </c>
      <c r="AB1253" s="3">
        <f t="shared" si="341"/>
        <v>-1</v>
      </c>
      <c r="AC1253" s="3"/>
      <c r="AD1253" s="3"/>
      <c r="AE1253" s="3"/>
      <c r="AF1253" s="1"/>
      <c r="AG1253" s="1"/>
      <c r="AI1253" s="1"/>
      <c r="AJ1253" s="1"/>
      <c r="AK1253" s="1"/>
      <c r="AL1253" s="1"/>
      <c r="AM1253" s="1"/>
      <c r="AO1253" s="1"/>
    </row>
    <row r="1254" spans="1:41" x14ac:dyDescent="0.4">
      <c r="A1254" s="18">
        <v>42006</v>
      </c>
      <c r="B1254" s="19">
        <v>169000</v>
      </c>
      <c r="C1254" s="19">
        <v>170500</v>
      </c>
      <c r="D1254" s="19">
        <v>167000</v>
      </c>
      <c r="E1254" s="19">
        <v>169000</v>
      </c>
      <c r="F1254" s="28">
        <v>0</v>
      </c>
      <c r="G1254" s="1">
        <f t="shared" si="342"/>
        <v>-1</v>
      </c>
      <c r="I1254" s="3">
        <f t="shared" si="343"/>
        <v>0</v>
      </c>
      <c r="J1254" s="1">
        <f t="shared" si="344"/>
        <v>0</v>
      </c>
      <c r="K1254" s="1">
        <f t="shared" si="345"/>
        <v>0</v>
      </c>
      <c r="L1254" s="1">
        <f t="shared" si="355"/>
        <v>1015.8043289100043</v>
      </c>
      <c r="M1254" s="1">
        <f t="shared" si="355"/>
        <v>1394.8567773869756</v>
      </c>
      <c r="N1254" s="1">
        <f t="shared" si="353"/>
        <v>0.72824991452738186</v>
      </c>
      <c r="O1254" s="1">
        <f t="shared" si="354"/>
        <v>42.137998006297231</v>
      </c>
      <c r="P1254" s="1">
        <f t="shared" si="356"/>
        <v>-1</v>
      </c>
      <c r="R1254" s="3">
        <f t="shared" si="346"/>
        <v>178500</v>
      </c>
      <c r="S1254" s="3">
        <f t="shared" si="347"/>
        <v>166500</v>
      </c>
      <c r="T1254" s="1">
        <f t="shared" si="348"/>
        <v>20.833333333333336</v>
      </c>
      <c r="U1254" s="1">
        <f t="shared" si="350"/>
        <v>19.77124183006536</v>
      </c>
      <c r="V1254" s="1">
        <f t="shared" si="349"/>
        <v>-1</v>
      </c>
      <c r="W1254" s="1">
        <f t="shared" si="351"/>
        <v>-1</v>
      </c>
      <c r="Y1254" s="3">
        <f t="shared" si="352"/>
        <v>172246.16056937186</v>
      </c>
      <c r="Z1254" s="3">
        <f t="shared" si="340"/>
        <v>173841.47208769529</v>
      </c>
      <c r="AA1254" s="3">
        <f t="shared" si="339"/>
        <v>-1595.3115183234331</v>
      </c>
      <c r="AB1254" s="3">
        <f t="shared" si="341"/>
        <v>-1</v>
      </c>
      <c r="AC1254" s="3"/>
      <c r="AD1254" s="3"/>
      <c r="AE1254" s="3"/>
      <c r="AF1254" s="1"/>
      <c r="AG1254" s="1"/>
      <c r="AI1254" s="1"/>
      <c r="AJ1254" s="1"/>
      <c r="AK1254" s="1"/>
      <c r="AL1254" s="1"/>
      <c r="AM1254" s="1"/>
      <c r="AO1254" s="1"/>
    </row>
    <row r="1255" spans="1:41" x14ac:dyDescent="0.4">
      <c r="A1255" s="15">
        <v>42009</v>
      </c>
      <c r="B1255" s="16">
        <v>171000</v>
      </c>
      <c r="C1255" s="16">
        <v>171000</v>
      </c>
      <c r="D1255" s="16">
        <v>166000</v>
      </c>
      <c r="E1255" s="16">
        <v>168000</v>
      </c>
      <c r="F1255" s="26">
        <v>-0.59</v>
      </c>
      <c r="G1255" s="1">
        <f t="shared" si="342"/>
        <v>-1</v>
      </c>
      <c r="I1255" s="3">
        <f t="shared" si="343"/>
        <v>-1000</v>
      </c>
      <c r="J1255" s="1">
        <f t="shared" si="344"/>
        <v>0</v>
      </c>
      <c r="K1255" s="1">
        <f t="shared" si="345"/>
        <v>1000</v>
      </c>
      <c r="L1255" s="1">
        <f t="shared" si="355"/>
        <v>943.24687684500407</v>
      </c>
      <c r="M1255" s="1">
        <f t="shared" si="355"/>
        <v>1366.6527218593346</v>
      </c>
      <c r="N1255" s="1">
        <f t="shared" si="353"/>
        <v>0.69018768393605812</v>
      </c>
      <c r="O1255" s="1">
        <f t="shared" si="354"/>
        <v>40.834972973461142</v>
      </c>
      <c r="P1255" s="1">
        <f t="shared" si="356"/>
        <v>-1</v>
      </c>
      <c r="R1255" s="3">
        <f t="shared" si="346"/>
        <v>177000</v>
      </c>
      <c r="S1255" s="3">
        <f t="shared" si="347"/>
        <v>166000</v>
      </c>
      <c r="T1255" s="1">
        <f t="shared" si="348"/>
        <v>18.181818181818183</v>
      </c>
      <c r="U1255" s="1">
        <f t="shared" si="350"/>
        <v>19.949494949494952</v>
      </c>
      <c r="V1255" s="1">
        <f t="shared" si="349"/>
        <v>-1</v>
      </c>
      <c r="W1255" s="1">
        <f t="shared" si="351"/>
        <v>1</v>
      </c>
      <c r="Y1255" s="3">
        <f t="shared" si="352"/>
        <v>171592.90509716081</v>
      </c>
      <c r="Z1255" s="3">
        <f t="shared" si="340"/>
        <v>173408.7704515697</v>
      </c>
      <c r="AA1255" s="3">
        <f t="shared" si="339"/>
        <v>-1815.8653544088884</v>
      </c>
      <c r="AB1255" s="3">
        <f t="shared" si="341"/>
        <v>-1</v>
      </c>
      <c r="AC1255" s="3"/>
      <c r="AD1255" s="3"/>
      <c r="AE1255" s="3"/>
      <c r="AF1255" s="1"/>
      <c r="AG1255" s="1"/>
      <c r="AI1255" s="1"/>
      <c r="AJ1255" s="1"/>
      <c r="AK1255" s="1"/>
      <c r="AL1255" s="1"/>
      <c r="AM1255" s="1"/>
      <c r="AO1255" s="1"/>
    </row>
    <row r="1256" spans="1:41" x14ac:dyDescent="0.4">
      <c r="A1256" s="15">
        <v>42010</v>
      </c>
      <c r="B1256" s="16">
        <v>166500</v>
      </c>
      <c r="C1256" s="16">
        <v>167000</v>
      </c>
      <c r="D1256" s="16">
        <v>164000</v>
      </c>
      <c r="E1256" s="16">
        <v>164500</v>
      </c>
      <c r="F1256" s="26">
        <v>-2.08</v>
      </c>
      <c r="G1256" s="1">
        <f t="shared" si="342"/>
        <v>-1</v>
      </c>
      <c r="I1256" s="3">
        <f t="shared" si="343"/>
        <v>-3500</v>
      </c>
      <c r="J1256" s="1">
        <f t="shared" si="344"/>
        <v>0</v>
      </c>
      <c r="K1256" s="1">
        <f t="shared" si="345"/>
        <v>3500</v>
      </c>
      <c r="L1256" s="1">
        <f t="shared" si="355"/>
        <v>875.87209992750377</v>
      </c>
      <c r="M1256" s="1">
        <f t="shared" si="355"/>
        <v>1519.0346702979534</v>
      </c>
      <c r="N1256" s="1">
        <f t="shared" si="353"/>
        <v>0.57659783351469163</v>
      </c>
      <c r="O1256" s="1">
        <f t="shared" si="354"/>
        <v>36.572283765561735</v>
      </c>
      <c r="P1256" s="1">
        <f t="shared" si="356"/>
        <v>-1</v>
      </c>
      <c r="R1256" s="3">
        <f t="shared" si="346"/>
        <v>173500</v>
      </c>
      <c r="S1256" s="3">
        <f t="shared" si="347"/>
        <v>164000</v>
      </c>
      <c r="T1256" s="1">
        <f t="shared" si="348"/>
        <v>5.2631578947368416</v>
      </c>
      <c r="U1256" s="1">
        <f t="shared" si="350"/>
        <v>14.759436469962786</v>
      </c>
      <c r="V1256" s="1">
        <f t="shared" si="349"/>
        <v>-1</v>
      </c>
      <c r="W1256" s="1">
        <f t="shared" si="351"/>
        <v>-1</v>
      </c>
      <c r="Y1256" s="3">
        <f t="shared" si="352"/>
        <v>170501.68892836684</v>
      </c>
      <c r="Z1256" s="3">
        <f t="shared" si="340"/>
        <v>172748.86152923122</v>
      </c>
      <c r="AA1256" s="3">
        <f t="shared" si="339"/>
        <v>-2247.1726008643745</v>
      </c>
      <c r="AB1256" s="3">
        <f t="shared" si="341"/>
        <v>-1</v>
      </c>
      <c r="AC1256" s="3"/>
      <c r="AD1256" s="3"/>
      <c r="AE1256" s="3"/>
      <c r="AF1256" s="1"/>
      <c r="AG1256" s="1"/>
      <c r="AI1256" s="1"/>
      <c r="AJ1256" s="1"/>
      <c r="AK1256" s="1"/>
      <c r="AL1256" s="1"/>
      <c r="AM1256" s="1"/>
      <c r="AO1256" s="1"/>
    </row>
    <row r="1257" spans="1:41" x14ac:dyDescent="0.4">
      <c r="A1257" s="15">
        <v>42011</v>
      </c>
      <c r="B1257" s="16">
        <v>163000</v>
      </c>
      <c r="C1257" s="16">
        <v>171500</v>
      </c>
      <c r="D1257" s="16">
        <v>163000</v>
      </c>
      <c r="E1257" s="16">
        <v>170000</v>
      </c>
      <c r="F1257" s="26">
        <v>3.34</v>
      </c>
      <c r="G1257" s="1">
        <f t="shared" si="342"/>
        <v>1</v>
      </c>
      <c r="I1257" s="3">
        <f t="shared" si="343"/>
        <v>5500</v>
      </c>
      <c r="J1257" s="1">
        <f t="shared" si="344"/>
        <v>5500</v>
      </c>
      <c r="K1257" s="1">
        <f t="shared" si="345"/>
        <v>0</v>
      </c>
      <c r="L1257" s="1">
        <f t="shared" si="355"/>
        <v>1206.166949932682</v>
      </c>
      <c r="M1257" s="1">
        <f t="shared" si="355"/>
        <v>1410.5321938480995</v>
      </c>
      <c r="N1257" s="1">
        <f t="shared" si="353"/>
        <v>0.85511479652379652</v>
      </c>
      <c r="O1257" s="1">
        <f t="shared" si="354"/>
        <v>46.094980112613619</v>
      </c>
      <c r="P1257" s="1">
        <f t="shared" si="356"/>
        <v>1</v>
      </c>
      <c r="R1257" s="3">
        <f t="shared" si="346"/>
        <v>173000</v>
      </c>
      <c r="S1257" s="3">
        <f t="shared" si="347"/>
        <v>163000</v>
      </c>
      <c r="T1257" s="1">
        <f t="shared" si="348"/>
        <v>70</v>
      </c>
      <c r="U1257" s="1">
        <f t="shared" si="350"/>
        <v>31.148325358851675</v>
      </c>
      <c r="V1257" s="1">
        <f t="shared" si="349"/>
        <v>1</v>
      </c>
      <c r="W1257" s="1">
        <f t="shared" si="351"/>
        <v>1</v>
      </c>
      <c r="Y1257" s="3">
        <f t="shared" si="352"/>
        <v>170424.50601631039</v>
      </c>
      <c r="Z1257" s="3">
        <f t="shared" si="340"/>
        <v>172545.24215669557</v>
      </c>
      <c r="AA1257" s="3">
        <f t="shared" ref="AA1257:AA1320" si="357">Y1257-Z1257</f>
        <v>-2120.7361403851828</v>
      </c>
      <c r="AB1257" s="3">
        <f t="shared" si="341"/>
        <v>1</v>
      </c>
      <c r="AC1257" s="3"/>
      <c r="AD1257" s="3"/>
      <c r="AE1257" s="3"/>
      <c r="AF1257" s="1"/>
      <c r="AG1257" s="1"/>
      <c r="AI1257" s="1"/>
      <c r="AJ1257" s="1"/>
      <c r="AK1257" s="1"/>
      <c r="AL1257" s="1"/>
      <c r="AM1257" s="1"/>
      <c r="AO1257" s="1"/>
    </row>
    <row r="1258" spans="1:41" x14ac:dyDescent="0.4">
      <c r="A1258" s="15">
        <v>42012</v>
      </c>
      <c r="B1258" s="16">
        <v>172500</v>
      </c>
      <c r="C1258" s="16">
        <v>178000</v>
      </c>
      <c r="D1258" s="16">
        <v>171000</v>
      </c>
      <c r="E1258" s="16">
        <v>178000</v>
      </c>
      <c r="F1258" s="26">
        <v>4.71</v>
      </c>
      <c r="G1258" s="1">
        <f t="shared" si="342"/>
        <v>1</v>
      </c>
      <c r="I1258" s="3">
        <f t="shared" si="343"/>
        <v>8000</v>
      </c>
      <c r="J1258" s="1">
        <f t="shared" si="344"/>
        <v>8000</v>
      </c>
      <c r="K1258" s="1">
        <f t="shared" si="345"/>
        <v>0</v>
      </c>
      <c r="L1258" s="1">
        <f t="shared" si="355"/>
        <v>1691.4407392232047</v>
      </c>
      <c r="M1258" s="1">
        <f t="shared" si="355"/>
        <v>1309.7798942875211</v>
      </c>
      <c r="N1258" s="1">
        <f t="shared" si="353"/>
        <v>1.2913931162023944</v>
      </c>
      <c r="O1258" s="1">
        <f t="shared" si="354"/>
        <v>56.358426979245941</v>
      </c>
      <c r="P1258" s="1">
        <f t="shared" si="356"/>
        <v>1</v>
      </c>
      <c r="R1258" s="3">
        <f t="shared" si="346"/>
        <v>178000</v>
      </c>
      <c r="S1258" s="3">
        <f t="shared" si="347"/>
        <v>163000</v>
      </c>
      <c r="T1258" s="1">
        <f t="shared" si="348"/>
        <v>100</v>
      </c>
      <c r="U1258" s="1">
        <f t="shared" si="350"/>
        <v>58.421052631578938</v>
      </c>
      <c r="V1258" s="1">
        <f t="shared" si="349"/>
        <v>1</v>
      </c>
      <c r="W1258" s="1">
        <f t="shared" si="351"/>
        <v>1</v>
      </c>
      <c r="Y1258" s="3">
        <f t="shared" si="352"/>
        <v>171589.96662918571</v>
      </c>
      <c r="Z1258" s="3">
        <f t="shared" ref="Z1258:Z1321" si="358">E1258*(2/(26+1))+Z1257*(1-(2/(26+1)))</f>
        <v>172949.29829323664</v>
      </c>
      <c r="AA1258" s="3">
        <f t="shared" si="357"/>
        <v>-1359.3316640509292</v>
      </c>
      <c r="AB1258" s="3">
        <f t="shared" ref="AB1258:AB1321" si="359">IF(AA1258&gt;AA1257,1,-1)</f>
        <v>1</v>
      </c>
      <c r="AC1258" s="3"/>
      <c r="AD1258" s="3"/>
      <c r="AE1258" s="3"/>
      <c r="AF1258" s="1"/>
      <c r="AG1258" s="1"/>
      <c r="AI1258" s="1"/>
      <c r="AJ1258" s="1"/>
      <c r="AK1258" s="1"/>
      <c r="AL1258" s="1"/>
      <c r="AM1258" s="1"/>
      <c r="AO1258" s="1"/>
    </row>
    <row r="1259" spans="1:41" x14ac:dyDescent="0.4">
      <c r="A1259" s="18">
        <v>42013</v>
      </c>
      <c r="B1259" s="19">
        <v>180000</v>
      </c>
      <c r="C1259" s="19">
        <v>182500</v>
      </c>
      <c r="D1259" s="19">
        <v>177500</v>
      </c>
      <c r="E1259" s="19">
        <v>180000</v>
      </c>
      <c r="F1259" s="28">
        <v>1.1200000000000001</v>
      </c>
      <c r="G1259" s="1">
        <f t="shared" si="342"/>
        <v>1</v>
      </c>
      <c r="I1259" s="3">
        <f t="shared" si="343"/>
        <v>2000</v>
      </c>
      <c r="J1259" s="1">
        <f t="shared" si="344"/>
        <v>2000</v>
      </c>
      <c r="K1259" s="1">
        <f t="shared" si="345"/>
        <v>0</v>
      </c>
      <c r="L1259" s="1">
        <f t="shared" si="355"/>
        <v>1713.4806864215473</v>
      </c>
      <c r="M1259" s="1">
        <f t="shared" si="355"/>
        <v>1216.2241875526981</v>
      </c>
      <c r="N1259" s="1">
        <f t="shared" si="353"/>
        <v>1.4088526638081709</v>
      </c>
      <c r="O1259" s="1">
        <f t="shared" si="354"/>
        <v>58.486460586630749</v>
      </c>
      <c r="P1259" s="1">
        <f t="shared" si="356"/>
        <v>1</v>
      </c>
      <c r="R1259" s="3">
        <f t="shared" si="346"/>
        <v>182500</v>
      </c>
      <c r="S1259" s="3">
        <f t="shared" si="347"/>
        <v>163000</v>
      </c>
      <c r="T1259" s="1">
        <f t="shared" si="348"/>
        <v>87.179487179487182</v>
      </c>
      <c r="U1259" s="1">
        <f t="shared" si="350"/>
        <v>85.726495726495727</v>
      </c>
      <c r="V1259" s="1">
        <f t="shared" si="349"/>
        <v>-1</v>
      </c>
      <c r="W1259" s="1">
        <f t="shared" si="351"/>
        <v>1</v>
      </c>
      <c r="Y1259" s="3">
        <f t="shared" si="352"/>
        <v>172883.8179170033</v>
      </c>
      <c r="Z1259" s="3">
        <f t="shared" si="358"/>
        <v>173471.57249373765</v>
      </c>
      <c r="AA1259" s="3">
        <f t="shared" si="357"/>
        <v>-587.75457673435449</v>
      </c>
      <c r="AB1259" s="3">
        <f t="shared" si="359"/>
        <v>1</v>
      </c>
      <c r="AC1259" s="3"/>
      <c r="AD1259" s="3"/>
      <c r="AE1259" s="3"/>
      <c r="AF1259" s="1"/>
      <c r="AG1259" s="1"/>
      <c r="AI1259" s="1"/>
      <c r="AJ1259" s="1"/>
      <c r="AK1259" s="1"/>
      <c r="AL1259" s="1"/>
      <c r="AM1259" s="1"/>
      <c r="AO1259" s="1"/>
    </row>
    <row r="1260" spans="1:41" x14ac:dyDescent="0.4">
      <c r="A1260" s="15">
        <v>42016</v>
      </c>
      <c r="B1260" s="16">
        <v>178000</v>
      </c>
      <c r="C1260" s="16">
        <v>179500</v>
      </c>
      <c r="D1260" s="16">
        <v>175500</v>
      </c>
      <c r="E1260" s="16">
        <v>177500</v>
      </c>
      <c r="F1260" s="26">
        <v>-1.39</v>
      </c>
      <c r="G1260" s="1">
        <f t="shared" si="342"/>
        <v>-1</v>
      </c>
      <c r="I1260" s="3">
        <f t="shared" si="343"/>
        <v>-2500</v>
      </c>
      <c r="J1260" s="1">
        <f t="shared" si="344"/>
        <v>0</v>
      </c>
      <c r="K1260" s="1">
        <f t="shared" si="345"/>
        <v>2500</v>
      </c>
      <c r="L1260" s="1">
        <f t="shared" si="355"/>
        <v>1591.0892088200083</v>
      </c>
      <c r="M1260" s="1">
        <f t="shared" si="355"/>
        <v>1307.9224598703627</v>
      </c>
      <c r="N1260" s="1">
        <f t="shared" si="353"/>
        <v>1.2165011746779792</v>
      </c>
      <c r="O1260" s="1">
        <f t="shared" si="354"/>
        <v>54.88384976176323</v>
      </c>
      <c r="P1260" s="1">
        <f t="shared" si="356"/>
        <v>-1</v>
      </c>
      <c r="R1260" s="3">
        <f t="shared" si="346"/>
        <v>182500</v>
      </c>
      <c r="S1260" s="3">
        <f t="shared" si="347"/>
        <v>163000</v>
      </c>
      <c r="T1260" s="1">
        <f t="shared" si="348"/>
        <v>74.358974358974365</v>
      </c>
      <c r="U1260" s="1">
        <f t="shared" si="350"/>
        <v>87.179487179487182</v>
      </c>
      <c r="V1260" s="1">
        <f t="shared" si="349"/>
        <v>-1</v>
      </c>
      <c r="W1260" s="1">
        <f t="shared" si="351"/>
        <v>1</v>
      </c>
      <c r="Y1260" s="3">
        <f t="shared" si="352"/>
        <v>173593.99977592585</v>
      </c>
      <c r="Z1260" s="3">
        <f t="shared" si="358"/>
        <v>173769.97453123858</v>
      </c>
      <c r="AA1260" s="3">
        <f t="shared" si="357"/>
        <v>-175.97475531272357</v>
      </c>
      <c r="AB1260" s="3">
        <f t="shared" si="359"/>
        <v>1</v>
      </c>
      <c r="AC1260" s="3"/>
      <c r="AD1260" s="3"/>
      <c r="AE1260" s="3"/>
      <c r="AF1260" s="1"/>
      <c r="AG1260" s="1"/>
      <c r="AI1260" s="1"/>
      <c r="AJ1260" s="1"/>
      <c r="AK1260" s="1"/>
      <c r="AL1260" s="1"/>
      <c r="AM1260" s="1"/>
      <c r="AO1260" s="1"/>
    </row>
    <row r="1261" spans="1:41" x14ac:dyDescent="0.4">
      <c r="A1261" s="15">
        <v>42017</v>
      </c>
      <c r="B1261" s="16">
        <v>181500</v>
      </c>
      <c r="C1261" s="16">
        <v>181500</v>
      </c>
      <c r="D1261" s="16">
        <v>178000</v>
      </c>
      <c r="E1261" s="16">
        <v>179500</v>
      </c>
      <c r="F1261" s="26">
        <v>1.1299999999999999</v>
      </c>
      <c r="G1261" s="1">
        <f t="shared" si="342"/>
        <v>1</v>
      </c>
      <c r="I1261" s="3">
        <f t="shared" si="343"/>
        <v>2000</v>
      </c>
      <c r="J1261" s="1">
        <f t="shared" si="344"/>
        <v>2000</v>
      </c>
      <c r="K1261" s="1">
        <f t="shared" si="345"/>
        <v>0</v>
      </c>
      <c r="L1261" s="1">
        <f t="shared" si="355"/>
        <v>1620.2971224757221</v>
      </c>
      <c r="M1261" s="1">
        <f t="shared" si="355"/>
        <v>1214.4994270224797</v>
      </c>
      <c r="N1261" s="1">
        <f t="shared" si="353"/>
        <v>1.3341275314127681</v>
      </c>
      <c r="O1261" s="1">
        <f t="shared" si="354"/>
        <v>57.157439491117522</v>
      </c>
      <c r="P1261" s="1">
        <f t="shared" si="356"/>
        <v>1</v>
      </c>
      <c r="R1261" s="3">
        <f t="shared" si="346"/>
        <v>182500</v>
      </c>
      <c r="S1261" s="3">
        <f t="shared" si="347"/>
        <v>163000</v>
      </c>
      <c r="T1261" s="1">
        <f t="shared" si="348"/>
        <v>84.615384615384613</v>
      </c>
      <c r="U1261" s="1">
        <f t="shared" si="350"/>
        <v>82.051282051282058</v>
      </c>
      <c r="V1261" s="1">
        <f t="shared" si="349"/>
        <v>1</v>
      </c>
      <c r="W1261" s="1">
        <f t="shared" si="351"/>
        <v>-1</v>
      </c>
      <c r="Y1261" s="3">
        <f t="shared" si="352"/>
        <v>174502.61519501419</v>
      </c>
      <c r="Z1261" s="3">
        <f t="shared" si="358"/>
        <v>174194.42086225795</v>
      </c>
      <c r="AA1261" s="3">
        <f t="shared" si="357"/>
        <v>308.1943327562476</v>
      </c>
      <c r="AB1261" s="3">
        <f t="shared" si="359"/>
        <v>1</v>
      </c>
      <c r="AC1261" s="3"/>
      <c r="AD1261" s="3"/>
      <c r="AE1261" s="3"/>
      <c r="AF1261" s="1"/>
      <c r="AG1261" s="1"/>
      <c r="AI1261" s="1"/>
      <c r="AJ1261" s="1"/>
      <c r="AK1261" s="1"/>
      <c r="AL1261" s="1"/>
      <c r="AM1261" s="1"/>
      <c r="AO1261" s="1"/>
    </row>
    <row r="1262" spans="1:41" x14ac:dyDescent="0.4">
      <c r="A1262" s="15">
        <v>42018</v>
      </c>
      <c r="B1262" s="16">
        <v>181000</v>
      </c>
      <c r="C1262" s="16">
        <v>182500</v>
      </c>
      <c r="D1262" s="16">
        <v>176500</v>
      </c>
      <c r="E1262" s="16">
        <v>177500</v>
      </c>
      <c r="F1262" s="26">
        <v>-1.1100000000000001</v>
      </c>
      <c r="G1262" s="1">
        <f t="shared" si="342"/>
        <v>-1</v>
      </c>
      <c r="I1262" s="3">
        <f t="shared" si="343"/>
        <v>-2000</v>
      </c>
      <c r="J1262" s="1">
        <f t="shared" si="344"/>
        <v>0</v>
      </c>
      <c r="K1262" s="1">
        <f t="shared" si="345"/>
        <v>2000</v>
      </c>
      <c r="L1262" s="1">
        <f t="shared" si="355"/>
        <v>1504.561613727456</v>
      </c>
      <c r="M1262" s="1">
        <f t="shared" si="355"/>
        <v>1270.6066108065882</v>
      </c>
      <c r="N1262" s="1">
        <f t="shared" si="353"/>
        <v>1.1841285893927089</v>
      </c>
      <c r="O1262" s="1">
        <f t="shared" si="354"/>
        <v>54.215149929517324</v>
      </c>
      <c r="P1262" s="1">
        <f t="shared" si="356"/>
        <v>-1</v>
      </c>
      <c r="R1262" s="3">
        <f t="shared" si="346"/>
        <v>182500</v>
      </c>
      <c r="S1262" s="3">
        <f t="shared" si="347"/>
        <v>171000</v>
      </c>
      <c r="T1262" s="1">
        <f t="shared" si="348"/>
        <v>56.521739130434781</v>
      </c>
      <c r="U1262" s="1">
        <f t="shared" si="350"/>
        <v>71.832032701597925</v>
      </c>
      <c r="V1262" s="1">
        <f t="shared" si="349"/>
        <v>-1</v>
      </c>
      <c r="W1262" s="1">
        <f t="shared" si="351"/>
        <v>-1</v>
      </c>
      <c r="Y1262" s="3">
        <f t="shared" si="352"/>
        <v>174963.75131885818</v>
      </c>
      <c r="Z1262" s="3">
        <f t="shared" si="358"/>
        <v>174439.27857616477</v>
      </c>
      <c r="AA1262" s="3">
        <f t="shared" si="357"/>
        <v>524.47274269341142</v>
      </c>
      <c r="AB1262" s="3">
        <f t="shared" si="359"/>
        <v>1</v>
      </c>
      <c r="AC1262" s="3"/>
      <c r="AD1262" s="3"/>
      <c r="AE1262" s="3"/>
      <c r="AF1262" s="1"/>
      <c r="AG1262" s="1"/>
      <c r="AI1262" s="1"/>
      <c r="AJ1262" s="1"/>
      <c r="AK1262" s="1"/>
      <c r="AL1262" s="1"/>
      <c r="AM1262" s="1"/>
      <c r="AO1262" s="1"/>
    </row>
    <row r="1263" spans="1:41" x14ac:dyDescent="0.4">
      <c r="A1263" s="15">
        <v>42019</v>
      </c>
      <c r="B1263" s="16">
        <v>178000</v>
      </c>
      <c r="C1263" s="16">
        <v>178000</v>
      </c>
      <c r="D1263" s="16">
        <v>173500</v>
      </c>
      <c r="E1263" s="16">
        <v>174500</v>
      </c>
      <c r="F1263" s="26">
        <v>-1.69</v>
      </c>
      <c r="G1263" s="1">
        <f t="shared" si="342"/>
        <v>-1</v>
      </c>
      <c r="I1263" s="3">
        <f t="shared" si="343"/>
        <v>-3000</v>
      </c>
      <c r="J1263" s="1">
        <f t="shared" si="344"/>
        <v>0</v>
      </c>
      <c r="K1263" s="1">
        <f t="shared" si="345"/>
        <v>3000</v>
      </c>
      <c r="L1263" s="1">
        <f t="shared" si="355"/>
        <v>1397.0929270326378</v>
      </c>
      <c r="M1263" s="1">
        <f t="shared" si="355"/>
        <v>1394.1347100346889</v>
      </c>
      <c r="N1263" s="1">
        <f t="shared" si="353"/>
        <v>1.0021219018339163</v>
      </c>
      <c r="O1263" s="1">
        <f t="shared" si="354"/>
        <v>50.052991324653426</v>
      </c>
      <c r="P1263" s="1">
        <f t="shared" si="356"/>
        <v>-1</v>
      </c>
      <c r="R1263" s="3">
        <f t="shared" si="346"/>
        <v>182500</v>
      </c>
      <c r="S1263" s="3">
        <f t="shared" si="347"/>
        <v>173500</v>
      </c>
      <c r="T1263" s="1">
        <f t="shared" si="348"/>
        <v>11.111111111111111</v>
      </c>
      <c r="U1263" s="1">
        <f t="shared" si="350"/>
        <v>50.749411618976836</v>
      </c>
      <c r="V1263" s="1">
        <f t="shared" si="349"/>
        <v>-1</v>
      </c>
      <c r="W1263" s="1">
        <f t="shared" si="351"/>
        <v>-1</v>
      </c>
      <c r="Y1263" s="3">
        <f t="shared" si="352"/>
        <v>174892.40496211077</v>
      </c>
      <c r="Z1263" s="3">
        <f t="shared" si="358"/>
        <v>174443.77645941183</v>
      </c>
      <c r="AA1263" s="3">
        <f t="shared" si="357"/>
        <v>448.62850269893534</v>
      </c>
      <c r="AB1263" s="3">
        <f t="shared" si="359"/>
        <v>-1</v>
      </c>
      <c r="AC1263" s="3"/>
      <c r="AD1263" s="3"/>
      <c r="AE1263" s="3"/>
      <c r="AF1263" s="1"/>
      <c r="AG1263" s="1"/>
      <c r="AI1263" s="1"/>
      <c r="AJ1263" s="1"/>
      <c r="AK1263" s="1"/>
      <c r="AL1263" s="1"/>
      <c r="AM1263" s="1"/>
      <c r="AO1263" s="1"/>
    </row>
    <row r="1264" spans="1:41" x14ac:dyDescent="0.4">
      <c r="A1264" s="18">
        <v>42020</v>
      </c>
      <c r="B1264" s="19">
        <v>172000</v>
      </c>
      <c r="C1264" s="19">
        <v>174000</v>
      </c>
      <c r="D1264" s="19">
        <v>169000</v>
      </c>
      <c r="E1264" s="19">
        <v>171000</v>
      </c>
      <c r="F1264" s="28">
        <v>-2.0099999999999998</v>
      </c>
      <c r="G1264" s="1">
        <f t="shared" si="342"/>
        <v>-1</v>
      </c>
      <c r="I1264" s="3">
        <f t="shared" si="343"/>
        <v>-3500</v>
      </c>
      <c r="J1264" s="1">
        <f t="shared" si="344"/>
        <v>0</v>
      </c>
      <c r="K1264" s="1">
        <f t="shared" si="345"/>
        <v>3500</v>
      </c>
      <c r="L1264" s="1">
        <f t="shared" si="355"/>
        <v>1297.3005751017351</v>
      </c>
      <c r="M1264" s="1">
        <f t="shared" si="355"/>
        <v>1544.5536593179254</v>
      </c>
      <c r="N1264" s="1">
        <f t="shared" si="353"/>
        <v>0.8399193950144942</v>
      </c>
      <c r="O1264" s="1">
        <f t="shared" si="354"/>
        <v>45.649792990408557</v>
      </c>
      <c r="P1264" s="1">
        <f t="shared" si="356"/>
        <v>-1</v>
      </c>
      <c r="R1264" s="3">
        <f t="shared" si="346"/>
        <v>182500</v>
      </c>
      <c r="S1264" s="3">
        <f t="shared" si="347"/>
        <v>169000</v>
      </c>
      <c r="T1264" s="1">
        <f t="shared" si="348"/>
        <v>14.814814814814813</v>
      </c>
      <c r="U1264" s="1">
        <f t="shared" si="350"/>
        <v>27.482555018786901</v>
      </c>
      <c r="V1264" s="1">
        <f t="shared" si="349"/>
        <v>1</v>
      </c>
      <c r="W1264" s="1">
        <f t="shared" si="351"/>
        <v>-1</v>
      </c>
      <c r="Y1264" s="3">
        <f t="shared" si="352"/>
        <v>174293.57342947833</v>
      </c>
      <c r="Z1264" s="3">
        <f t="shared" si="358"/>
        <v>174188.6819068628</v>
      </c>
      <c r="AA1264" s="3">
        <f t="shared" si="357"/>
        <v>104.89152261553681</v>
      </c>
      <c r="AB1264" s="3">
        <f t="shared" si="359"/>
        <v>-1</v>
      </c>
      <c r="AC1264" s="3"/>
      <c r="AD1264" s="3"/>
      <c r="AE1264" s="3"/>
      <c r="AF1264" s="1"/>
      <c r="AG1264" s="1"/>
      <c r="AI1264" s="1"/>
      <c r="AJ1264" s="1"/>
      <c r="AK1264" s="1"/>
      <c r="AL1264" s="1"/>
      <c r="AM1264" s="1"/>
      <c r="AO1264" s="1"/>
    </row>
    <row r="1265" spans="1:41" x14ac:dyDescent="0.4">
      <c r="A1265" s="15">
        <v>42023</v>
      </c>
      <c r="B1265" s="16">
        <v>172500</v>
      </c>
      <c r="C1265" s="16">
        <v>173500</v>
      </c>
      <c r="D1265" s="16">
        <v>171000</v>
      </c>
      <c r="E1265" s="16">
        <v>172500</v>
      </c>
      <c r="F1265" s="26">
        <v>0.88</v>
      </c>
      <c r="G1265" s="1">
        <f t="shared" si="342"/>
        <v>1</v>
      </c>
      <c r="I1265" s="3">
        <f t="shared" si="343"/>
        <v>1500</v>
      </c>
      <c r="J1265" s="1">
        <f t="shared" si="344"/>
        <v>1500</v>
      </c>
      <c r="K1265" s="1">
        <f t="shared" si="345"/>
        <v>0</v>
      </c>
      <c r="L1265" s="1">
        <f t="shared" si="355"/>
        <v>1311.7791054516113</v>
      </c>
      <c r="M1265" s="1">
        <f t="shared" si="355"/>
        <v>1434.2283979380736</v>
      </c>
      <c r="N1265" s="1">
        <f t="shared" si="353"/>
        <v>0.91462357553197093</v>
      </c>
      <c r="O1265" s="1">
        <f t="shared" si="354"/>
        <v>47.770412274268914</v>
      </c>
      <c r="P1265" s="1">
        <f t="shared" si="356"/>
        <v>1</v>
      </c>
      <c r="R1265" s="3">
        <f t="shared" si="346"/>
        <v>182500</v>
      </c>
      <c r="S1265" s="3">
        <f t="shared" si="347"/>
        <v>169000</v>
      </c>
      <c r="T1265" s="1">
        <f t="shared" si="348"/>
        <v>25.925925925925924</v>
      </c>
      <c r="U1265" s="1">
        <f t="shared" si="350"/>
        <v>17.283950617283949</v>
      </c>
      <c r="V1265" s="1">
        <f t="shared" si="349"/>
        <v>1</v>
      </c>
      <c r="W1265" s="1">
        <f t="shared" si="351"/>
        <v>-1</v>
      </c>
      <c r="Y1265" s="3">
        <f t="shared" si="352"/>
        <v>174017.63905571244</v>
      </c>
      <c r="Z1265" s="3">
        <f t="shared" si="358"/>
        <v>174063.59435820629</v>
      </c>
      <c r="AA1265" s="3">
        <f t="shared" si="357"/>
        <v>-45.955302493850468</v>
      </c>
      <c r="AB1265" s="3">
        <f t="shared" si="359"/>
        <v>-1</v>
      </c>
      <c r="AC1265" s="3"/>
      <c r="AD1265" s="3"/>
      <c r="AE1265" s="3"/>
      <c r="AF1265" s="1"/>
      <c r="AG1265" s="1"/>
      <c r="AI1265" s="1"/>
      <c r="AJ1265" s="1"/>
      <c r="AK1265" s="1"/>
      <c r="AL1265" s="1"/>
      <c r="AM1265" s="1"/>
      <c r="AO1265" s="1"/>
    </row>
    <row r="1266" spans="1:41" x14ac:dyDescent="0.4">
      <c r="A1266" s="15">
        <v>42024</v>
      </c>
      <c r="B1266" s="16">
        <v>173000</v>
      </c>
      <c r="C1266" s="16">
        <v>174500</v>
      </c>
      <c r="D1266" s="16">
        <v>172000</v>
      </c>
      <c r="E1266" s="16">
        <v>173500</v>
      </c>
      <c r="F1266" s="26">
        <v>0.57999999999999996</v>
      </c>
      <c r="G1266" s="1">
        <f t="shared" si="342"/>
        <v>1</v>
      </c>
      <c r="I1266" s="3">
        <f t="shared" si="343"/>
        <v>1000</v>
      </c>
      <c r="J1266" s="1">
        <f t="shared" si="344"/>
        <v>1000</v>
      </c>
      <c r="K1266" s="1">
        <f t="shared" si="345"/>
        <v>0</v>
      </c>
      <c r="L1266" s="1">
        <f t="shared" si="355"/>
        <v>1289.5091693479246</v>
      </c>
      <c r="M1266" s="1">
        <f t="shared" si="355"/>
        <v>1331.7835123710684</v>
      </c>
      <c r="N1266" s="1">
        <f t="shared" si="353"/>
        <v>0.96825734615990278</v>
      </c>
      <c r="O1266" s="1">
        <f t="shared" si="354"/>
        <v>49.193635580681878</v>
      </c>
      <c r="P1266" s="1">
        <f t="shared" si="356"/>
        <v>1</v>
      </c>
      <c r="R1266" s="3">
        <f t="shared" si="346"/>
        <v>182500</v>
      </c>
      <c r="S1266" s="3">
        <f t="shared" si="347"/>
        <v>169000</v>
      </c>
      <c r="T1266" s="1">
        <f t="shared" si="348"/>
        <v>33.333333333333329</v>
      </c>
      <c r="U1266" s="1">
        <f t="shared" si="350"/>
        <v>24.691358024691354</v>
      </c>
      <c r="V1266" s="1">
        <f t="shared" si="349"/>
        <v>1</v>
      </c>
      <c r="W1266" s="1">
        <f t="shared" si="351"/>
        <v>1</v>
      </c>
      <c r="Y1266" s="3">
        <f t="shared" si="352"/>
        <v>173938.00227791051</v>
      </c>
      <c r="Z1266" s="3">
        <f t="shared" si="358"/>
        <v>174021.8466279688</v>
      </c>
      <c r="AA1266" s="3">
        <f t="shared" si="357"/>
        <v>-83.844350058294367</v>
      </c>
      <c r="AB1266" s="3">
        <f t="shared" si="359"/>
        <v>-1</v>
      </c>
      <c r="AC1266" s="3"/>
      <c r="AD1266" s="3"/>
      <c r="AE1266" s="3"/>
      <c r="AF1266" s="1"/>
      <c r="AG1266" s="1"/>
      <c r="AI1266" s="1"/>
      <c r="AJ1266" s="1"/>
      <c r="AK1266" s="1"/>
      <c r="AL1266" s="1"/>
      <c r="AM1266" s="1"/>
      <c r="AO1266" s="1"/>
    </row>
    <row r="1267" spans="1:41" x14ac:dyDescent="0.4">
      <c r="A1267" s="15">
        <v>42025</v>
      </c>
      <c r="B1267" s="16">
        <v>172500</v>
      </c>
      <c r="C1267" s="16">
        <v>176000</v>
      </c>
      <c r="D1267" s="16">
        <v>168500</v>
      </c>
      <c r="E1267" s="16">
        <v>171500</v>
      </c>
      <c r="F1267" s="26">
        <v>-1.1499999999999999</v>
      </c>
      <c r="G1267" s="1">
        <f t="shared" si="342"/>
        <v>-1</v>
      </c>
      <c r="I1267" s="3">
        <f t="shared" si="343"/>
        <v>-2000</v>
      </c>
      <c r="J1267" s="1">
        <f t="shared" si="344"/>
        <v>0</v>
      </c>
      <c r="K1267" s="1">
        <f t="shared" si="345"/>
        <v>2000</v>
      </c>
      <c r="L1267" s="1">
        <f t="shared" si="355"/>
        <v>1197.4013715373585</v>
      </c>
      <c r="M1267" s="1">
        <f t="shared" si="355"/>
        <v>1379.5132614874206</v>
      </c>
      <c r="N1267" s="1">
        <f t="shared" si="353"/>
        <v>0.86798830063169885</v>
      </c>
      <c r="O1267" s="1">
        <f t="shared" si="354"/>
        <v>46.466474138953153</v>
      </c>
      <c r="P1267" s="1">
        <f t="shared" si="356"/>
        <v>-1</v>
      </c>
      <c r="R1267" s="3">
        <f t="shared" si="346"/>
        <v>178000</v>
      </c>
      <c r="S1267" s="3">
        <f t="shared" si="347"/>
        <v>168500</v>
      </c>
      <c r="T1267" s="1">
        <f t="shared" si="348"/>
        <v>31.578947368421051</v>
      </c>
      <c r="U1267" s="1">
        <f t="shared" si="350"/>
        <v>30.27940220922677</v>
      </c>
      <c r="V1267" s="1">
        <f t="shared" si="349"/>
        <v>-1</v>
      </c>
      <c r="W1267" s="1">
        <f t="shared" si="351"/>
        <v>1</v>
      </c>
      <c r="Y1267" s="3">
        <f t="shared" si="352"/>
        <v>173562.92500438579</v>
      </c>
      <c r="Z1267" s="3">
        <f t="shared" si="358"/>
        <v>173835.04317404519</v>
      </c>
      <c r="AA1267" s="3">
        <f t="shared" si="357"/>
        <v>-272.11816965939943</v>
      </c>
      <c r="AB1267" s="3">
        <f t="shared" si="359"/>
        <v>-1</v>
      </c>
      <c r="AC1267" s="3"/>
      <c r="AD1267" s="3"/>
      <c r="AE1267" s="3"/>
      <c r="AF1267" s="1"/>
      <c r="AG1267" s="1"/>
      <c r="AI1267" s="1"/>
      <c r="AJ1267" s="1"/>
      <c r="AK1267" s="1"/>
      <c r="AL1267" s="1"/>
      <c r="AM1267" s="1"/>
      <c r="AO1267" s="1"/>
    </row>
    <row r="1268" spans="1:41" x14ac:dyDescent="0.4">
      <c r="A1268" s="15">
        <v>42026</v>
      </c>
      <c r="B1268" s="16">
        <v>171500</v>
      </c>
      <c r="C1268" s="16">
        <v>174000</v>
      </c>
      <c r="D1268" s="16">
        <v>164500</v>
      </c>
      <c r="E1268" s="16">
        <v>168000</v>
      </c>
      <c r="F1268" s="26">
        <v>-2.04</v>
      </c>
      <c r="G1268" s="1">
        <f t="shared" si="342"/>
        <v>-1</v>
      </c>
      <c r="I1268" s="3">
        <f t="shared" si="343"/>
        <v>-3500</v>
      </c>
      <c r="J1268" s="1">
        <f t="shared" si="344"/>
        <v>0</v>
      </c>
      <c r="K1268" s="1">
        <f t="shared" si="345"/>
        <v>3500</v>
      </c>
      <c r="L1268" s="1">
        <f t="shared" si="355"/>
        <v>1111.8727021418329</v>
      </c>
      <c r="M1268" s="1">
        <f t="shared" si="355"/>
        <v>1530.9765999526048</v>
      </c>
      <c r="N1268" s="1">
        <f t="shared" si="353"/>
        <v>0.72625061818466308</v>
      </c>
      <c r="O1268" s="1">
        <f t="shared" si="354"/>
        <v>42.070983815107518</v>
      </c>
      <c r="P1268" s="1">
        <f t="shared" si="356"/>
        <v>-1</v>
      </c>
      <c r="R1268" s="3">
        <f t="shared" si="346"/>
        <v>176000</v>
      </c>
      <c r="S1268" s="3">
        <f t="shared" si="347"/>
        <v>164500</v>
      </c>
      <c r="T1268" s="1">
        <f t="shared" si="348"/>
        <v>30.434782608695656</v>
      </c>
      <c r="U1268" s="1">
        <f t="shared" si="350"/>
        <v>31.782354436816679</v>
      </c>
      <c r="V1268" s="1">
        <f t="shared" si="349"/>
        <v>-1</v>
      </c>
      <c r="W1268" s="1">
        <f t="shared" si="351"/>
        <v>1</v>
      </c>
      <c r="Y1268" s="3">
        <f t="shared" si="352"/>
        <v>172707.09038832644</v>
      </c>
      <c r="Z1268" s="3">
        <f t="shared" si="358"/>
        <v>173402.81775374553</v>
      </c>
      <c r="AA1268" s="3">
        <f t="shared" si="357"/>
        <v>-695.72736541909399</v>
      </c>
      <c r="AB1268" s="3">
        <f t="shared" si="359"/>
        <v>-1</v>
      </c>
      <c r="AC1268" s="3"/>
      <c r="AD1268" s="3"/>
      <c r="AE1268" s="3"/>
      <c r="AF1268" s="1"/>
      <c r="AG1268" s="1"/>
      <c r="AI1268" s="1"/>
      <c r="AJ1268" s="1"/>
      <c r="AK1268" s="1"/>
      <c r="AL1268" s="1"/>
      <c r="AM1268" s="1"/>
      <c r="AO1268" s="1"/>
    </row>
    <row r="1269" spans="1:41" x14ac:dyDescent="0.4">
      <c r="A1269" s="18">
        <v>42027</v>
      </c>
      <c r="B1269" s="19">
        <v>170500</v>
      </c>
      <c r="C1269" s="19">
        <v>171000</v>
      </c>
      <c r="D1269" s="19">
        <v>167000</v>
      </c>
      <c r="E1269" s="19">
        <v>168000</v>
      </c>
      <c r="F1269" s="28">
        <v>0</v>
      </c>
      <c r="G1269" s="1">
        <f t="shared" si="342"/>
        <v>-1</v>
      </c>
      <c r="I1269" s="3">
        <f t="shared" si="343"/>
        <v>0</v>
      </c>
      <c r="J1269" s="1">
        <f t="shared" si="344"/>
        <v>0</v>
      </c>
      <c r="K1269" s="1">
        <f t="shared" si="345"/>
        <v>0</v>
      </c>
      <c r="L1269" s="1">
        <f t="shared" si="355"/>
        <v>1032.4532234174162</v>
      </c>
      <c r="M1269" s="1">
        <f t="shared" si="355"/>
        <v>1421.6211285274187</v>
      </c>
      <c r="N1269" s="1">
        <f t="shared" si="353"/>
        <v>0.72625061818466308</v>
      </c>
      <c r="O1269" s="1">
        <f t="shared" si="354"/>
        <v>42.070983815107518</v>
      </c>
      <c r="P1269" s="1">
        <f t="shared" si="356"/>
        <v>-1</v>
      </c>
      <c r="R1269" s="3">
        <f t="shared" si="346"/>
        <v>176000</v>
      </c>
      <c r="S1269" s="3">
        <f t="shared" si="347"/>
        <v>164500</v>
      </c>
      <c r="T1269" s="1">
        <f t="shared" si="348"/>
        <v>30.434782608695656</v>
      </c>
      <c r="U1269" s="1">
        <f t="shared" si="350"/>
        <v>30.816170861937454</v>
      </c>
      <c r="V1269" s="1">
        <f t="shared" si="349"/>
        <v>-1</v>
      </c>
      <c r="W1269" s="1">
        <f t="shared" si="351"/>
        <v>-1</v>
      </c>
      <c r="Y1269" s="3">
        <f t="shared" si="352"/>
        <v>171982.92263627623</v>
      </c>
      <c r="Z1269" s="3">
        <f t="shared" si="358"/>
        <v>173002.60903124587</v>
      </c>
      <c r="AA1269" s="3">
        <f t="shared" si="357"/>
        <v>-1019.6863949696417</v>
      </c>
      <c r="AB1269" s="3">
        <f t="shared" si="359"/>
        <v>-1</v>
      </c>
      <c r="AC1269" s="3"/>
      <c r="AD1269" s="3"/>
      <c r="AE1269" s="3"/>
      <c r="AF1269" s="1"/>
      <c r="AG1269" s="1"/>
      <c r="AI1269" s="1"/>
      <c r="AJ1269" s="1"/>
      <c r="AK1269" s="1"/>
      <c r="AL1269" s="1"/>
      <c r="AM1269" s="1"/>
      <c r="AO1269" s="1"/>
    </row>
    <row r="1270" spans="1:41" x14ac:dyDescent="0.4">
      <c r="A1270" s="15">
        <v>42030</v>
      </c>
      <c r="B1270" s="16">
        <v>165500</v>
      </c>
      <c r="C1270" s="16">
        <v>166500</v>
      </c>
      <c r="D1270" s="16">
        <v>163500</v>
      </c>
      <c r="E1270" s="16">
        <v>164500</v>
      </c>
      <c r="F1270" s="26">
        <v>-2.08</v>
      </c>
      <c r="G1270" s="1">
        <f t="shared" si="342"/>
        <v>-1</v>
      </c>
      <c r="I1270" s="3">
        <f t="shared" si="343"/>
        <v>-3500</v>
      </c>
      <c r="J1270" s="1">
        <f t="shared" si="344"/>
        <v>0</v>
      </c>
      <c r="K1270" s="1">
        <f t="shared" si="345"/>
        <v>3500</v>
      </c>
      <c r="L1270" s="1">
        <f t="shared" si="355"/>
        <v>958.7065646018865</v>
      </c>
      <c r="M1270" s="1">
        <f t="shared" si="355"/>
        <v>1570.0767622040316</v>
      </c>
      <c r="N1270" s="1">
        <f t="shared" si="353"/>
        <v>0.61061126925799469</v>
      </c>
      <c r="O1270" s="1">
        <f t="shared" si="354"/>
        <v>37.911771816876829</v>
      </c>
      <c r="P1270" s="1">
        <f t="shared" si="356"/>
        <v>-1</v>
      </c>
      <c r="R1270" s="3">
        <f t="shared" si="346"/>
        <v>176000</v>
      </c>
      <c r="S1270" s="3">
        <f t="shared" si="347"/>
        <v>163500</v>
      </c>
      <c r="T1270" s="1">
        <f t="shared" si="348"/>
        <v>8</v>
      </c>
      <c r="U1270" s="1">
        <f t="shared" si="350"/>
        <v>22.956521739130437</v>
      </c>
      <c r="V1270" s="1">
        <f t="shared" si="349"/>
        <v>-1</v>
      </c>
      <c r="W1270" s="1">
        <f t="shared" si="351"/>
        <v>-1</v>
      </c>
      <c r="Y1270" s="3">
        <f t="shared" si="352"/>
        <v>170831.7037691568</v>
      </c>
      <c r="Z1270" s="3">
        <f t="shared" si="358"/>
        <v>172372.78614004247</v>
      </c>
      <c r="AA1270" s="3">
        <f t="shared" si="357"/>
        <v>-1541.0823708856769</v>
      </c>
      <c r="AB1270" s="3">
        <f t="shared" si="359"/>
        <v>-1</v>
      </c>
      <c r="AC1270" s="3"/>
      <c r="AD1270" s="3"/>
      <c r="AE1270" s="3"/>
      <c r="AF1270" s="1"/>
      <c r="AG1270" s="1"/>
      <c r="AI1270" s="1"/>
      <c r="AJ1270" s="1"/>
      <c r="AK1270" s="1"/>
      <c r="AL1270" s="1"/>
      <c r="AM1270" s="1"/>
      <c r="AO1270" s="1"/>
    </row>
    <row r="1271" spans="1:41" x14ac:dyDescent="0.4">
      <c r="A1271" s="15">
        <v>42031</v>
      </c>
      <c r="B1271" s="16">
        <v>166000</v>
      </c>
      <c r="C1271" s="16">
        <v>166000</v>
      </c>
      <c r="D1271" s="16">
        <v>161000</v>
      </c>
      <c r="E1271" s="16">
        <v>164000</v>
      </c>
      <c r="F1271" s="26">
        <v>-0.3</v>
      </c>
      <c r="G1271" s="1">
        <f t="shared" si="342"/>
        <v>-1</v>
      </c>
      <c r="I1271" s="3">
        <f t="shared" si="343"/>
        <v>-500</v>
      </c>
      <c r="J1271" s="1">
        <f t="shared" si="344"/>
        <v>0</v>
      </c>
      <c r="K1271" s="1">
        <f t="shared" si="345"/>
        <v>500</v>
      </c>
      <c r="L1271" s="1">
        <f t="shared" si="355"/>
        <v>890.22752427318028</v>
      </c>
      <c r="M1271" s="1">
        <f t="shared" si="355"/>
        <v>1493.6427077608864</v>
      </c>
      <c r="N1271" s="1">
        <f t="shared" si="353"/>
        <v>0.59601102703317632</v>
      </c>
      <c r="O1271" s="1">
        <f t="shared" si="354"/>
        <v>37.343791298303294</v>
      </c>
      <c r="P1271" s="1">
        <f t="shared" si="356"/>
        <v>-1</v>
      </c>
      <c r="R1271" s="3">
        <f t="shared" si="346"/>
        <v>176000</v>
      </c>
      <c r="S1271" s="3">
        <f t="shared" si="347"/>
        <v>161000</v>
      </c>
      <c r="T1271" s="1">
        <f t="shared" si="348"/>
        <v>20</v>
      </c>
      <c r="U1271" s="1">
        <f t="shared" si="350"/>
        <v>19.478260869565219</v>
      </c>
      <c r="V1271" s="1">
        <f t="shared" si="349"/>
        <v>1</v>
      </c>
      <c r="W1271" s="1">
        <f t="shared" si="351"/>
        <v>-1</v>
      </c>
      <c r="Y1271" s="3">
        <f t="shared" si="352"/>
        <v>169780.67242005575</v>
      </c>
      <c r="Z1271" s="3">
        <f t="shared" si="358"/>
        <v>171752.57975929859</v>
      </c>
      <c r="AA1271" s="3">
        <f t="shared" si="357"/>
        <v>-1971.90733924284</v>
      </c>
      <c r="AB1271" s="3">
        <f t="shared" si="359"/>
        <v>-1</v>
      </c>
      <c r="AC1271" s="3"/>
      <c r="AD1271" s="3"/>
      <c r="AE1271" s="3"/>
      <c r="AF1271" s="1"/>
      <c r="AG1271" s="1"/>
      <c r="AI1271" s="1"/>
      <c r="AJ1271" s="1"/>
      <c r="AK1271" s="1"/>
      <c r="AL1271" s="1"/>
      <c r="AM1271" s="1"/>
      <c r="AO1271" s="1"/>
    </row>
    <row r="1272" spans="1:41" x14ac:dyDescent="0.4">
      <c r="A1272" s="15">
        <v>42032</v>
      </c>
      <c r="B1272" s="16">
        <v>164500</v>
      </c>
      <c r="C1272" s="16">
        <v>166000</v>
      </c>
      <c r="D1272" s="16">
        <v>163000</v>
      </c>
      <c r="E1272" s="16">
        <v>165500</v>
      </c>
      <c r="F1272" s="26">
        <v>0.91</v>
      </c>
      <c r="G1272" s="1">
        <f t="shared" si="342"/>
        <v>1</v>
      </c>
      <c r="I1272" s="3">
        <f t="shared" si="343"/>
        <v>1500</v>
      </c>
      <c r="J1272" s="1">
        <f t="shared" si="344"/>
        <v>1500</v>
      </c>
      <c r="K1272" s="1">
        <f t="shared" si="345"/>
        <v>0</v>
      </c>
      <c r="L1272" s="1">
        <f t="shared" si="355"/>
        <v>933.78270111081031</v>
      </c>
      <c r="M1272" s="1">
        <f t="shared" si="355"/>
        <v>1386.9539429208232</v>
      </c>
      <c r="N1272" s="1">
        <f t="shared" si="353"/>
        <v>0.67326150653880579</v>
      </c>
      <c r="O1272" s="1">
        <f t="shared" si="354"/>
        <v>40.236478512642556</v>
      </c>
      <c r="P1272" s="1">
        <f t="shared" si="356"/>
        <v>1</v>
      </c>
      <c r="R1272" s="3">
        <f t="shared" si="346"/>
        <v>174000</v>
      </c>
      <c r="S1272" s="3">
        <f t="shared" si="347"/>
        <v>161000</v>
      </c>
      <c r="T1272" s="1">
        <f t="shared" si="348"/>
        <v>34.615384615384613</v>
      </c>
      <c r="U1272" s="1">
        <f t="shared" si="350"/>
        <v>20.871794871794872</v>
      </c>
      <c r="V1272" s="1">
        <f t="shared" si="349"/>
        <v>1</v>
      </c>
      <c r="W1272" s="1">
        <f t="shared" si="351"/>
        <v>1</v>
      </c>
      <c r="Y1272" s="3">
        <f t="shared" si="352"/>
        <v>169122.10743235488</v>
      </c>
      <c r="Z1272" s="3">
        <f t="shared" si="358"/>
        <v>171289.42570305426</v>
      </c>
      <c r="AA1272" s="3">
        <f t="shared" si="357"/>
        <v>-2167.318270699383</v>
      </c>
      <c r="AB1272" s="3">
        <f t="shared" si="359"/>
        <v>-1</v>
      </c>
      <c r="AC1272" s="3"/>
      <c r="AD1272" s="3"/>
      <c r="AE1272" s="3"/>
      <c r="AF1272" s="1"/>
      <c r="AG1272" s="1"/>
      <c r="AI1272" s="1"/>
      <c r="AJ1272" s="1"/>
      <c r="AK1272" s="1"/>
      <c r="AL1272" s="1"/>
      <c r="AM1272" s="1"/>
      <c r="AO1272" s="1"/>
    </row>
    <row r="1273" spans="1:41" x14ac:dyDescent="0.4">
      <c r="A1273" s="15">
        <v>42033</v>
      </c>
      <c r="B1273" s="16">
        <v>165500</v>
      </c>
      <c r="C1273" s="16">
        <v>168500</v>
      </c>
      <c r="D1273" s="16">
        <v>164500</v>
      </c>
      <c r="E1273" s="16">
        <v>167000</v>
      </c>
      <c r="F1273" s="26">
        <v>0.91</v>
      </c>
      <c r="G1273" s="1">
        <f t="shared" si="342"/>
        <v>1</v>
      </c>
      <c r="I1273" s="3">
        <f t="shared" si="343"/>
        <v>1500</v>
      </c>
      <c r="J1273" s="1">
        <f t="shared" si="344"/>
        <v>1500</v>
      </c>
      <c r="K1273" s="1">
        <f t="shared" si="345"/>
        <v>0</v>
      </c>
      <c r="L1273" s="1">
        <f t="shared" si="355"/>
        <v>974.22679388860956</v>
      </c>
      <c r="M1273" s="1">
        <f t="shared" si="355"/>
        <v>1287.8858041407643</v>
      </c>
      <c r="N1273" s="1">
        <f t="shared" si="353"/>
        <v>0.75645433062179146</v>
      </c>
      <c r="O1273" s="1">
        <f t="shared" si="354"/>
        <v>43.067122067102297</v>
      </c>
      <c r="P1273" s="1">
        <f t="shared" si="356"/>
        <v>1</v>
      </c>
      <c r="R1273" s="3">
        <f t="shared" si="346"/>
        <v>171000</v>
      </c>
      <c r="S1273" s="3">
        <f t="shared" si="347"/>
        <v>161000</v>
      </c>
      <c r="T1273" s="1">
        <f t="shared" si="348"/>
        <v>60</v>
      </c>
      <c r="U1273" s="1">
        <f t="shared" si="350"/>
        <v>38.205128205128204</v>
      </c>
      <c r="V1273" s="1">
        <f t="shared" si="349"/>
        <v>1</v>
      </c>
      <c r="W1273" s="1">
        <f t="shared" si="351"/>
        <v>1</v>
      </c>
      <c r="Y1273" s="3">
        <f t="shared" si="352"/>
        <v>168795.62936583874</v>
      </c>
      <c r="Z1273" s="3">
        <f t="shared" si="358"/>
        <v>170971.69046579098</v>
      </c>
      <c r="AA1273" s="3">
        <f t="shared" si="357"/>
        <v>-2176.0610999522323</v>
      </c>
      <c r="AB1273" s="3">
        <f t="shared" si="359"/>
        <v>-1</v>
      </c>
      <c r="AC1273" s="3"/>
      <c r="AD1273" s="3"/>
      <c r="AE1273" s="3"/>
      <c r="AF1273" s="1"/>
      <c r="AG1273" s="1"/>
      <c r="AI1273" s="1"/>
      <c r="AJ1273" s="1"/>
      <c r="AK1273" s="1"/>
      <c r="AL1273" s="1"/>
      <c r="AM1273" s="1"/>
      <c r="AO1273" s="1"/>
    </row>
    <row r="1274" spans="1:41" x14ac:dyDescent="0.4">
      <c r="A1274" s="18">
        <v>42034</v>
      </c>
      <c r="B1274" s="19">
        <v>168500</v>
      </c>
      <c r="C1274" s="19">
        <v>171000</v>
      </c>
      <c r="D1274" s="19">
        <v>167000</v>
      </c>
      <c r="E1274" s="19">
        <v>169500</v>
      </c>
      <c r="F1274" s="28">
        <v>1.5</v>
      </c>
      <c r="G1274" s="1">
        <f t="shared" si="342"/>
        <v>1</v>
      </c>
      <c r="I1274" s="3">
        <f t="shared" si="343"/>
        <v>2500</v>
      </c>
      <c r="J1274" s="1">
        <f t="shared" si="344"/>
        <v>2500</v>
      </c>
      <c r="K1274" s="1">
        <f t="shared" si="345"/>
        <v>0</v>
      </c>
      <c r="L1274" s="1">
        <f t="shared" si="355"/>
        <v>1083.2105943251374</v>
      </c>
      <c r="M1274" s="1">
        <f t="shared" si="355"/>
        <v>1195.8939609878526</v>
      </c>
      <c r="N1274" s="1">
        <f t="shared" si="353"/>
        <v>0.90577478410407353</v>
      </c>
      <c r="O1274" s="1">
        <f t="shared" si="354"/>
        <v>47.52790264930956</v>
      </c>
      <c r="P1274" s="1">
        <f t="shared" si="356"/>
        <v>1</v>
      </c>
      <c r="R1274" s="3">
        <f t="shared" si="346"/>
        <v>171000</v>
      </c>
      <c r="S1274" s="3">
        <f t="shared" si="347"/>
        <v>161000</v>
      </c>
      <c r="T1274" s="1">
        <f t="shared" si="348"/>
        <v>85</v>
      </c>
      <c r="U1274" s="1">
        <f t="shared" si="350"/>
        <v>59.871794871794869</v>
      </c>
      <c r="V1274" s="1">
        <f t="shared" si="349"/>
        <v>1</v>
      </c>
      <c r="W1274" s="1">
        <f t="shared" si="351"/>
        <v>1</v>
      </c>
      <c r="Y1274" s="3">
        <f t="shared" si="352"/>
        <v>168903.99407878664</v>
      </c>
      <c r="Z1274" s="3">
        <f t="shared" si="358"/>
        <v>170862.67635721387</v>
      </c>
      <c r="AA1274" s="3">
        <f t="shared" si="357"/>
        <v>-1958.6822784272372</v>
      </c>
      <c r="AB1274" s="3">
        <f t="shared" si="359"/>
        <v>1</v>
      </c>
      <c r="AC1274" s="3"/>
      <c r="AD1274" s="3"/>
      <c r="AE1274" s="3"/>
      <c r="AF1274" s="1"/>
      <c r="AG1274" s="1"/>
      <c r="AI1274" s="1"/>
      <c r="AJ1274" s="1"/>
      <c r="AK1274" s="1"/>
      <c r="AL1274" s="1"/>
      <c r="AM1274" s="1"/>
      <c r="AO1274" s="1"/>
    </row>
    <row r="1275" spans="1:41" x14ac:dyDescent="0.4">
      <c r="A1275" s="15">
        <v>42037</v>
      </c>
      <c r="B1275" s="16">
        <v>170000</v>
      </c>
      <c r="C1275" s="16">
        <v>171000</v>
      </c>
      <c r="D1275" s="16">
        <v>168500</v>
      </c>
      <c r="E1275" s="16">
        <v>171000</v>
      </c>
      <c r="F1275" s="26">
        <v>0.88</v>
      </c>
      <c r="G1275" s="1">
        <f t="shared" si="342"/>
        <v>1</v>
      </c>
      <c r="I1275" s="3">
        <f t="shared" si="343"/>
        <v>1500</v>
      </c>
      <c r="J1275" s="1">
        <f t="shared" si="344"/>
        <v>1500</v>
      </c>
      <c r="K1275" s="1">
        <f t="shared" si="345"/>
        <v>0</v>
      </c>
      <c r="L1275" s="1">
        <f t="shared" si="355"/>
        <v>1112.9812661590563</v>
      </c>
      <c r="M1275" s="1">
        <f t="shared" si="355"/>
        <v>1110.4729637744344</v>
      </c>
      <c r="N1275" s="1">
        <f t="shared" si="353"/>
        <v>1.0022587694310867</v>
      </c>
      <c r="O1275" s="1">
        <f t="shared" si="354"/>
        <v>50.056405532231196</v>
      </c>
      <c r="P1275" s="1">
        <f t="shared" si="356"/>
        <v>1</v>
      </c>
      <c r="R1275" s="3">
        <f t="shared" si="346"/>
        <v>171000</v>
      </c>
      <c r="S1275" s="3">
        <f t="shared" si="347"/>
        <v>161000</v>
      </c>
      <c r="T1275" s="1">
        <f t="shared" si="348"/>
        <v>100</v>
      </c>
      <c r="U1275" s="1">
        <f t="shared" si="350"/>
        <v>81.666666666666671</v>
      </c>
      <c r="V1275" s="1">
        <f t="shared" si="349"/>
        <v>1</v>
      </c>
      <c r="W1275" s="1">
        <f t="shared" si="351"/>
        <v>1</v>
      </c>
      <c r="Y1275" s="3">
        <f t="shared" si="352"/>
        <v>169226.45652820409</v>
      </c>
      <c r="Z1275" s="3">
        <f t="shared" si="358"/>
        <v>170872.84847890172</v>
      </c>
      <c r="AA1275" s="3">
        <f t="shared" si="357"/>
        <v>-1646.3919506976381</v>
      </c>
      <c r="AB1275" s="3">
        <f t="shared" si="359"/>
        <v>1</v>
      </c>
      <c r="AC1275" s="3"/>
      <c r="AD1275" s="3"/>
      <c r="AE1275" s="3"/>
      <c r="AF1275" s="1"/>
      <c r="AG1275" s="1"/>
      <c r="AI1275" s="1"/>
      <c r="AJ1275" s="1"/>
      <c r="AK1275" s="1"/>
      <c r="AL1275" s="1"/>
      <c r="AM1275" s="1"/>
      <c r="AO1275" s="1"/>
    </row>
    <row r="1276" spans="1:41" x14ac:dyDescent="0.4">
      <c r="A1276" s="15">
        <v>42038</v>
      </c>
      <c r="B1276" s="16">
        <v>169000</v>
      </c>
      <c r="C1276" s="16">
        <v>169500</v>
      </c>
      <c r="D1276" s="16">
        <v>165500</v>
      </c>
      <c r="E1276" s="16">
        <v>166000</v>
      </c>
      <c r="F1276" s="26">
        <v>-2.92</v>
      </c>
      <c r="G1276" s="1">
        <f t="shared" si="342"/>
        <v>-1</v>
      </c>
      <c r="I1276" s="3">
        <f t="shared" si="343"/>
        <v>-5000</v>
      </c>
      <c r="J1276" s="1">
        <f t="shared" si="344"/>
        <v>0</v>
      </c>
      <c r="K1276" s="1">
        <f t="shared" si="345"/>
        <v>5000</v>
      </c>
      <c r="L1276" s="1">
        <f t="shared" si="355"/>
        <v>1033.4826042905522</v>
      </c>
      <c r="M1276" s="1">
        <f t="shared" si="355"/>
        <v>1388.2963235048321</v>
      </c>
      <c r="N1276" s="1">
        <f t="shared" si="353"/>
        <v>0.74442508187406797</v>
      </c>
      <c r="O1276" s="1">
        <f t="shared" si="354"/>
        <v>42.674522947945604</v>
      </c>
      <c r="P1276" s="1">
        <f t="shared" si="356"/>
        <v>-1</v>
      </c>
      <c r="R1276" s="3">
        <f t="shared" si="346"/>
        <v>171000</v>
      </c>
      <c r="S1276" s="3">
        <f t="shared" si="347"/>
        <v>163000</v>
      </c>
      <c r="T1276" s="1">
        <f t="shared" si="348"/>
        <v>37.5</v>
      </c>
      <c r="U1276" s="1">
        <f t="shared" si="350"/>
        <v>74.166666666666671</v>
      </c>
      <c r="V1276" s="1">
        <f t="shared" si="349"/>
        <v>-1</v>
      </c>
      <c r="W1276" s="1">
        <f t="shared" si="351"/>
        <v>-1</v>
      </c>
      <c r="Y1276" s="3">
        <f t="shared" si="352"/>
        <v>168730.07860078805</v>
      </c>
      <c r="Z1276" s="3">
        <f t="shared" si="358"/>
        <v>170511.8967397238</v>
      </c>
      <c r="AA1276" s="3">
        <f t="shared" si="357"/>
        <v>-1781.8181389357487</v>
      </c>
      <c r="AB1276" s="3">
        <f t="shared" si="359"/>
        <v>-1</v>
      </c>
      <c r="AC1276" s="3"/>
      <c r="AD1276" s="3"/>
      <c r="AE1276" s="3"/>
      <c r="AF1276" s="1"/>
      <c r="AG1276" s="1"/>
      <c r="AI1276" s="1"/>
      <c r="AJ1276" s="1"/>
      <c r="AK1276" s="1"/>
      <c r="AL1276" s="1"/>
      <c r="AM1276" s="1"/>
      <c r="AO1276" s="1"/>
    </row>
    <row r="1277" spans="1:41" x14ac:dyDescent="0.4">
      <c r="A1277" s="15">
        <v>42039</v>
      </c>
      <c r="B1277" s="16">
        <v>166500</v>
      </c>
      <c r="C1277" s="16">
        <v>168000</v>
      </c>
      <c r="D1277" s="16">
        <v>165500</v>
      </c>
      <c r="E1277" s="16">
        <v>166500</v>
      </c>
      <c r="F1277" s="26">
        <v>0.3</v>
      </c>
      <c r="G1277" s="1">
        <f t="shared" si="342"/>
        <v>1</v>
      </c>
      <c r="I1277" s="3">
        <f t="shared" si="343"/>
        <v>500</v>
      </c>
      <c r="J1277" s="1">
        <f t="shared" si="344"/>
        <v>500</v>
      </c>
      <c r="K1277" s="1">
        <f t="shared" si="345"/>
        <v>0</v>
      </c>
      <c r="L1277" s="1">
        <f t="shared" si="355"/>
        <v>995.3767039840842</v>
      </c>
      <c r="M1277" s="1">
        <f t="shared" si="355"/>
        <v>1289.1323003973441</v>
      </c>
      <c r="N1277" s="1">
        <f t="shared" si="353"/>
        <v>0.77212920945141406</v>
      </c>
      <c r="O1277" s="1">
        <f t="shared" si="354"/>
        <v>43.570706093741144</v>
      </c>
      <c r="P1277" s="1">
        <f t="shared" si="356"/>
        <v>1</v>
      </c>
      <c r="R1277" s="3">
        <f t="shared" si="346"/>
        <v>171000</v>
      </c>
      <c r="S1277" s="3">
        <f t="shared" si="347"/>
        <v>164500</v>
      </c>
      <c r="T1277" s="1">
        <f t="shared" si="348"/>
        <v>30.76923076923077</v>
      </c>
      <c r="U1277" s="1">
        <f t="shared" si="350"/>
        <v>56.089743589743591</v>
      </c>
      <c r="V1277" s="1">
        <f t="shared" si="349"/>
        <v>-1</v>
      </c>
      <c r="W1277" s="1">
        <f t="shared" si="351"/>
        <v>-1</v>
      </c>
      <c r="Y1277" s="3">
        <f t="shared" si="352"/>
        <v>168386.98958528219</v>
      </c>
      <c r="Z1277" s="3">
        <f t="shared" si="358"/>
        <v>170214.71920344798</v>
      </c>
      <c r="AA1277" s="3">
        <f t="shared" si="357"/>
        <v>-1827.7296181657875</v>
      </c>
      <c r="AB1277" s="3">
        <f t="shared" si="359"/>
        <v>-1</v>
      </c>
      <c r="AC1277" s="3"/>
      <c r="AD1277" s="3"/>
      <c r="AE1277" s="3"/>
      <c r="AF1277" s="1"/>
      <c r="AG1277" s="1"/>
      <c r="AI1277" s="1"/>
      <c r="AJ1277" s="1"/>
      <c r="AK1277" s="1"/>
      <c r="AL1277" s="1"/>
      <c r="AM1277" s="1"/>
      <c r="AO1277" s="1"/>
    </row>
    <row r="1278" spans="1:41" x14ac:dyDescent="0.4">
      <c r="A1278" s="15">
        <v>42040</v>
      </c>
      <c r="B1278" s="16">
        <v>166000</v>
      </c>
      <c r="C1278" s="16">
        <v>167500</v>
      </c>
      <c r="D1278" s="16">
        <v>165500</v>
      </c>
      <c r="E1278" s="16">
        <v>166000</v>
      </c>
      <c r="F1278" s="26">
        <v>-0.3</v>
      </c>
      <c r="G1278" s="1">
        <f t="shared" si="342"/>
        <v>-1</v>
      </c>
      <c r="I1278" s="3">
        <f t="shared" si="343"/>
        <v>-500</v>
      </c>
      <c r="J1278" s="1">
        <f t="shared" si="344"/>
        <v>0</v>
      </c>
      <c r="K1278" s="1">
        <f t="shared" si="345"/>
        <v>500</v>
      </c>
      <c r="L1278" s="1">
        <f t="shared" si="355"/>
        <v>924.27836798522105</v>
      </c>
      <c r="M1278" s="1">
        <f t="shared" si="355"/>
        <v>1232.7657075118198</v>
      </c>
      <c r="N1278" s="1">
        <f t="shared" si="353"/>
        <v>0.74975996035025905</v>
      </c>
      <c r="O1278" s="1">
        <f t="shared" si="354"/>
        <v>42.849303752508739</v>
      </c>
      <c r="P1278" s="1">
        <f t="shared" si="356"/>
        <v>-1</v>
      </c>
      <c r="R1278" s="3">
        <f t="shared" si="346"/>
        <v>171000</v>
      </c>
      <c r="S1278" s="3">
        <f t="shared" si="347"/>
        <v>165500</v>
      </c>
      <c r="T1278" s="1">
        <f t="shared" si="348"/>
        <v>9.0909090909090917</v>
      </c>
      <c r="U1278" s="1">
        <f t="shared" si="350"/>
        <v>25.78671328671329</v>
      </c>
      <c r="V1278" s="1">
        <f t="shared" si="349"/>
        <v>-1</v>
      </c>
      <c r="W1278" s="1">
        <f t="shared" si="351"/>
        <v>-1</v>
      </c>
      <c r="Y1278" s="3">
        <f t="shared" si="352"/>
        <v>168019.76041831568</v>
      </c>
      <c r="Z1278" s="3">
        <f t="shared" si="358"/>
        <v>169902.51778097035</v>
      </c>
      <c r="AA1278" s="3">
        <f t="shared" si="357"/>
        <v>-1882.7573626546655</v>
      </c>
      <c r="AB1278" s="3">
        <f t="shared" si="359"/>
        <v>-1</v>
      </c>
      <c r="AC1278" s="3"/>
      <c r="AD1278" s="3"/>
      <c r="AE1278" s="3"/>
      <c r="AF1278" s="1"/>
      <c r="AG1278" s="1"/>
      <c r="AI1278" s="1"/>
      <c r="AJ1278" s="1"/>
      <c r="AK1278" s="1"/>
      <c r="AL1278" s="1"/>
      <c r="AM1278" s="1"/>
      <c r="AO1278" s="1"/>
    </row>
    <row r="1279" spans="1:41" x14ac:dyDescent="0.4">
      <c r="A1279" s="18">
        <v>42041</v>
      </c>
      <c r="B1279" s="19">
        <v>166000</v>
      </c>
      <c r="C1279" s="19">
        <v>167000</v>
      </c>
      <c r="D1279" s="19">
        <v>161000</v>
      </c>
      <c r="E1279" s="19">
        <v>163500</v>
      </c>
      <c r="F1279" s="28">
        <v>-1.51</v>
      </c>
      <c r="G1279" s="1">
        <f t="shared" si="342"/>
        <v>-1</v>
      </c>
      <c r="I1279" s="3">
        <f t="shared" si="343"/>
        <v>-2500</v>
      </c>
      <c r="J1279" s="1">
        <f t="shared" si="344"/>
        <v>0</v>
      </c>
      <c r="K1279" s="1">
        <f t="shared" si="345"/>
        <v>2500</v>
      </c>
      <c r="L1279" s="1">
        <f t="shared" si="355"/>
        <v>858.25848455770517</v>
      </c>
      <c r="M1279" s="1">
        <f t="shared" si="355"/>
        <v>1323.282442689547</v>
      </c>
      <c r="N1279" s="1">
        <f t="shared" si="353"/>
        <v>0.64858299095490968</v>
      </c>
      <c r="O1279" s="1">
        <f t="shared" si="354"/>
        <v>39.341846574507635</v>
      </c>
      <c r="P1279" s="1">
        <f t="shared" si="356"/>
        <v>-1</v>
      </c>
      <c r="R1279" s="3">
        <f t="shared" si="346"/>
        <v>171000</v>
      </c>
      <c r="S1279" s="3">
        <f t="shared" si="347"/>
        <v>161000</v>
      </c>
      <c r="T1279" s="1">
        <f t="shared" si="348"/>
        <v>25</v>
      </c>
      <c r="U1279" s="1">
        <f t="shared" si="350"/>
        <v>21.620046620046622</v>
      </c>
      <c r="V1279" s="1">
        <f t="shared" si="349"/>
        <v>1</v>
      </c>
      <c r="W1279" s="1">
        <f t="shared" si="351"/>
        <v>-1</v>
      </c>
      <c r="Y1279" s="3">
        <f t="shared" si="352"/>
        <v>167324.41266165173</v>
      </c>
      <c r="Z1279" s="3">
        <f t="shared" si="358"/>
        <v>169428.25720460218</v>
      </c>
      <c r="AA1279" s="3">
        <f t="shared" si="357"/>
        <v>-2103.84454295045</v>
      </c>
      <c r="AB1279" s="3">
        <f t="shared" si="359"/>
        <v>-1</v>
      </c>
      <c r="AC1279" s="3"/>
      <c r="AD1279" s="3"/>
      <c r="AE1279" s="3"/>
      <c r="AF1279" s="1"/>
      <c r="AG1279" s="1"/>
      <c r="AI1279" s="1"/>
      <c r="AJ1279" s="1"/>
      <c r="AK1279" s="1"/>
      <c r="AL1279" s="1"/>
      <c r="AM1279" s="1"/>
      <c r="AO1279" s="1"/>
    </row>
    <row r="1280" spans="1:41" x14ac:dyDescent="0.4">
      <c r="A1280" s="15">
        <v>42044</v>
      </c>
      <c r="B1280" s="16">
        <v>162000</v>
      </c>
      <c r="C1280" s="16">
        <v>162500</v>
      </c>
      <c r="D1280" s="16">
        <v>156000</v>
      </c>
      <c r="E1280" s="16">
        <v>157500</v>
      </c>
      <c r="F1280" s="26">
        <v>-3.67</v>
      </c>
      <c r="G1280" s="1">
        <f t="shared" si="342"/>
        <v>-1</v>
      </c>
      <c r="I1280" s="3">
        <f t="shared" si="343"/>
        <v>-6000</v>
      </c>
      <c r="J1280" s="1">
        <f t="shared" si="344"/>
        <v>0</v>
      </c>
      <c r="K1280" s="1">
        <f t="shared" si="345"/>
        <v>6000</v>
      </c>
      <c r="L1280" s="1">
        <f t="shared" si="355"/>
        <v>796.95430708929769</v>
      </c>
      <c r="M1280" s="1">
        <f t="shared" si="355"/>
        <v>1657.3336967831508</v>
      </c>
      <c r="N1280" s="1">
        <f t="shared" si="353"/>
        <v>0.4808653252125199</v>
      </c>
      <c r="O1280" s="1">
        <f t="shared" si="354"/>
        <v>32.47191469916487</v>
      </c>
      <c r="P1280" s="1">
        <f t="shared" si="356"/>
        <v>-1</v>
      </c>
      <c r="R1280" s="3">
        <f t="shared" si="346"/>
        <v>169500</v>
      </c>
      <c r="S1280" s="3">
        <f t="shared" si="347"/>
        <v>156000</v>
      </c>
      <c r="T1280" s="1">
        <f t="shared" si="348"/>
        <v>11.111111111111111</v>
      </c>
      <c r="U1280" s="1">
        <f t="shared" si="350"/>
        <v>15.067340067340069</v>
      </c>
      <c r="V1280" s="1">
        <f t="shared" si="349"/>
        <v>-1</v>
      </c>
      <c r="W1280" s="1">
        <f t="shared" si="351"/>
        <v>-1</v>
      </c>
      <c r="Y1280" s="3">
        <f t="shared" si="352"/>
        <v>165812.96455985913</v>
      </c>
      <c r="Z1280" s="3">
        <f t="shared" si="358"/>
        <v>168544.68259685388</v>
      </c>
      <c r="AA1280" s="3">
        <f t="shared" si="357"/>
        <v>-2731.7180369947455</v>
      </c>
      <c r="AB1280" s="3">
        <f t="shared" si="359"/>
        <v>-1</v>
      </c>
      <c r="AC1280" s="3"/>
      <c r="AD1280" s="3"/>
      <c r="AE1280" s="3"/>
      <c r="AF1280" s="1"/>
      <c r="AG1280" s="1"/>
      <c r="AI1280" s="1"/>
      <c r="AJ1280" s="1"/>
      <c r="AK1280" s="1"/>
      <c r="AL1280" s="1"/>
      <c r="AM1280" s="1"/>
      <c r="AO1280" s="1"/>
    </row>
    <row r="1281" spans="1:41" x14ac:dyDescent="0.4">
      <c r="A1281" s="15">
        <v>42045</v>
      </c>
      <c r="B1281" s="16">
        <v>157000</v>
      </c>
      <c r="C1281" s="16">
        <v>160000</v>
      </c>
      <c r="D1281" s="16">
        <v>156000</v>
      </c>
      <c r="E1281" s="16">
        <v>156500</v>
      </c>
      <c r="F1281" s="26">
        <v>-0.63</v>
      </c>
      <c r="G1281" s="1">
        <f t="shared" si="342"/>
        <v>-1</v>
      </c>
      <c r="I1281" s="3">
        <f t="shared" si="343"/>
        <v>-1000</v>
      </c>
      <c r="J1281" s="1">
        <f t="shared" si="344"/>
        <v>0</v>
      </c>
      <c r="K1281" s="1">
        <f t="shared" si="345"/>
        <v>1000</v>
      </c>
      <c r="L1281" s="1">
        <f t="shared" si="355"/>
        <v>740.02899944006208</v>
      </c>
      <c r="M1281" s="1">
        <f t="shared" si="355"/>
        <v>1610.3812898700687</v>
      </c>
      <c r="N1281" s="1">
        <f t="shared" si="353"/>
        <v>0.45953651107047466</v>
      </c>
      <c r="O1281" s="1">
        <f t="shared" si="354"/>
        <v>31.485098699821819</v>
      </c>
      <c r="P1281" s="1">
        <f t="shared" si="356"/>
        <v>-1</v>
      </c>
      <c r="R1281" s="3">
        <f t="shared" si="346"/>
        <v>168000</v>
      </c>
      <c r="S1281" s="3">
        <f t="shared" si="347"/>
        <v>156000</v>
      </c>
      <c r="T1281" s="1">
        <f t="shared" si="348"/>
        <v>4.1666666666666661</v>
      </c>
      <c r="U1281" s="1">
        <f t="shared" si="350"/>
        <v>13.425925925925926</v>
      </c>
      <c r="V1281" s="1">
        <f t="shared" si="349"/>
        <v>-1</v>
      </c>
      <c r="W1281" s="1">
        <f t="shared" si="351"/>
        <v>-1</v>
      </c>
      <c r="Y1281" s="3">
        <f t="shared" si="352"/>
        <v>164380.20078141929</v>
      </c>
      <c r="Z1281" s="3">
        <f t="shared" si="358"/>
        <v>167652.48388597582</v>
      </c>
      <c r="AA1281" s="3">
        <f t="shared" si="357"/>
        <v>-3272.2831045565254</v>
      </c>
      <c r="AB1281" s="3">
        <f t="shared" si="359"/>
        <v>-1</v>
      </c>
      <c r="AC1281" s="3"/>
      <c r="AD1281" s="3"/>
      <c r="AE1281" s="3"/>
      <c r="AF1281" s="1"/>
      <c r="AG1281" s="1"/>
      <c r="AI1281" s="1"/>
      <c r="AJ1281" s="1"/>
      <c r="AK1281" s="1"/>
      <c r="AL1281" s="1"/>
      <c r="AM1281" s="1"/>
      <c r="AO1281" s="1"/>
    </row>
    <row r="1282" spans="1:41" x14ac:dyDescent="0.4">
      <c r="A1282" s="15">
        <v>42046</v>
      </c>
      <c r="B1282" s="16">
        <v>157500</v>
      </c>
      <c r="C1282" s="16">
        <v>158000</v>
      </c>
      <c r="D1282" s="16">
        <v>155000</v>
      </c>
      <c r="E1282" s="16">
        <v>157000</v>
      </c>
      <c r="F1282" s="26">
        <v>0.32</v>
      </c>
      <c r="G1282" s="1">
        <f t="shared" si="342"/>
        <v>1</v>
      </c>
      <c r="I1282" s="3">
        <f t="shared" si="343"/>
        <v>500</v>
      </c>
      <c r="J1282" s="1">
        <f t="shared" si="344"/>
        <v>500</v>
      </c>
      <c r="K1282" s="1">
        <f t="shared" si="345"/>
        <v>0</v>
      </c>
      <c r="L1282" s="1">
        <f t="shared" si="355"/>
        <v>722.88407090862904</v>
      </c>
      <c r="M1282" s="1">
        <f t="shared" si="355"/>
        <v>1495.3540548793496</v>
      </c>
      <c r="N1282" s="1">
        <f t="shared" si="353"/>
        <v>0.48342000916094341</v>
      </c>
      <c r="O1282" s="1">
        <f t="shared" si="354"/>
        <v>32.588208745706268</v>
      </c>
      <c r="P1282" s="1">
        <f t="shared" si="356"/>
        <v>1</v>
      </c>
      <c r="R1282" s="3">
        <f t="shared" si="346"/>
        <v>167500</v>
      </c>
      <c r="S1282" s="3">
        <f t="shared" si="347"/>
        <v>155000</v>
      </c>
      <c r="T1282" s="1">
        <f t="shared" si="348"/>
        <v>16</v>
      </c>
      <c r="U1282" s="1">
        <f t="shared" si="350"/>
        <v>10.425925925925926</v>
      </c>
      <c r="V1282" s="1">
        <f t="shared" si="349"/>
        <v>1</v>
      </c>
      <c r="W1282" s="1">
        <f t="shared" si="351"/>
        <v>-1</v>
      </c>
      <c r="Y1282" s="3">
        <f t="shared" si="352"/>
        <v>163244.78527658555</v>
      </c>
      <c r="Z1282" s="3">
        <f t="shared" si="358"/>
        <v>166863.41100553318</v>
      </c>
      <c r="AA1282" s="3">
        <f t="shared" si="357"/>
        <v>-3618.6257289476343</v>
      </c>
      <c r="AB1282" s="3">
        <f t="shared" si="359"/>
        <v>-1</v>
      </c>
      <c r="AC1282" s="3"/>
      <c r="AD1282" s="3"/>
      <c r="AE1282" s="3"/>
      <c r="AF1282" s="1"/>
      <c r="AG1282" s="1"/>
      <c r="AI1282" s="1"/>
      <c r="AJ1282" s="1"/>
      <c r="AK1282" s="1"/>
      <c r="AL1282" s="1"/>
      <c r="AM1282" s="1"/>
      <c r="AO1282" s="1"/>
    </row>
    <row r="1283" spans="1:41" x14ac:dyDescent="0.4">
      <c r="A1283" s="15">
        <v>42047</v>
      </c>
      <c r="B1283" s="16">
        <v>158000</v>
      </c>
      <c r="C1283" s="16">
        <v>158000</v>
      </c>
      <c r="D1283" s="16">
        <v>155000</v>
      </c>
      <c r="E1283" s="16">
        <v>155000</v>
      </c>
      <c r="F1283" s="26">
        <v>-1.27</v>
      </c>
      <c r="G1283" s="1">
        <f t="shared" si="342"/>
        <v>-1</v>
      </c>
      <c r="I1283" s="3">
        <f t="shared" si="343"/>
        <v>-2000</v>
      </c>
      <c r="J1283" s="1">
        <f t="shared" si="344"/>
        <v>0</v>
      </c>
      <c r="K1283" s="1">
        <f t="shared" si="345"/>
        <v>2000</v>
      </c>
      <c r="L1283" s="1">
        <f t="shared" si="355"/>
        <v>671.2494944151556</v>
      </c>
      <c r="M1283" s="1">
        <f t="shared" si="355"/>
        <v>1531.4001938165388</v>
      </c>
      <c r="N1283" s="1">
        <f t="shared" si="353"/>
        <v>0.4383240234169456</v>
      </c>
      <c r="O1283" s="1">
        <f t="shared" si="354"/>
        <v>30.474636888539479</v>
      </c>
      <c r="P1283" s="1">
        <f t="shared" si="356"/>
        <v>-1</v>
      </c>
      <c r="R1283" s="3">
        <f t="shared" si="346"/>
        <v>167000</v>
      </c>
      <c r="S1283" s="3">
        <f t="shared" si="347"/>
        <v>155000</v>
      </c>
      <c r="T1283" s="1">
        <f t="shared" si="348"/>
        <v>0</v>
      </c>
      <c r="U1283" s="1">
        <f t="shared" si="350"/>
        <v>6.7222222222222214</v>
      </c>
      <c r="V1283" s="1">
        <f t="shared" si="349"/>
        <v>-1</v>
      </c>
      <c r="W1283" s="1">
        <f t="shared" si="351"/>
        <v>-1</v>
      </c>
      <c r="Y1283" s="3">
        <f t="shared" si="352"/>
        <v>161976.35677249546</v>
      </c>
      <c r="Z1283" s="3">
        <f t="shared" si="358"/>
        <v>165984.63981993814</v>
      </c>
      <c r="AA1283" s="3">
        <f t="shared" si="357"/>
        <v>-4008.2830474426737</v>
      </c>
      <c r="AB1283" s="3">
        <f t="shared" si="359"/>
        <v>-1</v>
      </c>
      <c r="AC1283" s="3"/>
      <c r="AD1283" s="3"/>
      <c r="AE1283" s="3"/>
      <c r="AF1283" s="1"/>
      <c r="AG1283" s="1"/>
      <c r="AI1283" s="1"/>
      <c r="AJ1283" s="1"/>
      <c r="AK1283" s="1"/>
      <c r="AL1283" s="1"/>
      <c r="AM1283" s="1"/>
      <c r="AO1283" s="1"/>
    </row>
    <row r="1284" spans="1:41" x14ac:dyDescent="0.4">
      <c r="A1284" s="18">
        <v>42048</v>
      </c>
      <c r="B1284" s="19">
        <v>156000</v>
      </c>
      <c r="C1284" s="19">
        <v>160500</v>
      </c>
      <c r="D1284" s="19">
        <v>156000</v>
      </c>
      <c r="E1284" s="19">
        <v>158000</v>
      </c>
      <c r="F1284" s="28">
        <v>1.94</v>
      </c>
      <c r="G1284" s="1">
        <f t="shared" si="342"/>
        <v>1</v>
      </c>
      <c r="I1284" s="3">
        <f t="shared" si="343"/>
        <v>3000</v>
      </c>
      <c r="J1284" s="1">
        <f t="shared" si="344"/>
        <v>3000</v>
      </c>
      <c r="K1284" s="1">
        <f t="shared" si="345"/>
        <v>0</v>
      </c>
      <c r="L1284" s="1">
        <f t="shared" si="355"/>
        <v>837.5888162426445</v>
      </c>
      <c r="M1284" s="1">
        <f t="shared" si="355"/>
        <v>1422.0144656867863</v>
      </c>
      <c r="N1284" s="1">
        <f t="shared" si="353"/>
        <v>0.5890156791324318</v>
      </c>
      <c r="O1284" s="1">
        <f t="shared" si="354"/>
        <v>37.067958917436343</v>
      </c>
      <c r="P1284" s="1">
        <f t="shared" si="356"/>
        <v>1</v>
      </c>
      <c r="R1284" s="3">
        <f t="shared" si="346"/>
        <v>162500</v>
      </c>
      <c r="S1284" s="3">
        <f t="shared" si="347"/>
        <v>155000</v>
      </c>
      <c r="T1284" s="1">
        <f t="shared" si="348"/>
        <v>40</v>
      </c>
      <c r="U1284" s="1">
        <f t="shared" si="350"/>
        <v>18.666666666666668</v>
      </c>
      <c r="V1284" s="1">
        <f t="shared" si="349"/>
        <v>1</v>
      </c>
      <c r="W1284" s="1">
        <f t="shared" si="351"/>
        <v>1</v>
      </c>
      <c r="Y1284" s="3">
        <f t="shared" si="352"/>
        <v>161364.60957672694</v>
      </c>
      <c r="Z1284" s="3">
        <f t="shared" si="358"/>
        <v>165393.18501846126</v>
      </c>
      <c r="AA1284" s="3">
        <f t="shared" si="357"/>
        <v>-4028.5754417343123</v>
      </c>
      <c r="AB1284" s="3">
        <f t="shared" si="359"/>
        <v>-1</v>
      </c>
      <c r="AC1284" s="3"/>
      <c r="AD1284" s="3"/>
      <c r="AE1284" s="3"/>
      <c r="AF1284" s="1"/>
      <c r="AG1284" s="1"/>
      <c r="AI1284" s="1"/>
      <c r="AJ1284" s="1"/>
      <c r="AK1284" s="1"/>
      <c r="AL1284" s="1"/>
      <c r="AM1284" s="1"/>
      <c r="AO1284" s="1"/>
    </row>
    <row r="1285" spans="1:41" x14ac:dyDescent="0.4">
      <c r="A1285" s="15">
        <v>42051</v>
      </c>
      <c r="B1285" s="16">
        <v>159000</v>
      </c>
      <c r="C1285" s="16">
        <v>160000</v>
      </c>
      <c r="D1285" s="16">
        <v>157500</v>
      </c>
      <c r="E1285" s="16">
        <v>158000</v>
      </c>
      <c r="F1285" s="26">
        <v>0</v>
      </c>
      <c r="G1285" s="1">
        <f t="shared" si="342"/>
        <v>-1</v>
      </c>
      <c r="I1285" s="3">
        <f t="shared" si="343"/>
        <v>0</v>
      </c>
      <c r="J1285" s="1">
        <f t="shared" si="344"/>
        <v>0</v>
      </c>
      <c r="K1285" s="1">
        <f t="shared" si="345"/>
        <v>0</v>
      </c>
      <c r="L1285" s="1">
        <f t="shared" si="355"/>
        <v>777.76104365388426</v>
      </c>
      <c r="M1285" s="1">
        <f t="shared" si="355"/>
        <v>1320.4420038520159</v>
      </c>
      <c r="N1285" s="1">
        <f t="shared" si="353"/>
        <v>0.5890156791324318</v>
      </c>
      <c r="O1285" s="1">
        <f t="shared" si="354"/>
        <v>37.067958917436343</v>
      </c>
      <c r="P1285" s="1">
        <f t="shared" si="356"/>
        <v>-1</v>
      </c>
      <c r="R1285" s="3">
        <f t="shared" si="346"/>
        <v>160500</v>
      </c>
      <c r="S1285" s="3">
        <f t="shared" si="347"/>
        <v>155000</v>
      </c>
      <c r="T1285" s="1">
        <f t="shared" si="348"/>
        <v>54.54545454545454</v>
      </c>
      <c r="U1285" s="1">
        <f t="shared" si="350"/>
        <v>31.515151515151512</v>
      </c>
      <c r="V1285" s="1">
        <f t="shared" si="349"/>
        <v>1</v>
      </c>
      <c r="W1285" s="1">
        <f t="shared" si="351"/>
        <v>1</v>
      </c>
      <c r="Y1285" s="3">
        <f t="shared" si="352"/>
        <v>160846.97733415358</v>
      </c>
      <c r="Z1285" s="3">
        <f t="shared" si="358"/>
        <v>164845.54168376041</v>
      </c>
      <c r="AA1285" s="3">
        <f t="shared" si="357"/>
        <v>-3998.5643496068369</v>
      </c>
      <c r="AB1285" s="3">
        <f t="shared" si="359"/>
        <v>1</v>
      </c>
      <c r="AC1285" s="3"/>
      <c r="AD1285" s="3"/>
      <c r="AE1285" s="3"/>
      <c r="AF1285" s="1"/>
      <c r="AG1285" s="1"/>
      <c r="AI1285" s="1"/>
      <c r="AJ1285" s="1"/>
      <c r="AK1285" s="1"/>
      <c r="AL1285" s="1"/>
      <c r="AM1285" s="1"/>
      <c r="AO1285" s="1"/>
    </row>
    <row r="1286" spans="1:41" x14ac:dyDescent="0.4">
      <c r="A1286" s="15">
        <v>42052</v>
      </c>
      <c r="B1286" s="16">
        <v>158000</v>
      </c>
      <c r="C1286" s="16">
        <v>163500</v>
      </c>
      <c r="D1286" s="16">
        <v>158000</v>
      </c>
      <c r="E1286" s="16">
        <v>162500</v>
      </c>
      <c r="F1286" s="26">
        <v>2.85</v>
      </c>
      <c r="G1286" s="1">
        <f t="shared" si="342"/>
        <v>1</v>
      </c>
      <c r="I1286" s="3">
        <f t="shared" si="343"/>
        <v>4500</v>
      </c>
      <c r="J1286" s="1">
        <f t="shared" si="344"/>
        <v>4500</v>
      </c>
      <c r="K1286" s="1">
        <f t="shared" si="345"/>
        <v>0</v>
      </c>
      <c r="L1286" s="1">
        <f t="shared" si="355"/>
        <v>1043.6352548214641</v>
      </c>
      <c r="M1286" s="1">
        <f t="shared" si="355"/>
        <v>1226.1247178625861</v>
      </c>
      <c r="N1286" s="1">
        <f t="shared" si="353"/>
        <v>0.85116566008126593</v>
      </c>
      <c r="O1286" s="1">
        <f t="shared" si="354"/>
        <v>45.979983230884905</v>
      </c>
      <c r="P1286" s="1">
        <f t="shared" si="356"/>
        <v>1</v>
      </c>
      <c r="R1286" s="3">
        <f t="shared" si="346"/>
        <v>163500</v>
      </c>
      <c r="S1286" s="3">
        <f t="shared" si="347"/>
        <v>155000</v>
      </c>
      <c r="T1286" s="1">
        <f t="shared" si="348"/>
        <v>88.235294117647058</v>
      </c>
      <c r="U1286" s="1">
        <f t="shared" si="350"/>
        <v>60.926916221033856</v>
      </c>
      <c r="V1286" s="1">
        <f t="shared" si="349"/>
        <v>1</v>
      </c>
      <c r="W1286" s="1">
        <f t="shared" si="351"/>
        <v>1</v>
      </c>
      <c r="Y1286" s="3">
        <f t="shared" si="352"/>
        <v>161101.28851351456</v>
      </c>
      <c r="Z1286" s="3">
        <f t="shared" si="358"/>
        <v>164671.79785533372</v>
      </c>
      <c r="AA1286" s="3">
        <f t="shared" si="357"/>
        <v>-3570.5093418191536</v>
      </c>
      <c r="AB1286" s="3">
        <f t="shared" si="359"/>
        <v>1</v>
      </c>
      <c r="AC1286" s="3"/>
      <c r="AD1286" s="3"/>
      <c r="AE1286" s="3"/>
      <c r="AF1286" s="1"/>
      <c r="AG1286" s="1"/>
      <c r="AI1286" s="1"/>
      <c r="AJ1286" s="1"/>
      <c r="AK1286" s="1"/>
      <c r="AL1286" s="1"/>
      <c r="AM1286" s="1"/>
      <c r="AO1286" s="1"/>
    </row>
    <row r="1287" spans="1:41" x14ac:dyDescent="0.4">
      <c r="A1287" s="15">
        <v>42058</v>
      </c>
      <c r="B1287" s="16">
        <v>166000</v>
      </c>
      <c r="C1287" s="16">
        <v>167000</v>
      </c>
      <c r="D1287" s="16">
        <v>160500</v>
      </c>
      <c r="E1287" s="16">
        <v>162000</v>
      </c>
      <c r="F1287" s="26">
        <v>-0.31</v>
      </c>
      <c r="G1287" s="1">
        <f t="shared" si="342"/>
        <v>-1</v>
      </c>
      <c r="I1287" s="3">
        <f t="shared" si="343"/>
        <v>-500</v>
      </c>
      <c r="J1287" s="1">
        <f t="shared" si="344"/>
        <v>0</v>
      </c>
      <c r="K1287" s="1">
        <f t="shared" si="345"/>
        <v>500</v>
      </c>
      <c r="L1287" s="1">
        <f t="shared" si="355"/>
        <v>969.08987947707374</v>
      </c>
      <c r="M1287" s="1">
        <f t="shared" si="355"/>
        <v>1174.258666586687</v>
      </c>
      <c r="N1287" s="1">
        <f t="shared" si="353"/>
        <v>0.82527803034573799</v>
      </c>
      <c r="O1287" s="1">
        <f t="shared" si="354"/>
        <v>45.213825873388537</v>
      </c>
      <c r="P1287" s="1">
        <f t="shared" si="356"/>
        <v>-1</v>
      </c>
      <c r="R1287" s="3">
        <f t="shared" si="346"/>
        <v>167000</v>
      </c>
      <c r="S1287" s="3">
        <f t="shared" si="347"/>
        <v>155000</v>
      </c>
      <c r="T1287" s="1">
        <f t="shared" si="348"/>
        <v>58.333333333333336</v>
      </c>
      <c r="U1287" s="1">
        <f t="shared" si="350"/>
        <v>67.038027332144978</v>
      </c>
      <c r="V1287" s="1">
        <f t="shared" si="349"/>
        <v>-1</v>
      </c>
      <c r="W1287" s="1">
        <f t="shared" si="351"/>
        <v>1</v>
      </c>
      <c r="Y1287" s="3">
        <f t="shared" si="352"/>
        <v>161239.55181912772</v>
      </c>
      <c r="Z1287" s="3">
        <f t="shared" si="358"/>
        <v>164473.88690308676</v>
      </c>
      <c r="AA1287" s="3">
        <f t="shared" si="357"/>
        <v>-3234.3350839590421</v>
      </c>
      <c r="AB1287" s="3">
        <f t="shared" si="359"/>
        <v>1</v>
      </c>
      <c r="AC1287" s="3"/>
      <c r="AD1287" s="3"/>
      <c r="AE1287" s="3"/>
      <c r="AF1287" s="1"/>
      <c r="AG1287" s="1"/>
      <c r="AI1287" s="1"/>
      <c r="AJ1287" s="1"/>
      <c r="AK1287" s="1"/>
      <c r="AL1287" s="1"/>
      <c r="AM1287" s="1"/>
      <c r="AO1287" s="1"/>
    </row>
    <row r="1288" spans="1:41" x14ac:dyDescent="0.4">
      <c r="A1288" s="15">
        <v>42059</v>
      </c>
      <c r="B1288" s="16">
        <v>164000</v>
      </c>
      <c r="C1288" s="16">
        <v>164500</v>
      </c>
      <c r="D1288" s="16">
        <v>161500</v>
      </c>
      <c r="E1288" s="16">
        <v>162500</v>
      </c>
      <c r="F1288" s="26">
        <v>0.31</v>
      </c>
      <c r="G1288" s="1">
        <f t="shared" si="342"/>
        <v>1</v>
      </c>
      <c r="I1288" s="3">
        <f t="shared" si="343"/>
        <v>500</v>
      </c>
      <c r="J1288" s="1">
        <f t="shared" si="344"/>
        <v>500</v>
      </c>
      <c r="K1288" s="1">
        <f t="shared" si="345"/>
        <v>0</v>
      </c>
      <c r="L1288" s="1">
        <f t="shared" si="355"/>
        <v>935.5834595144255</v>
      </c>
      <c r="M1288" s="1">
        <f t="shared" si="355"/>
        <v>1090.3830475447808</v>
      </c>
      <c r="N1288" s="1">
        <f t="shared" si="353"/>
        <v>0.85803191971948023</v>
      </c>
      <c r="O1288" s="1">
        <f t="shared" si="354"/>
        <v>46.179611373362363</v>
      </c>
      <c r="P1288" s="1">
        <f t="shared" si="356"/>
        <v>1</v>
      </c>
      <c r="R1288" s="3">
        <f t="shared" si="346"/>
        <v>167000</v>
      </c>
      <c r="S1288" s="3">
        <f t="shared" si="347"/>
        <v>156000</v>
      </c>
      <c r="T1288" s="1">
        <f t="shared" si="348"/>
        <v>59.090909090909093</v>
      </c>
      <c r="U1288" s="1">
        <f t="shared" si="350"/>
        <v>68.553178847296493</v>
      </c>
      <c r="V1288" s="1">
        <f t="shared" si="349"/>
        <v>1</v>
      </c>
      <c r="W1288" s="1">
        <f t="shared" si="351"/>
        <v>1</v>
      </c>
      <c r="Y1288" s="3">
        <f t="shared" si="352"/>
        <v>161433.46692387731</v>
      </c>
      <c r="Z1288" s="3">
        <f t="shared" si="358"/>
        <v>164327.67305841367</v>
      </c>
      <c r="AA1288" s="3">
        <f t="shared" si="357"/>
        <v>-2894.2061345363618</v>
      </c>
      <c r="AB1288" s="3">
        <f t="shared" si="359"/>
        <v>1</v>
      </c>
      <c r="AC1288" s="3"/>
      <c r="AD1288" s="3"/>
      <c r="AE1288" s="3"/>
      <c r="AF1288" s="1"/>
      <c r="AG1288" s="1"/>
      <c r="AI1288" s="1"/>
      <c r="AJ1288" s="1"/>
      <c r="AK1288" s="1"/>
      <c r="AL1288" s="1"/>
      <c r="AM1288" s="1"/>
      <c r="AO1288" s="1"/>
    </row>
    <row r="1289" spans="1:41" x14ac:dyDescent="0.4">
      <c r="A1289" s="18">
        <v>42060</v>
      </c>
      <c r="B1289" s="19">
        <v>163500</v>
      </c>
      <c r="C1289" s="19">
        <v>164500</v>
      </c>
      <c r="D1289" s="19">
        <v>162500</v>
      </c>
      <c r="E1289" s="19">
        <v>164000</v>
      </c>
      <c r="F1289" s="28">
        <v>0.92</v>
      </c>
      <c r="G1289" s="1">
        <f t="shared" si="342"/>
        <v>1</v>
      </c>
      <c r="I1289" s="3">
        <f t="shared" si="343"/>
        <v>1500</v>
      </c>
      <c r="J1289" s="1">
        <f t="shared" si="344"/>
        <v>1500</v>
      </c>
      <c r="K1289" s="1">
        <f t="shared" si="345"/>
        <v>0</v>
      </c>
      <c r="L1289" s="1">
        <f t="shared" si="355"/>
        <v>975.89892669196649</v>
      </c>
      <c r="M1289" s="1">
        <f t="shared" si="355"/>
        <v>1012.498544148725</v>
      </c>
      <c r="N1289" s="1">
        <f t="shared" si="353"/>
        <v>0.96385217769618592</v>
      </c>
      <c r="O1289" s="1">
        <f t="shared" si="354"/>
        <v>49.079670488584853</v>
      </c>
      <c r="P1289" s="1">
        <f t="shared" si="356"/>
        <v>1</v>
      </c>
      <c r="R1289" s="3">
        <f t="shared" si="346"/>
        <v>167000</v>
      </c>
      <c r="S1289" s="3">
        <f t="shared" si="347"/>
        <v>157500</v>
      </c>
      <c r="T1289" s="1">
        <f t="shared" si="348"/>
        <v>68.421052631578945</v>
      </c>
      <c r="U1289" s="1">
        <f t="shared" si="350"/>
        <v>61.948431685273796</v>
      </c>
      <c r="V1289" s="1">
        <f t="shared" si="349"/>
        <v>1</v>
      </c>
      <c r="W1289" s="1">
        <f t="shared" si="351"/>
        <v>-1</v>
      </c>
      <c r="Y1289" s="3">
        <f t="shared" si="352"/>
        <v>161828.3181663577</v>
      </c>
      <c r="Z1289" s="3">
        <f t="shared" si="358"/>
        <v>164303.40098001267</v>
      </c>
      <c r="AA1289" s="3">
        <f t="shared" si="357"/>
        <v>-2475.082813654968</v>
      </c>
      <c r="AB1289" s="3">
        <f t="shared" si="359"/>
        <v>1</v>
      </c>
      <c r="AC1289" s="3"/>
      <c r="AD1289" s="3"/>
      <c r="AE1289" s="3"/>
      <c r="AF1289" s="1"/>
      <c r="AG1289" s="1"/>
      <c r="AI1289" s="1"/>
      <c r="AJ1289" s="1"/>
      <c r="AK1289" s="1"/>
      <c r="AL1289" s="1"/>
      <c r="AM1289" s="1"/>
      <c r="AO1289" s="1"/>
    </row>
    <row r="1290" spans="1:41" x14ac:dyDescent="0.4">
      <c r="A1290" s="15">
        <v>42061</v>
      </c>
      <c r="B1290" s="16">
        <v>164500</v>
      </c>
      <c r="C1290" s="16">
        <v>164500</v>
      </c>
      <c r="D1290" s="16">
        <v>162000</v>
      </c>
      <c r="E1290" s="16">
        <v>163500</v>
      </c>
      <c r="F1290" s="26">
        <v>-0.3</v>
      </c>
      <c r="G1290" s="1">
        <f t="shared" si="342"/>
        <v>-1</v>
      </c>
      <c r="I1290" s="3">
        <f t="shared" si="343"/>
        <v>-500</v>
      </c>
      <c r="J1290" s="1">
        <f t="shared" si="344"/>
        <v>0</v>
      </c>
      <c r="K1290" s="1">
        <f t="shared" si="345"/>
        <v>500</v>
      </c>
      <c r="L1290" s="1">
        <f t="shared" si="355"/>
        <v>906.19186049968323</v>
      </c>
      <c r="M1290" s="1">
        <f t="shared" si="355"/>
        <v>975.891505280959</v>
      </c>
      <c r="N1290" s="1">
        <f t="shared" si="353"/>
        <v>0.92857849012507876</v>
      </c>
      <c r="O1290" s="1">
        <f t="shared" si="354"/>
        <v>48.148338005411198</v>
      </c>
      <c r="P1290" s="1">
        <f t="shared" si="356"/>
        <v>-1</v>
      </c>
      <c r="R1290" s="3">
        <f t="shared" si="346"/>
        <v>167000</v>
      </c>
      <c r="S1290" s="3">
        <f t="shared" si="347"/>
        <v>158000</v>
      </c>
      <c r="T1290" s="1">
        <f t="shared" si="348"/>
        <v>61.111111111111114</v>
      </c>
      <c r="U1290" s="1">
        <f t="shared" si="350"/>
        <v>62.87435761119972</v>
      </c>
      <c r="V1290" s="1">
        <f t="shared" si="349"/>
        <v>-1</v>
      </c>
      <c r="W1290" s="1">
        <f t="shared" si="351"/>
        <v>1</v>
      </c>
      <c r="Y1290" s="3">
        <f t="shared" si="352"/>
        <v>162085.49998691806</v>
      </c>
      <c r="Z1290" s="3">
        <f t="shared" si="358"/>
        <v>164243.88979630804</v>
      </c>
      <c r="AA1290" s="3">
        <f t="shared" si="357"/>
        <v>-2158.389809389977</v>
      </c>
      <c r="AB1290" s="3">
        <f t="shared" si="359"/>
        <v>1</v>
      </c>
      <c r="AC1290" s="3"/>
      <c r="AD1290" s="3"/>
      <c r="AE1290" s="3"/>
      <c r="AF1290" s="1"/>
      <c r="AG1290" s="1"/>
      <c r="AI1290" s="1"/>
      <c r="AJ1290" s="1"/>
      <c r="AK1290" s="1"/>
      <c r="AL1290" s="1"/>
      <c r="AM1290" s="1"/>
      <c r="AO1290" s="1"/>
    </row>
    <row r="1291" spans="1:41" x14ac:dyDescent="0.4">
      <c r="A1291" s="15">
        <v>42062</v>
      </c>
      <c r="B1291" s="16">
        <v>163000</v>
      </c>
      <c r="C1291" s="16">
        <v>164000</v>
      </c>
      <c r="D1291" s="16">
        <v>160000</v>
      </c>
      <c r="E1291" s="16">
        <v>160500</v>
      </c>
      <c r="F1291" s="26">
        <v>-1.83</v>
      </c>
      <c r="G1291" s="1">
        <f t="shared" si="342"/>
        <v>-1</v>
      </c>
      <c r="I1291" s="3">
        <f t="shared" si="343"/>
        <v>-3000</v>
      </c>
      <c r="J1291" s="1">
        <f t="shared" si="344"/>
        <v>0</v>
      </c>
      <c r="K1291" s="1">
        <f t="shared" si="345"/>
        <v>3000</v>
      </c>
      <c r="L1291" s="1">
        <f t="shared" si="355"/>
        <v>841.46387046399161</v>
      </c>
      <c r="M1291" s="1">
        <f t="shared" si="355"/>
        <v>1120.4706834751762</v>
      </c>
      <c r="N1291" s="1">
        <f t="shared" si="353"/>
        <v>0.75099142072522962</v>
      </c>
      <c r="O1291" s="1">
        <f t="shared" si="354"/>
        <v>42.889497449061309</v>
      </c>
      <c r="P1291" s="1">
        <f t="shared" si="356"/>
        <v>-1</v>
      </c>
      <c r="R1291" s="3">
        <f t="shared" si="346"/>
        <v>167000</v>
      </c>
      <c r="S1291" s="3">
        <f t="shared" si="347"/>
        <v>160000</v>
      </c>
      <c r="T1291" s="1">
        <f t="shared" si="348"/>
        <v>7.1428571428571423</v>
      </c>
      <c r="U1291" s="1">
        <f t="shared" si="350"/>
        <v>45.558340295182397</v>
      </c>
      <c r="V1291" s="1">
        <f t="shared" si="349"/>
        <v>-1</v>
      </c>
      <c r="W1291" s="1">
        <f t="shared" si="351"/>
        <v>-1</v>
      </c>
      <c r="Y1291" s="3">
        <f t="shared" si="352"/>
        <v>161841.57691200759</v>
      </c>
      <c r="Z1291" s="3">
        <f t="shared" si="358"/>
        <v>163966.56462621113</v>
      </c>
      <c r="AA1291" s="3">
        <f t="shared" si="357"/>
        <v>-2124.9877142035402</v>
      </c>
      <c r="AB1291" s="3">
        <f t="shared" si="359"/>
        <v>1</v>
      </c>
      <c r="AC1291" s="3"/>
      <c r="AD1291" s="3"/>
      <c r="AE1291" s="3"/>
      <c r="AF1291" s="1"/>
      <c r="AG1291" s="1"/>
      <c r="AI1291" s="1"/>
      <c r="AJ1291" s="1"/>
      <c r="AK1291" s="1"/>
      <c r="AL1291" s="1"/>
      <c r="AM1291" s="1"/>
      <c r="AO1291" s="1"/>
    </row>
    <row r="1292" spans="1:41" x14ac:dyDescent="0.4">
      <c r="A1292" s="15">
        <v>42065</v>
      </c>
      <c r="B1292" s="16">
        <v>162000</v>
      </c>
      <c r="C1292" s="16">
        <v>162500</v>
      </c>
      <c r="D1292" s="16">
        <v>160000</v>
      </c>
      <c r="E1292" s="16">
        <v>161500</v>
      </c>
      <c r="F1292" s="26">
        <v>0.62</v>
      </c>
      <c r="G1292" s="1">
        <f t="shared" si="342"/>
        <v>1</v>
      </c>
      <c r="I1292" s="3">
        <f t="shared" si="343"/>
        <v>1000</v>
      </c>
      <c r="J1292" s="1">
        <f t="shared" si="344"/>
        <v>1000</v>
      </c>
      <c r="K1292" s="1">
        <f t="shared" si="345"/>
        <v>0</v>
      </c>
      <c r="L1292" s="1">
        <f t="shared" si="355"/>
        <v>852.78787971656368</v>
      </c>
      <c r="M1292" s="1">
        <f t="shared" si="355"/>
        <v>1040.4370632269495</v>
      </c>
      <c r="N1292" s="1">
        <f t="shared" si="353"/>
        <v>0.8196438879941611</v>
      </c>
      <c r="O1292" s="1">
        <f t="shared" si="354"/>
        <v>45.044192075278808</v>
      </c>
      <c r="P1292" s="1">
        <f t="shared" si="356"/>
        <v>1</v>
      </c>
      <c r="R1292" s="3">
        <f t="shared" si="346"/>
        <v>164500</v>
      </c>
      <c r="S1292" s="3">
        <f t="shared" si="347"/>
        <v>160000</v>
      </c>
      <c r="T1292" s="1">
        <f t="shared" si="348"/>
        <v>33.333333333333329</v>
      </c>
      <c r="U1292" s="1">
        <f t="shared" si="350"/>
        <v>33.862433862433861</v>
      </c>
      <c r="V1292" s="1">
        <f t="shared" si="349"/>
        <v>1</v>
      </c>
      <c r="W1292" s="1">
        <f t="shared" si="351"/>
        <v>-1</v>
      </c>
      <c r="Y1292" s="3">
        <f t="shared" si="352"/>
        <v>161789.02661785256</v>
      </c>
      <c r="Z1292" s="3">
        <f t="shared" si="358"/>
        <v>163783.85613538066</v>
      </c>
      <c r="AA1292" s="3">
        <f t="shared" si="357"/>
        <v>-1994.8295175280946</v>
      </c>
      <c r="AB1292" s="3">
        <f t="shared" si="359"/>
        <v>1</v>
      </c>
      <c r="AC1292" s="3"/>
      <c r="AD1292" s="3"/>
      <c r="AE1292" s="3"/>
      <c r="AF1292" s="1"/>
      <c r="AG1292" s="1"/>
      <c r="AI1292" s="1"/>
      <c r="AJ1292" s="1"/>
      <c r="AK1292" s="1"/>
      <c r="AL1292" s="1"/>
      <c r="AM1292" s="1"/>
      <c r="AO1292" s="1"/>
    </row>
    <row r="1293" spans="1:41" x14ac:dyDescent="0.4">
      <c r="A1293" s="15">
        <v>42066</v>
      </c>
      <c r="B1293" s="16">
        <v>162500</v>
      </c>
      <c r="C1293" s="16">
        <v>168500</v>
      </c>
      <c r="D1293" s="16">
        <v>161500</v>
      </c>
      <c r="E1293" s="16">
        <v>166500</v>
      </c>
      <c r="F1293" s="26">
        <v>3.1</v>
      </c>
      <c r="G1293" s="1">
        <f t="shared" si="342"/>
        <v>1</v>
      </c>
      <c r="I1293" s="3">
        <f t="shared" si="343"/>
        <v>5000</v>
      </c>
      <c r="J1293" s="1">
        <f t="shared" si="344"/>
        <v>5000</v>
      </c>
      <c r="K1293" s="1">
        <f t="shared" si="345"/>
        <v>0</v>
      </c>
      <c r="L1293" s="1">
        <f t="shared" si="355"/>
        <v>1149.0173168796662</v>
      </c>
      <c r="M1293" s="1">
        <f t="shared" si="355"/>
        <v>966.12013013931028</v>
      </c>
      <c r="N1293" s="1">
        <f t="shared" si="353"/>
        <v>1.189311019442254</v>
      </c>
      <c r="O1293" s="1">
        <f t="shared" si="354"/>
        <v>54.323529589013866</v>
      </c>
      <c r="P1293" s="1">
        <f t="shared" si="356"/>
        <v>1</v>
      </c>
      <c r="R1293" s="3">
        <f t="shared" si="346"/>
        <v>168500</v>
      </c>
      <c r="S1293" s="3">
        <f t="shared" si="347"/>
        <v>160000</v>
      </c>
      <c r="T1293" s="1">
        <f t="shared" si="348"/>
        <v>76.470588235294116</v>
      </c>
      <c r="U1293" s="1">
        <f t="shared" si="350"/>
        <v>38.982259570494861</v>
      </c>
      <c r="V1293" s="1">
        <f t="shared" si="349"/>
        <v>1</v>
      </c>
      <c r="W1293" s="1">
        <f t="shared" si="351"/>
        <v>1</v>
      </c>
      <c r="Y1293" s="3">
        <f t="shared" si="352"/>
        <v>162513.79175356755</v>
      </c>
      <c r="Z1293" s="3">
        <f t="shared" si="358"/>
        <v>163985.05197720433</v>
      </c>
      <c r="AA1293" s="3">
        <f t="shared" si="357"/>
        <v>-1471.260223636782</v>
      </c>
      <c r="AB1293" s="3">
        <f t="shared" si="359"/>
        <v>1</v>
      </c>
      <c r="AC1293" s="3"/>
      <c r="AD1293" s="3"/>
      <c r="AE1293" s="3"/>
      <c r="AF1293" s="1"/>
      <c r="AG1293" s="1"/>
      <c r="AI1293" s="1"/>
      <c r="AJ1293" s="1"/>
      <c r="AK1293" s="1"/>
      <c r="AL1293" s="1"/>
      <c r="AM1293" s="1"/>
      <c r="AO1293" s="1"/>
    </row>
    <row r="1294" spans="1:41" x14ac:dyDescent="0.4">
      <c r="A1294" s="18">
        <v>42067</v>
      </c>
      <c r="B1294" s="19">
        <v>167500</v>
      </c>
      <c r="C1294" s="19">
        <v>169000</v>
      </c>
      <c r="D1294" s="19">
        <v>163000</v>
      </c>
      <c r="E1294" s="19">
        <v>163500</v>
      </c>
      <c r="F1294" s="28">
        <v>-1.8</v>
      </c>
      <c r="G1294" s="1">
        <f t="shared" si="342"/>
        <v>-1</v>
      </c>
      <c r="I1294" s="3">
        <f t="shared" si="343"/>
        <v>-3000</v>
      </c>
      <c r="J1294" s="1">
        <f t="shared" si="344"/>
        <v>0</v>
      </c>
      <c r="K1294" s="1">
        <f t="shared" si="345"/>
        <v>3000</v>
      </c>
      <c r="L1294" s="1">
        <f t="shared" si="355"/>
        <v>1066.9446513882615</v>
      </c>
      <c r="M1294" s="1">
        <f t="shared" si="355"/>
        <v>1111.397263700788</v>
      </c>
      <c r="N1294" s="1">
        <f t="shared" si="353"/>
        <v>0.96000294965230892</v>
      </c>
      <c r="O1294" s="1">
        <f t="shared" si="354"/>
        <v>48.979668618488908</v>
      </c>
      <c r="P1294" s="1">
        <f t="shared" si="356"/>
        <v>-1</v>
      </c>
      <c r="R1294" s="3">
        <f t="shared" si="346"/>
        <v>169000</v>
      </c>
      <c r="S1294" s="3">
        <f t="shared" si="347"/>
        <v>160000</v>
      </c>
      <c r="T1294" s="1">
        <f t="shared" si="348"/>
        <v>38.888888888888893</v>
      </c>
      <c r="U1294" s="1">
        <f t="shared" si="350"/>
        <v>49.564270152505451</v>
      </c>
      <c r="V1294" s="1">
        <f t="shared" si="349"/>
        <v>-1</v>
      </c>
      <c r="W1294" s="1">
        <f t="shared" si="351"/>
        <v>1</v>
      </c>
      <c r="Y1294" s="3">
        <f t="shared" si="352"/>
        <v>162665.51609917256</v>
      </c>
      <c r="Z1294" s="3">
        <f t="shared" si="358"/>
        <v>163949.12220111513</v>
      </c>
      <c r="AA1294" s="3">
        <f t="shared" si="357"/>
        <v>-1283.6061019425688</v>
      </c>
      <c r="AB1294" s="3">
        <f t="shared" si="359"/>
        <v>1</v>
      </c>
      <c r="AC1294" s="3"/>
      <c r="AD1294" s="3"/>
      <c r="AE1294" s="3"/>
      <c r="AF1294" s="1"/>
      <c r="AG1294" s="1"/>
      <c r="AI1294" s="1"/>
      <c r="AJ1294" s="1"/>
      <c r="AK1294" s="1"/>
      <c r="AL1294" s="1"/>
      <c r="AM1294" s="1"/>
      <c r="AO1294" s="1"/>
    </row>
    <row r="1295" spans="1:41" x14ac:dyDescent="0.4">
      <c r="A1295" s="15">
        <v>42068</v>
      </c>
      <c r="B1295" s="16">
        <v>163000</v>
      </c>
      <c r="C1295" s="16">
        <v>169000</v>
      </c>
      <c r="D1295" s="16">
        <v>163000</v>
      </c>
      <c r="E1295" s="16">
        <v>167500</v>
      </c>
      <c r="F1295" s="26">
        <v>2.4500000000000002</v>
      </c>
      <c r="G1295" s="1">
        <f t="shared" si="342"/>
        <v>1</v>
      </c>
      <c r="I1295" s="3">
        <f t="shared" si="343"/>
        <v>4000</v>
      </c>
      <c r="J1295" s="1">
        <f t="shared" si="344"/>
        <v>4000</v>
      </c>
      <c r="K1295" s="1">
        <f t="shared" si="345"/>
        <v>0</v>
      </c>
      <c r="L1295" s="1">
        <f t="shared" si="355"/>
        <v>1276.4486048605286</v>
      </c>
      <c r="M1295" s="1">
        <f t="shared" si="355"/>
        <v>1032.0117448650174</v>
      </c>
      <c r="N1295" s="1">
        <f t="shared" si="353"/>
        <v>1.2368547269076695</v>
      </c>
      <c r="O1295" s="1">
        <f t="shared" si="354"/>
        <v>55.294369903831623</v>
      </c>
      <c r="P1295" s="1">
        <f t="shared" si="356"/>
        <v>1</v>
      </c>
      <c r="R1295" s="3">
        <f t="shared" si="346"/>
        <v>169000</v>
      </c>
      <c r="S1295" s="3">
        <f t="shared" si="347"/>
        <v>160000</v>
      </c>
      <c r="T1295" s="1">
        <f t="shared" si="348"/>
        <v>83.333333333333343</v>
      </c>
      <c r="U1295" s="1">
        <f t="shared" si="350"/>
        <v>66.230936819172115</v>
      </c>
      <c r="V1295" s="1">
        <f t="shared" si="349"/>
        <v>1</v>
      </c>
      <c r="W1295" s="1">
        <f t="shared" si="351"/>
        <v>1</v>
      </c>
      <c r="Y1295" s="3">
        <f t="shared" si="352"/>
        <v>163409.28285314603</v>
      </c>
      <c r="Z1295" s="3">
        <f t="shared" si="358"/>
        <v>164212.15018621771</v>
      </c>
      <c r="AA1295" s="3">
        <f t="shared" si="357"/>
        <v>-802.8673330716847</v>
      </c>
      <c r="AB1295" s="3">
        <f t="shared" si="359"/>
        <v>1</v>
      </c>
      <c r="AC1295" s="3"/>
      <c r="AD1295" s="3"/>
      <c r="AE1295" s="3"/>
      <c r="AF1295" s="1"/>
      <c r="AG1295" s="1"/>
      <c r="AI1295" s="1"/>
      <c r="AJ1295" s="1"/>
      <c r="AK1295" s="1"/>
      <c r="AL1295" s="1"/>
      <c r="AM1295" s="1"/>
      <c r="AO1295" s="1"/>
    </row>
    <row r="1296" spans="1:41" x14ac:dyDescent="0.4">
      <c r="A1296" s="15">
        <v>42069</v>
      </c>
      <c r="B1296" s="16">
        <v>169000</v>
      </c>
      <c r="C1296" s="16">
        <v>173500</v>
      </c>
      <c r="D1296" s="16">
        <v>168000</v>
      </c>
      <c r="E1296" s="16">
        <v>173000</v>
      </c>
      <c r="F1296" s="26">
        <v>3.28</v>
      </c>
      <c r="G1296" s="1">
        <f t="shared" si="342"/>
        <v>1</v>
      </c>
      <c r="I1296" s="3">
        <f t="shared" si="343"/>
        <v>5500</v>
      </c>
      <c r="J1296" s="1">
        <f t="shared" si="344"/>
        <v>5500</v>
      </c>
      <c r="K1296" s="1">
        <f t="shared" si="345"/>
        <v>0</v>
      </c>
      <c r="L1296" s="1">
        <f t="shared" si="355"/>
        <v>1578.1308473704908</v>
      </c>
      <c r="M1296" s="1">
        <f t="shared" si="355"/>
        <v>958.29662023180185</v>
      </c>
      <c r="N1296" s="1">
        <f t="shared" si="353"/>
        <v>1.6468083201511841</v>
      </c>
      <c r="O1296" s="1">
        <f t="shared" si="354"/>
        <v>62.218646798613634</v>
      </c>
      <c r="P1296" s="1">
        <f t="shared" si="356"/>
        <v>1</v>
      </c>
      <c r="R1296" s="3">
        <f t="shared" si="346"/>
        <v>173500</v>
      </c>
      <c r="S1296" s="3">
        <f t="shared" si="347"/>
        <v>160000</v>
      </c>
      <c r="T1296" s="1">
        <f t="shared" si="348"/>
        <v>96.296296296296291</v>
      </c>
      <c r="U1296" s="1">
        <f t="shared" si="350"/>
        <v>72.839506172839506</v>
      </c>
      <c r="V1296" s="1">
        <f t="shared" si="349"/>
        <v>1</v>
      </c>
      <c r="W1296" s="1">
        <f t="shared" si="351"/>
        <v>1</v>
      </c>
      <c r="Y1296" s="3">
        <f t="shared" si="352"/>
        <v>164884.77779881586</v>
      </c>
      <c r="Z1296" s="3">
        <f t="shared" si="358"/>
        <v>164863.10202427563</v>
      </c>
      <c r="AA1296" s="3">
        <f t="shared" si="357"/>
        <v>21.675774540228304</v>
      </c>
      <c r="AB1296" s="3">
        <f t="shared" si="359"/>
        <v>1</v>
      </c>
      <c r="AC1296" s="3"/>
      <c r="AD1296" s="3"/>
      <c r="AE1296" s="3"/>
      <c r="AF1296" s="1"/>
      <c r="AG1296" s="1"/>
      <c r="AI1296" s="1"/>
      <c r="AJ1296" s="1"/>
      <c r="AK1296" s="1"/>
      <c r="AL1296" s="1"/>
      <c r="AM1296" s="1"/>
      <c r="AO1296" s="1"/>
    </row>
    <row r="1297" spans="1:41" x14ac:dyDescent="0.4">
      <c r="A1297" s="15">
        <v>42072</v>
      </c>
      <c r="B1297" s="16">
        <v>172500</v>
      </c>
      <c r="C1297" s="16">
        <v>173000</v>
      </c>
      <c r="D1297" s="16">
        <v>169000</v>
      </c>
      <c r="E1297" s="16">
        <v>169000</v>
      </c>
      <c r="F1297" s="26">
        <v>-2.31</v>
      </c>
      <c r="G1297" s="1">
        <f t="shared" ref="G1297:G1360" si="360">IF(E1297&gt;E1296,1,-1)</f>
        <v>-1</v>
      </c>
      <c r="I1297" s="3">
        <f t="shared" ref="I1297:I1360" si="361">E1297-E1296</f>
        <v>-4000</v>
      </c>
      <c r="J1297" s="1">
        <f t="shared" ref="J1297:J1360" si="362">IF(I1297&gt;0,I1297,0)</f>
        <v>0</v>
      </c>
      <c r="K1297" s="1">
        <f t="shared" ref="K1297:K1360" si="363">IF(I1297&lt;0,-I1297,0)</f>
        <v>4000</v>
      </c>
      <c r="L1297" s="1">
        <f t="shared" si="355"/>
        <v>1465.4072154154558</v>
      </c>
      <c r="M1297" s="1">
        <f t="shared" si="355"/>
        <v>1175.5611473581016</v>
      </c>
      <c r="N1297" s="1">
        <f t="shared" si="353"/>
        <v>1.2465597546403604</v>
      </c>
      <c r="O1297" s="1">
        <f t="shared" si="354"/>
        <v>55.487496028785372</v>
      </c>
      <c r="P1297" s="1">
        <f t="shared" si="356"/>
        <v>-1</v>
      </c>
      <c r="R1297" s="3">
        <f t="shared" si="346"/>
        <v>173500</v>
      </c>
      <c r="S1297" s="3">
        <f t="shared" si="347"/>
        <v>161500</v>
      </c>
      <c r="T1297" s="1">
        <f t="shared" si="348"/>
        <v>62.5</v>
      </c>
      <c r="U1297" s="1">
        <f t="shared" si="350"/>
        <v>80.709876543209873</v>
      </c>
      <c r="V1297" s="1">
        <f t="shared" si="349"/>
        <v>-1</v>
      </c>
      <c r="W1297" s="1">
        <f t="shared" si="351"/>
        <v>1</v>
      </c>
      <c r="Y1297" s="3">
        <f t="shared" si="352"/>
        <v>165517.88890669035</v>
      </c>
      <c r="Z1297" s="3">
        <f t="shared" si="358"/>
        <v>165169.53891136631</v>
      </c>
      <c r="AA1297" s="3">
        <f t="shared" si="357"/>
        <v>348.3499953240389</v>
      </c>
      <c r="AB1297" s="3">
        <f t="shared" si="359"/>
        <v>1</v>
      </c>
      <c r="AC1297" s="3"/>
      <c r="AD1297" s="3"/>
      <c r="AE1297" s="3"/>
      <c r="AF1297" s="1"/>
      <c r="AG1297" s="1"/>
      <c r="AI1297" s="1"/>
      <c r="AJ1297" s="1"/>
      <c r="AK1297" s="1"/>
      <c r="AL1297" s="1"/>
      <c r="AM1297" s="1"/>
      <c r="AO1297" s="1"/>
    </row>
    <row r="1298" spans="1:41" x14ac:dyDescent="0.4">
      <c r="A1298" s="15">
        <v>42073</v>
      </c>
      <c r="B1298" s="16">
        <v>171000</v>
      </c>
      <c r="C1298" s="16">
        <v>173500</v>
      </c>
      <c r="D1298" s="16">
        <v>170000</v>
      </c>
      <c r="E1298" s="16">
        <v>173000</v>
      </c>
      <c r="F1298" s="26">
        <v>2.37</v>
      </c>
      <c r="G1298" s="1">
        <f t="shared" si="360"/>
        <v>1</v>
      </c>
      <c r="I1298" s="3">
        <f t="shared" si="361"/>
        <v>4000</v>
      </c>
      <c r="J1298" s="1">
        <f t="shared" si="362"/>
        <v>4000</v>
      </c>
      <c r="K1298" s="1">
        <f t="shared" si="363"/>
        <v>0</v>
      </c>
      <c r="L1298" s="1">
        <f t="shared" si="355"/>
        <v>1646.4495571714947</v>
      </c>
      <c r="M1298" s="1">
        <f t="shared" si="355"/>
        <v>1091.59249397538</v>
      </c>
      <c r="N1298" s="1">
        <f t="shared" si="353"/>
        <v>1.5083005482892493</v>
      </c>
      <c r="O1298" s="1">
        <f t="shared" si="354"/>
        <v>60.132369277595707</v>
      </c>
      <c r="P1298" s="1">
        <f t="shared" si="356"/>
        <v>1</v>
      </c>
      <c r="R1298" s="3">
        <f t="shared" si="346"/>
        <v>173500</v>
      </c>
      <c r="S1298" s="3">
        <f t="shared" si="347"/>
        <v>163000</v>
      </c>
      <c r="T1298" s="1">
        <f t="shared" si="348"/>
        <v>95.238095238095227</v>
      </c>
      <c r="U1298" s="1">
        <f t="shared" si="350"/>
        <v>84.678130511463849</v>
      </c>
      <c r="V1298" s="1">
        <f t="shared" si="349"/>
        <v>1</v>
      </c>
      <c r="W1298" s="1">
        <f t="shared" si="351"/>
        <v>1</v>
      </c>
      <c r="Y1298" s="3">
        <f t="shared" si="352"/>
        <v>166668.98292104568</v>
      </c>
      <c r="Z1298" s="3">
        <f t="shared" si="358"/>
        <v>165749.5730660799</v>
      </c>
      <c r="AA1298" s="3">
        <f t="shared" si="357"/>
        <v>919.40985496577923</v>
      </c>
      <c r="AB1298" s="3">
        <f t="shared" si="359"/>
        <v>1</v>
      </c>
      <c r="AC1298" s="3"/>
      <c r="AD1298" s="3"/>
      <c r="AE1298" s="3"/>
      <c r="AF1298" s="1"/>
      <c r="AG1298" s="1"/>
      <c r="AI1298" s="1"/>
      <c r="AJ1298" s="1"/>
      <c r="AK1298" s="1"/>
      <c r="AL1298" s="1"/>
      <c r="AM1298" s="1"/>
      <c r="AO1298" s="1"/>
    </row>
    <row r="1299" spans="1:41" x14ac:dyDescent="0.4">
      <c r="A1299" s="18">
        <v>42074</v>
      </c>
      <c r="B1299" s="19">
        <v>171000</v>
      </c>
      <c r="C1299" s="19">
        <v>178500</v>
      </c>
      <c r="D1299" s="19">
        <v>170000</v>
      </c>
      <c r="E1299" s="19">
        <v>176500</v>
      </c>
      <c r="F1299" s="28">
        <v>2.02</v>
      </c>
      <c r="G1299" s="1">
        <f t="shared" si="360"/>
        <v>1</v>
      </c>
      <c r="I1299" s="3">
        <f t="shared" si="361"/>
        <v>3500</v>
      </c>
      <c r="J1299" s="1">
        <f t="shared" si="362"/>
        <v>3500</v>
      </c>
      <c r="K1299" s="1">
        <f t="shared" si="363"/>
        <v>0</v>
      </c>
      <c r="L1299" s="1">
        <f t="shared" si="355"/>
        <v>1778.8460173735309</v>
      </c>
      <c r="M1299" s="1">
        <f t="shared" si="355"/>
        <v>1013.6216015485671</v>
      </c>
      <c r="N1299" s="1">
        <f t="shared" si="353"/>
        <v>1.7549409115353176</v>
      </c>
      <c r="O1299" s="1">
        <f t="shared" si="354"/>
        <v>63.701580828363255</v>
      </c>
      <c r="P1299" s="1">
        <f t="shared" si="356"/>
        <v>1</v>
      </c>
      <c r="R1299" s="3">
        <f t="shared" si="346"/>
        <v>178500</v>
      </c>
      <c r="S1299" s="3">
        <f t="shared" si="347"/>
        <v>163000</v>
      </c>
      <c r="T1299" s="1">
        <f t="shared" si="348"/>
        <v>87.096774193548384</v>
      </c>
      <c r="U1299" s="1">
        <f t="shared" si="350"/>
        <v>81.611623143881204</v>
      </c>
      <c r="V1299" s="1">
        <f t="shared" si="349"/>
        <v>-1</v>
      </c>
      <c r="W1299" s="1">
        <f t="shared" si="351"/>
        <v>-1</v>
      </c>
      <c r="Y1299" s="3">
        <f t="shared" si="352"/>
        <v>168181.44708703866</v>
      </c>
      <c r="Z1299" s="3">
        <f t="shared" si="358"/>
        <v>166545.90098711103</v>
      </c>
      <c r="AA1299" s="3">
        <f t="shared" si="357"/>
        <v>1635.5460999276256</v>
      </c>
      <c r="AB1299" s="3">
        <f t="shared" si="359"/>
        <v>1</v>
      </c>
      <c r="AC1299" s="3"/>
      <c r="AD1299" s="3"/>
      <c r="AE1299" s="3"/>
      <c r="AF1299" s="1"/>
      <c r="AG1299" s="1"/>
      <c r="AI1299" s="1"/>
      <c r="AJ1299" s="1"/>
      <c r="AK1299" s="1"/>
      <c r="AL1299" s="1"/>
      <c r="AM1299" s="1"/>
      <c r="AO1299" s="1"/>
    </row>
    <row r="1300" spans="1:41" x14ac:dyDescent="0.4">
      <c r="A1300" s="15">
        <v>42075</v>
      </c>
      <c r="B1300" s="16">
        <v>177500</v>
      </c>
      <c r="C1300" s="16">
        <v>177500</v>
      </c>
      <c r="D1300" s="16">
        <v>172000</v>
      </c>
      <c r="E1300" s="16">
        <v>172000</v>
      </c>
      <c r="F1300" s="26">
        <v>-2.5499999999999998</v>
      </c>
      <c r="G1300" s="1">
        <f t="shared" si="360"/>
        <v>-1</v>
      </c>
      <c r="I1300" s="3">
        <f t="shared" si="361"/>
        <v>-4500</v>
      </c>
      <c r="J1300" s="1">
        <f t="shared" si="362"/>
        <v>0</v>
      </c>
      <c r="K1300" s="1">
        <f t="shared" si="363"/>
        <v>4500</v>
      </c>
      <c r="L1300" s="1">
        <f t="shared" si="355"/>
        <v>1651.785587561136</v>
      </c>
      <c r="M1300" s="1">
        <f t="shared" si="355"/>
        <v>1262.6486300093836</v>
      </c>
      <c r="N1300" s="1">
        <f t="shared" si="353"/>
        <v>1.308191010787269</v>
      </c>
      <c r="O1300" s="1">
        <f t="shared" si="354"/>
        <v>56.676029179278196</v>
      </c>
      <c r="P1300" s="1">
        <f t="shared" si="356"/>
        <v>-1</v>
      </c>
      <c r="R1300" s="3">
        <f t="shared" ref="R1300:R1363" si="364">MAX(C1296:C1300)</f>
        <v>178500</v>
      </c>
      <c r="S1300" s="3">
        <f t="shared" ref="S1300:S1363" si="365">MIN(D1296:D1300)</f>
        <v>168000</v>
      </c>
      <c r="T1300" s="1">
        <f t="shared" ref="T1300:T1363" si="366">(E1300-S1300)/(R1300-S1300)*100</f>
        <v>38.095238095238095</v>
      </c>
      <c r="U1300" s="1">
        <f t="shared" si="350"/>
        <v>73.476702508960571</v>
      </c>
      <c r="V1300" s="1">
        <f t="shared" si="349"/>
        <v>-1</v>
      </c>
      <c r="W1300" s="1">
        <f t="shared" si="351"/>
        <v>-1</v>
      </c>
      <c r="Y1300" s="3">
        <f t="shared" si="352"/>
        <v>168768.9167659558</v>
      </c>
      <c r="Z1300" s="3">
        <f t="shared" si="358"/>
        <v>166949.9083213991</v>
      </c>
      <c r="AA1300" s="3">
        <f t="shared" si="357"/>
        <v>1819.0084445567045</v>
      </c>
      <c r="AB1300" s="3">
        <f t="shared" si="359"/>
        <v>1</v>
      </c>
      <c r="AC1300" s="3"/>
      <c r="AD1300" s="3"/>
      <c r="AE1300" s="3"/>
      <c r="AF1300" s="1"/>
      <c r="AG1300" s="1"/>
      <c r="AI1300" s="1"/>
      <c r="AJ1300" s="1"/>
      <c r="AK1300" s="1"/>
      <c r="AL1300" s="1"/>
      <c r="AM1300" s="1"/>
      <c r="AO1300" s="1"/>
    </row>
    <row r="1301" spans="1:41" x14ac:dyDescent="0.4">
      <c r="A1301" s="15">
        <v>42076</v>
      </c>
      <c r="B1301" s="16">
        <v>173500</v>
      </c>
      <c r="C1301" s="16">
        <v>174500</v>
      </c>
      <c r="D1301" s="16">
        <v>170000</v>
      </c>
      <c r="E1301" s="16">
        <v>172000</v>
      </c>
      <c r="F1301" s="26">
        <v>0</v>
      </c>
      <c r="G1301" s="1">
        <f t="shared" si="360"/>
        <v>-1</v>
      </c>
      <c r="I1301" s="3">
        <f t="shared" si="361"/>
        <v>0</v>
      </c>
      <c r="J1301" s="1">
        <f t="shared" si="362"/>
        <v>0</v>
      </c>
      <c r="K1301" s="1">
        <f t="shared" si="363"/>
        <v>0</v>
      </c>
      <c r="L1301" s="1">
        <f t="shared" si="355"/>
        <v>1533.8009027353405</v>
      </c>
      <c r="M1301" s="1">
        <f t="shared" si="355"/>
        <v>1172.4594421515706</v>
      </c>
      <c r="N1301" s="1">
        <f t="shared" si="353"/>
        <v>1.308191010787269</v>
      </c>
      <c r="O1301" s="1">
        <f t="shared" si="354"/>
        <v>56.676029179278196</v>
      </c>
      <c r="P1301" s="1">
        <f t="shared" si="356"/>
        <v>-1</v>
      </c>
      <c r="R1301" s="3">
        <f t="shared" si="364"/>
        <v>178500</v>
      </c>
      <c r="S1301" s="3">
        <f t="shared" si="365"/>
        <v>169000</v>
      </c>
      <c r="T1301" s="1">
        <f t="shared" si="366"/>
        <v>31.578947368421051</v>
      </c>
      <c r="U1301" s="1">
        <f t="shared" si="350"/>
        <v>52.256986552402509</v>
      </c>
      <c r="V1301" s="1">
        <f t="shared" ref="V1301:V1364" si="367">IF(T1301&gt;T1300,1,-1)</f>
        <v>-1</v>
      </c>
      <c r="W1301" s="1">
        <f t="shared" si="351"/>
        <v>-1</v>
      </c>
      <c r="Y1301" s="3">
        <f t="shared" si="352"/>
        <v>169266.00649427029</v>
      </c>
      <c r="Z1301" s="3">
        <f t="shared" si="358"/>
        <v>167323.98918648064</v>
      </c>
      <c r="AA1301" s="3">
        <f t="shared" si="357"/>
        <v>1942.017307789647</v>
      </c>
      <c r="AB1301" s="3">
        <f t="shared" si="359"/>
        <v>1</v>
      </c>
      <c r="AC1301" s="3"/>
      <c r="AD1301" s="3"/>
      <c r="AE1301" s="3"/>
      <c r="AF1301" s="1"/>
      <c r="AG1301" s="1"/>
      <c r="AI1301" s="1"/>
      <c r="AJ1301" s="1"/>
      <c r="AK1301" s="1"/>
      <c r="AL1301" s="1"/>
      <c r="AM1301" s="1"/>
      <c r="AO1301" s="1"/>
    </row>
    <row r="1302" spans="1:41" x14ac:dyDescent="0.4">
      <c r="A1302" s="15">
        <v>42079</v>
      </c>
      <c r="B1302" s="16">
        <v>172500</v>
      </c>
      <c r="C1302" s="16">
        <v>177000</v>
      </c>
      <c r="D1302" s="16">
        <v>172000</v>
      </c>
      <c r="E1302" s="16">
        <v>175500</v>
      </c>
      <c r="F1302" s="26">
        <v>2.0299999999999998</v>
      </c>
      <c r="G1302" s="1">
        <f t="shared" si="360"/>
        <v>1</v>
      </c>
      <c r="I1302" s="3">
        <f t="shared" si="361"/>
        <v>3500</v>
      </c>
      <c r="J1302" s="1">
        <f t="shared" si="362"/>
        <v>3500</v>
      </c>
      <c r="K1302" s="1">
        <f t="shared" si="363"/>
        <v>0</v>
      </c>
      <c r="L1302" s="1">
        <f t="shared" si="355"/>
        <v>1674.2436953971021</v>
      </c>
      <c r="M1302" s="1">
        <f t="shared" si="355"/>
        <v>1088.7123391407442</v>
      </c>
      <c r="N1302" s="1">
        <f t="shared" si="353"/>
        <v>1.5378200790104783</v>
      </c>
      <c r="O1302" s="1">
        <f t="shared" si="354"/>
        <v>60.596103393196017</v>
      </c>
      <c r="P1302" s="1">
        <f t="shared" si="356"/>
        <v>1</v>
      </c>
      <c r="R1302" s="3">
        <f t="shared" si="364"/>
        <v>178500</v>
      </c>
      <c r="S1302" s="3">
        <f t="shared" si="365"/>
        <v>170000</v>
      </c>
      <c r="T1302" s="1">
        <f t="shared" si="366"/>
        <v>64.705882352941174</v>
      </c>
      <c r="U1302" s="1">
        <f t="shared" ref="U1302:U1365" si="368">SUM(T1300:T1302)/3</f>
        <v>44.793355938866775</v>
      </c>
      <c r="V1302" s="1">
        <f t="shared" si="367"/>
        <v>1</v>
      </c>
      <c r="W1302" s="1">
        <f t="shared" si="351"/>
        <v>-1</v>
      </c>
      <c r="Y1302" s="3">
        <f t="shared" si="352"/>
        <v>170225.0824182287</v>
      </c>
      <c r="Z1302" s="3">
        <f t="shared" si="358"/>
        <v>167929.61961711172</v>
      </c>
      <c r="AA1302" s="3">
        <f t="shared" si="357"/>
        <v>2295.4628011169843</v>
      </c>
      <c r="AB1302" s="3">
        <f t="shared" si="359"/>
        <v>1</v>
      </c>
      <c r="AC1302" s="3"/>
      <c r="AD1302" s="3"/>
      <c r="AE1302" s="3"/>
      <c r="AF1302" s="1"/>
      <c r="AG1302" s="1"/>
      <c r="AI1302" s="1"/>
      <c r="AJ1302" s="1"/>
      <c r="AK1302" s="1"/>
      <c r="AL1302" s="1"/>
      <c r="AM1302" s="1"/>
      <c r="AO1302" s="1"/>
    </row>
    <row r="1303" spans="1:41" x14ac:dyDescent="0.4">
      <c r="A1303" s="15">
        <v>42080</v>
      </c>
      <c r="B1303" s="16">
        <v>178000</v>
      </c>
      <c r="C1303" s="16">
        <v>182000</v>
      </c>
      <c r="D1303" s="16">
        <v>177000</v>
      </c>
      <c r="E1303" s="16">
        <v>182000</v>
      </c>
      <c r="F1303" s="26">
        <v>3.7</v>
      </c>
      <c r="G1303" s="1">
        <f t="shared" si="360"/>
        <v>1</v>
      </c>
      <c r="I1303" s="3">
        <f t="shared" si="361"/>
        <v>6500</v>
      </c>
      <c r="J1303" s="1">
        <f t="shared" si="362"/>
        <v>6500</v>
      </c>
      <c r="K1303" s="1">
        <f t="shared" si="363"/>
        <v>0</v>
      </c>
      <c r="L1303" s="1">
        <f t="shared" si="355"/>
        <v>2018.940574297309</v>
      </c>
      <c r="M1303" s="1">
        <f t="shared" si="355"/>
        <v>1010.9471720592626</v>
      </c>
      <c r="N1303" s="1">
        <f t="shared" si="353"/>
        <v>1.9970782154568973</v>
      </c>
      <c r="O1303" s="1">
        <f t="shared" si="354"/>
        <v>66.634170745271916</v>
      </c>
      <c r="P1303" s="1">
        <f t="shared" si="356"/>
        <v>1</v>
      </c>
      <c r="R1303" s="3">
        <f t="shared" si="364"/>
        <v>182000</v>
      </c>
      <c r="S1303" s="3">
        <f t="shared" si="365"/>
        <v>170000</v>
      </c>
      <c r="T1303" s="1">
        <f t="shared" si="366"/>
        <v>100</v>
      </c>
      <c r="U1303" s="1">
        <f t="shared" si="368"/>
        <v>65.428276573787414</v>
      </c>
      <c r="V1303" s="1">
        <f t="shared" si="367"/>
        <v>1</v>
      </c>
      <c r="W1303" s="1">
        <f t="shared" ref="W1303:W1366" si="369">IF(U1303&gt;U1302,1,-1)</f>
        <v>1</v>
      </c>
      <c r="Y1303" s="3">
        <f t="shared" si="352"/>
        <v>172036.60820003966</v>
      </c>
      <c r="Z1303" s="3">
        <f t="shared" si="358"/>
        <v>168971.87001584418</v>
      </c>
      <c r="AA1303" s="3">
        <f t="shared" si="357"/>
        <v>3064.7381841954775</v>
      </c>
      <c r="AB1303" s="3">
        <f t="shared" si="359"/>
        <v>1</v>
      </c>
      <c r="AC1303" s="3"/>
      <c r="AD1303" s="3"/>
      <c r="AE1303" s="3"/>
      <c r="AF1303" s="1"/>
      <c r="AG1303" s="1"/>
      <c r="AI1303" s="1"/>
      <c r="AJ1303" s="1"/>
      <c r="AK1303" s="1"/>
      <c r="AL1303" s="1"/>
      <c r="AM1303" s="1"/>
      <c r="AO1303" s="1"/>
    </row>
    <row r="1304" spans="1:41" x14ac:dyDescent="0.4">
      <c r="A1304" s="18">
        <v>42081</v>
      </c>
      <c r="B1304" s="19">
        <v>183000</v>
      </c>
      <c r="C1304" s="19">
        <v>186000</v>
      </c>
      <c r="D1304" s="19">
        <v>182000</v>
      </c>
      <c r="E1304" s="19">
        <v>182000</v>
      </c>
      <c r="F1304" s="28">
        <v>0</v>
      </c>
      <c r="G1304" s="1">
        <f t="shared" si="360"/>
        <v>-1</v>
      </c>
      <c r="I1304" s="3">
        <f t="shared" si="361"/>
        <v>0</v>
      </c>
      <c r="J1304" s="1">
        <f t="shared" si="362"/>
        <v>0</v>
      </c>
      <c r="K1304" s="1">
        <f t="shared" si="363"/>
        <v>0</v>
      </c>
      <c r="L1304" s="1">
        <f t="shared" si="355"/>
        <v>1874.7305332760727</v>
      </c>
      <c r="M1304" s="1">
        <f t="shared" si="355"/>
        <v>938.73665976931522</v>
      </c>
      <c r="N1304" s="1">
        <f t="shared" si="353"/>
        <v>1.9970782154568973</v>
      </c>
      <c r="O1304" s="1">
        <f t="shared" si="354"/>
        <v>66.634170745271916</v>
      </c>
      <c r="P1304" s="1">
        <f t="shared" si="356"/>
        <v>-1</v>
      </c>
      <c r="R1304" s="3">
        <f t="shared" si="364"/>
        <v>186000</v>
      </c>
      <c r="S1304" s="3">
        <f t="shared" si="365"/>
        <v>170000</v>
      </c>
      <c r="T1304" s="1">
        <f t="shared" si="366"/>
        <v>75</v>
      </c>
      <c r="U1304" s="1">
        <f t="shared" si="368"/>
        <v>79.901960784313715</v>
      </c>
      <c r="V1304" s="1">
        <f t="shared" si="367"/>
        <v>-1</v>
      </c>
      <c r="W1304" s="1">
        <f t="shared" si="369"/>
        <v>1</v>
      </c>
      <c r="Y1304" s="3">
        <f t="shared" si="352"/>
        <v>173569.43770772585</v>
      </c>
      <c r="Z1304" s="3">
        <f t="shared" si="358"/>
        <v>169936.9166813372</v>
      </c>
      <c r="AA1304" s="3">
        <f t="shared" si="357"/>
        <v>3632.5210263886547</v>
      </c>
      <c r="AB1304" s="3">
        <f t="shared" si="359"/>
        <v>1</v>
      </c>
      <c r="AC1304" s="3"/>
      <c r="AD1304" s="3"/>
      <c r="AE1304" s="3"/>
      <c r="AF1304" s="1"/>
      <c r="AG1304" s="1"/>
      <c r="AI1304" s="1"/>
      <c r="AJ1304" s="1"/>
      <c r="AK1304" s="1"/>
      <c r="AL1304" s="1"/>
      <c r="AM1304" s="1"/>
      <c r="AO1304" s="1"/>
    </row>
    <row r="1305" spans="1:41" x14ac:dyDescent="0.4">
      <c r="A1305" s="15">
        <v>42082</v>
      </c>
      <c r="B1305" s="16">
        <v>186000</v>
      </c>
      <c r="C1305" s="16">
        <v>187000</v>
      </c>
      <c r="D1305" s="16">
        <v>180500</v>
      </c>
      <c r="E1305" s="16">
        <v>184000</v>
      </c>
      <c r="F1305" s="26">
        <v>1.1000000000000001</v>
      </c>
      <c r="G1305" s="1">
        <f t="shared" si="360"/>
        <v>1</v>
      </c>
      <c r="I1305" s="3">
        <f t="shared" si="361"/>
        <v>2000</v>
      </c>
      <c r="J1305" s="1">
        <f t="shared" si="362"/>
        <v>2000</v>
      </c>
      <c r="K1305" s="1">
        <f t="shared" si="363"/>
        <v>0</v>
      </c>
      <c r="L1305" s="1">
        <f t="shared" si="355"/>
        <v>1883.678352327782</v>
      </c>
      <c r="M1305" s="1">
        <f t="shared" si="355"/>
        <v>871.68404121436413</v>
      </c>
      <c r="N1305" s="1">
        <f t="shared" si="353"/>
        <v>2.1609645964191153</v>
      </c>
      <c r="O1305" s="1">
        <f t="shared" si="354"/>
        <v>68.364087306360673</v>
      </c>
      <c r="P1305" s="1">
        <f t="shared" si="356"/>
        <v>1</v>
      </c>
      <c r="R1305" s="3">
        <f t="shared" si="364"/>
        <v>187000</v>
      </c>
      <c r="S1305" s="3">
        <f t="shared" si="365"/>
        <v>170000</v>
      </c>
      <c r="T1305" s="1">
        <f t="shared" si="366"/>
        <v>82.35294117647058</v>
      </c>
      <c r="U1305" s="1">
        <f t="shared" si="368"/>
        <v>85.784313725490208</v>
      </c>
      <c r="V1305" s="1">
        <f t="shared" si="367"/>
        <v>1</v>
      </c>
      <c r="W1305" s="1">
        <f t="shared" si="369"/>
        <v>1</v>
      </c>
      <c r="Y1305" s="3">
        <f t="shared" si="352"/>
        <v>175174.13959884495</v>
      </c>
      <c r="Z1305" s="3">
        <f t="shared" si="358"/>
        <v>170978.62655679372</v>
      </c>
      <c r="AA1305" s="3">
        <f t="shared" si="357"/>
        <v>4195.5130420512287</v>
      </c>
      <c r="AB1305" s="3">
        <f t="shared" si="359"/>
        <v>1</v>
      </c>
      <c r="AC1305" s="3"/>
      <c r="AD1305" s="3"/>
      <c r="AE1305" s="3"/>
      <c r="AF1305" s="1"/>
      <c r="AG1305" s="1"/>
      <c r="AI1305" s="1"/>
      <c r="AJ1305" s="1"/>
      <c r="AK1305" s="1"/>
      <c r="AL1305" s="1"/>
      <c r="AM1305" s="1"/>
      <c r="AO1305" s="1"/>
    </row>
    <row r="1306" spans="1:41" x14ac:dyDescent="0.4">
      <c r="A1306" s="15">
        <v>42083</v>
      </c>
      <c r="B1306" s="16">
        <v>185000</v>
      </c>
      <c r="C1306" s="16">
        <v>185500</v>
      </c>
      <c r="D1306" s="16">
        <v>179000</v>
      </c>
      <c r="E1306" s="16">
        <v>181000</v>
      </c>
      <c r="F1306" s="26">
        <v>-1.63</v>
      </c>
      <c r="G1306" s="1">
        <f t="shared" si="360"/>
        <v>-1</v>
      </c>
      <c r="I1306" s="3">
        <f t="shared" si="361"/>
        <v>-3000</v>
      </c>
      <c r="J1306" s="1">
        <f t="shared" si="362"/>
        <v>0</v>
      </c>
      <c r="K1306" s="1">
        <f t="shared" si="363"/>
        <v>3000</v>
      </c>
      <c r="L1306" s="1">
        <f t="shared" si="355"/>
        <v>1749.1298985900833</v>
      </c>
      <c r="M1306" s="1">
        <f t="shared" si="355"/>
        <v>1023.7066096990524</v>
      </c>
      <c r="N1306" s="1">
        <f t="shared" si="353"/>
        <v>1.7086242112906642</v>
      </c>
      <c r="O1306" s="1">
        <f t="shared" si="354"/>
        <v>63.080888229840561</v>
      </c>
      <c r="P1306" s="1">
        <f t="shared" si="356"/>
        <v>-1</v>
      </c>
      <c r="R1306" s="3">
        <f t="shared" si="364"/>
        <v>187000</v>
      </c>
      <c r="S1306" s="3">
        <f t="shared" si="365"/>
        <v>172000</v>
      </c>
      <c r="T1306" s="1">
        <f t="shared" si="366"/>
        <v>60</v>
      </c>
      <c r="U1306" s="1">
        <f t="shared" si="368"/>
        <v>72.450980392156865</v>
      </c>
      <c r="V1306" s="1">
        <f t="shared" si="367"/>
        <v>-1</v>
      </c>
      <c r="W1306" s="1">
        <f t="shared" si="369"/>
        <v>-1</v>
      </c>
      <c r="Y1306" s="3">
        <f t="shared" si="352"/>
        <v>176070.42581440727</v>
      </c>
      <c r="Z1306" s="3">
        <f t="shared" si="358"/>
        <v>171720.95051554975</v>
      </c>
      <c r="AA1306" s="3">
        <f t="shared" si="357"/>
        <v>4349.4752988575201</v>
      </c>
      <c r="AB1306" s="3">
        <f t="shared" si="359"/>
        <v>1</v>
      </c>
      <c r="AC1306" s="3"/>
      <c r="AD1306" s="3"/>
      <c r="AE1306" s="3"/>
      <c r="AF1306" s="1"/>
      <c r="AG1306" s="1"/>
      <c r="AI1306" s="1"/>
      <c r="AJ1306" s="1"/>
      <c r="AK1306" s="1"/>
      <c r="AL1306" s="1"/>
      <c r="AM1306" s="1"/>
      <c r="AO1306" s="1"/>
    </row>
    <row r="1307" spans="1:41" x14ac:dyDescent="0.4">
      <c r="A1307" s="15">
        <v>42086</v>
      </c>
      <c r="B1307" s="16">
        <v>182000</v>
      </c>
      <c r="C1307" s="16">
        <v>182500</v>
      </c>
      <c r="D1307" s="16">
        <v>176500</v>
      </c>
      <c r="E1307" s="16">
        <v>179000</v>
      </c>
      <c r="F1307" s="26">
        <v>-1.1000000000000001</v>
      </c>
      <c r="G1307" s="1">
        <f t="shared" si="360"/>
        <v>-1</v>
      </c>
      <c r="I1307" s="3">
        <f t="shared" si="361"/>
        <v>-2000</v>
      </c>
      <c r="J1307" s="1">
        <f t="shared" si="362"/>
        <v>0</v>
      </c>
      <c r="K1307" s="1">
        <f t="shared" si="363"/>
        <v>2000</v>
      </c>
      <c r="L1307" s="1">
        <f t="shared" si="355"/>
        <v>1624.1920486907916</v>
      </c>
      <c r="M1307" s="1">
        <f t="shared" si="355"/>
        <v>1093.4418518634059</v>
      </c>
      <c r="N1307" s="1">
        <f t="shared" si="353"/>
        <v>1.4853940755266497</v>
      </c>
      <c r="O1307" s="1">
        <f t="shared" si="354"/>
        <v>59.764931853388191</v>
      </c>
      <c r="P1307" s="1">
        <f t="shared" si="356"/>
        <v>-1</v>
      </c>
      <c r="R1307" s="3">
        <f t="shared" si="364"/>
        <v>187000</v>
      </c>
      <c r="S1307" s="3">
        <f t="shared" si="365"/>
        <v>176500</v>
      </c>
      <c r="T1307" s="1">
        <f t="shared" si="366"/>
        <v>23.809523809523807</v>
      </c>
      <c r="U1307" s="1">
        <f t="shared" si="368"/>
        <v>55.387488328664794</v>
      </c>
      <c r="V1307" s="1">
        <f t="shared" si="367"/>
        <v>-1</v>
      </c>
      <c r="W1307" s="1">
        <f t="shared" si="369"/>
        <v>-1</v>
      </c>
      <c r="Y1307" s="3">
        <f t="shared" si="352"/>
        <v>176521.12953526768</v>
      </c>
      <c r="Z1307" s="3">
        <f t="shared" si="358"/>
        <v>172260.13936624979</v>
      </c>
      <c r="AA1307" s="3">
        <f t="shared" si="357"/>
        <v>4260.9901690178958</v>
      </c>
      <c r="AB1307" s="3">
        <f t="shared" si="359"/>
        <v>-1</v>
      </c>
      <c r="AC1307" s="3"/>
      <c r="AD1307" s="3"/>
      <c r="AE1307" s="3"/>
      <c r="AF1307" s="1"/>
      <c r="AG1307" s="1"/>
      <c r="AI1307" s="1"/>
      <c r="AJ1307" s="1"/>
      <c r="AK1307" s="1"/>
      <c r="AL1307" s="1"/>
      <c r="AM1307" s="1"/>
      <c r="AO1307" s="1"/>
    </row>
    <row r="1308" spans="1:41" x14ac:dyDescent="0.4">
      <c r="A1308" s="15">
        <v>42087</v>
      </c>
      <c r="B1308" s="16">
        <v>178500</v>
      </c>
      <c r="C1308" s="16">
        <v>178500</v>
      </c>
      <c r="D1308" s="16">
        <v>173000</v>
      </c>
      <c r="E1308" s="16">
        <v>175000</v>
      </c>
      <c r="F1308" s="26">
        <v>-2.23</v>
      </c>
      <c r="G1308" s="1">
        <f t="shared" si="360"/>
        <v>-1</v>
      </c>
      <c r="I1308" s="3">
        <f t="shared" si="361"/>
        <v>-4000</v>
      </c>
      <c r="J1308" s="1">
        <f t="shared" si="362"/>
        <v>0</v>
      </c>
      <c r="K1308" s="1">
        <f t="shared" si="363"/>
        <v>4000</v>
      </c>
      <c r="L1308" s="1">
        <f t="shared" si="355"/>
        <v>1508.1783309271636</v>
      </c>
      <c r="M1308" s="1">
        <f t="shared" si="355"/>
        <v>1301.0531481588769</v>
      </c>
      <c r="N1308" s="1">
        <f t="shared" si="353"/>
        <v>1.1591980950673615</v>
      </c>
      <c r="O1308" s="1">
        <f t="shared" si="354"/>
        <v>53.686509714672447</v>
      </c>
      <c r="P1308" s="1">
        <f t="shared" si="356"/>
        <v>-1</v>
      </c>
      <c r="R1308" s="3">
        <f t="shared" si="364"/>
        <v>187000</v>
      </c>
      <c r="S1308" s="3">
        <f t="shared" si="365"/>
        <v>173000</v>
      </c>
      <c r="T1308" s="1">
        <f t="shared" si="366"/>
        <v>14.285714285714285</v>
      </c>
      <c r="U1308" s="1">
        <f t="shared" si="368"/>
        <v>32.698412698412703</v>
      </c>
      <c r="V1308" s="1">
        <f t="shared" si="367"/>
        <v>-1</v>
      </c>
      <c r="W1308" s="1">
        <f t="shared" si="369"/>
        <v>-1</v>
      </c>
      <c r="Y1308" s="3">
        <f t="shared" ref="Y1308:Y1371" si="370">E1308*(2/(12+1))+Y1307*(1-(2/(12+1)))</f>
        <v>176287.10960676498</v>
      </c>
      <c r="Z1308" s="3">
        <f t="shared" si="358"/>
        <v>172463.09200578684</v>
      </c>
      <c r="AA1308" s="3">
        <f t="shared" si="357"/>
        <v>3824.0176009781426</v>
      </c>
      <c r="AB1308" s="3">
        <f t="shared" si="359"/>
        <v>-1</v>
      </c>
      <c r="AC1308" s="3"/>
      <c r="AD1308" s="3"/>
      <c r="AE1308" s="3"/>
      <c r="AF1308" s="1"/>
      <c r="AG1308" s="1"/>
      <c r="AI1308" s="1"/>
      <c r="AJ1308" s="1"/>
      <c r="AK1308" s="1"/>
      <c r="AL1308" s="1"/>
      <c r="AM1308" s="1"/>
      <c r="AO1308" s="1"/>
    </row>
    <row r="1309" spans="1:41" x14ac:dyDescent="0.4">
      <c r="A1309" s="18">
        <v>42088</v>
      </c>
      <c r="B1309" s="19">
        <v>173500</v>
      </c>
      <c r="C1309" s="19">
        <v>174500</v>
      </c>
      <c r="D1309" s="19">
        <v>170000</v>
      </c>
      <c r="E1309" s="19">
        <v>170000</v>
      </c>
      <c r="F1309" s="28">
        <v>-2.86</v>
      </c>
      <c r="G1309" s="1">
        <f t="shared" si="360"/>
        <v>-1</v>
      </c>
      <c r="I1309" s="3">
        <f t="shared" si="361"/>
        <v>-5000</v>
      </c>
      <c r="J1309" s="1">
        <f t="shared" si="362"/>
        <v>0</v>
      </c>
      <c r="K1309" s="1">
        <f t="shared" si="363"/>
        <v>5000</v>
      </c>
      <c r="L1309" s="1">
        <f t="shared" si="355"/>
        <v>1400.4513072895093</v>
      </c>
      <c r="M1309" s="1">
        <f t="shared" si="355"/>
        <v>1565.2636375760999</v>
      </c>
      <c r="N1309" s="1">
        <f t="shared" si="353"/>
        <v>0.89470634445848884</v>
      </c>
      <c r="O1309" s="1">
        <f t="shared" si="354"/>
        <v>47.221372698479975</v>
      </c>
      <c r="P1309" s="1">
        <f t="shared" si="356"/>
        <v>-1</v>
      </c>
      <c r="R1309" s="3">
        <f t="shared" si="364"/>
        <v>187000</v>
      </c>
      <c r="S1309" s="3">
        <f t="shared" si="365"/>
        <v>170000</v>
      </c>
      <c r="T1309" s="1">
        <f t="shared" si="366"/>
        <v>0</v>
      </c>
      <c r="U1309" s="1">
        <f t="shared" si="368"/>
        <v>12.698412698412696</v>
      </c>
      <c r="V1309" s="1">
        <f t="shared" si="367"/>
        <v>-1</v>
      </c>
      <c r="W1309" s="1">
        <f t="shared" si="369"/>
        <v>-1</v>
      </c>
      <c r="Y1309" s="3">
        <f t="shared" si="370"/>
        <v>175319.86197495498</v>
      </c>
      <c r="Z1309" s="3">
        <f t="shared" si="358"/>
        <v>172280.64074609891</v>
      </c>
      <c r="AA1309" s="3">
        <f t="shared" si="357"/>
        <v>3039.2212288560695</v>
      </c>
      <c r="AB1309" s="3">
        <f t="shared" si="359"/>
        <v>-1</v>
      </c>
      <c r="AC1309" s="3"/>
      <c r="AD1309" s="3"/>
      <c r="AE1309" s="3"/>
      <c r="AF1309" s="1"/>
      <c r="AG1309" s="1"/>
      <c r="AI1309" s="1"/>
      <c r="AJ1309" s="1"/>
      <c r="AK1309" s="1"/>
      <c r="AL1309" s="1"/>
      <c r="AM1309" s="1"/>
      <c r="AO1309" s="1"/>
    </row>
    <row r="1310" spans="1:41" x14ac:dyDescent="0.4">
      <c r="A1310" s="15">
        <v>42089</v>
      </c>
      <c r="B1310" s="16">
        <v>168500</v>
      </c>
      <c r="C1310" s="16">
        <v>172000</v>
      </c>
      <c r="D1310" s="16">
        <v>167500</v>
      </c>
      <c r="E1310" s="16">
        <v>169000</v>
      </c>
      <c r="F1310" s="26">
        <v>-0.59</v>
      </c>
      <c r="G1310" s="1">
        <f t="shared" si="360"/>
        <v>-1</v>
      </c>
      <c r="I1310" s="3">
        <f t="shared" si="361"/>
        <v>-1000</v>
      </c>
      <c r="J1310" s="1">
        <f t="shared" si="362"/>
        <v>0</v>
      </c>
      <c r="K1310" s="1">
        <f t="shared" si="363"/>
        <v>1000</v>
      </c>
      <c r="L1310" s="1">
        <f t="shared" si="355"/>
        <v>1300.4190710545442</v>
      </c>
      <c r="M1310" s="1">
        <f t="shared" si="355"/>
        <v>1524.8876634635214</v>
      </c>
      <c r="N1310" s="1">
        <f t="shared" ref="N1310:N1373" si="371">L1310/M1310</f>
        <v>0.85279663690167495</v>
      </c>
      <c r="O1310" s="1">
        <f t="shared" ref="O1310:O1373" si="372">IF(M1310=0,100,100-(100/(1+N1310)))</f>
        <v>46.027535883687577</v>
      </c>
      <c r="P1310" s="1">
        <f t="shared" si="356"/>
        <v>-1</v>
      </c>
      <c r="R1310" s="3">
        <f t="shared" si="364"/>
        <v>185500</v>
      </c>
      <c r="S1310" s="3">
        <f t="shared" si="365"/>
        <v>167500</v>
      </c>
      <c r="T1310" s="1">
        <f t="shared" si="366"/>
        <v>8.3333333333333321</v>
      </c>
      <c r="U1310" s="1">
        <f t="shared" si="368"/>
        <v>7.5396825396825387</v>
      </c>
      <c r="V1310" s="1">
        <f t="shared" si="367"/>
        <v>1</v>
      </c>
      <c r="W1310" s="1">
        <f t="shared" si="369"/>
        <v>-1</v>
      </c>
      <c r="Y1310" s="3">
        <f t="shared" si="370"/>
        <v>174347.57551726961</v>
      </c>
      <c r="Z1310" s="3">
        <f t="shared" si="358"/>
        <v>172037.63032046196</v>
      </c>
      <c r="AA1310" s="3">
        <f t="shared" si="357"/>
        <v>2309.9451968076464</v>
      </c>
      <c r="AB1310" s="3">
        <f t="shared" si="359"/>
        <v>-1</v>
      </c>
      <c r="AC1310" s="3"/>
      <c r="AD1310" s="3"/>
      <c r="AE1310" s="3"/>
      <c r="AF1310" s="1"/>
      <c r="AG1310" s="1"/>
      <c r="AI1310" s="1"/>
      <c r="AJ1310" s="1"/>
      <c r="AK1310" s="1"/>
      <c r="AL1310" s="1"/>
      <c r="AM1310" s="1"/>
      <c r="AO1310" s="1"/>
    </row>
    <row r="1311" spans="1:41" x14ac:dyDescent="0.4">
      <c r="A1311" s="15">
        <v>42090</v>
      </c>
      <c r="B1311" s="16">
        <v>170000</v>
      </c>
      <c r="C1311" s="16">
        <v>171000</v>
      </c>
      <c r="D1311" s="16">
        <v>167000</v>
      </c>
      <c r="E1311" s="16">
        <v>167500</v>
      </c>
      <c r="F1311" s="26">
        <v>-0.89</v>
      </c>
      <c r="G1311" s="1">
        <f t="shared" si="360"/>
        <v>-1</v>
      </c>
      <c r="I1311" s="3">
        <f t="shared" si="361"/>
        <v>-1500</v>
      </c>
      <c r="J1311" s="1">
        <f t="shared" si="362"/>
        <v>0</v>
      </c>
      <c r="K1311" s="1">
        <f t="shared" si="363"/>
        <v>1500</v>
      </c>
      <c r="L1311" s="1">
        <f t="shared" ref="L1311:M1374" si="373">((L1310*13)+J1311)/14</f>
        <v>1207.5319945506483</v>
      </c>
      <c r="M1311" s="1">
        <f t="shared" si="373"/>
        <v>1523.1099732161272</v>
      </c>
      <c r="N1311" s="1">
        <f t="shared" si="371"/>
        <v>0.79280683324584944</v>
      </c>
      <c r="O1311" s="1">
        <f t="shared" si="372"/>
        <v>44.221542362736578</v>
      </c>
      <c r="P1311" s="1">
        <f t="shared" ref="P1311:P1374" si="374">IF(OR(O1311&gt;70,O1311&lt;30),IF(O1311&gt;70,-1,1),IF(O1311&gt;O1310,1,-1))</f>
        <v>-1</v>
      </c>
      <c r="R1311" s="3">
        <f t="shared" si="364"/>
        <v>182500</v>
      </c>
      <c r="S1311" s="3">
        <f t="shared" si="365"/>
        <v>167000</v>
      </c>
      <c r="T1311" s="1">
        <f t="shared" si="366"/>
        <v>3.225806451612903</v>
      </c>
      <c r="U1311" s="1">
        <f t="shared" si="368"/>
        <v>3.8530465949820787</v>
      </c>
      <c r="V1311" s="1">
        <f t="shared" si="367"/>
        <v>-1</v>
      </c>
      <c r="W1311" s="1">
        <f t="shared" si="369"/>
        <v>-1</v>
      </c>
      <c r="Y1311" s="3">
        <f t="shared" si="370"/>
        <v>173294.10236076661</v>
      </c>
      <c r="Z1311" s="3">
        <f t="shared" si="358"/>
        <v>171701.5095559833</v>
      </c>
      <c r="AA1311" s="3">
        <f t="shared" si="357"/>
        <v>1592.5928047833149</v>
      </c>
      <c r="AB1311" s="3">
        <f t="shared" si="359"/>
        <v>-1</v>
      </c>
      <c r="AC1311" s="3"/>
      <c r="AD1311" s="3"/>
      <c r="AE1311" s="3"/>
      <c r="AF1311" s="1"/>
      <c r="AG1311" s="1"/>
      <c r="AI1311" s="1"/>
      <c r="AJ1311" s="1"/>
      <c r="AK1311" s="1"/>
      <c r="AL1311" s="1"/>
      <c r="AM1311" s="1"/>
      <c r="AO1311" s="1"/>
    </row>
    <row r="1312" spans="1:41" x14ac:dyDescent="0.4">
      <c r="A1312" s="15">
        <v>42093</v>
      </c>
      <c r="B1312" s="16">
        <v>168500</v>
      </c>
      <c r="C1312" s="16">
        <v>170000</v>
      </c>
      <c r="D1312" s="16">
        <v>166500</v>
      </c>
      <c r="E1312" s="16">
        <v>167000</v>
      </c>
      <c r="F1312" s="26">
        <v>-0.3</v>
      </c>
      <c r="G1312" s="1">
        <f t="shared" si="360"/>
        <v>-1</v>
      </c>
      <c r="I1312" s="3">
        <f t="shared" si="361"/>
        <v>-500</v>
      </c>
      <c r="J1312" s="1">
        <f t="shared" si="362"/>
        <v>0</v>
      </c>
      <c r="K1312" s="1">
        <f t="shared" si="363"/>
        <v>500</v>
      </c>
      <c r="L1312" s="1">
        <f t="shared" si="373"/>
        <v>1121.2797092256019</v>
      </c>
      <c r="M1312" s="1">
        <f t="shared" si="373"/>
        <v>1450.0306894149751</v>
      </c>
      <c r="N1312" s="1">
        <f t="shared" si="371"/>
        <v>0.77327998463121494</v>
      </c>
      <c r="O1312" s="1">
        <f t="shared" si="372"/>
        <v>43.607326047388518</v>
      </c>
      <c r="P1312" s="1">
        <f t="shared" si="374"/>
        <v>-1</v>
      </c>
      <c r="R1312" s="3">
        <f t="shared" si="364"/>
        <v>178500</v>
      </c>
      <c r="S1312" s="3">
        <f t="shared" si="365"/>
        <v>166500</v>
      </c>
      <c r="T1312" s="1">
        <f t="shared" si="366"/>
        <v>4.1666666666666661</v>
      </c>
      <c r="U1312" s="1">
        <f t="shared" si="368"/>
        <v>5.2419354838709671</v>
      </c>
      <c r="V1312" s="1">
        <f t="shared" si="367"/>
        <v>1</v>
      </c>
      <c r="W1312" s="1">
        <f t="shared" si="369"/>
        <v>1</v>
      </c>
      <c r="Y1312" s="3">
        <f t="shared" si="370"/>
        <v>172325.77892064868</v>
      </c>
      <c r="Z1312" s="3">
        <f t="shared" si="358"/>
        <v>171353.24958887341</v>
      </c>
      <c r="AA1312" s="3">
        <f t="shared" si="357"/>
        <v>972.52933177526575</v>
      </c>
      <c r="AB1312" s="3">
        <f t="shared" si="359"/>
        <v>-1</v>
      </c>
      <c r="AC1312" s="3"/>
      <c r="AD1312" s="3"/>
      <c r="AE1312" s="3"/>
      <c r="AF1312" s="1"/>
      <c r="AG1312" s="1"/>
      <c r="AI1312" s="1"/>
      <c r="AJ1312" s="1"/>
      <c r="AK1312" s="1"/>
      <c r="AL1312" s="1"/>
      <c r="AM1312" s="1"/>
      <c r="AO1312" s="1"/>
    </row>
    <row r="1313" spans="1:41" x14ac:dyDescent="0.4">
      <c r="A1313" s="15">
        <v>42094</v>
      </c>
      <c r="B1313" s="16">
        <v>170000</v>
      </c>
      <c r="C1313" s="16">
        <v>172500</v>
      </c>
      <c r="D1313" s="16">
        <v>167500</v>
      </c>
      <c r="E1313" s="16">
        <v>168500</v>
      </c>
      <c r="F1313" s="26">
        <v>0.9</v>
      </c>
      <c r="G1313" s="1">
        <f t="shared" si="360"/>
        <v>1</v>
      </c>
      <c r="I1313" s="3">
        <f t="shared" si="361"/>
        <v>1500</v>
      </c>
      <c r="J1313" s="1">
        <f t="shared" si="362"/>
        <v>1500</v>
      </c>
      <c r="K1313" s="1">
        <f t="shared" si="363"/>
        <v>0</v>
      </c>
      <c r="L1313" s="1">
        <f t="shared" si="373"/>
        <v>1148.3311585666304</v>
      </c>
      <c r="M1313" s="1">
        <f t="shared" si="373"/>
        <v>1346.4570687424768</v>
      </c>
      <c r="N1313" s="1">
        <f t="shared" si="371"/>
        <v>0.85285389725727678</v>
      </c>
      <c r="O1313" s="1">
        <f t="shared" si="372"/>
        <v>46.029203841691483</v>
      </c>
      <c r="P1313" s="1">
        <f t="shared" si="374"/>
        <v>1</v>
      </c>
      <c r="R1313" s="3">
        <f t="shared" si="364"/>
        <v>174500</v>
      </c>
      <c r="S1313" s="3">
        <f t="shared" si="365"/>
        <v>166500</v>
      </c>
      <c r="T1313" s="1">
        <f t="shared" si="366"/>
        <v>25</v>
      </c>
      <c r="U1313" s="1">
        <f t="shared" si="368"/>
        <v>10.797491039426523</v>
      </c>
      <c r="V1313" s="1">
        <f t="shared" si="367"/>
        <v>1</v>
      </c>
      <c r="W1313" s="1">
        <f t="shared" si="369"/>
        <v>1</v>
      </c>
      <c r="Y1313" s="3">
        <f t="shared" si="370"/>
        <v>171737.19754824121</v>
      </c>
      <c r="Z1313" s="3">
        <f t="shared" si="358"/>
        <v>171141.8977674754</v>
      </c>
      <c r="AA1313" s="3">
        <f t="shared" si="357"/>
        <v>595.29978076581028</v>
      </c>
      <c r="AB1313" s="3">
        <f t="shared" si="359"/>
        <v>-1</v>
      </c>
      <c r="AC1313" s="3"/>
      <c r="AD1313" s="3"/>
      <c r="AE1313" s="3"/>
      <c r="AF1313" s="1"/>
      <c r="AG1313" s="1"/>
      <c r="AI1313" s="1"/>
      <c r="AJ1313" s="1"/>
      <c r="AK1313" s="1"/>
      <c r="AL1313" s="1"/>
      <c r="AM1313" s="1"/>
      <c r="AO1313" s="1"/>
    </row>
    <row r="1314" spans="1:41" x14ac:dyDescent="0.4">
      <c r="A1314" s="18">
        <v>42095</v>
      </c>
      <c r="B1314" s="19">
        <v>167500</v>
      </c>
      <c r="C1314" s="19">
        <v>168000</v>
      </c>
      <c r="D1314" s="19">
        <v>163000</v>
      </c>
      <c r="E1314" s="19">
        <v>164000</v>
      </c>
      <c r="F1314" s="28">
        <v>-2.67</v>
      </c>
      <c r="G1314" s="1">
        <f t="shared" si="360"/>
        <v>-1</v>
      </c>
      <c r="I1314" s="3">
        <f t="shared" si="361"/>
        <v>-4500</v>
      </c>
      <c r="J1314" s="1">
        <f t="shared" si="362"/>
        <v>0</v>
      </c>
      <c r="K1314" s="1">
        <f t="shared" si="363"/>
        <v>4500</v>
      </c>
      <c r="L1314" s="1">
        <f t="shared" si="373"/>
        <v>1066.3075043832996</v>
      </c>
      <c r="M1314" s="1">
        <f t="shared" si="373"/>
        <v>1571.7101352608713</v>
      </c>
      <c r="N1314" s="1">
        <f t="shared" si="371"/>
        <v>0.67843776053929605</v>
      </c>
      <c r="O1314" s="1">
        <f t="shared" si="372"/>
        <v>40.420787501903462</v>
      </c>
      <c r="P1314" s="1">
        <f t="shared" si="374"/>
        <v>-1</v>
      </c>
      <c r="R1314" s="3">
        <f t="shared" si="364"/>
        <v>172500</v>
      </c>
      <c r="S1314" s="3">
        <f t="shared" si="365"/>
        <v>163000</v>
      </c>
      <c r="T1314" s="1">
        <f t="shared" si="366"/>
        <v>10.526315789473683</v>
      </c>
      <c r="U1314" s="1">
        <f t="shared" si="368"/>
        <v>13.230994152046783</v>
      </c>
      <c r="V1314" s="1">
        <f t="shared" si="367"/>
        <v>-1</v>
      </c>
      <c r="W1314" s="1">
        <f t="shared" si="369"/>
        <v>1</v>
      </c>
      <c r="Y1314" s="3">
        <f t="shared" si="370"/>
        <v>170546.8594638964</v>
      </c>
      <c r="Z1314" s="3">
        <f t="shared" si="358"/>
        <v>170612.86830321795</v>
      </c>
      <c r="AA1314" s="3">
        <f t="shared" si="357"/>
        <v>-66.00883932155557</v>
      </c>
      <c r="AB1314" s="3">
        <f t="shared" si="359"/>
        <v>-1</v>
      </c>
      <c r="AC1314" s="3"/>
      <c r="AD1314" s="3"/>
      <c r="AE1314" s="3"/>
      <c r="AF1314" s="1"/>
      <c r="AG1314" s="1"/>
      <c r="AI1314" s="1"/>
      <c r="AJ1314" s="1"/>
      <c r="AK1314" s="1"/>
      <c r="AL1314" s="1"/>
      <c r="AM1314" s="1"/>
      <c r="AO1314" s="1"/>
    </row>
    <row r="1315" spans="1:41" x14ac:dyDescent="0.4">
      <c r="A1315" s="15">
        <v>42096</v>
      </c>
      <c r="B1315" s="16">
        <v>165500</v>
      </c>
      <c r="C1315" s="16">
        <v>168000</v>
      </c>
      <c r="D1315" s="16">
        <v>164000</v>
      </c>
      <c r="E1315" s="16">
        <v>164000</v>
      </c>
      <c r="F1315" s="26">
        <v>0</v>
      </c>
      <c r="G1315" s="1">
        <f t="shared" si="360"/>
        <v>-1</v>
      </c>
      <c r="I1315" s="3">
        <f t="shared" si="361"/>
        <v>0</v>
      </c>
      <c r="J1315" s="1">
        <f t="shared" si="362"/>
        <v>0</v>
      </c>
      <c r="K1315" s="1">
        <f t="shared" si="363"/>
        <v>0</v>
      </c>
      <c r="L1315" s="1">
        <f t="shared" si="373"/>
        <v>990.14268264163536</v>
      </c>
      <c r="M1315" s="1">
        <f t="shared" si="373"/>
        <v>1459.4451255993806</v>
      </c>
      <c r="N1315" s="1">
        <f t="shared" si="371"/>
        <v>0.67843776053929605</v>
      </c>
      <c r="O1315" s="1">
        <f t="shared" si="372"/>
        <v>40.420787501903462</v>
      </c>
      <c r="P1315" s="1">
        <f t="shared" si="374"/>
        <v>-1</v>
      </c>
      <c r="R1315" s="3">
        <f t="shared" si="364"/>
        <v>172500</v>
      </c>
      <c r="S1315" s="3">
        <f t="shared" si="365"/>
        <v>163000</v>
      </c>
      <c r="T1315" s="1">
        <f t="shared" si="366"/>
        <v>10.526315789473683</v>
      </c>
      <c r="U1315" s="1">
        <f t="shared" si="368"/>
        <v>15.350877192982457</v>
      </c>
      <c r="V1315" s="1">
        <f t="shared" si="367"/>
        <v>-1</v>
      </c>
      <c r="W1315" s="1">
        <f t="shared" si="369"/>
        <v>1</v>
      </c>
      <c r="Y1315" s="3">
        <f t="shared" si="370"/>
        <v>169539.65031560464</v>
      </c>
      <c r="Z1315" s="3">
        <f t="shared" si="358"/>
        <v>170123.02620668328</v>
      </c>
      <c r="AA1315" s="3">
        <f t="shared" si="357"/>
        <v>-583.37589107864187</v>
      </c>
      <c r="AB1315" s="3">
        <f t="shared" si="359"/>
        <v>-1</v>
      </c>
      <c r="AC1315" s="3"/>
      <c r="AD1315" s="3"/>
      <c r="AE1315" s="3"/>
      <c r="AF1315" s="1"/>
      <c r="AG1315" s="1"/>
      <c r="AI1315" s="1"/>
      <c r="AJ1315" s="1"/>
      <c r="AK1315" s="1"/>
      <c r="AL1315" s="1"/>
      <c r="AM1315" s="1"/>
      <c r="AO1315" s="1"/>
    </row>
    <row r="1316" spans="1:41" x14ac:dyDescent="0.4">
      <c r="A1316" s="15">
        <v>42097</v>
      </c>
      <c r="B1316" s="16">
        <v>166500</v>
      </c>
      <c r="C1316" s="16">
        <v>167500</v>
      </c>
      <c r="D1316" s="16">
        <v>165500</v>
      </c>
      <c r="E1316" s="16">
        <v>166000</v>
      </c>
      <c r="F1316" s="26">
        <v>1.22</v>
      </c>
      <c r="G1316" s="1">
        <f t="shared" si="360"/>
        <v>1</v>
      </c>
      <c r="I1316" s="3">
        <f t="shared" si="361"/>
        <v>2000</v>
      </c>
      <c r="J1316" s="1">
        <f t="shared" si="362"/>
        <v>2000</v>
      </c>
      <c r="K1316" s="1">
        <f t="shared" si="363"/>
        <v>0</v>
      </c>
      <c r="L1316" s="1">
        <f t="shared" si="373"/>
        <v>1062.2753481672328</v>
      </c>
      <c r="M1316" s="1">
        <f t="shared" si="373"/>
        <v>1355.1990451994247</v>
      </c>
      <c r="N1316" s="1">
        <f t="shared" si="371"/>
        <v>0.7838519012614219</v>
      </c>
      <c r="O1316" s="1">
        <f t="shared" si="372"/>
        <v>43.941534647979111</v>
      </c>
      <c r="P1316" s="1">
        <f t="shared" si="374"/>
        <v>1</v>
      </c>
      <c r="R1316" s="3">
        <f t="shared" si="364"/>
        <v>172500</v>
      </c>
      <c r="S1316" s="3">
        <f t="shared" si="365"/>
        <v>163000</v>
      </c>
      <c r="T1316" s="1">
        <f t="shared" si="366"/>
        <v>31.578947368421051</v>
      </c>
      <c r="U1316" s="1">
        <f t="shared" si="368"/>
        <v>17.543859649122805</v>
      </c>
      <c r="V1316" s="1">
        <f t="shared" si="367"/>
        <v>1</v>
      </c>
      <c r="W1316" s="1">
        <f t="shared" si="369"/>
        <v>1</v>
      </c>
      <c r="Y1316" s="3">
        <f t="shared" si="370"/>
        <v>168995.08872858854</v>
      </c>
      <c r="Z1316" s="3">
        <f t="shared" si="358"/>
        <v>169817.61685804007</v>
      </c>
      <c r="AA1316" s="3">
        <f t="shared" si="357"/>
        <v>-822.52812945152982</v>
      </c>
      <c r="AB1316" s="3">
        <f t="shared" si="359"/>
        <v>-1</v>
      </c>
      <c r="AC1316" s="3"/>
      <c r="AD1316" s="3"/>
      <c r="AE1316" s="3"/>
      <c r="AF1316" s="1"/>
      <c r="AG1316" s="1"/>
      <c r="AI1316" s="1"/>
      <c r="AJ1316" s="1"/>
      <c r="AK1316" s="1"/>
      <c r="AL1316" s="1"/>
      <c r="AM1316" s="1"/>
      <c r="AO1316" s="1"/>
    </row>
    <row r="1317" spans="1:41" x14ac:dyDescent="0.4">
      <c r="A1317" s="15">
        <v>42100</v>
      </c>
      <c r="B1317" s="16">
        <v>166500</v>
      </c>
      <c r="C1317" s="16">
        <v>166500</v>
      </c>
      <c r="D1317" s="16">
        <v>162000</v>
      </c>
      <c r="E1317" s="16">
        <v>162000</v>
      </c>
      <c r="F1317" s="26">
        <v>-2.41</v>
      </c>
      <c r="G1317" s="1">
        <f t="shared" si="360"/>
        <v>-1</v>
      </c>
      <c r="I1317" s="3">
        <f t="shared" si="361"/>
        <v>-4000</v>
      </c>
      <c r="J1317" s="1">
        <f t="shared" si="362"/>
        <v>0</v>
      </c>
      <c r="K1317" s="1">
        <f t="shared" si="363"/>
        <v>4000</v>
      </c>
      <c r="L1317" s="1">
        <f t="shared" si="373"/>
        <v>986.39853758385902</v>
      </c>
      <c r="M1317" s="1">
        <f t="shared" si="373"/>
        <v>1544.1133991137517</v>
      </c>
      <c r="N1317" s="1">
        <f t="shared" si="371"/>
        <v>0.63881223888738048</v>
      </c>
      <c r="O1317" s="1">
        <f t="shared" si="372"/>
        <v>38.980196982241345</v>
      </c>
      <c r="P1317" s="1">
        <f t="shared" si="374"/>
        <v>-1</v>
      </c>
      <c r="R1317" s="3">
        <f t="shared" si="364"/>
        <v>172500</v>
      </c>
      <c r="S1317" s="3">
        <f t="shared" si="365"/>
        <v>162000</v>
      </c>
      <c r="T1317" s="1">
        <f t="shared" si="366"/>
        <v>0</v>
      </c>
      <c r="U1317" s="1">
        <f t="shared" si="368"/>
        <v>14.035087719298245</v>
      </c>
      <c r="V1317" s="1">
        <f t="shared" si="367"/>
        <v>-1</v>
      </c>
      <c r="W1317" s="1">
        <f t="shared" si="369"/>
        <v>-1</v>
      </c>
      <c r="Y1317" s="3">
        <f t="shared" si="370"/>
        <v>167918.92123188262</v>
      </c>
      <c r="Z1317" s="3">
        <f t="shared" si="358"/>
        <v>169238.53412781487</v>
      </c>
      <c r="AA1317" s="3">
        <f t="shared" si="357"/>
        <v>-1319.6128959322523</v>
      </c>
      <c r="AB1317" s="3">
        <f t="shared" si="359"/>
        <v>-1</v>
      </c>
      <c r="AC1317" s="3"/>
      <c r="AD1317" s="3"/>
      <c r="AE1317" s="3"/>
      <c r="AF1317" s="1"/>
      <c r="AG1317" s="1"/>
      <c r="AI1317" s="1"/>
      <c r="AJ1317" s="1"/>
      <c r="AK1317" s="1"/>
      <c r="AL1317" s="1"/>
      <c r="AM1317" s="1"/>
      <c r="AO1317" s="1"/>
    </row>
    <row r="1318" spans="1:41" x14ac:dyDescent="0.4">
      <c r="A1318" s="15">
        <v>42101</v>
      </c>
      <c r="B1318" s="16">
        <v>162500</v>
      </c>
      <c r="C1318" s="16">
        <v>164000</v>
      </c>
      <c r="D1318" s="16">
        <v>160500</v>
      </c>
      <c r="E1318" s="16">
        <v>161500</v>
      </c>
      <c r="F1318" s="26">
        <v>-0.31</v>
      </c>
      <c r="G1318" s="1">
        <f t="shared" si="360"/>
        <v>-1</v>
      </c>
      <c r="I1318" s="3">
        <f t="shared" si="361"/>
        <v>-500</v>
      </c>
      <c r="J1318" s="1">
        <f t="shared" si="362"/>
        <v>0</v>
      </c>
      <c r="K1318" s="1">
        <f t="shared" si="363"/>
        <v>500</v>
      </c>
      <c r="L1318" s="1">
        <f t="shared" si="373"/>
        <v>915.94149918501193</v>
      </c>
      <c r="M1318" s="1">
        <f t="shared" si="373"/>
        <v>1469.5338706056266</v>
      </c>
      <c r="N1318" s="1">
        <f t="shared" si="371"/>
        <v>0.62328709634132673</v>
      </c>
      <c r="O1318" s="1">
        <f t="shared" si="372"/>
        <v>38.396602655570483</v>
      </c>
      <c r="P1318" s="1">
        <f t="shared" si="374"/>
        <v>-1</v>
      </c>
      <c r="R1318" s="3">
        <f t="shared" si="364"/>
        <v>168000</v>
      </c>
      <c r="S1318" s="3">
        <f t="shared" si="365"/>
        <v>160500</v>
      </c>
      <c r="T1318" s="1">
        <f t="shared" si="366"/>
        <v>13.333333333333334</v>
      </c>
      <c r="U1318" s="1">
        <f t="shared" si="368"/>
        <v>14.970760233918128</v>
      </c>
      <c r="V1318" s="1">
        <f t="shared" si="367"/>
        <v>1</v>
      </c>
      <c r="W1318" s="1">
        <f t="shared" si="369"/>
        <v>1</v>
      </c>
      <c r="Y1318" s="3">
        <f t="shared" si="370"/>
        <v>166931.39488851605</v>
      </c>
      <c r="Z1318" s="3">
        <f t="shared" si="358"/>
        <v>168665.30937760635</v>
      </c>
      <c r="AA1318" s="3">
        <f t="shared" si="357"/>
        <v>-1733.9144890902971</v>
      </c>
      <c r="AB1318" s="3">
        <f t="shared" si="359"/>
        <v>-1</v>
      </c>
      <c r="AC1318" s="3"/>
      <c r="AD1318" s="3"/>
      <c r="AE1318" s="3"/>
      <c r="AF1318" s="1"/>
      <c r="AG1318" s="1"/>
      <c r="AI1318" s="1"/>
      <c r="AJ1318" s="1"/>
      <c r="AK1318" s="1"/>
      <c r="AL1318" s="1"/>
      <c r="AM1318" s="1"/>
      <c r="AO1318" s="1"/>
    </row>
    <row r="1319" spans="1:41" x14ac:dyDescent="0.4">
      <c r="A1319" s="18">
        <v>42102</v>
      </c>
      <c r="B1319" s="19">
        <v>162500</v>
      </c>
      <c r="C1319" s="19">
        <v>163500</v>
      </c>
      <c r="D1319" s="19">
        <v>161000</v>
      </c>
      <c r="E1319" s="19">
        <v>161000</v>
      </c>
      <c r="F1319" s="28">
        <v>-0.31</v>
      </c>
      <c r="G1319" s="1">
        <f t="shared" si="360"/>
        <v>-1</v>
      </c>
      <c r="I1319" s="3">
        <f t="shared" si="361"/>
        <v>-500</v>
      </c>
      <c r="J1319" s="1">
        <f t="shared" si="362"/>
        <v>0</v>
      </c>
      <c r="K1319" s="1">
        <f t="shared" si="363"/>
        <v>500</v>
      </c>
      <c r="L1319" s="1">
        <f t="shared" si="373"/>
        <v>850.51710638608256</v>
      </c>
      <c r="M1319" s="1">
        <f t="shared" si="373"/>
        <v>1400.2814512766531</v>
      </c>
      <c r="N1319" s="1">
        <f t="shared" si="371"/>
        <v>0.60739011118847297</v>
      </c>
      <c r="O1319" s="1">
        <f t="shared" si="372"/>
        <v>37.787349005113668</v>
      </c>
      <c r="P1319" s="1">
        <f t="shared" si="374"/>
        <v>-1</v>
      </c>
      <c r="R1319" s="3">
        <f t="shared" si="364"/>
        <v>168000</v>
      </c>
      <c r="S1319" s="3">
        <f t="shared" si="365"/>
        <v>160500</v>
      </c>
      <c r="T1319" s="1">
        <f t="shared" si="366"/>
        <v>6.666666666666667</v>
      </c>
      <c r="U1319" s="1">
        <f t="shared" si="368"/>
        <v>6.666666666666667</v>
      </c>
      <c r="V1319" s="1">
        <f t="shared" si="367"/>
        <v>-1</v>
      </c>
      <c r="W1319" s="1">
        <f t="shared" si="369"/>
        <v>-1</v>
      </c>
      <c r="Y1319" s="3">
        <f t="shared" si="370"/>
        <v>166018.87259797513</v>
      </c>
      <c r="Z1319" s="3">
        <f t="shared" si="358"/>
        <v>168097.50868296885</v>
      </c>
      <c r="AA1319" s="3">
        <f t="shared" si="357"/>
        <v>-2078.6360849937191</v>
      </c>
      <c r="AB1319" s="3">
        <f t="shared" si="359"/>
        <v>-1</v>
      </c>
      <c r="AC1319" s="3"/>
      <c r="AD1319" s="3"/>
      <c r="AE1319" s="3"/>
      <c r="AF1319" s="1"/>
      <c r="AG1319" s="1"/>
      <c r="AI1319" s="1"/>
      <c r="AJ1319" s="1"/>
      <c r="AK1319" s="1"/>
      <c r="AL1319" s="1"/>
      <c r="AM1319" s="1"/>
      <c r="AO1319" s="1"/>
    </row>
    <row r="1320" spans="1:41" x14ac:dyDescent="0.4">
      <c r="A1320" s="15">
        <v>42103</v>
      </c>
      <c r="B1320" s="16">
        <v>161000</v>
      </c>
      <c r="C1320" s="16">
        <v>164500</v>
      </c>
      <c r="D1320" s="16">
        <v>161000</v>
      </c>
      <c r="E1320" s="16">
        <v>161500</v>
      </c>
      <c r="F1320" s="26">
        <v>0.31</v>
      </c>
      <c r="G1320" s="1">
        <f t="shared" si="360"/>
        <v>1</v>
      </c>
      <c r="I1320" s="3">
        <f t="shared" si="361"/>
        <v>500</v>
      </c>
      <c r="J1320" s="1">
        <f t="shared" si="362"/>
        <v>500</v>
      </c>
      <c r="K1320" s="1">
        <f t="shared" si="363"/>
        <v>0</v>
      </c>
      <c r="L1320" s="1">
        <f t="shared" si="373"/>
        <v>825.48017021564817</v>
      </c>
      <c r="M1320" s="1">
        <f t="shared" si="373"/>
        <v>1300.2613476140352</v>
      </c>
      <c r="N1320" s="1">
        <f t="shared" si="371"/>
        <v>0.63485711678686352</v>
      </c>
      <c r="O1320" s="1">
        <f t="shared" si="372"/>
        <v>38.83257504696234</v>
      </c>
      <c r="P1320" s="1">
        <f t="shared" si="374"/>
        <v>1</v>
      </c>
      <c r="R1320" s="3">
        <f t="shared" si="364"/>
        <v>167500</v>
      </c>
      <c r="S1320" s="3">
        <f t="shared" si="365"/>
        <v>160500</v>
      </c>
      <c r="T1320" s="1">
        <f t="shared" si="366"/>
        <v>14.285714285714285</v>
      </c>
      <c r="U1320" s="1">
        <f t="shared" si="368"/>
        <v>11.428571428571429</v>
      </c>
      <c r="V1320" s="1">
        <f t="shared" si="367"/>
        <v>1</v>
      </c>
      <c r="W1320" s="1">
        <f t="shared" si="369"/>
        <v>1</v>
      </c>
      <c r="Y1320" s="3">
        <f t="shared" si="370"/>
        <v>165323.66142905588</v>
      </c>
      <c r="Z1320" s="3">
        <f t="shared" si="358"/>
        <v>167608.80433608225</v>
      </c>
      <c r="AA1320" s="3">
        <f t="shared" si="357"/>
        <v>-2285.1429070263694</v>
      </c>
      <c r="AB1320" s="3">
        <f t="shared" si="359"/>
        <v>-1</v>
      </c>
      <c r="AC1320" s="3"/>
      <c r="AD1320" s="3"/>
      <c r="AE1320" s="3"/>
      <c r="AF1320" s="1"/>
      <c r="AG1320" s="1"/>
      <c r="AI1320" s="1"/>
      <c r="AJ1320" s="1"/>
      <c r="AK1320" s="1"/>
      <c r="AL1320" s="1"/>
      <c r="AM1320" s="1"/>
      <c r="AO1320" s="1"/>
    </row>
    <row r="1321" spans="1:41" x14ac:dyDescent="0.4">
      <c r="A1321" s="15">
        <v>42104</v>
      </c>
      <c r="B1321" s="16">
        <v>162500</v>
      </c>
      <c r="C1321" s="16">
        <v>168500</v>
      </c>
      <c r="D1321" s="16">
        <v>162500</v>
      </c>
      <c r="E1321" s="16">
        <v>167500</v>
      </c>
      <c r="F1321" s="26">
        <v>3.72</v>
      </c>
      <c r="G1321" s="1">
        <f t="shared" si="360"/>
        <v>1</v>
      </c>
      <c r="I1321" s="3">
        <f t="shared" si="361"/>
        <v>6000</v>
      </c>
      <c r="J1321" s="1">
        <f t="shared" si="362"/>
        <v>6000</v>
      </c>
      <c r="K1321" s="1">
        <f t="shared" si="363"/>
        <v>0</v>
      </c>
      <c r="L1321" s="1">
        <f t="shared" si="373"/>
        <v>1195.088729485959</v>
      </c>
      <c r="M1321" s="1">
        <f t="shared" si="373"/>
        <v>1207.3855370701756</v>
      </c>
      <c r="N1321" s="1">
        <f t="shared" si="371"/>
        <v>0.9898153429814508</v>
      </c>
      <c r="O1321" s="1">
        <f t="shared" si="372"/>
        <v>49.744080347594242</v>
      </c>
      <c r="P1321" s="1">
        <f t="shared" si="374"/>
        <v>1</v>
      </c>
      <c r="R1321" s="3">
        <f t="shared" si="364"/>
        <v>168500</v>
      </c>
      <c r="S1321" s="3">
        <f t="shared" si="365"/>
        <v>160500</v>
      </c>
      <c r="T1321" s="1">
        <f t="shared" si="366"/>
        <v>87.5</v>
      </c>
      <c r="U1321" s="1">
        <f t="shared" si="368"/>
        <v>36.150793650793652</v>
      </c>
      <c r="V1321" s="1">
        <f t="shared" si="367"/>
        <v>1</v>
      </c>
      <c r="W1321" s="1">
        <f t="shared" si="369"/>
        <v>1</v>
      </c>
      <c r="Y1321" s="3">
        <f t="shared" si="370"/>
        <v>165658.48274766267</v>
      </c>
      <c r="Z1321" s="3">
        <f t="shared" si="358"/>
        <v>167600.74475563172</v>
      </c>
      <c r="AA1321" s="3">
        <f t="shared" ref="AA1321:AA1384" si="375">Y1321-Z1321</f>
        <v>-1942.2620079690532</v>
      </c>
      <c r="AB1321" s="3">
        <f t="shared" si="359"/>
        <v>1</v>
      </c>
      <c r="AC1321" s="3"/>
      <c r="AD1321" s="3"/>
      <c r="AE1321" s="3"/>
      <c r="AF1321" s="1"/>
      <c r="AG1321" s="1"/>
      <c r="AI1321" s="1"/>
      <c r="AJ1321" s="1"/>
      <c r="AK1321" s="1"/>
      <c r="AL1321" s="1"/>
      <c r="AM1321" s="1"/>
      <c r="AO1321" s="1"/>
    </row>
    <row r="1322" spans="1:41" x14ac:dyDescent="0.4">
      <c r="A1322" s="15">
        <v>42107</v>
      </c>
      <c r="B1322" s="16">
        <v>169000</v>
      </c>
      <c r="C1322" s="16">
        <v>169500</v>
      </c>
      <c r="D1322" s="16">
        <v>166500</v>
      </c>
      <c r="E1322" s="16">
        <v>167000</v>
      </c>
      <c r="F1322" s="26">
        <v>-0.3</v>
      </c>
      <c r="G1322" s="1">
        <f t="shared" si="360"/>
        <v>-1</v>
      </c>
      <c r="I1322" s="3">
        <f t="shared" si="361"/>
        <v>-500</v>
      </c>
      <c r="J1322" s="1">
        <f t="shared" si="362"/>
        <v>0</v>
      </c>
      <c r="K1322" s="1">
        <f t="shared" si="363"/>
        <v>500</v>
      </c>
      <c r="L1322" s="1">
        <f t="shared" si="373"/>
        <v>1109.7252488083905</v>
      </c>
      <c r="M1322" s="1">
        <f t="shared" si="373"/>
        <v>1156.8579987080202</v>
      </c>
      <c r="N1322" s="1">
        <f t="shared" si="371"/>
        <v>0.95925796428579169</v>
      </c>
      <c r="O1322" s="1">
        <f t="shared" si="372"/>
        <v>48.960268722728912</v>
      </c>
      <c r="P1322" s="1">
        <f t="shared" si="374"/>
        <v>-1</v>
      </c>
      <c r="R1322" s="3">
        <f t="shared" si="364"/>
        <v>169500</v>
      </c>
      <c r="S1322" s="3">
        <f t="shared" si="365"/>
        <v>160500</v>
      </c>
      <c r="T1322" s="1">
        <f t="shared" si="366"/>
        <v>72.222222222222214</v>
      </c>
      <c r="U1322" s="1">
        <f t="shared" si="368"/>
        <v>58.0026455026455</v>
      </c>
      <c r="V1322" s="1">
        <f t="shared" si="367"/>
        <v>-1</v>
      </c>
      <c r="W1322" s="1">
        <f t="shared" si="369"/>
        <v>1</v>
      </c>
      <c r="Y1322" s="3">
        <f t="shared" si="370"/>
        <v>165864.87001725301</v>
      </c>
      <c r="Z1322" s="3">
        <f t="shared" ref="Z1322:Z1385" si="376">E1322*(2/(26+1))+Z1321*(1-(2/(26+1)))</f>
        <v>167556.24514410345</v>
      </c>
      <c r="AA1322" s="3">
        <f t="shared" si="375"/>
        <v>-1691.375126850442</v>
      </c>
      <c r="AB1322" s="3">
        <f t="shared" ref="AB1322:AB1385" si="377">IF(AA1322&gt;AA1321,1,-1)</f>
        <v>1</v>
      </c>
      <c r="AC1322" s="3"/>
      <c r="AD1322" s="3"/>
      <c r="AE1322" s="3"/>
      <c r="AF1322" s="1"/>
      <c r="AG1322" s="1"/>
      <c r="AI1322" s="1"/>
      <c r="AJ1322" s="1"/>
      <c r="AK1322" s="1"/>
      <c r="AL1322" s="1"/>
      <c r="AM1322" s="1"/>
      <c r="AO1322" s="1"/>
    </row>
    <row r="1323" spans="1:41" x14ac:dyDescent="0.4">
      <c r="A1323" s="15">
        <v>42108</v>
      </c>
      <c r="B1323" s="16">
        <v>167500</v>
      </c>
      <c r="C1323" s="16">
        <v>171500</v>
      </c>
      <c r="D1323" s="16">
        <v>166000</v>
      </c>
      <c r="E1323" s="16">
        <v>171000</v>
      </c>
      <c r="F1323" s="26">
        <v>2.4</v>
      </c>
      <c r="G1323" s="1">
        <f t="shared" si="360"/>
        <v>1</v>
      </c>
      <c r="I1323" s="3">
        <f t="shared" si="361"/>
        <v>4000</v>
      </c>
      <c r="J1323" s="1">
        <f t="shared" si="362"/>
        <v>4000</v>
      </c>
      <c r="K1323" s="1">
        <f t="shared" si="363"/>
        <v>0</v>
      </c>
      <c r="L1323" s="1">
        <f t="shared" si="373"/>
        <v>1316.1734453220768</v>
      </c>
      <c r="M1323" s="1">
        <f t="shared" si="373"/>
        <v>1074.2252845145902</v>
      </c>
      <c r="N1323" s="1">
        <f t="shared" si="371"/>
        <v>1.2252303723392768</v>
      </c>
      <c r="O1323" s="1">
        <f t="shared" si="372"/>
        <v>55.060832692628196</v>
      </c>
      <c r="P1323" s="1">
        <f t="shared" si="374"/>
        <v>1</v>
      </c>
      <c r="R1323" s="3">
        <f t="shared" si="364"/>
        <v>171500</v>
      </c>
      <c r="S1323" s="3">
        <f t="shared" si="365"/>
        <v>161000</v>
      </c>
      <c r="T1323" s="1">
        <f t="shared" si="366"/>
        <v>95.238095238095227</v>
      </c>
      <c r="U1323" s="1">
        <f t="shared" si="368"/>
        <v>84.986772486772495</v>
      </c>
      <c r="V1323" s="1">
        <f t="shared" si="367"/>
        <v>1</v>
      </c>
      <c r="W1323" s="1">
        <f t="shared" si="369"/>
        <v>1</v>
      </c>
      <c r="Y1323" s="3">
        <f t="shared" si="370"/>
        <v>166654.8900145987</v>
      </c>
      <c r="Z1323" s="3">
        <f t="shared" si="376"/>
        <v>167811.33809639208</v>
      </c>
      <c r="AA1323" s="3">
        <f t="shared" si="375"/>
        <v>-1156.44808179338</v>
      </c>
      <c r="AB1323" s="3">
        <f t="shared" si="377"/>
        <v>1</v>
      </c>
      <c r="AC1323" s="3"/>
      <c r="AD1323" s="3"/>
      <c r="AE1323" s="3"/>
      <c r="AF1323" s="1"/>
      <c r="AG1323" s="1"/>
      <c r="AI1323" s="1"/>
      <c r="AJ1323" s="1"/>
      <c r="AK1323" s="1"/>
      <c r="AL1323" s="1"/>
      <c r="AM1323" s="1"/>
      <c r="AO1323" s="1"/>
    </row>
    <row r="1324" spans="1:41" x14ac:dyDescent="0.4">
      <c r="A1324" s="18">
        <v>42109</v>
      </c>
      <c r="B1324" s="19">
        <v>173500</v>
      </c>
      <c r="C1324" s="19">
        <v>173500</v>
      </c>
      <c r="D1324" s="19">
        <v>169500</v>
      </c>
      <c r="E1324" s="19">
        <v>170000</v>
      </c>
      <c r="F1324" s="28">
        <v>-0.57999999999999996</v>
      </c>
      <c r="G1324" s="1">
        <f t="shared" si="360"/>
        <v>-1</v>
      </c>
      <c r="I1324" s="3">
        <f t="shared" si="361"/>
        <v>-1000</v>
      </c>
      <c r="J1324" s="1">
        <f t="shared" si="362"/>
        <v>0</v>
      </c>
      <c r="K1324" s="1">
        <f t="shared" si="363"/>
        <v>1000</v>
      </c>
      <c r="L1324" s="1">
        <f t="shared" si="373"/>
        <v>1222.1610563704999</v>
      </c>
      <c r="M1324" s="1">
        <f t="shared" si="373"/>
        <v>1068.9234784778337</v>
      </c>
      <c r="N1324" s="1">
        <f t="shared" si="371"/>
        <v>1.1433569202828993</v>
      </c>
      <c r="O1324" s="1">
        <f t="shared" si="372"/>
        <v>53.34421483716249</v>
      </c>
      <c r="P1324" s="1">
        <f t="shared" si="374"/>
        <v>-1</v>
      </c>
      <c r="R1324" s="3">
        <f t="shared" si="364"/>
        <v>173500</v>
      </c>
      <c r="S1324" s="3">
        <f t="shared" si="365"/>
        <v>161000</v>
      </c>
      <c r="T1324" s="1">
        <f t="shared" si="366"/>
        <v>72</v>
      </c>
      <c r="U1324" s="1">
        <f t="shared" si="368"/>
        <v>79.820105820105809</v>
      </c>
      <c r="V1324" s="1">
        <f t="shared" si="367"/>
        <v>-1</v>
      </c>
      <c r="W1324" s="1">
        <f t="shared" si="369"/>
        <v>-1</v>
      </c>
      <c r="Y1324" s="3">
        <f t="shared" si="370"/>
        <v>167169.52232004504</v>
      </c>
      <c r="Z1324" s="3">
        <f t="shared" si="376"/>
        <v>167973.46120036303</v>
      </c>
      <c r="AA1324" s="3">
        <f t="shared" si="375"/>
        <v>-803.93888031798997</v>
      </c>
      <c r="AB1324" s="3">
        <f t="shared" si="377"/>
        <v>1</v>
      </c>
      <c r="AC1324" s="3"/>
      <c r="AD1324" s="3"/>
      <c r="AE1324" s="3"/>
      <c r="AF1324" s="1"/>
      <c r="AG1324" s="1"/>
      <c r="AI1324" s="1"/>
      <c r="AJ1324" s="1"/>
      <c r="AK1324" s="1"/>
      <c r="AL1324" s="1"/>
      <c r="AM1324" s="1"/>
      <c r="AO1324" s="1"/>
    </row>
    <row r="1325" spans="1:41" x14ac:dyDescent="0.4">
      <c r="A1325" s="15">
        <v>42110</v>
      </c>
      <c r="B1325" s="16">
        <v>170500</v>
      </c>
      <c r="C1325" s="16">
        <v>171000</v>
      </c>
      <c r="D1325" s="16">
        <v>167000</v>
      </c>
      <c r="E1325" s="16">
        <v>169000</v>
      </c>
      <c r="F1325" s="26">
        <v>-0.59</v>
      </c>
      <c r="G1325" s="1">
        <f t="shared" si="360"/>
        <v>-1</v>
      </c>
      <c r="I1325" s="3">
        <f t="shared" si="361"/>
        <v>-1000</v>
      </c>
      <c r="J1325" s="1">
        <f t="shared" si="362"/>
        <v>0</v>
      </c>
      <c r="K1325" s="1">
        <f t="shared" si="363"/>
        <v>1000</v>
      </c>
      <c r="L1325" s="1">
        <f t="shared" si="373"/>
        <v>1134.8638380583213</v>
      </c>
      <c r="M1325" s="1">
        <f t="shared" si="373"/>
        <v>1064.0003728722743</v>
      </c>
      <c r="N1325" s="1">
        <f t="shared" si="371"/>
        <v>1.0666009777748018</v>
      </c>
      <c r="O1325" s="1">
        <f t="shared" si="372"/>
        <v>51.611365195581051</v>
      </c>
      <c r="P1325" s="1">
        <f t="shared" si="374"/>
        <v>-1</v>
      </c>
      <c r="R1325" s="3">
        <f t="shared" si="364"/>
        <v>173500</v>
      </c>
      <c r="S1325" s="3">
        <f t="shared" si="365"/>
        <v>162500</v>
      </c>
      <c r="T1325" s="1">
        <f t="shared" si="366"/>
        <v>59.090909090909093</v>
      </c>
      <c r="U1325" s="1">
        <f t="shared" si="368"/>
        <v>75.44300144300145</v>
      </c>
      <c r="V1325" s="1">
        <f t="shared" si="367"/>
        <v>-1</v>
      </c>
      <c r="W1325" s="1">
        <f t="shared" si="369"/>
        <v>-1</v>
      </c>
      <c r="Y1325" s="3">
        <f t="shared" si="370"/>
        <v>167451.13427080735</v>
      </c>
      <c r="Z1325" s="3">
        <f t="shared" si="376"/>
        <v>168049.50111144726</v>
      </c>
      <c r="AA1325" s="3">
        <f t="shared" si="375"/>
        <v>-598.36684063990833</v>
      </c>
      <c r="AB1325" s="3">
        <f t="shared" si="377"/>
        <v>1</v>
      </c>
      <c r="AC1325" s="3"/>
      <c r="AD1325" s="3"/>
      <c r="AE1325" s="3"/>
      <c r="AF1325" s="1"/>
      <c r="AG1325" s="1"/>
      <c r="AI1325" s="1"/>
      <c r="AJ1325" s="1"/>
      <c r="AK1325" s="1"/>
      <c r="AL1325" s="1"/>
      <c r="AM1325" s="1"/>
      <c r="AO1325" s="1"/>
    </row>
    <row r="1326" spans="1:41" x14ac:dyDescent="0.4">
      <c r="A1326" s="15">
        <v>42111</v>
      </c>
      <c r="B1326" s="16">
        <v>168000</v>
      </c>
      <c r="C1326" s="16">
        <v>171000</v>
      </c>
      <c r="D1326" s="16">
        <v>168000</v>
      </c>
      <c r="E1326" s="16">
        <v>170000</v>
      </c>
      <c r="F1326" s="26">
        <v>0.59</v>
      </c>
      <c r="G1326" s="1">
        <f t="shared" si="360"/>
        <v>1</v>
      </c>
      <c r="I1326" s="3">
        <f t="shared" si="361"/>
        <v>1000</v>
      </c>
      <c r="J1326" s="1">
        <f t="shared" si="362"/>
        <v>1000</v>
      </c>
      <c r="K1326" s="1">
        <f t="shared" si="363"/>
        <v>0</v>
      </c>
      <c r="L1326" s="1">
        <f t="shared" si="373"/>
        <v>1125.2307067684412</v>
      </c>
      <c r="M1326" s="1">
        <f t="shared" si="373"/>
        <v>988.00034623854037</v>
      </c>
      <c r="N1326" s="1">
        <f t="shared" si="371"/>
        <v>1.1388970773667808</v>
      </c>
      <c r="O1326" s="1">
        <f t="shared" si="372"/>
        <v>53.246932235228876</v>
      </c>
      <c r="P1326" s="1">
        <f t="shared" si="374"/>
        <v>1</v>
      </c>
      <c r="R1326" s="3">
        <f t="shared" si="364"/>
        <v>173500</v>
      </c>
      <c r="S1326" s="3">
        <f t="shared" si="365"/>
        <v>166000</v>
      </c>
      <c r="T1326" s="1">
        <f t="shared" si="366"/>
        <v>53.333333333333336</v>
      </c>
      <c r="U1326" s="1">
        <f t="shared" si="368"/>
        <v>61.474747474747481</v>
      </c>
      <c r="V1326" s="1">
        <f t="shared" si="367"/>
        <v>-1</v>
      </c>
      <c r="W1326" s="1">
        <f t="shared" si="369"/>
        <v>-1</v>
      </c>
      <c r="Y1326" s="3">
        <f t="shared" si="370"/>
        <v>167843.26745991391</v>
      </c>
      <c r="Z1326" s="3">
        <f t="shared" si="376"/>
        <v>168193.98251059931</v>
      </c>
      <c r="AA1326" s="3">
        <f t="shared" si="375"/>
        <v>-350.71505068539409</v>
      </c>
      <c r="AB1326" s="3">
        <f t="shared" si="377"/>
        <v>1</v>
      </c>
      <c r="AC1326" s="3"/>
      <c r="AD1326" s="3"/>
      <c r="AE1326" s="3"/>
      <c r="AF1326" s="1"/>
      <c r="AG1326" s="1"/>
      <c r="AI1326" s="1"/>
      <c r="AJ1326" s="1"/>
      <c r="AK1326" s="1"/>
      <c r="AL1326" s="1"/>
      <c r="AM1326" s="1"/>
      <c r="AO1326" s="1"/>
    </row>
    <row r="1327" spans="1:41" x14ac:dyDescent="0.4">
      <c r="A1327" s="15">
        <v>42114</v>
      </c>
      <c r="B1327" s="16">
        <v>168000</v>
      </c>
      <c r="C1327" s="16">
        <v>174500</v>
      </c>
      <c r="D1327" s="16">
        <v>168000</v>
      </c>
      <c r="E1327" s="16">
        <v>174500</v>
      </c>
      <c r="F1327" s="26">
        <v>2.65</v>
      </c>
      <c r="G1327" s="1">
        <f t="shared" si="360"/>
        <v>1</v>
      </c>
      <c r="I1327" s="3">
        <f t="shared" si="361"/>
        <v>4500</v>
      </c>
      <c r="J1327" s="1">
        <f t="shared" si="362"/>
        <v>4500</v>
      </c>
      <c r="K1327" s="1">
        <f t="shared" si="363"/>
        <v>0</v>
      </c>
      <c r="L1327" s="1">
        <f t="shared" si="373"/>
        <v>1366.2856562849811</v>
      </c>
      <c r="M1327" s="1">
        <f t="shared" si="373"/>
        <v>917.42889293578742</v>
      </c>
      <c r="N1327" s="1">
        <f t="shared" si="371"/>
        <v>1.4892550984663724</v>
      </c>
      <c r="O1327" s="1">
        <f t="shared" si="372"/>
        <v>59.827339487379213</v>
      </c>
      <c r="P1327" s="1">
        <f t="shared" si="374"/>
        <v>1</v>
      </c>
      <c r="R1327" s="3">
        <f t="shared" si="364"/>
        <v>174500</v>
      </c>
      <c r="S1327" s="3">
        <f t="shared" si="365"/>
        <v>166000</v>
      </c>
      <c r="T1327" s="1">
        <f t="shared" si="366"/>
        <v>100</v>
      </c>
      <c r="U1327" s="1">
        <f t="shared" si="368"/>
        <v>70.808080808080817</v>
      </c>
      <c r="V1327" s="1">
        <f t="shared" si="367"/>
        <v>1</v>
      </c>
      <c r="W1327" s="1">
        <f t="shared" si="369"/>
        <v>1</v>
      </c>
      <c r="Y1327" s="3">
        <f t="shared" si="370"/>
        <v>168867.3801583887</v>
      </c>
      <c r="Z1327" s="3">
        <f t="shared" si="376"/>
        <v>168661.09491722158</v>
      </c>
      <c r="AA1327" s="3">
        <f t="shared" si="375"/>
        <v>206.28524116711924</v>
      </c>
      <c r="AB1327" s="3">
        <f t="shared" si="377"/>
        <v>1</v>
      </c>
      <c r="AC1327" s="3"/>
      <c r="AD1327" s="3"/>
      <c r="AE1327" s="3"/>
      <c r="AF1327" s="1"/>
      <c r="AG1327" s="1"/>
      <c r="AI1327" s="1"/>
      <c r="AJ1327" s="1"/>
      <c r="AK1327" s="1"/>
      <c r="AL1327" s="1"/>
      <c r="AM1327" s="1"/>
      <c r="AO1327" s="1"/>
    </row>
    <row r="1328" spans="1:41" x14ac:dyDescent="0.4">
      <c r="A1328" s="15">
        <v>42115</v>
      </c>
      <c r="B1328" s="16">
        <v>174000</v>
      </c>
      <c r="C1328" s="16">
        <v>175000</v>
      </c>
      <c r="D1328" s="16">
        <v>170000</v>
      </c>
      <c r="E1328" s="16">
        <v>171000</v>
      </c>
      <c r="F1328" s="26">
        <v>-2.0099999999999998</v>
      </c>
      <c r="G1328" s="1">
        <f t="shared" si="360"/>
        <v>-1</v>
      </c>
      <c r="I1328" s="3">
        <f t="shared" si="361"/>
        <v>-3500</v>
      </c>
      <c r="J1328" s="1">
        <f t="shared" si="362"/>
        <v>0</v>
      </c>
      <c r="K1328" s="1">
        <f t="shared" si="363"/>
        <v>3500</v>
      </c>
      <c r="L1328" s="1">
        <f t="shared" si="373"/>
        <v>1268.6938236931967</v>
      </c>
      <c r="M1328" s="1">
        <f t="shared" si="373"/>
        <v>1101.8982577260883</v>
      </c>
      <c r="N1328" s="1">
        <f t="shared" si="371"/>
        <v>1.1513711132562392</v>
      </c>
      <c r="O1328" s="1">
        <f t="shared" si="372"/>
        <v>53.518014914384743</v>
      </c>
      <c r="P1328" s="1">
        <f t="shared" si="374"/>
        <v>-1</v>
      </c>
      <c r="R1328" s="3">
        <f t="shared" si="364"/>
        <v>175000</v>
      </c>
      <c r="S1328" s="3">
        <f t="shared" si="365"/>
        <v>167000</v>
      </c>
      <c r="T1328" s="1">
        <f t="shared" si="366"/>
        <v>50</v>
      </c>
      <c r="U1328" s="1">
        <f t="shared" si="368"/>
        <v>67.777777777777786</v>
      </c>
      <c r="V1328" s="1">
        <f t="shared" si="367"/>
        <v>-1</v>
      </c>
      <c r="W1328" s="1">
        <f t="shared" si="369"/>
        <v>-1</v>
      </c>
      <c r="Y1328" s="3">
        <f t="shared" si="370"/>
        <v>169195.47551863658</v>
      </c>
      <c r="Z1328" s="3">
        <f t="shared" si="376"/>
        <v>168834.34714557554</v>
      </c>
      <c r="AA1328" s="3">
        <f t="shared" si="375"/>
        <v>361.12837306104484</v>
      </c>
      <c r="AB1328" s="3">
        <f t="shared" si="377"/>
        <v>1</v>
      </c>
      <c r="AC1328" s="3"/>
      <c r="AD1328" s="3"/>
      <c r="AE1328" s="3"/>
      <c r="AF1328" s="1"/>
      <c r="AG1328" s="1"/>
      <c r="AI1328" s="1"/>
      <c r="AJ1328" s="1"/>
      <c r="AK1328" s="1"/>
      <c r="AL1328" s="1"/>
      <c r="AM1328" s="1"/>
      <c r="AO1328" s="1"/>
    </row>
    <row r="1329" spans="1:41" x14ac:dyDescent="0.4">
      <c r="A1329" s="18">
        <v>42116</v>
      </c>
      <c r="B1329" s="19">
        <v>170000</v>
      </c>
      <c r="C1329" s="19">
        <v>172000</v>
      </c>
      <c r="D1329" s="19">
        <v>169000</v>
      </c>
      <c r="E1329" s="19">
        <v>170000</v>
      </c>
      <c r="F1329" s="28">
        <v>-0.57999999999999996</v>
      </c>
      <c r="G1329" s="1">
        <f t="shared" si="360"/>
        <v>-1</v>
      </c>
      <c r="I1329" s="3">
        <f t="shared" si="361"/>
        <v>-1000</v>
      </c>
      <c r="J1329" s="1">
        <f t="shared" si="362"/>
        <v>0</v>
      </c>
      <c r="K1329" s="1">
        <f t="shared" si="363"/>
        <v>1000</v>
      </c>
      <c r="L1329" s="1">
        <f t="shared" si="373"/>
        <v>1178.0728362865398</v>
      </c>
      <c r="M1329" s="1">
        <f t="shared" si="373"/>
        <v>1094.6198107456535</v>
      </c>
      <c r="N1329" s="1">
        <f t="shared" si="371"/>
        <v>1.0762392793567643</v>
      </c>
      <c r="O1329" s="1">
        <f t="shared" si="372"/>
        <v>51.835994533837741</v>
      </c>
      <c r="P1329" s="1">
        <f t="shared" si="374"/>
        <v>-1</v>
      </c>
      <c r="R1329" s="3">
        <f t="shared" si="364"/>
        <v>175000</v>
      </c>
      <c r="S1329" s="3">
        <f t="shared" si="365"/>
        <v>167000</v>
      </c>
      <c r="T1329" s="1">
        <f t="shared" si="366"/>
        <v>37.5</v>
      </c>
      <c r="U1329" s="1">
        <f t="shared" si="368"/>
        <v>62.5</v>
      </c>
      <c r="V1329" s="1">
        <f t="shared" si="367"/>
        <v>-1</v>
      </c>
      <c r="W1329" s="1">
        <f t="shared" si="369"/>
        <v>-1</v>
      </c>
      <c r="Y1329" s="3">
        <f t="shared" si="370"/>
        <v>169319.2485157694</v>
      </c>
      <c r="Z1329" s="3">
        <f t="shared" si="376"/>
        <v>168920.69180145883</v>
      </c>
      <c r="AA1329" s="3">
        <f t="shared" si="375"/>
        <v>398.55671431057272</v>
      </c>
      <c r="AB1329" s="3">
        <f t="shared" si="377"/>
        <v>1</v>
      </c>
      <c r="AC1329" s="3"/>
      <c r="AD1329" s="3"/>
      <c r="AE1329" s="3"/>
      <c r="AF1329" s="1"/>
      <c r="AG1329" s="1"/>
      <c r="AI1329" s="1"/>
      <c r="AJ1329" s="1"/>
      <c r="AK1329" s="1"/>
      <c r="AL1329" s="1"/>
      <c r="AM1329" s="1"/>
      <c r="AO1329" s="1"/>
    </row>
    <row r="1330" spans="1:41" x14ac:dyDescent="0.4">
      <c r="A1330" s="15">
        <v>42117</v>
      </c>
      <c r="B1330" s="16">
        <v>172000</v>
      </c>
      <c r="C1330" s="16">
        <v>176500</v>
      </c>
      <c r="D1330" s="16">
        <v>170000</v>
      </c>
      <c r="E1330" s="16">
        <v>175500</v>
      </c>
      <c r="F1330" s="26">
        <v>3.24</v>
      </c>
      <c r="G1330" s="1">
        <f t="shared" si="360"/>
        <v>1</v>
      </c>
      <c r="I1330" s="3">
        <f t="shared" si="361"/>
        <v>5500</v>
      </c>
      <c r="J1330" s="1">
        <f t="shared" si="362"/>
        <v>5500</v>
      </c>
      <c r="K1330" s="1">
        <f t="shared" si="363"/>
        <v>0</v>
      </c>
      <c r="L1330" s="1">
        <f t="shared" si="373"/>
        <v>1486.7819194089298</v>
      </c>
      <c r="M1330" s="1">
        <f t="shared" si="373"/>
        <v>1016.4326814066782</v>
      </c>
      <c r="N1330" s="1">
        <f t="shared" si="371"/>
        <v>1.4627450952790284</v>
      </c>
      <c r="O1330" s="1">
        <f t="shared" si="372"/>
        <v>59.394904413089478</v>
      </c>
      <c r="P1330" s="1">
        <f t="shared" si="374"/>
        <v>1</v>
      </c>
      <c r="R1330" s="3">
        <f t="shared" si="364"/>
        <v>176500</v>
      </c>
      <c r="S1330" s="3">
        <f t="shared" si="365"/>
        <v>168000</v>
      </c>
      <c r="T1330" s="1">
        <f t="shared" si="366"/>
        <v>88.235294117647058</v>
      </c>
      <c r="U1330" s="1">
        <f t="shared" si="368"/>
        <v>58.578431372549026</v>
      </c>
      <c r="V1330" s="1">
        <f t="shared" si="367"/>
        <v>1</v>
      </c>
      <c r="W1330" s="1">
        <f t="shared" si="369"/>
        <v>-1</v>
      </c>
      <c r="Y1330" s="3">
        <f t="shared" si="370"/>
        <v>170270.13335949718</v>
      </c>
      <c r="Z1330" s="3">
        <f t="shared" si="376"/>
        <v>169408.04796431374</v>
      </c>
      <c r="AA1330" s="3">
        <f t="shared" si="375"/>
        <v>862.08539518344332</v>
      </c>
      <c r="AB1330" s="3">
        <f t="shared" si="377"/>
        <v>1</v>
      </c>
      <c r="AC1330" s="3"/>
      <c r="AD1330" s="3"/>
      <c r="AE1330" s="3"/>
      <c r="AF1330" s="1"/>
      <c r="AG1330" s="1"/>
      <c r="AI1330" s="1"/>
      <c r="AJ1330" s="1"/>
      <c r="AK1330" s="1"/>
      <c r="AL1330" s="1"/>
      <c r="AM1330" s="1"/>
      <c r="AO1330" s="1"/>
    </row>
    <row r="1331" spans="1:41" x14ac:dyDescent="0.4">
      <c r="A1331" s="15">
        <v>42118</v>
      </c>
      <c r="B1331" s="16">
        <v>178000</v>
      </c>
      <c r="C1331" s="16">
        <v>180000</v>
      </c>
      <c r="D1331" s="16">
        <v>176500</v>
      </c>
      <c r="E1331" s="16">
        <v>177500</v>
      </c>
      <c r="F1331" s="26">
        <v>1.1399999999999999</v>
      </c>
      <c r="G1331" s="1">
        <f t="shared" si="360"/>
        <v>1</v>
      </c>
      <c r="I1331" s="3">
        <f t="shared" si="361"/>
        <v>2000</v>
      </c>
      <c r="J1331" s="1">
        <f t="shared" si="362"/>
        <v>2000</v>
      </c>
      <c r="K1331" s="1">
        <f t="shared" si="363"/>
        <v>0</v>
      </c>
      <c r="L1331" s="1">
        <f t="shared" si="373"/>
        <v>1523.4403537368635</v>
      </c>
      <c r="M1331" s="1">
        <f t="shared" si="373"/>
        <v>943.83034702048678</v>
      </c>
      <c r="N1331" s="1">
        <f t="shared" si="371"/>
        <v>1.6141040161996356</v>
      </c>
      <c r="O1331" s="1">
        <f t="shared" si="372"/>
        <v>61.745975148540865</v>
      </c>
      <c r="P1331" s="1">
        <f t="shared" si="374"/>
        <v>1</v>
      </c>
      <c r="R1331" s="3">
        <f t="shared" si="364"/>
        <v>180000</v>
      </c>
      <c r="S1331" s="3">
        <f t="shared" si="365"/>
        <v>168000</v>
      </c>
      <c r="T1331" s="1">
        <f t="shared" si="366"/>
        <v>79.166666666666657</v>
      </c>
      <c r="U1331" s="1">
        <f t="shared" si="368"/>
        <v>68.300653594771234</v>
      </c>
      <c r="V1331" s="1">
        <f t="shared" si="367"/>
        <v>-1</v>
      </c>
      <c r="W1331" s="1">
        <f t="shared" si="369"/>
        <v>1</v>
      </c>
      <c r="Y1331" s="3">
        <f t="shared" si="370"/>
        <v>171382.42053495915</v>
      </c>
      <c r="Z1331" s="3">
        <f t="shared" si="376"/>
        <v>170007.451818809</v>
      </c>
      <c r="AA1331" s="3">
        <f t="shared" si="375"/>
        <v>1374.9687161501497</v>
      </c>
      <c r="AB1331" s="3">
        <f t="shared" si="377"/>
        <v>1</v>
      </c>
      <c r="AC1331" s="3"/>
      <c r="AD1331" s="3"/>
      <c r="AE1331" s="3"/>
      <c r="AF1331" s="1"/>
      <c r="AG1331" s="1"/>
      <c r="AI1331" s="1"/>
      <c r="AJ1331" s="1"/>
      <c r="AK1331" s="1"/>
      <c r="AL1331" s="1"/>
      <c r="AM1331" s="1"/>
      <c r="AO1331" s="1"/>
    </row>
    <row r="1332" spans="1:41" x14ac:dyDescent="0.4">
      <c r="A1332" s="15">
        <v>42121</v>
      </c>
      <c r="B1332" s="16">
        <v>179500</v>
      </c>
      <c r="C1332" s="16">
        <v>181000</v>
      </c>
      <c r="D1332" s="16">
        <v>175000</v>
      </c>
      <c r="E1332" s="16">
        <v>176000</v>
      </c>
      <c r="F1332" s="26">
        <v>-0.85</v>
      </c>
      <c r="G1332" s="1">
        <f t="shared" si="360"/>
        <v>-1</v>
      </c>
      <c r="I1332" s="3">
        <f t="shared" si="361"/>
        <v>-1500</v>
      </c>
      <c r="J1332" s="1">
        <f t="shared" si="362"/>
        <v>0</v>
      </c>
      <c r="K1332" s="1">
        <f t="shared" si="363"/>
        <v>1500</v>
      </c>
      <c r="L1332" s="1">
        <f t="shared" si="373"/>
        <v>1414.6231856128018</v>
      </c>
      <c r="M1332" s="1">
        <f t="shared" si="373"/>
        <v>983.5567508047377</v>
      </c>
      <c r="N1332" s="1">
        <f t="shared" si="371"/>
        <v>1.4382730680821103</v>
      </c>
      <c r="O1332" s="1">
        <f t="shared" si="372"/>
        <v>58.987366382774468</v>
      </c>
      <c r="P1332" s="1">
        <f t="shared" si="374"/>
        <v>-1</v>
      </c>
      <c r="R1332" s="3">
        <f t="shared" si="364"/>
        <v>181000</v>
      </c>
      <c r="S1332" s="3">
        <f t="shared" si="365"/>
        <v>169000</v>
      </c>
      <c r="T1332" s="1">
        <f t="shared" si="366"/>
        <v>58.333333333333336</v>
      </c>
      <c r="U1332" s="1">
        <f t="shared" si="368"/>
        <v>75.245098039215677</v>
      </c>
      <c r="V1332" s="1">
        <f t="shared" si="367"/>
        <v>-1</v>
      </c>
      <c r="W1332" s="1">
        <f t="shared" si="369"/>
        <v>1</v>
      </c>
      <c r="Y1332" s="3">
        <f t="shared" si="370"/>
        <v>172092.81737573468</v>
      </c>
      <c r="Z1332" s="3">
        <f t="shared" si="376"/>
        <v>170451.34427667502</v>
      </c>
      <c r="AA1332" s="3">
        <f t="shared" si="375"/>
        <v>1641.4730990596581</v>
      </c>
      <c r="AB1332" s="3">
        <f t="shared" si="377"/>
        <v>1</v>
      </c>
      <c r="AC1332" s="3"/>
      <c r="AD1332" s="3"/>
      <c r="AE1332" s="3"/>
      <c r="AF1332" s="1"/>
      <c r="AG1332" s="1"/>
      <c r="AI1332" s="1"/>
      <c r="AJ1332" s="1"/>
      <c r="AK1332" s="1"/>
      <c r="AL1332" s="1"/>
      <c r="AM1332" s="1"/>
      <c r="AO1332" s="1"/>
    </row>
    <row r="1333" spans="1:41" x14ac:dyDescent="0.4">
      <c r="A1333" s="15">
        <v>42122</v>
      </c>
      <c r="B1333" s="16">
        <v>176500</v>
      </c>
      <c r="C1333" s="16">
        <v>177000</v>
      </c>
      <c r="D1333" s="16">
        <v>170500</v>
      </c>
      <c r="E1333" s="16">
        <v>172500</v>
      </c>
      <c r="F1333" s="26">
        <v>-1.99</v>
      </c>
      <c r="G1333" s="1">
        <f t="shared" si="360"/>
        <v>-1</v>
      </c>
      <c r="I1333" s="3">
        <f t="shared" si="361"/>
        <v>-3500</v>
      </c>
      <c r="J1333" s="1">
        <f t="shared" si="362"/>
        <v>0</v>
      </c>
      <c r="K1333" s="1">
        <f t="shared" si="363"/>
        <v>3500</v>
      </c>
      <c r="L1333" s="1">
        <f t="shared" si="373"/>
        <v>1313.5786723547444</v>
      </c>
      <c r="M1333" s="1">
        <f t="shared" si="373"/>
        <v>1163.3026971758279</v>
      </c>
      <c r="N1333" s="1">
        <f t="shared" si="371"/>
        <v>1.1291804579700058</v>
      </c>
      <c r="O1333" s="1">
        <f t="shared" si="372"/>
        <v>53.033572318552288</v>
      </c>
      <c r="P1333" s="1">
        <f t="shared" si="374"/>
        <v>-1</v>
      </c>
      <c r="R1333" s="3">
        <f t="shared" si="364"/>
        <v>181000</v>
      </c>
      <c r="S1333" s="3">
        <f t="shared" si="365"/>
        <v>169000</v>
      </c>
      <c r="T1333" s="1">
        <f t="shared" si="366"/>
        <v>29.166666666666668</v>
      </c>
      <c r="U1333" s="1">
        <f t="shared" si="368"/>
        <v>55.55555555555555</v>
      </c>
      <c r="V1333" s="1">
        <f t="shared" si="367"/>
        <v>-1</v>
      </c>
      <c r="W1333" s="1">
        <f t="shared" si="369"/>
        <v>-1</v>
      </c>
      <c r="Y1333" s="3">
        <f t="shared" si="370"/>
        <v>172155.46085639088</v>
      </c>
      <c r="Z1333" s="3">
        <f t="shared" si="376"/>
        <v>170603.09655247687</v>
      </c>
      <c r="AA1333" s="3">
        <f t="shared" si="375"/>
        <v>1552.3643039140152</v>
      </c>
      <c r="AB1333" s="3">
        <f t="shared" si="377"/>
        <v>-1</v>
      </c>
      <c r="AC1333" s="3"/>
      <c r="AD1333" s="3"/>
      <c r="AE1333" s="3"/>
      <c r="AF1333" s="1"/>
      <c r="AG1333" s="1"/>
      <c r="AI1333" s="1"/>
      <c r="AJ1333" s="1"/>
      <c r="AK1333" s="1"/>
      <c r="AL1333" s="1"/>
      <c r="AM1333" s="1"/>
      <c r="AO1333" s="1"/>
    </row>
    <row r="1334" spans="1:41" x14ac:dyDescent="0.4">
      <c r="A1334" s="18">
        <v>42123</v>
      </c>
      <c r="B1334" s="19">
        <v>171500</v>
      </c>
      <c r="C1334" s="19">
        <v>172000</v>
      </c>
      <c r="D1334" s="19">
        <v>168500</v>
      </c>
      <c r="E1334" s="19">
        <v>171000</v>
      </c>
      <c r="F1334" s="28">
        <v>-0.87</v>
      </c>
      <c r="G1334" s="1">
        <f t="shared" si="360"/>
        <v>-1</v>
      </c>
      <c r="I1334" s="3">
        <f t="shared" si="361"/>
        <v>-1500</v>
      </c>
      <c r="J1334" s="1">
        <f t="shared" si="362"/>
        <v>0</v>
      </c>
      <c r="K1334" s="1">
        <f t="shared" si="363"/>
        <v>1500</v>
      </c>
      <c r="L1334" s="1">
        <f t="shared" si="373"/>
        <v>1219.7516243294053</v>
      </c>
      <c r="M1334" s="1">
        <f t="shared" si="373"/>
        <v>1187.3525045204115</v>
      </c>
      <c r="N1334" s="1">
        <f t="shared" si="371"/>
        <v>1.0272868585240238</v>
      </c>
      <c r="O1334" s="1">
        <f t="shared" si="372"/>
        <v>50.672989577407165</v>
      </c>
      <c r="P1334" s="1">
        <f t="shared" si="374"/>
        <v>-1</v>
      </c>
      <c r="R1334" s="3">
        <f t="shared" si="364"/>
        <v>181000</v>
      </c>
      <c r="S1334" s="3">
        <f t="shared" si="365"/>
        <v>168500</v>
      </c>
      <c r="T1334" s="1">
        <f t="shared" si="366"/>
        <v>20</v>
      </c>
      <c r="U1334" s="1">
        <f t="shared" si="368"/>
        <v>35.833333333333336</v>
      </c>
      <c r="V1334" s="1">
        <f t="shared" si="367"/>
        <v>-1</v>
      </c>
      <c r="W1334" s="1">
        <f t="shared" si="369"/>
        <v>-1</v>
      </c>
      <c r="Y1334" s="3">
        <f t="shared" si="370"/>
        <v>171977.69764771537</v>
      </c>
      <c r="Z1334" s="3">
        <f t="shared" si="376"/>
        <v>170632.49680784895</v>
      </c>
      <c r="AA1334" s="3">
        <f t="shared" si="375"/>
        <v>1345.2008398664184</v>
      </c>
      <c r="AB1334" s="3">
        <f t="shared" si="377"/>
        <v>-1</v>
      </c>
      <c r="AC1334" s="3"/>
      <c r="AD1334" s="3"/>
      <c r="AE1334" s="3"/>
      <c r="AF1334" s="1"/>
      <c r="AG1334" s="1"/>
      <c r="AI1334" s="1"/>
      <c r="AJ1334" s="1"/>
      <c r="AK1334" s="1"/>
      <c r="AL1334" s="1"/>
      <c r="AM1334" s="1"/>
      <c r="AO1334" s="1"/>
    </row>
    <row r="1335" spans="1:41" x14ac:dyDescent="0.4">
      <c r="A1335" s="15">
        <v>42124</v>
      </c>
      <c r="B1335" s="16">
        <v>170500</v>
      </c>
      <c r="C1335" s="16">
        <v>171000</v>
      </c>
      <c r="D1335" s="16">
        <v>169000</v>
      </c>
      <c r="E1335" s="16">
        <v>169000</v>
      </c>
      <c r="F1335" s="26">
        <v>-1.17</v>
      </c>
      <c r="G1335" s="1">
        <f t="shared" si="360"/>
        <v>-1</v>
      </c>
      <c r="I1335" s="3">
        <f t="shared" si="361"/>
        <v>-2000</v>
      </c>
      <c r="J1335" s="1">
        <f t="shared" si="362"/>
        <v>0</v>
      </c>
      <c r="K1335" s="1">
        <f t="shared" si="363"/>
        <v>2000</v>
      </c>
      <c r="L1335" s="1">
        <f t="shared" si="373"/>
        <v>1132.6265083058763</v>
      </c>
      <c r="M1335" s="1">
        <f t="shared" si="373"/>
        <v>1245.398754197525</v>
      </c>
      <c r="N1335" s="1">
        <f t="shared" si="371"/>
        <v>0.90944888493620368</v>
      </c>
      <c r="O1335" s="1">
        <f t="shared" si="372"/>
        <v>47.628867790644691</v>
      </c>
      <c r="P1335" s="1">
        <f t="shared" si="374"/>
        <v>-1</v>
      </c>
      <c r="R1335" s="3">
        <f t="shared" si="364"/>
        <v>181000</v>
      </c>
      <c r="S1335" s="3">
        <f t="shared" si="365"/>
        <v>168500</v>
      </c>
      <c r="T1335" s="1">
        <f t="shared" si="366"/>
        <v>4</v>
      </c>
      <c r="U1335" s="1">
        <f t="shared" si="368"/>
        <v>17.722222222222225</v>
      </c>
      <c r="V1335" s="1">
        <f t="shared" si="367"/>
        <v>-1</v>
      </c>
      <c r="W1335" s="1">
        <f t="shared" si="369"/>
        <v>-1</v>
      </c>
      <c r="Y1335" s="3">
        <f t="shared" si="370"/>
        <v>171519.59031729761</v>
      </c>
      <c r="Z1335" s="3">
        <f t="shared" si="376"/>
        <v>170511.57111837866</v>
      </c>
      <c r="AA1335" s="3">
        <f t="shared" si="375"/>
        <v>1008.019198918948</v>
      </c>
      <c r="AB1335" s="3">
        <f t="shared" si="377"/>
        <v>-1</v>
      </c>
      <c r="AC1335" s="3"/>
      <c r="AD1335" s="3"/>
      <c r="AE1335" s="3"/>
      <c r="AF1335" s="1"/>
      <c r="AG1335" s="1"/>
      <c r="AI1335" s="1"/>
      <c r="AJ1335" s="1"/>
      <c r="AK1335" s="1"/>
      <c r="AL1335" s="1"/>
      <c r="AM1335" s="1"/>
      <c r="AO1335" s="1"/>
    </row>
    <row r="1336" spans="1:41" x14ac:dyDescent="0.4">
      <c r="A1336" s="15">
        <v>42128</v>
      </c>
      <c r="B1336" s="16">
        <v>170000</v>
      </c>
      <c r="C1336" s="16">
        <v>173000</v>
      </c>
      <c r="D1336" s="16">
        <v>169000</v>
      </c>
      <c r="E1336" s="16">
        <v>172000</v>
      </c>
      <c r="F1336" s="26">
        <v>1.78</v>
      </c>
      <c r="G1336" s="1">
        <f t="shared" si="360"/>
        <v>1</v>
      </c>
      <c r="I1336" s="3">
        <f t="shared" si="361"/>
        <v>3000</v>
      </c>
      <c r="J1336" s="1">
        <f t="shared" si="362"/>
        <v>3000</v>
      </c>
      <c r="K1336" s="1">
        <f t="shared" si="363"/>
        <v>0</v>
      </c>
      <c r="L1336" s="1">
        <f t="shared" si="373"/>
        <v>1266.0103291411708</v>
      </c>
      <c r="M1336" s="1">
        <f t="shared" si="373"/>
        <v>1156.4417003262731</v>
      </c>
      <c r="N1336" s="1">
        <f t="shared" si="371"/>
        <v>1.0947463488941851</v>
      </c>
      <c r="O1336" s="1">
        <f t="shared" si="372"/>
        <v>52.261523189769534</v>
      </c>
      <c r="P1336" s="1">
        <f t="shared" si="374"/>
        <v>1</v>
      </c>
      <c r="R1336" s="3">
        <f t="shared" si="364"/>
        <v>181000</v>
      </c>
      <c r="S1336" s="3">
        <f t="shared" si="365"/>
        <v>168500</v>
      </c>
      <c r="T1336" s="1">
        <f t="shared" si="366"/>
        <v>28.000000000000004</v>
      </c>
      <c r="U1336" s="1">
        <f t="shared" si="368"/>
        <v>17.333333333333332</v>
      </c>
      <c r="V1336" s="1">
        <f t="shared" si="367"/>
        <v>1</v>
      </c>
      <c r="W1336" s="1">
        <f t="shared" si="369"/>
        <v>-1</v>
      </c>
      <c r="Y1336" s="3">
        <f t="shared" si="370"/>
        <v>171593.49949925183</v>
      </c>
      <c r="Z1336" s="3">
        <f t="shared" si="376"/>
        <v>170621.82510960987</v>
      </c>
      <c r="AA1336" s="3">
        <f t="shared" si="375"/>
        <v>971.67438964196481</v>
      </c>
      <c r="AB1336" s="3">
        <f t="shared" si="377"/>
        <v>-1</v>
      </c>
      <c r="AC1336" s="3"/>
      <c r="AD1336" s="3"/>
      <c r="AE1336" s="3"/>
      <c r="AF1336" s="1"/>
      <c r="AG1336" s="1"/>
      <c r="AI1336" s="1"/>
      <c r="AJ1336" s="1"/>
      <c r="AK1336" s="1"/>
      <c r="AL1336" s="1"/>
      <c r="AM1336" s="1"/>
      <c r="AO1336" s="1"/>
    </row>
    <row r="1337" spans="1:41" x14ac:dyDescent="0.4">
      <c r="A1337" s="15">
        <v>42130</v>
      </c>
      <c r="B1337" s="16">
        <v>171500</v>
      </c>
      <c r="C1337" s="16">
        <v>175000</v>
      </c>
      <c r="D1337" s="16">
        <v>170500</v>
      </c>
      <c r="E1337" s="16">
        <v>171500</v>
      </c>
      <c r="F1337" s="26">
        <v>-0.28999999999999998</v>
      </c>
      <c r="G1337" s="1">
        <f t="shared" si="360"/>
        <v>-1</v>
      </c>
      <c r="I1337" s="3">
        <f t="shared" si="361"/>
        <v>-500</v>
      </c>
      <c r="J1337" s="1">
        <f t="shared" si="362"/>
        <v>0</v>
      </c>
      <c r="K1337" s="1">
        <f t="shared" si="363"/>
        <v>500</v>
      </c>
      <c r="L1337" s="1">
        <f t="shared" si="373"/>
        <v>1175.5810199168013</v>
      </c>
      <c r="M1337" s="1">
        <f t="shared" si="373"/>
        <v>1109.553007445825</v>
      </c>
      <c r="N1337" s="1">
        <f t="shared" si="371"/>
        <v>1.0595086598187606</v>
      </c>
      <c r="O1337" s="1">
        <f t="shared" si="372"/>
        <v>51.444729536218546</v>
      </c>
      <c r="P1337" s="1">
        <f t="shared" si="374"/>
        <v>-1</v>
      </c>
      <c r="R1337" s="3">
        <f t="shared" si="364"/>
        <v>177000</v>
      </c>
      <c r="S1337" s="3">
        <f t="shared" si="365"/>
        <v>168500</v>
      </c>
      <c r="T1337" s="1">
        <f t="shared" si="366"/>
        <v>35.294117647058826</v>
      </c>
      <c r="U1337" s="1">
        <f t="shared" si="368"/>
        <v>22.43137254901961</v>
      </c>
      <c r="V1337" s="1">
        <f t="shared" si="367"/>
        <v>1</v>
      </c>
      <c r="W1337" s="1">
        <f t="shared" si="369"/>
        <v>1</v>
      </c>
      <c r="Y1337" s="3">
        <f t="shared" si="370"/>
        <v>171579.1149609054</v>
      </c>
      <c r="Z1337" s="3">
        <f t="shared" si="376"/>
        <v>170686.87510149062</v>
      </c>
      <c r="AA1337" s="3">
        <f t="shared" si="375"/>
        <v>892.23985941478168</v>
      </c>
      <c r="AB1337" s="3">
        <f t="shared" si="377"/>
        <v>-1</v>
      </c>
      <c r="AC1337" s="3"/>
      <c r="AD1337" s="3"/>
      <c r="AE1337" s="3"/>
      <c r="AF1337" s="1"/>
      <c r="AG1337" s="1"/>
      <c r="AI1337" s="1"/>
      <c r="AJ1337" s="1"/>
      <c r="AK1337" s="1"/>
      <c r="AL1337" s="1"/>
      <c r="AM1337" s="1"/>
      <c r="AO1337" s="1"/>
    </row>
    <row r="1338" spans="1:41" x14ac:dyDescent="0.4">
      <c r="A1338" s="15">
        <v>42131</v>
      </c>
      <c r="B1338" s="16">
        <v>170500</v>
      </c>
      <c r="C1338" s="16">
        <v>174000</v>
      </c>
      <c r="D1338" s="16">
        <v>170000</v>
      </c>
      <c r="E1338" s="16">
        <v>173000</v>
      </c>
      <c r="F1338" s="26">
        <v>0.87</v>
      </c>
      <c r="G1338" s="1">
        <f t="shared" si="360"/>
        <v>1</v>
      </c>
      <c r="I1338" s="3">
        <f t="shared" si="361"/>
        <v>1500</v>
      </c>
      <c r="J1338" s="1">
        <f t="shared" si="362"/>
        <v>1500</v>
      </c>
      <c r="K1338" s="1">
        <f t="shared" si="363"/>
        <v>0</v>
      </c>
      <c r="L1338" s="1">
        <f t="shared" si="373"/>
        <v>1198.7538042084582</v>
      </c>
      <c r="M1338" s="1">
        <f t="shared" si="373"/>
        <v>1030.2992211996946</v>
      </c>
      <c r="N1338" s="1">
        <f t="shared" si="371"/>
        <v>1.1635006409231414</v>
      </c>
      <c r="O1338" s="1">
        <f t="shared" si="372"/>
        <v>53.778613184357027</v>
      </c>
      <c r="P1338" s="1">
        <f t="shared" si="374"/>
        <v>1</v>
      </c>
      <c r="R1338" s="3">
        <f t="shared" si="364"/>
        <v>175000</v>
      </c>
      <c r="S1338" s="3">
        <f t="shared" si="365"/>
        <v>168500</v>
      </c>
      <c r="T1338" s="1">
        <f t="shared" si="366"/>
        <v>69.230769230769226</v>
      </c>
      <c r="U1338" s="1">
        <f t="shared" si="368"/>
        <v>44.174962292609358</v>
      </c>
      <c r="V1338" s="1">
        <f t="shared" si="367"/>
        <v>1</v>
      </c>
      <c r="W1338" s="1">
        <f t="shared" si="369"/>
        <v>1</v>
      </c>
      <c r="Y1338" s="3">
        <f t="shared" si="370"/>
        <v>171797.71265922766</v>
      </c>
      <c r="Z1338" s="3">
        <f t="shared" si="376"/>
        <v>170858.21768656536</v>
      </c>
      <c r="AA1338" s="3">
        <f t="shared" si="375"/>
        <v>939.49497266230173</v>
      </c>
      <c r="AB1338" s="3">
        <f t="shared" si="377"/>
        <v>1</v>
      </c>
      <c r="AC1338" s="3"/>
      <c r="AD1338" s="3"/>
      <c r="AE1338" s="3"/>
      <c r="AF1338" s="1"/>
      <c r="AG1338" s="1"/>
      <c r="AI1338" s="1"/>
      <c r="AJ1338" s="1"/>
      <c r="AK1338" s="1"/>
      <c r="AL1338" s="1"/>
      <c r="AM1338" s="1"/>
      <c r="AO1338" s="1"/>
    </row>
    <row r="1339" spans="1:41" x14ac:dyDescent="0.4">
      <c r="A1339" s="18">
        <v>42132</v>
      </c>
      <c r="B1339" s="19">
        <v>172500</v>
      </c>
      <c r="C1339" s="19">
        <v>175000</v>
      </c>
      <c r="D1339" s="19">
        <v>172000</v>
      </c>
      <c r="E1339" s="19">
        <v>173000</v>
      </c>
      <c r="F1339" s="28">
        <v>0</v>
      </c>
      <c r="G1339" s="1">
        <f t="shared" si="360"/>
        <v>-1</v>
      </c>
      <c r="I1339" s="3">
        <f t="shared" si="361"/>
        <v>0</v>
      </c>
      <c r="J1339" s="1">
        <f t="shared" si="362"/>
        <v>0</v>
      </c>
      <c r="K1339" s="1">
        <f t="shared" si="363"/>
        <v>0</v>
      </c>
      <c r="L1339" s="1">
        <f t="shared" si="373"/>
        <v>1113.1285324792827</v>
      </c>
      <c r="M1339" s="1">
        <f t="shared" si="373"/>
        <v>956.70641968543066</v>
      </c>
      <c r="N1339" s="1">
        <f t="shared" si="371"/>
        <v>1.1635006409231416</v>
      </c>
      <c r="O1339" s="1">
        <f t="shared" si="372"/>
        <v>53.778613184357035</v>
      </c>
      <c r="P1339" s="1">
        <f t="shared" si="374"/>
        <v>-1</v>
      </c>
      <c r="R1339" s="3">
        <f t="shared" si="364"/>
        <v>175000</v>
      </c>
      <c r="S1339" s="3">
        <f t="shared" si="365"/>
        <v>169000</v>
      </c>
      <c r="T1339" s="1">
        <f t="shared" si="366"/>
        <v>66.666666666666657</v>
      </c>
      <c r="U1339" s="1">
        <f t="shared" si="368"/>
        <v>57.063851181498229</v>
      </c>
      <c r="V1339" s="1">
        <f t="shared" si="367"/>
        <v>-1</v>
      </c>
      <c r="W1339" s="1">
        <f t="shared" si="369"/>
        <v>1</v>
      </c>
      <c r="Y1339" s="3">
        <f t="shared" si="370"/>
        <v>171982.67994242342</v>
      </c>
      <c r="Z1339" s="3">
        <f t="shared" si="376"/>
        <v>171016.86822830126</v>
      </c>
      <c r="AA1339" s="3">
        <f t="shared" si="375"/>
        <v>965.81171412215917</v>
      </c>
      <c r="AB1339" s="3">
        <f t="shared" si="377"/>
        <v>1</v>
      </c>
      <c r="AC1339" s="3"/>
      <c r="AD1339" s="3"/>
      <c r="AE1339" s="3"/>
      <c r="AF1339" s="1"/>
      <c r="AG1339" s="1"/>
      <c r="AI1339" s="1"/>
      <c r="AJ1339" s="1"/>
      <c r="AK1339" s="1"/>
      <c r="AL1339" s="1"/>
      <c r="AM1339" s="1"/>
      <c r="AO1339" s="1"/>
    </row>
    <row r="1340" spans="1:41" x14ac:dyDescent="0.4">
      <c r="A1340" s="15">
        <v>42135</v>
      </c>
      <c r="B1340" s="16">
        <v>175000</v>
      </c>
      <c r="C1340" s="16">
        <v>175500</v>
      </c>
      <c r="D1340" s="16">
        <v>169500</v>
      </c>
      <c r="E1340" s="16">
        <v>169500</v>
      </c>
      <c r="F1340" s="26">
        <v>-2.02</v>
      </c>
      <c r="G1340" s="1">
        <f t="shared" si="360"/>
        <v>-1</v>
      </c>
      <c r="I1340" s="3">
        <f t="shared" si="361"/>
        <v>-3500</v>
      </c>
      <c r="J1340" s="1">
        <f t="shared" si="362"/>
        <v>0</v>
      </c>
      <c r="K1340" s="1">
        <f t="shared" si="363"/>
        <v>3500</v>
      </c>
      <c r="L1340" s="1">
        <f t="shared" si="373"/>
        <v>1033.6193515879054</v>
      </c>
      <c r="M1340" s="1">
        <f t="shared" si="373"/>
        <v>1138.370246850757</v>
      </c>
      <c r="N1340" s="1">
        <f t="shared" si="371"/>
        <v>0.90798169966876807</v>
      </c>
      <c r="O1340" s="1">
        <f t="shared" si="372"/>
        <v>47.588595835400135</v>
      </c>
      <c r="P1340" s="1">
        <f t="shared" si="374"/>
        <v>-1</v>
      </c>
      <c r="R1340" s="3">
        <f t="shared" si="364"/>
        <v>175500</v>
      </c>
      <c r="S1340" s="3">
        <f t="shared" si="365"/>
        <v>169000</v>
      </c>
      <c r="T1340" s="1">
        <f t="shared" si="366"/>
        <v>7.6923076923076925</v>
      </c>
      <c r="U1340" s="1">
        <f t="shared" si="368"/>
        <v>47.863247863247857</v>
      </c>
      <c r="V1340" s="1">
        <f t="shared" si="367"/>
        <v>-1</v>
      </c>
      <c r="W1340" s="1">
        <f t="shared" si="369"/>
        <v>-1</v>
      </c>
      <c r="Y1340" s="3">
        <f t="shared" si="370"/>
        <v>171600.72918205056</v>
      </c>
      <c r="Z1340" s="3">
        <f t="shared" si="376"/>
        <v>170904.50761879748</v>
      </c>
      <c r="AA1340" s="3">
        <f t="shared" si="375"/>
        <v>696.22156325308606</v>
      </c>
      <c r="AB1340" s="3">
        <f t="shared" si="377"/>
        <v>-1</v>
      </c>
      <c r="AC1340" s="3"/>
      <c r="AD1340" s="3"/>
      <c r="AE1340" s="3"/>
      <c r="AF1340" s="1"/>
      <c r="AG1340" s="1"/>
      <c r="AI1340" s="1"/>
      <c r="AJ1340" s="1"/>
      <c r="AK1340" s="1"/>
      <c r="AL1340" s="1"/>
      <c r="AM1340" s="1"/>
      <c r="AO1340" s="1"/>
    </row>
    <row r="1341" spans="1:41" x14ac:dyDescent="0.4">
      <c r="A1341" s="15">
        <v>42136</v>
      </c>
      <c r="B1341" s="16">
        <v>170000</v>
      </c>
      <c r="C1341" s="16">
        <v>170500</v>
      </c>
      <c r="D1341" s="16">
        <v>168000</v>
      </c>
      <c r="E1341" s="16">
        <v>169000</v>
      </c>
      <c r="F1341" s="26">
        <v>-0.28999999999999998</v>
      </c>
      <c r="G1341" s="1">
        <f t="shared" si="360"/>
        <v>-1</v>
      </c>
      <c r="I1341" s="3">
        <f t="shared" si="361"/>
        <v>-500</v>
      </c>
      <c r="J1341" s="1">
        <f t="shared" si="362"/>
        <v>0</v>
      </c>
      <c r="K1341" s="1">
        <f t="shared" si="363"/>
        <v>500</v>
      </c>
      <c r="L1341" s="1">
        <f t="shared" si="373"/>
        <v>959.78939790305503</v>
      </c>
      <c r="M1341" s="1">
        <f t="shared" si="373"/>
        <v>1092.7723720757028</v>
      </c>
      <c r="N1341" s="1">
        <f t="shared" si="371"/>
        <v>0.87830679328024297</v>
      </c>
      <c r="O1341" s="1">
        <f t="shared" si="372"/>
        <v>46.760560970254652</v>
      </c>
      <c r="P1341" s="1">
        <f t="shared" si="374"/>
        <v>-1</v>
      </c>
      <c r="R1341" s="3">
        <f t="shared" si="364"/>
        <v>175500</v>
      </c>
      <c r="S1341" s="3">
        <f t="shared" si="365"/>
        <v>168000</v>
      </c>
      <c r="T1341" s="1">
        <f t="shared" si="366"/>
        <v>13.333333333333334</v>
      </c>
      <c r="U1341" s="1">
        <f t="shared" si="368"/>
        <v>29.230769230769226</v>
      </c>
      <c r="V1341" s="1">
        <f t="shared" si="367"/>
        <v>1</v>
      </c>
      <c r="W1341" s="1">
        <f t="shared" si="369"/>
        <v>-1</v>
      </c>
      <c r="Y1341" s="3">
        <f t="shared" si="370"/>
        <v>171200.61700019662</v>
      </c>
      <c r="Z1341" s="3">
        <f t="shared" si="376"/>
        <v>170763.43298036803</v>
      </c>
      <c r="AA1341" s="3">
        <f t="shared" si="375"/>
        <v>437.18401982859359</v>
      </c>
      <c r="AB1341" s="3">
        <f t="shared" si="377"/>
        <v>-1</v>
      </c>
      <c r="AC1341" s="3"/>
      <c r="AD1341" s="3"/>
      <c r="AE1341" s="3"/>
      <c r="AF1341" s="1"/>
      <c r="AG1341" s="1"/>
      <c r="AI1341" s="1"/>
      <c r="AJ1341" s="1"/>
      <c r="AK1341" s="1"/>
      <c r="AL1341" s="1"/>
      <c r="AM1341" s="1"/>
      <c r="AO1341" s="1"/>
    </row>
    <row r="1342" spans="1:41" x14ac:dyDescent="0.4">
      <c r="A1342" s="15">
        <v>42137</v>
      </c>
      <c r="B1342" s="16">
        <v>169000</v>
      </c>
      <c r="C1342" s="16">
        <v>170000</v>
      </c>
      <c r="D1342" s="16">
        <v>164500</v>
      </c>
      <c r="E1342" s="16">
        <v>166000</v>
      </c>
      <c r="F1342" s="26">
        <v>-1.78</v>
      </c>
      <c r="G1342" s="1">
        <f t="shared" si="360"/>
        <v>-1</v>
      </c>
      <c r="I1342" s="3">
        <f t="shared" si="361"/>
        <v>-3000</v>
      </c>
      <c r="J1342" s="1">
        <f t="shared" si="362"/>
        <v>0</v>
      </c>
      <c r="K1342" s="1">
        <f t="shared" si="363"/>
        <v>3000</v>
      </c>
      <c r="L1342" s="1">
        <f t="shared" si="373"/>
        <v>891.23301233855113</v>
      </c>
      <c r="M1342" s="1">
        <f t="shared" si="373"/>
        <v>1229.0029169274385</v>
      </c>
      <c r="N1342" s="1">
        <f t="shared" si="371"/>
        <v>0.72516753220299346</v>
      </c>
      <c r="O1342" s="1">
        <f t="shared" si="372"/>
        <v>42.034615112247891</v>
      </c>
      <c r="P1342" s="1">
        <f t="shared" si="374"/>
        <v>-1</v>
      </c>
      <c r="R1342" s="3">
        <f t="shared" si="364"/>
        <v>175500</v>
      </c>
      <c r="S1342" s="3">
        <f t="shared" si="365"/>
        <v>164500</v>
      </c>
      <c r="T1342" s="1">
        <f t="shared" si="366"/>
        <v>13.636363636363635</v>
      </c>
      <c r="U1342" s="1">
        <f t="shared" si="368"/>
        <v>11.554001554001553</v>
      </c>
      <c r="V1342" s="1">
        <f t="shared" si="367"/>
        <v>1</v>
      </c>
      <c r="W1342" s="1">
        <f t="shared" si="369"/>
        <v>-1</v>
      </c>
      <c r="Y1342" s="3">
        <f t="shared" si="370"/>
        <v>170400.52207708944</v>
      </c>
      <c r="Z1342" s="3">
        <f t="shared" si="376"/>
        <v>170410.58609293337</v>
      </c>
      <c r="AA1342" s="3">
        <f t="shared" si="375"/>
        <v>-10.064015843934612</v>
      </c>
      <c r="AB1342" s="3">
        <f t="shared" si="377"/>
        <v>-1</v>
      </c>
      <c r="AC1342" s="3"/>
      <c r="AD1342" s="3"/>
      <c r="AE1342" s="3"/>
      <c r="AF1342" s="1"/>
      <c r="AG1342" s="1"/>
      <c r="AI1342" s="1"/>
      <c r="AJ1342" s="1"/>
      <c r="AK1342" s="1"/>
      <c r="AL1342" s="1"/>
      <c r="AM1342" s="1"/>
      <c r="AO1342" s="1"/>
    </row>
    <row r="1343" spans="1:41" x14ac:dyDescent="0.4">
      <c r="A1343" s="15">
        <v>42138</v>
      </c>
      <c r="B1343" s="16">
        <v>165000</v>
      </c>
      <c r="C1343" s="16">
        <v>166000</v>
      </c>
      <c r="D1343" s="16">
        <v>163000</v>
      </c>
      <c r="E1343" s="16">
        <v>164000</v>
      </c>
      <c r="F1343" s="26">
        <v>-1.2</v>
      </c>
      <c r="G1343" s="1">
        <f t="shared" si="360"/>
        <v>-1</v>
      </c>
      <c r="I1343" s="3">
        <f t="shared" si="361"/>
        <v>-2000</v>
      </c>
      <c r="J1343" s="1">
        <f t="shared" si="362"/>
        <v>0</v>
      </c>
      <c r="K1343" s="1">
        <f t="shared" si="363"/>
        <v>2000</v>
      </c>
      <c r="L1343" s="1">
        <f t="shared" si="373"/>
        <v>827.57351145722612</v>
      </c>
      <c r="M1343" s="1">
        <f t="shared" si="373"/>
        <v>1284.0741371469071</v>
      </c>
      <c r="N1343" s="1">
        <f t="shared" si="371"/>
        <v>0.64449044452839555</v>
      </c>
      <c r="O1343" s="1">
        <f t="shared" si="372"/>
        <v>39.190890203878418</v>
      </c>
      <c r="P1343" s="1">
        <f t="shared" si="374"/>
        <v>-1</v>
      </c>
      <c r="R1343" s="3">
        <f t="shared" si="364"/>
        <v>175500</v>
      </c>
      <c r="S1343" s="3">
        <f t="shared" si="365"/>
        <v>163000</v>
      </c>
      <c r="T1343" s="1">
        <f t="shared" si="366"/>
        <v>8</v>
      </c>
      <c r="U1343" s="1">
        <f t="shared" si="368"/>
        <v>11.656565656565656</v>
      </c>
      <c r="V1343" s="1">
        <f t="shared" si="367"/>
        <v>-1</v>
      </c>
      <c r="W1343" s="1">
        <f t="shared" si="369"/>
        <v>1</v>
      </c>
      <c r="Y1343" s="3">
        <f t="shared" si="370"/>
        <v>169415.82637292182</v>
      </c>
      <c r="Z1343" s="3">
        <f t="shared" si="376"/>
        <v>169935.7278638272</v>
      </c>
      <c r="AA1343" s="3">
        <f t="shared" si="375"/>
        <v>-519.90149090538034</v>
      </c>
      <c r="AB1343" s="3">
        <f t="shared" si="377"/>
        <v>-1</v>
      </c>
      <c r="AC1343" s="3"/>
      <c r="AD1343" s="3"/>
      <c r="AE1343" s="3"/>
      <c r="AF1343" s="1"/>
      <c r="AG1343" s="1"/>
      <c r="AI1343" s="1"/>
      <c r="AJ1343" s="1"/>
      <c r="AK1343" s="1"/>
      <c r="AL1343" s="1"/>
      <c r="AM1343" s="1"/>
      <c r="AO1343" s="1"/>
    </row>
    <row r="1344" spans="1:41" x14ac:dyDescent="0.4">
      <c r="A1344" s="18">
        <v>42139</v>
      </c>
      <c r="B1344" s="19">
        <v>165500</v>
      </c>
      <c r="C1344" s="19">
        <v>166500</v>
      </c>
      <c r="D1344" s="19">
        <v>163000</v>
      </c>
      <c r="E1344" s="19">
        <v>163500</v>
      </c>
      <c r="F1344" s="28">
        <v>-0.3</v>
      </c>
      <c r="G1344" s="1">
        <f t="shared" si="360"/>
        <v>-1</v>
      </c>
      <c r="I1344" s="3">
        <f t="shared" si="361"/>
        <v>-500</v>
      </c>
      <c r="J1344" s="1">
        <f t="shared" si="362"/>
        <v>0</v>
      </c>
      <c r="K1344" s="1">
        <f t="shared" si="363"/>
        <v>500</v>
      </c>
      <c r="L1344" s="1">
        <f t="shared" si="373"/>
        <v>768.46111778170996</v>
      </c>
      <c r="M1344" s="1">
        <f t="shared" si="373"/>
        <v>1228.0688416364137</v>
      </c>
      <c r="N1344" s="1">
        <f t="shared" si="371"/>
        <v>0.62574758981567191</v>
      </c>
      <c r="O1344" s="1">
        <f t="shared" si="372"/>
        <v>38.489836536471167</v>
      </c>
      <c r="P1344" s="1">
        <f t="shared" si="374"/>
        <v>-1</v>
      </c>
      <c r="R1344" s="3">
        <f t="shared" si="364"/>
        <v>175500</v>
      </c>
      <c r="S1344" s="3">
        <f t="shared" si="365"/>
        <v>163000</v>
      </c>
      <c r="T1344" s="1">
        <f t="shared" si="366"/>
        <v>4</v>
      </c>
      <c r="U1344" s="1">
        <f t="shared" si="368"/>
        <v>8.545454545454545</v>
      </c>
      <c r="V1344" s="1">
        <f t="shared" si="367"/>
        <v>-1</v>
      </c>
      <c r="W1344" s="1">
        <f t="shared" si="369"/>
        <v>-1</v>
      </c>
      <c r="Y1344" s="3">
        <f t="shared" si="370"/>
        <v>168505.69923862614</v>
      </c>
      <c r="Z1344" s="3">
        <f t="shared" si="376"/>
        <v>169459.00728132148</v>
      </c>
      <c r="AA1344" s="3">
        <f t="shared" si="375"/>
        <v>-953.30804269533837</v>
      </c>
      <c r="AB1344" s="3">
        <f t="shared" si="377"/>
        <v>-1</v>
      </c>
      <c r="AC1344" s="3"/>
      <c r="AD1344" s="3"/>
      <c r="AE1344" s="3"/>
      <c r="AF1344" s="1"/>
      <c r="AG1344" s="1"/>
      <c r="AI1344" s="1"/>
      <c r="AJ1344" s="1"/>
      <c r="AK1344" s="1"/>
      <c r="AL1344" s="1"/>
      <c r="AM1344" s="1"/>
      <c r="AO1344" s="1"/>
    </row>
    <row r="1345" spans="1:41" x14ac:dyDescent="0.4">
      <c r="A1345" s="15">
        <v>42142</v>
      </c>
      <c r="B1345" s="16">
        <v>163000</v>
      </c>
      <c r="C1345" s="16">
        <v>163500</v>
      </c>
      <c r="D1345" s="16">
        <v>161000</v>
      </c>
      <c r="E1345" s="16">
        <v>162500</v>
      </c>
      <c r="F1345" s="26">
        <v>-0.61</v>
      </c>
      <c r="G1345" s="1">
        <f t="shared" si="360"/>
        <v>-1</v>
      </c>
      <c r="I1345" s="3">
        <f t="shared" si="361"/>
        <v>-1000</v>
      </c>
      <c r="J1345" s="1">
        <f t="shared" si="362"/>
        <v>0</v>
      </c>
      <c r="K1345" s="1">
        <f t="shared" si="363"/>
        <v>1000</v>
      </c>
      <c r="L1345" s="1">
        <f t="shared" si="373"/>
        <v>713.57103794015916</v>
      </c>
      <c r="M1345" s="1">
        <f t="shared" si="373"/>
        <v>1211.7782100909556</v>
      </c>
      <c r="N1345" s="1">
        <f t="shared" si="371"/>
        <v>0.5888627407210093</v>
      </c>
      <c r="O1345" s="1">
        <f t="shared" si="372"/>
        <v>37.061901297640695</v>
      </c>
      <c r="P1345" s="1">
        <f t="shared" si="374"/>
        <v>-1</v>
      </c>
      <c r="R1345" s="3">
        <f t="shared" si="364"/>
        <v>170500</v>
      </c>
      <c r="S1345" s="3">
        <f t="shared" si="365"/>
        <v>161000</v>
      </c>
      <c r="T1345" s="1">
        <f t="shared" si="366"/>
        <v>15.789473684210526</v>
      </c>
      <c r="U1345" s="1">
        <f t="shared" si="368"/>
        <v>9.2631578947368425</v>
      </c>
      <c r="V1345" s="1">
        <f t="shared" si="367"/>
        <v>1</v>
      </c>
      <c r="W1345" s="1">
        <f t="shared" si="369"/>
        <v>1</v>
      </c>
      <c r="Y1345" s="3">
        <f t="shared" si="370"/>
        <v>167581.74550960673</v>
      </c>
      <c r="Z1345" s="3">
        <f t="shared" si="376"/>
        <v>168943.52526048286</v>
      </c>
      <c r="AA1345" s="3">
        <f t="shared" si="375"/>
        <v>-1361.7797508761287</v>
      </c>
      <c r="AB1345" s="3">
        <f t="shared" si="377"/>
        <v>-1</v>
      </c>
      <c r="AC1345" s="3"/>
      <c r="AD1345" s="3"/>
      <c r="AE1345" s="3"/>
      <c r="AF1345" s="1"/>
      <c r="AG1345" s="1"/>
      <c r="AI1345" s="1"/>
      <c r="AJ1345" s="1"/>
      <c r="AK1345" s="1"/>
      <c r="AL1345" s="1"/>
      <c r="AM1345" s="1"/>
      <c r="AO1345" s="1"/>
    </row>
    <row r="1346" spans="1:41" x14ac:dyDescent="0.4">
      <c r="A1346" s="15">
        <v>42143</v>
      </c>
      <c r="B1346" s="16">
        <v>161000</v>
      </c>
      <c r="C1346" s="16">
        <v>163500</v>
      </c>
      <c r="D1346" s="16">
        <v>160000</v>
      </c>
      <c r="E1346" s="16">
        <v>162500</v>
      </c>
      <c r="F1346" s="26">
        <v>0</v>
      </c>
      <c r="G1346" s="1">
        <f t="shared" si="360"/>
        <v>-1</v>
      </c>
      <c r="I1346" s="3">
        <f t="shared" si="361"/>
        <v>0</v>
      </c>
      <c r="J1346" s="1">
        <f t="shared" si="362"/>
        <v>0</v>
      </c>
      <c r="K1346" s="1">
        <f t="shared" si="363"/>
        <v>0</v>
      </c>
      <c r="L1346" s="1">
        <f t="shared" si="373"/>
        <v>662.60167808729068</v>
      </c>
      <c r="M1346" s="1">
        <f t="shared" si="373"/>
        <v>1125.2226236558874</v>
      </c>
      <c r="N1346" s="1">
        <f t="shared" si="371"/>
        <v>0.5888627407210093</v>
      </c>
      <c r="O1346" s="1">
        <f t="shared" si="372"/>
        <v>37.061901297640695</v>
      </c>
      <c r="P1346" s="1">
        <f t="shared" si="374"/>
        <v>-1</v>
      </c>
      <c r="R1346" s="3">
        <f t="shared" si="364"/>
        <v>170000</v>
      </c>
      <c r="S1346" s="3">
        <f t="shared" si="365"/>
        <v>160000</v>
      </c>
      <c r="T1346" s="1">
        <f t="shared" si="366"/>
        <v>25</v>
      </c>
      <c r="U1346" s="1">
        <f t="shared" si="368"/>
        <v>14.929824561403509</v>
      </c>
      <c r="V1346" s="1">
        <f t="shared" si="367"/>
        <v>1</v>
      </c>
      <c r="W1346" s="1">
        <f t="shared" si="369"/>
        <v>1</v>
      </c>
      <c r="Y1346" s="3">
        <f t="shared" si="370"/>
        <v>166799.93850812878</v>
      </c>
      <c r="Z1346" s="3">
        <f t="shared" si="376"/>
        <v>168466.22709303966</v>
      </c>
      <c r="AA1346" s="3">
        <f t="shared" si="375"/>
        <v>-1666.2885849108861</v>
      </c>
      <c r="AB1346" s="3">
        <f t="shared" si="377"/>
        <v>-1</v>
      </c>
      <c r="AC1346" s="3"/>
      <c r="AD1346" s="3"/>
      <c r="AE1346" s="3"/>
      <c r="AF1346" s="1"/>
      <c r="AG1346" s="1"/>
      <c r="AI1346" s="1"/>
      <c r="AJ1346" s="1"/>
      <c r="AK1346" s="1"/>
      <c r="AL1346" s="1"/>
      <c r="AM1346" s="1"/>
      <c r="AO1346" s="1"/>
    </row>
    <row r="1347" spans="1:41" x14ac:dyDescent="0.4">
      <c r="A1347" s="15">
        <v>42144</v>
      </c>
      <c r="B1347" s="16">
        <v>164000</v>
      </c>
      <c r="C1347" s="16">
        <v>165000</v>
      </c>
      <c r="D1347" s="16">
        <v>161500</v>
      </c>
      <c r="E1347" s="16">
        <v>162500</v>
      </c>
      <c r="F1347" s="26">
        <v>0</v>
      </c>
      <c r="G1347" s="1">
        <f t="shared" si="360"/>
        <v>-1</v>
      </c>
      <c r="I1347" s="3">
        <f t="shared" si="361"/>
        <v>0</v>
      </c>
      <c r="J1347" s="1">
        <f t="shared" si="362"/>
        <v>0</v>
      </c>
      <c r="K1347" s="1">
        <f t="shared" si="363"/>
        <v>0</v>
      </c>
      <c r="L1347" s="1">
        <f t="shared" si="373"/>
        <v>615.27298679534135</v>
      </c>
      <c r="M1347" s="1">
        <f t="shared" si="373"/>
        <v>1044.8495791090384</v>
      </c>
      <c r="N1347" s="1">
        <f t="shared" si="371"/>
        <v>0.5888627407210093</v>
      </c>
      <c r="O1347" s="1">
        <f t="shared" si="372"/>
        <v>37.061901297640695</v>
      </c>
      <c r="P1347" s="1">
        <f t="shared" si="374"/>
        <v>-1</v>
      </c>
      <c r="R1347" s="3">
        <f t="shared" si="364"/>
        <v>166500</v>
      </c>
      <c r="S1347" s="3">
        <f t="shared" si="365"/>
        <v>160000</v>
      </c>
      <c r="T1347" s="1">
        <f t="shared" si="366"/>
        <v>38.461538461538467</v>
      </c>
      <c r="U1347" s="1">
        <f t="shared" si="368"/>
        <v>26.417004048582999</v>
      </c>
      <c r="V1347" s="1">
        <f t="shared" si="367"/>
        <v>1</v>
      </c>
      <c r="W1347" s="1">
        <f t="shared" si="369"/>
        <v>1</v>
      </c>
      <c r="Y1347" s="3">
        <f t="shared" si="370"/>
        <v>166138.4095068782</v>
      </c>
      <c r="Z1347" s="3">
        <f t="shared" si="376"/>
        <v>168024.2843454071</v>
      </c>
      <c r="AA1347" s="3">
        <f t="shared" si="375"/>
        <v>-1885.8748385288927</v>
      </c>
      <c r="AB1347" s="3">
        <f t="shared" si="377"/>
        <v>-1</v>
      </c>
      <c r="AC1347" s="3"/>
      <c r="AD1347" s="3"/>
      <c r="AE1347" s="3"/>
      <c r="AF1347" s="1"/>
      <c r="AG1347" s="1"/>
      <c r="AI1347" s="1"/>
      <c r="AJ1347" s="1"/>
      <c r="AK1347" s="1"/>
      <c r="AL1347" s="1"/>
      <c r="AM1347" s="1"/>
      <c r="AO1347" s="1"/>
    </row>
    <row r="1348" spans="1:41" x14ac:dyDescent="0.4">
      <c r="A1348" s="15">
        <v>42145</v>
      </c>
      <c r="B1348" s="16">
        <v>162500</v>
      </c>
      <c r="C1348" s="16">
        <v>163000</v>
      </c>
      <c r="D1348" s="16">
        <v>159500</v>
      </c>
      <c r="E1348" s="16">
        <v>159500</v>
      </c>
      <c r="F1348" s="26">
        <v>-1.85</v>
      </c>
      <c r="G1348" s="1">
        <f t="shared" si="360"/>
        <v>-1</v>
      </c>
      <c r="I1348" s="3">
        <f t="shared" si="361"/>
        <v>-3000</v>
      </c>
      <c r="J1348" s="1">
        <f t="shared" si="362"/>
        <v>0</v>
      </c>
      <c r="K1348" s="1">
        <f t="shared" si="363"/>
        <v>3000</v>
      </c>
      <c r="L1348" s="1">
        <f t="shared" si="373"/>
        <v>571.3249163099598</v>
      </c>
      <c r="M1348" s="1">
        <f t="shared" si="373"/>
        <v>1184.5031806012501</v>
      </c>
      <c r="N1348" s="1">
        <f t="shared" si="371"/>
        <v>0.48233295247038266</v>
      </c>
      <c r="O1348" s="1">
        <f t="shared" si="372"/>
        <v>32.538772862503691</v>
      </c>
      <c r="P1348" s="1">
        <f t="shared" si="374"/>
        <v>-1</v>
      </c>
      <c r="R1348" s="3">
        <f t="shared" si="364"/>
        <v>166500</v>
      </c>
      <c r="S1348" s="3">
        <f t="shared" si="365"/>
        <v>159500</v>
      </c>
      <c r="T1348" s="1">
        <f t="shared" si="366"/>
        <v>0</v>
      </c>
      <c r="U1348" s="1">
        <f t="shared" si="368"/>
        <v>21.153846153846157</v>
      </c>
      <c r="V1348" s="1">
        <f t="shared" si="367"/>
        <v>-1</v>
      </c>
      <c r="W1348" s="1">
        <f t="shared" si="369"/>
        <v>-1</v>
      </c>
      <c r="Y1348" s="3">
        <f t="shared" si="370"/>
        <v>165117.11573658924</v>
      </c>
      <c r="Z1348" s="3">
        <f t="shared" si="376"/>
        <v>167392.85587537693</v>
      </c>
      <c r="AA1348" s="3">
        <f t="shared" si="375"/>
        <v>-2275.7401387876889</v>
      </c>
      <c r="AB1348" s="3">
        <f t="shared" si="377"/>
        <v>-1</v>
      </c>
      <c r="AC1348" s="3"/>
      <c r="AD1348" s="3"/>
      <c r="AE1348" s="3"/>
      <c r="AF1348" s="1"/>
      <c r="AG1348" s="1"/>
      <c r="AI1348" s="1"/>
      <c r="AJ1348" s="1"/>
      <c r="AK1348" s="1"/>
      <c r="AL1348" s="1"/>
      <c r="AM1348" s="1"/>
      <c r="AO1348" s="1"/>
    </row>
    <row r="1349" spans="1:41" x14ac:dyDescent="0.4">
      <c r="A1349" s="18">
        <v>42146</v>
      </c>
      <c r="B1349" s="19">
        <v>159500</v>
      </c>
      <c r="C1349" s="19">
        <v>162500</v>
      </c>
      <c r="D1349" s="19">
        <v>159500</v>
      </c>
      <c r="E1349" s="19">
        <v>162500</v>
      </c>
      <c r="F1349" s="28">
        <v>1.88</v>
      </c>
      <c r="G1349" s="1">
        <f t="shared" si="360"/>
        <v>1</v>
      </c>
      <c r="I1349" s="3">
        <f t="shared" si="361"/>
        <v>3000</v>
      </c>
      <c r="J1349" s="1">
        <f t="shared" si="362"/>
        <v>3000</v>
      </c>
      <c r="K1349" s="1">
        <f t="shared" si="363"/>
        <v>0</v>
      </c>
      <c r="L1349" s="1">
        <f t="shared" si="373"/>
        <v>744.80170800210544</v>
      </c>
      <c r="M1349" s="1">
        <f t="shared" si="373"/>
        <v>1099.8958105583035</v>
      </c>
      <c r="N1349" s="1">
        <f t="shared" si="371"/>
        <v>0.6771566005184132</v>
      </c>
      <c r="O1349" s="1">
        <f t="shared" si="372"/>
        <v>40.375275648624729</v>
      </c>
      <c r="P1349" s="1">
        <f t="shared" si="374"/>
        <v>1</v>
      </c>
      <c r="R1349" s="3">
        <f t="shared" si="364"/>
        <v>165000</v>
      </c>
      <c r="S1349" s="3">
        <f t="shared" si="365"/>
        <v>159500</v>
      </c>
      <c r="T1349" s="1">
        <f t="shared" si="366"/>
        <v>54.54545454545454</v>
      </c>
      <c r="U1349" s="1">
        <f t="shared" si="368"/>
        <v>31.002331002331005</v>
      </c>
      <c r="V1349" s="1">
        <f t="shared" si="367"/>
        <v>1</v>
      </c>
      <c r="W1349" s="1">
        <f t="shared" si="369"/>
        <v>1</v>
      </c>
      <c r="Y1349" s="3">
        <f t="shared" si="370"/>
        <v>164714.48254634475</v>
      </c>
      <c r="Z1349" s="3">
        <f t="shared" si="376"/>
        <v>167030.42210683052</v>
      </c>
      <c r="AA1349" s="3">
        <f t="shared" si="375"/>
        <v>-2315.9395604857709</v>
      </c>
      <c r="AB1349" s="3">
        <f t="shared" si="377"/>
        <v>-1</v>
      </c>
      <c r="AC1349" s="3"/>
      <c r="AD1349" s="3"/>
      <c r="AE1349" s="3"/>
      <c r="AF1349" s="1"/>
      <c r="AG1349" s="1"/>
      <c r="AI1349" s="1"/>
      <c r="AJ1349" s="1"/>
      <c r="AK1349" s="1"/>
      <c r="AL1349" s="1"/>
      <c r="AM1349" s="1"/>
      <c r="AO1349" s="1"/>
    </row>
    <row r="1350" spans="1:41" x14ac:dyDescent="0.4">
      <c r="A1350" s="15">
        <v>42150</v>
      </c>
      <c r="B1350" s="16">
        <v>162500</v>
      </c>
      <c r="C1350" s="16">
        <v>163000</v>
      </c>
      <c r="D1350" s="16">
        <v>159500</v>
      </c>
      <c r="E1350" s="16">
        <v>160000</v>
      </c>
      <c r="F1350" s="26">
        <v>-1.54</v>
      </c>
      <c r="G1350" s="1">
        <f t="shared" si="360"/>
        <v>-1</v>
      </c>
      <c r="I1350" s="3">
        <f t="shared" si="361"/>
        <v>-2500</v>
      </c>
      <c r="J1350" s="1">
        <f t="shared" si="362"/>
        <v>0</v>
      </c>
      <c r="K1350" s="1">
        <f t="shared" si="363"/>
        <v>2500</v>
      </c>
      <c r="L1350" s="1">
        <f t="shared" si="373"/>
        <v>691.60158600195507</v>
      </c>
      <c r="M1350" s="1">
        <f t="shared" si="373"/>
        <v>1199.9032526612816</v>
      </c>
      <c r="N1350" s="1">
        <f t="shared" si="371"/>
        <v>0.57638112445152767</v>
      </c>
      <c r="O1350" s="1">
        <f t="shared" si="372"/>
        <v>36.563564198478254</v>
      </c>
      <c r="P1350" s="1">
        <f t="shared" si="374"/>
        <v>-1</v>
      </c>
      <c r="R1350" s="3">
        <f t="shared" si="364"/>
        <v>165000</v>
      </c>
      <c r="S1350" s="3">
        <f t="shared" si="365"/>
        <v>159500</v>
      </c>
      <c r="T1350" s="1">
        <f t="shared" si="366"/>
        <v>9.0909090909090917</v>
      </c>
      <c r="U1350" s="1">
        <f t="shared" si="368"/>
        <v>21.212121212121211</v>
      </c>
      <c r="V1350" s="1">
        <f t="shared" si="367"/>
        <v>-1</v>
      </c>
      <c r="W1350" s="1">
        <f t="shared" si="369"/>
        <v>-1</v>
      </c>
      <c r="Y1350" s="3">
        <f t="shared" si="370"/>
        <v>163989.17753921478</v>
      </c>
      <c r="Z1350" s="3">
        <f t="shared" si="376"/>
        <v>166509.65009891716</v>
      </c>
      <c r="AA1350" s="3">
        <f t="shared" si="375"/>
        <v>-2520.4725597023789</v>
      </c>
      <c r="AB1350" s="3">
        <f t="shared" si="377"/>
        <v>-1</v>
      </c>
      <c r="AC1350" s="3"/>
      <c r="AD1350" s="3"/>
      <c r="AE1350" s="3"/>
      <c r="AF1350" s="1"/>
      <c r="AG1350" s="1"/>
      <c r="AI1350" s="1"/>
      <c r="AJ1350" s="1"/>
      <c r="AK1350" s="1"/>
      <c r="AL1350" s="1"/>
      <c r="AM1350" s="1"/>
      <c r="AO1350" s="1"/>
    </row>
    <row r="1351" spans="1:41" x14ac:dyDescent="0.4">
      <c r="A1351" s="15">
        <v>42151</v>
      </c>
      <c r="B1351" s="16">
        <v>157500</v>
      </c>
      <c r="C1351" s="16">
        <v>158500</v>
      </c>
      <c r="D1351" s="16">
        <v>157000</v>
      </c>
      <c r="E1351" s="16">
        <v>157000</v>
      </c>
      <c r="F1351" s="26">
        <v>-1.88</v>
      </c>
      <c r="G1351" s="1">
        <f t="shared" si="360"/>
        <v>-1</v>
      </c>
      <c r="I1351" s="3">
        <f t="shared" si="361"/>
        <v>-3000</v>
      </c>
      <c r="J1351" s="1">
        <f t="shared" si="362"/>
        <v>0</v>
      </c>
      <c r="K1351" s="1">
        <f t="shared" si="363"/>
        <v>3000</v>
      </c>
      <c r="L1351" s="1">
        <f t="shared" si="373"/>
        <v>642.20147271610119</v>
      </c>
      <c r="M1351" s="1">
        <f t="shared" si="373"/>
        <v>1328.4815917569044</v>
      </c>
      <c r="N1351" s="1">
        <f t="shared" si="371"/>
        <v>0.48341014034435792</v>
      </c>
      <c r="O1351" s="1">
        <f t="shared" si="372"/>
        <v>32.587760269195641</v>
      </c>
      <c r="P1351" s="1">
        <f t="shared" si="374"/>
        <v>-1</v>
      </c>
      <c r="R1351" s="3">
        <f t="shared" si="364"/>
        <v>165000</v>
      </c>
      <c r="S1351" s="3">
        <f t="shared" si="365"/>
        <v>157000</v>
      </c>
      <c r="T1351" s="1">
        <f t="shared" si="366"/>
        <v>0</v>
      </c>
      <c r="U1351" s="1">
        <f t="shared" si="368"/>
        <v>21.212121212121211</v>
      </c>
      <c r="V1351" s="1">
        <f t="shared" si="367"/>
        <v>-1</v>
      </c>
      <c r="W1351" s="1">
        <f t="shared" si="369"/>
        <v>-1</v>
      </c>
      <c r="Y1351" s="3">
        <f t="shared" si="370"/>
        <v>162913.91945625865</v>
      </c>
      <c r="Z1351" s="3">
        <f t="shared" si="376"/>
        <v>165805.23157307145</v>
      </c>
      <c r="AA1351" s="3">
        <f t="shared" si="375"/>
        <v>-2891.3121168127982</v>
      </c>
      <c r="AB1351" s="3">
        <f t="shared" si="377"/>
        <v>-1</v>
      </c>
      <c r="AC1351" s="3"/>
      <c r="AD1351" s="3"/>
      <c r="AE1351" s="3"/>
      <c r="AF1351" s="1"/>
      <c r="AG1351" s="1"/>
      <c r="AI1351" s="1"/>
      <c r="AJ1351" s="1"/>
      <c r="AK1351" s="1"/>
      <c r="AL1351" s="1"/>
      <c r="AM1351" s="1"/>
      <c r="AO1351" s="1"/>
    </row>
    <row r="1352" spans="1:41" x14ac:dyDescent="0.4">
      <c r="A1352" s="15">
        <v>42152</v>
      </c>
      <c r="B1352" s="16">
        <v>157500</v>
      </c>
      <c r="C1352" s="16">
        <v>158500</v>
      </c>
      <c r="D1352" s="16">
        <v>155000</v>
      </c>
      <c r="E1352" s="16">
        <v>156000</v>
      </c>
      <c r="F1352" s="26">
        <v>-0.64</v>
      </c>
      <c r="G1352" s="1">
        <f t="shared" si="360"/>
        <v>-1</v>
      </c>
      <c r="I1352" s="3">
        <f t="shared" si="361"/>
        <v>-1000</v>
      </c>
      <c r="J1352" s="1">
        <f t="shared" si="362"/>
        <v>0</v>
      </c>
      <c r="K1352" s="1">
        <f t="shared" si="363"/>
        <v>1000</v>
      </c>
      <c r="L1352" s="1">
        <f t="shared" si="373"/>
        <v>596.32993895066545</v>
      </c>
      <c r="M1352" s="1">
        <f t="shared" si="373"/>
        <v>1305.0186209171256</v>
      </c>
      <c r="N1352" s="1">
        <f t="shared" si="371"/>
        <v>0.4569512874318864</v>
      </c>
      <c r="O1352" s="1">
        <f t="shared" si="372"/>
        <v>31.363525422825731</v>
      </c>
      <c r="P1352" s="1">
        <f t="shared" si="374"/>
        <v>-1</v>
      </c>
      <c r="R1352" s="3">
        <f t="shared" si="364"/>
        <v>163000</v>
      </c>
      <c r="S1352" s="3">
        <f t="shared" si="365"/>
        <v>155000</v>
      </c>
      <c r="T1352" s="1">
        <f t="shared" si="366"/>
        <v>12.5</v>
      </c>
      <c r="U1352" s="1">
        <f t="shared" si="368"/>
        <v>7.1969696969696981</v>
      </c>
      <c r="V1352" s="1">
        <f t="shared" si="367"/>
        <v>1</v>
      </c>
      <c r="W1352" s="1">
        <f t="shared" si="369"/>
        <v>-1</v>
      </c>
      <c r="Y1352" s="3">
        <f t="shared" si="370"/>
        <v>161850.23953991116</v>
      </c>
      <c r="Z1352" s="3">
        <f t="shared" si="376"/>
        <v>165078.9181232143</v>
      </c>
      <c r="AA1352" s="3">
        <f t="shared" si="375"/>
        <v>-3228.6785833031463</v>
      </c>
      <c r="AB1352" s="3">
        <f t="shared" si="377"/>
        <v>-1</v>
      </c>
      <c r="AC1352" s="3"/>
      <c r="AD1352" s="3"/>
      <c r="AE1352" s="3"/>
      <c r="AF1352" s="1"/>
      <c r="AG1352" s="1"/>
      <c r="AI1352" s="1"/>
      <c r="AJ1352" s="1"/>
      <c r="AK1352" s="1"/>
      <c r="AL1352" s="1"/>
      <c r="AM1352" s="1"/>
      <c r="AO1352" s="1"/>
    </row>
    <row r="1353" spans="1:41" x14ac:dyDescent="0.4">
      <c r="A1353" s="15">
        <v>42153</v>
      </c>
      <c r="B1353" s="16">
        <v>157500</v>
      </c>
      <c r="C1353" s="16">
        <v>159000</v>
      </c>
      <c r="D1353" s="16">
        <v>156000</v>
      </c>
      <c r="E1353" s="16">
        <v>158000</v>
      </c>
      <c r="F1353" s="26">
        <v>1.28</v>
      </c>
      <c r="G1353" s="1">
        <f t="shared" si="360"/>
        <v>1</v>
      </c>
      <c r="I1353" s="3">
        <f t="shared" si="361"/>
        <v>2000</v>
      </c>
      <c r="J1353" s="1">
        <f t="shared" si="362"/>
        <v>2000</v>
      </c>
      <c r="K1353" s="1">
        <f t="shared" si="363"/>
        <v>0</v>
      </c>
      <c r="L1353" s="1">
        <f t="shared" si="373"/>
        <v>696.59208616847513</v>
      </c>
      <c r="M1353" s="1">
        <f t="shared" si="373"/>
        <v>1211.803005137331</v>
      </c>
      <c r="N1353" s="1">
        <f t="shared" si="371"/>
        <v>0.5748393783604554</v>
      </c>
      <c r="O1353" s="1">
        <f t="shared" si="372"/>
        <v>36.501460800333369</v>
      </c>
      <c r="P1353" s="1">
        <f t="shared" si="374"/>
        <v>1</v>
      </c>
      <c r="R1353" s="3">
        <f t="shared" si="364"/>
        <v>163000</v>
      </c>
      <c r="S1353" s="3">
        <f t="shared" si="365"/>
        <v>155000</v>
      </c>
      <c r="T1353" s="1">
        <f t="shared" si="366"/>
        <v>37.5</v>
      </c>
      <c r="U1353" s="1">
        <f t="shared" si="368"/>
        <v>16.666666666666668</v>
      </c>
      <c r="V1353" s="1">
        <f t="shared" si="367"/>
        <v>1</v>
      </c>
      <c r="W1353" s="1">
        <f t="shared" si="369"/>
        <v>1</v>
      </c>
      <c r="Y1353" s="3">
        <f t="shared" si="370"/>
        <v>161257.89499530944</v>
      </c>
      <c r="Z1353" s="3">
        <f t="shared" si="376"/>
        <v>164554.55381779102</v>
      </c>
      <c r="AA1353" s="3">
        <f t="shared" si="375"/>
        <v>-3296.6588224815787</v>
      </c>
      <c r="AB1353" s="3">
        <f t="shared" si="377"/>
        <v>-1</v>
      </c>
      <c r="AC1353" s="3"/>
      <c r="AD1353" s="3"/>
      <c r="AE1353" s="3"/>
      <c r="AF1353" s="1"/>
      <c r="AG1353" s="1"/>
      <c r="AI1353" s="1"/>
      <c r="AJ1353" s="1"/>
      <c r="AK1353" s="1"/>
      <c r="AL1353" s="1"/>
      <c r="AM1353" s="1"/>
      <c r="AO1353" s="1"/>
    </row>
    <row r="1354" spans="1:41" x14ac:dyDescent="0.4">
      <c r="A1354" s="18">
        <v>42156</v>
      </c>
      <c r="B1354" s="19">
        <v>157500</v>
      </c>
      <c r="C1354" s="19">
        <v>158000</v>
      </c>
      <c r="D1354" s="19">
        <v>153000</v>
      </c>
      <c r="E1354" s="19">
        <v>154500</v>
      </c>
      <c r="F1354" s="28">
        <v>-2.2200000000000002</v>
      </c>
      <c r="G1354" s="1">
        <f t="shared" si="360"/>
        <v>-1</v>
      </c>
      <c r="I1354" s="3">
        <f t="shared" si="361"/>
        <v>-3500</v>
      </c>
      <c r="J1354" s="1">
        <f t="shared" si="362"/>
        <v>0</v>
      </c>
      <c r="K1354" s="1">
        <f t="shared" si="363"/>
        <v>3500</v>
      </c>
      <c r="L1354" s="1">
        <f t="shared" si="373"/>
        <v>646.83550858501258</v>
      </c>
      <c r="M1354" s="1">
        <f t="shared" si="373"/>
        <v>1375.2456476275215</v>
      </c>
      <c r="N1354" s="1">
        <f t="shared" si="371"/>
        <v>0.47034179653714109</v>
      </c>
      <c r="O1354" s="1">
        <f t="shared" si="372"/>
        <v>31.988602761946993</v>
      </c>
      <c r="P1354" s="1">
        <f t="shared" si="374"/>
        <v>-1</v>
      </c>
      <c r="R1354" s="3">
        <f t="shared" si="364"/>
        <v>163000</v>
      </c>
      <c r="S1354" s="3">
        <f t="shared" si="365"/>
        <v>153000</v>
      </c>
      <c r="T1354" s="1">
        <f t="shared" si="366"/>
        <v>15</v>
      </c>
      <c r="U1354" s="1">
        <f t="shared" si="368"/>
        <v>21.666666666666668</v>
      </c>
      <c r="V1354" s="1">
        <f t="shared" si="367"/>
        <v>-1</v>
      </c>
      <c r="W1354" s="1">
        <f t="shared" si="369"/>
        <v>1</v>
      </c>
      <c r="Y1354" s="3">
        <f t="shared" si="370"/>
        <v>160218.21884218493</v>
      </c>
      <c r="Z1354" s="3">
        <f t="shared" si="376"/>
        <v>163809.77205351021</v>
      </c>
      <c r="AA1354" s="3">
        <f t="shared" si="375"/>
        <v>-3591.5532113252848</v>
      </c>
      <c r="AB1354" s="3">
        <f t="shared" si="377"/>
        <v>-1</v>
      </c>
      <c r="AC1354" s="3"/>
      <c r="AD1354" s="3"/>
      <c r="AE1354" s="3"/>
      <c r="AF1354" s="1"/>
      <c r="AG1354" s="1"/>
      <c r="AI1354" s="1"/>
      <c r="AJ1354" s="1"/>
      <c r="AK1354" s="1"/>
      <c r="AL1354" s="1"/>
      <c r="AM1354" s="1"/>
      <c r="AO1354" s="1"/>
    </row>
    <row r="1355" spans="1:41" x14ac:dyDescent="0.4">
      <c r="A1355" s="15">
        <v>42157</v>
      </c>
      <c r="B1355" s="16">
        <v>151500</v>
      </c>
      <c r="C1355" s="16">
        <v>151500</v>
      </c>
      <c r="D1355" s="16">
        <v>138000</v>
      </c>
      <c r="E1355" s="16">
        <v>138500</v>
      </c>
      <c r="F1355" s="26">
        <v>-10.36</v>
      </c>
      <c r="G1355" s="1">
        <f t="shared" si="360"/>
        <v>-1</v>
      </c>
      <c r="I1355" s="3">
        <f t="shared" si="361"/>
        <v>-16000</v>
      </c>
      <c r="J1355" s="1">
        <f t="shared" si="362"/>
        <v>0</v>
      </c>
      <c r="K1355" s="1">
        <f t="shared" si="363"/>
        <v>16000</v>
      </c>
      <c r="L1355" s="1">
        <f t="shared" si="373"/>
        <v>600.63297225751171</v>
      </c>
      <c r="M1355" s="1">
        <f t="shared" si="373"/>
        <v>2419.8709585112697</v>
      </c>
      <c r="N1355" s="1">
        <f t="shared" si="371"/>
        <v>0.24820867829540277</v>
      </c>
      <c r="O1355" s="1">
        <f t="shared" si="372"/>
        <v>19.885190882855028</v>
      </c>
      <c r="P1355" s="1">
        <f t="shared" si="374"/>
        <v>1</v>
      </c>
      <c r="R1355" s="3">
        <f t="shared" si="364"/>
        <v>159000</v>
      </c>
      <c r="S1355" s="3">
        <f t="shared" si="365"/>
        <v>138000</v>
      </c>
      <c r="T1355" s="1">
        <f t="shared" si="366"/>
        <v>2.3809523809523809</v>
      </c>
      <c r="U1355" s="1">
        <f t="shared" si="368"/>
        <v>18.293650793650794</v>
      </c>
      <c r="V1355" s="1">
        <f t="shared" si="367"/>
        <v>-1</v>
      </c>
      <c r="W1355" s="1">
        <f t="shared" si="369"/>
        <v>-1</v>
      </c>
      <c r="Y1355" s="3">
        <f t="shared" si="370"/>
        <v>156876.95440492572</v>
      </c>
      <c r="Z1355" s="3">
        <f t="shared" si="376"/>
        <v>161934.97412362057</v>
      </c>
      <c r="AA1355" s="3">
        <f t="shared" si="375"/>
        <v>-5058.0197186948499</v>
      </c>
      <c r="AB1355" s="3">
        <f t="shared" si="377"/>
        <v>-1</v>
      </c>
      <c r="AC1355" s="3"/>
      <c r="AD1355" s="3"/>
      <c r="AE1355" s="3"/>
      <c r="AF1355" s="1"/>
      <c r="AG1355" s="1"/>
      <c r="AI1355" s="1"/>
      <c r="AJ1355" s="1"/>
      <c r="AK1355" s="1"/>
      <c r="AL1355" s="1"/>
      <c r="AM1355" s="1"/>
      <c r="AO1355" s="1"/>
    </row>
    <row r="1356" spans="1:41" x14ac:dyDescent="0.4">
      <c r="A1356" s="15">
        <v>42158</v>
      </c>
      <c r="B1356" s="16">
        <v>138500</v>
      </c>
      <c r="C1356" s="16">
        <v>139000</v>
      </c>
      <c r="D1356" s="16">
        <v>132000</v>
      </c>
      <c r="E1356" s="16">
        <v>135500</v>
      </c>
      <c r="F1356" s="26">
        <v>-2.17</v>
      </c>
      <c r="G1356" s="1">
        <f t="shared" si="360"/>
        <v>-1</v>
      </c>
      <c r="I1356" s="3">
        <f t="shared" si="361"/>
        <v>-3000</v>
      </c>
      <c r="J1356" s="1">
        <f t="shared" si="362"/>
        <v>0</v>
      </c>
      <c r="K1356" s="1">
        <f t="shared" si="363"/>
        <v>3000</v>
      </c>
      <c r="L1356" s="1">
        <f t="shared" si="373"/>
        <v>557.73061709626086</v>
      </c>
      <c r="M1356" s="1">
        <f t="shared" si="373"/>
        <v>2461.3087471890362</v>
      </c>
      <c r="N1356" s="1">
        <f t="shared" si="371"/>
        <v>0.2265992097631892</v>
      </c>
      <c r="O1356" s="1">
        <f t="shared" si="372"/>
        <v>18.473777576209031</v>
      </c>
      <c r="P1356" s="1">
        <f t="shared" si="374"/>
        <v>1</v>
      </c>
      <c r="R1356" s="3">
        <f t="shared" si="364"/>
        <v>159000</v>
      </c>
      <c r="S1356" s="3">
        <f t="shared" si="365"/>
        <v>132000</v>
      </c>
      <c r="T1356" s="1">
        <f t="shared" si="366"/>
        <v>12.962962962962962</v>
      </c>
      <c r="U1356" s="1">
        <f t="shared" si="368"/>
        <v>10.11463844797178</v>
      </c>
      <c r="V1356" s="1">
        <f t="shared" si="367"/>
        <v>1</v>
      </c>
      <c r="W1356" s="1">
        <f t="shared" si="369"/>
        <v>-1</v>
      </c>
      <c r="Y1356" s="3">
        <f t="shared" si="370"/>
        <v>153588.19218878329</v>
      </c>
      <c r="Z1356" s="3">
        <f t="shared" si="376"/>
        <v>159976.8278922413</v>
      </c>
      <c r="AA1356" s="3">
        <f t="shared" si="375"/>
        <v>-6388.6357034580142</v>
      </c>
      <c r="AB1356" s="3">
        <f t="shared" si="377"/>
        <v>-1</v>
      </c>
      <c r="AC1356" s="3"/>
      <c r="AD1356" s="3"/>
      <c r="AE1356" s="3"/>
      <c r="AF1356" s="1"/>
      <c r="AG1356" s="1"/>
      <c r="AI1356" s="1"/>
      <c r="AJ1356" s="1"/>
      <c r="AK1356" s="1"/>
      <c r="AL1356" s="1"/>
      <c r="AM1356" s="1"/>
      <c r="AO1356" s="1"/>
    </row>
    <row r="1357" spans="1:41" x14ac:dyDescent="0.4">
      <c r="A1357" s="15">
        <v>42159</v>
      </c>
      <c r="B1357" s="16">
        <v>136500</v>
      </c>
      <c r="C1357" s="16">
        <v>140500</v>
      </c>
      <c r="D1357" s="16">
        <v>135500</v>
      </c>
      <c r="E1357" s="16">
        <v>139000</v>
      </c>
      <c r="F1357" s="26">
        <v>2.58</v>
      </c>
      <c r="G1357" s="1">
        <f t="shared" si="360"/>
        <v>1</v>
      </c>
      <c r="I1357" s="3">
        <f t="shared" si="361"/>
        <v>3500</v>
      </c>
      <c r="J1357" s="1">
        <f t="shared" si="362"/>
        <v>3500</v>
      </c>
      <c r="K1357" s="1">
        <f t="shared" si="363"/>
        <v>0</v>
      </c>
      <c r="L1357" s="1">
        <f t="shared" si="373"/>
        <v>767.89271587509938</v>
      </c>
      <c r="M1357" s="1">
        <f t="shared" si="373"/>
        <v>2285.5009795326764</v>
      </c>
      <c r="N1357" s="1">
        <f t="shared" si="371"/>
        <v>0.33598441774989429</v>
      </c>
      <c r="O1357" s="1">
        <f t="shared" si="372"/>
        <v>25.148827582567876</v>
      </c>
      <c r="P1357" s="1">
        <f t="shared" si="374"/>
        <v>1</v>
      </c>
      <c r="R1357" s="3">
        <f t="shared" si="364"/>
        <v>159000</v>
      </c>
      <c r="S1357" s="3">
        <f t="shared" si="365"/>
        <v>132000</v>
      </c>
      <c r="T1357" s="1">
        <f t="shared" si="366"/>
        <v>25.925925925925924</v>
      </c>
      <c r="U1357" s="1">
        <f t="shared" si="368"/>
        <v>13.756613756613755</v>
      </c>
      <c r="V1357" s="1">
        <f t="shared" si="367"/>
        <v>1</v>
      </c>
      <c r="W1357" s="1">
        <f t="shared" si="369"/>
        <v>1</v>
      </c>
      <c r="Y1357" s="3">
        <f t="shared" si="370"/>
        <v>151343.85492897048</v>
      </c>
      <c r="Z1357" s="3">
        <f t="shared" si="376"/>
        <v>158422.98878911231</v>
      </c>
      <c r="AA1357" s="3">
        <f t="shared" si="375"/>
        <v>-7079.1338601418247</v>
      </c>
      <c r="AB1357" s="3">
        <f t="shared" si="377"/>
        <v>-1</v>
      </c>
      <c r="AC1357" s="3"/>
      <c r="AD1357" s="3"/>
      <c r="AE1357" s="3"/>
      <c r="AF1357" s="1"/>
      <c r="AG1357" s="1"/>
      <c r="AI1357" s="1"/>
      <c r="AJ1357" s="1"/>
      <c r="AK1357" s="1"/>
      <c r="AL1357" s="1"/>
      <c r="AM1357" s="1"/>
      <c r="AO1357" s="1"/>
    </row>
    <row r="1358" spans="1:41" x14ac:dyDescent="0.4">
      <c r="A1358" s="15">
        <v>42160</v>
      </c>
      <c r="B1358" s="16">
        <v>138000</v>
      </c>
      <c r="C1358" s="16">
        <v>140500</v>
      </c>
      <c r="D1358" s="16">
        <v>137000</v>
      </c>
      <c r="E1358" s="16">
        <v>137500</v>
      </c>
      <c r="F1358" s="26">
        <v>-1.08</v>
      </c>
      <c r="G1358" s="1">
        <f t="shared" si="360"/>
        <v>-1</v>
      </c>
      <c r="I1358" s="3">
        <f t="shared" si="361"/>
        <v>-1500</v>
      </c>
      <c r="J1358" s="1">
        <f t="shared" si="362"/>
        <v>0</v>
      </c>
      <c r="K1358" s="1">
        <f t="shared" si="363"/>
        <v>1500</v>
      </c>
      <c r="L1358" s="1">
        <f t="shared" si="373"/>
        <v>713.04323616973511</v>
      </c>
      <c r="M1358" s="1">
        <f t="shared" si="373"/>
        <v>2229.3937667089135</v>
      </c>
      <c r="N1358" s="1">
        <f t="shared" si="371"/>
        <v>0.31983727900268927</v>
      </c>
      <c r="O1358" s="1">
        <f t="shared" si="372"/>
        <v>24.233084190830596</v>
      </c>
      <c r="P1358" s="1">
        <f t="shared" si="374"/>
        <v>1</v>
      </c>
      <c r="R1358" s="3">
        <f t="shared" si="364"/>
        <v>158000</v>
      </c>
      <c r="S1358" s="3">
        <f t="shared" si="365"/>
        <v>132000</v>
      </c>
      <c r="T1358" s="1">
        <f t="shared" si="366"/>
        <v>21.153846153846153</v>
      </c>
      <c r="U1358" s="1">
        <f t="shared" si="368"/>
        <v>20.014245014245013</v>
      </c>
      <c r="V1358" s="1">
        <f t="shared" si="367"/>
        <v>-1</v>
      </c>
      <c r="W1358" s="1">
        <f t="shared" si="369"/>
        <v>1</v>
      </c>
      <c r="Y1358" s="3">
        <f t="shared" si="370"/>
        <v>149214.03109374427</v>
      </c>
      <c r="Z1358" s="3">
        <f t="shared" si="376"/>
        <v>156873.13776769661</v>
      </c>
      <c r="AA1358" s="3">
        <f t="shared" si="375"/>
        <v>-7659.1066739523376</v>
      </c>
      <c r="AB1358" s="3">
        <f t="shared" si="377"/>
        <v>-1</v>
      </c>
      <c r="AC1358" s="3"/>
      <c r="AD1358" s="3"/>
      <c r="AE1358" s="3"/>
      <c r="AF1358" s="1"/>
      <c r="AG1358" s="1"/>
      <c r="AI1358" s="1"/>
      <c r="AJ1358" s="1"/>
      <c r="AK1358" s="1"/>
      <c r="AL1358" s="1"/>
      <c r="AM1358" s="1"/>
      <c r="AO1358" s="1"/>
    </row>
    <row r="1359" spans="1:41" x14ac:dyDescent="0.4">
      <c r="A1359" s="18">
        <v>42163</v>
      </c>
      <c r="B1359" s="19">
        <v>137500</v>
      </c>
      <c r="C1359" s="19">
        <v>139000</v>
      </c>
      <c r="D1359" s="19">
        <v>133000</v>
      </c>
      <c r="E1359" s="19">
        <v>134500</v>
      </c>
      <c r="F1359" s="28">
        <v>-2.1800000000000002</v>
      </c>
      <c r="G1359" s="1">
        <f t="shared" si="360"/>
        <v>-1</v>
      </c>
      <c r="I1359" s="3">
        <f t="shared" si="361"/>
        <v>-3000</v>
      </c>
      <c r="J1359" s="1">
        <f t="shared" si="362"/>
        <v>0</v>
      </c>
      <c r="K1359" s="1">
        <f t="shared" si="363"/>
        <v>3000</v>
      </c>
      <c r="L1359" s="1">
        <f t="shared" si="373"/>
        <v>662.11157644332548</v>
      </c>
      <c r="M1359" s="1">
        <f t="shared" si="373"/>
        <v>2284.4370690868482</v>
      </c>
      <c r="N1359" s="1">
        <f t="shared" si="371"/>
        <v>0.28983576978462777</v>
      </c>
      <c r="O1359" s="1">
        <f t="shared" si="372"/>
        <v>22.470749887252964</v>
      </c>
      <c r="P1359" s="1">
        <f t="shared" si="374"/>
        <v>1</v>
      </c>
      <c r="R1359" s="3">
        <f t="shared" si="364"/>
        <v>151500</v>
      </c>
      <c r="S1359" s="3">
        <f t="shared" si="365"/>
        <v>132000</v>
      </c>
      <c r="T1359" s="1">
        <f t="shared" si="366"/>
        <v>12.820512820512819</v>
      </c>
      <c r="U1359" s="1">
        <f t="shared" si="368"/>
        <v>19.966761633428298</v>
      </c>
      <c r="V1359" s="1">
        <f t="shared" si="367"/>
        <v>-1</v>
      </c>
      <c r="W1359" s="1">
        <f t="shared" si="369"/>
        <v>-1</v>
      </c>
      <c r="Y1359" s="3">
        <f t="shared" si="370"/>
        <v>146950.334002399</v>
      </c>
      <c r="Z1359" s="3">
        <f t="shared" si="376"/>
        <v>155215.86830342276</v>
      </c>
      <c r="AA1359" s="3">
        <f t="shared" si="375"/>
        <v>-8265.5343010237557</v>
      </c>
      <c r="AB1359" s="3">
        <f t="shared" si="377"/>
        <v>-1</v>
      </c>
      <c r="AC1359" s="3"/>
      <c r="AD1359" s="3"/>
      <c r="AE1359" s="3"/>
      <c r="AF1359" s="1"/>
      <c r="AG1359" s="1"/>
      <c r="AI1359" s="1"/>
      <c r="AJ1359" s="1"/>
      <c r="AK1359" s="1"/>
      <c r="AL1359" s="1"/>
      <c r="AM1359" s="1"/>
      <c r="AO1359" s="1"/>
    </row>
    <row r="1360" spans="1:41" x14ac:dyDescent="0.4">
      <c r="A1360" s="15">
        <v>42164</v>
      </c>
      <c r="B1360" s="16">
        <v>136000</v>
      </c>
      <c r="C1360" s="16">
        <v>137500</v>
      </c>
      <c r="D1360" s="16">
        <v>135000</v>
      </c>
      <c r="E1360" s="16">
        <v>135500</v>
      </c>
      <c r="F1360" s="26">
        <v>0.74</v>
      </c>
      <c r="G1360" s="1">
        <f t="shared" si="360"/>
        <v>1</v>
      </c>
      <c r="I1360" s="3">
        <f t="shared" si="361"/>
        <v>1000</v>
      </c>
      <c r="J1360" s="1">
        <f t="shared" si="362"/>
        <v>1000</v>
      </c>
      <c r="K1360" s="1">
        <f t="shared" si="363"/>
        <v>0</v>
      </c>
      <c r="L1360" s="1">
        <f t="shared" si="373"/>
        <v>686.24646384023083</v>
      </c>
      <c r="M1360" s="1">
        <f t="shared" si="373"/>
        <v>2121.2629927235021</v>
      </c>
      <c r="N1360" s="1">
        <f t="shared" si="371"/>
        <v>0.32350843162504567</v>
      </c>
      <c r="O1360" s="1">
        <f t="shared" si="372"/>
        <v>24.443246744399787</v>
      </c>
      <c r="P1360" s="1">
        <f t="shared" si="374"/>
        <v>1</v>
      </c>
      <c r="R1360" s="3">
        <f t="shared" si="364"/>
        <v>140500</v>
      </c>
      <c r="S1360" s="3">
        <f t="shared" si="365"/>
        <v>132000</v>
      </c>
      <c r="T1360" s="1">
        <f t="shared" si="366"/>
        <v>41.17647058823529</v>
      </c>
      <c r="U1360" s="1">
        <f t="shared" si="368"/>
        <v>25.050276520864752</v>
      </c>
      <c r="V1360" s="1">
        <f t="shared" si="367"/>
        <v>1</v>
      </c>
      <c r="W1360" s="1">
        <f t="shared" si="369"/>
        <v>1</v>
      </c>
      <c r="Y1360" s="3">
        <f t="shared" si="370"/>
        <v>145188.74415587608</v>
      </c>
      <c r="Z1360" s="3">
        <f t="shared" si="376"/>
        <v>153755.43361428031</v>
      </c>
      <c r="AA1360" s="3">
        <f t="shared" si="375"/>
        <v>-8566.6894584042311</v>
      </c>
      <c r="AB1360" s="3">
        <f t="shared" si="377"/>
        <v>-1</v>
      </c>
      <c r="AC1360" s="3"/>
      <c r="AD1360" s="3"/>
      <c r="AE1360" s="3"/>
      <c r="AF1360" s="1"/>
      <c r="AG1360" s="1"/>
      <c r="AI1360" s="1"/>
      <c r="AJ1360" s="1"/>
      <c r="AK1360" s="1"/>
      <c r="AL1360" s="1"/>
      <c r="AM1360" s="1"/>
      <c r="AO1360" s="1"/>
    </row>
    <row r="1361" spans="1:41" x14ac:dyDescent="0.4">
      <c r="A1361" s="15">
        <v>42165</v>
      </c>
      <c r="B1361" s="16">
        <v>137000</v>
      </c>
      <c r="C1361" s="16">
        <v>137500</v>
      </c>
      <c r="D1361" s="16">
        <v>132500</v>
      </c>
      <c r="E1361" s="16">
        <v>134500</v>
      </c>
      <c r="F1361" s="26">
        <v>-0.74</v>
      </c>
      <c r="G1361" s="1">
        <f t="shared" ref="G1361:G1424" si="378">IF(E1361&gt;E1360,1,-1)</f>
        <v>-1</v>
      </c>
      <c r="I1361" s="3">
        <f t="shared" ref="I1361:I1424" si="379">E1361-E1360</f>
        <v>-1000</v>
      </c>
      <c r="J1361" s="1">
        <f t="shared" ref="J1361:J1424" si="380">IF(I1361&gt;0,I1361,0)</f>
        <v>0</v>
      </c>
      <c r="K1361" s="1">
        <f t="shared" ref="K1361:K1424" si="381">IF(I1361&lt;0,-I1361,0)</f>
        <v>1000</v>
      </c>
      <c r="L1361" s="1">
        <f t="shared" si="373"/>
        <v>637.22885928021435</v>
      </c>
      <c r="M1361" s="1">
        <f t="shared" si="373"/>
        <v>2041.1727789575377</v>
      </c>
      <c r="N1361" s="1">
        <f t="shared" si="371"/>
        <v>0.31218761383132798</v>
      </c>
      <c r="O1361" s="1">
        <f t="shared" si="372"/>
        <v>23.791385510780884</v>
      </c>
      <c r="P1361" s="1">
        <f t="shared" si="374"/>
        <v>1</v>
      </c>
      <c r="R1361" s="3">
        <f t="shared" si="364"/>
        <v>140500</v>
      </c>
      <c r="S1361" s="3">
        <f t="shared" si="365"/>
        <v>132500</v>
      </c>
      <c r="T1361" s="1">
        <f t="shared" si="366"/>
        <v>25</v>
      </c>
      <c r="U1361" s="1">
        <f t="shared" si="368"/>
        <v>26.332327802916037</v>
      </c>
      <c r="V1361" s="1">
        <f t="shared" si="367"/>
        <v>-1</v>
      </c>
      <c r="W1361" s="1">
        <f t="shared" si="369"/>
        <v>1</v>
      </c>
      <c r="Y1361" s="3">
        <f t="shared" si="370"/>
        <v>143544.321978049</v>
      </c>
      <c r="Z1361" s="3">
        <f t="shared" si="376"/>
        <v>152329.10519840769</v>
      </c>
      <c r="AA1361" s="3">
        <f t="shared" si="375"/>
        <v>-8784.7832203586877</v>
      </c>
      <c r="AB1361" s="3">
        <f t="shared" si="377"/>
        <v>-1</v>
      </c>
      <c r="AC1361" s="3"/>
      <c r="AD1361" s="3"/>
      <c r="AE1361" s="3"/>
      <c r="AF1361" s="1"/>
      <c r="AG1361" s="1"/>
      <c r="AI1361" s="1"/>
      <c r="AJ1361" s="1"/>
      <c r="AK1361" s="1"/>
      <c r="AL1361" s="1"/>
      <c r="AM1361" s="1"/>
      <c r="AO1361" s="1"/>
    </row>
    <row r="1362" spans="1:41" x14ac:dyDescent="0.4">
      <c r="A1362" s="15">
        <v>42166</v>
      </c>
      <c r="B1362" s="16">
        <v>137500</v>
      </c>
      <c r="C1362" s="16">
        <v>142000</v>
      </c>
      <c r="D1362" s="16">
        <v>136500</v>
      </c>
      <c r="E1362" s="16">
        <v>138000</v>
      </c>
      <c r="F1362" s="26">
        <v>2.6</v>
      </c>
      <c r="G1362" s="1">
        <f t="shared" si="378"/>
        <v>1</v>
      </c>
      <c r="I1362" s="3">
        <f t="shared" si="379"/>
        <v>3500</v>
      </c>
      <c r="J1362" s="1">
        <f t="shared" si="380"/>
        <v>3500</v>
      </c>
      <c r="K1362" s="1">
        <f t="shared" si="381"/>
        <v>0</v>
      </c>
      <c r="L1362" s="1">
        <f t="shared" si="373"/>
        <v>841.71251218877046</v>
      </c>
      <c r="M1362" s="1">
        <f t="shared" si="373"/>
        <v>1895.3747233177135</v>
      </c>
      <c r="N1362" s="1">
        <f t="shared" si="371"/>
        <v>0.44408765287078161</v>
      </c>
      <c r="O1362" s="1">
        <f t="shared" si="372"/>
        <v>30.752125882937591</v>
      </c>
      <c r="P1362" s="1">
        <f t="shared" si="374"/>
        <v>1</v>
      </c>
      <c r="R1362" s="3">
        <f t="shared" si="364"/>
        <v>142000</v>
      </c>
      <c r="S1362" s="3">
        <f t="shared" si="365"/>
        <v>132500</v>
      </c>
      <c r="T1362" s="1">
        <f t="shared" si="366"/>
        <v>57.894736842105267</v>
      </c>
      <c r="U1362" s="1">
        <f t="shared" si="368"/>
        <v>41.357069143446857</v>
      </c>
      <c r="V1362" s="1">
        <f t="shared" si="367"/>
        <v>1</v>
      </c>
      <c r="W1362" s="1">
        <f t="shared" si="369"/>
        <v>1</v>
      </c>
      <c r="Y1362" s="3">
        <f t="shared" si="370"/>
        <v>142691.34936604145</v>
      </c>
      <c r="Z1362" s="3">
        <f t="shared" si="376"/>
        <v>151267.68999852563</v>
      </c>
      <c r="AA1362" s="3">
        <f t="shared" si="375"/>
        <v>-8576.3406324841781</v>
      </c>
      <c r="AB1362" s="3">
        <f t="shared" si="377"/>
        <v>1</v>
      </c>
      <c r="AC1362" s="3"/>
      <c r="AD1362" s="3"/>
      <c r="AE1362" s="3"/>
      <c r="AF1362" s="1"/>
      <c r="AG1362" s="1"/>
      <c r="AI1362" s="1"/>
      <c r="AJ1362" s="1"/>
      <c r="AK1362" s="1"/>
      <c r="AL1362" s="1"/>
      <c r="AM1362" s="1"/>
      <c r="AO1362" s="1"/>
    </row>
    <row r="1363" spans="1:41" x14ac:dyDescent="0.4">
      <c r="A1363" s="15">
        <v>42167</v>
      </c>
      <c r="B1363" s="16">
        <v>139500</v>
      </c>
      <c r="C1363" s="16">
        <v>141000</v>
      </c>
      <c r="D1363" s="16">
        <v>135000</v>
      </c>
      <c r="E1363" s="16">
        <v>136000</v>
      </c>
      <c r="F1363" s="26">
        <v>-1.45</v>
      </c>
      <c r="G1363" s="1">
        <f t="shared" si="378"/>
        <v>-1</v>
      </c>
      <c r="I1363" s="3">
        <f t="shared" si="379"/>
        <v>-2000</v>
      </c>
      <c r="J1363" s="1">
        <f t="shared" si="380"/>
        <v>0</v>
      </c>
      <c r="K1363" s="1">
        <f t="shared" si="381"/>
        <v>2000</v>
      </c>
      <c r="L1363" s="1">
        <f t="shared" si="373"/>
        <v>781.59018988957257</v>
      </c>
      <c r="M1363" s="1">
        <f t="shared" si="373"/>
        <v>1902.8479573664481</v>
      </c>
      <c r="N1363" s="1">
        <f t="shared" si="371"/>
        <v>0.41074757805205708</v>
      </c>
      <c r="O1363" s="1">
        <f t="shared" si="372"/>
        <v>29.115596896449205</v>
      </c>
      <c r="P1363" s="1">
        <f t="shared" si="374"/>
        <v>1</v>
      </c>
      <c r="R1363" s="3">
        <f t="shared" si="364"/>
        <v>142000</v>
      </c>
      <c r="S1363" s="3">
        <f t="shared" si="365"/>
        <v>132500</v>
      </c>
      <c r="T1363" s="1">
        <f t="shared" si="366"/>
        <v>36.84210526315789</v>
      </c>
      <c r="U1363" s="1">
        <f t="shared" si="368"/>
        <v>39.912280701754383</v>
      </c>
      <c r="V1363" s="1">
        <f t="shared" si="367"/>
        <v>-1</v>
      </c>
      <c r="W1363" s="1">
        <f t="shared" si="369"/>
        <v>-1</v>
      </c>
      <c r="Y1363" s="3">
        <f t="shared" si="370"/>
        <v>141661.91100203508</v>
      </c>
      <c r="Z1363" s="3">
        <f t="shared" si="376"/>
        <v>150136.74999863486</v>
      </c>
      <c r="AA1363" s="3">
        <f t="shared" si="375"/>
        <v>-8474.8389965997776</v>
      </c>
      <c r="AB1363" s="3">
        <f t="shared" si="377"/>
        <v>1</v>
      </c>
      <c r="AC1363" s="3"/>
      <c r="AD1363" s="3"/>
      <c r="AE1363" s="3"/>
      <c r="AF1363" s="1"/>
      <c r="AG1363" s="1"/>
      <c r="AI1363" s="1"/>
      <c r="AJ1363" s="1"/>
      <c r="AK1363" s="1"/>
      <c r="AL1363" s="1"/>
      <c r="AM1363" s="1"/>
      <c r="AO1363" s="1"/>
    </row>
    <row r="1364" spans="1:41" x14ac:dyDescent="0.4">
      <c r="A1364" s="18">
        <v>42170</v>
      </c>
      <c r="B1364" s="19">
        <v>136500</v>
      </c>
      <c r="C1364" s="19">
        <v>137500</v>
      </c>
      <c r="D1364" s="19">
        <v>134500</v>
      </c>
      <c r="E1364" s="19">
        <v>136500</v>
      </c>
      <c r="F1364" s="28">
        <v>0.37</v>
      </c>
      <c r="G1364" s="1">
        <f t="shared" si="378"/>
        <v>1</v>
      </c>
      <c r="I1364" s="3">
        <f t="shared" si="379"/>
        <v>500</v>
      </c>
      <c r="J1364" s="1">
        <f t="shared" si="380"/>
        <v>500</v>
      </c>
      <c r="K1364" s="1">
        <f t="shared" si="381"/>
        <v>0</v>
      </c>
      <c r="L1364" s="1">
        <f t="shared" si="373"/>
        <v>761.47660489746033</v>
      </c>
      <c r="M1364" s="1">
        <f t="shared" si="373"/>
        <v>1766.9302461259874</v>
      </c>
      <c r="N1364" s="1">
        <f t="shared" si="371"/>
        <v>0.43096019583512452</v>
      </c>
      <c r="O1364" s="1">
        <f t="shared" si="372"/>
        <v>30.116854199680333</v>
      </c>
      <c r="P1364" s="1">
        <f t="shared" si="374"/>
        <v>1</v>
      </c>
      <c r="R1364" s="3">
        <f t="shared" ref="R1364:R1427" si="382">MAX(C1360:C1364)</f>
        <v>142000</v>
      </c>
      <c r="S1364" s="3">
        <f t="shared" ref="S1364:S1427" si="383">MIN(D1360:D1364)</f>
        <v>132500</v>
      </c>
      <c r="T1364" s="1">
        <f t="shared" ref="T1364:T1427" si="384">(E1364-S1364)/(R1364-S1364)*100</f>
        <v>42.105263157894733</v>
      </c>
      <c r="U1364" s="1">
        <f t="shared" si="368"/>
        <v>45.614035087719294</v>
      </c>
      <c r="V1364" s="1">
        <f t="shared" si="367"/>
        <v>1</v>
      </c>
      <c r="W1364" s="1">
        <f t="shared" si="369"/>
        <v>1</v>
      </c>
      <c r="Y1364" s="3">
        <f t="shared" si="370"/>
        <v>140867.77084787583</v>
      </c>
      <c r="Z1364" s="3">
        <f t="shared" si="376"/>
        <v>149126.62036910636</v>
      </c>
      <c r="AA1364" s="3">
        <f t="shared" si="375"/>
        <v>-8258.8495212305279</v>
      </c>
      <c r="AB1364" s="3">
        <f t="shared" si="377"/>
        <v>1</v>
      </c>
      <c r="AC1364" s="3"/>
      <c r="AD1364" s="3"/>
      <c r="AE1364" s="3"/>
      <c r="AF1364" s="1"/>
      <c r="AG1364" s="1"/>
      <c r="AI1364" s="1"/>
      <c r="AJ1364" s="1"/>
      <c r="AK1364" s="1"/>
      <c r="AL1364" s="1"/>
      <c r="AM1364" s="1"/>
      <c r="AO1364" s="1"/>
    </row>
    <row r="1365" spans="1:41" x14ac:dyDescent="0.4">
      <c r="A1365" s="15">
        <v>42171</v>
      </c>
      <c r="B1365" s="16">
        <v>135500</v>
      </c>
      <c r="C1365" s="16">
        <v>138000</v>
      </c>
      <c r="D1365" s="16">
        <v>131500</v>
      </c>
      <c r="E1365" s="16">
        <v>137000</v>
      </c>
      <c r="F1365" s="26">
        <v>0.37</v>
      </c>
      <c r="G1365" s="1">
        <f t="shared" si="378"/>
        <v>1</v>
      </c>
      <c r="I1365" s="3">
        <f t="shared" si="379"/>
        <v>500</v>
      </c>
      <c r="J1365" s="1">
        <f t="shared" si="380"/>
        <v>500</v>
      </c>
      <c r="K1365" s="1">
        <f t="shared" si="381"/>
        <v>0</v>
      </c>
      <c r="L1365" s="1">
        <f t="shared" si="373"/>
        <v>742.79970454764168</v>
      </c>
      <c r="M1365" s="1">
        <f t="shared" si="373"/>
        <v>1640.720942831274</v>
      </c>
      <c r="N1365" s="1">
        <f t="shared" si="371"/>
        <v>0.45272763037073549</v>
      </c>
      <c r="O1365" s="1">
        <f t="shared" si="372"/>
        <v>31.163971890257201</v>
      </c>
      <c r="P1365" s="1">
        <f t="shared" si="374"/>
        <v>1</v>
      </c>
      <c r="R1365" s="3">
        <f t="shared" si="382"/>
        <v>142000</v>
      </c>
      <c r="S1365" s="3">
        <f t="shared" si="383"/>
        <v>131500</v>
      </c>
      <c r="T1365" s="1">
        <f t="shared" si="384"/>
        <v>52.380952380952387</v>
      </c>
      <c r="U1365" s="1">
        <f t="shared" si="368"/>
        <v>43.776106934001668</v>
      </c>
      <c r="V1365" s="1">
        <f t="shared" ref="V1365:V1428" si="385">IF(T1365&gt;T1364,1,-1)</f>
        <v>1</v>
      </c>
      <c r="W1365" s="1">
        <f t="shared" si="369"/>
        <v>-1</v>
      </c>
      <c r="Y1365" s="3">
        <f t="shared" si="370"/>
        <v>140272.72917897184</v>
      </c>
      <c r="Z1365" s="3">
        <f t="shared" si="376"/>
        <v>148228.352193617</v>
      </c>
      <c r="AA1365" s="3">
        <f t="shared" si="375"/>
        <v>-7955.6230146451562</v>
      </c>
      <c r="AB1365" s="3">
        <f t="shared" si="377"/>
        <v>1</v>
      </c>
      <c r="AC1365" s="3"/>
      <c r="AD1365" s="3"/>
      <c r="AE1365" s="3"/>
      <c r="AF1365" s="1"/>
      <c r="AG1365" s="1"/>
      <c r="AI1365" s="1"/>
      <c r="AJ1365" s="1"/>
      <c r="AK1365" s="1"/>
      <c r="AL1365" s="1"/>
      <c r="AM1365" s="1"/>
      <c r="AO1365" s="1"/>
    </row>
    <row r="1366" spans="1:41" x14ac:dyDescent="0.4">
      <c r="A1366" s="15">
        <v>42172</v>
      </c>
      <c r="B1366" s="16">
        <v>138000</v>
      </c>
      <c r="C1366" s="16">
        <v>138000</v>
      </c>
      <c r="D1366" s="16">
        <v>135000</v>
      </c>
      <c r="E1366" s="16">
        <v>136000</v>
      </c>
      <c r="F1366" s="26">
        <v>-0.73</v>
      </c>
      <c r="G1366" s="1">
        <f t="shared" si="378"/>
        <v>-1</v>
      </c>
      <c r="I1366" s="3">
        <f t="shared" si="379"/>
        <v>-1000</v>
      </c>
      <c r="J1366" s="1">
        <f t="shared" si="380"/>
        <v>0</v>
      </c>
      <c r="K1366" s="1">
        <f t="shared" si="381"/>
        <v>1000</v>
      </c>
      <c r="L1366" s="1">
        <f t="shared" si="373"/>
        <v>689.74258279423873</v>
      </c>
      <c r="M1366" s="1">
        <f t="shared" si="373"/>
        <v>1594.9551612004686</v>
      </c>
      <c r="N1366" s="1">
        <f t="shared" si="371"/>
        <v>0.43245264793217941</v>
      </c>
      <c r="O1366" s="1">
        <f t="shared" si="372"/>
        <v>30.189664458119964</v>
      </c>
      <c r="P1366" s="1">
        <f t="shared" si="374"/>
        <v>-1</v>
      </c>
      <c r="R1366" s="3">
        <f t="shared" si="382"/>
        <v>142000</v>
      </c>
      <c r="S1366" s="3">
        <f t="shared" si="383"/>
        <v>131500</v>
      </c>
      <c r="T1366" s="1">
        <f t="shared" si="384"/>
        <v>42.857142857142854</v>
      </c>
      <c r="U1366" s="1">
        <f t="shared" ref="U1366:U1429" si="386">SUM(T1364:T1366)/3</f>
        <v>45.781119465329994</v>
      </c>
      <c r="V1366" s="1">
        <f t="shared" si="385"/>
        <v>-1</v>
      </c>
      <c r="W1366" s="1">
        <f t="shared" si="369"/>
        <v>1</v>
      </c>
      <c r="Y1366" s="3">
        <f t="shared" si="370"/>
        <v>139615.38622836079</v>
      </c>
      <c r="Z1366" s="3">
        <f t="shared" si="376"/>
        <v>147322.54832742314</v>
      </c>
      <c r="AA1366" s="3">
        <f t="shared" si="375"/>
        <v>-7707.1620990623487</v>
      </c>
      <c r="AB1366" s="3">
        <f t="shared" si="377"/>
        <v>1</v>
      </c>
      <c r="AC1366" s="3"/>
      <c r="AD1366" s="3"/>
      <c r="AE1366" s="3"/>
      <c r="AF1366" s="1"/>
      <c r="AG1366" s="1"/>
      <c r="AI1366" s="1"/>
      <c r="AJ1366" s="1"/>
      <c r="AK1366" s="1"/>
      <c r="AL1366" s="1"/>
      <c r="AM1366" s="1"/>
      <c r="AO1366" s="1"/>
    </row>
    <row r="1367" spans="1:41" x14ac:dyDescent="0.4">
      <c r="A1367" s="15">
        <v>42173</v>
      </c>
      <c r="B1367" s="16">
        <v>137000</v>
      </c>
      <c r="C1367" s="16">
        <v>137500</v>
      </c>
      <c r="D1367" s="16">
        <v>131000</v>
      </c>
      <c r="E1367" s="16">
        <v>131500</v>
      </c>
      <c r="F1367" s="26">
        <v>-3.31</v>
      </c>
      <c r="G1367" s="1">
        <f t="shared" si="378"/>
        <v>-1</v>
      </c>
      <c r="I1367" s="3">
        <f t="shared" si="379"/>
        <v>-4500</v>
      </c>
      <c r="J1367" s="1">
        <f t="shared" si="380"/>
        <v>0</v>
      </c>
      <c r="K1367" s="1">
        <f t="shared" si="381"/>
        <v>4500</v>
      </c>
      <c r="L1367" s="1">
        <f t="shared" si="373"/>
        <v>640.47525545179303</v>
      </c>
      <c r="M1367" s="1">
        <f t="shared" si="373"/>
        <v>1802.4583639718637</v>
      </c>
      <c r="N1367" s="1">
        <f t="shared" si="371"/>
        <v>0.35533428580311482</v>
      </c>
      <c r="O1367" s="1">
        <f t="shared" si="372"/>
        <v>26.217464541787081</v>
      </c>
      <c r="P1367" s="1">
        <f t="shared" si="374"/>
        <v>1</v>
      </c>
      <c r="R1367" s="3">
        <f t="shared" si="382"/>
        <v>141000</v>
      </c>
      <c r="S1367" s="3">
        <f t="shared" si="383"/>
        <v>131000</v>
      </c>
      <c r="T1367" s="1">
        <f t="shared" si="384"/>
        <v>5</v>
      </c>
      <c r="U1367" s="1">
        <f t="shared" si="386"/>
        <v>33.412698412698411</v>
      </c>
      <c r="V1367" s="1">
        <f t="shared" si="385"/>
        <v>-1</v>
      </c>
      <c r="W1367" s="1">
        <f t="shared" ref="W1367:W1430" si="387">IF(U1367&gt;U1366,1,-1)</f>
        <v>-1</v>
      </c>
      <c r="Y1367" s="3">
        <f t="shared" si="370"/>
        <v>138366.86527015144</v>
      </c>
      <c r="Z1367" s="3">
        <f t="shared" si="376"/>
        <v>146150.50771057696</v>
      </c>
      <c r="AA1367" s="3">
        <f t="shared" si="375"/>
        <v>-7783.6424404255231</v>
      </c>
      <c r="AB1367" s="3">
        <f t="shared" si="377"/>
        <v>-1</v>
      </c>
      <c r="AC1367" s="3"/>
      <c r="AD1367" s="3"/>
      <c r="AE1367" s="3"/>
      <c r="AF1367" s="1"/>
      <c r="AG1367" s="1"/>
      <c r="AI1367" s="1"/>
      <c r="AJ1367" s="1"/>
      <c r="AK1367" s="1"/>
      <c r="AL1367" s="1"/>
      <c r="AM1367" s="1"/>
      <c r="AO1367" s="1"/>
    </row>
    <row r="1368" spans="1:41" x14ac:dyDescent="0.4">
      <c r="A1368" s="15">
        <v>42174</v>
      </c>
      <c r="B1368" s="16">
        <v>132000</v>
      </c>
      <c r="C1368" s="16">
        <v>133000</v>
      </c>
      <c r="D1368" s="16">
        <v>128000</v>
      </c>
      <c r="E1368" s="16">
        <v>130000</v>
      </c>
      <c r="F1368" s="26">
        <v>-1.1399999999999999</v>
      </c>
      <c r="G1368" s="1">
        <f t="shared" si="378"/>
        <v>-1</v>
      </c>
      <c r="I1368" s="3">
        <f t="shared" si="379"/>
        <v>-1500</v>
      </c>
      <c r="J1368" s="1">
        <f t="shared" si="380"/>
        <v>0</v>
      </c>
      <c r="K1368" s="1">
        <f t="shared" si="381"/>
        <v>1500</v>
      </c>
      <c r="L1368" s="1">
        <f t="shared" si="373"/>
        <v>594.72702291952203</v>
      </c>
      <c r="M1368" s="1">
        <f t="shared" si="373"/>
        <v>1780.8541951167306</v>
      </c>
      <c r="N1368" s="1">
        <f t="shared" si="371"/>
        <v>0.33395604454891331</v>
      </c>
      <c r="O1368" s="1">
        <f t="shared" si="372"/>
        <v>25.03501115449744</v>
      </c>
      <c r="P1368" s="1">
        <f t="shared" si="374"/>
        <v>1</v>
      </c>
      <c r="R1368" s="3">
        <f t="shared" si="382"/>
        <v>138000</v>
      </c>
      <c r="S1368" s="3">
        <f t="shared" si="383"/>
        <v>128000</v>
      </c>
      <c r="T1368" s="1">
        <f t="shared" si="384"/>
        <v>20</v>
      </c>
      <c r="U1368" s="1">
        <f t="shared" si="386"/>
        <v>22.61904761904762</v>
      </c>
      <c r="V1368" s="1">
        <f t="shared" si="385"/>
        <v>1</v>
      </c>
      <c r="W1368" s="1">
        <f t="shared" si="387"/>
        <v>-1</v>
      </c>
      <c r="Y1368" s="3">
        <f t="shared" si="370"/>
        <v>137079.65522858966</v>
      </c>
      <c r="Z1368" s="3">
        <f t="shared" si="376"/>
        <v>144954.17380608979</v>
      </c>
      <c r="AA1368" s="3">
        <f t="shared" si="375"/>
        <v>-7874.51857750013</v>
      </c>
      <c r="AB1368" s="3">
        <f t="shared" si="377"/>
        <v>-1</v>
      </c>
      <c r="AC1368" s="3"/>
      <c r="AD1368" s="3"/>
      <c r="AE1368" s="3"/>
      <c r="AF1368" s="1"/>
      <c r="AG1368" s="1"/>
      <c r="AI1368" s="1"/>
      <c r="AJ1368" s="1"/>
      <c r="AK1368" s="1"/>
      <c r="AL1368" s="1"/>
      <c r="AM1368" s="1"/>
      <c r="AO1368" s="1"/>
    </row>
    <row r="1369" spans="1:41" x14ac:dyDescent="0.4">
      <c r="A1369" s="18">
        <v>42177</v>
      </c>
      <c r="B1369" s="19">
        <v>131000</v>
      </c>
      <c r="C1369" s="19">
        <v>133000</v>
      </c>
      <c r="D1369" s="19">
        <v>130000</v>
      </c>
      <c r="E1369" s="19">
        <v>132000</v>
      </c>
      <c r="F1369" s="28">
        <v>1.54</v>
      </c>
      <c r="G1369" s="1">
        <f t="shared" si="378"/>
        <v>1</v>
      </c>
      <c r="I1369" s="3">
        <f t="shared" si="379"/>
        <v>2000</v>
      </c>
      <c r="J1369" s="1">
        <f t="shared" si="380"/>
        <v>2000</v>
      </c>
      <c r="K1369" s="1">
        <f t="shared" si="381"/>
        <v>0</v>
      </c>
      <c r="L1369" s="1">
        <f t="shared" si="373"/>
        <v>695.10366413955614</v>
      </c>
      <c r="M1369" s="1">
        <f t="shared" si="373"/>
        <v>1653.6503240369641</v>
      </c>
      <c r="N1369" s="1">
        <f t="shared" si="371"/>
        <v>0.42034501129757496</v>
      </c>
      <c r="O1369" s="1">
        <f t="shared" si="372"/>
        <v>29.594570893276369</v>
      </c>
      <c r="P1369" s="1">
        <f t="shared" si="374"/>
        <v>1</v>
      </c>
      <c r="R1369" s="3">
        <f t="shared" si="382"/>
        <v>138000</v>
      </c>
      <c r="S1369" s="3">
        <f t="shared" si="383"/>
        <v>128000</v>
      </c>
      <c r="T1369" s="1">
        <f t="shared" si="384"/>
        <v>40</v>
      </c>
      <c r="U1369" s="1">
        <f t="shared" si="386"/>
        <v>21.666666666666668</v>
      </c>
      <c r="V1369" s="1">
        <f t="shared" si="385"/>
        <v>1</v>
      </c>
      <c r="W1369" s="1">
        <f t="shared" si="387"/>
        <v>-1</v>
      </c>
      <c r="Y1369" s="3">
        <f t="shared" si="370"/>
        <v>136298.16980880662</v>
      </c>
      <c r="Z1369" s="3">
        <f t="shared" si="376"/>
        <v>143994.60537600907</v>
      </c>
      <c r="AA1369" s="3">
        <f t="shared" si="375"/>
        <v>-7696.435567202454</v>
      </c>
      <c r="AB1369" s="3">
        <f t="shared" si="377"/>
        <v>1</v>
      </c>
      <c r="AC1369" s="3"/>
      <c r="AD1369" s="3"/>
      <c r="AE1369" s="3"/>
      <c r="AF1369" s="1"/>
      <c r="AG1369" s="1"/>
      <c r="AI1369" s="1"/>
      <c r="AJ1369" s="1"/>
      <c r="AK1369" s="1"/>
      <c r="AL1369" s="1"/>
      <c r="AM1369" s="1"/>
      <c r="AO1369" s="1"/>
    </row>
    <row r="1370" spans="1:41" x14ac:dyDescent="0.4">
      <c r="A1370" s="15">
        <v>42178</v>
      </c>
      <c r="B1370" s="16">
        <v>133500</v>
      </c>
      <c r="C1370" s="16">
        <v>134000</v>
      </c>
      <c r="D1370" s="16">
        <v>131000</v>
      </c>
      <c r="E1370" s="16">
        <v>131000</v>
      </c>
      <c r="F1370" s="26">
        <v>-0.76</v>
      </c>
      <c r="G1370" s="1">
        <f t="shared" si="378"/>
        <v>-1</v>
      </c>
      <c r="I1370" s="3">
        <f t="shared" si="379"/>
        <v>-1000</v>
      </c>
      <c r="J1370" s="1">
        <f t="shared" si="380"/>
        <v>0</v>
      </c>
      <c r="K1370" s="1">
        <f t="shared" si="381"/>
        <v>1000</v>
      </c>
      <c r="L1370" s="1">
        <f t="shared" si="373"/>
        <v>645.45340241530209</v>
      </c>
      <c r="M1370" s="1">
        <f t="shared" si="373"/>
        <v>1606.961015177181</v>
      </c>
      <c r="N1370" s="1">
        <f t="shared" si="371"/>
        <v>0.40166089676054489</v>
      </c>
      <c r="O1370" s="1">
        <f t="shared" si="372"/>
        <v>28.656067789923028</v>
      </c>
      <c r="P1370" s="1">
        <f t="shared" si="374"/>
        <v>1</v>
      </c>
      <c r="R1370" s="3">
        <f t="shared" si="382"/>
        <v>138000</v>
      </c>
      <c r="S1370" s="3">
        <f t="shared" si="383"/>
        <v>128000</v>
      </c>
      <c r="T1370" s="1">
        <f t="shared" si="384"/>
        <v>30</v>
      </c>
      <c r="U1370" s="1">
        <f t="shared" si="386"/>
        <v>30</v>
      </c>
      <c r="V1370" s="1">
        <f t="shared" si="385"/>
        <v>-1</v>
      </c>
      <c r="W1370" s="1">
        <f t="shared" si="387"/>
        <v>1</v>
      </c>
      <c r="Y1370" s="3">
        <f t="shared" si="370"/>
        <v>135483.06676129793</v>
      </c>
      <c r="Z1370" s="3">
        <f t="shared" si="376"/>
        <v>143032.04201482321</v>
      </c>
      <c r="AA1370" s="3">
        <f t="shared" si="375"/>
        <v>-7548.9752535252774</v>
      </c>
      <c r="AB1370" s="3">
        <f t="shared" si="377"/>
        <v>1</v>
      </c>
      <c r="AC1370" s="3"/>
      <c r="AD1370" s="3"/>
      <c r="AE1370" s="3"/>
      <c r="AF1370" s="1"/>
      <c r="AG1370" s="1"/>
      <c r="AI1370" s="1"/>
      <c r="AJ1370" s="1"/>
      <c r="AK1370" s="1"/>
      <c r="AL1370" s="1"/>
      <c r="AM1370" s="1"/>
      <c r="AO1370" s="1"/>
    </row>
    <row r="1371" spans="1:41" x14ac:dyDescent="0.4">
      <c r="A1371" s="15">
        <v>42179</v>
      </c>
      <c r="B1371" s="16">
        <v>131500</v>
      </c>
      <c r="C1371" s="16">
        <v>133000</v>
      </c>
      <c r="D1371" s="16">
        <v>131000</v>
      </c>
      <c r="E1371" s="16">
        <v>133000</v>
      </c>
      <c r="F1371" s="26">
        <v>1.53</v>
      </c>
      <c r="G1371" s="1">
        <f t="shared" si="378"/>
        <v>1</v>
      </c>
      <c r="I1371" s="3">
        <f t="shared" si="379"/>
        <v>2000</v>
      </c>
      <c r="J1371" s="1">
        <f t="shared" si="380"/>
        <v>2000</v>
      </c>
      <c r="K1371" s="1">
        <f t="shared" si="381"/>
        <v>0</v>
      </c>
      <c r="L1371" s="1">
        <f t="shared" si="373"/>
        <v>742.20673081420898</v>
      </c>
      <c r="M1371" s="1">
        <f t="shared" si="373"/>
        <v>1492.178085521668</v>
      </c>
      <c r="N1371" s="1">
        <f t="shared" si="371"/>
        <v>0.49739822479347851</v>
      </c>
      <c r="O1371" s="1">
        <f t="shared" si="372"/>
        <v>33.217497961310841</v>
      </c>
      <c r="P1371" s="1">
        <f t="shared" si="374"/>
        <v>1</v>
      </c>
      <c r="R1371" s="3">
        <f t="shared" si="382"/>
        <v>137500</v>
      </c>
      <c r="S1371" s="3">
        <f t="shared" si="383"/>
        <v>128000</v>
      </c>
      <c r="T1371" s="1">
        <f t="shared" si="384"/>
        <v>52.631578947368418</v>
      </c>
      <c r="U1371" s="1">
        <f t="shared" si="386"/>
        <v>40.877192982456137</v>
      </c>
      <c r="V1371" s="1">
        <f t="shared" si="385"/>
        <v>1</v>
      </c>
      <c r="W1371" s="1">
        <f t="shared" si="387"/>
        <v>1</v>
      </c>
      <c r="Y1371" s="3">
        <f t="shared" si="370"/>
        <v>135101.05649032901</v>
      </c>
      <c r="Z1371" s="3">
        <f t="shared" si="376"/>
        <v>142288.92779150297</v>
      </c>
      <c r="AA1371" s="3">
        <f t="shared" si="375"/>
        <v>-7187.8713011739601</v>
      </c>
      <c r="AB1371" s="3">
        <f t="shared" si="377"/>
        <v>1</v>
      </c>
      <c r="AC1371" s="3"/>
      <c r="AD1371" s="3"/>
      <c r="AE1371" s="3"/>
      <c r="AF1371" s="1"/>
      <c r="AG1371" s="1"/>
      <c r="AI1371" s="1"/>
      <c r="AJ1371" s="1"/>
      <c r="AK1371" s="1"/>
      <c r="AL1371" s="1"/>
      <c r="AM1371" s="1"/>
      <c r="AO1371" s="1"/>
    </row>
    <row r="1372" spans="1:41" x14ac:dyDescent="0.4">
      <c r="A1372" s="15">
        <v>42180</v>
      </c>
      <c r="B1372" s="16">
        <v>133000</v>
      </c>
      <c r="C1372" s="16">
        <v>134500</v>
      </c>
      <c r="D1372" s="16">
        <v>131500</v>
      </c>
      <c r="E1372" s="16">
        <v>132000</v>
      </c>
      <c r="F1372" s="26">
        <v>-0.75</v>
      </c>
      <c r="G1372" s="1">
        <f t="shared" si="378"/>
        <v>-1</v>
      </c>
      <c r="I1372" s="3">
        <f t="shared" si="379"/>
        <v>-1000</v>
      </c>
      <c r="J1372" s="1">
        <f t="shared" si="380"/>
        <v>0</v>
      </c>
      <c r="K1372" s="1">
        <f t="shared" si="381"/>
        <v>1000</v>
      </c>
      <c r="L1372" s="1">
        <f t="shared" si="373"/>
        <v>689.1919643274797</v>
      </c>
      <c r="M1372" s="1">
        <f t="shared" si="373"/>
        <v>1457.022507984406</v>
      </c>
      <c r="N1372" s="1">
        <f t="shared" si="371"/>
        <v>0.47301394491213711</v>
      </c>
      <c r="O1372" s="1">
        <f t="shared" si="372"/>
        <v>32.111980103511627</v>
      </c>
      <c r="P1372" s="1">
        <f t="shared" si="374"/>
        <v>-1</v>
      </c>
      <c r="R1372" s="3">
        <f t="shared" si="382"/>
        <v>134500</v>
      </c>
      <c r="S1372" s="3">
        <f t="shared" si="383"/>
        <v>128000</v>
      </c>
      <c r="T1372" s="1">
        <f t="shared" si="384"/>
        <v>61.53846153846154</v>
      </c>
      <c r="U1372" s="1">
        <f t="shared" si="386"/>
        <v>48.056680161943319</v>
      </c>
      <c r="V1372" s="1">
        <f t="shared" si="385"/>
        <v>1</v>
      </c>
      <c r="W1372" s="1">
        <f t="shared" si="387"/>
        <v>1</v>
      </c>
      <c r="Y1372" s="3">
        <f t="shared" ref="Y1372:Y1435" si="388">E1372*(2/(12+1))+Y1371*(1-(2/(12+1)))</f>
        <v>134623.97087643223</v>
      </c>
      <c r="Z1372" s="3">
        <f t="shared" si="376"/>
        <v>141526.78499213239</v>
      </c>
      <c r="AA1372" s="3">
        <f t="shared" si="375"/>
        <v>-6902.8141157001664</v>
      </c>
      <c r="AB1372" s="3">
        <f t="shared" si="377"/>
        <v>1</v>
      </c>
      <c r="AC1372" s="3"/>
      <c r="AD1372" s="3"/>
      <c r="AE1372" s="3"/>
      <c r="AF1372" s="1"/>
      <c r="AG1372" s="1"/>
      <c r="AI1372" s="1"/>
      <c r="AJ1372" s="1"/>
      <c r="AK1372" s="1"/>
      <c r="AL1372" s="1"/>
      <c r="AM1372" s="1"/>
      <c r="AO1372" s="1"/>
    </row>
    <row r="1373" spans="1:41" x14ac:dyDescent="0.4">
      <c r="A1373" s="15">
        <v>42181</v>
      </c>
      <c r="B1373" s="16">
        <v>132000</v>
      </c>
      <c r="C1373" s="16">
        <v>136500</v>
      </c>
      <c r="D1373" s="16">
        <v>132000</v>
      </c>
      <c r="E1373" s="16">
        <v>135000</v>
      </c>
      <c r="F1373" s="26">
        <v>2.27</v>
      </c>
      <c r="G1373" s="1">
        <f t="shared" si="378"/>
        <v>1</v>
      </c>
      <c r="I1373" s="3">
        <f t="shared" si="379"/>
        <v>3000</v>
      </c>
      <c r="J1373" s="1">
        <f t="shared" si="380"/>
        <v>3000</v>
      </c>
      <c r="K1373" s="1">
        <f t="shared" si="381"/>
        <v>0</v>
      </c>
      <c r="L1373" s="1">
        <f t="shared" si="373"/>
        <v>854.24968116123114</v>
      </c>
      <c r="M1373" s="1">
        <f t="shared" si="373"/>
        <v>1352.9494716998056</v>
      </c>
      <c r="N1373" s="1">
        <f t="shared" si="371"/>
        <v>0.63139806698618028</v>
      </c>
      <c r="O1373" s="1">
        <f t="shared" si="372"/>
        <v>38.70288188784086</v>
      </c>
      <c r="P1373" s="1">
        <f t="shared" si="374"/>
        <v>1</v>
      </c>
      <c r="R1373" s="3">
        <f t="shared" si="382"/>
        <v>136500</v>
      </c>
      <c r="S1373" s="3">
        <f t="shared" si="383"/>
        <v>130000</v>
      </c>
      <c r="T1373" s="1">
        <f t="shared" si="384"/>
        <v>76.923076923076934</v>
      </c>
      <c r="U1373" s="1">
        <f t="shared" si="386"/>
        <v>63.697705802968962</v>
      </c>
      <c r="V1373" s="1">
        <f t="shared" si="385"/>
        <v>1</v>
      </c>
      <c r="W1373" s="1">
        <f t="shared" si="387"/>
        <v>1</v>
      </c>
      <c r="Y1373" s="3">
        <f t="shared" si="388"/>
        <v>134681.82151082729</v>
      </c>
      <c r="Z1373" s="3">
        <f t="shared" si="376"/>
        <v>141043.31943715963</v>
      </c>
      <c r="AA1373" s="3">
        <f t="shared" si="375"/>
        <v>-6361.4979263323476</v>
      </c>
      <c r="AB1373" s="3">
        <f t="shared" si="377"/>
        <v>1</v>
      </c>
      <c r="AC1373" s="3"/>
      <c r="AD1373" s="3"/>
      <c r="AE1373" s="3"/>
      <c r="AF1373" s="1"/>
      <c r="AG1373" s="1"/>
      <c r="AI1373" s="1"/>
      <c r="AJ1373" s="1"/>
      <c r="AK1373" s="1"/>
      <c r="AL1373" s="1"/>
      <c r="AM1373" s="1"/>
      <c r="AO1373" s="1"/>
    </row>
    <row r="1374" spans="1:41" x14ac:dyDescent="0.4">
      <c r="A1374" s="18">
        <v>42184</v>
      </c>
      <c r="B1374" s="19">
        <v>132500</v>
      </c>
      <c r="C1374" s="19">
        <v>134500</v>
      </c>
      <c r="D1374" s="19">
        <v>131500</v>
      </c>
      <c r="E1374" s="19">
        <v>134500</v>
      </c>
      <c r="F1374" s="28">
        <v>-0.37</v>
      </c>
      <c r="G1374" s="1">
        <f t="shared" si="378"/>
        <v>-1</v>
      </c>
      <c r="I1374" s="3">
        <f t="shared" si="379"/>
        <v>-500</v>
      </c>
      <c r="J1374" s="1">
        <f t="shared" si="380"/>
        <v>0</v>
      </c>
      <c r="K1374" s="1">
        <f t="shared" si="381"/>
        <v>500</v>
      </c>
      <c r="L1374" s="1">
        <f t="shared" si="373"/>
        <v>793.23184679257179</v>
      </c>
      <c r="M1374" s="1">
        <f t="shared" si="373"/>
        <v>1292.0245094355339</v>
      </c>
      <c r="N1374" s="1">
        <f t="shared" ref="N1374:N1437" si="389">L1374/M1374</f>
        <v>0.61394489113764794</v>
      </c>
      <c r="O1374" s="1">
        <f t="shared" ref="O1374:O1437" si="390">IF(M1374=0,100,100-(100/(1+N1374)))</f>
        <v>38.040015771845006</v>
      </c>
      <c r="P1374" s="1">
        <f t="shared" si="374"/>
        <v>-1</v>
      </c>
      <c r="R1374" s="3">
        <f t="shared" si="382"/>
        <v>136500</v>
      </c>
      <c r="S1374" s="3">
        <f t="shared" si="383"/>
        <v>131000</v>
      </c>
      <c r="T1374" s="1">
        <f t="shared" si="384"/>
        <v>63.636363636363633</v>
      </c>
      <c r="U1374" s="1">
        <f t="shared" si="386"/>
        <v>67.365967365967364</v>
      </c>
      <c r="V1374" s="1">
        <f t="shared" si="385"/>
        <v>-1</v>
      </c>
      <c r="W1374" s="1">
        <f t="shared" si="387"/>
        <v>1</v>
      </c>
      <c r="Y1374" s="3">
        <f t="shared" si="388"/>
        <v>134653.84897070003</v>
      </c>
      <c r="Z1374" s="3">
        <f t="shared" si="376"/>
        <v>140558.62910848114</v>
      </c>
      <c r="AA1374" s="3">
        <f t="shared" si="375"/>
        <v>-5904.780137781112</v>
      </c>
      <c r="AB1374" s="3">
        <f t="shared" si="377"/>
        <v>1</v>
      </c>
      <c r="AC1374" s="3"/>
      <c r="AD1374" s="3"/>
      <c r="AE1374" s="3"/>
      <c r="AF1374" s="1"/>
      <c r="AG1374" s="1"/>
      <c r="AI1374" s="1"/>
      <c r="AJ1374" s="1"/>
      <c r="AK1374" s="1"/>
      <c r="AL1374" s="1"/>
      <c r="AM1374" s="1"/>
      <c r="AO1374" s="1"/>
    </row>
    <row r="1375" spans="1:41" x14ac:dyDescent="0.4">
      <c r="A1375" s="15">
        <v>42185</v>
      </c>
      <c r="B1375" s="16">
        <v>135000</v>
      </c>
      <c r="C1375" s="16">
        <v>137000</v>
      </c>
      <c r="D1375" s="16">
        <v>134500</v>
      </c>
      <c r="E1375" s="16">
        <v>136000</v>
      </c>
      <c r="F1375" s="26">
        <v>1.1200000000000001</v>
      </c>
      <c r="G1375" s="1">
        <f t="shared" si="378"/>
        <v>1</v>
      </c>
      <c r="I1375" s="3">
        <f t="shared" si="379"/>
        <v>1500</v>
      </c>
      <c r="J1375" s="1">
        <f t="shared" si="380"/>
        <v>1500</v>
      </c>
      <c r="K1375" s="1">
        <f t="shared" si="381"/>
        <v>0</v>
      </c>
      <c r="L1375" s="1">
        <f t="shared" ref="L1375:M1438" si="391">((L1374*13)+J1375)/14</f>
        <v>843.71528630738806</v>
      </c>
      <c r="M1375" s="1">
        <f t="shared" si="391"/>
        <v>1199.7370444758528</v>
      </c>
      <c r="N1375" s="1">
        <f t="shared" si="389"/>
        <v>0.70325017485476971</v>
      </c>
      <c r="O1375" s="1">
        <f t="shared" si="390"/>
        <v>41.28871878229711</v>
      </c>
      <c r="P1375" s="1">
        <f t="shared" ref="P1375:P1438" si="392">IF(OR(O1375&gt;70,O1375&lt;30),IF(O1375&gt;70,-1,1),IF(O1375&gt;O1374,1,-1))</f>
        <v>1</v>
      </c>
      <c r="R1375" s="3">
        <f t="shared" si="382"/>
        <v>137000</v>
      </c>
      <c r="S1375" s="3">
        <f t="shared" si="383"/>
        <v>131000</v>
      </c>
      <c r="T1375" s="1">
        <f t="shared" si="384"/>
        <v>83.333333333333343</v>
      </c>
      <c r="U1375" s="1">
        <f t="shared" si="386"/>
        <v>74.630924630924639</v>
      </c>
      <c r="V1375" s="1">
        <f t="shared" si="385"/>
        <v>1</v>
      </c>
      <c r="W1375" s="1">
        <f t="shared" si="387"/>
        <v>1</v>
      </c>
      <c r="Y1375" s="3">
        <f t="shared" si="388"/>
        <v>134860.94912905389</v>
      </c>
      <c r="Z1375" s="3">
        <f t="shared" si="376"/>
        <v>140220.95287822327</v>
      </c>
      <c r="AA1375" s="3">
        <f t="shared" si="375"/>
        <v>-5360.0037491693802</v>
      </c>
      <c r="AB1375" s="3">
        <f t="shared" si="377"/>
        <v>1</v>
      </c>
      <c r="AC1375" s="3"/>
      <c r="AD1375" s="3"/>
      <c r="AE1375" s="3"/>
      <c r="AF1375" s="1"/>
      <c r="AG1375" s="1"/>
      <c r="AI1375" s="1"/>
      <c r="AJ1375" s="1"/>
      <c r="AK1375" s="1"/>
      <c r="AL1375" s="1"/>
      <c r="AM1375" s="1"/>
      <c r="AO1375" s="1"/>
    </row>
    <row r="1376" spans="1:41" x14ac:dyDescent="0.4">
      <c r="A1376" s="15">
        <v>42186</v>
      </c>
      <c r="B1376" s="16">
        <v>136000</v>
      </c>
      <c r="C1376" s="16">
        <v>136500</v>
      </c>
      <c r="D1376" s="16">
        <v>133500</v>
      </c>
      <c r="E1376" s="16">
        <v>136500</v>
      </c>
      <c r="F1376" s="26">
        <v>0.37</v>
      </c>
      <c r="G1376" s="1">
        <f t="shared" si="378"/>
        <v>1</v>
      </c>
      <c r="I1376" s="3">
        <f t="shared" si="379"/>
        <v>500</v>
      </c>
      <c r="J1376" s="1">
        <f t="shared" si="380"/>
        <v>500</v>
      </c>
      <c r="K1376" s="1">
        <f t="shared" si="381"/>
        <v>0</v>
      </c>
      <c r="L1376" s="1">
        <f t="shared" si="391"/>
        <v>819.16419442828897</v>
      </c>
      <c r="M1376" s="1">
        <f t="shared" si="391"/>
        <v>1114.0415412990062</v>
      </c>
      <c r="N1376" s="1">
        <f t="shared" si="389"/>
        <v>0.73530848183014674</v>
      </c>
      <c r="O1376" s="1">
        <f t="shared" si="390"/>
        <v>42.373358369956911</v>
      </c>
      <c r="P1376" s="1">
        <f t="shared" si="392"/>
        <v>1</v>
      </c>
      <c r="R1376" s="3">
        <f t="shared" si="382"/>
        <v>137000</v>
      </c>
      <c r="S1376" s="3">
        <f t="shared" si="383"/>
        <v>131500</v>
      </c>
      <c r="T1376" s="1">
        <f t="shared" si="384"/>
        <v>90.909090909090907</v>
      </c>
      <c r="U1376" s="1">
        <f t="shared" si="386"/>
        <v>79.292929292929287</v>
      </c>
      <c r="V1376" s="1">
        <f t="shared" si="385"/>
        <v>1</v>
      </c>
      <c r="W1376" s="1">
        <f t="shared" si="387"/>
        <v>1</v>
      </c>
      <c r="Y1376" s="3">
        <f t="shared" si="388"/>
        <v>135113.11080150714</v>
      </c>
      <c r="Z1376" s="3">
        <f t="shared" si="376"/>
        <v>139945.32673909562</v>
      </c>
      <c r="AA1376" s="3">
        <f t="shared" si="375"/>
        <v>-4832.2159375884803</v>
      </c>
      <c r="AB1376" s="3">
        <f t="shared" si="377"/>
        <v>1</v>
      </c>
      <c r="AC1376" s="3"/>
      <c r="AD1376" s="3"/>
      <c r="AE1376" s="3"/>
      <c r="AF1376" s="1"/>
      <c r="AG1376" s="1"/>
      <c r="AI1376" s="1"/>
      <c r="AJ1376" s="1"/>
      <c r="AK1376" s="1"/>
      <c r="AL1376" s="1"/>
      <c r="AM1376" s="1"/>
      <c r="AO1376" s="1"/>
    </row>
    <row r="1377" spans="1:41" x14ac:dyDescent="0.4">
      <c r="A1377" s="15">
        <v>42187</v>
      </c>
      <c r="B1377" s="16">
        <v>136500</v>
      </c>
      <c r="C1377" s="16">
        <v>136500</v>
      </c>
      <c r="D1377" s="16">
        <v>134000</v>
      </c>
      <c r="E1377" s="16">
        <v>135500</v>
      </c>
      <c r="F1377" s="26">
        <v>-0.73</v>
      </c>
      <c r="G1377" s="1">
        <f t="shared" si="378"/>
        <v>-1</v>
      </c>
      <c r="I1377" s="3">
        <f t="shared" si="379"/>
        <v>-1000</v>
      </c>
      <c r="J1377" s="1">
        <f t="shared" si="380"/>
        <v>0</v>
      </c>
      <c r="K1377" s="1">
        <f t="shared" si="381"/>
        <v>1000</v>
      </c>
      <c r="L1377" s="1">
        <f t="shared" si="391"/>
        <v>760.65246625483974</v>
      </c>
      <c r="M1377" s="1">
        <f t="shared" si="391"/>
        <v>1105.8957169205057</v>
      </c>
      <c r="N1377" s="1">
        <f t="shared" si="389"/>
        <v>0.68781572676035341</v>
      </c>
      <c r="O1377" s="1">
        <f t="shared" si="390"/>
        <v>40.751825916480144</v>
      </c>
      <c r="P1377" s="1">
        <f t="shared" si="392"/>
        <v>-1</v>
      </c>
      <c r="R1377" s="3">
        <f t="shared" si="382"/>
        <v>137000</v>
      </c>
      <c r="S1377" s="3">
        <f t="shared" si="383"/>
        <v>131500</v>
      </c>
      <c r="T1377" s="1">
        <f t="shared" si="384"/>
        <v>72.727272727272734</v>
      </c>
      <c r="U1377" s="1">
        <f t="shared" si="386"/>
        <v>82.323232323232332</v>
      </c>
      <c r="V1377" s="1">
        <f t="shared" si="385"/>
        <v>-1</v>
      </c>
      <c r="W1377" s="1">
        <f t="shared" si="387"/>
        <v>1</v>
      </c>
      <c r="Y1377" s="3">
        <f t="shared" si="388"/>
        <v>135172.6322166599</v>
      </c>
      <c r="Z1377" s="3">
        <f t="shared" si="376"/>
        <v>139616.04327694039</v>
      </c>
      <c r="AA1377" s="3">
        <f t="shared" si="375"/>
        <v>-4443.4110602804867</v>
      </c>
      <c r="AB1377" s="3">
        <f t="shared" si="377"/>
        <v>1</v>
      </c>
      <c r="AC1377" s="3"/>
      <c r="AD1377" s="3"/>
      <c r="AE1377" s="3"/>
      <c r="AF1377" s="1"/>
      <c r="AG1377" s="1"/>
      <c r="AI1377" s="1"/>
      <c r="AJ1377" s="1"/>
      <c r="AK1377" s="1"/>
      <c r="AL1377" s="1"/>
      <c r="AM1377" s="1"/>
      <c r="AO1377" s="1"/>
    </row>
    <row r="1378" spans="1:41" x14ac:dyDescent="0.4">
      <c r="A1378" s="15">
        <v>42188</v>
      </c>
      <c r="B1378" s="16">
        <v>135000</v>
      </c>
      <c r="C1378" s="16">
        <v>135500</v>
      </c>
      <c r="D1378" s="16">
        <v>134000</v>
      </c>
      <c r="E1378" s="16">
        <v>135000</v>
      </c>
      <c r="F1378" s="26">
        <v>-0.37</v>
      </c>
      <c r="G1378" s="1">
        <f t="shared" si="378"/>
        <v>-1</v>
      </c>
      <c r="I1378" s="3">
        <f t="shared" si="379"/>
        <v>-500</v>
      </c>
      <c r="J1378" s="1">
        <f t="shared" si="380"/>
        <v>0</v>
      </c>
      <c r="K1378" s="1">
        <f t="shared" si="381"/>
        <v>500</v>
      </c>
      <c r="L1378" s="1">
        <f t="shared" si="391"/>
        <v>706.3201472366369</v>
      </c>
      <c r="M1378" s="1">
        <f t="shared" si="391"/>
        <v>1062.6174514261838</v>
      </c>
      <c r="N1378" s="1">
        <f t="shared" si="389"/>
        <v>0.66469842584333128</v>
      </c>
      <c r="O1378" s="1">
        <f t="shared" si="390"/>
        <v>39.929059553630381</v>
      </c>
      <c r="P1378" s="1">
        <f t="shared" si="392"/>
        <v>-1</v>
      </c>
      <c r="R1378" s="3">
        <f t="shared" si="382"/>
        <v>137000</v>
      </c>
      <c r="S1378" s="3">
        <f t="shared" si="383"/>
        <v>131500</v>
      </c>
      <c r="T1378" s="1">
        <f t="shared" si="384"/>
        <v>63.636363636363633</v>
      </c>
      <c r="U1378" s="1">
        <f t="shared" si="386"/>
        <v>75.757575757575751</v>
      </c>
      <c r="V1378" s="1">
        <f t="shared" si="385"/>
        <v>-1</v>
      </c>
      <c r="W1378" s="1">
        <f t="shared" si="387"/>
        <v>-1</v>
      </c>
      <c r="Y1378" s="3">
        <f t="shared" si="388"/>
        <v>135146.07341409684</v>
      </c>
      <c r="Z1378" s="3">
        <f t="shared" si="376"/>
        <v>139274.11414531516</v>
      </c>
      <c r="AA1378" s="3">
        <f t="shared" si="375"/>
        <v>-4128.0407312183233</v>
      </c>
      <c r="AB1378" s="3">
        <f t="shared" si="377"/>
        <v>1</v>
      </c>
      <c r="AC1378" s="3"/>
      <c r="AD1378" s="3"/>
      <c r="AE1378" s="3"/>
      <c r="AF1378" s="1"/>
      <c r="AG1378" s="1"/>
      <c r="AI1378" s="1"/>
      <c r="AJ1378" s="1"/>
      <c r="AK1378" s="1"/>
      <c r="AL1378" s="1"/>
      <c r="AM1378" s="1"/>
      <c r="AO1378" s="1"/>
    </row>
    <row r="1379" spans="1:41" x14ac:dyDescent="0.4">
      <c r="A1379" s="18">
        <v>42191</v>
      </c>
      <c r="B1379" s="19">
        <v>131500</v>
      </c>
      <c r="C1379" s="19">
        <v>134000</v>
      </c>
      <c r="D1379" s="19">
        <v>131500</v>
      </c>
      <c r="E1379" s="19">
        <v>133000</v>
      </c>
      <c r="F1379" s="28">
        <v>-1.48</v>
      </c>
      <c r="G1379" s="1">
        <f t="shared" si="378"/>
        <v>-1</v>
      </c>
      <c r="I1379" s="3">
        <f t="shared" si="379"/>
        <v>-2000</v>
      </c>
      <c r="J1379" s="1">
        <f t="shared" si="380"/>
        <v>0</v>
      </c>
      <c r="K1379" s="1">
        <f t="shared" si="381"/>
        <v>2000</v>
      </c>
      <c r="L1379" s="1">
        <f t="shared" si="391"/>
        <v>655.8687081483057</v>
      </c>
      <c r="M1379" s="1">
        <f t="shared" si="391"/>
        <v>1129.573347752885</v>
      </c>
      <c r="N1379" s="1">
        <f t="shared" si="389"/>
        <v>0.5806340150049194</v>
      </c>
      <c r="O1379" s="1">
        <f t="shared" si="390"/>
        <v>36.734247744447806</v>
      </c>
      <c r="P1379" s="1">
        <f t="shared" si="392"/>
        <v>-1</v>
      </c>
      <c r="R1379" s="3">
        <f t="shared" si="382"/>
        <v>137000</v>
      </c>
      <c r="S1379" s="3">
        <f t="shared" si="383"/>
        <v>131500</v>
      </c>
      <c r="T1379" s="1">
        <f t="shared" si="384"/>
        <v>27.27272727272727</v>
      </c>
      <c r="U1379" s="1">
        <f t="shared" si="386"/>
        <v>54.545454545454554</v>
      </c>
      <c r="V1379" s="1">
        <f t="shared" si="385"/>
        <v>-1</v>
      </c>
      <c r="W1379" s="1">
        <f t="shared" si="387"/>
        <v>-1</v>
      </c>
      <c r="Y1379" s="3">
        <f t="shared" si="388"/>
        <v>134815.90827346654</v>
      </c>
      <c r="Z1379" s="3">
        <f t="shared" si="376"/>
        <v>138809.3649493659</v>
      </c>
      <c r="AA1379" s="3">
        <f t="shared" si="375"/>
        <v>-3993.4566758993606</v>
      </c>
      <c r="AB1379" s="3">
        <f t="shared" si="377"/>
        <v>1</v>
      </c>
      <c r="AC1379" s="3"/>
      <c r="AD1379" s="3"/>
      <c r="AE1379" s="3"/>
      <c r="AF1379" s="1"/>
      <c r="AG1379" s="1"/>
      <c r="AI1379" s="1"/>
      <c r="AJ1379" s="1"/>
      <c r="AK1379" s="1"/>
      <c r="AL1379" s="1"/>
      <c r="AM1379" s="1"/>
      <c r="AO1379" s="1"/>
    </row>
    <row r="1380" spans="1:41" x14ac:dyDescent="0.4">
      <c r="A1380" s="15">
        <v>42192</v>
      </c>
      <c r="B1380" s="16">
        <v>132500</v>
      </c>
      <c r="C1380" s="16">
        <v>133000</v>
      </c>
      <c r="D1380" s="16">
        <v>130500</v>
      </c>
      <c r="E1380" s="16">
        <v>131500</v>
      </c>
      <c r="F1380" s="26">
        <v>-1.1299999999999999</v>
      </c>
      <c r="G1380" s="1">
        <f t="shared" si="378"/>
        <v>-1</v>
      </c>
      <c r="I1380" s="3">
        <f t="shared" si="379"/>
        <v>-1500</v>
      </c>
      <c r="J1380" s="1">
        <f t="shared" si="380"/>
        <v>0</v>
      </c>
      <c r="K1380" s="1">
        <f t="shared" si="381"/>
        <v>1500</v>
      </c>
      <c r="L1380" s="1">
        <f t="shared" si="391"/>
        <v>609.02094328056955</v>
      </c>
      <c r="M1380" s="1">
        <f t="shared" si="391"/>
        <v>1156.0323943419646</v>
      </c>
      <c r="N1380" s="1">
        <f t="shared" si="389"/>
        <v>0.52681996305755407</v>
      </c>
      <c r="O1380" s="1">
        <f t="shared" si="390"/>
        <v>34.504393170401286</v>
      </c>
      <c r="P1380" s="1">
        <f t="shared" si="392"/>
        <v>-1</v>
      </c>
      <c r="R1380" s="3">
        <f t="shared" si="382"/>
        <v>136500</v>
      </c>
      <c r="S1380" s="3">
        <f t="shared" si="383"/>
        <v>130500</v>
      </c>
      <c r="T1380" s="1">
        <f t="shared" si="384"/>
        <v>16.666666666666664</v>
      </c>
      <c r="U1380" s="1">
        <f t="shared" si="386"/>
        <v>35.858585858585855</v>
      </c>
      <c r="V1380" s="1">
        <f t="shared" si="385"/>
        <v>-1</v>
      </c>
      <c r="W1380" s="1">
        <f t="shared" si="387"/>
        <v>-1</v>
      </c>
      <c r="Y1380" s="3">
        <f t="shared" si="388"/>
        <v>134305.76853908706</v>
      </c>
      <c r="Z1380" s="3">
        <f t="shared" si="376"/>
        <v>138267.93050867214</v>
      </c>
      <c r="AA1380" s="3">
        <f t="shared" si="375"/>
        <v>-3962.1619695850823</v>
      </c>
      <c r="AB1380" s="3">
        <f t="shared" si="377"/>
        <v>1</v>
      </c>
      <c r="AC1380" s="3"/>
      <c r="AD1380" s="3"/>
      <c r="AE1380" s="3"/>
      <c r="AF1380" s="1"/>
      <c r="AG1380" s="1"/>
      <c r="AI1380" s="1"/>
      <c r="AJ1380" s="1"/>
      <c r="AK1380" s="1"/>
      <c r="AL1380" s="1"/>
      <c r="AM1380" s="1"/>
      <c r="AO1380" s="1"/>
    </row>
    <row r="1381" spans="1:41" x14ac:dyDescent="0.4">
      <c r="A1381" s="15">
        <v>42193</v>
      </c>
      <c r="B1381" s="16">
        <v>131000</v>
      </c>
      <c r="C1381" s="16">
        <v>131500</v>
      </c>
      <c r="D1381" s="16">
        <v>128000</v>
      </c>
      <c r="E1381" s="16">
        <v>128000</v>
      </c>
      <c r="F1381" s="26">
        <v>-2.66</v>
      </c>
      <c r="G1381" s="1">
        <f t="shared" si="378"/>
        <v>-1</v>
      </c>
      <c r="I1381" s="3">
        <f t="shared" si="379"/>
        <v>-3500</v>
      </c>
      <c r="J1381" s="1">
        <f t="shared" si="380"/>
        <v>0</v>
      </c>
      <c r="K1381" s="1">
        <f t="shared" si="381"/>
        <v>3500</v>
      </c>
      <c r="L1381" s="1">
        <f t="shared" si="391"/>
        <v>565.51944733195739</v>
      </c>
      <c r="M1381" s="1">
        <f t="shared" si="391"/>
        <v>1323.4586518889671</v>
      </c>
      <c r="N1381" s="1">
        <f t="shared" si="389"/>
        <v>0.42730420517844953</v>
      </c>
      <c r="O1381" s="1">
        <f t="shared" si="390"/>
        <v>29.937850924009965</v>
      </c>
      <c r="P1381" s="1">
        <f t="shared" si="392"/>
        <v>1</v>
      </c>
      <c r="R1381" s="3">
        <f t="shared" si="382"/>
        <v>136500</v>
      </c>
      <c r="S1381" s="3">
        <f t="shared" si="383"/>
        <v>128000</v>
      </c>
      <c r="T1381" s="1">
        <f t="shared" si="384"/>
        <v>0</v>
      </c>
      <c r="U1381" s="1">
        <f t="shared" si="386"/>
        <v>14.646464646464645</v>
      </c>
      <c r="V1381" s="1">
        <f t="shared" si="385"/>
        <v>-1</v>
      </c>
      <c r="W1381" s="1">
        <f t="shared" si="387"/>
        <v>-1</v>
      </c>
      <c r="Y1381" s="3">
        <f t="shared" si="388"/>
        <v>133335.65030230445</v>
      </c>
      <c r="Z1381" s="3">
        <f t="shared" si="376"/>
        <v>137507.34306358531</v>
      </c>
      <c r="AA1381" s="3">
        <f t="shared" si="375"/>
        <v>-4171.6927612808649</v>
      </c>
      <c r="AB1381" s="3">
        <f t="shared" si="377"/>
        <v>-1</v>
      </c>
      <c r="AC1381" s="3"/>
      <c r="AD1381" s="3"/>
      <c r="AE1381" s="3"/>
      <c r="AF1381" s="1"/>
      <c r="AG1381" s="1"/>
      <c r="AI1381" s="1"/>
      <c r="AJ1381" s="1"/>
      <c r="AK1381" s="1"/>
      <c r="AL1381" s="1"/>
      <c r="AM1381" s="1"/>
      <c r="AO1381" s="1"/>
    </row>
    <row r="1382" spans="1:41" x14ac:dyDescent="0.4">
      <c r="A1382" s="15">
        <v>42194</v>
      </c>
      <c r="B1382" s="16">
        <v>125500</v>
      </c>
      <c r="C1382" s="16">
        <v>129500</v>
      </c>
      <c r="D1382" s="16">
        <v>125500</v>
      </c>
      <c r="E1382" s="16">
        <v>127000</v>
      </c>
      <c r="F1382" s="26">
        <v>-0.78</v>
      </c>
      <c r="G1382" s="1">
        <f t="shared" si="378"/>
        <v>-1</v>
      </c>
      <c r="I1382" s="3">
        <f t="shared" si="379"/>
        <v>-1000</v>
      </c>
      <c r="J1382" s="1">
        <f t="shared" si="380"/>
        <v>0</v>
      </c>
      <c r="K1382" s="1">
        <f t="shared" si="381"/>
        <v>1000</v>
      </c>
      <c r="L1382" s="1">
        <f t="shared" si="391"/>
        <v>525.12520109396041</v>
      </c>
      <c r="M1382" s="1">
        <f t="shared" si="391"/>
        <v>1300.3544624683266</v>
      </c>
      <c r="N1382" s="1">
        <f t="shared" si="389"/>
        <v>0.40383235206281393</v>
      </c>
      <c r="O1382" s="1">
        <f t="shared" si="390"/>
        <v>28.766422961361172</v>
      </c>
      <c r="P1382" s="1">
        <f t="shared" si="392"/>
        <v>1</v>
      </c>
      <c r="R1382" s="3">
        <f t="shared" si="382"/>
        <v>135500</v>
      </c>
      <c r="S1382" s="3">
        <f t="shared" si="383"/>
        <v>125500</v>
      </c>
      <c r="T1382" s="1">
        <f t="shared" si="384"/>
        <v>15</v>
      </c>
      <c r="U1382" s="1">
        <f t="shared" si="386"/>
        <v>10.555555555555555</v>
      </c>
      <c r="V1382" s="1">
        <f t="shared" si="385"/>
        <v>1</v>
      </c>
      <c r="W1382" s="1">
        <f t="shared" si="387"/>
        <v>-1</v>
      </c>
      <c r="Y1382" s="3">
        <f t="shared" si="388"/>
        <v>132360.93487118068</v>
      </c>
      <c r="Z1382" s="3">
        <f t="shared" si="376"/>
        <v>136729.0213551716</v>
      </c>
      <c r="AA1382" s="3">
        <f t="shared" si="375"/>
        <v>-4368.0864839909191</v>
      </c>
      <c r="AB1382" s="3">
        <f t="shared" si="377"/>
        <v>-1</v>
      </c>
      <c r="AC1382" s="3"/>
      <c r="AD1382" s="3"/>
      <c r="AE1382" s="3"/>
      <c r="AF1382" s="1"/>
      <c r="AG1382" s="1"/>
      <c r="AI1382" s="1"/>
      <c r="AJ1382" s="1"/>
      <c r="AK1382" s="1"/>
      <c r="AL1382" s="1"/>
      <c r="AM1382" s="1"/>
      <c r="AO1382" s="1"/>
    </row>
    <row r="1383" spans="1:41" x14ac:dyDescent="0.4">
      <c r="A1383" s="15">
        <v>42195</v>
      </c>
      <c r="B1383" s="16">
        <v>126500</v>
      </c>
      <c r="C1383" s="16">
        <v>127500</v>
      </c>
      <c r="D1383" s="16">
        <v>123500</v>
      </c>
      <c r="E1383" s="16">
        <v>124000</v>
      </c>
      <c r="F1383" s="26">
        <v>-2.36</v>
      </c>
      <c r="G1383" s="1">
        <f t="shared" si="378"/>
        <v>-1</v>
      </c>
      <c r="I1383" s="3">
        <f t="shared" si="379"/>
        <v>-3000</v>
      </c>
      <c r="J1383" s="1">
        <f t="shared" si="380"/>
        <v>0</v>
      </c>
      <c r="K1383" s="1">
        <f t="shared" si="381"/>
        <v>3000</v>
      </c>
      <c r="L1383" s="1">
        <f t="shared" si="391"/>
        <v>487.61625815867757</v>
      </c>
      <c r="M1383" s="1">
        <f t="shared" si="391"/>
        <v>1421.7577151491605</v>
      </c>
      <c r="N1383" s="1">
        <f t="shared" si="389"/>
        <v>0.34296719684585669</v>
      </c>
      <c r="O1383" s="1">
        <f t="shared" si="390"/>
        <v>25.538017432693991</v>
      </c>
      <c r="P1383" s="1">
        <f t="shared" si="392"/>
        <v>1</v>
      </c>
      <c r="R1383" s="3">
        <f t="shared" si="382"/>
        <v>134000</v>
      </c>
      <c r="S1383" s="3">
        <f t="shared" si="383"/>
        <v>123500</v>
      </c>
      <c r="T1383" s="1">
        <f t="shared" si="384"/>
        <v>4.7619047619047619</v>
      </c>
      <c r="U1383" s="1">
        <f t="shared" si="386"/>
        <v>6.5873015873015879</v>
      </c>
      <c r="V1383" s="1">
        <f t="shared" si="385"/>
        <v>-1</v>
      </c>
      <c r="W1383" s="1">
        <f t="shared" si="387"/>
        <v>-1</v>
      </c>
      <c r="Y1383" s="3">
        <f t="shared" si="388"/>
        <v>131074.63719869134</v>
      </c>
      <c r="Z1383" s="3">
        <f t="shared" si="376"/>
        <v>135786.13088441815</v>
      </c>
      <c r="AA1383" s="3">
        <f t="shared" si="375"/>
        <v>-4711.493685726804</v>
      </c>
      <c r="AB1383" s="3">
        <f t="shared" si="377"/>
        <v>-1</v>
      </c>
      <c r="AC1383" s="3"/>
      <c r="AD1383" s="3"/>
      <c r="AE1383" s="3"/>
      <c r="AF1383" s="1"/>
      <c r="AG1383" s="1"/>
      <c r="AI1383" s="1"/>
      <c r="AJ1383" s="1"/>
      <c r="AK1383" s="1"/>
      <c r="AL1383" s="1"/>
      <c r="AM1383" s="1"/>
      <c r="AO1383" s="1"/>
    </row>
    <row r="1384" spans="1:41" x14ac:dyDescent="0.4">
      <c r="A1384" s="18">
        <v>42198</v>
      </c>
      <c r="B1384" s="19">
        <v>124000</v>
      </c>
      <c r="C1384" s="19">
        <v>126000</v>
      </c>
      <c r="D1384" s="19">
        <v>124000</v>
      </c>
      <c r="E1384" s="19">
        <v>125500</v>
      </c>
      <c r="F1384" s="28">
        <v>1.21</v>
      </c>
      <c r="G1384" s="1">
        <f t="shared" si="378"/>
        <v>1</v>
      </c>
      <c r="I1384" s="3">
        <f t="shared" si="379"/>
        <v>1500</v>
      </c>
      <c r="J1384" s="1">
        <f t="shared" si="380"/>
        <v>1500</v>
      </c>
      <c r="K1384" s="1">
        <f t="shared" si="381"/>
        <v>0</v>
      </c>
      <c r="L1384" s="1">
        <f t="shared" si="391"/>
        <v>559.92938257591493</v>
      </c>
      <c r="M1384" s="1">
        <f t="shared" si="391"/>
        <v>1320.2035926385063</v>
      </c>
      <c r="N1384" s="1">
        <f t="shared" si="389"/>
        <v>0.42412351072069299</v>
      </c>
      <c r="O1384" s="1">
        <f t="shared" si="390"/>
        <v>29.781371315614393</v>
      </c>
      <c r="P1384" s="1">
        <f t="shared" si="392"/>
        <v>1</v>
      </c>
      <c r="R1384" s="3">
        <f t="shared" si="382"/>
        <v>133000</v>
      </c>
      <c r="S1384" s="3">
        <f t="shared" si="383"/>
        <v>123500</v>
      </c>
      <c r="T1384" s="1">
        <f t="shared" si="384"/>
        <v>21.052631578947366</v>
      </c>
      <c r="U1384" s="1">
        <f t="shared" si="386"/>
        <v>13.60484544695071</v>
      </c>
      <c r="V1384" s="1">
        <f t="shared" si="385"/>
        <v>1</v>
      </c>
      <c r="W1384" s="1">
        <f t="shared" si="387"/>
        <v>1</v>
      </c>
      <c r="Y1384" s="3">
        <f t="shared" si="388"/>
        <v>130217.00070658499</v>
      </c>
      <c r="Z1384" s="3">
        <f t="shared" si="376"/>
        <v>135024.19526335015</v>
      </c>
      <c r="AA1384" s="3">
        <f t="shared" si="375"/>
        <v>-4807.1945567651564</v>
      </c>
      <c r="AB1384" s="3">
        <f t="shared" si="377"/>
        <v>-1</v>
      </c>
      <c r="AC1384" s="3"/>
      <c r="AD1384" s="3"/>
      <c r="AE1384" s="3"/>
      <c r="AF1384" s="1"/>
      <c r="AG1384" s="1"/>
      <c r="AI1384" s="1"/>
      <c r="AJ1384" s="1"/>
      <c r="AK1384" s="1"/>
      <c r="AL1384" s="1"/>
      <c r="AM1384" s="1"/>
      <c r="AO1384" s="1"/>
    </row>
    <row r="1385" spans="1:41" x14ac:dyDescent="0.4">
      <c r="A1385" s="15">
        <v>42199</v>
      </c>
      <c r="B1385" s="16">
        <v>126000</v>
      </c>
      <c r="C1385" s="16">
        <v>127000</v>
      </c>
      <c r="D1385" s="16">
        <v>124500</v>
      </c>
      <c r="E1385" s="16">
        <v>125500</v>
      </c>
      <c r="F1385" s="26">
        <v>0</v>
      </c>
      <c r="G1385" s="1">
        <f t="shared" si="378"/>
        <v>-1</v>
      </c>
      <c r="I1385" s="3">
        <f t="shared" si="379"/>
        <v>0</v>
      </c>
      <c r="J1385" s="1">
        <f t="shared" si="380"/>
        <v>0</v>
      </c>
      <c r="K1385" s="1">
        <f t="shared" si="381"/>
        <v>0</v>
      </c>
      <c r="L1385" s="1">
        <f t="shared" si="391"/>
        <v>519.93442667763532</v>
      </c>
      <c r="M1385" s="1">
        <f t="shared" si="391"/>
        <v>1225.9033360214703</v>
      </c>
      <c r="N1385" s="1">
        <f t="shared" si="389"/>
        <v>0.42412351072069293</v>
      </c>
      <c r="O1385" s="1">
        <f t="shared" si="390"/>
        <v>29.781371315614379</v>
      </c>
      <c r="P1385" s="1">
        <f t="shared" si="392"/>
        <v>1</v>
      </c>
      <c r="R1385" s="3">
        <f t="shared" si="382"/>
        <v>131500</v>
      </c>
      <c r="S1385" s="3">
        <f t="shared" si="383"/>
        <v>123500</v>
      </c>
      <c r="T1385" s="1">
        <f t="shared" si="384"/>
        <v>25</v>
      </c>
      <c r="U1385" s="1">
        <f t="shared" si="386"/>
        <v>16.938178780284044</v>
      </c>
      <c r="V1385" s="1">
        <f t="shared" si="385"/>
        <v>1</v>
      </c>
      <c r="W1385" s="1">
        <f t="shared" si="387"/>
        <v>1</v>
      </c>
      <c r="Y1385" s="3">
        <f t="shared" si="388"/>
        <v>129491.3082901873</v>
      </c>
      <c r="Z1385" s="3">
        <f t="shared" si="376"/>
        <v>134318.69931791682</v>
      </c>
      <c r="AA1385" s="3">
        <f t="shared" ref="AA1385:AA1448" si="393">Y1385-Z1385</f>
        <v>-4827.3910277295217</v>
      </c>
      <c r="AB1385" s="3">
        <f t="shared" si="377"/>
        <v>-1</v>
      </c>
      <c r="AC1385" s="3"/>
      <c r="AD1385" s="3"/>
      <c r="AE1385" s="3"/>
      <c r="AF1385" s="1"/>
      <c r="AG1385" s="1"/>
      <c r="AI1385" s="1"/>
      <c r="AJ1385" s="1"/>
      <c r="AK1385" s="1"/>
      <c r="AL1385" s="1"/>
      <c r="AM1385" s="1"/>
      <c r="AO1385" s="1"/>
    </row>
    <row r="1386" spans="1:41" x14ac:dyDescent="0.4">
      <c r="A1386" s="15">
        <v>42200</v>
      </c>
      <c r="B1386" s="16">
        <v>126000</v>
      </c>
      <c r="C1386" s="16">
        <v>128500</v>
      </c>
      <c r="D1386" s="16">
        <v>125500</v>
      </c>
      <c r="E1386" s="16">
        <v>126500</v>
      </c>
      <c r="F1386" s="26">
        <v>0.8</v>
      </c>
      <c r="G1386" s="1">
        <f t="shared" si="378"/>
        <v>1</v>
      </c>
      <c r="I1386" s="3">
        <f t="shared" si="379"/>
        <v>1000</v>
      </c>
      <c r="J1386" s="1">
        <f t="shared" si="380"/>
        <v>1000</v>
      </c>
      <c r="K1386" s="1">
        <f t="shared" si="381"/>
        <v>0</v>
      </c>
      <c r="L1386" s="1">
        <f t="shared" si="391"/>
        <v>554.22482477208996</v>
      </c>
      <c r="M1386" s="1">
        <f t="shared" si="391"/>
        <v>1138.3388120199368</v>
      </c>
      <c r="N1386" s="1">
        <f t="shared" si="389"/>
        <v>0.48687158772056638</v>
      </c>
      <c r="O1386" s="1">
        <f t="shared" si="390"/>
        <v>32.744696431180046</v>
      </c>
      <c r="P1386" s="1">
        <f t="shared" si="392"/>
        <v>1</v>
      </c>
      <c r="R1386" s="3">
        <f t="shared" si="382"/>
        <v>129500</v>
      </c>
      <c r="S1386" s="3">
        <f t="shared" si="383"/>
        <v>123500</v>
      </c>
      <c r="T1386" s="1">
        <f t="shared" si="384"/>
        <v>50</v>
      </c>
      <c r="U1386" s="1">
        <f t="shared" si="386"/>
        <v>32.017543859649123</v>
      </c>
      <c r="V1386" s="1">
        <f t="shared" si="385"/>
        <v>1</v>
      </c>
      <c r="W1386" s="1">
        <f t="shared" si="387"/>
        <v>1</v>
      </c>
      <c r="Y1386" s="3">
        <f t="shared" si="388"/>
        <v>129031.10701477388</v>
      </c>
      <c r="Z1386" s="3">
        <f t="shared" ref="Z1386:Z1449" si="394">E1386*(2/(26+1))+Z1385*(1-(2/(26+1)))</f>
        <v>133739.53640547855</v>
      </c>
      <c r="AA1386" s="3">
        <f t="shared" si="393"/>
        <v>-4708.4293907046667</v>
      </c>
      <c r="AB1386" s="3">
        <f t="shared" ref="AB1386:AB1449" si="395">IF(AA1386&gt;AA1385,1,-1)</f>
        <v>1</v>
      </c>
      <c r="AC1386" s="3"/>
      <c r="AD1386" s="3"/>
      <c r="AE1386" s="3"/>
      <c r="AF1386" s="1"/>
      <c r="AG1386" s="1"/>
      <c r="AI1386" s="1"/>
      <c r="AJ1386" s="1"/>
      <c r="AK1386" s="1"/>
      <c r="AL1386" s="1"/>
      <c r="AM1386" s="1"/>
      <c r="AO1386" s="1"/>
    </row>
    <row r="1387" spans="1:41" x14ac:dyDescent="0.4">
      <c r="A1387" s="15">
        <v>42201</v>
      </c>
      <c r="B1387" s="16">
        <v>126000</v>
      </c>
      <c r="C1387" s="16">
        <v>128000</v>
      </c>
      <c r="D1387" s="16">
        <v>126000</v>
      </c>
      <c r="E1387" s="16">
        <v>127000</v>
      </c>
      <c r="F1387" s="26">
        <v>0.4</v>
      </c>
      <c r="G1387" s="1">
        <f t="shared" si="378"/>
        <v>1</v>
      </c>
      <c r="I1387" s="3">
        <f t="shared" si="379"/>
        <v>500</v>
      </c>
      <c r="J1387" s="1">
        <f t="shared" si="380"/>
        <v>500</v>
      </c>
      <c r="K1387" s="1">
        <f t="shared" si="381"/>
        <v>0</v>
      </c>
      <c r="L1387" s="1">
        <f t="shared" si="391"/>
        <v>550.35162300265495</v>
      </c>
      <c r="M1387" s="1">
        <f t="shared" si="391"/>
        <v>1057.0288968756556</v>
      </c>
      <c r="N1387" s="1">
        <f t="shared" si="389"/>
        <v>0.5206590137974213</v>
      </c>
      <c r="O1387" s="1">
        <f t="shared" si="390"/>
        <v>34.239037750956456</v>
      </c>
      <c r="P1387" s="1">
        <f t="shared" si="392"/>
        <v>1</v>
      </c>
      <c r="R1387" s="3">
        <f t="shared" si="382"/>
        <v>128500</v>
      </c>
      <c r="S1387" s="3">
        <f t="shared" si="383"/>
        <v>123500</v>
      </c>
      <c r="T1387" s="1">
        <f t="shared" si="384"/>
        <v>70</v>
      </c>
      <c r="U1387" s="1">
        <f t="shared" si="386"/>
        <v>48.333333333333336</v>
      </c>
      <c r="V1387" s="1">
        <f t="shared" si="385"/>
        <v>1</v>
      </c>
      <c r="W1387" s="1">
        <f t="shared" si="387"/>
        <v>1</v>
      </c>
      <c r="Y1387" s="3">
        <f t="shared" si="388"/>
        <v>128718.62901250098</v>
      </c>
      <c r="Z1387" s="3">
        <f t="shared" si="394"/>
        <v>133240.31148655422</v>
      </c>
      <c r="AA1387" s="3">
        <f t="shared" si="393"/>
        <v>-4521.682474053232</v>
      </c>
      <c r="AB1387" s="3">
        <f t="shared" si="395"/>
        <v>1</v>
      </c>
      <c r="AC1387" s="3"/>
      <c r="AD1387" s="3"/>
      <c r="AE1387" s="3"/>
      <c r="AF1387" s="1"/>
      <c r="AG1387" s="1"/>
      <c r="AI1387" s="1"/>
      <c r="AJ1387" s="1"/>
      <c r="AK1387" s="1"/>
      <c r="AL1387" s="1"/>
      <c r="AM1387" s="1"/>
      <c r="AO1387" s="1"/>
    </row>
    <row r="1388" spans="1:41" x14ac:dyDescent="0.4">
      <c r="A1388" s="15">
        <v>42202</v>
      </c>
      <c r="B1388" s="16">
        <v>126500</v>
      </c>
      <c r="C1388" s="16">
        <v>127000</v>
      </c>
      <c r="D1388" s="16">
        <v>123000</v>
      </c>
      <c r="E1388" s="16">
        <v>123500</v>
      </c>
      <c r="F1388" s="26">
        <v>-2.76</v>
      </c>
      <c r="G1388" s="1">
        <f t="shared" si="378"/>
        <v>-1</v>
      </c>
      <c r="I1388" s="3">
        <f t="shared" si="379"/>
        <v>-3500</v>
      </c>
      <c r="J1388" s="1">
        <f t="shared" si="380"/>
        <v>0</v>
      </c>
      <c r="K1388" s="1">
        <f t="shared" si="381"/>
        <v>3500</v>
      </c>
      <c r="L1388" s="1">
        <f t="shared" si="391"/>
        <v>511.0407927881796</v>
      </c>
      <c r="M1388" s="1">
        <f t="shared" si="391"/>
        <v>1231.5268328131085</v>
      </c>
      <c r="N1388" s="1">
        <f t="shared" si="389"/>
        <v>0.41496521161527389</v>
      </c>
      <c r="O1388" s="1">
        <f t="shared" si="390"/>
        <v>29.326884379126483</v>
      </c>
      <c r="P1388" s="1">
        <f t="shared" si="392"/>
        <v>1</v>
      </c>
      <c r="R1388" s="3">
        <f t="shared" si="382"/>
        <v>128500</v>
      </c>
      <c r="S1388" s="3">
        <f t="shared" si="383"/>
        <v>123000</v>
      </c>
      <c r="T1388" s="1">
        <f t="shared" si="384"/>
        <v>9.0909090909090917</v>
      </c>
      <c r="U1388" s="1">
        <f t="shared" si="386"/>
        <v>43.030303030303031</v>
      </c>
      <c r="V1388" s="1">
        <f t="shared" si="385"/>
        <v>-1</v>
      </c>
      <c r="W1388" s="1">
        <f t="shared" si="387"/>
        <v>-1</v>
      </c>
      <c r="Y1388" s="3">
        <f t="shared" si="388"/>
        <v>127915.76301057775</v>
      </c>
      <c r="Z1388" s="3">
        <f t="shared" si="394"/>
        <v>132518.80693199465</v>
      </c>
      <c r="AA1388" s="3">
        <f t="shared" si="393"/>
        <v>-4603.0439214169019</v>
      </c>
      <c r="AB1388" s="3">
        <f t="shared" si="395"/>
        <v>-1</v>
      </c>
      <c r="AC1388" s="3"/>
      <c r="AD1388" s="3"/>
      <c r="AE1388" s="3"/>
      <c r="AF1388" s="1"/>
      <c r="AG1388" s="1"/>
      <c r="AI1388" s="1"/>
      <c r="AJ1388" s="1"/>
      <c r="AK1388" s="1"/>
      <c r="AL1388" s="1"/>
      <c r="AM1388" s="1"/>
      <c r="AO1388" s="1"/>
    </row>
    <row r="1389" spans="1:41" x14ac:dyDescent="0.4">
      <c r="A1389" s="18">
        <v>42205</v>
      </c>
      <c r="B1389" s="19">
        <v>123000</v>
      </c>
      <c r="C1389" s="19">
        <v>125500</v>
      </c>
      <c r="D1389" s="19">
        <v>123000</v>
      </c>
      <c r="E1389" s="19">
        <v>124000</v>
      </c>
      <c r="F1389" s="28">
        <v>0.4</v>
      </c>
      <c r="G1389" s="1">
        <f t="shared" si="378"/>
        <v>1</v>
      </c>
      <c r="I1389" s="3">
        <f t="shared" si="379"/>
        <v>500</v>
      </c>
      <c r="J1389" s="1">
        <f t="shared" si="380"/>
        <v>500</v>
      </c>
      <c r="K1389" s="1">
        <f t="shared" si="381"/>
        <v>0</v>
      </c>
      <c r="L1389" s="1">
        <f t="shared" si="391"/>
        <v>510.25216473188101</v>
      </c>
      <c r="M1389" s="1">
        <f t="shared" si="391"/>
        <v>1143.5606304693151</v>
      </c>
      <c r="N1389" s="1">
        <f t="shared" si="389"/>
        <v>0.44619598745933958</v>
      </c>
      <c r="O1389" s="1">
        <f t="shared" si="390"/>
        <v>30.853078789356317</v>
      </c>
      <c r="P1389" s="1">
        <f t="shared" si="392"/>
        <v>1</v>
      </c>
      <c r="R1389" s="3">
        <f t="shared" si="382"/>
        <v>128500</v>
      </c>
      <c r="S1389" s="3">
        <f t="shared" si="383"/>
        <v>123000</v>
      </c>
      <c r="T1389" s="1">
        <f t="shared" si="384"/>
        <v>18.181818181818183</v>
      </c>
      <c r="U1389" s="1">
        <f t="shared" si="386"/>
        <v>32.424242424242429</v>
      </c>
      <c r="V1389" s="1">
        <f t="shared" si="385"/>
        <v>1</v>
      </c>
      <c r="W1389" s="1">
        <f t="shared" si="387"/>
        <v>-1</v>
      </c>
      <c r="Y1389" s="3">
        <f t="shared" si="388"/>
        <v>127313.33793202732</v>
      </c>
      <c r="Z1389" s="3">
        <f t="shared" si="394"/>
        <v>131887.78419629135</v>
      </c>
      <c r="AA1389" s="3">
        <f t="shared" si="393"/>
        <v>-4574.4462642640283</v>
      </c>
      <c r="AB1389" s="3">
        <f t="shared" si="395"/>
        <v>1</v>
      </c>
      <c r="AC1389" s="3"/>
      <c r="AD1389" s="3"/>
      <c r="AE1389" s="3"/>
      <c r="AF1389" s="1"/>
      <c r="AG1389" s="1"/>
      <c r="AI1389" s="1"/>
      <c r="AJ1389" s="1"/>
      <c r="AK1389" s="1"/>
      <c r="AL1389" s="1"/>
      <c r="AM1389" s="1"/>
      <c r="AO1389" s="1"/>
    </row>
    <row r="1390" spans="1:41" x14ac:dyDescent="0.4">
      <c r="A1390" s="15">
        <v>42206</v>
      </c>
      <c r="B1390" s="16">
        <v>125000</v>
      </c>
      <c r="C1390" s="16">
        <v>134000</v>
      </c>
      <c r="D1390" s="16">
        <v>124500</v>
      </c>
      <c r="E1390" s="16">
        <v>133000</v>
      </c>
      <c r="F1390" s="26">
        <v>7.26</v>
      </c>
      <c r="G1390" s="1">
        <f t="shared" si="378"/>
        <v>1</v>
      </c>
      <c r="I1390" s="3">
        <f t="shared" si="379"/>
        <v>9000</v>
      </c>
      <c r="J1390" s="1">
        <f t="shared" si="380"/>
        <v>9000</v>
      </c>
      <c r="K1390" s="1">
        <f t="shared" si="381"/>
        <v>0</v>
      </c>
      <c r="L1390" s="1">
        <f t="shared" si="391"/>
        <v>1116.6627243938894</v>
      </c>
      <c r="M1390" s="1">
        <f t="shared" si="391"/>
        <v>1061.8777282929354</v>
      </c>
      <c r="N1390" s="1">
        <f t="shared" si="389"/>
        <v>1.0515925653596916</v>
      </c>
      <c r="O1390" s="1">
        <f t="shared" si="390"/>
        <v>51.257378444209913</v>
      </c>
      <c r="P1390" s="1">
        <f t="shared" si="392"/>
        <v>1</v>
      </c>
      <c r="R1390" s="3">
        <f t="shared" si="382"/>
        <v>134000</v>
      </c>
      <c r="S1390" s="3">
        <f t="shared" si="383"/>
        <v>123000</v>
      </c>
      <c r="T1390" s="1">
        <f t="shared" si="384"/>
        <v>90.909090909090907</v>
      </c>
      <c r="U1390" s="1">
        <f t="shared" si="386"/>
        <v>39.393939393939398</v>
      </c>
      <c r="V1390" s="1">
        <f t="shared" si="385"/>
        <v>1</v>
      </c>
      <c r="W1390" s="1">
        <f t="shared" si="387"/>
        <v>1</v>
      </c>
      <c r="Y1390" s="3">
        <f t="shared" si="388"/>
        <v>128188.20901940775</v>
      </c>
      <c r="Z1390" s="3">
        <f t="shared" si="394"/>
        <v>131970.17055212162</v>
      </c>
      <c r="AA1390" s="3">
        <f t="shared" si="393"/>
        <v>-3781.9615327138745</v>
      </c>
      <c r="AB1390" s="3">
        <f t="shared" si="395"/>
        <v>1</v>
      </c>
      <c r="AC1390" s="3"/>
      <c r="AD1390" s="3"/>
      <c r="AE1390" s="3"/>
      <c r="AF1390" s="1"/>
      <c r="AG1390" s="1"/>
      <c r="AI1390" s="1"/>
      <c r="AJ1390" s="1"/>
      <c r="AK1390" s="1"/>
      <c r="AL1390" s="1"/>
      <c r="AM1390" s="1"/>
      <c r="AO1390" s="1"/>
    </row>
    <row r="1391" spans="1:41" x14ac:dyDescent="0.4">
      <c r="A1391" s="15">
        <v>42207</v>
      </c>
      <c r="B1391" s="16">
        <v>132500</v>
      </c>
      <c r="C1391" s="16">
        <v>134000</v>
      </c>
      <c r="D1391" s="16">
        <v>128000</v>
      </c>
      <c r="E1391" s="16">
        <v>131000</v>
      </c>
      <c r="F1391" s="26">
        <v>-1.5</v>
      </c>
      <c r="G1391" s="1">
        <f t="shared" si="378"/>
        <v>-1</v>
      </c>
      <c r="I1391" s="3">
        <f t="shared" si="379"/>
        <v>-2000</v>
      </c>
      <c r="J1391" s="1">
        <f t="shared" si="380"/>
        <v>0</v>
      </c>
      <c r="K1391" s="1">
        <f t="shared" si="381"/>
        <v>2000</v>
      </c>
      <c r="L1391" s="1">
        <f t="shared" si="391"/>
        <v>1036.9011012228973</v>
      </c>
      <c r="M1391" s="1">
        <f t="shared" si="391"/>
        <v>1128.8864619862973</v>
      </c>
      <c r="N1391" s="1">
        <f t="shared" si="389"/>
        <v>0.91851672966159059</v>
      </c>
      <c r="O1391" s="1">
        <f t="shared" si="390"/>
        <v>47.876399275580404</v>
      </c>
      <c r="P1391" s="1">
        <f t="shared" si="392"/>
        <v>-1</v>
      </c>
      <c r="R1391" s="3">
        <f t="shared" si="382"/>
        <v>134000</v>
      </c>
      <c r="S1391" s="3">
        <f t="shared" si="383"/>
        <v>123000</v>
      </c>
      <c r="T1391" s="1">
        <f t="shared" si="384"/>
        <v>72.727272727272734</v>
      </c>
      <c r="U1391" s="1">
        <f t="shared" si="386"/>
        <v>60.606060606060602</v>
      </c>
      <c r="V1391" s="1">
        <f t="shared" si="385"/>
        <v>-1</v>
      </c>
      <c r="W1391" s="1">
        <f t="shared" si="387"/>
        <v>1</v>
      </c>
      <c r="Y1391" s="3">
        <f t="shared" si="388"/>
        <v>128620.79224719117</v>
      </c>
      <c r="Z1391" s="3">
        <f t="shared" si="394"/>
        <v>131898.30606677927</v>
      </c>
      <c r="AA1391" s="3">
        <f t="shared" si="393"/>
        <v>-3277.5138195881009</v>
      </c>
      <c r="AB1391" s="3">
        <f t="shared" si="395"/>
        <v>1</v>
      </c>
      <c r="AC1391" s="3"/>
      <c r="AD1391" s="3"/>
      <c r="AE1391" s="3"/>
      <c r="AF1391" s="1"/>
      <c r="AG1391" s="1"/>
      <c r="AI1391" s="1"/>
      <c r="AJ1391" s="1"/>
      <c r="AK1391" s="1"/>
      <c r="AL1391" s="1"/>
      <c r="AM1391" s="1"/>
      <c r="AO1391" s="1"/>
    </row>
    <row r="1392" spans="1:41" x14ac:dyDescent="0.4">
      <c r="A1392" s="15">
        <v>42208</v>
      </c>
      <c r="B1392" s="16">
        <v>131000</v>
      </c>
      <c r="C1392" s="16">
        <v>139500</v>
      </c>
      <c r="D1392" s="16">
        <v>130500</v>
      </c>
      <c r="E1392" s="16">
        <v>138000</v>
      </c>
      <c r="F1392" s="26">
        <v>5.34</v>
      </c>
      <c r="G1392" s="1">
        <f t="shared" si="378"/>
        <v>1</v>
      </c>
      <c r="I1392" s="3">
        <f t="shared" si="379"/>
        <v>7000</v>
      </c>
      <c r="J1392" s="1">
        <f t="shared" si="380"/>
        <v>7000</v>
      </c>
      <c r="K1392" s="1">
        <f t="shared" si="381"/>
        <v>0</v>
      </c>
      <c r="L1392" s="1">
        <f t="shared" si="391"/>
        <v>1462.8367368498332</v>
      </c>
      <c r="M1392" s="1">
        <f t="shared" si="391"/>
        <v>1048.2517147015617</v>
      </c>
      <c r="N1392" s="1">
        <f t="shared" si="389"/>
        <v>1.3955014013655149</v>
      </c>
      <c r="O1392" s="1">
        <f t="shared" si="390"/>
        <v>58.255085994524279</v>
      </c>
      <c r="P1392" s="1">
        <f t="shared" si="392"/>
        <v>1</v>
      </c>
      <c r="R1392" s="3">
        <f t="shared" si="382"/>
        <v>139500</v>
      </c>
      <c r="S1392" s="3">
        <f t="shared" si="383"/>
        <v>123000</v>
      </c>
      <c r="T1392" s="1">
        <f t="shared" si="384"/>
        <v>90.909090909090907</v>
      </c>
      <c r="U1392" s="1">
        <f t="shared" si="386"/>
        <v>84.848484848484844</v>
      </c>
      <c r="V1392" s="1">
        <f t="shared" si="385"/>
        <v>1</v>
      </c>
      <c r="W1392" s="1">
        <f t="shared" si="387"/>
        <v>1</v>
      </c>
      <c r="Y1392" s="3">
        <f t="shared" si="388"/>
        <v>130063.74728608484</v>
      </c>
      <c r="Z1392" s="3">
        <f t="shared" si="394"/>
        <v>132350.28339516598</v>
      </c>
      <c r="AA1392" s="3">
        <f t="shared" si="393"/>
        <v>-2286.5361090811493</v>
      </c>
      <c r="AB1392" s="3">
        <f t="shared" si="395"/>
        <v>1</v>
      </c>
      <c r="AC1392" s="3"/>
      <c r="AD1392" s="3"/>
      <c r="AE1392" s="3"/>
      <c r="AF1392" s="1"/>
      <c r="AG1392" s="1"/>
      <c r="AI1392" s="1"/>
      <c r="AJ1392" s="1"/>
      <c r="AK1392" s="1"/>
      <c r="AL1392" s="1"/>
      <c r="AM1392" s="1"/>
      <c r="AO1392" s="1"/>
    </row>
    <row r="1393" spans="1:41" x14ac:dyDescent="0.4">
      <c r="A1393" s="15">
        <v>42209</v>
      </c>
      <c r="B1393" s="16">
        <v>138000</v>
      </c>
      <c r="C1393" s="16">
        <v>140500</v>
      </c>
      <c r="D1393" s="16">
        <v>135500</v>
      </c>
      <c r="E1393" s="16">
        <v>139000</v>
      </c>
      <c r="F1393" s="26">
        <v>0.72</v>
      </c>
      <c r="G1393" s="1">
        <f t="shared" si="378"/>
        <v>1</v>
      </c>
      <c r="I1393" s="3">
        <f t="shared" si="379"/>
        <v>1000</v>
      </c>
      <c r="J1393" s="1">
        <f t="shared" si="380"/>
        <v>1000</v>
      </c>
      <c r="K1393" s="1">
        <f t="shared" si="381"/>
        <v>0</v>
      </c>
      <c r="L1393" s="1">
        <f t="shared" si="391"/>
        <v>1429.7769699319881</v>
      </c>
      <c r="M1393" s="1">
        <f t="shared" si="391"/>
        <v>973.37659222287868</v>
      </c>
      <c r="N1393" s="1">
        <f t="shared" si="389"/>
        <v>1.4688836585507341</v>
      </c>
      <c r="O1393" s="1">
        <f t="shared" si="390"/>
        <v>59.495863786995429</v>
      </c>
      <c r="P1393" s="1">
        <f t="shared" si="392"/>
        <v>1</v>
      </c>
      <c r="R1393" s="3">
        <f t="shared" si="382"/>
        <v>140500</v>
      </c>
      <c r="S1393" s="3">
        <f t="shared" si="383"/>
        <v>123000</v>
      </c>
      <c r="T1393" s="1">
        <f t="shared" si="384"/>
        <v>91.428571428571431</v>
      </c>
      <c r="U1393" s="1">
        <f t="shared" si="386"/>
        <v>85.021645021645028</v>
      </c>
      <c r="V1393" s="1">
        <f t="shared" si="385"/>
        <v>1</v>
      </c>
      <c r="W1393" s="1">
        <f t="shared" si="387"/>
        <v>1</v>
      </c>
      <c r="Y1393" s="3">
        <f t="shared" si="388"/>
        <v>131438.55539591794</v>
      </c>
      <c r="Z1393" s="3">
        <f t="shared" si="394"/>
        <v>132842.85499552407</v>
      </c>
      <c r="AA1393" s="3">
        <f t="shared" si="393"/>
        <v>-1404.2995996061363</v>
      </c>
      <c r="AB1393" s="3">
        <f t="shared" si="395"/>
        <v>1</v>
      </c>
      <c r="AC1393" s="3"/>
      <c r="AD1393" s="3"/>
      <c r="AE1393" s="3"/>
      <c r="AF1393" s="1"/>
      <c r="AG1393" s="1"/>
      <c r="AI1393" s="1"/>
      <c r="AJ1393" s="1"/>
      <c r="AK1393" s="1"/>
      <c r="AL1393" s="1"/>
      <c r="AM1393" s="1"/>
      <c r="AO1393" s="1"/>
    </row>
    <row r="1394" spans="1:41" x14ac:dyDescent="0.4">
      <c r="A1394" s="18">
        <v>42212</v>
      </c>
      <c r="B1394" s="19">
        <v>139000</v>
      </c>
      <c r="C1394" s="19">
        <v>145500</v>
      </c>
      <c r="D1394" s="19">
        <v>138000</v>
      </c>
      <c r="E1394" s="19">
        <v>145000</v>
      </c>
      <c r="F1394" s="28">
        <v>4.32</v>
      </c>
      <c r="G1394" s="1">
        <f t="shared" si="378"/>
        <v>1</v>
      </c>
      <c r="I1394" s="3">
        <f t="shared" si="379"/>
        <v>6000</v>
      </c>
      <c r="J1394" s="1">
        <f t="shared" si="380"/>
        <v>6000</v>
      </c>
      <c r="K1394" s="1">
        <f t="shared" si="381"/>
        <v>0</v>
      </c>
      <c r="L1394" s="1">
        <f t="shared" si="391"/>
        <v>1756.2214720797033</v>
      </c>
      <c r="M1394" s="1">
        <f t="shared" si="391"/>
        <v>903.84969277838729</v>
      </c>
      <c r="N1394" s="1">
        <f t="shared" si="389"/>
        <v>1.9430459357475347</v>
      </c>
      <c r="O1394" s="1">
        <f t="shared" si="390"/>
        <v>66.021597289612146</v>
      </c>
      <c r="P1394" s="1">
        <f t="shared" si="392"/>
        <v>1</v>
      </c>
      <c r="R1394" s="3">
        <f t="shared" si="382"/>
        <v>145500</v>
      </c>
      <c r="S1394" s="3">
        <f t="shared" si="383"/>
        <v>124500</v>
      </c>
      <c r="T1394" s="1">
        <f t="shared" si="384"/>
        <v>97.61904761904762</v>
      </c>
      <c r="U1394" s="1">
        <f t="shared" si="386"/>
        <v>93.31890331890331</v>
      </c>
      <c r="V1394" s="1">
        <f t="shared" si="385"/>
        <v>1</v>
      </c>
      <c r="W1394" s="1">
        <f t="shared" si="387"/>
        <v>1</v>
      </c>
      <c r="Y1394" s="3">
        <f t="shared" si="388"/>
        <v>133524.93148885365</v>
      </c>
      <c r="Z1394" s="3">
        <f t="shared" si="394"/>
        <v>133743.38425511488</v>
      </c>
      <c r="AA1394" s="3">
        <f t="shared" si="393"/>
        <v>-218.45276626123814</v>
      </c>
      <c r="AB1394" s="3">
        <f t="shared" si="395"/>
        <v>1</v>
      </c>
      <c r="AC1394" s="3"/>
      <c r="AD1394" s="3"/>
      <c r="AE1394" s="3"/>
      <c r="AF1394" s="1"/>
      <c r="AG1394" s="1"/>
      <c r="AI1394" s="1"/>
      <c r="AJ1394" s="1"/>
      <c r="AK1394" s="1"/>
      <c r="AL1394" s="1"/>
      <c r="AM1394" s="1"/>
      <c r="AO1394" s="1"/>
    </row>
    <row r="1395" spans="1:41" x14ac:dyDescent="0.4">
      <c r="A1395" s="15">
        <v>42213</v>
      </c>
      <c r="B1395" s="16">
        <v>143000</v>
      </c>
      <c r="C1395" s="16">
        <v>148000</v>
      </c>
      <c r="D1395" s="16">
        <v>141500</v>
      </c>
      <c r="E1395" s="16">
        <v>145000</v>
      </c>
      <c r="F1395" s="26">
        <v>0</v>
      </c>
      <c r="G1395" s="1">
        <f t="shared" si="378"/>
        <v>-1</v>
      </c>
      <c r="I1395" s="3">
        <f t="shared" si="379"/>
        <v>0</v>
      </c>
      <c r="J1395" s="1">
        <f t="shared" si="380"/>
        <v>0</v>
      </c>
      <c r="K1395" s="1">
        <f t="shared" si="381"/>
        <v>0</v>
      </c>
      <c r="L1395" s="1">
        <f t="shared" si="391"/>
        <v>1630.7770812168674</v>
      </c>
      <c r="M1395" s="1">
        <f t="shared" si="391"/>
        <v>839.28900043707392</v>
      </c>
      <c r="N1395" s="1">
        <f t="shared" si="389"/>
        <v>1.9430459357475347</v>
      </c>
      <c r="O1395" s="1">
        <f t="shared" si="390"/>
        <v>66.021597289612146</v>
      </c>
      <c r="P1395" s="1">
        <f t="shared" si="392"/>
        <v>-1</v>
      </c>
      <c r="R1395" s="3">
        <f t="shared" si="382"/>
        <v>148000</v>
      </c>
      <c r="S1395" s="3">
        <f t="shared" si="383"/>
        <v>128000</v>
      </c>
      <c r="T1395" s="1">
        <f t="shared" si="384"/>
        <v>85</v>
      </c>
      <c r="U1395" s="1">
        <f t="shared" si="386"/>
        <v>91.349206349206341</v>
      </c>
      <c r="V1395" s="1">
        <f t="shared" si="385"/>
        <v>-1</v>
      </c>
      <c r="W1395" s="1">
        <f t="shared" si="387"/>
        <v>-1</v>
      </c>
      <c r="Y1395" s="3">
        <f t="shared" si="388"/>
        <v>135290.32664441463</v>
      </c>
      <c r="Z1395" s="3">
        <f t="shared" si="394"/>
        <v>134577.20764362489</v>
      </c>
      <c r="AA1395" s="3">
        <f t="shared" si="393"/>
        <v>713.11900078973849</v>
      </c>
      <c r="AB1395" s="3">
        <f t="shared" si="395"/>
        <v>1</v>
      </c>
      <c r="AC1395" s="3"/>
      <c r="AD1395" s="3"/>
      <c r="AE1395" s="3"/>
      <c r="AF1395" s="1"/>
      <c r="AG1395" s="1"/>
      <c r="AI1395" s="1"/>
      <c r="AJ1395" s="1"/>
      <c r="AK1395" s="1"/>
      <c r="AL1395" s="1"/>
      <c r="AM1395" s="1"/>
      <c r="AO1395" s="1"/>
    </row>
    <row r="1396" spans="1:41" x14ac:dyDescent="0.4">
      <c r="A1396" s="15">
        <v>42214</v>
      </c>
      <c r="B1396" s="16">
        <v>145000</v>
      </c>
      <c r="C1396" s="16">
        <v>146500</v>
      </c>
      <c r="D1396" s="16">
        <v>142500</v>
      </c>
      <c r="E1396" s="16">
        <v>146000</v>
      </c>
      <c r="F1396" s="26">
        <v>0.69</v>
      </c>
      <c r="G1396" s="1">
        <f t="shared" si="378"/>
        <v>1</v>
      </c>
      <c r="I1396" s="3">
        <f t="shared" si="379"/>
        <v>1000</v>
      </c>
      <c r="J1396" s="1">
        <f t="shared" si="380"/>
        <v>1000</v>
      </c>
      <c r="K1396" s="1">
        <f t="shared" si="381"/>
        <v>0</v>
      </c>
      <c r="L1396" s="1">
        <f t="shared" si="391"/>
        <v>1585.7215754156625</v>
      </c>
      <c r="M1396" s="1">
        <f t="shared" si="391"/>
        <v>779.33978612014005</v>
      </c>
      <c r="N1396" s="1">
        <f t="shared" si="389"/>
        <v>2.0346986047125966</v>
      </c>
      <c r="O1396" s="1">
        <f t="shared" si="390"/>
        <v>67.047798471746233</v>
      </c>
      <c r="P1396" s="1">
        <f t="shared" si="392"/>
        <v>1</v>
      </c>
      <c r="R1396" s="3">
        <f t="shared" si="382"/>
        <v>148000</v>
      </c>
      <c r="S1396" s="3">
        <f t="shared" si="383"/>
        <v>130500</v>
      </c>
      <c r="T1396" s="1">
        <f t="shared" si="384"/>
        <v>88.571428571428569</v>
      </c>
      <c r="U1396" s="1">
        <f t="shared" si="386"/>
        <v>90.396825396825406</v>
      </c>
      <c r="V1396" s="1">
        <f t="shared" si="385"/>
        <v>1</v>
      </c>
      <c r="W1396" s="1">
        <f t="shared" si="387"/>
        <v>-1</v>
      </c>
      <c r="Y1396" s="3">
        <f t="shared" si="388"/>
        <v>136937.96869912007</v>
      </c>
      <c r="Z1396" s="3">
        <f t="shared" si="394"/>
        <v>135423.34041076378</v>
      </c>
      <c r="AA1396" s="3">
        <f t="shared" si="393"/>
        <v>1514.6282883562963</v>
      </c>
      <c r="AB1396" s="3">
        <f t="shared" si="395"/>
        <v>1</v>
      </c>
      <c r="AC1396" s="3"/>
      <c r="AD1396" s="3"/>
      <c r="AE1396" s="3"/>
      <c r="AF1396" s="1"/>
      <c r="AG1396" s="1"/>
      <c r="AI1396" s="1"/>
      <c r="AJ1396" s="1"/>
      <c r="AK1396" s="1"/>
      <c r="AL1396" s="1"/>
      <c r="AM1396" s="1"/>
      <c r="AO1396" s="1"/>
    </row>
    <row r="1397" spans="1:41" x14ac:dyDescent="0.4">
      <c r="A1397" s="15">
        <v>42215</v>
      </c>
      <c r="B1397" s="16">
        <v>146500</v>
      </c>
      <c r="C1397" s="16">
        <v>151000</v>
      </c>
      <c r="D1397" s="16">
        <v>144500</v>
      </c>
      <c r="E1397" s="16">
        <v>150000</v>
      </c>
      <c r="F1397" s="26">
        <v>2.74</v>
      </c>
      <c r="G1397" s="1">
        <f t="shared" si="378"/>
        <v>1</v>
      </c>
      <c r="I1397" s="3">
        <f t="shared" si="379"/>
        <v>4000</v>
      </c>
      <c r="J1397" s="1">
        <f t="shared" si="380"/>
        <v>4000</v>
      </c>
      <c r="K1397" s="1">
        <f t="shared" si="381"/>
        <v>0</v>
      </c>
      <c r="L1397" s="1">
        <f t="shared" si="391"/>
        <v>1758.1700343145437</v>
      </c>
      <c r="M1397" s="1">
        <f t="shared" si="391"/>
        <v>723.6726585401301</v>
      </c>
      <c r="N1397" s="1">
        <f t="shared" si="389"/>
        <v>2.4295101017928635</v>
      </c>
      <c r="O1397" s="1">
        <f t="shared" si="390"/>
        <v>70.84131638868115</v>
      </c>
      <c r="P1397" s="1">
        <f t="shared" si="392"/>
        <v>-1</v>
      </c>
      <c r="R1397" s="3">
        <f t="shared" si="382"/>
        <v>151000</v>
      </c>
      <c r="S1397" s="3">
        <f t="shared" si="383"/>
        <v>135500</v>
      </c>
      <c r="T1397" s="1">
        <f t="shared" si="384"/>
        <v>93.548387096774192</v>
      </c>
      <c r="U1397" s="1">
        <f t="shared" si="386"/>
        <v>89.039938556067582</v>
      </c>
      <c r="V1397" s="1">
        <f t="shared" si="385"/>
        <v>1</v>
      </c>
      <c r="W1397" s="1">
        <f t="shared" si="387"/>
        <v>-1</v>
      </c>
      <c r="Y1397" s="3">
        <f t="shared" si="388"/>
        <v>138947.5119761785</v>
      </c>
      <c r="Z1397" s="3">
        <f t="shared" si="394"/>
        <v>136503.09297292941</v>
      </c>
      <c r="AA1397" s="3">
        <f t="shared" si="393"/>
        <v>2444.4190032490878</v>
      </c>
      <c r="AB1397" s="3">
        <f t="shared" si="395"/>
        <v>1</v>
      </c>
      <c r="AC1397" s="3"/>
      <c r="AD1397" s="3"/>
      <c r="AE1397" s="3"/>
      <c r="AF1397" s="1"/>
      <c r="AG1397" s="1"/>
      <c r="AI1397" s="1"/>
      <c r="AJ1397" s="1"/>
      <c r="AK1397" s="1"/>
      <c r="AL1397" s="1"/>
      <c r="AM1397" s="1"/>
      <c r="AO1397" s="1"/>
    </row>
    <row r="1398" spans="1:41" x14ac:dyDescent="0.4">
      <c r="A1398" s="15">
        <v>42216</v>
      </c>
      <c r="B1398" s="16">
        <v>149500</v>
      </c>
      <c r="C1398" s="16">
        <v>151000</v>
      </c>
      <c r="D1398" s="16">
        <v>146000</v>
      </c>
      <c r="E1398" s="16">
        <v>149000</v>
      </c>
      <c r="F1398" s="26">
        <v>-0.67</v>
      </c>
      <c r="G1398" s="1">
        <f t="shared" si="378"/>
        <v>-1</v>
      </c>
      <c r="I1398" s="3">
        <f t="shared" si="379"/>
        <v>-1000</v>
      </c>
      <c r="J1398" s="1">
        <f t="shared" si="380"/>
        <v>0</v>
      </c>
      <c r="K1398" s="1">
        <f t="shared" si="381"/>
        <v>1000</v>
      </c>
      <c r="L1398" s="1">
        <f t="shared" si="391"/>
        <v>1632.5864604349335</v>
      </c>
      <c r="M1398" s="1">
        <f t="shared" si="391"/>
        <v>743.41032578726367</v>
      </c>
      <c r="N1398" s="1">
        <f t="shared" si="389"/>
        <v>2.1960771915644859</v>
      </c>
      <c r="O1398" s="1">
        <f t="shared" si="390"/>
        <v>68.711644304482576</v>
      </c>
      <c r="P1398" s="1">
        <f t="shared" si="392"/>
        <v>-1</v>
      </c>
      <c r="R1398" s="3">
        <f t="shared" si="382"/>
        <v>151000</v>
      </c>
      <c r="S1398" s="3">
        <f t="shared" si="383"/>
        <v>138000</v>
      </c>
      <c r="T1398" s="1">
        <f t="shared" si="384"/>
        <v>84.615384615384613</v>
      </c>
      <c r="U1398" s="1">
        <f t="shared" si="386"/>
        <v>88.911733427862444</v>
      </c>
      <c r="V1398" s="1">
        <f t="shared" si="385"/>
        <v>-1</v>
      </c>
      <c r="W1398" s="1">
        <f t="shared" si="387"/>
        <v>-1</v>
      </c>
      <c r="Y1398" s="3">
        <f t="shared" si="388"/>
        <v>140494.04859522797</v>
      </c>
      <c r="Z1398" s="3">
        <f t="shared" si="394"/>
        <v>137428.78978974945</v>
      </c>
      <c r="AA1398" s="3">
        <f t="shared" si="393"/>
        <v>3065.2588054785156</v>
      </c>
      <c r="AB1398" s="3">
        <f t="shared" si="395"/>
        <v>1</v>
      </c>
      <c r="AC1398" s="3"/>
      <c r="AD1398" s="3"/>
      <c r="AE1398" s="3"/>
      <c r="AF1398" s="1"/>
      <c r="AG1398" s="1"/>
      <c r="AI1398" s="1"/>
      <c r="AJ1398" s="1"/>
      <c r="AK1398" s="1"/>
      <c r="AL1398" s="1"/>
      <c r="AM1398" s="1"/>
      <c r="AO1398" s="1"/>
    </row>
    <row r="1399" spans="1:41" x14ac:dyDescent="0.4">
      <c r="A1399" s="18">
        <v>42219</v>
      </c>
      <c r="B1399" s="19">
        <v>148500</v>
      </c>
      <c r="C1399" s="19">
        <v>150000</v>
      </c>
      <c r="D1399" s="19">
        <v>143500</v>
      </c>
      <c r="E1399" s="19">
        <v>143500</v>
      </c>
      <c r="F1399" s="28">
        <v>-3.69</v>
      </c>
      <c r="G1399" s="1">
        <f t="shared" si="378"/>
        <v>-1</v>
      </c>
      <c r="I1399" s="3">
        <f t="shared" si="379"/>
        <v>-5500</v>
      </c>
      <c r="J1399" s="1">
        <f t="shared" si="380"/>
        <v>0</v>
      </c>
      <c r="K1399" s="1">
        <f t="shared" si="381"/>
        <v>5500</v>
      </c>
      <c r="L1399" s="1">
        <f t="shared" si="391"/>
        <v>1515.9731418324384</v>
      </c>
      <c r="M1399" s="1">
        <f t="shared" si="391"/>
        <v>1083.1667310881735</v>
      </c>
      <c r="N1399" s="1">
        <f t="shared" si="389"/>
        <v>1.3995750592426874</v>
      </c>
      <c r="O1399" s="1">
        <f t="shared" si="390"/>
        <v>58.325954583158456</v>
      </c>
      <c r="P1399" s="1">
        <f t="shared" si="392"/>
        <v>-1</v>
      </c>
      <c r="R1399" s="3">
        <f t="shared" si="382"/>
        <v>151000</v>
      </c>
      <c r="S1399" s="3">
        <f t="shared" si="383"/>
        <v>141500</v>
      </c>
      <c r="T1399" s="1">
        <f t="shared" si="384"/>
        <v>21.052631578947366</v>
      </c>
      <c r="U1399" s="1">
        <f t="shared" si="386"/>
        <v>66.405467763702049</v>
      </c>
      <c r="V1399" s="1">
        <f t="shared" si="385"/>
        <v>-1</v>
      </c>
      <c r="W1399" s="1">
        <f t="shared" si="387"/>
        <v>-1</v>
      </c>
      <c r="Y1399" s="3">
        <f t="shared" si="388"/>
        <v>140956.50265750059</v>
      </c>
      <c r="Z1399" s="3">
        <f t="shared" si="394"/>
        <v>137878.50906458282</v>
      </c>
      <c r="AA1399" s="3">
        <f t="shared" si="393"/>
        <v>3077.9935929177736</v>
      </c>
      <c r="AB1399" s="3">
        <f t="shared" si="395"/>
        <v>1</v>
      </c>
      <c r="AC1399" s="3"/>
      <c r="AD1399" s="3"/>
      <c r="AE1399" s="3"/>
      <c r="AF1399" s="1"/>
      <c r="AG1399" s="1"/>
      <c r="AI1399" s="1"/>
      <c r="AJ1399" s="1"/>
      <c r="AK1399" s="1"/>
      <c r="AL1399" s="1"/>
      <c r="AM1399" s="1"/>
      <c r="AO1399" s="1"/>
    </row>
    <row r="1400" spans="1:41" x14ac:dyDescent="0.4">
      <c r="A1400" s="15">
        <v>42220</v>
      </c>
      <c r="B1400" s="16">
        <v>141000</v>
      </c>
      <c r="C1400" s="16">
        <v>145500</v>
      </c>
      <c r="D1400" s="16">
        <v>140500</v>
      </c>
      <c r="E1400" s="16">
        <v>144000</v>
      </c>
      <c r="F1400" s="26">
        <v>0.35</v>
      </c>
      <c r="G1400" s="1">
        <f t="shared" si="378"/>
        <v>1</v>
      </c>
      <c r="I1400" s="3">
        <f t="shared" si="379"/>
        <v>500</v>
      </c>
      <c r="J1400" s="1">
        <f t="shared" si="380"/>
        <v>500</v>
      </c>
      <c r="K1400" s="1">
        <f t="shared" si="381"/>
        <v>0</v>
      </c>
      <c r="L1400" s="1">
        <f t="shared" si="391"/>
        <v>1443.40363170155</v>
      </c>
      <c r="M1400" s="1">
        <f t="shared" si="391"/>
        <v>1005.7976788675896</v>
      </c>
      <c r="N1400" s="1">
        <f t="shared" si="389"/>
        <v>1.4350834785447639</v>
      </c>
      <c r="O1400" s="1">
        <f t="shared" si="390"/>
        <v>58.933646061382156</v>
      </c>
      <c r="P1400" s="1">
        <f t="shared" si="392"/>
        <v>1</v>
      </c>
      <c r="R1400" s="3">
        <f t="shared" si="382"/>
        <v>151000</v>
      </c>
      <c r="S1400" s="3">
        <f t="shared" si="383"/>
        <v>140500</v>
      </c>
      <c r="T1400" s="1">
        <f t="shared" si="384"/>
        <v>33.333333333333329</v>
      </c>
      <c r="U1400" s="1">
        <f t="shared" si="386"/>
        <v>46.333783175888435</v>
      </c>
      <c r="V1400" s="1">
        <f t="shared" si="385"/>
        <v>1</v>
      </c>
      <c r="W1400" s="1">
        <f t="shared" si="387"/>
        <v>-1</v>
      </c>
      <c r="Y1400" s="3">
        <f t="shared" si="388"/>
        <v>141424.73301788513</v>
      </c>
      <c r="Z1400" s="3">
        <f t="shared" si="394"/>
        <v>138331.95283757668</v>
      </c>
      <c r="AA1400" s="3">
        <f t="shared" si="393"/>
        <v>3092.780180308444</v>
      </c>
      <c r="AB1400" s="3">
        <f t="shared" si="395"/>
        <v>1</v>
      </c>
      <c r="AC1400" s="3"/>
      <c r="AD1400" s="3"/>
      <c r="AE1400" s="3"/>
      <c r="AF1400" s="1"/>
      <c r="AG1400" s="1"/>
      <c r="AI1400" s="1"/>
      <c r="AJ1400" s="1"/>
      <c r="AK1400" s="1"/>
      <c r="AL1400" s="1"/>
      <c r="AM1400" s="1"/>
      <c r="AO1400" s="1"/>
    </row>
    <row r="1401" spans="1:41" x14ac:dyDescent="0.4">
      <c r="A1401" s="15">
        <v>42221</v>
      </c>
      <c r="B1401" s="16">
        <v>144500</v>
      </c>
      <c r="C1401" s="16">
        <v>146500</v>
      </c>
      <c r="D1401" s="16">
        <v>142000</v>
      </c>
      <c r="E1401" s="16">
        <v>145500</v>
      </c>
      <c r="F1401" s="26">
        <v>1.04</v>
      </c>
      <c r="G1401" s="1">
        <f t="shared" si="378"/>
        <v>1</v>
      </c>
      <c r="I1401" s="3">
        <f t="shared" si="379"/>
        <v>1500</v>
      </c>
      <c r="J1401" s="1">
        <f t="shared" si="380"/>
        <v>1500</v>
      </c>
      <c r="K1401" s="1">
        <f t="shared" si="381"/>
        <v>0</v>
      </c>
      <c r="L1401" s="1">
        <f t="shared" si="391"/>
        <v>1447.4462294371535</v>
      </c>
      <c r="M1401" s="1">
        <f t="shared" si="391"/>
        <v>933.95498751990465</v>
      </c>
      <c r="N1401" s="1">
        <f t="shared" si="389"/>
        <v>1.5498029870591652</v>
      </c>
      <c r="O1401" s="1">
        <f t="shared" si="390"/>
        <v>60.781283688377911</v>
      </c>
      <c r="P1401" s="1">
        <f t="shared" si="392"/>
        <v>1</v>
      </c>
      <c r="R1401" s="3">
        <f t="shared" si="382"/>
        <v>151000</v>
      </c>
      <c r="S1401" s="3">
        <f t="shared" si="383"/>
        <v>140500</v>
      </c>
      <c r="T1401" s="1">
        <f t="shared" si="384"/>
        <v>47.619047619047613</v>
      </c>
      <c r="U1401" s="1">
        <f t="shared" si="386"/>
        <v>34.001670843776104</v>
      </c>
      <c r="V1401" s="1">
        <f t="shared" si="385"/>
        <v>1</v>
      </c>
      <c r="W1401" s="1">
        <f t="shared" si="387"/>
        <v>-1</v>
      </c>
      <c r="Y1401" s="3">
        <f t="shared" si="388"/>
        <v>142051.69716897971</v>
      </c>
      <c r="Z1401" s="3">
        <f t="shared" si="394"/>
        <v>138862.91929405247</v>
      </c>
      <c r="AA1401" s="3">
        <f t="shared" si="393"/>
        <v>3188.7778749272402</v>
      </c>
      <c r="AB1401" s="3">
        <f t="shared" si="395"/>
        <v>1</v>
      </c>
      <c r="AC1401" s="3"/>
      <c r="AD1401" s="3"/>
      <c r="AE1401" s="3"/>
      <c r="AF1401" s="1"/>
      <c r="AG1401" s="1"/>
      <c r="AI1401" s="1"/>
      <c r="AJ1401" s="1"/>
      <c r="AK1401" s="1"/>
      <c r="AL1401" s="1"/>
      <c r="AM1401" s="1"/>
      <c r="AO1401" s="1"/>
    </row>
    <row r="1402" spans="1:41" x14ac:dyDescent="0.4">
      <c r="A1402" s="15">
        <v>42222</v>
      </c>
      <c r="B1402" s="16">
        <v>144000</v>
      </c>
      <c r="C1402" s="16">
        <v>144500</v>
      </c>
      <c r="D1402" s="16">
        <v>138000</v>
      </c>
      <c r="E1402" s="16">
        <v>139500</v>
      </c>
      <c r="F1402" s="26">
        <v>-4.12</v>
      </c>
      <c r="G1402" s="1">
        <f t="shared" si="378"/>
        <v>-1</v>
      </c>
      <c r="I1402" s="3">
        <f t="shared" si="379"/>
        <v>-6000</v>
      </c>
      <c r="J1402" s="1">
        <f t="shared" si="380"/>
        <v>0</v>
      </c>
      <c r="K1402" s="1">
        <f t="shared" si="381"/>
        <v>6000</v>
      </c>
      <c r="L1402" s="1">
        <f t="shared" si="391"/>
        <v>1344.0572130487853</v>
      </c>
      <c r="M1402" s="1">
        <f t="shared" si="391"/>
        <v>1295.8153455541974</v>
      </c>
      <c r="N1402" s="1">
        <f t="shared" si="389"/>
        <v>1.037228967584078</v>
      </c>
      <c r="O1402" s="1">
        <f t="shared" si="390"/>
        <v>50.91371584089115</v>
      </c>
      <c r="P1402" s="1">
        <f t="shared" si="392"/>
        <v>-1</v>
      </c>
      <c r="R1402" s="3">
        <f t="shared" si="382"/>
        <v>151000</v>
      </c>
      <c r="S1402" s="3">
        <f t="shared" si="383"/>
        <v>138000</v>
      </c>
      <c r="T1402" s="1">
        <f t="shared" si="384"/>
        <v>11.538461538461538</v>
      </c>
      <c r="U1402" s="1">
        <f t="shared" si="386"/>
        <v>30.830280830280824</v>
      </c>
      <c r="V1402" s="1">
        <f t="shared" si="385"/>
        <v>-1</v>
      </c>
      <c r="W1402" s="1">
        <f t="shared" si="387"/>
        <v>-1</v>
      </c>
      <c r="Y1402" s="3">
        <f t="shared" si="388"/>
        <v>141659.12837375206</v>
      </c>
      <c r="Z1402" s="3">
        <f t="shared" si="394"/>
        <v>138910.110457456</v>
      </c>
      <c r="AA1402" s="3">
        <f t="shared" si="393"/>
        <v>2749.0179162960558</v>
      </c>
      <c r="AB1402" s="3">
        <f t="shared" si="395"/>
        <v>-1</v>
      </c>
      <c r="AC1402" s="3"/>
      <c r="AD1402" s="3"/>
      <c r="AE1402" s="3"/>
      <c r="AF1402" s="1"/>
      <c r="AG1402" s="1"/>
      <c r="AI1402" s="1"/>
      <c r="AJ1402" s="1"/>
      <c r="AK1402" s="1"/>
      <c r="AL1402" s="1"/>
      <c r="AM1402" s="1"/>
      <c r="AO1402" s="1"/>
    </row>
    <row r="1403" spans="1:41" x14ac:dyDescent="0.4">
      <c r="A1403" s="15">
        <v>42223</v>
      </c>
      <c r="B1403" s="16">
        <v>139000</v>
      </c>
      <c r="C1403" s="16">
        <v>139000</v>
      </c>
      <c r="D1403" s="16">
        <v>134500</v>
      </c>
      <c r="E1403" s="16">
        <v>138000</v>
      </c>
      <c r="F1403" s="26">
        <v>-1.08</v>
      </c>
      <c r="G1403" s="1">
        <f t="shared" si="378"/>
        <v>-1</v>
      </c>
      <c r="I1403" s="3">
        <f t="shared" si="379"/>
        <v>-1500</v>
      </c>
      <c r="J1403" s="1">
        <f t="shared" si="380"/>
        <v>0</v>
      </c>
      <c r="K1403" s="1">
        <f t="shared" si="381"/>
        <v>1500</v>
      </c>
      <c r="L1403" s="1">
        <f t="shared" si="391"/>
        <v>1248.0531264024435</v>
      </c>
      <c r="M1403" s="1">
        <f t="shared" si="391"/>
        <v>1310.3999637288975</v>
      </c>
      <c r="N1403" s="1">
        <f t="shared" si="389"/>
        <v>0.95242152086982756</v>
      </c>
      <c r="O1403" s="1">
        <f t="shared" si="390"/>
        <v>48.781552072091081</v>
      </c>
      <c r="P1403" s="1">
        <f t="shared" si="392"/>
        <v>-1</v>
      </c>
      <c r="R1403" s="3">
        <f t="shared" si="382"/>
        <v>150000</v>
      </c>
      <c r="S1403" s="3">
        <f t="shared" si="383"/>
        <v>134500</v>
      </c>
      <c r="T1403" s="1">
        <f t="shared" si="384"/>
        <v>22.58064516129032</v>
      </c>
      <c r="U1403" s="1">
        <f t="shared" si="386"/>
        <v>27.246051439599825</v>
      </c>
      <c r="V1403" s="1">
        <f t="shared" si="385"/>
        <v>1</v>
      </c>
      <c r="W1403" s="1">
        <f t="shared" si="387"/>
        <v>-1</v>
      </c>
      <c r="Y1403" s="3">
        <f t="shared" si="388"/>
        <v>141096.18554702096</v>
      </c>
      <c r="Z1403" s="3">
        <f t="shared" si="394"/>
        <v>138842.69486801483</v>
      </c>
      <c r="AA1403" s="3">
        <f t="shared" si="393"/>
        <v>2253.4906790061214</v>
      </c>
      <c r="AB1403" s="3">
        <f t="shared" si="395"/>
        <v>-1</v>
      </c>
      <c r="AC1403" s="3"/>
      <c r="AD1403" s="3"/>
      <c r="AE1403" s="3"/>
      <c r="AF1403" s="1"/>
      <c r="AG1403" s="1"/>
      <c r="AI1403" s="1"/>
      <c r="AJ1403" s="1"/>
      <c r="AK1403" s="1"/>
      <c r="AL1403" s="1"/>
      <c r="AM1403" s="1"/>
      <c r="AO1403" s="1"/>
    </row>
    <row r="1404" spans="1:41" x14ac:dyDescent="0.4">
      <c r="A1404" s="18">
        <v>42226</v>
      </c>
      <c r="B1404" s="19">
        <v>138500</v>
      </c>
      <c r="C1404" s="19">
        <v>141500</v>
      </c>
      <c r="D1404" s="19">
        <v>136500</v>
      </c>
      <c r="E1404" s="19">
        <v>140000</v>
      </c>
      <c r="F1404" s="28">
        <v>1.45</v>
      </c>
      <c r="G1404" s="1">
        <f t="shared" si="378"/>
        <v>1</v>
      </c>
      <c r="I1404" s="3">
        <f t="shared" si="379"/>
        <v>2000</v>
      </c>
      <c r="J1404" s="1">
        <f t="shared" si="380"/>
        <v>2000</v>
      </c>
      <c r="K1404" s="1">
        <f t="shared" si="381"/>
        <v>0</v>
      </c>
      <c r="L1404" s="1">
        <f t="shared" si="391"/>
        <v>1301.7636173736973</v>
      </c>
      <c r="M1404" s="1">
        <f t="shared" si="391"/>
        <v>1216.7999663196904</v>
      </c>
      <c r="N1404" s="1">
        <f t="shared" si="389"/>
        <v>1.0698254876773101</v>
      </c>
      <c r="O1404" s="1">
        <f t="shared" si="390"/>
        <v>51.686748184642028</v>
      </c>
      <c r="P1404" s="1">
        <f t="shared" si="392"/>
        <v>1</v>
      </c>
      <c r="R1404" s="3">
        <f t="shared" si="382"/>
        <v>146500</v>
      </c>
      <c r="S1404" s="3">
        <f t="shared" si="383"/>
        <v>134500</v>
      </c>
      <c r="T1404" s="1">
        <f t="shared" si="384"/>
        <v>45.833333333333329</v>
      </c>
      <c r="U1404" s="1">
        <f t="shared" si="386"/>
        <v>26.650813344361733</v>
      </c>
      <c r="V1404" s="1">
        <f t="shared" si="385"/>
        <v>1</v>
      </c>
      <c r="W1404" s="1">
        <f t="shared" si="387"/>
        <v>-1</v>
      </c>
      <c r="Y1404" s="3">
        <f t="shared" si="388"/>
        <v>140927.54161671005</v>
      </c>
      <c r="Z1404" s="3">
        <f t="shared" si="394"/>
        <v>138928.42117408782</v>
      </c>
      <c r="AA1404" s="3">
        <f t="shared" si="393"/>
        <v>1999.1204426222248</v>
      </c>
      <c r="AB1404" s="3">
        <f t="shared" si="395"/>
        <v>-1</v>
      </c>
      <c r="AC1404" s="3"/>
      <c r="AD1404" s="3"/>
      <c r="AE1404" s="3"/>
      <c r="AF1404" s="1"/>
      <c r="AG1404" s="1"/>
      <c r="AI1404" s="1"/>
      <c r="AJ1404" s="1"/>
      <c r="AK1404" s="1"/>
      <c r="AL1404" s="1"/>
      <c r="AM1404" s="1"/>
      <c r="AO1404" s="1"/>
    </row>
    <row r="1405" spans="1:41" x14ac:dyDescent="0.4">
      <c r="A1405" s="15">
        <v>42227</v>
      </c>
      <c r="B1405" s="16">
        <v>141000</v>
      </c>
      <c r="C1405" s="16">
        <v>142000</v>
      </c>
      <c r="D1405" s="16">
        <v>138000</v>
      </c>
      <c r="E1405" s="16">
        <v>139000</v>
      </c>
      <c r="F1405" s="26">
        <v>-0.71</v>
      </c>
      <c r="G1405" s="1">
        <f t="shared" si="378"/>
        <v>-1</v>
      </c>
      <c r="I1405" s="3">
        <f t="shared" si="379"/>
        <v>-1000</v>
      </c>
      <c r="J1405" s="1">
        <f t="shared" si="380"/>
        <v>0</v>
      </c>
      <c r="K1405" s="1">
        <f t="shared" si="381"/>
        <v>1000</v>
      </c>
      <c r="L1405" s="1">
        <f t="shared" si="391"/>
        <v>1208.7805018470046</v>
      </c>
      <c r="M1405" s="1">
        <f t="shared" si="391"/>
        <v>1201.3142544397124</v>
      </c>
      <c r="N1405" s="1">
        <f t="shared" si="389"/>
        <v>1.0062150660243139</v>
      </c>
      <c r="O1405" s="1">
        <f t="shared" si="390"/>
        <v>50.154895308323809</v>
      </c>
      <c r="P1405" s="1">
        <f t="shared" si="392"/>
        <v>-1</v>
      </c>
      <c r="R1405" s="3">
        <f t="shared" si="382"/>
        <v>146500</v>
      </c>
      <c r="S1405" s="3">
        <f t="shared" si="383"/>
        <v>134500</v>
      </c>
      <c r="T1405" s="1">
        <f t="shared" si="384"/>
        <v>37.5</v>
      </c>
      <c r="U1405" s="1">
        <f t="shared" si="386"/>
        <v>35.304659498207883</v>
      </c>
      <c r="V1405" s="1">
        <f t="shared" si="385"/>
        <v>-1</v>
      </c>
      <c r="W1405" s="1">
        <f t="shared" si="387"/>
        <v>1</v>
      </c>
      <c r="Y1405" s="3">
        <f t="shared" si="388"/>
        <v>140630.9967526008</v>
      </c>
      <c r="Z1405" s="3">
        <f t="shared" si="394"/>
        <v>138933.72330934057</v>
      </c>
      <c r="AA1405" s="3">
        <f t="shared" si="393"/>
        <v>1697.2734432602301</v>
      </c>
      <c r="AB1405" s="3">
        <f t="shared" si="395"/>
        <v>-1</v>
      </c>
      <c r="AC1405" s="3"/>
      <c r="AD1405" s="3"/>
      <c r="AE1405" s="3"/>
      <c r="AF1405" s="1"/>
      <c r="AG1405" s="1"/>
      <c r="AI1405" s="1"/>
      <c r="AJ1405" s="1"/>
      <c r="AK1405" s="1"/>
      <c r="AL1405" s="1"/>
      <c r="AM1405" s="1"/>
      <c r="AO1405" s="1"/>
    </row>
    <row r="1406" spans="1:41" x14ac:dyDescent="0.4">
      <c r="A1406" s="15">
        <v>42228</v>
      </c>
      <c r="B1406" s="16">
        <v>139500</v>
      </c>
      <c r="C1406" s="16">
        <v>149500</v>
      </c>
      <c r="D1406" s="16">
        <v>139000</v>
      </c>
      <c r="E1406" s="16">
        <v>146000</v>
      </c>
      <c r="F1406" s="26">
        <v>5.04</v>
      </c>
      <c r="G1406" s="1">
        <f t="shared" si="378"/>
        <v>1</v>
      </c>
      <c r="I1406" s="3">
        <f t="shared" si="379"/>
        <v>7000</v>
      </c>
      <c r="J1406" s="1">
        <f t="shared" si="380"/>
        <v>7000</v>
      </c>
      <c r="K1406" s="1">
        <f t="shared" si="381"/>
        <v>0</v>
      </c>
      <c r="L1406" s="1">
        <f t="shared" si="391"/>
        <v>1622.4390374293616</v>
      </c>
      <c r="M1406" s="1">
        <f t="shared" si="391"/>
        <v>1115.5060934083044</v>
      </c>
      <c r="N1406" s="1">
        <f t="shared" si="389"/>
        <v>1.4544421110889498</v>
      </c>
      <c r="O1406" s="1">
        <f t="shared" si="390"/>
        <v>59.257543884123834</v>
      </c>
      <c r="P1406" s="1">
        <f t="shared" si="392"/>
        <v>1</v>
      </c>
      <c r="R1406" s="3">
        <f t="shared" si="382"/>
        <v>149500</v>
      </c>
      <c r="S1406" s="3">
        <f t="shared" si="383"/>
        <v>134500</v>
      </c>
      <c r="T1406" s="1">
        <f t="shared" si="384"/>
        <v>76.666666666666671</v>
      </c>
      <c r="U1406" s="1">
        <f t="shared" si="386"/>
        <v>53.333333333333336</v>
      </c>
      <c r="V1406" s="1">
        <f t="shared" si="385"/>
        <v>1</v>
      </c>
      <c r="W1406" s="1">
        <f t="shared" si="387"/>
        <v>1</v>
      </c>
      <c r="Y1406" s="3">
        <f t="shared" si="388"/>
        <v>141456.99725220067</v>
      </c>
      <c r="Z1406" s="3">
        <f t="shared" si="394"/>
        <v>139457.15121235239</v>
      </c>
      <c r="AA1406" s="3">
        <f t="shared" si="393"/>
        <v>1999.8460398482857</v>
      </c>
      <c r="AB1406" s="3">
        <f t="shared" si="395"/>
        <v>1</v>
      </c>
      <c r="AC1406" s="3"/>
      <c r="AD1406" s="3"/>
      <c r="AE1406" s="3"/>
      <c r="AF1406" s="1"/>
      <c r="AG1406" s="1"/>
      <c r="AI1406" s="1"/>
      <c r="AJ1406" s="1"/>
      <c r="AK1406" s="1"/>
      <c r="AL1406" s="1"/>
      <c r="AM1406" s="1"/>
      <c r="AO1406" s="1"/>
    </row>
    <row r="1407" spans="1:41" x14ac:dyDescent="0.4">
      <c r="A1407" s="15">
        <v>42229</v>
      </c>
      <c r="B1407" s="16">
        <v>145000</v>
      </c>
      <c r="C1407" s="16">
        <v>147000</v>
      </c>
      <c r="D1407" s="16">
        <v>142500</v>
      </c>
      <c r="E1407" s="16">
        <v>144500</v>
      </c>
      <c r="F1407" s="26">
        <v>-1.03</v>
      </c>
      <c r="G1407" s="1">
        <f t="shared" si="378"/>
        <v>-1</v>
      </c>
      <c r="I1407" s="3">
        <f t="shared" si="379"/>
        <v>-1500</v>
      </c>
      <c r="J1407" s="1">
        <f t="shared" si="380"/>
        <v>0</v>
      </c>
      <c r="K1407" s="1">
        <f t="shared" si="381"/>
        <v>1500</v>
      </c>
      <c r="L1407" s="1">
        <f t="shared" si="391"/>
        <v>1506.5505347558358</v>
      </c>
      <c r="M1407" s="1">
        <f t="shared" si="391"/>
        <v>1142.9699438791399</v>
      </c>
      <c r="N1407" s="1">
        <f t="shared" si="389"/>
        <v>1.3181016201027431</v>
      </c>
      <c r="O1407" s="1">
        <f t="shared" si="390"/>
        <v>56.861252702300511</v>
      </c>
      <c r="P1407" s="1">
        <f t="shared" si="392"/>
        <v>-1</v>
      </c>
      <c r="R1407" s="3">
        <f t="shared" si="382"/>
        <v>149500</v>
      </c>
      <c r="S1407" s="3">
        <f t="shared" si="383"/>
        <v>134500</v>
      </c>
      <c r="T1407" s="1">
        <f t="shared" si="384"/>
        <v>66.666666666666657</v>
      </c>
      <c r="U1407" s="1">
        <f t="shared" si="386"/>
        <v>60.277777777777771</v>
      </c>
      <c r="V1407" s="1">
        <f t="shared" si="385"/>
        <v>-1</v>
      </c>
      <c r="W1407" s="1">
        <f t="shared" si="387"/>
        <v>1</v>
      </c>
      <c r="Y1407" s="3">
        <f t="shared" si="388"/>
        <v>141925.15152109286</v>
      </c>
      <c r="Z1407" s="3">
        <f t="shared" si="394"/>
        <v>139830.69556699294</v>
      </c>
      <c r="AA1407" s="3">
        <f t="shared" si="393"/>
        <v>2094.455954099918</v>
      </c>
      <c r="AB1407" s="3">
        <f t="shared" si="395"/>
        <v>1</v>
      </c>
      <c r="AC1407" s="3"/>
      <c r="AD1407" s="3"/>
      <c r="AE1407" s="3"/>
      <c r="AF1407" s="1"/>
      <c r="AG1407" s="1"/>
      <c r="AI1407" s="1"/>
      <c r="AJ1407" s="1"/>
      <c r="AK1407" s="1"/>
      <c r="AL1407" s="1"/>
      <c r="AM1407" s="1"/>
      <c r="AO1407" s="1"/>
    </row>
    <row r="1408" spans="1:41" x14ac:dyDescent="0.4">
      <c r="A1408" s="15">
        <v>42233</v>
      </c>
      <c r="B1408" s="16">
        <v>143500</v>
      </c>
      <c r="C1408" s="16">
        <v>146000</v>
      </c>
      <c r="D1408" s="16">
        <v>143500</v>
      </c>
      <c r="E1408" s="16">
        <v>143500</v>
      </c>
      <c r="F1408" s="26">
        <v>-0.69</v>
      </c>
      <c r="G1408" s="1">
        <f t="shared" si="378"/>
        <v>-1</v>
      </c>
      <c r="I1408" s="3">
        <f t="shared" si="379"/>
        <v>-1000</v>
      </c>
      <c r="J1408" s="1">
        <f t="shared" si="380"/>
        <v>0</v>
      </c>
      <c r="K1408" s="1">
        <f t="shared" si="381"/>
        <v>1000</v>
      </c>
      <c r="L1408" s="1">
        <f t="shared" si="391"/>
        <v>1398.939782273276</v>
      </c>
      <c r="M1408" s="1">
        <f t="shared" si="391"/>
        <v>1132.7578050306299</v>
      </c>
      <c r="N1408" s="1">
        <f t="shared" si="389"/>
        <v>1.2349857807737183</v>
      </c>
      <c r="O1408" s="1">
        <f t="shared" si="390"/>
        <v>55.256986035328822</v>
      </c>
      <c r="P1408" s="1">
        <f t="shared" si="392"/>
        <v>-1</v>
      </c>
      <c r="R1408" s="3">
        <f t="shared" si="382"/>
        <v>149500</v>
      </c>
      <c r="S1408" s="3">
        <f t="shared" si="383"/>
        <v>136500</v>
      </c>
      <c r="T1408" s="1">
        <f t="shared" si="384"/>
        <v>53.846153846153847</v>
      </c>
      <c r="U1408" s="1">
        <f t="shared" si="386"/>
        <v>65.726495726495713</v>
      </c>
      <c r="V1408" s="1">
        <f t="shared" si="385"/>
        <v>-1</v>
      </c>
      <c r="W1408" s="1">
        <f t="shared" si="387"/>
        <v>1</v>
      </c>
      <c r="Y1408" s="3">
        <f t="shared" si="388"/>
        <v>142167.43590246318</v>
      </c>
      <c r="Z1408" s="3">
        <f t="shared" si="394"/>
        <v>140102.49589536383</v>
      </c>
      <c r="AA1408" s="3">
        <f t="shared" si="393"/>
        <v>2064.9400070993579</v>
      </c>
      <c r="AB1408" s="3">
        <f t="shared" si="395"/>
        <v>-1</v>
      </c>
      <c r="AC1408" s="3"/>
      <c r="AD1408" s="3"/>
      <c r="AE1408" s="3"/>
      <c r="AF1408" s="1"/>
      <c r="AG1408" s="1"/>
      <c r="AI1408" s="1"/>
      <c r="AJ1408" s="1"/>
      <c r="AK1408" s="1"/>
      <c r="AL1408" s="1"/>
      <c r="AM1408" s="1"/>
      <c r="AO1408" s="1"/>
    </row>
    <row r="1409" spans="1:41" x14ac:dyDescent="0.4">
      <c r="A1409" s="18">
        <v>42234</v>
      </c>
      <c r="B1409" s="19">
        <v>144500</v>
      </c>
      <c r="C1409" s="19">
        <v>148500</v>
      </c>
      <c r="D1409" s="19">
        <v>144000</v>
      </c>
      <c r="E1409" s="19">
        <v>146500</v>
      </c>
      <c r="F1409" s="28">
        <v>2.09</v>
      </c>
      <c r="G1409" s="1">
        <f t="shared" si="378"/>
        <v>1</v>
      </c>
      <c r="I1409" s="3">
        <f t="shared" si="379"/>
        <v>3000</v>
      </c>
      <c r="J1409" s="1">
        <f t="shared" si="380"/>
        <v>3000</v>
      </c>
      <c r="K1409" s="1">
        <f t="shared" si="381"/>
        <v>0</v>
      </c>
      <c r="L1409" s="1">
        <f t="shared" si="391"/>
        <v>1513.3012263966134</v>
      </c>
      <c r="M1409" s="1">
        <f t="shared" si="391"/>
        <v>1051.8465332427279</v>
      </c>
      <c r="N1409" s="1">
        <f t="shared" si="389"/>
        <v>1.4387091448894842</v>
      </c>
      <c r="O1409" s="1">
        <f t="shared" si="390"/>
        <v>58.99470004056932</v>
      </c>
      <c r="P1409" s="1">
        <f t="shared" si="392"/>
        <v>1</v>
      </c>
      <c r="R1409" s="3">
        <f t="shared" si="382"/>
        <v>149500</v>
      </c>
      <c r="S1409" s="3">
        <f t="shared" si="383"/>
        <v>138000</v>
      </c>
      <c r="T1409" s="1">
        <f t="shared" si="384"/>
        <v>73.91304347826086</v>
      </c>
      <c r="U1409" s="1">
        <f t="shared" si="386"/>
        <v>64.808621330360452</v>
      </c>
      <c r="V1409" s="1">
        <f t="shared" si="385"/>
        <v>1</v>
      </c>
      <c r="W1409" s="1">
        <f t="shared" si="387"/>
        <v>-1</v>
      </c>
      <c r="Y1409" s="3">
        <f t="shared" si="388"/>
        <v>142833.98422516117</v>
      </c>
      <c r="Z1409" s="3">
        <f t="shared" si="394"/>
        <v>140576.38508829984</v>
      </c>
      <c r="AA1409" s="3">
        <f t="shared" si="393"/>
        <v>2257.5991368613322</v>
      </c>
      <c r="AB1409" s="3">
        <f t="shared" si="395"/>
        <v>1</v>
      </c>
      <c r="AC1409" s="3"/>
      <c r="AD1409" s="3"/>
      <c r="AE1409" s="3"/>
      <c r="AF1409" s="1"/>
      <c r="AG1409" s="1"/>
      <c r="AI1409" s="1"/>
      <c r="AJ1409" s="1"/>
      <c r="AK1409" s="1"/>
      <c r="AL1409" s="1"/>
      <c r="AM1409" s="1"/>
      <c r="AO1409" s="1"/>
    </row>
    <row r="1410" spans="1:41" x14ac:dyDescent="0.4">
      <c r="A1410" s="15">
        <v>42235</v>
      </c>
      <c r="B1410" s="16">
        <v>145500</v>
      </c>
      <c r="C1410" s="16">
        <v>149000</v>
      </c>
      <c r="D1410" s="16">
        <v>145500</v>
      </c>
      <c r="E1410" s="16">
        <v>148000</v>
      </c>
      <c r="F1410" s="26">
        <v>1.02</v>
      </c>
      <c r="G1410" s="1">
        <f t="shared" si="378"/>
        <v>1</v>
      </c>
      <c r="I1410" s="3">
        <f t="shared" si="379"/>
        <v>1500</v>
      </c>
      <c r="J1410" s="1">
        <f t="shared" si="380"/>
        <v>1500</v>
      </c>
      <c r="K1410" s="1">
        <f t="shared" si="381"/>
        <v>0</v>
      </c>
      <c r="L1410" s="1">
        <f t="shared" si="391"/>
        <v>1512.3511387968554</v>
      </c>
      <c r="M1410" s="1">
        <f t="shared" si="391"/>
        <v>976.71463801110451</v>
      </c>
      <c r="N1410" s="1">
        <f t="shared" si="389"/>
        <v>1.5484063409518196</v>
      </c>
      <c r="O1410" s="1">
        <f t="shared" si="390"/>
        <v>60.759789993831831</v>
      </c>
      <c r="P1410" s="1">
        <f t="shared" si="392"/>
        <v>1</v>
      </c>
      <c r="R1410" s="3">
        <f t="shared" si="382"/>
        <v>149500</v>
      </c>
      <c r="S1410" s="3">
        <f t="shared" si="383"/>
        <v>139000</v>
      </c>
      <c r="T1410" s="1">
        <f t="shared" si="384"/>
        <v>85.714285714285708</v>
      </c>
      <c r="U1410" s="1">
        <f t="shared" si="386"/>
        <v>71.157827679566807</v>
      </c>
      <c r="V1410" s="1">
        <f t="shared" si="385"/>
        <v>1</v>
      </c>
      <c r="W1410" s="1">
        <f t="shared" si="387"/>
        <v>1</v>
      </c>
      <c r="Y1410" s="3">
        <f t="shared" si="388"/>
        <v>143628.75588282867</v>
      </c>
      <c r="Z1410" s="3">
        <f t="shared" si="394"/>
        <v>141126.28248916651</v>
      </c>
      <c r="AA1410" s="3">
        <f t="shared" si="393"/>
        <v>2502.4733936621633</v>
      </c>
      <c r="AB1410" s="3">
        <f t="shared" si="395"/>
        <v>1</v>
      </c>
      <c r="AC1410" s="3"/>
      <c r="AD1410" s="3"/>
      <c r="AE1410" s="3"/>
      <c r="AF1410" s="1"/>
      <c r="AG1410" s="1"/>
      <c r="AI1410" s="1"/>
      <c r="AJ1410" s="1"/>
      <c r="AK1410" s="1"/>
      <c r="AL1410" s="1"/>
      <c r="AM1410" s="1"/>
      <c r="AO1410" s="1"/>
    </row>
    <row r="1411" spans="1:41" x14ac:dyDescent="0.4">
      <c r="A1411" s="15">
        <v>42236</v>
      </c>
      <c r="B1411" s="16">
        <v>147000</v>
      </c>
      <c r="C1411" s="16">
        <v>149500</v>
      </c>
      <c r="D1411" s="16">
        <v>146000</v>
      </c>
      <c r="E1411" s="16">
        <v>149000</v>
      </c>
      <c r="F1411" s="26">
        <v>0.68</v>
      </c>
      <c r="G1411" s="1">
        <f t="shared" si="378"/>
        <v>1</v>
      </c>
      <c r="I1411" s="3">
        <f t="shared" si="379"/>
        <v>1000</v>
      </c>
      <c r="J1411" s="1">
        <f t="shared" si="380"/>
        <v>1000</v>
      </c>
      <c r="K1411" s="1">
        <f t="shared" si="381"/>
        <v>0</v>
      </c>
      <c r="L1411" s="1">
        <f t="shared" si="391"/>
        <v>1475.7546288827943</v>
      </c>
      <c r="M1411" s="1">
        <f t="shared" si="391"/>
        <v>906.94930672459702</v>
      </c>
      <c r="N1411" s="1">
        <f t="shared" si="389"/>
        <v>1.6271633022273426</v>
      </c>
      <c r="O1411" s="1">
        <f t="shared" si="390"/>
        <v>61.936130915341757</v>
      </c>
      <c r="P1411" s="1">
        <f t="shared" si="392"/>
        <v>1</v>
      </c>
      <c r="R1411" s="3">
        <f t="shared" si="382"/>
        <v>149500</v>
      </c>
      <c r="S1411" s="3">
        <f t="shared" si="383"/>
        <v>142500</v>
      </c>
      <c r="T1411" s="1">
        <f t="shared" si="384"/>
        <v>92.857142857142861</v>
      </c>
      <c r="U1411" s="1">
        <f t="shared" si="386"/>
        <v>84.161490683229815</v>
      </c>
      <c r="V1411" s="1">
        <f t="shared" si="385"/>
        <v>1</v>
      </c>
      <c r="W1411" s="1">
        <f t="shared" si="387"/>
        <v>1</v>
      </c>
      <c r="Y1411" s="3">
        <f t="shared" si="388"/>
        <v>144455.10113162425</v>
      </c>
      <c r="Z1411" s="3">
        <f t="shared" si="394"/>
        <v>141709.52082330233</v>
      </c>
      <c r="AA1411" s="3">
        <f t="shared" si="393"/>
        <v>2745.5803083219216</v>
      </c>
      <c r="AB1411" s="3">
        <f t="shared" si="395"/>
        <v>1</v>
      </c>
      <c r="AC1411" s="3"/>
      <c r="AD1411" s="3"/>
      <c r="AE1411" s="3"/>
      <c r="AF1411" s="1"/>
      <c r="AG1411" s="1"/>
      <c r="AI1411" s="1"/>
      <c r="AJ1411" s="1"/>
      <c r="AK1411" s="1"/>
      <c r="AL1411" s="1"/>
      <c r="AM1411" s="1"/>
      <c r="AO1411" s="1"/>
    </row>
    <row r="1412" spans="1:41" x14ac:dyDescent="0.4">
      <c r="A1412" s="15">
        <v>42237</v>
      </c>
      <c r="B1412" s="16">
        <v>145000</v>
      </c>
      <c r="C1412" s="16">
        <v>147500</v>
      </c>
      <c r="D1412" s="16">
        <v>143500</v>
      </c>
      <c r="E1412" s="16">
        <v>146000</v>
      </c>
      <c r="F1412" s="26">
        <v>-2.0099999999999998</v>
      </c>
      <c r="G1412" s="1">
        <f t="shared" si="378"/>
        <v>-1</v>
      </c>
      <c r="I1412" s="3">
        <f t="shared" si="379"/>
        <v>-3000</v>
      </c>
      <c r="J1412" s="1">
        <f t="shared" si="380"/>
        <v>0</v>
      </c>
      <c r="K1412" s="1">
        <f t="shared" si="381"/>
        <v>3000</v>
      </c>
      <c r="L1412" s="1">
        <f t="shared" si="391"/>
        <v>1370.3435839625947</v>
      </c>
      <c r="M1412" s="1">
        <f t="shared" si="391"/>
        <v>1056.4529276728401</v>
      </c>
      <c r="N1412" s="1">
        <f t="shared" si="389"/>
        <v>1.2971175033621181</v>
      </c>
      <c r="O1412" s="1">
        <f t="shared" si="390"/>
        <v>56.467181215746464</v>
      </c>
      <c r="P1412" s="1">
        <f t="shared" si="392"/>
        <v>-1</v>
      </c>
      <c r="R1412" s="3">
        <f t="shared" si="382"/>
        <v>149500</v>
      </c>
      <c r="S1412" s="3">
        <f t="shared" si="383"/>
        <v>143500</v>
      </c>
      <c r="T1412" s="1">
        <f t="shared" si="384"/>
        <v>41.666666666666671</v>
      </c>
      <c r="U1412" s="1">
        <f t="shared" si="386"/>
        <v>73.412698412698418</v>
      </c>
      <c r="V1412" s="1">
        <f t="shared" si="385"/>
        <v>-1</v>
      </c>
      <c r="W1412" s="1">
        <f t="shared" si="387"/>
        <v>-1</v>
      </c>
      <c r="Y1412" s="3">
        <f t="shared" si="388"/>
        <v>144692.77788060514</v>
      </c>
      <c r="Z1412" s="3">
        <f t="shared" si="394"/>
        <v>142027.33409565029</v>
      </c>
      <c r="AA1412" s="3">
        <f t="shared" si="393"/>
        <v>2665.4437849548412</v>
      </c>
      <c r="AB1412" s="3">
        <f t="shared" si="395"/>
        <v>-1</v>
      </c>
      <c r="AC1412" s="3"/>
      <c r="AD1412" s="3"/>
      <c r="AE1412" s="3"/>
      <c r="AF1412" s="1"/>
      <c r="AG1412" s="1"/>
      <c r="AI1412" s="1"/>
      <c r="AJ1412" s="1"/>
      <c r="AK1412" s="1"/>
      <c r="AL1412" s="1"/>
      <c r="AM1412" s="1"/>
      <c r="AO1412" s="1"/>
    </row>
    <row r="1413" spans="1:41" x14ac:dyDescent="0.4">
      <c r="A1413" s="15">
        <v>42240</v>
      </c>
      <c r="B1413" s="16">
        <v>145000</v>
      </c>
      <c r="C1413" s="16">
        <v>146500</v>
      </c>
      <c r="D1413" s="16">
        <v>140000</v>
      </c>
      <c r="E1413" s="16">
        <v>142500</v>
      </c>
      <c r="F1413" s="26">
        <v>-2.4</v>
      </c>
      <c r="G1413" s="1">
        <f t="shared" si="378"/>
        <v>-1</v>
      </c>
      <c r="I1413" s="3">
        <f t="shared" si="379"/>
        <v>-3500</v>
      </c>
      <c r="J1413" s="1">
        <f t="shared" si="380"/>
        <v>0</v>
      </c>
      <c r="K1413" s="1">
        <f t="shared" si="381"/>
        <v>3500</v>
      </c>
      <c r="L1413" s="1">
        <f t="shared" si="391"/>
        <v>1272.4618993938379</v>
      </c>
      <c r="M1413" s="1">
        <f t="shared" si="391"/>
        <v>1230.9920042676372</v>
      </c>
      <c r="N1413" s="1">
        <f t="shared" si="389"/>
        <v>1.0336881921104539</v>
      </c>
      <c r="O1413" s="1">
        <f t="shared" si="390"/>
        <v>50.828253619240769</v>
      </c>
      <c r="P1413" s="1">
        <f t="shared" si="392"/>
        <v>-1</v>
      </c>
      <c r="R1413" s="3">
        <f t="shared" si="382"/>
        <v>149500</v>
      </c>
      <c r="S1413" s="3">
        <f t="shared" si="383"/>
        <v>140000</v>
      </c>
      <c r="T1413" s="1">
        <f t="shared" si="384"/>
        <v>26.315789473684209</v>
      </c>
      <c r="U1413" s="1">
        <f t="shared" si="386"/>
        <v>53.613199665831246</v>
      </c>
      <c r="V1413" s="1">
        <f t="shared" si="385"/>
        <v>-1</v>
      </c>
      <c r="W1413" s="1">
        <f t="shared" si="387"/>
        <v>-1</v>
      </c>
      <c r="Y1413" s="3">
        <f t="shared" si="388"/>
        <v>144355.42743743511</v>
      </c>
      <c r="Z1413" s="3">
        <f t="shared" si="394"/>
        <v>142062.34638486139</v>
      </c>
      <c r="AA1413" s="3">
        <f t="shared" si="393"/>
        <v>2293.0810525737179</v>
      </c>
      <c r="AB1413" s="3">
        <f t="shared" si="395"/>
        <v>-1</v>
      </c>
      <c r="AC1413" s="3"/>
      <c r="AD1413" s="3"/>
      <c r="AE1413" s="3"/>
      <c r="AF1413" s="1"/>
      <c r="AG1413" s="1"/>
      <c r="AI1413" s="1"/>
      <c r="AJ1413" s="1"/>
      <c r="AK1413" s="1"/>
      <c r="AL1413" s="1"/>
      <c r="AM1413" s="1"/>
      <c r="AO1413" s="1"/>
    </row>
    <row r="1414" spans="1:41" x14ac:dyDescent="0.4">
      <c r="A1414" s="18">
        <v>42241</v>
      </c>
      <c r="B1414" s="19">
        <v>144500</v>
      </c>
      <c r="C1414" s="19">
        <v>152500</v>
      </c>
      <c r="D1414" s="19">
        <v>142500</v>
      </c>
      <c r="E1414" s="19">
        <v>147500</v>
      </c>
      <c r="F1414" s="28">
        <v>3.51</v>
      </c>
      <c r="G1414" s="1">
        <f t="shared" si="378"/>
        <v>1</v>
      </c>
      <c r="I1414" s="3">
        <f t="shared" si="379"/>
        <v>5000</v>
      </c>
      <c r="J1414" s="1">
        <f t="shared" si="380"/>
        <v>5000</v>
      </c>
      <c r="K1414" s="1">
        <f t="shared" si="381"/>
        <v>0</v>
      </c>
      <c r="L1414" s="1">
        <f t="shared" si="391"/>
        <v>1538.7146208657066</v>
      </c>
      <c r="M1414" s="1">
        <f t="shared" si="391"/>
        <v>1143.0640039628058</v>
      </c>
      <c r="N1414" s="1">
        <f t="shared" si="389"/>
        <v>1.3461316387632261</v>
      </c>
      <c r="O1414" s="1">
        <f t="shared" si="390"/>
        <v>57.376645731304549</v>
      </c>
      <c r="P1414" s="1">
        <f t="shared" si="392"/>
        <v>1</v>
      </c>
      <c r="R1414" s="3">
        <f t="shared" si="382"/>
        <v>152500</v>
      </c>
      <c r="S1414" s="3">
        <f t="shared" si="383"/>
        <v>140000</v>
      </c>
      <c r="T1414" s="1">
        <f t="shared" si="384"/>
        <v>60</v>
      </c>
      <c r="U1414" s="1">
        <f t="shared" si="386"/>
        <v>42.66081871345029</v>
      </c>
      <c r="V1414" s="1">
        <f t="shared" si="385"/>
        <v>1</v>
      </c>
      <c r="W1414" s="1">
        <f t="shared" si="387"/>
        <v>-1</v>
      </c>
      <c r="Y1414" s="3">
        <f t="shared" si="388"/>
        <v>144839.20783167586</v>
      </c>
      <c r="Z1414" s="3">
        <f t="shared" si="394"/>
        <v>142465.13554153833</v>
      </c>
      <c r="AA1414" s="3">
        <f t="shared" si="393"/>
        <v>2374.0722901375266</v>
      </c>
      <c r="AB1414" s="3">
        <f t="shared" si="395"/>
        <v>1</v>
      </c>
      <c r="AC1414" s="3"/>
      <c r="AD1414" s="3"/>
      <c r="AE1414" s="3"/>
      <c r="AF1414" s="1"/>
      <c r="AG1414" s="1"/>
      <c r="AI1414" s="1"/>
      <c r="AJ1414" s="1"/>
      <c r="AK1414" s="1"/>
      <c r="AL1414" s="1"/>
      <c r="AM1414" s="1"/>
      <c r="AO1414" s="1"/>
    </row>
    <row r="1415" spans="1:41" x14ac:dyDescent="0.4">
      <c r="A1415" s="15">
        <v>42242</v>
      </c>
      <c r="B1415" s="16">
        <v>148500</v>
      </c>
      <c r="C1415" s="16">
        <v>152500</v>
      </c>
      <c r="D1415" s="16">
        <v>147500</v>
      </c>
      <c r="E1415" s="16">
        <v>150000</v>
      </c>
      <c r="F1415" s="26">
        <v>1.69</v>
      </c>
      <c r="G1415" s="1">
        <f t="shared" si="378"/>
        <v>1</v>
      </c>
      <c r="I1415" s="3">
        <f t="shared" si="379"/>
        <v>2500</v>
      </c>
      <c r="J1415" s="1">
        <f t="shared" si="380"/>
        <v>2500</v>
      </c>
      <c r="K1415" s="1">
        <f t="shared" si="381"/>
        <v>0</v>
      </c>
      <c r="L1415" s="1">
        <f t="shared" si="391"/>
        <v>1607.3778622324419</v>
      </c>
      <c r="M1415" s="1">
        <f t="shared" si="391"/>
        <v>1061.4165751083196</v>
      </c>
      <c r="N1415" s="1">
        <f t="shared" si="389"/>
        <v>1.5143704177301036</v>
      </c>
      <c r="O1415" s="1">
        <f t="shared" si="390"/>
        <v>60.228612580370346</v>
      </c>
      <c r="P1415" s="1">
        <f t="shared" si="392"/>
        <v>1</v>
      </c>
      <c r="R1415" s="3">
        <f t="shared" si="382"/>
        <v>152500</v>
      </c>
      <c r="S1415" s="3">
        <f t="shared" si="383"/>
        <v>140000</v>
      </c>
      <c r="T1415" s="1">
        <f t="shared" si="384"/>
        <v>80</v>
      </c>
      <c r="U1415" s="1">
        <f t="shared" si="386"/>
        <v>55.438596491228076</v>
      </c>
      <c r="V1415" s="1">
        <f t="shared" si="385"/>
        <v>1</v>
      </c>
      <c r="W1415" s="1">
        <f t="shared" si="387"/>
        <v>1</v>
      </c>
      <c r="Y1415" s="3">
        <f t="shared" si="388"/>
        <v>145633.17585757188</v>
      </c>
      <c r="Z1415" s="3">
        <f t="shared" si="394"/>
        <v>143023.27364957254</v>
      </c>
      <c r="AA1415" s="3">
        <f t="shared" si="393"/>
        <v>2609.9022079993447</v>
      </c>
      <c r="AB1415" s="3">
        <f t="shared" si="395"/>
        <v>1</v>
      </c>
      <c r="AC1415" s="3"/>
      <c r="AD1415" s="3"/>
      <c r="AE1415" s="3"/>
      <c r="AF1415" s="1"/>
      <c r="AG1415" s="1"/>
      <c r="AI1415" s="1"/>
      <c r="AJ1415" s="1"/>
      <c r="AK1415" s="1"/>
      <c r="AL1415" s="1"/>
      <c r="AM1415" s="1"/>
      <c r="AO1415" s="1"/>
    </row>
    <row r="1416" spans="1:41" x14ac:dyDescent="0.4">
      <c r="A1416" s="15">
        <v>42243</v>
      </c>
      <c r="B1416" s="16">
        <v>152500</v>
      </c>
      <c r="C1416" s="16">
        <v>154000</v>
      </c>
      <c r="D1416" s="16">
        <v>145500</v>
      </c>
      <c r="E1416" s="16">
        <v>147000</v>
      </c>
      <c r="F1416" s="26">
        <v>-2</v>
      </c>
      <c r="G1416" s="1">
        <f t="shared" si="378"/>
        <v>-1</v>
      </c>
      <c r="I1416" s="3">
        <f t="shared" si="379"/>
        <v>-3000</v>
      </c>
      <c r="J1416" s="1">
        <f t="shared" si="380"/>
        <v>0</v>
      </c>
      <c r="K1416" s="1">
        <f t="shared" si="381"/>
        <v>3000</v>
      </c>
      <c r="L1416" s="1">
        <f t="shared" si="391"/>
        <v>1492.5651577872675</v>
      </c>
      <c r="M1416" s="1">
        <f t="shared" si="391"/>
        <v>1199.8868197434397</v>
      </c>
      <c r="N1416" s="1">
        <f t="shared" si="389"/>
        <v>1.2439216209628909</v>
      </c>
      <c r="O1416" s="1">
        <f t="shared" si="390"/>
        <v>55.435163569978478</v>
      </c>
      <c r="P1416" s="1">
        <f t="shared" si="392"/>
        <v>-1</v>
      </c>
      <c r="R1416" s="3">
        <f t="shared" si="382"/>
        <v>154000</v>
      </c>
      <c r="S1416" s="3">
        <f t="shared" si="383"/>
        <v>140000</v>
      </c>
      <c r="T1416" s="1">
        <f t="shared" si="384"/>
        <v>50</v>
      </c>
      <c r="U1416" s="1">
        <f t="shared" si="386"/>
        <v>63.333333333333336</v>
      </c>
      <c r="V1416" s="1">
        <f t="shared" si="385"/>
        <v>-1</v>
      </c>
      <c r="W1416" s="1">
        <f t="shared" si="387"/>
        <v>1</v>
      </c>
      <c r="Y1416" s="3">
        <f t="shared" si="388"/>
        <v>145843.45649486853</v>
      </c>
      <c r="Z1416" s="3">
        <f t="shared" si="394"/>
        <v>143317.84597182641</v>
      </c>
      <c r="AA1416" s="3">
        <f t="shared" si="393"/>
        <v>2525.6105230421235</v>
      </c>
      <c r="AB1416" s="3">
        <f t="shared" si="395"/>
        <v>-1</v>
      </c>
      <c r="AC1416" s="3"/>
      <c r="AD1416" s="3"/>
      <c r="AE1416" s="3"/>
      <c r="AF1416" s="1"/>
      <c r="AG1416" s="1"/>
      <c r="AI1416" s="1"/>
      <c r="AJ1416" s="1"/>
      <c r="AK1416" s="1"/>
      <c r="AL1416" s="1"/>
      <c r="AM1416" s="1"/>
      <c r="AO1416" s="1"/>
    </row>
    <row r="1417" spans="1:41" x14ac:dyDescent="0.4">
      <c r="A1417" s="15">
        <v>42244</v>
      </c>
      <c r="B1417" s="16">
        <v>147000</v>
      </c>
      <c r="C1417" s="16">
        <v>149000</v>
      </c>
      <c r="D1417" s="16">
        <v>143500</v>
      </c>
      <c r="E1417" s="16">
        <v>144000</v>
      </c>
      <c r="F1417" s="26">
        <v>-2.04</v>
      </c>
      <c r="G1417" s="1">
        <f t="shared" si="378"/>
        <v>-1</v>
      </c>
      <c r="I1417" s="3">
        <f t="shared" si="379"/>
        <v>-3000</v>
      </c>
      <c r="J1417" s="1">
        <f t="shared" si="380"/>
        <v>0</v>
      </c>
      <c r="K1417" s="1">
        <f t="shared" si="381"/>
        <v>3000</v>
      </c>
      <c r="L1417" s="1">
        <f t="shared" si="391"/>
        <v>1385.9533608024626</v>
      </c>
      <c r="M1417" s="1">
        <f t="shared" si="391"/>
        <v>1328.4663326189082</v>
      </c>
      <c r="N1417" s="1">
        <f t="shared" si="389"/>
        <v>1.0432732292659805</v>
      </c>
      <c r="O1417" s="1">
        <f t="shared" si="390"/>
        <v>51.058919302768089</v>
      </c>
      <c r="P1417" s="1">
        <f t="shared" si="392"/>
        <v>-1</v>
      </c>
      <c r="R1417" s="3">
        <f t="shared" si="382"/>
        <v>154000</v>
      </c>
      <c r="S1417" s="3">
        <f t="shared" si="383"/>
        <v>140000</v>
      </c>
      <c r="T1417" s="1">
        <f t="shared" si="384"/>
        <v>28.571428571428569</v>
      </c>
      <c r="U1417" s="1">
        <f t="shared" si="386"/>
        <v>52.857142857142854</v>
      </c>
      <c r="V1417" s="1">
        <f t="shared" si="385"/>
        <v>-1</v>
      </c>
      <c r="W1417" s="1">
        <f t="shared" si="387"/>
        <v>-1</v>
      </c>
      <c r="Y1417" s="3">
        <f t="shared" si="388"/>
        <v>145559.84780335031</v>
      </c>
      <c r="Z1417" s="3">
        <f t="shared" si="394"/>
        <v>143368.37589983924</v>
      </c>
      <c r="AA1417" s="3">
        <f t="shared" si="393"/>
        <v>2191.4719035110611</v>
      </c>
      <c r="AB1417" s="3">
        <f t="shared" si="395"/>
        <v>-1</v>
      </c>
      <c r="AC1417" s="3"/>
      <c r="AD1417" s="3"/>
      <c r="AE1417" s="3"/>
      <c r="AF1417" s="1"/>
      <c r="AG1417" s="1"/>
      <c r="AI1417" s="1"/>
      <c r="AJ1417" s="1"/>
      <c r="AK1417" s="1"/>
      <c r="AL1417" s="1"/>
      <c r="AM1417" s="1"/>
      <c r="AO1417" s="1"/>
    </row>
    <row r="1418" spans="1:41" x14ac:dyDescent="0.4">
      <c r="A1418" s="15">
        <v>42247</v>
      </c>
      <c r="B1418" s="16">
        <v>144000</v>
      </c>
      <c r="C1418" s="16">
        <v>149000</v>
      </c>
      <c r="D1418" s="16">
        <v>141500</v>
      </c>
      <c r="E1418" s="16">
        <v>149000</v>
      </c>
      <c r="F1418" s="26">
        <v>3.47</v>
      </c>
      <c r="G1418" s="1">
        <f t="shared" si="378"/>
        <v>1</v>
      </c>
      <c r="I1418" s="3">
        <f t="shared" si="379"/>
        <v>5000</v>
      </c>
      <c r="J1418" s="1">
        <f t="shared" si="380"/>
        <v>5000</v>
      </c>
      <c r="K1418" s="1">
        <f t="shared" si="381"/>
        <v>0</v>
      </c>
      <c r="L1418" s="1">
        <f t="shared" si="391"/>
        <v>1644.0995493165724</v>
      </c>
      <c r="M1418" s="1">
        <f t="shared" si="391"/>
        <v>1233.5758802889861</v>
      </c>
      <c r="N1418" s="1">
        <f t="shared" si="389"/>
        <v>1.3327915822506307</v>
      </c>
      <c r="O1418" s="1">
        <f t="shared" si="390"/>
        <v>57.132904301925677</v>
      </c>
      <c r="P1418" s="1">
        <f t="shared" si="392"/>
        <v>1</v>
      </c>
      <c r="R1418" s="3">
        <f t="shared" si="382"/>
        <v>154000</v>
      </c>
      <c r="S1418" s="3">
        <f t="shared" si="383"/>
        <v>141500</v>
      </c>
      <c r="T1418" s="1">
        <f t="shared" si="384"/>
        <v>60</v>
      </c>
      <c r="U1418" s="1">
        <f t="shared" si="386"/>
        <v>46.190476190476183</v>
      </c>
      <c r="V1418" s="1">
        <f t="shared" si="385"/>
        <v>1</v>
      </c>
      <c r="W1418" s="1">
        <f t="shared" si="387"/>
        <v>-1</v>
      </c>
      <c r="Y1418" s="3">
        <f t="shared" si="388"/>
        <v>146089.10198745027</v>
      </c>
      <c r="Z1418" s="3">
        <f t="shared" si="394"/>
        <v>143785.53324059187</v>
      </c>
      <c r="AA1418" s="3">
        <f t="shared" si="393"/>
        <v>2303.5687468583928</v>
      </c>
      <c r="AB1418" s="3">
        <f t="shared" si="395"/>
        <v>1</v>
      </c>
      <c r="AC1418" s="3"/>
      <c r="AD1418" s="3"/>
      <c r="AE1418" s="3"/>
      <c r="AF1418" s="1"/>
      <c r="AG1418" s="1"/>
      <c r="AI1418" s="1"/>
      <c r="AJ1418" s="1"/>
      <c r="AK1418" s="1"/>
      <c r="AL1418" s="1"/>
      <c r="AM1418" s="1"/>
      <c r="AO1418" s="1"/>
    </row>
    <row r="1419" spans="1:41" x14ac:dyDescent="0.4">
      <c r="A1419" s="18">
        <v>42248</v>
      </c>
      <c r="B1419" s="19">
        <v>147000</v>
      </c>
      <c r="C1419" s="19">
        <v>148500</v>
      </c>
      <c r="D1419" s="19">
        <v>145000</v>
      </c>
      <c r="E1419" s="19">
        <v>146500</v>
      </c>
      <c r="F1419" s="28">
        <v>-1.68</v>
      </c>
      <c r="G1419" s="1">
        <f t="shared" si="378"/>
        <v>-1</v>
      </c>
      <c r="I1419" s="3">
        <f t="shared" si="379"/>
        <v>-2500</v>
      </c>
      <c r="J1419" s="1">
        <f t="shared" si="380"/>
        <v>0</v>
      </c>
      <c r="K1419" s="1">
        <f t="shared" si="381"/>
        <v>2500</v>
      </c>
      <c r="L1419" s="1">
        <f t="shared" si="391"/>
        <v>1526.6638672225315</v>
      </c>
      <c r="M1419" s="1">
        <f t="shared" si="391"/>
        <v>1324.0347459826298</v>
      </c>
      <c r="N1419" s="1">
        <f t="shared" si="389"/>
        <v>1.1530391266956674</v>
      </c>
      <c r="O1419" s="1">
        <f t="shared" si="390"/>
        <v>53.554025674641153</v>
      </c>
      <c r="P1419" s="1">
        <f t="shared" si="392"/>
        <v>-1</v>
      </c>
      <c r="R1419" s="3">
        <f t="shared" si="382"/>
        <v>154000</v>
      </c>
      <c r="S1419" s="3">
        <f t="shared" si="383"/>
        <v>141500</v>
      </c>
      <c r="T1419" s="1">
        <f t="shared" si="384"/>
        <v>40</v>
      </c>
      <c r="U1419" s="1">
        <f t="shared" si="386"/>
        <v>42.857142857142854</v>
      </c>
      <c r="V1419" s="1">
        <f t="shared" si="385"/>
        <v>-1</v>
      </c>
      <c r="W1419" s="1">
        <f t="shared" si="387"/>
        <v>-1</v>
      </c>
      <c r="Y1419" s="3">
        <f t="shared" si="388"/>
        <v>146152.31706630407</v>
      </c>
      <c r="Z1419" s="3">
        <f t="shared" si="394"/>
        <v>143986.60485239988</v>
      </c>
      <c r="AA1419" s="3">
        <f t="shared" si="393"/>
        <v>2165.7122139041894</v>
      </c>
      <c r="AB1419" s="3">
        <f t="shared" si="395"/>
        <v>-1</v>
      </c>
      <c r="AC1419" s="3"/>
      <c r="AD1419" s="3"/>
      <c r="AE1419" s="3"/>
      <c r="AF1419" s="1"/>
      <c r="AG1419" s="1"/>
      <c r="AI1419" s="1"/>
      <c r="AJ1419" s="1"/>
      <c r="AK1419" s="1"/>
      <c r="AL1419" s="1"/>
      <c r="AM1419" s="1"/>
      <c r="AO1419" s="1"/>
    </row>
    <row r="1420" spans="1:41" x14ac:dyDescent="0.4">
      <c r="A1420" s="15">
        <v>42249</v>
      </c>
      <c r="B1420" s="16">
        <v>146000</v>
      </c>
      <c r="C1420" s="16">
        <v>154000</v>
      </c>
      <c r="D1420" s="16">
        <v>146000</v>
      </c>
      <c r="E1420" s="16">
        <v>151500</v>
      </c>
      <c r="F1420" s="26">
        <v>3.41</v>
      </c>
      <c r="G1420" s="1">
        <f t="shared" si="378"/>
        <v>1</v>
      </c>
      <c r="I1420" s="3">
        <f t="shared" si="379"/>
        <v>5000</v>
      </c>
      <c r="J1420" s="1">
        <f t="shared" si="380"/>
        <v>5000</v>
      </c>
      <c r="K1420" s="1">
        <f t="shared" si="381"/>
        <v>0</v>
      </c>
      <c r="L1420" s="1">
        <f t="shared" si="391"/>
        <v>1774.7593052780649</v>
      </c>
      <c r="M1420" s="1">
        <f t="shared" si="391"/>
        <v>1229.4608355552991</v>
      </c>
      <c r="N1420" s="1">
        <f t="shared" si="389"/>
        <v>1.4435265068663012</v>
      </c>
      <c r="O1420" s="1">
        <f t="shared" si="390"/>
        <v>59.075541141460782</v>
      </c>
      <c r="P1420" s="1">
        <f t="shared" si="392"/>
        <v>1</v>
      </c>
      <c r="R1420" s="3">
        <f t="shared" si="382"/>
        <v>154000</v>
      </c>
      <c r="S1420" s="3">
        <f t="shared" si="383"/>
        <v>141500</v>
      </c>
      <c r="T1420" s="1">
        <f t="shared" si="384"/>
        <v>80</v>
      </c>
      <c r="U1420" s="1">
        <f t="shared" si="386"/>
        <v>60</v>
      </c>
      <c r="V1420" s="1">
        <f t="shared" si="385"/>
        <v>1</v>
      </c>
      <c r="W1420" s="1">
        <f t="shared" si="387"/>
        <v>1</v>
      </c>
      <c r="Y1420" s="3">
        <f t="shared" si="388"/>
        <v>146975.0375176419</v>
      </c>
      <c r="Z1420" s="3">
        <f t="shared" si="394"/>
        <v>144543.152641111</v>
      </c>
      <c r="AA1420" s="3">
        <f t="shared" si="393"/>
        <v>2431.8848765309085</v>
      </c>
      <c r="AB1420" s="3">
        <f t="shared" si="395"/>
        <v>1</v>
      </c>
      <c r="AC1420" s="3"/>
      <c r="AD1420" s="3"/>
      <c r="AE1420" s="3"/>
      <c r="AF1420" s="1"/>
      <c r="AG1420" s="1"/>
      <c r="AI1420" s="1"/>
      <c r="AJ1420" s="1"/>
      <c r="AK1420" s="1"/>
      <c r="AL1420" s="1"/>
      <c r="AM1420" s="1"/>
      <c r="AO1420" s="1"/>
    </row>
    <row r="1421" spans="1:41" x14ac:dyDescent="0.4">
      <c r="A1421" s="15">
        <v>42250</v>
      </c>
      <c r="B1421" s="16">
        <v>151500</v>
      </c>
      <c r="C1421" s="16">
        <v>153000</v>
      </c>
      <c r="D1421" s="16">
        <v>150000</v>
      </c>
      <c r="E1421" s="16">
        <v>152000</v>
      </c>
      <c r="F1421" s="26">
        <v>0.33</v>
      </c>
      <c r="G1421" s="1">
        <f t="shared" si="378"/>
        <v>1</v>
      </c>
      <c r="I1421" s="3">
        <f t="shared" si="379"/>
        <v>500</v>
      </c>
      <c r="J1421" s="1">
        <f t="shared" si="380"/>
        <v>500</v>
      </c>
      <c r="K1421" s="1">
        <f t="shared" si="381"/>
        <v>0</v>
      </c>
      <c r="L1421" s="1">
        <f t="shared" si="391"/>
        <v>1683.7050691867746</v>
      </c>
      <c r="M1421" s="1">
        <f t="shared" si="391"/>
        <v>1141.6422044442063</v>
      </c>
      <c r="N1421" s="1">
        <f t="shared" si="389"/>
        <v>1.4748097631923696</v>
      </c>
      <c r="O1421" s="1">
        <f t="shared" si="390"/>
        <v>59.59285376706876</v>
      </c>
      <c r="P1421" s="1">
        <f t="shared" si="392"/>
        <v>1</v>
      </c>
      <c r="R1421" s="3">
        <f t="shared" si="382"/>
        <v>154000</v>
      </c>
      <c r="S1421" s="3">
        <f t="shared" si="383"/>
        <v>141500</v>
      </c>
      <c r="T1421" s="1">
        <f t="shared" si="384"/>
        <v>84</v>
      </c>
      <c r="U1421" s="1">
        <f t="shared" si="386"/>
        <v>68</v>
      </c>
      <c r="V1421" s="1">
        <f t="shared" si="385"/>
        <v>1</v>
      </c>
      <c r="W1421" s="1">
        <f t="shared" si="387"/>
        <v>1</v>
      </c>
      <c r="Y1421" s="3">
        <f t="shared" si="388"/>
        <v>147748.10866877393</v>
      </c>
      <c r="Z1421" s="3">
        <f t="shared" si="394"/>
        <v>145095.5117047324</v>
      </c>
      <c r="AA1421" s="3">
        <f t="shared" si="393"/>
        <v>2652.5969640415278</v>
      </c>
      <c r="AB1421" s="3">
        <f t="shared" si="395"/>
        <v>1</v>
      </c>
      <c r="AC1421" s="3"/>
      <c r="AD1421" s="3"/>
      <c r="AE1421" s="3"/>
      <c r="AF1421" s="1"/>
      <c r="AG1421" s="1"/>
      <c r="AI1421" s="1"/>
      <c r="AJ1421" s="1"/>
      <c r="AK1421" s="1"/>
      <c r="AL1421" s="1"/>
      <c r="AM1421" s="1"/>
      <c r="AO1421" s="1"/>
    </row>
    <row r="1422" spans="1:41" x14ac:dyDescent="0.4">
      <c r="A1422" s="15">
        <v>42251</v>
      </c>
      <c r="B1422" s="16">
        <v>151500</v>
      </c>
      <c r="C1422" s="16">
        <v>152000</v>
      </c>
      <c r="D1422" s="16">
        <v>148500</v>
      </c>
      <c r="E1422" s="16">
        <v>150000</v>
      </c>
      <c r="F1422" s="26">
        <v>-1.32</v>
      </c>
      <c r="G1422" s="1">
        <f t="shared" si="378"/>
        <v>-1</v>
      </c>
      <c r="I1422" s="3">
        <f t="shared" si="379"/>
        <v>-2000</v>
      </c>
      <c r="J1422" s="1">
        <f t="shared" si="380"/>
        <v>0</v>
      </c>
      <c r="K1422" s="1">
        <f t="shared" si="381"/>
        <v>2000</v>
      </c>
      <c r="L1422" s="1">
        <f t="shared" si="391"/>
        <v>1563.4404213877192</v>
      </c>
      <c r="M1422" s="1">
        <f t="shared" si="391"/>
        <v>1202.9534755553343</v>
      </c>
      <c r="N1422" s="1">
        <f t="shared" si="389"/>
        <v>1.2996682358525702</v>
      </c>
      <c r="O1422" s="1">
        <f t="shared" si="390"/>
        <v>56.515466691687209</v>
      </c>
      <c r="P1422" s="1">
        <f t="shared" si="392"/>
        <v>-1</v>
      </c>
      <c r="R1422" s="3">
        <f t="shared" si="382"/>
        <v>154000</v>
      </c>
      <c r="S1422" s="3">
        <f t="shared" si="383"/>
        <v>141500</v>
      </c>
      <c r="T1422" s="1">
        <f t="shared" si="384"/>
        <v>68</v>
      </c>
      <c r="U1422" s="1">
        <f t="shared" si="386"/>
        <v>77.333333333333329</v>
      </c>
      <c r="V1422" s="1">
        <f t="shared" si="385"/>
        <v>-1</v>
      </c>
      <c r="W1422" s="1">
        <f t="shared" si="387"/>
        <v>1</v>
      </c>
      <c r="Y1422" s="3">
        <f t="shared" si="388"/>
        <v>148094.55348896256</v>
      </c>
      <c r="Z1422" s="3">
        <f t="shared" si="394"/>
        <v>145458.8071340115</v>
      </c>
      <c r="AA1422" s="3">
        <f t="shared" si="393"/>
        <v>2635.7463549510576</v>
      </c>
      <c r="AB1422" s="3">
        <f t="shared" si="395"/>
        <v>-1</v>
      </c>
      <c r="AC1422" s="3"/>
      <c r="AD1422" s="3"/>
      <c r="AE1422" s="3"/>
      <c r="AF1422" s="1"/>
      <c r="AG1422" s="1"/>
      <c r="AI1422" s="1"/>
      <c r="AJ1422" s="1"/>
      <c r="AK1422" s="1"/>
      <c r="AL1422" s="1"/>
      <c r="AM1422" s="1"/>
      <c r="AO1422" s="1"/>
    </row>
    <row r="1423" spans="1:41" x14ac:dyDescent="0.4">
      <c r="A1423" s="15">
        <v>42254</v>
      </c>
      <c r="B1423" s="16">
        <v>149000</v>
      </c>
      <c r="C1423" s="16">
        <v>153500</v>
      </c>
      <c r="D1423" s="16">
        <v>149000</v>
      </c>
      <c r="E1423" s="16">
        <v>152000</v>
      </c>
      <c r="F1423" s="26">
        <v>1.33</v>
      </c>
      <c r="G1423" s="1">
        <f t="shared" si="378"/>
        <v>1</v>
      </c>
      <c r="I1423" s="3">
        <f t="shared" si="379"/>
        <v>2000</v>
      </c>
      <c r="J1423" s="1">
        <f t="shared" si="380"/>
        <v>2000</v>
      </c>
      <c r="K1423" s="1">
        <f t="shared" si="381"/>
        <v>0</v>
      </c>
      <c r="L1423" s="1">
        <f t="shared" si="391"/>
        <v>1594.6232484314535</v>
      </c>
      <c r="M1423" s="1">
        <f t="shared" si="391"/>
        <v>1117.028227301382</v>
      </c>
      <c r="N1423" s="1">
        <f t="shared" si="389"/>
        <v>1.4275585965127209</v>
      </c>
      <c r="O1423" s="1">
        <f t="shared" si="390"/>
        <v>58.80634966189745</v>
      </c>
      <c r="P1423" s="1">
        <f t="shared" si="392"/>
        <v>1</v>
      </c>
      <c r="R1423" s="3">
        <f t="shared" si="382"/>
        <v>154000</v>
      </c>
      <c r="S1423" s="3">
        <f t="shared" si="383"/>
        <v>145000</v>
      </c>
      <c r="T1423" s="1">
        <f t="shared" si="384"/>
        <v>77.777777777777786</v>
      </c>
      <c r="U1423" s="1">
        <f t="shared" si="386"/>
        <v>76.592592592592595</v>
      </c>
      <c r="V1423" s="1">
        <f t="shared" si="385"/>
        <v>1</v>
      </c>
      <c r="W1423" s="1">
        <f t="shared" si="387"/>
        <v>-1</v>
      </c>
      <c r="Y1423" s="3">
        <f t="shared" si="388"/>
        <v>148695.39141373755</v>
      </c>
      <c r="Z1423" s="3">
        <f t="shared" si="394"/>
        <v>145943.33993889956</v>
      </c>
      <c r="AA1423" s="3">
        <f t="shared" si="393"/>
        <v>2752.0514748379937</v>
      </c>
      <c r="AB1423" s="3">
        <f t="shared" si="395"/>
        <v>1</v>
      </c>
      <c r="AC1423" s="3"/>
      <c r="AD1423" s="3"/>
      <c r="AE1423" s="3"/>
      <c r="AF1423" s="1"/>
      <c r="AG1423" s="1"/>
      <c r="AI1423" s="1"/>
      <c r="AJ1423" s="1"/>
      <c r="AK1423" s="1"/>
      <c r="AL1423" s="1"/>
      <c r="AM1423" s="1"/>
      <c r="AO1423" s="1"/>
    </row>
    <row r="1424" spans="1:41" x14ac:dyDescent="0.4">
      <c r="A1424" s="18">
        <v>42255</v>
      </c>
      <c r="B1424" s="19">
        <v>152000</v>
      </c>
      <c r="C1424" s="19">
        <v>157500</v>
      </c>
      <c r="D1424" s="19">
        <v>152000</v>
      </c>
      <c r="E1424" s="19">
        <v>156500</v>
      </c>
      <c r="F1424" s="28">
        <v>2.96</v>
      </c>
      <c r="G1424" s="1">
        <f t="shared" si="378"/>
        <v>1</v>
      </c>
      <c r="I1424" s="3">
        <f t="shared" si="379"/>
        <v>4500</v>
      </c>
      <c r="J1424" s="1">
        <f t="shared" si="380"/>
        <v>4500</v>
      </c>
      <c r="K1424" s="1">
        <f t="shared" si="381"/>
        <v>0</v>
      </c>
      <c r="L1424" s="1">
        <f t="shared" si="391"/>
        <v>1802.1501592577783</v>
      </c>
      <c r="M1424" s="1">
        <f t="shared" si="391"/>
        <v>1037.2404967798548</v>
      </c>
      <c r="N1424" s="1">
        <f t="shared" si="389"/>
        <v>1.7374467781123175</v>
      </c>
      <c r="O1424" s="1">
        <f t="shared" si="390"/>
        <v>63.469609418686936</v>
      </c>
      <c r="P1424" s="1">
        <f t="shared" si="392"/>
        <v>1</v>
      </c>
      <c r="R1424" s="3">
        <f t="shared" si="382"/>
        <v>157500</v>
      </c>
      <c r="S1424" s="3">
        <f t="shared" si="383"/>
        <v>146000</v>
      </c>
      <c r="T1424" s="1">
        <f t="shared" si="384"/>
        <v>91.304347826086953</v>
      </c>
      <c r="U1424" s="1">
        <f t="shared" si="386"/>
        <v>79.027375201288237</v>
      </c>
      <c r="V1424" s="1">
        <f t="shared" si="385"/>
        <v>1</v>
      </c>
      <c r="W1424" s="1">
        <f t="shared" si="387"/>
        <v>1</v>
      </c>
      <c r="Y1424" s="3">
        <f t="shared" si="388"/>
        <v>149896.1004270087</v>
      </c>
      <c r="Z1424" s="3">
        <f t="shared" si="394"/>
        <v>146725.31475824033</v>
      </c>
      <c r="AA1424" s="3">
        <f t="shared" si="393"/>
        <v>3170.785668768367</v>
      </c>
      <c r="AB1424" s="3">
        <f t="shared" si="395"/>
        <v>1</v>
      </c>
      <c r="AC1424" s="3"/>
      <c r="AD1424" s="3"/>
      <c r="AE1424" s="3"/>
      <c r="AF1424" s="1"/>
      <c r="AG1424" s="1"/>
      <c r="AI1424" s="1"/>
      <c r="AJ1424" s="1"/>
      <c r="AK1424" s="1"/>
      <c r="AL1424" s="1"/>
      <c r="AM1424" s="1"/>
      <c r="AO1424" s="1"/>
    </row>
    <row r="1425" spans="1:41" x14ac:dyDescent="0.4">
      <c r="A1425" s="15">
        <v>42256</v>
      </c>
      <c r="B1425" s="16">
        <v>157000</v>
      </c>
      <c r="C1425" s="16">
        <v>157500</v>
      </c>
      <c r="D1425" s="16">
        <v>153500</v>
      </c>
      <c r="E1425" s="16">
        <v>155500</v>
      </c>
      <c r="F1425" s="26">
        <v>-0.64</v>
      </c>
      <c r="G1425" s="1">
        <f t="shared" ref="G1425:G1488" si="396">IF(E1425&gt;E1424,1,-1)</f>
        <v>-1</v>
      </c>
      <c r="I1425" s="3">
        <f t="shared" ref="I1425:I1488" si="397">E1425-E1424</f>
        <v>-1000</v>
      </c>
      <c r="J1425" s="1">
        <f t="shared" ref="J1425:J1488" si="398">IF(I1425&gt;0,I1425,0)</f>
        <v>0</v>
      </c>
      <c r="K1425" s="1">
        <f t="shared" ref="K1425:K1488" si="399">IF(I1425&lt;0,-I1425,0)</f>
        <v>1000</v>
      </c>
      <c r="L1425" s="1">
        <f t="shared" si="391"/>
        <v>1673.4251478822227</v>
      </c>
      <c r="M1425" s="1">
        <f t="shared" si="391"/>
        <v>1034.5804612955794</v>
      </c>
      <c r="N1425" s="1">
        <f t="shared" si="389"/>
        <v>1.6174915441440234</v>
      </c>
      <c r="O1425" s="1">
        <f t="shared" si="390"/>
        <v>61.795483074730555</v>
      </c>
      <c r="P1425" s="1">
        <f t="shared" si="392"/>
        <v>-1</v>
      </c>
      <c r="R1425" s="3">
        <f t="shared" si="382"/>
        <v>157500</v>
      </c>
      <c r="S1425" s="3">
        <f t="shared" si="383"/>
        <v>148500</v>
      </c>
      <c r="T1425" s="1">
        <f t="shared" si="384"/>
        <v>77.777777777777786</v>
      </c>
      <c r="U1425" s="1">
        <f t="shared" si="386"/>
        <v>82.286634460547518</v>
      </c>
      <c r="V1425" s="1">
        <f t="shared" si="385"/>
        <v>-1</v>
      </c>
      <c r="W1425" s="1">
        <f t="shared" si="387"/>
        <v>1</v>
      </c>
      <c r="Y1425" s="3">
        <f t="shared" si="388"/>
        <v>150758.23882285351</v>
      </c>
      <c r="Z1425" s="3">
        <f t="shared" si="394"/>
        <v>147375.29144281513</v>
      </c>
      <c r="AA1425" s="3">
        <f t="shared" si="393"/>
        <v>3382.9473800383857</v>
      </c>
      <c r="AB1425" s="3">
        <f t="shared" si="395"/>
        <v>1</v>
      </c>
      <c r="AC1425" s="3"/>
      <c r="AD1425" s="3"/>
      <c r="AE1425" s="3"/>
      <c r="AF1425" s="1"/>
      <c r="AG1425" s="1"/>
      <c r="AI1425" s="1"/>
      <c r="AJ1425" s="1"/>
      <c r="AK1425" s="1"/>
      <c r="AL1425" s="1"/>
      <c r="AM1425" s="1"/>
      <c r="AO1425" s="1"/>
    </row>
    <row r="1426" spans="1:41" x14ac:dyDescent="0.4">
      <c r="A1426" s="15">
        <v>42257</v>
      </c>
      <c r="B1426" s="16">
        <v>156000</v>
      </c>
      <c r="C1426" s="16">
        <v>158000</v>
      </c>
      <c r="D1426" s="16">
        <v>155000</v>
      </c>
      <c r="E1426" s="16">
        <v>156500</v>
      </c>
      <c r="F1426" s="26">
        <v>0.64</v>
      </c>
      <c r="G1426" s="1">
        <f t="shared" si="396"/>
        <v>1</v>
      </c>
      <c r="I1426" s="3">
        <f t="shared" si="397"/>
        <v>1000</v>
      </c>
      <c r="J1426" s="1">
        <f t="shared" si="398"/>
        <v>1000</v>
      </c>
      <c r="K1426" s="1">
        <f t="shared" si="399"/>
        <v>0</v>
      </c>
      <c r="L1426" s="1">
        <f t="shared" si="391"/>
        <v>1625.3233516049211</v>
      </c>
      <c r="M1426" s="1">
        <f t="shared" si="391"/>
        <v>960.68185691732378</v>
      </c>
      <c r="N1426" s="1">
        <f t="shared" si="389"/>
        <v>1.6918434962645457</v>
      </c>
      <c r="O1426" s="1">
        <f t="shared" si="390"/>
        <v>62.850737742082934</v>
      </c>
      <c r="P1426" s="1">
        <f t="shared" si="392"/>
        <v>1</v>
      </c>
      <c r="R1426" s="3">
        <f t="shared" si="382"/>
        <v>158000</v>
      </c>
      <c r="S1426" s="3">
        <f t="shared" si="383"/>
        <v>148500</v>
      </c>
      <c r="T1426" s="1">
        <f t="shared" si="384"/>
        <v>84.210526315789465</v>
      </c>
      <c r="U1426" s="1">
        <f t="shared" si="386"/>
        <v>84.430883973218059</v>
      </c>
      <c r="V1426" s="1">
        <f t="shared" si="385"/>
        <v>1</v>
      </c>
      <c r="W1426" s="1">
        <f t="shared" si="387"/>
        <v>1</v>
      </c>
      <c r="Y1426" s="3">
        <f t="shared" si="388"/>
        <v>151641.58669626067</v>
      </c>
      <c r="Z1426" s="3">
        <f t="shared" si="394"/>
        <v>148051.19578038438</v>
      </c>
      <c r="AA1426" s="3">
        <f t="shared" si="393"/>
        <v>3590.3909158762835</v>
      </c>
      <c r="AB1426" s="3">
        <f t="shared" si="395"/>
        <v>1</v>
      </c>
      <c r="AC1426" s="3"/>
      <c r="AD1426" s="3"/>
      <c r="AE1426" s="3"/>
      <c r="AF1426" s="1"/>
      <c r="AG1426" s="1"/>
      <c r="AI1426" s="1"/>
      <c r="AJ1426" s="1"/>
      <c r="AK1426" s="1"/>
      <c r="AL1426" s="1"/>
      <c r="AM1426" s="1"/>
      <c r="AO1426" s="1"/>
    </row>
    <row r="1427" spans="1:41" x14ac:dyDescent="0.4">
      <c r="A1427" s="15">
        <v>42258</v>
      </c>
      <c r="B1427" s="16">
        <v>156000</v>
      </c>
      <c r="C1427" s="16">
        <v>159000</v>
      </c>
      <c r="D1427" s="16">
        <v>155000</v>
      </c>
      <c r="E1427" s="16">
        <v>156000</v>
      </c>
      <c r="F1427" s="26">
        <v>-0.32</v>
      </c>
      <c r="G1427" s="1">
        <f t="shared" si="396"/>
        <v>-1</v>
      </c>
      <c r="I1427" s="3">
        <f t="shared" si="397"/>
        <v>-500</v>
      </c>
      <c r="J1427" s="1">
        <f t="shared" si="398"/>
        <v>0</v>
      </c>
      <c r="K1427" s="1">
        <f t="shared" si="399"/>
        <v>500</v>
      </c>
      <c r="L1427" s="1">
        <f t="shared" si="391"/>
        <v>1509.2288264902838</v>
      </c>
      <c r="M1427" s="1">
        <f t="shared" si="391"/>
        <v>927.77600999465778</v>
      </c>
      <c r="N1427" s="1">
        <f t="shared" si="389"/>
        <v>1.6267168047371414</v>
      </c>
      <c r="O1427" s="1">
        <f t="shared" si="390"/>
        <v>61.929660700515782</v>
      </c>
      <c r="P1427" s="1">
        <f t="shared" si="392"/>
        <v>-1</v>
      </c>
      <c r="R1427" s="3">
        <f t="shared" si="382"/>
        <v>159000</v>
      </c>
      <c r="S1427" s="3">
        <f t="shared" si="383"/>
        <v>149000</v>
      </c>
      <c r="T1427" s="1">
        <f t="shared" si="384"/>
        <v>70</v>
      </c>
      <c r="U1427" s="1">
        <f t="shared" si="386"/>
        <v>77.329434697855746</v>
      </c>
      <c r="V1427" s="1">
        <f t="shared" si="385"/>
        <v>-1</v>
      </c>
      <c r="W1427" s="1">
        <f t="shared" si="387"/>
        <v>-1</v>
      </c>
      <c r="Y1427" s="3">
        <f t="shared" si="388"/>
        <v>152312.11181991285</v>
      </c>
      <c r="Z1427" s="3">
        <f t="shared" si="394"/>
        <v>148639.99609294851</v>
      </c>
      <c r="AA1427" s="3">
        <f t="shared" si="393"/>
        <v>3672.1157269643445</v>
      </c>
      <c r="AB1427" s="3">
        <f t="shared" si="395"/>
        <v>1</v>
      </c>
      <c r="AC1427" s="3"/>
      <c r="AD1427" s="3"/>
      <c r="AE1427" s="3"/>
      <c r="AF1427" s="1"/>
      <c r="AG1427" s="1"/>
      <c r="AI1427" s="1"/>
      <c r="AJ1427" s="1"/>
      <c r="AK1427" s="1"/>
      <c r="AL1427" s="1"/>
      <c r="AM1427" s="1"/>
      <c r="AO1427" s="1"/>
    </row>
    <row r="1428" spans="1:41" x14ac:dyDescent="0.4">
      <c r="A1428" s="15">
        <v>42261</v>
      </c>
      <c r="B1428" s="16">
        <v>155500</v>
      </c>
      <c r="C1428" s="16">
        <v>156500</v>
      </c>
      <c r="D1428" s="16">
        <v>152500</v>
      </c>
      <c r="E1428" s="16">
        <v>154500</v>
      </c>
      <c r="F1428" s="26">
        <v>-0.96</v>
      </c>
      <c r="G1428" s="1">
        <f t="shared" si="396"/>
        <v>-1</v>
      </c>
      <c r="I1428" s="3">
        <f t="shared" si="397"/>
        <v>-1500</v>
      </c>
      <c r="J1428" s="1">
        <f t="shared" si="398"/>
        <v>0</v>
      </c>
      <c r="K1428" s="1">
        <f t="shared" si="399"/>
        <v>1500</v>
      </c>
      <c r="L1428" s="1">
        <f t="shared" si="391"/>
        <v>1401.4267674552634</v>
      </c>
      <c r="M1428" s="1">
        <f t="shared" si="391"/>
        <v>968.64915213789652</v>
      </c>
      <c r="N1428" s="1">
        <f t="shared" si="389"/>
        <v>1.4467846942953364</v>
      </c>
      <c r="O1428" s="1">
        <f t="shared" si="390"/>
        <v>59.130036969272616</v>
      </c>
      <c r="P1428" s="1">
        <f t="shared" si="392"/>
        <v>-1</v>
      </c>
      <c r="R1428" s="3">
        <f t="shared" ref="R1428:R1491" si="400">MAX(C1424:C1428)</f>
        <v>159000</v>
      </c>
      <c r="S1428" s="3">
        <f t="shared" ref="S1428:S1491" si="401">MIN(D1424:D1428)</f>
        <v>152000</v>
      </c>
      <c r="T1428" s="1">
        <f t="shared" ref="T1428:T1491" si="402">(E1428-S1428)/(R1428-S1428)*100</f>
        <v>35.714285714285715</v>
      </c>
      <c r="U1428" s="1">
        <f t="shared" si="386"/>
        <v>63.308270676691734</v>
      </c>
      <c r="V1428" s="1">
        <f t="shared" si="385"/>
        <v>-1</v>
      </c>
      <c r="W1428" s="1">
        <f t="shared" si="387"/>
        <v>-1</v>
      </c>
      <c r="Y1428" s="3">
        <f t="shared" si="388"/>
        <v>152648.71000146473</v>
      </c>
      <c r="Z1428" s="3">
        <f t="shared" si="394"/>
        <v>149074.07045643381</v>
      </c>
      <c r="AA1428" s="3">
        <f t="shared" si="393"/>
        <v>3574.639545030921</v>
      </c>
      <c r="AB1428" s="3">
        <f t="shared" si="395"/>
        <v>-1</v>
      </c>
      <c r="AC1428" s="3"/>
      <c r="AD1428" s="3"/>
      <c r="AE1428" s="3"/>
      <c r="AF1428" s="1"/>
      <c r="AG1428" s="1"/>
      <c r="AI1428" s="1"/>
      <c r="AJ1428" s="1"/>
      <c r="AK1428" s="1"/>
      <c r="AL1428" s="1"/>
      <c r="AM1428" s="1"/>
      <c r="AO1428" s="1"/>
    </row>
    <row r="1429" spans="1:41" x14ac:dyDescent="0.4">
      <c r="A1429" s="18">
        <v>42262</v>
      </c>
      <c r="B1429" s="19">
        <v>154500</v>
      </c>
      <c r="C1429" s="19">
        <v>158500</v>
      </c>
      <c r="D1429" s="19">
        <v>154500</v>
      </c>
      <c r="E1429" s="19">
        <v>156500</v>
      </c>
      <c r="F1429" s="28">
        <v>1.29</v>
      </c>
      <c r="G1429" s="1">
        <f t="shared" si="396"/>
        <v>1</v>
      </c>
      <c r="I1429" s="3">
        <f t="shared" si="397"/>
        <v>2000</v>
      </c>
      <c r="J1429" s="1">
        <f t="shared" si="398"/>
        <v>2000</v>
      </c>
      <c r="K1429" s="1">
        <f t="shared" si="399"/>
        <v>0</v>
      </c>
      <c r="L1429" s="1">
        <f t="shared" si="391"/>
        <v>1444.181998351316</v>
      </c>
      <c r="M1429" s="1">
        <f t="shared" si="391"/>
        <v>899.45992698518967</v>
      </c>
      <c r="N1429" s="1">
        <f t="shared" si="389"/>
        <v>1.6056101611907561</v>
      </c>
      <c r="O1429" s="1">
        <f t="shared" si="390"/>
        <v>61.621273400967901</v>
      </c>
      <c r="P1429" s="1">
        <f t="shared" si="392"/>
        <v>1</v>
      </c>
      <c r="R1429" s="3">
        <f t="shared" si="400"/>
        <v>159000</v>
      </c>
      <c r="S1429" s="3">
        <f t="shared" si="401"/>
        <v>152500</v>
      </c>
      <c r="T1429" s="1">
        <f t="shared" si="402"/>
        <v>61.53846153846154</v>
      </c>
      <c r="U1429" s="1">
        <f t="shared" si="386"/>
        <v>55.750915750915759</v>
      </c>
      <c r="V1429" s="1">
        <f t="shared" ref="V1429:V1492" si="403">IF(T1429&gt;T1428,1,-1)</f>
        <v>1</v>
      </c>
      <c r="W1429" s="1">
        <f t="shared" si="387"/>
        <v>-1</v>
      </c>
      <c r="Y1429" s="3">
        <f t="shared" si="388"/>
        <v>153241.21615508554</v>
      </c>
      <c r="Z1429" s="3">
        <f t="shared" si="394"/>
        <v>149624.13931151279</v>
      </c>
      <c r="AA1429" s="3">
        <f t="shared" si="393"/>
        <v>3617.0768435727514</v>
      </c>
      <c r="AB1429" s="3">
        <f t="shared" si="395"/>
        <v>1</v>
      </c>
      <c r="AC1429" s="3"/>
      <c r="AD1429" s="3"/>
      <c r="AE1429" s="3"/>
      <c r="AF1429" s="1"/>
      <c r="AG1429" s="1"/>
      <c r="AI1429" s="1"/>
      <c r="AJ1429" s="1"/>
      <c r="AK1429" s="1"/>
      <c r="AL1429" s="1"/>
      <c r="AM1429" s="1"/>
      <c r="AO1429" s="1"/>
    </row>
    <row r="1430" spans="1:41" x14ac:dyDescent="0.4">
      <c r="A1430" s="15">
        <v>42263</v>
      </c>
      <c r="B1430" s="16">
        <v>157500</v>
      </c>
      <c r="C1430" s="16">
        <v>164500</v>
      </c>
      <c r="D1430" s="16">
        <v>157000</v>
      </c>
      <c r="E1430" s="16">
        <v>163000</v>
      </c>
      <c r="F1430" s="26">
        <v>4.1500000000000004</v>
      </c>
      <c r="G1430" s="1">
        <f t="shared" si="396"/>
        <v>1</v>
      </c>
      <c r="I1430" s="3">
        <f t="shared" si="397"/>
        <v>6500</v>
      </c>
      <c r="J1430" s="1">
        <f t="shared" si="398"/>
        <v>6500</v>
      </c>
      <c r="K1430" s="1">
        <f t="shared" si="399"/>
        <v>0</v>
      </c>
      <c r="L1430" s="1">
        <f t="shared" si="391"/>
        <v>1805.3118556119364</v>
      </c>
      <c r="M1430" s="1">
        <f t="shared" si="391"/>
        <v>835.21278934339045</v>
      </c>
      <c r="N1430" s="1">
        <f t="shared" si="389"/>
        <v>2.1614992953247247</v>
      </c>
      <c r="O1430" s="1">
        <f t="shared" si="390"/>
        <v>68.369437833536267</v>
      </c>
      <c r="P1430" s="1">
        <f t="shared" si="392"/>
        <v>1</v>
      </c>
      <c r="R1430" s="3">
        <f t="shared" si="400"/>
        <v>164500</v>
      </c>
      <c r="S1430" s="3">
        <f t="shared" si="401"/>
        <v>152500</v>
      </c>
      <c r="T1430" s="1">
        <f t="shared" si="402"/>
        <v>87.5</v>
      </c>
      <c r="U1430" s="1">
        <f t="shared" ref="U1430:U1493" si="404">SUM(T1428:T1430)/3</f>
        <v>61.584249084249088</v>
      </c>
      <c r="V1430" s="1">
        <f t="shared" si="403"/>
        <v>1</v>
      </c>
      <c r="W1430" s="1">
        <f t="shared" si="387"/>
        <v>1</v>
      </c>
      <c r="Y1430" s="3">
        <f t="shared" si="388"/>
        <v>154742.56751584163</v>
      </c>
      <c r="Z1430" s="3">
        <f t="shared" si="394"/>
        <v>150614.94380695629</v>
      </c>
      <c r="AA1430" s="3">
        <f t="shared" si="393"/>
        <v>4127.6237088853377</v>
      </c>
      <c r="AB1430" s="3">
        <f t="shared" si="395"/>
        <v>1</v>
      </c>
      <c r="AC1430" s="3"/>
      <c r="AD1430" s="3"/>
      <c r="AE1430" s="3"/>
      <c r="AF1430" s="1"/>
      <c r="AG1430" s="1"/>
      <c r="AI1430" s="1"/>
      <c r="AJ1430" s="1"/>
      <c r="AK1430" s="1"/>
      <c r="AL1430" s="1"/>
      <c r="AM1430" s="1"/>
      <c r="AO1430" s="1"/>
    </row>
    <row r="1431" spans="1:41" x14ac:dyDescent="0.4">
      <c r="A1431" s="15">
        <v>42264</v>
      </c>
      <c r="B1431" s="16">
        <v>163500</v>
      </c>
      <c r="C1431" s="16">
        <v>164000</v>
      </c>
      <c r="D1431" s="16">
        <v>159500</v>
      </c>
      <c r="E1431" s="16">
        <v>163500</v>
      </c>
      <c r="F1431" s="26">
        <v>0.31</v>
      </c>
      <c r="G1431" s="1">
        <f t="shared" si="396"/>
        <v>1</v>
      </c>
      <c r="I1431" s="3">
        <f t="shared" si="397"/>
        <v>500</v>
      </c>
      <c r="J1431" s="1">
        <f t="shared" si="398"/>
        <v>500</v>
      </c>
      <c r="K1431" s="1">
        <f t="shared" si="399"/>
        <v>0</v>
      </c>
      <c r="L1431" s="1">
        <f t="shared" si="391"/>
        <v>1712.0752944967983</v>
      </c>
      <c r="M1431" s="1">
        <f t="shared" si="391"/>
        <v>775.55473296171965</v>
      </c>
      <c r="N1431" s="1">
        <f t="shared" si="389"/>
        <v>2.2075492827677761</v>
      </c>
      <c r="O1431" s="1">
        <f t="shared" si="390"/>
        <v>68.823549949103025</v>
      </c>
      <c r="P1431" s="1">
        <f t="shared" si="392"/>
        <v>1</v>
      </c>
      <c r="R1431" s="3">
        <f t="shared" si="400"/>
        <v>164500</v>
      </c>
      <c r="S1431" s="3">
        <f t="shared" si="401"/>
        <v>152500</v>
      </c>
      <c r="T1431" s="1">
        <f t="shared" si="402"/>
        <v>91.666666666666657</v>
      </c>
      <c r="U1431" s="1">
        <f t="shared" si="404"/>
        <v>80.23504273504274</v>
      </c>
      <c r="V1431" s="1">
        <f t="shared" si="403"/>
        <v>1</v>
      </c>
      <c r="W1431" s="1">
        <f t="shared" ref="W1431:W1494" si="405">IF(U1431&gt;U1430,1,-1)</f>
        <v>1</v>
      </c>
      <c r="Y1431" s="3">
        <f t="shared" si="388"/>
        <v>156089.86482109677</v>
      </c>
      <c r="Z1431" s="3">
        <f t="shared" si="394"/>
        <v>151569.39241384843</v>
      </c>
      <c r="AA1431" s="3">
        <f t="shared" si="393"/>
        <v>4520.4724072483368</v>
      </c>
      <c r="AB1431" s="3">
        <f t="shared" si="395"/>
        <v>1</v>
      </c>
      <c r="AC1431" s="3"/>
      <c r="AD1431" s="3"/>
      <c r="AE1431" s="3"/>
      <c r="AF1431" s="1"/>
      <c r="AG1431" s="1"/>
      <c r="AI1431" s="1"/>
      <c r="AJ1431" s="1"/>
      <c r="AK1431" s="1"/>
      <c r="AL1431" s="1"/>
      <c r="AM1431" s="1"/>
      <c r="AO1431" s="1"/>
    </row>
    <row r="1432" spans="1:41" x14ac:dyDescent="0.4">
      <c r="A1432" s="15">
        <v>42265</v>
      </c>
      <c r="B1432" s="16">
        <v>164000</v>
      </c>
      <c r="C1432" s="16">
        <v>165500</v>
      </c>
      <c r="D1432" s="16">
        <v>159500</v>
      </c>
      <c r="E1432" s="16">
        <v>165500</v>
      </c>
      <c r="F1432" s="26">
        <v>1.22</v>
      </c>
      <c r="G1432" s="1">
        <f t="shared" si="396"/>
        <v>1</v>
      </c>
      <c r="I1432" s="3">
        <f t="shared" si="397"/>
        <v>2000</v>
      </c>
      <c r="J1432" s="1">
        <f t="shared" si="398"/>
        <v>2000</v>
      </c>
      <c r="K1432" s="1">
        <f t="shared" si="399"/>
        <v>0</v>
      </c>
      <c r="L1432" s="1">
        <f t="shared" si="391"/>
        <v>1732.6413448898841</v>
      </c>
      <c r="M1432" s="1">
        <f t="shared" si="391"/>
        <v>720.15796632159686</v>
      </c>
      <c r="N1432" s="1">
        <f t="shared" si="389"/>
        <v>2.4059184594455325</v>
      </c>
      <c r="O1432" s="1">
        <f t="shared" si="390"/>
        <v>70.639344073939014</v>
      </c>
      <c r="P1432" s="1">
        <f t="shared" si="392"/>
        <v>-1</v>
      </c>
      <c r="R1432" s="3">
        <f t="shared" si="400"/>
        <v>165500</v>
      </c>
      <c r="S1432" s="3">
        <f t="shared" si="401"/>
        <v>152500</v>
      </c>
      <c r="T1432" s="1">
        <f t="shared" si="402"/>
        <v>100</v>
      </c>
      <c r="U1432" s="1">
        <f t="shared" si="404"/>
        <v>93.055555555555543</v>
      </c>
      <c r="V1432" s="1">
        <f t="shared" si="403"/>
        <v>1</v>
      </c>
      <c r="W1432" s="1">
        <f t="shared" si="405"/>
        <v>1</v>
      </c>
      <c r="Y1432" s="3">
        <f t="shared" si="388"/>
        <v>157537.57792554342</v>
      </c>
      <c r="Z1432" s="3">
        <f t="shared" si="394"/>
        <v>152601.28927208189</v>
      </c>
      <c r="AA1432" s="3">
        <f t="shared" si="393"/>
        <v>4936.2886534615245</v>
      </c>
      <c r="AB1432" s="3">
        <f t="shared" si="395"/>
        <v>1</v>
      </c>
      <c r="AC1432" s="3"/>
      <c r="AD1432" s="3"/>
      <c r="AE1432" s="3"/>
      <c r="AF1432" s="1"/>
      <c r="AG1432" s="1"/>
      <c r="AI1432" s="1"/>
      <c r="AJ1432" s="1"/>
      <c r="AK1432" s="1"/>
      <c r="AL1432" s="1"/>
      <c r="AM1432" s="1"/>
      <c r="AO1432" s="1"/>
    </row>
    <row r="1433" spans="1:41" x14ac:dyDescent="0.4">
      <c r="A1433" s="15">
        <v>42268</v>
      </c>
      <c r="B1433" s="16">
        <v>164500</v>
      </c>
      <c r="C1433" s="16">
        <v>167500</v>
      </c>
      <c r="D1433" s="16">
        <v>158000</v>
      </c>
      <c r="E1433" s="16">
        <v>159000</v>
      </c>
      <c r="F1433" s="26">
        <v>-3.93</v>
      </c>
      <c r="G1433" s="1">
        <f t="shared" si="396"/>
        <v>-1</v>
      </c>
      <c r="I1433" s="3">
        <f t="shared" si="397"/>
        <v>-6500</v>
      </c>
      <c r="J1433" s="1">
        <f t="shared" si="398"/>
        <v>0</v>
      </c>
      <c r="K1433" s="1">
        <f t="shared" si="399"/>
        <v>6500</v>
      </c>
      <c r="L1433" s="1">
        <f t="shared" si="391"/>
        <v>1608.8812488263209</v>
      </c>
      <c r="M1433" s="1">
        <f t="shared" si="391"/>
        <v>1133.0038258700542</v>
      </c>
      <c r="N1433" s="1">
        <f t="shared" si="389"/>
        <v>1.4200139594328658</v>
      </c>
      <c r="O1433" s="1">
        <f t="shared" si="390"/>
        <v>58.677924311050184</v>
      </c>
      <c r="P1433" s="1">
        <f t="shared" si="392"/>
        <v>-1</v>
      </c>
      <c r="R1433" s="3">
        <f t="shared" si="400"/>
        <v>167500</v>
      </c>
      <c r="S1433" s="3">
        <f t="shared" si="401"/>
        <v>154500</v>
      </c>
      <c r="T1433" s="1">
        <f t="shared" si="402"/>
        <v>34.615384615384613</v>
      </c>
      <c r="U1433" s="1">
        <f t="shared" si="404"/>
        <v>75.427350427350419</v>
      </c>
      <c r="V1433" s="1">
        <f t="shared" si="403"/>
        <v>-1</v>
      </c>
      <c r="W1433" s="1">
        <f t="shared" si="405"/>
        <v>-1</v>
      </c>
      <c r="Y1433" s="3">
        <f t="shared" si="388"/>
        <v>157762.56593699829</v>
      </c>
      <c r="Z1433" s="3">
        <f t="shared" si="394"/>
        <v>153075.26784452028</v>
      </c>
      <c r="AA1433" s="3">
        <f t="shared" si="393"/>
        <v>4687.2980924780131</v>
      </c>
      <c r="AB1433" s="3">
        <f t="shared" si="395"/>
        <v>-1</v>
      </c>
      <c r="AC1433" s="3"/>
      <c r="AD1433" s="3"/>
      <c r="AE1433" s="3"/>
      <c r="AF1433" s="1"/>
      <c r="AG1433" s="1"/>
      <c r="AI1433" s="1"/>
      <c r="AJ1433" s="1"/>
      <c r="AK1433" s="1"/>
      <c r="AL1433" s="1"/>
      <c r="AM1433" s="1"/>
      <c r="AO1433" s="1"/>
    </row>
    <row r="1434" spans="1:41" x14ac:dyDescent="0.4">
      <c r="A1434" s="18">
        <v>42269</v>
      </c>
      <c r="B1434" s="19">
        <v>163000</v>
      </c>
      <c r="C1434" s="19">
        <v>165500</v>
      </c>
      <c r="D1434" s="19">
        <v>160500</v>
      </c>
      <c r="E1434" s="19">
        <v>164000</v>
      </c>
      <c r="F1434" s="28">
        <v>3.14</v>
      </c>
      <c r="G1434" s="1">
        <f t="shared" si="396"/>
        <v>1</v>
      </c>
      <c r="I1434" s="3">
        <f t="shared" si="397"/>
        <v>5000</v>
      </c>
      <c r="J1434" s="1">
        <f t="shared" si="398"/>
        <v>5000</v>
      </c>
      <c r="K1434" s="1">
        <f t="shared" si="399"/>
        <v>0</v>
      </c>
      <c r="L1434" s="1">
        <f t="shared" si="391"/>
        <v>1851.1040167672979</v>
      </c>
      <c r="M1434" s="1">
        <f t="shared" si="391"/>
        <v>1052.0749811650505</v>
      </c>
      <c r="N1434" s="1">
        <f t="shared" si="389"/>
        <v>1.759479172023857</v>
      </c>
      <c r="O1434" s="1">
        <f t="shared" si="390"/>
        <v>63.761277485324158</v>
      </c>
      <c r="P1434" s="1">
        <f t="shared" si="392"/>
        <v>1</v>
      </c>
      <c r="R1434" s="3">
        <f t="shared" si="400"/>
        <v>167500</v>
      </c>
      <c r="S1434" s="3">
        <f t="shared" si="401"/>
        <v>157000</v>
      </c>
      <c r="T1434" s="1">
        <f t="shared" si="402"/>
        <v>66.666666666666657</v>
      </c>
      <c r="U1434" s="1">
        <f t="shared" si="404"/>
        <v>67.09401709401709</v>
      </c>
      <c r="V1434" s="1">
        <f t="shared" si="403"/>
        <v>1</v>
      </c>
      <c r="W1434" s="1">
        <f t="shared" si="405"/>
        <v>-1</v>
      </c>
      <c r="Y1434" s="3">
        <f t="shared" si="388"/>
        <v>158722.17117746008</v>
      </c>
      <c r="Z1434" s="3">
        <f t="shared" si="394"/>
        <v>153884.50726344471</v>
      </c>
      <c r="AA1434" s="3">
        <f t="shared" si="393"/>
        <v>4837.6639140153711</v>
      </c>
      <c r="AB1434" s="3">
        <f t="shared" si="395"/>
        <v>1</v>
      </c>
      <c r="AC1434" s="3"/>
      <c r="AD1434" s="3"/>
      <c r="AE1434" s="3"/>
      <c r="AF1434" s="1"/>
      <c r="AG1434" s="1"/>
      <c r="AI1434" s="1"/>
      <c r="AJ1434" s="1"/>
      <c r="AK1434" s="1"/>
      <c r="AL1434" s="1"/>
      <c r="AM1434" s="1"/>
      <c r="AO1434" s="1"/>
    </row>
    <row r="1435" spans="1:41" x14ac:dyDescent="0.4">
      <c r="A1435" s="15">
        <v>42270</v>
      </c>
      <c r="B1435" s="16">
        <v>163000</v>
      </c>
      <c r="C1435" s="16">
        <v>164500</v>
      </c>
      <c r="D1435" s="16">
        <v>157000</v>
      </c>
      <c r="E1435" s="16">
        <v>157000</v>
      </c>
      <c r="F1435" s="26">
        <v>-4.2699999999999996</v>
      </c>
      <c r="G1435" s="1">
        <f t="shared" si="396"/>
        <v>-1</v>
      </c>
      <c r="I1435" s="3">
        <f t="shared" si="397"/>
        <v>-7000</v>
      </c>
      <c r="J1435" s="1">
        <f t="shared" si="398"/>
        <v>0</v>
      </c>
      <c r="K1435" s="1">
        <f t="shared" si="399"/>
        <v>7000</v>
      </c>
      <c r="L1435" s="1">
        <f t="shared" si="391"/>
        <v>1718.8823012839196</v>
      </c>
      <c r="M1435" s="1">
        <f t="shared" si="391"/>
        <v>1476.9267682246898</v>
      </c>
      <c r="N1435" s="1">
        <f t="shared" si="389"/>
        <v>1.1638236493946599</v>
      </c>
      <c r="O1435" s="1">
        <f t="shared" si="390"/>
        <v>53.78551296082955</v>
      </c>
      <c r="P1435" s="1">
        <f t="shared" si="392"/>
        <v>-1</v>
      </c>
      <c r="R1435" s="3">
        <f t="shared" si="400"/>
        <v>167500</v>
      </c>
      <c r="S1435" s="3">
        <f t="shared" si="401"/>
        <v>157000</v>
      </c>
      <c r="T1435" s="1">
        <f t="shared" si="402"/>
        <v>0</v>
      </c>
      <c r="U1435" s="1">
        <f t="shared" si="404"/>
        <v>33.760683760683754</v>
      </c>
      <c r="V1435" s="1">
        <f t="shared" si="403"/>
        <v>-1</v>
      </c>
      <c r="W1435" s="1">
        <f t="shared" si="405"/>
        <v>-1</v>
      </c>
      <c r="Y1435" s="3">
        <f t="shared" si="388"/>
        <v>158457.22176554316</v>
      </c>
      <c r="Z1435" s="3">
        <f t="shared" si="394"/>
        <v>154115.28450318956</v>
      </c>
      <c r="AA1435" s="3">
        <f t="shared" si="393"/>
        <v>4341.9372623536037</v>
      </c>
      <c r="AB1435" s="3">
        <f t="shared" si="395"/>
        <v>-1</v>
      </c>
      <c r="AC1435" s="3"/>
      <c r="AD1435" s="3"/>
      <c r="AE1435" s="3"/>
      <c r="AF1435" s="1"/>
      <c r="AG1435" s="1"/>
      <c r="AI1435" s="1"/>
      <c r="AJ1435" s="1"/>
      <c r="AK1435" s="1"/>
      <c r="AL1435" s="1"/>
      <c r="AM1435" s="1"/>
      <c r="AO1435" s="1"/>
    </row>
    <row r="1436" spans="1:41" x14ac:dyDescent="0.4">
      <c r="A1436" s="15">
        <v>42271</v>
      </c>
      <c r="B1436" s="16">
        <v>159000</v>
      </c>
      <c r="C1436" s="16">
        <v>161000</v>
      </c>
      <c r="D1436" s="16">
        <v>157500</v>
      </c>
      <c r="E1436" s="16">
        <v>158000</v>
      </c>
      <c r="F1436" s="26">
        <v>0.64</v>
      </c>
      <c r="G1436" s="1">
        <f t="shared" si="396"/>
        <v>1</v>
      </c>
      <c r="I1436" s="3">
        <f t="shared" si="397"/>
        <v>1000</v>
      </c>
      <c r="J1436" s="1">
        <f t="shared" si="398"/>
        <v>1000</v>
      </c>
      <c r="K1436" s="1">
        <f t="shared" si="399"/>
        <v>0</v>
      </c>
      <c r="L1436" s="1">
        <f t="shared" si="391"/>
        <v>1667.5335654779253</v>
      </c>
      <c r="M1436" s="1">
        <f t="shared" si="391"/>
        <v>1371.4319990657834</v>
      </c>
      <c r="N1436" s="1">
        <f t="shared" si="389"/>
        <v>1.2159068525554644</v>
      </c>
      <c r="O1436" s="1">
        <f t="shared" si="390"/>
        <v>54.871749286448406</v>
      </c>
      <c r="P1436" s="1">
        <f t="shared" si="392"/>
        <v>1</v>
      </c>
      <c r="R1436" s="3">
        <f t="shared" si="400"/>
        <v>167500</v>
      </c>
      <c r="S1436" s="3">
        <f t="shared" si="401"/>
        <v>157000</v>
      </c>
      <c r="T1436" s="1">
        <f t="shared" si="402"/>
        <v>9.5238095238095237</v>
      </c>
      <c r="U1436" s="1">
        <f t="shared" si="404"/>
        <v>25.396825396825392</v>
      </c>
      <c r="V1436" s="1">
        <f t="shared" si="403"/>
        <v>1</v>
      </c>
      <c r="W1436" s="1">
        <f t="shared" si="405"/>
        <v>-1</v>
      </c>
      <c r="Y1436" s="3">
        <f t="shared" ref="Y1436:Y1499" si="406">E1436*(2/(12+1))+Y1435*(1-(2/(12+1)))</f>
        <v>158386.87995545959</v>
      </c>
      <c r="Z1436" s="3">
        <f t="shared" si="394"/>
        <v>154403.04120665701</v>
      </c>
      <c r="AA1436" s="3">
        <f t="shared" si="393"/>
        <v>3983.8387488025764</v>
      </c>
      <c r="AB1436" s="3">
        <f t="shared" si="395"/>
        <v>-1</v>
      </c>
      <c r="AC1436" s="3"/>
      <c r="AD1436" s="3"/>
      <c r="AE1436" s="3"/>
      <c r="AF1436" s="1"/>
      <c r="AG1436" s="1"/>
      <c r="AI1436" s="1"/>
      <c r="AJ1436" s="1"/>
      <c r="AK1436" s="1"/>
      <c r="AL1436" s="1"/>
      <c r="AM1436" s="1"/>
      <c r="AO1436" s="1"/>
    </row>
    <row r="1437" spans="1:41" x14ac:dyDescent="0.4">
      <c r="A1437" s="15">
        <v>42272</v>
      </c>
      <c r="B1437" s="16">
        <v>163500</v>
      </c>
      <c r="C1437" s="16">
        <v>164500</v>
      </c>
      <c r="D1437" s="16">
        <v>161000</v>
      </c>
      <c r="E1437" s="16">
        <v>162000</v>
      </c>
      <c r="F1437" s="26">
        <v>2.5299999999999998</v>
      </c>
      <c r="G1437" s="1">
        <f t="shared" si="396"/>
        <v>1</v>
      </c>
      <c r="I1437" s="3">
        <f t="shared" si="397"/>
        <v>4000</v>
      </c>
      <c r="J1437" s="1">
        <f t="shared" si="398"/>
        <v>4000</v>
      </c>
      <c r="K1437" s="1">
        <f t="shared" si="399"/>
        <v>0</v>
      </c>
      <c r="L1437" s="1">
        <f t="shared" si="391"/>
        <v>1834.1383108009306</v>
      </c>
      <c r="M1437" s="1">
        <f t="shared" si="391"/>
        <v>1273.4725705610847</v>
      </c>
      <c r="N1437" s="1">
        <f t="shared" si="389"/>
        <v>1.4402652661712374</v>
      </c>
      <c r="O1437" s="1">
        <f t="shared" si="390"/>
        <v>59.020848517464884</v>
      </c>
      <c r="P1437" s="1">
        <f t="shared" si="392"/>
        <v>1</v>
      </c>
      <c r="R1437" s="3">
        <f t="shared" si="400"/>
        <v>167500</v>
      </c>
      <c r="S1437" s="3">
        <f t="shared" si="401"/>
        <v>157000</v>
      </c>
      <c r="T1437" s="1">
        <f t="shared" si="402"/>
        <v>47.619047619047613</v>
      </c>
      <c r="U1437" s="1">
        <f t="shared" si="404"/>
        <v>19.047619047619047</v>
      </c>
      <c r="V1437" s="1">
        <f t="shared" si="403"/>
        <v>1</v>
      </c>
      <c r="W1437" s="1">
        <f t="shared" si="405"/>
        <v>-1</v>
      </c>
      <c r="Y1437" s="3">
        <f t="shared" si="406"/>
        <v>158942.74457769658</v>
      </c>
      <c r="Z1437" s="3">
        <f t="shared" si="394"/>
        <v>154965.77889505279</v>
      </c>
      <c r="AA1437" s="3">
        <f t="shared" si="393"/>
        <v>3976.9656826437858</v>
      </c>
      <c r="AB1437" s="3">
        <f t="shared" si="395"/>
        <v>-1</v>
      </c>
      <c r="AC1437" s="3"/>
      <c r="AD1437" s="3"/>
      <c r="AE1437" s="3"/>
      <c r="AF1437" s="1"/>
      <c r="AG1437" s="1"/>
      <c r="AI1437" s="1"/>
      <c r="AJ1437" s="1"/>
      <c r="AK1437" s="1"/>
      <c r="AL1437" s="1"/>
      <c r="AM1437" s="1"/>
      <c r="AO1437" s="1"/>
    </row>
    <row r="1438" spans="1:41" x14ac:dyDescent="0.4">
      <c r="A1438" s="15">
        <v>42277</v>
      </c>
      <c r="B1438" s="16">
        <v>158000</v>
      </c>
      <c r="C1438" s="16">
        <v>164000</v>
      </c>
      <c r="D1438" s="16">
        <v>157500</v>
      </c>
      <c r="E1438" s="16">
        <v>164000</v>
      </c>
      <c r="F1438" s="26">
        <v>1.23</v>
      </c>
      <c r="G1438" s="1">
        <f t="shared" si="396"/>
        <v>1</v>
      </c>
      <c r="I1438" s="3">
        <f t="shared" si="397"/>
        <v>2000</v>
      </c>
      <c r="J1438" s="1">
        <f t="shared" si="398"/>
        <v>2000</v>
      </c>
      <c r="K1438" s="1">
        <f t="shared" si="399"/>
        <v>0</v>
      </c>
      <c r="L1438" s="1">
        <f t="shared" si="391"/>
        <v>1845.9855743151497</v>
      </c>
      <c r="M1438" s="1">
        <f t="shared" si="391"/>
        <v>1182.5102440924359</v>
      </c>
      <c r="N1438" s="1">
        <f t="shared" ref="N1438:N1501" si="407">L1438/M1438</f>
        <v>1.5610736427335767</v>
      </c>
      <c r="O1438" s="1">
        <f t="shared" ref="O1438:O1501" si="408">IF(M1438=0,100,100-(100/(1+N1438)))</f>
        <v>60.95387562020106</v>
      </c>
      <c r="P1438" s="1">
        <f t="shared" si="392"/>
        <v>1</v>
      </c>
      <c r="R1438" s="3">
        <f t="shared" si="400"/>
        <v>165500</v>
      </c>
      <c r="S1438" s="3">
        <f t="shared" si="401"/>
        <v>157000</v>
      </c>
      <c r="T1438" s="1">
        <f t="shared" si="402"/>
        <v>82.35294117647058</v>
      </c>
      <c r="U1438" s="1">
        <f t="shared" si="404"/>
        <v>46.498599439775909</v>
      </c>
      <c r="V1438" s="1">
        <f t="shared" si="403"/>
        <v>1</v>
      </c>
      <c r="W1438" s="1">
        <f t="shared" si="405"/>
        <v>1</v>
      </c>
      <c r="Y1438" s="3">
        <f t="shared" si="406"/>
        <v>159720.78387343555</v>
      </c>
      <c r="Z1438" s="3">
        <f t="shared" si="394"/>
        <v>155634.98045838223</v>
      </c>
      <c r="AA1438" s="3">
        <f t="shared" si="393"/>
        <v>4085.8034150533204</v>
      </c>
      <c r="AB1438" s="3">
        <f t="shared" si="395"/>
        <v>1</v>
      </c>
      <c r="AC1438" s="3"/>
      <c r="AD1438" s="3"/>
      <c r="AE1438" s="3"/>
      <c r="AF1438" s="1"/>
      <c r="AG1438" s="1"/>
      <c r="AI1438" s="1"/>
      <c r="AJ1438" s="1"/>
      <c r="AK1438" s="1"/>
      <c r="AL1438" s="1"/>
      <c r="AM1438" s="1"/>
      <c r="AO1438" s="1"/>
    </row>
    <row r="1439" spans="1:41" x14ac:dyDescent="0.4">
      <c r="A1439" s="18">
        <v>42278</v>
      </c>
      <c r="B1439" s="19">
        <v>164000</v>
      </c>
      <c r="C1439" s="19">
        <v>168000</v>
      </c>
      <c r="D1439" s="19">
        <v>163000</v>
      </c>
      <c r="E1439" s="19">
        <v>168000</v>
      </c>
      <c r="F1439" s="28">
        <v>2.44</v>
      </c>
      <c r="G1439" s="1">
        <f t="shared" si="396"/>
        <v>1</v>
      </c>
      <c r="I1439" s="3">
        <f t="shared" si="397"/>
        <v>4000</v>
      </c>
      <c r="J1439" s="1">
        <f t="shared" si="398"/>
        <v>4000</v>
      </c>
      <c r="K1439" s="1">
        <f t="shared" si="399"/>
        <v>0</v>
      </c>
      <c r="L1439" s="1">
        <f t="shared" ref="L1439:M1502" si="409">((L1438*13)+J1439)/14</f>
        <v>1999.8437475783535</v>
      </c>
      <c r="M1439" s="1">
        <f t="shared" si="409"/>
        <v>1098.0452266572618</v>
      </c>
      <c r="N1439" s="1">
        <f t="shared" si="407"/>
        <v>1.8212762999447696</v>
      </c>
      <c r="O1439" s="1">
        <f t="shared" si="408"/>
        <v>64.555049074081239</v>
      </c>
      <c r="P1439" s="1">
        <f t="shared" ref="P1439:P1502" si="410">IF(OR(O1439&gt;70,O1439&lt;30),IF(O1439&gt;70,-1,1),IF(O1439&gt;O1438,1,-1))</f>
        <v>1</v>
      </c>
      <c r="R1439" s="3">
        <f t="shared" si="400"/>
        <v>168000</v>
      </c>
      <c r="S1439" s="3">
        <f t="shared" si="401"/>
        <v>157000</v>
      </c>
      <c r="T1439" s="1">
        <f t="shared" si="402"/>
        <v>100</v>
      </c>
      <c r="U1439" s="1">
        <f t="shared" si="404"/>
        <v>76.657329598506067</v>
      </c>
      <c r="V1439" s="1">
        <f t="shared" si="403"/>
        <v>1</v>
      </c>
      <c r="W1439" s="1">
        <f t="shared" si="405"/>
        <v>1</v>
      </c>
      <c r="Y1439" s="3">
        <f t="shared" si="406"/>
        <v>160994.50943136853</v>
      </c>
      <c r="Z1439" s="3">
        <f t="shared" si="394"/>
        <v>156550.90783183539</v>
      </c>
      <c r="AA1439" s="3">
        <f t="shared" si="393"/>
        <v>4443.60159953314</v>
      </c>
      <c r="AB1439" s="3">
        <f t="shared" si="395"/>
        <v>1</v>
      </c>
      <c r="AC1439" s="3"/>
      <c r="AD1439" s="3"/>
      <c r="AE1439" s="3"/>
      <c r="AF1439" s="1"/>
      <c r="AG1439" s="1"/>
      <c r="AI1439" s="1"/>
      <c r="AJ1439" s="1"/>
      <c r="AK1439" s="1"/>
      <c r="AL1439" s="1"/>
      <c r="AM1439" s="1"/>
      <c r="AO1439" s="1"/>
    </row>
    <row r="1440" spans="1:41" x14ac:dyDescent="0.4">
      <c r="A1440" s="15">
        <v>42279</v>
      </c>
      <c r="B1440" s="16">
        <v>167500</v>
      </c>
      <c r="C1440" s="16">
        <v>169500</v>
      </c>
      <c r="D1440" s="16">
        <v>165500</v>
      </c>
      <c r="E1440" s="16">
        <v>167000</v>
      </c>
      <c r="F1440" s="26">
        <v>-0.6</v>
      </c>
      <c r="G1440" s="1">
        <f t="shared" si="396"/>
        <v>-1</v>
      </c>
      <c r="I1440" s="3">
        <f t="shared" si="397"/>
        <v>-1000</v>
      </c>
      <c r="J1440" s="1">
        <f t="shared" si="398"/>
        <v>0</v>
      </c>
      <c r="K1440" s="1">
        <f t="shared" si="399"/>
        <v>1000</v>
      </c>
      <c r="L1440" s="1">
        <f t="shared" si="409"/>
        <v>1856.9977656084709</v>
      </c>
      <c r="M1440" s="1">
        <f t="shared" si="409"/>
        <v>1091.0419961817431</v>
      </c>
      <c r="N1440" s="1">
        <f t="shared" si="407"/>
        <v>1.702040592486173</v>
      </c>
      <c r="O1440" s="1">
        <f t="shared" si="408"/>
        <v>62.990933490015024</v>
      </c>
      <c r="P1440" s="1">
        <f t="shared" si="410"/>
        <v>-1</v>
      </c>
      <c r="R1440" s="3">
        <f t="shared" si="400"/>
        <v>169500</v>
      </c>
      <c r="S1440" s="3">
        <f t="shared" si="401"/>
        <v>157500</v>
      </c>
      <c r="T1440" s="1">
        <f t="shared" si="402"/>
        <v>79.166666666666657</v>
      </c>
      <c r="U1440" s="1">
        <f t="shared" si="404"/>
        <v>87.173202614379079</v>
      </c>
      <c r="V1440" s="1">
        <f t="shared" si="403"/>
        <v>-1</v>
      </c>
      <c r="W1440" s="1">
        <f t="shared" si="405"/>
        <v>1</v>
      </c>
      <c r="Y1440" s="3">
        <f t="shared" si="406"/>
        <v>161918.43105731183</v>
      </c>
      <c r="Z1440" s="3">
        <f t="shared" si="394"/>
        <v>157324.91465910684</v>
      </c>
      <c r="AA1440" s="3">
        <f t="shared" si="393"/>
        <v>4593.5163982049853</v>
      </c>
      <c r="AB1440" s="3">
        <f t="shared" si="395"/>
        <v>1</v>
      </c>
      <c r="AC1440" s="3"/>
      <c r="AD1440" s="3"/>
      <c r="AE1440" s="3"/>
      <c r="AF1440" s="1"/>
      <c r="AG1440" s="1"/>
      <c r="AI1440" s="1"/>
      <c r="AJ1440" s="1"/>
      <c r="AK1440" s="1"/>
      <c r="AL1440" s="1"/>
      <c r="AM1440" s="1"/>
      <c r="AO1440" s="1"/>
    </row>
    <row r="1441" spans="1:41" x14ac:dyDescent="0.4">
      <c r="A1441" s="15">
        <v>42282</v>
      </c>
      <c r="B1441" s="16">
        <v>168000</v>
      </c>
      <c r="C1441" s="16">
        <v>168500</v>
      </c>
      <c r="D1441" s="16">
        <v>163500</v>
      </c>
      <c r="E1441" s="16">
        <v>164000</v>
      </c>
      <c r="F1441" s="26">
        <v>-1.8</v>
      </c>
      <c r="G1441" s="1">
        <f t="shared" si="396"/>
        <v>-1</v>
      </c>
      <c r="I1441" s="3">
        <f t="shared" si="397"/>
        <v>-3000</v>
      </c>
      <c r="J1441" s="1">
        <f t="shared" si="398"/>
        <v>0</v>
      </c>
      <c r="K1441" s="1">
        <f t="shared" si="399"/>
        <v>3000</v>
      </c>
      <c r="L1441" s="1">
        <f t="shared" si="409"/>
        <v>1724.3550680650085</v>
      </c>
      <c r="M1441" s="1">
        <f t="shared" si="409"/>
        <v>1227.3961393116188</v>
      </c>
      <c r="N1441" s="1">
        <f t="shared" si="407"/>
        <v>1.4048887827137109</v>
      </c>
      <c r="O1441" s="1">
        <f t="shared" si="408"/>
        <v>58.418035495529828</v>
      </c>
      <c r="P1441" s="1">
        <f t="shared" si="410"/>
        <v>-1</v>
      </c>
      <c r="R1441" s="3">
        <f t="shared" si="400"/>
        <v>169500</v>
      </c>
      <c r="S1441" s="3">
        <f t="shared" si="401"/>
        <v>157500</v>
      </c>
      <c r="T1441" s="1">
        <f t="shared" si="402"/>
        <v>54.166666666666664</v>
      </c>
      <c r="U1441" s="1">
        <f t="shared" si="404"/>
        <v>77.777777777777771</v>
      </c>
      <c r="V1441" s="1">
        <f t="shared" si="403"/>
        <v>-1</v>
      </c>
      <c r="W1441" s="1">
        <f t="shared" si="405"/>
        <v>-1</v>
      </c>
      <c r="Y1441" s="3">
        <f t="shared" si="406"/>
        <v>162238.67243310998</v>
      </c>
      <c r="Z1441" s="3">
        <f t="shared" si="394"/>
        <v>157819.36542509892</v>
      </c>
      <c r="AA1441" s="3">
        <f t="shared" si="393"/>
        <v>4419.3070080110629</v>
      </c>
      <c r="AB1441" s="3">
        <f t="shared" si="395"/>
        <v>-1</v>
      </c>
      <c r="AC1441" s="3"/>
      <c r="AD1441" s="3"/>
      <c r="AE1441" s="3"/>
      <c r="AF1441" s="1"/>
      <c r="AG1441" s="1"/>
      <c r="AI1441" s="1"/>
      <c r="AJ1441" s="1"/>
      <c r="AK1441" s="1"/>
      <c r="AL1441" s="1"/>
      <c r="AM1441" s="1"/>
      <c r="AO1441" s="1"/>
    </row>
    <row r="1442" spans="1:41" x14ac:dyDescent="0.4">
      <c r="A1442" s="15">
        <v>42283</v>
      </c>
      <c r="B1442" s="16">
        <v>162500</v>
      </c>
      <c r="C1442" s="16">
        <v>163000</v>
      </c>
      <c r="D1442" s="16">
        <v>155000</v>
      </c>
      <c r="E1442" s="16">
        <v>158000</v>
      </c>
      <c r="F1442" s="26">
        <v>-3.66</v>
      </c>
      <c r="G1442" s="1">
        <f t="shared" si="396"/>
        <v>-1</v>
      </c>
      <c r="I1442" s="3">
        <f t="shared" si="397"/>
        <v>-6000</v>
      </c>
      <c r="J1442" s="1">
        <f t="shared" si="398"/>
        <v>0</v>
      </c>
      <c r="K1442" s="1">
        <f t="shared" si="399"/>
        <v>6000</v>
      </c>
      <c r="L1442" s="1">
        <f t="shared" si="409"/>
        <v>1601.1868489175079</v>
      </c>
      <c r="M1442" s="1">
        <f t="shared" si="409"/>
        <v>1568.2964150750745</v>
      </c>
      <c r="N1442" s="1">
        <f t="shared" si="407"/>
        <v>1.0209720774250823</v>
      </c>
      <c r="O1442" s="1">
        <f t="shared" si="408"/>
        <v>50.518861137651214</v>
      </c>
      <c r="P1442" s="1">
        <f t="shared" si="410"/>
        <v>-1</v>
      </c>
      <c r="R1442" s="3">
        <f t="shared" si="400"/>
        <v>169500</v>
      </c>
      <c r="S1442" s="3">
        <f t="shared" si="401"/>
        <v>155000</v>
      </c>
      <c r="T1442" s="1">
        <f t="shared" si="402"/>
        <v>20.689655172413794</v>
      </c>
      <c r="U1442" s="1">
        <f t="shared" si="404"/>
        <v>51.340996168582365</v>
      </c>
      <c r="V1442" s="1">
        <f t="shared" si="403"/>
        <v>-1</v>
      </c>
      <c r="W1442" s="1">
        <f t="shared" si="405"/>
        <v>-1</v>
      </c>
      <c r="Y1442" s="3">
        <f t="shared" si="406"/>
        <v>161586.56898186231</v>
      </c>
      <c r="Z1442" s="3">
        <f t="shared" si="394"/>
        <v>157832.74576398049</v>
      </c>
      <c r="AA1442" s="3">
        <f t="shared" si="393"/>
        <v>3753.8232178818143</v>
      </c>
      <c r="AB1442" s="3">
        <f t="shared" si="395"/>
        <v>-1</v>
      </c>
      <c r="AC1442" s="3"/>
      <c r="AD1442" s="3"/>
      <c r="AE1442" s="3"/>
      <c r="AF1442" s="1"/>
      <c r="AG1442" s="1"/>
      <c r="AI1442" s="1"/>
      <c r="AJ1442" s="1"/>
      <c r="AK1442" s="1"/>
      <c r="AL1442" s="1"/>
      <c r="AM1442" s="1"/>
      <c r="AO1442" s="1"/>
    </row>
    <row r="1443" spans="1:41" x14ac:dyDescent="0.4">
      <c r="A1443" s="15">
        <v>42284</v>
      </c>
      <c r="B1443" s="16">
        <v>155500</v>
      </c>
      <c r="C1443" s="16">
        <v>161000</v>
      </c>
      <c r="D1443" s="16">
        <v>155500</v>
      </c>
      <c r="E1443" s="16">
        <v>160500</v>
      </c>
      <c r="F1443" s="26">
        <v>1.58</v>
      </c>
      <c r="G1443" s="1">
        <f t="shared" si="396"/>
        <v>1</v>
      </c>
      <c r="I1443" s="3">
        <f t="shared" si="397"/>
        <v>2500</v>
      </c>
      <c r="J1443" s="1">
        <f t="shared" si="398"/>
        <v>2500</v>
      </c>
      <c r="K1443" s="1">
        <f t="shared" si="399"/>
        <v>0</v>
      </c>
      <c r="L1443" s="1">
        <f t="shared" si="409"/>
        <v>1665.387788280543</v>
      </c>
      <c r="M1443" s="1">
        <f t="shared" si="409"/>
        <v>1456.2752425697122</v>
      </c>
      <c r="N1443" s="1">
        <f t="shared" si="407"/>
        <v>1.1435941088594181</v>
      </c>
      <c r="O1443" s="1">
        <f t="shared" si="408"/>
        <v>53.34937729736118</v>
      </c>
      <c r="P1443" s="1">
        <f t="shared" si="410"/>
        <v>1</v>
      </c>
      <c r="R1443" s="3">
        <f t="shared" si="400"/>
        <v>169500</v>
      </c>
      <c r="S1443" s="3">
        <f t="shared" si="401"/>
        <v>155000</v>
      </c>
      <c r="T1443" s="1">
        <f t="shared" si="402"/>
        <v>37.931034482758619</v>
      </c>
      <c r="U1443" s="1">
        <f t="shared" si="404"/>
        <v>37.595785440613028</v>
      </c>
      <c r="V1443" s="1">
        <f t="shared" si="403"/>
        <v>1</v>
      </c>
      <c r="W1443" s="1">
        <f t="shared" si="405"/>
        <v>-1</v>
      </c>
      <c r="Y1443" s="3">
        <f t="shared" si="406"/>
        <v>161419.40452311427</v>
      </c>
      <c r="Z1443" s="3">
        <f t="shared" si="394"/>
        <v>158030.32015183379</v>
      </c>
      <c r="AA1443" s="3">
        <f t="shared" si="393"/>
        <v>3389.0843712804781</v>
      </c>
      <c r="AB1443" s="3">
        <f t="shared" si="395"/>
        <v>-1</v>
      </c>
      <c r="AC1443" s="3"/>
      <c r="AD1443" s="3"/>
      <c r="AE1443" s="3"/>
      <c r="AF1443" s="1"/>
      <c r="AG1443" s="1"/>
      <c r="AI1443" s="1"/>
      <c r="AJ1443" s="1"/>
      <c r="AK1443" s="1"/>
      <c r="AL1443" s="1"/>
      <c r="AM1443" s="1"/>
      <c r="AO1443" s="1"/>
    </row>
    <row r="1444" spans="1:41" x14ac:dyDescent="0.4">
      <c r="A1444" s="18">
        <v>42285</v>
      </c>
      <c r="B1444" s="19">
        <v>161000</v>
      </c>
      <c r="C1444" s="19">
        <v>163500</v>
      </c>
      <c r="D1444" s="19">
        <v>159500</v>
      </c>
      <c r="E1444" s="19">
        <v>162000</v>
      </c>
      <c r="F1444" s="28">
        <v>0.93</v>
      </c>
      <c r="G1444" s="1">
        <f t="shared" si="396"/>
        <v>1</v>
      </c>
      <c r="I1444" s="3">
        <f t="shared" si="397"/>
        <v>1500</v>
      </c>
      <c r="J1444" s="1">
        <f t="shared" si="398"/>
        <v>1500</v>
      </c>
      <c r="K1444" s="1">
        <f t="shared" si="399"/>
        <v>0</v>
      </c>
      <c r="L1444" s="1">
        <f t="shared" si="409"/>
        <v>1653.5743748319328</v>
      </c>
      <c r="M1444" s="1">
        <f t="shared" si="409"/>
        <v>1352.2555823861614</v>
      </c>
      <c r="N1444" s="1">
        <f t="shared" si="407"/>
        <v>1.222826806093912</v>
      </c>
      <c r="O1444" s="1">
        <f t="shared" si="408"/>
        <v>55.012239493491556</v>
      </c>
      <c r="P1444" s="1">
        <f t="shared" si="410"/>
        <v>1</v>
      </c>
      <c r="R1444" s="3">
        <f t="shared" si="400"/>
        <v>169500</v>
      </c>
      <c r="S1444" s="3">
        <f t="shared" si="401"/>
        <v>155000</v>
      </c>
      <c r="T1444" s="1">
        <f t="shared" si="402"/>
        <v>48.275862068965516</v>
      </c>
      <c r="U1444" s="1">
        <f t="shared" si="404"/>
        <v>35.632183908045981</v>
      </c>
      <c r="V1444" s="1">
        <f t="shared" si="403"/>
        <v>1</v>
      </c>
      <c r="W1444" s="1">
        <f t="shared" si="405"/>
        <v>-1</v>
      </c>
      <c r="Y1444" s="3">
        <f t="shared" si="406"/>
        <v>161508.72690417361</v>
      </c>
      <c r="Z1444" s="3">
        <f t="shared" si="394"/>
        <v>158324.3705109572</v>
      </c>
      <c r="AA1444" s="3">
        <f t="shared" si="393"/>
        <v>3184.3563932164107</v>
      </c>
      <c r="AB1444" s="3">
        <f t="shared" si="395"/>
        <v>-1</v>
      </c>
      <c r="AC1444" s="3"/>
      <c r="AD1444" s="3"/>
      <c r="AE1444" s="3"/>
      <c r="AF1444" s="1"/>
      <c r="AG1444" s="1"/>
      <c r="AI1444" s="1"/>
      <c r="AJ1444" s="1"/>
      <c r="AK1444" s="1"/>
      <c r="AL1444" s="1"/>
      <c r="AM1444" s="1"/>
      <c r="AO1444" s="1"/>
    </row>
    <row r="1445" spans="1:41" x14ac:dyDescent="0.4">
      <c r="A1445" s="15">
        <v>42289</v>
      </c>
      <c r="B1445" s="16">
        <v>162500</v>
      </c>
      <c r="C1445" s="16">
        <v>163000</v>
      </c>
      <c r="D1445" s="16">
        <v>158000</v>
      </c>
      <c r="E1445" s="16">
        <v>159500</v>
      </c>
      <c r="F1445" s="26">
        <v>-1.54</v>
      </c>
      <c r="G1445" s="1">
        <f t="shared" si="396"/>
        <v>-1</v>
      </c>
      <c r="I1445" s="3">
        <f t="shared" si="397"/>
        <v>-2500</v>
      </c>
      <c r="J1445" s="1">
        <f t="shared" si="398"/>
        <v>0</v>
      </c>
      <c r="K1445" s="1">
        <f t="shared" si="399"/>
        <v>2500</v>
      </c>
      <c r="L1445" s="1">
        <f t="shared" si="409"/>
        <v>1535.4619194867948</v>
      </c>
      <c r="M1445" s="1">
        <f t="shared" si="409"/>
        <v>1434.2373265014357</v>
      </c>
      <c r="N1445" s="1">
        <f t="shared" si="407"/>
        <v>1.0705772964592117</v>
      </c>
      <c r="O1445" s="1">
        <f t="shared" si="408"/>
        <v>51.704290310241078</v>
      </c>
      <c r="P1445" s="1">
        <f t="shared" si="410"/>
        <v>-1</v>
      </c>
      <c r="R1445" s="3">
        <f t="shared" si="400"/>
        <v>168500</v>
      </c>
      <c r="S1445" s="3">
        <f t="shared" si="401"/>
        <v>155000</v>
      </c>
      <c r="T1445" s="1">
        <f t="shared" si="402"/>
        <v>33.333333333333329</v>
      </c>
      <c r="U1445" s="1">
        <f t="shared" si="404"/>
        <v>39.846743295019152</v>
      </c>
      <c r="V1445" s="1">
        <f t="shared" si="403"/>
        <v>-1</v>
      </c>
      <c r="W1445" s="1">
        <f t="shared" si="405"/>
        <v>1</v>
      </c>
      <c r="Y1445" s="3">
        <f t="shared" si="406"/>
        <v>161199.69199583921</v>
      </c>
      <c r="Z1445" s="3">
        <f t="shared" si="394"/>
        <v>158411.45417681223</v>
      </c>
      <c r="AA1445" s="3">
        <f t="shared" si="393"/>
        <v>2788.237819026981</v>
      </c>
      <c r="AB1445" s="3">
        <f t="shared" si="395"/>
        <v>-1</v>
      </c>
      <c r="AC1445" s="3"/>
      <c r="AD1445" s="3"/>
      <c r="AE1445" s="3"/>
      <c r="AF1445" s="1"/>
      <c r="AG1445" s="1"/>
      <c r="AI1445" s="1"/>
      <c r="AJ1445" s="1"/>
      <c r="AK1445" s="1"/>
      <c r="AL1445" s="1"/>
      <c r="AM1445" s="1"/>
      <c r="AO1445" s="1"/>
    </row>
    <row r="1446" spans="1:41" x14ac:dyDescent="0.4">
      <c r="A1446" s="15">
        <v>42290</v>
      </c>
      <c r="B1446" s="16">
        <v>160500</v>
      </c>
      <c r="C1446" s="16">
        <v>164500</v>
      </c>
      <c r="D1446" s="16">
        <v>160000</v>
      </c>
      <c r="E1446" s="16">
        <v>163500</v>
      </c>
      <c r="F1446" s="26">
        <v>2.5099999999999998</v>
      </c>
      <c r="G1446" s="1">
        <f t="shared" si="396"/>
        <v>1</v>
      </c>
      <c r="I1446" s="3">
        <f t="shared" si="397"/>
        <v>4000</v>
      </c>
      <c r="J1446" s="1">
        <f t="shared" si="398"/>
        <v>4000</v>
      </c>
      <c r="K1446" s="1">
        <f t="shared" si="399"/>
        <v>0</v>
      </c>
      <c r="L1446" s="1">
        <f t="shared" si="409"/>
        <v>1711.5003538091667</v>
      </c>
      <c r="M1446" s="1">
        <f t="shared" si="409"/>
        <v>1331.7918031799047</v>
      </c>
      <c r="N1446" s="1">
        <f t="shared" si="407"/>
        <v>1.2851110434248325</v>
      </c>
      <c r="O1446" s="1">
        <f t="shared" si="408"/>
        <v>56.238450517431296</v>
      </c>
      <c r="P1446" s="1">
        <f t="shared" si="410"/>
        <v>1</v>
      </c>
      <c r="R1446" s="3">
        <f t="shared" si="400"/>
        <v>164500</v>
      </c>
      <c r="S1446" s="3">
        <f t="shared" si="401"/>
        <v>155000</v>
      </c>
      <c r="T1446" s="1">
        <f t="shared" si="402"/>
        <v>89.473684210526315</v>
      </c>
      <c r="U1446" s="1">
        <f t="shared" si="404"/>
        <v>57.027626537608377</v>
      </c>
      <c r="V1446" s="1">
        <f t="shared" si="403"/>
        <v>1</v>
      </c>
      <c r="W1446" s="1">
        <f t="shared" si="405"/>
        <v>1</v>
      </c>
      <c r="Y1446" s="3">
        <f t="shared" si="406"/>
        <v>161553.58553494088</v>
      </c>
      <c r="Z1446" s="3">
        <f t="shared" si="394"/>
        <v>158788.38349704837</v>
      </c>
      <c r="AA1446" s="3">
        <f t="shared" si="393"/>
        <v>2765.2020378925081</v>
      </c>
      <c r="AB1446" s="3">
        <f t="shared" si="395"/>
        <v>-1</v>
      </c>
      <c r="AC1446" s="3"/>
      <c r="AD1446" s="3"/>
      <c r="AE1446" s="3"/>
      <c r="AF1446" s="1"/>
      <c r="AG1446" s="1"/>
      <c r="AI1446" s="1"/>
      <c r="AJ1446" s="1"/>
      <c r="AK1446" s="1"/>
      <c r="AL1446" s="1"/>
      <c r="AM1446" s="1"/>
      <c r="AO1446" s="1"/>
    </row>
    <row r="1447" spans="1:41" x14ac:dyDescent="0.4">
      <c r="A1447" s="15">
        <v>42291</v>
      </c>
      <c r="B1447" s="16">
        <v>164000</v>
      </c>
      <c r="C1447" s="16">
        <v>165000</v>
      </c>
      <c r="D1447" s="16">
        <v>163000</v>
      </c>
      <c r="E1447" s="16">
        <v>163000</v>
      </c>
      <c r="F1447" s="26">
        <v>-0.31</v>
      </c>
      <c r="G1447" s="1">
        <f t="shared" si="396"/>
        <v>-1</v>
      </c>
      <c r="I1447" s="3">
        <f t="shared" si="397"/>
        <v>-500</v>
      </c>
      <c r="J1447" s="1">
        <f t="shared" si="398"/>
        <v>0</v>
      </c>
      <c r="K1447" s="1">
        <f t="shared" si="399"/>
        <v>500</v>
      </c>
      <c r="L1447" s="1">
        <f t="shared" si="409"/>
        <v>1589.2503285370833</v>
      </c>
      <c r="M1447" s="1">
        <f t="shared" si="409"/>
        <v>1272.3781029527688</v>
      </c>
      <c r="N1447" s="1">
        <f t="shared" si="407"/>
        <v>1.249039357757697</v>
      </c>
      <c r="O1447" s="1">
        <f t="shared" si="408"/>
        <v>55.536571801170936</v>
      </c>
      <c r="P1447" s="1">
        <f t="shared" si="410"/>
        <v>-1</v>
      </c>
      <c r="R1447" s="3">
        <f t="shared" si="400"/>
        <v>165000</v>
      </c>
      <c r="S1447" s="3">
        <f t="shared" si="401"/>
        <v>155500</v>
      </c>
      <c r="T1447" s="1">
        <f t="shared" si="402"/>
        <v>78.94736842105263</v>
      </c>
      <c r="U1447" s="1">
        <f t="shared" si="404"/>
        <v>67.251461988304087</v>
      </c>
      <c r="V1447" s="1">
        <f t="shared" si="403"/>
        <v>-1</v>
      </c>
      <c r="W1447" s="1">
        <f t="shared" si="405"/>
        <v>1</v>
      </c>
      <c r="Y1447" s="3">
        <f t="shared" si="406"/>
        <v>161776.11083725764</v>
      </c>
      <c r="Z1447" s="3">
        <f t="shared" si="394"/>
        <v>159100.3550898596</v>
      </c>
      <c r="AA1447" s="3">
        <f t="shared" si="393"/>
        <v>2675.7557473980414</v>
      </c>
      <c r="AB1447" s="3">
        <f t="shared" si="395"/>
        <v>-1</v>
      </c>
      <c r="AC1447" s="3"/>
      <c r="AD1447" s="3"/>
      <c r="AE1447" s="3"/>
      <c r="AF1447" s="1"/>
      <c r="AG1447" s="1"/>
      <c r="AI1447" s="1"/>
      <c r="AJ1447" s="1"/>
      <c r="AK1447" s="1"/>
      <c r="AL1447" s="1"/>
      <c r="AM1447" s="1"/>
      <c r="AO1447" s="1"/>
    </row>
    <row r="1448" spans="1:41" x14ac:dyDescent="0.4">
      <c r="A1448" s="15">
        <v>42292</v>
      </c>
      <c r="B1448" s="16">
        <v>162500</v>
      </c>
      <c r="C1448" s="16">
        <v>164500</v>
      </c>
      <c r="D1448" s="16">
        <v>161000</v>
      </c>
      <c r="E1448" s="16">
        <v>162500</v>
      </c>
      <c r="F1448" s="26">
        <v>-0.31</v>
      </c>
      <c r="G1448" s="1">
        <f t="shared" si="396"/>
        <v>-1</v>
      </c>
      <c r="I1448" s="3">
        <f t="shared" si="397"/>
        <v>-500</v>
      </c>
      <c r="J1448" s="1">
        <f t="shared" si="398"/>
        <v>0</v>
      </c>
      <c r="K1448" s="1">
        <f t="shared" si="399"/>
        <v>500</v>
      </c>
      <c r="L1448" s="1">
        <f t="shared" si="409"/>
        <v>1475.7324479272918</v>
      </c>
      <c r="M1448" s="1">
        <f t="shared" si="409"/>
        <v>1217.2082384561425</v>
      </c>
      <c r="N1448" s="1">
        <f t="shared" si="407"/>
        <v>1.2123911104964677</v>
      </c>
      <c r="O1448" s="1">
        <f t="shared" si="408"/>
        <v>54.800035343859399</v>
      </c>
      <c r="P1448" s="1">
        <f t="shared" si="410"/>
        <v>-1</v>
      </c>
      <c r="R1448" s="3">
        <f t="shared" si="400"/>
        <v>165000</v>
      </c>
      <c r="S1448" s="3">
        <f t="shared" si="401"/>
        <v>158000</v>
      </c>
      <c r="T1448" s="1">
        <f t="shared" si="402"/>
        <v>64.285714285714292</v>
      </c>
      <c r="U1448" s="1">
        <f t="shared" si="404"/>
        <v>77.568922305764417</v>
      </c>
      <c r="V1448" s="1">
        <f t="shared" si="403"/>
        <v>-1</v>
      </c>
      <c r="W1448" s="1">
        <f t="shared" si="405"/>
        <v>1</v>
      </c>
      <c r="Y1448" s="3">
        <f t="shared" si="406"/>
        <v>161887.47840075646</v>
      </c>
      <c r="Z1448" s="3">
        <f t="shared" si="394"/>
        <v>159352.18063875887</v>
      </c>
      <c r="AA1448" s="3">
        <f t="shared" si="393"/>
        <v>2535.2977619975863</v>
      </c>
      <c r="AB1448" s="3">
        <f t="shared" si="395"/>
        <v>-1</v>
      </c>
      <c r="AC1448" s="3"/>
      <c r="AD1448" s="3"/>
      <c r="AE1448" s="3"/>
      <c r="AF1448" s="1"/>
      <c r="AG1448" s="1"/>
      <c r="AI1448" s="1"/>
      <c r="AJ1448" s="1"/>
      <c r="AK1448" s="1"/>
      <c r="AL1448" s="1"/>
      <c r="AM1448" s="1"/>
      <c r="AO1448" s="1"/>
    </row>
    <row r="1449" spans="1:41" x14ac:dyDescent="0.4">
      <c r="A1449" s="18">
        <v>42293</v>
      </c>
      <c r="B1449" s="19">
        <v>162500</v>
      </c>
      <c r="C1449" s="19">
        <v>163000</v>
      </c>
      <c r="D1449" s="19">
        <v>158000</v>
      </c>
      <c r="E1449" s="19">
        <v>161000</v>
      </c>
      <c r="F1449" s="28">
        <v>-0.92</v>
      </c>
      <c r="G1449" s="1">
        <f t="shared" si="396"/>
        <v>-1</v>
      </c>
      <c r="I1449" s="3">
        <f t="shared" si="397"/>
        <v>-1500</v>
      </c>
      <c r="J1449" s="1">
        <f t="shared" si="398"/>
        <v>0</v>
      </c>
      <c r="K1449" s="1">
        <f t="shared" si="399"/>
        <v>1500</v>
      </c>
      <c r="L1449" s="1">
        <f t="shared" si="409"/>
        <v>1370.3229873610567</v>
      </c>
      <c r="M1449" s="1">
        <f t="shared" si="409"/>
        <v>1237.4076499949895</v>
      </c>
      <c r="N1449" s="1">
        <f t="shared" si="407"/>
        <v>1.1074143491569697</v>
      </c>
      <c r="O1449" s="1">
        <f t="shared" si="408"/>
        <v>52.548486708367022</v>
      </c>
      <c r="P1449" s="1">
        <f t="shared" si="410"/>
        <v>-1</v>
      </c>
      <c r="R1449" s="3">
        <f t="shared" si="400"/>
        <v>165000</v>
      </c>
      <c r="S1449" s="3">
        <f t="shared" si="401"/>
        <v>158000</v>
      </c>
      <c r="T1449" s="1">
        <f t="shared" si="402"/>
        <v>42.857142857142854</v>
      </c>
      <c r="U1449" s="1">
        <f t="shared" si="404"/>
        <v>62.030075187969935</v>
      </c>
      <c r="V1449" s="1">
        <f t="shared" si="403"/>
        <v>-1</v>
      </c>
      <c r="W1449" s="1">
        <f t="shared" si="405"/>
        <v>-1</v>
      </c>
      <c r="Y1449" s="3">
        <f t="shared" si="406"/>
        <v>161750.94326217854</v>
      </c>
      <c r="Z1449" s="3">
        <f t="shared" si="394"/>
        <v>159474.24133218414</v>
      </c>
      <c r="AA1449" s="3">
        <f t="shared" ref="AA1449:AA1512" si="411">Y1449-Z1449</f>
        <v>2276.7019299943931</v>
      </c>
      <c r="AB1449" s="3">
        <f t="shared" si="395"/>
        <v>-1</v>
      </c>
      <c r="AC1449" s="3"/>
      <c r="AD1449" s="3"/>
      <c r="AE1449" s="3"/>
      <c r="AF1449" s="1"/>
      <c r="AG1449" s="1"/>
      <c r="AI1449" s="1"/>
      <c r="AJ1449" s="1"/>
      <c r="AK1449" s="1"/>
      <c r="AL1449" s="1"/>
      <c r="AM1449" s="1"/>
      <c r="AO1449" s="1"/>
    </row>
    <row r="1450" spans="1:41" x14ac:dyDescent="0.4">
      <c r="A1450" s="15">
        <v>42296</v>
      </c>
      <c r="B1450" s="16">
        <v>162500</v>
      </c>
      <c r="C1450" s="16">
        <v>162500</v>
      </c>
      <c r="D1450" s="16">
        <v>159500</v>
      </c>
      <c r="E1450" s="16">
        <v>161000</v>
      </c>
      <c r="F1450" s="26">
        <v>0</v>
      </c>
      <c r="G1450" s="1">
        <f t="shared" si="396"/>
        <v>-1</v>
      </c>
      <c r="I1450" s="3">
        <f t="shared" si="397"/>
        <v>0</v>
      </c>
      <c r="J1450" s="1">
        <f t="shared" si="398"/>
        <v>0</v>
      </c>
      <c r="K1450" s="1">
        <f t="shared" si="399"/>
        <v>0</v>
      </c>
      <c r="L1450" s="1">
        <f t="shared" si="409"/>
        <v>1272.442773978124</v>
      </c>
      <c r="M1450" s="1">
        <f t="shared" si="409"/>
        <v>1149.0213892810616</v>
      </c>
      <c r="N1450" s="1">
        <f t="shared" si="407"/>
        <v>1.1074143491569697</v>
      </c>
      <c r="O1450" s="1">
        <f t="shared" si="408"/>
        <v>52.548486708367022</v>
      </c>
      <c r="P1450" s="1">
        <f t="shared" si="410"/>
        <v>-1</v>
      </c>
      <c r="R1450" s="3">
        <f t="shared" si="400"/>
        <v>165000</v>
      </c>
      <c r="S1450" s="3">
        <f t="shared" si="401"/>
        <v>158000</v>
      </c>
      <c r="T1450" s="1">
        <f t="shared" si="402"/>
        <v>42.857142857142854</v>
      </c>
      <c r="U1450" s="1">
        <f t="shared" si="404"/>
        <v>50</v>
      </c>
      <c r="V1450" s="1">
        <f t="shared" si="403"/>
        <v>-1</v>
      </c>
      <c r="W1450" s="1">
        <f t="shared" si="405"/>
        <v>-1</v>
      </c>
      <c r="Y1450" s="3">
        <f t="shared" si="406"/>
        <v>161635.4135295357</v>
      </c>
      <c r="Z1450" s="3">
        <f t="shared" ref="Z1450:Z1513" si="412">E1450*(2/(26+1))+Z1449*(1-(2/(26+1)))</f>
        <v>159587.2604927631</v>
      </c>
      <c r="AA1450" s="3">
        <f t="shared" si="411"/>
        <v>2048.1530367725936</v>
      </c>
      <c r="AB1450" s="3">
        <f t="shared" ref="AB1450:AB1513" si="413">IF(AA1450&gt;AA1449,1,-1)</f>
        <v>-1</v>
      </c>
      <c r="AC1450" s="3"/>
      <c r="AD1450" s="3"/>
      <c r="AE1450" s="3"/>
      <c r="AF1450" s="1"/>
      <c r="AG1450" s="1"/>
      <c r="AI1450" s="1"/>
      <c r="AJ1450" s="1"/>
      <c r="AK1450" s="1"/>
      <c r="AL1450" s="1"/>
      <c r="AM1450" s="1"/>
      <c r="AO1450" s="1"/>
    </row>
    <row r="1451" spans="1:41" x14ac:dyDescent="0.4">
      <c r="A1451" s="15">
        <v>42297</v>
      </c>
      <c r="B1451" s="16">
        <v>161500</v>
      </c>
      <c r="C1451" s="16">
        <v>163500</v>
      </c>
      <c r="D1451" s="16">
        <v>161000</v>
      </c>
      <c r="E1451" s="16">
        <v>162500</v>
      </c>
      <c r="F1451" s="26">
        <v>0.93</v>
      </c>
      <c r="G1451" s="1">
        <f t="shared" si="396"/>
        <v>1</v>
      </c>
      <c r="I1451" s="3">
        <f t="shared" si="397"/>
        <v>1500</v>
      </c>
      <c r="J1451" s="1">
        <f t="shared" si="398"/>
        <v>1500</v>
      </c>
      <c r="K1451" s="1">
        <f t="shared" si="399"/>
        <v>0</v>
      </c>
      <c r="L1451" s="1">
        <f t="shared" si="409"/>
        <v>1288.6968615511153</v>
      </c>
      <c r="M1451" s="1">
        <f t="shared" si="409"/>
        <v>1066.9484329038428</v>
      </c>
      <c r="N1451" s="1">
        <f t="shared" si="407"/>
        <v>1.2078342512240769</v>
      </c>
      <c r="O1451" s="1">
        <f t="shared" si="408"/>
        <v>54.706744881524706</v>
      </c>
      <c r="P1451" s="1">
        <f t="shared" si="410"/>
        <v>1</v>
      </c>
      <c r="R1451" s="3">
        <f t="shared" si="400"/>
        <v>165000</v>
      </c>
      <c r="S1451" s="3">
        <f t="shared" si="401"/>
        <v>158000</v>
      </c>
      <c r="T1451" s="1">
        <f t="shared" si="402"/>
        <v>64.285714285714292</v>
      </c>
      <c r="U1451" s="1">
        <f t="shared" si="404"/>
        <v>50</v>
      </c>
      <c r="V1451" s="1">
        <f t="shared" si="403"/>
        <v>1</v>
      </c>
      <c r="W1451" s="1">
        <f t="shared" si="405"/>
        <v>-1</v>
      </c>
      <c r="Y1451" s="3">
        <f t="shared" si="406"/>
        <v>161768.42683268405</v>
      </c>
      <c r="Z1451" s="3">
        <f t="shared" si="412"/>
        <v>159803.01897478063</v>
      </c>
      <c r="AA1451" s="3">
        <f t="shared" si="411"/>
        <v>1965.4078579034249</v>
      </c>
      <c r="AB1451" s="3">
        <f t="shared" si="413"/>
        <v>-1</v>
      </c>
      <c r="AC1451" s="3"/>
      <c r="AD1451" s="3"/>
      <c r="AE1451" s="3"/>
      <c r="AF1451" s="1"/>
      <c r="AG1451" s="1"/>
      <c r="AI1451" s="1"/>
      <c r="AJ1451" s="1"/>
      <c r="AK1451" s="1"/>
      <c r="AL1451" s="1"/>
      <c r="AM1451" s="1"/>
      <c r="AO1451" s="1"/>
    </row>
    <row r="1452" spans="1:41" x14ac:dyDescent="0.4">
      <c r="A1452" s="15">
        <v>42298</v>
      </c>
      <c r="B1452" s="16">
        <v>163000</v>
      </c>
      <c r="C1452" s="16">
        <v>163500</v>
      </c>
      <c r="D1452" s="16">
        <v>162000</v>
      </c>
      <c r="E1452" s="16">
        <v>163000</v>
      </c>
      <c r="F1452" s="26">
        <v>0.31</v>
      </c>
      <c r="G1452" s="1">
        <f t="shared" si="396"/>
        <v>1</v>
      </c>
      <c r="I1452" s="3">
        <f t="shared" si="397"/>
        <v>500</v>
      </c>
      <c r="J1452" s="1">
        <f t="shared" si="398"/>
        <v>500</v>
      </c>
      <c r="K1452" s="1">
        <f t="shared" si="399"/>
        <v>0</v>
      </c>
      <c r="L1452" s="1">
        <f t="shared" si="409"/>
        <v>1232.3613714403214</v>
      </c>
      <c r="M1452" s="1">
        <f t="shared" si="409"/>
        <v>990.7378305535683</v>
      </c>
      <c r="N1452" s="1">
        <f t="shared" si="407"/>
        <v>1.2438824211968846</v>
      </c>
      <c r="O1452" s="1">
        <f t="shared" si="408"/>
        <v>55.434385039364003</v>
      </c>
      <c r="P1452" s="1">
        <f t="shared" si="410"/>
        <v>1</v>
      </c>
      <c r="R1452" s="3">
        <f t="shared" si="400"/>
        <v>164500</v>
      </c>
      <c r="S1452" s="3">
        <f t="shared" si="401"/>
        <v>158000</v>
      </c>
      <c r="T1452" s="1">
        <f t="shared" si="402"/>
        <v>76.923076923076934</v>
      </c>
      <c r="U1452" s="1">
        <f t="shared" si="404"/>
        <v>61.355311355311358</v>
      </c>
      <c r="V1452" s="1">
        <f t="shared" si="403"/>
        <v>1</v>
      </c>
      <c r="W1452" s="1">
        <f t="shared" si="405"/>
        <v>1</v>
      </c>
      <c r="Y1452" s="3">
        <f t="shared" si="406"/>
        <v>161957.89962765574</v>
      </c>
      <c r="Z1452" s="3">
        <f t="shared" si="412"/>
        <v>160039.83238405615</v>
      </c>
      <c r="AA1452" s="3">
        <f t="shared" si="411"/>
        <v>1918.0672435995948</v>
      </c>
      <c r="AB1452" s="3">
        <f t="shared" si="413"/>
        <v>-1</v>
      </c>
      <c r="AC1452" s="3"/>
      <c r="AD1452" s="3"/>
      <c r="AE1452" s="3"/>
      <c r="AF1452" s="1"/>
      <c r="AG1452" s="1"/>
      <c r="AI1452" s="1"/>
      <c r="AJ1452" s="1"/>
      <c r="AK1452" s="1"/>
      <c r="AL1452" s="1"/>
      <c r="AM1452" s="1"/>
      <c r="AO1452" s="1"/>
    </row>
    <row r="1453" spans="1:41" x14ac:dyDescent="0.4">
      <c r="A1453" s="15">
        <v>42299</v>
      </c>
      <c r="B1453" s="16">
        <v>162500</v>
      </c>
      <c r="C1453" s="16">
        <v>164500</v>
      </c>
      <c r="D1453" s="16">
        <v>158000</v>
      </c>
      <c r="E1453" s="16">
        <v>162000</v>
      </c>
      <c r="F1453" s="26">
        <v>-0.61</v>
      </c>
      <c r="G1453" s="1">
        <f t="shared" si="396"/>
        <v>-1</v>
      </c>
      <c r="I1453" s="3">
        <f t="shared" si="397"/>
        <v>-1000</v>
      </c>
      <c r="J1453" s="1">
        <f t="shared" si="398"/>
        <v>0</v>
      </c>
      <c r="K1453" s="1">
        <f t="shared" si="399"/>
        <v>1000</v>
      </c>
      <c r="L1453" s="1">
        <f t="shared" si="409"/>
        <v>1144.3355591945842</v>
      </c>
      <c r="M1453" s="1">
        <f t="shared" si="409"/>
        <v>991.39941408545633</v>
      </c>
      <c r="N1453" s="1">
        <f t="shared" si="407"/>
        <v>1.1542628964030688</v>
      </c>
      <c r="O1453" s="1">
        <f t="shared" si="408"/>
        <v>53.580410187183716</v>
      </c>
      <c r="P1453" s="1">
        <f t="shared" si="410"/>
        <v>-1</v>
      </c>
      <c r="R1453" s="3">
        <f t="shared" si="400"/>
        <v>164500</v>
      </c>
      <c r="S1453" s="3">
        <f t="shared" si="401"/>
        <v>158000</v>
      </c>
      <c r="T1453" s="1">
        <f t="shared" si="402"/>
        <v>61.53846153846154</v>
      </c>
      <c r="U1453" s="1">
        <f t="shared" si="404"/>
        <v>67.582417582417591</v>
      </c>
      <c r="V1453" s="1">
        <f t="shared" si="403"/>
        <v>-1</v>
      </c>
      <c r="W1453" s="1">
        <f t="shared" si="405"/>
        <v>1</v>
      </c>
      <c r="Y1453" s="3">
        <f t="shared" si="406"/>
        <v>161964.37660801641</v>
      </c>
      <c r="Z1453" s="3">
        <f t="shared" si="412"/>
        <v>160185.02998523717</v>
      </c>
      <c r="AA1453" s="3">
        <f t="shared" si="411"/>
        <v>1779.3466227792378</v>
      </c>
      <c r="AB1453" s="3">
        <f t="shared" si="413"/>
        <v>-1</v>
      </c>
      <c r="AC1453" s="3"/>
      <c r="AD1453" s="3"/>
      <c r="AE1453" s="3"/>
      <c r="AF1453" s="1"/>
      <c r="AG1453" s="1"/>
      <c r="AI1453" s="1"/>
      <c r="AJ1453" s="1"/>
      <c r="AK1453" s="1"/>
      <c r="AL1453" s="1"/>
      <c r="AM1453" s="1"/>
      <c r="AO1453" s="1"/>
    </row>
    <row r="1454" spans="1:41" x14ac:dyDescent="0.4">
      <c r="A1454" s="18">
        <v>42300</v>
      </c>
      <c r="B1454" s="19">
        <v>164000</v>
      </c>
      <c r="C1454" s="19">
        <v>164500</v>
      </c>
      <c r="D1454" s="19">
        <v>157000</v>
      </c>
      <c r="E1454" s="19">
        <v>158000</v>
      </c>
      <c r="F1454" s="28">
        <v>-2.4700000000000002</v>
      </c>
      <c r="G1454" s="1">
        <f t="shared" si="396"/>
        <v>-1</v>
      </c>
      <c r="I1454" s="3">
        <f t="shared" si="397"/>
        <v>-4000</v>
      </c>
      <c r="J1454" s="1">
        <f t="shared" si="398"/>
        <v>0</v>
      </c>
      <c r="K1454" s="1">
        <f t="shared" si="399"/>
        <v>4000</v>
      </c>
      <c r="L1454" s="1">
        <f t="shared" si="409"/>
        <v>1062.5973049663996</v>
      </c>
      <c r="M1454" s="1">
        <f t="shared" si="409"/>
        <v>1206.299455936495</v>
      </c>
      <c r="N1454" s="1">
        <f t="shared" si="407"/>
        <v>0.88087356728638</v>
      </c>
      <c r="O1454" s="1">
        <f t="shared" si="408"/>
        <v>46.833215299912766</v>
      </c>
      <c r="P1454" s="1">
        <f t="shared" si="410"/>
        <v>-1</v>
      </c>
      <c r="R1454" s="3">
        <f t="shared" si="400"/>
        <v>164500</v>
      </c>
      <c r="S1454" s="3">
        <f t="shared" si="401"/>
        <v>157000</v>
      </c>
      <c r="T1454" s="1">
        <f t="shared" si="402"/>
        <v>13.333333333333334</v>
      </c>
      <c r="U1454" s="1">
        <f t="shared" si="404"/>
        <v>50.59829059829061</v>
      </c>
      <c r="V1454" s="1">
        <f t="shared" si="403"/>
        <v>-1</v>
      </c>
      <c r="W1454" s="1">
        <f t="shared" si="405"/>
        <v>-1</v>
      </c>
      <c r="Y1454" s="3">
        <f t="shared" si="406"/>
        <v>161354.47251447543</v>
      </c>
      <c r="Z1454" s="3">
        <f t="shared" si="412"/>
        <v>160023.17591225664</v>
      </c>
      <c r="AA1454" s="3">
        <f t="shared" si="411"/>
        <v>1331.2966022187902</v>
      </c>
      <c r="AB1454" s="3">
        <f t="shared" si="413"/>
        <v>-1</v>
      </c>
      <c r="AC1454" s="3"/>
      <c r="AD1454" s="3"/>
      <c r="AE1454" s="3"/>
      <c r="AF1454" s="1"/>
      <c r="AG1454" s="1"/>
      <c r="AI1454" s="1"/>
      <c r="AJ1454" s="1"/>
      <c r="AK1454" s="1"/>
      <c r="AL1454" s="1"/>
      <c r="AM1454" s="1"/>
      <c r="AO1454" s="1"/>
    </row>
    <row r="1455" spans="1:41" x14ac:dyDescent="0.4">
      <c r="A1455" s="15">
        <v>42303</v>
      </c>
      <c r="B1455" s="16">
        <v>159000</v>
      </c>
      <c r="C1455" s="16">
        <v>160500</v>
      </c>
      <c r="D1455" s="16">
        <v>157500</v>
      </c>
      <c r="E1455" s="16">
        <v>159000</v>
      </c>
      <c r="F1455" s="26">
        <v>0.63</v>
      </c>
      <c r="G1455" s="1">
        <f t="shared" si="396"/>
        <v>1</v>
      </c>
      <c r="I1455" s="3">
        <f t="shared" si="397"/>
        <v>1000</v>
      </c>
      <c r="J1455" s="1">
        <f t="shared" si="398"/>
        <v>1000</v>
      </c>
      <c r="K1455" s="1">
        <f t="shared" si="399"/>
        <v>0</v>
      </c>
      <c r="L1455" s="1">
        <f t="shared" si="409"/>
        <v>1058.1260688973712</v>
      </c>
      <c r="M1455" s="1">
        <f t="shared" si="409"/>
        <v>1120.1352090838882</v>
      </c>
      <c r="N1455" s="1">
        <f t="shared" si="407"/>
        <v>0.94464137928738823</v>
      </c>
      <c r="O1455" s="1">
        <f t="shared" si="408"/>
        <v>48.576636769580162</v>
      </c>
      <c r="P1455" s="1">
        <f t="shared" si="410"/>
        <v>1</v>
      </c>
      <c r="R1455" s="3">
        <f t="shared" si="400"/>
        <v>164500</v>
      </c>
      <c r="S1455" s="3">
        <f t="shared" si="401"/>
        <v>157000</v>
      </c>
      <c r="T1455" s="1">
        <f t="shared" si="402"/>
        <v>26.666666666666668</v>
      </c>
      <c r="U1455" s="1">
        <f t="shared" si="404"/>
        <v>33.846153846153847</v>
      </c>
      <c r="V1455" s="1">
        <f t="shared" si="403"/>
        <v>1</v>
      </c>
      <c r="W1455" s="1">
        <f t="shared" si="405"/>
        <v>-1</v>
      </c>
      <c r="Y1455" s="3">
        <f t="shared" si="406"/>
        <v>160992.24597378692</v>
      </c>
      <c r="Z1455" s="3">
        <f t="shared" si="412"/>
        <v>159947.38510394134</v>
      </c>
      <c r="AA1455" s="3">
        <f t="shared" si="411"/>
        <v>1044.8608698455791</v>
      </c>
      <c r="AB1455" s="3">
        <f t="shared" si="413"/>
        <v>-1</v>
      </c>
      <c r="AC1455" s="3"/>
      <c r="AD1455" s="3"/>
      <c r="AE1455" s="3"/>
      <c r="AF1455" s="1"/>
      <c r="AG1455" s="1"/>
      <c r="AI1455" s="1"/>
      <c r="AJ1455" s="1"/>
      <c r="AK1455" s="1"/>
      <c r="AL1455" s="1"/>
      <c r="AM1455" s="1"/>
      <c r="AO1455" s="1"/>
    </row>
    <row r="1456" spans="1:41" x14ac:dyDescent="0.4">
      <c r="A1456" s="15">
        <v>42304</v>
      </c>
      <c r="B1456" s="16">
        <v>159000</v>
      </c>
      <c r="C1456" s="16">
        <v>160000</v>
      </c>
      <c r="D1456" s="16">
        <v>157500</v>
      </c>
      <c r="E1456" s="16">
        <v>159000</v>
      </c>
      <c r="F1456" s="26">
        <v>0</v>
      </c>
      <c r="G1456" s="1">
        <f t="shared" si="396"/>
        <v>-1</v>
      </c>
      <c r="I1456" s="3">
        <f t="shared" si="397"/>
        <v>0</v>
      </c>
      <c r="J1456" s="1">
        <f t="shared" si="398"/>
        <v>0</v>
      </c>
      <c r="K1456" s="1">
        <f t="shared" si="399"/>
        <v>0</v>
      </c>
      <c r="L1456" s="1">
        <f t="shared" si="409"/>
        <v>982.54563540470178</v>
      </c>
      <c r="M1456" s="1">
        <f t="shared" si="409"/>
        <v>1040.1255512921819</v>
      </c>
      <c r="N1456" s="1">
        <f t="shared" si="407"/>
        <v>0.94464137928738823</v>
      </c>
      <c r="O1456" s="1">
        <f t="shared" si="408"/>
        <v>48.576636769580162</v>
      </c>
      <c r="P1456" s="1">
        <f t="shared" si="410"/>
        <v>-1</v>
      </c>
      <c r="R1456" s="3">
        <f t="shared" si="400"/>
        <v>164500</v>
      </c>
      <c r="S1456" s="3">
        <f t="shared" si="401"/>
        <v>157000</v>
      </c>
      <c r="T1456" s="1">
        <f t="shared" si="402"/>
        <v>26.666666666666668</v>
      </c>
      <c r="U1456" s="1">
        <f t="shared" si="404"/>
        <v>22.222222222222225</v>
      </c>
      <c r="V1456" s="1">
        <f t="shared" si="403"/>
        <v>-1</v>
      </c>
      <c r="W1456" s="1">
        <f t="shared" si="405"/>
        <v>-1</v>
      </c>
      <c r="Y1456" s="3">
        <f t="shared" si="406"/>
        <v>160685.74659320433</v>
      </c>
      <c r="Z1456" s="3">
        <f t="shared" si="412"/>
        <v>159877.20842957532</v>
      </c>
      <c r="AA1456" s="3">
        <f t="shared" si="411"/>
        <v>808.53816362901125</v>
      </c>
      <c r="AB1456" s="3">
        <f t="shared" si="413"/>
        <v>-1</v>
      </c>
      <c r="AC1456" s="3"/>
      <c r="AD1456" s="3"/>
      <c r="AE1456" s="3"/>
      <c r="AF1456" s="1"/>
      <c r="AG1456" s="1"/>
      <c r="AI1456" s="1"/>
      <c r="AJ1456" s="1"/>
      <c r="AK1456" s="1"/>
      <c r="AL1456" s="1"/>
      <c r="AM1456" s="1"/>
      <c r="AO1456" s="1"/>
    </row>
    <row r="1457" spans="1:41" x14ac:dyDescent="0.4">
      <c r="A1457" s="15">
        <v>42305</v>
      </c>
      <c r="B1457" s="16">
        <v>158500</v>
      </c>
      <c r="C1457" s="16">
        <v>159000</v>
      </c>
      <c r="D1457" s="16">
        <v>154000</v>
      </c>
      <c r="E1457" s="16">
        <v>155500</v>
      </c>
      <c r="F1457" s="26">
        <v>-2.2000000000000002</v>
      </c>
      <c r="G1457" s="1">
        <f t="shared" si="396"/>
        <v>-1</v>
      </c>
      <c r="I1457" s="3">
        <f t="shared" si="397"/>
        <v>-3500</v>
      </c>
      <c r="J1457" s="1">
        <f t="shared" si="398"/>
        <v>0</v>
      </c>
      <c r="K1457" s="1">
        <f t="shared" si="399"/>
        <v>3500</v>
      </c>
      <c r="L1457" s="1">
        <f t="shared" si="409"/>
        <v>912.36380430436589</v>
      </c>
      <c r="M1457" s="1">
        <f t="shared" si="409"/>
        <v>1215.8308690570261</v>
      </c>
      <c r="N1457" s="1">
        <f t="shared" si="407"/>
        <v>0.75040355326064134</v>
      </c>
      <c r="O1457" s="1">
        <f t="shared" si="408"/>
        <v>42.870317068472239</v>
      </c>
      <c r="P1457" s="1">
        <f t="shared" si="410"/>
        <v>-1</v>
      </c>
      <c r="R1457" s="3">
        <f t="shared" si="400"/>
        <v>164500</v>
      </c>
      <c r="S1457" s="3">
        <f t="shared" si="401"/>
        <v>154000</v>
      </c>
      <c r="T1457" s="1">
        <f t="shared" si="402"/>
        <v>14.285714285714285</v>
      </c>
      <c r="U1457" s="1">
        <f t="shared" si="404"/>
        <v>22.539682539682541</v>
      </c>
      <c r="V1457" s="1">
        <f t="shared" si="403"/>
        <v>-1</v>
      </c>
      <c r="W1457" s="1">
        <f t="shared" si="405"/>
        <v>1</v>
      </c>
      <c r="Y1457" s="3">
        <f t="shared" si="406"/>
        <v>159887.93942501905</v>
      </c>
      <c r="Z1457" s="3">
        <f t="shared" si="412"/>
        <v>159552.97076812529</v>
      </c>
      <c r="AA1457" s="3">
        <f t="shared" si="411"/>
        <v>334.96865689376136</v>
      </c>
      <c r="AB1457" s="3">
        <f t="shared" si="413"/>
        <v>-1</v>
      </c>
      <c r="AC1457" s="3"/>
      <c r="AD1457" s="3"/>
      <c r="AE1457" s="3"/>
      <c r="AF1457" s="1"/>
      <c r="AG1457" s="1"/>
      <c r="AI1457" s="1"/>
      <c r="AJ1457" s="1"/>
      <c r="AK1457" s="1"/>
      <c r="AL1457" s="1"/>
      <c r="AM1457" s="1"/>
      <c r="AO1457" s="1"/>
    </row>
    <row r="1458" spans="1:41" x14ac:dyDescent="0.4">
      <c r="A1458" s="15">
        <v>42306</v>
      </c>
      <c r="B1458" s="16">
        <v>155000</v>
      </c>
      <c r="C1458" s="16">
        <v>156000</v>
      </c>
      <c r="D1458" s="16">
        <v>153000</v>
      </c>
      <c r="E1458" s="16">
        <v>153500</v>
      </c>
      <c r="F1458" s="26">
        <v>-1.29</v>
      </c>
      <c r="G1458" s="1">
        <f t="shared" si="396"/>
        <v>-1</v>
      </c>
      <c r="I1458" s="3">
        <f t="shared" si="397"/>
        <v>-2000</v>
      </c>
      <c r="J1458" s="1">
        <f t="shared" si="398"/>
        <v>0</v>
      </c>
      <c r="K1458" s="1">
        <f t="shared" si="399"/>
        <v>2000</v>
      </c>
      <c r="L1458" s="1">
        <f t="shared" si="409"/>
        <v>847.19496113976834</v>
      </c>
      <c r="M1458" s="1">
        <f t="shared" si="409"/>
        <v>1271.842949838667</v>
      </c>
      <c r="N1458" s="1">
        <f t="shared" si="407"/>
        <v>0.6661160178992499</v>
      </c>
      <c r="O1458" s="1">
        <f t="shared" si="408"/>
        <v>39.980170092784611</v>
      </c>
      <c r="P1458" s="1">
        <f t="shared" si="410"/>
        <v>-1</v>
      </c>
      <c r="R1458" s="3">
        <f t="shared" si="400"/>
        <v>164500</v>
      </c>
      <c r="S1458" s="3">
        <f t="shared" si="401"/>
        <v>153000</v>
      </c>
      <c r="T1458" s="1">
        <f t="shared" si="402"/>
        <v>4.3478260869565215</v>
      </c>
      <c r="U1458" s="1">
        <f t="shared" si="404"/>
        <v>15.10006901311249</v>
      </c>
      <c r="V1458" s="1">
        <f t="shared" si="403"/>
        <v>-1</v>
      </c>
      <c r="W1458" s="1">
        <f t="shared" si="405"/>
        <v>-1</v>
      </c>
      <c r="Y1458" s="3">
        <f t="shared" si="406"/>
        <v>158905.17951347766</v>
      </c>
      <c r="Z1458" s="3">
        <f t="shared" si="412"/>
        <v>159104.60256307898</v>
      </c>
      <c r="AA1458" s="3">
        <f t="shared" si="411"/>
        <v>-199.42304960131878</v>
      </c>
      <c r="AB1458" s="3">
        <f t="shared" si="413"/>
        <v>-1</v>
      </c>
      <c r="AC1458" s="3"/>
      <c r="AD1458" s="3"/>
      <c r="AE1458" s="3"/>
      <c r="AF1458" s="1"/>
      <c r="AG1458" s="1"/>
      <c r="AI1458" s="1"/>
      <c r="AJ1458" s="1"/>
      <c r="AK1458" s="1"/>
      <c r="AL1458" s="1"/>
      <c r="AM1458" s="1"/>
      <c r="AO1458" s="1"/>
    </row>
    <row r="1459" spans="1:41" x14ac:dyDescent="0.4">
      <c r="A1459" s="18">
        <v>42307</v>
      </c>
      <c r="B1459" s="19">
        <v>152000</v>
      </c>
      <c r="C1459" s="19">
        <v>158000</v>
      </c>
      <c r="D1459" s="19">
        <v>150000</v>
      </c>
      <c r="E1459" s="19">
        <v>156000</v>
      </c>
      <c r="F1459" s="28">
        <v>1.63</v>
      </c>
      <c r="G1459" s="1">
        <f t="shared" si="396"/>
        <v>1</v>
      </c>
      <c r="I1459" s="3">
        <f t="shared" si="397"/>
        <v>2500</v>
      </c>
      <c r="J1459" s="1">
        <f t="shared" si="398"/>
        <v>2500</v>
      </c>
      <c r="K1459" s="1">
        <f t="shared" si="399"/>
        <v>0</v>
      </c>
      <c r="L1459" s="1">
        <f t="shared" si="409"/>
        <v>965.25246391549911</v>
      </c>
      <c r="M1459" s="1">
        <f t="shared" si="409"/>
        <v>1180.9970248501907</v>
      </c>
      <c r="N1459" s="1">
        <f t="shared" si="407"/>
        <v>0.81731997930980504</v>
      </c>
      <c r="O1459" s="1">
        <f t="shared" si="408"/>
        <v>44.97391701048776</v>
      </c>
      <c r="P1459" s="1">
        <f t="shared" si="410"/>
        <v>1</v>
      </c>
      <c r="R1459" s="3">
        <f t="shared" si="400"/>
        <v>160500</v>
      </c>
      <c r="S1459" s="3">
        <f t="shared" si="401"/>
        <v>150000</v>
      </c>
      <c r="T1459" s="1">
        <f t="shared" si="402"/>
        <v>57.142857142857139</v>
      </c>
      <c r="U1459" s="1">
        <f t="shared" si="404"/>
        <v>25.25879917184265</v>
      </c>
      <c r="V1459" s="1">
        <f t="shared" si="403"/>
        <v>1</v>
      </c>
      <c r="W1459" s="1">
        <f t="shared" si="405"/>
        <v>1</v>
      </c>
      <c r="Y1459" s="3">
        <f t="shared" si="406"/>
        <v>158458.22881909649</v>
      </c>
      <c r="Z1459" s="3">
        <f t="shared" si="412"/>
        <v>158874.63200285091</v>
      </c>
      <c r="AA1459" s="3">
        <f t="shared" si="411"/>
        <v>-416.40318375441711</v>
      </c>
      <c r="AB1459" s="3">
        <f t="shared" si="413"/>
        <v>-1</v>
      </c>
      <c r="AC1459" s="3"/>
      <c r="AD1459" s="3"/>
      <c r="AE1459" s="3"/>
      <c r="AF1459" s="1"/>
      <c r="AG1459" s="1"/>
      <c r="AI1459" s="1"/>
      <c r="AJ1459" s="1"/>
      <c r="AK1459" s="1"/>
      <c r="AL1459" s="1"/>
      <c r="AM1459" s="1"/>
      <c r="AO1459" s="1"/>
    </row>
    <row r="1460" spans="1:41" x14ac:dyDescent="0.4">
      <c r="A1460" s="15">
        <v>42310</v>
      </c>
      <c r="B1460" s="16">
        <v>157000</v>
      </c>
      <c r="C1460" s="16">
        <v>158500</v>
      </c>
      <c r="D1460" s="16">
        <v>155500</v>
      </c>
      <c r="E1460" s="16">
        <v>158500</v>
      </c>
      <c r="F1460" s="26">
        <v>1.6</v>
      </c>
      <c r="G1460" s="1">
        <f t="shared" si="396"/>
        <v>1</v>
      </c>
      <c r="I1460" s="3">
        <f t="shared" si="397"/>
        <v>2500</v>
      </c>
      <c r="J1460" s="1">
        <f t="shared" si="398"/>
        <v>2500</v>
      </c>
      <c r="K1460" s="1">
        <f t="shared" si="399"/>
        <v>0</v>
      </c>
      <c r="L1460" s="1">
        <f t="shared" si="409"/>
        <v>1074.8772879215348</v>
      </c>
      <c r="M1460" s="1">
        <f t="shared" si="409"/>
        <v>1096.6400945037485</v>
      </c>
      <c r="N1460" s="1">
        <f t="shared" si="407"/>
        <v>0.98015501467501809</v>
      </c>
      <c r="O1460" s="1">
        <f t="shared" si="408"/>
        <v>49.49890323793062</v>
      </c>
      <c r="P1460" s="1">
        <f t="shared" si="410"/>
        <v>1</v>
      </c>
      <c r="R1460" s="3">
        <f t="shared" si="400"/>
        <v>160000</v>
      </c>
      <c r="S1460" s="3">
        <f t="shared" si="401"/>
        <v>150000</v>
      </c>
      <c r="T1460" s="1">
        <f t="shared" si="402"/>
        <v>85</v>
      </c>
      <c r="U1460" s="1">
        <f t="shared" si="404"/>
        <v>48.830227743271223</v>
      </c>
      <c r="V1460" s="1">
        <f t="shared" si="403"/>
        <v>1</v>
      </c>
      <c r="W1460" s="1">
        <f t="shared" si="405"/>
        <v>1</v>
      </c>
      <c r="Y1460" s="3">
        <f t="shared" si="406"/>
        <v>158464.65515462009</v>
      </c>
      <c r="Z1460" s="3">
        <f t="shared" si="412"/>
        <v>158846.8814841212</v>
      </c>
      <c r="AA1460" s="3">
        <f t="shared" si="411"/>
        <v>-382.2263295011071</v>
      </c>
      <c r="AB1460" s="3">
        <f t="shared" si="413"/>
        <v>1</v>
      </c>
      <c r="AC1460" s="3"/>
      <c r="AD1460" s="3"/>
      <c r="AE1460" s="3"/>
      <c r="AF1460" s="1"/>
      <c r="AG1460" s="1"/>
      <c r="AI1460" s="1"/>
      <c r="AJ1460" s="1"/>
      <c r="AK1460" s="1"/>
      <c r="AL1460" s="1"/>
      <c r="AM1460" s="1"/>
      <c r="AO1460" s="1"/>
    </row>
    <row r="1461" spans="1:41" x14ac:dyDescent="0.4">
      <c r="A1461" s="15">
        <v>42311</v>
      </c>
      <c r="B1461" s="16">
        <v>162500</v>
      </c>
      <c r="C1461" s="16">
        <v>164500</v>
      </c>
      <c r="D1461" s="16">
        <v>161500</v>
      </c>
      <c r="E1461" s="16">
        <v>162500</v>
      </c>
      <c r="F1461" s="26">
        <v>2.52</v>
      </c>
      <c r="G1461" s="1">
        <f t="shared" si="396"/>
        <v>1</v>
      </c>
      <c r="I1461" s="3">
        <f t="shared" si="397"/>
        <v>4000</v>
      </c>
      <c r="J1461" s="1">
        <f t="shared" si="398"/>
        <v>4000</v>
      </c>
      <c r="K1461" s="1">
        <f t="shared" si="399"/>
        <v>0</v>
      </c>
      <c r="L1461" s="1">
        <f t="shared" si="409"/>
        <v>1283.814624498568</v>
      </c>
      <c r="M1461" s="1">
        <f t="shared" si="409"/>
        <v>1018.3086591820522</v>
      </c>
      <c r="N1461" s="1">
        <f t="shared" si="407"/>
        <v>1.2607323063812315</v>
      </c>
      <c r="O1461" s="1">
        <f t="shared" si="408"/>
        <v>55.766545327929322</v>
      </c>
      <c r="P1461" s="1">
        <f t="shared" si="410"/>
        <v>1</v>
      </c>
      <c r="R1461" s="3">
        <f t="shared" si="400"/>
        <v>164500</v>
      </c>
      <c r="S1461" s="3">
        <f t="shared" si="401"/>
        <v>150000</v>
      </c>
      <c r="T1461" s="1">
        <f t="shared" si="402"/>
        <v>86.206896551724128</v>
      </c>
      <c r="U1461" s="1">
        <f t="shared" si="404"/>
        <v>76.116584564860418</v>
      </c>
      <c r="V1461" s="1">
        <f t="shared" si="403"/>
        <v>1</v>
      </c>
      <c r="W1461" s="1">
        <f t="shared" si="405"/>
        <v>1</v>
      </c>
      <c r="Y1461" s="3">
        <f t="shared" si="406"/>
        <v>159085.47743852469</v>
      </c>
      <c r="Z1461" s="3">
        <f t="shared" si="412"/>
        <v>159117.48285566777</v>
      </c>
      <c r="AA1461" s="3">
        <f t="shared" si="411"/>
        <v>-32.005417143082013</v>
      </c>
      <c r="AB1461" s="3">
        <f t="shared" si="413"/>
        <v>1</v>
      </c>
      <c r="AC1461" s="3"/>
      <c r="AD1461" s="3"/>
      <c r="AE1461" s="3"/>
      <c r="AF1461" s="1"/>
      <c r="AG1461" s="1"/>
      <c r="AI1461" s="1"/>
      <c r="AJ1461" s="1"/>
      <c r="AK1461" s="1"/>
      <c r="AL1461" s="1"/>
      <c r="AM1461" s="1"/>
      <c r="AO1461" s="1"/>
    </row>
    <row r="1462" spans="1:41" x14ac:dyDescent="0.4">
      <c r="A1462" s="15">
        <v>42312</v>
      </c>
      <c r="B1462" s="16">
        <v>164000</v>
      </c>
      <c r="C1462" s="16">
        <v>167000</v>
      </c>
      <c r="D1462" s="16">
        <v>162000</v>
      </c>
      <c r="E1462" s="16">
        <v>165500</v>
      </c>
      <c r="F1462" s="26">
        <v>1.85</v>
      </c>
      <c r="G1462" s="1">
        <f t="shared" si="396"/>
        <v>1</v>
      </c>
      <c r="I1462" s="3">
        <f t="shared" si="397"/>
        <v>3000</v>
      </c>
      <c r="J1462" s="1">
        <f t="shared" si="398"/>
        <v>3000</v>
      </c>
      <c r="K1462" s="1">
        <f t="shared" si="399"/>
        <v>0</v>
      </c>
      <c r="L1462" s="1">
        <f t="shared" si="409"/>
        <v>1406.3992941772417</v>
      </c>
      <c r="M1462" s="1">
        <f t="shared" si="409"/>
        <v>945.57232638333426</v>
      </c>
      <c r="N1462" s="1">
        <f t="shared" si="407"/>
        <v>1.4873524266054805</v>
      </c>
      <c r="O1462" s="1">
        <f t="shared" si="408"/>
        <v>59.79660986904409</v>
      </c>
      <c r="P1462" s="1">
        <f t="shared" si="410"/>
        <v>1</v>
      </c>
      <c r="R1462" s="3">
        <f t="shared" si="400"/>
        <v>167000</v>
      </c>
      <c r="S1462" s="3">
        <f t="shared" si="401"/>
        <v>150000</v>
      </c>
      <c r="T1462" s="1">
        <f t="shared" si="402"/>
        <v>91.17647058823529</v>
      </c>
      <c r="U1462" s="1">
        <f t="shared" si="404"/>
        <v>87.461122379986477</v>
      </c>
      <c r="V1462" s="1">
        <f t="shared" si="403"/>
        <v>1</v>
      </c>
      <c r="W1462" s="1">
        <f t="shared" si="405"/>
        <v>1</v>
      </c>
      <c r="Y1462" s="3">
        <f t="shared" si="406"/>
        <v>160072.32706336703</v>
      </c>
      <c r="Z1462" s="3">
        <f t="shared" si="412"/>
        <v>159590.26190339608</v>
      </c>
      <c r="AA1462" s="3">
        <f t="shared" si="411"/>
        <v>482.06515997095266</v>
      </c>
      <c r="AB1462" s="3">
        <f t="shared" si="413"/>
        <v>1</v>
      </c>
      <c r="AC1462" s="3"/>
      <c r="AD1462" s="3"/>
      <c r="AE1462" s="3"/>
      <c r="AF1462" s="1"/>
      <c r="AG1462" s="1"/>
      <c r="AI1462" s="1"/>
      <c r="AJ1462" s="1"/>
      <c r="AK1462" s="1"/>
      <c r="AL1462" s="1"/>
      <c r="AM1462" s="1"/>
      <c r="AO1462" s="1"/>
    </row>
    <row r="1463" spans="1:41" x14ac:dyDescent="0.4">
      <c r="A1463" s="15">
        <v>42313</v>
      </c>
      <c r="B1463" s="16">
        <v>166000</v>
      </c>
      <c r="C1463" s="16">
        <v>167000</v>
      </c>
      <c r="D1463" s="16">
        <v>163500</v>
      </c>
      <c r="E1463" s="16">
        <v>165500</v>
      </c>
      <c r="F1463" s="26">
        <v>0</v>
      </c>
      <c r="G1463" s="1">
        <f t="shared" si="396"/>
        <v>-1</v>
      </c>
      <c r="I1463" s="3">
        <f t="shared" si="397"/>
        <v>0</v>
      </c>
      <c r="J1463" s="1">
        <f t="shared" si="398"/>
        <v>0</v>
      </c>
      <c r="K1463" s="1">
        <f t="shared" si="399"/>
        <v>0</v>
      </c>
      <c r="L1463" s="1">
        <f t="shared" si="409"/>
        <v>1305.9422017360102</v>
      </c>
      <c r="M1463" s="1">
        <f t="shared" si="409"/>
        <v>878.03144592738192</v>
      </c>
      <c r="N1463" s="1">
        <f t="shared" si="407"/>
        <v>1.4873524266054805</v>
      </c>
      <c r="O1463" s="1">
        <f t="shared" si="408"/>
        <v>59.79660986904409</v>
      </c>
      <c r="P1463" s="1">
        <f t="shared" si="410"/>
        <v>-1</v>
      </c>
      <c r="R1463" s="3">
        <f t="shared" si="400"/>
        <v>167000</v>
      </c>
      <c r="S1463" s="3">
        <f t="shared" si="401"/>
        <v>150000</v>
      </c>
      <c r="T1463" s="1">
        <f t="shared" si="402"/>
        <v>91.17647058823529</v>
      </c>
      <c r="U1463" s="1">
        <f t="shared" si="404"/>
        <v>89.519945909398245</v>
      </c>
      <c r="V1463" s="1">
        <f t="shared" si="403"/>
        <v>-1</v>
      </c>
      <c r="W1463" s="1">
        <f t="shared" si="405"/>
        <v>1</v>
      </c>
      <c r="Y1463" s="3">
        <f t="shared" si="406"/>
        <v>160907.35366900288</v>
      </c>
      <c r="Z1463" s="3">
        <f t="shared" si="412"/>
        <v>160028.0202809223</v>
      </c>
      <c r="AA1463" s="3">
        <f t="shared" si="411"/>
        <v>879.33338808058761</v>
      </c>
      <c r="AB1463" s="3">
        <f t="shared" si="413"/>
        <v>1</v>
      </c>
      <c r="AC1463" s="3"/>
      <c r="AD1463" s="3"/>
      <c r="AE1463" s="3"/>
      <c r="AF1463" s="1"/>
      <c r="AG1463" s="1"/>
      <c r="AI1463" s="1"/>
      <c r="AJ1463" s="1"/>
      <c r="AK1463" s="1"/>
      <c r="AL1463" s="1"/>
      <c r="AM1463" s="1"/>
      <c r="AO1463" s="1"/>
    </row>
    <row r="1464" spans="1:41" x14ac:dyDescent="0.4">
      <c r="A1464" s="18">
        <v>42314</v>
      </c>
      <c r="B1464" s="19">
        <v>166000</v>
      </c>
      <c r="C1464" s="19">
        <v>166500</v>
      </c>
      <c r="D1464" s="19">
        <v>163000</v>
      </c>
      <c r="E1464" s="19">
        <v>164500</v>
      </c>
      <c r="F1464" s="28">
        <v>-0.6</v>
      </c>
      <c r="G1464" s="1">
        <f t="shared" si="396"/>
        <v>-1</v>
      </c>
      <c r="I1464" s="3">
        <f t="shared" si="397"/>
        <v>-1000</v>
      </c>
      <c r="J1464" s="1">
        <f t="shared" si="398"/>
        <v>0</v>
      </c>
      <c r="K1464" s="1">
        <f t="shared" si="399"/>
        <v>1000</v>
      </c>
      <c r="L1464" s="1">
        <f t="shared" si="409"/>
        <v>1212.660615897724</v>
      </c>
      <c r="M1464" s="1">
        <f t="shared" si="409"/>
        <v>886.74348550399748</v>
      </c>
      <c r="N1464" s="1">
        <f t="shared" si="407"/>
        <v>1.3675438677832354</v>
      </c>
      <c r="O1464" s="1">
        <f t="shared" si="408"/>
        <v>57.76213426886514</v>
      </c>
      <c r="P1464" s="1">
        <f t="shared" si="410"/>
        <v>-1</v>
      </c>
      <c r="R1464" s="3">
        <f t="shared" si="400"/>
        <v>167000</v>
      </c>
      <c r="S1464" s="3">
        <f t="shared" si="401"/>
        <v>155500</v>
      </c>
      <c r="T1464" s="1">
        <f t="shared" si="402"/>
        <v>78.260869565217391</v>
      </c>
      <c r="U1464" s="1">
        <f t="shared" si="404"/>
        <v>86.871270247229333</v>
      </c>
      <c r="V1464" s="1">
        <f t="shared" si="403"/>
        <v>-1</v>
      </c>
      <c r="W1464" s="1">
        <f t="shared" si="405"/>
        <v>-1</v>
      </c>
      <c r="Y1464" s="3">
        <f t="shared" si="406"/>
        <v>161460.06848915629</v>
      </c>
      <c r="Z1464" s="3">
        <f t="shared" si="412"/>
        <v>160359.27803789102</v>
      </c>
      <c r="AA1464" s="3">
        <f t="shared" si="411"/>
        <v>1100.7904512652603</v>
      </c>
      <c r="AB1464" s="3">
        <f t="shared" si="413"/>
        <v>1</v>
      </c>
      <c r="AC1464" s="3"/>
      <c r="AD1464" s="3"/>
      <c r="AE1464" s="3"/>
      <c r="AF1464" s="1"/>
      <c r="AG1464" s="1"/>
      <c r="AI1464" s="1"/>
      <c r="AJ1464" s="1"/>
      <c r="AK1464" s="1"/>
      <c r="AL1464" s="1"/>
      <c r="AM1464" s="1"/>
      <c r="AO1464" s="1"/>
    </row>
    <row r="1465" spans="1:41" x14ac:dyDescent="0.4">
      <c r="A1465" s="15">
        <v>42317</v>
      </c>
      <c r="B1465" s="16">
        <v>163500</v>
      </c>
      <c r="C1465" s="16">
        <v>165500</v>
      </c>
      <c r="D1465" s="16">
        <v>163000</v>
      </c>
      <c r="E1465" s="16">
        <v>165000</v>
      </c>
      <c r="F1465" s="26">
        <v>0.3</v>
      </c>
      <c r="G1465" s="1">
        <f t="shared" si="396"/>
        <v>1</v>
      </c>
      <c r="I1465" s="3">
        <f t="shared" si="397"/>
        <v>500</v>
      </c>
      <c r="J1465" s="1">
        <f t="shared" si="398"/>
        <v>500</v>
      </c>
      <c r="K1465" s="1">
        <f t="shared" si="399"/>
        <v>0</v>
      </c>
      <c r="L1465" s="1">
        <f t="shared" si="409"/>
        <v>1161.7562861907438</v>
      </c>
      <c r="M1465" s="1">
        <f t="shared" si="409"/>
        <v>823.40466511085481</v>
      </c>
      <c r="N1465" s="1">
        <f t="shared" si="407"/>
        <v>1.4109177849196868</v>
      </c>
      <c r="O1465" s="1">
        <f t="shared" si="408"/>
        <v>58.522019860859245</v>
      </c>
      <c r="P1465" s="1">
        <f t="shared" si="410"/>
        <v>1</v>
      </c>
      <c r="R1465" s="3">
        <f t="shared" si="400"/>
        <v>167000</v>
      </c>
      <c r="S1465" s="3">
        <f t="shared" si="401"/>
        <v>161500</v>
      </c>
      <c r="T1465" s="1">
        <f t="shared" si="402"/>
        <v>63.636363636363633</v>
      </c>
      <c r="U1465" s="1">
        <f t="shared" si="404"/>
        <v>77.69123459660544</v>
      </c>
      <c r="V1465" s="1">
        <f t="shared" si="403"/>
        <v>-1</v>
      </c>
      <c r="W1465" s="1">
        <f t="shared" si="405"/>
        <v>-1</v>
      </c>
      <c r="Y1465" s="3">
        <f t="shared" si="406"/>
        <v>162004.67333697839</v>
      </c>
      <c r="Z1465" s="3">
        <f t="shared" si="412"/>
        <v>160703.03522026946</v>
      </c>
      <c r="AA1465" s="3">
        <f t="shared" si="411"/>
        <v>1301.6381167089276</v>
      </c>
      <c r="AB1465" s="3">
        <f t="shared" si="413"/>
        <v>1</v>
      </c>
      <c r="AC1465" s="3"/>
      <c r="AD1465" s="3"/>
      <c r="AE1465" s="3"/>
      <c r="AF1465" s="1"/>
      <c r="AG1465" s="1"/>
      <c r="AI1465" s="1"/>
      <c r="AJ1465" s="1"/>
      <c r="AK1465" s="1"/>
      <c r="AL1465" s="1"/>
      <c r="AM1465" s="1"/>
      <c r="AO1465" s="1"/>
    </row>
    <row r="1466" spans="1:41" x14ac:dyDescent="0.4">
      <c r="A1466" s="15">
        <v>42318</v>
      </c>
      <c r="B1466" s="16">
        <v>162500</v>
      </c>
      <c r="C1466" s="16">
        <v>165000</v>
      </c>
      <c r="D1466" s="16">
        <v>162000</v>
      </c>
      <c r="E1466" s="16">
        <v>162500</v>
      </c>
      <c r="F1466" s="26">
        <v>-1.52</v>
      </c>
      <c r="G1466" s="1">
        <f t="shared" si="396"/>
        <v>-1</v>
      </c>
      <c r="I1466" s="3">
        <f t="shared" si="397"/>
        <v>-2500</v>
      </c>
      <c r="J1466" s="1">
        <f t="shared" si="398"/>
        <v>0</v>
      </c>
      <c r="K1466" s="1">
        <f t="shared" si="399"/>
        <v>2500</v>
      </c>
      <c r="L1466" s="1">
        <f t="shared" si="409"/>
        <v>1078.7736943199764</v>
      </c>
      <c r="M1466" s="1">
        <f t="shared" si="409"/>
        <v>943.16147474579373</v>
      </c>
      <c r="N1466" s="1">
        <f t="shared" si="407"/>
        <v>1.1437847316767615</v>
      </c>
      <c r="O1466" s="1">
        <f t="shared" si="408"/>
        <v>53.353525415872802</v>
      </c>
      <c r="P1466" s="1">
        <f t="shared" si="410"/>
        <v>-1</v>
      </c>
      <c r="R1466" s="3">
        <f t="shared" si="400"/>
        <v>167000</v>
      </c>
      <c r="S1466" s="3">
        <f t="shared" si="401"/>
        <v>162000</v>
      </c>
      <c r="T1466" s="1">
        <f t="shared" si="402"/>
        <v>10</v>
      </c>
      <c r="U1466" s="1">
        <f t="shared" si="404"/>
        <v>50.632411067193679</v>
      </c>
      <c r="V1466" s="1">
        <f t="shared" si="403"/>
        <v>-1</v>
      </c>
      <c r="W1466" s="1">
        <f t="shared" si="405"/>
        <v>-1</v>
      </c>
      <c r="Y1466" s="3">
        <f t="shared" si="406"/>
        <v>162080.87743898173</v>
      </c>
      <c r="Z1466" s="3">
        <f t="shared" si="412"/>
        <v>160836.14372247172</v>
      </c>
      <c r="AA1466" s="3">
        <f t="shared" si="411"/>
        <v>1244.7337165100034</v>
      </c>
      <c r="AB1466" s="3">
        <f t="shared" si="413"/>
        <v>-1</v>
      </c>
      <c r="AC1466" s="3"/>
      <c r="AD1466" s="3"/>
      <c r="AE1466" s="3"/>
      <c r="AF1466" s="1"/>
      <c r="AG1466" s="1"/>
      <c r="AI1466" s="1"/>
      <c r="AJ1466" s="1"/>
      <c r="AK1466" s="1"/>
      <c r="AL1466" s="1"/>
      <c r="AM1466" s="1"/>
      <c r="AO1466" s="1"/>
    </row>
    <row r="1467" spans="1:41" x14ac:dyDescent="0.4">
      <c r="A1467" s="15">
        <v>42319</v>
      </c>
      <c r="B1467" s="16">
        <v>163000</v>
      </c>
      <c r="C1467" s="16">
        <v>164000</v>
      </c>
      <c r="D1467" s="16">
        <v>159500</v>
      </c>
      <c r="E1467" s="16">
        <v>163000</v>
      </c>
      <c r="F1467" s="26">
        <v>0.31</v>
      </c>
      <c r="G1467" s="1">
        <f t="shared" si="396"/>
        <v>1</v>
      </c>
      <c r="I1467" s="3">
        <f t="shared" si="397"/>
        <v>500</v>
      </c>
      <c r="J1467" s="1">
        <f t="shared" si="398"/>
        <v>500</v>
      </c>
      <c r="K1467" s="1">
        <f t="shared" si="399"/>
        <v>0</v>
      </c>
      <c r="L1467" s="1">
        <f t="shared" si="409"/>
        <v>1037.4327161542637</v>
      </c>
      <c r="M1467" s="1">
        <f t="shared" si="409"/>
        <v>875.79279797823699</v>
      </c>
      <c r="N1467" s="1">
        <f t="shared" si="407"/>
        <v>1.1845641098547186</v>
      </c>
      <c r="O1467" s="1">
        <f t="shared" si="408"/>
        <v>54.224277717969848</v>
      </c>
      <c r="P1467" s="1">
        <f t="shared" si="410"/>
        <v>1</v>
      </c>
      <c r="R1467" s="3">
        <f t="shared" si="400"/>
        <v>167000</v>
      </c>
      <c r="S1467" s="3">
        <f t="shared" si="401"/>
        <v>159500</v>
      </c>
      <c r="T1467" s="1">
        <f t="shared" si="402"/>
        <v>46.666666666666664</v>
      </c>
      <c r="U1467" s="1">
        <f t="shared" si="404"/>
        <v>40.101010101010097</v>
      </c>
      <c r="V1467" s="1">
        <f t="shared" si="403"/>
        <v>1</v>
      </c>
      <c r="W1467" s="1">
        <f t="shared" si="405"/>
        <v>-1</v>
      </c>
      <c r="Y1467" s="3">
        <f t="shared" si="406"/>
        <v>162222.2809099076</v>
      </c>
      <c r="Z1467" s="3">
        <f t="shared" si="412"/>
        <v>160996.42937265901</v>
      </c>
      <c r="AA1467" s="3">
        <f t="shared" si="411"/>
        <v>1225.8515372485854</v>
      </c>
      <c r="AB1467" s="3">
        <f t="shared" si="413"/>
        <v>-1</v>
      </c>
      <c r="AC1467" s="3"/>
      <c r="AD1467" s="3"/>
      <c r="AE1467" s="3"/>
      <c r="AF1467" s="1"/>
      <c r="AG1467" s="1"/>
      <c r="AI1467" s="1"/>
      <c r="AJ1467" s="1"/>
      <c r="AK1467" s="1"/>
      <c r="AL1467" s="1"/>
      <c r="AM1467" s="1"/>
      <c r="AO1467" s="1"/>
    </row>
    <row r="1468" spans="1:41" x14ac:dyDescent="0.4">
      <c r="A1468" s="15">
        <v>42320</v>
      </c>
      <c r="B1468" s="16">
        <v>162500</v>
      </c>
      <c r="C1468" s="16">
        <v>163500</v>
      </c>
      <c r="D1468" s="16">
        <v>160000</v>
      </c>
      <c r="E1468" s="16">
        <v>160500</v>
      </c>
      <c r="F1468" s="26">
        <v>-1.53</v>
      </c>
      <c r="G1468" s="1">
        <f t="shared" si="396"/>
        <v>-1</v>
      </c>
      <c r="I1468" s="3">
        <f t="shared" si="397"/>
        <v>-2500</v>
      </c>
      <c r="J1468" s="1">
        <f t="shared" si="398"/>
        <v>0</v>
      </c>
      <c r="K1468" s="1">
        <f t="shared" si="399"/>
        <v>2500</v>
      </c>
      <c r="L1468" s="1">
        <f t="shared" si="409"/>
        <v>963.33037928610213</v>
      </c>
      <c r="M1468" s="1">
        <f t="shared" si="409"/>
        <v>991.80759812264864</v>
      </c>
      <c r="N1468" s="1">
        <f t="shared" si="407"/>
        <v>0.97128755729392491</v>
      </c>
      <c r="O1468" s="1">
        <f t="shared" si="408"/>
        <v>49.271733781308654</v>
      </c>
      <c r="P1468" s="1">
        <f t="shared" si="410"/>
        <v>-1</v>
      </c>
      <c r="R1468" s="3">
        <f t="shared" si="400"/>
        <v>166500</v>
      </c>
      <c r="S1468" s="3">
        <f t="shared" si="401"/>
        <v>159500</v>
      </c>
      <c r="T1468" s="1">
        <f t="shared" si="402"/>
        <v>14.285714285714285</v>
      </c>
      <c r="U1468" s="1">
        <f t="shared" si="404"/>
        <v>23.650793650793648</v>
      </c>
      <c r="V1468" s="1">
        <f t="shared" si="403"/>
        <v>-1</v>
      </c>
      <c r="W1468" s="1">
        <f t="shared" si="405"/>
        <v>-1</v>
      </c>
      <c r="Y1468" s="3">
        <f t="shared" si="406"/>
        <v>161957.31461607566</v>
      </c>
      <c r="Z1468" s="3">
        <f t="shared" si="412"/>
        <v>160959.65682653611</v>
      </c>
      <c r="AA1468" s="3">
        <f t="shared" si="411"/>
        <v>997.65778953954577</v>
      </c>
      <c r="AB1468" s="3">
        <f t="shared" si="413"/>
        <v>-1</v>
      </c>
      <c r="AC1468" s="3"/>
      <c r="AD1468" s="3"/>
      <c r="AE1468" s="3"/>
      <c r="AF1468" s="1"/>
      <c r="AG1468" s="1"/>
      <c r="AI1468" s="1"/>
      <c r="AJ1468" s="1"/>
      <c r="AK1468" s="1"/>
      <c r="AL1468" s="1"/>
      <c r="AM1468" s="1"/>
      <c r="AO1468" s="1"/>
    </row>
    <row r="1469" spans="1:41" x14ac:dyDescent="0.4">
      <c r="A1469" s="18">
        <v>42321</v>
      </c>
      <c r="B1469" s="19">
        <v>161000</v>
      </c>
      <c r="C1469" s="19">
        <v>161000</v>
      </c>
      <c r="D1469" s="19">
        <v>156500</v>
      </c>
      <c r="E1469" s="19">
        <v>156500</v>
      </c>
      <c r="F1469" s="28">
        <v>-2.4900000000000002</v>
      </c>
      <c r="G1469" s="1">
        <f t="shared" si="396"/>
        <v>-1</v>
      </c>
      <c r="I1469" s="3">
        <f t="shared" si="397"/>
        <v>-4000</v>
      </c>
      <c r="J1469" s="1">
        <f t="shared" si="398"/>
        <v>0</v>
      </c>
      <c r="K1469" s="1">
        <f t="shared" si="399"/>
        <v>4000</v>
      </c>
      <c r="L1469" s="1">
        <f t="shared" si="409"/>
        <v>894.52106647995208</v>
      </c>
      <c r="M1469" s="1">
        <f t="shared" si="409"/>
        <v>1206.6784839710308</v>
      </c>
      <c r="N1469" s="1">
        <f t="shared" si="407"/>
        <v>0.74130854105908395</v>
      </c>
      <c r="O1469" s="1">
        <f t="shared" si="408"/>
        <v>42.571923560899293</v>
      </c>
      <c r="P1469" s="1">
        <f t="shared" si="410"/>
        <v>-1</v>
      </c>
      <c r="R1469" s="3">
        <f t="shared" si="400"/>
        <v>165500</v>
      </c>
      <c r="S1469" s="3">
        <f t="shared" si="401"/>
        <v>156500</v>
      </c>
      <c r="T1469" s="1">
        <f t="shared" si="402"/>
        <v>0</v>
      </c>
      <c r="U1469" s="1">
        <f t="shared" si="404"/>
        <v>20.317460317460316</v>
      </c>
      <c r="V1469" s="1">
        <f t="shared" si="403"/>
        <v>-1</v>
      </c>
      <c r="W1469" s="1">
        <f t="shared" si="405"/>
        <v>-1</v>
      </c>
      <c r="Y1469" s="3">
        <f t="shared" si="406"/>
        <v>161117.72775206401</v>
      </c>
      <c r="Z1469" s="3">
        <f t="shared" si="412"/>
        <v>160629.31187642232</v>
      </c>
      <c r="AA1469" s="3">
        <f t="shared" si="411"/>
        <v>488.41587564168731</v>
      </c>
      <c r="AB1469" s="3">
        <f t="shared" si="413"/>
        <v>-1</v>
      </c>
      <c r="AC1469" s="3"/>
      <c r="AD1469" s="3"/>
      <c r="AE1469" s="3"/>
      <c r="AF1469" s="1"/>
      <c r="AG1469" s="1"/>
      <c r="AI1469" s="1"/>
      <c r="AJ1469" s="1"/>
      <c r="AK1469" s="1"/>
      <c r="AL1469" s="1"/>
      <c r="AM1469" s="1"/>
      <c r="AO1469" s="1"/>
    </row>
    <row r="1470" spans="1:41" x14ac:dyDescent="0.4">
      <c r="A1470" s="15">
        <v>42324</v>
      </c>
      <c r="B1470" s="16">
        <v>154500</v>
      </c>
      <c r="C1470" s="16">
        <v>161000</v>
      </c>
      <c r="D1470" s="16">
        <v>154000</v>
      </c>
      <c r="E1470" s="16">
        <v>158000</v>
      </c>
      <c r="F1470" s="26">
        <v>0.96</v>
      </c>
      <c r="G1470" s="1">
        <f t="shared" si="396"/>
        <v>1</v>
      </c>
      <c r="I1470" s="3">
        <f t="shared" si="397"/>
        <v>1500</v>
      </c>
      <c r="J1470" s="1">
        <f t="shared" si="398"/>
        <v>1500</v>
      </c>
      <c r="K1470" s="1">
        <f t="shared" si="399"/>
        <v>0</v>
      </c>
      <c r="L1470" s="1">
        <f t="shared" si="409"/>
        <v>937.7695617313841</v>
      </c>
      <c r="M1470" s="1">
        <f t="shared" si="409"/>
        <v>1120.4871636873856</v>
      </c>
      <c r="N1470" s="1">
        <f t="shared" si="407"/>
        <v>0.83693021403770451</v>
      </c>
      <c r="O1470" s="1">
        <f t="shared" si="408"/>
        <v>45.561350542439598</v>
      </c>
      <c r="P1470" s="1">
        <f t="shared" si="410"/>
        <v>1</v>
      </c>
      <c r="R1470" s="3">
        <f t="shared" si="400"/>
        <v>165000</v>
      </c>
      <c r="S1470" s="3">
        <f t="shared" si="401"/>
        <v>154000</v>
      </c>
      <c r="T1470" s="1">
        <f t="shared" si="402"/>
        <v>36.363636363636367</v>
      </c>
      <c r="U1470" s="1">
        <f t="shared" si="404"/>
        <v>16.883116883116884</v>
      </c>
      <c r="V1470" s="1">
        <f t="shared" si="403"/>
        <v>1</v>
      </c>
      <c r="W1470" s="1">
        <f t="shared" si="405"/>
        <v>-1</v>
      </c>
      <c r="Y1470" s="3">
        <f t="shared" si="406"/>
        <v>160638.07732866955</v>
      </c>
      <c r="Z1470" s="3">
        <f t="shared" si="412"/>
        <v>160434.54803372436</v>
      </c>
      <c r="AA1470" s="3">
        <f t="shared" si="411"/>
        <v>203.52929494518321</v>
      </c>
      <c r="AB1470" s="3">
        <f t="shared" si="413"/>
        <v>-1</v>
      </c>
      <c r="AC1470" s="3"/>
      <c r="AD1470" s="3"/>
      <c r="AE1470" s="3"/>
      <c r="AF1470" s="1"/>
      <c r="AG1470" s="1"/>
      <c r="AI1470" s="1"/>
      <c r="AJ1470" s="1"/>
      <c r="AK1470" s="1"/>
      <c r="AL1470" s="1"/>
      <c r="AM1470" s="1"/>
      <c r="AO1470" s="1"/>
    </row>
    <row r="1471" spans="1:41" x14ac:dyDescent="0.4">
      <c r="A1471" s="15">
        <v>42325</v>
      </c>
      <c r="B1471" s="16">
        <v>160000</v>
      </c>
      <c r="C1471" s="16">
        <v>160500</v>
      </c>
      <c r="D1471" s="16">
        <v>157000</v>
      </c>
      <c r="E1471" s="16">
        <v>157000</v>
      </c>
      <c r="F1471" s="26">
        <v>-0.63</v>
      </c>
      <c r="G1471" s="1">
        <f t="shared" si="396"/>
        <v>-1</v>
      </c>
      <c r="I1471" s="3">
        <f t="shared" si="397"/>
        <v>-1000</v>
      </c>
      <c r="J1471" s="1">
        <f t="shared" si="398"/>
        <v>0</v>
      </c>
      <c r="K1471" s="1">
        <f t="shared" si="399"/>
        <v>1000</v>
      </c>
      <c r="L1471" s="1">
        <f t="shared" si="409"/>
        <v>870.78602160771391</v>
      </c>
      <c r="M1471" s="1">
        <f t="shared" si="409"/>
        <v>1111.8809377097152</v>
      </c>
      <c r="N1471" s="1">
        <f t="shared" si="407"/>
        <v>0.78316480845636616</v>
      </c>
      <c r="O1471" s="1">
        <f t="shared" si="408"/>
        <v>43.919934082499587</v>
      </c>
      <c r="P1471" s="1">
        <f t="shared" si="410"/>
        <v>-1</v>
      </c>
      <c r="R1471" s="3">
        <f t="shared" si="400"/>
        <v>164000</v>
      </c>
      <c r="S1471" s="3">
        <f t="shared" si="401"/>
        <v>154000</v>
      </c>
      <c r="T1471" s="1">
        <f t="shared" si="402"/>
        <v>30</v>
      </c>
      <c r="U1471" s="1">
        <f t="shared" si="404"/>
        <v>22.121212121212125</v>
      </c>
      <c r="V1471" s="1">
        <f t="shared" si="403"/>
        <v>-1</v>
      </c>
      <c r="W1471" s="1">
        <f t="shared" si="405"/>
        <v>1</v>
      </c>
      <c r="Y1471" s="3">
        <f t="shared" si="406"/>
        <v>160078.37312425885</v>
      </c>
      <c r="Z1471" s="3">
        <f t="shared" si="412"/>
        <v>160180.13706826331</v>
      </c>
      <c r="AA1471" s="3">
        <f t="shared" si="411"/>
        <v>-101.76394400445861</v>
      </c>
      <c r="AB1471" s="3">
        <f t="shared" si="413"/>
        <v>-1</v>
      </c>
      <c r="AC1471" s="3"/>
      <c r="AD1471" s="3"/>
      <c r="AE1471" s="3"/>
      <c r="AF1471" s="1"/>
      <c r="AG1471" s="1"/>
      <c r="AI1471" s="1"/>
      <c r="AJ1471" s="1"/>
      <c r="AK1471" s="1"/>
      <c r="AL1471" s="1"/>
      <c r="AM1471" s="1"/>
      <c r="AO1471" s="1"/>
    </row>
    <row r="1472" spans="1:41" x14ac:dyDescent="0.4">
      <c r="A1472" s="15">
        <v>42326</v>
      </c>
      <c r="B1472" s="16">
        <v>158000</v>
      </c>
      <c r="C1472" s="16">
        <v>160500</v>
      </c>
      <c r="D1472" s="16">
        <v>158000</v>
      </c>
      <c r="E1472" s="16">
        <v>158000</v>
      </c>
      <c r="F1472" s="26">
        <v>0.64</v>
      </c>
      <c r="G1472" s="1">
        <f t="shared" si="396"/>
        <v>1</v>
      </c>
      <c r="I1472" s="3">
        <f t="shared" si="397"/>
        <v>1000</v>
      </c>
      <c r="J1472" s="1">
        <f t="shared" si="398"/>
        <v>1000</v>
      </c>
      <c r="K1472" s="1">
        <f t="shared" si="399"/>
        <v>0</v>
      </c>
      <c r="L1472" s="1">
        <f t="shared" si="409"/>
        <v>880.01559149287721</v>
      </c>
      <c r="M1472" s="1">
        <f t="shared" si="409"/>
        <v>1032.4608707304499</v>
      </c>
      <c r="N1472" s="1">
        <f t="shared" si="407"/>
        <v>0.85234764477832459</v>
      </c>
      <c r="O1472" s="1">
        <f t="shared" si="408"/>
        <v>46.014453452139499</v>
      </c>
      <c r="P1472" s="1">
        <f t="shared" si="410"/>
        <v>1</v>
      </c>
      <c r="R1472" s="3">
        <f t="shared" si="400"/>
        <v>163500</v>
      </c>
      <c r="S1472" s="3">
        <f t="shared" si="401"/>
        <v>154000</v>
      </c>
      <c r="T1472" s="1">
        <f t="shared" si="402"/>
        <v>42.105263157894733</v>
      </c>
      <c r="U1472" s="1">
        <f t="shared" si="404"/>
        <v>36.156299840510371</v>
      </c>
      <c r="V1472" s="1">
        <f t="shared" si="403"/>
        <v>1</v>
      </c>
      <c r="W1472" s="1">
        <f t="shared" si="405"/>
        <v>1</v>
      </c>
      <c r="Y1472" s="3">
        <f t="shared" si="406"/>
        <v>159758.62341283442</v>
      </c>
      <c r="Z1472" s="3">
        <f t="shared" si="412"/>
        <v>160018.64543357716</v>
      </c>
      <c r="AA1472" s="3">
        <f t="shared" si="411"/>
        <v>-260.02202074273373</v>
      </c>
      <c r="AB1472" s="3">
        <f t="shared" si="413"/>
        <v>-1</v>
      </c>
      <c r="AC1472" s="3"/>
      <c r="AD1472" s="3"/>
      <c r="AE1472" s="3"/>
      <c r="AF1472" s="1"/>
      <c r="AG1472" s="1"/>
      <c r="AI1472" s="1"/>
      <c r="AJ1472" s="1"/>
      <c r="AK1472" s="1"/>
      <c r="AL1472" s="1"/>
      <c r="AM1472" s="1"/>
      <c r="AO1472" s="1"/>
    </row>
    <row r="1473" spans="1:41" x14ac:dyDescent="0.4">
      <c r="A1473" s="15">
        <v>42327</v>
      </c>
      <c r="B1473" s="16">
        <v>160000</v>
      </c>
      <c r="C1473" s="16">
        <v>160500</v>
      </c>
      <c r="D1473" s="16">
        <v>159000</v>
      </c>
      <c r="E1473" s="16">
        <v>159500</v>
      </c>
      <c r="F1473" s="26">
        <v>0.95</v>
      </c>
      <c r="G1473" s="1">
        <f t="shared" si="396"/>
        <v>1</v>
      </c>
      <c r="I1473" s="3">
        <f t="shared" si="397"/>
        <v>1500</v>
      </c>
      <c r="J1473" s="1">
        <f t="shared" si="398"/>
        <v>1500</v>
      </c>
      <c r="K1473" s="1">
        <f t="shared" si="399"/>
        <v>0</v>
      </c>
      <c r="L1473" s="1">
        <f t="shared" si="409"/>
        <v>924.30019210052888</v>
      </c>
      <c r="M1473" s="1">
        <f t="shared" si="409"/>
        <v>958.71366567827488</v>
      </c>
      <c r="N1473" s="1">
        <f t="shared" si="407"/>
        <v>0.96410453422148834</v>
      </c>
      <c r="O1473" s="1">
        <f t="shared" si="408"/>
        <v>49.08621294963968</v>
      </c>
      <c r="P1473" s="1">
        <f t="shared" si="410"/>
        <v>1</v>
      </c>
      <c r="R1473" s="3">
        <f t="shared" si="400"/>
        <v>161000</v>
      </c>
      <c r="S1473" s="3">
        <f t="shared" si="401"/>
        <v>154000</v>
      </c>
      <c r="T1473" s="1">
        <f t="shared" si="402"/>
        <v>78.571428571428569</v>
      </c>
      <c r="U1473" s="1">
        <f t="shared" si="404"/>
        <v>50.225563909774429</v>
      </c>
      <c r="V1473" s="1">
        <f t="shared" si="403"/>
        <v>1</v>
      </c>
      <c r="W1473" s="1">
        <f t="shared" si="405"/>
        <v>1</v>
      </c>
      <c r="Y1473" s="3">
        <f t="shared" si="406"/>
        <v>159718.83519547526</v>
      </c>
      <c r="Z1473" s="3">
        <f t="shared" si="412"/>
        <v>159980.22725331216</v>
      </c>
      <c r="AA1473" s="3">
        <f t="shared" si="411"/>
        <v>-261.39205783689977</v>
      </c>
      <c r="AB1473" s="3">
        <f t="shared" si="413"/>
        <v>-1</v>
      </c>
      <c r="AC1473" s="3"/>
      <c r="AD1473" s="3"/>
      <c r="AE1473" s="3"/>
      <c r="AF1473" s="1"/>
      <c r="AG1473" s="1"/>
      <c r="AI1473" s="1"/>
      <c r="AJ1473" s="1"/>
      <c r="AK1473" s="1"/>
      <c r="AL1473" s="1"/>
      <c r="AM1473" s="1"/>
      <c r="AO1473" s="1"/>
    </row>
    <row r="1474" spans="1:41" x14ac:dyDescent="0.4">
      <c r="A1474" s="18">
        <v>42328</v>
      </c>
      <c r="B1474" s="19">
        <v>159000</v>
      </c>
      <c r="C1474" s="19">
        <v>160000</v>
      </c>
      <c r="D1474" s="19">
        <v>157500</v>
      </c>
      <c r="E1474" s="19">
        <v>158000</v>
      </c>
      <c r="F1474" s="28">
        <v>-0.94</v>
      </c>
      <c r="G1474" s="1">
        <f t="shared" si="396"/>
        <v>-1</v>
      </c>
      <c r="I1474" s="3">
        <f t="shared" si="397"/>
        <v>-1500</v>
      </c>
      <c r="J1474" s="1">
        <f t="shared" si="398"/>
        <v>0</v>
      </c>
      <c r="K1474" s="1">
        <f t="shared" si="399"/>
        <v>1500</v>
      </c>
      <c r="L1474" s="1">
        <f t="shared" si="409"/>
        <v>858.27874980763397</v>
      </c>
      <c r="M1474" s="1">
        <f t="shared" si="409"/>
        <v>997.37697527268381</v>
      </c>
      <c r="N1474" s="1">
        <f t="shared" si="407"/>
        <v>0.86053595690133089</v>
      </c>
      <c r="O1474" s="1">
        <f t="shared" si="408"/>
        <v>46.252046551926291</v>
      </c>
      <c r="P1474" s="1">
        <f t="shared" si="410"/>
        <v>-1</v>
      </c>
      <c r="R1474" s="3">
        <f t="shared" si="400"/>
        <v>161000</v>
      </c>
      <c r="S1474" s="3">
        <f t="shared" si="401"/>
        <v>154000</v>
      </c>
      <c r="T1474" s="1">
        <f t="shared" si="402"/>
        <v>57.142857142857139</v>
      </c>
      <c r="U1474" s="1">
        <f t="shared" si="404"/>
        <v>59.27318295739348</v>
      </c>
      <c r="V1474" s="1">
        <f t="shared" si="403"/>
        <v>-1</v>
      </c>
      <c r="W1474" s="1">
        <f t="shared" si="405"/>
        <v>1</v>
      </c>
      <c r="Y1474" s="3">
        <f t="shared" si="406"/>
        <v>159454.399011556</v>
      </c>
      <c r="Z1474" s="3">
        <f t="shared" si="412"/>
        <v>159833.54375306683</v>
      </c>
      <c r="AA1474" s="3">
        <f t="shared" si="411"/>
        <v>-379.14474151082686</v>
      </c>
      <c r="AB1474" s="3">
        <f t="shared" si="413"/>
        <v>-1</v>
      </c>
      <c r="AC1474" s="3"/>
      <c r="AD1474" s="3"/>
      <c r="AE1474" s="3"/>
      <c r="AF1474" s="1"/>
      <c r="AG1474" s="1"/>
      <c r="AI1474" s="1"/>
      <c r="AJ1474" s="1"/>
      <c r="AK1474" s="1"/>
      <c r="AL1474" s="1"/>
      <c r="AM1474" s="1"/>
      <c r="AO1474" s="1"/>
    </row>
    <row r="1475" spans="1:41" x14ac:dyDescent="0.4">
      <c r="A1475" s="15">
        <v>42331</v>
      </c>
      <c r="B1475" s="16">
        <v>158000</v>
      </c>
      <c r="C1475" s="16">
        <v>158000</v>
      </c>
      <c r="D1475" s="16">
        <v>155000</v>
      </c>
      <c r="E1475" s="16">
        <v>157000</v>
      </c>
      <c r="F1475" s="26">
        <v>-0.63</v>
      </c>
      <c r="G1475" s="1">
        <f t="shared" si="396"/>
        <v>-1</v>
      </c>
      <c r="I1475" s="3">
        <f t="shared" si="397"/>
        <v>-1000</v>
      </c>
      <c r="J1475" s="1">
        <f t="shared" si="398"/>
        <v>0</v>
      </c>
      <c r="K1475" s="1">
        <f t="shared" si="399"/>
        <v>1000</v>
      </c>
      <c r="L1475" s="1">
        <f t="shared" si="409"/>
        <v>796.97312482137443</v>
      </c>
      <c r="M1475" s="1">
        <f t="shared" si="409"/>
        <v>997.56433418177778</v>
      </c>
      <c r="N1475" s="1">
        <f t="shared" si="407"/>
        <v>0.798919024581074</v>
      </c>
      <c r="O1475" s="1">
        <f t="shared" si="408"/>
        <v>44.411060957405986</v>
      </c>
      <c r="P1475" s="1">
        <f t="shared" si="410"/>
        <v>-1</v>
      </c>
      <c r="R1475" s="3">
        <f t="shared" si="400"/>
        <v>160500</v>
      </c>
      <c r="S1475" s="3">
        <f t="shared" si="401"/>
        <v>155000</v>
      </c>
      <c r="T1475" s="1">
        <f t="shared" si="402"/>
        <v>36.363636363636367</v>
      </c>
      <c r="U1475" s="1">
        <f t="shared" si="404"/>
        <v>57.359307359307365</v>
      </c>
      <c r="V1475" s="1">
        <f t="shared" si="403"/>
        <v>-1</v>
      </c>
      <c r="W1475" s="1">
        <f t="shared" si="405"/>
        <v>-1</v>
      </c>
      <c r="Y1475" s="3">
        <f t="shared" si="406"/>
        <v>159076.7991636243</v>
      </c>
      <c r="Z1475" s="3">
        <f t="shared" si="412"/>
        <v>159623.65162321003</v>
      </c>
      <c r="AA1475" s="3">
        <f t="shared" si="411"/>
        <v>-546.85245958573068</v>
      </c>
      <c r="AB1475" s="3">
        <f t="shared" si="413"/>
        <v>-1</v>
      </c>
      <c r="AC1475" s="3"/>
      <c r="AD1475" s="3"/>
      <c r="AE1475" s="3"/>
      <c r="AF1475" s="1"/>
      <c r="AG1475" s="1"/>
      <c r="AI1475" s="1"/>
      <c r="AJ1475" s="1"/>
      <c r="AK1475" s="1"/>
      <c r="AL1475" s="1"/>
      <c r="AM1475" s="1"/>
      <c r="AO1475" s="1"/>
    </row>
    <row r="1476" spans="1:41" x14ac:dyDescent="0.4">
      <c r="A1476" s="15">
        <v>42332</v>
      </c>
      <c r="B1476" s="16">
        <v>157500</v>
      </c>
      <c r="C1476" s="16">
        <v>158500</v>
      </c>
      <c r="D1476" s="16">
        <v>154500</v>
      </c>
      <c r="E1476" s="16">
        <v>155000</v>
      </c>
      <c r="F1476" s="26">
        <v>-1.27</v>
      </c>
      <c r="G1476" s="1">
        <f t="shared" si="396"/>
        <v>-1</v>
      </c>
      <c r="I1476" s="3">
        <f t="shared" si="397"/>
        <v>-2000</v>
      </c>
      <c r="J1476" s="1">
        <f t="shared" si="398"/>
        <v>0</v>
      </c>
      <c r="K1476" s="1">
        <f t="shared" si="399"/>
        <v>2000</v>
      </c>
      <c r="L1476" s="1">
        <f t="shared" si="409"/>
        <v>740.0464730484191</v>
      </c>
      <c r="M1476" s="1">
        <f t="shared" si="409"/>
        <v>1069.1668817402222</v>
      </c>
      <c r="N1476" s="1">
        <f t="shared" si="407"/>
        <v>0.69217115278008567</v>
      </c>
      <c r="O1476" s="1">
        <f t="shared" si="408"/>
        <v>40.904322925190542</v>
      </c>
      <c r="P1476" s="1">
        <f t="shared" si="410"/>
        <v>-1</v>
      </c>
      <c r="R1476" s="3">
        <f t="shared" si="400"/>
        <v>160500</v>
      </c>
      <c r="S1476" s="3">
        <f t="shared" si="401"/>
        <v>154500</v>
      </c>
      <c r="T1476" s="1">
        <f t="shared" si="402"/>
        <v>8.3333333333333321</v>
      </c>
      <c r="U1476" s="1">
        <f t="shared" si="404"/>
        <v>33.946608946608947</v>
      </c>
      <c r="V1476" s="1">
        <f t="shared" si="403"/>
        <v>-1</v>
      </c>
      <c r="W1476" s="1">
        <f t="shared" si="405"/>
        <v>-1</v>
      </c>
      <c r="Y1476" s="3">
        <f t="shared" si="406"/>
        <v>158449.59929229747</v>
      </c>
      <c r="Z1476" s="3">
        <f t="shared" si="412"/>
        <v>159281.15891037966</v>
      </c>
      <c r="AA1476" s="3">
        <f t="shared" si="411"/>
        <v>-831.55961808218854</v>
      </c>
      <c r="AB1476" s="3">
        <f t="shared" si="413"/>
        <v>-1</v>
      </c>
      <c r="AC1476" s="3"/>
      <c r="AD1476" s="3"/>
      <c r="AE1476" s="3"/>
      <c r="AF1476" s="1"/>
      <c r="AG1476" s="1"/>
      <c r="AI1476" s="1"/>
      <c r="AJ1476" s="1"/>
      <c r="AK1476" s="1"/>
      <c r="AL1476" s="1"/>
      <c r="AM1476" s="1"/>
      <c r="AO1476" s="1"/>
    </row>
    <row r="1477" spans="1:41" x14ac:dyDescent="0.4">
      <c r="A1477" s="15">
        <v>42333</v>
      </c>
      <c r="B1477" s="16">
        <v>156500</v>
      </c>
      <c r="C1477" s="16">
        <v>156500</v>
      </c>
      <c r="D1477" s="16">
        <v>151500</v>
      </c>
      <c r="E1477" s="16">
        <v>151500</v>
      </c>
      <c r="F1477" s="26">
        <v>-2.2599999999999998</v>
      </c>
      <c r="G1477" s="1">
        <f t="shared" si="396"/>
        <v>-1</v>
      </c>
      <c r="I1477" s="3">
        <f t="shared" si="397"/>
        <v>-3500</v>
      </c>
      <c r="J1477" s="1">
        <f t="shared" si="398"/>
        <v>0</v>
      </c>
      <c r="K1477" s="1">
        <f t="shared" si="399"/>
        <v>3500</v>
      </c>
      <c r="L1477" s="1">
        <f t="shared" si="409"/>
        <v>687.18601068781777</v>
      </c>
      <c r="M1477" s="1">
        <f t="shared" si="409"/>
        <v>1242.7978187587776</v>
      </c>
      <c r="N1477" s="1">
        <f t="shared" si="407"/>
        <v>0.55293467715781208</v>
      </c>
      <c r="O1477" s="1">
        <f t="shared" si="408"/>
        <v>35.605791105765988</v>
      </c>
      <c r="P1477" s="1">
        <f t="shared" si="410"/>
        <v>-1</v>
      </c>
      <c r="R1477" s="3">
        <f t="shared" si="400"/>
        <v>160500</v>
      </c>
      <c r="S1477" s="3">
        <f t="shared" si="401"/>
        <v>151500</v>
      </c>
      <c r="T1477" s="1">
        <f t="shared" si="402"/>
        <v>0</v>
      </c>
      <c r="U1477" s="1">
        <f t="shared" si="404"/>
        <v>14.898989898989901</v>
      </c>
      <c r="V1477" s="1">
        <f t="shared" si="403"/>
        <v>-1</v>
      </c>
      <c r="W1477" s="1">
        <f t="shared" si="405"/>
        <v>-1</v>
      </c>
      <c r="Y1477" s="3">
        <f t="shared" si="406"/>
        <v>157380.43017040554</v>
      </c>
      <c r="Z1477" s="3">
        <f t="shared" si="412"/>
        <v>158704.77676887004</v>
      </c>
      <c r="AA1477" s="3">
        <f t="shared" si="411"/>
        <v>-1324.3465984645009</v>
      </c>
      <c r="AB1477" s="3">
        <f t="shared" si="413"/>
        <v>-1</v>
      </c>
      <c r="AC1477" s="3"/>
      <c r="AD1477" s="3"/>
      <c r="AE1477" s="3"/>
      <c r="AF1477" s="1"/>
      <c r="AG1477" s="1"/>
      <c r="AI1477" s="1"/>
      <c r="AJ1477" s="1"/>
      <c r="AK1477" s="1"/>
      <c r="AL1477" s="1"/>
      <c r="AM1477" s="1"/>
      <c r="AO1477" s="1"/>
    </row>
    <row r="1478" spans="1:41" x14ac:dyDescent="0.4">
      <c r="A1478" s="15">
        <v>42334</v>
      </c>
      <c r="B1478" s="16">
        <v>153000</v>
      </c>
      <c r="C1478" s="16">
        <v>154000</v>
      </c>
      <c r="D1478" s="16">
        <v>152000</v>
      </c>
      <c r="E1478" s="16">
        <v>152500</v>
      </c>
      <c r="F1478" s="26">
        <v>0.66</v>
      </c>
      <c r="G1478" s="1">
        <f t="shared" si="396"/>
        <v>1</v>
      </c>
      <c r="I1478" s="3">
        <f t="shared" si="397"/>
        <v>1000</v>
      </c>
      <c r="J1478" s="1">
        <f t="shared" si="398"/>
        <v>1000</v>
      </c>
      <c r="K1478" s="1">
        <f t="shared" si="399"/>
        <v>0</v>
      </c>
      <c r="L1478" s="1">
        <f t="shared" si="409"/>
        <v>709.52986706725937</v>
      </c>
      <c r="M1478" s="1">
        <f t="shared" si="409"/>
        <v>1154.0265459902935</v>
      </c>
      <c r="N1478" s="1">
        <f t="shared" si="407"/>
        <v>0.61482976239372156</v>
      </c>
      <c r="O1478" s="1">
        <f t="shared" si="408"/>
        <v>38.073967715478368</v>
      </c>
      <c r="P1478" s="1">
        <f t="shared" si="410"/>
        <v>1</v>
      </c>
      <c r="R1478" s="3">
        <f t="shared" si="400"/>
        <v>160000</v>
      </c>
      <c r="S1478" s="3">
        <f t="shared" si="401"/>
        <v>151500</v>
      </c>
      <c r="T1478" s="1">
        <f t="shared" si="402"/>
        <v>11.76470588235294</v>
      </c>
      <c r="U1478" s="1">
        <f t="shared" si="404"/>
        <v>6.6993464052287566</v>
      </c>
      <c r="V1478" s="1">
        <f t="shared" si="403"/>
        <v>1</v>
      </c>
      <c r="W1478" s="1">
        <f t="shared" si="405"/>
        <v>-1</v>
      </c>
      <c r="Y1478" s="3">
        <f t="shared" si="406"/>
        <v>156629.59475957393</v>
      </c>
      <c r="Z1478" s="3">
        <f t="shared" si="412"/>
        <v>158245.16367487967</v>
      </c>
      <c r="AA1478" s="3">
        <f t="shared" si="411"/>
        <v>-1615.5689153057465</v>
      </c>
      <c r="AB1478" s="3">
        <f t="shared" si="413"/>
        <v>-1</v>
      </c>
      <c r="AC1478" s="3"/>
      <c r="AD1478" s="3"/>
      <c r="AE1478" s="3"/>
      <c r="AF1478" s="1"/>
      <c r="AG1478" s="1"/>
      <c r="AI1478" s="1"/>
      <c r="AJ1478" s="1"/>
      <c r="AK1478" s="1"/>
      <c r="AL1478" s="1"/>
      <c r="AM1478" s="1"/>
      <c r="AO1478" s="1"/>
    </row>
    <row r="1479" spans="1:41" x14ac:dyDescent="0.4">
      <c r="A1479" s="18">
        <v>42335</v>
      </c>
      <c r="B1479" s="19">
        <v>152500</v>
      </c>
      <c r="C1479" s="19">
        <v>153500</v>
      </c>
      <c r="D1479" s="19">
        <v>151000</v>
      </c>
      <c r="E1479" s="19">
        <v>151000</v>
      </c>
      <c r="F1479" s="28">
        <v>-0.98</v>
      </c>
      <c r="G1479" s="1">
        <f t="shared" si="396"/>
        <v>-1</v>
      </c>
      <c r="I1479" s="3">
        <f t="shared" si="397"/>
        <v>-1500</v>
      </c>
      <c r="J1479" s="1">
        <f t="shared" si="398"/>
        <v>0</v>
      </c>
      <c r="K1479" s="1">
        <f t="shared" si="399"/>
        <v>1500</v>
      </c>
      <c r="L1479" s="1">
        <f t="shared" si="409"/>
        <v>658.8491622767408</v>
      </c>
      <c r="M1479" s="1">
        <f t="shared" si="409"/>
        <v>1178.7389355624152</v>
      </c>
      <c r="N1479" s="1">
        <f t="shared" si="407"/>
        <v>0.55894409050158522</v>
      </c>
      <c r="O1479" s="1">
        <f t="shared" si="408"/>
        <v>35.854017723095296</v>
      </c>
      <c r="P1479" s="1">
        <f t="shared" si="410"/>
        <v>-1</v>
      </c>
      <c r="R1479" s="3">
        <f t="shared" si="400"/>
        <v>158500</v>
      </c>
      <c r="S1479" s="3">
        <f t="shared" si="401"/>
        <v>151000</v>
      </c>
      <c r="T1479" s="1">
        <f t="shared" si="402"/>
        <v>0</v>
      </c>
      <c r="U1479" s="1">
        <f t="shared" si="404"/>
        <v>3.9215686274509802</v>
      </c>
      <c r="V1479" s="1">
        <f t="shared" si="403"/>
        <v>-1</v>
      </c>
      <c r="W1479" s="1">
        <f t="shared" si="405"/>
        <v>-1</v>
      </c>
      <c r="Y1479" s="3">
        <f t="shared" si="406"/>
        <v>155763.503258101</v>
      </c>
      <c r="Z1479" s="3">
        <f t="shared" si="412"/>
        <v>157708.48488414785</v>
      </c>
      <c r="AA1479" s="3">
        <f t="shared" si="411"/>
        <v>-1944.9816260468506</v>
      </c>
      <c r="AB1479" s="3">
        <f t="shared" si="413"/>
        <v>-1</v>
      </c>
      <c r="AC1479" s="3"/>
      <c r="AD1479" s="3"/>
      <c r="AE1479" s="3"/>
      <c r="AF1479" s="1"/>
      <c r="AG1479" s="1"/>
      <c r="AI1479" s="1"/>
      <c r="AJ1479" s="1"/>
      <c r="AK1479" s="1"/>
      <c r="AL1479" s="1"/>
      <c r="AM1479" s="1"/>
      <c r="AO1479" s="1"/>
    </row>
    <row r="1480" spans="1:41" x14ac:dyDescent="0.4">
      <c r="A1480" s="15">
        <v>42338</v>
      </c>
      <c r="B1480" s="16">
        <v>151000</v>
      </c>
      <c r="C1480" s="16">
        <v>153500</v>
      </c>
      <c r="D1480" s="16">
        <v>147500</v>
      </c>
      <c r="E1480" s="16">
        <v>147500</v>
      </c>
      <c r="F1480" s="26">
        <v>-2.3199999999999998</v>
      </c>
      <c r="G1480" s="1">
        <f t="shared" si="396"/>
        <v>-1</v>
      </c>
      <c r="I1480" s="3">
        <f t="shared" si="397"/>
        <v>-3500</v>
      </c>
      <c r="J1480" s="1">
        <f t="shared" si="398"/>
        <v>0</v>
      </c>
      <c r="K1480" s="1">
        <f t="shared" si="399"/>
        <v>3500</v>
      </c>
      <c r="L1480" s="1">
        <f t="shared" si="409"/>
        <v>611.7885078284022</v>
      </c>
      <c r="M1480" s="1">
        <f t="shared" si="409"/>
        <v>1344.5432973079571</v>
      </c>
      <c r="N1480" s="1">
        <f t="shared" si="407"/>
        <v>0.45501584742813739</v>
      </c>
      <c r="O1480" s="1">
        <f t="shared" si="408"/>
        <v>31.272226225742912</v>
      </c>
      <c r="P1480" s="1">
        <f t="shared" si="410"/>
        <v>-1</v>
      </c>
      <c r="R1480" s="3">
        <f t="shared" si="400"/>
        <v>158500</v>
      </c>
      <c r="S1480" s="3">
        <f t="shared" si="401"/>
        <v>147500</v>
      </c>
      <c r="T1480" s="1">
        <f t="shared" si="402"/>
        <v>0</v>
      </c>
      <c r="U1480" s="1">
        <f t="shared" si="404"/>
        <v>3.9215686274509802</v>
      </c>
      <c r="V1480" s="1">
        <f t="shared" si="403"/>
        <v>-1</v>
      </c>
      <c r="W1480" s="1">
        <f t="shared" si="405"/>
        <v>-1</v>
      </c>
      <c r="Y1480" s="3">
        <f t="shared" si="406"/>
        <v>154492.19506454701</v>
      </c>
      <c r="Z1480" s="3">
        <f t="shared" si="412"/>
        <v>156952.30081865541</v>
      </c>
      <c r="AA1480" s="3">
        <f t="shared" si="411"/>
        <v>-2460.105754108401</v>
      </c>
      <c r="AB1480" s="3">
        <f t="shared" si="413"/>
        <v>-1</v>
      </c>
      <c r="AC1480" s="3"/>
      <c r="AD1480" s="3"/>
      <c r="AE1480" s="3"/>
      <c r="AF1480" s="1"/>
      <c r="AG1480" s="1"/>
      <c r="AI1480" s="1"/>
      <c r="AJ1480" s="1"/>
      <c r="AK1480" s="1"/>
      <c r="AL1480" s="1"/>
      <c r="AM1480" s="1"/>
      <c r="AO1480" s="1"/>
    </row>
    <row r="1481" spans="1:41" x14ac:dyDescent="0.4">
      <c r="A1481" s="15">
        <v>42339</v>
      </c>
      <c r="B1481" s="16">
        <v>148500</v>
      </c>
      <c r="C1481" s="16">
        <v>153500</v>
      </c>
      <c r="D1481" s="16">
        <v>148500</v>
      </c>
      <c r="E1481" s="16">
        <v>153000</v>
      </c>
      <c r="F1481" s="26">
        <v>3.73</v>
      </c>
      <c r="G1481" s="1">
        <f t="shared" si="396"/>
        <v>1</v>
      </c>
      <c r="I1481" s="3">
        <f t="shared" si="397"/>
        <v>5500</v>
      </c>
      <c r="J1481" s="1">
        <f t="shared" si="398"/>
        <v>5500</v>
      </c>
      <c r="K1481" s="1">
        <f t="shared" si="399"/>
        <v>0</v>
      </c>
      <c r="L1481" s="1">
        <f t="shared" si="409"/>
        <v>960.94647155494488</v>
      </c>
      <c r="M1481" s="1">
        <f t="shared" si="409"/>
        <v>1248.5044903573887</v>
      </c>
      <c r="N1481" s="1">
        <f t="shared" si="407"/>
        <v>0.76967802597159318</v>
      </c>
      <c r="O1481" s="1">
        <f t="shared" si="408"/>
        <v>43.49254580075506</v>
      </c>
      <c r="P1481" s="1">
        <f t="shared" si="410"/>
        <v>1</v>
      </c>
      <c r="R1481" s="3">
        <f t="shared" si="400"/>
        <v>156500</v>
      </c>
      <c r="S1481" s="3">
        <f t="shared" si="401"/>
        <v>147500</v>
      </c>
      <c r="T1481" s="1">
        <f t="shared" si="402"/>
        <v>61.111111111111114</v>
      </c>
      <c r="U1481" s="1">
        <f t="shared" si="404"/>
        <v>20.37037037037037</v>
      </c>
      <c r="V1481" s="1">
        <f t="shared" si="403"/>
        <v>1</v>
      </c>
      <c r="W1481" s="1">
        <f t="shared" si="405"/>
        <v>1</v>
      </c>
      <c r="Y1481" s="3">
        <f t="shared" si="406"/>
        <v>154262.62659307822</v>
      </c>
      <c r="Z1481" s="3">
        <f t="shared" si="412"/>
        <v>156659.53779505132</v>
      </c>
      <c r="AA1481" s="3">
        <f t="shared" si="411"/>
        <v>-2396.9112019730965</v>
      </c>
      <c r="AB1481" s="3">
        <f t="shared" si="413"/>
        <v>1</v>
      </c>
      <c r="AC1481" s="3"/>
      <c r="AD1481" s="3"/>
      <c r="AE1481" s="3"/>
      <c r="AF1481" s="1"/>
      <c r="AG1481" s="1"/>
      <c r="AI1481" s="1"/>
      <c r="AJ1481" s="1"/>
      <c r="AK1481" s="1"/>
      <c r="AL1481" s="1"/>
      <c r="AM1481" s="1"/>
      <c r="AO1481" s="1"/>
    </row>
    <row r="1482" spans="1:41" x14ac:dyDescent="0.4">
      <c r="A1482" s="15">
        <v>42340</v>
      </c>
      <c r="B1482" s="16">
        <v>154000</v>
      </c>
      <c r="C1482" s="16">
        <v>155000</v>
      </c>
      <c r="D1482" s="16">
        <v>151500</v>
      </c>
      <c r="E1482" s="16">
        <v>152000</v>
      </c>
      <c r="F1482" s="26">
        <v>-0.65</v>
      </c>
      <c r="G1482" s="1">
        <f t="shared" si="396"/>
        <v>-1</v>
      </c>
      <c r="I1482" s="3">
        <f t="shared" si="397"/>
        <v>-1000</v>
      </c>
      <c r="J1482" s="1">
        <f t="shared" si="398"/>
        <v>0</v>
      </c>
      <c r="K1482" s="1">
        <f t="shared" si="399"/>
        <v>1000</v>
      </c>
      <c r="L1482" s="1">
        <f t="shared" si="409"/>
        <v>892.30743787244876</v>
      </c>
      <c r="M1482" s="1">
        <f t="shared" si="409"/>
        <v>1230.7541696175754</v>
      </c>
      <c r="N1482" s="1">
        <f t="shared" si="407"/>
        <v>0.72500866533705099</v>
      </c>
      <c r="O1482" s="1">
        <f t="shared" si="408"/>
        <v>42.02927671643846</v>
      </c>
      <c r="P1482" s="1">
        <f t="shared" si="410"/>
        <v>-1</v>
      </c>
      <c r="R1482" s="3">
        <f t="shared" si="400"/>
        <v>155000</v>
      </c>
      <c r="S1482" s="3">
        <f t="shared" si="401"/>
        <v>147500</v>
      </c>
      <c r="T1482" s="1">
        <f t="shared" si="402"/>
        <v>60</v>
      </c>
      <c r="U1482" s="1">
        <f t="shared" si="404"/>
        <v>40.370370370370374</v>
      </c>
      <c r="V1482" s="1">
        <f t="shared" si="403"/>
        <v>-1</v>
      </c>
      <c r="W1482" s="1">
        <f t="shared" si="405"/>
        <v>1</v>
      </c>
      <c r="Y1482" s="3">
        <f t="shared" si="406"/>
        <v>153914.53019414312</v>
      </c>
      <c r="Z1482" s="3">
        <f t="shared" si="412"/>
        <v>156314.38684726975</v>
      </c>
      <c r="AA1482" s="3">
        <f t="shared" si="411"/>
        <v>-2399.856653126626</v>
      </c>
      <c r="AB1482" s="3">
        <f t="shared" si="413"/>
        <v>-1</v>
      </c>
      <c r="AC1482" s="3"/>
      <c r="AD1482" s="3"/>
      <c r="AE1482" s="3"/>
      <c r="AF1482" s="1"/>
      <c r="AG1482" s="1"/>
      <c r="AI1482" s="1"/>
      <c r="AJ1482" s="1"/>
      <c r="AK1482" s="1"/>
      <c r="AL1482" s="1"/>
      <c r="AM1482" s="1"/>
      <c r="AO1482" s="1"/>
    </row>
    <row r="1483" spans="1:41" x14ac:dyDescent="0.4">
      <c r="A1483" s="15">
        <v>42341</v>
      </c>
      <c r="B1483" s="16">
        <v>152000</v>
      </c>
      <c r="C1483" s="16">
        <v>153000</v>
      </c>
      <c r="D1483" s="16">
        <v>150500</v>
      </c>
      <c r="E1483" s="16">
        <v>153000</v>
      </c>
      <c r="F1483" s="26">
        <v>0.66</v>
      </c>
      <c r="G1483" s="1">
        <f t="shared" si="396"/>
        <v>1</v>
      </c>
      <c r="I1483" s="3">
        <f t="shared" si="397"/>
        <v>1000</v>
      </c>
      <c r="J1483" s="1">
        <f t="shared" si="398"/>
        <v>1000</v>
      </c>
      <c r="K1483" s="1">
        <f t="shared" si="399"/>
        <v>0</v>
      </c>
      <c r="L1483" s="1">
        <f t="shared" si="409"/>
        <v>899.99976373870243</v>
      </c>
      <c r="M1483" s="1">
        <f t="shared" si="409"/>
        <v>1142.8431575020343</v>
      </c>
      <c r="N1483" s="1">
        <f t="shared" si="407"/>
        <v>0.78750943017051789</v>
      </c>
      <c r="O1483" s="1">
        <f t="shared" si="408"/>
        <v>44.056239193960174</v>
      </c>
      <c r="P1483" s="1">
        <f t="shared" si="410"/>
        <v>1</v>
      </c>
      <c r="R1483" s="3">
        <f t="shared" si="400"/>
        <v>155000</v>
      </c>
      <c r="S1483" s="3">
        <f t="shared" si="401"/>
        <v>147500</v>
      </c>
      <c r="T1483" s="1">
        <f t="shared" si="402"/>
        <v>73.333333333333329</v>
      </c>
      <c r="U1483" s="1">
        <f t="shared" si="404"/>
        <v>64.814814814814824</v>
      </c>
      <c r="V1483" s="1">
        <f t="shared" si="403"/>
        <v>1</v>
      </c>
      <c r="W1483" s="1">
        <f t="shared" si="405"/>
        <v>1</v>
      </c>
      <c r="Y1483" s="3">
        <f t="shared" si="406"/>
        <v>153773.83324119804</v>
      </c>
      <c r="Z1483" s="3">
        <f t="shared" si="412"/>
        <v>156068.87671043497</v>
      </c>
      <c r="AA1483" s="3">
        <f t="shared" si="411"/>
        <v>-2295.0434692369308</v>
      </c>
      <c r="AB1483" s="3">
        <f t="shared" si="413"/>
        <v>1</v>
      </c>
      <c r="AC1483" s="3"/>
      <c r="AD1483" s="3"/>
      <c r="AE1483" s="3"/>
      <c r="AF1483" s="1"/>
      <c r="AG1483" s="1"/>
      <c r="AI1483" s="1"/>
      <c r="AJ1483" s="1"/>
      <c r="AK1483" s="1"/>
      <c r="AL1483" s="1"/>
      <c r="AM1483" s="1"/>
      <c r="AO1483" s="1"/>
    </row>
    <row r="1484" spans="1:41" x14ac:dyDescent="0.4">
      <c r="A1484" s="18">
        <v>42342</v>
      </c>
      <c r="B1484" s="19">
        <v>151500</v>
      </c>
      <c r="C1484" s="19">
        <v>152500</v>
      </c>
      <c r="D1484" s="19">
        <v>150000</v>
      </c>
      <c r="E1484" s="19">
        <v>151500</v>
      </c>
      <c r="F1484" s="28">
        <v>-0.98</v>
      </c>
      <c r="G1484" s="1">
        <f t="shared" si="396"/>
        <v>-1</v>
      </c>
      <c r="I1484" s="3">
        <f t="shared" si="397"/>
        <v>-1500</v>
      </c>
      <c r="J1484" s="1">
        <f t="shared" si="398"/>
        <v>0</v>
      </c>
      <c r="K1484" s="1">
        <f t="shared" si="399"/>
        <v>1500</v>
      </c>
      <c r="L1484" s="1">
        <f t="shared" si="409"/>
        <v>835.71406632879518</v>
      </c>
      <c r="M1484" s="1">
        <f t="shared" si="409"/>
        <v>1168.3543605376033</v>
      </c>
      <c r="N1484" s="1">
        <f t="shared" si="407"/>
        <v>0.71529160548881088</v>
      </c>
      <c r="O1484" s="1">
        <f t="shared" si="408"/>
        <v>41.700874836670842</v>
      </c>
      <c r="P1484" s="1">
        <f t="shared" si="410"/>
        <v>-1</v>
      </c>
      <c r="R1484" s="3">
        <f t="shared" si="400"/>
        <v>155000</v>
      </c>
      <c r="S1484" s="3">
        <f t="shared" si="401"/>
        <v>147500</v>
      </c>
      <c r="T1484" s="1">
        <f t="shared" si="402"/>
        <v>53.333333333333336</v>
      </c>
      <c r="U1484" s="1">
        <f t="shared" si="404"/>
        <v>62.222222222222221</v>
      </c>
      <c r="V1484" s="1">
        <f t="shared" si="403"/>
        <v>-1</v>
      </c>
      <c r="W1484" s="1">
        <f t="shared" si="405"/>
        <v>-1</v>
      </c>
      <c r="Y1484" s="3">
        <f t="shared" si="406"/>
        <v>153424.01274255218</v>
      </c>
      <c r="Z1484" s="3">
        <f t="shared" si="412"/>
        <v>155730.4413985509</v>
      </c>
      <c r="AA1484" s="3">
        <f t="shared" si="411"/>
        <v>-2306.4286559987231</v>
      </c>
      <c r="AB1484" s="3">
        <f t="shared" si="413"/>
        <v>-1</v>
      </c>
      <c r="AC1484" s="3"/>
      <c r="AD1484" s="3"/>
      <c r="AE1484" s="3"/>
      <c r="AF1484" s="1"/>
      <c r="AG1484" s="1"/>
      <c r="AI1484" s="1"/>
      <c r="AJ1484" s="1"/>
      <c r="AK1484" s="1"/>
      <c r="AL1484" s="1"/>
      <c r="AM1484" s="1"/>
      <c r="AO1484" s="1"/>
    </row>
    <row r="1485" spans="1:41" x14ac:dyDescent="0.4">
      <c r="A1485" s="15">
        <v>42345</v>
      </c>
      <c r="B1485" s="16">
        <v>153000</v>
      </c>
      <c r="C1485" s="16">
        <v>153500</v>
      </c>
      <c r="D1485" s="16">
        <v>150500</v>
      </c>
      <c r="E1485" s="16">
        <v>150500</v>
      </c>
      <c r="F1485" s="26">
        <v>-0.66</v>
      </c>
      <c r="G1485" s="1">
        <f t="shared" si="396"/>
        <v>-1</v>
      </c>
      <c r="I1485" s="3">
        <f t="shared" si="397"/>
        <v>-1000</v>
      </c>
      <c r="J1485" s="1">
        <f t="shared" si="398"/>
        <v>0</v>
      </c>
      <c r="K1485" s="1">
        <f t="shared" si="399"/>
        <v>1000</v>
      </c>
      <c r="L1485" s="1">
        <f t="shared" si="409"/>
        <v>776.02020444816696</v>
      </c>
      <c r="M1485" s="1">
        <f t="shared" si="409"/>
        <v>1156.3290490706315</v>
      </c>
      <c r="N1485" s="1">
        <f t="shared" si="407"/>
        <v>0.67110672785732783</v>
      </c>
      <c r="O1485" s="1">
        <f t="shared" si="408"/>
        <v>40.159417508767525</v>
      </c>
      <c r="P1485" s="1">
        <f t="shared" si="410"/>
        <v>-1</v>
      </c>
      <c r="R1485" s="3">
        <f t="shared" si="400"/>
        <v>155000</v>
      </c>
      <c r="S1485" s="3">
        <f t="shared" si="401"/>
        <v>148500</v>
      </c>
      <c r="T1485" s="1">
        <f t="shared" si="402"/>
        <v>30.76923076923077</v>
      </c>
      <c r="U1485" s="1">
        <f t="shared" si="404"/>
        <v>52.478632478632477</v>
      </c>
      <c r="V1485" s="1">
        <f t="shared" si="403"/>
        <v>-1</v>
      </c>
      <c r="W1485" s="1">
        <f t="shared" si="405"/>
        <v>-1</v>
      </c>
      <c r="Y1485" s="3">
        <f t="shared" si="406"/>
        <v>152974.16462831339</v>
      </c>
      <c r="Z1485" s="3">
        <f t="shared" si="412"/>
        <v>155343.00129495453</v>
      </c>
      <c r="AA1485" s="3">
        <f t="shared" si="411"/>
        <v>-2368.8366666411457</v>
      </c>
      <c r="AB1485" s="3">
        <f t="shared" si="413"/>
        <v>-1</v>
      </c>
      <c r="AC1485" s="3"/>
      <c r="AD1485" s="3"/>
      <c r="AE1485" s="3"/>
      <c r="AF1485" s="1"/>
      <c r="AG1485" s="1"/>
      <c r="AI1485" s="1"/>
      <c r="AJ1485" s="1"/>
      <c r="AK1485" s="1"/>
      <c r="AL1485" s="1"/>
      <c r="AM1485" s="1"/>
      <c r="AO1485" s="1"/>
    </row>
    <row r="1486" spans="1:41" x14ac:dyDescent="0.4">
      <c r="A1486" s="15">
        <v>42346</v>
      </c>
      <c r="B1486" s="16">
        <v>150000</v>
      </c>
      <c r="C1486" s="16">
        <v>152000</v>
      </c>
      <c r="D1486" s="16">
        <v>150000</v>
      </c>
      <c r="E1486" s="16">
        <v>150000</v>
      </c>
      <c r="F1486" s="26">
        <v>-0.33</v>
      </c>
      <c r="G1486" s="1">
        <f t="shared" si="396"/>
        <v>-1</v>
      </c>
      <c r="I1486" s="3">
        <f t="shared" si="397"/>
        <v>-500</v>
      </c>
      <c r="J1486" s="1">
        <f t="shared" si="398"/>
        <v>0</v>
      </c>
      <c r="K1486" s="1">
        <f t="shared" si="399"/>
        <v>500</v>
      </c>
      <c r="L1486" s="1">
        <f t="shared" si="409"/>
        <v>720.59018984472641</v>
      </c>
      <c r="M1486" s="1">
        <f t="shared" si="409"/>
        <v>1109.4484027084436</v>
      </c>
      <c r="N1486" s="1">
        <f t="shared" si="407"/>
        <v>0.64950311171351804</v>
      </c>
      <c r="O1486" s="1">
        <f t="shared" si="408"/>
        <v>39.375682719313495</v>
      </c>
      <c r="P1486" s="1">
        <f t="shared" si="410"/>
        <v>-1</v>
      </c>
      <c r="R1486" s="3">
        <f t="shared" si="400"/>
        <v>155000</v>
      </c>
      <c r="S1486" s="3">
        <f t="shared" si="401"/>
        <v>150000</v>
      </c>
      <c r="T1486" s="1">
        <f t="shared" si="402"/>
        <v>0</v>
      </c>
      <c r="U1486" s="1">
        <f t="shared" si="404"/>
        <v>28.034188034188034</v>
      </c>
      <c r="V1486" s="1">
        <f t="shared" si="403"/>
        <v>-1</v>
      </c>
      <c r="W1486" s="1">
        <f t="shared" si="405"/>
        <v>-1</v>
      </c>
      <c r="Y1486" s="3">
        <f t="shared" si="406"/>
        <v>152516.60083934211</v>
      </c>
      <c r="Z1486" s="3">
        <f t="shared" si="412"/>
        <v>154947.22342125422</v>
      </c>
      <c r="AA1486" s="3">
        <f t="shared" si="411"/>
        <v>-2430.6225819121173</v>
      </c>
      <c r="AB1486" s="3">
        <f t="shared" si="413"/>
        <v>-1</v>
      </c>
      <c r="AC1486" s="3"/>
      <c r="AD1486" s="3"/>
      <c r="AE1486" s="3"/>
      <c r="AF1486" s="1"/>
      <c r="AG1486" s="1"/>
      <c r="AI1486" s="1"/>
      <c r="AJ1486" s="1"/>
      <c r="AK1486" s="1"/>
      <c r="AL1486" s="1"/>
      <c r="AM1486" s="1"/>
      <c r="AO1486" s="1"/>
    </row>
    <row r="1487" spans="1:41" x14ac:dyDescent="0.4">
      <c r="A1487" s="15">
        <v>42347</v>
      </c>
      <c r="B1487" s="16">
        <v>151000</v>
      </c>
      <c r="C1487" s="16">
        <v>152500</v>
      </c>
      <c r="D1487" s="16">
        <v>147000</v>
      </c>
      <c r="E1487" s="16">
        <v>151500</v>
      </c>
      <c r="F1487" s="26">
        <v>1</v>
      </c>
      <c r="G1487" s="1">
        <f t="shared" si="396"/>
        <v>1</v>
      </c>
      <c r="I1487" s="3">
        <f t="shared" si="397"/>
        <v>1500</v>
      </c>
      <c r="J1487" s="1">
        <f t="shared" si="398"/>
        <v>1500</v>
      </c>
      <c r="K1487" s="1">
        <f t="shared" si="399"/>
        <v>0</v>
      </c>
      <c r="L1487" s="1">
        <f t="shared" si="409"/>
        <v>776.26231914153163</v>
      </c>
      <c r="M1487" s="1">
        <f t="shared" si="409"/>
        <v>1030.2020882292691</v>
      </c>
      <c r="N1487" s="1">
        <f t="shared" si="407"/>
        <v>0.75350489773883689</v>
      </c>
      <c r="O1487" s="1">
        <f t="shared" si="408"/>
        <v>42.971359744160935</v>
      </c>
      <c r="P1487" s="1">
        <f t="shared" si="410"/>
        <v>1</v>
      </c>
      <c r="R1487" s="3">
        <f t="shared" si="400"/>
        <v>153500</v>
      </c>
      <c r="S1487" s="3">
        <f t="shared" si="401"/>
        <v>147000</v>
      </c>
      <c r="T1487" s="1">
        <f t="shared" si="402"/>
        <v>69.230769230769226</v>
      </c>
      <c r="U1487" s="1">
        <f t="shared" si="404"/>
        <v>33.333333333333336</v>
      </c>
      <c r="V1487" s="1">
        <f t="shared" si="403"/>
        <v>1</v>
      </c>
      <c r="W1487" s="1">
        <f t="shared" si="405"/>
        <v>1</v>
      </c>
      <c r="Y1487" s="3">
        <f t="shared" si="406"/>
        <v>152360.20071021255</v>
      </c>
      <c r="Z1487" s="3">
        <f t="shared" si="412"/>
        <v>154691.87353819836</v>
      </c>
      <c r="AA1487" s="3">
        <f t="shared" si="411"/>
        <v>-2331.6728279858071</v>
      </c>
      <c r="AB1487" s="3">
        <f t="shared" si="413"/>
        <v>1</v>
      </c>
      <c r="AC1487" s="3"/>
      <c r="AD1487" s="3"/>
      <c r="AE1487" s="3"/>
      <c r="AF1487" s="1"/>
      <c r="AG1487" s="1"/>
      <c r="AI1487" s="1"/>
      <c r="AJ1487" s="1"/>
      <c r="AK1487" s="1"/>
      <c r="AL1487" s="1"/>
      <c r="AM1487" s="1"/>
      <c r="AO1487" s="1"/>
    </row>
    <row r="1488" spans="1:41" x14ac:dyDescent="0.4">
      <c r="A1488" s="15">
        <v>42348</v>
      </c>
      <c r="B1488" s="16">
        <v>151500</v>
      </c>
      <c r="C1488" s="16">
        <v>152500</v>
      </c>
      <c r="D1488" s="16">
        <v>150500</v>
      </c>
      <c r="E1488" s="16">
        <v>151500</v>
      </c>
      <c r="F1488" s="26">
        <v>0</v>
      </c>
      <c r="G1488" s="1">
        <f t="shared" si="396"/>
        <v>-1</v>
      </c>
      <c r="I1488" s="3">
        <f t="shared" si="397"/>
        <v>0</v>
      </c>
      <c r="J1488" s="1">
        <f t="shared" si="398"/>
        <v>0</v>
      </c>
      <c r="K1488" s="1">
        <f t="shared" si="399"/>
        <v>0</v>
      </c>
      <c r="L1488" s="1">
        <f t="shared" si="409"/>
        <v>720.8150106314223</v>
      </c>
      <c r="M1488" s="1">
        <f t="shared" si="409"/>
        <v>956.61622478432128</v>
      </c>
      <c r="N1488" s="1">
        <f t="shared" si="407"/>
        <v>0.753504897738837</v>
      </c>
      <c r="O1488" s="1">
        <f t="shared" si="408"/>
        <v>42.971359744160935</v>
      </c>
      <c r="P1488" s="1">
        <f t="shared" si="410"/>
        <v>-1</v>
      </c>
      <c r="R1488" s="3">
        <f t="shared" si="400"/>
        <v>153500</v>
      </c>
      <c r="S1488" s="3">
        <f t="shared" si="401"/>
        <v>147000</v>
      </c>
      <c r="T1488" s="1">
        <f t="shared" si="402"/>
        <v>69.230769230769226</v>
      </c>
      <c r="U1488" s="1">
        <f t="shared" si="404"/>
        <v>46.153846153846153</v>
      </c>
      <c r="V1488" s="1">
        <f t="shared" si="403"/>
        <v>-1</v>
      </c>
      <c r="W1488" s="1">
        <f t="shared" si="405"/>
        <v>1</v>
      </c>
      <c r="Y1488" s="3">
        <f t="shared" si="406"/>
        <v>152227.8621394106</v>
      </c>
      <c r="Z1488" s="3">
        <f t="shared" si="412"/>
        <v>154455.43846129478</v>
      </c>
      <c r="AA1488" s="3">
        <f t="shared" si="411"/>
        <v>-2227.5763218841748</v>
      </c>
      <c r="AB1488" s="3">
        <f t="shared" si="413"/>
        <v>1</v>
      </c>
      <c r="AC1488" s="3"/>
      <c r="AD1488" s="3"/>
      <c r="AE1488" s="3"/>
      <c r="AF1488" s="1"/>
      <c r="AG1488" s="1"/>
      <c r="AI1488" s="1"/>
      <c r="AJ1488" s="1"/>
      <c r="AK1488" s="1"/>
      <c r="AL1488" s="1"/>
      <c r="AM1488" s="1"/>
      <c r="AO1488" s="1"/>
    </row>
    <row r="1489" spans="1:41" x14ac:dyDescent="0.4">
      <c r="A1489" s="18">
        <v>42349</v>
      </c>
      <c r="B1489" s="19">
        <v>151000</v>
      </c>
      <c r="C1489" s="19">
        <v>152000</v>
      </c>
      <c r="D1489" s="19">
        <v>147000</v>
      </c>
      <c r="E1489" s="19">
        <v>148500</v>
      </c>
      <c r="F1489" s="28">
        <v>-1.98</v>
      </c>
      <c r="G1489" s="1">
        <f t="shared" ref="G1489:G1552" si="414">IF(E1489&gt;E1488,1,-1)</f>
        <v>-1</v>
      </c>
      <c r="I1489" s="3">
        <f t="shared" ref="I1489:I1552" si="415">E1489-E1488</f>
        <v>-3000</v>
      </c>
      <c r="J1489" s="1">
        <f t="shared" ref="J1489:J1552" si="416">IF(I1489&gt;0,I1489,0)</f>
        <v>0</v>
      </c>
      <c r="K1489" s="1">
        <f t="shared" ref="K1489:K1552" si="417">IF(I1489&lt;0,-I1489,0)</f>
        <v>3000</v>
      </c>
      <c r="L1489" s="1">
        <f t="shared" si="409"/>
        <v>669.32822415774922</v>
      </c>
      <c r="M1489" s="1">
        <f t="shared" si="409"/>
        <v>1102.5722087282982</v>
      </c>
      <c r="N1489" s="1">
        <f t="shared" si="407"/>
        <v>0.60706067036620615</v>
      </c>
      <c r="O1489" s="1">
        <f t="shared" si="408"/>
        <v>37.774595667746219</v>
      </c>
      <c r="P1489" s="1">
        <f t="shared" si="410"/>
        <v>-1</v>
      </c>
      <c r="R1489" s="3">
        <f t="shared" si="400"/>
        <v>153500</v>
      </c>
      <c r="S1489" s="3">
        <f t="shared" si="401"/>
        <v>147000</v>
      </c>
      <c r="T1489" s="1">
        <f t="shared" si="402"/>
        <v>23.076923076923077</v>
      </c>
      <c r="U1489" s="1">
        <f t="shared" si="404"/>
        <v>53.84615384615384</v>
      </c>
      <c r="V1489" s="1">
        <f t="shared" si="403"/>
        <v>-1</v>
      </c>
      <c r="W1489" s="1">
        <f t="shared" si="405"/>
        <v>1</v>
      </c>
      <c r="Y1489" s="3">
        <f t="shared" si="406"/>
        <v>151654.34488719358</v>
      </c>
      <c r="Z1489" s="3">
        <f t="shared" si="412"/>
        <v>154014.29487156923</v>
      </c>
      <c r="AA1489" s="3">
        <f t="shared" si="411"/>
        <v>-2359.9499843756494</v>
      </c>
      <c r="AB1489" s="3">
        <f t="shared" si="413"/>
        <v>-1</v>
      </c>
      <c r="AC1489" s="3"/>
      <c r="AD1489" s="3"/>
      <c r="AE1489" s="3"/>
      <c r="AF1489" s="1"/>
      <c r="AG1489" s="1"/>
      <c r="AI1489" s="1"/>
      <c r="AJ1489" s="1"/>
      <c r="AK1489" s="1"/>
      <c r="AL1489" s="1"/>
      <c r="AM1489" s="1"/>
      <c r="AO1489" s="1"/>
    </row>
    <row r="1490" spans="1:41" x14ac:dyDescent="0.4">
      <c r="A1490" s="15">
        <v>42352</v>
      </c>
      <c r="B1490" s="16">
        <v>148000</v>
      </c>
      <c r="C1490" s="16">
        <v>152000</v>
      </c>
      <c r="D1490" s="16">
        <v>146500</v>
      </c>
      <c r="E1490" s="16">
        <v>150500</v>
      </c>
      <c r="F1490" s="26">
        <v>1.35</v>
      </c>
      <c r="G1490" s="1">
        <f t="shared" si="414"/>
        <v>1</v>
      </c>
      <c r="I1490" s="3">
        <f t="shared" si="415"/>
        <v>2000</v>
      </c>
      <c r="J1490" s="1">
        <f t="shared" si="416"/>
        <v>2000</v>
      </c>
      <c r="K1490" s="1">
        <f t="shared" si="417"/>
        <v>0</v>
      </c>
      <c r="L1490" s="1">
        <f t="shared" si="409"/>
        <v>764.37620814648142</v>
      </c>
      <c r="M1490" s="1">
        <f t="shared" si="409"/>
        <v>1023.8170509619912</v>
      </c>
      <c r="N1490" s="1">
        <f t="shared" si="407"/>
        <v>0.74659452821992378</v>
      </c>
      <c r="O1490" s="1">
        <f t="shared" si="408"/>
        <v>42.745726965080458</v>
      </c>
      <c r="P1490" s="1">
        <f t="shared" si="410"/>
        <v>1</v>
      </c>
      <c r="R1490" s="3">
        <f t="shared" si="400"/>
        <v>152500</v>
      </c>
      <c r="S1490" s="3">
        <f t="shared" si="401"/>
        <v>146500</v>
      </c>
      <c r="T1490" s="1">
        <f t="shared" si="402"/>
        <v>66.666666666666657</v>
      </c>
      <c r="U1490" s="1">
        <f t="shared" si="404"/>
        <v>52.991452991452981</v>
      </c>
      <c r="V1490" s="1">
        <f t="shared" si="403"/>
        <v>1</v>
      </c>
      <c r="W1490" s="1">
        <f t="shared" si="405"/>
        <v>-1</v>
      </c>
      <c r="Y1490" s="3">
        <f t="shared" si="406"/>
        <v>151476.75336608686</v>
      </c>
      <c r="Z1490" s="3">
        <f t="shared" si="412"/>
        <v>153753.97673293448</v>
      </c>
      <c r="AA1490" s="3">
        <f t="shared" si="411"/>
        <v>-2277.223366847611</v>
      </c>
      <c r="AB1490" s="3">
        <f t="shared" si="413"/>
        <v>1</v>
      </c>
      <c r="AC1490" s="3"/>
      <c r="AD1490" s="3"/>
      <c r="AE1490" s="3"/>
      <c r="AF1490" s="1"/>
      <c r="AG1490" s="1"/>
      <c r="AI1490" s="1"/>
      <c r="AJ1490" s="1"/>
      <c r="AK1490" s="1"/>
      <c r="AL1490" s="1"/>
      <c r="AM1490" s="1"/>
      <c r="AO1490" s="1"/>
    </row>
    <row r="1491" spans="1:41" x14ac:dyDescent="0.4">
      <c r="A1491" s="15">
        <v>42353</v>
      </c>
      <c r="B1491" s="16">
        <v>151500</v>
      </c>
      <c r="C1491" s="16">
        <v>152500</v>
      </c>
      <c r="D1491" s="16">
        <v>151000</v>
      </c>
      <c r="E1491" s="16">
        <v>151500</v>
      </c>
      <c r="F1491" s="26">
        <v>0.66</v>
      </c>
      <c r="G1491" s="1">
        <f t="shared" si="414"/>
        <v>1</v>
      </c>
      <c r="I1491" s="3">
        <f t="shared" si="415"/>
        <v>1000</v>
      </c>
      <c r="J1491" s="1">
        <f t="shared" si="416"/>
        <v>1000</v>
      </c>
      <c r="K1491" s="1">
        <f t="shared" si="417"/>
        <v>0</v>
      </c>
      <c r="L1491" s="1">
        <f t="shared" si="409"/>
        <v>781.20647899316123</v>
      </c>
      <c r="M1491" s="1">
        <f t="shared" si="409"/>
        <v>950.6872616075633</v>
      </c>
      <c r="N1491" s="1">
        <f t="shared" si="407"/>
        <v>0.82172814398730998</v>
      </c>
      <c r="O1491" s="1">
        <f t="shared" si="408"/>
        <v>45.107067522640961</v>
      </c>
      <c r="P1491" s="1">
        <f t="shared" si="410"/>
        <v>1</v>
      </c>
      <c r="R1491" s="3">
        <f t="shared" si="400"/>
        <v>152500</v>
      </c>
      <c r="S1491" s="3">
        <f t="shared" si="401"/>
        <v>146500</v>
      </c>
      <c r="T1491" s="1">
        <f t="shared" si="402"/>
        <v>83.333333333333343</v>
      </c>
      <c r="U1491" s="1">
        <f t="shared" si="404"/>
        <v>57.692307692307701</v>
      </c>
      <c r="V1491" s="1">
        <f t="shared" si="403"/>
        <v>1</v>
      </c>
      <c r="W1491" s="1">
        <f t="shared" si="405"/>
        <v>1</v>
      </c>
      <c r="Y1491" s="3">
        <f t="shared" si="406"/>
        <v>151480.32977130427</v>
      </c>
      <c r="Z1491" s="3">
        <f t="shared" si="412"/>
        <v>153587.01549345785</v>
      </c>
      <c r="AA1491" s="3">
        <f t="shared" si="411"/>
        <v>-2106.6857221535756</v>
      </c>
      <c r="AB1491" s="3">
        <f t="shared" si="413"/>
        <v>1</v>
      </c>
      <c r="AC1491" s="3"/>
      <c r="AD1491" s="3"/>
      <c r="AE1491" s="3"/>
      <c r="AF1491" s="1"/>
      <c r="AG1491" s="1"/>
      <c r="AI1491" s="1"/>
      <c r="AJ1491" s="1"/>
      <c r="AK1491" s="1"/>
      <c r="AL1491" s="1"/>
      <c r="AM1491" s="1"/>
      <c r="AO1491" s="1"/>
    </row>
    <row r="1492" spans="1:41" x14ac:dyDescent="0.4">
      <c r="A1492" s="15">
        <v>42354</v>
      </c>
      <c r="B1492" s="16">
        <v>154000</v>
      </c>
      <c r="C1492" s="16">
        <v>154500</v>
      </c>
      <c r="D1492" s="16">
        <v>152000</v>
      </c>
      <c r="E1492" s="16">
        <v>153000</v>
      </c>
      <c r="F1492" s="26">
        <v>0.99</v>
      </c>
      <c r="G1492" s="1">
        <f t="shared" si="414"/>
        <v>1</v>
      </c>
      <c r="I1492" s="3">
        <f t="shared" si="415"/>
        <v>1500</v>
      </c>
      <c r="J1492" s="1">
        <f t="shared" si="416"/>
        <v>1500</v>
      </c>
      <c r="K1492" s="1">
        <f t="shared" si="417"/>
        <v>0</v>
      </c>
      <c r="L1492" s="1">
        <f t="shared" si="409"/>
        <v>832.54887335079263</v>
      </c>
      <c r="M1492" s="1">
        <f t="shared" si="409"/>
        <v>882.78102863559445</v>
      </c>
      <c r="N1492" s="1">
        <f t="shared" si="407"/>
        <v>0.94309783099616507</v>
      </c>
      <c r="O1492" s="1">
        <f t="shared" si="408"/>
        <v>48.535787336691563</v>
      </c>
      <c r="P1492" s="1">
        <f t="shared" si="410"/>
        <v>1</v>
      </c>
      <c r="R1492" s="3">
        <f t="shared" ref="R1492:R1555" si="418">MAX(C1488:C1492)</f>
        <v>154500</v>
      </c>
      <c r="S1492" s="3">
        <f t="shared" ref="S1492:S1555" si="419">MIN(D1488:D1492)</f>
        <v>146500</v>
      </c>
      <c r="T1492" s="1">
        <f t="shared" ref="T1492:T1555" si="420">(E1492-S1492)/(R1492-S1492)*100</f>
        <v>81.25</v>
      </c>
      <c r="U1492" s="1">
        <f t="shared" si="404"/>
        <v>77.083333333333329</v>
      </c>
      <c r="V1492" s="1">
        <f t="shared" si="403"/>
        <v>-1</v>
      </c>
      <c r="W1492" s="1">
        <f t="shared" si="405"/>
        <v>1</v>
      </c>
      <c r="Y1492" s="3">
        <f t="shared" si="406"/>
        <v>151714.12519110361</v>
      </c>
      <c r="Z1492" s="3">
        <f t="shared" si="412"/>
        <v>153543.53286431285</v>
      </c>
      <c r="AA1492" s="3">
        <f t="shared" si="411"/>
        <v>-1829.4076732092362</v>
      </c>
      <c r="AB1492" s="3">
        <f t="shared" si="413"/>
        <v>1</v>
      </c>
      <c r="AC1492" s="3"/>
      <c r="AD1492" s="3"/>
      <c r="AE1492" s="3"/>
      <c r="AF1492" s="1"/>
      <c r="AG1492" s="1"/>
      <c r="AI1492" s="1"/>
      <c r="AJ1492" s="1"/>
      <c r="AK1492" s="1"/>
      <c r="AL1492" s="1"/>
      <c r="AM1492" s="1"/>
      <c r="AO1492" s="1"/>
    </row>
    <row r="1493" spans="1:41" x14ac:dyDescent="0.4">
      <c r="A1493" s="15">
        <v>42355</v>
      </c>
      <c r="B1493" s="16">
        <v>155000</v>
      </c>
      <c r="C1493" s="16">
        <v>156000</v>
      </c>
      <c r="D1493" s="16">
        <v>153500</v>
      </c>
      <c r="E1493" s="16">
        <v>155500</v>
      </c>
      <c r="F1493" s="26">
        <v>1.63</v>
      </c>
      <c r="G1493" s="1">
        <f t="shared" si="414"/>
        <v>1</v>
      </c>
      <c r="I1493" s="3">
        <f t="shared" si="415"/>
        <v>2500</v>
      </c>
      <c r="J1493" s="1">
        <f t="shared" si="416"/>
        <v>2500</v>
      </c>
      <c r="K1493" s="1">
        <f t="shared" si="417"/>
        <v>0</v>
      </c>
      <c r="L1493" s="1">
        <f t="shared" si="409"/>
        <v>951.65252525430753</v>
      </c>
      <c r="M1493" s="1">
        <f t="shared" si="409"/>
        <v>819.72524087590921</v>
      </c>
      <c r="N1493" s="1">
        <f t="shared" si="407"/>
        <v>1.1609408589607766</v>
      </c>
      <c r="O1493" s="1">
        <f t="shared" si="408"/>
        <v>53.72386079640733</v>
      </c>
      <c r="P1493" s="1">
        <f t="shared" si="410"/>
        <v>1</v>
      </c>
      <c r="R1493" s="3">
        <f t="shared" si="418"/>
        <v>156000</v>
      </c>
      <c r="S1493" s="3">
        <f t="shared" si="419"/>
        <v>146500</v>
      </c>
      <c r="T1493" s="1">
        <f t="shared" si="420"/>
        <v>94.73684210526315</v>
      </c>
      <c r="U1493" s="1">
        <f t="shared" si="404"/>
        <v>86.440058479532169</v>
      </c>
      <c r="V1493" s="1">
        <f t="shared" ref="V1493:V1556" si="421">IF(T1493&gt;T1492,1,-1)</f>
        <v>1</v>
      </c>
      <c r="W1493" s="1">
        <f t="shared" si="405"/>
        <v>1</v>
      </c>
      <c r="Y1493" s="3">
        <f t="shared" si="406"/>
        <v>152296.56746939538</v>
      </c>
      <c r="Z1493" s="3">
        <f t="shared" si="412"/>
        <v>153688.45635584521</v>
      </c>
      <c r="AA1493" s="3">
        <f t="shared" si="411"/>
        <v>-1391.8888864498294</v>
      </c>
      <c r="AB1493" s="3">
        <f t="shared" si="413"/>
        <v>1</v>
      </c>
      <c r="AC1493" s="3"/>
      <c r="AD1493" s="3"/>
      <c r="AE1493" s="3"/>
      <c r="AF1493" s="1"/>
      <c r="AG1493" s="1"/>
      <c r="AI1493" s="1"/>
      <c r="AJ1493" s="1"/>
      <c r="AK1493" s="1"/>
      <c r="AL1493" s="1"/>
      <c r="AM1493" s="1"/>
      <c r="AO1493" s="1"/>
    </row>
    <row r="1494" spans="1:41" x14ac:dyDescent="0.4">
      <c r="A1494" s="18">
        <v>42356</v>
      </c>
      <c r="B1494" s="19">
        <v>154000</v>
      </c>
      <c r="C1494" s="19">
        <v>156000</v>
      </c>
      <c r="D1494" s="19">
        <v>153500</v>
      </c>
      <c r="E1494" s="19">
        <v>154000</v>
      </c>
      <c r="F1494" s="28">
        <v>-0.96</v>
      </c>
      <c r="G1494" s="1">
        <f t="shared" si="414"/>
        <v>-1</v>
      </c>
      <c r="I1494" s="3">
        <f t="shared" si="415"/>
        <v>-1500</v>
      </c>
      <c r="J1494" s="1">
        <f t="shared" si="416"/>
        <v>0</v>
      </c>
      <c r="K1494" s="1">
        <f t="shared" si="417"/>
        <v>1500</v>
      </c>
      <c r="L1494" s="1">
        <f t="shared" si="409"/>
        <v>883.67734487899986</v>
      </c>
      <c r="M1494" s="1">
        <f t="shared" si="409"/>
        <v>868.31629509905849</v>
      </c>
      <c r="N1494" s="1">
        <f t="shared" si="407"/>
        <v>1.0176906155817207</v>
      </c>
      <c r="O1494" s="1">
        <f t="shared" si="408"/>
        <v>50.438387715269727</v>
      </c>
      <c r="P1494" s="1">
        <f t="shared" si="410"/>
        <v>-1</v>
      </c>
      <c r="R1494" s="3">
        <f t="shared" si="418"/>
        <v>156000</v>
      </c>
      <c r="S1494" s="3">
        <f t="shared" si="419"/>
        <v>146500</v>
      </c>
      <c r="T1494" s="1">
        <f t="shared" si="420"/>
        <v>78.94736842105263</v>
      </c>
      <c r="U1494" s="1">
        <f t="shared" ref="U1494:U1557" si="422">SUM(T1492:T1494)/3</f>
        <v>84.978070175438589</v>
      </c>
      <c r="V1494" s="1">
        <f t="shared" si="421"/>
        <v>-1</v>
      </c>
      <c r="W1494" s="1">
        <f t="shared" si="405"/>
        <v>-1</v>
      </c>
      <c r="Y1494" s="3">
        <f t="shared" si="406"/>
        <v>152558.63401256531</v>
      </c>
      <c r="Z1494" s="3">
        <f t="shared" si="412"/>
        <v>153711.53366281965</v>
      </c>
      <c r="AA1494" s="3">
        <f t="shared" si="411"/>
        <v>-1152.899650254345</v>
      </c>
      <c r="AB1494" s="3">
        <f t="shared" si="413"/>
        <v>1</v>
      </c>
      <c r="AC1494" s="3"/>
      <c r="AD1494" s="3"/>
      <c r="AE1494" s="3"/>
      <c r="AF1494" s="1"/>
      <c r="AG1494" s="1"/>
      <c r="AI1494" s="1"/>
      <c r="AJ1494" s="1"/>
      <c r="AK1494" s="1"/>
      <c r="AL1494" s="1"/>
      <c r="AM1494" s="1"/>
      <c r="AO1494" s="1"/>
    </row>
    <row r="1495" spans="1:41" x14ac:dyDescent="0.4">
      <c r="A1495" s="15">
        <v>42359</v>
      </c>
      <c r="B1495" s="16">
        <v>153000</v>
      </c>
      <c r="C1495" s="16">
        <v>153500</v>
      </c>
      <c r="D1495" s="16">
        <v>150500</v>
      </c>
      <c r="E1495" s="16">
        <v>152000</v>
      </c>
      <c r="F1495" s="26">
        <v>-1.3</v>
      </c>
      <c r="G1495" s="1">
        <f t="shared" si="414"/>
        <v>-1</v>
      </c>
      <c r="I1495" s="3">
        <f t="shared" si="415"/>
        <v>-2000</v>
      </c>
      <c r="J1495" s="1">
        <f t="shared" si="416"/>
        <v>0</v>
      </c>
      <c r="K1495" s="1">
        <f t="shared" si="417"/>
        <v>2000</v>
      </c>
      <c r="L1495" s="1">
        <f t="shared" si="409"/>
        <v>820.55753453049988</v>
      </c>
      <c r="M1495" s="1">
        <f t="shared" si="409"/>
        <v>949.15084544912577</v>
      </c>
      <c r="N1495" s="1">
        <f t="shared" si="407"/>
        <v>0.86451751949103806</v>
      </c>
      <c r="O1495" s="1">
        <f t="shared" si="408"/>
        <v>46.366822003744296</v>
      </c>
      <c r="P1495" s="1">
        <f t="shared" si="410"/>
        <v>-1</v>
      </c>
      <c r="R1495" s="3">
        <f t="shared" si="418"/>
        <v>156000</v>
      </c>
      <c r="S1495" s="3">
        <f t="shared" si="419"/>
        <v>150500</v>
      </c>
      <c r="T1495" s="1">
        <f t="shared" si="420"/>
        <v>27.27272727272727</v>
      </c>
      <c r="U1495" s="1">
        <f t="shared" si="422"/>
        <v>66.985645933014354</v>
      </c>
      <c r="V1495" s="1">
        <f t="shared" si="421"/>
        <v>-1</v>
      </c>
      <c r="W1495" s="1">
        <f t="shared" ref="W1495:W1558" si="423">IF(U1495&gt;U1494,1,-1)</f>
        <v>-1</v>
      </c>
      <c r="Y1495" s="3">
        <f t="shared" si="406"/>
        <v>152472.69031832449</v>
      </c>
      <c r="Z1495" s="3">
        <f t="shared" si="412"/>
        <v>153584.75339149969</v>
      </c>
      <c r="AA1495" s="3">
        <f t="shared" si="411"/>
        <v>-1112.0630731752026</v>
      </c>
      <c r="AB1495" s="3">
        <f t="shared" si="413"/>
        <v>1</v>
      </c>
      <c r="AC1495" s="3"/>
      <c r="AD1495" s="3"/>
      <c r="AE1495" s="3"/>
      <c r="AF1495" s="1"/>
      <c r="AG1495" s="1"/>
      <c r="AI1495" s="1"/>
      <c r="AJ1495" s="1"/>
      <c r="AK1495" s="1"/>
      <c r="AL1495" s="1"/>
      <c r="AM1495" s="1"/>
      <c r="AO1495" s="1"/>
    </row>
    <row r="1496" spans="1:41" x14ac:dyDescent="0.4">
      <c r="A1496" s="15">
        <v>42360</v>
      </c>
      <c r="B1496" s="16">
        <v>151500</v>
      </c>
      <c r="C1496" s="16">
        <v>153500</v>
      </c>
      <c r="D1496" s="16">
        <v>150500</v>
      </c>
      <c r="E1496" s="16">
        <v>153000</v>
      </c>
      <c r="F1496" s="26">
        <v>0.66</v>
      </c>
      <c r="G1496" s="1">
        <f t="shared" si="414"/>
        <v>1</v>
      </c>
      <c r="I1496" s="3">
        <f t="shared" si="415"/>
        <v>1000</v>
      </c>
      <c r="J1496" s="1">
        <f t="shared" si="416"/>
        <v>1000</v>
      </c>
      <c r="K1496" s="1">
        <f t="shared" si="417"/>
        <v>0</v>
      </c>
      <c r="L1496" s="1">
        <f t="shared" si="409"/>
        <v>833.37485349260703</v>
      </c>
      <c r="M1496" s="1">
        <f t="shared" si="409"/>
        <v>881.35435648847397</v>
      </c>
      <c r="N1496" s="1">
        <f t="shared" si="407"/>
        <v>0.94556162042810032</v>
      </c>
      <c r="O1496" s="1">
        <f t="shared" si="408"/>
        <v>48.600959769140566</v>
      </c>
      <c r="P1496" s="1">
        <f t="shared" si="410"/>
        <v>1</v>
      </c>
      <c r="R1496" s="3">
        <f t="shared" si="418"/>
        <v>156000</v>
      </c>
      <c r="S1496" s="3">
        <f t="shared" si="419"/>
        <v>150500</v>
      </c>
      <c r="T1496" s="1">
        <f t="shared" si="420"/>
        <v>45.454545454545453</v>
      </c>
      <c r="U1496" s="1">
        <f t="shared" si="422"/>
        <v>50.558213716108447</v>
      </c>
      <c r="V1496" s="1">
        <f t="shared" si="421"/>
        <v>1</v>
      </c>
      <c r="W1496" s="1">
        <f t="shared" si="423"/>
        <v>-1</v>
      </c>
      <c r="Y1496" s="3">
        <f t="shared" si="406"/>
        <v>152553.81488473612</v>
      </c>
      <c r="Z1496" s="3">
        <f t="shared" si="412"/>
        <v>153541.43832546269</v>
      </c>
      <c r="AA1496" s="3">
        <f t="shared" si="411"/>
        <v>-987.62344072657288</v>
      </c>
      <c r="AB1496" s="3">
        <f t="shared" si="413"/>
        <v>1</v>
      </c>
      <c r="AC1496" s="3"/>
      <c r="AD1496" s="3"/>
      <c r="AE1496" s="3"/>
      <c r="AF1496" s="1"/>
      <c r="AG1496" s="1"/>
      <c r="AI1496" s="1"/>
      <c r="AJ1496" s="1"/>
      <c r="AK1496" s="1"/>
      <c r="AL1496" s="1"/>
      <c r="AM1496" s="1"/>
      <c r="AO1496" s="1"/>
    </row>
    <row r="1497" spans="1:41" x14ac:dyDescent="0.4">
      <c r="A1497" s="15">
        <v>42361</v>
      </c>
      <c r="B1497" s="16">
        <v>153500</v>
      </c>
      <c r="C1497" s="16">
        <v>154500</v>
      </c>
      <c r="D1497" s="16">
        <v>150500</v>
      </c>
      <c r="E1497" s="16">
        <v>151500</v>
      </c>
      <c r="F1497" s="26">
        <v>-0.98</v>
      </c>
      <c r="G1497" s="1">
        <f t="shared" si="414"/>
        <v>-1</v>
      </c>
      <c r="I1497" s="3">
        <f t="shared" si="415"/>
        <v>-1500</v>
      </c>
      <c r="J1497" s="1">
        <f t="shared" si="416"/>
        <v>0</v>
      </c>
      <c r="K1497" s="1">
        <f t="shared" si="417"/>
        <v>1500</v>
      </c>
      <c r="L1497" s="1">
        <f t="shared" si="409"/>
        <v>773.84807824313509</v>
      </c>
      <c r="M1497" s="1">
        <f t="shared" si="409"/>
        <v>925.54333102501164</v>
      </c>
      <c r="N1497" s="1">
        <f t="shared" si="407"/>
        <v>0.83610140368697961</v>
      </c>
      <c r="O1497" s="1">
        <f t="shared" si="408"/>
        <v>45.53677710871785</v>
      </c>
      <c r="P1497" s="1">
        <f t="shared" si="410"/>
        <v>-1</v>
      </c>
      <c r="R1497" s="3">
        <f t="shared" si="418"/>
        <v>156000</v>
      </c>
      <c r="S1497" s="3">
        <f t="shared" si="419"/>
        <v>150500</v>
      </c>
      <c r="T1497" s="1">
        <f t="shared" si="420"/>
        <v>18.181818181818183</v>
      </c>
      <c r="U1497" s="1">
        <f t="shared" si="422"/>
        <v>30.303030303030301</v>
      </c>
      <c r="V1497" s="1">
        <f t="shared" si="421"/>
        <v>-1</v>
      </c>
      <c r="W1497" s="1">
        <f t="shared" si="423"/>
        <v>-1</v>
      </c>
      <c r="Y1497" s="3">
        <f t="shared" si="406"/>
        <v>152391.68951785364</v>
      </c>
      <c r="Z1497" s="3">
        <f t="shared" si="412"/>
        <v>153390.2206717247</v>
      </c>
      <c r="AA1497" s="3">
        <f t="shared" si="411"/>
        <v>-998.53115387106664</v>
      </c>
      <c r="AB1497" s="3">
        <f t="shared" si="413"/>
        <v>-1</v>
      </c>
      <c r="AC1497" s="3"/>
      <c r="AD1497" s="3"/>
      <c r="AE1497" s="3"/>
      <c r="AF1497" s="1"/>
      <c r="AG1497" s="1"/>
      <c r="AI1497" s="1"/>
      <c r="AJ1497" s="1"/>
      <c r="AK1497" s="1"/>
      <c r="AL1497" s="1"/>
      <c r="AM1497" s="1"/>
      <c r="AO1497" s="1"/>
    </row>
    <row r="1498" spans="1:41" x14ac:dyDescent="0.4">
      <c r="A1498" s="15">
        <v>42362</v>
      </c>
      <c r="B1498" s="16">
        <v>152500</v>
      </c>
      <c r="C1498" s="16">
        <v>153000</v>
      </c>
      <c r="D1498" s="16">
        <v>151000</v>
      </c>
      <c r="E1498" s="16">
        <v>151500</v>
      </c>
      <c r="F1498" s="26">
        <v>0</v>
      </c>
      <c r="G1498" s="1">
        <f t="shared" si="414"/>
        <v>-1</v>
      </c>
      <c r="I1498" s="3">
        <f t="shared" si="415"/>
        <v>0</v>
      </c>
      <c r="J1498" s="1">
        <f t="shared" si="416"/>
        <v>0</v>
      </c>
      <c r="K1498" s="1">
        <f t="shared" si="417"/>
        <v>0</v>
      </c>
      <c r="L1498" s="1">
        <f t="shared" si="409"/>
        <v>718.57321551148266</v>
      </c>
      <c r="M1498" s="1">
        <f t="shared" si="409"/>
        <v>859.4330930946536</v>
      </c>
      <c r="N1498" s="1">
        <f t="shared" si="407"/>
        <v>0.83610140368697983</v>
      </c>
      <c r="O1498" s="1">
        <f t="shared" si="408"/>
        <v>45.536777108717857</v>
      </c>
      <c r="P1498" s="1">
        <f t="shared" si="410"/>
        <v>1</v>
      </c>
      <c r="R1498" s="3">
        <f t="shared" si="418"/>
        <v>156000</v>
      </c>
      <c r="S1498" s="3">
        <f t="shared" si="419"/>
        <v>150500</v>
      </c>
      <c r="T1498" s="1">
        <f t="shared" si="420"/>
        <v>18.181818181818183</v>
      </c>
      <c r="U1498" s="1">
        <f t="shared" si="422"/>
        <v>27.272727272727277</v>
      </c>
      <c r="V1498" s="1">
        <f t="shared" si="421"/>
        <v>-1</v>
      </c>
      <c r="W1498" s="1">
        <f t="shared" si="423"/>
        <v>-1</v>
      </c>
      <c r="Y1498" s="3">
        <f t="shared" si="406"/>
        <v>152254.50651510691</v>
      </c>
      <c r="Z1498" s="3">
        <f t="shared" si="412"/>
        <v>153250.20432567102</v>
      </c>
      <c r="AA1498" s="3">
        <f t="shared" si="411"/>
        <v>-995.69781056410284</v>
      </c>
      <c r="AB1498" s="3">
        <f t="shared" si="413"/>
        <v>1</v>
      </c>
      <c r="AC1498" s="3"/>
      <c r="AD1498" s="3"/>
      <c r="AE1498" s="3"/>
      <c r="AF1498" s="1"/>
      <c r="AG1498" s="1"/>
      <c r="AI1498" s="1"/>
      <c r="AJ1498" s="1"/>
      <c r="AK1498" s="1"/>
      <c r="AL1498" s="1"/>
      <c r="AM1498" s="1"/>
      <c r="AO1498" s="1"/>
    </row>
    <row r="1499" spans="1:41" x14ac:dyDescent="0.4">
      <c r="A1499" s="18">
        <v>42366</v>
      </c>
      <c r="B1499" s="19">
        <v>151500</v>
      </c>
      <c r="C1499" s="19">
        <v>153500</v>
      </c>
      <c r="D1499" s="19">
        <v>151000</v>
      </c>
      <c r="E1499" s="19">
        <v>151000</v>
      </c>
      <c r="F1499" s="28">
        <v>-0.33</v>
      </c>
      <c r="G1499" s="1">
        <f t="shared" si="414"/>
        <v>-1</v>
      </c>
      <c r="I1499" s="3">
        <f t="shared" si="415"/>
        <v>-500</v>
      </c>
      <c r="J1499" s="1">
        <f t="shared" si="416"/>
        <v>0</v>
      </c>
      <c r="K1499" s="1">
        <f t="shared" si="417"/>
        <v>500</v>
      </c>
      <c r="L1499" s="1">
        <f t="shared" si="409"/>
        <v>667.24655726066248</v>
      </c>
      <c r="M1499" s="1">
        <f t="shared" si="409"/>
        <v>833.75930073074971</v>
      </c>
      <c r="N1499" s="1">
        <f t="shared" si="407"/>
        <v>0.80028679341370246</v>
      </c>
      <c r="O1499" s="1">
        <f t="shared" si="408"/>
        <v>44.453294682909899</v>
      </c>
      <c r="P1499" s="1">
        <f t="shared" si="410"/>
        <v>-1</v>
      </c>
      <c r="R1499" s="3">
        <f t="shared" si="418"/>
        <v>154500</v>
      </c>
      <c r="S1499" s="3">
        <f t="shared" si="419"/>
        <v>150500</v>
      </c>
      <c r="T1499" s="1">
        <f t="shared" si="420"/>
        <v>12.5</v>
      </c>
      <c r="U1499" s="1">
        <f t="shared" si="422"/>
        <v>16.287878787878789</v>
      </c>
      <c r="V1499" s="1">
        <f t="shared" si="421"/>
        <v>-1</v>
      </c>
      <c r="W1499" s="1">
        <f t="shared" si="423"/>
        <v>-1</v>
      </c>
      <c r="Y1499" s="3">
        <f t="shared" si="406"/>
        <v>152061.50551278278</v>
      </c>
      <c r="Z1499" s="3">
        <f t="shared" si="412"/>
        <v>153083.52252376947</v>
      </c>
      <c r="AA1499" s="3">
        <f t="shared" si="411"/>
        <v>-1022.0170109866885</v>
      </c>
      <c r="AB1499" s="3">
        <f t="shared" si="413"/>
        <v>-1</v>
      </c>
      <c r="AC1499" s="3"/>
      <c r="AD1499" s="3"/>
      <c r="AE1499" s="3"/>
      <c r="AF1499" s="1"/>
      <c r="AG1499" s="1"/>
      <c r="AI1499" s="1"/>
      <c r="AJ1499" s="1"/>
      <c r="AK1499" s="1"/>
      <c r="AL1499" s="1"/>
      <c r="AM1499" s="1"/>
      <c r="AO1499" s="1"/>
    </row>
    <row r="1500" spans="1:41" x14ac:dyDescent="0.4">
      <c r="A1500" s="15">
        <v>42367</v>
      </c>
      <c r="B1500" s="16">
        <v>150000</v>
      </c>
      <c r="C1500" s="16">
        <v>150500</v>
      </c>
      <c r="D1500" s="16">
        <v>148000</v>
      </c>
      <c r="E1500" s="16">
        <v>149000</v>
      </c>
      <c r="F1500" s="26">
        <v>-1.32</v>
      </c>
      <c r="G1500" s="1">
        <f t="shared" si="414"/>
        <v>-1</v>
      </c>
      <c r="I1500" s="3">
        <f t="shared" si="415"/>
        <v>-2000</v>
      </c>
      <c r="J1500" s="1">
        <f t="shared" si="416"/>
        <v>0</v>
      </c>
      <c r="K1500" s="1">
        <f t="shared" si="417"/>
        <v>2000</v>
      </c>
      <c r="L1500" s="1">
        <f t="shared" si="409"/>
        <v>619.58608888490096</v>
      </c>
      <c r="M1500" s="1">
        <f t="shared" si="409"/>
        <v>917.06220782141042</v>
      </c>
      <c r="N1500" s="1">
        <f t="shared" si="407"/>
        <v>0.67562056706796469</v>
      </c>
      <c r="O1500" s="1">
        <f t="shared" si="408"/>
        <v>40.320617945754833</v>
      </c>
      <c r="P1500" s="1">
        <f t="shared" si="410"/>
        <v>-1</v>
      </c>
      <c r="R1500" s="3">
        <f t="shared" si="418"/>
        <v>154500</v>
      </c>
      <c r="S1500" s="3">
        <f t="shared" si="419"/>
        <v>148000</v>
      </c>
      <c r="T1500" s="1">
        <f t="shared" si="420"/>
        <v>15.384615384615385</v>
      </c>
      <c r="U1500" s="1">
        <f t="shared" si="422"/>
        <v>15.355477855477856</v>
      </c>
      <c r="V1500" s="1">
        <f t="shared" si="421"/>
        <v>1</v>
      </c>
      <c r="W1500" s="1">
        <f t="shared" si="423"/>
        <v>-1</v>
      </c>
      <c r="Y1500" s="3">
        <f t="shared" ref="Y1500:Y1563" si="424">E1500*(2/(12+1))+Y1499*(1-(2/(12+1)))</f>
        <v>151590.50466466235</v>
      </c>
      <c r="Z1500" s="3">
        <f t="shared" si="412"/>
        <v>152781.03937386064</v>
      </c>
      <c r="AA1500" s="3">
        <f t="shared" si="411"/>
        <v>-1190.534709198284</v>
      </c>
      <c r="AB1500" s="3">
        <f t="shared" si="413"/>
        <v>-1</v>
      </c>
      <c r="AC1500" s="3"/>
      <c r="AD1500" s="3"/>
      <c r="AE1500" s="3"/>
      <c r="AF1500" s="1"/>
      <c r="AG1500" s="1"/>
      <c r="AI1500" s="1"/>
      <c r="AJ1500" s="1"/>
      <c r="AK1500" s="1"/>
      <c r="AL1500" s="1"/>
      <c r="AM1500" s="1"/>
      <c r="AO1500" s="1"/>
    </row>
    <row r="1501" spans="1:41" x14ac:dyDescent="0.4">
      <c r="A1501" s="15">
        <v>42368</v>
      </c>
      <c r="B1501" s="16">
        <v>150000</v>
      </c>
      <c r="C1501" s="16">
        <v>150500</v>
      </c>
      <c r="D1501" s="16">
        <v>148500</v>
      </c>
      <c r="E1501" s="16">
        <v>149000</v>
      </c>
      <c r="F1501" s="26">
        <v>0</v>
      </c>
      <c r="G1501" s="1">
        <f t="shared" si="414"/>
        <v>-1</v>
      </c>
      <c r="I1501" s="3">
        <f t="shared" si="415"/>
        <v>0</v>
      </c>
      <c r="J1501" s="1">
        <f t="shared" si="416"/>
        <v>0</v>
      </c>
      <c r="K1501" s="1">
        <f t="shared" si="417"/>
        <v>0</v>
      </c>
      <c r="L1501" s="1">
        <f t="shared" si="409"/>
        <v>575.32993967883658</v>
      </c>
      <c r="M1501" s="1">
        <f t="shared" si="409"/>
        <v>851.55776440559544</v>
      </c>
      <c r="N1501" s="1">
        <f t="shared" si="407"/>
        <v>0.67562056706796458</v>
      </c>
      <c r="O1501" s="1">
        <f t="shared" si="408"/>
        <v>40.320617945754826</v>
      </c>
      <c r="P1501" s="1">
        <f t="shared" si="410"/>
        <v>-1</v>
      </c>
      <c r="R1501" s="3">
        <f t="shared" si="418"/>
        <v>154500</v>
      </c>
      <c r="S1501" s="3">
        <f t="shared" si="419"/>
        <v>148000</v>
      </c>
      <c r="T1501" s="1">
        <f t="shared" si="420"/>
        <v>15.384615384615385</v>
      </c>
      <c r="U1501" s="1">
        <f t="shared" si="422"/>
        <v>14.423076923076925</v>
      </c>
      <c r="V1501" s="1">
        <f t="shared" si="421"/>
        <v>-1</v>
      </c>
      <c r="W1501" s="1">
        <f t="shared" si="423"/>
        <v>-1</v>
      </c>
      <c r="Y1501" s="3">
        <f t="shared" si="424"/>
        <v>151191.96548548352</v>
      </c>
      <c r="Z1501" s="3">
        <f t="shared" si="412"/>
        <v>152500.96238320431</v>
      </c>
      <c r="AA1501" s="3">
        <f t="shared" si="411"/>
        <v>-1308.99689772079</v>
      </c>
      <c r="AB1501" s="3">
        <f t="shared" si="413"/>
        <v>-1</v>
      </c>
      <c r="AC1501" s="3"/>
      <c r="AD1501" s="3"/>
      <c r="AE1501" s="3"/>
      <c r="AF1501" s="1"/>
      <c r="AG1501" s="1"/>
      <c r="AI1501" s="1"/>
      <c r="AJ1501" s="1"/>
      <c r="AK1501" s="1"/>
      <c r="AL1501" s="1"/>
      <c r="AM1501" s="1"/>
      <c r="AO1501" s="1"/>
    </row>
    <row r="1502" spans="1:41" x14ac:dyDescent="0.4">
      <c r="A1502" s="15">
        <v>42373</v>
      </c>
      <c r="B1502" s="16">
        <v>147500</v>
      </c>
      <c r="C1502" s="16">
        <v>148000</v>
      </c>
      <c r="D1502" s="16">
        <v>143500</v>
      </c>
      <c r="E1502" s="16">
        <v>144000</v>
      </c>
      <c r="F1502" s="26">
        <v>-3.36</v>
      </c>
      <c r="G1502" s="1">
        <f t="shared" si="414"/>
        <v>-1</v>
      </c>
      <c r="I1502" s="3">
        <f t="shared" si="415"/>
        <v>-5000</v>
      </c>
      <c r="J1502" s="1">
        <f t="shared" si="416"/>
        <v>0</v>
      </c>
      <c r="K1502" s="1">
        <f t="shared" si="417"/>
        <v>5000</v>
      </c>
      <c r="L1502" s="1">
        <f t="shared" si="409"/>
        <v>534.23494398749119</v>
      </c>
      <c r="M1502" s="1">
        <f t="shared" si="409"/>
        <v>1147.8750669480528</v>
      </c>
      <c r="N1502" s="1">
        <f t="shared" ref="N1502:N1565" si="425">L1502/M1502</f>
        <v>0.46541209872944128</v>
      </c>
      <c r="O1502" s="1">
        <f t="shared" ref="O1502:O1565" si="426">IF(M1502=0,100,100-(100/(1+N1502)))</f>
        <v>31.759810031114682</v>
      </c>
      <c r="P1502" s="1">
        <f t="shared" si="410"/>
        <v>-1</v>
      </c>
      <c r="R1502" s="3">
        <f t="shared" si="418"/>
        <v>153500</v>
      </c>
      <c r="S1502" s="3">
        <f t="shared" si="419"/>
        <v>143500</v>
      </c>
      <c r="T1502" s="1">
        <f t="shared" si="420"/>
        <v>5</v>
      </c>
      <c r="U1502" s="1">
        <f t="shared" si="422"/>
        <v>11.923076923076925</v>
      </c>
      <c r="V1502" s="1">
        <f t="shared" si="421"/>
        <v>-1</v>
      </c>
      <c r="W1502" s="1">
        <f t="shared" si="423"/>
        <v>-1</v>
      </c>
      <c r="Y1502" s="3">
        <f t="shared" si="424"/>
        <v>150085.50925694761</v>
      </c>
      <c r="Z1502" s="3">
        <f t="shared" si="412"/>
        <v>151871.26146592991</v>
      </c>
      <c r="AA1502" s="3">
        <f t="shared" si="411"/>
        <v>-1785.7522089823033</v>
      </c>
      <c r="AB1502" s="3">
        <f t="shared" si="413"/>
        <v>-1</v>
      </c>
      <c r="AC1502" s="3"/>
      <c r="AD1502" s="3"/>
      <c r="AE1502" s="3"/>
      <c r="AF1502" s="1"/>
      <c r="AG1502" s="1"/>
      <c r="AI1502" s="1"/>
      <c r="AJ1502" s="1"/>
      <c r="AK1502" s="1"/>
      <c r="AL1502" s="1"/>
      <c r="AM1502" s="1"/>
      <c r="AO1502" s="1"/>
    </row>
    <row r="1503" spans="1:41" x14ac:dyDescent="0.4">
      <c r="A1503" s="15">
        <v>42374</v>
      </c>
      <c r="B1503" s="16">
        <v>143000</v>
      </c>
      <c r="C1503" s="16">
        <v>145000</v>
      </c>
      <c r="D1503" s="16">
        <v>142000</v>
      </c>
      <c r="E1503" s="16">
        <v>143500</v>
      </c>
      <c r="F1503" s="26">
        <v>-0.35</v>
      </c>
      <c r="G1503" s="1">
        <f t="shared" si="414"/>
        <v>-1</v>
      </c>
      <c r="I1503" s="3">
        <f t="shared" si="415"/>
        <v>-500</v>
      </c>
      <c r="J1503" s="1">
        <f t="shared" si="416"/>
        <v>0</v>
      </c>
      <c r="K1503" s="1">
        <f t="shared" si="417"/>
        <v>500</v>
      </c>
      <c r="L1503" s="1">
        <f t="shared" ref="L1503:M1566" si="427">((L1502*13)+J1503)/14</f>
        <v>496.07530513124181</v>
      </c>
      <c r="M1503" s="1">
        <f t="shared" si="427"/>
        <v>1101.5982764517632</v>
      </c>
      <c r="N1503" s="1">
        <f t="shared" si="425"/>
        <v>0.45032324009174679</v>
      </c>
      <c r="O1503" s="1">
        <f t="shared" si="426"/>
        <v>31.049853414971096</v>
      </c>
      <c r="P1503" s="1">
        <f t="shared" ref="P1503:P1566" si="428">IF(OR(O1503&gt;70,O1503&lt;30),IF(O1503&gt;70,-1,1),IF(O1503&gt;O1502,1,-1))</f>
        <v>-1</v>
      </c>
      <c r="R1503" s="3">
        <f t="shared" si="418"/>
        <v>153500</v>
      </c>
      <c r="S1503" s="3">
        <f t="shared" si="419"/>
        <v>142000</v>
      </c>
      <c r="T1503" s="1">
        <f t="shared" si="420"/>
        <v>13.043478260869565</v>
      </c>
      <c r="U1503" s="1">
        <f t="shared" si="422"/>
        <v>11.142697881828317</v>
      </c>
      <c r="V1503" s="1">
        <f t="shared" si="421"/>
        <v>1</v>
      </c>
      <c r="W1503" s="1">
        <f t="shared" si="423"/>
        <v>-1</v>
      </c>
      <c r="Y1503" s="3">
        <f t="shared" si="424"/>
        <v>149072.35398664797</v>
      </c>
      <c r="Z1503" s="3">
        <f t="shared" si="412"/>
        <v>151251.16802400918</v>
      </c>
      <c r="AA1503" s="3">
        <f t="shared" si="411"/>
        <v>-2178.8140373612114</v>
      </c>
      <c r="AB1503" s="3">
        <f t="shared" si="413"/>
        <v>-1</v>
      </c>
      <c r="AC1503" s="3"/>
      <c r="AD1503" s="3"/>
      <c r="AE1503" s="3"/>
      <c r="AF1503" s="1"/>
      <c r="AG1503" s="1"/>
      <c r="AI1503" s="1"/>
      <c r="AJ1503" s="1"/>
      <c r="AK1503" s="1"/>
      <c r="AL1503" s="1"/>
      <c r="AM1503" s="1"/>
      <c r="AO1503" s="1"/>
    </row>
    <row r="1504" spans="1:41" x14ac:dyDescent="0.4">
      <c r="A1504" s="18">
        <v>42375</v>
      </c>
      <c r="B1504" s="19">
        <v>144000</v>
      </c>
      <c r="C1504" s="19">
        <v>145000</v>
      </c>
      <c r="D1504" s="19">
        <v>139000</v>
      </c>
      <c r="E1504" s="19">
        <v>140000</v>
      </c>
      <c r="F1504" s="28">
        <v>-2.44</v>
      </c>
      <c r="G1504" s="1">
        <f t="shared" si="414"/>
        <v>-1</v>
      </c>
      <c r="I1504" s="3">
        <f t="shared" si="415"/>
        <v>-3500</v>
      </c>
      <c r="J1504" s="1">
        <f t="shared" si="416"/>
        <v>0</v>
      </c>
      <c r="K1504" s="1">
        <f t="shared" si="417"/>
        <v>3500</v>
      </c>
      <c r="L1504" s="1">
        <f t="shared" si="427"/>
        <v>460.6413547647245</v>
      </c>
      <c r="M1504" s="1">
        <f t="shared" si="427"/>
        <v>1272.9126852766374</v>
      </c>
      <c r="N1504" s="1">
        <f t="shared" si="425"/>
        <v>0.36187977391757631</v>
      </c>
      <c r="O1504" s="1">
        <f t="shared" si="426"/>
        <v>26.572079330952604</v>
      </c>
      <c r="P1504" s="1">
        <f t="shared" si="428"/>
        <v>1</v>
      </c>
      <c r="R1504" s="3">
        <f t="shared" si="418"/>
        <v>150500</v>
      </c>
      <c r="S1504" s="3">
        <f t="shared" si="419"/>
        <v>139000</v>
      </c>
      <c r="T1504" s="1">
        <f t="shared" si="420"/>
        <v>8.695652173913043</v>
      </c>
      <c r="U1504" s="1">
        <f t="shared" si="422"/>
        <v>8.9130434782608692</v>
      </c>
      <c r="V1504" s="1">
        <f t="shared" si="421"/>
        <v>-1</v>
      </c>
      <c r="W1504" s="1">
        <f t="shared" si="423"/>
        <v>-1</v>
      </c>
      <c r="Y1504" s="3">
        <f t="shared" si="424"/>
        <v>147676.60721947136</v>
      </c>
      <c r="Z1504" s="3">
        <f t="shared" si="412"/>
        <v>150417.74817037888</v>
      </c>
      <c r="AA1504" s="3">
        <f t="shared" si="411"/>
        <v>-2741.1409509075165</v>
      </c>
      <c r="AB1504" s="3">
        <f t="shared" si="413"/>
        <v>-1</v>
      </c>
      <c r="AC1504" s="3"/>
      <c r="AD1504" s="3"/>
      <c r="AE1504" s="3"/>
      <c r="AF1504" s="1"/>
      <c r="AG1504" s="1"/>
      <c r="AI1504" s="1"/>
      <c r="AJ1504" s="1"/>
      <c r="AK1504" s="1"/>
      <c r="AL1504" s="1"/>
      <c r="AM1504" s="1"/>
      <c r="AO1504" s="1"/>
    </row>
    <row r="1505" spans="1:41" x14ac:dyDescent="0.4">
      <c r="A1505" s="15">
        <v>42376</v>
      </c>
      <c r="B1505" s="16">
        <v>138500</v>
      </c>
      <c r="C1505" s="16">
        <v>140000</v>
      </c>
      <c r="D1505" s="16">
        <v>137500</v>
      </c>
      <c r="E1505" s="16">
        <v>137500</v>
      </c>
      <c r="F1505" s="26">
        <v>-1.79</v>
      </c>
      <c r="G1505" s="1">
        <f t="shared" si="414"/>
        <v>-1</v>
      </c>
      <c r="I1505" s="3">
        <f t="shared" si="415"/>
        <v>-2500</v>
      </c>
      <c r="J1505" s="1">
        <f t="shared" si="416"/>
        <v>0</v>
      </c>
      <c r="K1505" s="1">
        <f t="shared" si="417"/>
        <v>2500</v>
      </c>
      <c r="L1505" s="1">
        <f t="shared" si="427"/>
        <v>427.73840085295848</v>
      </c>
      <c r="M1505" s="1">
        <f t="shared" si="427"/>
        <v>1360.561779185449</v>
      </c>
      <c r="N1505" s="1">
        <f t="shared" si="425"/>
        <v>0.31438366665646011</v>
      </c>
      <c r="O1505" s="1">
        <f t="shared" si="426"/>
        <v>23.918713738751165</v>
      </c>
      <c r="P1505" s="1">
        <f t="shared" si="428"/>
        <v>1</v>
      </c>
      <c r="R1505" s="3">
        <f t="shared" si="418"/>
        <v>150500</v>
      </c>
      <c r="S1505" s="3">
        <f t="shared" si="419"/>
        <v>137500</v>
      </c>
      <c r="T1505" s="1">
        <f t="shared" si="420"/>
        <v>0</v>
      </c>
      <c r="U1505" s="1">
        <f t="shared" si="422"/>
        <v>7.2463768115942031</v>
      </c>
      <c r="V1505" s="1">
        <f t="shared" si="421"/>
        <v>-1</v>
      </c>
      <c r="W1505" s="1">
        <f t="shared" si="423"/>
        <v>-1</v>
      </c>
      <c r="Y1505" s="3">
        <f t="shared" si="424"/>
        <v>146110.97533955268</v>
      </c>
      <c r="Z1505" s="3">
        <f t="shared" si="412"/>
        <v>149460.877935536</v>
      </c>
      <c r="AA1505" s="3">
        <f t="shared" si="411"/>
        <v>-3349.9025959833234</v>
      </c>
      <c r="AB1505" s="3">
        <f t="shared" si="413"/>
        <v>-1</v>
      </c>
      <c r="AC1505" s="3"/>
      <c r="AD1505" s="3"/>
      <c r="AE1505" s="3"/>
      <c r="AF1505" s="1"/>
      <c r="AG1505" s="1"/>
      <c r="AI1505" s="1"/>
      <c r="AJ1505" s="1"/>
      <c r="AK1505" s="1"/>
      <c r="AL1505" s="1"/>
      <c r="AM1505" s="1"/>
      <c r="AO1505" s="1"/>
    </row>
    <row r="1506" spans="1:41" x14ac:dyDescent="0.4">
      <c r="A1506" s="15">
        <v>42377</v>
      </c>
      <c r="B1506" s="16">
        <v>134500</v>
      </c>
      <c r="C1506" s="16">
        <v>138000</v>
      </c>
      <c r="D1506" s="16">
        <v>133500</v>
      </c>
      <c r="E1506" s="16">
        <v>136500</v>
      </c>
      <c r="F1506" s="26">
        <v>-0.73</v>
      </c>
      <c r="G1506" s="1">
        <f t="shared" si="414"/>
        <v>-1</v>
      </c>
      <c r="I1506" s="3">
        <f t="shared" si="415"/>
        <v>-1000</v>
      </c>
      <c r="J1506" s="1">
        <f t="shared" si="416"/>
        <v>0</v>
      </c>
      <c r="K1506" s="1">
        <f t="shared" si="417"/>
        <v>1000</v>
      </c>
      <c r="L1506" s="1">
        <f t="shared" si="427"/>
        <v>397.18565793489</v>
      </c>
      <c r="M1506" s="1">
        <f t="shared" si="427"/>
        <v>1334.8073663864884</v>
      </c>
      <c r="N1506" s="1">
        <f t="shared" si="425"/>
        <v>0.29756028318163058</v>
      </c>
      <c r="O1506" s="1">
        <f t="shared" si="426"/>
        <v>22.932289700792154</v>
      </c>
      <c r="P1506" s="1">
        <f t="shared" si="428"/>
        <v>1</v>
      </c>
      <c r="R1506" s="3">
        <f t="shared" si="418"/>
        <v>148000</v>
      </c>
      <c r="S1506" s="3">
        <f t="shared" si="419"/>
        <v>133500</v>
      </c>
      <c r="T1506" s="1">
        <f t="shared" si="420"/>
        <v>20.689655172413794</v>
      </c>
      <c r="U1506" s="1">
        <f t="shared" si="422"/>
        <v>9.7951024487756122</v>
      </c>
      <c r="V1506" s="1">
        <f t="shared" si="421"/>
        <v>1</v>
      </c>
      <c r="W1506" s="1">
        <f t="shared" si="423"/>
        <v>1</v>
      </c>
      <c r="Y1506" s="3">
        <f t="shared" si="424"/>
        <v>144632.36374885228</v>
      </c>
      <c r="Z1506" s="3">
        <f t="shared" si="412"/>
        <v>148500.81290327408</v>
      </c>
      <c r="AA1506" s="3">
        <f t="shared" si="411"/>
        <v>-3868.4491544218035</v>
      </c>
      <c r="AB1506" s="3">
        <f t="shared" si="413"/>
        <v>-1</v>
      </c>
      <c r="AC1506" s="3"/>
      <c r="AD1506" s="3"/>
      <c r="AE1506" s="3"/>
      <c r="AF1506" s="1"/>
      <c r="AG1506" s="1"/>
      <c r="AI1506" s="1"/>
      <c r="AJ1506" s="1"/>
      <c r="AK1506" s="1"/>
      <c r="AL1506" s="1"/>
      <c r="AM1506" s="1"/>
      <c r="AO1506" s="1"/>
    </row>
    <row r="1507" spans="1:41" x14ac:dyDescent="0.4">
      <c r="A1507" s="15">
        <v>42380</v>
      </c>
      <c r="B1507" s="16">
        <v>134500</v>
      </c>
      <c r="C1507" s="16">
        <v>140500</v>
      </c>
      <c r="D1507" s="16">
        <v>134000</v>
      </c>
      <c r="E1507" s="16">
        <v>140000</v>
      </c>
      <c r="F1507" s="26">
        <v>2.56</v>
      </c>
      <c r="G1507" s="1">
        <f t="shared" si="414"/>
        <v>1</v>
      </c>
      <c r="I1507" s="3">
        <f t="shared" si="415"/>
        <v>3500</v>
      </c>
      <c r="J1507" s="1">
        <f t="shared" si="416"/>
        <v>3500</v>
      </c>
      <c r="K1507" s="1">
        <f t="shared" si="417"/>
        <v>0</v>
      </c>
      <c r="L1507" s="1">
        <f t="shared" si="427"/>
        <v>618.81525379668358</v>
      </c>
      <c r="M1507" s="1">
        <f t="shared" si="427"/>
        <v>1239.4639830731678</v>
      </c>
      <c r="N1507" s="1">
        <f t="shared" si="425"/>
        <v>0.49926037565236275</v>
      </c>
      <c r="O1507" s="1">
        <f t="shared" si="426"/>
        <v>33.300444923392519</v>
      </c>
      <c r="P1507" s="1">
        <f t="shared" si="428"/>
        <v>1</v>
      </c>
      <c r="R1507" s="3">
        <f t="shared" si="418"/>
        <v>145000</v>
      </c>
      <c r="S1507" s="3">
        <f t="shared" si="419"/>
        <v>133500</v>
      </c>
      <c r="T1507" s="1">
        <f t="shared" si="420"/>
        <v>56.521739130434781</v>
      </c>
      <c r="U1507" s="1">
        <f t="shared" si="422"/>
        <v>25.737131434282858</v>
      </c>
      <c r="V1507" s="1">
        <f t="shared" si="421"/>
        <v>1</v>
      </c>
      <c r="W1507" s="1">
        <f t="shared" si="423"/>
        <v>1</v>
      </c>
      <c r="Y1507" s="3">
        <f t="shared" si="424"/>
        <v>143919.69240287499</v>
      </c>
      <c r="Z1507" s="3">
        <f t="shared" si="412"/>
        <v>147871.12305858711</v>
      </c>
      <c r="AA1507" s="3">
        <f t="shared" si="411"/>
        <v>-3951.4306557121163</v>
      </c>
      <c r="AB1507" s="3">
        <f t="shared" si="413"/>
        <v>-1</v>
      </c>
      <c r="AC1507" s="3"/>
      <c r="AD1507" s="3"/>
      <c r="AE1507" s="3"/>
      <c r="AF1507" s="1"/>
      <c r="AG1507" s="1"/>
      <c r="AI1507" s="1"/>
      <c r="AJ1507" s="1"/>
      <c r="AK1507" s="1"/>
      <c r="AL1507" s="1"/>
      <c r="AM1507" s="1"/>
      <c r="AO1507" s="1"/>
    </row>
    <row r="1508" spans="1:41" x14ac:dyDescent="0.4">
      <c r="A1508" s="15">
        <v>42381</v>
      </c>
      <c r="B1508" s="16">
        <v>140500</v>
      </c>
      <c r="C1508" s="16">
        <v>141500</v>
      </c>
      <c r="D1508" s="16">
        <v>139000</v>
      </c>
      <c r="E1508" s="16">
        <v>139500</v>
      </c>
      <c r="F1508" s="26">
        <v>-0.36</v>
      </c>
      <c r="G1508" s="1">
        <f t="shared" si="414"/>
        <v>-1</v>
      </c>
      <c r="I1508" s="3">
        <f t="shared" si="415"/>
        <v>-500</v>
      </c>
      <c r="J1508" s="1">
        <f t="shared" si="416"/>
        <v>0</v>
      </c>
      <c r="K1508" s="1">
        <f t="shared" si="417"/>
        <v>500</v>
      </c>
      <c r="L1508" s="1">
        <f t="shared" si="427"/>
        <v>574.61416423977766</v>
      </c>
      <c r="M1508" s="1">
        <f t="shared" si="427"/>
        <v>1186.6451271393703</v>
      </c>
      <c r="N1508" s="1">
        <f t="shared" si="425"/>
        <v>0.48423420877730516</v>
      </c>
      <c r="O1508" s="1">
        <f t="shared" si="426"/>
        <v>32.625188525752392</v>
      </c>
      <c r="P1508" s="1">
        <f t="shared" si="428"/>
        <v>-1</v>
      </c>
      <c r="R1508" s="3">
        <f t="shared" si="418"/>
        <v>145000</v>
      </c>
      <c r="S1508" s="3">
        <f t="shared" si="419"/>
        <v>133500</v>
      </c>
      <c r="T1508" s="1">
        <f t="shared" si="420"/>
        <v>52.173913043478258</v>
      </c>
      <c r="U1508" s="1">
        <f t="shared" si="422"/>
        <v>43.128435782108944</v>
      </c>
      <c r="V1508" s="1">
        <f t="shared" si="421"/>
        <v>-1</v>
      </c>
      <c r="W1508" s="1">
        <f t="shared" si="423"/>
        <v>1</v>
      </c>
      <c r="Y1508" s="3">
        <f t="shared" si="424"/>
        <v>143239.7397255096</v>
      </c>
      <c r="Z1508" s="3">
        <f t="shared" si="412"/>
        <v>147251.03986906214</v>
      </c>
      <c r="AA1508" s="3">
        <f t="shared" si="411"/>
        <v>-4011.3001435525366</v>
      </c>
      <c r="AB1508" s="3">
        <f t="shared" si="413"/>
        <v>-1</v>
      </c>
      <c r="AC1508" s="3"/>
      <c r="AD1508" s="3"/>
      <c r="AE1508" s="3"/>
      <c r="AF1508" s="1"/>
      <c r="AG1508" s="1"/>
      <c r="AI1508" s="1"/>
      <c r="AJ1508" s="1"/>
      <c r="AK1508" s="1"/>
      <c r="AL1508" s="1"/>
      <c r="AM1508" s="1"/>
      <c r="AO1508" s="1"/>
    </row>
    <row r="1509" spans="1:41" x14ac:dyDescent="0.4">
      <c r="A1509" s="18">
        <v>42382</v>
      </c>
      <c r="B1509" s="19">
        <v>140500</v>
      </c>
      <c r="C1509" s="19">
        <v>141500</v>
      </c>
      <c r="D1509" s="19">
        <v>139500</v>
      </c>
      <c r="E1509" s="19">
        <v>140500</v>
      </c>
      <c r="F1509" s="28">
        <v>0.72</v>
      </c>
      <c r="G1509" s="1">
        <f t="shared" si="414"/>
        <v>1</v>
      </c>
      <c r="I1509" s="3">
        <f t="shared" si="415"/>
        <v>1000</v>
      </c>
      <c r="J1509" s="1">
        <f t="shared" si="416"/>
        <v>1000</v>
      </c>
      <c r="K1509" s="1">
        <f t="shared" si="417"/>
        <v>0</v>
      </c>
      <c r="L1509" s="1">
        <f t="shared" si="427"/>
        <v>604.99886679407916</v>
      </c>
      <c r="M1509" s="1">
        <f t="shared" si="427"/>
        <v>1101.8847609151296</v>
      </c>
      <c r="N1509" s="1">
        <f t="shared" si="425"/>
        <v>0.54905820304803898</v>
      </c>
      <c r="O1509" s="1">
        <f t="shared" si="426"/>
        <v>35.444646428886415</v>
      </c>
      <c r="P1509" s="1">
        <f t="shared" si="428"/>
        <v>1</v>
      </c>
      <c r="R1509" s="3">
        <f t="shared" si="418"/>
        <v>141500</v>
      </c>
      <c r="S1509" s="3">
        <f t="shared" si="419"/>
        <v>133500</v>
      </c>
      <c r="T1509" s="1">
        <f t="shared" si="420"/>
        <v>87.5</v>
      </c>
      <c r="U1509" s="1">
        <f t="shared" si="422"/>
        <v>65.398550724637673</v>
      </c>
      <c r="V1509" s="1">
        <f t="shared" si="421"/>
        <v>1</v>
      </c>
      <c r="W1509" s="1">
        <f t="shared" si="423"/>
        <v>1</v>
      </c>
      <c r="Y1509" s="3">
        <f t="shared" si="424"/>
        <v>142818.24130620042</v>
      </c>
      <c r="Z1509" s="3">
        <f t="shared" si="412"/>
        <v>146750.96284172422</v>
      </c>
      <c r="AA1509" s="3">
        <f t="shared" si="411"/>
        <v>-3932.7215355238004</v>
      </c>
      <c r="AB1509" s="3">
        <f t="shared" si="413"/>
        <v>1</v>
      </c>
      <c r="AC1509" s="3"/>
      <c r="AD1509" s="3"/>
      <c r="AE1509" s="3"/>
      <c r="AF1509" s="1"/>
      <c r="AG1509" s="1"/>
      <c r="AI1509" s="1"/>
      <c r="AJ1509" s="1"/>
      <c r="AK1509" s="1"/>
      <c r="AL1509" s="1"/>
      <c r="AM1509" s="1"/>
      <c r="AO1509" s="1"/>
    </row>
    <row r="1510" spans="1:41" x14ac:dyDescent="0.4">
      <c r="A1510" s="15">
        <v>42383</v>
      </c>
      <c r="B1510" s="16">
        <v>138500</v>
      </c>
      <c r="C1510" s="16">
        <v>143500</v>
      </c>
      <c r="D1510" s="16">
        <v>136500</v>
      </c>
      <c r="E1510" s="16">
        <v>141000</v>
      </c>
      <c r="F1510" s="26">
        <v>0.36</v>
      </c>
      <c r="G1510" s="1">
        <f t="shared" si="414"/>
        <v>1</v>
      </c>
      <c r="I1510" s="3">
        <f t="shared" si="415"/>
        <v>500</v>
      </c>
      <c r="J1510" s="1">
        <f t="shared" si="416"/>
        <v>500</v>
      </c>
      <c r="K1510" s="1">
        <f t="shared" si="417"/>
        <v>0</v>
      </c>
      <c r="L1510" s="1">
        <f t="shared" si="427"/>
        <v>597.49894773735923</v>
      </c>
      <c r="M1510" s="1">
        <f t="shared" si="427"/>
        <v>1023.178706564049</v>
      </c>
      <c r="N1510" s="1">
        <f t="shared" si="425"/>
        <v>0.58396343073228041</v>
      </c>
      <c r="O1510" s="1">
        <f t="shared" si="426"/>
        <v>36.867229343944437</v>
      </c>
      <c r="P1510" s="1">
        <f t="shared" si="428"/>
        <v>1</v>
      </c>
      <c r="R1510" s="3">
        <f t="shared" si="418"/>
        <v>143500</v>
      </c>
      <c r="S1510" s="3">
        <f t="shared" si="419"/>
        <v>133500</v>
      </c>
      <c r="T1510" s="1">
        <f t="shared" si="420"/>
        <v>75</v>
      </c>
      <c r="U1510" s="1">
        <f t="shared" si="422"/>
        <v>71.55797101449275</v>
      </c>
      <c r="V1510" s="1">
        <f t="shared" si="421"/>
        <v>-1</v>
      </c>
      <c r="W1510" s="1">
        <f t="shared" si="423"/>
        <v>1</v>
      </c>
      <c r="Y1510" s="3">
        <f t="shared" si="424"/>
        <v>142538.51187447729</v>
      </c>
      <c r="Z1510" s="3">
        <f t="shared" si="412"/>
        <v>146324.9655941891</v>
      </c>
      <c r="AA1510" s="3">
        <f t="shared" si="411"/>
        <v>-3786.4537197118043</v>
      </c>
      <c r="AB1510" s="3">
        <f t="shared" si="413"/>
        <v>1</v>
      </c>
      <c r="AC1510" s="3"/>
      <c r="AD1510" s="3"/>
      <c r="AE1510" s="3"/>
      <c r="AF1510" s="1"/>
      <c r="AG1510" s="1"/>
      <c r="AI1510" s="1"/>
      <c r="AJ1510" s="1"/>
      <c r="AK1510" s="1"/>
      <c r="AL1510" s="1"/>
      <c r="AM1510" s="1"/>
      <c r="AO1510" s="1"/>
    </row>
    <row r="1511" spans="1:41" x14ac:dyDescent="0.4">
      <c r="A1511" s="15">
        <v>42384</v>
      </c>
      <c r="B1511" s="16">
        <v>141000</v>
      </c>
      <c r="C1511" s="16">
        <v>142000</v>
      </c>
      <c r="D1511" s="16">
        <v>136500</v>
      </c>
      <c r="E1511" s="16">
        <v>138500</v>
      </c>
      <c r="F1511" s="26">
        <v>-1.77</v>
      </c>
      <c r="G1511" s="1">
        <f t="shared" si="414"/>
        <v>-1</v>
      </c>
      <c r="I1511" s="3">
        <f t="shared" si="415"/>
        <v>-2500</v>
      </c>
      <c r="J1511" s="1">
        <f t="shared" si="416"/>
        <v>0</v>
      </c>
      <c r="K1511" s="1">
        <f t="shared" si="417"/>
        <v>2500</v>
      </c>
      <c r="L1511" s="1">
        <f t="shared" si="427"/>
        <v>554.82045147040503</v>
      </c>
      <c r="M1511" s="1">
        <f t="shared" si="427"/>
        <v>1128.6659418094739</v>
      </c>
      <c r="N1511" s="1">
        <f t="shared" si="425"/>
        <v>0.4915718911309741</v>
      </c>
      <c r="O1511" s="1">
        <f t="shared" si="426"/>
        <v>32.95663414240417</v>
      </c>
      <c r="P1511" s="1">
        <f t="shared" si="428"/>
        <v>-1</v>
      </c>
      <c r="R1511" s="3">
        <f t="shared" si="418"/>
        <v>143500</v>
      </c>
      <c r="S1511" s="3">
        <f t="shared" si="419"/>
        <v>134000</v>
      </c>
      <c r="T1511" s="1">
        <f t="shared" si="420"/>
        <v>47.368421052631575</v>
      </c>
      <c r="U1511" s="1">
        <f t="shared" si="422"/>
        <v>69.956140350877192</v>
      </c>
      <c r="V1511" s="1">
        <f t="shared" si="421"/>
        <v>-1</v>
      </c>
      <c r="W1511" s="1">
        <f t="shared" si="423"/>
        <v>-1</v>
      </c>
      <c r="Y1511" s="3">
        <f t="shared" si="424"/>
        <v>141917.20235532694</v>
      </c>
      <c r="Z1511" s="3">
        <f t="shared" si="412"/>
        <v>145745.33851313806</v>
      </c>
      <c r="AA1511" s="3">
        <f t="shared" si="411"/>
        <v>-3828.1361578111246</v>
      </c>
      <c r="AB1511" s="3">
        <f t="shared" si="413"/>
        <v>-1</v>
      </c>
      <c r="AC1511" s="3"/>
      <c r="AD1511" s="3"/>
      <c r="AE1511" s="3"/>
      <c r="AF1511" s="1"/>
      <c r="AG1511" s="1"/>
      <c r="AI1511" s="1"/>
      <c r="AJ1511" s="1"/>
      <c r="AK1511" s="1"/>
      <c r="AL1511" s="1"/>
      <c r="AM1511" s="1"/>
      <c r="AO1511" s="1"/>
    </row>
    <row r="1512" spans="1:41" x14ac:dyDescent="0.4">
      <c r="A1512" s="15">
        <v>42387</v>
      </c>
      <c r="B1512" s="16">
        <v>137500</v>
      </c>
      <c r="C1512" s="16">
        <v>140000</v>
      </c>
      <c r="D1512" s="16">
        <v>135500</v>
      </c>
      <c r="E1512" s="16">
        <v>139000</v>
      </c>
      <c r="F1512" s="26">
        <v>0.36</v>
      </c>
      <c r="G1512" s="1">
        <f t="shared" si="414"/>
        <v>1</v>
      </c>
      <c r="I1512" s="3">
        <f t="shared" si="415"/>
        <v>500</v>
      </c>
      <c r="J1512" s="1">
        <f t="shared" si="416"/>
        <v>500</v>
      </c>
      <c r="K1512" s="1">
        <f t="shared" si="417"/>
        <v>0</v>
      </c>
      <c r="L1512" s="1">
        <f t="shared" si="427"/>
        <v>550.90470493680471</v>
      </c>
      <c r="M1512" s="1">
        <f t="shared" si="427"/>
        <v>1048.04694596594</v>
      </c>
      <c r="N1512" s="1">
        <f t="shared" si="425"/>
        <v>0.52564888152892753</v>
      </c>
      <c r="O1512" s="1">
        <f t="shared" si="426"/>
        <v>34.454119023909939</v>
      </c>
      <c r="P1512" s="1">
        <f t="shared" si="428"/>
        <v>1</v>
      </c>
      <c r="R1512" s="3">
        <f t="shared" si="418"/>
        <v>143500</v>
      </c>
      <c r="S1512" s="3">
        <f t="shared" si="419"/>
        <v>135500</v>
      </c>
      <c r="T1512" s="1">
        <f t="shared" si="420"/>
        <v>43.75</v>
      </c>
      <c r="U1512" s="1">
        <f t="shared" si="422"/>
        <v>55.372807017543856</v>
      </c>
      <c r="V1512" s="1">
        <f t="shared" si="421"/>
        <v>-1</v>
      </c>
      <c r="W1512" s="1">
        <f t="shared" si="423"/>
        <v>-1</v>
      </c>
      <c r="Y1512" s="3">
        <f t="shared" si="424"/>
        <v>141468.40199296895</v>
      </c>
      <c r="Z1512" s="3">
        <f t="shared" si="412"/>
        <v>145245.68380846118</v>
      </c>
      <c r="AA1512" s="3">
        <f t="shared" si="411"/>
        <v>-3777.2818154922279</v>
      </c>
      <c r="AB1512" s="3">
        <f t="shared" si="413"/>
        <v>1</v>
      </c>
      <c r="AC1512" s="3"/>
      <c r="AD1512" s="3"/>
      <c r="AE1512" s="3"/>
      <c r="AF1512" s="1"/>
      <c r="AG1512" s="1"/>
      <c r="AI1512" s="1"/>
      <c r="AJ1512" s="1"/>
      <c r="AK1512" s="1"/>
      <c r="AL1512" s="1"/>
      <c r="AM1512" s="1"/>
      <c r="AO1512" s="1"/>
    </row>
    <row r="1513" spans="1:41" x14ac:dyDescent="0.4">
      <c r="A1513" s="15">
        <v>42388</v>
      </c>
      <c r="B1513" s="16">
        <v>138000</v>
      </c>
      <c r="C1513" s="16">
        <v>140000</v>
      </c>
      <c r="D1513" s="16">
        <v>136000</v>
      </c>
      <c r="E1513" s="16">
        <v>140000</v>
      </c>
      <c r="F1513" s="26">
        <v>0.72</v>
      </c>
      <c r="G1513" s="1">
        <f t="shared" si="414"/>
        <v>1</v>
      </c>
      <c r="I1513" s="3">
        <f t="shared" si="415"/>
        <v>1000</v>
      </c>
      <c r="J1513" s="1">
        <f t="shared" si="416"/>
        <v>1000</v>
      </c>
      <c r="K1513" s="1">
        <f t="shared" si="417"/>
        <v>0</v>
      </c>
      <c r="L1513" s="1">
        <f t="shared" si="427"/>
        <v>582.98294029846159</v>
      </c>
      <c r="M1513" s="1">
        <f t="shared" si="427"/>
        <v>973.18644982551575</v>
      </c>
      <c r="N1513" s="1">
        <f t="shared" si="425"/>
        <v>0.59904547623221183</v>
      </c>
      <c r="O1513" s="1">
        <f t="shared" si="426"/>
        <v>37.462691658008794</v>
      </c>
      <c r="P1513" s="1">
        <f t="shared" si="428"/>
        <v>1</v>
      </c>
      <c r="R1513" s="3">
        <f t="shared" si="418"/>
        <v>143500</v>
      </c>
      <c r="S1513" s="3">
        <f t="shared" si="419"/>
        <v>135500</v>
      </c>
      <c r="T1513" s="1">
        <f t="shared" si="420"/>
        <v>56.25</v>
      </c>
      <c r="U1513" s="1">
        <f t="shared" si="422"/>
        <v>49.122807017543856</v>
      </c>
      <c r="V1513" s="1">
        <f t="shared" si="421"/>
        <v>1</v>
      </c>
      <c r="W1513" s="1">
        <f t="shared" si="423"/>
        <v>-1</v>
      </c>
      <c r="Y1513" s="3">
        <f t="shared" si="424"/>
        <v>141242.49399405066</v>
      </c>
      <c r="Z1513" s="3">
        <f t="shared" si="412"/>
        <v>144857.11463746405</v>
      </c>
      <c r="AA1513" s="3">
        <f t="shared" ref="AA1513:AA1576" si="429">Y1513-Z1513</f>
        <v>-3614.6206434133928</v>
      </c>
      <c r="AB1513" s="3">
        <f t="shared" si="413"/>
        <v>1</v>
      </c>
      <c r="AC1513" s="3"/>
      <c r="AD1513" s="3"/>
      <c r="AE1513" s="3"/>
      <c r="AF1513" s="1"/>
      <c r="AG1513" s="1"/>
      <c r="AI1513" s="1"/>
      <c r="AJ1513" s="1"/>
      <c r="AK1513" s="1"/>
      <c r="AL1513" s="1"/>
      <c r="AM1513" s="1"/>
      <c r="AO1513" s="1"/>
    </row>
    <row r="1514" spans="1:41" x14ac:dyDescent="0.4">
      <c r="A1514" s="18">
        <v>42389</v>
      </c>
      <c r="B1514" s="19">
        <v>139500</v>
      </c>
      <c r="C1514" s="19">
        <v>140000</v>
      </c>
      <c r="D1514" s="19">
        <v>135500</v>
      </c>
      <c r="E1514" s="19">
        <v>136500</v>
      </c>
      <c r="F1514" s="28">
        <v>-2.5</v>
      </c>
      <c r="G1514" s="1">
        <f t="shared" si="414"/>
        <v>-1</v>
      </c>
      <c r="I1514" s="3">
        <f t="shared" si="415"/>
        <v>-3500</v>
      </c>
      <c r="J1514" s="1">
        <f t="shared" si="416"/>
        <v>0</v>
      </c>
      <c r="K1514" s="1">
        <f t="shared" si="417"/>
        <v>3500</v>
      </c>
      <c r="L1514" s="1">
        <f t="shared" si="427"/>
        <v>541.34130170571439</v>
      </c>
      <c r="M1514" s="1">
        <f t="shared" si="427"/>
        <v>1153.6731319808362</v>
      </c>
      <c r="N1514" s="1">
        <f t="shared" si="425"/>
        <v>0.46923282401163408</v>
      </c>
      <c r="O1514" s="1">
        <f t="shared" si="426"/>
        <v>31.937267963455085</v>
      </c>
      <c r="P1514" s="1">
        <f t="shared" si="428"/>
        <v>-1</v>
      </c>
      <c r="R1514" s="3">
        <f t="shared" si="418"/>
        <v>143500</v>
      </c>
      <c r="S1514" s="3">
        <f t="shared" si="419"/>
        <v>135500</v>
      </c>
      <c r="T1514" s="1">
        <f t="shared" si="420"/>
        <v>12.5</v>
      </c>
      <c r="U1514" s="1">
        <f t="shared" si="422"/>
        <v>37.5</v>
      </c>
      <c r="V1514" s="1">
        <f t="shared" si="421"/>
        <v>-1</v>
      </c>
      <c r="W1514" s="1">
        <f t="shared" si="423"/>
        <v>-1</v>
      </c>
      <c r="Y1514" s="3">
        <f t="shared" si="424"/>
        <v>140512.87953342748</v>
      </c>
      <c r="Z1514" s="3">
        <f t="shared" ref="Z1514:Z1577" si="430">E1514*(2/(26+1))+Z1513*(1-(2/(26+1)))</f>
        <v>144238.06910876301</v>
      </c>
      <c r="AA1514" s="3">
        <f t="shared" si="429"/>
        <v>-3725.1895753355348</v>
      </c>
      <c r="AB1514" s="3">
        <f t="shared" ref="AB1514:AB1577" si="431">IF(AA1514&gt;AA1513,1,-1)</f>
        <v>-1</v>
      </c>
      <c r="AC1514" s="3"/>
      <c r="AD1514" s="3"/>
      <c r="AE1514" s="3"/>
      <c r="AF1514" s="1"/>
      <c r="AG1514" s="1"/>
      <c r="AI1514" s="1"/>
      <c r="AJ1514" s="1"/>
      <c r="AK1514" s="1"/>
      <c r="AL1514" s="1"/>
      <c r="AM1514" s="1"/>
      <c r="AO1514" s="1"/>
    </row>
    <row r="1515" spans="1:41" x14ac:dyDescent="0.4">
      <c r="A1515" s="15">
        <v>42390</v>
      </c>
      <c r="B1515" s="16">
        <v>136000</v>
      </c>
      <c r="C1515" s="16">
        <v>138000</v>
      </c>
      <c r="D1515" s="16">
        <v>135500</v>
      </c>
      <c r="E1515" s="16">
        <v>137000</v>
      </c>
      <c r="F1515" s="26">
        <v>0.37</v>
      </c>
      <c r="G1515" s="1">
        <f t="shared" si="414"/>
        <v>1</v>
      </c>
      <c r="I1515" s="3">
        <f t="shared" si="415"/>
        <v>500</v>
      </c>
      <c r="J1515" s="1">
        <f t="shared" si="416"/>
        <v>500</v>
      </c>
      <c r="K1515" s="1">
        <f t="shared" si="417"/>
        <v>0</v>
      </c>
      <c r="L1515" s="1">
        <f t="shared" si="427"/>
        <v>538.38835158387769</v>
      </c>
      <c r="M1515" s="1">
        <f t="shared" si="427"/>
        <v>1071.2679082679192</v>
      </c>
      <c r="N1515" s="1">
        <f t="shared" si="425"/>
        <v>0.50257115650404527</v>
      </c>
      <c r="O1515" s="1">
        <f t="shared" si="426"/>
        <v>33.44741141400263</v>
      </c>
      <c r="P1515" s="1">
        <f t="shared" si="428"/>
        <v>1</v>
      </c>
      <c r="R1515" s="3">
        <f t="shared" si="418"/>
        <v>142000</v>
      </c>
      <c r="S1515" s="3">
        <f t="shared" si="419"/>
        <v>135500</v>
      </c>
      <c r="T1515" s="1">
        <f t="shared" si="420"/>
        <v>23.076923076923077</v>
      </c>
      <c r="U1515" s="1">
        <f t="shared" si="422"/>
        <v>30.608974358974361</v>
      </c>
      <c r="V1515" s="1">
        <f t="shared" si="421"/>
        <v>1</v>
      </c>
      <c r="W1515" s="1">
        <f t="shared" si="423"/>
        <v>-1</v>
      </c>
      <c r="Y1515" s="3">
        <f t="shared" si="424"/>
        <v>139972.4365282848</v>
      </c>
      <c r="Z1515" s="3">
        <f t="shared" si="430"/>
        <v>143701.91584144722</v>
      </c>
      <c r="AA1515" s="3">
        <f t="shared" si="429"/>
        <v>-3729.4793131624174</v>
      </c>
      <c r="AB1515" s="3">
        <f t="shared" si="431"/>
        <v>-1</v>
      </c>
      <c r="AC1515" s="3"/>
      <c r="AD1515" s="3"/>
      <c r="AE1515" s="3"/>
      <c r="AF1515" s="1"/>
      <c r="AG1515" s="1"/>
      <c r="AI1515" s="1"/>
      <c r="AJ1515" s="1"/>
      <c r="AK1515" s="1"/>
      <c r="AL1515" s="1"/>
      <c r="AM1515" s="1"/>
      <c r="AO1515" s="1"/>
    </row>
    <row r="1516" spans="1:41" x14ac:dyDescent="0.4">
      <c r="A1516" s="15">
        <v>42391</v>
      </c>
      <c r="B1516" s="16">
        <v>138000</v>
      </c>
      <c r="C1516" s="16">
        <v>140500</v>
      </c>
      <c r="D1516" s="16">
        <v>136500</v>
      </c>
      <c r="E1516" s="16">
        <v>139000</v>
      </c>
      <c r="F1516" s="26">
        <v>1.46</v>
      </c>
      <c r="G1516" s="1">
        <f t="shared" si="414"/>
        <v>1</v>
      </c>
      <c r="I1516" s="3">
        <f t="shared" si="415"/>
        <v>2000</v>
      </c>
      <c r="J1516" s="1">
        <f t="shared" si="416"/>
        <v>2000</v>
      </c>
      <c r="K1516" s="1">
        <f t="shared" si="417"/>
        <v>0</v>
      </c>
      <c r="L1516" s="1">
        <f t="shared" si="427"/>
        <v>642.7891836136007</v>
      </c>
      <c r="M1516" s="1">
        <f t="shared" si="427"/>
        <v>994.74877196306784</v>
      </c>
      <c r="N1516" s="1">
        <f t="shared" si="425"/>
        <v>0.6461824349328934</v>
      </c>
      <c r="O1516" s="1">
        <f t="shared" si="426"/>
        <v>39.253391435879031</v>
      </c>
      <c r="P1516" s="1">
        <f t="shared" si="428"/>
        <v>1</v>
      </c>
      <c r="R1516" s="3">
        <f t="shared" si="418"/>
        <v>140500</v>
      </c>
      <c r="S1516" s="3">
        <f t="shared" si="419"/>
        <v>135500</v>
      </c>
      <c r="T1516" s="1">
        <f t="shared" si="420"/>
        <v>70</v>
      </c>
      <c r="U1516" s="1">
        <f t="shared" si="422"/>
        <v>35.192307692307693</v>
      </c>
      <c r="V1516" s="1">
        <f t="shared" si="421"/>
        <v>1</v>
      </c>
      <c r="W1516" s="1">
        <f t="shared" si="423"/>
        <v>1</v>
      </c>
      <c r="Y1516" s="3">
        <f t="shared" si="424"/>
        <v>139822.83090854867</v>
      </c>
      <c r="Z1516" s="3">
        <f t="shared" si="430"/>
        <v>143353.62577911778</v>
      </c>
      <c r="AA1516" s="3">
        <f t="shared" si="429"/>
        <v>-3530.7948705691088</v>
      </c>
      <c r="AB1516" s="3">
        <f t="shared" si="431"/>
        <v>1</v>
      </c>
      <c r="AC1516" s="3"/>
      <c r="AD1516" s="3"/>
      <c r="AE1516" s="3"/>
      <c r="AF1516" s="1"/>
      <c r="AG1516" s="1"/>
      <c r="AI1516" s="1"/>
      <c r="AJ1516" s="1"/>
      <c r="AK1516" s="1"/>
      <c r="AL1516" s="1"/>
      <c r="AM1516" s="1"/>
      <c r="AO1516" s="1"/>
    </row>
    <row r="1517" spans="1:41" x14ac:dyDescent="0.4">
      <c r="A1517" s="15">
        <v>42394</v>
      </c>
      <c r="B1517" s="16">
        <v>140000</v>
      </c>
      <c r="C1517" s="16">
        <v>140500</v>
      </c>
      <c r="D1517" s="16">
        <v>136000</v>
      </c>
      <c r="E1517" s="16">
        <v>137500</v>
      </c>
      <c r="F1517" s="26">
        <v>-1.08</v>
      </c>
      <c r="G1517" s="1">
        <f t="shared" si="414"/>
        <v>-1</v>
      </c>
      <c r="I1517" s="3">
        <f t="shared" si="415"/>
        <v>-1500</v>
      </c>
      <c r="J1517" s="1">
        <f t="shared" si="416"/>
        <v>0</v>
      </c>
      <c r="K1517" s="1">
        <f t="shared" si="417"/>
        <v>1500</v>
      </c>
      <c r="L1517" s="1">
        <f t="shared" si="427"/>
        <v>596.87567049834354</v>
      </c>
      <c r="M1517" s="1">
        <f t="shared" si="427"/>
        <v>1030.8381453942773</v>
      </c>
      <c r="N1517" s="1">
        <f t="shared" si="425"/>
        <v>0.57901977450596687</v>
      </c>
      <c r="O1517" s="1">
        <f t="shared" si="426"/>
        <v>36.669570822007387</v>
      </c>
      <c r="P1517" s="1">
        <f t="shared" si="428"/>
        <v>-1</v>
      </c>
      <c r="R1517" s="3">
        <f t="shared" si="418"/>
        <v>140500</v>
      </c>
      <c r="S1517" s="3">
        <f t="shared" si="419"/>
        <v>135500</v>
      </c>
      <c r="T1517" s="1">
        <f t="shared" si="420"/>
        <v>40</v>
      </c>
      <c r="U1517" s="1">
        <f t="shared" si="422"/>
        <v>44.358974358974365</v>
      </c>
      <c r="V1517" s="1">
        <f t="shared" si="421"/>
        <v>-1</v>
      </c>
      <c r="W1517" s="1">
        <f t="shared" si="423"/>
        <v>1</v>
      </c>
      <c r="Y1517" s="3">
        <f t="shared" si="424"/>
        <v>139465.47230723349</v>
      </c>
      <c r="Z1517" s="3">
        <f t="shared" si="430"/>
        <v>142920.02386955352</v>
      </c>
      <c r="AA1517" s="3">
        <f t="shared" si="429"/>
        <v>-3454.5515623200336</v>
      </c>
      <c r="AB1517" s="3">
        <f t="shared" si="431"/>
        <v>1</v>
      </c>
      <c r="AC1517" s="3"/>
      <c r="AD1517" s="3"/>
      <c r="AE1517" s="3"/>
      <c r="AF1517" s="1"/>
      <c r="AG1517" s="1"/>
      <c r="AI1517" s="1"/>
      <c r="AJ1517" s="1"/>
      <c r="AK1517" s="1"/>
      <c r="AL1517" s="1"/>
      <c r="AM1517" s="1"/>
      <c r="AO1517" s="1"/>
    </row>
    <row r="1518" spans="1:41" x14ac:dyDescent="0.4">
      <c r="A1518" s="15">
        <v>42395</v>
      </c>
      <c r="B1518" s="16">
        <v>136500</v>
      </c>
      <c r="C1518" s="16">
        <v>137000</v>
      </c>
      <c r="D1518" s="16">
        <v>134500</v>
      </c>
      <c r="E1518" s="16">
        <v>136000</v>
      </c>
      <c r="F1518" s="26">
        <v>-1.0900000000000001</v>
      </c>
      <c r="G1518" s="1">
        <f t="shared" si="414"/>
        <v>-1</v>
      </c>
      <c r="I1518" s="3">
        <f t="shared" si="415"/>
        <v>-1500</v>
      </c>
      <c r="J1518" s="1">
        <f t="shared" si="416"/>
        <v>0</v>
      </c>
      <c r="K1518" s="1">
        <f t="shared" si="417"/>
        <v>1500</v>
      </c>
      <c r="L1518" s="1">
        <f t="shared" si="427"/>
        <v>554.24169403417613</v>
      </c>
      <c r="M1518" s="1">
        <f t="shared" si="427"/>
        <v>1064.3497064375431</v>
      </c>
      <c r="N1518" s="1">
        <f t="shared" si="425"/>
        <v>0.52073269779841813</v>
      </c>
      <c r="O1518" s="1">
        <f t="shared" si="426"/>
        <v>34.24222406424802</v>
      </c>
      <c r="P1518" s="1">
        <f t="shared" si="428"/>
        <v>-1</v>
      </c>
      <c r="R1518" s="3">
        <f t="shared" si="418"/>
        <v>140500</v>
      </c>
      <c r="S1518" s="3">
        <f t="shared" si="419"/>
        <v>134500</v>
      </c>
      <c r="T1518" s="1">
        <f t="shared" si="420"/>
        <v>25</v>
      </c>
      <c r="U1518" s="1">
        <f t="shared" si="422"/>
        <v>45</v>
      </c>
      <c r="V1518" s="1">
        <f t="shared" si="421"/>
        <v>-1</v>
      </c>
      <c r="W1518" s="1">
        <f t="shared" si="423"/>
        <v>1</v>
      </c>
      <c r="Y1518" s="3">
        <f t="shared" si="424"/>
        <v>138932.32272150528</v>
      </c>
      <c r="Z1518" s="3">
        <f t="shared" si="430"/>
        <v>142407.42950884585</v>
      </c>
      <c r="AA1518" s="3">
        <f t="shared" si="429"/>
        <v>-3475.10678734057</v>
      </c>
      <c r="AB1518" s="3">
        <f t="shared" si="431"/>
        <v>-1</v>
      </c>
      <c r="AC1518" s="3"/>
      <c r="AD1518" s="3"/>
      <c r="AE1518" s="3"/>
      <c r="AF1518" s="1"/>
      <c r="AG1518" s="1"/>
      <c r="AI1518" s="1"/>
      <c r="AJ1518" s="1"/>
      <c r="AK1518" s="1"/>
      <c r="AL1518" s="1"/>
      <c r="AM1518" s="1"/>
      <c r="AO1518" s="1"/>
    </row>
    <row r="1519" spans="1:41" x14ac:dyDescent="0.4">
      <c r="A1519" s="18">
        <v>42396</v>
      </c>
      <c r="B1519" s="19">
        <v>135500</v>
      </c>
      <c r="C1519" s="19">
        <v>137000</v>
      </c>
      <c r="D1519" s="19">
        <v>134500</v>
      </c>
      <c r="E1519" s="19">
        <v>137000</v>
      </c>
      <c r="F1519" s="28">
        <v>0.74</v>
      </c>
      <c r="G1519" s="1">
        <f t="shared" si="414"/>
        <v>1</v>
      </c>
      <c r="I1519" s="3">
        <f t="shared" si="415"/>
        <v>1000</v>
      </c>
      <c r="J1519" s="1">
        <f t="shared" si="416"/>
        <v>1000</v>
      </c>
      <c r="K1519" s="1">
        <f t="shared" si="417"/>
        <v>0</v>
      </c>
      <c r="L1519" s="1">
        <f t="shared" si="427"/>
        <v>586.08157303173505</v>
      </c>
      <c r="M1519" s="1">
        <f t="shared" si="427"/>
        <v>988.32472740628998</v>
      </c>
      <c r="N1519" s="1">
        <f t="shared" si="425"/>
        <v>0.59300506886012883</v>
      </c>
      <c r="O1519" s="1">
        <f t="shared" si="426"/>
        <v>37.225560699844621</v>
      </c>
      <c r="P1519" s="1">
        <f t="shared" si="428"/>
        <v>1</v>
      </c>
      <c r="R1519" s="3">
        <f t="shared" si="418"/>
        <v>140500</v>
      </c>
      <c r="S1519" s="3">
        <f t="shared" si="419"/>
        <v>134500</v>
      </c>
      <c r="T1519" s="1">
        <f t="shared" si="420"/>
        <v>41.666666666666671</v>
      </c>
      <c r="U1519" s="1">
        <f t="shared" si="422"/>
        <v>35.555555555555557</v>
      </c>
      <c r="V1519" s="1">
        <f t="shared" si="421"/>
        <v>1</v>
      </c>
      <c r="W1519" s="1">
        <f t="shared" si="423"/>
        <v>-1</v>
      </c>
      <c r="Y1519" s="3">
        <f t="shared" si="424"/>
        <v>138635.04230281216</v>
      </c>
      <c r="Z1519" s="3">
        <f t="shared" si="430"/>
        <v>142006.87917485725</v>
      </c>
      <c r="AA1519" s="3">
        <f t="shared" si="429"/>
        <v>-3371.8368720450962</v>
      </c>
      <c r="AB1519" s="3">
        <f t="shared" si="431"/>
        <v>1</v>
      </c>
      <c r="AC1519" s="3"/>
      <c r="AD1519" s="3"/>
      <c r="AE1519" s="3"/>
      <c r="AF1519" s="1"/>
      <c r="AG1519" s="1"/>
      <c r="AI1519" s="1"/>
      <c r="AJ1519" s="1"/>
      <c r="AK1519" s="1"/>
      <c r="AL1519" s="1"/>
      <c r="AM1519" s="1"/>
      <c r="AO1519" s="1"/>
    </row>
    <row r="1520" spans="1:41" x14ac:dyDescent="0.4">
      <c r="A1520" s="15">
        <v>42397</v>
      </c>
      <c r="B1520" s="16">
        <v>135500</v>
      </c>
      <c r="C1520" s="16">
        <v>136500</v>
      </c>
      <c r="D1520" s="16">
        <v>134500</v>
      </c>
      <c r="E1520" s="16">
        <v>135000</v>
      </c>
      <c r="F1520" s="26">
        <v>-1.46</v>
      </c>
      <c r="G1520" s="1">
        <f t="shared" si="414"/>
        <v>-1</v>
      </c>
      <c r="I1520" s="3">
        <f t="shared" si="415"/>
        <v>-2000</v>
      </c>
      <c r="J1520" s="1">
        <f t="shared" si="416"/>
        <v>0</v>
      </c>
      <c r="K1520" s="1">
        <f t="shared" si="417"/>
        <v>2000</v>
      </c>
      <c r="L1520" s="1">
        <f t="shared" si="427"/>
        <v>544.21860352946828</v>
      </c>
      <c r="M1520" s="1">
        <f t="shared" si="427"/>
        <v>1060.5872468772693</v>
      </c>
      <c r="N1520" s="1">
        <f t="shared" si="425"/>
        <v>0.513129499842501</v>
      </c>
      <c r="O1520" s="1">
        <f t="shared" si="426"/>
        <v>33.911803312004139</v>
      </c>
      <c r="P1520" s="1">
        <f t="shared" si="428"/>
        <v>-1</v>
      </c>
      <c r="R1520" s="3">
        <f t="shared" si="418"/>
        <v>140500</v>
      </c>
      <c r="S1520" s="3">
        <f t="shared" si="419"/>
        <v>134500</v>
      </c>
      <c r="T1520" s="1">
        <f t="shared" si="420"/>
        <v>8.3333333333333321</v>
      </c>
      <c r="U1520" s="1">
        <f t="shared" si="422"/>
        <v>25</v>
      </c>
      <c r="V1520" s="1">
        <f t="shared" si="421"/>
        <v>-1</v>
      </c>
      <c r="W1520" s="1">
        <f t="shared" si="423"/>
        <v>-1</v>
      </c>
      <c r="Y1520" s="3">
        <f t="shared" si="424"/>
        <v>138075.80502545644</v>
      </c>
      <c r="Z1520" s="3">
        <f t="shared" si="430"/>
        <v>141487.85108783079</v>
      </c>
      <c r="AA1520" s="3">
        <f t="shared" si="429"/>
        <v>-3412.046062374342</v>
      </c>
      <c r="AB1520" s="3">
        <f t="shared" si="431"/>
        <v>-1</v>
      </c>
      <c r="AC1520" s="3"/>
      <c r="AD1520" s="3"/>
      <c r="AE1520" s="3"/>
      <c r="AF1520" s="1"/>
      <c r="AG1520" s="1"/>
      <c r="AI1520" s="1"/>
      <c r="AJ1520" s="1"/>
      <c r="AK1520" s="1"/>
      <c r="AL1520" s="1"/>
      <c r="AM1520" s="1"/>
      <c r="AO1520" s="1"/>
    </row>
    <row r="1521" spans="1:41" x14ac:dyDescent="0.4">
      <c r="A1521" s="15">
        <v>42398</v>
      </c>
      <c r="B1521" s="16">
        <v>135000</v>
      </c>
      <c r="C1521" s="16">
        <v>136000</v>
      </c>
      <c r="D1521" s="16">
        <v>131000</v>
      </c>
      <c r="E1521" s="16">
        <v>133000</v>
      </c>
      <c r="F1521" s="26">
        <v>-1.48</v>
      </c>
      <c r="G1521" s="1">
        <f t="shared" si="414"/>
        <v>-1</v>
      </c>
      <c r="I1521" s="3">
        <f t="shared" si="415"/>
        <v>-2000</v>
      </c>
      <c r="J1521" s="1">
        <f t="shared" si="416"/>
        <v>0</v>
      </c>
      <c r="K1521" s="1">
        <f t="shared" si="417"/>
        <v>2000</v>
      </c>
      <c r="L1521" s="1">
        <f t="shared" si="427"/>
        <v>505.34584613450625</v>
      </c>
      <c r="M1521" s="1">
        <f t="shared" si="427"/>
        <v>1127.6881578146072</v>
      </c>
      <c r="N1521" s="1">
        <f t="shared" si="425"/>
        <v>0.44812552356126234</v>
      </c>
      <c r="O1521" s="1">
        <f t="shared" si="426"/>
        <v>30.94521270913188</v>
      </c>
      <c r="P1521" s="1">
        <f t="shared" si="428"/>
        <v>-1</v>
      </c>
      <c r="R1521" s="3">
        <f t="shared" si="418"/>
        <v>140500</v>
      </c>
      <c r="S1521" s="3">
        <f t="shared" si="419"/>
        <v>131000</v>
      </c>
      <c r="T1521" s="1">
        <f t="shared" si="420"/>
        <v>21.052631578947366</v>
      </c>
      <c r="U1521" s="1">
        <f t="shared" si="422"/>
        <v>23.684210526315791</v>
      </c>
      <c r="V1521" s="1">
        <f t="shared" si="421"/>
        <v>1</v>
      </c>
      <c r="W1521" s="1">
        <f t="shared" si="423"/>
        <v>-1</v>
      </c>
      <c r="Y1521" s="3">
        <f t="shared" si="424"/>
        <v>137294.91194461699</v>
      </c>
      <c r="Z1521" s="3">
        <f t="shared" si="430"/>
        <v>140859.12137762111</v>
      </c>
      <c r="AA1521" s="3">
        <f t="shared" si="429"/>
        <v>-3564.2094330041145</v>
      </c>
      <c r="AB1521" s="3">
        <f t="shared" si="431"/>
        <v>-1</v>
      </c>
      <c r="AC1521" s="3"/>
      <c r="AD1521" s="3"/>
      <c r="AE1521" s="3"/>
      <c r="AF1521" s="1"/>
      <c r="AG1521" s="1"/>
      <c r="AI1521" s="1"/>
      <c r="AJ1521" s="1"/>
      <c r="AK1521" s="1"/>
      <c r="AL1521" s="1"/>
      <c r="AM1521" s="1"/>
      <c r="AO1521" s="1"/>
    </row>
    <row r="1522" spans="1:41" x14ac:dyDescent="0.4">
      <c r="A1522" s="15">
        <v>42401</v>
      </c>
      <c r="B1522" s="16">
        <v>132000</v>
      </c>
      <c r="C1522" s="16">
        <v>132500</v>
      </c>
      <c r="D1522" s="16">
        <v>130500</v>
      </c>
      <c r="E1522" s="16">
        <v>132500</v>
      </c>
      <c r="F1522" s="26">
        <v>-0.38</v>
      </c>
      <c r="G1522" s="1">
        <f t="shared" si="414"/>
        <v>-1</v>
      </c>
      <c r="I1522" s="3">
        <f t="shared" si="415"/>
        <v>-500</v>
      </c>
      <c r="J1522" s="1">
        <f t="shared" si="416"/>
        <v>0</v>
      </c>
      <c r="K1522" s="1">
        <f t="shared" si="417"/>
        <v>500</v>
      </c>
      <c r="L1522" s="1">
        <f t="shared" si="427"/>
        <v>469.24971426775579</v>
      </c>
      <c r="M1522" s="1">
        <f t="shared" si="427"/>
        <v>1082.8532893992781</v>
      </c>
      <c r="N1522" s="1">
        <f t="shared" si="425"/>
        <v>0.43334560541260025</v>
      </c>
      <c r="O1522" s="1">
        <f t="shared" si="426"/>
        <v>30.233155477381047</v>
      </c>
      <c r="P1522" s="1">
        <f t="shared" si="428"/>
        <v>-1</v>
      </c>
      <c r="R1522" s="3">
        <f t="shared" si="418"/>
        <v>137000</v>
      </c>
      <c r="S1522" s="3">
        <f t="shared" si="419"/>
        <v>130500</v>
      </c>
      <c r="T1522" s="1">
        <f t="shared" si="420"/>
        <v>30.76923076923077</v>
      </c>
      <c r="U1522" s="1">
        <f t="shared" si="422"/>
        <v>20.051731893837157</v>
      </c>
      <c r="V1522" s="1">
        <f t="shared" si="421"/>
        <v>1</v>
      </c>
      <c r="W1522" s="1">
        <f t="shared" si="423"/>
        <v>-1</v>
      </c>
      <c r="Y1522" s="3">
        <f t="shared" si="424"/>
        <v>136557.23318390668</v>
      </c>
      <c r="Z1522" s="3">
        <f t="shared" si="430"/>
        <v>140239.92720150104</v>
      </c>
      <c r="AA1522" s="3">
        <f t="shared" si="429"/>
        <v>-3682.69401759436</v>
      </c>
      <c r="AB1522" s="3">
        <f t="shared" si="431"/>
        <v>-1</v>
      </c>
      <c r="AC1522" s="3"/>
      <c r="AD1522" s="3"/>
      <c r="AE1522" s="3"/>
      <c r="AF1522" s="1"/>
      <c r="AG1522" s="1"/>
      <c r="AI1522" s="1"/>
      <c r="AJ1522" s="1"/>
      <c r="AK1522" s="1"/>
      <c r="AL1522" s="1"/>
      <c r="AM1522" s="1"/>
      <c r="AO1522" s="1"/>
    </row>
    <row r="1523" spans="1:41" x14ac:dyDescent="0.4">
      <c r="A1523" s="15">
        <v>42402</v>
      </c>
      <c r="B1523" s="16">
        <v>131500</v>
      </c>
      <c r="C1523" s="16">
        <v>132500</v>
      </c>
      <c r="D1523" s="16">
        <v>129000</v>
      </c>
      <c r="E1523" s="16">
        <v>129500</v>
      </c>
      <c r="F1523" s="26">
        <v>-2.2599999999999998</v>
      </c>
      <c r="G1523" s="1">
        <f t="shared" si="414"/>
        <v>-1</v>
      </c>
      <c r="I1523" s="3">
        <f t="shared" si="415"/>
        <v>-3000</v>
      </c>
      <c r="J1523" s="1">
        <f t="shared" si="416"/>
        <v>0</v>
      </c>
      <c r="K1523" s="1">
        <f t="shared" si="417"/>
        <v>3000</v>
      </c>
      <c r="L1523" s="1">
        <f t="shared" si="427"/>
        <v>435.73187753434468</v>
      </c>
      <c r="M1523" s="1">
        <f t="shared" si="427"/>
        <v>1219.7923401564726</v>
      </c>
      <c r="N1523" s="1">
        <f t="shared" si="425"/>
        <v>0.35721807982369347</v>
      </c>
      <c r="O1523" s="1">
        <f t="shared" si="426"/>
        <v>26.319873359637029</v>
      </c>
      <c r="P1523" s="1">
        <f t="shared" si="428"/>
        <v>1</v>
      </c>
      <c r="R1523" s="3">
        <f t="shared" si="418"/>
        <v>137000</v>
      </c>
      <c r="S1523" s="3">
        <f t="shared" si="419"/>
        <v>129000</v>
      </c>
      <c r="T1523" s="1">
        <f t="shared" si="420"/>
        <v>6.25</v>
      </c>
      <c r="U1523" s="1">
        <f t="shared" si="422"/>
        <v>19.357287449392711</v>
      </c>
      <c r="V1523" s="1">
        <f t="shared" si="421"/>
        <v>-1</v>
      </c>
      <c r="W1523" s="1">
        <f t="shared" si="423"/>
        <v>-1</v>
      </c>
      <c r="Y1523" s="3">
        <f t="shared" si="424"/>
        <v>135471.50500176719</v>
      </c>
      <c r="Z1523" s="3">
        <f t="shared" si="430"/>
        <v>139444.37703842687</v>
      </c>
      <c r="AA1523" s="3">
        <f t="shared" si="429"/>
        <v>-3972.8720366596826</v>
      </c>
      <c r="AB1523" s="3">
        <f t="shared" si="431"/>
        <v>-1</v>
      </c>
      <c r="AC1523" s="3"/>
      <c r="AD1523" s="3"/>
      <c r="AE1523" s="3"/>
      <c r="AF1523" s="1"/>
      <c r="AG1523" s="1"/>
      <c r="AI1523" s="1"/>
      <c r="AJ1523" s="1"/>
      <c r="AK1523" s="1"/>
      <c r="AL1523" s="1"/>
      <c r="AM1523" s="1"/>
      <c r="AO1523" s="1"/>
    </row>
    <row r="1524" spans="1:41" x14ac:dyDescent="0.4">
      <c r="A1524" s="18">
        <v>42403</v>
      </c>
      <c r="B1524" s="19">
        <v>127500</v>
      </c>
      <c r="C1524" s="19">
        <v>129500</v>
      </c>
      <c r="D1524" s="19">
        <v>126500</v>
      </c>
      <c r="E1524" s="19">
        <v>129000</v>
      </c>
      <c r="F1524" s="28">
        <v>-0.39</v>
      </c>
      <c r="G1524" s="1">
        <f t="shared" si="414"/>
        <v>-1</v>
      </c>
      <c r="I1524" s="3">
        <f t="shared" si="415"/>
        <v>-500</v>
      </c>
      <c r="J1524" s="1">
        <f t="shared" si="416"/>
        <v>0</v>
      </c>
      <c r="K1524" s="1">
        <f t="shared" si="417"/>
        <v>500</v>
      </c>
      <c r="L1524" s="1">
        <f t="shared" si="427"/>
        <v>404.60817199617719</v>
      </c>
      <c r="M1524" s="1">
        <f t="shared" si="427"/>
        <v>1168.3786015738674</v>
      </c>
      <c r="N1524" s="1">
        <f t="shared" si="425"/>
        <v>0.34629885505532942</v>
      </c>
      <c r="O1524" s="1">
        <f t="shared" si="426"/>
        <v>25.722286976252192</v>
      </c>
      <c r="P1524" s="1">
        <f t="shared" si="428"/>
        <v>1</v>
      </c>
      <c r="R1524" s="3">
        <f t="shared" si="418"/>
        <v>136500</v>
      </c>
      <c r="S1524" s="3">
        <f t="shared" si="419"/>
        <v>126500</v>
      </c>
      <c r="T1524" s="1">
        <f t="shared" si="420"/>
        <v>25</v>
      </c>
      <c r="U1524" s="1">
        <f t="shared" si="422"/>
        <v>20.673076923076923</v>
      </c>
      <c r="V1524" s="1">
        <f t="shared" si="421"/>
        <v>1</v>
      </c>
      <c r="W1524" s="1">
        <f t="shared" si="423"/>
        <v>1</v>
      </c>
      <c r="Y1524" s="3">
        <f t="shared" si="424"/>
        <v>134475.88884764916</v>
      </c>
      <c r="Z1524" s="3">
        <f t="shared" si="430"/>
        <v>138670.71948002488</v>
      </c>
      <c r="AA1524" s="3">
        <f t="shared" si="429"/>
        <v>-4194.8306323757279</v>
      </c>
      <c r="AB1524" s="3">
        <f t="shared" si="431"/>
        <v>-1</v>
      </c>
      <c r="AC1524" s="3"/>
      <c r="AD1524" s="3"/>
      <c r="AE1524" s="3"/>
      <c r="AF1524" s="1"/>
      <c r="AG1524" s="1"/>
      <c r="AI1524" s="1"/>
      <c r="AJ1524" s="1"/>
      <c r="AK1524" s="1"/>
      <c r="AL1524" s="1"/>
      <c r="AM1524" s="1"/>
      <c r="AO1524" s="1"/>
    </row>
    <row r="1525" spans="1:41" x14ac:dyDescent="0.4">
      <c r="A1525" s="15">
        <v>42404</v>
      </c>
      <c r="B1525" s="16">
        <v>130000</v>
      </c>
      <c r="C1525" s="16">
        <v>132500</v>
      </c>
      <c r="D1525" s="16">
        <v>129500</v>
      </c>
      <c r="E1525" s="16">
        <v>132500</v>
      </c>
      <c r="F1525" s="26">
        <v>2.71</v>
      </c>
      <c r="G1525" s="1">
        <f t="shared" si="414"/>
        <v>1</v>
      </c>
      <c r="I1525" s="3">
        <f t="shared" si="415"/>
        <v>3500</v>
      </c>
      <c r="J1525" s="1">
        <f t="shared" si="416"/>
        <v>3500</v>
      </c>
      <c r="K1525" s="1">
        <f t="shared" si="417"/>
        <v>0</v>
      </c>
      <c r="L1525" s="1">
        <f t="shared" si="427"/>
        <v>625.70758828216458</v>
      </c>
      <c r="M1525" s="1">
        <f t="shared" si="427"/>
        <v>1084.9229871757341</v>
      </c>
      <c r="N1525" s="1">
        <f t="shared" si="425"/>
        <v>0.57672995749772371</v>
      </c>
      <c r="O1525" s="1">
        <f t="shared" si="426"/>
        <v>36.57759876732451</v>
      </c>
      <c r="P1525" s="1">
        <f t="shared" si="428"/>
        <v>1</v>
      </c>
      <c r="R1525" s="3">
        <f t="shared" si="418"/>
        <v>136000</v>
      </c>
      <c r="S1525" s="3">
        <f t="shared" si="419"/>
        <v>126500</v>
      </c>
      <c r="T1525" s="1">
        <f t="shared" si="420"/>
        <v>63.157894736842103</v>
      </c>
      <c r="U1525" s="1">
        <f t="shared" si="422"/>
        <v>31.469298245614038</v>
      </c>
      <c r="V1525" s="1">
        <f t="shared" si="421"/>
        <v>1</v>
      </c>
      <c r="W1525" s="1">
        <f t="shared" si="423"/>
        <v>1</v>
      </c>
      <c r="Y1525" s="3">
        <f t="shared" si="424"/>
        <v>134171.90594801083</v>
      </c>
      <c r="Z1525" s="3">
        <f t="shared" si="430"/>
        <v>138213.6291481712</v>
      </c>
      <c r="AA1525" s="3">
        <f t="shared" si="429"/>
        <v>-4041.7232001603697</v>
      </c>
      <c r="AB1525" s="3">
        <f t="shared" si="431"/>
        <v>1</v>
      </c>
      <c r="AC1525" s="3"/>
      <c r="AD1525" s="3"/>
      <c r="AE1525" s="3"/>
      <c r="AF1525" s="1"/>
      <c r="AG1525" s="1"/>
      <c r="AI1525" s="1"/>
      <c r="AJ1525" s="1"/>
      <c r="AK1525" s="1"/>
      <c r="AL1525" s="1"/>
      <c r="AM1525" s="1"/>
      <c r="AO1525" s="1"/>
    </row>
    <row r="1526" spans="1:41" x14ac:dyDescent="0.4">
      <c r="A1526" s="15">
        <v>42405</v>
      </c>
      <c r="B1526" s="16">
        <v>132000</v>
      </c>
      <c r="C1526" s="16">
        <v>133500</v>
      </c>
      <c r="D1526" s="16">
        <v>131000</v>
      </c>
      <c r="E1526" s="16">
        <v>133500</v>
      </c>
      <c r="F1526" s="26">
        <v>0.75</v>
      </c>
      <c r="G1526" s="1">
        <f t="shared" si="414"/>
        <v>1</v>
      </c>
      <c r="I1526" s="3">
        <f t="shared" si="415"/>
        <v>1000</v>
      </c>
      <c r="J1526" s="1">
        <f t="shared" si="416"/>
        <v>1000</v>
      </c>
      <c r="K1526" s="1">
        <f t="shared" si="417"/>
        <v>0</v>
      </c>
      <c r="L1526" s="1">
        <f t="shared" si="427"/>
        <v>652.44276054772422</v>
      </c>
      <c r="M1526" s="1">
        <f t="shared" si="427"/>
        <v>1007.428488091753</v>
      </c>
      <c r="N1526" s="1">
        <f t="shared" si="425"/>
        <v>0.6476318351723066</v>
      </c>
      <c r="O1526" s="1">
        <f t="shared" si="426"/>
        <v>39.306829435265087</v>
      </c>
      <c r="P1526" s="1">
        <f t="shared" si="428"/>
        <v>1</v>
      </c>
      <c r="R1526" s="3">
        <f t="shared" si="418"/>
        <v>133500</v>
      </c>
      <c r="S1526" s="3">
        <f t="shared" si="419"/>
        <v>126500</v>
      </c>
      <c r="T1526" s="1">
        <f t="shared" si="420"/>
        <v>100</v>
      </c>
      <c r="U1526" s="1">
        <f t="shared" si="422"/>
        <v>62.719298245614034</v>
      </c>
      <c r="V1526" s="1">
        <f t="shared" si="421"/>
        <v>1</v>
      </c>
      <c r="W1526" s="1">
        <f t="shared" si="423"/>
        <v>1</v>
      </c>
      <c r="Y1526" s="3">
        <f t="shared" si="424"/>
        <v>134068.53580216301</v>
      </c>
      <c r="Z1526" s="3">
        <f t="shared" si="430"/>
        <v>137864.47143349185</v>
      </c>
      <c r="AA1526" s="3">
        <f t="shared" si="429"/>
        <v>-3795.9356313288445</v>
      </c>
      <c r="AB1526" s="3">
        <f t="shared" si="431"/>
        <v>1</v>
      </c>
      <c r="AC1526" s="3"/>
      <c r="AD1526" s="3"/>
      <c r="AE1526" s="3"/>
      <c r="AF1526" s="1"/>
      <c r="AG1526" s="1"/>
      <c r="AI1526" s="1"/>
      <c r="AJ1526" s="1"/>
      <c r="AK1526" s="1"/>
      <c r="AL1526" s="1"/>
      <c r="AM1526" s="1"/>
      <c r="AO1526" s="1"/>
    </row>
    <row r="1527" spans="1:41" x14ac:dyDescent="0.4">
      <c r="A1527" s="15">
        <v>42411</v>
      </c>
      <c r="B1527" s="16">
        <v>130500</v>
      </c>
      <c r="C1527" s="16">
        <v>132500</v>
      </c>
      <c r="D1527" s="16">
        <v>130500</v>
      </c>
      <c r="E1527" s="16">
        <v>131000</v>
      </c>
      <c r="F1527" s="26">
        <v>-1.87</v>
      </c>
      <c r="G1527" s="1">
        <f t="shared" si="414"/>
        <v>-1</v>
      </c>
      <c r="I1527" s="3">
        <f t="shared" si="415"/>
        <v>-2500</v>
      </c>
      <c r="J1527" s="1">
        <f t="shared" si="416"/>
        <v>0</v>
      </c>
      <c r="K1527" s="1">
        <f t="shared" si="417"/>
        <v>2500</v>
      </c>
      <c r="L1527" s="1">
        <f t="shared" si="427"/>
        <v>605.83970622288678</v>
      </c>
      <c r="M1527" s="1">
        <f t="shared" si="427"/>
        <v>1114.0407389423422</v>
      </c>
      <c r="N1527" s="1">
        <f t="shared" si="425"/>
        <v>0.54382185951122775</v>
      </c>
      <c r="O1527" s="1">
        <f t="shared" si="426"/>
        <v>35.225687222967636</v>
      </c>
      <c r="P1527" s="1">
        <f t="shared" si="428"/>
        <v>-1</v>
      </c>
      <c r="R1527" s="3">
        <f t="shared" si="418"/>
        <v>133500</v>
      </c>
      <c r="S1527" s="3">
        <f t="shared" si="419"/>
        <v>126500</v>
      </c>
      <c r="T1527" s="1">
        <f t="shared" si="420"/>
        <v>64.285714285714292</v>
      </c>
      <c r="U1527" s="1">
        <f t="shared" si="422"/>
        <v>75.814536340852143</v>
      </c>
      <c r="V1527" s="1">
        <f t="shared" si="421"/>
        <v>-1</v>
      </c>
      <c r="W1527" s="1">
        <f t="shared" si="423"/>
        <v>1</v>
      </c>
      <c r="Y1527" s="3">
        <f t="shared" si="424"/>
        <v>133596.45337106101</v>
      </c>
      <c r="Z1527" s="3">
        <f t="shared" si="430"/>
        <v>137355.99206804801</v>
      </c>
      <c r="AA1527" s="3">
        <f t="shared" si="429"/>
        <v>-3759.5386969870015</v>
      </c>
      <c r="AB1527" s="3">
        <f t="shared" si="431"/>
        <v>1</v>
      </c>
      <c r="AC1527" s="3"/>
      <c r="AD1527" s="3"/>
      <c r="AE1527" s="3"/>
      <c r="AF1527" s="1"/>
      <c r="AG1527" s="1"/>
      <c r="AI1527" s="1"/>
      <c r="AJ1527" s="1"/>
      <c r="AK1527" s="1"/>
      <c r="AL1527" s="1"/>
      <c r="AM1527" s="1"/>
      <c r="AO1527" s="1"/>
    </row>
    <row r="1528" spans="1:41" x14ac:dyDescent="0.4">
      <c r="A1528" s="15">
        <v>42412</v>
      </c>
      <c r="B1528" s="16">
        <v>131500</v>
      </c>
      <c r="C1528" s="16">
        <v>137500</v>
      </c>
      <c r="D1528" s="16">
        <v>131000</v>
      </c>
      <c r="E1528" s="16">
        <v>137000</v>
      </c>
      <c r="F1528" s="26">
        <v>4.58</v>
      </c>
      <c r="G1528" s="1">
        <f t="shared" si="414"/>
        <v>1</v>
      </c>
      <c r="I1528" s="3">
        <f t="shared" si="415"/>
        <v>6000</v>
      </c>
      <c r="J1528" s="1">
        <f t="shared" si="416"/>
        <v>6000</v>
      </c>
      <c r="K1528" s="1">
        <f t="shared" si="417"/>
        <v>0</v>
      </c>
      <c r="L1528" s="1">
        <f t="shared" si="427"/>
        <v>991.13687006410908</v>
      </c>
      <c r="M1528" s="1">
        <f t="shared" si="427"/>
        <v>1034.4664004464605</v>
      </c>
      <c r="N1528" s="1">
        <f t="shared" si="425"/>
        <v>0.95811412495983339</v>
      </c>
      <c r="O1528" s="1">
        <f t="shared" si="426"/>
        <v>48.930453682289176</v>
      </c>
      <c r="P1528" s="1">
        <f t="shared" si="428"/>
        <v>1</v>
      </c>
      <c r="R1528" s="3">
        <f t="shared" si="418"/>
        <v>137500</v>
      </c>
      <c r="S1528" s="3">
        <f t="shared" si="419"/>
        <v>126500</v>
      </c>
      <c r="T1528" s="1">
        <f t="shared" si="420"/>
        <v>95.454545454545453</v>
      </c>
      <c r="U1528" s="1">
        <f t="shared" si="422"/>
        <v>86.580086580086572</v>
      </c>
      <c r="V1528" s="1">
        <f t="shared" si="421"/>
        <v>1</v>
      </c>
      <c r="W1528" s="1">
        <f t="shared" si="423"/>
        <v>1</v>
      </c>
      <c r="Y1528" s="3">
        <f t="shared" si="424"/>
        <v>134120.0759293593</v>
      </c>
      <c r="Z1528" s="3">
        <f t="shared" si="430"/>
        <v>137329.62228522965</v>
      </c>
      <c r="AA1528" s="3">
        <f t="shared" si="429"/>
        <v>-3209.5463558703486</v>
      </c>
      <c r="AB1528" s="3">
        <f t="shared" si="431"/>
        <v>1</v>
      </c>
      <c r="AC1528" s="3"/>
      <c r="AD1528" s="3"/>
      <c r="AE1528" s="3"/>
      <c r="AF1528" s="1"/>
      <c r="AG1528" s="1"/>
      <c r="AI1528" s="1"/>
      <c r="AJ1528" s="1"/>
      <c r="AK1528" s="1"/>
      <c r="AL1528" s="1"/>
      <c r="AM1528" s="1"/>
      <c r="AO1528" s="1"/>
    </row>
    <row r="1529" spans="1:41" x14ac:dyDescent="0.4">
      <c r="A1529" s="18">
        <v>42415</v>
      </c>
      <c r="B1529" s="19">
        <v>137500</v>
      </c>
      <c r="C1529" s="19">
        <v>141500</v>
      </c>
      <c r="D1529" s="19">
        <v>135000</v>
      </c>
      <c r="E1529" s="19">
        <v>139500</v>
      </c>
      <c r="F1529" s="28">
        <v>1.82</v>
      </c>
      <c r="G1529" s="1">
        <f t="shared" si="414"/>
        <v>1</v>
      </c>
      <c r="I1529" s="3">
        <f t="shared" si="415"/>
        <v>2500</v>
      </c>
      <c r="J1529" s="1">
        <f t="shared" si="416"/>
        <v>2500</v>
      </c>
      <c r="K1529" s="1">
        <f t="shared" si="417"/>
        <v>0</v>
      </c>
      <c r="L1529" s="1">
        <f t="shared" si="427"/>
        <v>1098.9128079166726</v>
      </c>
      <c r="M1529" s="1">
        <f t="shared" si="427"/>
        <v>960.5759432717133</v>
      </c>
      <c r="N1529" s="1">
        <f t="shared" si="425"/>
        <v>1.1440145004816435</v>
      </c>
      <c r="O1529" s="1">
        <f t="shared" si="426"/>
        <v>53.358524404785776</v>
      </c>
      <c r="P1529" s="1">
        <f t="shared" si="428"/>
        <v>1</v>
      </c>
      <c r="R1529" s="3">
        <f t="shared" si="418"/>
        <v>141500</v>
      </c>
      <c r="S1529" s="3">
        <f t="shared" si="419"/>
        <v>129500</v>
      </c>
      <c r="T1529" s="1">
        <f t="shared" si="420"/>
        <v>83.333333333333343</v>
      </c>
      <c r="U1529" s="1">
        <f t="shared" si="422"/>
        <v>81.024531024531029</v>
      </c>
      <c r="V1529" s="1">
        <f t="shared" si="421"/>
        <v>-1</v>
      </c>
      <c r="W1529" s="1">
        <f t="shared" si="423"/>
        <v>-1</v>
      </c>
      <c r="Y1529" s="3">
        <f t="shared" si="424"/>
        <v>134947.7565556117</v>
      </c>
      <c r="Z1529" s="3">
        <f t="shared" si="430"/>
        <v>137490.39100484227</v>
      </c>
      <c r="AA1529" s="3">
        <f t="shared" si="429"/>
        <v>-2542.6344492305652</v>
      </c>
      <c r="AB1529" s="3">
        <f t="shared" si="431"/>
        <v>1</v>
      </c>
      <c r="AC1529" s="3"/>
      <c r="AD1529" s="3"/>
      <c r="AE1529" s="3"/>
      <c r="AF1529" s="1"/>
      <c r="AG1529" s="1"/>
      <c r="AI1529" s="1"/>
      <c r="AJ1529" s="1"/>
      <c r="AK1529" s="1"/>
      <c r="AL1529" s="1"/>
      <c r="AM1529" s="1"/>
      <c r="AO1529" s="1"/>
    </row>
    <row r="1530" spans="1:41" x14ac:dyDescent="0.4">
      <c r="A1530" s="15">
        <v>42416</v>
      </c>
      <c r="B1530" s="16">
        <v>139500</v>
      </c>
      <c r="C1530" s="16">
        <v>142500</v>
      </c>
      <c r="D1530" s="16">
        <v>137500</v>
      </c>
      <c r="E1530" s="16">
        <v>141000</v>
      </c>
      <c r="F1530" s="26">
        <v>1.08</v>
      </c>
      <c r="G1530" s="1">
        <f t="shared" si="414"/>
        <v>1</v>
      </c>
      <c r="I1530" s="3">
        <f t="shared" si="415"/>
        <v>1500</v>
      </c>
      <c r="J1530" s="1">
        <f t="shared" si="416"/>
        <v>1500</v>
      </c>
      <c r="K1530" s="1">
        <f t="shared" si="417"/>
        <v>0</v>
      </c>
      <c r="L1530" s="1">
        <f t="shared" si="427"/>
        <v>1127.5618930654816</v>
      </c>
      <c r="M1530" s="1">
        <f t="shared" si="427"/>
        <v>891.96337589516236</v>
      </c>
      <c r="N1530" s="1">
        <f t="shared" si="425"/>
        <v>1.2641347431265053</v>
      </c>
      <c r="O1530" s="1">
        <f t="shared" si="426"/>
        <v>55.833017313310741</v>
      </c>
      <c r="P1530" s="1">
        <f t="shared" si="428"/>
        <v>1</v>
      </c>
      <c r="R1530" s="3">
        <f t="shared" si="418"/>
        <v>142500</v>
      </c>
      <c r="S1530" s="3">
        <f t="shared" si="419"/>
        <v>130500</v>
      </c>
      <c r="T1530" s="1">
        <f t="shared" si="420"/>
        <v>87.5</v>
      </c>
      <c r="U1530" s="1">
        <f t="shared" si="422"/>
        <v>88.76262626262627</v>
      </c>
      <c r="V1530" s="1">
        <f t="shared" si="421"/>
        <v>1</v>
      </c>
      <c r="W1530" s="1">
        <f t="shared" si="423"/>
        <v>1</v>
      </c>
      <c r="Y1530" s="3">
        <f t="shared" si="424"/>
        <v>135878.87093167144</v>
      </c>
      <c r="Z1530" s="3">
        <f t="shared" si="430"/>
        <v>137750.36204152062</v>
      </c>
      <c r="AA1530" s="3">
        <f t="shared" si="429"/>
        <v>-1871.4911098491866</v>
      </c>
      <c r="AB1530" s="3">
        <f t="shared" si="431"/>
        <v>1</v>
      </c>
      <c r="AC1530" s="3"/>
      <c r="AD1530" s="3"/>
      <c r="AE1530" s="3"/>
      <c r="AF1530" s="1"/>
      <c r="AG1530" s="1"/>
      <c r="AI1530" s="1"/>
      <c r="AJ1530" s="1"/>
      <c r="AK1530" s="1"/>
      <c r="AL1530" s="1"/>
      <c r="AM1530" s="1"/>
      <c r="AO1530" s="1"/>
    </row>
    <row r="1531" spans="1:41" x14ac:dyDescent="0.4">
      <c r="A1531" s="15">
        <v>42417</v>
      </c>
      <c r="B1531" s="16">
        <v>142000</v>
      </c>
      <c r="C1531" s="16">
        <v>147500</v>
      </c>
      <c r="D1531" s="16">
        <v>141000</v>
      </c>
      <c r="E1531" s="16">
        <v>147000</v>
      </c>
      <c r="F1531" s="26">
        <v>4.26</v>
      </c>
      <c r="G1531" s="1">
        <f t="shared" si="414"/>
        <v>1</v>
      </c>
      <c r="I1531" s="3">
        <f t="shared" si="415"/>
        <v>6000</v>
      </c>
      <c r="J1531" s="1">
        <f t="shared" si="416"/>
        <v>6000</v>
      </c>
      <c r="K1531" s="1">
        <f t="shared" si="417"/>
        <v>0</v>
      </c>
      <c r="L1531" s="1">
        <f t="shared" si="427"/>
        <v>1475.5931864179472</v>
      </c>
      <c r="M1531" s="1">
        <f t="shared" si="427"/>
        <v>828.25170618836512</v>
      </c>
      <c r="N1531" s="1">
        <f t="shared" si="425"/>
        <v>1.7815757883659107</v>
      </c>
      <c r="O1531" s="1">
        <f t="shared" si="426"/>
        <v>64.049155008374981</v>
      </c>
      <c r="P1531" s="1">
        <f t="shared" si="428"/>
        <v>1</v>
      </c>
      <c r="R1531" s="3">
        <f t="shared" si="418"/>
        <v>147500</v>
      </c>
      <c r="S1531" s="3">
        <f t="shared" si="419"/>
        <v>130500</v>
      </c>
      <c r="T1531" s="1">
        <f t="shared" si="420"/>
        <v>97.058823529411768</v>
      </c>
      <c r="U1531" s="1">
        <f t="shared" si="422"/>
        <v>89.297385620915023</v>
      </c>
      <c r="V1531" s="1">
        <f t="shared" si="421"/>
        <v>1</v>
      </c>
      <c r="W1531" s="1">
        <f t="shared" si="423"/>
        <v>1</v>
      </c>
      <c r="Y1531" s="3">
        <f t="shared" si="424"/>
        <v>137589.81386526045</v>
      </c>
      <c r="Z1531" s="3">
        <f t="shared" si="430"/>
        <v>138435.52040881538</v>
      </c>
      <c r="AA1531" s="3">
        <f t="shared" si="429"/>
        <v>-845.70654355493025</v>
      </c>
      <c r="AB1531" s="3">
        <f t="shared" si="431"/>
        <v>1</v>
      </c>
      <c r="AC1531" s="3"/>
      <c r="AD1531" s="3"/>
      <c r="AE1531" s="3"/>
      <c r="AF1531" s="1"/>
      <c r="AG1531" s="1"/>
      <c r="AI1531" s="1"/>
      <c r="AJ1531" s="1"/>
      <c r="AK1531" s="1"/>
      <c r="AL1531" s="1"/>
      <c r="AM1531" s="1"/>
      <c r="AO1531" s="1"/>
    </row>
    <row r="1532" spans="1:41" x14ac:dyDescent="0.4">
      <c r="A1532" s="15">
        <v>42418</v>
      </c>
      <c r="B1532" s="16">
        <v>147500</v>
      </c>
      <c r="C1532" s="16">
        <v>149000</v>
      </c>
      <c r="D1532" s="16">
        <v>145500</v>
      </c>
      <c r="E1532" s="16">
        <v>147000</v>
      </c>
      <c r="F1532" s="26">
        <v>0</v>
      </c>
      <c r="G1532" s="1">
        <f t="shared" si="414"/>
        <v>-1</v>
      </c>
      <c r="I1532" s="3">
        <f t="shared" si="415"/>
        <v>0</v>
      </c>
      <c r="J1532" s="1">
        <f t="shared" si="416"/>
        <v>0</v>
      </c>
      <c r="K1532" s="1">
        <f t="shared" si="417"/>
        <v>0</v>
      </c>
      <c r="L1532" s="1">
        <f t="shared" si="427"/>
        <v>1370.1936731023795</v>
      </c>
      <c r="M1532" s="1">
        <f t="shared" si="427"/>
        <v>769.09087003205332</v>
      </c>
      <c r="N1532" s="1">
        <f t="shared" si="425"/>
        <v>1.7815757883659107</v>
      </c>
      <c r="O1532" s="1">
        <f t="shared" si="426"/>
        <v>64.049155008374981</v>
      </c>
      <c r="P1532" s="1">
        <f t="shared" si="428"/>
        <v>-1</v>
      </c>
      <c r="R1532" s="3">
        <f t="shared" si="418"/>
        <v>149000</v>
      </c>
      <c r="S1532" s="3">
        <f t="shared" si="419"/>
        <v>131000</v>
      </c>
      <c r="T1532" s="1">
        <f t="shared" si="420"/>
        <v>88.888888888888886</v>
      </c>
      <c r="U1532" s="1">
        <f t="shared" si="422"/>
        <v>91.14923747276687</v>
      </c>
      <c r="V1532" s="1">
        <f t="shared" si="421"/>
        <v>-1</v>
      </c>
      <c r="W1532" s="1">
        <f t="shared" si="423"/>
        <v>1</v>
      </c>
      <c r="Y1532" s="3">
        <f t="shared" si="424"/>
        <v>139037.53480906654</v>
      </c>
      <c r="Z1532" s="3">
        <f t="shared" si="430"/>
        <v>139069.92630445867</v>
      </c>
      <c r="AA1532" s="3">
        <f t="shared" si="429"/>
        <v>-32.391495392133947</v>
      </c>
      <c r="AB1532" s="3">
        <f t="shared" si="431"/>
        <v>1</v>
      </c>
      <c r="AC1532" s="3"/>
      <c r="AD1532" s="3"/>
      <c r="AE1532" s="3"/>
      <c r="AF1532" s="1"/>
      <c r="AG1532" s="1"/>
      <c r="AI1532" s="1"/>
      <c r="AJ1532" s="1"/>
      <c r="AK1532" s="1"/>
      <c r="AL1532" s="1"/>
      <c r="AM1532" s="1"/>
      <c r="AO1532" s="1"/>
    </row>
    <row r="1533" spans="1:41" x14ac:dyDescent="0.4">
      <c r="A1533" s="15">
        <v>42419</v>
      </c>
      <c r="B1533" s="16">
        <v>147000</v>
      </c>
      <c r="C1533" s="16">
        <v>151000</v>
      </c>
      <c r="D1533" s="16">
        <v>147000</v>
      </c>
      <c r="E1533" s="16">
        <v>149000</v>
      </c>
      <c r="F1533" s="26">
        <v>1.36</v>
      </c>
      <c r="G1533" s="1">
        <f t="shared" si="414"/>
        <v>1</v>
      </c>
      <c r="I1533" s="3">
        <f t="shared" si="415"/>
        <v>2000</v>
      </c>
      <c r="J1533" s="1">
        <f t="shared" si="416"/>
        <v>2000</v>
      </c>
      <c r="K1533" s="1">
        <f t="shared" si="417"/>
        <v>0</v>
      </c>
      <c r="L1533" s="1">
        <f t="shared" si="427"/>
        <v>1415.1798393093525</v>
      </c>
      <c r="M1533" s="1">
        <f t="shared" si="427"/>
        <v>714.1558078869067</v>
      </c>
      <c r="N1533" s="1">
        <f t="shared" si="425"/>
        <v>1.9816121687740438</v>
      </c>
      <c r="O1533" s="1">
        <f t="shared" si="426"/>
        <v>66.461097440074766</v>
      </c>
      <c r="P1533" s="1">
        <f t="shared" si="428"/>
        <v>1</v>
      </c>
      <c r="R1533" s="3">
        <f t="shared" si="418"/>
        <v>151000</v>
      </c>
      <c r="S1533" s="3">
        <f t="shared" si="419"/>
        <v>135000</v>
      </c>
      <c r="T1533" s="1">
        <f t="shared" si="420"/>
        <v>87.5</v>
      </c>
      <c r="U1533" s="1">
        <f t="shared" si="422"/>
        <v>91.14923747276687</v>
      </c>
      <c r="V1533" s="1">
        <f t="shared" si="421"/>
        <v>-1</v>
      </c>
      <c r="W1533" s="1">
        <f t="shared" si="423"/>
        <v>-1</v>
      </c>
      <c r="Y1533" s="3">
        <f t="shared" si="424"/>
        <v>140570.22176151784</v>
      </c>
      <c r="Z1533" s="3">
        <f t="shared" si="430"/>
        <v>139805.4873189432</v>
      </c>
      <c r="AA1533" s="3">
        <f t="shared" si="429"/>
        <v>764.73444257464143</v>
      </c>
      <c r="AB1533" s="3">
        <f t="shared" si="431"/>
        <v>1</v>
      </c>
      <c r="AC1533" s="3"/>
      <c r="AD1533" s="3"/>
      <c r="AE1533" s="3"/>
      <c r="AF1533" s="1"/>
      <c r="AG1533" s="1"/>
      <c r="AI1533" s="1"/>
      <c r="AJ1533" s="1"/>
      <c r="AK1533" s="1"/>
      <c r="AL1533" s="1"/>
      <c r="AM1533" s="1"/>
      <c r="AO1533" s="1"/>
    </row>
    <row r="1534" spans="1:41" x14ac:dyDescent="0.4">
      <c r="A1534" s="18">
        <v>42422</v>
      </c>
      <c r="B1534" s="19">
        <v>147500</v>
      </c>
      <c r="C1534" s="19">
        <v>148500</v>
      </c>
      <c r="D1534" s="19">
        <v>146000</v>
      </c>
      <c r="E1534" s="19">
        <v>147500</v>
      </c>
      <c r="F1534" s="28">
        <v>-1.01</v>
      </c>
      <c r="G1534" s="1">
        <f t="shared" si="414"/>
        <v>-1</v>
      </c>
      <c r="I1534" s="3">
        <f t="shared" si="415"/>
        <v>-1500</v>
      </c>
      <c r="J1534" s="1">
        <f t="shared" si="416"/>
        <v>0</v>
      </c>
      <c r="K1534" s="1">
        <f t="shared" si="417"/>
        <v>1500</v>
      </c>
      <c r="L1534" s="1">
        <f t="shared" si="427"/>
        <v>1314.0955650729702</v>
      </c>
      <c r="M1534" s="1">
        <f t="shared" si="427"/>
        <v>770.28753589498479</v>
      </c>
      <c r="N1534" s="1">
        <f t="shared" si="425"/>
        <v>1.7059805641878178</v>
      </c>
      <c r="O1534" s="1">
        <f t="shared" si="426"/>
        <v>63.044819566169224</v>
      </c>
      <c r="P1534" s="1">
        <f t="shared" si="428"/>
        <v>-1</v>
      </c>
      <c r="R1534" s="3">
        <f t="shared" si="418"/>
        <v>151000</v>
      </c>
      <c r="S1534" s="3">
        <f t="shared" si="419"/>
        <v>137500</v>
      </c>
      <c r="T1534" s="1">
        <f t="shared" si="420"/>
        <v>74.074074074074076</v>
      </c>
      <c r="U1534" s="1">
        <f t="shared" si="422"/>
        <v>83.487654320987659</v>
      </c>
      <c r="V1534" s="1">
        <f t="shared" si="421"/>
        <v>-1</v>
      </c>
      <c r="W1534" s="1">
        <f t="shared" si="423"/>
        <v>-1</v>
      </c>
      <c r="Y1534" s="3">
        <f t="shared" si="424"/>
        <v>141636.3414905151</v>
      </c>
      <c r="Z1534" s="3">
        <f t="shared" si="430"/>
        <v>140375.45122124368</v>
      </c>
      <c r="AA1534" s="3">
        <f t="shared" si="429"/>
        <v>1260.8902692714182</v>
      </c>
      <c r="AB1534" s="3">
        <f t="shared" si="431"/>
        <v>1</v>
      </c>
      <c r="AC1534" s="3"/>
      <c r="AD1534" s="3"/>
      <c r="AE1534" s="3"/>
      <c r="AF1534" s="1"/>
      <c r="AG1534" s="1"/>
      <c r="AI1534" s="1"/>
      <c r="AJ1534" s="1"/>
      <c r="AK1534" s="1"/>
      <c r="AL1534" s="1"/>
      <c r="AM1534" s="1"/>
      <c r="AO1534" s="1"/>
    </row>
    <row r="1535" spans="1:41" x14ac:dyDescent="0.4">
      <c r="A1535" s="15">
        <v>42423</v>
      </c>
      <c r="B1535" s="16">
        <v>148000</v>
      </c>
      <c r="C1535" s="16">
        <v>149000</v>
      </c>
      <c r="D1535" s="16">
        <v>146500</v>
      </c>
      <c r="E1535" s="16">
        <v>149000</v>
      </c>
      <c r="F1535" s="26">
        <v>1.02</v>
      </c>
      <c r="G1535" s="1">
        <f t="shared" si="414"/>
        <v>1</v>
      </c>
      <c r="I1535" s="3">
        <f t="shared" si="415"/>
        <v>1500</v>
      </c>
      <c r="J1535" s="1">
        <f t="shared" si="416"/>
        <v>1500</v>
      </c>
      <c r="K1535" s="1">
        <f t="shared" si="417"/>
        <v>0</v>
      </c>
      <c r="L1535" s="1">
        <f t="shared" si="427"/>
        <v>1327.3744532820438</v>
      </c>
      <c r="M1535" s="1">
        <f t="shared" si="427"/>
        <v>715.26699761677162</v>
      </c>
      <c r="N1535" s="1">
        <f t="shared" si="425"/>
        <v>1.8557747773975017</v>
      </c>
      <c r="O1535" s="1">
        <f t="shared" si="426"/>
        <v>64.983232994609239</v>
      </c>
      <c r="P1535" s="1">
        <f t="shared" si="428"/>
        <v>1</v>
      </c>
      <c r="R1535" s="3">
        <f t="shared" si="418"/>
        <v>151000</v>
      </c>
      <c r="S1535" s="3">
        <f t="shared" si="419"/>
        <v>141000</v>
      </c>
      <c r="T1535" s="1">
        <f t="shared" si="420"/>
        <v>80</v>
      </c>
      <c r="U1535" s="1">
        <f t="shared" si="422"/>
        <v>80.524691358024697</v>
      </c>
      <c r="V1535" s="1">
        <f t="shared" si="421"/>
        <v>1</v>
      </c>
      <c r="W1535" s="1">
        <f t="shared" si="423"/>
        <v>-1</v>
      </c>
      <c r="Y1535" s="3">
        <f t="shared" si="424"/>
        <v>142769.21203043585</v>
      </c>
      <c r="Z1535" s="3">
        <f t="shared" si="430"/>
        <v>141014.30668633676</v>
      </c>
      <c r="AA1535" s="3">
        <f t="shared" si="429"/>
        <v>1754.9053440990974</v>
      </c>
      <c r="AB1535" s="3">
        <f t="shared" si="431"/>
        <v>1</v>
      </c>
      <c r="AC1535" s="3"/>
      <c r="AD1535" s="3"/>
      <c r="AE1535" s="3"/>
      <c r="AF1535" s="1"/>
      <c r="AG1535" s="1"/>
      <c r="AI1535" s="1"/>
      <c r="AJ1535" s="1"/>
      <c r="AK1535" s="1"/>
      <c r="AL1535" s="1"/>
      <c r="AM1535" s="1"/>
      <c r="AO1535" s="1"/>
    </row>
    <row r="1536" spans="1:41" x14ac:dyDescent="0.4">
      <c r="A1536" s="15">
        <v>42424</v>
      </c>
      <c r="B1536" s="16">
        <v>147500</v>
      </c>
      <c r="C1536" s="16">
        <v>150000</v>
      </c>
      <c r="D1536" s="16">
        <v>146500</v>
      </c>
      <c r="E1536" s="16">
        <v>149000</v>
      </c>
      <c r="F1536" s="26">
        <v>0</v>
      </c>
      <c r="G1536" s="1">
        <f t="shared" si="414"/>
        <v>-1</v>
      </c>
      <c r="I1536" s="3">
        <f t="shared" si="415"/>
        <v>0</v>
      </c>
      <c r="J1536" s="1">
        <f t="shared" si="416"/>
        <v>0</v>
      </c>
      <c r="K1536" s="1">
        <f t="shared" si="417"/>
        <v>0</v>
      </c>
      <c r="L1536" s="1">
        <f t="shared" si="427"/>
        <v>1232.5619923333263</v>
      </c>
      <c r="M1536" s="1">
        <f t="shared" si="427"/>
        <v>664.17649778700229</v>
      </c>
      <c r="N1536" s="1">
        <f t="shared" si="425"/>
        <v>1.8557747773975015</v>
      </c>
      <c r="O1536" s="1">
        <f t="shared" si="426"/>
        <v>64.983232994609239</v>
      </c>
      <c r="P1536" s="1">
        <f t="shared" si="428"/>
        <v>-1</v>
      </c>
      <c r="R1536" s="3">
        <f t="shared" si="418"/>
        <v>151000</v>
      </c>
      <c r="S1536" s="3">
        <f t="shared" si="419"/>
        <v>145500</v>
      </c>
      <c r="T1536" s="1">
        <f t="shared" si="420"/>
        <v>63.636363636363633</v>
      </c>
      <c r="U1536" s="1">
        <f t="shared" si="422"/>
        <v>72.570145903479229</v>
      </c>
      <c r="V1536" s="1">
        <f t="shared" si="421"/>
        <v>-1</v>
      </c>
      <c r="W1536" s="1">
        <f t="shared" si="423"/>
        <v>-1</v>
      </c>
      <c r="Y1536" s="3">
        <f t="shared" si="424"/>
        <v>143727.79479498419</v>
      </c>
      <c r="Z1536" s="3">
        <f t="shared" si="430"/>
        <v>141605.83952438587</v>
      </c>
      <c r="AA1536" s="3">
        <f t="shared" si="429"/>
        <v>2121.9552705983224</v>
      </c>
      <c r="AB1536" s="3">
        <f t="shared" si="431"/>
        <v>1</v>
      </c>
      <c r="AC1536" s="3"/>
      <c r="AD1536" s="3"/>
      <c r="AE1536" s="3"/>
      <c r="AF1536" s="1"/>
      <c r="AG1536" s="1"/>
      <c r="AI1536" s="1"/>
      <c r="AJ1536" s="1"/>
      <c r="AK1536" s="1"/>
      <c r="AL1536" s="1"/>
      <c r="AM1536" s="1"/>
      <c r="AO1536" s="1"/>
    </row>
    <row r="1537" spans="1:41" x14ac:dyDescent="0.4">
      <c r="A1537" s="15">
        <v>42425</v>
      </c>
      <c r="B1537" s="16">
        <v>149500</v>
      </c>
      <c r="C1537" s="16">
        <v>153000</v>
      </c>
      <c r="D1537" s="16">
        <v>145500</v>
      </c>
      <c r="E1537" s="16">
        <v>147000</v>
      </c>
      <c r="F1537" s="26">
        <v>-1.34</v>
      </c>
      <c r="G1537" s="1">
        <f t="shared" si="414"/>
        <v>-1</v>
      </c>
      <c r="I1537" s="3">
        <f t="shared" si="415"/>
        <v>-2000</v>
      </c>
      <c r="J1537" s="1">
        <f t="shared" si="416"/>
        <v>0</v>
      </c>
      <c r="K1537" s="1">
        <f t="shared" si="417"/>
        <v>2000</v>
      </c>
      <c r="L1537" s="1">
        <f t="shared" si="427"/>
        <v>1144.5218500238029</v>
      </c>
      <c r="M1537" s="1">
        <f t="shared" si="427"/>
        <v>759.59246223078776</v>
      </c>
      <c r="N1537" s="1">
        <f t="shared" si="425"/>
        <v>1.5067577772724945</v>
      </c>
      <c r="O1537" s="1">
        <f t="shared" si="426"/>
        <v>60.107832951931201</v>
      </c>
      <c r="P1537" s="1">
        <f t="shared" si="428"/>
        <v>-1</v>
      </c>
      <c r="R1537" s="3">
        <f t="shared" si="418"/>
        <v>153000</v>
      </c>
      <c r="S1537" s="3">
        <f t="shared" si="419"/>
        <v>145500</v>
      </c>
      <c r="T1537" s="1">
        <f t="shared" si="420"/>
        <v>20</v>
      </c>
      <c r="U1537" s="1">
        <f t="shared" si="422"/>
        <v>54.54545454545454</v>
      </c>
      <c r="V1537" s="1">
        <f t="shared" si="421"/>
        <v>-1</v>
      </c>
      <c r="W1537" s="1">
        <f t="shared" si="423"/>
        <v>-1</v>
      </c>
      <c r="Y1537" s="3">
        <f t="shared" si="424"/>
        <v>144231.21098037125</v>
      </c>
      <c r="Z1537" s="3">
        <f t="shared" si="430"/>
        <v>142005.40696702394</v>
      </c>
      <c r="AA1537" s="3">
        <f t="shared" si="429"/>
        <v>2225.8040133473114</v>
      </c>
      <c r="AB1537" s="3">
        <f t="shared" si="431"/>
        <v>1</v>
      </c>
      <c r="AC1537" s="3"/>
      <c r="AD1537" s="3"/>
      <c r="AE1537" s="3"/>
      <c r="AF1537" s="1"/>
      <c r="AG1537" s="1"/>
      <c r="AI1537" s="1"/>
      <c r="AJ1537" s="1"/>
      <c r="AK1537" s="1"/>
      <c r="AL1537" s="1"/>
      <c r="AM1537" s="1"/>
      <c r="AO1537" s="1"/>
    </row>
    <row r="1538" spans="1:41" x14ac:dyDescent="0.4">
      <c r="A1538" s="15">
        <v>42426</v>
      </c>
      <c r="B1538" s="16">
        <v>148000</v>
      </c>
      <c r="C1538" s="16">
        <v>148000</v>
      </c>
      <c r="D1538" s="16">
        <v>144500</v>
      </c>
      <c r="E1538" s="16">
        <v>147000</v>
      </c>
      <c r="F1538" s="26">
        <v>0</v>
      </c>
      <c r="G1538" s="1">
        <f t="shared" si="414"/>
        <v>-1</v>
      </c>
      <c r="I1538" s="3">
        <f t="shared" si="415"/>
        <v>0</v>
      </c>
      <c r="J1538" s="1">
        <f t="shared" si="416"/>
        <v>0</v>
      </c>
      <c r="K1538" s="1">
        <f t="shared" si="417"/>
        <v>0</v>
      </c>
      <c r="L1538" s="1">
        <f t="shared" si="427"/>
        <v>1062.7702893078169</v>
      </c>
      <c r="M1538" s="1">
        <f t="shared" si="427"/>
        <v>705.33585778573149</v>
      </c>
      <c r="N1538" s="1">
        <f t="shared" si="425"/>
        <v>1.5067577772724943</v>
      </c>
      <c r="O1538" s="1">
        <f t="shared" si="426"/>
        <v>60.107832951931194</v>
      </c>
      <c r="P1538" s="1">
        <f t="shared" si="428"/>
        <v>-1</v>
      </c>
      <c r="R1538" s="3">
        <f t="shared" si="418"/>
        <v>153000</v>
      </c>
      <c r="S1538" s="3">
        <f t="shared" si="419"/>
        <v>144500</v>
      </c>
      <c r="T1538" s="1">
        <f t="shared" si="420"/>
        <v>29.411764705882355</v>
      </c>
      <c r="U1538" s="1">
        <f t="shared" si="422"/>
        <v>37.682709447415327</v>
      </c>
      <c r="V1538" s="1">
        <f t="shared" si="421"/>
        <v>1</v>
      </c>
      <c r="W1538" s="1">
        <f t="shared" si="423"/>
        <v>-1</v>
      </c>
      <c r="Y1538" s="3">
        <f t="shared" si="424"/>
        <v>144657.17852185259</v>
      </c>
      <c r="Z1538" s="3">
        <f t="shared" si="430"/>
        <v>142375.37682131844</v>
      </c>
      <c r="AA1538" s="3">
        <f t="shared" si="429"/>
        <v>2281.8017005341535</v>
      </c>
      <c r="AB1538" s="3">
        <f t="shared" si="431"/>
        <v>1</v>
      </c>
      <c r="AC1538" s="3"/>
      <c r="AD1538" s="3"/>
      <c r="AE1538" s="3"/>
      <c r="AF1538" s="1"/>
      <c r="AG1538" s="1"/>
      <c r="AI1538" s="1"/>
      <c r="AJ1538" s="1"/>
      <c r="AK1538" s="1"/>
      <c r="AL1538" s="1"/>
      <c r="AM1538" s="1"/>
      <c r="AO1538" s="1"/>
    </row>
    <row r="1539" spans="1:41" x14ac:dyDescent="0.4">
      <c r="A1539" s="18">
        <v>42429</v>
      </c>
      <c r="B1539" s="19">
        <v>145500</v>
      </c>
      <c r="C1539" s="19">
        <v>149000</v>
      </c>
      <c r="D1539" s="19">
        <v>144500</v>
      </c>
      <c r="E1539" s="19">
        <v>147500</v>
      </c>
      <c r="F1539" s="28">
        <v>0.34</v>
      </c>
      <c r="G1539" s="1">
        <f t="shared" si="414"/>
        <v>1</v>
      </c>
      <c r="I1539" s="3">
        <f t="shared" si="415"/>
        <v>500</v>
      </c>
      <c r="J1539" s="1">
        <f t="shared" si="416"/>
        <v>500</v>
      </c>
      <c r="K1539" s="1">
        <f t="shared" si="417"/>
        <v>0</v>
      </c>
      <c r="L1539" s="1">
        <f t="shared" si="427"/>
        <v>1022.5724115001158</v>
      </c>
      <c r="M1539" s="1">
        <f t="shared" si="427"/>
        <v>654.95472508675073</v>
      </c>
      <c r="N1539" s="1">
        <f t="shared" si="425"/>
        <v>1.5612871734984017</v>
      </c>
      <c r="O1539" s="1">
        <f t="shared" si="426"/>
        <v>60.957130838471201</v>
      </c>
      <c r="P1539" s="1">
        <f t="shared" si="428"/>
        <v>1</v>
      </c>
      <c r="R1539" s="3">
        <f t="shared" si="418"/>
        <v>153000</v>
      </c>
      <c r="S1539" s="3">
        <f t="shared" si="419"/>
        <v>144500</v>
      </c>
      <c r="T1539" s="1">
        <f t="shared" si="420"/>
        <v>35.294117647058826</v>
      </c>
      <c r="U1539" s="1">
        <f t="shared" si="422"/>
        <v>28.235294117647062</v>
      </c>
      <c r="V1539" s="1">
        <f t="shared" si="421"/>
        <v>1</v>
      </c>
      <c r="W1539" s="1">
        <f t="shared" si="423"/>
        <v>-1</v>
      </c>
      <c r="Y1539" s="3">
        <f t="shared" si="424"/>
        <v>145094.53567233682</v>
      </c>
      <c r="Z1539" s="3">
        <f t="shared" si="430"/>
        <v>142754.97853825783</v>
      </c>
      <c r="AA1539" s="3">
        <f t="shared" si="429"/>
        <v>2339.5571340789902</v>
      </c>
      <c r="AB1539" s="3">
        <f t="shared" si="431"/>
        <v>1</v>
      </c>
      <c r="AC1539" s="3"/>
      <c r="AD1539" s="3"/>
      <c r="AE1539" s="3"/>
      <c r="AF1539" s="1"/>
      <c r="AG1539" s="1"/>
      <c r="AI1539" s="1"/>
      <c r="AJ1539" s="1"/>
      <c r="AK1539" s="1"/>
      <c r="AL1539" s="1"/>
      <c r="AM1539" s="1"/>
      <c r="AO1539" s="1"/>
    </row>
    <row r="1540" spans="1:41" x14ac:dyDescent="0.4">
      <c r="A1540" s="15">
        <v>42431</v>
      </c>
      <c r="B1540" s="16">
        <v>150000</v>
      </c>
      <c r="C1540" s="16">
        <v>150000</v>
      </c>
      <c r="D1540" s="16">
        <v>148000</v>
      </c>
      <c r="E1540" s="16">
        <v>150000</v>
      </c>
      <c r="F1540" s="26">
        <v>1.69</v>
      </c>
      <c r="G1540" s="1">
        <f t="shared" si="414"/>
        <v>1</v>
      </c>
      <c r="I1540" s="3">
        <f t="shared" si="415"/>
        <v>2500</v>
      </c>
      <c r="J1540" s="1">
        <f t="shared" si="416"/>
        <v>2500</v>
      </c>
      <c r="K1540" s="1">
        <f t="shared" si="417"/>
        <v>0</v>
      </c>
      <c r="L1540" s="1">
        <f t="shared" si="427"/>
        <v>1128.1029535358218</v>
      </c>
      <c r="M1540" s="1">
        <f t="shared" si="427"/>
        <v>608.17224472341138</v>
      </c>
      <c r="N1540" s="1">
        <f t="shared" si="425"/>
        <v>1.8549069993302112</v>
      </c>
      <c r="O1540" s="1">
        <f t="shared" si="426"/>
        <v>64.972589291538753</v>
      </c>
      <c r="P1540" s="1">
        <f t="shared" si="428"/>
        <v>1</v>
      </c>
      <c r="R1540" s="3">
        <f t="shared" si="418"/>
        <v>153000</v>
      </c>
      <c r="S1540" s="3">
        <f t="shared" si="419"/>
        <v>144500</v>
      </c>
      <c r="T1540" s="1">
        <f t="shared" si="420"/>
        <v>64.705882352941174</v>
      </c>
      <c r="U1540" s="1">
        <f t="shared" si="422"/>
        <v>43.137254901960794</v>
      </c>
      <c r="V1540" s="1">
        <f t="shared" si="421"/>
        <v>1</v>
      </c>
      <c r="W1540" s="1">
        <f t="shared" si="423"/>
        <v>1</v>
      </c>
      <c r="Y1540" s="3">
        <f t="shared" si="424"/>
        <v>145849.2224919773</v>
      </c>
      <c r="Z1540" s="3">
        <f t="shared" si="430"/>
        <v>143291.64679468318</v>
      </c>
      <c r="AA1540" s="3">
        <f t="shared" si="429"/>
        <v>2557.5756972941163</v>
      </c>
      <c r="AB1540" s="3">
        <f t="shared" si="431"/>
        <v>1</v>
      </c>
      <c r="AC1540" s="3"/>
      <c r="AD1540" s="3"/>
      <c r="AE1540" s="3"/>
      <c r="AF1540" s="1"/>
      <c r="AG1540" s="1"/>
      <c r="AI1540" s="1"/>
      <c r="AJ1540" s="1"/>
      <c r="AK1540" s="1"/>
      <c r="AL1540" s="1"/>
      <c r="AM1540" s="1"/>
      <c r="AO1540" s="1"/>
    </row>
    <row r="1541" spans="1:41" x14ac:dyDescent="0.4">
      <c r="A1541" s="15">
        <v>42432</v>
      </c>
      <c r="B1541" s="16">
        <v>151500</v>
      </c>
      <c r="C1541" s="16">
        <v>151500</v>
      </c>
      <c r="D1541" s="16">
        <v>146000</v>
      </c>
      <c r="E1541" s="16">
        <v>147500</v>
      </c>
      <c r="F1541" s="26">
        <v>-1.67</v>
      </c>
      <c r="G1541" s="1">
        <f t="shared" si="414"/>
        <v>-1</v>
      </c>
      <c r="I1541" s="3">
        <f t="shared" si="415"/>
        <v>-2500</v>
      </c>
      <c r="J1541" s="1">
        <f t="shared" si="416"/>
        <v>0</v>
      </c>
      <c r="K1541" s="1">
        <f t="shared" si="417"/>
        <v>2500</v>
      </c>
      <c r="L1541" s="1">
        <f t="shared" si="427"/>
        <v>1047.524171140406</v>
      </c>
      <c r="M1541" s="1">
        <f t="shared" si="427"/>
        <v>743.30279867173908</v>
      </c>
      <c r="N1541" s="1">
        <f t="shared" si="425"/>
        <v>1.4092832329062959</v>
      </c>
      <c r="O1541" s="1">
        <f t="shared" si="426"/>
        <v>58.493879576221126</v>
      </c>
      <c r="P1541" s="1">
        <f t="shared" si="428"/>
        <v>-1</v>
      </c>
      <c r="R1541" s="3">
        <f t="shared" si="418"/>
        <v>153000</v>
      </c>
      <c r="S1541" s="3">
        <f t="shared" si="419"/>
        <v>144500</v>
      </c>
      <c r="T1541" s="1">
        <f t="shared" si="420"/>
        <v>35.294117647058826</v>
      </c>
      <c r="U1541" s="1">
        <f t="shared" si="422"/>
        <v>45.098039215686278</v>
      </c>
      <c r="V1541" s="1">
        <f t="shared" si="421"/>
        <v>-1</v>
      </c>
      <c r="W1541" s="1">
        <f t="shared" si="423"/>
        <v>1</v>
      </c>
      <c r="Y1541" s="3">
        <f t="shared" si="424"/>
        <v>146103.18826244233</v>
      </c>
      <c r="Z1541" s="3">
        <f t="shared" si="430"/>
        <v>143603.37666174368</v>
      </c>
      <c r="AA1541" s="3">
        <f t="shared" si="429"/>
        <v>2499.8116006986529</v>
      </c>
      <c r="AB1541" s="3">
        <f t="shared" si="431"/>
        <v>-1</v>
      </c>
      <c r="AC1541" s="3"/>
      <c r="AD1541" s="3"/>
      <c r="AE1541" s="3"/>
      <c r="AF1541" s="1"/>
      <c r="AG1541" s="1"/>
      <c r="AI1541" s="1"/>
      <c r="AJ1541" s="1"/>
      <c r="AK1541" s="1"/>
      <c r="AL1541" s="1"/>
      <c r="AM1541" s="1"/>
      <c r="AO1541" s="1"/>
    </row>
    <row r="1542" spans="1:41" x14ac:dyDescent="0.4">
      <c r="A1542" s="15">
        <v>42433</v>
      </c>
      <c r="B1542" s="16">
        <v>146000</v>
      </c>
      <c r="C1542" s="16">
        <v>147500</v>
      </c>
      <c r="D1542" s="16">
        <v>143500</v>
      </c>
      <c r="E1542" s="16">
        <v>147500</v>
      </c>
      <c r="F1542" s="26">
        <v>0</v>
      </c>
      <c r="G1542" s="1">
        <f t="shared" si="414"/>
        <v>-1</v>
      </c>
      <c r="I1542" s="3">
        <f t="shared" si="415"/>
        <v>0</v>
      </c>
      <c r="J1542" s="1">
        <f t="shared" si="416"/>
        <v>0</v>
      </c>
      <c r="K1542" s="1">
        <f t="shared" si="417"/>
        <v>0</v>
      </c>
      <c r="L1542" s="1">
        <f t="shared" si="427"/>
        <v>972.70101605894831</v>
      </c>
      <c r="M1542" s="1">
        <f t="shared" si="427"/>
        <v>690.20974162375774</v>
      </c>
      <c r="N1542" s="1">
        <f t="shared" si="425"/>
        <v>1.4092832329062956</v>
      </c>
      <c r="O1542" s="1">
        <f t="shared" si="426"/>
        <v>58.493879576221119</v>
      </c>
      <c r="P1542" s="1">
        <f t="shared" si="428"/>
        <v>-1</v>
      </c>
      <c r="R1542" s="3">
        <f t="shared" si="418"/>
        <v>151500</v>
      </c>
      <c r="S1542" s="3">
        <f t="shared" si="419"/>
        <v>143500</v>
      </c>
      <c r="T1542" s="1">
        <f t="shared" si="420"/>
        <v>50</v>
      </c>
      <c r="U1542" s="1">
        <f t="shared" si="422"/>
        <v>50</v>
      </c>
      <c r="V1542" s="1">
        <f t="shared" si="421"/>
        <v>1</v>
      </c>
      <c r="W1542" s="1">
        <f t="shared" si="423"/>
        <v>1</v>
      </c>
      <c r="Y1542" s="3">
        <f t="shared" si="424"/>
        <v>146318.08237591275</v>
      </c>
      <c r="Z1542" s="3">
        <f t="shared" si="430"/>
        <v>143892.01542754043</v>
      </c>
      <c r="AA1542" s="3">
        <f t="shared" si="429"/>
        <v>2426.0669483723177</v>
      </c>
      <c r="AB1542" s="3">
        <f t="shared" si="431"/>
        <v>-1</v>
      </c>
      <c r="AC1542" s="3"/>
      <c r="AD1542" s="3"/>
      <c r="AE1542" s="3"/>
      <c r="AF1542" s="1"/>
      <c r="AG1542" s="1"/>
      <c r="AI1542" s="1"/>
      <c r="AJ1542" s="1"/>
      <c r="AK1542" s="1"/>
      <c r="AL1542" s="1"/>
      <c r="AM1542" s="1"/>
      <c r="AO1542" s="1"/>
    </row>
    <row r="1543" spans="1:41" x14ac:dyDescent="0.4">
      <c r="A1543" s="15">
        <v>42436</v>
      </c>
      <c r="B1543" s="16">
        <v>147500</v>
      </c>
      <c r="C1543" s="16">
        <v>147500</v>
      </c>
      <c r="D1543" s="16">
        <v>145500</v>
      </c>
      <c r="E1543" s="16">
        <v>146500</v>
      </c>
      <c r="F1543" s="26">
        <v>-0.68</v>
      </c>
      <c r="G1543" s="1">
        <f t="shared" si="414"/>
        <v>-1</v>
      </c>
      <c r="I1543" s="3">
        <f t="shared" si="415"/>
        <v>-1000</v>
      </c>
      <c r="J1543" s="1">
        <f t="shared" si="416"/>
        <v>0</v>
      </c>
      <c r="K1543" s="1">
        <f t="shared" si="417"/>
        <v>1000</v>
      </c>
      <c r="L1543" s="1">
        <f t="shared" si="427"/>
        <v>903.22237205473778</v>
      </c>
      <c r="M1543" s="1">
        <f t="shared" si="427"/>
        <v>712.33761722206077</v>
      </c>
      <c r="N1543" s="1">
        <f t="shared" si="425"/>
        <v>1.2679694995991928</v>
      </c>
      <c r="O1543" s="1">
        <f t="shared" si="426"/>
        <v>55.907696281774292</v>
      </c>
      <c r="P1543" s="1">
        <f t="shared" si="428"/>
        <v>-1</v>
      </c>
      <c r="R1543" s="3">
        <f t="shared" si="418"/>
        <v>151500</v>
      </c>
      <c r="S1543" s="3">
        <f t="shared" si="419"/>
        <v>143500</v>
      </c>
      <c r="T1543" s="1">
        <f t="shared" si="420"/>
        <v>37.5</v>
      </c>
      <c r="U1543" s="1">
        <f t="shared" si="422"/>
        <v>40.931372549019606</v>
      </c>
      <c r="V1543" s="1">
        <f t="shared" si="421"/>
        <v>-1</v>
      </c>
      <c r="W1543" s="1">
        <f t="shared" si="423"/>
        <v>-1</v>
      </c>
      <c r="Y1543" s="3">
        <f t="shared" si="424"/>
        <v>146346.06970269541</v>
      </c>
      <c r="Z1543" s="3">
        <f t="shared" si="430"/>
        <v>144085.19946994484</v>
      </c>
      <c r="AA1543" s="3">
        <f t="shared" si="429"/>
        <v>2260.8702327505744</v>
      </c>
      <c r="AB1543" s="3">
        <f t="shared" si="431"/>
        <v>-1</v>
      </c>
      <c r="AC1543" s="3"/>
      <c r="AD1543" s="3"/>
      <c r="AE1543" s="3"/>
      <c r="AF1543" s="1"/>
      <c r="AG1543" s="1"/>
      <c r="AI1543" s="1"/>
      <c r="AJ1543" s="1"/>
      <c r="AK1543" s="1"/>
      <c r="AL1543" s="1"/>
      <c r="AM1543" s="1"/>
      <c r="AO1543" s="1"/>
    </row>
    <row r="1544" spans="1:41" x14ac:dyDescent="0.4">
      <c r="A1544" s="18">
        <v>42437</v>
      </c>
      <c r="B1544" s="19">
        <v>145000</v>
      </c>
      <c r="C1544" s="19">
        <v>149500</v>
      </c>
      <c r="D1544" s="19">
        <v>145000</v>
      </c>
      <c r="E1544" s="19">
        <v>148000</v>
      </c>
      <c r="F1544" s="28">
        <v>1.02</v>
      </c>
      <c r="G1544" s="1">
        <f t="shared" si="414"/>
        <v>1</v>
      </c>
      <c r="I1544" s="3">
        <f t="shared" si="415"/>
        <v>1500</v>
      </c>
      <c r="J1544" s="1">
        <f t="shared" si="416"/>
        <v>1500</v>
      </c>
      <c r="K1544" s="1">
        <f t="shared" si="417"/>
        <v>0</v>
      </c>
      <c r="L1544" s="1">
        <f t="shared" si="427"/>
        <v>945.8493454793994</v>
      </c>
      <c r="M1544" s="1">
        <f t="shared" si="427"/>
        <v>661.45635884905641</v>
      </c>
      <c r="N1544" s="1">
        <f t="shared" si="425"/>
        <v>1.4299497356487598</v>
      </c>
      <c r="O1544" s="1">
        <f t="shared" si="426"/>
        <v>58.846885376704506</v>
      </c>
      <c r="P1544" s="1">
        <f t="shared" si="428"/>
        <v>1</v>
      </c>
      <c r="R1544" s="3">
        <f t="shared" si="418"/>
        <v>151500</v>
      </c>
      <c r="S1544" s="3">
        <f t="shared" si="419"/>
        <v>143500</v>
      </c>
      <c r="T1544" s="1">
        <f t="shared" si="420"/>
        <v>56.25</v>
      </c>
      <c r="U1544" s="1">
        <f t="shared" si="422"/>
        <v>47.916666666666664</v>
      </c>
      <c r="V1544" s="1">
        <f t="shared" si="421"/>
        <v>1</v>
      </c>
      <c r="W1544" s="1">
        <f t="shared" si="423"/>
        <v>1</v>
      </c>
      <c r="Y1544" s="3">
        <f t="shared" si="424"/>
        <v>146600.52051766534</v>
      </c>
      <c r="Z1544" s="3">
        <f t="shared" si="430"/>
        <v>144375.18469439336</v>
      </c>
      <c r="AA1544" s="3">
        <f t="shared" si="429"/>
        <v>2225.3358232719766</v>
      </c>
      <c r="AB1544" s="3">
        <f t="shared" si="431"/>
        <v>-1</v>
      </c>
      <c r="AC1544" s="3"/>
      <c r="AD1544" s="3"/>
      <c r="AE1544" s="3"/>
      <c r="AF1544" s="1"/>
      <c r="AG1544" s="1"/>
      <c r="AI1544" s="1"/>
      <c r="AJ1544" s="1"/>
      <c r="AK1544" s="1"/>
      <c r="AL1544" s="1"/>
      <c r="AM1544" s="1"/>
      <c r="AO1544" s="1"/>
    </row>
    <row r="1545" spans="1:41" x14ac:dyDescent="0.4">
      <c r="A1545" s="15">
        <v>42438</v>
      </c>
      <c r="B1545" s="16">
        <v>147000</v>
      </c>
      <c r="C1545" s="16">
        <v>149500</v>
      </c>
      <c r="D1545" s="16">
        <v>146500</v>
      </c>
      <c r="E1545" s="16">
        <v>149500</v>
      </c>
      <c r="F1545" s="26">
        <v>1.01</v>
      </c>
      <c r="G1545" s="1">
        <f t="shared" si="414"/>
        <v>1</v>
      </c>
      <c r="I1545" s="3">
        <f t="shared" si="415"/>
        <v>1500</v>
      </c>
      <c r="J1545" s="1">
        <f t="shared" si="416"/>
        <v>1500</v>
      </c>
      <c r="K1545" s="1">
        <f t="shared" si="417"/>
        <v>0</v>
      </c>
      <c r="L1545" s="1">
        <f t="shared" si="427"/>
        <v>985.43153508801367</v>
      </c>
      <c r="M1545" s="1">
        <f t="shared" si="427"/>
        <v>614.20947607412381</v>
      </c>
      <c r="N1545" s="1">
        <f t="shared" si="425"/>
        <v>1.6043899898559855</v>
      </c>
      <c r="O1545" s="1">
        <f t="shared" si="426"/>
        <v>61.603292752046833</v>
      </c>
      <c r="P1545" s="1">
        <f t="shared" si="428"/>
        <v>1</v>
      </c>
      <c r="R1545" s="3">
        <f t="shared" si="418"/>
        <v>151500</v>
      </c>
      <c r="S1545" s="3">
        <f t="shared" si="419"/>
        <v>143500</v>
      </c>
      <c r="T1545" s="1">
        <f t="shared" si="420"/>
        <v>75</v>
      </c>
      <c r="U1545" s="1">
        <f t="shared" si="422"/>
        <v>56.25</v>
      </c>
      <c r="V1545" s="1">
        <f t="shared" si="421"/>
        <v>1</v>
      </c>
      <c r="W1545" s="1">
        <f t="shared" si="423"/>
        <v>1</v>
      </c>
      <c r="Y1545" s="3">
        <f t="shared" si="424"/>
        <v>147046.59428417837</v>
      </c>
      <c r="Z1545" s="3">
        <f t="shared" si="430"/>
        <v>144754.8006429568</v>
      </c>
      <c r="AA1545" s="3">
        <f t="shared" si="429"/>
        <v>2291.793641221564</v>
      </c>
      <c r="AB1545" s="3">
        <f t="shared" si="431"/>
        <v>1</v>
      </c>
      <c r="AC1545" s="3"/>
      <c r="AD1545" s="3"/>
      <c r="AE1545" s="3"/>
      <c r="AF1545" s="1"/>
      <c r="AG1545" s="1"/>
      <c r="AI1545" s="1"/>
      <c r="AJ1545" s="1"/>
      <c r="AK1545" s="1"/>
      <c r="AL1545" s="1"/>
      <c r="AM1545" s="1"/>
      <c r="AO1545" s="1"/>
    </row>
    <row r="1546" spans="1:41" x14ac:dyDescent="0.4">
      <c r="A1546" s="15">
        <v>42439</v>
      </c>
      <c r="B1546" s="16">
        <v>149000</v>
      </c>
      <c r="C1546" s="16">
        <v>150000</v>
      </c>
      <c r="D1546" s="16">
        <v>148000</v>
      </c>
      <c r="E1546" s="16">
        <v>148000</v>
      </c>
      <c r="F1546" s="26">
        <v>-1</v>
      </c>
      <c r="G1546" s="1">
        <f t="shared" si="414"/>
        <v>-1</v>
      </c>
      <c r="I1546" s="3">
        <f t="shared" si="415"/>
        <v>-1500</v>
      </c>
      <c r="J1546" s="1">
        <f t="shared" si="416"/>
        <v>0</v>
      </c>
      <c r="K1546" s="1">
        <f t="shared" si="417"/>
        <v>1500</v>
      </c>
      <c r="L1546" s="1">
        <f t="shared" si="427"/>
        <v>915.04356829601261</v>
      </c>
      <c r="M1546" s="1">
        <f t="shared" si="427"/>
        <v>677.48022778311497</v>
      </c>
      <c r="N1546" s="1">
        <f t="shared" si="425"/>
        <v>1.3506572306770699</v>
      </c>
      <c r="O1546" s="1">
        <f t="shared" si="426"/>
        <v>57.458706146111922</v>
      </c>
      <c r="P1546" s="1">
        <f t="shared" si="428"/>
        <v>-1</v>
      </c>
      <c r="R1546" s="3">
        <f t="shared" si="418"/>
        <v>150000</v>
      </c>
      <c r="S1546" s="3">
        <f t="shared" si="419"/>
        <v>143500</v>
      </c>
      <c r="T1546" s="1">
        <f t="shared" si="420"/>
        <v>69.230769230769226</v>
      </c>
      <c r="U1546" s="1">
        <f t="shared" si="422"/>
        <v>66.82692307692308</v>
      </c>
      <c r="V1546" s="1">
        <f t="shared" si="421"/>
        <v>-1</v>
      </c>
      <c r="W1546" s="1">
        <f t="shared" si="423"/>
        <v>1</v>
      </c>
      <c r="Y1546" s="3">
        <f t="shared" si="424"/>
        <v>147193.27208661247</v>
      </c>
      <c r="Z1546" s="3">
        <f t="shared" si="430"/>
        <v>144995.18578051555</v>
      </c>
      <c r="AA1546" s="3">
        <f t="shared" si="429"/>
        <v>2198.0863060969277</v>
      </c>
      <c r="AB1546" s="3">
        <f t="shared" si="431"/>
        <v>-1</v>
      </c>
      <c r="AC1546" s="3"/>
      <c r="AD1546" s="3"/>
      <c r="AE1546" s="3"/>
      <c r="AF1546" s="1"/>
      <c r="AG1546" s="1"/>
      <c r="AI1546" s="1"/>
      <c r="AJ1546" s="1"/>
      <c r="AK1546" s="1"/>
      <c r="AL1546" s="1"/>
      <c r="AM1546" s="1"/>
      <c r="AO1546" s="1"/>
    </row>
    <row r="1547" spans="1:41" x14ac:dyDescent="0.4">
      <c r="A1547" s="15">
        <v>42440</v>
      </c>
      <c r="B1547" s="16">
        <v>147500</v>
      </c>
      <c r="C1547" s="16">
        <v>150000</v>
      </c>
      <c r="D1547" s="16">
        <v>147500</v>
      </c>
      <c r="E1547" s="16">
        <v>149000</v>
      </c>
      <c r="F1547" s="26">
        <v>0.68</v>
      </c>
      <c r="G1547" s="1">
        <f t="shared" si="414"/>
        <v>1</v>
      </c>
      <c r="I1547" s="3">
        <f t="shared" si="415"/>
        <v>1000</v>
      </c>
      <c r="J1547" s="1">
        <f t="shared" si="416"/>
        <v>1000</v>
      </c>
      <c r="K1547" s="1">
        <f t="shared" si="417"/>
        <v>0</v>
      </c>
      <c r="L1547" s="1">
        <f t="shared" si="427"/>
        <v>921.11188484629747</v>
      </c>
      <c r="M1547" s="1">
        <f t="shared" si="427"/>
        <v>629.08878294146393</v>
      </c>
      <c r="N1547" s="1">
        <f t="shared" si="425"/>
        <v>1.4642001412573367</v>
      </c>
      <c r="O1547" s="1">
        <f t="shared" si="426"/>
        <v>59.418880664061696</v>
      </c>
      <c r="P1547" s="1">
        <f t="shared" si="428"/>
        <v>1</v>
      </c>
      <c r="R1547" s="3">
        <f t="shared" si="418"/>
        <v>150000</v>
      </c>
      <c r="S1547" s="3">
        <f t="shared" si="419"/>
        <v>145000</v>
      </c>
      <c r="T1547" s="1">
        <f t="shared" si="420"/>
        <v>80</v>
      </c>
      <c r="U1547" s="1">
        <f t="shared" si="422"/>
        <v>74.743589743589737</v>
      </c>
      <c r="V1547" s="1">
        <f t="shared" si="421"/>
        <v>1</v>
      </c>
      <c r="W1547" s="1">
        <f t="shared" si="423"/>
        <v>1</v>
      </c>
      <c r="Y1547" s="3">
        <f t="shared" si="424"/>
        <v>147471.23022713364</v>
      </c>
      <c r="Z1547" s="3">
        <f t="shared" si="430"/>
        <v>145291.83868566254</v>
      </c>
      <c r="AA1547" s="3">
        <f t="shared" si="429"/>
        <v>2179.3915414710937</v>
      </c>
      <c r="AB1547" s="3">
        <f t="shared" si="431"/>
        <v>-1</v>
      </c>
      <c r="AC1547" s="3"/>
      <c r="AD1547" s="3"/>
      <c r="AE1547" s="3"/>
      <c r="AF1547" s="1"/>
      <c r="AG1547" s="1"/>
      <c r="AI1547" s="1"/>
      <c r="AJ1547" s="1"/>
      <c r="AK1547" s="1"/>
      <c r="AL1547" s="1"/>
      <c r="AM1547" s="1"/>
      <c r="AO1547" s="1"/>
    </row>
    <row r="1548" spans="1:41" x14ac:dyDescent="0.4">
      <c r="A1548" s="15">
        <v>42443</v>
      </c>
      <c r="B1548" s="16">
        <v>150000</v>
      </c>
      <c r="C1548" s="16">
        <v>150500</v>
      </c>
      <c r="D1548" s="16">
        <v>147000</v>
      </c>
      <c r="E1548" s="16">
        <v>148500</v>
      </c>
      <c r="F1548" s="26">
        <v>-0.34</v>
      </c>
      <c r="G1548" s="1">
        <f t="shared" si="414"/>
        <v>-1</v>
      </c>
      <c r="I1548" s="3">
        <f t="shared" si="415"/>
        <v>-500</v>
      </c>
      <c r="J1548" s="1">
        <f t="shared" si="416"/>
        <v>0</v>
      </c>
      <c r="K1548" s="1">
        <f t="shared" si="417"/>
        <v>500</v>
      </c>
      <c r="L1548" s="1">
        <f t="shared" si="427"/>
        <v>855.31817878584764</v>
      </c>
      <c r="M1548" s="1">
        <f t="shared" si="427"/>
        <v>619.86815558850219</v>
      </c>
      <c r="N1548" s="1">
        <f t="shared" si="425"/>
        <v>1.379838875532829</v>
      </c>
      <c r="O1548" s="1">
        <f t="shared" si="426"/>
        <v>57.980348573971959</v>
      </c>
      <c r="P1548" s="1">
        <f t="shared" si="428"/>
        <v>-1</v>
      </c>
      <c r="R1548" s="3">
        <f t="shared" si="418"/>
        <v>150500</v>
      </c>
      <c r="S1548" s="3">
        <f t="shared" si="419"/>
        <v>145000</v>
      </c>
      <c r="T1548" s="1">
        <f t="shared" si="420"/>
        <v>63.636363636363633</v>
      </c>
      <c r="U1548" s="1">
        <f t="shared" si="422"/>
        <v>70.955710955710956</v>
      </c>
      <c r="V1548" s="1">
        <f t="shared" si="421"/>
        <v>-1</v>
      </c>
      <c r="W1548" s="1">
        <f t="shared" si="423"/>
        <v>-1</v>
      </c>
      <c r="Y1548" s="3">
        <f t="shared" si="424"/>
        <v>147629.50249988231</v>
      </c>
      <c r="Z1548" s="3">
        <f t="shared" si="430"/>
        <v>145529.48026450234</v>
      </c>
      <c r="AA1548" s="3">
        <f t="shared" si="429"/>
        <v>2100.0222353799618</v>
      </c>
      <c r="AB1548" s="3">
        <f t="shared" si="431"/>
        <v>-1</v>
      </c>
      <c r="AC1548" s="3"/>
      <c r="AD1548" s="3"/>
      <c r="AE1548" s="3"/>
      <c r="AF1548" s="1"/>
      <c r="AG1548" s="1"/>
      <c r="AI1548" s="1"/>
      <c r="AJ1548" s="1"/>
      <c r="AK1548" s="1"/>
      <c r="AL1548" s="1"/>
      <c r="AM1548" s="1"/>
      <c r="AO1548" s="1"/>
    </row>
    <row r="1549" spans="1:41" x14ac:dyDescent="0.4">
      <c r="A1549" s="18">
        <v>42444</v>
      </c>
      <c r="B1549" s="19">
        <v>148500</v>
      </c>
      <c r="C1549" s="19">
        <v>149000</v>
      </c>
      <c r="D1549" s="19">
        <v>146000</v>
      </c>
      <c r="E1549" s="19">
        <v>147000</v>
      </c>
      <c r="F1549" s="28">
        <v>-1.01</v>
      </c>
      <c r="G1549" s="1">
        <f t="shared" si="414"/>
        <v>-1</v>
      </c>
      <c r="I1549" s="3">
        <f t="shared" si="415"/>
        <v>-1500</v>
      </c>
      <c r="J1549" s="1">
        <f t="shared" si="416"/>
        <v>0</v>
      </c>
      <c r="K1549" s="1">
        <f t="shared" si="417"/>
        <v>1500</v>
      </c>
      <c r="L1549" s="1">
        <f t="shared" si="427"/>
        <v>794.22402315828708</v>
      </c>
      <c r="M1549" s="1">
        <f t="shared" si="427"/>
        <v>682.73471590360919</v>
      </c>
      <c r="N1549" s="1">
        <f t="shared" si="425"/>
        <v>1.1632981371206828</v>
      </c>
      <c r="O1549" s="1">
        <f t="shared" si="426"/>
        <v>53.774286454525182</v>
      </c>
      <c r="P1549" s="1">
        <f t="shared" si="428"/>
        <v>-1</v>
      </c>
      <c r="R1549" s="3">
        <f t="shared" si="418"/>
        <v>150500</v>
      </c>
      <c r="S1549" s="3">
        <f t="shared" si="419"/>
        <v>146000</v>
      </c>
      <c r="T1549" s="1">
        <f t="shared" si="420"/>
        <v>22.222222222222221</v>
      </c>
      <c r="U1549" s="1">
        <f t="shared" si="422"/>
        <v>55.286195286195287</v>
      </c>
      <c r="V1549" s="1">
        <f t="shared" si="421"/>
        <v>-1</v>
      </c>
      <c r="W1549" s="1">
        <f t="shared" si="423"/>
        <v>-1</v>
      </c>
      <c r="Y1549" s="3">
        <f t="shared" si="424"/>
        <v>147532.65596143887</v>
      </c>
      <c r="Z1549" s="3">
        <f t="shared" si="430"/>
        <v>145638.40765231696</v>
      </c>
      <c r="AA1549" s="3">
        <f t="shared" si="429"/>
        <v>1894.2483091219037</v>
      </c>
      <c r="AB1549" s="3">
        <f t="shared" si="431"/>
        <v>-1</v>
      </c>
      <c r="AC1549" s="3"/>
      <c r="AD1549" s="3"/>
      <c r="AE1549" s="3"/>
      <c r="AF1549" s="1"/>
      <c r="AG1549" s="1"/>
      <c r="AI1549" s="1"/>
      <c r="AJ1549" s="1"/>
      <c r="AK1549" s="1"/>
      <c r="AL1549" s="1"/>
      <c r="AM1549" s="1"/>
      <c r="AO1549" s="1"/>
    </row>
    <row r="1550" spans="1:41" x14ac:dyDescent="0.4">
      <c r="A1550" s="15">
        <v>42445</v>
      </c>
      <c r="B1550" s="16">
        <v>147000</v>
      </c>
      <c r="C1550" s="16">
        <v>148000</v>
      </c>
      <c r="D1550" s="16">
        <v>145500</v>
      </c>
      <c r="E1550" s="16">
        <v>146500</v>
      </c>
      <c r="F1550" s="26">
        <v>-0.34</v>
      </c>
      <c r="G1550" s="1">
        <f t="shared" si="414"/>
        <v>-1</v>
      </c>
      <c r="I1550" s="3">
        <f t="shared" si="415"/>
        <v>-500</v>
      </c>
      <c r="J1550" s="1">
        <f t="shared" si="416"/>
        <v>0</v>
      </c>
      <c r="K1550" s="1">
        <f t="shared" si="417"/>
        <v>500</v>
      </c>
      <c r="L1550" s="1">
        <f t="shared" si="427"/>
        <v>737.49373578983796</v>
      </c>
      <c r="M1550" s="1">
        <f t="shared" si="427"/>
        <v>669.68223619620858</v>
      </c>
      <c r="N1550" s="1">
        <f t="shared" si="425"/>
        <v>1.1012592180715415</v>
      </c>
      <c r="O1550" s="1">
        <f t="shared" si="426"/>
        <v>52.409488967393408</v>
      </c>
      <c r="P1550" s="1">
        <f t="shared" si="428"/>
        <v>-1</v>
      </c>
      <c r="R1550" s="3">
        <f t="shared" si="418"/>
        <v>150500</v>
      </c>
      <c r="S1550" s="3">
        <f t="shared" si="419"/>
        <v>145500</v>
      </c>
      <c r="T1550" s="1">
        <f t="shared" si="420"/>
        <v>20</v>
      </c>
      <c r="U1550" s="1">
        <f t="shared" si="422"/>
        <v>35.286195286195287</v>
      </c>
      <c r="V1550" s="1">
        <f t="shared" si="421"/>
        <v>-1</v>
      </c>
      <c r="W1550" s="1">
        <f t="shared" si="423"/>
        <v>-1</v>
      </c>
      <c r="Y1550" s="3">
        <f t="shared" si="424"/>
        <v>147373.7858135252</v>
      </c>
      <c r="Z1550" s="3">
        <f t="shared" si="430"/>
        <v>145702.22930770091</v>
      </c>
      <c r="AA1550" s="3">
        <f t="shared" si="429"/>
        <v>1671.5565058242937</v>
      </c>
      <c r="AB1550" s="3">
        <f t="shared" si="431"/>
        <v>-1</v>
      </c>
      <c r="AC1550" s="3"/>
      <c r="AD1550" s="3"/>
      <c r="AE1550" s="3"/>
      <c r="AF1550" s="1"/>
      <c r="AG1550" s="1"/>
      <c r="AI1550" s="1"/>
      <c r="AJ1550" s="1"/>
      <c r="AK1550" s="1"/>
      <c r="AL1550" s="1"/>
      <c r="AM1550" s="1"/>
      <c r="AO1550" s="1"/>
    </row>
    <row r="1551" spans="1:41" x14ac:dyDescent="0.4">
      <c r="A1551" s="15">
        <v>42446</v>
      </c>
      <c r="B1551" s="16">
        <v>148000</v>
      </c>
      <c r="C1551" s="16">
        <v>148500</v>
      </c>
      <c r="D1551" s="16">
        <v>146000</v>
      </c>
      <c r="E1551" s="16">
        <v>146500</v>
      </c>
      <c r="F1551" s="26">
        <v>0</v>
      </c>
      <c r="G1551" s="1">
        <f t="shared" si="414"/>
        <v>-1</v>
      </c>
      <c r="I1551" s="3">
        <f t="shared" si="415"/>
        <v>0</v>
      </c>
      <c r="J1551" s="1">
        <f t="shared" si="416"/>
        <v>0</v>
      </c>
      <c r="K1551" s="1">
        <f t="shared" si="417"/>
        <v>0</v>
      </c>
      <c r="L1551" s="1">
        <f t="shared" si="427"/>
        <v>684.81561180484948</v>
      </c>
      <c r="M1551" s="1">
        <f t="shared" si="427"/>
        <v>621.84779075362223</v>
      </c>
      <c r="N1551" s="1">
        <f t="shared" si="425"/>
        <v>1.1012592180715413</v>
      </c>
      <c r="O1551" s="1">
        <f t="shared" si="426"/>
        <v>52.409488967393393</v>
      </c>
      <c r="P1551" s="1">
        <f t="shared" si="428"/>
        <v>-1</v>
      </c>
      <c r="R1551" s="3">
        <f t="shared" si="418"/>
        <v>150500</v>
      </c>
      <c r="S1551" s="3">
        <f t="shared" si="419"/>
        <v>145500</v>
      </c>
      <c r="T1551" s="1">
        <f t="shared" si="420"/>
        <v>20</v>
      </c>
      <c r="U1551" s="1">
        <f t="shared" si="422"/>
        <v>20.74074074074074</v>
      </c>
      <c r="V1551" s="1">
        <f t="shared" si="421"/>
        <v>-1</v>
      </c>
      <c r="W1551" s="1">
        <f t="shared" si="423"/>
        <v>-1</v>
      </c>
      <c r="Y1551" s="3">
        <f t="shared" si="424"/>
        <v>147239.35722682902</v>
      </c>
      <c r="Z1551" s="3">
        <f t="shared" si="430"/>
        <v>145761.32343305639</v>
      </c>
      <c r="AA1551" s="3">
        <f t="shared" si="429"/>
        <v>1478.033793772629</v>
      </c>
      <c r="AB1551" s="3">
        <f t="shared" si="431"/>
        <v>-1</v>
      </c>
      <c r="AC1551" s="3"/>
      <c r="AD1551" s="3"/>
      <c r="AE1551" s="3"/>
      <c r="AF1551" s="1"/>
      <c r="AG1551" s="1"/>
      <c r="AI1551" s="1"/>
      <c r="AJ1551" s="1"/>
      <c r="AK1551" s="1"/>
      <c r="AL1551" s="1"/>
      <c r="AM1551" s="1"/>
      <c r="AO1551" s="1"/>
    </row>
    <row r="1552" spans="1:41" x14ac:dyDescent="0.4">
      <c r="A1552" s="15">
        <v>42447</v>
      </c>
      <c r="B1552" s="16">
        <v>148000</v>
      </c>
      <c r="C1552" s="16">
        <v>150500</v>
      </c>
      <c r="D1552" s="16">
        <v>147500</v>
      </c>
      <c r="E1552" s="16">
        <v>150500</v>
      </c>
      <c r="F1552" s="26">
        <v>2.73</v>
      </c>
      <c r="G1552" s="1">
        <f t="shared" si="414"/>
        <v>1</v>
      </c>
      <c r="I1552" s="3">
        <f t="shared" si="415"/>
        <v>4000</v>
      </c>
      <c r="J1552" s="1">
        <f t="shared" si="416"/>
        <v>4000</v>
      </c>
      <c r="K1552" s="1">
        <f t="shared" si="417"/>
        <v>0</v>
      </c>
      <c r="L1552" s="1">
        <f t="shared" si="427"/>
        <v>921.61449667593172</v>
      </c>
      <c r="M1552" s="1">
        <f t="shared" si="427"/>
        <v>577.43009141407776</v>
      </c>
      <c r="N1552" s="1">
        <f t="shared" si="425"/>
        <v>1.5960624677854514</v>
      </c>
      <c r="O1552" s="1">
        <f t="shared" si="426"/>
        <v>61.480125674593594</v>
      </c>
      <c r="P1552" s="1">
        <f t="shared" si="428"/>
        <v>1</v>
      </c>
      <c r="R1552" s="3">
        <f t="shared" si="418"/>
        <v>150500</v>
      </c>
      <c r="S1552" s="3">
        <f t="shared" si="419"/>
        <v>145500</v>
      </c>
      <c r="T1552" s="1">
        <f t="shared" si="420"/>
        <v>100</v>
      </c>
      <c r="U1552" s="1">
        <f t="shared" si="422"/>
        <v>46.666666666666664</v>
      </c>
      <c r="V1552" s="1">
        <f t="shared" si="421"/>
        <v>1</v>
      </c>
      <c r="W1552" s="1">
        <f t="shared" si="423"/>
        <v>1</v>
      </c>
      <c r="Y1552" s="3">
        <f t="shared" si="424"/>
        <v>147740.99457654764</v>
      </c>
      <c r="Z1552" s="3">
        <f t="shared" si="430"/>
        <v>146112.33651208924</v>
      </c>
      <c r="AA1552" s="3">
        <f t="shared" si="429"/>
        <v>1628.6580644584028</v>
      </c>
      <c r="AB1552" s="3">
        <f t="shared" si="431"/>
        <v>1</v>
      </c>
      <c r="AC1552" s="3"/>
      <c r="AD1552" s="3"/>
      <c r="AE1552" s="3"/>
      <c r="AF1552" s="1"/>
      <c r="AG1552" s="1"/>
      <c r="AI1552" s="1"/>
      <c r="AJ1552" s="1"/>
      <c r="AK1552" s="1"/>
      <c r="AL1552" s="1"/>
      <c r="AM1552" s="1"/>
      <c r="AO1552" s="1"/>
    </row>
    <row r="1553" spans="1:41" x14ac:dyDescent="0.4">
      <c r="A1553" s="15">
        <v>42450</v>
      </c>
      <c r="B1553" s="16">
        <v>151000</v>
      </c>
      <c r="C1553" s="16">
        <v>155000</v>
      </c>
      <c r="D1553" s="16">
        <v>149500</v>
      </c>
      <c r="E1553" s="16">
        <v>154500</v>
      </c>
      <c r="F1553" s="26">
        <v>2.66</v>
      </c>
      <c r="G1553" s="1">
        <f t="shared" ref="G1553:G1616" si="432">IF(E1553&gt;E1552,1,-1)</f>
        <v>1</v>
      </c>
      <c r="I1553" s="3">
        <f t="shared" ref="I1553:I1616" si="433">E1553-E1552</f>
        <v>4000</v>
      </c>
      <c r="J1553" s="1">
        <f t="shared" ref="J1553:J1616" si="434">IF(I1553&gt;0,I1553,0)</f>
        <v>4000</v>
      </c>
      <c r="K1553" s="1">
        <f t="shared" ref="K1553:K1616" si="435">IF(I1553&lt;0,-I1553,0)</f>
        <v>0</v>
      </c>
      <c r="L1553" s="1">
        <f t="shared" si="427"/>
        <v>1141.4991754847938</v>
      </c>
      <c r="M1553" s="1">
        <f t="shared" si="427"/>
        <v>536.18508488450084</v>
      </c>
      <c r="N1553" s="1">
        <f t="shared" si="425"/>
        <v>2.1289275059388926</v>
      </c>
      <c r="O1553" s="1">
        <f t="shared" si="426"/>
        <v>68.040167178627826</v>
      </c>
      <c r="P1553" s="1">
        <f t="shared" si="428"/>
        <v>1</v>
      </c>
      <c r="R1553" s="3">
        <f t="shared" si="418"/>
        <v>155000</v>
      </c>
      <c r="S1553" s="3">
        <f t="shared" si="419"/>
        <v>145500</v>
      </c>
      <c r="T1553" s="1">
        <f t="shared" si="420"/>
        <v>94.73684210526315</v>
      </c>
      <c r="U1553" s="1">
        <f t="shared" si="422"/>
        <v>71.578947368421055</v>
      </c>
      <c r="V1553" s="1">
        <f t="shared" si="421"/>
        <v>-1</v>
      </c>
      <c r="W1553" s="1">
        <f t="shared" si="423"/>
        <v>1</v>
      </c>
      <c r="Y1553" s="3">
        <f t="shared" si="424"/>
        <v>148780.84156477108</v>
      </c>
      <c r="Z1553" s="3">
        <f t="shared" si="430"/>
        <v>146733.64491860115</v>
      </c>
      <c r="AA1553" s="3">
        <f t="shared" si="429"/>
        <v>2047.196646169934</v>
      </c>
      <c r="AB1553" s="3">
        <f t="shared" si="431"/>
        <v>1</v>
      </c>
      <c r="AC1553" s="3"/>
      <c r="AD1553" s="3"/>
      <c r="AE1553" s="3"/>
      <c r="AF1553" s="1"/>
      <c r="AG1553" s="1"/>
      <c r="AI1553" s="1"/>
      <c r="AJ1553" s="1"/>
      <c r="AK1553" s="1"/>
      <c r="AL1553" s="1"/>
      <c r="AM1553" s="1"/>
      <c r="AO1553" s="1"/>
    </row>
    <row r="1554" spans="1:41" x14ac:dyDescent="0.4">
      <c r="A1554" s="18">
        <v>42451</v>
      </c>
      <c r="B1554" s="19">
        <v>155500</v>
      </c>
      <c r="C1554" s="19">
        <v>159000</v>
      </c>
      <c r="D1554" s="19">
        <v>155000</v>
      </c>
      <c r="E1554" s="19">
        <v>159000</v>
      </c>
      <c r="F1554" s="28">
        <v>2.91</v>
      </c>
      <c r="G1554" s="1">
        <f t="shared" si="432"/>
        <v>1</v>
      </c>
      <c r="I1554" s="3">
        <f t="shared" si="433"/>
        <v>4500</v>
      </c>
      <c r="J1554" s="1">
        <f t="shared" si="434"/>
        <v>4500</v>
      </c>
      <c r="K1554" s="1">
        <f t="shared" si="435"/>
        <v>0</v>
      </c>
      <c r="L1554" s="1">
        <f t="shared" si="427"/>
        <v>1381.3920915215942</v>
      </c>
      <c r="M1554" s="1">
        <f t="shared" si="427"/>
        <v>497.8861502498936</v>
      </c>
      <c r="N1554" s="1">
        <f t="shared" si="425"/>
        <v>2.7745139944709467</v>
      </c>
      <c r="O1554" s="1">
        <f t="shared" si="426"/>
        <v>73.506522920173609</v>
      </c>
      <c r="P1554" s="1">
        <f t="shared" si="428"/>
        <v>-1</v>
      </c>
      <c r="R1554" s="3">
        <f t="shared" si="418"/>
        <v>159000</v>
      </c>
      <c r="S1554" s="3">
        <f t="shared" si="419"/>
        <v>145500</v>
      </c>
      <c r="T1554" s="1">
        <f t="shared" si="420"/>
        <v>100</v>
      </c>
      <c r="U1554" s="1">
        <f t="shared" si="422"/>
        <v>98.245614035087712</v>
      </c>
      <c r="V1554" s="1">
        <f t="shared" si="421"/>
        <v>1</v>
      </c>
      <c r="W1554" s="1">
        <f t="shared" si="423"/>
        <v>1</v>
      </c>
      <c r="Y1554" s="3">
        <f t="shared" si="424"/>
        <v>150353.01978557554</v>
      </c>
      <c r="Z1554" s="3">
        <f t="shared" si="430"/>
        <v>147642.26381351959</v>
      </c>
      <c r="AA1554" s="3">
        <f t="shared" si="429"/>
        <v>2710.7559720559511</v>
      </c>
      <c r="AB1554" s="3">
        <f t="shared" si="431"/>
        <v>1</v>
      </c>
      <c r="AC1554" s="3"/>
      <c r="AD1554" s="3"/>
      <c r="AE1554" s="3"/>
      <c r="AF1554" s="1"/>
      <c r="AG1554" s="1"/>
      <c r="AI1554" s="1"/>
      <c r="AJ1554" s="1"/>
      <c r="AK1554" s="1"/>
      <c r="AL1554" s="1"/>
      <c r="AM1554" s="1"/>
      <c r="AO1554" s="1"/>
    </row>
    <row r="1555" spans="1:41" x14ac:dyDescent="0.4">
      <c r="A1555" s="15">
        <v>42452</v>
      </c>
      <c r="B1555" s="16">
        <v>159500</v>
      </c>
      <c r="C1555" s="16">
        <v>159500</v>
      </c>
      <c r="D1555" s="16">
        <v>157000</v>
      </c>
      <c r="E1555" s="16">
        <v>158000</v>
      </c>
      <c r="F1555" s="26">
        <v>-0.63</v>
      </c>
      <c r="G1555" s="1">
        <f t="shared" si="432"/>
        <v>-1</v>
      </c>
      <c r="I1555" s="3">
        <f t="shared" si="433"/>
        <v>-1000</v>
      </c>
      <c r="J1555" s="1">
        <f t="shared" si="434"/>
        <v>0</v>
      </c>
      <c r="K1555" s="1">
        <f t="shared" si="435"/>
        <v>1000</v>
      </c>
      <c r="L1555" s="1">
        <f t="shared" si="427"/>
        <v>1282.7212278414804</v>
      </c>
      <c r="M1555" s="1">
        <f t="shared" si="427"/>
        <v>533.75142523204408</v>
      </c>
      <c r="N1555" s="1">
        <f t="shared" si="425"/>
        <v>2.4032183657098956</v>
      </c>
      <c r="O1555" s="1">
        <f t="shared" si="426"/>
        <v>70.616049499621084</v>
      </c>
      <c r="P1555" s="1">
        <f t="shared" si="428"/>
        <v>-1</v>
      </c>
      <c r="R1555" s="3">
        <f t="shared" si="418"/>
        <v>159500</v>
      </c>
      <c r="S1555" s="3">
        <f t="shared" si="419"/>
        <v>146000</v>
      </c>
      <c r="T1555" s="1">
        <f t="shared" si="420"/>
        <v>88.888888888888886</v>
      </c>
      <c r="U1555" s="1">
        <f t="shared" si="422"/>
        <v>94.541910331384017</v>
      </c>
      <c r="V1555" s="1">
        <f t="shared" si="421"/>
        <v>-1</v>
      </c>
      <c r="W1555" s="1">
        <f t="shared" si="423"/>
        <v>-1</v>
      </c>
      <c r="Y1555" s="3">
        <f t="shared" si="424"/>
        <v>151529.47828010237</v>
      </c>
      <c r="Z1555" s="3">
        <f t="shared" si="430"/>
        <v>148409.50353103667</v>
      </c>
      <c r="AA1555" s="3">
        <f t="shared" si="429"/>
        <v>3119.9747490657028</v>
      </c>
      <c r="AB1555" s="3">
        <f t="shared" si="431"/>
        <v>1</v>
      </c>
      <c r="AC1555" s="3"/>
      <c r="AD1555" s="3"/>
      <c r="AE1555" s="3"/>
      <c r="AF1555" s="1"/>
      <c r="AG1555" s="1"/>
      <c r="AI1555" s="1"/>
      <c r="AJ1555" s="1"/>
      <c r="AK1555" s="1"/>
      <c r="AL1555" s="1"/>
      <c r="AM1555" s="1"/>
      <c r="AO1555" s="1"/>
    </row>
    <row r="1556" spans="1:41" x14ac:dyDescent="0.4">
      <c r="A1556" s="15">
        <v>42453</v>
      </c>
      <c r="B1556" s="16">
        <v>156500</v>
      </c>
      <c r="C1556" s="16">
        <v>157000</v>
      </c>
      <c r="D1556" s="16">
        <v>154500</v>
      </c>
      <c r="E1556" s="16">
        <v>155500</v>
      </c>
      <c r="F1556" s="26">
        <v>-1.58</v>
      </c>
      <c r="G1556" s="1">
        <f t="shared" si="432"/>
        <v>-1</v>
      </c>
      <c r="I1556" s="3">
        <f t="shared" si="433"/>
        <v>-2500</v>
      </c>
      <c r="J1556" s="1">
        <f t="shared" si="434"/>
        <v>0</v>
      </c>
      <c r="K1556" s="1">
        <f t="shared" si="435"/>
        <v>2500</v>
      </c>
      <c r="L1556" s="1">
        <f t="shared" si="427"/>
        <v>1191.0982829956604</v>
      </c>
      <c r="M1556" s="1">
        <f t="shared" si="427"/>
        <v>674.19775200118386</v>
      </c>
      <c r="N1556" s="1">
        <f t="shared" si="425"/>
        <v>1.7666897871732579</v>
      </c>
      <c r="O1556" s="1">
        <f t="shared" si="426"/>
        <v>63.855723737582245</v>
      </c>
      <c r="P1556" s="1">
        <f t="shared" si="428"/>
        <v>-1</v>
      </c>
      <c r="R1556" s="3">
        <f t="shared" ref="R1556:R1619" si="436">MAX(C1552:C1556)</f>
        <v>159500</v>
      </c>
      <c r="S1556" s="3">
        <f t="shared" ref="S1556:S1619" si="437">MIN(D1552:D1556)</f>
        <v>147500</v>
      </c>
      <c r="T1556" s="1">
        <f t="shared" ref="T1556:T1619" si="438">(E1556-S1556)/(R1556-S1556)*100</f>
        <v>66.666666666666657</v>
      </c>
      <c r="U1556" s="1">
        <f t="shared" si="422"/>
        <v>85.185185185185176</v>
      </c>
      <c r="V1556" s="1">
        <f t="shared" si="421"/>
        <v>-1</v>
      </c>
      <c r="W1556" s="1">
        <f t="shared" si="423"/>
        <v>-1</v>
      </c>
      <c r="Y1556" s="3">
        <f t="shared" si="424"/>
        <v>152140.32777547123</v>
      </c>
      <c r="Z1556" s="3">
        <f t="shared" si="430"/>
        <v>148934.72549170061</v>
      </c>
      <c r="AA1556" s="3">
        <f t="shared" si="429"/>
        <v>3205.6022837706259</v>
      </c>
      <c r="AB1556" s="3">
        <f t="shared" si="431"/>
        <v>1</v>
      </c>
      <c r="AC1556" s="3"/>
      <c r="AD1556" s="3"/>
      <c r="AE1556" s="3"/>
      <c r="AF1556" s="1"/>
      <c r="AG1556" s="1"/>
      <c r="AI1556" s="1"/>
      <c r="AJ1556" s="1"/>
      <c r="AK1556" s="1"/>
      <c r="AL1556" s="1"/>
      <c r="AM1556" s="1"/>
      <c r="AO1556" s="1"/>
    </row>
    <row r="1557" spans="1:41" x14ac:dyDescent="0.4">
      <c r="A1557" s="15">
        <v>42454</v>
      </c>
      <c r="B1557" s="16">
        <v>154500</v>
      </c>
      <c r="C1557" s="16">
        <v>155500</v>
      </c>
      <c r="D1557" s="16">
        <v>152000</v>
      </c>
      <c r="E1557" s="16">
        <v>153000</v>
      </c>
      <c r="F1557" s="26">
        <v>-1.61</v>
      </c>
      <c r="G1557" s="1">
        <f t="shared" si="432"/>
        <v>-1</v>
      </c>
      <c r="I1557" s="3">
        <f t="shared" si="433"/>
        <v>-2500</v>
      </c>
      <c r="J1557" s="1">
        <f t="shared" si="434"/>
        <v>0</v>
      </c>
      <c r="K1557" s="1">
        <f t="shared" si="435"/>
        <v>2500</v>
      </c>
      <c r="L1557" s="1">
        <f t="shared" si="427"/>
        <v>1106.019834210256</v>
      </c>
      <c r="M1557" s="1">
        <f t="shared" si="427"/>
        <v>804.61219828681362</v>
      </c>
      <c r="N1557" s="1">
        <f t="shared" si="425"/>
        <v>1.3745998837268461</v>
      </c>
      <c r="O1557" s="1">
        <f t="shared" si="426"/>
        <v>57.887642172771557</v>
      </c>
      <c r="P1557" s="1">
        <f t="shared" si="428"/>
        <v>-1</v>
      </c>
      <c r="R1557" s="3">
        <f t="shared" si="436"/>
        <v>159500</v>
      </c>
      <c r="S1557" s="3">
        <f t="shared" si="437"/>
        <v>149500</v>
      </c>
      <c r="T1557" s="1">
        <f t="shared" si="438"/>
        <v>35</v>
      </c>
      <c r="U1557" s="1">
        <f t="shared" si="422"/>
        <v>63.518518518518512</v>
      </c>
      <c r="V1557" s="1">
        <f t="shared" ref="V1557:V1620" si="439">IF(T1557&gt;T1556,1,-1)</f>
        <v>-1</v>
      </c>
      <c r="W1557" s="1">
        <f t="shared" si="423"/>
        <v>-1</v>
      </c>
      <c r="Y1557" s="3">
        <f t="shared" si="424"/>
        <v>152272.58504078336</v>
      </c>
      <c r="Z1557" s="3">
        <f t="shared" si="430"/>
        <v>149235.85693675984</v>
      </c>
      <c r="AA1557" s="3">
        <f t="shared" si="429"/>
        <v>3036.7281040235248</v>
      </c>
      <c r="AB1557" s="3">
        <f t="shared" si="431"/>
        <v>-1</v>
      </c>
      <c r="AC1557" s="3"/>
      <c r="AD1557" s="3"/>
      <c r="AE1557" s="3"/>
      <c r="AF1557" s="1"/>
      <c r="AG1557" s="1"/>
      <c r="AI1557" s="1"/>
      <c r="AJ1557" s="1"/>
      <c r="AK1557" s="1"/>
      <c r="AL1557" s="1"/>
      <c r="AM1557" s="1"/>
      <c r="AO1557" s="1"/>
    </row>
    <row r="1558" spans="1:41" x14ac:dyDescent="0.4">
      <c r="A1558" s="15">
        <v>42457</v>
      </c>
      <c r="B1558" s="16">
        <v>153000</v>
      </c>
      <c r="C1558" s="16">
        <v>156500</v>
      </c>
      <c r="D1558" s="16">
        <v>152000</v>
      </c>
      <c r="E1558" s="16">
        <v>154000</v>
      </c>
      <c r="F1558" s="26">
        <v>0.65</v>
      </c>
      <c r="G1558" s="1">
        <f t="shared" si="432"/>
        <v>1</v>
      </c>
      <c r="I1558" s="3">
        <f t="shared" si="433"/>
        <v>1000</v>
      </c>
      <c r="J1558" s="1">
        <f t="shared" si="434"/>
        <v>1000</v>
      </c>
      <c r="K1558" s="1">
        <f t="shared" si="435"/>
        <v>0</v>
      </c>
      <c r="L1558" s="1">
        <f t="shared" si="427"/>
        <v>1098.4469889095235</v>
      </c>
      <c r="M1558" s="1">
        <f t="shared" si="427"/>
        <v>747.13989840918407</v>
      </c>
      <c r="N1558" s="1">
        <f t="shared" si="425"/>
        <v>1.4702025567746351</v>
      </c>
      <c r="O1558" s="1">
        <f t="shared" si="426"/>
        <v>59.517489881246469</v>
      </c>
      <c r="P1558" s="1">
        <f t="shared" si="428"/>
        <v>1</v>
      </c>
      <c r="R1558" s="3">
        <f t="shared" si="436"/>
        <v>159500</v>
      </c>
      <c r="S1558" s="3">
        <f t="shared" si="437"/>
        <v>152000</v>
      </c>
      <c r="T1558" s="1">
        <f t="shared" si="438"/>
        <v>26.666666666666668</v>
      </c>
      <c r="U1558" s="1">
        <f t="shared" ref="U1558:U1621" si="440">SUM(T1556:T1558)/3</f>
        <v>42.777777777777771</v>
      </c>
      <c r="V1558" s="1">
        <f t="shared" si="439"/>
        <v>-1</v>
      </c>
      <c r="W1558" s="1">
        <f t="shared" si="423"/>
        <v>-1</v>
      </c>
      <c r="Y1558" s="3">
        <f t="shared" si="424"/>
        <v>152538.34118835515</v>
      </c>
      <c r="Z1558" s="3">
        <f t="shared" si="430"/>
        <v>149588.7564229258</v>
      </c>
      <c r="AA1558" s="3">
        <f t="shared" si="429"/>
        <v>2949.5847654293466</v>
      </c>
      <c r="AB1558" s="3">
        <f t="shared" si="431"/>
        <v>-1</v>
      </c>
      <c r="AC1558" s="3"/>
      <c r="AD1558" s="3"/>
      <c r="AE1558" s="3"/>
      <c r="AF1558" s="1"/>
      <c r="AG1558" s="1"/>
      <c r="AI1558" s="1"/>
      <c r="AJ1558" s="1"/>
      <c r="AK1558" s="1"/>
      <c r="AL1558" s="1"/>
      <c r="AM1558" s="1"/>
      <c r="AO1558" s="1"/>
    </row>
    <row r="1559" spans="1:41" x14ac:dyDescent="0.4">
      <c r="A1559" s="18">
        <v>42458</v>
      </c>
      <c r="B1559" s="19">
        <v>155000</v>
      </c>
      <c r="C1559" s="19">
        <v>156000</v>
      </c>
      <c r="D1559" s="19">
        <v>153500</v>
      </c>
      <c r="E1559" s="19">
        <v>155000</v>
      </c>
      <c r="F1559" s="28">
        <v>0.65</v>
      </c>
      <c r="G1559" s="1">
        <f t="shared" si="432"/>
        <v>1</v>
      </c>
      <c r="I1559" s="3">
        <f t="shared" si="433"/>
        <v>1000</v>
      </c>
      <c r="J1559" s="1">
        <f t="shared" si="434"/>
        <v>1000</v>
      </c>
      <c r="K1559" s="1">
        <f t="shared" si="435"/>
        <v>0</v>
      </c>
      <c r="L1559" s="1">
        <f t="shared" si="427"/>
        <v>1091.4150611302719</v>
      </c>
      <c r="M1559" s="1">
        <f t="shared" si="427"/>
        <v>693.772762808528</v>
      </c>
      <c r="N1559" s="1">
        <f t="shared" si="425"/>
        <v>1.573159281595331</v>
      </c>
      <c r="O1559" s="1">
        <f t="shared" si="426"/>
        <v>61.137267826653513</v>
      </c>
      <c r="P1559" s="1">
        <f t="shared" si="428"/>
        <v>1</v>
      </c>
      <c r="R1559" s="3">
        <f t="shared" si="436"/>
        <v>159500</v>
      </c>
      <c r="S1559" s="3">
        <f t="shared" si="437"/>
        <v>152000</v>
      </c>
      <c r="T1559" s="1">
        <f t="shared" si="438"/>
        <v>40</v>
      </c>
      <c r="U1559" s="1">
        <f t="shared" si="440"/>
        <v>33.888888888888893</v>
      </c>
      <c r="V1559" s="1">
        <f t="shared" si="439"/>
        <v>1</v>
      </c>
      <c r="W1559" s="1">
        <f t="shared" ref="W1559:W1622" si="441">IF(U1559&gt;U1558,1,-1)</f>
        <v>-1</v>
      </c>
      <c r="Y1559" s="3">
        <f t="shared" si="424"/>
        <v>152917.05792860821</v>
      </c>
      <c r="Z1559" s="3">
        <f t="shared" si="430"/>
        <v>149989.58928048686</v>
      </c>
      <c r="AA1559" s="3">
        <f t="shared" si="429"/>
        <v>2927.468648121343</v>
      </c>
      <c r="AB1559" s="3">
        <f t="shared" si="431"/>
        <v>-1</v>
      </c>
      <c r="AC1559" s="3"/>
      <c r="AD1559" s="3"/>
      <c r="AE1559" s="3"/>
      <c r="AF1559" s="1"/>
      <c r="AG1559" s="1"/>
      <c r="AI1559" s="1"/>
      <c r="AJ1559" s="1"/>
      <c r="AK1559" s="1"/>
      <c r="AL1559" s="1"/>
      <c r="AM1559" s="1"/>
      <c r="AO1559" s="1"/>
    </row>
    <row r="1560" spans="1:41" x14ac:dyDescent="0.4">
      <c r="A1560" s="15">
        <v>42459</v>
      </c>
      <c r="B1560" s="16">
        <v>156000</v>
      </c>
      <c r="C1560" s="16">
        <v>159000</v>
      </c>
      <c r="D1560" s="16">
        <v>155000</v>
      </c>
      <c r="E1560" s="16">
        <v>155500</v>
      </c>
      <c r="F1560" s="26">
        <v>0.32</v>
      </c>
      <c r="G1560" s="1">
        <f t="shared" si="432"/>
        <v>1</v>
      </c>
      <c r="I1560" s="3">
        <f t="shared" si="433"/>
        <v>500</v>
      </c>
      <c r="J1560" s="1">
        <f t="shared" si="434"/>
        <v>500</v>
      </c>
      <c r="K1560" s="1">
        <f t="shared" si="435"/>
        <v>0</v>
      </c>
      <c r="L1560" s="1">
        <f t="shared" si="427"/>
        <v>1049.1711281923951</v>
      </c>
      <c r="M1560" s="1">
        <f t="shared" si="427"/>
        <v>644.21756546506174</v>
      </c>
      <c r="N1560" s="1">
        <f t="shared" si="425"/>
        <v>1.6285975180372438</v>
      </c>
      <c r="O1560" s="1">
        <f t="shared" si="426"/>
        <v>61.956899329848973</v>
      </c>
      <c r="P1560" s="1">
        <f t="shared" si="428"/>
        <v>1</v>
      </c>
      <c r="R1560" s="3">
        <f t="shared" si="436"/>
        <v>159000</v>
      </c>
      <c r="S1560" s="3">
        <f t="shared" si="437"/>
        <v>152000</v>
      </c>
      <c r="T1560" s="1">
        <f t="shared" si="438"/>
        <v>50</v>
      </c>
      <c r="U1560" s="1">
        <f t="shared" si="440"/>
        <v>38.888888888888893</v>
      </c>
      <c r="V1560" s="1">
        <f t="shared" si="439"/>
        <v>1</v>
      </c>
      <c r="W1560" s="1">
        <f t="shared" si="441"/>
        <v>1</v>
      </c>
      <c r="Y1560" s="3">
        <f t="shared" si="424"/>
        <v>153314.43363189924</v>
      </c>
      <c r="Z1560" s="3">
        <f t="shared" si="430"/>
        <v>150397.76785230264</v>
      </c>
      <c r="AA1560" s="3">
        <f t="shared" si="429"/>
        <v>2916.6657795966021</v>
      </c>
      <c r="AB1560" s="3">
        <f t="shared" si="431"/>
        <v>-1</v>
      </c>
      <c r="AC1560" s="3"/>
      <c r="AD1560" s="3"/>
      <c r="AE1560" s="3"/>
      <c r="AF1560" s="1"/>
      <c r="AG1560" s="1"/>
      <c r="AI1560" s="1"/>
      <c r="AJ1560" s="1"/>
      <c r="AK1560" s="1"/>
      <c r="AL1560" s="1"/>
      <c r="AM1560" s="1"/>
      <c r="AO1560" s="1"/>
    </row>
    <row r="1561" spans="1:41" x14ac:dyDescent="0.4">
      <c r="A1561" s="15">
        <v>42460</v>
      </c>
      <c r="B1561" s="16">
        <v>156000</v>
      </c>
      <c r="C1561" s="16">
        <v>156000</v>
      </c>
      <c r="D1561" s="16">
        <v>151500</v>
      </c>
      <c r="E1561" s="16">
        <v>152500</v>
      </c>
      <c r="F1561" s="26">
        <v>-1.93</v>
      </c>
      <c r="G1561" s="1">
        <f t="shared" si="432"/>
        <v>-1</v>
      </c>
      <c r="I1561" s="3">
        <f t="shared" si="433"/>
        <v>-3000</v>
      </c>
      <c r="J1561" s="1">
        <f t="shared" si="434"/>
        <v>0</v>
      </c>
      <c r="K1561" s="1">
        <f t="shared" si="435"/>
        <v>3000</v>
      </c>
      <c r="L1561" s="1">
        <f t="shared" si="427"/>
        <v>974.23033332150976</v>
      </c>
      <c r="M1561" s="1">
        <f t="shared" si="427"/>
        <v>812.48773936041448</v>
      </c>
      <c r="N1561" s="1">
        <f t="shared" si="425"/>
        <v>1.199070811934243</v>
      </c>
      <c r="O1561" s="1">
        <f t="shared" si="426"/>
        <v>54.526248333020845</v>
      </c>
      <c r="P1561" s="1">
        <f t="shared" si="428"/>
        <v>-1</v>
      </c>
      <c r="R1561" s="3">
        <f t="shared" si="436"/>
        <v>159000</v>
      </c>
      <c r="S1561" s="3">
        <f t="shared" si="437"/>
        <v>151500</v>
      </c>
      <c r="T1561" s="1">
        <f t="shared" si="438"/>
        <v>13.333333333333334</v>
      </c>
      <c r="U1561" s="1">
        <f t="shared" si="440"/>
        <v>34.444444444444443</v>
      </c>
      <c r="V1561" s="1">
        <f t="shared" si="439"/>
        <v>-1</v>
      </c>
      <c r="W1561" s="1">
        <f t="shared" si="441"/>
        <v>-1</v>
      </c>
      <c r="Y1561" s="3">
        <f t="shared" si="424"/>
        <v>153189.13615006857</v>
      </c>
      <c r="Z1561" s="3">
        <f t="shared" si="430"/>
        <v>150553.48875213208</v>
      </c>
      <c r="AA1561" s="3">
        <f t="shared" si="429"/>
        <v>2635.6473979364964</v>
      </c>
      <c r="AB1561" s="3">
        <f t="shared" si="431"/>
        <v>-1</v>
      </c>
      <c r="AC1561" s="3"/>
      <c r="AD1561" s="3"/>
      <c r="AE1561" s="3"/>
      <c r="AF1561" s="1"/>
      <c r="AG1561" s="1"/>
      <c r="AI1561" s="1"/>
      <c r="AJ1561" s="1"/>
      <c r="AK1561" s="1"/>
      <c r="AL1561" s="1"/>
      <c r="AM1561" s="1"/>
      <c r="AO1561" s="1"/>
    </row>
    <row r="1562" spans="1:41" x14ac:dyDescent="0.4">
      <c r="A1562" s="15">
        <v>42461</v>
      </c>
      <c r="B1562" s="16">
        <v>152500</v>
      </c>
      <c r="C1562" s="16">
        <v>152500</v>
      </c>
      <c r="D1562" s="16">
        <v>147500</v>
      </c>
      <c r="E1562" s="16">
        <v>149500</v>
      </c>
      <c r="F1562" s="26">
        <v>-1.97</v>
      </c>
      <c r="G1562" s="1">
        <f t="shared" si="432"/>
        <v>-1</v>
      </c>
      <c r="I1562" s="3">
        <f t="shared" si="433"/>
        <v>-3000</v>
      </c>
      <c r="J1562" s="1">
        <f t="shared" si="434"/>
        <v>0</v>
      </c>
      <c r="K1562" s="1">
        <f t="shared" si="435"/>
        <v>3000</v>
      </c>
      <c r="L1562" s="1">
        <f t="shared" si="427"/>
        <v>904.6424523699734</v>
      </c>
      <c r="M1562" s="1">
        <f t="shared" si="427"/>
        <v>968.73861512038479</v>
      </c>
      <c r="N1562" s="1">
        <f t="shared" si="425"/>
        <v>0.93383544152160569</v>
      </c>
      <c r="O1562" s="1">
        <f t="shared" si="426"/>
        <v>48.289291915491688</v>
      </c>
      <c r="P1562" s="1">
        <f t="shared" si="428"/>
        <v>-1</v>
      </c>
      <c r="R1562" s="3">
        <f t="shared" si="436"/>
        <v>159000</v>
      </c>
      <c r="S1562" s="3">
        <f t="shared" si="437"/>
        <v>147500</v>
      </c>
      <c r="T1562" s="1">
        <f t="shared" si="438"/>
        <v>17.391304347826086</v>
      </c>
      <c r="U1562" s="1">
        <f t="shared" si="440"/>
        <v>26.908212560386474</v>
      </c>
      <c r="V1562" s="1">
        <f t="shared" si="439"/>
        <v>1</v>
      </c>
      <c r="W1562" s="1">
        <f t="shared" si="441"/>
        <v>-1</v>
      </c>
      <c r="Y1562" s="3">
        <f t="shared" si="424"/>
        <v>152621.57674236572</v>
      </c>
      <c r="Z1562" s="3">
        <f t="shared" si="430"/>
        <v>150475.45254827043</v>
      </c>
      <c r="AA1562" s="3">
        <f t="shared" si="429"/>
        <v>2146.1241940952896</v>
      </c>
      <c r="AB1562" s="3">
        <f t="shared" si="431"/>
        <v>-1</v>
      </c>
      <c r="AC1562" s="3"/>
      <c r="AD1562" s="3"/>
      <c r="AE1562" s="3"/>
      <c r="AF1562" s="1"/>
      <c r="AG1562" s="1"/>
      <c r="AI1562" s="1"/>
      <c r="AJ1562" s="1"/>
      <c r="AK1562" s="1"/>
      <c r="AL1562" s="1"/>
      <c r="AM1562" s="1"/>
      <c r="AO1562" s="1"/>
    </row>
    <row r="1563" spans="1:41" x14ac:dyDescent="0.4">
      <c r="A1563" s="15">
        <v>42464</v>
      </c>
      <c r="B1563" s="16">
        <v>148500</v>
      </c>
      <c r="C1563" s="16">
        <v>149500</v>
      </c>
      <c r="D1563" s="16">
        <v>143500</v>
      </c>
      <c r="E1563" s="16">
        <v>144000</v>
      </c>
      <c r="F1563" s="26">
        <v>-3.68</v>
      </c>
      <c r="G1563" s="1">
        <f t="shared" si="432"/>
        <v>-1</v>
      </c>
      <c r="I1563" s="3">
        <f t="shared" si="433"/>
        <v>-5500</v>
      </c>
      <c r="J1563" s="1">
        <f t="shared" si="434"/>
        <v>0</v>
      </c>
      <c r="K1563" s="1">
        <f t="shared" si="435"/>
        <v>5500</v>
      </c>
      <c r="L1563" s="1">
        <f t="shared" si="427"/>
        <v>840.02513434354671</v>
      </c>
      <c r="M1563" s="1">
        <f t="shared" si="427"/>
        <v>1292.4001426117861</v>
      </c>
      <c r="N1563" s="1">
        <f t="shared" si="425"/>
        <v>0.64997295082771844</v>
      </c>
      <c r="O1563" s="1">
        <f t="shared" si="426"/>
        <v>39.392945835969961</v>
      </c>
      <c r="P1563" s="1">
        <f t="shared" si="428"/>
        <v>-1</v>
      </c>
      <c r="R1563" s="3">
        <f t="shared" si="436"/>
        <v>159000</v>
      </c>
      <c r="S1563" s="3">
        <f t="shared" si="437"/>
        <v>143500</v>
      </c>
      <c r="T1563" s="1">
        <f t="shared" si="438"/>
        <v>3.225806451612903</v>
      </c>
      <c r="U1563" s="1">
        <f t="shared" si="440"/>
        <v>11.316814710924108</v>
      </c>
      <c r="V1563" s="1">
        <f t="shared" si="439"/>
        <v>-1</v>
      </c>
      <c r="W1563" s="1">
        <f t="shared" si="441"/>
        <v>-1</v>
      </c>
      <c r="Y1563" s="3">
        <f t="shared" si="424"/>
        <v>151295.18032046332</v>
      </c>
      <c r="Z1563" s="3">
        <f t="shared" si="430"/>
        <v>149995.78939654669</v>
      </c>
      <c r="AA1563" s="3">
        <f t="shared" si="429"/>
        <v>1299.3909239166242</v>
      </c>
      <c r="AB1563" s="3">
        <f t="shared" si="431"/>
        <v>-1</v>
      </c>
      <c r="AC1563" s="3"/>
      <c r="AD1563" s="3"/>
      <c r="AE1563" s="3"/>
      <c r="AF1563" s="1"/>
      <c r="AG1563" s="1"/>
      <c r="AI1563" s="1"/>
      <c r="AJ1563" s="1"/>
      <c r="AK1563" s="1"/>
      <c r="AL1563" s="1"/>
      <c r="AM1563" s="1"/>
      <c r="AO1563" s="1"/>
    </row>
    <row r="1564" spans="1:41" x14ac:dyDescent="0.4">
      <c r="A1564" s="18">
        <v>42465</v>
      </c>
      <c r="B1564" s="19">
        <v>144000</v>
      </c>
      <c r="C1564" s="19">
        <v>145000</v>
      </c>
      <c r="D1564" s="19">
        <v>143500</v>
      </c>
      <c r="E1564" s="19">
        <v>144500</v>
      </c>
      <c r="F1564" s="28">
        <v>0.35</v>
      </c>
      <c r="G1564" s="1">
        <f t="shared" si="432"/>
        <v>1</v>
      </c>
      <c r="I1564" s="3">
        <f t="shared" si="433"/>
        <v>500</v>
      </c>
      <c r="J1564" s="1">
        <f t="shared" si="434"/>
        <v>500</v>
      </c>
      <c r="K1564" s="1">
        <f t="shared" si="435"/>
        <v>0</v>
      </c>
      <c r="L1564" s="1">
        <f t="shared" si="427"/>
        <v>815.73762474757916</v>
      </c>
      <c r="M1564" s="1">
        <f t="shared" si="427"/>
        <v>1200.0858467109442</v>
      </c>
      <c r="N1564" s="1">
        <f t="shared" si="425"/>
        <v>0.67973272660723227</v>
      </c>
      <c r="O1564" s="1">
        <f t="shared" si="426"/>
        <v>40.46671924885181</v>
      </c>
      <c r="P1564" s="1">
        <f t="shared" si="428"/>
        <v>1</v>
      </c>
      <c r="R1564" s="3">
        <f t="shared" si="436"/>
        <v>159000</v>
      </c>
      <c r="S1564" s="3">
        <f t="shared" si="437"/>
        <v>143500</v>
      </c>
      <c r="T1564" s="1">
        <f t="shared" si="438"/>
        <v>6.4516129032258061</v>
      </c>
      <c r="U1564" s="1">
        <f t="shared" si="440"/>
        <v>9.0229079008882653</v>
      </c>
      <c r="V1564" s="1">
        <f t="shared" si="439"/>
        <v>1</v>
      </c>
      <c r="W1564" s="1">
        <f t="shared" si="441"/>
        <v>-1</v>
      </c>
      <c r="Y1564" s="3">
        <f t="shared" ref="Y1564:Y1627" si="442">E1564*(2/(12+1))+Y1563*(1-(2/(12+1)))</f>
        <v>150249.76796346897</v>
      </c>
      <c r="Z1564" s="3">
        <f t="shared" si="430"/>
        <v>149588.69388569138</v>
      </c>
      <c r="AA1564" s="3">
        <f t="shared" si="429"/>
        <v>661.07407777759363</v>
      </c>
      <c r="AB1564" s="3">
        <f t="shared" si="431"/>
        <v>-1</v>
      </c>
      <c r="AC1564" s="3"/>
      <c r="AD1564" s="3"/>
      <c r="AE1564" s="3"/>
      <c r="AF1564" s="1"/>
      <c r="AG1564" s="1"/>
      <c r="AI1564" s="1"/>
      <c r="AJ1564" s="1"/>
      <c r="AK1564" s="1"/>
      <c r="AL1564" s="1"/>
      <c r="AM1564" s="1"/>
      <c r="AO1564" s="1"/>
    </row>
    <row r="1565" spans="1:41" x14ac:dyDescent="0.4">
      <c r="A1565" s="15">
        <v>42466</v>
      </c>
      <c r="B1565" s="16">
        <v>144000</v>
      </c>
      <c r="C1565" s="16">
        <v>146000</v>
      </c>
      <c r="D1565" s="16">
        <v>144000</v>
      </c>
      <c r="E1565" s="16">
        <v>144000</v>
      </c>
      <c r="F1565" s="26">
        <v>-0.35</v>
      </c>
      <c r="G1565" s="1">
        <f t="shared" si="432"/>
        <v>-1</v>
      </c>
      <c r="I1565" s="3">
        <f t="shared" si="433"/>
        <v>-500</v>
      </c>
      <c r="J1565" s="1">
        <f t="shared" si="434"/>
        <v>0</v>
      </c>
      <c r="K1565" s="1">
        <f t="shared" si="435"/>
        <v>500</v>
      </c>
      <c r="L1565" s="1">
        <f t="shared" si="427"/>
        <v>757.4706515513235</v>
      </c>
      <c r="M1565" s="1">
        <f t="shared" si="427"/>
        <v>1150.0797148030197</v>
      </c>
      <c r="N1565" s="1">
        <f t="shared" si="425"/>
        <v>0.65862447776592559</v>
      </c>
      <c r="O1565" s="1">
        <f t="shared" si="426"/>
        <v>39.709077406903816</v>
      </c>
      <c r="P1565" s="1">
        <f t="shared" si="428"/>
        <v>-1</v>
      </c>
      <c r="R1565" s="3">
        <f t="shared" si="436"/>
        <v>156000</v>
      </c>
      <c r="S1565" s="3">
        <f t="shared" si="437"/>
        <v>143500</v>
      </c>
      <c r="T1565" s="1">
        <f t="shared" si="438"/>
        <v>4</v>
      </c>
      <c r="U1565" s="1">
        <f t="shared" si="440"/>
        <v>4.5591397849462361</v>
      </c>
      <c r="V1565" s="1">
        <f t="shared" si="439"/>
        <v>-1</v>
      </c>
      <c r="W1565" s="1">
        <f t="shared" si="441"/>
        <v>-1</v>
      </c>
      <c r="Y1565" s="3">
        <f t="shared" si="442"/>
        <v>149288.26519985835</v>
      </c>
      <c r="Z1565" s="3">
        <f t="shared" si="430"/>
        <v>149174.71656082533</v>
      </c>
      <c r="AA1565" s="3">
        <f t="shared" si="429"/>
        <v>113.54863903301884</v>
      </c>
      <c r="AB1565" s="3">
        <f t="shared" si="431"/>
        <v>-1</v>
      </c>
      <c r="AC1565" s="3"/>
      <c r="AD1565" s="3"/>
      <c r="AE1565" s="3"/>
      <c r="AF1565" s="1"/>
      <c r="AG1565" s="1"/>
      <c r="AI1565" s="1"/>
      <c r="AJ1565" s="1"/>
      <c r="AK1565" s="1"/>
      <c r="AL1565" s="1"/>
      <c r="AM1565" s="1"/>
      <c r="AO1565" s="1"/>
    </row>
    <row r="1566" spans="1:41" x14ac:dyDescent="0.4">
      <c r="A1566" s="15">
        <v>42467</v>
      </c>
      <c r="B1566" s="16">
        <v>143500</v>
      </c>
      <c r="C1566" s="16">
        <v>146500</v>
      </c>
      <c r="D1566" s="16">
        <v>143500</v>
      </c>
      <c r="E1566" s="16">
        <v>146500</v>
      </c>
      <c r="F1566" s="26">
        <v>1.74</v>
      </c>
      <c r="G1566" s="1">
        <f t="shared" si="432"/>
        <v>1</v>
      </c>
      <c r="I1566" s="3">
        <f t="shared" si="433"/>
        <v>2500</v>
      </c>
      <c r="J1566" s="1">
        <f t="shared" si="434"/>
        <v>2500</v>
      </c>
      <c r="K1566" s="1">
        <f t="shared" si="435"/>
        <v>0</v>
      </c>
      <c r="L1566" s="1">
        <f t="shared" si="427"/>
        <v>881.93703358337189</v>
      </c>
      <c r="M1566" s="1">
        <f t="shared" si="427"/>
        <v>1067.931163745661</v>
      </c>
      <c r="N1566" s="1">
        <f t="shared" ref="N1566:N1629" si="443">L1566/M1566</f>
        <v>0.8258369673285556</v>
      </c>
      <c r="O1566" s="1">
        <f t="shared" ref="O1566:O1629" si="444">IF(M1566=0,100,100-(100/(1+N1566)))</f>
        <v>45.230597370194886</v>
      </c>
      <c r="P1566" s="1">
        <f t="shared" si="428"/>
        <v>1</v>
      </c>
      <c r="R1566" s="3">
        <f t="shared" si="436"/>
        <v>152500</v>
      </c>
      <c r="S1566" s="3">
        <f t="shared" si="437"/>
        <v>143500</v>
      </c>
      <c r="T1566" s="1">
        <f t="shared" si="438"/>
        <v>33.333333333333329</v>
      </c>
      <c r="U1566" s="1">
        <f t="shared" si="440"/>
        <v>14.594982078853045</v>
      </c>
      <c r="V1566" s="1">
        <f t="shared" si="439"/>
        <v>1</v>
      </c>
      <c r="W1566" s="1">
        <f t="shared" si="441"/>
        <v>1</v>
      </c>
      <c r="Y1566" s="3">
        <f t="shared" si="442"/>
        <v>148859.30132295706</v>
      </c>
      <c r="Z1566" s="3">
        <f t="shared" si="430"/>
        <v>148976.5894081716</v>
      </c>
      <c r="AA1566" s="3">
        <f t="shared" si="429"/>
        <v>-117.28808521453175</v>
      </c>
      <c r="AB1566" s="3">
        <f t="shared" si="431"/>
        <v>-1</v>
      </c>
      <c r="AC1566" s="3"/>
      <c r="AD1566" s="3"/>
      <c r="AE1566" s="3"/>
      <c r="AF1566" s="1"/>
      <c r="AG1566" s="1"/>
      <c r="AI1566" s="1"/>
      <c r="AJ1566" s="1"/>
      <c r="AK1566" s="1"/>
      <c r="AL1566" s="1"/>
      <c r="AM1566" s="1"/>
      <c r="AO1566" s="1"/>
    </row>
    <row r="1567" spans="1:41" x14ac:dyDescent="0.4">
      <c r="A1567" s="15">
        <v>42468</v>
      </c>
      <c r="B1567" s="16">
        <v>146000</v>
      </c>
      <c r="C1567" s="16">
        <v>146500</v>
      </c>
      <c r="D1567" s="16">
        <v>144000</v>
      </c>
      <c r="E1567" s="16">
        <v>146000</v>
      </c>
      <c r="F1567" s="26">
        <v>-0.34</v>
      </c>
      <c r="G1567" s="1">
        <f t="shared" si="432"/>
        <v>-1</v>
      </c>
      <c r="I1567" s="3">
        <f t="shared" si="433"/>
        <v>-500</v>
      </c>
      <c r="J1567" s="1">
        <f t="shared" si="434"/>
        <v>0</v>
      </c>
      <c r="K1567" s="1">
        <f t="shared" si="435"/>
        <v>500</v>
      </c>
      <c r="L1567" s="1">
        <f t="shared" ref="L1567:M1630" si="445">((L1566*13)+J1567)/14</f>
        <v>818.94153118455961</v>
      </c>
      <c r="M1567" s="1">
        <f t="shared" si="445"/>
        <v>1027.3646520495424</v>
      </c>
      <c r="N1567" s="1">
        <f t="shared" si="443"/>
        <v>0.79712839014931181</v>
      </c>
      <c r="O1567" s="1">
        <f t="shared" si="444"/>
        <v>44.355672890075681</v>
      </c>
      <c r="P1567" s="1">
        <f t="shared" ref="P1567:P1630" si="446">IF(OR(O1567&gt;70,O1567&lt;30),IF(O1567&gt;70,-1,1),IF(O1567&gt;O1566,1,-1))</f>
        <v>-1</v>
      </c>
      <c r="R1567" s="3">
        <f t="shared" si="436"/>
        <v>149500</v>
      </c>
      <c r="S1567" s="3">
        <f t="shared" si="437"/>
        <v>143500</v>
      </c>
      <c r="T1567" s="1">
        <f t="shared" si="438"/>
        <v>41.666666666666671</v>
      </c>
      <c r="U1567" s="1">
        <f t="shared" si="440"/>
        <v>26.333333333333332</v>
      </c>
      <c r="V1567" s="1">
        <f t="shared" si="439"/>
        <v>1</v>
      </c>
      <c r="W1567" s="1">
        <f t="shared" si="441"/>
        <v>1</v>
      </c>
      <c r="Y1567" s="3">
        <f t="shared" si="442"/>
        <v>148419.40881173289</v>
      </c>
      <c r="Z1567" s="3">
        <f t="shared" si="430"/>
        <v>148756.10130386258</v>
      </c>
      <c r="AA1567" s="3">
        <f t="shared" si="429"/>
        <v>-336.69249212968862</v>
      </c>
      <c r="AB1567" s="3">
        <f t="shared" si="431"/>
        <v>-1</v>
      </c>
      <c r="AC1567" s="3"/>
      <c r="AD1567" s="3"/>
      <c r="AE1567" s="3"/>
      <c r="AF1567" s="1"/>
      <c r="AG1567" s="1"/>
      <c r="AI1567" s="1"/>
      <c r="AJ1567" s="1"/>
      <c r="AK1567" s="1"/>
      <c r="AL1567" s="1"/>
      <c r="AM1567" s="1"/>
      <c r="AO1567" s="1"/>
    </row>
    <row r="1568" spans="1:41" x14ac:dyDescent="0.4">
      <c r="A1568" s="15">
        <v>42471</v>
      </c>
      <c r="B1568" s="16">
        <v>147500</v>
      </c>
      <c r="C1568" s="16">
        <v>147500</v>
      </c>
      <c r="D1568" s="16">
        <v>145000</v>
      </c>
      <c r="E1568" s="16">
        <v>146000</v>
      </c>
      <c r="F1568" s="26">
        <v>0</v>
      </c>
      <c r="G1568" s="1">
        <f t="shared" si="432"/>
        <v>-1</v>
      </c>
      <c r="I1568" s="3">
        <f t="shared" si="433"/>
        <v>0</v>
      </c>
      <c r="J1568" s="1">
        <f t="shared" si="434"/>
        <v>0</v>
      </c>
      <c r="K1568" s="1">
        <f t="shared" si="435"/>
        <v>0</v>
      </c>
      <c r="L1568" s="1">
        <f t="shared" si="445"/>
        <v>760.44570752851962</v>
      </c>
      <c r="M1568" s="1">
        <f t="shared" si="445"/>
        <v>953.98146261743227</v>
      </c>
      <c r="N1568" s="1">
        <f t="shared" si="443"/>
        <v>0.79712839014931181</v>
      </c>
      <c r="O1568" s="1">
        <f t="shared" si="444"/>
        <v>44.355672890075681</v>
      </c>
      <c r="P1568" s="1">
        <f t="shared" si="446"/>
        <v>-1</v>
      </c>
      <c r="R1568" s="3">
        <f t="shared" si="436"/>
        <v>147500</v>
      </c>
      <c r="S1568" s="3">
        <f t="shared" si="437"/>
        <v>143500</v>
      </c>
      <c r="T1568" s="1">
        <f t="shared" si="438"/>
        <v>62.5</v>
      </c>
      <c r="U1568" s="1">
        <f t="shared" si="440"/>
        <v>45.833333333333336</v>
      </c>
      <c r="V1568" s="1">
        <f t="shared" si="439"/>
        <v>1</v>
      </c>
      <c r="W1568" s="1">
        <f t="shared" si="441"/>
        <v>1</v>
      </c>
      <c r="Y1568" s="3">
        <f t="shared" si="442"/>
        <v>148047.1920714663</v>
      </c>
      <c r="Z1568" s="3">
        <f t="shared" si="430"/>
        <v>148551.94565172461</v>
      </c>
      <c r="AA1568" s="3">
        <f t="shared" si="429"/>
        <v>-504.7535802583152</v>
      </c>
      <c r="AB1568" s="3">
        <f t="shared" si="431"/>
        <v>-1</v>
      </c>
      <c r="AC1568" s="3"/>
      <c r="AD1568" s="3"/>
      <c r="AE1568" s="3"/>
      <c r="AF1568" s="1"/>
      <c r="AG1568" s="1"/>
      <c r="AI1568" s="1"/>
      <c r="AJ1568" s="1"/>
      <c r="AK1568" s="1"/>
      <c r="AL1568" s="1"/>
      <c r="AM1568" s="1"/>
      <c r="AO1568" s="1"/>
    </row>
    <row r="1569" spans="1:41" x14ac:dyDescent="0.4">
      <c r="A1569" s="18">
        <v>42472</v>
      </c>
      <c r="B1569" s="19">
        <v>146000</v>
      </c>
      <c r="C1569" s="19">
        <v>150000</v>
      </c>
      <c r="D1569" s="19">
        <v>145000</v>
      </c>
      <c r="E1569" s="19">
        <v>148500</v>
      </c>
      <c r="F1569" s="28">
        <v>1.71</v>
      </c>
      <c r="G1569" s="1">
        <f t="shared" si="432"/>
        <v>1</v>
      </c>
      <c r="I1569" s="3">
        <f t="shared" si="433"/>
        <v>2500</v>
      </c>
      <c r="J1569" s="1">
        <f t="shared" si="434"/>
        <v>2500</v>
      </c>
      <c r="K1569" s="1">
        <f t="shared" si="435"/>
        <v>0</v>
      </c>
      <c r="L1569" s="1">
        <f t="shared" si="445"/>
        <v>884.69958556219683</v>
      </c>
      <c r="M1569" s="1">
        <f t="shared" si="445"/>
        <v>885.83992957332998</v>
      </c>
      <c r="N1569" s="1">
        <f t="shared" si="443"/>
        <v>0.99871269743769353</v>
      </c>
      <c r="O1569" s="1">
        <f t="shared" si="444"/>
        <v>49.967796708252351</v>
      </c>
      <c r="P1569" s="1">
        <f t="shared" si="446"/>
        <v>1</v>
      </c>
      <c r="R1569" s="3">
        <f t="shared" si="436"/>
        <v>150000</v>
      </c>
      <c r="S1569" s="3">
        <f t="shared" si="437"/>
        <v>143500</v>
      </c>
      <c r="T1569" s="1">
        <f t="shared" si="438"/>
        <v>76.923076923076934</v>
      </c>
      <c r="U1569" s="1">
        <f t="shared" si="440"/>
        <v>60.363247863247864</v>
      </c>
      <c r="V1569" s="1">
        <f t="shared" si="439"/>
        <v>1</v>
      </c>
      <c r="W1569" s="1">
        <f t="shared" si="441"/>
        <v>1</v>
      </c>
      <c r="Y1569" s="3">
        <f t="shared" si="442"/>
        <v>148116.85482970226</v>
      </c>
      <c r="Z1569" s="3">
        <f t="shared" si="430"/>
        <v>148548.09782567093</v>
      </c>
      <c r="AA1569" s="3">
        <f t="shared" si="429"/>
        <v>-431.24299596867058</v>
      </c>
      <c r="AB1569" s="3">
        <f t="shared" si="431"/>
        <v>1</v>
      </c>
      <c r="AC1569" s="3"/>
      <c r="AD1569" s="3"/>
      <c r="AE1569" s="3"/>
      <c r="AF1569" s="1"/>
      <c r="AG1569" s="1"/>
      <c r="AI1569" s="1"/>
      <c r="AJ1569" s="1"/>
      <c r="AK1569" s="1"/>
      <c r="AL1569" s="1"/>
      <c r="AM1569" s="1"/>
      <c r="AO1569" s="1"/>
    </row>
    <row r="1570" spans="1:41" x14ac:dyDescent="0.4">
      <c r="A1570" s="15">
        <v>42474</v>
      </c>
      <c r="B1570" s="16">
        <v>150000</v>
      </c>
      <c r="C1570" s="16">
        <v>152000</v>
      </c>
      <c r="D1570" s="16">
        <v>149500</v>
      </c>
      <c r="E1570" s="16">
        <v>152000</v>
      </c>
      <c r="F1570" s="26">
        <v>2.36</v>
      </c>
      <c r="G1570" s="1">
        <f t="shared" si="432"/>
        <v>1</v>
      </c>
      <c r="I1570" s="3">
        <f t="shared" si="433"/>
        <v>3500</v>
      </c>
      <c r="J1570" s="1">
        <f t="shared" si="434"/>
        <v>3500</v>
      </c>
      <c r="K1570" s="1">
        <f t="shared" si="435"/>
        <v>0</v>
      </c>
      <c r="L1570" s="1">
        <f t="shared" si="445"/>
        <v>1071.50675802204</v>
      </c>
      <c r="M1570" s="1">
        <f t="shared" si="445"/>
        <v>822.56564888952073</v>
      </c>
      <c r="N1570" s="1">
        <f t="shared" si="443"/>
        <v>1.3026398068878691</v>
      </c>
      <c r="O1570" s="1">
        <f t="shared" si="444"/>
        <v>56.571583753190247</v>
      </c>
      <c r="P1570" s="1">
        <f t="shared" si="446"/>
        <v>1</v>
      </c>
      <c r="R1570" s="3">
        <f t="shared" si="436"/>
        <v>152000</v>
      </c>
      <c r="S1570" s="3">
        <f t="shared" si="437"/>
        <v>143500</v>
      </c>
      <c r="T1570" s="1">
        <f t="shared" si="438"/>
        <v>100</v>
      </c>
      <c r="U1570" s="1">
        <f t="shared" si="440"/>
        <v>79.807692307692307</v>
      </c>
      <c r="V1570" s="1">
        <f t="shared" si="439"/>
        <v>1</v>
      </c>
      <c r="W1570" s="1">
        <f t="shared" si="441"/>
        <v>1</v>
      </c>
      <c r="Y1570" s="3">
        <f t="shared" si="442"/>
        <v>148714.26177897883</v>
      </c>
      <c r="Z1570" s="3">
        <f t="shared" si="430"/>
        <v>148803.79428302866</v>
      </c>
      <c r="AA1570" s="3">
        <f t="shared" si="429"/>
        <v>-89.532504049828276</v>
      </c>
      <c r="AB1570" s="3">
        <f t="shared" si="431"/>
        <v>1</v>
      </c>
      <c r="AC1570" s="3"/>
      <c r="AD1570" s="3"/>
      <c r="AE1570" s="3"/>
      <c r="AF1570" s="1"/>
      <c r="AG1570" s="1"/>
      <c r="AI1570" s="1"/>
      <c r="AJ1570" s="1"/>
      <c r="AK1570" s="1"/>
      <c r="AL1570" s="1"/>
      <c r="AM1570" s="1"/>
      <c r="AO1570" s="1"/>
    </row>
    <row r="1571" spans="1:41" x14ac:dyDescent="0.4">
      <c r="A1571" s="15">
        <v>42475</v>
      </c>
      <c r="B1571" s="16">
        <v>150500</v>
      </c>
      <c r="C1571" s="16">
        <v>152000</v>
      </c>
      <c r="D1571" s="16">
        <v>149000</v>
      </c>
      <c r="E1571" s="16">
        <v>151500</v>
      </c>
      <c r="F1571" s="26">
        <v>-0.33</v>
      </c>
      <c r="G1571" s="1">
        <f t="shared" si="432"/>
        <v>-1</v>
      </c>
      <c r="I1571" s="3">
        <f t="shared" si="433"/>
        <v>-500</v>
      </c>
      <c r="J1571" s="1">
        <f t="shared" si="434"/>
        <v>0</v>
      </c>
      <c r="K1571" s="1">
        <f t="shared" si="435"/>
        <v>500</v>
      </c>
      <c r="L1571" s="1">
        <f t="shared" si="445"/>
        <v>994.97056102046565</v>
      </c>
      <c r="M1571" s="1">
        <f t="shared" si="445"/>
        <v>799.52524539741205</v>
      </c>
      <c r="N1571" s="1">
        <f t="shared" si="443"/>
        <v>1.2444517127484893</v>
      </c>
      <c r="O1571" s="1">
        <f t="shared" si="444"/>
        <v>55.445688837055464</v>
      </c>
      <c r="P1571" s="1">
        <f t="shared" si="446"/>
        <v>-1</v>
      </c>
      <c r="R1571" s="3">
        <f t="shared" si="436"/>
        <v>152000</v>
      </c>
      <c r="S1571" s="3">
        <f t="shared" si="437"/>
        <v>144000</v>
      </c>
      <c r="T1571" s="1">
        <f t="shared" si="438"/>
        <v>93.75</v>
      </c>
      <c r="U1571" s="1">
        <f t="shared" si="440"/>
        <v>90.224358974358964</v>
      </c>
      <c r="V1571" s="1">
        <f t="shared" si="439"/>
        <v>-1</v>
      </c>
      <c r="W1571" s="1">
        <f t="shared" si="441"/>
        <v>1</v>
      </c>
      <c r="Y1571" s="3">
        <f t="shared" si="442"/>
        <v>149142.83688990516</v>
      </c>
      <c r="Z1571" s="3">
        <f t="shared" si="430"/>
        <v>149003.51322502655</v>
      </c>
      <c r="AA1571" s="3">
        <f t="shared" si="429"/>
        <v>139.32366487861145</v>
      </c>
      <c r="AB1571" s="3">
        <f t="shared" si="431"/>
        <v>1</v>
      </c>
      <c r="AC1571" s="3"/>
      <c r="AD1571" s="3"/>
      <c r="AE1571" s="3"/>
      <c r="AF1571" s="1"/>
      <c r="AG1571" s="1"/>
      <c r="AI1571" s="1"/>
      <c r="AJ1571" s="1"/>
      <c r="AK1571" s="1"/>
      <c r="AL1571" s="1"/>
      <c r="AM1571" s="1"/>
      <c r="AO1571" s="1"/>
    </row>
    <row r="1572" spans="1:41" x14ac:dyDescent="0.4">
      <c r="A1572" s="15">
        <v>42478</v>
      </c>
      <c r="B1572" s="16">
        <v>150000</v>
      </c>
      <c r="C1572" s="16">
        <v>155000</v>
      </c>
      <c r="D1572" s="16">
        <v>150000</v>
      </c>
      <c r="E1572" s="16">
        <v>154000</v>
      </c>
      <c r="F1572" s="26">
        <v>1.65</v>
      </c>
      <c r="G1572" s="1">
        <f t="shared" si="432"/>
        <v>1</v>
      </c>
      <c r="I1572" s="3">
        <f t="shared" si="433"/>
        <v>2500</v>
      </c>
      <c r="J1572" s="1">
        <f t="shared" si="434"/>
        <v>2500</v>
      </c>
      <c r="K1572" s="1">
        <f t="shared" si="435"/>
        <v>0</v>
      </c>
      <c r="L1572" s="1">
        <f t="shared" si="445"/>
        <v>1102.4726638047182</v>
      </c>
      <c r="M1572" s="1">
        <f t="shared" si="445"/>
        <v>742.41629929759688</v>
      </c>
      <c r="N1572" s="1">
        <f t="shared" si="443"/>
        <v>1.4849790674689822</v>
      </c>
      <c r="O1572" s="1">
        <f t="shared" si="444"/>
        <v>59.758212328986467</v>
      </c>
      <c r="P1572" s="1">
        <f t="shared" si="446"/>
        <v>1</v>
      </c>
      <c r="R1572" s="3">
        <f t="shared" si="436"/>
        <v>155000</v>
      </c>
      <c r="S1572" s="3">
        <f t="shared" si="437"/>
        <v>145000</v>
      </c>
      <c r="T1572" s="1">
        <f t="shared" si="438"/>
        <v>90</v>
      </c>
      <c r="U1572" s="1">
        <f t="shared" si="440"/>
        <v>94.583333333333329</v>
      </c>
      <c r="V1572" s="1">
        <f t="shared" si="439"/>
        <v>-1</v>
      </c>
      <c r="W1572" s="1">
        <f t="shared" si="441"/>
        <v>1</v>
      </c>
      <c r="Y1572" s="3">
        <f t="shared" si="442"/>
        <v>149890.09275299669</v>
      </c>
      <c r="Z1572" s="3">
        <f t="shared" si="430"/>
        <v>149373.62335650608</v>
      </c>
      <c r="AA1572" s="3">
        <f t="shared" si="429"/>
        <v>516.46939649060369</v>
      </c>
      <c r="AB1572" s="3">
        <f t="shared" si="431"/>
        <v>1</v>
      </c>
      <c r="AC1572" s="3"/>
      <c r="AD1572" s="3"/>
      <c r="AE1572" s="3"/>
      <c r="AF1572" s="1"/>
      <c r="AG1572" s="1"/>
      <c r="AI1572" s="1"/>
      <c r="AJ1572" s="1"/>
      <c r="AK1572" s="1"/>
      <c r="AL1572" s="1"/>
      <c r="AM1572" s="1"/>
      <c r="AO1572" s="1"/>
    </row>
    <row r="1573" spans="1:41" x14ac:dyDescent="0.4">
      <c r="A1573" s="15">
        <v>42479</v>
      </c>
      <c r="B1573" s="16">
        <v>155000</v>
      </c>
      <c r="C1573" s="16">
        <v>155000</v>
      </c>
      <c r="D1573" s="16">
        <v>152000</v>
      </c>
      <c r="E1573" s="16">
        <v>153000</v>
      </c>
      <c r="F1573" s="26">
        <v>-0.65</v>
      </c>
      <c r="G1573" s="1">
        <f t="shared" si="432"/>
        <v>-1</v>
      </c>
      <c r="I1573" s="3">
        <f t="shared" si="433"/>
        <v>-1000</v>
      </c>
      <c r="J1573" s="1">
        <f t="shared" si="434"/>
        <v>0</v>
      </c>
      <c r="K1573" s="1">
        <f t="shared" si="435"/>
        <v>1000</v>
      </c>
      <c r="L1573" s="1">
        <f t="shared" si="445"/>
        <v>1023.7246163900954</v>
      </c>
      <c r="M1573" s="1">
        <f t="shared" si="445"/>
        <v>760.81513506205431</v>
      </c>
      <c r="N1573" s="1">
        <f t="shared" si="443"/>
        <v>1.345562895915047</v>
      </c>
      <c r="O1573" s="1">
        <f t="shared" si="444"/>
        <v>57.366310588321205</v>
      </c>
      <c r="P1573" s="1">
        <f t="shared" si="446"/>
        <v>-1</v>
      </c>
      <c r="R1573" s="3">
        <f t="shared" si="436"/>
        <v>155000</v>
      </c>
      <c r="S1573" s="3">
        <f t="shared" si="437"/>
        <v>145000</v>
      </c>
      <c r="T1573" s="1">
        <f t="shared" si="438"/>
        <v>80</v>
      </c>
      <c r="U1573" s="1">
        <f t="shared" si="440"/>
        <v>87.916666666666671</v>
      </c>
      <c r="V1573" s="1">
        <f t="shared" si="439"/>
        <v>-1</v>
      </c>
      <c r="W1573" s="1">
        <f t="shared" si="441"/>
        <v>-1</v>
      </c>
      <c r="Y1573" s="3">
        <f t="shared" si="442"/>
        <v>150368.54002176641</v>
      </c>
      <c r="Z1573" s="3">
        <f t="shared" si="430"/>
        <v>149642.24384861675</v>
      </c>
      <c r="AA1573" s="3">
        <f t="shared" si="429"/>
        <v>726.29617314966163</v>
      </c>
      <c r="AB1573" s="3">
        <f t="shared" si="431"/>
        <v>1</v>
      </c>
      <c r="AC1573" s="3"/>
      <c r="AD1573" s="3"/>
      <c r="AE1573" s="3"/>
      <c r="AF1573" s="1"/>
      <c r="AG1573" s="1"/>
      <c r="AI1573" s="1"/>
      <c r="AJ1573" s="1"/>
      <c r="AK1573" s="1"/>
      <c r="AL1573" s="1"/>
      <c r="AM1573" s="1"/>
      <c r="AO1573" s="1"/>
    </row>
    <row r="1574" spans="1:41" x14ac:dyDescent="0.4">
      <c r="A1574" s="18">
        <v>42480</v>
      </c>
      <c r="B1574" s="19">
        <v>153500</v>
      </c>
      <c r="C1574" s="19">
        <v>155000</v>
      </c>
      <c r="D1574" s="19">
        <v>151000</v>
      </c>
      <c r="E1574" s="19">
        <v>151500</v>
      </c>
      <c r="F1574" s="28">
        <v>-0.98</v>
      </c>
      <c r="G1574" s="1">
        <f t="shared" si="432"/>
        <v>-1</v>
      </c>
      <c r="I1574" s="3">
        <f t="shared" si="433"/>
        <v>-1500</v>
      </c>
      <c r="J1574" s="1">
        <f t="shared" si="434"/>
        <v>0</v>
      </c>
      <c r="K1574" s="1">
        <f t="shared" si="435"/>
        <v>1500</v>
      </c>
      <c r="L1574" s="1">
        <f t="shared" si="445"/>
        <v>950.60142950508873</v>
      </c>
      <c r="M1574" s="1">
        <f t="shared" si="445"/>
        <v>813.61405398619331</v>
      </c>
      <c r="N1574" s="1">
        <f t="shared" si="443"/>
        <v>1.1683689887702211</v>
      </c>
      <c r="O1574" s="1">
        <f t="shared" si="444"/>
        <v>53.882387860234779</v>
      </c>
      <c r="P1574" s="1">
        <f t="shared" si="446"/>
        <v>-1</v>
      </c>
      <c r="R1574" s="3">
        <f t="shared" si="436"/>
        <v>155000</v>
      </c>
      <c r="S1574" s="3">
        <f t="shared" si="437"/>
        <v>149000</v>
      </c>
      <c r="T1574" s="1">
        <f t="shared" si="438"/>
        <v>41.666666666666671</v>
      </c>
      <c r="U1574" s="1">
        <f t="shared" si="440"/>
        <v>70.555555555555557</v>
      </c>
      <c r="V1574" s="1">
        <f t="shared" si="439"/>
        <v>-1</v>
      </c>
      <c r="W1574" s="1">
        <f t="shared" si="441"/>
        <v>-1</v>
      </c>
      <c r="Y1574" s="3">
        <f t="shared" si="442"/>
        <v>150542.6107876485</v>
      </c>
      <c r="Z1574" s="3">
        <f t="shared" si="430"/>
        <v>149779.85541538589</v>
      </c>
      <c r="AA1574" s="3">
        <f t="shared" si="429"/>
        <v>762.75537226261804</v>
      </c>
      <c r="AB1574" s="3">
        <f t="shared" si="431"/>
        <v>1</v>
      </c>
      <c r="AC1574" s="3"/>
      <c r="AD1574" s="3"/>
      <c r="AE1574" s="3"/>
      <c r="AF1574" s="1"/>
      <c r="AG1574" s="1"/>
      <c r="AI1574" s="1"/>
      <c r="AJ1574" s="1"/>
      <c r="AK1574" s="1"/>
      <c r="AL1574" s="1"/>
      <c r="AM1574" s="1"/>
      <c r="AO1574" s="1"/>
    </row>
    <row r="1575" spans="1:41" x14ac:dyDescent="0.4">
      <c r="A1575" s="15">
        <v>42481</v>
      </c>
      <c r="B1575" s="16">
        <v>152000</v>
      </c>
      <c r="C1575" s="16">
        <v>154500</v>
      </c>
      <c r="D1575" s="16">
        <v>152000</v>
      </c>
      <c r="E1575" s="16">
        <v>154000</v>
      </c>
      <c r="F1575" s="26">
        <v>1.65</v>
      </c>
      <c r="G1575" s="1">
        <f t="shared" si="432"/>
        <v>1</v>
      </c>
      <c r="I1575" s="3">
        <f t="shared" si="433"/>
        <v>2500</v>
      </c>
      <c r="J1575" s="1">
        <f t="shared" si="434"/>
        <v>2500</v>
      </c>
      <c r="K1575" s="1">
        <f t="shared" si="435"/>
        <v>0</v>
      </c>
      <c r="L1575" s="1">
        <f t="shared" si="445"/>
        <v>1061.2727559690109</v>
      </c>
      <c r="M1575" s="1">
        <f t="shared" si="445"/>
        <v>755.49876441575088</v>
      </c>
      <c r="N1575" s="1">
        <f t="shared" si="443"/>
        <v>1.4047312926973796</v>
      </c>
      <c r="O1575" s="1">
        <f t="shared" si="444"/>
        <v>58.415312220672142</v>
      </c>
      <c r="P1575" s="1">
        <f t="shared" si="446"/>
        <v>1</v>
      </c>
      <c r="R1575" s="3">
        <f t="shared" si="436"/>
        <v>155000</v>
      </c>
      <c r="S1575" s="3">
        <f t="shared" si="437"/>
        <v>149000</v>
      </c>
      <c r="T1575" s="1">
        <f t="shared" si="438"/>
        <v>83.333333333333343</v>
      </c>
      <c r="U1575" s="1">
        <f t="shared" si="440"/>
        <v>68.333333333333329</v>
      </c>
      <c r="V1575" s="1">
        <f t="shared" si="439"/>
        <v>1</v>
      </c>
      <c r="W1575" s="1">
        <f t="shared" si="441"/>
        <v>-1</v>
      </c>
      <c r="Y1575" s="3">
        <f t="shared" si="442"/>
        <v>151074.51682031798</v>
      </c>
      <c r="Z1575" s="3">
        <f t="shared" si="430"/>
        <v>150092.45871794989</v>
      </c>
      <c r="AA1575" s="3">
        <f t="shared" si="429"/>
        <v>982.05810236808611</v>
      </c>
      <c r="AB1575" s="3">
        <f t="shared" si="431"/>
        <v>1</v>
      </c>
      <c r="AC1575" s="3"/>
      <c r="AD1575" s="3"/>
      <c r="AE1575" s="3"/>
      <c r="AF1575" s="1"/>
      <c r="AG1575" s="1"/>
      <c r="AI1575" s="1"/>
      <c r="AJ1575" s="1"/>
      <c r="AK1575" s="1"/>
      <c r="AL1575" s="1"/>
      <c r="AM1575" s="1"/>
      <c r="AO1575" s="1"/>
    </row>
    <row r="1576" spans="1:41" x14ac:dyDescent="0.4">
      <c r="A1576" s="15">
        <v>42482</v>
      </c>
      <c r="B1576" s="16">
        <v>152000</v>
      </c>
      <c r="C1576" s="16">
        <v>153500</v>
      </c>
      <c r="D1576" s="16">
        <v>150500</v>
      </c>
      <c r="E1576" s="16">
        <v>151000</v>
      </c>
      <c r="F1576" s="26">
        <v>-1.95</v>
      </c>
      <c r="G1576" s="1">
        <f t="shared" si="432"/>
        <v>-1</v>
      </c>
      <c r="I1576" s="3">
        <f t="shared" si="433"/>
        <v>-3000</v>
      </c>
      <c r="J1576" s="1">
        <f t="shared" si="434"/>
        <v>0</v>
      </c>
      <c r="K1576" s="1">
        <f t="shared" si="435"/>
        <v>3000</v>
      </c>
      <c r="L1576" s="1">
        <f t="shared" si="445"/>
        <v>985.4675591140815</v>
      </c>
      <c r="M1576" s="1">
        <f t="shared" si="445"/>
        <v>915.82028124319731</v>
      </c>
      <c r="N1576" s="1">
        <f t="shared" si="443"/>
        <v>1.076049066937391</v>
      </c>
      <c r="O1576" s="1">
        <f t="shared" si="444"/>
        <v>51.831581636208128</v>
      </c>
      <c r="P1576" s="1">
        <f t="shared" si="446"/>
        <v>-1</v>
      </c>
      <c r="R1576" s="3">
        <f t="shared" si="436"/>
        <v>155000</v>
      </c>
      <c r="S1576" s="3">
        <f t="shared" si="437"/>
        <v>150000</v>
      </c>
      <c r="T1576" s="1">
        <f t="shared" si="438"/>
        <v>20</v>
      </c>
      <c r="U1576" s="1">
        <f t="shared" si="440"/>
        <v>48.333333333333336</v>
      </c>
      <c r="V1576" s="1">
        <f t="shared" si="439"/>
        <v>-1</v>
      </c>
      <c r="W1576" s="1">
        <f t="shared" si="441"/>
        <v>-1</v>
      </c>
      <c r="Y1576" s="3">
        <f t="shared" si="442"/>
        <v>151063.05269411521</v>
      </c>
      <c r="Z1576" s="3">
        <f t="shared" si="430"/>
        <v>150159.68399810177</v>
      </c>
      <c r="AA1576" s="3">
        <f t="shared" si="429"/>
        <v>903.36869601343642</v>
      </c>
      <c r="AB1576" s="3">
        <f t="shared" si="431"/>
        <v>-1</v>
      </c>
      <c r="AC1576" s="3"/>
      <c r="AD1576" s="3"/>
      <c r="AE1576" s="3"/>
      <c r="AF1576" s="1"/>
      <c r="AG1576" s="1"/>
      <c r="AI1576" s="1"/>
      <c r="AJ1576" s="1"/>
      <c r="AK1576" s="1"/>
      <c r="AL1576" s="1"/>
      <c r="AM1576" s="1"/>
      <c r="AO1576" s="1"/>
    </row>
    <row r="1577" spans="1:41" x14ac:dyDescent="0.4">
      <c r="A1577" s="15">
        <v>42485</v>
      </c>
      <c r="B1577" s="16">
        <v>151000</v>
      </c>
      <c r="C1577" s="16">
        <v>152000</v>
      </c>
      <c r="D1577" s="16">
        <v>149000</v>
      </c>
      <c r="E1577" s="16">
        <v>149500</v>
      </c>
      <c r="F1577" s="26">
        <v>-0.99</v>
      </c>
      <c r="G1577" s="1">
        <f t="shared" si="432"/>
        <v>-1</v>
      </c>
      <c r="I1577" s="3">
        <f t="shared" si="433"/>
        <v>-1500</v>
      </c>
      <c r="J1577" s="1">
        <f t="shared" si="434"/>
        <v>0</v>
      </c>
      <c r="K1577" s="1">
        <f t="shared" si="435"/>
        <v>1500</v>
      </c>
      <c r="L1577" s="1">
        <f t="shared" si="445"/>
        <v>915.07701917736142</v>
      </c>
      <c r="M1577" s="1">
        <f t="shared" si="445"/>
        <v>957.54740401154038</v>
      </c>
      <c r="N1577" s="1">
        <f t="shared" si="443"/>
        <v>0.95564670254835016</v>
      </c>
      <c r="O1577" s="1">
        <f t="shared" si="444"/>
        <v>48.866019680501232</v>
      </c>
      <c r="P1577" s="1">
        <f t="shared" si="446"/>
        <v>-1</v>
      </c>
      <c r="R1577" s="3">
        <f t="shared" si="436"/>
        <v>155000</v>
      </c>
      <c r="S1577" s="3">
        <f t="shared" si="437"/>
        <v>149000</v>
      </c>
      <c r="T1577" s="1">
        <f t="shared" si="438"/>
        <v>8.3333333333333321</v>
      </c>
      <c r="U1577" s="1">
        <f t="shared" si="440"/>
        <v>37.222222222222221</v>
      </c>
      <c r="V1577" s="1">
        <f t="shared" si="439"/>
        <v>-1</v>
      </c>
      <c r="W1577" s="1">
        <f t="shared" si="441"/>
        <v>-1</v>
      </c>
      <c r="Y1577" s="3">
        <f t="shared" si="442"/>
        <v>150822.58304886671</v>
      </c>
      <c r="Z1577" s="3">
        <f t="shared" si="430"/>
        <v>150110.81851676089</v>
      </c>
      <c r="AA1577" s="3">
        <f t="shared" ref="AA1577:AA1640" si="447">Y1577-Z1577</f>
        <v>711.76453210582258</v>
      </c>
      <c r="AB1577" s="3">
        <f t="shared" si="431"/>
        <v>-1</v>
      </c>
      <c r="AC1577" s="3"/>
      <c r="AD1577" s="3"/>
      <c r="AE1577" s="3"/>
      <c r="AF1577" s="1"/>
      <c r="AG1577" s="1"/>
      <c r="AI1577" s="1"/>
      <c r="AJ1577" s="1"/>
      <c r="AK1577" s="1"/>
      <c r="AL1577" s="1"/>
      <c r="AM1577" s="1"/>
      <c r="AO1577" s="1"/>
    </row>
    <row r="1578" spans="1:41" x14ac:dyDescent="0.4">
      <c r="A1578" s="15">
        <v>42486</v>
      </c>
      <c r="B1578" s="16">
        <v>149000</v>
      </c>
      <c r="C1578" s="16">
        <v>154000</v>
      </c>
      <c r="D1578" s="16">
        <v>149000</v>
      </c>
      <c r="E1578" s="16">
        <v>153500</v>
      </c>
      <c r="F1578" s="26">
        <v>2.68</v>
      </c>
      <c r="G1578" s="1">
        <f t="shared" si="432"/>
        <v>1</v>
      </c>
      <c r="I1578" s="3">
        <f t="shared" si="433"/>
        <v>4000</v>
      </c>
      <c r="J1578" s="1">
        <f t="shared" si="434"/>
        <v>4000</v>
      </c>
      <c r="K1578" s="1">
        <f t="shared" si="435"/>
        <v>0</v>
      </c>
      <c r="L1578" s="1">
        <f t="shared" si="445"/>
        <v>1135.4286606646926</v>
      </c>
      <c r="M1578" s="1">
        <f t="shared" si="445"/>
        <v>889.15116086785895</v>
      </c>
      <c r="N1578" s="1">
        <f t="shared" si="443"/>
        <v>1.2769804625306385</v>
      </c>
      <c r="O1578" s="1">
        <f t="shared" si="444"/>
        <v>56.082187947778927</v>
      </c>
      <c r="P1578" s="1">
        <f t="shared" si="446"/>
        <v>1</v>
      </c>
      <c r="R1578" s="3">
        <f t="shared" si="436"/>
        <v>155000</v>
      </c>
      <c r="S1578" s="3">
        <f t="shared" si="437"/>
        <v>149000</v>
      </c>
      <c r="T1578" s="1">
        <f t="shared" si="438"/>
        <v>75</v>
      </c>
      <c r="U1578" s="1">
        <f t="shared" si="440"/>
        <v>34.444444444444443</v>
      </c>
      <c r="V1578" s="1">
        <f t="shared" si="439"/>
        <v>1</v>
      </c>
      <c r="W1578" s="1">
        <f t="shared" si="441"/>
        <v>-1</v>
      </c>
      <c r="Y1578" s="3">
        <f t="shared" si="442"/>
        <v>151234.49334904106</v>
      </c>
      <c r="Z1578" s="3">
        <f t="shared" ref="Z1578:Z1641" si="448">E1578*(2/(26+1))+Z1577*(1-(2/(26+1)))</f>
        <v>150361.86899700083</v>
      </c>
      <c r="AA1578" s="3">
        <f t="shared" si="447"/>
        <v>872.62435204023495</v>
      </c>
      <c r="AB1578" s="3">
        <f t="shared" ref="AB1578:AB1641" si="449">IF(AA1578&gt;AA1577,1,-1)</f>
        <v>1</v>
      </c>
      <c r="AC1578" s="3"/>
      <c r="AD1578" s="3"/>
      <c r="AE1578" s="3"/>
      <c r="AF1578" s="1"/>
      <c r="AG1578" s="1"/>
      <c r="AI1578" s="1"/>
      <c r="AJ1578" s="1"/>
      <c r="AK1578" s="1"/>
      <c r="AL1578" s="1"/>
      <c r="AM1578" s="1"/>
      <c r="AO1578" s="1"/>
    </row>
    <row r="1579" spans="1:41" x14ac:dyDescent="0.4">
      <c r="A1579" s="18">
        <v>42487</v>
      </c>
      <c r="B1579" s="19">
        <v>152000</v>
      </c>
      <c r="C1579" s="19">
        <v>153000</v>
      </c>
      <c r="D1579" s="19">
        <v>148500</v>
      </c>
      <c r="E1579" s="19">
        <v>149000</v>
      </c>
      <c r="F1579" s="28">
        <v>-2.93</v>
      </c>
      <c r="G1579" s="1">
        <f t="shared" si="432"/>
        <v>-1</v>
      </c>
      <c r="I1579" s="3">
        <f t="shared" si="433"/>
        <v>-4500</v>
      </c>
      <c r="J1579" s="1">
        <f t="shared" si="434"/>
        <v>0</v>
      </c>
      <c r="K1579" s="1">
        <f t="shared" si="435"/>
        <v>4500</v>
      </c>
      <c r="L1579" s="1">
        <f t="shared" si="445"/>
        <v>1054.3266134743574</v>
      </c>
      <c r="M1579" s="1">
        <f t="shared" si="445"/>
        <v>1147.0689350915834</v>
      </c>
      <c r="N1579" s="1">
        <f t="shared" si="443"/>
        <v>0.91914843233914156</v>
      </c>
      <c r="O1579" s="1">
        <f t="shared" si="444"/>
        <v>47.8935561653688</v>
      </c>
      <c r="P1579" s="1">
        <f t="shared" si="446"/>
        <v>-1</v>
      </c>
      <c r="R1579" s="3">
        <f t="shared" si="436"/>
        <v>154500</v>
      </c>
      <c r="S1579" s="3">
        <f t="shared" si="437"/>
        <v>148500</v>
      </c>
      <c r="T1579" s="1">
        <f t="shared" si="438"/>
        <v>8.3333333333333321</v>
      </c>
      <c r="U1579" s="1">
        <f t="shared" si="440"/>
        <v>30.555555555555554</v>
      </c>
      <c r="V1579" s="1">
        <f t="shared" si="439"/>
        <v>-1</v>
      </c>
      <c r="W1579" s="1">
        <f t="shared" si="441"/>
        <v>-1</v>
      </c>
      <c r="Y1579" s="3">
        <f t="shared" si="442"/>
        <v>150890.72514149628</v>
      </c>
      <c r="Z1579" s="3">
        <f t="shared" si="448"/>
        <v>150260.98981203779</v>
      </c>
      <c r="AA1579" s="3">
        <f t="shared" si="447"/>
        <v>629.73532945849001</v>
      </c>
      <c r="AB1579" s="3">
        <f t="shared" si="449"/>
        <v>-1</v>
      </c>
      <c r="AC1579" s="3"/>
      <c r="AD1579" s="3"/>
      <c r="AE1579" s="3"/>
      <c r="AF1579" s="1"/>
      <c r="AG1579" s="1"/>
      <c r="AI1579" s="1"/>
      <c r="AJ1579" s="1"/>
      <c r="AK1579" s="1"/>
      <c r="AL1579" s="1"/>
      <c r="AM1579" s="1"/>
      <c r="AO1579" s="1"/>
    </row>
    <row r="1580" spans="1:41" x14ac:dyDescent="0.4">
      <c r="A1580" s="15">
        <v>42488</v>
      </c>
      <c r="B1580" s="16">
        <v>148500</v>
      </c>
      <c r="C1580" s="16">
        <v>150500</v>
      </c>
      <c r="D1580" s="16">
        <v>147000</v>
      </c>
      <c r="E1580" s="16">
        <v>148000</v>
      </c>
      <c r="F1580" s="26">
        <v>-0.67</v>
      </c>
      <c r="G1580" s="1">
        <f t="shared" si="432"/>
        <v>-1</v>
      </c>
      <c r="I1580" s="3">
        <f t="shared" si="433"/>
        <v>-1000</v>
      </c>
      <c r="J1580" s="1">
        <f t="shared" si="434"/>
        <v>0</v>
      </c>
      <c r="K1580" s="1">
        <f t="shared" si="435"/>
        <v>1000</v>
      </c>
      <c r="L1580" s="1">
        <f t="shared" si="445"/>
        <v>979.01756965476045</v>
      </c>
      <c r="M1580" s="1">
        <f t="shared" si="445"/>
        <v>1136.5640111564703</v>
      </c>
      <c r="N1580" s="1">
        <f t="shared" si="443"/>
        <v>0.86138357368767637</v>
      </c>
      <c r="O1580" s="1">
        <f t="shared" si="444"/>
        <v>46.276521715572471</v>
      </c>
      <c r="P1580" s="1">
        <f t="shared" si="446"/>
        <v>-1</v>
      </c>
      <c r="R1580" s="3">
        <f t="shared" si="436"/>
        <v>154000</v>
      </c>
      <c r="S1580" s="3">
        <f t="shared" si="437"/>
        <v>147000</v>
      </c>
      <c r="T1580" s="1">
        <f t="shared" si="438"/>
        <v>14.285714285714285</v>
      </c>
      <c r="U1580" s="1">
        <f t="shared" si="440"/>
        <v>32.539682539682538</v>
      </c>
      <c r="V1580" s="1">
        <f t="shared" si="439"/>
        <v>1</v>
      </c>
      <c r="W1580" s="1">
        <f t="shared" si="441"/>
        <v>1</v>
      </c>
      <c r="Y1580" s="3">
        <f t="shared" si="442"/>
        <v>150445.9981966507</v>
      </c>
      <c r="Z1580" s="3">
        <f t="shared" si="448"/>
        <v>150093.50908522017</v>
      </c>
      <c r="AA1580" s="3">
        <f t="shared" si="447"/>
        <v>352.48911143053556</v>
      </c>
      <c r="AB1580" s="3">
        <f t="shared" si="449"/>
        <v>-1</v>
      </c>
      <c r="AC1580" s="3"/>
      <c r="AD1580" s="3"/>
      <c r="AE1580" s="3"/>
      <c r="AF1580" s="1"/>
      <c r="AG1580" s="1"/>
      <c r="AI1580" s="1"/>
      <c r="AJ1580" s="1"/>
      <c r="AK1580" s="1"/>
      <c r="AL1580" s="1"/>
      <c r="AM1580" s="1"/>
      <c r="AO1580" s="1"/>
    </row>
    <row r="1581" spans="1:41" x14ac:dyDescent="0.4">
      <c r="A1581" s="15">
        <v>42489</v>
      </c>
      <c r="B1581" s="16">
        <v>146500</v>
      </c>
      <c r="C1581" s="16">
        <v>147500</v>
      </c>
      <c r="D1581" s="16">
        <v>142000</v>
      </c>
      <c r="E1581" s="16">
        <v>143500</v>
      </c>
      <c r="F1581" s="26">
        <v>-3.04</v>
      </c>
      <c r="G1581" s="1">
        <f t="shared" si="432"/>
        <v>-1</v>
      </c>
      <c r="I1581" s="3">
        <f t="shared" si="433"/>
        <v>-4500</v>
      </c>
      <c r="J1581" s="1">
        <f t="shared" si="434"/>
        <v>0</v>
      </c>
      <c r="K1581" s="1">
        <f t="shared" si="435"/>
        <v>4500</v>
      </c>
      <c r="L1581" s="1">
        <f t="shared" si="445"/>
        <v>909.08774325084892</v>
      </c>
      <c r="M1581" s="1">
        <f t="shared" si="445"/>
        <v>1376.8094389310081</v>
      </c>
      <c r="N1581" s="1">
        <f t="shared" si="443"/>
        <v>0.66028581555679133</v>
      </c>
      <c r="O1581" s="1">
        <f t="shared" si="444"/>
        <v>39.769406530486968</v>
      </c>
      <c r="P1581" s="1">
        <f t="shared" si="446"/>
        <v>-1</v>
      </c>
      <c r="R1581" s="3">
        <f t="shared" si="436"/>
        <v>154000</v>
      </c>
      <c r="S1581" s="3">
        <f t="shared" si="437"/>
        <v>142000</v>
      </c>
      <c r="T1581" s="1">
        <f t="shared" si="438"/>
        <v>12.5</v>
      </c>
      <c r="U1581" s="1">
        <f t="shared" si="440"/>
        <v>11.706349206349207</v>
      </c>
      <c r="V1581" s="1">
        <f t="shared" si="439"/>
        <v>-1</v>
      </c>
      <c r="W1581" s="1">
        <f t="shared" si="441"/>
        <v>-1</v>
      </c>
      <c r="Y1581" s="3">
        <f t="shared" si="442"/>
        <v>149377.38308947367</v>
      </c>
      <c r="Z1581" s="3">
        <f t="shared" si="448"/>
        <v>149605.1010048335</v>
      </c>
      <c r="AA1581" s="3">
        <f t="shared" si="447"/>
        <v>-227.71791535982629</v>
      </c>
      <c r="AB1581" s="3">
        <f t="shared" si="449"/>
        <v>-1</v>
      </c>
      <c r="AC1581" s="3"/>
      <c r="AD1581" s="3"/>
      <c r="AE1581" s="3"/>
      <c r="AF1581" s="1"/>
      <c r="AG1581" s="1"/>
      <c r="AI1581" s="1"/>
      <c r="AJ1581" s="1"/>
      <c r="AK1581" s="1"/>
      <c r="AL1581" s="1"/>
      <c r="AM1581" s="1"/>
      <c r="AO1581" s="1"/>
    </row>
    <row r="1582" spans="1:41" x14ac:dyDescent="0.4">
      <c r="A1582" s="15">
        <v>42492</v>
      </c>
      <c r="B1582" s="16">
        <v>142000</v>
      </c>
      <c r="C1582" s="16">
        <v>144000</v>
      </c>
      <c r="D1582" s="16">
        <v>141500</v>
      </c>
      <c r="E1582" s="16">
        <v>142500</v>
      </c>
      <c r="F1582" s="26">
        <v>-0.7</v>
      </c>
      <c r="G1582" s="1">
        <f t="shared" si="432"/>
        <v>-1</v>
      </c>
      <c r="I1582" s="3">
        <f t="shared" si="433"/>
        <v>-1000</v>
      </c>
      <c r="J1582" s="1">
        <f t="shared" si="434"/>
        <v>0</v>
      </c>
      <c r="K1582" s="1">
        <f t="shared" si="435"/>
        <v>1000</v>
      </c>
      <c r="L1582" s="1">
        <f t="shared" si="445"/>
        <v>844.15290444721688</v>
      </c>
      <c r="M1582" s="1">
        <f t="shared" si="445"/>
        <v>1349.8944790073645</v>
      </c>
      <c r="N1582" s="1">
        <f t="shared" si="443"/>
        <v>0.62534732719846287</v>
      </c>
      <c r="O1582" s="1">
        <f t="shared" si="444"/>
        <v>38.474688870122641</v>
      </c>
      <c r="P1582" s="1">
        <f t="shared" si="446"/>
        <v>-1</v>
      </c>
      <c r="R1582" s="3">
        <f t="shared" si="436"/>
        <v>154000</v>
      </c>
      <c r="S1582" s="3">
        <f t="shared" si="437"/>
        <v>141500</v>
      </c>
      <c r="T1582" s="1">
        <f t="shared" si="438"/>
        <v>8</v>
      </c>
      <c r="U1582" s="1">
        <f t="shared" si="440"/>
        <v>11.595238095238095</v>
      </c>
      <c r="V1582" s="1">
        <f t="shared" si="439"/>
        <v>-1</v>
      </c>
      <c r="W1582" s="1">
        <f t="shared" si="441"/>
        <v>-1</v>
      </c>
      <c r="Y1582" s="3">
        <f t="shared" si="442"/>
        <v>148319.32415263157</v>
      </c>
      <c r="Z1582" s="3">
        <f t="shared" si="448"/>
        <v>149078.7972266977</v>
      </c>
      <c r="AA1582" s="3">
        <f t="shared" si="447"/>
        <v>-759.47307406613254</v>
      </c>
      <c r="AB1582" s="3">
        <f t="shared" si="449"/>
        <v>-1</v>
      </c>
      <c r="AC1582" s="3"/>
      <c r="AD1582" s="3"/>
      <c r="AE1582" s="3"/>
      <c r="AF1582" s="1"/>
      <c r="AG1582" s="1"/>
      <c r="AI1582" s="1"/>
      <c r="AJ1582" s="1"/>
      <c r="AK1582" s="1"/>
      <c r="AL1582" s="1"/>
      <c r="AM1582" s="1"/>
      <c r="AO1582" s="1"/>
    </row>
    <row r="1583" spans="1:41" x14ac:dyDescent="0.4">
      <c r="A1583" s="15">
        <v>42493</v>
      </c>
      <c r="B1583" s="16">
        <v>143000</v>
      </c>
      <c r="C1583" s="16">
        <v>144000</v>
      </c>
      <c r="D1583" s="16">
        <v>142000</v>
      </c>
      <c r="E1583" s="16">
        <v>142500</v>
      </c>
      <c r="F1583" s="26">
        <v>0</v>
      </c>
      <c r="G1583" s="1">
        <f t="shared" si="432"/>
        <v>-1</v>
      </c>
      <c r="I1583" s="3">
        <f t="shared" si="433"/>
        <v>0</v>
      </c>
      <c r="J1583" s="1">
        <f t="shared" si="434"/>
        <v>0</v>
      </c>
      <c r="K1583" s="1">
        <f t="shared" si="435"/>
        <v>0</v>
      </c>
      <c r="L1583" s="1">
        <f t="shared" si="445"/>
        <v>783.85626841527289</v>
      </c>
      <c r="M1583" s="1">
        <f t="shared" si="445"/>
        <v>1253.4734447925528</v>
      </c>
      <c r="N1583" s="1">
        <f t="shared" si="443"/>
        <v>0.62534732719846287</v>
      </c>
      <c r="O1583" s="1">
        <f t="shared" si="444"/>
        <v>38.474688870122641</v>
      </c>
      <c r="P1583" s="1">
        <f t="shared" si="446"/>
        <v>-1</v>
      </c>
      <c r="R1583" s="3">
        <f t="shared" si="436"/>
        <v>153000</v>
      </c>
      <c r="S1583" s="3">
        <f t="shared" si="437"/>
        <v>141500</v>
      </c>
      <c r="T1583" s="1">
        <f t="shared" si="438"/>
        <v>8.695652173913043</v>
      </c>
      <c r="U1583" s="1">
        <f t="shared" si="440"/>
        <v>9.7318840579710137</v>
      </c>
      <c r="V1583" s="1">
        <f t="shared" si="439"/>
        <v>1</v>
      </c>
      <c r="W1583" s="1">
        <f t="shared" si="441"/>
        <v>-1</v>
      </c>
      <c r="Y1583" s="3">
        <f t="shared" si="442"/>
        <v>147424.04351376518</v>
      </c>
      <c r="Z1583" s="3">
        <f t="shared" si="448"/>
        <v>148591.478913609</v>
      </c>
      <c r="AA1583" s="3">
        <f t="shared" si="447"/>
        <v>-1167.4353998438164</v>
      </c>
      <c r="AB1583" s="3">
        <f t="shared" si="449"/>
        <v>-1</v>
      </c>
      <c r="AC1583" s="3"/>
      <c r="AD1583" s="3"/>
      <c r="AE1583" s="3"/>
      <c r="AF1583" s="1"/>
      <c r="AG1583" s="1"/>
      <c r="AI1583" s="1"/>
      <c r="AJ1583" s="1"/>
      <c r="AK1583" s="1"/>
      <c r="AL1583" s="1"/>
      <c r="AM1583" s="1"/>
      <c r="AO1583" s="1"/>
    </row>
    <row r="1584" spans="1:41" x14ac:dyDescent="0.4">
      <c r="A1584" s="18">
        <v>42494</v>
      </c>
      <c r="B1584" s="19">
        <v>141500</v>
      </c>
      <c r="C1584" s="19">
        <v>142000</v>
      </c>
      <c r="D1584" s="19">
        <v>138500</v>
      </c>
      <c r="E1584" s="19">
        <v>139000</v>
      </c>
      <c r="F1584" s="28">
        <v>-2.46</v>
      </c>
      <c r="G1584" s="1">
        <f t="shared" si="432"/>
        <v>-1</v>
      </c>
      <c r="I1584" s="3">
        <f t="shared" si="433"/>
        <v>-3500</v>
      </c>
      <c r="J1584" s="1">
        <f t="shared" si="434"/>
        <v>0</v>
      </c>
      <c r="K1584" s="1">
        <f t="shared" si="435"/>
        <v>3500</v>
      </c>
      <c r="L1584" s="1">
        <f t="shared" si="445"/>
        <v>727.86653495703911</v>
      </c>
      <c r="M1584" s="1">
        <f t="shared" si="445"/>
        <v>1413.9396273073705</v>
      </c>
      <c r="N1584" s="1">
        <f t="shared" si="443"/>
        <v>0.51477907606504281</v>
      </c>
      <c r="O1584" s="1">
        <f t="shared" si="444"/>
        <v>33.983772564530639</v>
      </c>
      <c r="P1584" s="1">
        <f t="shared" si="446"/>
        <v>-1</v>
      </c>
      <c r="R1584" s="3">
        <f t="shared" si="436"/>
        <v>150500</v>
      </c>
      <c r="S1584" s="3">
        <f t="shared" si="437"/>
        <v>138500</v>
      </c>
      <c r="T1584" s="1">
        <f t="shared" si="438"/>
        <v>4.1666666666666661</v>
      </c>
      <c r="U1584" s="1">
        <f t="shared" si="440"/>
        <v>6.954106280193237</v>
      </c>
      <c r="V1584" s="1">
        <f t="shared" si="439"/>
        <v>-1</v>
      </c>
      <c r="W1584" s="1">
        <f t="shared" si="441"/>
        <v>-1</v>
      </c>
      <c r="Y1584" s="3">
        <f t="shared" si="442"/>
        <v>146128.03681933976</v>
      </c>
      <c r="Z1584" s="3">
        <f t="shared" si="448"/>
        <v>147880.99899408239</v>
      </c>
      <c r="AA1584" s="3">
        <f t="shared" si="447"/>
        <v>-1752.9621747426281</v>
      </c>
      <c r="AB1584" s="3">
        <f t="shared" si="449"/>
        <v>-1</v>
      </c>
      <c r="AC1584" s="3"/>
      <c r="AD1584" s="3"/>
      <c r="AE1584" s="3"/>
      <c r="AF1584" s="1"/>
      <c r="AG1584" s="1"/>
      <c r="AI1584" s="1"/>
      <c r="AJ1584" s="1"/>
      <c r="AK1584" s="1"/>
      <c r="AL1584" s="1"/>
      <c r="AM1584" s="1"/>
      <c r="AO1584" s="1"/>
    </row>
    <row r="1585" spans="1:41" x14ac:dyDescent="0.4">
      <c r="A1585" s="15">
        <v>42499</v>
      </c>
      <c r="B1585" s="16">
        <v>138500</v>
      </c>
      <c r="C1585" s="16">
        <v>139000</v>
      </c>
      <c r="D1585" s="16">
        <v>135500</v>
      </c>
      <c r="E1585" s="16">
        <v>135500</v>
      </c>
      <c r="F1585" s="26">
        <v>-2.52</v>
      </c>
      <c r="G1585" s="1">
        <f t="shared" si="432"/>
        <v>-1</v>
      </c>
      <c r="I1585" s="3">
        <f t="shared" si="433"/>
        <v>-3500</v>
      </c>
      <c r="J1585" s="1">
        <f t="shared" si="434"/>
        <v>0</v>
      </c>
      <c r="K1585" s="1">
        <f t="shared" si="435"/>
        <v>3500</v>
      </c>
      <c r="L1585" s="1">
        <f t="shared" si="445"/>
        <v>675.87606817439348</v>
      </c>
      <c r="M1585" s="1">
        <f t="shared" si="445"/>
        <v>1562.9439396425585</v>
      </c>
      <c r="N1585" s="1">
        <f t="shared" si="443"/>
        <v>0.43243781880555787</v>
      </c>
      <c r="O1585" s="1">
        <f t="shared" si="444"/>
        <v>30.188941755681043</v>
      </c>
      <c r="P1585" s="1">
        <f t="shared" si="446"/>
        <v>-1</v>
      </c>
      <c r="R1585" s="3">
        <f t="shared" si="436"/>
        <v>147500</v>
      </c>
      <c r="S1585" s="3">
        <f t="shared" si="437"/>
        <v>135500</v>
      </c>
      <c r="T1585" s="1">
        <f t="shared" si="438"/>
        <v>0</v>
      </c>
      <c r="U1585" s="1">
        <f t="shared" si="440"/>
        <v>4.28743961352657</v>
      </c>
      <c r="V1585" s="1">
        <f t="shared" si="439"/>
        <v>-1</v>
      </c>
      <c r="W1585" s="1">
        <f t="shared" si="441"/>
        <v>-1</v>
      </c>
      <c r="Y1585" s="3">
        <f t="shared" si="442"/>
        <v>144492.95423174903</v>
      </c>
      <c r="Z1585" s="3">
        <f t="shared" si="448"/>
        <v>146963.8879574837</v>
      </c>
      <c r="AA1585" s="3">
        <f t="shared" si="447"/>
        <v>-2470.9337257346779</v>
      </c>
      <c r="AB1585" s="3">
        <f t="shared" si="449"/>
        <v>-1</v>
      </c>
      <c r="AC1585" s="3"/>
      <c r="AD1585" s="3"/>
      <c r="AE1585" s="3"/>
      <c r="AF1585" s="1"/>
      <c r="AG1585" s="1"/>
      <c r="AI1585" s="1"/>
      <c r="AJ1585" s="1"/>
      <c r="AK1585" s="1"/>
      <c r="AL1585" s="1"/>
      <c r="AM1585" s="1"/>
      <c r="AO1585" s="1"/>
    </row>
    <row r="1586" spans="1:41" x14ac:dyDescent="0.4">
      <c r="A1586" s="15">
        <v>42500</v>
      </c>
      <c r="B1586" s="16">
        <v>136500</v>
      </c>
      <c r="C1586" s="16">
        <v>140500</v>
      </c>
      <c r="D1586" s="16">
        <v>136500</v>
      </c>
      <c r="E1586" s="16">
        <v>139500</v>
      </c>
      <c r="F1586" s="26">
        <v>2.95</v>
      </c>
      <c r="G1586" s="1">
        <f t="shared" si="432"/>
        <v>1</v>
      </c>
      <c r="I1586" s="3">
        <f t="shared" si="433"/>
        <v>4000</v>
      </c>
      <c r="J1586" s="1">
        <f t="shared" si="434"/>
        <v>4000</v>
      </c>
      <c r="K1586" s="1">
        <f t="shared" si="435"/>
        <v>0</v>
      </c>
      <c r="L1586" s="1">
        <f t="shared" si="445"/>
        <v>913.31349187622254</v>
      </c>
      <c r="M1586" s="1">
        <f t="shared" si="445"/>
        <v>1451.3050868109472</v>
      </c>
      <c r="N1586" s="1">
        <f t="shared" si="443"/>
        <v>0.62930496156608207</v>
      </c>
      <c r="O1586" s="1">
        <f t="shared" si="444"/>
        <v>38.624135837725341</v>
      </c>
      <c r="P1586" s="1">
        <f t="shared" si="446"/>
        <v>1</v>
      </c>
      <c r="R1586" s="3">
        <f t="shared" si="436"/>
        <v>144000</v>
      </c>
      <c r="S1586" s="3">
        <f t="shared" si="437"/>
        <v>135500</v>
      </c>
      <c r="T1586" s="1">
        <f t="shared" si="438"/>
        <v>47.058823529411761</v>
      </c>
      <c r="U1586" s="1">
        <f t="shared" si="440"/>
        <v>17.075163398692808</v>
      </c>
      <c r="V1586" s="1">
        <f t="shared" si="439"/>
        <v>1</v>
      </c>
      <c r="W1586" s="1">
        <f t="shared" si="441"/>
        <v>1</v>
      </c>
      <c r="Y1586" s="3">
        <f t="shared" si="442"/>
        <v>143724.80742686457</v>
      </c>
      <c r="Z1586" s="3">
        <f t="shared" si="448"/>
        <v>146411.00736804047</v>
      </c>
      <c r="AA1586" s="3">
        <f t="shared" si="447"/>
        <v>-2686.1999411759025</v>
      </c>
      <c r="AB1586" s="3">
        <f t="shared" si="449"/>
        <v>-1</v>
      </c>
      <c r="AC1586" s="3"/>
      <c r="AD1586" s="3"/>
      <c r="AE1586" s="3"/>
      <c r="AF1586" s="1"/>
      <c r="AG1586" s="1"/>
      <c r="AI1586" s="1"/>
      <c r="AJ1586" s="1"/>
      <c r="AK1586" s="1"/>
      <c r="AL1586" s="1"/>
      <c r="AM1586" s="1"/>
      <c r="AO1586" s="1"/>
    </row>
    <row r="1587" spans="1:41" x14ac:dyDescent="0.4">
      <c r="A1587" s="15">
        <v>42501</v>
      </c>
      <c r="B1587" s="16">
        <v>140500</v>
      </c>
      <c r="C1587" s="16">
        <v>142000</v>
      </c>
      <c r="D1587" s="16">
        <v>138500</v>
      </c>
      <c r="E1587" s="16">
        <v>139000</v>
      </c>
      <c r="F1587" s="26">
        <v>-0.36</v>
      </c>
      <c r="G1587" s="1">
        <f t="shared" si="432"/>
        <v>-1</v>
      </c>
      <c r="I1587" s="3">
        <f t="shared" si="433"/>
        <v>-500</v>
      </c>
      <c r="J1587" s="1">
        <f t="shared" si="434"/>
        <v>0</v>
      </c>
      <c r="K1587" s="1">
        <f t="shared" si="435"/>
        <v>500</v>
      </c>
      <c r="L1587" s="1">
        <f t="shared" si="445"/>
        <v>848.07681388506376</v>
      </c>
      <c r="M1587" s="1">
        <f t="shared" si="445"/>
        <v>1383.3547234673081</v>
      </c>
      <c r="N1587" s="1">
        <f t="shared" si="443"/>
        <v>0.61305809673993261</v>
      </c>
      <c r="O1587" s="1">
        <f t="shared" si="444"/>
        <v>38.005952667108041</v>
      </c>
      <c r="P1587" s="1">
        <f t="shared" si="446"/>
        <v>-1</v>
      </c>
      <c r="R1587" s="3">
        <f t="shared" si="436"/>
        <v>144000</v>
      </c>
      <c r="S1587" s="3">
        <f t="shared" si="437"/>
        <v>135500</v>
      </c>
      <c r="T1587" s="1">
        <f t="shared" si="438"/>
        <v>41.17647058823529</v>
      </c>
      <c r="U1587" s="1">
        <f t="shared" si="440"/>
        <v>29.411764705882348</v>
      </c>
      <c r="V1587" s="1">
        <f t="shared" si="439"/>
        <v>-1</v>
      </c>
      <c r="W1587" s="1">
        <f t="shared" si="441"/>
        <v>1</v>
      </c>
      <c r="Y1587" s="3">
        <f t="shared" si="442"/>
        <v>142997.91397657772</v>
      </c>
      <c r="Z1587" s="3">
        <f t="shared" si="448"/>
        <v>145862.04385929674</v>
      </c>
      <c r="AA1587" s="3">
        <f t="shared" si="447"/>
        <v>-2864.1298827190185</v>
      </c>
      <c r="AB1587" s="3">
        <f t="shared" si="449"/>
        <v>-1</v>
      </c>
      <c r="AC1587" s="3"/>
      <c r="AD1587" s="3"/>
      <c r="AE1587" s="3"/>
      <c r="AF1587" s="1"/>
      <c r="AG1587" s="1"/>
      <c r="AI1587" s="1"/>
      <c r="AJ1587" s="1"/>
      <c r="AK1587" s="1"/>
      <c r="AL1587" s="1"/>
      <c r="AM1587" s="1"/>
      <c r="AO1587" s="1"/>
    </row>
    <row r="1588" spans="1:41" x14ac:dyDescent="0.4">
      <c r="A1588" s="15">
        <v>42502</v>
      </c>
      <c r="B1588" s="16">
        <v>138000</v>
      </c>
      <c r="C1588" s="16">
        <v>138500</v>
      </c>
      <c r="D1588" s="16">
        <v>136500</v>
      </c>
      <c r="E1588" s="16">
        <v>136500</v>
      </c>
      <c r="F1588" s="26">
        <v>-1.8</v>
      </c>
      <c r="G1588" s="1">
        <f t="shared" si="432"/>
        <v>-1</v>
      </c>
      <c r="I1588" s="3">
        <f t="shared" si="433"/>
        <v>-2500</v>
      </c>
      <c r="J1588" s="1">
        <f t="shared" si="434"/>
        <v>0</v>
      </c>
      <c r="K1588" s="1">
        <f t="shared" si="435"/>
        <v>2500</v>
      </c>
      <c r="L1588" s="1">
        <f t="shared" si="445"/>
        <v>787.4998986075592</v>
      </c>
      <c r="M1588" s="1">
        <f t="shared" si="445"/>
        <v>1463.1151003625002</v>
      </c>
      <c r="N1588" s="1">
        <f t="shared" si="443"/>
        <v>0.53823509743864228</v>
      </c>
      <c r="O1588" s="1">
        <f t="shared" si="444"/>
        <v>34.990431458420915</v>
      </c>
      <c r="P1588" s="1">
        <f t="shared" si="446"/>
        <v>-1</v>
      </c>
      <c r="R1588" s="3">
        <f t="shared" si="436"/>
        <v>142000</v>
      </c>
      <c r="S1588" s="3">
        <f t="shared" si="437"/>
        <v>135500</v>
      </c>
      <c r="T1588" s="1">
        <f t="shared" si="438"/>
        <v>15.384615384615385</v>
      </c>
      <c r="U1588" s="1">
        <f t="shared" si="440"/>
        <v>34.539969834087479</v>
      </c>
      <c r="V1588" s="1">
        <f t="shared" si="439"/>
        <v>-1</v>
      </c>
      <c r="W1588" s="1">
        <f t="shared" si="441"/>
        <v>1</v>
      </c>
      <c r="Y1588" s="3">
        <f t="shared" si="442"/>
        <v>141998.23490325807</v>
      </c>
      <c r="Z1588" s="3">
        <f t="shared" si="448"/>
        <v>145168.55912897846</v>
      </c>
      <c r="AA1588" s="3">
        <f t="shared" si="447"/>
        <v>-3170.3242257203965</v>
      </c>
      <c r="AB1588" s="3">
        <f t="shared" si="449"/>
        <v>-1</v>
      </c>
      <c r="AC1588" s="3"/>
      <c r="AD1588" s="3"/>
      <c r="AE1588" s="3"/>
      <c r="AF1588" s="1"/>
      <c r="AG1588" s="1"/>
      <c r="AI1588" s="1"/>
      <c r="AJ1588" s="1"/>
      <c r="AK1588" s="1"/>
      <c r="AL1588" s="1"/>
      <c r="AM1588" s="1"/>
      <c r="AO1588" s="1"/>
    </row>
    <row r="1589" spans="1:41" x14ac:dyDescent="0.4">
      <c r="A1589" s="18">
        <v>42503</v>
      </c>
      <c r="B1589" s="19">
        <v>136000</v>
      </c>
      <c r="C1589" s="19">
        <v>137500</v>
      </c>
      <c r="D1589" s="19">
        <v>135000</v>
      </c>
      <c r="E1589" s="19">
        <v>135000</v>
      </c>
      <c r="F1589" s="28">
        <v>-1.1000000000000001</v>
      </c>
      <c r="G1589" s="1">
        <f t="shared" si="432"/>
        <v>-1</v>
      </c>
      <c r="I1589" s="3">
        <f t="shared" si="433"/>
        <v>-1500</v>
      </c>
      <c r="J1589" s="1">
        <f t="shared" si="434"/>
        <v>0</v>
      </c>
      <c r="K1589" s="1">
        <f t="shared" si="435"/>
        <v>1500</v>
      </c>
      <c r="L1589" s="1">
        <f t="shared" si="445"/>
        <v>731.24990584987631</v>
      </c>
      <c r="M1589" s="1">
        <f t="shared" si="445"/>
        <v>1465.749736050893</v>
      </c>
      <c r="N1589" s="1">
        <f t="shared" si="443"/>
        <v>0.49889137815576329</v>
      </c>
      <c r="O1589" s="1">
        <f t="shared" si="444"/>
        <v>33.284024808362005</v>
      </c>
      <c r="P1589" s="1">
        <f t="shared" si="446"/>
        <v>-1</v>
      </c>
      <c r="R1589" s="3">
        <f t="shared" si="436"/>
        <v>142000</v>
      </c>
      <c r="S1589" s="3">
        <f t="shared" si="437"/>
        <v>135000</v>
      </c>
      <c r="T1589" s="1">
        <f t="shared" si="438"/>
        <v>0</v>
      </c>
      <c r="U1589" s="1">
        <f t="shared" si="440"/>
        <v>18.85369532428356</v>
      </c>
      <c r="V1589" s="1">
        <f t="shared" si="439"/>
        <v>-1</v>
      </c>
      <c r="W1589" s="1">
        <f t="shared" si="441"/>
        <v>-1</v>
      </c>
      <c r="Y1589" s="3">
        <f t="shared" si="442"/>
        <v>140921.58337967991</v>
      </c>
      <c r="Z1589" s="3">
        <f t="shared" si="448"/>
        <v>144415.33252683192</v>
      </c>
      <c r="AA1589" s="3">
        <f t="shared" si="447"/>
        <v>-3493.7491471520043</v>
      </c>
      <c r="AB1589" s="3">
        <f t="shared" si="449"/>
        <v>-1</v>
      </c>
      <c r="AC1589" s="3"/>
      <c r="AD1589" s="3"/>
      <c r="AE1589" s="3"/>
      <c r="AF1589" s="1"/>
      <c r="AG1589" s="1"/>
      <c r="AI1589" s="1"/>
      <c r="AJ1589" s="1"/>
      <c r="AK1589" s="1"/>
      <c r="AL1589" s="1"/>
      <c r="AM1589" s="1"/>
      <c r="AO1589" s="1"/>
    </row>
    <row r="1590" spans="1:41" x14ac:dyDescent="0.4">
      <c r="A1590" s="15">
        <v>42506</v>
      </c>
      <c r="B1590" s="16">
        <v>136500</v>
      </c>
      <c r="C1590" s="16">
        <v>137500</v>
      </c>
      <c r="D1590" s="16">
        <v>135000</v>
      </c>
      <c r="E1590" s="16">
        <v>135500</v>
      </c>
      <c r="F1590" s="26">
        <v>0.37</v>
      </c>
      <c r="G1590" s="1">
        <f t="shared" si="432"/>
        <v>1</v>
      </c>
      <c r="I1590" s="3">
        <f t="shared" si="433"/>
        <v>500</v>
      </c>
      <c r="J1590" s="1">
        <f t="shared" si="434"/>
        <v>500</v>
      </c>
      <c r="K1590" s="1">
        <f t="shared" si="435"/>
        <v>0</v>
      </c>
      <c r="L1590" s="1">
        <f t="shared" si="445"/>
        <v>714.73205543202801</v>
      </c>
      <c r="M1590" s="1">
        <f t="shared" si="445"/>
        <v>1361.0533263329721</v>
      </c>
      <c r="N1590" s="1">
        <f t="shared" si="443"/>
        <v>0.52513155921502364</v>
      </c>
      <c r="O1590" s="1">
        <f t="shared" si="444"/>
        <v>34.431885960402383</v>
      </c>
      <c r="P1590" s="1">
        <f t="shared" si="446"/>
        <v>1</v>
      </c>
      <c r="R1590" s="3">
        <f t="shared" si="436"/>
        <v>142000</v>
      </c>
      <c r="S1590" s="3">
        <f t="shared" si="437"/>
        <v>135000</v>
      </c>
      <c r="T1590" s="1">
        <f t="shared" si="438"/>
        <v>7.1428571428571423</v>
      </c>
      <c r="U1590" s="1">
        <f t="shared" si="440"/>
        <v>7.5091575091575082</v>
      </c>
      <c r="V1590" s="1">
        <f t="shared" si="439"/>
        <v>1</v>
      </c>
      <c r="W1590" s="1">
        <f t="shared" si="441"/>
        <v>-1</v>
      </c>
      <c r="Y1590" s="3">
        <f t="shared" si="442"/>
        <v>140087.49362895993</v>
      </c>
      <c r="Z1590" s="3">
        <f t="shared" si="448"/>
        <v>143754.93752484437</v>
      </c>
      <c r="AA1590" s="3">
        <f t="shared" si="447"/>
        <v>-3667.4438958844403</v>
      </c>
      <c r="AB1590" s="3">
        <f t="shared" si="449"/>
        <v>-1</v>
      </c>
      <c r="AC1590" s="3"/>
      <c r="AD1590" s="3"/>
      <c r="AE1590" s="3"/>
      <c r="AF1590" s="1"/>
      <c r="AG1590" s="1"/>
      <c r="AI1590" s="1"/>
      <c r="AJ1590" s="1"/>
      <c r="AK1590" s="1"/>
      <c r="AL1590" s="1"/>
      <c r="AM1590" s="1"/>
      <c r="AO1590" s="1"/>
    </row>
    <row r="1591" spans="1:41" x14ac:dyDescent="0.4">
      <c r="A1591" s="15">
        <v>42507</v>
      </c>
      <c r="B1591" s="16">
        <v>135500</v>
      </c>
      <c r="C1591" s="16">
        <v>136500</v>
      </c>
      <c r="D1591" s="16">
        <v>134500</v>
      </c>
      <c r="E1591" s="16">
        <v>134500</v>
      </c>
      <c r="F1591" s="26">
        <v>-0.74</v>
      </c>
      <c r="G1591" s="1">
        <f t="shared" si="432"/>
        <v>-1</v>
      </c>
      <c r="I1591" s="3">
        <f t="shared" si="433"/>
        <v>-1000</v>
      </c>
      <c r="J1591" s="1">
        <f t="shared" si="434"/>
        <v>0</v>
      </c>
      <c r="K1591" s="1">
        <f t="shared" si="435"/>
        <v>1000</v>
      </c>
      <c r="L1591" s="1">
        <f t="shared" si="445"/>
        <v>663.67976575831176</v>
      </c>
      <c r="M1591" s="1">
        <f t="shared" si="445"/>
        <v>1335.2638030234741</v>
      </c>
      <c r="N1591" s="1">
        <f t="shared" si="443"/>
        <v>0.49704018356187268</v>
      </c>
      <c r="O1591" s="1">
        <f t="shared" si="444"/>
        <v>33.201525852116845</v>
      </c>
      <c r="P1591" s="1">
        <f t="shared" si="446"/>
        <v>-1</v>
      </c>
      <c r="R1591" s="3">
        <f t="shared" si="436"/>
        <v>142000</v>
      </c>
      <c r="S1591" s="3">
        <f t="shared" si="437"/>
        <v>134500</v>
      </c>
      <c r="T1591" s="1">
        <f t="shared" si="438"/>
        <v>0</v>
      </c>
      <c r="U1591" s="1">
        <f t="shared" si="440"/>
        <v>2.3809523809523809</v>
      </c>
      <c r="V1591" s="1">
        <f t="shared" si="439"/>
        <v>-1</v>
      </c>
      <c r="W1591" s="1">
        <f t="shared" si="441"/>
        <v>-1</v>
      </c>
      <c r="Y1591" s="3">
        <f t="shared" si="442"/>
        <v>139227.87922450455</v>
      </c>
      <c r="Z1591" s="3">
        <f t="shared" si="448"/>
        <v>143069.38659707812</v>
      </c>
      <c r="AA1591" s="3">
        <f t="shared" si="447"/>
        <v>-3841.507372573571</v>
      </c>
      <c r="AB1591" s="3">
        <f t="shared" si="449"/>
        <v>-1</v>
      </c>
      <c r="AC1591" s="3"/>
      <c r="AD1591" s="3"/>
      <c r="AE1591" s="3"/>
      <c r="AF1591" s="1"/>
      <c r="AG1591" s="1"/>
      <c r="AI1591" s="1"/>
      <c r="AJ1591" s="1"/>
      <c r="AK1591" s="1"/>
      <c r="AL1591" s="1"/>
      <c r="AM1591" s="1"/>
      <c r="AO1591" s="1"/>
    </row>
    <row r="1592" spans="1:41" x14ac:dyDescent="0.4">
      <c r="A1592" s="15">
        <v>42508</v>
      </c>
      <c r="B1592" s="16">
        <v>135000</v>
      </c>
      <c r="C1592" s="16">
        <v>135500</v>
      </c>
      <c r="D1592" s="16">
        <v>132000</v>
      </c>
      <c r="E1592" s="16">
        <v>133000</v>
      </c>
      <c r="F1592" s="26">
        <v>-1.1200000000000001</v>
      </c>
      <c r="G1592" s="1">
        <f t="shared" si="432"/>
        <v>-1</v>
      </c>
      <c r="I1592" s="3">
        <f t="shared" si="433"/>
        <v>-1500</v>
      </c>
      <c r="J1592" s="1">
        <f t="shared" si="434"/>
        <v>0</v>
      </c>
      <c r="K1592" s="1">
        <f t="shared" si="435"/>
        <v>1500</v>
      </c>
      <c r="L1592" s="1">
        <f t="shared" si="445"/>
        <v>616.2740682041466</v>
      </c>
      <c r="M1592" s="1">
        <f t="shared" si="445"/>
        <v>1347.0306742360831</v>
      </c>
      <c r="N1592" s="1">
        <f t="shared" si="443"/>
        <v>0.45750559359284293</v>
      </c>
      <c r="O1592" s="1">
        <f t="shared" si="444"/>
        <v>31.389628664481677</v>
      </c>
      <c r="P1592" s="1">
        <f t="shared" si="446"/>
        <v>-1</v>
      </c>
      <c r="R1592" s="3">
        <f t="shared" si="436"/>
        <v>138500</v>
      </c>
      <c r="S1592" s="3">
        <f t="shared" si="437"/>
        <v>132000</v>
      </c>
      <c r="T1592" s="1">
        <f t="shared" si="438"/>
        <v>15.384615384615385</v>
      </c>
      <c r="U1592" s="1">
        <f t="shared" si="440"/>
        <v>7.5091575091575082</v>
      </c>
      <c r="V1592" s="1">
        <f t="shared" si="439"/>
        <v>1</v>
      </c>
      <c r="W1592" s="1">
        <f t="shared" si="441"/>
        <v>1</v>
      </c>
      <c r="Y1592" s="3">
        <f t="shared" si="442"/>
        <v>138269.74395919614</v>
      </c>
      <c r="Z1592" s="3">
        <f t="shared" si="448"/>
        <v>142323.50610840568</v>
      </c>
      <c r="AA1592" s="3">
        <f t="shared" si="447"/>
        <v>-4053.762149209535</v>
      </c>
      <c r="AB1592" s="3">
        <f t="shared" si="449"/>
        <v>-1</v>
      </c>
      <c r="AC1592" s="3"/>
      <c r="AD1592" s="3"/>
      <c r="AE1592" s="3"/>
      <c r="AF1592" s="1"/>
      <c r="AG1592" s="1"/>
      <c r="AI1592" s="1"/>
      <c r="AJ1592" s="1"/>
      <c r="AK1592" s="1"/>
      <c r="AL1592" s="1"/>
      <c r="AM1592" s="1"/>
      <c r="AO1592" s="1"/>
    </row>
    <row r="1593" spans="1:41" x14ac:dyDescent="0.4">
      <c r="A1593" s="15">
        <v>42509</v>
      </c>
      <c r="B1593" s="16">
        <v>132500</v>
      </c>
      <c r="C1593" s="16">
        <v>136000</v>
      </c>
      <c r="D1593" s="16">
        <v>132500</v>
      </c>
      <c r="E1593" s="16">
        <v>134500</v>
      </c>
      <c r="F1593" s="26">
        <v>1.1299999999999999</v>
      </c>
      <c r="G1593" s="1">
        <f t="shared" si="432"/>
        <v>1</v>
      </c>
      <c r="I1593" s="3">
        <f t="shared" si="433"/>
        <v>1500</v>
      </c>
      <c r="J1593" s="1">
        <f t="shared" si="434"/>
        <v>1500</v>
      </c>
      <c r="K1593" s="1">
        <f t="shared" si="435"/>
        <v>0</v>
      </c>
      <c r="L1593" s="1">
        <f t="shared" si="445"/>
        <v>679.39734904670752</v>
      </c>
      <c r="M1593" s="1">
        <f t="shared" si="445"/>
        <v>1250.8141975049343</v>
      </c>
      <c r="N1593" s="1">
        <f t="shared" si="443"/>
        <v>0.54316408496316848</v>
      </c>
      <c r="O1593" s="1">
        <f t="shared" si="444"/>
        <v>35.198077136180402</v>
      </c>
      <c r="P1593" s="1">
        <f t="shared" si="446"/>
        <v>1</v>
      </c>
      <c r="R1593" s="3">
        <f t="shared" si="436"/>
        <v>137500</v>
      </c>
      <c r="S1593" s="3">
        <f t="shared" si="437"/>
        <v>132000</v>
      </c>
      <c r="T1593" s="1">
        <f t="shared" si="438"/>
        <v>45.454545454545453</v>
      </c>
      <c r="U1593" s="1">
        <f t="shared" si="440"/>
        <v>20.27972027972028</v>
      </c>
      <c r="V1593" s="1">
        <f t="shared" si="439"/>
        <v>1</v>
      </c>
      <c r="W1593" s="1">
        <f t="shared" si="441"/>
        <v>1</v>
      </c>
      <c r="Y1593" s="3">
        <f t="shared" si="442"/>
        <v>137689.78335008904</v>
      </c>
      <c r="Z1593" s="3">
        <f t="shared" si="448"/>
        <v>141743.98713741265</v>
      </c>
      <c r="AA1593" s="3">
        <f t="shared" si="447"/>
        <v>-4054.2037873236113</v>
      </c>
      <c r="AB1593" s="3">
        <f t="shared" si="449"/>
        <v>-1</v>
      </c>
      <c r="AC1593" s="3"/>
      <c r="AD1593" s="3"/>
      <c r="AE1593" s="3"/>
      <c r="AF1593" s="1"/>
      <c r="AG1593" s="1"/>
      <c r="AI1593" s="1"/>
      <c r="AJ1593" s="1"/>
      <c r="AK1593" s="1"/>
      <c r="AL1593" s="1"/>
      <c r="AM1593" s="1"/>
      <c r="AO1593" s="1"/>
    </row>
    <row r="1594" spans="1:41" x14ac:dyDescent="0.4">
      <c r="A1594" s="18">
        <v>42510</v>
      </c>
      <c r="B1594" s="19">
        <v>134000</v>
      </c>
      <c r="C1594" s="19">
        <v>135000</v>
      </c>
      <c r="D1594" s="19">
        <v>131500</v>
      </c>
      <c r="E1594" s="19">
        <v>132000</v>
      </c>
      <c r="F1594" s="28">
        <v>-1.86</v>
      </c>
      <c r="G1594" s="1">
        <f t="shared" si="432"/>
        <v>-1</v>
      </c>
      <c r="I1594" s="3">
        <f t="shared" si="433"/>
        <v>-2500</v>
      </c>
      <c r="J1594" s="1">
        <f t="shared" si="434"/>
        <v>0</v>
      </c>
      <c r="K1594" s="1">
        <f t="shared" si="435"/>
        <v>2500</v>
      </c>
      <c r="L1594" s="1">
        <f t="shared" si="445"/>
        <v>630.86896697194265</v>
      </c>
      <c r="M1594" s="1">
        <f t="shared" si="445"/>
        <v>1340.0417548260104</v>
      </c>
      <c r="N1594" s="1">
        <f t="shared" si="443"/>
        <v>0.47078306679619397</v>
      </c>
      <c r="O1594" s="1">
        <f t="shared" si="444"/>
        <v>32.009007815251806</v>
      </c>
      <c r="P1594" s="1">
        <f t="shared" si="446"/>
        <v>-1</v>
      </c>
      <c r="R1594" s="3">
        <f t="shared" si="436"/>
        <v>137500</v>
      </c>
      <c r="S1594" s="3">
        <f t="shared" si="437"/>
        <v>131500</v>
      </c>
      <c r="T1594" s="1">
        <f t="shared" si="438"/>
        <v>8.3333333333333321</v>
      </c>
      <c r="U1594" s="1">
        <f t="shared" si="440"/>
        <v>23.057498057498055</v>
      </c>
      <c r="V1594" s="1">
        <f t="shared" si="439"/>
        <v>-1</v>
      </c>
      <c r="W1594" s="1">
        <f t="shared" si="441"/>
        <v>1</v>
      </c>
      <c r="Y1594" s="3">
        <f t="shared" si="442"/>
        <v>136814.43206545996</v>
      </c>
      <c r="Z1594" s="3">
        <f t="shared" si="448"/>
        <v>141022.21031241913</v>
      </c>
      <c r="AA1594" s="3">
        <f t="shared" si="447"/>
        <v>-4207.7782469591766</v>
      </c>
      <c r="AB1594" s="3">
        <f t="shared" si="449"/>
        <v>-1</v>
      </c>
      <c r="AC1594" s="3"/>
      <c r="AD1594" s="3"/>
      <c r="AE1594" s="3"/>
      <c r="AF1594" s="1"/>
      <c r="AG1594" s="1"/>
      <c r="AI1594" s="1"/>
      <c r="AJ1594" s="1"/>
      <c r="AK1594" s="1"/>
      <c r="AL1594" s="1"/>
      <c r="AM1594" s="1"/>
      <c r="AO1594" s="1"/>
    </row>
    <row r="1595" spans="1:41" x14ac:dyDescent="0.4">
      <c r="A1595" s="15">
        <v>42513</v>
      </c>
      <c r="B1595" s="16">
        <v>133000</v>
      </c>
      <c r="C1595" s="16">
        <v>134500</v>
      </c>
      <c r="D1595" s="16">
        <v>133000</v>
      </c>
      <c r="E1595" s="16">
        <v>133000</v>
      </c>
      <c r="F1595" s="26">
        <v>0.76</v>
      </c>
      <c r="G1595" s="1">
        <f t="shared" si="432"/>
        <v>1</v>
      </c>
      <c r="I1595" s="3">
        <f t="shared" si="433"/>
        <v>1000</v>
      </c>
      <c r="J1595" s="1">
        <f t="shared" si="434"/>
        <v>1000</v>
      </c>
      <c r="K1595" s="1">
        <f t="shared" si="435"/>
        <v>0</v>
      </c>
      <c r="L1595" s="1">
        <f t="shared" si="445"/>
        <v>657.23546933108969</v>
      </c>
      <c r="M1595" s="1">
        <f t="shared" si="445"/>
        <v>1244.3244866241525</v>
      </c>
      <c r="N1595" s="1">
        <f t="shared" si="443"/>
        <v>0.52818655937099412</v>
      </c>
      <c r="O1595" s="1">
        <f t="shared" si="444"/>
        <v>34.562963280373125</v>
      </c>
      <c r="P1595" s="1">
        <f t="shared" si="446"/>
        <v>1</v>
      </c>
      <c r="R1595" s="3">
        <f t="shared" si="436"/>
        <v>136500</v>
      </c>
      <c r="S1595" s="3">
        <f t="shared" si="437"/>
        <v>131500</v>
      </c>
      <c r="T1595" s="1">
        <f t="shared" si="438"/>
        <v>30</v>
      </c>
      <c r="U1595" s="1">
        <f t="shared" si="440"/>
        <v>27.929292929292927</v>
      </c>
      <c r="V1595" s="1">
        <f t="shared" si="439"/>
        <v>1</v>
      </c>
      <c r="W1595" s="1">
        <f t="shared" si="441"/>
        <v>1</v>
      </c>
      <c r="Y1595" s="3">
        <f t="shared" si="442"/>
        <v>136227.59636308151</v>
      </c>
      <c r="Z1595" s="3">
        <f t="shared" si="448"/>
        <v>140427.97251149919</v>
      </c>
      <c r="AA1595" s="3">
        <f t="shared" si="447"/>
        <v>-4200.3761484176794</v>
      </c>
      <c r="AB1595" s="3">
        <f t="shared" si="449"/>
        <v>1</v>
      </c>
      <c r="AC1595" s="3"/>
      <c r="AD1595" s="3"/>
      <c r="AE1595" s="3"/>
      <c r="AF1595" s="1"/>
      <c r="AG1595" s="1"/>
      <c r="AI1595" s="1"/>
      <c r="AJ1595" s="1"/>
      <c r="AK1595" s="1"/>
      <c r="AL1595" s="1"/>
      <c r="AM1595" s="1"/>
      <c r="AO1595" s="1"/>
    </row>
    <row r="1596" spans="1:41" x14ac:dyDescent="0.4">
      <c r="A1596" s="15">
        <v>42514</v>
      </c>
      <c r="B1596" s="16">
        <v>133000</v>
      </c>
      <c r="C1596" s="16">
        <v>135000</v>
      </c>
      <c r="D1596" s="16">
        <v>132000</v>
      </c>
      <c r="E1596" s="16">
        <v>133500</v>
      </c>
      <c r="F1596" s="26">
        <v>0.38</v>
      </c>
      <c r="G1596" s="1">
        <f t="shared" si="432"/>
        <v>1</v>
      </c>
      <c r="I1596" s="3">
        <f t="shared" si="433"/>
        <v>500</v>
      </c>
      <c r="J1596" s="1">
        <f t="shared" si="434"/>
        <v>500</v>
      </c>
      <c r="K1596" s="1">
        <f t="shared" si="435"/>
        <v>0</v>
      </c>
      <c r="L1596" s="1">
        <f t="shared" si="445"/>
        <v>646.0043643788689</v>
      </c>
      <c r="M1596" s="1">
        <f t="shared" si="445"/>
        <v>1155.4441661509989</v>
      </c>
      <c r="N1596" s="1">
        <f t="shared" si="443"/>
        <v>0.55909613229588628</v>
      </c>
      <c r="O1596" s="1">
        <f t="shared" si="444"/>
        <v>35.860273187425278</v>
      </c>
      <c r="P1596" s="1">
        <f t="shared" si="446"/>
        <v>1</v>
      </c>
      <c r="R1596" s="3">
        <f t="shared" si="436"/>
        <v>136000</v>
      </c>
      <c r="S1596" s="3">
        <f t="shared" si="437"/>
        <v>131500</v>
      </c>
      <c r="T1596" s="1">
        <f t="shared" si="438"/>
        <v>44.444444444444443</v>
      </c>
      <c r="U1596" s="1">
        <f t="shared" si="440"/>
        <v>27.592592592592592</v>
      </c>
      <c r="V1596" s="1">
        <f t="shared" si="439"/>
        <v>1</v>
      </c>
      <c r="W1596" s="1">
        <f t="shared" si="441"/>
        <v>-1</v>
      </c>
      <c r="Y1596" s="3">
        <f t="shared" si="442"/>
        <v>135807.96615337665</v>
      </c>
      <c r="Z1596" s="3">
        <f t="shared" si="448"/>
        <v>139914.78936249926</v>
      </c>
      <c r="AA1596" s="3">
        <f t="shared" si="447"/>
        <v>-4106.8232091226091</v>
      </c>
      <c r="AB1596" s="3">
        <f t="shared" si="449"/>
        <v>1</v>
      </c>
      <c r="AC1596" s="3"/>
      <c r="AD1596" s="3"/>
      <c r="AE1596" s="3"/>
      <c r="AF1596" s="1"/>
      <c r="AG1596" s="1"/>
      <c r="AI1596" s="1"/>
      <c r="AJ1596" s="1"/>
      <c r="AK1596" s="1"/>
      <c r="AL1596" s="1"/>
      <c r="AM1596" s="1"/>
      <c r="AO1596" s="1"/>
    </row>
    <row r="1597" spans="1:41" x14ac:dyDescent="0.4">
      <c r="A1597" s="15">
        <v>42515</v>
      </c>
      <c r="B1597" s="16">
        <v>134500</v>
      </c>
      <c r="C1597" s="16">
        <v>137000</v>
      </c>
      <c r="D1597" s="16">
        <v>134000</v>
      </c>
      <c r="E1597" s="16">
        <v>135000</v>
      </c>
      <c r="F1597" s="26">
        <v>1.1200000000000001</v>
      </c>
      <c r="G1597" s="1">
        <f t="shared" si="432"/>
        <v>1</v>
      </c>
      <c r="I1597" s="3">
        <f t="shared" si="433"/>
        <v>1500</v>
      </c>
      <c r="J1597" s="1">
        <f t="shared" si="434"/>
        <v>1500</v>
      </c>
      <c r="K1597" s="1">
        <f t="shared" si="435"/>
        <v>0</v>
      </c>
      <c r="L1597" s="1">
        <f t="shared" si="445"/>
        <v>707.00405263752111</v>
      </c>
      <c r="M1597" s="1">
        <f t="shared" si="445"/>
        <v>1072.9124399973559</v>
      </c>
      <c r="N1597" s="1">
        <f t="shared" si="443"/>
        <v>0.6589578294378462</v>
      </c>
      <c r="O1597" s="1">
        <f t="shared" si="444"/>
        <v>39.721192289808862</v>
      </c>
      <c r="P1597" s="1">
        <f t="shared" si="446"/>
        <v>1</v>
      </c>
      <c r="R1597" s="3">
        <f t="shared" si="436"/>
        <v>137000</v>
      </c>
      <c r="S1597" s="3">
        <f t="shared" si="437"/>
        <v>131500</v>
      </c>
      <c r="T1597" s="1">
        <f t="shared" si="438"/>
        <v>63.636363636363633</v>
      </c>
      <c r="U1597" s="1">
        <f t="shared" si="440"/>
        <v>46.026936026936028</v>
      </c>
      <c r="V1597" s="1">
        <f t="shared" si="439"/>
        <v>1</v>
      </c>
      <c r="W1597" s="1">
        <f t="shared" si="441"/>
        <v>1</v>
      </c>
      <c r="Y1597" s="3">
        <f t="shared" si="442"/>
        <v>135683.66366824179</v>
      </c>
      <c r="Z1597" s="3">
        <f t="shared" si="448"/>
        <v>139550.73089120301</v>
      </c>
      <c r="AA1597" s="3">
        <f t="shared" si="447"/>
        <v>-3867.0672229612246</v>
      </c>
      <c r="AB1597" s="3">
        <f t="shared" si="449"/>
        <v>1</v>
      </c>
      <c r="AC1597" s="3"/>
      <c r="AD1597" s="3"/>
      <c r="AE1597" s="3"/>
      <c r="AF1597" s="1"/>
      <c r="AG1597" s="1"/>
      <c r="AI1597" s="1"/>
      <c r="AJ1597" s="1"/>
      <c r="AK1597" s="1"/>
      <c r="AL1597" s="1"/>
      <c r="AM1597" s="1"/>
      <c r="AO1597" s="1"/>
    </row>
    <row r="1598" spans="1:41" x14ac:dyDescent="0.4">
      <c r="A1598" s="15">
        <v>42516</v>
      </c>
      <c r="B1598" s="16">
        <v>136000</v>
      </c>
      <c r="C1598" s="16">
        <v>137000</v>
      </c>
      <c r="D1598" s="16">
        <v>134500</v>
      </c>
      <c r="E1598" s="16">
        <v>135000</v>
      </c>
      <c r="F1598" s="26">
        <v>0</v>
      </c>
      <c r="G1598" s="1">
        <f t="shared" si="432"/>
        <v>-1</v>
      </c>
      <c r="I1598" s="3">
        <f t="shared" si="433"/>
        <v>0</v>
      </c>
      <c r="J1598" s="1">
        <f t="shared" si="434"/>
        <v>0</v>
      </c>
      <c r="K1598" s="1">
        <f t="shared" si="435"/>
        <v>0</v>
      </c>
      <c r="L1598" s="1">
        <f t="shared" si="445"/>
        <v>656.50376316341249</v>
      </c>
      <c r="M1598" s="1">
        <f t="shared" si="445"/>
        <v>996.2758371404019</v>
      </c>
      <c r="N1598" s="1">
        <f t="shared" si="443"/>
        <v>0.65895782943784631</v>
      </c>
      <c r="O1598" s="1">
        <f t="shared" si="444"/>
        <v>39.721192289808869</v>
      </c>
      <c r="P1598" s="1">
        <f t="shared" si="446"/>
        <v>-1</v>
      </c>
      <c r="R1598" s="3">
        <f t="shared" si="436"/>
        <v>137000</v>
      </c>
      <c r="S1598" s="3">
        <f t="shared" si="437"/>
        <v>131500</v>
      </c>
      <c r="T1598" s="1">
        <f t="shared" si="438"/>
        <v>63.636363636363633</v>
      </c>
      <c r="U1598" s="1">
        <f t="shared" si="440"/>
        <v>57.239057239057239</v>
      </c>
      <c r="V1598" s="1">
        <f t="shared" si="439"/>
        <v>-1</v>
      </c>
      <c r="W1598" s="1">
        <f t="shared" si="441"/>
        <v>1</v>
      </c>
      <c r="Y1598" s="3">
        <f t="shared" si="442"/>
        <v>135578.48464235844</v>
      </c>
      <c r="Z1598" s="3">
        <f t="shared" si="448"/>
        <v>139213.63971407688</v>
      </c>
      <c r="AA1598" s="3">
        <f t="shared" si="447"/>
        <v>-3635.1550717184437</v>
      </c>
      <c r="AB1598" s="3">
        <f t="shared" si="449"/>
        <v>1</v>
      </c>
      <c r="AC1598" s="3"/>
      <c r="AD1598" s="3"/>
      <c r="AE1598" s="3"/>
      <c r="AF1598" s="1"/>
      <c r="AG1598" s="1"/>
      <c r="AI1598" s="1"/>
      <c r="AJ1598" s="1"/>
      <c r="AK1598" s="1"/>
      <c r="AL1598" s="1"/>
      <c r="AM1598" s="1"/>
      <c r="AO1598" s="1"/>
    </row>
    <row r="1599" spans="1:41" x14ac:dyDescent="0.4">
      <c r="A1599" s="18">
        <v>42517</v>
      </c>
      <c r="B1599" s="19">
        <v>136000</v>
      </c>
      <c r="C1599" s="19">
        <v>136500</v>
      </c>
      <c r="D1599" s="19">
        <v>135000</v>
      </c>
      <c r="E1599" s="19">
        <v>136000</v>
      </c>
      <c r="F1599" s="28">
        <v>0.74</v>
      </c>
      <c r="G1599" s="1">
        <f t="shared" si="432"/>
        <v>1</v>
      </c>
      <c r="I1599" s="3">
        <f t="shared" si="433"/>
        <v>1000</v>
      </c>
      <c r="J1599" s="1">
        <f t="shared" si="434"/>
        <v>1000</v>
      </c>
      <c r="K1599" s="1">
        <f t="shared" si="435"/>
        <v>0</v>
      </c>
      <c r="L1599" s="1">
        <f t="shared" si="445"/>
        <v>681.03920865174018</v>
      </c>
      <c r="M1599" s="1">
        <f t="shared" si="445"/>
        <v>925.11327734465885</v>
      </c>
      <c r="N1599" s="1">
        <f t="shared" si="443"/>
        <v>0.73616845129119601</v>
      </c>
      <c r="O1599" s="1">
        <f t="shared" si="444"/>
        <v>42.401902346728185</v>
      </c>
      <c r="P1599" s="1">
        <f t="shared" si="446"/>
        <v>1</v>
      </c>
      <c r="R1599" s="3">
        <f t="shared" si="436"/>
        <v>137000</v>
      </c>
      <c r="S1599" s="3">
        <f t="shared" si="437"/>
        <v>132000</v>
      </c>
      <c r="T1599" s="1">
        <f t="shared" si="438"/>
        <v>80</v>
      </c>
      <c r="U1599" s="1">
        <f t="shared" si="440"/>
        <v>69.090909090909079</v>
      </c>
      <c r="V1599" s="1">
        <f t="shared" si="439"/>
        <v>1</v>
      </c>
      <c r="W1599" s="1">
        <f t="shared" si="441"/>
        <v>1</v>
      </c>
      <c r="Y1599" s="3">
        <f t="shared" si="442"/>
        <v>135643.33315891869</v>
      </c>
      <c r="Z1599" s="3">
        <f t="shared" si="448"/>
        <v>138975.59232784895</v>
      </c>
      <c r="AA1599" s="3">
        <f t="shared" si="447"/>
        <v>-3332.2591689302644</v>
      </c>
      <c r="AB1599" s="3">
        <f t="shared" si="449"/>
        <v>1</v>
      </c>
      <c r="AC1599" s="3"/>
      <c r="AD1599" s="3"/>
      <c r="AE1599" s="3"/>
      <c r="AF1599" s="1"/>
      <c r="AG1599" s="1"/>
      <c r="AI1599" s="1"/>
      <c r="AJ1599" s="1"/>
      <c r="AK1599" s="1"/>
      <c r="AL1599" s="1"/>
      <c r="AM1599" s="1"/>
      <c r="AO1599" s="1"/>
    </row>
    <row r="1600" spans="1:41" x14ac:dyDescent="0.4">
      <c r="A1600" s="15">
        <v>42520</v>
      </c>
      <c r="B1600" s="16">
        <v>136000</v>
      </c>
      <c r="C1600" s="16">
        <v>137500</v>
      </c>
      <c r="D1600" s="16">
        <v>135000</v>
      </c>
      <c r="E1600" s="16">
        <v>136500</v>
      </c>
      <c r="F1600" s="26">
        <v>0.37</v>
      </c>
      <c r="G1600" s="1">
        <f t="shared" si="432"/>
        <v>1</v>
      </c>
      <c r="I1600" s="3">
        <f t="shared" si="433"/>
        <v>500</v>
      </c>
      <c r="J1600" s="1">
        <f t="shared" si="434"/>
        <v>500</v>
      </c>
      <c r="K1600" s="1">
        <f t="shared" si="435"/>
        <v>0</v>
      </c>
      <c r="L1600" s="1">
        <f t="shared" si="445"/>
        <v>668.10783660518723</v>
      </c>
      <c r="M1600" s="1">
        <f t="shared" si="445"/>
        <v>859.03375753432613</v>
      </c>
      <c r="N1600" s="1">
        <f t="shared" si="443"/>
        <v>0.77774340151992261</v>
      </c>
      <c r="O1600" s="1">
        <f t="shared" si="444"/>
        <v>43.748912292683691</v>
      </c>
      <c r="P1600" s="1">
        <f t="shared" si="446"/>
        <v>1</v>
      </c>
      <c r="R1600" s="3">
        <f t="shared" si="436"/>
        <v>137500</v>
      </c>
      <c r="S1600" s="3">
        <f t="shared" si="437"/>
        <v>132000</v>
      </c>
      <c r="T1600" s="1">
        <f t="shared" si="438"/>
        <v>81.818181818181827</v>
      </c>
      <c r="U1600" s="1">
        <f t="shared" si="440"/>
        <v>75.151515151515142</v>
      </c>
      <c r="V1600" s="1">
        <f t="shared" si="439"/>
        <v>1</v>
      </c>
      <c r="W1600" s="1">
        <f t="shared" si="441"/>
        <v>1</v>
      </c>
      <c r="Y1600" s="3">
        <f t="shared" si="442"/>
        <v>135775.12805754656</v>
      </c>
      <c r="Z1600" s="3">
        <f t="shared" si="448"/>
        <v>138792.21511837866</v>
      </c>
      <c r="AA1600" s="3">
        <f t="shared" si="447"/>
        <v>-3017.0870608320984</v>
      </c>
      <c r="AB1600" s="3">
        <f t="shared" si="449"/>
        <v>1</v>
      </c>
      <c r="AC1600" s="3"/>
      <c r="AD1600" s="3"/>
      <c r="AE1600" s="3"/>
      <c r="AF1600" s="1"/>
      <c r="AG1600" s="1"/>
      <c r="AI1600" s="1"/>
      <c r="AJ1600" s="1"/>
      <c r="AK1600" s="1"/>
      <c r="AL1600" s="1"/>
      <c r="AM1600" s="1"/>
      <c r="AO1600" s="1"/>
    </row>
    <row r="1601" spans="1:41" x14ac:dyDescent="0.4">
      <c r="A1601" s="15">
        <v>42521</v>
      </c>
      <c r="B1601" s="16">
        <v>136500</v>
      </c>
      <c r="C1601" s="16">
        <v>139500</v>
      </c>
      <c r="D1601" s="16">
        <v>135000</v>
      </c>
      <c r="E1601" s="16">
        <v>139500</v>
      </c>
      <c r="F1601" s="26">
        <v>2.2000000000000002</v>
      </c>
      <c r="G1601" s="1">
        <f t="shared" si="432"/>
        <v>1</v>
      </c>
      <c r="I1601" s="3">
        <f t="shared" si="433"/>
        <v>3000</v>
      </c>
      <c r="J1601" s="1">
        <f t="shared" si="434"/>
        <v>3000</v>
      </c>
      <c r="K1601" s="1">
        <f t="shared" si="435"/>
        <v>0</v>
      </c>
      <c r="L1601" s="1">
        <f t="shared" si="445"/>
        <v>834.6715625619596</v>
      </c>
      <c r="M1601" s="1">
        <f t="shared" si="445"/>
        <v>797.67420342473145</v>
      </c>
      <c r="N1601" s="1">
        <f t="shared" si="443"/>
        <v>1.0463815414593876</v>
      </c>
      <c r="O1601" s="1">
        <f t="shared" si="444"/>
        <v>51.133257423400877</v>
      </c>
      <c r="P1601" s="1">
        <f t="shared" si="446"/>
        <v>1</v>
      </c>
      <c r="R1601" s="3">
        <f t="shared" si="436"/>
        <v>139500</v>
      </c>
      <c r="S1601" s="3">
        <f t="shared" si="437"/>
        <v>134000</v>
      </c>
      <c r="T1601" s="1">
        <f t="shared" si="438"/>
        <v>100</v>
      </c>
      <c r="U1601" s="1">
        <f t="shared" si="440"/>
        <v>87.272727272727266</v>
      </c>
      <c r="V1601" s="1">
        <f t="shared" si="439"/>
        <v>1</v>
      </c>
      <c r="W1601" s="1">
        <f t="shared" si="441"/>
        <v>1</v>
      </c>
      <c r="Y1601" s="3">
        <f t="shared" si="442"/>
        <v>136348.18527946249</v>
      </c>
      <c r="Z1601" s="3">
        <f t="shared" si="448"/>
        <v>138844.6436281284</v>
      </c>
      <c r="AA1601" s="3">
        <f t="shared" si="447"/>
        <v>-2496.4583486659103</v>
      </c>
      <c r="AB1601" s="3">
        <f t="shared" si="449"/>
        <v>1</v>
      </c>
      <c r="AC1601" s="3"/>
      <c r="AD1601" s="3"/>
      <c r="AE1601" s="3"/>
      <c r="AF1601" s="1"/>
      <c r="AG1601" s="1"/>
      <c r="AI1601" s="1"/>
      <c r="AJ1601" s="1"/>
      <c r="AK1601" s="1"/>
      <c r="AL1601" s="1"/>
      <c r="AM1601" s="1"/>
      <c r="AO1601" s="1"/>
    </row>
    <row r="1602" spans="1:41" x14ac:dyDescent="0.4">
      <c r="A1602" s="15">
        <v>42522</v>
      </c>
      <c r="B1602" s="16">
        <v>137500</v>
      </c>
      <c r="C1602" s="16">
        <v>138500</v>
      </c>
      <c r="D1602" s="16">
        <v>136500</v>
      </c>
      <c r="E1602" s="16">
        <v>138000</v>
      </c>
      <c r="F1602" s="26">
        <v>-1.08</v>
      </c>
      <c r="G1602" s="1">
        <f t="shared" si="432"/>
        <v>-1</v>
      </c>
      <c r="I1602" s="3">
        <f t="shared" si="433"/>
        <v>-1500</v>
      </c>
      <c r="J1602" s="1">
        <f t="shared" si="434"/>
        <v>0</v>
      </c>
      <c r="K1602" s="1">
        <f t="shared" si="435"/>
        <v>1500</v>
      </c>
      <c r="L1602" s="1">
        <f t="shared" si="445"/>
        <v>775.05216523610545</v>
      </c>
      <c r="M1602" s="1">
        <f t="shared" si="445"/>
        <v>847.84033175153638</v>
      </c>
      <c r="N1602" s="1">
        <f t="shared" si="443"/>
        <v>0.91414873321128831</v>
      </c>
      <c r="O1602" s="1">
        <f t="shared" si="444"/>
        <v>47.757455695600974</v>
      </c>
      <c r="P1602" s="1">
        <f t="shared" si="446"/>
        <v>-1</v>
      </c>
      <c r="R1602" s="3">
        <f t="shared" si="436"/>
        <v>139500</v>
      </c>
      <c r="S1602" s="3">
        <f t="shared" si="437"/>
        <v>134500</v>
      </c>
      <c r="T1602" s="1">
        <f t="shared" si="438"/>
        <v>70</v>
      </c>
      <c r="U1602" s="1">
        <f t="shared" si="440"/>
        <v>83.939393939393938</v>
      </c>
      <c r="V1602" s="1">
        <f t="shared" si="439"/>
        <v>-1</v>
      </c>
      <c r="W1602" s="1">
        <f t="shared" si="441"/>
        <v>-1</v>
      </c>
      <c r="Y1602" s="3">
        <f t="shared" si="442"/>
        <v>136602.31062108363</v>
      </c>
      <c r="Z1602" s="3">
        <f t="shared" si="448"/>
        <v>138782.07743345221</v>
      </c>
      <c r="AA1602" s="3">
        <f t="shared" si="447"/>
        <v>-2179.7668123685871</v>
      </c>
      <c r="AB1602" s="3">
        <f t="shared" si="449"/>
        <v>1</v>
      </c>
      <c r="AC1602" s="3"/>
      <c r="AD1602" s="3"/>
      <c r="AE1602" s="3"/>
      <c r="AF1602" s="1"/>
      <c r="AG1602" s="1"/>
      <c r="AI1602" s="1"/>
      <c r="AJ1602" s="1"/>
      <c r="AK1602" s="1"/>
      <c r="AL1602" s="1"/>
      <c r="AM1602" s="1"/>
      <c r="AO1602" s="1"/>
    </row>
    <row r="1603" spans="1:41" x14ac:dyDescent="0.4">
      <c r="A1603" s="15">
        <v>42523</v>
      </c>
      <c r="B1603" s="16">
        <v>138500</v>
      </c>
      <c r="C1603" s="16">
        <v>139000</v>
      </c>
      <c r="D1603" s="16">
        <v>136500</v>
      </c>
      <c r="E1603" s="16">
        <v>138000</v>
      </c>
      <c r="F1603" s="26">
        <v>0</v>
      </c>
      <c r="G1603" s="1">
        <f t="shared" si="432"/>
        <v>-1</v>
      </c>
      <c r="I1603" s="3">
        <f t="shared" si="433"/>
        <v>0</v>
      </c>
      <c r="J1603" s="1">
        <f t="shared" si="434"/>
        <v>0</v>
      </c>
      <c r="K1603" s="1">
        <f t="shared" si="435"/>
        <v>0</v>
      </c>
      <c r="L1603" s="1">
        <f t="shared" si="445"/>
        <v>719.69129629066936</v>
      </c>
      <c r="M1603" s="1">
        <f t="shared" si="445"/>
        <v>787.28030805499816</v>
      </c>
      <c r="N1603" s="1">
        <f t="shared" si="443"/>
        <v>0.91414873321128831</v>
      </c>
      <c r="O1603" s="1">
        <f t="shared" si="444"/>
        <v>47.757455695600974</v>
      </c>
      <c r="P1603" s="1">
        <f t="shared" si="446"/>
        <v>-1</v>
      </c>
      <c r="R1603" s="3">
        <f t="shared" si="436"/>
        <v>139500</v>
      </c>
      <c r="S1603" s="3">
        <f t="shared" si="437"/>
        <v>135000</v>
      </c>
      <c r="T1603" s="1">
        <f t="shared" si="438"/>
        <v>66.666666666666657</v>
      </c>
      <c r="U1603" s="1">
        <f t="shared" si="440"/>
        <v>78.888888888888886</v>
      </c>
      <c r="V1603" s="1">
        <f t="shared" si="439"/>
        <v>-1</v>
      </c>
      <c r="W1603" s="1">
        <f t="shared" si="441"/>
        <v>-1</v>
      </c>
      <c r="Y1603" s="3">
        <f t="shared" si="442"/>
        <v>136817.33975630152</v>
      </c>
      <c r="Z1603" s="3">
        <f t="shared" si="448"/>
        <v>138724.145771715</v>
      </c>
      <c r="AA1603" s="3">
        <f t="shared" si="447"/>
        <v>-1906.8060154134873</v>
      </c>
      <c r="AB1603" s="3">
        <f t="shared" si="449"/>
        <v>1</v>
      </c>
      <c r="AC1603" s="3"/>
      <c r="AD1603" s="3"/>
      <c r="AE1603" s="3"/>
      <c r="AF1603" s="1"/>
      <c r="AG1603" s="1"/>
      <c r="AI1603" s="1"/>
      <c r="AJ1603" s="1"/>
      <c r="AK1603" s="1"/>
      <c r="AL1603" s="1"/>
      <c r="AM1603" s="1"/>
      <c r="AO1603" s="1"/>
    </row>
    <row r="1604" spans="1:41" x14ac:dyDescent="0.4">
      <c r="A1604" s="18">
        <v>42524</v>
      </c>
      <c r="B1604" s="19">
        <v>138000</v>
      </c>
      <c r="C1604" s="19">
        <v>139500</v>
      </c>
      <c r="D1604" s="19">
        <v>137500</v>
      </c>
      <c r="E1604" s="19">
        <v>138500</v>
      </c>
      <c r="F1604" s="28">
        <v>0.36</v>
      </c>
      <c r="G1604" s="1">
        <f t="shared" si="432"/>
        <v>1</v>
      </c>
      <c r="I1604" s="3">
        <f t="shared" si="433"/>
        <v>500</v>
      </c>
      <c r="J1604" s="1">
        <f t="shared" si="434"/>
        <v>500</v>
      </c>
      <c r="K1604" s="1">
        <f t="shared" si="435"/>
        <v>0</v>
      </c>
      <c r="L1604" s="1">
        <f t="shared" si="445"/>
        <v>703.99906084133579</v>
      </c>
      <c r="M1604" s="1">
        <f t="shared" si="445"/>
        <v>731.046000336784</v>
      </c>
      <c r="N1604" s="1">
        <f t="shared" si="443"/>
        <v>0.96300241095226835</v>
      </c>
      <c r="O1604" s="1">
        <f t="shared" si="444"/>
        <v>49.057627518914153</v>
      </c>
      <c r="P1604" s="1">
        <f t="shared" si="446"/>
        <v>1</v>
      </c>
      <c r="R1604" s="3">
        <f t="shared" si="436"/>
        <v>139500</v>
      </c>
      <c r="S1604" s="3">
        <f t="shared" si="437"/>
        <v>135000</v>
      </c>
      <c r="T1604" s="1">
        <f t="shared" si="438"/>
        <v>77.777777777777786</v>
      </c>
      <c r="U1604" s="1">
        <f t="shared" si="440"/>
        <v>71.481481481481481</v>
      </c>
      <c r="V1604" s="1">
        <f t="shared" si="439"/>
        <v>1</v>
      </c>
      <c r="W1604" s="1">
        <f t="shared" si="441"/>
        <v>-1</v>
      </c>
      <c r="Y1604" s="3">
        <f t="shared" si="442"/>
        <v>137076.21056302436</v>
      </c>
      <c r="Z1604" s="3">
        <f t="shared" si="448"/>
        <v>138707.54238121759</v>
      </c>
      <c r="AA1604" s="3">
        <f t="shared" si="447"/>
        <v>-1631.3318181932264</v>
      </c>
      <c r="AB1604" s="3">
        <f t="shared" si="449"/>
        <v>1</v>
      </c>
      <c r="AC1604" s="3"/>
      <c r="AD1604" s="3"/>
      <c r="AE1604" s="3"/>
      <c r="AF1604" s="1"/>
      <c r="AG1604" s="1"/>
      <c r="AI1604" s="1"/>
      <c r="AJ1604" s="1"/>
      <c r="AK1604" s="1"/>
      <c r="AL1604" s="1"/>
      <c r="AM1604" s="1"/>
      <c r="AO1604" s="1"/>
    </row>
    <row r="1605" spans="1:41" x14ac:dyDescent="0.4">
      <c r="A1605" s="15">
        <v>42528</v>
      </c>
      <c r="B1605" s="16">
        <v>138500</v>
      </c>
      <c r="C1605" s="16">
        <v>139500</v>
      </c>
      <c r="D1605" s="16">
        <v>137500</v>
      </c>
      <c r="E1605" s="16">
        <v>139500</v>
      </c>
      <c r="F1605" s="26">
        <v>0.72</v>
      </c>
      <c r="G1605" s="1">
        <f t="shared" si="432"/>
        <v>1</v>
      </c>
      <c r="I1605" s="3">
        <f t="shared" si="433"/>
        <v>1000</v>
      </c>
      <c r="J1605" s="1">
        <f t="shared" si="434"/>
        <v>1000</v>
      </c>
      <c r="K1605" s="1">
        <f t="shared" si="435"/>
        <v>0</v>
      </c>
      <c r="L1605" s="1">
        <f t="shared" si="445"/>
        <v>725.14198506695459</v>
      </c>
      <c r="M1605" s="1">
        <f t="shared" si="445"/>
        <v>678.82842888415666</v>
      </c>
      <c r="N1605" s="1">
        <f t="shared" si="443"/>
        <v>1.0682257168559177</v>
      </c>
      <c r="O1605" s="1">
        <f t="shared" si="444"/>
        <v>51.649377925723535</v>
      </c>
      <c r="P1605" s="1">
        <f t="shared" si="446"/>
        <v>1</v>
      </c>
      <c r="R1605" s="3">
        <f t="shared" si="436"/>
        <v>139500</v>
      </c>
      <c r="S1605" s="3">
        <f t="shared" si="437"/>
        <v>135000</v>
      </c>
      <c r="T1605" s="1">
        <f t="shared" si="438"/>
        <v>100</v>
      </c>
      <c r="U1605" s="1">
        <f t="shared" si="440"/>
        <v>81.481481481481481</v>
      </c>
      <c r="V1605" s="1">
        <f t="shared" si="439"/>
        <v>1</v>
      </c>
      <c r="W1605" s="1">
        <f t="shared" si="441"/>
        <v>1</v>
      </c>
      <c r="Y1605" s="3">
        <f t="shared" si="442"/>
        <v>137449.101245636</v>
      </c>
      <c r="Z1605" s="3">
        <f t="shared" si="448"/>
        <v>138766.24294557184</v>
      </c>
      <c r="AA1605" s="3">
        <f t="shared" si="447"/>
        <v>-1317.1416999358335</v>
      </c>
      <c r="AB1605" s="3">
        <f t="shared" si="449"/>
        <v>1</v>
      </c>
      <c r="AC1605" s="3"/>
      <c r="AD1605" s="3"/>
      <c r="AE1605" s="3"/>
      <c r="AF1605" s="1"/>
      <c r="AG1605" s="1"/>
      <c r="AI1605" s="1"/>
      <c r="AJ1605" s="1"/>
      <c r="AK1605" s="1"/>
      <c r="AL1605" s="1"/>
      <c r="AM1605" s="1"/>
      <c r="AO1605" s="1"/>
    </row>
    <row r="1606" spans="1:41" x14ac:dyDescent="0.4">
      <c r="A1606" s="15">
        <v>42529</v>
      </c>
      <c r="B1606" s="16">
        <v>138500</v>
      </c>
      <c r="C1606" s="16">
        <v>141500</v>
      </c>
      <c r="D1606" s="16">
        <v>138500</v>
      </c>
      <c r="E1606" s="16">
        <v>139500</v>
      </c>
      <c r="F1606" s="26">
        <v>0</v>
      </c>
      <c r="G1606" s="1">
        <f t="shared" si="432"/>
        <v>-1</v>
      </c>
      <c r="I1606" s="3">
        <f t="shared" si="433"/>
        <v>0</v>
      </c>
      <c r="J1606" s="1">
        <f t="shared" si="434"/>
        <v>0</v>
      </c>
      <c r="K1606" s="1">
        <f t="shared" si="435"/>
        <v>0</v>
      </c>
      <c r="L1606" s="1">
        <f t="shared" si="445"/>
        <v>673.34612899074352</v>
      </c>
      <c r="M1606" s="1">
        <f t="shared" si="445"/>
        <v>630.34068396385976</v>
      </c>
      <c r="N1606" s="1">
        <f t="shared" si="443"/>
        <v>1.0682257168559177</v>
      </c>
      <c r="O1606" s="1">
        <f t="shared" si="444"/>
        <v>51.649377925723535</v>
      </c>
      <c r="P1606" s="1">
        <f t="shared" si="446"/>
        <v>-1</v>
      </c>
      <c r="R1606" s="3">
        <f t="shared" si="436"/>
        <v>141500</v>
      </c>
      <c r="S1606" s="3">
        <f t="shared" si="437"/>
        <v>136500</v>
      </c>
      <c r="T1606" s="1">
        <f t="shared" si="438"/>
        <v>60</v>
      </c>
      <c r="U1606" s="1">
        <f t="shared" si="440"/>
        <v>79.259259259259252</v>
      </c>
      <c r="V1606" s="1">
        <f t="shared" si="439"/>
        <v>-1</v>
      </c>
      <c r="W1606" s="1">
        <f t="shared" si="441"/>
        <v>-1</v>
      </c>
      <c r="Y1606" s="3">
        <f t="shared" si="442"/>
        <v>137764.62413092278</v>
      </c>
      <c r="Z1606" s="3">
        <f t="shared" si="448"/>
        <v>138820.59531997392</v>
      </c>
      <c r="AA1606" s="3">
        <f t="shared" si="447"/>
        <v>-1055.9711890511389</v>
      </c>
      <c r="AB1606" s="3">
        <f t="shared" si="449"/>
        <v>1</v>
      </c>
      <c r="AC1606" s="3"/>
      <c r="AD1606" s="3"/>
      <c r="AE1606" s="3"/>
      <c r="AF1606" s="1"/>
      <c r="AG1606" s="1"/>
      <c r="AI1606" s="1"/>
      <c r="AJ1606" s="1"/>
      <c r="AK1606" s="1"/>
      <c r="AL1606" s="1"/>
      <c r="AM1606" s="1"/>
      <c r="AO1606" s="1"/>
    </row>
    <row r="1607" spans="1:41" x14ac:dyDescent="0.4">
      <c r="A1607" s="15">
        <v>42530</v>
      </c>
      <c r="B1607" s="16">
        <v>139500</v>
      </c>
      <c r="C1607" s="16">
        <v>140500</v>
      </c>
      <c r="D1607" s="16">
        <v>137500</v>
      </c>
      <c r="E1607" s="16">
        <v>139000</v>
      </c>
      <c r="F1607" s="26">
        <v>-0.36</v>
      </c>
      <c r="G1607" s="1">
        <f t="shared" si="432"/>
        <v>-1</v>
      </c>
      <c r="I1607" s="3">
        <f t="shared" si="433"/>
        <v>-500</v>
      </c>
      <c r="J1607" s="1">
        <f t="shared" si="434"/>
        <v>0</v>
      </c>
      <c r="K1607" s="1">
        <f t="shared" si="435"/>
        <v>500</v>
      </c>
      <c r="L1607" s="1">
        <f t="shared" si="445"/>
        <v>625.24997691997612</v>
      </c>
      <c r="M1607" s="1">
        <f t="shared" si="445"/>
        <v>621.03063510929837</v>
      </c>
      <c r="N1607" s="1">
        <f t="shared" si="443"/>
        <v>1.0067940960914676</v>
      </c>
      <c r="O1607" s="1">
        <f t="shared" si="444"/>
        <v>50.169277358965225</v>
      </c>
      <c r="P1607" s="1">
        <f t="shared" si="446"/>
        <v>-1</v>
      </c>
      <c r="R1607" s="3">
        <f t="shared" si="436"/>
        <v>141500</v>
      </c>
      <c r="S1607" s="3">
        <f t="shared" si="437"/>
        <v>136500</v>
      </c>
      <c r="T1607" s="1">
        <f t="shared" si="438"/>
        <v>50</v>
      </c>
      <c r="U1607" s="1">
        <f t="shared" si="440"/>
        <v>70</v>
      </c>
      <c r="V1607" s="1">
        <f t="shared" si="439"/>
        <v>-1</v>
      </c>
      <c r="W1607" s="1">
        <f t="shared" si="441"/>
        <v>-1</v>
      </c>
      <c r="Y1607" s="3">
        <f t="shared" si="442"/>
        <v>137954.68195693466</v>
      </c>
      <c r="Z1607" s="3">
        <f t="shared" si="448"/>
        <v>138833.8845555314</v>
      </c>
      <c r="AA1607" s="3">
        <f t="shared" si="447"/>
        <v>-879.20259859674843</v>
      </c>
      <c r="AB1607" s="3">
        <f t="shared" si="449"/>
        <v>1</v>
      </c>
      <c r="AC1607" s="3"/>
      <c r="AD1607" s="3"/>
      <c r="AE1607" s="3"/>
      <c r="AF1607" s="1"/>
      <c r="AG1607" s="1"/>
      <c r="AI1607" s="1"/>
      <c r="AJ1607" s="1"/>
      <c r="AK1607" s="1"/>
      <c r="AL1607" s="1"/>
      <c r="AM1607" s="1"/>
      <c r="AO1607" s="1"/>
    </row>
    <row r="1608" spans="1:41" x14ac:dyDescent="0.4">
      <c r="A1608" s="15">
        <v>42531</v>
      </c>
      <c r="B1608" s="16">
        <v>138500</v>
      </c>
      <c r="C1608" s="16">
        <v>140000</v>
      </c>
      <c r="D1608" s="16">
        <v>138000</v>
      </c>
      <c r="E1608" s="16">
        <v>139000</v>
      </c>
      <c r="F1608" s="26">
        <v>0</v>
      </c>
      <c r="G1608" s="1">
        <f t="shared" si="432"/>
        <v>-1</v>
      </c>
      <c r="I1608" s="3">
        <f t="shared" si="433"/>
        <v>0</v>
      </c>
      <c r="J1608" s="1">
        <f t="shared" si="434"/>
        <v>0</v>
      </c>
      <c r="K1608" s="1">
        <f t="shared" si="435"/>
        <v>0</v>
      </c>
      <c r="L1608" s="1">
        <f t="shared" si="445"/>
        <v>580.58926428283496</v>
      </c>
      <c r="M1608" s="1">
        <f t="shared" si="445"/>
        <v>576.67130403006274</v>
      </c>
      <c r="N1608" s="1">
        <f t="shared" si="443"/>
        <v>1.0067940960914676</v>
      </c>
      <c r="O1608" s="1">
        <f t="shared" si="444"/>
        <v>50.169277358965225</v>
      </c>
      <c r="P1608" s="1">
        <f t="shared" si="446"/>
        <v>-1</v>
      </c>
      <c r="R1608" s="3">
        <f t="shared" si="436"/>
        <v>141500</v>
      </c>
      <c r="S1608" s="3">
        <f t="shared" si="437"/>
        <v>137500</v>
      </c>
      <c r="T1608" s="1">
        <f t="shared" si="438"/>
        <v>37.5</v>
      </c>
      <c r="U1608" s="1">
        <f t="shared" si="440"/>
        <v>49.166666666666664</v>
      </c>
      <c r="V1608" s="1">
        <f t="shared" si="439"/>
        <v>-1</v>
      </c>
      <c r="W1608" s="1">
        <f t="shared" si="441"/>
        <v>-1</v>
      </c>
      <c r="Y1608" s="3">
        <f t="shared" si="442"/>
        <v>138115.50011740625</v>
      </c>
      <c r="Z1608" s="3">
        <f t="shared" si="448"/>
        <v>138846.18940326982</v>
      </c>
      <c r="AA1608" s="3">
        <f t="shared" si="447"/>
        <v>-730.68928586356924</v>
      </c>
      <c r="AB1608" s="3">
        <f t="shared" si="449"/>
        <v>1</v>
      </c>
      <c r="AC1608" s="3"/>
      <c r="AD1608" s="3"/>
      <c r="AE1608" s="3"/>
      <c r="AF1608" s="1"/>
      <c r="AG1608" s="1"/>
      <c r="AI1608" s="1"/>
      <c r="AJ1608" s="1"/>
      <c r="AK1608" s="1"/>
      <c r="AL1608" s="1"/>
      <c r="AM1608" s="1"/>
      <c r="AO1608" s="1"/>
    </row>
    <row r="1609" spans="1:41" x14ac:dyDescent="0.4">
      <c r="A1609" s="18">
        <v>42534</v>
      </c>
      <c r="B1609" s="19">
        <v>138000</v>
      </c>
      <c r="C1609" s="19">
        <v>138500</v>
      </c>
      <c r="D1609" s="19">
        <v>135500</v>
      </c>
      <c r="E1609" s="19">
        <v>135500</v>
      </c>
      <c r="F1609" s="28">
        <v>-2.52</v>
      </c>
      <c r="G1609" s="1">
        <f t="shared" si="432"/>
        <v>-1</v>
      </c>
      <c r="I1609" s="3">
        <f t="shared" si="433"/>
        <v>-3500</v>
      </c>
      <c r="J1609" s="1">
        <f t="shared" si="434"/>
        <v>0</v>
      </c>
      <c r="K1609" s="1">
        <f t="shared" si="435"/>
        <v>3500</v>
      </c>
      <c r="L1609" s="1">
        <f t="shared" si="445"/>
        <v>539.11860254834676</v>
      </c>
      <c r="M1609" s="1">
        <f t="shared" si="445"/>
        <v>785.48049659934384</v>
      </c>
      <c r="N1609" s="1">
        <f t="shared" si="443"/>
        <v>0.68635517353060282</v>
      </c>
      <c r="O1609" s="1">
        <f t="shared" si="444"/>
        <v>40.700511037282226</v>
      </c>
      <c r="P1609" s="1">
        <f t="shared" si="446"/>
        <v>-1</v>
      </c>
      <c r="R1609" s="3">
        <f t="shared" si="436"/>
        <v>141500</v>
      </c>
      <c r="S1609" s="3">
        <f t="shared" si="437"/>
        <v>135500</v>
      </c>
      <c r="T1609" s="1">
        <f t="shared" si="438"/>
        <v>0</v>
      </c>
      <c r="U1609" s="1">
        <f t="shared" si="440"/>
        <v>29.166666666666668</v>
      </c>
      <c r="V1609" s="1">
        <f t="shared" si="439"/>
        <v>-1</v>
      </c>
      <c r="W1609" s="1">
        <f t="shared" si="441"/>
        <v>-1</v>
      </c>
      <c r="Y1609" s="3">
        <f t="shared" si="442"/>
        <v>137713.11548395915</v>
      </c>
      <c r="Z1609" s="3">
        <f t="shared" si="448"/>
        <v>138598.32352154615</v>
      </c>
      <c r="AA1609" s="3">
        <f t="shared" si="447"/>
        <v>-885.20803758699913</v>
      </c>
      <c r="AB1609" s="3">
        <f t="shared" si="449"/>
        <v>-1</v>
      </c>
      <c r="AC1609" s="3"/>
      <c r="AD1609" s="3"/>
      <c r="AE1609" s="3"/>
      <c r="AF1609" s="1"/>
      <c r="AG1609" s="1"/>
      <c r="AI1609" s="1"/>
      <c r="AJ1609" s="1"/>
      <c r="AK1609" s="1"/>
      <c r="AL1609" s="1"/>
      <c r="AM1609" s="1"/>
      <c r="AO1609" s="1"/>
    </row>
    <row r="1610" spans="1:41" x14ac:dyDescent="0.4">
      <c r="A1610" s="15">
        <v>42535</v>
      </c>
      <c r="B1610" s="16">
        <v>135500</v>
      </c>
      <c r="C1610" s="16">
        <v>138500</v>
      </c>
      <c r="D1610" s="16">
        <v>135000</v>
      </c>
      <c r="E1610" s="16">
        <v>138500</v>
      </c>
      <c r="F1610" s="26">
        <v>2.21</v>
      </c>
      <c r="G1610" s="1">
        <f t="shared" si="432"/>
        <v>1</v>
      </c>
      <c r="I1610" s="3">
        <f t="shared" si="433"/>
        <v>3000</v>
      </c>
      <c r="J1610" s="1">
        <f t="shared" si="434"/>
        <v>3000</v>
      </c>
      <c r="K1610" s="1">
        <f t="shared" si="435"/>
        <v>0</v>
      </c>
      <c r="L1610" s="1">
        <f t="shared" si="445"/>
        <v>714.89584522346479</v>
      </c>
      <c r="M1610" s="1">
        <f t="shared" si="445"/>
        <v>729.37474684224787</v>
      </c>
      <c r="N1610" s="1">
        <f t="shared" si="443"/>
        <v>0.98014888549203549</v>
      </c>
      <c r="O1610" s="1">
        <f t="shared" si="444"/>
        <v>49.498746921168205</v>
      </c>
      <c r="P1610" s="1">
        <f t="shared" si="446"/>
        <v>1</v>
      </c>
      <c r="R1610" s="3">
        <f t="shared" si="436"/>
        <v>141500</v>
      </c>
      <c r="S1610" s="3">
        <f t="shared" si="437"/>
        <v>135000</v>
      </c>
      <c r="T1610" s="1">
        <f t="shared" si="438"/>
        <v>53.846153846153847</v>
      </c>
      <c r="U1610" s="1">
        <f t="shared" si="440"/>
        <v>30.448717948717945</v>
      </c>
      <c r="V1610" s="1">
        <f t="shared" si="439"/>
        <v>1</v>
      </c>
      <c r="W1610" s="1">
        <f t="shared" si="441"/>
        <v>1</v>
      </c>
      <c r="Y1610" s="3">
        <f t="shared" si="442"/>
        <v>137834.17464027312</v>
      </c>
      <c r="Z1610" s="3">
        <f t="shared" si="448"/>
        <v>138591.04029772792</v>
      </c>
      <c r="AA1610" s="3">
        <f t="shared" si="447"/>
        <v>-756.86565745479311</v>
      </c>
      <c r="AB1610" s="3">
        <f t="shared" si="449"/>
        <v>1</v>
      </c>
      <c r="AC1610" s="3"/>
      <c r="AD1610" s="3"/>
      <c r="AE1610" s="3"/>
      <c r="AF1610" s="1"/>
      <c r="AG1610" s="1"/>
      <c r="AI1610" s="1"/>
      <c r="AJ1610" s="1"/>
      <c r="AK1610" s="1"/>
      <c r="AL1610" s="1"/>
      <c r="AM1610" s="1"/>
      <c r="AO1610" s="1"/>
    </row>
    <row r="1611" spans="1:41" x14ac:dyDescent="0.4">
      <c r="A1611" s="15">
        <v>42536</v>
      </c>
      <c r="B1611" s="16">
        <v>138000</v>
      </c>
      <c r="C1611" s="16">
        <v>139500</v>
      </c>
      <c r="D1611" s="16">
        <v>135000</v>
      </c>
      <c r="E1611" s="16">
        <v>135500</v>
      </c>
      <c r="F1611" s="26">
        <v>-2.17</v>
      </c>
      <c r="G1611" s="1">
        <f t="shared" si="432"/>
        <v>-1</v>
      </c>
      <c r="I1611" s="3">
        <f t="shared" si="433"/>
        <v>-3000</v>
      </c>
      <c r="J1611" s="1">
        <f t="shared" si="434"/>
        <v>0</v>
      </c>
      <c r="K1611" s="1">
        <f t="shared" si="435"/>
        <v>3000</v>
      </c>
      <c r="L1611" s="1">
        <f t="shared" si="445"/>
        <v>663.83185627893158</v>
      </c>
      <c r="M1611" s="1">
        <f t="shared" si="445"/>
        <v>891.56226492494443</v>
      </c>
      <c r="N1611" s="1">
        <f t="shared" si="443"/>
        <v>0.74457150374664616</v>
      </c>
      <c r="O1611" s="1">
        <f t="shared" si="444"/>
        <v>42.679334274783386</v>
      </c>
      <c r="P1611" s="1">
        <f t="shared" si="446"/>
        <v>-1</v>
      </c>
      <c r="R1611" s="3">
        <f t="shared" si="436"/>
        <v>140500</v>
      </c>
      <c r="S1611" s="3">
        <f t="shared" si="437"/>
        <v>135000</v>
      </c>
      <c r="T1611" s="1">
        <f t="shared" si="438"/>
        <v>9.0909090909090917</v>
      </c>
      <c r="U1611" s="1">
        <f t="shared" si="440"/>
        <v>20.97902097902098</v>
      </c>
      <c r="V1611" s="1">
        <f t="shared" si="439"/>
        <v>-1</v>
      </c>
      <c r="W1611" s="1">
        <f t="shared" si="441"/>
        <v>-1</v>
      </c>
      <c r="Y1611" s="3">
        <f t="shared" si="442"/>
        <v>137475.07084946189</v>
      </c>
      <c r="Z1611" s="3">
        <f t="shared" si="448"/>
        <v>138362.07434974809</v>
      </c>
      <c r="AA1611" s="3">
        <f t="shared" si="447"/>
        <v>-887.00350028619869</v>
      </c>
      <c r="AB1611" s="3">
        <f t="shared" si="449"/>
        <v>-1</v>
      </c>
      <c r="AC1611" s="3"/>
      <c r="AD1611" s="3"/>
      <c r="AE1611" s="3"/>
      <c r="AF1611" s="1"/>
      <c r="AG1611" s="1"/>
      <c r="AI1611" s="1"/>
      <c r="AJ1611" s="1"/>
      <c r="AK1611" s="1"/>
      <c r="AL1611" s="1"/>
      <c r="AM1611" s="1"/>
      <c r="AO1611" s="1"/>
    </row>
    <row r="1612" spans="1:41" x14ac:dyDescent="0.4">
      <c r="A1612" s="15">
        <v>42537</v>
      </c>
      <c r="B1612" s="16">
        <v>135500</v>
      </c>
      <c r="C1612" s="16">
        <v>136000</v>
      </c>
      <c r="D1612" s="16">
        <v>133500</v>
      </c>
      <c r="E1612" s="16">
        <v>134500</v>
      </c>
      <c r="F1612" s="26">
        <v>-0.74</v>
      </c>
      <c r="G1612" s="1">
        <f t="shared" si="432"/>
        <v>-1</v>
      </c>
      <c r="I1612" s="3">
        <f t="shared" si="433"/>
        <v>-1000</v>
      </c>
      <c r="J1612" s="1">
        <f t="shared" si="434"/>
        <v>0</v>
      </c>
      <c r="K1612" s="1">
        <f t="shared" si="435"/>
        <v>1000</v>
      </c>
      <c r="L1612" s="1">
        <f t="shared" si="445"/>
        <v>616.41529511615067</v>
      </c>
      <c r="M1612" s="1">
        <f t="shared" si="445"/>
        <v>899.30781743030559</v>
      </c>
      <c r="N1612" s="1">
        <f t="shared" si="443"/>
        <v>0.68543304435794206</v>
      </c>
      <c r="O1612" s="1">
        <f t="shared" si="444"/>
        <v>40.668067275200158</v>
      </c>
      <c r="P1612" s="1">
        <f t="shared" si="446"/>
        <v>-1</v>
      </c>
      <c r="R1612" s="3">
        <f t="shared" si="436"/>
        <v>140000</v>
      </c>
      <c r="S1612" s="3">
        <f t="shared" si="437"/>
        <v>133500</v>
      </c>
      <c r="T1612" s="1">
        <f t="shared" si="438"/>
        <v>15.384615384615385</v>
      </c>
      <c r="U1612" s="1">
        <f t="shared" si="440"/>
        <v>26.107226107226108</v>
      </c>
      <c r="V1612" s="1">
        <f t="shared" si="439"/>
        <v>1</v>
      </c>
      <c r="W1612" s="1">
        <f t="shared" si="441"/>
        <v>1</v>
      </c>
      <c r="Y1612" s="3">
        <f t="shared" si="442"/>
        <v>137017.36764185238</v>
      </c>
      <c r="Z1612" s="3">
        <f t="shared" si="448"/>
        <v>138075.99476828525</v>
      </c>
      <c r="AA1612" s="3">
        <f t="shared" si="447"/>
        <v>-1058.627126432868</v>
      </c>
      <c r="AB1612" s="3">
        <f t="shared" si="449"/>
        <v>-1</v>
      </c>
      <c r="AC1612" s="3"/>
      <c r="AD1612" s="3"/>
      <c r="AE1612" s="3"/>
      <c r="AF1612" s="1"/>
      <c r="AG1612" s="1"/>
      <c r="AI1612" s="1"/>
      <c r="AJ1612" s="1"/>
      <c r="AK1612" s="1"/>
      <c r="AL1612" s="1"/>
      <c r="AM1612" s="1"/>
      <c r="AO1612" s="1"/>
    </row>
    <row r="1613" spans="1:41" x14ac:dyDescent="0.4">
      <c r="A1613" s="15">
        <v>42538</v>
      </c>
      <c r="B1613" s="16">
        <v>136000</v>
      </c>
      <c r="C1613" s="16">
        <v>136500</v>
      </c>
      <c r="D1613" s="16">
        <v>133500</v>
      </c>
      <c r="E1613" s="16">
        <v>134500</v>
      </c>
      <c r="F1613" s="26">
        <v>0</v>
      </c>
      <c r="G1613" s="1">
        <f t="shared" si="432"/>
        <v>-1</v>
      </c>
      <c r="I1613" s="3">
        <f t="shared" si="433"/>
        <v>0</v>
      </c>
      <c r="J1613" s="1">
        <f t="shared" si="434"/>
        <v>0</v>
      </c>
      <c r="K1613" s="1">
        <f t="shared" si="435"/>
        <v>0</v>
      </c>
      <c r="L1613" s="1">
        <f t="shared" si="445"/>
        <v>572.38563117928277</v>
      </c>
      <c r="M1613" s="1">
        <f t="shared" si="445"/>
        <v>835.07154475671234</v>
      </c>
      <c r="N1613" s="1">
        <f t="shared" si="443"/>
        <v>0.68543304435794206</v>
      </c>
      <c r="O1613" s="1">
        <f t="shared" si="444"/>
        <v>40.668067275200158</v>
      </c>
      <c r="P1613" s="1">
        <f t="shared" si="446"/>
        <v>-1</v>
      </c>
      <c r="R1613" s="3">
        <f t="shared" si="436"/>
        <v>139500</v>
      </c>
      <c r="S1613" s="3">
        <f t="shared" si="437"/>
        <v>133500</v>
      </c>
      <c r="T1613" s="1">
        <f t="shared" si="438"/>
        <v>16.666666666666664</v>
      </c>
      <c r="U1613" s="1">
        <f t="shared" si="440"/>
        <v>13.714063714063712</v>
      </c>
      <c r="V1613" s="1">
        <f t="shared" si="439"/>
        <v>1</v>
      </c>
      <c r="W1613" s="1">
        <f t="shared" si="441"/>
        <v>-1</v>
      </c>
      <c r="Y1613" s="3">
        <f t="shared" si="442"/>
        <v>136630.08031233662</v>
      </c>
      <c r="Z1613" s="3">
        <f t="shared" si="448"/>
        <v>137811.10626693079</v>
      </c>
      <c r="AA1613" s="3">
        <f t="shared" si="447"/>
        <v>-1181.0259545941663</v>
      </c>
      <c r="AB1613" s="3">
        <f t="shared" si="449"/>
        <v>-1</v>
      </c>
      <c r="AC1613" s="3"/>
      <c r="AD1613" s="3"/>
      <c r="AE1613" s="3"/>
      <c r="AF1613" s="1"/>
      <c r="AG1613" s="1"/>
      <c r="AI1613" s="1"/>
      <c r="AJ1613" s="1"/>
      <c r="AK1613" s="1"/>
      <c r="AL1613" s="1"/>
      <c r="AM1613" s="1"/>
      <c r="AO1613" s="1"/>
    </row>
    <row r="1614" spans="1:41" x14ac:dyDescent="0.4">
      <c r="A1614" s="18">
        <v>42541</v>
      </c>
      <c r="B1614" s="19">
        <v>136000</v>
      </c>
      <c r="C1614" s="19">
        <v>138500</v>
      </c>
      <c r="D1614" s="19">
        <v>135500</v>
      </c>
      <c r="E1614" s="19">
        <v>136500</v>
      </c>
      <c r="F1614" s="28">
        <v>1.49</v>
      </c>
      <c r="G1614" s="1">
        <f t="shared" si="432"/>
        <v>1</v>
      </c>
      <c r="I1614" s="3">
        <f t="shared" si="433"/>
        <v>2000</v>
      </c>
      <c r="J1614" s="1">
        <f t="shared" si="434"/>
        <v>2000</v>
      </c>
      <c r="K1614" s="1">
        <f t="shared" si="435"/>
        <v>0</v>
      </c>
      <c r="L1614" s="1">
        <f t="shared" si="445"/>
        <v>674.35808609504841</v>
      </c>
      <c r="M1614" s="1">
        <f t="shared" si="445"/>
        <v>775.42357727409012</v>
      </c>
      <c r="N1614" s="1">
        <f t="shared" si="443"/>
        <v>0.86966414983882034</v>
      </c>
      <c r="O1614" s="1">
        <f t="shared" si="444"/>
        <v>46.514458220413125</v>
      </c>
      <c r="P1614" s="1">
        <f t="shared" si="446"/>
        <v>1</v>
      </c>
      <c r="R1614" s="3">
        <f t="shared" si="436"/>
        <v>139500</v>
      </c>
      <c r="S1614" s="3">
        <f t="shared" si="437"/>
        <v>133500</v>
      </c>
      <c r="T1614" s="1">
        <f t="shared" si="438"/>
        <v>50</v>
      </c>
      <c r="U1614" s="1">
        <f t="shared" si="440"/>
        <v>27.350427350427349</v>
      </c>
      <c r="V1614" s="1">
        <f t="shared" si="439"/>
        <v>1</v>
      </c>
      <c r="W1614" s="1">
        <f t="shared" si="441"/>
        <v>1</v>
      </c>
      <c r="Y1614" s="3">
        <f t="shared" si="442"/>
        <v>136610.06795659254</v>
      </c>
      <c r="Z1614" s="3">
        <f t="shared" si="448"/>
        <v>137713.98728419517</v>
      </c>
      <c r="AA1614" s="3">
        <f t="shared" si="447"/>
        <v>-1103.9193276026344</v>
      </c>
      <c r="AB1614" s="3">
        <f t="shared" si="449"/>
        <v>1</v>
      </c>
      <c r="AC1614" s="3"/>
      <c r="AD1614" s="3"/>
      <c r="AE1614" s="3"/>
      <c r="AF1614" s="1"/>
      <c r="AG1614" s="1"/>
      <c r="AI1614" s="1"/>
      <c r="AJ1614" s="1"/>
      <c r="AK1614" s="1"/>
      <c r="AL1614" s="1"/>
      <c r="AM1614" s="1"/>
      <c r="AO1614" s="1"/>
    </row>
    <row r="1615" spans="1:41" x14ac:dyDescent="0.4">
      <c r="A1615" s="15">
        <v>42542</v>
      </c>
      <c r="B1615" s="16">
        <v>136500</v>
      </c>
      <c r="C1615" s="16">
        <v>139000</v>
      </c>
      <c r="D1615" s="16">
        <v>135500</v>
      </c>
      <c r="E1615" s="16">
        <v>138000</v>
      </c>
      <c r="F1615" s="26">
        <v>1.1000000000000001</v>
      </c>
      <c r="G1615" s="1">
        <f t="shared" si="432"/>
        <v>1</v>
      </c>
      <c r="I1615" s="3">
        <f t="shared" si="433"/>
        <v>1500</v>
      </c>
      <c r="J1615" s="1">
        <f t="shared" si="434"/>
        <v>1500</v>
      </c>
      <c r="K1615" s="1">
        <f t="shared" si="435"/>
        <v>0</v>
      </c>
      <c r="L1615" s="1">
        <f t="shared" si="445"/>
        <v>733.33250851683067</v>
      </c>
      <c r="M1615" s="1">
        <f t="shared" si="445"/>
        <v>720.03617889736938</v>
      </c>
      <c r="N1615" s="1">
        <f t="shared" si="443"/>
        <v>1.0184661965733759</v>
      </c>
      <c r="O1615" s="1">
        <f t="shared" si="444"/>
        <v>50.45743140521067</v>
      </c>
      <c r="P1615" s="1">
        <f t="shared" si="446"/>
        <v>1</v>
      </c>
      <c r="R1615" s="3">
        <f t="shared" si="436"/>
        <v>139500</v>
      </c>
      <c r="S1615" s="3">
        <f t="shared" si="437"/>
        <v>133500</v>
      </c>
      <c r="T1615" s="1">
        <f t="shared" si="438"/>
        <v>75</v>
      </c>
      <c r="U1615" s="1">
        <f t="shared" si="440"/>
        <v>47.222222222222221</v>
      </c>
      <c r="V1615" s="1">
        <f t="shared" si="439"/>
        <v>1</v>
      </c>
      <c r="W1615" s="1">
        <f t="shared" si="441"/>
        <v>1</v>
      </c>
      <c r="Y1615" s="3">
        <f t="shared" si="442"/>
        <v>136823.9036555783</v>
      </c>
      <c r="Z1615" s="3">
        <f t="shared" si="448"/>
        <v>137735.17341129182</v>
      </c>
      <c r="AA1615" s="3">
        <f t="shared" si="447"/>
        <v>-911.26975571352523</v>
      </c>
      <c r="AB1615" s="3">
        <f t="shared" si="449"/>
        <v>1</v>
      </c>
      <c r="AC1615" s="3"/>
      <c r="AD1615" s="3"/>
      <c r="AE1615" s="3"/>
      <c r="AF1615" s="1"/>
      <c r="AG1615" s="1"/>
      <c r="AI1615" s="1"/>
      <c r="AJ1615" s="1"/>
      <c r="AK1615" s="1"/>
      <c r="AL1615" s="1"/>
      <c r="AM1615" s="1"/>
      <c r="AO1615" s="1"/>
    </row>
    <row r="1616" spans="1:41" x14ac:dyDescent="0.4">
      <c r="A1616" s="15">
        <v>42543</v>
      </c>
      <c r="B1616" s="16">
        <v>138500</v>
      </c>
      <c r="C1616" s="16">
        <v>141500</v>
      </c>
      <c r="D1616" s="16">
        <v>138500</v>
      </c>
      <c r="E1616" s="16">
        <v>140000</v>
      </c>
      <c r="F1616" s="26">
        <v>1.45</v>
      </c>
      <c r="G1616" s="1">
        <f t="shared" si="432"/>
        <v>1</v>
      </c>
      <c r="I1616" s="3">
        <f t="shared" si="433"/>
        <v>2000</v>
      </c>
      <c r="J1616" s="1">
        <f t="shared" si="434"/>
        <v>2000</v>
      </c>
      <c r="K1616" s="1">
        <f t="shared" si="435"/>
        <v>0</v>
      </c>
      <c r="L1616" s="1">
        <f t="shared" si="445"/>
        <v>823.80875790848563</v>
      </c>
      <c r="M1616" s="1">
        <f t="shared" si="445"/>
        <v>668.60502326184292</v>
      </c>
      <c r="N1616" s="1">
        <f t="shared" si="443"/>
        <v>1.2321306739358149</v>
      </c>
      <c r="O1616" s="1">
        <f t="shared" si="444"/>
        <v>55.199755476826752</v>
      </c>
      <c r="P1616" s="1">
        <f t="shared" si="446"/>
        <v>1</v>
      </c>
      <c r="R1616" s="3">
        <f t="shared" si="436"/>
        <v>141500</v>
      </c>
      <c r="S1616" s="3">
        <f t="shared" si="437"/>
        <v>133500</v>
      </c>
      <c r="T1616" s="1">
        <f t="shared" si="438"/>
        <v>81.25</v>
      </c>
      <c r="U1616" s="1">
        <f t="shared" si="440"/>
        <v>68.75</v>
      </c>
      <c r="V1616" s="1">
        <f t="shared" si="439"/>
        <v>1</v>
      </c>
      <c r="W1616" s="1">
        <f t="shared" si="441"/>
        <v>1</v>
      </c>
      <c r="Y1616" s="3">
        <f t="shared" si="442"/>
        <v>137312.53386241241</v>
      </c>
      <c r="Z1616" s="3">
        <f t="shared" si="448"/>
        <v>137902.93834378873</v>
      </c>
      <c r="AA1616" s="3">
        <f t="shared" si="447"/>
        <v>-590.40448137631756</v>
      </c>
      <c r="AB1616" s="3">
        <f t="shared" si="449"/>
        <v>1</v>
      </c>
      <c r="AC1616" s="3"/>
      <c r="AD1616" s="3"/>
      <c r="AE1616" s="3"/>
      <c r="AF1616" s="1"/>
      <c r="AG1616" s="1"/>
      <c r="AI1616" s="1"/>
      <c r="AJ1616" s="1"/>
      <c r="AK1616" s="1"/>
      <c r="AL1616" s="1"/>
      <c r="AM1616" s="1"/>
      <c r="AO1616" s="1"/>
    </row>
    <row r="1617" spans="1:41" x14ac:dyDescent="0.4">
      <c r="A1617" s="15">
        <v>42544</v>
      </c>
      <c r="B1617" s="16">
        <v>140500</v>
      </c>
      <c r="C1617" s="16">
        <v>141500</v>
      </c>
      <c r="D1617" s="16">
        <v>140000</v>
      </c>
      <c r="E1617" s="16">
        <v>141000</v>
      </c>
      <c r="F1617" s="26">
        <v>0.71</v>
      </c>
      <c r="G1617" s="1">
        <f t="shared" ref="G1617:G1680" si="450">IF(E1617&gt;E1616,1,-1)</f>
        <v>1</v>
      </c>
      <c r="I1617" s="3">
        <f t="shared" ref="I1617:I1680" si="451">E1617-E1616</f>
        <v>1000</v>
      </c>
      <c r="J1617" s="1">
        <f t="shared" ref="J1617:J1680" si="452">IF(I1617&gt;0,I1617,0)</f>
        <v>1000</v>
      </c>
      <c r="K1617" s="1">
        <f t="shared" ref="K1617:K1680" si="453">IF(I1617&lt;0,-I1617,0)</f>
        <v>0</v>
      </c>
      <c r="L1617" s="1">
        <f t="shared" si="445"/>
        <v>836.39384662930809</v>
      </c>
      <c r="M1617" s="1">
        <f t="shared" si="445"/>
        <v>620.84752160028268</v>
      </c>
      <c r="N1617" s="1">
        <f t="shared" si="443"/>
        <v>1.3471807771309741</v>
      </c>
      <c r="O1617" s="1">
        <f t="shared" si="444"/>
        <v>57.395697436550734</v>
      </c>
      <c r="P1617" s="1">
        <f t="shared" si="446"/>
        <v>1</v>
      </c>
      <c r="R1617" s="3">
        <f t="shared" si="436"/>
        <v>141500</v>
      </c>
      <c r="S1617" s="3">
        <f t="shared" si="437"/>
        <v>133500</v>
      </c>
      <c r="T1617" s="1">
        <f t="shared" si="438"/>
        <v>93.75</v>
      </c>
      <c r="U1617" s="1">
        <f t="shared" si="440"/>
        <v>83.333333333333329</v>
      </c>
      <c r="V1617" s="1">
        <f t="shared" si="439"/>
        <v>1</v>
      </c>
      <c r="W1617" s="1">
        <f t="shared" si="441"/>
        <v>1</v>
      </c>
      <c r="Y1617" s="3">
        <f t="shared" si="442"/>
        <v>137879.83634511821</v>
      </c>
      <c r="Z1617" s="3">
        <f t="shared" si="448"/>
        <v>138132.35031832289</v>
      </c>
      <c r="AA1617" s="3">
        <f t="shared" si="447"/>
        <v>-252.51397320468095</v>
      </c>
      <c r="AB1617" s="3">
        <f t="shared" si="449"/>
        <v>1</v>
      </c>
      <c r="AC1617" s="3"/>
      <c r="AD1617" s="3"/>
      <c r="AE1617" s="3"/>
      <c r="AF1617" s="1"/>
      <c r="AG1617" s="1"/>
      <c r="AI1617" s="1"/>
      <c r="AJ1617" s="1"/>
      <c r="AK1617" s="1"/>
      <c r="AL1617" s="1"/>
      <c r="AM1617" s="1"/>
      <c r="AO1617" s="1"/>
    </row>
    <row r="1618" spans="1:41" x14ac:dyDescent="0.4">
      <c r="A1618" s="15">
        <v>42545</v>
      </c>
      <c r="B1618" s="16">
        <v>140500</v>
      </c>
      <c r="C1618" s="16">
        <v>142000</v>
      </c>
      <c r="D1618" s="16">
        <v>134500</v>
      </c>
      <c r="E1618" s="16">
        <v>139500</v>
      </c>
      <c r="F1618" s="26">
        <v>-1.06</v>
      </c>
      <c r="G1618" s="1">
        <f t="shared" si="450"/>
        <v>-1</v>
      </c>
      <c r="I1618" s="3">
        <f t="shared" si="451"/>
        <v>-1500</v>
      </c>
      <c r="J1618" s="1">
        <f t="shared" si="452"/>
        <v>0</v>
      </c>
      <c r="K1618" s="1">
        <f t="shared" si="453"/>
        <v>1500</v>
      </c>
      <c r="L1618" s="1">
        <f t="shared" si="445"/>
        <v>776.65142901292893</v>
      </c>
      <c r="M1618" s="1">
        <f t="shared" si="445"/>
        <v>683.64412720026246</v>
      </c>
      <c r="N1618" s="1">
        <f t="shared" si="443"/>
        <v>1.1360463699052907</v>
      </c>
      <c r="O1618" s="1">
        <f t="shared" si="444"/>
        <v>53.184536904770539</v>
      </c>
      <c r="P1618" s="1">
        <f t="shared" si="446"/>
        <v>-1</v>
      </c>
      <c r="R1618" s="3">
        <f t="shared" si="436"/>
        <v>142000</v>
      </c>
      <c r="S1618" s="3">
        <f t="shared" si="437"/>
        <v>134500</v>
      </c>
      <c r="T1618" s="1">
        <f t="shared" si="438"/>
        <v>66.666666666666657</v>
      </c>
      <c r="U1618" s="1">
        <f t="shared" si="440"/>
        <v>80.555555555555557</v>
      </c>
      <c r="V1618" s="1">
        <f t="shared" si="439"/>
        <v>-1</v>
      </c>
      <c r="W1618" s="1">
        <f t="shared" si="441"/>
        <v>-1</v>
      </c>
      <c r="Y1618" s="3">
        <f t="shared" si="442"/>
        <v>138129.0922920231</v>
      </c>
      <c r="Z1618" s="3">
        <f t="shared" si="448"/>
        <v>138233.65770215081</v>
      </c>
      <c r="AA1618" s="3">
        <f t="shared" si="447"/>
        <v>-104.56541012771777</v>
      </c>
      <c r="AB1618" s="3">
        <f t="shared" si="449"/>
        <v>1</v>
      </c>
      <c r="AC1618" s="3"/>
      <c r="AD1618" s="3"/>
      <c r="AE1618" s="3"/>
      <c r="AF1618" s="1"/>
      <c r="AG1618" s="1"/>
      <c r="AI1618" s="1"/>
      <c r="AJ1618" s="1"/>
      <c r="AK1618" s="1"/>
      <c r="AL1618" s="1"/>
      <c r="AM1618" s="1"/>
      <c r="AO1618" s="1"/>
    </row>
    <row r="1619" spans="1:41" x14ac:dyDescent="0.4">
      <c r="A1619" s="18">
        <v>42548</v>
      </c>
      <c r="B1619" s="19">
        <v>141000</v>
      </c>
      <c r="C1619" s="19">
        <v>144000</v>
      </c>
      <c r="D1619" s="19">
        <v>139500</v>
      </c>
      <c r="E1619" s="19">
        <v>141500</v>
      </c>
      <c r="F1619" s="28">
        <v>1.43</v>
      </c>
      <c r="G1619" s="1">
        <f t="shared" si="450"/>
        <v>1</v>
      </c>
      <c r="I1619" s="3">
        <f t="shared" si="451"/>
        <v>2000</v>
      </c>
      <c r="J1619" s="1">
        <f t="shared" si="452"/>
        <v>2000</v>
      </c>
      <c r="K1619" s="1">
        <f t="shared" si="453"/>
        <v>0</v>
      </c>
      <c r="L1619" s="1">
        <f t="shared" si="445"/>
        <v>864.0334697977197</v>
      </c>
      <c r="M1619" s="1">
        <f t="shared" si="445"/>
        <v>634.81240382881515</v>
      </c>
      <c r="N1619" s="1">
        <f t="shared" si="443"/>
        <v>1.3610847308376111</v>
      </c>
      <c r="O1619" s="1">
        <f t="shared" si="444"/>
        <v>57.646585616381365</v>
      </c>
      <c r="P1619" s="1">
        <f t="shared" si="446"/>
        <v>1</v>
      </c>
      <c r="R1619" s="3">
        <f t="shared" si="436"/>
        <v>144000</v>
      </c>
      <c r="S1619" s="3">
        <f t="shared" si="437"/>
        <v>134500</v>
      </c>
      <c r="T1619" s="1">
        <f t="shared" si="438"/>
        <v>73.68421052631578</v>
      </c>
      <c r="U1619" s="1">
        <f t="shared" si="440"/>
        <v>78.033625730994146</v>
      </c>
      <c r="V1619" s="1">
        <f t="shared" si="439"/>
        <v>1</v>
      </c>
      <c r="W1619" s="1">
        <f t="shared" si="441"/>
        <v>-1</v>
      </c>
      <c r="Y1619" s="3">
        <f t="shared" si="442"/>
        <v>138647.69347786569</v>
      </c>
      <c r="Z1619" s="3">
        <f t="shared" si="448"/>
        <v>138475.60898347298</v>
      </c>
      <c r="AA1619" s="3">
        <f t="shared" si="447"/>
        <v>172.08449439270771</v>
      </c>
      <c r="AB1619" s="3">
        <f t="shared" si="449"/>
        <v>1</v>
      </c>
      <c r="AC1619" s="3"/>
      <c r="AD1619" s="3"/>
      <c r="AE1619" s="3"/>
      <c r="AF1619" s="1"/>
      <c r="AG1619" s="1"/>
      <c r="AI1619" s="1"/>
      <c r="AJ1619" s="1"/>
      <c r="AK1619" s="1"/>
      <c r="AL1619" s="1"/>
      <c r="AM1619" s="1"/>
      <c r="AO1619" s="1"/>
    </row>
    <row r="1620" spans="1:41" x14ac:dyDescent="0.4">
      <c r="A1620" s="15">
        <v>42549</v>
      </c>
      <c r="B1620" s="16">
        <v>141500</v>
      </c>
      <c r="C1620" s="16">
        <v>142000</v>
      </c>
      <c r="D1620" s="16">
        <v>138500</v>
      </c>
      <c r="E1620" s="16">
        <v>139000</v>
      </c>
      <c r="F1620" s="26">
        <v>-1.77</v>
      </c>
      <c r="G1620" s="1">
        <f t="shared" si="450"/>
        <v>-1</v>
      </c>
      <c r="I1620" s="3">
        <f t="shared" si="451"/>
        <v>-2500</v>
      </c>
      <c r="J1620" s="1">
        <f t="shared" si="452"/>
        <v>0</v>
      </c>
      <c r="K1620" s="1">
        <f t="shared" si="453"/>
        <v>2500</v>
      </c>
      <c r="L1620" s="1">
        <f t="shared" si="445"/>
        <v>802.31679338359686</v>
      </c>
      <c r="M1620" s="1">
        <f t="shared" si="445"/>
        <v>768.0400892696141</v>
      </c>
      <c r="N1620" s="1">
        <f t="shared" si="443"/>
        <v>1.0446287955444864</v>
      </c>
      <c r="O1620" s="1">
        <f t="shared" si="444"/>
        <v>51.091366697997664</v>
      </c>
      <c r="P1620" s="1">
        <f t="shared" si="446"/>
        <v>-1</v>
      </c>
      <c r="R1620" s="3">
        <f t="shared" ref="R1620:R1683" si="454">MAX(C1616:C1620)</f>
        <v>144000</v>
      </c>
      <c r="S1620" s="3">
        <f t="shared" ref="S1620:S1683" si="455">MIN(D1616:D1620)</f>
        <v>134500</v>
      </c>
      <c r="T1620" s="1">
        <f t="shared" ref="T1620:T1683" si="456">(E1620-S1620)/(R1620-S1620)*100</f>
        <v>47.368421052631575</v>
      </c>
      <c r="U1620" s="1">
        <f t="shared" si="440"/>
        <v>62.573099415204673</v>
      </c>
      <c r="V1620" s="1">
        <f t="shared" si="439"/>
        <v>-1</v>
      </c>
      <c r="W1620" s="1">
        <f t="shared" si="441"/>
        <v>-1</v>
      </c>
      <c r="Y1620" s="3">
        <f t="shared" si="442"/>
        <v>138701.89448127095</v>
      </c>
      <c r="Z1620" s="3">
        <f t="shared" si="448"/>
        <v>138514.45276247498</v>
      </c>
      <c r="AA1620" s="3">
        <f t="shared" si="447"/>
        <v>187.44171879597707</v>
      </c>
      <c r="AB1620" s="3">
        <f t="shared" si="449"/>
        <v>1</v>
      </c>
      <c r="AC1620" s="3"/>
      <c r="AD1620" s="3"/>
      <c r="AE1620" s="3"/>
      <c r="AF1620" s="1"/>
      <c r="AG1620" s="1"/>
      <c r="AI1620" s="1"/>
      <c r="AJ1620" s="1"/>
      <c r="AK1620" s="1"/>
      <c r="AL1620" s="1"/>
      <c r="AM1620" s="1"/>
      <c r="AO1620" s="1"/>
    </row>
    <row r="1621" spans="1:41" x14ac:dyDescent="0.4">
      <c r="A1621" s="15">
        <v>42550</v>
      </c>
      <c r="B1621" s="16">
        <v>140000</v>
      </c>
      <c r="C1621" s="16">
        <v>140000</v>
      </c>
      <c r="D1621" s="16">
        <v>137500</v>
      </c>
      <c r="E1621" s="16">
        <v>139000</v>
      </c>
      <c r="F1621" s="26">
        <v>0</v>
      </c>
      <c r="G1621" s="1">
        <f t="shared" si="450"/>
        <v>-1</v>
      </c>
      <c r="I1621" s="3">
        <f t="shared" si="451"/>
        <v>0</v>
      </c>
      <c r="J1621" s="1">
        <f t="shared" si="452"/>
        <v>0</v>
      </c>
      <c r="K1621" s="1">
        <f t="shared" si="453"/>
        <v>0</v>
      </c>
      <c r="L1621" s="1">
        <f t="shared" si="445"/>
        <v>745.00845099905416</v>
      </c>
      <c r="M1621" s="1">
        <f t="shared" si="445"/>
        <v>713.18008289321301</v>
      </c>
      <c r="N1621" s="1">
        <f t="shared" si="443"/>
        <v>1.0446287955444866</v>
      </c>
      <c r="O1621" s="1">
        <f t="shared" si="444"/>
        <v>51.091366697997664</v>
      </c>
      <c r="P1621" s="1">
        <f t="shared" si="446"/>
        <v>-1</v>
      </c>
      <c r="R1621" s="3">
        <f t="shared" si="454"/>
        <v>144000</v>
      </c>
      <c r="S1621" s="3">
        <f t="shared" si="455"/>
        <v>134500</v>
      </c>
      <c r="T1621" s="1">
        <f t="shared" si="456"/>
        <v>47.368421052631575</v>
      </c>
      <c r="U1621" s="1">
        <f t="shared" si="440"/>
        <v>56.140350877192979</v>
      </c>
      <c r="V1621" s="1">
        <f t="shared" ref="V1621:V1684" si="457">IF(T1621&gt;T1620,1,-1)</f>
        <v>-1</v>
      </c>
      <c r="W1621" s="1">
        <f t="shared" si="441"/>
        <v>-1</v>
      </c>
      <c r="Y1621" s="3">
        <f t="shared" si="442"/>
        <v>138747.75686876773</v>
      </c>
      <c r="Z1621" s="3">
        <f t="shared" si="448"/>
        <v>138550.41922451387</v>
      </c>
      <c r="AA1621" s="3">
        <f t="shared" si="447"/>
        <v>197.33764425385743</v>
      </c>
      <c r="AB1621" s="3">
        <f t="shared" si="449"/>
        <v>1</v>
      </c>
      <c r="AC1621" s="3"/>
      <c r="AD1621" s="3"/>
      <c r="AE1621" s="3"/>
      <c r="AF1621" s="1"/>
      <c r="AG1621" s="1"/>
      <c r="AI1621" s="1"/>
      <c r="AJ1621" s="1"/>
      <c r="AK1621" s="1"/>
      <c r="AL1621" s="1"/>
      <c r="AM1621" s="1"/>
      <c r="AO1621" s="1"/>
    </row>
    <row r="1622" spans="1:41" x14ac:dyDescent="0.4">
      <c r="A1622" s="15">
        <v>42551</v>
      </c>
      <c r="B1622" s="16">
        <v>138000</v>
      </c>
      <c r="C1622" s="16">
        <v>138500</v>
      </c>
      <c r="D1622" s="16">
        <v>135500</v>
      </c>
      <c r="E1622" s="16">
        <v>135500</v>
      </c>
      <c r="F1622" s="26">
        <v>-2.52</v>
      </c>
      <c r="G1622" s="1">
        <f t="shared" si="450"/>
        <v>-1</v>
      </c>
      <c r="I1622" s="3">
        <f t="shared" si="451"/>
        <v>-3500</v>
      </c>
      <c r="J1622" s="1">
        <f t="shared" si="452"/>
        <v>0</v>
      </c>
      <c r="K1622" s="1">
        <f t="shared" si="453"/>
        <v>3500</v>
      </c>
      <c r="L1622" s="1">
        <f t="shared" si="445"/>
        <v>691.79356164197884</v>
      </c>
      <c r="M1622" s="1">
        <f t="shared" si="445"/>
        <v>912.23864840084059</v>
      </c>
      <c r="N1622" s="1">
        <f t="shared" si="443"/>
        <v>0.7583471308244798</v>
      </c>
      <c r="O1622" s="1">
        <f t="shared" si="444"/>
        <v>43.128408351819289</v>
      </c>
      <c r="P1622" s="1">
        <f t="shared" si="446"/>
        <v>-1</v>
      </c>
      <c r="R1622" s="3">
        <f t="shared" si="454"/>
        <v>144000</v>
      </c>
      <c r="S1622" s="3">
        <f t="shared" si="455"/>
        <v>134500</v>
      </c>
      <c r="T1622" s="1">
        <f t="shared" si="456"/>
        <v>10.526315789473683</v>
      </c>
      <c r="U1622" s="1">
        <f t="shared" ref="U1622:U1685" si="458">SUM(T1620:T1622)/3</f>
        <v>35.087719298245609</v>
      </c>
      <c r="V1622" s="1">
        <f t="shared" si="457"/>
        <v>-1</v>
      </c>
      <c r="W1622" s="1">
        <f t="shared" si="441"/>
        <v>-1</v>
      </c>
      <c r="Y1622" s="3">
        <f t="shared" si="442"/>
        <v>138248.1019658804</v>
      </c>
      <c r="Z1622" s="3">
        <f t="shared" si="448"/>
        <v>138324.46224492026</v>
      </c>
      <c r="AA1622" s="3">
        <f t="shared" si="447"/>
        <v>-76.360279039858142</v>
      </c>
      <c r="AB1622" s="3">
        <f t="shared" si="449"/>
        <v>-1</v>
      </c>
      <c r="AC1622" s="3"/>
      <c r="AD1622" s="3"/>
      <c r="AE1622" s="3"/>
      <c r="AF1622" s="1"/>
      <c r="AG1622" s="1"/>
      <c r="AI1622" s="1"/>
      <c r="AJ1622" s="1"/>
      <c r="AK1622" s="1"/>
      <c r="AL1622" s="1"/>
      <c r="AM1622" s="1"/>
      <c r="AO1622" s="1"/>
    </row>
    <row r="1623" spans="1:41" x14ac:dyDescent="0.4">
      <c r="A1623" s="15">
        <v>42552</v>
      </c>
      <c r="B1623" s="16">
        <v>136500</v>
      </c>
      <c r="C1623" s="16">
        <v>138000</v>
      </c>
      <c r="D1623" s="16">
        <v>136000</v>
      </c>
      <c r="E1623" s="16">
        <v>137000</v>
      </c>
      <c r="F1623" s="26">
        <v>1.1100000000000001</v>
      </c>
      <c r="G1623" s="1">
        <f t="shared" si="450"/>
        <v>1</v>
      </c>
      <c r="I1623" s="3">
        <f t="shared" si="451"/>
        <v>1500</v>
      </c>
      <c r="J1623" s="1">
        <f t="shared" si="452"/>
        <v>1500</v>
      </c>
      <c r="K1623" s="1">
        <f t="shared" si="453"/>
        <v>0</v>
      </c>
      <c r="L1623" s="1">
        <f t="shared" si="445"/>
        <v>749.5225929532661</v>
      </c>
      <c r="M1623" s="1">
        <f t="shared" si="445"/>
        <v>847.07874494363762</v>
      </c>
      <c r="N1623" s="1">
        <f t="shared" si="443"/>
        <v>0.88483225134298149</v>
      </c>
      <c r="O1623" s="1">
        <f t="shared" si="444"/>
        <v>46.944880676384884</v>
      </c>
      <c r="P1623" s="1">
        <f t="shared" si="446"/>
        <v>1</v>
      </c>
      <c r="R1623" s="3">
        <f t="shared" si="454"/>
        <v>144000</v>
      </c>
      <c r="S1623" s="3">
        <f t="shared" si="455"/>
        <v>135500</v>
      </c>
      <c r="T1623" s="1">
        <f t="shared" si="456"/>
        <v>17.647058823529413</v>
      </c>
      <c r="U1623" s="1">
        <f t="shared" si="458"/>
        <v>25.18059855521156</v>
      </c>
      <c r="V1623" s="1">
        <f t="shared" si="457"/>
        <v>1</v>
      </c>
      <c r="W1623" s="1">
        <f t="shared" ref="W1623:W1686" si="459">IF(U1623&gt;U1622,1,-1)</f>
        <v>-1</v>
      </c>
      <c r="Y1623" s="3">
        <f t="shared" si="442"/>
        <v>138056.08627882187</v>
      </c>
      <c r="Z1623" s="3">
        <f t="shared" si="448"/>
        <v>138226.35393048174</v>
      </c>
      <c r="AA1623" s="3">
        <f t="shared" si="447"/>
        <v>-170.26765165987308</v>
      </c>
      <c r="AB1623" s="3">
        <f t="shared" si="449"/>
        <v>-1</v>
      </c>
      <c r="AC1623" s="3"/>
      <c r="AD1623" s="3"/>
      <c r="AE1623" s="3"/>
      <c r="AF1623" s="1"/>
      <c r="AG1623" s="1"/>
      <c r="AI1623" s="1"/>
      <c r="AJ1623" s="1"/>
      <c r="AK1623" s="1"/>
      <c r="AL1623" s="1"/>
      <c r="AM1623" s="1"/>
      <c r="AO1623" s="1"/>
    </row>
    <row r="1624" spans="1:41" x14ac:dyDescent="0.4">
      <c r="A1624" s="18">
        <v>42555</v>
      </c>
      <c r="B1624" s="19">
        <v>138000</v>
      </c>
      <c r="C1624" s="19">
        <v>139500</v>
      </c>
      <c r="D1624" s="19">
        <v>137000</v>
      </c>
      <c r="E1624" s="19">
        <v>137000</v>
      </c>
      <c r="F1624" s="28">
        <v>0</v>
      </c>
      <c r="G1624" s="1">
        <f t="shared" si="450"/>
        <v>-1</v>
      </c>
      <c r="I1624" s="3">
        <f t="shared" si="451"/>
        <v>0</v>
      </c>
      <c r="J1624" s="1">
        <f t="shared" si="452"/>
        <v>0</v>
      </c>
      <c r="K1624" s="1">
        <f t="shared" si="453"/>
        <v>0</v>
      </c>
      <c r="L1624" s="1">
        <f t="shared" si="445"/>
        <v>695.98526488517564</v>
      </c>
      <c r="M1624" s="1">
        <f t="shared" si="445"/>
        <v>786.57312030480637</v>
      </c>
      <c r="N1624" s="1">
        <f t="shared" si="443"/>
        <v>0.88483225134298149</v>
      </c>
      <c r="O1624" s="1">
        <f t="shared" si="444"/>
        <v>46.944880676384884</v>
      </c>
      <c r="P1624" s="1">
        <f t="shared" si="446"/>
        <v>-1</v>
      </c>
      <c r="R1624" s="3">
        <f t="shared" si="454"/>
        <v>142000</v>
      </c>
      <c r="S1624" s="3">
        <f t="shared" si="455"/>
        <v>135500</v>
      </c>
      <c r="T1624" s="1">
        <f t="shared" si="456"/>
        <v>23.076923076923077</v>
      </c>
      <c r="U1624" s="1">
        <f t="shared" si="458"/>
        <v>17.083432563308723</v>
      </c>
      <c r="V1624" s="1">
        <f t="shared" si="457"/>
        <v>1</v>
      </c>
      <c r="W1624" s="1">
        <f t="shared" si="459"/>
        <v>-1</v>
      </c>
      <c r="Y1624" s="3">
        <f t="shared" si="442"/>
        <v>137893.61146669544</v>
      </c>
      <c r="Z1624" s="3">
        <f t="shared" si="448"/>
        <v>138135.5128985942</v>
      </c>
      <c r="AA1624" s="3">
        <f t="shared" si="447"/>
        <v>-241.90143189876107</v>
      </c>
      <c r="AB1624" s="3">
        <f t="shared" si="449"/>
        <v>-1</v>
      </c>
      <c r="AC1624" s="3"/>
      <c r="AD1624" s="3"/>
      <c r="AE1624" s="3"/>
      <c r="AF1624" s="1"/>
      <c r="AG1624" s="1"/>
      <c r="AI1624" s="1"/>
      <c r="AJ1624" s="1"/>
      <c r="AK1624" s="1"/>
      <c r="AL1624" s="1"/>
      <c r="AM1624" s="1"/>
      <c r="AO1624" s="1"/>
    </row>
    <row r="1625" spans="1:41" x14ac:dyDescent="0.4">
      <c r="A1625" s="15">
        <v>42556</v>
      </c>
      <c r="B1625" s="16">
        <v>136500</v>
      </c>
      <c r="C1625" s="16">
        <v>137000</v>
      </c>
      <c r="D1625" s="16">
        <v>134500</v>
      </c>
      <c r="E1625" s="16">
        <v>135000</v>
      </c>
      <c r="F1625" s="26">
        <v>-1.46</v>
      </c>
      <c r="G1625" s="1">
        <f t="shared" si="450"/>
        <v>-1</v>
      </c>
      <c r="I1625" s="3">
        <f t="shared" si="451"/>
        <v>-2000</v>
      </c>
      <c r="J1625" s="1">
        <f t="shared" si="452"/>
        <v>0</v>
      </c>
      <c r="K1625" s="1">
        <f t="shared" si="453"/>
        <v>2000</v>
      </c>
      <c r="L1625" s="1">
        <f t="shared" si="445"/>
        <v>646.2720316790917</v>
      </c>
      <c r="M1625" s="1">
        <f t="shared" si="445"/>
        <v>873.24646885446305</v>
      </c>
      <c r="N1625" s="1">
        <f t="shared" si="443"/>
        <v>0.74007975380293312</v>
      </c>
      <c r="O1625" s="1">
        <f t="shared" si="444"/>
        <v>42.531369736674058</v>
      </c>
      <c r="P1625" s="1">
        <f t="shared" si="446"/>
        <v>-1</v>
      </c>
      <c r="R1625" s="3">
        <f t="shared" si="454"/>
        <v>140000</v>
      </c>
      <c r="S1625" s="3">
        <f t="shared" si="455"/>
        <v>134500</v>
      </c>
      <c r="T1625" s="1">
        <f t="shared" si="456"/>
        <v>9.0909090909090917</v>
      </c>
      <c r="U1625" s="1">
        <f t="shared" si="458"/>
        <v>16.604963663787192</v>
      </c>
      <c r="V1625" s="1">
        <f t="shared" si="457"/>
        <v>-1</v>
      </c>
      <c r="W1625" s="1">
        <f t="shared" si="459"/>
        <v>-1</v>
      </c>
      <c r="Y1625" s="3">
        <f t="shared" si="442"/>
        <v>137448.44047181922</v>
      </c>
      <c r="Z1625" s="3">
        <f t="shared" si="448"/>
        <v>137903.25268388353</v>
      </c>
      <c r="AA1625" s="3">
        <f t="shared" si="447"/>
        <v>-454.81221206430928</v>
      </c>
      <c r="AB1625" s="3">
        <f t="shared" si="449"/>
        <v>-1</v>
      </c>
      <c r="AC1625" s="3"/>
      <c r="AD1625" s="3"/>
      <c r="AE1625" s="3"/>
      <c r="AF1625" s="1"/>
      <c r="AG1625" s="1"/>
      <c r="AI1625" s="1"/>
      <c r="AJ1625" s="1"/>
      <c r="AK1625" s="1"/>
      <c r="AL1625" s="1"/>
      <c r="AM1625" s="1"/>
      <c r="AO1625" s="1"/>
    </row>
    <row r="1626" spans="1:41" x14ac:dyDescent="0.4">
      <c r="A1626" s="15">
        <v>42557</v>
      </c>
      <c r="B1626" s="16">
        <v>134000</v>
      </c>
      <c r="C1626" s="16">
        <v>134500</v>
      </c>
      <c r="D1626" s="16">
        <v>129000</v>
      </c>
      <c r="E1626" s="16">
        <v>130000</v>
      </c>
      <c r="F1626" s="26">
        <v>-3.7</v>
      </c>
      <c r="G1626" s="1">
        <f t="shared" si="450"/>
        <v>-1</v>
      </c>
      <c r="I1626" s="3">
        <f t="shared" si="451"/>
        <v>-5000</v>
      </c>
      <c r="J1626" s="1">
        <f t="shared" si="452"/>
        <v>0</v>
      </c>
      <c r="K1626" s="1">
        <f t="shared" si="453"/>
        <v>5000</v>
      </c>
      <c r="L1626" s="1">
        <f t="shared" si="445"/>
        <v>600.1097437020137</v>
      </c>
      <c r="M1626" s="1">
        <f t="shared" si="445"/>
        <v>1168.0145782220013</v>
      </c>
      <c r="N1626" s="1">
        <f t="shared" si="443"/>
        <v>0.51378617603859433</v>
      </c>
      <c r="O1626" s="1">
        <f t="shared" si="444"/>
        <v>33.940472186310629</v>
      </c>
      <c r="P1626" s="1">
        <f t="shared" si="446"/>
        <v>-1</v>
      </c>
      <c r="R1626" s="3">
        <f t="shared" si="454"/>
        <v>139500</v>
      </c>
      <c r="S1626" s="3">
        <f t="shared" si="455"/>
        <v>129000</v>
      </c>
      <c r="T1626" s="1">
        <f t="shared" si="456"/>
        <v>9.5238095238095237</v>
      </c>
      <c r="U1626" s="1">
        <f t="shared" si="458"/>
        <v>13.897213897213897</v>
      </c>
      <c r="V1626" s="1">
        <f t="shared" si="457"/>
        <v>1</v>
      </c>
      <c r="W1626" s="1">
        <f t="shared" si="459"/>
        <v>-1</v>
      </c>
      <c r="Y1626" s="3">
        <f t="shared" si="442"/>
        <v>136302.5265530778</v>
      </c>
      <c r="Z1626" s="3">
        <f t="shared" si="448"/>
        <v>137317.82655915141</v>
      </c>
      <c r="AA1626" s="3">
        <f t="shared" si="447"/>
        <v>-1015.3000060736085</v>
      </c>
      <c r="AB1626" s="3">
        <f t="shared" si="449"/>
        <v>-1</v>
      </c>
      <c r="AC1626" s="3"/>
      <c r="AD1626" s="3"/>
      <c r="AE1626" s="3"/>
      <c r="AF1626" s="1"/>
      <c r="AG1626" s="1"/>
      <c r="AI1626" s="1"/>
      <c r="AJ1626" s="1"/>
      <c r="AK1626" s="1"/>
      <c r="AL1626" s="1"/>
      <c r="AM1626" s="1"/>
      <c r="AO1626" s="1"/>
    </row>
    <row r="1627" spans="1:41" x14ac:dyDescent="0.4">
      <c r="A1627" s="15">
        <v>42558</v>
      </c>
      <c r="B1627" s="16">
        <v>131500</v>
      </c>
      <c r="C1627" s="16">
        <v>132500</v>
      </c>
      <c r="D1627" s="16">
        <v>130500</v>
      </c>
      <c r="E1627" s="16">
        <v>131000</v>
      </c>
      <c r="F1627" s="26">
        <v>0.77</v>
      </c>
      <c r="G1627" s="1">
        <f t="shared" si="450"/>
        <v>1</v>
      </c>
      <c r="I1627" s="3">
        <f t="shared" si="451"/>
        <v>1000</v>
      </c>
      <c r="J1627" s="1">
        <f t="shared" si="452"/>
        <v>1000</v>
      </c>
      <c r="K1627" s="1">
        <f t="shared" si="453"/>
        <v>0</v>
      </c>
      <c r="L1627" s="1">
        <f t="shared" si="445"/>
        <v>628.67333343758412</v>
      </c>
      <c r="M1627" s="1">
        <f t="shared" si="445"/>
        <v>1084.5849654918584</v>
      </c>
      <c r="N1627" s="1">
        <f t="shared" si="443"/>
        <v>0.57964415277735415</v>
      </c>
      <c r="O1627" s="1">
        <f t="shared" si="444"/>
        <v>36.694603133130656</v>
      </c>
      <c r="P1627" s="1">
        <f t="shared" si="446"/>
        <v>1</v>
      </c>
      <c r="R1627" s="3">
        <f t="shared" si="454"/>
        <v>139500</v>
      </c>
      <c r="S1627" s="3">
        <f t="shared" si="455"/>
        <v>129000</v>
      </c>
      <c r="T1627" s="1">
        <f t="shared" si="456"/>
        <v>19.047619047619047</v>
      </c>
      <c r="U1627" s="1">
        <f t="shared" si="458"/>
        <v>12.554112554112555</v>
      </c>
      <c r="V1627" s="1">
        <f t="shared" si="457"/>
        <v>1</v>
      </c>
      <c r="W1627" s="1">
        <f t="shared" si="459"/>
        <v>-1</v>
      </c>
      <c r="Y1627" s="3">
        <f t="shared" si="442"/>
        <v>135486.75323721967</v>
      </c>
      <c r="Z1627" s="3">
        <f t="shared" si="448"/>
        <v>136849.83940662167</v>
      </c>
      <c r="AA1627" s="3">
        <f t="shared" si="447"/>
        <v>-1363.0861694019986</v>
      </c>
      <c r="AB1627" s="3">
        <f t="shared" si="449"/>
        <v>-1</v>
      </c>
      <c r="AC1627" s="3"/>
      <c r="AD1627" s="3"/>
      <c r="AE1627" s="3"/>
      <c r="AF1627" s="1"/>
      <c r="AG1627" s="1"/>
      <c r="AI1627" s="1"/>
      <c r="AJ1627" s="1"/>
      <c r="AK1627" s="1"/>
      <c r="AL1627" s="1"/>
      <c r="AM1627" s="1"/>
      <c r="AO1627" s="1"/>
    </row>
    <row r="1628" spans="1:41" x14ac:dyDescent="0.4">
      <c r="A1628" s="15">
        <v>42559</v>
      </c>
      <c r="B1628" s="16">
        <v>131000</v>
      </c>
      <c r="C1628" s="16">
        <v>133000</v>
      </c>
      <c r="D1628" s="16">
        <v>129000</v>
      </c>
      <c r="E1628" s="16">
        <v>130500</v>
      </c>
      <c r="F1628" s="26">
        <v>-0.38</v>
      </c>
      <c r="G1628" s="1">
        <f t="shared" si="450"/>
        <v>-1</v>
      </c>
      <c r="I1628" s="3">
        <f t="shared" si="451"/>
        <v>-500</v>
      </c>
      <c r="J1628" s="1">
        <f t="shared" si="452"/>
        <v>0</v>
      </c>
      <c r="K1628" s="1">
        <f t="shared" si="453"/>
        <v>500</v>
      </c>
      <c r="L1628" s="1">
        <f t="shared" si="445"/>
        <v>583.76809533489961</v>
      </c>
      <c r="M1628" s="1">
        <f t="shared" si="445"/>
        <v>1042.8288965281542</v>
      </c>
      <c r="N1628" s="1">
        <f t="shared" si="443"/>
        <v>0.55979278794288667</v>
      </c>
      <c r="O1628" s="1">
        <f t="shared" si="444"/>
        <v>35.888920135421486</v>
      </c>
      <c r="P1628" s="1">
        <f t="shared" si="446"/>
        <v>-1</v>
      </c>
      <c r="R1628" s="3">
        <f t="shared" si="454"/>
        <v>139500</v>
      </c>
      <c r="S1628" s="3">
        <f t="shared" si="455"/>
        <v>129000</v>
      </c>
      <c r="T1628" s="1">
        <f t="shared" si="456"/>
        <v>14.285714285714285</v>
      </c>
      <c r="U1628" s="1">
        <f t="shared" si="458"/>
        <v>14.285714285714285</v>
      </c>
      <c r="V1628" s="1">
        <f t="shared" si="457"/>
        <v>-1</v>
      </c>
      <c r="W1628" s="1">
        <f t="shared" si="459"/>
        <v>1</v>
      </c>
      <c r="Y1628" s="3">
        <f t="shared" ref="Y1628:Y1691" si="460">E1628*(2/(12+1))+Y1627*(1-(2/(12+1)))</f>
        <v>134719.56043149356</v>
      </c>
      <c r="Z1628" s="3">
        <f t="shared" si="448"/>
        <v>136379.48093205711</v>
      </c>
      <c r="AA1628" s="3">
        <f t="shared" si="447"/>
        <v>-1659.9205005635449</v>
      </c>
      <c r="AB1628" s="3">
        <f t="shared" si="449"/>
        <v>-1</v>
      </c>
      <c r="AC1628" s="3"/>
      <c r="AD1628" s="3"/>
      <c r="AE1628" s="3"/>
      <c r="AF1628" s="1"/>
      <c r="AG1628" s="1"/>
      <c r="AI1628" s="1"/>
      <c r="AJ1628" s="1"/>
      <c r="AK1628" s="1"/>
      <c r="AL1628" s="1"/>
      <c r="AM1628" s="1"/>
      <c r="AO1628" s="1"/>
    </row>
    <row r="1629" spans="1:41" x14ac:dyDescent="0.4">
      <c r="A1629" s="18">
        <v>42562</v>
      </c>
      <c r="B1629" s="19">
        <v>130500</v>
      </c>
      <c r="C1629" s="19">
        <v>132000</v>
      </c>
      <c r="D1629" s="19">
        <v>130500</v>
      </c>
      <c r="E1629" s="19">
        <v>131000</v>
      </c>
      <c r="F1629" s="28">
        <v>0.38</v>
      </c>
      <c r="G1629" s="1">
        <f t="shared" si="450"/>
        <v>1</v>
      </c>
      <c r="I1629" s="3">
        <f t="shared" si="451"/>
        <v>500</v>
      </c>
      <c r="J1629" s="1">
        <f t="shared" si="452"/>
        <v>500</v>
      </c>
      <c r="K1629" s="1">
        <f t="shared" si="453"/>
        <v>0</v>
      </c>
      <c r="L1629" s="1">
        <f t="shared" si="445"/>
        <v>577.78465995383533</v>
      </c>
      <c r="M1629" s="1">
        <f t="shared" si="445"/>
        <v>968.34111820471469</v>
      </c>
      <c r="N1629" s="1">
        <f t="shared" si="443"/>
        <v>0.59667471420095919</v>
      </c>
      <c r="O1629" s="1">
        <f t="shared" si="444"/>
        <v>37.369835502127273</v>
      </c>
      <c r="P1629" s="1">
        <f t="shared" si="446"/>
        <v>1</v>
      </c>
      <c r="R1629" s="3">
        <f t="shared" si="454"/>
        <v>137000</v>
      </c>
      <c r="S1629" s="3">
        <f t="shared" si="455"/>
        <v>129000</v>
      </c>
      <c r="T1629" s="1">
        <f t="shared" si="456"/>
        <v>25</v>
      </c>
      <c r="U1629" s="1">
        <f t="shared" si="458"/>
        <v>19.444444444444443</v>
      </c>
      <c r="V1629" s="1">
        <f t="shared" si="457"/>
        <v>1</v>
      </c>
      <c r="W1629" s="1">
        <f t="shared" si="459"/>
        <v>1</v>
      </c>
      <c r="Y1629" s="3">
        <f t="shared" si="460"/>
        <v>134147.32036510995</v>
      </c>
      <c r="Z1629" s="3">
        <f t="shared" si="448"/>
        <v>135981.00086301583</v>
      </c>
      <c r="AA1629" s="3">
        <f t="shared" si="447"/>
        <v>-1833.6804979058797</v>
      </c>
      <c r="AB1629" s="3">
        <f t="shared" si="449"/>
        <v>-1</v>
      </c>
      <c r="AC1629" s="3"/>
      <c r="AD1629" s="3"/>
      <c r="AE1629" s="3"/>
      <c r="AF1629" s="1"/>
      <c r="AG1629" s="1"/>
      <c r="AI1629" s="1"/>
      <c r="AJ1629" s="1"/>
      <c r="AK1629" s="1"/>
      <c r="AL1629" s="1"/>
      <c r="AM1629" s="1"/>
      <c r="AO1629" s="1"/>
    </row>
    <row r="1630" spans="1:41" x14ac:dyDescent="0.4">
      <c r="A1630" s="15">
        <v>42563</v>
      </c>
      <c r="B1630" s="16">
        <v>131500</v>
      </c>
      <c r="C1630" s="16">
        <v>133000</v>
      </c>
      <c r="D1630" s="16">
        <v>131000</v>
      </c>
      <c r="E1630" s="16">
        <v>132000</v>
      </c>
      <c r="F1630" s="26">
        <v>0.76</v>
      </c>
      <c r="G1630" s="1">
        <f t="shared" si="450"/>
        <v>1</v>
      </c>
      <c r="I1630" s="3">
        <f t="shared" si="451"/>
        <v>1000</v>
      </c>
      <c r="J1630" s="1">
        <f t="shared" si="452"/>
        <v>1000</v>
      </c>
      <c r="K1630" s="1">
        <f t="shared" si="453"/>
        <v>0</v>
      </c>
      <c r="L1630" s="1">
        <f t="shared" si="445"/>
        <v>607.94289852856139</v>
      </c>
      <c r="M1630" s="1">
        <f t="shared" si="445"/>
        <v>899.17389547580649</v>
      </c>
      <c r="N1630" s="1">
        <f t="shared" ref="N1630:N1693" si="461">L1630/M1630</f>
        <v>0.67611270921834599</v>
      </c>
      <c r="O1630" s="1">
        <f t="shared" ref="O1630:O1693" si="462">IF(M1630=0,100,100-(100/(1+N1630)))</f>
        <v>40.338141074871437</v>
      </c>
      <c r="P1630" s="1">
        <f t="shared" si="446"/>
        <v>1</v>
      </c>
      <c r="R1630" s="3">
        <f t="shared" si="454"/>
        <v>134500</v>
      </c>
      <c r="S1630" s="3">
        <f t="shared" si="455"/>
        <v>129000</v>
      </c>
      <c r="T1630" s="1">
        <f t="shared" si="456"/>
        <v>54.54545454545454</v>
      </c>
      <c r="U1630" s="1">
        <f t="shared" si="458"/>
        <v>31.277056277056275</v>
      </c>
      <c r="V1630" s="1">
        <f t="shared" si="457"/>
        <v>1</v>
      </c>
      <c r="W1630" s="1">
        <f t="shared" si="459"/>
        <v>1</v>
      </c>
      <c r="Y1630" s="3">
        <f t="shared" si="460"/>
        <v>133816.96338586227</v>
      </c>
      <c r="Z1630" s="3">
        <f t="shared" si="448"/>
        <v>135686.11191019983</v>
      </c>
      <c r="AA1630" s="3">
        <f t="shared" si="447"/>
        <v>-1869.1485243375646</v>
      </c>
      <c r="AB1630" s="3">
        <f t="shared" si="449"/>
        <v>-1</v>
      </c>
      <c r="AC1630" s="3"/>
      <c r="AD1630" s="3"/>
      <c r="AE1630" s="3"/>
      <c r="AF1630" s="1"/>
      <c r="AG1630" s="1"/>
      <c r="AI1630" s="1"/>
      <c r="AJ1630" s="1"/>
      <c r="AK1630" s="1"/>
      <c r="AL1630" s="1"/>
      <c r="AM1630" s="1"/>
      <c r="AO1630" s="1"/>
    </row>
    <row r="1631" spans="1:41" x14ac:dyDescent="0.4">
      <c r="A1631" s="15">
        <v>42564</v>
      </c>
      <c r="B1631" s="16">
        <v>133000</v>
      </c>
      <c r="C1631" s="16">
        <v>135500</v>
      </c>
      <c r="D1631" s="16">
        <v>132500</v>
      </c>
      <c r="E1631" s="16">
        <v>135500</v>
      </c>
      <c r="F1631" s="26">
        <v>2.65</v>
      </c>
      <c r="G1631" s="1">
        <f t="shared" si="450"/>
        <v>1</v>
      </c>
      <c r="I1631" s="3">
        <f t="shared" si="451"/>
        <v>3500</v>
      </c>
      <c r="J1631" s="1">
        <f t="shared" si="452"/>
        <v>3500</v>
      </c>
      <c r="K1631" s="1">
        <f t="shared" si="453"/>
        <v>0</v>
      </c>
      <c r="L1631" s="1">
        <f t="shared" ref="L1631:M1694" si="463">((L1630*13)+J1631)/14</f>
        <v>814.51840577652126</v>
      </c>
      <c r="M1631" s="1">
        <f t="shared" si="463"/>
        <v>834.94718865610605</v>
      </c>
      <c r="N1631" s="1">
        <f t="shared" si="461"/>
        <v>0.97553284428388098</v>
      </c>
      <c r="O1631" s="1">
        <f t="shared" si="462"/>
        <v>49.38074540782975</v>
      </c>
      <c r="P1631" s="1">
        <f t="shared" ref="P1631:P1694" si="464">IF(OR(O1631&gt;70,O1631&lt;30),IF(O1631&gt;70,-1,1),IF(O1631&gt;O1630,1,-1))</f>
        <v>1</v>
      </c>
      <c r="R1631" s="3">
        <f t="shared" si="454"/>
        <v>135500</v>
      </c>
      <c r="S1631" s="3">
        <f t="shared" si="455"/>
        <v>129000</v>
      </c>
      <c r="T1631" s="1">
        <f t="shared" si="456"/>
        <v>100</v>
      </c>
      <c r="U1631" s="1">
        <f t="shared" si="458"/>
        <v>59.848484848484844</v>
      </c>
      <c r="V1631" s="1">
        <f t="shared" si="457"/>
        <v>1</v>
      </c>
      <c r="W1631" s="1">
        <f t="shared" si="459"/>
        <v>1</v>
      </c>
      <c r="Y1631" s="3">
        <f t="shared" si="460"/>
        <v>134075.89209572962</v>
      </c>
      <c r="Z1631" s="3">
        <f t="shared" si="448"/>
        <v>135672.32584277762</v>
      </c>
      <c r="AA1631" s="3">
        <f t="shared" si="447"/>
        <v>-1596.433747047995</v>
      </c>
      <c r="AB1631" s="3">
        <f t="shared" si="449"/>
        <v>1</v>
      </c>
      <c r="AC1631" s="3"/>
      <c r="AD1631" s="3"/>
      <c r="AE1631" s="3"/>
      <c r="AF1631" s="1"/>
      <c r="AG1631" s="1"/>
      <c r="AI1631" s="1"/>
      <c r="AJ1631" s="1"/>
      <c r="AK1631" s="1"/>
      <c r="AL1631" s="1"/>
      <c r="AM1631" s="1"/>
      <c r="AO1631" s="1"/>
    </row>
    <row r="1632" spans="1:41" x14ac:dyDescent="0.4">
      <c r="A1632" s="15">
        <v>42565</v>
      </c>
      <c r="B1632" s="16">
        <v>134000</v>
      </c>
      <c r="C1632" s="16">
        <v>134500</v>
      </c>
      <c r="D1632" s="16">
        <v>131000</v>
      </c>
      <c r="E1632" s="16">
        <v>131500</v>
      </c>
      <c r="F1632" s="26">
        <v>-2.95</v>
      </c>
      <c r="G1632" s="1">
        <f t="shared" si="450"/>
        <v>-1</v>
      </c>
      <c r="I1632" s="3">
        <f t="shared" si="451"/>
        <v>-4000</v>
      </c>
      <c r="J1632" s="1">
        <f t="shared" si="452"/>
        <v>0</v>
      </c>
      <c r="K1632" s="1">
        <f t="shared" si="453"/>
        <v>4000</v>
      </c>
      <c r="L1632" s="1">
        <f t="shared" si="463"/>
        <v>756.33851964962685</v>
      </c>
      <c r="M1632" s="1">
        <f t="shared" si="463"/>
        <v>1061.0223894663843</v>
      </c>
      <c r="N1632" s="1">
        <f t="shared" si="461"/>
        <v>0.71283935867744419</v>
      </c>
      <c r="O1632" s="1">
        <f t="shared" si="462"/>
        <v>41.61740884024627</v>
      </c>
      <c r="P1632" s="1">
        <f t="shared" si="464"/>
        <v>-1</v>
      </c>
      <c r="R1632" s="3">
        <f t="shared" si="454"/>
        <v>135500</v>
      </c>
      <c r="S1632" s="3">
        <f t="shared" si="455"/>
        <v>129000</v>
      </c>
      <c r="T1632" s="1">
        <f t="shared" si="456"/>
        <v>38.461538461538467</v>
      </c>
      <c r="U1632" s="1">
        <f t="shared" si="458"/>
        <v>64.335664335664333</v>
      </c>
      <c r="V1632" s="1">
        <f t="shared" si="457"/>
        <v>-1</v>
      </c>
      <c r="W1632" s="1">
        <f t="shared" si="459"/>
        <v>1</v>
      </c>
      <c r="Y1632" s="3">
        <f t="shared" si="460"/>
        <v>133679.6010040789</v>
      </c>
      <c r="Z1632" s="3">
        <f t="shared" si="448"/>
        <v>135363.26466923853</v>
      </c>
      <c r="AA1632" s="3">
        <f t="shared" si="447"/>
        <v>-1683.6636651596345</v>
      </c>
      <c r="AB1632" s="3">
        <f t="shared" si="449"/>
        <v>-1</v>
      </c>
      <c r="AC1632" s="3"/>
      <c r="AD1632" s="3"/>
      <c r="AE1632" s="3"/>
      <c r="AF1632" s="1"/>
      <c r="AG1632" s="1"/>
      <c r="AI1632" s="1"/>
      <c r="AJ1632" s="1"/>
      <c r="AK1632" s="1"/>
      <c r="AL1632" s="1"/>
      <c r="AM1632" s="1"/>
      <c r="AO1632" s="1"/>
    </row>
    <row r="1633" spans="1:41" x14ac:dyDescent="0.4">
      <c r="A1633" s="15">
        <v>42566</v>
      </c>
      <c r="B1633" s="16">
        <v>132000</v>
      </c>
      <c r="C1633" s="16">
        <v>134000</v>
      </c>
      <c r="D1633" s="16">
        <v>132000</v>
      </c>
      <c r="E1633" s="16">
        <v>133000</v>
      </c>
      <c r="F1633" s="26">
        <v>1.1399999999999999</v>
      </c>
      <c r="G1633" s="1">
        <f t="shared" si="450"/>
        <v>1</v>
      </c>
      <c r="I1633" s="3">
        <f t="shared" si="451"/>
        <v>1500</v>
      </c>
      <c r="J1633" s="1">
        <f t="shared" si="452"/>
        <v>1500</v>
      </c>
      <c r="K1633" s="1">
        <f t="shared" si="453"/>
        <v>0</v>
      </c>
      <c r="L1633" s="1">
        <f t="shared" si="463"/>
        <v>809.45719681751063</v>
      </c>
      <c r="M1633" s="1">
        <f t="shared" si="463"/>
        <v>985.23507593307113</v>
      </c>
      <c r="N1633" s="1">
        <f t="shared" si="461"/>
        <v>0.82158787947222722</v>
      </c>
      <c r="O1633" s="1">
        <f t="shared" si="462"/>
        <v>45.102840699086542</v>
      </c>
      <c r="P1633" s="1">
        <f t="shared" si="464"/>
        <v>1</v>
      </c>
      <c r="R1633" s="3">
        <f t="shared" si="454"/>
        <v>135500</v>
      </c>
      <c r="S1633" s="3">
        <f t="shared" si="455"/>
        <v>130500</v>
      </c>
      <c r="T1633" s="1">
        <f t="shared" si="456"/>
        <v>50</v>
      </c>
      <c r="U1633" s="1">
        <f t="shared" si="458"/>
        <v>62.820512820512818</v>
      </c>
      <c r="V1633" s="1">
        <f t="shared" si="457"/>
        <v>1</v>
      </c>
      <c r="W1633" s="1">
        <f t="shared" si="459"/>
        <v>-1</v>
      </c>
      <c r="Y1633" s="3">
        <f t="shared" si="460"/>
        <v>133575.04700345139</v>
      </c>
      <c r="Z1633" s="3">
        <f t="shared" si="448"/>
        <v>135188.20802707272</v>
      </c>
      <c r="AA1633" s="3">
        <f t="shared" si="447"/>
        <v>-1613.161023621331</v>
      </c>
      <c r="AB1633" s="3">
        <f t="shared" si="449"/>
        <v>1</v>
      </c>
      <c r="AC1633" s="3"/>
      <c r="AD1633" s="3"/>
      <c r="AE1633" s="3"/>
      <c r="AF1633" s="1"/>
      <c r="AG1633" s="1"/>
      <c r="AI1633" s="1"/>
      <c r="AJ1633" s="1"/>
      <c r="AK1633" s="1"/>
      <c r="AL1633" s="1"/>
      <c r="AM1633" s="1"/>
      <c r="AO1633" s="1"/>
    </row>
    <row r="1634" spans="1:41" x14ac:dyDescent="0.4">
      <c r="A1634" s="18">
        <v>42569</v>
      </c>
      <c r="B1634" s="19">
        <v>133000</v>
      </c>
      <c r="C1634" s="19">
        <v>134000</v>
      </c>
      <c r="D1634" s="19">
        <v>131000</v>
      </c>
      <c r="E1634" s="19">
        <v>132000</v>
      </c>
      <c r="F1634" s="28">
        <v>-0.75</v>
      </c>
      <c r="G1634" s="1">
        <f t="shared" si="450"/>
        <v>-1</v>
      </c>
      <c r="I1634" s="3">
        <f t="shared" si="451"/>
        <v>-1000</v>
      </c>
      <c r="J1634" s="1">
        <f t="shared" si="452"/>
        <v>0</v>
      </c>
      <c r="K1634" s="1">
        <f t="shared" si="453"/>
        <v>1000</v>
      </c>
      <c r="L1634" s="1">
        <f t="shared" si="463"/>
        <v>751.63882561625985</v>
      </c>
      <c r="M1634" s="1">
        <f t="shared" si="463"/>
        <v>986.28971336642314</v>
      </c>
      <c r="N1634" s="1">
        <f t="shared" si="461"/>
        <v>0.76208726039608754</v>
      </c>
      <c r="O1634" s="1">
        <f t="shared" si="462"/>
        <v>43.249121511994993</v>
      </c>
      <c r="P1634" s="1">
        <f t="shared" si="464"/>
        <v>-1</v>
      </c>
      <c r="R1634" s="3">
        <f t="shared" si="454"/>
        <v>135500</v>
      </c>
      <c r="S1634" s="3">
        <f t="shared" si="455"/>
        <v>131000</v>
      </c>
      <c r="T1634" s="1">
        <f t="shared" si="456"/>
        <v>22.222222222222221</v>
      </c>
      <c r="U1634" s="1">
        <f t="shared" si="458"/>
        <v>36.894586894586894</v>
      </c>
      <c r="V1634" s="1">
        <f t="shared" si="457"/>
        <v>-1</v>
      </c>
      <c r="W1634" s="1">
        <f t="shared" si="459"/>
        <v>-1</v>
      </c>
      <c r="Y1634" s="3">
        <f t="shared" si="460"/>
        <v>133332.73207984347</v>
      </c>
      <c r="Z1634" s="3">
        <f t="shared" si="448"/>
        <v>134952.04446951178</v>
      </c>
      <c r="AA1634" s="3">
        <f t="shared" si="447"/>
        <v>-1619.3123896683101</v>
      </c>
      <c r="AB1634" s="3">
        <f t="shared" si="449"/>
        <v>-1</v>
      </c>
      <c r="AC1634" s="3"/>
      <c r="AD1634" s="3"/>
      <c r="AE1634" s="3"/>
      <c r="AF1634" s="1"/>
      <c r="AG1634" s="1"/>
      <c r="AI1634" s="1"/>
      <c r="AJ1634" s="1"/>
      <c r="AK1634" s="1"/>
      <c r="AL1634" s="1"/>
      <c r="AM1634" s="1"/>
      <c r="AO1634" s="1"/>
    </row>
    <row r="1635" spans="1:41" x14ac:dyDescent="0.4">
      <c r="A1635" s="15">
        <v>42570</v>
      </c>
      <c r="B1635" s="16">
        <v>131500</v>
      </c>
      <c r="C1635" s="16">
        <v>132000</v>
      </c>
      <c r="D1635" s="16">
        <v>130000</v>
      </c>
      <c r="E1635" s="16">
        <v>130000</v>
      </c>
      <c r="F1635" s="26">
        <v>-1.52</v>
      </c>
      <c r="G1635" s="1">
        <f t="shared" si="450"/>
        <v>-1</v>
      </c>
      <c r="I1635" s="3">
        <f t="shared" si="451"/>
        <v>-2000</v>
      </c>
      <c r="J1635" s="1">
        <f t="shared" si="452"/>
        <v>0</v>
      </c>
      <c r="K1635" s="1">
        <f t="shared" si="453"/>
        <v>2000</v>
      </c>
      <c r="L1635" s="1">
        <f t="shared" si="463"/>
        <v>697.95033807224138</v>
      </c>
      <c r="M1635" s="1">
        <f t="shared" si="463"/>
        <v>1058.6975909831071</v>
      </c>
      <c r="N1635" s="1">
        <f t="shared" si="461"/>
        <v>0.6592537321485018</v>
      </c>
      <c r="O1635" s="1">
        <f t="shared" si="462"/>
        <v>39.731942099949983</v>
      </c>
      <c r="P1635" s="1">
        <f t="shared" si="464"/>
        <v>-1</v>
      </c>
      <c r="R1635" s="3">
        <f t="shared" si="454"/>
        <v>135500</v>
      </c>
      <c r="S1635" s="3">
        <f t="shared" si="455"/>
        <v>130000</v>
      </c>
      <c r="T1635" s="1">
        <f t="shared" si="456"/>
        <v>0</v>
      </c>
      <c r="U1635" s="1">
        <f t="shared" si="458"/>
        <v>24.074074074074076</v>
      </c>
      <c r="V1635" s="1">
        <f t="shared" si="457"/>
        <v>-1</v>
      </c>
      <c r="W1635" s="1">
        <f t="shared" si="459"/>
        <v>-1</v>
      </c>
      <c r="Y1635" s="3">
        <f t="shared" si="460"/>
        <v>132820.00406755984</v>
      </c>
      <c r="Z1635" s="3">
        <f t="shared" si="448"/>
        <v>134585.22636065906</v>
      </c>
      <c r="AA1635" s="3">
        <f t="shared" si="447"/>
        <v>-1765.2222930992139</v>
      </c>
      <c r="AB1635" s="3">
        <f t="shared" si="449"/>
        <v>-1</v>
      </c>
      <c r="AC1635" s="3"/>
      <c r="AD1635" s="3"/>
      <c r="AE1635" s="3"/>
      <c r="AF1635" s="1"/>
      <c r="AG1635" s="1"/>
      <c r="AI1635" s="1"/>
      <c r="AJ1635" s="1"/>
      <c r="AK1635" s="1"/>
      <c r="AL1635" s="1"/>
      <c r="AM1635" s="1"/>
      <c r="AO1635" s="1"/>
    </row>
    <row r="1636" spans="1:41" x14ac:dyDescent="0.4">
      <c r="A1636" s="15">
        <v>42571</v>
      </c>
      <c r="B1636" s="16">
        <v>129500</v>
      </c>
      <c r="C1636" s="16">
        <v>131000</v>
      </c>
      <c r="D1636" s="16">
        <v>129000</v>
      </c>
      <c r="E1636" s="16">
        <v>129500</v>
      </c>
      <c r="F1636" s="26">
        <v>-0.38</v>
      </c>
      <c r="G1636" s="1">
        <f t="shared" si="450"/>
        <v>-1</v>
      </c>
      <c r="I1636" s="3">
        <f t="shared" si="451"/>
        <v>-500</v>
      </c>
      <c r="J1636" s="1">
        <f t="shared" si="452"/>
        <v>0</v>
      </c>
      <c r="K1636" s="1">
        <f t="shared" si="453"/>
        <v>500</v>
      </c>
      <c r="L1636" s="1">
        <f t="shared" si="463"/>
        <v>648.09674249565273</v>
      </c>
      <c r="M1636" s="1">
        <f t="shared" si="463"/>
        <v>1018.7906201985995</v>
      </c>
      <c r="N1636" s="1">
        <f t="shared" si="461"/>
        <v>0.63614321691469344</v>
      </c>
      <c r="O1636" s="1">
        <f t="shared" si="462"/>
        <v>38.880656065932961</v>
      </c>
      <c r="P1636" s="1">
        <f t="shared" si="464"/>
        <v>-1</v>
      </c>
      <c r="R1636" s="3">
        <f t="shared" si="454"/>
        <v>134500</v>
      </c>
      <c r="S1636" s="3">
        <f t="shared" si="455"/>
        <v>129000</v>
      </c>
      <c r="T1636" s="1">
        <f t="shared" si="456"/>
        <v>9.0909090909090917</v>
      </c>
      <c r="U1636" s="1">
        <f t="shared" si="458"/>
        <v>10.437710437710438</v>
      </c>
      <c r="V1636" s="1">
        <f t="shared" si="457"/>
        <v>1</v>
      </c>
      <c r="W1636" s="1">
        <f t="shared" si="459"/>
        <v>-1</v>
      </c>
      <c r="Y1636" s="3">
        <f t="shared" si="460"/>
        <v>132309.23421101217</v>
      </c>
      <c r="Z1636" s="3">
        <f t="shared" si="448"/>
        <v>134208.54292653617</v>
      </c>
      <c r="AA1636" s="3">
        <f t="shared" si="447"/>
        <v>-1899.3087155240064</v>
      </c>
      <c r="AB1636" s="3">
        <f t="shared" si="449"/>
        <v>-1</v>
      </c>
      <c r="AC1636" s="3"/>
      <c r="AD1636" s="3"/>
      <c r="AE1636" s="3"/>
      <c r="AF1636" s="1"/>
      <c r="AG1636" s="1"/>
      <c r="AI1636" s="1"/>
      <c r="AJ1636" s="1"/>
      <c r="AK1636" s="1"/>
      <c r="AL1636" s="1"/>
      <c r="AM1636" s="1"/>
      <c r="AO1636" s="1"/>
    </row>
    <row r="1637" spans="1:41" x14ac:dyDescent="0.4">
      <c r="A1637" s="15">
        <v>42572</v>
      </c>
      <c r="B1637" s="16">
        <v>130000</v>
      </c>
      <c r="C1637" s="16">
        <v>131000</v>
      </c>
      <c r="D1637" s="16">
        <v>128500</v>
      </c>
      <c r="E1637" s="16">
        <v>130000</v>
      </c>
      <c r="F1637" s="26">
        <v>0.39</v>
      </c>
      <c r="G1637" s="1">
        <f t="shared" si="450"/>
        <v>1</v>
      </c>
      <c r="I1637" s="3">
        <f t="shared" si="451"/>
        <v>500</v>
      </c>
      <c r="J1637" s="1">
        <f t="shared" si="452"/>
        <v>500</v>
      </c>
      <c r="K1637" s="1">
        <f t="shared" si="453"/>
        <v>0</v>
      </c>
      <c r="L1637" s="1">
        <f t="shared" si="463"/>
        <v>637.51840374596327</v>
      </c>
      <c r="M1637" s="1">
        <f t="shared" si="463"/>
        <v>946.01986161298532</v>
      </c>
      <c r="N1637" s="1">
        <f t="shared" si="461"/>
        <v>0.67389536902426117</v>
      </c>
      <c r="O1637" s="1">
        <f t="shared" si="462"/>
        <v>40.259109469732564</v>
      </c>
      <c r="P1637" s="1">
        <f t="shared" si="464"/>
        <v>1</v>
      </c>
      <c r="R1637" s="3">
        <f t="shared" si="454"/>
        <v>134000</v>
      </c>
      <c r="S1637" s="3">
        <f t="shared" si="455"/>
        <v>128500</v>
      </c>
      <c r="T1637" s="1">
        <f t="shared" si="456"/>
        <v>27.27272727272727</v>
      </c>
      <c r="U1637" s="1">
        <f t="shared" si="458"/>
        <v>12.121212121212119</v>
      </c>
      <c r="V1637" s="1">
        <f t="shared" si="457"/>
        <v>1</v>
      </c>
      <c r="W1637" s="1">
        <f t="shared" si="459"/>
        <v>1</v>
      </c>
      <c r="Y1637" s="3">
        <f t="shared" si="460"/>
        <v>131953.96740931799</v>
      </c>
      <c r="Z1637" s="3">
        <f t="shared" si="448"/>
        <v>133896.79900605202</v>
      </c>
      <c r="AA1637" s="3">
        <f t="shared" si="447"/>
        <v>-1942.8315967340313</v>
      </c>
      <c r="AB1637" s="3">
        <f t="shared" si="449"/>
        <v>-1</v>
      </c>
      <c r="AC1637" s="3"/>
      <c r="AD1637" s="3"/>
      <c r="AE1637" s="3"/>
      <c r="AF1637" s="1"/>
      <c r="AG1637" s="1"/>
      <c r="AI1637" s="1"/>
      <c r="AJ1637" s="1"/>
      <c r="AK1637" s="1"/>
      <c r="AL1637" s="1"/>
      <c r="AM1637" s="1"/>
      <c r="AO1637" s="1"/>
    </row>
    <row r="1638" spans="1:41" x14ac:dyDescent="0.4">
      <c r="A1638" s="15">
        <v>42573</v>
      </c>
      <c r="B1638" s="16">
        <v>130000</v>
      </c>
      <c r="C1638" s="16">
        <v>130500</v>
      </c>
      <c r="D1638" s="16">
        <v>129000</v>
      </c>
      <c r="E1638" s="16">
        <v>129000</v>
      </c>
      <c r="F1638" s="26">
        <v>-0.77</v>
      </c>
      <c r="G1638" s="1">
        <f t="shared" si="450"/>
        <v>-1</v>
      </c>
      <c r="I1638" s="3">
        <f t="shared" si="451"/>
        <v>-1000</v>
      </c>
      <c r="J1638" s="1">
        <f t="shared" si="452"/>
        <v>0</v>
      </c>
      <c r="K1638" s="1">
        <f t="shared" si="453"/>
        <v>1000</v>
      </c>
      <c r="L1638" s="1">
        <f t="shared" si="463"/>
        <v>591.98137490696593</v>
      </c>
      <c r="M1638" s="1">
        <f t="shared" si="463"/>
        <v>949.87558578348637</v>
      </c>
      <c r="N1638" s="1">
        <f t="shared" si="461"/>
        <v>0.62321990770894653</v>
      </c>
      <c r="O1638" s="1">
        <f t="shared" si="462"/>
        <v>38.394052755832369</v>
      </c>
      <c r="P1638" s="1">
        <f t="shared" si="464"/>
        <v>-1</v>
      </c>
      <c r="R1638" s="3">
        <f t="shared" si="454"/>
        <v>134000</v>
      </c>
      <c r="S1638" s="3">
        <f t="shared" si="455"/>
        <v>128500</v>
      </c>
      <c r="T1638" s="1">
        <f t="shared" si="456"/>
        <v>9.0909090909090917</v>
      </c>
      <c r="U1638" s="1">
        <f t="shared" si="458"/>
        <v>15.15151515151515</v>
      </c>
      <c r="V1638" s="1">
        <f t="shared" si="457"/>
        <v>-1</v>
      </c>
      <c r="W1638" s="1">
        <f t="shared" si="459"/>
        <v>1</v>
      </c>
      <c r="Y1638" s="3">
        <f t="shared" si="460"/>
        <v>131499.51088480753</v>
      </c>
      <c r="Z1638" s="3">
        <f t="shared" si="448"/>
        <v>133534.07315375187</v>
      </c>
      <c r="AA1638" s="3">
        <f t="shared" si="447"/>
        <v>-2034.5622689443408</v>
      </c>
      <c r="AB1638" s="3">
        <f t="shared" si="449"/>
        <v>-1</v>
      </c>
      <c r="AC1638" s="3"/>
      <c r="AD1638" s="3"/>
      <c r="AE1638" s="3"/>
      <c r="AF1638" s="1"/>
      <c r="AG1638" s="1"/>
      <c r="AI1638" s="1"/>
      <c r="AJ1638" s="1"/>
      <c r="AK1638" s="1"/>
      <c r="AL1638" s="1"/>
      <c r="AM1638" s="1"/>
      <c r="AO1638" s="1"/>
    </row>
    <row r="1639" spans="1:41" x14ac:dyDescent="0.4">
      <c r="A1639" s="18">
        <v>42576</v>
      </c>
      <c r="B1639" s="19">
        <v>129500</v>
      </c>
      <c r="C1639" s="19">
        <v>136000</v>
      </c>
      <c r="D1639" s="19">
        <v>129500</v>
      </c>
      <c r="E1639" s="19">
        <v>135500</v>
      </c>
      <c r="F1639" s="28">
        <v>5.04</v>
      </c>
      <c r="G1639" s="1">
        <f t="shared" si="450"/>
        <v>1</v>
      </c>
      <c r="I1639" s="3">
        <f t="shared" si="451"/>
        <v>6500</v>
      </c>
      <c r="J1639" s="1">
        <f t="shared" si="452"/>
        <v>6500</v>
      </c>
      <c r="K1639" s="1">
        <f t="shared" si="453"/>
        <v>0</v>
      </c>
      <c r="L1639" s="1">
        <f t="shared" si="463"/>
        <v>1013.9827052707541</v>
      </c>
      <c r="M1639" s="1">
        <f t="shared" si="463"/>
        <v>882.02732965609448</v>
      </c>
      <c r="N1639" s="1">
        <f t="shared" si="461"/>
        <v>1.1496046337544998</v>
      </c>
      <c r="O1639" s="1">
        <f t="shared" si="462"/>
        <v>53.479817437246588</v>
      </c>
      <c r="P1639" s="1">
        <f t="shared" si="464"/>
        <v>1</v>
      </c>
      <c r="R1639" s="3">
        <f t="shared" si="454"/>
        <v>136000</v>
      </c>
      <c r="S1639" s="3">
        <f t="shared" si="455"/>
        <v>128500</v>
      </c>
      <c r="T1639" s="1">
        <f t="shared" si="456"/>
        <v>93.333333333333329</v>
      </c>
      <c r="U1639" s="1">
        <f t="shared" si="458"/>
        <v>43.232323232323232</v>
      </c>
      <c r="V1639" s="1">
        <f t="shared" si="457"/>
        <v>1</v>
      </c>
      <c r="W1639" s="1">
        <f t="shared" si="459"/>
        <v>1</v>
      </c>
      <c r="Y1639" s="3">
        <f t="shared" si="460"/>
        <v>132114.97074868329</v>
      </c>
      <c r="Z1639" s="3">
        <f t="shared" si="448"/>
        <v>133679.69736458507</v>
      </c>
      <c r="AA1639" s="3">
        <f t="shared" si="447"/>
        <v>-1564.7266159017745</v>
      </c>
      <c r="AB1639" s="3">
        <f t="shared" si="449"/>
        <v>1</v>
      </c>
      <c r="AC1639" s="3"/>
      <c r="AD1639" s="3"/>
      <c r="AE1639" s="3"/>
      <c r="AF1639" s="1"/>
      <c r="AG1639" s="1"/>
      <c r="AI1639" s="1"/>
      <c r="AJ1639" s="1"/>
      <c r="AK1639" s="1"/>
      <c r="AL1639" s="1"/>
      <c r="AM1639" s="1"/>
      <c r="AO1639" s="1"/>
    </row>
    <row r="1640" spans="1:41" x14ac:dyDescent="0.4">
      <c r="A1640" s="15">
        <v>42577</v>
      </c>
      <c r="B1640" s="16">
        <v>135000</v>
      </c>
      <c r="C1640" s="16">
        <v>139500</v>
      </c>
      <c r="D1640" s="16">
        <v>134000</v>
      </c>
      <c r="E1640" s="16">
        <v>136000</v>
      </c>
      <c r="F1640" s="26">
        <v>0.37</v>
      </c>
      <c r="G1640" s="1">
        <f t="shared" si="450"/>
        <v>1</v>
      </c>
      <c r="I1640" s="3">
        <f t="shared" si="451"/>
        <v>500</v>
      </c>
      <c r="J1640" s="1">
        <f t="shared" si="452"/>
        <v>500</v>
      </c>
      <c r="K1640" s="1">
        <f t="shared" si="453"/>
        <v>0</v>
      </c>
      <c r="L1640" s="1">
        <f t="shared" si="463"/>
        <v>977.26965489427164</v>
      </c>
      <c r="M1640" s="1">
        <f t="shared" si="463"/>
        <v>819.02537753780211</v>
      </c>
      <c r="N1640" s="1">
        <f t="shared" si="461"/>
        <v>1.1932104690482144</v>
      </c>
      <c r="O1640" s="1">
        <f t="shared" si="462"/>
        <v>54.404740716290249</v>
      </c>
      <c r="P1640" s="1">
        <f t="shared" si="464"/>
        <v>1</v>
      </c>
      <c r="R1640" s="3">
        <f t="shared" si="454"/>
        <v>139500</v>
      </c>
      <c r="S1640" s="3">
        <f t="shared" si="455"/>
        <v>128500</v>
      </c>
      <c r="T1640" s="1">
        <f t="shared" si="456"/>
        <v>68.181818181818173</v>
      </c>
      <c r="U1640" s="1">
        <f t="shared" si="458"/>
        <v>56.868686868686865</v>
      </c>
      <c r="V1640" s="1">
        <f t="shared" si="457"/>
        <v>-1</v>
      </c>
      <c r="W1640" s="1">
        <f t="shared" si="459"/>
        <v>1</v>
      </c>
      <c r="Y1640" s="3">
        <f t="shared" si="460"/>
        <v>132712.66755657818</v>
      </c>
      <c r="Z1640" s="3">
        <f t="shared" si="448"/>
        <v>133851.57163387508</v>
      </c>
      <c r="AA1640" s="3">
        <f t="shared" si="447"/>
        <v>-1138.904077296902</v>
      </c>
      <c r="AB1640" s="3">
        <f t="shared" si="449"/>
        <v>1</v>
      </c>
      <c r="AC1640" s="3"/>
      <c r="AD1640" s="3"/>
      <c r="AE1640" s="3"/>
      <c r="AF1640" s="1"/>
      <c r="AG1640" s="1"/>
      <c r="AI1640" s="1"/>
      <c r="AJ1640" s="1"/>
      <c r="AK1640" s="1"/>
      <c r="AL1640" s="1"/>
      <c r="AM1640" s="1"/>
      <c r="AO1640" s="1"/>
    </row>
    <row r="1641" spans="1:41" x14ac:dyDescent="0.4">
      <c r="A1641" s="15">
        <v>42578</v>
      </c>
      <c r="B1641" s="16">
        <v>137000</v>
      </c>
      <c r="C1641" s="16">
        <v>137500</v>
      </c>
      <c r="D1641" s="16">
        <v>135000</v>
      </c>
      <c r="E1641" s="16">
        <v>137000</v>
      </c>
      <c r="F1641" s="26">
        <v>0.74</v>
      </c>
      <c r="G1641" s="1">
        <f t="shared" si="450"/>
        <v>1</v>
      </c>
      <c r="I1641" s="3">
        <f t="shared" si="451"/>
        <v>1000</v>
      </c>
      <c r="J1641" s="1">
        <f t="shared" si="452"/>
        <v>1000</v>
      </c>
      <c r="K1641" s="1">
        <f t="shared" si="453"/>
        <v>0</v>
      </c>
      <c r="L1641" s="1">
        <f t="shared" si="463"/>
        <v>978.89325097325218</v>
      </c>
      <c r="M1641" s="1">
        <f t="shared" si="463"/>
        <v>760.52356485653047</v>
      </c>
      <c r="N1641" s="1">
        <f t="shared" si="461"/>
        <v>1.2871307296808301</v>
      </c>
      <c r="O1641" s="1">
        <f t="shared" si="462"/>
        <v>56.277094832285762</v>
      </c>
      <c r="P1641" s="1">
        <f t="shared" si="464"/>
        <v>1</v>
      </c>
      <c r="R1641" s="3">
        <f t="shared" si="454"/>
        <v>139500</v>
      </c>
      <c r="S1641" s="3">
        <f t="shared" si="455"/>
        <v>128500</v>
      </c>
      <c r="T1641" s="1">
        <f t="shared" si="456"/>
        <v>77.272727272727266</v>
      </c>
      <c r="U1641" s="1">
        <f t="shared" si="458"/>
        <v>79.595959595959584</v>
      </c>
      <c r="V1641" s="1">
        <f t="shared" si="457"/>
        <v>1</v>
      </c>
      <c r="W1641" s="1">
        <f t="shared" si="459"/>
        <v>1</v>
      </c>
      <c r="Y1641" s="3">
        <f t="shared" si="460"/>
        <v>133372.25716325844</v>
      </c>
      <c r="Z1641" s="3">
        <f t="shared" si="448"/>
        <v>134084.78854988434</v>
      </c>
      <c r="AA1641" s="3">
        <f t="shared" ref="AA1641:AA1704" si="465">Y1641-Z1641</f>
        <v>-712.53138662589481</v>
      </c>
      <c r="AB1641" s="3">
        <f t="shared" si="449"/>
        <v>1</v>
      </c>
      <c r="AC1641" s="3"/>
      <c r="AD1641" s="3"/>
      <c r="AE1641" s="3"/>
      <c r="AF1641" s="1"/>
      <c r="AG1641" s="1"/>
      <c r="AI1641" s="1"/>
      <c r="AJ1641" s="1"/>
      <c r="AK1641" s="1"/>
      <c r="AL1641" s="1"/>
      <c r="AM1641" s="1"/>
      <c r="AO1641" s="1"/>
    </row>
    <row r="1642" spans="1:41" x14ac:dyDescent="0.4">
      <c r="A1642" s="15">
        <v>42579</v>
      </c>
      <c r="B1642" s="16">
        <v>137500</v>
      </c>
      <c r="C1642" s="16">
        <v>138000</v>
      </c>
      <c r="D1642" s="16">
        <v>135000</v>
      </c>
      <c r="E1642" s="16">
        <v>136000</v>
      </c>
      <c r="F1642" s="26">
        <v>-0.73</v>
      </c>
      <c r="G1642" s="1">
        <f t="shared" si="450"/>
        <v>-1</v>
      </c>
      <c r="I1642" s="3">
        <f t="shared" si="451"/>
        <v>-1000</v>
      </c>
      <c r="J1642" s="1">
        <f t="shared" si="452"/>
        <v>0</v>
      </c>
      <c r="K1642" s="1">
        <f t="shared" si="453"/>
        <v>1000</v>
      </c>
      <c r="L1642" s="1">
        <f t="shared" si="463"/>
        <v>908.97230447516267</v>
      </c>
      <c r="M1642" s="1">
        <f t="shared" si="463"/>
        <v>777.62902450963543</v>
      </c>
      <c r="N1642" s="1">
        <f t="shared" si="461"/>
        <v>1.1689022346463354</v>
      </c>
      <c r="O1642" s="1">
        <f t="shared" si="462"/>
        <v>53.893726327269817</v>
      </c>
      <c r="P1642" s="1">
        <f t="shared" si="464"/>
        <v>-1</v>
      </c>
      <c r="R1642" s="3">
        <f t="shared" si="454"/>
        <v>139500</v>
      </c>
      <c r="S1642" s="3">
        <f t="shared" si="455"/>
        <v>129000</v>
      </c>
      <c r="T1642" s="1">
        <f t="shared" si="456"/>
        <v>66.666666666666657</v>
      </c>
      <c r="U1642" s="1">
        <f t="shared" si="458"/>
        <v>70.707070707070699</v>
      </c>
      <c r="V1642" s="1">
        <f t="shared" si="457"/>
        <v>-1</v>
      </c>
      <c r="W1642" s="1">
        <f t="shared" si="459"/>
        <v>-1</v>
      </c>
      <c r="Y1642" s="3">
        <f t="shared" si="460"/>
        <v>133776.52529198793</v>
      </c>
      <c r="Z1642" s="3">
        <f t="shared" ref="Z1642:Z1705" si="466">E1642*(2/(26+1))+Z1641*(1-(2/(26+1)))</f>
        <v>134226.65606470773</v>
      </c>
      <c r="AA1642" s="3">
        <f t="shared" si="465"/>
        <v>-450.13077271980001</v>
      </c>
      <c r="AB1642" s="3">
        <f t="shared" ref="AB1642:AB1705" si="467">IF(AA1642&gt;AA1641,1,-1)</f>
        <v>1</v>
      </c>
      <c r="AC1642" s="3"/>
      <c r="AD1642" s="3"/>
      <c r="AE1642" s="3"/>
      <c r="AF1642" s="1"/>
      <c r="AG1642" s="1"/>
      <c r="AI1642" s="1"/>
      <c r="AJ1642" s="1"/>
      <c r="AK1642" s="1"/>
      <c r="AL1642" s="1"/>
      <c r="AM1642" s="1"/>
      <c r="AO1642" s="1"/>
    </row>
    <row r="1643" spans="1:41" x14ac:dyDescent="0.4">
      <c r="A1643" s="15">
        <v>42580</v>
      </c>
      <c r="B1643" s="16">
        <v>135000</v>
      </c>
      <c r="C1643" s="16">
        <v>136000</v>
      </c>
      <c r="D1643" s="16">
        <v>132000</v>
      </c>
      <c r="E1643" s="16">
        <v>132000</v>
      </c>
      <c r="F1643" s="26">
        <v>-2.94</v>
      </c>
      <c r="G1643" s="1">
        <f t="shared" si="450"/>
        <v>-1</v>
      </c>
      <c r="I1643" s="3">
        <f t="shared" si="451"/>
        <v>-4000</v>
      </c>
      <c r="J1643" s="1">
        <f t="shared" si="452"/>
        <v>0</v>
      </c>
      <c r="K1643" s="1">
        <f t="shared" si="453"/>
        <v>4000</v>
      </c>
      <c r="L1643" s="1">
        <f t="shared" si="463"/>
        <v>844.04571129836529</v>
      </c>
      <c r="M1643" s="1">
        <f t="shared" si="463"/>
        <v>1007.7983799018044</v>
      </c>
      <c r="N1643" s="1">
        <f t="shared" si="461"/>
        <v>0.83751445540188851</v>
      </c>
      <c r="O1643" s="1">
        <f t="shared" si="462"/>
        <v>45.578659418965664</v>
      </c>
      <c r="P1643" s="1">
        <f t="shared" si="464"/>
        <v>-1</v>
      </c>
      <c r="R1643" s="3">
        <f t="shared" si="454"/>
        <v>139500</v>
      </c>
      <c r="S1643" s="3">
        <f t="shared" si="455"/>
        <v>129500</v>
      </c>
      <c r="T1643" s="1">
        <f t="shared" si="456"/>
        <v>25</v>
      </c>
      <c r="U1643" s="1">
        <f t="shared" si="458"/>
        <v>56.313131313131315</v>
      </c>
      <c r="V1643" s="1">
        <f t="shared" si="457"/>
        <v>-1</v>
      </c>
      <c r="W1643" s="1">
        <f t="shared" si="459"/>
        <v>-1</v>
      </c>
      <c r="Y1643" s="3">
        <f t="shared" si="460"/>
        <v>133503.21370860515</v>
      </c>
      <c r="Z1643" s="3">
        <f t="shared" si="466"/>
        <v>134061.71857843306</v>
      </c>
      <c r="AA1643" s="3">
        <f t="shared" si="465"/>
        <v>-558.50486982791335</v>
      </c>
      <c r="AB1643" s="3">
        <f t="shared" si="467"/>
        <v>-1</v>
      </c>
      <c r="AC1643" s="3"/>
      <c r="AD1643" s="3"/>
      <c r="AE1643" s="3"/>
      <c r="AF1643" s="1"/>
      <c r="AG1643" s="1"/>
      <c r="AI1643" s="1"/>
      <c r="AJ1643" s="1"/>
      <c r="AK1643" s="1"/>
      <c r="AL1643" s="1"/>
      <c r="AM1643" s="1"/>
      <c r="AO1643" s="1"/>
    </row>
    <row r="1644" spans="1:41" x14ac:dyDescent="0.4">
      <c r="A1644" s="18">
        <v>42583</v>
      </c>
      <c r="B1644" s="19">
        <v>132500</v>
      </c>
      <c r="C1644" s="19">
        <v>136000</v>
      </c>
      <c r="D1644" s="19">
        <v>132500</v>
      </c>
      <c r="E1644" s="19">
        <v>135500</v>
      </c>
      <c r="F1644" s="28">
        <v>2.65</v>
      </c>
      <c r="G1644" s="1">
        <f t="shared" si="450"/>
        <v>1</v>
      </c>
      <c r="I1644" s="3">
        <f t="shared" si="451"/>
        <v>3500</v>
      </c>
      <c r="J1644" s="1">
        <f t="shared" si="452"/>
        <v>3500</v>
      </c>
      <c r="K1644" s="1">
        <f t="shared" si="453"/>
        <v>0</v>
      </c>
      <c r="L1644" s="1">
        <f t="shared" si="463"/>
        <v>1033.7567319199106</v>
      </c>
      <c r="M1644" s="1">
        <f t="shared" si="463"/>
        <v>935.81278133738977</v>
      </c>
      <c r="N1644" s="1">
        <f t="shared" si="461"/>
        <v>1.104661907312857</v>
      </c>
      <c r="O1644" s="1">
        <f t="shared" si="462"/>
        <v>52.486430408352021</v>
      </c>
      <c r="P1644" s="1">
        <f t="shared" si="464"/>
        <v>1</v>
      </c>
      <c r="R1644" s="3">
        <f t="shared" si="454"/>
        <v>139500</v>
      </c>
      <c r="S1644" s="3">
        <f t="shared" si="455"/>
        <v>132000</v>
      </c>
      <c r="T1644" s="1">
        <f t="shared" si="456"/>
        <v>46.666666666666664</v>
      </c>
      <c r="U1644" s="1">
        <f t="shared" si="458"/>
        <v>46.111111111111107</v>
      </c>
      <c r="V1644" s="1">
        <f t="shared" si="457"/>
        <v>1</v>
      </c>
      <c r="W1644" s="1">
        <f t="shared" si="459"/>
        <v>-1</v>
      </c>
      <c r="Y1644" s="3">
        <f t="shared" si="460"/>
        <v>133810.41159958899</v>
      </c>
      <c r="Z1644" s="3">
        <f t="shared" si="466"/>
        <v>134168.25794299357</v>
      </c>
      <c r="AA1644" s="3">
        <f t="shared" si="465"/>
        <v>-357.84634340458433</v>
      </c>
      <c r="AB1644" s="3">
        <f t="shared" si="467"/>
        <v>1</v>
      </c>
      <c r="AC1644" s="3"/>
      <c r="AD1644" s="3"/>
      <c r="AE1644" s="3"/>
      <c r="AF1644" s="1"/>
      <c r="AG1644" s="1"/>
      <c r="AI1644" s="1"/>
      <c r="AJ1644" s="1"/>
      <c r="AK1644" s="1"/>
      <c r="AL1644" s="1"/>
      <c r="AM1644" s="1"/>
      <c r="AO1644" s="1"/>
    </row>
    <row r="1645" spans="1:41" x14ac:dyDescent="0.4">
      <c r="A1645" s="15">
        <v>42584</v>
      </c>
      <c r="B1645" s="16">
        <v>135500</v>
      </c>
      <c r="C1645" s="16">
        <v>135500</v>
      </c>
      <c r="D1645" s="16">
        <v>133000</v>
      </c>
      <c r="E1645" s="16">
        <v>134000</v>
      </c>
      <c r="F1645" s="26">
        <v>-1.1100000000000001</v>
      </c>
      <c r="G1645" s="1">
        <f t="shared" si="450"/>
        <v>-1</v>
      </c>
      <c r="I1645" s="3">
        <f t="shared" si="451"/>
        <v>-1500</v>
      </c>
      <c r="J1645" s="1">
        <f t="shared" si="452"/>
        <v>0</v>
      </c>
      <c r="K1645" s="1">
        <f t="shared" si="453"/>
        <v>1500</v>
      </c>
      <c r="L1645" s="1">
        <f t="shared" si="463"/>
        <v>959.91696535420283</v>
      </c>
      <c r="M1645" s="1">
        <f t="shared" si="463"/>
        <v>976.11186838471906</v>
      </c>
      <c r="N1645" s="1">
        <f t="shared" si="461"/>
        <v>0.98340876332410987</v>
      </c>
      <c r="O1645" s="1">
        <f t="shared" si="462"/>
        <v>49.581749436054629</v>
      </c>
      <c r="P1645" s="1">
        <f t="shared" si="464"/>
        <v>-1</v>
      </c>
      <c r="R1645" s="3">
        <f t="shared" si="454"/>
        <v>138000</v>
      </c>
      <c r="S1645" s="3">
        <f t="shared" si="455"/>
        <v>132000</v>
      </c>
      <c r="T1645" s="1">
        <f t="shared" si="456"/>
        <v>33.333333333333329</v>
      </c>
      <c r="U1645" s="1">
        <f t="shared" si="458"/>
        <v>34.999999999999993</v>
      </c>
      <c r="V1645" s="1">
        <f t="shared" si="457"/>
        <v>-1</v>
      </c>
      <c r="W1645" s="1">
        <f t="shared" si="459"/>
        <v>-1</v>
      </c>
      <c r="Y1645" s="3">
        <f t="shared" si="460"/>
        <v>133839.57904580608</v>
      </c>
      <c r="Z1645" s="3">
        <f t="shared" si="466"/>
        <v>134155.79439166072</v>
      </c>
      <c r="AA1645" s="3">
        <f t="shared" si="465"/>
        <v>-316.21534585463814</v>
      </c>
      <c r="AB1645" s="3">
        <f t="shared" si="467"/>
        <v>1</v>
      </c>
      <c r="AC1645" s="3"/>
      <c r="AD1645" s="3"/>
      <c r="AE1645" s="3"/>
      <c r="AF1645" s="1"/>
      <c r="AG1645" s="1"/>
      <c r="AI1645" s="1"/>
      <c r="AJ1645" s="1"/>
      <c r="AK1645" s="1"/>
      <c r="AL1645" s="1"/>
      <c r="AM1645" s="1"/>
      <c r="AO1645" s="1"/>
    </row>
    <row r="1646" spans="1:41" x14ac:dyDescent="0.4">
      <c r="A1646" s="15">
        <v>42585</v>
      </c>
      <c r="B1646" s="16">
        <v>133000</v>
      </c>
      <c r="C1646" s="16">
        <v>134000</v>
      </c>
      <c r="D1646" s="16">
        <v>130500</v>
      </c>
      <c r="E1646" s="16">
        <v>132000</v>
      </c>
      <c r="F1646" s="26">
        <v>-1.49</v>
      </c>
      <c r="G1646" s="1">
        <f t="shared" si="450"/>
        <v>-1</v>
      </c>
      <c r="I1646" s="3">
        <f t="shared" si="451"/>
        <v>-2000</v>
      </c>
      <c r="J1646" s="1">
        <f t="shared" si="452"/>
        <v>0</v>
      </c>
      <c r="K1646" s="1">
        <f t="shared" si="453"/>
        <v>2000</v>
      </c>
      <c r="L1646" s="1">
        <f t="shared" si="463"/>
        <v>891.35146782890263</v>
      </c>
      <c r="M1646" s="1">
        <f t="shared" si="463"/>
        <v>1049.2467349286676</v>
      </c>
      <c r="N1646" s="1">
        <f t="shared" si="461"/>
        <v>0.84951559833969903</v>
      </c>
      <c r="O1646" s="1">
        <f t="shared" si="462"/>
        <v>45.93178879390392</v>
      </c>
      <c r="P1646" s="1">
        <f t="shared" si="464"/>
        <v>-1</v>
      </c>
      <c r="R1646" s="3">
        <f t="shared" si="454"/>
        <v>138000</v>
      </c>
      <c r="S1646" s="3">
        <f t="shared" si="455"/>
        <v>130500</v>
      </c>
      <c r="T1646" s="1">
        <f t="shared" si="456"/>
        <v>20</v>
      </c>
      <c r="U1646" s="1">
        <f t="shared" si="458"/>
        <v>33.333333333333336</v>
      </c>
      <c r="V1646" s="1">
        <f t="shared" si="457"/>
        <v>-1</v>
      </c>
      <c r="W1646" s="1">
        <f t="shared" si="459"/>
        <v>-1</v>
      </c>
      <c r="Y1646" s="3">
        <f t="shared" si="460"/>
        <v>133556.56688491284</v>
      </c>
      <c r="Z1646" s="3">
        <f t="shared" si="466"/>
        <v>133996.10591820435</v>
      </c>
      <c r="AA1646" s="3">
        <f t="shared" si="465"/>
        <v>-439.53903329151217</v>
      </c>
      <c r="AB1646" s="3">
        <f t="shared" si="467"/>
        <v>-1</v>
      </c>
      <c r="AC1646" s="3"/>
      <c r="AD1646" s="3"/>
      <c r="AE1646" s="3"/>
      <c r="AF1646" s="1"/>
      <c r="AG1646" s="1"/>
      <c r="AI1646" s="1"/>
      <c r="AJ1646" s="1"/>
      <c r="AK1646" s="1"/>
      <c r="AL1646" s="1"/>
      <c r="AM1646" s="1"/>
      <c r="AO1646" s="1"/>
    </row>
    <row r="1647" spans="1:41" x14ac:dyDescent="0.4">
      <c r="A1647" s="15">
        <v>42586</v>
      </c>
      <c r="B1647" s="16">
        <v>132500</v>
      </c>
      <c r="C1647" s="16">
        <v>133000</v>
      </c>
      <c r="D1647" s="16">
        <v>129500</v>
      </c>
      <c r="E1647" s="16">
        <v>130500</v>
      </c>
      <c r="F1647" s="26">
        <v>-1.1399999999999999</v>
      </c>
      <c r="G1647" s="1">
        <f t="shared" si="450"/>
        <v>-1</v>
      </c>
      <c r="I1647" s="3">
        <f t="shared" si="451"/>
        <v>-1500</v>
      </c>
      <c r="J1647" s="1">
        <f t="shared" si="452"/>
        <v>0</v>
      </c>
      <c r="K1647" s="1">
        <f t="shared" si="453"/>
        <v>1500</v>
      </c>
      <c r="L1647" s="1">
        <f t="shared" si="463"/>
        <v>827.68350584112397</v>
      </c>
      <c r="M1647" s="1">
        <f t="shared" si="463"/>
        <v>1081.4433967194771</v>
      </c>
      <c r="N1647" s="1">
        <f t="shared" si="461"/>
        <v>0.76535074175113982</v>
      </c>
      <c r="O1647" s="1">
        <f t="shared" si="462"/>
        <v>43.354032921069845</v>
      </c>
      <c r="P1647" s="1">
        <f t="shared" si="464"/>
        <v>-1</v>
      </c>
      <c r="R1647" s="3">
        <f t="shared" si="454"/>
        <v>136000</v>
      </c>
      <c r="S1647" s="3">
        <f t="shared" si="455"/>
        <v>129500</v>
      </c>
      <c r="T1647" s="1">
        <f t="shared" si="456"/>
        <v>15.384615384615385</v>
      </c>
      <c r="U1647" s="1">
        <f t="shared" si="458"/>
        <v>22.905982905982906</v>
      </c>
      <c r="V1647" s="1">
        <f t="shared" si="457"/>
        <v>-1</v>
      </c>
      <c r="W1647" s="1">
        <f t="shared" si="459"/>
        <v>-1</v>
      </c>
      <c r="Y1647" s="3">
        <f t="shared" si="460"/>
        <v>133086.32582569547</v>
      </c>
      <c r="Z1647" s="3">
        <f t="shared" si="466"/>
        <v>133737.13510944849</v>
      </c>
      <c r="AA1647" s="3">
        <f t="shared" si="465"/>
        <v>-650.80928375301301</v>
      </c>
      <c r="AB1647" s="3">
        <f t="shared" si="467"/>
        <v>-1</v>
      </c>
      <c r="AC1647" s="3"/>
      <c r="AD1647" s="3"/>
      <c r="AE1647" s="3"/>
      <c r="AF1647" s="1"/>
      <c r="AG1647" s="1"/>
      <c r="AI1647" s="1"/>
      <c r="AJ1647" s="1"/>
      <c r="AK1647" s="1"/>
      <c r="AL1647" s="1"/>
      <c r="AM1647" s="1"/>
      <c r="AO1647" s="1"/>
    </row>
    <row r="1648" spans="1:41" x14ac:dyDescent="0.4">
      <c r="A1648" s="15">
        <v>42587</v>
      </c>
      <c r="B1648" s="16">
        <v>130500</v>
      </c>
      <c r="C1648" s="16">
        <v>133000</v>
      </c>
      <c r="D1648" s="16">
        <v>130500</v>
      </c>
      <c r="E1648" s="16">
        <v>133000</v>
      </c>
      <c r="F1648" s="26">
        <v>1.92</v>
      </c>
      <c r="G1648" s="1">
        <f t="shared" si="450"/>
        <v>1</v>
      </c>
      <c r="I1648" s="3">
        <f t="shared" si="451"/>
        <v>2500</v>
      </c>
      <c r="J1648" s="1">
        <f t="shared" si="452"/>
        <v>2500</v>
      </c>
      <c r="K1648" s="1">
        <f t="shared" si="453"/>
        <v>0</v>
      </c>
      <c r="L1648" s="1">
        <f t="shared" si="463"/>
        <v>947.1346839953294</v>
      </c>
      <c r="M1648" s="1">
        <f t="shared" si="463"/>
        <v>1004.197439810943</v>
      </c>
      <c r="N1648" s="1">
        <f t="shared" si="461"/>
        <v>0.94317576050945051</v>
      </c>
      <c r="O1648" s="1">
        <f t="shared" si="462"/>
        <v>48.537851267873691</v>
      </c>
      <c r="P1648" s="1">
        <f t="shared" si="464"/>
        <v>1</v>
      </c>
      <c r="R1648" s="3">
        <f t="shared" si="454"/>
        <v>136000</v>
      </c>
      <c r="S1648" s="3">
        <f t="shared" si="455"/>
        <v>129500</v>
      </c>
      <c r="T1648" s="1">
        <f t="shared" si="456"/>
        <v>53.846153846153847</v>
      </c>
      <c r="U1648" s="1">
        <f t="shared" si="458"/>
        <v>29.743589743589741</v>
      </c>
      <c r="V1648" s="1">
        <f t="shared" si="457"/>
        <v>1</v>
      </c>
      <c r="W1648" s="1">
        <f t="shared" si="459"/>
        <v>1</v>
      </c>
      <c r="Y1648" s="3">
        <f t="shared" si="460"/>
        <v>133073.04492943463</v>
      </c>
      <c r="Z1648" s="3">
        <f t="shared" si="466"/>
        <v>133682.53250874858</v>
      </c>
      <c r="AA1648" s="3">
        <f t="shared" si="465"/>
        <v>-609.48757931395085</v>
      </c>
      <c r="AB1648" s="3">
        <f t="shared" si="467"/>
        <v>1</v>
      </c>
      <c r="AC1648" s="3"/>
      <c r="AD1648" s="3"/>
      <c r="AE1648" s="3"/>
      <c r="AF1648" s="1"/>
      <c r="AG1648" s="1"/>
      <c r="AI1648" s="1"/>
      <c r="AJ1648" s="1"/>
      <c r="AK1648" s="1"/>
      <c r="AL1648" s="1"/>
      <c r="AM1648" s="1"/>
      <c r="AO1648" s="1"/>
    </row>
    <row r="1649" spans="1:41" x14ac:dyDescent="0.4">
      <c r="A1649" s="18">
        <v>42590</v>
      </c>
      <c r="B1649" s="19">
        <v>134000</v>
      </c>
      <c r="C1649" s="19">
        <v>134000</v>
      </c>
      <c r="D1649" s="19">
        <v>132000</v>
      </c>
      <c r="E1649" s="19">
        <v>133000</v>
      </c>
      <c r="F1649" s="28">
        <v>0</v>
      </c>
      <c r="G1649" s="1">
        <f t="shared" si="450"/>
        <v>-1</v>
      </c>
      <c r="I1649" s="3">
        <f t="shared" si="451"/>
        <v>0</v>
      </c>
      <c r="J1649" s="1">
        <f t="shared" si="452"/>
        <v>0</v>
      </c>
      <c r="K1649" s="1">
        <f t="shared" si="453"/>
        <v>0</v>
      </c>
      <c r="L1649" s="1">
        <f t="shared" si="463"/>
        <v>879.48220656709157</v>
      </c>
      <c r="M1649" s="1">
        <f t="shared" si="463"/>
        <v>932.46905125301851</v>
      </c>
      <c r="N1649" s="1">
        <f t="shared" si="461"/>
        <v>0.94317576050945051</v>
      </c>
      <c r="O1649" s="1">
        <f t="shared" si="462"/>
        <v>48.537851267873691</v>
      </c>
      <c r="P1649" s="1">
        <f t="shared" si="464"/>
        <v>-1</v>
      </c>
      <c r="R1649" s="3">
        <f t="shared" si="454"/>
        <v>135500</v>
      </c>
      <c r="S1649" s="3">
        <f t="shared" si="455"/>
        <v>129500</v>
      </c>
      <c r="T1649" s="1">
        <f t="shared" si="456"/>
        <v>58.333333333333336</v>
      </c>
      <c r="U1649" s="1">
        <f t="shared" si="458"/>
        <v>42.521367521367523</v>
      </c>
      <c r="V1649" s="1">
        <f t="shared" si="457"/>
        <v>1</v>
      </c>
      <c r="W1649" s="1">
        <f t="shared" si="459"/>
        <v>1</v>
      </c>
      <c r="Y1649" s="3">
        <f t="shared" si="460"/>
        <v>133061.80724798315</v>
      </c>
      <c r="Z1649" s="3">
        <f t="shared" si="466"/>
        <v>133631.97454513758</v>
      </c>
      <c r="AA1649" s="3">
        <f t="shared" si="465"/>
        <v>-570.16729715443216</v>
      </c>
      <c r="AB1649" s="3">
        <f t="shared" si="467"/>
        <v>1</v>
      </c>
      <c r="AC1649" s="3"/>
      <c r="AD1649" s="3"/>
      <c r="AE1649" s="3"/>
      <c r="AF1649" s="1"/>
      <c r="AG1649" s="1"/>
      <c r="AI1649" s="1"/>
      <c r="AJ1649" s="1"/>
      <c r="AK1649" s="1"/>
      <c r="AL1649" s="1"/>
      <c r="AM1649" s="1"/>
      <c r="AO1649" s="1"/>
    </row>
    <row r="1650" spans="1:41" x14ac:dyDescent="0.4">
      <c r="A1650" s="15">
        <v>42591</v>
      </c>
      <c r="B1650" s="16">
        <v>135000</v>
      </c>
      <c r="C1650" s="16">
        <v>137000</v>
      </c>
      <c r="D1650" s="16">
        <v>134500</v>
      </c>
      <c r="E1650" s="16">
        <v>136500</v>
      </c>
      <c r="F1650" s="26">
        <v>2.63</v>
      </c>
      <c r="G1650" s="1">
        <f t="shared" si="450"/>
        <v>1</v>
      </c>
      <c r="I1650" s="3">
        <f t="shared" si="451"/>
        <v>3500</v>
      </c>
      <c r="J1650" s="1">
        <f t="shared" si="452"/>
        <v>3500</v>
      </c>
      <c r="K1650" s="1">
        <f t="shared" si="453"/>
        <v>0</v>
      </c>
      <c r="L1650" s="1">
        <f t="shared" si="463"/>
        <v>1066.6620489551565</v>
      </c>
      <c r="M1650" s="1">
        <f t="shared" si="463"/>
        <v>865.86411902066004</v>
      </c>
      <c r="N1650" s="1">
        <f t="shared" si="461"/>
        <v>1.2319046667063764</v>
      </c>
      <c r="O1650" s="1">
        <f t="shared" si="462"/>
        <v>55.195218912477081</v>
      </c>
      <c r="P1650" s="1">
        <f t="shared" si="464"/>
        <v>1</v>
      </c>
      <c r="R1650" s="3">
        <f t="shared" si="454"/>
        <v>137000</v>
      </c>
      <c r="S1650" s="3">
        <f t="shared" si="455"/>
        <v>129500</v>
      </c>
      <c r="T1650" s="1">
        <f t="shared" si="456"/>
        <v>93.333333333333329</v>
      </c>
      <c r="U1650" s="1">
        <f t="shared" si="458"/>
        <v>68.504273504273499</v>
      </c>
      <c r="V1650" s="1">
        <f t="shared" si="457"/>
        <v>1</v>
      </c>
      <c r="W1650" s="1">
        <f t="shared" si="459"/>
        <v>1</v>
      </c>
      <c r="Y1650" s="3">
        <f t="shared" si="460"/>
        <v>133590.75997906266</v>
      </c>
      <c r="Z1650" s="3">
        <f t="shared" si="466"/>
        <v>133844.4208751274</v>
      </c>
      <c r="AA1650" s="3">
        <f t="shared" si="465"/>
        <v>-253.6608960647427</v>
      </c>
      <c r="AB1650" s="3">
        <f t="shared" si="467"/>
        <v>1</v>
      </c>
      <c r="AC1650" s="3"/>
      <c r="AD1650" s="3"/>
      <c r="AE1650" s="3"/>
      <c r="AF1650" s="1"/>
      <c r="AG1650" s="1"/>
      <c r="AI1650" s="1"/>
      <c r="AJ1650" s="1"/>
      <c r="AK1650" s="1"/>
      <c r="AL1650" s="1"/>
      <c r="AM1650" s="1"/>
      <c r="AO1650" s="1"/>
    </row>
    <row r="1651" spans="1:41" x14ac:dyDescent="0.4">
      <c r="A1651" s="15">
        <v>42592</v>
      </c>
      <c r="B1651" s="16">
        <v>135500</v>
      </c>
      <c r="C1651" s="16">
        <v>137000</v>
      </c>
      <c r="D1651" s="16">
        <v>134000</v>
      </c>
      <c r="E1651" s="16">
        <v>134000</v>
      </c>
      <c r="F1651" s="26">
        <v>-1.83</v>
      </c>
      <c r="G1651" s="1">
        <f t="shared" si="450"/>
        <v>-1</v>
      </c>
      <c r="I1651" s="3">
        <f t="shared" si="451"/>
        <v>-2500</v>
      </c>
      <c r="J1651" s="1">
        <f t="shared" si="452"/>
        <v>0</v>
      </c>
      <c r="K1651" s="1">
        <f t="shared" si="453"/>
        <v>2500</v>
      </c>
      <c r="L1651" s="1">
        <f t="shared" si="463"/>
        <v>990.47190260121681</v>
      </c>
      <c r="M1651" s="1">
        <f t="shared" si="463"/>
        <v>982.5881105191844</v>
      </c>
      <c r="N1651" s="1">
        <f t="shared" si="461"/>
        <v>1.0080234963130856</v>
      </c>
      <c r="O1651" s="1">
        <f t="shared" si="462"/>
        <v>50.199785917042739</v>
      </c>
      <c r="P1651" s="1">
        <f t="shared" si="464"/>
        <v>-1</v>
      </c>
      <c r="R1651" s="3">
        <f t="shared" si="454"/>
        <v>137000</v>
      </c>
      <c r="S1651" s="3">
        <f t="shared" si="455"/>
        <v>129500</v>
      </c>
      <c r="T1651" s="1">
        <f t="shared" si="456"/>
        <v>60</v>
      </c>
      <c r="U1651" s="1">
        <f t="shared" si="458"/>
        <v>70.555555555555557</v>
      </c>
      <c r="V1651" s="1">
        <f t="shared" si="457"/>
        <v>-1</v>
      </c>
      <c r="W1651" s="1">
        <f t="shared" si="459"/>
        <v>1</v>
      </c>
      <c r="Y1651" s="3">
        <f t="shared" si="460"/>
        <v>133653.71998228377</v>
      </c>
      <c r="Z1651" s="3">
        <f t="shared" si="466"/>
        <v>133855.94525474758</v>
      </c>
      <c r="AA1651" s="3">
        <f t="shared" si="465"/>
        <v>-202.22527246380923</v>
      </c>
      <c r="AB1651" s="3">
        <f t="shared" si="467"/>
        <v>1</v>
      </c>
      <c r="AC1651" s="3"/>
      <c r="AD1651" s="3"/>
      <c r="AE1651" s="3"/>
      <c r="AF1651" s="1"/>
      <c r="AG1651" s="1"/>
      <c r="AI1651" s="1"/>
      <c r="AJ1651" s="1"/>
      <c r="AK1651" s="1"/>
      <c r="AL1651" s="1"/>
      <c r="AM1651" s="1"/>
      <c r="AO1651" s="1"/>
    </row>
    <row r="1652" spans="1:41" x14ac:dyDescent="0.4">
      <c r="A1652" s="15">
        <v>42593</v>
      </c>
      <c r="B1652" s="16">
        <v>134000</v>
      </c>
      <c r="C1652" s="16">
        <v>135000</v>
      </c>
      <c r="D1652" s="16">
        <v>133500</v>
      </c>
      <c r="E1652" s="16">
        <v>134500</v>
      </c>
      <c r="F1652" s="26">
        <v>0.37</v>
      </c>
      <c r="G1652" s="1">
        <f t="shared" si="450"/>
        <v>1</v>
      </c>
      <c r="I1652" s="3">
        <f t="shared" si="451"/>
        <v>500</v>
      </c>
      <c r="J1652" s="1">
        <f t="shared" si="452"/>
        <v>500</v>
      </c>
      <c r="K1652" s="1">
        <f t="shared" si="453"/>
        <v>0</v>
      </c>
      <c r="L1652" s="1">
        <f t="shared" si="463"/>
        <v>955.43819527255857</v>
      </c>
      <c r="M1652" s="1">
        <f t="shared" si="463"/>
        <v>912.40324548209981</v>
      </c>
      <c r="N1652" s="1">
        <f t="shared" si="461"/>
        <v>1.0471665899957641</v>
      </c>
      <c r="O1652" s="1">
        <f t="shared" si="462"/>
        <v>51.151996867921277</v>
      </c>
      <c r="P1652" s="1">
        <f t="shared" si="464"/>
        <v>1</v>
      </c>
      <c r="R1652" s="3">
        <f t="shared" si="454"/>
        <v>137000</v>
      </c>
      <c r="S1652" s="3">
        <f t="shared" si="455"/>
        <v>130500</v>
      </c>
      <c r="T1652" s="1">
        <f t="shared" si="456"/>
        <v>61.53846153846154</v>
      </c>
      <c r="U1652" s="1">
        <f t="shared" si="458"/>
        <v>71.623931623931625</v>
      </c>
      <c r="V1652" s="1">
        <f t="shared" si="457"/>
        <v>1</v>
      </c>
      <c r="W1652" s="1">
        <f t="shared" si="459"/>
        <v>1</v>
      </c>
      <c r="Y1652" s="3">
        <f t="shared" si="460"/>
        <v>133783.91690808628</v>
      </c>
      <c r="Z1652" s="3">
        <f t="shared" si="466"/>
        <v>133903.65301365516</v>
      </c>
      <c r="AA1652" s="3">
        <f t="shared" si="465"/>
        <v>-119.73610556888161</v>
      </c>
      <c r="AB1652" s="3">
        <f t="shared" si="467"/>
        <v>1</v>
      </c>
      <c r="AC1652" s="3"/>
      <c r="AD1652" s="3"/>
      <c r="AE1652" s="3"/>
      <c r="AF1652" s="1"/>
      <c r="AG1652" s="1"/>
      <c r="AI1652" s="1"/>
      <c r="AJ1652" s="1"/>
      <c r="AK1652" s="1"/>
      <c r="AL1652" s="1"/>
      <c r="AM1652" s="1"/>
      <c r="AO1652" s="1"/>
    </row>
    <row r="1653" spans="1:41" x14ac:dyDescent="0.4">
      <c r="A1653" s="15">
        <v>42594</v>
      </c>
      <c r="B1653" s="16">
        <v>135000</v>
      </c>
      <c r="C1653" s="16">
        <v>136000</v>
      </c>
      <c r="D1653" s="16">
        <v>134500</v>
      </c>
      <c r="E1653" s="16">
        <v>136000</v>
      </c>
      <c r="F1653" s="26">
        <v>1.1200000000000001</v>
      </c>
      <c r="G1653" s="1">
        <f t="shared" si="450"/>
        <v>1</v>
      </c>
      <c r="I1653" s="3">
        <f t="shared" si="451"/>
        <v>1500</v>
      </c>
      <c r="J1653" s="1">
        <f t="shared" si="452"/>
        <v>1500</v>
      </c>
      <c r="K1653" s="1">
        <f t="shared" si="453"/>
        <v>0</v>
      </c>
      <c r="L1653" s="1">
        <f t="shared" si="463"/>
        <v>994.33546703880438</v>
      </c>
      <c r="M1653" s="1">
        <f t="shared" si="463"/>
        <v>847.23158509052132</v>
      </c>
      <c r="N1653" s="1">
        <f t="shared" si="461"/>
        <v>1.1736288926628791</v>
      </c>
      <c r="O1653" s="1">
        <f t="shared" si="462"/>
        <v>53.993986582736511</v>
      </c>
      <c r="P1653" s="1">
        <f t="shared" si="464"/>
        <v>1</v>
      </c>
      <c r="R1653" s="3">
        <f t="shared" si="454"/>
        <v>137000</v>
      </c>
      <c r="S1653" s="3">
        <f t="shared" si="455"/>
        <v>132000</v>
      </c>
      <c r="T1653" s="1">
        <f t="shared" si="456"/>
        <v>80</v>
      </c>
      <c r="U1653" s="1">
        <f t="shared" si="458"/>
        <v>67.179487179487182</v>
      </c>
      <c r="V1653" s="1">
        <f t="shared" si="457"/>
        <v>1</v>
      </c>
      <c r="W1653" s="1">
        <f t="shared" si="459"/>
        <v>-1</v>
      </c>
      <c r="Y1653" s="3">
        <f t="shared" si="460"/>
        <v>134124.85276838069</v>
      </c>
      <c r="Z1653" s="3">
        <f t="shared" si="466"/>
        <v>134058.93797560665</v>
      </c>
      <c r="AA1653" s="3">
        <f t="shared" si="465"/>
        <v>65.914792774041416</v>
      </c>
      <c r="AB1653" s="3">
        <f t="shared" si="467"/>
        <v>1</v>
      </c>
      <c r="AC1653" s="3"/>
      <c r="AD1653" s="3"/>
      <c r="AE1653" s="3"/>
      <c r="AF1653" s="1"/>
      <c r="AG1653" s="1"/>
      <c r="AI1653" s="1"/>
      <c r="AJ1653" s="1"/>
      <c r="AK1653" s="1"/>
      <c r="AL1653" s="1"/>
      <c r="AM1653" s="1"/>
      <c r="AO1653" s="1"/>
    </row>
    <row r="1654" spans="1:41" x14ac:dyDescent="0.4">
      <c r="A1654" s="18">
        <v>42598</v>
      </c>
      <c r="B1654" s="19">
        <v>136000</v>
      </c>
      <c r="C1654" s="19">
        <v>137000</v>
      </c>
      <c r="D1654" s="19">
        <v>133000</v>
      </c>
      <c r="E1654" s="19">
        <v>133000</v>
      </c>
      <c r="F1654" s="28">
        <v>-2.21</v>
      </c>
      <c r="G1654" s="1">
        <f t="shared" si="450"/>
        <v>-1</v>
      </c>
      <c r="I1654" s="3">
        <f t="shared" si="451"/>
        <v>-3000</v>
      </c>
      <c r="J1654" s="1">
        <f t="shared" si="452"/>
        <v>0</v>
      </c>
      <c r="K1654" s="1">
        <f t="shared" si="453"/>
        <v>3000</v>
      </c>
      <c r="L1654" s="1">
        <f t="shared" si="463"/>
        <v>923.31150510746113</v>
      </c>
      <c r="M1654" s="1">
        <f t="shared" si="463"/>
        <v>1001.0007575840555</v>
      </c>
      <c r="N1654" s="1">
        <f t="shared" si="461"/>
        <v>0.92238841790280002</v>
      </c>
      <c r="O1654" s="1">
        <f t="shared" si="462"/>
        <v>47.981376152331663</v>
      </c>
      <c r="P1654" s="1">
        <f t="shared" si="464"/>
        <v>-1</v>
      </c>
      <c r="R1654" s="3">
        <f t="shared" si="454"/>
        <v>137000</v>
      </c>
      <c r="S1654" s="3">
        <f t="shared" si="455"/>
        <v>133000</v>
      </c>
      <c r="T1654" s="1">
        <f t="shared" si="456"/>
        <v>0</v>
      </c>
      <c r="U1654" s="1">
        <f t="shared" si="458"/>
        <v>47.179487179487182</v>
      </c>
      <c r="V1654" s="1">
        <f t="shared" si="457"/>
        <v>-1</v>
      </c>
      <c r="W1654" s="1">
        <f t="shared" si="459"/>
        <v>-1</v>
      </c>
      <c r="Y1654" s="3">
        <f t="shared" si="460"/>
        <v>133951.79849632212</v>
      </c>
      <c r="Z1654" s="3">
        <f t="shared" si="466"/>
        <v>133980.49812556172</v>
      </c>
      <c r="AA1654" s="3">
        <f t="shared" si="465"/>
        <v>-28.699629239592468</v>
      </c>
      <c r="AB1654" s="3">
        <f t="shared" si="467"/>
        <v>-1</v>
      </c>
      <c r="AC1654" s="3"/>
      <c r="AD1654" s="3"/>
      <c r="AE1654" s="3"/>
      <c r="AF1654" s="1"/>
      <c r="AG1654" s="1"/>
      <c r="AI1654" s="1"/>
      <c r="AJ1654" s="1"/>
      <c r="AK1654" s="1"/>
      <c r="AL1654" s="1"/>
      <c r="AM1654" s="1"/>
      <c r="AO1654" s="1"/>
    </row>
    <row r="1655" spans="1:41" x14ac:dyDescent="0.4">
      <c r="A1655" s="15">
        <v>42599</v>
      </c>
      <c r="B1655" s="16">
        <v>133500</v>
      </c>
      <c r="C1655" s="16">
        <v>135000</v>
      </c>
      <c r="D1655" s="16">
        <v>133000</v>
      </c>
      <c r="E1655" s="16">
        <v>135000</v>
      </c>
      <c r="F1655" s="26">
        <v>1.5</v>
      </c>
      <c r="G1655" s="1">
        <f t="shared" si="450"/>
        <v>1</v>
      </c>
      <c r="I1655" s="3">
        <f t="shared" si="451"/>
        <v>2000</v>
      </c>
      <c r="J1655" s="1">
        <f t="shared" si="452"/>
        <v>2000</v>
      </c>
      <c r="K1655" s="1">
        <f t="shared" si="453"/>
        <v>0</v>
      </c>
      <c r="L1655" s="1">
        <f t="shared" si="463"/>
        <v>1000.2178261712139</v>
      </c>
      <c r="M1655" s="1">
        <f t="shared" si="463"/>
        <v>929.50070347090866</v>
      </c>
      <c r="N1655" s="1">
        <f t="shared" si="461"/>
        <v>1.0760807629690174</v>
      </c>
      <c r="O1655" s="1">
        <f t="shared" si="462"/>
        <v>51.832317035205648</v>
      </c>
      <c r="P1655" s="1">
        <f t="shared" si="464"/>
        <v>1</v>
      </c>
      <c r="R1655" s="3">
        <f t="shared" si="454"/>
        <v>137000</v>
      </c>
      <c r="S1655" s="3">
        <f t="shared" si="455"/>
        <v>133000</v>
      </c>
      <c r="T1655" s="1">
        <f t="shared" si="456"/>
        <v>50</v>
      </c>
      <c r="U1655" s="1">
        <f t="shared" si="458"/>
        <v>43.333333333333336</v>
      </c>
      <c r="V1655" s="1">
        <f t="shared" si="457"/>
        <v>1</v>
      </c>
      <c r="W1655" s="1">
        <f t="shared" si="459"/>
        <v>-1</v>
      </c>
      <c r="Y1655" s="3">
        <f t="shared" si="460"/>
        <v>134113.06026611873</v>
      </c>
      <c r="Z1655" s="3">
        <f t="shared" si="466"/>
        <v>134056.0167829275</v>
      </c>
      <c r="AA1655" s="3">
        <f t="shared" si="465"/>
        <v>57.043483191228006</v>
      </c>
      <c r="AB1655" s="3">
        <f t="shared" si="467"/>
        <v>1</v>
      </c>
      <c r="AC1655" s="3"/>
      <c r="AD1655" s="3"/>
      <c r="AE1655" s="3"/>
      <c r="AF1655" s="1"/>
      <c r="AG1655" s="1"/>
      <c r="AI1655" s="1"/>
      <c r="AJ1655" s="1"/>
      <c r="AK1655" s="1"/>
      <c r="AL1655" s="1"/>
      <c r="AM1655" s="1"/>
      <c r="AO1655" s="1"/>
    </row>
    <row r="1656" spans="1:41" x14ac:dyDescent="0.4">
      <c r="A1656" s="15">
        <v>42600</v>
      </c>
      <c r="B1656" s="16">
        <v>134500</v>
      </c>
      <c r="C1656" s="16">
        <v>135000</v>
      </c>
      <c r="D1656" s="16">
        <v>132000</v>
      </c>
      <c r="E1656" s="16">
        <v>132500</v>
      </c>
      <c r="F1656" s="26">
        <v>-1.85</v>
      </c>
      <c r="G1656" s="1">
        <f t="shared" si="450"/>
        <v>-1</v>
      </c>
      <c r="I1656" s="3">
        <f t="shared" si="451"/>
        <v>-2500</v>
      </c>
      <c r="J1656" s="1">
        <f t="shared" si="452"/>
        <v>0</v>
      </c>
      <c r="K1656" s="1">
        <f t="shared" si="453"/>
        <v>2500</v>
      </c>
      <c r="L1656" s="1">
        <f t="shared" si="463"/>
        <v>928.77369573041301</v>
      </c>
      <c r="M1656" s="1">
        <f t="shared" si="463"/>
        <v>1041.6792246515581</v>
      </c>
      <c r="N1656" s="1">
        <f t="shared" si="461"/>
        <v>0.89161199892518539</v>
      </c>
      <c r="O1656" s="1">
        <f t="shared" si="462"/>
        <v>47.135036119024392</v>
      </c>
      <c r="P1656" s="1">
        <f t="shared" si="464"/>
        <v>-1</v>
      </c>
      <c r="R1656" s="3">
        <f t="shared" si="454"/>
        <v>137000</v>
      </c>
      <c r="S1656" s="3">
        <f t="shared" si="455"/>
        <v>132000</v>
      </c>
      <c r="T1656" s="1">
        <f t="shared" si="456"/>
        <v>10</v>
      </c>
      <c r="U1656" s="1">
        <f t="shared" si="458"/>
        <v>20</v>
      </c>
      <c r="V1656" s="1">
        <f t="shared" si="457"/>
        <v>-1</v>
      </c>
      <c r="W1656" s="1">
        <f t="shared" si="459"/>
        <v>-1</v>
      </c>
      <c r="Y1656" s="3">
        <f t="shared" si="460"/>
        <v>133864.8971482543</v>
      </c>
      <c r="Z1656" s="3">
        <f t="shared" si="466"/>
        <v>133940.75628048842</v>
      </c>
      <c r="AA1656" s="3">
        <f t="shared" si="465"/>
        <v>-75.859132234123535</v>
      </c>
      <c r="AB1656" s="3">
        <f t="shared" si="467"/>
        <v>-1</v>
      </c>
      <c r="AC1656" s="3"/>
      <c r="AD1656" s="3"/>
      <c r="AE1656" s="3"/>
      <c r="AF1656" s="1"/>
      <c r="AG1656" s="1"/>
      <c r="AI1656" s="1"/>
      <c r="AJ1656" s="1"/>
      <c r="AK1656" s="1"/>
      <c r="AL1656" s="1"/>
      <c r="AM1656" s="1"/>
      <c r="AO1656" s="1"/>
    </row>
    <row r="1657" spans="1:41" x14ac:dyDescent="0.4">
      <c r="A1657" s="15">
        <v>42601</v>
      </c>
      <c r="B1657" s="16">
        <v>133000</v>
      </c>
      <c r="C1657" s="16">
        <v>134000</v>
      </c>
      <c r="D1657" s="16">
        <v>132000</v>
      </c>
      <c r="E1657" s="16">
        <v>132500</v>
      </c>
      <c r="F1657" s="26">
        <v>0</v>
      </c>
      <c r="G1657" s="1">
        <f t="shared" si="450"/>
        <v>-1</v>
      </c>
      <c r="I1657" s="3">
        <f t="shared" si="451"/>
        <v>0</v>
      </c>
      <c r="J1657" s="1">
        <f t="shared" si="452"/>
        <v>0</v>
      </c>
      <c r="K1657" s="1">
        <f t="shared" si="453"/>
        <v>0</v>
      </c>
      <c r="L1657" s="1">
        <f t="shared" si="463"/>
        <v>862.43271746395487</v>
      </c>
      <c r="M1657" s="1">
        <f t="shared" si="463"/>
        <v>967.27356574787541</v>
      </c>
      <c r="N1657" s="1">
        <f t="shared" si="461"/>
        <v>0.89161199892518528</v>
      </c>
      <c r="O1657" s="1">
        <f t="shared" si="462"/>
        <v>47.135036119024392</v>
      </c>
      <c r="P1657" s="1">
        <f t="shared" si="464"/>
        <v>-1</v>
      </c>
      <c r="R1657" s="3">
        <f t="shared" si="454"/>
        <v>137000</v>
      </c>
      <c r="S1657" s="3">
        <f t="shared" si="455"/>
        <v>132000</v>
      </c>
      <c r="T1657" s="1">
        <f t="shared" si="456"/>
        <v>10</v>
      </c>
      <c r="U1657" s="1">
        <f t="shared" si="458"/>
        <v>23.333333333333332</v>
      </c>
      <c r="V1657" s="1">
        <f t="shared" si="457"/>
        <v>-1</v>
      </c>
      <c r="W1657" s="1">
        <f t="shared" si="459"/>
        <v>1</v>
      </c>
      <c r="Y1657" s="3">
        <f t="shared" si="460"/>
        <v>133654.91297159978</v>
      </c>
      <c r="Z1657" s="3">
        <f t="shared" si="466"/>
        <v>133834.03359304482</v>
      </c>
      <c r="AA1657" s="3">
        <f t="shared" si="465"/>
        <v>-179.12062144503579</v>
      </c>
      <c r="AB1657" s="3">
        <f t="shared" si="467"/>
        <v>-1</v>
      </c>
      <c r="AC1657" s="3"/>
      <c r="AD1657" s="3"/>
      <c r="AE1657" s="3"/>
      <c r="AF1657" s="1"/>
      <c r="AG1657" s="1"/>
      <c r="AI1657" s="1"/>
      <c r="AJ1657" s="1"/>
      <c r="AK1657" s="1"/>
      <c r="AL1657" s="1"/>
      <c r="AM1657" s="1"/>
      <c r="AO1657" s="1"/>
    </row>
    <row r="1658" spans="1:41" x14ac:dyDescent="0.4">
      <c r="A1658" s="15">
        <v>42604</v>
      </c>
      <c r="B1658" s="16">
        <v>132500</v>
      </c>
      <c r="C1658" s="16">
        <v>133000</v>
      </c>
      <c r="D1658" s="16">
        <v>131000</v>
      </c>
      <c r="E1658" s="16">
        <v>132000</v>
      </c>
      <c r="F1658" s="26">
        <v>-0.38</v>
      </c>
      <c r="G1658" s="1">
        <f t="shared" si="450"/>
        <v>-1</v>
      </c>
      <c r="I1658" s="3">
        <f t="shared" si="451"/>
        <v>-500</v>
      </c>
      <c r="J1658" s="1">
        <f t="shared" si="452"/>
        <v>0</v>
      </c>
      <c r="K1658" s="1">
        <f t="shared" si="453"/>
        <v>500</v>
      </c>
      <c r="L1658" s="1">
        <f t="shared" si="463"/>
        <v>800.83038050224388</v>
      </c>
      <c r="M1658" s="1">
        <f t="shared" si="463"/>
        <v>933.89688248017012</v>
      </c>
      <c r="N1658" s="1">
        <f t="shared" si="461"/>
        <v>0.85751478083475485</v>
      </c>
      <c r="O1658" s="1">
        <f t="shared" si="462"/>
        <v>46.164627581019481</v>
      </c>
      <c r="P1658" s="1">
        <f t="shared" si="464"/>
        <v>-1</v>
      </c>
      <c r="R1658" s="3">
        <f t="shared" si="454"/>
        <v>137000</v>
      </c>
      <c r="S1658" s="3">
        <f t="shared" si="455"/>
        <v>131000</v>
      </c>
      <c r="T1658" s="1">
        <f t="shared" si="456"/>
        <v>16.666666666666664</v>
      </c>
      <c r="U1658" s="1">
        <f t="shared" si="458"/>
        <v>12.222222222222221</v>
      </c>
      <c r="V1658" s="1">
        <f t="shared" si="457"/>
        <v>1</v>
      </c>
      <c r="W1658" s="1">
        <f t="shared" si="459"/>
        <v>-1</v>
      </c>
      <c r="Y1658" s="3">
        <f t="shared" si="460"/>
        <v>133400.31097596904</v>
      </c>
      <c r="Z1658" s="3">
        <f t="shared" si="466"/>
        <v>133698.17925281927</v>
      </c>
      <c r="AA1658" s="3">
        <f t="shared" si="465"/>
        <v>-297.86827685023309</v>
      </c>
      <c r="AB1658" s="3">
        <f t="shared" si="467"/>
        <v>-1</v>
      </c>
      <c r="AC1658" s="3"/>
      <c r="AD1658" s="3"/>
      <c r="AE1658" s="3"/>
      <c r="AF1658" s="1"/>
      <c r="AG1658" s="1"/>
      <c r="AI1658" s="1"/>
      <c r="AJ1658" s="1"/>
      <c r="AK1658" s="1"/>
      <c r="AL1658" s="1"/>
      <c r="AM1658" s="1"/>
      <c r="AO1658" s="1"/>
    </row>
    <row r="1659" spans="1:41" x14ac:dyDescent="0.4">
      <c r="A1659" s="18">
        <v>42605</v>
      </c>
      <c r="B1659" s="19">
        <v>133000</v>
      </c>
      <c r="C1659" s="19">
        <v>134500</v>
      </c>
      <c r="D1659" s="19">
        <v>132000</v>
      </c>
      <c r="E1659" s="19">
        <v>132500</v>
      </c>
      <c r="F1659" s="28">
        <v>0.38</v>
      </c>
      <c r="G1659" s="1">
        <f t="shared" si="450"/>
        <v>1</v>
      </c>
      <c r="I1659" s="3">
        <f t="shared" si="451"/>
        <v>500</v>
      </c>
      <c r="J1659" s="1">
        <f t="shared" si="452"/>
        <v>500</v>
      </c>
      <c r="K1659" s="1">
        <f t="shared" si="453"/>
        <v>0</v>
      </c>
      <c r="L1659" s="1">
        <f t="shared" si="463"/>
        <v>779.34249618065508</v>
      </c>
      <c r="M1659" s="1">
        <f t="shared" si="463"/>
        <v>867.18996230301514</v>
      </c>
      <c r="N1659" s="1">
        <f t="shared" si="461"/>
        <v>0.89869870508064731</v>
      </c>
      <c r="O1659" s="1">
        <f t="shared" si="462"/>
        <v>47.33234939676619</v>
      </c>
      <c r="P1659" s="1">
        <f t="shared" si="464"/>
        <v>1</v>
      </c>
      <c r="R1659" s="3">
        <f t="shared" si="454"/>
        <v>135000</v>
      </c>
      <c r="S1659" s="3">
        <f t="shared" si="455"/>
        <v>131000</v>
      </c>
      <c r="T1659" s="1">
        <f t="shared" si="456"/>
        <v>37.5</v>
      </c>
      <c r="U1659" s="1">
        <f t="shared" si="458"/>
        <v>21.388888888888886</v>
      </c>
      <c r="V1659" s="1">
        <f t="shared" si="457"/>
        <v>1</v>
      </c>
      <c r="W1659" s="1">
        <f t="shared" si="459"/>
        <v>1</v>
      </c>
      <c r="Y1659" s="3">
        <f t="shared" si="460"/>
        <v>133261.80159505073</v>
      </c>
      <c r="Z1659" s="3">
        <f t="shared" si="466"/>
        <v>133609.4252340919</v>
      </c>
      <c r="AA1659" s="3">
        <f t="shared" si="465"/>
        <v>-347.62363904117956</v>
      </c>
      <c r="AB1659" s="3">
        <f t="shared" si="467"/>
        <v>-1</v>
      </c>
      <c r="AC1659" s="3"/>
      <c r="AD1659" s="3"/>
      <c r="AE1659" s="3"/>
      <c r="AF1659" s="1"/>
      <c r="AG1659" s="1"/>
      <c r="AI1659" s="1"/>
      <c r="AJ1659" s="1"/>
      <c r="AK1659" s="1"/>
      <c r="AL1659" s="1"/>
      <c r="AM1659" s="1"/>
      <c r="AO1659" s="1"/>
    </row>
    <row r="1660" spans="1:41" x14ac:dyDescent="0.4">
      <c r="A1660" s="15">
        <v>42606</v>
      </c>
      <c r="B1660" s="16">
        <v>132000</v>
      </c>
      <c r="C1660" s="16">
        <v>135500</v>
      </c>
      <c r="D1660" s="16">
        <v>131500</v>
      </c>
      <c r="E1660" s="16">
        <v>135500</v>
      </c>
      <c r="F1660" s="26">
        <v>2.2599999999999998</v>
      </c>
      <c r="G1660" s="1">
        <f t="shared" si="450"/>
        <v>1</v>
      </c>
      <c r="I1660" s="3">
        <f t="shared" si="451"/>
        <v>3000</v>
      </c>
      <c r="J1660" s="1">
        <f t="shared" si="452"/>
        <v>3000</v>
      </c>
      <c r="K1660" s="1">
        <f t="shared" si="453"/>
        <v>0</v>
      </c>
      <c r="L1660" s="1">
        <f t="shared" si="463"/>
        <v>937.9608893106082</v>
      </c>
      <c r="M1660" s="1">
        <f t="shared" si="463"/>
        <v>805.24782213851415</v>
      </c>
      <c r="N1660" s="1">
        <f t="shared" si="461"/>
        <v>1.1648102155925677</v>
      </c>
      <c r="O1660" s="1">
        <f t="shared" si="462"/>
        <v>53.806574230052192</v>
      </c>
      <c r="P1660" s="1">
        <f t="shared" si="464"/>
        <v>1</v>
      </c>
      <c r="R1660" s="3">
        <f t="shared" si="454"/>
        <v>135500</v>
      </c>
      <c r="S1660" s="3">
        <f t="shared" si="455"/>
        <v>131000</v>
      </c>
      <c r="T1660" s="1">
        <f t="shared" si="456"/>
        <v>100</v>
      </c>
      <c r="U1660" s="1">
        <f t="shared" si="458"/>
        <v>51.388888888888886</v>
      </c>
      <c r="V1660" s="1">
        <f t="shared" si="457"/>
        <v>1</v>
      </c>
      <c r="W1660" s="1">
        <f t="shared" si="459"/>
        <v>1</v>
      </c>
      <c r="Y1660" s="3">
        <f t="shared" si="460"/>
        <v>133606.13981119677</v>
      </c>
      <c r="Z1660" s="3">
        <f t="shared" si="466"/>
        <v>133749.46780934435</v>
      </c>
      <c r="AA1660" s="3">
        <f t="shared" si="465"/>
        <v>-143.32799814757891</v>
      </c>
      <c r="AB1660" s="3">
        <f t="shared" si="467"/>
        <v>1</v>
      </c>
      <c r="AC1660" s="3"/>
      <c r="AD1660" s="3"/>
      <c r="AE1660" s="3"/>
      <c r="AF1660" s="1"/>
      <c r="AG1660" s="1"/>
      <c r="AI1660" s="1"/>
      <c r="AJ1660" s="1"/>
      <c r="AK1660" s="1"/>
      <c r="AL1660" s="1"/>
      <c r="AM1660" s="1"/>
      <c r="AO1660" s="1"/>
    </row>
    <row r="1661" spans="1:41" x14ac:dyDescent="0.4">
      <c r="A1661" s="15">
        <v>42607</v>
      </c>
      <c r="B1661" s="16">
        <v>136000</v>
      </c>
      <c r="C1661" s="16">
        <v>138000</v>
      </c>
      <c r="D1661" s="16">
        <v>134000</v>
      </c>
      <c r="E1661" s="16">
        <v>136500</v>
      </c>
      <c r="F1661" s="26">
        <v>0.74</v>
      </c>
      <c r="G1661" s="1">
        <f t="shared" si="450"/>
        <v>1</v>
      </c>
      <c r="I1661" s="3">
        <f t="shared" si="451"/>
        <v>1000</v>
      </c>
      <c r="J1661" s="1">
        <f t="shared" si="452"/>
        <v>1000</v>
      </c>
      <c r="K1661" s="1">
        <f t="shared" si="453"/>
        <v>0</v>
      </c>
      <c r="L1661" s="1">
        <f t="shared" si="463"/>
        <v>942.39225435985043</v>
      </c>
      <c r="M1661" s="1">
        <f t="shared" si="463"/>
        <v>747.73012055719175</v>
      </c>
      <c r="N1661" s="1">
        <f t="shared" si="461"/>
        <v>1.2603374244942824</v>
      </c>
      <c r="O1661" s="1">
        <f t="shared" si="462"/>
        <v>55.758817725024592</v>
      </c>
      <c r="P1661" s="1">
        <f t="shared" si="464"/>
        <v>1</v>
      </c>
      <c r="R1661" s="3">
        <f t="shared" si="454"/>
        <v>138000</v>
      </c>
      <c r="S1661" s="3">
        <f t="shared" si="455"/>
        <v>131000</v>
      </c>
      <c r="T1661" s="1">
        <f t="shared" si="456"/>
        <v>78.571428571428569</v>
      </c>
      <c r="U1661" s="1">
        <f t="shared" si="458"/>
        <v>72.023809523809518</v>
      </c>
      <c r="V1661" s="1">
        <f t="shared" si="457"/>
        <v>-1</v>
      </c>
      <c r="W1661" s="1">
        <f t="shared" si="459"/>
        <v>1</v>
      </c>
      <c r="Y1661" s="3">
        <f t="shared" si="460"/>
        <v>134051.34907101264</v>
      </c>
      <c r="Z1661" s="3">
        <f t="shared" si="466"/>
        <v>133953.21093457812</v>
      </c>
      <c r="AA1661" s="3">
        <f t="shared" si="465"/>
        <v>98.138136434514308</v>
      </c>
      <c r="AB1661" s="3">
        <f t="shared" si="467"/>
        <v>1</v>
      </c>
      <c r="AC1661" s="3"/>
      <c r="AD1661" s="3"/>
      <c r="AE1661" s="3"/>
      <c r="AF1661" s="1"/>
      <c r="AG1661" s="1"/>
      <c r="AI1661" s="1"/>
      <c r="AJ1661" s="1"/>
      <c r="AK1661" s="1"/>
      <c r="AL1661" s="1"/>
      <c r="AM1661" s="1"/>
      <c r="AO1661" s="1"/>
    </row>
    <row r="1662" spans="1:41" x14ac:dyDescent="0.4">
      <c r="A1662" s="15">
        <v>42608</v>
      </c>
      <c r="B1662" s="16">
        <v>136500</v>
      </c>
      <c r="C1662" s="16">
        <v>137000</v>
      </c>
      <c r="D1662" s="16">
        <v>135000</v>
      </c>
      <c r="E1662" s="16">
        <v>135500</v>
      </c>
      <c r="F1662" s="26">
        <v>-0.73</v>
      </c>
      <c r="G1662" s="1">
        <f t="shared" si="450"/>
        <v>-1</v>
      </c>
      <c r="I1662" s="3">
        <f t="shared" si="451"/>
        <v>-1000</v>
      </c>
      <c r="J1662" s="1">
        <f t="shared" si="452"/>
        <v>0</v>
      </c>
      <c r="K1662" s="1">
        <f t="shared" si="453"/>
        <v>1000</v>
      </c>
      <c r="L1662" s="1">
        <f t="shared" si="463"/>
        <v>875.07852190557537</v>
      </c>
      <c r="M1662" s="1">
        <f t="shared" si="463"/>
        <v>765.74939766024943</v>
      </c>
      <c r="N1662" s="1">
        <f t="shared" si="461"/>
        <v>1.142774025783607</v>
      </c>
      <c r="O1662" s="1">
        <f t="shared" si="462"/>
        <v>53.331523157963304</v>
      </c>
      <c r="P1662" s="1">
        <f t="shared" si="464"/>
        <v>-1</v>
      </c>
      <c r="R1662" s="3">
        <f t="shared" si="454"/>
        <v>138000</v>
      </c>
      <c r="S1662" s="3">
        <f t="shared" si="455"/>
        <v>131000</v>
      </c>
      <c r="T1662" s="1">
        <f t="shared" si="456"/>
        <v>64.285714285714292</v>
      </c>
      <c r="U1662" s="1">
        <f t="shared" si="458"/>
        <v>80.952380952380949</v>
      </c>
      <c r="V1662" s="1">
        <f t="shared" si="457"/>
        <v>-1</v>
      </c>
      <c r="W1662" s="1">
        <f t="shared" si="459"/>
        <v>1</v>
      </c>
      <c r="Y1662" s="3">
        <f t="shared" si="460"/>
        <v>134274.218444703</v>
      </c>
      <c r="Z1662" s="3">
        <f t="shared" si="466"/>
        <v>134067.78790238715</v>
      </c>
      <c r="AA1662" s="3">
        <f t="shared" si="465"/>
        <v>206.4305423158512</v>
      </c>
      <c r="AB1662" s="3">
        <f t="shared" si="467"/>
        <v>1</v>
      </c>
      <c r="AC1662" s="3"/>
      <c r="AD1662" s="3"/>
      <c r="AE1662" s="3"/>
      <c r="AF1662" s="1"/>
      <c r="AG1662" s="1"/>
      <c r="AI1662" s="1"/>
      <c r="AJ1662" s="1"/>
      <c r="AK1662" s="1"/>
      <c r="AL1662" s="1"/>
      <c r="AM1662" s="1"/>
      <c r="AO1662" s="1"/>
    </row>
    <row r="1663" spans="1:41" x14ac:dyDescent="0.4">
      <c r="A1663" s="15">
        <v>42611</v>
      </c>
      <c r="B1663" s="16">
        <v>134000</v>
      </c>
      <c r="C1663" s="16">
        <v>134500</v>
      </c>
      <c r="D1663" s="16">
        <v>133000</v>
      </c>
      <c r="E1663" s="16">
        <v>134000</v>
      </c>
      <c r="F1663" s="26">
        <v>-1.1100000000000001</v>
      </c>
      <c r="G1663" s="1">
        <f t="shared" si="450"/>
        <v>-1</v>
      </c>
      <c r="I1663" s="3">
        <f t="shared" si="451"/>
        <v>-1500</v>
      </c>
      <c r="J1663" s="1">
        <f t="shared" si="452"/>
        <v>0</v>
      </c>
      <c r="K1663" s="1">
        <f t="shared" si="453"/>
        <v>1500</v>
      </c>
      <c r="L1663" s="1">
        <f t="shared" si="463"/>
        <v>812.57291319803426</v>
      </c>
      <c r="M1663" s="1">
        <f t="shared" si="463"/>
        <v>818.19586925594581</v>
      </c>
      <c r="N1663" s="1">
        <f t="shared" si="461"/>
        <v>0.99312761617456591</v>
      </c>
      <c r="O1663" s="1">
        <f t="shared" si="462"/>
        <v>49.827597997999135</v>
      </c>
      <c r="P1663" s="1">
        <f t="shared" si="464"/>
        <v>-1</v>
      </c>
      <c r="R1663" s="3">
        <f t="shared" si="454"/>
        <v>138000</v>
      </c>
      <c r="S1663" s="3">
        <f t="shared" si="455"/>
        <v>131500</v>
      </c>
      <c r="T1663" s="1">
        <f t="shared" si="456"/>
        <v>38.461538461538467</v>
      </c>
      <c r="U1663" s="1">
        <f t="shared" si="458"/>
        <v>60.439560439560445</v>
      </c>
      <c r="V1663" s="1">
        <f t="shared" si="457"/>
        <v>-1</v>
      </c>
      <c r="W1663" s="1">
        <f t="shared" si="459"/>
        <v>-1</v>
      </c>
      <c r="Y1663" s="3">
        <f t="shared" si="460"/>
        <v>134232.03099167178</v>
      </c>
      <c r="Z1663" s="3">
        <f t="shared" si="466"/>
        <v>134062.7665762844</v>
      </c>
      <c r="AA1663" s="3">
        <f t="shared" si="465"/>
        <v>169.26441538738436</v>
      </c>
      <c r="AB1663" s="3">
        <f t="shared" si="467"/>
        <v>-1</v>
      </c>
      <c r="AC1663" s="3"/>
      <c r="AD1663" s="3"/>
      <c r="AE1663" s="3"/>
      <c r="AF1663" s="1"/>
      <c r="AG1663" s="1"/>
      <c r="AI1663" s="1"/>
      <c r="AJ1663" s="1"/>
      <c r="AK1663" s="1"/>
      <c r="AL1663" s="1"/>
      <c r="AM1663" s="1"/>
      <c r="AO1663" s="1"/>
    </row>
    <row r="1664" spans="1:41" x14ac:dyDescent="0.4">
      <c r="A1664" s="18">
        <v>42612</v>
      </c>
      <c r="B1664" s="19">
        <v>133500</v>
      </c>
      <c r="C1664" s="19">
        <v>135000</v>
      </c>
      <c r="D1664" s="19">
        <v>132500</v>
      </c>
      <c r="E1664" s="19">
        <v>132500</v>
      </c>
      <c r="F1664" s="28">
        <v>-1.1200000000000001</v>
      </c>
      <c r="G1664" s="1">
        <f t="shared" si="450"/>
        <v>-1</v>
      </c>
      <c r="I1664" s="3">
        <f t="shared" si="451"/>
        <v>-1500</v>
      </c>
      <c r="J1664" s="1">
        <f t="shared" si="452"/>
        <v>0</v>
      </c>
      <c r="K1664" s="1">
        <f t="shared" si="453"/>
        <v>1500</v>
      </c>
      <c r="L1664" s="1">
        <f t="shared" si="463"/>
        <v>754.53199082674598</v>
      </c>
      <c r="M1664" s="1">
        <f t="shared" si="463"/>
        <v>866.89616430909257</v>
      </c>
      <c r="N1664" s="1">
        <f t="shared" si="461"/>
        <v>0.87038335372968267</v>
      </c>
      <c r="O1664" s="1">
        <f t="shared" si="462"/>
        <v>46.535024597715434</v>
      </c>
      <c r="P1664" s="1">
        <f t="shared" si="464"/>
        <v>-1</v>
      </c>
      <c r="R1664" s="3">
        <f t="shared" si="454"/>
        <v>138000</v>
      </c>
      <c r="S1664" s="3">
        <f t="shared" si="455"/>
        <v>131500</v>
      </c>
      <c r="T1664" s="1">
        <f t="shared" si="456"/>
        <v>15.384615384615385</v>
      </c>
      <c r="U1664" s="1">
        <f t="shared" si="458"/>
        <v>39.37728937728938</v>
      </c>
      <c r="V1664" s="1">
        <f t="shared" si="457"/>
        <v>-1</v>
      </c>
      <c r="W1664" s="1">
        <f t="shared" si="459"/>
        <v>-1</v>
      </c>
      <c r="Y1664" s="3">
        <f t="shared" si="460"/>
        <v>133965.56468526073</v>
      </c>
      <c r="Z1664" s="3">
        <f t="shared" si="466"/>
        <v>133947.00608915222</v>
      </c>
      <c r="AA1664" s="3">
        <f t="shared" si="465"/>
        <v>18.558596108516213</v>
      </c>
      <c r="AB1664" s="3">
        <f t="shared" si="467"/>
        <v>-1</v>
      </c>
      <c r="AC1664" s="3"/>
      <c r="AD1664" s="3"/>
      <c r="AE1664" s="3"/>
      <c r="AF1664" s="1"/>
      <c r="AG1664" s="1"/>
      <c r="AI1664" s="1"/>
      <c r="AJ1664" s="1"/>
      <c r="AK1664" s="1"/>
      <c r="AL1664" s="1"/>
      <c r="AM1664" s="1"/>
      <c r="AO1664" s="1"/>
    </row>
    <row r="1665" spans="1:41" x14ac:dyDescent="0.4">
      <c r="A1665" s="15">
        <v>42613</v>
      </c>
      <c r="B1665" s="16">
        <v>132000</v>
      </c>
      <c r="C1665" s="16">
        <v>133500</v>
      </c>
      <c r="D1665" s="16">
        <v>131000</v>
      </c>
      <c r="E1665" s="16">
        <v>133000</v>
      </c>
      <c r="F1665" s="26">
        <v>0.38</v>
      </c>
      <c r="G1665" s="1">
        <f t="shared" si="450"/>
        <v>1</v>
      </c>
      <c r="I1665" s="3">
        <f t="shared" si="451"/>
        <v>500</v>
      </c>
      <c r="J1665" s="1">
        <f t="shared" si="452"/>
        <v>500</v>
      </c>
      <c r="K1665" s="1">
        <f t="shared" si="453"/>
        <v>0</v>
      </c>
      <c r="L1665" s="1">
        <f t="shared" si="463"/>
        <v>736.35113433912124</v>
      </c>
      <c r="M1665" s="1">
        <f t="shared" si="463"/>
        <v>804.97500971558588</v>
      </c>
      <c r="N1665" s="1">
        <f t="shared" si="461"/>
        <v>0.91475030336567731</v>
      </c>
      <c r="O1665" s="1">
        <f t="shared" si="462"/>
        <v>47.7738690918478</v>
      </c>
      <c r="P1665" s="1">
        <f t="shared" si="464"/>
        <v>1</v>
      </c>
      <c r="R1665" s="3">
        <f t="shared" si="454"/>
        <v>138000</v>
      </c>
      <c r="S1665" s="3">
        <f t="shared" si="455"/>
        <v>131000</v>
      </c>
      <c r="T1665" s="1">
        <f t="shared" si="456"/>
        <v>28.571428571428569</v>
      </c>
      <c r="U1665" s="1">
        <f t="shared" si="458"/>
        <v>27.472527472527474</v>
      </c>
      <c r="V1665" s="1">
        <f t="shared" si="457"/>
        <v>1</v>
      </c>
      <c r="W1665" s="1">
        <f t="shared" si="459"/>
        <v>-1</v>
      </c>
      <c r="Y1665" s="3">
        <f t="shared" si="460"/>
        <v>133817.01627214369</v>
      </c>
      <c r="Z1665" s="3">
        <f t="shared" si="466"/>
        <v>133876.85748995576</v>
      </c>
      <c r="AA1665" s="3">
        <f t="shared" si="465"/>
        <v>-59.841217812063405</v>
      </c>
      <c r="AB1665" s="3">
        <f t="shared" si="467"/>
        <v>-1</v>
      </c>
      <c r="AC1665" s="3"/>
      <c r="AD1665" s="3"/>
      <c r="AE1665" s="3"/>
      <c r="AF1665" s="1"/>
      <c r="AG1665" s="1"/>
      <c r="AI1665" s="1"/>
      <c r="AJ1665" s="1"/>
      <c r="AK1665" s="1"/>
      <c r="AL1665" s="1"/>
      <c r="AM1665" s="1"/>
      <c r="AO1665" s="1"/>
    </row>
    <row r="1666" spans="1:41" x14ac:dyDescent="0.4">
      <c r="A1666" s="15">
        <v>42614</v>
      </c>
      <c r="B1666" s="16">
        <v>133000</v>
      </c>
      <c r="C1666" s="16">
        <v>133500</v>
      </c>
      <c r="D1666" s="16">
        <v>131500</v>
      </c>
      <c r="E1666" s="16">
        <v>131500</v>
      </c>
      <c r="F1666" s="26">
        <v>-1.1299999999999999</v>
      </c>
      <c r="G1666" s="1">
        <f t="shared" si="450"/>
        <v>-1</v>
      </c>
      <c r="I1666" s="3">
        <f t="shared" si="451"/>
        <v>-1500</v>
      </c>
      <c r="J1666" s="1">
        <f t="shared" si="452"/>
        <v>0</v>
      </c>
      <c r="K1666" s="1">
        <f t="shared" si="453"/>
        <v>1500</v>
      </c>
      <c r="L1666" s="1">
        <f t="shared" si="463"/>
        <v>683.75462474346966</v>
      </c>
      <c r="M1666" s="1">
        <f t="shared" si="463"/>
        <v>854.6196518787583</v>
      </c>
      <c r="N1666" s="1">
        <f t="shared" si="461"/>
        <v>0.80006892333956225</v>
      </c>
      <c r="O1666" s="1">
        <f t="shared" si="462"/>
        <v>44.446571626559788</v>
      </c>
      <c r="P1666" s="1">
        <f t="shared" si="464"/>
        <v>-1</v>
      </c>
      <c r="R1666" s="3">
        <f t="shared" si="454"/>
        <v>137000</v>
      </c>
      <c r="S1666" s="3">
        <f t="shared" si="455"/>
        <v>131000</v>
      </c>
      <c r="T1666" s="1">
        <f t="shared" si="456"/>
        <v>8.3333333333333321</v>
      </c>
      <c r="U1666" s="1">
        <f t="shared" si="458"/>
        <v>17.429792429792428</v>
      </c>
      <c r="V1666" s="1">
        <f t="shared" si="457"/>
        <v>-1</v>
      </c>
      <c r="W1666" s="1">
        <f t="shared" si="459"/>
        <v>-1</v>
      </c>
      <c r="Y1666" s="3">
        <f t="shared" si="460"/>
        <v>133460.55223027544</v>
      </c>
      <c r="Z1666" s="3">
        <f t="shared" si="466"/>
        <v>133700.79397218124</v>
      </c>
      <c r="AA1666" s="3">
        <f t="shared" si="465"/>
        <v>-240.24174190580379</v>
      </c>
      <c r="AB1666" s="3">
        <f t="shared" si="467"/>
        <v>-1</v>
      </c>
      <c r="AC1666" s="3"/>
      <c r="AD1666" s="3"/>
      <c r="AE1666" s="3"/>
      <c r="AF1666" s="1"/>
      <c r="AG1666" s="1"/>
      <c r="AI1666" s="1"/>
      <c r="AJ1666" s="1"/>
      <c r="AK1666" s="1"/>
      <c r="AL1666" s="1"/>
      <c r="AM1666" s="1"/>
      <c r="AO1666" s="1"/>
    </row>
    <row r="1667" spans="1:41" x14ac:dyDescent="0.4">
      <c r="A1667" s="15">
        <v>42615</v>
      </c>
      <c r="B1667" s="16">
        <v>132500</v>
      </c>
      <c r="C1667" s="16">
        <v>136500</v>
      </c>
      <c r="D1667" s="16">
        <v>132000</v>
      </c>
      <c r="E1667" s="16">
        <v>135000</v>
      </c>
      <c r="F1667" s="26">
        <v>2.66</v>
      </c>
      <c r="G1667" s="1">
        <f t="shared" si="450"/>
        <v>1</v>
      </c>
      <c r="I1667" s="3">
        <f t="shared" si="451"/>
        <v>3500</v>
      </c>
      <c r="J1667" s="1">
        <f t="shared" si="452"/>
        <v>3500</v>
      </c>
      <c r="K1667" s="1">
        <f t="shared" si="453"/>
        <v>0</v>
      </c>
      <c r="L1667" s="1">
        <f t="shared" si="463"/>
        <v>884.91500869036463</v>
      </c>
      <c r="M1667" s="1">
        <f t="shared" si="463"/>
        <v>793.57539103027557</v>
      </c>
      <c r="N1667" s="1">
        <f t="shared" si="461"/>
        <v>1.115098853483228</v>
      </c>
      <c r="O1667" s="1">
        <f t="shared" si="462"/>
        <v>52.720885912582254</v>
      </c>
      <c r="P1667" s="1">
        <f t="shared" si="464"/>
        <v>1</v>
      </c>
      <c r="R1667" s="3">
        <f t="shared" si="454"/>
        <v>136500</v>
      </c>
      <c r="S1667" s="3">
        <f t="shared" si="455"/>
        <v>131000</v>
      </c>
      <c r="T1667" s="1">
        <f t="shared" si="456"/>
        <v>72.727272727272734</v>
      </c>
      <c r="U1667" s="1">
        <f t="shared" si="458"/>
        <v>36.544011544011546</v>
      </c>
      <c r="V1667" s="1">
        <f t="shared" si="457"/>
        <v>1</v>
      </c>
      <c r="W1667" s="1">
        <f t="shared" si="459"/>
        <v>1</v>
      </c>
      <c r="Y1667" s="3">
        <f t="shared" si="460"/>
        <v>133697.39034869461</v>
      </c>
      <c r="Z1667" s="3">
        <f t="shared" si="466"/>
        <v>133797.03145572339</v>
      </c>
      <c r="AA1667" s="3">
        <f t="shared" si="465"/>
        <v>-99.641107028786791</v>
      </c>
      <c r="AB1667" s="3">
        <f t="shared" si="467"/>
        <v>1</v>
      </c>
      <c r="AC1667" s="3"/>
      <c r="AD1667" s="3"/>
      <c r="AE1667" s="3"/>
      <c r="AF1667" s="1"/>
      <c r="AG1667" s="1"/>
      <c r="AI1667" s="1"/>
      <c r="AJ1667" s="1"/>
      <c r="AK1667" s="1"/>
      <c r="AL1667" s="1"/>
      <c r="AM1667" s="1"/>
      <c r="AO1667" s="1"/>
    </row>
    <row r="1668" spans="1:41" x14ac:dyDescent="0.4">
      <c r="A1668" s="15">
        <v>42618</v>
      </c>
      <c r="B1668" s="16">
        <v>136000</v>
      </c>
      <c r="C1668" s="16">
        <v>139000</v>
      </c>
      <c r="D1668" s="16">
        <v>136000</v>
      </c>
      <c r="E1668" s="16">
        <v>139000</v>
      </c>
      <c r="F1668" s="26">
        <v>2.96</v>
      </c>
      <c r="G1668" s="1">
        <f t="shared" si="450"/>
        <v>1</v>
      </c>
      <c r="I1668" s="3">
        <f t="shared" si="451"/>
        <v>4000</v>
      </c>
      <c r="J1668" s="1">
        <f t="shared" si="452"/>
        <v>4000</v>
      </c>
      <c r="K1668" s="1">
        <f t="shared" si="453"/>
        <v>0</v>
      </c>
      <c r="L1668" s="1">
        <f t="shared" si="463"/>
        <v>1107.4210794981957</v>
      </c>
      <c r="M1668" s="1">
        <f t="shared" si="463"/>
        <v>736.891434528113</v>
      </c>
      <c r="N1668" s="1">
        <f t="shared" si="461"/>
        <v>1.502827998275432</v>
      </c>
      <c r="O1668" s="1">
        <f t="shared" si="462"/>
        <v>60.045196845766156</v>
      </c>
      <c r="P1668" s="1">
        <f t="shared" si="464"/>
        <v>1</v>
      </c>
      <c r="R1668" s="3">
        <f t="shared" si="454"/>
        <v>139000</v>
      </c>
      <c r="S1668" s="3">
        <f t="shared" si="455"/>
        <v>131000</v>
      </c>
      <c r="T1668" s="1">
        <f t="shared" si="456"/>
        <v>100</v>
      </c>
      <c r="U1668" s="1">
        <f t="shared" si="458"/>
        <v>60.353535353535356</v>
      </c>
      <c r="V1668" s="1">
        <f t="shared" si="457"/>
        <v>1</v>
      </c>
      <c r="W1668" s="1">
        <f t="shared" si="459"/>
        <v>1</v>
      </c>
      <c r="Y1668" s="3">
        <f t="shared" si="460"/>
        <v>134513.17644889542</v>
      </c>
      <c r="Z1668" s="3">
        <f t="shared" si="466"/>
        <v>134182.43653307721</v>
      </c>
      <c r="AA1668" s="3">
        <f t="shared" si="465"/>
        <v>330.73991581820883</v>
      </c>
      <c r="AB1668" s="3">
        <f t="shared" si="467"/>
        <v>1</v>
      </c>
      <c r="AC1668" s="3"/>
      <c r="AD1668" s="3"/>
      <c r="AE1668" s="3"/>
      <c r="AF1668" s="1"/>
      <c r="AG1668" s="1"/>
      <c r="AI1668" s="1"/>
      <c r="AJ1668" s="1"/>
      <c r="AK1668" s="1"/>
      <c r="AL1668" s="1"/>
      <c r="AM1668" s="1"/>
      <c r="AO1668" s="1"/>
    </row>
    <row r="1669" spans="1:41" x14ac:dyDescent="0.4">
      <c r="A1669" s="18">
        <v>42619</v>
      </c>
      <c r="B1669" s="19">
        <v>138500</v>
      </c>
      <c r="C1669" s="19">
        <v>140000</v>
      </c>
      <c r="D1669" s="19">
        <v>138000</v>
      </c>
      <c r="E1669" s="19">
        <v>139500</v>
      </c>
      <c r="F1669" s="28">
        <v>0.36</v>
      </c>
      <c r="G1669" s="1">
        <f t="shared" si="450"/>
        <v>1</v>
      </c>
      <c r="I1669" s="3">
        <f t="shared" si="451"/>
        <v>500</v>
      </c>
      <c r="J1669" s="1">
        <f t="shared" si="452"/>
        <v>500</v>
      </c>
      <c r="K1669" s="1">
        <f t="shared" si="453"/>
        <v>0</v>
      </c>
      <c r="L1669" s="1">
        <f t="shared" si="463"/>
        <v>1064.0338595340388</v>
      </c>
      <c r="M1669" s="1">
        <f t="shared" si="463"/>
        <v>684.25633206181919</v>
      </c>
      <c r="N1669" s="1">
        <f t="shared" si="461"/>
        <v>1.5550223062282287</v>
      </c>
      <c r="O1669" s="1">
        <f t="shared" si="462"/>
        <v>60.861398447976036</v>
      </c>
      <c r="P1669" s="1">
        <f t="shared" si="464"/>
        <v>1</v>
      </c>
      <c r="R1669" s="3">
        <f t="shared" si="454"/>
        <v>140000</v>
      </c>
      <c r="S1669" s="3">
        <f t="shared" si="455"/>
        <v>131000</v>
      </c>
      <c r="T1669" s="1">
        <f t="shared" si="456"/>
        <v>94.444444444444443</v>
      </c>
      <c r="U1669" s="1">
        <f t="shared" si="458"/>
        <v>89.057239057239073</v>
      </c>
      <c r="V1669" s="1">
        <f t="shared" si="457"/>
        <v>-1</v>
      </c>
      <c r="W1669" s="1">
        <f t="shared" si="459"/>
        <v>1</v>
      </c>
      <c r="Y1669" s="3">
        <f t="shared" si="460"/>
        <v>135280.38007214229</v>
      </c>
      <c r="Z1669" s="3">
        <f t="shared" si="466"/>
        <v>134576.33012321964</v>
      </c>
      <c r="AA1669" s="3">
        <f t="shared" si="465"/>
        <v>704.04994892264949</v>
      </c>
      <c r="AB1669" s="3">
        <f t="shared" si="467"/>
        <v>1</v>
      </c>
      <c r="AC1669" s="3"/>
      <c r="AD1669" s="3"/>
      <c r="AE1669" s="3"/>
      <c r="AF1669" s="1"/>
      <c r="AG1669" s="1"/>
      <c r="AI1669" s="1"/>
      <c r="AJ1669" s="1"/>
      <c r="AK1669" s="1"/>
      <c r="AL1669" s="1"/>
      <c r="AM1669" s="1"/>
      <c r="AO1669" s="1"/>
    </row>
    <row r="1670" spans="1:41" x14ac:dyDescent="0.4">
      <c r="A1670" s="15">
        <v>42620</v>
      </c>
      <c r="B1670" s="16">
        <v>139500</v>
      </c>
      <c r="C1670" s="16">
        <v>140500</v>
      </c>
      <c r="D1670" s="16">
        <v>138000</v>
      </c>
      <c r="E1670" s="16">
        <v>139000</v>
      </c>
      <c r="F1670" s="26">
        <v>-0.36</v>
      </c>
      <c r="G1670" s="1">
        <f t="shared" si="450"/>
        <v>-1</v>
      </c>
      <c r="I1670" s="3">
        <f t="shared" si="451"/>
        <v>-500</v>
      </c>
      <c r="J1670" s="1">
        <f t="shared" si="452"/>
        <v>0</v>
      </c>
      <c r="K1670" s="1">
        <f t="shared" si="453"/>
        <v>500</v>
      </c>
      <c r="L1670" s="1">
        <f t="shared" si="463"/>
        <v>988.03144099589315</v>
      </c>
      <c r="M1670" s="1">
        <f t="shared" si="463"/>
        <v>671.09516548597492</v>
      </c>
      <c r="N1670" s="1">
        <f t="shared" si="461"/>
        <v>1.4722672607549008</v>
      </c>
      <c r="O1670" s="1">
        <f t="shared" si="462"/>
        <v>59.551298685456345</v>
      </c>
      <c r="P1670" s="1">
        <f t="shared" si="464"/>
        <v>-1</v>
      </c>
      <c r="R1670" s="3">
        <f t="shared" si="454"/>
        <v>140500</v>
      </c>
      <c r="S1670" s="3">
        <f t="shared" si="455"/>
        <v>131500</v>
      </c>
      <c r="T1670" s="1">
        <f t="shared" si="456"/>
        <v>83.333333333333343</v>
      </c>
      <c r="U1670" s="1">
        <f t="shared" si="458"/>
        <v>92.592592592592609</v>
      </c>
      <c r="V1670" s="1">
        <f t="shared" si="457"/>
        <v>-1</v>
      </c>
      <c r="W1670" s="1">
        <f t="shared" si="459"/>
        <v>1</v>
      </c>
      <c r="Y1670" s="3">
        <f t="shared" si="460"/>
        <v>135852.62929181271</v>
      </c>
      <c r="Z1670" s="3">
        <f t="shared" si="466"/>
        <v>134904.00937335152</v>
      </c>
      <c r="AA1670" s="3">
        <f t="shared" si="465"/>
        <v>948.61991846119054</v>
      </c>
      <c r="AB1670" s="3">
        <f t="shared" si="467"/>
        <v>1</v>
      </c>
      <c r="AC1670" s="3"/>
      <c r="AD1670" s="3"/>
      <c r="AE1670" s="3"/>
      <c r="AF1670" s="1"/>
      <c r="AG1670" s="1"/>
      <c r="AI1670" s="1"/>
      <c r="AJ1670" s="1"/>
      <c r="AK1670" s="1"/>
      <c r="AL1670" s="1"/>
      <c r="AM1670" s="1"/>
      <c r="AO1670" s="1"/>
    </row>
    <row r="1671" spans="1:41" x14ac:dyDescent="0.4">
      <c r="A1671" s="15">
        <v>42621</v>
      </c>
      <c r="B1671" s="16">
        <v>139000</v>
      </c>
      <c r="C1671" s="16">
        <v>140000</v>
      </c>
      <c r="D1671" s="16">
        <v>136500</v>
      </c>
      <c r="E1671" s="16">
        <v>139000</v>
      </c>
      <c r="F1671" s="26">
        <v>0</v>
      </c>
      <c r="G1671" s="1">
        <f t="shared" si="450"/>
        <v>-1</v>
      </c>
      <c r="I1671" s="3">
        <f t="shared" si="451"/>
        <v>0</v>
      </c>
      <c r="J1671" s="1">
        <f t="shared" si="452"/>
        <v>0</v>
      </c>
      <c r="K1671" s="1">
        <f t="shared" si="453"/>
        <v>0</v>
      </c>
      <c r="L1671" s="1">
        <f t="shared" si="463"/>
        <v>917.4577666390436</v>
      </c>
      <c r="M1671" s="1">
        <f t="shared" si="463"/>
        <v>623.15979652269095</v>
      </c>
      <c r="N1671" s="1">
        <f t="shared" si="461"/>
        <v>1.4722672607549008</v>
      </c>
      <c r="O1671" s="1">
        <f t="shared" si="462"/>
        <v>59.551298685456345</v>
      </c>
      <c r="P1671" s="1">
        <f t="shared" si="464"/>
        <v>-1</v>
      </c>
      <c r="R1671" s="3">
        <f t="shared" si="454"/>
        <v>140500</v>
      </c>
      <c r="S1671" s="3">
        <f t="shared" si="455"/>
        <v>132000</v>
      </c>
      <c r="T1671" s="1">
        <f t="shared" si="456"/>
        <v>82.35294117647058</v>
      </c>
      <c r="U1671" s="1">
        <f t="shared" si="458"/>
        <v>86.710239651416103</v>
      </c>
      <c r="V1671" s="1">
        <f t="shared" si="457"/>
        <v>-1</v>
      </c>
      <c r="W1671" s="1">
        <f t="shared" si="459"/>
        <v>-1</v>
      </c>
      <c r="Y1671" s="3">
        <f t="shared" si="460"/>
        <v>136336.84016999538</v>
      </c>
      <c r="Z1671" s="3">
        <f t="shared" si="466"/>
        <v>135207.4160864366</v>
      </c>
      <c r="AA1671" s="3">
        <f t="shared" si="465"/>
        <v>1129.4240835587843</v>
      </c>
      <c r="AB1671" s="3">
        <f t="shared" si="467"/>
        <v>1</v>
      </c>
      <c r="AC1671" s="3"/>
      <c r="AD1671" s="3"/>
      <c r="AE1671" s="3"/>
      <c r="AF1671" s="1"/>
      <c r="AG1671" s="1"/>
      <c r="AI1671" s="1"/>
      <c r="AJ1671" s="1"/>
      <c r="AK1671" s="1"/>
      <c r="AL1671" s="1"/>
      <c r="AM1671" s="1"/>
      <c r="AO1671" s="1"/>
    </row>
    <row r="1672" spans="1:41" x14ac:dyDescent="0.4">
      <c r="A1672" s="15">
        <v>42622</v>
      </c>
      <c r="B1672" s="16">
        <v>138000</v>
      </c>
      <c r="C1672" s="16">
        <v>140000</v>
      </c>
      <c r="D1672" s="16">
        <v>137500</v>
      </c>
      <c r="E1672" s="16">
        <v>139500</v>
      </c>
      <c r="F1672" s="26">
        <v>0.36</v>
      </c>
      <c r="G1672" s="1">
        <f t="shared" si="450"/>
        <v>1</v>
      </c>
      <c r="I1672" s="3">
        <f t="shared" si="451"/>
        <v>500</v>
      </c>
      <c r="J1672" s="1">
        <f t="shared" si="452"/>
        <v>500</v>
      </c>
      <c r="K1672" s="1">
        <f t="shared" si="453"/>
        <v>0</v>
      </c>
      <c r="L1672" s="1">
        <f t="shared" si="463"/>
        <v>887.63935473625475</v>
      </c>
      <c r="M1672" s="1">
        <f t="shared" si="463"/>
        <v>578.64838248535591</v>
      </c>
      <c r="N1672" s="1">
        <f t="shared" si="461"/>
        <v>1.5339874466143844</v>
      </c>
      <c r="O1672" s="1">
        <f t="shared" si="462"/>
        <v>60.536505366824834</v>
      </c>
      <c r="P1672" s="1">
        <f t="shared" si="464"/>
        <v>1</v>
      </c>
      <c r="R1672" s="3">
        <f t="shared" si="454"/>
        <v>140500</v>
      </c>
      <c r="S1672" s="3">
        <f t="shared" si="455"/>
        <v>136000</v>
      </c>
      <c r="T1672" s="1">
        <f t="shared" si="456"/>
        <v>77.777777777777786</v>
      </c>
      <c r="U1672" s="1">
        <f t="shared" si="458"/>
        <v>81.15468409586056</v>
      </c>
      <c r="V1672" s="1">
        <f t="shared" si="457"/>
        <v>-1</v>
      </c>
      <c r="W1672" s="1">
        <f t="shared" si="459"/>
        <v>-1</v>
      </c>
      <c r="Y1672" s="3">
        <f t="shared" si="460"/>
        <v>136823.48014384226</v>
      </c>
      <c r="Z1672" s="3">
        <f t="shared" si="466"/>
        <v>135525.38526521908</v>
      </c>
      <c r="AA1672" s="3">
        <f t="shared" si="465"/>
        <v>1298.0948786231747</v>
      </c>
      <c r="AB1672" s="3">
        <f t="shared" si="467"/>
        <v>1</v>
      </c>
      <c r="AC1672" s="3"/>
      <c r="AD1672" s="3"/>
      <c r="AE1672" s="3"/>
      <c r="AF1672" s="1"/>
      <c r="AG1672" s="1"/>
      <c r="AI1672" s="1"/>
      <c r="AJ1672" s="1"/>
      <c r="AK1672" s="1"/>
      <c r="AL1672" s="1"/>
      <c r="AM1672" s="1"/>
      <c r="AO1672" s="1"/>
    </row>
    <row r="1673" spans="1:41" x14ac:dyDescent="0.4">
      <c r="A1673" s="15">
        <v>42625</v>
      </c>
      <c r="B1673" s="16">
        <v>138500</v>
      </c>
      <c r="C1673" s="16">
        <v>139500</v>
      </c>
      <c r="D1673" s="16">
        <v>137500</v>
      </c>
      <c r="E1673" s="16">
        <v>138500</v>
      </c>
      <c r="F1673" s="26">
        <v>-0.72</v>
      </c>
      <c r="G1673" s="1">
        <f t="shared" si="450"/>
        <v>-1</v>
      </c>
      <c r="I1673" s="3">
        <f t="shared" si="451"/>
        <v>-1000</v>
      </c>
      <c r="J1673" s="1">
        <f t="shared" si="452"/>
        <v>0</v>
      </c>
      <c r="K1673" s="1">
        <f t="shared" si="453"/>
        <v>1000</v>
      </c>
      <c r="L1673" s="1">
        <f t="shared" si="463"/>
        <v>824.2365436836651</v>
      </c>
      <c r="M1673" s="1">
        <f t="shared" si="463"/>
        <v>608.74492659354473</v>
      </c>
      <c r="N1673" s="1">
        <f t="shared" si="461"/>
        <v>1.3539932863112021</v>
      </c>
      <c r="O1673" s="1">
        <f t="shared" si="462"/>
        <v>57.518995240337397</v>
      </c>
      <c r="P1673" s="1">
        <f t="shared" si="464"/>
        <v>-1</v>
      </c>
      <c r="R1673" s="3">
        <f t="shared" si="454"/>
        <v>140500</v>
      </c>
      <c r="S1673" s="3">
        <f t="shared" si="455"/>
        <v>136500</v>
      </c>
      <c r="T1673" s="1">
        <f t="shared" si="456"/>
        <v>50</v>
      </c>
      <c r="U1673" s="1">
        <f t="shared" si="458"/>
        <v>70.04357298474946</v>
      </c>
      <c r="V1673" s="1">
        <f t="shared" si="457"/>
        <v>-1</v>
      </c>
      <c r="W1673" s="1">
        <f t="shared" si="459"/>
        <v>-1</v>
      </c>
      <c r="Y1673" s="3">
        <f t="shared" si="460"/>
        <v>137081.40627555884</v>
      </c>
      <c r="Z1673" s="3">
        <f t="shared" si="466"/>
        <v>135745.72709742509</v>
      </c>
      <c r="AA1673" s="3">
        <f t="shared" si="465"/>
        <v>1335.6791781337524</v>
      </c>
      <c r="AB1673" s="3">
        <f t="shared" si="467"/>
        <v>1</v>
      </c>
      <c r="AC1673" s="3"/>
      <c r="AD1673" s="3"/>
      <c r="AE1673" s="3"/>
      <c r="AF1673" s="1"/>
      <c r="AG1673" s="1"/>
      <c r="AI1673" s="1"/>
      <c r="AJ1673" s="1"/>
      <c r="AK1673" s="1"/>
      <c r="AL1673" s="1"/>
      <c r="AM1673" s="1"/>
      <c r="AO1673" s="1"/>
    </row>
    <row r="1674" spans="1:41" x14ac:dyDescent="0.4">
      <c r="A1674" s="18">
        <v>42626</v>
      </c>
      <c r="B1674" s="19">
        <v>140000</v>
      </c>
      <c r="C1674" s="19">
        <v>140500</v>
      </c>
      <c r="D1674" s="19">
        <v>138000</v>
      </c>
      <c r="E1674" s="19">
        <v>138500</v>
      </c>
      <c r="F1674" s="28">
        <v>0</v>
      </c>
      <c r="G1674" s="1">
        <f t="shared" si="450"/>
        <v>-1</v>
      </c>
      <c r="I1674" s="3">
        <f t="shared" si="451"/>
        <v>0</v>
      </c>
      <c r="J1674" s="1">
        <f t="shared" si="452"/>
        <v>0</v>
      </c>
      <c r="K1674" s="1">
        <f t="shared" si="453"/>
        <v>0</v>
      </c>
      <c r="L1674" s="1">
        <f t="shared" si="463"/>
        <v>765.36250484911761</v>
      </c>
      <c r="M1674" s="1">
        <f t="shared" si="463"/>
        <v>565.26314612257727</v>
      </c>
      <c r="N1674" s="1">
        <f t="shared" si="461"/>
        <v>1.3539932863112021</v>
      </c>
      <c r="O1674" s="1">
        <f t="shared" si="462"/>
        <v>57.518995240337397</v>
      </c>
      <c r="P1674" s="1">
        <f t="shared" si="464"/>
        <v>-1</v>
      </c>
      <c r="R1674" s="3">
        <f t="shared" si="454"/>
        <v>140500</v>
      </c>
      <c r="S1674" s="3">
        <f t="shared" si="455"/>
        <v>136500</v>
      </c>
      <c r="T1674" s="1">
        <f t="shared" si="456"/>
        <v>50</v>
      </c>
      <c r="U1674" s="1">
        <f t="shared" si="458"/>
        <v>59.25925925925926</v>
      </c>
      <c r="V1674" s="1">
        <f t="shared" si="457"/>
        <v>-1</v>
      </c>
      <c r="W1674" s="1">
        <f t="shared" si="459"/>
        <v>-1</v>
      </c>
      <c r="Y1674" s="3">
        <f t="shared" si="460"/>
        <v>137299.65146393439</v>
      </c>
      <c r="Z1674" s="3">
        <f t="shared" si="466"/>
        <v>135949.74731243064</v>
      </c>
      <c r="AA1674" s="3">
        <f t="shared" si="465"/>
        <v>1349.9041515037534</v>
      </c>
      <c r="AB1674" s="3">
        <f t="shared" si="467"/>
        <v>1</v>
      </c>
      <c r="AC1674" s="3"/>
      <c r="AD1674" s="3"/>
      <c r="AE1674" s="3"/>
      <c r="AF1674" s="1"/>
      <c r="AG1674" s="1"/>
      <c r="AI1674" s="1"/>
      <c r="AJ1674" s="1"/>
      <c r="AK1674" s="1"/>
      <c r="AL1674" s="1"/>
      <c r="AM1674" s="1"/>
      <c r="AO1674" s="1"/>
    </row>
    <row r="1675" spans="1:41" x14ac:dyDescent="0.4">
      <c r="A1675" s="15">
        <v>42632</v>
      </c>
      <c r="B1675" s="16">
        <v>137000</v>
      </c>
      <c r="C1675" s="16">
        <v>139500</v>
      </c>
      <c r="D1675" s="16">
        <v>136000</v>
      </c>
      <c r="E1675" s="16">
        <v>137000</v>
      </c>
      <c r="F1675" s="26">
        <v>-1.08</v>
      </c>
      <c r="G1675" s="1">
        <f t="shared" si="450"/>
        <v>-1</v>
      </c>
      <c r="I1675" s="3">
        <f t="shared" si="451"/>
        <v>-1500</v>
      </c>
      <c r="J1675" s="1">
        <f t="shared" si="452"/>
        <v>0</v>
      </c>
      <c r="K1675" s="1">
        <f t="shared" si="453"/>
        <v>1500</v>
      </c>
      <c r="L1675" s="1">
        <f t="shared" si="463"/>
        <v>710.69375450275209</v>
      </c>
      <c r="M1675" s="1">
        <f t="shared" si="463"/>
        <v>632.03006425667888</v>
      </c>
      <c r="N1675" s="1">
        <f t="shared" si="461"/>
        <v>1.1244619436554626</v>
      </c>
      <c r="O1675" s="1">
        <f t="shared" si="462"/>
        <v>52.929258018180981</v>
      </c>
      <c r="P1675" s="1">
        <f t="shared" si="464"/>
        <v>-1</v>
      </c>
      <c r="R1675" s="3">
        <f t="shared" si="454"/>
        <v>140500</v>
      </c>
      <c r="S1675" s="3">
        <f t="shared" si="455"/>
        <v>136000</v>
      </c>
      <c r="T1675" s="1">
        <f t="shared" si="456"/>
        <v>22.222222222222221</v>
      </c>
      <c r="U1675" s="1">
        <f t="shared" si="458"/>
        <v>40.74074074074074</v>
      </c>
      <c r="V1675" s="1">
        <f t="shared" si="457"/>
        <v>-1</v>
      </c>
      <c r="W1675" s="1">
        <f t="shared" si="459"/>
        <v>-1</v>
      </c>
      <c r="Y1675" s="3">
        <f t="shared" si="460"/>
        <v>137253.55123871373</v>
      </c>
      <c r="Z1675" s="3">
        <f t="shared" si="466"/>
        <v>136027.54380780616</v>
      </c>
      <c r="AA1675" s="3">
        <f t="shared" si="465"/>
        <v>1226.0074309075717</v>
      </c>
      <c r="AB1675" s="3">
        <f t="shared" si="467"/>
        <v>-1</v>
      </c>
      <c r="AC1675" s="3"/>
      <c r="AD1675" s="3"/>
      <c r="AE1675" s="3"/>
      <c r="AF1675" s="1"/>
      <c r="AG1675" s="1"/>
      <c r="AI1675" s="1"/>
      <c r="AJ1675" s="1"/>
      <c r="AK1675" s="1"/>
      <c r="AL1675" s="1"/>
      <c r="AM1675" s="1"/>
      <c r="AO1675" s="1"/>
    </row>
    <row r="1676" spans="1:41" x14ac:dyDescent="0.4">
      <c r="A1676" s="15">
        <v>42633</v>
      </c>
      <c r="B1676" s="16">
        <v>137000</v>
      </c>
      <c r="C1676" s="16">
        <v>139500</v>
      </c>
      <c r="D1676" s="16">
        <v>136500</v>
      </c>
      <c r="E1676" s="16">
        <v>138500</v>
      </c>
      <c r="F1676" s="26">
        <v>1.0900000000000001</v>
      </c>
      <c r="G1676" s="1">
        <f t="shared" si="450"/>
        <v>1</v>
      </c>
      <c r="I1676" s="3">
        <f t="shared" si="451"/>
        <v>1500</v>
      </c>
      <c r="J1676" s="1">
        <f t="shared" si="452"/>
        <v>1500</v>
      </c>
      <c r="K1676" s="1">
        <f t="shared" si="453"/>
        <v>0</v>
      </c>
      <c r="L1676" s="1">
        <f t="shared" si="463"/>
        <v>767.07277203826982</v>
      </c>
      <c r="M1676" s="1">
        <f t="shared" si="463"/>
        <v>586.88505966691616</v>
      </c>
      <c r="N1676" s="1">
        <f t="shared" si="461"/>
        <v>1.3070238531436094</v>
      </c>
      <c r="O1676" s="1">
        <f t="shared" si="462"/>
        <v>56.654110938758841</v>
      </c>
      <c r="P1676" s="1">
        <f t="shared" si="464"/>
        <v>1</v>
      </c>
      <c r="R1676" s="3">
        <f t="shared" si="454"/>
        <v>140500</v>
      </c>
      <c r="S1676" s="3">
        <f t="shared" si="455"/>
        <v>136000</v>
      </c>
      <c r="T1676" s="1">
        <f t="shared" si="456"/>
        <v>55.555555555555557</v>
      </c>
      <c r="U1676" s="1">
        <f t="shared" si="458"/>
        <v>42.592592592592595</v>
      </c>
      <c r="V1676" s="1">
        <f t="shared" si="457"/>
        <v>1</v>
      </c>
      <c r="W1676" s="1">
        <f t="shared" si="459"/>
        <v>1</v>
      </c>
      <c r="Y1676" s="3">
        <f t="shared" si="460"/>
        <v>137445.31258660392</v>
      </c>
      <c r="Z1676" s="3">
        <f t="shared" si="466"/>
        <v>136210.68871093163</v>
      </c>
      <c r="AA1676" s="3">
        <f t="shared" si="465"/>
        <v>1234.6238756722887</v>
      </c>
      <c r="AB1676" s="3">
        <f t="shared" si="467"/>
        <v>1</v>
      </c>
      <c r="AC1676" s="3"/>
      <c r="AD1676" s="3"/>
      <c r="AE1676" s="3"/>
      <c r="AF1676" s="1"/>
      <c r="AG1676" s="1"/>
      <c r="AI1676" s="1"/>
      <c r="AJ1676" s="1"/>
      <c r="AK1676" s="1"/>
      <c r="AL1676" s="1"/>
      <c r="AM1676" s="1"/>
      <c r="AO1676" s="1"/>
    </row>
    <row r="1677" spans="1:41" x14ac:dyDescent="0.4">
      <c r="A1677" s="15">
        <v>42634</v>
      </c>
      <c r="B1677" s="16">
        <v>137500</v>
      </c>
      <c r="C1677" s="16">
        <v>138500</v>
      </c>
      <c r="D1677" s="16">
        <v>136500</v>
      </c>
      <c r="E1677" s="16">
        <v>138000</v>
      </c>
      <c r="F1677" s="26">
        <v>-0.36</v>
      </c>
      <c r="G1677" s="1">
        <f t="shared" si="450"/>
        <v>-1</v>
      </c>
      <c r="I1677" s="3">
        <f t="shared" si="451"/>
        <v>-500</v>
      </c>
      <c r="J1677" s="1">
        <f t="shared" si="452"/>
        <v>0</v>
      </c>
      <c r="K1677" s="1">
        <f t="shared" si="453"/>
        <v>500</v>
      </c>
      <c r="L1677" s="1">
        <f t="shared" si="463"/>
        <v>712.28185974982193</v>
      </c>
      <c r="M1677" s="1">
        <f t="shared" si="463"/>
        <v>580.67898397642216</v>
      </c>
      <c r="N1677" s="1">
        <f t="shared" si="461"/>
        <v>1.2266361955657472</v>
      </c>
      <c r="O1677" s="1">
        <f t="shared" si="462"/>
        <v>55.089205771851809</v>
      </c>
      <c r="P1677" s="1">
        <f t="shared" si="464"/>
        <v>-1</v>
      </c>
      <c r="R1677" s="3">
        <f t="shared" si="454"/>
        <v>140500</v>
      </c>
      <c r="S1677" s="3">
        <f t="shared" si="455"/>
        <v>136000</v>
      </c>
      <c r="T1677" s="1">
        <f t="shared" si="456"/>
        <v>44.444444444444443</v>
      </c>
      <c r="U1677" s="1">
        <f t="shared" si="458"/>
        <v>40.74074074074074</v>
      </c>
      <c r="V1677" s="1">
        <f t="shared" si="457"/>
        <v>-1</v>
      </c>
      <c r="W1677" s="1">
        <f t="shared" si="459"/>
        <v>-1</v>
      </c>
      <c r="Y1677" s="3">
        <f t="shared" si="460"/>
        <v>137530.64911174178</v>
      </c>
      <c r="Z1677" s="3">
        <f t="shared" si="466"/>
        <v>136343.23028789967</v>
      </c>
      <c r="AA1677" s="3">
        <f t="shared" si="465"/>
        <v>1187.4188238421048</v>
      </c>
      <c r="AB1677" s="3">
        <f t="shared" si="467"/>
        <v>-1</v>
      </c>
      <c r="AC1677" s="3"/>
      <c r="AD1677" s="3"/>
      <c r="AE1677" s="3"/>
      <c r="AF1677" s="1"/>
      <c r="AG1677" s="1"/>
      <c r="AI1677" s="1"/>
      <c r="AJ1677" s="1"/>
      <c r="AK1677" s="1"/>
      <c r="AL1677" s="1"/>
      <c r="AM1677" s="1"/>
      <c r="AO1677" s="1"/>
    </row>
    <row r="1678" spans="1:41" x14ac:dyDescent="0.4">
      <c r="A1678" s="15">
        <v>42635</v>
      </c>
      <c r="B1678" s="16">
        <v>138000</v>
      </c>
      <c r="C1678" s="16">
        <v>139500</v>
      </c>
      <c r="D1678" s="16">
        <v>137500</v>
      </c>
      <c r="E1678" s="16">
        <v>138000</v>
      </c>
      <c r="F1678" s="26">
        <v>0</v>
      </c>
      <c r="G1678" s="1">
        <f t="shared" si="450"/>
        <v>-1</v>
      </c>
      <c r="I1678" s="3">
        <f t="shared" si="451"/>
        <v>0</v>
      </c>
      <c r="J1678" s="1">
        <f t="shared" si="452"/>
        <v>0</v>
      </c>
      <c r="K1678" s="1">
        <f t="shared" si="453"/>
        <v>0</v>
      </c>
      <c r="L1678" s="1">
        <f t="shared" si="463"/>
        <v>661.4045840534061</v>
      </c>
      <c r="M1678" s="1">
        <f t="shared" si="463"/>
        <v>539.20191369239205</v>
      </c>
      <c r="N1678" s="1">
        <f t="shared" si="461"/>
        <v>1.226636195565747</v>
      </c>
      <c r="O1678" s="1">
        <f t="shared" si="462"/>
        <v>55.089205771851802</v>
      </c>
      <c r="P1678" s="1">
        <f t="shared" si="464"/>
        <v>-1</v>
      </c>
      <c r="R1678" s="3">
        <f t="shared" si="454"/>
        <v>140500</v>
      </c>
      <c r="S1678" s="3">
        <f t="shared" si="455"/>
        <v>136000</v>
      </c>
      <c r="T1678" s="1">
        <f t="shared" si="456"/>
        <v>44.444444444444443</v>
      </c>
      <c r="U1678" s="1">
        <f t="shared" si="458"/>
        <v>48.148148148148152</v>
      </c>
      <c r="V1678" s="1">
        <f t="shared" si="457"/>
        <v>-1</v>
      </c>
      <c r="W1678" s="1">
        <f t="shared" si="459"/>
        <v>1</v>
      </c>
      <c r="Y1678" s="3">
        <f t="shared" si="460"/>
        <v>137602.85694070457</v>
      </c>
      <c r="Z1678" s="3">
        <f t="shared" si="466"/>
        <v>136465.95397027748</v>
      </c>
      <c r="AA1678" s="3">
        <f t="shared" si="465"/>
        <v>1136.9029704270943</v>
      </c>
      <c r="AB1678" s="3">
        <f t="shared" si="467"/>
        <v>-1</v>
      </c>
      <c r="AC1678" s="3"/>
      <c r="AD1678" s="3"/>
      <c r="AE1678" s="3"/>
      <c r="AF1678" s="1"/>
      <c r="AG1678" s="1"/>
      <c r="AI1678" s="1"/>
      <c r="AJ1678" s="1"/>
      <c r="AK1678" s="1"/>
      <c r="AL1678" s="1"/>
      <c r="AM1678" s="1"/>
      <c r="AO1678" s="1"/>
    </row>
    <row r="1679" spans="1:41" x14ac:dyDescent="0.4">
      <c r="A1679" s="18">
        <v>42636</v>
      </c>
      <c r="B1679" s="19">
        <v>139500</v>
      </c>
      <c r="C1679" s="19">
        <v>142000</v>
      </c>
      <c r="D1679" s="19">
        <v>139000</v>
      </c>
      <c r="E1679" s="19">
        <v>142000</v>
      </c>
      <c r="F1679" s="28">
        <v>2.9</v>
      </c>
      <c r="G1679" s="1">
        <f t="shared" si="450"/>
        <v>1</v>
      </c>
      <c r="I1679" s="3">
        <f t="shared" si="451"/>
        <v>4000</v>
      </c>
      <c r="J1679" s="1">
        <f t="shared" si="452"/>
        <v>4000</v>
      </c>
      <c r="K1679" s="1">
        <f t="shared" si="453"/>
        <v>0</v>
      </c>
      <c r="L1679" s="1">
        <f t="shared" si="463"/>
        <v>899.87568519244849</v>
      </c>
      <c r="M1679" s="1">
        <f t="shared" si="463"/>
        <v>500.68749128579259</v>
      </c>
      <c r="N1679" s="1">
        <f t="shared" si="461"/>
        <v>1.7972801415140589</v>
      </c>
      <c r="O1679" s="1">
        <f t="shared" si="462"/>
        <v>64.250988481306024</v>
      </c>
      <c r="P1679" s="1">
        <f t="shared" si="464"/>
        <v>1</v>
      </c>
      <c r="R1679" s="3">
        <f t="shared" si="454"/>
        <v>142000</v>
      </c>
      <c r="S1679" s="3">
        <f t="shared" si="455"/>
        <v>136000</v>
      </c>
      <c r="T1679" s="1">
        <f t="shared" si="456"/>
        <v>100</v>
      </c>
      <c r="U1679" s="1">
        <f t="shared" si="458"/>
        <v>62.962962962962962</v>
      </c>
      <c r="V1679" s="1">
        <f t="shared" si="457"/>
        <v>1</v>
      </c>
      <c r="W1679" s="1">
        <f t="shared" si="459"/>
        <v>1</v>
      </c>
      <c r="Y1679" s="3">
        <f t="shared" si="460"/>
        <v>138279.34048828849</v>
      </c>
      <c r="Z1679" s="3">
        <f t="shared" si="466"/>
        <v>136875.88330581249</v>
      </c>
      <c r="AA1679" s="3">
        <f t="shared" si="465"/>
        <v>1403.457182476006</v>
      </c>
      <c r="AB1679" s="3">
        <f t="shared" si="467"/>
        <v>1</v>
      </c>
      <c r="AC1679" s="3"/>
      <c r="AD1679" s="3"/>
      <c r="AE1679" s="3"/>
      <c r="AF1679" s="1"/>
      <c r="AG1679" s="1"/>
      <c r="AI1679" s="1"/>
      <c r="AJ1679" s="1"/>
      <c r="AK1679" s="1"/>
      <c r="AL1679" s="1"/>
      <c r="AM1679" s="1"/>
      <c r="AO1679" s="1"/>
    </row>
    <row r="1680" spans="1:41" x14ac:dyDescent="0.4">
      <c r="A1680" s="15">
        <v>42639</v>
      </c>
      <c r="B1680" s="16">
        <v>140500</v>
      </c>
      <c r="C1680" s="16">
        <v>141500</v>
      </c>
      <c r="D1680" s="16">
        <v>139000</v>
      </c>
      <c r="E1680" s="16">
        <v>140500</v>
      </c>
      <c r="F1680" s="26">
        <v>-1.06</v>
      </c>
      <c r="G1680" s="1">
        <f t="shared" si="450"/>
        <v>-1</v>
      </c>
      <c r="I1680" s="3">
        <f t="shared" si="451"/>
        <v>-1500</v>
      </c>
      <c r="J1680" s="1">
        <f t="shared" si="452"/>
        <v>0</v>
      </c>
      <c r="K1680" s="1">
        <f t="shared" si="453"/>
        <v>1500</v>
      </c>
      <c r="L1680" s="1">
        <f t="shared" si="463"/>
        <v>835.59885053584492</v>
      </c>
      <c r="M1680" s="1">
        <f t="shared" si="463"/>
        <v>572.0669561939502</v>
      </c>
      <c r="N1680" s="1">
        <f t="shared" si="461"/>
        <v>1.460666171133556</v>
      </c>
      <c r="O1680" s="1">
        <f t="shared" si="462"/>
        <v>59.360598697574261</v>
      </c>
      <c r="P1680" s="1">
        <f t="shared" si="464"/>
        <v>-1</v>
      </c>
      <c r="R1680" s="3">
        <f t="shared" si="454"/>
        <v>142000</v>
      </c>
      <c r="S1680" s="3">
        <f t="shared" si="455"/>
        <v>136500</v>
      </c>
      <c r="T1680" s="1">
        <f t="shared" si="456"/>
        <v>72.727272727272734</v>
      </c>
      <c r="U1680" s="1">
        <f t="shared" si="458"/>
        <v>72.390572390572402</v>
      </c>
      <c r="V1680" s="1">
        <f t="shared" si="457"/>
        <v>-1</v>
      </c>
      <c r="W1680" s="1">
        <f t="shared" si="459"/>
        <v>1</v>
      </c>
      <c r="Y1680" s="3">
        <f t="shared" si="460"/>
        <v>138620.98041316718</v>
      </c>
      <c r="Z1680" s="3">
        <f t="shared" si="466"/>
        <v>137144.33639427082</v>
      </c>
      <c r="AA1680" s="3">
        <f t="shared" si="465"/>
        <v>1476.6440188963606</v>
      </c>
      <c r="AB1680" s="3">
        <f t="shared" si="467"/>
        <v>1</v>
      </c>
      <c r="AC1680" s="3"/>
      <c r="AD1680" s="3"/>
      <c r="AE1680" s="3"/>
      <c r="AF1680" s="1"/>
      <c r="AG1680" s="1"/>
      <c r="AI1680" s="1"/>
      <c r="AJ1680" s="1"/>
      <c r="AK1680" s="1"/>
      <c r="AL1680" s="1"/>
      <c r="AM1680" s="1"/>
      <c r="AO1680" s="1"/>
    </row>
    <row r="1681" spans="1:41" x14ac:dyDescent="0.4">
      <c r="A1681" s="15">
        <v>42640</v>
      </c>
      <c r="B1681" s="16">
        <v>140000</v>
      </c>
      <c r="C1681" s="16">
        <v>142000</v>
      </c>
      <c r="D1681" s="16">
        <v>138500</v>
      </c>
      <c r="E1681" s="16">
        <v>141500</v>
      </c>
      <c r="F1681" s="26">
        <v>0.71</v>
      </c>
      <c r="G1681" s="1">
        <f t="shared" ref="G1681:G1744" si="468">IF(E1681&gt;E1680,1,-1)</f>
        <v>1</v>
      </c>
      <c r="I1681" s="3">
        <f t="shared" ref="I1681:I1744" si="469">E1681-E1680</f>
        <v>1000</v>
      </c>
      <c r="J1681" s="1">
        <f t="shared" ref="J1681:J1744" si="470">IF(I1681&gt;0,I1681,0)</f>
        <v>1000</v>
      </c>
      <c r="K1681" s="1">
        <f t="shared" ref="K1681:K1744" si="471">IF(I1681&lt;0,-I1681,0)</f>
        <v>0</v>
      </c>
      <c r="L1681" s="1">
        <f t="shared" si="463"/>
        <v>847.34178978328453</v>
      </c>
      <c r="M1681" s="1">
        <f t="shared" si="463"/>
        <v>531.20503075152521</v>
      </c>
      <c r="N1681" s="1">
        <f t="shared" si="461"/>
        <v>1.5951313348529532</v>
      </c>
      <c r="O1681" s="1">
        <f t="shared" si="462"/>
        <v>61.466304746512471</v>
      </c>
      <c r="P1681" s="1">
        <f t="shared" si="464"/>
        <v>1</v>
      </c>
      <c r="R1681" s="3">
        <f t="shared" si="454"/>
        <v>142000</v>
      </c>
      <c r="S1681" s="3">
        <f t="shared" si="455"/>
        <v>136500</v>
      </c>
      <c r="T1681" s="1">
        <f t="shared" si="456"/>
        <v>90.909090909090907</v>
      </c>
      <c r="U1681" s="1">
        <f t="shared" si="458"/>
        <v>87.878787878787875</v>
      </c>
      <c r="V1681" s="1">
        <f t="shared" si="457"/>
        <v>1</v>
      </c>
      <c r="W1681" s="1">
        <f t="shared" si="459"/>
        <v>1</v>
      </c>
      <c r="Y1681" s="3">
        <f t="shared" si="460"/>
        <v>139063.90650344917</v>
      </c>
      <c r="Z1681" s="3">
        <f t="shared" si="466"/>
        <v>137466.97814284335</v>
      </c>
      <c r="AA1681" s="3">
        <f t="shared" si="465"/>
        <v>1596.9283606058161</v>
      </c>
      <c r="AB1681" s="3">
        <f t="shared" si="467"/>
        <v>1</v>
      </c>
      <c r="AC1681" s="3"/>
      <c r="AD1681" s="3"/>
      <c r="AE1681" s="3"/>
      <c r="AF1681" s="1"/>
      <c r="AG1681" s="1"/>
      <c r="AI1681" s="1"/>
      <c r="AJ1681" s="1"/>
      <c r="AK1681" s="1"/>
      <c r="AL1681" s="1"/>
      <c r="AM1681" s="1"/>
      <c r="AO1681" s="1"/>
    </row>
    <row r="1682" spans="1:41" x14ac:dyDescent="0.4">
      <c r="A1682" s="15">
        <v>42641</v>
      </c>
      <c r="B1682" s="16">
        <v>141000</v>
      </c>
      <c r="C1682" s="16">
        <v>141500</v>
      </c>
      <c r="D1682" s="16">
        <v>138000</v>
      </c>
      <c r="E1682" s="16">
        <v>138500</v>
      </c>
      <c r="F1682" s="26">
        <v>-2.12</v>
      </c>
      <c r="G1682" s="1">
        <f t="shared" si="468"/>
        <v>-1</v>
      </c>
      <c r="I1682" s="3">
        <f t="shared" si="469"/>
        <v>-3000</v>
      </c>
      <c r="J1682" s="1">
        <f t="shared" si="470"/>
        <v>0</v>
      </c>
      <c r="K1682" s="1">
        <f t="shared" si="471"/>
        <v>3000</v>
      </c>
      <c r="L1682" s="1">
        <f t="shared" si="463"/>
        <v>786.81737622733556</v>
      </c>
      <c r="M1682" s="1">
        <f t="shared" si="463"/>
        <v>707.54752855498759</v>
      </c>
      <c r="N1682" s="1">
        <f t="shared" si="461"/>
        <v>1.1120346612392802</v>
      </c>
      <c r="O1682" s="1">
        <f t="shared" si="462"/>
        <v>52.652292201813147</v>
      </c>
      <c r="P1682" s="1">
        <f t="shared" si="464"/>
        <v>-1</v>
      </c>
      <c r="R1682" s="3">
        <f t="shared" si="454"/>
        <v>142000</v>
      </c>
      <c r="S1682" s="3">
        <f t="shared" si="455"/>
        <v>137500</v>
      </c>
      <c r="T1682" s="1">
        <f t="shared" si="456"/>
        <v>22.222222222222221</v>
      </c>
      <c r="U1682" s="1">
        <f t="shared" si="458"/>
        <v>61.952861952861952</v>
      </c>
      <c r="V1682" s="1">
        <f t="shared" si="457"/>
        <v>-1</v>
      </c>
      <c r="W1682" s="1">
        <f t="shared" si="459"/>
        <v>-1</v>
      </c>
      <c r="Y1682" s="3">
        <f t="shared" si="460"/>
        <v>138977.15165676468</v>
      </c>
      <c r="Z1682" s="3">
        <f t="shared" si="466"/>
        <v>137543.49828041051</v>
      </c>
      <c r="AA1682" s="3">
        <f t="shared" si="465"/>
        <v>1433.6533763541665</v>
      </c>
      <c r="AB1682" s="3">
        <f t="shared" si="467"/>
        <v>-1</v>
      </c>
      <c r="AC1682" s="3"/>
      <c r="AD1682" s="3"/>
      <c r="AE1682" s="3"/>
      <c r="AF1682" s="1"/>
      <c r="AG1682" s="1"/>
      <c r="AI1682" s="1"/>
      <c r="AJ1682" s="1"/>
      <c r="AK1682" s="1"/>
      <c r="AL1682" s="1"/>
      <c r="AM1682" s="1"/>
      <c r="AO1682" s="1"/>
    </row>
    <row r="1683" spans="1:41" x14ac:dyDescent="0.4">
      <c r="A1683" s="15">
        <v>42642</v>
      </c>
      <c r="B1683" s="16">
        <v>138500</v>
      </c>
      <c r="C1683" s="16">
        <v>139500</v>
      </c>
      <c r="D1683" s="16">
        <v>138000</v>
      </c>
      <c r="E1683" s="16">
        <v>139500</v>
      </c>
      <c r="F1683" s="26">
        <v>0.72</v>
      </c>
      <c r="G1683" s="1">
        <f t="shared" si="468"/>
        <v>1</v>
      </c>
      <c r="I1683" s="3">
        <f t="shared" si="469"/>
        <v>1000</v>
      </c>
      <c r="J1683" s="1">
        <f t="shared" si="470"/>
        <v>1000</v>
      </c>
      <c r="K1683" s="1">
        <f t="shared" si="471"/>
        <v>0</v>
      </c>
      <c r="L1683" s="1">
        <f t="shared" si="463"/>
        <v>802.0447064968115</v>
      </c>
      <c r="M1683" s="1">
        <f t="shared" si="463"/>
        <v>657.00841937248856</v>
      </c>
      <c r="N1683" s="1">
        <f t="shared" si="461"/>
        <v>1.2207525548346057</v>
      </c>
      <c r="O1683" s="1">
        <f t="shared" si="462"/>
        <v>54.970219540083939</v>
      </c>
      <c r="P1683" s="1">
        <f t="shared" si="464"/>
        <v>1</v>
      </c>
      <c r="R1683" s="3">
        <f t="shared" si="454"/>
        <v>142000</v>
      </c>
      <c r="S1683" s="3">
        <f t="shared" si="455"/>
        <v>138000</v>
      </c>
      <c r="T1683" s="1">
        <f t="shared" si="456"/>
        <v>37.5</v>
      </c>
      <c r="U1683" s="1">
        <f t="shared" si="458"/>
        <v>50.210437710437709</v>
      </c>
      <c r="V1683" s="1">
        <f t="shared" si="457"/>
        <v>1</v>
      </c>
      <c r="W1683" s="1">
        <f t="shared" si="459"/>
        <v>-1</v>
      </c>
      <c r="Y1683" s="3">
        <f t="shared" si="460"/>
        <v>139057.58986341627</v>
      </c>
      <c r="Z1683" s="3">
        <f t="shared" si="466"/>
        <v>137688.42433371342</v>
      </c>
      <c r="AA1683" s="3">
        <f t="shared" si="465"/>
        <v>1369.1655297028483</v>
      </c>
      <c r="AB1683" s="3">
        <f t="shared" si="467"/>
        <v>-1</v>
      </c>
      <c r="AC1683" s="3"/>
      <c r="AD1683" s="3"/>
      <c r="AE1683" s="3"/>
      <c r="AF1683" s="1"/>
      <c r="AG1683" s="1"/>
      <c r="AI1683" s="1"/>
      <c r="AJ1683" s="1"/>
      <c r="AK1683" s="1"/>
      <c r="AL1683" s="1"/>
      <c r="AM1683" s="1"/>
      <c r="AO1683" s="1"/>
    </row>
    <row r="1684" spans="1:41" x14ac:dyDescent="0.4">
      <c r="A1684" s="18">
        <v>42643</v>
      </c>
      <c r="B1684" s="19">
        <v>138500</v>
      </c>
      <c r="C1684" s="19">
        <v>139500</v>
      </c>
      <c r="D1684" s="19">
        <v>135000</v>
      </c>
      <c r="E1684" s="19">
        <v>135500</v>
      </c>
      <c r="F1684" s="28">
        <v>-2.87</v>
      </c>
      <c r="G1684" s="1">
        <f t="shared" si="468"/>
        <v>-1</v>
      </c>
      <c r="I1684" s="3">
        <f t="shared" si="469"/>
        <v>-4000</v>
      </c>
      <c r="J1684" s="1">
        <f t="shared" si="470"/>
        <v>0</v>
      </c>
      <c r="K1684" s="1">
        <f t="shared" si="471"/>
        <v>4000</v>
      </c>
      <c r="L1684" s="1">
        <f t="shared" si="463"/>
        <v>744.75579888989637</v>
      </c>
      <c r="M1684" s="1">
        <f t="shared" si="463"/>
        <v>895.79353227445358</v>
      </c>
      <c r="N1684" s="1">
        <f t="shared" si="461"/>
        <v>0.83139224838890413</v>
      </c>
      <c r="O1684" s="1">
        <f t="shared" si="462"/>
        <v>45.396732956595677</v>
      </c>
      <c r="P1684" s="1">
        <f t="shared" si="464"/>
        <v>-1</v>
      </c>
      <c r="R1684" s="3">
        <f t="shared" ref="R1684:R1747" si="472">MAX(C1680:C1684)</f>
        <v>142000</v>
      </c>
      <c r="S1684" s="3">
        <f t="shared" ref="S1684:S1747" si="473">MIN(D1680:D1684)</f>
        <v>135000</v>
      </c>
      <c r="T1684" s="1">
        <f t="shared" ref="T1684:T1747" si="474">(E1684-S1684)/(R1684-S1684)*100</f>
        <v>7.1428571428571423</v>
      </c>
      <c r="U1684" s="1">
        <f t="shared" si="458"/>
        <v>22.288359788359788</v>
      </c>
      <c r="V1684" s="1">
        <f t="shared" si="457"/>
        <v>-1</v>
      </c>
      <c r="W1684" s="1">
        <f t="shared" si="459"/>
        <v>-1</v>
      </c>
      <c r="Y1684" s="3">
        <f t="shared" si="460"/>
        <v>138510.26834596763</v>
      </c>
      <c r="Z1684" s="3">
        <f t="shared" si="466"/>
        <v>137526.31882751244</v>
      </c>
      <c r="AA1684" s="3">
        <f t="shared" si="465"/>
        <v>983.94951845519245</v>
      </c>
      <c r="AB1684" s="3">
        <f t="shared" si="467"/>
        <v>-1</v>
      </c>
      <c r="AC1684" s="3"/>
      <c r="AD1684" s="3"/>
      <c r="AE1684" s="3"/>
      <c r="AF1684" s="1"/>
      <c r="AG1684" s="1"/>
      <c r="AI1684" s="1"/>
      <c r="AJ1684" s="1"/>
      <c r="AK1684" s="1"/>
      <c r="AL1684" s="1"/>
      <c r="AM1684" s="1"/>
      <c r="AO1684" s="1"/>
    </row>
    <row r="1685" spans="1:41" x14ac:dyDescent="0.4">
      <c r="A1685" s="15">
        <v>42647</v>
      </c>
      <c r="B1685" s="16">
        <v>138500</v>
      </c>
      <c r="C1685" s="16">
        <v>141000</v>
      </c>
      <c r="D1685" s="16">
        <v>137500</v>
      </c>
      <c r="E1685" s="16">
        <v>139000</v>
      </c>
      <c r="F1685" s="26">
        <v>2.58</v>
      </c>
      <c r="G1685" s="1">
        <f t="shared" si="468"/>
        <v>1</v>
      </c>
      <c r="I1685" s="3">
        <f t="shared" si="469"/>
        <v>3500</v>
      </c>
      <c r="J1685" s="1">
        <f t="shared" si="470"/>
        <v>3500</v>
      </c>
      <c r="K1685" s="1">
        <f t="shared" si="471"/>
        <v>0</v>
      </c>
      <c r="L1685" s="1">
        <f t="shared" si="463"/>
        <v>941.55895611204664</v>
      </c>
      <c r="M1685" s="1">
        <f t="shared" si="463"/>
        <v>831.80827996913547</v>
      </c>
      <c r="N1685" s="1">
        <f t="shared" si="461"/>
        <v>1.1319422741824396</v>
      </c>
      <c r="O1685" s="1">
        <f t="shared" si="462"/>
        <v>53.094414792094625</v>
      </c>
      <c r="P1685" s="1">
        <f t="shared" si="464"/>
        <v>1</v>
      </c>
      <c r="R1685" s="3">
        <f t="shared" si="472"/>
        <v>142000</v>
      </c>
      <c r="S1685" s="3">
        <f t="shared" si="473"/>
        <v>135000</v>
      </c>
      <c r="T1685" s="1">
        <f t="shared" si="474"/>
        <v>57.142857142857139</v>
      </c>
      <c r="U1685" s="1">
        <f t="shared" si="458"/>
        <v>33.928571428571423</v>
      </c>
      <c r="V1685" s="1">
        <f t="shared" ref="V1685:V1748" si="475">IF(T1685&gt;T1684,1,-1)</f>
        <v>1</v>
      </c>
      <c r="W1685" s="1">
        <f t="shared" si="459"/>
        <v>1</v>
      </c>
      <c r="Y1685" s="3">
        <f t="shared" si="460"/>
        <v>138585.61167735723</v>
      </c>
      <c r="Z1685" s="3">
        <f t="shared" si="466"/>
        <v>137635.48039584485</v>
      </c>
      <c r="AA1685" s="3">
        <f t="shared" si="465"/>
        <v>950.13128151238197</v>
      </c>
      <c r="AB1685" s="3">
        <f t="shared" si="467"/>
        <v>-1</v>
      </c>
      <c r="AC1685" s="3"/>
      <c r="AD1685" s="3"/>
      <c r="AE1685" s="3"/>
      <c r="AF1685" s="1"/>
      <c r="AG1685" s="1"/>
      <c r="AI1685" s="1"/>
      <c r="AJ1685" s="1"/>
      <c r="AK1685" s="1"/>
      <c r="AL1685" s="1"/>
      <c r="AM1685" s="1"/>
      <c r="AO1685" s="1"/>
    </row>
    <row r="1686" spans="1:41" x14ac:dyDescent="0.4">
      <c r="A1686" s="15">
        <v>42648</v>
      </c>
      <c r="B1686" s="16">
        <v>137500</v>
      </c>
      <c r="C1686" s="16">
        <v>140500</v>
      </c>
      <c r="D1686" s="16">
        <v>136500</v>
      </c>
      <c r="E1686" s="16">
        <v>140000</v>
      </c>
      <c r="F1686" s="26">
        <v>0.72</v>
      </c>
      <c r="G1686" s="1">
        <f t="shared" si="468"/>
        <v>1</v>
      </c>
      <c r="I1686" s="3">
        <f t="shared" si="469"/>
        <v>1000</v>
      </c>
      <c r="J1686" s="1">
        <f t="shared" si="470"/>
        <v>1000</v>
      </c>
      <c r="K1686" s="1">
        <f t="shared" si="471"/>
        <v>0</v>
      </c>
      <c r="L1686" s="1">
        <f t="shared" si="463"/>
        <v>945.73331638975753</v>
      </c>
      <c r="M1686" s="1">
        <f t="shared" si="463"/>
        <v>772.39340282848298</v>
      </c>
      <c r="N1686" s="1">
        <f t="shared" si="461"/>
        <v>1.2244192051958349</v>
      </c>
      <c r="O1686" s="1">
        <f t="shared" si="462"/>
        <v>55.0444449650415</v>
      </c>
      <c r="P1686" s="1">
        <f t="shared" si="464"/>
        <v>1</v>
      </c>
      <c r="R1686" s="3">
        <f t="shared" si="472"/>
        <v>141500</v>
      </c>
      <c r="S1686" s="3">
        <f t="shared" si="473"/>
        <v>135000</v>
      </c>
      <c r="T1686" s="1">
        <f t="shared" si="474"/>
        <v>76.923076923076934</v>
      </c>
      <c r="U1686" s="1">
        <f t="shared" ref="U1686:U1749" si="476">SUM(T1684:T1686)/3</f>
        <v>47.069597069597073</v>
      </c>
      <c r="V1686" s="1">
        <f t="shared" si="475"/>
        <v>1</v>
      </c>
      <c r="W1686" s="1">
        <f t="shared" si="459"/>
        <v>1</v>
      </c>
      <c r="Y1686" s="3">
        <f t="shared" si="460"/>
        <v>138803.20988084073</v>
      </c>
      <c r="Z1686" s="3">
        <f t="shared" si="466"/>
        <v>137810.62999615262</v>
      </c>
      <c r="AA1686" s="3">
        <f t="shared" si="465"/>
        <v>992.579884688108</v>
      </c>
      <c r="AB1686" s="3">
        <f t="shared" si="467"/>
        <v>1</v>
      </c>
      <c r="AC1686" s="3"/>
      <c r="AD1686" s="3"/>
      <c r="AE1686" s="3"/>
      <c r="AF1686" s="1"/>
      <c r="AG1686" s="1"/>
      <c r="AI1686" s="1"/>
      <c r="AJ1686" s="1"/>
      <c r="AK1686" s="1"/>
      <c r="AL1686" s="1"/>
      <c r="AM1686" s="1"/>
      <c r="AO1686" s="1"/>
    </row>
    <row r="1687" spans="1:41" x14ac:dyDescent="0.4">
      <c r="A1687" s="15">
        <v>42649</v>
      </c>
      <c r="B1687" s="16">
        <v>139000</v>
      </c>
      <c r="C1687" s="16">
        <v>140000</v>
      </c>
      <c r="D1687" s="16">
        <v>138500</v>
      </c>
      <c r="E1687" s="16">
        <v>139000</v>
      </c>
      <c r="F1687" s="26">
        <v>-0.71</v>
      </c>
      <c r="G1687" s="1">
        <f t="shared" si="468"/>
        <v>-1</v>
      </c>
      <c r="I1687" s="3">
        <f t="shared" si="469"/>
        <v>-1000</v>
      </c>
      <c r="J1687" s="1">
        <f t="shared" si="470"/>
        <v>0</v>
      </c>
      <c r="K1687" s="1">
        <f t="shared" si="471"/>
        <v>1000</v>
      </c>
      <c r="L1687" s="1">
        <f t="shared" si="463"/>
        <v>878.18093664763194</v>
      </c>
      <c r="M1687" s="1">
        <f t="shared" si="463"/>
        <v>788.65101691216273</v>
      </c>
      <c r="N1687" s="1">
        <f t="shared" si="461"/>
        <v>1.1135228609556727</v>
      </c>
      <c r="O1687" s="1">
        <f t="shared" si="462"/>
        <v>52.685631252276615</v>
      </c>
      <c r="P1687" s="1">
        <f t="shared" si="464"/>
        <v>-1</v>
      </c>
      <c r="R1687" s="3">
        <f t="shared" si="472"/>
        <v>141000</v>
      </c>
      <c r="S1687" s="3">
        <f t="shared" si="473"/>
        <v>135000</v>
      </c>
      <c r="T1687" s="1">
        <f t="shared" si="474"/>
        <v>66.666666666666657</v>
      </c>
      <c r="U1687" s="1">
        <f t="shared" si="476"/>
        <v>66.910866910866915</v>
      </c>
      <c r="V1687" s="1">
        <f t="shared" si="475"/>
        <v>-1</v>
      </c>
      <c r="W1687" s="1">
        <f t="shared" ref="W1687:W1750" si="477">IF(U1687&gt;U1686,1,-1)</f>
        <v>1</v>
      </c>
      <c r="Y1687" s="3">
        <f t="shared" si="460"/>
        <v>138833.48528378832</v>
      </c>
      <c r="Z1687" s="3">
        <f t="shared" si="466"/>
        <v>137898.73147791909</v>
      </c>
      <c r="AA1687" s="3">
        <f t="shared" si="465"/>
        <v>934.75380586922984</v>
      </c>
      <c r="AB1687" s="3">
        <f t="shared" si="467"/>
        <v>-1</v>
      </c>
      <c r="AC1687" s="3"/>
      <c r="AD1687" s="3"/>
      <c r="AE1687" s="3"/>
      <c r="AF1687" s="1"/>
      <c r="AG1687" s="1"/>
      <c r="AI1687" s="1"/>
      <c r="AJ1687" s="1"/>
      <c r="AK1687" s="1"/>
      <c r="AL1687" s="1"/>
      <c r="AM1687" s="1"/>
      <c r="AO1687" s="1"/>
    </row>
    <row r="1688" spans="1:41" x14ac:dyDescent="0.4">
      <c r="A1688" s="15">
        <v>42650</v>
      </c>
      <c r="B1688" s="16">
        <v>138500</v>
      </c>
      <c r="C1688" s="16">
        <v>139000</v>
      </c>
      <c r="D1688" s="16">
        <v>135500</v>
      </c>
      <c r="E1688" s="16">
        <v>136500</v>
      </c>
      <c r="F1688" s="26">
        <v>-1.8</v>
      </c>
      <c r="G1688" s="1">
        <f t="shared" si="468"/>
        <v>-1</v>
      </c>
      <c r="I1688" s="3">
        <f t="shared" si="469"/>
        <v>-2500</v>
      </c>
      <c r="J1688" s="1">
        <f t="shared" si="470"/>
        <v>0</v>
      </c>
      <c r="K1688" s="1">
        <f t="shared" si="471"/>
        <v>2500</v>
      </c>
      <c r="L1688" s="1">
        <f t="shared" si="463"/>
        <v>815.45372688708687</v>
      </c>
      <c r="M1688" s="1">
        <f t="shared" si="463"/>
        <v>910.89022998986536</v>
      </c>
      <c r="N1688" s="1">
        <f t="shared" si="461"/>
        <v>0.89522721842802033</v>
      </c>
      <c r="O1688" s="1">
        <f t="shared" si="462"/>
        <v>47.235878090151047</v>
      </c>
      <c r="P1688" s="1">
        <f t="shared" si="464"/>
        <v>-1</v>
      </c>
      <c r="R1688" s="3">
        <f t="shared" si="472"/>
        <v>141000</v>
      </c>
      <c r="S1688" s="3">
        <f t="shared" si="473"/>
        <v>135000</v>
      </c>
      <c r="T1688" s="1">
        <f t="shared" si="474"/>
        <v>25</v>
      </c>
      <c r="U1688" s="1">
        <f t="shared" si="476"/>
        <v>56.196581196581199</v>
      </c>
      <c r="V1688" s="1">
        <f t="shared" si="475"/>
        <v>-1</v>
      </c>
      <c r="W1688" s="1">
        <f t="shared" si="477"/>
        <v>-1</v>
      </c>
      <c r="Y1688" s="3">
        <f t="shared" si="460"/>
        <v>138474.4875478209</v>
      </c>
      <c r="Z1688" s="3">
        <f t="shared" si="466"/>
        <v>137795.12173881399</v>
      </c>
      <c r="AA1688" s="3">
        <f t="shared" si="465"/>
        <v>679.36580900690751</v>
      </c>
      <c r="AB1688" s="3">
        <f t="shared" si="467"/>
        <v>-1</v>
      </c>
      <c r="AC1688" s="3"/>
      <c r="AD1688" s="3"/>
      <c r="AE1688" s="3"/>
      <c r="AF1688" s="1"/>
      <c r="AG1688" s="1"/>
      <c r="AI1688" s="1"/>
      <c r="AJ1688" s="1"/>
      <c r="AK1688" s="1"/>
      <c r="AL1688" s="1"/>
      <c r="AM1688" s="1"/>
      <c r="AO1688" s="1"/>
    </row>
    <row r="1689" spans="1:41" x14ac:dyDescent="0.4">
      <c r="A1689" s="18">
        <v>42653</v>
      </c>
      <c r="B1689" s="19">
        <v>134000</v>
      </c>
      <c r="C1689" s="19">
        <v>135000</v>
      </c>
      <c r="D1689" s="19">
        <v>131000</v>
      </c>
      <c r="E1689" s="19">
        <v>133500</v>
      </c>
      <c r="F1689" s="28">
        <v>-2.2000000000000002</v>
      </c>
      <c r="G1689" s="1">
        <f t="shared" si="468"/>
        <v>-1</v>
      </c>
      <c r="I1689" s="3">
        <f t="shared" si="469"/>
        <v>-3000</v>
      </c>
      <c r="J1689" s="1">
        <f t="shared" si="470"/>
        <v>0</v>
      </c>
      <c r="K1689" s="1">
        <f t="shared" si="471"/>
        <v>3000</v>
      </c>
      <c r="L1689" s="1">
        <f t="shared" si="463"/>
        <v>757.20703210943782</v>
      </c>
      <c r="M1689" s="1">
        <f t="shared" si="463"/>
        <v>1060.1123564191607</v>
      </c>
      <c r="N1689" s="1">
        <f t="shared" si="461"/>
        <v>0.71427054644200716</v>
      </c>
      <c r="O1689" s="1">
        <f t="shared" si="462"/>
        <v>41.666150534084942</v>
      </c>
      <c r="P1689" s="1">
        <f t="shared" si="464"/>
        <v>-1</v>
      </c>
      <c r="R1689" s="3">
        <f t="shared" si="472"/>
        <v>141000</v>
      </c>
      <c r="S1689" s="3">
        <f t="shared" si="473"/>
        <v>131000</v>
      </c>
      <c r="T1689" s="1">
        <f t="shared" si="474"/>
        <v>25</v>
      </c>
      <c r="U1689" s="1">
        <f t="shared" si="476"/>
        <v>38.888888888888886</v>
      </c>
      <c r="V1689" s="1">
        <f t="shared" si="475"/>
        <v>-1</v>
      </c>
      <c r="W1689" s="1">
        <f t="shared" si="477"/>
        <v>-1</v>
      </c>
      <c r="Y1689" s="3">
        <f t="shared" si="460"/>
        <v>137709.18177123307</v>
      </c>
      <c r="Z1689" s="3">
        <f t="shared" si="466"/>
        <v>137476.96457297591</v>
      </c>
      <c r="AA1689" s="3">
        <f t="shared" si="465"/>
        <v>232.21719825715991</v>
      </c>
      <c r="AB1689" s="3">
        <f t="shared" si="467"/>
        <v>-1</v>
      </c>
      <c r="AC1689" s="3"/>
      <c r="AD1689" s="3"/>
      <c r="AE1689" s="3"/>
      <c r="AF1689" s="1"/>
      <c r="AG1689" s="1"/>
      <c r="AI1689" s="1"/>
      <c r="AJ1689" s="1"/>
      <c r="AK1689" s="1"/>
      <c r="AL1689" s="1"/>
      <c r="AM1689" s="1"/>
      <c r="AO1689" s="1"/>
    </row>
    <row r="1690" spans="1:41" x14ac:dyDescent="0.4">
      <c r="A1690" s="15">
        <v>42654</v>
      </c>
      <c r="B1690" s="16">
        <v>135000</v>
      </c>
      <c r="C1690" s="16">
        <v>135500</v>
      </c>
      <c r="D1690" s="16">
        <v>133500</v>
      </c>
      <c r="E1690" s="16">
        <v>134500</v>
      </c>
      <c r="F1690" s="26">
        <v>0.75</v>
      </c>
      <c r="G1690" s="1">
        <f t="shared" si="468"/>
        <v>1</v>
      </c>
      <c r="I1690" s="3">
        <f t="shared" si="469"/>
        <v>1000</v>
      </c>
      <c r="J1690" s="1">
        <f t="shared" si="470"/>
        <v>1000</v>
      </c>
      <c r="K1690" s="1">
        <f t="shared" si="471"/>
        <v>0</v>
      </c>
      <c r="L1690" s="1">
        <f t="shared" si="463"/>
        <v>774.54938695876365</v>
      </c>
      <c r="M1690" s="1">
        <f t="shared" si="463"/>
        <v>984.39004524636346</v>
      </c>
      <c r="N1690" s="1">
        <f t="shared" si="461"/>
        <v>0.78683179568817874</v>
      </c>
      <c r="O1690" s="1">
        <f t="shared" si="462"/>
        <v>44.035023195070195</v>
      </c>
      <c r="P1690" s="1">
        <f t="shared" si="464"/>
        <v>1</v>
      </c>
      <c r="R1690" s="3">
        <f t="shared" si="472"/>
        <v>140500</v>
      </c>
      <c r="S1690" s="3">
        <f t="shared" si="473"/>
        <v>131000</v>
      </c>
      <c r="T1690" s="1">
        <f t="shared" si="474"/>
        <v>36.84210526315789</v>
      </c>
      <c r="U1690" s="1">
        <f t="shared" si="476"/>
        <v>28.94736842105263</v>
      </c>
      <c r="V1690" s="1">
        <f t="shared" si="475"/>
        <v>1</v>
      </c>
      <c r="W1690" s="1">
        <f t="shared" si="477"/>
        <v>-1</v>
      </c>
      <c r="Y1690" s="3">
        <f t="shared" si="460"/>
        <v>137215.46149873568</v>
      </c>
      <c r="Z1690" s="3">
        <f t="shared" si="466"/>
        <v>137256.44867868139</v>
      </c>
      <c r="AA1690" s="3">
        <f t="shared" si="465"/>
        <v>-40.987179945717799</v>
      </c>
      <c r="AB1690" s="3">
        <f t="shared" si="467"/>
        <v>-1</v>
      </c>
      <c r="AC1690" s="3"/>
      <c r="AD1690" s="3"/>
      <c r="AE1690" s="3"/>
      <c r="AF1690" s="1"/>
      <c r="AG1690" s="1"/>
      <c r="AI1690" s="1"/>
      <c r="AJ1690" s="1"/>
      <c r="AK1690" s="1"/>
      <c r="AL1690" s="1"/>
      <c r="AM1690" s="1"/>
      <c r="AO1690" s="1"/>
    </row>
    <row r="1691" spans="1:41" x14ac:dyDescent="0.4">
      <c r="A1691" s="15">
        <v>42655</v>
      </c>
      <c r="B1691" s="16">
        <v>134500</v>
      </c>
      <c r="C1691" s="16">
        <v>137000</v>
      </c>
      <c r="D1691" s="16">
        <v>133500</v>
      </c>
      <c r="E1691" s="16">
        <v>136500</v>
      </c>
      <c r="F1691" s="26">
        <v>1.49</v>
      </c>
      <c r="G1691" s="1">
        <f t="shared" si="468"/>
        <v>1</v>
      </c>
      <c r="I1691" s="3">
        <f t="shared" si="469"/>
        <v>2000</v>
      </c>
      <c r="J1691" s="1">
        <f t="shared" si="470"/>
        <v>2000</v>
      </c>
      <c r="K1691" s="1">
        <f t="shared" si="471"/>
        <v>0</v>
      </c>
      <c r="L1691" s="1">
        <f t="shared" si="463"/>
        <v>862.08157360456619</v>
      </c>
      <c r="M1691" s="1">
        <f t="shared" si="463"/>
        <v>914.07647058590896</v>
      </c>
      <c r="N1691" s="1">
        <f t="shared" si="461"/>
        <v>0.94311756329531726</v>
      </c>
      <c r="O1691" s="1">
        <f t="shared" si="462"/>
        <v>48.536309954189896</v>
      </c>
      <c r="P1691" s="1">
        <f t="shared" si="464"/>
        <v>1</v>
      </c>
      <c r="R1691" s="3">
        <f t="shared" si="472"/>
        <v>140000</v>
      </c>
      <c r="S1691" s="3">
        <f t="shared" si="473"/>
        <v>131000</v>
      </c>
      <c r="T1691" s="1">
        <f t="shared" si="474"/>
        <v>61.111111111111114</v>
      </c>
      <c r="U1691" s="1">
        <f t="shared" si="476"/>
        <v>40.984405458089668</v>
      </c>
      <c r="V1691" s="1">
        <f t="shared" si="475"/>
        <v>1</v>
      </c>
      <c r="W1691" s="1">
        <f t="shared" si="477"/>
        <v>1</v>
      </c>
      <c r="Y1691" s="3">
        <f t="shared" si="460"/>
        <v>137105.39049893018</v>
      </c>
      <c r="Z1691" s="3">
        <f t="shared" si="466"/>
        <v>137200.41544322352</v>
      </c>
      <c r="AA1691" s="3">
        <f t="shared" si="465"/>
        <v>-95.024944293341832</v>
      </c>
      <c r="AB1691" s="3">
        <f t="shared" si="467"/>
        <v>-1</v>
      </c>
      <c r="AC1691" s="3"/>
      <c r="AD1691" s="3"/>
      <c r="AE1691" s="3"/>
      <c r="AF1691" s="1"/>
      <c r="AG1691" s="1"/>
      <c r="AI1691" s="1"/>
      <c r="AJ1691" s="1"/>
      <c r="AK1691" s="1"/>
      <c r="AL1691" s="1"/>
      <c r="AM1691" s="1"/>
      <c r="AO1691" s="1"/>
    </row>
    <row r="1692" spans="1:41" x14ac:dyDescent="0.4">
      <c r="A1692" s="15">
        <v>42656</v>
      </c>
      <c r="B1692" s="16">
        <v>136500</v>
      </c>
      <c r="C1692" s="16">
        <v>137000</v>
      </c>
      <c r="D1692" s="16">
        <v>133500</v>
      </c>
      <c r="E1692" s="16">
        <v>134000</v>
      </c>
      <c r="F1692" s="26">
        <v>-1.83</v>
      </c>
      <c r="G1692" s="1">
        <f t="shared" si="468"/>
        <v>-1</v>
      </c>
      <c r="I1692" s="3">
        <f t="shared" si="469"/>
        <v>-2500</v>
      </c>
      <c r="J1692" s="1">
        <f t="shared" si="470"/>
        <v>0</v>
      </c>
      <c r="K1692" s="1">
        <f t="shared" si="471"/>
        <v>2500</v>
      </c>
      <c r="L1692" s="1">
        <f t="shared" si="463"/>
        <v>800.50431834709718</v>
      </c>
      <c r="M1692" s="1">
        <f t="shared" si="463"/>
        <v>1027.3567226869154</v>
      </c>
      <c r="N1692" s="1">
        <f t="shared" si="461"/>
        <v>0.77918828063292778</v>
      </c>
      <c r="O1692" s="1">
        <f t="shared" si="462"/>
        <v>43.794593810821397</v>
      </c>
      <c r="P1692" s="1">
        <f t="shared" si="464"/>
        <v>-1</v>
      </c>
      <c r="R1692" s="3">
        <f t="shared" si="472"/>
        <v>139000</v>
      </c>
      <c r="S1692" s="3">
        <f t="shared" si="473"/>
        <v>131000</v>
      </c>
      <c r="T1692" s="1">
        <f t="shared" si="474"/>
        <v>37.5</v>
      </c>
      <c r="U1692" s="1">
        <f t="shared" si="476"/>
        <v>45.151072124756332</v>
      </c>
      <c r="V1692" s="1">
        <f t="shared" si="475"/>
        <v>-1</v>
      </c>
      <c r="W1692" s="1">
        <f t="shared" si="477"/>
        <v>1</v>
      </c>
      <c r="Y1692" s="3">
        <f t="shared" ref="Y1692:Y1755" si="478">E1692*(2/(12+1))+Y1691*(1-(2/(12+1)))</f>
        <v>136627.63811447937</v>
      </c>
      <c r="Z1692" s="3">
        <f t="shared" si="466"/>
        <v>136963.34763261437</v>
      </c>
      <c r="AA1692" s="3">
        <f t="shared" si="465"/>
        <v>-335.70951813500142</v>
      </c>
      <c r="AB1692" s="3">
        <f t="shared" si="467"/>
        <v>-1</v>
      </c>
      <c r="AC1692" s="3"/>
      <c r="AD1692" s="3"/>
      <c r="AE1692" s="3"/>
      <c r="AF1692" s="1"/>
      <c r="AG1692" s="1"/>
      <c r="AI1692" s="1"/>
      <c r="AJ1692" s="1"/>
      <c r="AK1692" s="1"/>
      <c r="AL1692" s="1"/>
      <c r="AM1692" s="1"/>
      <c r="AO1692" s="1"/>
    </row>
    <row r="1693" spans="1:41" x14ac:dyDescent="0.4">
      <c r="A1693" s="15">
        <v>42657</v>
      </c>
      <c r="B1693" s="16">
        <v>133500</v>
      </c>
      <c r="C1693" s="16">
        <v>135000</v>
      </c>
      <c r="D1693" s="16">
        <v>133000</v>
      </c>
      <c r="E1693" s="16">
        <v>133000</v>
      </c>
      <c r="F1693" s="26">
        <v>-0.75</v>
      </c>
      <c r="G1693" s="1">
        <f t="shared" si="468"/>
        <v>-1</v>
      </c>
      <c r="I1693" s="3">
        <f t="shared" si="469"/>
        <v>-1000</v>
      </c>
      <c r="J1693" s="1">
        <f t="shared" si="470"/>
        <v>0</v>
      </c>
      <c r="K1693" s="1">
        <f t="shared" si="471"/>
        <v>1000</v>
      </c>
      <c r="L1693" s="1">
        <f t="shared" si="463"/>
        <v>743.32543846516171</v>
      </c>
      <c r="M1693" s="1">
        <f t="shared" si="463"/>
        <v>1025.4026710664216</v>
      </c>
      <c r="N1693" s="1">
        <f t="shared" si="461"/>
        <v>0.72491076865647441</v>
      </c>
      <c r="O1693" s="1">
        <f t="shared" si="462"/>
        <v>42.025986609214826</v>
      </c>
      <c r="P1693" s="1">
        <f t="shared" si="464"/>
        <v>-1</v>
      </c>
      <c r="R1693" s="3">
        <f t="shared" si="472"/>
        <v>137000</v>
      </c>
      <c r="S1693" s="3">
        <f t="shared" si="473"/>
        <v>131000</v>
      </c>
      <c r="T1693" s="1">
        <f t="shared" si="474"/>
        <v>33.333333333333329</v>
      </c>
      <c r="U1693" s="1">
        <f t="shared" si="476"/>
        <v>43.981481481481488</v>
      </c>
      <c r="V1693" s="1">
        <f t="shared" si="475"/>
        <v>-1</v>
      </c>
      <c r="W1693" s="1">
        <f t="shared" si="477"/>
        <v>-1</v>
      </c>
      <c r="Y1693" s="3">
        <f t="shared" si="478"/>
        <v>136069.53994302099</v>
      </c>
      <c r="Z1693" s="3">
        <f t="shared" si="466"/>
        <v>136669.76632649478</v>
      </c>
      <c r="AA1693" s="3">
        <f t="shared" si="465"/>
        <v>-600.22638347378233</v>
      </c>
      <c r="AB1693" s="3">
        <f t="shared" si="467"/>
        <v>-1</v>
      </c>
      <c r="AC1693" s="3"/>
      <c r="AD1693" s="3"/>
      <c r="AE1693" s="3"/>
      <c r="AF1693" s="1"/>
      <c r="AG1693" s="1"/>
      <c r="AI1693" s="1"/>
      <c r="AJ1693" s="1"/>
      <c r="AK1693" s="1"/>
      <c r="AL1693" s="1"/>
      <c r="AM1693" s="1"/>
      <c r="AO1693" s="1"/>
    </row>
    <row r="1694" spans="1:41" x14ac:dyDescent="0.4">
      <c r="A1694" s="18">
        <v>42660</v>
      </c>
      <c r="B1694" s="19">
        <v>134500</v>
      </c>
      <c r="C1694" s="19">
        <v>136500</v>
      </c>
      <c r="D1694" s="19">
        <v>133000</v>
      </c>
      <c r="E1694" s="19">
        <v>133000</v>
      </c>
      <c r="F1694" s="28">
        <v>0</v>
      </c>
      <c r="G1694" s="1">
        <f t="shared" si="468"/>
        <v>-1</v>
      </c>
      <c r="I1694" s="3">
        <f t="shared" si="469"/>
        <v>0</v>
      </c>
      <c r="J1694" s="1">
        <f t="shared" si="470"/>
        <v>0</v>
      </c>
      <c r="K1694" s="1">
        <f t="shared" si="471"/>
        <v>0</v>
      </c>
      <c r="L1694" s="1">
        <f t="shared" si="463"/>
        <v>690.23076428907882</v>
      </c>
      <c r="M1694" s="1">
        <f t="shared" si="463"/>
        <v>952.15962313310581</v>
      </c>
      <c r="N1694" s="1">
        <f t="shared" ref="N1694:N1757" si="479">L1694/M1694</f>
        <v>0.72491076865647452</v>
      </c>
      <c r="O1694" s="1">
        <f t="shared" ref="O1694:O1757" si="480">IF(M1694=0,100,100-(100/(1+N1694)))</f>
        <v>42.025986609214826</v>
      </c>
      <c r="P1694" s="1">
        <f t="shared" si="464"/>
        <v>-1</v>
      </c>
      <c r="R1694" s="3">
        <f t="shared" si="472"/>
        <v>137000</v>
      </c>
      <c r="S1694" s="3">
        <f t="shared" si="473"/>
        <v>133000</v>
      </c>
      <c r="T1694" s="1">
        <f t="shared" si="474"/>
        <v>0</v>
      </c>
      <c r="U1694" s="1">
        <f t="shared" si="476"/>
        <v>23.611111111111111</v>
      </c>
      <c r="V1694" s="1">
        <f t="shared" si="475"/>
        <v>-1</v>
      </c>
      <c r="W1694" s="1">
        <f t="shared" si="477"/>
        <v>-1</v>
      </c>
      <c r="Y1694" s="3">
        <f t="shared" si="478"/>
        <v>135597.30302871007</v>
      </c>
      <c r="Z1694" s="3">
        <f t="shared" si="466"/>
        <v>136397.93178379146</v>
      </c>
      <c r="AA1694" s="3">
        <f t="shared" si="465"/>
        <v>-800.62875508138677</v>
      </c>
      <c r="AB1694" s="3">
        <f t="shared" si="467"/>
        <v>-1</v>
      </c>
      <c r="AC1694" s="3"/>
      <c r="AD1694" s="3"/>
      <c r="AE1694" s="3"/>
      <c r="AF1694" s="1"/>
      <c r="AG1694" s="1"/>
      <c r="AI1694" s="1"/>
      <c r="AJ1694" s="1"/>
      <c r="AK1694" s="1"/>
      <c r="AL1694" s="1"/>
      <c r="AM1694" s="1"/>
      <c r="AO1694" s="1"/>
    </row>
    <row r="1695" spans="1:41" x14ac:dyDescent="0.4">
      <c r="A1695" s="15">
        <v>42661</v>
      </c>
      <c r="B1695" s="16">
        <v>133500</v>
      </c>
      <c r="C1695" s="16">
        <v>135500</v>
      </c>
      <c r="D1695" s="16">
        <v>132500</v>
      </c>
      <c r="E1695" s="16">
        <v>134500</v>
      </c>
      <c r="F1695" s="26">
        <v>1.1299999999999999</v>
      </c>
      <c r="G1695" s="1">
        <f t="shared" si="468"/>
        <v>1</v>
      </c>
      <c r="I1695" s="3">
        <f t="shared" si="469"/>
        <v>1500</v>
      </c>
      <c r="J1695" s="1">
        <f t="shared" si="470"/>
        <v>1500</v>
      </c>
      <c r="K1695" s="1">
        <f t="shared" si="471"/>
        <v>0</v>
      </c>
      <c r="L1695" s="1">
        <f t="shared" ref="L1695:M1758" si="481">((L1694*13)+J1695)/14</f>
        <v>748.07142398271606</v>
      </c>
      <c r="M1695" s="1">
        <f t="shared" si="481"/>
        <v>884.14822148074109</v>
      </c>
      <c r="N1695" s="1">
        <f t="shared" si="479"/>
        <v>0.84609277698921537</v>
      </c>
      <c r="O1695" s="1">
        <f t="shared" si="480"/>
        <v>45.83154148780671</v>
      </c>
      <c r="P1695" s="1">
        <f t="shared" ref="P1695:P1758" si="482">IF(OR(O1695&gt;70,O1695&lt;30),IF(O1695&gt;70,-1,1),IF(O1695&gt;O1694,1,-1))</f>
        <v>1</v>
      </c>
      <c r="R1695" s="3">
        <f t="shared" si="472"/>
        <v>137000</v>
      </c>
      <c r="S1695" s="3">
        <f t="shared" si="473"/>
        <v>132500</v>
      </c>
      <c r="T1695" s="1">
        <f t="shared" si="474"/>
        <v>44.444444444444443</v>
      </c>
      <c r="U1695" s="1">
        <f t="shared" si="476"/>
        <v>25.925925925925924</v>
      </c>
      <c r="V1695" s="1">
        <f t="shared" si="475"/>
        <v>1</v>
      </c>
      <c r="W1695" s="1">
        <f t="shared" si="477"/>
        <v>1</v>
      </c>
      <c r="Y1695" s="3">
        <f t="shared" si="478"/>
        <v>135428.4871781393</v>
      </c>
      <c r="Z1695" s="3">
        <f t="shared" si="466"/>
        <v>136257.34424425135</v>
      </c>
      <c r="AA1695" s="3">
        <f t="shared" si="465"/>
        <v>-828.8570661120466</v>
      </c>
      <c r="AB1695" s="3">
        <f t="shared" si="467"/>
        <v>-1</v>
      </c>
      <c r="AC1695" s="3"/>
      <c r="AD1695" s="3"/>
      <c r="AE1695" s="3"/>
      <c r="AF1695" s="1"/>
      <c r="AG1695" s="1"/>
      <c r="AI1695" s="1"/>
      <c r="AJ1695" s="1"/>
      <c r="AK1695" s="1"/>
      <c r="AL1695" s="1"/>
      <c r="AM1695" s="1"/>
      <c r="AO1695" s="1"/>
    </row>
    <row r="1696" spans="1:41" x14ac:dyDescent="0.4">
      <c r="A1696" s="15">
        <v>42662</v>
      </c>
      <c r="B1696" s="16">
        <v>134500</v>
      </c>
      <c r="C1696" s="16">
        <v>135500</v>
      </c>
      <c r="D1696" s="16">
        <v>132500</v>
      </c>
      <c r="E1696" s="16">
        <v>133000</v>
      </c>
      <c r="F1696" s="26">
        <v>-1.1200000000000001</v>
      </c>
      <c r="G1696" s="1">
        <f t="shared" si="468"/>
        <v>-1</v>
      </c>
      <c r="I1696" s="3">
        <f t="shared" si="469"/>
        <v>-1500</v>
      </c>
      <c r="J1696" s="1">
        <f t="shared" si="470"/>
        <v>0</v>
      </c>
      <c r="K1696" s="1">
        <f t="shared" si="471"/>
        <v>1500</v>
      </c>
      <c r="L1696" s="1">
        <f t="shared" si="481"/>
        <v>694.63775084109341</v>
      </c>
      <c r="M1696" s="1">
        <f t="shared" si="481"/>
        <v>928.13763423211662</v>
      </c>
      <c r="N1696" s="1">
        <f t="shared" si="479"/>
        <v>0.74842105871053655</v>
      </c>
      <c r="O1696" s="1">
        <f t="shared" si="480"/>
        <v>42.805539030884141</v>
      </c>
      <c r="P1696" s="1">
        <f t="shared" si="482"/>
        <v>-1</v>
      </c>
      <c r="R1696" s="3">
        <f t="shared" si="472"/>
        <v>137000</v>
      </c>
      <c r="S1696" s="3">
        <f t="shared" si="473"/>
        <v>132500</v>
      </c>
      <c r="T1696" s="1">
        <f t="shared" si="474"/>
        <v>11.111111111111111</v>
      </c>
      <c r="U1696" s="1">
        <f t="shared" si="476"/>
        <v>18.518518518518519</v>
      </c>
      <c r="V1696" s="1">
        <f t="shared" si="475"/>
        <v>-1</v>
      </c>
      <c r="W1696" s="1">
        <f t="shared" si="477"/>
        <v>-1</v>
      </c>
      <c r="Y1696" s="3">
        <f t="shared" si="478"/>
        <v>135054.87376611787</v>
      </c>
      <c r="Z1696" s="3">
        <f t="shared" si="466"/>
        <v>136016.05948541791</v>
      </c>
      <c r="AA1696" s="3">
        <f t="shared" si="465"/>
        <v>-961.18571930003236</v>
      </c>
      <c r="AB1696" s="3">
        <f t="shared" si="467"/>
        <v>-1</v>
      </c>
      <c r="AC1696" s="3"/>
      <c r="AD1696" s="3"/>
      <c r="AE1696" s="3"/>
      <c r="AF1696" s="1"/>
      <c r="AG1696" s="1"/>
      <c r="AI1696" s="1"/>
      <c r="AJ1696" s="1"/>
      <c r="AK1696" s="1"/>
      <c r="AL1696" s="1"/>
      <c r="AM1696" s="1"/>
      <c r="AO1696" s="1"/>
    </row>
    <row r="1697" spans="1:41" x14ac:dyDescent="0.4">
      <c r="A1697" s="15">
        <v>42663</v>
      </c>
      <c r="B1697" s="16">
        <v>133500</v>
      </c>
      <c r="C1697" s="16">
        <v>134000</v>
      </c>
      <c r="D1697" s="16">
        <v>131500</v>
      </c>
      <c r="E1697" s="16">
        <v>132000</v>
      </c>
      <c r="F1697" s="26">
        <v>-0.75</v>
      </c>
      <c r="G1697" s="1">
        <f t="shared" si="468"/>
        <v>-1</v>
      </c>
      <c r="I1697" s="3">
        <f t="shared" si="469"/>
        <v>-1000</v>
      </c>
      <c r="J1697" s="1">
        <f t="shared" si="470"/>
        <v>0</v>
      </c>
      <c r="K1697" s="1">
        <f t="shared" si="471"/>
        <v>1000</v>
      </c>
      <c r="L1697" s="1">
        <f t="shared" si="481"/>
        <v>645.02076863815819</v>
      </c>
      <c r="M1697" s="1">
        <f t="shared" si="481"/>
        <v>933.27066035839403</v>
      </c>
      <c r="N1697" s="1">
        <f t="shared" si="479"/>
        <v>0.69114009047542302</v>
      </c>
      <c r="O1697" s="1">
        <f t="shared" si="480"/>
        <v>40.868293192737553</v>
      </c>
      <c r="P1697" s="1">
        <f t="shared" si="482"/>
        <v>-1</v>
      </c>
      <c r="R1697" s="3">
        <f t="shared" si="472"/>
        <v>136500</v>
      </c>
      <c r="S1697" s="3">
        <f t="shared" si="473"/>
        <v>131500</v>
      </c>
      <c r="T1697" s="1">
        <f t="shared" si="474"/>
        <v>10</v>
      </c>
      <c r="U1697" s="1">
        <f t="shared" si="476"/>
        <v>21.851851851851851</v>
      </c>
      <c r="V1697" s="1">
        <f t="shared" si="475"/>
        <v>-1</v>
      </c>
      <c r="W1697" s="1">
        <f t="shared" si="477"/>
        <v>1</v>
      </c>
      <c r="Y1697" s="3">
        <f t="shared" si="478"/>
        <v>134584.89318671511</v>
      </c>
      <c r="Z1697" s="3">
        <f t="shared" si="466"/>
        <v>135718.57359760918</v>
      </c>
      <c r="AA1697" s="3">
        <f t="shared" si="465"/>
        <v>-1133.6804108940705</v>
      </c>
      <c r="AB1697" s="3">
        <f t="shared" si="467"/>
        <v>-1</v>
      </c>
      <c r="AC1697" s="3"/>
      <c r="AD1697" s="3"/>
      <c r="AE1697" s="3"/>
      <c r="AF1697" s="1"/>
      <c r="AG1697" s="1"/>
      <c r="AI1697" s="1"/>
      <c r="AJ1697" s="1"/>
      <c r="AK1697" s="1"/>
      <c r="AL1697" s="1"/>
      <c r="AM1697" s="1"/>
      <c r="AO1697" s="1"/>
    </row>
    <row r="1698" spans="1:41" x14ac:dyDescent="0.4">
      <c r="A1698" s="15">
        <v>42664</v>
      </c>
      <c r="B1698" s="16">
        <v>132500</v>
      </c>
      <c r="C1698" s="16">
        <v>135000</v>
      </c>
      <c r="D1698" s="16">
        <v>132000</v>
      </c>
      <c r="E1698" s="16">
        <v>133500</v>
      </c>
      <c r="F1698" s="26">
        <v>1.1399999999999999</v>
      </c>
      <c r="G1698" s="1">
        <f t="shared" si="468"/>
        <v>1</v>
      </c>
      <c r="I1698" s="3">
        <f t="shared" si="469"/>
        <v>1500</v>
      </c>
      <c r="J1698" s="1">
        <f t="shared" si="470"/>
        <v>1500</v>
      </c>
      <c r="K1698" s="1">
        <f t="shared" si="471"/>
        <v>0</v>
      </c>
      <c r="L1698" s="1">
        <f t="shared" si="481"/>
        <v>706.09071373543259</v>
      </c>
      <c r="M1698" s="1">
        <f t="shared" si="481"/>
        <v>866.60847033279447</v>
      </c>
      <c r="N1698" s="1">
        <f t="shared" si="479"/>
        <v>0.81477476612279132</v>
      </c>
      <c r="O1698" s="1">
        <f t="shared" si="480"/>
        <v>44.896743184474168</v>
      </c>
      <c r="P1698" s="1">
        <f t="shared" si="482"/>
        <v>1</v>
      </c>
      <c r="R1698" s="3">
        <f t="shared" si="472"/>
        <v>136500</v>
      </c>
      <c r="S1698" s="3">
        <f t="shared" si="473"/>
        <v>131500</v>
      </c>
      <c r="T1698" s="1">
        <f t="shared" si="474"/>
        <v>40</v>
      </c>
      <c r="U1698" s="1">
        <f t="shared" si="476"/>
        <v>20.37037037037037</v>
      </c>
      <c r="V1698" s="1">
        <f t="shared" si="475"/>
        <v>1</v>
      </c>
      <c r="W1698" s="1">
        <f t="shared" si="477"/>
        <v>-1</v>
      </c>
      <c r="Y1698" s="3">
        <f t="shared" si="478"/>
        <v>134417.9865426051</v>
      </c>
      <c r="Z1698" s="3">
        <f t="shared" si="466"/>
        <v>135554.23481260109</v>
      </c>
      <c r="AA1698" s="3">
        <f t="shared" si="465"/>
        <v>-1136.2482699959946</v>
      </c>
      <c r="AB1698" s="3">
        <f t="shared" si="467"/>
        <v>-1</v>
      </c>
      <c r="AC1698" s="3"/>
      <c r="AD1698" s="3"/>
      <c r="AE1698" s="3"/>
      <c r="AF1698" s="1"/>
      <c r="AG1698" s="1"/>
      <c r="AI1698" s="1"/>
      <c r="AJ1698" s="1"/>
      <c r="AK1698" s="1"/>
      <c r="AL1698" s="1"/>
      <c r="AM1698" s="1"/>
      <c r="AO1698" s="1"/>
    </row>
    <row r="1699" spans="1:41" x14ac:dyDescent="0.4">
      <c r="A1699" s="18">
        <v>42667</v>
      </c>
      <c r="B1699" s="19">
        <v>134500</v>
      </c>
      <c r="C1699" s="19">
        <v>134500</v>
      </c>
      <c r="D1699" s="19">
        <v>133500</v>
      </c>
      <c r="E1699" s="19">
        <v>134500</v>
      </c>
      <c r="F1699" s="28">
        <v>0.75</v>
      </c>
      <c r="G1699" s="1">
        <f t="shared" si="468"/>
        <v>1</v>
      </c>
      <c r="I1699" s="3">
        <f t="shared" si="469"/>
        <v>1000</v>
      </c>
      <c r="J1699" s="1">
        <f t="shared" si="470"/>
        <v>1000</v>
      </c>
      <c r="K1699" s="1">
        <f t="shared" si="471"/>
        <v>0</v>
      </c>
      <c r="L1699" s="1">
        <f t="shared" si="481"/>
        <v>727.0842341829017</v>
      </c>
      <c r="M1699" s="1">
        <f t="shared" si="481"/>
        <v>804.70786530902353</v>
      </c>
      <c r="N1699" s="1">
        <f t="shared" si="479"/>
        <v>0.90353812299782499</v>
      </c>
      <c r="O1699" s="1">
        <f t="shared" si="480"/>
        <v>47.466247829850133</v>
      </c>
      <c r="P1699" s="1">
        <f t="shared" si="482"/>
        <v>1</v>
      </c>
      <c r="R1699" s="3">
        <f t="shared" si="472"/>
        <v>135500</v>
      </c>
      <c r="S1699" s="3">
        <f t="shared" si="473"/>
        <v>131500</v>
      </c>
      <c r="T1699" s="1">
        <f t="shared" si="474"/>
        <v>75</v>
      </c>
      <c r="U1699" s="1">
        <f t="shared" si="476"/>
        <v>41.666666666666664</v>
      </c>
      <c r="V1699" s="1">
        <f t="shared" si="475"/>
        <v>1</v>
      </c>
      <c r="W1699" s="1">
        <f t="shared" si="477"/>
        <v>1</v>
      </c>
      <c r="Y1699" s="3">
        <f t="shared" si="478"/>
        <v>134430.60399758894</v>
      </c>
      <c r="Z1699" s="3">
        <f t="shared" si="466"/>
        <v>135476.14334500101</v>
      </c>
      <c r="AA1699" s="3">
        <f t="shared" si="465"/>
        <v>-1045.5393474120647</v>
      </c>
      <c r="AB1699" s="3">
        <f t="shared" si="467"/>
        <v>1</v>
      </c>
      <c r="AC1699" s="3"/>
      <c r="AD1699" s="3"/>
      <c r="AE1699" s="3"/>
      <c r="AF1699" s="1"/>
      <c r="AG1699" s="1"/>
      <c r="AI1699" s="1"/>
      <c r="AJ1699" s="1"/>
      <c r="AK1699" s="1"/>
      <c r="AL1699" s="1"/>
      <c r="AM1699" s="1"/>
      <c r="AO1699" s="1"/>
    </row>
    <row r="1700" spans="1:41" x14ac:dyDescent="0.4">
      <c r="A1700" s="15">
        <v>42668</v>
      </c>
      <c r="B1700" s="16">
        <v>135000</v>
      </c>
      <c r="C1700" s="16">
        <v>139500</v>
      </c>
      <c r="D1700" s="16">
        <v>134500</v>
      </c>
      <c r="E1700" s="16">
        <v>138000</v>
      </c>
      <c r="F1700" s="26">
        <v>2.6</v>
      </c>
      <c r="G1700" s="1">
        <f t="shared" si="468"/>
        <v>1</v>
      </c>
      <c r="I1700" s="3">
        <f t="shared" si="469"/>
        <v>3500</v>
      </c>
      <c r="J1700" s="1">
        <f t="shared" si="470"/>
        <v>3500</v>
      </c>
      <c r="K1700" s="1">
        <f t="shared" si="471"/>
        <v>0</v>
      </c>
      <c r="L1700" s="1">
        <f t="shared" si="481"/>
        <v>925.14964602698012</v>
      </c>
      <c r="M1700" s="1">
        <f t="shared" si="481"/>
        <v>747.22873207266468</v>
      </c>
      <c r="N1700" s="1">
        <f t="shared" si="479"/>
        <v>1.2381076989114137</v>
      </c>
      <c r="O1700" s="1">
        <f t="shared" si="480"/>
        <v>55.319397699834241</v>
      </c>
      <c r="P1700" s="1">
        <f t="shared" si="482"/>
        <v>1</v>
      </c>
      <c r="R1700" s="3">
        <f t="shared" si="472"/>
        <v>139500</v>
      </c>
      <c r="S1700" s="3">
        <f t="shared" si="473"/>
        <v>131500</v>
      </c>
      <c r="T1700" s="1">
        <f t="shared" si="474"/>
        <v>81.25</v>
      </c>
      <c r="U1700" s="1">
        <f t="shared" si="476"/>
        <v>65.416666666666671</v>
      </c>
      <c r="V1700" s="1">
        <f t="shared" si="475"/>
        <v>1</v>
      </c>
      <c r="W1700" s="1">
        <f t="shared" si="477"/>
        <v>1</v>
      </c>
      <c r="Y1700" s="3">
        <f t="shared" si="478"/>
        <v>134979.74184411371</v>
      </c>
      <c r="Z1700" s="3">
        <f t="shared" si="466"/>
        <v>135663.09568981576</v>
      </c>
      <c r="AA1700" s="3">
        <f t="shared" si="465"/>
        <v>-683.35384570204769</v>
      </c>
      <c r="AB1700" s="3">
        <f t="shared" si="467"/>
        <v>1</v>
      </c>
      <c r="AC1700" s="3"/>
      <c r="AD1700" s="3"/>
      <c r="AE1700" s="3"/>
      <c r="AF1700" s="1"/>
      <c r="AG1700" s="1"/>
      <c r="AI1700" s="1"/>
      <c r="AJ1700" s="1"/>
      <c r="AK1700" s="1"/>
      <c r="AL1700" s="1"/>
      <c r="AM1700" s="1"/>
      <c r="AO1700" s="1"/>
    </row>
    <row r="1701" spans="1:41" x14ac:dyDescent="0.4">
      <c r="A1701" s="15">
        <v>42669</v>
      </c>
      <c r="B1701" s="16">
        <v>137500</v>
      </c>
      <c r="C1701" s="16">
        <v>138500</v>
      </c>
      <c r="D1701" s="16">
        <v>135000</v>
      </c>
      <c r="E1701" s="16">
        <v>137500</v>
      </c>
      <c r="F1701" s="26">
        <v>-0.36</v>
      </c>
      <c r="G1701" s="1">
        <f t="shared" si="468"/>
        <v>-1</v>
      </c>
      <c r="I1701" s="3">
        <f t="shared" si="469"/>
        <v>-500</v>
      </c>
      <c r="J1701" s="1">
        <f t="shared" si="470"/>
        <v>0</v>
      </c>
      <c r="K1701" s="1">
        <f t="shared" si="471"/>
        <v>500</v>
      </c>
      <c r="L1701" s="1">
        <f t="shared" si="481"/>
        <v>859.06752845362439</v>
      </c>
      <c r="M1701" s="1">
        <f t="shared" si="481"/>
        <v>729.56953692461718</v>
      </c>
      <c r="N1701" s="1">
        <f t="shared" si="479"/>
        <v>1.1774991758494813</v>
      </c>
      <c r="O1701" s="1">
        <f t="shared" si="480"/>
        <v>54.075757589672463</v>
      </c>
      <c r="P1701" s="1">
        <f t="shared" si="482"/>
        <v>-1</v>
      </c>
      <c r="R1701" s="3">
        <f t="shared" si="472"/>
        <v>139500</v>
      </c>
      <c r="S1701" s="3">
        <f t="shared" si="473"/>
        <v>131500</v>
      </c>
      <c r="T1701" s="1">
        <f t="shared" si="474"/>
        <v>75</v>
      </c>
      <c r="U1701" s="1">
        <f t="shared" si="476"/>
        <v>77.083333333333329</v>
      </c>
      <c r="V1701" s="1">
        <f t="shared" si="475"/>
        <v>-1</v>
      </c>
      <c r="W1701" s="1">
        <f t="shared" si="477"/>
        <v>1</v>
      </c>
      <c r="Y1701" s="3">
        <f t="shared" si="478"/>
        <v>135367.47386809622</v>
      </c>
      <c r="Z1701" s="3">
        <f t="shared" si="466"/>
        <v>135799.16267575533</v>
      </c>
      <c r="AA1701" s="3">
        <f t="shared" si="465"/>
        <v>-431.68880765911308</v>
      </c>
      <c r="AB1701" s="3">
        <f t="shared" si="467"/>
        <v>1</v>
      </c>
      <c r="AC1701" s="3"/>
      <c r="AD1701" s="3"/>
      <c r="AE1701" s="3"/>
      <c r="AF1701" s="1"/>
      <c r="AG1701" s="1"/>
      <c r="AI1701" s="1"/>
      <c r="AJ1701" s="1"/>
      <c r="AK1701" s="1"/>
      <c r="AL1701" s="1"/>
      <c r="AM1701" s="1"/>
      <c r="AO1701" s="1"/>
    </row>
    <row r="1702" spans="1:41" x14ac:dyDescent="0.4">
      <c r="A1702" s="15">
        <v>42670</v>
      </c>
      <c r="B1702" s="16">
        <v>139000</v>
      </c>
      <c r="C1702" s="16">
        <v>139500</v>
      </c>
      <c r="D1702" s="16">
        <v>135500</v>
      </c>
      <c r="E1702" s="16">
        <v>138000</v>
      </c>
      <c r="F1702" s="26">
        <v>0.36</v>
      </c>
      <c r="G1702" s="1">
        <f t="shared" si="468"/>
        <v>1</v>
      </c>
      <c r="I1702" s="3">
        <f t="shared" si="469"/>
        <v>500</v>
      </c>
      <c r="J1702" s="1">
        <f t="shared" si="470"/>
        <v>500</v>
      </c>
      <c r="K1702" s="1">
        <f t="shared" si="471"/>
        <v>0</v>
      </c>
      <c r="L1702" s="1">
        <f t="shared" si="481"/>
        <v>833.419847849794</v>
      </c>
      <c r="M1702" s="1">
        <f t="shared" si="481"/>
        <v>677.45742714428729</v>
      </c>
      <c r="N1702" s="1">
        <f t="shared" si="479"/>
        <v>1.2302173014220852</v>
      </c>
      <c r="O1702" s="1">
        <f t="shared" si="480"/>
        <v>55.161319959164707</v>
      </c>
      <c r="P1702" s="1">
        <f t="shared" si="482"/>
        <v>1</v>
      </c>
      <c r="R1702" s="3">
        <f t="shared" si="472"/>
        <v>139500</v>
      </c>
      <c r="S1702" s="3">
        <f t="shared" si="473"/>
        <v>132000</v>
      </c>
      <c r="T1702" s="1">
        <f t="shared" si="474"/>
        <v>80</v>
      </c>
      <c r="U1702" s="1">
        <f t="shared" si="476"/>
        <v>78.75</v>
      </c>
      <c r="V1702" s="1">
        <f t="shared" si="475"/>
        <v>1</v>
      </c>
      <c r="W1702" s="1">
        <f t="shared" si="477"/>
        <v>1</v>
      </c>
      <c r="Y1702" s="3">
        <f t="shared" si="478"/>
        <v>135772.47788838911</v>
      </c>
      <c r="Z1702" s="3">
        <f t="shared" si="466"/>
        <v>135962.18766273643</v>
      </c>
      <c r="AA1702" s="3">
        <f t="shared" si="465"/>
        <v>-189.70977434731321</v>
      </c>
      <c r="AB1702" s="3">
        <f t="shared" si="467"/>
        <v>1</v>
      </c>
      <c r="AC1702" s="3"/>
      <c r="AD1702" s="3"/>
      <c r="AE1702" s="3"/>
      <c r="AF1702" s="1"/>
      <c r="AG1702" s="1"/>
      <c r="AI1702" s="1"/>
      <c r="AJ1702" s="1"/>
      <c r="AK1702" s="1"/>
      <c r="AL1702" s="1"/>
      <c r="AM1702" s="1"/>
      <c r="AO1702" s="1"/>
    </row>
    <row r="1703" spans="1:41" x14ac:dyDescent="0.4">
      <c r="A1703" s="15">
        <v>42671</v>
      </c>
      <c r="B1703" s="16">
        <v>138000</v>
      </c>
      <c r="C1703" s="16">
        <v>141500</v>
      </c>
      <c r="D1703" s="16">
        <v>137500</v>
      </c>
      <c r="E1703" s="16">
        <v>140500</v>
      </c>
      <c r="F1703" s="26">
        <v>1.81</v>
      </c>
      <c r="G1703" s="1">
        <f t="shared" si="468"/>
        <v>1</v>
      </c>
      <c r="I1703" s="3">
        <f t="shared" si="469"/>
        <v>2500</v>
      </c>
      <c r="J1703" s="1">
        <f t="shared" si="470"/>
        <v>2500</v>
      </c>
      <c r="K1703" s="1">
        <f t="shared" si="471"/>
        <v>0</v>
      </c>
      <c r="L1703" s="1">
        <f t="shared" si="481"/>
        <v>952.46128728909446</v>
      </c>
      <c r="M1703" s="1">
        <f t="shared" si="481"/>
        <v>629.06761091969543</v>
      </c>
      <c r="N1703" s="1">
        <f t="shared" si="479"/>
        <v>1.5140841314284139</v>
      </c>
      <c r="O1703" s="1">
        <f t="shared" si="480"/>
        <v>60.224083693180333</v>
      </c>
      <c r="P1703" s="1">
        <f t="shared" si="482"/>
        <v>1</v>
      </c>
      <c r="R1703" s="3">
        <f t="shared" si="472"/>
        <v>141500</v>
      </c>
      <c r="S1703" s="3">
        <f t="shared" si="473"/>
        <v>133500</v>
      </c>
      <c r="T1703" s="1">
        <f t="shared" si="474"/>
        <v>87.5</v>
      </c>
      <c r="U1703" s="1">
        <f t="shared" si="476"/>
        <v>80.833333333333329</v>
      </c>
      <c r="V1703" s="1">
        <f t="shared" si="475"/>
        <v>1</v>
      </c>
      <c r="W1703" s="1">
        <f t="shared" si="477"/>
        <v>1</v>
      </c>
      <c r="Y1703" s="3">
        <f t="shared" si="478"/>
        <v>136499.78898248309</v>
      </c>
      <c r="Z1703" s="3">
        <f t="shared" si="466"/>
        <v>136298.32190994115</v>
      </c>
      <c r="AA1703" s="3">
        <f t="shared" si="465"/>
        <v>201.46707254194189</v>
      </c>
      <c r="AB1703" s="3">
        <f t="shared" si="467"/>
        <v>1</v>
      </c>
      <c r="AC1703" s="3"/>
      <c r="AD1703" s="3"/>
      <c r="AE1703" s="3"/>
      <c r="AF1703" s="1"/>
      <c r="AG1703" s="1"/>
      <c r="AI1703" s="1"/>
      <c r="AJ1703" s="1"/>
      <c r="AK1703" s="1"/>
      <c r="AL1703" s="1"/>
      <c r="AM1703" s="1"/>
      <c r="AO1703" s="1"/>
    </row>
    <row r="1704" spans="1:41" x14ac:dyDescent="0.4">
      <c r="A1704" s="18">
        <v>42674</v>
      </c>
      <c r="B1704" s="19">
        <v>139000</v>
      </c>
      <c r="C1704" s="19">
        <v>141000</v>
      </c>
      <c r="D1704" s="19">
        <v>139000</v>
      </c>
      <c r="E1704" s="19">
        <v>140000</v>
      </c>
      <c r="F1704" s="28">
        <v>-0.36</v>
      </c>
      <c r="G1704" s="1">
        <f t="shared" si="468"/>
        <v>-1</v>
      </c>
      <c r="I1704" s="3">
        <f t="shared" si="469"/>
        <v>-500</v>
      </c>
      <c r="J1704" s="1">
        <f t="shared" si="470"/>
        <v>0</v>
      </c>
      <c r="K1704" s="1">
        <f t="shared" si="471"/>
        <v>500</v>
      </c>
      <c r="L1704" s="1">
        <f t="shared" si="481"/>
        <v>884.42833819701627</v>
      </c>
      <c r="M1704" s="1">
        <f t="shared" si="481"/>
        <v>619.84849585400298</v>
      </c>
      <c r="N1704" s="1">
        <f t="shared" si="479"/>
        <v>1.4268459859348139</v>
      </c>
      <c r="O1704" s="1">
        <f t="shared" si="480"/>
        <v>58.794253702308886</v>
      </c>
      <c r="P1704" s="1">
        <f t="shared" si="482"/>
        <v>-1</v>
      </c>
      <c r="R1704" s="3">
        <f t="shared" si="472"/>
        <v>141500</v>
      </c>
      <c r="S1704" s="3">
        <f t="shared" si="473"/>
        <v>134500</v>
      </c>
      <c r="T1704" s="1">
        <f t="shared" si="474"/>
        <v>78.571428571428569</v>
      </c>
      <c r="U1704" s="1">
        <f t="shared" si="476"/>
        <v>82.023809523809518</v>
      </c>
      <c r="V1704" s="1">
        <f t="shared" si="475"/>
        <v>-1</v>
      </c>
      <c r="W1704" s="1">
        <f t="shared" si="477"/>
        <v>1</v>
      </c>
      <c r="Y1704" s="3">
        <f t="shared" si="478"/>
        <v>137038.282985178</v>
      </c>
      <c r="Z1704" s="3">
        <f t="shared" si="466"/>
        <v>136572.52028698256</v>
      </c>
      <c r="AA1704" s="3">
        <f t="shared" si="465"/>
        <v>465.76269819543813</v>
      </c>
      <c r="AB1704" s="3">
        <f t="shared" si="467"/>
        <v>1</v>
      </c>
      <c r="AC1704" s="3"/>
      <c r="AD1704" s="3"/>
      <c r="AE1704" s="3"/>
      <c r="AF1704" s="1"/>
      <c r="AG1704" s="1"/>
      <c r="AI1704" s="1"/>
      <c r="AJ1704" s="1"/>
      <c r="AK1704" s="1"/>
      <c r="AL1704" s="1"/>
      <c r="AM1704" s="1"/>
      <c r="AO1704" s="1"/>
    </row>
    <row r="1705" spans="1:41" x14ac:dyDescent="0.4">
      <c r="A1705" s="15">
        <v>42675</v>
      </c>
      <c r="B1705" s="16">
        <v>141000</v>
      </c>
      <c r="C1705" s="16">
        <v>141500</v>
      </c>
      <c r="D1705" s="16">
        <v>140000</v>
      </c>
      <c r="E1705" s="16">
        <v>141500</v>
      </c>
      <c r="F1705" s="26">
        <v>1.07</v>
      </c>
      <c r="G1705" s="1">
        <f t="shared" si="468"/>
        <v>1</v>
      </c>
      <c r="I1705" s="3">
        <f t="shared" si="469"/>
        <v>1500</v>
      </c>
      <c r="J1705" s="1">
        <f t="shared" si="470"/>
        <v>1500</v>
      </c>
      <c r="K1705" s="1">
        <f t="shared" si="471"/>
        <v>0</v>
      </c>
      <c r="L1705" s="1">
        <f t="shared" si="481"/>
        <v>928.39774261151513</v>
      </c>
      <c r="M1705" s="1">
        <f t="shared" si="481"/>
        <v>575.57360329300275</v>
      </c>
      <c r="N1705" s="1">
        <f t="shared" si="479"/>
        <v>1.6129956921233286</v>
      </c>
      <c r="O1705" s="1">
        <f t="shared" si="480"/>
        <v>61.729749382502931</v>
      </c>
      <c r="P1705" s="1">
        <f t="shared" si="482"/>
        <v>1</v>
      </c>
      <c r="R1705" s="3">
        <f t="shared" si="472"/>
        <v>141500</v>
      </c>
      <c r="S1705" s="3">
        <f t="shared" si="473"/>
        <v>135000</v>
      </c>
      <c r="T1705" s="1">
        <f t="shared" si="474"/>
        <v>100</v>
      </c>
      <c r="U1705" s="1">
        <f t="shared" si="476"/>
        <v>88.69047619047619</v>
      </c>
      <c r="V1705" s="1">
        <f t="shared" si="475"/>
        <v>1</v>
      </c>
      <c r="W1705" s="1">
        <f t="shared" si="477"/>
        <v>1</v>
      </c>
      <c r="Y1705" s="3">
        <f t="shared" si="478"/>
        <v>137724.70098745832</v>
      </c>
      <c r="Z1705" s="3">
        <f t="shared" si="466"/>
        <v>136937.51878424312</v>
      </c>
      <c r="AA1705" s="3">
        <f t="shared" ref="AA1705:AA1768" si="483">Y1705-Z1705</f>
        <v>787.18220321519766</v>
      </c>
      <c r="AB1705" s="3">
        <f t="shared" si="467"/>
        <v>1</v>
      </c>
      <c r="AC1705" s="3"/>
      <c r="AD1705" s="3"/>
      <c r="AE1705" s="3"/>
      <c r="AF1705" s="1"/>
      <c r="AG1705" s="1"/>
      <c r="AI1705" s="1"/>
      <c r="AJ1705" s="1"/>
      <c r="AK1705" s="1"/>
      <c r="AL1705" s="1"/>
      <c r="AM1705" s="1"/>
      <c r="AO1705" s="1"/>
    </row>
    <row r="1706" spans="1:41" x14ac:dyDescent="0.4">
      <c r="A1706" s="15">
        <v>42676</v>
      </c>
      <c r="B1706" s="16">
        <v>141000</v>
      </c>
      <c r="C1706" s="16">
        <v>141500</v>
      </c>
      <c r="D1706" s="16">
        <v>139500</v>
      </c>
      <c r="E1706" s="16">
        <v>139500</v>
      </c>
      <c r="F1706" s="26">
        <v>-1.41</v>
      </c>
      <c r="G1706" s="1">
        <f t="shared" si="468"/>
        <v>-1</v>
      </c>
      <c r="I1706" s="3">
        <f t="shared" si="469"/>
        <v>-2000</v>
      </c>
      <c r="J1706" s="1">
        <f t="shared" si="470"/>
        <v>0</v>
      </c>
      <c r="K1706" s="1">
        <f t="shared" si="471"/>
        <v>2000</v>
      </c>
      <c r="L1706" s="1">
        <f t="shared" si="481"/>
        <v>862.0836181392641</v>
      </c>
      <c r="M1706" s="1">
        <f t="shared" si="481"/>
        <v>677.31834591493111</v>
      </c>
      <c r="N1706" s="1">
        <f t="shared" si="479"/>
        <v>1.2727894103839008</v>
      </c>
      <c r="O1706" s="1">
        <f t="shared" si="480"/>
        <v>56.001202952142918</v>
      </c>
      <c r="P1706" s="1">
        <f t="shared" si="482"/>
        <v>-1</v>
      </c>
      <c r="R1706" s="3">
        <f t="shared" si="472"/>
        <v>141500</v>
      </c>
      <c r="S1706" s="3">
        <f t="shared" si="473"/>
        <v>135500</v>
      </c>
      <c r="T1706" s="1">
        <f t="shared" si="474"/>
        <v>66.666666666666657</v>
      </c>
      <c r="U1706" s="1">
        <f t="shared" si="476"/>
        <v>81.746031746031733</v>
      </c>
      <c r="V1706" s="1">
        <f t="shared" si="475"/>
        <v>-1</v>
      </c>
      <c r="W1706" s="1">
        <f t="shared" si="477"/>
        <v>-1</v>
      </c>
      <c r="Y1706" s="3">
        <f t="shared" si="478"/>
        <v>137997.82391246472</v>
      </c>
      <c r="Z1706" s="3">
        <f t="shared" ref="Z1706:Z1769" si="484">E1706*(2/(26+1))+Z1705*(1-(2/(26+1)))</f>
        <v>137127.33220763251</v>
      </c>
      <c r="AA1706" s="3">
        <f t="shared" si="483"/>
        <v>870.49170483220951</v>
      </c>
      <c r="AB1706" s="3">
        <f t="shared" ref="AB1706:AB1769" si="485">IF(AA1706&gt;AA1705,1,-1)</f>
        <v>1</v>
      </c>
      <c r="AC1706" s="3"/>
      <c r="AD1706" s="3"/>
      <c r="AE1706" s="3"/>
      <c r="AF1706" s="1"/>
      <c r="AG1706" s="1"/>
      <c r="AI1706" s="1"/>
      <c r="AJ1706" s="1"/>
      <c r="AK1706" s="1"/>
      <c r="AL1706" s="1"/>
      <c r="AM1706" s="1"/>
      <c r="AO1706" s="1"/>
    </row>
    <row r="1707" spans="1:41" x14ac:dyDescent="0.4">
      <c r="A1707" s="15">
        <v>42677</v>
      </c>
      <c r="B1707" s="16">
        <v>139500</v>
      </c>
      <c r="C1707" s="16">
        <v>140000</v>
      </c>
      <c r="D1707" s="16">
        <v>136000</v>
      </c>
      <c r="E1707" s="16">
        <v>136500</v>
      </c>
      <c r="F1707" s="26">
        <v>-2.15</v>
      </c>
      <c r="G1707" s="1">
        <f t="shared" si="468"/>
        <v>-1</v>
      </c>
      <c r="I1707" s="3">
        <f t="shared" si="469"/>
        <v>-3000</v>
      </c>
      <c r="J1707" s="1">
        <f t="shared" si="470"/>
        <v>0</v>
      </c>
      <c r="K1707" s="1">
        <f t="shared" si="471"/>
        <v>3000</v>
      </c>
      <c r="L1707" s="1">
        <f t="shared" si="481"/>
        <v>800.50621684360237</v>
      </c>
      <c r="M1707" s="1">
        <f t="shared" si="481"/>
        <v>843.22417834957889</v>
      </c>
      <c r="N1707" s="1">
        <f t="shared" si="479"/>
        <v>0.94933973360490287</v>
      </c>
      <c r="O1707" s="1">
        <f t="shared" si="480"/>
        <v>48.700578828775747</v>
      </c>
      <c r="P1707" s="1">
        <f t="shared" si="482"/>
        <v>-1</v>
      </c>
      <c r="R1707" s="3">
        <f t="shared" si="472"/>
        <v>141500</v>
      </c>
      <c r="S1707" s="3">
        <f t="shared" si="473"/>
        <v>136000</v>
      </c>
      <c r="T1707" s="1">
        <f t="shared" si="474"/>
        <v>9.0909090909090917</v>
      </c>
      <c r="U1707" s="1">
        <f t="shared" si="476"/>
        <v>58.585858585858581</v>
      </c>
      <c r="V1707" s="1">
        <f t="shared" si="475"/>
        <v>-1</v>
      </c>
      <c r="W1707" s="1">
        <f t="shared" si="477"/>
        <v>-1</v>
      </c>
      <c r="Y1707" s="3">
        <f t="shared" si="478"/>
        <v>137767.38946439323</v>
      </c>
      <c r="Z1707" s="3">
        <f t="shared" si="484"/>
        <v>137080.86315521531</v>
      </c>
      <c r="AA1707" s="3">
        <f t="shared" si="483"/>
        <v>686.52630917791976</v>
      </c>
      <c r="AB1707" s="3">
        <f t="shared" si="485"/>
        <v>-1</v>
      </c>
      <c r="AC1707" s="3"/>
      <c r="AD1707" s="3"/>
      <c r="AE1707" s="3"/>
      <c r="AF1707" s="1"/>
      <c r="AG1707" s="1"/>
      <c r="AI1707" s="1"/>
      <c r="AJ1707" s="1"/>
      <c r="AK1707" s="1"/>
      <c r="AL1707" s="1"/>
      <c r="AM1707" s="1"/>
      <c r="AO1707" s="1"/>
    </row>
    <row r="1708" spans="1:41" x14ac:dyDescent="0.4">
      <c r="A1708" s="15">
        <v>42678</v>
      </c>
      <c r="B1708" s="16">
        <v>136500</v>
      </c>
      <c r="C1708" s="16">
        <v>137000</v>
      </c>
      <c r="D1708" s="16">
        <v>135500</v>
      </c>
      <c r="E1708" s="16">
        <v>136000</v>
      </c>
      <c r="F1708" s="26">
        <v>-0.37</v>
      </c>
      <c r="G1708" s="1">
        <f t="shared" si="468"/>
        <v>-1</v>
      </c>
      <c r="I1708" s="3">
        <f t="shared" si="469"/>
        <v>-500</v>
      </c>
      <c r="J1708" s="1">
        <f t="shared" si="470"/>
        <v>0</v>
      </c>
      <c r="K1708" s="1">
        <f t="shared" si="471"/>
        <v>500</v>
      </c>
      <c r="L1708" s="1">
        <f t="shared" si="481"/>
        <v>743.32720135477371</v>
      </c>
      <c r="M1708" s="1">
        <f t="shared" si="481"/>
        <v>818.70816561032336</v>
      </c>
      <c r="N1708" s="1">
        <f t="shared" si="479"/>
        <v>0.90792694219758352</v>
      </c>
      <c r="O1708" s="1">
        <f t="shared" si="480"/>
        <v>47.587091628981213</v>
      </c>
      <c r="P1708" s="1">
        <f t="shared" si="482"/>
        <v>-1</v>
      </c>
      <c r="R1708" s="3">
        <f t="shared" si="472"/>
        <v>141500</v>
      </c>
      <c r="S1708" s="3">
        <f t="shared" si="473"/>
        <v>135500</v>
      </c>
      <c r="T1708" s="1">
        <f t="shared" si="474"/>
        <v>8.3333333333333321</v>
      </c>
      <c r="U1708" s="1">
        <f t="shared" si="476"/>
        <v>28.030303030303028</v>
      </c>
      <c r="V1708" s="1">
        <f t="shared" si="475"/>
        <v>-1</v>
      </c>
      <c r="W1708" s="1">
        <f t="shared" si="477"/>
        <v>-1</v>
      </c>
      <c r="Y1708" s="3">
        <f t="shared" si="478"/>
        <v>137495.48339294811</v>
      </c>
      <c r="Z1708" s="3">
        <f t="shared" si="484"/>
        <v>137000.79921779194</v>
      </c>
      <c r="AA1708" s="3">
        <f t="shared" si="483"/>
        <v>494.6841751561733</v>
      </c>
      <c r="AB1708" s="3">
        <f t="shared" si="485"/>
        <v>-1</v>
      </c>
      <c r="AC1708" s="3"/>
      <c r="AD1708" s="3"/>
      <c r="AE1708" s="3"/>
      <c r="AF1708" s="1"/>
      <c r="AG1708" s="1"/>
      <c r="AI1708" s="1"/>
      <c r="AJ1708" s="1"/>
      <c r="AK1708" s="1"/>
      <c r="AL1708" s="1"/>
      <c r="AM1708" s="1"/>
      <c r="AO1708" s="1"/>
    </row>
    <row r="1709" spans="1:41" x14ac:dyDescent="0.4">
      <c r="A1709" s="18">
        <v>42681</v>
      </c>
      <c r="B1709" s="19">
        <v>137500</v>
      </c>
      <c r="C1709" s="19">
        <v>138000</v>
      </c>
      <c r="D1709" s="19">
        <v>136000</v>
      </c>
      <c r="E1709" s="19">
        <v>137000</v>
      </c>
      <c r="F1709" s="28">
        <v>0.74</v>
      </c>
      <c r="G1709" s="1">
        <f t="shared" si="468"/>
        <v>1</v>
      </c>
      <c r="I1709" s="3">
        <f t="shared" si="469"/>
        <v>1000</v>
      </c>
      <c r="J1709" s="1">
        <f t="shared" si="470"/>
        <v>1000</v>
      </c>
      <c r="K1709" s="1">
        <f t="shared" si="471"/>
        <v>0</v>
      </c>
      <c r="L1709" s="1">
        <f t="shared" si="481"/>
        <v>761.66097268657552</v>
      </c>
      <c r="M1709" s="1">
        <f t="shared" si="481"/>
        <v>760.22901092387178</v>
      </c>
      <c r="N1709" s="1">
        <f t="shared" si="479"/>
        <v>1.0018835926308094</v>
      </c>
      <c r="O1709" s="1">
        <f t="shared" si="480"/>
        <v>50.047045508483691</v>
      </c>
      <c r="P1709" s="1">
        <f t="shared" si="482"/>
        <v>1</v>
      </c>
      <c r="R1709" s="3">
        <f t="shared" si="472"/>
        <v>141500</v>
      </c>
      <c r="S1709" s="3">
        <f t="shared" si="473"/>
        <v>135500</v>
      </c>
      <c r="T1709" s="1">
        <f t="shared" si="474"/>
        <v>25</v>
      </c>
      <c r="U1709" s="1">
        <f t="shared" si="476"/>
        <v>14.14141414141414</v>
      </c>
      <c r="V1709" s="1">
        <f t="shared" si="475"/>
        <v>1</v>
      </c>
      <c r="W1709" s="1">
        <f t="shared" si="477"/>
        <v>-1</v>
      </c>
      <c r="Y1709" s="3">
        <f t="shared" si="478"/>
        <v>137419.2551786484</v>
      </c>
      <c r="Z1709" s="3">
        <f t="shared" si="484"/>
        <v>137000.74001647401</v>
      </c>
      <c r="AA1709" s="3">
        <f t="shared" si="483"/>
        <v>418.51516217438621</v>
      </c>
      <c r="AB1709" s="3">
        <f t="shared" si="485"/>
        <v>-1</v>
      </c>
      <c r="AC1709" s="3"/>
      <c r="AD1709" s="3"/>
      <c r="AE1709" s="3"/>
      <c r="AF1709" s="1"/>
      <c r="AG1709" s="1"/>
      <c r="AI1709" s="1"/>
      <c r="AJ1709" s="1"/>
      <c r="AK1709" s="1"/>
      <c r="AL1709" s="1"/>
      <c r="AM1709" s="1"/>
      <c r="AO1709" s="1"/>
    </row>
    <row r="1710" spans="1:41" x14ac:dyDescent="0.4">
      <c r="A1710" s="15">
        <v>42682</v>
      </c>
      <c r="B1710" s="16">
        <v>137500</v>
      </c>
      <c r="C1710" s="16">
        <v>139500</v>
      </c>
      <c r="D1710" s="16">
        <v>137000</v>
      </c>
      <c r="E1710" s="16">
        <v>138500</v>
      </c>
      <c r="F1710" s="26">
        <v>1.0900000000000001</v>
      </c>
      <c r="G1710" s="1">
        <f t="shared" si="468"/>
        <v>1</v>
      </c>
      <c r="I1710" s="3">
        <f t="shared" si="469"/>
        <v>1500</v>
      </c>
      <c r="J1710" s="1">
        <f t="shared" si="470"/>
        <v>1500</v>
      </c>
      <c r="K1710" s="1">
        <f t="shared" si="471"/>
        <v>0</v>
      </c>
      <c r="L1710" s="1">
        <f t="shared" si="481"/>
        <v>814.39947463753447</v>
      </c>
      <c r="M1710" s="1">
        <f t="shared" si="481"/>
        <v>705.92693871502377</v>
      </c>
      <c r="N1710" s="1">
        <f t="shared" si="479"/>
        <v>1.1536597202537131</v>
      </c>
      <c r="O1710" s="1">
        <f t="shared" si="480"/>
        <v>53.567409438191355</v>
      </c>
      <c r="P1710" s="1">
        <f t="shared" si="482"/>
        <v>1</v>
      </c>
      <c r="R1710" s="3">
        <f t="shared" si="472"/>
        <v>141500</v>
      </c>
      <c r="S1710" s="3">
        <f t="shared" si="473"/>
        <v>135500</v>
      </c>
      <c r="T1710" s="1">
        <f t="shared" si="474"/>
        <v>50</v>
      </c>
      <c r="U1710" s="1">
        <f t="shared" si="476"/>
        <v>27.777777777777775</v>
      </c>
      <c r="V1710" s="1">
        <f t="shared" si="475"/>
        <v>1</v>
      </c>
      <c r="W1710" s="1">
        <f t="shared" si="477"/>
        <v>1</v>
      </c>
      <c r="Y1710" s="3">
        <f t="shared" si="478"/>
        <v>137585.5236127025</v>
      </c>
      <c r="Z1710" s="3">
        <f t="shared" si="484"/>
        <v>137111.79631155002</v>
      </c>
      <c r="AA1710" s="3">
        <f t="shared" si="483"/>
        <v>473.72730115248123</v>
      </c>
      <c r="AB1710" s="3">
        <f t="shared" si="485"/>
        <v>1</v>
      </c>
      <c r="AC1710" s="3"/>
      <c r="AD1710" s="3"/>
      <c r="AE1710" s="3"/>
      <c r="AF1710" s="1"/>
      <c r="AG1710" s="1"/>
      <c r="AI1710" s="1"/>
      <c r="AJ1710" s="1"/>
      <c r="AK1710" s="1"/>
      <c r="AL1710" s="1"/>
      <c r="AM1710" s="1"/>
      <c r="AO1710" s="1"/>
    </row>
    <row r="1711" spans="1:41" x14ac:dyDescent="0.4">
      <c r="A1711" s="15">
        <v>42683</v>
      </c>
      <c r="B1711" s="16">
        <v>138000</v>
      </c>
      <c r="C1711" s="16">
        <v>140000</v>
      </c>
      <c r="D1711" s="16">
        <v>130500</v>
      </c>
      <c r="E1711" s="16">
        <v>134000</v>
      </c>
      <c r="F1711" s="26">
        <v>-3.25</v>
      </c>
      <c r="G1711" s="1">
        <f t="shared" si="468"/>
        <v>-1</v>
      </c>
      <c r="I1711" s="3">
        <f t="shared" si="469"/>
        <v>-4500</v>
      </c>
      <c r="J1711" s="1">
        <f t="shared" si="470"/>
        <v>0</v>
      </c>
      <c r="K1711" s="1">
        <f t="shared" si="471"/>
        <v>4500</v>
      </c>
      <c r="L1711" s="1">
        <f t="shared" si="481"/>
        <v>756.22808359199632</v>
      </c>
      <c r="M1711" s="1">
        <f t="shared" si="481"/>
        <v>976.9321573782363</v>
      </c>
      <c r="N1711" s="1">
        <f t="shared" si="479"/>
        <v>0.77408454402961113</v>
      </c>
      <c r="O1711" s="1">
        <f t="shared" si="480"/>
        <v>43.632900508302434</v>
      </c>
      <c r="P1711" s="1">
        <f t="shared" si="482"/>
        <v>-1</v>
      </c>
      <c r="R1711" s="3">
        <f t="shared" si="472"/>
        <v>140000</v>
      </c>
      <c r="S1711" s="3">
        <f t="shared" si="473"/>
        <v>130500</v>
      </c>
      <c r="T1711" s="1">
        <f t="shared" si="474"/>
        <v>36.84210526315789</v>
      </c>
      <c r="U1711" s="1">
        <f t="shared" si="476"/>
        <v>37.280701754385966</v>
      </c>
      <c r="V1711" s="1">
        <f t="shared" si="475"/>
        <v>-1</v>
      </c>
      <c r="W1711" s="1">
        <f t="shared" si="477"/>
        <v>1</v>
      </c>
      <c r="Y1711" s="3">
        <f t="shared" si="478"/>
        <v>137033.90459536365</v>
      </c>
      <c r="Z1711" s="3">
        <f t="shared" si="484"/>
        <v>136881.29288106482</v>
      </c>
      <c r="AA1711" s="3">
        <f t="shared" si="483"/>
        <v>152.61171429883689</v>
      </c>
      <c r="AB1711" s="3">
        <f t="shared" si="485"/>
        <v>-1</v>
      </c>
      <c r="AC1711" s="3"/>
      <c r="AD1711" s="3"/>
      <c r="AE1711" s="3"/>
      <c r="AF1711" s="1"/>
      <c r="AG1711" s="1"/>
      <c r="AI1711" s="1"/>
      <c r="AJ1711" s="1"/>
      <c r="AK1711" s="1"/>
      <c r="AL1711" s="1"/>
      <c r="AM1711" s="1"/>
      <c r="AO1711" s="1"/>
    </row>
    <row r="1712" spans="1:41" x14ac:dyDescent="0.4">
      <c r="A1712" s="15">
        <v>42684</v>
      </c>
      <c r="B1712" s="16">
        <v>135000</v>
      </c>
      <c r="C1712" s="16">
        <v>135000</v>
      </c>
      <c r="D1712" s="16">
        <v>129000</v>
      </c>
      <c r="E1712" s="16">
        <v>129000</v>
      </c>
      <c r="F1712" s="26">
        <v>-3.73</v>
      </c>
      <c r="G1712" s="1">
        <f t="shared" si="468"/>
        <v>-1</v>
      </c>
      <c r="I1712" s="3">
        <f t="shared" si="469"/>
        <v>-5000</v>
      </c>
      <c r="J1712" s="1">
        <f t="shared" si="470"/>
        <v>0</v>
      </c>
      <c r="K1712" s="1">
        <f t="shared" si="471"/>
        <v>5000</v>
      </c>
      <c r="L1712" s="1">
        <f t="shared" si="481"/>
        <v>702.21179190685382</v>
      </c>
      <c r="M1712" s="1">
        <f t="shared" si="481"/>
        <v>1264.2941461369337</v>
      </c>
      <c r="N1712" s="1">
        <f t="shared" si="479"/>
        <v>0.55541805208263484</v>
      </c>
      <c r="O1712" s="1">
        <f t="shared" si="480"/>
        <v>35.708602670449594</v>
      </c>
      <c r="P1712" s="1">
        <f t="shared" si="482"/>
        <v>-1</v>
      </c>
      <c r="R1712" s="3">
        <f t="shared" si="472"/>
        <v>140000</v>
      </c>
      <c r="S1712" s="3">
        <f t="shared" si="473"/>
        <v>129000</v>
      </c>
      <c r="T1712" s="1">
        <f t="shared" si="474"/>
        <v>0</v>
      </c>
      <c r="U1712" s="1">
        <f t="shared" si="476"/>
        <v>28.94736842105263</v>
      </c>
      <c r="V1712" s="1">
        <f t="shared" si="475"/>
        <v>-1</v>
      </c>
      <c r="W1712" s="1">
        <f t="shared" si="477"/>
        <v>-1</v>
      </c>
      <c r="Y1712" s="3">
        <f t="shared" si="478"/>
        <v>135797.91927300001</v>
      </c>
      <c r="Z1712" s="3">
        <f t="shared" si="484"/>
        <v>136297.49340839335</v>
      </c>
      <c r="AA1712" s="3">
        <f t="shared" si="483"/>
        <v>-499.57413539334084</v>
      </c>
      <c r="AB1712" s="3">
        <f t="shared" si="485"/>
        <v>-1</v>
      </c>
      <c r="AC1712" s="3"/>
      <c r="AD1712" s="3"/>
      <c r="AE1712" s="3"/>
      <c r="AF1712" s="1"/>
      <c r="AG1712" s="1"/>
      <c r="AI1712" s="1"/>
      <c r="AJ1712" s="1"/>
      <c r="AK1712" s="1"/>
      <c r="AL1712" s="1"/>
      <c r="AM1712" s="1"/>
      <c r="AO1712" s="1"/>
    </row>
    <row r="1713" spans="1:41" x14ac:dyDescent="0.4">
      <c r="A1713" s="15">
        <v>42685</v>
      </c>
      <c r="B1713" s="16">
        <v>130000</v>
      </c>
      <c r="C1713" s="16">
        <v>132000</v>
      </c>
      <c r="D1713" s="16">
        <v>130000</v>
      </c>
      <c r="E1713" s="16">
        <v>131500</v>
      </c>
      <c r="F1713" s="26">
        <v>1.94</v>
      </c>
      <c r="G1713" s="1">
        <f t="shared" si="468"/>
        <v>1</v>
      </c>
      <c r="I1713" s="3">
        <f t="shared" si="469"/>
        <v>2500</v>
      </c>
      <c r="J1713" s="1">
        <f t="shared" si="470"/>
        <v>2500</v>
      </c>
      <c r="K1713" s="1">
        <f t="shared" si="471"/>
        <v>0</v>
      </c>
      <c r="L1713" s="1">
        <f t="shared" si="481"/>
        <v>830.62523534207855</v>
      </c>
      <c r="M1713" s="1">
        <f t="shared" si="481"/>
        <v>1173.987421412867</v>
      </c>
      <c r="N1713" s="1">
        <f t="shared" si="479"/>
        <v>0.70752481686936652</v>
      </c>
      <c r="O1713" s="1">
        <f t="shared" si="480"/>
        <v>41.43569744225249</v>
      </c>
      <c r="P1713" s="1">
        <f t="shared" si="482"/>
        <v>1</v>
      </c>
      <c r="R1713" s="3">
        <f t="shared" si="472"/>
        <v>140000</v>
      </c>
      <c r="S1713" s="3">
        <f t="shared" si="473"/>
        <v>129000</v>
      </c>
      <c r="T1713" s="1">
        <f t="shared" si="474"/>
        <v>22.727272727272727</v>
      </c>
      <c r="U1713" s="1">
        <f t="shared" si="476"/>
        <v>19.85645933014354</v>
      </c>
      <c r="V1713" s="1">
        <f t="shared" si="475"/>
        <v>1</v>
      </c>
      <c r="W1713" s="1">
        <f t="shared" si="477"/>
        <v>-1</v>
      </c>
      <c r="Y1713" s="3">
        <f t="shared" si="478"/>
        <v>135136.70092330768</v>
      </c>
      <c r="Z1713" s="3">
        <f t="shared" si="484"/>
        <v>135942.12352629015</v>
      </c>
      <c r="AA1713" s="3">
        <f t="shared" si="483"/>
        <v>-805.42260298246401</v>
      </c>
      <c r="AB1713" s="3">
        <f t="shared" si="485"/>
        <v>-1</v>
      </c>
      <c r="AC1713" s="3"/>
      <c r="AD1713" s="3"/>
      <c r="AE1713" s="3"/>
      <c r="AF1713" s="1"/>
      <c r="AG1713" s="1"/>
      <c r="AI1713" s="1"/>
      <c r="AJ1713" s="1"/>
      <c r="AK1713" s="1"/>
      <c r="AL1713" s="1"/>
      <c r="AM1713" s="1"/>
      <c r="AO1713" s="1"/>
    </row>
    <row r="1714" spans="1:41" x14ac:dyDescent="0.4">
      <c r="A1714" s="18">
        <v>42688</v>
      </c>
      <c r="B1714" s="19">
        <v>132000</v>
      </c>
      <c r="C1714" s="19">
        <v>134000</v>
      </c>
      <c r="D1714" s="19">
        <v>131000</v>
      </c>
      <c r="E1714" s="19">
        <v>132000</v>
      </c>
      <c r="F1714" s="28">
        <v>0.38</v>
      </c>
      <c r="G1714" s="1">
        <f t="shared" si="468"/>
        <v>1</v>
      </c>
      <c r="I1714" s="3">
        <f t="shared" si="469"/>
        <v>500</v>
      </c>
      <c r="J1714" s="1">
        <f t="shared" si="470"/>
        <v>500</v>
      </c>
      <c r="K1714" s="1">
        <f t="shared" si="471"/>
        <v>0</v>
      </c>
      <c r="L1714" s="1">
        <f t="shared" si="481"/>
        <v>807.0091471033586</v>
      </c>
      <c r="M1714" s="1">
        <f t="shared" si="481"/>
        <v>1090.1311770262337</v>
      </c>
      <c r="N1714" s="1">
        <f t="shared" si="479"/>
        <v>0.74028627390035484</v>
      </c>
      <c r="O1714" s="1">
        <f t="shared" si="480"/>
        <v>42.538189549769562</v>
      </c>
      <c r="P1714" s="1">
        <f t="shared" si="482"/>
        <v>1</v>
      </c>
      <c r="R1714" s="3">
        <f t="shared" si="472"/>
        <v>140000</v>
      </c>
      <c r="S1714" s="3">
        <f t="shared" si="473"/>
        <v>129000</v>
      </c>
      <c r="T1714" s="1">
        <f t="shared" si="474"/>
        <v>27.27272727272727</v>
      </c>
      <c r="U1714" s="1">
        <f t="shared" si="476"/>
        <v>16.666666666666668</v>
      </c>
      <c r="V1714" s="1">
        <f t="shared" si="475"/>
        <v>1</v>
      </c>
      <c r="W1714" s="1">
        <f t="shared" si="477"/>
        <v>-1</v>
      </c>
      <c r="Y1714" s="3">
        <f t="shared" si="478"/>
        <v>134654.13155049112</v>
      </c>
      <c r="Z1714" s="3">
        <f t="shared" si="484"/>
        <v>135650.11437619457</v>
      </c>
      <c r="AA1714" s="3">
        <f t="shared" si="483"/>
        <v>-995.98282570345327</v>
      </c>
      <c r="AB1714" s="3">
        <f t="shared" si="485"/>
        <v>-1</v>
      </c>
      <c r="AC1714" s="3"/>
      <c r="AD1714" s="3"/>
      <c r="AE1714" s="3"/>
      <c r="AF1714" s="1"/>
      <c r="AG1714" s="1"/>
      <c r="AI1714" s="1"/>
      <c r="AJ1714" s="1"/>
      <c r="AK1714" s="1"/>
      <c r="AL1714" s="1"/>
      <c r="AM1714" s="1"/>
      <c r="AO1714" s="1"/>
    </row>
    <row r="1715" spans="1:41" x14ac:dyDescent="0.4">
      <c r="A1715" s="15">
        <v>42689</v>
      </c>
      <c r="B1715" s="16">
        <v>131500</v>
      </c>
      <c r="C1715" s="16">
        <v>132000</v>
      </c>
      <c r="D1715" s="16">
        <v>129500</v>
      </c>
      <c r="E1715" s="16">
        <v>130500</v>
      </c>
      <c r="F1715" s="26">
        <v>-1.1399999999999999</v>
      </c>
      <c r="G1715" s="1">
        <f t="shared" si="468"/>
        <v>-1</v>
      </c>
      <c r="I1715" s="3">
        <f t="shared" si="469"/>
        <v>-1500</v>
      </c>
      <c r="J1715" s="1">
        <f t="shared" si="470"/>
        <v>0</v>
      </c>
      <c r="K1715" s="1">
        <f t="shared" si="471"/>
        <v>1500</v>
      </c>
      <c r="L1715" s="1">
        <f t="shared" si="481"/>
        <v>749.36563659597584</v>
      </c>
      <c r="M1715" s="1">
        <f t="shared" si="481"/>
        <v>1119.4075215243597</v>
      </c>
      <c r="N1715" s="1">
        <f t="shared" si="479"/>
        <v>0.6694305891169311</v>
      </c>
      <c r="O1715" s="1">
        <f t="shared" si="480"/>
        <v>40.099336473224433</v>
      </c>
      <c r="P1715" s="1">
        <f t="shared" si="482"/>
        <v>-1</v>
      </c>
      <c r="R1715" s="3">
        <f t="shared" si="472"/>
        <v>140000</v>
      </c>
      <c r="S1715" s="3">
        <f t="shared" si="473"/>
        <v>129000</v>
      </c>
      <c r="T1715" s="1">
        <f t="shared" si="474"/>
        <v>13.636363636363635</v>
      </c>
      <c r="U1715" s="1">
        <f t="shared" si="476"/>
        <v>21.212121212121211</v>
      </c>
      <c r="V1715" s="1">
        <f t="shared" si="475"/>
        <v>-1</v>
      </c>
      <c r="W1715" s="1">
        <f t="shared" si="477"/>
        <v>1</v>
      </c>
      <c r="Y1715" s="3">
        <f t="shared" si="478"/>
        <v>134015.0343888771</v>
      </c>
      <c r="Z1715" s="3">
        <f t="shared" si="484"/>
        <v>135268.62442240238</v>
      </c>
      <c r="AA1715" s="3">
        <f t="shared" si="483"/>
        <v>-1253.5900335252809</v>
      </c>
      <c r="AB1715" s="3">
        <f t="shared" si="485"/>
        <v>-1</v>
      </c>
      <c r="AC1715" s="3"/>
      <c r="AD1715" s="3"/>
      <c r="AE1715" s="3"/>
      <c r="AF1715" s="1"/>
      <c r="AG1715" s="1"/>
      <c r="AI1715" s="1"/>
      <c r="AJ1715" s="1"/>
      <c r="AK1715" s="1"/>
      <c r="AL1715" s="1"/>
      <c r="AM1715" s="1"/>
      <c r="AO1715" s="1"/>
    </row>
    <row r="1716" spans="1:41" x14ac:dyDescent="0.4">
      <c r="A1716" s="15">
        <v>42690</v>
      </c>
      <c r="B1716" s="16">
        <v>130500</v>
      </c>
      <c r="C1716" s="16">
        <v>133500</v>
      </c>
      <c r="D1716" s="16">
        <v>130000</v>
      </c>
      <c r="E1716" s="16">
        <v>131000</v>
      </c>
      <c r="F1716" s="26">
        <v>0.38</v>
      </c>
      <c r="G1716" s="1">
        <f t="shared" si="468"/>
        <v>1</v>
      </c>
      <c r="I1716" s="3">
        <f t="shared" si="469"/>
        <v>500</v>
      </c>
      <c r="J1716" s="1">
        <f t="shared" si="470"/>
        <v>500</v>
      </c>
      <c r="K1716" s="1">
        <f t="shared" si="471"/>
        <v>0</v>
      </c>
      <c r="L1716" s="1">
        <f t="shared" si="481"/>
        <v>731.55380541054899</v>
      </c>
      <c r="M1716" s="1">
        <f t="shared" si="481"/>
        <v>1039.4498414154768</v>
      </c>
      <c r="N1716" s="1">
        <f t="shared" si="479"/>
        <v>0.70378942423460411</v>
      </c>
      <c r="O1716" s="1">
        <f t="shared" si="480"/>
        <v>41.307300903735126</v>
      </c>
      <c r="P1716" s="1">
        <f t="shared" si="482"/>
        <v>1</v>
      </c>
      <c r="R1716" s="3">
        <f t="shared" si="472"/>
        <v>135000</v>
      </c>
      <c r="S1716" s="3">
        <f t="shared" si="473"/>
        <v>129000</v>
      </c>
      <c r="T1716" s="1">
        <f t="shared" si="474"/>
        <v>33.333333333333329</v>
      </c>
      <c r="U1716" s="1">
        <f t="shared" si="476"/>
        <v>24.747474747474744</v>
      </c>
      <c r="V1716" s="1">
        <f t="shared" si="475"/>
        <v>1</v>
      </c>
      <c r="W1716" s="1">
        <f t="shared" si="477"/>
        <v>1</v>
      </c>
      <c r="Y1716" s="3">
        <f t="shared" si="478"/>
        <v>133551.18294443446</v>
      </c>
      <c r="Z1716" s="3">
        <f t="shared" si="484"/>
        <v>134952.43002074293</v>
      </c>
      <c r="AA1716" s="3">
        <f t="shared" si="483"/>
        <v>-1401.2470763084712</v>
      </c>
      <c r="AB1716" s="3">
        <f t="shared" si="485"/>
        <v>-1</v>
      </c>
      <c r="AC1716" s="3"/>
      <c r="AD1716" s="3"/>
      <c r="AE1716" s="3"/>
      <c r="AF1716" s="1"/>
      <c r="AG1716" s="1"/>
      <c r="AI1716" s="1"/>
      <c r="AJ1716" s="1"/>
      <c r="AK1716" s="1"/>
      <c r="AL1716" s="1"/>
      <c r="AM1716" s="1"/>
      <c r="AO1716" s="1"/>
    </row>
    <row r="1717" spans="1:41" x14ac:dyDescent="0.4">
      <c r="A1717" s="15">
        <v>42691</v>
      </c>
      <c r="B1717" s="16">
        <v>131000</v>
      </c>
      <c r="C1717" s="16">
        <v>133000</v>
      </c>
      <c r="D1717" s="16">
        <v>131000</v>
      </c>
      <c r="E1717" s="16">
        <v>132000</v>
      </c>
      <c r="F1717" s="26">
        <v>0.76</v>
      </c>
      <c r="G1717" s="1">
        <f t="shared" si="468"/>
        <v>1</v>
      </c>
      <c r="I1717" s="3">
        <f t="shared" si="469"/>
        <v>1000</v>
      </c>
      <c r="J1717" s="1">
        <f t="shared" si="470"/>
        <v>1000</v>
      </c>
      <c r="K1717" s="1">
        <f t="shared" si="471"/>
        <v>0</v>
      </c>
      <c r="L1717" s="1">
        <f t="shared" si="481"/>
        <v>750.7285335955097</v>
      </c>
      <c r="M1717" s="1">
        <f t="shared" si="481"/>
        <v>965.20342417151426</v>
      </c>
      <c r="N1717" s="1">
        <f t="shared" si="479"/>
        <v>0.77779306910343815</v>
      </c>
      <c r="O1717" s="1">
        <f t="shared" si="480"/>
        <v>43.75048382293943</v>
      </c>
      <c r="P1717" s="1">
        <f t="shared" si="482"/>
        <v>1</v>
      </c>
      <c r="R1717" s="3">
        <f t="shared" si="472"/>
        <v>134000</v>
      </c>
      <c r="S1717" s="3">
        <f t="shared" si="473"/>
        <v>129500</v>
      </c>
      <c r="T1717" s="1">
        <f t="shared" si="474"/>
        <v>55.555555555555557</v>
      </c>
      <c r="U1717" s="1">
        <f t="shared" si="476"/>
        <v>34.175084175084173</v>
      </c>
      <c r="V1717" s="1">
        <f t="shared" si="475"/>
        <v>1</v>
      </c>
      <c r="W1717" s="1">
        <f t="shared" si="477"/>
        <v>1</v>
      </c>
      <c r="Y1717" s="3">
        <f t="shared" si="478"/>
        <v>133312.53941452145</v>
      </c>
      <c r="Z1717" s="3">
        <f t="shared" si="484"/>
        <v>134733.73150068789</v>
      </c>
      <c r="AA1717" s="3">
        <f t="shared" si="483"/>
        <v>-1421.1920861664403</v>
      </c>
      <c r="AB1717" s="3">
        <f t="shared" si="485"/>
        <v>-1</v>
      </c>
      <c r="AC1717" s="3"/>
      <c r="AD1717" s="3"/>
      <c r="AE1717" s="3"/>
      <c r="AF1717" s="1"/>
      <c r="AG1717" s="1"/>
      <c r="AI1717" s="1"/>
      <c r="AJ1717" s="1"/>
      <c r="AK1717" s="1"/>
      <c r="AL1717" s="1"/>
      <c r="AM1717" s="1"/>
      <c r="AO1717" s="1"/>
    </row>
    <row r="1718" spans="1:41" x14ac:dyDescent="0.4">
      <c r="A1718" s="15">
        <v>42692</v>
      </c>
      <c r="B1718" s="16">
        <v>131500</v>
      </c>
      <c r="C1718" s="16">
        <v>132000</v>
      </c>
      <c r="D1718" s="16">
        <v>129500</v>
      </c>
      <c r="E1718" s="16">
        <v>129500</v>
      </c>
      <c r="F1718" s="26">
        <v>-1.89</v>
      </c>
      <c r="G1718" s="1">
        <f t="shared" si="468"/>
        <v>-1</v>
      </c>
      <c r="I1718" s="3">
        <f t="shared" si="469"/>
        <v>-2500</v>
      </c>
      <c r="J1718" s="1">
        <f t="shared" si="470"/>
        <v>0</v>
      </c>
      <c r="K1718" s="1">
        <f t="shared" si="471"/>
        <v>2500</v>
      </c>
      <c r="L1718" s="1">
        <f t="shared" si="481"/>
        <v>697.10506691011608</v>
      </c>
      <c r="M1718" s="1">
        <f t="shared" si="481"/>
        <v>1074.8317510164061</v>
      </c>
      <c r="N1718" s="1">
        <f t="shared" si="479"/>
        <v>0.64857133802653688</v>
      </c>
      <c r="O1718" s="1">
        <f t="shared" si="480"/>
        <v>39.34141781228135</v>
      </c>
      <c r="P1718" s="1">
        <f t="shared" si="482"/>
        <v>-1</v>
      </c>
      <c r="R1718" s="3">
        <f t="shared" si="472"/>
        <v>134000</v>
      </c>
      <c r="S1718" s="3">
        <f t="shared" si="473"/>
        <v>129500</v>
      </c>
      <c r="T1718" s="1">
        <f t="shared" si="474"/>
        <v>0</v>
      </c>
      <c r="U1718" s="1">
        <f t="shared" si="476"/>
        <v>29.62962962962963</v>
      </c>
      <c r="V1718" s="1">
        <f t="shared" si="475"/>
        <v>-1</v>
      </c>
      <c r="W1718" s="1">
        <f t="shared" si="477"/>
        <v>-1</v>
      </c>
      <c r="Y1718" s="3">
        <f t="shared" si="478"/>
        <v>132725.99488921047</v>
      </c>
      <c r="Z1718" s="3">
        <f t="shared" si="484"/>
        <v>134346.04768582212</v>
      </c>
      <c r="AA1718" s="3">
        <f t="shared" si="483"/>
        <v>-1620.0527966116497</v>
      </c>
      <c r="AB1718" s="3">
        <f t="shared" si="485"/>
        <v>-1</v>
      </c>
      <c r="AC1718" s="3"/>
      <c r="AD1718" s="3"/>
      <c r="AE1718" s="3"/>
      <c r="AF1718" s="1"/>
      <c r="AG1718" s="1"/>
      <c r="AI1718" s="1"/>
      <c r="AJ1718" s="1"/>
      <c r="AK1718" s="1"/>
      <c r="AL1718" s="1"/>
      <c r="AM1718" s="1"/>
      <c r="AO1718" s="1"/>
    </row>
    <row r="1719" spans="1:41" x14ac:dyDescent="0.4">
      <c r="A1719" s="18">
        <v>42695</v>
      </c>
      <c r="B1719" s="19">
        <v>130000</v>
      </c>
      <c r="C1719" s="19">
        <v>133500</v>
      </c>
      <c r="D1719" s="19">
        <v>129500</v>
      </c>
      <c r="E1719" s="19">
        <v>133500</v>
      </c>
      <c r="F1719" s="28">
        <v>3.09</v>
      </c>
      <c r="G1719" s="1">
        <f t="shared" si="468"/>
        <v>1</v>
      </c>
      <c r="I1719" s="3">
        <f t="shared" si="469"/>
        <v>4000</v>
      </c>
      <c r="J1719" s="1">
        <f t="shared" si="470"/>
        <v>4000</v>
      </c>
      <c r="K1719" s="1">
        <f t="shared" si="471"/>
        <v>0</v>
      </c>
      <c r="L1719" s="1">
        <f t="shared" si="481"/>
        <v>933.02613355939343</v>
      </c>
      <c r="M1719" s="1">
        <f t="shared" si="481"/>
        <v>998.05805451523418</v>
      </c>
      <c r="N1719" s="1">
        <f t="shared" si="479"/>
        <v>0.93484154487643778</v>
      </c>
      <c r="O1719" s="1">
        <f t="shared" si="480"/>
        <v>48.316181102889139</v>
      </c>
      <c r="P1719" s="1">
        <f t="shared" si="482"/>
        <v>1</v>
      </c>
      <c r="R1719" s="3">
        <f t="shared" si="472"/>
        <v>133500</v>
      </c>
      <c r="S1719" s="3">
        <f t="shared" si="473"/>
        <v>129500</v>
      </c>
      <c r="T1719" s="1">
        <f t="shared" si="474"/>
        <v>100</v>
      </c>
      <c r="U1719" s="1">
        <f t="shared" si="476"/>
        <v>51.851851851851848</v>
      </c>
      <c r="V1719" s="1">
        <f t="shared" si="475"/>
        <v>1</v>
      </c>
      <c r="W1719" s="1">
        <f t="shared" si="477"/>
        <v>1</v>
      </c>
      <c r="Y1719" s="3">
        <f t="shared" si="478"/>
        <v>132845.07259856272</v>
      </c>
      <c r="Z1719" s="3">
        <f t="shared" si="484"/>
        <v>134283.37748687234</v>
      </c>
      <c r="AA1719" s="3">
        <f t="shared" si="483"/>
        <v>-1438.3048883096199</v>
      </c>
      <c r="AB1719" s="3">
        <f t="shared" si="485"/>
        <v>1</v>
      </c>
      <c r="AC1719" s="3"/>
      <c r="AD1719" s="3"/>
      <c r="AE1719" s="3"/>
      <c r="AF1719" s="1"/>
      <c r="AG1719" s="1"/>
      <c r="AI1719" s="1"/>
      <c r="AJ1719" s="1"/>
      <c r="AK1719" s="1"/>
      <c r="AL1719" s="1"/>
      <c r="AM1719" s="1"/>
      <c r="AO1719" s="1"/>
    </row>
    <row r="1720" spans="1:41" x14ac:dyDescent="0.4">
      <c r="A1720" s="15">
        <v>42696</v>
      </c>
      <c r="B1720" s="16">
        <v>133500</v>
      </c>
      <c r="C1720" s="16">
        <v>134500</v>
      </c>
      <c r="D1720" s="16">
        <v>132500</v>
      </c>
      <c r="E1720" s="16">
        <v>133500</v>
      </c>
      <c r="F1720" s="26">
        <v>0</v>
      </c>
      <c r="G1720" s="1">
        <f t="shared" si="468"/>
        <v>-1</v>
      </c>
      <c r="I1720" s="3">
        <f t="shared" si="469"/>
        <v>0</v>
      </c>
      <c r="J1720" s="1">
        <f t="shared" si="470"/>
        <v>0</v>
      </c>
      <c r="K1720" s="1">
        <f t="shared" si="471"/>
        <v>0</v>
      </c>
      <c r="L1720" s="1">
        <f t="shared" si="481"/>
        <v>866.38140973372253</v>
      </c>
      <c r="M1720" s="1">
        <f t="shared" si="481"/>
        <v>926.76819347843173</v>
      </c>
      <c r="N1720" s="1">
        <f t="shared" si="479"/>
        <v>0.93484154487643778</v>
      </c>
      <c r="O1720" s="1">
        <f t="shared" si="480"/>
        <v>48.316181102889139</v>
      </c>
      <c r="P1720" s="1">
        <f t="shared" si="482"/>
        <v>-1</v>
      </c>
      <c r="R1720" s="3">
        <f t="shared" si="472"/>
        <v>134500</v>
      </c>
      <c r="S1720" s="3">
        <f t="shared" si="473"/>
        <v>129500</v>
      </c>
      <c r="T1720" s="1">
        <f t="shared" si="474"/>
        <v>80</v>
      </c>
      <c r="U1720" s="1">
        <f t="shared" si="476"/>
        <v>60</v>
      </c>
      <c r="V1720" s="1">
        <f t="shared" si="475"/>
        <v>-1</v>
      </c>
      <c r="W1720" s="1">
        <f t="shared" si="477"/>
        <v>1</v>
      </c>
      <c r="Y1720" s="3">
        <f t="shared" si="478"/>
        <v>132945.8306603223</v>
      </c>
      <c r="Z1720" s="3">
        <f t="shared" si="484"/>
        <v>134225.34952488178</v>
      </c>
      <c r="AA1720" s="3">
        <f t="shared" si="483"/>
        <v>-1279.5188645594753</v>
      </c>
      <c r="AB1720" s="3">
        <f t="shared" si="485"/>
        <v>1</v>
      </c>
      <c r="AC1720" s="3"/>
      <c r="AD1720" s="3"/>
      <c r="AE1720" s="3"/>
      <c r="AF1720" s="1"/>
      <c r="AG1720" s="1"/>
      <c r="AI1720" s="1"/>
      <c r="AJ1720" s="1"/>
      <c r="AK1720" s="1"/>
      <c r="AL1720" s="1"/>
      <c r="AM1720" s="1"/>
      <c r="AO1720" s="1"/>
    </row>
    <row r="1721" spans="1:41" x14ac:dyDescent="0.4">
      <c r="A1721" s="15">
        <v>42697</v>
      </c>
      <c r="B1721" s="16">
        <v>134500</v>
      </c>
      <c r="C1721" s="16">
        <v>135000</v>
      </c>
      <c r="D1721" s="16">
        <v>132500</v>
      </c>
      <c r="E1721" s="16">
        <v>134000</v>
      </c>
      <c r="F1721" s="26">
        <v>0.37</v>
      </c>
      <c r="G1721" s="1">
        <f t="shared" si="468"/>
        <v>1</v>
      </c>
      <c r="I1721" s="3">
        <f t="shared" si="469"/>
        <v>500</v>
      </c>
      <c r="J1721" s="1">
        <f t="shared" si="470"/>
        <v>500</v>
      </c>
      <c r="K1721" s="1">
        <f t="shared" si="471"/>
        <v>0</v>
      </c>
      <c r="L1721" s="1">
        <f t="shared" si="481"/>
        <v>840.21130903845665</v>
      </c>
      <c r="M1721" s="1">
        <f t="shared" si="481"/>
        <v>860.57046537282952</v>
      </c>
      <c r="N1721" s="1">
        <f t="shared" si="479"/>
        <v>0.97634225533692631</v>
      </c>
      <c r="O1721" s="1">
        <f t="shared" si="480"/>
        <v>49.401476525657735</v>
      </c>
      <c r="P1721" s="1">
        <f t="shared" si="482"/>
        <v>1</v>
      </c>
      <c r="R1721" s="3">
        <f t="shared" si="472"/>
        <v>135000</v>
      </c>
      <c r="S1721" s="3">
        <f t="shared" si="473"/>
        <v>129500</v>
      </c>
      <c r="T1721" s="1">
        <f t="shared" si="474"/>
        <v>81.818181818181827</v>
      </c>
      <c r="U1721" s="1">
        <f t="shared" si="476"/>
        <v>87.272727272727266</v>
      </c>
      <c r="V1721" s="1">
        <f t="shared" si="475"/>
        <v>1</v>
      </c>
      <c r="W1721" s="1">
        <f t="shared" si="477"/>
        <v>1</v>
      </c>
      <c r="Y1721" s="3">
        <f t="shared" si="478"/>
        <v>133108.01055873427</v>
      </c>
      <c r="Z1721" s="3">
        <f t="shared" si="484"/>
        <v>134208.65696748311</v>
      </c>
      <c r="AA1721" s="3">
        <f t="shared" si="483"/>
        <v>-1100.6464087488421</v>
      </c>
      <c r="AB1721" s="3">
        <f t="shared" si="485"/>
        <v>1</v>
      </c>
      <c r="AC1721" s="3"/>
      <c r="AD1721" s="3"/>
      <c r="AE1721" s="3"/>
      <c r="AF1721" s="1"/>
      <c r="AG1721" s="1"/>
      <c r="AI1721" s="1"/>
      <c r="AJ1721" s="1"/>
      <c r="AK1721" s="1"/>
      <c r="AL1721" s="1"/>
      <c r="AM1721" s="1"/>
      <c r="AO1721" s="1"/>
    </row>
    <row r="1722" spans="1:41" x14ac:dyDescent="0.4">
      <c r="A1722" s="15">
        <v>42698</v>
      </c>
      <c r="B1722" s="16">
        <v>133500</v>
      </c>
      <c r="C1722" s="16">
        <v>136000</v>
      </c>
      <c r="D1722" s="16">
        <v>133000</v>
      </c>
      <c r="E1722" s="16">
        <v>135000</v>
      </c>
      <c r="F1722" s="26">
        <v>0.75</v>
      </c>
      <c r="G1722" s="1">
        <f t="shared" si="468"/>
        <v>1</v>
      </c>
      <c r="I1722" s="3">
        <f t="shared" si="469"/>
        <v>1000</v>
      </c>
      <c r="J1722" s="1">
        <f t="shared" si="470"/>
        <v>1000</v>
      </c>
      <c r="K1722" s="1">
        <f t="shared" si="471"/>
        <v>0</v>
      </c>
      <c r="L1722" s="1">
        <f t="shared" si="481"/>
        <v>851.62478696428116</v>
      </c>
      <c r="M1722" s="1">
        <f t="shared" si="481"/>
        <v>799.10114641762743</v>
      </c>
      <c r="N1722" s="1">
        <f t="shared" si="479"/>
        <v>1.0657284009441326</v>
      </c>
      <c r="O1722" s="1">
        <f t="shared" si="480"/>
        <v>51.590925528111335</v>
      </c>
      <c r="P1722" s="1">
        <f t="shared" si="482"/>
        <v>1</v>
      </c>
      <c r="R1722" s="3">
        <f t="shared" si="472"/>
        <v>136000</v>
      </c>
      <c r="S1722" s="3">
        <f t="shared" si="473"/>
        <v>129500</v>
      </c>
      <c r="T1722" s="1">
        <f t="shared" si="474"/>
        <v>84.615384615384613</v>
      </c>
      <c r="U1722" s="1">
        <f t="shared" si="476"/>
        <v>82.144522144522142</v>
      </c>
      <c r="V1722" s="1">
        <f t="shared" si="475"/>
        <v>1</v>
      </c>
      <c r="W1722" s="1">
        <f t="shared" si="477"/>
        <v>-1</v>
      </c>
      <c r="Y1722" s="3">
        <f t="shared" si="478"/>
        <v>133399.08585739054</v>
      </c>
      <c r="Z1722" s="3">
        <f t="shared" si="484"/>
        <v>134267.27496989176</v>
      </c>
      <c r="AA1722" s="3">
        <f t="shared" si="483"/>
        <v>-868.18911250121891</v>
      </c>
      <c r="AB1722" s="3">
        <f t="shared" si="485"/>
        <v>1</v>
      </c>
      <c r="AC1722" s="3"/>
      <c r="AD1722" s="3"/>
      <c r="AE1722" s="3"/>
      <c r="AF1722" s="1"/>
      <c r="AG1722" s="1"/>
      <c r="AI1722" s="1"/>
      <c r="AJ1722" s="1"/>
      <c r="AK1722" s="1"/>
      <c r="AL1722" s="1"/>
      <c r="AM1722" s="1"/>
      <c r="AO1722" s="1"/>
    </row>
    <row r="1723" spans="1:41" x14ac:dyDescent="0.4">
      <c r="A1723" s="15">
        <v>42699</v>
      </c>
      <c r="B1723" s="16">
        <v>135500</v>
      </c>
      <c r="C1723" s="16">
        <v>136000</v>
      </c>
      <c r="D1723" s="16">
        <v>134500</v>
      </c>
      <c r="E1723" s="16">
        <v>136000</v>
      </c>
      <c r="F1723" s="26">
        <v>0.74</v>
      </c>
      <c r="G1723" s="1">
        <f t="shared" si="468"/>
        <v>1</v>
      </c>
      <c r="I1723" s="3">
        <f t="shared" si="469"/>
        <v>1000</v>
      </c>
      <c r="J1723" s="1">
        <f t="shared" si="470"/>
        <v>1000</v>
      </c>
      <c r="K1723" s="1">
        <f t="shared" si="471"/>
        <v>0</v>
      </c>
      <c r="L1723" s="1">
        <f t="shared" si="481"/>
        <v>862.22301646683252</v>
      </c>
      <c r="M1723" s="1">
        <f t="shared" si="481"/>
        <v>742.02249310208265</v>
      </c>
      <c r="N1723" s="1">
        <f t="shared" si="479"/>
        <v>1.1619904039057392</v>
      </c>
      <c r="O1723" s="1">
        <f t="shared" si="480"/>
        <v>53.746325691665788</v>
      </c>
      <c r="P1723" s="1">
        <f t="shared" si="482"/>
        <v>1</v>
      </c>
      <c r="R1723" s="3">
        <f t="shared" si="472"/>
        <v>136000</v>
      </c>
      <c r="S1723" s="3">
        <f t="shared" si="473"/>
        <v>129500</v>
      </c>
      <c r="T1723" s="1">
        <f t="shared" si="474"/>
        <v>100</v>
      </c>
      <c r="U1723" s="1">
        <f t="shared" si="476"/>
        <v>88.811188811188813</v>
      </c>
      <c r="V1723" s="1">
        <f t="shared" si="475"/>
        <v>1</v>
      </c>
      <c r="W1723" s="1">
        <f t="shared" si="477"/>
        <v>1</v>
      </c>
      <c r="Y1723" s="3">
        <f t="shared" si="478"/>
        <v>133799.22649471508</v>
      </c>
      <c r="Z1723" s="3">
        <f t="shared" si="484"/>
        <v>134395.62497212199</v>
      </c>
      <c r="AA1723" s="3">
        <f t="shared" si="483"/>
        <v>-596.39847740691039</v>
      </c>
      <c r="AB1723" s="3">
        <f t="shared" si="485"/>
        <v>1</v>
      </c>
      <c r="AC1723" s="3"/>
      <c r="AD1723" s="3"/>
      <c r="AE1723" s="3"/>
      <c r="AF1723" s="1"/>
      <c r="AG1723" s="1"/>
      <c r="AI1723" s="1"/>
      <c r="AJ1723" s="1"/>
      <c r="AK1723" s="1"/>
      <c r="AL1723" s="1"/>
      <c r="AM1723" s="1"/>
      <c r="AO1723" s="1"/>
    </row>
    <row r="1724" spans="1:41" x14ac:dyDescent="0.4">
      <c r="A1724" s="18">
        <v>42702</v>
      </c>
      <c r="B1724" s="19">
        <v>135000</v>
      </c>
      <c r="C1724" s="19">
        <v>136000</v>
      </c>
      <c r="D1724" s="19">
        <v>133500</v>
      </c>
      <c r="E1724" s="19">
        <v>135000</v>
      </c>
      <c r="F1724" s="28">
        <v>-0.74</v>
      </c>
      <c r="G1724" s="1">
        <f t="shared" si="468"/>
        <v>-1</v>
      </c>
      <c r="I1724" s="3">
        <f t="shared" si="469"/>
        <v>-1000</v>
      </c>
      <c r="J1724" s="1">
        <f t="shared" si="470"/>
        <v>0</v>
      </c>
      <c r="K1724" s="1">
        <f t="shared" si="471"/>
        <v>1000</v>
      </c>
      <c r="L1724" s="1">
        <f t="shared" si="481"/>
        <v>800.63565814777303</v>
      </c>
      <c r="M1724" s="1">
        <f t="shared" si="481"/>
        <v>760.44945788050529</v>
      </c>
      <c r="N1724" s="1">
        <f t="shared" si="479"/>
        <v>1.0528453269981586</v>
      </c>
      <c r="O1724" s="1">
        <f t="shared" si="480"/>
        <v>51.287123932406388</v>
      </c>
      <c r="P1724" s="1">
        <f t="shared" si="482"/>
        <v>-1</v>
      </c>
      <c r="R1724" s="3">
        <f t="shared" si="472"/>
        <v>136000</v>
      </c>
      <c r="S1724" s="3">
        <f t="shared" si="473"/>
        <v>132500</v>
      </c>
      <c r="T1724" s="1">
        <f t="shared" si="474"/>
        <v>71.428571428571431</v>
      </c>
      <c r="U1724" s="1">
        <f t="shared" si="476"/>
        <v>85.347985347985343</v>
      </c>
      <c r="V1724" s="1">
        <f t="shared" si="475"/>
        <v>-1</v>
      </c>
      <c r="W1724" s="1">
        <f t="shared" si="477"/>
        <v>-1</v>
      </c>
      <c r="Y1724" s="3">
        <f t="shared" si="478"/>
        <v>133983.96088014354</v>
      </c>
      <c r="Z1724" s="3">
        <f t="shared" si="484"/>
        <v>134440.39349270554</v>
      </c>
      <c r="AA1724" s="3">
        <f t="shared" si="483"/>
        <v>-456.43261256199912</v>
      </c>
      <c r="AB1724" s="3">
        <f t="shared" si="485"/>
        <v>1</v>
      </c>
      <c r="AC1724" s="3"/>
      <c r="AD1724" s="3"/>
      <c r="AE1724" s="3"/>
      <c r="AF1724" s="1"/>
      <c r="AG1724" s="1"/>
      <c r="AI1724" s="1"/>
      <c r="AJ1724" s="1"/>
      <c r="AK1724" s="1"/>
      <c r="AL1724" s="1"/>
      <c r="AM1724" s="1"/>
      <c r="AO1724" s="1"/>
    </row>
    <row r="1725" spans="1:41" x14ac:dyDescent="0.4">
      <c r="A1725" s="15">
        <v>42703</v>
      </c>
      <c r="B1725" s="16">
        <v>133000</v>
      </c>
      <c r="C1725" s="16">
        <v>135500</v>
      </c>
      <c r="D1725" s="16">
        <v>133000</v>
      </c>
      <c r="E1725" s="16">
        <v>134500</v>
      </c>
      <c r="F1725" s="26">
        <v>-0.37</v>
      </c>
      <c r="G1725" s="1">
        <f t="shared" si="468"/>
        <v>-1</v>
      </c>
      <c r="I1725" s="3">
        <f t="shared" si="469"/>
        <v>-500</v>
      </c>
      <c r="J1725" s="1">
        <f t="shared" si="470"/>
        <v>0</v>
      </c>
      <c r="K1725" s="1">
        <f t="shared" si="471"/>
        <v>500</v>
      </c>
      <c r="L1725" s="1">
        <f t="shared" si="481"/>
        <v>743.44739685150364</v>
      </c>
      <c r="M1725" s="1">
        <f t="shared" si="481"/>
        <v>741.84592517475483</v>
      </c>
      <c r="N1725" s="1">
        <f t="shared" si="479"/>
        <v>1.0021587658870965</v>
      </c>
      <c r="O1725" s="1">
        <f t="shared" si="480"/>
        <v>50.05391095661038</v>
      </c>
      <c r="P1725" s="1">
        <f t="shared" si="482"/>
        <v>-1</v>
      </c>
      <c r="R1725" s="3">
        <f t="shared" si="472"/>
        <v>136000</v>
      </c>
      <c r="S1725" s="3">
        <f t="shared" si="473"/>
        <v>132500</v>
      </c>
      <c r="T1725" s="1">
        <f t="shared" si="474"/>
        <v>57.142857142857139</v>
      </c>
      <c r="U1725" s="1">
        <f t="shared" si="476"/>
        <v>76.19047619047619</v>
      </c>
      <c r="V1725" s="1">
        <f t="shared" si="475"/>
        <v>-1</v>
      </c>
      <c r="W1725" s="1">
        <f t="shared" si="477"/>
        <v>-1</v>
      </c>
      <c r="Y1725" s="3">
        <f t="shared" si="478"/>
        <v>134063.35151396762</v>
      </c>
      <c r="Z1725" s="3">
        <f t="shared" si="484"/>
        <v>134444.80878954215</v>
      </c>
      <c r="AA1725" s="3">
        <f t="shared" si="483"/>
        <v>-381.4572755745321</v>
      </c>
      <c r="AB1725" s="3">
        <f t="shared" si="485"/>
        <v>1</v>
      </c>
      <c r="AC1725" s="3"/>
      <c r="AD1725" s="3"/>
      <c r="AE1725" s="3"/>
      <c r="AF1725" s="1"/>
      <c r="AG1725" s="1"/>
      <c r="AI1725" s="1"/>
      <c r="AJ1725" s="1"/>
      <c r="AK1725" s="1"/>
      <c r="AL1725" s="1"/>
      <c r="AM1725" s="1"/>
      <c r="AO1725" s="1"/>
    </row>
    <row r="1726" spans="1:41" x14ac:dyDescent="0.4">
      <c r="A1726" s="15">
        <v>42704</v>
      </c>
      <c r="B1726" s="16">
        <v>133500</v>
      </c>
      <c r="C1726" s="16">
        <v>134500</v>
      </c>
      <c r="D1726" s="16">
        <v>132500</v>
      </c>
      <c r="E1726" s="16">
        <v>133000</v>
      </c>
      <c r="F1726" s="26">
        <v>-1.1200000000000001</v>
      </c>
      <c r="G1726" s="1">
        <f t="shared" si="468"/>
        <v>-1</v>
      </c>
      <c r="I1726" s="3">
        <f t="shared" si="469"/>
        <v>-1500</v>
      </c>
      <c r="J1726" s="1">
        <f t="shared" si="470"/>
        <v>0</v>
      </c>
      <c r="K1726" s="1">
        <f t="shared" si="471"/>
        <v>1500</v>
      </c>
      <c r="L1726" s="1">
        <f t="shared" si="481"/>
        <v>690.34401136211056</v>
      </c>
      <c r="M1726" s="1">
        <f t="shared" si="481"/>
        <v>795.9997876622723</v>
      </c>
      <c r="N1726" s="1">
        <f t="shared" si="479"/>
        <v>0.86726657728081014</v>
      </c>
      <c r="O1726" s="1">
        <f t="shared" si="480"/>
        <v>46.445782719667115</v>
      </c>
      <c r="P1726" s="1">
        <f t="shared" si="482"/>
        <v>-1</v>
      </c>
      <c r="R1726" s="3">
        <f t="shared" si="472"/>
        <v>136000</v>
      </c>
      <c r="S1726" s="3">
        <f t="shared" si="473"/>
        <v>132500</v>
      </c>
      <c r="T1726" s="1">
        <f t="shared" si="474"/>
        <v>14.285714285714285</v>
      </c>
      <c r="U1726" s="1">
        <f t="shared" si="476"/>
        <v>47.619047619047613</v>
      </c>
      <c r="V1726" s="1">
        <f t="shared" si="475"/>
        <v>-1</v>
      </c>
      <c r="W1726" s="1">
        <f t="shared" si="477"/>
        <v>-1</v>
      </c>
      <c r="Y1726" s="3">
        <f t="shared" si="478"/>
        <v>133899.75897335721</v>
      </c>
      <c r="Z1726" s="3">
        <f t="shared" si="484"/>
        <v>134337.78591624272</v>
      </c>
      <c r="AA1726" s="3">
        <f t="shared" si="483"/>
        <v>-438.02694288550992</v>
      </c>
      <c r="AB1726" s="3">
        <f t="shared" si="485"/>
        <v>-1</v>
      </c>
      <c r="AC1726" s="3"/>
      <c r="AD1726" s="3"/>
      <c r="AE1726" s="3"/>
      <c r="AF1726" s="1"/>
      <c r="AG1726" s="1"/>
      <c r="AI1726" s="1"/>
      <c r="AJ1726" s="1"/>
      <c r="AK1726" s="1"/>
      <c r="AL1726" s="1"/>
      <c r="AM1726" s="1"/>
      <c r="AO1726" s="1"/>
    </row>
    <row r="1727" spans="1:41" x14ac:dyDescent="0.4">
      <c r="A1727" s="15">
        <v>42705</v>
      </c>
      <c r="B1727" s="16">
        <v>133000</v>
      </c>
      <c r="C1727" s="16">
        <v>135500</v>
      </c>
      <c r="D1727" s="16">
        <v>132000</v>
      </c>
      <c r="E1727" s="16">
        <v>132000</v>
      </c>
      <c r="F1727" s="26">
        <v>-0.75</v>
      </c>
      <c r="G1727" s="1">
        <f t="shared" si="468"/>
        <v>-1</v>
      </c>
      <c r="I1727" s="3">
        <f t="shared" si="469"/>
        <v>-1000</v>
      </c>
      <c r="J1727" s="1">
        <f t="shared" si="470"/>
        <v>0</v>
      </c>
      <c r="K1727" s="1">
        <f t="shared" si="471"/>
        <v>1000</v>
      </c>
      <c r="L1727" s="1">
        <f t="shared" si="481"/>
        <v>641.0337248362456</v>
      </c>
      <c r="M1727" s="1">
        <f t="shared" si="481"/>
        <v>810.57123140068143</v>
      </c>
      <c r="N1727" s="1">
        <f t="shared" si="479"/>
        <v>0.79084193961402749</v>
      </c>
      <c r="O1727" s="1">
        <f t="shared" si="480"/>
        <v>44.160342804149103</v>
      </c>
      <c r="P1727" s="1">
        <f t="shared" si="482"/>
        <v>-1</v>
      </c>
      <c r="R1727" s="3">
        <f t="shared" si="472"/>
        <v>136000</v>
      </c>
      <c r="S1727" s="3">
        <f t="shared" si="473"/>
        <v>132000</v>
      </c>
      <c r="T1727" s="1">
        <f t="shared" si="474"/>
        <v>0</v>
      </c>
      <c r="U1727" s="1">
        <f t="shared" si="476"/>
        <v>23.809523809523807</v>
      </c>
      <c r="V1727" s="1">
        <f t="shared" si="475"/>
        <v>-1</v>
      </c>
      <c r="W1727" s="1">
        <f t="shared" si="477"/>
        <v>-1</v>
      </c>
      <c r="Y1727" s="3">
        <f t="shared" si="478"/>
        <v>133607.48836207148</v>
      </c>
      <c r="Z1727" s="3">
        <f t="shared" si="484"/>
        <v>134164.61658911363</v>
      </c>
      <c r="AA1727" s="3">
        <f t="shared" si="483"/>
        <v>-557.12822704215068</v>
      </c>
      <c r="AB1727" s="3">
        <f t="shared" si="485"/>
        <v>-1</v>
      </c>
      <c r="AC1727" s="3"/>
      <c r="AD1727" s="3"/>
      <c r="AE1727" s="3"/>
      <c r="AF1727" s="1"/>
      <c r="AG1727" s="1"/>
      <c r="AI1727" s="1"/>
      <c r="AJ1727" s="1"/>
      <c r="AK1727" s="1"/>
      <c r="AL1727" s="1"/>
      <c r="AM1727" s="1"/>
      <c r="AO1727" s="1"/>
    </row>
    <row r="1728" spans="1:41" x14ac:dyDescent="0.4">
      <c r="A1728" s="15">
        <v>42706</v>
      </c>
      <c r="B1728" s="16">
        <v>134000</v>
      </c>
      <c r="C1728" s="16">
        <v>136000</v>
      </c>
      <c r="D1728" s="16">
        <v>133000</v>
      </c>
      <c r="E1728" s="16">
        <v>133500</v>
      </c>
      <c r="F1728" s="26">
        <v>1.1399999999999999</v>
      </c>
      <c r="G1728" s="1">
        <f t="shared" si="468"/>
        <v>1</v>
      </c>
      <c r="I1728" s="3">
        <f t="shared" si="469"/>
        <v>1500</v>
      </c>
      <c r="J1728" s="1">
        <f t="shared" si="470"/>
        <v>1500</v>
      </c>
      <c r="K1728" s="1">
        <f t="shared" si="471"/>
        <v>0</v>
      </c>
      <c r="L1728" s="1">
        <f t="shared" si="481"/>
        <v>702.38845877651386</v>
      </c>
      <c r="M1728" s="1">
        <f t="shared" si="481"/>
        <v>752.67328630063275</v>
      </c>
      <c r="N1728" s="1">
        <f t="shared" si="479"/>
        <v>0.93319169360816911</v>
      </c>
      <c r="O1728" s="1">
        <f t="shared" si="480"/>
        <v>48.272072381318331</v>
      </c>
      <c r="P1728" s="1">
        <f t="shared" si="482"/>
        <v>1</v>
      </c>
      <c r="R1728" s="3">
        <f t="shared" si="472"/>
        <v>136000</v>
      </c>
      <c r="S1728" s="3">
        <f t="shared" si="473"/>
        <v>132000</v>
      </c>
      <c r="T1728" s="1">
        <f t="shared" si="474"/>
        <v>37.5</v>
      </c>
      <c r="U1728" s="1">
        <f t="shared" si="476"/>
        <v>17.261904761904763</v>
      </c>
      <c r="V1728" s="1">
        <f t="shared" si="475"/>
        <v>1</v>
      </c>
      <c r="W1728" s="1">
        <f t="shared" si="477"/>
        <v>-1</v>
      </c>
      <c r="Y1728" s="3">
        <f t="shared" si="478"/>
        <v>133590.95169098355</v>
      </c>
      <c r="Z1728" s="3">
        <f t="shared" si="484"/>
        <v>134115.38573066075</v>
      </c>
      <c r="AA1728" s="3">
        <f t="shared" si="483"/>
        <v>-524.43403967720224</v>
      </c>
      <c r="AB1728" s="3">
        <f t="shared" si="485"/>
        <v>1</v>
      </c>
      <c r="AC1728" s="3"/>
      <c r="AD1728" s="3"/>
      <c r="AE1728" s="3"/>
      <c r="AF1728" s="1"/>
      <c r="AG1728" s="1"/>
      <c r="AI1728" s="1"/>
      <c r="AJ1728" s="1"/>
      <c r="AK1728" s="1"/>
      <c r="AL1728" s="1"/>
      <c r="AM1728" s="1"/>
      <c r="AO1728" s="1"/>
    </row>
    <row r="1729" spans="1:41" x14ac:dyDescent="0.4">
      <c r="A1729" s="18">
        <v>42709</v>
      </c>
      <c r="B1729" s="19">
        <v>134500</v>
      </c>
      <c r="C1729" s="19">
        <v>135500</v>
      </c>
      <c r="D1729" s="19">
        <v>133000</v>
      </c>
      <c r="E1729" s="19">
        <v>134000</v>
      </c>
      <c r="F1729" s="28">
        <v>0.37</v>
      </c>
      <c r="G1729" s="1">
        <f t="shared" si="468"/>
        <v>1</v>
      </c>
      <c r="I1729" s="3">
        <f t="shared" si="469"/>
        <v>500</v>
      </c>
      <c r="J1729" s="1">
        <f t="shared" si="470"/>
        <v>500</v>
      </c>
      <c r="K1729" s="1">
        <f t="shared" si="471"/>
        <v>0</v>
      </c>
      <c r="L1729" s="1">
        <f t="shared" si="481"/>
        <v>687.93214029247713</v>
      </c>
      <c r="M1729" s="1">
        <f t="shared" si="481"/>
        <v>698.91090870773041</v>
      </c>
      <c r="N1729" s="1">
        <f t="shared" si="479"/>
        <v>0.98429160529837378</v>
      </c>
      <c r="O1729" s="1">
        <f t="shared" si="480"/>
        <v>49.604181294229079</v>
      </c>
      <c r="P1729" s="1">
        <f t="shared" si="482"/>
        <v>1</v>
      </c>
      <c r="R1729" s="3">
        <f t="shared" si="472"/>
        <v>136000</v>
      </c>
      <c r="S1729" s="3">
        <f t="shared" si="473"/>
        <v>132000</v>
      </c>
      <c r="T1729" s="1">
        <f t="shared" si="474"/>
        <v>50</v>
      </c>
      <c r="U1729" s="1">
        <f t="shared" si="476"/>
        <v>29.166666666666668</v>
      </c>
      <c r="V1729" s="1">
        <f t="shared" si="475"/>
        <v>1</v>
      </c>
      <c r="W1729" s="1">
        <f t="shared" si="477"/>
        <v>1</v>
      </c>
      <c r="Y1729" s="3">
        <f t="shared" si="478"/>
        <v>133653.882200063</v>
      </c>
      <c r="Z1729" s="3">
        <f t="shared" si="484"/>
        <v>134106.8386395007</v>
      </c>
      <c r="AA1729" s="3">
        <f t="shared" si="483"/>
        <v>-452.95643943769392</v>
      </c>
      <c r="AB1729" s="3">
        <f t="shared" si="485"/>
        <v>1</v>
      </c>
      <c r="AC1729" s="3"/>
      <c r="AD1729" s="3"/>
      <c r="AE1729" s="3"/>
      <c r="AF1729" s="1"/>
      <c r="AG1729" s="1"/>
      <c r="AI1729" s="1"/>
      <c r="AJ1729" s="1"/>
      <c r="AK1729" s="1"/>
      <c r="AL1729" s="1"/>
      <c r="AM1729" s="1"/>
      <c r="AO1729" s="1"/>
    </row>
    <row r="1730" spans="1:41" x14ac:dyDescent="0.4">
      <c r="A1730" s="15">
        <v>42710</v>
      </c>
      <c r="B1730" s="16">
        <v>135500</v>
      </c>
      <c r="C1730" s="16">
        <v>137000</v>
      </c>
      <c r="D1730" s="16">
        <v>135000</v>
      </c>
      <c r="E1730" s="16">
        <v>136500</v>
      </c>
      <c r="F1730" s="26">
        <v>1.87</v>
      </c>
      <c r="G1730" s="1">
        <f t="shared" si="468"/>
        <v>1</v>
      </c>
      <c r="I1730" s="3">
        <f t="shared" si="469"/>
        <v>2500</v>
      </c>
      <c r="J1730" s="1">
        <f t="shared" si="470"/>
        <v>2500</v>
      </c>
      <c r="K1730" s="1">
        <f t="shared" si="471"/>
        <v>0</v>
      </c>
      <c r="L1730" s="1">
        <f t="shared" si="481"/>
        <v>817.36555884301447</v>
      </c>
      <c r="M1730" s="1">
        <f t="shared" si="481"/>
        <v>648.98870094289248</v>
      </c>
      <c r="N1730" s="1">
        <f t="shared" si="479"/>
        <v>1.2594449759379374</v>
      </c>
      <c r="O1730" s="1">
        <f t="shared" si="480"/>
        <v>55.741343088698962</v>
      </c>
      <c r="P1730" s="1">
        <f t="shared" si="482"/>
        <v>1</v>
      </c>
      <c r="R1730" s="3">
        <f t="shared" si="472"/>
        <v>137000</v>
      </c>
      <c r="S1730" s="3">
        <f t="shared" si="473"/>
        <v>132000</v>
      </c>
      <c r="T1730" s="1">
        <f t="shared" si="474"/>
        <v>90</v>
      </c>
      <c r="U1730" s="1">
        <f t="shared" si="476"/>
        <v>59.166666666666664</v>
      </c>
      <c r="V1730" s="1">
        <f t="shared" si="475"/>
        <v>1</v>
      </c>
      <c r="W1730" s="1">
        <f t="shared" si="477"/>
        <v>1</v>
      </c>
      <c r="Y1730" s="3">
        <f t="shared" si="478"/>
        <v>134091.74647697638</v>
      </c>
      <c r="Z1730" s="3">
        <f t="shared" si="484"/>
        <v>134284.10985138954</v>
      </c>
      <c r="AA1730" s="3">
        <f t="shared" si="483"/>
        <v>-192.36337441316573</v>
      </c>
      <c r="AB1730" s="3">
        <f t="shared" si="485"/>
        <v>1</v>
      </c>
      <c r="AC1730" s="3"/>
      <c r="AD1730" s="3"/>
      <c r="AE1730" s="3"/>
      <c r="AF1730" s="1"/>
      <c r="AG1730" s="1"/>
      <c r="AI1730" s="1"/>
      <c r="AJ1730" s="1"/>
      <c r="AK1730" s="1"/>
      <c r="AL1730" s="1"/>
      <c r="AM1730" s="1"/>
      <c r="AO1730" s="1"/>
    </row>
    <row r="1731" spans="1:41" x14ac:dyDescent="0.4">
      <c r="A1731" s="15">
        <v>42711</v>
      </c>
      <c r="B1731" s="16">
        <v>138000</v>
      </c>
      <c r="C1731" s="16">
        <v>138000</v>
      </c>
      <c r="D1731" s="16">
        <v>136500</v>
      </c>
      <c r="E1731" s="16">
        <v>136500</v>
      </c>
      <c r="F1731" s="26">
        <v>0</v>
      </c>
      <c r="G1731" s="1">
        <f t="shared" si="468"/>
        <v>-1</v>
      </c>
      <c r="I1731" s="3">
        <f t="shared" si="469"/>
        <v>0</v>
      </c>
      <c r="J1731" s="1">
        <f t="shared" si="470"/>
        <v>0</v>
      </c>
      <c r="K1731" s="1">
        <f t="shared" si="471"/>
        <v>0</v>
      </c>
      <c r="L1731" s="1">
        <f t="shared" si="481"/>
        <v>758.98230463994207</v>
      </c>
      <c r="M1731" s="1">
        <f t="shared" si="481"/>
        <v>602.63236516125733</v>
      </c>
      <c r="N1731" s="1">
        <f t="shared" si="479"/>
        <v>1.2594449759379374</v>
      </c>
      <c r="O1731" s="1">
        <f t="shared" si="480"/>
        <v>55.741343088698962</v>
      </c>
      <c r="P1731" s="1">
        <f t="shared" si="482"/>
        <v>-1</v>
      </c>
      <c r="R1731" s="3">
        <f t="shared" si="472"/>
        <v>138000</v>
      </c>
      <c r="S1731" s="3">
        <f t="shared" si="473"/>
        <v>132000</v>
      </c>
      <c r="T1731" s="1">
        <f t="shared" si="474"/>
        <v>75</v>
      </c>
      <c r="U1731" s="1">
        <f t="shared" si="476"/>
        <v>71.666666666666671</v>
      </c>
      <c r="V1731" s="1">
        <f t="shared" si="475"/>
        <v>-1</v>
      </c>
      <c r="W1731" s="1">
        <f t="shared" si="477"/>
        <v>1</v>
      </c>
      <c r="Y1731" s="3">
        <f t="shared" si="478"/>
        <v>134462.24701898001</v>
      </c>
      <c r="Z1731" s="3">
        <f t="shared" si="484"/>
        <v>134448.24986239773</v>
      </c>
      <c r="AA1731" s="3">
        <f t="shared" si="483"/>
        <v>13.997156582277967</v>
      </c>
      <c r="AB1731" s="3">
        <f t="shared" si="485"/>
        <v>1</v>
      </c>
      <c r="AC1731" s="3"/>
      <c r="AD1731" s="3"/>
      <c r="AE1731" s="3"/>
      <c r="AF1731" s="1"/>
      <c r="AG1731" s="1"/>
      <c r="AI1731" s="1"/>
      <c r="AJ1731" s="1"/>
      <c r="AK1731" s="1"/>
      <c r="AL1731" s="1"/>
      <c r="AM1731" s="1"/>
      <c r="AO1731" s="1"/>
    </row>
    <row r="1732" spans="1:41" x14ac:dyDescent="0.4">
      <c r="A1732" s="15">
        <v>42712</v>
      </c>
      <c r="B1732" s="16">
        <v>138500</v>
      </c>
      <c r="C1732" s="16">
        <v>142000</v>
      </c>
      <c r="D1732" s="16">
        <v>138000</v>
      </c>
      <c r="E1732" s="16">
        <v>142000</v>
      </c>
      <c r="F1732" s="26">
        <v>4.03</v>
      </c>
      <c r="G1732" s="1">
        <f t="shared" si="468"/>
        <v>1</v>
      </c>
      <c r="I1732" s="3">
        <f t="shared" si="469"/>
        <v>5500</v>
      </c>
      <c r="J1732" s="1">
        <f t="shared" si="470"/>
        <v>5500</v>
      </c>
      <c r="K1732" s="1">
        <f t="shared" si="471"/>
        <v>0</v>
      </c>
      <c r="L1732" s="1">
        <f t="shared" si="481"/>
        <v>1097.626425737089</v>
      </c>
      <c r="M1732" s="1">
        <f t="shared" si="481"/>
        <v>559.58719622116746</v>
      </c>
      <c r="N1732" s="1">
        <f t="shared" si="479"/>
        <v>1.9614931026821967</v>
      </c>
      <c r="O1732" s="1">
        <f t="shared" si="480"/>
        <v>66.233249062970657</v>
      </c>
      <c r="P1732" s="1">
        <f t="shared" si="482"/>
        <v>1</v>
      </c>
      <c r="R1732" s="3">
        <f t="shared" si="472"/>
        <v>142000</v>
      </c>
      <c r="S1732" s="3">
        <f t="shared" si="473"/>
        <v>133000</v>
      </c>
      <c r="T1732" s="1">
        <f t="shared" si="474"/>
        <v>100</v>
      </c>
      <c r="U1732" s="1">
        <f t="shared" si="476"/>
        <v>88.333333333333329</v>
      </c>
      <c r="V1732" s="1">
        <f t="shared" si="475"/>
        <v>1</v>
      </c>
      <c r="W1732" s="1">
        <f t="shared" si="477"/>
        <v>1</v>
      </c>
      <c r="Y1732" s="3">
        <f t="shared" si="478"/>
        <v>135621.90132375233</v>
      </c>
      <c r="Z1732" s="3">
        <f t="shared" si="484"/>
        <v>135007.63876147938</v>
      </c>
      <c r="AA1732" s="3">
        <f t="shared" si="483"/>
        <v>614.2625622729538</v>
      </c>
      <c r="AB1732" s="3">
        <f t="shared" si="485"/>
        <v>1</v>
      </c>
      <c r="AC1732" s="3"/>
      <c r="AD1732" s="3"/>
      <c r="AE1732" s="3"/>
      <c r="AF1732" s="1"/>
      <c r="AG1732" s="1"/>
      <c r="AI1732" s="1"/>
      <c r="AJ1732" s="1"/>
      <c r="AK1732" s="1"/>
      <c r="AL1732" s="1"/>
      <c r="AM1732" s="1"/>
      <c r="AO1732" s="1"/>
    </row>
    <row r="1733" spans="1:41" x14ac:dyDescent="0.4">
      <c r="A1733" s="15">
        <v>42713</v>
      </c>
      <c r="B1733" s="16">
        <v>142000</v>
      </c>
      <c r="C1733" s="16">
        <v>145000</v>
      </c>
      <c r="D1733" s="16">
        <v>141000</v>
      </c>
      <c r="E1733" s="16">
        <v>144000</v>
      </c>
      <c r="F1733" s="26">
        <v>1.41</v>
      </c>
      <c r="G1733" s="1">
        <f t="shared" si="468"/>
        <v>1</v>
      </c>
      <c r="I1733" s="3">
        <f t="shared" si="469"/>
        <v>2000</v>
      </c>
      <c r="J1733" s="1">
        <f t="shared" si="470"/>
        <v>2000</v>
      </c>
      <c r="K1733" s="1">
        <f t="shared" si="471"/>
        <v>0</v>
      </c>
      <c r="L1733" s="1">
        <f t="shared" si="481"/>
        <v>1162.0816810415827</v>
      </c>
      <c r="M1733" s="1">
        <f t="shared" si="481"/>
        <v>519.61668220536978</v>
      </c>
      <c r="N1733" s="1">
        <f t="shared" si="479"/>
        <v>2.2364210404282003</v>
      </c>
      <c r="O1733" s="1">
        <f t="shared" si="480"/>
        <v>69.101671645673974</v>
      </c>
      <c r="P1733" s="1">
        <f t="shared" si="482"/>
        <v>1</v>
      </c>
      <c r="R1733" s="3">
        <f t="shared" si="472"/>
        <v>145000</v>
      </c>
      <c r="S1733" s="3">
        <f t="shared" si="473"/>
        <v>133000</v>
      </c>
      <c r="T1733" s="1">
        <f t="shared" si="474"/>
        <v>91.666666666666657</v>
      </c>
      <c r="U1733" s="1">
        <f t="shared" si="476"/>
        <v>88.888888888888872</v>
      </c>
      <c r="V1733" s="1">
        <f t="shared" si="475"/>
        <v>-1</v>
      </c>
      <c r="W1733" s="1">
        <f t="shared" si="477"/>
        <v>1</v>
      </c>
      <c r="Y1733" s="3">
        <f t="shared" si="478"/>
        <v>136910.8395816366</v>
      </c>
      <c r="Z1733" s="3">
        <f t="shared" si="484"/>
        <v>135673.73959396238</v>
      </c>
      <c r="AA1733" s="3">
        <f t="shared" si="483"/>
        <v>1237.0999876742135</v>
      </c>
      <c r="AB1733" s="3">
        <f t="shared" si="485"/>
        <v>1</v>
      </c>
      <c r="AC1733" s="3"/>
      <c r="AD1733" s="3"/>
      <c r="AE1733" s="3"/>
      <c r="AF1733" s="1"/>
      <c r="AG1733" s="1"/>
      <c r="AI1733" s="1"/>
      <c r="AJ1733" s="1"/>
      <c r="AK1733" s="1"/>
      <c r="AL1733" s="1"/>
      <c r="AM1733" s="1"/>
      <c r="AO1733" s="1"/>
    </row>
    <row r="1734" spans="1:41" x14ac:dyDescent="0.4">
      <c r="A1734" s="18">
        <v>42716</v>
      </c>
      <c r="B1734" s="19">
        <v>146000</v>
      </c>
      <c r="C1734" s="19">
        <v>148000</v>
      </c>
      <c r="D1734" s="19">
        <v>143500</v>
      </c>
      <c r="E1734" s="19">
        <v>144500</v>
      </c>
      <c r="F1734" s="28">
        <v>0.35</v>
      </c>
      <c r="G1734" s="1">
        <f t="shared" si="468"/>
        <v>1</v>
      </c>
      <c r="I1734" s="3">
        <f t="shared" si="469"/>
        <v>500</v>
      </c>
      <c r="J1734" s="1">
        <f t="shared" si="470"/>
        <v>500</v>
      </c>
      <c r="K1734" s="1">
        <f t="shared" si="471"/>
        <v>0</v>
      </c>
      <c r="L1734" s="1">
        <f t="shared" si="481"/>
        <v>1114.7901323957553</v>
      </c>
      <c r="M1734" s="1">
        <f t="shared" si="481"/>
        <v>482.5012049049862</v>
      </c>
      <c r="N1734" s="1">
        <f t="shared" si="479"/>
        <v>2.3104401005905864</v>
      </c>
      <c r="O1734" s="1">
        <f t="shared" si="480"/>
        <v>69.792536049161598</v>
      </c>
      <c r="P1734" s="1">
        <f t="shared" si="482"/>
        <v>1</v>
      </c>
      <c r="R1734" s="3">
        <f t="shared" si="472"/>
        <v>148000</v>
      </c>
      <c r="S1734" s="3">
        <f t="shared" si="473"/>
        <v>135000</v>
      </c>
      <c r="T1734" s="1">
        <f t="shared" si="474"/>
        <v>73.076923076923066</v>
      </c>
      <c r="U1734" s="1">
        <f t="shared" si="476"/>
        <v>88.247863247863236</v>
      </c>
      <c r="V1734" s="1">
        <f t="shared" si="475"/>
        <v>-1</v>
      </c>
      <c r="W1734" s="1">
        <f t="shared" si="477"/>
        <v>-1</v>
      </c>
      <c r="Y1734" s="3">
        <f t="shared" si="478"/>
        <v>138078.40272292326</v>
      </c>
      <c r="Z1734" s="3">
        <f t="shared" si="484"/>
        <v>136327.53666107627</v>
      </c>
      <c r="AA1734" s="3">
        <f t="shared" si="483"/>
        <v>1750.8660618469876</v>
      </c>
      <c r="AB1734" s="3">
        <f t="shared" si="485"/>
        <v>1</v>
      </c>
      <c r="AC1734" s="3"/>
      <c r="AD1734" s="3"/>
      <c r="AE1734" s="3"/>
      <c r="AF1734" s="1"/>
      <c r="AG1734" s="1"/>
      <c r="AI1734" s="1"/>
      <c r="AJ1734" s="1"/>
      <c r="AK1734" s="1"/>
      <c r="AL1734" s="1"/>
      <c r="AM1734" s="1"/>
      <c r="AO1734" s="1"/>
    </row>
    <row r="1735" spans="1:41" x14ac:dyDescent="0.4">
      <c r="A1735" s="15">
        <v>42717</v>
      </c>
      <c r="B1735" s="16">
        <v>144500</v>
      </c>
      <c r="C1735" s="16">
        <v>145000</v>
      </c>
      <c r="D1735" s="16">
        <v>142500</v>
      </c>
      <c r="E1735" s="16">
        <v>145000</v>
      </c>
      <c r="F1735" s="26">
        <v>0.35</v>
      </c>
      <c r="G1735" s="1">
        <f t="shared" si="468"/>
        <v>1</v>
      </c>
      <c r="I1735" s="3">
        <f t="shared" si="469"/>
        <v>500</v>
      </c>
      <c r="J1735" s="1">
        <f t="shared" si="470"/>
        <v>500</v>
      </c>
      <c r="K1735" s="1">
        <f t="shared" si="471"/>
        <v>0</v>
      </c>
      <c r="L1735" s="1">
        <f t="shared" si="481"/>
        <v>1070.8765515103444</v>
      </c>
      <c r="M1735" s="1">
        <f t="shared" si="481"/>
        <v>448.03683312605864</v>
      </c>
      <c r="N1735" s="1">
        <f t="shared" si="479"/>
        <v>2.390152934611617</v>
      </c>
      <c r="O1735" s="1">
        <f t="shared" si="480"/>
        <v>70.502805646596528</v>
      </c>
      <c r="P1735" s="1">
        <f t="shared" si="482"/>
        <v>-1</v>
      </c>
      <c r="R1735" s="3">
        <f t="shared" si="472"/>
        <v>148000</v>
      </c>
      <c r="S1735" s="3">
        <f t="shared" si="473"/>
        <v>136500</v>
      </c>
      <c r="T1735" s="1">
        <f t="shared" si="474"/>
        <v>73.91304347826086</v>
      </c>
      <c r="U1735" s="1">
        <f t="shared" si="476"/>
        <v>79.552211073950204</v>
      </c>
      <c r="V1735" s="1">
        <f t="shared" si="475"/>
        <v>1</v>
      </c>
      <c r="W1735" s="1">
        <f t="shared" si="477"/>
        <v>-1</v>
      </c>
      <c r="Y1735" s="3">
        <f t="shared" si="478"/>
        <v>139143.26384247353</v>
      </c>
      <c r="Z1735" s="3">
        <f t="shared" si="484"/>
        <v>136969.9413528484</v>
      </c>
      <c r="AA1735" s="3">
        <f t="shared" si="483"/>
        <v>2173.322489625134</v>
      </c>
      <c r="AB1735" s="3">
        <f t="shared" si="485"/>
        <v>1</v>
      </c>
      <c r="AC1735" s="3"/>
      <c r="AD1735" s="3"/>
      <c r="AE1735" s="3"/>
      <c r="AF1735" s="1"/>
      <c r="AG1735" s="1"/>
      <c r="AI1735" s="1"/>
      <c r="AJ1735" s="1"/>
      <c r="AK1735" s="1"/>
      <c r="AL1735" s="1"/>
      <c r="AM1735" s="1"/>
      <c r="AO1735" s="1"/>
    </row>
    <row r="1736" spans="1:41" x14ac:dyDescent="0.4">
      <c r="A1736" s="15">
        <v>42718</v>
      </c>
      <c r="B1736" s="16">
        <v>144500</v>
      </c>
      <c r="C1736" s="16">
        <v>145000</v>
      </c>
      <c r="D1736" s="16">
        <v>142000</v>
      </c>
      <c r="E1736" s="16">
        <v>143500</v>
      </c>
      <c r="F1736" s="26">
        <v>-1.03</v>
      </c>
      <c r="G1736" s="1">
        <f t="shared" si="468"/>
        <v>-1</v>
      </c>
      <c r="I1736" s="3">
        <f t="shared" si="469"/>
        <v>-1500</v>
      </c>
      <c r="J1736" s="1">
        <f t="shared" si="470"/>
        <v>0</v>
      </c>
      <c r="K1736" s="1">
        <f t="shared" si="471"/>
        <v>1500</v>
      </c>
      <c r="L1736" s="1">
        <f t="shared" si="481"/>
        <v>994.38536925960557</v>
      </c>
      <c r="M1736" s="1">
        <f t="shared" si="481"/>
        <v>523.17705933134016</v>
      </c>
      <c r="N1736" s="1">
        <f t="shared" si="479"/>
        <v>1.9006669950905439</v>
      </c>
      <c r="O1736" s="1">
        <f t="shared" si="480"/>
        <v>65.525170531725053</v>
      </c>
      <c r="P1736" s="1">
        <f t="shared" si="482"/>
        <v>-1</v>
      </c>
      <c r="R1736" s="3">
        <f t="shared" si="472"/>
        <v>148000</v>
      </c>
      <c r="S1736" s="3">
        <f t="shared" si="473"/>
        <v>138000</v>
      </c>
      <c r="T1736" s="1">
        <f t="shared" si="474"/>
        <v>55.000000000000007</v>
      </c>
      <c r="U1736" s="1">
        <f t="shared" si="476"/>
        <v>67.329988851727975</v>
      </c>
      <c r="V1736" s="1">
        <f t="shared" si="475"/>
        <v>-1</v>
      </c>
      <c r="W1736" s="1">
        <f t="shared" si="477"/>
        <v>-1</v>
      </c>
      <c r="Y1736" s="3">
        <f t="shared" si="478"/>
        <v>139813.53094363146</v>
      </c>
      <c r="Z1736" s="3">
        <f t="shared" si="484"/>
        <v>137453.64940078557</v>
      </c>
      <c r="AA1736" s="3">
        <f t="shared" si="483"/>
        <v>2359.8815428458911</v>
      </c>
      <c r="AB1736" s="3">
        <f t="shared" si="485"/>
        <v>1</v>
      </c>
      <c r="AC1736" s="3"/>
      <c r="AD1736" s="3"/>
      <c r="AE1736" s="3"/>
      <c r="AF1736" s="1"/>
      <c r="AG1736" s="1"/>
      <c r="AI1736" s="1"/>
      <c r="AJ1736" s="1"/>
      <c r="AK1736" s="1"/>
      <c r="AL1736" s="1"/>
      <c r="AM1736" s="1"/>
      <c r="AO1736" s="1"/>
    </row>
    <row r="1737" spans="1:41" x14ac:dyDescent="0.4">
      <c r="A1737" s="15">
        <v>42719</v>
      </c>
      <c r="B1737" s="16">
        <v>142000</v>
      </c>
      <c r="C1737" s="16">
        <v>143000</v>
      </c>
      <c r="D1737" s="16">
        <v>141000</v>
      </c>
      <c r="E1737" s="16">
        <v>142000</v>
      </c>
      <c r="F1737" s="26">
        <v>-1.05</v>
      </c>
      <c r="G1737" s="1">
        <f t="shared" si="468"/>
        <v>-1</v>
      </c>
      <c r="I1737" s="3">
        <f t="shared" si="469"/>
        <v>-1500</v>
      </c>
      <c r="J1737" s="1">
        <f t="shared" si="470"/>
        <v>0</v>
      </c>
      <c r="K1737" s="1">
        <f t="shared" si="471"/>
        <v>1500</v>
      </c>
      <c r="L1737" s="1">
        <f t="shared" si="481"/>
        <v>923.35784288391937</v>
      </c>
      <c r="M1737" s="1">
        <f t="shared" si="481"/>
        <v>592.95012652195874</v>
      </c>
      <c r="N1737" s="1">
        <f t="shared" si="479"/>
        <v>1.5572268249608421</v>
      </c>
      <c r="O1737" s="1">
        <f t="shared" si="480"/>
        <v>60.895138818383359</v>
      </c>
      <c r="P1737" s="1">
        <f t="shared" si="482"/>
        <v>-1</v>
      </c>
      <c r="R1737" s="3">
        <f t="shared" si="472"/>
        <v>148000</v>
      </c>
      <c r="S1737" s="3">
        <f t="shared" si="473"/>
        <v>141000</v>
      </c>
      <c r="T1737" s="1">
        <f t="shared" si="474"/>
        <v>14.285714285714285</v>
      </c>
      <c r="U1737" s="1">
        <f t="shared" si="476"/>
        <v>47.732919254658384</v>
      </c>
      <c r="V1737" s="1">
        <f t="shared" si="475"/>
        <v>-1</v>
      </c>
      <c r="W1737" s="1">
        <f t="shared" si="477"/>
        <v>-1</v>
      </c>
      <c r="Y1737" s="3">
        <f t="shared" si="478"/>
        <v>140149.91079845739</v>
      </c>
      <c r="Z1737" s="3">
        <f t="shared" si="484"/>
        <v>137790.41611183848</v>
      </c>
      <c r="AA1737" s="3">
        <f t="shared" si="483"/>
        <v>2359.494686618913</v>
      </c>
      <c r="AB1737" s="3">
        <f t="shared" si="485"/>
        <v>-1</v>
      </c>
      <c r="AC1737" s="3"/>
      <c r="AD1737" s="3"/>
      <c r="AE1737" s="3"/>
      <c r="AF1737" s="1"/>
      <c r="AG1737" s="1"/>
      <c r="AI1737" s="1"/>
      <c r="AJ1737" s="1"/>
      <c r="AK1737" s="1"/>
      <c r="AL1737" s="1"/>
      <c r="AM1737" s="1"/>
      <c r="AO1737" s="1"/>
    </row>
    <row r="1738" spans="1:41" x14ac:dyDescent="0.4">
      <c r="A1738" s="15">
        <v>42720</v>
      </c>
      <c r="B1738" s="16">
        <v>141000</v>
      </c>
      <c r="C1738" s="16">
        <v>142000</v>
      </c>
      <c r="D1738" s="16">
        <v>139000</v>
      </c>
      <c r="E1738" s="16">
        <v>139500</v>
      </c>
      <c r="F1738" s="26">
        <v>-1.76</v>
      </c>
      <c r="G1738" s="1">
        <f t="shared" si="468"/>
        <v>-1</v>
      </c>
      <c r="I1738" s="3">
        <f t="shared" si="469"/>
        <v>-2500</v>
      </c>
      <c r="J1738" s="1">
        <f t="shared" si="470"/>
        <v>0</v>
      </c>
      <c r="K1738" s="1">
        <f t="shared" si="471"/>
        <v>2500</v>
      </c>
      <c r="L1738" s="1">
        <f t="shared" si="481"/>
        <v>857.40371124935371</v>
      </c>
      <c r="M1738" s="1">
        <f t="shared" si="481"/>
        <v>729.16797462753311</v>
      </c>
      <c r="N1738" s="1">
        <f t="shared" si="479"/>
        <v>1.1758658376176283</v>
      </c>
      <c r="O1738" s="1">
        <f t="shared" si="480"/>
        <v>54.041284039143363</v>
      </c>
      <c r="P1738" s="1">
        <f t="shared" si="482"/>
        <v>-1</v>
      </c>
      <c r="R1738" s="3">
        <f t="shared" si="472"/>
        <v>148000</v>
      </c>
      <c r="S1738" s="3">
        <f t="shared" si="473"/>
        <v>139000</v>
      </c>
      <c r="T1738" s="1">
        <f t="shared" si="474"/>
        <v>5.5555555555555554</v>
      </c>
      <c r="U1738" s="1">
        <f t="shared" si="476"/>
        <v>24.94708994708995</v>
      </c>
      <c r="V1738" s="1">
        <f t="shared" si="475"/>
        <v>-1</v>
      </c>
      <c r="W1738" s="1">
        <f t="shared" si="477"/>
        <v>-1</v>
      </c>
      <c r="Y1738" s="3">
        <f t="shared" si="478"/>
        <v>140049.92452177164</v>
      </c>
      <c r="Z1738" s="3">
        <f t="shared" si="484"/>
        <v>137917.051955406</v>
      </c>
      <c r="AA1738" s="3">
        <f t="shared" si="483"/>
        <v>2132.8725663656369</v>
      </c>
      <c r="AB1738" s="3">
        <f t="shared" si="485"/>
        <v>-1</v>
      </c>
      <c r="AC1738" s="3"/>
      <c r="AD1738" s="3"/>
      <c r="AE1738" s="3"/>
      <c r="AF1738" s="1"/>
      <c r="AG1738" s="1"/>
      <c r="AI1738" s="1"/>
      <c r="AJ1738" s="1"/>
      <c r="AK1738" s="1"/>
      <c r="AL1738" s="1"/>
      <c r="AM1738" s="1"/>
      <c r="AO1738" s="1"/>
    </row>
    <row r="1739" spans="1:41" x14ac:dyDescent="0.4">
      <c r="A1739" s="18">
        <v>42723</v>
      </c>
      <c r="B1739" s="19">
        <v>140000</v>
      </c>
      <c r="C1739" s="19">
        <v>142500</v>
      </c>
      <c r="D1739" s="19">
        <v>139500</v>
      </c>
      <c r="E1739" s="19">
        <v>142000</v>
      </c>
      <c r="F1739" s="28">
        <v>1.79</v>
      </c>
      <c r="G1739" s="1">
        <f t="shared" si="468"/>
        <v>1</v>
      </c>
      <c r="I1739" s="3">
        <f t="shared" si="469"/>
        <v>2500</v>
      </c>
      <c r="J1739" s="1">
        <f t="shared" si="470"/>
        <v>2500</v>
      </c>
      <c r="K1739" s="1">
        <f t="shared" si="471"/>
        <v>0</v>
      </c>
      <c r="L1739" s="1">
        <f t="shared" si="481"/>
        <v>974.73201758868549</v>
      </c>
      <c r="M1739" s="1">
        <f t="shared" si="481"/>
        <v>677.08454786842356</v>
      </c>
      <c r="N1739" s="1">
        <f t="shared" si="479"/>
        <v>1.4396016282712498</v>
      </c>
      <c r="O1739" s="1">
        <f t="shared" si="480"/>
        <v>59.009701075309586</v>
      </c>
      <c r="P1739" s="1">
        <f t="shared" si="482"/>
        <v>1</v>
      </c>
      <c r="R1739" s="3">
        <f t="shared" si="472"/>
        <v>145000</v>
      </c>
      <c r="S1739" s="3">
        <f t="shared" si="473"/>
        <v>139000</v>
      </c>
      <c r="T1739" s="1">
        <f t="shared" si="474"/>
        <v>50</v>
      </c>
      <c r="U1739" s="1">
        <f t="shared" si="476"/>
        <v>23.280423280423282</v>
      </c>
      <c r="V1739" s="1">
        <f t="shared" si="475"/>
        <v>1</v>
      </c>
      <c r="W1739" s="1">
        <f t="shared" si="477"/>
        <v>-1</v>
      </c>
      <c r="Y1739" s="3">
        <f t="shared" si="478"/>
        <v>140349.93613380677</v>
      </c>
      <c r="Z1739" s="3">
        <f t="shared" si="484"/>
        <v>138219.49255130184</v>
      </c>
      <c r="AA1739" s="3">
        <f t="shared" si="483"/>
        <v>2130.4435825049295</v>
      </c>
      <c r="AB1739" s="3">
        <f t="shared" si="485"/>
        <v>-1</v>
      </c>
      <c r="AC1739" s="3"/>
      <c r="AD1739" s="3"/>
      <c r="AE1739" s="3"/>
      <c r="AF1739" s="1"/>
      <c r="AG1739" s="1"/>
      <c r="AI1739" s="1"/>
      <c r="AJ1739" s="1"/>
      <c r="AK1739" s="1"/>
      <c r="AL1739" s="1"/>
      <c r="AM1739" s="1"/>
      <c r="AO1739" s="1"/>
    </row>
    <row r="1740" spans="1:41" x14ac:dyDescent="0.4">
      <c r="A1740" s="15">
        <v>42724</v>
      </c>
      <c r="B1740" s="16">
        <v>141500</v>
      </c>
      <c r="C1740" s="16">
        <v>144000</v>
      </c>
      <c r="D1740" s="16">
        <v>141500</v>
      </c>
      <c r="E1740" s="16">
        <v>143500</v>
      </c>
      <c r="F1740" s="26">
        <v>1.06</v>
      </c>
      <c r="G1740" s="1">
        <f t="shared" si="468"/>
        <v>1</v>
      </c>
      <c r="I1740" s="3">
        <f t="shared" si="469"/>
        <v>1500</v>
      </c>
      <c r="J1740" s="1">
        <f t="shared" si="470"/>
        <v>1500</v>
      </c>
      <c r="K1740" s="1">
        <f t="shared" si="471"/>
        <v>0</v>
      </c>
      <c r="L1740" s="1">
        <f t="shared" si="481"/>
        <v>1012.2511591894937</v>
      </c>
      <c r="M1740" s="1">
        <f t="shared" si="481"/>
        <v>628.72136587782188</v>
      </c>
      <c r="N1740" s="1">
        <f t="shared" si="479"/>
        <v>1.6100155237705129</v>
      </c>
      <c r="O1740" s="1">
        <f t="shared" si="480"/>
        <v>61.686051638675025</v>
      </c>
      <c r="P1740" s="1">
        <f t="shared" si="482"/>
        <v>1</v>
      </c>
      <c r="R1740" s="3">
        <f t="shared" si="472"/>
        <v>145000</v>
      </c>
      <c r="S1740" s="3">
        <f t="shared" si="473"/>
        <v>139000</v>
      </c>
      <c r="T1740" s="1">
        <f t="shared" si="474"/>
        <v>75</v>
      </c>
      <c r="U1740" s="1">
        <f t="shared" si="476"/>
        <v>43.518518518518512</v>
      </c>
      <c r="V1740" s="1">
        <f t="shared" si="475"/>
        <v>1</v>
      </c>
      <c r="W1740" s="1">
        <f t="shared" si="477"/>
        <v>1</v>
      </c>
      <c r="Y1740" s="3">
        <f t="shared" si="478"/>
        <v>140834.56134399032</v>
      </c>
      <c r="Z1740" s="3">
        <f t="shared" si="484"/>
        <v>138610.64125120541</v>
      </c>
      <c r="AA1740" s="3">
        <f t="shared" si="483"/>
        <v>2223.9200927849161</v>
      </c>
      <c r="AB1740" s="3">
        <f t="shared" si="485"/>
        <v>1</v>
      </c>
      <c r="AC1740" s="3"/>
      <c r="AD1740" s="3"/>
      <c r="AE1740" s="3"/>
      <c r="AF1740" s="1"/>
      <c r="AG1740" s="1"/>
      <c r="AI1740" s="1"/>
      <c r="AJ1740" s="1"/>
      <c r="AK1740" s="1"/>
      <c r="AL1740" s="1"/>
      <c r="AM1740" s="1"/>
      <c r="AO1740" s="1"/>
    </row>
    <row r="1741" spans="1:41" x14ac:dyDescent="0.4">
      <c r="A1741" s="15">
        <v>42725</v>
      </c>
      <c r="B1741" s="16">
        <v>144500</v>
      </c>
      <c r="C1741" s="16">
        <v>144500</v>
      </c>
      <c r="D1741" s="16">
        <v>142500</v>
      </c>
      <c r="E1741" s="16">
        <v>143500</v>
      </c>
      <c r="F1741" s="26">
        <v>0</v>
      </c>
      <c r="G1741" s="1">
        <f t="shared" si="468"/>
        <v>-1</v>
      </c>
      <c r="I1741" s="3">
        <f t="shared" si="469"/>
        <v>0</v>
      </c>
      <c r="J1741" s="1">
        <f t="shared" si="470"/>
        <v>0</v>
      </c>
      <c r="K1741" s="1">
        <f t="shared" si="471"/>
        <v>0</v>
      </c>
      <c r="L1741" s="1">
        <f t="shared" si="481"/>
        <v>939.94750496167273</v>
      </c>
      <c r="M1741" s="1">
        <f t="shared" si="481"/>
        <v>583.81269688654891</v>
      </c>
      <c r="N1741" s="1">
        <f t="shared" si="479"/>
        <v>1.6100155237705129</v>
      </c>
      <c r="O1741" s="1">
        <f t="shared" si="480"/>
        <v>61.686051638675025</v>
      </c>
      <c r="P1741" s="1">
        <f t="shared" si="482"/>
        <v>-1</v>
      </c>
      <c r="R1741" s="3">
        <f t="shared" si="472"/>
        <v>144500</v>
      </c>
      <c r="S1741" s="3">
        <f t="shared" si="473"/>
        <v>139000</v>
      </c>
      <c r="T1741" s="1">
        <f t="shared" si="474"/>
        <v>81.818181818181827</v>
      </c>
      <c r="U1741" s="1">
        <f t="shared" si="476"/>
        <v>68.939393939393938</v>
      </c>
      <c r="V1741" s="1">
        <f t="shared" si="475"/>
        <v>1</v>
      </c>
      <c r="W1741" s="1">
        <f t="shared" si="477"/>
        <v>1</v>
      </c>
      <c r="Y1741" s="3">
        <f t="shared" si="478"/>
        <v>141244.62882953027</v>
      </c>
      <c r="Z1741" s="3">
        <f t="shared" si="484"/>
        <v>138972.81597333835</v>
      </c>
      <c r="AA1741" s="3">
        <f t="shared" si="483"/>
        <v>2271.8128561919148</v>
      </c>
      <c r="AB1741" s="3">
        <f t="shared" si="485"/>
        <v>1</v>
      </c>
      <c r="AC1741" s="3"/>
      <c r="AD1741" s="3"/>
      <c r="AE1741" s="3"/>
      <c r="AF1741" s="1"/>
      <c r="AG1741" s="1"/>
      <c r="AI1741" s="1"/>
      <c r="AJ1741" s="1"/>
      <c r="AK1741" s="1"/>
      <c r="AL1741" s="1"/>
      <c r="AM1741" s="1"/>
      <c r="AO1741" s="1"/>
    </row>
    <row r="1742" spans="1:41" x14ac:dyDescent="0.4">
      <c r="A1742" s="15">
        <v>42726</v>
      </c>
      <c r="B1742" s="16">
        <v>143000</v>
      </c>
      <c r="C1742" s="16">
        <v>143000</v>
      </c>
      <c r="D1742" s="16">
        <v>141000</v>
      </c>
      <c r="E1742" s="16">
        <v>142000</v>
      </c>
      <c r="F1742" s="26">
        <v>-1.05</v>
      </c>
      <c r="G1742" s="1">
        <f t="shared" si="468"/>
        <v>-1</v>
      </c>
      <c r="I1742" s="3">
        <f t="shared" si="469"/>
        <v>-1500</v>
      </c>
      <c r="J1742" s="1">
        <f t="shared" si="470"/>
        <v>0</v>
      </c>
      <c r="K1742" s="1">
        <f t="shared" si="471"/>
        <v>1500</v>
      </c>
      <c r="L1742" s="1">
        <f t="shared" si="481"/>
        <v>872.8083974644104</v>
      </c>
      <c r="M1742" s="1">
        <f t="shared" si="481"/>
        <v>649.25464710893823</v>
      </c>
      <c r="N1742" s="1">
        <f t="shared" si="479"/>
        <v>1.3443236815491937</v>
      </c>
      <c r="O1742" s="1">
        <f t="shared" si="480"/>
        <v>57.343774331573002</v>
      </c>
      <c r="P1742" s="1">
        <f t="shared" si="482"/>
        <v>-1</v>
      </c>
      <c r="R1742" s="3">
        <f t="shared" si="472"/>
        <v>144500</v>
      </c>
      <c r="S1742" s="3">
        <f t="shared" si="473"/>
        <v>139000</v>
      </c>
      <c r="T1742" s="1">
        <f t="shared" si="474"/>
        <v>54.54545454545454</v>
      </c>
      <c r="U1742" s="1">
        <f t="shared" si="476"/>
        <v>70.454545454545453</v>
      </c>
      <c r="V1742" s="1">
        <f t="shared" si="475"/>
        <v>-1</v>
      </c>
      <c r="W1742" s="1">
        <f t="shared" si="477"/>
        <v>1</v>
      </c>
      <c r="Y1742" s="3">
        <f t="shared" si="478"/>
        <v>141360.83977883329</v>
      </c>
      <c r="Z1742" s="3">
        <f t="shared" si="484"/>
        <v>139197.05182716515</v>
      </c>
      <c r="AA1742" s="3">
        <f t="shared" si="483"/>
        <v>2163.7879516681423</v>
      </c>
      <c r="AB1742" s="3">
        <f t="shared" si="485"/>
        <v>-1</v>
      </c>
      <c r="AC1742" s="3"/>
      <c r="AD1742" s="3"/>
      <c r="AE1742" s="3"/>
      <c r="AF1742" s="1"/>
      <c r="AG1742" s="1"/>
      <c r="AI1742" s="1"/>
      <c r="AJ1742" s="1"/>
      <c r="AK1742" s="1"/>
      <c r="AL1742" s="1"/>
      <c r="AM1742" s="1"/>
      <c r="AO1742" s="1"/>
    </row>
    <row r="1743" spans="1:41" x14ac:dyDescent="0.4">
      <c r="A1743" s="15">
        <v>42727</v>
      </c>
      <c r="B1743" s="16">
        <v>143000</v>
      </c>
      <c r="C1743" s="16">
        <v>144000</v>
      </c>
      <c r="D1743" s="16">
        <v>142000</v>
      </c>
      <c r="E1743" s="16">
        <v>144000</v>
      </c>
      <c r="F1743" s="26">
        <v>1.41</v>
      </c>
      <c r="G1743" s="1">
        <f t="shared" si="468"/>
        <v>1</v>
      </c>
      <c r="I1743" s="3">
        <f t="shared" si="469"/>
        <v>2000</v>
      </c>
      <c r="J1743" s="1">
        <f t="shared" si="470"/>
        <v>2000</v>
      </c>
      <c r="K1743" s="1">
        <f t="shared" si="471"/>
        <v>0</v>
      </c>
      <c r="L1743" s="1">
        <f t="shared" si="481"/>
        <v>953.32208335980965</v>
      </c>
      <c r="M1743" s="1">
        <f t="shared" si="481"/>
        <v>602.87931517258551</v>
      </c>
      <c r="N1743" s="1">
        <f t="shared" si="479"/>
        <v>1.581281791177233</v>
      </c>
      <c r="O1743" s="1">
        <f t="shared" si="480"/>
        <v>61.259557037980933</v>
      </c>
      <c r="P1743" s="1">
        <f t="shared" si="482"/>
        <v>1</v>
      </c>
      <c r="R1743" s="3">
        <f t="shared" si="472"/>
        <v>144500</v>
      </c>
      <c r="S1743" s="3">
        <f t="shared" si="473"/>
        <v>139500</v>
      </c>
      <c r="T1743" s="1">
        <f t="shared" si="474"/>
        <v>90</v>
      </c>
      <c r="U1743" s="1">
        <f t="shared" si="476"/>
        <v>75.454545454545453</v>
      </c>
      <c r="V1743" s="1">
        <f t="shared" si="475"/>
        <v>1</v>
      </c>
      <c r="W1743" s="1">
        <f t="shared" si="477"/>
        <v>1</v>
      </c>
      <c r="Y1743" s="3">
        <f t="shared" si="478"/>
        <v>141766.86442824354</v>
      </c>
      <c r="Z1743" s="3">
        <f t="shared" si="484"/>
        <v>139552.82576589365</v>
      </c>
      <c r="AA1743" s="3">
        <f t="shared" si="483"/>
        <v>2214.0386623498925</v>
      </c>
      <c r="AB1743" s="3">
        <f t="shared" si="485"/>
        <v>1</v>
      </c>
      <c r="AC1743" s="3"/>
      <c r="AD1743" s="3"/>
      <c r="AE1743" s="3"/>
      <c r="AF1743" s="1"/>
      <c r="AG1743" s="1"/>
      <c r="AI1743" s="1"/>
      <c r="AJ1743" s="1"/>
      <c r="AK1743" s="1"/>
      <c r="AL1743" s="1"/>
      <c r="AM1743" s="1"/>
      <c r="AO1743" s="1"/>
    </row>
    <row r="1744" spans="1:41" x14ac:dyDescent="0.4">
      <c r="A1744" s="18">
        <v>42730</v>
      </c>
      <c r="B1744" s="19">
        <v>143500</v>
      </c>
      <c r="C1744" s="19">
        <v>145000</v>
      </c>
      <c r="D1744" s="19">
        <v>143500</v>
      </c>
      <c r="E1744" s="19">
        <v>144500</v>
      </c>
      <c r="F1744" s="28">
        <v>0.35</v>
      </c>
      <c r="G1744" s="1">
        <f t="shared" si="468"/>
        <v>1</v>
      </c>
      <c r="I1744" s="3">
        <f t="shared" si="469"/>
        <v>500</v>
      </c>
      <c r="J1744" s="1">
        <f t="shared" si="470"/>
        <v>500</v>
      </c>
      <c r="K1744" s="1">
        <f t="shared" si="471"/>
        <v>0</v>
      </c>
      <c r="L1744" s="1">
        <f t="shared" si="481"/>
        <v>920.94193454839467</v>
      </c>
      <c r="M1744" s="1">
        <f t="shared" si="481"/>
        <v>559.81650694597226</v>
      </c>
      <c r="N1744" s="1">
        <f t="shared" si="479"/>
        <v>1.645078205307859</v>
      </c>
      <c r="O1744" s="1">
        <f t="shared" si="480"/>
        <v>62.193934455574606</v>
      </c>
      <c r="P1744" s="1">
        <f t="shared" si="482"/>
        <v>1</v>
      </c>
      <c r="R1744" s="3">
        <f t="shared" si="472"/>
        <v>145000</v>
      </c>
      <c r="S1744" s="3">
        <f t="shared" si="473"/>
        <v>141000</v>
      </c>
      <c r="T1744" s="1">
        <f t="shared" si="474"/>
        <v>87.5</v>
      </c>
      <c r="U1744" s="1">
        <f t="shared" si="476"/>
        <v>77.348484848484844</v>
      </c>
      <c r="V1744" s="1">
        <f t="shared" si="475"/>
        <v>-1</v>
      </c>
      <c r="W1744" s="1">
        <f t="shared" si="477"/>
        <v>1</v>
      </c>
      <c r="Y1744" s="3">
        <f t="shared" si="478"/>
        <v>142187.34682389838</v>
      </c>
      <c r="Z1744" s="3">
        <f t="shared" si="484"/>
        <v>139919.2831165682</v>
      </c>
      <c r="AA1744" s="3">
        <f t="shared" si="483"/>
        <v>2268.0637073301768</v>
      </c>
      <c r="AB1744" s="3">
        <f t="shared" si="485"/>
        <v>1</v>
      </c>
      <c r="AC1744" s="3"/>
      <c r="AD1744" s="3"/>
      <c r="AE1744" s="3"/>
      <c r="AF1744" s="1"/>
      <c r="AG1744" s="1"/>
      <c r="AI1744" s="1"/>
      <c r="AJ1744" s="1"/>
      <c r="AK1744" s="1"/>
      <c r="AL1744" s="1"/>
      <c r="AM1744" s="1"/>
      <c r="AO1744" s="1"/>
    </row>
    <row r="1745" spans="1:41" x14ac:dyDescent="0.4">
      <c r="A1745" s="15">
        <v>42731</v>
      </c>
      <c r="B1745" s="16">
        <v>144500</v>
      </c>
      <c r="C1745" s="16">
        <v>145000</v>
      </c>
      <c r="D1745" s="16">
        <v>144000</v>
      </c>
      <c r="E1745" s="16">
        <v>144500</v>
      </c>
      <c r="F1745" s="26">
        <v>0</v>
      </c>
      <c r="G1745" s="1">
        <f t="shared" ref="G1745:G1808" si="486">IF(E1745&gt;E1744,1,-1)</f>
        <v>-1</v>
      </c>
      <c r="I1745" s="3">
        <f t="shared" ref="I1745:I1808" si="487">E1745-E1744</f>
        <v>0</v>
      </c>
      <c r="J1745" s="1">
        <f t="shared" ref="J1745:J1808" si="488">IF(I1745&gt;0,I1745,0)</f>
        <v>0</v>
      </c>
      <c r="K1745" s="1">
        <f t="shared" ref="K1745:K1808" si="489">IF(I1745&lt;0,-I1745,0)</f>
        <v>0</v>
      </c>
      <c r="L1745" s="1">
        <f t="shared" si="481"/>
        <v>855.16036779493788</v>
      </c>
      <c r="M1745" s="1">
        <f t="shared" si="481"/>
        <v>519.82961359268859</v>
      </c>
      <c r="N1745" s="1">
        <f t="shared" si="479"/>
        <v>1.6450782053078588</v>
      </c>
      <c r="O1745" s="1">
        <f t="shared" si="480"/>
        <v>62.193934455574599</v>
      </c>
      <c r="P1745" s="1">
        <f t="shared" si="482"/>
        <v>-1</v>
      </c>
      <c r="R1745" s="3">
        <f t="shared" si="472"/>
        <v>145000</v>
      </c>
      <c r="S1745" s="3">
        <f t="shared" si="473"/>
        <v>141000</v>
      </c>
      <c r="T1745" s="1">
        <f t="shared" si="474"/>
        <v>87.5</v>
      </c>
      <c r="U1745" s="1">
        <f t="shared" si="476"/>
        <v>88.333333333333329</v>
      </c>
      <c r="V1745" s="1">
        <f t="shared" si="475"/>
        <v>-1</v>
      </c>
      <c r="W1745" s="1">
        <f t="shared" si="477"/>
        <v>1</v>
      </c>
      <c r="Y1745" s="3">
        <f t="shared" si="478"/>
        <v>142543.13962022169</v>
      </c>
      <c r="Z1745" s="3">
        <f t="shared" si="484"/>
        <v>140258.59547830388</v>
      </c>
      <c r="AA1745" s="3">
        <f t="shared" si="483"/>
        <v>2284.5441419178096</v>
      </c>
      <c r="AB1745" s="3">
        <f t="shared" si="485"/>
        <v>1</v>
      </c>
      <c r="AC1745" s="3"/>
      <c r="AD1745" s="3"/>
      <c r="AE1745" s="3"/>
      <c r="AF1745" s="1"/>
      <c r="AG1745" s="1"/>
      <c r="AI1745" s="1"/>
      <c r="AJ1745" s="1"/>
      <c r="AK1745" s="1"/>
      <c r="AL1745" s="1"/>
      <c r="AM1745" s="1"/>
      <c r="AO1745" s="1"/>
    </row>
    <row r="1746" spans="1:41" x14ac:dyDescent="0.4">
      <c r="A1746" s="15">
        <v>42732</v>
      </c>
      <c r="B1746" s="16">
        <v>142500</v>
      </c>
      <c r="C1746" s="16">
        <v>144000</v>
      </c>
      <c r="D1746" s="16">
        <v>141500</v>
      </c>
      <c r="E1746" s="16">
        <v>143500</v>
      </c>
      <c r="F1746" s="26">
        <v>-0.69</v>
      </c>
      <c r="G1746" s="1">
        <f t="shared" si="486"/>
        <v>-1</v>
      </c>
      <c r="I1746" s="3">
        <f t="shared" si="487"/>
        <v>-1000</v>
      </c>
      <c r="J1746" s="1">
        <f t="shared" si="488"/>
        <v>0</v>
      </c>
      <c r="K1746" s="1">
        <f t="shared" si="489"/>
        <v>1000</v>
      </c>
      <c r="L1746" s="1">
        <f t="shared" si="481"/>
        <v>794.07748438101385</v>
      </c>
      <c r="M1746" s="1">
        <f t="shared" si="481"/>
        <v>554.12749833606802</v>
      </c>
      <c r="N1746" s="1">
        <f t="shared" si="479"/>
        <v>1.4330230619586048</v>
      </c>
      <c r="O1746" s="1">
        <f t="shared" si="480"/>
        <v>58.898868833779517</v>
      </c>
      <c r="P1746" s="1">
        <f t="shared" si="482"/>
        <v>-1</v>
      </c>
      <c r="R1746" s="3">
        <f t="shared" si="472"/>
        <v>145000</v>
      </c>
      <c r="S1746" s="3">
        <f t="shared" si="473"/>
        <v>141000</v>
      </c>
      <c r="T1746" s="1">
        <f t="shared" si="474"/>
        <v>62.5</v>
      </c>
      <c r="U1746" s="1">
        <f t="shared" si="476"/>
        <v>79.166666666666671</v>
      </c>
      <c r="V1746" s="1">
        <f t="shared" si="475"/>
        <v>-1</v>
      </c>
      <c r="W1746" s="1">
        <f t="shared" si="477"/>
        <v>-1</v>
      </c>
      <c r="Y1746" s="3">
        <f t="shared" si="478"/>
        <v>142690.34890941833</v>
      </c>
      <c r="Z1746" s="3">
        <f t="shared" si="484"/>
        <v>140498.69951694802</v>
      </c>
      <c r="AA1746" s="3">
        <f t="shared" si="483"/>
        <v>2191.64939247031</v>
      </c>
      <c r="AB1746" s="3">
        <f t="shared" si="485"/>
        <v>-1</v>
      </c>
      <c r="AC1746" s="3"/>
      <c r="AD1746" s="3"/>
      <c r="AE1746" s="3"/>
      <c r="AF1746" s="1"/>
      <c r="AG1746" s="1"/>
      <c r="AI1746" s="1"/>
      <c r="AJ1746" s="1"/>
      <c r="AK1746" s="1"/>
      <c r="AL1746" s="1"/>
      <c r="AM1746" s="1"/>
      <c r="AO1746" s="1"/>
    </row>
    <row r="1747" spans="1:41" x14ac:dyDescent="0.4">
      <c r="A1747" s="15">
        <v>42733</v>
      </c>
      <c r="B1747" s="16">
        <v>142500</v>
      </c>
      <c r="C1747" s="16">
        <v>146000</v>
      </c>
      <c r="D1747" s="16">
        <v>142000</v>
      </c>
      <c r="E1747" s="16">
        <v>146000</v>
      </c>
      <c r="F1747" s="26">
        <v>1.74</v>
      </c>
      <c r="G1747" s="1">
        <f t="shared" si="486"/>
        <v>1</v>
      </c>
      <c r="I1747" s="3">
        <f t="shared" si="487"/>
        <v>2500</v>
      </c>
      <c r="J1747" s="1">
        <f t="shared" si="488"/>
        <v>2500</v>
      </c>
      <c r="K1747" s="1">
        <f t="shared" si="489"/>
        <v>0</v>
      </c>
      <c r="L1747" s="1">
        <f t="shared" si="481"/>
        <v>915.92909263951276</v>
      </c>
      <c r="M1747" s="1">
        <f t="shared" si="481"/>
        <v>514.54696274063451</v>
      </c>
      <c r="N1747" s="1">
        <f t="shared" si="479"/>
        <v>1.7800689907117404</v>
      </c>
      <c r="O1747" s="1">
        <f t="shared" si="480"/>
        <v>64.02966964701173</v>
      </c>
      <c r="P1747" s="1">
        <f t="shared" si="482"/>
        <v>1</v>
      </c>
      <c r="R1747" s="3">
        <f t="shared" si="472"/>
        <v>146000</v>
      </c>
      <c r="S1747" s="3">
        <f t="shared" si="473"/>
        <v>141500</v>
      </c>
      <c r="T1747" s="1">
        <f t="shared" si="474"/>
        <v>100</v>
      </c>
      <c r="U1747" s="1">
        <f t="shared" si="476"/>
        <v>83.333333333333329</v>
      </c>
      <c r="V1747" s="1">
        <f t="shared" si="475"/>
        <v>1</v>
      </c>
      <c r="W1747" s="1">
        <f t="shared" si="477"/>
        <v>1</v>
      </c>
      <c r="Y1747" s="3">
        <f t="shared" si="478"/>
        <v>143199.52600027705</v>
      </c>
      <c r="Z1747" s="3">
        <f t="shared" si="484"/>
        <v>140906.20325643333</v>
      </c>
      <c r="AA1747" s="3">
        <f t="shared" si="483"/>
        <v>2293.322743843717</v>
      </c>
      <c r="AB1747" s="3">
        <f t="shared" si="485"/>
        <v>1</v>
      </c>
      <c r="AC1747" s="3"/>
      <c r="AD1747" s="3"/>
      <c r="AE1747" s="3"/>
      <c r="AF1747" s="1"/>
      <c r="AG1747" s="1"/>
      <c r="AI1747" s="1"/>
      <c r="AJ1747" s="1"/>
      <c r="AK1747" s="1"/>
      <c r="AL1747" s="1"/>
      <c r="AM1747" s="1"/>
      <c r="AO1747" s="1"/>
    </row>
    <row r="1748" spans="1:41" x14ac:dyDescent="0.4">
      <c r="A1748" s="15">
        <v>42737</v>
      </c>
      <c r="B1748" s="16">
        <v>146000</v>
      </c>
      <c r="C1748" s="16">
        <v>150500</v>
      </c>
      <c r="D1748" s="16">
        <v>145500</v>
      </c>
      <c r="E1748" s="16">
        <v>150000</v>
      </c>
      <c r="F1748" s="26">
        <v>2.74</v>
      </c>
      <c r="G1748" s="1">
        <f t="shared" si="486"/>
        <v>1</v>
      </c>
      <c r="I1748" s="3">
        <f t="shared" si="487"/>
        <v>4000</v>
      </c>
      <c r="J1748" s="1">
        <f t="shared" si="488"/>
        <v>4000</v>
      </c>
      <c r="K1748" s="1">
        <f t="shared" si="489"/>
        <v>0</v>
      </c>
      <c r="L1748" s="1">
        <f t="shared" si="481"/>
        <v>1136.2198717366905</v>
      </c>
      <c r="M1748" s="1">
        <f t="shared" si="481"/>
        <v>477.79360825916058</v>
      </c>
      <c r="N1748" s="1">
        <f t="shared" si="479"/>
        <v>2.3780558217940668</v>
      </c>
      <c r="O1748" s="1">
        <f t="shared" si="480"/>
        <v>70.397173618377167</v>
      </c>
      <c r="P1748" s="1">
        <f t="shared" si="482"/>
        <v>-1</v>
      </c>
      <c r="R1748" s="3">
        <f t="shared" ref="R1748:R1811" si="490">MAX(C1744:C1748)</f>
        <v>150500</v>
      </c>
      <c r="S1748" s="3">
        <f t="shared" ref="S1748:S1811" si="491">MIN(D1744:D1748)</f>
        <v>141500</v>
      </c>
      <c r="T1748" s="1">
        <f t="shared" ref="T1748:T1811" si="492">(E1748-S1748)/(R1748-S1748)*100</f>
        <v>94.444444444444443</v>
      </c>
      <c r="U1748" s="1">
        <f t="shared" si="476"/>
        <v>85.648148148148152</v>
      </c>
      <c r="V1748" s="1">
        <f t="shared" si="475"/>
        <v>-1</v>
      </c>
      <c r="W1748" s="1">
        <f t="shared" si="477"/>
        <v>1</v>
      </c>
      <c r="Y1748" s="3">
        <f t="shared" si="478"/>
        <v>144245.75276946521</v>
      </c>
      <c r="Z1748" s="3">
        <f t="shared" si="484"/>
        <v>141579.81783003086</v>
      </c>
      <c r="AA1748" s="3">
        <f t="shared" si="483"/>
        <v>2665.9349394343444</v>
      </c>
      <c r="AB1748" s="3">
        <f t="shared" si="485"/>
        <v>1</v>
      </c>
      <c r="AC1748" s="3"/>
      <c r="AD1748" s="3"/>
      <c r="AE1748" s="3"/>
      <c r="AF1748" s="1"/>
      <c r="AG1748" s="1"/>
      <c r="AI1748" s="1"/>
      <c r="AJ1748" s="1"/>
      <c r="AK1748" s="1"/>
      <c r="AL1748" s="1"/>
      <c r="AM1748" s="1"/>
      <c r="AO1748" s="1"/>
    </row>
    <row r="1749" spans="1:41" x14ac:dyDescent="0.4">
      <c r="A1749" s="18">
        <v>42738</v>
      </c>
      <c r="B1749" s="19">
        <v>151000</v>
      </c>
      <c r="C1749" s="19">
        <v>154000</v>
      </c>
      <c r="D1749" s="19">
        <v>150000</v>
      </c>
      <c r="E1749" s="19">
        <v>153000</v>
      </c>
      <c r="F1749" s="28">
        <v>2</v>
      </c>
      <c r="G1749" s="1">
        <f t="shared" si="486"/>
        <v>1</v>
      </c>
      <c r="I1749" s="3">
        <f t="shared" si="487"/>
        <v>3000</v>
      </c>
      <c r="J1749" s="1">
        <f t="shared" si="488"/>
        <v>3000</v>
      </c>
      <c r="K1749" s="1">
        <f t="shared" si="489"/>
        <v>0</v>
      </c>
      <c r="L1749" s="1">
        <f t="shared" si="481"/>
        <v>1269.3470237554982</v>
      </c>
      <c r="M1749" s="1">
        <f t="shared" si="481"/>
        <v>443.66549338350626</v>
      </c>
      <c r="N1749" s="1">
        <f t="shared" si="479"/>
        <v>2.8610451853605605</v>
      </c>
      <c r="O1749" s="1">
        <f t="shared" si="480"/>
        <v>74.100277204950245</v>
      </c>
      <c r="P1749" s="1">
        <f t="shared" si="482"/>
        <v>-1</v>
      </c>
      <c r="R1749" s="3">
        <f t="shared" si="490"/>
        <v>154000</v>
      </c>
      <c r="S1749" s="3">
        <f t="shared" si="491"/>
        <v>141500</v>
      </c>
      <c r="T1749" s="1">
        <f t="shared" si="492"/>
        <v>92</v>
      </c>
      <c r="U1749" s="1">
        <f t="shared" si="476"/>
        <v>95.481481481481481</v>
      </c>
      <c r="V1749" s="1">
        <f t="shared" ref="V1749:V1812" si="493">IF(T1749&gt;T1748,1,-1)</f>
        <v>-1</v>
      </c>
      <c r="W1749" s="1">
        <f t="shared" si="477"/>
        <v>1</v>
      </c>
      <c r="Y1749" s="3">
        <f t="shared" si="478"/>
        <v>145592.56003570132</v>
      </c>
      <c r="Z1749" s="3">
        <f t="shared" si="484"/>
        <v>142425.75725002858</v>
      </c>
      <c r="AA1749" s="3">
        <f t="shared" si="483"/>
        <v>3166.8027856727422</v>
      </c>
      <c r="AB1749" s="3">
        <f t="shared" si="485"/>
        <v>1</v>
      </c>
      <c r="AC1749" s="3"/>
      <c r="AD1749" s="3"/>
      <c r="AE1749" s="3"/>
      <c r="AF1749" s="1"/>
      <c r="AG1749" s="1"/>
      <c r="AI1749" s="1"/>
      <c r="AJ1749" s="1"/>
      <c r="AK1749" s="1"/>
      <c r="AL1749" s="1"/>
      <c r="AM1749" s="1"/>
      <c r="AO1749" s="1"/>
    </row>
    <row r="1750" spans="1:41" x14ac:dyDescent="0.4">
      <c r="A1750" s="15">
        <v>42739</v>
      </c>
      <c r="B1750" s="16">
        <v>152500</v>
      </c>
      <c r="C1750" s="16">
        <v>155000</v>
      </c>
      <c r="D1750" s="16">
        <v>152000</v>
      </c>
      <c r="E1750" s="16">
        <v>154000</v>
      </c>
      <c r="F1750" s="26">
        <v>0.65</v>
      </c>
      <c r="G1750" s="1">
        <f t="shared" si="486"/>
        <v>1</v>
      </c>
      <c r="I1750" s="3">
        <f t="shared" si="487"/>
        <v>1000</v>
      </c>
      <c r="J1750" s="1">
        <f t="shared" si="488"/>
        <v>1000</v>
      </c>
      <c r="K1750" s="1">
        <f t="shared" si="489"/>
        <v>0</v>
      </c>
      <c r="L1750" s="1">
        <f t="shared" si="481"/>
        <v>1250.1079506301053</v>
      </c>
      <c r="M1750" s="1">
        <f t="shared" si="481"/>
        <v>411.97510099897011</v>
      </c>
      <c r="N1750" s="1">
        <f t="shared" si="479"/>
        <v>3.0344259825382758</v>
      </c>
      <c r="O1750" s="1">
        <f t="shared" si="480"/>
        <v>75.213326398149803</v>
      </c>
      <c r="P1750" s="1">
        <f t="shared" si="482"/>
        <v>-1</v>
      </c>
      <c r="R1750" s="3">
        <f t="shared" si="490"/>
        <v>155000</v>
      </c>
      <c r="S1750" s="3">
        <f t="shared" si="491"/>
        <v>141500</v>
      </c>
      <c r="T1750" s="1">
        <f t="shared" si="492"/>
        <v>92.592592592592595</v>
      </c>
      <c r="U1750" s="1">
        <f t="shared" ref="U1750:U1813" si="494">SUM(T1748:T1750)/3</f>
        <v>93.012345679012356</v>
      </c>
      <c r="V1750" s="1">
        <f t="shared" si="493"/>
        <v>1</v>
      </c>
      <c r="W1750" s="1">
        <f t="shared" si="477"/>
        <v>-1</v>
      </c>
      <c r="Y1750" s="3">
        <f t="shared" si="478"/>
        <v>146886.01233790111</v>
      </c>
      <c r="Z1750" s="3">
        <f t="shared" si="484"/>
        <v>143283.10856484127</v>
      </c>
      <c r="AA1750" s="3">
        <f t="shared" si="483"/>
        <v>3602.9037730598357</v>
      </c>
      <c r="AB1750" s="3">
        <f t="shared" si="485"/>
        <v>1</v>
      </c>
      <c r="AC1750" s="3"/>
      <c r="AD1750" s="3"/>
      <c r="AE1750" s="3"/>
      <c r="AF1750" s="1"/>
      <c r="AG1750" s="1"/>
      <c r="AI1750" s="1"/>
      <c r="AJ1750" s="1"/>
      <c r="AK1750" s="1"/>
      <c r="AL1750" s="1"/>
      <c r="AM1750" s="1"/>
      <c r="AO1750" s="1"/>
    </row>
    <row r="1751" spans="1:41" x14ac:dyDescent="0.4">
      <c r="A1751" s="15">
        <v>42740</v>
      </c>
      <c r="B1751" s="16">
        <v>154000</v>
      </c>
      <c r="C1751" s="16">
        <v>154500</v>
      </c>
      <c r="D1751" s="16">
        <v>152000</v>
      </c>
      <c r="E1751" s="16">
        <v>153500</v>
      </c>
      <c r="F1751" s="26">
        <v>-0.32</v>
      </c>
      <c r="G1751" s="1">
        <f t="shared" si="486"/>
        <v>-1</v>
      </c>
      <c r="I1751" s="3">
        <f t="shared" si="487"/>
        <v>-500</v>
      </c>
      <c r="J1751" s="1">
        <f t="shared" si="488"/>
        <v>0</v>
      </c>
      <c r="K1751" s="1">
        <f t="shared" si="489"/>
        <v>500</v>
      </c>
      <c r="L1751" s="1">
        <f t="shared" si="481"/>
        <v>1160.8145255850977</v>
      </c>
      <c r="M1751" s="1">
        <f t="shared" si="481"/>
        <v>418.26259378475794</v>
      </c>
      <c r="N1751" s="1">
        <f t="shared" si="479"/>
        <v>2.775324742959119</v>
      </c>
      <c r="O1751" s="1">
        <f t="shared" si="480"/>
        <v>73.512212376830007</v>
      </c>
      <c r="P1751" s="1">
        <f t="shared" si="482"/>
        <v>-1</v>
      </c>
      <c r="R1751" s="3">
        <f t="shared" si="490"/>
        <v>155000</v>
      </c>
      <c r="S1751" s="3">
        <f t="shared" si="491"/>
        <v>142000</v>
      </c>
      <c r="T1751" s="1">
        <f t="shared" si="492"/>
        <v>88.461538461538453</v>
      </c>
      <c r="U1751" s="1">
        <f t="shared" si="494"/>
        <v>91.018043684710349</v>
      </c>
      <c r="V1751" s="1">
        <f t="shared" si="493"/>
        <v>-1</v>
      </c>
      <c r="W1751" s="1">
        <f t="shared" ref="W1751:W1814" si="495">IF(U1751&gt;U1750,1,-1)</f>
        <v>-1</v>
      </c>
      <c r="Y1751" s="3">
        <f t="shared" si="478"/>
        <v>147903.54890130094</v>
      </c>
      <c r="Z1751" s="3">
        <f t="shared" si="484"/>
        <v>144039.915337816</v>
      </c>
      <c r="AA1751" s="3">
        <f t="shared" si="483"/>
        <v>3863.6335634849383</v>
      </c>
      <c r="AB1751" s="3">
        <f t="shared" si="485"/>
        <v>1</v>
      </c>
      <c r="AC1751" s="3"/>
      <c r="AD1751" s="3"/>
      <c r="AE1751" s="3"/>
      <c r="AF1751" s="1"/>
      <c r="AG1751" s="1"/>
      <c r="AI1751" s="1"/>
      <c r="AJ1751" s="1"/>
      <c r="AK1751" s="1"/>
      <c r="AL1751" s="1"/>
      <c r="AM1751" s="1"/>
      <c r="AO1751" s="1"/>
    </row>
    <row r="1752" spans="1:41" x14ac:dyDescent="0.4">
      <c r="A1752" s="15">
        <v>42741</v>
      </c>
      <c r="B1752" s="16">
        <v>152000</v>
      </c>
      <c r="C1752" s="16">
        <v>153000</v>
      </c>
      <c r="D1752" s="16">
        <v>149500</v>
      </c>
      <c r="E1752" s="16">
        <v>151000</v>
      </c>
      <c r="F1752" s="26">
        <v>-1.63</v>
      </c>
      <c r="G1752" s="1">
        <f t="shared" si="486"/>
        <v>-1</v>
      </c>
      <c r="I1752" s="3">
        <f t="shared" si="487"/>
        <v>-2500</v>
      </c>
      <c r="J1752" s="1">
        <f t="shared" si="488"/>
        <v>0</v>
      </c>
      <c r="K1752" s="1">
        <f t="shared" si="489"/>
        <v>2500</v>
      </c>
      <c r="L1752" s="1">
        <f t="shared" si="481"/>
        <v>1077.8992023290193</v>
      </c>
      <c r="M1752" s="1">
        <f t="shared" si="481"/>
        <v>566.9581228001324</v>
      </c>
      <c r="N1752" s="1">
        <f t="shared" si="479"/>
        <v>1.9011972118953255</v>
      </c>
      <c r="O1752" s="1">
        <f t="shared" si="480"/>
        <v>65.53147108028864</v>
      </c>
      <c r="P1752" s="1">
        <f t="shared" si="482"/>
        <v>-1</v>
      </c>
      <c r="R1752" s="3">
        <f t="shared" si="490"/>
        <v>155000</v>
      </c>
      <c r="S1752" s="3">
        <f t="shared" si="491"/>
        <v>145500</v>
      </c>
      <c r="T1752" s="1">
        <f t="shared" si="492"/>
        <v>57.894736842105267</v>
      </c>
      <c r="U1752" s="1">
        <f t="shared" si="494"/>
        <v>79.649622632078774</v>
      </c>
      <c r="V1752" s="1">
        <f t="shared" si="493"/>
        <v>-1</v>
      </c>
      <c r="W1752" s="1">
        <f t="shared" si="495"/>
        <v>-1</v>
      </c>
      <c r="Y1752" s="3">
        <f t="shared" si="478"/>
        <v>148379.92599340848</v>
      </c>
      <c r="Z1752" s="3">
        <f t="shared" si="484"/>
        <v>144555.47716464446</v>
      </c>
      <c r="AA1752" s="3">
        <f t="shared" si="483"/>
        <v>3824.448828764027</v>
      </c>
      <c r="AB1752" s="3">
        <f t="shared" si="485"/>
        <v>-1</v>
      </c>
      <c r="AC1752" s="3"/>
      <c r="AD1752" s="3"/>
      <c r="AE1752" s="3"/>
      <c r="AF1752" s="1"/>
      <c r="AG1752" s="1"/>
      <c r="AI1752" s="1"/>
      <c r="AJ1752" s="1"/>
      <c r="AK1752" s="1"/>
      <c r="AL1752" s="1"/>
      <c r="AM1752" s="1"/>
      <c r="AO1752" s="1"/>
    </row>
    <row r="1753" spans="1:41" x14ac:dyDescent="0.4">
      <c r="A1753" s="15">
        <v>42744</v>
      </c>
      <c r="B1753" s="16">
        <v>151000</v>
      </c>
      <c r="C1753" s="16">
        <v>151500</v>
      </c>
      <c r="D1753" s="16">
        <v>149500</v>
      </c>
      <c r="E1753" s="16">
        <v>150500</v>
      </c>
      <c r="F1753" s="26">
        <v>-0.33</v>
      </c>
      <c r="G1753" s="1">
        <f t="shared" si="486"/>
        <v>-1</v>
      </c>
      <c r="I1753" s="3">
        <f t="shared" si="487"/>
        <v>-500</v>
      </c>
      <c r="J1753" s="1">
        <f t="shared" si="488"/>
        <v>0</v>
      </c>
      <c r="K1753" s="1">
        <f t="shared" si="489"/>
        <v>500</v>
      </c>
      <c r="L1753" s="1">
        <f t="shared" si="481"/>
        <v>1000.9064021626608</v>
      </c>
      <c r="M1753" s="1">
        <f t="shared" si="481"/>
        <v>562.17539974298006</v>
      </c>
      <c r="N1753" s="1">
        <f t="shared" si="479"/>
        <v>1.7804165792744815</v>
      </c>
      <c r="O1753" s="1">
        <f t="shared" si="480"/>
        <v>64.03416641038234</v>
      </c>
      <c r="P1753" s="1">
        <f t="shared" si="482"/>
        <v>-1</v>
      </c>
      <c r="R1753" s="3">
        <f t="shared" si="490"/>
        <v>155000</v>
      </c>
      <c r="S1753" s="3">
        <f t="shared" si="491"/>
        <v>149500</v>
      </c>
      <c r="T1753" s="1">
        <f t="shared" si="492"/>
        <v>18.181818181818183</v>
      </c>
      <c r="U1753" s="1">
        <f t="shared" si="494"/>
        <v>54.846031161820633</v>
      </c>
      <c r="V1753" s="1">
        <f t="shared" si="493"/>
        <v>-1</v>
      </c>
      <c r="W1753" s="1">
        <f t="shared" si="495"/>
        <v>-1</v>
      </c>
      <c r="Y1753" s="3">
        <f t="shared" si="478"/>
        <v>148706.09122519178</v>
      </c>
      <c r="Z1753" s="3">
        <f t="shared" si="484"/>
        <v>144995.81218948562</v>
      </c>
      <c r="AA1753" s="3">
        <f t="shared" si="483"/>
        <v>3710.2790357061604</v>
      </c>
      <c r="AB1753" s="3">
        <f t="shared" si="485"/>
        <v>-1</v>
      </c>
      <c r="AC1753" s="3"/>
      <c r="AD1753" s="3"/>
      <c r="AE1753" s="3"/>
      <c r="AF1753" s="1"/>
      <c r="AG1753" s="1"/>
      <c r="AI1753" s="1"/>
      <c r="AJ1753" s="1"/>
      <c r="AK1753" s="1"/>
      <c r="AL1753" s="1"/>
      <c r="AM1753" s="1"/>
      <c r="AO1753" s="1"/>
    </row>
    <row r="1754" spans="1:41" x14ac:dyDescent="0.4">
      <c r="A1754" s="18">
        <v>42745</v>
      </c>
      <c r="B1754" s="19">
        <v>150500</v>
      </c>
      <c r="C1754" s="19">
        <v>153000</v>
      </c>
      <c r="D1754" s="19">
        <v>150500</v>
      </c>
      <c r="E1754" s="19">
        <v>152000</v>
      </c>
      <c r="F1754" s="28">
        <v>1</v>
      </c>
      <c r="G1754" s="1">
        <f t="shared" si="486"/>
        <v>1</v>
      </c>
      <c r="I1754" s="3">
        <f t="shared" si="487"/>
        <v>1500</v>
      </c>
      <c r="J1754" s="1">
        <f t="shared" si="488"/>
        <v>1500</v>
      </c>
      <c r="K1754" s="1">
        <f t="shared" si="489"/>
        <v>0</v>
      </c>
      <c r="L1754" s="1">
        <f t="shared" si="481"/>
        <v>1036.555944865328</v>
      </c>
      <c r="M1754" s="1">
        <f t="shared" si="481"/>
        <v>522.020014047053</v>
      </c>
      <c r="N1754" s="1">
        <f t="shared" si="479"/>
        <v>1.9856632254944475</v>
      </c>
      <c r="O1754" s="1">
        <f t="shared" si="480"/>
        <v>66.50660424588267</v>
      </c>
      <c r="P1754" s="1">
        <f t="shared" si="482"/>
        <v>1</v>
      </c>
      <c r="R1754" s="3">
        <f t="shared" si="490"/>
        <v>155000</v>
      </c>
      <c r="S1754" s="3">
        <f t="shared" si="491"/>
        <v>149500</v>
      </c>
      <c r="T1754" s="1">
        <f t="shared" si="492"/>
        <v>45.454545454545453</v>
      </c>
      <c r="U1754" s="1">
        <f t="shared" si="494"/>
        <v>40.5103668261563</v>
      </c>
      <c r="V1754" s="1">
        <f t="shared" si="493"/>
        <v>1</v>
      </c>
      <c r="W1754" s="1">
        <f t="shared" si="495"/>
        <v>-1</v>
      </c>
      <c r="Y1754" s="3">
        <f t="shared" si="478"/>
        <v>149212.84642131612</v>
      </c>
      <c r="Z1754" s="3">
        <f t="shared" si="484"/>
        <v>145514.6409161904</v>
      </c>
      <c r="AA1754" s="3">
        <f t="shared" si="483"/>
        <v>3698.2055051257194</v>
      </c>
      <c r="AB1754" s="3">
        <f t="shared" si="485"/>
        <v>-1</v>
      </c>
      <c r="AC1754" s="3"/>
      <c r="AD1754" s="3"/>
      <c r="AE1754" s="3"/>
      <c r="AF1754" s="1"/>
      <c r="AG1754" s="1"/>
      <c r="AI1754" s="1"/>
      <c r="AJ1754" s="1"/>
      <c r="AK1754" s="1"/>
      <c r="AL1754" s="1"/>
      <c r="AM1754" s="1"/>
      <c r="AO1754" s="1"/>
    </row>
    <row r="1755" spans="1:41" x14ac:dyDescent="0.4">
      <c r="A1755" s="15">
        <v>42746</v>
      </c>
      <c r="B1755" s="16">
        <v>150500</v>
      </c>
      <c r="C1755" s="16">
        <v>150500</v>
      </c>
      <c r="D1755" s="16">
        <v>147500</v>
      </c>
      <c r="E1755" s="16">
        <v>148500</v>
      </c>
      <c r="F1755" s="26">
        <v>-2.2999999999999998</v>
      </c>
      <c r="G1755" s="1">
        <f t="shared" si="486"/>
        <v>-1</v>
      </c>
      <c r="I1755" s="3">
        <f t="shared" si="487"/>
        <v>-3500</v>
      </c>
      <c r="J1755" s="1">
        <f t="shared" si="488"/>
        <v>0</v>
      </c>
      <c r="K1755" s="1">
        <f t="shared" si="489"/>
        <v>3500</v>
      </c>
      <c r="L1755" s="1">
        <f t="shared" si="481"/>
        <v>962.51623451780449</v>
      </c>
      <c r="M1755" s="1">
        <f t="shared" si="481"/>
        <v>734.73287018654912</v>
      </c>
      <c r="N1755" s="1">
        <f t="shared" si="479"/>
        <v>1.3100220142232388</v>
      </c>
      <c r="O1755" s="1">
        <f t="shared" si="480"/>
        <v>56.71036925869916</v>
      </c>
      <c r="P1755" s="1">
        <f t="shared" si="482"/>
        <v>-1</v>
      </c>
      <c r="R1755" s="3">
        <f t="shared" si="490"/>
        <v>154500</v>
      </c>
      <c r="S1755" s="3">
        <f t="shared" si="491"/>
        <v>147500</v>
      </c>
      <c r="T1755" s="1">
        <f t="shared" si="492"/>
        <v>14.285714285714285</v>
      </c>
      <c r="U1755" s="1">
        <f t="shared" si="494"/>
        <v>25.974025974025977</v>
      </c>
      <c r="V1755" s="1">
        <f t="shared" si="493"/>
        <v>-1</v>
      </c>
      <c r="W1755" s="1">
        <f t="shared" si="495"/>
        <v>-1</v>
      </c>
      <c r="Y1755" s="3">
        <f t="shared" si="478"/>
        <v>149103.17774111364</v>
      </c>
      <c r="Z1755" s="3">
        <f t="shared" si="484"/>
        <v>145735.77862610223</v>
      </c>
      <c r="AA1755" s="3">
        <f t="shared" si="483"/>
        <v>3367.3991150114161</v>
      </c>
      <c r="AB1755" s="3">
        <f t="shared" si="485"/>
        <v>-1</v>
      </c>
      <c r="AC1755" s="3"/>
      <c r="AD1755" s="3"/>
      <c r="AE1755" s="3"/>
      <c r="AF1755" s="1"/>
      <c r="AG1755" s="1"/>
      <c r="AI1755" s="1"/>
      <c r="AJ1755" s="1"/>
      <c r="AK1755" s="1"/>
      <c r="AL1755" s="1"/>
      <c r="AM1755" s="1"/>
      <c r="AO1755" s="1"/>
    </row>
    <row r="1756" spans="1:41" x14ac:dyDescent="0.4">
      <c r="A1756" s="15">
        <v>42747</v>
      </c>
      <c r="B1756" s="16">
        <v>148000</v>
      </c>
      <c r="C1756" s="16">
        <v>151000</v>
      </c>
      <c r="D1756" s="16">
        <v>147500</v>
      </c>
      <c r="E1756" s="16">
        <v>148000</v>
      </c>
      <c r="F1756" s="26">
        <v>-0.34</v>
      </c>
      <c r="G1756" s="1">
        <f t="shared" si="486"/>
        <v>-1</v>
      </c>
      <c r="I1756" s="3">
        <f t="shared" si="487"/>
        <v>-500</v>
      </c>
      <c r="J1756" s="1">
        <f t="shared" si="488"/>
        <v>0</v>
      </c>
      <c r="K1756" s="1">
        <f t="shared" si="489"/>
        <v>500</v>
      </c>
      <c r="L1756" s="1">
        <f t="shared" si="481"/>
        <v>893.76507490938991</v>
      </c>
      <c r="M1756" s="1">
        <f t="shared" si="481"/>
        <v>717.96623660179557</v>
      </c>
      <c r="N1756" s="1">
        <f t="shared" si="479"/>
        <v>1.2448566928991918</v>
      </c>
      <c r="O1756" s="1">
        <f t="shared" si="480"/>
        <v>55.453726593633107</v>
      </c>
      <c r="P1756" s="1">
        <f t="shared" si="482"/>
        <v>-1</v>
      </c>
      <c r="R1756" s="3">
        <f t="shared" si="490"/>
        <v>153000</v>
      </c>
      <c r="S1756" s="3">
        <f t="shared" si="491"/>
        <v>147500</v>
      </c>
      <c r="T1756" s="1">
        <f t="shared" si="492"/>
        <v>9.0909090909090917</v>
      </c>
      <c r="U1756" s="1">
        <f t="shared" si="494"/>
        <v>22.943722943722943</v>
      </c>
      <c r="V1756" s="1">
        <f t="shared" si="493"/>
        <v>-1</v>
      </c>
      <c r="W1756" s="1">
        <f t="shared" si="495"/>
        <v>-1</v>
      </c>
      <c r="Y1756" s="3">
        <f t="shared" ref="Y1756:Y1819" si="496">E1756*(2/(12+1))+Y1755*(1-(2/(12+1)))</f>
        <v>148933.45808863462</v>
      </c>
      <c r="Z1756" s="3">
        <f t="shared" si="484"/>
        <v>145903.49872787241</v>
      </c>
      <c r="AA1756" s="3">
        <f t="shared" si="483"/>
        <v>3029.9593607622082</v>
      </c>
      <c r="AB1756" s="3">
        <f t="shared" si="485"/>
        <v>-1</v>
      </c>
      <c r="AC1756" s="3"/>
      <c r="AD1756" s="3"/>
      <c r="AE1756" s="3"/>
      <c r="AF1756" s="1"/>
      <c r="AG1756" s="1"/>
      <c r="AI1756" s="1"/>
      <c r="AJ1756" s="1"/>
      <c r="AK1756" s="1"/>
      <c r="AL1756" s="1"/>
      <c r="AM1756" s="1"/>
      <c r="AO1756" s="1"/>
    </row>
    <row r="1757" spans="1:41" x14ac:dyDescent="0.4">
      <c r="A1757" s="15">
        <v>42748</v>
      </c>
      <c r="B1757" s="16">
        <v>149000</v>
      </c>
      <c r="C1757" s="16">
        <v>150000</v>
      </c>
      <c r="D1757" s="16">
        <v>148500</v>
      </c>
      <c r="E1757" s="16">
        <v>149000</v>
      </c>
      <c r="F1757" s="26">
        <v>0.68</v>
      </c>
      <c r="G1757" s="1">
        <f t="shared" si="486"/>
        <v>1</v>
      </c>
      <c r="I1757" s="3">
        <f t="shared" si="487"/>
        <v>1000</v>
      </c>
      <c r="J1757" s="1">
        <f t="shared" si="488"/>
        <v>1000</v>
      </c>
      <c r="K1757" s="1">
        <f t="shared" si="489"/>
        <v>0</v>
      </c>
      <c r="L1757" s="1">
        <f t="shared" si="481"/>
        <v>901.35328384443346</v>
      </c>
      <c r="M1757" s="1">
        <f t="shared" si="481"/>
        <v>666.68293398738149</v>
      </c>
      <c r="N1757" s="1">
        <f t="shared" si="479"/>
        <v>1.3519969357150121</v>
      </c>
      <c r="O1757" s="1">
        <f t="shared" si="480"/>
        <v>57.482937804253645</v>
      </c>
      <c r="P1757" s="1">
        <f t="shared" si="482"/>
        <v>1</v>
      </c>
      <c r="R1757" s="3">
        <f t="shared" si="490"/>
        <v>153000</v>
      </c>
      <c r="S1757" s="3">
        <f t="shared" si="491"/>
        <v>147500</v>
      </c>
      <c r="T1757" s="1">
        <f t="shared" si="492"/>
        <v>27.27272727272727</v>
      </c>
      <c r="U1757" s="1">
        <f t="shared" si="494"/>
        <v>16.883116883116884</v>
      </c>
      <c r="V1757" s="1">
        <f t="shared" si="493"/>
        <v>1</v>
      </c>
      <c r="W1757" s="1">
        <f t="shared" si="495"/>
        <v>-1</v>
      </c>
      <c r="Y1757" s="3">
        <f t="shared" si="496"/>
        <v>148943.69530576776</v>
      </c>
      <c r="Z1757" s="3">
        <f t="shared" si="484"/>
        <v>146132.86919247446</v>
      </c>
      <c r="AA1757" s="3">
        <f t="shared" si="483"/>
        <v>2810.8261132932967</v>
      </c>
      <c r="AB1757" s="3">
        <f t="shared" si="485"/>
        <v>-1</v>
      </c>
      <c r="AC1757" s="3"/>
      <c r="AD1757" s="3"/>
      <c r="AE1757" s="3"/>
      <c r="AF1757" s="1"/>
      <c r="AG1757" s="1"/>
      <c r="AI1757" s="1"/>
      <c r="AJ1757" s="1"/>
      <c r="AK1757" s="1"/>
      <c r="AL1757" s="1"/>
      <c r="AM1757" s="1"/>
      <c r="AO1757" s="1"/>
    </row>
    <row r="1758" spans="1:41" x14ac:dyDescent="0.4">
      <c r="A1758" s="15">
        <v>42751</v>
      </c>
      <c r="B1758" s="16">
        <v>148500</v>
      </c>
      <c r="C1758" s="16">
        <v>151000</v>
      </c>
      <c r="D1758" s="16">
        <v>148500</v>
      </c>
      <c r="E1758" s="16">
        <v>150500</v>
      </c>
      <c r="F1758" s="26">
        <v>1.01</v>
      </c>
      <c r="G1758" s="1">
        <f t="shared" si="486"/>
        <v>1</v>
      </c>
      <c r="I1758" s="3">
        <f t="shared" si="487"/>
        <v>1500</v>
      </c>
      <c r="J1758" s="1">
        <f t="shared" si="488"/>
        <v>1500</v>
      </c>
      <c r="K1758" s="1">
        <f t="shared" si="489"/>
        <v>0</v>
      </c>
      <c r="L1758" s="1">
        <f t="shared" si="481"/>
        <v>944.11376356983112</v>
      </c>
      <c r="M1758" s="1">
        <f t="shared" si="481"/>
        <v>619.06272441685428</v>
      </c>
      <c r="N1758" s="1">
        <f t="shared" ref="N1758:N1821" si="497">L1758/M1758</f>
        <v>1.52506963564826</v>
      </c>
      <c r="O1758" s="1">
        <f t="shared" ref="O1758:O1821" si="498">IF(M1758=0,100,100-(100/(1+N1758)))</f>
        <v>60.397131790653745</v>
      </c>
      <c r="P1758" s="1">
        <f t="shared" si="482"/>
        <v>1</v>
      </c>
      <c r="R1758" s="3">
        <f t="shared" si="490"/>
        <v>153000</v>
      </c>
      <c r="S1758" s="3">
        <f t="shared" si="491"/>
        <v>147500</v>
      </c>
      <c r="T1758" s="1">
        <f t="shared" si="492"/>
        <v>54.54545454545454</v>
      </c>
      <c r="U1758" s="1">
        <f t="shared" si="494"/>
        <v>30.303030303030301</v>
      </c>
      <c r="V1758" s="1">
        <f t="shared" si="493"/>
        <v>1</v>
      </c>
      <c r="W1758" s="1">
        <f t="shared" si="495"/>
        <v>1</v>
      </c>
      <c r="Y1758" s="3">
        <f t="shared" si="496"/>
        <v>149183.1267971881</v>
      </c>
      <c r="Z1758" s="3">
        <f t="shared" si="484"/>
        <v>146456.36036340229</v>
      </c>
      <c r="AA1758" s="3">
        <f t="shared" si="483"/>
        <v>2726.766433785815</v>
      </c>
      <c r="AB1758" s="3">
        <f t="shared" si="485"/>
        <v>-1</v>
      </c>
      <c r="AC1758" s="3"/>
      <c r="AD1758" s="3"/>
      <c r="AE1758" s="3"/>
      <c r="AF1758" s="1"/>
      <c r="AG1758" s="1"/>
      <c r="AI1758" s="1"/>
      <c r="AJ1758" s="1"/>
      <c r="AK1758" s="1"/>
      <c r="AL1758" s="1"/>
      <c r="AM1758" s="1"/>
      <c r="AO1758" s="1"/>
    </row>
    <row r="1759" spans="1:41" x14ac:dyDescent="0.4">
      <c r="A1759" s="18">
        <v>42752</v>
      </c>
      <c r="B1759" s="19">
        <v>150000</v>
      </c>
      <c r="C1759" s="19">
        <v>154000</v>
      </c>
      <c r="D1759" s="19">
        <v>149500</v>
      </c>
      <c r="E1759" s="19">
        <v>153500</v>
      </c>
      <c r="F1759" s="28">
        <v>1.99</v>
      </c>
      <c r="G1759" s="1">
        <f t="shared" si="486"/>
        <v>1</v>
      </c>
      <c r="I1759" s="3">
        <f t="shared" si="487"/>
        <v>3000</v>
      </c>
      <c r="J1759" s="1">
        <f t="shared" si="488"/>
        <v>3000</v>
      </c>
      <c r="K1759" s="1">
        <f t="shared" si="489"/>
        <v>0</v>
      </c>
      <c r="L1759" s="1">
        <f t="shared" ref="L1759:M1822" si="499">((L1758*13)+J1759)/14</f>
        <v>1090.9627804577003</v>
      </c>
      <c r="M1759" s="1">
        <f t="shared" si="499"/>
        <v>574.84395838707894</v>
      </c>
      <c r="N1759" s="1">
        <f t="shared" si="497"/>
        <v>1.8978416047352555</v>
      </c>
      <c r="O1759" s="1">
        <f t="shared" si="498"/>
        <v>65.49155763496745</v>
      </c>
      <c r="P1759" s="1">
        <f t="shared" ref="P1759:P1822" si="500">IF(OR(O1759&gt;70,O1759&lt;30),IF(O1759&gt;70,-1,1),IF(O1759&gt;O1758,1,-1))</f>
        <v>1</v>
      </c>
      <c r="R1759" s="3">
        <f t="shared" si="490"/>
        <v>154000</v>
      </c>
      <c r="S1759" s="3">
        <f t="shared" si="491"/>
        <v>147500</v>
      </c>
      <c r="T1759" s="1">
        <f t="shared" si="492"/>
        <v>92.307692307692307</v>
      </c>
      <c r="U1759" s="1">
        <f t="shared" si="494"/>
        <v>58.041958041958047</v>
      </c>
      <c r="V1759" s="1">
        <f t="shared" si="493"/>
        <v>1</v>
      </c>
      <c r="W1759" s="1">
        <f t="shared" si="495"/>
        <v>1</v>
      </c>
      <c r="Y1759" s="3">
        <f t="shared" si="496"/>
        <v>149847.26113608223</v>
      </c>
      <c r="Z1759" s="3">
        <f t="shared" si="484"/>
        <v>146978.11144759471</v>
      </c>
      <c r="AA1759" s="3">
        <f t="shared" si="483"/>
        <v>2869.1496884875232</v>
      </c>
      <c r="AB1759" s="3">
        <f t="shared" si="485"/>
        <v>1</v>
      </c>
      <c r="AC1759" s="3"/>
      <c r="AD1759" s="3"/>
      <c r="AE1759" s="3"/>
      <c r="AF1759" s="1"/>
      <c r="AG1759" s="1"/>
      <c r="AI1759" s="1"/>
      <c r="AJ1759" s="1"/>
      <c r="AK1759" s="1"/>
      <c r="AL1759" s="1"/>
      <c r="AM1759" s="1"/>
      <c r="AO1759" s="1"/>
    </row>
    <row r="1760" spans="1:41" x14ac:dyDescent="0.4">
      <c r="A1760" s="15">
        <v>42753</v>
      </c>
      <c r="B1760" s="16">
        <v>153000</v>
      </c>
      <c r="C1760" s="16">
        <v>155500</v>
      </c>
      <c r="D1760" s="16">
        <v>151000</v>
      </c>
      <c r="E1760" s="16">
        <v>154000</v>
      </c>
      <c r="F1760" s="26">
        <v>0.33</v>
      </c>
      <c r="G1760" s="1">
        <f t="shared" si="486"/>
        <v>1</v>
      </c>
      <c r="I1760" s="3">
        <f t="shared" si="487"/>
        <v>500</v>
      </c>
      <c r="J1760" s="1">
        <f t="shared" si="488"/>
        <v>500</v>
      </c>
      <c r="K1760" s="1">
        <f t="shared" si="489"/>
        <v>0</v>
      </c>
      <c r="L1760" s="1">
        <f t="shared" si="499"/>
        <v>1048.7511532821502</v>
      </c>
      <c r="M1760" s="1">
        <f t="shared" si="499"/>
        <v>533.78367564514474</v>
      </c>
      <c r="N1760" s="1">
        <f t="shared" si="497"/>
        <v>1.9647493940585621</v>
      </c>
      <c r="O1760" s="1">
        <f t="shared" si="498"/>
        <v>66.270336305522932</v>
      </c>
      <c r="P1760" s="1">
        <f t="shared" si="500"/>
        <v>1</v>
      </c>
      <c r="R1760" s="3">
        <f t="shared" si="490"/>
        <v>155500</v>
      </c>
      <c r="S1760" s="3">
        <f t="shared" si="491"/>
        <v>147500</v>
      </c>
      <c r="T1760" s="1">
        <f t="shared" si="492"/>
        <v>81.25</v>
      </c>
      <c r="U1760" s="1">
        <f t="shared" si="494"/>
        <v>76.034382284382289</v>
      </c>
      <c r="V1760" s="1">
        <f t="shared" si="493"/>
        <v>-1</v>
      </c>
      <c r="W1760" s="1">
        <f t="shared" si="495"/>
        <v>1</v>
      </c>
      <c r="Y1760" s="3">
        <f t="shared" si="496"/>
        <v>150486.14403822343</v>
      </c>
      <c r="Z1760" s="3">
        <f t="shared" si="484"/>
        <v>147498.25134036547</v>
      </c>
      <c r="AA1760" s="3">
        <f t="shared" si="483"/>
        <v>2987.8926978579548</v>
      </c>
      <c r="AB1760" s="3">
        <f t="shared" si="485"/>
        <v>1</v>
      </c>
      <c r="AC1760" s="3"/>
      <c r="AD1760" s="3"/>
      <c r="AE1760" s="3"/>
      <c r="AF1760" s="1"/>
      <c r="AG1760" s="1"/>
      <c r="AI1760" s="1"/>
      <c r="AJ1760" s="1"/>
      <c r="AK1760" s="1"/>
      <c r="AL1760" s="1"/>
      <c r="AM1760" s="1"/>
      <c r="AO1760" s="1"/>
    </row>
    <row r="1761" spans="1:41" x14ac:dyDescent="0.4">
      <c r="A1761" s="15">
        <v>42754</v>
      </c>
      <c r="B1761" s="16">
        <v>153000</v>
      </c>
      <c r="C1761" s="16">
        <v>153500</v>
      </c>
      <c r="D1761" s="16">
        <v>151000</v>
      </c>
      <c r="E1761" s="16">
        <v>152000</v>
      </c>
      <c r="F1761" s="26">
        <v>-1.3</v>
      </c>
      <c r="G1761" s="1">
        <f t="shared" si="486"/>
        <v>-1</v>
      </c>
      <c r="I1761" s="3">
        <f t="shared" si="487"/>
        <v>-2000</v>
      </c>
      <c r="J1761" s="1">
        <f t="shared" si="488"/>
        <v>0</v>
      </c>
      <c r="K1761" s="1">
        <f t="shared" si="489"/>
        <v>2000</v>
      </c>
      <c r="L1761" s="1">
        <f t="shared" si="499"/>
        <v>973.84035661913947</v>
      </c>
      <c r="M1761" s="1">
        <f t="shared" si="499"/>
        <v>638.51341309906297</v>
      </c>
      <c r="N1761" s="1">
        <f t="shared" si="497"/>
        <v>1.525168205774327</v>
      </c>
      <c r="O1761" s="1">
        <f t="shared" si="498"/>
        <v>60.398677691518131</v>
      </c>
      <c r="P1761" s="1">
        <f t="shared" si="500"/>
        <v>-1</v>
      </c>
      <c r="R1761" s="3">
        <f t="shared" si="490"/>
        <v>155500</v>
      </c>
      <c r="S1761" s="3">
        <f t="shared" si="491"/>
        <v>148500</v>
      </c>
      <c r="T1761" s="1">
        <f t="shared" si="492"/>
        <v>50</v>
      </c>
      <c r="U1761" s="1">
        <f t="shared" si="494"/>
        <v>74.519230769230774</v>
      </c>
      <c r="V1761" s="1">
        <f t="shared" si="493"/>
        <v>-1</v>
      </c>
      <c r="W1761" s="1">
        <f t="shared" si="495"/>
        <v>-1</v>
      </c>
      <c r="Y1761" s="3">
        <f t="shared" si="496"/>
        <v>150719.04495541981</v>
      </c>
      <c r="Z1761" s="3">
        <f t="shared" si="484"/>
        <v>147831.71420404213</v>
      </c>
      <c r="AA1761" s="3">
        <f t="shared" si="483"/>
        <v>2887.3307513776817</v>
      </c>
      <c r="AB1761" s="3">
        <f t="shared" si="485"/>
        <v>-1</v>
      </c>
      <c r="AC1761" s="3"/>
      <c r="AD1761" s="3"/>
      <c r="AE1761" s="3"/>
      <c r="AF1761" s="1"/>
      <c r="AG1761" s="1"/>
      <c r="AI1761" s="1"/>
      <c r="AJ1761" s="1"/>
      <c r="AK1761" s="1"/>
      <c r="AL1761" s="1"/>
      <c r="AM1761" s="1"/>
      <c r="AO1761" s="1"/>
    </row>
    <row r="1762" spans="1:41" x14ac:dyDescent="0.4">
      <c r="A1762" s="15">
        <v>42755</v>
      </c>
      <c r="B1762" s="16">
        <v>150500</v>
      </c>
      <c r="C1762" s="16">
        <v>153500</v>
      </c>
      <c r="D1762" s="16">
        <v>150000</v>
      </c>
      <c r="E1762" s="16">
        <v>153000</v>
      </c>
      <c r="F1762" s="26">
        <v>0.66</v>
      </c>
      <c r="G1762" s="1">
        <f t="shared" si="486"/>
        <v>1</v>
      </c>
      <c r="I1762" s="3">
        <f t="shared" si="487"/>
        <v>1000</v>
      </c>
      <c r="J1762" s="1">
        <f t="shared" si="488"/>
        <v>1000</v>
      </c>
      <c r="K1762" s="1">
        <f t="shared" si="489"/>
        <v>0</v>
      </c>
      <c r="L1762" s="1">
        <f t="shared" si="499"/>
        <v>975.70890257491521</v>
      </c>
      <c r="M1762" s="1">
        <f t="shared" si="499"/>
        <v>592.90531216341572</v>
      </c>
      <c r="N1762" s="1">
        <f t="shared" si="497"/>
        <v>1.6456403451922383</v>
      </c>
      <c r="O1762" s="1">
        <f t="shared" si="498"/>
        <v>62.201967405840357</v>
      </c>
      <c r="P1762" s="1">
        <f t="shared" si="500"/>
        <v>1</v>
      </c>
      <c r="R1762" s="3">
        <f t="shared" si="490"/>
        <v>155500</v>
      </c>
      <c r="S1762" s="3">
        <f t="shared" si="491"/>
        <v>148500</v>
      </c>
      <c r="T1762" s="1">
        <f t="shared" si="492"/>
        <v>64.285714285714292</v>
      </c>
      <c r="U1762" s="1">
        <f t="shared" si="494"/>
        <v>65.178571428571431</v>
      </c>
      <c r="V1762" s="1">
        <f t="shared" si="493"/>
        <v>1</v>
      </c>
      <c r="W1762" s="1">
        <f t="shared" si="495"/>
        <v>-1</v>
      </c>
      <c r="Y1762" s="3">
        <f t="shared" si="496"/>
        <v>151069.96111612447</v>
      </c>
      <c r="Z1762" s="3">
        <f t="shared" si="484"/>
        <v>148214.55018892791</v>
      </c>
      <c r="AA1762" s="3">
        <f t="shared" si="483"/>
        <v>2855.4109271965572</v>
      </c>
      <c r="AB1762" s="3">
        <f t="shared" si="485"/>
        <v>-1</v>
      </c>
      <c r="AC1762" s="3"/>
      <c r="AD1762" s="3"/>
      <c r="AE1762" s="3"/>
      <c r="AF1762" s="1"/>
      <c r="AG1762" s="1"/>
      <c r="AI1762" s="1"/>
      <c r="AJ1762" s="1"/>
      <c r="AK1762" s="1"/>
      <c r="AL1762" s="1"/>
      <c r="AM1762" s="1"/>
      <c r="AO1762" s="1"/>
    </row>
    <row r="1763" spans="1:41" x14ac:dyDescent="0.4">
      <c r="A1763" s="15">
        <v>42758</v>
      </c>
      <c r="B1763" s="16">
        <v>151500</v>
      </c>
      <c r="C1763" s="16">
        <v>152000</v>
      </c>
      <c r="D1763" s="16">
        <v>148500</v>
      </c>
      <c r="E1763" s="16">
        <v>149000</v>
      </c>
      <c r="F1763" s="26">
        <v>-2.61</v>
      </c>
      <c r="G1763" s="1">
        <f t="shared" si="486"/>
        <v>-1</v>
      </c>
      <c r="I1763" s="3">
        <f t="shared" si="487"/>
        <v>-4000</v>
      </c>
      <c r="J1763" s="1">
        <f t="shared" si="488"/>
        <v>0</v>
      </c>
      <c r="K1763" s="1">
        <f t="shared" si="489"/>
        <v>4000</v>
      </c>
      <c r="L1763" s="1">
        <f t="shared" si="499"/>
        <v>906.01540953384995</v>
      </c>
      <c r="M1763" s="1">
        <f t="shared" si="499"/>
        <v>836.26921843745743</v>
      </c>
      <c r="N1763" s="1">
        <f t="shared" si="497"/>
        <v>1.0834016002965063</v>
      </c>
      <c r="O1763" s="1">
        <f t="shared" si="498"/>
        <v>52.001572819293138</v>
      </c>
      <c r="P1763" s="1">
        <f t="shared" si="500"/>
        <v>-1</v>
      </c>
      <c r="R1763" s="3">
        <f t="shared" si="490"/>
        <v>155500</v>
      </c>
      <c r="S1763" s="3">
        <f t="shared" si="491"/>
        <v>148500</v>
      </c>
      <c r="T1763" s="1">
        <f t="shared" si="492"/>
        <v>7.1428571428571423</v>
      </c>
      <c r="U1763" s="1">
        <f t="shared" si="494"/>
        <v>40.476190476190474</v>
      </c>
      <c r="V1763" s="1">
        <f t="shared" si="493"/>
        <v>-1</v>
      </c>
      <c r="W1763" s="1">
        <f t="shared" si="495"/>
        <v>-1</v>
      </c>
      <c r="Y1763" s="3">
        <f t="shared" si="496"/>
        <v>150751.50555979763</v>
      </c>
      <c r="Z1763" s="3">
        <f t="shared" si="484"/>
        <v>148272.73165641475</v>
      </c>
      <c r="AA1763" s="3">
        <f t="shared" si="483"/>
        <v>2478.7739033828839</v>
      </c>
      <c r="AB1763" s="3">
        <f t="shared" si="485"/>
        <v>-1</v>
      </c>
      <c r="AC1763" s="3"/>
      <c r="AD1763" s="3"/>
      <c r="AE1763" s="3"/>
      <c r="AF1763" s="1"/>
      <c r="AG1763" s="1"/>
      <c r="AI1763" s="1"/>
      <c r="AJ1763" s="1"/>
      <c r="AK1763" s="1"/>
      <c r="AL1763" s="1"/>
      <c r="AM1763" s="1"/>
      <c r="AO1763" s="1"/>
    </row>
    <row r="1764" spans="1:41" x14ac:dyDescent="0.4">
      <c r="A1764" s="18">
        <v>42759</v>
      </c>
      <c r="B1764" s="19">
        <v>149500</v>
      </c>
      <c r="C1764" s="19">
        <v>149500</v>
      </c>
      <c r="D1764" s="19">
        <v>145500</v>
      </c>
      <c r="E1764" s="19">
        <v>146500</v>
      </c>
      <c r="F1764" s="28">
        <v>-1.68</v>
      </c>
      <c r="G1764" s="1">
        <f t="shared" si="486"/>
        <v>-1</v>
      </c>
      <c r="I1764" s="3">
        <f t="shared" si="487"/>
        <v>-2500</v>
      </c>
      <c r="J1764" s="1">
        <f t="shared" si="488"/>
        <v>0</v>
      </c>
      <c r="K1764" s="1">
        <f t="shared" si="489"/>
        <v>2500</v>
      </c>
      <c r="L1764" s="1">
        <f t="shared" si="499"/>
        <v>841.30002313857494</v>
      </c>
      <c r="M1764" s="1">
        <f t="shared" si="499"/>
        <v>955.10713140621044</v>
      </c>
      <c r="N1764" s="1">
        <f t="shared" si="497"/>
        <v>0.88084362002398986</v>
      </c>
      <c r="O1764" s="1">
        <f t="shared" si="498"/>
        <v>46.832368765073348</v>
      </c>
      <c r="P1764" s="1">
        <f t="shared" si="500"/>
        <v>-1</v>
      </c>
      <c r="R1764" s="3">
        <f t="shared" si="490"/>
        <v>155500</v>
      </c>
      <c r="S1764" s="3">
        <f t="shared" si="491"/>
        <v>145500</v>
      </c>
      <c r="T1764" s="1">
        <f t="shared" si="492"/>
        <v>10</v>
      </c>
      <c r="U1764" s="1">
        <f t="shared" si="494"/>
        <v>27.142857142857142</v>
      </c>
      <c r="V1764" s="1">
        <f t="shared" si="493"/>
        <v>1</v>
      </c>
      <c r="W1764" s="1">
        <f t="shared" si="495"/>
        <v>-1</v>
      </c>
      <c r="Y1764" s="3">
        <f t="shared" si="496"/>
        <v>150097.42778136724</v>
      </c>
      <c r="Z1764" s="3">
        <f t="shared" si="484"/>
        <v>148141.41820038404</v>
      </c>
      <c r="AA1764" s="3">
        <f t="shared" si="483"/>
        <v>1956.0095809831982</v>
      </c>
      <c r="AB1764" s="3">
        <f t="shared" si="485"/>
        <v>-1</v>
      </c>
      <c r="AC1764" s="3"/>
      <c r="AD1764" s="3"/>
      <c r="AE1764" s="3"/>
      <c r="AF1764" s="1"/>
      <c r="AG1764" s="1"/>
      <c r="AI1764" s="1"/>
      <c r="AJ1764" s="1"/>
      <c r="AK1764" s="1"/>
      <c r="AL1764" s="1"/>
      <c r="AM1764" s="1"/>
      <c r="AO1764" s="1"/>
    </row>
    <row r="1765" spans="1:41" x14ac:dyDescent="0.4">
      <c r="A1765" s="15">
        <v>42760</v>
      </c>
      <c r="B1765" s="16">
        <v>146500</v>
      </c>
      <c r="C1765" s="16">
        <v>147500</v>
      </c>
      <c r="D1765" s="16">
        <v>141500</v>
      </c>
      <c r="E1765" s="16">
        <v>142000</v>
      </c>
      <c r="F1765" s="26">
        <v>-3.07</v>
      </c>
      <c r="G1765" s="1">
        <f t="shared" si="486"/>
        <v>-1</v>
      </c>
      <c r="I1765" s="3">
        <f t="shared" si="487"/>
        <v>-4500</v>
      </c>
      <c r="J1765" s="1">
        <f t="shared" si="488"/>
        <v>0</v>
      </c>
      <c r="K1765" s="1">
        <f t="shared" si="489"/>
        <v>4500</v>
      </c>
      <c r="L1765" s="1">
        <f t="shared" si="499"/>
        <v>781.20716434296241</v>
      </c>
      <c r="M1765" s="1">
        <f t="shared" si="499"/>
        <v>1208.3137648771954</v>
      </c>
      <c r="N1765" s="1">
        <f t="shared" si="497"/>
        <v>0.64652674417092226</v>
      </c>
      <c r="O1765" s="1">
        <f t="shared" si="498"/>
        <v>39.266094307898335</v>
      </c>
      <c r="P1765" s="1">
        <f t="shared" si="500"/>
        <v>-1</v>
      </c>
      <c r="R1765" s="3">
        <f t="shared" si="490"/>
        <v>153500</v>
      </c>
      <c r="S1765" s="3">
        <f t="shared" si="491"/>
        <v>141500</v>
      </c>
      <c r="T1765" s="1">
        <f t="shared" si="492"/>
        <v>4.1666666666666661</v>
      </c>
      <c r="U1765" s="1">
        <f t="shared" si="494"/>
        <v>7.1031746031746037</v>
      </c>
      <c r="V1765" s="1">
        <f t="shared" si="493"/>
        <v>-1</v>
      </c>
      <c r="W1765" s="1">
        <f t="shared" si="495"/>
        <v>-1</v>
      </c>
      <c r="Y1765" s="3">
        <f t="shared" si="496"/>
        <v>148851.66966115689</v>
      </c>
      <c r="Z1765" s="3">
        <f t="shared" si="484"/>
        <v>147686.49833368891</v>
      </c>
      <c r="AA1765" s="3">
        <f t="shared" si="483"/>
        <v>1165.1713274679787</v>
      </c>
      <c r="AB1765" s="3">
        <f t="shared" si="485"/>
        <v>-1</v>
      </c>
      <c r="AC1765" s="3"/>
      <c r="AD1765" s="3"/>
      <c r="AE1765" s="3"/>
      <c r="AF1765" s="1"/>
      <c r="AG1765" s="1"/>
      <c r="AI1765" s="1"/>
      <c r="AJ1765" s="1"/>
      <c r="AK1765" s="1"/>
      <c r="AL1765" s="1"/>
      <c r="AM1765" s="1"/>
      <c r="AO1765" s="1"/>
    </row>
    <row r="1766" spans="1:41" x14ac:dyDescent="0.4">
      <c r="A1766" s="15">
        <v>42761</v>
      </c>
      <c r="B1766" s="16">
        <v>143500</v>
      </c>
      <c r="C1766" s="16">
        <v>143500</v>
      </c>
      <c r="D1766" s="16">
        <v>139500</v>
      </c>
      <c r="E1766" s="16">
        <v>142500</v>
      </c>
      <c r="F1766" s="26">
        <v>0.35</v>
      </c>
      <c r="G1766" s="1">
        <f t="shared" si="486"/>
        <v>1</v>
      </c>
      <c r="I1766" s="3">
        <f t="shared" si="487"/>
        <v>500</v>
      </c>
      <c r="J1766" s="1">
        <f t="shared" si="488"/>
        <v>500</v>
      </c>
      <c r="K1766" s="1">
        <f t="shared" si="489"/>
        <v>0</v>
      </c>
      <c r="L1766" s="1">
        <f t="shared" si="499"/>
        <v>761.12093831846505</v>
      </c>
      <c r="M1766" s="1">
        <f t="shared" si="499"/>
        <v>1122.0056388145385</v>
      </c>
      <c r="N1766" s="1">
        <f t="shared" si="497"/>
        <v>0.67835749838354797</v>
      </c>
      <c r="O1766" s="1">
        <f t="shared" si="498"/>
        <v>40.417938313910149</v>
      </c>
      <c r="P1766" s="1">
        <f t="shared" si="500"/>
        <v>1</v>
      </c>
      <c r="R1766" s="3">
        <f t="shared" si="490"/>
        <v>153500</v>
      </c>
      <c r="S1766" s="3">
        <f t="shared" si="491"/>
        <v>139500</v>
      </c>
      <c r="T1766" s="1">
        <f t="shared" si="492"/>
        <v>21.428571428571427</v>
      </c>
      <c r="U1766" s="1">
        <f t="shared" si="494"/>
        <v>11.865079365079366</v>
      </c>
      <c r="V1766" s="1">
        <f t="shared" si="493"/>
        <v>1</v>
      </c>
      <c r="W1766" s="1">
        <f t="shared" si="495"/>
        <v>1</v>
      </c>
      <c r="Y1766" s="3">
        <f t="shared" si="496"/>
        <v>147874.4897132866</v>
      </c>
      <c r="Z1766" s="3">
        <f t="shared" si="484"/>
        <v>147302.3132719342</v>
      </c>
      <c r="AA1766" s="3">
        <f t="shared" si="483"/>
        <v>572.17644135240698</v>
      </c>
      <c r="AB1766" s="3">
        <f t="shared" si="485"/>
        <v>-1</v>
      </c>
      <c r="AC1766" s="3"/>
      <c r="AD1766" s="3"/>
      <c r="AE1766" s="3"/>
      <c r="AF1766" s="1"/>
      <c r="AG1766" s="1"/>
      <c r="AI1766" s="1"/>
      <c r="AJ1766" s="1"/>
      <c r="AK1766" s="1"/>
      <c r="AL1766" s="1"/>
      <c r="AM1766" s="1"/>
      <c r="AO1766" s="1"/>
    </row>
    <row r="1767" spans="1:41" x14ac:dyDescent="0.4">
      <c r="A1767" s="15">
        <v>42766</v>
      </c>
      <c r="B1767" s="16">
        <v>141500</v>
      </c>
      <c r="C1767" s="16">
        <v>142500</v>
      </c>
      <c r="D1767" s="16">
        <v>139000</v>
      </c>
      <c r="E1767" s="16">
        <v>139500</v>
      </c>
      <c r="F1767" s="26">
        <v>-2.11</v>
      </c>
      <c r="G1767" s="1">
        <f t="shared" si="486"/>
        <v>-1</v>
      </c>
      <c r="I1767" s="3">
        <f t="shared" si="487"/>
        <v>-3000</v>
      </c>
      <c r="J1767" s="1">
        <f t="shared" si="488"/>
        <v>0</v>
      </c>
      <c r="K1767" s="1">
        <f t="shared" si="489"/>
        <v>3000</v>
      </c>
      <c r="L1767" s="1">
        <f t="shared" si="499"/>
        <v>706.75515701000324</v>
      </c>
      <c r="M1767" s="1">
        <f t="shared" si="499"/>
        <v>1256.1480931849287</v>
      </c>
      <c r="N1767" s="1">
        <f t="shared" si="497"/>
        <v>0.56263681077447258</v>
      </c>
      <c r="O1767" s="1">
        <f t="shared" si="498"/>
        <v>36.0056032787055</v>
      </c>
      <c r="P1767" s="1">
        <f t="shared" si="500"/>
        <v>-1</v>
      </c>
      <c r="R1767" s="3">
        <f t="shared" si="490"/>
        <v>152000</v>
      </c>
      <c r="S1767" s="3">
        <f t="shared" si="491"/>
        <v>139000</v>
      </c>
      <c r="T1767" s="1">
        <f t="shared" si="492"/>
        <v>3.8461538461538463</v>
      </c>
      <c r="U1767" s="1">
        <f t="shared" si="494"/>
        <v>9.8137973137973145</v>
      </c>
      <c r="V1767" s="1">
        <f t="shared" si="493"/>
        <v>-1</v>
      </c>
      <c r="W1767" s="1">
        <f t="shared" si="495"/>
        <v>-1</v>
      </c>
      <c r="Y1767" s="3">
        <f t="shared" si="496"/>
        <v>146586.10668047328</v>
      </c>
      <c r="Z1767" s="3">
        <f t="shared" si="484"/>
        <v>146724.36414067983</v>
      </c>
      <c r="AA1767" s="3">
        <f t="shared" si="483"/>
        <v>-138.25746020654333</v>
      </c>
      <c r="AB1767" s="3">
        <f t="shared" si="485"/>
        <v>-1</v>
      </c>
      <c r="AC1767" s="3"/>
      <c r="AD1767" s="3"/>
      <c r="AE1767" s="3"/>
      <c r="AF1767" s="1"/>
      <c r="AG1767" s="1"/>
      <c r="AI1767" s="1"/>
      <c r="AJ1767" s="1"/>
      <c r="AK1767" s="1"/>
      <c r="AL1767" s="1"/>
      <c r="AM1767" s="1"/>
      <c r="AO1767" s="1"/>
    </row>
    <row r="1768" spans="1:41" x14ac:dyDescent="0.4">
      <c r="A1768" s="15">
        <v>42767</v>
      </c>
      <c r="B1768" s="16">
        <v>140000</v>
      </c>
      <c r="C1768" s="16">
        <v>141000</v>
      </c>
      <c r="D1768" s="16">
        <v>139000</v>
      </c>
      <c r="E1768" s="16">
        <v>139500</v>
      </c>
      <c r="F1768" s="26">
        <v>0</v>
      </c>
      <c r="G1768" s="1">
        <f t="shared" si="486"/>
        <v>-1</v>
      </c>
      <c r="I1768" s="3">
        <f t="shared" si="487"/>
        <v>0</v>
      </c>
      <c r="J1768" s="1">
        <f t="shared" si="488"/>
        <v>0</v>
      </c>
      <c r="K1768" s="1">
        <f t="shared" si="489"/>
        <v>0</v>
      </c>
      <c r="L1768" s="1">
        <f t="shared" si="499"/>
        <v>656.27264579500297</v>
      </c>
      <c r="M1768" s="1">
        <f t="shared" si="499"/>
        <v>1166.4232293860052</v>
      </c>
      <c r="N1768" s="1">
        <f t="shared" si="497"/>
        <v>0.56263681077447247</v>
      </c>
      <c r="O1768" s="1">
        <f t="shared" si="498"/>
        <v>36.005603278705493</v>
      </c>
      <c r="P1768" s="1">
        <f t="shared" si="500"/>
        <v>-1</v>
      </c>
      <c r="R1768" s="3">
        <f t="shared" si="490"/>
        <v>149500</v>
      </c>
      <c r="S1768" s="3">
        <f t="shared" si="491"/>
        <v>139000</v>
      </c>
      <c r="T1768" s="1">
        <f t="shared" si="492"/>
        <v>4.7619047619047619</v>
      </c>
      <c r="U1768" s="1">
        <f t="shared" si="494"/>
        <v>10.012210012210012</v>
      </c>
      <c r="V1768" s="1">
        <f t="shared" si="493"/>
        <v>1</v>
      </c>
      <c r="W1768" s="1">
        <f t="shared" si="495"/>
        <v>1</v>
      </c>
      <c r="Y1768" s="3">
        <f t="shared" si="496"/>
        <v>145495.93642193894</v>
      </c>
      <c r="Z1768" s="3">
        <f t="shared" si="484"/>
        <v>146189.22605618503</v>
      </c>
      <c r="AA1768" s="3">
        <f t="shared" si="483"/>
        <v>-693.2896342460881</v>
      </c>
      <c r="AB1768" s="3">
        <f t="shared" si="485"/>
        <v>-1</v>
      </c>
      <c r="AC1768" s="3"/>
      <c r="AD1768" s="3"/>
      <c r="AE1768" s="3"/>
      <c r="AF1768" s="1"/>
      <c r="AG1768" s="1"/>
      <c r="AI1768" s="1"/>
      <c r="AJ1768" s="1"/>
      <c r="AK1768" s="1"/>
      <c r="AL1768" s="1"/>
      <c r="AM1768" s="1"/>
      <c r="AO1768" s="1"/>
    </row>
    <row r="1769" spans="1:41" x14ac:dyDescent="0.4">
      <c r="A1769" s="18">
        <v>42768</v>
      </c>
      <c r="B1769" s="19">
        <v>140000</v>
      </c>
      <c r="C1769" s="19">
        <v>140000</v>
      </c>
      <c r="D1769" s="19">
        <v>135500</v>
      </c>
      <c r="E1769" s="19">
        <v>136000</v>
      </c>
      <c r="F1769" s="28">
        <v>-2.5099999999999998</v>
      </c>
      <c r="G1769" s="1">
        <f t="shared" si="486"/>
        <v>-1</v>
      </c>
      <c r="I1769" s="3">
        <f t="shared" si="487"/>
        <v>-3500</v>
      </c>
      <c r="J1769" s="1">
        <f t="shared" si="488"/>
        <v>0</v>
      </c>
      <c r="K1769" s="1">
        <f t="shared" si="489"/>
        <v>3500</v>
      </c>
      <c r="L1769" s="1">
        <f t="shared" si="499"/>
        <v>609.39602823821701</v>
      </c>
      <c r="M1769" s="1">
        <f t="shared" si="499"/>
        <v>1333.1072844298619</v>
      </c>
      <c r="N1769" s="1">
        <f t="shared" si="497"/>
        <v>0.45712452055112812</v>
      </c>
      <c r="O1769" s="1">
        <f t="shared" si="498"/>
        <v>31.37168540532349</v>
      </c>
      <c r="P1769" s="1">
        <f t="shared" si="500"/>
        <v>-1</v>
      </c>
      <c r="R1769" s="3">
        <f t="shared" si="490"/>
        <v>147500</v>
      </c>
      <c r="S1769" s="3">
        <f t="shared" si="491"/>
        <v>135500</v>
      </c>
      <c r="T1769" s="1">
        <f t="shared" si="492"/>
        <v>4.1666666666666661</v>
      </c>
      <c r="U1769" s="1">
        <f t="shared" si="494"/>
        <v>4.2582417582417582</v>
      </c>
      <c r="V1769" s="1">
        <f t="shared" si="493"/>
        <v>-1</v>
      </c>
      <c r="W1769" s="1">
        <f t="shared" si="495"/>
        <v>-1</v>
      </c>
      <c r="Y1769" s="3">
        <f t="shared" si="496"/>
        <v>144035.02312625604</v>
      </c>
      <c r="Z1769" s="3">
        <f t="shared" si="484"/>
        <v>145434.46857054168</v>
      </c>
      <c r="AA1769" s="3">
        <f t="shared" ref="AA1769:AA1832" si="501">Y1769-Z1769</f>
        <v>-1399.4454442856368</v>
      </c>
      <c r="AB1769" s="3">
        <f t="shared" si="485"/>
        <v>-1</v>
      </c>
      <c r="AC1769" s="3"/>
      <c r="AD1769" s="3"/>
      <c r="AE1769" s="3"/>
      <c r="AF1769" s="1"/>
      <c r="AG1769" s="1"/>
      <c r="AI1769" s="1"/>
      <c r="AJ1769" s="1"/>
      <c r="AK1769" s="1"/>
      <c r="AL1769" s="1"/>
      <c r="AM1769" s="1"/>
      <c r="AO1769" s="1"/>
    </row>
    <row r="1770" spans="1:41" x14ac:dyDescent="0.4">
      <c r="A1770" s="15">
        <v>42769</v>
      </c>
      <c r="B1770" s="16">
        <v>136500</v>
      </c>
      <c r="C1770" s="16">
        <v>139000</v>
      </c>
      <c r="D1770" s="16">
        <v>136000</v>
      </c>
      <c r="E1770" s="16">
        <v>137500</v>
      </c>
      <c r="F1770" s="26">
        <v>1.1000000000000001</v>
      </c>
      <c r="G1770" s="1">
        <f t="shared" si="486"/>
        <v>1</v>
      </c>
      <c r="I1770" s="3">
        <f t="shared" si="487"/>
        <v>1500</v>
      </c>
      <c r="J1770" s="1">
        <f t="shared" si="488"/>
        <v>1500</v>
      </c>
      <c r="K1770" s="1">
        <f t="shared" si="489"/>
        <v>0</v>
      </c>
      <c r="L1770" s="1">
        <f t="shared" si="499"/>
        <v>673.01059764977288</v>
      </c>
      <c r="M1770" s="1">
        <f t="shared" si="499"/>
        <v>1237.8853355420147</v>
      </c>
      <c r="N1770" s="1">
        <f t="shared" si="497"/>
        <v>0.54367765602061324</v>
      </c>
      <c r="O1770" s="1">
        <f t="shared" si="498"/>
        <v>35.219636295192529</v>
      </c>
      <c r="P1770" s="1">
        <f t="shared" si="500"/>
        <v>1</v>
      </c>
      <c r="R1770" s="3">
        <f t="shared" si="490"/>
        <v>143500</v>
      </c>
      <c r="S1770" s="3">
        <f t="shared" si="491"/>
        <v>135500</v>
      </c>
      <c r="T1770" s="1">
        <f t="shared" si="492"/>
        <v>25</v>
      </c>
      <c r="U1770" s="1">
        <f t="shared" si="494"/>
        <v>11.30952380952381</v>
      </c>
      <c r="V1770" s="1">
        <f t="shared" si="493"/>
        <v>1</v>
      </c>
      <c r="W1770" s="1">
        <f t="shared" si="495"/>
        <v>1</v>
      </c>
      <c r="Y1770" s="3">
        <f t="shared" si="496"/>
        <v>143029.63495298589</v>
      </c>
      <c r="Z1770" s="3">
        <f t="shared" ref="Z1770:Z1833" si="502">E1770*(2/(26+1))+Z1769*(1-(2/(26+1)))</f>
        <v>144846.73015790898</v>
      </c>
      <c r="AA1770" s="3">
        <f t="shared" si="501"/>
        <v>-1817.0952049230982</v>
      </c>
      <c r="AB1770" s="3">
        <f t="shared" ref="AB1770:AB1833" si="503">IF(AA1770&gt;AA1769,1,-1)</f>
        <v>-1</v>
      </c>
      <c r="AC1770" s="3"/>
      <c r="AD1770" s="3"/>
      <c r="AE1770" s="3"/>
      <c r="AF1770" s="1"/>
      <c r="AG1770" s="1"/>
      <c r="AI1770" s="1"/>
      <c r="AJ1770" s="1"/>
      <c r="AK1770" s="1"/>
      <c r="AL1770" s="1"/>
      <c r="AM1770" s="1"/>
      <c r="AO1770" s="1"/>
    </row>
    <row r="1771" spans="1:41" x14ac:dyDescent="0.4">
      <c r="A1771" s="15">
        <v>42772</v>
      </c>
      <c r="B1771" s="16">
        <v>139000</v>
      </c>
      <c r="C1771" s="16">
        <v>139500</v>
      </c>
      <c r="D1771" s="16">
        <v>136000</v>
      </c>
      <c r="E1771" s="16">
        <v>136500</v>
      </c>
      <c r="F1771" s="26">
        <v>-0.73</v>
      </c>
      <c r="G1771" s="1">
        <f t="shared" si="486"/>
        <v>-1</v>
      </c>
      <c r="I1771" s="3">
        <f t="shared" si="487"/>
        <v>-1000</v>
      </c>
      <c r="J1771" s="1">
        <f t="shared" si="488"/>
        <v>0</v>
      </c>
      <c r="K1771" s="1">
        <f t="shared" si="489"/>
        <v>1000</v>
      </c>
      <c r="L1771" s="1">
        <f t="shared" si="499"/>
        <v>624.93841210336052</v>
      </c>
      <c r="M1771" s="1">
        <f t="shared" si="499"/>
        <v>1220.8935258604422</v>
      </c>
      <c r="N1771" s="1">
        <f t="shared" si="497"/>
        <v>0.51186970760855355</v>
      </c>
      <c r="O1771" s="1">
        <f t="shared" si="498"/>
        <v>33.856734150604765</v>
      </c>
      <c r="P1771" s="1">
        <f t="shared" si="500"/>
        <v>-1</v>
      </c>
      <c r="R1771" s="3">
        <f t="shared" si="490"/>
        <v>142500</v>
      </c>
      <c r="S1771" s="3">
        <f t="shared" si="491"/>
        <v>135500</v>
      </c>
      <c r="T1771" s="1">
        <f t="shared" si="492"/>
        <v>14.285714285714285</v>
      </c>
      <c r="U1771" s="1">
        <f t="shared" si="494"/>
        <v>14.484126984126982</v>
      </c>
      <c r="V1771" s="1">
        <f t="shared" si="493"/>
        <v>-1</v>
      </c>
      <c r="W1771" s="1">
        <f t="shared" si="495"/>
        <v>1</v>
      </c>
      <c r="Y1771" s="3">
        <f t="shared" si="496"/>
        <v>142025.0757294496</v>
      </c>
      <c r="Z1771" s="3">
        <f t="shared" si="502"/>
        <v>144228.45384991574</v>
      </c>
      <c r="AA1771" s="3">
        <f t="shared" si="501"/>
        <v>-2203.3781204661354</v>
      </c>
      <c r="AB1771" s="3">
        <f t="shared" si="503"/>
        <v>-1</v>
      </c>
      <c r="AC1771" s="3"/>
      <c r="AD1771" s="3"/>
      <c r="AE1771" s="3"/>
      <c r="AF1771" s="1"/>
      <c r="AG1771" s="1"/>
      <c r="AI1771" s="1"/>
      <c r="AJ1771" s="1"/>
      <c r="AK1771" s="1"/>
      <c r="AL1771" s="1"/>
      <c r="AM1771" s="1"/>
      <c r="AO1771" s="1"/>
    </row>
    <row r="1772" spans="1:41" x14ac:dyDescent="0.4">
      <c r="A1772" s="15">
        <v>42773</v>
      </c>
      <c r="B1772" s="16">
        <v>138000</v>
      </c>
      <c r="C1772" s="16">
        <v>140000</v>
      </c>
      <c r="D1772" s="16">
        <v>137500</v>
      </c>
      <c r="E1772" s="16">
        <v>139000</v>
      </c>
      <c r="F1772" s="26">
        <v>1.83</v>
      </c>
      <c r="G1772" s="1">
        <f t="shared" si="486"/>
        <v>1</v>
      </c>
      <c r="I1772" s="3">
        <f t="shared" si="487"/>
        <v>2500</v>
      </c>
      <c r="J1772" s="1">
        <f t="shared" si="488"/>
        <v>2500</v>
      </c>
      <c r="K1772" s="1">
        <f t="shared" si="489"/>
        <v>0</v>
      </c>
      <c r="L1772" s="1">
        <f t="shared" si="499"/>
        <v>758.87138266740624</v>
      </c>
      <c r="M1772" s="1">
        <f t="shared" si="499"/>
        <v>1133.6868454418393</v>
      </c>
      <c r="N1772" s="1">
        <f t="shared" si="497"/>
        <v>0.66938360069940328</v>
      </c>
      <c r="O1772" s="1">
        <f t="shared" si="498"/>
        <v>40.097650439297418</v>
      </c>
      <c r="P1772" s="1">
        <f t="shared" si="500"/>
        <v>1</v>
      </c>
      <c r="R1772" s="3">
        <f t="shared" si="490"/>
        <v>141000</v>
      </c>
      <c r="S1772" s="3">
        <f t="shared" si="491"/>
        <v>135500</v>
      </c>
      <c r="T1772" s="1">
        <f t="shared" si="492"/>
        <v>63.636363636363633</v>
      </c>
      <c r="U1772" s="1">
        <f t="shared" si="494"/>
        <v>34.307359307359306</v>
      </c>
      <c r="V1772" s="1">
        <f t="shared" si="493"/>
        <v>1</v>
      </c>
      <c r="W1772" s="1">
        <f t="shared" si="495"/>
        <v>1</v>
      </c>
      <c r="Y1772" s="3">
        <f t="shared" si="496"/>
        <v>141559.67946338042</v>
      </c>
      <c r="Z1772" s="3">
        <f t="shared" si="502"/>
        <v>143841.16097214419</v>
      </c>
      <c r="AA1772" s="3">
        <f t="shared" si="501"/>
        <v>-2281.4815087637689</v>
      </c>
      <c r="AB1772" s="3">
        <f t="shared" si="503"/>
        <v>-1</v>
      </c>
      <c r="AC1772" s="3"/>
      <c r="AD1772" s="3"/>
      <c r="AE1772" s="3"/>
      <c r="AF1772" s="1"/>
      <c r="AG1772" s="1"/>
      <c r="AI1772" s="1"/>
      <c r="AJ1772" s="1"/>
      <c r="AK1772" s="1"/>
      <c r="AL1772" s="1"/>
      <c r="AM1772" s="1"/>
      <c r="AO1772" s="1"/>
    </row>
    <row r="1773" spans="1:41" x14ac:dyDescent="0.4">
      <c r="A1773" s="15">
        <v>42774</v>
      </c>
      <c r="B1773" s="16">
        <v>138500</v>
      </c>
      <c r="C1773" s="16">
        <v>139500</v>
      </c>
      <c r="D1773" s="16">
        <v>137000</v>
      </c>
      <c r="E1773" s="16">
        <v>139000</v>
      </c>
      <c r="F1773" s="26">
        <v>0</v>
      </c>
      <c r="G1773" s="1">
        <f t="shared" si="486"/>
        <v>-1</v>
      </c>
      <c r="I1773" s="3">
        <f t="shared" si="487"/>
        <v>0</v>
      </c>
      <c r="J1773" s="1">
        <f t="shared" si="488"/>
        <v>0</v>
      </c>
      <c r="K1773" s="1">
        <f t="shared" si="489"/>
        <v>0</v>
      </c>
      <c r="L1773" s="1">
        <f t="shared" si="499"/>
        <v>704.66628390544872</v>
      </c>
      <c r="M1773" s="1">
        <f t="shared" si="499"/>
        <v>1052.7092136245651</v>
      </c>
      <c r="N1773" s="1">
        <f t="shared" si="497"/>
        <v>0.66938360069940328</v>
      </c>
      <c r="O1773" s="1">
        <f t="shared" si="498"/>
        <v>40.097650439297418</v>
      </c>
      <c r="P1773" s="1">
        <f t="shared" si="500"/>
        <v>-1</v>
      </c>
      <c r="R1773" s="3">
        <f t="shared" si="490"/>
        <v>140000</v>
      </c>
      <c r="S1773" s="3">
        <f t="shared" si="491"/>
        <v>135500</v>
      </c>
      <c r="T1773" s="1">
        <f t="shared" si="492"/>
        <v>77.777777777777786</v>
      </c>
      <c r="U1773" s="1">
        <f t="shared" si="494"/>
        <v>51.899951899951901</v>
      </c>
      <c r="V1773" s="1">
        <f t="shared" si="493"/>
        <v>1</v>
      </c>
      <c r="W1773" s="1">
        <f t="shared" si="495"/>
        <v>1</v>
      </c>
      <c r="Y1773" s="3">
        <f t="shared" si="496"/>
        <v>141165.88262286034</v>
      </c>
      <c r="Z1773" s="3">
        <f t="shared" si="502"/>
        <v>143482.55645568907</v>
      </c>
      <c r="AA1773" s="3">
        <f t="shared" si="501"/>
        <v>-2316.673832828732</v>
      </c>
      <c r="AB1773" s="3">
        <f t="shared" si="503"/>
        <v>-1</v>
      </c>
      <c r="AC1773" s="3"/>
      <c r="AD1773" s="3"/>
      <c r="AE1773" s="3"/>
      <c r="AF1773" s="1"/>
      <c r="AG1773" s="1"/>
      <c r="AI1773" s="1"/>
      <c r="AJ1773" s="1"/>
      <c r="AK1773" s="1"/>
      <c r="AL1773" s="1"/>
      <c r="AM1773" s="1"/>
      <c r="AO1773" s="1"/>
    </row>
    <row r="1774" spans="1:41" x14ac:dyDescent="0.4">
      <c r="A1774" s="18">
        <v>42775</v>
      </c>
      <c r="B1774" s="19">
        <v>139500</v>
      </c>
      <c r="C1774" s="19">
        <v>141000</v>
      </c>
      <c r="D1774" s="19">
        <v>137500</v>
      </c>
      <c r="E1774" s="19">
        <v>140000</v>
      </c>
      <c r="F1774" s="28">
        <v>0.72</v>
      </c>
      <c r="G1774" s="1">
        <f t="shared" si="486"/>
        <v>1</v>
      </c>
      <c r="I1774" s="3">
        <f t="shared" si="487"/>
        <v>1000</v>
      </c>
      <c r="J1774" s="1">
        <f t="shared" si="488"/>
        <v>1000</v>
      </c>
      <c r="K1774" s="1">
        <f t="shared" si="489"/>
        <v>0</v>
      </c>
      <c r="L1774" s="1">
        <f t="shared" si="499"/>
        <v>725.76154934077385</v>
      </c>
      <c r="M1774" s="1">
        <f t="shared" si="499"/>
        <v>977.51569836566762</v>
      </c>
      <c r="N1774" s="1">
        <f t="shared" si="497"/>
        <v>0.74245513453563183</v>
      </c>
      <c r="O1774" s="1">
        <f t="shared" si="498"/>
        <v>42.609713146703072</v>
      </c>
      <c r="P1774" s="1">
        <f t="shared" si="500"/>
        <v>1</v>
      </c>
      <c r="R1774" s="3">
        <f t="shared" si="490"/>
        <v>141000</v>
      </c>
      <c r="S1774" s="3">
        <f t="shared" si="491"/>
        <v>136000</v>
      </c>
      <c r="T1774" s="1">
        <f t="shared" si="492"/>
        <v>80</v>
      </c>
      <c r="U1774" s="1">
        <f t="shared" si="494"/>
        <v>73.804713804713813</v>
      </c>
      <c r="V1774" s="1">
        <f t="shared" si="493"/>
        <v>1</v>
      </c>
      <c r="W1774" s="1">
        <f t="shared" si="495"/>
        <v>1</v>
      </c>
      <c r="Y1774" s="3">
        <f t="shared" si="496"/>
        <v>140986.51606549721</v>
      </c>
      <c r="Z1774" s="3">
        <f t="shared" si="502"/>
        <v>143224.58931082321</v>
      </c>
      <c r="AA1774" s="3">
        <f t="shared" si="501"/>
        <v>-2238.0732453259989</v>
      </c>
      <c r="AB1774" s="3">
        <f t="shared" si="503"/>
        <v>1</v>
      </c>
      <c r="AC1774" s="3"/>
      <c r="AD1774" s="3"/>
      <c r="AE1774" s="3"/>
      <c r="AF1774" s="1"/>
      <c r="AG1774" s="1"/>
      <c r="AI1774" s="1"/>
      <c r="AJ1774" s="1"/>
      <c r="AK1774" s="1"/>
      <c r="AL1774" s="1"/>
      <c r="AM1774" s="1"/>
      <c r="AO1774" s="1"/>
    </row>
    <row r="1775" spans="1:41" x14ac:dyDescent="0.4">
      <c r="A1775" s="15">
        <v>42776</v>
      </c>
      <c r="B1775" s="16">
        <v>141000</v>
      </c>
      <c r="C1775" s="16">
        <v>141500</v>
      </c>
      <c r="D1775" s="16">
        <v>139000</v>
      </c>
      <c r="E1775" s="16">
        <v>141000</v>
      </c>
      <c r="F1775" s="26">
        <v>0.71</v>
      </c>
      <c r="G1775" s="1">
        <f t="shared" si="486"/>
        <v>1</v>
      </c>
      <c r="I1775" s="3">
        <f t="shared" si="487"/>
        <v>1000</v>
      </c>
      <c r="J1775" s="1">
        <f t="shared" si="488"/>
        <v>1000</v>
      </c>
      <c r="K1775" s="1">
        <f t="shared" si="489"/>
        <v>0</v>
      </c>
      <c r="L1775" s="1">
        <f t="shared" si="499"/>
        <v>745.35001010214717</v>
      </c>
      <c r="M1775" s="1">
        <f t="shared" si="499"/>
        <v>907.6931484824056</v>
      </c>
      <c r="N1775" s="1">
        <f t="shared" si="497"/>
        <v>0.82114755559003183</v>
      </c>
      <c r="O1775" s="1">
        <f t="shared" si="498"/>
        <v>45.089567458139825</v>
      </c>
      <c r="P1775" s="1">
        <f t="shared" si="500"/>
        <v>1</v>
      </c>
      <c r="R1775" s="3">
        <f t="shared" si="490"/>
        <v>141500</v>
      </c>
      <c r="S1775" s="3">
        <f t="shared" si="491"/>
        <v>136000</v>
      </c>
      <c r="T1775" s="1">
        <f t="shared" si="492"/>
        <v>90.909090909090907</v>
      </c>
      <c r="U1775" s="1">
        <f t="shared" si="494"/>
        <v>82.895622895622893</v>
      </c>
      <c r="V1775" s="1">
        <f t="shared" si="493"/>
        <v>1</v>
      </c>
      <c r="W1775" s="1">
        <f t="shared" si="495"/>
        <v>1</v>
      </c>
      <c r="Y1775" s="3">
        <f t="shared" si="496"/>
        <v>140988.59051695917</v>
      </c>
      <c r="Z1775" s="3">
        <f t="shared" si="502"/>
        <v>143059.8049174289</v>
      </c>
      <c r="AA1775" s="3">
        <f t="shared" si="501"/>
        <v>-2071.2144004697329</v>
      </c>
      <c r="AB1775" s="3">
        <f t="shared" si="503"/>
        <v>1</v>
      </c>
      <c r="AC1775" s="3"/>
      <c r="AD1775" s="3"/>
      <c r="AE1775" s="3"/>
      <c r="AF1775" s="1"/>
      <c r="AG1775" s="1"/>
      <c r="AI1775" s="1"/>
      <c r="AJ1775" s="1"/>
      <c r="AK1775" s="1"/>
      <c r="AL1775" s="1"/>
      <c r="AM1775" s="1"/>
      <c r="AO1775" s="1"/>
    </row>
    <row r="1776" spans="1:41" x14ac:dyDescent="0.4">
      <c r="A1776" s="15">
        <v>42779</v>
      </c>
      <c r="B1776" s="16">
        <v>141500</v>
      </c>
      <c r="C1776" s="16">
        <v>141500</v>
      </c>
      <c r="D1776" s="16">
        <v>139000</v>
      </c>
      <c r="E1776" s="16">
        <v>139500</v>
      </c>
      <c r="F1776" s="26">
        <v>-1.06</v>
      </c>
      <c r="G1776" s="1">
        <f t="shared" si="486"/>
        <v>-1</v>
      </c>
      <c r="I1776" s="3">
        <f t="shared" si="487"/>
        <v>-1500</v>
      </c>
      <c r="J1776" s="1">
        <f t="shared" si="488"/>
        <v>0</v>
      </c>
      <c r="K1776" s="1">
        <f t="shared" si="489"/>
        <v>1500</v>
      </c>
      <c r="L1776" s="1">
        <f t="shared" si="499"/>
        <v>692.11072366627945</v>
      </c>
      <c r="M1776" s="1">
        <f t="shared" si="499"/>
        <v>950.0007807336624</v>
      </c>
      <c r="N1776" s="1">
        <f t="shared" si="497"/>
        <v>0.72853700512938446</v>
      </c>
      <c r="O1776" s="1">
        <f t="shared" si="498"/>
        <v>42.147608235604537</v>
      </c>
      <c r="P1776" s="1">
        <f t="shared" si="500"/>
        <v>-1</v>
      </c>
      <c r="R1776" s="3">
        <f t="shared" si="490"/>
        <v>141500</v>
      </c>
      <c r="S1776" s="3">
        <f t="shared" si="491"/>
        <v>137000</v>
      </c>
      <c r="T1776" s="1">
        <f t="shared" si="492"/>
        <v>55.555555555555557</v>
      </c>
      <c r="U1776" s="1">
        <f t="shared" si="494"/>
        <v>75.488215488215488</v>
      </c>
      <c r="V1776" s="1">
        <f t="shared" si="493"/>
        <v>-1</v>
      </c>
      <c r="W1776" s="1">
        <f t="shared" si="495"/>
        <v>-1</v>
      </c>
      <c r="Y1776" s="3">
        <f t="shared" si="496"/>
        <v>140759.57659127313</v>
      </c>
      <c r="Z1776" s="3">
        <f t="shared" si="502"/>
        <v>142796.11566428604</v>
      </c>
      <c r="AA1776" s="3">
        <f t="shared" si="501"/>
        <v>-2036.5390730129147</v>
      </c>
      <c r="AB1776" s="3">
        <f t="shared" si="503"/>
        <v>1</v>
      </c>
      <c r="AC1776" s="3"/>
      <c r="AD1776" s="3"/>
      <c r="AE1776" s="3"/>
      <c r="AF1776" s="1"/>
      <c r="AG1776" s="1"/>
      <c r="AI1776" s="1"/>
      <c r="AJ1776" s="1"/>
      <c r="AK1776" s="1"/>
      <c r="AL1776" s="1"/>
      <c r="AM1776" s="1"/>
      <c r="AO1776" s="1"/>
    </row>
    <row r="1777" spans="1:41" x14ac:dyDescent="0.4">
      <c r="A1777" s="15">
        <v>42780</v>
      </c>
      <c r="B1777" s="16">
        <v>140000</v>
      </c>
      <c r="C1777" s="16">
        <v>140500</v>
      </c>
      <c r="D1777" s="16">
        <v>139500</v>
      </c>
      <c r="E1777" s="16">
        <v>140000</v>
      </c>
      <c r="F1777" s="26">
        <v>0.36</v>
      </c>
      <c r="G1777" s="1">
        <f t="shared" si="486"/>
        <v>1</v>
      </c>
      <c r="I1777" s="3">
        <f t="shared" si="487"/>
        <v>500</v>
      </c>
      <c r="J1777" s="1">
        <f t="shared" si="488"/>
        <v>500</v>
      </c>
      <c r="K1777" s="1">
        <f t="shared" si="489"/>
        <v>0</v>
      </c>
      <c r="L1777" s="1">
        <f t="shared" si="499"/>
        <v>678.3885291186881</v>
      </c>
      <c r="M1777" s="1">
        <f t="shared" si="499"/>
        <v>882.14358210982937</v>
      </c>
      <c r="N1777" s="1">
        <f t="shared" si="497"/>
        <v>0.7690228018166626</v>
      </c>
      <c r="O1777" s="1">
        <f t="shared" si="498"/>
        <v>43.471616138974014</v>
      </c>
      <c r="P1777" s="1">
        <f t="shared" si="500"/>
        <v>1</v>
      </c>
      <c r="R1777" s="3">
        <f t="shared" si="490"/>
        <v>141500</v>
      </c>
      <c r="S1777" s="3">
        <f t="shared" si="491"/>
        <v>137000</v>
      </c>
      <c r="T1777" s="1">
        <f t="shared" si="492"/>
        <v>66.666666666666657</v>
      </c>
      <c r="U1777" s="1">
        <f t="shared" si="494"/>
        <v>71.043771043771045</v>
      </c>
      <c r="V1777" s="1">
        <f t="shared" si="493"/>
        <v>1</v>
      </c>
      <c r="W1777" s="1">
        <f t="shared" si="495"/>
        <v>-1</v>
      </c>
      <c r="Y1777" s="3">
        <f t="shared" si="496"/>
        <v>140642.71865415419</v>
      </c>
      <c r="Z1777" s="3">
        <f t="shared" si="502"/>
        <v>142588.99598545005</v>
      </c>
      <c r="AA1777" s="3">
        <f t="shared" si="501"/>
        <v>-1946.2773312958598</v>
      </c>
      <c r="AB1777" s="3">
        <f t="shared" si="503"/>
        <v>1</v>
      </c>
      <c r="AC1777" s="3"/>
      <c r="AD1777" s="3"/>
      <c r="AE1777" s="3"/>
      <c r="AF1777" s="1"/>
      <c r="AG1777" s="1"/>
      <c r="AI1777" s="1"/>
      <c r="AJ1777" s="1"/>
      <c r="AK1777" s="1"/>
      <c r="AL1777" s="1"/>
      <c r="AM1777" s="1"/>
      <c r="AO1777" s="1"/>
    </row>
    <row r="1778" spans="1:41" x14ac:dyDescent="0.4">
      <c r="A1778" s="15">
        <v>42781</v>
      </c>
      <c r="B1778" s="16">
        <v>141500</v>
      </c>
      <c r="C1778" s="16">
        <v>146500</v>
      </c>
      <c r="D1778" s="16">
        <v>141500</v>
      </c>
      <c r="E1778" s="16">
        <v>145500</v>
      </c>
      <c r="F1778" s="26">
        <v>3.93</v>
      </c>
      <c r="G1778" s="1">
        <f t="shared" si="486"/>
        <v>1</v>
      </c>
      <c r="I1778" s="3">
        <f t="shared" si="487"/>
        <v>5500</v>
      </c>
      <c r="J1778" s="1">
        <f t="shared" si="488"/>
        <v>5500</v>
      </c>
      <c r="K1778" s="1">
        <f t="shared" si="489"/>
        <v>0</v>
      </c>
      <c r="L1778" s="1">
        <f t="shared" si="499"/>
        <v>1022.7893484673532</v>
      </c>
      <c r="M1778" s="1">
        <f t="shared" si="499"/>
        <v>819.13332624484156</v>
      </c>
      <c r="N1778" s="1">
        <f t="shared" si="497"/>
        <v>1.2486237779582638</v>
      </c>
      <c r="O1778" s="1">
        <f t="shared" si="498"/>
        <v>55.528354284859795</v>
      </c>
      <c r="P1778" s="1">
        <f t="shared" si="500"/>
        <v>1</v>
      </c>
      <c r="R1778" s="3">
        <f t="shared" si="490"/>
        <v>146500</v>
      </c>
      <c r="S1778" s="3">
        <f t="shared" si="491"/>
        <v>137500</v>
      </c>
      <c r="T1778" s="1">
        <f t="shared" si="492"/>
        <v>88.888888888888886</v>
      </c>
      <c r="U1778" s="1">
        <f t="shared" si="494"/>
        <v>70.370370370370367</v>
      </c>
      <c r="V1778" s="1">
        <f t="shared" si="493"/>
        <v>1</v>
      </c>
      <c r="W1778" s="1">
        <f t="shared" si="495"/>
        <v>-1</v>
      </c>
      <c r="Y1778" s="3">
        <f t="shared" si="496"/>
        <v>141389.99270736123</v>
      </c>
      <c r="Z1778" s="3">
        <f t="shared" si="502"/>
        <v>142804.62591245375</v>
      </c>
      <c r="AA1778" s="3">
        <f t="shared" si="501"/>
        <v>-1414.6332050925121</v>
      </c>
      <c r="AB1778" s="3">
        <f t="shared" si="503"/>
        <v>1</v>
      </c>
      <c r="AC1778" s="3"/>
      <c r="AD1778" s="3"/>
      <c r="AE1778" s="3"/>
      <c r="AF1778" s="1"/>
      <c r="AG1778" s="1"/>
      <c r="AI1778" s="1"/>
      <c r="AJ1778" s="1"/>
      <c r="AK1778" s="1"/>
      <c r="AL1778" s="1"/>
      <c r="AM1778" s="1"/>
      <c r="AO1778" s="1"/>
    </row>
    <row r="1779" spans="1:41" x14ac:dyDescent="0.4">
      <c r="A1779" s="18">
        <v>42782</v>
      </c>
      <c r="B1779" s="19">
        <v>146500</v>
      </c>
      <c r="C1779" s="19">
        <v>151500</v>
      </c>
      <c r="D1779" s="19">
        <v>146500</v>
      </c>
      <c r="E1779" s="19">
        <v>150500</v>
      </c>
      <c r="F1779" s="28">
        <v>3.44</v>
      </c>
      <c r="G1779" s="1">
        <f t="shared" si="486"/>
        <v>1</v>
      </c>
      <c r="I1779" s="3">
        <f t="shared" si="487"/>
        <v>5000</v>
      </c>
      <c r="J1779" s="1">
        <f t="shared" si="488"/>
        <v>5000</v>
      </c>
      <c r="K1779" s="1">
        <f t="shared" si="489"/>
        <v>0</v>
      </c>
      <c r="L1779" s="1">
        <f t="shared" si="499"/>
        <v>1306.875823576828</v>
      </c>
      <c r="M1779" s="1">
        <f t="shared" si="499"/>
        <v>760.6238029416387</v>
      </c>
      <c r="N1779" s="1">
        <f t="shared" si="497"/>
        <v>1.7181631951598315</v>
      </c>
      <c r="O1779" s="1">
        <f t="shared" si="498"/>
        <v>63.210450285668053</v>
      </c>
      <c r="P1779" s="1">
        <f t="shared" si="500"/>
        <v>1</v>
      </c>
      <c r="R1779" s="3">
        <f t="shared" si="490"/>
        <v>151500</v>
      </c>
      <c r="S1779" s="3">
        <f t="shared" si="491"/>
        <v>139000</v>
      </c>
      <c r="T1779" s="1">
        <f t="shared" si="492"/>
        <v>92</v>
      </c>
      <c r="U1779" s="1">
        <f t="shared" si="494"/>
        <v>82.518518518518519</v>
      </c>
      <c r="V1779" s="1">
        <f t="shared" si="493"/>
        <v>1</v>
      </c>
      <c r="W1779" s="1">
        <f t="shared" si="495"/>
        <v>1</v>
      </c>
      <c r="Y1779" s="3">
        <f t="shared" si="496"/>
        <v>142791.53229084413</v>
      </c>
      <c r="Z1779" s="3">
        <f t="shared" si="502"/>
        <v>143374.65362264236</v>
      </c>
      <c r="AA1779" s="3">
        <f t="shared" si="501"/>
        <v>-583.12133179823286</v>
      </c>
      <c r="AB1779" s="3">
        <f t="shared" si="503"/>
        <v>1</v>
      </c>
      <c r="AC1779" s="3"/>
      <c r="AD1779" s="3"/>
      <c r="AE1779" s="3"/>
      <c r="AF1779" s="1"/>
      <c r="AG1779" s="1"/>
      <c r="AI1779" s="1"/>
      <c r="AJ1779" s="1"/>
      <c r="AK1779" s="1"/>
      <c r="AL1779" s="1"/>
      <c r="AM1779" s="1"/>
      <c r="AO1779" s="1"/>
    </row>
    <row r="1780" spans="1:41" x14ac:dyDescent="0.4">
      <c r="A1780" s="15">
        <v>42783</v>
      </c>
      <c r="B1780" s="16">
        <v>149500</v>
      </c>
      <c r="C1780" s="16">
        <v>151000</v>
      </c>
      <c r="D1780" s="16">
        <v>148000</v>
      </c>
      <c r="E1780" s="16">
        <v>150500</v>
      </c>
      <c r="F1780" s="26">
        <v>0</v>
      </c>
      <c r="G1780" s="1">
        <f t="shared" si="486"/>
        <v>-1</v>
      </c>
      <c r="I1780" s="3">
        <f t="shared" si="487"/>
        <v>0</v>
      </c>
      <c r="J1780" s="1">
        <f t="shared" si="488"/>
        <v>0</v>
      </c>
      <c r="K1780" s="1">
        <f t="shared" si="489"/>
        <v>0</v>
      </c>
      <c r="L1780" s="1">
        <f t="shared" si="499"/>
        <v>1213.5275504641975</v>
      </c>
      <c r="M1780" s="1">
        <f t="shared" si="499"/>
        <v>706.29353130295021</v>
      </c>
      <c r="N1780" s="1">
        <f t="shared" si="497"/>
        <v>1.7181631951598315</v>
      </c>
      <c r="O1780" s="1">
        <f t="shared" si="498"/>
        <v>63.210450285668053</v>
      </c>
      <c r="P1780" s="1">
        <f t="shared" si="500"/>
        <v>-1</v>
      </c>
      <c r="R1780" s="3">
        <f t="shared" si="490"/>
        <v>151500</v>
      </c>
      <c r="S1780" s="3">
        <f t="shared" si="491"/>
        <v>139000</v>
      </c>
      <c r="T1780" s="1">
        <f t="shared" si="492"/>
        <v>92</v>
      </c>
      <c r="U1780" s="1">
        <f t="shared" si="494"/>
        <v>90.962962962962976</v>
      </c>
      <c r="V1780" s="1">
        <f t="shared" si="493"/>
        <v>-1</v>
      </c>
      <c r="W1780" s="1">
        <f t="shared" si="495"/>
        <v>1</v>
      </c>
      <c r="Y1780" s="3">
        <f t="shared" si="496"/>
        <v>143977.45039994502</v>
      </c>
      <c r="Z1780" s="3">
        <f t="shared" si="502"/>
        <v>143902.45705800218</v>
      </c>
      <c r="AA1780" s="3">
        <f t="shared" si="501"/>
        <v>74.993341942841653</v>
      </c>
      <c r="AB1780" s="3">
        <f t="shared" si="503"/>
        <v>1</v>
      </c>
      <c r="AC1780" s="3"/>
      <c r="AD1780" s="3"/>
      <c r="AE1780" s="3"/>
      <c r="AF1780" s="1"/>
      <c r="AG1780" s="1"/>
      <c r="AI1780" s="1"/>
      <c r="AJ1780" s="1"/>
      <c r="AK1780" s="1"/>
      <c r="AL1780" s="1"/>
      <c r="AM1780" s="1"/>
      <c r="AO1780" s="1"/>
    </row>
    <row r="1781" spans="1:41" x14ac:dyDescent="0.4">
      <c r="A1781" s="15">
        <v>42786</v>
      </c>
      <c r="B1781" s="16">
        <v>149500</v>
      </c>
      <c r="C1781" s="16">
        <v>151000</v>
      </c>
      <c r="D1781" s="16">
        <v>149500</v>
      </c>
      <c r="E1781" s="16">
        <v>150000</v>
      </c>
      <c r="F1781" s="26">
        <v>-0.33</v>
      </c>
      <c r="G1781" s="1">
        <f t="shared" si="486"/>
        <v>-1</v>
      </c>
      <c r="I1781" s="3">
        <f t="shared" si="487"/>
        <v>-500</v>
      </c>
      <c r="J1781" s="1">
        <f t="shared" si="488"/>
        <v>0</v>
      </c>
      <c r="K1781" s="1">
        <f t="shared" si="489"/>
        <v>500</v>
      </c>
      <c r="L1781" s="1">
        <f t="shared" si="499"/>
        <v>1126.8470111453262</v>
      </c>
      <c r="M1781" s="1">
        <f t="shared" si="499"/>
        <v>691.55827906702518</v>
      </c>
      <c r="N1781" s="1">
        <f t="shared" si="497"/>
        <v>1.6294317416972361</v>
      </c>
      <c r="O1781" s="1">
        <f t="shared" si="498"/>
        <v>61.968969030756298</v>
      </c>
      <c r="P1781" s="1">
        <f t="shared" si="500"/>
        <v>-1</v>
      </c>
      <c r="R1781" s="3">
        <f t="shared" si="490"/>
        <v>151500</v>
      </c>
      <c r="S1781" s="3">
        <f t="shared" si="491"/>
        <v>139500</v>
      </c>
      <c r="T1781" s="1">
        <f t="shared" si="492"/>
        <v>87.5</v>
      </c>
      <c r="U1781" s="1">
        <f t="shared" si="494"/>
        <v>90.5</v>
      </c>
      <c r="V1781" s="1">
        <f t="shared" si="493"/>
        <v>-1</v>
      </c>
      <c r="W1781" s="1">
        <f t="shared" si="495"/>
        <v>-1</v>
      </c>
      <c r="Y1781" s="3">
        <f t="shared" si="496"/>
        <v>144903.99649226118</v>
      </c>
      <c r="Z1781" s="3">
        <f t="shared" si="502"/>
        <v>144354.12690555758</v>
      </c>
      <c r="AA1781" s="3">
        <f t="shared" si="501"/>
        <v>549.86958670360036</v>
      </c>
      <c r="AB1781" s="3">
        <f t="shared" si="503"/>
        <v>1</v>
      </c>
      <c r="AC1781" s="3"/>
      <c r="AD1781" s="3"/>
      <c r="AE1781" s="3"/>
      <c r="AF1781" s="1"/>
      <c r="AG1781" s="1"/>
      <c r="AI1781" s="1"/>
      <c r="AJ1781" s="1"/>
      <c r="AK1781" s="1"/>
      <c r="AL1781" s="1"/>
      <c r="AM1781" s="1"/>
      <c r="AO1781" s="1"/>
    </row>
    <row r="1782" spans="1:41" x14ac:dyDescent="0.4">
      <c r="A1782" s="15">
        <v>42787</v>
      </c>
      <c r="B1782" s="16">
        <v>150000</v>
      </c>
      <c r="C1782" s="16">
        <v>151500</v>
      </c>
      <c r="D1782" s="16">
        <v>149000</v>
      </c>
      <c r="E1782" s="16">
        <v>151000</v>
      </c>
      <c r="F1782" s="26">
        <v>0.67</v>
      </c>
      <c r="G1782" s="1">
        <f t="shared" si="486"/>
        <v>1</v>
      </c>
      <c r="I1782" s="3">
        <f t="shared" si="487"/>
        <v>1000</v>
      </c>
      <c r="J1782" s="1">
        <f t="shared" si="488"/>
        <v>1000</v>
      </c>
      <c r="K1782" s="1">
        <f t="shared" si="489"/>
        <v>0</v>
      </c>
      <c r="L1782" s="1">
        <f t="shared" si="499"/>
        <v>1117.7865103492315</v>
      </c>
      <c r="M1782" s="1">
        <f t="shared" si="499"/>
        <v>642.16125913366625</v>
      </c>
      <c r="N1782" s="1">
        <f t="shared" si="497"/>
        <v>1.7406632593458329</v>
      </c>
      <c r="O1782" s="1">
        <f t="shared" si="498"/>
        <v>63.512482002670794</v>
      </c>
      <c r="P1782" s="1">
        <f t="shared" si="500"/>
        <v>1</v>
      </c>
      <c r="R1782" s="3">
        <f t="shared" si="490"/>
        <v>151500</v>
      </c>
      <c r="S1782" s="3">
        <f t="shared" si="491"/>
        <v>141500</v>
      </c>
      <c r="T1782" s="1">
        <f t="shared" si="492"/>
        <v>95</v>
      </c>
      <c r="U1782" s="1">
        <f t="shared" si="494"/>
        <v>91.5</v>
      </c>
      <c r="V1782" s="1">
        <f t="shared" si="493"/>
        <v>1</v>
      </c>
      <c r="W1782" s="1">
        <f t="shared" si="495"/>
        <v>1</v>
      </c>
      <c r="Y1782" s="3">
        <f t="shared" si="496"/>
        <v>145841.84318575947</v>
      </c>
      <c r="Z1782" s="3">
        <f t="shared" si="502"/>
        <v>144846.41380144222</v>
      </c>
      <c r="AA1782" s="3">
        <f t="shared" si="501"/>
        <v>995.42938431724906</v>
      </c>
      <c r="AB1782" s="3">
        <f t="shared" si="503"/>
        <v>1</v>
      </c>
      <c r="AC1782" s="3"/>
      <c r="AD1782" s="3"/>
      <c r="AE1782" s="3"/>
      <c r="AF1782" s="1"/>
      <c r="AG1782" s="1"/>
      <c r="AI1782" s="1"/>
      <c r="AJ1782" s="1"/>
      <c r="AK1782" s="1"/>
      <c r="AL1782" s="1"/>
      <c r="AM1782" s="1"/>
      <c r="AO1782" s="1"/>
    </row>
    <row r="1783" spans="1:41" x14ac:dyDescent="0.4">
      <c r="A1783" s="15">
        <v>42788</v>
      </c>
      <c r="B1783" s="16">
        <v>150000</v>
      </c>
      <c r="C1783" s="16">
        <v>151000</v>
      </c>
      <c r="D1783" s="16">
        <v>147000</v>
      </c>
      <c r="E1783" s="16">
        <v>149500</v>
      </c>
      <c r="F1783" s="26">
        <v>-0.99</v>
      </c>
      <c r="G1783" s="1">
        <f t="shared" si="486"/>
        <v>-1</v>
      </c>
      <c r="I1783" s="3">
        <f t="shared" si="487"/>
        <v>-1500</v>
      </c>
      <c r="J1783" s="1">
        <f t="shared" si="488"/>
        <v>0</v>
      </c>
      <c r="K1783" s="1">
        <f t="shared" si="489"/>
        <v>1500</v>
      </c>
      <c r="L1783" s="1">
        <f t="shared" si="499"/>
        <v>1037.9446167528579</v>
      </c>
      <c r="M1783" s="1">
        <f t="shared" si="499"/>
        <v>703.43545490983286</v>
      </c>
      <c r="N1783" s="1">
        <f t="shared" si="497"/>
        <v>1.4755363971324176</v>
      </c>
      <c r="O1783" s="1">
        <f t="shared" si="498"/>
        <v>59.604714309255641</v>
      </c>
      <c r="P1783" s="1">
        <f t="shared" si="500"/>
        <v>-1</v>
      </c>
      <c r="R1783" s="3">
        <f t="shared" si="490"/>
        <v>151500</v>
      </c>
      <c r="S1783" s="3">
        <f t="shared" si="491"/>
        <v>146500</v>
      </c>
      <c r="T1783" s="1">
        <f t="shared" si="492"/>
        <v>60</v>
      </c>
      <c r="U1783" s="1">
        <f t="shared" si="494"/>
        <v>80.833333333333329</v>
      </c>
      <c r="V1783" s="1">
        <f t="shared" si="493"/>
        <v>-1</v>
      </c>
      <c r="W1783" s="1">
        <f t="shared" si="495"/>
        <v>-1</v>
      </c>
      <c r="Y1783" s="3">
        <f t="shared" si="496"/>
        <v>146404.63654179647</v>
      </c>
      <c r="Z1783" s="3">
        <f t="shared" si="502"/>
        <v>145191.12389022429</v>
      </c>
      <c r="AA1783" s="3">
        <f t="shared" si="501"/>
        <v>1213.5126515721786</v>
      </c>
      <c r="AB1783" s="3">
        <f t="shared" si="503"/>
        <v>1</v>
      </c>
      <c r="AC1783" s="3"/>
      <c r="AD1783" s="3"/>
      <c r="AE1783" s="3"/>
      <c r="AF1783" s="1"/>
      <c r="AG1783" s="1"/>
      <c r="AI1783" s="1"/>
      <c r="AJ1783" s="1"/>
      <c r="AK1783" s="1"/>
      <c r="AL1783" s="1"/>
      <c r="AM1783" s="1"/>
      <c r="AO1783" s="1"/>
    </row>
    <row r="1784" spans="1:41" x14ac:dyDescent="0.4">
      <c r="A1784" s="18">
        <v>42789</v>
      </c>
      <c r="B1784" s="19">
        <v>150500</v>
      </c>
      <c r="C1784" s="19">
        <v>150500</v>
      </c>
      <c r="D1784" s="19">
        <v>145000</v>
      </c>
      <c r="E1784" s="19">
        <v>146000</v>
      </c>
      <c r="F1784" s="28">
        <v>-2.34</v>
      </c>
      <c r="G1784" s="1">
        <f t="shared" si="486"/>
        <v>-1</v>
      </c>
      <c r="I1784" s="3">
        <f t="shared" si="487"/>
        <v>-3500</v>
      </c>
      <c r="J1784" s="1">
        <f t="shared" si="488"/>
        <v>0</v>
      </c>
      <c r="K1784" s="1">
        <f t="shared" si="489"/>
        <v>3500</v>
      </c>
      <c r="L1784" s="1">
        <f t="shared" si="499"/>
        <v>963.80571555622521</v>
      </c>
      <c r="M1784" s="1">
        <f t="shared" si="499"/>
        <v>903.19006527341628</v>
      </c>
      <c r="N1784" s="1">
        <f t="shared" si="497"/>
        <v>1.0671128399363641</v>
      </c>
      <c r="O1784" s="1">
        <f t="shared" si="498"/>
        <v>51.62334727547892</v>
      </c>
      <c r="P1784" s="1">
        <f t="shared" si="500"/>
        <v>-1</v>
      </c>
      <c r="R1784" s="3">
        <f t="shared" si="490"/>
        <v>151500</v>
      </c>
      <c r="S1784" s="3">
        <f t="shared" si="491"/>
        <v>145000</v>
      </c>
      <c r="T1784" s="1">
        <f t="shared" si="492"/>
        <v>15.384615384615385</v>
      </c>
      <c r="U1784" s="1">
        <f t="shared" si="494"/>
        <v>56.794871794871796</v>
      </c>
      <c r="V1784" s="1">
        <f t="shared" si="493"/>
        <v>-1</v>
      </c>
      <c r="W1784" s="1">
        <f t="shared" si="495"/>
        <v>-1</v>
      </c>
      <c r="Y1784" s="3">
        <f t="shared" si="496"/>
        <v>146342.38476613548</v>
      </c>
      <c r="Z1784" s="3">
        <f t="shared" si="502"/>
        <v>145251.04063909655</v>
      </c>
      <c r="AA1784" s="3">
        <f t="shared" si="501"/>
        <v>1091.3441270389303</v>
      </c>
      <c r="AB1784" s="3">
        <f t="shared" si="503"/>
        <v>-1</v>
      </c>
      <c r="AC1784" s="3"/>
      <c r="AD1784" s="3"/>
      <c r="AE1784" s="3"/>
      <c r="AF1784" s="1"/>
      <c r="AG1784" s="1"/>
      <c r="AI1784" s="1"/>
      <c r="AJ1784" s="1"/>
      <c r="AK1784" s="1"/>
      <c r="AL1784" s="1"/>
      <c r="AM1784" s="1"/>
      <c r="AO1784" s="1"/>
    </row>
    <row r="1785" spans="1:41" x14ac:dyDescent="0.4">
      <c r="A1785" s="15">
        <v>42790</v>
      </c>
      <c r="B1785" s="16">
        <v>147000</v>
      </c>
      <c r="C1785" s="16">
        <v>148500</v>
      </c>
      <c r="D1785" s="16">
        <v>146500</v>
      </c>
      <c r="E1785" s="16">
        <v>148000</v>
      </c>
      <c r="F1785" s="26">
        <v>1.37</v>
      </c>
      <c r="G1785" s="1">
        <f t="shared" si="486"/>
        <v>1</v>
      </c>
      <c r="I1785" s="3">
        <f t="shared" si="487"/>
        <v>2000</v>
      </c>
      <c r="J1785" s="1">
        <f t="shared" si="488"/>
        <v>2000</v>
      </c>
      <c r="K1785" s="1">
        <f t="shared" si="489"/>
        <v>0</v>
      </c>
      <c r="L1785" s="1">
        <f t="shared" si="499"/>
        <v>1037.819593016495</v>
      </c>
      <c r="M1785" s="1">
        <f t="shared" si="499"/>
        <v>838.676489182458</v>
      </c>
      <c r="N1785" s="1">
        <f t="shared" si="497"/>
        <v>1.237449250578327</v>
      </c>
      <c r="O1785" s="1">
        <f t="shared" si="498"/>
        <v>55.306248857196465</v>
      </c>
      <c r="P1785" s="1">
        <f t="shared" si="500"/>
        <v>1</v>
      </c>
      <c r="R1785" s="3">
        <f t="shared" si="490"/>
        <v>151500</v>
      </c>
      <c r="S1785" s="3">
        <f t="shared" si="491"/>
        <v>145000</v>
      </c>
      <c r="T1785" s="1">
        <f t="shared" si="492"/>
        <v>46.153846153846153</v>
      </c>
      <c r="U1785" s="1">
        <f t="shared" si="494"/>
        <v>40.512820512820518</v>
      </c>
      <c r="V1785" s="1">
        <f t="shared" si="493"/>
        <v>1</v>
      </c>
      <c r="W1785" s="1">
        <f t="shared" si="495"/>
        <v>-1</v>
      </c>
      <c r="Y1785" s="3">
        <f t="shared" si="496"/>
        <v>146597.40249442233</v>
      </c>
      <c r="Z1785" s="3">
        <f t="shared" si="502"/>
        <v>145454.66725842271</v>
      </c>
      <c r="AA1785" s="3">
        <f t="shared" si="501"/>
        <v>1142.7352359996294</v>
      </c>
      <c r="AB1785" s="3">
        <f t="shared" si="503"/>
        <v>1</v>
      </c>
      <c r="AC1785" s="3"/>
      <c r="AD1785" s="3"/>
      <c r="AE1785" s="3"/>
      <c r="AF1785" s="1"/>
      <c r="AG1785" s="1"/>
      <c r="AI1785" s="1"/>
      <c r="AJ1785" s="1"/>
      <c r="AK1785" s="1"/>
      <c r="AL1785" s="1"/>
      <c r="AM1785" s="1"/>
      <c r="AO1785" s="1"/>
    </row>
    <row r="1786" spans="1:41" x14ac:dyDescent="0.4">
      <c r="A1786" s="15">
        <v>42793</v>
      </c>
      <c r="B1786" s="16">
        <v>148500</v>
      </c>
      <c r="C1786" s="16">
        <v>149000</v>
      </c>
      <c r="D1786" s="16">
        <v>146500</v>
      </c>
      <c r="E1786" s="16">
        <v>148500</v>
      </c>
      <c r="F1786" s="26">
        <v>0.34</v>
      </c>
      <c r="G1786" s="1">
        <f t="shared" si="486"/>
        <v>1</v>
      </c>
      <c r="I1786" s="3">
        <f t="shared" si="487"/>
        <v>500</v>
      </c>
      <c r="J1786" s="1">
        <f t="shared" si="488"/>
        <v>500</v>
      </c>
      <c r="K1786" s="1">
        <f t="shared" si="489"/>
        <v>0</v>
      </c>
      <c r="L1786" s="1">
        <f t="shared" si="499"/>
        <v>999.4039078010311</v>
      </c>
      <c r="M1786" s="1">
        <f t="shared" si="499"/>
        <v>778.77102566942528</v>
      </c>
      <c r="N1786" s="1">
        <f t="shared" si="497"/>
        <v>1.2833090534434708</v>
      </c>
      <c r="O1786" s="1">
        <f t="shared" si="498"/>
        <v>56.203913855117662</v>
      </c>
      <c r="P1786" s="1">
        <f t="shared" si="500"/>
        <v>1</v>
      </c>
      <c r="R1786" s="3">
        <f t="shared" si="490"/>
        <v>151500</v>
      </c>
      <c r="S1786" s="3">
        <f t="shared" si="491"/>
        <v>145000</v>
      </c>
      <c r="T1786" s="1">
        <f t="shared" si="492"/>
        <v>53.846153846153847</v>
      </c>
      <c r="U1786" s="1">
        <f t="shared" si="494"/>
        <v>38.46153846153846</v>
      </c>
      <c r="V1786" s="1">
        <f t="shared" si="493"/>
        <v>1</v>
      </c>
      <c r="W1786" s="1">
        <f t="shared" si="495"/>
        <v>-1</v>
      </c>
      <c r="Y1786" s="3">
        <f t="shared" si="496"/>
        <v>146890.10980297276</v>
      </c>
      <c r="Z1786" s="3">
        <f t="shared" si="502"/>
        <v>145680.2474615025</v>
      </c>
      <c r="AA1786" s="3">
        <f t="shared" si="501"/>
        <v>1209.8623414702597</v>
      </c>
      <c r="AB1786" s="3">
        <f t="shared" si="503"/>
        <v>1</v>
      </c>
      <c r="AC1786" s="3"/>
      <c r="AD1786" s="3"/>
      <c r="AE1786" s="3"/>
      <c r="AF1786" s="1"/>
      <c r="AG1786" s="1"/>
      <c r="AI1786" s="1"/>
      <c r="AJ1786" s="1"/>
      <c r="AK1786" s="1"/>
      <c r="AL1786" s="1"/>
      <c r="AM1786" s="1"/>
      <c r="AO1786" s="1"/>
    </row>
    <row r="1787" spans="1:41" x14ac:dyDescent="0.4">
      <c r="A1787" s="15">
        <v>42794</v>
      </c>
      <c r="B1787" s="16">
        <v>148500</v>
      </c>
      <c r="C1787" s="16">
        <v>150000</v>
      </c>
      <c r="D1787" s="16">
        <v>146500</v>
      </c>
      <c r="E1787" s="16">
        <v>149500</v>
      </c>
      <c r="F1787" s="26">
        <v>0.67</v>
      </c>
      <c r="G1787" s="1">
        <f t="shared" si="486"/>
        <v>1</v>
      </c>
      <c r="I1787" s="3">
        <f t="shared" si="487"/>
        <v>1000</v>
      </c>
      <c r="J1787" s="1">
        <f t="shared" si="488"/>
        <v>1000</v>
      </c>
      <c r="K1787" s="1">
        <f t="shared" si="489"/>
        <v>0</v>
      </c>
      <c r="L1787" s="1">
        <f t="shared" si="499"/>
        <v>999.44648581524314</v>
      </c>
      <c r="M1787" s="1">
        <f t="shared" si="499"/>
        <v>723.14452383589492</v>
      </c>
      <c r="N1787" s="1">
        <f t="shared" si="497"/>
        <v>1.3820840134607038</v>
      </c>
      <c r="O1787" s="1">
        <f t="shared" si="498"/>
        <v>58.019952514303014</v>
      </c>
      <c r="P1787" s="1">
        <f t="shared" si="500"/>
        <v>1</v>
      </c>
      <c r="R1787" s="3">
        <f t="shared" si="490"/>
        <v>151000</v>
      </c>
      <c r="S1787" s="3">
        <f t="shared" si="491"/>
        <v>145000</v>
      </c>
      <c r="T1787" s="1">
        <f t="shared" si="492"/>
        <v>75</v>
      </c>
      <c r="U1787" s="1">
        <f t="shared" si="494"/>
        <v>58.333333333333336</v>
      </c>
      <c r="V1787" s="1">
        <f t="shared" si="493"/>
        <v>1</v>
      </c>
      <c r="W1787" s="1">
        <f t="shared" si="495"/>
        <v>1</v>
      </c>
      <c r="Y1787" s="3">
        <f t="shared" si="496"/>
        <v>147291.63137174619</v>
      </c>
      <c r="Z1787" s="3">
        <f t="shared" si="502"/>
        <v>145963.19209398379</v>
      </c>
      <c r="AA1787" s="3">
        <f t="shared" si="501"/>
        <v>1328.4392777624016</v>
      </c>
      <c r="AB1787" s="3">
        <f t="shared" si="503"/>
        <v>1</v>
      </c>
      <c r="AC1787" s="3"/>
      <c r="AD1787" s="3"/>
      <c r="AE1787" s="3"/>
      <c r="AF1787" s="1"/>
      <c r="AG1787" s="1"/>
      <c r="AI1787" s="1"/>
      <c r="AJ1787" s="1"/>
      <c r="AK1787" s="1"/>
      <c r="AL1787" s="1"/>
      <c r="AM1787" s="1"/>
      <c r="AO1787" s="1"/>
    </row>
    <row r="1788" spans="1:41" x14ac:dyDescent="0.4">
      <c r="A1788" s="15">
        <v>42796</v>
      </c>
      <c r="B1788" s="16">
        <v>149000</v>
      </c>
      <c r="C1788" s="16">
        <v>150500</v>
      </c>
      <c r="D1788" s="16">
        <v>148500</v>
      </c>
      <c r="E1788" s="16">
        <v>148500</v>
      </c>
      <c r="F1788" s="26">
        <v>-0.67</v>
      </c>
      <c r="G1788" s="1">
        <f t="shared" si="486"/>
        <v>-1</v>
      </c>
      <c r="I1788" s="3">
        <f t="shared" si="487"/>
        <v>-1000</v>
      </c>
      <c r="J1788" s="1">
        <f t="shared" si="488"/>
        <v>0</v>
      </c>
      <c r="K1788" s="1">
        <f t="shared" si="489"/>
        <v>1000</v>
      </c>
      <c r="L1788" s="1">
        <f t="shared" si="499"/>
        <v>928.05745111415433</v>
      </c>
      <c r="M1788" s="1">
        <f t="shared" si="499"/>
        <v>742.91991499047379</v>
      </c>
      <c r="N1788" s="1">
        <f t="shared" si="497"/>
        <v>1.2492025484685714</v>
      </c>
      <c r="O1788" s="1">
        <f t="shared" si="498"/>
        <v>55.539797841644976</v>
      </c>
      <c r="P1788" s="1">
        <f t="shared" si="500"/>
        <v>-1</v>
      </c>
      <c r="R1788" s="3">
        <f t="shared" si="490"/>
        <v>150500</v>
      </c>
      <c r="S1788" s="3">
        <f t="shared" si="491"/>
        <v>145000</v>
      </c>
      <c r="T1788" s="1">
        <f t="shared" si="492"/>
        <v>63.636363636363633</v>
      </c>
      <c r="U1788" s="1">
        <f t="shared" si="494"/>
        <v>64.16083916083916</v>
      </c>
      <c r="V1788" s="1">
        <f t="shared" si="493"/>
        <v>-1</v>
      </c>
      <c r="W1788" s="1">
        <f t="shared" si="495"/>
        <v>1</v>
      </c>
      <c r="Y1788" s="3">
        <f t="shared" si="496"/>
        <v>147477.53423763139</v>
      </c>
      <c r="Z1788" s="3">
        <f t="shared" si="502"/>
        <v>146151.10379072573</v>
      </c>
      <c r="AA1788" s="3">
        <f t="shared" si="501"/>
        <v>1326.430446905666</v>
      </c>
      <c r="AB1788" s="3">
        <f t="shared" si="503"/>
        <v>-1</v>
      </c>
      <c r="AC1788" s="3"/>
      <c r="AD1788" s="3"/>
      <c r="AE1788" s="3"/>
      <c r="AF1788" s="1"/>
      <c r="AG1788" s="1"/>
      <c r="AI1788" s="1"/>
      <c r="AJ1788" s="1"/>
      <c r="AK1788" s="1"/>
      <c r="AL1788" s="1"/>
      <c r="AM1788" s="1"/>
      <c r="AO1788" s="1"/>
    </row>
    <row r="1789" spans="1:41" x14ac:dyDescent="0.4">
      <c r="A1789" s="18">
        <v>42797</v>
      </c>
      <c r="B1789" s="19">
        <v>147000</v>
      </c>
      <c r="C1789" s="19">
        <v>148000</v>
      </c>
      <c r="D1789" s="19">
        <v>141000</v>
      </c>
      <c r="E1789" s="19">
        <v>142000</v>
      </c>
      <c r="F1789" s="28">
        <v>-4.38</v>
      </c>
      <c r="G1789" s="1">
        <f t="shared" si="486"/>
        <v>-1</v>
      </c>
      <c r="I1789" s="3">
        <f t="shared" si="487"/>
        <v>-6500</v>
      </c>
      <c r="J1789" s="1">
        <f t="shared" si="488"/>
        <v>0</v>
      </c>
      <c r="K1789" s="1">
        <f t="shared" si="489"/>
        <v>6500</v>
      </c>
      <c r="L1789" s="1">
        <f t="shared" si="499"/>
        <v>861.76763317742905</v>
      </c>
      <c r="M1789" s="1">
        <f t="shared" si="499"/>
        <v>1154.1399210625827</v>
      </c>
      <c r="N1789" s="1">
        <f t="shared" si="497"/>
        <v>0.74667517988982213</v>
      </c>
      <c r="O1789" s="1">
        <f t="shared" si="498"/>
        <v>42.748370646505741</v>
      </c>
      <c r="P1789" s="1">
        <f t="shared" si="500"/>
        <v>-1</v>
      </c>
      <c r="R1789" s="3">
        <f t="shared" si="490"/>
        <v>150500</v>
      </c>
      <c r="S1789" s="3">
        <f t="shared" si="491"/>
        <v>141000</v>
      </c>
      <c r="T1789" s="1">
        <f t="shared" si="492"/>
        <v>10.526315789473683</v>
      </c>
      <c r="U1789" s="1">
        <f t="shared" si="494"/>
        <v>49.720893141945766</v>
      </c>
      <c r="V1789" s="1">
        <f t="shared" si="493"/>
        <v>-1</v>
      </c>
      <c r="W1789" s="1">
        <f t="shared" si="495"/>
        <v>-1</v>
      </c>
      <c r="Y1789" s="3">
        <f t="shared" si="496"/>
        <v>146634.8366626112</v>
      </c>
      <c r="Z1789" s="3">
        <f t="shared" si="502"/>
        <v>145843.61462104233</v>
      </c>
      <c r="AA1789" s="3">
        <f t="shared" si="501"/>
        <v>791.22204156886437</v>
      </c>
      <c r="AB1789" s="3">
        <f t="shared" si="503"/>
        <v>-1</v>
      </c>
      <c r="AC1789" s="3"/>
      <c r="AD1789" s="3"/>
      <c r="AE1789" s="3"/>
      <c r="AF1789" s="1"/>
      <c r="AG1789" s="1"/>
      <c r="AI1789" s="1"/>
      <c r="AJ1789" s="1"/>
      <c r="AK1789" s="1"/>
      <c r="AL1789" s="1"/>
      <c r="AM1789" s="1"/>
      <c r="AO1789" s="1"/>
    </row>
    <row r="1790" spans="1:41" x14ac:dyDescent="0.4">
      <c r="A1790" s="15">
        <v>42800</v>
      </c>
      <c r="B1790" s="16">
        <v>141500</v>
      </c>
      <c r="C1790" s="16">
        <v>145000</v>
      </c>
      <c r="D1790" s="16">
        <v>140000</v>
      </c>
      <c r="E1790" s="16">
        <v>145000</v>
      </c>
      <c r="F1790" s="26">
        <v>2.11</v>
      </c>
      <c r="G1790" s="1">
        <f t="shared" si="486"/>
        <v>1</v>
      </c>
      <c r="I1790" s="3">
        <f t="shared" si="487"/>
        <v>3000</v>
      </c>
      <c r="J1790" s="1">
        <f t="shared" si="488"/>
        <v>3000</v>
      </c>
      <c r="K1790" s="1">
        <f t="shared" si="489"/>
        <v>0</v>
      </c>
      <c r="L1790" s="1">
        <f t="shared" si="499"/>
        <v>1014.4985165218984</v>
      </c>
      <c r="M1790" s="1">
        <f t="shared" si="499"/>
        <v>1071.7013552723981</v>
      </c>
      <c r="N1790" s="1">
        <f t="shared" si="497"/>
        <v>0.94662427319972897</v>
      </c>
      <c r="O1790" s="1">
        <f t="shared" si="498"/>
        <v>48.629018256498576</v>
      </c>
      <c r="P1790" s="1">
        <f t="shared" si="500"/>
        <v>1</v>
      </c>
      <c r="R1790" s="3">
        <f t="shared" si="490"/>
        <v>150500</v>
      </c>
      <c r="S1790" s="3">
        <f t="shared" si="491"/>
        <v>140000</v>
      </c>
      <c r="T1790" s="1">
        <f t="shared" si="492"/>
        <v>47.619047619047613</v>
      </c>
      <c r="U1790" s="1">
        <f t="shared" si="494"/>
        <v>40.593909014961639</v>
      </c>
      <c r="V1790" s="1">
        <f t="shared" si="493"/>
        <v>1</v>
      </c>
      <c r="W1790" s="1">
        <f t="shared" si="495"/>
        <v>-1</v>
      </c>
      <c r="Y1790" s="3">
        <f t="shared" si="496"/>
        <v>146383.32332990179</v>
      </c>
      <c r="Z1790" s="3">
        <f t="shared" si="502"/>
        <v>145781.12464911325</v>
      </c>
      <c r="AA1790" s="3">
        <f t="shared" si="501"/>
        <v>602.19868078854051</v>
      </c>
      <c r="AB1790" s="3">
        <f t="shared" si="503"/>
        <v>-1</v>
      </c>
      <c r="AC1790" s="3"/>
      <c r="AD1790" s="3"/>
      <c r="AE1790" s="3"/>
      <c r="AF1790" s="1"/>
      <c r="AG1790" s="1"/>
      <c r="AI1790" s="1"/>
      <c r="AJ1790" s="1"/>
      <c r="AK1790" s="1"/>
      <c r="AL1790" s="1"/>
      <c r="AM1790" s="1"/>
      <c r="AO1790" s="1"/>
    </row>
    <row r="1791" spans="1:41" x14ac:dyDescent="0.4">
      <c r="A1791" s="15">
        <v>42801</v>
      </c>
      <c r="B1791" s="16">
        <v>143000</v>
      </c>
      <c r="C1791" s="16">
        <v>146000</v>
      </c>
      <c r="D1791" s="16">
        <v>143000</v>
      </c>
      <c r="E1791" s="16">
        <v>144000</v>
      </c>
      <c r="F1791" s="26">
        <v>-0.69</v>
      </c>
      <c r="G1791" s="1">
        <f t="shared" si="486"/>
        <v>-1</v>
      </c>
      <c r="I1791" s="3">
        <f t="shared" si="487"/>
        <v>-1000</v>
      </c>
      <c r="J1791" s="1">
        <f t="shared" si="488"/>
        <v>0</v>
      </c>
      <c r="K1791" s="1">
        <f t="shared" si="489"/>
        <v>1000</v>
      </c>
      <c r="L1791" s="1">
        <f t="shared" si="499"/>
        <v>942.03433677033422</v>
      </c>
      <c r="M1791" s="1">
        <f t="shared" si="499"/>
        <v>1066.5798298957982</v>
      </c>
      <c r="N1791" s="1">
        <f t="shared" si="497"/>
        <v>0.88322909393698945</v>
      </c>
      <c r="O1791" s="1">
        <f t="shared" si="498"/>
        <v>46.899715854036245</v>
      </c>
      <c r="P1791" s="1">
        <f t="shared" si="500"/>
        <v>-1</v>
      </c>
      <c r="R1791" s="3">
        <f t="shared" si="490"/>
        <v>150500</v>
      </c>
      <c r="S1791" s="3">
        <f t="shared" si="491"/>
        <v>140000</v>
      </c>
      <c r="T1791" s="1">
        <f t="shared" si="492"/>
        <v>38.095238095238095</v>
      </c>
      <c r="U1791" s="1">
        <f t="shared" si="494"/>
        <v>32.080200501253131</v>
      </c>
      <c r="V1791" s="1">
        <f t="shared" si="493"/>
        <v>-1</v>
      </c>
      <c r="W1791" s="1">
        <f t="shared" si="495"/>
        <v>-1</v>
      </c>
      <c r="Y1791" s="3">
        <f t="shared" si="496"/>
        <v>146016.65820222459</v>
      </c>
      <c r="Z1791" s="3">
        <f t="shared" si="502"/>
        <v>145649.18948991966</v>
      </c>
      <c r="AA1791" s="3">
        <f t="shared" si="501"/>
        <v>367.46871230492252</v>
      </c>
      <c r="AB1791" s="3">
        <f t="shared" si="503"/>
        <v>-1</v>
      </c>
      <c r="AC1791" s="3"/>
      <c r="AD1791" s="3"/>
      <c r="AE1791" s="3"/>
      <c r="AF1791" s="1"/>
      <c r="AG1791" s="1"/>
      <c r="AI1791" s="1"/>
      <c r="AJ1791" s="1"/>
      <c r="AK1791" s="1"/>
      <c r="AL1791" s="1"/>
      <c r="AM1791" s="1"/>
      <c r="AO1791" s="1"/>
    </row>
    <row r="1792" spans="1:41" x14ac:dyDescent="0.4">
      <c r="A1792" s="15">
        <v>42802</v>
      </c>
      <c r="B1792" s="16">
        <v>144000</v>
      </c>
      <c r="C1792" s="16">
        <v>144500</v>
      </c>
      <c r="D1792" s="16">
        <v>141500</v>
      </c>
      <c r="E1792" s="16">
        <v>144500</v>
      </c>
      <c r="F1792" s="26">
        <v>0.35</v>
      </c>
      <c r="G1792" s="1">
        <f t="shared" si="486"/>
        <v>1</v>
      </c>
      <c r="I1792" s="3">
        <f t="shared" si="487"/>
        <v>500</v>
      </c>
      <c r="J1792" s="1">
        <f t="shared" si="488"/>
        <v>500</v>
      </c>
      <c r="K1792" s="1">
        <f t="shared" si="489"/>
        <v>0</v>
      </c>
      <c r="L1792" s="1">
        <f t="shared" si="499"/>
        <v>910.46045557245327</v>
      </c>
      <c r="M1792" s="1">
        <f t="shared" si="499"/>
        <v>990.3955563318126</v>
      </c>
      <c r="N1792" s="1">
        <f t="shared" si="497"/>
        <v>0.91928972192139091</v>
      </c>
      <c r="O1792" s="1">
        <f t="shared" si="498"/>
        <v>47.897392010263815</v>
      </c>
      <c r="P1792" s="1">
        <f t="shared" si="500"/>
        <v>1</v>
      </c>
      <c r="R1792" s="3">
        <f t="shared" si="490"/>
        <v>150500</v>
      </c>
      <c r="S1792" s="3">
        <f t="shared" si="491"/>
        <v>140000</v>
      </c>
      <c r="T1792" s="1">
        <f t="shared" si="492"/>
        <v>42.857142857142854</v>
      </c>
      <c r="U1792" s="1">
        <f t="shared" si="494"/>
        <v>42.857142857142854</v>
      </c>
      <c r="V1792" s="1">
        <f t="shared" si="493"/>
        <v>1</v>
      </c>
      <c r="W1792" s="1">
        <f t="shared" si="495"/>
        <v>1</v>
      </c>
      <c r="Y1792" s="3">
        <f t="shared" si="496"/>
        <v>145783.32617111312</v>
      </c>
      <c r="Z1792" s="3">
        <f t="shared" si="502"/>
        <v>145564.06434251822</v>
      </c>
      <c r="AA1792" s="3">
        <f t="shared" si="501"/>
        <v>219.26182859489927</v>
      </c>
      <c r="AB1792" s="3">
        <f t="shared" si="503"/>
        <v>-1</v>
      </c>
      <c r="AC1792" s="3"/>
      <c r="AD1792" s="3"/>
      <c r="AE1792" s="3"/>
      <c r="AF1792" s="1"/>
      <c r="AG1792" s="1"/>
      <c r="AI1792" s="1"/>
      <c r="AJ1792" s="1"/>
      <c r="AK1792" s="1"/>
      <c r="AL1792" s="1"/>
      <c r="AM1792" s="1"/>
      <c r="AO1792" s="1"/>
    </row>
    <row r="1793" spans="1:41" x14ac:dyDescent="0.4">
      <c r="A1793" s="15">
        <v>42803</v>
      </c>
      <c r="B1793" s="16">
        <v>144500</v>
      </c>
      <c r="C1793" s="16">
        <v>145500</v>
      </c>
      <c r="D1793" s="16">
        <v>143500</v>
      </c>
      <c r="E1793" s="16">
        <v>145000</v>
      </c>
      <c r="F1793" s="26">
        <v>0.35</v>
      </c>
      <c r="G1793" s="1">
        <f t="shared" si="486"/>
        <v>1</v>
      </c>
      <c r="I1793" s="3">
        <f t="shared" si="487"/>
        <v>500</v>
      </c>
      <c r="J1793" s="1">
        <f t="shared" si="488"/>
        <v>500</v>
      </c>
      <c r="K1793" s="1">
        <f t="shared" si="489"/>
        <v>0</v>
      </c>
      <c r="L1793" s="1">
        <f t="shared" si="499"/>
        <v>881.14185160299235</v>
      </c>
      <c r="M1793" s="1">
        <f t="shared" si="499"/>
        <v>919.6530165938259</v>
      </c>
      <c r="N1793" s="1">
        <f t="shared" si="497"/>
        <v>0.95812424436613097</v>
      </c>
      <c r="O1793" s="1">
        <f t="shared" si="498"/>
        <v>48.930717605015289</v>
      </c>
      <c r="P1793" s="1">
        <f t="shared" si="500"/>
        <v>1</v>
      </c>
      <c r="R1793" s="3">
        <f t="shared" si="490"/>
        <v>148000</v>
      </c>
      <c r="S1793" s="3">
        <f t="shared" si="491"/>
        <v>140000</v>
      </c>
      <c r="T1793" s="1">
        <f t="shared" si="492"/>
        <v>62.5</v>
      </c>
      <c r="U1793" s="1">
        <f t="shared" si="494"/>
        <v>47.817460317460323</v>
      </c>
      <c r="V1793" s="1">
        <f t="shared" si="493"/>
        <v>1</v>
      </c>
      <c r="W1793" s="1">
        <f t="shared" si="495"/>
        <v>1</v>
      </c>
      <c r="Y1793" s="3">
        <f t="shared" si="496"/>
        <v>145662.81445248032</v>
      </c>
      <c r="Z1793" s="3">
        <f t="shared" si="502"/>
        <v>145522.28179862798</v>
      </c>
      <c r="AA1793" s="3">
        <f t="shared" si="501"/>
        <v>140.53265385233681</v>
      </c>
      <c r="AB1793" s="3">
        <f t="shared" si="503"/>
        <v>-1</v>
      </c>
      <c r="AC1793" s="3"/>
      <c r="AD1793" s="3"/>
      <c r="AE1793" s="3"/>
      <c r="AF1793" s="1"/>
      <c r="AG1793" s="1"/>
      <c r="AI1793" s="1"/>
      <c r="AJ1793" s="1"/>
      <c r="AK1793" s="1"/>
      <c r="AL1793" s="1"/>
      <c r="AM1793" s="1"/>
      <c r="AO1793" s="1"/>
    </row>
    <row r="1794" spans="1:41" x14ac:dyDescent="0.4">
      <c r="A1794" s="18">
        <v>42804</v>
      </c>
      <c r="B1794" s="19">
        <v>145000</v>
      </c>
      <c r="C1794" s="19">
        <v>146500</v>
      </c>
      <c r="D1794" s="19">
        <v>143500</v>
      </c>
      <c r="E1794" s="19">
        <v>146000</v>
      </c>
      <c r="F1794" s="28">
        <v>0.69</v>
      </c>
      <c r="G1794" s="1">
        <f t="shared" si="486"/>
        <v>1</v>
      </c>
      <c r="I1794" s="3">
        <f t="shared" si="487"/>
        <v>1000</v>
      </c>
      <c r="J1794" s="1">
        <f t="shared" si="488"/>
        <v>1000</v>
      </c>
      <c r="K1794" s="1">
        <f t="shared" si="489"/>
        <v>0</v>
      </c>
      <c r="L1794" s="1">
        <f t="shared" si="499"/>
        <v>889.63171934563582</v>
      </c>
      <c r="M1794" s="1">
        <f t="shared" si="499"/>
        <v>853.96351540855267</v>
      </c>
      <c r="N1794" s="1">
        <f t="shared" si="497"/>
        <v>1.0417678311701861</v>
      </c>
      <c r="O1794" s="1">
        <f t="shared" si="498"/>
        <v>51.022834979877416</v>
      </c>
      <c r="P1794" s="1">
        <f t="shared" si="500"/>
        <v>1</v>
      </c>
      <c r="R1794" s="3">
        <f t="shared" si="490"/>
        <v>146500</v>
      </c>
      <c r="S1794" s="3">
        <f t="shared" si="491"/>
        <v>140000</v>
      </c>
      <c r="T1794" s="1">
        <f t="shared" si="492"/>
        <v>92.307692307692307</v>
      </c>
      <c r="U1794" s="1">
        <f t="shared" si="494"/>
        <v>65.88827838827838</v>
      </c>
      <c r="V1794" s="1">
        <f t="shared" si="493"/>
        <v>1</v>
      </c>
      <c r="W1794" s="1">
        <f t="shared" si="495"/>
        <v>1</v>
      </c>
      <c r="Y1794" s="3">
        <f t="shared" si="496"/>
        <v>145714.68915209873</v>
      </c>
      <c r="Z1794" s="3">
        <f t="shared" si="502"/>
        <v>145557.66833206292</v>
      </c>
      <c r="AA1794" s="3">
        <f t="shared" si="501"/>
        <v>157.0208200358029</v>
      </c>
      <c r="AB1794" s="3">
        <f t="shared" si="503"/>
        <v>1</v>
      </c>
      <c r="AC1794" s="3"/>
      <c r="AD1794" s="3"/>
      <c r="AE1794" s="3"/>
      <c r="AF1794" s="1"/>
      <c r="AG1794" s="1"/>
      <c r="AI1794" s="1"/>
      <c r="AJ1794" s="1"/>
      <c r="AK1794" s="1"/>
      <c r="AL1794" s="1"/>
      <c r="AM1794" s="1"/>
      <c r="AO1794" s="1"/>
    </row>
    <row r="1795" spans="1:41" x14ac:dyDescent="0.4">
      <c r="A1795" s="15">
        <v>42807</v>
      </c>
      <c r="B1795" s="16">
        <v>145500</v>
      </c>
      <c r="C1795" s="16">
        <v>147000</v>
      </c>
      <c r="D1795" s="16">
        <v>145000</v>
      </c>
      <c r="E1795" s="16">
        <v>146000</v>
      </c>
      <c r="F1795" s="26">
        <v>0</v>
      </c>
      <c r="G1795" s="1">
        <f t="shared" si="486"/>
        <v>-1</v>
      </c>
      <c r="I1795" s="3">
        <f t="shared" si="487"/>
        <v>0</v>
      </c>
      <c r="J1795" s="1">
        <f t="shared" si="488"/>
        <v>0</v>
      </c>
      <c r="K1795" s="1">
        <f t="shared" si="489"/>
        <v>0</v>
      </c>
      <c r="L1795" s="1">
        <f t="shared" si="499"/>
        <v>826.0865965352333</v>
      </c>
      <c r="M1795" s="1">
        <f t="shared" si="499"/>
        <v>792.96612145079882</v>
      </c>
      <c r="N1795" s="1">
        <f t="shared" si="497"/>
        <v>1.0417678311701863</v>
      </c>
      <c r="O1795" s="1">
        <f t="shared" si="498"/>
        <v>51.022834979877416</v>
      </c>
      <c r="P1795" s="1">
        <f t="shared" si="500"/>
        <v>-1</v>
      </c>
      <c r="R1795" s="3">
        <f t="shared" si="490"/>
        <v>147000</v>
      </c>
      <c r="S1795" s="3">
        <f t="shared" si="491"/>
        <v>141500</v>
      </c>
      <c r="T1795" s="1">
        <f t="shared" si="492"/>
        <v>81.818181818181827</v>
      </c>
      <c r="U1795" s="1">
        <f t="shared" si="494"/>
        <v>78.875291375291383</v>
      </c>
      <c r="V1795" s="1">
        <f t="shared" si="493"/>
        <v>-1</v>
      </c>
      <c r="W1795" s="1">
        <f t="shared" si="495"/>
        <v>1</v>
      </c>
      <c r="Y1795" s="3">
        <f t="shared" si="496"/>
        <v>145758.58312869893</v>
      </c>
      <c r="Z1795" s="3">
        <f t="shared" si="502"/>
        <v>145590.43364079899</v>
      </c>
      <c r="AA1795" s="3">
        <f t="shared" si="501"/>
        <v>168.1494878999365</v>
      </c>
      <c r="AB1795" s="3">
        <f t="shared" si="503"/>
        <v>1</v>
      </c>
      <c r="AC1795" s="3"/>
      <c r="AD1795" s="3"/>
      <c r="AE1795" s="3"/>
      <c r="AF1795" s="1"/>
      <c r="AG1795" s="1"/>
      <c r="AI1795" s="1"/>
      <c r="AJ1795" s="1"/>
      <c r="AK1795" s="1"/>
      <c r="AL1795" s="1"/>
      <c r="AM1795" s="1"/>
      <c r="AO1795" s="1"/>
    </row>
    <row r="1796" spans="1:41" x14ac:dyDescent="0.4">
      <c r="A1796" s="15">
        <v>42808</v>
      </c>
      <c r="B1796" s="16">
        <v>147000</v>
      </c>
      <c r="C1796" s="16">
        <v>149500</v>
      </c>
      <c r="D1796" s="16">
        <v>146500</v>
      </c>
      <c r="E1796" s="16">
        <v>149000</v>
      </c>
      <c r="F1796" s="26">
        <v>2.0499999999999998</v>
      </c>
      <c r="G1796" s="1">
        <f t="shared" si="486"/>
        <v>1</v>
      </c>
      <c r="I1796" s="3">
        <f t="shared" si="487"/>
        <v>3000</v>
      </c>
      <c r="J1796" s="1">
        <f t="shared" si="488"/>
        <v>3000</v>
      </c>
      <c r="K1796" s="1">
        <f t="shared" si="489"/>
        <v>0</v>
      </c>
      <c r="L1796" s="1">
        <f t="shared" si="499"/>
        <v>981.3661253541452</v>
      </c>
      <c r="M1796" s="1">
        <f t="shared" si="499"/>
        <v>736.32568420431312</v>
      </c>
      <c r="N1796" s="1">
        <f t="shared" si="497"/>
        <v>1.3327881213523431</v>
      </c>
      <c r="O1796" s="1">
        <f t="shared" si="498"/>
        <v>57.132840704783384</v>
      </c>
      <c r="P1796" s="1">
        <f t="shared" si="500"/>
        <v>1</v>
      </c>
      <c r="R1796" s="3">
        <f t="shared" si="490"/>
        <v>149500</v>
      </c>
      <c r="S1796" s="3">
        <f t="shared" si="491"/>
        <v>141500</v>
      </c>
      <c r="T1796" s="1">
        <f t="shared" si="492"/>
        <v>93.75</v>
      </c>
      <c r="U1796" s="1">
        <f t="shared" si="494"/>
        <v>89.29195804195804</v>
      </c>
      <c r="V1796" s="1">
        <f t="shared" si="493"/>
        <v>1</v>
      </c>
      <c r="W1796" s="1">
        <f t="shared" si="495"/>
        <v>1</v>
      </c>
      <c r="Y1796" s="3">
        <f t="shared" si="496"/>
        <v>146257.26264736062</v>
      </c>
      <c r="Z1796" s="3">
        <f t="shared" si="502"/>
        <v>145842.99411185092</v>
      </c>
      <c r="AA1796" s="3">
        <f t="shared" si="501"/>
        <v>414.26853550970554</v>
      </c>
      <c r="AB1796" s="3">
        <f t="shared" si="503"/>
        <v>1</v>
      </c>
      <c r="AC1796" s="3"/>
      <c r="AD1796" s="3"/>
      <c r="AE1796" s="3"/>
      <c r="AF1796" s="1"/>
      <c r="AG1796" s="1"/>
      <c r="AI1796" s="1"/>
      <c r="AJ1796" s="1"/>
      <c r="AK1796" s="1"/>
      <c r="AL1796" s="1"/>
      <c r="AM1796" s="1"/>
      <c r="AO1796" s="1"/>
    </row>
    <row r="1797" spans="1:41" x14ac:dyDescent="0.4">
      <c r="A1797" s="15">
        <v>42809</v>
      </c>
      <c r="B1797" s="16">
        <v>148500</v>
      </c>
      <c r="C1797" s="16">
        <v>149500</v>
      </c>
      <c r="D1797" s="16">
        <v>147500</v>
      </c>
      <c r="E1797" s="16">
        <v>149500</v>
      </c>
      <c r="F1797" s="26">
        <v>0.34</v>
      </c>
      <c r="G1797" s="1">
        <f t="shared" si="486"/>
        <v>1</v>
      </c>
      <c r="I1797" s="3">
        <f t="shared" si="487"/>
        <v>500</v>
      </c>
      <c r="J1797" s="1">
        <f t="shared" si="488"/>
        <v>500</v>
      </c>
      <c r="K1797" s="1">
        <f t="shared" si="489"/>
        <v>0</v>
      </c>
      <c r="L1797" s="1">
        <f t="shared" si="499"/>
        <v>946.98283068599198</v>
      </c>
      <c r="M1797" s="1">
        <f t="shared" si="499"/>
        <v>683.7309924754336</v>
      </c>
      <c r="N1797" s="1">
        <f t="shared" si="497"/>
        <v>1.3850225324106791</v>
      </c>
      <c r="O1797" s="1">
        <f t="shared" si="498"/>
        <v>58.071674946012251</v>
      </c>
      <c r="P1797" s="1">
        <f t="shared" si="500"/>
        <v>1</v>
      </c>
      <c r="R1797" s="3">
        <f t="shared" si="490"/>
        <v>149500</v>
      </c>
      <c r="S1797" s="3">
        <f t="shared" si="491"/>
        <v>143500</v>
      </c>
      <c r="T1797" s="1">
        <f t="shared" si="492"/>
        <v>100</v>
      </c>
      <c r="U1797" s="1">
        <f t="shared" si="494"/>
        <v>91.856060606060609</v>
      </c>
      <c r="V1797" s="1">
        <f t="shared" si="493"/>
        <v>1</v>
      </c>
      <c r="W1797" s="1">
        <f t="shared" si="495"/>
        <v>1</v>
      </c>
      <c r="Y1797" s="3">
        <f t="shared" si="496"/>
        <v>146756.14531699743</v>
      </c>
      <c r="Z1797" s="3">
        <f t="shared" si="502"/>
        <v>146113.88343689899</v>
      </c>
      <c r="AA1797" s="3">
        <f t="shared" si="501"/>
        <v>642.26188009843463</v>
      </c>
      <c r="AB1797" s="3">
        <f t="shared" si="503"/>
        <v>1</v>
      </c>
      <c r="AC1797" s="3"/>
      <c r="AD1797" s="3"/>
      <c r="AE1797" s="3"/>
      <c r="AF1797" s="1"/>
      <c r="AG1797" s="1"/>
      <c r="AI1797" s="1"/>
      <c r="AJ1797" s="1"/>
      <c r="AK1797" s="1"/>
      <c r="AL1797" s="1"/>
      <c r="AM1797" s="1"/>
      <c r="AO1797" s="1"/>
    </row>
    <row r="1798" spans="1:41" x14ac:dyDescent="0.4">
      <c r="A1798" s="15">
        <v>42810</v>
      </c>
      <c r="B1798" s="16">
        <v>151500</v>
      </c>
      <c r="C1798" s="16">
        <v>152500</v>
      </c>
      <c r="D1798" s="16">
        <v>149000</v>
      </c>
      <c r="E1798" s="16">
        <v>151500</v>
      </c>
      <c r="F1798" s="26">
        <v>1.34</v>
      </c>
      <c r="G1798" s="1">
        <f t="shared" si="486"/>
        <v>1</v>
      </c>
      <c r="I1798" s="3">
        <f t="shared" si="487"/>
        <v>2000</v>
      </c>
      <c r="J1798" s="1">
        <f t="shared" si="488"/>
        <v>2000</v>
      </c>
      <c r="K1798" s="1">
        <f t="shared" si="489"/>
        <v>0</v>
      </c>
      <c r="L1798" s="1">
        <f t="shared" si="499"/>
        <v>1022.1983427798497</v>
      </c>
      <c r="M1798" s="1">
        <f t="shared" si="499"/>
        <v>634.89306444147405</v>
      </c>
      <c r="N1798" s="1">
        <f t="shared" si="497"/>
        <v>1.6100323031235102</v>
      </c>
      <c r="O1798" s="1">
        <f t="shared" si="498"/>
        <v>61.686297951053419</v>
      </c>
      <c r="P1798" s="1">
        <f t="shared" si="500"/>
        <v>1</v>
      </c>
      <c r="R1798" s="3">
        <f t="shared" si="490"/>
        <v>152500</v>
      </c>
      <c r="S1798" s="3">
        <f t="shared" si="491"/>
        <v>143500</v>
      </c>
      <c r="T1798" s="1">
        <f t="shared" si="492"/>
        <v>88.888888888888886</v>
      </c>
      <c r="U1798" s="1">
        <f t="shared" si="494"/>
        <v>94.212962962962976</v>
      </c>
      <c r="V1798" s="1">
        <f t="shared" si="493"/>
        <v>-1</v>
      </c>
      <c r="W1798" s="1">
        <f t="shared" si="495"/>
        <v>1</v>
      </c>
      <c r="Y1798" s="3">
        <f t="shared" si="496"/>
        <v>147485.96911438243</v>
      </c>
      <c r="Z1798" s="3">
        <f t="shared" si="502"/>
        <v>146512.85503416572</v>
      </c>
      <c r="AA1798" s="3">
        <f t="shared" si="501"/>
        <v>973.1140802167065</v>
      </c>
      <c r="AB1798" s="3">
        <f t="shared" si="503"/>
        <v>1</v>
      </c>
      <c r="AC1798" s="3"/>
      <c r="AD1798" s="3"/>
      <c r="AE1798" s="3"/>
      <c r="AF1798" s="1"/>
      <c r="AG1798" s="1"/>
      <c r="AI1798" s="1"/>
      <c r="AJ1798" s="1"/>
      <c r="AK1798" s="1"/>
      <c r="AL1798" s="1"/>
      <c r="AM1798" s="1"/>
      <c r="AO1798" s="1"/>
    </row>
    <row r="1799" spans="1:41" x14ac:dyDescent="0.4">
      <c r="A1799" s="18">
        <v>42811</v>
      </c>
      <c r="B1799" s="19">
        <v>152500</v>
      </c>
      <c r="C1799" s="19">
        <v>152500</v>
      </c>
      <c r="D1799" s="19">
        <v>150000</v>
      </c>
      <c r="E1799" s="19">
        <v>151500</v>
      </c>
      <c r="F1799" s="28">
        <v>0</v>
      </c>
      <c r="G1799" s="1">
        <f t="shared" si="486"/>
        <v>-1</v>
      </c>
      <c r="I1799" s="3">
        <f t="shared" si="487"/>
        <v>0</v>
      </c>
      <c r="J1799" s="1">
        <f t="shared" si="488"/>
        <v>0</v>
      </c>
      <c r="K1799" s="1">
        <f t="shared" si="489"/>
        <v>0</v>
      </c>
      <c r="L1799" s="1">
        <f t="shared" si="499"/>
        <v>949.18417543843191</v>
      </c>
      <c r="M1799" s="1">
        <f t="shared" si="499"/>
        <v>589.54355983851167</v>
      </c>
      <c r="N1799" s="1">
        <f t="shared" si="497"/>
        <v>1.6100323031235102</v>
      </c>
      <c r="O1799" s="1">
        <f t="shared" si="498"/>
        <v>61.686297951053419</v>
      </c>
      <c r="P1799" s="1">
        <f t="shared" si="500"/>
        <v>-1</v>
      </c>
      <c r="R1799" s="3">
        <f t="shared" si="490"/>
        <v>152500</v>
      </c>
      <c r="S1799" s="3">
        <f t="shared" si="491"/>
        <v>145000</v>
      </c>
      <c r="T1799" s="1">
        <f t="shared" si="492"/>
        <v>86.666666666666671</v>
      </c>
      <c r="U1799" s="1">
        <f t="shared" si="494"/>
        <v>91.851851851851848</v>
      </c>
      <c r="V1799" s="1">
        <f t="shared" si="493"/>
        <v>-1</v>
      </c>
      <c r="W1799" s="1">
        <f t="shared" si="495"/>
        <v>-1</v>
      </c>
      <c r="Y1799" s="3">
        <f t="shared" si="496"/>
        <v>148103.51232755437</v>
      </c>
      <c r="Z1799" s="3">
        <f t="shared" si="502"/>
        <v>146882.27317978308</v>
      </c>
      <c r="AA1799" s="3">
        <f t="shared" si="501"/>
        <v>1221.2391477712954</v>
      </c>
      <c r="AB1799" s="3">
        <f t="shared" si="503"/>
        <v>1</v>
      </c>
      <c r="AC1799" s="3"/>
      <c r="AD1799" s="3"/>
      <c r="AE1799" s="3"/>
      <c r="AF1799" s="1"/>
      <c r="AG1799" s="1"/>
      <c r="AI1799" s="1"/>
      <c r="AJ1799" s="1"/>
      <c r="AK1799" s="1"/>
      <c r="AL1799" s="1"/>
      <c r="AM1799" s="1"/>
      <c r="AO1799" s="1"/>
    </row>
    <row r="1800" spans="1:41" x14ac:dyDescent="0.4">
      <c r="A1800" s="15">
        <v>42814</v>
      </c>
      <c r="B1800" s="16">
        <v>152500</v>
      </c>
      <c r="C1800" s="16">
        <v>157000</v>
      </c>
      <c r="D1800" s="16">
        <v>151500</v>
      </c>
      <c r="E1800" s="16">
        <v>156500</v>
      </c>
      <c r="F1800" s="26">
        <v>3.3</v>
      </c>
      <c r="G1800" s="1">
        <f t="shared" si="486"/>
        <v>1</v>
      </c>
      <c r="I1800" s="3">
        <f t="shared" si="487"/>
        <v>5000</v>
      </c>
      <c r="J1800" s="1">
        <f t="shared" si="488"/>
        <v>5000</v>
      </c>
      <c r="K1800" s="1">
        <f t="shared" si="489"/>
        <v>0</v>
      </c>
      <c r="L1800" s="1">
        <f t="shared" si="499"/>
        <v>1238.5281629071153</v>
      </c>
      <c r="M1800" s="1">
        <f t="shared" si="499"/>
        <v>547.43330556433227</v>
      </c>
      <c r="N1800" s="1">
        <f t="shared" si="497"/>
        <v>2.262427496314559</v>
      </c>
      <c r="O1800" s="1">
        <f t="shared" si="498"/>
        <v>69.347977813157158</v>
      </c>
      <c r="P1800" s="1">
        <f t="shared" si="500"/>
        <v>1</v>
      </c>
      <c r="R1800" s="3">
        <f t="shared" si="490"/>
        <v>157000</v>
      </c>
      <c r="S1800" s="3">
        <f t="shared" si="491"/>
        <v>146500</v>
      </c>
      <c r="T1800" s="1">
        <f t="shared" si="492"/>
        <v>95.238095238095227</v>
      </c>
      <c r="U1800" s="1">
        <f t="shared" si="494"/>
        <v>90.264550264550266</v>
      </c>
      <c r="V1800" s="1">
        <f t="shared" si="493"/>
        <v>1</v>
      </c>
      <c r="W1800" s="1">
        <f t="shared" si="495"/>
        <v>-1</v>
      </c>
      <c r="Y1800" s="3">
        <f t="shared" si="496"/>
        <v>149395.27966177679</v>
      </c>
      <c r="Z1800" s="3">
        <f t="shared" si="502"/>
        <v>147594.69738868802</v>
      </c>
      <c r="AA1800" s="3">
        <f t="shared" si="501"/>
        <v>1800.5822730887739</v>
      </c>
      <c r="AB1800" s="3">
        <f t="shared" si="503"/>
        <v>1</v>
      </c>
      <c r="AC1800" s="3"/>
      <c r="AD1800" s="3"/>
      <c r="AE1800" s="3"/>
      <c r="AF1800" s="1"/>
      <c r="AG1800" s="1"/>
      <c r="AI1800" s="1"/>
      <c r="AJ1800" s="1"/>
      <c r="AK1800" s="1"/>
      <c r="AL1800" s="1"/>
      <c r="AM1800" s="1"/>
      <c r="AO1800" s="1"/>
    </row>
    <row r="1801" spans="1:41" x14ac:dyDescent="0.4">
      <c r="A1801" s="15">
        <v>42815</v>
      </c>
      <c r="B1801" s="16">
        <v>158000</v>
      </c>
      <c r="C1801" s="16">
        <v>171000</v>
      </c>
      <c r="D1801" s="16">
        <v>157500</v>
      </c>
      <c r="E1801" s="16">
        <v>170000</v>
      </c>
      <c r="F1801" s="26">
        <v>8.6300000000000008</v>
      </c>
      <c r="G1801" s="1">
        <f t="shared" si="486"/>
        <v>1</v>
      </c>
      <c r="I1801" s="3">
        <f t="shared" si="487"/>
        <v>13500</v>
      </c>
      <c r="J1801" s="1">
        <f t="shared" si="488"/>
        <v>13500</v>
      </c>
      <c r="K1801" s="1">
        <f t="shared" si="489"/>
        <v>0</v>
      </c>
      <c r="L1801" s="1">
        <f t="shared" si="499"/>
        <v>2114.3475798423215</v>
      </c>
      <c r="M1801" s="1">
        <f t="shared" si="499"/>
        <v>508.33092659545139</v>
      </c>
      <c r="N1801" s="1">
        <f t="shared" si="497"/>
        <v>4.15939198113161</v>
      </c>
      <c r="O1801" s="1">
        <f t="shared" si="498"/>
        <v>80.617871182164578</v>
      </c>
      <c r="P1801" s="1">
        <f t="shared" si="500"/>
        <v>-1</v>
      </c>
      <c r="R1801" s="3">
        <f t="shared" si="490"/>
        <v>171000</v>
      </c>
      <c r="S1801" s="3">
        <f t="shared" si="491"/>
        <v>147500</v>
      </c>
      <c r="T1801" s="1">
        <f t="shared" si="492"/>
        <v>95.744680851063833</v>
      </c>
      <c r="U1801" s="1">
        <f t="shared" si="494"/>
        <v>92.549814251941896</v>
      </c>
      <c r="V1801" s="1">
        <f t="shared" si="493"/>
        <v>1</v>
      </c>
      <c r="W1801" s="1">
        <f t="shared" si="495"/>
        <v>1</v>
      </c>
      <c r="Y1801" s="3">
        <f t="shared" si="496"/>
        <v>152565.23663688806</v>
      </c>
      <c r="Z1801" s="3">
        <f t="shared" si="502"/>
        <v>149254.34943397038</v>
      </c>
      <c r="AA1801" s="3">
        <f t="shared" si="501"/>
        <v>3310.8872029176855</v>
      </c>
      <c r="AB1801" s="3">
        <f t="shared" si="503"/>
        <v>1</v>
      </c>
      <c r="AC1801" s="3"/>
      <c r="AD1801" s="3"/>
      <c r="AE1801" s="3"/>
      <c r="AF1801" s="1"/>
      <c r="AG1801" s="1"/>
      <c r="AI1801" s="1"/>
      <c r="AJ1801" s="1"/>
      <c r="AK1801" s="1"/>
      <c r="AL1801" s="1"/>
      <c r="AM1801" s="1"/>
      <c r="AO1801" s="1"/>
    </row>
    <row r="1802" spans="1:41" x14ac:dyDescent="0.4">
      <c r="A1802" s="15">
        <v>42816</v>
      </c>
      <c r="B1802" s="16">
        <v>167500</v>
      </c>
      <c r="C1802" s="16">
        <v>170500</v>
      </c>
      <c r="D1802" s="16">
        <v>165500</v>
      </c>
      <c r="E1802" s="16">
        <v>170000</v>
      </c>
      <c r="F1802" s="26">
        <v>0</v>
      </c>
      <c r="G1802" s="1">
        <f t="shared" si="486"/>
        <v>-1</v>
      </c>
      <c r="I1802" s="3">
        <f t="shared" si="487"/>
        <v>0</v>
      </c>
      <c r="J1802" s="1">
        <f t="shared" si="488"/>
        <v>0</v>
      </c>
      <c r="K1802" s="1">
        <f t="shared" si="489"/>
        <v>0</v>
      </c>
      <c r="L1802" s="1">
        <f t="shared" si="499"/>
        <v>1963.3227527107269</v>
      </c>
      <c r="M1802" s="1">
        <f t="shared" si="499"/>
        <v>472.02157469577634</v>
      </c>
      <c r="N1802" s="1">
        <f t="shared" si="497"/>
        <v>4.1593919811316091</v>
      </c>
      <c r="O1802" s="1">
        <f t="shared" si="498"/>
        <v>80.617871182164563</v>
      </c>
      <c r="P1802" s="1">
        <f t="shared" si="500"/>
        <v>-1</v>
      </c>
      <c r="R1802" s="3">
        <f t="shared" si="490"/>
        <v>171000</v>
      </c>
      <c r="S1802" s="3">
        <f t="shared" si="491"/>
        <v>149000</v>
      </c>
      <c r="T1802" s="1">
        <f t="shared" si="492"/>
        <v>95.454545454545453</v>
      </c>
      <c r="U1802" s="1">
        <f t="shared" si="494"/>
        <v>95.479107181234838</v>
      </c>
      <c r="V1802" s="1">
        <f t="shared" si="493"/>
        <v>-1</v>
      </c>
      <c r="W1802" s="1">
        <f t="shared" si="495"/>
        <v>1</v>
      </c>
      <c r="Y1802" s="3">
        <f t="shared" si="496"/>
        <v>155247.50792352066</v>
      </c>
      <c r="Z1802" s="3">
        <f t="shared" si="502"/>
        <v>150791.06429071332</v>
      </c>
      <c r="AA1802" s="3">
        <f t="shared" si="501"/>
        <v>4456.4436328073498</v>
      </c>
      <c r="AB1802" s="3">
        <f t="shared" si="503"/>
        <v>1</v>
      </c>
      <c r="AC1802" s="3"/>
      <c r="AD1802" s="3"/>
      <c r="AE1802" s="3"/>
      <c r="AF1802" s="1"/>
      <c r="AG1802" s="1"/>
      <c r="AI1802" s="1"/>
      <c r="AJ1802" s="1"/>
      <c r="AK1802" s="1"/>
      <c r="AL1802" s="1"/>
      <c r="AM1802" s="1"/>
      <c r="AO1802" s="1"/>
    </row>
    <row r="1803" spans="1:41" x14ac:dyDescent="0.4">
      <c r="A1803" s="15">
        <v>42817</v>
      </c>
      <c r="B1803" s="16">
        <v>168500</v>
      </c>
      <c r="C1803" s="16">
        <v>169000</v>
      </c>
      <c r="D1803" s="16">
        <v>165000</v>
      </c>
      <c r="E1803" s="16">
        <v>165000</v>
      </c>
      <c r="F1803" s="26">
        <v>-2.94</v>
      </c>
      <c r="G1803" s="1">
        <f t="shared" si="486"/>
        <v>-1</v>
      </c>
      <c r="I1803" s="3">
        <f t="shared" si="487"/>
        <v>-5000</v>
      </c>
      <c r="J1803" s="1">
        <f t="shared" si="488"/>
        <v>0</v>
      </c>
      <c r="K1803" s="1">
        <f t="shared" si="489"/>
        <v>5000</v>
      </c>
      <c r="L1803" s="1">
        <f t="shared" si="499"/>
        <v>1823.0854132313893</v>
      </c>
      <c r="M1803" s="1">
        <f t="shared" si="499"/>
        <v>795.44860507464944</v>
      </c>
      <c r="N1803" s="1">
        <f t="shared" si="497"/>
        <v>2.2918959208688294</v>
      </c>
      <c r="O1803" s="1">
        <f t="shared" si="498"/>
        <v>69.622368870760951</v>
      </c>
      <c r="P1803" s="1">
        <f t="shared" si="500"/>
        <v>-1</v>
      </c>
      <c r="R1803" s="3">
        <f t="shared" si="490"/>
        <v>171000</v>
      </c>
      <c r="S1803" s="3">
        <f t="shared" si="491"/>
        <v>150000</v>
      </c>
      <c r="T1803" s="1">
        <f t="shared" si="492"/>
        <v>71.428571428571431</v>
      </c>
      <c r="U1803" s="1">
        <f t="shared" si="494"/>
        <v>87.542599244726901</v>
      </c>
      <c r="V1803" s="1">
        <f t="shared" si="493"/>
        <v>-1</v>
      </c>
      <c r="W1803" s="1">
        <f t="shared" si="495"/>
        <v>-1</v>
      </c>
      <c r="Y1803" s="3">
        <f t="shared" si="496"/>
        <v>156747.89131990209</v>
      </c>
      <c r="Z1803" s="3">
        <f t="shared" si="502"/>
        <v>151843.57804695677</v>
      </c>
      <c r="AA1803" s="3">
        <f t="shared" si="501"/>
        <v>4904.3132729453209</v>
      </c>
      <c r="AB1803" s="3">
        <f t="shared" si="503"/>
        <v>1</v>
      </c>
      <c r="AC1803" s="3"/>
      <c r="AD1803" s="3"/>
      <c r="AE1803" s="3"/>
      <c r="AF1803" s="1"/>
      <c r="AG1803" s="1"/>
      <c r="AI1803" s="1"/>
      <c r="AJ1803" s="1"/>
      <c r="AK1803" s="1"/>
      <c r="AL1803" s="1"/>
      <c r="AM1803" s="1"/>
      <c r="AO1803" s="1"/>
    </row>
    <row r="1804" spans="1:41" x14ac:dyDescent="0.4">
      <c r="A1804" s="18">
        <v>42818</v>
      </c>
      <c r="B1804" s="19">
        <v>164000</v>
      </c>
      <c r="C1804" s="19">
        <v>167000</v>
      </c>
      <c r="D1804" s="19">
        <v>162000</v>
      </c>
      <c r="E1804" s="19">
        <v>164000</v>
      </c>
      <c r="F1804" s="28">
        <v>-0.61</v>
      </c>
      <c r="G1804" s="1">
        <f t="shared" si="486"/>
        <v>-1</v>
      </c>
      <c r="I1804" s="3">
        <f t="shared" si="487"/>
        <v>-1000</v>
      </c>
      <c r="J1804" s="1">
        <f t="shared" si="488"/>
        <v>0</v>
      </c>
      <c r="K1804" s="1">
        <f t="shared" si="489"/>
        <v>1000</v>
      </c>
      <c r="L1804" s="1">
        <f t="shared" si="499"/>
        <v>1692.8650265720044</v>
      </c>
      <c r="M1804" s="1">
        <f t="shared" si="499"/>
        <v>810.05941899788866</v>
      </c>
      <c r="N1804" s="1">
        <f t="shared" si="497"/>
        <v>2.0898035216555102</v>
      </c>
      <c r="O1804" s="1">
        <f t="shared" si="498"/>
        <v>67.63548254795819</v>
      </c>
      <c r="P1804" s="1">
        <f t="shared" si="500"/>
        <v>-1</v>
      </c>
      <c r="R1804" s="3">
        <f t="shared" si="490"/>
        <v>171000</v>
      </c>
      <c r="S1804" s="3">
        <f t="shared" si="491"/>
        <v>151500</v>
      </c>
      <c r="T1804" s="1">
        <f t="shared" si="492"/>
        <v>64.102564102564102</v>
      </c>
      <c r="U1804" s="1">
        <f t="shared" si="494"/>
        <v>76.995226995226986</v>
      </c>
      <c r="V1804" s="1">
        <f t="shared" si="493"/>
        <v>-1</v>
      </c>
      <c r="W1804" s="1">
        <f t="shared" si="495"/>
        <v>-1</v>
      </c>
      <c r="Y1804" s="3">
        <f t="shared" si="496"/>
        <v>157863.60034760943</v>
      </c>
      <c r="Z1804" s="3">
        <f t="shared" si="502"/>
        <v>152744.05374718219</v>
      </c>
      <c r="AA1804" s="3">
        <f t="shared" si="501"/>
        <v>5119.5466004272457</v>
      </c>
      <c r="AB1804" s="3">
        <f t="shared" si="503"/>
        <v>1</v>
      </c>
      <c r="AC1804" s="3"/>
      <c r="AD1804" s="3"/>
      <c r="AE1804" s="3"/>
      <c r="AF1804" s="1"/>
      <c r="AG1804" s="1"/>
      <c r="AI1804" s="1"/>
      <c r="AJ1804" s="1"/>
      <c r="AK1804" s="1"/>
      <c r="AL1804" s="1"/>
      <c r="AM1804" s="1"/>
      <c r="AO1804" s="1"/>
    </row>
    <row r="1805" spans="1:41" x14ac:dyDescent="0.4">
      <c r="A1805" s="15">
        <v>42821</v>
      </c>
      <c r="B1805" s="16">
        <v>162000</v>
      </c>
      <c r="C1805" s="16">
        <v>163000</v>
      </c>
      <c r="D1805" s="16">
        <v>159000</v>
      </c>
      <c r="E1805" s="16">
        <v>162000</v>
      </c>
      <c r="F1805" s="26">
        <v>-1.22</v>
      </c>
      <c r="G1805" s="1">
        <f t="shared" si="486"/>
        <v>-1</v>
      </c>
      <c r="I1805" s="3">
        <f t="shared" si="487"/>
        <v>-2000</v>
      </c>
      <c r="J1805" s="1">
        <f t="shared" si="488"/>
        <v>0</v>
      </c>
      <c r="K1805" s="1">
        <f t="shared" si="489"/>
        <v>2000</v>
      </c>
      <c r="L1805" s="1">
        <f t="shared" si="499"/>
        <v>1571.9460961025757</v>
      </c>
      <c r="M1805" s="1">
        <f t="shared" si="499"/>
        <v>895.05517478375373</v>
      </c>
      <c r="N1805" s="1">
        <f t="shared" si="497"/>
        <v>1.7562560838580252</v>
      </c>
      <c r="O1805" s="1">
        <f t="shared" si="498"/>
        <v>63.718900944782092</v>
      </c>
      <c r="P1805" s="1">
        <f t="shared" si="500"/>
        <v>-1</v>
      </c>
      <c r="R1805" s="3">
        <f t="shared" si="490"/>
        <v>171000</v>
      </c>
      <c r="S1805" s="3">
        <f t="shared" si="491"/>
        <v>157500</v>
      </c>
      <c r="T1805" s="1">
        <f t="shared" si="492"/>
        <v>33.333333333333329</v>
      </c>
      <c r="U1805" s="1">
        <f t="shared" si="494"/>
        <v>56.28815628815628</v>
      </c>
      <c r="V1805" s="1">
        <f t="shared" si="493"/>
        <v>-1</v>
      </c>
      <c r="W1805" s="1">
        <f t="shared" si="495"/>
        <v>-1</v>
      </c>
      <c r="Y1805" s="3">
        <f t="shared" si="496"/>
        <v>158499.96952490031</v>
      </c>
      <c r="Z1805" s="3">
        <f t="shared" si="502"/>
        <v>153429.67939553907</v>
      </c>
      <c r="AA1805" s="3">
        <f t="shared" si="501"/>
        <v>5070.2901293612376</v>
      </c>
      <c r="AB1805" s="3">
        <f t="shared" si="503"/>
        <v>-1</v>
      </c>
      <c r="AC1805" s="3"/>
      <c r="AD1805" s="3"/>
      <c r="AE1805" s="3"/>
      <c r="AF1805" s="1"/>
      <c r="AG1805" s="1"/>
      <c r="AI1805" s="1"/>
      <c r="AJ1805" s="1"/>
      <c r="AK1805" s="1"/>
      <c r="AL1805" s="1"/>
      <c r="AM1805" s="1"/>
      <c r="AO1805" s="1"/>
    </row>
    <row r="1806" spans="1:41" x14ac:dyDescent="0.4">
      <c r="A1806" s="15">
        <v>42822</v>
      </c>
      <c r="B1806" s="16">
        <v>162000</v>
      </c>
      <c r="C1806" s="16">
        <v>163000</v>
      </c>
      <c r="D1806" s="16">
        <v>158500</v>
      </c>
      <c r="E1806" s="16">
        <v>160000</v>
      </c>
      <c r="F1806" s="26">
        <v>-1.23</v>
      </c>
      <c r="G1806" s="1">
        <f t="shared" si="486"/>
        <v>-1</v>
      </c>
      <c r="I1806" s="3">
        <f t="shared" si="487"/>
        <v>-2000</v>
      </c>
      <c r="J1806" s="1">
        <f t="shared" si="488"/>
        <v>0</v>
      </c>
      <c r="K1806" s="1">
        <f t="shared" si="489"/>
        <v>2000</v>
      </c>
      <c r="L1806" s="1">
        <f t="shared" si="499"/>
        <v>1459.6642320952487</v>
      </c>
      <c r="M1806" s="1">
        <f t="shared" si="499"/>
        <v>973.97980515634276</v>
      </c>
      <c r="N1806" s="1">
        <f t="shared" si="497"/>
        <v>1.49865964814429</v>
      </c>
      <c r="O1806" s="1">
        <f t="shared" si="498"/>
        <v>59.978542866265038</v>
      </c>
      <c r="P1806" s="1">
        <f t="shared" si="500"/>
        <v>-1</v>
      </c>
      <c r="R1806" s="3">
        <f t="shared" si="490"/>
        <v>170500</v>
      </c>
      <c r="S1806" s="3">
        <f t="shared" si="491"/>
        <v>158500</v>
      </c>
      <c r="T1806" s="1">
        <f t="shared" si="492"/>
        <v>12.5</v>
      </c>
      <c r="U1806" s="1">
        <f t="shared" si="494"/>
        <v>36.645299145299141</v>
      </c>
      <c r="V1806" s="1">
        <f t="shared" si="493"/>
        <v>-1</v>
      </c>
      <c r="W1806" s="1">
        <f t="shared" si="495"/>
        <v>-1</v>
      </c>
      <c r="Y1806" s="3">
        <f t="shared" si="496"/>
        <v>158730.74344414641</v>
      </c>
      <c r="Z1806" s="3">
        <f t="shared" si="502"/>
        <v>153916.36981068432</v>
      </c>
      <c r="AA1806" s="3">
        <f t="shared" si="501"/>
        <v>4814.3736334620917</v>
      </c>
      <c r="AB1806" s="3">
        <f t="shared" si="503"/>
        <v>-1</v>
      </c>
      <c r="AC1806" s="3"/>
      <c r="AD1806" s="3"/>
      <c r="AE1806" s="3"/>
      <c r="AF1806" s="1"/>
      <c r="AG1806" s="1"/>
      <c r="AI1806" s="1"/>
      <c r="AJ1806" s="1"/>
      <c r="AK1806" s="1"/>
      <c r="AL1806" s="1"/>
      <c r="AM1806" s="1"/>
      <c r="AO1806" s="1"/>
    </row>
    <row r="1807" spans="1:41" x14ac:dyDescent="0.4">
      <c r="A1807" s="15">
        <v>42823</v>
      </c>
      <c r="B1807" s="16">
        <v>159500</v>
      </c>
      <c r="C1807" s="16">
        <v>160500</v>
      </c>
      <c r="D1807" s="16">
        <v>155500</v>
      </c>
      <c r="E1807" s="16">
        <v>156000</v>
      </c>
      <c r="F1807" s="26">
        <v>-2.5</v>
      </c>
      <c r="G1807" s="1">
        <f t="shared" si="486"/>
        <v>-1</v>
      </c>
      <c r="I1807" s="3">
        <f t="shared" si="487"/>
        <v>-4000</v>
      </c>
      <c r="J1807" s="1">
        <f t="shared" si="488"/>
        <v>0</v>
      </c>
      <c r="K1807" s="1">
        <f t="shared" si="489"/>
        <v>4000</v>
      </c>
      <c r="L1807" s="1">
        <f t="shared" si="499"/>
        <v>1355.4025012313025</v>
      </c>
      <c r="M1807" s="1">
        <f t="shared" si="499"/>
        <v>1190.1241047880326</v>
      </c>
      <c r="N1807" s="1">
        <f t="shared" si="497"/>
        <v>1.1388749255462789</v>
      </c>
      <c r="O1807" s="1">
        <f t="shared" si="498"/>
        <v>53.246448024790645</v>
      </c>
      <c r="P1807" s="1">
        <f t="shared" si="500"/>
        <v>-1</v>
      </c>
      <c r="R1807" s="3">
        <f t="shared" si="490"/>
        <v>169000</v>
      </c>
      <c r="S1807" s="3">
        <f t="shared" si="491"/>
        <v>155500</v>
      </c>
      <c r="T1807" s="1">
        <f t="shared" si="492"/>
        <v>3.7037037037037033</v>
      </c>
      <c r="U1807" s="1">
        <f t="shared" si="494"/>
        <v>16.512345679012345</v>
      </c>
      <c r="V1807" s="1">
        <f t="shared" si="493"/>
        <v>-1</v>
      </c>
      <c r="W1807" s="1">
        <f t="shared" si="495"/>
        <v>-1</v>
      </c>
      <c r="Y1807" s="3">
        <f t="shared" si="496"/>
        <v>158310.62906812388</v>
      </c>
      <c r="Z1807" s="3">
        <f t="shared" si="502"/>
        <v>154070.71278767067</v>
      </c>
      <c r="AA1807" s="3">
        <f t="shared" si="501"/>
        <v>4239.9162804532098</v>
      </c>
      <c r="AB1807" s="3">
        <f t="shared" si="503"/>
        <v>-1</v>
      </c>
      <c r="AC1807" s="3"/>
      <c r="AD1807" s="3"/>
      <c r="AE1807" s="3"/>
      <c r="AF1807" s="1"/>
      <c r="AG1807" s="1"/>
      <c r="AI1807" s="1"/>
      <c r="AJ1807" s="1"/>
      <c r="AK1807" s="1"/>
      <c r="AL1807" s="1"/>
      <c r="AM1807" s="1"/>
      <c r="AO1807" s="1"/>
    </row>
    <row r="1808" spans="1:41" x14ac:dyDescent="0.4">
      <c r="A1808" s="15">
        <v>42824</v>
      </c>
      <c r="B1808" s="16">
        <v>156500</v>
      </c>
      <c r="C1808" s="16">
        <v>160000</v>
      </c>
      <c r="D1808" s="16">
        <v>156500</v>
      </c>
      <c r="E1808" s="16">
        <v>158500</v>
      </c>
      <c r="F1808" s="26">
        <v>1.6</v>
      </c>
      <c r="G1808" s="1">
        <f t="shared" si="486"/>
        <v>1</v>
      </c>
      <c r="I1808" s="3">
        <f t="shared" si="487"/>
        <v>2500</v>
      </c>
      <c r="J1808" s="1">
        <f t="shared" si="488"/>
        <v>2500</v>
      </c>
      <c r="K1808" s="1">
        <f t="shared" si="489"/>
        <v>0</v>
      </c>
      <c r="L1808" s="1">
        <f t="shared" si="499"/>
        <v>1437.1594654290668</v>
      </c>
      <c r="M1808" s="1">
        <f t="shared" si="499"/>
        <v>1105.115240160316</v>
      </c>
      <c r="N1808" s="1">
        <f t="shared" si="497"/>
        <v>1.3004611765380976</v>
      </c>
      <c r="O1808" s="1">
        <f t="shared" si="498"/>
        <v>56.53045527571679</v>
      </c>
      <c r="P1808" s="1">
        <f t="shared" si="500"/>
        <v>1</v>
      </c>
      <c r="R1808" s="3">
        <f t="shared" si="490"/>
        <v>167000</v>
      </c>
      <c r="S1808" s="3">
        <f t="shared" si="491"/>
        <v>155500</v>
      </c>
      <c r="T1808" s="1">
        <f t="shared" si="492"/>
        <v>26.086956521739129</v>
      </c>
      <c r="U1808" s="1">
        <f t="shared" si="494"/>
        <v>14.096886741814279</v>
      </c>
      <c r="V1808" s="1">
        <f t="shared" si="493"/>
        <v>1</v>
      </c>
      <c r="W1808" s="1">
        <f t="shared" si="495"/>
        <v>-1</v>
      </c>
      <c r="Y1808" s="3">
        <f t="shared" si="496"/>
        <v>158339.76305764326</v>
      </c>
      <c r="Z1808" s="3">
        <f t="shared" si="502"/>
        <v>154398.80813673208</v>
      </c>
      <c r="AA1808" s="3">
        <f t="shared" si="501"/>
        <v>3940.9549209111719</v>
      </c>
      <c r="AB1808" s="3">
        <f t="shared" si="503"/>
        <v>-1</v>
      </c>
      <c r="AC1808" s="3"/>
      <c r="AD1808" s="3"/>
      <c r="AE1808" s="3"/>
      <c r="AF1808" s="1"/>
      <c r="AG1808" s="1"/>
      <c r="AI1808" s="1"/>
      <c r="AJ1808" s="1"/>
      <c r="AK1808" s="1"/>
      <c r="AL1808" s="1"/>
      <c r="AM1808" s="1"/>
      <c r="AO1808" s="1"/>
    </row>
    <row r="1809" spans="1:41" x14ac:dyDescent="0.4">
      <c r="A1809" s="18">
        <v>42825</v>
      </c>
      <c r="B1809" s="19">
        <v>159500</v>
      </c>
      <c r="C1809" s="19">
        <v>160500</v>
      </c>
      <c r="D1809" s="19">
        <v>156000</v>
      </c>
      <c r="E1809" s="19">
        <v>157500</v>
      </c>
      <c r="F1809" s="28">
        <v>-0.63</v>
      </c>
      <c r="G1809" s="1">
        <f t="shared" ref="G1809:G1872" si="504">IF(E1809&gt;E1808,1,-1)</f>
        <v>-1</v>
      </c>
      <c r="I1809" s="3">
        <f t="shared" ref="I1809:I1872" si="505">E1809-E1808</f>
        <v>-1000</v>
      </c>
      <c r="J1809" s="1">
        <f t="shared" ref="J1809:J1872" si="506">IF(I1809&gt;0,I1809,0)</f>
        <v>0</v>
      </c>
      <c r="K1809" s="1">
        <f t="shared" ref="K1809:K1872" si="507">IF(I1809&lt;0,-I1809,0)</f>
        <v>1000</v>
      </c>
      <c r="L1809" s="1">
        <f t="shared" si="499"/>
        <v>1334.5052178984192</v>
      </c>
      <c r="M1809" s="1">
        <f t="shared" si="499"/>
        <v>1097.6070087202936</v>
      </c>
      <c r="N1809" s="1">
        <f t="shared" si="497"/>
        <v>1.2158315383338583</v>
      </c>
      <c r="O1809" s="1">
        <f t="shared" si="498"/>
        <v>54.870215415747431</v>
      </c>
      <c r="P1809" s="1">
        <f t="shared" si="500"/>
        <v>-1</v>
      </c>
      <c r="R1809" s="3">
        <f t="shared" si="490"/>
        <v>163000</v>
      </c>
      <c r="S1809" s="3">
        <f t="shared" si="491"/>
        <v>155500</v>
      </c>
      <c r="T1809" s="1">
        <f t="shared" si="492"/>
        <v>26.666666666666668</v>
      </c>
      <c r="U1809" s="1">
        <f t="shared" si="494"/>
        <v>18.819108964036499</v>
      </c>
      <c r="V1809" s="1">
        <f t="shared" si="493"/>
        <v>1</v>
      </c>
      <c r="W1809" s="1">
        <f t="shared" si="495"/>
        <v>1</v>
      </c>
      <c r="Y1809" s="3">
        <f t="shared" si="496"/>
        <v>158210.56874108274</v>
      </c>
      <c r="Z1809" s="3">
        <f t="shared" si="502"/>
        <v>154628.52605252969</v>
      </c>
      <c r="AA1809" s="3">
        <f t="shared" si="501"/>
        <v>3582.0426885530469</v>
      </c>
      <c r="AB1809" s="3">
        <f t="shared" si="503"/>
        <v>-1</v>
      </c>
      <c r="AC1809" s="3"/>
      <c r="AD1809" s="3"/>
      <c r="AE1809" s="3"/>
      <c r="AF1809" s="1"/>
      <c r="AG1809" s="1"/>
      <c r="AI1809" s="1"/>
      <c r="AJ1809" s="1"/>
      <c r="AK1809" s="1"/>
      <c r="AL1809" s="1"/>
      <c r="AM1809" s="1"/>
      <c r="AO1809" s="1"/>
    </row>
    <row r="1810" spans="1:41" x14ac:dyDescent="0.4">
      <c r="A1810" s="15">
        <v>42828</v>
      </c>
      <c r="B1810" s="16">
        <v>156500</v>
      </c>
      <c r="C1810" s="16">
        <v>157000</v>
      </c>
      <c r="D1810" s="16">
        <v>153000</v>
      </c>
      <c r="E1810" s="16">
        <v>156500</v>
      </c>
      <c r="F1810" s="26">
        <v>-0.63</v>
      </c>
      <c r="G1810" s="1">
        <f t="shared" si="504"/>
        <v>-1</v>
      </c>
      <c r="I1810" s="3">
        <f t="shared" si="505"/>
        <v>-1000</v>
      </c>
      <c r="J1810" s="1">
        <f t="shared" si="506"/>
        <v>0</v>
      </c>
      <c r="K1810" s="1">
        <f t="shared" si="507"/>
        <v>1000</v>
      </c>
      <c r="L1810" s="1">
        <f t="shared" si="499"/>
        <v>1239.1834166199608</v>
      </c>
      <c r="M1810" s="1">
        <f t="shared" si="499"/>
        <v>1090.6350795259871</v>
      </c>
      <c r="N1810" s="1">
        <f t="shared" si="497"/>
        <v>1.1362035202081855</v>
      </c>
      <c r="O1810" s="1">
        <f t="shared" si="498"/>
        <v>53.187980895072009</v>
      </c>
      <c r="P1810" s="1">
        <f t="shared" si="500"/>
        <v>-1</v>
      </c>
      <c r="R1810" s="3">
        <f t="shared" si="490"/>
        <v>163000</v>
      </c>
      <c r="S1810" s="3">
        <f t="shared" si="491"/>
        <v>153000</v>
      </c>
      <c r="T1810" s="1">
        <f t="shared" si="492"/>
        <v>35</v>
      </c>
      <c r="U1810" s="1">
        <f t="shared" si="494"/>
        <v>29.2512077294686</v>
      </c>
      <c r="V1810" s="1">
        <f t="shared" si="493"/>
        <v>1</v>
      </c>
      <c r="W1810" s="1">
        <f t="shared" si="495"/>
        <v>1</v>
      </c>
      <c r="Y1810" s="3">
        <f t="shared" si="496"/>
        <v>157947.40431937767</v>
      </c>
      <c r="Z1810" s="3">
        <f t="shared" si="502"/>
        <v>154767.1537523423</v>
      </c>
      <c r="AA1810" s="3">
        <f t="shared" si="501"/>
        <v>3180.2505670353712</v>
      </c>
      <c r="AB1810" s="3">
        <f t="shared" si="503"/>
        <v>-1</v>
      </c>
      <c r="AC1810" s="3"/>
      <c r="AD1810" s="3"/>
      <c r="AE1810" s="3"/>
      <c r="AF1810" s="1"/>
      <c r="AG1810" s="1"/>
      <c r="AI1810" s="1"/>
      <c r="AJ1810" s="1"/>
      <c r="AK1810" s="1"/>
      <c r="AL1810" s="1"/>
      <c r="AM1810" s="1"/>
      <c r="AO1810" s="1"/>
    </row>
    <row r="1811" spans="1:41" x14ac:dyDescent="0.4">
      <c r="A1811" s="15">
        <v>42829</v>
      </c>
      <c r="B1811" s="16">
        <v>154000</v>
      </c>
      <c r="C1811" s="16">
        <v>155000</v>
      </c>
      <c r="D1811" s="16">
        <v>150000</v>
      </c>
      <c r="E1811" s="16">
        <v>152000</v>
      </c>
      <c r="F1811" s="26">
        <v>-2.88</v>
      </c>
      <c r="G1811" s="1">
        <f t="shared" si="504"/>
        <v>-1</v>
      </c>
      <c r="I1811" s="3">
        <f t="shared" si="505"/>
        <v>-4500</v>
      </c>
      <c r="J1811" s="1">
        <f t="shared" si="506"/>
        <v>0</v>
      </c>
      <c r="K1811" s="1">
        <f t="shared" si="507"/>
        <v>4500</v>
      </c>
      <c r="L1811" s="1">
        <f t="shared" si="499"/>
        <v>1150.6703154328209</v>
      </c>
      <c r="M1811" s="1">
        <f t="shared" si="499"/>
        <v>1334.1611452741308</v>
      </c>
      <c r="N1811" s="1">
        <f t="shared" si="497"/>
        <v>0.86246726604857915</v>
      </c>
      <c r="O1811" s="1">
        <f t="shared" si="498"/>
        <v>46.30778117665362</v>
      </c>
      <c r="P1811" s="1">
        <f t="shared" si="500"/>
        <v>-1</v>
      </c>
      <c r="R1811" s="3">
        <f t="shared" si="490"/>
        <v>160500</v>
      </c>
      <c r="S1811" s="3">
        <f t="shared" si="491"/>
        <v>150000</v>
      </c>
      <c r="T1811" s="1">
        <f t="shared" si="492"/>
        <v>19.047619047619047</v>
      </c>
      <c r="U1811" s="1">
        <f t="shared" si="494"/>
        <v>26.904761904761909</v>
      </c>
      <c r="V1811" s="1">
        <f t="shared" si="493"/>
        <v>-1</v>
      </c>
      <c r="W1811" s="1">
        <f t="shared" si="495"/>
        <v>-1</v>
      </c>
      <c r="Y1811" s="3">
        <f t="shared" si="496"/>
        <v>157032.4190394734</v>
      </c>
      <c r="Z1811" s="3">
        <f t="shared" si="502"/>
        <v>154562.17940031696</v>
      </c>
      <c r="AA1811" s="3">
        <f t="shared" si="501"/>
        <v>2470.2396391564398</v>
      </c>
      <c r="AB1811" s="3">
        <f t="shared" si="503"/>
        <v>-1</v>
      </c>
      <c r="AC1811" s="3"/>
      <c r="AD1811" s="3"/>
      <c r="AE1811" s="3"/>
      <c r="AF1811" s="1"/>
      <c r="AG1811" s="1"/>
      <c r="AI1811" s="1"/>
      <c r="AJ1811" s="1"/>
      <c r="AK1811" s="1"/>
      <c r="AL1811" s="1"/>
      <c r="AM1811" s="1"/>
      <c r="AO1811" s="1"/>
    </row>
    <row r="1812" spans="1:41" x14ac:dyDescent="0.4">
      <c r="A1812" s="15">
        <v>42830</v>
      </c>
      <c r="B1812" s="16">
        <v>152500</v>
      </c>
      <c r="C1812" s="16">
        <v>152500</v>
      </c>
      <c r="D1812" s="16">
        <v>147000</v>
      </c>
      <c r="E1812" s="16">
        <v>150000</v>
      </c>
      <c r="F1812" s="26">
        <v>-1.32</v>
      </c>
      <c r="G1812" s="1">
        <f t="shared" si="504"/>
        <v>-1</v>
      </c>
      <c r="I1812" s="3">
        <f t="shared" si="505"/>
        <v>-2000</v>
      </c>
      <c r="J1812" s="1">
        <f t="shared" si="506"/>
        <v>0</v>
      </c>
      <c r="K1812" s="1">
        <f t="shared" si="507"/>
        <v>2000</v>
      </c>
      <c r="L1812" s="1">
        <f t="shared" si="499"/>
        <v>1068.4795786161908</v>
      </c>
      <c r="M1812" s="1">
        <f t="shared" si="499"/>
        <v>1381.7210634688358</v>
      </c>
      <c r="N1812" s="1">
        <f t="shared" si="497"/>
        <v>0.77329614990000473</v>
      </c>
      <c r="O1812" s="1">
        <f t="shared" si="498"/>
        <v>43.607840119858743</v>
      </c>
      <c r="P1812" s="1">
        <f t="shared" si="500"/>
        <v>-1</v>
      </c>
      <c r="R1812" s="3">
        <f t="shared" ref="R1812:R1875" si="508">MAX(C1808:C1812)</f>
        <v>160500</v>
      </c>
      <c r="S1812" s="3">
        <f t="shared" ref="S1812:S1875" si="509">MIN(D1808:D1812)</f>
        <v>147000</v>
      </c>
      <c r="T1812" s="1">
        <f t="shared" ref="T1812:T1875" si="510">(E1812-S1812)/(R1812-S1812)*100</f>
        <v>22.222222222222221</v>
      </c>
      <c r="U1812" s="1">
        <f t="shared" si="494"/>
        <v>25.423280423280421</v>
      </c>
      <c r="V1812" s="1">
        <f t="shared" si="493"/>
        <v>1</v>
      </c>
      <c r="W1812" s="1">
        <f t="shared" si="495"/>
        <v>-1</v>
      </c>
      <c r="Y1812" s="3">
        <f t="shared" si="496"/>
        <v>155950.50841801596</v>
      </c>
      <c r="Z1812" s="3">
        <f t="shared" si="502"/>
        <v>154224.24018547867</v>
      </c>
      <c r="AA1812" s="3">
        <f t="shared" si="501"/>
        <v>1726.268232537288</v>
      </c>
      <c r="AB1812" s="3">
        <f t="shared" si="503"/>
        <v>-1</v>
      </c>
      <c r="AC1812" s="3"/>
      <c r="AD1812" s="3"/>
      <c r="AE1812" s="3"/>
      <c r="AF1812" s="1"/>
      <c r="AG1812" s="1"/>
      <c r="AI1812" s="1"/>
      <c r="AJ1812" s="1"/>
      <c r="AK1812" s="1"/>
      <c r="AL1812" s="1"/>
      <c r="AM1812" s="1"/>
      <c r="AO1812" s="1"/>
    </row>
    <row r="1813" spans="1:41" x14ac:dyDescent="0.4">
      <c r="A1813" s="15">
        <v>42831</v>
      </c>
      <c r="B1813" s="16">
        <v>149500</v>
      </c>
      <c r="C1813" s="16">
        <v>150000</v>
      </c>
      <c r="D1813" s="16">
        <v>147500</v>
      </c>
      <c r="E1813" s="16">
        <v>148000</v>
      </c>
      <c r="F1813" s="26">
        <v>-1.33</v>
      </c>
      <c r="G1813" s="1">
        <f t="shared" si="504"/>
        <v>-1</v>
      </c>
      <c r="I1813" s="3">
        <f t="shared" si="505"/>
        <v>-2000</v>
      </c>
      <c r="J1813" s="1">
        <f t="shared" si="506"/>
        <v>0</v>
      </c>
      <c r="K1813" s="1">
        <f t="shared" si="507"/>
        <v>2000</v>
      </c>
      <c r="L1813" s="1">
        <f t="shared" si="499"/>
        <v>992.15960871503432</v>
      </c>
      <c r="M1813" s="1">
        <f t="shared" si="499"/>
        <v>1425.8838446496334</v>
      </c>
      <c r="N1813" s="1">
        <f t="shared" si="497"/>
        <v>0.69582077981872825</v>
      </c>
      <c r="O1813" s="1">
        <f t="shared" si="498"/>
        <v>41.031504513885409</v>
      </c>
      <c r="P1813" s="1">
        <f t="shared" si="500"/>
        <v>-1</v>
      </c>
      <c r="R1813" s="3">
        <f t="shared" si="508"/>
        <v>160500</v>
      </c>
      <c r="S1813" s="3">
        <f t="shared" si="509"/>
        <v>147000</v>
      </c>
      <c r="T1813" s="1">
        <f t="shared" si="510"/>
        <v>7.4074074074074066</v>
      </c>
      <c r="U1813" s="1">
        <f t="shared" si="494"/>
        <v>16.225749559082889</v>
      </c>
      <c r="V1813" s="1">
        <f t="shared" ref="V1813:V1876" si="511">IF(T1813&gt;T1812,1,-1)</f>
        <v>-1</v>
      </c>
      <c r="W1813" s="1">
        <f t="shared" si="495"/>
        <v>-1</v>
      </c>
      <c r="Y1813" s="3">
        <f t="shared" si="496"/>
        <v>154727.35327678276</v>
      </c>
      <c r="Z1813" s="3">
        <f t="shared" si="502"/>
        <v>153763.18535692469</v>
      </c>
      <c r="AA1813" s="3">
        <f t="shared" si="501"/>
        <v>964.16791985806776</v>
      </c>
      <c r="AB1813" s="3">
        <f t="shared" si="503"/>
        <v>-1</v>
      </c>
      <c r="AC1813" s="3"/>
      <c r="AD1813" s="3"/>
      <c r="AE1813" s="3"/>
      <c r="AF1813" s="1"/>
      <c r="AG1813" s="1"/>
      <c r="AI1813" s="1"/>
      <c r="AJ1813" s="1"/>
      <c r="AK1813" s="1"/>
      <c r="AL1813" s="1"/>
      <c r="AM1813" s="1"/>
      <c r="AO1813" s="1"/>
    </row>
    <row r="1814" spans="1:41" x14ac:dyDescent="0.4">
      <c r="A1814" s="18">
        <v>42832</v>
      </c>
      <c r="B1814" s="19">
        <v>148000</v>
      </c>
      <c r="C1814" s="19">
        <v>149500</v>
      </c>
      <c r="D1814" s="19">
        <v>144000</v>
      </c>
      <c r="E1814" s="19">
        <v>144500</v>
      </c>
      <c r="F1814" s="28">
        <v>-2.36</v>
      </c>
      <c r="G1814" s="1">
        <f t="shared" si="504"/>
        <v>-1</v>
      </c>
      <c r="I1814" s="3">
        <f t="shared" si="505"/>
        <v>-3500</v>
      </c>
      <c r="J1814" s="1">
        <f t="shared" si="506"/>
        <v>0</v>
      </c>
      <c r="K1814" s="1">
        <f t="shared" si="507"/>
        <v>3500</v>
      </c>
      <c r="L1814" s="1">
        <f t="shared" si="499"/>
        <v>921.29106523538906</v>
      </c>
      <c r="M1814" s="1">
        <f t="shared" si="499"/>
        <v>1574.0349986032309</v>
      </c>
      <c r="N1814" s="1">
        <f t="shared" si="497"/>
        <v>0.58530532424814286</v>
      </c>
      <c r="O1814" s="1">
        <f t="shared" si="498"/>
        <v>36.920668548548122</v>
      </c>
      <c r="P1814" s="1">
        <f t="shared" si="500"/>
        <v>-1</v>
      </c>
      <c r="R1814" s="3">
        <f t="shared" si="508"/>
        <v>157000</v>
      </c>
      <c r="S1814" s="3">
        <f t="shared" si="509"/>
        <v>144000</v>
      </c>
      <c r="T1814" s="1">
        <f t="shared" si="510"/>
        <v>3.8461538461538463</v>
      </c>
      <c r="U1814" s="1">
        <f t="shared" ref="U1814:U1877" si="512">SUM(T1812:T1814)/3</f>
        <v>11.158594491927824</v>
      </c>
      <c r="V1814" s="1">
        <f t="shared" si="511"/>
        <v>-1</v>
      </c>
      <c r="W1814" s="1">
        <f t="shared" si="495"/>
        <v>-1</v>
      </c>
      <c r="Y1814" s="3">
        <f t="shared" si="496"/>
        <v>153153.91431112387</v>
      </c>
      <c r="Z1814" s="3">
        <f t="shared" si="502"/>
        <v>153077.02347863399</v>
      </c>
      <c r="AA1814" s="3">
        <f t="shared" si="501"/>
        <v>76.890832489880268</v>
      </c>
      <c r="AB1814" s="3">
        <f t="shared" si="503"/>
        <v>-1</v>
      </c>
      <c r="AC1814" s="3"/>
      <c r="AD1814" s="3"/>
      <c r="AE1814" s="3"/>
      <c r="AF1814" s="1"/>
      <c r="AG1814" s="1"/>
      <c r="AI1814" s="1"/>
      <c r="AJ1814" s="1"/>
      <c r="AK1814" s="1"/>
      <c r="AL1814" s="1"/>
      <c r="AM1814" s="1"/>
      <c r="AO1814" s="1"/>
    </row>
    <row r="1815" spans="1:41" x14ac:dyDescent="0.4">
      <c r="A1815" s="15">
        <v>42835</v>
      </c>
      <c r="B1815" s="16">
        <v>145000</v>
      </c>
      <c r="C1815" s="16">
        <v>147500</v>
      </c>
      <c r="D1815" s="16">
        <v>144500</v>
      </c>
      <c r="E1815" s="16">
        <v>146000</v>
      </c>
      <c r="F1815" s="26">
        <v>1.04</v>
      </c>
      <c r="G1815" s="1">
        <f t="shared" si="504"/>
        <v>1</v>
      </c>
      <c r="I1815" s="3">
        <f t="shared" si="505"/>
        <v>1500</v>
      </c>
      <c r="J1815" s="1">
        <f t="shared" si="506"/>
        <v>1500</v>
      </c>
      <c r="K1815" s="1">
        <f t="shared" si="507"/>
        <v>0</v>
      </c>
      <c r="L1815" s="1">
        <f t="shared" si="499"/>
        <v>962.62741771857566</v>
      </c>
      <c r="M1815" s="1">
        <f t="shared" si="499"/>
        <v>1461.6039272744288</v>
      </c>
      <c r="N1815" s="1">
        <f t="shared" si="497"/>
        <v>0.65861031142251036</v>
      </c>
      <c r="O1815" s="1">
        <f t="shared" si="498"/>
        <v>39.708562456581618</v>
      </c>
      <c r="P1815" s="1">
        <f t="shared" si="500"/>
        <v>1</v>
      </c>
      <c r="R1815" s="3">
        <f t="shared" si="508"/>
        <v>155000</v>
      </c>
      <c r="S1815" s="3">
        <f t="shared" si="509"/>
        <v>144000</v>
      </c>
      <c r="T1815" s="1">
        <f t="shared" si="510"/>
        <v>18.181818181818183</v>
      </c>
      <c r="U1815" s="1">
        <f t="shared" si="512"/>
        <v>9.8117931451264795</v>
      </c>
      <c r="V1815" s="1">
        <f t="shared" si="511"/>
        <v>1</v>
      </c>
      <c r="W1815" s="1">
        <f t="shared" ref="W1815:W1878" si="513">IF(U1815&gt;U1814,1,-1)</f>
        <v>-1</v>
      </c>
      <c r="Y1815" s="3">
        <f t="shared" si="496"/>
        <v>152053.31210941251</v>
      </c>
      <c r="Z1815" s="3">
        <f t="shared" si="502"/>
        <v>152552.79951725368</v>
      </c>
      <c r="AA1815" s="3">
        <f t="shared" si="501"/>
        <v>-499.48740784116671</v>
      </c>
      <c r="AB1815" s="3">
        <f t="shared" si="503"/>
        <v>-1</v>
      </c>
      <c r="AC1815" s="3"/>
      <c r="AD1815" s="3"/>
      <c r="AE1815" s="3"/>
      <c r="AF1815" s="1"/>
      <c r="AG1815" s="1"/>
      <c r="AI1815" s="1"/>
      <c r="AJ1815" s="1"/>
      <c r="AK1815" s="1"/>
      <c r="AL1815" s="1"/>
      <c r="AM1815" s="1"/>
      <c r="AO1815" s="1"/>
    </row>
    <row r="1816" spans="1:41" x14ac:dyDescent="0.4">
      <c r="A1816" s="15">
        <v>42836</v>
      </c>
      <c r="B1816" s="16">
        <v>145000</v>
      </c>
      <c r="C1816" s="16">
        <v>145000</v>
      </c>
      <c r="D1816" s="16">
        <v>142500</v>
      </c>
      <c r="E1816" s="16">
        <v>142500</v>
      </c>
      <c r="F1816" s="26">
        <v>-2.4</v>
      </c>
      <c r="G1816" s="1">
        <f t="shared" si="504"/>
        <v>-1</v>
      </c>
      <c r="I1816" s="3">
        <f t="shared" si="505"/>
        <v>-3500</v>
      </c>
      <c r="J1816" s="1">
        <f t="shared" si="506"/>
        <v>0</v>
      </c>
      <c r="K1816" s="1">
        <f t="shared" si="507"/>
        <v>3500</v>
      </c>
      <c r="L1816" s="1">
        <f t="shared" si="499"/>
        <v>893.86831645296309</v>
      </c>
      <c r="M1816" s="1">
        <f t="shared" si="499"/>
        <v>1607.2036467548267</v>
      </c>
      <c r="N1816" s="1">
        <f t="shared" si="497"/>
        <v>0.55616369354176787</v>
      </c>
      <c r="O1816" s="1">
        <f t="shared" si="498"/>
        <v>35.739408125886868</v>
      </c>
      <c r="P1816" s="1">
        <f t="shared" si="500"/>
        <v>-1</v>
      </c>
      <c r="R1816" s="3">
        <f t="shared" si="508"/>
        <v>152500</v>
      </c>
      <c r="S1816" s="3">
        <f t="shared" si="509"/>
        <v>142500</v>
      </c>
      <c r="T1816" s="1">
        <f t="shared" si="510"/>
        <v>0</v>
      </c>
      <c r="U1816" s="1">
        <f t="shared" si="512"/>
        <v>7.3426573426573434</v>
      </c>
      <c r="V1816" s="1">
        <f t="shared" si="511"/>
        <v>-1</v>
      </c>
      <c r="W1816" s="1">
        <f t="shared" si="513"/>
        <v>-1</v>
      </c>
      <c r="Y1816" s="3">
        <f t="shared" si="496"/>
        <v>150583.57178488752</v>
      </c>
      <c r="Z1816" s="3">
        <f t="shared" si="502"/>
        <v>151808.14770116081</v>
      </c>
      <c r="AA1816" s="3">
        <f t="shared" si="501"/>
        <v>-1224.5759162732866</v>
      </c>
      <c r="AB1816" s="3">
        <f t="shared" si="503"/>
        <v>-1</v>
      </c>
      <c r="AC1816" s="3"/>
      <c r="AD1816" s="3"/>
      <c r="AE1816" s="3"/>
      <c r="AF1816" s="1"/>
      <c r="AG1816" s="1"/>
      <c r="AI1816" s="1"/>
      <c r="AJ1816" s="1"/>
      <c r="AK1816" s="1"/>
      <c r="AL1816" s="1"/>
      <c r="AM1816" s="1"/>
      <c r="AO1816" s="1"/>
    </row>
    <row r="1817" spans="1:41" x14ac:dyDescent="0.4">
      <c r="A1817" s="15">
        <v>42837</v>
      </c>
      <c r="B1817" s="16">
        <v>143000</v>
      </c>
      <c r="C1817" s="16">
        <v>144500</v>
      </c>
      <c r="D1817" s="16">
        <v>141500</v>
      </c>
      <c r="E1817" s="16">
        <v>141500</v>
      </c>
      <c r="F1817" s="26">
        <v>-0.7</v>
      </c>
      <c r="G1817" s="1">
        <f t="shared" si="504"/>
        <v>-1</v>
      </c>
      <c r="I1817" s="3">
        <f t="shared" si="505"/>
        <v>-1000</v>
      </c>
      <c r="J1817" s="1">
        <f t="shared" si="506"/>
        <v>0</v>
      </c>
      <c r="K1817" s="1">
        <f t="shared" si="507"/>
        <v>1000</v>
      </c>
      <c r="L1817" s="1">
        <f t="shared" si="499"/>
        <v>830.02057956346573</v>
      </c>
      <c r="M1817" s="1">
        <f t="shared" si="499"/>
        <v>1563.8319577009104</v>
      </c>
      <c r="N1817" s="1">
        <f t="shared" si="497"/>
        <v>0.53076072238844141</v>
      </c>
      <c r="O1817" s="1">
        <f t="shared" si="498"/>
        <v>34.673003731131601</v>
      </c>
      <c r="P1817" s="1">
        <f t="shared" si="500"/>
        <v>-1</v>
      </c>
      <c r="R1817" s="3">
        <f t="shared" si="508"/>
        <v>150000</v>
      </c>
      <c r="S1817" s="3">
        <f t="shared" si="509"/>
        <v>141500</v>
      </c>
      <c r="T1817" s="1">
        <f t="shared" si="510"/>
        <v>0</v>
      </c>
      <c r="U1817" s="1">
        <f t="shared" si="512"/>
        <v>6.0606060606060614</v>
      </c>
      <c r="V1817" s="1">
        <f t="shared" si="511"/>
        <v>-1</v>
      </c>
      <c r="W1817" s="1">
        <f t="shared" si="513"/>
        <v>-1</v>
      </c>
      <c r="Y1817" s="3">
        <f t="shared" si="496"/>
        <v>149186.09920259714</v>
      </c>
      <c r="Z1817" s="3">
        <f t="shared" si="502"/>
        <v>151044.58120477854</v>
      </c>
      <c r="AA1817" s="3">
        <f t="shared" si="501"/>
        <v>-1858.4820021814085</v>
      </c>
      <c r="AB1817" s="3">
        <f t="shared" si="503"/>
        <v>-1</v>
      </c>
      <c r="AC1817" s="3"/>
      <c r="AD1817" s="3"/>
      <c r="AE1817" s="3"/>
      <c r="AF1817" s="1"/>
      <c r="AG1817" s="1"/>
      <c r="AI1817" s="1"/>
      <c r="AJ1817" s="1"/>
      <c r="AK1817" s="1"/>
      <c r="AL1817" s="1"/>
      <c r="AM1817" s="1"/>
      <c r="AO1817" s="1"/>
    </row>
    <row r="1818" spans="1:41" x14ac:dyDescent="0.4">
      <c r="A1818" s="15">
        <v>42838</v>
      </c>
      <c r="B1818" s="16">
        <v>143000</v>
      </c>
      <c r="C1818" s="16">
        <v>144500</v>
      </c>
      <c r="D1818" s="16">
        <v>141000</v>
      </c>
      <c r="E1818" s="16">
        <v>142500</v>
      </c>
      <c r="F1818" s="26">
        <v>0.71</v>
      </c>
      <c r="G1818" s="1">
        <f t="shared" si="504"/>
        <v>1</v>
      </c>
      <c r="I1818" s="3">
        <f t="shared" si="505"/>
        <v>1000</v>
      </c>
      <c r="J1818" s="1">
        <f t="shared" si="506"/>
        <v>1000</v>
      </c>
      <c r="K1818" s="1">
        <f t="shared" si="507"/>
        <v>0</v>
      </c>
      <c r="L1818" s="1">
        <f t="shared" si="499"/>
        <v>842.1619667375038</v>
      </c>
      <c r="M1818" s="1">
        <f t="shared" si="499"/>
        <v>1452.129675007988</v>
      </c>
      <c r="N1818" s="1">
        <f t="shared" si="497"/>
        <v>0.57994956045015134</v>
      </c>
      <c r="O1818" s="1">
        <f t="shared" si="498"/>
        <v>36.706840203488198</v>
      </c>
      <c r="P1818" s="1">
        <f t="shared" si="500"/>
        <v>1</v>
      </c>
      <c r="R1818" s="3">
        <f t="shared" si="508"/>
        <v>149500</v>
      </c>
      <c r="S1818" s="3">
        <f t="shared" si="509"/>
        <v>141000</v>
      </c>
      <c r="T1818" s="1">
        <f t="shared" si="510"/>
        <v>17.647058823529413</v>
      </c>
      <c r="U1818" s="1">
        <f t="shared" si="512"/>
        <v>5.882352941176471</v>
      </c>
      <c r="V1818" s="1">
        <f t="shared" si="511"/>
        <v>1</v>
      </c>
      <c r="W1818" s="1">
        <f t="shared" si="513"/>
        <v>-1</v>
      </c>
      <c r="Y1818" s="3">
        <f t="shared" si="496"/>
        <v>148157.46855604372</v>
      </c>
      <c r="Z1818" s="3">
        <f t="shared" si="502"/>
        <v>150411.64926368385</v>
      </c>
      <c r="AA1818" s="3">
        <f t="shared" si="501"/>
        <v>-2254.180707640131</v>
      </c>
      <c r="AB1818" s="3">
        <f t="shared" si="503"/>
        <v>-1</v>
      </c>
      <c r="AC1818" s="3"/>
      <c r="AD1818" s="3"/>
      <c r="AE1818" s="3"/>
      <c r="AF1818" s="1"/>
      <c r="AG1818" s="1"/>
      <c r="AI1818" s="1"/>
      <c r="AJ1818" s="1"/>
      <c r="AK1818" s="1"/>
      <c r="AL1818" s="1"/>
      <c r="AM1818" s="1"/>
      <c r="AO1818" s="1"/>
    </row>
    <row r="1819" spans="1:41" x14ac:dyDescent="0.4">
      <c r="A1819" s="18">
        <v>42839</v>
      </c>
      <c r="B1819" s="19">
        <v>141500</v>
      </c>
      <c r="C1819" s="19">
        <v>143000</v>
      </c>
      <c r="D1819" s="19">
        <v>141000</v>
      </c>
      <c r="E1819" s="19">
        <v>142500</v>
      </c>
      <c r="F1819" s="28">
        <v>0</v>
      </c>
      <c r="G1819" s="1">
        <f t="shared" si="504"/>
        <v>-1</v>
      </c>
      <c r="I1819" s="3">
        <f t="shared" si="505"/>
        <v>0</v>
      </c>
      <c r="J1819" s="1">
        <f t="shared" si="506"/>
        <v>0</v>
      </c>
      <c r="K1819" s="1">
        <f t="shared" si="507"/>
        <v>0</v>
      </c>
      <c r="L1819" s="1">
        <f t="shared" si="499"/>
        <v>782.00754054196773</v>
      </c>
      <c r="M1819" s="1">
        <f t="shared" si="499"/>
        <v>1348.4061267931318</v>
      </c>
      <c r="N1819" s="1">
        <f t="shared" si="497"/>
        <v>0.57994956045015134</v>
      </c>
      <c r="O1819" s="1">
        <f t="shared" si="498"/>
        <v>36.706840203488198</v>
      </c>
      <c r="P1819" s="1">
        <f t="shared" si="500"/>
        <v>-1</v>
      </c>
      <c r="R1819" s="3">
        <f t="shared" si="508"/>
        <v>147500</v>
      </c>
      <c r="S1819" s="3">
        <f t="shared" si="509"/>
        <v>141000</v>
      </c>
      <c r="T1819" s="1">
        <f t="shared" si="510"/>
        <v>23.076923076923077</v>
      </c>
      <c r="U1819" s="1">
        <f t="shared" si="512"/>
        <v>13.574660633484163</v>
      </c>
      <c r="V1819" s="1">
        <f t="shared" si="511"/>
        <v>1</v>
      </c>
      <c r="W1819" s="1">
        <f t="shared" si="513"/>
        <v>1</v>
      </c>
      <c r="Y1819" s="3">
        <f t="shared" si="496"/>
        <v>147287.08877819084</v>
      </c>
      <c r="Z1819" s="3">
        <f t="shared" si="502"/>
        <v>149825.60117007766</v>
      </c>
      <c r="AA1819" s="3">
        <f t="shared" si="501"/>
        <v>-2538.5123918868194</v>
      </c>
      <c r="AB1819" s="3">
        <f t="shared" si="503"/>
        <v>-1</v>
      </c>
      <c r="AC1819" s="3"/>
      <c r="AD1819" s="3"/>
      <c r="AE1819" s="3"/>
      <c r="AF1819" s="1"/>
      <c r="AG1819" s="1"/>
      <c r="AI1819" s="1"/>
      <c r="AJ1819" s="1"/>
      <c r="AK1819" s="1"/>
      <c r="AL1819" s="1"/>
      <c r="AM1819" s="1"/>
      <c r="AO1819" s="1"/>
    </row>
    <row r="1820" spans="1:41" x14ac:dyDescent="0.4">
      <c r="A1820" s="15">
        <v>42842</v>
      </c>
      <c r="B1820" s="16">
        <v>142500</v>
      </c>
      <c r="C1820" s="16">
        <v>144000</v>
      </c>
      <c r="D1820" s="16">
        <v>141000</v>
      </c>
      <c r="E1820" s="16">
        <v>144000</v>
      </c>
      <c r="F1820" s="26">
        <v>1.05</v>
      </c>
      <c r="G1820" s="1">
        <f t="shared" si="504"/>
        <v>1</v>
      </c>
      <c r="I1820" s="3">
        <f t="shared" si="505"/>
        <v>1500</v>
      </c>
      <c r="J1820" s="1">
        <f t="shared" si="506"/>
        <v>1500</v>
      </c>
      <c r="K1820" s="1">
        <f t="shared" si="507"/>
        <v>0</v>
      </c>
      <c r="L1820" s="1">
        <f t="shared" si="499"/>
        <v>833.2927162175414</v>
      </c>
      <c r="M1820" s="1">
        <f t="shared" si="499"/>
        <v>1252.0914034507653</v>
      </c>
      <c r="N1820" s="1">
        <f t="shared" si="497"/>
        <v>0.66552067518472358</v>
      </c>
      <c r="O1820" s="1">
        <f t="shared" si="498"/>
        <v>39.958715919927585</v>
      </c>
      <c r="P1820" s="1">
        <f t="shared" si="500"/>
        <v>1</v>
      </c>
      <c r="R1820" s="3">
        <f t="shared" si="508"/>
        <v>145000</v>
      </c>
      <c r="S1820" s="3">
        <f t="shared" si="509"/>
        <v>141000</v>
      </c>
      <c r="T1820" s="1">
        <f t="shared" si="510"/>
        <v>75</v>
      </c>
      <c r="U1820" s="1">
        <f t="shared" si="512"/>
        <v>38.574660633484164</v>
      </c>
      <c r="V1820" s="1">
        <f t="shared" si="511"/>
        <v>1</v>
      </c>
      <c r="W1820" s="1">
        <f t="shared" si="513"/>
        <v>1</v>
      </c>
      <c r="Y1820" s="3">
        <f t="shared" ref="Y1820:Y1883" si="514">E1820*(2/(12+1))+Y1819*(1-(2/(12+1)))</f>
        <v>146781.38281231531</v>
      </c>
      <c r="Z1820" s="3">
        <f t="shared" si="502"/>
        <v>149394.0751574793</v>
      </c>
      <c r="AA1820" s="3">
        <f t="shared" si="501"/>
        <v>-2612.6923451639886</v>
      </c>
      <c r="AB1820" s="3">
        <f t="shared" si="503"/>
        <v>-1</v>
      </c>
      <c r="AC1820" s="3"/>
      <c r="AD1820" s="3"/>
      <c r="AE1820" s="3"/>
      <c r="AF1820" s="1"/>
      <c r="AG1820" s="1"/>
      <c r="AI1820" s="1"/>
      <c r="AJ1820" s="1"/>
      <c r="AK1820" s="1"/>
      <c r="AL1820" s="1"/>
      <c r="AM1820" s="1"/>
      <c r="AO1820" s="1"/>
    </row>
    <row r="1821" spans="1:41" x14ac:dyDescent="0.4">
      <c r="A1821" s="15">
        <v>42843</v>
      </c>
      <c r="B1821" s="16">
        <v>144500</v>
      </c>
      <c r="C1821" s="16">
        <v>144500</v>
      </c>
      <c r="D1821" s="16">
        <v>141000</v>
      </c>
      <c r="E1821" s="16">
        <v>141000</v>
      </c>
      <c r="F1821" s="26">
        <v>-2.08</v>
      </c>
      <c r="G1821" s="1">
        <f t="shared" si="504"/>
        <v>-1</v>
      </c>
      <c r="I1821" s="3">
        <f t="shared" si="505"/>
        <v>-3000</v>
      </c>
      <c r="J1821" s="1">
        <f t="shared" si="506"/>
        <v>0</v>
      </c>
      <c r="K1821" s="1">
        <f t="shared" si="507"/>
        <v>3000</v>
      </c>
      <c r="L1821" s="1">
        <f t="shared" si="499"/>
        <v>773.77180791628848</v>
      </c>
      <c r="M1821" s="1">
        <f t="shared" si="499"/>
        <v>1376.9420174899965</v>
      </c>
      <c r="N1821" s="1">
        <f t="shared" si="497"/>
        <v>0.56194944891491039</v>
      </c>
      <c r="O1821" s="1">
        <f t="shared" si="498"/>
        <v>35.977441478999069</v>
      </c>
      <c r="P1821" s="1">
        <f t="shared" si="500"/>
        <v>-1</v>
      </c>
      <c r="R1821" s="3">
        <f t="shared" si="508"/>
        <v>144500</v>
      </c>
      <c r="S1821" s="3">
        <f t="shared" si="509"/>
        <v>141000</v>
      </c>
      <c r="T1821" s="1">
        <f t="shared" si="510"/>
        <v>0</v>
      </c>
      <c r="U1821" s="1">
        <f t="shared" si="512"/>
        <v>32.692307692307693</v>
      </c>
      <c r="V1821" s="1">
        <f t="shared" si="511"/>
        <v>-1</v>
      </c>
      <c r="W1821" s="1">
        <f t="shared" si="513"/>
        <v>-1</v>
      </c>
      <c r="Y1821" s="3">
        <f t="shared" si="514"/>
        <v>145891.93930272834</v>
      </c>
      <c r="Z1821" s="3">
        <f t="shared" si="502"/>
        <v>148772.29181248083</v>
      </c>
      <c r="AA1821" s="3">
        <f t="shared" si="501"/>
        <v>-2880.352509752498</v>
      </c>
      <c r="AB1821" s="3">
        <f t="shared" si="503"/>
        <v>-1</v>
      </c>
      <c r="AC1821" s="3"/>
      <c r="AD1821" s="3"/>
      <c r="AE1821" s="3"/>
      <c r="AF1821" s="1"/>
      <c r="AG1821" s="1"/>
      <c r="AI1821" s="1"/>
      <c r="AJ1821" s="1"/>
      <c r="AK1821" s="1"/>
      <c r="AL1821" s="1"/>
      <c r="AM1821" s="1"/>
      <c r="AO1821" s="1"/>
    </row>
    <row r="1822" spans="1:41" x14ac:dyDescent="0.4">
      <c r="A1822" s="15">
        <v>42844</v>
      </c>
      <c r="B1822" s="16">
        <v>140000</v>
      </c>
      <c r="C1822" s="16">
        <v>140500</v>
      </c>
      <c r="D1822" s="16">
        <v>136500</v>
      </c>
      <c r="E1822" s="16">
        <v>137000</v>
      </c>
      <c r="F1822" s="26">
        <v>-2.84</v>
      </c>
      <c r="G1822" s="1">
        <f t="shared" si="504"/>
        <v>-1</v>
      </c>
      <c r="I1822" s="3">
        <f t="shared" si="505"/>
        <v>-4000</v>
      </c>
      <c r="J1822" s="1">
        <f t="shared" si="506"/>
        <v>0</v>
      </c>
      <c r="K1822" s="1">
        <f t="shared" si="507"/>
        <v>4000</v>
      </c>
      <c r="L1822" s="1">
        <f t="shared" si="499"/>
        <v>718.50239306512503</v>
      </c>
      <c r="M1822" s="1">
        <f t="shared" si="499"/>
        <v>1564.3033019549966</v>
      </c>
      <c r="N1822" s="1">
        <f t="shared" ref="N1822:N1885" si="515">L1822/M1822</f>
        <v>0.45931143414910186</v>
      </c>
      <c r="O1822" s="1">
        <f t="shared" ref="O1822:O1885" si="516">IF(M1822=0,100,100-(100/(1+N1822)))</f>
        <v>31.474531302971528</v>
      </c>
      <c r="P1822" s="1">
        <f t="shared" si="500"/>
        <v>-1</v>
      </c>
      <c r="R1822" s="3">
        <f t="shared" si="508"/>
        <v>144500</v>
      </c>
      <c r="S1822" s="3">
        <f t="shared" si="509"/>
        <v>136500</v>
      </c>
      <c r="T1822" s="1">
        <f t="shared" si="510"/>
        <v>6.25</v>
      </c>
      <c r="U1822" s="1">
        <f t="shared" si="512"/>
        <v>27.083333333333332</v>
      </c>
      <c r="V1822" s="1">
        <f t="shared" si="511"/>
        <v>1</v>
      </c>
      <c r="W1822" s="1">
        <f t="shared" si="513"/>
        <v>-1</v>
      </c>
      <c r="Y1822" s="3">
        <f t="shared" si="514"/>
        <v>144523.94864077013</v>
      </c>
      <c r="Z1822" s="3">
        <f t="shared" si="502"/>
        <v>147900.27019674151</v>
      </c>
      <c r="AA1822" s="3">
        <f t="shared" si="501"/>
        <v>-3376.3215559713717</v>
      </c>
      <c r="AB1822" s="3">
        <f t="shared" si="503"/>
        <v>-1</v>
      </c>
      <c r="AC1822" s="3"/>
      <c r="AD1822" s="3"/>
      <c r="AE1822" s="3"/>
      <c r="AF1822" s="1"/>
      <c r="AG1822" s="1"/>
      <c r="AI1822" s="1"/>
      <c r="AJ1822" s="1"/>
      <c r="AK1822" s="1"/>
      <c r="AL1822" s="1"/>
      <c r="AM1822" s="1"/>
      <c r="AO1822" s="1"/>
    </row>
    <row r="1823" spans="1:41" x14ac:dyDescent="0.4">
      <c r="A1823" s="15">
        <v>42845</v>
      </c>
      <c r="B1823" s="16">
        <v>137000</v>
      </c>
      <c r="C1823" s="16">
        <v>142000</v>
      </c>
      <c r="D1823" s="16">
        <v>137000</v>
      </c>
      <c r="E1823" s="16">
        <v>141500</v>
      </c>
      <c r="F1823" s="26">
        <v>3.28</v>
      </c>
      <c r="G1823" s="1">
        <f t="shared" si="504"/>
        <v>1</v>
      </c>
      <c r="I1823" s="3">
        <f t="shared" si="505"/>
        <v>4500</v>
      </c>
      <c r="J1823" s="1">
        <f t="shared" si="506"/>
        <v>4500</v>
      </c>
      <c r="K1823" s="1">
        <f t="shared" si="507"/>
        <v>0</v>
      </c>
      <c r="L1823" s="1">
        <f t="shared" ref="L1823:M1886" si="517">((L1822*13)+J1823)/14</f>
        <v>988.60936498904471</v>
      </c>
      <c r="M1823" s="1">
        <f t="shared" si="517"/>
        <v>1452.5673518153542</v>
      </c>
      <c r="N1823" s="1">
        <f t="shared" si="515"/>
        <v>0.68059450995750703</v>
      </c>
      <c r="O1823" s="1">
        <f t="shared" si="516"/>
        <v>40.497247011399288</v>
      </c>
      <c r="P1823" s="1">
        <f t="shared" ref="P1823:P1886" si="518">IF(OR(O1823&gt;70,O1823&lt;30),IF(O1823&gt;70,-1,1),IF(O1823&gt;O1822,1,-1))</f>
        <v>1</v>
      </c>
      <c r="R1823" s="3">
        <f t="shared" si="508"/>
        <v>144500</v>
      </c>
      <c r="S1823" s="3">
        <f t="shared" si="509"/>
        <v>136500</v>
      </c>
      <c r="T1823" s="1">
        <f t="shared" si="510"/>
        <v>62.5</v>
      </c>
      <c r="U1823" s="1">
        <f t="shared" si="512"/>
        <v>22.916666666666668</v>
      </c>
      <c r="V1823" s="1">
        <f t="shared" si="511"/>
        <v>1</v>
      </c>
      <c r="W1823" s="1">
        <f t="shared" si="513"/>
        <v>-1</v>
      </c>
      <c r="Y1823" s="3">
        <f t="shared" si="514"/>
        <v>144058.72577295935</v>
      </c>
      <c r="Z1823" s="3">
        <f t="shared" si="502"/>
        <v>147426.17610809399</v>
      </c>
      <c r="AA1823" s="3">
        <f t="shared" si="501"/>
        <v>-3367.4503351346357</v>
      </c>
      <c r="AB1823" s="3">
        <f t="shared" si="503"/>
        <v>1</v>
      </c>
      <c r="AC1823" s="3"/>
      <c r="AD1823" s="3"/>
      <c r="AE1823" s="3"/>
      <c r="AF1823" s="1"/>
      <c r="AG1823" s="1"/>
      <c r="AI1823" s="1"/>
      <c r="AJ1823" s="1"/>
      <c r="AK1823" s="1"/>
      <c r="AL1823" s="1"/>
      <c r="AM1823" s="1"/>
      <c r="AO1823" s="1"/>
    </row>
    <row r="1824" spans="1:41" x14ac:dyDescent="0.4">
      <c r="A1824" s="18">
        <v>42846</v>
      </c>
      <c r="B1824" s="19">
        <v>142000</v>
      </c>
      <c r="C1824" s="19">
        <v>143000</v>
      </c>
      <c r="D1824" s="19">
        <v>141000</v>
      </c>
      <c r="E1824" s="19">
        <v>141500</v>
      </c>
      <c r="F1824" s="28">
        <v>0</v>
      </c>
      <c r="G1824" s="1">
        <f t="shared" si="504"/>
        <v>-1</v>
      </c>
      <c r="I1824" s="3">
        <f t="shared" si="505"/>
        <v>0</v>
      </c>
      <c r="J1824" s="1">
        <f t="shared" si="506"/>
        <v>0</v>
      </c>
      <c r="K1824" s="1">
        <f t="shared" si="507"/>
        <v>0</v>
      </c>
      <c r="L1824" s="1">
        <f t="shared" si="517"/>
        <v>917.99441034697008</v>
      </c>
      <c r="M1824" s="1">
        <f t="shared" si="517"/>
        <v>1348.8125409714005</v>
      </c>
      <c r="N1824" s="1">
        <f t="shared" si="515"/>
        <v>0.68059450995750692</v>
      </c>
      <c r="O1824" s="1">
        <f t="shared" si="516"/>
        <v>40.497247011399288</v>
      </c>
      <c r="P1824" s="1">
        <f t="shared" si="518"/>
        <v>-1</v>
      </c>
      <c r="R1824" s="3">
        <f t="shared" si="508"/>
        <v>144500</v>
      </c>
      <c r="S1824" s="3">
        <f t="shared" si="509"/>
        <v>136500</v>
      </c>
      <c r="T1824" s="1">
        <f t="shared" si="510"/>
        <v>62.5</v>
      </c>
      <c r="U1824" s="1">
        <f t="shared" si="512"/>
        <v>43.75</v>
      </c>
      <c r="V1824" s="1">
        <f t="shared" si="511"/>
        <v>-1</v>
      </c>
      <c r="W1824" s="1">
        <f t="shared" si="513"/>
        <v>1</v>
      </c>
      <c r="Y1824" s="3">
        <f t="shared" si="514"/>
        <v>143665.07565404254</v>
      </c>
      <c r="Z1824" s="3">
        <f t="shared" si="502"/>
        <v>146987.20010008704</v>
      </c>
      <c r="AA1824" s="3">
        <f t="shared" si="501"/>
        <v>-3322.1244460445014</v>
      </c>
      <c r="AB1824" s="3">
        <f t="shared" si="503"/>
        <v>1</v>
      </c>
      <c r="AC1824" s="3"/>
      <c r="AD1824" s="3"/>
      <c r="AE1824" s="3"/>
      <c r="AF1824" s="1"/>
      <c r="AG1824" s="1"/>
      <c r="AI1824" s="1"/>
      <c r="AJ1824" s="1"/>
      <c r="AK1824" s="1"/>
      <c r="AL1824" s="1"/>
      <c r="AM1824" s="1"/>
      <c r="AO1824" s="1"/>
    </row>
    <row r="1825" spans="1:41" x14ac:dyDescent="0.4">
      <c r="A1825" s="15">
        <v>42849</v>
      </c>
      <c r="B1825" s="16">
        <v>141000</v>
      </c>
      <c r="C1825" s="16">
        <v>141500</v>
      </c>
      <c r="D1825" s="16">
        <v>139500</v>
      </c>
      <c r="E1825" s="16">
        <v>141500</v>
      </c>
      <c r="F1825" s="26">
        <v>0</v>
      </c>
      <c r="G1825" s="1">
        <f t="shared" si="504"/>
        <v>-1</v>
      </c>
      <c r="I1825" s="3">
        <f t="shared" si="505"/>
        <v>0</v>
      </c>
      <c r="J1825" s="1">
        <f t="shared" si="506"/>
        <v>0</v>
      </c>
      <c r="K1825" s="1">
        <f t="shared" si="507"/>
        <v>0</v>
      </c>
      <c r="L1825" s="1">
        <f t="shared" si="517"/>
        <v>852.42338103647216</v>
      </c>
      <c r="M1825" s="1">
        <f t="shared" si="517"/>
        <v>1252.4687880448721</v>
      </c>
      <c r="N1825" s="1">
        <f t="shared" si="515"/>
        <v>0.68059450995750681</v>
      </c>
      <c r="O1825" s="1">
        <f t="shared" si="516"/>
        <v>40.497247011399281</v>
      </c>
      <c r="P1825" s="1">
        <f t="shared" si="518"/>
        <v>-1</v>
      </c>
      <c r="R1825" s="3">
        <f t="shared" si="508"/>
        <v>144500</v>
      </c>
      <c r="S1825" s="3">
        <f t="shared" si="509"/>
        <v>136500</v>
      </c>
      <c r="T1825" s="1">
        <f t="shared" si="510"/>
        <v>62.5</v>
      </c>
      <c r="U1825" s="1">
        <f t="shared" si="512"/>
        <v>62.5</v>
      </c>
      <c r="V1825" s="1">
        <f t="shared" si="511"/>
        <v>-1</v>
      </c>
      <c r="W1825" s="1">
        <f t="shared" si="513"/>
        <v>1</v>
      </c>
      <c r="Y1825" s="3">
        <f t="shared" si="514"/>
        <v>143331.98709188215</v>
      </c>
      <c r="Z1825" s="3">
        <f t="shared" si="502"/>
        <v>146580.74083341393</v>
      </c>
      <c r="AA1825" s="3">
        <f t="shared" si="501"/>
        <v>-3248.7537415317784</v>
      </c>
      <c r="AB1825" s="3">
        <f t="shared" si="503"/>
        <v>1</v>
      </c>
      <c r="AC1825" s="3"/>
      <c r="AD1825" s="3"/>
      <c r="AE1825" s="3"/>
      <c r="AF1825" s="1"/>
      <c r="AG1825" s="1"/>
      <c r="AI1825" s="1"/>
      <c r="AJ1825" s="1"/>
      <c r="AK1825" s="1"/>
      <c r="AL1825" s="1"/>
      <c r="AM1825" s="1"/>
      <c r="AO1825" s="1"/>
    </row>
    <row r="1826" spans="1:41" x14ac:dyDescent="0.4">
      <c r="A1826" s="15">
        <v>42850</v>
      </c>
      <c r="B1826" s="16">
        <v>142500</v>
      </c>
      <c r="C1826" s="16">
        <v>146500</v>
      </c>
      <c r="D1826" s="16">
        <v>142000</v>
      </c>
      <c r="E1826" s="16">
        <v>144500</v>
      </c>
      <c r="F1826" s="26">
        <v>2.12</v>
      </c>
      <c r="G1826" s="1">
        <f t="shared" si="504"/>
        <v>1</v>
      </c>
      <c r="I1826" s="3">
        <f t="shared" si="505"/>
        <v>3000</v>
      </c>
      <c r="J1826" s="1">
        <f t="shared" si="506"/>
        <v>3000</v>
      </c>
      <c r="K1826" s="1">
        <f t="shared" si="507"/>
        <v>0</v>
      </c>
      <c r="L1826" s="1">
        <f t="shared" si="517"/>
        <v>1005.8217109624384</v>
      </c>
      <c r="M1826" s="1">
        <f t="shared" si="517"/>
        <v>1163.0067317559526</v>
      </c>
      <c r="N1826" s="1">
        <f t="shared" si="515"/>
        <v>0.86484599228743053</v>
      </c>
      <c r="O1826" s="1">
        <f t="shared" si="516"/>
        <v>46.376268917874853</v>
      </c>
      <c r="P1826" s="1">
        <f t="shared" si="518"/>
        <v>1</v>
      </c>
      <c r="R1826" s="3">
        <f t="shared" si="508"/>
        <v>146500</v>
      </c>
      <c r="S1826" s="3">
        <f t="shared" si="509"/>
        <v>136500</v>
      </c>
      <c r="T1826" s="1">
        <f t="shared" si="510"/>
        <v>80</v>
      </c>
      <c r="U1826" s="1">
        <f t="shared" si="512"/>
        <v>68.333333333333329</v>
      </c>
      <c r="V1826" s="1">
        <f t="shared" si="511"/>
        <v>1</v>
      </c>
      <c r="W1826" s="1">
        <f t="shared" si="513"/>
        <v>1</v>
      </c>
      <c r="Y1826" s="3">
        <f t="shared" si="514"/>
        <v>143511.68138543874</v>
      </c>
      <c r="Z1826" s="3">
        <f t="shared" si="502"/>
        <v>146426.61188279069</v>
      </c>
      <c r="AA1826" s="3">
        <f t="shared" si="501"/>
        <v>-2914.9304973519465</v>
      </c>
      <c r="AB1826" s="3">
        <f t="shared" si="503"/>
        <v>1</v>
      </c>
      <c r="AC1826" s="3"/>
      <c r="AD1826" s="3"/>
      <c r="AE1826" s="3"/>
      <c r="AF1826" s="1"/>
      <c r="AG1826" s="1"/>
      <c r="AI1826" s="1"/>
      <c r="AJ1826" s="1"/>
      <c r="AK1826" s="1"/>
      <c r="AL1826" s="1"/>
      <c r="AM1826" s="1"/>
      <c r="AO1826" s="1"/>
    </row>
    <row r="1827" spans="1:41" x14ac:dyDescent="0.4">
      <c r="A1827" s="15">
        <v>42851</v>
      </c>
      <c r="B1827" s="16">
        <v>145000</v>
      </c>
      <c r="C1827" s="16">
        <v>152000</v>
      </c>
      <c r="D1827" s="16">
        <v>144500</v>
      </c>
      <c r="E1827" s="16">
        <v>151000</v>
      </c>
      <c r="F1827" s="26">
        <v>4.5</v>
      </c>
      <c r="G1827" s="1">
        <f t="shared" si="504"/>
        <v>1</v>
      </c>
      <c r="I1827" s="3">
        <f t="shared" si="505"/>
        <v>6500</v>
      </c>
      <c r="J1827" s="1">
        <f t="shared" si="506"/>
        <v>6500</v>
      </c>
      <c r="K1827" s="1">
        <f t="shared" si="507"/>
        <v>0</v>
      </c>
      <c r="L1827" s="1">
        <f t="shared" si="517"/>
        <v>1398.2630173222642</v>
      </c>
      <c r="M1827" s="1">
        <f t="shared" si="517"/>
        <v>1079.934822344813</v>
      </c>
      <c r="N1827" s="1">
        <f t="shared" si="515"/>
        <v>1.2947661177239194</v>
      </c>
      <c r="O1827" s="1">
        <f t="shared" si="516"/>
        <v>56.422574297381679</v>
      </c>
      <c r="P1827" s="1">
        <f t="shared" si="518"/>
        <v>1</v>
      </c>
      <c r="R1827" s="3">
        <f t="shared" si="508"/>
        <v>152000</v>
      </c>
      <c r="S1827" s="3">
        <f t="shared" si="509"/>
        <v>137000</v>
      </c>
      <c r="T1827" s="1">
        <f t="shared" si="510"/>
        <v>93.333333333333329</v>
      </c>
      <c r="U1827" s="1">
        <f t="shared" si="512"/>
        <v>78.6111111111111</v>
      </c>
      <c r="V1827" s="1">
        <f t="shared" si="511"/>
        <v>1</v>
      </c>
      <c r="W1827" s="1">
        <f t="shared" si="513"/>
        <v>1</v>
      </c>
      <c r="Y1827" s="3">
        <f t="shared" si="514"/>
        <v>144663.73040306356</v>
      </c>
      <c r="Z1827" s="3">
        <f t="shared" si="502"/>
        <v>146765.38137295435</v>
      </c>
      <c r="AA1827" s="3">
        <f t="shared" si="501"/>
        <v>-2101.6509698907903</v>
      </c>
      <c r="AB1827" s="3">
        <f t="shared" si="503"/>
        <v>1</v>
      </c>
      <c r="AC1827" s="3"/>
      <c r="AD1827" s="3"/>
      <c r="AE1827" s="3"/>
      <c r="AF1827" s="1"/>
      <c r="AG1827" s="1"/>
      <c r="AI1827" s="1"/>
      <c r="AJ1827" s="1"/>
      <c r="AK1827" s="1"/>
      <c r="AL1827" s="1"/>
      <c r="AM1827" s="1"/>
      <c r="AO1827" s="1"/>
    </row>
    <row r="1828" spans="1:41" x14ac:dyDescent="0.4">
      <c r="A1828" s="15">
        <v>42852</v>
      </c>
      <c r="B1828" s="16">
        <v>150000</v>
      </c>
      <c r="C1828" s="16">
        <v>151000</v>
      </c>
      <c r="D1828" s="16">
        <v>146500</v>
      </c>
      <c r="E1828" s="16">
        <v>147000</v>
      </c>
      <c r="F1828" s="26">
        <v>-2.65</v>
      </c>
      <c r="G1828" s="1">
        <f t="shared" si="504"/>
        <v>-1</v>
      </c>
      <c r="I1828" s="3">
        <f t="shared" si="505"/>
        <v>-4000</v>
      </c>
      <c r="J1828" s="1">
        <f t="shared" si="506"/>
        <v>0</v>
      </c>
      <c r="K1828" s="1">
        <f t="shared" si="507"/>
        <v>4000</v>
      </c>
      <c r="L1828" s="1">
        <f t="shared" si="517"/>
        <v>1298.387087513531</v>
      </c>
      <c r="M1828" s="1">
        <f t="shared" si="517"/>
        <v>1288.5109064630408</v>
      </c>
      <c r="N1828" s="1">
        <f t="shared" si="515"/>
        <v>1.0076648020602328</v>
      </c>
      <c r="O1828" s="1">
        <f t="shared" si="516"/>
        <v>50.190888490259105</v>
      </c>
      <c r="P1828" s="1">
        <f t="shared" si="518"/>
        <v>-1</v>
      </c>
      <c r="R1828" s="3">
        <f t="shared" si="508"/>
        <v>152000</v>
      </c>
      <c r="S1828" s="3">
        <f t="shared" si="509"/>
        <v>139500</v>
      </c>
      <c r="T1828" s="1">
        <f t="shared" si="510"/>
        <v>60</v>
      </c>
      <c r="U1828" s="1">
        <f t="shared" si="512"/>
        <v>77.777777777777771</v>
      </c>
      <c r="V1828" s="1">
        <f t="shared" si="511"/>
        <v>-1</v>
      </c>
      <c r="W1828" s="1">
        <f t="shared" si="513"/>
        <v>-1</v>
      </c>
      <c r="Y1828" s="3">
        <f t="shared" si="514"/>
        <v>145023.15649489994</v>
      </c>
      <c r="Z1828" s="3">
        <f t="shared" si="502"/>
        <v>146782.76053051327</v>
      </c>
      <c r="AA1828" s="3">
        <f t="shared" si="501"/>
        <v>-1759.6040356133308</v>
      </c>
      <c r="AB1828" s="3">
        <f t="shared" si="503"/>
        <v>1</v>
      </c>
      <c r="AC1828" s="3"/>
      <c r="AD1828" s="3"/>
      <c r="AE1828" s="3"/>
      <c r="AF1828" s="1"/>
      <c r="AG1828" s="1"/>
      <c r="AI1828" s="1"/>
      <c r="AJ1828" s="1"/>
      <c r="AK1828" s="1"/>
      <c r="AL1828" s="1"/>
      <c r="AM1828" s="1"/>
      <c r="AO1828" s="1"/>
    </row>
    <row r="1829" spans="1:41" x14ac:dyDescent="0.4">
      <c r="A1829" s="18">
        <v>42853</v>
      </c>
      <c r="B1829" s="19">
        <v>144000</v>
      </c>
      <c r="C1829" s="19">
        <v>146000</v>
      </c>
      <c r="D1829" s="19">
        <v>142500</v>
      </c>
      <c r="E1829" s="19">
        <v>144000</v>
      </c>
      <c r="F1829" s="28">
        <v>-2.04</v>
      </c>
      <c r="G1829" s="1">
        <f t="shared" si="504"/>
        <v>-1</v>
      </c>
      <c r="I1829" s="3">
        <f t="shared" si="505"/>
        <v>-3000</v>
      </c>
      <c r="J1829" s="1">
        <f t="shared" si="506"/>
        <v>0</v>
      </c>
      <c r="K1829" s="1">
        <f t="shared" si="507"/>
        <v>3000</v>
      </c>
      <c r="L1829" s="1">
        <f t="shared" si="517"/>
        <v>1205.6451526911358</v>
      </c>
      <c r="M1829" s="1">
        <f t="shared" si="517"/>
        <v>1410.7601274299666</v>
      </c>
      <c r="N1829" s="1">
        <f t="shared" si="515"/>
        <v>0.8546067678333833</v>
      </c>
      <c r="O1829" s="1">
        <f t="shared" si="516"/>
        <v>46.080214019264304</v>
      </c>
      <c r="P1829" s="1">
        <f t="shared" si="518"/>
        <v>-1</v>
      </c>
      <c r="R1829" s="3">
        <f t="shared" si="508"/>
        <v>152000</v>
      </c>
      <c r="S1829" s="3">
        <f t="shared" si="509"/>
        <v>139500</v>
      </c>
      <c r="T1829" s="1">
        <f t="shared" si="510"/>
        <v>36</v>
      </c>
      <c r="U1829" s="1">
        <f t="shared" si="512"/>
        <v>63.111111111111107</v>
      </c>
      <c r="V1829" s="1">
        <f t="shared" si="511"/>
        <v>-1</v>
      </c>
      <c r="W1829" s="1">
        <f t="shared" si="513"/>
        <v>-1</v>
      </c>
      <c r="Y1829" s="3">
        <f t="shared" si="514"/>
        <v>144865.74780337687</v>
      </c>
      <c r="Z1829" s="3">
        <f t="shared" si="502"/>
        <v>146576.63012084563</v>
      </c>
      <c r="AA1829" s="3">
        <f t="shared" si="501"/>
        <v>-1710.8823174687568</v>
      </c>
      <c r="AB1829" s="3">
        <f t="shared" si="503"/>
        <v>1</v>
      </c>
      <c r="AC1829" s="3"/>
      <c r="AD1829" s="3"/>
      <c r="AE1829" s="3"/>
      <c r="AF1829" s="1"/>
      <c r="AG1829" s="1"/>
      <c r="AI1829" s="1"/>
      <c r="AJ1829" s="1"/>
      <c r="AK1829" s="1"/>
      <c r="AL1829" s="1"/>
      <c r="AM1829" s="1"/>
      <c r="AO1829" s="1"/>
    </row>
    <row r="1830" spans="1:41" x14ac:dyDescent="0.4">
      <c r="A1830" s="15">
        <v>42857</v>
      </c>
      <c r="B1830" s="16">
        <v>143000</v>
      </c>
      <c r="C1830" s="16">
        <v>152000</v>
      </c>
      <c r="D1830" s="16">
        <v>143000</v>
      </c>
      <c r="E1830" s="16">
        <v>151000</v>
      </c>
      <c r="F1830" s="26">
        <v>4.8600000000000003</v>
      </c>
      <c r="G1830" s="1">
        <f t="shared" si="504"/>
        <v>1</v>
      </c>
      <c r="I1830" s="3">
        <f t="shared" si="505"/>
        <v>7000</v>
      </c>
      <c r="J1830" s="1">
        <f t="shared" si="506"/>
        <v>7000</v>
      </c>
      <c r="K1830" s="1">
        <f t="shared" si="507"/>
        <v>0</v>
      </c>
      <c r="L1830" s="1">
        <f t="shared" si="517"/>
        <v>1619.527641784626</v>
      </c>
      <c r="M1830" s="1">
        <f t="shared" si="517"/>
        <v>1309.9915468992547</v>
      </c>
      <c r="N1830" s="1">
        <f t="shared" si="515"/>
        <v>1.2362886200434211</v>
      </c>
      <c r="O1830" s="1">
        <f t="shared" si="516"/>
        <v>55.283052865484628</v>
      </c>
      <c r="P1830" s="1">
        <f t="shared" si="518"/>
        <v>1</v>
      </c>
      <c r="R1830" s="3">
        <f t="shared" si="508"/>
        <v>152000</v>
      </c>
      <c r="S1830" s="3">
        <f t="shared" si="509"/>
        <v>142000</v>
      </c>
      <c r="T1830" s="1">
        <f t="shared" si="510"/>
        <v>90</v>
      </c>
      <c r="U1830" s="1">
        <f t="shared" si="512"/>
        <v>62</v>
      </c>
      <c r="V1830" s="1">
        <f t="shared" si="511"/>
        <v>1</v>
      </c>
      <c r="W1830" s="1">
        <f t="shared" si="513"/>
        <v>-1</v>
      </c>
      <c r="Y1830" s="3">
        <f t="shared" si="514"/>
        <v>145809.47891054966</v>
      </c>
      <c r="Z1830" s="3">
        <f t="shared" si="502"/>
        <v>146904.28714893115</v>
      </c>
      <c r="AA1830" s="3">
        <f t="shared" si="501"/>
        <v>-1094.8082383814908</v>
      </c>
      <c r="AB1830" s="3">
        <f t="shared" si="503"/>
        <v>1</v>
      </c>
      <c r="AC1830" s="3"/>
      <c r="AD1830" s="3"/>
      <c r="AE1830" s="3"/>
      <c r="AF1830" s="1"/>
      <c r="AG1830" s="1"/>
      <c r="AI1830" s="1"/>
      <c r="AJ1830" s="1"/>
      <c r="AK1830" s="1"/>
      <c r="AL1830" s="1"/>
      <c r="AM1830" s="1"/>
      <c r="AO1830" s="1"/>
    </row>
    <row r="1831" spans="1:41" x14ac:dyDescent="0.4">
      <c r="A1831" s="15">
        <v>42859</v>
      </c>
      <c r="B1831" s="16">
        <v>150500</v>
      </c>
      <c r="C1831" s="16">
        <v>153000</v>
      </c>
      <c r="D1831" s="16">
        <v>149500</v>
      </c>
      <c r="E1831" s="16">
        <v>152000</v>
      </c>
      <c r="F1831" s="26">
        <v>0.66</v>
      </c>
      <c r="G1831" s="1">
        <f t="shared" si="504"/>
        <v>1</v>
      </c>
      <c r="I1831" s="3">
        <f t="shared" si="505"/>
        <v>1000</v>
      </c>
      <c r="J1831" s="1">
        <f t="shared" si="506"/>
        <v>1000</v>
      </c>
      <c r="K1831" s="1">
        <f t="shared" si="507"/>
        <v>0</v>
      </c>
      <c r="L1831" s="1">
        <f t="shared" si="517"/>
        <v>1575.2756673714382</v>
      </c>
      <c r="M1831" s="1">
        <f t="shared" si="517"/>
        <v>1216.4207221207364</v>
      </c>
      <c r="N1831" s="1">
        <f t="shared" si="515"/>
        <v>1.2950089049988114</v>
      </c>
      <c r="O1831" s="1">
        <f t="shared" si="516"/>
        <v>56.427184320641317</v>
      </c>
      <c r="P1831" s="1">
        <f t="shared" si="518"/>
        <v>1</v>
      </c>
      <c r="R1831" s="3">
        <f t="shared" si="508"/>
        <v>153000</v>
      </c>
      <c r="S1831" s="3">
        <f t="shared" si="509"/>
        <v>142500</v>
      </c>
      <c r="T1831" s="1">
        <f t="shared" si="510"/>
        <v>90.476190476190482</v>
      </c>
      <c r="U1831" s="1">
        <f t="shared" si="512"/>
        <v>72.158730158730165</v>
      </c>
      <c r="V1831" s="1">
        <f t="shared" si="511"/>
        <v>1</v>
      </c>
      <c r="W1831" s="1">
        <f t="shared" si="513"/>
        <v>1</v>
      </c>
      <c r="Y1831" s="3">
        <f t="shared" si="514"/>
        <v>146761.8667704651</v>
      </c>
      <c r="Z1831" s="3">
        <f t="shared" si="502"/>
        <v>147281.74736012146</v>
      </c>
      <c r="AA1831" s="3">
        <f t="shared" si="501"/>
        <v>-519.88058965635719</v>
      </c>
      <c r="AB1831" s="3">
        <f t="shared" si="503"/>
        <v>1</v>
      </c>
      <c r="AC1831" s="3"/>
      <c r="AD1831" s="3"/>
      <c r="AE1831" s="3"/>
      <c r="AF1831" s="1"/>
      <c r="AG1831" s="1"/>
      <c r="AI1831" s="1"/>
      <c r="AJ1831" s="1"/>
      <c r="AK1831" s="1"/>
      <c r="AL1831" s="1"/>
      <c r="AM1831" s="1"/>
      <c r="AO1831" s="1"/>
    </row>
    <row r="1832" spans="1:41" x14ac:dyDescent="0.4">
      <c r="A1832" s="15">
        <v>42863</v>
      </c>
      <c r="B1832" s="16">
        <v>152000</v>
      </c>
      <c r="C1832" s="16">
        <v>158000</v>
      </c>
      <c r="D1832" s="16">
        <v>150500</v>
      </c>
      <c r="E1832" s="16">
        <v>158000</v>
      </c>
      <c r="F1832" s="26">
        <v>3.95</v>
      </c>
      <c r="G1832" s="1">
        <f t="shared" si="504"/>
        <v>1</v>
      </c>
      <c r="I1832" s="3">
        <f t="shared" si="505"/>
        <v>6000</v>
      </c>
      <c r="J1832" s="1">
        <f t="shared" si="506"/>
        <v>6000</v>
      </c>
      <c r="K1832" s="1">
        <f t="shared" si="507"/>
        <v>0</v>
      </c>
      <c r="L1832" s="1">
        <f t="shared" si="517"/>
        <v>1891.3274054163355</v>
      </c>
      <c r="M1832" s="1">
        <f t="shared" si="517"/>
        <v>1129.533527683541</v>
      </c>
      <c r="N1832" s="1">
        <f t="shared" si="515"/>
        <v>1.6744322847105648</v>
      </c>
      <c r="O1832" s="1">
        <f t="shared" si="516"/>
        <v>62.608886913424953</v>
      </c>
      <c r="P1832" s="1">
        <f t="shared" si="518"/>
        <v>1</v>
      </c>
      <c r="R1832" s="3">
        <f t="shared" si="508"/>
        <v>158000</v>
      </c>
      <c r="S1832" s="3">
        <f t="shared" si="509"/>
        <v>142500</v>
      </c>
      <c r="T1832" s="1">
        <f t="shared" si="510"/>
        <v>100</v>
      </c>
      <c r="U1832" s="1">
        <f t="shared" si="512"/>
        <v>93.492063492063494</v>
      </c>
      <c r="V1832" s="1">
        <f t="shared" si="511"/>
        <v>1</v>
      </c>
      <c r="W1832" s="1">
        <f t="shared" si="513"/>
        <v>1</v>
      </c>
      <c r="Y1832" s="3">
        <f t="shared" si="514"/>
        <v>148490.8103442397</v>
      </c>
      <c r="Z1832" s="3">
        <f t="shared" si="502"/>
        <v>148075.69200011247</v>
      </c>
      <c r="AA1832" s="3">
        <f t="shared" si="501"/>
        <v>415.11834412722965</v>
      </c>
      <c r="AB1832" s="3">
        <f t="shared" si="503"/>
        <v>1</v>
      </c>
      <c r="AC1832" s="3"/>
      <c r="AD1832" s="3"/>
      <c r="AE1832" s="3"/>
      <c r="AF1832" s="1"/>
      <c r="AG1832" s="1"/>
      <c r="AI1832" s="1"/>
      <c r="AJ1832" s="1"/>
      <c r="AK1832" s="1"/>
      <c r="AL1832" s="1"/>
      <c r="AM1832" s="1"/>
      <c r="AO1832" s="1"/>
    </row>
    <row r="1833" spans="1:41" x14ac:dyDescent="0.4">
      <c r="A1833" s="15">
        <v>42865</v>
      </c>
      <c r="B1833" s="16">
        <v>157000</v>
      </c>
      <c r="C1833" s="16">
        <v>160500</v>
      </c>
      <c r="D1833" s="16">
        <v>155500</v>
      </c>
      <c r="E1833" s="16">
        <v>156500</v>
      </c>
      <c r="F1833" s="26">
        <v>-0.95</v>
      </c>
      <c r="G1833" s="1">
        <f t="shared" si="504"/>
        <v>-1</v>
      </c>
      <c r="I1833" s="3">
        <f t="shared" si="505"/>
        <v>-1500</v>
      </c>
      <c r="J1833" s="1">
        <f t="shared" si="506"/>
        <v>0</v>
      </c>
      <c r="K1833" s="1">
        <f t="shared" si="507"/>
        <v>1500</v>
      </c>
      <c r="L1833" s="1">
        <f t="shared" si="517"/>
        <v>1756.2325907437403</v>
      </c>
      <c r="M1833" s="1">
        <f t="shared" si="517"/>
        <v>1155.995418563288</v>
      </c>
      <c r="N1833" s="1">
        <f t="shared" si="515"/>
        <v>1.5192383659499691</v>
      </c>
      <c r="O1833" s="1">
        <f t="shared" si="516"/>
        <v>60.305463209992269</v>
      </c>
      <c r="P1833" s="1">
        <f t="shared" si="518"/>
        <v>-1</v>
      </c>
      <c r="R1833" s="3">
        <f t="shared" si="508"/>
        <v>160500</v>
      </c>
      <c r="S1833" s="3">
        <f t="shared" si="509"/>
        <v>142500</v>
      </c>
      <c r="T1833" s="1">
        <f t="shared" si="510"/>
        <v>77.777777777777786</v>
      </c>
      <c r="U1833" s="1">
        <f t="shared" si="512"/>
        <v>89.417989417989418</v>
      </c>
      <c r="V1833" s="1">
        <f t="shared" si="511"/>
        <v>-1</v>
      </c>
      <c r="W1833" s="1">
        <f t="shared" si="513"/>
        <v>-1</v>
      </c>
      <c r="Y1833" s="3">
        <f t="shared" si="514"/>
        <v>149722.99336820282</v>
      </c>
      <c r="Z1833" s="3">
        <f t="shared" si="502"/>
        <v>148699.71481491893</v>
      </c>
      <c r="AA1833" s="3">
        <f t="shared" ref="AA1833:AA1896" si="519">Y1833-Z1833</f>
        <v>1023.2785532838898</v>
      </c>
      <c r="AB1833" s="3">
        <f t="shared" si="503"/>
        <v>1</v>
      </c>
      <c r="AC1833" s="3"/>
      <c r="AD1833" s="3"/>
      <c r="AE1833" s="3"/>
      <c r="AF1833" s="1"/>
      <c r="AG1833" s="1"/>
      <c r="AI1833" s="1"/>
      <c r="AJ1833" s="1"/>
      <c r="AK1833" s="1"/>
      <c r="AL1833" s="1"/>
      <c r="AM1833" s="1"/>
      <c r="AO1833" s="1"/>
    </row>
    <row r="1834" spans="1:41" x14ac:dyDescent="0.4">
      <c r="A1834" s="18">
        <v>42866</v>
      </c>
      <c r="B1834" s="19">
        <v>159000</v>
      </c>
      <c r="C1834" s="19">
        <v>159000</v>
      </c>
      <c r="D1834" s="19">
        <v>156500</v>
      </c>
      <c r="E1834" s="19">
        <v>157500</v>
      </c>
      <c r="F1834" s="28">
        <v>0.64</v>
      </c>
      <c r="G1834" s="1">
        <f t="shared" si="504"/>
        <v>1</v>
      </c>
      <c r="I1834" s="3">
        <f t="shared" si="505"/>
        <v>1000</v>
      </c>
      <c r="J1834" s="1">
        <f t="shared" si="506"/>
        <v>1000</v>
      </c>
      <c r="K1834" s="1">
        <f t="shared" si="507"/>
        <v>0</v>
      </c>
      <c r="L1834" s="1">
        <f t="shared" si="517"/>
        <v>1702.2159771191873</v>
      </c>
      <c r="M1834" s="1">
        <f t="shared" si="517"/>
        <v>1073.4243172373388</v>
      </c>
      <c r="N1834" s="1">
        <f t="shared" si="515"/>
        <v>1.5857810837564805</v>
      </c>
      <c r="O1834" s="1">
        <f t="shared" si="516"/>
        <v>61.326965910538142</v>
      </c>
      <c r="P1834" s="1">
        <f t="shared" si="518"/>
        <v>1</v>
      </c>
      <c r="R1834" s="3">
        <f t="shared" si="508"/>
        <v>160500</v>
      </c>
      <c r="S1834" s="3">
        <f t="shared" si="509"/>
        <v>143000</v>
      </c>
      <c r="T1834" s="1">
        <f t="shared" si="510"/>
        <v>82.857142857142861</v>
      </c>
      <c r="U1834" s="1">
        <f t="shared" si="512"/>
        <v>86.878306878306873</v>
      </c>
      <c r="V1834" s="1">
        <f t="shared" si="511"/>
        <v>1</v>
      </c>
      <c r="W1834" s="1">
        <f t="shared" si="513"/>
        <v>-1</v>
      </c>
      <c r="Y1834" s="3">
        <f t="shared" si="514"/>
        <v>150919.45592694083</v>
      </c>
      <c r="Z1834" s="3">
        <f t="shared" ref="Z1834:Z1897" si="520">E1834*(2/(26+1))+Z1833*(1-(2/(26+1)))</f>
        <v>149351.58779159159</v>
      </c>
      <c r="AA1834" s="3">
        <f t="shared" si="519"/>
        <v>1567.8681353492429</v>
      </c>
      <c r="AB1834" s="3">
        <f t="shared" ref="AB1834:AB1897" si="521">IF(AA1834&gt;AA1833,1,-1)</f>
        <v>1</v>
      </c>
      <c r="AC1834" s="3"/>
      <c r="AD1834" s="3"/>
      <c r="AE1834" s="3"/>
      <c r="AF1834" s="1"/>
      <c r="AG1834" s="1"/>
      <c r="AI1834" s="1"/>
      <c r="AJ1834" s="1"/>
      <c r="AK1834" s="1"/>
      <c r="AL1834" s="1"/>
      <c r="AM1834" s="1"/>
      <c r="AO1834" s="1"/>
    </row>
    <row r="1835" spans="1:41" x14ac:dyDescent="0.4">
      <c r="A1835" s="15">
        <v>42867</v>
      </c>
      <c r="B1835" s="16">
        <v>156000</v>
      </c>
      <c r="C1835" s="16">
        <v>157000</v>
      </c>
      <c r="D1835" s="16">
        <v>153500</v>
      </c>
      <c r="E1835" s="16">
        <v>155000</v>
      </c>
      <c r="F1835" s="26">
        <v>-1.59</v>
      </c>
      <c r="G1835" s="1">
        <f t="shared" si="504"/>
        <v>-1</v>
      </c>
      <c r="I1835" s="3">
        <f t="shared" si="505"/>
        <v>-2500</v>
      </c>
      <c r="J1835" s="1">
        <f t="shared" si="506"/>
        <v>0</v>
      </c>
      <c r="K1835" s="1">
        <f t="shared" si="507"/>
        <v>2500</v>
      </c>
      <c r="L1835" s="1">
        <f t="shared" si="517"/>
        <v>1580.629121610674</v>
      </c>
      <c r="M1835" s="1">
        <f t="shared" si="517"/>
        <v>1175.3225802918146</v>
      </c>
      <c r="N1835" s="1">
        <f t="shared" si="515"/>
        <v>1.3448470642146839</v>
      </c>
      <c r="O1835" s="1">
        <f t="shared" si="516"/>
        <v>57.353295434006846</v>
      </c>
      <c r="P1835" s="1">
        <f t="shared" si="518"/>
        <v>-1</v>
      </c>
      <c r="R1835" s="3">
        <f t="shared" si="508"/>
        <v>160500</v>
      </c>
      <c r="S1835" s="3">
        <f t="shared" si="509"/>
        <v>149500</v>
      </c>
      <c r="T1835" s="1">
        <f t="shared" si="510"/>
        <v>50</v>
      </c>
      <c r="U1835" s="1">
        <f t="shared" si="512"/>
        <v>70.211640211640216</v>
      </c>
      <c r="V1835" s="1">
        <f t="shared" si="511"/>
        <v>-1</v>
      </c>
      <c r="W1835" s="1">
        <f t="shared" si="513"/>
        <v>-1</v>
      </c>
      <c r="Y1835" s="3">
        <f t="shared" si="514"/>
        <v>151547.23193818072</v>
      </c>
      <c r="Z1835" s="3">
        <f t="shared" si="520"/>
        <v>149769.98869591815</v>
      </c>
      <c r="AA1835" s="3">
        <f t="shared" si="519"/>
        <v>1777.2432422625716</v>
      </c>
      <c r="AB1835" s="3">
        <f t="shared" si="521"/>
        <v>1</v>
      </c>
      <c r="AC1835" s="3"/>
      <c r="AD1835" s="3"/>
      <c r="AE1835" s="3"/>
      <c r="AF1835" s="1"/>
      <c r="AG1835" s="1"/>
      <c r="AI1835" s="1"/>
      <c r="AJ1835" s="1"/>
      <c r="AK1835" s="1"/>
      <c r="AL1835" s="1"/>
      <c r="AM1835" s="1"/>
      <c r="AO1835" s="1"/>
    </row>
    <row r="1836" spans="1:41" x14ac:dyDescent="0.4">
      <c r="A1836" s="15">
        <v>42870</v>
      </c>
      <c r="B1836" s="16">
        <v>153000</v>
      </c>
      <c r="C1836" s="16">
        <v>156000</v>
      </c>
      <c r="D1836" s="16">
        <v>152000</v>
      </c>
      <c r="E1836" s="16">
        <v>154000</v>
      </c>
      <c r="F1836" s="26">
        <v>-0.65</v>
      </c>
      <c r="G1836" s="1">
        <f t="shared" si="504"/>
        <v>-1</v>
      </c>
      <c r="I1836" s="3">
        <f t="shared" si="505"/>
        <v>-1000</v>
      </c>
      <c r="J1836" s="1">
        <f t="shared" si="506"/>
        <v>0</v>
      </c>
      <c r="K1836" s="1">
        <f t="shared" si="507"/>
        <v>1000</v>
      </c>
      <c r="L1836" s="1">
        <f t="shared" si="517"/>
        <v>1467.7270414956258</v>
      </c>
      <c r="M1836" s="1">
        <f t="shared" si="517"/>
        <v>1162.7995388423992</v>
      </c>
      <c r="N1836" s="1">
        <f t="shared" si="515"/>
        <v>1.2622356583979994</v>
      </c>
      <c r="O1836" s="1">
        <f t="shared" si="516"/>
        <v>55.795940343891971</v>
      </c>
      <c r="P1836" s="1">
        <f t="shared" si="518"/>
        <v>-1</v>
      </c>
      <c r="R1836" s="3">
        <f t="shared" si="508"/>
        <v>160500</v>
      </c>
      <c r="S1836" s="3">
        <f t="shared" si="509"/>
        <v>150500</v>
      </c>
      <c r="T1836" s="1">
        <f t="shared" si="510"/>
        <v>35</v>
      </c>
      <c r="U1836" s="1">
        <f t="shared" si="512"/>
        <v>55.952380952380956</v>
      </c>
      <c r="V1836" s="1">
        <f t="shared" si="511"/>
        <v>-1</v>
      </c>
      <c r="W1836" s="1">
        <f t="shared" si="513"/>
        <v>-1</v>
      </c>
      <c r="Y1836" s="3">
        <f t="shared" si="514"/>
        <v>151924.58087076829</v>
      </c>
      <c r="Z1836" s="3">
        <f t="shared" si="520"/>
        <v>150083.3228665909</v>
      </c>
      <c r="AA1836" s="3">
        <f t="shared" si="519"/>
        <v>1841.2580041773908</v>
      </c>
      <c r="AB1836" s="3">
        <f t="shared" si="521"/>
        <v>1</v>
      </c>
      <c r="AC1836" s="3"/>
      <c r="AD1836" s="3"/>
      <c r="AE1836" s="3"/>
      <c r="AF1836" s="1"/>
      <c r="AG1836" s="1"/>
      <c r="AI1836" s="1"/>
      <c r="AJ1836" s="1"/>
      <c r="AK1836" s="1"/>
      <c r="AL1836" s="1"/>
      <c r="AM1836" s="1"/>
      <c r="AO1836" s="1"/>
    </row>
    <row r="1837" spans="1:41" x14ac:dyDescent="0.4">
      <c r="A1837" s="15">
        <v>42871</v>
      </c>
      <c r="B1837" s="16">
        <v>155000</v>
      </c>
      <c r="C1837" s="16">
        <v>158000</v>
      </c>
      <c r="D1837" s="16">
        <v>154500</v>
      </c>
      <c r="E1837" s="16">
        <v>157500</v>
      </c>
      <c r="F1837" s="26">
        <v>2.27</v>
      </c>
      <c r="G1837" s="1">
        <f t="shared" si="504"/>
        <v>1</v>
      </c>
      <c r="I1837" s="3">
        <f t="shared" si="505"/>
        <v>3500</v>
      </c>
      <c r="J1837" s="1">
        <f t="shared" si="506"/>
        <v>3500</v>
      </c>
      <c r="K1837" s="1">
        <f t="shared" si="507"/>
        <v>0</v>
      </c>
      <c r="L1837" s="1">
        <f t="shared" si="517"/>
        <v>1612.8893956745098</v>
      </c>
      <c r="M1837" s="1">
        <f t="shared" si="517"/>
        <v>1079.7424289250851</v>
      </c>
      <c r="N1837" s="1">
        <f t="shared" si="515"/>
        <v>1.4937723594692747</v>
      </c>
      <c r="O1837" s="1">
        <f t="shared" si="516"/>
        <v>59.900108917206047</v>
      </c>
      <c r="P1837" s="1">
        <f t="shared" si="518"/>
        <v>1</v>
      </c>
      <c r="R1837" s="3">
        <f t="shared" si="508"/>
        <v>160500</v>
      </c>
      <c r="S1837" s="3">
        <f t="shared" si="509"/>
        <v>152000</v>
      </c>
      <c r="T1837" s="1">
        <f t="shared" si="510"/>
        <v>64.705882352941174</v>
      </c>
      <c r="U1837" s="1">
        <f t="shared" si="512"/>
        <v>49.901960784313722</v>
      </c>
      <c r="V1837" s="1">
        <f t="shared" si="511"/>
        <v>1</v>
      </c>
      <c r="W1837" s="1">
        <f t="shared" si="513"/>
        <v>-1</v>
      </c>
      <c r="Y1837" s="3">
        <f t="shared" si="514"/>
        <v>152782.33765988087</v>
      </c>
      <c r="Z1837" s="3">
        <f t="shared" si="520"/>
        <v>150632.70635795454</v>
      </c>
      <c r="AA1837" s="3">
        <f t="shared" si="519"/>
        <v>2149.6313019263325</v>
      </c>
      <c r="AB1837" s="3">
        <f t="shared" si="521"/>
        <v>1</v>
      </c>
      <c r="AC1837" s="3"/>
      <c r="AD1837" s="3"/>
      <c r="AE1837" s="3"/>
      <c r="AF1837" s="1"/>
      <c r="AG1837" s="1"/>
      <c r="AI1837" s="1"/>
      <c r="AJ1837" s="1"/>
      <c r="AK1837" s="1"/>
      <c r="AL1837" s="1"/>
      <c r="AM1837" s="1"/>
      <c r="AO1837" s="1"/>
    </row>
    <row r="1838" spans="1:41" x14ac:dyDescent="0.4">
      <c r="A1838" s="15">
        <v>42872</v>
      </c>
      <c r="B1838" s="16">
        <v>156000</v>
      </c>
      <c r="C1838" s="16">
        <v>159000</v>
      </c>
      <c r="D1838" s="16">
        <v>155000</v>
      </c>
      <c r="E1838" s="16">
        <v>158500</v>
      </c>
      <c r="F1838" s="26">
        <v>0.63</v>
      </c>
      <c r="G1838" s="1">
        <f t="shared" si="504"/>
        <v>1</v>
      </c>
      <c r="I1838" s="3">
        <f t="shared" si="505"/>
        <v>1000</v>
      </c>
      <c r="J1838" s="1">
        <f t="shared" si="506"/>
        <v>1000</v>
      </c>
      <c r="K1838" s="1">
        <f t="shared" si="507"/>
        <v>0</v>
      </c>
      <c r="L1838" s="1">
        <f t="shared" si="517"/>
        <v>1569.1115816977592</v>
      </c>
      <c r="M1838" s="1">
        <f t="shared" si="517"/>
        <v>1002.6179697161505</v>
      </c>
      <c r="N1838" s="1">
        <f t="shared" si="515"/>
        <v>1.5650144213373594</v>
      </c>
      <c r="O1838" s="1">
        <f t="shared" si="516"/>
        <v>61.013864418016986</v>
      </c>
      <c r="P1838" s="1">
        <f t="shared" si="518"/>
        <v>1</v>
      </c>
      <c r="R1838" s="3">
        <f t="shared" si="508"/>
        <v>159000</v>
      </c>
      <c r="S1838" s="3">
        <f t="shared" si="509"/>
        <v>152000</v>
      </c>
      <c r="T1838" s="1">
        <f t="shared" si="510"/>
        <v>92.857142857142861</v>
      </c>
      <c r="U1838" s="1">
        <f t="shared" si="512"/>
        <v>64.187675070028021</v>
      </c>
      <c r="V1838" s="1">
        <f t="shared" si="511"/>
        <v>1</v>
      </c>
      <c r="W1838" s="1">
        <f t="shared" si="513"/>
        <v>1</v>
      </c>
      <c r="Y1838" s="3">
        <f t="shared" si="514"/>
        <v>153661.97801989919</v>
      </c>
      <c r="Z1838" s="3">
        <f t="shared" si="520"/>
        <v>151215.46884995789</v>
      </c>
      <c r="AA1838" s="3">
        <f t="shared" si="519"/>
        <v>2446.5091699413024</v>
      </c>
      <c r="AB1838" s="3">
        <f t="shared" si="521"/>
        <v>1</v>
      </c>
      <c r="AC1838" s="3"/>
      <c r="AD1838" s="3"/>
      <c r="AE1838" s="3"/>
      <c r="AF1838" s="1"/>
      <c r="AG1838" s="1"/>
      <c r="AI1838" s="1"/>
      <c r="AJ1838" s="1"/>
      <c r="AK1838" s="1"/>
      <c r="AL1838" s="1"/>
      <c r="AM1838" s="1"/>
      <c r="AO1838" s="1"/>
    </row>
    <row r="1839" spans="1:41" x14ac:dyDescent="0.4">
      <c r="A1839" s="18">
        <v>42873</v>
      </c>
      <c r="B1839" s="19">
        <v>158000</v>
      </c>
      <c r="C1839" s="19">
        <v>166500</v>
      </c>
      <c r="D1839" s="19">
        <v>157500</v>
      </c>
      <c r="E1839" s="19">
        <v>165000</v>
      </c>
      <c r="F1839" s="28">
        <v>4.0999999999999996</v>
      </c>
      <c r="G1839" s="1">
        <f t="shared" si="504"/>
        <v>1</v>
      </c>
      <c r="I1839" s="3">
        <f t="shared" si="505"/>
        <v>6500</v>
      </c>
      <c r="J1839" s="1">
        <f t="shared" si="506"/>
        <v>6500</v>
      </c>
      <c r="K1839" s="1">
        <f t="shared" si="507"/>
        <v>0</v>
      </c>
      <c r="L1839" s="1">
        <f t="shared" si="517"/>
        <v>1921.3178972907765</v>
      </c>
      <c r="M1839" s="1">
        <f t="shared" si="517"/>
        <v>931.00240045071121</v>
      </c>
      <c r="N1839" s="1">
        <f t="shared" si="515"/>
        <v>2.0637088544139517</v>
      </c>
      <c r="O1839" s="1">
        <f t="shared" si="516"/>
        <v>67.359822766472135</v>
      </c>
      <c r="P1839" s="1">
        <f t="shared" si="518"/>
        <v>1</v>
      </c>
      <c r="R1839" s="3">
        <f t="shared" si="508"/>
        <v>166500</v>
      </c>
      <c r="S1839" s="3">
        <f t="shared" si="509"/>
        <v>152000</v>
      </c>
      <c r="T1839" s="1">
        <f t="shared" si="510"/>
        <v>89.65517241379311</v>
      </c>
      <c r="U1839" s="1">
        <f t="shared" si="512"/>
        <v>82.406065874625725</v>
      </c>
      <c r="V1839" s="1">
        <f t="shared" si="511"/>
        <v>-1</v>
      </c>
      <c r="W1839" s="1">
        <f t="shared" si="513"/>
        <v>1</v>
      </c>
      <c r="Y1839" s="3">
        <f t="shared" si="514"/>
        <v>155406.28909376086</v>
      </c>
      <c r="Z1839" s="3">
        <f t="shared" si="520"/>
        <v>152236.54523144249</v>
      </c>
      <c r="AA1839" s="3">
        <f t="shared" si="519"/>
        <v>3169.7438623183698</v>
      </c>
      <c r="AB1839" s="3">
        <f t="shared" si="521"/>
        <v>1</v>
      </c>
      <c r="AC1839" s="3"/>
      <c r="AD1839" s="3"/>
      <c r="AE1839" s="3"/>
      <c r="AF1839" s="1"/>
      <c r="AG1839" s="1"/>
      <c r="AI1839" s="1"/>
      <c r="AJ1839" s="1"/>
      <c r="AK1839" s="1"/>
      <c r="AL1839" s="1"/>
      <c r="AM1839" s="1"/>
      <c r="AO1839" s="1"/>
    </row>
    <row r="1840" spans="1:41" x14ac:dyDescent="0.4">
      <c r="A1840" s="15">
        <v>42874</v>
      </c>
      <c r="B1840" s="16">
        <v>167000</v>
      </c>
      <c r="C1840" s="16">
        <v>171000</v>
      </c>
      <c r="D1840" s="16">
        <v>160000</v>
      </c>
      <c r="E1840" s="16">
        <v>170000</v>
      </c>
      <c r="F1840" s="26">
        <v>3.03</v>
      </c>
      <c r="G1840" s="1">
        <f t="shared" si="504"/>
        <v>1</v>
      </c>
      <c r="I1840" s="3">
        <f t="shared" si="505"/>
        <v>5000</v>
      </c>
      <c r="J1840" s="1">
        <f t="shared" si="506"/>
        <v>5000</v>
      </c>
      <c r="K1840" s="1">
        <f t="shared" si="507"/>
        <v>0</v>
      </c>
      <c r="L1840" s="1">
        <f t="shared" si="517"/>
        <v>2141.2237617700071</v>
      </c>
      <c r="M1840" s="1">
        <f t="shared" si="517"/>
        <v>864.50222898994616</v>
      </c>
      <c r="N1840" s="1">
        <f t="shared" si="515"/>
        <v>2.476828503116455</v>
      </c>
      <c r="O1840" s="1">
        <f t="shared" si="516"/>
        <v>71.23815571853342</v>
      </c>
      <c r="P1840" s="1">
        <f t="shared" si="518"/>
        <v>-1</v>
      </c>
      <c r="R1840" s="3">
        <f t="shared" si="508"/>
        <v>171000</v>
      </c>
      <c r="S1840" s="3">
        <f t="shared" si="509"/>
        <v>152000</v>
      </c>
      <c r="T1840" s="1">
        <f t="shared" si="510"/>
        <v>94.73684210526315</v>
      </c>
      <c r="U1840" s="1">
        <f t="shared" si="512"/>
        <v>92.416385792066379</v>
      </c>
      <c r="V1840" s="1">
        <f t="shared" si="511"/>
        <v>1</v>
      </c>
      <c r="W1840" s="1">
        <f t="shared" si="513"/>
        <v>1</v>
      </c>
      <c r="Y1840" s="3">
        <f t="shared" si="514"/>
        <v>157651.47538702842</v>
      </c>
      <c r="Z1840" s="3">
        <f t="shared" si="520"/>
        <v>153552.35669578006</v>
      </c>
      <c r="AA1840" s="3">
        <f t="shared" si="519"/>
        <v>4099.1186912483536</v>
      </c>
      <c r="AB1840" s="3">
        <f t="shared" si="521"/>
        <v>1</v>
      </c>
      <c r="AC1840" s="3"/>
      <c r="AD1840" s="3"/>
      <c r="AE1840" s="3"/>
      <c r="AF1840" s="1"/>
      <c r="AG1840" s="1"/>
      <c r="AI1840" s="1"/>
      <c r="AJ1840" s="1"/>
      <c r="AK1840" s="1"/>
      <c r="AL1840" s="1"/>
      <c r="AM1840" s="1"/>
      <c r="AO1840" s="1"/>
    </row>
    <row r="1841" spans="1:41" x14ac:dyDescent="0.4">
      <c r="A1841" s="15">
        <v>42877</v>
      </c>
      <c r="B1841" s="16">
        <v>169000</v>
      </c>
      <c r="C1841" s="16">
        <v>171000</v>
      </c>
      <c r="D1841" s="16">
        <v>167000</v>
      </c>
      <c r="E1841" s="16">
        <v>170000</v>
      </c>
      <c r="F1841" s="26">
        <v>0</v>
      </c>
      <c r="G1841" s="1">
        <f t="shared" si="504"/>
        <v>-1</v>
      </c>
      <c r="I1841" s="3">
        <f t="shared" si="505"/>
        <v>0</v>
      </c>
      <c r="J1841" s="1">
        <f t="shared" si="506"/>
        <v>0</v>
      </c>
      <c r="K1841" s="1">
        <f t="shared" si="507"/>
        <v>0</v>
      </c>
      <c r="L1841" s="1">
        <f t="shared" si="517"/>
        <v>1988.2792073578637</v>
      </c>
      <c r="M1841" s="1">
        <f t="shared" si="517"/>
        <v>802.75206977637856</v>
      </c>
      <c r="N1841" s="1">
        <f t="shared" si="515"/>
        <v>2.476828503116455</v>
      </c>
      <c r="O1841" s="1">
        <f t="shared" si="516"/>
        <v>71.23815571853342</v>
      </c>
      <c r="P1841" s="1">
        <f t="shared" si="518"/>
        <v>-1</v>
      </c>
      <c r="R1841" s="3">
        <f t="shared" si="508"/>
        <v>171000</v>
      </c>
      <c r="S1841" s="3">
        <f t="shared" si="509"/>
        <v>154500</v>
      </c>
      <c r="T1841" s="1">
        <f t="shared" si="510"/>
        <v>93.939393939393938</v>
      </c>
      <c r="U1841" s="1">
        <f t="shared" si="512"/>
        <v>92.777136152816738</v>
      </c>
      <c r="V1841" s="1">
        <f t="shared" si="511"/>
        <v>-1</v>
      </c>
      <c r="W1841" s="1">
        <f t="shared" si="513"/>
        <v>1</v>
      </c>
      <c r="Y1841" s="3">
        <f t="shared" si="514"/>
        <v>159551.24840440866</v>
      </c>
      <c r="Z1841" s="3">
        <f t="shared" si="520"/>
        <v>154770.7006442408</v>
      </c>
      <c r="AA1841" s="3">
        <f t="shared" si="519"/>
        <v>4780.5477601678576</v>
      </c>
      <c r="AB1841" s="3">
        <f t="shared" si="521"/>
        <v>1</v>
      </c>
      <c r="AC1841" s="3"/>
      <c r="AD1841" s="3"/>
      <c r="AE1841" s="3"/>
      <c r="AF1841" s="1"/>
      <c r="AG1841" s="1"/>
      <c r="AI1841" s="1"/>
      <c r="AJ1841" s="1"/>
      <c r="AK1841" s="1"/>
      <c r="AL1841" s="1"/>
      <c r="AM1841" s="1"/>
      <c r="AO1841" s="1"/>
    </row>
    <row r="1842" spans="1:41" x14ac:dyDescent="0.4">
      <c r="A1842" s="15">
        <v>42878</v>
      </c>
      <c r="B1842" s="16">
        <v>170000</v>
      </c>
      <c r="C1842" s="16">
        <v>173000</v>
      </c>
      <c r="D1842" s="16">
        <v>169000</v>
      </c>
      <c r="E1842" s="16">
        <v>170000</v>
      </c>
      <c r="F1842" s="26">
        <v>0</v>
      </c>
      <c r="G1842" s="1">
        <f t="shared" si="504"/>
        <v>-1</v>
      </c>
      <c r="I1842" s="3">
        <f t="shared" si="505"/>
        <v>0</v>
      </c>
      <c r="J1842" s="1">
        <f t="shared" si="506"/>
        <v>0</v>
      </c>
      <c r="K1842" s="1">
        <f t="shared" si="507"/>
        <v>0</v>
      </c>
      <c r="L1842" s="1">
        <f t="shared" si="517"/>
        <v>1846.259263975159</v>
      </c>
      <c r="M1842" s="1">
        <f t="shared" si="517"/>
        <v>745.41263622092288</v>
      </c>
      <c r="N1842" s="1">
        <f t="shared" si="515"/>
        <v>2.476828503116455</v>
      </c>
      <c r="O1842" s="1">
        <f t="shared" si="516"/>
        <v>71.23815571853342</v>
      </c>
      <c r="P1842" s="1">
        <f t="shared" si="518"/>
        <v>-1</v>
      </c>
      <c r="R1842" s="3">
        <f t="shared" si="508"/>
        <v>173000</v>
      </c>
      <c r="S1842" s="3">
        <f t="shared" si="509"/>
        <v>155000</v>
      </c>
      <c r="T1842" s="1">
        <f t="shared" si="510"/>
        <v>83.333333333333343</v>
      </c>
      <c r="U1842" s="1">
        <f t="shared" si="512"/>
        <v>90.669856459330148</v>
      </c>
      <c r="V1842" s="1">
        <f t="shared" si="511"/>
        <v>-1</v>
      </c>
      <c r="W1842" s="1">
        <f t="shared" si="513"/>
        <v>-1</v>
      </c>
      <c r="Y1842" s="3">
        <f t="shared" si="514"/>
        <v>161158.74864988425</v>
      </c>
      <c r="Z1842" s="3">
        <f t="shared" si="520"/>
        <v>155898.79689281556</v>
      </c>
      <c r="AA1842" s="3">
        <f t="shared" si="519"/>
        <v>5259.9517570686876</v>
      </c>
      <c r="AB1842" s="3">
        <f t="shared" si="521"/>
        <v>1</v>
      </c>
      <c r="AC1842" s="3"/>
      <c r="AD1842" s="3"/>
      <c r="AE1842" s="3"/>
      <c r="AF1842" s="1"/>
      <c r="AG1842" s="1"/>
      <c r="AI1842" s="1"/>
      <c r="AJ1842" s="1"/>
      <c r="AK1842" s="1"/>
      <c r="AL1842" s="1"/>
      <c r="AM1842" s="1"/>
      <c r="AO1842" s="1"/>
    </row>
    <row r="1843" spans="1:41" x14ac:dyDescent="0.4">
      <c r="A1843" s="15">
        <v>42879</v>
      </c>
      <c r="B1843" s="16">
        <v>168500</v>
      </c>
      <c r="C1843" s="16">
        <v>170000</v>
      </c>
      <c r="D1843" s="16">
        <v>163500</v>
      </c>
      <c r="E1843" s="16">
        <v>164000</v>
      </c>
      <c r="F1843" s="26">
        <v>-3.53</v>
      </c>
      <c r="G1843" s="1">
        <f t="shared" si="504"/>
        <v>-1</v>
      </c>
      <c r="I1843" s="3">
        <f t="shared" si="505"/>
        <v>-6000</v>
      </c>
      <c r="J1843" s="1">
        <f t="shared" si="506"/>
        <v>0</v>
      </c>
      <c r="K1843" s="1">
        <f t="shared" si="507"/>
        <v>6000</v>
      </c>
      <c r="L1843" s="1">
        <f t="shared" si="517"/>
        <v>1714.3836022626476</v>
      </c>
      <c r="M1843" s="1">
        <f t="shared" si="517"/>
        <v>1120.7403050622856</v>
      </c>
      <c r="N1843" s="1">
        <f t="shared" si="515"/>
        <v>1.5296885411534922</v>
      </c>
      <c r="O1843" s="1">
        <f t="shared" si="516"/>
        <v>60.469441841088539</v>
      </c>
      <c r="P1843" s="1">
        <f t="shared" si="518"/>
        <v>-1</v>
      </c>
      <c r="R1843" s="3">
        <f t="shared" si="508"/>
        <v>173000</v>
      </c>
      <c r="S1843" s="3">
        <f t="shared" si="509"/>
        <v>157500</v>
      </c>
      <c r="T1843" s="1">
        <f t="shared" si="510"/>
        <v>41.935483870967744</v>
      </c>
      <c r="U1843" s="1">
        <f t="shared" si="512"/>
        <v>73.069403714565013</v>
      </c>
      <c r="V1843" s="1">
        <f t="shared" si="511"/>
        <v>-1</v>
      </c>
      <c r="W1843" s="1">
        <f t="shared" si="513"/>
        <v>-1</v>
      </c>
      <c r="Y1843" s="3">
        <f t="shared" si="514"/>
        <v>161595.86424220973</v>
      </c>
      <c r="Z1843" s="3">
        <f t="shared" si="520"/>
        <v>156498.88601186627</v>
      </c>
      <c r="AA1843" s="3">
        <f t="shared" si="519"/>
        <v>5096.9782303434622</v>
      </c>
      <c r="AB1843" s="3">
        <f t="shared" si="521"/>
        <v>-1</v>
      </c>
      <c r="AC1843" s="3"/>
      <c r="AD1843" s="3"/>
      <c r="AE1843" s="3"/>
      <c r="AF1843" s="1"/>
      <c r="AG1843" s="1"/>
      <c r="AI1843" s="1"/>
      <c r="AJ1843" s="1"/>
      <c r="AK1843" s="1"/>
      <c r="AL1843" s="1"/>
      <c r="AM1843" s="1"/>
      <c r="AO1843" s="1"/>
    </row>
    <row r="1844" spans="1:41" x14ac:dyDescent="0.4">
      <c r="A1844" s="18">
        <v>42880</v>
      </c>
      <c r="B1844" s="19">
        <v>164500</v>
      </c>
      <c r="C1844" s="19">
        <v>167000</v>
      </c>
      <c r="D1844" s="19">
        <v>163500</v>
      </c>
      <c r="E1844" s="19">
        <v>165000</v>
      </c>
      <c r="F1844" s="28">
        <v>0.61</v>
      </c>
      <c r="G1844" s="1">
        <f t="shared" si="504"/>
        <v>1</v>
      </c>
      <c r="I1844" s="3">
        <f t="shared" si="505"/>
        <v>1000</v>
      </c>
      <c r="J1844" s="1">
        <f t="shared" si="506"/>
        <v>1000</v>
      </c>
      <c r="K1844" s="1">
        <f t="shared" si="507"/>
        <v>0</v>
      </c>
      <c r="L1844" s="1">
        <f t="shared" si="517"/>
        <v>1663.3562021010298</v>
      </c>
      <c r="M1844" s="1">
        <f t="shared" si="517"/>
        <v>1040.6874261292653</v>
      </c>
      <c r="N1844" s="1">
        <f t="shared" si="515"/>
        <v>1.5983244923864601</v>
      </c>
      <c r="O1844" s="1">
        <f t="shared" si="516"/>
        <v>61.513659940081666</v>
      </c>
      <c r="P1844" s="1">
        <f t="shared" si="518"/>
        <v>1</v>
      </c>
      <c r="R1844" s="3">
        <f t="shared" si="508"/>
        <v>173000</v>
      </c>
      <c r="S1844" s="3">
        <f t="shared" si="509"/>
        <v>160000</v>
      </c>
      <c r="T1844" s="1">
        <f t="shared" si="510"/>
        <v>38.461538461538467</v>
      </c>
      <c r="U1844" s="1">
        <f t="shared" si="512"/>
        <v>54.576785221946523</v>
      </c>
      <c r="V1844" s="1">
        <f t="shared" si="511"/>
        <v>-1</v>
      </c>
      <c r="W1844" s="1">
        <f t="shared" si="513"/>
        <v>-1</v>
      </c>
      <c r="Y1844" s="3">
        <f t="shared" si="514"/>
        <v>162119.57743571591</v>
      </c>
      <c r="Z1844" s="3">
        <f t="shared" si="520"/>
        <v>157128.59815913544</v>
      </c>
      <c r="AA1844" s="3">
        <f t="shared" si="519"/>
        <v>4990.9792765804741</v>
      </c>
      <c r="AB1844" s="3">
        <f t="shared" si="521"/>
        <v>-1</v>
      </c>
      <c r="AC1844" s="3"/>
      <c r="AD1844" s="3"/>
      <c r="AE1844" s="3"/>
      <c r="AF1844" s="1"/>
      <c r="AG1844" s="1"/>
      <c r="AI1844" s="1"/>
      <c r="AJ1844" s="1"/>
      <c r="AK1844" s="1"/>
      <c r="AL1844" s="1"/>
      <c r="AM1844" s="1"/>
      <c r="AO1844" s="1"/>
    </row>
    <row r="1845" spans="1:41" x14ac:dyDescent="0.4">
      <c r="A1845" s="15">
        <v>42881</v>
      </c>
      <c r="B1845" s="16">
        <v>165500</v>
      </c>
      <c r="C1845" s="16">
        <v>166500</v>
      </c>
      <c r="D1845" s="16">
        <v>163000</v>
      </c>
      <c r="E1845" s="16">
        <v>163500</v>
      </c>
      <c r="F1845" s="26">
        <v>-0.91</v>
      </c>
      <c r="G1845" s="1">
        <f t="shared" si="504"/>
        <v>-1</v>
      </c>
      <c r="I1845" s="3">
        <f t="shared" si="505"/>
        <v>-1500</v>
      </c>
      <c r="J1845" s="1">
        <f t="shared" si="506"/>
        <v>0</v>
      </c>
      <c r="K1845" s="1">
        <f t="shared" si="507"/>
        <v>1500</v>
      </c>
      <c r="L1845" s="1">
        <f t="shared" si="517"/>
        <v>1544.5450448080992</v>
      </c>
      <c r="M1845" s="1">
        <f t="shared" si="517"/>
        <v>1073.4954671200321</v>
      </c>
      <c r="N1845" s="1">
        <f t="shared" si="515"/>
        <v>1.4387997826872958</v>
      </c>
      <c r="O1845" s="1">
        <f t="shared" si="516"/>
        <v>58.99622399924494</v>
      </c>
      <c r="P1845" s="1">
        <f t="shared" si="518"/>
        <v>-1</v>
      </c>
      <c r="R1845" s="3">
        <f t="shared" si="508"/>
        <v>173000</v>
      </c>
      <c r="S1845" s="3">
        <f t="shared" si="509"/>
        <v>163000</v>
      </c>
      <c r="T1845" s="1">
        <f t="shared" si="510"/>
        <v>5</v>
      </c>
      <c r="U1845" s="1">
        <f t="shared" si="512"/>
        <v>28.465674110835405</v>
      </c>
      <c r="V1845" s="1">
        <f t="shared" si="511"/>
        <v>-1</v>
      </c>
      <c r="W1845" s="1">
        <f t="shared" si="513"/>
        <v>-1</v>
      </c>
      <c r="Y1845" s="3">
        <f t="shared" si="514"/>
        <v>162331.95013791346</v>
      </c>
      <c r="Z1845" s="3">
        <f t="shared" si="520"/>
        <v>157600.55385105134</v>
      </c>
      <c r="AA1845" s="3">
        <f t="shared" si="519"/>
        <v>4731.3962868621165</v>
      </c>
      <c r="AB1845" s="3">
        <f t="shared" si="521"/>
        <v>-1</v>
      </c>
      <c r="AC1845" s="3"/>
      <c r="AD1845" s="3"/>
      <c r="AE1845" s="3"/>
      <c r="AF1845" s="1"/>
      <c r="AG1845" s="1"/>
      <c r="AI1845" s="1"/>
      <c r="AJ1845" s="1"/>
      <c r="AK1845" s="1"/>
      <c r="AL1845" s="1"/>
      <c r="AM1845" s="1"/>
      <c r="AO1845" s="1"/>
    </row>
    <row r="1846" spans="1:41" x14ac:dyDescent="0.4">
      <c r="A1846" s="15">
        <v>42884</v>
      </c>
      <c r="B1846" s="16">
        <v>163000</v>
      </c>
      <c r="C1846" s="16">
        <v>165000</v>
      </c>
      <c r="D1846" s="16">
        <v>161500</v>
      </c>
      <c r="E1846" s="16">
        <v>162000</v>
      </c>
      <c r="F1846" s="26">
        <v>-0.92</v>
      </c>
      <c r="G1846" s="1">
        <f t="shared" si="504"/>
        <v>-1</v>
      </c>
      <c r="I1846" s="3">
        <f t="shared" si="505"/>
        <v>-1500</v>
      </c>
      <c r="J1846" s="1">
        <f t="shared" si="506"/>
        <v>0</v>
      </c>
      <c r="K1846" s="1">
        <f t="shared" si="507"/>
        <v>1500</v>
      </c>
      <c r="L1846" s="1">
        <f t="shared" si="517"/>
        <v>1434.2203987503779</v>
      </c>
      <c r="M1846" s="1">
        <f t="shared" si="517"/>
        <v>1103.9600766114584</v>
      </c>
      <c r="N1846" s="1">
        <f t="shared" si="515"/>
        <v>1.2991596608752687</v>
      </c>
      <c r="O1846" s="1">
        <f t="shared" si="516"/>
        <v>56.505847896648064</v>
      </c>
      <c r="P1846" s="1">
        <f t="shared" si="518"/>
        <v>-1</v>
      </c>
      <c r="R1846" s="3">
        <f t="shared" si="508"/>
        <v>173000</v>
      </c>
      <c r="S1846" s="3">
        <f t="shared" si="509"/>
        <v>161500</v>
      </c>
      <c r="T1846" s="1">
        <f t="shared" si="510"/>
        <v>4.3478260869565215</v>
      </c>
      <c r="U1846" s="1">
        <f t="shared" si="512"/>
        <v>15.936454849498331</v>
      </c>
      <c r="V1846" s="1">
        <f t="shared" si="511"/>
        <v>-1</v>
      </c>
      <c r="W1846" s="1">
        <f t="shared" si="513"/>
        <v>-1</v>
      </c>
      <c r="Y1846" s="3">
        <f t="shared" si="514"/>
        <v>162280.88088592677</v>
      </c>
      <c r="Z1846" s="3">
        <f t="shared" si="520"/>
        <v>157926.43875097347</v>
      </c>
      <c r="AA1846" s="3">
        <f t="shared" si="519"/>
        <v>4354.4421349533077</v>
      </c>
      <c r="AB1846" s="3">
        <f t="shared" si="521"/>
        <v>-1</v>
      </c>
      <c r="AC1846" s="3"/>
      <c r="AD1846" s="3"/>
      <c r="AE1846" s="3"/>
      <c r="AF1846" s="1"/>
      <c r="AG1846" s="1"/>
      <c r="AI1846" s="1"/>
      <c r="AJ1846" s="1"/>
      <c r="AK1846" s="1"/>
      <c r="AL1846" s="1"/>
      <c r="AM1846" s="1"/>
      <c r="AO1846" s="1"/>
    </row>
    <row r="1847" spans="1:41" x14ac:dyDescent="0.4">
      <c r="A1847" s="15">
        <v>42885</v>
      </c>
      <c r="B1847" s="16">
        <v>162500</v>
      </c>
      <c r="C1847" s="16">
        <v>165500</v>
      </c>
      <c r="D1847" s="16">
        <v>161000</v>
      </c>
      <c r="E1847" s="16">
        <v>164000</v>
      </c>
      <c r="F1847" s="26">
        <v>1.23</v>
      </c>
      <c r="G1847" s="1">
        <f t="shared" si="504"/>
        <v>1</v>
      </c>
      <c r="I1847" s="3">
        <f t="shared" si="505"/>
        <v>2000</v>
      </c>
      <c r="J1847" s="1">
        <f t="shared" si="506"/>
        <v>2000</v>
      </c>
      <c r="K1847" s="1">
        <f t="shared" si="507"/>
        <v>0</v>
      </c>
      <c r="L1847" s="1">
        <f t="shared" si="517"/>
        <v>1474.633227411065</v>
      </c>
      <c r="M1847" s="1">
        <f t="shared" si="517"/>
        <v>1025.1057854249257</v>
      </c>
      <c r="N1847" s="1">
        <f t="shared" si="515"/>
        <v>1.4385181006463656</v>
      </c>
      <c r="O1847" s="1">
        <f t="shared" si="516"/>
        <v>58.991487504852429</v>
      </c>
      <c r="P1847" s="1">
        <f t="shared" si="518"/>
        <v>1</v>
      </c>
      <c r="R1847" s="3">
        <f t="shared" si="508"/>
        <v>170000</v>
      </c>
      <c r="S1847" s="3">
        <f t="shared" si="509"/>
        <v>161000</v>
      </c>
      <c r="T1847" s="1">
        <f t="shared" si="510"/>
        <v>33.333333333333329</v>
      </c>
      <c r="U1847" s="1">
        <f t="shared" si="512"/>
        <v>14.227053140096617</v>
      </c>
      <c r="V1847" s="1">
        <f t="shared" si="511"/>
        <v>1</v>
      </c>
      <c r="W1847" s="1">
        <f t="shared" si="513"/>
        <v>-1</v>
      </c>
      <c r="Y1847" s="3">
        <f t="shared" si="514"/>
        <v>162545.36074963034</v>
      </c>
      <c r="Z1847" s="3">
        <f t="shared" si="520"/>
        <v>158376.33217682727</v>
      </c>
      <c r="AA1847" s="3">
        <f t="shared" si="519"/>
        <v>4169.0285728030722</v>
      </c>
      <c r="AB1847" s="3">
        <f t="shared" si="521"/>
        <v>-1</v>
      </c>
      <c r="AC1847" s="3"/>
      <c r="AD1847" s="3"/>
      <c r="AE1847" s="3"/>
      <c r="AF1847" s="1"/>
      <c r="AG1847" s="1"/>
      <c r="AI1847" s="1"/>
      <c r="AJ1847" s="1"/>
      <c r="AK1847" s="1"/>
      <c r="AL1847" s="1"/>
      <c r="AM1847" s="1"/>
      <c r="AO1847" s="1"/>
    </row>
    <row r="1848" spans="1:41" x14ac:dyDescent="0.4">
      <c r="A1848" s="15">
        <v>42886</v>
      </c>
      <c r="B1848" s="16">
        <v>162500</v>
      </c>
      <c r="C1848" s="16">
        <v>166000</v>
      </c>
      <c r="D1848" s="16">
        <v>162500</v>
      </c>
      <c r="E1848" s="16">
        <v>163000</v>
      </c>
      <c r="F1848" s="26">
        <v>-0.61</v>
      </c>
      <c r="G1848" s="1">
        <f t="shared" si="504"/>
        <v>-1</v>
      </c>
      <c r="I1848" s="3">
        <f t="shared" si="505"/>
        <v>-1000</v>
      </c>
      <c r="J1848" s="1">
        <f t="shared" si="506"/>
        <v>0</v>
      </c>
      <c r="K1848" s="1">
        <f t="shared" si="507"/>
        <v>1000</v>
      </c>
      <c r="L1848" s="1">
        <f t="shared" si="517"/>
        <v>1369.302282595989</v>
      </c>
      <c r="M1848" s="1">
        <f t="shared" si="517"/>
        <v>1023.312515037431</v>
      </c>
      <c r="N1848" s="1">
        <f t="shared" si="515"/>
        <v>1.3381076283875042</v>
      </c>
      <c r="O1848" s="1">
        <f t="shared" si="516"/>
        <v>57.230369215738008</v>
      </c>
      <c r="P1848" s="1">
        <f t="shared" si="518"/>
        <v>-1</v>
      </c>
      <c r="R1848" s="3">
        <f t="shared" si="508"/>
        <v>167000</v>
      </c>
      <c r="S1848" s="3">
        <f t="shared" si="509"/>
        <v>161000</v>
      </c>
      <c r="T1848" s="1">
        <f t="shared" si="510"/>
        <v>33.333333333333329</v>
      </c>
      <c r="U1848" s="1">
        <f t="shared" si="512"/>
        <v>23.671497584541061</v>
      </c>
      <c r="V1848" s="1">
        <f t="shared" si="511"/>
        <v>-1</v>
      </c>
      <c r="W1848" s="1">
        <f t="shared" si="513"/>
        <v>1</v>
      </c>
      <c r="Y1848" s="3">
        <f t="shared" si="514"/>
        <v>162615.30524968723</v>
      </c>
      <c r="Z1848" s="3">
        <f t="shared" si="520"/>
        <v>158718.82608965487</v>
      </c>
      <c r="AA1848" s="3">
        <f t="shared" si="519"/>
        <v>3896.4791600323515</v>
      </c>
      <c r="AB1848" s="3">
        <f t="shared" si="521"/>
        <v>-1</v>
      </c>
      <c r="AC1848" s="3"/>
      <c r="AD1848" s="3"/>
      <c r="AE1848" s="3"/>
      <c r="AF1848" s="1"/>
      <c r="AG1848" s="1"/>
      <c r="AI1848" s="1"/>
      <c r="AJ1848" s="1"/>
      <c r="AK1848" s="1"/>
      <c r="AL1848" s="1"/>
      <c r="AM1848" s="1"/>
      <c r="AO1848" s="1"/>
    </row>
    <row r="1849" spans="1:41" x14ac:dyDescent="0.4">
      <c r="A1849" s="18">
        <v>42887</v>
      </c>
      <c r="B1849" s="19">
        <v>162500</v>
      </c>
      <c r="C1849" s="19">
        <v>166500</v>
      </c>
      <c r="D1849" s="19">
        <v>162500</v>
      </c>
      <c r="E1849" s="19">
        <v>165500</v>
      </c>
      <c r="F1849" s="28">
        <v>1.53</v>
      </c>
      <c r="G1849" s="1">
        <f t="shared" si="504"/>
        <v>1</v>
      </c>
      <c r="I1849" s="3">
        <f t="shared" si="505"/>
        <v>2500</v>
      </c>
      <c r="J1849" s="1">
        <f t="shared" si="506"/>
        <v>2500</v>
      </c>
      <c r="K1849" s="1">
        <f t="shared" si="507"/>
        <v>0</v>
      </c>
      <c r="L1849" s="1">
        <f t="shared" si="517"/>
        <v>1450.0664052677041</v>
      </c>
      <c r="M1849" s="1">
        <f t="shared" si="517"/>
        <v>950.2187639633288</v>
      </c>
      <c r="N1849" s="1">
        <f t="shared" si="515"/>
        <v>1.5260342778535845</v>
      </c>
      <c r="O1849" s="1">
        <f t="shared" si="516"/>
        <v>60.412255337654507</v>
      </c>
      <c r="P1849" s="1">
        <f t="shared" si="518"/>
        <v>1</v>
      </c>
      <c r="R1849" s="3">
        <f t="shared" si="508"/>
        <v>166500</v>
      </c>
      <c r="S1849" s="3">
        <f t="shared" si="509"/>
        <v>161000</v>
      </c>
      <c r="T1849" s="1">
        <f t="shared" si="510"/>
        <v>81.818181818181827</v>
      </c>
      <c r="U1849" s="1">
        <f t="shared" si="512"/>
        <v>49.494949494949502</v>
      </c>
      <c r="V1849" s="1">
        <f t="shared" si="511"/>
        <v>1</v>
      </c>
      <c r="W1849" s="1">
        <f t="shared" si="513"/>
        <v>1</v>
      </c>
      <c r="Y1849" s="3">
        <f t="shared" si="514"/>
        <v>163059.10444204306</v>
      </c>
      <c r="Z1849" s="3">
        <f t="shared" si="520"/>
        <v>159221.13526819897</v>
      </c>
      <c r="AA1849" s="3">
        <f t="shared" si="519"/>
        <v>3837.9691738440888</v>
      </c>
      <c r="AB1849" s="3">
        <f t="shared" si="521"/>
        <v>-1</v>
      </c>
      <c r="AC1849" s="3"/>
      <c r="AD1849" s="3"/>
      <c r="AE1849" s="3"/>
      <c r="AF1849" s="1"/>
      <c r="AG1849" s="1"/>
      <c r="AI1849" s="1"/>
      <c r="AJ1849" s="1"/>
      <c r="AK1849" s="1"/>
      <c r="AL1849" s="1"/>
      <c r="AM1849" s="1"/>
      <c r="AO1849" s="1"/>
    </row>
    <row r="1850" spans="1:41" x14ac:dyDescent="0.4">
      <c r="A1850" s="15">
        <v>42888</v>
      </c>
      <c r="B1850" s="16">
        <v>164500</v>
      </c>
      <c r="C1850" s="16">
        <v>165000</v>
      </c>
      <c r="D1850" s="16">
        <v>160500</v>
      </c>
      <c r="E1850" s="16">
        <v>163000</v>
      </c>
      <c r="F1850" s="26">
        <v>-1.51</v>
      </c>
      <c r="G1850" s="1">
        <f t="shared" si="504"/>
        <v>-1</v>
      </c>
      <c r="I1850" s="3">
        <f t="shared" si="505"/>
        <v>-2500</v>
      </c>
      <c r="J1850" s="1">
        <f t="shared" si="506"/>
        <v>0</v>
      </c>
      <c r="K1850" s="1">
        <f t="shared" si="507"/>
        <v>2500</v>
      </c>
      <c r="L1850" s="1">
        <f t="shared" si="517"/>
        <v>1346.490233462868</v>
      </c>
      <c r="M1850" s="1">
        <f t="shared" si="517"/>
        <v>1060.9174236802339</v>
      </c>
      <c r="N1850" s="1">
        <f t="shared" si="515"/>
        <v>1.2691753414624918</v>
      </c>
      <c r="O1850" s="1">
        <f t="shared" si="516"/>
        <v>55.931126972519614</v>
      </c>
      <c r="P1850" s="1">
        <f t="shared" si="518"/>
        <v>-1</v>
      </c>
      <c r="R1850" s="3">
        <f t="shared" si="508"/>
        <v>166500</v>
      </c>
      <c r="S1850" s="3">
        <f t="shared" si="509"/>
        <v>160500</v>
      </c>
      <c r="T1850" s="1">
        <f t="shared" si="510"/>
        <v>41.666666666666671</v>
      </c>
      <c r="U1850" s="1">
        <f t="shared" si="512"/>
        <v>52.272727272727273</v>
      </c>
      <c r="V1850" s="1">
        <f t="shared" si="511"/>
        <v>-1</v>
      </c>
      <c r="W1850" s="1">
        <f t="shared" si="513"/>
        <v>1</v>
      </c>
      <c r="Y1850" s="3">
        <f t="shared" si="514"/>
        <v>163050.01145095949</v>
      </c>
      <c r="Z1850" s="3">
        <f t="shared" si="520"/>
        <v>159501.05117425829</v>
      </c>
      <c r="AA1850" s="3">
        <f t="shared" si="519"/>
        <v>3548.9602767011966</v>
      </c>
      <c r="AB1850" s="3">
        <f t="shared" si="521"/>
        <v>-1</v>
      </c>
      <c r="AC1850" s="3"/>
      <c r="AD1850" s="3"/>
      <c r="AE1850" s="3"/>
      <c r="AF1850" s="1"/>
      <c r="AG1850" s="1"/>
      <c r="AI1850" s="1"/>
      <c r="AJ1850" s="1"/>
      <c r="AK1850" s="1"/>
      <c r="AL1850" s="1"/>
      <c r="AM1850" s="1"/>
      <c r="AO1850" s="1"/>
    </row>
    <row r="1851" spans="1:41" x14ac:dyDescent="0.4">
      <c r="A1851" s="15">
        <v>42891</v>
      </c>
      <c r="B1851" s="16">
        <v>163500</v>
      </c>
      <c r="C1851" s="16">
        <v>165500</v>
      </c>
      <c r="D1851" s="16">
        <v>161000</v>
      </c>
      <c r="E1851" s="16">
        <v>161500</v>
      </c>
      <c r="F1851" s="26">
        <v>-0.92</v>
      </c>
      <c r="G1851" s="1">
        <f t="shared" si="504"/>
        <v>-1</v>
      </c>
      <c r="I1851" s="3">
        <f t="shared" si="505"/>
        <v>-1500</v>
      </c>
      <c r="J1851" s="1">
        <f t="shared" si="506"/>
        <v>0</v>
      </c>
      <c r="K1851" s="1">
        <f t="shared" si="507"/>
        <v>1500</v>
      </c>
      <c r="L1851" s="1">
        <f t="shared" si="517"/>
        <v>1250.3123596440917</v>
      </c>
      <c r="M1851" s="1">
        <f t="shared" si="517"/>
        <v>1092.2804648459316</v>
      </c>
      <c r="N1851" s="1">
        <f t="shared" si="515"/>
        <v>1.144680693177508</v>
      </c>
      <c r="O1851" s="1">
        <f t="shared" si="516"/>
        <v>53.373012440447546</v>
      </c>
      <c r="P1851" s="1">
        <f t="shared" si="518"/>
        <v>-1</v>
      </c>
      <c r="R1851" s="3">
        <f t="shared" si="508"/>
        <v>166500</v>
      </c>
      <c r="S1851" s="3">
        <f t="shared" si="509"/>
        <v>160500</v>
      </c>
      <c r="T1851" s="1">
        <f t="shared" si="510"/>
        <v>16.666666666666664</v>
      </c>
      <c r="U1851" s="1">
        <f t="shared" si="512"/>
        <v>46.717171717171716</v>
      </c>
      <c r="V1851" s="1">
        <f t="shared" si="511"/>
        <v>-1</v>
      </c>
      <c r="W1851" s="1">
        <f t="shared" si="513"/>
        <v>-1</v>
      </c>
      <c r="Y1851" s="3">
        <f t="shared" si="514"/>
        <v>162811.54815081187</v>
      </c>
      <c r="Z1851" s="3">
        <f t="shared" si="520"/>
        <v>159649.12145764654</v>
      </c>
      <c r="AA1851" s="3">
        <f t="shared" si="519"/>
        <v>3162.4266931653256</v>
      </c>
      <c r="AB1851" s="3">
        <f t="shared" si="521"/>
        <v>-1</v>
      </c>
      <c r="AC1851" s="3"/>
      <c r="AD1851" s="3"/>
      <c r="AE1851" s="3"/>
      <c r="AF1851" s="1"/>
      <c r="AG1851" s="1"/>
      <c r="AI1851" s="1"/>
      <c r="AJ1851" s="1"/>
      <c r="AK1851" s="1"/>
      <c r="AL1851" s="1"/>
      <c r="AM1851" s="1"/>
      <c r="AO1851" s="1"/>
    </row>
    <row r="1852" spans="1:41" x14ac:dyDescent="0.4">
      <c r="A1852" s="15">
        <v>42893</v>
      </c>
      <c r="B1852" s="16">
        <v>160000</v>
      </c>
      <c r="C1852" s="16">
        <v>160000</v>
      </c>
      <c r="D1852" s="16">
        <v>157000</v>
      </c>
      <c r="E1852" s="16">
        <v>159000</v>
      </c>
      <c r="F1852" s="26">
        <v>-1.55</v>
      </c>
      <c r="G1852" s="1">
        <f t="shared" si="504"/>
        <v>-1</v>
      </c>
      <c r="I1852" s="3">
        <f t="shared" si="505"/>
        <v>-2500</v>
      </c>
      <c r="J1852" s="1">
        <f t="shared" si="506"/>
        <v>0</v>
      </c>
      <c r="K1852" s="1">
        <f t="shared" si="507"/>
        <v>2500</v>
      </c>
      <c r="L1852" s="1">
        <f t="shared" si="517"/>
        <v>1161.004333955228</v>
      </c>
      <c r="M1852" s="1">
        <f t="shared" si="517"/>
        <v>1192.8318602140794</v>
      </c>
      <c r="N1852" s="1">
        <f t="shared" si="515"/>
        <v>0.97331767592698337</v>
      </c>
      <c r="O1852" s="1">
        <f t="shared" si="516"/>
        <v>49.323922235164638</v>
      </c>
      <c r="P1852" s="1">
        <f t="shared" si="518"/>
        <v>-1</v>
      </c>
      <c r="R1852" s="3">
        <f t="shared" si="508"/>
        <v>166500</v>
      </c>
      <c r="S1852" s="3">
        <f t="shared" si="509"/>
        <v>157000</v>
      </c>
      <c r="T1852" s="1">
        <f t="shared" si="510"/>
        <v>21.052631578947366</v>
      </c>
      <c r="U1852" s="1">
        <f t="shared" si="512"/>
        <v>26.461988304093566</v>
      </c>
      <c r="V1852" s="1">
        <f t="shared" si="511"/>
        <v>1</v>
      </c>
      <c r="W1852" s="1">
        <f t="shared" si="513"/>
        <v>-1</v>
      </c>
      <c r="Y1852" s="3">
        <f t="shared" si="514"/>
        <v>162225.15612761004</v>
      </c>
      <c r="Z1852" s="3">
        <f t="shared" si="520"/>
        <v>159601.03838670976</v>
      </c>
      <c r="AA1852" s="3">
        <f t="shared" si="519"/>
        <v>2624.1177409002848</v>
      </c>
      <c r="AB1852" s="3">
        <f t="shared" si="521"/>
        <v>-1</v>
      </c>
      <c r="AC1852" s="3"/>
      <c r="AD1852" s="3"/>
      <c r="AE1852" s="3"/>
      <c r="AF1852" s="1"/>
      <c r="AG1852" s="1"/>
      <c r="AI1852" s="1"/>
      <c r="AJ1852" s="1"/>
      <c r="AK1852" s="1"/>
      <c r="AL1852" s="1"/>
      <c r="AM1852" s="1"/>
      <c r="AO1852" s="1"/>
    </row>
    <row r="1853" spans="1:41" x14ac:dyDescent="0.4">
      <c r="A1853" s="15">
        <v>42894</v>
      </c>
      <c r="B1853" s="16">
        <v>159000</v>
      </c>
      <c r="C1853" s="16">
        <v>161000</v>
      </c>
      <c r="D1853" s="16">
        <v>158500</v>
      </c>
      <c r="E1853" s="16">
        <v>160000</v>
      </c>
      <c r="F1853" s="26">
        <v>0.63</v>
      </c>
      <c r="G1853" s="1">
        <f t="shared" si="504"/>
        <v>1</v>
      </c>
      <c r="I1853" s="3">
        <f t="shared" si="505"/>
        <v>1000</v>
      </c>
      <c r="J1853" s="1">
        <f t="shared" si="506"/>
        <v>1000</v>
      </c>
      <c r="K1853" s="1">
        <f t="shared" si="507"/>
        <v>0</v>
      </c>
      <c r="L1853" s="1">
        <f t="shared" si="517"/>
        <v>1149.5040243869976</v>
      </c>
      <c r="M1853" s="1">
        <f t="shared" si="517"/>
        <v>1107.6295844845022</v>
      </c>
      <c r="N1853" s="1">
        <f t="shared" si="515"/>
        <v>1.0378054545391941</v>
      </c>
      <c r="O1853" s="1">
        <f t="shared" si="516"/>
        <v>50.927602152967623</v>
      </c>
      <c r="P1853" s="1">
        <f t="shared" si="518"/>
        <v>1</v>
      </c>
      <c r="R1853" s="3">
        <f t="shared" si="508"/>
        <v>166500</v>
      </c>
      <c r="S1853" s="3">
        <f t="shared" si="509"/>
        <v>157000</v>
      </c>
      <c r="T1853" s="1">
        <f t="shared" si="510"/>
        <v>31.578947368421051</v>
      </c>
      <c r="U1853" s="1">
        <f t="shared" si="512"/>
        <v>23.099415204678362</v>
      </c>
      <c r="V1853" s="1">
        <f t="shared" si="511"/>
        <v>1</v>
      </c>
      <c r="W1853" s="1">
        <f t="shared" si="513"/>
        <v>-1</v>
      </c>
      <c r="Y1853" s="3">
        <f t="shared" si="514"/>
        <v>161882.82441567004</v>
      </c>
      <c r="Z1853" s="3">
        <f t="shared" si="520"/>
        <v>159630.59109880534</v>
      </c>
      <c r="AA1853" s="3">
        <f t="shared" si="519"/>
        <v>2252.2333168647019</v>
      </c>
      <c r="AB1853" s="3">
        <f t="shared" si="521"/>
        <v>-1</v>
      </c>
      <c r="AC1853" s="3"/>
      <c r="AD1853" s="3"/>
      <c r="AE1853" s="3"/>
      <c r="AF1853" s="1"/>
      <c r="AG1853" s="1"/>
      <c r="AI1853" s="1"/>
      <c r="AJ1853" s="1"/>
      <c r="AK1853" s="1"/>
      <c r="AL1853" s="1"/>
      <c r="AM1853" s="1"/>
      <c r="AO1853" s="1"/>
    </row>
    <row r="1854" spans="1:41" x14ac:dyDescent="0.4">
      <c r="A1854" s="18">
        <v>42895</v>
      </c>
      <c r="B1854" s="19">
        <v>160000</v>
      </c>
      <c r="C1854" s="19">
        <v>161000</v>
      </c>
      <c r="D1854" s="19">
        <v>158500</v>
      </c>
      <c r="E1854" s="19">
        <v>160000</v>
      </c>
      <c r="F1854" s="28">
        <v>0</v>
      </c>
      <c r="G1854" s="1">
        <f t="shared" si="504"/>
        <v>-1</v>
      </c>
      <c r="I1854" s="3">
        <f t="shared" si="505"/>
        <v>0</v>
      </c>
      <c r="J1854" s="1">
        <f t="shared" si="506"/>
        <v>0</v>
      </c>
      <c r="K1854" s="1">
        <f t="shared" si="507"/>
        <v>0</v>
      </c>
      <c r="L1854" s="1">
        <f t="shared" si="517"/>
        <v>1067.3965940736405</v>
      </c>
      <c r="M1854" s="1">
        <f t="shared" si="517"/>
        <v>1028.5131855927521</v>
      </c>
      <c r="N1854" s="1">
        <f t="shared" si="515"/>
        <v>1.0378054545391939</v>
      </c>
      <c r="O1854" s="1">
        <f t="shared" si="516"/>
        <v>50.927602152967609</v>
      </c>
      <c r="P1854" s="1">
        <f t="shared" si="518"/>
        <v>-1</v>
      </c>
      <c r="R1854" s="3">
        <f t="shared" si="508"/>
        <v>165500</v>
      </c>
      <c r="S1854" s="3">
        <f t="shared" si="509"/>
        <v>157000</v>
      </c>
      <c r="T1854" s="1">
        <f t="shared" si="510"/>
        <v>35.294117647058826</v>
      </c>
      <c r="U1854" s="1">
        <f t="shared" si="512"/>
        <v>29.30856553147575</v>
      </c>
      <c r="V1854" s="1">
        <f t="shared" si="511"/>
        <v>1</v>
      </c>
      <c r="W1854" s="1">
        <f t="shared" si="513"/>
        <v>1</v>
      </c>
      <c r="Y1854" s="3">
        <f t="shared" si="514"/>
        <v>161593.15912095158</v>
      </c>
      <c r="Z1854" s="3">
        <f t="shared" si="520"/>
        <v>159657.95472111605</v>
      </c>
      <c r="AA1854" s="3">
        <f t="shared" si="519"/>
        <v>1935.2043998355221</v>
      </c>
      <c r="AB1854" s="3">
        <f t="shared" si="521"/>
        <v>-1</v>
      </c>
      <c r="AC1854" s="3"/>
      <c r="AD1854" s="3"/>
      <c r="AE1854" s="3"/>
      <c r="AF1854" s="1"/>
      <c r="AG1854" s="1"/>
      <c r="AI1854" s="1"/>
      <c r="AJ1854" s="1"/>
      <c r="AK1854" s="1"/>
      <c r="AL1854" s="1"/>
      <c r="AM1854" s="1"/>
      <c r="AO1854" s="1"/>
    </row>
    <row r="1855" spans="1:41" x14ac:dyDescent="0.4">
      <c r="A1855" s="15">
        <v>42898</v>
      </c>
      <c r="B1855" s="16">
        <v>158000</v>
      </c>
      <c r="C1855" s="16">
        <v>163500</v>
      </c>
      <c r="D1855" s="16">
        <v>158000</v>
      </c>
      <c r="E1855" s="16">
        <v>162500</v>
      </c>
      <c r="F1855" s="26">
        <v>1.56</v>
      </c>
      <c r="G1855" s="1">
        <f t="shared" si="504"/>
        <v>1</v>
      </c>
      <c r="I1855" s="3">
        <f t="shared" si="505"/>
        <v>2500</v>
      </c>
      <c r="J1855" s="1">
        <f t="shared" si="506"/>
        <v>2500</v>
      </c>
      <c r="K1855" s="1">
        <f t="shared" si="507"/>
        <v>0</v>
      </c>
      <c r="L1855" s="1">
        <f t="shared" si="517"/>
        <v>1169.7254087826661</v>
      </c>
      <c r="M1855" s="1">
        <f t="shared" si="517"/>
        <v>955.0479580504126</v>
      </c>
      <c r="N1855" s="1">
        <f t="shared" si="515"/>
        <v>1.2247818540657218</v>
      </c>
      <c r="O1855" s="1">
        <f t="shared" si="516"/>
        <v>55.051772911014616</v>
      </c>
      <c r="P1855" s="1">
        <f t="shared" si="518"/>
        <v>1</v>
      </c>
      <c r="R1855" s="3">
        <f t="shared" si="508"/>
        <v>165500</v>
      </c>
      <c r="S1855" s="3">
        <f t="shared" si="509"/>
        <v>157000</v>
      </c>
      <c r="T1855" s="1">
        <f t="shared" si="510"/>
        <v>64.705882352941174</v>
      </c>
      <c r="U1855" s="1">
        <f t="shared" si="512"/>
        <v>43.859649122807014</v>
      </c>
      <c r="V1855" s="1">
        <f t="shared" si="511"/>
        <v>1</v>
      </c>
      <c r="W1855" s="1">
        <f t="shared" si="513"/>
        <v>1</v>
      </c>
      <c r="Y1855" s="3">
        <f t="shared" si="514"/>
        <v>161732.67310234363</v>
      </c>
      <c r="Z1855" s="3">
        <f t="shared" si="520"/>
        <v>159868.47659362596</v>
      </c>
      <c r="AA1855" s="3">
        <f t="shared" si="519"/>
        <v>1864.196508717665</v>
      </c>
      <c r="AB1855" s="3">
        <f t="shared" si="521"/>
        <v>-1</v>
      </c>
      <c r="AC1855" s="3"/>
      <c r="AD1855" s="3"/>
      <c r="AE1855" s="3"/>
      <c r="AF1855" s="1"/>
      <c r="AG1855" s="1"/>
      <c r="AI1855" s="1"/>
      <c r="AJ1855" s="1"/>
      <c r="AK1855" s="1"/>
      <c r="AL1855" s="1"/>
      <c r="AM1855" s="1"/>
      <c r="AO1855" s="1"/>
    </row>
    <row r="1856" spans="1:41" x14ac:dyDescent="0.4">
      <c r="A1856" s="15">
        <v>42899</v>
      </c>
      <c r="B1856" s="16">
        <v>163000</v>
      </c>
      <c r="C1856" s="16">
        <v>167000</v>
      </c>
      <c r="D1856" s="16">
        <v>162000</v>
      </c>
      <c r="E1856" s="16">
        <v>164500</v>
      </c>
      <c r="F1856" s="26">
        <v>1.23</v>
      </c>
      <c r="G1856" s="1">
        <f t="shared" si="504"/>
        <v>1</v>
      </c>
      <c r="I1856" s="3">
        <f t="shared" si="505"/>
        <v>2000</v>
      </c>
      <c r="J1856" s="1">
        <f t="shared" si="506"/>
        <v>2000</v>
      </c>
      <c r="K1856" s="1">
        <f t="shared" si="507"/>
        <v>0</v>
      </c>
      <c r="L1856" s="1">
        <f t="shared" si="517"/>
        <v>1229.0307367267615</v>
      </c>
      <c r="M1856" s="1">
        <f t="shared" si="517"/>
        <v>886.83024676109744</v>
      </c>
      <c r="N1856" s="1">
        <f t="shared" si="515"/>
        <v>1.3858692136578075</v>
      </c>
      <c r="O1856" s="1">
        <f t="shared" si="516"/>
        <v>58.086554188488527</v>
      </c>
      <c r="P1856" s="1">
        <f t="shared" si="518"/>
        <v>1</v>
      </c>
      <c r="R1856" s="3">
        <f t="shared" si="508"/>
        <v>167000</v>
      </c>
      <c r="S1856" s="3">
        <f t="shared" si="509"/>
        <v>157000</v>
      </c>
      <c r="T1856" s="1">
        <f t="shared" si="510"/>
        <v>75</v>
      </c>
      <c r="U1856" s="1">
        <f t="shared" si="512"/>
        <v>58.333333333333336</v>
      </c>
      <c r="V1856" s="1">
        <f t="shared" si="511"/>
        <v>1</v>
      </c>
      <c r="W1856" s="1">
        <f t="shared" si="513"/>
        <v>1</v>
      </c>
      <c r="Y1856" s="3">
        <f t="shared" si="514"/>
        <v>162158.41570198306</v>
      </c>
      <c r="Z1856" s="3">
        <f t="shared" si="520"/>
        <v>160211.55240150553</v>
      </c>
      <c r="AA1856" s="3">
        <f t="shared" si="519"/>
        <v>1946.8633004775329</v>
      </c>
      <c r="AB1856" s="3">
        <f t="shared" si="521"/>
        <v>1</v>
      </c>
      <c r="AC1856" s="3"/>
      <c r="AD1856" s="3"/>
      <c r="AE1856" s="3"/>
      <c r="AF1856" s="1"/>
      <c r="AG1856" s="1"/>
      <c r="AI1856" s="1"/>
      <c r="AJ1856" s="1"/>
      <c r="AK1856" s="1"/>
      <c r="AL1856" s="1"/>
      <c r="AM1856" s="1"/>
      <c r="AO1856" s="1"/>
    </row>
    <row r="1857" spans="1:41" x14ac:dyDescent="0.4">
      <c r="A1857" s="15">
        <v>42900</v>
      </c>
      <c r="B1857" s="16">
        <v>165000</v>
      </c>
      <c r="C1857" s="16">
        <v>170000</v>
      </c>
      <c r="D1857" s="16">
        <v>164500</v>
      </c>
      <c r="E1857" s="16">
        <v>169000</v>
      </c>
      <c r="F1857" s="26">
        <v>2.74</v>
      </c>
      <c r="G1857" s="1">
        <f t="shared" si="504"/>
        <v>1</v>
      </c>
      <c r="I1857" s="3">
        <f t="shared" si="505"/>
        <v>4500</v>
      </c>
      <c r="J1857" s="1">
        <f t="shared" si="506"/>
        <v>4500</v>
      </c>
      <c r="K1857" s="1">
        <f t="shared" si="507"/>
        <v>0</v>
      </c>
      <c r="L1857" s="1">
        <f t="shared" si="517"/>
        <v>1462.6713983891354</v>
      </c>
      <c r="M1857" s="1">
        <f t="shared" si="517"/>
        <v>823.48522913530473</v>
      </c>
      <c r="N1857" s="1">
        <f t="shared" si="515"/>
        <v>1.7761962772847837</v>
      </c>
      <c r="O1857" s="1">
        <f t="shared" si="516"/>
        <v>63.979492077626631</v>
      </c>
      <c r="P1857" s="1">
        <f t="shared" si="518"/>
        <v>1</v>
      </c>
      <c r="R1857" s="3">
        <f t="shared" si="508"/>
        <v>170000</v>
      </c>
      <c r="S1857" s="3">
        <f t="shared" si="509"/>
        <v>158000</v>
      </c>
      <c r="T1857" s="1">
        <f t="shared" si="510"/>
        <v>91.666666666666657</v>
      </c>
      <c r="U1857" s="1">
        <f t="shared" si="512"/>
        <v>77.124183006535944</v>
      </c>
      <c r="V1857" s="1">
        <f t="shared" si="511"/>
        <v>1</v>
      </c>
      <c r="W1857" s="1">
        <f t="shared" si="513"/>
        <v>1</v>
      </c>
      <c r="Y1857" s="3">
        <f t="shared" si="514"/>
        <v>163210.9671324472</v>
      </c>
      <c r="Z1857" s="3">
        <f t="shared" si="520"/>
        <v>160862.54851991253</v>
      </c>
      <c r="AA1857" s="3">
        <f t="shared" si="519"/>
        <v>2348.418612534675</v>
      </c>
      <c r="AB1857" s="3">
        <f t="shared" si="521"/>
        <v>1</v>
      </c>
      <c r="AC1857" s="3"/>
      <c r="AD1857" s="3"/>
      <c r="AE1857" s="3"/>
      <c r="AF1857" s="1"/>
      <c r="AG1857" s="1"/>
      <c r="AI1857" s="1"/>
      <c r="AJ1857" s="1"/>
      <c r="AK1857" s="1"/>
      <c r="AL1857" s="1"/>
      <c r="AM1857" s="1"/>
      <c r="AO1857" s="1"/>
    </row>
    <row r="1858" spans="1:41" x14ac:dyDescent="0.4">
      <c r="A1858" s="15">
        <v>42901</v>
      </c>
      <c r="B1858" s="16">
        <v>168000</v>
      </c>
      <c r="C1858" s="16">
        <v>169000</v>
      </c>
      <c r="D1858" s="16">
        <v>162000</v>
      </c>
      <c r="E1858" s="16">
        <v>163000</v>
      </c>
      <c r="F1858" s="26">
        <v>-3.55</v>
      </c>
      <c r="G1858" s="1">
        <f t="shared" si="504"/>
        <v>-1</v>
      </c>
      <c r="I1858" s="3">
        <f t="shared" si="505"/>
        <v>-6000</v>
      </c>
      <c r="J1858" s="1">
        <f t="shared" si="506"/>
        <v>0</v>
      </c>
      <c r="K1858" s="1">
        <f t="shared" si="507"/>
        <v>6000</v>
      </c>
      <c r="L1858" s="1">
        <f t="shared" si="517"/>
        <v>1358.1948699327688</v>
      </c>
      <c r="M1858" s="1">
        <f t="shared" si="517"/>
        <v>1193.2362841970685</v>
      </c>
      <c r="N1858" s="1">
        <f t="shared" si="515"/>
        <v>1.1382446946345597</v>
      </c>
      <c r="O1858" s="1">
        <f t="shared" si="516"/>
        <v>53.232667780760863</v>
      </c>
      <c r="P1858" s="1">
        <f t="shared" si="518"/>
        <v>-1</v>
      </c>
      <c r="R1858" s="3">
        <f t="shared" si="508"/>
        <v>170000</v>
      </c>
      <c r="S1858" s="3">
        <f t="shared" si="509"/>
        <v>158000</v>
      </c>
      <c r="T1858" s="1">
        <f t="shared" si="510"/>
        <v>41.666666666666671</v>
      </c>
      <c r="U1858" s="1">
        <f t="shared" si="512"/>
        <v>69.444444444444443</v>
      </c>
      <c r="V1858" s="1">
        <f t="shared" si="511"/>
        <v>-1</v>
      </c>
      <c r="W1858" s="1">
        <f t="shared" si="513"/>
        <v>-1</v>
      </c>
      <c r="Y1858" s="3">
        <f t="shared" si="514"/>
        <v>163178.51065053226</v>
      </c>
      <c r="Z1858" s="3">
        <f t="shared" si="520"/>
        <v>161020.87825917825</v>
      </c>
      <c r="AA1858" s="3">
        <f t="shared" si="519"/>
        <v>2157.6323913540109</v>
      </c>
      <c r="AB1858" s="3">
        <f t="shared" si="521"/>
        <v>-1</v>
      </c>
      <c r="AC1858" s="3"/>
      <c r="AD1858" s="3"/>
      <c r="AE1858" s="3"/>
      <c r="AF1858" s="1"/>
      <c r="AG1858" s="1"/>
      <c r="AI1858" s="1"/>
      <c r="AJ1858" s="1"/>
      <c r="AK1858" s="1"/>
      <c r="AL1858" s="1"/>
      <c r="AM1858" s="1"/>
      <c r="AO1858" s="1"/>
    </row>
    <row r="1859" spans="1:41" x14ac:dyDescent="0.4">
      <c r="A1859" s="18">
        <v>42902</v>
      </c>
      <c r="B1859" s="19">
        <v>163500</v>
      </c>
      <c r="C1859" s="19">
        <v>165000</v>
      </c>
      <c r="D1859" s="19">
        <v>162500</v>
      </c>
      <c r="E1859" s="19">
        <v>165000</v>
      </c>
      <c r="F1859" s="28">
        <v>1.23</v>
      </c>
      <c r="G1859" s="1">
        <f t="shared" si="504"/>
        <v>1</v>
      </c>
      <c r="I1859" s="3">
        <f t="shared" si="505"/>
        <v>2000</v>
      </c>
      <c r="J1859" s="1">
        <f t="shared" si="506"/>
        <v>2000</v>
      </c>
      <c r="K1859" s="1">
        <f t="shared" si="507"/>
        <v>0</v>
      </c>
      <c r="L1859" s="1">
        <f t="shared" si="517"/>
        <v>1404.0380935089997</v>
      </c>
      <c r="M1859" s="1">
        <f t="shared" si="517"/>
        <v>1108.005121040135</v>
      </c>
      <c r="N1859" s="1">
        <f t="shared" si="515"/>
        <v>1.2671765381291424</v>
      </c>
      <c r="O1859" s="1">
        <f t="shared" si="516"/>
        <v>55.892274678124856</v>
      </c>
      <c r="P1859" s="1">
        <f t="shared" si="518"/>
        <v>1</v>
      </c>
      <c r="R1859" s="3">
        <f t="shared" si="508"/>
        <v>170000</v>
      </c>
      <c r="S1859" s="3">
        <f t="shared" si="509"/>
        <v>158000</v>
      </c>
      <c r="T1859" s="1">
        <f t="shared" si="510"/>
        <v>58.333333333333336</v>
      </c>
      <c r="U1859" s="1">
        <f t="shared" si="512"/>
        <v>63.888888888888886</v>
      </c>
      <c r="V1859" s="1">
        <f t="shared" si="511"/>
        <v>1</v>
      </c>
      <c r="W1859" s="1">
        <f t="shared" si="513"/>
        <v>-1</v>
      </c>
      <c r="Y1859" s="3">
        <f t="shared" si="514"/>
        <v>163458.7397812196</v>
      </c>
      <c r="Z1859" s="3">
        <f t="shared" si="520"/>
        <v>161315.62801775764</v>
      </c>
      <c r="AA1859" s="3">
        <f t="shared" si="519"/>
        <v>2143.1117634619586</v>
      </c>
      <c r="AB1859" s="3">
        <f t="shared" si="521"/>
        <v>-1</v>
      </c>
      <c r="AC1859" s="3"/>
      <c r="AD1859" s="3"/>
      <c r="AE1859" s="3"/>
      <c r="AF1859" s="1"/>
      <c r="AG1859" s="1"/>
      <c r="AI1859" s="1"/>
      <c r="AJ1859" s="1"/>
      <c r="AK1859" s="1"/>
      <c r="AL1859" s="1"/>
      <c r="AM1859" s="1"/>
      <c r="AO1859" s="1"/>
    </row>
    <row r="1860" spans="1:41" x14ac:dyDescent="0.4">
      <c r="A1860" s="15">
        <v>42905</v>
      </c>
      <c r="B1860" s="16">
        <v>164500</v>
      </c>
      <c r="C1860" s="16">
        <v>168000</v>
      </c>
      <c r="D1860" s="16">
        <v>163500</v>
      </c>
      <c r="E1860" s="16">
        <v>167000</v>
      </c>
      <c r="F1860" s="26">
        <v>1.21</v>
      </c>
      <c r="G1860" s="1">
        <f t="shared" si="504"/>
        <v>1</v>
      </c>
      <c r="I1860" s="3">
        <f t="shared" si="505"/>
        <v>2000</v>
      </c>
      <c r="J1860" s="1">
        <f t="shared" si="506"/>
        <v>2000</v>
      </c>
      <c r="K1860" s="1">
        <f t="shared" si="507"/>
        <v>0</v>
      </c>
      <c r="L1860" s="1">
        <f t="shared" si="517"/>
        <v>1446.6068011154998</v>
      </c>
      <c r="M1860" s="1">
        <f t="shared" si="517"/>
        <v>1028.8618981086968</v>
      </c>
      <c r="N1860" s="1">
        <f t="shared" si="515"/>
        <v>1.4060262157386931</v>
      </c>
      <c r="O1860" s="1">
        <f t="shared" si="516"/>
        <v>58.437693095003041</v>
      </c>
      <c r="P1860" s="1">
        <f t="shared" si="518"/>
        <v>1</v>
      </c>
      <c r="R1860" s="3">
        <f t="shared" si="508"/>
        <v>170000</v>
      </c>
      <c r="S1860" s="3">
        <f t="shared" si="509"/>
        <v>162000</v>
      </c>
      <c r="T1860" s="1">
        <f t="shared" si="510"/>
        <v>62.5</v>
      </c>
      <c r="U1860" s="1">
        <f t="shared" si="512"/>
        <v>54.166666666666664</v>
      </c>
      <c r="V1860" s="1">
        <f t="shared" si="511"/>
        <v>1</v>
      </c>
      <c r="W1860" s="1">
        <f t="shared" si="513"/>
        <v>-1</v>
      </c>
      <c r="Y1860" s="3">
        <f t="shared" si="514"/>
        <v>164003.54904564735</v>
      </c>
      <c r="Z1860" s="3">
        <f t="shared" si="520"/>
        <v>161736.69260903486</v>
      </c>
      <c r="AA1860" s="3">
        <f t="shared" si="519"/>
        <v>2266.856436612492</v>
      </c>
      <c r="AB1860" s="3">
        <f t="shared" si="521"/>
        <v>1</v>
      </c>
      <c r="AC1860" s="3"/>
      <c r="AD1860" s="3"/>
      <c r="AE1860" s="3"/>
      <c r="AF1860" s="1"/>
      <c r="AG1860" s="1"/>
      <c r="AI1860" s="1"/>
      <c r="AJ1860" s="1"/>
      <c r="AK1860" s="1"/>
      <c r="AL1860" s="1"/>
      <c r="AM1860" s="1"/>
      <c r="AO1860" s="1"/>
    </row>
    <row r="1861" spans="1:41" x14ac:dyDescent="0.4">
      <c r="A1861" s="15">
        <v>42906</v>
      </c>
      <c r="B1861" s="16">
        <v>166000</v>
      </c>
      <c r="C1861" s="16">
        <v>169000</v>
      </c>
      <c r="D1861" s="16">
        <v>165000</v>
      </c>
      <c r="E1861" s="16">
        <v>166500</v>
      </c>
      <c r="F1861" s="26">
        <v>-0.3</v>
      </c>
      <c r="G1861" s="1">
        <f t="shared" si="504"/>
        <v>-1</v>
      </c>
      <c r="I1861" s="3">
        <f t="shared" si="505"/>
        <v>-500</v>
      </c>
      <c r="J1861" s="1">
        <f t="shared" si="506"/>
        <v>0</v>
      </c>
      <c r="K1861" s="1">
        <f t="shared" si="507"/>
        <v>500</v>
      </c>
      <c r="L1861" s="1">
        <f t="shared" si="517"/>
        <v>1343.2777438929641</v>
      </c>
      <c r="M1861" s="1">
        <f t="shared" si="517"/>
        <v>991.08604824378995</v>
      </c>
      <c r="N1861" s="1">
        <f t="shared" si="515"/>
        <v>1.3553593517669427</v>
      </c>
      <c r="O1861" s="1">
        <f t="shared" si="516"/>
        <v>57.543633448126698</v>
      </c>
      <c r="P1861" s="1">
        <f t="shared" si="518"/>
        <v>-1</v>
      </c>
      <c r="R1861" s="3">
        <f t="shared" si="508"/>
        <v>170000</v>
      </c>
      <c r="S1861" s="3">
        <f t="shared" si="509"/>
        <v>162000</v>
      </c>
      <c r="T1861" s="1">
        <f t="shared" si="510"/>
        <v>56.25</v>
      </c>
      <c r="U1861" s="1">
        <f t="shared" si="512"/>
        <v>59.027777777777779</v>
      </c>
      <c r="V1861" s="1">
        <f t="shared" si="511"/>
        <v>-1</v>
      </c>
      <c r="W1861" s="1">
        <f t="shared" si="513"/>
        <v>1</v>
      </c>
      <c r="Y1861" s="3">
        <f t="shared" si="514"/>
        <v>164387.61842324008</v>
      </c>
      <c r="Z1861" s="3">
        <f t="shared" si="520"/>
        <v>162089.5301935508</v>
      </c>
      <c r="AA1861" s="3">
        <f t="shared" si="519"/>
        <v>2298.0882296892814</v>
      </c>
      <c r="AB1861" s="3">
        <f t="shared" si="521"/>
        <v>1</v>
      </c>
      <c r="AC1861" s="3"/>
      <c r="AD1861" s="3"/>
      <c r="AE1861" s="3"/>
      <c r="AF1861" s="1"/>
      <c r="AG1861" s="1"/>
      <c r="AI1861" s="1"/>
      <c r="AJ1861" s="1"/>
      <c r="AK1861" s="1"/>
      <c r="AL1861" s="1"/>
      <c r="AM1861" s="1"/>
      <c r="AO1861" s="1"/>
    </row>
    <row r="1862" spans="1:41" x14ac:dyDescent="0.4">
      <c r="A1862" s="15">
        <v>42907</v>
      </c>
      <c r="B1862" s="16">
        <v>166000</v>
      </c>
      <c r="C1862" s="16">
        <v>166000</v>
      </c>
      <c r="D1862" s="16">
        <v>160000</v>
      </c>
      <c r="E1862" s="16">
        <v>160500</v>
      </c>
      <c r="F1862" s="26">
        <v>-3.6</v>
      </c>
      <c r="G1862" s="1">
        <f t="shared" si="504"/>
        <v>-1</v>
      </c>
      <c r="I1862" s="3">
        <f t="shared" si="505"/>
        <v>-6000</v>
      </c>
      <c r="J1862" s="1">
        <f t="shared" si="506"/>
        <v>0</v>
      </c>
      <c r="K1862" s="1">
        <f t="shared" si="507"/>
        <v>6000</v>
      </c>
      <c r="L1862" s="1">
        <f t="shared" si="517"/>
        <v>1247.3293336148952</v>
      </c>
      <c r="M1862" s="1">
        <f t="shared" si="517"/>
        <v>1348.8656162263765</v>
      </c>
      <c r="N1862" s="1">
        <f t="shared" si="515"/>
        <v>0.92472468614364867</v>
      </c>
      <c r="O1862" s="1">
        <f t="shared" si="516"/>
        <v>48.044517369204321</v>
      </c>
      <c r="P1862" s="1">
        <f t="shared" si="518"/>
        <v>-1</v>
      </c>
      <c r="R1862" s="3">
        <f t="shared" si="508"/>
        <v>169000</v>
      </c>
      <c r="S1862" s="3">
        <f t="shared" si="509"/>
        <v>160000</v>
      </c>
      <c r="T1862" s="1">
        <f t="shared" si="510"/>
        <v>5.5555555555555554</v>
      </c>
      <c r="U1862" s="1">
        <f t="shared" si="512"/>
        <v>41.435185185185183</v>
      </c>
      <c r="V1862" s="1">
        <f t="shared" si="511"/>
        <v>-1</v>
      </c>
      <c r="W1862" s="1">
        <f t="shared" si="513"/>
        <v>-1</v>
      </c>
      <c r="Y1862" s="3">
        <f t="shared" si="514"/>
        <v>163789.52328120315</v>
      </c>
      <c r="Z1862" s="3">
        <f t="shared" si="520"/>
        <v>161971.78721625073</v>
      </c>
      <c r="AA1862" s="3">
        <f t="shared" si="519"/>
        <v>1817.7360649524198</v>
      </c>
      <c r="AB1862" s="3">
        <f t="shared" si="521"/>
        <v>-1</v>
      </c>
      <c r="AC1862" s="3"/>
      <c r="AD1862" s="3"/>
      <c r="AE1862" s="3"/>
      <c r="AF1862" s="1"/>
      <c r="AG1862" s="1"/>
      <c r="AI1862" s="1"/>
      <c r="AJ1862" s="1"/>
      <c r="AK1862" s="1"/>
      <c r="AL1862" s="1"/>
      <c r="AM1862" s="1"/>
      <c r="AO1862" s="1"/>
    </row>
    <row r="1863" spans="1:41" x14ac:dyDescent="0.4">
      <c r="A1863" s="15">
        <v>42908</v>
      </c>
      <c r="B1863" s="16">
        <v>162000</v>
      </c>
      <c r="C1863" s="16">
        <v>162000</v>
      </c>
      <c r="D1863" s="16">
        <v>160000</v>
      </c>
      <c r="E1863" s="16">
        <v>161500</v>
      </c>
      <c r="F1863" s="26">
        <v>0.62</v>
      </c>
      <c r="G1863" s="1">
        <f t="shared" si="504"/>
        <v>1</v>
      </c>
      <c r="I1863" s="3">
        <f t="shared" si="505"/>
        <v>1000</v>
      </c>
      <c r="J1863" s="1">
        <f t="shared" si="506"/>
        <v>1000</v>
      </c>
      <c r="K1863" s="1">
        <f t="shared" si="507"/>
        <v>0</v>
      </c>
      <c r="L1863" s="1">
        <f t="shared" si="517"/>
        <v>1229.6629526424026</v>
      </c>
      <c r="M1863" s="1">
        <f t="shared" si="517"/>
        <v>1252.5180722102068</v>
      </c>
      <c r="N1863" s="1">
        <f t="shared" si="515"/>
        <v>0.98175266283585527</v>
      </c>
      <c r="O1863" s="1">
        <f t="shared" si="516"/>
        <v>49.539616181515981</v>
      </c>
      <c r="P1863" s="1">
        <f t="shared" si="518"/>
        <v>1</v>
      </c>
      <c r="R1863" s="3">
        <f t="shared" si="508"/>
        <v>169000</v>
      </c>
      <c r="S1863" s="3">
        <f t="shared" si="509"/>
        <v>160000</v>
      </c>
      <c r="T1863" s="1">
        <f t="shared" si="510"/>
        <v>16.666666666666664</v>
      </c>
      <c r="U1863" s="1">
        <f t="shared" si="512"/>
        <v>26.157407407407408</v>
      </c>
      <c r="V1863" s="1">
        <f t="shared" si="511"/>
        <v>1</v>
      </c>
      <c r="W1863" s="1">
        <f t="shared" si="513"/>
        <v>-1</v>
      </c>
      <c r="Y1863" s="3">
        <f t="shared" si="514"/>
        <v>163437.28893024882</v>
      </c>
      <c r="Z1863" s="3">
        <f t="shared" si="520"/>
        <v>161936.84001504697</v>
      </c>
      <c r="AA1863" s="3">
        <f t="shared" si="519"/>
        <v>1500.4489152018505</v>
      </c>
      <c r="AB1863" s="3">
        <f t="shared" si="521"/>
        <v>-1</v>
      </c>
      <c r="AC1863" s="3"/>
      <c r="AD1863" s="3"/>
      <c r="AE1863" s="3"/>
      <c r="AF1863" s="1"/>
      <c r="AG1863" s="1"/>
      <c r="AI1863" s="1"/>
      <c r="AJ1863" s="1"/>
      <c r="AK1863" s="1"/>
      <c r="AL1863" s="1"/>
      <c r="AM1863" s="1"/>
      <c r="AO1863" s="1"/>
    </row>
    <row r="1864" spans="1:41" x14ac:dyDescent="0.4">
      <c r="A1864" s="18">
        <v>42909</v>
      </c>
      <c r="B1864" s="19">
        <v>162000</v>
      </c>
      <c r="C1864" s="19">
        <v>166000</v>
      </c>
      <c r="D1864" s="19">
        <v>162000</v>
      </c>
      <c r="E1864" s="19">
        <v>164000</v>
      </c>
      <c r="F1864" s="28">
        <v>1.55</v>
      </c>
      <c r="G1864" s="1">
        <f t="shared" si="504"/>
        <v>1</v>
      </c>
      <c r="I1864" s="3">
        <f t="shared" si="505"/>
        <v>2500</v>
      </c>
      <c r="J1864" s="1">
        <f t="shared" si="506"/>
        <v>2500</v>
      </c>
      <c r="K1864" s="1">
        <f t="shared" si="507"/>
        <v>0</v>
      </c>
      <c r="L1864" s="1">
        <f t="shared" si="517"/>
        <v>1320.4013131679453</v>
      </c>
      <c r="M1864" s="1">
        <f t="shared" si="517"/>
        <v>1163.0524956237634</v>
      </c>
      <c r="N1864" s="1">
        <f t="shared" si="515"/>
        <v>1.1352895231610274</v>
      </c>
      <c r="O1864" s="1">
        <f t="shared" si="516"/>
        <v>53.167943309175904</v>
      </c>
      <c r="P1864" s="1">
        <f t="shared" si="518"/>
        <v>1</v>
      </c>
      <c r="R1864" s="3">
        <f t="shared" si="508"/>
        <v>169000</v>
      </c>
      <c r="S1864" s="3">
        <f t="shared" si="509"/>
        <v>160000</v>
      </c>
      <c r="T1864" s="1">
        <f t="shared" si="510"/>
        <v>44.444444444444443</v>
      </c>
      <c r="U1864" s="1">
        <f t="shared" si="512"/>
        <v>22.222222222222218</v>
      </c>
      <c r="V1864" s="1">
        <f t="shared" si="511"/>
        <v>1</v>
      </c>
      <c r="W1864" s="1">
        <f t="shared" si="513"/>
        <v>-1</v>
      </c>
      <c r="Y1864" s="3">
        <f t="shared" si="514"/>
        <v>163523.85986405669</v>
      </c>
      <c r="Z1864" s="3">
        <f t="shared" si="520"/>
        <v>162089.66668059904</v>
      </c>
      <c r="AA1864" s="3">
        <f t="shared" si="519"/>
        <v>1434.1931834576535</v>
      </c>
      <c r="AB1864" s="3">
        <f t="shared" si="521"/>
        <v>-1</v>
      </c>
      <c r="AC1864" s="3"/>
      <c r="AD1864" s="3"/>
      <c r="AE1864" s="3"/>
      <c r="AF1864" s="1"/>
      <c r="AG1864" s="1"/>
      <c r="AI1864" s="1"/>
      <c r="AJ1864" s="1"/>
      <c r="AK1864" s="1"/>
      <c r="AL1864" s="1"/>
      <c r="AM1864" s="1"/>
      <c r="AO1864" s="1"/>
    </row>
    <row r="1865" spans="1:41" x14ac:dyDescent="0.4">
      <c r="A1865" s="15">
        <v>42912</v>
      </c>
      <c r="B1865" s="16">
        <v>163000</v>
      </c>
      <c r="C1865" s="16">
        <v>165000</v>
      </c>
      <c r="D1865" s="16">
        <v>162000</v>
      </c>
      <c r="E1865" s="16">
        <v>164000</v>
      </c>
      <c r="F1865" s="26">
        <v>0</v>
      </c>
      <c r="G1865" s="1">
        <f t="shared" si="504"/>
        <v>-1</v>
      </c>
      <c r="I1865" s="3">
        <f t="shared" si="505"/>
        <v>0</v>
      </c>
      <c r="J1865" s="1">
        <f t="shared" si="506"/>
        <v>0</v>
      </c>
      <c r="K1865" s="1">
        <f t="shared" si="507"/>
        <v>0</v>
      </c>
      <c r="L1865" s="1">
        <f t="shared" si="517"/>
        <v>1226.0869336559492</v>
      </c>
      <c r="M1865" s="1">
        <f t="shared" si="517"/>
        <v>1079.9773173649232</v>
      </c>
      <c r="N1865" s="1">
        <f t="shared" si="515"/>
        <v>1.1352895231610274</v>
      </c>
      <c r="O1865" s="1">
        <f t="shared" si="516"/>
        <v>53.167943309175904</v>
      </c>
      <c r="P1865" s="1">
        <f t="shared" si="518"/>
        <v>-1</v>
      </c>
      <c r="R1865" s="3">
        <f t="shared" si="508"/>
        <v>169000</v>
      </c>
      <c r="S1865" s="3">
        <f t="shared" si="509"/>
        <v>160000</v>
      </c>
      <c r="T1865" s="1">
        <f t="shared" si="510"/>
        <v>44.444444444444443</v>
      </c>
      <c r="U1865" s="1">
        <f t="shared" si="512"/>
        <v>35.185185185185183</v>
      </c>
      <c r="V1865" s="1">
        <f t="shared" si="511"/>
        <v>-1</v>
      </c>
      <c r="W1865" s="1">
        <f t="shared" si="513"/>
        <v>1</v>
      </c>
      <c r="Y1865" s="3">
        <f t="shared" si="514"/>
        <v>163597.11219266334</v>
      </c>
      <c r="Z1865" s="3">
        <f t="shared" si="520"/>
        <v>162231.17285240651</v>
      </c>
      <c r="AA1865" s="3">
        <f t="shared" si="519"/>
        <v>1365.9393402568239</v>
      </c>
      <c r="AB1865" s="3">
        <f t="shared" si="521"/>
        <v>-1</v>
      </c>
      <c r="AC1865" s="3"/>
      <c r="AD1865" s="3"/>
      <c r="AE1865" s="3"/>
      <c r="AF1865" s="1"/>
      <c r="AG1865" s="1"/>
      <c r="AI1865" s="1"/>
      <c r="AJ1865" s="1"/>
      <c r="AK1865" s="1"/>
      <c r="AL1865" s="1"/>
      <c r="AM1865" s="1"/>
      <c r="AO1865" s="1"/>
    </row>
    <row r="1866" spans="1:41" x14ac:dyDescent="0.4">
      <c r="A1866" s="15">
        <v>42913</v>
      </c>
      <c r="B1866" s="16">
        <v>163000</v>
      </c>
      <c r="C1866" s="16">
        <v>163500</v>
      </c>
      <c r="D1866" s="16">
        <v>160000</v>
      </c>
      <c r="E1866" s="16">
        <v>160500</v>
      </c>
      <c r="F1866" s="26">
        <v>-2.13</v>
      </c>
      <c r="G1866" s="1">
        <f t="shared" si="504"/>
        <v>-1</v>
      </c>
      <c r="I1866" s="3">
        <f t="shared" si="505"/>
        <v>-3500</v>
      </c>
      <c r="J1866" s="1">
        <f t="shared" si="506"/>
        <v>0</v>
      </c>
      <c r="K1866" s="1">
        <f t="shared" si="507"/>
        <v>3500</v>
      </c>
      <c r="L1866" s="1">
        <f t="shared" si="517"/>
        <v>1138.5092955376672</v>
      </c>
      <c r="M1866" s="1">
        <f t="shared" si="517"/>
        <v>1252.8360804102861</v>
      </c>
      <c r="N1866" s="1">
        <f t="shared" si="515"/>
        <v>0.90874561591874137</v>
      </c>
      <c r="O1866" s="1">
        <f t="shared" si="516"/>
        <v>47.609571874842665</v>
      </c>
      <c r="P1866" s="1">
        <f t="shared" si="518"/>
        <v>-1</v>
      </c>
      <c r="R1866" s="3">
        <f t="shared" si="508"/>
        <v>166000</v>
      </c>
      <c r="S1866" s="3">
        <f t="shared" si="509"/>
        <v>160000</v>
      </c>
      <c r="T1866" s="1">
        <f t="shared" si="510"/>
        <v>8.3333333333333321</v>
      </c>
      <c r="U1866" s="1">
        <f t="shared" si="512"/>
        <v>32.407407407407405</v>
      </c>
      <c r="V1866" s="1">
        <f t="shared" si="511"/>
        <v>-1</v>
      </c>
      <c r="W1866" s="1">
        <f t="shared" si="513"/>
        <v>-1</v>
      </c>
      <c r="Y1866" s="3">
        <f t="shared" si="514"/>
        <v>163120.63339379206</v>
      </c>
      <c r="Z1866" s="3">
        <f t="shared" si="520"/>
        <v>162102.93782630231</v>
      </c>
      <c r="AA1866" s="3">
        <f t="shared" si="519"/>
        <v>1017.6955674897472</v>
      </c>
      <c r="AB1866" s="3">
        <f t="shared" si="521"/>
        <v>-1</v>
      </c>
      <c r="AC1866" s="3"/>
      <c r="AD1866" s="3"/>
      <c r="AE1866" s="3"/>
      <c r="AF1866" s="1"/>
      <c r="AG1866" s="1"/>
      <c r="AI1866" s="1"/>
      <c r="AJ1866" s="1"/>
      <c r="AK1866" s="1"/>
      <c r="AL1866" s="1"/>
      <c r="AM1866" s="1"/>
      <c r="AO1866" s="1"/>
    </row>
    <row r="1867" spans="1:41" x14ac:dyDescent="0.4">
      <c r="A1867" s="15">
        <v>42914</v>
      </c>
      <c r="B1867" s="16">
        <v>160000</v>
      </c>
      <c r="C1867" s="16">
        <v>162500</v>
      </c>
      <c r="D1867" s="16">
        <v>159500</v>
      </c>
      <c r="E1867" s="16">
        <v>160000</v>
      </c>
      <c r="F1867" s="26">
        <v>-0.31</v>
      </c>
      <c r="G1867" s="1">
        <f t="shared" si="504"/>
        <v>-1</v>
      </c>
      <c r="I1867" s="3">
        <f t="shared" si="505"/>
        <v>-500</v>
      </c>
      <c r="J1867" s="1">
        <f t="shared" si="506"/>
        <v>0</v>
      </c>
      <c r="K1867" s="1">
        <f t="shared" si="507"/>
        <v>500</v>
      </c>
      <c r="L1867" s="1">
        <f t="shared" si="517"/>
        <v>1057.1872029992624</v>
      </c>
      <c r="M1867" s="1">
        <f t="shared" si="517"/>
        <v>1199.0620746666941</v>
      </c>
      <c r="N1867" s="1">
        <f t="shared" si="515"/>
        <v>0.88167845963532032</v>
      </c>
      <c r="O1867" s="1">
        <f t="shared" si="516"/>
        <v>46.855957516046317</v>
      </c>
      <c r="P1867" s="1">
        <f t="shared" si="518"/>
        <v>-1</v>
      </c>
      <c r="R1867" s="3">
        <f t="shared" si="508"/>
        <v>166000</v>
      </c>
      <c r="S1867" s="3">
        <f t="shared" si="509"/>
        <v>159500</v>
      </c>
      <c r="T1867" s="1">
        <f t="shared" si="510"/>
        <v>7.6923076923076925</v>
      </c>
      <c r="U1867" s="1">
        <f t="shared" si="512"/>
        <v>20.156695156695154</v>
      </c>
      <c r="V1867" s="1">
        <f t="shared" si="511"/>
        <v>-1</v>
      </c>
      <c r="W1867" s="1">
        <f t="shared" si="513"/>
        <v>-1</v>
      </c>
      <c r="Y1867" s="3">
        <f t="shared" si="514"/>
        <v>162640.53594859329</v>
      </c>
      <c r="Z1867" s="3">
        <f t="shared" si="520"/>
        <v>161947.16465398364</v>
      </c>
      <c r="AA1867" s="3">
        <f t="shared" si="519"/>
        <v>693.37129460964934</v>
      </c>
      <c r="AB1867" s="3">
        <f t="shared" si="521"/>
        <v>-1</v>
      </c>
      <c r="AC1867" s="3"/>
      <c r="AD1867" s="3"/>
      <c r="AE1867" s="3"/>
      <c r="AF1867" s="1"/>
      <c r="AG1867" s="1"/>
      <c r="AI1867" s="1"/>
      <c r="AJ1867" s="1"/>
      <c r="AK1867" s="1"/>
      <c r="AL1867" s="1"/>
      <c r="AM1867" s="1"/>
      <c r="AO1867" s="1"/>
    </row>
    <row r="1868" spans="1:41" x14ac:dyDescent="0.4">
      <c r="A1868" s="15">
        <v>42915</v>
      </c>
      <c r="B1868" s="16">
        <v>159500</v>
      </c>
      <c r="C1868" s="16">
        <v>162500</v>
      </c>
      <c r="D1868" s="16">
        <v>159000</v>
      </c>
      <c r="E1868" s="16">
        <v>161000</v>
      </c>
      <c r="F1868" s="26">
        <v>0.63</v>
      </c>
      <c r="G1868" s="1">
        <f t="shared" si="504"/>
        <v>1</v>
      </c>
      <c r="I1868" s="3">
        <f t="shared" si="505"/>
        <v>1000</v>
      </c>
      <c r="J1868" s="1">
        <f t="shared" si="506"/>
        <v>1000</v>
      </c>
      <c r="K1868" s="1">
        <f t="shared" si="507"/>
        <v>0</v>
      </c>
      <c r="L1868" s="1">
        <f t="shared" si="517"/>
        <v>1053.1024027850294</v>
      </c>
      <c r="M1868" s="1">
        <f t="shared" si="517"/>
        <v>1113.414783619073</v>
      </c>
      <c r="N1868" s="1">
        <f t="shared" si="515"/>
        <v>0.94583116577812754</v>
      </c>
      <c r="O1868" s="1">
        <f t="shared" si="516"/>
        <v>48.6080797970925</v>
      </c>
      <c r="P1868" s="1">
        <f t="shared" si="518"/>
        <v>1</v>
      </c>
      <c r="R1868" s="3">
        <f t="shared" si="508"/>
        <v>166000</v>
      </c>
      <c r="S1868" s="3">
        <f t="shared" si="509"/>
        <v>159000</v>
      </c>
      <c r="T1868" s="1">
        <f t="shared" si="510"/>
        <v>28.571428571428569</v>
      </c>
      <c r="U1868" s="1">
        <f t="shared" si="512"/>
        <v>14.865689865689864</v>
      </c>
      <c r="V1868" s="1">
        <f t="shared" si="511"/>
        <v>1</v>
      </c>
      <c r="W1868" s="1">
        <f t="shared" si="513"/>
        <v>-1</v>
      </c>
      <c r="Y1868" s="3">
        <f t="shared" si="514"/>
        <v>162388.14580265587</v>
      </c>
      <c r="Z1868" s="3">
        <f t="shared" si="520"/>
        <v>161877.0043092441</v>
      </c>
      <c r="AA1868" s="3">
        <f t="shared" si="519"/>
        <v>511.1414934117638</v>
      </c>
      <c r="AB1868" s="3">
        <f t="shared" si="521"/>
        <v>-1</v>
      </c>
      <c r="AC1868" s="3"/>
      <c r="AD1868" s="3"/>
      <c r="AE1868" s="3"/>
      <c r="AF1868" s="1"/>
      <c r="AG1868" s="1"/>
      <c r="AI1868" s="1"/>
      <c r="AJ1868" s="1"/>
      <c r="AK1868" s="1"/>
      <c r="AL1868" s="1"/>
      <c r="AM1868" s="1"/>
      <c r="AO1868" s="1"/>
    </row>
    <row r="1869" spans="1:41" x14ac:dyDescent="0.4">
      <c r="A1869" s="18">
        <v>42916</v>
      </c>
      <c r="B1869" s="19">
        <v>159500</v>
      </c>
      <c r="C1869" s="19">
        <v>162000</v>
      </c>
      <c r="D1869" s="19">
        <v>158000</v>
      </c>
      <c r="E1869" s="19">
        <v>159500</v>
      </c>
      <c r="F1869" s="28">
        <v>-0.93</v>
      </c>
      <c r="G1869" s="1">
        <f t="shared" si="504"/>
        <v>-1</v>
      </c>
      <c r="I1869" s="3">
        <f t="shared" si="505"/>
        <v>-1500</v>
      </c>
      <c r="J1869" s="1">
        <f t="shared" si="506"/>
        <v>0</v>
      </c>
      <c r="K1869" s="1">
        <f t="shared" si="507"/>
        <v>1500</v>
      </c>
      <c r="L1869" s="1">
        <f t="shared" si="517"/>
        <v>977.88080258609875</v>
      </c>
      <c r="M1869" s="1">
        <f t="shared" si="517"/>
        <v>1141.0280133605677</v>
      </c>
      <c r="N1869" s="1">
        <f t="shared" si="515"/>
        <v>0.85701734851016842</v>
      </c>
      <c r="O1869" s="1">
        <f t="shared" si="516"/>
        <v>46.150206900206335</v>
      </c>
      <c r="P1869" s="1">
        <f t="shared" si="518"/>
        <v>-1</v>
      </c>
      <c r="R1869" s="3">
        <f t="shared" si="508"/>
        <v>165000</v>
      </c>
      <c r="S1869" s="3">
        <f t="shared" si="509"/>
        <v>158000</v>
      </c>
      <c r="T1869" s="1">
        <f t="shared" si="510"/>
        <v>21.428571428571427</v>
      </c>
      <c r="U1869" s="1">
        <f t="shared" si="512"/>
        <v>19.23076923076923</v>
      </c>
      <c r="V1869" s="1">
        <f t="shared" si="511"/>
        <v>-1</v>
      </c>
      <c r="W1869" s="1">
        <f t="shared" si="513"/>
        <v>1</v>
      </c>
      <c r="Y1869" s="3">
        <f t="shared" si="514"/>
        <v>161943.81567917034</v>
      </c>
      <c r="Z1869" s="3">
        <f t="shared" si="520"/>
        <v>161700.92991596676</v>
      </c>
      <c r="AA1869" s="3">
        <f t="shared" si="519"/>
        <v>242.8857632035797</v>
      </c>
      <c r="AB1869" s="3">
        <f t="shared" si="521"/>
        <v>-1</v>
      </c>
      <c r="AC1869" s="3"/>
      <c r="AD1869" s="3"/>
      <c r="AE1869" s="3"/>
      <c r="AF1869" s="1"/>
      <c r="AG1869" s="1"/>
      <c r="AI1869" s="1"/>
      <c r="AJ1869" s="1"/>
      <c r="AK1869" s="1"/>
      <c r="AL1869" s="1"/>
      <c r="AM1869" s="1"/>
      <c r="AO1869" s="1"/>
    </row>
    <row r="1870" spans="1:41" x14ac:dyDescent="0.4">
      <c r="A1870" s="15">
        <v>42919</v>
      </c>
      <c r="B1870" s="16">
        <v>158500</v>
      </c>
      <c r="C1870" s="16">
        <v>164000</v>
      </c>
      <c r="D1870" s="16">
        <v>158000</v>
      </c>
      <c r="E1870" s="16">
        <v>163500</v>
      </c>
      <c r="F1870" s="26">
        <v>2.5099999999999998</v>
      </c>
      <c r="G1870" s="1">
        <f t="shared" si="504"/>
        <v>1</v>
      </c>
      <c r="I1870" s="3">
        <f t="shared" si="505"/>
        <v>4000</v>
      </c>
      <c r="J1870" s="1">
        <f t="shared" si="506"/>
        <v>4000</v>
      </c>
      <c r="K1870" s="1">
        <f t="shared" si="507"/>
        <v>0</v>
      </c>
      <c r="L1870" s="1">
        <f t="shared" si="517"/>
        <v>1193.7464595442345</v>
      </c>
      <c r="M1870" s="1">
        <f t="shared" si="517"/>
        <v>1059.5260124062413</v>
      </c>
      <c r="N1870" s="1">
        <f t="shared" si="515"/>
        <v>1.1266797091967298</v>
      </c>
      <c r="O1870" s="1">
        <f t="shared" si="516"/>
        <v>52.978344803143351</v>
      </c>
      <c r="P1870" s="1">
        <f t="shared" si="518"/>
        <v>1</v>
      </c>
      <c r="R1870" s="3">
        <f t="shared" si="508"/>
        <v>164000</v>
      </c>
      <c r="S1870" s="3">
        <f t="shared" si="509"/>
        <v>158000</v>
      </c>
      <c r="T1870" s="1">
        <f t="shared" si="510"/>
        <v>91.666666666666657</v>
      </c>
      <c r="U1870" s="1">
        <f t="shared" si="512"/>
        <v>47.222222222222221</v>
      </c>
      <c r="V1870" s="1">
        <f t="shared" si="511"/>
        <v>1</v>
      </c>
      <c r="W1870" s="1">
        <f t="shared" si="513"/>
        <v>1</v>
      </c>
      <c r="Y1870" s="3">
        <f t="shared" si="514"/>
        <v>162183.22865160566</v>
      </c>
      <c r="Z1870" s="3">
        <f t="shared" si="520"/>
        <v>161834.1943666359</v>
      </c>
      <c r="AA1870" s="3">
        <f t="shared" si="519"/>
        <v>349.03428496976267</v>
      </c>
      <c r="AB1870" s="3">
        <f t="shared" si="521"/>
        <v>1</v>
      </c>
      <c r="AC1870" s="3"/>
      <c r="AD1870" s="3"/>
      <c r="AE1870" s="3"/>
      <c r="AF1870" s="1"/>
      <c r="AG1870" s="1"/>
      <c r="AI1870" s="1"/>
      <c r="AJ1870" s="1"/>
      <c r="AK1870" s="1"/>
      <c r="AL1870" s="1"/>
      <c r="AM1870" s="1"/>
      <c r="AO1870" s="1"/>
    </row>
    <row r="1871" spans="1:41" x14ac:dyDescent="0.4">
      <c r="A1871" s="15">
        <v>42920</v>
      </c>
      <c r="B1871" s="16">
        <v>162500</v>
      </c>
      <c r="C1871" s="16">
        <v>162500</v>
      </c>
      <c r="D1871" s="16">
        <v>157500</v>
      </c>
      <c r="E1871" s="16">
        <v>158500</v>
      </c>
      <c r="F1871" s="26">
        <v>-3.06</v>
      </c>
      <c r="G1871" s="1">
        <f t="shared" si="504"/>
        <v>-1</v>
      </c>
      <c r="I1871" s="3">
        <f t="shared" si="505"/>
        <v>-5000</v>
      </c>
      <c r="J1871" s="1">
        <f t="shared" si="506"/>
        <v>0</v>
      </c>
      <c r="K1871" s="1">
        <f t="shared" si="507"/>
        <v>5000</v>
      </c>
      <c r="L1871" s="1">
        <f t="shared" si="517"/>
        <v>1108.478855291075</v>
      </c>
      <c r="M1871" s="1">
        <f t="shared" si="517"/>
        <v>1340.9884400915096</v>
      </c>
      <c r="N1871" s="1">
        <f t="shared" si="515"/>
        <v>0.82661328177850057</v>
      </c>
      <c r="O1871" s="1">
        <f t="shared" si="516"/>
        <v>45.253874480407816</v>
      </c>
      <c r="P1871" s="1">
        <f t="shared" si="518"/>
        <v>-1</v>
      </c>
      <c r="R1871" s="3">
        <f t="shared" si="508"/>
        <v>164000</v>
      </c>
      <c r="S1871" s="3">
        <f t="shared" si="509"/>
        <v>157500</v>
      </c>
      <c r="T1871" s="1">
        <f t="shared" si="510"/>
        <v>15.384615384615385</v>
      </c>
      <c r="U1871" s="1">
        <f t="shared" si="512"/>
        <v>42.82661782661782</v>
      </c>
      <c r="V1871" s="1">
        <f t="shared" si="511"/>
        <v>-1</v>
      </c>
      <c r="W1871" s="1">
        <f t="shared" si="513"/>
        <v>-1</v>
      </c>
      <c r="Y1871" s="3">
        <f t="shared" si="514"/>
        <v>161616.57808982016</v>
      </c>
      <c r="Z1871" s="3">
        <f t="shared" si="520"/>
        <v>161587.21700614435</v>
      </c>
      <c r="AA1871" s="3">
        <f t="shared" si="519"/>
        <v>29.361083675816189</v>
      </c>
      <c r="AB1871" s="3">
        <f t="shared" si="521"/>
        <v>-1</v>
      </c>
      <c r="AC1871" s="3"/>
      <c r="AD1871" s="3"/>
      <c r="AE1871" s="3"/>
      <c r="AF1871" s="1"/>
      <c r="AG1871" s="1"/>
      <c r="AI1871" s="1"/>
      <c r="AJ1871" s="1"/>
      <c r="AK1871" s="1"/>
      <c r="AL1871" s="1"/>
      <c r="AM1871" s="1"/>
      <c r="AO1871" s="1"/>
    </row>
    <row r="1872" spans="1:41" x14ac:dyDescent="0.4">
      <c r="A1872" s="15">
        <v>42921</v>
      </c>
      <c r="B1872" s="16">
        <v>158000</v>
      </c>
      <c r="C1872" s="16">
        <v>159000</v>
      </c>
      <c r="D1872" s="16">
        <v>155000</v>
      </c>
      <c r="E1872" s="16">
        <v>156000</v>
      </c>
      <c r="F1872" s="26">
        <v>-1.58</v>
      </c>
      <c r="G1872" s="1">
        <f t="shared" si="504"/>
        <v>-1</v>
      </c>
      <c r="I1872" s="3">
        <f t="shared" si="505"/>
        <v>-2500</v>
      </c>
      <c r="J1872" s="1">
        <f t="shared" si="506"/>
        <v>0</v>
      </c>
      <c r="K1872" s="1">
        <f t="shared" si="507"/>
        <v>2500</v>
      </c>
      <c r="L1872" s="1">
        <f t="shared" si="517"/>
        <v>1029.3017941988553</v>
      </c>
      <c r="M1872" s="1">
        <f t="shared" si="517"/>
        <v>1423.7749800849731</v>
      </c>
      <c r="N1872" s="1">
        <f t="shared" si="515"/>
        <v>0.72293853213899362</v>
      </c>
      <c r="O1872" s="1">
        <f t="shared" si="516"/>
        <v>41.959624133629418</v>
      </c>
      <c r="P1872" s="1">
        <f t="shared" si="518"/>
        <v>-1</v>
      </c>
      <c r="R1872" s="3">
        <f t="shared" si="508"/>
        <v>164000</v>
      </c>
      <c r="S1872" s="3">
        <f t="shared" si="509"/>
        <v>155000</v>
      </c>
      <c r="T1872" s="1">
        <f t="shared" si="510"/>
        <v>11.111111111111111</v>
      </c>
      <c r="U1872" s="1">
        <f t="shared" si="512"/>
        <v>39.387464387464384</v>
      </c>
      <c r="V1872" s="1">
        <f t="shared" si="511"/>
        <v>-1</v>
      </c>
      <c r="W1872" s="1">
        <f t="shared" si="513"/>
        <v>-1</v>
      </c>
      <c r="Y1872" s="3">
        <f t="shared" si="514"/>
        <v>160752.48915292474</v>
      </c>
      <c r="Z1872" s="3">
        <f t="shared" si="520"/>
        <v>161173.34907976328</v>
      </c>
      <c r="AA1872" s="3">
        <f t="shared" si="519"/>
        <v>-420.8599268385442</v>
      </c>
      <c r="AB1872" s="3">
        <f t="shared" si="521"/>
        <v>-1</v>
      </c>
      <c r="AC1872" s="3"/>
      <c r="AD1872" s="3"/>
      <c r="AE1872" s="3"/>
      <c r="AF1872" s="1"/>
      <c r="AG1872" s="1"/>
      <c r="AI1872" s="1"/>
      <c r="AJ1872" s="1"/>
      <c r="AK1872" s="1"/>
      <c r="AL1872" s="1"/>
      <c r="AM1872" s="1"/>
      <c r="AO1872" s="1"/>
    </row>
    <row r="1873" spans="1:41" x14ac:dyDescent="0.4">
      <c r="A1873" s="15">
        <v>42922</v>
      </c>
      <c r="B1873" s="16">
        <v>156500</v>
      </c>
      <c r="C1873" s="16">
        <v>157000</v>
      </c>
      <c r="D1873" s="16">
        <v>155000</v>
      </c>
      <c r="E1873" s="16">
        <v>155500</v>
      </c>
      <c r="F1873" s="26">
        <v>-0.32</v>
      </c>
      <c r="G1873" s="1">
        <f t="shared" ref="G1873:G1936" si="522">IF(E1873&gt;E1872,1,-1)</f>
        <v>-1</v>
      </c>
      <c r="I1873" s="3">
        <f t="shared" ref="I1873:I1936" si="523">E1873-E1872</f>
        <v>-500</v>
      </c>
      <c r="J1873" s="1">
        <f t="shared" ref="J1873:J1936" si="524">IF(I1873&gt;0,I1873,0)</f>
        <v>0</v>
      </c>
      <c r="K1873" s="1">
        <f t="shared" ref="K1873:K1936" si="525">IF(I1873&lt;0,-I1873,0)</f>
        <v>500</v>
      </c>
      <c r="L1873" s="1">
        <f t="shared" si="517"/>
        <v>955.78023747036571</v>
      </c>
      <c r="M1873" s="1">
        <f t="shared" si="517"/>
        <v>1357.7910529360465</v>
      </c>
      <c r="N1873" s="1">
        <f t="shared" si="515"/>
        <v>0.70392291612440316</v>
      </c>
      <c r="O1873" s="1">
        <f t="shared" si="516"/>
        <v>41.311899116040166</v>
      </c>
      <c r="P1873" s="1">
        <f t="shared" si="518"/>
        <v>-1</v>
      </c>
      <c r="R1873" s="3">
        <f t="shared" si="508"/>
        <v>164000</v>
      </c>
      <c r="S1873" s="3">
        <f t="shared" si="509"/>
        <v>155000</v>
      </c>
      <c r="T1873" s="1">
        <f t="shared" si="510"/>
        <v>5.5555555555555554</v>
      </c>
      <c r="U1873" s="1">
        <f t="shared" si="512"/>
        <v>10.683760683760683</v>
      </c>
      <c r="V1873" s="1">
        <f t="shared" si="511"/>
        <v>-1</v>
      </c>
      <c r="W1873" s="1">
        <f t="shared" si="513"/>
        <v>-1</v>
      </c>
      <c r="Y1873" s="3">
        <f t="shared" si="514"/>
        <v>159944.41389862864</v>
      </c>
      <c r="Z1873" s="3">
        <f t="shared" si="520"/>
        <v>160753.10099978081</v>
      </c>
      <c r="AA1873" s="3">
        <f t="shared" si="519"/>
        <v>-808.68710115217254</v>
      </c>
      <c r="AB1873" s="3">
        <f t="shared" si="521"/>
        <v>-1</v>
      </c>
      <c r="AC1873" s="3"/>
      <c r="AD1873" s="3"/>
      <c r="AE1873" s="3"/>
      <c r="AF1873" s="1"/>
      <c r="AG1873" s="1"/>
      <c r="AI1873" s="1"/>
      <c r="AJ1873" s="1"/>
      <c r="AK1873" s="1"/>
      <c r="AL1873" s="1"/>
      <c r="AM1873" s="1"/>
      <c r="AO1873" s="1"/>
    </row>
    <row r="1874" spans="1:41" x14ac:dyDescent="0.4">
      <c r="A1874" s="18">
        <v>42923</v>
      </c>
      <c r="B1874" s="19">
        <v>153500</v>
      </c>
      <c r="C1874" s="19">
        <v>154500</v>
      </c>
      <c r="D1874" s="19">
        <v>150500</v>
      </c>
      <c r="E1874" s="19">
        <v>151500</v>
      </c>
      <c r="F1874" s="28">
        <v>-2.57</v>
      </c>
      <c r="G1874" s="1">
        <f t="shared" si="522"/>
        <v>-1</v>
      </c>
      <c r="I1874" s="3">
        <f t="shared" si="523"/>
        <v>-4000</v>
      </c>
      <c r="J1874" s="1">
        <f t="shared" si="524"/>
        <v>0</v>
      </c>
      <c r="K1874" s="1">
        <f t="shared" si="525"/>
        <v>4000</v>
      </c>
      <c r="L1874" s="1">
        <f t="shared" si="517"/>
        <v>887.51022050819677</v>
      </c>
      <c r="M1874" s="1">
        <f t="shared" si="517"/>
        <v>1546.5202634406146</v>
      </c>
      <c r="N1874" s="1">
        <f t="shared" si="515"/>
        <v>0.57387558474902367</v>
      </c>
      <c r="O1874" s="1">
        <f t="shared" si="516"/>
        <v>36.462576223300147</v>
      </c>
      <c r="P1874" s="1">
        <f t="shared" si="518"/>
        <v>-1</v>
      </c>
      <c r="R1874" s="3">
        <f t="shared" si="508"/>
        <v>164000</v>
      </c>
      <c r="S1874" s="3">
        <f t="shared" si="509"/>
        <v>150500</v>
      </c>
      <c r="T1874" s="1">
        <f t="shared" si="510"/>
        <v>7.4074074074074066</v>
      </c>
      <c r="U1874" s="1">
        <f t="shared" si="512"/>
        <v>8.0246913580246897</v>
      </c>
      <c r="V1874" s="1">
        <f t="shared" si="511"/>
        <v>1</v>
      </c>
      <c r="W1874" s="1">
        <f t="shared" si="513"/>
        <v>-1</v>
      </c>
      <c r="Y1874" s="3">
        <f t="shared" si="514"/>
        <v>158645.27329883963</v>
      </c>
      <c r="Z1874" s="3">
        <f t="shared" si="520"/>
        <v>160067.68611090817</v>
      </c>
      <c r="AA1874" s="3">
        <f t="shared" si="519"/>
        <v>-1422.4128120685345</v>
      </c>
      <c r="AB1874" s="3">
        <f t="shared" si="521"/>
        <v>-1</v>
      </c>
      <c r="AC1874" s="3"/>
      <c r="AD1874" s="3"/>
      <c r="AE1874" s="3"/>
      <c r="AF1874" s="1"/>
      <c r="AG1874" s="1"/>
      <c r="AI1874" s="1"/>
      <c r="AJ1874" s="1"/>
      <c r="AK1874" s="1"/>
      <c r="AL1874" s="1"/>
      <c r="AM1874" s="1"/>
      <c r="AO1874" s="1"/>
    </row>
    <row r="1875" spans="1:41" x14ac:dyDescent="0.4">
      <c r="A1875" s="15">
        <v>42926</v>
      </c>
      <c r="B1875" s="16">
        <v>151000</v>
      </c>
      <c r="C1875" s="16">
        <v>151500</v>
      </c>
      <c r="D1875" s="16">
        <v>147500</v>
      </c>
      <c r="E1875" s="16">
        <v>148000</v>
      </c>
      <c r="F1875" s="26">
        <v>-2.31</v>
      </c>
      <c r="G1875" s="1">
        <f t="shared" si="522"/>
        <v>-1</v>
      </c>
      <c r="I1875" s="3">
        <f t="shared" si="523"/>
        <v>-3500</v>
      </c>
      <c r="J1875" s="1">
        <f t="shared" si="524"/>
        <v>0</v>
      </c>
      <c r="K1875" s="1">
        <f t="shared" si="525"/>
        <v>3500</v>
      </c>
      <c r="L1875" s="1">
        <f t="shared" si="517"/>
        <v>824.11663332903993</v>
      </c>
      <c r="M1875" s="1">
        <f t="shared" si="517"/>
        <v>1686.0545303377135</v>
      </c>
      <c r="N1875" s="1">
        <f t="shared" si="515"/>
        <v>0.48878409238873843</v>
      </c>
      <c r="O1875" s="1">
        <f t="shared" si="516"/>
        <v>32.831093164388221</v>
      </c>
      <c r="P1875" s="1">
        <f t="shared" si="518"/>
        <v>-1</v>
      </c>
      <c r="R1875" s="3">
        <f t="shared" si="508"/>
        <v>162500</v>
      </c>
      <c r="S1875" s="3">
        <f t="shared" si="509"/>
        <v>147500</v>
      </c>
      <c r="T1875" s="1">
        <f t="shared" si="510"/>
        <v>3.3333333333333335</v>
      </c>
      <c r="U1875" s="1">
        <f t="shared" si="512"/>
        <v>5.432098765432098</v>
      </c>
      <c r="V1875" s="1">
        <f t="shared" si="511"/>
        <v>-1</v>
      </c>
      <c r="W1875" s="1">
        <f t="shared" si="513"/>
        <v>-1</v>
      </c>
      <c r="Y1875" s="3">
        <f t="shared" si="514"/>
        <v>157007.53894517201</v>
      </c>
      <c r="Z1875" s="3">
        <f t="shared" si="520"/>
        <v>159173.78343602607</v>
      </c>
      <c r="AA1875" s="3">
        <f t="shared" si="519"/>
        <v>-2166.2444908540638</v>
      </c>
      <c r="AB1875" s="3">
        <f t="shared" si="521"/>
        <v>-1</v>
      </c>
      <c r="AC1875" s="3"/>
      <c r="AD1875" s="3"/>
      <c r="AE1875" s="3"/>
      <c r="AF1875" s="1"/>
      <c r="AG1875" s="1"/>
      <c r="AI1875" s="1"/>
      <c r="AJ1875" s="1"/>
      <c r="AK1875" s="1"/>
      <c r="AL1875" s="1"/>
      <c r="AM1875" s="1"/>
      <c r="AO1875" s="1"/>
    </row>
    <row r="1876" spans="1:41" x14ac:dyDescent="0.4">
      <c r="A1876" s="15">
        <v>42927</v>
      </c>
      <c r="B1876" s="16">
        <v>148500</v>
      </c>
      <c r="C1876" s="16">
        <v>150000</v>
      </c>
      <c r="D1876" s="16">
        <v>146500</v>
      </c>
      <c r="E1876" s="16">
        <v>148000</v>
      </c>
      <c r="F1876" s="26">
        <v>0</v>
      </c>
      <c r="G1876" s="1">
        <f t="shared" si="522"/>
        <v>-1</v>
      </c>
      <c r="I1876" s="3">
        <f t="shared" si="523"/>
        <v>0</v>
      </c>
      <c r="J1876" s="1">
        <f t="shared" si="524"/>
        <v>0</v>
      </c>
      <c r="K1876" s="1">
        <f t="shared" si="525"/>
        <v>0</v>
      </c>
      <c r="L1876" s="1">
        <f t="shared" si="517"/>
        <v>765.25115951982286</v>
      </c>
      <c r="M1876" s="1">
        <f t="shared" si="517"/>
        <v>1565.6220638850195</v>
      </c>
      <c r="N1876" s="1">
        <f t="shared" si="515"/>
        <v>0.48878409238873849</v>
      </c>
      <c r="O1876" s="1">
        <f t="shared" si="516"/>
        <v>32.831093164388236</v>
      </c>
      <c r="P1876" s="1">
        <f t="shared" si="518"/>
        <v>-1</v>
      </c>
      <c r="R1876" s="3">
        <f t="shared" ref="R1876:R1939" si="526">MAX(C1872:C1876)</f>
        <v>159000</v>
      </c>
      <c r="S1876" s="3">
        <f t="shared" ref="S1876:S1939" si="527">MIN(D1872:D1876)</f>
        <v>146500</v>
      </c>
      <c r="T1876" s="1">
        <f t="shared" ref="T1876:T1939" si="528">(E1876-S1876)/(R1876-S1876)*100</f>
        <v>12</v>
      </c>
      <c r="U1876" s="1">
        <f t="shared" si="512"/>
        <v>7.5802469135802468</v>
      </c>
      <c r="V1876" s="1">
        <f t="shared" si="511"/>
        <v>1</v>
      </c>
      <c r="W1876" s="1">
        <f t="shared" si="513"/>
        <v>1</v>
      </c>
      <c r="Y1876" s="3">
        <f t="shared" si="514"/>
        <v>155621.76372283787</v>
      </c>
      <c r="Z1876" s="3">
        <f t="shared" si="520"/>
        <v>158346.09577409821</v>
      </c>
      <c r="AA1876" s="3">
        <f t="shared" si="519"/>
        <v>-2724.3320512603386</v>
      </c>
      <c r="AB1876" s="3">
        <f t="shared" si="521"/>
        <v>-1</v>
      </c>
      <c r="AC1876" s="3"/>
      <c r="AD1876" s="3"/>
      <c r="AE1876" s="3"/>
      <c r="AF1876" s="1"/>
      <c r="AG1876" s="1"/>
      <c r="AI1876" s="1"/>
      <c r="AJ1876" s="1"/>
      <c r="AK1876" s="1"/>
      <c r="AL1876" s="1"/>
      <c r="AM1876" s="1"/>
      <c r="AO1876" s="1"/>
    </row>
    <row r="1877" spans="1:41" x14ac:dyDescent="0.4">
      <c r="A1877" s="15">
        <v>42928</v>
      </c>
      <c r="B1877" s="16">
        <v>149000</v>
      </c>
      <c r="C1877" s="16">
        <v>151000</v>
      </c>
      <c r="D1877" s="16">
        <v>148000</v>
      </c>
      <c r="E1877" s="16">
        <v>149000</v>
      </c>
      <c r="F1877" s="26">
        <v>0.68</v>
      </c>
      <c r="G1877" s="1">
        <f t="shared" si="522"/>
        <v>1</v>
      </c>
      <c r="I1877" s="3">
        <f t="shared" si="523"/>
        <v>1000</v>
      </c>
      <c r="J1877" s="1">
        <f t="shared" si="524"/>
        <v>1000</v>
      </c>
      <c r="K1877" s="1">
        <f t="shared" si="525"/>
        <v>0</v>
      </c>
      <c r="L1877" s="1">
        <f t="shared" si="517"/>
        <v>782.01893383983554</v>
      </c>
      <c r="M1877" s="1">
        <f t="shared" si="517"/>
        <v>1453.791916464661</v>
      </c>
      <c r="N1877" s="1">
        <f t="shared" si="515"/>
        <v>0.53791668875250964</v>
      </c>
      <c r="O1877" s="1">
        <f t="shared" si="516"/>
        <v>34.976971944354418</v>
      </c>
      <c r="P1877" s="1">
        <f t="shared" si="518"/>
        <v>1</v>
      </c>
      <c r="R1877" s="3">
        <f t="shared" si="526"/>
        <v>157000</v>
      </c>
      <c r="S1877" s="3">
        <f t="shared" si="527"/>
        <v>146500</v>
      </c>
      <c r="T1877" s="1">
        <f t="shared" si="528"/>
        <v>23.809523809523807</v>
      </c>
      <c r="U1877" s="1">
        <f t="shared" si="512"/>
        <v>13.047619047619046</v>
      </c>
      <c r="V1877" s="1">
        <f t="shared" ref="V1877:V1940" si="529">IF(T1877&gt;T1876,1,-1)</f>
        <v>1</v>
      </c>
      <c r="W1877" s="1">
        <f t="shared" si="513"/>
        <v>1</v>
      </c>
      <c r="Y1877" s="3">
        <f t="shared" si="514"/>
        <v>154603.03084240129</v>
      </c>
      <c r="Z1877" s="3">
        <f t="shared" si="520"/>
        <v>157653.7923834243</v>
      </c>
      <c r="AA1877" s="3">
        <f t="shared" si="519"/>
        <v>-3050.7615410230064</v>
      </c>
      <c r="AB1877" s="3">
        <f t="shared" si="521"/>
        <v>-1</v>
      </c>
      <c r="AC1877" s="3"/>
      <c r="AD1877" s="3"/>
      <c r="AE1877" s="3"/>
      <c r="AF1877" s="1"/>
      <c r="AG1877" s="1"/>
      <c r="AI1877" s="1"/>
      <c r="AJ1877" s="1"/>
      <c r="AK1877" s="1"/>
      <c r="AL1877" s="1"/>
      <c r="AM1877" s="1"/>
      <c r="AO1877" s="1"/>
    </row>
    <row r="1878" spans="1:41" x14ac:dyDescent="0.4">
      <c r="A1878" s="15">
        <v>42929</v>
      </c>
      <c r="B1878" s="16">
        <v>150000</v>
      </c>
      <c r="C1878" s="16">
        <v>151500</v>
      </c>
      <c r="D1878" s="16">
        <v>148000</v>
      </c>
      <c r="E1878" s="16">
        <v>149000</v>
      </c>
      <c r="F1878" s="26">
        <v>0</v>
      </c>
      <c r="G1878" s="1">
        <f t="shared" si="522"/>
        <v>-1</v>
      </c>
      <c r="I1878" s="3">
        <f t="shared" si="523"/>
        <v>0</v>
      </c>
      <c r="J1878" s="1">
        <f t="shared" si="524"/>
        <v>0</v>
      </c>
      <c r="K1878" s="1">
        <f t="shared" si="525"/>
        <v>0</v>
      </c>
      <c r="L1878" s="1">
        <f t="shared" si="517"/>
        <v>726.16043856556166</v>
      </c>
      <c r="M1878" s="1">
        <f t="shared" si="517"/>
        <v>1349.9496367171851</v>
      </c>
      <c r="N1878" s="1">
        <f t="shared" si="515"/>
        <v>0.53791668875250975</v>
      </c>
      <c r="O1878" s="1">
        <f t="shared" si="516"/>
        <v>34.976971944354418</v>
      </c>
      <c r="P1878" s="1">
        <f t="shared" si="518"/>
        <v>-1</v>
      </c>
      <c r="R1878" s="3">
        <f t="shared" si="526"/>
        <v>154500</v>
      </c>
      <c r="S1878" s="3">
        <f t="shared" si="527"/>
        <v>146500</v>
      </c>
      <c r="T1878" s="1">
        <f t="shared" si="528"/>
        <v>31.25</v>
      </c>
      <c r="U1878" s="1">
        <f t="shared" ref="U1878:U1941" si="530">SUM(T1876:T1878)/3</f>
        <v>22.353174603174605</v>
      </c>
      <c r="V1878" s="1">
        <f t="shared" si="529"/>
        <v>1</v>
      </c>
      <c r="W1878" s="1">
        <f t="shared" si="513"/>
        <v>1</v>
      </c>
      <c r="Y1878" s="3">
        <f t="shared" si="514"/>
        <v>153741.02609741647</v>
      </c>
      <c r="Z1878" s="3">
        <f t="shared" si="520"/>
        <v>157012.77072539285</v>
      </c>
      <c r="AA1878" s="3">
        <f t="shared" si="519"/>
        <v>-3271.7446279763826</v>
      </c>
      <c r="AB1878" s="3">
        <f t="shared" si="521"/>
        <v>-1</v>
      </c>
      <c r="AC1878" s="3"/>
      <c r="AD1878" s="3"/>
      <c r="AE1878" s="3"/>
      <c r="AF1878" s="1"/>
      <c r="AG1878" s="1"/>
      <c r="AI1878" s="1"/>
      <c r="AJ1878" s="1"/>
      <c r="AK1878" s="1"/>
      <c r="AL1878" s="1"/>
      <c r="AM1878" s="1"/>
      <c r="AO1878" s="1"/>
    </row>
    <row r="1879" spans="1:41" x14ac:dyDescent="0.4">
      <c r="A1879" s="18">
        <v>42930</v>
      </c>
      <c r="B1879" s="19">
        <v>150000</v>
      </c>
      <c r="C1879" s="19">
        <v>154500</v>
      </c>
      <c r="D1879" s="19">
        <v>149500</v>
      </c>
      <c r="E1879" s="19">
        <v>154000</v>
      </c>
      <c r="F1879" s="28">
        <v>3.36</v>
      </c>
      <c r="G1879" s="1">
        <f t="shared" si="522"/>
        <v>1</v>
      </c>
      <c r="I1879" s="3">
        <f t="shared" si="523"/>
        <v>5000</v>
      </c>
      <c r="J1879" s="1">
        <f t="shared" si="524"/>
        <v>5000</v>
      </c>
      <c r="K1879" s="1">
        <f t="shared" si="525"/>
        <v>0</v>
      </c>
      <c r="L1879" s="1">
        <f t="shared" si="517"/>
        <v>1031.4346929537357</v>
      </c>
      <c r="M1879" s="1">
        <f t="shared" si="517"/>
        <v>1253.5246626659575</v>
      </c>
      <c r="N1879" s="1">
        <f t="shared" si="515"/>
        <v>0.82282760257792797</v>
      </c>
      <c r="O1879" s="1">
        <f t="shared" si="516"/>
        <v>45.140176800825635</v>
      </c>
      <c r="P1879" s="1">
        <f t="shared" si="518"/>
        <v>1</v>
      </c>
      <c r="R1879" s="3">
        <f t="shared" si="526"/>
        <v>154500</v>
      </c>
      <c r="S1879" s="3">
        <f t="shared" si="527"/>
        <v>146500</v>
      </c>
      <c r="T1879" s="1">
        <f t="shared" si="528"/>
        <v>93.75</v>
      </c>
      <c r="U1879" s="1">
        <f t="shared" si="530"/>
        <v>49.603174603174601</v>
      </c>
      <c r="V1879" s="1">
        <f t="shared" si="529"/>
        <v>1</v>
      </c>
      <c r="W1879" s="1">
        <f t="shared" ref="W1879:W1942" si="531">IF(U1879&gt;U1878,1,-1)</f>
        <v>1</v>
      </c>
      <c r="Y1879" s="3">
        <f t="shared" si="514"/>
        <v>153780.86823627548</v>
      </c>
      <c r="Z1879" s="3">
        <f t="shared" si="520"/>
        <v>156789.60252351192</v>
      </c>
      <c r="AA1879" s="3">
        <f t="shared" si="519"/>
        <v>-3008.7342872364388</v>
      </c>
      <c r="AB1879" s="3">
        <f t="shared" si="521"/>
        <v>1</v>
      </c>
      <c r="AC1879" s="3"/>
      <c r="AD1879" s="3"/>
      <c r="AE1879" s="3"/>
      <c r="AF1879" s="1"/>
      <c r="AG1879" s="1"/>
      <c r="AI1879" s="1"/>
      <c r="AJ1879" s="1"/>
      <c r="AK1879" s="1"/>
      <c r="AL1879" s="1"/>
      <c r="AM1879" s="1"/>
      <c r="AO1879" s="1"/>
    </row>
    <row r="1880" spans="1:41" x14ac:dyDescent="0.4">
      <c r="A1880" s="15">
        <v>42933</v>
      </c>
      <c r="B1880" s="16">
        <v>153500</v>
      </c>
      <c r="C1880" s="16">
        <v>154000</v>
      </c>
      <c r="D1880" s="16">
        <v>149500</v>
      </c>
      <c r="E1880" s="16">
        <v>150500</v>
      </c>
      <c r="F1880" s="26">
        <v>-2.27</v>
      </c>
      <c r="G1880" s="1">
        <f t="shared" si="522"/>
        <v>-1</v>
      </c>
      <c r="I1880" s="3">
        <f t="shared" si="523"/>
        <v>-3500</v>
      </c>
      <c r="J1880" s="1">
        <f t="shared" si="524"/>
        <v>0</v>
      </c>
      <c r="K1880" s="1">
        <f t="shared" si="525"/>
        <v>3500</v>
      </c>
      <c r="L1880" s="1">
        <f t="shared" si="517"/>
        <v>957.76078631418318</v>
      </c>
      <c r="M1880" s="1">
        <f t="shared" si="517"/>
        <v>1413.9871867612462</v>
      </c>
      <c r="N1880" s="1">
        <f t="shared" si="515"/>
        <v>0.67734757095497111</v>
      </c>
      <c r="O1880" s="1">
        <f t="shared" si="516"/>
        <v>40.382064080453759</v>
      </c>
      <c r="P1880" s="1">
        <f t="shared" si="518"/>
        <v>-1</v>
      </c>
      <c r="R1880" s="3">
        <f t="shared" si="526"/>
        <v>154500</v>
      </c>
      <c r="S1880" s="3">
        <f t="shared" si="527"/>
        <v>146500</v>
      </c>
      <c r="T1880" s="1">
        <f t="shared" si="528"/>
        <v>50</v>
      </c>
      <c r="U1880" s="1">
        <f t="shared" si="530"/>
        <v>58.333333333333336</v>
      </c>
      <c r="V1880" s="1">
        <f t="shared" si="529"/>
        <v>-1</v>
      </c>
      <c r="W1880" s="1">
        <f t="shared" si="531"/>
        <v>1</v>
      </c>
      <c r="Y1880" s="3">
        <f t="shared" si="514"/>
        <v>153276.11927684848</v>
      </c>
      <c r="Z1880" s="3">
        <f t="shared" si="520"/>
        <v>156323.70604028882</v>
      </c>
      <c r="AA1880" s="3">
        <f t="shared" si="519"/>
        <v>-3047.5867634403403</v>
      </c>
      <c r="AB1880" s="3">
        <f t="shared" si="521"/>
        <v>-1</v>
      </c>
      <c r="AC1880" s="3"/>
      <c r="AD1880" s="3"/>
      <c r="AE1880" s="3"/>
      <c r="AF1880" s="1"/>
      <c r="AG1880" s="1"/>
      <c r="AI1880" s="1"/>
      <c r="AJ1880" s="1"/>
      <c r="AK1880" s="1"/>
      <c r="AL1880" s="1"/>
      <c r="AM1880" s="1"/>
      <c r="AO1880" s="1"/>
    </row>
    <row r="1881" spans="1:41" x14ac:dyDescent="0.4">
      <c r="A1881" s="15">
        <v>42934</v>
      </c>
      <c r="B1881" s="16">
        <v>151000</v>
      </c>
      <c r="C1881" s="16">
        <v>151500</v>
      </c>
      <c r="D1881" s="16">
        <v>147000</v>
      </c>
      <c r="E1881" s="16">
        <v>148000</v>
      </c>
      <c r="F1881" s="26">
        <v>-1.66</v>
      </c>
      <c r="G1881" s="1">
        <f t="shared" si="522"/>
        <v>-1</v>
      </c>
      <c r="I1881" s="3">
        <f t="shared" si="523"/>
        <v>-2500</v>
      </c>
      <c r="J1881" s="1">
        <f t="shared" si="524"/>
        <v>0</v>
      </c>
      <c r="K1881" s="1">
        <f t="shared" si="525"/>
        <v>2500</v>
      </c>
      <c r="L1881" s="1">
        <f t="shared" si="517"/>
        <v>889.34930157745578</v>
      </c>
      <c r="M1881" s="1">
        <f t="shared" si="517"/>
        <v>1491.5595305640143</v>
      </c>
      <c r="N1881" s="1">
        <f t="shared" si="515"/>
        <v>0.59625464713510945</v>
      </c>
      <c r="O1881" s="1">
        <f t="shared" si="516"/>
        <v>37.353353877794014</v>
      </c>
      <c r="P1881" s="1">
        <f t="shared" si="518"/>
        <v>-1</v>
      </c>
      <c r="R1881" s="3">
        <f t="shared" si="526"/>
        <v>154500</v>
      </c>
      <c r="S1881" s="3">
        <f t="shared" si="527"/>
        <v>147000</v>
      </c>
      <c r="T1881" s="1">
        <f t="shared" si="528"/>
        <v>13.333333333333334</v>
      </c>
      <c r="U1881" s="1">
        <f t="shared" si="530"/>
        <v>52.361111111111114</v>
      </c>
      <c r="V1881" s="1">
        <f t="shared" si="529"/>
        <v>-1</v>
      </c>
      <c r="W1881" s="1">
        <f t="shared" si="531"/>
        <v>-1</v>
      </c>
      <c r="Y1881" s="3">
        <f t="shared" si="514"/>
        <v>152464.40861887179</v>
      </c>
      <c r="Z1881" s="3">
        <f t="shared" si="520"/>
        <v>155707.13522248963</v>
      </c>
      <c r="AA1881" s="3">
        <f t="shared" si="519"/>
        <v>-3242.7266036178335</v>
      </c>
      <c r="AB1881" s="3">
        <f t="shared" si="521"/>
        <v>-1</v>
      </c>
      <c r="AC1881" s="3"/>
      <c r="AD1881" s="3"/>
      <c r="AE1881" s="3"/>
      <c r="AF1881" s="1"/>
      <c r="AG1881" s="1"/>
      <c r="AI1881" s="1"/>
      <c r="AJ1881" s="1"/>
      <c r="AK1881" s="1"/>
      <c r="AL1881" s="1"/>
      <c r="AM1881" s="1"/>
      <c r="AO1881" s="1"/>
    </row>
    <row r="1882" spans="1:41" x14ac:dyDescent="0.4">
      <c r="A1882" s="15">
        <v>42935</v>
      </c>
      <c r="B1882" s="16">
        <v>148500</v>
      </c>
      <c r="C1882" s="16">
        <v>149500</v>
      </c>
      <c r="D1882" s="16">
        <v>147000</v>
      </c>
      <c r="E1882" s="16">
        <v>148500</v>
      </c>
      <c r="F1882" s="26">
        <v>0.34</v>
      </c>
      <c r="G1882" s="1">
        <f t="shared" si="522"/>
        <v>1</v>
      </c>
      <c r="I1882" s="3">
        <f t="shared" si="523"/>
        <v>500</v>
      </c>
      <c r="J1882" s="1">
        <f t="shared" si="524"/>
        <v>500</v>
      </c>
      <c r="K1882" s="1">
        <f t="shared" si="525"/>
        <v>0</v>
      </c>
      <c r="L1882" s="1">
        <f t="shared" si="517"/>
        <v>861.53863717906609</v>
      </c>
      <c r="M1882" s="1">
        <f t="shared" si="517"/>
        <v>1385.0195640951563</v>
      </c>
      <c r="N1882" s="1">
        <f t="shared" si="515"/>
        <v>0.62204077076840125</v>
      </c>
      <c r="O1882" s="1">
        <f t="shared" si="516"/>
        <v>38.349268525089229</v>
      </c>
      <c r="P1882" s="1">
        <f t="shared" si="518"/>
        <v>1</v>
      </c>
      <c r="R1882" s="3">
        <f t="shared" si="526"/>
        <v>154500</v>
      </c>
      <c r="S1882" s="3">
        <f t="shared" si="527"/>
        <v>147000</v>
      </c>
      <c r="T1882" s="1">
        <f t="shared" si="528"/>
        <v>20</v>
      </c>
      <c r="U1882" s="1">
        <f t="shared" si="530"/>
        <v>27.777777777777782</v>
      </c>
      <c r="V1882" s="1">
        <f t="shared" si="529"/>
        <v>1</v>
      </c>
      <c r="W1882" s="1">
        <f t="shared" si="531"/>
        <v>-1</v>
      </c>
      <c r="Y1882" s="3">
        <f t="shared" si="514"/>
        <v>151854.49960058383</v>
      </c>
      <c r="Z1882" s="3">
        <f t="shared" si="520"/>
        <v>155173.27335415705</v>
      </c>
      <c r="AA1882" s="3">
        <f t="shared" si="519"/>
        <v>-3318.7737535732158</v>
      </c>
      <c r="AB1882" s="3">
        <f t="shared" si="521"/>
        <v>-1</v>
      </c>
      <c r="AC1882" s="3"/>
      <c r="AD1882" s="3"/>
      <c r="AE1882" s="3"/>
      <c r="AF1882" s="1"/>
      <c r="AG1882" s="1"/>
      <c r="AI1882" s="1"/>
      <c r="AJ1882" s="1"/>
      <c r="AK1882" s="1"/>
      <c r="AL1882" s="1"/>
      <c r="AM1882" s="1"/>
      <c r="AO1882" s="1"/>
    </row>
    <row r="1883" spans="1:41" x14ac:dyDescent="0.4">
      <c r="A1883" s="15">
        <v>42936</v>
      </c>
      <c r="B1883" s="16">
        <v>149000</v>
      </c>
      <c r="C1883" s="16">
        <v>149000</v>
      </c>
      <c r="D1883" s="16">
        <v>145000</v>
      </c>
      <c r="E1883" s="16">
        <v>148000</v>
      </c>
      <c r="F1883" s="26">
        <v>-0.34</v>
      </c>
      <c r="G1883" s="1">
        <f t="shared" si="522"/>
        <v>-1</v>
      </c>
      <c r="I1883" s="3">
        <f t="shared" si="523"/>
        <v>-500</v>
      </c>
      <c r="J1883" s="1">
        <f t="shared" si="524"/>
        <v>0</v>
      </c>
      <c r="K1883" s="1">
        <f t="shared" si="525"/>
        <v>500</v>
      </c>
      <c r="L1883" s="1">
        <f t="shared" si="517"/>
        <v>800.00016309484715</v>
      </c>
      <c r="M1883" s="1">
        <f t="shared" si="517"/>
        <v>1321.8038809455024</v>
      </c>
      <c r="N1883" s="1">
        <f t="shared" si="515"/>
        <v>0.6052336315752056</v>
      </c>
      <c r="O1883" s="1">
        <f t="shared" si="516"/>
        <v>37.703772190549834</v>
      </c>
      <c r="P1883" s="1">
        <f t="shared" si="518"/>
        <v>-1</v>
      </c>
      <c r="R1883" s="3">
        <f t="shared" si="526"/>
        <v>154500</v>
      </c>
      <c r="S1883" s="3">
        <f t="shared" si="527"/>
        <v>145000</v>
      </c>
      <c r="T1883" s="1">
        <f t="shared" si="528"/>
        <v>31.578947368421051</v>
      </c>
      <c r="U1883" s="1">
        <f t="shared" si="530"/>
        <v>21.637426900584796</v>
      </c>
      <c r="V1883" s="1">
        <f t="shared" si="529"/>
        <v>1</v>
      </c>
      <c r="W1883" s="1">
        <f t="shared" si="531"/>
        <v>-1</v>
      </c>
      <c r="Y1883" s="3">
        <f t="shared" si="514"/>
        <v>151261.49966203247</v>
      </c>
      <c r="Z1883" s="3">
        <f t="shared" si="520"/>
        <v>154641.91977236763</v>
      </c>
      <c r="AA1883" s="3">
        <f t="shared" si="519"/>
        <v>-3380.4201103351661</v>
      </c>
      <c r="AB1883" s="3">
        <f t="shared" si="521"/>
        <v>-1</v>
      </c>
      <c r="AC1883" s="3"/>
      <c r="AD1883" s="3"/>
      <c r="AE1883" s="3"/>
      <c r="AF1883" s="1"/>
      <c r="AG1883" s="1"/>
      <c r="AI1883" s="1"/>
      <c r="AJ1883" s="1"/>
      <c r="AK1883" s="1"/>
      <c r="AL1883" s="1"/>
      <c r="AM1883" s="1"/>
      <c r="AO1883" s="1"/>
    </row>
    <row r="1884" spans="1:41" x14ac:dyDescent="0.4">
      <c r="A1884" s="18">
        <v>42937</v>
      </c>
      <c r="B1884" s="19">
        <v>148000</v>
      </c>
      <c r="C1884" s="19">
        <v>148000</v>
      </c>
      <c r="D1884" s="19">
        <v>146500</v>
      </c>
      <c r="E1884" s="19">
        <v>147500</v>
      </c>
      <c r="F1884" s="28">
        <v>-0.34</v>
      </c>
      <c r="G1884" s="1">
        <f t="shared" si="522"/>
        <v>-1</v>
      </c>
      <c r="I1884" s="3">
        <f t="shared" si="523"/>
        <v>-500</v>
      </c>
      <c r="J1884" s="1">
        <f t="shared" si="524"/>
        <v>0</v>
      </c>
      <c r="K1884" s="1">
        <f t="shared" si="525"/>
        <v>500</v>
      </c>
      <c r="L1884" s="1">
        <f t="shared" si="517"/>
        <v>742.85729430235813</v>
      </c>
      <c r="M1884" s="1">
        <f t="shared" si="517"/>
        <v>1263.1036037351093</v>
      </c>
      <c r="N1884" s="1">
        <f t="shared" si="515"/>
        <v>0.58812063563563843</v>
      </c>
      <c r="O1884" s="1">
        <f t="shared" si="516"/>
        <v>37.032491262872206</v>
      </c>
      <c r="P1884" s="1">
        <f t="shared" si="518"/>
        <v>-1</v>
      </c>
      <c r="R1884" s="3">
        <f t="shared" si="526"/>
        <v>154000</v>
      </c>
      <c r="S1884" s="3">
        <f t="shared" si="527"/>
        <v>145000</v>
      </c>
      <c r="T1884" s="1">
        <f t="shared" si="528"/>
        <v>27.777777777777779</v>
      </c>
      <c r="U1884" s="1">
        <f t="shared" si="530"/>
        <v>26.452241715399612</v>
      </c>
      <c r="V1884" s="1">
        <f t="shared" si="529"/>
        <v>-1</v>
      </c>
      <c r="W1884" s="1">
        <f t="shared" si="531"/>
        <v>1</v>
      </c>
      <c r="Y1884" s="3">
        <f t="shared" ref="Y1884:Y1947" si="532">E1884*(2/(12+1))+Y1883*(1-(2/(12+1)))</f>
        <v>150682.80740633517</v>
      </c>
      <c r="Z1884" s="3">
        <f t="shared" si="520"/>
        <v>154112.88867811818</v>
      </c>
      <c r="AA1884" s="3">
        <f t="shared" si="519"/>
        <v>-3430.0812717830122</v>
      </c>
      <c r="AB1884" s="3">
        <f t="shared" si="521"/>
        <v>-1</v>
      </c>
      <c r="AC1884" s="3"/>
      <c r="AD1884" s="3"/>
      <c r="AE1884" s="3"/>
      <c r="AF1884" s="1"/>
      <c r="AG1884" s="1"/>
      <c r="AI1884" s="1"/>
      <c r="AJ1884" s="1"/>
      <c r="AK1884" s="1"/>
      <c r="AL1884" s="1"/>
      <c r="AM1884" s="1"/>
      <c r="AO1884" s="1"/>
    </row>
    <row r="1885" spans="1:41" x14ac:dyDescent="0.4">
      <c r="A1885" s="15">
        <v>42940</v>
      </c>
      <c r="B1885" s="16">
        <v>148000</v>
      </c>
      <c r="C1885" s="16">
        <v>148000</v>
      </c>
      <c r="D1885" s="16">
        <v>144500</v>
      </c>
      <c r="E1885" s="16">
        <v>145000</v>
      </c>
      <c r="F1885" s="26">
        <v>-1.69</v>
      </c>
      <c r="G1885" s="1">
        <f t="shared" si="522"/>
        <v>-1</v>
      </c>
      <c r="I1885" s="3">
        <f t="shared" si="523"/>
        <v>-2500</v>
      </c>
      <c r="J1885" s="1">
        <f t="shared" si="524"/>
        <v>0</v>
      </c>
      <c r="K1885" s="1">
        <f t="shared" si="525"/>
        <v>2500</v>
      </c>
      <c r="L1885" s="1">
        <f t="shared" si="517"/>
        <v>689.79605899504691</v>
      </c>
      <c r="M1885" s="1">
        <f t="shared" si="517"/>
        <v>1351.4533463254588</v>
      </c>
      <c r="N1885" s="1">
        <f t="shared" si="515"/>
        <v>0.51041055976558236</v>
      </c>
      <c r="O1885" s="1">
        <f t="shared" si="516"/>
        <v>33.792835760152443</v>
      </c>
      <c r="P1885" s="1">
        <f t="shared" si="518"/>
        <v>-1</v>
      </c>
      <c r="R1885" s="3">
        <f t="shared" si="526"/>
        <v>151500</v>
      </c>
      <c r="S1885" s="3">
        <f t="shared" si="527"/>
        <v>144500</v>
      </c>
      <c r="T1885" s="1">
        <f t="shared" si="528"/>
        <v>7.1428571428571423</v>
      </c>
      <c r="U1885" s="1">
        <f t="shared" si="530"/>
        <v>22.166527429685321</v>
      </c>
      <c r="V1885" s="1">
        <f t="shared" si="529"/>
        <v>-1</v>
      </c>
      <c r="W1885" s="1">
        <f t="shared" si="531"/>
        <v>-1</v>
      </c>
      <c r="Y1885" s="3">
        <f t="shared" si="532"/>
        <v>149808.52934382207</v>
      </c>
      <c r="Z1885" s="3">
        <f t="shared" si="520"/>
        <v>153437.85988714645</v>
      </c>
      <c r="AA1885" s="3">
        <f t="shared" si="519"/>
        <v>-3629.3305433243804</v>
      </c>
      <c r="AB1885" s="3">
        <f t="shared" si="521"/>
        <v>-1</v>
      </c>
      <c r="AC1885" s="3"/>
      <c r="AD1885" s="3"/>
      <c r="AE1885" s="3"/>
      <c r="AF1885" s="1"/>
      <c r="AG1885" s="1"/>
      <c r="AI1885" s="1"/>
      <c r="AJ1885" s="1"/>
      <c r="AK1885" s="1"/>
      <c r="AL1885" s="1"/>
      <c r="AM1885" s="1"/>
      <c r="AO1885" s="1"/>
    </row>
    <row r="1886" spans="1:41" x14ac:dyDescent="0.4">
      <c r="A1886" s="15">
        <v>42941</v>
      </c>
      <c r="B1886" s="16">
        <v>145000</v>
      </c>
      <c r="C1886" s="16">
        <v>147500</v>
      </c>
      <c r="D1886" s="16">
        <v>144500</v>
      </c>
      <c r="E1886" s="16">
        <v>146000</v>
      </c>
      <c r="F1886" s="26">
        <v>0.69</v>
      </c>
      <c r="G1886" s="1">
        <f t="shared" si="522"/>
        <v>1</v>
      </c>
      <c r="I1886" s="3">
        <f t="shared" si="523"/>
        <v>1000</v>
      </c>
      <c r="J1886" s="1">
        <f t="shared" si="524"/>
        <v>1000</v>
      </c>
      <c r="K1886" s="1">
        <f t="shared" si="525"/>
        <v>0</v>
      </c>
      <c r="L1886" s="1">
        <f t="shared" si="517"/>
        <v>711.95348335254346</v>
      </c>
      <c r="M1886" s="1">
        <f t="shared" si="517"/>
        <v>1254.9209644450689</v>
      </c>
      <c r="N1886" s="1">
        <f t="shared" ref="N1886:N1949" si="533">L1886/M1886</f>
        <v>0.56732934067076657</v>
      </c>
      <c r="O1886" s="1">
        <f t="shared" ref="O1886:O1949" si="534">IF(M1886=0,100,100-(100/(1+N1886)))</f>
        <v>36.197200291546125</v>
      </c>
      <c r="P1886" s="1">
        <f t="shared" si="518"/>
        <v>1</v>
      </c>
      <c r="R1886" s="3">
        <f t="shared" si="526"/>
        <v>149500</v>
      </c>
      <c r="S1886" s="3">
        <f t="shared" si="527"/>
        <v>144500</v>
      </c>
      <c r="T1886" s="1">
        <f t="shared" si="528"/>
        <v>30</v>
      </c>
      <c r="U1886" s="1">
        <f t="shared" si="530"/>
        <v>21.640211640211643</v>
      </c>
      <c r="V1886" s="1">
        <f t="shared" si="529"/>
        <v>1</v>
      </c>
      <c r="W1886" s="1">
        <f t="shared" si="531"/>
        <v>-1</v>
      </c>
      <c r="Y1886" s="3">
        <f t="shared" si="532"/>
        <v>149222.60175246483</v>
      </c>
      <c r="Z1886" s="3">
        <f t="shared" si="520"/>
        <v>152886.90730291337</v>
      </c>
      <c r="AA1886" s="3">
        <f t="shared" si="519"/>
        <v>-3664.3055504485383</v>
      </c>
      <c r="AB1886" s="3">
        <f t="shared" si="521"/>
        <v>-1</v>
      </c>
      <c r="AC1886" s="3"/>
      <c r="AD1886" s="3"/>
      <c r="AE1886" s="3"/>
      <c r="AF1886" s="1"/>
      <c r="AG1886" s="1"/>
      <c r="AI1886" s="1"/>
      <c r="AJ1886" s="1"/>
      <c r="AK1886" s="1"/>
      <c r="AL1886" s="1"/>
      <c r="AM1886" s="1"/>
      <c r="AO1886" s="1"/>
    </row>
    <row r="1887" spans="1:41" x14ac:dyDescent="0.4">
      <c r="A1887" s="15">
        <v>42942</v>
      </c>
      <c r="B1887" s="16">
        <v>147000</v>
      </c>
      <c r="C1887" s="16">
        <v>150000</v>
      </c>
      <c r="D1887" s="16">
        <v>146500</v>
      </c>
      <c r="E1887" s="16">
        <v>148000</v>
      </c>
      <c r="F1887" s="26">
        <v>1.37</v>
      </c>
      <c r="G1887" s="1">
        <f t="shared" si="522"/>
        <v>1</v>
      </c>
      <c r="I1887" s="3">
        <f t="shared" si="523"/>
        <v>2000</v>
      </c>
      <c r="J1887" s="1">
        <f t="shared" si="524"/>
        <v>2000</v>
      </c>
      <c r="K1887" s="1">
        <f t="shared" si="525"/>
        <v>0</v>
      </c>
      <c r="L1887" s="1">
        <f t="shared" ref="L1887:M1950" si="535">((L1886*13)+J1887)/14</f>
        <v>803.95680597021885</v>
      </c>
      <c r="M1887" s="1">
        <f t="shared" si="535"/>
        <v>1165.2837526989927</v>
      </c>
      <c r="N1887" s="1">
        <f t="shared" si="533"/>
        <v>0.68992363800500955</v>
      </c>
      <c r="O1887" s="1">
        <f t="shared" si="534"/>
        <v>40.825728600345457</v>
      </c>
      <c r="P1887" s="1">
        <f t="shared" ref="P1887:P1950" si="536">IF(OR(O1887&gt;70,O1887&lt;30),IF(O1887&gt;70,-1,1),IF(O1887&gt;O1886,1,-1))</f>
        <v>1</v>
      </c>
      <c r="R1887" s="3">
        <f t="shared" si="526"/>
        <v>150000</v>
      </c>
      <c r="S1887" s="3">
        <f t="shared" si="527"/>
        <v>144500</v>
      </c>
      <c r="T1887" s="1">
        <f t="shared" si="528"/>
        <v>63.636363636363633</v>
      </c>
      <c r="U1887" s="1">
        <f t="shared" si="530"/>
        <v>33.593073593073591</v>
      </c>
      <c r="V1887" s="1">
        <f t="shared" si="529"/>
        <v>1</v>
      </c>
      <c r="W1887" s="1">
        <f t="shared" si="531"/>
        <v>1</v>
      </c>
      <c r="Y1887" s="3">
        <f t="shared" si="532"/>
        <v>149034.50917516256</v>
      </c>
      <c r="Z1887" s="3">
        <f t="shared" si="520"/>
        <v>152524.91416936423</v>
      </c>
      <c r="AA1887" s="3">
        <f t="shared" si="519"/>
        <v>-3490.4049942016718</v>
      </c>
      <c r="AB1887" s="3">
        <f t="shared" si="521"/>
        <v>1</v>
      </c>
      <c r="AC1887" s="3"/>
      <c r="AD1887" s="3"/>
      <c r="AE1887" s="3"/>
      <c r="AF1887" s="1"/>
      <c r="AG1887" s="1"/>
      <c r="AI1887" s="1"/>
      <c r="AJ1887" s="1"/>
      <c r="AK1887" s="1"/>
      <c r="AL1887" s="1"/>
      <c r="AM1887" s="1"/>
      <c r="AO1887" s="1"/>
    </row>
    <row r="1888" spans="1:41" x14ac:dyDescent="0.4">
      <c r="A1888" s="15">
        <v>42943</v>
      </c>
      <c r="B1888" s="16">
        <v>148000</v>
      </c>
      <c r="C1888" s="16">
        <v>148500</v>
      </c>
      <c r="D1888" s="16">
        <v>144500</v>
      </c>
      <c r="E1888" s="16">
        <v>146500</v>
      </c>
      <c r="F1888" s="26">
        <v>-1.01</v>
      </c>
      <c r="G1888" s="1">
        <f t="shared" si="522"/>
        <v>-1</v>
      </c>
      <c r="I1888" s="3">
        <f t="shared" si="523"/>
        <v>-1500</v>
      </c>
      <c r="J1888" s="1">
        <f t="shared" si="524"/>
        <v>0</v>
      </c>
      <c r="K1888" s="1">
        <f t="shared" si="525"/>
        <v>1500</v>
      </c>
      <c r="L1888" s="1">
        <f t="shared" si="535"/>
        <v>746.53131982948889</v>
      </c>
      <c r="M1888" s="1">
        <f t="shared" si="535"/>
        <v>1189.1920560776359</v>
      </c>
      <c r="N1888" s="1">
        <f t="shared" si="533"/>
        <v>0.62776346008550188</v>
      </c>
      <c r="O1888" s="1">
        <f t="shared" si="534"/>
        <v>38.566012536767921</v>
      </c>
      <c r="P1888" s="1">
        <f t="shared" si="536"/>
        <v>-1</v>
      </c>
      <c r="R1888" s="3">
        <f t="shared" si="526"/>
        <v>150000</v>
      </c>
      <c r="S1888" s="3">
        <f t="shared" si="527"/>
        <v>144500</v>
      </c>
      <c r="T1888" s="1">
        <f t="shared" si="528"/>
        <v>36.363636363636367</v>
      </c>
      <c r="U1888" s="1">
        <f t="shared" si="530"/>
        <v>43.333333333333336</v>
      </c>
      <c r="V1888" s="1">
        <f t="shared" si="529"/>
        <v>-1</v>
      </c>
      <c r="W1888" s="1">
        <f t="shared" si="531"/>
        <v>1</v>
      </c>
      <c r="Y1888" s="3">
        <f t="shared" si="532"/>
        <v>148644.58468667601</v>
      </c>
      <c r="Z1888" s="3">
        <f t="shared" si="520"/>
        <v>152078.6242308928</v>
      </c>
      <c r="AA1888" s="3">
        <f t="shared" si="519"/>
        <v>-3434.0395442167937</v>
      </c>
      <c r="AB1888" s="3">
        <f t="shared" si="521"/>
        <v>1</v>
      </c>
      <c r="AC1888" s="3"/>
      <c r="AD1888" s="3"/>
      <c r="AE1888" s="3"/>
      <c r="AF1888" s="1"/>
      <c r="AG1888" s="1"/>
      <c r="AI1888" s="1"/>
      <c r="AJ1888" s="1"/>
      <c r="AK1888" s="1"/>
      <c r="AL1888" s="1"/>
      <c r="AM1888" s="1"/>
      <c r="AO1888" s="1"/>
    </row>
    <row r="1889" spans="1:41" x14ac:dyDescent="0.4">
      <c r="A1889" s="18">
        <v>42944</v>
      </c>
      <c r="B1889" s="19">
        <v>146500</v>
      </c>
      <c r="C1889" s="19">
        <v>150000</v>
      </c>
      <c r="D1889" s="19">
        <v>146500</v>
      </c>
      <c r="E1889" s="19">
        <v>149500</v>
      </c>
      <c r="F1889" s="28">
        <v>2.0499999999999998</v>
      </c>
      <c r="G1889" s="1">
        <f t="shared" si="522"/>
        <v>1</v>
      </c>
      <c r="I1889" s="3">
        <f t="shared" si="523"/>
        <v>3000</v>
      </c>
      <c r="J1889" s="1">
        <f t="shared" si="524"/>
        <v>3000</v>
      </c>
      <c r="K1889" s="1">
        <f t="shared" si="525"/>
        <v>0</v>
      </c>
      <c r="L1889" s="1">
        <f t="shared" si="535"/>
        <v>907.49336841309685</v>
      </c>
      <c r="M1889" s="1">
        <f t="shared" si="535"/>
        <v>1104.2497663578047</v>
      </c>
      <c r="N1889" s="1">
        <f t="shared" si="533"/>
        <v>0.8218189363139482</v>
      </c>
      <c r="O1889" s="1">
        <f t="shared" si="534"/>
        <v>45.109803171588439</v>
      </c>
      <c r="P1889" s="1">
        <f t="shared" si="536"/>
        <v>1</v>
      </c>
      <c r="R1889" s="3">
        <f t="shared" si="526"/>
        <v>150000</v>
      </c>
      <c r="S1889" s="3">
        <f t="shared" si="527"/>
        <v>144500</v>
      </c>
      <c r="T1889" s="1">
        <f t="shared" si="528"/>
        <v>90.909090909090907</v>
      </c>
      <c r="U1889" s="1">
        <f t="shared" si="530"/>
        <v>63.636363636363633</v>
      </c>
      <c r="V1889" s="1">
        <f t="shared" si="529"/>
        <v>1</v>
      </c>
      <c r="W1889" s="1">
        <f t="shared" si="531"/>
        <v>1</v>
      </c>
      <c r="Y1889" s="3">
        <f t="shared" si="532"/>
        <v>148776.18704257201</v>
      </c>
      <c r="Z1889" s="3">
        <f t="shared" si="520"/>
        <v>151887.61502860446</v>
      </c>
      <c r="AA1889" s="3">
        <f t="shared" si="519"/>
        <v>-3111.4279860324459</v>
      </c>
      <c r="AB1889" s="3">
        <f t="shared" si="521"/>
        <v>1</v>
      </c>
      <c r="AC1889" s="3"/>
      <c r="AD1889" s="3"/>
      <c r="AE1889" s="3"/>
      <c r="AF1889" s="1"/>
      <c r="AG1889" s="1"/>
      <c r="AI1889" s="1"/>
      <c r="AJ1889" s="1"/>
      <c r="AK1889" s="1"/>
      <c r="AL1889" s="1"/>
      <c r="AM1889" s="1"/>
      <c r="AO1889" s="1"/>
    </row>
    <row r="1890" spans="1:41" x14ac:dyDescent="0.4">
      <c r="A1890" s="15">
        <v>42947</v>
      </c>
      <c r="B1890" s="16">
        <v>149500</v>
      </c>
      <c r="C1890" s="16">
        <v>149500</v>
      </c>
      <c r="D1890" s="16">
        <v>144500</v>
      </c>
      <c r="E1890" s="16">
        <v>145000</v>
      </c>
      <c r="F1890" s="26">
        <v>-3.01</v>
      </c>
      <c r="G1890" s="1">
        <f t="shared" si="522"/>
        <v>-1</v>
      </c>
      <c r="I1890" s="3">
        <f t="shared" si="523"/>
        <v>-4500</v>
      </c>
      <c r="J1890" s="1">
        <f t="shared" si="524"/>
        <v>0</v>
      </c>
      <c r="K1890" s="1">
        <f t="shared" si="525"/>
        <v>4500</v>
      </c>
      <c r="L1890" s="1">
        <f t="shared" si="535"/>
        <v>842.67241352644703</v>
      </c>
      <c r="M1890" s="1">
        <f t="shared" si="535"/>
        <v>1346.8033544751045</v>
      </c>
      <c r="N1890" s="1">
        <f t="shared" si="533"/>
        <v>0.62568333433863876</v>
      </c>
      <c r="O1890" s="1">
        <f t="shared" si="534"/>
        <v>38.487405334273141</v>
      </c>
      <c r="P1890" s="1">
        <f t="shared" si="536"/>
        <v>-1</v>
      </c>
      <c r="R1890" s="3">
        <f t="shared" si="526"/>
        <v>150000</v>
      </c>
      <c r="S1890" s="3">
        <f t="shared" si="527"/>
        <v>144500</v>
      </c>
      <c r="T1890" s="1">
        <f t="shared" si="528"/>
        <v>9.0909090909090917</v>
      </c>
      <c r="U1890" s="1">
        <f t="shared" si="530"/>
        <v>45.45454545454546</v>
      </c>
      <c r="V1890" s="1">
        <f t="shared" si="529"/>
        <v>-1</v>
      </c>
      <c r="W1890" s="1">
        <f t="shared" si="531"/>
        <v>-1</v>
      </c>
      <c r="Y1890" s="3">
        <f t="shared" si="532"/>
        <v>148195.23518986863</v>
      </c>
      <c r="Z1890" s="3">
        <f t="shared" si="520"/>
        <v>151377.42132278188</v>
      </c>
      <c r="AA1890" s="3">
        <f t="shared" si="519"/>
        <v>-3182.1861329132516</v>
      </c>
      <c r="AB1890" s="3">
        <f t="shared" si="521"/>
        <v>-1</v>
      </c>
      <c r="AC1890" s="3"/>
      <c r="AD1890" s="3"/>
      <c r="AE1890" s="3"/>
      <c r="AF1890" s="1"/>
      <c r="AG1890" s="1"/>
      <c r="AI1890" s="1"/>
      <c r="AJ1890" s="1"/>
      <c r="AK1890" s="1"/>
      <c r="AL1890" s="1"/>
      <c r="AM1890" s="1"/>
      <c r="AO1890" s="1"/>
    </row>
    <row r="1891" spans="1:41" x14ac:dyDescent="0.4">
      <c r="A1891" s="15">
        <v>42948</v>
      </c>
      <c r="B1891" s="16">
        <v>145000</v>
      </c>
      <c r="C1891" s="16">
        <v>147000</v>
      </c>
      <c r="D1891" s="16">
        <v>144500</v>
      </c>
      <c r="E1891" s="16">
        <v>145500</v>
      </c>
      <c r="F1891" s="26">
        <v>0.34</v>
      </c>
      <c r="G1891" s="1">
        <f t="shared" si="522"/>
        <v>1</v>
      </c>
      <c r="I1891" s="3">
        <f t="shared" si="523"/>
        <v>500</v>
      </c>
      <c r="J1891" s="1">
        <f t="shared" si="524"/>
        <v>500</v>
      </c>
      <c r="K1891" s="1">
        <f t="shared" si="525"/>
        <v>0</v>
      </c>
      <c r="L1891" s="1">
        <f t="shared" si="535"/>
        <v>818.1958125602722</v>
      </c>
      <c r="M1891" s="1">
        <f t="shared" si="535"/>
        <v>1250.60311486974</v>
      </c>
      <c r="N1891" s="1">
        <f t="shared" si="533"/>
        <v>0.65424098407550635</v>
      </c>
      <c r="O1891" s="1">
        <f t="shared" si="534"/>
        <v>39.549315388358444</v>
      </c>
      <c r="P1891" s="1">
        <f t="shared" si="536"/>
        <v>1</v>
      </c>
      <c r="R1891" s="3">
        <f t="shared" si="526"/>
        <v>150000</v>
      </c>
      <c r="S1891" s="3">
        <f t="shared" si="527"/>
        <v>144500</v>
      </c>
      <c r="T1891" s="1">
        <f t="shared" si="528"/>
        <v>18.181818181818183</v>
      </c>
      <c r="U1891" s="1">
        <f t="shared" si="530"/>
        <v>39.393939393939398</v>
      </c>
      <c r="V1891" s="1">
        <f t="shared" si="529"/>
        <v>1</v>
      </c>
      <c r="W1891" s="1">
        <f t="shared" si="531"/>
        <v>-1</v>
      </c>
      <c r="Y1891" s="3">
        <f t="shared" si="532"/>
        <v>147780.58362219654</v>
      </c>
      <c r="Z1891" s="3">
        <f t="shared" si="520"/>
        <v>150942.0567803536</v>
      </c>
      <c r="AA1891" s="3">
        <f t="shared" si="519"/>
        <v>-3161.4731581570522</v>
      </c>
      <c r="AB1891" s="3">
        <f t="shared" si="521"/>
        <v>1</v>
      </c>
      <c r="AC1891" s="3"/>
      <c r="AD1891" s="3"/>
      <c r="AE1891" s="3"/>
      <c r="AF1891" s="1"/>
      <c r="AG1891" s="1"/>
      <c r="AI1891" s="1"/>
      <c r="AJ1891" s="1"/>
      <c r="AK1891" s="1"/>
      <c r="AL1891" s="1"/>
      <c r="AM1891" s="1"/>
      <c r="AO1891" s="1"/>
    </row>
    <row r="1892" spans="1:41" x14ac:dyDescent="0.4">
      <c r="A1892" s="15">
        <v>42949</v>
      </c>
      <c r="B1892" s="16">
        <v>146500</v>
      </c>
      <c r="C1892" s="16">
        <v>148000</v>
      </c>
      <c r="D1892" s="16">
        <v>145500</v>
      </c>
      <c r="E1892" s="16">
        <v>147500</v>
      </c>
      <c r="F1892" s="26">
        <v>1.37</v>
      </c>
      <c r="G1892" s="1">
        <f t="shared" si="522"/>
        <v>1</v>
      </c>
      <c r="I1892" s="3">
        <f t="shared" si="523"/>
        <v>2000</v>
      </c>
      <c r="J1892" s="1">
        <f t="shared" si="524"/>
        <v>2000</v>
      </c>
      <c r="K1892" s="1">
        <f t="shared" si="525"/>
        <v>0</v>
      </c>
      <c r="L1892" s="1">
        <f t="shared" si="535"/>
        <v>902.61039737739554</v>
      </c>
      <c r="M1892" s="1">
        <f t="shared" si="535"/>
        <v>1161.2743209504729</v>
      </c>
      <c r="N1892" s="1">
        <f t="shared" si="533"/>
        <v>0.77725855217278239</v>
      </c>
      <c r="O1892" s="1">
        <f t="shared" si="534"/>
        <v>43.733566577724282</v>
      </c>
      <c r="P1892" s="1">
        <f t="shared" si="536"/>
        <v>1</v>
      </c>
      <c r="R1892" s="3">
        <f t="shared" si="526"/>
        <v>150000</v>
      </c>
      <c r="S1892" s="3">
        <f t="shared" si="527"/>
        <v>144500</v>
      </c>
      <c r="T1892" s="1">
        <f t="shared" si="528"/>
        <v>54.54545454545454</v>
      </c>
      <c r="U1892" s="1">
        <f t="shared" si="530"/>
        <v>27.27272727272727</v>
      </c>
      <c r="V1892" s="1">
        <f t="shared" si="529"/>
        <v>1</v>
      </c>
      <c r="W1892" s="1">
        <f t="shared" si="531"/>
        <v>-1</v>
      </c>
      <c r="Y1892" s="3">
        <f t="shared" si="532"/>
        <v>147737.41691108939</v>
      </c>
      <c r="Z1892" s="3">
        <f t="shared" si="520"/>
        <v>150687.08961143851</v>
      </c>
      <c r="AA1892" s="3">
        <f t="shared" si="519"/>
        <v>-2949.6727003491251</v>
      </c>
      <c r="AB1892" s="3">
        <f t="shared" si="521"/>
        <v>1</v>
      </c>
      <c r="AC1892" s="3"/>
      <c r="AD1892" s="3"/>
      <c r="AE1892" s="3"/>
      <c r="AF1892" s="1"/>
      <c r="AG1892" s="1"/>
      <c r="AI1892" s="1"/>
      <c r="AJ1892" s="1"/>
      <c r="AK1892" s="1"/>
      <c r="AL1892" s="1"/>
      <c r="AM1892" s="1"/>
      <c r="AO1892" s="1"/>
    </row>
    <row r="1893" spans="1:41" x14ac:dyDescent="0.4">
      <c r="A1893" s="15">
        <v>42950</v>
      </c>
      <c r="B1893" s="16">
        <v>147500</v>
      </c>
      <c r="C1893" s="16">
        <v>149500</v>
      </c>
      <c r="D1893" s="16">
        <v>146000</v>
      </c>
      <c r="E1893" s="16">
        <v>148500</v>
      </c>
      <c r="F1893" s="26">
        <v>0.68</v>
      </c>
      <c r="G1893" s="1">
        <f t="shared" si="522"/>
        <v>1</v>
      </c>
      <c r="I1893" s="3">
        <f t="shared" si="523"/>
        <v>1000</v>
      </c>
      <c r="J1893" s="1">
        <f t="shared" si="524"/>
        <v>1000</v>
      </c>
      <c r="K1893" s="1">
        <f t="shared" si="525"/>
        <v>0</v>
      </c>
      <c r="L1893" s="1">
        <f t="shared" si="535"/>
        <v>909.56679756472442</v>
      </c>
      <c r="M1893" s="1">
        <f t="shared" si="535"/>
        <v>1078.3261551682963</v>
      </c>
      <c r="N1893" s="1">
        <f t="shared" si="533"/>
        <v>0.84349878114823873</v>
      </c>
      <c r="O1893" s="1">
        <f t="shared" si="534"/>
        <v>45.755320794020733</v>
      </c>
      <c r="P1893" s="1">
        <f t="shared" si="536"/>
        <v>1</v>
      </c>
      <c r="R1893" s="3">
        <f t="shared" si="526"/>
        <v>150000</v>
      </c>
      <c r="S1893" s="3">
        <f t="shared" si="527"/>
        <v>144500</v>
      </c>
      <c r="T1893" s="1">
        <f t="shared" si="528"/>
        <v>72.727272727272734</v>
      </c>
      <c r="U1893" s="1">
        <f t="shared" si="530"/>
        <v>48.484848484848477</v>
      </c>
      <c r="V1893" s="1">
        <f t="shared" si="529"/>
        <v>1</v>
      </c>
      <c r="W1893" s="1">
        <f t="shared" si="531"/>
        <v>1</v>
      </c>
      <c r="Y1893" s="3">
        <f t="shared" si="532"/>
        <v>147854.7373863064</v>
      </c>
      <c r="Z1893" s="3">
        <f t="shared" si="520"/>
        <v>150525.08297355418</v>
      </c>
      <c r="AA1893" s="3">
        <f t="shared" si="519"/>
        <v>-2670.3455872477789</v>
      </c>
      <c r="AB1893" s="3">
        <f t="shared" si="521"/>
        <v>1</v>
      </c>
      <c r="AC1893" s="3"/>
      <c r="AD1893" s="3"/>
      <c r="AE1893" s="3"/>
      <c r="AF1893" s="1"/>
      <c r="AG1893" s="1"/>
      <c r="AI1893" s="1"/>
      <c r="AJ1893" s="1"/>
      <c r="AK1893" s="1"/>
      <c r="AL1893" s="1"/>
      <c r="AM1893" s="1"/>
      <c r="AO1893" s="1"/>
    </row>
    <row r="1894" spans="1:41" x14ac:dyDescent="0.4">
      <c r="A1894" s="18">
        <v>42951</v>
      </c>
      <c r="B1894" s="19">
        <v>148000</v>
      </c>
      <c r="C1894" s="19">
        <v>151000</v>
      </c>
      <c r="D1894" s="19">
        <v>147000</v>
      </c>
      <c r="E1894" s="19">
        <v>150000</v>
      </c>
      <c r="F1894" s="28">
        <v>1.01</v>
      </c>
      <c r="G1894" s="1">
        <f t="shared" si="522"/>
        <v>1</v>
      </c>
      <c r="I1894" s="3">
        <f t="shared" si="523"/>
        <v>1500</v>
      </c>
      <c r="J1894" s="1">
        <f t="shared" si="524"/>
        <v>1500</v>
      </c>
      <c r="K1894" s="1">
        <f t="shared" si="525"/>
        <v>0</v>
      </c>
      <c r="L1894" s="1">
        <f t="shared" si="535"/>
        <v>951.7405977386727</v>
      </c>
      <c r="M1894" s="1">
        <f t="shared" si="535"/>
        <v>1001.3028583705608</v>
      </c>
      <c r="N1894" s="1">
        <f t="shared" si="533"/>
        <v>0.95050222795474515</v>
      </c>
      <c r="O1894" s="1">
        <f t="shared" si="534"/>
        <v>48.731153152868806</v>
      </c>
      <c r="P1894" s="1">
        <f t="shared" si="536"/>
        <v>1</v>
      </c>
      <c r="R1894" s="3">
        <f t="shared" si="526"/>
        <v>151000</v>
      </c>
      <c r="S1894" s="3">
        <f t="shared" si="527"/>
        <v>144500</v>
      </c>
      <c r="T1894" s="1">
        <f t="shared" si="528"/>
        <v>84.615384615384613</v>
      </c>
      <c r="U1894" s="1">
        <f t="shared" si="530"/>
        <v>70.629370629370626</v>
      </c>
      <c r="V1894" s="1">
        <f t="shared" si="529"/>
        <v>1</v>
      </c>
      <c r="W1894" s="1">
        <f t="shared" si="531"/>
        <v>1</v>
      </c>
      <c r="Y1894" s="3">
        <f t="shared" si="532"/>
        <v>148184.77778841311</v>
      </c>
      <c r="Z1894" s="3">
        <f t="shared" si="520"/>
        <v>150486.1879384761</v>
      </c>
      <c r="AA1894" s="3">
        <f t="shared" si="519"/>
        <v>-2301.4101500629913</v>
      </c>
      <c r="AB1894" s="3">
        <f t="shared" si="521"/>
        <v>1</v>
      </c>
      <c r="AC1894" s="3"/>
      <c r="AD1894" s="3"/>
      <c r="AE1894" s="3"/>
      <c r="AF1894" s="1"/>
      <c r="AG1894" s="1"/>
      <c r="AI1894" s="1"/>
      <c r="AJ1894" s="1"/>
      <c r="AK1894" s="1"/>
      <c r="AL1894" s="1"/>
      <c r="AM1894" s="1"/>
      <c r="AO1894" s="1"/>
    </row>
    <row r="1895" spans="1:41" x14ac:dyDescent="0.4">
      <c r="A1895" s="15">
        <v>42954</v>
      </c>
      <c r="B1895" s="16">
        <v>150500</v>
      </c>
      <c r="C1895" s="16">
        <v>151000</v>
      </c>
      <c r="D1895" s="16">
        <v>148000</v>
      </c>
      <c r="E1895" s="16">
        <v>148000</v>
      </c>
      <c r="F1895" s="26">
        <v>-1.33</v>
      </c>
      <c r="G1895" s="1">
        <f t="shared" si="522"/>
        <v>-1</v>
      </c>
      <c r="I1895" s="3">
        <f t="shared" si="523"/>
        <v>-2000</v>
      </c>
      <c r="J1895" s="1">
        <f t="shared" si="524"/>
        <v>0</v>
      </c>
      <c r="K1895" s="1">
        <f t="shared" si="525"/>
        <v>2000</v>
      </c>
      <c r="L1895" s="1">
        <f t="shared" si="535"/>
        <v>883.75912647162465</v>
      </c>
      <c r="M1895" s="1">
        <f t="shared" si="535"/>
        <v>1072.6383684869493</v>
      </c>
      <c r="N1895" s="1">
        <f t="shared" si="533"/>
        <v>0.82391153667031747</v>
      </c>
      <c r="O1895" s="1">
        <f t="shared" si="534"/>
        <v>45.172779496445727</v>
      </c>
      <c r="P1895" s="1">
        <f t="shared" si="536"/>
        <v>-1</v>
      </c>
      <c r="R1895" s="3">
        <f t="shared" si="526"/>
        <v>151000</v>
      </c>
      <c r="S1895" s="3">
        <f t="shared" si="527"/>
        <v>144500</v>
      </c>
      <c r="T1895" s="1">
        <f t="shared" si="528"/>
        <v>53.846153846153847</v>
      </c>
      <c r="U1895" s="1">
        <f t="shared" si="530"/>
        <v>70.396270396270396</v>
      </c>
      <c r="V1895" s="1">
        <f t="shared" si="529"/>
        <v>-1</v>
      </c>
      <c r="W1895" s="1">
        <f t="shared" si="531"/>
        <v>-1</v>
      </c>
      <c r="Y1895" s="3">
        <f t="shared" si="532"/>
        <v>148156.35043634954</v>
      </c>
      <c r="Z1895" s="3">
        <f t="shared" si="520"/>
        <v>150302.02586895935</v>
      </c>
      <c r="AA1895" s="3">
        <f t="shared" si="519"/>
        <v>-2145.6754326098016</v>
      </c>
      <c r="AB1895" s="3">
        <f t="shared" si="521"/>
        <v>1</v>
      </c>
      <c r="AC1895" s="3"/>
      <c r="AD1895" s="3"/>
      <c r="AE1895" s="3"/>
      <c r="AF1895" s="1"/>
      <c r="AG1895" s="1"/>
      <c r="AI1895" s="1"/>
      <c r="AJ1895" s="1"/>
      <c r="AK1895" s="1"/>
      <c r="AL1895" s="1"/>
      <c r="AM1895" s="1"/>
      <c r="AO1895" s="1"/>
    </row>
    <row r="1896" spans="1:41" x14ac:dyDescent="0.4">
      <c r="A1896" s="15">
        <v>42955</v>
      </c>
      <c r="B1896" s="16">
        <v>147000</v>
      </c>
      <c r="C1896" s="16">
        <v>147500</v>
      </c>
      <c r="D1896" s="16">
        <v>143500</v>
      </c>
      <c r="E1896" s="16">
        <v>144000</v>
      </c>
      <c r="F1896" s="26">
        <v>-2.7</v>
      </c>
      <c r="G1896" s="1">
        <f t="shared" si="522"/>
        <v>-1</v>
      </c>
      <c r="I1896" s="3">
        <f t="shared" si="523"/>
        <v>-4000</v>
      </c>
      <c r="J1896" s="1">
        <f t="shared" si="524"/>
        <v>0</v>
      </c>
      <c r="K1896" s="1">
        <f t="shared" si="525"/>
        <v>4000</v>
      </c>
      <c r="L1896" s="1">
        <f t="shared" si="535"/>
        <v>820.63347458079431</v>
      </c>
      <c r="M1896" s="1">
        <f t="shared" si="535"/>
        <v>1281.7356278807385</v>
      </c>
      <c r="N1896" s="1">
        <f t="shared" si="533"/>
        <v>0.6402517467175779</v>
      </c>
      <c r="O1896" s="1">
        <f t="shared" si="534"/>
        <v>39.033748813182505</v>
      </c>
      <c r="P1896" s="1">
        <f t="shared" si="536"/>
        <v>-1</v>
      </c>
      <c r="R1896" s="3">
        <f t="shared" si="526"/>
        <v>151000</v>
      </c>
      <c r="S1896" s="3">
        <f t="shared" si="527"/>
        <v>143500</v>
      </c>
      <c r="T1896" s="1">
        <f t="shared" si="528"/>
        <v>6.666666666666667</v>
      </c>
      <c r="U1896" s="1">
        <f t="shared" si="530"/>
        <v>48.376068376068368</v>
      </c>
      <c r="V1896" s="1">
        <f t="shared" si="529"/>
        <v>-1</v>
      </c>
      <c r="W1896" s="1">
        <f t="shared" si="531"/>
        <v>-1</v>
      </c>
      <c r="Y1896" s="3">
        <f t="shared" si="532"/>
        <v>147516.91190768039</v>
      </c>
      <c r="Z1896" s="3">
        <f t="shared" si="520"/>
        <v>149835.20913792533</v>
      </c>
      <c r="AA1896" s="3">
        <f t="shared" si="519"/>
        <v>-2318.2972302449343</v>
      </c>
      <c r="AB1896" s="3">
        <f t="shared" si="521"/>
        <v>-1</v>
      </c>
      <c r="AC1896" s="3"/>
      <c r="AD1896" s="3"/>
      <c r="AE1896" s="3"/>
      <c r="AF1896" s="1"/>
      <c r="AG1896" s="1"/>
      <c r="AI1896" s="1"/>
      <c r="AJ1896" s="1"/>
      <c r="AK1896" s="1"/>
      <c r="AL1896" s="1"/>
      <c r="AM1896" s="1"/>
      <c r="AO1896" s="1"/>
    </row>
    <row r="1897" spans="1:41" x14ac:dyDescent="0.4">
      <c r="A1897" s="15">
        <v>42956</v>
      </c>
      <c r="B1897" s="16">
        <v>145000</v>
      </c>
      <c r="C1897" s="16">
        <v>146000</v>
      </c>
      <c r="D1897" s="16">
        <v>144000</v>
      </c>
      <c r="E1897" s="16">
        <v>146000</v>
      </c>
      <c r="F1897" s="26">
        <v>1.39</v>
      </c>
      <c r="G1897" s="1">
        <f t="shared" si="522"/>
        <v>1</v>
      </c>
      <c r="I1897" s="3">
        <f t="shared" si="523"/>
        <v>2000</v>
      </c>
      <c r="J1897" s="1">
        <f t="shared" si="524"/>
        <v>2000</v>
      </c>
      <c r="K1897" s="1">
        <f t="shared" si="525"/>
        <v>0</v>
      </c>
      <c r="L1897" s="1">
        <f t="shared" si="535"/>
        <v>904.87394068216611</v>
      </c>
      <c r="M1897" s="1">
        <f t="shared" si="535"/>
        <v>1190.1830830321144</v>
      </c>
      <c r="N1897" s="1">
        <f t="shared" si="533"/>
        <v>0.76028129922407084</v>
      </c>
      <c r="O1897" s="1">
        <f t="shared" si="534"/>
        <v>43.19089792973439</v>
      </c>
      <c r="P1897" s="1">
        <f t="shared" si="536"/>
        <v>1</v>
      </c>
      <c r="R1897" s="3">
        <f t="shared" si="526"/>
        <v>151000</v>
      </c>
      <c r="S1897" s="3">
        <f t="shared" si="527"/>
        <v>143500</v>
      </c>
      <c r="T1897" s="1">
        <f t="shared" si="528"/>
        <v>33.333333333333329</v>
      </c>
      <c r="U1897" s="1">
        <f t="shared" si="530"/>
        <v>31.282051282051281</v>
      </c>
      <c r="V1897" s="1">
        <f t="shared" si="529"/>
        <v>1</v>
      </c>
      <c r="W1897" s="1">
        <f t="shared" si="531"/>
        <v>-1</v>
      </c>
      <c r="Y1897" s="3">
        <f t="shared" si="532"/>
        <v>147283.54084496034</v>
      </c>
      <c r="Z1897" s="3">
        <f t="shared" si="520"/>
        <v>149551.11957215308</v>
      </c>
      <c r="AA1897" s="3">
        <f t="shared" ref="AA1897:AA1960" si="537">Y1897-Z1897</f>
        <v>-2267.5787271927402</v>
      </c>
      <c r="AB1897" s="3">
        <f t="shared" si="521"/>
        <v>1</v>
      </c>
      <c r="AC1897" s="3"/>
      <c r="AD1897" s="3"/>
      <c r="AE1897" s="3"/>
      <c r="AF1897" s="1"/>
      <c r="AG1897" s="1"/>
      <c r="AI1897" s="1"/>
      <c r="AJ1897" s="1"/>
      <c r="AK1897" s="1"/>
      <c r="AL1897" s="1"/>
      <c r="AM1897" s="1"/>
      <c r="AO1897" s="1"/>
    </row>
    <row r="1898" spans="1:41" x14ac:dyDescent="0.4">
      <c r="A1898" s="15">
        <v>42957</v>
      </c>
      <c r="B1898" s="16">
        <v>144500</v>
      </c>
      <c r="C1898" s="16">
        <v>146500</v>
      </c>
      <c r="D1898" s="16">
        <v>144000</v>
      </c>
      <c r="E1898" s="16">
        <v>145000</v>
      </c>
      <c r="F1898" s="26">
        <v>-0.68</v>
      </c>
      <c r="G1898" s="1">
        <f t="shared" si="522"/>
        <v>-1</v>
      </c>
      <c r="I1898" s="3">
        <f t="shared" si="523"/>
        <v>-1000</v>
      </c>
      <c r="J1898" s="1">
        <f t="shared" si="524"/>
        <v>0</v>
      </c>
      <c r="K1898" s="1">
        <f t="shared" si="525"/>
        <v>1000</v>
      </c>
      <c r="L1898" s="1">
        <f t="shared" si="535"/>
        <v>840.24008777629717</v>
      </c>
      <c r="M1898" s="1">
        <f t="shared" si="535"/>
        <v>1176.5985771012492</v>
      </c>
      <c r="N1898" s="1">
        <f t="shared" si="533"/>
        <v>0.71412638441767584</v>
      </c>
      <c r="O1898" s="1">
        <f t="shared" si="534"/>
        <v>41.661244521376368</v>
      </c>
      <c r="P1898" s="1">
        <f t="shared" si="536"/>
        <v>-1</v>
      </c>
      <c r="R1898" s="3">
        <f t="shared" si="526"/>
        <v>151000</v>
      </c>
      <c r="S1898" s="3">
        <f t="shared" si="527"/>
        <v>143500</v>
      </c>
      <c r="T1898" s="1">
        <f t="shared" si="528"/>
        <v>20</v>
      </c>
      <c r="U1898" s="1">
        <f t="shared" si="530"/>
        <v>19.999999999999996</v>
      </c>
      <c r="V1898" s="1">
        <f t="shared" si="529"/>
        <v>-1</v>
      </c>
      <c r="W1898" s="1">
        <f t="shared" si="531"/>
        <v>-1</v>
      </c>
      <c r="Y1898" s="3">
        <f t="shared" si="532"/>
        <v>146932.22686881261</v>
      </c>
      <c r="Z1898" s="3">
        <f t="shared" ref="Z1898:Z1961" si="538">E1898*(2/(26+1))+Z1897*(1-(2/(26+1)))</f>
        <v>149213.99960384544</v>
      </c>
      <c r="AA1898" s="3">
        <f t="shared" si="537"/>
        <v>-2281.772735032835</v>
      </c>
      <c r="AB1898" s="3">
        <f t="shared" ref="AB1898:AB1961" si="539">IF(AA1898&gt;AA1897,1,-1)</f>
        <v>-1</v>
      </c>
      <c r="AC1898" s="3"/>
      <c r="AD1898" s="3"/>
      <c r="AE1898" s="3"/>
      <c r="AF1898" s="1"/>
      <c r="AG1898" s="1"/>
      <c r="AI1898" s="1"/>
      <c r="AJ1898" s="1"/>
      <c r="AK1898" s="1"/>
      <c r="AL1898" s="1"/>
      <c r="AM1898" s="1"/>
      <c r="AO1898" s="1"/>
    </row>
    <row r="1899" spans="1:41" x14ac:dyDescent="0.4">
      <c r="A1899" s="18">
        <v>42958</v>
      </c>
      <c r="B1899" s="19">
        <v>143500</v>
      </c>
      <c r="C1899" s="19">
        <v>145500</v>
      </c>
      <c r="D1899" s="19">
        <v>141000</v>
      </c>
      <c r="E1899" s="19">
        <v>142000</v>
      </c>
      <c r="F1899" s="28">
        <v>-2.0699999999999998</v>
      </c>
      <c r="G1899" s="1">
        <f t="shared" si="522"/>
        <v>-1</v>
      </c>
      <c r="I1899" s="3">
        <f t="shared" si="523"/>
        <v>-3000</v>
      </c>
      <c r="J1899" s="1">
        <f t="shared" si="524"/>
        <v>0</v>
      </c>
      <c r="K1899" s="1">
        <f t="shared" si="525"/>
        <v>3000</v>
      </c>
      <c r="L1899" s="1">
        <f t="shared" si="535"/>
        <v>780.22293864941889</v>
      </c>
      <c r="M1899" s="1">
        <f t="shared" si="535"/>
        <v>1306.8415358797315</v>
      </c>
      <c r="N1899" s="1">
        <f t="shared" si="533"/>
        <v>0.59702949227443491</v>
      </c>
      <c r="O1899" s="1">
        <f t="shared" si="534"/>
        <v>37.383748713629949</v>
      </c>
      <c r="P1899" s="1">
        <f t="shared" si="536"/>
        <v>-1</v>
      </c>
      <c r="R1899" s="3">
        <f t="shared" si="526"/>
        <v>151000</v>
      </c>
      <c r="S1899" s="3">
        <f t="shared" si="527"/>
        <v>141000</v>
      </c>
      <c r="T1899" s="1">
        <f t="shared" si="528"/>
        <v>10</v>
      </c>
      <c r="U1899" s="1">
        <f t="shared" si="530"/>
        <v>21.111111111111111</v>
      </c>
      <c r="V1899" s="1">
        <f t="shared" si="529"/>
        <v>-1</v>
      </c>
      <c r="W1899" s="1">
        <f t="shared" si="531"/>
        <v>1</v>
      </c>
      <c r="Y1899" s="3">
        <f t="shared" si="532"/>
        <v>146173.42273514913</v>
      </c>
      <c r="Z1899" s="3">
        <f t="shared" si="538"/>
        <v>148679.62926281986</v>
      </c>
      <c r="AA1899" s="3">
        <f t="shared" si="537"/>
        <v>-2506.206527670729</v>
      </c>
      <c r="AB1899" s="3">
        <f t="shared" si="539"/>
        <v>-1</v>
      </c>
      <c r="AC1899" s="3"/>
      <c r="AD1899" s="3"/>
      <c r="AE1899" s="3"/>
      <c r="AF1899" s="1"/>
      <c r="AG1899" s="1"/>
      <c r="AI1899" s="1"/>
      <c r="AJ1899" s="1"/>
      <c r="AK1899" s="1"/>
      <c r="AL1899" s="1"/>
      <c r="AM1899" s="1"/>
      <c r="AO1899" s="1"/>
    </row>
    <row r="1900" spans="1:41" x14ac:dyDescent="0.4">
      <c r="A1900" s="15">
        <v>42961</v>
      </c>
      <c r="B1900" s="16">
        <v>142500</v>
      </c>
      <c r="C1900" s="16">
        <v>146000</v>
      </c>
      <c r="D1900" s="16">
        <v>142000</v>
      </c>
      <c r="E1900" s="16">
        <v>144500</v>
      </c>
      <c r="F1900" s="26">
        <v>1.76</v>
      </c>
      <c r="G1900" s="1">
        <f t="shared" si="522"/>
        <v>1</v>
      </c>
      <c r="I1900" s="3">
        <f t="shared" si="523"/>
        <v>2500</v>
      </c>
      <c r="J1900" s="1">
        <f t="shared" si="524"/>
        <v>2500</v>
      </c>
      <c r="K1900" s="1">
        <f t="shared" si="525"/>
        <v>0</v>
      </c>
      <c r="L1900" s="1">
        <f t="shared" si="535"/>
        <v>903.06415731731761</v>
      </c>
      <c r="M1900" s="1">
        <f t="shared" si="535"/>
        <v>1213.4957118883219</v>
      </c>
      <c r="N1900" s="1">
        <f t="shared" si="533"/>
        <v>0.74418405312043379</v>
      </c>
      <c r="O1900" s="1">
        <f t="shared" si="534"/>
        <v>42.666601141608346</v>
      </c>
      <c r="P1900" s="1">
        <f t="shared" si="536"/>
        <v>1</v>
      </c>
      <c r="R1900" s="3">
        <f t="shared" si="526"/>
        <v>147500</v>
      </c>
      <c r="S1900" s="3">
        <f t="shared" si="527"/>
        <v>141000</v>
      </c>
      <c r="T1900" s="1">
        <f t="shared" si="528"/>
        <v>53.846153846153847</v>
      </c>
      <c r="U1900" s="1">
        <f t="shared" si="530"/>
        <v>27.948717948717945</v>
      </c>
      <c r="V1900" s="1">
        <f t="shared" si="529"/>
        <v>1</v>
      </c>
      <c r="W1900" s="1">
        <f t="shared" si="531"/>
        <v>1</v>
      </c>
      <c r="Y1900" s="3">
        <f t="shared" si="532"/>
        <v>145915.97308358771</v>
      </c>
      <c r="Z1900" s="3">
        <f t="shared" si="538"/>
        <v>148370.02709520358</v>
      </c>
      <c r="AA1900" s="3">
        <f t="shared" si="537"/>
        <v>-2454.0540116158663</v>
      </c>
      <c r="AB1900" s="3">
        <f t="shared" si="539"/>
        <v>1</v>
      </c>
      <c r="AC1900" s="3"/>
      <c r="AD1900" s="3"/>
      <c r="AE1900" s="3"/>
      <c r="AF1900" s="1"/>
      <c r="AG1900" s="1"/>
      <c r="AI1900" s="1"/>
      <c r="AJ1900" s="1"/>
      <c r="AK1900" s="1"/>
      <c r="AL1900" s="1"/>
      <c r="AM1900" s="1"/>
      <c r="AO1900" s="1"/>
    </row>
    <row r="1901" spans="1:41" x14ac:dyDescent="0.4">
      <c r="A1901" s="15">
        <v>42963</v>
      </c>
      <c r="B1901" s="16">
        <v>145000</v>
      </c>
      <c r="C1901" s="16">
        <v>146000</v>
      </c>
      <c r="D1901" s="16">
        <v>143000</v>
      </c>
      <c r="E1901" s="16">
        <v>144500</v>
      </c>
      <c r="F1901" s="26">
        <v>0</v>
      </c>
      <c r="G1901" s="1">
        <f t="shared" si="522"/>
        <v>-1</v>
      </c>
      <c r="I1901" s="3">
        <f t="shared" si="523"/>
        <v>0</v>
      </c>
      <c r="J1901" s="1">
        <f t="shared" si="524"/>
        <v>0</v>
      </c>
      <c r="K1901" s="1">
        <f t="shared" si="525"/>
        <v>0</v>
      </c>
      <c r="L1901" s="1">
        <f t="shared" si="535"/>
        <v>838.55957465179495</v>
      </c>
      <c r="M1901" s="1">
        <f t="shared" si="535"/>
        <v>1126.8174467534418</v>
      </c>
      <c r="N1901" s="1">
        <f t="shared" si="533"/>
        <v>0.74418405312043379</v>
      </c>
      <c r="O1901" s="1">
        <f t="shared" si="534"/>
        <v>42.666601141608346</v>
      </c>
      <c r="P1901" s="1">
        <f t="shared" si="536"/>
        <v>-1</v>
      </c>
      <c r="R1901" s="3">
        <f t="shared" si="526"/>
        <v>146500</v>
      </c>
      <c r="S1901" s="3">
        <f t="shared" si="527"/>
        <v>141000</v>
      </c>
      <c r="T1901" s="1">
        <f t="shared" si="528"/>
        <v>63.636363636363633</v>
      </c>
      <c r="U1901" s="1">
        <f t="shared" si="530"/>
        <v>42.494172494172496</v>
      </c>
      <c r="V1901" s="1">
        <f t="shared" si="529"/>
        <v>1</v>
      </c>
      <c r="W1901" s="1">
        <f t="shared" si="531"/>
        <v>1</v>
      </c>
      <c r="Y1901" s="3">
        <f t="shared" si="532"/>
        <v>145698.13107072806</v>
      </c>
      <c r="Z1901" s="3">
        <f t="shared" si="538"/>
        <v>148083.35842148479</v>
      </c>
      <c r="AA1901" s="3">
        <f t="shared" si="537"/>
        <v>-2385.2273507567297</v>
      </c>
      <c r="AB1901" s="3">
        <f t="shared" si="539"/>
        <v>1</v>
      </c>
      <c r="AC1901" s="3"/>
      <c r="AD1901" s="3"/>
      <c r="AE1901" s="3"/>
      <c r="AF1901" s="1"/>
      <c r="AG1901" s="1"/>
      <c r="AI1901" s="1"/>
      <c r="AJ1901" s="1"/>
      <c r="AK1901" s="1"/>
      <c r="AL1901" s="1"/>
      <c r="AM1901" s="1"/>
      <c r="AO1901" s="1"/>
    </row>
    <row r="1902" spans="1:41" x14ac:dyDescent="0.4">
      <c r="A1902" s="15">
        <v>42964</v>
      </c>
      <c r="B1902" s="16">
        <v>143000</v>
      </c>
      <c r="C1902" s="16">
        <v>144500</v>
      </c>
      <c r="D1902" s="16">
        <v>141500</v>
      </c>
      <c r="E1902" s="16">
        <v>144000</v>
      </c>
      <c r="F1902" s="26">
        <v>-0.35</v>
      </c>
      <c r="G1902" s="1">
        <f t="shared" si="522"/>
        <v>-1</v>
      </c>
      <c r="I1902" s="3">
        <f t="shared" si="523"/>
        <v>-500</v>
      </c>
      <c r="J1902" s="1">
        <f t="shared" si="524"/>
        <v>0</v>
      </c>
      <c r="K1902" s="1">
        <f t="shared" si="525"/>
        <v>500</v>
      </c>
      <c r="L1902" s="1">
        <f t="shared" si="535"/>
        <v>778.66246217666674</v>
      </c>
      <c r="M1902" s="1">
        <f t="shared" si="535"/>
        <v>1082.0447719853387</v>
      </c>
      <c r="N1902" s="1">
        <f t="shared" si="533"/>
        <v>0.71962129695241239</v>
      </c>
      <c r="O1902" s="1">
        <f t="shared" si="534"/>
        <v>41.847661355890196</v>
      </c>
      <c r="P1902" s="1">
        <f t="shared" si="536"/>
        <v>-1</v>
      </c>
      <c r="R1902" s="3">
        <f t="shared" si="526"/>
        <v>146500</v>
      </c>
      <c r="S1902" s="3">
        <f t="shared" si="527"/>
        <v>141000</v>
      </c>
      <c r="T1902" s="1">
        <f t="shared" si="528"/>
        <v>54.54545454545454</v>
      </c>
      <c r="U1902" s="1">
        <f t="shared" si="530"/>
        <v>57.34265734265734</v>
      </c>
      <c r="V1902" s="1">
        <f t="shared" si="529"/>
        <v>-1</v>
      </c>
      <c r="W1902" s="1">
        <f t="shared" si="531"/>
        <v>1</v>
      </c>
      <c r="Y1902" s="3">
        <f t="shared" si="532"/>
        <v>145436.88013676991</v>
      </c>
      <c r="Z1902" s="3">
        <f t="shared" si="538"/>
        <v>147780.88742730074</v>
      </c>
      <c r="AA1902" s="3">
        <f t="shared" si="537"/>
        <v>-2344.0072905308334</v>
      </c>
      <c r="AB1902" s="3">
        <f t="shared" si="539"/>
        <v>1</v>
      </c>
      <c r="AC1902" s="3"/>
      <c r="AD1902" s="3"/>
      <c r="AE1902" s="3"/>
      <c r="AF1902" s="1"/>
      <c r="AG1902" s="1"/>
      <c r="AI1902" s="1"/>
      <c r="AJ1902" s="1"/>
      <c r="AK1902" s="1"/>
      <c r="AL1902" s="1"/>
      <c r="AM1902" s="1"/>
      <c r="AO1902" s="1"/>
    </row>
    <row r="1903" spans="1:41" x14ac:dyDescent="0.4">
      <c r="A1903" s="15">
        <v>42965</v>
      </c>
      <c r="B1903" s="16">
        <v>144000</v>
      </c>
      <c r="C1903" s="16">
        <v>145500</v>
      </c>
      <c r="D1903" s="16">
        <v>143500</v>
      </c>
      <c r="E1903" s="16">
        <v>144500</v>
      </c>
      <c r="F1903" s="26">
        <v>0.35</v>
      </c>
      <c r="G1903" s="1">
        <f t="shared" si="522"/>
        <v>1</v>
      </c>
      <c r="I1903" s="3">
        <f t="shared" si="523"/>
        <v>500</v>
      </c>
      <c r="J1903" s="1">
        <f t="shared" si="524"/>
        <v>500</v>
      </c>
      <c r="K1903" s="1">
        <f t="shared" si="525"/>
        <v>0</v>
      </c>
      <c r="L1903" s="1">
        <f t="shared" si="535"/>
        <v>758.75800059261917</v>
      </c>
      <c r="M1903" s="1">
        <f t="shared" si="535"/>
        <v>1004.7558597006716</v>
      </c>
      <c r="N1903" s="1">
        <f t="shared" si="533"/>
        <v>0.75516653450387627</v>
      </c>
      <c r="O1903" s="1">
        <f t="shared" si="534"/>
        <v>43.02534942744537</v>
      </c>
      <c r="P1903" s="1">
        <f t="shared" si="536"/>
        <v>1</v>
      </c>
      <c r="R1903" s="3">
        <f t="shared" si="526"/>
        <v>146000</v>
      </c>
      <c r="S1903" s="3">
        <f t="shared" si="527"/>
        <v>141000</v>
      </c>
      <c r="T1903" s="1">
        <f t="shared" si="528"/>
        <v>70</v>
      </c>
      <c r="U1903" s="1">
        <f t="shared" si="530"/>
        <v>62.727272727272727</v>
      </c>
      <c r="V1903" s="1">
        <f t="shared" si="529"/>
        <v>1</v>
      </c>
      <c r="W1903" s="1">
        <f t="shared" si="531"/>
        <v>1</v>
      </c>
      <c r="Y1903" s="3">
        <f t="shared" si="532"/>
        <v>145292.74473111299</v>
      </c>
      <c r="Z1903" s="3">
        <f t="shared" si="538"/>
        <v>147537.85872898216</v>
      </c>
      <c r="AA1903" s="3">
        <f t="shared" si="537"/>
        <v>-2245.1139978691645</v>
      </c>
      <c r="AB1903" s="3">
        <f t="shared" si="539"/>
        <v>1</v>
      </c>
      <c r="AC1903" s="3"/>
      <c r="AD1903" s="3"/>
      <c r="AE1903" s="3"/>
      <c r="AF1903" s="1"/>
      <c r="AG1903" s="1"/>
      <c r="AI1903" s="1"/>
      <c r="AJ1903" s="1"/>
      <c r="AK1903" s="1"/>
      <c r="AL1903" s="1"/>
      <c r="AM1903" s="1"/>
      <c r="AO1903" s="1"/>
    </row>
    <row r="1904" spans="1:41" x14ac:dyDescent="0.4">
      <c r="A1904" s="18">
        <v>42968</v>
      </c>
      <c r="B1904" s="19">
        <v>145000</v>
      </c>
      <c r="C1904" s="19">
        <v>148500</v>
      </c>
      <c r="D1904" s="19">
        <v>143500</v>
      </c>
      <c r="E1904" s="19">
        <v>148000</v>
      </c>
      <c r="F1904" s="28">
        <v>2.42</v>
      </c>
      <c r="G1904" s="1">
        <f t="shared" si="522"/>
        <v>1</v>
      </c>
      <c r="I1904" s="3">
        <f t="shared" si="523"/>
        <v>3500</v>
      </c>
      <c r="J1904" s="1">
        <f t="shared" si="524"/>
        <v>3500</v>
      </c>
      <c r="K1904" s="1">
        <f t="shared" si="525"/>
        <v>0</v>
      </c>
      <c r="L1904" s="1">
        <f t="shared" si="535"/>
        <v>954.56100055028924</v>
      </c>
      <c r="M1904" s="1">
        <f t="shared" si="535"/>
        <v>932.98758400776649</v>
      </c>
      <c r="N1904" s="1">
        <f t="shared" si="533"/>
        <v>1.0231229406610658</v>
      </c>
      <c r="O1904" s="1">
        <f t="shared" si="534"/>
        <v>50.571466523272932</v>
      </c>
      <c r="P1904" s="1">
        <f t="shared" si="536"/>
        <v>1</v>
      </c>
      <c r="R1904" s="3">
        <f t="shared" si="526"/>
        <v>148500</v>
      </c>
      <c r="S1904" s="3">
        <f t="shared" si="527"/>
        <v>141500</v>
      </c>
      <c r="T1904" s="1">
        <f t="shared" si="528"/>
        <v>92.857142857142861</v>
      </c>
      <c r="U1904" s="1">
        <f t="shared" si="530"/>
        <v>72.467532467532465</v>
      </c>
      <c r="V1904" s="1">
        <f t="shared" si="529"/>
        <v>1</v>
      </c>
      <c r="W1904" s="1">
        <f t="shared" si="531"/>
        <v>1</v>
      </c>
      <c r="Y1904" s="3">
        <f t="shared" si="532"/>
        <v>145709.24554171099</v>
      </c>
      <c r="Z1904" s="3">
        <f t="shared" si="538"/>
        <v>147572.09141572422</v>
      </c>
      <c r="AA1904" s="3">
        <f t="shared" si="537"/>
        <v>-1862.8458740132337</v>
      </c>
      <c r="AB1904" s="3">
        <f t="shared" si="539"/>
        <v>1</v>
      </c>
      <c r="AC1904" s="3"/>
      <c r="AD1904" s="3"/>
      <c r="AE1904" s="3"/>
      <c r="AF1904" s="1"/>
      <c r="AG1904" s="1"/>
      <c r="AI1904" s="1"/>
      <c r="AJ1904" s="1"/>
      <c r="AK1904" s="1"/>
      <c r="AL1904" s="1"/>
      <c r="AM1904" s="1"/>
      <c r="AO1904" s="1"/>
    </row>
    <row r="1905" spans="1:41" x14ac:dyDescent="0.4">
      <c r="A1905" s="15">
        <v>42969</v>
      </c>
      <c r="B1905" s="16">
        <v>148000</v>
      </c>
      <c r="C1905" s="16">
        <v>150000</v>
      </c>
      <c r="D1905" s="16">
        <v>145000</v>
      </c>
      <c r="E1905" s="16">
        <v>147000</v>
      </c>
      <c r="F1905" s="26">
        <v>-0.68</v>
      </c>
      <c r="G1905" s="1">
        <f t="shared" si="522"/>
        <v>-1</v>
      </c>
      <c r="I1905" s="3">
        <f t="shared" si="523"/>
        <v>-1000</v>
      </c>
      <c r="J1905" s="1">
        <f t="shared" si="524"/>
        <v>0</v>
      </c>
      <c r="K1905" s="1">
        <f t="shared" si="525"/>
        <v>1000</v>
      </c>
      <c r="L1905" s="1">
        <f t="shared" si="535"/>
        <v>886.37807193955427</v>
      </c>
      <c r="M1905" s="1">
        <f t="shared" si="535"/>
        <v>937.77418515006889</v>
      </c>
      <c r="N1905" s="1">
        <f t="shared" si="533"/>
        <v>0.94519350817671544</v>
      </c>
      <c r="O1905" s="1">
        <f t="shared" si="534"/>
        <v>48.591232913514702</v>
      </c>
      <c r="P1905" s="1">
        <f t="shared" si="536"/>
        <v>-1</v>
      </c>
      <c r="R1905" s="3">
        <f t="shared" si="526"/>
        <v>150000</v>
      </c>
      <c r="S1905" s="3">
        <f t="shared" si="527"/>
        <v>141500</v>
      </c>
      <c r="T1905" s="1">
        <f t="shared" si="528"/>
        <v>64.705882352941174</v>
      </c>
      <c r="U1905" s="1">
        <f t="shared" si="530"/>
        <v>75.854341736694678</v>
      </c>
      <c r="V1905" s="1">
        <f t="shared" si="529"/>
        <v>-1</v>
      </c>
      <c r="W1905" s="1">
        <f t="shared" si="531"/>
        <v>1</v>
      </c>
      <c r="Y1905" s="3">
        <f t="shared" si="532"/>
        <v>145907.82315067854</v>
      </c>
      <c r="Z1905" s="3">
        <f t="shared" si="538"/>
        <v>147529.71427381871</v>
      </c>
      <c r="AA1905" s="3">
        <f t="shared" si="537"/>
        <v>-1621.8911231401726</v>
      </c>
      <c r="AB1905" s="3">
        <f t="shared" si="539"/>
        <v>1</v>
      </c>
      <c r="AC1905" s="3"/>
      <c r="AD1905" s="3"/>
      <c r="AE1905" s="3"/>
      <c r="AF1905" s="1"/>
      <c r="AG1905" s="1"/>
      <c r="AI1905" s="1"/>
      <c r="AJ1905" s="1"/>
      <c r="AK1905" s="1"/>
      <c r="AL1905" s="1"/>
      <c r="AM1905" s="1"/>
      <c r="AO1905" s="1"/>
    </row>
    <row r="1906" spans="1:41" x14ac:dyDescent="0.4">
      <c r="A1906" s="15">
        <v>42970</v>
      </c>
      <c r="B1906" s="16">
        <v>146500</v>
      </c>
      <c r="C1906" s="16">
        <v>147500</v>
      </c>
      <c r="D1906" s="16">
        <v>145500</v>
      </c>
      <c r="E1906" s="16">
        <v>146500</v>
      </c>
      <c r="F1906" s="26">
        <v>-0.34</v>
      </c>
      <c r="G1906" s="1">
        <f t="shared" si="522"/>
        <v>-1</v>
      </c>
      <c r="I1906" s="3">
        <f t="shared" si="523"/>
        <v>-500</v>
      </c>
      <c r="J1906" s="1">
        <f t="shared" si="524"/>
        <v>0</v>
      </c>
      <c r="K1906" s="1">
        <f t="shared" si="525"/>
        <v>500</v>
      </c>
      <c r="L1906" s="1">
        <f t="shared" si="535"/>
        <v>823.06535251530033</v>
      </c>
      <c r="M1906" s="1">
        <f t="shared" si="535"/>
        <v>906.50460049649257</v>
      </c>
      <c r="N1906" s="1">
        <f t="shared" si="533"/>
        <v>0.90795496466814118</v>
      </c>
      <c r="O1906" s="1">
        <f t="shared" si="534"/>
        <v>47.58786142659639</v>
      </c>
      <c r="P1906" s="1">
        <f t="shared" si="536"/>
        <v>-1</v>
      </c>
      <c r="R1906" s="3">
        <f t="shared" si="526"/>
        <v>150000</v>
      </c>
      <c r="S1906" s="3">
        <f t="shared" si="527"/>
        <v>141500</v>
      </c>
      <c r="T1906" s="1">
        <f t="shared" si="528"/>
        <v>58.82352941176471</v>
      </c>
      <c r="U1906" s="1">
        <f t="shared" si="530"/>
        <v>72.128851540616253</v>
      </c>
      <c r="V1906" s="1">
        <f t="shared" si="529"/>
        <v>-1</v>
      </c>
      <c r="W1906" s="1">
        <f t="shared" si="531"/>
        <v>-1</v>
      </c>
      <c r="Y1906" s="3">
        <f t="shared" si="532"/>
        <v>145998.92728134338</v>
      </c>
      <c r="Z1906" s="3">
        <f t="shared" si="538"/>
        <v>147453.43914242473</v>
      </c>
      <c r="AA1906" s="3">
        <f t="shared" si="537"/>
        <v>-1454.5118610813515</v>
      </c>
      <c r="AB1906" s="3">
        <f t="shared" si="539"/>
        <v>1</v>
      </c>
      <c r="AC1906" s="3"/>
      <c r="AD1906" s="3"/>
      <c r="AE1906" s="3"/>
      <c r="AF1906" s="1"/>
      <c r="AG1906" s="1"/>
      <c r="AI1906" s="1"/>
      <c r="AJ1906" s="1"/>
      <c r="AK1906" s="1"/>
      <c r="AL1906" s="1"/>
      <c r="AM1906" s="1"/>
      <c r="AO1906" s="1"/>
    </row>
    <row r="1907" spans="1:41" x14ac:dyDescent="0.4">
      <c r="A1907" s="15">
        <v>42971</v>
      </c>
      <c r="B1907" s="16">
        <v>146500</v>
      </c>
      <c r="C1907" s="16">
        <v>147000</v>
      </c>
      <c r="D1907" s="16">
        <v>143500</v>
      </c>
      <c r="E1907" s="16">
        <v>143500</v>
      </c>
      <c r="F1907" s="26">
        <v>-2.0499999999999998</v>
      </c>
      <c r="G1907" s="1">
        <f t="shared" si="522"/>
        <v>-1</v>
      </c>
      <c r="I1907" s="3">
        <f t="shared" si="523"/>
        <v>-3000</v>
      </c>
      <c r="J1907" s="1">
        <f t="shared" si="524"/>
        <v>0</v>
      </c>
      <c r="K1907" s="1">
        <f t="shared" si="525"/>
        <v>3000</v>
      </c>
      <c r="L1907" s="1">
        <f t="shared" si="535"/>
        <v>764.27497019277882</v>
      </c>
      <c r="M1907" s="1">
        <f t="shared" si="535"/>
        <v>1056.0399861753144</v>
      </c>
      <c r="N1907" s="1">
        <f t="shared" si="533"/>
        <v>0.72371783284529967</v>
      </c>
      <c r="O1907" s="1">
        <f t="shared" si="534"/>
        <v>41.985864452691537</v>
      </c>
      <c r="P1907" s="1">
        <f t="shared" si="536"/>
        <v>-1</v>
      </c>
      <c r="R1907" s="3">
        <f t="shared" si="526"/>
        <v>150000</v>
      </c>
      <c r="S1907" s="3">
        <f t="shared" si="527"/>
        <v>143500</v>
      </c>
      <c r="T1907" s="1">
        <f t="shared" si="528"/>
        <v>0</v>
      </c>
      <c r="U1907" s="1">
        <f t="shared" si="530"/>
        <v>41.176470588235297</v>
      </c>
      <c r="V1907" s="1">
        <f t="shared" si="529"/>
        <v>-1</v>
      </c>
      <c r="W1907" s="1">
        <f t="shared" si="531"/>
        <v>-1</v>
      </c>
      <c r="Y1907" s="3">
        <f t="shared" si="532"/>
        <v>145614.47693036747</v>
      </c>
      <c r="Z1907" s="3">
        <f t="shared" si="538"/>
        <v>147160.59179854143</v>
      </c>
      <c r="AA1907" s="3">
        <f t="shared" si="537"/>
        <v>-1546.1148681739578</v>
      </c>
      <c r="AB1907" s="3">
        <f t="shared" si="539"/>
        <v>-1</v>
      </c>
      <c r="AC1907" s="3"/>
      <c r="AD1907" s="3"/>
      <c r="AE1907" s="3"/>
      <c r="AF1907" s="1"/>
      <c r="AG1907" s="1"/>
      <c r="AI1907" s="1"/>
      <c r="AJ1907" s="1"/>
      <c r="AK1907" s="1"/>
      <c r="AL1907" s="1"/>
      <c r="AM1907" s="1"/>
      <c r="AO1907" s="1"/>
    </row>
    <row r="1908" spans="1:41" x14ac:dyDescent="0.4">
      <c r="A1908" s="15">
        <v>42972</v>
      </c>
      <c r="B1908" s="16">
        <v>143500</v>
      </c>
      <c r="C1908" s="16">
        <v>145500</v>
      </c>
      <c r="D1908" s="16">
        <v>143000</v>
      </c>
      <c r="E1908" s="16">
        <v>144500</v>
      </c>
      <c r="F1908" s="26">
        <v>0.7</v>
      </c>
      <c r="G1908" s="1">
        <f t="shared" si="522"/>
        <v>1</v>
      </c>
      <c r="I1908" s="3">
        <f t="shared" si="523"/>
        <v>1000</v>
      </c>
      <c r="J1908" s="1">
        <f t="shared" si="524"/>
        <v>1000</v>
      </c>
      <c r="K1908" s="1">
        <f t="shared" si="525"/>
        <v>0</v>
      </c>
      <c r="L1908" s="1">
        <f t="shared" si="535"/>
        <v>781.11247232186611</v>
      </c>
      <c r="M1908" s="1">
        <f t="shared" si="535"/>
        <v>980.60855859136336</v>
      </c>
      <c r="N1908" s="1">
        <f t="shared" si="533"/>
        <v>0.79655889751148834</v>
      </c>
      <c r="O1908" s="1">
        <f t="shared" si="534"/>
        <v>44.338034150444244</v>
      </c>
      <c r="P1908" s="1">
        <f t="shared" si="536"/>
        <v>1</v>
      </c>
      <c r="R1908" s="3">
        <f t="shared" si="526"/>
        <v>150000</v>
      </c>
      <c r="S1908" s="3">
        <f t="shared" si="527"/>
        <v>143000</v>
      </c>
      <c r="T1908" s="1">
        <f t="shared" si="528"/>
        <v>21.428571428571427</v>
      </c>
      <c r="U1908" s="1">
        <f t="shared" si="530"/>
        <v>26.750700280112046</v>
      </c>
      <c r="V1908" s="1">
        <f t="shared" si="529"/>
        <v>1</v>
      </c>
      <c r="W1908" s="1">
        <f t="shared" si="531"/>
        <v>-1</v>
      </c>
      <c r="Y1908" s="3">
        <f t="shared" si="532"/>
        <v>145443.01894108017</v>
      </c>
      <c r="Z1908" s="3">
        <f t="shared" si="538"/>
        <v>146963.51092457541</v>
      </c>
      <c r="AA1908" s="3">
        <f t="shared" si="537"/>
        <v>-1520.4919834952452</v>
      </c>
      <c r="AB1908" s="3">
        <f t="shared" si="539"/>
        <v>1</v>
      </c>
      <c r="AC1908" s="3"/>
      <c r="AD1908" s="3"/>
      <c r="AE1908" s="3"/>
      <c r="AF1908" s="1"/>
      <c r="AG1908" s="1"/>
      <c r="AI1908" s="1"/>
      <c r="AJ1908" s="1"/>
      <c r="AK1908" s="1"/>
      <c r="AL1908" s="1"/>
      <c r="AM1908" s="1"/>
      <c r="AO1908" s="1"/>
    </row>
    <row r="1909" spans="1:41" x14ac:dyDescent="0.4">
      <c r="A1909" s="18">
        <v>42975</v>
      </c>
      <c r="B1909" s="19">
        <v>144000</v>
      </c>
      <c r="C1909" s="19">
        <v>146000</v>
      </c>
      <c r="D1909" s="19">
        <v>144000</v>
      </c>
      <c r="E1909" s="19">
        <v>144500</v>
      </c>
      <c r="F1909" s="28">
        <v>0</v>
      </c>
      <c r="G1909" s="1">
        <f t="shared" si="522"/>
        <v>-1</v>
      </c>
      <c r="I1909" s="3">
        <f t="shared" si="523"/>
        <v>0</v>
      </c>
      <c r="J1909" s="1">
        <f t="shared" si="524"/>
        <v>0</v>
      </c>
      <c r="K1909" s="1">
        <f t="shared" si="525"/>
        <v>0</v>
      </c>
      <c r="L1909" s="1">
        <f t="shared" si="535"/>
        <v>725.31872429887574</v>
      </c>
      <c r="M1909" s="1">
        <f t="shared" si="535"/>
        <v>910.56509012055176</v>
      </c>
      <c r="N1909" s="1">
        <f t="shared" si="533"/>
        <v>0.79655889751148834</v>
      </c>
      <c r="O1909" s="1">
        <f t="shared" si="534"/>
        <v>44.338034150444244</v>
      </c>
      <c r="P1909" s="1">
        <f t="shared" si="536"/>
        <v>-1</v>
      </c>
      <c r="R1909" s="3">
        <f t="shared" si="526"/>
        <v>150000</v>
      </c>
      <c r="S1909" s="3">
        <f t="shared" si="527"/>
        <v>143000</v>
      </c>
      <c r="T1909" s="1">
        <f t="shared" si="528"/>
        <v>21.428571428571427</v>
      </c>
      <c r="U1909" s="1">
        <f t="shared" si="530"/>
        <v>14.285714285714285</v>
      </c>
      <c r="V1909" s="1">
        <f t="shared" si="529"/>
        <v>-1</v>
      </c>
      <c r="W1909" s="1">
        <f t="shared" si="531"/>
        <v>-1</v>
      </c>
      <c r="Y1909" s="3">
        <f t="shared" si="532"/>
        <v>145297.93910399091</v>
      </c>
      <c r="Z1909" s="3">
        <f t="shared" si="538"/>
        <v>146781.02863386614</v>
      </c>
      <c r="AA1909" s="3">
        <f t="shared" si="537"/>
        <v>-1483.0895298752293</v>
      </c>
      <c r="AB1909" s="3">
        <f t="shared" si="539"/>
        <v>1</v>
      </c>
      <c r="AC1909" s="3"/>
      <c r="AD1909" s="3"/>
      <c r="AE1909" s="3"/>
      <c r="AF1909" s="1"/>
      <c r="AG1909" s="1"/>
      <c r="AI1909" s="1"/>
      <c r="AJ1909" s="1"/>
      <c r="AK1909" s="1"/>
      <c r="AL1909" s="1"/>
      <c r="AM1909" s="1"/>
      <c r="AO1909" s="1"/>
    </row>
    <row r="1910" spans="1:41" x14ac:dyDescent="0.4">
      <c r="A1910" s="15">
        <v>42976</v>
      </c>
      <c r="B1910" s="16">
        <v>143000</v>
      </c>
      <c r="C1910" s="16">
        <v>144500</v>
      </c>
      <c r="D1910" s="16">
        <v>142500</v>
      </c>
      <c r="E1910" s="16">
        <v>144000</v>
      </c>
      <c r="F1910" s="26">
        <v>-0.35</v>
      </c>
      <c r="G1910" s="1">
        <f t="shared" si="522"/>
        <v>-1</v>
      </c>
      <c r="I1910" s="3">
        <f t="shared" si="523"/>
        <v>-500</v>
      </c>
      <c r="J1910" s="1">
        <f t="shared" si="524"/>
        <v>0</v>
      </c>
      <c r="K1910" s="1">
        <f t="shared" si="525"/>
        <v>500</v>
      </c>
      <c r="L1910" s="1">
        <f t="shared" si="535"/>
        <v>673.51024399181313</v>
      </c>
      <c r="M1910" s="1">
        <f t="shared" si="535"/>
        <v>881.23901225479801</v>
      </c>
      <c r="N1910" s="1">
        <f t="shared" si="533"/>
        <v>0.76427647281357192</v>
      </c>
      <c r="O1910" s="1">
        <f t="shared" si="534"/>
        <v>43.319541159824318</v>
      </c>
      <c r="P1910" s="1">
        <f t="shared" si="536"/>
        <v>-1</v>
      </c>
      <c r="R1910" s="3">
        <f t="shared" si="526"/>
        <v>147500</v>
      </c>
      <c r="S1910" s="3">
        <f t="shared" si="527"/>
        <v>142500</v>
      </c>
      <c r="T1910" s="1">
        <f t="shared" si="528"/>
        <v>30</v>
      </c>
      <c r="U1910" s="1">
        <f t="shared" si="530"/>
        <v>24.285714285714288</v>
      </c>
      <c r="V1910" s="1">
        <f t="shared" si="529"/>
        <v>1</v>
      </c>
      <c r="W1910" s="1">
        <f t="shared" si="531"/>
        <v>1</v>
      </c>
      <c r="Y1910" s="3">
        <f t="shared" si="532"/>
        <v>145098.25616491539</v>
      </c>
      <c r="Z1910" s="3">
        <f t="shared" si="538"/>
        <v>146575.02651283902</v>
      </c>
      <c r="AA1910" s="3">
        <f t="shared" si="537"/>
        <v>-1476.7703479236225</v>
      </c>
      <c r="AB1910" s="3">
        <f t="shared" si="539"/>
        <v>1</v>
      </c>
      <c r="AC1910" s="3"/>
      <c r="AD1910" s="3"/>
      <c r="AE1910" s="3"/>
      <c r="AF1910" s="1"/>
      <c r="AG1910" s="1"/>
      <c r="AI1910" s="1"/>
      <c r="AJ1910" s="1"/>
      <c r="AK1910" s="1"/>
      <c r="AL1910" s="1"/>
      <c r="AM1910" s="1"/>
      <c r="AO1910" s="1"/>
    </row>
    <row r="1911" spans="1:41" x14ac:dyDescent="0.4">
      <c r="A1911" s="15">
        <v>42977</v>
      </c>
      <c r="B1911" s="16">
        <v>142500</v>
      </c>
      <c r="C1911" s="16">
        <v>144000</v>
      </c>
      <c r="D1911" s="16">
        <v>138500</v>
      </c>
      <c r="E1911" s="16">
        <v>143000</v>
      </c>
      <c r="F1911" s="26">
        <v>-0.69</v>
      </c>
      <c r="G1911" s="1">
        <f t="shared" si="522"/>
        <v>-1</v>
      </c>
      <c r="I1911" s="3">
        <f t="shared" si="523"/>
        <v>-1000</v>
      </c>
      <c r="J1911" s="1">
        <f t="shared" si="524"/>
        <v>0</v>
      </c>
      <c r="K1911" s="1">
        <f t="shared" si="525"/>
        <v>1000</v>
      </c>
      <c r="L1911" s="1">
        <f t="shared" si="535"/>
        <v>625.40236942096931</v>
      </c>
      <c r="M1911" s="1">
        <f t="shared" si="535"/>
        <v>889.72193995088389</v>
      </c>
      <c r="N1911" s="1">
        <f t="shared" si="533"/>
        <v>0.7029189023432354</v>
      </c>
      <c r="O1911" s="1">
        <f t="shared" si="534"/>
        <v>41.277297549285002</v>
      </c>
      <c r="P1911" s="1">
        <f t="shared" si="536"/>
        <v>-1</v>
      </c>
      <c r="R1911" s="3">
        <f t="shared" si="526"/>
        <v>147000</v>
      </c>
      <c r="S1911" s="3">
        <f t="shared" si="527"/>
        <v>138500</v>
      </c>
      <c r="T1911" s="1">
        <f t="shared" si="528"/>
        <v>52.941176470588239</v>
      </c>
      <c r="U1911" s="1">
        <f t="shared" si="530"/>
        <v>34.789915966386559</v>
      </c>
      <c r="V1911" s="1">
        <f t="shared" si="529"/>
        <v>1</v>
      </c>
      <c r="W1911" s="1">
        <f t="shared" si="531"/>
        <v>1</v>
      </c>
      <c r="Y1911" s="3">
        <f t="shared" si="532"/>
        <v>144775.44752415916</v>
      </c>
      <c r="Z1911" s="3">
        <f t="shared" si="538"/>
        <v>146310.20973411019</v>
      </c>
      <c r="AA1911" s="3">
        <f t="shared" si="537"/>
        <v>-1534.7622099510336</v>
      </c>
      <c r="AB1911" s="3">
        <f t="shared" si="539"/>
        <v>-1</v>
      </c>
      <c r="AC1911" s="3"/>
      <c r="AD1911" s="3"/>
      <c r="AE1911" s="3"/>
      <c r="AF1911" s="1"/>
      <c r="AG1911" s="1"/>
      <c r="AI1911" s="1"/>
      <c r="AJ1911" s="1"/>
      <c r="AK1911" s="1"/>
      <c r="AL1911" s="1"/>
      <c r="AM1911" s="1"/>
      <c r="AO1911" s="1"/>
    </row>
    <row r="1912" spans="1:41" x14ac:dyDescent="0.4">
      <c r="A1912" s="15">
        <v>42978</v>
      </c>
      <c r="B1912" s="16">
        <v>142000</v>
      </c>
      <c r="C1912" s="16">
        <v>145000</v>
      </c>
      <c r="D1912" s="16">
        <v>139500</v>
      </c>
      <c r="E1912" s="16">
        <v>140500</v>
      </c>
      <c r="F1912" s="26">
        <v>-1.75</v>
      </c>
      <c r="G1912" s="1">
        <f t="shared" si="522"/>
        <v>-1</v>
      </c>
      <c r="I1912" s="3">
        <f t="shared" si="523"/>
        <v>-2500</v>
      </c>
      <c r="J1912" s="1">
        <f t="shared" si="524"/>
        <v>0</v>
      </c>
      <c r="K1912" s="1">
        <f t="shared" si="525"/>
        <v>2500</v>
      </c>
      <c r="L1912" s="1">
        <f t="shared" si="535"/>
        <v>580.73077160518574</v>
      </c>
      <c r="M1912" s="1">
        <f t="shared" si="535"/>
        <v>1004.7418013829637</v>
      </c>
      <c r="N1912" s="1">
        <f t="shared" si="533"/>
        <v>0.57799005755095134</v>
      </c>
      <c r="O1912" s="1">
        <f t="shared" si="534"/>
        <v>36.628244568789924</v>
      </c>
      <c r="P1912" s="1">
        <f t="shared" si="536"/>
        <v>-1</v>
      </c>
      <c r="R1912" s="3">
        <f t="shared" si="526"/>
        <v>146000</v>
      </c>
      <c r="S1912" s="3">
        <f t="shared" si="527"/>
        <v>138500</v>
      </c>
      <c r="T1912" s="1">
        <f t="shared" si="528"/>
        <v>26.666666666666668</v>
      </c>
      <c r="U1912" s="1">
        <f t="shared" si="530"/>
        <v>36.535947712418299</v>
      </c>
      <c r="V1912" s="1">
        <f t="shared" si="529"/>
        <v>-1</v>
      </c>
      <c r="W1912" s="1">
        <f t="shared" si="531"/>
        <v>1</v>
      </c>
      <c r="Y1912" s="3">
        <f t="shared" si="532"/>
        <v>144117.6863665962</v>
      </c>
      <c r="Z1912" s="3">
        <f t="shared" si="538"/>
        <v>145879.82382787982</v>
      </c>
      <c r="AA1912" s="3">
        <f t="shared" si="537"/>
        <v>-1762.1374612836225</v>
      </c>
      <c r="AB1912" s="3">
        <f t="shared" si="539"/>
        <v>-1</v>
      </c>
      <c r="AC1912" s="3"/>
      <c r="AD1912" s="3"/>
      <c r="AE1912" s="3"/>
      <c r="AF1912" s="1"/>
      <c r="AG1912" s="1"/>
      <c r="AI1912" s="1"/>
      <c r="AJ1912" s="1"/>
      <c r="AK1912" s="1"/>
      <c r="AL1912" s="1"/>
      <c r="AM1912" s="1"/>
      <c r="AO1912" s="1"/>
    </row>
    <row r="1913" spans="1:41" x14ac:dyDescent="0.4">
      <c r="A1913" s="15">
        <v>42979</v>
      </c>
      <c r="B1913" s="16">
        <v>141000</v>
      </c>
      <c r="C1913" s="16">
        <v>143500</v>
      </c>
      <c r="D1913" s="16">
        <v>139500</v>
      </c>
      <c r="E1913" s="16">
        <v>143000</v>
      </c>
      <c r="F1913" s="26">
        <v>1.78</v>
      </c>
      <c r="G1913" s="1">
        <f t="shared" si="522"/>
        <v>1</v>
      </c>
      <c r="I1913" s="3">
        <f t="shared" si="523"/>
        <v>2500</v>
      </c>
      <c r="J1913" s="1">
        <f t="shared" si="524"/>
        <v>2500</v>
      </c>
      <c r="K1913" s="1">
        <f t="shared" si="525"/>
        <v>0</v>
      </c>
      <c r="L1913" s="1">
        <f t="shared" si="535"/>
        <v>717.8214307762438</v>
      </c>
      <c r="M1913" s="1">
        <f t="shared" si="535"/>
        <v>932.97452985560915</v>
      </c>
      <c r="N1913" s="1">
        <f t="shared" si="533"/>
        <v>0.76939016854762021</v>
      </c>
      <c r="O1913" s="1">
        <f t="shared" si="534"/>
        <v>43.483352751935072</v>
      </c>
      <c r="P1913" s="1">
        <f t="shared" si="536"/>
        <v>1</v>
      </c>
      <c r="R1913" s="3">
        <f t="shared" si="526"/>
        <v>146000</v>
      </c>
      <c r="S1913" s="3">
        <f t="shared" si="527"/>
        <v>138500</v>
      </c>
      <c r="T1913" s="1">
        <f t="shared" si="528"/>
        <v>60</v>
      </c>
      <c r="U1913" s="1">
        <f t="shared" si="530"/>
        <v>46.535947712418306</v>
      </c>
      <c r="V1913" s="1">
        <f t="shared" si="529"/>
        <v>1</v>
      </c>
      <c r="W1913" s="1">
        <f t="shared" si="531"/>
        <v>1</v>
      </c>
      <c r="Y1913" s="3">
        <f t="shared" si="532"/>
        <v>143945.7346178891</v>
      </c>
      <c r="Z1913" s="3">
        <f t="shared" si="538"/>
        <v>145666.50354433316</v>
      </c>
      <c r="AA1913" s="3">
        <f t="shared" si="537"/>
        <v>-1720.768926444056</v>
      </c>
      <c r="AB1913" s="3">
        <f t="shared" si="539"/>
        <v>1</v>
      </c>
      <c r="AC1913" s="3"/>
      <c r="AD1913" s="3"/>
      <c r="AE1913" s="3"/>
      <c r="AF1913" s="1"/>
      <c r="AG1913" s="1"/>
      <c r="AI1913" s="1"/>
      <c r="AJ1913" s="1"/>
      <c r="AK1913" s="1"/>
      <c r="AL1913" s="1"/>
      <c r="AM1913" s="1"/>
      <c r="AO1913" s="1"/>
    </row>
    <row r="1914" spans="1:41" x14ac:dyDescent="0.4">
      <c r="A1914" s="18">
        <v>42982</v>
      </c>
      <c r="B1914" s="19">
        <v>140000</v>
      </c>
      <c r="C1914" s="19">
        <v>142500</v>
      </c>
      <c r="D1914" s="19">
        <v>139500</v>
      </c>
      <c r="E1914" s="19">
        <v>140000</v>
      </c>
      <c r="F1914" s="28">
        <v>-2.1</v>
      </c>
      <c r="G1914" s="1">
        <f t="shared" si="522"/>
        <v>-1</v>
      </c>
      <c r="I1914" s="3">
        <f t="shared" si="523"/>
        <v>-3000</v>
      </c>
      <c r="J1914" s="1">
        <f t="shared" si="524"/>
        <v>0</v>
      </c>
      <c r="K1914" s="1">
        <f t="shared" si="525"/>
        <v>3000</v>
      </c>
      <c r="L1914" s="1">
        <f t="shared" si="535"/>
        <v>666.54847143508346</v>
      </c>
      <c r="M1914" s="1">
        <f t="shared" si="535"/>
        <v>1080.6192062944942</v>
      </c>
      <c r="N1914" s="1">
        <f t="shared" si="533"/>
        <v>0.61682086303159156</v>
      </c>
      <c r="O1914" s="1">
        <f t="shared" si="534"/>
        <v>38.150229078256231</v>
      </c>
      <c r="P1914" s="1">
        <f t="shared" si="536"/>
        <v>-1</v>
      </c>
      <c r="R1914" s="3">
        <f t="shared" si="526"/>
        <v>145000</v>
      </c>
      <c r="S1914" s="3">
        <f t="shared" si="527"/>
        <v>138500</v>
      </c>
      <c r="T1914" s="1">
        <f t="shared" si="528"/>
        <v>23.076923076923077</v>
      </c>
      <c r="U1914" s="1">
        <f t="shared" si="530"/>
        <v>36.581196581196586</v>
      </c>
      <c r="V1914" s="1">
        <f t="shared" si="529"/>
        <v>-1</v>
      </c>
      <c r="W1914" s="1">
        <f t="shared" si="531"/>
        <v>-1</v>
      </c>
      <c r="Y1914" s="3">
        <f t="shared" si="532"/>
        <v>143338.69852282925</v>
      </c>
      <c r="Z1914" s="3">
        <f t="shared" si="538"/>
        <v>145246.76254104922</v>
      </c>
      <c r="AA1914" s="3">
        <f t="shared" si="537"/>
        <v>-1908.0640182199713</v>
      </c>
      <c r="AB1914" s="3">
        <f t="shared" si="539"/>
        <v>-1</v>
      </c>
      <c r="AC1914" s="3"/>
      <c r="AD1914" s="3"/>
      <c r="AE1914" s="3"/>
      <c r="AF1914" s="1"/>
      <c r="AG1914" s="1"/>
      <c r="AI1914" s="1"/>
      <c r="AJ1914" s="1"/>
      <c r="AK1914" s="1"/>
      <c r="AL1914" s="1"/>
      <c r="AM1914" s="1"/>
      <c r="AO1914" s="1"/>
    </row>
    <row r="1915" spans="1:41" x14ac:dyDescent="0.4">
      <c r="A1915" s="15">
        <v>42983</v>
      </c>
      <c r="B1915" s="16">
        <v>141000</v>
      </c>
      <c r="C1915" s="16">
        <v>142000</v>
      </c>
      <c r="D1915" s="16">
        <v>137000</v>
      </c>
      <c r="E1915" s="16">
        <v>138000</v>
      </c>
      <c r="F1915" s="26">
        <v>-1.43</v>
      </c>
      <c r="G1915" s="1">
        <f t="shared" si="522"/>
        <v>-1</v>
      </c>
      <c r="I1915" s="3">
        <f t="shared" si="523"/>
        <v>-2000</v>
      </c>
      <c r="J1915" s="1">
        <f t="shared" si="524"/>
        <v>0</v>
      </c>
      <c r="K1915" s="1">
        <f t="shared" si="525"/>
        <v>2000</v>
      </c>
      <c r="L1915" s="1">
        <f t="shared" si="535"/>
        <v>618.93786633257753</v>
      </c>
      <c r="M1915" s="1">
        <f t="shared" si="535"/>
        <v>1146.2892629877447</v>
      </c>
      <c r="N1915" s="1">
        <f t="shared" si="533"/>
        <v>0.53994910910998806</v>
      </c>
      <c r="O1915" s="1">
        <f t="shared" si="534"/>
        <v>35.062789147756391</v>
      </c>
      <c r="P1915" s="1">
        <f t="shared" si="536"/>
        <v>-1</v>
      </c>
      <c r="R1915" s="3">
        <f t="shared" si="526"/>
        <v>145000</v>
      </c>
      <c r="S1915" s="3">
        <f t="shared" si="527"/>
        <v>137000</v>
      </c>
      <c r="T1915" s="1">
        <f t="shared" si="528"/>
        <v>12.5</v>
      </c>
      <c r="U1915" s="1">
        <f t="shared" si="530"/>
        <v>31.858974358974361</v>
      </c>
      <c r="V1915" s="1">
        <f t="shared" si="529"/>
        <v>-1</v>
      </c>
      <c r="W1915" s="1">
        <f t="shared" si="531"/>
        <v>-1</v>
      </c>
      <c r="Y1915" s="3">
        <f t="shared" si="532"/>
        <v>142517.36028854782</v>
      </c>
      <c r="Z1915" s="3">
        <f t="shared" si="538"/>
        <v>144709.96531578631</v>
      </c>
      <c r="AA1915" s="3">
        <f t="shared" si="537"/>
        <v>-2192.6050272384891</v>
      </c>
      <c r="AB1915" s="3">
        <f t="shared" si="539"/>
        <v>-1</v>
      </c>
      <c r="AC1915" s="3"/>
      <c r="AD1915" s="3"/>
      <c r="AE1915" s="3"/>
      <c r="AF1915" s="1"/>
      <c r="AG1915" s="1"/>
      <c r="AI1915" s="1"/>
      <c r="AJ1915" s="1"/>
      <c r="AK1915" s="1"/>
      <c r="AL1915" s="1"/>
      <c r="AM1915" s="1"/>
      <c r="AO1915" s="1"/>
    </row>
    <row r="1916" spans="1:41" x14ac:dyDescent="0.4">
      <c r="A1916" s="15">
        <v>42984</v>
      </c>
      <c r="B1916" s="16">
        <v>138000</v>
      </c>
      <c r="C1916" s="16">
        <v>138500</v>
      </c>
      <c r="D1916" s="16">
        <v>133500</v>
      </c>
      <c r="E1916" s="16">
        <v>136000</v>
      </c>
      <c r="F1916" s="26">
        <v>-1.45</v>
      </c>
      <c r="G1916" s="1">
        <f t="shared" si="522"/>
        <v>-1</v>
      </c>
      <c r="I1916" s="3">
        <f t="shared" si="523"/>
        <v>-2000</v>
      </c>
      <c r="J1916" s="1">
        <f t="shared" si="524"/>
        <v>0</v>
      </c>
      <c r="K1916" s="1">
        <f t="shared" si="525"/>
        <v>2000</v>
      </c>
      <c r="L1916" s="1">
        <f t="shared" si="535"/>
        <v>574.72801873739343</v>
      </c>
      <c r="M1916" s="1">
        <f t="shared" si="535"/>
        <v>1207.2686013457628</v>
      </c>
      <c r="N1916" s="1">
        <f t="shared" si="533"/>
        <v>0.4760564617490543</v>
      </c>
      <c r="O1916" s="1">
        <f t="shared" si="534"/>
        <v>32.251914075492124</v>
      </c>
      <c r="P1916" s="1">
        <f t="shared" si="536"/>
        <v>-1</v>
      </c>
      <c r="R1916" s="3">
        <f t="shared" si="526"/>
        <v>145000</v>
      </c>
      <c r="S1916" s="3">
        <f t="shared" si="527"/>
        <v>133500</v>
      </c>
      <c r="T1916" s="1">
        <f t="shared" si="528"/>
        <v>21.739130434782609</v>
      </c>
      <c r="U1916" s="1">
        <f t="shared" si="530"/>
        <v>19.105351170568564</v>
      </c>
      <c r="V1916" s="1">
        <f t="shared" si="529"/>
        <v>1</v>
      </c>
      <c r="W1916" s="1">
        <f t="shared" si="531"/>
        <v>-1</v>
      </c>
      <c r="Y1916" s="3">
        <f t="shared" si="532"/>
        <v>141514.68947492508</v>
      </c>
      <c r="Z1916" s="3">
        <f t="shared" si="538"/>
        <v>144064.78269980213</v>
      </c>
      <c r="AA1916" s="3">
        <f t="shared" si="537"/>
        <v>-2550.093224877055</v>
      </c>
      <c r="AB1916" s="3">
        <f t="shared" si="539"/>
        <v>-1</v>
      </c>
      <c r="AC1916" s="3"/>
      <c r="AD1916" s="3"/>
      <c r="AE1916" s="3"/>
      <c r="AF1916" s="1"/>
      <c r="AG1916" s="1"/>
      <c r="AI1916" s="1"/>
      <c r="AJ1916" s="1"/>
      <c r="AK1916" s="1"/>
      <c r="AL1916" s="1"/>
      <c r="AM1916" s="1"/>
      <c r="AO1916" s="1"/>
    </row>
    <row r="1917" spans="1:41" x14ac:dyDescent="0.4">
      <c r="A1917" s="15">
        <v>42985</v>
      </c>
      <c r="B1917" s="16">
        <v>138000</v>
      </c>
      <c r="C1917" s="16">
        <v>139000</v>
      </c>
      <c r="D1917" s="16">
        <v>137000</v>
      </c>
      <c r="E1917" s="16">
        <v>138000</v>
      </c>
      <c r="F1917" s="26">
        <v>1.47</v>
      </c>
      <c r="G1917" s="1">
        <f t="shared" si="522"/>
        <v>1</v>
      </c>
      <c r="I1917" s="3">
        <f t="shared" si="523"/>
        <v>2000</v>
      </c>
      <c r="J1917" s="1">
        <f t="shared" si="524"/>
        <v>2000</v>
      </c>
      <c r="K1917" s="1">
        <f t="shared" si="525"/>
        <v>0</v>
      </c>
      <c r="L1917" s="1">
        <f t="shared" si="535"/>
        <v>676.53316025615095</v>
      </c>
      <c r="M1917" s="1">
        <f t="shared" si="535"/>
        <v>1121.0351298210655</v>
      </c>
      <c r="N1917" s="1">
        <f t="shared" si="533"/>
        <v>0.60348970541550828</v>
      </c>
      <c r="O1917" s="1">
        <f t="shared" si="534"/>
        <v>37.63601994932219</v>
      </c>
      <c r="P1917" s="1">
        <f t="shared" si="536"/>
        <v>1</v>
      </c>
      <c r="R1917" s="3">
        <f t="shared" si="526"/>
        <v>143500</v>
      </c>
      <c r="S1917" s="3">
        <f t="shared" si="527"/>
        <v>133500</v>
      </c>
      <c r="T1917" s="1">
        <f t="shared" si="528"/>
        <v>45</v>
      </c>
      <c r="U1917" s="1">
        <f t="shared" si="530"/>
        <v>26.413043478260871</v>
      </c>
      <c r="V1917" s="1">
        <f t="shared" si="529"/>
        <v>1</v>
      </c>
      <c r="W1917" s="1">
        <f t="shared" si="531"/>
        <v>1</v>
      </c>
      <c r="Y1917" s="3">
        <f t="shared" si="532"/>
        <v>140973.9680172443</v>
      </c>
      <c r="Z1917" s="3">
        <f t="shared" si="538"/>
        <v>143615.53953685382</v>
      </c>
      <c r="AA1917" s="3">
        <f t="shared" si="537"/>
        <v>-2641.5715196095116</v>
      </c>
      <c r="AB1917" s="3">
        <f t="shared" si="539"/>
        <v>-1</v>
      </c>
      <c r="AC1917" s="3"/>
      <c r="AD1917" s="3"/>
      <c r="AE1917" s="3"/>
      <c r="AF1917" s="1"/>
      <c r="AG1917" s="1"/>
      <c r="AI1917" s="1"/>
      <c r="AJ1917" s="1"/>
      <c r="AK1917" s="1"/>
      <c r="AL1917" s="1"/>
      <c r="AM1917" s="1"/>
      <c r="AO1917" s="1"/>
    </row>
    <row r="1918" spans="1:41" x14ac:dyDescent="0.4">
      <c r="A1918" s="15">
        <v>42986</v>
      </c>
      <c r="B1918" s="16">
        <v>138000</v>
      </c>
      <c r="C1918" s="16">
        <v>138500</v>
      </c>
      <c r="D1918" s="16">
        <v>133000</v>
      </c>
      <c r="E1918" s="16">
        <v>135500</v>
      </c>
      <c r="F1918" s="26">
        <v>-1.81</v>
      </c>
      <c r="G1918" s="1">
        <f t="shared" si="522"/>
        <v>-1</v>
      </c>
      <c r="I1918" s="3">
        <f t="shared" si="523"/>
        <v>-2500</v>
      </c>
      <c r="J1918" s="1">
        <f t="shared" si="524"/>
        <v>0</v>
      </c>
      <c r="K1918" s="1">
        <f t="shared" si="525"/>
        <v>2500</v>
      </c>
      <c r="L1918" s="1">
        <f t="shared" si="535"/>
        <v>628.20936309499734</v>
      </c>
      <c r="M1918" s="1">
        <f t="shared" si="535"/>
        <v>1219.5326205481324</v>
      </c>
      <c r="N1918" s="1">
        <f t="shared" si="533"/>
        <v>0.51512305001947523</v>
      </c>
      <c r="O1918" s="1">
        <f t="shared" si="534"/>
        <v>33.998760035553147</v>
      </c>
      <c r="P1918" s="1">
        <f t="shared" si="536"/>
        <v>-1</v>
      </c>
      <c r="R1918" s="3">
        <f t="shared" si="526"/>
        <v>142500</v>
      </c>
      <c r="S1918" s="3">
        <f t="shared" si="527"/>
        <v>133000</v>
      </c>
      <c r="T1918" s="1">
        <f t="shared" si="528"/>
        <v>26.315789473684209</v>
      </c>
      <c r="U1918" s="1">
        <f t="shared" si="530"/>
        <v>31.018306636155604</v>
      </c>
      <c r="V1918" s="1">
        <f t="shared" si="529"/>
        <v>-1</v>
      </c>
      <c r="W1918" s="1">
        <f t="shared" si="531"/>
        <v>1</v>
      </c>
      <c r="Y1918" s="3">
        <f t="shared" si="532"/>
        <v>140131.81909151442</v>
      </c>
      <c r="Z1918" s="3">
        <f t="shared" si="538"/>
        <v>143014.38846004981</v>
      </c>
      <c r="AA1918" s="3">
        <f t="shared" si="537"/>
        <v>-2882.5693685353908</v>
      </c>
      <c r="AB1918" s="3">
        <f t="shared" si="539"/>
        <v>-1</v>
      </c>
      <c r="AC1918" s="3"/>
      <c r="AD1918" s="3"/>
      <c r="AE1918" s="3"/>
      <c r="AF1918" s="1"/>
      <c r="AG1918" s="1"/>
      <c r="AI1918" s="1"/>
      <c r="AJ1918" s="1"/>
      <c r="AK1918" s="1"/>
      <c r="AL1918" s="1"/>
      <c r="AM1918" s="1"/>
      <c r="AO1918" s="1"/>
    </row>
    <row r="1919" spans="1:41" x14ac:dyDescent="0.4">
      <c r="A1919" s="18">
        <v>42989</v>
      </c>
      <c r="B1919" s="19">
        <v>134500</v>
      </c>
      <c r="C1919" s="19">
        <v>136500</v>
      </c>
      <c r="D1919" s="19">
        <v>133500</v>
      </c>
      <c r="E1919" s="19">
        <v>135000</v>
      </c>
      <c r="F1919" s="28">
        <v>-0.37</v>
      </c>
      <c r="G1919" s="1">
        <f t="shared" si="522"/>
        <v>-1</v>
      </c>
      <c r="I1919" s="3">
        <f t="shared" si="523"/>
        <v>-500</v>
      </c>
      <c r="J1919" s="1">
        <f t="shared" si="524"/>
        <v>0</v>
      </c>
      <c r="K1919" s="1">
        <f t="shared" si="525"/>
        <v>500</v>
      </c>
      <c r="L1919" s="1">
        <f t="shared" si="535"/>
        <v>583.33726573106901</v>
      </c>
      <c r="M1919" s="1">
        <f t="shared" si="535"/>
        <v>1168.1374333661229</v>
      </c>
      <c r="N1919" s="1">
        <f t="shared" si="533"/>
        <v>0.49937383142505359</v>
      </c>
      <c r="O1919" s="1">
        <f t="shared" si="534"/>
        <v>33.30549199664452</v>
      </c>
      <c r="P1919" s="1">
        <f t="shared" si="536"/>
        <v>-1</v>
      </c>
      <c r="R1919" s="3">
        <f t="shared" si="526"/>
        <v>142000</v>
      </c>
      <c r="S1919" s="3">
        <f t="shared" si="527"/>
        <v>133000</v>
      </c>
      <c r="T1919" s="1">
        <f t="shared" si="528"/>
        <v>22.222222222222221</v>
      </c>
      <c r="U1919" s="1">
        <f t="shared" si="530"/>
        <v>31.179337231968805</v>
      </c>
      <c r="V1919" s="1">
        <f t="shared" si="529"/>
        <v>-1</v>
      </c>
      <c r="W1919" s="1">
        <f t="shared" si="531"/>
        <v>1</v>
      </c>
      <c r="Y1919" s="3">
        <f t="shared" si="532"/>
        <v>139342.30846205066</v>
      </c>
      <c r="Z1919" s="3">
        <f t="shared" si="538"/>
        <v>142420.73005560169</v>
      </c>
      <c r="AA1919" s="3">
        <f t="shared" si="537"/>
        <v>-3078.4215935510292</v>
      </c>
      <c r="AB1919" s="3">
        <f t="shared" si="539"/>
        <v>-1</v>
      </c>
      <c r="AC1919" s="3"/>
      <c r="AD1919" s="3"/>
      <c r="AE1919" s="3"/>
      <c r="AF1919" s="1"/>
      <c r="AG1919" s="1"/>
      <c r="AI1919" s="1"/>
      <c r="AJ1919" s="1"/>
      <c r="AK1919" s="1"/>
      <c r="AL1919" s="1"/>
      <c r="AM1919" s="1"/>
      <c r="AO1919" s="1"/>
    </row>
    <row r="1920" spans="1:41" x14ac:dyDescent="0.4">
      <c r="A1920" s="15">
        <v>42990</v>
      </c>
      <c r="B1920" s="16">
        <v>135000</v>
      </c>
      <c r="C1920" s="16">
        <v>137500</v>
      </c>
      <c r="D1920" s="16">
        <v>134500</v>
      </c>
      <c r="E1920" s="16">
        <v>136000</v>
      </c>
      <c r="F1920" s="26">
        <v>0.74</v>
      </c>
      <c r="G1920" s="1">
        <f t="shared" si="522"/>
        <v>1</v>
      </c>
      <c r="I1920" s="3">
        <f t="shared" si="523"/>
        <v>1000</v>
      </c>
      <c r="J1920" s="1">
        <f t="shared" si="524"/>
        <v>1000</v>
      </c>
      <c r="K1920" s="1">
        <f t="shared" si="525"/>
        <v>0</v>
      </c>
      <c r="L1920" s="1">
        <f t="shared" si="535"/>
        <v>613.09888960742126</v>
      </c>
      <c r="M1920" s="1">
        <f t="shared" si="535"/>
        <v>1084.6990452685427</v>
      </c>
      <c r="N1920" s="1">
        <f t="shared" si="533"/>
        <v>0.56522488176029895</v>
      </c>
      <c r="O1920" s="1">
        <f t="shared" si="534"/>
        <v>36.111416854339168</v>
      </c>
      <c r="P1920" s="1">
        <f t="shared" si="536"/>
        <v>1</v>
      </c>
      <c r="R1920" s="3">
        <f t="shared" si="526"/>
        <v>139000</v>
      </c>
      <c r="S1920" s="3">
        <f t="shared" si="527"/>
        <v>133000</v>
      </c>
      <c r="T1920" s="1">
        <f t="shared" si="528"/>
        <v>50</v>
      </c>
      <c r="U1920" s="1">
        <f t="shared" si="530"/>
        <v>32.84600389863548</v>
      </c>
      <c r="V1920" s="1">
        <f t="shared" si="529"/>
        <v>1</v>
      </c>
      <c r="W1920" s="1">
        <f t="shared" si="531"/>
        <v>1</v>
      </c>
      <c r="Y1920" s="3">
        <f t="shared" si="532"/>
        <v>138828.10716019673</v>
      </c>
      <c r="Z1920" s="3">
        <f t="shared" si="538"/>
        <v>141945.12042185341</v>
      </c>
      <c r="AA1920" s="3">
        <f t="shared" si="537"/>
        <v>-3117.0132616566843</v>
      </c>
      <c r="AB1920" s="3">
        <f t="shared" si="539"/>
        <v>-1</v>
      </c>
      <c r="AC1920" s="3"/>
      <c r="AD1920" s="3"/>
      <c r="AE1920" s="3"/>
      <c r="AF1920" s="1"/>
      <c r="AG1920" s="1"/>
      <c r="AI1920" s="1"/>
      <c r="AJ1920" s="1"/>
      <c r="AK1920" s="1"/>
      <c r="AL1920" s="1"/>
      <c r="AM1920" s="1"/>
      <c r="AO1920" s="1"/>
    </row>
    <row r="1921" spans="1:41" x14ac:dyDescent="0.4">
      <c r="A1921" s="15">
        <v>42991</v>
      </c>
      <c r="B1921" s="16">
        <v>136500</v>
      </c>
      <c r="C1921" s="16">
        <v>137500</v>
      </c>
      <c r="D1921" s="16">
        <v>133500</v>
      </c>
      <c r="E1921" s="16">
        <v>134000</v>
      </c>
      <c r="F1921" s="26">
        <v>-1.47</v>
      </c>
      <c r="G1921" s="1">
        <f t="shared" si="522"/>
        <v>-1</v>
      </c>
      <c r="I1921" s="3">
        <f t="shared" si="523"/>
        <v>-2000</v>
      </c>
      <c r="J1921" s="1">
        <f t="shared" si="524"/>
        <v>0</v>
      </c>
      <c r="K1921" s="1">
        <f t="shared" si="525"/>
        <v>2000</v>
      </c>
      <c r="L1921" s="1">
        <f t="shared" si="535"/>
        <v>569.30611177831975</v>
      </c>
      <c r="M1921" s="1">
        <f t="shared" si="535"/>
        <v>1150.0776848922183</v>
      </c>
      <c r="N1921" s="1">
        <f t="shared" si="533"/>
        <v>0.49501535353385573</v>
      </c>
      <c r="O1921" s="1">
        <f t="shared" si="534"/>
        <v>33.111054837246911</v>
      </c>
      <c r="P1921" s="1">
        <f t="shared" si="536"/>
        <v>-1</v>
      </c>
      <c r="R1921" s="3">
        <f t="shared" si="526"/>
        <v>139000</v>
      </c>
      <c r="S1921" s="3">
        <f t="shared" si="527"/>
        <v>133000</v>
      </c>
      <c r="T1921" s="1">
        <f t="shared" si="528"/>
        <v>16.666666666666664</v>
      </c>
      <c r="U1921" s="1">
        <f t="shared" si="530"/>
        <v>29.62962962962963</v>
      </c>
      <c r="V1921" s="1">
        <f t="shared" si="529"/>
        <v>-1</v>
      </c>
      <c r="W1921" s="1">
        <f t="shared" si="531"/>
        <v>-1</v>
      </c>
      <c r="Y1921" s="3">
        <f t="shared" si="532"/>
        <v>138085.32144324339</v>
      </c>
      <c r="Z1921" s="3">
        <f t="shared" si="538"/>
        <v>141356.5929831976</v>
      </c>
      <c r="AA1921" s="3">
        <f t="shared" si="537"/>
        <v>-3271.2715399542067</v>
      </c>
      <c r="AB1921" s="3">
        <f t="shared" si="539"/>
        <v>-1</v>
      </c>
      <c r="AC1921" s="3"/>
      <c r="AD1921" s="3"/>
      <c r="AE1921" s="3"/>
      <c r="AF1921" s="1"/>
      <c r="AG1921" s="1"/>
      <c r="AI1921" s="1"/>
      <c r="AJ1921" s="1"/>
      <c r="AK1921" s="1"/>
      <c r="AL1921" s="1"/>
      <c r="AM1921" s="1"/>
      <c r="AO1921" s="1"/>
    </row>
    <row r="1922" spans="1:41" x14ac:dyDescent="0.4">
      <c r="A1922" s="15">
        <v>42992</v>
      </c>
      <c r="B1922" s="16">
        <v>134000</v>
      </c>
      <c r="C1922" s="16">
        <v>137000</v>
      </c>
      <c r="D1922" s="16">
        <v>133000</v>
      </c>
      <c r="E1922" s="16">
        <v>137000</v>
      </c>
      <c r="F1922" s="26">
        <v>2.2400000000000002</v>
      </c>
      <c r="G1922" s="1">
        <f t="shared" si="522"/>
        <v>1</v>
      </c>
      <c r="I1922" s="3">
        <f t="shared" si="523"/>
        <v>3000</v>
      </c>
      <c r="J1922" s="1">
        <f t="shared" si="524"/>
        <v>3000</v>
      </c>
      <c r="K1922" s="1">
        <f t="shared" si="525"/>
        <v>0</v>
      </c>
      <c r="L1922" s="1">
        <f t="shared" si="535"/>
        <v>742.92710379415416</v>
      </c>
      <c r="M1922" s="1">
        <f t="shared" si="535"/>
        <v>1067.9292788284883</v>
      </c>
      <c r="N1922" s="1">
        <f t="shared" si="533"/>
        <v>0.69567069516919744</v>
      </c>
      <c r="O1922" s="1">
        <f t="shared" si="534"/>
        <v>41.026285183266793</v>
      </c>
      <c r="P1922" s="1">
        <f t="shared" si="536"/>
        <v>1</v>
      </c>
      <c r="R1922" s="3">
        <f t="shared" si="526"/>
        <v>138500</v>
      </c>
      <c r="S1922" s="3">
        <f t="shared" si="527"/>
        <v>133000</v>
      </c>
      <c r="T1922" s="1">
        <f t="shared" si="528"/>
        <v>72.727272727272734</v>
      </c>
      <c r="U1922" s="1">
        <f t="shared" si="530"/>
        <v>46.464646464646457</v>
      </c>
      <c r="V1922" s="1">
        <f t="shared" si="529"/>
        <v>1</v>
      </c>
      <c r="W1922" s="1">
        <f t="shared" si="531"/>
        <v>1</v>
      </c>
      <c r="Y1922" s="3">
        <f t="shared" si="532"/>
        <v>137918.34891351365</v>
      </c>
      <c r="Z1922" s="3">
        <f t="shared" si="538"/>
        <v>141033.88239184962</v>
      </c>
      <c r="AA1922" s="3">
        <f t="shared" si="537"/>
        <v>-3115.5334783359722</v>
      </c>
      <c r="AB1922" s="3">
        <f t="shared" si="539"/>
        <v>1</v>
      </c>
      <c r="AC1922" s="3"/>
      <c r="AD1922" s="3"/>
      <c r="AE1922" s="3"/>
      <c r="AF1922" s="1"/>
      <c r="AG1922" s="1"/>
      <c r="AI1922" s="1"/>
      <c r="AJ1922" s="1"/>
      <c r="AK1922" s="1"/>
      <c r="AL1922" s="1"/>
      <c r="AM1922" s="1"/>
      <c r="AO1922" s="1"/>
    </row>
    <row r="1923" spans="1:41" x14ac:dyDescent="0.4">
      <c r="A1923" s="15">
        <v>42993</v>
      </c>
      <c r="B1923" s="16">
        <v>135500</v>
      </c>
      <c r="C1923" s="16">
        <v>137000</v>
      </c>
      <c r="D1923" s="16">
        <v>134000</v>
      </c>
      <c r="E1923" s="16">
        <v>136500</v>
      </c>
      <c r="F1923" s="26">
        <v>-0.36</v>
      </c>
      <c r="G1923" s="1">
        <f t="shared" si="522"/>
        <v>-1</v>
      </c>
      <c r="I1923" s="3">
        <f t="shared" si="523"/>
        <v>-500</v>
      </c>
      <c r="J1923" s="1">
        <f t="shared" si="524"/>
        <v>0</v>
      </c>
      <c r="K1923" s="1">
        <f t="shared" si="525"/>
        <v>500</v>
      </c>
      <c r="L1923" s="1">
        <f t="shared" si="535"/>
        <v>689.86088209457171</v>
      </c>
      <c r="M1923" s="1">
        <f t="shared" si="535"/>
        <v>1027.3629017693106</v>
      </c>
      <c r="N1923" s="1">
        <f t="shared" si="533"/>
        <v>0.6714870479618279</v>
      </c>
      <c r="O1923" s="1">
        <f t="shared" si="534"/>
        <v>40.173033274809001</v>
      </c>
      <c r="P1923" s="1">
        <f t="shared" si="536"/>
        <v>-1</v>
      </c>
      <c r="R1923" s="3">
        <f t="shared" si="526"/>
        <v>137500</v>
      </c>
      <c r="S1923" s="3">
        <f t="shared" si="527"/>
        <v>133000</v>
      </c>
      <c r="T1923" s="1">
        <f t="shared" si="528"/>
        <v>77.777777777777786</v>
      </c>
      <c r="U1923" s="1">
        <f t="shared" si="530"/>
        <v>55.723905723905737</v>
      </c>
      <c r="V1923" s="1">
        <f t="shared" si="529"/>
        <v>1</v>
      </c>
      <c r="W1923" s="1">
        <f t="shared" si="531"/>
        <v>1</v>
      </c>
      <c r="Y1923" s="3">
        <f t="shared" si="532"/>
        <v>137700.1413883577</v>
      </c>
      <c r="Z1923" s="3">
        <f t="shared" si="538"/>
        <v>140698.03925171262</v>
      </c>
      <c r="AA1923" s="3">
        <f t="shared" si="537"/>
        <v>-2997.8978633549123</v>
      </c>
      <c r="AB1923" s="3">
        <f t="shared" si="539"/>
        <v>1</v>
      </c>
      <c r="AC1923" s="3"/>
      <c r="AD1923" s="3"/>
      <c r="AE1923" s="3"/>
      <c r="AF1923" s="1"/>
      <c r="AG1923" s="1"/>
      <c r="AI1923" s="1"/>
      <c r="AJ1923" s="1"/>
      <c r="AK1923" s="1"/>
      <c r="AL1923" s="1"/>
      <c r="AM1923" s="1"/>
      <c r="AO1923" s="1"/>
    </row>
    <row r="1924" spans="1:41" x14ac:dyDescent="0.4">
      <c r="A1924" s="18">
        <v>42996</v>
      </c>
      <c r="B1924" s="19">
        <v>136500</v>
      </c>
      <c r="C1924" s="19">
        <v>137500</v>
      </c>
      <c r="D1924" s="19">
        <v>135500</v>
      </c>
      <c r="E1924" s="19">
        <v>137000</v>
      </c>
      <c r="F1924" s="28">
        <v>0.37</v>
      </c>
      <c r="G1924" s="1">
        <f t="shared" si="522"/>
        <v>1</v>
      </c>
      <c r="I1924" s="3">
        <f t="shared" si="523"/>
        <v>500</v>
      </c>
      <c r="J1924" s="1">
        <f t="shared" si="524"/>
        <v>500</v>
      </c>
      <c r="K1924" s="1">
        <f t="shared" si="525"/>
        <v>0</v>
      </c>
      <c r="L1924" s="1">
        <f t="shared" si="535"/>
        <v>676.29939051638792</v>
      </c>
      <c r="M1924" s="1">
        <f t="shared" si="535"/>
        <v>953.97983735721698</v>
      </c>
      <c r="N1924" s="1">
        <f t="shared" si="533"/>
        <v>0.70892419738127876</v>
      </c>
      <c r="O1924" s="1">
        <f t="shared" si="534"/>
        <v>41.483653778653263</v>
      </c>
      <c r="P1924" s="1">
        <f t="shared" si="536"/>
        <v>1</v>
      </c>
      <c r="R1924" s="3">
        <f t="shared" si="526"/>
        <v>137500</v>
      </c>
      <c r="S1924" s="3">
        <f t="shared" si="527"/>
        <v>133000</v>
      </c>
      <c r="T1924" s="1">
        <f t="shared" si="528"/>
        <v>88.888888888888886</v>
      </c>
      <c r="U1924" s="1">
        <f t="shared" si="530"/>
        <v>79.797979797979806</v>
      </c>
      <c r="V1924" s="1">
        <f t="shared" si="529"/>
        <v>1</v>
      </c>
      <c r="W1924" s="1">
        <f t="shared" si="531"/>
        <v>1</v>
      </c>
      <c r="Y1924" s="3">
        <f t="shared" si="532"/>
        <v>137592.42732861039</v>
      </c>
      <c r="Z1924" s="3">
        <f t="shared" si="538"/>
        <v>140424.11041825241</v>
      </c>
      <c r="AA1924" s="3">
        <f t="shared" si="537"/>
        <v>-2831.6830896420288</v>
      </c>
      <c r="AB1924" s="3">
        <f t="shared" si="539"/>
        <v>1</v>
      </c>
      <c r="AC1924" s="3"/>
      <c r="AD1924" s="3"/>
      <c r="AE1924" s="3"/>
      <c r="AF1924" s="1"/>
      <c r="AG1924" s="1"/>
      <c r="AI1924" s="1"/>
      <c r="AJ1924" s="1"/>
      <c r="AK1924" s="1"/>
      <c r="AL1924" s="1"/>
      <c r="AM1924" s="1"/>
      <c r="AO1924" s="1"/>
    </row>
    <row r="1925" spans="1:41" x14ac:dyDescent="0.4">
      <c r="A1925" s="15">
        <v>42997</v>
      </c>
      <c r="B1925" s="16">
        <v>136500</v>
      </c>
      <c r="C1925" s="16">
        <v>141000</v>
      </c>
      <c r="D1925" s="16">
        <v>136500</v>
      </c>
      <c r="E1925" s="16">
        <v>140000</v>
      </c>
      <c r="F1925" s="26">
        <v>2.19</v>
      </c>
      <c r="G1925" s="1">
        <f t="shared" si="522"/>
        <v>1</v>
      </c>
      <c r="I1925" s="3">
        <f t="shared" si="523"/>
        <v>3000</v>
      </c>
      <c r="J1925" s="1">
        <f t="shared" si="524"/>
        <v>3000</v>
      </c>
      <c r="K1925" s="1">
        <f t="shared" si="525"/>
        <v>0</v>
      </c>
      <c r="L1925" s="1">
        <f t="shared" si="535"/>
        <v>842.27800547950301</v>
      </c>
      <c r="M1925" s="1">
        <f t="shared" si="535"/>
        <v>885.83842040313004</v>
      </c>
      <c r="N1925" s="1">
        <f t="shared" si="533"/>
        <v>0.9508257782454238</v>
      </c>
      <c r="O1925" s="1">
        <f t="shared" si="534"/>
        <v>48.739656244475</v>
      </c>
      <c r="P1925" s="1">
        <f t="shared" si="536"/>
        <v>1</v>
      </c>
      <c r="R1925" s="3">
        <f t="shared" si="526"/>
        <v>141000</v>
      </c>
      <c r="S1925" s="3">
        <f t="shared" si="527"/>
        <v>133000</v>
      </c>
      <c r="T1925" s="1">
        <f t="shared" si="528"/>
        <v>87.5</v>
      </c>
      <c r="U1925" s="1">
        <f t="shared" si="530"/>
        <v>84.722222222222229</v>
      </c>
      <c r="V1925" s="1">
        <f t="shared" si="529"/>
        <v>-1</v>
      </c>
      <c r="W1925" s="1">
        <f t="shared" si="531"/>
        <v>1</v>
      </c>
      <c r="Y1925" s="3">
        <f t="shared" si="532"/>
        <v>137962.82312420878</v>
      </c>
      <c r="Z1925" s="3">
        <f t="shared" si="538"/>
        <v>140392.6948317152</v>
      </c>
      <c r="AA1925" s="3">
        <f t="shared" si="537"/>
        <v>-2429.8717075064196</v>
      </c>
      <c r="AB1925" s="3">
        <f t="shared" si="539"/>
        <v>1</v>
      </c>
      <c r="AC1925" s="3"/>
      <c r="AD1925" s="3"/>
      <c r="AE1925" s="3"/>
      <c r="AF1925" s="1"/>
      <c r="AG1925" s="1"/>
      <c r="AI1925" s="1"/>
      <c r="AJ1925" s="1"/>
      <c r="AK1925" s="1"/>
      <c r="AL1925" s="1"/>
      <c r="AM1925" s="1"/>
      <c r="AO1925" s="1"/>
    </row>
    <row r="1926" spans="1:41" x14ac:dyDescent="0.4">
      <c r="A1926" s="15">
        <v>42998</v>
      </c>
      <c r="B1926" s="16">
        <v>141000</v>
      </c>
      <c r="C1926" s="16">
        <v>143000</v>
      </c>
      <c r="D1926" s="16">
        <v>139500</v>
      </c>
      <c r="E1926" s="16">
        <v>142000</v>
      </c>
      <c r="F1926" s="26">
        <v>1.43</v>
      </c>
      <c r="G1926" s="1">
        <f t="shared" si="522"/>
        <v>1</v>
      </c>
      <c r="I1926" s="3">
        <f t="shared" si="523"/>
        <v>2000</v>
      </c>
      <c r="J1926" s="1">
        <f t="shared" si="524"/>
        <v>2000</v>
      </c>
      <c r="K1926" s="1">
        <f t="shared" si="525"/>
        <v>0</v>
      </c>
      <c r="L1926" s="1">
        <f t="shared" si="535"/>
        <v>924.97243365953852</v>
      </c>
      <c r="M1926" s="1">
        <f t="shared" si="535"/>
        <v>822.56424751719226</v>
      </c>
      <c r="N1926" s="1">
        <f t="shared" si="533"/>
        <v>1.1244987080966047</v>
      </c>
      <c r="O1926" s="1">
        <f t="shared" si="534"/>
        <v>52.930072577171536</v>
      </c>
      <c r="P1926" s="1">
        <f t="shared" si="536"/>
        <v>1</v>
      </c>
      <c r="R1926" s="3">
        <f t="shared" si="526"/>
        <v>143000</v>
      </c>
      <c r="S1926" s="3">
        <f t="shared" si="527"/>
        <v>133000</v>
      </c>
      <c r="T1926" s="1">
        <f t="shared" si="528"/>
        <v>90</v>
      </c>
      <c r="U1926" s="1">
        <f t="shared" si="530"/>
        <v>88.796296296296305</v>
      </c>
      <c r="V1926" s="1">
        <f t="shared" si="529"/>
        <v>1</v>
      </c>
      <c r="W1926" s="1">
        <f t="shared" si="531"/>
        <v>1</v>
      </c>
      <c r="Y1926" s="3">
        <f t="shared" si="532"/>
        <v>138583.92725894589</v>
      </c>
      <c r="Z1926" s="3">
        <f t="shared" si="538"/>
        <v>140511.75447381038</v>
      </c>
      <c r="AA1926" s="3">
        <f t="shared" si="537"/>
        <v>-1927.8272148644901</v>
      </c>
      <c r="AB1926" s="3">
        <f t="shared" si="539"/>
        <v>1</v>
      </c>
      <c r="AC1926" s="3"/>
      <c r="AD1926" s="3"/>
      <c r="AE1926" s="3"/>
      <c r="AF1926" s="1"/>
      <c r="AG1926" s="1"/>
      <c r="AI1926" s="1"/>
      <c r="AJ1926" s="1"/>
      <c r="AK1926" s="1"/>
      <c r="AL1926" s="1"/>
      <c r="AM1926" s="1"/>
      <c r="AO1926" s="1"/>
    </row>
    <row r="1927" spans="1:41" x14ac:dyDescent="0.4">
      <c r="A1927" s="15">
        <v>42999</v>
      </c>
      <c r="B1927" s="16">
        <v>140500</v>
      </c>
      <c r="C1927" s="16">
        <v>142000</v>
      </c>
      <c r="D1927" s="16">
        <v>138500</v>
      </c>
      <c r="E1927" s="16">
        <v>141500</v>
      </c>
      <c r="F1927" s="26">
        <v>-0.35</v>
      </c>
      <c r="G1927" s="1">
        <f t="shared" si="522"/>
        <v>-1</v>
      </c>
      <c r="I1927" s="3">
        <f t="shared" si="523"/>
        <v>-500</v>
      </c>
      <c r="J1927" s="1">
        <f t="shared" si="524"/>
        <v>0</v>
      </c>
      <c r="K1927" s="1">
        <f t="shared" si="525"/>
        <v>500</v>
      </c>
      <c r="L1927" s="1">
        <f t="shared" si="535"/>
        <v>858.90297411242864</v>
      </c>
      <c r="M1927" s="1">
        <f t="shared" si="535"/>
        <v>799.52394412310707</v>
      </c>
      <c r="N1927" s="1">
        <f t="shared" si="533"/>
        <v>1.0742679821233454</v>
      </c>
      <c r="O1927" s="1">
        <f t="shared" si="534"/>
        <v>51.790221484480519</v>
      </c>
      <c r="P1927" s="1">
        <f t="shared" si="536"/>
        <v>-1</v>
      </c>
      <c r="R1927" s="3">
        <f t="shared" si="526"/>
        <v>143000</v>
      </c>
      <c r="S1927" s="3">
        <f t="shared" si="527"/>
        <v>134000</v>
      </c>
      <c r="T1927" s="1">
        <f t="shared" si="528"/>
        <v>83.333333333333343</v>
      </c>
      <c r="U1927" s="1">
        <f t="shared" si="530"/>
        <v>86.944444444444457</v>
      </c>
      <c r="V1927" s="1">
        <f t="shared" si="529"/>
        <v>-1</v>
      </c>
      <c r="W1927" s="1">
        <f t="shared" si="531"/>
        <v>-1</v>
      </c>
      <c r="Y1927" s="3">
        <f t="shared" si="532"/>
        <v>139032.55383449266</v>
      </c>
      <c r="Z1927" s="3">
        <f t="shared" si="538"/>
        <v>140584.95784612073</v>
      </c>
      <c r="AA1927" s="3">
        <f t="shared" si="537"/>
        <v>-1552.4040116280667</v>
      </c>
      <c r="AB1927" s="3">
        <f t="shared" si="539"/>
        <v>1</v>
      </c>
      <c r="AC1927" s="3"/>
      <c r="AD1927" s="3"/>
      <c r="AE1927" s="3"/>
      <c r="AF1927" s="1"/>
      <c r="AG1927" s="1"/>
      <c r="AI1927" s="1"/>
      <c r="AJ1927" s="1"/>
      <c r="AK1927" s="1"/>
      <c r="AL1927" s="1"/>
      <c r="AM1927" s="1"/>
      <c r="AO1927" s="1"/>
    </row>
    <row r="1928" spans="1:41" x14ac:dyDescent="0.4">
      <c r="A1928" s="15">
        <v>43000</v>
      </c>
      <c r="B1928" s="16">
        <v>141000</v>
      </c>
      <c r="C1928" s="16">
        <v>143500</v>
      </c>
      <c r="D1928" s="16">
        <v>140000</v>
      </c>
      <c r="E1928" s="16">
        <v>142000</v>
      </c>
      <c r="F1928" s="26">
        <v>0.35</v>
      </c>
      <c r="G1928" s="1">
        <f t="shared" si="522"/>
        <v>1</v>
      </c>
      <c r="I1928" s="3">
        <f t="shared" si="523"/>
        <v>500</v>
      </c>
      <c r="J1928" s="1">
        <f t="shared" si="524"/>
        <v>500</v>
      </c>
      <c r="K1928" s="1">
        <f t="shared" si="525"/>
        <v>0</v>
      </c>
      <c r="L1928" s="1">
        <f t="shared" si="535"/>
        <v>833.26704739011234</v>
      </c>
      <c r="M1928" s="1">
        <f t="shared" si="535"/>
        <v>742.41509097145649</v>
      </c>
      <c r="N1928" s="1">
        <f t="shared" si="533"/>
        <v>1.1223735313620515</v>
      </c>
      <c r="O1928" s="1">
        <f t="shared" si="534"/>
        <v>52.882940480404443</v>
      </c>
      <c r="P1928" s="1">
        <f t="shared" si="536"/>
        <v>1</v>
      </c>
      <c r="R1928" s="3">
        <f t="shared" si="526"/>
        <v>143500</v>
      </c>
      <c r="S1928" s="3">
        <f t="shared" si="527"/>
        <v>135500</v>
      </c>
      <c r="T1928" s="1">
        <f t="shared" si="528"/>
        <v>81.25</v>
      </c>
      <c r="U1928" s="1">
        <f t="shared" si="530"/>
        <v>84.861111111111114</v>
      </c>
      <c r="V1928" s="1">
        <f t="shared" si="529"/>
        <v>-1</v>
      </c>
      <c r="W1928" s="1">
        <f t="shared" si="531"/>
        <v>-1</v>
      </c>
      <c r="Y1928" s="3">
        <f t="shared" si="532"/>
        <v>139489.08401380148</v>
      </c>
      <c r="Z1928" s="3">
        <f t="shared" si="538"/>
        <v>140689.7757834451</v>
      </c>
      <c r="AA1928" s="3">
        <f t="shared" si="537"/>
        <v>-1200.6917696436285</v>
      </c>
      <c r="AB1928" s="3">
        <f t="shared" si="539"/>
        <v>1</v>
      </c>
      <c r="AC1928" s="3"/>
      <c r="AD1928" s="3"/>
      <c r="AE1928" s="3"/>
      <c r="AF1928" s="1"/>
      <c r="AG1928" s="1"/>
      <c r="AI1928" s="1"/>
      <c r="AJ1928" s="1"/>
      <c r="AK1928" s="1"/>
      <c r="AL1928" s="1"/>
      <c r="AM1928" s="1"/>
      <c r="AO1928" s="1"/>
    </row>
    <row r="1929" spans="1:41" x14ac:dyDescent="0.4">
      <c r="A1929" s="18">
        <v>43003</v>
      </c>
      <c r="B1929" s="19">
        <v>141000</v>
      </c>
      <c r="C1929" s="19">
        <v>143000</v>
      </c>
      <c r="D1929" s="19">
        <v>140000</v>
      </c>
      <c r="E1929" s="19">
        <v>141000</v>
      </c>
      <c r="F1929" s="28">
        <v>-0.7</v>
      </c>
      <c r="G1929" s="1">
        <f t="shared" si="522"/>
        <v>-1</v>
      </c>
      <c r="I1929" s="3">
        <f t="shared" si="523"/>
        <v>-1000</v>
      </c>
      <c r="J1929" s="1">
        <f t="shared" si="524"/>
        <v>0</v>
      </c>
      <c r="K1929" s="1">
        <f t="shared" si="525"/>
        <v>1000</v>
      </c>
      <c r="L1929" s="1">
        <f t="shared" si="535"/>
        <v>773.74797257653279</v>
      </c>
      <c r="M1929" s="1">
        <f t="shared" si="535"/>
        <v>760.81401304492385</v>
      </c>
      <c r="N1929" s="1">
        <f t="shared" si="533"/>
        <v>1.017000159447438</v>
      </c>
      <c r="O1929" s="1">
        <f t="shared" si="534"/>
        <v>50.421421866721495</v>
      </c>
      <c r="P1929" s="1">
        <f t="shared" si="536"/>
        <v>-1</v>
      </c>
      <c r="R1929" s="3">
        <f t="shared" si="526"/>
        <v>143500</v>
      </c>
      <c r="S1929" s="3">
        <f t="shared" si="527"/>
        <v>136500</v>
      </c>
      <c r="T1929" s="1">
        <f t="shared" si="528"/>
        <v>64.285714285714292</v>
      </c>
      <c r="U1929" s="1">
        <f t="shared" si="530"/>
        <v>76.289682539682545</v>
      </c>
      <c r="V1929" s="1">
        <f t="shared" si="529"/>
        <v>-1</v>
      </c>
      <c r="W1929" s="1">
        <f t="shared" si="531"/>
        <v>-1</v>
      </c>
      <c r="Y1929" s="3">
        <f t="shared" si="532"/>
        <v>139721.53262706278</v>
      </c>
      <c r="Z1929" s="3">
        <f t="shared" si="538"/>
        <v>140712.75535504177</v>
      </c>
      <c r="AA1929" s="3">
        <f t="shared" si="537"/>
        <v>-991.2227279789804</v>
      </c>
      <c r="AB1929" s="3">
        <f t="shared" si="539"/>
        <v>1</v>
      </c>
      <c r="AC1929" s="3"/>
      <c r="AD1929" s="3"/>
      <c r="AE1929" s="3"/>
      <c r="AF1929" s="1"/>
      <c r="AG1929" s="1"/>
      <c r="AI1929" s="1"/>
      <c r="AJ1929" s="1"/>
      <c r="AK1929" s="1"/>
      <c r="AL1929" s="1"/>
      <c r="AM1929" s="1"/>
      <c r="AO1929" s="1"/>
    </row>
    <row r="1930" spans="1:41" x14ac:dyDescent="0.4">
      <c r="A1930" s="15">
        <v>43004</v>
      </c>
      <c r="B1930" s="16">
        <v>142500</v>
      </c>
      <c r="C1930" s="16">
        <v>147500</v>
      </c>
      <c r="D1930" s="16">
        <v>141500</v>
      </c>
      <c r="E1930" s="16">
        <v>147500</v>
      </c>
      <c r="F1930" s="26">
        <v>4.6100000000000003</v>
      </c>
      <c r="G1930" s="1">
        <f t="shared" si="522"/>
        <v>1</v>
      </c>
      <c r="I1930" s="3">
        <f t="shared" si="523"/>
        <v>6500</v>
      </c>
      <c r="J1930" s="1">
        <f t="shared" si="524"/>
        <v>6500</v>
      </c>
      <c r="K1930" s="1">
        <f t="shared" si="525"/>
        <v>0</v>
      </c>
      <c r="L1930" s="1">
        <f t="shared" si="535"/>
        <v>1182.7659745353519</v>
      </c>
      <c r="M1930" s="1">
        <f t="shared" si="535"/>
        <v>706.47015497028644</v>
      </c>
      <c r="N1930" s="1">
        <f t="shared" si="533"/>
        <v>1.6741909990310886</v>
      </c>
      <c r="O1930" s="1">
        <f t="shared" si="534"/>
        <v>62.605513205215352</v>
      </c>
      <c r="P1930" s="1">
        <f t="shared" si="536"/>
        <v>1</v>
      </c>
      <c r="R1930" s="3">
        <f t="shared" si="526"/>
        <v>147500</v>
      </c>
      <c r="S1930" s="3">
        <f t="shared" si="527"/>
        <v>138500</v>
      </c>
      <c r="T1930" s="1">
        <f t="shared" si="528"/>
        <v>100</v>
      </c>
      <c r="U1930" s="1">
        <f t="shared" si="530"/>
        <v>81.845238095238088</v>
      </c>
      <c r="V1930" s="1">
        <f t="shared" si="529"/>
        <v>1</v>
      </c>
      <c r="W1930" s="1">
        <f t="shared" si="531"/>
        <v>1</v>
      </c>
      <c r="Y1930" s="3">
        <f t="shared" si="532"/>
        <v>140918.21991520698</v>
      </c>
      <c r="Z1930" s="3">
        <f t="shared" si="538"/>
        <v>141215.51421763125</v>
      </c>
      <c r="AA1930" s="3">
        <f t="shared" si="537"/>
        <v>-297.29430242427043</v>
      </c>
      <c r="AB1930" s="3">
        <f t="shared" si="539"/>
        <v>1</v>
      </c>
      <c r="AC1930" s="3"/>
      <c r="AD1930" s="3"/>
      <c r="AE1930" s="3"/>
      <c r="AF1930" s="1"/>
      <c r="AG1930" s="1"/>
      <c r="AI1930" s="1"/>
      <c r="AJ1930" s="1"/>
      <c r="AK1930" s="1"/>
      <c r="AL1930" s="1"/>
      <c r="AM1930" s="1"/>
      <c r="AO1930" s="1"/>
    </row>
    <row r="1931" spans="1:41" x14ac:dyDescent="0.4">
      <c r="A1931" s="15">
        <v>43005</v>
      </c>
      <c r="B1931" s="16">
        <v>146000</v>
      </c>
      <c r="C1931" s="16">
        <v>149000</v>
      </c>
      <c r="D1931" s="16">
        <v>145500</v>
      </c>
      <c r="E1931" s="16">
        <v>147500</v>
      </c>
      <c r="F1931" s="26">
        <v>0</v>
      </c>
      <c r="G1931" s="1">
        <f t="shared" si="522"/>
        <v>-1</v>
      </c>
      <c r="I1931" s="3">
        <f t="shared" si="523"/>
        <v>0</v>
      </c>
      <c r="J1931" s="1">
        <f t="shared" si="524"/>
        <v>0</v>
      </c>
      <c r="K1931" s="1">
        <f t="shared" si="525"/>
        <v>0</v>
      </c>
      <c r="L1931" s="1">
        <f t="shared" si="535"/>
        <v>1098.2826906399696</v>
      </c>
      <c r="M1931" s="1">
        <f t="shared" si="535"/>
        <v>656.00800104383745</v>
      </c>
      <c r="N1931" s="1">
        <f t="shared" si="533"/>
        <v>1.6741909990310886</v>
      </c>
      <c r="O1931" s="1">
        <f t="shared" si="534"/>
        <v>62.605513205215352</v>
      </c>
      <c r="P1931" s="1">
        <f t="shared" si="536"/>
        <v>-1</v>
      </c>
      <c r="R1931" s="3">
        <f t="shared" si="526"/>
        <v>149000</v>
      </c>
      <c r="S1931" s="3">
        <f t="shared" si="527"/>
        <v>138500</v>
      </c>
      <c r="T1931" s="1">
        <f t="shared" si="528"/>
        <v>85.714285714285708</v>
      </c>
      <c r="U1931" s="1">
        <f t="shared" si="530"/>
        <v>83.333333333333329</v>
      </c>
      <c r="V1931" s="1">
        <f t="shared" si="529"/>
        <v>-1</v>
      </c>
      <c r="W1931" s="1">
        <f t="shared" si="531"/>
        <v>1</v>
      </c>
      <c r="Y1931" s="3">
        <f t="shared" si="532"/>
        <v>141930.8014667136</v>
      </c>
      <c r="Z1931" s="3">
        <f t="shared" si="538"/>
        <v>141681.03168299189</v>
      </c>
      <c r="AA1931" s="3">
        <f t="shared" si="537"/>
        <v>249.76978372171288</v>
      </c>
      <c r="AB1931" s="3">
        <f t="shared" si="539"/>
        <v>1</v>
      </c>
      <c r="AC1931" s="3"/>
      <c r="AD1931" s="3"/>
      <c r="AE1931" s="3"/>
      <c r="AF1931" s="1"/>
      <c r="AG1931" s="1"/>
      <c r="AI1931" s="1"/>
      <c r="AJ1931" s="1"/>
      <c r="AK1931" s="1"/>
      <c r="AL1931" s="1"/>
      <c r="AM1931" s="1"/>
      <c r="AO1931" s="1"/>
    </row>
    <row r="1932" spans="1:41" x14ac:dyDescent="0.4">
      <c r="A1932" s="15">
        <v>43006</v>
      </c>
      <c r="B1932" s="16">
        <v>147000</v>
      </c>
      <c r="C1932" s="16">
        <v>148000</v>
      </c>
      <c r="D1932" s="16">
        <v>145000</v>
      </c>
      <c r="E1932" s="16">
        <v>147000</v>
      </c>
      <c r="F1932" s="26">
        <v>-0.34</v>
      </c>
      <c r="G1932" s="1">
        <f t="shared" si="522"/>
        <v>-1</v>
      </c>
      <c r="I1932" s="3">
        <f t="shared" si="523"/>
        <v>-500</v>
      </c>
      <c r="J1932" s="1">
        <f t="shared" si="524"/>
        <v>0</v>
      </c>
      <c r="K1932" s="1">
        <f t="shared" si="525"/>
        <v>500</v>
      </c>
      <c r="L1932" s="1">
        <f t="shared" si="535"/>
        <v>1019.8339270228289</v>
      </c>
      <c r="M1932" s="1">
        <f t="shared" si="535"/>
        <v>644.86457239784909</v>
      </c>
      <c r="N1932" s="1">
        <f t="shared" si="533"/>
        <v>1.5814699251204059</v>
      </c>
      <c r="O1932" s="1">
        <f t="shared" si="534"/>
        <v>61.262380387663917</v>
      </c>
      <c r="P1932" s="1">
        <f t="shared" si="536"/>
        <v>-1</v>
      </c>
      <c r="R1932" s="3">
        <f t="shared" si="526"/>
        <v>149000</v>
      </c>
      <c r="S1932" s="3">
        <f t="shared" si="527"/>
        <v>140000</v>
      </c>
      <c r="T1932" s="1">
        <f t="shared" si="528"/>
        <v>77.777777777777786</v>
      </c>
      <c r="U1932" s="1">
        <f t="shared" si="530"/>
        <v>87.830687830687836</v>
      </c>
      <c r="V1932" s="1">
        <f t="shared" si="529"/>
        <v>-1</v>
      </c>
      <c r="W1932" s="1">
        <f t="shared" si="531"/>
        <v>1</v>
      </c>
      <c r="Y1932" s="3">
        <f t="shared" si="532"/>
        <v>142710.67816414227</v>
      </c>
      <c r="Z1932" s="3">
        <f t="shared" si="538"/>
        <v>142075.02933610359</v>
      </c>
      <c r="AA1932" s="3">
        <f t="shared" si="537"/>
        <v>635.64882803868386</v>
      </c>
      <c r="AB1932" s="3">
        <f t="shared" si="539"/>
        <v>1</v>
      </c>
      <c r="AC1932" s="3"/>
      <c r="AD1932" s="3"/>
      <c r="AE1932" s="3"/>
      <c r="AF1932" s="1"/>
      <c r="AG1932" s="1"/>
      <c r="AI1932" s="1"/>
      <c r="AJ1932" s="1"/>
      <c r="AK1932" s="1"/>
      <c r="AL1932" s="1"/>
      <c r="AM1932" s="1"/>
      <c r="AO1932" s="1"/>
    </row>
    <row r="1933" spans="1:41" x14ac:dyDescent="0.4">
      <c r="A1933" s="15">
        <v>43007</v>
      </c>
      <c r="B1933" s="16">
        <v>148500</v>
      </c>
      <c r="C1933" s="16">
        <v>151000</v>
      </c>
      <c r="D1933" s="16">
        <v>147500</v>
      </c>
      <c r="E1933" s="16">
        <v>150500</v>
      </c>
      <c r="F1933" s="26">
        <v>2.38</v>
      </c>
      <c r="G1933" s="1">
        <f t="shared" si="522"/>
        <v>1</v>
      </c>
      <c r="I1933" s="3">
        <f t="shared" si="523"/>
        <v>3500</v>
      </c>
      <c r="J1933" s="1">
        <f t="shared" si="524"/>
        <v>3500</v>
      </c>
      <c r="K1933" s="1">
        <f t="shared" si="525"/>
        <v>0</v>
      </c>
      <c r="L1933" s="1">
        <f t="shared" si="535"/>
        <v>1196.9886465211982</v>
      </c>
      <c r="M1933" s="1">
        <f t="shared" si="535"/>
        <v>598.80281722657412</v>
      </c>
      <c r="N1933" s="1">
        <f t="shared" si="533"/>
        <v>1.9989696308798151</v>
      </c>
      <c r="O1933" s="1">
        <f t="shared" si="534"/>
        <v>66.655214187459848</v>
      </c>
      <c r="P1933" s="1">
        <f t="shared" si="536"/>
        <v>1</v>
      </c>
      <c r="R1933" s="3">
        <f t="shared" si="526"/>
        <v>151000</v>
      </c>
      <c r="S1933" s="3">
        <f t="shared" si="527"/>
        <v>140000</v>
      </c>
      <c r="T1933" s="1">
        <f t="shared" si="528"/>
        <v>95.454545454545453</v>
      </c>
      <c r="U1933" s="1">
        <f t="shared" si="530"/>
        <v>86.315536315536306</v>
      </c>
      <c r="V1933" s="1">
        <f t="shared" si="529"/>
        <v>1</v>
      </c>
      <c r="W1933" s="1">
        <f t="shared" si="531"/>
        <v>-1</v>
      </c>
      <c r="Y1933" s="3">
        <f t="shared" si="532"/>
        <v>143909.03536965884</v>
      </c>
      <c r="Z1933" s="3">
        <f t="shared" si="538"/>
        <v>142699.10123713294</v>
      </c>
      <c r="AA1933" s="3">
        <f t="shared" si="537"/>
        <v>1209.9341325259011</v>
      </c>
      <c r="AB1933" s="3">
        <f t="shared" si="539"/>
        <v>1</v>
      </c>
      <c r="AC1933" s="3"/>
      <c r="AD1933" s="3"/>
      <c r="AE1933" s="3"/>
      <c r="AF1933" s="1"/>
      <c r="AG1933" s="1"/>
      <c r="AI1933" s="1"/>
      <c r="AJ1933" s="1"/>
      <c r="AK1933" s="1"/>
      <c r="AL1933" s="1"/>
      <c r="AM1933" s="1"/>
      <c r="AO1933" s="1"/>
    </row>
    <row r="1934" spans="1:41" x14ac:dyDescent="0.4">
      <c r="A1934" s="18">
        <v>43018</v>
      </c>
      <c r="B1934" s="19">
        <v>149500</v>
      </c>
      <c r="C1934" s="19">
        <v>152000</v>
      </c>
      <c r="D1934" s="19">
        <v>147500</v>
      </c>
      <c r="E1934" s="19">
        <v>151000</v>
      </c>
      <c r="F1934" s="28">
        <v>0.33</v>
      </c>
      <c r="G1934" s="1">
        <f t="shared" si="522"/>
        <v>1</v>
      </c>
      <c r="I1934" s="3">
        <f t="shared" si="523"/>
        <v>500</v>
      </c>
      <c r="J1934" s="1">
        <f t="shared" si="524"/>
        <v>500</v>
      </c>
      <c r="K1934" s="1">
        <f t="shared" si="525"/>
        <v>0</v>
      </c>
      <c r="L1934" s="1">
        <f t="shared" si="535"/>
        <v>1147.2037431982556</v>
      </c>
      <c r="M1934" s="1">
        <f t="shared" si="535"/>
        <v>556.03118742467598</v>
      </c>
      <c r="N1934" s="1">
        <f t="shared" si="533"/>
        <v>2.0632003548428011</v>
      </c>
      <c r="O1934" s="1">
        <f t="shared" si="534"/>
        <v>67.354404408479553</v>
      </c>
      <c r="P1934" s="1">
        <f t="shared" si="536"/>
        <v>1</v>
      </c>
      <c r="R1934" s="3">
        <f t="shared" si="526"/>
        <v>152000</v>
      </c>
      <c r="S1934" s="3">
        <f t="shared" si="527"/>
        <v>141500</v>
      </c>
      <c r="T1934" s="1">
        <f t="shared" si="528"/>
        <v>90.476190476190482</v>
      </c>
      <c r="U1934" s="1">
        <f t="shared" si="530"/>
        <v>87.902837902837902</v>
      </c>
      <c r="V1934" s="1">
        <f t="shared" si="529"/>
        <v>-1</v>
      </c>
      <c r="W1934" s="1">
        <f t="shared" si="531"/>
        <v>1</v>
      </c>
      <c r="Y1934" s="3">
        <f t="shared" si="532"/>
        <v>144999.95300509594</v>
      </c>
      <c r="Z1934" s="3">
        <f t="shared" si="538"/>
        <v>143313.98262697496</v>
      </c>
      <c r="AA1934" s="3">
        <f t="shared" si="537"/>
        <v>1685.9703781209828</v>
      </c>
      <c r="AB1934" s="3">
        <f t="shared" si="539"/>
        <v>1</v>
      </c>
      <c r="AC1934" s="3"/>
      <c r="AD1934" s="3"/>
      <c r="AE1934" s="3"/>
      <c r="AF1934" s="1"/>
      <c r="AG1934" s="1"/>
      <c r="AI1934" s="1"/>
      <c r="AJ1934" s="1"/>
      <c r="AK1934" s="1"/>
      <c r="AL1934" s="1"/>
      <c r="AM1934" s="1"/>
      <c r="AO1934" s="1"/>
    </row>
    <row r="1935" spans="1:41" x14ac:dyDescent="0.4">
      <c r="A1935" s="15">
        <v>43019</v>
      </c>
      <c r="B1935" s="16">
        <v>151000</v>
      </c>
      <c r="C1935" s="16">
        <v>156500</v>
      </c>
      <c r="D1935" s="16">
        <v>151000</v>
      </c>
      <c r="E1935" s="16">
        <v>155000</v>
      </c>
      <c r="F1935" s="26">
        <v>2.65</v>
      </c>
      <c r="G1935" s="1">
        <f t="shared" si="522"/>
        <v>1</v>
      </c>
      <c r="I1935" s="3">
        <f t="shared" si="523"/>
        <v>4000</v>
      </c>
      <c r="J1935" s="1">
        <f t="shared" si="524"/>
        <v>4000</v>
      </c>
      <c r="K1935" s="1">
        <f t="shared" si="525"/>
        <v>0</v>
      </c>
      <c r="L1935" s="1">
        <f t="shared" si="535"/>
        <v>1350.9749043983804</v>
      </c>
      <c r="M1935" s="1">
        <f t="shared" si="535"/>
        <v>516.3146740371991</v>
      </c>
      <c r="N1935" s="1">
        <f t="shared" si="533"/>
        <v>2.6165727459085275</v>
      </c>
      <c r="O1935" s="1">
        <f t="shared" si="534"/>
        <v>72.349512362738665</v>
      </c>
      <c r="P1935" s="1">
        <f t="shared" si="536"/>
        <v>-1</v>
      </c>
      <c r="R1935" s="3">
        <f t="shared" si="526"/>
        <v>156500</v>
      </c>
      <c r="S1935" s="3">
        <f t="shared" si="527"/>
        <v>145000</v>
      </c>
      <c r="T1935" s="1">
        <f t="shared" si="528"/>
        <v>86.956521739130437</v>
      </c>
      <c r="U1935" s="1">
        <f t="shared" si="530"/>
        <v>90.962419223288791</v>
      </c>
      <c r="V1935" s="1">
        <f t="shared" si="529"/>
        <v>-1</v>
      </c>
      <c r="W1935" s="1">
        <f t="shared" si="531"/>
        <v>1</v>
      </c>
      <c r="Y1935" s="3">
        <f t="shared" si="532"/>
        <v>146538.42177354274</v>
      </c>
      <c r="Z1935" s="3">
        <f t="shared" si="538"/>
        <v>144179.61354349533</v>
      </c>
      <c r="AA1935" s="3">
        <f t="shared" si="537"/>
        <v>2358.8082300474052</v>
      </c>
      <c r="AB1935" s="3">
        <f t="shared" si="539"/>
        <v>1</v>
      </c>
      <c r="AC1935" s="3"/>
      <c r="AD1935" s="3"/>
      <c r="AE1935" s="3"/>
      <c r="AF1935" s="1"/>
      <c r="AG1935" s="1"/>
      <c r="AI1935" s="1"/>
      <c r="AJ1935" s="1"/>
      <c r="AK1935" s="1"/>
      <c r="AL1935" s="1"/>
      <c r="AM1935" s="1"/>
      <c r="AO1935" s="1"/>
    </row>
    <row r="1936" spans="1:41" x14ac:dyDescent="0.4">
      <c r="A1936" s="15">
        <v>43020</v>
      </c>
      <c r="B1936" s="16">
        <v>155000</v>
      </c>
      <c r="C1936" s="16">
        <v>156500</v>
      </c>
      <c r="D1936" s="16">
        <v>152500</v>
      </c>
      <c r="E1936" s="16">
        <v>156500</v>
      </c>
      <c r="F1936" s="26">
        <v>0.97</v>
      </c>
      <c r="G1936" s="1">
        <f t="shared" si="522"/>
        <v>1</v>
      </c>
      <c r="I1936" s="3">
        <f t="shared" si="523"/>
        <v>1500</v>
      </c>
      <c r="J1936" s="1">
        <f t="shared" si="524"/>
        <v>1500</v>
      </c>
      <c r="K1936" s="1">
        <f t="shared" si="525"/>
        <v>0</v>
      </c>
      <c r="L1936" s="1">
        <f t="shared" si="535"/>
        <v>1361.6195540842104</v>
      </c>
      <c r="M1936" s="1">
        <f t="shared" si="535"/>
        <v>479.43505446311343</v>
      </c>
      <c r="N1936" s="1">
        <f t="shared" si="533"/>
        <v>2.8400500576850711</v>
      </c>
      <c r="O1936" s="1">
        <f t="shared" si="534"/>
        <v>73.958672804311348</v>
      </c>
      <c r="P1936" s="1">
        <f t="shared" si="536"/>
        <v>-1</v>
      </c>
      <c r="R1936" s="3">
        <f t="shared" si="526"/>
        <v>156500</v>
      </c>
      <c r="S1936" s="3">
        <f t="shared" si="527"/>
        <v>145000</v>
      </c>
      <c r="T1936" s="1">
        <f t="shared" si="528"/>
        <v>100</v>
      </c>
      <c r="U1936" s="1">
        <f t="shared" si="530"/>
        <v>92.477570738440306</v>
      </c>
      <c r="V1936" s="1">
        <f t="shared" si="529"/>
        <v>1</v>
      </c>
      <c r="W1936" s="1">
        <f t="shared" si="531"/>
        <v>1</v>
      </c>
      <c r="Y1936" s="3">
        <f t="shared" si="532"/>
        <v>148070.97226992078</v>
      </c>
      <c r="Z1936" s="3">
        <f t="shared" si="538"/>
        <v>145092.23476249567</v>
      </c>
      <c r="AA1936" s="3">
        <f t="shared" si="537"/>
        <v>2978.7375074251031</v>
      </c>
      <c r="AB1936" s="3">
        <f t="shared" si="539"/>
        <v>1</v>
      </c>
      <c r="AC1936" s="3"/>
      <c r="AD1936" s="3"/>
      <c r="AE1936" s="3"/>
      <c r="AF1936" s="1"/>
      <c r="AG1936" s="1"/>
      <c r="AI1936" s="1"/>
      <c r="AJ1936" s="1"/>
      <c r="AK1936" s="1"/>
      <c r="AL1936" s="1"/>
      <c r="AM1936" s="1"/>
      <c r="AO1936" s="1"/>
    </row>
    <row r="1937" spans="1:41" x14ac:dyDescent="0.4">
      <c r="A1937" s="15">
        <v>43021</v>
      </c>
      <c r="B1937" s="16">
        <v>155000</v>
      </c>
      <c r="C1937" s="16">
        <v>155500</v>
      </c>
      <c r="D1937" s="16">
        <v>152000</v>
      </c>
      <c r="E1937" s="16">
        <v>154500</v>
      </c>
      <c r="F1937" s="26">
        <v>-1.28</v>
      </c>
      <c r="G1937" s="1">
        <f t="shared" ref="G1937:G2000" si="540">IF(E1937&gt;E1936,1,-1)</f>
        <v>-1</v>
      </c>
      <c r="I1937" s="3">
        <f t="shared" ref="I1937:I2000" si="541">E1937-E1936</f>
        <v>-2000</v>
      </c>
      <c r="J1937" s="1">
        <f t="shared" ref="J1937:J2000" si="542">IF(I1937&gt;0,I1937,0)</f>
        <v>0</v>
      </c>
      <c r="K1937" s="1">
        <f t="shared" ref="K1937:K2000" si="543">IF(I1937&lt;0,-I1937,0)</f>
        <v>2000</v>
      </c>
      <c r="L1937" s="1">
        <f t="shared" si="535"/>
        <v>1264.3610145067669</v>
      </c>
      <c r="M1937" s="1">
        <f t="shared" si="535"/>
        <v>588.0468362871768</v>
      </c>
      <c r="N1937" s="1">
        <f t="shared" si="533"/>
        <v>2.1501025708933623</v>
      </c>
      <c r="O1937" s="1">
        <f t="shared" si="534"/>
        <v>68.255001940574843</v>
      </c>
      <c r="P1937" s="1">
        <f t="shared" si="536"/>
        <v>-1</v>
      </c>
      <c r="R1937" s="3">
        <f t="shared" si="526"/>
        <v>156500</v>
      </c>
      <c r="S1937" s="3">
        <f t="shared" si="527"/>
        <v>147500</v>
      </c>
      <c r="T1937" s="1">
        <f t="shared" si="528"/>
        <v>77.777777777777786</v>
      </c>
      <c r="U1937" s="1">
        <f t="shared" si="530"/>
        <v>88.244766505636065</v>
      </c>
      <c r="V1937" s="1">
        <f t="shared" si="529"/>
        <v>-1</v>
      </c>
      <c r="W1937" s="1">
        <f t="shared" si="531"/>
        <v>-1</v>
      </c>
      <c r="Y1937" s="3">
        <f t="shared" si="532"/>
        <v>149060.05345916373</v>
      </c>
      <c r="Z1937" s="3">
        <f t="shared" si="538"/>
        <v>145789.10626157006</v>
      </c>
      <c r="AA1937" s="3">
        <f t="shared" si="537"/>
        <v>3270.9471975936613</v>
      </c>
      <c r="AB1937" s="3">
        <f t="shared" si="539"/>
        <v>1</v>
      </c>
      <c r="AC1937" s="3"/>
      <c r="AD1937" s="3"/>
      <c r="AE1937" s="3"/>
      <c r="AF1937" s="1"/>
      <c r="AG1937" s="1"/>
      <c r="AI1937" s="1"/>
      <c r="AJ1937" s="1"/>
      <c r="AK1937" s="1"/>
      <c r="AL1937" s="1"/>
      <c r="AM1937" s="1"/>
      <c r="AO1937" s="1"/>
    </row>
    <row r="1938" spans="1:41" x14ac:dyDescent="0.4">
      <c r="A1938" s="15">
        <v>43024</v>
      </c>
      <c r="B1938" s="16">
        <v>154500</v>
      </c>
      <c r="C1938" s="16">
        <v>155000</v>
      </c>
      <c r="D1938" s="16">
        <v>152000</v>
      </c>
      <c r="E1938" s="16">
        <v>153000</v>
      </c>
      <c r="F1938" s="26">
        <v>-0.97</v>
      </c>
      <c r="G1938" s="1">
        <f t="shared" si="540"/>
        <v>-1</v>
      </c>
      <c r="I1938" s="3">
        <f t="shared" si="541"/>
        <v>-1500</v>
      </c>
      <c r="J1938" s="1">
        <f t="shared" si="542"/>
        <v>0</v>
      </c>
      <c r="K1938" s="1">
        <f t="shared" si="543"/>
        <v>1500</v>
      </c>
      <c r="L1938" s="1">
        <f t="shared" si="535"/>
        <v>1174.0495134705691</v>
      </c>
      <c r="M1938" s="1">
        <f t="shared" si="535"/>
        <v>653.1863479809499</v>
      </c>
      <c r="N1938" s="1">
        <f t="shared" si="533"/>
        <v>1.7974189403983227</v>
      </c>
      <c r="O1938" s="1">
        <f t="shared" si="534"/>
        <v>64.25276223168737</v>
      </c>
      <c r="P1938" s="1">
        <f t="shared" si="536"/>
        <v>-1</v>
      </c>
      <c r="R1938" s="3">
        <f t="shared" si="526"/>
        <v>156500</v>
      </c>
      <c r="S1938" s="3">
        <f t="shared" si="527"/>
        <v>147500</v>
      </c>
      <c r="T1938" s="1">
        <f t="shared" si="528"/>
        <v>61.111111111111114</v>
      </c>
      <c r="U1938" s="1">
        <f t="shared" si="530"/>
        <v>79.629629629629633</v>
      </c>
      <c r="V1938" s="1">
        <f t="shared" si="529"/>
        <v>-1</v>
      </c>
      <c r="W1938" s="1">
        <f t="shared" si="531"/>
        <v>-1</v>
      </c>
      <c r="Y1938" s="3">
        <f t="shared" si="532"/>
        <v>149666.19908083085</v>
      </c>
      <c r="Z1938" s="3">
        <f t="shared" si="538"/>
        <v>146323.24653849081</v>
      </c>
      <c r="AA1938" s="3">
        <f t="shared" si="537"/>
        <v>3342.9525423400337</v>
      </c>
      <c r="AB1938" s="3">
        <f t="shared" si="539"/>
        <v>1</v>
      </c>
      <c r="AC1938" s="3"/>
      <c r="AD1938" s="3"/>
      <c r="AE1938" s="3"/>
      <c r="AF1938" s="1"/>
      <c r="AG1938" s="1"/>
      <c r="AI1938" s="1"/>
      <c r="AJ1938" s="1"/>
      <c r="AK1938" s="1"/>
      <c r="AL1938" s="1"/>
      <c r="AM1938" s="1"/>
      <c r="AO1938" s="1"/>
    </row>
    <row r="1939" spans="1:41" x14ac:dyDescent="0.4">
      <c r="A1939" s="18">
        <v>43025</v>
      </c>
      <c r="B1939" s="19">
        <v>153000</v>
      </c>
      <c r="C1939" s="19">
        <v>153500</v>
      </c>
      <c r="D1939" s="19">
        <v>148500</v>
      </c>
      <c r="E1939" s="19">
        <v>149500</v>
      </c>
      <c r="F1939" s="28">
        <v>-2.29</v>
      </c>
      <c r="G1939" s="1">
        <f t="shared" si="540"/>
        <v>-1</v>
      </c>
      <c r="I1939" s="3">
        <f t="shared" si="541"/>
        <v>-3500</v>
      </c>
      <c r="J1939" s="1">
        <f t="shared" si="542"/>
        <v>0</v>
      </c>
      <c r="K1939" s="1">
        <f t="shared" si="543"/>
        <v>3500</v>
      </c>
      <c r="L1939" s="1">
        <f t="shared" si="535"/>
        <v>1090.1888339369571</v>
      </c>
      <c r="M1939" s="1">
        <f t="shared" si="535"/>
        <v>856.53018026802499</v>
      </c>
      <c r="N1939" s="1">
        <f t="shared" si="533"/>
        <v>1.2727967549209016</v>
      </c>
      <c r="O1939" s="1">
        <f t="shared" si="534"/>
        <v>56.001345134144991</v>
      </c>
      <c r="P1939" s="1">
        <f t="shared" si="536"/>
        <v>-1</v>
      </c>
      <c r="R1939" s="3">
        <f t="shared" si="526"/>
        <v>156500</v>
      </c>
      <c r="S1939" s="3">
        <f t="shared" si="527"/>
        <v>148500</v>
      </c>
      <c r="T1939" s="1">
        <f t="shared" si="528"/>
        <v>12.5</v>
      </c>
      <c r="U1939" s="1">
        <f t="shared" si="530"/>
        <v>50.462962962962969</v>
      </c>
      <c r="V1939" s="1">
        <f t="shared" si="529"/>
        <v>-1</v>
      </c>
      <c r="W1939" s="1">
        <f t="shared" si="531"/>
        <v>-1</v>
      </c>
      <c r="Y1939" s="3">
        <f t="shared" si="532"/>
        <v>149640.62999147223</v>
      </c>
      <c r="Z1939" s="3">
        <f t="shared" si="538"/>
        <v>146558.56160971371</v>
      </c>
      <c r="AA1939" s="3">
        <f t="shared" si="537"/>
        <v>3082.0683817585232</v>
      </c>
      <c r="AB1939" s="3">
        <f t="shared" si="539"/>
        <v>-1</v>
      </c>
      <c r="AC1939" s="3"/>
      <c r="AD1939" s="3"/>
      <c r="AE1939" s="3"/>
      <c r="AF1939" s="1"/>
      <c r="AG1939" s="1"/>
      <c r="AI1939" s="1"/>
      <c r="AJ1939" s="1"/>
      <c r="AK1939" s="1"/>
      <c r="AL1939" s="1"/>
      <c r="AM1939" s="1"/>
      <c r="AO1939" s="1"/>
    </row>
    <row r="1940" spans="1:41" x14ac:dyDescent="0.4">
      <c r="A1940" s="15">
        <v>43026</v>
      </c>
      <c r="B1940" s="16">
        <v>148000</v>
      </c>
      <c r="C1940" s="16">
        <v>153500</v>
      </c>
      <c r="D1940" s="16">
        <v>147000</v>
      </c>
      <c r="E1940" s="16">
        <v>150500</v>
      </c>
      <c r="F1940" s="26">
        <v>0.67</v>
      </c>
      <c r="G1940" s="1">
        <f t="shared" si="540"/>
        <v>1</v>
      </c>
      <c r="I1940" s="3">
        <f t="shared" si="541"/>
        <v>1000</v>
      </c>
      <c r="J1940" s="1">
        <f t="shared" si="542"/>
        <v>1000</v>
      </c>
      <c r="K1940" s="1">
        <f t="shared" si="543"/>
        <v>0</v>
      </c>
      <c r="L1940" s="1">
        <f t="shared" si="535"/>
        <v>1083.7467743700315</v>
      </c>
      <c r="M1940" s="1">
        <f t="shared" si="535"/>
        <v>795.34945310602325</v>
      </c>
      <c r="N1940" s="1">
        <f t="shared" si="533"/>
        <v>1.3626045383419203</v>
      </c>
      <c r="O1940" s="1">
        <f t="shared" si="534"/>
        <v>57.673830564051926</v>
      </c>
      <c r="P1940" s="1">
        <f t="shared" si="536"/>
        <v>1</v>
      </c>
      <c r="R1940" s="3">
        <f t="shared" ref="R1940:R2003" si="544">MAX(C1936:C1940)</f>
        <v>156500</v>
      </c>
      <c r="S1940" s="3">
        <f t="shared" ref="S1940:S2003" si="545">MIN(D1936:D1940)</f>
        <v>147000</v>
      </c>
      <c r="T1940" s="1">
        <f t="shared" ref="T1940:T2003" si="546">(E1940-S1940)/(R1940-S1940)*100</f>
        <v>36.84210526315789</v>
      </c>
      <c r="U1940" s="1">
        <f t="shared" si="530"/>
        <v>36.817738791423004</v>
      </c>
      <c r="V1940" s="1">
        <f t="shared" si="529"/>
        <v>1</v>
      </c>
      <c r="W1940" s="1">
        <f t="shared" si="531"/>
        <v>-1</v>
      </c>
      <c r="Y1940" s="3">
        <f t="shared" si="532"/>
        <v>149772.84076201497</v>
      </c>
      <c r="Z1940" s="3">
        <f t="shared" si="538"/>
        <v>146850.52000899418</v>
      </c>
      <c r="AA1940" s="3">
        <f t="shared" si="537"/>
        <v>2922.3207530207874</v>
      </c>
      <c r="AB1940" s="3">
        <f t="shared" si="539"/>
        <v>-1</v>
      </c>
      <c r="AC1940" s="3"/>
      <c r="AD1940" s="3"/>
      <c r="AE1940" s="3"/>
      <c r="AF1940" s="1"/>
      <c r="AG1940" s="1"/>
      <c r="AI1940" s="1"/>
      <c r="AJ1940" s="1"/>
      <c r="AK1940" s="1"/>
      <c r="AL1940" s="1"/>
      <c r="AM1940" s="1"/>
      <c r="AO1940" s="1"/>
    </row>
    <row r="1941" spans="1:41" x14ac:dyDescent="0.4">
      <c r="A1941" s="15">
        <v>43027</v>
      </c>
      <c r="B1941" s="16">
        <v>152000</v>
      </c>
      <c r="C1941" s="16">
        <v>154000</v>
      </c>
      <c r="D1941" s="16">
        <v>150500</v>
      </c>
      <c r="E1941" s="16">
        <v>151500</v>
      </c>
      <c r="F1941" s="26">
        <v>0.66</v>
      </c>
      <c r="G1941" s="1">
        <f t="shared" si="540"/>
        <v>1</v>
      </c>
      <c r="I1941" s="3">
        <f t="shared" si="541"/>
        <v>1000</v>
      </c>
      <c r="J1941" s="1">
        <f t="shared" si="542"/>
        <v>1000</v>
      </c>
      <c r="K1941" s="1">
        <f t="shared" si="543"/>
        <v>0</v>
      </c>
      <c r="L1941" s="1">
        <f t="shared" si="535"/>
        <v>1077.7648619150293</v>
      </c>
      <c r="M1941" s="1">
        <f t="shared" si="535"/>
        <v>738.53877788416446</v>
      </c>
      <c r="N1941" s="1">
        <f t="shared" si="533"/>
        <v>1.4593206127953251</v>
      </c>
      <c r="O1941" s="1">
        <f t="shared" si="534"/>
        <v>59.338363823032608</v>
      </c>
      <c r="P1941" s="1">
        <f t="shared" si="536"/>
        <v>1</v>
      </c>
      <c r="R1941" s="3">
        <f t="shared" si="544"/>
        <v>155500</v>
      </c>
      <c r="S1941" s="3">
        <f t="shared" si="545"/>
        <v>147000</v>
      </c>
      <c r="T1941" s="1">
        <f t="shared" si="546"/>
        <v>52.941176470588239</v>
      </c>
      <c r="U1941" s="1">
        <f t="shared" si="530"/>
        <v>34.094427244582043</v>
      </c>
      <c r="V1941" s="1">
        <f t="shared" ref="V1941:V2004" si="547">IF(T1941&gt;T1940,1,-1)</f>
        <v>1</v>
      </c>
      <c r="W1941" s="1">
        <f t="shared" si="531"/>
        <v>-1</v>
      </c>
      <c r="Y1941" s="3">
        <f t="shared" si="532"/>
        <v>150038.55756785881</v>
      </c>
      <c r="Z1941" s="3">
        <f t="shared" si="538"/>
        <v>147194.92593425387</v>
      </c>
      <c r="AA1941" s="3">
        <f t="shared" si="537"/>
        <v>2843.6316336049349</v>
      </c>
      <c r="AB1941" s="3">
        <f t="shared" si="539"/>
        <v>-1</v>
      </c>
      <c r="AC1941" s="3"/>
      <c r="AD1941" s="3"/>
      <c r="AE1941" s="3"/>
      <c r="AF1941" s="1"/>
      <c r="AG1941" s="1"/>
      <c r="AI1941" s="1"/>
      <c r="AJ1941" s="1"/>
      <c r="AK1941" s="1"/>
      <c r="AL1941" s="1"/>
      <c r="AM1941" s="1"/>
      <c r="AO1941" s="1"/>
    </row>
    <row r="1942" spans="1:41" x14ac:dyDescent="0.4">
      <c r="A1942" s="15">
        <v>43028</v>
      </c>
      <c r="B1942" s="16">
        <v>151500</v>
      </c>
      <c r="C1942" s="16">
        <v>152500</v>
      </c>
      <c r="D1942" s="16">
        <v>150500</v>
      </c>
      <c r="E1942" s="16">
        <v>151500</v>
      </c>
      <c r="F1942" s="26">
        <v>0</v>
      </c>
      <c r="G1942" s="1">
        <f t="shared" si="540"/>
        <v>-1</v>
      </c>
      <c r="I1942" s="3">
        <f t="shared" si="541"/>
        <v>0</v>
      </c>
      <c r="J1942" s="1">
        <f t="shared" si="542"/>
        <v>0</v>
      </c>
      <c r="K1942" s="1">
        <f t="shared" si="543"/>
        <v>0</v>
      </c>
      <c r="L1942" s="1">
        <f t="shared" si="535"/>
        <v>1000.7816574925272</v>
      </c>
      <c r="M1942" s="1">
        <f t="shared" si="535"/>
        <v>685.78600803529559</v>
      </c>
      <c r="N1942" s="1">
        <f t="shared" si="533"/>
        <v>1.4593206127953249</v>
      </c>
      <c r="O1942" s="1">
        <f t="shared" si="534"/>
        <v>59.338363823032601</v>
      </c>
      <c r="P1942" s="1">
        <f t="shared" si="536"/>
        <v>-1</v>
      </c>
      <c r="R1942" s="3">
        <f t="shared" si="544"/>
        <v>155000</v>
      </c>
      <c r="S1942" s="3">
        <f t="shared" si="545"/>
        <v>147000</v>
      </c>
      <c r="T1942" s="1">
        <f t="shared" si="546"/>
        <v>56.25</v>
      </c>
      <c r="U1942" s="1">
        <f t="shared" ref="U1942:U2005" si="548">SUM(T1940:T1942)/3</f>
        <v>48.677760577915372</v>
      </c>
      <c r="V1942" s="1">
        <f t="shared" si="547"/>
        <v>1</v>
      </c>
      <c r="W1942" s="1">
        <f t="shared" si="531"/>
        <v>1</v>
      </c>
      <c r="Y1942" s="3">
        <f t="shared" si="532"/>
        <v>150263.3948651113</v>
      </c>
      <c r="Z1942" s="3">
        <f t="shared" si="538"/>
        <v>147513.82030949433</v>
      </c>
      <c r="AA1942" s="3">
        <f t="shared" si="537"/>
        <v>2749.5745556169713</v>
      </c>
      <c r="AB1942" s="3">
        <f t="shared" si="539"/>
        <v>-1</v>
      </c>
      <c r="AC1942" s="3"/>
      <c r="AD1942" s="3"/>
      <c r="AE1942" s="3"/>
      <c r="AF1942" s="1"/>
      <c r="AG1942" s="1"/>
      <c r="AI1942" s="1"/>
      <c r="AJ1942" s="1"/>
      <c r="AK1942" s="1"/>
      <c r="AL1942" s="1"/>
      <c r="AM1942" s="1"/>
      <c r="AO1942" s="1"/>
    </row>
    <row r="1943" spans="1:41" x14ac:dyDescent="0.4">
      <c r="A1943" s="15">
        <v>43031</v>
      </c>
      <c r="B1943" s="16">
        <v>151000</v>
      </c>
      <c r="C1943" s="16">
        <v>153000</v>
      </c>
      <c r="D1943" s="16">
        <v>150500</v>
      </c>
      <c r="E1943" s="16">
        <v>151500</v>
      </c>
      <c r="F1943" s="26">
        <v>0</v>
      </c>
      <c r="G1943" s="1">
        <f t="shared" si="540"/>
        <v>-1</v>
      </c>
      <c r="I1943" s="3">
        <f t="shared" si="541"/>
        <v>0</v>
      </c>
      <c r="J1943" s="1">
        <f t="shared" si="542"/>
        <v>0</v>
      </c>
      <c r="K1943" s="1">
        <f t="shared" si="543"/>
        <v>0</v>
      </c>
      <c r="L1943" s="1">
        <f t="shared" si="535"/>
        <v>929.29725338591811</v>
      </c>
      <c r="M1943" s="1">
        <f t="shared" si="535"/>
        <v>636.80129317563171</v>
      </c>
      <c r="N1943" s="1">
        <f t="shared" si="533"/>
        <v>1.4593206127953247</v>
      </c>
      <c r="O1943" s="1">
        <f t="shared" si="534"/>
        <v>59.338363823032601</v>
      </c>
      <c r="P1943" s="1">
        <f t="shared" si="536"/>
        <v>-1</v>
      </c>
      <c r="R1943" s="3">
        <f t="shared" si="544"/>
        <v>154000</v>
      </c>
      <c r="S1943" s="3">
        <f t="shared" si="545"/>
        <v>147000</v>
      </c>
      <c r="T1943" s="1">
        <f t="shared" si="546"/>
        <v>64.285714285714292</v>
      </c>
      <c r="U1943" s="1">
        <f t="shared" si="548"/>
        <v>57.825630252100837</v>
      </c>
      <c r="V1943" s="1">
        <f t="shared" si="547"/>
        <v>1</v>
      </c>
      <c r="W1943" s="1">
        <f t="shared" ref="W1943:W2006" si="549">IF(U1943&gt;U1942,1,-1)</f>
        <v>1</v>
      </c>
      <c r="Y1943" s="3">
        <f t="shared" si="532"/>
        <v>150453.64180894033</v>
      </c>
      <c r="Z1943" s="3">
        <f t="shared" si="538"/>
        <v>147809.09287916141</v>
      </c>
      <c r="AA1943" s="3">
        <f t="shared" si="537"/>
        <v>2644.5489297789172</v>
      </c>
      <c r="AB1943" s="3">
        <f t="shared" si="539"/>
        <v>-1</v>
      </c>
      <c r="AC1943" s="3"/>
      <c r="AD1943" s="3"/>
      <c r="AE1943" s="3"/>
      <c r="AF1943" s="1"/>
      <c r="AG1943" s="1"/>
      <c r="AI1943" s="1"/>
      <c r="AJ1943" s="1"/>
      <c r="AK1943" s="1"/>
      <c r="AL1943" s="1"/>
      <c r="AM1943" s="1"/>
      <c r="AO1943" s="1"/>
    </row>
    <row r="1944" spans="1:41" x14ac:dyDescent="0.4">
      <c r="A1944" s="18">
        <v>43032</v>
      </c>
      <c r="B1944" s="19">
        <v>151500</v>
      </c>
      <c r="C1944" s="19">
        <v>152500</v>
      </c>
      <c r="D1944" s="19">
        <v>150000</v>
      </c>
      <c r="E1944" s="19">
        <v>151000</v>
      </c>
      <c r="F1944" s="28">
        <v>-0.33</v>
      </c>
      <c r="G1944" s="1">
        <f t="shared" si="540"/>
        <v>-1</v>
      </c>
      <c r="I1944" s="3">
        <f t="shared" si="541"/>
        <v>-500</v>
      </c>
      <c r="J1944" s="1">
        <f t="shared" si="542"/>
        <v>0</v>
      </c>
      <c r="K1944" s="1">
        <f t="shared" si="543"/>
        <v>500</v>
      </c>
      <c r="L1944" s="1">
        <f t="shared" si="535"/>
        <v>862.91887814406687</v>
      </c>
      <c r="M1944" s="1">
        <f t="shared" si="535"/>
        <v>627.02977223451512</v>
      </c>
      <c r="N1944" s="1">
        <f t="shared" si="533"/>
        <v>1.376200806333207</v>
      </c>
      <c r="O1944" s="1">
        <f t="shared" si="534"/>
        <v>57.916014617336465</v>
      </c>
      <c r="P1944" s="1">
        <f t="shared" si="536"/>
        <v>-1</v>
      </c>
      <c r="R1944" s="3">
        <f t="shared" si="544"/>
        <v>154000</v>
      </c>
      <c r="S1944" s="3">
        <f t="shared" si="545"/>
        <v>147000</v>
      </c>
      <c r="T1944" s="1">
        <f t="shared" si="546"/>
        <v>57.142857142857139</v>
      </c>
      <c r="U1944" s="1">
        <f t="shared" si="548"/>
        <v>59.226190476190482</v>
      </c>
      <c r="V1944" s="1">
        <f t="shared" si="547"/>
        <v>-1</v>
      </c>
      <c r="W1944" s="1">
        <f t="shared" si="549"/>
        <v>1</v>
      </c>
      <c r="Y1944" s="3">
        <f t="shared" si="532"/>
        <v>150537.6969152572</v>
      </c>
      <c r="Z1944" s="3">
        <f t="shared" si="538"/>
        <v>148045.45636959391</v>
      </c>
      <c r="AA1944" s="3">
        <f t="shared" si="537"/>
        <v>2492.2405456632841</v>
      </c>
      <c r="AB1944" s="3">
        <f t="shared" si="539"/>
        <v>-1</v>
      </c>
      <c r="AC1944" s="3"/>
      <c r="AD1944" s="3"/>
      <c r="AE1944" s="3"/>
      <c r="AF1944" s="1"/>
      <c r="AG1944" s="1"/>
      <c r="AI1944" s="1"/>
      <c r="AJ1944" s="1"/>
      <c r="AK1944" s="1"/>
      <c r="AL1944" s="1"/>
      <c r="AM1944" s="1"/>
      <c r="AO1944" s="1"/>
    </row>
    <row r="1945" spans="1:41" x14ac:dyDescent="0.4">
      <c r="A1945" s="15">
        <v>43033</v>
      </c>
      <c r="B1945" s="16">
        <v>150000</v>
      </c>
      <c r="C1945" s="16">
        <v>150500</v>
      </c>
      <c r="D1945" s="16">
        <v>146500</v>
      </c>
      <c r="E1945" s="16">
        <v>148500</v>
      </c>
      <c r="F1945" s="26">
        <v>-1.66</v>
      </c>
      <c r="G1945" s="1">
        <f t="shared" si="540"/>
        <v>-1</v>
      </c>
      <c r="I1945" s="3">
        <f t="shared" si="541"/>
        <v>-2500</v>
      </c>
      <c r="J1945" s="1">
        <f t="shared" si="542"/>
        <v>0</v>
      </c>
      <c r="K1945" s="1">
        <f t="shared" si="543"/>
        <v>2500</v>
      </c>
      <c r="L1945" s="1">
        <f t="shared" si="535"/>
        <v>801.28181541949073</v>
      </c>
      <c r="M1945" s="1">
        <f t="shared" si="535"/>
        <v>760.81335993204971</v>
      </c>
      <c r="N1945" s="1">
        <f t="shared" si="533"/>
        <v>1.0531910421381867</v>
      </c>
      <c r="O1945" s="1">
        <f t="shared" si="534"/>
        <v>51.295326178775689</v>
      </c>
      <c r="P1945" s="1">
        <f t="shared" si="536"/>
        <v>-1</v>
      </c>
      <c r="R1945" s="3">
        <f t="shared" si="544"/>
        <v>154000</v>
      </c>
      <c r="S1945" s="3">
        <f t="shared" si="545"/>
        <v>146500</v>
      </c>
      <c r="T1945" s="1">
        <f t="shared" si="546"/>
        <v>26.666666666666668</v>
      </c>
      <c r="U1945" s="1">
        <f t="shared" si="548"/>
        <v>49.365079365079367</v>
      </c>
      <c r="V1945" s="1">
        <f t="shared" si="547"/>
        <v>-1</v>
      </c>
      <c r="W1945" s="1">
        <f t="shared" si="549"/>
        <v>-1</v>
      </c>
      <c r="Y1945" s="3">
        <f t="shared" si="532"/>
        <v>150224.20508214072</v>
      </c>
      <c r="Z1945" s="3">
        <f t="shared" si="538"/>
        <v>148079.12626814251</v>
      </c>
      <c r="AA1945" s="3">
        <f t="shared" si="537"/>
        <v>2145.0788139982033</v>
      </c>
      <c r="AB1945" s="3">
        <f t="shared" si="539"/>
        <v>-1</v>
      </c>
      <c r="AC1945" s="3"/>
      <c r="AD1945" s="3"/>
      <c r="AE1945" s="3"/>
      <c r="AF1945" s="1"/>
      <c r="AG1945" s="1"/>
      <c r="AI1945" s="1"/>
      <c r="AJ1945" s="1"/>
      <c r="AK1945" s="1"/>
      <c r="AL1945" s="1"/>
      <c r="AM1945" s="1"/>
      <c r="AO1945" s="1"/>
    </row>
    <row r="1946" spans="1:41" x14ac:dyDescent="0.4">
      <c r="A1946" s="15">
        <v>43034</v>
      </c>
      <c r="B1946" s="16">
        <v>148500</v>
      </c>
      <c r="C1946" s="16">
        <v>160000</v>
      </c>
      <c r="D1946" s="16">
        <v>148000</v>
      </c>
      <c r="E1946" s="16">
        <v>159500</v>
      </c>
      <c r="F1946" s="26">
        <v>7.41</v>
      </c>
      <c r="G1946" s="1">
        <f t="shared" si="540"/>
        <v>1</v>
      </c>
      <c r="I1946" s="3">
        <f t="shared" si="541"/>
        <v>11000</v>
      </c>
      <c r="J1946" s="1">
        <f t="shared" si="542"/>
        <v>11000</v>
      </c>
      <c r="K1946" s="1">
        <f t="shared" si="543"/>
        <v>0</v>
      </c>
      <c r="L1946" s="1">
        <f t="shared" si="535"/>
        <v>1529.7616857466699</v>
      </c>
      <c r="M1946" s="1">
        <f t="shared" si="535"/>
        <v>706.46954850833185</v>
      </c>
      <c r="N1946" s="1">
        <f t="shared" si="533"/>
        <v>2.165361110010573</v>
      </c>
      <c r="O1946" s="1">
        <f t="shared" si="534"/>
        <v>68.408027860155897</v>
      </c>
      <c r="P1946" s="1">
        <f t="shared" si="536"/>
        <v>1</v>
      </c>
      <c r="R1946" s="3">
        <f t="shared" si="544"/>
        <v>160000</v>
      </c>
      <c r="S1946" s="3">
        <f t="shared" si="545"/>
        <v>146500</v>
      </c>
      <c r="T1946" s="1">
        <f t="shared" si="546"/>
        <v>96.296296296296291</v>
      </c>
      <c r="U1946" s="1">
        <f t="shared" si="548"/>
        <v>60.035273368606703</v>
      </c>
      <c r="V1946" s="1">
        <f t="shared" si="547"/>
        <v>1</v>
      </c>
      <c r="W1946" s="1">
        <f t="shared" si="549"/>
        <v>1</v>
      </c>
      <c r="Y1946" s="3">
        <f t="shared" si="532"/>
        <v>151651.25045411906</v>
      </c>
      <c r="Z1946" s="3">
        <f t="shared" si="538"/>
        <v>148925.11691494676</v>
      </c>
      <c r="AA1946" s="3">
        <f t="shared" si="537"/>
        <v>2726.1335391722969</v>
      </c>
      <c r="AB1946" s="3">
        <f t="shared" si="539"/>
        <v>1</v>
      </c>
      <c r="AC1946" s="3"/>
      <c r="AD1946" s="3"/>
      <c r="AE1946" s="3"/>
      <c r="AF1946" s="1"/>
      <c r="AG1946" s="1"/>
      <c r="AI1946" s="1"/>
      <c r="AJ1946" s="1"/>
      <c r="AK1946" s="1"/>
      <c r="AL1946" s="1"/>
      <c r="AM1946" s="1"/>
      <c r="AO1946" s="1"/>
    </row>
    <row r="1947" spans="1:41" x14ac:dyDescent="0.4">
      <c r="A1947" s="15">
        <v>43035</v>
      </c>
      <c r="B1947" s="16">
        <v>159500</v>
      </c>
      <c r="C1947" s="16">
        <v>161500</v>
      </c>
      <c r="D1947" s="16">
        <v>156500</v>
      </c>
      <c r="E1947" s="16">
        <v>158500</v>
      </c>
      <c r="F1947" s="26">
        <v>-0.63</v>
      </c>
      <c r="G1947" s="1">
        <f t="shared" si="540"/>
        <v>-1</v>
      </c>
      <c r="I1947" s="3">
        <f t="shared" si="541"/>
        <v>-1000</v>
      </c>
      <c r="J1947" s="1">
        <f t="shared" si="542"/>
        <v>0</v>
      </c>
      <c r="K1947" s="1">
        <f t="shared" si="543"/>
        <v>1000</v>
      </c>
      <c r="L1947" s="1">
        <f t="shared" si="535"/>
        <v>1420.4929939076221</v>
      </c>
      <c r="M1947" s="1">
        <f t="shared" si="535"/>
        <v>727.43600932916524</v>
      </c>
      <c r="N1947" s="1">
        <f t="shared" si="533"/>
        <v>1.9527394515671388</v>
      </c>
      <c r="O1947" s="1">
        <f t="shared" si="534"/>
        <v>66.13314461358047</v>
      </c>
      <c r="P1947" s="1">
        <f t="shared" si="536"/>
        <v>-1</v>
      </c>
      <c r="R1947" s="3">
        <f t="shared" si="544"/>
        <v>161500</v>
      </c>
      <c r="S1947" s="3">
        <f t="shared" si="545"/>
        <v>146500</v>
      </c>
      <c r="T1947" s="1">
        <f t="shared" si="546"/>
        <v>80</v>
      </c>
      <c r="U1947" s="1">
        <f t="shared" si="548"/>
        <v>67.654320987654316</v>
      </c>
      <c r="V1947" s="1">
        <f t="shared" si="547"/>
        <v>-1</v>
      </c>
      <c r="W1947" s="1">
        <f t="shared" si="549"/>
        <v>1</v>
      </c>
      <c r="Y1947" s="3">
        <f t="shared" si="532"/>
        <v>152704.90423040843</v>
      </c>
      <c r="Z1947" s="3">
        <f t="shared" si="538"/>
        <v>149634.36751383959</v>
      </c>
      <c r="AA1947" s="3">
        <f t="shared" si="537"/>
        <v>3070.5367165688367</v>
      </c>
      <c r="AB1947" s="3">
        <f t="shared" si="539"/>
        <v>1</v>
      </c>
      <c r="AC1947" s="3"/>
      <c r="AD1947" s="3"/>
      <c r="AE1947" s="3"/>
      <c r="AF1947" s="1"/>
      <c r="AG1947" s="1"/>
      <c r="AI1947" s="1"/>
      <c r="AJ1947" s="1"/>
      <c r="AK1947" s="1"/>
      <c r="AL1947" s="1"/>
      <c r="AM1947" s="1"/>
      <c r="AO1947" s="1"/>
    </row>
    <row r="1948" spans="1:41" x14ac:dyDescent="0.4">
      <c r="A1948" s="15">
        <v>43038</v>
      </c>
      <c r="B1948" s="16">
        <v>160000</v>
      </c>
      <c r="C1948" s="16">
        <v>160500</v>
      </c>
      <c r="D1948" s="16">
        <v>154500</v>
      </c>
      <c r="E1948" s="16">
        <v>156000</v>
      </c>
      <c r="F1948" s="26">
        <v>-1.58</v>
      </c>
      <c r="G1948" s="1">
        <f t="shared" si="540"/>
        <v>-1</v>
      </c>
      <c r="I1948" s="3">
        <f t="shared" si="541"/>
        <v>-2500</v>
      </c>
      <c r="J1948" s="1">
        <f t="shared" si="542"/>
        <v>0</v>
      </c>
      <c r="K1948" s="1">
        <f t="shared" si="543"/>
        <v>2500</v>
      </c>
      <c r="L1948" s="1">
        <f t="shared" si="535"/>
        <v>1319.0292086285062</v>
      </c>
      <c r="M1948" s="1">
        <f t="shared" si="535"/>
        <v>854.04772294851057</v>
      </c>
      <c r="N1948" s="1">
        <f t="shared" si="533"/>
        <v>1.5444443831249801</v>
      </c>
      <c r="O1948" s="1">
        <f t="shared" si="534"/>
        <v>60.698689009195718</v>
      </c>
      <c r="P1948" s="1">
        <f t="shared" si="536"/>
        <v>-1</v>
      </c>
      <c r="R1948" s="3">
        <f t="shared" si="544"/>
        <v>161500</v>
      </c>
      <c r="S1948" s="3">
        <f t="shared" si="545"/>
        <v>146500</v>
      </c>
      <c r="T1948" s="1">
        <f t="shared" si="546"/>
        <v>63.333333333333329</v>
      </c>
      <c r="U1948" s="1">
        <f t="shared" si="548"/>
        <v>79.876543209876544</v>
      </c>
      <c r="V1948" s="1">
        <f t="shared" si="547"/>
        <v>-1</v>
      </c>
      <c r="W1948" s="1">
        <f t="shared" si="549"/>
        <v>1</v>
      </c>
      <c r="Y1948" s="3">
        <f t="shared" ref="Y1948:Y2011" si="550">E1948*(2/(12+1))+Y1947*(1-(2/(12+1)))</f>
        <v>153211.84204111481</v>
      </c>
      <c r="Z1948" s="3">
        <f t="shared" si="538"/>
        <v>150105.89584614779</v>
      </c>
      <c r="AA1948" s="3">
        <f t="shared" si="537"/>
        <v>3105.9461949670222</v>
      </c>
      <c r="AB1948" s="3">
        <f t="shared" si="539"/>
        <v>1</v>
      </c>
      <c r="AC1948" s="3"/>
      <c r="AD1948" s="3"/>
      <c r="AE1948" s="3"/>
      <c r="AF1948" s="1"/>
      <c r="AG1948" s="1"/>
      <c r="AI1948" s="1"/>
      <c r="AJ1948" s="1"/>
      <c r="AK1948" s="1"/>
      <c r="AL1948" s="1"/>
      <c r="AM1948" s="1"/>
      <c r="AO1948" s="1"/>
    </row>
    <row r="1949" spans="1:41" x14ac:dyDescent="0.4">
      <c r="A1949" s="18">
        <v>43039</v>
      </c>
      <c r="B1949" s="19">
        <v>157000</v>
      </c>
      <c r="C1949" s="19">
        <v>162000</v>
      </c>
      <c r="D1949" s="19">
        <v>156000</v>
      </c>
      <c r="E1949" s="19">
        <v>161000</v>
      </c>
      <c r="F1949" s="28">
        <v>3.21</v>
      </c>
      <c r="G1949" s="1">
        <f t="shared" si="540"/>
        <v>1</v>
      </c>
      <c r="I1949" s="3">
        <f t="shared" si="541"/>
        <v>5000</v>
      </c>
      <c r="J1949" s="1">
        <f t="shared" si="542"/>
        <v>5000</v>
      </c>
      <c r="K1949" s="1">
        <f t="shared" si="543"/>
        <v>0</v>
      </c>
      <c r="L1949" s="1">
        <f t="shared" si="535"/>
        <v>1581.9556937264699</v>
      </c>
      <c r="M1949" s="1">
        <f t="shared" si="535"/>
        <v>793.04431416647401</v>
      </c>
      <c r="N1949" s="1">
        <f t="shared" si="533"/>
        <v>1.9947885199696287</v>
      </c>
      <c r="O1949" s="1">
        <f t="shared" si="534"/>
        <v>66.608660567119401</v>
      </c>
      <c r="P1949" s="1">
        <f t="shared" si="536"/>
        <v>1</v>
      </c>
      <c r="R1949" s="3">
        <f t="shared" si="544"/>
        <v>162000</v>
      </c>
      <c r="S1949" s="3">
        <f t="shared" si="545"/>
        <v>146500</v>
      </c>
      <c r="T1949" s="1">
        <f t="shared" si="546"/>
        <v>93.548387096774192</v>
      </c>
      <c r="U1949" s="1">
        <f t="shared" si="548"/>
        <v>78.960573476702507</v>
      </c>
      <c r="V1949" s="1">
        <f t="shared" si="547"/>
        <v>1</v>
      </c>
      <c r="W1949" s="1">
        <f t="shared" si="549"/>
        <v>-1</v>
      </c>
      <c r="Y1949" s="3">
        <f t="shared" si="550"/>
        <v>154410.02018863562</v>
      </c>
      <c r="Z1949" s="3">
        <f t="shared" si="538"/>
        <v>150912.86652421093</v>
      </c>
      <c r="AA1949" s="3">
        <f t="shared" si="537"/>
        <v>3497.1536644246953</v>
      </c>
      <c r="AB1949" s="3">
        <f t="shared" si="539"/>
        <v>1</v>
      </c>
      <c r="AC1949" s="3"/>
      <c r="AD1949" s="3"/>
      <c r="AE1949" s="3"/>
      <c r="AF1949" s="1"/>
      <c r="AG1949" s="1"/>
      <c r="AI1949" s="1"/>
      <c r="AJ1949" s="1"/>
      <c r="AK1949" s="1"/>
      <c r="AL1949" s="1"/>
      <c r="AM1949" s="1"/>
      <c r="AO1949" s="1"/>
    </row>
    <row r="1950" spans="1:41" x14ac:dyDescent="0.4">
      <c r="A1950" s="15">
        <v>43040</v>
      </c>
      <c r="B1950" s="16">
        <v>159000</v>
      </c>
      <c r="C1950" s="16">
        <v>162000</v>
      </c>
      <c r="D1950" s="16">
        <v>158500</v>
      </c>
      <c r="E1950" s="16">
        <v>160500</v>
      </c>
      <c r="F1950" s="26">
        <v>-0.31</v>
      </c>
      <c r="G1950" s="1">
        <f t="shared" si="540"/>
        <v>-1</v>
      </c>
      <c r="I1950" s="3">
        <f t="shared" si="541"/>
        <v>-500</v>
      </c>
      <c r="J1950" s="1">
        <f t="shared" si="542"/>
        <v>0</v>
      </c>
      <c r="K1950" s="1">
        <f t="shared" si="543"/>
        <v>500</v>
      </c>
      <c r="L1950" s="1">
        <f t="shared" si="535"/>
        <v>1468.9588584602934</v>
      </c>
      <c r="M1950" s="1">
        <f t="shared" si="535"/>
        <v>772.11257744029729</v>
      </c>
      <c r="N1950" s="1">
        <f t="shared" ref="N1950:N2013" si="551">L1950/M1950</f>
        <v>1.9025190126162386</v>
      </c>
      <c r="O1950" s="1">
        <f t="shared" ref="O1950:O2013" si="552">IF(M1950=0,100,100-(100/(1+N1950)))</f>
        <v>65.547167971911691</v>
      </c>
      <c r="P1950" s="1">
        <f t="shared" si="536"/>
        <v>-1</v>
      </c>
      <c r="R1950" s="3">
        <f t="shared" si="544"/>
        <v>162000</v>
      </c>
      <c r="S1950" s="3">
        <f t="shared" si="545"/>
        <v>148000</v>
      </c>
      <c r="T1950" s="1">
        <f t="shared" si="546"/>
        <v>89.285714285714292</v>
      </c>
      <c r="U1950" s="1">
        <f t="shared" si="548"/>
        <v>82.055811571940595</v>
      </c>
      <c r="V1950" s="1">
        <f t="shared" si="547"/>
        <v>-1</v>
      </c>
      <c r="W1950" s="1">
        <f t="shared" si="549"/>
        <v>1</v>
      </c>
      <c r="Y1950" s="3">
        <f t="shared" si="550"/>
        <v>155346.94015961475</v>
      </c>
      <c r="Z1950" s="3">
        <f t="shared" si="538"/>
        <v>151623.02455945456</v>
      </c>
      <c r="AA1950" s="3">
        <f t="shared" si="537"/>
        <v>3723.915600160195</v>
      </c>
      <c r="AB1950" s="3">
        <f t="shared" si="539"/>
        <v>1</v>
      </c>
      <c r="AC1950" s="3"/>
      <c r="AD1950" s="3"/>
      <c r="AE1950" s="3"/>
      <c r="AF1950" s="1"/>
      <c r="AG1950" s="1"/>
      <c r="AI1950" s="1"/>
      <c r="AJ1950" s="1"/>
      <c r="AK1950" s="1"/>
      <c r="AL1950" s="1"/>
      <c r="AM1950" s="1"/>
      <c r="AO1950" s="1"/>
    </row>
    <row r="1951" spans="1:41" x14ac:dyDescent="0.4">
      <c r="A1951" s="15">
        <v>43041</v>
      </c>
      <c r="B1951" s="16">
        <v>159000</v>
      </c>
      <c r="C1951" s="16">
        <v>160500</v>
      </c>
      <c r="D1951" s="16">
        <v>158000</v>
      </c>
      <c r="E1951" s="16">
        <v>160000</v>
      </c>
      <c r="F1951" s="26">
        <v>-0.31</v>
      </c>
      <c r="G1951" s="1">
        <f t="shared" si="540"/>
        <v>-1</v>
      </c>
      <c r="I1951" s="3">
        <f t="shared" si="541"/>
        <v>-500</v>
      </c>
      <c r="J1951" s="1">
        <f t="shared" si="542"/>
        <v>0</v>
      </c>
      <c r="K1951" s="1">
        <f t="shared" si="543"/>
        <v>500</v>
      </c>
      <c r="L1951" s="1">
        <f t="shared" ref="L1951:M2014" si="553">((L1950*13)+J1951)/14</f>
        <v>1364.0332257131297</v>
      </c>
      <c r="M1951" s="1">
        <f t="shared" si="553"/>
        <v>752.67596476599033</v>
      </c>
      <c r="N1951" s="1">
        <f t="shared" si="551"/>
        <v>1.8122449627273705</v>
      </c>
      <c r="O1951" s="1">
        <f t="shared" si="552"/>
        <v>64.441219977146645</v>
      </c>
      <c r="P1951" s="1">
        <f t="shared" ref="P1951:P2014" si="554">IF(OR(O1951&gt;70,O1951&lt;30),IF(O1951&gt;70,-1,1),IF(O1951&gt;O1950,1,-1))</f>
        <v>-1</v>
      </c>
      <c r="R1951" s="3">
        <f t="shared" si="544"/>
        <v>162000</v>
      </c>
      <c r="S1951" s="3">
        <f t="shared" si="545"/>
        <v>154500</v>
      </c>
      <c r="T1951" s="1">
        <f t="shared" si="546"/>
        <v>73.333333333333329</v>
      </c>
      <c r="U1951" s="1">
        <f t="shared" si="548"/>
        <v>85.389144905273938</v>
      </c>
      <c r="V1951" s="1">
        <f t="shared" si="547"/>
        <v>-1</v>
      </c>
      <c r="W1951" s="1">
        <f t="shared" si="549"/>
        <v>1</v>
      </c>
      <c r="Y1951" s="3">
        <f t="shared" si="550"/>
        <v>156062.79551967402</v>
      </c>
      <c r="Z1951" s="3">
        <f t="shared" si="538"/>
        <v>152243.54125875421</v>
      </c>
      <c r="AA1951" s="3">
        <f t="shared" si="537"/>
        <v>3819.2542609198135</v>
      </c>
      <c r="AB1951" s="3">
        <f t="shared" si="539"/>
        <v>1</v>
      </c>
      <c r="AC1951" s="3"/>
      <c r="AD1951" s="3"/>
      <c r="AE1951" s="3"/>
      <c r="AF1951" s="1"/>
      <c r="AG1951" s="1"/>
      <c r="AI1951" s="1"/>
      <c r="AJ1951" s="1"/>
      <c r="AK1951" s="1"/>
      <c r="AL1951" s="1"/>
      <c r="AM1951" s="1"/>
      <c r="AO1951" s="1"/>
    </row>
    <row r="1952" spans="1:41" x14ac:dyDescent="0.4">
      <c r="A1952" s="15">
        <v>43042</v>
      </c>
      <c r="B1952" s="16">
        <v>161000</v>
      </c>
      <c r="C1952" s="16">
        <v>164000</v>
      </c>
      <c r="D1952" s="16">
        <v>159500</v>
      </c>
      <c r="E1952" s="16">
        <v>161500</v>
      </c>
      <c r="F1952" s="26">
        <v>0.94</v>
      </c>
      <c r="G1952" s="1">
        <f t="shared" si="540"/>
        <v>1</v>
      </c>
      <c r="I1952" s="3">
        <f t="shared" si="541"/>
        <v>1500</v>
      </c>
      <c r="J1952" s="1">
        <f t="shared" si="542"/>
        <v>1500</v>
      </c>
      <c r="K1952" s="1">
        <f t="shared" si="543"/>
        <v>0</v>
      </c>
      <c r="L1952" s="1">
        <f t="shared" si="553"/>
        <v>1373.745138162192</v>
      </c>
      <c r="M1952" s="1">
        <f t="shared" si="553"/>
        <v>698.91339585413391</v>
      </c>
      <c r="N1952" s="1">
        <f t="shared" si="551"/>
        <v>1.9655441522670403</v>
      </c>
      <c r="O1952" s="1">
        <f t="shared" si="552"/>
        <v>66.279375768675038</v>
      </c>
      <c r="P1952" s="1">
        <f t="shared" si="554"/>
        <v>1</v>
      </c>
      <c r="R1952" s="3">
        <f t="shared" si="544"/>
        <v>164000</v>
      </c>
      <c r="S1952" s="3">
        <f t="shared" si="545"/>
        <v>154500</v>
      </c>
      <c r="T1952" s="1">
        <f t="shared" si="546"/>
        <v>73.68421052631578</v>
      </c>
      <c r="U1952" s="1">
        <f t="shared" si="548"/>
        <v>78.767752715121134</v>
      </c>
      <c r="V1952" s="1">
        <f t="shared" si="547"/>
        <v>1</v>
      </c>
      <c r="W1952" s="1">
        <f t="shared" si="549"/>
        <v>-1</v>
      </c>
      <c r="Y1952" s="3">
        <f t="shared" si="550"/>
        <v>156899.28851664724</v>
      </c>
      <c r="Z1952" s="3">
        <f t="shared" si="538"/>
        <v>152929.20486921686</v>
      </c>
      <c r="AA1952" s="3">
        <f t="shared" si="537"/>
        <v>3970.0836474303796</v>
      </c>
      <c r="AB1952" s="3">
        <f t="shared" si="539"/>
        <v>1</v>
      </c>
      <c r="AC1952" s="3"/>
      <c r="AD1952" s="3"/>
      <c r="AE1952" s="3"/>
      <c r="AF1952" s="1"/>
      <c r="AG1952" s="1"/>
      <c r="AI1952" s="1"/>
      <c r="AJ1952" s="1"/>
      <c r="AK1952" s="1"/>
      <c r="AL1952" s="1"/>
      <c r="AM1952" s="1"/>
      <c r="AO1952" s="1"/>
    </row>
    <row r="1953" spans="1:41" x14ac:dyDescent="0.4">
      <c r="A1953" s="15">
        <v>43045</v>
      </c>
      <c r="B1953" s="16">
        <v>160000</v>
      </c>
      <c r="C1953" s="16">
        <v>163000</v>
      </c>
      <c r="D1953" s="16">
        <v>157500</v>
      </c>
      <c r="E1953" s="16">
        <v>158500</v>
      </c>
      <c r="F1953" s="26">
        <v>-1.86</v>
      </c>
      <c r="G1953" s="1">
        <f t="shared" si="540"/>
        <v>-1</v>
      </c>
      <c r="I1953" s="3">
        <f t="shared" si="541"/>
        <v>-3000</v>
      </c>
      <c r="J1953" s="1">
        <f t="shared" si="542"/>
        <v>0</v>
      </c>
      <c r="K1953" s="1">
        <f t="shared" si="543"/>
        <v>3000</v>
      </c>
      <c r="L1953" s="1">
        <f t="shared" si="553"/>
        <v>1275.6204854363211</v>
      </c>
      <c r="M1953" s="1">
        <f t="shared" si="553"/>
        <v>863.27672472169581</v>
      </c>
      <c r="N1953" s="1">
        <f t="shared" si="551"/>
        <v>1.4776495750508705</v>
      </c>
      <c r="O1953" s="1">
        <f t="shared" si="552"/>
        <v>59.639167295097884</v>
      </c>
      <c r="P1953" s="1">
        <f t="shared" si="554"/>
        <v>-1</v>
      </c>
      <c r="R1953" s="3">
        <f t="shared" si="544"/>
        <v>164000</v>
      </c>
      <c r="S1953" s="3">
        <f t="shared" si="545"/>
        <v>156000</v>
      </c>
      <c r="T1953" s="1">
        <f t="shared" si="546"/>
        <v>31.25</v>
      </c>
      <c r="U1953" s="1">
        <f t="shared" si="548"/>
        <v>59.422514619883032</v>
      </c>
      <c r="V1953" s="1">
        <f t="shared" si="547"/>
        <v>-1</v>
      </c>
      <c r="W1953" s="1">
        <f t="shared" si="549"/>
        <v>-1</v>
      </c>
      <c r="Y1953" s="3">
        <f t="shared" si="550"/>
        <v>157145.55182177841</v>
      </c>
      <c r="Z1953" s="3">
        <f t="shared" si="538"/>
        <v>153341.85636038598</v>
      </c>
      <c r="AA1953" s="3">
        <f t="shared" si="537"/>
        <v>3803.6954613924318</v>
      </c>
      <c r="AB1953" s="3">
        <f t="shared" si="539"/>
        <v>-1</v>
      </c>
      <c r="AC1953" s="3"/>
      <c r="AD1953" s="3"/>
      <c r="AE1953" s="3"/>
      <c r="AF1953" s="1"/>
      <c r="AG1953" s="1"/>
      <c r="AI1953" s="1"/>
      <c r="AJ1953" s="1"/>
      <c r="AK1953" s="1"/>
      <c r="AL1953" s="1"/>
      <c r="AM1953" s="1"/>
      <c r="AO1953" s="1"/>
    </row>
    <row r="1954" spans="1:41" x14ac:dyDescent="0.4">
      <c r="A1954" s="18">
        <v>43046</v>
      </c>
      <c r="B1954" s="19">
        <v>157000</v>
      </c>
      <c r="C1954" s="19">
        <v>159500</v>
      </c>
      <c r="D1954" s="19">
        <v>153500</v>
      </c>
      <c r="E1954" s="19">
        <v>155000</v>
      </c>
      <c r="F1954" s="28">
        <v>-2.21</v>
      </c>
      <c r="G1954" s="1">
        <f t="shared" si="540"/>
        <v>-1</v>
      </c>
      <c r="I1954" s="3">
        <f t="shared" si="541"/>
        <v>-3500</v>
      </c>
      <c r="J1954" s="1">
        <f t="shared" si="542"/>
        <v>0</v>
      </c>
      <c r="K1954" s="1">
        <f t="shared" si="543"/>
        <v>3500</v>
      </c>
      <c r="L1954" s="1">
        <f t="shared" si="553"/>
        <v>1184.5047364765837</v>
      </c>
      <c r="M1954" s="1">
        <f t="shared" si="553"/>
        <v>1051.614101527289</v>
      </c>
      <c r="N1954" s="1">
        <f t="shared" si="551"/>
        <v>1.1263682512019322</v>
      </c>
      <c r="O1954" s="1">
        <f t="shared" si="552"/>
        <v>52.971457345887821</v>
      </c>
      <c r="P1954" s="1">
        <f t="shared" si="554"/>
        <v>-1</v>
      </c>
      <c r="R1954" s="3">
        <f t="shared" si="544"/>
        <v>164000</v>
      </c>
      <c r="S1954" s="3">
        <f t="shared" si="545"/>
        <v>153500</v>
      </c>
      <c r="T1954" s="1">
        <f t="shared" si="546"/>
        <v>14.285714285714285</v>
      </c>
      <c r="U1954" s="1">
        <f t="shared" si="548"/>
        <v>39.739974937343355</v>
      </c>
      <c r="V1954" s="1">
        <f t="shared" si="547"/>
        <v>-1</v>
      </c>
      <c r="W1954" s="1">
        <f t="shared" si="549"/>
        <v>-1</v>
      </c>
      <c r="Y1954" s="3">
        <f t="shared" si="550"/>
        <v>156815.46692612019</v>
      </c>
      <c r="Z1954" s="3">
        <f t="shared" si="538"/>
        <v>153464.68181517223</v>
      </c>
      <c r="AA1954" s="3">
        <f t="shared" si="537"/>
        <v>3350.785110947967</v>
      </c>
      <c r="AB1954" s="3">
        <f t="shared" si="539"/>
        <v>-1</v>
      </c>
      <c r="AC1954" s="3"/>
      <c r="AD1954" s="3"/>
      <c r="AE1954" s="3"/>
      <c r="AF1954" s="1"/>
      <c r="AG1954" s="1"/>
      <c r="AI1954" s="1"/>
      <c r="AJ1954" s="1"/>
      <c r="AK1954" s="1"/>
      <c r="AL1954" s="1"/>
      <c r="AM1954" s="1"/>
      <c r="AO1954" s="1"/>
    </row>
    <row r="1955" spans="1:41" x14ac:dyDescent="0.4">
      <c r="A1955" s="15">
        <v>43047</v>
      </c>
      <c r="B1955" s="16">
        <v>153500</v>
      </c>
      <c r="C1955" s="16">
        <v>157000</v>
      </c>
      <c r="D1955" s="16">
        <v>153500</v>
      </c>
      <c r="E1955" s="16">
        <v>155000</v>
      </c>
      <c r="F1955" s="26">
        <v>0</v>
      </c>
      <c r="G1955" s="1">
        <f t="shared" si="540"/>
        <v>-1</v>
      </c>
      <c r="I1955" s="3">
        <f t="shared" si="541"/>
        <v>0</v>
      </c>
      <c r="J1955" s="1">
        <f t="shared" si="542"/>
        <v>0</v>
      </c>
      <c r="K1955" s="1">
        <f t="shared" si="543"/>
        <v>0</v>
      </c>
      <c r="L1955" s="1">
        <f t="shared" si="553"/>
        <v>1099.897255299685</v>
      </c>
      <c r="M1955" s="1">
        <f t="shared" si="553"/>
        <v>976.49880856105403</v>
      </c>
      <c r="N1955" s="1">
        <f t="shared" si="551"/>
        <v>1.1263682512019324</v>
      </c>
      <c r="O1955" s="1">
        <f t="shared" si="552"/>
        <v>52.971457345887821</v>
      </c>
      <c r="P1955" s="1">
        <f t="shared" si="554"/>
        <v>-1</v>
      </c>
      <c r="R1955" s="3">
        <f t="shared" si="544"/>
        <v>164000</v>
      </c>
      <c r="S1955" s="3">
        <f t="shared" si="545"/>
        <v>153500</v>
      </c>
      <c r="T1955" s="1">
        <f t="shared" si="546"/>
        <v>14.285714285714285</v>
      </c>
      <c r="U1955" s="1">
        <f t="shared" si="548"/>
        <v>19.94047619047619</v>
      </c>
      <c r="V1955" s="1">
        <f t="shared" si="547"/>
        <v>-1</v>
      </c>
      <c r="W1955" s="1">
        <f t="shared" si="549"/>
        <v>-1</v>
      </c>
      <c r="Y1955" s="3">
        <f t="shared" si="550"/>
        <v>156536.16432210169</v>
      </c>
      <c r="Z1955" s="3">
        <f t="shared" si="538"/>
        <v>153578.40908812243</v>
      </c>
      <c r="AA1955" s="3">
        <f t="shared" si="537"/>
        <v>2957.7552339792601</v>
      </c>
      <c r="AB1955" s="3">
        <f t="shared" si="539"/>
        <v>-1</v>
      </c>
      <c r="AC1955" s="3"/>
      <c r="AD1955" s="3"/>
      <c r="AE1955" s="3"/>
      <c r="AF1955" s="1"/>
      <c r="AG1955" s="1"/>
      <c r="AI1955" s="1"/>
      <c r="AJ1955" s="1"/>
      <c r="AK1955" s="1"/>
      <c r="AL1955" s="1"/>
      <c r="AM1955" s="1"/>
      <c r="AO1955" s="1"/>
    </row>
    <row r="1956" spans="1:41" x14ac:dyDescent="0.4">
      <c r="A1956" s="15">
        <v>43048</v>
      </c>
      <c r="B1956" s="16">
        <v>156000</v>
      </c>
      <c r="C1956" s="16">
        <v>156000</v>
      </c>
      <c r="D1956" s="16">
        <v>153000</v>
      </c>
      <c r="E1956" s="16">
        <v>155500</v>
      </c>
      <c r="F1956" s="26">
        <v>0.32</v>
      </c>
      <c r="G1956" s="1">
        <f t="shared" si="540"/>
        <v>1</v>
      </c>
      <c r="I1956" s="3">
        <f t="shared" si="541"/>
        <v>500</v>
      </c>
      <c r="J1956" s="1">
        <f t="shared" si="542"/>
        <v>500</v>
      </c>
      <c r="K1956" s="1">
        <f t="shared" si="543"/>
        <v>0</v>
      </c>
      <c r="L1956" s="1">
        <f t="shared" si="553"/>
        <v>1057.0474513497074</v>
      </c>
      <c r="M1956" s="1">
        <f t="shared" si="553"/>
        <v>906.74889366383582</v>
      </c>
      <c r="N1956" s="1">
        <f t="shared" si="551"/>
        <v>1.1657554354200212</v>
      </c>
      <c r="O1956" s="1">
        <f t="shared" si="552"/>
        <v>53.82673483601058</v>
      </c>
      <c r="P1956" s="1">
        <f t="shared" si="554"/>
        <v>1</v>
      </c>
      <c r="R1956" s="3">
        <f t="shared" si="544"/>
        <v>164000</v>
      </c>
      <c r="S1956" s="3">
        <f t="shared" si="545"/>
        <v>153000</v>
      </c>
      <c r="T1956" s="1">
        <f t="shared" si="546"/>
        <v>22.727272727272727</v>
      </c>
      <c r="U1956" s="1">
        <f t="shared" si="548"/>
        <v>17.0995670995671</v>
      </c>
      <c r="V1956" s="1">
        <f t="shared" si="547"/>
        <v>1</v>
      </c>
      <c r="W1956" s="1">
        <f t="shared" si="549"/>
        <v>-1</v>
      </c>
      <c r="Y1956" s="3">
        <f t="shared" si="550"/>
        <v>156376.75442639375</v>
      </c>
      <c r="Z1956" s="3">
        <f t="shared" si="538"/>
        <v>153720.74915566892</v>
      </c>
      <c r="AA1956" s="3">
        <f t="shared" si="537"/>
        <v>2656.0052707248251</v>
      </c>
      <c r="AB1956" s="3">
        <f t="shared" si="539"/>
        <v>-1</v>
      </c>
      <c r="AC1956" s="3"/>
      <c r="AD1956" s="3"/>
      <c r="AE1956" s="3"/>
      <c r="AF1956" s="1"/>
      <c r="AG1956" s="1"/>
      <c r="AI1956" s="1"/>
      <c r="AJ1956" s="1"/>
      <c r="AK1956" s="1"/>
      <c r="AL1956" s="1"/>
      <c r="AM1956" s="1"/>
      <c r="AO1956" s="1"/>
    </row>
    <row r="1957" spans="1:41" x14ac:dyDescent="0.4">
      <c r="A1957" s="15">
        <v>43049</v>
      </c>
      <c r="B1957" s="16">
        <v>154000</v>
      </c>
      <c r="C1957" s="16">
        <v>155500</v>
      </c>
      <c r="D1957" s="16">
        <v>153500</v>
      </c>
      <c r="E1957" s="16">
        <v>154500</v>
      </c>
      <c r="F1957" s="26">
        <v>-0.64</v>
      </c>
      <c r="G1957" s="1">
        <f t="shared" si="540"/>
        <v>-1</v>
      </c>
      <c r="I1957" s="3">
        <f t="shared" si="541"/>
        <v>-1000</v>
      </c>
      <c r="J1957" s="1">
        <f t="shared" si="542"/>
        <v>0</v>
      </c>
      <c r="K1957" s="1">
        <f t="shared" si="543"/>
        <v>1000</v>
      </c>
      <c r="L1957" s="1">
        <f t="shared" si="553"/>
        <v>981.54406196758544</v>
      </c>
      <c r="M1957" s="1">
        <f t="shared" si="553"/>
        <v>913.40968697356186</v>
      </c>
      <c r="N1957" s="1">
        <f t="shared" si="551"/>
        <v>1.0745934447222429</v>
      </c>
      <c r="O1957" s="1">
        <f t="shared" si="552"/>
        <v>51.797784643348038</v>
      </c>
      <c r="P1957" s="1">
        <f t="shared" si="554"/>
        <v>-1</v>
      </c>
      <c r="R1957" s="3">
        <f t="shared" si="544"/>
        <v>163000</v>
      </c>
      <c r="S1957" s="3">
        <f t="shared" si="545"/>
        <v>153000</v>
      </c>
      <c r="T1957" s="1">
        <f t="shared" si="546"/>
        <v>15</v>
      </c>
      <c r="U1957" s="1">
        <f t="shared" si="548"/>
        <v>17.337662337662337</v>
      </c>
      <c r="V1957" s="1">
        <f t="shared" si="547"/>
        <v>-1</v>
      </c>
      <c r="W1957" s="1">
        <f t="shared" si="549"/>
        <v>1</v>
      </c>
      <c r="Y1957" s="3">
        <f t="shared" si="550"/>
        <v>156088.02297617935</v>
      </c>
      <c r="Z1957" s="3">
        <f t="shared" si="538"/>
        <v>153778.47144043419</v>
      </c>
      <c r="AA1957" s="3">
        <f t="shared" si="537"/>
        <v>2309.5515357451513</v>
      </c>
      <c r="AB1957" s="3">
        <f t="shared" si="539"/>
        <v>-1</v>
      </c>
      <c r="AC1957" s="3"/>
      <c r="AD1957" s="3"/>
      <c r="AE1957" s="3"/>
      <c r="AF1957" s="1"/>
      <c r="AG1957" s="1"/>
      <c r="AI1957" s="1"/>
      <c r="AJ1957" s="1"/>
      <c r="AK1957" s="1"/>
      <c r="AL1957" s="1"/>
      <c r="AM1957" s="1"/>
      <c r="AO1957" s="1"/>
    </row>
    <row r="1958" spans="1:41" x14ac:dyDescent="0.4">
      <c r="A1958" s="15">
        <v>43052</v>
      </c>
      <c r="B1958" s="16">
        <v>156500</v>
      </c>
      <c r="C1958" s="16">
        <v>161500</v>
      </c>
      <c r="D1958" s="16">
        <v>156000</v>
      </c>
      <c r="E1958" s="16">
        <v>160500</v>
      </c>
      <c r="F1958" s="26">
        <v>3.88</v>
      </c>
      <c r="G1958" s="1">
        <f t="shared" si="540"/>
        <v>1</v>
      </c>
      <c r="I1958" s="3">
        <f t="shared" si="541"/>
        <v>6000</v>
      </c>
      <c r="J1958" s="1">
        <f t="shared" si="542"/>
        <v>6000</v>
      </c>
      <c r="K1958" s="1">
        <f t="shared" si="543"/>
        <v>0</v>
      </c>
      <c r="L1958" s="1">
        <f t="shared" si="553"/>
        <v>1340.0052003984722</v>
      </c>
      <c r="M1958" s="1">
        <f t="shared" si="553"/>
        <v>848.16613790402175</v>
      </c>
      <c r="N1958" s="1">
        <f t="shared" si="551"/>
        <v>1.5798852848686902</v>
      </c>
      <c r="O1958" s="1">
        <f t="shared" si="552"/>
        <v>61.238586619912539</v>
      </c>
      <c r="P1958" s="1">
        <f t="shared" si="554"/>
        <v>1</v>
      </c>
      <c r="R1958" s="3">
        <f t="shared" si="544"/>
        <v>161500</v>
      </c>
      <c r="S1958" s="3">
        <f t="shared" si="545"/>
        <v>153000</v>
      </c>
      <c r="T1958" s="1">
        <f t="shared" si="546"/>
        <v>88.235294117647058</v>
      </c>
      <c r="U1958" s="1">
        <f t="shared" si="548"/>
        <v>41.987522281639933</v>
      </c>
      <c r="V1958" s="1">
        <f t="shared" si="547"/>
        <v>1</v>
      </c>
      <c r="W1958" s="1">
        <f t="shared" si="549"/>
        <v>1</v>
      </c>
      <c r="Y1958" s="3">
        <f t="shared" si="550"/>
        <v>156766.78867215174</v>
      </c>
      <c r="Z1958" s="3">
        <f t="shared" si="538"/>
        <v>154276.36244484645</v>
      </c>
      <c r="AA1958" s="3">
        <f t="shared" si="537"/>
        <v>2490.4262273052882</v>
      </c>
      <c r="AB1958" s="3">
        <f t="shared" si="539"/>
        <v>1</v>
      </c>
      <c r="AC1958" s="3"/>
      <c r="AD1958" s="3"/>
      <c r="AE1958" s="3"/>
      <c r="AF1958" s="1"/>
      <c r="AG1958" s="1"/>
      <c r="AI1958" s="1"/>
      <c r="AJ1958" s="1"/>
      <c r="AK1958" s="1"/>
      <c r="AL1958" s="1"/>
      <c r="AM1958" s="1"/>
      <c r="AO1958" s="1"/>
    </row>
    <row r="1959" spans="1:41" x14ac:dyDescent="0.4">
      <c r="A1959" s="18">
        <v>43053</v>
      </c>
      <c r="B1959" s="19">
        <v>160000</v>
      </c>
      <c r="C1959" s="19">
        <v>160500</v>
      </c>
      <c r="D1959" s="19">
        <v>157500</v>
      </c>
      <c r="E1959" s="19">
        <v>160500</v>
      </c>
      <c r="F1959" s="28">
        <v>0</v>
      </c>
      <c r="G1959" s="1">
        <f t="shared" si="540"/>
        <v>-1</v>
      </c>
      <c r="I1959" s="3">
        <f t="shared" si="541"/>
        <v>0</v>
      </c>
      <c r="J1959" s="1">
        <f t="shared" si="542"/>
        <v>0</v>
      </c>
      <c r="K1959" s="1">
        <f t="shared" si="543"/>
        <v>0</v>
      </c>
      <c r="L1959" s="1">
        <f t="shared" si="553"/>
        <v>1244.2905432271527</v>
      </c>
      <c r="M1959" s="1">
        <f t="shared" si="553"/>
        <v>787.5828423394488</v>
      </c>
      <c r="N1959" s="1">
        <f t="shared" si="551"/>
        <v>1.5798852848686902</v>
      </c>
      <c r="O1959" s="1">
        <f t="shared" si="552"/>
        <v>61.238586619912539</v>
      </c>
      <c r="P1959" s="1">
        <f t="shared" si="554"/>
        <v>-1</v>
      </c>
      <c r="R1959" s="3">
        <f t="shared" si="544"/>
        <v>161500</v>
      </c>
      <c r="S1959" s="3">
        <f t="shared" si="545"/>
        <v>153000</v>
      </c>
      <c r="T1959" s="1">
        <f t="shared" si="546"/>
        <v>88.235294117647058</v>
      </c>
      <c r="U1959" s="1">
        <f t="shared" si="548"/>
        <v>63.823529411764703</v>
      </c>
      <c r="V1959" s="1">
        <f t="shared" si="547"/>
        <v>-1</v>
      </c>
      <c r="W1959" s="1">
        <f t="shared" si="549"/>
        <v>1</v>
      </c>
      <c r="Y1959" s="3">
        <f t="shared" si="550"/>
        <v>157341.12887643609</v>
      </c>
      <c r="Z1959" s="3">
        <f t="shared" si="538"/>
        <v>154737.37263411708</v>
      </c>
      <c r="AA1959" s="3">
        <f t="shared" si="537"/>
        <v>2603.7562423190102</v>
      </c>
      <c r="AB1959" s="3">
        <f t="shared" si="539"/>
        <v>1</v>
      </c>
      <c r="AC1959" s="3"/>
      <c r="AD1959" s="3"/>
      <c r="AE1959" s="3"/>
      <c r="AF1959" s="1"/>
      <c r="AG1959" s="1"/>
      <c r="AI1959" s="1"/>
      <c r="AJ1959" s="1"/>
      <c r="AK1959" s="1"/>
      <c r="AL1959" s="1"/>
      <c r="AM1959" s="1"/>
      <c r="AO1959" s="1"/>
    </row>
    <row r="1960" spans="1:41" x14ac:dyDescent="0.4">
      <c r="A1960" s="15">
        <v>43054</v>
      </c>
      <c r="B1960" s="16">
        <v>161500</v>
      </c>
      <c r="C1960" s="16">
        <v>163000</v>
      </c>
      <c r="D1960" s="16">
        <v>160000</v>
      </c>
      <c r="E1960" s="16">
        <v>161500</v>
      </c>
      <c r="F1960" s="26">
        <v>0.62</v>
      </c>
      <c r="G1960" s="1">
        <f t="shared" si="540"/>
        <v>1</v>
      </c>
      <c r="I1960" s="3">
        <f t="shared" si="541"/>
        <v>1000</v>
      </c>
      <c r="J1960" s="1">
        <f t="shared" si="542"/>
        <v>1000</v>
      </c>
      <c r="K1960" s="1">
        <f t="shared" si="543"/>
        <v>0</v>
      </c>
      <c r="L1960" s="1">
        <f t="shared" si="553"/>
        <v>1226.8412187109275</v>
      </c>
      <c r="M1960" s="1">
        <f t="shared" si="553"/>
        <v>731.32692502948817</v>
      </c>
      <c r="N1960" s="1">
        <f t="shared" si="551"/>
        <v>1.6775551080133682</v>
      </c>
      <c r="O1960" s="1">
        <f t="shared" si="552"/>
        <v>62.652496039868346</v>
      </c>
      <c r="P1960" s="1">
        <f t="shared" si="554"/>
        <v>1</v>
      </c>
      <c r="R1960" s="3">
        <f t="shared" si="544"/>
        <v>163000</v>
      </c>
      <c r="S1960" s="3">
        <f t="shared" si="545"/>
        <v>153000</v>
      </c>
      <c r="T1960" s="1">
        <f t="shared" si="546"/>
        <v>85</v>
      </c>
      <c r="U1960" s="1">
        <f t="shared" si="548"/>
        <v>87.156862745098053</v>
      </c>
      <c r="V1960" s="1">
        <f t="shared" si="547"/>
        <v>-1</v>
      </c>
      <c r="W1960" s="1">
        <f t="shared" si="549"/>
        <v>1</v>
      </c>
      <c r="Y1960" s="3">
        <f t="shared" si="550"/>
        <v>157980.95520313823</v>
      </c>
      <c r="Z1960" s="3">
        <f t="shared" si="538"/>
        <v>155238.30799455283</v>
      </c>
      <c r="AA1960" s="3">
        <f t="shared" si="537"/>
        <v>2742.6472085854039</v>
      </c>
      <c r="AB1960" s="3">
        <f t="shared" si="539"/>
        <v>1</v>
      </c>
      <c r="AC1960" s="3"/>
      <c r="AD1960" s="3"/>
      <c r="AE1960" s="3"/>
      <c r="AF1960" s="1"/>
      <c r="AG1960" s="1"/>
      <c r="AI1960" s="1"/>
      <c r="AJ1960" s="1"/>
      <c r="AK1960" s="1"/>
      <c r="AL1960" s="1"/>
      <c r="AM1960" s="1"/>
      <c r="AO1960" s="1"/>
    </row>
    <row r="1961" spans="1:41" x14ac:dyDescent="0.4">
      <c r="A1961" s="15">
        <v>43055</v>
      </c>
      <c r="B1961" s="16">
        <v>162000</v>
      </c>
      <c r="C1961" s="16">
        <v>162000</v>
      </c>
      <c r="D1961" s="16">
        <v>158000</v>
      </c>
      <c r="E1961" s="16">
        <v>159500</v>
      </c>
      <c r="F1961" s="26">
        <v>-1.24</v>
      </c>
      <c r="G1961" s="1">
        <f t="shared" si="540"/>
        <v>-1</v>
      </c>
      <c r="I1961" s="3">
        <f t="shared" si="541"/>
        <v>-2000</v>
      </c>
      <c r="J1961" s="1">
        <f t="shared" si="542"/>
        <v>0</v>
      </c>
      <c r="K1961" s="1">
        <f t="shared" si="543"/>
        <v>2000</v>
      </c>
      <c r="L1961" s="1">
        <f t="shared" si="553"/>
        <v>1139.2097030887185</v>
      </c>
      <c r="M1961" s="1">
        <f t="shared" si="553"/>
        <v>821.94643038452466</v>
      </c>
      <c r="N1961" s="1">
        <f t="shared" si="551"/>
        <v>1.3859902068748824</v>
      </c>
      <c r="O1961" s="1">
        <f t="shared" si="552"/>
        <v>58.088679613242078</v>
      </c>
      <c r="P1961" s="1">
        <f t="shared" si="554"/>
        <v>-1</v>
      </c>
      <c r="R1961" s="3">
        <f t="shared" si="544"/>
        <v>163000</v>
      </c>
      <c r="S1961" s="3">
        <f t="shared" si="545"/>
        <v>153500</v>
      </c>
      <c r="T1961" s="1">
        <f t="shared" si="546"/>
        <v>63.157894736842103</v>
      </c>
      <c r="U1961" s="1">
        <f t="shared" si="548"/>
        <v>78.797729618163061</v>
      </c>
      <c r="V1961" s="1">
        <f t="shared" si="547"/>
        <v>-1</v>
      </c>
      <c r="W1961" s="1">
        <f t="shared" si="549"/>
        <v>-1</v>
      </c>
      <c r="Y1961" s="3">
        <f t="shared" si="550"/>
        <v>158214.65440265543</v>
      </c>
      <c r="Z1961" s="3">
        <f t="shared" si="538"/>
        <v>155553.98888384519</v>
      </c>
      <c r="AA1961" s="3">
        <f t="shared" ref="AA1961:AA2024" si="555">Y1961-Z1961</f>
        <v>2660.665518810245</v>
      </c>
      <c r="AB1961" s="3">
        <f t="shared" si="539"/>
        <v>-1</v>
      </c>
      <c r="AC1961" s="3"/>
      <c r="AD1961" s="3"/>
      <c r="AE1961" s="3"/>
      <c r="AF1961" s="1"/>
      <c r="AG1961" s="1"/>
      <c r="AI1961" s="1"/>
      <c r="AJ1961" s="1"/>
      <c r="AK1961" s="1"/>
      <c r="AL1961" s="1"/>
      <c r="AM1961" s="1"/>
      <c r="AO1961" s="1"/>
    </row>
    <row r="1962" spans="1:41" x14ac:dyDescent="0.4">
      <c r="A1962" s="15">
        <v>43056</v>
      </c>
      <c r="B1962" s="16">
        <v>158000</v>
      </c>
      <c r="C1962" s="16">
        <v>159000</v>
      </c>
      <c r="D1962" s="16">
        <v>156000</v>
      </c>
      <c r="E1962" s="16">
        <v>157000</v>
      </c>
      <c r="F1962" s="26">
        <v>-1.57</v>
      </c>
      <c r="G1962" s="1">
        <f t="shared" si="540"/>
        <v>-1</v>
      </c>
      <c r="I1962" s="3">
        <f t="shared" si="541"/>
        <v>-2500</v>
      </c>
      <c r="J1962" s="1">
        <f t="shared" si="542"/>
        <v>0</v>
      </c>
      <c r="K1962" s="1">
        <f t="shared" si="543"/>
        <v>2500</v>
      </c>
      <c r="L1962" s="1">
        <f t="shared" si="553"/>
        <v>1057.8375814395242</v>
      </c>
      <c r="M1962" s="1">
        <f t="shared" si="553"/>
        <v>941.80739964277291</v>
      </c>
      <c r="N1962" s="1">
        <f t="shared" si="551"/>
        <v>1.1231994798944684</v>
      </c>
      <c r="O1962" s="1">
        <f t="shared" si="552"/>
        <v>52.901269547706185</v>
      </c>
      <c r="P1962" s="1">
        <f t="shared" si="554"/>
        <v>-1</v>
      </c>
      <c r="R1962" s="3">
        <f t="shared" si="544"/>
        <v>163000</v>
      </c>
      <c r="S1962" s="3">
        <f t="shared" si="545"/>
        <v>156000</v>
      </c>
      <c r="T1962" s="1">
        <f t="shared" si="546"/>
        <v>14.285714285714285</v>
      </c>
      <c r="U1962" s="1">
        <f t="shared" si="548"/>
        <v>54.147869674185465</v>
      </c>
      <c r="V1962" s="1">
        <f t="shared" si="547"/>
        <v>-1</v>
      </c>
      <c r="W1962" s="1">
        <f t="shared" si="549"/>
        <v>-1</v>
      </c>
      <c r="Y1962" s="3">
        <f t="shared" si="550"/>
        <v>158027.78449455459</v>
      </c>
      <c r="Z1962" s="3">
        <f t="shared" ref="Z1962:Z2025" si="556">E1962*(2/(26+1))+Z1961*(1-(2/(26+1)))</f>
        <v>155661.10081837518</v>
      </c>
      <c r="AA1962" s="3">
        <f t="shared" si="555"/>
        <v>2366.6836761794111</v>
      </c>
      <c r="AB1962" s="3">
        <f t="shared" ref="AB1962:AB2025" si="557">IF(AA1962&gt;AA1961,1,-1)</f>
        <v>-1</v>
      </c>
      <c r="AC1962" s="3"/>
      <c r="AD1962" s="3"/>
      <c r="AE1962" s="3"/>
      <c r="AF1962" s="1"/>
      <c r="AG1962" s="1"/>
      <c r="AI1962" s="1"/>
      <c r="AJ1962" s="1"/>
      <c r="AK1962" s="1"/>
      <c r="AL1962" s="1"/>
      <c r="AM1962" s="1"/>
      <c r="AO1962" s="1"/>
    </row>
    <row r="1963" spans="1:41" x14ac:dyDescent="0.4">
      <c r="A1963" s="15">
        <v>43059</v>
      </c>
      <c r="B1963" s="16">
        <v>155500</v>
      </c>
      <c r="C1963" s="16">
        <v>157500</v>
      </c>
      <c r="D1963" s="16">
        <v>154000</v>
      </c>
      <c r="E1963" s="16">
        <v>156500</v>
      </c>
      <c r="F1963" s="26">
        <v>-0.32</v>
      </c>
      <c r="G1963" s="1">
        <f t="shared" si="540"/>
        <v>-1</v>
      </c>
      <c r="I1963" s="3">
        <f t="shared" si="541"/>
        <v>-500</v>
      </c>
      <c r="J1963" s="1">
        <f t="shared" si="542"/>
        <v>0</v>
      </c>
      <c r="K1963" s="1">
        <f t="shared" si="543"/>
        <v>500</v>
      </c>
      <c r="L1963" s="1">
        <f t="shared" si="553"/>
        <v>982.27775419384398</v>
      </c>
      <c r="M1963" s="1">
        <f t="shared" si="553"/>
        <v>910.2497282397178</v>
      </c>
      <c r="N1963" s="1">
        <f t="shared" si="551"/>
        <v>1.0791299615034406</v>
      </c>
      <c r="O1963" s="1">
        <f t="shared" si="552"/>
        <v>51.902958520356776</v>
      </c>
      <c r="P1963" s="1">
        <f t="shared" si="554"/>
        <v>-1</v>
      </c>
      <c r="R1963" s="3">
        <f t="shared" si="544"/>
        <v>163000</v>
      </c>
      <c r="S1963" s="3">
        <f t="shared" si="545"/>
        <v>154000</v>
      </c>
      <c r="T1963" s="1">
        <f t="shared" si="546"/>
        <v>27.777777777777779</v>
      </c>
      <c r="U1963" s="1">
        <f t="shared" si="548"/>
        <v>35.073795600111389</v>
      </c>
      <c r="V1963" s="1">
        <f t="shared" si="547"/>
        <v>1</v>
      </c>
      <c r="W1963" s="1">
        <f t="shared" si="549"/>
        <v>-1</v>
      </c>
      <c r="Y1963" s="3">
        <f t="shared" si="550"/>
        <v>157792.74072616157</v>
      </c>
      <c r="Z1963" s="3">
        <f t="shared" si="556"/>
        <v>155723.24149849554</v>
      </c>
      <c r="AA1963" s="3">
        <f t="shared" si="555"/>
        <v>2069.4992276660341</v>
      </c>
      <c r="AB1963" s="3">
        <f t="shared" si="557"/>
        <v>-1</v>
      </c>
      <c r="AC1963" s="3"/>
      <c r="AD1963" s="3"/>
      <c r="AE1963" s="3"/>
      <c r="AF1963" s="1"/>
      <c r="AG1963" s="1"/>
      <c r="AI1963" s="1"/>
      <c r="AJ1963" s="1"/>
      <c r="AK1963" s="1"/>
      <c r="AL1963" s="1"/>
      <c r="AM1963" s="1"/>
      <c r="AO1963" s="1"/>
    </row>
    <row r="1964" spans="1:41" x14ac:dyDescent="0.4">
      <c r="A1964" s="18">
        <v>43060</v>
      </c>
      <c r="B1964" s="19">
        <v>157000</v>
      </c>
      <c r="C1964" s="19">
        <v>158500</v>
      </c>
      <c r="D1964" s="19">
        <v>156000</v>
      </c>
      <c r="E1964" s="19">
        <v>157000</v>
      </c>
      <c r="F1964" s="28">
        <v>0.32</v>
      </c>
      <c r="G1964" s="1">
        <f t="shared" si="540"/>
        <v>1</v>
      </c>
      <c r="I1964" s="3">
        <f t="shared" si="541"/>
        <v>500</v>
      </c>
      <c r="J1964" s="1">
        <f t="shared" si="542"/>
        <v>500</v>
      </c>
      <c r="K1964" s="1">
        <f t="shared" si="543"/>
        <v>0</v>
      </c>
      <c r="L1964" s="1">
        <f t="shared" si="553"/>
        <v>947.82934317999809</v>
      </c>
      <c r="M1964" s="1">
        <f t="shared" si="553"/>
        <v>845.23189050830933</v>
      </c>
      <c r="N1964" s="1">
        <f t="shared" si="551"/>
        <v>1.1213837928074251</v>
      </c>
      <c r="O1964" s="1">
        <f t="shared" si="552"/>
        <v>52.860957862009172</v>
      </c>
      <c r="P1964" s="1">
        <f t="shared" si="554"/>
        <v>1</v>
      </c>
      <c r="R1964" s="3">
        <f t="shared" si="544"/>
        <v>163000</v>
      </c>
      <c r="S1964" s="3">
        <f t="shared" si="545"/>
        <v>154000</v>
      </c>
      <c r="T1964" s="1">
        <f t="shared" si="546"/>
        <v>33.333333333333329</v>
      </c>
      <c r="U1964" s="1">
        <f t="shared" si="548"/>
        <v>25.132275132275129</v>
      </c>
      <c r="V1964" s="1">
        <f t="shared" si="547"/>
        <v>1</v>
      </c>
      <c r="W1964" s="1">
        <f t="shared" si="549"/>
        <v>-1</v>
      </c>
      <c r="Y1964" s="3">
        <f t="shared" si="550"/>
        <v>157670.7806144444</v>
      </c>
      <c r="Z1964" s="3">
        <f t="shared" si="556"/>
        <v>155817.8162023107</v>
      </c>
      <c r="AA1964" s="3">
        <f t="shared" si="555"/>
        <v>1852.9644121337042</v>
      </c>
      <c r="AB1964" s="3">
        <f t="shared" si="557"/>
        <v>-1</v>
      </c>
      <c r="AC1964" s="3"/>
      <c r="AD1964" s="3"/>
      <c r="AE1964" s="3"/>
      <c r="AF1964" s="1"/>
      <c r="AG1964" s="1"/>
      <c r="AI1964" s="1"/>
      <c r="AJ1964" s="1"/>
      <c r="AK1964" s="1"/>
      <c r="AL1964" s="1"/>
      <c r="AM1964" s="1"/>
      <c r="AO1964" s="1"/>
    </row>
    <row r="1965" spans="1:41" x14ac:dyDescent="0.4">
      <c r="A1965" s="15">
        <v>43061</v>
      </c>
      <c r="B1965" s="16">
        <v>157000</v>
      </c>
      <c r="C1965" s="16">
        <v>159000</v>
      </c>
      <c r="D1965" s="16">
        <v>155000</v>
      </c>
      <c r="E1965" s="16">
        <v>155000</v>
      </c>
      <c r="F1965" s="26">
        <v>-1.27</v>
      </c>
      <c r="G1965" s="1">
        <f t="shared" si="540"/>
        <v>-1</v>
      </c>
      <c r="I1965" s="3">
        <f t="shared" si="541"/>
        <v>-2000</v>
      </c>
      <c r="J1965" s="1">
        <f t="shared" si="542"/>
        <v>0</v>
      </c>
      <c r="K1965" s="1">
        <f t="shared" si="543"/>
        <v>2000</v>
      </c>
      <c r="L1965" s="1">
        <f t="shared" si="553"/>
        <v>880.12724723856968</v>
      </c>
      <c r="M1965" s="1">
        <f t="shared" si="553"/>
        <v>927.7153269005729</v>
      </c>
      <c r="N1965" s="1">
        <f t="shared" si="551"/>
        <v>0.9487040061944525</v>
      </c>
      <c r="O1965" s="1">
        <f t="shared" si="552"/>
        <v>48.683843373788676</v>
      </c>
      <c r="P1965" s="1">
        <f t="shared" si="554"/>
        <v>-1</v>
      </c>
      <c r="R1965" s="3">
        <f t="shared" si="544"/>
        <v>162000</v>
      </c>
      <c r="S1965" s="3">
        <f t="shared" si="545"/>
        <v>154000</v>
      </c>
      <c r="T1965" s="1">
        <f t="shared" si="546"/>
        <v>12.5</v>
      </c>
      <c r="U1965" s="1">
        <f t="shared" si="548"/>
        <v>24.537037037037038</v>
      </c>
      <c r="V1965" s="1">
        <f t="shared" si="547"/>
        <v>-1</v>
      </c>
      <c r="W1965" s="1">
        <f t="shared" si="549"/>
        <v>-1</v>
      </c>
      <c r="Y1965" s="3">
        <f t="shared" si="550"/>
        <v>157259.89128914525</v>
      </c>
      <c r="Z1965" s="3">
        <f t="shared" si="556"/>
        <v>155757.23722436177</v>
      </c>
      <c r="AA1965" s="3">
        <f t="shared" si="555"/>
        <v>1502.6540647834772</v>
      </c>
      <c r="AB1965" s="3">
        <f t="shared" si="557"/>
        <v>-1</v>
      </c>
      <c r="AC1965" s="3"/>
      <c r="AD1965" s="3"/>
      <c r="AE1965" s="3"/>
      <c r="AF1965" s="1"/>
      <c r="AG1965" s="1"/>
      <c r="AI1965" s="1"/>
      <c r="AJ1965" s="1"/>
      <c r="AK1965" s="1"/>
      <c r="AL1965" s="1"/>
      <c r="AM1965" s="1"/>
      <c r="AO1965" s="1"/>
    </row>
    <row r="1966" spans="1:41" x14ac:dyDescent="0.4">
      <c r="A1966" s="15">
        <v>43062</v>
      </c>
      <c r="B1966" s="16">
        <v>156000</v>
      </c>
      <c r="C1966" s="16">
        <v>157000</v>
      </c>
      <c r="D1966" s="16">
        <v>154500</v>
      </c>
      <c r="E1966" s="16">
        <v>157000</v>
      </c>
      <c r="F1966" s="26">
        <v>1.29</v>
      </c>
      <c r="G1966" s="1">
        <f t="shared" si="540"/>
        <v>1</v>
      </c>
      <c r="I1966" s="3">
        <f t="shared" si="541"/>
        <v>2000</v>
      </c>
      <c r="J1966" s="1">
        <f t="shared" si="542"/>
        <v>2000</v>
      </c>
      <c r="K1966" s="1">
        <f t="shared" si="543"/>
        <v>0</v>
      </c>
      <c r="L1966" s="1">
        <f t="shared" si="553"/>
        <v>960.11815815010038</v>
      </c>
      <c r="M1966" s="1">
        <f t="shared" si="553"/>
        <v>861.44994640767493</v>
      </c>
      <c r="N1966" s="1">
        <f t="shared" si="551"/>
        <v>1.1145373705737414</v>
      </c>
      <c r="O1966" s="1">
        <f t="shared" si="552"/>
        <v>52.708331670266574</v>
      </c>
      <c r="P1966" s="1">
        <f t="shared" si="554"/>
        <v>1</v>
      </c>
      <c r="R1966" s="3">
        <f t="shared" si="544"/>
        <v>159000</v>
      </c>
      <c r="S1966" s="3">
        <f t="shared" si="545"/>
        <v>154000</v>
      </c>
      <c r="T1966" s="1">
        <f t="shared" si="546"/>
        <v>60</v>
      </c>
      <c r="U1966" s="1">
        <f t="shared" si="548"/>
        <v>35.277777777777779</v>
      </c>
      <c r="V1966" s="1">
        <f t="shared" si="547"/>
        <v>1</v>
      </c>
      <c r="W1966" s="1">
        <f t="shared" si="549"/>
        <v>1</v>
      </c>
      <c r="Y1966" s="3">
        <f t="shared" si="550"/>
        <v>157219.90801389213</v>
      </c>
      <c r="Z1966" s="3">
        <f t="shared" si="556"/>
        <v>155849.29372626092</v>
      </c>
      <c r="AA1966" s="3">
        <f t="shared" si="555"/>
        <v>1370.6142876312078</v>
      </c>
      <c r="AB1966" s="3">
        <f t="shared" si="557"/>
        <v>-1</v>
      </c>
      <c r="AC1966" s="3"/>
      <c r="AD1966" s="3"/>
      <c r="AE1966" s="3"/>
      <c r="AF1966" s="1"/>
      <c r="AG1966" s="1"/>
      <c r="AI1966" s="1"/>
      <c r="AJ1966" s="1"/>
      <c r="AK1966" s="1"/>
      <c r="AL1966" s="1"/>
      <c r="AM1966" s="1"/>
      <c r="AO1966" s="1"/>
    </row>
    <row r="1967" spans="1:41" x14ac:dyDescent="0.4">
      <c r="A1967" s="15">
        <v>43063</v>
      </c>
      <c r="B1967" s="16">
        <v>156000</v>
      </c>
      <c r="C1967" s="16">
        <v>159500</v>
      </c>
      <c r="D1967" s="16">
        <v>155500</v>
      </c>
      <c r="E1967" s="16">
        <v>159000</v>
      </c>
      <c r="F1967" s="26">
        <v>1.27</v>
      </c>
      <c r="G1967" s="1">
        <f t="shared" si="540"/>
        <v>1</v>
      </c>
      <c r="I1967" s="3">
        <f t="shared" si="541"/>
        <v>2000</v>
      </c>
      <c r="J1967" s="1">
        <f t="shared" si="542"/>
        <v>2000</v>
      </c>
      <c r="K1967" s="1">
        <f t="shared" si="543"/>
        <v>0</v>
      </c>
      <c r="L1967" s="1">
        <f t="shared" si="553"/>
        <v>1034.3954325679504</v>
      </c>
      <c r="M1967" s="1">
        <f t="shared" si="553"/>
        <v>799.91780737855527</v>
      </c>
      <c r="N1967" s="1">
        <f t="shared" si="551"/>
        <v>1.293127147597591</v>
      </c>
      <c r="O1967" s="1">
        <f t="shared" si="552"/>
        <v>56.391428140055112</v>
      </c>
      <c r="P1967" s="1">
        <f t="shared" si="554"/>
        <v>1</v>
      </c>
      <c r="R1967" s="3">
        <f t="shared" si="544"/>
        <v>159500</v>
      </c>
      <c r="S1967" s="3">
        <f t="shared" si="545"/>
        <v>154000</v>
      </c>
      <c r="T1967" s="1">
        <f t="shared" si="546"/>
        <v>90.909090909090907</v>
      </c>
      <c r="U1967" s="1">
        <f t="shared" si="548"/>
        <v>54.469696969696969</v>
      </c>
      <c r="V1967" s="1">
        <f t="shared" si="547"/>
        <v>1</v>
      </c>
      <c r="W1967" s="1">
        <f t="shared" si="549"/>
        <v>1</v>
      </c>
      <c r="Y1967" s="3">
        <f t="shared" si="550"/>
        <v>157493.76831944718</v>
      </c>
      <c r="Z1967" s="3">
        <f t="shared" si="556"/>
        <v>156082.67937616754</v>
      </c>
      <c r="AA1967" s="3">
        <f t="shared" si="555"/>
        <v>1411.0889432796394</v>
      </c>
      <c r="AB1967" s="3">
        <f t="shared" si="557"/>
        <v>1</v>
      </c>
      <c r="AC1967" s="3"/>
      <c r="AD1967" s="3"/>
      <c r="AE1967" s="3"/>
      <c r="AF1967" s="1"/>
      <c r="AG1967" s="1"/>
      <c r="AI1967" s="1"/>
      <c r="AJ1967" s="1"/>
      <c r="AK1967" s="1"/>
      <c r="AL1967" s="1"/>
      <c r="AM1967" s="1"/>
      <c r="AO1967" s="1"/>
    </row>
    <row r="1968" spans="1:41" x14ac:dyDescent="0.4">
      <c r="A1968" s="15">
        <v>43066</v>
      </c>
      <c r="B1968" s="16">
        <v>158500</v>
      </c>
      <c r="C1968" s="16">
        <v>160000</v>
      </c>
      <c r="D1968" s="16">
        <v>158000</v>
      </c>
      <c r="E1968" s="16">
        <v>158500</v>
      </c>
      <c r="F1968" s="26">
        <v>-0.31</v>
      </c>
      <c r="G1968" s="1">
        <f t="shared" si="540"/>
        <v>-1</v>
      </c>
      <c r="I1968" s="3">
        <f t="shared" si="541"/>
        <v>-500</v>
      </c>
      <c r="J1968" s="1">
        <f t="shared" si="542"/>
        <v>0</v>
      </c>
      <c r="K1968" s="1">
        <f t="shared" si="543"/>
        <v>500</v>
      </c>
      <c r="L1968" s="1">
        <f t="shared" si="553"/>
        <v>960.51004452738255</v>
      </c>
      <c r="M1968" s="1">
        <f t="shared" si="553"/>
        <v>778.49510685151563</v>
      </c>
      <c r="N1968" s="1">
        <f t="shared" si="551"/>
        <v>1.2338035731682295</v>
      </c>
      <c r="O1968" s="1">
        <f t="shared" si="552"/>
        <v>55.233306454887234</v>
      </c>
      <c r="P1968" s="1">
        <f t="shared" si="554"/>
        <v>-1</v>
      </c>
      <c r="R1968" s="3">
        <f t="shared" si="544"/>
        <v>160000</v>
      </c>
      <c r="S1968" s="3">
        <f t="shared" si="545"/>
        <v>154500</v>
      </c>
      <c r="T1968" s="1">
        <f t="shared" si="546"/>
        <v>72.727272727272734</v>
      </c>
      <c r="U1968" s="1">
        <f t="shared" si="548"/>
        <v>74.545454545454547</v>
      </c>
      <c r="V1968" s="1">
        <f t="shared" si="547"/>
        <v>-1</v>
      </c>
      <c r="W1968" s="1">
        <f t="shared" si="549"/>
        <v>1</v>
      </c>
      <c r="Y1968" s="3">
        <f t="shared" si="550"/>
        <v>157648.57319337837</v>
      </c>
      <c r="Z1968" s="3">
        <f t="shared" si="556"/>
        <v>156261.74016311808</v>
      </c>
      <c r="AA1968" s="3">
        <f t="shared" si="555"/>
        <v>1386.8330302602844</v>
      </c>
      <c r="AB1968" s="3">
        <f t="shared" si="557"/>
        <v>-1</v>
      </c>
      <c r="AC1968" s="3"/>
      <c r="AD1968" s="3"/>
      <c r="AE1968" s="3"/>
      <c r="AF1968" s="1"/>
      <c r="AG1968" s="1"/>
      <c r="AI1968" s="1"/>
      <c r="AJ1968" s="1"/>
      <c r="AK1968" s="1"/>
      <c r="AL1968" s="1"/>
      <c r="AM1968" s="1"/>
      <c r="AO1968" s="1"/>
    </row>
    <row r="1969" spans="1:41" x14ac:dyDescent="0.4">
      <c r="A1969" s="18">
        <v>43067</v>
      </c>
      <c r="B1969" s="19">
        <v>156500</v>
      </c>
      <c r="C1969" s="19">
        <v>160500</v>
      </c>
      <c r="D1969" s="19">
        <v>155000</v>
      </c>
      <c r="E1969" s="19">
        <v>157000</v>
      </c>
      <c r="F1969" s="28">
        <v>-0.95</v>
      </c>
      <c r="G1969" s="1">
        <f t="shared" si="540"/>
        <v>-1</v>
      </c>
      <c r="I1969" s="3">
        <f t="shared" si="541"/>
        <v>-1500</v>
      </c>
      <c r="J1969" s="1">
        <f t="shared" si="542"/>
        <v>0</v>
      </c>
      <c r="K1969" s="1">
        <f t="shared" si="543"/>
        <v>1500</v>
      </c>
      <c r="L1969" s="1">
        <f t="shared" si="553"/>
        <v>891.9021842039981</v>
      </c>
      <c r="M1969" s="1">
        <f t="shared" si="553"/>
        <v>830.03117064783589</v>
      </c>
      <c r="N1969" s="1">
        <f t="shared" si="551"/>
        <v>1.0745405904550214</v>
      </c>
      <c r="O1969" s="1">
        <f t="shared" si="552"/>
        <v>51.796556567704279</v>
      </c>
      <c r="P1969" s="1">
        <f t="shared" si="554"/>
        <v>-1</v>
      </c>
      <c r="R1969" s="3">
        <f t="shared" si="544"/>
        <v>160500</v>
      </c>
      <c r="S1969" s="3">
        <f t="shared" si="545"/>
        <v>154500</v>
      </c>
      <c r="T1969" s="1">
        <f t="shared" si="546"/>
        <v>41.666666666666671</v>
      </c>
      <c r="U1969" s="1">
        <f t="shared" si="548"/>
        <v>68.434343434343432</v>
      </c>
      <c r="V1969" s="1">
        <f t="shared" si="547"/>
        <v>-1</v>
      </c>
      <c r="W1969" s="1">
        <f t="shared" si="549"/>
        <v>-1</v>
      </c>
      <c r="Y1969" s="3">
        <f t="shared" si="550"/>
        <v>157548.79270208938</v>
      </c>
      <c r="Z1969" s="3">
        <f t="shared" si="556"/>
        <v>156316.42607696119</v>
      </c>
      <c r="AA1969" s="3">
        <f t="shared" si="555"/>
        <v>1232.3666251281975</v>
      </c>
      <c r="AB1969" s="3">
        <f t="shared" si="557"/>
        <v>-1</v>
      </c>
      <c r="AC1969" s="3"/>
      <c r="AD1969" s="3"/>
      <c r="AE1969" s="3"/>
      <c r="AF1969" s="1"/>
      <c r="AG1969" s="1"/>
      <c r="AI1969" s="1"/>
      <c r="AJ1969" s="1"/>
      <c r="AK1969" s="1"/>
      <c r="AL1969" s="1"/>
      <c r="AM1969" s="1"/>
      <c r="AO1969" s="1"/>
    </row>
    <row r="1970" spans="1:41" x14ac:dyDescent="0.4">
      <c r="A1970" s="15">
        <v>43068</v>
      </c>
      <c r="B1970" s="16">
        <v>158000</v>
      </c>
      <c r="C1970" s="16">
        <v>161000</v>
      </c>
      <c r="D1970" s="16">
        <v>157500</v>
      </c>
      <c r="E1970" s="16">
        <v>160500</v>
      </c>
      <c r="F1970" s="26">
        <v>2.23</v>
      </c>
      <c r="G1970" s="1">
        <f t="shared" si="540"/>
        <v>1</v>
      </c>
      <c r="I1970" s="3">
        <f t="shared" si="541"/>
        <v>3500</v>
      </c>
      <c r="J1970" s="1">
        <f t="shared" si="542"/>
        <v>3500</v>
      </c>
      <c r="K1970" s="1">
        <f t="shared" si="543"/>
        <v>0</v>
      </c>
      <c r="L1970" s="1">
        <f t="shared" si="553"/>
        <v>1078.194885332284</v>
      </c>
      <c r="M1970" s="1">
        <f t="shared" si="553"/>
        <v>770.74322988727624</v>
      </c>
      <c r="N1970" s="1">
        <f t="shared" si="551"/>
        <v>1.3989028297919317</v>
      </c>
      <c r="O1970" s="1">
        <f t="shared" si="552"/>
        <v>58.314276527543434</v>
      </c>
      <c r="P1970" s="1">
        <f t="shared" si="554"/>
        <v>1</v>
      </c>
      <c r="R1970" s="3">
        <f t="shared" si="544"/>
        <v>161000</v>
      </c>
      <c r="S1970" s="3">
        <f t="shared" si="545"/>
        <v>154500</v>
      </c>
      <c r="T1970" s="1">
        <f t="shared" si="546"/>
        <v>92.307692307692307</v>
      </c>
      <c r="U1970" s="1">
        <f t="shared" si="548"/>
        <v>68.900543900543894</v>
      </c>
      <c r="V1970" s="1">
        <f t="shared" si="547"/>
        <v>1</v>
      </c>
      <c r="W1970" s="1">
        <f t="shared" si="549"/>
        <v>1</v>
      </c>
      <c r="Y1970" s="3">
        <f t="shared" si="550"/>
        <v>158002.82459407562</v>
      </c>
      <c r="Z1970" s="3">
        <f t="shared" si="556"/>
        <v>156626.32044163073</v>
      </c>
      <c r="AA1970" s="3">
        <f t="shared" si="555"/>
        <v>1376.5041524448898</v>
      </c>
      <c r="AB1970" s="3">
        <f t="shared" si="557"/>
        <v>1</v>
      </c>
      <c r="AC1970" s="3"/>
      <c r="AD1970" s="3"/>
      <c r="AE1970" s="3"/>
      <c r="AF1970" s="1"/>
      <c r="AG1970" s="1"/>
      <c r="AI1970" s="1"/>
      <c r="AJ1970" s="1"/>
      <c r="AK1970" s="1"/>
      <c r="AL1970" s="1"/>
      <c r="AM1970" s="1"/>
      <c r="AO1970" s="1"/>
    </row>
    <row r="1971" spans="1:41" x14ac:dyDescent="0.4">
      <c r="A1971" s="15">
        <v>43069</v>
      </c>
      <c r="B1971" s="16">
        <v>163000</v>
      </c>
      <c r="C1971" s="16">
        <v>166500</v>
      </c>
      <c r="D1971" s="16">
        <v>162500</v>
      </c>
      <c r="E1971" s="16">
        <v>164500</v>
      </c>
      <c r="F1971" s="26">
        <v>2.4900000000000002</v>
      </c>
      <c r="G1971" s="1">
        <f t="shared" si="540"/>
        <v>1</v>
      </c>
      <c r="I1971" s="3">
        <f t="shared" si="541"/>
        <v>4000</v>
      </c>
      <c r="J1971" s="1">
        <f t="shared" si="542"/>
        <v>4000</v>
      </c>
      <c r="K1971" s="1">
        <f t="shared" si="543"/>
        <v>0</v>
      </c>
      <c r="L1971" s="1">
        <f t="shared" si="553"/>
        <v>1286.8952506656922</v>
      </c>
      <c r="M1971" s="1">
        <f t="shared" si="553"/>
        <v>715.69014203818517</v>
      </c>
      <c r="N1971" s="1">
        <f t="shared" si="551"/>
        <v>1.7981178935912054</v>
      </c>
      <c r="O1971" s="1">
        <f t="shared" si="552"/>
        <v>64.261691678881903</v>
      </c>
      <c r="P1971" s="1">
        <f t="shared" si="554"/>
        <v>1</v>
      </c>
      <c r="R1971" s="3">
        <f t="shared" si="544"/>
        <v>166500</v>
      </c>
      <c r="S1971" s="3">
        <f t="shared" si="545"/>
        <v>155000</v>
      </c>
      <c r="T1971" s="1">
        <f t="shared" si="546"/>
        <v>82.608695652173907</v>
      </c>
      <c r="U1971" s="1">
        <f t="shared" si="548"/>
        <v>72.194351542177628</v>
      </c>
      <c r="V1971" s="1">
        <f t="shared" si="547"/>
        <v>-1</v>
      </c>
      <c r="W1971" s="1">
        <f t="shared" si="549"/>
        <v>1</v>
      </c>
      <c r="Y1971" s="3">
        <f t="shared" si="550"/>
        <v>159002.3900411409</v>
      </c>
      <c r="Z1971" s="3">
        <f t="shared" si="556"/>
        <v>157209.55596447291</v>
      </c>
      <c r="AA1971" s="3">
        <f t="shared" si="555"/>
        <v>1792.8340766679903</v>
      </c>
      <c r="AB1971" s="3">
        <f t="shared" si="557"/>
        <v>1</v>
      </c>
      <c r="AC1971" s="3"/>
      <c r="AD1971" s="3"/>
      <c r="AE1971" s="3"/>
      <c r="AF1971" s="1"/>
      <c r="AG1971" s="1"/>
      <c r="AI1971" s="1"/>
      <c r="AJ1971" s="1"/>
      <c r="AK1971" s="1"/>
      <c r="AL1971" s="1"/>
      <c r="AM1971" s="1"/>
      <c r="AO1971" s="1"/>
    </row>
    <row r="1972" spans="1:41" x14ac:dyDescent="0.4">
      <c r="A1972" s="15">
        <v>43070</v>
      </c>
      <c r="B1972" s="16">
        <v>164500</v>
      </c>
      <c r="C1972" s="16">
        <v>165500</v>
      </c>
      <c r="D1972" s="16">
        <v>161500</v>
      </c>
      <c r="E1972" s="16">
        <v>161500</v>
      </c>
      <c r="F1972" s="26">
        <v>-1.82</v>
      </c>
      <c r="G1972" s="1">
        <f t="shared" si="540"/>
        <v>-1</v>
      </c>
      <c r="I1972" s="3">
        <f t="shared" si="541"/>
        <v>-3000</v>
      </c>
      <c r="J1972" s="1">
        <f t="shared" si="542"/>
        <v>0</v>
      </c>
      <c r="K1972" s="1">
        <f t="shared" si="543"/>
        <v>3000</v>
      </c>
      <c r="L1972" s="1">
        <f t="shared" si="553"/>
        <v>1194.9741613324284</v>
      </c>
      <c r="M1972" s="1">
        <f t="shared" si="553"/>
        <v>878.85513189260053</v>
      </c>
      <c r="N1972" s="1">
        <f t="shared" si="551"/>
        <v>1.3596941270162133</v>
      </c>
      <c r="O1972" s="1">
        <f t="shared" si="552"/>
        <v>57.62162610183379</v>
      </c>
      <c r="P1972" s="1">
        <f t="shared" si="554"/>
        <v>-1</v>
      </c>
      <c r="R1972" s="3">
        <f t="shared" si="544"/>
        <v>166500</v>
      </c>
      <c r="S1972" s="3">
        <f t="shared" si="545"/>
        <v>155000</v>
      </c>
      <c r="T1972" s="1">
        <f t="shared" si="546"/>
        <v>56.521739130434781</v>
      </c>
      <c r="U1972" s="1">
        <f t="shared" si="548"/>
        <v>77.146042363433665</v>
      </c>
      <c r="V1972" s="1">
        <f t="shared" si="547"/>
        <v>-1</v>
      </c>
      <c r="W1972" s="1">
        <f t="shared" si="549"/>
        <v>1</v>
      </c>
      <c r="Y1972" s="3">
        <f t="shared" si="550"/>
        <v>159386.6377271192</v>
      </c>
      <c r="Z1972" s="3">
        <f t="shared" si="556"/>
        <v>157527.36663377119</v>
      </c>
      <c r="AA1972" s="3">
        <f t="shared" si="555"/>
        <v>1859.2710933480121</v>
      </c>
      <c r="AB1972" s="3">
        <f t="shared" si="557"/>
        <v>1</v>
      </c>
      <c r="AC1972" s="3"/>
      <c r="AD1972" s="3"/>
      <c r="AE1972" s="3"/>
      <c r="AF1972" s="1"/>
      <c r="AG1972" s="1"/>
      <c r="AI1972" s="1"/>
      <c r="AJ1972" s="1"/>
      <c r="AK1972" s="1"/>
      <c r="AL1972" s="1"/>
      <c r="AM1972" s="1"/>
      <c r="AO1972" s="1"/>
    </row>
    <row r="1973" spans="1:41" x14ac:dyDescent="0.4">
      <c r="A1973" s="15">
        <v>43073</v>
      </c>
      <c r="B1973" s="16">
        <v>160500</v>
      </c>
      <c r="C1973" s="16">
        <v>160500</v>
      </c>
      <c r="D1973" s="16">
        <v>157500</v>
      </c>
      <c r="E1973" s="16">
        <v>160500</v>
      </c>
      <c r="F1973" s="26">
        <v>-0.62</v>
      </c>
      <c r="G1973" s="1">
        <f t="shared" si="540"/>
        <v>-1</v>
      </c>
      <c r="I1973" s="3">
        <f t="shared" si="541"/>
        <v>-1000</v>
      </c>
      <c r="J1973" s="1">
        <f t="shared" si="542"/>
        <v>0</v>
      </c>
      <c r="K1973" s="1">
        <f t="shared" si="543"/>
        <v>1000</v>
      </c>
      <c r="L1973" s="1">
        <f t="shared" si="553"/>
        <v>1109.6188640943978</v>
      </c>
      <c r="M1973" s="1">
        <f t="shared" si="553"/>
        <v>887.50833675741467</v>
      </c>
      <c r="N1973" s="1">
        <f t="shared" si="551"/>
        <v>1.2502630320617409</v>
      </c>
      <c r="O1973" s="1">
        <f t="shared" si="552"/>
        <v>55.560750643280237</v>
      </c>
      <c r="P1973" s="1">
        <f t="shared" si="554"/>
        <v>-1</v>
      </c>
      <c r="R1973" s="3">
        <f t="shared" si="544"/>
        <v>166500</v>
      </c>
      <c r="S1973" s="3">
        <f t="shared" si="545"/>
        <v>155000</v>
      </c>
      <c r="T1973" s="1">
        <f t="shared" si="546"/>
        <v>47.826086956521742</v>
      </c>
      <c r="U1973" s="1">
        <f t="shared" si="548"/>
        <v>62.318840579710148</v>
      </c>
      <c r="V1973" s="1">
        <f t="shared" si="547"/>
        <v>-1</v>
      </c>
      <c r="W1973" s="1">
        <f t="shared" si="549"/>
        <v>-1</v>
      </c>
      <c r="Y1973" s="3">
        <f t="shared" si="550"/>
        <v>159557.92423063933</v>
      </c>
      <c r="Z1973" s="3">
        <f t="shared" si="556"/>
        <v>157747.56169793627</v>
      </c>
      <c r="AA1973" s="3">
        <f t="shared" si="555"/>
        <v>1810.3625327030604</v>
      </c>
      <c r="AB1973" s="3">
        <f t="shared" si="557"/>
        <v>-1</v>
      </c>
      <c r="AC1973" s="3"/>
      <c r="AD1973" s="3"/>
      <c r="AE1973" s="3"/>
      <c r="AF1973" s="1"/>
      <c r="AG1973" s="1"/>
      <c r="AI1973" s="1"/>
      <c r="AJ1973" s="1"/>
      <c r="AK1973" s="1"/>
      <c r="AL1973" s="1"/>
      <c r="AM1973" s="1"/>
      <c r="AO1973" s="1"/>
    </row>
    <row r="1974" spans="1:41" x14ac:dyDescent="0.4">
      <c r="A1974" s="18">
        <v>43074</v>
      </c>
      <c r="B1974" s="19">
        <v>159000</v>
      </c>
      <c r="C1974" s="19">
        <v>162500</v>
      </c>
      <c r="D1974" s="19">
        <v>159000</v>
      </c>
      <c r="E1974" s="19">
        <v>161500</v>
      </c>
      <c r="F1974" s="28">
        <v>0.62</v>
      </c>
      <c r="G1974" s="1">
        <f t="shared" si="540"/>
        <v>1</v>
      </c>
      <c r="I1974" s="3">
        <f t="shared" si="541"/>
        <v>1000</v>
      </c>
      <c r="J1974" s="1">
        <f t="shared" si="542"/>
        <v>1000</v>
      </c>
      <c r="K1974" s="1">
        <f t="shared" si="543"/>
        <v>0</v>
      </c>
      <c r="L1974" s="1">
        <f t="shared" si="553"/>
        <v>1101.7889452305124</v>
      </c>
      <c r="M1974" s="1">
        <f t="shared" si="553"/>
        <v>824.11488413188511</v>
      </c>
      <c r="N1974" s="1">
        <f t="shared" si="551"/>
        <v>1.3369361073864434</v>
      </c>
      <c r="O1974" s="1">
        <f t="shared" si="552"/>
        <v>57.208928526575384</v>
      </c>
      <c r="P1974" s="1">
        <f t="shared" si="554"/>
        <v>1</v>
      </c>
      <c r="R1974" s="3">
        <f t="shared" si="544"/>
        <v>166500</v>
      </c>
      <c r="S1974" s="3">
        <f t="shared" si="545"/>
        <v>157500</v>
      </c>
      <c r="T1974" s="1">
        <f t="shared" si="546"/>
        <v>44.444444444444443</v>
      </c>
      <c r="U1974" s="1">
        <f t="shared" si="548"/>
        <v>49.597423510466989</v>
      </c>
      <c r="V1974" s="1">
        <f t="shared" si="547"/>
        <v>-1</v>
      </c>
      <c r="W1974" s="1">
        <f t="shared" si="549"/>
        <v>-1</v>
      </c>
      <c r="Y1974" s="3">
        <f t="shared" si="550"/>
        <v>159856.70511823328</v>
      </c>
      <c r="Z1974" s="3">
        <f t="shared" si="556"/>
        <v>158025.5200906817</v>
      </c>
      <c r="AA1974" s="3">
        <f t="shared" si="555"/>
        <v>1831.1850275515753</v>
      </c>
      <c r="AB1974" s="3">
        <f t="shared" si="557"/>
        <v>1</v>
      </c>
      <c r="AC1974" s="3"/>
      <c r="AD1974" s="3"/>
      <c r="AE1974" s="3"/>
      <c r="AF1974" s="1"/>
      <c r="AG1974" s="1"/>
      <c r="AI1974" s="1"/>
      <c r="AJ1974" s="1"/>
      <c r="AK1974" s="1"/>
      <c r="AL1974" s="1"/>
      <c r="AM1974" s="1"/>
      <c r="AO1974" s="1"/>
    </row>
    <row r="1975" spans="1:41" x14ac:dyDescent="0.4">
      <c r="A1975" s="15">
        <v>43075</v>
      </c>
      <c r="B1975" s="16">
        <v>159500</v>
      </c>
      <c r="C1975" s="16">
        <v>162500</v>
      </c>
      <c r="D1975" s="16">
        <v>159500</v>
      </c>
      <c r="E1975" s="16">
        <v>162000</v>
      </c>
      <c r="F1975" s="26">
        <v>0.31</v>
      </c>
      <c r="G1975" s="1">
        <f t="shared" si="540"/>
        <v>1</v>
      </c>
      <c r="I1975" s="3">
        <f t="shared" si="541"/>
        <v>500</v>
      </c>
      <c r="J1975" s="1">
        <f t="shared" si="542"/>
        <v>500</v>
      </c>
      <c r="K1975" s="1">
        <f t="shared" si="543"/>
        <v>0</v>
      </c>
      <c r="L1975" s="1">
        <f t="shared" si="553"/>
        <v>1058.80402057119</v>
      </c>
      <c r="M1975" s="1">
        <f t="shared" si="553"/>
        <v>765.24953526532192</v>
      </c>
      <c r="N1975" s="1">
        <f t="shared" si="551"/>
        <v>1.3836062248689756</v>
      </c>
      <c r="O1975" s="1">
        <f t="shared" si="552"/>
        <v>58.046761685438661</v>
      </c>
      <c r="P1975" s="1">
        <f t="shared" si="554"/>
        <v>1</v>
      </c>
      <c r="R1975" s="3">
        <f t="shared" si="544"/>
        <v>166500</v>
      </c>
      <c r="S1975" s="3">
        <f t="shared" si="545"/>
        <v>157500</v>
      </c>
      <c r="T1975" s="1">
        <f t="shared" si="546"/>
        <v>50</v>
      </c>
      <c r="U1975" s="1">
        <f t="shared" si="548"/>
        <v>47.423510466988724</v>
      </c>
      <c r="V1975" s="1">
        <f t="shared" si="547"/>
        <v>1</v>
      </c>
      <c r="W1975" s="1">
        <f t="shared" si="549"/>
        <v>-1</v>
      </c>
      <c r="Y1975" s="3">
        <f t="shared" si="550"/>
        <v>160186.44279235124</v>
      </c>
      <c r="Z1975" s="3">
        <f t="shared" si="556"/>
        <v>158319.92600989048</v>
      </c>
      <c r="AA1975" s="3">
        <f t="shared" si="555"/>
        <v>1866.5167824607634</v>
      </c>
      <c r="AB1975" s="3">
        <f t="shared" si="557"/>
        <v>1</v>
      </c>
      <c r="AC1975" s="3"/>
      <c r="AD1975" s="3"/>
      <c r="AE1975" s="3"/>
      <c r="AF1975" s="1"/>
      <c r="AG1975" s="1"/>
      <c r="AI1975" s="1"/>
      <c r="AJ1975" s="1"/>
      <c r="AK1975" s="1"/>
      <c r="AL1975" s="1"/>
      <c r="AM1975" s="1"/>
      <c r="AO1975" s="1"/>
    </row>
    <row r="1976" spans="1:41" x14ac:dyDescent="0.4">
      <c r="A1976" s="15">
        <v>43076</v>
      </c>
      <c r="B1976" s="16">
        <v>163000</v>
      </c>
      <c r="C1976" s="16">
        <v>163000</v>
      </c>
      <c r="D1976" s="16">
        <v>160000</v>
      </c>
      <c r="E1976" s="16">
        <v>161500</v>
      </c>
      <c r="F1976" s="26">
        <v>-0.31</v>
      </c>
      <c r="G1976" s="1">
        <f t="shared" si="540"/>
        <v>-1</v>
      </c>
      <c r="I1976" s="3">
        <f t="shared" si="541"/>
        <v>-500</v>
      </c>
      <c r="J1976" s="1">
        <f t="shared" si="542"/>
        <v>0</v>
      </c>
      <c r="K1976" s="1">
        <f t="shared" si="543"/>
        <v>500</v>
      </c>
      <c r="L1976" s="1">
        <f t="shared" si="553"/>
        <v>983.17516195896212</v>
      </c>
      <c r="M1976" s="1">
        <f t="shared" si="553"/>
        <v>746.30313988922751</v>
      </c>
      <c r="N1976" s="1">
        <f t="shared" si="551"/>
        <v>1.3173938436127886</v>
      </c>
      <c r="O1976" s="1">
        <f t="shared" si="552"/>
        <v>56.848077302172676</v>
      </c>
      <c r="P1976" s="1">
        <f t="shared" si="554"/>
        <v>-1</v>
      </c>
      <c r="R1976" s="3">
        <f t="shared" si="544"/>
        <v>165500</v>
      </c>
      <c r="S1976" s="3">
        <f t="shared" si="545"/>
        <v>157500</v>
      </c>
      <c r="T1976" s="1">
        <f t="shared" si="546"/>
        <v>50</v>
      </c>
      <c r="U1976" s="1">
        <f t="shared" si="548"/>
        <v>48.148148148148152</v>
      </c>
      <c r="V1976" s="1">
        <f t="shared" si="547"/>
        <v>-1</v>
      </c>
      <c r="W1976" s="1">
        <f t="shared" si="549"/>
        <v>1</v>
      </c>
      <c r="Y1976" s="3">
        <f t="shared" si="550"/>
        <v>160388.52851660489</v>
      </c>
      <c r="Z1976" s="3">
        <f t="shared" si="556"/>
        <v>158555.48704619487</v>
      </c>
      <c r="AA1976" s="3">
        <f t="shared" si="555"/>
        <v>1833.0414704100112</v>
      </c>
      <c r="AB1976" s="3">
        <f t="shared" si="557"/>
        <v>-1</v>
      </c>
      <c r="AC1976" s="3"/>
      <c r="AD1976" s="3"/>
      <c r="AE1976" s="3"/>
      <c r="AF1976" s="1"/>
      <c r="AG1976" s="1"/>
      <c r="AI1976" s="1"/>
      <c r="AJ1976" s="1"/>
      <c r="AK1976" s="1"/>
      <c r="AL1976" s="1"/>
      <c r="AM1976" s="1"/>
      <c r="AO1976" s="1"/>
    </row>
    <row r="1977" spans="1:41" x14ac:dyDescent="0.4">
      <c r="A1977" s="15">
        <v>43077</v>
      </c>
      <c r="B1977" s="16">
        <v>159500</v>
      </c>
      <c r="C1977" s="16">
        <v>161000</v>
      </c>
      <c r="D1977" s="16">
        <v>157000</v>
      </c>
      <c r="E1977" s="16">
        <v>158500</v>
      </c>
      <c r="F1977" s="26">
        <v>-1.86</v>
      </c>
      <c r="G1977" s="1">
        <f t="shared" si="540"/>
        <v>-1</v>
      </c>
      <c r="I1977" s="3">
        <f t="shared" si="541"/>
        <v>-3000</v>
      </c>
      <c r="J1977" s="1">
        <f t="shared" si="542"/>
        <v>0</v>
      </c>
      <c r="K1977" s="1">
        <f t="shared" si="543"/>
        <v>3000</v>
      </c>
      <c r="L1977" s="1">
        <f t="shared" si="553"/>
        <v>912.94836467617915</v>
      </c>
      <c r="M1977" s="1">
        <f t="shared" si="553"/>
        <v>907.28148703999693</v>
      </c>
      <c r="N1977" s="1">
        <f t="shared" si="551"/>
        <v>1.0062459972093891</v>
      </c>
      <c r="O1977" s="1">
        <f t="shared" si="552"/>
        <v>50.155663792428172</v>
      </c>
      <c r="P1977" s="1">
        <f t="shared" si="554"/>
        <v>-1</v>
      </c>
      <c r="R1977" s="3">
        <f t="shared" si="544"/>
        <v>163000</v>
      </c>
      <c r="S1977" s="3">
        <f t="shared" si="545"/>
        <v>157000</v>
      </c>
      <c r="T1977" s="1">
        <f t="shared" si="546"/>
        <v>25</v>
      </c>
      <c r="U1977" s="1">
        <f t="shared" si="548"/>
        <v>41.666666666666664</v>
      </c>
      <c r="V1977" s="1">
        <f t="shared" si="547"/>
        <v>-1</v>
      </c>
      <c r="W1977" s="1">
        <f t="shared" si="549"/>
        <v>-1</v>
      </c>
      <c r="Y1977" s="3">
        <f t="shared" si="550"/>
        <v>160097.98566789643</v>
      </c>
      <c r="Z1977" s="3">
        <f t="shared" si="556"/>
        <v>158551.37689462487</v>
      </c>
      <c r="AA1977" s="3">
        <f t="shared" si="555"/>
        <v>1546.6087732715532</v>
      </c>
      <c r="AB1977" s="3">
        <f t="shared" si="557"/>
        <v>-1</v>
      </c>
      <c r="AC1977" s="3"/>
      <c r="AD1977" s="3"/>
      <c r="AE1977" s="3"/>
      <c r="AF1977" s="1"/>
      <c r="AG1977" s="1"/>
      <c r="AI1977" s="1"/>
      <c r="AJ1977" s="1"/>
      <c r="AK1977" s="1"/>
      <c r="AL1977" s="1"/>
      <c r="AM1977" s="1"/>
      <c r="AO1977" s="1"/>
    </row>
    <row r="1978" spans="1:41" x14ac:dyDescent="0.4">
      <c r="A1978" s="15">
        <v>43080</v>
      </c>
      <c r="B1978" s="16">
        <v>158000</v>
      </c>
      <c r="C1978" s="16">
        <v>158500</v>
      </c>
      <c r="D1978" s="16">
        <v>149500</v>
      </c>
      <c r="E1978" s="16">
        <v>150000</v>
      </c>
      <c r="F1978" s="26">
        <v>-5.36</v>
      </c>
      <c r="G1978" s="1">
        <f t="shared" si="540"/>
        <v>-1</v>
      </c>
      <c r="I1978" s="3">
        <f t="shared" si="541"/>
        <v>-8500</v>
      </c>
      <c r="J1978" s="1">
        <f t="shared" si="542"/>
        <v>0</v>
      </c>
      <c r="K1978" s="1">
        <f t="shared" si="543"/>
        <v>8500</v>
      </c>
      <c r="L1978" s="1">
        <f t="shared" si="553"/>
        <v>847.73776719930925</v>
      </c>
      <c r="M1978" s="1">
        <f t="shared" si="553"/>
        <v>1449.6185236799972</v>
      </c>
      <c r="N1978" s="1">
        <f t="shared" si="551"/>
        <v>0.58480058950077751</v>
      </c>
      <c r="O1978" s="1">
        <f t="shared" si="552"/>
        <v>36.900578746313663</v>
      </c>
      <c r="P1978" s="1">
        <f t="shared" si="554"/>
        <v>-1</v>
      </c>
      <c r="R1978" s="3">
        <f t="shared" si="544"/>
        <v>163000</v>
      </c>
      <c r="S1978" s="3">
        <f t="shared" si="545"/>
        <v>149500</v>
      </c>
      <c r="T1978" s="1">
        <f t="shared" si="546"/>
        <v>3.7037037037037033</v>
      </c>
      <c r="U1978" s="1">
        <f t="shared" si="548"/>
        <v>26.23456790123457</v>
      </c>
      <c r="V1978" s="1">
        <f t="shared" si="547"/>
        <v>-1</v>
      </c>
      <c r="W1978" s="1">
        <f t="shared" si="549"/>
        <v>-1</v>
      </c>
      <c r="Y1978" s="3">
        <f t="shared" si="550"/>
        <v>158544.44941129698</v>
      </c>
      <c r="Z1978" s="3">
        <f t="shared" si="556"/>
        <v>157917.94156909711</v>
      </c>
      <c r="AA1978" s="3">
        <f t="shared" si="555"/>
        <v>626.5078421998769</v>
      </c>
      <c r="AB1978" s="3">
        <f t="shared" si="557"/>
        <v>-1</v>
      </c>
      <c r="AC1978" s="3"/>
      <c r="AD1978" s="3"/>
      <c r="AE1978" s="3"/>
      <c r="AF1978" s="1"/>
      <c r="AG1978" s="1"/>
      <c r="AI1978" s="1"/>
      <c r="AJ1978" s="1"/>
      <c r="AK1978" s="1"/>
      <c r="AL1978" s="1"/>
      <c r="AM1978" s="1"/>
      <c r="AO1978" s="1"/>
    </row>
    <row r="1979" spans="1:41" x14ac:dyDescent="0.4">
      <c r="A1979" s="18">
        <v>43081</v>
      </c>
      <c r="B1979" s="19">
        <v>149000</v>
      </c>
      <c r="C1979" s="19">
        <v>151500</v>
      </c>
      <c r="D1979" s="19">
        <v>148000</v>
      </c>
      <c r="E1979" s="19">
        <v>150000</v>
      </c>
      <c r="F1979" s="28">
        <v>0</v>
      </c>
      <c r="G1979" s="1">
        <f t="shared" si="540"/>
        <v>-1</v>
      </c>
      <c r="I1979" s="3">
        <f t="shared" si="541"/>
        <v>0</v>
      </c>
      <c r="J1979" s="1">
        <f t="shared" si="542"/>
        <v>0</v>
      </c>
      <c r="K1979" s="1">
        <f t="shared" si="543"/>
        <v>0</v>
      </c>
      <c r="L1979" s="1">
        <f t="shared" si="553"/>
        <v>787.18506954221573</v>
      </c>
      <c r="M1979" s="1">
        <f t="shared" si="553"/>
        <v>1346.0743434171402</v>
      </c>
      <c r="N1979" s="1">
        <f t="shared" si="551"/>
        <v>0.58480058950077762</v>
      </c>
      <c r="O1979" s="1">
        <f t="shared" si="552"/>
        <v>36.900578746313663</v>
      </c>
      <c r="P1979" s="1">
        <f t="shared" si="554"/>
        <v>-1</v>
      </c>
      <c r="R1979" s="3">
        <f t="shared" si="544"/>
        <v>163000</v>
      </c>
      <c r="S1979" s="3">
        <f t="shared" si="545"/>
        <v>148000</v>
      </c>
      <c r="T1979" s="1">
        <f t="shared" si="546"/>
        <v>13.333333333333334</v>
      </c>
      <c r="U1979" s="1">
        <f t="shared" si="548"/>
        <v>14.012345679012347</v>
      </c>
      <c r="V1979" s="1">
        <f t="shared" si="547"/>
        <v>1</v>
      </c>
      <c r="W1979" s="1">
        <f t="shared" si="549"/>
        <v>-1</v>
      </c>
      <c r="Y1979" s="3">
        <f t="shared" si="550"/>
        <v>157229.91873263591</v>
      </c>
      <c r="Z1979" s="3">
        <f t="shared" si="556"/>
        <v>157331.42737879363</v>
      </c>
      <c r="AA1979" s="3">
        <f t="shared" si="555"/>
        <v>-101.5086461577157</v>
      </c>
      <c r="AB1979" s="3">
        <f t="shared" si="557"/>
        <v>-1</v>
      </c>
      <c r="AC1979" s="3"/>
      <c r="AD1979" s="3"/>
      <c r="AE1979" s="3"/>
      <c r="AF1979" s="1"/>
      <c r="AG1979" s="1"/>
      <c r="AI1979" s="1"/>
      <c r="AJ1979" s="1"/>
      <c r="AK1979" s="1"/>
      <c r="AL1979" s="1"/>
      <c r="AM1979" s="1"/>
      <c r="AO1979" s="1"/>
    </row>
    <row r="1980" spans="1:41" x14ac:dyDescent="0.4">
      <c r="A1980" s="15">
        <v>43082</v>
      </c>
      <c r="B1980" s="16">
        <v>151500</v>
      </c>
      <c r="C1980" s="16">
        <v>152500</v>
      </c>
      <c r="D1980" s="16">
        <v>150000</v>
      </c>
      <c r="E1980" s="16">
        <v>151500</v>
      </c>
      <c r="F1980" s="26">
        <v>1</v>
      </c>
      <c r="G1980" s="1">
        <f t="shared" si="540"/>
        <v>1</v>
      </c>
      <c r="I1980" s="3">
        <f t="shared" si="541"/>
        <v>1500</v>
      </c>
      <c r="J1980" s="1">
        <f t="shared" si="542"/>
        <v>1500</v>
      </c>
      <c r="K1980" s="1">
        <f t="shared" si="543"/>
        <v>0</v>
      </c>
      <c r="L1980" s="1">
        <f t="shared" si="553"/>
        <v>838.10042171777172</v>
      </c>
      <c r="M1980" s="1">
        <f t="shared" si="553"/>
        <v>1249.9261760302015</v>
      </c>
      <c r="N1980" s="1">
        <f t="shared" si="551"/>
        <v>0.67051993772912311</v>
      </c>
      <c r="O1980" s="1">
        <f t="shared" si="552"/>
        <v>40.138397787734078</v>
      </c>
      <c r="P1980" s="1">
        <f t="shared" si="554"/>
        <v>1</v>
      </c>
      <c r="R1980" s="3">
        <f t="shared" si="544"/>
        <v>163000</v>
      </c>
      <c r="S1980" s="3">
        <f t="shared" si="545"/>
        <v>148000</v>
      </c>
      <c r="T1980" s="1">
        <f t="shared" si="546"/>
        <v>23.333333333333332</v>
      </c>
      <c r="U1980" s="1">
        <f t="shared" si="548"/>
        <v>13.456790123456789</v>
      </c>
      <c r="V1980" s="1">
        <f t="shared" si="547"/>
        <v>1</v>
      </c>
      <c r="W1980" s="1">
        <f t="shared" si="549"/>
        <v>-1</v>
      </c>
      <c r="Y1980" s="3">
        <f t="shared" si="550"/>
        <v>156348.39277376884</v>
      </c>
      <c r="Z1980" s="3">
        <f t="shared" si="556"/>
        <v>156899.46979517929</v>
      </c>
      <c r="AA1980" s="3">
        <f t="shared" si="555"/>
        <v>-551.07702141045593</v>
      </c>
      <c r="AB1980" s="3">
        <f t="shared" si="557"/>
        <v>-1</v>
      </c>
      <c r="AC1980" s="3"/>
      <c r="AD1980" s="3"/>
      <c r="AE1980" s="3"/>
      <c r="AF1980" s="1"/>
      <c r="AG1980" s="1"/>
      <c r="AI1980" s="1"/>
      <c r="AJ1980" s="1"/>
      <c r="AK1980" s="1"/>
      <c r="AL1980" s="1"/>
      <c r="AM1980" s="1"/>
      <c r="AO1980" s="1"/>
    </row>
    <row r="1981" spans="1:41" x14ac:dyDescent="0.4">
      <c r="A1981" s="15">
        <v>43083</v>
      </c>
      <c r="B1981" s="16">
        <v>151000</v>
      </c>
      <c r="C1981" s="16">
        <v>154500</v>
      </c>
      <c r="D1981" s="16">
        <v>150500</v>
      </c>
      <c r="E1981" s="16">
        <v>150500</v>
      </c>
      <c r="F1981" s="26">
        <v>-0.66</v>
      </c>
      <c r="G1981" s="1">
        <f t="shared" si="540"/>
        <v>-1</v>
      </c>
      <c r="I1981" s="3">
        <f t="shared" si="541"/>
        <v>-1000</v>
      </c>
      <c r="J1981" s="1">
        <f t="shared" si="542"/>
        <v>0</v>
      </c>
      <c r="K1981" s="1">
        <f t="shared" si="543"/>
        <v>1000</v>
      </c>
      <c r="L1981" s="1">
        <f t="shared" si="553"/>
        <v>778.23610588078805</v>
      </c>
      <c r="M1981" s="1">
        <f t="shared" si="553"/>
        <v>1232.0743063137586</v>
      </c>
      <c r="N1981" s="1">
        <f t="shared" si="551"/>
        <v>0.63164705399075449</v>
      </c>
      <c r="O1981" s="1">
        <f t="shared" si="552"/>
        <v>38.712235740311868</v>
      </c>
      <c r="P1981" s="1">
        <f t="shared" si="554"/>
        <v>-1</v>
      </c>
      <c r="R1981" s="3">
        <f t="shared" si="544"/>
        <v>161000</v>
      </c>
      <c r="S1981" s="3">
        <f t="shared" si="545"/>
        <v>148000</v>
      </c>
      <c r="T1981" s="1">
        <f t="shared" si="546"/>
        <v>19.230769230769234</v>
      </c>
      <c r="U1981" s="1">
        <f t="shared" si="548"/>
        <v>18.632478632478634</v>
      </c>
      <c r="V1981" s="1">
        <f t="shared" si="547"/>
        <v>-1</v>
      </c>
      <c r="W1981" s="1">
        <f t="shared" si="549"/>
        <v>1</v>
      </c>
      <c r="Y1981" s="3">
        <f t="shared" si="550"/>
        <v>155448.64003934286</v>
      </c>
      <c r="Z1981" s="3">
        <f t="shared" si="556"/>
        <v>156425.43499553637</v>
      </c>
      <c r="AA1981" s="3">
        <f t="shared" si="555"/>
        <v>-976.79495619350928</v>
      </c>
      <c r="AB1981" s="3">
        <f t="shared" si="557"/>
        <v>-1</v>
      </c>
      <c r="AC1981" s="3"/>
      <c r="AD1981" s="3"/>
      <c r="AE1981" s="3"/>
      <c r="AF1981" s="1"/>
      <c r="AG1981" s="1"/>
      <c r="AI1981" s="1"/>
      <c r="AJ1981" s="1"/>
      <c r="AK1981" s="1"/>
      <c r="AL1981" s="1"/>
      <c r="AM1981" s="1"/>
      <c r="AO1981" s="1"/>
    </row>
    <row r="1982" spans="1:41" x14ac:dyDescent="0.4">
      <c r="A1982" s="15">
        <v>43084</v>
      </c>
      <c r="B1982" s="16">
        <v>151500</v>
      </c>
      <c r="C1982" s="16">
        <v>154000</v>
      </c>
      <c r="D1982" s="16">
        <v>150500</v>
      </c>
      <c r="E1982" s="16">
        <v>154000</v>
      </c>
      <c r="F1982" s="26">
        <v>2.33</v>
      </c>
      <c r="G1982" s="1">
        <f t="shared" si="540"/>
        <v>1</v>
      </c>
      <c r="I1982" s="3">
        <f t="shared" si="541"/>
        <v>3500</v>
      </c>
      <c r="J1982" s="1">
        <f t="shared" si="542"/>
        <v>3500</v>
      </c>
      <c r="K1982" s="1">
        <f t="shared" si="543"/>
        <v>0</v>
      </c>
      <c r="L1982" s="1">
        <f t="shared" si="553"/>
        <v>972.64781260358893</v>
      </c>
      <c r="M1982" s="1">
        <f t="shared" si="553"/>
        <v>1144.0689987199187</v>
      </c>
      <c r="N1982" s="1">
        <f t="shared" si="551"/>
        <v>0.8501653429049032</v>
      </c>
      <c r="O1982" s="1">
        <f t="shared" si="552"/>
        <v>45.950776570599771</v>
      </c>
      <c r="P1982" s="1">
        <f t="shared" si="554"/>
        <v>1</v>
      </c>
      <c r="R1982" s="3">
        <f t="shared" si="544"/>
        <v>158500</v>
      </c>
      <c r="S1982" s="3">
        <f t="shared" si="545"/>
        <v>148000</v>
      </c>
      <c r="T1982" s="1">
        <f t="shared" si="546"/>
        <v>57.142857142857139</v>
      </c>
      <c r="U1982" s="1">
        <f t="shared" si="548"/>
        <v>33.235653235653238</v>
      </c>
      <c r="V1982" s="1">
        <f t="shared" si="547"/>
        <v>1</v>
      </c>
      <c r="W1982" s="1">
        <f t="shared" si="549"/>
        <v>1</v>
      </c>
      <c r="Y1982" s="3">
        <f t="shared" si="550"/>
        <v>155225.77234098242</v>
      </c>
      <c r="Z1982" s="3">
        <f t="shared" si="556"/>
        <v>156245.77314401517</v>
      </c>
      <c r="AA1982" s="3">
        <f t="shared" si="555"/>
        <v>-1020.0008030327444</v>
      </c>
      <c r="AB1982" s="3">
        <f t="shared" si="557"/>
        <v>-1</v>
      </c>
      <c r="AC1982" s="3"/>
      <c r="AD1982" s="3"/>
      <c r="AE1982" s="3"/>
      <c r="AF1982" s="1"/>
      <c r="AG1982" s="1"/>
      <c r="AI1982" s="1"/>
      <c r="AJ1982" s="1"/>
      <c r="AK1982" s="1"/>
      <c r="AL1982" s="1"/>
      <c r="AM1982" s="1"/>
      <c r="AO1982" s="1"/>
    </row>
    <row r="1983" spans="1:41" x14ac:dyDescent="0.4">
      <c r="A1983" s="15">
        <v>43087</v>
      </c>
      <c r="B1983" s="16">
        <v>154000</v>
      </c>
      <c r="C1983" s="16">
        <v>155000</v>
      </c>
      <c r="D1983" s="16">
        <v>152000</v>
      </c>
      <c r="E1983" s="16">
        <v>154000</v>
      </c>
      <c r="F1983" s="26">
        <v>0</v>
      </c>
      <c r="G1983" s="1">
        <f t="shared" si="540"/>
        <v>-1</v>
      </c>
      <c r="I1983" s="3">
        <f t="shared" si="541"/>
        <v>0</v>
      </c>
      <c r="J1983" s="1">
        <f t="shared" si="542"/>
        <v>0</v>
      </c>
      <c r="K1983" s="1">
        <f t="shared" si="543"/>
        <v>0</v>
      </c>
      <c r="L1983" s="1">
        <f t="shared" si="553"/>
        <v>903.17296884618975</v>
      </c>
      <c r="M1983" s="1">
        <f t="shared" si="553"/>
        <v>1062.3497845256388</v>
      </c>
      <c r="N1983" s="1">
        <f t="shared" si="551"/>
        <v>0.8501653429049032</v>
      </c>
      <c r="O1983" s="1">
        <f t="shared" si="552"/>
        <v>45.950776570599771</v>
      </c>
      <c r="P1983" s="1">
        <f t="shared" si="554"/>
        <v>-1</v>
      </c>
      <c r="R1983" s="3">
        <f t="shared" si="544"/>
        <v>155000</v>
      </c>
      <c r="S1983" s="3">
        <f t="shared" si="545"/>
        <v>148000</v>
      </c>
      <c r="T1983" s="1">
        <f t="shared" si="546"/>
        <v>85.714285714285708</v>
      </c>
      <c r="U1983" s="1">
        <f t="shared" si="548"/>
        <v>54.029304029304022</v>
      </c>
      <c r="V1983" s="1">
        <f t="shared" si="547"/>
        <v>1</v>
      </c>
      <c r="W1983" s="1">
        <f t="shared" si="549"/>
        <v>1</v>
      </c>
      <c r="Y1983" s="3">
        <f t="shared" si="550"/>
        <v>155037.19198083127</v>
      </c>
      <c r="Z1983" s="3">
        <f t="shared" si="556"/>
        <v>156079.41957779182</v>
      </c>
      <c r="AA1983" s="3">
        <f t="shared" si="555"/>
        <v>-1042.2275969605544</v>
      </c>
      <c r="AB1983" s="3">
        <f t="shared" si="557"/>
        <v>-1</v>
      </c>
      <c r="AC1983" s="3"/>
      <c r="AD1983" s="3"/>
      <c r="AE1983" s="3"/>
      <c r="AF1983" s="1"/>
      <c r="AG1983" s="1"/>
      <c r="AI1983" s="1"/>
      <c r="AJ1983" s="1"/>
      <c r="AK1983" s="1"/>
      <c r="AL1983" s="1"/>
      <c r="AM1983" s="1"/>
      <c r="AO1983" s="1"/>
    </row>
    <row r="1984" spans="1:41" x14ac:dyDescent="0.4">
      <c r="A1984" s="18">
        <v>43088</v>
      </c>
      <c r="B1984" s="19">
        <v>154000</v>
      </c>
      <c r="C1984" s="19">
        <v>155500</v>
      </c>
      <c r="D1984" s="19">
        <v>152500</v>
      </c>
      <c r="E1984" s="19">
        <v>153000</v>
      </c>
      <c r="F1984" s="28">
        <v>-0.65</v>
      </c>
      <c r="G1984" s="1">
        <f t="shared" si="540"/>
        <v>-1</v>
      </c>
      <c r="I1984" s="3">
        <f t="shared" si="541"/>
        <v>-1000</v>
      </c>
      <c r="J1984" s="1">
        <f t="shared" si="542"/>
        <v>0</v>
      </c>
      <c r="K1984" s="1">
        <f t="shared" si="543"/>
        <v>1000</v>
      </c>
      <c r="L1984" s="1">
        <f t="shared" si="553"/>
        <v>838.66061392860479</v>
      </c>
      <c r="M1984" s="1">
        <f t="shared" si="553"/>
        <v>1057.8962284880931</v>
      </c>
      <c r="N1984" s="1">
        <f t="shared" si="551"/>
        <v>0.79276264660399454</v>
      </c>
      <c r="O1984" s="1">
        <f t="shared" si="552"/>
        <v>44.220167577995554</v>
      </c>
      <c r="P1984" s="1">
        <f t="shared" si="554"/>
        <v>-1</v>
      </c>
      <c r="R1984" s="3">
        <f t="shared" si="544"/>
        <v>155500</v>
      </c>
      <c r="S1984" s="3">
        <f t="shared" si="545"/>
        <v>150000</v>
      </c>
      <c r="T1984" s="1">
        <f t="shared" si="546"/>
        <v>54.54545454545454</v>
      </c>
      <c r="U1984" s="1">
        <f t="shared" si="548"/>
        <v>65.800865800865793</v>
      </c>
      <c r="V1984" s="1">
        <f t="shared" si="547"/>
        <v>-1</v>
      </c>
      <c r="W1984" s="1">
        <f t="shared" si="549"/>
        <v>1</v>
      </c>
      <c r="Y1984" s="3">
        <f t="shared" si="550"/>
        <v>154723.77782993414</v>
      </c>
      <c r="Z1984" s="3">
        <f t="shared" si="556"/>
        <v>155851.31442388133</v>
      </c>
      <c r="AA1984" s="3">
        <f t="shared" si="555"/>
        <v>-1127.5365939471812</v>
      </c>
      <c r="AB1984" s="3">
        <f t="shared" si="557"/>
        <v>-1</v>
      </c>
      <c r="AC1984" s="3"/>
      <c r="AD1984" s="3"/>
      <c r="AE1984" s="3"/>
      <c r="AF1984" s="1"/>
      <c r="AG1984" s="1"/>
      <c r="AI1984" s="1"/>
      <c r="AJ1984" s="1"/>
      <c r="AK1984" s="1"/>
      <c r="AL1984" s="1"/>
      <c r="AM1984" s="1"/>
      <c r="AO1984" s="1"/>
    </row>
    <row r="1985" spans="1:41" x14ac:dyDescent="0.4">
      <c r="A1985" s="15">
        <v>43089</v>
      </c>
      <c r="B1985" s="16">
        <v>153500</v>
      </c>
      <c r="C1985" s="16">
        <v>154000</v>
      </c>
      <c r="D1985" s="16">
        <v>151000</v>
      </c>
      <c r="E1985" s="16">
        <v>152500</v>
      </c>
      <c r="F1985" s="26">
        <v>-0.33</v>
      </c>
      <c r="G1985" s="1">
        <f t="shared" si="540"/>
        <v>-1</v>
      </c>
      <c r="I1985" s="3">
        <f t="shared" si="541"/>
        <v>-500</v>
      </c>
      <c r="J1985" s="1">
        <f t="shared" si="542"/>
        <v>0</v>
      </c>
      <c r="K1985" s="1">
        <f t="shared" si="543"/>
        <v>500</v>
      </c>
      <c r="L1985" s="1">
        <f t="shared" si="553"/>
        <v>778.75628436227578</v>
      </c>
      <c r="M1985" s="1">
        <f t="shared" si="553"/>
        <v>1018.0464978818007</v>
      </c>
      <c r="N1985" s="1">
        <f t="shared" si="551"/>
        <v>0.76495158716482559</v>
      </c>
      <c r="O1985" s="1">
        <f t="shared" si="552"/>
        <v>43.341222089475259</v>
      </c>
      <c r="P1985" s="1">
        <f t="shared" si="554"/>
        <v>-1</v>
      </c>
      <c r="R1985" s="3">
        <f t="shared" si="544"/>
        <v>155500</v>
      </c>
      <c r="S1985" s="3">
        <f t="shared" si="545"/>
        <v>150500</v>
      </c>
      <c r="T1985" s="1">
        <f t="shared" si="546"/>
        <v>40</v>
      </c>
      <c r="U1985" s="1">
        <f t="shared" si="548"/>
        <v>60.086580086580085</v>
      </c>
      <c r="V1985" s="1">
        <f t="shared" si="547"/>
        <v>-1</v>
      </c>
      <c r="W1985" s="1">
        <f t="shared" si="549"/>
        <v>-1</v>
      </c>
      <c r="Y1985" s="3">
        <f t="shared" si="550"/>
        <v>154381.65816379042</v>
      </c>
      <c r="Z1985" s="3">
        <f t="shared" si="556"/>
        <v>155603.06891100123</v>
      </c>
      <c r="AA1985" s="3">
        <f t="shared" si="555"/>
        <v>-1221.4107472108153</v>
      </c>
      <c r="AB1985" s="3">
        <f t="shared" si="557"/>
        <v>-1</v>
      </c>
      <c r="AC1985" s="3"/>
      <c r="AD1985" s="3"/>
      <c r="AE1985" s="3"/>
      <c r="AF1985" s="1"/>
      <c r="AG1985" s="1"/>
      <c r="AI1985" s="1"/>
      <c r="AJ1985" s="1"/>
      <c r="AK1985" s="1"/>
      <c r="AL1985" s="1"/>
      <c r="AM1985" s="1"/>
      <c r="AO1985" s="1"/>
    </row>
    <row r="1986" spans="1:41" x14ac:dyDescent="0.4">
      <c r="A1986" s="15">
        <v>43090</v>
      </c>
      <c r="B1986" s="16">
        <v>151500</v>
      </c>
      <c r="C1986" s="16">
        <v>152500</v>
      </c>
      <c r="D1986" s="16">
        <v>150000</v>
      </c>
      <c r="E1986" s="16">
        <v>150000</v>
      </c>
      <c r="F1986" s="26">
        <v>-1.64</v>
      </c>
      <c r="G1986" s="1">
        <f t="shared" si="540"/>
        <v>-1</v>
      </c>
      <c r="I1986" s="3">
        <f t="shared" si="541"/>
        <v>-2500</v>
      </c>
      <c r="J1986" s="1">
        <f t="shared" si="542"/>
        <v>0</v>
      </c>
      <c r="K1986" s="1">
        <f t="shared" si="543"/>
        <v>2500</v>
      </c>
      <c r="L1986" s="1">
        <f t="shared" si="553"/>
        <v>723.13083547925612</v>
      </c>
      <c r="M1986" s="1">
        <f t="shared" si="553"/>
        <v>1123.9003194616721</v>
      </c>
      <c r="N1986" s="1">
        <f t="shared" si="551"/>
        <v>0.64341189601727555</v>
      </c>
      <c r="O1986" s="1">
        <f t="shared" si="552"/>
        <v>39.150982025659616</v>
      </c>
      <c r="P1986" s="1">
        <f t="shared" si="554"/>
        <v>-1</v>
      </c>
      <c r="R1986" s="3">
        <f t="shared" si="544"/>
        <v>155500</v>
      </c>
      <c r="S1986" s="3">
        <f t="shared" si="545"/>
        <v>150000</v>
      </c>
      <c r="T1986" s="1">
        <f t="shared" si="546"/>
        <v>0</v>
      </c>
      <c r="U1986" s="1">
        <f t="shared" si="548"/>
        <v>31.515151515151512</v>
      </c>
      <c r="V1986" s="1">
        <f t="shared" si="547"/>
        <v>-1</v>
      </c>
      <c r="W1986" s="1">
        <f t="shared" si="549"/>
        <v>-1</v>
      </c>
      <c r="Y1986" s="3">
        <f t="shared" si="550"/>
        <v>153707.55690782267</v>
      </c>
      <c r="Z1986" s="3">
        <f t="shared" si="556"/>
        <v>155188.0267694456</v>
      </c>
      <c r="AA1986" s="3">
        <f t="shared" si="555"/>
        <v>-1480.4698616229289</v>
      </c>
      <c r="AB1986" s="3">
        <f t="shared" si="557"/>
        <v>-1</v>
      </c>
      <c r="AC1986" s="3"/>
      <c r="AD1986" s="3"/>
      <c r="AE1986" s="3"/>
      <c r="AF1986" s="1"/>
      <c r="AG1986" s="1"/>
      <c r="AI1986" s="1"/>
      <c r="AJ1986" s="1"/>
      <c r="AK1986" s="1"/>
      <c r="AL1986" s="1"/>
      <c r="AM1986" s="1"/>
      <c r="AO1986" s="1"/>
    </row>
    <row r="1987" spans="1:41" x14ac:dyDescent="0.4">
      <c r="A1987" s="15">
        <v>43091</v>
      </c>
      <c r="B1987" s="16">
        <v>151000</v>
      </c>
      <c r="C1987" s="16">
        <v>153000</v>
      </c>
      <c r="D1987" s="16">
        <v>150500</v>
      </c>
      <c r="E1987" s="16">
        <v>153000</v>
      </c>
      <c r="F1987" s="26">
        <v>2</v>
      </c>
      <c r="G1987" s="1">
        <f t="shared" si="540"/>
        <v>1</v>
      </c>
      <c r="I1987" s="3">
        <f t="shared" si="541"/>
        <v>3000</v>
      </c>
      <c r="J1987" s="1">
        <f t="shared" si="542"/>
        <v>3000</v>
      </c>
      <c r="K1987" s="1">
        <f t="shared" si="543"/>
        <v>0</v>
      </c>
      <c r="L1987" s="1">
        <f t="shared" si="553"/>
        <v>885.76434723073783</v>
      </c>
      <c r="M1987" s="1">
        <f t="shared" si="553"/>
        <v>1043.6217252144099</v>
      </c>
      <c r="N1987" s="1">
        <f t="shared" si="551"/>
        <v>0.84874080888720416</v>
      </c>
      <c r="O1987" s="1">
        <f t="shared" si="552"/>
        <v>45.909129327765477</v>
      </c>
      <c r="P1987" s="1">
        <f t="shared" si="554"/>
        <v>1</v>
      </c>
      <c r="R1987" s="3">
        <f t="shared" si="544"/>
        <v>155500</v>
      </c>
      <c r="S1987" s="3">
        <f t="shared" si="545"/>
        <v>150000</v>
      </c>
      <c r="T1987" s="1">
        <f t="shared" si="546"/>
        <v>54.54545454545454</v>
      </c>
      <c r="U1987" s="1">
        <f t="shared" si="548"/>
        <v>31.515151515151512</v>
      </c>
      <c r="V1987" s="1">
        <f t="shared" si="547"/>
        <v>1</v>
      </c>
      <c r="W1987" s="1">
        <f t="shared" si="549"/>
        <v>-1</v>
      </c>
      <c r="Y1987" s="3">
        <f t="shared" si="550"/>
        <v>153598.70199892687</v>
      </c>
      <c r="Z1987" s="3">
        <f t="shared" si="556"/>
        <v>155025.95071244964</v>
      </c>
      <c r="AA1987" s="3">
        <f t="shared" si="555"/>
        <v>-1427.2487135227711</v>
      </c>
      <c r="AB1987" s="3">
        <f t="shared" si="557"/>
        <v>1</v>
      </c>
      <c r="AC1987" s="3"/>
      <c r="AD1987" s="3"/>
      <c r="AE1987" s="3"/>
      <c r="AF1987" s="1"/>
      <c r="AG1987" s="1"/>
      <c r="AI1987" s="1"/>
      <c r="AJ1987" s="1"/>
      <c r="AK1987" s="1"/>
      <c r="AL1987" s="1"/>
      <c r="AM1987" s="1"/>
      <c r="AO1987" s="1"/>
    </row>
    <row r="1988" spans="1:41" x14ac:dyDescent="0.4">
      <c r="A1988" s="15">
        <v>43095</v>
      </c>
      <c r="B1988" s="16">
        <v>152000</v>
      </c>
      <c r="C1988" s="16">
        <v>155000</v>
      </c>
      <c r="D1988" s="16">
        <v>151500</v>
      </c>
      <c r="E1988" s="16">
        <v>154000</v>
      </c>
      <c r="F1988" s="26">
        <v>0.65</v>
      </c>
      <c r="G1988" s="1">
        <f t="shared" si="540"/>
        <v>1</v>
      </c>
      <c r="I1988" s="3">
        <f t="shared" si="541"/>
        <v>1000</v>
      </c>
      <c r="J1988" s="1">
        <f t="shared" si="542"/>
        <v>1000</v>
      </c>
      <c r="K1988" s="1">
        <f t="shared" si="543"/>
        <v>0</v>
      </c>
      <c r="L1988" s="1">
        <f t="shared" si="553"/>
        <v>893.92403671425654</v>
      </c>
      <c r="M1988" s="1">
        <f t="shared" si="553"/>
        <v>969.07731627052351</v>
      </c>
      <c r="N1988" s="1">
        <f t="shared" si="551"/>
        <v>0.92244862376358883</v>
      </c>
      <c r="O1988" s="1">
        <f t="shared" si="552"/>
        <v>47.98300523411158</v>
      </c>
      <c r="P1988" s="1">
        <f t="shared" si="554"/>
        <v>1</v>
      </c>
      <c r="R1988" s="3">
        <f t="shared" si="544"/>
        <v>155500</v>
      </c>
      <c r="S1988" s="3">
        <f t="shared" si="545"/>
        <v>150000</v>
      </c>
      <c r="T1988" s="1">
        <f t="shared" si="546"/>
        <v>72.727272727272734</v>
      </c>
      <c r="U1988" s="1">
        <f t="shared" si="548"/>
        <v>42.424242424242429</v>
      </c>
      <c r="V1988" s="1">
        <f t="shared" si="547"/>
        <v>1</v>
      </c>
      <c r="W1988" s="1">
        <f t="shared" si="549"/>
        <v>1</v>
      </c>
      <c r="Y1988" s="3">
        <f t="shared" si="550"/>
        <v>153660.44015293813</v>
      </c>
      <c r="Z1988" s="3">
        <f t="shared" si="556"/>
        <v>154949.95436337931</v>
      </c>
      <c r="AA1988" s="3">
        <f t="shared" si="555"/>
        <v>-1289.5142104411789</v>
      </c>
      <c r="AB1988" s="3">
        <f t="shared" si="557"/>
        <v>1</v>
      </c>
      <c r="AC1988" s="3"/>
      <c r="AD1988" s="3"/>
      <c r="AE1988" s="3"/>
      <c r="AF1988" s="1"/>
      <c r="AG1988" s="1"/>
      <c r="AI1988" s="1"/>
      <c r="AJ1988" s="1"/>
      <c r="AK1988" s="1"/>
      <c r="AL1988" s="1"/>
      <c r="AM1988" s="1"/>
      <c r="AO1988" s="1"/>
    </row>
    <row r="1989" spans="1:41" x14ac:dyDescent="0.4">
      <c r="A1989" s="18">
        <v>43096</v>
      </c>
      <c r="B1989" s="19">
        <v>151500</v>
      </c>
      <c r="C1989" s="19">
        <v>157000</v>
      </c>
      <c r="D1989" s="19">
        <v>150000</v>
      </c>
      <c r="E1989" s="19">
        <v>156500</v>
      </c>
      <c r="F1989" s="28">
        <v>1.62</v>
      </c>
      <c r="G1989" s="1">
        <f t="shared" si="540"/>
        <v>1</v>
      </c>
      <c r="I1989" s="3">
        <f t="shared" si="541"/>
        <v>2500</v>
      </c>
      <c r="J1989" s="1">
        <f t="shared" si="542"/>
        <v>2500</v>
      </c>
      <c r="K1989" s="1">
        <f t="shared" si="543"/>
        <v>0</v>
      </c>
      <c r="L1989" s="1">
        <f t="shared" si="553"/>
        <v>1008.6437483775238</v>
      </c>
      <c r="M1989" s="1">
        <f t="shared" si="553"/>
        <v>899.85750796548621</v>
      </c>
      <c r="N1989" s="1">
        <f t="shared" si="551"/>
        <v>1.1208927407384703</v>
      </c>
      <c r="O1989" s="1">
        <f t="shared" si="552"/>
        <v>52.850043720183052</v>
      </c>
      <c r="P1989" s="1">
        <f t="shared" si="554"/>
        <v>1</v>
      </c>
      <c r="R1989" s="3">
        <f t="shared" si="544"/>
        <v>157000</v>
      </c>
      <c r="S1989" s="3">
        <f t="shared" si="545"/>
        <v>150000</v>
      </c>
      <c r="T1989" s="1">
        <f t="shared" si="546"/>
        <v>92.857142857142861</v>
      </c>
      <c r="U1989" s="1">
        <f t="shared" si="548"/>
        <v>73.376623376623385</v>
      </c>
      <c r="V1989" s="1">
        <f t="shared" si="547"/>
        <v>1</v>
      </c>
      <c r="W1989" s="1">
        <f t="shared" si="549"/>
        <v>1</v>
      </c>
      <c r="Y1989" s="3">
        <f t="shared" si="550"/>
        <v>154097.29551402456</v>
      </c>
      <c r="Z1989" s="3">
        <f t="shared" si="556"/>
        <v>155064.77255868455</v>
      </c>
      <c r="AA1989" s="3">
        <f t="shared" si="555"/>
        <v>-967.47704465998686</v>
      </c>
      <c r="AB1989" s="3">
        <f t="shared" si="557"/>
        <v>1</v>
      </c>
      <c r="AC1989" s="3"/>
      <c r="AD1989" s="3"/>
      <c r="AE1989" s="3"/>
      <c r="AF1989" s="1"/>
      <c r="AG1989" s="1"/>
      <c r="AI1989" s="1"/>
      <c r="AJ1989" s="1"/>
      <c r="AK1989" s="1"/>
      <c r="AL1989" s="1"/>
      <c r="AM1989" s="1"/>
      <c r="AO1989" s="1"/>
    </row>
    <row r="1990" spans="1:41" x14ac:dyDescent="0.4">
      <c r="A1990" s="15">
        <v>43097</v>
      </c>
      <c r="B1990" s="16">
        <v>154500</v>
      </c>
      <c r="C1990" s="16">
        <v>156000</v>
      </c>
      <c r="D1990" s="16">
        <v>152000</v>
      </c>
      <c r="E1990" s="16">
        <v>156000</v>
      </c>
      <c r="F1990" s="26">
        <v>-0.32</v>
      </c>
      <c r="G1990" s="1">
        <f t="shared" si="540"/>
        <v>-1</v>
      </c>
      <c r="I1990" s="3">
        <f t="shared" si="541"/>
        <v>-500</v>
      </c>
      <c r="J1990" s="1">
        <f t="shared" si="542"/>
        <v>0</v>
      </c>
      <c r="K1990" s="1">
        <f t="shared" si="543"/>
        <v>500</v>
      </c>
      <c r="L1990" s="1">
        <f t="shared" si="553"/>
        <v>936.59776635055789</v>
      </c>
      <c r="M1990" s="1">
        <f t="shared" si="553"/>
        <v>871.29625739652295</v>
      </c>
      <c r="N1990" s="1">
        <f t="shared" si="551"/>
        <v>1.0749475375335127</v>
      </c>
      <c r="O1990" s="1">
        <f t="shared" si="552"/>
        <v>51.806010421415344</v>
      </c>
      <c r="P1990" s="1">
        <f t="shared" si="554"/>
        <v>-1</v>
      </c>
      <c r="R1990" s="3">
        <f t="shared" si="544"/>
        <v>157000</v>
      </c>
      <c r="S1990" s="3">
        <f t="shared" si="545"/>
        <v>150000</v>
      </c>
      <c r="T1990" s="1">
        <f t="shared" si="546"/>
        <v>85.714285714285708</v>
      </c>
      <c r="U1990" s="1">
        <f t="shared" si="548"/>
        <v>83.766233766233768</v>
      </c>
      <c r="V1990" s="1">
        <f t="shared" si="547"/>
        <v>-1</v>
      </c>
      <c r="W1990" s="1">
        <f t="shared" si="549"/>
        <v>1</v>
      </c>
      <c r="Y1990" s="3">
        <f t="shared" si="550"/>
        <v>154390.01928109769</v>
      </c>
      <c r="Z1990" s="3">
        <f t="shared" si="556"/>
        <v>155134.04866544867</v>
      </c>
      <c r="AA1990" s="3">
        <f t="shared" si="555"/>
        <v>-744.02938435098622</v>
      </c>
      <c r="AB1990" s="3">
        <f t="shared" si="557"/>
        <v>1</v>
      </c>
      <c r="AC1990" s="3"/>
      <c r="AD1990" s="3"/>
      <c r="AE1990" s="3"/>
      <c r="AF1990" s="1"/>
      <c r="AG1990" s="1"/>
      <c r="AI1990" s="1"/>
      <c r="AJ1990" s="1"/>
      <c r="AK1990" s="1"/>
      <c r="AL1990" s="1"/>
      <c r="AM1990" s="1"/>
      <c r="AO1990" s="1"/>
    </row>
    <row r="1991" spans="1:41" x14ac:dyDescent="0.4">
      <c r="A1991" s="15">
        <v>43102</v>
      </c>
      <c r="B1991" s="16">
        <v>150500</v>
      </c>
      <c r="C1991" s="16">
        <v>153000</v>
      </c>
      <c r="D1991" s="16">
        <v>149000</v>
      </c>
      <c r="E1991" s="16">
        <v>149500</v>
      </c>
      <c r="F1991" s="26">
        <v>-4.17</v>
      </c>
      <c r="G1991" s="1">
        <f t="shared" si="540"/>
        <v>-1</v>
      </c>
      <c r="I1991" s="3">
        <f t="shared" si="541"/>
        <v>-6500</v>
      </c>
      <c r="J1991" s="1">
        <f t="shared" si="542"/>
        <v>0</v>
      </c>
      <c r="K1991" s="1">
        <f t="shared" si="543"/>
        <v>6500</v>
      </c>
      <c r="L1991" s="1">
        <f t="shared" si="553"/>
        <v>869.69792589694669</v>
      </c>
      <c r="M1991" s="1">
        <f t="shared" si="553"/>
        <v>1273.3465247253428</v>
      </c>
      <c r="N1991" s="1">
        <f t="shared" si="551"/>
        <v>0.68300176661222523</v>
      </c>
      <c r="O1991" s="1">
        <f t="shared" si="552"/>
        <v>40.58235589301038</v>
      </c>
      <c r="P1991" s="1">
        <f t="shared" si="554"/>
        <v>-1</v>
      </c>
      <c r="R1991" s="3">
        <f t="shared" si="544"/>
        <v>157000</v>
      </c>
      <c r="S1991" s="3">
        <f t="shared" si="545"/>
        <v>149000</v>
      </c>
      <c r="T1991" s="1">
        <f t="shared" si="546"/>
        <v>6.25</v>
      </c>
      <c r="U1991" s="1">
        <f t="shared" si="548"/>
        <v>61.607142857142854</v>
      </c>
      <c r="V1991" s="1">
        <f t="shared" si="547"/>
        <v>-1</v>
      </c>
      <c r="W1991" s="1">
        <f t="shared" si="549"/>
        <v>-1</v>
      </c>
      <c r="Y1991" s="3">
        <f t="shared" si="550"/>
        <v>153637.70862246727</v>
      </c>
      <c r="Z1991" s="3">
        <f t="shared" si="556"/>
        <v>154716.71172726728</v>
      </c>
      <c r="AA1991" s="3">
        <f t="shared" si="555"/>
        <v>-1079.0031048000092</v>
      </c>
      <c r="AB1991" s="3">
        <f t="shared" si="557"/>
        <v>-1</v>
      </c>
      <c r="AC1991" s="3"/>
      <c r="AD1991" s="3"/>
      <c r="AE1991" s="3"/>
      <c r="AF1991" s="1"/>
      <c r="AG1991" s="1"/>
      <c r="AI1991" s="1"/>
      <c r="AJ1991" s="1"/>
      <c r="AK1991" s="1"/>
      <c r="AL1991" s="1"/>
      <c r="AM1991" s="1"/>
      <c r="AO1991" s="1"/>
    </row>
    <row r="1992" spans="1:41" x14ac:dyDescent="0.4">
      <c r="A1992" s="15">
        <v>43103</v>
      </c>
      <c r="B1992" s="16">
        <v>149000</v>
      </c>
      <c r="C1992" s="16">
        <v>151000</v>
      </c>
      <c r="D1992" s="16">
        <v>149000</v>
      </c>
      <c r="E1992" s="16">
        <v>150500</v>
      </c>
      <c r="F1992" s="26">
        <v>0.67</v>
      </c>
      <c r="G1992" s="1">
        <f t="shared" si="540"/>
        <v>1</v>
      </c>
      <c r="I1992" s="3">
        <f t="shared" si="541"/>
        <v>1000</v>
      </c>
      <c r="J1992" s="1">
        <f t="shared" si="542"/>
        <v>1000</v>
      </c>
      <c r="K1992" s="1">
        <f t="shared" si="543"/>
        <v>0</v>
      </c>
      <c r="L1992" s="1">
        <f t="shared" si="553"/>
        <v>879.00521690430764</v>
      </c>
      <c r="M1992" s="1">
        <f t="shared" si="553"/>
        <v>1182.3932015306752</v>
      </c>
      <c r="N1992" s="1">
        <f t="shared" si="551"/>
        <v>0.74341193417416929</v>
      </c>
      <c r="O1992" s="1">
        <f t="shared" si="552"/>
        <v>42.641209435469044</v>
      </c>
      <c r="P1992" s="1">
        <f t="shared" si="554"/>
        <v>1</v>
      </c>
      <c r="R1992" s="3">
        <f t="shared" si="544"/>
        <v>157000</v>
      </c>
      <c r="S1992" s="3">
        <f t="shared" si="545"/>
        <v>149000</v>
      </c>
      <c r="T1992" s="1">
        <f t="shared" si="546"/>
        <v>18.75</v>
      </c>
      <c r="U1992" s="1">
        <f t="shared" si="548"/>
        <v>36.904761904761905</v>
      </c>
      <c r="V1992" s="1">
        <f t="shared" si="547"/>
        <v>1</v>
      </c>
      <c r="W1992" s="1">
        <f t="shared" si="549"/>
        <v>-1</v>
      </c>
      <c r="Y1992" s="3">
        <f t="shared" si="550"/>
        <v>153154.98421901074</v>
      </c>
      <c r="Z1992" s="3">
        <f t="shared" si="556"/>
        <v>154404.36271043267</v>
      </c>
      <c r="AA1992" s="3">
        <f t="shared" si="555"/>
        <v>-1249.3784914219286</v>
      </c>
      <c r="AB1992" s="3">
        <f t="shared" si="557"/>
        <v>-1</v>
      </c>
      <c r="AC1992" s="3"/>
      <c r="AD1992" s="3"/>
      <c r="AE1992" s="3"/>
      <c r="AF1992" s="1"/>
      <c r="AG1992" s="1"/>
      <c r="AI1992" s="1"/>
      <c r="AJ1992" s="1"/>
      <c r="AK1992" s="1"/>
      <c r="AL1992" s="1"/>
      <c r="AM1992" s="1"/>
      <c r="AO1992" s="1"/>
    </row>
    <row r="1993" spans="1:41" x14ac:dyDescent="0.4">
      <c r="A1993" s="15">
        <v>43104</v>
      </c>
      <c r="B1993" s="16">
        <v>150500</v>
      </c>
      <c r="C1993" s="16">
        <v>151000</v>
      </c>
      <c r="D1993" s="16">
        <v>146000</v>
      </c>
      <c r="E1993" s="16">
        <v>146500</v>
      </c>
      <c r="F1993" s="26">
        <v>-2.66</v>
      </c>
      <c r="G1993" s="1">
        <f t="shared" si="540"/>
        <v>-1</v>
      </c>
      <c r="I1993" s="3">
        <f t="shared" si="541"/>
        <v>-4000</v>
      </c>
      <c r="J1993" s="1">
        <f t="shared" si="542"/>
        <v>0</v>
      </c>
      <c r="K1993" s="1">
        <f t="shared" si="543"/>
        <v>4000</v>
      </c>
      <c r="L1993" s="1">
        <f t="shared" si="553"/>
        <v>816.21912998257142</v>
      </c>
      <c r="M1993" s="1">
        <f t="shared" si="553"/>
        <v>1383.65082999277</v>
      </c>
      <c r="N1993" s="1">
        <f t="shared" si="551"/>
        <v>0.58990253342083165</v>
      </c>
      <c r="O1993" s="1">
        <f t="shared" si="552"/>
        <v>37.103062673382773</v>
      </c>
      <c r="P1993" s="1">
        <f t="shared" si="554"/>
        <v>-1</v>
      </c>
      <c r="R1993" s="3">
        <f t="shared" si="544"/>
        <v>157000</v>
      </c>
      <c r="S1993" s="3">
        <f t="shared" si="545"/>
        <v>146000</v>
      </c>
      <c r="T1993" s="1">
        <f t="shared" si="546"/>
        <v>4.5454545454545459</v>
      </c>
      <c r="U1993" s="1">
        <f t="shared" si="548"/>
        <v>9.8484848484848495</v>
      </c>
      <c r="V1993" s="1">
        <f t="shared" si="547"/>
        <v>-1</v>
      </c>
      <c r="W1993" s="1">
        <f t="shared" si="549"/>
        <v>-1</v>
      </c>
      <c r="Y1993" s="3">
        <f t="shared" si="550"/>
        <v>152131.14049300909</v>
      </c>
      <c r="Z1993" s="3">
        <f t="shared" si="556"/>
        <v>153818.85436151174</v>
      </c>
      <c r="AA1993" s="3">
        <f t="shared" si="555"/>
        <v>-1687.7138685026439</v>
      </c>
      <c r="AB1993" s="3">
        <f t="shared" si="557"/>
        <v>-1</v>
      </c>
      <c r="AC1993" s="3"/>
      <c r="AD1993" s="3"/>
      <c r="AE1993" s="3"/>
      <c r="AF1993" s="1"/>
      <c r="AG1993" s="1"/>
      <c r="AI1993" s="1"/>
      <c r="AJ1993" s="1"/>
      <c r="AK1993" s="1"/>
      <c r="AL1993" s="1"/>
      <c r="AM1993" s="1"/>
      <c r="AO1993" s="1"/>
    </row>
    <row r="1994" spans="1:41" x14ac:dyDescent="0.4">
      <c r="A1994" s="18">
        <v>43105</v>
      </c>
      <c r="B1994" s="19">
        <v>146000</v>
      </c>
      <c r="C1994" s="19">
        <v>149000</v>
      </c>
      <c r="D1994" s="19">
        <v>145500</v>
      </c>
      <c r="E1994" s="19">
        <v>149000</v>
      </c>
      <c r="F1994" s="28">
        <v>1.71</v>
      </c>
      <c r="G1994" s="1">
        <f t="shared" si="540"/>
        <v>1</v>
      </c>
      <c r="I1994" s="3">
        <f t="shared" si="541"/>
        <v>2500</v>
      </c>
      <c r="J1994" s="1">
        <f t="shared" si="542"/>
        <v>2500</v>
      </c>
      <c r="K1994" s="1">
        <f t="shared" si="543"/>
        <v>0</v>
      </c>
      <c r="L1994" s="1">
        <f t="shared" si="553"/>
        <v>936.48919212667352</v>
      </c>
      <c r="M1994" s="1">
        <f t="shared" si="553"/>
        <v>1284.8186278504293</v>
      </c>
      <c r="N1994" s="1">
        <f t="shared" si="551"/>
        <v>0.72888824292147003</v>
      </c>
      <c r="O1994" s="1">
        <f t="shared" si="552"/>
        <v>42.159361422332132</v>
      </c>
      <c r="P1994" s="1">
        <f t="shared" si="554"/>
        <v>1</v>
      </c>
      <c r="R1994" s="3">
        <f t="shared" si="544"/>
        <v>156000</v>
      </c>
      <c r="S1994" s="3">
        <f t="shared" si="545"/>
        <v>145500</v>
      </c>
      <c r="T1994" s="1">
        <f t="shared" si="546"/>
        <v>33.333333333333329</v>
      </c>
      <c r="U1994" s="1">
        <f t="shared" si="548"/>
        <v>18.876262626262626</v>
      </c>
      <c r="V1994" s="1">
        <f t="shared" si="547"/>
        <v>1</v>
      </c>
      <c r="W1994" s="1">
        <f t="shared" si="549"/>
        <v>1</v>
      </c>
      <c r="Y1994" s="3">
        <f t="shared" si="550"/>
        <v>151649.4265710077</v>
      </c>
      <c r="Z1994" s="3">
        <f t="shared" si="556"/>
        <v>153461.90218658495</v>
      </c>
      <c r="AA1994" s="3">
        <f t="shared" si="555"/>
        <v>-1812.4756155772484</v>
      </c>
      <c r="AB1994" s="3">
        <f t="shared" si="557"/>
        <v>-1</v>
      </c>
      <c r="AC1994" s="3"/>
      <c r="AD1994" s="3"/>
      <c r="AE1994" s="3"/>
      <c r="AF1994" s="1"/>
      <c r="AG1994" s="1"/>
      <c r="AI1994" s="1"/>
      <c r="AJ1994" s="1"/>
      <c r="AK1994" s="1"/>
      <c r="AL1994" s="1"/>
      <c r="AM1994" s="1"/>
      <c r="AO1994" s="1"/>
    </row>
    <row r="1995" spans="1:41" x14ac:dyDescent="0.4">
      <c r="A1995" s="15">
        <v>43108</v>
      </c>
      <c r="B1995" s="16">
        <v>148500</v>
      </c>
      <c r="C1995" s="16">
        <v>151000</v>
      </c>
      <c r="D1995" s="16">
        <v>147500</v>
      </c>
      <c r="E1995" s="16">
        <v>151000</v>
      </c>
      <c r="F1995" s="26">
        <v>1.34</v>
      </c>
      <c r="G1995" s="1">
        <f t="shared" si="540"/>
        <v>1</v>
      </c>
      <c r="I1995" s="3">
        <f t="shared" si="541"/>
        <v>2000</v>
      </c>
      <c r="J1995" s="1">
        <f t="shared" si="542"/>
        <v>2000</v>
      </c>
      <c r="K1995" s="1">
        <f t="shared" si="543"/>
        <v>0</v>
      </c>
      <c r="L1995" s="1">
        <f t="shared" si="553"/>
        <v>1012.4542498319112</v>
      </c>
      <c r="M1995" s="1">
        <f t="shared" si="553"/>
        <v>1193.0458687182559</v>
      </c>
      <c r="N1995" s="1">
        <f t="shared" si="551"/>
        <v>0.8486297772604815</v>
      </c>
      <c r="O1995" s="1">
        <f t="shared" si="552"/>
        <v>45.905880544566458</v>
      </c>
      <c r="P1995" s="1">
        <f t="shared" si="554"/>
        <v>1</v>
      </c>
      <c r="R1995" s="3">
        <f t="shared" si="544"/>
        <v>153000</v>
      </c>
      <c r="S1995" s="3">
        <f t="shared" si="545"/>
        <v>145500</v>
      </c>
      <c r="T1995" s="1">
        <f t="shared" si="546"/>
        <v>73.333333333333329</v>
      </c>
      <c r="U1995" s="1">
        <f t="shared" si="548"/>
        <v>37.070707070707066</v>
      </c>
      <c r="V1995" s="1">
        <f t="shared" si="547"/>
        <v>1</v>
      </c>
      <c r="W1995" s="1">
        <f t="shared" si="549"/>
        <v>1</v>
      </c>
      <c r="Y1995" s="3">
        <f t="shared" si="550"/>
        <v>151549.51479085267</v>
      </c>
      <c r="Z1995" s="3">
        <f t="shared" si="556"/>
        <v>153279.53906165276</v>
      </c>
      <c r="AA1995" s="3">
        <f t="shared" si="555"/>
        <v>-1730.0242708000878</v>
      </c>
      <c r="AB1995" s="3">
        <f t="shared" si="557"/>
        <v>1</v>
      </c>
      <c r="AC1995" s="3"/>
      <c r="AD1995" s="3"/>
      <c r="AE1995" s="3"/>
      <c r="AF1995" s="1"/>
      <c r="AG1995" s="1"/>
      <c r="AI1995" s="1"/>
      <c r="AJ1995" s="1"/>
      <c r="AK1995" s="1"/>
      <c r="AL1995" s="1"/>
      <c r="AM1995" s="1"/>
      <c r="AO1995" s="1"/>
    </row>
    <row r="1996" spans="1:41" x14ac:dyDescent="0.4">
      <c r="A1996" s="15">
        <v>43109</v>
      </c>
      <c r="B1996" s="16">
        <v>151000</v>
      </c>
      <c r="C1996" s="16">
        <v>152500</v>
      </c>
      <c r="D1996" s="16">
        <v>149500</v>
      </c>
      <c r="E1996" s="16">
        <v>152500</v>
      </c>
      <c r="F1996" s="26">
        <v>0.99</v>
      </c>
      <c r="G1996" s="1">
        <f t="shared" si="540"/>
        <v>1</v>
      </c>
      <c r="I1996" s="3">
        <f t="shared" si="541"/>
        <v>1500</v>
      </c>
      <c r="J1996" s="1">
        <f t="shared" si="542"/>
        <v>1500</v>
      </c>
      <c r="K1996" s="1">
        <f t="shared" si="543"/>
        <v>0</v>
      </c>
      <c r="L1996" s="1">
        <f t="shared" si="553"/>
        <v>1047.2789462724891</v>
      </c>
      <c r="M1996" s="1">
        <f t="shared" si="553"/>
        <v>1107.8283066669519</v>
      </c>
      <c r="N1996" s="1">
        <f t="shared" si="551"/>
        <v>0.94534409345737558</v>
      </c>
      <c r="O1996" s="1">
        <f t="shared" si="552"/>
        <v>48.595212365605541</v>
      </c>
      <c r="P1996" s="1">
        <f t="shared" si="554"/>
        <v>1</v>
      </c>
      <c r="R1996" s="3">
        <f t="shared" si="544"/>
        <v>152500</v>
      </c>
      <c r="S1996" s="3">
        <f t="shared" si="545"/>
        <v>145500</v>
      </c>
      <c r="T1996" s="1">
        <f t="shared" si="546"/>
        <v>100</v>
      </c>
      <c r="U1996" s="1">
        <f t="shared" si="548"/>
        <v>68.888888888888886</v>
      </c>
      <c r="V1996" s="1">
        <f t="shared" si="547"/>
        <v>1</v>
      </c>
      <c r="W1996" s="1">
        <f t="shared" si="549"/>
        <v>1</v>
      </c>
      <c r="Y1996" s="3">
        <f t="shared" si="550"/>
        <v>151695.74328456764</v>
      </c>
      <c r="Z1996" s="3">
        <f t="shared" si="556"/>
        <v>153221.79542745627</v>
      </c>
      <c r="AA1996" s="3">
        <f t="shared" si="555"/>
        <v>-1526.0521428886277</v>
      </c>
      <c r="AB1996" s="3">
        <f t="shared" si="557"/>
        <v>1</v>
      </c>
      <c r="AC1996" s="3"/>
      <c r="AD1996" s="3"/>
      <c r="AE1996" s="3"/>
      <c r="AF1996" s="1"/>
      <c r="AG1996" s="1"/>
      <c r="AI1996" s="1"/>
      <c r="AJ1996" s="1"/>
      <c r="AK1996" s="1"/>
      <c r="AL1996" s="1"/>
      <c r="AM1996" s="1"/>
      <c r="AO1996" s="1"/>
    </row>
    <row r="1997" spans="1:41" x14ac:dyDescent="0.4">
      <c r="A1997" s="15">
        <v>43110</v>
      </c>
      <c r="B1997" s="16">
        <v>152500</v>
      </c>
      <c r="C1997" s="16">
        <v>158000</v>
      </c>
      <c r="D1997" s="16">
        <v>152000</v>
      </c>
      <c r="E1997" s="16">
        <v>155500</v>
      </c>
      <c r="F1997" s="26">
        <v>1.97</v>
      </c>
      <c r="G1997" s="1">
        <f t="shared" si="540"/>
        <v>1</v>
      </c>
      <c r="I1997" s="3">
        <f t="shared" si="541"/>
        <v>3000</v>
      </c>
      <c r="J1997" s="1">
        <f t="shared" si="542"/>
        <v>3000</v>
      </c>
      <c r="K1997" s="1">
        <f t="shared" si="543"/>
        <v>0</v>
      </c>
      <c r="L1997" s="1">
        <f t="shared" si="553"/>
        <v>1186.7590215387397</v>
      </c>
      <c r="M1997" s="1">
        <f t="shared" si="553"/>
        <v>1028.6977133335981</v>
      </c>
      <c r="N1997" s="1">
        <f t="shared" si="551"/>
        <v>1.1536518514199161</v>
      </c>
      <c r="O1997" s="1">
        <f t="shared" si="552"/>
        <v>53.567239786658469</v>
      </c>
      <c r="P1997" s="1">
        <f t="shared" si="554"/>
        <v>1</v>
      </c>
      <c r="R1997" s="3">
        <f t="shared" si="544"/>
        <v>158000</v>
      </c>
      <c r="S1997" s="3">
        <f t="shared" si="545"/>
        <v>145500</v>
      </c>
      <c r="T1997" s="1">
        <f t="shared" si="546"/>
        <v>80</v>
      </c>
      <c r="U1997" s="1">
        <f t="shared" si="548"/>
        <v>84.444444444444443</v>
      </c>
      <c r="V1997" s="1">
        <f t="shared" si="547"/>
        <v>-1</v>
      </c>
      <c r="W1997" s="1">
        <f t="shared" si="549"/>
        <v>1</v>
      </c>
      <c r="Y1997" s="3">
        <f t="shared" si="550"/>
        <v>152281.01354848032</v>
      </c>
      <c r="Z1997" s="3">
        <f t="shared" si="556"/>
        <v>153390.55132171875</v>
      </c>
      <c r="AA1997" s="3">
        <f t="shared" si="555"/>
        <v>-1109.5377732384368</v>
      </c>
      <c r="AB1997" s="3">
        <f t="shared" si="557"/>
        <v>1</v>
      </c>
      <c r="AC1997" s="3"/>
      <c r="AD1997" s="3"/>
      <c r="AE1997" s="3"/>
      <c r="AF1997" s="1"/>
      <c r="AG1997" s="1"/>
      <c r="AI1997" s="1"/>
      <c r="AJ1997" s="1"/>
      <c r="AK1997" s="1"/>
      <c r="AL1997" s="1"/>
      <c r="AM1997" s="1"/>
      <c r="AO1997" s="1"/>
    </row>
    <row r="1998" spans="1:41" x14ac:dyDescent="0.4">
      <c r="A1998" s="15">
        <v>43111</v>
      </c>
      <c r="B1998" s="16">
        <v>156000</v>
      </c>
      <c r="C1998" s="16">
        <v>156500</v>
      </c>
      <c r="D1998" s="16">
        <v>152500</v>
      </c>
      <c r="E1998" s="16">
        <v>155000</v>
      </c>
      <c r="F1998" s="26">
        <v>-0.32</v>
      </c>
      <c r="G1998" s="1">
        <f t="shared" si="540"/>
        <v>-1</v>
      </c>
      <c r="I1998" s="3">
        <f t="shared" si="541"/>
        <v>-500</v>
      </c>
      <c r="J1998" s="1">
        <f t="shared" si="542"/>
        <v>0</v>
      </c>
      <c r="K1998" s="1">
        <f t="shared" si="543"/>
        <v>500</v>
      </c>
      <c r="L1998" s="1">
        <f t="shared" si="553"/>
        <v>1101.9905200002584</v>
      </c>
      <c r="M1998" s="1">
        <f t="shared" si="553"/>
        <v>990.9335909526269</v>
      </c>
      <c r="N1998" s="1">
        <f t="shared" si="551"/>
        <v>1.1120730289714649</v>
      </c>
      <c r="O1998" s="1">
        <f t="shared" si="552"/>
        <v>52.653152316093021</v>
      </c>
      <c r="P1998" s="1">
        <f t="shared" si="554"/>
        <v>-1</v>
      </c>
      <c r="R1998" s="3">
        <f t="shared" si="544"/>
        <v>158000</v>
      </c>
      <c r="S1998" s="3">
        <f t="shared" si="545"/>
        <v>145500</v>
      </c>
      <c r="T1998" s="1">
        <f t="shared" si="546"/>
        <v>76</v>
      </c>
      <c r="U1998" s="1">
        <f t="shared" si="548"/>
        <v>85.333333333333329</v>
      </c>
      <c r="V1998" s="1">
        <f t="shared" si="547"/>
        <v>-1</v>
      </c>
      <c r="W1998" s="1">
        <f t="shared" si="549"/>
        <v>1</v>
      </c>
      <c r="Y1998" s="3">
        <f t="shared" si="550"/>
        <v>152699.31915640642</v>
      </c>
      <c r="Z1998" s="3">
        <f t="shared" si="556"/>
        <v>153509.7697423322</v>
      </c>
      <c r="AA1998" s="3">
        <f t="shared" si="555"/>
        <v>-810.45058592577698</v>
      </c>
      <c r="AB1998" s="3">
        <f t="shared" si="557"/>
        <v>1</v>
      </c>
      <c r="AC1998" s="3"/>
      <c r="AD1998" s="3"/>
      <c r="AE1998" s="3"/>
      <c r="AF1998" s="1"/>
      <c r="AG1998" s="1"/>
      <c r="AI1998" s="1"/>
      <c r="AJ1998" s="1"/>
      <c r="AK1998" s="1"/>
      <c r="AL1998" s="1"/>
      <c r="AM1998" s="1"/>
      <c r="AO1998" s="1"/>
    </row>
    <row r="1999" spans="1:41" x14ac:dyDescent="0.4">
      <c r="A1999" s="18">
        <v>43112</v>
      </c>
      <c r="B1999" s="19">
        <v>153500</v>
      </c>
      <c r="C1999" s="19">
        <v>156000</v>
      </c>
      <c r="D1999" s="19">
        <v>153500</v>
      </c>
      <c r="E1999" s="19">
        <v>154000</v>
      </c>
      <c r="F1999" s="28">
        <v>-0.65</v>
      </c>
      <c r="G1999" s="1">
        <f t="shared" si="540"/>
        <v>-1</v>
      </c>
      <c r="I1999" s="3">
        <f t="shared" si="541"/>
        <v>-1000</v>
      </c>
      <c r="J1999" s="1">
        <f t="shared" si="542"/>
        <v>0</v>
      </c>
      <c r="K1999" s="1">
        <f t="shared" si="543"/>
        <v>1000</v>
      </c>
      <c r="L1999" s="1">
        <f t="shared" si="553"/>
        <v>1023.2769114288113</v>
      </c>
      <c r="M1999" s="1">
        <f t="shared" si="553"/>
        <v>991.5811915988678</v>
      </c>
      <c r="N1999" s="1">
        <f t="shared" si="551"/>
        <v>1.03196482557201</v>
      </c>
      <c r="O1999" s="1">
        <f t="shared" si="552"/>
        <v>50.786549677674955</v>
      </c>
      <c r="P1999" s="1">
        <f t="shared" si="554"/>
        <v>-1</v>
      </c>
      <c r="R1999" s="3">
        <f t="shared" si="544"/>
        <v>158000</v>
      </c>
      <c r="S1999" s="3">
        <f t="shared" si="545"/>
        <v>147500</v>
      </c>
      <c r="T1999" s="1">
        <f t="shared" si="546"/>
        <v>61.904761904761905</v>
      </c>
      <c r="U1999" s="1">
        <f t="shared" si="548"/>
        <v>72.634920634920633</v>
      </c>
      <c r="V1999" s="1">
        <f t="shared" si="547"/>
        <v>-1</v>
      </c>
      <c r="W1999" s="1">
        <f t="shared" si="549"/>
        <v>-1</v>
      </c>
      <c r="Y1999" s="3">
        <f t="shared" si="550"/>
        <v>152899.42390157466</v>
      </c>
      <c r="Z1999" s="3">
        <f t="shared" si="556"/>
        <v>153546.08309475204</v>
      </c>
      <c r="AA1999" s="3">
        <f t="shared" si="555"/>
        <v>-646.65919317738735</v>
      </c>
      <c r="AB1999" s="3">
        <f t="shared" si="557"/>
        <v>1</v>
      </c>
      <c r="AC1999" s="3"/>
      <c r="AD1999" s="3"/>
      <c r="AE1999" s="3"/>
      <c r="AF1999" s="1"/>
      <c r="AG1999" s="1"/>
      <c r="AI1999" s="1"/>
      <c r="AJ1999" s="1"/>
      <c r="AK1999" s="1"/>
      <c r="AL1999" s="1"/>
      <c r="AM1999" s="1"/>
      <c r="AO1999" s="1"/>
    </row>
    <row r="2000" spans="1:41" x14ac:dyDescent="0.4">
      <c r="A2000" s="15">
        <v>43115</v>
      </c>
      <c r="B2000" s="16">
        <v>154000</v>
      </c>
      <c r="C2000" s="16">
        <v>155000</v>
      </c>
      <c r="D2000" s="16">
        <v>151000</v>
      </c>
      <c r="E2000" s="16">
        <v>155000</v>
      </c>
      <c r="F2000" s="26">
        <v>0.65</v>
      </c>
      <c r="G2000" s="1">
        <f t="shared" si="540"/>
        <v>1</v>
      </c>
      <c r="I2000" s="3">
        <f t="shared" si="541"/>
        <v>1000</v>
      </c>
      <c r="J2000" s="1">
        <f t="shared" si="542"/>
        <v>1000</v>
      </c>
      <c r="K2000" s="1">
        <f t="shared" si="543"/>
        <v>0</v>
      </c>
      <c r="L2000" s="1">
        <f t="shared" si="553"/>
        <v>1021.614274898182</v>
      </c>
      <c r="M2000" s="1">
        <f t="shared" si="553"/>
        <v>920.75396362752019</v>
      </c>
      <c r="N2000" s="1">
        <f t="shared" si="551"/>
        <v>1.1095410014563496</v>
      </c>
      <c r="O2000" s="1">
        <f t="shared" si="552"/>
        <v>52.596323119122282</v>
      </c>
      <c r="P2000" s="1">
        <f t="shared" si="554"/>
        <v>1</v>
      </c>
      <c r="R2000" s="3">
        <f t="shared" si="544"/>
        <v>158000</v>
      </c>
      <c r="S2000" s="3">
        <f t="shared" si="545"/>
        <v>149500</v>
      </c>
      <c r="T2000" s="1">
        <f t="shared" si="546"/>
        <v>64.705882352941174</v>
      </c>
      <c r="U2000" s="1">
        <f t="shared" si="548"/>
        <v>67.536881419234362</v>
      </c>
      <c r="V2000" s="1">
        <f t="shared" si="547"/>
        <v>1</v>
      </c>
      <c r="W2000" s="1">
        <f t="shared" si="549"/>
        <v>-1</v>
      </c>
      <c r="Y2000" s="3">
        <f t="shared" si="550"/>
        <v>153222.58945517856</v>
      </c>
      <c r="Z2000" s="3">
        <f t="shared" si="556"/>
        <v>153653.78064328895</v>
      </c>
      <c r="AA2000" s="3">
        <f t="shared" si="555"/>
        <v>-431.19118811038788</v>
      </c>
      <c r="AB2000" s="3">
        <f t="shared" si="557"/>
        <v>1</v>
      </c>
      <c r="AC2000" s="3"/>
      <c r="AD2000" s="3"/>
      <c r="AE2000" s="3"/>
      <c r="AF2000" s="1"/>
      <c r="AG2000" s="1"/>
      <c r="AI2000" s="1"/>
      <c r="AJ2000" s="1"/>
      <c r="AK2000" s="1"/>
      <c r="AL2000" s="1"/>
      <c r="AM2000" s="1"/>
      <c r="AO2000" s="1"/>
    </row>
    <row r="2001" spans="1:41" x14ac:dyDescent="0.4">
      <c r="A2001" s="15">
        <v>43116</v>
      </c>
      <c r="B2001" s="16">
        <v>153500</v>
      </c>
      <c r="C2001" s="16">
        <v>158000</v>
      </c>
      <c r="D2001" s="16">
        <v>153000</v>
      </c>
      <c r="E2001" s="16">
        <v>158000</v>
      </c>
      <c r="F2001" s="26">
        <v>1.94</v>
      </c>
      <c r="G2001" s="1">
        <f t="shared" ref="G2001:G2064" si="558">IF(E2001&gt;E2000,1,-1)</f>
        <v>1</v>
      </c>
      <c r="I2001" s="3">
        <f t="shared" ref="I2001:I2064" si="559">E2001-E2000</f>
        <v>3000</v>
      </c>
      <c r="J2001" s="1">
        <f t="shared" ref="J2001:J2064" si="560">IF(I2001&gt;0,I2001,0)</f>
        <v>3000</v>
      </c>
      <c r="K2001" s="1">
        <f t="shared" ref="K2001:K2064" si="561">IF(I2001&lt;0,-I2001,0)</f>
        <v>0</v>
      </c>
      <c r="L2001" s="1">
        <f t="shared" si="553"/>
        <v>1162.9275409768832</v>
      </c>
      <c r="M2001" s="1">
        <f t="shared" si="553"/>
        <v>854.98582336841162</v>
      </c>
      <c r="N2001" s="1">
        <f t="shared" si="551"/>
        <v>1.3601717235442161</v>
      </c>
      <c r="O2001" s="1">
        <f t="shared" si="552"/>
        <v>57.630201649127343</v>
      </c>
      <c r="P2001" s="1">
        <f t="shared" si="554"/>
        <v>1</v>
      </c>
      <c r="R2001" s="3">
        <f t="shared" si="544"/>
        <v>158000</v>
      </c>
      <c r="S2001" s="3">
        <f t="shared" si="545"/>
        <v>151000</v>
      </c>
      <c r="T2001" s="1">
        <f t="shared" si="546"/>
        <v>100</v>
      </c>
      <c r="U2001" s="1">
        <f t="shared" si="548"/>
        <v>75.536881419234362</v>
      </c>
      <c r="V2001" s="1">
        <f t="shared" si="547"/>
        <v>1</v>
      </c>
      <c r="W2001" s="1">
        <f t="shared" si="549"/>
        <v>1</v>
      </c>
      <c r="Y2001" s="3">
        <f t="shared" si="550"/>
        <v>153957.57569284338</v>
      </c>
      <c r="Z2001" s="3">
        <f t="shared" si="556"/>
        <v>153975.72281786014</v>
      </c>
      <c r="AA2001" s="3">
        <f t="shared" si="555"/>
        <v>-18.147125016752398</v>
      </c>
      <c r="AB2001" s="3">
        <f t="shared" si="557"/>
        <v>1</v>
      </c>
      <c r="AC2001" s="3"/>
      <c r="AD2001" s="3"/>
      <c r="AE2001" s="3"/>
      <c r="AF2001" s="1"/>
      <c r="AG2001" s="1"/>
      <c r="AI2001" s="1"/>
      <c r="AJ2001" s="1"/>
      <c r="AK2001" s="1"/>
      <c r="AL2001" s="1"/>
      <c r="AM2001" s="1"/>
      <c r="AO2001" s="1"/>
    </row>
    <row r="2002" spans="1:41" x14ac:dyDescent="0.4">
      <c r="A2002" s="15">
        <v>43117</v>
      </c>
      <c r="B2002" s="16">
        <v>157000</v>
      </c>
      <c r="C2002" s="16">
        <v>159000</v>
      </c>
      <c r="D2002" s="16">
        <v>156000</v>
      </c>
      <c r="E2002" s="16">
        <v>157500</v>
      </c>
      <c r="F2002" s="26">
        <v>-0.32</v>
      </c>
      <c r="G2002" s="1">
        <f t="shared" si="558"/>
        <v>-1</v>
      </c>
      <c r="I2002" s="3">
        <f t="shared" si="559"/>
        <v>-500</v>
      </c>
      <c r="J2002" s="1">
        <f t="shared" si="560"/>
        <v>0</v>
      </c>
      <c r="K2002" s="1">
        <f t="shared" si="561"/>
        <v>500</v>
      </c>
      <c r="L2002" s="1">
        <f t="shared" si="553"/>
        <v>1079.8612880499629</v>
      </c>
      <c r="M2002" s="1">
        <f t="shared" si="553"/>
        <v>829.62969312781081</v>
      </c>
      <c r="N2002" s="1">
        <f t="shared" si="551"/>
        <v>1.301618417222685</v>
      </c>
      <c r="O2002" s="1">
        <f t="shared" si="552"/>
        <v>56.552311516229565</v>
      </c>
      <c r="P2002" s="1">
        <f t="shared" si="554"/>
        <v>-1</v>
      </c>
      <c r="R2002" s="3">
        <f t="shared" si="544"/>
        <v>159000</v>
      </c>
      <c r="S2002" s="3">
        <f t="shared" si="545"/>
        <v>151000</v>
      </c>
      <c r="T2002" s="1">
        <f t="shared" si="546"/>
        <v>81.25</v>
      </c>
      <c r="U2002" s="1">
        <f t="shared" si="548"/>
        <v>81.985294117647058</v>
      </c>
      <c r="V2002" s="1">
        <f t="shared" si="547"/>
        <v>-1</v>
      </c>
      <c r="W2002" s="1">
        <f t="shared" si="549"/>
        <v>1</v>
      </c>
      <c r="Y2002" s="3">
        <f t="shared" si="550"/>
        <v>154502.56404779054</v>
      </c>
      <c r="Z2002" s="3">
        <f t="shared" si="556"/>
        <v>154236.78038690751</v>
      </c>
      <c r="AA2002" s="3">
        <f t="shared" si="555"/>
        <v>265.78366088302573</v>
      </c>
      <c r="AB2002" s="3">
        <f t="shared" si="557"/>
        <v>1</v>
      </c>
      <c r="AC2002" s="3"/>
      <c r="AD2002" s="3"/>
      <c r="AE2002" s="3"/>
      <c r="AF2002" s="1"/>
      <c r="AG2002" s="1"/>
      <c r="AI2002" s="1"/>
      <c r="AJ2002" s="1"/>
      <c r="AK2002" s="1"/>
      <c r="AL2002" s="1"/>
      <c r="AM2002" s="1"/>
      <c r="AO2002" s="1"/>
    </row>
    <row r="2003" spans="1:41" x14ac:dyDescent="0.4">
      <c r="A2003" s="15">
        <v>43118</v>
      </c>
      <c r="B2003" s="16">
        <v>157500</v>
      </c>
      <c r="C2003" s="16">
        <v>158000</v>
      </c>
      <c r="D2003" s="16">
        <v>154000</v>
      </c>
      <c r="E2003" s="16">
        <v>155000</v>
      </c>
      <c r="F2003" s="26">
        <v>-1.59</v>
      </c>
      <c r="G2003" s="1">
        <f t="shared" si="558"/>
        <v>-1</v>
      </c>
      <c r="I2003" s="3">
        <f t="shared" si="559"/>
        <v>-2500</v>
      </c>
      <c r="J2003" s="1">
        <f t="shared" si="560"/>
        <v>0</v>
      </c>
      <c r="K2003" s="1">
        <f t="shared" si="561"/>
        <v>2500</v>
      </c>
      <c r="L2003" s="1">
        <f t="shared" si="553"/>
        <v>1002.7283389035371</v>
      </c>
      <c r="M2003" s="1">
        <f t="shared" si="553"/>
        <v>948.94185790439576</v>
      </c>
      <c r="N2003" s="1">
        <f t="shared" si="551"/>
        <v>1.0566804810548891</v>
      </c>
      <c r="O2003" s="1">
        <f t="shared" si="552"/>
        <v>51.377960300032058</v>
      </c>
      <c r="P2003" s="1">
        <f t="shared" si="554"/>
        <v>-1</v>
      </c>
      <c r="R2003" s="3">
        <f t="shared" si="544"/>
        <v>159000</v>
      </c>
      <c r="S2003" s="3">
        <f t="shared" si="545"/>
        <v>151000</v>
      </c>
      <c r="T2003" s="1">
        <f t="shared" si="546"/>
        <v>50</v>
      </c>
      <c r="U2003" s="1">
        <f t="shared" si="548"/>
        <v>77.083333333333329</v>
      </c>
      <c r="V2003" s="1">
        <f t="shared" si="547"/>
        <v>-1</v>
      </c>
      <c r="W2003" s="1">
        <f t="shared" si="549"/>
        <v>-1</v>
      </c>
      <c r="Y2003" s="3">
        <f t="shared" si="550"/>
        <v>154579.09265582278</v>
      </c>
      <c r="Z2003" s="3">
        <f t="shared" si="556"/>
        <v>154293.31517306252</v>
      </c>
      <c r="AA2003" s="3">
        <f t="shared" si="555"/>
        <v>285.77748276025523</v>
      </c>
      <c r="AB2003" s="3">
        <f t="shared" si="557"/>
        <v>1</v>
      </c>
      <c r="AC2003" s="3"/>
      <c r="AD2003" s="3"/>
      <c r="AE2003" s="3"/>
      <c r="AF2003" s="1"/>
      <c r="AG2003" s="1"/>
      <c r="AI2003" s="1"/>
      <c r="AJ2003" s="1"/>
      <c r="AK2003" s="1"/>
      <c r="AL2003" s="1"/>
      <c r="AM2003" s="1"/>
      <c r="AO2003" s="1"/>
    </row>
    <row r="2004" spans="1:41" x14ac:dyDescent="0.4">
      <c r="A2004" s="18">
        <v>43119</v>
      </c>
      <c r="B2004" s="19">
        <v>155000</v>
      </c>
      <c r="C2004" s="19">
        <v>162000</v>
      </c>
      <c r="D2004" s="19">
        <v>154500</v>
      </c>
      <c r="E2004" s="19">
        <v>162000</v>
      </c>
      <c r="F2004" s="28">
        <v>4.5199999999999996</v>
      </c>
      <c r="G2004" s="1">
        <f t="shared" si="558"/>
        <v>1</v>
      </c>
      <c r="I2004" s="3">
        <f t="shared" si="559"/>
        <v>7000</v>
      </c>
      <c r="J2004" s="1">
        <f t="shared" si="560"/>
        <v>7000</v>
      </c>
      <c r="K2004" s="1">
        <f t="shared" si="561"/>
        <v>0</v>
      </c>
      <c r="L2004" s="1">
        <f t="shared" si="553"/>
        <v>1431.1048861247129</v>
      </c>
      <c r="M2004" s="1">
        <f t="shared" si="553"/>
        <v>881.16029662551034</v>
      </c>
      <c r="N2004" s="1">
        <f t="shared" si="551"/>
        <v>1.6241141272538826</v>
      </c>
      <c r="O2004" s="1">
        <f t="shared" si="552"/>
        <v>61.891901361527552</v>
      </c>
      <c r="P2004" s="1">
        <f t="shared" si="554"/>
        <v>1</v>
      </c>
      <c r="R2004" s="3">
        <f t="shared" ref="R2004:R2067" si="562">MAX(C2000:C2004)</f>
        <v>162000</v>
      </c>
      <c r="S2004" s="3">
        <f t="shared" ref="S2004:S2067" si="563">MIN(D2000:D2004)</f>
        <v>151000</v>
      </c>
      <c r="T2004" s="1">
        <f t="shared" ref="T2004:T2067" si="564">(E2004-S2004)/(R2004-S2004)*100</f>
        <v>100</v>
      </c>
      <c r="U2004" s="1">
        <f t="shared" si="548"/>
        <v>77.083333333333329</v>
      </c>
      <c r="V2004" s="1">
        <f t="shared" si="547"/>
        <v>1</v>
      </c>
      <c r="W2004" s="1">
        <f t="shared" si="549"/>
        <v>-1</v>
      </c>
      <c r="Y2004" s="3">
        <f t="shared" si="550"/>
        <v>155720.77070877314</v>
      </c>
      <c r="Z2004" s="3">
        <f t="shared" si="556"/>
        <v>154864.18071579863</v>
      </c>
      <c r="AA2004" s="3">
        <f t="shared" si="555"/>
        <v>856.58999297450646</v>
      </c>
      <c r="AB2004" s="3">
        <f t="shared" si="557"/>
        <v>1</v>
      </c>
      <c r="AC2004" s="3"/>
      <c r="AD2004" s="3"/>
      <c r="AE2004" s="3"/>
      <c r="AF2004" s="1"/>
      <c r="AG2004" s="1"/>
      <c r="AI2004" s="1"/>
      <c r="AJ2004" s="1"/>
      <c r="AK2004" s="1"/>
      <c r="AL2004" s="1"/>
      <c r="AM2004" s="1"/>
      <c r="AO2004" s="1"/>
    </row>
    <row r="2005" spans="1:41" x14ac:dyDescent="0.4">
      <c r="A2005" s="15">
        <v>43122</v>
      </c>
      <c r="B2005" s="16">
        <v>162500</v>
      </c>
      <c r="C2005" s="16">
        <v>164000</v>
      </c>
      <c r="D2005" s="16">
        <v>158500</v>
      </c>
      <c r="E2005" s="16">
        <v>162500</v>
      </c>
      <c r="F2005" s="26">
        <v>0.31</v>
      </c>
      <c r="G2005" s="1">
        <f t="shared" si="558"/>
        <v>1</v>
      </c>
      <c r="I2005" s="3">
        <f t="shared" si="559"/>
        <v>500</v>
      </c>
      <c r="J2005" s="1">
        <f t="shared" si="560"/>
        <v>500</v>
      </c>
      <c r="K2005" s="1">
        <f t="shared" si="561"/>
        <v>0</v>
      </c>
      <c r="L2005" s="1">
        <f t="shared" si="553"/>
        <v>1364.597394258662</v>
      </c>
      <c r="M2005" s="1">
        <f t="shared" si="553"/>
        <v>818.2202754379739</v>
      </c>
      <c r="N2005" s="1">
        <f t="shared" si="551"/>
        <v>1.6677628692691897</v>
      </c>
      <c r="O2005" s="1">
        <f t="shared" si="552"/>
        <v>62.515409014822175</v>
      </c>
      <c r="P2005" s="1">
        <f t="shared" si="554"/>
        <v>1</v>
      </c>
      <c r="R2005" s="3">
        <f t="shared" si="562"/>
        <v>164000</v>
      </c>
      <c r="S2005" s="3">
        <f t="shared" si="563"/>
        <v>153000</v>
      </c>
      <c r="T2005" s="1">
        <f t="shared" si="564"/>
        <v>86.36363636363636</v>
      </c>
      <c r="U2005" s="1">
        <f t="shared" si="548"/>
        <v>78.787878787878796</v>
      </c>
      <c r="V2005" s="1">
        <f t="shared" ref="V2005:V2068" si="565">IF(T2005&gt;T2004,1,-1)</f>
        <v>-1</v>
      </c>
      <c r="W2005" s="1">
        <f t="shared" si="549"/>
        <v>1</v>
      </c>
      <c r="Y2005" s="3">
        <f t="shared" si="550"/>
        <v>156763.72906126958</v>
      </c>
      <c r="Z2005" s="3">
        <f t="shared" si="556"/>
        <v>155429.79695907282</v>
      </c>
      <c r="AA2005" s="3">
        <f t="shared" si="555"/>
        <v>1333.9321021967626</v>
      </c>
      <c r="AB2005" s="3">
        <f t="shared" si="557"/>
        <v>1</v>
      </c>
      <c r="AC2005" s="3"/>
      <c r="AD2005" s="3"/>
      <c r="AE2005" s="3"/>
      <c r="AF2005" s="1"/>
      <c r="AG2005" s="1"/>
      <c r="AI2005" s="1"/>
      <c r="AJ2005" s="1"/>
      <c r="AK2005" s="1"/>
      <c r="AL2005" s="1"/>
      <c r="AM2005" s="1"/>
      <c r="AO2005" s="1"/>
    </row>
    <row r="2006" spans="1:41" x14ac:dyDescent="0.4">
      <c r="A2006" s="15">
        <v>43123</v>
      </c>
      <c r="B2006" s="16">
        <v>163000</v>
      </c>
      <c r="C2006" s="16">
        <v>167500</v>
      </c>
      <c r="D2006" s="16">
        <v>161000</v>
      </c>
      <c r="E2006" s="16">
        <v>161000</v>
      </c>
      <c r="F2006" s="26">
        <v>-0.92</v>
      </c>
      <c r="G2006" s="1">
        <f t="shared" si="558"/>
        <v>-1</v>
      </c>
      <c r="I2006" s="3">
        <f t="shared" si="559"/>
        <v>-1500</v>
      </c>
      <c r="J2006" s="1">
        <f t="shared" si="560"/>
        <v>0</v>
      </c>
      <c r="K2006" s="1">
        <f t="shared" si="561"/>
        <v>1500</v>
      </c>
      <c r="L2006" s="1">
        <f t="shared" si="553"/>
        <v>1267.1261518116148</v>
      </c>
      <c r="M2006" s="1">
        <f t="shared" si="553"/>
        <v>866.91882719240425</v>
      </c>
      <c r="N2006" s="1">
        <f t="shared" si="551"/>
        <v>1.4616433650602774</v>
      </c>
      <c r="O2006" s="1">
        <f t="shared" si="552"/>
        <v>59.376731244108818</v>
      </c>
      <c r="P2006" s="1">
        <f t="shared" si="554"/>
        <v>-1</v>
      </c>
      <c r="R2006" s="3">
        <f t="shared" si="562"/>
        <v>167500</v>
      </c>
      <c r="S2006" s="3">
        <f t="shared" si="563"/>
        <v>154000</v>
      </c>
      <c r="T2006" s="1">
        <f t="shared" si="564"/>
        <v>51.851851851851848</v>
      </c>
      <c r="U2006" s="1">
        <f t="shared" ref="U2006:U2069" si="566">SUM(T2004:T2006)/3</f>
        <v>79.405162738496074</v>
      </c>
      <c r="V2006" s="1">
        <f t="shared" si="565"/>
        <v>-1</v>
      </c>
      <c r="W2006" s="1">
        <f t="shared" si="549"/>
        <v>1</v>
      </c>
      <c r="Y2006" s="3">
        <f t="shared" si="550"/>
        <v>157415.46305184349</v>
      </c>
      <c r="Z2006" s="3">
        <f t="shared" si="556"/>
        <v>155842.40459173408</v>
      </c>
      <c r="AA2006" s="3">
        <f t="shared" si="555"/>
        <v>1573.0584601094015</v>
      </c>
      <c r="AB2006" s="3">
        <f t="shared" si="557"/>
        <v>1</v>
      </c>
      <c r="AC2006" s="3"/>
      <c r="AD2006" s="3"/>
      <c r="AE2006" s="3"/>
      <c r="AF2006" s="1"/>
      <c r="AG2006" s="1"/>
      <c r="AI2006" s="1"/>
      <c r="AJ2006" s="1"/>
      <c r="AK2006" s="1"/>
      <c r="AL2006" s="1"/>
      <c r="AM2006" s="1"/>
      <c r="AO2006" s="1"/>
    </row>
    <row r="2007" spans="1:41" x14ac:dyDescent="0.4">
      <c r="A2007" s="15">
        <v>43124</v>
      </c>
      <c r="B2007" s="16">
        <v>160500</v>
      </c>
      <c r="C2007" s="16">
        <v>162000</v>
      </c>
      <c r="D2007" s="16">
        <v>156000</v>
      </c>
      <c r="E2007" s="16">
        <v>156500</v>
      </c>
      <c r="F2007" s="26">
        <v>-2.8</v>
      </c>
      <c r="G2007" s="1">
        <f t="shared" si="558"/>
        <v>-1</v>
      </c>
      <c r="I2007" s="3">
        <f t="shared" si="559"/>
        <v>-4500</v>
      </c>
      <c r="J2007" s="1">
        <f t="shared" si="560"/>
        <v>0</v>
      </c>
      <c r="K2007" s="1">
        <f t="shared" si="561"/>
        <v>4500</v>
      </c>
      <c r="L2007" s="1">
        <f t="shared" si="553"/>
        <v>1176.617140967928</v>
      </c>
      <c r="M2007" s="1">
        <f t="shared" si="553"/>
        <v>1126.4246252500895</v>
      </c>
      <c r="N2007" s="1">
        <f t="shared" si="551"/>
        <v>1.0445591427892431</v>
      </c>
      <c r="O2007" s="1">
        <f t="shared" si="552"/>
        <v>51.089700509432426</v>
      </c>
      <c r="P2007" s="1">
        <f t="shared" si="554"/>
        <v>-1</v>
      </c>
      <c r="R2007" s="3">
        <f t="shared" si="562"/>
        <v>167500</v>
      </c>
      <c r="S2007" s="3">
        <f t="shared" si="563"/>
        <v>154000</v>
      </c>
      <c r="T2007" s="1">
        <f t="shared" si="564"/>
        <v>18.518518518518519</v>
      </c>
      <c r="U2007" s="1">
        <f t="shared" si="566"/>
        <v>52.244668911335587</v>
      </c>
      <c r="V2007" s="1">
        <f t="shared" si="565"/>
        <v>-1</v>
      </c>
      <c r="W2007" s="1">
        <f t="shared" ref="W2007:W2070" si="567">IF(U2007&gt;U2006,1,-1)</f>
        <v>-1</v>
      </c>
      <c r="Y2007" s="3">
        <f t="shared" si="550"/>
        <v>157274.62258232909</v>
      </c>
      <c r="Z2007" s="3">
        <f t="shared" si="556"/>
        <v>155891.11536271675</v>
      </c>
      <c r="AA2007" s="3">
        <f t="shared" si="555"/>
        <v>1383.5072196123365</v>
      </c>
      <c r="AB2007" s="3">
        <f t="shared" si="557"/>
        <v>-1</v>
      </c>
      <c r="AC2007" s="3"/>
      <c r="AD2007" s="3"/>
      <c r="AE2007" s="3"/>
      <c r="AF2007" s="1"/>
      <c r="AG2007" s="1"/>
      <c r="AI2007" s="1"/>
      <c r="AJ2007" s="1"/>
      <c r="AK2007" s="1"/>
      <c r="AL2007" s="1"/>
      <c r="AM2007" s="1"/>
      <c r="AO2007" s="1"/>
    </row>
    <row r="2008" spans="1:41" x14ac:dyDescent="0.4">
      <c r="A2008" s="15">
        <v>43125</v>
      </c>
      <c r="B2008" s="16">
        <v>155500</v>
      </c>
      <c r="C2008" s="16">
        <v>159000</v>
      </c>
      <c r="D2008" s="16">
        <v>154000</v>
      </c>
      <c r="E2008" s="16">
        <v>158500</v>
      </c>
      <c r="F2008" s="26">
        <v>1.28</v>
      </c>
      <c r="G2008" s="1">
        <f t="shared" si="558"/>
        <v>1</v>
      </c>
      <c r="I2008" s="3">
        <f t="shared" si="559"/>
        <v>2000</v>
      </c>
      <c r="J2008" s="1">
        <f t="shared" si="560"/>
        <v>2000</v>
      </c>
      <c r="K2008" s="1">
        <f t="shared" si="561"/>
        <v>0</v>
      </c>
      <c r="L2008" s="1">
        <f t="shared" si="553"/>
        <v>1235.4302023273615</v>
      </c>
      <c r="M2008" s="1">
        <f t="shared" si="553"/>
        <v>1045.9657234465117</v>
      </c>
      <c r="N2008" s="1">
        <f t="shared" si="551"/>
        <v>1.181138324740274</v>
      </c>
      <c r="O2008" s="1">
        <f t="shared" si="552"/>
        <v>54.152380495213286</v>
      </c>
      <c r="P2008" s="1">
        <f t="shared" si="554"/>
        <v>1</v>
      </c>
      <c r="R2008" s="3">
        <f t="shared" si="562"/>
        <v>167500</v>
      </c>
      <c r="S2008" s="3">
        <f t="shared" si="563"/>
        <v>154000</v>
      </c>
      <c r="T2008" s="1">
        <f t="shared" si="564"/>
        <v>33.333333333333329</v>
      </c>
      <c r="U2008" s="1">
        <f t="shared" si="566"/>
        <v>34.567901234567898</v>
      </c>
      <c r="V2008" s="1">
        <f t="shared" si="565"/>
        <v>1</v>
      </c>
      <c r="W2008" s="1">
        <f t="shared" si="567"/>
        <v>-1</v>
      </c>
      <c r="Y2008" s="3">
        <f t="shared" si="550"/>
        <v>157463.14218504768</v>
      </c>
      <c r="Z2008" s="3">
        <f t="shared" si="556"/>
        <v>156084.36607658956</v>
      </c>
      <c r="AA2008" s="3">
        <f t="shared" si="555"/>
        <v>1378.7761084581143</v>
      </c>
      <c r="AB2008" s="3">
        <f t="shared" si="557"/>
        <v>-1</v>
      </c>
      <c r="AC2008" s="3"/>
      <c r="AD2008" s="3"/>
      <c r="AE2008" s="3"/>
      <c r="AF2008" s="1"/>
      <c r="AG2008" s="1"/>
      <c r="AI2008" s="1"/>
      <c r="AJ2008" s="1"/>
      <c r="AK2008" s="1"/>
      <c r="AL2008" s="1"/>
      <c r="AM2008" s="1"/>
      <c r="AO2008" s="1"/>
    </row>
    <row r="2009" spans="1:41" x14ac:dyDescent="0.4">
      <c r="A2009" s="18">
        <v>43126</v>
      </c>
      <c r="B2009" s="19">
        <v>155000</v>
      </c>
      <c r="C2009" s="19">
        <v>155500</v>
      </c>
      <c r="D2009" s="19">
        <v>149000</v>
      </c>
      <c r="E2009" s="19">
        <v>152500</v>
      </c>
      <c r="F2009" s="28">
        <v>-3.79</v>
      </c>
      <c r="G2009" s="1">
        <f t="shared" si="558"/>
        <v>-1</v>
      </c>
      <c r="I2009" s="3">
        <f t="shared" si="559"/>
        <v>-6000</v>
      </c>
      <c r="J2009" s="1">
        <f t="shared" si="560"/>
        <v>0</v>
      </c>
      <c r="K2009" s="1">
        <f t="shared" si="561"/>
        <v>6000</v>
      </c>
      <c r="L2009" s="1">
        <f t="shared" si="553"/>
        <v>1147.1851878754071</v>
      </c>
      <c r="M2009" s="1">
        <f t="shared" si="553"/>
        <v>1399.8253146289037</v>
      </c>
      <c r="N2009" s="1">
        <f t="shared" si="551"/>
        <v>0.81952024719564953</v>
      </c>
      <c r="O2009" s="1">
        <f t="shared" si="552"/>
        <v>45.04045769530412</v>
      </c>
      <c r="P2009" s="1">
        <f t="shared" si="554"/>
        <v>-1</v>
      </c>
      <c r="R2009" s="3">
        <f t="shared" si="562"/>
        <v>167500</v>
      </c>
      <c r="S2009" s="3">
        <f t="shared" si="563"/>
        <v>149000</v>
      </c>
      <c r="T2009" s="1">
        <f t="shared" si="564"/>
        <v>18.918918918918919</v>
      </c>
      <c r="U2009" s="1">
        <f t="shared" si="566"/>
        <v>23.590256923590257</v>
      </c>
      <c r="V2009" s="1">
        <f t="shared" si="565"/>
        <v>-1</v>
      </c>
      <c r="W2009" s="1">
        <f t="shared" si="567"/>
        <v>-1</v>
      </c>
      <c r="Y2009" s="3">
        <f t="shared" si="550"/>
        <v>156699.5818488865</v>
      </c>
      <c r="Z2009" s="3">
        <f t="shared" si="556"/>
        <v>155818.85747832365</v>
      </c>
      <c r="AA2009" s="3">
        <f t="shared" si="555"/>
        <v>880.7243705628498</v>
      </c>
      <c r="AB2009" s="3">
        <f t="shared" si="557"/>
        <v>-1</v>
      </c>
      <c r="AC2009" s="3"/>
      <c r="AD2009" s="3"/>
      <c r="AE2009" s="3"/>
      <c r="AF2009" s="1"/>
      <c r="AG2009" s="1"/>
      <c r="AI2009" s="1"/>
      <c r="AJ2009" s="1"/>
      <c r="AK2009" s="1"/>
      <c r="AL2009" s="1"/>
      <c r="AM2009" s="1"/>
      <c r="AO2009" s="1"/>
    </row>
    <row r="2010" spans="1:41" x14ac:dyDescent="0.4">
      <c r="A2010" s="15">
        <v>43129</v>
      </c>
      <c r="B2010" s="16">
        <v>153000</v>
      </c>
      <c r="C2010" s="16">
        <v>155500</v>
      </c>
      <c r="D2010" s="16">
        <v>152000</v>
      </c>
      <c r="E2010" s="16">
        <v>154500</v>
      </c>
      <c r="F2010" s="26">
        <v>1.31</v>
      </c>
      <c r="G2010" s="1">
        <f t="shared" si="558"/>
        <v>1</v>
      </c>
      <c r="I2010" s="3">
        <f t="shared" si="559"/>
        <v>2000</v>
      </c>
      <c r="J2010" s="1">
        <f t="shared" si="560"/>
        <v>2000</v>
      </c>
      <c r="K2010" s="1">
        <f t="shared" si="561"/>
        <v>0</v>
      </c>
      <c r="L2010" s="1">
        <f t="shared" si="553"/>
        <v>1208.1005315985924</v>
      </c>
      <c r="M2010" s="1">
        <f t="shared" si="553"/>
        <v>1299.8377921554106</v>
      </c>
      <c r="N2010" s="1">
        <f t="shared" si="551"/>
        <v>0.92942407036442742</v>
      </c>
      <c r="O2010" s="1">
        <f t="shared" si="552"/>
        <v>48.17106226879811</v>
      </c>
      <c r="P2010" s="1">
        <f t="shared" si="554"/>
        <v>1</v>
      </c>
      <c r="R2010" s="3">
        <f t="shared" si="562"/>
        <v>167500</v>
      </c>
      <c r="S2010" s="3">
        <f t="shared" si="563"/>
        <v>149000</v>
      </c>
      <c r="T2010" s="1">
        <f t="shared" si="564"/>
        <v>29.72972972972973</v>
      </c>
      <c r="U2010" s="1">
        <f t="shared" si="566"/>
        <v>27.327327327327325</v>
      </c>
      <c r="V2010" s="1">
        <f t="shared" si="565"/>
        <v>1</v>
      </c>
      <c r="W2010" s="1">
        <f t="shared" si="567"/>
        <v>1</v>
      </c>
      <c r="Y2010" s="3">
        <f t="shared" si="550"/>
        <v>156361.18464136551</v>
      </c>
      <c r="Z2010" s="3">
        <f t="shared" si="556"/>
        <v>155721.16433178115</v>
      </c>
      <c r="AA2010" s="3">
        <f t="shared" si="555"/>
        <v>640.0203095843608</v>
      </c>
      <c r="AB2010" s="3">
        <f t="shared" si="557"/>
        <v>-1</v>
      </c>
      <c r="AC2010" s="3"/>
      <c r="AD2010" s="3"/>
      <c r="AE2010" s="3"/>
      <c r="AF2010" s="1"/>
      <c r="AG2010" s="1"/>
      <c r="AI2010" s="1"/>
      <c r="AJ2010" s="1"/>
      <c r="AK2010" s="1"/>
      <c r="AL2010" s="1"/>
      <c r="AM2010" s="1"/>
      <c r="AO2010" s="1"/>
    </row>
    <row r="2011" spans="1:41" x14ac:dyDescent="0.4">
      <c r="A2011" s="15">
        <v>43130</v>
      </c>
      <c r="B2011" s="16">
        <v>155000</v>
      </c>
      <c r="C2011" s="16">
        <v>158000</v>
      </c>
      <c r="D2011" s="16">
        <v>154500</v>
      </c>
      <c r="E2011" s="16">
        <v>156000</v>
      </c>
      <c r="F2011" s="26">
        <v>0.97</v>
      </c>
      <c r="G2011" s="1">
        <f t="shared" si="558"/>
        <v>1</v>
      </c>
      <c r="I2011" s="3">
        <f t="shared" si="559"/>
        <v>1500</v>
      </c>
      <c r="J2011" s="1">
        <f t="shared" si="560"/>
        <v>1500</v>
      </c>
      <c r="K2011" s="1">
        <f t="shared" si="561"/>
        <v>0</v>
      </c>
      <c r="L2011" s="1">
        <f t="shared" si="553"/>
        <v>1228.9504936272642</v>
      </c>
      <c r="M2011" s="1">
        <f t="shared" si="553"/>
        <v>1206.9922355728813</v>
      </c>
      <c r="N2011" s="1">
        <f t="shared" si="551"/>
        <v>1.0181925429238248</v>
      </c>
      <c r="O2011" s="1">
        <f t="shared" si="552"/>
        <v>50.450713758397619</v>
      </c>
      <c r="P2011" s="1">
        <f t="shared" si="554"/>
        <v>1</v>
      </c>
      <c r="R2011" s="3">
        <f t="shared" si="562"/>
        <v>162000</v>
      </c>
      <c r="S2011" s="3">
        <f t="shared" si="563"/>
        <v>149000</v>
      </c>
      <c r="T2011" s="1">
        <f t="shared" si="564"/>
        <v>53.846153846153847</v>
      </c>
      <c r="U2011" s="1">
        <f t="shared" si="566"/>
        <v>34.164934164934159</v>
      </c>
      <c r="V2011" s="1">
        <f t="shared" si="565"/>
        <v>1</v>
      </c>
      <c r="W2011" s="1">
        <f t="shared" si="567"/>
        <v>1</v>
      </c>
      <c r="Y2011" s="3">
        <f t="shared" si="550"/>
        <v>156305.61777346313</v>
      </c>
      <c r="Z2011" s="3">
        <f t="shared" si="556"/>
        <v>155741.81882572331</v>
      </c>
      <c r="AA2011" s="3">
        <f t="shared" si="555"/>
        <v>563.79894773982232</v>
      </c>
      <c r="AB2011" s="3">
        <f t="shared" si="557"/>
        <v>-1</v>
      </c>
      <c r="AC2011" s="3"/>
      <c r="AD2011" s="3"/>
      <c r="AE2011" s="3"/>
      <c r="AF2011" s="1"/>
      <c r="AG2011" s="1"/>
      <c r="AI2011" s="1"/>
      <c r="AJ2011" s="1"/>
      <c r="AK2011" s="1"/>
      <c r="AL2011" s="1"/>
      <c r="AM2011" s="1"/>
      <c r="AO2011" s="1"/>
    </row>
    <row r="2012" spans="1:41" x14ac:dyDescent="0.4">
      <c r="A2012" s="15">
        <v>43131</v>
      </c>
      <c r="B2012" s="16">
        <v>157000</v>
      </c>
      <c r="C2012" s="16">
        <v>162000</v>
      </c>
      <c r="D2012" s="16">
        <v>154500</v>
      </c>
      <c r="E2012" s="16">
        <v>162000</v>
      </c>
      <c r="F2012" s="26">
        <v>3.85</v>
      </c>
      <c r="G2012" s="1">
        <f t="shared" si="558"/>
        <v>1</v>
      </c>
      <c r="I2012" s="3">
        <f t="shared" si="559"/>
        <v>6000</v>
      </c>
      <c r="J2012" s="1">
        <f t="shared" si="560"/>
        <v>6000</v>
      </c>
      <c r="K2012" s="1">
        <f t="shared" si="561"/>
        <v>0</v>
      </c>
      <c r="L2012" s="1">
        <f t="shared" si="553"/>
        <v>1569.7397440824595</v>
      </c>
      <c r="M2012" s="1">
        <f t="shared" si="553"/>
        <v>1120.7785044605328</v>
      </c>
      <c r="N2012" s="1">
        <f t="shared" si="551"/>
        <v>1.4005798093335369</v>
      </c>
      <c r="O2012" s="1">
        <f t="shared" si="552"/>
        <v>58.343397036334068</v>
      </c>
      <c r="P2012" s="1">
        <f t="shared" si="554"/>
        <v>1</v>
      </c>
      <c r="R2012" s="3">
        <f t="shared" si="562"/>
        <v>162000</v>
      </c>
      <c r="S2012" s="3">
        <f t="shared" si="563"/>
        <v>149000</v>
      </c>
      <c r="T2012" s="1">
        <f t="shared" si="564"/>
        <v>100</v>
      </c>
      <c r="U2012" s="1">
        <f t="shared" si="566"/>
        <v>61.191961191961191</v>
      </c>
      <c r="V2012" s="1">
        <f t="shared" si="565"/>
        <v>1</v>
      </c>
      <c r="W2012" s="1">
        <f t="shared" si="567"/>
        <v>1</v>
      </c>
      <c r="Y2012" s="3">
        <f t="shared" ref="Y2012:Y2075" si="568">E2012*(2/(12+1))+Y2011*(1-(2/(12+1)))</f>
        <v>157181.67657754573</v>
      </c>
      <c r="Z2012" s="3">
        <f t="shared" si="556"/>
        <v>156205.38780159567</v>
      </c>
      <c r="AA2012" s="3">
        <f t="shared" si="555"/>
        <v>976.28877595005906</v>
      </c>
      <c r="AB2012" s="3">
        <f t="shared" si="557"/>
        <v>1</v>
      </c>
      <c r="AC2012" s="3"/>
      <c r="AD2012" s="3"/>
      <c r="AE2012" s="3"/>
      <c r="AF2012" s="1"/>
      <c r="AG2012" s="1"/>
      <c r="AI2012" s="1"/>
      <c r="AJ2012" s="1"/>
      <c r="AK2012" s="1"/>
      <c r="AL2012" s="1"/>
      <c r="AM2012" s="1"/>
      <c r="AO2012" s="1"/>
    </row>
    <row r="2013" spans="1:41" x14ac:dyDescent="0.4">
      <c r="A2013" s="15">
        <v>43132</v>
      </c>
      <c r="B2013" s="16">
        <v>161500</v>
      </c>
      <c r="C2013" s="16">
        <v>162000</v>
      </c>
      <c r="D2013" s="16">
        <v>158500</v>
      </c>
      <c r="E2013" s="16">
        <v>160500</v>
      </c>
      <c r="F2013" s="26">
        <v>-0.93</v>
      </c>
      <c r="G2013" s="1">
        <f t="shared" si="558"/>
        <v>-1</v>
      </c>
      <c r="I2013" s="3">
        <f t="shared" si="559"/>
        <v>-1500</v>
      </c>
      <c r="J2013" s="1">
        <f t="shared" si="560"/>
        <v>0</v>
      </c>
      <c r="K2013" s="1">
        <f t="shared" si="561"/>
        <v>1500</v>
      </c>
      <c r="L2013" s="1">
        <f t="shared" si="553"/>
        <v>1457.6154766479981</v>
      </c>
      <c r="M2013" s="1">
        <f t="shared" si="553"/>
        <v>1147.8657541419232</v>
      </c>
      <c r="N2013" s="1">
        <f t="shared" si="551"/>
        <v>1.2698483872250597</v>
      </c>
      <c r="O2013" s="1">
        <f t="shared" si="552"/>
        <v>55.944194086789985</v>
      </c>
      <c r="P2013" s="1">
        <f t="shared" si="554"/>
        <v>-1</v>
      </c>
      <c r="R2013" s="3">
        <f t="shared" si="562"/>
        <v>162000</v>
      </c>
      <c r="S2013" s="3">
        <f t="shared" si="563"/>
        <v>149000</v>
      </c>
      <c r="T2013" s="1">
        <f t="shared" si="564"/>
        <v>88.461538461538453</v>
      </c>
      <c r="U2013" s="1">
        <f t="shared" si="566"/>
        <v>80.769230769230759</v>
      </c>
      <c r="V2013" s="1">
        <f t="shared" si="565"/>
        <v>-1</v>
      </c>
      <c r="W2013" s="1">
        <f t="shared" si="567"/>
        <v>1</v>
      </c>
      <c r="Y2013" s="3">
        <f t="shared" si="568"/>
        <v>157692.18787330791</v>
      </c>
      <c r="Z2013" s="3">
        <f t="shared" si="556"/>
        <v>156523.50722369968</v>
      </c>
      <c r="AA2013" s="3">
        <f t="shared" si="555"/>
        <v>1168.6806496082281</v>
      </c>
      <c r="AB2013" s="3">
        <f t="shared" si="557"/>
        <v>1</v>
      </c>
      <c r="AC2013" s="3"/>
      <c r="AD2013" s="3"/>
      <c r="AE2013" s="3"/>
      <c r="AF2013" s="1"/>
      <c r="AG2013" s="1"/>
      <c r="AI2013" s="1"/>
      <c r="AJ2013" s="1"/>
      <c r="AK2013" s="1"/>
      <c r="AL2013" s="1"/>
      <c r="AM2013" s="1"/>
      <c r="AO2013" s="1"/>
    </row>
    <row r="2014" spans="1:41" x14ac:dyDescent="0.4">
      <c r="A2014" s="18">
        <v>43133</v>
      </c>
      <c r="B2014" s="19">
        <v>161000</v>
      </c>
      <c r="C2014" s="19">
        <v>164000</v>
      </c>
      <c r="D2014" s="19">
        <v>160500</v>
      </c>
      <c r="E2014" s="19">
        <v>162500</v>
      </c>
      <c r="F2014" s="28">
        <v>1.25</v>
      </c>
      <c r="G2014" s="1">
        <f t="shared" si="558"/>
        <v>1</v>
      </c>
      <c r="I2014" s="3">
        <f t="shared" si="559"/>
        <v>2000</v>
      </c>
      <c r="J2014" s="1">
        <f t="shared" si="560"/>
        <v>2000</v>
      </c>
      <c r="K2014" s="1">
        <f t="shared" si="561"/>
        <v>0</v>
      </c>
      <c r="L2014" s="1">
        <f t="shared" si="553"/>
        <v>1496.3572283159981</v>
      </c>
      <c r="M2014" s="1">
        <f t="shared" si="553"/>
        <v>1065.8753431317857</v>
      </c>
      <c r="N2014" s="1">
        <f t="shared" ref="N2014:N2077" si="569">L2014/M2014</f>
        <v>1.4038763894465915</v>
      </c>
      <c r="O2014" s="1">
        <f t="shared" ref="O2014:O2077" si="570">IF(M2014=0,100,100-(100/(1+N2014)))</f>
        <v>58.400523238625638</v>
      </c>
      <c r="P2014" s="1">
        <f t="shared" si="554"/>
        <v>1</v>
      </c>
      <c r="R2014" s="3">
        <f t="shared" si="562"/>
        <v>164000</v>
      </c>
      <c r="S2014" s="3">
        <f t="shared" si="563"/>
        <v>152000</v>
      </c>
      <c r="T2014" s="1">
        <f t="shared" si="564"/>
        <v>87.5</v>
      </c>
      <c r="U2014" s="1">
        <f t="shared" si="566"/>
        <v>91.987179487179489</v>
      </c>
      <c r="V2014" s="1">
        <f t="shared" si="565"/>
        <v>-1</v>
      </c>
      <c r="W2014" s="1">
        <f t="shared" si="567"/>
        <v>1</v>
      </c>
      <c r="Y2014" s="3">
        <f t="shared" si="568"/>
        <v>158431.85127741439</v>
      </c>
      <c r="Z2014" s="3">
        <f t="shared" si="556"/>
        <v>156966.21039231453</v>
      </c>
      <c r="AA2014" s="3">
        <f t="shared" si="555"/>
        <v>1465.640885099856</v>
      </c>
      <c r="AB2014" s="3">
        <f t="shared" si="557"/>
        <v>1</v>
      </c>
      <c r="AC2014" s="3"/>
      <c r="AD2014" s="3"/>
      <c r="AE2014" s="3"/>
      <c r="AF2014" s="1"/>
      <c r="AG2014" s="1"/>
      <c r="AI2014" s="1"/>
      <c r="AJ2014" s="1"/>
      <c r="AK2014" s="1"/>
      <c r="AL2014" s="1"/>
      <c r="AM2014" s="1"/>
      <c r="AO2014" s="1"/>
    </row>
    <row r="2015" spans="1:41" x14ac:dyDescent="0.4">
      <c r="A2015" s="15">
        <v>43136</v>
      </c>
      <c r="B2015" s="16">
        <v>162500</v>
      </c>
      <c r="C2015" s="16">
        <v>163000</v>
      </c>
      <c r="D2015" s="16">
        <v>159000</v>
      </c>
      <c r="E2015" s="16">
        <v>159000</v>
      </c>
      <c r="F2015" s="26">
        <v>-2.15</v>
      </c>
      <c r="G2015" s="1">
        <f t="shared" si="558"/>
        <v>-1</v>
      </c>
      <c r="I2015" s="3">
        <f t="shared" si="559"/>
        <v>-3500</v>
      </c>
      <c r="J2015" s="1">
        <f t="shared" si="560"/>
        <v>0</v>
      </c>
      <c r="K2015" s="1">
        <f t="shared" si="561"/>
        <v>3500</v>
      </c>
      <c r="L2015" s="1">
        <f t="shared" ref="L2015:M2078" si="571">((L2014*13)+J2015)/14</f>
        <v>1389.4745691505698</v>
      </c>
      <c r="M2015" s="1">
        <f t="shared" si="571"/>
        <v>1239.7413900509439</v>
      </c>
      <c r="N2015" s="1">
        <f t="shared" si="569"/>
        <v>1.1207777527646092</v>
      </c>
      <c r="O2015" s="1">
        <f t="shared" si="570"/>
        <v>52.847487262801714</v>
      </c>
      <c r="P2015" s="1">
        <f t="shared" ref="P2015:P2078" si="572">IF(OR(O2015&gt;70,O2015&lt;30),IF(O2015&gt;70,-1,1),IF(O2015&gt;O2014,1,-1))</f>
        <v>-1</v>
      </c>
      <c r="R2015" s="3">
        <f t="shared" si="562"/>
        <v>164000</v>
      </c>
      <c r="S2015" s="3">
        <f t="shared" si="563"/>
        <v>154500</v>
      </c>
      <c r="T2015" s="1">
        <f t="shared" si="564"/>
        <v>47.368421052631575</v>
      </c>
      <c r="U2015" s="1">
        <f t="shared" si="566"/>
        <v>74.443319838056667</v>
      </c>
      <c r="V2015" s="1">
        <f t="shared" si="565"/>
        <v>-1</v>
      </c>
      <c r="W2015" s="1">
        <f t="shared" si="567"/>
        <v>-1</v>
      </c>
      <c r="Y2015" s="3">
        <f t="shared" si="568"/>
        <v>158519.25877319681</v>
      </c>
      <c r="Z2015" s="3">
        <f t="shared" si="556"/>
        <v>157116.86147436532</v>
      </c>
      <c r="AA2015" s="3">
        <f t="shared" si="555"/>
        <v>1402.3972988314927</v>
      </c>
      <c r="AB2015" s="3">
        <f t="shared" si="557"/>
        <v>-1</v>
      </c>
      <c r="AC2015" s="3"/>
      <c r="AD2015" s="3"/>
      <c r="AE2015" s="3"/>
      <c r="AF2015" s="1"/>
      <c r="AG2015" s="1"/>
      <c r="AI2015" s="1"/>
      <c r="AJ2015" s="1"/>
      <c r="AK2015" s="1"/>
      <c r="AL2015" s="1"/>
      <c r="AM2015" s="1"/>
      <c r="AO2015" s="1"/>
    </row>
    <row r="2016" spans="1:41" x14ac:dyDescent="0.4">
      <c r="A2016" s="15">
        <v>43137</v>
      </c>
      <c r="B2016" s="16">
        <v>158000</v>
      </c>
      <c r="C2016" s="16">
        <v>161000</v>
      </c>
      <c r="D2016" s="16">
        <v>153500</v>
      </c>
      <c r="E2016" s="16">
        <v>157500</v>
      </c>
      <c r="F2016" s="26">
        <v>-0.94</v>
      </c>
      <c r="G2016" s="1">
        <f t="shared" si="558"/>
        <v>-1</v>
      </c>
      <c r="I2016" s="3">
        <f t="shared" si="559"/>
        <v>-1500</v>
      </c>
      <c r="J2016" s="1">
        <f t="shared" si="560"/>
        <v>0</v>
      </c>
      <c r="K2016" s="1">
        <f t="shared" si="561"/>
        <v>1500</v>
      </c>
      <c r="L2016" s="1">
        <f t="shared" si="571"/>
        <v>1290.2263856398149</v>
      </c>
      <c r="M2016" s="1">
        <f t="shared" si="571"/>
        <v>1258.3312907615909</v>
      </c>
      <c r="N2016" s="1">
        <f t="shared" si="569"/>
        <v>1.0253471364118425</v>
      </c>
      <c r="O2016" s="1">
        <f t="shared" si="570"/>
        <v>50.625747950959862</v>
      </c>
      <c r="P2016" s="1">
        <f t="shared" si="572"/>
        <v>-1</v>
      </c>
      <c r="R2016" s="3">
        <f t="shared" si="562"/>
        <v>164000</v>
      </c>
      <c r="S2016" s="3">
        <f t="shared" si="563"/>
        <v>153500</v>
      </c>
      <c r="T2016" s="1">
        <f t="shared" si="564"/>
        <v>38.095238095238095</v>
      </c>
      <c r="U2016" s="1">
        <f t="shared" si="566"/>
        <v>57.654553049289888</v>
      </c>
      <c r="V2016" s="1">
        <f t="shared" si="565"/>
        <v>-1</v>
      </c>
      <c r="W2016" s="1">
        <f t="shared" si="567"/>
        <v>-1</v>
      </c>
      <c r="Y2016" s="3">
        <f t="shared" si="568"/>
        <v>158362.4497311665</v>
      </c>
      <c r="Z2016" s="3">
        <f t="shared" si="556"/>
        <v>157145.24210589379</v>
      </c>
      <c r="AA2016" s="3">
        <f t="shared" si="555"/>
        <v>1217.2076252727129</v>
      </c>
      <c r="AB2016" s="3">
        <f t="shared" si="557"/>
        <v>-1</v>
      </c>
      <c r="AC2016" s="3"/>
      <c r="AD2016" s="3"/>
      <c r="AE2016" s="3"/>
      <c r="AF2016" s="1"/>
      <c r="AG2016" s="1"/>
      <c r="AI2016" s="1"/>
      <c r="AJ2016" s="1"/>
      <c r="AK2016" s="1"/>
      <c r="AL2016" s="1"/>
      <c r="AM2016" s="1"/>
      <c r="AO2016" s="1"/>
    </row>
    <row r="2017" spans="1:41" x14ac:dyDescent="0.4">
      <c r="A2017" s="15">
        <v>43138</v>
      </c>
      <c r="B2017" s="16">
        <v>157500</v>
      </c>
      <c r="C2017" s="16">
        <v>160500</v>
      </c>
      <c r="D2017" s="16">
        <v>156000</v>
      </c>
      <c r="E2017" s="16">
        <v>157500</v>
      </c>
      <c r="F2017" s="26">
        <v>0</v>
      </c>
      <c r="G2017" s="1">
        <f t="shared" si="558"/>
        <v>-1</v>
      </c>
      <c r="I2017" s="3">
        <f t="shared" si="559"/>
        <v>0</v>
      </c>
      <c r="J2017" s="1">
        <f t="shared" si="560"/>
        <v>0</v>
      </c>
      <c r="K2017" s="1">
        <f t="shared" si="561"/>
        <v>0</v>
      </c>
      <c r="L2017" s="1">
        <f t="shared" si="571"/>
        <v>1198.0673580941136</v>
      </c>
      <c r="M2017" s="1">
        <f t="shared" si="571"/>
        <v>1168.4504842786203</v>
      </c>
      <c r="N2017" s="1">
        <f t="shared" si="569"/>
        <v>1.0253471364118423</v>
      </c>
      <c r="O2017" s="1">
        <f t="shared" si="570"/>
        <v>50.625747950959848</v>
      </c>
      <c r="P2017" s="1">
        <f t="shared" si="572"/>
        <v>-1</v>
      </c>
      <c r="R2017" s="3">
        <f t="shared" si="562"/>
        <v>164000</v>
      </c>
      <c r="S2017" s="3">
        <f t="shared" si="563"/>
        <v>153500</v>
      </c>
      <c r="T2017" s="1">
        <f t="shared" si="564"/>
        <v>38.095238095238095</v>
      </c>
      <c r="U2017" s="1">
        <f t="shared" si="566"/>
        <v>41.186299081035919</v>
      </c>
      <c r="V2017" s="1">
        <f t="shared" si="565"/>
        <v>-1</v>
      </c>
      <c r="W2017" s="1">
        <f t="shared" si="567"/>
        <v>-1</v>
      </c>
      <c r="Y2017" s="3">
        <f t="shared" si="568"/>
        <v>158229.76515714088</v>
      </c>
      <c r="Z2017" s="3">
        <f t="shared" si="556"/>
        <v>157171.52046842017</v>
      </c>
      <c r="AA2017" s="3">
        <f t="shared" si="555"/>
        <v>1058.2446887207043</v>
      </c>
      <c r="AB2017" s="3">
        <f t="shared" si="557"/>
        <v>-1</v>
      </c>
      <c r="AC2017" s="3"/>
      <c r="AD2017" s="3"/>
      <c r="AE2017" s="3"/>
      <c r="AF2017" s="1"/>
      <c r="AG2017" s="1"/>
      <c r="AI2017" s="1"/>
      <c r="AJ2017" s="1"/>
      <c r="AK2017" s="1"/>
      <c r="AL2017" s="1"/>
      <c r="AM2017" s="1"/>
      <c r="AO2017" s="1"/>
    </row>
    <row r="2018" spans="1:41" x14ac:dyDescent="0.4">
      <c r="A2018" s="15">
        <v>43139</v>
      </c>
      <c r="B2018" s="16">
        <v>158500</v>
      </c>
      <c r="C2018" s="16">
        <v>163500</v>
      </c>
      <c r="D2018" s="16">
        <v>156500</v>
      </c>
      <c r="E2018" s="16">
        <v>161000</v>
      </c>
      <c r="F2018" s="26">
        <v>2.2200000000000002</v>
      </c>
      <c r="G2018" s="1">
        <f t="shared" si="558"/>
        <v>1</v>
      </c>
      <c r="I2018" s="3">
        <f t="shared" si="559"/>
        <v>3500</v>
      </c>
      <c r="J2018" s="1">
        <f t="shared" si="560"/>
        <v>3500</v>
      </c>
      <c r="K2018" s="1">
        <f t="shared" si="561"/>
        <v>0</v>
      </c>
      <c r="L2018" s="1">
        <f t="shared" si="571"/>
        <v>1362.4911182302483</v>
      </c>
      <c r="M2018" s="1">
        <f t="shared" si="571"/>
        <v>1084.9897354015759</v>
      </c>
      <c r="N2018" s="1">
        <f t="shared" si="569"/>
        <v>1.2557640628055931</v>
      </c>
      <c r="O2018" s="1">
        <f t="shared" si="570"/>
        <v>55.669122649455808</v>
      </c>
      <c r="P2018" s="1">
        <f t="shared" si="572"/>
        <v>1</v>
      </c>
      <c r="R2018" s="3">
        <f t="shared" si="562"/>
        <v>164000</v>
      </c>
      <c r="S2018" s="3">
        <f t="shared" si="563"/>
        <v>153500</v>
      </c>
      <c r="T2018" s="1">
        <f t="shared" si="564"/>
        <v>71.428571428571431</v>
      </c>
      <c r="U2018" s="1">
        <f t="shared" si="566"/>
        <v>49.206349206349209</v>
      </c>
      <c r="V2018" s="1">
        <f t="shared" si="565"/>
        <v>1</v>
      </c>
      <c r="W2018" s="1">
        <f t="shared" si="567"/>
        <v>1</v>
      </c>
      <c r="Y2018" s="3">
        <f t="shared" si="568"/>
        <v>158655.95513296538</v>
      </c>
      <c r="Z2018" s="3">
        <f t="shared" si="556"/>
        <v>157455.11154483349</v>
      </c>
      <c r="AA2018" s="3">
        <f t="shared" si="555"/>
        <v>1200.8435881318874</v>
      </c>
      <c r="AB2018" s="3">
        <f t="shared" si="557"/>
        <v>1</v>
      </c>
      <c r="AC2018" s="3"/>
      <c r="AD2018" s="3"/>
      <c r="AE2018" s="3"/>
      <c r="AF2018" s="1"/>
      <c r="AG2018" s="1"/>
      <c r="AI2018" s="1"/>
      <c r="AJ2018" s="1"/>
      <c r="AK2018" s="1"/>
      <c r="AL2018" s="1"/>
      <c r="AM2018" s="1"/>
      <c r="AO2018" s="1"/>
    </row>
    <row r="2019" spans="1:41" x14ac:dyDescent="0.4">
      <c r="A2019" s="18">
        <v>43140</v>
      </c>
      <c r="B2019" s="19">
        <v>156500</v>
      </c>
      <c r="C2019" s="19">
        <v>158500</v>
      </c>
      <c r="D2019" s="19">
        <v>154500</v>
      </c>
      <c r="E2019" s="19">
        <v>155000</v>
      </c>
      <c r="F2019" s="28">
        <v>-3.73</v>
      </c>
      <c r="G2019" s="1">
        <f t="shared" si="558"/>
        <v>-1</v>
      </c>
      <c r="I2019" s="3">
        <f t="shared" si="559"/>
        <v>-6000</v>
      </c>
      <c r="J2019" s="1">
        <f t="shared" si="560"/>
        <v>0</v>
      </c>
      <c r="K2019" s="1">
        <f t="shared" si="561"/>
        <v>6000</v>
      </c>
      <c r="L2019" s="1">
        <f t="shared" si="571"/>
        <v>1265.1703240709448</v>
      </c>
      <c r="M2019" s="1">
        <f t="shared" si="571"/>
        <v>1436.0618971586061</v>
      </c>
      <c r="N2019" s="1">
        <f t="shared" si="569"/>
        <v>0.88099985562893379</v>
      </c>
      <c r="O2019" s="1">
        <f t="shared" si="570"/>
        <v>46.836784861653349</v>
      </c>
      <c r="P2019" s="1">
        <f t="shared" si="572"/>
        <v>-1</v>
      </c>
      <c r="R2019" s="3">
        <f t="shared" si="562"/>
        <v>163500</v>
      </c>
      <c r="S2019" s="3">
        <f t="shared" si="563"/>
        <v>153500</v>
      </c>
      <c r="T2019" s="1">
        <f t="shared" si="564"/>
        <v>15</v>
      </c>
      <c r="U2019" s="1">
        <f t="shared" si="566"/>
        <v>41.507936507936506</v>
      </c>
      <c r="V2019" s="1">
        <f t="shared" si="565"/>
        <v>-1</v>
      </c>
      <c r="W2019" s="1">
        <f t="shared" si="567"/>
        <v>-1</v>
      </c>
      <c r="Y2019" s="3">
        <f t="shared" si="568"/>
        <v>158093.50049712454</v>
      </c>
      <c r="Z2019" s="3">
        <f t="shared" si="556"/>
        <v>157273.25143040137</v>
      </c>
      <c r="AA2019" s="3">
        <f t="shared" si="555"/>
        <v>820.24906672316138</v>
      </c>
      <c r="AB2019" s="3">
        <f t="shared" si="557"/>
        <v>-1</v>
      </c>
      <c r="AC2019" s="3"/>
      <c r="AD2019" s="3"/>
      <c r="AE2019" s="3"/>
      <c r="AF2019" s="1"/>
      <c r="AG2019" s="1"/>
      <c r="AI2019" s="1"/>
      <c r="AJ2019" s="1"/>
      <c r="AK2019" s="1"/>
      <c r="AL2019" s="1"/>
      <c r="AM2019" s="1"/>
      <c r="AO2019" s="1"/>
    </row>
    <row r="2020" spans="1:41" x14ac:dyDescent="0.4">
      <c r="A2020" s="15">
        <v>43143</v>
      </c>
      <c r="B2020" s="16">
        <v>155500</v>
      </c>
      <c r="C2020" s="16">
        <v>156500</v>
      </c>
      <c r="D2020" s="16">
        <v>153500</v>
      </c>
      <c r="E2020" s="16">
        <v>154000</v>
      </c>
      <c r="F2020" s="26">
        <v>-0.65</v>
      </c>
      <c r="G2020" s="1">
        <f t="shared" si="558"/>
        <v>-1</v>
      </c>
      <c r="I2020" s="3">
        <f t="shared" si="559"/>
        <v>-1000</v>
      </c>
      <c r="J2020" s="1">
        <f t="shared" si="560"/>
        <v>0</v>
      </c>
      <c r="K2020" s="1">
        <f t="shared" si="561"/>
        <v>1000</v>
      </c>
      <c r="L2020" s="1">
        <f t="shared" si="571"/>
        <v>1174.8010152087347</v>
      </c>
      <c r="M2020" s="1">
        <f t="shared" si="571"/>
        <v>1404.9146187901345</v>
      </c>
      <c r="N2020" s="1">
        <f t="shared" si="569"/>
        <v>0.83620812218498664</v>
      </c>
      <c r="O2020" s="1">
        <f t="shared" si="570"/>
        <v>45.53994245434145</v>
      </c>
      <c r="P2020" s="1">
        <f t="shared" si="572"/>
        <v>-1</v>
      </c>
      <c r="R2020" s="3">
        <f t="shared" si="562"/>
        <v>163500</v>
      </c>
      <c r="S2020" s="3">
        <f t="shared" si="563"/>
        <v>153500</v>
      </c>
      <c r="T2020" s="1">
        <f t="shared" si="564"/>
        <v>5</v>
      </c>
      <c r="U2020" s="1">
        <f t="shared" si="566"/>
        <v>30.476190476190478</v>
      </c>
      <c r="V2020" s="1">
        <f t="shared" si="565"/>
        <v>-1</v>
      </c>
      <c r="W2020" s="1">
        <f t="shared" si="567"/>
        <v>-1</v>
      </c>
      <c r="Y2020" s="3">
        <f t="shared" si="568"/>
        <v>157463.73118987461</v>
      </c>
      <c r="Z2020" s="3">
        <f t="shared" si="556"/>
        <v>157030.78836148276</v>
      </c>
      <c r="AA2020" s="3">
        <f t="shared" si="555"/>
        <v>432.94282839185325</v>
      </c>
      <c r="AB2020" s="3">
        <f t="shared" si="557"/>
        <v>-1</v>
      </c>
      <c r="AC2020" s="3"/>
      <c r="AD2020" s="3"/>
      <c r="AE2020" s="3"/>
      <c r="AF2020" s="1"/>
      <c r="AG2020" s="1"/>
      <c r="AI2020" s="1"/>
      <c r="AJ2020" s="1"/>
      <c r="AK2020" s="1"/>
      <c r="AL2020" s="1"/>
      <c r="AM2020" s="1"/>
      <c r="AO2020" s="1"/>
    </row>
    <row r="2021" spans="1:41" x14ac:dyDescent="0.4">
      <c r="A2021" s="15">
        <v>43144</v>
      </c>
      <c r="B2021" s="16">
        <v>154000</v>
      </c>
      <c r="C2021" s="16">
        <v>155500</v>
      </c>
      <c r="D2021" s="16">
        <v>152000</v>
      </c>
      <c r="E2021" s="16">
        <v>152500</v>
      </c>
      <c r="F2021" s="26">
        <v>-0.97</v>
      </c>
      <c r="G2021" s="1">
        <f t="shared" si="558"/>
        <v>-1</v>
      </c>
      <c r="I2021" s="3">
        <f t="shared" si="559"/>
        <v>-1500</v>
      </c>
      <c r="J2021" s="1">
        <f t="shared" si="560"/>
        <v>0</v>
      </c>
      <c r="K2021" s="1">
        <f t="shared" si="561"/>
        <v>1500</v>
      </c>
      <c r="L2021" s="1">
        <f t="shared" si="571"/>
        <v>1090.8866569795393</v>
      </c>
      <c r="M2021" s="1">
        <f t="shared" si="571"/>
        <v>1411.7064317336965</v>
      </c>
      <c r="N2021" s="1">
        <f t="shared" si="569"/>
        <v>0.77274327895484407</v>
      </c>
      <c r="O2021" s="1">
        <f t="shared" si="570"/>
        <v>43.590252922037884</v>
      </c>
      <c r="P2021" s="1">
        <f t="shared" si="572"/>
        <v>-1</v>
      </c>
      <c r="R2021" s="3">
        <f t="shared" si="562"/>
        <v>163500</v>
      </c>
      <c r="S2021" s="3">
        <f t="shared" si="563"/>
        <v>152000</v>
      </c>
      <c r="T2021" s="1">
        <f t="shared" si="564"/>
        <v>4.3478260869565215</v>
      </c>
      <c r="U2021" s="1">
        <f t="shared" si="566"/>
        <v>8.1159420289855078</v>
      </c>
      <c r="V2021" s="1">
        <f t="shared" si="565"/>
        <v>-1</v>
      </c>
      <c r="W2021" s="1">
        <f t="shared" si="567"/>
        <v>-1</v>
      </c>
      <c r="Y2021" s="3">
        <f t="shared" si="568"/>
        <v>156700.08023758623</v>
      </c>
      <c r="Z2021" s="3">
        <f t="shared" si="556"/>
        <v>156695.17440878032</v>
      </c>
      <c r="AA2021" s="3">
        <f t="shared" si="555"/>
        <v>4.9058288059022743</v>
      </c>
      <c r="AB2021" s="3">
        <f t="shared" si="557"/>
        <v>-1</v>
      </c>
      <c r="AC2021" s="3"/>
      <c r="AD2021" s="3"/>
      <c r="AE2021" s="3"/>
      <c r="AF2021" s="1"/>
      <c r="AG2021" s="1"/>
      <c r="AI2021" s="1"/>
      <c r="AJ2021" s="1"/>
      <c r="AK2021" s="1"/>
      <c r="AL2021" s="1"/>
      <c r="AM2021" s="1"/>
      <c r="AO2021" s="1"/>
    </row>
    <row r="2022" spans="1:41" x14ac:dyDescent="0.4">
      <c r="A2022" s="15">
        <v>43145</v>
      </c>
      <c r="B2022" s="16">
        <v>152000</v>
      </c>
      <c r="C2022" s="16">
        <v>155000</v>
      </c>
      <c r="D2022" s="16">
        <v>152000</v>
      </c>
      <c r="E2022" s="16">
        <v>154500</v>
      </c>
      <c r="F2022" s="26">
        <v>1.31</v>
      </c>
      <c r="G2022" s="1">
        <f t="shared" si="558"/>
        <v>1</v>
      </c>
      <c r="I2022" s="3">
        <f t="shared" si="559"/>
        <v>2000</v>
      </c>
      <c r="J2022" s="1">
        <f t="shared" si="560"/>
        <v>2000</v>
      </c>
      <c r="K2022" s="1">
        <f t="shared" si="561"/>
        <v>0</v>
      </c>
      <c r="L2022" s="1">
        <f t="shared" si="571"/>
        <v>1155.8233243381437</v>
      </c>
      <c r="M2022" s="1">
        <f t="shared" si="571"/>
        <v>1310.8702580384324</v>
      </c>
      <c r="N2022" s="1">
        <f t="shared" si="569"/>
        <v>0.88172213630638108</v>
      </c>
      <c r="O2022" s="1">
        <f t="shared" si="570"/>
        <v>46.857191042940443</v>
      </c>
      <c r="P2022" s="1">
        <f t="shared" si="572"/>
        <v>1</v>
      </c>
      <c r="R2022" s="3">
        <f t="shared" si="562"/>
        <v>163500</v>
      </c>
      <c r="S2022" s="3">
        <f t="shared" si="563"/>
        <v>152000</v>
      </c>
      <c r="T2022" s="1">
        <f t="shared" si="564"/>
        <v>21.739130434782609</v>
      </c>
      <c r="U2022" s="1">
        <f t="shared" si="566"/>
        <v>10.362318840579711</v>
      </c>
      <c r="V2022" s="1">
        <f t="shared" si="565"/>
        <v>1</v>
      </c>
      <c r="W2022" s="1">
        <f t="shared" si="567"/>
        <v>1</v>
      </c>
      <c r="Y2022" s="3">
        <f t="shared" si="568"/>
        <v>156361.60635488067</v>
      </c>
      <c r="Z2022" s="3">
        <f t="shared" si="556"/>
        <v>156532.56889701882</v>
      </c>
      <c r="AA2022" s="3">
        <f t="shared" si="555"/>
        <v>-170.96254213814973</v>
      </c>
      <c r="AB2022" s="3">
        <f t="shared" si="557"/>
        <v>-1</v>
      </c>
      <c r="AC2022" s="3"/>
      <c r="AD2022" s="3"/>
      <c r="AE2022" s="3"/>
      <c r="AF2022" s="1"/>
      <c r="AG2022" s="1"/>
      <c r="AI2022" s="1"/>
      <c r="AJ2022" s="1"/>
      <c r="AK2022" s="1"/>
      <c r="AL2022" s="1"/>
      <c r="AM2022" s="1"/>
      <c r="AO2022" s="1"/>
    </row>
    <row r="2023" spans="1:41" x14ac:dyDescent="0.4">
      <c r="A2023" s="15">
        <v>43150</v>
      </c>
      <c r="B2023" s="16">
        <v>156500</v>
      </c>
      <c r="C2023" s="16">
        <v>157000</v>
      </c>
      <c r="D2023" s="16">
        <v>154500</v>
      </c>
      <c r="E2023" s="16">
        <v>155000</v>
      </c>
      <c r="F2023" s="26">
        <v>0.32</v>
      </c>
      <c r="G2023" s="1">
        <f t="shared" si="558"/>
        <v>1</v>
      </c>
      <c r="I2023" s="3">
        <f t="shared" si="559"/>
        <v>500</v>
      </c>
      <c r="J2023" s="1">
        <f t="shared" si="560"/>
        <v>500</v>
      </c>
      <c r="K2023" s="1">
        <f t="shared" si="561"/>
        <v>0</v>
      </c>
      <c r="L2023" s="1">
        <f t="shared" si="571"/>
        <v>1108.9788011711335</v>
      </c>
      <c r="M2023" s="1">
        <f t="shared" si="571"/>
        <v>1217.2366681785445</v>
      </c>
      <c r="N2023" s="1">
        <f t="shared" si="569"/>
        <v>0.91106259790102562</v>
      </c>
      <c r="O2023" s="1">
        <f t="shared" si="570"/>
        <v>47.673090295507407</v>
      </c>
      <c r="P2023" s="1">
        <f t="shared" si="572"/>
        <v>1</v>
      </c>
      <c r="R2023" s="3">
        <f t="shared" si="562"/>
        <v>158500</v>
      </c>
      <c r="S2023" s="3">
        <f t="shared" si="563"/>
        <v>152000</v>
      </c>
      <c r="T2023" s="1">
        <f t="shared" si="564"/>
        <v>46.153846153846153</v>
      </c>
      <c r="U2023" s="1">
        <f t="shared" si="566"/>
        <v>24.08026755852843</v>
      </c>
      <c r="V2023" s="1">
        <f t="shared" si="565"/>
        <v>1</v>
      </c>
      <c r="W2023" s="1">
        <f t="shared" si="567"/>
        <v>1</v>
      </c>
      <c r="Y2023" s="3">
        <f t="shared" si="568"/>
        <v>156152.12845412979</v>
      </c>
      <c r="Z2023" s="3">
        <f t="shared" si="556"/>
        <v>156419.04527501744</v>
      </c>
      <c r="AA2023" s="3">
        <f t="shared" si="555"/>
        <v>-266.91682088765083</v>
      </c>
      <c r="AB2023" s="3">
        <f t="shared" si="557"/>
        <v>-1</v>
      </c>
      <c r="AC2023" s="3"/>
      <c r="AD2023" s="3"/>
      <c r="AE2023" s="3"/>
      <c r="AF2023" s="1"/>
      <c r="AG2023" s="1"/>
      <c r="AI2023" s="1"/>
      <c r="AJ2023" s="1"/>
      <c r="AK2023" s="1"/>
      <c r="AL2023" s="1"/>
      <c r="AM2023" s="1"/>
      <c r="AO2023" s="1"/>
    </row>
    <row r="2024" spans="1:41" x14ac:dyDescent="0.4">
      <c r="A2024" s="18">
        <v>43151</v>
      </c>
      <c r="B2024" s="19">
        <v>155000</v>
      </c>
      <c r="C2024" s="19">
        <v>156000</v>
      </c>
      <c r="D2024" s="19">
        <v>152500</v>
      </c>
      <c r="E2024" s="19">
        <v>153500</v>
      </c>
      <c r="F2024" s="28">
        <v>-0.97</v>
      </c>
      <c r="G2024" s="1">
        <f t="shared" si="558"/>
        <v>-1</v>
      </c>
      <c r="I2024" s="3">
        <f t="shared" si="559"/>
        <v>-1500</v>
      </c>
      <c r="J2024" s="1">
        <f t="shared" si="560"/>
        <v>0</v>
      </c>
      <c r="K2024" s="1">
        <f t="shared" si="561"/>
        <v>1500</v>
      </c>
      <c r="L2024" s="1">
        <f t="shared" si="571"/>
        <v>1029.7660296589097</v>
      </c>
      <c r="M2024" s="1">
        <f t="shared" si="571"/>
        <v>1237.4340490229345</v>
      </c>
      <c r="N2024" s="1">
        <f t="shared" si="569"/>
        <v>0.8321785152687553</v>
      </c>
      <c r="O2024" s="1">
        <f t="shared" si="570"/>
        <v>45.420165575224324</v>
      </c>
      <c r="P2024" s="1">
        <f t="shared" si="572"/>
        <v>-1</v>
      </c>
      <c r="R2024" s="3">
        <f t="shared" si="562"/>
        <v>157000</v>
      </c>
      <c r="S2024" s="3">
        <f t="shared" si="563"/>
        <v>152000</v>
      </c>
      <c r="T2024" s="1">
        <f t="shared" si="564"/>
        <v>30</v>
      </c>
      <c r="U2024" s="1">
        <f t="shared" si="566"/>
        <v>32.630992196209583</v>
      </c>
      <c r="V2024" s="1">
        <f t="shared" si="565"/>
        <v>-1</v>
      </c>
      <c r="W2024" s="1">
        <f t="shared" si="567"/>
        <v>1</v>
      </c>
      <c r="Y2024" s="3">
        <f t="shared" si="568"/>
        <v>155744.10869195597</v>
      </c>
      <c r="Z2024" s="3">
        <f t="shared" si="556"/>
        <v>156202.81969909024</v>
      </c>
      <c r="AA2024" s="3">
        <f t="shared" si="555"/>
        <v>-458.71100713426131</v>
      </c>
      <c r="AB2024" s="3">
        <f t="shared" si="557"/>
        <v>-1</v>
      </c>
      <c r="AC2024" s="3"/>
      <c r="AD2024" s="3"/>
      <c r="AE2024" s="3"/>
      <c r="AF2024" s="1"/>
      <c r="AG2024" s="1"/>
      <c r="AI2024" s="1"/>
      <c r="AJ2024" s="1"/>
      <c r="AK2024" s="1"/>
      <c r="AL2024" s="1"/>
      <c r="AM2024" s="1"/>
      <c r="AO2024" s="1"/>
    </row>
    <row r="2025" spans="1:41" x14ac:dyDescent="0.4">
      <c r="A2025" s="15">
        <v>43152</v>
      </c>
      <c r="B2025" s="16">
        <v>152500</v>
      </c>
      <c r="C2025" s="16">
        <v>161000</v>
      </c>
      <c r="D2025" s="16">
        <v>152500</v>
      </c>
      <c r="E2025" s="16">
        <v>160000</v>
      </c>
      <c r="F2025" s="26">
        <v>4.2300000000000004</v>
      </c>
      <c r="G2025" s="1">
        <f t="shared" si="558"/>
        <v>1</v>
      </c>
      <c r="I2025" s="3">
        <f t="shared" si="559"/>
        <v>6500</v>
      </c>
      <c r="J2025" s="1">
        <f t="shared" si="560"/>
        <v>6500</v>
      </c>
      <c r="K2025" s="1">
        <f t="shared" si="561"/>
        <v>0</v>
      </c>
      <c r="L2025" s="1">
        <f t="shared" si="571"/>
        <v>1420.4970275404162</v>
      </c>
      <c r="M2025" s="1">
        <f t="shared" si="571"/>
        <v>1149.0459026641533</v>
      </c>
      <c r="N2025" s="1">
        <f t="shared" si="569"/>
        <v>1.2362404532724776</v>
      </c>
      <c r="O2025" s="1">
        <f t="shared" si="570"/>
        <v>55.282089699405255</v>
      </c>
      <c r="P2025" s="1">
        <f t="shared" si="572"/>
        <v>1</v>
      </c>
      <c r="R2025" s="3">
        <f t="shared" si="562"/>
        <v>161000</v>
      </c>
      <c r="S2025" s="3">
        <f t="shared" si="563"/>
        <v>152000</v>
      </c>
      <c r="T2025" s="1">
        <f t="shared" si="564"/>
        <v>88.888888888888886</v>
      </c>
      <c r="U2025" s="1">
        <f t="shared" si="566"/>
        <v>55.014245014245013</v>
      </c>
      <c r="V2025" s="1">
        <f t="shared" si="565"/>
        <v>1</v>
      </c>
      <c r="W2025" s="1">
        <f t="shared" si="567"/>
        <v>1</v>
      </c>
      <c r="Y2025" s="3">
        <f t="shared" si="568"/>
        <v>156398.86120088582</v>
      </c>
      <c r="Z2025" s="3">
        <f t="shared" si="556"/>
        <v>156484.09231397245</v>
      </c>
      <c r="AA2025" s="3">
        <f t="shared" ref="AA2025:AA2088" si="573">Y2025-Z2025</f>
        <v>-85.231113086629193</v>
      </c>
      <c r="AB2025" s="3">
        <f t="shared" si="557"/>
        <v>1</v>
      </c>
      <c r="AC2025" s="3"/>
      <c r="AD2025" s="3"/>
      <c r="AE2025" s="3"/>
      <c r="AF2025" s="1"/>
      <c r="AG2025" s="1"/>
      <c r="AI2025" s="1"/>
      <c r="AJ2025" s="1"/>
      <c r="AK2025" s="1"/>
      <c r="AL2025" s="1"/>
      <c r="AM2025" s="1"/>
      <c r="AO2025" s="1"/>
    </row>
    <row r="2026" spans="1:41" x14ac:dyDescent="0.4">
      <c r="A2026" s="15">
        <v>43153</v>
      </c>
      <c r="B2026" s="16">
        <v>159000</v>
      </c>
      <c r="C2026" s="16">
        <v>159500</v>
      </c>
      <c r="D2026" s="16">
        <v>156000</v>
      </c>
      <c r="E2026" s="16">
        <v>157000</v>
      </c>
      <c r="F2026" s="26">
        <v>-1.88</v>
      </c>
      <c r="G2026" s="1">
        <f t="shared" si="558"/>
        <v>-1</v>
      </c>
      <c r="I2026" s="3">
        <f t="shared" si="559"/>
        <v>-3000</v>
      </c>
      <c r="J2026" s="1">
        <f t="shared" si="560"/>
        <v>0</v>
      </c>
      <c r="K2026" s="1">
        <f t="shared" si="561"/>
        <v>3000</v>
      </c>
      <c r="L2026" s="1">
        <f t="shared" si="571"/>
        <v>1319.0329541446722</v>
      </c>
      <c r="M2026" s="1">
        <f t="shared" si="571"/>
        <v>1281.2569096167138</v>
      </c>
      <c r="N2026" s="1">
        <f t="shared" si="569"/>
        <v>1.0294835830694244</v>
      </c>
      <c r="O2026" s="1">
        <f t="shared" si="570"/>
        <v>50.726381413365097</v>
      </c>
      <c r="P2026" s="1">
        <f t="shared" si="572"/>
        <v>-1</v>
      </c>
      <c r="R2026" s="3">
        <f t="shared" si="562"/>
        <v>161000</v>
      </c>
      <c r="S2026" s="3">
        <f t="shared" si="563"/>
        <v>152000</v>
      </c>
      <c r="T2026" s="1">
        <f t="shared" si="564"/>
        <v>55.555555555555557</v>
      </c>
      <c r="U2026" s="1">
        <f t="shared" si="566"/>
        <v>58.148148148148152</v>
      </c>
      <c r="V2026" s="1">
        <f t="shared" si="565"/>
        <v>-1</v>
      </c>
      <c r="W2026" s="1">
        <f t="shared" si="567"/>
        <v>1</v>
      </c>
      <c r="Y2026" s="3">
        <f t="shared" si="568"/>
        <v>156491.34409305724</v>
      </c>
      <c r="Z2026" s="3">
        <f t="shared" ref="Z2026:Z2089" si="574">E2026*(2/(26+1))+Z2025*(1-(2/(26+1)))</f>
        <v>156522.30769812263</v>
      </c>
      <c r="AA2026" s="3">
        <f t="shared" si="573"/>
        <v>-30.963605065393494</v>
      </c>
      <c r="AB2026" s="3">
        <f t="shared" ref="AB2026:AB2089" si="575">IF(AA2026&gt;AA2025,1,-1)</f>
        <v>1</v>
      </c>
      <c r="AC2026" s="3"/>
      <c r="AD2026" s="3"/>
      <c r="AE2026" s="3"/>
      <c r="AF2026" s="1"/>
      <c r="AG2026" s="1"/>
      <c r="AI2026" s="1"/>
      <c r="AJ2026" s="1"/>
      <c r="AK2026" s="1"/>
      <c r="AL2026" s="1"/>
      <c r="AM2026" s="1"/>
      <c r="AO2026" s="1"/>
    </row>
    <row r="2027" spans="1:41" x14ac:dyDescent="0.4">
      <c r="A2027" s="15">
        <v>43154</v>
      </c>
      <c r="B2027" s="16">
        <v>158500</v>
      </c>
      <c r="C2027" s="16">
        <v>159500</v>
      </c>
      <c r="D2027" s="16">
        <v>157500</v>
      </c>
      <c r="E2027" s="16">
        <v>159000</v>
      </c>
      <c r="F2027" s="26">
        <v>1.27</v>
      </c>
      <c r="G2027" s="1">
        <f t="shared" si="558"/>
        <v>1</v>
      </c>
      <c r="I2027" s="3">
        <f t="shared" si="559"/>
        <v>2000</v>
      </c>
      <c r="J2027" s="1">
        <f t="shared" si="560"/>
        <v>2000</v>
      </c>
      <c r="K2027" s="1">
        <f t="shared" si="561"/>
        <v>0</v>
      </c>
      <c r="L2027" s="1">
        <f t="shared" si="571"/>
        <v>1367.6734574200527</v>
      </c>
      <c r="M2027" s="1">
        <f t="shared" si="571"/>
        <v>1189.7385589298058</v>
      </c>
      <c r="N2027" s="1">
        <f t="shared" si="569"/>
        <v>1.1495579824279236</v>
      </c>
      <c r="O2027" s="1">
        <f t="shared" si="570"/>
        <v>53.478807821201407</v>
      </c>
      <c r="P2027" s="1">
        <f t="shared" si="572"/>
        <v>1</v>
      </c>
      <c r="R2027" s="3">
        <f t="shared" si="562"/>
        <v>161000</v>
      </c>
      <c r="S2027" s="3">
        <f t="shared" si="563"/>
        <v>152500</v>
      </c>
      <c r="T2027" s="1">
        <f t="shared" si="564"/>
        <v>76.470588235294116</v>
      </c>
      <c r="U2027" s="1">
        <f t="shared" si="566"/>
        <v>73.63834422657952</v>
      </c>
      <c r="V2027" s="1">
        <f t="shared" si="565"/>
        <v>1</v>
      </c>
      <c r="W2027" s="1">
        <f t="shared" si="567"/>
        <v>1</v>
      </c>
      <c r="Y2027" s="3">
        <f t="shared" si="568"/>
        <v>156877.29115566381</v>
      </c>
      <c r="Z2027" s="3">
        <f t="shared" si="574"/>
        <v>156705.84046122467</v>
      </c>
      <c r="AA2027" s="3">
        <f t="shared" si="573"/>
        <v>171.4506944391469</v>
      </c>
      <c r="AB2027" s="3">
        <f t="shared" si="575"/>
        <v>1</v>
      </c>
      <c r="AC2027" s="3"/>
      <c r="AD2027" s="3"/>
      <c r="AE2027" s="3"/>
      <c r="AF2027" s="1"/>
      <c r="AG2027" s="1"/>
      <c r="AI2027" s="1"/>
      <c r="AJ2027" s="1"/>
      <c r="AK2027" s="1"/>
      <c r="AL2027" s="1"/>
      <c r="AM2027" s="1"/>
      <c r="AO2027" s="1"/>
    </row>
    <row r="2028" spans="1:41" x14ac:dyDescent="0.4">
      <c r="A2028" s="15">
        <v>43157</v>
      </c>
      <c r="B2028" s="16">
        <v>159000</v>
      </c>
      <c r="C2028" s="16">
        <v>162000</v>
      </c>
      <c r="D2028" s="16">
        <v>157500</v>
      </c>
      <c r="E2028" s="16">
        <v>161000</v>
      </c>
      <c r="F2028" s="26">
        <v>1.26</v>
      </c>
      <c r="G2028" s="1">
        <f t="shared" si="558"/>
        <v>1</v>
      </c>
      <c r="I2028" s="3">
        <f t="shared" si="559"/>
        <v>2000</v>
      </c>
      <c r="J2028" s="1">
        <f t="shared" si="560"/>
        <v>2000</v>
      </c>
      <c r="K2028" s="1">
        <f t="shared" si="561"/>
        <v>0</v>
      </c>
      <c r="L2028" s="1">
        <f t="shared" si="571"/>
        <v>1412.839639032906</v>
      </c>
      <c r="M2028" s="1">
        <f t="shared" si="571"/>
        <v>1104.7572332919624</v>
      </c>
      <c r="N2028" s="1">
        <f t="shared" si="569"/>
        <v>1.2788688740447689</v>
      </c>
      <c r="O2028" s="1">
        <f t="shared" si="570"/>
        <v>56.118580959636439</v>
      </c>
      <c r="P2028" s="1">
        <f t="shared" si="572"/>
        <v>1</v>
      </c>
      <c r="R2028" s="3">
        <f t="shared" si="562"/>
        <v>162000</v>
      </c>
      <c r="S2028" s="3">
        <f t="shared" si="563"/>
        <v>152500</v>
      </c>
      <c r="T2028" s="1">
        <f t="shared" si="564"/>
        <v>89.473684210526315</v>
      </c>
      <c r="U2028" s="1">
        <f t="shared" si="566"/>
        <v>73.833276000458667</v>
      </c>
      <c r="V2028" s="1">
        <f t="shared" si="565"/>
        <v>1</v>
      </c>
      <c r="W2028" s="1">
        <f t="shared" si="567"/>
        <v>1</v>
      </c>
      <c r="Y2028" s="3">
        <f t="shared" si="568"/>
        <v>157511.55405479248</v>
      </c>
      <c r="Z2028" s="3">
        <f t="shared" si="574"/>
        <v>157023.92635298581</v>
      </c>
      <c r="AA2028" s="3">
        <f t="shared" si="573"/>
        <v>487.62770180666121</v>
      </c>
      <c r="AB2028" s="3">
        <f t="shared" si="575"/>
        <v>1</v>
      </c>
      <c r="AC2028" s="3"/>
      <c r="AD2028" s="3"/>
      <c r="AE2028" s="3"/>
      <c r="AF2028" s="1"/>
      <c r="AG2028" s="1"/>
      <c r="AI2028" s="1"/>
      <c r="AJ2028" s="1"/>
      <c r="AK2028" s="1"/>
      <c r="AL2028" s="1"/>
      <c r="AM2028" s="1"/>
      <c r="AO2028" s="1"/>
    </row>
    <row r="2029" spans="1:41" x14ac:dyDescent="0.4">
      <c r="A2029" s="18">
        <v>43158</v>
      </c>
      <c r="B2029" s="19">
        <v>160500</v>
      </c>
      <c r="C2029" s="19">
        <v>162000</v>
      </c>
      <c r="D2029" s="19">
        <v>160000</v>
      </c>
      <c r="E2029" s="19">
        <v>161000</v>
      </c>
      <c r="F2029" s="28">
        <v>0</v>
      </c>
      <c r="G2029" s="1">
        <f t="shared" si="558"/>
        <v>-1</v>
      </c>
      <c r="I2029" s="3">
        <f t="shared" si="559"/>
        <v>0</v>
      </c>
      <c r="J2029" s="1">
        <f t="shared" si="560"/>
        <v>0</v>
      </c>
      <c r="K2029" s="1">
        <f t="shared" si="561"/>
        <v>0</v>
      </c>
      <c r="L2029" s="1">
        <f t="shared" si="571"/>
        <v>1311.9225219591269</v>
      </c>
      <c r="M2029" s="1">
        <f t="shared" si="571"/>
        <v>1025.8460023425364</v>
      </c>
      <c r="N2029" s="1">
        <f t="shared" si="569"/>
        <v>1.2788688740447689</v>
      </c>
      <c r="O2029" s="1">
        <f t="shared" si="570"/>
        <v>56.118580959636439</v>
      </c>
      <c r="P2029" s="1">
        <f t="shared" si="572"/>
        <v>-1</v>
      </c>
      <c r="R2029" s="3">
        <f t="shared" si="562"/>
        <v>162000</v>
      </c>
      <c r="S2029" s="3">
        <f t="shared" si="563"/>
        <v>152500</v>
      </c>
      <c r="T2029" s="1">
        <f t="shared" si="564"/>
        <v>89.473684210526315</v>
      </c>
      <c r="U2029" s="1">
        <f t="shared" si="566"/>
        <v>85.139318885448915</v>
      </c>
      <c r="V2029" s="1">
        <f t="shared" si="565"/>
        <v>-1</v>
      </c>
      <c r="W2029" s="1">
        <f t="shared" si="567"/>
        <v>1</v>
      </c>
      <c r="Y2029" s="3">
        <f t="shared" si="568"/>
        <v>158048.23804636288</v>
      </c>
      <c r="Z2029" s="3">
        <f t="shared" si="574"/>
        <v>157318.45032683871</v>
      </c>
      <c r="AA2029" s="3">
        <f t="shared" si="573"/>
        <v>729.78771952417446</v>
      </c>
      <c r="AB2029" s="3">
        <f t="shared" si="575"/>
        <v>1</v>
      </c>
      <c r="AC2029" s="3"/>
      <c r="AD2029" s="3"/>
      <c r="AE2029" s="3"/>
      <c r="AF2029" s="1"/>
      <c r="AG2029" s="1"/>
      <c r="AI2029" s="1"/>
      <c r="AJ2029" s="1"/>
      <c r="AK2029" s="1"/>
      <c r="AL2029" s="1"/>
      <c r="AM2029" s="1"/>
      <c r="AO2029" s="1"/>
    </row>
    <row r="2030" spans="1:41" x14ac:dyDescent="0.4">
      <c r="A2030" s="15">
        <v>43159</v>
      </c>
      <c r="B2030" s="16">
        <v>159000</v>
      </c>
      <c r="C2030" s="16">
        <v>163000</v>
      </c>
      <c r="D2030" s="16">
        <v>158000</v>
      </c>
      <c r="E2030" s="16">
        <v>161500</v>
      </c>
      <c r="F2030" s="26">
        <v>0.31</v>
      </c>
      <c r="G2030" s="1">
        <f t="shared" si="558"/>
        <v>1</v>
      </c>
      <c r="I2030" s="3">
        <f t="shared" si="559"/>
        <v>500</v>
      </c>
      <c r="J2030" s="1">
        <f t="shared" si="560"/>
        <v>500</v>
      </c>
      <c r="K2030" s="1">
        <f t="shared" si="561"/>
        <v>0</v>
      </c>
      <c r="L2030" s="1">
        <f t="shared" si="571"/>
        <v>1253.9280561049036</v>
      </c>
      <c r="M2030" s="1">
        <f t="shared" si="571"/>
        <v>952.57128788949808</v>
      </c>
      <c r="N2030" s="1">
        <f t="shared" si="569"/>
        <v>1.3163613810816057</v>
      </c>
      <c r="O2030" s="1">
        <f t="shared" si="570"/>
        <v>56.828843367563906</v>
      </c>
      <c r="P2030" s="1">
        <f t="shared" si="572"/>
        <v>1</v>
      </c>
      <c r="R2030" s="3">
        <f t="shared" si="562"/>
        <v>163000</v>
      </c>
      <c r="S2030" s="3">
        <f t="shared" si="563"/>
        <v>156000</v>
      </c>
      <c r="T2030" s="1">
        <f t="shared" si="564"/>
        <v>78.571428571428569</v>
      </c>
      <c r="U2030" s="1">
        <f t="shared" si="566"/>
        <v>85.839598997493738</v>
      </c>
      <c r="V2030" s="1">
        <f t="shared" si="565"/>
        <v>-1</v>
      </c>
      <c r="W2030" s="1">
        <f t="shared" si="567"/>
        <v>1</v>
      </c>
      <c r="Y2030" s="3">
        <f t="shared" si="568"/>
        <v>158579.27834692242</v>
      </c>
      <c r="Z2030" s="3">
        <f t="shared" si="574"/>
        <v>157628.19474707285</v>
      </c>
      <c r="AA2030" s="3">
        <f t="shared" si="573"/>
        <v>951.08359984957497</v>
      </c>
      <c r="AB2030" s="3">
        <f t="shared" si="575"/>
        <v>1</v>
      </c>
      <c r="AC2030" s="3"/>
      <c r="AD2030" s="3"/>
      <c r="AE2030" s="3"/>
      <c r="AF2030" s="1"/>
      <c r="AG2030" s="1"/>
      <c r="AI2030" s="1"/>
      <c r="AJ2030" s="1"/>
      <c r="AK2030" s="1"/>
      <c r="AL2030" s="1"/>
      <c r="AM2030" s="1"/>
      <c r="AO2030" s="1"/>
    </row>
    <row r="2031" spans="1:41" x14ac:dyDescent="0.4">
      <c r="A2031" s="15">
        <v>43161</v>
      </c>
      <c r="B2031" s="16">
        <v>158000</v>
      </c>
      <c r="C2031" s="16">
        <v>159000</v>
      </c>
      <c r="D2031" s="16">
        <v>154500</v>
      </c>
      <c r="E2031" s="16">
        <v>156000</v>
      </c>
      <c r="F2031" s="26">
        <v>-3.41</v>
      </c>
      <c r="G2031" s="1">
        <f t="shared" si="558"/>
        <v>-1</v>
      </c>
      <c r="I2031" s="3">
        <f t="shared" si="559"/>
        <v>-5500</v>
      </c>
      <c r="J2031" s="1">
        <f t="shared" si="560"/>
        <v>0</v>
      </c>
      <c r="K2031" s="1">
        <f t="shared" si="561"/>
        <v>5500</v>
      </c>
      <c r="L2031" s="1">
        <f t="shared" si="571"/>
        <v>1164.3617663831249</v>
      </c>
      <c r="M2031" s="1">
        <f t="shared" si="571"/>
        <v>1277.3876244688197</v>
      </c>
      <c r="N2031" s="1">
        <f t="shared" si="569"/>
        <v>0.91151796375615057</v>
      </c>
      <c r="O2031" s="1">
        <f t="shared" si="570"/>
        <v>47.685555722689067</v>
      </c>
      <c r="P2031" s="1">
        <f t="shared" si="572"/>
        <v>-1</v>
      </c>
      <c r="R2031" s="3">
        <f t="shared" si="562"/>
        <v>163000</v>
      </c>
      <c r="S2031" s="3">
        <f t="shared" si="563"/>
        <v>154500</v>
      </c>
      <c r="T2031" s="1">
        <f t="shared" si="564"/>
        <v>17.647058823529413</v>
      </c>
      <c r="U2031" s="1">
        <f t="shared" si="566"/>
        <v>61.897390535161435</v>
      </c>
      <c r="V2031" s="1">
        <f t="shared" si="565"/>
        <v>-1</v>
      </c>
      <c r="W2031" s="1">
        <f t="shared" si="567"/>
        <v>-1</v>
      </c>
      <c r="Y2031" s="3">
        <f t="shared" si="568"/>
        <v>158182.46629354975</v>
      </c>
      <c r="Z2031" s="3">
        <f t="shared" si="574"/>
        <v>157507.58772877118</v>
      </c>
      <c r="AA2031" s="3">
        <f t="shared" si="573"/>
        <v>674.87856477856985</v>
      </c>
      <c r="AB2031" s="3">
        <f t="shared" si="575"/>
        <v>-1</v>
      </c>
      <c r="AC2031" s="3"/>
      <c r="AD2031" s="3"/>
      <c r="AE2031" s="3"/>
      <c r="AF2031" s="1"/>
      <c r="AG2031" s="1"/>
      <c r="AI2031" s="1"/>
      <c r="AJ2031" s="1"/>
      <c r="AK2031" s="1"/>
      <c r="AL2031" s="1"/>
      <c r="AM2031" s="1"/>
      <c r="AO2031" s="1"/>
    </row>
    <row r="2032" spans="1:41" x14ac:dyDescent="0.4">
      <c r="A2032" s="15">
        <v>43164</v>
      </c>
      <c r="B2032" s="16">
        <v>155500</v>
      </c>
      <c r="C2032" s="16">
        <v>157000</v>
      </c>
      <c r="D2032" s="16">
        <v>152500</v>
      </c>
      <c r="E2032" s="16">
        <v>153000</v>
      </c>
      <c r="F2032" s="26">
        <v>-1.92</v>
      </c>
      <c r="G2032" s="1">
        <f t="shared" si="558"/>
        <v>-1</v>
      </c>
      <c r="I2032" s="3">
        <f t="shared" si="559"/>
        <v>-3000</v>
      </c>
      <c r="J2032" s="1">
        <f t="shared" si="560"/>
        <v>0</v>
      </c>
      <c r="K2032" s="1">
        <f t="shared" si="561"/>
        <v>3000</v>
      </c>
      <c r="L2032" s="1">
        <f t="shared" si="571"/>
        <v>1081.1930687843303</v>
      </c>
      <c r="M2032" s="1">
        <f t="shared" si="571"/>
        <v>1400.4313655781898</v>
      </c>
      <c r="N2032" s="1">
        <f t="shared" si="569"/>
        <v>0.77204288289982925</v>
      </c>
      <c r="O2032" s="1">
        <f t="shared" si="570"/>
        <v>43.567957093478057</v>
      </c>
      <c r="P2032" s="1">
        <f t="shared" si="572"/>
        <v>-1</v>
      </c>
      <c r="R2032" s="3">
        <f t="shared" si="562"/>
        <v>163000</v>
      </c>
      <c r="S2032" s="3">
        <f t="shared" si="563"/>
        <v>152500</v>
      </c>
      <c r="T2032" s="1">
        <f t="shared" si="564"/>
        <v>4.7619047619047619</v>
      </c>
      <c r="U2032" s="1">
        <f t="shared" si="566"/>
        <v>33.660130718954242</v>
      </c>
      <c r="V2032" s="1">
        <f t="shared" si="565"/>
        <v>-1</v>
      </c>
      <c r="W2032" s="1">
        <f t="shared" si="567"/>
        <v>-1</v>
      </c>
      <c r="Y2032" s="3">
        <f t="shared" si="568"/>
        <v>157385.16378684976</v>
      </c>
      <c r="Z2032" s="3">
        <f t="shared" si="574"/>
        <v>157173.69234145479</v>
      </c>
      <c r="AA2032" s="3">
        <f t="shared" si="573"/>
        <v>211.47144539497094</v>
      </c>
      <c r="AB2032" s="3">
        <f t="shared" si="575"/>
        <v>-1</v>
      </c>
      <c r="AC2032" s="3"/>
      <c r="AD2032" s="3"/>
      <c r="AE2032" s="3"/>
      <c r="AF2032" s="1"/>
      <c r="AG2032" s="1"/>
      <c r="AI2032" s="1"/>
      <c r="AJ2032" s="1"/>
      <c r="AK2032" s="1"/>
      <c r="AL2032" s="1"/>
      <c r="AM2032" s="1"/>
      <c r="AO2032" s="1"/>
    </row>
    <row r="2033" spans="1:41" x14ac:dyDescent="0.4">
      <c r="A2033" s="15">
        <v>43165</v>
      </c>
      <c r="B2033" s="16">
        <v>154500</v>
      </c>
      <c r="C2033" s="16">
        <v>158000</v>
      </c>
      <c r="D2033" s="16">
        <v>154500</v>
      </c>
      <c r="E2033" s="16">
        <v>157000</v>
      </c>
      <c r="F2033" s="26">
        <v>2.61</v>
      </c>
      <c r="G2033" s="1">
        <f t="shared" si="558"/>
        <v>1</v>
      </c>
      <c r="I2033" s="3">
        <f t="shared" si="559"/>
        <v>4000</v>
      </c>
      <c r="J2033" s="1">
        <f t="shared" si="560"/>
        <v>4000</v>
      </c>
      <c r="K2033" s="1">
        <f t="shared" si="561"/>
        <v>0</v>
      </c>
      <c r="L2033" s="1">
        <f t="shared" si="571"/>
        <v>1289.6792781568781</v>
      </c>
      <c r="M2033" s="1">
        <f t="shared" si="571"/>
        <v>1300.4005537511762</v>
      </c>
      <c r="N2033" s="1">
        <f t="shared" si="569"/>
        <v>0.9917554052377392</v>
      </c>
      <c r="O2033" s="1">
        <f t="shared" si="570"/>
        <v>49.793031947080955</v>
      </c>
      <c r="P2033" s="1">
        <f t="shared" si="572"/>
        <v>1</v>
      </c>
      <c r="R2033" s="3">
        <f t="shared" si="562"/>
        <v>163000</v>
      </c>
      <c r="S2033" s="3">
        <f t="shared" si="563"/>
        <v>152500</v>
      </c>
      <c r="T2033" s="1">
        <f t="shared" si="564"/>
        <v>42.857142857142854</v>
      </c>
      <c r="U2033" s="1">
        <f t="shared" si="566"/>
        <v>21.755368814192341</v>
      </c>
      <c r="V2033" s="1">
        <f t="shared" si="565"/>
        <v>1</v>
      </c>
      <c r="W2033" s="1">
        <f t="shared" si="567"/>
        <v>-1</v>
      </c>
      <c r="Y2033" s="3">
        <f t="shared" si="568"/>
        <v>157325.9078196421</v>
      </c>
      <c r="Z2033" s="3">
        <f t="shared" si="574"/>
        <v>157160.82624208779</v>
      </c>
      <c r="AA2033" s="3">
        <f t="shared" si="573"/>
        <v>165.08157755431603</v>
      </c>
      <c r="AB2033" s="3">
        <f t="shared" si="575"/>
        <v>-1</v>
      </c>
      <c r="AC2033" s="3"/>
      <c r="AD2033" s="3"/>
      <c r="AE2033" s="3"/>
      <c r="AF2033" s="1"/>
      <c r="AG2033" s="1"/>
      <c r="AI2033" s="1"/>
      <c r="AJ2033" s="1"/>
      <c r="AK2033" s="1"/>
      <c r="AL2033" s="1"/>
      <c r="AM2033" s="1"/>
      <c r="AO2033" s="1"/>
    </row>
    <row r="2034" spans="1:41" x14ac:dyDescent="0.4">
      <c r="A2034" s="18">
        <v>43166</v>
      </c>
      <c r="B2034" s="19">
        <v>154000</v>
      </c>
      <c r="C2034" s="19">
        <v>155000</v>
      </c>
      <c r="D2034" s="19">
        <v>152000</v>
      </c>
      <c r="E2034" s="19">
        <v>152500</v>
      </c>
      <c r="F2034" s="28">
        <v>-2.87</v>
      </c>
      <c r="G2034" s="1">
        <f t="shared" si="558"/>
        <v>-1</v>
      </c>
      <c r="I2034" s="3">
        <f t="shared" si="559"/>
        <v>-4500</v>
      </c>
      <c r="J2034" s="1">
        <f t="shared" si="560"/>
        <v>0</v>
      </c>
      <c r="K2034" s="1">
        <f t="shared" si="561"/>
        <v>4500</v>
      </c>
      <c r="L2034" s="1">
        <f t="shared" si="571"/>
        <v>1197.5593297171013</v>
      </c>
      <c r="M2034" s="1">
        <f t="shared" si="571"/>
        <v>1528.9433713403778</v>
      </c>
      <c r="N2034" s="1">
        <f t="shared" si="569"/>
        <v>0.78325944058165986</v>
      </c>
      <c r="O2034" s="1">
        <f t="shared" si="570"/>
        <v>43.922910080104657</v>
      </c>
      <c r="P2034" s="1">
        <f t="shared" si="572"/>
        <v>-1</v>
      </c>
      <c r="R2034" s="3">
        <f t="shared" si="562"/>
        <v>163000</v>
      </c>
      <c r="S2034" s="3">
        <f t="shared" si="563"/>
        <v>152000</v>
      </c>
      <c r="T2034" s="1">
        <f t="shared" si="564"/>
        <v>4.5454545454545459</v>
      </c>
      <c r="U2034" s="1">
        <f t="shared" si="566"/>
        <v>17.388167388167385</v>
      </c>
      <c r="V2034" s="1">
        <f t="shared" si="565"/>
        <v>-1</v>
      </c>
      <c r="W2034" s="1">
        <f t="shared" si="567"/>
        <v>-1</v>
      </c>
      <c r="Y2034" s="3">
        <f t="shared" si="568"/>
        <v>156583.46046277409</v>
      </c>
      <c r="Z2034" s="3">
        <f t="shared" si="574"/>
        <v>156815.57985378499</v>
      </c>
      <c r="AA2034" s="3">
        <f t="shared" si="573"/>
        <v>-232.11939101089956</v>
      </c>
      <c r="AB2034" s="3">
        <f t="shared" si="575"/>
        <v>-1</v>
      </c>
      <c r="AC2034" s="3"/>
      <c r="AD2034" s="3"/>
      <c r="AE2034" s="3"/>
      <c r="AF2034" s="1"/>
      <c r="AG2034" s="1"/>
      <c r="AI2034" s="1"/>
      <c r="AJ2034" s="1"/>
      <c r="AK2034" s="1"/>
      <c r="AL2034" s="1"/>
      <c r="AM2034" s="1"/>
      <c r="AO2034" s="1"/>
    </row>
    <row r="2035" spans="1:41" x14ac:dyDescent="0.4">
      <c r="A2035" s="15">
        <v>43167</v>
      </c>
      <c r="B2035" s="16">
        <v>153500</v>
      </c>
      <c r="C2035" s="16">
        <v>155000</v>
      </c>
      <c r="D2035" s="16">
        <v>152000</v>
      </c>
      <c r="E2035" s="16">
        <v>154500</v>
      </c>
      <c r="F2035" s="26">
        <v>1.31</v>
      </c>
      <c r="G2035" s="1">
        <f t="shared" si="558"/>
        <v>1</v>
      </c>
      <c r="I2035" s="3">
        <f t="shared" si="559"/>
        <v>2000</v>
      </c>
      <c r="J2035" s="1">
        <f t="shared" si="560"/>
        <v>2000</v>
      </c>
      <c r="K2035" s="1">
        <f t="shared" si="561"/>
        <v>0</v>
      </c>
      <c r="L2035" s="1">
        <f t="shared" si="571"/>
        <v>1254.8765204515942</v>
      </c>
      <c r="M2035" s="1">
        <f t="shared" si="571"/>
        <v>1419.7331305303508</v>
      </c>
      <c r="N2035" s="1">
        <f t="shared" si="569"/>
        <v>0.8838819729330587</v>
      </c>
      <c r="O2035" s="1">
        <f t="shared" si="570"/>
        <v>46.918118312737114</v>
      </c>
      <c r="P2035" s="1">
        <f t="shared" si="572"/>
        <v>1</v>
      </c>
      <c r="R2035" s="3">
        <f t="shared" si="562"/>
        <v>159000</v>
      </c>
      <c r="S2035" s="3">
        <f t="shared" si="563"/>
        <v>152000</v>
      </c>
      <c r="T2035" s="1">
        <f t="shared" si="564"/>
        <v>35.714285714285715</v>
      </c>
      <c r="U2035" s="1">
        <f t="shared" si="566"/>
        <v>27.705627705627705</v>
      </c>
      <c r="V2035" s="1">
        <f t="shared" si="565"/>
        <v>1</v>
      </c>
      <c r="W2035" s="1">
        <f t="shared" si="567"/>
        <v>1</v>
      </c>
      <c r="Y2035" s="3">
        <f t="shared" si="568"/>
        <v>156262.92808388578</v>
      </c>
      <c r="Z2035" s="3">
        <f t="shared" si="574"/>
        <v>156644.05542017129</v>
      </c>
      <c r="AA2035" s="3">
        <f t="shared" si="573"/>
        <v>-381.12733628551359</v>
      </c>
      <c r="AB2035" s="3">
        <f t="shared" si="575"/>
        <v>-1</v>
      </c>
      <c r="AC2035" s="3"/>
      <c r="AD2035" s="3"/>
      <c r="AE2035" s="3"/>
      <c r="AF2035" s="1"/>
      <c r="AG2035" s="1"/>
      <c r="AI2035" s="1"/>
      <c r="AJ2035" s="1"/>
      <c r="AK2035" s="1"/>
      <c r="AL2035" s="1"/>
      <c r="AM2035" s="1"/>
      <c r="AO2035" s="1"/>
    </row>
    <row r="2036" spans="1:41" x14ac:dyDescent="0.4">
      <c r="A2036" s="15">
        <v>43168</v>
      </c>
      <c r="B2036" s="16">
        <v>153500</v>
      </c>
      <c r="C2036" s="16">
        <v>155000</v>
      </c>
      <c r="D2036" s="16">
        <v>152500</v>
      </c>
      <c r="E2036" s="16">
        <v>154000</v>
      </c>
      <c r="F2036" s="26">
        <v>-0.32</v>
      </c>
      <c r="G2036" s="1">
        <f t="shared" si="558"/>
        <v>-1</v>
      </c>
      <c r="I2036" s="3">
        <f t="shared" si="559"/>
        <v>-500</v>
      </c>
      <c r="J2036" s="1">
        <f t="shared" si="560"/>
        <v>0</v>
      </c>
      <c r="K2036" s="1">
        <f t="shared" si="561"/>
        <v>500</v>
      </c>
      <c r="L2036" s="1">
        <f t="shared" si="571"/>
        <v>1165.2424832764802</v>
      </c>
      <c r="M2036" s="1">
        <f t="shared" si="571"/>
        <v>1354.0379069210398</v>
      </c>
      <c r="N2036" s="1">
        <f t="shared" si="569"/>
        <v>0.86056858328740338</v>
      </c>
      <c r="O2036" s="1">
        <f t="shared" si="570"/>
        <v>46.252989060305488</v>
      </c>
      <c r="P2036" s="1">
        <f t="shared" si="572"/>
        <v>-1</v>
      </c>
      <c r="R2036" s="3">
        <f t="shared" si="562"/>
        <v>158000</v>
      </c>
      <c r="S2036" s="3">
        <f t="shared" si="563"/>
        <v>152000</v>
      </c>
      <c r="T2036" s="1">
        <f t="shared" si="564"/>
        <v>33.333333333333329</v>
      </c>
      <c r="U2036" s="1">
        <f t="shared" si="566"/>
        <v>24.531024531024531</v>
      </c>
      <c r="V2036" s="1">
        <f t="shared" si="565"/>
        <v>-1</v>
      </c>
      <c r="W2036" s="1">
        <f t="shared" si="567"/>
        <v>-1</v>
      </c>
      <c r="Y2036" s="3">
        <f t="shared" si="568"/>
        <v>155914.78530174951</v>
      </c>
      <c r="Z2036" s="3">
        <f t="shared" si="574"/>
        <v>156448.19946312159</v>
      </c>
      <c r="AA2036" s="3">
        <f t="shared" si="573"/>
        <v>-533.4141613720858</v>
      </c>
      <c r="AB2036" s="3">
        <f t="shared" si="575"/>
        <v>-1</v>
      </c>
      <c r="AC2036" s="3"/>
      <c r="AD2036" s="3"/>
      <c r="AE2036" s="3"/>
      <c r="AF2036" s="1"/>
      <c r="AG2036" s="1"/>
      <c r="AI2036" s="1"/>
      <c r="AJ2036" s="1"/>
      <c r="AK2036" s="1"/>
      <c r="AL2036" s="1"/>
      <c r="AM2036" s="1"/>
      <c r="AO2036" s="1"/>
    </row>
    <row r="2037" spans="1:41" x14ac:dyDescent="0.4">
      <c r="A2037" s="15">
        <v>43171</v>
      </c>
      <c r="B2037" s="16">
        <v>154000</v>
      </c>
      <c r="C2037" s="16">
        <v>155500</v>
      </c>
      <c r="D2037" s="16">
        <v>153000</v>
      </c>
      <c r="E2037" s="16">
        <v>153500</v>
      </c>
      <c r="F2037" s="26">
        <v>-0.32</v>
      </c>
      <c r="G2037" s="1">
        <f t="shared" si="558"/>
        <v>-1</v>
      </c>
      <c r="I2037" s="3">
        <f t="shared" si="559"/>
        <v>-500</v>
      </c>
      <c r="J2037" s="1">
        <f t="shared" si="560"/>
        <v>0</v>
      </c>
      <c r="K2037" s="1">
        <f t="shared" si="561"/>
        <v>500</v>
      </c>
      <c r="L2037" s="1">
        <f t="shared" si="571"/>
        <v>1082.0108773281602</v>
      </c>
      <c r="M2037" s="1">
        <f t="shared" si="571"/>
        <v>1293.0351992838227</v>
      </c>
      <c r="N2037" s="1">
        <f t="shared" si="569"/>
        <v>0.83679924407893669</v>
      </c>
      <c r="O2037" s="1">
        <f t="shared" si="570"/>
        <v>45.557468883789191</v>
      </c>
      <c r="P2037" s="1">
        <f t="shared" si="572"/>
        <v>-1</v>
      </c>
      <c r="R2037" s="3">
        <f t="shared" si="562"/>
        <v>158000</v>
      </c>
      <c r="S2037" s="3">
        <f t="shared" si="563"/>
        <v>152000</v>
      </c>
      <c r="T2037" s="1">
        <f t="shared" si="564"/>
        <v>25</v>
      </c>
      <c r="U2037" s="1">
        <f t="shared" si="566"/>
        <v>31.349206349206344</v>
      </c>
      <c r="V2037" s="1">
        <f t="shared" si="565"/>
        <v>-1</v>
      </c>
      <c r="W2037" s="1">
        <f t="shared" si="567"/>
        <v>1</v>
      </c>
      <c r="Y2037" s="3">
        <f t="shared" si="568"/>
        <v>155543.27987071112</v>
      </c>
      <c r="Z2037" s="3">
        <f t="shared" si="574"/>
        <v>156229.81431770517</v>
      </c>
      <c r="AA2037" s="3">
        <f t="shared" si="573"/>
        <v>-686.53444699404645</v>
      </c>
      <c r="AB2037" s="3">
        <f t="shared" si="575"/>
        <v>-1</v>
      </c>
      <c r="AC2037" s="3"/>
      <c r="AD2037" s="3"/>
      <c r="AE2037" s="3"/>
      <c r="AF2037" s="1"/>
      <c r="AG2037" s="1"/>
      <c r="AI2037" s="1"/>
      <c r="AJ2037" s="1"/>
      <c r="AK2037" s="1"/>
      <c r="AL2037" s="1"/>
      <c r="AM2037" s="1"/>
      <c r="AO2037" s="1"/>
    </row>
    <row r="2038" spans="1:41" x14ac:dyDescent="0.4">
      <c r="A2038" s="15">
        <v>43172</v>
      </c>
      <c r="B2038" s="16">
        <v>152500</v>
      </c>
      <c r="C2038" s="16">
        <v>155000</v>
      </c>
      <c r="D2038" s="16">
        <v>152500</v>
      </c>
      <c r="E2038" s="16">
        <v>153500</v>
      </c>
      <c r="F2038" s="26">
        <v>0</v>
      </c>
      <c r="G2038" s="1">
        <f t="shared" si="558"/>
        <v>-1</v>
      </c>
      <c r="I2038" s="3">
        <f t="shared" si="559"/>
        <v>0</v>
      </c>
      <c r="J2038" s="1">
        <f t="shared" si="560"/>
        <v>0</v>
      </c>
      <c r="K2038" s="1">
        <f t="shared" si="561"/>
        <v>0</v>
      </c>
      <c r="L2038" s="1">
        <f t="shared" si="571"/>
        <v>1004.7243860904345</v>
      </c>
      <c r="M2038" s="1">
        <f t="shared" si="571"/>
        <v>1200.6755421921212</v>
      </c>
      <c r="N2038" s="1">
        <f t="shared" si="569"/>
        <v>0.83679924407893669</v>
      </c>
      <c r="O2038" s="1">
        <f t="shared" si="570"/>
        <v>45.557468883789191</v>
      </c>
      <c r="P2038" s="1">
        <f t="shared" si="572"/>
        <v>-1</v>
      </c>
      <c r="R2038" s="3">
        <f t="shared" si="562"/>
        <v>155500</v>
      </c>
      <c r="S2038" s="3">
        <f t="shared" si="563"/>
        <v>152000</v>
      </c>
      <c r="T2038" s="1">
        <f t="shared" si="564"/>
        <v>42.857142857142854</v>
      </c>
      <c r="U2038" s="1">
        <f t="shared" si="566"/>
        <v>33.730158730158728</v>
      </c>
      <c r="V2038" s="1">
        <f t="shared" si="565"/>
        <v>1</v>
      </c>
      <c r="W2038" s="1">
        <f t="shared" si="567"/>
        <v>1</v>
      </c>
      <c r="Y2038" s="3">
        <f t="shared" si="568"/>
        <v>155228.92912137095</v>
      </c>
      <c r="Z2038" s="3">
        <f t="shared" si="574"/>
        <v>156027.605849727</v>
      </c>
      <c r="AA2038" s="3">
        <f t="shared" si="573"/>
        <v>-798.67672835604753</v>
      </c>
      <c r="AB2038" s="3">
        <f t="shared" si="575"/>
        <v>-1</v>
      </c>
      <c r="AC2038" s="3"/>
      <c r="AD2038" s="3"/>
      <c r="AE2038" s="3"/>
      <c r="AF2038" s="1"/>
      <c r="AG2038" s="1"/>
      <c r="AI2038" s="1"/>
      <c r="AJ2038" s="1"/>
      <c r="AK2038" s="1"/>
      <c r="AL2038" s="1"/>
      <c r="AM2038" s="1"/>
      <c r="AO2038" s="1"/>
    </row>
    <row r="2039" spans="1:41" x14ac:dyDescent="0.4">
      <c r="A2039" s="18">
        <v>43173</v>
      </c>
      <c r="B2039" s="19">
        <v>152500</v>
      </c>
      <c r="C2039" s="19">
        <v>157000</v>
      </c>
      <c r="D2039" s="19">
        <v>152000</v>
      </c>
      <c r="E2039" s="19">
        <v>156000</v>
      </c>
      <c r="F2039" s="28">
        <v>1.63</v>
      </c>
      <c r="G2039" s="1">
        <f t="shared" si="558"/>
        <v>1</v>
      </c>
      <c r="I2039" s="3">
        <f t="shared" si="559"/>
        <v>2500</v>
      </c>
      <c r="J2039" s="1">
        <f t="shared" si="560"/>
        <v>2500</v>
      </c>
      <c r="K2039" s="1">
        <f t="shared" si="561"/>
        <v>0</v>
      </c>
      <c r="L2039" s="1">
        <f t="shared" si="571"/>
        <v>1111.5297870839747</v>
      </c>
      <c r="M2039" s="1">
        <f t="shared" si="571"/>
        <v>1114.9130034641125</v>
      </c>
      <c r="N2039" s="1">
        <f t="shared" si="569"/>
        <v>0.99696548845548849</v>
      </c>
      <c r="O2039" s="1">
        <f t="shared" si="570"/>
        <v>49.924021933226832</v>
      </c>
      <c r="P2039" s="1">
        <f t="shared" si="572"/>
        <v>1</v>
      </c>
      <c r="R2039" s="3">
        <f t="shared" si="562"/>
        <v>157000</v>
      </c>
      <c r="S2039" s="3">
        <f t="shared" si="563"/>
        <v>152000</v>
      </c>
      <c r="T2039" s="1">
        <f t="shared" si="564"/>
        <v>80</v>
      </c>
      <c r="U2039" s="1">
        <f t="shared" si="566"/>
        <v>49.285714285714285</v>
      </c>
      <c r="V2039" s="1">
        <f t="shared" si="565"/>
        <v>1</v>
      </c>
      <c r="W2039" s="1">
        <f t="shared" si="567"/>
        <v>1</v>
      </c>
      <c r="Y2039" s="3">
        <f t="shared" si="568"/>
        <v>155347.55541039081</v>
      </c>
      <c r="Z2039" s="3">
        <f t="shared" si="574"/>
        <v>156025.56097196945</v>
      </c>
      <c r="AA2039" s="3">
        <f t="shared" si="573"/>
        <v>-678.00556157864048</v>
      </c>
      <c r="AB2039" s="3">
        <f t="shared" si="575"/>
        <v>1</v>
      </c>
      <c r="AC2039" s="3"/>
      <c r="AD2039" s="3"/>
      <c r="AE2039" s="3"/>
      <c r="AF2039" s="1"/>
      <c r="AG2039" s="1"/>
      <c r="AI2039" s="1"/>
      <c r="AJ2039" s="1"/>
      <c r="AK2039" s="1"/>
      <c r="AL2039" s="1"/>
      <c r="AM2039" s="1"/>
      <c r="AO2039" s="1"/>
    </row>
    <row r="2040" spans="1:41" x14ac:dyDescent="0.4">
      <c r="A2040" s="15">
        <v>43174</v>
      </c>
      <c r="B2040" s="16">
        <v>156500</v>
      </c>
      <c r="C2040" s="16">
        <v>159000</v>
      </c>
      <c r="D2040" s="16">
        <v>155000</v>
      </c>
      <c r="E2040" s="16">
        <v>157500</v>
      </c>
      <c r="F2040" s="26">
        <v>0.96</v>
      </c>
      <c r="G2040" s="1">
        <f t="shared" si="558"/>
        <v>1</v>
      </c>
      <c r="I2040" s="3">
        <f t="shared" si="559"/>
        <v>1500</v>
      </c>
      <c r="J2040" s="1">
        <f t="shared" si="560"/>
        <v>1500</v>
      </c>
      <c r="K2040" s="1">
        <f t="shared" si="561"/>
        <v>0</v>
      </c>
      <c r="L2040" s="1">
        <f t="shared" si="571"/>
        <v>1139.2776594351194</v>
      </c>
      <c r="M2040" s="1">
        <f t="shared" si="571"/>
        <v>1035.2763603595331</v>
      </c>
      <c r="N2040" s="1">
        <f t="shared" si="569"/>
        <v>1.1004575232834144</v>
      </c>
      <c r="O2040" s="1">
        <f t="shared" si="570"/>
        <v>52.391324798760515</v>
      </c>
      <c r="P2040" s="1">
        <f t="shared" si="572"/>
        <v>1</v>
      </c>
      <c r="R2040" s="3">
        <f t="shared" si="562"/>
        <v>159000</v>
      </c>
      <c r="S2040" s="3">
        <f t="shared" si="563"/>
        <v>152000</v>
      </c>
      <c r="T2040" s="1">
        <f t="shared" si="564"/>
        <v>78.571428571428569</v>
      </c>
      <c r="U2040" s="1">
        <f t="shared" si="566"/>
        <v>67.142857142857153</v>
      </c>
      <c r="V2040" s="1">
        <f t="shared" si="565"/>
        <v>-1</v>
      </c>
      <c r="W2040" s="1">
        <f t="shared" si="567"/>
        <v>1</v>
      </c>
      <c r="Y2040" s="3">
        <f t="shared" si="568"/>
        <v>155678.70073186912</v>
      </c>
      <c r="Z2040" s="3">
        <f t="shared" si="574"/>
        <v>156134.77867774948</v>
      </c>
      <c r="AA2040" s="3">
        <f t="shared" si="573"/>
        <v>-456.07794588035904</v>
      </c>
      <c r="AB2040" s="3">
        <f t="shared" si="575"/>
        <v>1</v>
      </c>
      <c r="AC2040" s="3"/>
      <c r="AD2040" s="3"/>
      <c r="AE2040" s="3"/>
      <c r="AF2040" s="1"/>
      <c r="AG2040" s="1"/>
      <c r="AI2040" s="1"/>
      <c r="AJ2040" s="1"/>
      <c r="AK2040" s="1"/>
      <c r="AL2040" s="1"/>
      <c r="AM2040" s="1"/>
      <c r="AO2040" s="1"/>
    </row>
    <row r="2041" spans="1:41" x14ac:dyDescent="0.4">
      <c r="A2041" s="15">
        <v>43175</v>
      </c>
      <c r="B2041" s="16">
        <v>158000</v>
      </c>
      <c r="C2041" s="16">
        <v>159500</v>
      </c>
      <c r="D2041" s="16">
        <v>156000</v>
      </c>
      <c r="E2041" s="16">
        <v>157500</v>
      </c>
      <c r="F2041" s="26">
        <v>0</v>
      </c>
      <c r="G2041" s="1">
        <f t="shared" si="558"/>
        <v>-1</v>
      </c>
      <c r="I2041" s="3">
        <f t="shared" si="559"/>
        <v>0</v>
      </c>
      <c r="J2041" s="1">
        <f t="shared" si="560"/>
        <v>0</v>
      </c>
      <c r="K2041" s="1">
        <f t="shared" si="561"/>
        <v>0</v>
      </c>
      <c r="L2041" s="1">
        <f t="shared" si="571"/>
        <v>1057.9006837611823</v>
      </c>
      <c r="M2041" s="1">
        <f t="shared" si="571"/>
        <v>961.32804890528075</v>
      </c>
      <c r="N2041" s="1">
        <f t="shared" si="569"/>
        <v>1.1004575232834144</v>
      </c>
      <c r="O2041" s="1">
        <f t="shared" si="570"/>
        <v>52.391324798760515</v>
      </c>
      <c r="P2041" s="1">
        <f t="shared" si="572"/>
        <v>-1</v>
      </c>
      <c r="R2041" s="3">
        <f t="shared" si="562"/>
        <v>159500</v>
      </c>
      <c r="S2041" s="3">
        <f t="shared" si="563"/>
        <v>152000</v>
      </c>
      <c r="T2041" s="1">
        <f t="shared" si="564"/>
        <v>73.333333333333329</v>
      </c>
      <c r="U2041" s="1">
        <f t="shared" si="566"/>
        <v>77.30158730158729</v>
      </c>
      <c r="V2041" s="1">
        <f t="shared" si="565"/>
        <v>-1</v>
      </c>
      <c r="W2041" s="1">
        <f t="shared" si="567"/>
        <v>1</v>
      </c>
      <c r="Y2041" s="3">
        <f t="shared" si="568"/>
        <v>155958.90061927386</v>
      </c>
      <c r="Z2041" s="3">
        <f t="shared" si="574"/>
        <v>156235.90618310135</v>
      </c>
      <c r="AA2041" s="3">
        <f t="shared" si="573"/>
        <v>-277.00556382749346</v>
      </c>
      <c r="AB2041" s="3">
        <f t="shared" si="575"/>
        <v>1</v>
      </c>
      <c r="AC2041" s="3"/>
      <c r="AD2041" s="3"/>
      <c r="AE2041" s="3"/>
      <c r="AF2041" s="1"/>
      <c r="AG2041" s="1"/>
      <c r="AI2041" s="1"/>
      <c r="AJ2041" s="1"/>
      <c r="AK2041" s="1"/>
      <c r="AL2041" s="1"/>
      <c r="AM2041" s="1"/>
      <c r="AO2041" s="1"/>
    </row>
    <row r="2042" spans="1:41" x14ac:dyDescent="0.4">
      <c r="A2042" s="15">
        <v>43178</v>
      </c>
      <c r="B2042" s="16">
        <v>152500</v>
      </c>
      <c r="C2042" s="16">
        <v>153000</v>
      </c>
      <c r="D2042" s="16">
        <v>150000</v>
      </c>
      <c r="E2042" s="16">
        <v>151500</v>
      </c>
      <c r="F2042" s="26">
        <v>-3.81</v>
      </c>
      <c r="G2042" s="1">
        <f t="shared" si="558"/>
        <v>-1</v>
      </c>
      <c r="I2042" s="3">
        <f t="shared" si="559"/>
        <v>-6000</v>
      </c>
      <c r="J2042" s="1">
        <f t="shared" si="560"/>
        <v>0</v>
      </c>
      <c r="K2042" s="1">
        <f t="shared" si="561"/>
        <v>6000</v>
      </c>
      <c r="L2042" s="1">
        <f t="shared" si="571"/>
        <v>982.33634920681209</v>
      </c>
      <c r="M2042" s="1">
        <f t="shared" si="571"/>
        <v>1321.2331882691892</v>
      </c>
      <c r="N2042" s="1">
        <f t="shared" si="569"/>
        <v>0.74349960168172069</v>
      </c>
      <c r="O2042" s="1">
        <f t="shared" si="570"/>
        <v>42.644093578488132</v>
      </c>
      <c r="P2042" s="1">
        <f t="shared" si="572"/>
        <v>-1</v>
      </c>
      <c r="R2042" s="3">
        <f t="shared" si="562"/>
        <v>159500</v>
      </c>
      <c r="S2042" s="3">
        <f t="shared" si="563"/>
        <v>150000</v>
      </c>
      <c r="T2042" s="1">
        <f t="shared" si="564"/>
        <v>15.789473684210526</v>
      </c>
      <c r="U2042" s="1">
        <f t="shared" si="566"/>
        <v>55.898078529657475</v>
      </c>
      <c r="V2042" s="1">
        <f t="shared" si="565"/>
        <v>-1</v>
      </c>
      <c r="W2042" s="1">
        <f t="shared" si="567"/>
        <v>-1</v>
      </c>
      <c r="Y2042" s="3">
        <f t="shared" si="568"/>
        <v>155272.91590861636</v>
      </c>
      <c r="Z2042" s="3">
        <f t="shared" si="574"/>
        <v>155885.09831768644</v>
      </c>
      <c r="AA2042" s="3">
        <f t="shared" si="573"/>
        <v>-612.18240907008294</v>
      </c>
      <c r="AB2042" s="3">
        <f t="shared" si="575"/>
        <v>-1</v>
      </c>
      <c r="AC2042" s="3"/>
      <c r="AD2042" s="3"/>
      <c r="AE2042" s="3"/>
      <c r="AF2042" s="1"/>
      <c r="AG2042" s="1"/>
      <c r="AI2042" s="1"/>
      <c r="AJ2042" s="1"/>
      <c r="AK2042" s="1"/>
      <c r="AL2042" s="1"/>
      <c r="AM2042" s="1"/>
      <c r="AO2042" s="1"/>
    </row>
    <row r="2043" spans="1:41" x14ac:dyDescent="0.4">
      <c r="A2043" s="15">
        <v>43179</v>
      </c>
      <c r="B2043" s="16">
        <v>150500</v>
      </c>
      <c r="C2043" s="16">
        <v>153500</v>
      </c>
      <c r="D2043" s="16">
        <v>150000</v>
      </c>
      <c r="E2043" s="16">
        <v>152500</v>
      </c>
      <c r="F2043" s="26">
        <v>0.66</v>
      </c>
      <c r="G2043" s="1">
        <f t="shared" si="558"/>
        <v>1</v>
      </c>
      <c r="I2043" s="3">
        <f t="shared" si="559"/>
        <v>1000</v>
      </c>
      <c r="J2043" s="1">
        <f t="shared" si="560"/>
        <v>1000</v>
      </c>
      <c r="K2043" s="1">
        <f t="shared" si="561"/>
        <v>0</v>
      </c>
      <c r="L2043" s="1">
        <f t="shared" si="571"/>
        <v>983.59803854918266</v>
      </c>
      <c r="M2043" s="1">
        <f t="shared" si="571"/>
        <v>1226.8593891071043</v>
      </c>
      <c r="N2043" s="1">
        <f t="shared" si="569"/>
        <v>0.80172026825750198</v>
      </c>
      <c r="O2043" s="1">
        <f t="shared" si="570"/>
        <v>44.497488449351231</v>
      </c>
      <c r="P2043" s="1">
        <f t="shared" si="572"/>
        <v>1</v>
      </c>
      <c r="R2043" s="3">
        <f t="shared" si="562"/>
        <v>159500</v>
      </c>
      <c r="S2043" s="3">
        <f t="shared" si="563"/>
        <v>150000</v>
      </c>
      <c r="T2043" s="1">
        <f t="shared" si="564"/>
        <v>26.315789473684209</v>
      </c>
      <c r="U2043" s="1">
        <f t="shared" si="566"/>
        <v>38.479532163742682</v>
      </c>
      <c r="V2043" s="1">
        <f t="shared" si="565"/>
        <v>1</v>
      </c>
      <c r="W2043" s="1">
        <f t="shared" si="567"/>
        <v>-1</v>
      </c>
      <c r="Y2043" s="3">
        <f t="shared" si="568"/>
        <v>154846.31346113692</v>
      </c>
      <c r="Z2043" s="3">
        <f t="shared" si="574"/>
        <v>155634.35029415411</v>
      </c>
      <c r="AA2043" s="3">
        <f t="shared" si="573"/>
        <v>-788.03683301719138</v>
      </c>
      <c r="AB2043" s="3">
        <f t="shared" si="575"/>
        <v>-1</v>
      </c>
      <c r="AC2043" s="3"/>
      <c r="AD2043" s="3"/>
      <c r="AE2043" s="3"/>
      <c r="AF2043" s="1"/>
      <c r="AG2043" s="1"/>
      <c r="AI2043" s="1"/>
      <c r="AJ2043" s="1"/>
      <c r="AK2043" s="1"/>
      <c r="AL2043" s="1"/>
      <c r="AM2043" s="1"/>
      <c r="AO2043" s="1"/>
    </row>
    <row r="2044" spans="1:41" x14ac:dyDescent="0.4">
      <c r="A2044" s="18">
        <v>43180</v>
      </c>
      <c r="B2044" s="19">
        <v>152500</v>
      </c>
      <c r="C2044" s="19">
        <v>155000</v>
      </c>
      <c r="D2044" s="19">
        <v>152500</v>
      </c>
      <c r="E2044" s="19">
        <v>154500</v>
      </c>
      <c r="F2044" s="28">
        <v>1.31</v>
      </c>
      <c r="G2044" s="1">
        <f t="shared" si="558"/>
        <v>1</v>
      </c>
      <c r="I2044" s="3">
        <f t="shared" si="559"/>
        <v>2000</v>
      </c>
      <c r="J2044" s="1">
        <f t="shared" si="560"/>
        <v>2000</v>
      </c>
      <c r="K2044" s="1">
        <f t="shared" si="561"/>
        <v>0</v>
      </c>
      <c r="L2044" s="1">
        <f t="shared" si="571"/>
        <v>1056.1981786528124</v>
      </c>
      <c r="M2044" s="1">
        <f t="shared" si="571"/>
        <v>1139.226575599454</v>
      </c>
      <c r="N2044" s="1">
        <f t="shared" si="569"/>
        <v>0.92711862703610781</v>
      </c>
      <c r="O2044" s="1">
        <f t="shared" si="570"/>
        <v>48.109058468393741</v>
      </c>
      <c r="P2044" s="1">
        <f t="shared" si="572"/>
        <v>1</v>
      </c>
      <c r="R2044" s="3">
        <f t="shared" si="562"/>
        <v>159500</v>
      </c>
      <c r="S2044" s="3">
        <f t="shared" si="563"/>
        <v>150000</v>
      </c>
      <c r="T2044" s="1">
        <f t="shared" si="564"/>
        <v>47.368421052631575</v>
      </c>
      <c r="U2044" s="1">
        <f t="shared" si="566"/>
        <v>29.824561403508767</v>
      </c>
      <c r="V2044" s="1">
        <f t="shared" si="565"/>
        <v>1</v>
      </c>
      <c r="W2044" s="1">
        <f t="shared" si="567"/>
        <v>-1</v>
      </c>
      <c r="Y2044" s="3">
        <f t="shared" si="568"/>
        <v>154793.03446711585</v>
      </c>
      <c r="Z2044" s="3">
        <f t="shared" si="574"/>
        <v>155550.32434643898</v>
      </c>
      <c r="AA2044" s="3">
        <f t="shared" si="573"/>
        <v>-757.28987932312884</v>
      </c>
      <c r="AB2044" s="3">
        <f t="shared" si="575"/>
        <v>1</v>
      </c>
      <c r="AC2044" s="3"/>
      <c r="AD2044" s="3"/>
      <c r="AE2044" s="3"/>
      <c r="AF2044" s="1"/>
      <c r="AG2044" s="1"/>
      <c r="AI2044" s="1"/>
      <c r="AJ2044" s="1"/>
      <c r="AK2044" s="1"/>
      <c r="AL2044" s="1"/>
      <c r="AM2044" s="1"/>
      <c r="AO2044" s="1"/>
    </row>
    <row r="2045" spans="1:41" x14ac:dyDescent="0.4">
      <c r="A2045" s="15">
        <v>43181</v>
      </c>
      <c r="B2045" s="16">
        <v>154500</v>
      </c>
      <c r="C2045" s="16">
        <v>154500</v>
      </c>
      <c r="D2045" s="16">
        <v>152000</v>
      </c>
      <c r="E2045" s="16">
        <v>152500</v>
      </c>
      <c r="F2045" s="26">
        <v>-1.29</v>
      </c>
      <c r="G2045" s="1">
        <f t="shared" si="558"/>
        <v>-1</v>
      </c>
      <c r="I2045" s="3">
        <f t="shared" si="559"/>
        <v>-2000</v>
      </c>
      <c r="J2045" s="1">
        <f t="shared" si="560"/>
        <v>0</v>
      </c>
      <c r="K2045" s="1">
        <f t="shared" si="561"/>
        <v>2000</v>
      </c>
      <c r="L2045" s="1">
        <f t="shared" si="571"/>
        <v>980.75545160618299</v>
      </c>
      <c r="M2045" s="1">
        <f t="shared" si="571"/>
        <v>1200.7103916280644</v>
      </c>
      <c r="N2045" s="1">
        <f t="shared" si="569"/>
        <v>0.81681266227433857</v>
      </c>
      <c r="O2045" s="1">
        <f t="shared" si="570"/>
        <v>44.958551821838853</v>
      </c>
      <c r="P2045" s="1">
        <f t="shared" si="572"/>
        <v>-1</v>
      </c>
      <c r="R2045" s="3">
        <f t="shared" si="562"/>
        <v>159500</v>
      </c>
      <c r="S2045" s="3">
        <f t="shared" si="563"/>
        <v>150000</v>
      </c>
      <c r="T2045" s="1">
        <f t="shared" si="564"/>
        <v>26.315789473684209</v>
      </c>
      <c r="U2045" s="1">
        <f t="shared" si="566"/>
        <v>33.333333333333329</v>
      </c>
      <c r="V2045" s="1">
        <f t="shared" si="565"/>
        <v>-1</v>
      </c>
      <c r="W2045" s="1">
        <f t="shared" si="567"/>
        <v>1</v>
      </c>
      <c r="Y2045" s="3">
        <f t="shared" si="568"/>
        <v>154440.25993371342</v>
      </c>
      <c r="Z2045" s="3">
        <f t="shared" si="574"/>
        <v>155324.37439485089</v>
      </c>
      <c r="AA2045" s="3">
        <f t="shared" si="573"/>
        <v>-884.11446113747661</v>
      </c>
      <c r="AB2045" s="3">
        <f t="shared" si="575"/>
        <v>-1</v>
      </c>
      <c r="AC2045" s="3"/>
      <c r="AD2045" s="3"/>
      <c r="AE2045" s="3"/>
      <c r="AF2045" s="1"/>
      <c r="AG2045" s="1"/>
      <c r="AI2045" s="1"/>
      <c r="AJ2045" s="1"/>
      <c r="AK2045" s="1"/>
      <c r="AL2045" s="1"/>
      <c r="AM2045" s="1"/>
      <c r="AO2045" s="1"/>
    </row>
    <row r="2046" spans="1:41" x14ac:dyDescent="0.4">
      <c r="A2046" s="15">
        <v>43182</v>
      </c>
      <c r="B2046" s="16">
        <v>151000</v>
      </c>
      <c r="C2046" s="16">
        <v>153000</v>
      </c>
      <c r="D2046" s="16">
        <v>150500</v>
      </c>
      <c r="E2046" s="16">
        <v>151500</v>
      </c>
      <c r="F2046" s="26">
        <v>-0.66</v>
      </c>
      <c r="G2046" s="1">
        <f t="shared" si="558"/>
        <v>-1</v>
      </c>
      <c r="I2046" s="3">
        <f t="shared" si="559"/>
        <v>-1000</v>
      </c>
      <c r="J2046" s="1">
        <f t="shared" si="560"/>
        <v>0</v>
      </c>
      <c r="K2046" s="1">
        <f t="shared" si="561"/>
        <v>1000</v>
      </c>
      <c r="L2046" s="1">
        <f t="shared" si="571"/>
        <v>910.70149077716997</v>
      </c>
      <c r="M2046" s="1">
        <f t="shared" si="571"/>
        <v>1186.3739350832027</v>
      </c>
      <c r="N2046" s="1">
        <f t="shared" si="569"/>
        <v>0.76763443956925836</v>
      </c>
      <c r="O2046" s="1">
        <f t="shared" si="570"/>
        <v>43.427216758478494</v>
      </c>
      <c r="P2046" s="1">
        <f t="shared" si="572"/>
        <v>-1</v>
      </c>
      <c r="R2046" s="3">
        <f t="shared" si="562"/>
        <v>155000</v>
      </c>
      <c r="S2046" s="3">
        <f t="shared" si="563"/>
        <v>150000</v>
      </c>
      <c r="T2046" s="1">
        <f t="shared" si="564"/>
        <v>30</v>
      </c>
      <c r="U2046" s="1">
        <f t="shared" si="566"/>
        <v>34.561403508771924</v>
      </c>
      <c r="V2046" s="1">
        <f t="shared" si="565"/>
        <v>1</v>
      </c>
      <c r="W2046" s="1">
        <f t="shared" si="567"/>
        <v>1</v>
      </c>
      <c r="Y2046" s="3">
        <f t="shared" si="568"/>
        <v>153987.91225160364</v>
      </c>
      <c r="Z2046" s="3">
        <f t="shared" si="574"/>
        <v>155041.08740263971</v>
      </c>
      <c r="AA2046" s="3">
        <f t="shared" si="573"/>
        <v>-1053.1751510360627</v>
      </c>
      <c r="AB2046" s="3">
        <f t="shared" si="575"/>
        <v>-1</v>
      </c>
      <c r="AC2046" s="3"/>
      <c r="AD2046" s="3"/>
      <c r="AE2046" s="3"/>
      <c r="AF2046" s="1"/>
      <c r="AG2046" s="1"/>
      <c r="AI2046" s="1"/>
      <c r="AJ2046" s="1"/>
      <c r="AK2046" s="1"/>
      <c r="AL2046" s="1"/>
      <c r="AM2046" s="1"/>
      <c r="AO2046" s="1"/>
    </row>
    <row r="2047" spans="1:41" x14ac:dyDescent="0.4">
      <c r="A2047" s="15">
        <v>43185</v>
      </c>
      <c r="B2047" s="16">
        <v>151000</v>
      </c>
      <c r="C2047" s="16">
        <v>152500</v>
      </c>
      <c r="D2047" s="16">
        <v>149500</v>
      </c>
      <c r="E2047" s="16">
        <v>149500</v>
      </c>
      <c r="F2047" s="26">
        <v>-1.32</v>
      </c>
      <c r="G2047" s="1">
        <f t="shared" si="558"/>
        <v>-1</v>
      </c>
      <c r="I2047" s="3">
        <f t="shared" si="559"/>
        <v>-2000</v>
      </c>
      <c r="J2047" s="1">
        <f t="shared" si="560"/>
        <v>0</v>
      </c>
      <c r="K2047" s="1">
        <f t="shared" si="561"/>
        <v>2000</v>
      </c>
      <c r="L2047" s="1">
        <f t="shared" si="571"/>
        <v>845.65138429308638</v>
      </c>
      <c r="M2047" s="1">
        <f t="shared" si="571"/>
        <v>1244.4900825772597</v>
      </c>
      <c r="N2047" s="1">
        <f t="shared" si="569"/>
        <v>0.67951637070646331</v>
      </c>
      <c r="O2047" s="1">
        <f t="shared" si="570"/>
        <v>40.459050150290288</v>
      </c>
      <c r="P2047" s="1">
        <f t="shared" si="572"/>
        <v>-1</v>
      </c>
      <c r="R2047" s="3">
        <f t="shared" si="562"/>
        <v>155000</v>
      </c>
      <c r="S2047" s="3">
        <f t="shared" si="563"/>
        <v>149500</v>
      </c>
      <c r="T2047" s="1">
        <f t="shared" si="564"/>
        <v>0</v>
      </c>
      <c r="U2047" s="1">
        <f t="shared" si="566"/>
        <v>18.771929824561401</v>
      </c>
      <c r="V2047" s="1">
        <f t="shared" si="565"/>
        <v>-1</v>
      </c>
      <c r="W2047" s="1">
        <f t="shared" si="567"/>
        <v>-1</v>
      </c>
      <c r="Y2047" s="3">
        <f t="shared" si="568"/>
        <v>153297.46421289537</v>
      </c>
      <c r="Z2047" s="3">
        <f t="shared" si="574"/>
        <v>154630.63648392566</v>
      </c>
      <c r="AA2047" s="3">
        <f t="shared" si="573"/>
        <v>-1333.1722710302856</v>
      </c>
      <c r="AB2047" s="3">
        <f t="shared" si="575"/>
        <v>-1</v>
      </c>
      <c r="AC2047" s="3"/>
      <c r="AD2047" s="3"/>
      <c r="AE2047" s="3"/>
      <c r="AF2047" s="1"/>
      <c r="AG2047" s="1"/>
      <c r="AI2047" s="1"/>
      <c r="AJ2047" s="1"/>
      <c r="AK2047" s="1"/>
      <c r="AL2047" s="1"/>
      <c r="AM2047" s="1"/>
      <c r="AO2047" s="1"/>
    </row>
    <row r="2048" spans="1:41" x14ac:dyDescent="0.4">
      <c r="A2048" s="15">
        <v>43186</v>
      </c>
      <c r="B2048" s="16">
        <v>150000</v>
      </c>
      <c r="C2048" s="16">
        <v>154000</v>
      </c>
      <c r="D2048" s="16">
        <v>149500</v>
      </c>
      <c r="E2048" s="16">
        <v>154000</v>
      </c>
      <c r="F2048" s="26">
        <v>3.01</v>
      </c>
      <c r="G2048" s="1">
        <f t="shared" si="558"/>
        <v>1</v>
      </c>
      <c r="I2048" s="3">
        <f t="shared" si="559"/>
        <v>4500</v>
      </c>
      <c r="J2048" s="1">
        <f t="shared" si="560"/>
        <v>4500</v>
      </c>
      <c r="K2048" s="1">
        <f t="shared" si="561"/>
        <v>0</v>
      </c>
      <c r="L2048" s="1">
        <f t="shared" si="571"/>
        <v>1106.6762854150088</v>
      </c>
      <c r="M2048" s="1">
        <f t="shared" si="571"/>
        <v>1155.5979338217412</v>
      </c>
      <c r="N2048" s="1">
        <f t="shared" si="569"/>
        <v>0.95766551066343553</v>
      </c>
      <c r="O2048" s="1">
        <f t="shared" si="570"/>
        <v>48.918750698064407</v>
      </c>
      <c r="P2048" s="1">
        <f t="shared" si="572"/>
        <v>1</v>
      </c>
      <c r="R2048" s="3">
        <f t="shared" si="562"/>
        <v>155000</v>
      </c>
      <c r="S2048" s="3">
        <f t="shared" si="563"/>
        <v>149500</v>
      </c>
      <c r="T2048" s="1">
        <f t="shared" si="564"/>
        <v>81.818181818181827</v>
      </c>
      <c r="U2048" s="1">
        <f t="shared" si="566"/>
        <v>37.272727272727273</v>
      </c>
      <c r="V2048" s="1">
        <f t="shared" si="565"/>
        <v>1</v>
      </c>
      <c r="W2048" s="1">
        <f t="shared" si="567"/>
        <v>1</v>
      </c>
      <c r="Y2048" s="3">
        <f t="shared" si="568"/>
        <v>153405.5466416807</v>
      </c>
      <c r="Z2048" s="3">
        <f t="shared" si="574"/>
        <v>154583.92267030154</v>
      </c>
      <c r="AA2048" s="3">
        <f t="shared" si="573"/>
        <v>-1178.3760286208417</v>
      </c>
      <c r="AB2048" s="3">
        <f t="shared" si="575"/>
        <v>1</v>
      </c>
      <c r="AC2048" s="3"/>
      <c r="AD2048" s="3"/>
      <c r="AE2048" s="3"/>
      <c r="AF2048" s="1"/>
      <c r="AG2048" s="1"/>
      <c r="AI2048" s="1"/>
      <c r="AJ2048" s="1"/>
      <c r="AK2048" s="1"/>
      <c r="AL2048" s="1"/>
      <c r="AM2048" s="1"/>
      <c r="AO2048" s="1"/>
    </row>
    <row r="2049" spans="1:41" x14ac:dyDescent="0.4">
      <c r="A2049" s="18">
        <v>43187</v>
      </c>
      <c r="B2049" s="19">
        <v>153000</v>
      </c>
      <c r="C2049" s="19">
        <v>155000</v>
      </c>
      <c r="D2049" s="19">
        <v>148000</v>
      </c>
      <c r="E2049" s="19">
        <v>151500</v>
      </c>
      <c r="F2049" s="28">
        <v>-1.62</v>
      </c>
      <c r="G2049" s="1">
        <f t="shared" si="558"/>
        <v>-1</v>
      </c>
      <c r="I2049" s="3">
        <f t="shared" si="559"/>
        <v>-2500</v>
      </c>
      <c r="J2049" s="1">
        <f t="shared" si="560"/>
        <v>0</v>
      </c>
      <c r="K2049" s="1">
        <f t="shared" si="561"/>
        <v>2500</v>
      </c>
      <c r="L2049" s="1">
        <f t="shared" si="571"/>
        <v>1027.6279793139367</v>
      </c>
      <c r="M2049" s="1">
        <f t="shared" si="571"/>
        <v>1251.6266528344738</v>
      </c>
      <c r="N2049" s="1">
        <f t="shared" si="569"/>
        <v>0.82103395368478094</v>
      </c>
      <c r="O2049" s="1">
        <f t="shared" si="570"/>
        <v>45.086141970250218</v>
      </c>
      <c r="P2049" s="1">
        <f t="shared" si="572"/>
        <v>-1</v>
      </c>
      <c r="R2049" s="3">
        <f t="shared" si="562"/>
        <v>155000</v>
      </c>
      <c r="S2049" s="3">
        <f t="shared" si="563"/>
        <v>148000</v>
      </c>
      <c r="T2049" s="1">
        <f t="shared" si="564"/>
        <v>50</v>
      </c>
      <c r="U2049" s="1">
        <f t="shared" si="566"/>
        <v>43.939393939393938</v>
      </c>
      <c r="V2049" s="1">
        <f t="shared" si="565"/>
        <v>-1</v>
      </c>
      <c r="W2049" s="1">
        <f t="shared" si="567"/>
        <v>1</v>
      </c>
      <c r="Y2049" s="3">
        <f t="shared" si="568"/>
        <v>153112.38561988366</v>
      </c>
      <c r="Z2049" s="3">
        <f t="shared" si="574"/>
        <v>154355.48395398291</v>
      </c>
      <c r="AA2049" s="3">
        <f t="shared" si="573"/>
        <v>-1243.0983340992534</v>
      </c>
      <c r="AB2049" s="3">
        <f t="shared" si="575"/>
        <v>-1</v>
      </c>
      <c r="AC2049" s="3"/>
      <c r="AD2049" s="3"/>
      <c r="AE2049" s="3"/>
      <c r="AF2049" s="1"/>
      <c r="AG2049" s="1"/>
      <c r="AI2049" s="1"/>
      <c r="AJ2049" s="1"/>
      <c r="AK2049" s="1"/>
      <c r="AL2049" s="1"/>
      <c r="AM2049" s="1"/>
      <c r="AO2049" s="1"/>
    </row>
    <row r="2050" spans="1:41" x14ac:dyDescent="0.4">
      <c r="A2050" s="15">
        <v>43188</v>
      </c>
      <c r="B2050" s="16">
        <v>150500</v>
      </c>
      <c r="C2050" s="16">
        <v>152000</v>
      </c>
      <c r="D2050" s="16">
        <v>142500</v>
      </c>
      <c r="E2050" s="16">
        <v>143500</v>
      </c>
      <c r="F2050" s="26">
        <v>-5.28</v>
      </c>
      <c r="G2050" s="1">
        <f t="shared" si="558"/>
        <v>-1</v>
      </c>
      <c r="I2050" s="3">
        <f t="shared" si="559"/>
        <v>-8000</v>
      </c>
      <c r="J2050" s="1">
        <f t="shared" si="560"/>
        <v>0</v>
      </c>
      <c r="K2050" s="1">
        <f t="shared" si="561"/>
        <v>8000</v>
      </c>
      <c r="L2050" s="1">
        <f t="shared" si="571"/>
        <v>954.22598079151271</v>
      </c>
      <c r="M2050" s="1">
        <f t="shared" si="571"/>
        <v>1733.6533204891543</v>
      </c>
      <c r="N2050" s="1">
        <f t="shared" si="569"/>
        <v>0.55041337821928293</v>
      </c>
      <c r="O2050" s="1">
        <f t="shared" si="570"/>
        <v>35.501072549532338</v>
      </c>
      <c r="P2050" s="1">
        <f t="shared" si="572"/>
        <v>-1</v>
      </c>
      <c r="R2050" s="3">
        <f t="shared" si="562"/>
        <v>155000</v>
      </c>
      <c r="S2050" s="3">
        <f t="shared" si="563"/>
        <v>142500</v>
      </c>
      <c r="T2050" s="1">
        <f t="shared" si="564"/>
        <v>8</v>
      </c>
      <c r="U2050" s="1">
        <f t="shared" si="566"/>
        <v>46.606060606060602</v>
      </c>
      <c r="V2050" s="1">
        <f t="shared" si="565"/>
        <v>-1</v>
      </c>
      <c r="W2050" s="1">
        <f t="shared" si="567"/>
        <v>1</v>
      </c>
      <c r="Y2050" s="3">
        <f t="shared" si="568"/>
        <v>151633.55706297848</v>
      </c>
      <c r="Z2050" s="3">
        <f t="shared" si="574"/>
        <v>153551.37403146568</v>
      </c>
      <c r="AA2050" s="3">
        <f t="shared" si="573"/>
        <v>-1917.8169684871973</v>
      </c>
      <c r="AB2050" s="3">
        <f t="shared" si="575"/>
        <v>-1</v>
      </c>
      <c r="AC2050" s="3"/>
      <c r="AD2050" s="3"/>
      <c r="AE2050" s="3"/>
      <c r="AF2050" s="1"/>
      <c r="AG2050" s="1"/>
      <c r="AI2050" s="1"/>
      <c r="AJ2050" s="1"/>
      <c r="AK2050" s="1"/>
      <c r="AL2050" s="1"/>
      <c r="AM2050" s="1"/>
      <c r="AO2050" s="1"/>
    </row>
    <row r="2051" spans="1:41" x14ac:dyDescent="0.4">
      <c r="A2051" s="15">
        <v>43189</v>
      </c>
      <c r="B2051" s="16">
        <v>144000</v>
      </c>
      <c r="C2051" s="16">
        <v>145500</v>
      </c>
      <c r="D2051" s="16">
        <v>142500</v>
      </c>
      <c r="E2051" s="16">
        <v>143500</v>
      </c>
      <c r="F2051" s="26">
        <v>0</v>
      </c>
      <c r="G2051" s="1">
        <f t="shared" si="558"/>
        <v>-1</v>
      </c>
      <c r="I2051" s="3">
        <f t="shared" si="559"/>
        <v>0</v>
      </c>
      <c r="J2051" s="1">
        <f t="shared" si="560"/>
        <v>0</v>
      </c>
      <c r="K2051" s="1">
        <f t="shared" si="561"/>
        <v>0</v>
      </c>
      <c r="L2051" s="1">
        <f t="shared" si="571"/>
        <v>886.06698216354755</v>
      </c>
      <c r="M2051" s="1">
        <f t="shared" si="571"/>
        <v>1609.8209404542147</v>
      </c>
      <c r="N2051" s="1">
        <f t="shared" si="569"/>
        <v>0.55041337821928304</v>
      </c>
      <c r="O2051" s="1">
        <f t="shared" si="570"/>
        <v>35.501072549532353</v>
      </c>
      <c r="P2051" s="1">
        <f t="shared" si="572"/>
        <v>1</v>
      </c>
      <c r="R2051" s="3">
        <f t="shared" si="562"/>
        <v>155000</v>
      </c>
      <c r="S2051" s="3">
        <f t="shared" si="563"/>
        <v>142500</v>
      </c>
      <c r="T2051" s="1">
        <f t="shared" si="564"/>
        <v>8</v>
      </c>
      <c r="U2051" s="1">
        <f t="shared" si="566"/>
        <v>22</v>
      </c>
      <c r="V2051" s="1">
        <f t="shared" si="565"/>
        <v>-1</v>
      </c>
      <c r="W2051" s="1">
        <f t="shared" si="567"/>
        <v>-1</v>
      </c>
      <c r="Y2051" s="3">
        <f t="shared" si="568"/>
        <v>150382.240591751</v>
      </c>
      <c r="Z2051" s="3">
        <f t="shared" si="574"/>
        <v>152806.82780691268</v>
      </c>
      <c r="AA2051" s="3">
        <f t="shared" si="573"/>
        <v>-2424.5872151616786</v>
      </c>
      <c r="AB2051" s="3">
        <f t="shared" si="575"/>
        <v>-1</v>
      </c>
      <c r="AC2051" s="3"/>
      <c r="AD2051" s="3"/>
      <c r="AE2051" s="3"/>
      <c r="AF2051" s="1"/>
      <c r="AG2051" s="1"/>
      <c r="AI2051" s="1"/>
      <c r="AJ2051" s="1"/>
      <c r="AK2051" s="1"/>
      <c r="AL2051" s="1"/>
      <c r="AM2051" s="1"/>
      <c r="AO2051" s="1"/>
    </row>
    <row r="2052" spans="1:41" x14ac:dyDescent="0.4">
      <c r="A2052" s="15">
        <v>43192</v>
      </c>
      <c r="B2052" s="16">
        <v>144500</v>
      </c>
      <c r="C2052" s="16">
        <v>148500</v>
      </c>
      <c r="D2052" s="16">
        <v>144000</v>
      </c>
      <c r="E2052" s="16">
        <v>148500</v>
      </c>
      <c r="F2052" s="26">
        <v>3.48</v>
      </c>
      <c r="G2052" s="1">
        <f t="shared" si="558"/>
        <v>1</v>
      </c>
      <c r="I2052" s="3">
        <f t="shared" si="559"/>
        <v>5000</v>
      </c>
      <c r="J2052" s="1">
        <f t="shared" si="560"/>
        <v>5000</v>
      </c>
      <c r="K2052" s="1">
        <f t="shared" si="561"/>
        <v>0</v>
      </c>
      <c r="L2052" s="1">
        <f t="shared" si="571"/>
        <v>1179.9193405804369</v>
      </c>
      <c r="M2052" s="1">
        <f t="shared" si="571"/>
        <v>1494.8337304217707</v>
      </c>
      <c r="N2052" s="1">
        <f t="shared" si="569"/>
        <v>0.78933149324073659</v>
      </c>
      <c r="O2052" s="1">
        <f t="shared" si="570"/>
        <v>44.113206313221689</v>
      </c>
      <c r="P2052" s="1">
        <f t="shared" si="572"/>
        <v>1</v>
      </c>
      <c r="R2052" s="3">
        <f t="shared" si="562"/>
        <v>155000</v>
      </c>
      <c r="S2052" s="3">
        <f t="shared" si="563"/>
        <v>142500</v>
      </c>
      <c r="T2052" s="1">
        <f t="shared" si="564"/>
        <v>48</v>
      </c>
      <c r="U2052" s="1">
        <f t="shared" si="566"/>
        <v>21.333333333333332</v>
      </c>
      <c r="V2052" s="1">
        <f t="shared" si="565"/>
        <v>1</v>
      </c>
      <c r="W2052" s="1">
        <f t="shared" si="567"/>
        <v>-1</v>
      </c>
      <c r="Y2052" s="3">
        <f t="shared" si="568"/>
        <v>150092.66511609702</v>
      </c>
      <c r="Z2052" s="3">
        <f t="shared" si="574"/>
        <v>152487.80352491915</v>
      </c>
      <c r="AA2052" s="3">
        <f t="shared" si="573"/>
        <v>-2395.1384088221239</v>
      </c>
      <c r="AB2052" s="3">
        <f t="shared" si="575"/>
        <v>1</v>
      </c>
      <c r="AC2052" s="3"/>
      <c r="AD2052" s="3"/>
      <c r="AE2052" s="3"/>
      <c r="AF2052" s="1"/>
      <c r="AG2052" s="1"/>
      <c r="AI2052" s="1"/>
      <c r="AJ2052" s="1"/>
      <c r="AK2052" s="1"/>
      <c r="AL2052" s="1"/>
      <c r="AM2052" s="1"/>
      <c r="AO2052" s="1"/>
    </row>
    <row r="2053" spans="1:41" x14ac:dyDescent="0.4">
      <c r="A2053" s="15">
        <v>43193</v>
      </c>
      <c r="B2053" s="16">
        <v>147000</v>
      </c>
      <c r="C2053" s="16">
        <v>152500</v>
      </c>
      <c r="D2053" s="16">
        <v>145500</v>
      </c>
      <c r="E2053" s="16">
        <v>152000</v>
      </c>
      <c r="F2053" s="26">
        <v>2.36</v>
      </c>
      <c r="G2053" s="1">
        <f t="shared" si="558"/>
        <v>1</v>
      </c>
      <c r="I2053" s="3">
        <f t="shared" si="559"/>
        <v>3500</v>
      </c>
      <c r="J2053" s="1">
        <f t="shared" si="560"/>
        <v>3500</v>
      </c>
      <c r="K2053" s="1">
        <f t="shared" si="561"/>
        <v>0</v>
      </c>
      <c r="L2053" s="1">
        <f t="shared" si="571"/>
        <v>1345.6393876818345</v>
      </c>
      <c r="M2053" s="1">
        <f t="shared" si="571"/>
        <v>1388.0598925345014</v>
      </c>
      <c r="N2053" s="1">
        <f t="shared" si="569"/>
        <v>0.96943899533383249</v>
      </c>
      <c r="O2053" s="1">
        <f t="shared" si="570"/>
        <v>49.224119032410364</v>
      </c>
      <c r="P2053" s="1">
        <f t="shared" si="572"/>
        <v>1</v>
      </c>
      <c r="R2053" s="3">
        <f t="shared" si="562"/>
        <v>155000</v>
      </c>
      <c r="S2053" s="3">
        <f t="shared" si="563"/>
        <v>142500</v>
      </c>
      <c r="T2053" s="1">
        <f t="shared" si="564"/>
        <v>76</v>
      </c>
      <c r="U2053" s="1">
        <f t="shared" si="566"/>
        <v>44</v>
      </c>
      <c r="V2053" s="1">
        <f t="shared" si="565"/>
        <v>1</v>
      </c>
      <c r="W2053" s="1">
        <f t="shared" si="567"/>
        <v>1</v>
      </c>
      <c r="Y2053" s="3">
        <f t="shared" si="568"/>
        <v>150386.1012520821</v>
      </c>
      <c r="Z2053" s="3">
        <f t="shared" si="574"/>
        <v>152451.66993048071</v>
      </c>
      <c r="AA2053" s="3">
        <f t="shared" si="573"/>
        <v>-2065.5686783986166</v>
      </c>
      <c r="AB2053" s="3">
        <f t="shared" si="575"/>
        <v>1</v>
      </c>
      <c r="AC2053" s="3"/>
      <c r="AD2053" s="3"/>
      <c r="AE2053" s="3"/>
      <c r="AF2053" s="1"/>
      <c r="AG2053" s="1"/>
      <c r="AI2053" s="1"/>
      <c r="AJ2053" s="1"/>
      <c r="AK2053" s="1"/>
      <c r="AL2053" s="1"/>
      <c r="AM2053" s="1"/>
      <c r="AO2053" s="1"/>
    </row>
    <row r="2054" spans="1:41" x14ac:dyDescent="0.4">
      <c r="A2054" s="18">
        <v>43194</v>
      </c>
      <c r="B2054" s="19">
        <v>156000</v>
      </c>
      <c r="C2054" s="19">
        <v>159500</v>
      </c>
      <c r="D2054" s="19">
        <v>155000</v>
      </c>
      <c r="E2054" s="19">
        <v>156500</v>
      </c>
      <c r="F2054" s="28">
        <v>2.96</v>
      </c>
      <c r="G2054" s="1">
        <f t="shared" si="558"/>
        <v>1</v>
      </c>
      <c r="I2054" s="3">
        <f t="shared" si="559"/>
        <v>4500</v>
      </c>
      <c r="J2054" s="1">
        <f t="shared" si="560"/>
        <v>4500</v>
      </c>
      <c r="K2054" s="1">
        <f t="shared" si="561"/>
        <v>0</v>
      </c>
      <c r="L2054" s="1">
        <f t="shared" si="571"/>
        <v>1570.9508599902749</v>
      </c>
      <c r="M2054" s="1">
        <f t="shared" si="571"/>
        <v>1288.9127573534656</v>
      </c>
      <c r="N2054" s="1">
        <f t="shared" si="569"/>
        <v>1.2188186136165804</v>
      </c>
      <c r="O2054" s="1">
        <f t="shared" si="570"/>
        <v>54.930971199577129</v>
      </c>
      <c r="P2054" s="1">
        <f t="shared" si="572"/>
        <v>1</v>
      </c>
      <c r="R2054" s="3">
        <f t="shared" si="562"/>
        <v>159500</v>
      </c>
      <c r="S2054" s="3">
        <f t="shared" si="563"/>
        <v>142500</v>
      </c>
      <c r="T2054" s="1">
        <f t="shared" si="564"/>
        <v>82.35294117647058</v>
      </c>
      <c r="U2054" s="1">
        <f t="shared" si="566"/>
        <v>68.784313725490193</v>
      </c>
      <c r="V2054" s="1">
        <f t="shared" si="565"/>
        <v>1</v>
      </c>
      <c r="W2054" s="1">
        <f t="shared" si="567"/>
        <v>1</v>
      </c>
      <c r="Y2054" s="3">
        <f t="shared" si="568"/>
        <v>151326.70105945406</v>
      </c>
      <c r="Z2054" s="3">
        <f t="shared" si="574"/>
        <v>152751.54623192656</v>
      </c>
      <c r="AA2054" s="3">
        <f t="shared" si="573"/>
        <v>-1424.8451724725019</v>
      </c>
      <c r="AB2054" s="3">
        <f t="shared" si="575"/>
        <v>1</v>
      </c>
      <c r="AC2054" s="3"/>
      <c r="AD2054" s="3"/>
      <c r="AE2054" s="3"/>
      <c r="AF2054" s="1"/>
      <c r="AG2054" s="1"/>
      <c r="AI2054" s="1"/>
      <c r="AJ2054" s="1"/>
      <c r="AK2054" s="1"/>
      <c r="AL2054" s="1"/>
      <c r="AM2054" s="1"/>
      <c r="AO2054" s="1"/>
    </row>
    <row r="2055" spans="1:41" x14ac:dyDescent="0.4">
      <c r="A2055" s="15">
        <v>43195</v>
      </c>
      <c r="B2055" s="16">
        <v>157000</v>
      </c>
      <c r="C2055" s="16">
        <v>158000</v>
      </c>
      <c r="D2055" s="16">
        <v>153500</v>
      </c>
      <c r="E2055" s="16">
        <v>154000</v>
      </c>
      <c r="F2055" s="26">
        <v>-1.6</v>
      </c>
      <c r="G2055" s="1">
        <f t="shared" si="558"/>
        <v>-1</v>
      </c>
      <c r="I2055" s="3">
        <f t="shared" si="559"/>
        <v>-2500</v>
      </c>
      <c r="J2055" s="1">
        <f t="shared" si="560"/>
        <v>0</v>
      </c>
      <c r="K2055" s="1">
        <f t="shared" si="561"/>
        <v>2500</v>
      </c>
      <c r="L2055" s="1">
        <f t="shared" si="571"/>
        <v>1458.7400842766838</v>
      </c>
      <c r="M2055" s="1">
        <f t="shared" si="571"/>
        <v>1375.4189889710754</v>
      </c>
      <c r="N2055" s="1">
        <f t="shared" si="569"/>
        <v>1.0605787007259071</v>
      </c>
      <c r="O2055" s="1">
        <f t="shared" si="570"/>
        <v>51.469943873159664</v>
      </c>
      <c r="P2055" s="1">
        <f t="shared" si="572"/>
        <v>-1</v>
      </c>
      <c r="R2055" s="3">
        <f t="shared" si="562"/>
        <v>159500</v>
      </c>
      <c r="S2055" s="3">
        <f t="shared" si="563"/>
        <v>142500</v>
      </c>
      <c r="T2055" s="1">
        <f t="shared" si="564"/>
        <v>67.64705882352942</v>
      </c>
      <c r="U2055" s="1">
        <f t="shared" si="566"/>
        <v>75.333333333333329</v>
      </c>
      <c r="V2055" s="1">
        <f t="shared" si="565"/>
        <v>-1</v>
      </c>
      <c r="W2055" s="1">
        <f t="shared" si="567"/>
        <v>1</v>
      </c>
      <c r="Y2055" s="3">
        <f t="shared" si="568"/>
        <v>151737.97781953806</v>
      </c>
      <c r="Z2055" s="3">
        <f t="shared" si="574"/>
        <v>152844.02428882089</v>
      </c>
      <c r="AA2055" s="3">
        <f t="shared" si="573"/>
        <v>-1106.0464692828245</v>
      </c>
      <c r="AB2055" s="3">
        <f t="shared" si="575"/>
        <v>1</v>
      </c>
      <c r="AC2055" s="3"/>
      <c r="AD2055" s="3"/>
      <c r="AE2055" s="3"/>
      <c r="AF2055" s="1"/>
      <c r="AG2055" s="1"/>
      <c r="AI2055" s="1"/>
      <c r="AJ2055" s="1"/>
      <c r="AK2055" s="1"/>
      <c r="AL2055" s="1"/>
      <c r="AM2055" s="1"/>
      <c r="AO2055" s="1"/>
    </row>
    <row r="2056" spans="1:41" x14ac:dyDescent="0.4">
      <c r="A2056" s="15">
        <v>43196</v>
      </c>
      <c r="B2056" s="16">
        <v>155000</v>
      </c>
      <c r="C2056" s="16">
        <v>155500</v>
      </c>
      <c r="D2056" s="16">
        <v>152000</v>
      </c>
      <c r="E2056" s="16">
        <v>152500</v>
      </c>
      <c r="F2056" s="26">
        <v>-0.97</v>
      </c>
      <c r="G2056" s="1">
        <f t="shared" si="558"/>
        <v>-1</v>
      </c>
      <c r="I2056" s="3">
        <f t="shared" si="559"/>
        <v>-1500</v>
      </c>
      <c r="J2056" s="1">
        <f t="shared" si="560"/>
        <v>0</v>
      </c>
      <c r="K2056" s="1">
        <f t="shared" si="561"/>
        <v>1500</v>
      </c>
      <c r="L2056" s="1">
        <f t="shared" si="571"/>
        <v>1354.5443639712064</v>
      </c>
      <c r="M2056" s="1">
        <f t="shared" si="571"/>
        <v>1384.3176326159987</v>
      </c>
      <c r="N2056" s="1">
        <f t="shared" si="569"/>
        <v>0.97849245870795665</v>
      </c>
      <c r="O2056" s="1">
        <f t="shared" si="570"/>
        <v>49.456466432374256</v>
      </c>
      <c r="P2056" s="1">
        <f t="shared" si="572"/>
        <v>-1</v>
      </c>
      <c r="R2056" s="3">
        <f t="shared" si="562"/>
        <v>159500</v>
      </c>
      <c r="S2056" s="3">
        <f t="shared" si="563"/>
        <v>144000</v>
      </c>
      <c r="T2056" s="1">
        <f t="shared" si="564"/>
        <v>54.838709677419352</v>
      </c>
      <c r="U2056" s="1">
        <f t="shared" si="566"/>
        <v>68.27956989247312</v>
      </c>
      <c r="V2056" s="1">
        <f t="shared" si="565"/>
        <v>-1</v>
      </c>
      <c r="W2056" s="1">
        <f t="shared" si="567"/>
        <v>-1</v>
      </c>
      <c r="Y2056" s="3">
        <f t="shared" si="568"/>
        <v>151855.21200114759</v>
      </c>
      <c r="Z2056" s="3">
        <f t="shared" si="574"/>
        <v>152818.54100816749</v>
      </c>
      <c r="AA2056" s="3">
        <f t="shared" si="573"/>
        <v>-963.32900701990002</v>
      </c>
      <c r="AB2056" s="3">
        <f t="shared" si="575"/>
        <v>1</v>
      </c>
      <c r="AC2056" s="3"/>
      <c r="AD2056" s="3"/>
      <c r="AE2056" s="3"/>
      <c r="AF2056" s="1"/>
      <c r="AG2056" s="1"/>
      <c r="AI2056" s="1"/>
      <c r="AJ2056" s="1"/>
      <c r="AK2056" s="1"/>
      <c r="AL2056" s="1"/>
      <c r="AM2056" s="1"/>
      <c r="AO2056" s="1"/>
    </row>
    <row r="2057" spans="1:41" x14ac:dyDescent="0.4">
      <c r="A2057" s="15">
        <v>43199</v>
      </c>
      <c r="B2057" s="16">
        <v>152000</v>
      </c>
      <c r="C2057" s="16">
        <v>153000</v>
      </c>
      <c r="D2057" s="16">
        <v>150500</v>
      </c>
      <c r="E2057" s="16">
        <v>151000</v>
      </c>
      <c r="F2057" s="26">
        <v>-0.98</v>
      </c>
      <c r="G2057" s="1">
        <f t="shared" si="558"/>
        <v>-1</v>
      </c>
      <c r="I2057" s="3">
        <f t="shared" si="559"/>
        <v>-1500</v>
      </c>
      <c r="J2057" s="1">
        <f t="shared" si="560"/>
        <v>0</v>
      </c>
      <c r="K2057" s="1">
        <f t="shared" si="561"/>
        <v>1500</v>
      </c>
      <c r="L2057" s="1">
        <f t="shared" si="571"/>
        <v>1257.7911951161202</v>
      </c>
      <c r="M2057" s="1">
        <f t="shared" si="571"/>
        <v>1392.5806588577129</v>
      </c>
      <c r="N2057" s="1">
        <f t="shared" si="569"/>
        <v>0.90320886414424573</v>
      </c>
      <c r="O2057" s="1">
        <f t="shared" si="570"/>
        <v>47.457159388040282</v>
      </c>
      <c r="P2057" s="1">
        <f t="shared" si="572"/>
        <v>-1</v>
      </c>
      <c r="R2057" s="3">
        <f t="shared" si="562"/>
        <v>159500</v>
      </c>
      <c r="S2057" s="3">
        <f t="shared" si="563"/>
        <v>145500</v>
      </c>
      <c r="T2057" s="1">
        <f t="shared" si="564"/>
        <v>39.285714285714285</v>
      </c>
      <c r="U2057" s="1">
        <f t="shared" si="566"/>
        <v>53.92382759555435</v>
      </c>
      <c r="V2057" s="1">
        <f t="shared" si="565"/>
        <v>-1</v>
      </c>
      <c r="W2057" s="1">
        <f t="shared" si="567"/>
        <v>-1</v>
      </c>
      <c r="Y2057" s="3">
        <f t="shared" si="568"/>
        <v>151723.64092404797</v>
      </c>
      <c r="Z2057" s="3">
        <f t="shared" si="574"/>
        <v>152683.83426682177</v>
      </c>
      <c r="AA2057" s="3">
        <f t="shared" si="573"/>
        <v>-960.19334277379676</v>
      </c>
      <c r="AB2057" s="3">
        <f t="shared" si="575"/>
        <v>1</v>
      </c>
      <c r="AC2057" s="3"/>
      <c r="AD2057" s="3"/>
      <c r="AE2057" s="3"/>
      <c r="AF2057" s="1"/>
      <c r="AG2057" s="1"/>
      <c r="AI2057" s="1"/>
      <c r="AJ2057" s="1"/>
      <c r="AK2057" s="1"/>
      <c r="AL2057" s="1"/>
      <c r="AM2057" s="1"/>
      <c r="AO2057" s="1"/>
    </row>
    <row r="2058" spans="1:41" x14ac:dyDescent="0.4">
      <c r="A2058" s="15">
        <v>43200</v>
      </c>
      <c r="B2058" s="16">
        <v>150000</v>
      </c>
      <c r="C2058" s="16">
        <v>153000</v>
      </c>
      <c r="D2058" s="16">
        <v>149000</v>
      </c>
      <c r="E2058" s="16">
        <v>151000</v>
      </c>
      <c r="F2058" s="26">
        <v>0</v>
      </c>
      <c r="G2058" s="1">
        <f t="shared" si="558"/>
        <v>-1</v>
      </c>
      <c r="I2058" s="3">
        <f t="shared" si="559"/>
        <v>0</v>
      </c>
      <c r="J2058" s="1">
        <f t="shared" si="560"/>
        <v>0</v>
      </c>
      <c r="K2058" s="1">
        <f t="shared" si="561"/>
        <v>0</v>
      </c>
      <c r="L2058" s="1">
        <f t="shared" si="571"/>
        <v>1167.94896689354</v>
      </c>
      <c r="M2058" s="1">
        <f t="shared" si="571"/>
        <v>1293.1106117964478</v>
      </c>
      <c r="N2058" s="1">
        <f t="shared" si="569"/>
        <v>0.90320886414424562</v>
      </c>
      <c r="O2058" s="1">
        <f t="shared" si="570"/>
        <v>47.457159388040282</v>
      </c>
      <c r="P2058" s="1">
        <f t="shared" si="572"/>
        <v>-1</v>
      </c>
      <c r="R2058" s="3">
        <f t="shared" si="562"/>
        <v>159500</v>
      </c>
      <c r="S2058" s="3">
        <f t="shared" si="563"/>
        <v>149000</v>
      </c>
      <c r="T2058" s="1">
        <f t="shared" si="564"/>
        <v>19.047619047619047</v>
      </c>
      <c r="U2058" s="1">
        <f t="shared" si="566"/>
        <v>37.724014336917563</v>
      </c>
      <c r="V2058" s="1">
        <f t="shared" si="565"/>
        <v>-1</v>
      </c>
      <c r="W2058" s="1">
        <f t="shared" si="567"/>
        <v>-1</v>
      </c>
      <c r="Y2058" s="3">
        <f t="shared" si="568"/>
        <v>151612.31155111751</v>
      </c>
      <c r="Z2058" s="3">
        <f t="shared" si="574"/>
        <v>152559.10580261276</v>
      </c>
      <c r="AA2058" s="3">
        <f t="shared" si="573"/>
        <v>-946.79425149524468</v>
      </c>
      <c r="AB2058" s="3">
        <f t="shared" si="575"/>
        <v>1</v>
      </c>
      <c r="AC2058" s="3"/>
      <c r="AD2058" s="3"/>
      <c r="AE2058" s="3"/>
      <c r="AF2058" s="1"/>
      <c r="AG2058" s="1"/>
      <c r="AI2058" s="1"/>
      <c r="AJ2058" s="1"/>
      <c r="AK2058" s="1"/>
      <c r="AL2058" s="1"/>
      <c r="AM2058" s="1"/>
      <c r="AO2058" s="1"/>
    </row>
    <row r="2059" spans="1:41" x14ac:dyDescent="0.4">
      <c r="A2059" s="18">
        <v>43201</v>
      </c>
      <c r="B2059" s="19">
        <v>150500</v>
      </c>
      <c r="C2059" s="19">
        <v>152000</v>
      </c>
      <c r="D2059" s="19">
        <v>150000</v>
      </c>
      <c r="E2059" s="19">
        <v>150000</v>
      </c>
      <c r="F2059" s="28">
        <v>-0.66</v>
      </c>
      <c r="G2059" s="1">
        <f t="shared" si="558"/>
        <v>-1</v>
      </c>
      <c r="I2059" s="3">
        <f t="shared" si="559"/>
        <v>-1000</v>
      </c>
      <c r="J2059" s="1">
        <f t="shared" si="560"/>
        <v>0</v>
      </c>
      <c r="K2059" s="1">
        <f t="shared" si="561"/>
        <v>1000</v>
      </c>
      <c r="L2059" s="1">
        <f t="shared" si="571"/>
        <v>1084.5240406868586</v>
      </c>
      <c r="M2059" s="1">
        <f t="shared" si="571"/>
        <v>1272.1741395252727</v>
      </c>
      <c r="N2059" s="1">
        <f t="shared" si="569"/>
        <v>0.85249653093212696</v>
      </c>
      <c r="O2059" s="1">
        <f t="shared" si="570"/>
        <v>46.018792299879422</v>
      </c>
      <c r="P2059" s="1">
        <f t="shared" si="572"/>
        <v>-1</v>
      </c>
      <c r="R2059" s="3">
        <f t="shared" si="562"/>
        <v>158000</v>
      </c>
      <c r="S2059" s="3">
        <f t="shared" si="563"/>
        <v>149000</v>
      </c>
      <c r="T2059" s="1">
        <f t="shared" si="564"/>
        <v>11.111111111111111</v>
      </c>
      <c r="U2059" s="1">
        <f t="shared" si="566"/>
        <v>23.148148148148149</v>
      </c>
      <c r="V2059" s="1">
        <f t="shared" si="565"/>
        <v>-1</v>
      </c>
      <c r="W2059" s="1">
        <f t="shared" si="567"/>
        <v>-1</v>
      </c>
      <c r="Y2059" s="3">
        <f t="shared" si="568"/>
        <v>151364.26362017635</v>
      </c>
      <c r="Z2059" s="3">
        <f t="shared" si="574"/>
        <v>152369.54240982665</v>
      </c>
      <c r="AA2059" s="3">
        <f t="shared" si="573"/>
        <v>-1005.2787896502996</v>
      </c>
      <c r="AB2059" s="3">
        <f t="shared" si="575"/>
        <v>-1</v>
      </c>
      <c r="AC2059" s="3"/>
      <c r="AD2059" s="3"/>
      <c r="AE2059" s="3"/>
      <c r="AF2059" s="1"/>
      <c r="AG2059" s="1"/>
      <c r="AI2059" s="1"/>
      <c r="AJ2059" s="1"/>
      <c r="AK2059" s="1"/>
      <c r="AL2059" s="1"/>
      <c r="AM2059" s="1"/>
      <c r="AO2059" s="1"/>
    </row>
    <row r="2060" spans="1:41" x14ac:dyDescent="0.4">
      <c r="A2060" s="15">
        <v>43202</v>
      </c>
      <c r="B2060" s="16">
        <v>151000</v>
      </c>
      <c r="C2060" s="16">
        <v>152500</v>
      </c>
      <c r="D2060" s="16">
        <v>150000</v>
      </c>
      <c r="E2060" s="16">
        <v>152000</v>
      </c>
      <c r="F2060" s="26">
        <v>1.33</v>
      </c>
      <c r="G2060" s="1">
        <f t="shared" si="558"/>
        <v>1</v>
      </c>
      <c r="I2060" s="3">
        <f t="shared" si="559"/>
        <v>2000</v>
      </c>
      <c r="J2060" s="1">
        <f t="shared" si="560"/>
        <v>2000</v>
      </c>
      <c r="K2060" s="1">
        <f t="shared" si="561"/>
        <v>0</v>
      </c>
      <c r="L2060" s="1">
        <f t="shared" si="571"/>
        <v>1149.9151806377972</v>
      </c>
      <c r="M2060" s="1">
        <f t="shared" si="571"/>
        <v>1181.3045581306103</v>
      </c>
      <c r="N2060" s="1">
        <f t="shared" si="569"/>
        <v>0.97342820928204488</v>
      </c>
      <c r="O2060" s="1">
        <f t="shared" si="570"/>
        <v>49.326760644421356</v>
      </c>
      <c r="P2060" s="1">
        <f t="shared" si="572"/>
        <v>1</v>
      </c>
      <c r="R2060" s="3">
        <f t="shared" si="562"/>
        <v>155500</v>
      </c>
      <c r="S2060" s="3">
        <f t="shared" si="563"/>
        <v>149000</v>
      </c>
      <c r="T2060" s="1">
        <f t="shared" si="564"/>
        <v>46.153846153846153</v>
      </c>
      <c r="U2060" s="1">
        <f t="shared" si="566"/>
        <v>25.437525437525437</v>
      </c>
      <c r="V2060" s="1">
        <f t="shared" si="565"/>
        <v>1</v>
      </c>
      <c r="W2060" s="1">
        <f t="shared" si="567"/>
        <v>1</v>
      </c>
      <c r="Y2060" s="3">
        <f t="shared" si="568"/>
        <v>151462.06921707231</v>
      </c>
      <c r="Z2060" s="3">
        <f t="shared" si="574"/>
        <v>152342.16889798766</v>
      </c>
      <c r="AA2060" s="3">
        <f t="shared" si="573"/>
        <v>-880.09968091535848</v>
      </c>
      <c r="AB2060" s="3">
        <f t="shared" si="575"/>
        <v>1</v>
      </c>
      <c r="AC2060" s="3"/>
      <c r="AD2060" s="3"/>
      <c r="AE2060" s="3"/>
      <c r="AF2060" s="1"/>
      <c r="AG2060" s="1"/>
      <c r="AI2060" s="1"/>
      <c r="AJ2060" s="1"/>
      <c r="AK2060" s="1"/>
      <c r="AL2060" s="1"/>
      <c r="AM2060" s="1"/>
      <c r="AO2060" s="1"/>
    </row>
    <row r="2061" spans="1:41" x14ac:dyDescent="0.4">
      <c r="A2061" s="15">
        <v>43203</v>
      </c>
      <c r="B2061" s="16">
        <v>151500</v>
      </c>
      <c r="C2061" s="16">
        <v>152000</v>
      </c>
      <c r="D2061" s="16">
        <v>149500</v>
      </c>
      <c r="E2061" s="16">
        <v>150500</v>
      </c>
      <c r="F2061" s="26">
        <v>-0.99</v>
      </c>
      <c r="G2061" s="1">
        <f t="shared" si="558"/>
        <v>-1</v>
      </c>
      <c r="I2061" s="3">
        <f t="shared" si="559"/>
        <v>-1500</v>
      </c>
      <c r="J2061" s="1">
        <f t="shared" si="560"/>
        <v>0</v>
      </c>
      <c r="K2061" s="1">
        <f t="shared" si="561"/>
        <v>1500</v>
      </c>
      <c r="L2061" s="1">
        <f t="shared" si="571"/>
        <v>1067.7783820208117</v>
      </c>
      <c r="M2061" s="1">
        <f t="shared" si="571"/>
        <v>1204.068518264138</v>
      </c>
      <c r="N2061" s="1">
        <f t="shared" si="569"/>
        <v>0.88680865401263809</v>
      </c>
      <c r="O2061" s="1">
        <f t="shared" si="570"/>
        <v>47.000455087307337</v>
      </c>
      <c r="P2061" s="1">
        <f t="shared" si="572"/>
        <v>-1</v>
      </c>
      <c r="R2061" s="3">
        <f t="shared" si="562"/>
        <v>153000</v>
      </c>
      <c r="S2061" s="3">
        <f t="shared" si="563"/>
        <v>149000</v>
      </c>
      <c r="T2061" s="1">
        <f t="shared" si="564"/>
        <v>37.5</v>
      </c>
      <c r="U2061" s="1">
        <f t="shared" si="566"/>
        <v>31.588319088319086</v>
      </c>
      <c r="V2061" s="1">
        <f t="shared" si="565"/>
        <v>-1</v>
      </c>
      <c r="W2061" s="1">
        <f t="shared" si="567"/>
        <v>1</v>
      </c>
      <c r="Y2061" s="3">
        <f t="shared" si="568"/>
        <v>151314.05856829195</v>
      </c>
      <c r="Z2061" s="3">
        <f t="shared" si="574"/>
        <v>152205.71194258117</v>
      </c>
      <c r="AA2061" s="3">
        <f t="shared" si="573"/>
        <v>-891.65337428922066</v>
      </c>
      <c r="AB2061" s="3">
        <f t="shared" si="575"/>
        <v>-1</v>
      </c>
      <c r="AC2061" s="3"/>
      <c r="AD2061" s="3"/>
      <c r="AE2061" s="3"/>
      <c r="AF2061" s="1"/>
      <c r="AG2061" s="1"/>
      <c r="AI2061" s="1"/>
      <c r="AJ2061" s="1"/>
      <c r="AK2061" s="1"/>
      <c r="AL2061" s="1"/>
      <c r="AM2061" s="1"/>
      <c r="AO2061" s="1"/>
    </row>
    <row r="2062" spans="1:41" x14ac:dyDescent="0.4">
      <c r="A2062" s="15">
        <v>43206</v>
      </c>
      <c r="B2062" s="16">
        <v>151000</v>
      </c>
      <c r="C2062" s="16">
        <v>154000</v>
      </c>
      <c r="D2062" s="16">
        <v>150000</v>
      </c>
      <c r="E2062" s="16">
        <v>153000</v>
      </c>
      <c r="F2062" s="26">
        <v>1.66</v>
      </c>
      <c r="G2062" s="1">
        <f t="shared" si="558"/>
        <v>1</v>
      </c>
      <c r="I2062" s="3">
        <f t="shared" si="559"/>
        <v>2500</v>
      </c>
      <c r="J2062" s="1">
        <f t="shared" si="560"/>
        <v>2500</v>
      </c>
      <c r="K2062" s="1">
        <f t="shared" si="561"/>
        <v>0</v>
      </c>
      <c r="L2062" s="1">
        <f t="shared" si="571"/>
        <v>1170.0799261621823</v>
      </c>
      <c r="M2062" s="1">
        <f t="shared" si="571"/>
        <v>1118.0636241024138</v>
      </c>
      <c r="N2062" s="1">
        <f t="shared" si="569"/>
        <v>1.0465235617530508</v>
      </c>
      <c r="O2062" s="1">
        <f t="shared" si="570"/>
        <v>51.136648573769627</v>
      </c>
      <c r="P2062" s="1">
        <f t="shared" si="572"/>
        <v>1</v>
      </c>
      <c r="R2062" s="3">
        <f t="shared" si="562"/>
        <v>154000</v>
      </c>
      <c r="S2062" s="3">
        <f t="shared" si="563"/>
        <v>149000</v>
      </c>
      <c r="T2062" s="1">
        <f t="shared" si="564"/>
        <v>80</v>
      </c>
      <c r="U2062" s="1">
        <f t="shared" si="566"/>
        <v>54.551282051282051</v>
      </c>
      <c r="V2062" s="1">
        <f t="shared" si="565"/>
        <v>1</v>
      </c>
      <c r="W2062" s="1">
        <f t="shared" si="567"/>
        <v>1</v>
      </c>
      <c r="Y2062" s="3">
        <f t="shared" si="568"/>
        <v>151573.4341731701</v>
      </c>
      <c r="Z2062" s="3">
        <f t="shared" si="574"/>
        <v>152264.54809498257</v>
      </c>
      <c r="AA2062" s="3">
        <f t="shared" si="573"/>
        <v>-691.11392181247356</v>
      </c>
      <c r="AB2062" s="3">
        <f t="shared" si="575"/>
        <v>1</v>
      </c>
      <c r="AC2062" s="3"/>
      <c r="AD2062" s="3"/>
      <c r="AE2062" s="3"/>
      <c r="AF2062" s="1"/>
      <c r="AG2062" s="1"/>
      <c r="AI2062" s="1"/>
      <c r="AJ2062" s="1"/>
      <c r="AK2062" s="1"/>
      <c r="AL2062" s="1"/>
      <c r="AM2062" s="1"/>
      <c r="AO2062" s="1"/>
    </row>
    <row r="2063" spans="1:41" x14ac:dyDescent="0.4">
      <c r="A2063" s="15">
        <v>43207</v>
      </c>
      <c r="B2063" s="16">
        <v>154000</v>
      </c>
      <c r="C2063" s="16">
        <v>158000</v>
      </c>
      <c r="D2063" s="16">
        <v>154000</v>
      </c>
      <c r="E2063" s="16">
        <v>157500</v>
      </c>
      <c r="F2063" s="26">
        <v>2.94</v>
      </c>
      <c r="G2063" s="1">
        <f t="shared" si="558"/>
        <v>1</v>
      </c>
      <c r="I2063" s="3">
        <f t="shared" si="559"/>
        <v>4500</v>
      </c>
      <c r="J2063" s="1">
        <f t="shared" si="560"/>
        <v>4500</v>
      </c>
      <c r="K2063" s="1">
        <f t="shared" si="561"/>
        <v>0</v>
      </c>
      <c r="L2063" s="1">
        <f t="shared" si="571"/>
        <v>1407.9313600077408</v>
      </c>
      <c r="M2063" s="1">
        <f t="shared" si="571"/>
        <v>1038.201936666527</v>
      </c>
      <c r="N2063" s="1">
        <f t="shared" si="569"/>
        <v>1.3561247675267742</v>
      </c>
      <c r="O2063" s="1">
        <f t="shared" si="570"/>
        <v>57.55742591468529</v>
      </c>
      <c r="P2063" s="1">
        <f t="shared" si="572"/>
        <v>1</v>
      </c>
      <c r="R2063" s="3">
        <f t="shared" si="562"/>
        <v>158000</v>
      </c>
      <c r="S2063" s="3">
        <f t="shared" si="563"/>
        <v>149500</v>
      </c>
      <c r="T2063" s="1">
        <f t="shared" si="564"/>
        <v>94.117647058823522</v>
      </c>
      <c r="U2063" s="1">
        <f t="shared" si="566"/>
        <v>70.539215686274517</v>
      </c>
      <c r="V2063" s="1">
        <f t="shared" si="565"/>
        <v>1</v>
      </c>
      <c r="W2063" s="1">
        <f t="shared" si="567"/>
        <v>1</v>
      </c>
      <c r="Y2063" s="3">
        <f t="shared" si="568"/>
        <v>152485.21353114393</v>
      </c>
      <c r="Z2063" s="3">
        <f t="shared" si="574"/>
        <v>152652.35934720607</v>
      </c>
      <c r="AA2063" s="3">
        <f t="shared" si="573"/>
        <v>-167.14581606214051</v>
      </c>
      <c r="AB2063" s="3">
        <f t="shared" si="575"/>
        <v>1</v>
      </c>
      <c r="AC2063" s="3"/>
      <c r="AD2063" s="3"/>
      <c r="AE2063" s="3"/>
      <c r="AF2063" s="1"/>
      <c r="AG2063" s="1"/>
      <c r="AI2063" s="1"/>
      <c r="AJ2063" s="1"/>
      <c r="AK2063" s="1"/>
      <c r="AL2063" s="1"/>
      <c r="AM2063" s="1"/>
      <c r="AO2063" s="1"/>
    </row>
    <row r="2064" spans="1:41" x14ac:dyDescent="0.4">
      <c r="A2064" s="18">
        <v>43208</v>
      </c>
      <c r="B2064" s="19">
        <v>158000</v>
      </c>
      <c r="C2064" s="19">
        <v>159500</v>
      </c>
      <c r="D2064" s="19">
        <v>157000</v>
      </c>
      <c r="E2064" s="19">
        <v>158500</v>
      </c>
      <c r="F2064" s="28">
        <v>0.63</v>
      </c>
      <c r="G2064" s="1">
        <f t="shared" si="558"/>
        <v>1</v>
      </c>
      <c r="I2064" s="3">
        <f t="shared" si="559"/>
        <v>1000</v>
      </c>
      <c r="J2064" s="1">
        <f t="shared" si="560"/>
        <v>1000</v>
      </c>
      <c r="K2064" s="1">
        <f t="shared" si="561"/>
        <v>0</v>
      </c>
      <c r="L2064" s="1">
        <f t="shared" si="571"/>
        <v>1378.7934057214736</v>
      </c>
      <c r="M2064" s="1">
        <f t="shared" si="571"/>
        <v>964.04465547606083</v>
      </c>
      <c r="N2064" s="1">
        <f t="shared" si="569"/>
        <v>1.4302173637803148</v>
      </c>
      <c r="O2064" s="1">
        <f t="shared" si="570"/>
        <v>58.851417370977302</v>
      </c>
      <c r="P2064" s="1">
        <f t="shared" si="572"/>
        <v>1</v>
      </c>
      <c r="R2064" s="3">
        <f t="shared" si="562"/>
        <v>159500</v>
      </c>
      <c r="S2064" s="3">
        <f t="shared" si="563"/>
        <v>149500</v>
      </c>
      <c r="T2064" s="1">
        <f t="shared" si="564"/>
        <v>90</v>
      </c>
      <c r="U2064" s="1">
        <f t="shared" si="566"/>
        <v>88.039215686274517</v>
      </c>
      <c r="V2064" s="1">
        <f t="shared" si="565"/>
        <v>-1</v>
      </c>
      <c r="W2064" s="1">
        <f t="shared" si="567"/>
        <v>1</v>
      </c>
      <c r="Y2064" s="3">
        <f t="shared" si="568"/>
        <v>153410.56529558334</v>
      </c>
      <c r="Z2064" s="3">
        <f t="shared" si="574"/>
        <v>153085.51791407968</v>
      </c>
      <c r="AA2064" s="3">
        <f t="shared" si="573"/>
        <v>325.04738150365301</v>
      </c>
      <c r="AB2064" s="3">
        <f t="shared" si="575"/>
        <v>1</v>
      </c>
      <c r="AC2064" s="3"/>
      <c r="AD2064" s="3"/>
      <c r="AE2064" s="3"/>
      <c r="AF2064" s="1"/>
      <c r="AG2064" s="1"/>
      <c r="AI2064" s="1"/>
      <c r="AJ2064" s="1"/>
      <c r="AK2064" s="1"/>
      <c r="AL2064" s="1"/>
      <c r="AM2064" s="1"/>
      <c r="AO2064" s="1"/>
    </row>
    <row r="2065" spans="1:41" x14ac:dyDescent="0.4">
      <c r="A2065" s="15">
        <v>43209</v>
      </c>
      <c r="B2065" s="16">
        <v>157500</v>
      </c>
      <c r="C2065" s="16">
        <v>158000</v>
      </c>
      <c r="D2065" s="16">
        <v>155000</v>
      </c>
      <c r="E2065" s="16">
        <v>158000</v>
      </c>
      <c r="F2065" s="26">
        <v>-0.32</v>
      </c>
      <c r="G2065" s="1">
        <f t="shared" ref="G2065:G2128" si="576">IF(E2065&gt;E2064,1,-1)</f>
        <v>-1</v>
      </c>
      <c r="I2065" s="3">
        <f t="shared" ref="I2065:I2128" si="577">E2065-E2064</f>
        <v>-500</v>
      </c>
      <c r="J2065" s="1">
        <f t="shared" ref="J2065:J2128" si="578">IF(I2065&gt;0,I2065,0)</f>
        <v>0</v>
      </c>
      <c r="K2065" s="1">
        <f t="shared" ref="K2065:K2128" si="579">IF(I2065&lt;0,-I2065,0)</f>
        <v>500</v>
      </c>
      <c r="L2065" s="1">
        <f t="shared" si="571"/>
        <v>1280.3081624556542</v>
      </c>
      <c r="M2065" s="1">
        <f t="shared" si="571"/>
        <v>930.89860865634216</v>
      </c>
      <c r="N2065" s="1">
        <f t="shared" si="569"/>
        <v>1.3753465206094242</v>
      </c>
      <c r="O2065" s="1">
        <f t="shared" si="570"/>
        <v>57.900879247570259</v>
      </c>
      <c r="P2065" s="1">
        <f t="shared" si="572"/>
        <v>-1</v>
      </c>
      <c r="R2065" s="3">
        <f t="shared" si="562"/>
        <v>159500</v>
      </c>
      <c r="S2065" s="3">
        <f t="shared" si="563"/>
        <v>149500</v>
      </c>
      <c r="T2065" s="1">
        <f t="shared" si="564"/>
        <v>85</v>
      </c>
      <c r="U2065" s="1">
        <f t="shared" si="566"/>
        <v>89.705882352941174</v>
      </c>
      <c r="V2065" s="1">
        <f t="shared" si="565"/>
        <v>-1</v>
      </c>
      <c r="W2065" s="1">
        <f t="shared" si="567"/>
        <v>1</v>
      </c>
      <c r="Y2065" s="3">
        <f t="shared" si="568"/>
        <v>154116.63217318591</v>
      </c>
      <c r="Z2065" s="3">
        <f t="shared" si="574"/>
        <v>153449.55362414787</v>
      </c>
      <c r="AA2065" s="3">
        <f t="shared" si="573"/>
        <v>667.07854903803673</v>
      </c>
      <c r="AB2065" s="3">
        <f t="shared" si="575"/>
        <v>1</v>
      </c>
      <c r="AC2065" s="3"/>
      <c r="AD2065" s="3"/>
      <c r="AE2065" s="3"/>
      <c r="AF2065" s="1"/>
      <c r="AG2065" s="1"/>
      <c r="AI2065" s="1"/>
      <c r="AJ2065" s="1"/>
      <c r="AK2065" s="1"/>
      <c r="AL2065" s="1"/>
      <c r="AM2065" s="1"/>
      <c r="AO2065" s="1"/>
    </row>
    <row r="2066" spans="1:41" x14ac:dyDescent="0.4">
      <c r="A2066" s="15">
        <v>43210</v>
      </c>
      <c r="B2066" s="16">
        <v>157000</v>
      </c>
      <c r="C2066" s="16">
        <v>160000</v>
      </c>
      <c r="D2066" s="16">
        <v>156500</v>
      </c>
      <c r="E2066" s="16">
        <v>160000</v>
      </c>
      <c r="F2066" s="26">
        <v>1.27</v>
      </c>
      <c r="G2066" s="1">
        <f t="shared" si="576"/>
        <v>1</v>
      </c>
      <c r="I2066" s="3">
        <f t="shared" si="577"/>
        <v>2000</v>
      </c>
      <c r="J2066" s="1">
        <f t="shared" si="578"/>
        <v>2000</v>
      </c>
      <c r="K2066" s="1">
        <f t="shared" si="579"/>
        <v>0</v>
      </c>
      <c r="L2066" s="1">
        <f t="shared" si="571"/>
        <v>1331.7147222802503</v>
      </c>
      <c r="M2066" s="1">
        <f t="shared" si="571"/>
        <v>864.40585089517481</v>
      </c>
      <c r="N2066" s="1">
        <f t="shared" si="569"/>
        <v>1.5406128046231207</v>
      </c>
      <c r="O2066" s="1">
        <f t="shared" si="570"/>
        <v>60.639417459428969</v>
      </c>
      <c r="P2066" s="1">
        <f t="shared" si="572"/>
        <v>1</v>
      </c>
      <c r="R2066" s="3">
        <f t="shared" si="562"/>
        <v>160000</v>
      </c>
      <c r="S2066" s="3">
        <f t="shared" si="563"/>
        <v>150000</v>
      </c>
      <c r="T2066" s="1">
        <f t="shared" si="564"/>
        <v>100</v>
      </c>
      <c r="U2066" s="1">
        <f t="shared" si="566"/>
        <v>91.666666666666671</v>
      </c>
      <c r="V2066" s="1">
        <f t="shared" si="565"/>
        <v>1</v>
      </c>
      <c r="W2066" s="1">
        <f t="shared" si="567"/>
        <v>1</v>
      </c>
      <c r="Y2066" s="3">
        <f t="shared" si="568"/>
        <v>155021.76568500345</v>
      </c>
      <c r="Z2066" s="3">
        <f t="shared" si="574"/>
        <v>153934.771874211</v>
      </c>
      <c r="AA2066" s="3">
        <f t="shared" si="573"/>
        <v>1086.9938107924536</v>
      </c>
      <c r="AB2066" s="3">
        <f t="shared" si="575"/>
        <v>1</v>
      </c>
      <c r="AC2066" s="3"/>
      <c r="AD2066" s="3"/>
      <c r="AE2066" s="3"/>
      <c r="AF2066" s="1"/>
      <c r="AG2066" s="1"/>
      <c r="AI2066" s="1"/>
      <c r="AJ2066" s="1"/>
      <c r="AK2066" s="1"/>
      <c r="AL2066" s="1"/>
      <c r="AM2066" s="1"/>
      <c r="AO2066" s="1"/>
    </row>
    <row r="2067" spans="1:41" x14ac:dyDescent="0.4">
      <c r="A2067" s="15">
        <v>43213</v>
      </c>
      <c r="B2067" s="16">
        <v>160000</v>
      </c>
      <c r="C2067" s="16">
        <v>160000</v>
      </c>
      <c r="D2067" s="16">
        <v>157000</v>
      </c>
      <c r="E2067" s="16">
        <v>159500</v>
      </c>
      <c r="F2067" s="26">
        <v>-0.31</v>
      </c>
      <c r="G2067" s="1">
        <f t="shared" si="576"/>
        <v>-1</v>
      </c>
      <c r="I2067" s="3">
        <f t="shared" si="577"/>
        <v>-500</v>
      </c>
      <c r="J2067" s="1">
        <f t="shared" si="578"/>
        <v>0</v>
      </c>
      <c r="K2067" s="1">
        <f t="shared" si="579"/>
        <v>500</v>
      </c>
      <c r="L2067" s="1">
        <f t="shared" si="571"/>
        <v>1236.5922421173752</v>
      </c>
      <c r="M2067" s="1">
        <f t="shared" si="571"/>
        <v>838.37686154551943</v>
      </c>
      <c r="N2067" s="1">
        <f t="shared" si="569"/>
        <v>1.4749837439904523</v>
      </c>
      <c r="O2067" s="1">
        <f t="shared" si="570"/>
        <v>59.595694217058352</v>
      </c>
      <c r="P2067" s="1">
        <f t="shared" si="572"/>
        <v>-1</v>
      </c>
      <c r="R2067" s="3">
        <f t="shared" si="562"/>
        <v>160000</v>
      </c>
      <c r="S2067" s="3">
        <f t="shared" si="563"/>
        <v>154000</v>
      </c>
      <c r="T2067" s="1">
        <f t="shared" si="564"/>
        <v>91.666666666666657</v>
      </c>
      <c r="U2067" s="1">
        <f t="shared" si="566"/>
        <v>92.222222222222214</v>
      </c>
      <c r="V2067" s="1">
        <f t="shared" si="565"/>
        <v>-1</v>
      </c>
      <c r="W2067" s="1">
        <f t="shared" si="567"/>
        <v>1</v>
      </c>
      <c r="Y2067" s="3">
        <f t="shared" si="568"/>
        <v>155710.72481038753</v>
      </c>
      <c r="Z2067" s="3">
        <f t="shared" si="574"/>
        <v>154347.0109946398</v>
      </c>
      <c r="AA2067" s="3">
        <f t="shared" si="573"/>
        <v>1363.7138157477311</v>
      </c>
      <c r="AB2067" s="3">
        <f t="shared" si="575"/>
        <v>1</v>
      </c>
      <c r="AC2067" s="3"/>
      <c r="AD2067" s="3"/>
      <c r="AE2067" s="3"/>
      <c r="AF2067" s="1"/>
      <c r="AG2067" s="1"/>
      <c r="AI2067" s="1"/>
      <c r="AJ2067" s="1"/>
      <c r="AK2067" s="1"/>
      <c r="AL2067" s="1"/>
      <c r="AM2067" s="1"/>
      <c r="AO2067" s="1"/>
    </row>
    <row r="2068" spans="1:41" x14ac:dyDescent="0.4">
      <c r="A2068" s="15">
        <v>43214</v>
      </c>
      <c r="B2068" s="16">
        <v>161500</v>
      </c>
      <c r="C2068" s="16">
        <v>165500</v>
      </c>
      <c r="D2068" s="16">
        <v>161500</v>
      </c>
      <c r="E2068" s="16">
        <v>162500</v>
      </c>
      <c r="F2068" s="26">
        <v>1.88</v>
      </c>
      <c r="G2068" s="1">
        <f t="shared" si="576"/>
        <v>1</v>
      </c>
      <c r="I2068" s="3">
        <f t="shared" si="577"/>
        <v>3000</v>
      </c>
      <c r="J2068" s="1">
        <f t="shared" si="578"/>
        <v>3000</v>
      </c>
      <c r="K2068" s="1">
        <f t="shared" si="579"/>
        <v>0</v>
      </c>
      <c r="L2068" s="1">
        <f t="shared" si="571"/>
        <v>1362.5499391089911</v>
      </c>
      <c r="M2068" s="1">
        <f t="shared" si="571"/>
        <v>778.49280000655381</v>
      </c>
      <c r="N2068" s="1">
        <f t="shared" si="569"/>
        <v>1.7502409002337855</v>
      </c>
      <c r="O2068" s="1">
        <f t="shared" si="570"/>
        <v>63.639548814978554</v>
      </c>
      <c r="P2068" s="1">
        <f t="shared" si="572"/>
        <v>1</v>
      </c>
      <c r="R2068" s="3">
        <f t="shared" ref="R2068:R2131" si="580">MAX(C2064:C2068)</f>
        <v>165500</v>
      </c>
      <c r="S2068" s="3">
        <f t="shared" ref="S2068:S2131" si="581">MIN(D2064:D2068)</f>
        <v>155000</v>
      </c>
      <c r="T2068" s="1">
        <f t="shared" ref="T2068:T2131" si="582">(E2068-S2068)/(R2068-S2068)*100</f>
        <v>71.428571428571431</v>
      </c>
      <c r="U2068" s="1">
        <f t="shared" si="566"/>
        <v>87.698412698412696</v>
      </c>
      <c r="V2068" s="1">
        <f t="shared" si="565"/>
        <v>-1</v>
      </c>
      <c r="W2068" s="1">
        <f t="shared" si="567"/>
        <v>-1</v>
      </c>
      <c r="Y2068" s="3">
        <f t="shared" si="568"/>
        <v>156755.22868571253</v>
      </c>
      <c r="Z2068" s="3">
        <f t="shared" si="574"/>
        <v>154950.93610614794</v>
      </c>
      <c r="AA2068" s="3">
        <f t="shared" si="573"/>
        <v>1804.292579564586</v>
      </c>
      <c r="AB2068" s="3">
        <f t="shared" si="575"/>
        <v>1</v>
      </c>
      <c r="AC2068" s="3"/>
      <c r="AD2068" s="3"/>
      <c r="AE2068" s="3"/>
      <c r="AF2068" s="1"/>
      <c r="AG2068" s="1"/>
      <c r="AI2068" s="1"/>
      <c r="AJ2068" s="1"/>
      <c r="AK2068" s="1"/>
      <c r="AL2068" s="1"/>
      <c r="AM2068" s="1"/>
      <c r="AO2068" s="1"/>
    </row>
    <row r="2069" spans="1:41" x14ac:dyDescent="0.4">
      <c r="A2069" s="18">
        <v>43215</v>
      </c>
      <c r="B2069" s="19">
        <v>162000</v>
      </c>
      <c r="C2069" s="19">
        <v>164000</v>
      </c>
      <c r="D2069" s="19">
        <v>160000</v>
      </c>
      <c r="E2069" s="19">
        <v>164000</v>
      </c>
      <c r="F2069" s="28">
        <v>0.92</v>
      </c>
      <c r="G2069" s="1">
        <f t="shared" si="576"/>
        <v>1</v>
      </c>
      <c r="I2069" s="3">
        <f t="shared" si="577"/>
        <v>1500</v>
      </c>
      <c r="J2069" s="1">
        <f t="shared" si="578"/>
        <v>1500</v>
      </c>
      <c r="K2069" s="1">
        <f t="shared" si="579"/>
        <v>0</v>
      </c>
      <c r="L2069" s="1">
        <f t="shared" si="571"/>
        <v>1372.3678006012062</v>
      </c>
      <c r="M2069" s="1">
        <f t="shared" si="571"/>
        <v>722.88617143465706</v>
      </c>
      <c r="N2069" s="1">
        <f t="shared" si="569"/>
        <v>1.8984562920571195</v>
      </c>
      <c r="O2069" s="1">
        <f t="shared" si="570"/>
        <v>65.498875979590139</v>
      </c>
      <c r="P2069" s="1">
        <f t="shared" si="572"/>
        <v>1</v>
      </c>
      <c r="R2069" s="3">
        <f t="shared" si="580"/>
        <v>165500</v>
      </c>
      <c r="S2069" s="3">
        <f t="shared" si="581"/>
        <v>155000</v>
      </c>
      <c r="T2069" s="1">
        <f t="shared" si="582"/>
        <v>85.714285714285708</v>
      </c>
      <c r="U2069" s="1">
        <f t="shared" si="566"/>
        <v>82.936507936507937</v>
      </c>
      <c r="V2069" s="1">
        <f t="shared" ref="V2069:V2132" si="583">IF(T2069&gt;T2068,1,-1)</f>
        <v>1</v>
      </c>
      <c r="W2069" s="1">
        <f t="shared" si="567"/>
        <v>-1</v>
      </c>
      <c r="Y2069" s="3">
        <f t="shared" si="568"/>
        <v>157869.80888791059</v>
      </c>
      <c r="Z2069" s="3">
        <f t="shared" si="574"/>
        <v>155621.23713532218</v>
      </c>
      <c r="AA2069" s="3">
        <f t="shared" si="573"/>
        <v>2248.5717525884102</v>
      </c>
      <c r="AB2069" s="3">
        <f t="shared" si="575"/>
        <v>1</v>
      </c>
      <c r="AC2069" s="3"/>
      <c r="AD2069" s="3"/>
      <c r="AE2069" s="3"/>
      <c r="AF2069" s="1"/>
      <c r="AG2069" s="1"/>
      <c r="AI2069" s="1"/>
      <c r="AJ2069" s="1"/>
      <c r="AK2069" s="1"/>
      <c r="AL2069" s="1"/>
      <c r="AM2069" s="1"/>
      <c r="AO2069" s="1"/>
    </row>
    <row r="2070" spans="1:41" x14ac:dyDescent="0.4">
      <c r="A2070" s="15">
        <v>43216</v>
      </c>
      <c r="B2070" s="16">
        <v>164000</v>
      </c>
      <c r="C2070" s="16">
        <v>164000</v>
      </c>
      <c r="D2070" s="16">
        <v>154500</v>
      </c>
      <c r="E2070" s="16">
        <v>156500</v>
      </c>
      <c r="F2070" s="26">
        <v>-4.57</v>
      </c>
      <c r="G2070" s="1">
        <f t="shared" si="576"/>
        <v>-1</v>
      </c>
      <c r="I2070" s="3">
        <f t="shared" si="577"/>
        <v>-7500</v>
      </c>
      <c r="J2070" s="1">
        <f t="shared" si="578"/>
        <v>0</v>
      </c>
      <c r="K2070" s="1">
        <f t="shared" si="579"/>
        <v>7500</v>
      </c>
      <c r="L2070" s="1">
        <f t="shared" si="571"/>
        <v>1274.3415291296915</v>
      </c>
      <c r="M2070" s="1">
        <f t="shared" si="571"/>
        <v>1206.9657306178958</v>
      </c>
      <c r="N2070" s="1">
        <f t="shared" si="569"/>
        <v>1.0558224618998115</v>
      </c>
      <c r="O2070" s="1">
        <f t="shared" si="570"/>
        <v>51.357667379707138</v>
      </c>
      <c r="P2070" s="1">
        <f t="shared" si="572"/>
        <v>-1</v>
      </c>
      <c r="R2070" s="3">
        <f t="shared" si="580"/>
        <v>165500</v>
      </c>
      <c r="S2070" s="3">
        <f t="shared" si="581"/>
        <v>154500</v>
      </c>
      <c r="T2070" s="1">
        <f t="shared" si="582"/>
        <v>18.181818181818183</v>
      </c>
      <c r="U2070" s="1">
        <f t="shared" ref="U2070:U2133" si="584">SUM(T2068:T2070)/3</f>
        <v>58.441558441558442</v>
      </c>
      <c r="V2070" s="1">
        <f t="shared" si="583"/>
        <v>-1</v>
      </c>
      <c r="W2070" s="1">
        <f t="shared" si="567"/>
        <v>-1</v>
      </c>
      <c r="Y2070" s="3">
        <f t="shared" si="568"/>
        <v>157659.06905900128</v>
      </c>
      <c r="Z2070" s="3">
        <f t="shared" si="574"/>
        <v>155686.33068085386</v>
      </c>
      <c r="AA2070" s="3">
        <f t="shared" si="573"/>
        <v>1972.73837814742</v>
      </c>
      <c r="AB2070" s="3">
        <f t="shared" si="575"/>
        <v>-1</v>
      </c>
      <c r="AC2070" s="3"/>
      <c r="AD2070" s="3"/>
      <c r="AE2070" s="3"/>
      <c r="AF2070" s="1"/>
      <c r="AG2070" s="1"/>
      <c r="AI2070" s="1"/>
      <c r="AJ2070" s="1"/>
      <c r="AK2070" s="1"/>
      <c r="AL2070" s="1"/>
      <c r="AM2070" s="1"/>
      <c r="AO2070" s="1"/>
    </row>
    <row r="2071" spans="1:41" x14ac:dyDescent="0.4">
      <c r="A2071" s="15">
        <v>43217</v>
      </c>
      <c r="B2071" s="16">
        <v>155000</v>
      </c>
      <c r="C2071" s="16">
        <v>161500</v>
      </c>
      <c r="D2071" s="16">
        <v>154000</v>
      </c>
      <c r="E2071" s="16">
        <v>158000</v>
      </c>
      <c r="F2071" s="26">
        <v>0.96</v>
      </c>
      <c r="G2071" s="1">
        <f t="shared" si="576"/>
        <v>1</v>
      </c>
      <c r="I2071" s="3">
        <f t="shared" si="577"/>
        <v>1500</v>
      </c>
      <c r="J2071" s="1">
        <f t="shared" si="578"/>
        <v>1500</v>
      </c>
      <c r="K2071" s="1">
        <f t="shared" si="579"/>
        <v>0</v>
      </c>
      <c r="L2071" s="1">
        <f t="shared" si="571"/>
        <v>1290.4599913347135</v>
      </c>
      <c r="M2071" s="1">
        <f t="shared" si="571"/>
        <v>1120.7538927166174</v>
      </c>
      <c r="N2071" s="1">
        <f t="shared" si="569"/>
        <v>1.1514213778073454</v>
      </c>
      <c r="O2071" s="1">
        <f t="shared" si="570"/>
        <v>53.519100892305644</v>
      </c>
      <c r="P2071" s="1">
        <f t="shared" si="572"/>
        <v>1</v>
      </c>
      <c r="R2071" s="3">
        <f t="shared" si="580"/>
        <v>165500</v>
      </c>
      <c r="S2071" s="3">
        <f t="shared" si="581"/>
        <v>154000</v>
      </c>
      <c r="T2071" s="1">
        <f t="shared" si="582"/>
        <v>34.782608695652172</v>
      </c>
      <c r="U2071" s="1">
        <f t="shared" si="584"/>
        <v>46.226237530585358</v>
      </c>
      <c r="V2071" s="1">
        <f t="shared" si="583"/>
        <v>1</v>
      </c>
      <c r="W2071" s="1">
        <f t="shared" ref="W2071:W2134" si="585">IF(U2071&gt;U2070,1,-1)</f>
        <v>-1</v>
      </c>
      <c r="Y2071" s="3">
        <f t="shared" si="568"/>
        <v>157711.51997300109</v>
      </c>
      <c r="Z2071" s="3">
        <f t="shared" si="574"/>
        <v>155857.7135933832</v>
      </c>
      <c r="AA2071" s="3">
        <f t="shared" si="573"/>
        <v>1853.8063796178903</v>
      </c>
      <c r="AB2071" s="3">
        <f t="shared" si="575"/>
        <v>-1</v>
      </c>
      <c r="AC2071" s="3"/>
      <c r="AD2071" s="3"/>
      <c r="AE2071" s="3"/>
      <c r="AF2071" s="1"/>
      <c r="AG2071" s="1"/>
      <c r="AI2071" s="1"/>
      <c r="AJ2071" s="1"/>
      <c r="AK2071" s="1"/>
      <c r="AL2071" s="1"/>
      <c r="AM2071" s="1"/>
      <c r="AO2071" s="1"/>
    </row>
    <row r="2072" spans="1:41" x14ac:dyDescent="0.4">
      <c r="A2072" s="15">
        <v>43220</v>
      </c>
      <c r="B2072" s="16">
        <v>159000</v>
      </c>
      <c r="C2072" s="16">
        <v>160500</v>
      </c>
      <c r="D2072" s="16">
        <v>157000</v>
      </c>
      <c r="E2072" s="16">
        <v>160000</v>
      </c>
      <c r="F2072" s="26">
        <v>1.27</v>
      </c>
      <c r="G2072" s="1">
        <f t="shared" si="576"/>
        <v>1</v>
      </c>
      <c r="I2072" s="3">
        <f t="shared" si="577"/>
        <v>2000</v>
      </c>
      <c r="J2072" s="1">
        <f t="shared" si="578"/>
        <v>2000</v>
      </c>
      <c r="K2072" s="1">
        <f t="shared" si="579"/>
        <v>0</v>
      </c>
      <c r="L2072" s="1">
        <f t="shared" si="571"/>
        <v>1341.1414205250912</v>
      </c>
      <c r="M2072" s="1">
        <f t="shared" si="571"/>
        <v>1040.7000432368591</v>
      </c>
      <c r="N2072" s="1">
        <f t="shared" si="569"/>
        <v>1.288691616033548</v>
      </c>
      <c r="O2072" s="1">
        <f t="shared" si="570"/>
        <v>56.306913828213105</v>
      </c>
      <c r="P2072" s="1">
        <f t="shared" si="572"/>
        <v>1</v>
      </c>
      <c r="R2072" s="3">
        <f t="shared" si="580"/>
        <v>165500</v>
      </c>
      <c r="S2072" s="3">
        <f t="shared" si="581"/>
        <v>154000</v>
      </c>
      <c r="T2072" s="1">
        <f t="shared" si="582"/>
        <v>52.173913043478258</v>
      </c>
      <c r="U2072" s="1">
        <f t="shared" si="584"/>
        <v>35.046113306982875</v>
      </c>
      <c r="V2072" s="1">
        <f t="shared" si="583"/>
        <v>1</v>
      </c>
      <c r="W2072" s="1">
        <f t="shared" si="585"/>
        <v>-1</v>
      </c>
      <c r="Y2072" s="3">
        <f t="shared" si="568"/>
        <v>158063.59382330862</v>
      </c>
      <c r="Z2072" s="3">
        <f t="shared" si="574"/>
        <v>156164.54962350297</v>
      </c>
      <c r="AA2072" s="3">
        <f t="shared" si="573"/>
        <v>1899.0441998056485</v>
      </c>
      <c r="AB2072" s="3">
        <f t="shared" si="575"/>
        <v>1</v>
      </c>
      <c r="AC2072" s="3"/>
      <c r="AD2072" s="3"/>
      <c r="AE2072" s="3"/>
      <c r="AF2072" s="1"/>
      <c r="AG2072" s="1"/>
      <c r="AI2072" s="1"/>
      <c r="AJ2072" s="1"/>
      <c r="AK2072" s="1"/>
      <c r="AL2072" s="1"/>
      <c r="AM2072" s="1"/>
      <c r="AO2072" s="1"/>
    </row>
    <row r="2073" spans="1:41" x14ac:dyDescent="0.4">
      <c r="A2073" s="15">
        <v>43222</v>
      </c>
      <c r="B2073" s="16">
        <v>159000</v>
      </c>
      <c r="C2073" s="16">
        <v>160500</v>
      </c>
      <c r="D2073" s="16">
        <v>157000</v>
      </c>
      <c r="E2073" s="16">
        <v>160000</v>
      </c>
      <c r="F2073" s="26">
        <v>0</v>
      </c>
      <c r="G2073" s="1">
        <f t="shared" si="576"/>
        <v>-1</v>
      </c>
      <c r="I2073" s="3">
        <f t="shared" si="577"/>
        <v>0</v>
      </c>
      <c r="J2073" s="1">
        <f t="shared" si="578"/>
        <v>0</v>
      </c>
      <c r="K2073" s="1">
        <f t="shared" si="579"/>
        <v>0</v>
      </c>
      <c r="L2073" s="1">
        <f t="shared" si="571"/>
        <v>1245.3456047732991</v>
      </c>
      <c r="M2073" s="1">
        <f t="shared" si="571"/>
        <v>966.36432586279773</v>
      </c>
      <c r="N2073" s="1">
        <f t="shared" si="569"/>
        <v>1.2886916160335482</v>
      </c>
      <c r="O2073" s="1">
        <f t="shared" si="570"/>
        <v>56.306913828213119</v>
      </c>
      <c r="P2073" s="1">
        <f t="shared" si="572"/>
        <v>-1</v>
      </c>
      <c r="R2073" s="3">
        <f t="shared" si="580"/>
        <v>164000</v>
      </c>
      <c r="S2073" s="3">
        <f t="shared" si="581"/>
        <v>154000</v>
      </c>
      <c r="T2073" s="1">
        <f t="shared" si="582"/>
        <v>60</v>
      </c>
      <c r="U2073" s="1">
        <f t="shared" si="584"/>
        <v>48.985507246376812</v>
      </c>
      <c r="V2073" s="1">
        <f t="shared" si="583"/>
        <v>1</v>
      </c>
      <c r="W2073" s="1">
        <f t="shared" si="585"/>
        <v>1</v>
      </c>
      <c r="Y2073" s="3">
        <f t="shared" si="568"/>
        <v>158361.50246587652</v>
      </c>
      <c r="Z2073" s="3">
        <f t="shared" si="574"/>
        <v>156448.65705879906</v>
      </c>
      <c r="AA2073" s="3">
        <f t="shared" si="573"/>
        <v>1912.8454070774605</v>
      </c>
      <c r="AB2073" s="3">
        <f t="shared" si="575"/>
        <v>1</v>
      </c>
      <c r="AC2073" s="3"/>
      <c r="AD2073" s="3"/>
      <c r="AE2073" s="3"/>
      <c r="AF2073" s="1"/>
      <c r="AG2073" s="1"/>
      <c r="AI2073" s="1"/>
      <c r="AJ2073" s="1"/>
      <c r="AK2073" s="1"/>
      <c r="AL2073" s="1"/>
      <c r="AM2073" s="1"/>
      <c r="AO2073" s="1"/>
    </row>
    <row r="2074" spans="1:41" x14ac:dyDescent="0.4">
      <c r="A2074" s="18">
        <v>43223</v>
      </c>
      <c r="B2074" s="19">
        <v>162500</v>
      </c>
      <c r="C2074" s="19">
        <v>163000</v>
      </c>
      <c r="D2074" s="19">
        <v>160000</v>
      </c>
      <c r="E2074" s="19">
        <v>160000</v>
      </c>
      <c r="F2074" s="28">
        <v>0</v>
      </c>
      <c r="G2074" s="1">
        <f t="shared" si="576"/>
        <v>-1</v>
      </c>
      <c r="I2074" s="3">
        <f t="shared" si="577"/>
        <v>0</v>
      </c>
      <c r="J2074" s="1">
        <f t="shared" si="578"/>
        <v>0</v>
      </c>
      <c r="K2074" s="1">
        <f t="shared" si="579"/>
        <v>0</v>
      </c>
      <c r="L2074" s="1">
        <f t="shared" si="571"/>
        <v>1156.3923472894919</v>
      </c>
      <c r="M2074" s="1">
        <f t="shared" si="571"/>
        <v>897.33830258688363</v>
      </c>
      <c r="N2074" s="1">
        <f t="shared" si="569"/>
        <v>1.288691616033548</v>
      </c>
      <c r="O2074" s="1">
        <f t="shared" si="570"/>
        <v>56.306913828213105</v>
      </c>
      <c r="P2074" s="1">
        <f t="shared" si="572"/>
        <v>-1</v>
      </c>
      <c r="R2074" s="3">
        <f t="shared" si="580"/>
        <v>164000</v>
      </c>
      <c r="S2074" s="3">
        <f t="shared" si="581"/>
        <v>154000</v>
      </c>
      <c r="T2074" s="1">
        <f t="shared" si="582"/>
        <v>60</v>
      </c>
      <c r="U2074" s="1">
        <f t="shared" si="584"/>
        <v>57.391304347826086</v>
      </c>
      <c r="V2074" s="1">
        <f t="shared" si="583"/>
        <v>-1</v>
      </c>
      <c r="W2074" s="1">
        <f t="shared" si="585"/>
        <v>1</v>
      </c>
      <c r="Y2074" s="3">
        <f t="shared" si="568"/>
        <v>158613.57900958782</v>
      </c>
      <c r="Z2074" s="3">
        <f t="shared" si="574"/>
        <v>156711.71949888801</v>
      </c>
      <c r="AA2074" s="3">
        <f t="shared" si="573"/>
        <v>1901.8595106998109</v>
      </c>
      <c r="AB2074" s="3">
        <f t="shared" si="575"/>
        <v>-1</v>
      </c>
      <c r="AC2074" s="3"/>
      <c r="AD2074" s="3"/>
      <c r="AE2074" s="3"/>
      <c r="AF2074" s="1"/>
      <c r="AG2074" s="1"/>
      <c r="AI2074" s="1"/>
      <c r="AJ2074" s="1"/>
      <c r="AK2074" s="1"/>
      <c r="AL2074" s="1"/>
      <c r="AM2074" s="1"/>
      <c r="AO2074" s="1"/>
    </row>
    <row r="2075" spans="1:41" x14ac:dyDescent="0.4">
      <c r="A2075" s="15">
        <v>43224</v>
      </c>
      <c r="B2075" s="16">
        <v>158000</v>
      </c>
      <c r="C2075" s="16">
        <v>160000</v>
      </c>
      <c r="D2075" s="16">
        <v>156500</v>
      </c>
      <c r="E2075" s="16">
        <v>158000</v>
      </c>
      <c r="F2075" s="26">
        <v>-1.25</v>
      </c>
      <c r="G2075" s="1">
        <f t="shared" si="576"/>
        <v>-1</v>
      </c>
      <c r="I2075" s="3">
        <f t="shared" si="577"/>
        <v>-2000</v>
      </c>
      <c r="J2075" s="1">
        <f t="shared" si="578"/>
        <v>0</v>
      </c>
      <c r="K2075" s="1">
        <f t="shared" si="579"/>
        <v>2000</v>
      </c>
      <c r="L2075" s="1">
        <f t="shared" si="571"/>
        <v>1073.7928939116712</v>
      </c>
      <c r="M2075" s="1">
        <f t="shared" si="571"/>
        <v>976.09985240210619</v>
      </c>
      <c r="N2075" s="1">
        <f t="shared" si="569"/>
        <v>1.1000850899312709</v>
      </c>
      <c r="O2075" s="1">
        <f t="shared" si="570"/>
        <v>52.382881779674612</v>
      </c>
      <c r="P2075" s="1">
        <f t="shared" si="572"/>
        <v>-1</v>
      </c>
      <c r="R2075" s="3">
        <f t="shared" si="580"/>
        <v>163000</v>
      </c>
      <c r="S2075" s="3">
        <f t="shared" si="581"/>
        <v>154000</v>
      </c>
      <c r="T2075" s="1">
        <f t="shared" si="582"/>
        <v>44.444444444444443</v>
      </c>
      <c r="U2075" s="1">
        <f t="shared" si="584"/>
        <v>54.814814814814817</v>
      </c>
      <c r="V2075" s="1">
        <f t="shared" si="583"/>
        <v>-1</v>
      </c>
      <c r="W2075" s="1">
        <f t="shared" si="585"/>
        <v>-1</v>
      </c>
      <c r="Y2075" s="3">
        <f t="shared" si="568"/>
        <v>158519.182238882</v>
      </c>
      <c r="Z2075" s="3">
        <f t="shared" si="574"/>
        <v>156807.14768415556</v>
      </c>
      <c r="AA2075" s="3">
        <f t="shared" si="573"/>
        <v>1712.0345547264442</v>
      </c>
      <c r="AB2075" s="3">
        <f t="shared" si="575"/>
        <v>-1</v>
      </c>
      <c r="AC2075" s="3"/>
      <c r="AD2075" s="3"/>
      <c r="AE2075" s="3"/>
      <c r="AF2075" s="1"/>
      <c r="AG2075" s="1"/>
      <c r="AI2075" s="1"/>
      <c r="AJ2075" s="1"/>
      <c r="AK2075" s="1"/>
      <c r="AL2075" s="1"/>
      <c r="AM2075" s="1"/>
      <c r="AO2075" s="1"/>
    </row>
    <row r="2076" spans="1:41" x14ac:dyDescent="0.4">
      <c r="A2076" s="15">
        <v>43228</v>
      </c>
      <c r="B2076" s="16">
        <v>158500</v>
      </c>
      <c r="C2076" s="16">
        <v>161000</v>
      </c>
      <c r="D2076" s="16">
        <v>154500</v>
      </c>
      <c r="E2076" s="16">
        <v>156000</v>
      </c>
      <c r="F2076" s="26">
        <v>-1.27</v>
      </c>
      <c r="G2076" s="1">
        <f t="shared" si="576"/>
        <v>-1</v>
      </c>
      <c r="I2076" s="3">
        <f t="shared" si="577"/>
        <v>-2000</v>
      </c>
      <c r="J2076" s="1">
        <f t="shared" si="578"/>
        <v>0</v>
      </c>
      <c r="K2076" s="1">
        <f t="shared" si="579"/>
        <v>2000</v>
      </c>
      <c r="L2076" s="1">
        <f t="shared" si="571"/>
        <v>997.09340148940896</v>
      </c>
      <c r="M2076" s="1">
        <f t="shared" si="571"/>
        <v>1049.235577230527</v>
      </c>
      <c r="N2076" s="1">
        <f t="shared" si="569"/>
        <v>0.95030460568374153</v>
      </c>
      <c r="O2076" s="1">
        <f t="shared" si="570"/>
        <v>48.725958135682191</v>
      </c>
      <c r="P2076" s="1">
        <f t="shared" si="572"/>
        <v>-1</v>
      </c>
      <c r="R2076" s="3">
        <f t="shared" si="580"/>
        <v>163000</v>
      </c>
      <c r="S2076" s="3">
        <f t="shared" si="581"/>
        <v>154500</v>
      </c>
      <c r="T2076" s="1">
        <f t="shared" si="582"/>
        <v>17.647058823529413</v>
      </c>
      <c r="U2076" s="1">
        <f t="shared" si="584"/>
        <v>40.697167755991281</v>
      </c>
      <c r="V2076" s="1">
        <f t="shared" si="583"/>
        <v>-1</v>
      </c>
      <c r="W2076" s="1">
        <f t="shared" si="585"/>
        <v>-1</v>
      </c>
      <c r="Y2076" s="3">
        <f t="shared" ref="Y2076:Y2139" si="586">E2076*(2/(12+1))+Y2075*(1-(2/(12+1)))</f>
        <v>158131.61574059245</v>
      </c>
      <c r="Z2076" s="3">
        <f t="shared" si="574"/>
        <v>156747.35896681072</v>
      </c>
      <c r="AA2076" s="3">
        <f t="shared" si="573"/>
        <v>1384.2567737817299</v>
      </c>
      <c r="AB2076" s="3">
        <f t="shared" si="575"/>
        <v>-1</v>
      </c>
      <c r="AC2076" s="3"/>
      <c r="AD2076" s="3"/>
      <c r="AE2076" s="3"/>
      <c r="AF2076" s="1"/>
      <c r="AG2076" s="1"/>
      <c r="AI2076" s="1"/>
      <c r="AJ2076" s="1"/>
      <c r="AK2076" s="1"/>
      <c r="AL2076" s="1"/>
      <c r="AM2076" s="1"/>
      <c r="AO2076" s="1"/>
    </row>
    <row r="2077" spans="1:41" x14ac:dyDescent="0.4">
      <c r="A2077" s="15">
        <v>43229</v>
      </c>
      <c r="B2077" s="16">
        <v>154500</v>
      </c>
      <c r="C2077" s="16">
        <v>156000</v>
      </c>
      <c r="D2077" s="16">
        <v>153500</v>
      </c>
      <c r="E2077" s="16">
        <v>153500</v>
      </c>
      <c r="F2077" s="26">
        <v>-1.6</v>
      </c>
      <c r="G2077" s="1">
        <f t="shared" si="576"/>
        <v>-1</v>
      </c>
      <c r="I2077" s="3">
        <f t="shared" si="577"/>
        <v>-2500</v>
      </c>
      <c r="J2077" s="1">
        <f t="shared" si="578"/>
        <v>0</v>
      </c>
      <c r="K2077" s="1">
        <f t="shared" si="579"/>
        <v>2500</v>
      </c>
      <c r="L2077" s="1">
        <f t="shared" si="571"/>
        <v>925.87244424016546</v>
      </c>
      <c r="M2077" s="1">
        <f t="shared" si="571"/>
        <v>1152.8616074283466</v>
      </c>
      <c r="N2077" s="1">
        <f t="shared" si="569"/>
        <v>0.80310805587973477</v>
      </c>
      <c r="O2077" s="1">
        <f t="shared" si="570"/>
        <v>44.540206742512673</v>
      </c>
      <c r="P2077" s="1">
        <f t="shared" si="572"/>
        <v>-1</v>
      </c>
      <c r="R2077" s="3">
        <f t="shared" si="580"/>
        <v>163000</v>
      </c>
      <c r="S2077" s="3">
        <f t="shared" si="581"/>
        <v>153500</v>
      </c>
      <c r="T2077" s="1">
        <f t="shared" si="582"/>
        <v>0</v>
      </c>
      <c r="U2077" s="1">
        <f t="shared" si="584"/>
        <v>20.697167755991284</v>
      </c>
      <c r="V2077" s="1">
        <f t="shared" si="583"/>
        <v>-1</v>
      </c>
      <c r="W2077" s="1">
        <f t="shared" si="585"/>
        <v>-1</v>
      </c>
      <c r="Y2077" s="3">
        <f t="shared" si="586"/>
        <v>157419.05947280899</v>
      </c>
      <c r="Z2077" s="3">
        <f t="shared" si="574"/>
        <v>156506.81385815807</v>
      </c>
      <c r="AA2077" s="3">
        <f t="shared" si="573"/>
        <v>912.2456146509212</v>
      </c>
      <c r="AB2077" s="3">
        <f t="shared" si="575"/>
        <v>-1</v>
      </c>
      <c r="AC2077" s="3"/>
      <c r="AD2077" s="3"/>
      <c r="AE2077" s="3"/>
      <c r="AF2077" s="1"/>
      <c r="AG2077" s="1"/>
      <c r="AI2077" s="1"/>
      <c r="AJ2077" s="1"/>
      <c r="AK2077" s="1"/>
      <c r="AL2077" s="1"/>
      <c r="AM2077" s="1"/>
      <c r="AO2077" s="1"/>
    </row>
    <row r="2078" spans="1:41" x14ac:dyDescent="0.4">
      <c r="A2078" s="15">
        <v>43230</v>
      </c>
      <c r="B2078" s="16">
        <v>152500</v>
      </c>
      <c r="C2078" s="16">
        <v>154000</v>
      </c>
      <c r="D2078" s="16">
        <v>150500</v>
      </c>
      <c r="E2078" s="16">
        <v>152000</v>
      </c>
      <c r="F2078" s="26">
        <v>-0.98</v>
      </c>
      <c r="G2078" s="1">
        <f t="shared" si="576"/>
        <v>-1</v>
      </c>
      <c r="I2078" s="3">
        <f t="shared" si="577"/>
        <v>-1500</v>
      </c>
      <c r="J2078" s="1">
        <f t="shared" si="578"/>
        <v>0</v>
      </c>
      <c r="K2078" s="1">
        <f t="shared" si="579"/>
        <v>1500</v>
      </c>
      <c r="L2078" s="1">
        <f t="shared" si="571"/>
        <v>859.73869822301083</v>
      </c>
      <c r="M2078" s="1">
        <f t="shared" si="571"/>
        <v>1177.6572068977505</v>
      </c>
      <c r="N2078" s="1">
        <f t="shared" ref="N2078:N2141" si="587">L2078/M2078</f>
        <v>0.73004155469636356</v>
      </c>
      <c r="O2078" s="1">
        <f t="shared" ref="O2078:O2141" si="588">IF(M2078=0,100,100-(100/(1+N2078)))</f>
        <v>42.197920201083939</v>
      </c>
      <c r="P2078" s="1">
        <f t="shared" si="572"/>
        <v>-1</v>
      </c>
      <c r="R2078" s="3">
        <f t="shared" si="580"/>
        <v>163000</v>
      </c>
      <c r="S2078" s="3">
        <f t="shared" si="581"/>
        <v>150500</v>
      </c>
      <c r="T2078" s="1">
        <f t="shared" si="582"/>
        <v>12</v>
      </c>
      <c r="U2078" s="1">
        <f t="shared" si="584"/>
        <v>9.882352941176471</v>
      </c>
      <c r="V2078" s="1">
        <f t="shared" si="583"/>
        <v>1</v>
      </c>
      <c r="W2078" s="1">
        <f t="shared" si="585"/>
        <v>-1</v>
      </c>
      <c r="Y2078" s="3">
        <f t="shared" si="586"/>
        <v>156585.35801545376</v>
      </c>
      <c r="Z2078" s="3">
        <f t="shared" si="574"/>
        <v>156172.97579459081</v>
      </c>
      <c r="AA2078" s="3">
        <f t="shared" si="573"/>
        <v>412.38222086295718</v>
      </c>
      <c r="AB2078" s="3">
        <f t="shared" si="575"/>
        <v>-1</v>
      </c>
      <c r="AC2078" s="3"/>
      <c r="AD2078" s="3"/>
      <c r="AE2078" s="3"/>
      <c r="AF2078" s="1"/>
      <c r="AG2078" s="1"/>
      <c r="AI2078" s="1"/>
      <c r="AJ2078" s="1"/>
      <c r="AK2078" s="1"/>
      <c r="AL2078" s="1"/>
      <c r="AM2078" s="1"/>
      <c r="AO2078" s="1"/>
    </row>
    <row r="2079" spans="1:41" x14ac:dyDescent="0.4">
      <c r="A2079" s="18">
        <v>43231</v>
      </c>
      <c r="B2079" s="19">
        <v>152000</v>
      </c>
      <c r="C2079" s="19">
        <v>154000</v>
      </c>
      <c r="D2079" s="19">
        <v>151500</v>
      </c>
      <c r="E2079" s="19">
        <v>153000</v>
      </c>
      <c r="F2079" s="28">
        <v>0.66</v>
      </c>
      <c r="G2079" s="1">
        <f t="shared" si="576"/>
        <v>1</v>
      </c>
      <c r="I2079" s="3">
        <f t="shared" si="577"/>
        <v>1000</v>
      </c>
      <c r="J2079" s="1">
        <f t="shared" si="578"/>
        <v>1000</v>
      </c>
      <c r="K2079" s="1">
        <f t="shared" si="579"/>
        <v>0</v>
      </c>
      <c r="L2079" s="1">
        <f t="shared" ref="L2079:M2142" si="589">((L2078*13)+J2079)/14</f>
        <v>869.75736263565284</v>
      </c>
      <c r="M2079" s="1">
        <f t="shared" si="589"/>
        <v>1093.5388349764826</v>
      </c>
      <c r="N2079" s="1">
        <f t="shared" si="587"/>
        <v>0.79536028791730806</v>
      </c>
      <c r="O2079" s="1">
        <f t="shared" si="588"/>
        <v>44.300873382910723</v>
      </c>
      <c r="P2079" s="1">
        <f t="shared" ref="P2079:P2142" si="590">IF(OR(O2079&gt;70,O2079&lt;30),IF(O2079&gt;70,-1,1),IF(O2079&gt;O2078,1,-1))</f>
        <v>1</v>
      </c>
      <c r="R2079" s="3">
        <f t="shared" si="580"/>
        <v>161000</v>
      </c>
      <c r="S2079" s="3">
        <f t="shared" si="581"/>
        <v>150500</v>
      </c>
      <c r="T2079" s="1">
        <f t="shared" si="582"/>
        <v>23.809523809523807</v>
      </c>
      <c r="U2079" s="1">
        <f t="shared" si="584"/>
        <v>11.936507936507937</v>
      </c>
      <c r="V2079" s="1">
        <f t="shared" si="583"/>
        <v>1</v>
      </c>
      <c r="W2079" s="1">
        <f t="shared" si="585"/>
        <v>1</v>
      </c>
      <c r="Y2079" s="3">
        <f t="shared" si="586"/>
        <v>156033.76447461473</v>
      </c>
      <c r="Z2079" s="3">
        <f t="shared" si="574"/>
        <v>155937.94055054706</v>
      </c>
      <c r="AA2079" s="3">
        <f t="shared" si="573"/>
        <v>95.823924067663029</v>
      </c>
      <c r="AB2079" s="3">
        <f t="shared" si="575"/>
        <v>-1</v>
      </c>
      <c r="AC2079" s="3"/>
      <c r="AD2079" s="3"/>
      <c r="AE2079" s="3"/>
      <c r="AF2079" s="1"/>
      <c r="AG2079" s="1"/>
      <c r="AI2079" s="1"/>
      <c r="AJ2079" s="1"/>
      <c r="AK2079" s="1"/>
      <c r="AL2079" s="1"/>
      <c r="AM2079" s="1"/>
      <c r="AO2079" s="1"/>
    </row>
    <row r="2080" spans="1:41" x14ac:dyDescent="0.4">
      <c r="A2080" s="15">
        <v>43234</v>
      </c>
      <c r="B2080" s="16">
        <v>153500</v>
      </c>
      <c r="C2080" s="16">
        <v>154500</v>
      </c>
      <c r="D2080" s="16">
        <v>150500</v>
      </c>
      <c r="E2080" s="16">
        <v>151000</v>
      </c>
      <c r="F2080" s="26">
        <v>-1.31</v>
      </c>
      <c r="G2080" s="1">
        <f t="shared" si="576"/>
        <v>-1</v>
      </c>
      <c r="I2080" s="3">
        <f t="shared" si="577"/>
        <v>-2000</v>
      </c>
      <c r="J2080" s="1">
        <f t="shared" si="578"/>
        <v>0</v>
      </c>
      <c r="K2080" s="1">
        <f t="shared" si="579"/>
        <v>2000</v>
      </c>
      <c r="L2080" s="1">
        <f t="shared" si="589"/>
        <v>807.63183673310618</v>
      </c>
      <c r="M2080" s="1">
        <f t="shared" si="589"/>
        <v>1158.2860610495911</v>
      </c>
      <c r="N2080" s="1">
        <f t="shared" si="587"/>
        <v>0.69726457383184204</v>
      </c>
      <c r="O2080" s="1">
        <f t="shared" si="588"/>
        <v>41.081666617105988</v>
      </c>
      <c r="P2080" s="1">
        <f t="shared" si="590"/>
        <v>-1</v>
      </c>
      <c r="R2080" s="3">
        <f t="shared" si="580"/>
        <v>161000</v>
      </c>
      <c r="S2080" s="3">
        <f t="shared" si="581"/>
        <v>150500</v>
      </c>
      <c r="T2080" s="1">
        <f t="shared" si="582"/>
        <v>4.7619047619047619</v>
      </c>
      <c r="U2080" s="1">
        <f t="shared" si="584"/>
        <v>13.523809523809524</v>
      </c>
      <c r="V2080" s="1">
        <f t="shared" si="583"/>
        <v>-1</v>
      </c>
      <c r="W2080" s="1">
        <f t="shared" si="585"/>
        <v>1</v>
      </c>
      <c r="Y2080" s="3">
        <f t="shared" si="586"/>
        <v>155259.33917082782</v>
      </c>
      <c r="Z2080" s="3">
        <f t="shared" si="574"/>
        <v>155572.16717643247</v>
      </c>
      <c r="AA2080" s="3">
        <f t="shared" si="573"/>
        <v>-312.82800560464966</v>
      </c>
      <c r="AB2080" s="3">
        <f t="shared" si="575"/>
        <v>-1</v>
      </c>
      <c r="AC2080" s="3"/>
      <c r="AD2080" s="3"/>
      <c r="AE2080" s="3"/>
      <c r="AF2080" s="1"/>
      <c r="AG2080" s="1"/>
      <c r="AI2080" s="1"/>
      <c r="AJ2080" s="1"/>
      <c r="AK2080" s="1"/>
      <c r="AL2080" s="1"/>
      <c r="AM2080" s="1"/>
      <c r="AO2080" s="1"/>
    </row>
    <row r="2081" spans="1:41" x14ac:dyDescent="0.4">
      <c r="A2081" s="15">
        <v>43235</v>
      </c>
      <c r="B2081" s="16">
        <v>150000</v>
      </c>
      <c r="C2081" s="16">
        <v>151500</v>
      </c>
      <c r="D2081" s="16">
        <v>148000</v>
      </c>
      <c r="E2081" s="16">
        <v>148500</v>
      </c>
      <c r="F2081" s="26">
        <v>-1.66</v>
      </c>
      <c r="G2081" s="1">
        <f t="shared" si="576"/>
        <v>-1</v>
      </c>
      <c r="I2081" s="3">
        <f t="shared" si="577"/>
        <v>-2500</v>
      </c>
      <c r="J2081" s="1">
        <f t="shared" si="578"/>
        <v>0</v>
      </c>
      <c r="K2081" s="1">
        <f t="shared" si="579"/>
        <v>2500</v>
      </c>
      <c r="L2081" s="1">
        <f t="shared" si="589"/>
        <v>749.9438483950272</v>
      </c>
      <c r="M2081" s="1">
        <f t="shared" si="589"/>
        <v>1254.1227709746204</v>
      </c>
      <c r="N2081" s="1">
        <f t="shared" si="587"/>
        <v>0.5979828018051383</v>
      </c>
      <c r="O2081" s="1">
        <f t="shared" si="588"/>
        <v>37.421103727126201</v>
      </c>
      <c r="P2081" s="1">
        <f t="shared" si="590"/>
        <v>-1</v>
      </c>
      <c r="R2081" s="3">
        <f t="shared" si="580"/>
        <v>156000</v>
      </c>
      <c r="S2081" s="3">
        <f t="shared" si="581"/>
        <v>148000</v>
      </c>
      <c r="T2081" s="1">
        <f t="shared" si="582"/>
        <v>6.25</v>
      </c>
      <c r="U2081" s="1">
        <f t="shared" si="584"/>
        <v>11.607142857142856</v>
      </c>
      <c r="V2081" s="1">
        <f t="shared" si="583"/>
        <v>1</v>
      </c>
      <c r="W2081" s="1">
        <f t="shared" si="585"/>
        <v>-1</v>
      </c>
      <c r="Y2081" s="3">
        <f t="shared" si="586"/>
        <v>154219.44083685431</v>
      </c>
      <c r="Z2081" s="3">
        <f t="shared" si="574"/>
        <v>155048.30294114118</v>
      </c>
      <c r="AA2081" s="3">
        <f t="shared" si="573"/>
        <v>-828.86210428687627</v>
      </c>
      <c r="AB2081" s="3">
        <f t="shared" si="575"/>
        <v>-1</v>
      </c>
      <c r="AC2081" s="3"/>
      <c r="AD2081" s="3"/>
      <c r="AE2081" s="3"/>
      <c r="AF2081" s="1"/>
      <c r="AG2081" s="1"/>
      <c r="AI2081" s="1"/>
      <c r="AJ2081" s="1"/>
      <c r="AK2081" s="1"/>
      <c r="AL2081" s="1"/>
      <c r="AM2081" s="1"/>
      <c r="AO2081" s="1"/>
    </row>
    <row r="2082" spans="1:41" x14ac:dyDescent="0.4">
      <c r="A2082" s="15">
        <v>43236</v>
      </c>
      <c r="B2082" s="16">
        <v>148500</v>
      </c>
      <c r="C2082" s="16">
        <v>151500</v>
      </c>
      <c r="D2082" s="16">
        <v>146000</v>
      </c>
      <c r="E2082" s="16">
        <v>150500</v>
      </c>
      <c r="F2082" s="26">
        <v>1.35</v>
      </c>
      <c r="G2082" s="1">
        <f t="shared" si="576"/>
        <v>1</v>
      </c>
      <c r="I2082" s="3">
        <f t="shared" si="577"/>
        <v>2000</v>
      </c>
      <c r="J2082" s="1">
        <f t="shared" si="578"/>
        <v>2000</v>
      </c>
      <c r="K2082" s="1">
        <f t="shared" si="579"/>
        <v>0</v>
      </c>
      <c r="L2082" s="1">
        <f t="shared" si="589"/>
        <v>839.23357350966819</v>
      </c>
      <c r="M2082" s="1">
        <f t="shared" si="589"/>
        <v>1164.5425730478617</v>
      </c>
      <c r="N2082" s="1">
        <f t="shared" si="587"/>
        <v>0.72065512496740336</v>
      </c>
      <c r="O2082" s="1">
        <f t="shared" si="588"/>
        <v>41.882601255208286</v>
      </c>
      <c r="P2082" s="1">
        <f t="shared" si="590"/>
        <v>1</v>
      </c>
      <c r="R2082" s="3">
        <f t="shared" si="580"/>
        <v>154500</v>
      </c>
      <c r="S2082" s="3">
        <f t="shared" si="581"/>
        <v>146000</v>
      </c>
      <c r="T2082" s="1">
        <f t="shared" si="582"/>
        <v>52.941176470588239</v>
      </c>
      <c r="U2082" s="1">
        <f t="shared" si="584"/>
        <v>21.317693744164334</v>
      </c>
      <c r="V2082" s="1">
        <f t="shared" si="583"/>
        <v>1</v>
      </c>
      <c r="W2082" s="1">
        <f t="shared" si="585"/>
        <v>1</v>
      </c>
      <c r="Y2082" s="3">
        <f t="shared" si="586"/>
        <v>153647.21916964595</v>
      </c>
      <c r="Z2082" s="3">
        <f t="shared" si="574"/>
        <v>154711.39161216776</v>
      </c>
      <c r="AA2082" s="3">
        <f t="shared" si="573"/>
        <v>-1064.1724425218126</v>
      </c>
      <c r="AB2082" s="3">
        <f t="shared" si="575"/>
        <v>-1</v>
      </c>
      <c r="AC2082" s="3"/>
      <c r="AD2082" s="3"/>
      <c r="AE2082" s="3"/>
      <c r="AF2082" s="1"/>
      <c r="AG2082" s="1"/>
      <c r="AI2082" s="1"/>
      <c r="AJ2082" s="1"/>
      <c r="AK2082" s="1"/>
      <c r="AL2082" s="1"/>
      <c r="AM2082" s="1"/>
      <c r="AO2082" s="1"/>
    </row>
    <row r="2083" spans="1:41" x14ac:dyDescent="0.4">
      <c r="A2083" s="15">
        <v>43237</v>
      </c>
      <c r="B2083" s="16">
        <v>150500</v>
      </c>
      <c r="C2083" s="16">
        <v>151000</v>
      </c>
      <c r="D2083" s="16">
        <v>149500</v>
      </c>
      <c r="E2083" s="16">
        <v>149500</v>
      </c>
      <c r="F2083" s="26">
        <v>-0.66</v>
      </c>
      <c r="G2083" s="1">
        <f t="shared" si="576"/>
        <v>-1</v>
      </c>
      <c r="I2083" s="3">
        <f t="shared" si="577"/>
        <v>-1000</v>
      </c>
      <c r="J2083" s="1">
        <f t="shared" si="578"/>
        <v>0</v>
      </c>
      <c r="K2083" s="1">
        <f t="shared" si="579"/>
        <v>1000</v>
      </c>
      <c r="L2083" s="1">
        <f t="shared" si="589"/>
        <v>779.2883182589776</v>
      </c>
      <c r="M2083" s="1">
        <f t="shared" si="589"/>
        <v>1152.7895321158715</v>
      </c>
      <c r="N2083" s="1">
        <f t="shared" si="587"/>
        <v>0.67600225066985453</v>
      </c>
      <c r="O2083" s="1">
        <f t="shared" si="588"/>
        <v>40.334209002384938</v>
      </c>
      <c r="P2083" s="1">
        <f t="shared" si="590"/>
        <v>-1</v>
      </c>
      <c r="R2083" s="3">
        <f t="shared" si="580"/>
        <v>154500</v>
      </c>
      <c r="S2083" s="3">
        <f t="shared" si="581"/>
        <v>146000</v>
      </c>
      <c r="T2083" s="1">
        <f t="shared" si="582"/>
        <v>41.17647058823529</v>
      </c>
      <c r="U2083" s="1">
        <f t="shared" si="584"/>
        <v>33.455882352941181</v>
      </c>
      <c r="V2083" s="1">
        <f t="shared" si="583"/>
        <v>-1</v>
      </c>
      <c r="W2083" s="1">
        <f t="shared" si="585"/>
        <v>1</v>
      </c>
      <c r="Y2083" s="3">
        <f t="shared" si="586"/>
        <v>153009.18545123888</v>
      </c>
      <c r="Z2083" s="3">
        <f t="shared" si="574"/>
        <v>154325.36260385904</v>
      </c>
      <c r="AA2083" s="3">
        <f t="shared" si="573"/>
        <v>-1316.1771526201628</v>
      </c>
      <c r="AB2083" s="3">
        <f t="shared" si="575"/>
        <v>-1</v>
      </c>
      <c r="AC2083" s="3"/>
      <c r="AD2083" s="3"/>
      <c r="AE2083" s="3"/>
      <c r="AF2083" s="1"/>
      <c r="AG2083" s="1"/>
      <c r="AI2083" s="1"/>
      <c r="AJ2083" s="1"/>
      <c r="AK2083" s="1"/>
      <c r="AL2083" s="1"/>
      <c r="AM2083" s="1"/>
      <c r="AO2083" s="1"/>
    </row>
    <row r="2084" spans="1:41" x14ac:dyDescent="0.4">
      <c r="A2084" s="18">
        <v>43238</v>
      </c>
      <c r="B2084" s="19">
        <v>148500</v>
      </c>
      <c r="C2084" s="19">
        <v>150000</v>
      </c>
      <c r="D2084" s="19">
        <v>148000</v>
      </c>
      <c r="E2084" s="19">
        <v>150000</v>
      </c>
      <c r="F2084" s="28">
        <v>0.33</v>
      </c>
      <c r="G2084" s="1">
        <f t="shared" si="576"/>
        <v>1</v>
      </c>
      <c r="I2084" s="3">
        <f t="shared" si="577"/>
        <v>500</v>
      </c>
      <c r="J2084" s="1">
        <f t="shared" si="578"/>
        <v>500</v>
      </c>
      <c r="K2084" s="1">
        <f t="shared" si="579"/>
        <v>0</v>
      </c>
      <c r="L2084" s="1">
        <f t="shared" si="589"/>
        <v>759.33915266905058</v>
      </c>
      <c r="M2084" s="1">
        <f t="shared" si="589"/>
        <v>1070.4474226790235</v>
      </c>
      <c r="N2084" s="1">
        <f t="shared" si="587"/>
        <v>0.70936613660915926</v>
      </c>
      <c r="O2084" s="1">
        <f t="shared" si="588"/>
        <v>41.498782584772442</v>
      </c>
      <c r="P2084" s="1">
        <f t="shared" si="590"/>
        <v>1</v>
      </c>
      <c r="R2084" s="3">
        <f t="shared" si="580"/>
        <v>154500</v>
      </c>
      <c r="S2084" s="3">
        <f t="shared" si="581"/>
        <v>146000</v>
      </c>
      <c r="T2084" s="1">
        <f t="shared" si="582"/>
        <v>47.058823529411761</v>
      </c>
      <c r="U2084" s="1">
        <f t="shared" si="584"/>
        <v>47.058823529411768</v>
      </c>
      <c r="V2084" s="1">
        <f t="shared" si="583"/>
        <v>1</v>
      </c>
      <c r="W2084" s="1">
        <f t="shared" si="585"/>
        <v>1</v>
      </c>
      <c r="Y2084" s="3">
        <f t="shared" si="586"/>
        <v>152546.23384335596</v>
      </c>
      <c r="Z2084" s="3">
        <f t="shared" si="574"/>
        <v>154004.96537394356</v>
      </c>
      <c r="AA2084" s="3">
        <f t="shared" si="573"/>
        <v>-1458.7315305875964</v>
      </c>
      <c r="AB2084" s="3">
        <f t="shared" si="575"/>
        <v>-1</v>
      </c>
      <c r="AC2084" s="3"/>
      <c r="AD2084" s="3"/>
      <c r="AE2084" s="3"/>
      <c r="AF2084" s="1"/>
      <c r="AG2084" s="1"/>
      <c r="AI2084" s="1"/>
      <c r="AJ2084" s="1"/>
      <c r="AK2084" s="1"/>
      <c r="AL2084" s="1"/>
      <c r="AM2084" s="1"/>
      <c r="AO2084" s="1"/>
    </row>
    <row r="2085" spans="1:41" x14ac:dyDescent="0.4">
      <c r="A2085" s="15">
        <v>43241</v>
      </c>
      <c r="B2085" s="16">
        <v>149500</v>
      </c>
      <c r="C2085" s="16">
        <v>151000</v>
      </c>
      <c r="D2085" s="16">
        <v>149000</v>
      </c>
      <c r="E2085" s="16">
        <v>149000</v>
      </c>
      <c r="F2085" s="26">
        <v>-0.67</v>
      </c>
      <c r="G2085" s="1">
        <f t="shared" si="576"/>
        <v>-1</v>
      </c>
      <c r="I2085" s="3">
        <f t="shared" si="577"/>
        <v>-1000</v>
      </c>
      <c r="J2085" s="1">
        <f t="shared" si="578"/>
        <v>0</v>
      </c>
      <c r="K2085" s="1">
        <f t="shared" si="579"/>
        <v>1000</v>
      </c>
      <c r="L2085" s="1">
        <f t="shared" si="589"/>
        <v>705.10064176411834</v>
      </c>
      <c r="M2085" s="1">
        <f t="shared" si="589"/>
        <v>1065.4154639162359</v>
      </c>
      <c r="N2085" s="1">
        <f t="shared" si="587"/>
        <v>0.66180815432537599</v>
      </c>
      <c r="O2085" s="1">
        <f t="shared" si="588"/>
        <v>39.82458219396824</v>
      </c>
      <c r="P2085" s="1">
        <f t="shared" si="590"/>
        <v>-1</v>
      </c>
      <c r="R2085" s="3">
        <f t="shared" si="580"/>
        <v>151500</v>
      </c>
      <c r="S2085" s="3">
        <f t="shared" si="581"/>
        <v>146000</v>
      </c>
      <c r="T2085" s="1">
        <f t="shared" si="582"/>
        <v>54.54545454545454</v>
      </c>
      <c r="U2085" s="1">
        <f t="shared" si="584"/>
        <v>47.593582887700528</v>
      </c>
      <c r="V2085" s="1">
        <f t="shared" si="583"/>
        <v>1</v>
      </c>
      <c r="W2085" s="1">
        <f t="shared" si="585"/>
        <v>1</v>
      </c>
      <c r="Y2085" s="3">
        <f t="shared" si="586"/>
        <v>152000.65940591658</v>
      </c>
      <c r="Z2085" s="3">
        <f t="shared" si="574"/>
        <v>153634.22719809588</v>
      </c>
      <c r="AA2085" s="3">
        <f t="shared" si="573"/>
        <v>-1633.5677921792958</v>
      </c>
      <c r="AB2085" s="3">
        <f t="shared" si="575"/>
        <v>-1</v>
      </c>
      <c r="AC2085" s="3"/>
      <c r="AD2085" s="3"/>
      <c r="AE2085" s="3"/>
      <c r="AF2085" s="1"/>
      <c r="AG2085" s="1"/>
      <c r="AI2085" s="1"/>
      <c r="AJ2085" s="1"/>
      <c r="AK2085" s="1"/>
      <c r="AL2085" s="1"/>
      <c r="AM2085" s="1"/>
      <c r="AO2085" s="1"/>
    </row>
    <row r="2086" spans="1:41" x14ac:dyDescent="0.4">
      <c r="A2086" s="15">
        <v>43243</v>
      </c>
      <c r="B2086" s="16">
        <v>147000</v>
      </c>
      <c r="C2086" s="16">
        <v>148500</v>
      </c>
      <c r="D2086" s="16">
        <v>144000</v>
      </c>
      <c r="E2086" s="16">
        <v>144500</v>
      </c>
      <c r="F2086" s="26">
        <v>-3.02</v>
      </c>
      <c r="G2086" s="1">
        <f t="shared" si="576"/>
        <v>-1</v>
      </c>
      <c r="I2086" s="3">
        <f t="shared" si="577"/>
        <v>-4500</v>
      </c>
      <c r="J2086" s="1">
        <f t="shared" si="578"/>
        <v>0</v>
      </c>
      <c r="K2086" s="1">
        <f t="shared" si="579"/>
        <v>4500</v>
      </c>
      <c r="L2086" s="1">
        <f t="shared" si="589"/>
        <v>654.73631020953849</v>
      </c>
      <c r="M2086" s="1">
        <f t="shared" si="589"/>
        <v>1310.742930779362</v>
      </c>
      <c r="N2086" s="1">
        <f t="shared" si="587"/>
        <v>0.49951542353177913</v>
      </c>
      <c r="O2086" s="1">
        <f t="shared" si="588"/>
        <v>33.311789641701736</v>
      </c>
      <c r="P2086" s="1">
        <f t="shared" si="590"/>
        <v>-1</v>
      </c>
      <c r="R2086" s="3">
        <f t="shared" si="580"/>
        <v>151500</v>
      </c>
      <c r="S2086" s="3">
        <f t="shared" si="581"/>
        <v>144000</v>
      </c>
      <c r="T2086" s="1">
        <f t="shared" si="582"/>
        <v>6.666666666666667</v>
      </c>
      <c r="U2086" s="1">
        <f t="shared" si="584"/>
        <v>36.090314913844324</v>
      </c>
      <c r="V2086" s="1">
        <f t="shared" si="583"/>
        <v>-1</v>
      </c>
      <c r="W2086" s="1">
        <f t="shared" si="585"/>
        <v>-1</v>
      </c>
      <c r="Y2086" s="3">
        <f t="shared" si="586"/>
        <v>150846.71180500634</v>
      </c>
      <c r="Z2086" s="3">
        <f t="shared" si="574"/>
        <v>152957.6177760147</v>
      </c>
      <c r="AA2086" s="3">
        <f t="shared" si="573"/>
        <v>-2110.9059710083529</v>
      </c>
      <c r="AB2086" s="3">
        <f t="shared" si="575"/>
        <v>-1</v>
      </c>
      <c r="AC2086" s="3"/>
      <c r="AD2086" s="3"/>
      <c r="AE2086" s="3"/>
      <c r="AF2086" s="1"/>
      <c r="AG2086" s="1"/>
      <c r="AI2086" s="1"/>
      <c r="AJ2086" s="1"/>
      <c r="AK2086" s="1"/>
      <c r="AL2086" s="1"/>
      <c r="AM2086" s="1"/>
      <c r="AO2086" s="1"/>
    </row>
    <row r="2087" spans="1:41" x14ac:dyDescent="0.4">
      <c r="A2087" s="15">
        <v>43244</v>
      </c>
      <c r="B2087" s="16">
        <v>144000</v>
      </c>
      <c r="C2087" s="16">
        <v>144500</v>
      </c>
      <c r="D2087" s="16">
        <v>139000</v>
      </c>
      <c r="E2087" s="16">
        <v>140000</v>
      </c>
      <c r="F2087" s="26">
        <v>-3.11</v>
      </c>
      <c r="G2087" s="1">
        <f t="shared" si="576"/>
        <v>-1</v>
      </c>
      <c r="I2087" s="3">
        <f t="shared" si="577"/>
        <v>-4500</v>
      </c>
      <c r="J2087" s="1">
        <f t="shared" si="578"/>
        <v>0</v>
      </c>
      <c r="K2087" s="1">
        <f t="shared" si="579"/>
        <v>4500</v>
      </c>
      <c r="L2087" s="1">
        <f t="shared" si="589"/>
        <v>607.96943090885713</v>
      </c>
      <c r="M2087" s="1">
        <f t="shared" si="589"/>
        <v>1538.5470071522648</v>
      </c>
      <c r="N2087" s="1">
        <f t="shared" si="587"/>
        <v>0.39515817721693342</v>
      </c>
      <c r="O2087" s="1">
        <f t="shared" si="588"/>
        <v>28.323539486052866</v>
      </c>
      <c r="P2087" s="1">
        <f t="shared" si="590"/>
        <v>1</v>
      </c>
      <c r="R2087" s="3">
        <f t="shared" si="580"/>
        <v>151000</v>
      </c>
      <c r="S2087" s="3">
        <f t="shared" si="581"/>
        <v>139000</v>
      </c>
      <c r="T2087" s="1">
        <f t="shared" si="582"/>
        <v>8.3333333333333321</v>
      </c>
      <c r="U2087" s="1">
        <f t="shared" si="584"/>
        <v>23.181818181818176</v>
      </c>
      <c r="V2087" s="1">
        <f t="shared" si="583"/>
        <v>1</v>
      </c>
      <c r="W2087" s="1">
        <f t="shared" si="585"/>
        <v>-1</v>
      </c>
      <c r="Y2087" s="3">
        <f t="shared" si="586"/>
        <v>149177.98691192846</v>
      </c>
      <c r="Z2087" s="3">
        <f t="shared" si="574"/>
        <v>151997.79423705064</v>
      </c>
      <c r="AA2087" s="3">
        <f t="shared" si="573"/>
        <v>-2819.8073251221795</v>
      </c>
      <c r="AB2087" s="3">
        <f t="shared" si="575"/>
        <v>-1</v>
      </c>
      <c r="AC2087" s="3"/>
      <c r="AD2087" s="3"/>
      <c r="AE2087" s="3"/>
      <c r="AF2087" s="1"/>
      <c r="AG2087" s="1"/>
      <c r="AI2087" s="1"/>
      <c r="AJ2087" s="1"/>
      <c r="AK2087" s="1"/>
      <c r="AL2087" s="1"/>
      <c r="AM2087" s="1"/>
      <c r="AO2087" s="1"/>
    </row>
    <row r="2088" spans="1:41" x14ac:dyDescent="0.4">
      <c r="A2088" s="15">
        <v>43245</v>
      </c>
      <c r="B2088" s="16">
        <v>139500</v>
      </c>
      <c r="C2088" s="16">
        <v>141000</v>
      </c>
      <c r="D2088" s="16">
        <v>138500</v>
      </c>
      <c r="E2088" s="16">
        <v>139000</v>
      </c>
      <c r="F2088" s="26">
        <v>-0.71</v>
      </c>
      <c r="G2088" s="1">
        <f t="shared" si="576"/>
        <v>-1</v>
      </c>
      <c r="I2088" s="3">
        <f t="shared" si="577"/>
        <v>-1000</v>
      </c>
      <c r="J2088" s="1">
        <f t="shared" si="578"/>
        <v>0</v>
      </c>
      <c r="K2088" s="1">
        <f t="shared" si="579"/>
        <v>1000</v>
      </c>
      <c r="L2088" s="1">
        <f t="shared" si="589"/>
        <v>564.54304298679585</v>
      </c>
      <c r="M2088" s="1">
        <f t="shared" si="589"/>
        <v>1500.0793637842457</v>
      </c>
      <c r="N2088" s="1">
        <f t="shared" si="587"/>
        <v>0.37634211670149559</v>
      </c>
      <c r="O2088" s="1">
        <f t="shared" si="588"/>
        <v>27.343646040813383</v>
      </c>
      <c r="P2088" s="1">
        <f t="shared" si="590"/>
        <v>1</v>
      </c>
      <c r="R2088" s="3">
        <f t="shared" si="580"/>
        <v>151000</v>
      </c>
      <c r="S2088" s="3">
        <f t="shared" si="581"/>
        <v>138500</v>
      </c>
      <c r="T2088" s="1">
        <f t="shared" si="582"/>
        <v>4</v>
      </c>
      <c r="U2088" s="1">
        <f t="shared" si="584"/>
        <v>6.333333333333333</v>
      </c>
      <c r="V2088" s="1">
        <f t="shared" si="583"/>
        <v>-1</v>
      </c>
      <c r="W2088" s="1">
        <f t="shared" si="585"/>
        <v>-1</v>
      </c>
      <c r="Y2088" s="3">
        <f t="shared" si="586"/>
        <v>147612.14277163177</v>
      </c>
      <c r="Z2088" s="3">
        <f t="shared" si="574"/>
        <v>151034.99466393577</v>
      </c>
      <c r="AA2088" s="3">
        <f t="shared" si="573"/>
        <v>-3422.8518923039956</v>
      </c>
      <c r="AB2088" s="3">
        <f t="shared" si="575"/>
        <v>-1</v>
      </c>
      <c r="AC2088" s="3"/>
      <c r="AD2088" s="3"/>
      <c r="AE2088" s="3"/>
      <c r="AF2088" s="1"/>
      <c r="AG2088" s="1"/>
      <c r="AI2088" s="1"/>
      <c r="AJ2088" s="1"/>
      <c r="AK2088" s="1"/>
      <c r="AL2088" s="1"/>
      <c r="AM2088" s="1"/>
      <c r="AO2088" s="1"/>
    </row>
    <row r="2089" spans="1:41" x14ac:dyDescent="0.4">
      <c r="A2089" s="18">
        <v>43248</v>
      </c>
      <c r="B2089" s="19">
        <v>139000</v>
      </c>
      <c r="C2089" s="19">
        <v>140500</v>
      </c>
      <c r="D2089" s="19">
        <v>138000</v>
      </c>
      <c r="E2089" s="19">
        <v>138500</v>
      </c>
      <c r="F2089" s="28">
        <v>-0.36</v>
      </c>
      <c r="G2089" s="1">
        <f t="shared" si="576"/>
        <v>-1</v>
      </c>
      <c r="I2089" s="3">
        <f t="shared" si="577"/>
        <v>-500</v>
      </c>
      <c r="J2089" s="1">
        <f t="shared" si="578"/>
        <v>0</v>
      </c>
      <c r="K2089" s="1">
        <f t="shared" si="579"/>
        <v>500</v>
      </c>
      <c r="L2089" s="1">
        <f t="shared" si="589"/>
        <v>524.21853991631042</v>
      </c>
      <c r="M2089" s="1">
        <f t="shared" si="589"/>
        <v>1428.6451235139425</v>
      </c>
      <c r="N2089" s="1">
        <f t="shared" si="587"/>
        <v>0.36693404911285826</v>
      </c>
      <c r="O2089" s="1">
        <f t="shared" si="588"/>
        <v>26.843581030920902</v>
      </c>
      <c r="P2089" s="1">
        <f t="shared" si="590"/>
        <v>1</v>
      </c>
      <c r="R2089" s="3">
        <f t="shared" si="580"/>
        <v>151000</v>
      </c>
      <c r="S2089" s="3">
        <f t="shared" si="581"/>
        <v>138000</v>
      </c>
      <c r="T2089" s="1">
        <f t="shared" si="582"/>
        <v>3.8461538461538463</v>
      </c>
      <c r="U2089" s="1">
        <f t="shared" si="584"/>
        <v>5.3931623931623927</v>
      </c>
      <c r="V2089" s="1">
        <f t="shared" si="583"/>
        <v>-1</v>
      </c>
      <c r="W2089" s="1">
        <f t="shared" si="585"/>
        <v>-1</v>
      </c>
      <c r="Y2089" s="3">
        <f t="shared" si="586"/>
        <v>146210.27465291918</v>
      </c>
      <c r="Z2089" s="3">
        <f t="shared" si="574"/>
        <v>150106.47654068127</v>
      </c>
      <c r="AA2089" s="3">
        <f t="shared" ref="AA2089:AA2152" si="591">Y2089-Z2089</f>
        <v>-3896.2018877620867</v>
      </c>
      <c r="AB2089" s="3">
        <f t="shared" si="575"/>
        <v>-1</v>
      </c>
      <c r="AC2089" s="3"/>
      <c r="AD2089" s="3"/>
      <c r="AE2089" s="3"/>
      <c r="AF2089" s="1"/>
      <c r="AG2089" s="1"/>
      <c r="AI2089" s="1"/>
      <c r="AJ2089" s="1"/>
      <c r="AK2089" s="1"/>
      <c r="AL2089" s="1"/>
      <c r="AM2089" s="1"/>
      <c r="AO2089" s="1"/>
    </row>
    <row r="2090" spans="1:41" x14ac:dyDescent="0.4">
      <c r="A2090" s="15">
        <v>43249</v>
      </c>
      <c r="B2090" s="16">
        <v>139500</v>
      </c>
      <c r="C2090" s="16">
        <v>141000</v>
      </c>
      <c r="D2090" s="16">
        <v>139000</v>
      </c>
      <c r="E2090" s="16">
        <v>140000</v>
      </c>
      <c r="F2090" s="26">
        <v>1.08</v>
      </c>
      <c r="G2090" s="1">
        <f t="shared" si="576"/>
        <v>1</v>
      </c>
      <c r="I2090" s="3">
        <f t="shared" si="577"/>
        <v>1500</v>
      </c>
      <c r="J2090" s="1">
        <f t="shared" si="578"/>
        <v>1500</v>
      </c>
      <c r="K2090" s="1">
        <f t="shared" si="579"/>
        <v>0</v>
      </c>
      <c r="L2090" s="1">
        <f t="shared" si="589"/>
        <v>593.91721563657393</v>
      </c>
      <c r="M2090" s="1">
        <f t="shared" si="589"/>
        <v>1326.5990432629465</v>
      </c>
      <c r="N2090" s="1">
        <f t="shared" si="587"/>
        <v>0.44769911349834512</v>
      </c>
      <c r="O2090" s="1">
        <f t="shared" si="588"/>
        <v>30.924873084745229</v>
      </c>
      <c r="P2090" s="1">
        <f t="shared" si="590"/>
        <v>1</v>
      </c>
      <c r="R2090" s="3">
        <f t="shared" si="580"/>
        <v>148500</v>
      </c>
      <c r="S2090" s="3">
        <f t="shared" si="581"/>
        <v>138000</v>
      </c>
      <c r="T2090" s="1">
        <f t="shared" si="582"/>
        <v>19.047619047619047</v>
      </c>
      <c r="U2090" s="1">
        <f t="shared" si="584"/>
        <v>8.9645909645909647</v>
      </c>
      <c r="V2090" s="1">
        <f t="shared" si="583"/>
        <v>1</v>
      </c>
      <c r="W2090" s="1">
        <f t="shared" si="585"/>
        <v>1</v>
      </c>
      <c r="Y2090" s="3">
        <f t="shared" si="586"/>
        <v>145254.8477832393</v>
      </c>
      <c r="Z2090" s="3">
        <f t="shared" ref="Z2090:Z2153" si="592">E2090*(2/(26+1))+Z2089*(1-(2/(26+1)))</f>
        <v>149357.84864877895</v>
      </c>
      <c r="AA2090" s="3">
        <f t="shared" si="591"/>
        <v>-4103.0008655396523</v>
      </c>
      <c r="AB2090" s="3">
        <f t="shared" ref="AB2090:AB2153" si="593">IF(AA2090&gt;AA2089,1,-1)</f>
        <v>-1</v>
      </c>
      <c r="AC2090" s="3"/>
      <c r="AD2090" s="3"/>
      <c r="AE2090" s="3"/>
      <c r="AF2090" s="1"/>
      <c r="AG2090" s="1"/>
      <c r="AI2090" s="1"/>
      <c r="AJ2090" s="1"/>
      <c r="AK2090" s="1"/>
      <c r="AL2090" s="1"/>
      <c r="AM2090" s="1"/>
      <c r="AO2090" s="1"/>
    </row>
    <row r="2091" spans="1:41" x14ac:dyDescent="0.4">
      <c r="A2091" s="15">
        <v>43250</v>
      </c>
      <c r="B2091" s="16">
        <v>138500</v>
      </c>
      <c r="C2091" s="16">
        <v>139500</v>
      </c>
      <c r="D2091" s="16">
        <v>136000</v>
      </c>
      <c r="E2091" s="16">
        <v>137500</v>
      </c>
      <c r="F2091" s="26">
        <v>-1.79</v>
      </c>
      <c r="G2091" s="1">
        <f t="shared" si="576"/>
        <v>-1</v>
      </c>
      <c r="I2091" s="3">
        <f t="shared" si="577"/>
        <v>-2500</v>
      </c>
      <c r="J2091" s="1">
        <f t="shared" si="578"/>
        <v>0</v>
      </c>
      <c r="K2091" s="1">
        <f t="shared" si="579"/>
        <v>2500</v>
      </c>
      <c r="L2091" s="1">
        <f t="shared" si="589"/>
        <v>551.49455737681865</v>
      </c>
      <c r="M2091" s="1">
        <f t="shared" si="589"/>
        <v>1410.4133973155931</v>
      </c>
      <c r="N2091" s="1">
        <f t="shared" si="587"/>
        <v>0.39101624986437689</v>
      </c>
      <c r="O2091" s="1">
        <f t="shared" si="588"/>
        <v>28.110113731777076</v>
      </c>
      <c r="P2091" s="1">
        <f t="shared" si="590"/>
        <v>1</v>
      </c>
      <c r="R2091" s="3">
        <f t="shared" si="580"/>
        <v>144500</v>
      </c>
      <c r="S2091" s="3">
        <f t="shared" si="581"/>
        <v>136000</v>
      </c>
      <c r="T2091" s="1">
        <f t="shared" si="582"/>
        <v>17.647058823529413</v>
      </c>
      <c r="U2091" s="1">
        <f t="shared" si="584"/>
        <v>13.513610572434104</v>
      </c>
      <c r="V2091" s="1">
        <f t="shared" si="583"/>
        <v>-1</v>
      </c>
      <c r="W2091" s="1">
        <f t="shared" si="585"/>
        <v>1</v>
      </c>
      <c r="Y2091" s="3">
        <f t="shared" si="586"/>
        <v>144061.79427812557</v>
      </c>
      <c r="Z2091" s="3">
        <f t="shared" si="592"/>
        <v>148479.48948961016</v>
      </c>
      <c r="AA2091" s="3">
        <f t="shared" si="591"/>
        <v>-4417.6952114845917</v>
      </c>
      <c r="AB2091" s="3">
        <f t="shared" si="593"/>
        <v>-1</v>
      </c>
      <c r="AC2091" s="3"/>
      <c r="AD2091" s="3"/>
      <c r="AE2091" s="3"/>
      <c r="AF2091" s="1"/>
      <c r="AG2091" s="1"/>
      <c r="AI2091" s="1"/>
      <c r="AJ2091" s="1"/>
      <c r="AK2091" s="1"/>
      <c r="AL2091" s="1"/>
      <c r="AM2091" s="1"/>
      <c r="AO2091" s="1"/>
    </row>
    <row r="2092" spans="1:41" x14ac:dyDescent="0.4">
      <c r="A2092" s="15">
        <v>43251</v>
      </c>
      <c r="B2092" s="16">
        <v>139000</v>
      </c>
      <c r="C2092" s="16">
        <v>140000</v>
      </c>
      <c r="D2092" s="16">
        <v>137500</v>
      </c>
      <c r="E2092" s="16">
        <v>139000</v>
      </c>
      <c r="F2092" s="26">
        <v>1.0900000000000001</v>
      </c>
      <c r="G2092" s="1">
        <f t="shared" si="576"/>
        <v>1</v>
      </c>
      <c r="I2092" s="3">
        <f t="shared" si="577"/>
        <v>1500</v>
      </c>
      <c r="J2092" s="1">
        <f t="shared" si="578"/>
        <v>1500</v>
      </c>
      <c r="K2092" s="1">
        <f t="shared" si="579"/>
        <v>0</v>
      </c>
      <c r="L2092" s="1">
        <f t="shared" si="589"/>
        <v>619.24494613561728</v>
      </c>
      <c r="M2092" s="1">
        <f t="shared" si="589"/>
        <v>1309.6695832216221</v>
      </c>
      <c r="N2092" s="1">
        <f t="shared" si="587"/>
        <v>0.4728253248520537</v>
      </c>
      <c r="O2092" s="1">
        <f t="shared" si="588"/>
        <v>32.10328590048853</v>
      </c>
      <c r="P2092" s="1">
        <f t="shared" si="590"/>
        <v>1</v>
      </c>
      <c r="R2092" s="3">
        <f t="shared" si="580"/>
        <v>141000</v>
      </c>
      <c r="S2092" s="3">
        <f t="shared" si="581"/>
        <v>136000</v>
      </c>
      <c r="T2092" s="1">
        <f t="shared" si="582"/>
        <v>60</v>
      </c>
      <c r="U2092" s="1">
        <f t="shared" si="584"/>
        <v>32.231559290382819</v>
      </c>
      <c r="V2092" s="1">
        <f t="shared" si="583"/>
        <v>1</v>
      </c>
      <c r="W2092" s="1">
        <f t="shared" si="585"/>
        <v>1</v>
      </c>
      <c r="Y2092" s="3">
        <f t="shared" si="586"/>
        <v>143283.05669687549</v>
      </c>
      <c r="Z2092" s="3">
        <f t="shared" si="592"/>
        <v>147777.30508297237</v>
      </c>
      <c r="AA2092" s="3">
        <f t="shared" si="591"/>
        <v>-4494.2483860968787</v>
      </c>
      <c r="AB2092" s="3">
        <f t="shared" si="593"/>
        <v>-1</v>
      </c>
      <c r="AC2092" s="3"/>
      <c r="AD2092" s="3"/>
      <c r="AE2092" s="3"/>
      <c r="AF2092" s="1"/>
      <c r="AG2092" s="1"/>
      <c r="AI2092" s="1"/>
      <c r="AJ2092" s="1"/>
      <c r="AK2092" s="1"/>
      <c r="AL2092" s="1"/>
      <c r="AM2092" s="1"/>
      <c r="AO2092" s="1"/>
    </row>
    <row r="2093" spans="1:41" x14ac:dyDescent="0.4">
      <c r="A2093" s="15">
        <v>43252</v>
      </c>
      <c r="B2093" s="16">
        <v>138500</v>
      </c>
      <c r="C2093" s="16">
        <v>140000</v>
      </c>
      <c r="D2093" s="16">
        <v>137500</v>
      </c>
      <c r="E2093" s="16">
        <v>140000</v>
      </c>
      <c r="F2093" s="26">
        <v>0.72</v>
      </c>
      <c r="G2093" s="1">
        <f t="shared" si="576"/>
        <v>1</v>
      </c>
      <c r="I2093" s="3">
        <f t="shared" si="577"/>
        <v>1000</v>
      </c>
      <c r="J2093" s="1">
        <f t="shared" si="578"/>
        <v>1000</v>
      </c>
      <c r="K2093" s="1">
        <f t="shared" si="579"/>
        <v>0</v>
      </c>
      <c r="L2093" s="1">
        <f t="shared" si="589"/>
        <v>646.44173569735892</v>
      </c>
      <c r="M2093" s="1">
        <f t="shared" si="589"/>
        <v>1216.1217558486492</v>
      </c>
      <c r="N2093" s="1">
        <f t="shared" si="587"/>
        <v>0.53156004535602686</v>
      </c>
      <c r="O2093" s="1">
        <f t="shared" si="588"/>
        <v>34.707097966404589</v>
      </c>
      <c r="P2093" s="1">
        <f t="shared" si="590"/>
        <v>1</v>
      </c>
      <c r="R2093" s="3">
        <f t="shared" si="580"/>
        <v>141000</v>
      </c>
      <c r="S2093" s="3">
        <f t="shared" si="581"/>
        <v>136000</v>
      </c>
      <c r="T2093" s="1">
        <f t="shared" si="582"/>
        <v>80</v>
      </c>
      <c r="U2093" s="1">
        <f t="shared" si="584"/>
        <v>52.549019607843142</v>
      </c>
      <c r="V2093" s="1">
        <f t="shared" si="583"/>
        <v>1</v>
      </c>
      <c r="W2093" s="1">
        <f t="shared" si="585"/>
        <v>1</v>
      </c>
      <c r="Y2093" s="3">
        <f t="shared" si="586"/>
        <v>142777.97105120233</v>
      </c>
      <c r="Z2093" s="3">
        <f t="shared" si="592"/>
        <v>147201.2084101596</v>
      </c>
      <c r="AA2093" s="3">
        <f t="shared" si="591"/>
        <v>-4423.2373589572671</v>
      </c>
      <c r="AB2093" s="3">
        <f t="shared" si="593"/>
        <v>1</v>
      </c>
      <c r="AC2093" s="3"/>
      <c r="AD2093" s="3"/>
      <c r="AE2093" s="3"/>
      <c r="AF2093" s="1"/>
      <c r="AG2093" s="1"/>
      <c r="AI2093" s="1"/>
      <c r="AJ2093" s="1"/>
      <c r="AK2093" s="1"/>
      <c r="AL2093" s="1"/>
      <c r="AM2093" s="1"/>
      <c r="AO2093" s="1"/>
    </row>
    <row r="2094" spans="1:41" x14ac:dyDescent="0.4">
      <c r="A2094" s="18">
        <v>43255</v>
      </c>
      <c r="B2094" s="19">
        <v>140000</v>
      </c>
      <c r="C2094" s="19">
        <v>144000</v>
      </c>
      <c r="D2094" s="19">
        <v>139000</v>
      </c>
      <c r="E2094" s="19">
        <v>143000</v>
      </c>
      <c r="F2094" s="28">
        <v>2.14</v>
      </c>
      <c r="G2094" s="1">
        <f t="shared" si="576"/>
        <v>1</v>
      </c>
      <c r="I2094" s="3">
        <f t="shared" si="577"/>
        <v>3000</v>
      </c>
      <c r="J2094" s="1">
        <f t="shared" si="578"/>
        <v>3000</v>
      </c>
      <c r="K2094" s="1">
        <f t="shared" si="579"/>
        <v>0</v>
      </c>
      <c r="L2094" s="1">
        <f t="shared" si="589"/>
        <v>814.55304029040474</v>
      </c>
      <c r="M2094" s="1">
        <f t="shared" si="589"/>
        <v>1129.2559161451743</v>
      </c>
      <c r="N2094" s="1">
        <f t="shared" si="587"/>
        <v>0.72131837313809377</v>
      </c>
      <c r="O2094" s="1">
        <f t="shared" si="588"/>
        <v>41.904994706067988</v>
      </c>
      <c r="P2094" s="1">
        <f t="shared" si="590"/>
        <v>1</v>
      </c>
      <c r="R2094" s="3">
        <f t="shared" si="580"/>
        <v>144000</v>
      </c>
      <c r="S2094" s="3">
        <f t="shared" si="581"/>
        <v>136000</v>
      </c>
      <c r="T2094" s="1">
        <f t="shared" si="582"/>
        <v>87.5</v>
      </c>
      <c r="U2094" s="1">
        <f t="shared" si="584"/>
        <v>75.833333333333329</v>
      </c>
      <c r="V2094" s="1">
        <f t="shared" si="583"/>
        <v>1</v>
      </c>
      <c r="W2094" s="1">
        <f t="shared" si="585"/>
        <v>1</v>
      </c>
      <c r="Y2094" s="3">
        <f t="shared" si="586"/>
        <v>142812.12935101736</v>
      </c>
      <c r="Z2094" s="3">
        <f t="shared" si="592"/>
        <v>146890.00778718482</v>
      </c>
      <c r="AA2094" s="3">
        <f t="shared" si="591"/>
        <v>-4077.8784361674625</v>
      </c>
      <c r="AB2094" s="3">
        <f t="shared" si="593"/>
        <v>1</v>
      </c>
      <c r="AC2094" s="3"/>
      <c r="AD2094" s="3"/>
      <c r="AE2094" s="3"/>
      <c r="AF2094" s="1"/>
      <c r="AG2094" s="1"/>
      <c r="AI2094" s="1"/>
      <c r="AJ2094" s="1"/>
      <c r="AK2094" s="1"/>
      <c r="AL2094" s="1"/>
      <c r="AM2094" s="1"/>
      <c r="AO2094" s="1"/>
    </row>
    <row r="2095" spans="1:41" x14ac:dyDescent="0.4">
      <c r="A2095" s="15">
        <v>43256</v>
      </c>
      <c r="B2095" s="16">
        <v>143500</v>
      </c>
      <c r="C2095" s="16">
        <v>144000</v>
      </c>
      <c r="D2095" s="16">
        <v>140500</v>
      </c>
      <c r="E2095" s="16">
        <v>142500</v>
      </c>
      <c r="F2095" s="26">
        <v>-0.35</v>
      </c>
      <c r="G2095" s="1">
        <f t="shared" si="576"/>
        <v>-1</v>
      </c>
      <c r="I2095" s="3">
        <f t="shared" si="577"/>
        <v>-500</v>
      </c>
      <c r="J2095" s="1">
        <f t="shared" si="578"/>
        <v>0</v>
      </c>
      <c r="K2095" s="1">
        <f t="shared" si="579"/>
        <v>500</v>
      </c>
      <c r="L2095" s="1">
        <f t="shared" si="589"/>
        <v>756.37068026966153</v>
      </c>
      <c r="M2095" s="1">
        <f t="shared" si="589"/>
        <v>1084.3090649919475</v>
      </c>
      <c r="N2095" s="1">
        <f t="shared" si="587"/>
        <v>0.6975600450921976</v>
      </c>
      <c r="O2095" s="1">
        <f t="shared" si="588"/>
        <v>41.091921732542424</v>
      </c>
      <c r="P2095" s="1">
        <f t="shared" si="590"/>
        <v>-1</v>
      </c>
      <c r="R2095" s="3">
        <f t="shared" si="580"/>
        <v>144000</v>
      </c>
      <c r="S2095" s="3">
        <f t="shared" si="581"/>
        <v>136000</v>
      </c>
      <c r="T2095" s="1">
        <f t="shared" si="582"/>
        <v>81.25</v>
      </c>
      <c r="U2095" s="1">
        <f t="shared" si="584"/>
        <v>82.916666666666671</v>
      </c>
      <c r="V2095" s="1">
        <f t="shared" si="583"/>
        <v>-1</v>
      </c>
      <c r="W2095" s="1">
        <f t="shared" si="585"/>
        <v>1</v>
      </c>
      <c r="Y2095" s="3">
        <f t="shared" si="586"/>
        <v>142764.10945086085</v>
      </c>
      <c r="Z2095" s="3">
        <f t="shared" si="592"/>
        <v>146564.82202517113</v>
      </c>
      <c r="AA2095" s="3">
        <f t="shared" si="591"/>
        <v>-3800.7125743102806</v>
      </c>
      <c r="AB2095" s="3">
        <f t="shared" si="593"/>
        <v>1</v>
      </c>
      <c r="AC2095" s="3"/>
      <c r="AD2095" s="3"/>
      <c r="AE2095" s="3"/>
      <c r="AF2095" s="1"/>
      <c r="AG2095" s="1"/>
      <c r="AI2095" s="1"/>
      <c r="AJ2095" s="1"/>
      <c r="AK2095" s="1"/>
      <c r="AL2095" s="1"/>
      <c r="AM2095" s="1"/>
      <c r="AO2095" s="1"/>
    </row>
    <row r="2096" spans="1:41" x14ac:dyDescent="0.4">
      <c r="A2096" s="15">
        <v>43258</v>
      </c>
      <c r="B2096" s="16">
        <v>142000</v>
      </c>
      <c r="C2096" s="16">
        <v>144000</v>
      </c>
      <c r="D2096" s="16">
        <v>141500</v>
      </c>
      <c r="E2096" s="16">
        <v>142500</v>
      </c>
      <c r="F2096" s="26">
        <v>0</v>
      </c>
      <c r="G2096" s="1">
        <f t="shared" si="576"/>
        <v>-1</v>
      </c>
      <c r="I2096" s="3">
        <f t="shared" si="577"/>
        <v>0</v>
      </c>
      <c r="J2096" s="1">
        <f t="shared" si="578"/>
        <v>0</v>
      </c>
      <c r="K2096" s="1">
        <f t="shared" si="579"/>
        <v>0</v>
      </c>
      <c r="L2096" s="1">
        <f t="shared" si="589"/>
        <v>702.34420310754285</v>
      </c>
      <c r="M2096" s="1">
        <f t="shared" si="589"/>
        <v>1006.8584174925227</v>
      </c>
      <c r="N2096" s="1">
        <f t="shared" si="587"/>
        <v>0.6975600450921976</v>
      </c>
      <c r="O2096" s="1">
        <f t="shared" si="588"/>
        <v>41.091921732542424</v>
      </c>
      <c r="P2096" s="1">
        <f t="shared" si="590"/>
        <v>-1</v>
      </c>
      <c r="R2096" s="3">
        <f t="shared" si="580"/>
        <v>144000</v>
      </c>
      <c r="S2096" s="3">
        <f t="shared" si="581"/>
        <v>137500</v>
      </c>
      <c r="T2096" s="1">
        <f t="shared" si="582"/>
        <v>76.923076923076934</v>
      </c>
      <c r="U2096" s="1">
        <f t="shared" si="584"/>
        <v>81.891025641025649</v>
      </c>
      <c r="V2096" s="1">
        <f t="shared" si="583"/>
        <v>-1</v>
      </c>
      <c r="W2096" s="1">
        <f t="shared" si="585"/>
        <v>-1</v>
      </c>
      <c r="Y2096" s="3">
        <f t="shared" si="586"/>
        <v>142723.47722765149</v>
      </c>
      <c r="Z2096" s="3">
        <f t="shared" si="592"/>
        <v>146263.72409738068</v>
      </c>
      <c r="AA2096" s="3">
        <f t="shared" si="591"/>
        <v>-3540.2468697291915</v>
      </c>
      <c r="AB2096" s="3">
        <f t="shared" si="593"/>
        <v>1</v>
      </c>
      <c r="AC2096" s="3"/>
      <c r="AD2096" s="3"/>
      <c r="AE2096" s="3"/>
      <c r="AF2096" s="1"/>
      <c r="AG2096" s="1"/>
      <c r="AI2096" s="1"/>
      <c r="AJ2096" s="1"/>
      <c r="AK2096" s="1"/>
      <c r="AL2096" s="1"/>
      <c r="AM2096" s="1"/>
      <c r="AO2096" s="1"/>
    </row>
    <row r="2097" spans="1:41" x14ac:dyDescent="0.4">
      <c r="A2097" s="15">
        <v>43259</v>
      </c>
      <c r="B2097" s="16">
        <v>142000</v>
      </c>
      <c r="C2097" s="16">
        <v>142500</v>
      </c>
      <c r="D2097" s="16">
        <v>140000</v>
      </c>
      <c r="E2097" s="16">
        <v>141000</v>
      </c>
      <c r="F2097" s="26">
        <v>-1.05</v>
      </c>
      <c r="G2097" s="1">
        <f t="shared" si="576"/>
        <v>-1</v>
      </c>
      <c r="I2097" s="3">
        <f t="shared" si="577"/>
        <v>-1500</v>
      </c>
      <c r="J2097" s="1">
        <f t="shared" si="578"/>
        <v>0</v>
      </c>
      <c r="K2097" s="1">
        <f t="shared" si="579"/>
        <v>1500</v>
      </c>
      <c r="L2097" s="1">
        <f t="shared" si="589"/>
        <v>652.17676002843268</v>
      </c>
      <c r="M2097" s="1">
        <f t="shared" si="589"/>
        <v>1042.0828162430569</v>
      </c>
      <c r="N2097" s="1">
        <f t="shared" si="587"/>
        <v>0.62583966443250327</v>
      </c>
      <c r="O2097" s="1">
        <f t="shared" si="588"/>
        <v>38.493319982505874</v>
      </c>
      <c r="P2097" s="1">
        <f t="shared" si="590"/>
        <v>-1</v>
      </c>
      <c r="R2097" s="3">
        <f t="shared" si="580"/>
        <v>144000</v>
      </c>
      <c r="S2097" s="3">
        <f t="shared" si="581"/>
        <v>137500</v>
      </c>
      <c r="T2097" s="1">
        <f t="shared" si="582"/>
        <v>53.846153846153847</v>
      </c>
      <c r="U2097" s="1">
        <f t="shared" si="584"/>
        <v>70.67307692307692</v>
      </c>
      <c r="V2097" s="1">
        <f t="shared" si="583"/>
        <v>-1</v>
      </c>
      <c r="W2097" s="1">
        <f t="shared" si="585"/>
        <v>-1</v>
      </c>
      <c r="Y2097" s="3">
        <f t="shared" si="586"/>
        <v>142458.32688493587</v>
      </c>
      <c r="Z2097" s="3">
        <f t="shared" si="592"/>
        <v>145873.8186086858</v>
      </c>
      <c r="AA2097" s="3">
        <f t="shared" si="591"/>
        <v>-3415.4917237499321</v>
      </c>
      <c r="AB2097" s="3">
        <f t="shared" si="593"/>
        <v>1</v>
      </c>
      <c r="AC2097" s="3"/>
      <c r="AD2097" s="3"/>
      <c r="AE2097" s="3"/>
      <c r="AF2097" s="1"/>
      <c r="AG2097" s="1"/>
      <c r="AI2097" s="1"/>
      <c r="AJ2097" s="1"/>
      <c r="AK2097" s="1"/>
      <c r="AL2097" s="1"/>
      <c r="AM2097" s="1"/>
      <c r="AO2097" s="1"/>
    </row>
    <row r="2098" spans="1:41" x14ac:dyDescent="0.4">
      <c r="A2098" s="15">
        <v>43262</v>
      </c>
      <c r="B2098" s="16">
        <v>140000</v>
      </c>
      <c r="C2098" s="16">
        <v>140500</v>
      </c>
      <c r="D2098" s="16">
        <v>139000</v>
      </c>
      <c r="E2098" s="16">
        <v>139500</v>
      </c>
      <c r="F2098" s="26">
        <v>-1.06</v>
      </c>
      <c r="G2098" s="1">
        <f t="shared" si="576"/>
        <v>-1</v>
      </c>
      <c r="I2098" s="3">
        <f t="shared" si="577"/>
        <v>-1500</v>
      </c>
      <c r="J2098" s="1">
        <f t="shared" si="578"/>
        <v>0</v>
      </c>
      <c r="K2098" s="1">
        <f t="shared" si="579"/>
        <v>1500</v>
      </c>
      <c r="L2098" s="1">
        <f t="shared" si="589"/>
        <v>605.59270574068739</v>
      </c>
      <c r="M2098" s="1">
        <f t="shared" si="589"/>
        <v>1074.7911865114099</v>
      </c>
      <c r="N2098" s="1">
        <f t="shared" si="587"/>
        <v>0.56345149954786911</v>
      </c>
      <c r="O2098" s="1">
        <f t="shared" si="588"/>
        <v>36.038949702681037</v>
      </c>
      <c r="P2098" s="1">
        <f t="shared" si="590"/>
        <v>-1</v>
      </c>
      <c r="R2098" s="3">
        <f t="shared" si="580"/>
        <v>144000</v>
      </c>
      <c r="S2098" s="3">
        <f t="shared" si="581"/>
        <v>139000</v>
      </c>
      <c r="T2098" s="1">
        <f t="shared" si="582"/>
        <v>10</v>
      </c>
      <c r="U2098" s="1">
        <f t="shared" si="584"/>
        <v>46.923076923076927</v>
      </c>
      <c r="V2098" s="1">
        <f t="shared" si="583"/>
        <v>-1</v>
      </c>
      <c r="W2098" s="1">
        <f t="shared" si="585"/>
        <v>-1</v>
      </c>
      <c r="Y2098" s="3">
        <f t="shared" si="586"/>
        <v>142003.19967186882</v>
      </c>
      <c r="Z2098" s="3">
        <f t="shared" si="592"/>
        <v>145401.68389693132</v>
      </c>
      <c r="AA2098" s="3">
        <f t="shared" si="591"/>
        <v>-3398.4842250625079</v>
      </c>
      <c r="AB2098" s="3">
        <f t="shared" si="593"/>
        <v>1</v>
      </c>
      <c r="AC2098" s="3"/>
      <c r="AD2098" s="3"/>
      <c r="AE2098" s="3"/>
      <c r="AF2098" s="1"/>
      <c r="AG2098" s="1"/>
      <c r="AI2098" s="1"/>
      <c r="AJ2098" s="1"/>
      <c r="AK2098" s="1"/>
      <c r="AL2098" s="1"/>
      <c r="AM2098" s="1"/>
      <c r="AO2098" s="1"/>
    </row>
    <row r="2099" spans="1:41" x14ac:dyDescent="0.4">
      <c r="A2099" s="18">
        <v>43263</v>
      </c>
      <c r="B2099" s="19">
        <v>140000</v>
      </c>
      <c r="C2099" s="19">
        <v>142000</v>
      </c>
      <c r="D2099" s="19">
        <v>139500</v>
      </c>
      <c r="E2099" s="19">
        <v>140500</v>
      </c>
      <c r="F2099" s="28">
        <v>0.72</v>
      </c>
      <c r="G2099" s="1">
        <f t="shared" si="576"/>
        <v>1</v>
      </c>
      <c r="I2099" s="3">
        <f t="shared" si="577"/>
        <v>1000</v>
      </c>
      <c r="J2099" s="1">
        <f t="shared" si="578"/>
        <v>1000</v>
      </c>
      <c r="K2099" s="1">
        <f t="shared" si="579"/>
        <v>0</v>
      </c>
      <c r="L2099" s="1">
        <f t="shared" si="589"/>
        <v>633.76465533063833</v>
      </c>
      <c r="M2099" s="1">
        <f t="shared" si="589"/>
        <v>998.02038747488064</v>
      </c>
      <c r="N2099" s="1">
        <f t="shared" si="587"/>
        <v>0.63502175234530434</v>
      </c>
      <c r="O2099" s="1">
        <f t="shared" si="588"/>
        <v>38.838734190197641</v>
      </c>
      <c r="P2099" s="1">
        <f t="shared" si="590"/>
        <v>1</v>
      </c>
      <c r="R2099" s="3">
        <f t="shared" si="580"/>
        <v>144000</v>
      </c>
      <c r="S2099" s="3">
        <f t="shared" si="581"/>
        <v>139000</v>
      </c>
      <c r="T2099" s="1">
        <f t="shared" si="582"/>
        <v>30</v>
      </c>
      <c r="U2099" s="1">
        <f t="shared" si="584"/>
        <v>31.282051282051281</v>
      </c>
      <c r="V2099" s="1">
        <f t="shared" si="583"/>
        <v>1</v>
      </c>
      <c r="W2099" s="1">
        <f t="shared" si="585"/>
        <v>-1</v>
      </c>
      <c r="Y2099" s="3">
        <f t="shared" si="586"/>
        <v>141771.938183889</v>
      </c>
      <c r="Z2099" s="3">
        <f t="shared" si="592"/>
        <v>145038.59620086235</v>
      </c>
      <c r="AA2099" s="3">
        <f t="shared" si="591"/>
        <v>-3266.6580169733497</v>
      </c>
      <c r="AB2099" s="3">
        <f t="shared" si="593"/>
        <v>1</v>
      </c>
      <c r="AC2099" s="3"/>
      <c r="AD2099" s="3"/>
      <c r="AE2099" s="3"/>
      <c r="AF2099" s="1"/>
      <c r="AG2099" s="1"/>
      <c r="AI2099" s="1"/>
      <c r="AJ2099" s="1"/>
      <c r="AK2099" s="1"/>
      <c r="AL2099" s="1"/>
      <c r="AM2099" s="1"/>
      <c r="AO2099" s="1"/>
    </row>
    <row r="2100" spans="1:41" x14ac:dyDescent="0.4">
      <c r="A2100" s="15">
        <v>43265</v>
      </c>
      <c r="B2100" s="16">
        <v>138500</v>
      </c>
      <c r="C2100" s="16">
        <v>139000</v>
      </c>
      <c r="D2100" s="16">
        <v>135000</v>
      </c>
      <c r="E2100" s="16">
        <v>135000</v>
      </c>
      <c r="F2100" s="26">
        <v>-3.91</v>
      </c>
      <c r="G2100" s="1">
        <f t="shared" si="576"/>
        <v>-1</v>
      </c>
      <c r="I2100" s="3">
        <f t="shared" si="577"/>
        <v>-5500</v>
      </c>
      <c r="J2100" s="1">
        <f t="shared" si="578"/>
        <v>0</v>
      </c>
      <c r="K2100" s="1">
        <f t="shared" si="579"/>
        <v>5500</v>
      </c>
      <c r="L2100" s="1">
        <f t="shared" si="589"/>
        <v>588.49575137844988</v>
      </c>
      <c r="M2100" s="1">
        <f t="shared" si="589"/>
        <v>1319.5903597981035</v>
      </c>
      <c r="N2100" s="1">
        <f t="shared" si="587"/>
        <v>0.44596851364425655</v>
      </c>
      <c r="O2100" s="1">
        <f t="shared" si="588"/>
        <v>30.842200880314309</v>
      </c>
      <c r="P2100" s="1">
        <f t="shared" si="590"/>
        <v>-1</v>
      </c>
      <c r="R2100" s="3">
        <f t="shared" si="580"/>
        <v>144000</v>
      </c>
      <c r="S2100" s="3">
        <f t="shared" si="581"/>
        <v>135000</v>
      </c>
      <c r="T2100" s="1">
        <f t="shared" si="582"/>
        <v>0</v>
      </c>
      <c r="U2100" s="1">
        <f t="shared" si="584"/>
        <v>13.333333333333334</v>
      </c>
      <c r="V2100" s="1">
        <f t="shared" si="583"/>
        <v>-1</v>
      </c>
      <c r="W2100" s="1">
        <f t="shared" si="585"/>
        <v>-1</v>
      </c>
      <c r="Y2100" s="3">
        <f t="shared" si="586"/>
        <v>140730.10154021377</v>
      </c>
      <c r="Z2100" s="3">
        <f t="shared" si="592"/>
        <v>144294.99648227994</v>
      </c>
      <c r="AA2100" s="3">
        <f t="shared" si="591"/>
        <v>-3564.8949420661665</v>
      </c>
      <c r="AB2100" s="3">
        <f t="shared" si="593"/>
        <v>-1</v>
      </c>
      <c r="AC2100" s="3"/>
      <c r="AD2100" s="3"/>
      <c r="AE2100" s="3"/>
      <c r="AF2100" s="1"/>
      <c r="AG2100" s="1"/>
      <c r="AI2100" s="1"/>
      <c r="AJ2100" s="1"/>
      <c r="AK2100" s="1"/>
      <c r="AL2100" s="1"/>
      <c r="AM2100" s="1"/>
      <c r="AO2100" s="1"/>
    </row>
    <row r="2101" spans="1:41" x14ac:dyDescent="0.4">
      <c r="A2101" s="15">
        <v>43266</v>
      </c>
      <c r="B2101" s="16">
        <v>136000</v>
      </c>
      <c r="C2101" s="16">
        <v>136500</v>
      </c>
      <c r="D2101" s="16">
        <v>133000</v>
      </c>
      <c r="E2101" s="16">
        <v>134000</v>
      </c>
      <c r="F2101" s="26">
        <v>-0.74</v>
      </c>
      <c r="G2101" s="1">
        <f t="shared" si="576"/>
        <v>-1</v>
      </c>
      <c r="I2101" s="3">
        <f t="shared" si="577"/>
        <v>-1000</v>
      </c>
      <c r="J2101" s="1">
        <f t="shared" si="578"/>
        <v>0</v>
      </c>
      <c r="K2101" s="1">
        <f t="shared" si="579"/>
        <v>1000</v>
      </c>
      <c r="L2101" s="1">
        <f t="shared" si="589"/>
        <v>546.4603405657034</v>
      </c>
      <c r="M2101" s="1">
        <f t="shared" si="589"/>
        <v>1296.7624769553818</v>
      </c>
      <c r="N2101" s="1">
        <f t="shared" si="587"/>
        <v>0.42140357257152938</v>
      </c>
      <c r="O2101" s="1">
        <f t="shared" si="588"/>
        <v>29.647003898347322</v>
      </c>
      <c r="P2101" s="1">
        <f t="shared" si="590"/>
        <v>1</v>
      </c>
      <c r="R2101" s="3">
        <f t="shared" si="580"/>
        <v>142500</v>
      </c>
      <c r="S2101" s="3">
        <f t="shared" si="581"/>
        <v>133000</v>
      </c>
      <c r="T2101" s="1">
        <f t="shared" si="582"/>
        <v>10.526315789473683</v>
      </c>
      <c r="U2101" s="1">
        <f t="shared" si="584"/>
        <v>13.508771929824562</v>
      </c>
      <c r="V2101" s="1">
        <f t="shared" si="583"/>
        <v>1</v>
      </c>
      <c r="W2101" s="1">
        <f t="shared" si="585"/>
        <v>1</v>
      </c>
      <c r="Y2101" s="3">
        <f t="shared" si="586"/>
        <v>139694.70130325781</v>
      </c>
      <c r="Z2101" s="3">
        <f t="shared" si="592"/>
        <v>143532.40415025922</v>
      </c>
      <c r="AA2101" s="3">
        <f t="shared" si="591"/>
        <v>-3837.7028470014047</v>
      </c>
      <c r="AB2101" s="3">
        <f t="shared" si="593"/>
        <v>-1</v>
      </c>
      <c r="AC2101" s="3"/>
      <c r="AD2101" s="3"/>
      <c r="AE2101" s="3"/>
      <c r="AF2101" s="1"/>
      <c r="AG2101" s="1"/>
      <c r="AI2101" s="1"/>
      <c r="AJ2101" s="1"/>
      <c r="AK2101" s="1"/>
      <c r="AL2101" s="1"/>
      <c r="AM2101" s="1"/>
      <c r="AO2101" s="1"/>
    </row>
    <row r="2102" spans="1:41" x14ac:dyDescent="0.4">
      <c r="A2102" s="15">
        <v>43269</v>
      </c>
      <c r="B2102" s="16">
        <v>134500</v>
      </c>
      <c r="C2102" s="16">
        <v>136500</v>
      </c>
      <c r="D2102" s="16">
        <v>134500</v>
      </c>
      <c r="E2102" s="16">
        <v>135000</v>
      </c>
      <c r="F2102" s="26">
        <v>0.75</v>
      </c>
      <c r="G2102" s="1">
        <f t="shared" si="576"/>
        <v>1</v>
      </c>
      <c r="I2102" s="3">
        <f t="shared" si="577"/>
        <v>1000</v>
      </c>
      <c r="J2102" s="1">
        <f t="shared" si="578"/>
        <v>1000</v>
      </c>
      <c r="K2102" s="1">
        <f t="shared" si="579"/>
        <v>0</v>
      </c>
      <c r="L2102" s="1">
        <f t="shared" si="589"/>
        <v>578.85603052529598</v>
      </c>
      <c r="M2102" s="1">
        <f t="shared" si="589"/>
        <v>1204.1365857442831</v>
      </c>
      <c r="N2102" s="1">
        <f t="shared" si="587"/>
        <v>0.48072289919461425</v>
      </c>
      <c r="O2102" s="1">
        <f t="shared" si="588"/>
        <v>32.465419387792679</v>
      </c>
      <c r="P2102" s="1">
        <f t="shared" si="590"/>
        <v>1</v>
      </c>
      <c r="R2102" s="3">
        <f t="shared" si="580"/>
        <v>142000</v>
      </c>
      <c r="S2102" s="3">
        <f t="shared" si="581"/>
        <v>133000</v>
      </c>
      <c r="T2102" s="1">
        <f t="shared" si="582"/>
        <v>22.222222222222221</v>
      </c>
      <c r="U2102" s="1">
        <f t="shared" si="584"/>
        <v>10.916179337231968</v>
      </c>
      <c r="V2102" s="1">
        <f t="shared" si="583"/>
        <v>1</v>
      </c>
      <c r="W2102" s="1">
        <f t="shared" si="585"/>
        <v>-1</v>
      </c>
      <c r="Y2102" s="3">
        <f t="shared" si="586"/>
        <v>138972.43956429508</v>
      </c>
      <c r="Z2102" s="3">
        <f t="shared" si="592"/>
        <v>142900.37421320297</v>
      </c>
      <c r="AA2102" s="3">
        <f t="shared" si="591"/>
        <v>-3927.9346489078889</v>
      </c>
      <c r="AB2102" s="3">
        <f t="shared" si="593"/>
        <v>-1</v>
      </c>
      <c r="AC2102" s="3"/>
      <c r="AD2102" s="3"/>
      <c r="AE2102" s="3"/>
      <c r="AF2102" s="1"/>
      <c r="AG2102" s="1"/>
      <c r="AI2102" s="1"/>
      <c r="AJ2102" s="1"/>
      <c r="AK2102" s="1"/>
      <c r="AL2102" s="1"/>
      <c r="AM2102" s="1"/>
      <c r="AO2102" s="1"/>
    </row>
    <row r="2103" spans="1:41" x14ac:dyDescent="0.4">
      <c r="A2103" s="15">
        <v>43270</v>
      </c>
      <c r="B2103" s="16">
        <v>134000</v>
      </c>
      <c r="C2103" s="16">
        <v>135000</v>
      </c>
      <c r="D2103" s="16">
        <v>131000</v>
      </c>
      <c r="E2103" s="16">
        <v>131500</v>
      </c>
      <c r="F2103" s="26">
        <v>-2.59</v>
      </c>
      <c r="G2103" s="1">
        <f t="shared" si="576"/>
        <v>-1</v>
      </c>
      <c r="I2103" s="3">
        <f t="shared" si="577"/>
        <v>-3500</v>
      </c>
      <c r="J2103" s="1">
        <f t="shared" si="578"/>
        <v>0</v>
      </c>
      <c r="K2103" s="1">
        <f t="shared" si="579"/>
        <v>3500</v>
      </c>
      <c r="L2103" s="1">
        <f t="shared" si="589"/>
        <v>537.50917120206054</v>
      </c>
      <c r="M2103" s="1">
        <f t="shared" si="589"/>
        <v>1368.1268296196915</v>
      </c>
      <c r="N2103" s="1">
        <f t="shared" si="587"/>
        <v>0.39287963627719807</v>
      </c>
      <c r="O2103" s="1">
        <f t="shared" si="588"/>
        <v>28.206287610554938</v>
      </c>
      <c r="P2103" s="1">
        <f t="shared" si="590"/>
        <v>1</v>
      </c>
      <c r="R2103" s="3">
        <f t="shared" si="580"/>
        <v>142000</v>
      </c>
      <c r="S2103" s="3">
        <f t="shared" si="581"/>
        <v>131000</v>
      </c>
      <c r="T2103" s="1">
        <f t="shared" si="582"/>
        <v>4.5454545454545459</v>
      </c>
      <c r="U2103" s="1">
        <f t="shared" si="584"/>
        <v>12.431330852383484</v>
      </c>
      <c r="V2103" s="1">
        <f t="shared" si="583"/>
        <v>-1</v>
      </c>
      <c r="W2103" s="1">
        <f t="shared" si="585"/>
        <v>1</v>
      </c>
      <c r="Y2103" s="3">
        <f t="shared" si="586"/>
        <v>137822.83347748045</v>
      </c>
      <c r="Z2103" s="3">
        <f t="shared" si="592"/>
        <v>142055.90204926199</v>
      </c>
      <c r="AA2103" s="3">
        <f t="shared" si="591"/>
        <v>-4233.0685717815359</v>
      </c>
      <c r="AB2103" s="3">
        <f t="shared" si="593"/>
        <v>-1</v>
      </c>
      <c r="AC2103" s="3"/>
      <c r="AD2103" s="3"/>
      <c r="AE2103" s="3"/>
      <c r="AF2103" s="1"/>
      <c r="AG2103" s="1"/>
      <c r="AI2103" s="1"/>
      <c r="AJ2103" s="1"/>
      <c r="AK2103" s="1"/>
      <c r="AL2103" s="1"/>
      <c r="AM2103" s="1"/>
      <c r="AO2103" s="1"/>
    </row>
    <row r="2104" spans="1:41" x14ac:dyDescent="0.4">
      <c r="A2104" s="18">
        <v>43271</v>
      </c>
      <c r="B2104" s="19">
        <v>130500</v>
      </c>
      <c r="C2104" s="19">
        <v>131500</v>
      </c>
      <c r="D2104" s="19">
        <v>129000</v>
      </c>
      <c r="E2104" s="19">
        <v>129500</v>
      </c>
      <c r="F2104" s="28">
        <v>-1.52</v>
      </c>
      <c r="G2104" s="1">
        <f t="shared" si="576"/>
        <v>-1</v>
      </c>
      <c r="I2104" s="3">
        <f t="shared" si="577"/>
        <v>-2000</v>
      </c>
      <c r="J2104" s="1">
        <f t="shared" si="578"/>
        <v>0</v>
      </c>
      <c r="K2104" s="1">
        <f t="shared" si="579"/>
        <v>2000</v>
      </c>
      <c r="L2104" s="1">
        <f t="shared" si="589"/>
        <v>499.11565897334191</v>
      </c>
      <c r="M2104" s="1">
        <f t="shared" si="589"/>
        <v>1413.2606275039993</v>
      </c>
      <c r="N2104" s="1">
        <f t="shared" si="587"/>
        <v>0.35316603976638378</v>
      </c>
      <c r="O2104" s="1">
        <f t="shared" si="588"/>
        <v>26.099239072490761</v>
      </c>
      <c r="P2104" s="1">
        <f t="shared" si="590"/>
        <v>1</v>
      </c>
      <c r="R2104" s="3">
        <f t="shared" si="580"/>
        <v>139000</v>
      </c>
      <c r="S2104" s="3">
        <f t="shared" si="581"/>
        <v>129000</v>
      </c>
      <c r="T2104" s="1">
        <f t="shared" si="582"/>
        <v>5</v>
      </c>
      <c r="U2104" s="1">
        <f t="shared" si="584"/>
        <v>10.58922558922559</v>
      </c>
      <c r="V2104" s="1">
        <f t="shared" si="583"/>
        <v>1</v>
      </c>
      <c r="W2104" s="1">
        <f t="shared" si="585"/>
        <v>-1</v>
      </c>
      <c r="Y2104" s="3">
        <f t="shared" si="586"/>
        <v>136542.39755786807</v>
      </c>
      <c r="Z2104" s="3">
        <f t="shared" si="592"/>
        <v>141125.83523079814</v>
      </c>
      <c r="AA2104" s="3">
        <f t="shared" si="591"/>
        <v>-4583.4376729300711</v>
      </c>
      <c r="AB2104" s="3">
        <f t="shared" si="593"/>
        <v>-1</v>
      </c>
      <c r="AC2104" s="3"/>
      <c r="AD2104" s="3"/>
      <c r="AE2104" s="3"/>
      <c r="AF2104" s="1"/>
      <c r="AG2104" s="1"/>
      <c r="AI2104" s="1"/>
      <c r="AJ2104" s="1"/>
      <c r="AK2104" s="1"/>
      <c r="AL2104" s="1"/>
      <c r="AM2104" s="1"/>
      <c r="AO2104" s="1"/>
    </row>
    <row r="2105" spans="1:41" x14ac:dyDescent="0.4">
      <c r="A2105" s="15">
        <v>43272</v>
      </c>
      <c r="B2105" s="16">
        <v>129500</v>
      </c>
      <c r="C2105" s="16">
        <v>130500</v>
      </c>
      <c r="D2105" s="16">
        <v>127000</v>
      </c>
      <c r="E2105" s="16">
        <v>127000</v>
      </c>
      <c r="F2105" s="26">
        <v>-1.93</v>
      </c>
      <c r="G2105" s="1">
        <f t="shared" si="576"/>
        <v>-1</v>
      </c>
      <c r="I2105" s="3">
        <f t="shared" si="577"/>
        <v>-2500</v>
      </c>
      <c r="J2105" s="1">
        <f t="shared" si="578"/>
        <v>0</v>
      </c>
      <c r="K2105" s="1">
        <f t="shared" si="579"/>
        <v>2500</v>
      </c>
      <c r="L2105" s="1">
        <f t="shared" si="589"/>
        <v>463.46454047524605</v>
      </c>
      <c r="M2105" s="1">
        <f t="shared" si="589"/>
        <v>1490.8848683965709</v>
      </c>
      <c r="N2105" s="1">
        <f t="shared" si="587"/>
        <v>0.31086541308430926</v>
      </c>
      <c r="O2105" s="1">
        <f t="shared" si="588"/>
        <v>23.714517904082925</v>
      </c>
      <c r="P2105" s="1">
        <f t="shared" si="590"/>
        <v>1</v>
      </c>
      <c r="R2105" s="3">
        <f t="shared" si="580"/>
        <v>136500</v>
      </c>
      <c r="S2105" s="3">
        <f t="shared" si="581"/>
        <v>127000</v>
      </c>
      <c r="T2105" s="1">
        <f t="shared" si="582"/>
        <v>0</v>
      </c>
      <c r="U2105" s="1">
        <f t="shared" si="584"/>
        <v>3.1818181818181821</v>
      </c>
      <c r="V2105" s="1">
        <f t="shared" si="583"/>
        <v>-1</v>
      </c>
      <c r="W2105" s="1">
        <f t="shared" si="585"/>
        <v>-1</v>
      </c>
      <c r="Y2105" s="3">
        <f t="shared" si="586"/>
        <v>135074.33639511914</v>
      </c>
      <c r="Z2105" s="3">
        <f t="shared" si="592"/>
        <v>140079.47706555383</v>
      </c>
      <c r="AA2105" s="3">
        <f t="shared" si="591"/>
        <v>-5005.1406704346882</v>
      </c>
      <c r="AB2105" s="3">
        <f t="shared" si="593"/>
        <v>-1</v>
      </c>
      <c r="AC2105" s="3"/>
      <c r="AD2105" s="3"/>
      <c r="AE2105" s="3"/>
      <c r="AF2105" s="1"/>
      <c r="AG2105" s="1"/>
      <c r="AI2105" s="1"/>
      <c r="AJ2105" s="1"/>
      <c r="AK2105" s="1"/>
      <c r="AL2105" s="1"/>
      <c r="AM2105" s="1"/>
      <c r="AO2105" s="1"/>
    </row>
    <row r="2106" spans="1:41" x14ac:dyDescent="0.4">
      <c r="A2106" s="15">
        <v>43273</v>
      </c>
      <c r="B2106" s="16">
        <v>126000</v>
      </c>
      <c r="C2106" s="16">
        <v>131000</v>
      </c>
      <c r="D2106" s="16">
        <v>125000</v>
      </c>
      <c r="E2106" s="16">
        <v>130000</v>
      </c>
      <c r="F2106" s="26">
        <v>2.36</v>
      </c>
      <c r="G2106" s="1">
        <f t="shared" si="576"/>
        <v>1</v>
      </c>
      <c r="I2106" s="3">
        <f t="shared" si="577"/>
        <v>3000</v>
      </c>
      <c r="J2106" s="1">
        <f t="shared" si="578"/>
        <v>3000</v>
      </c>
      <c r="K2106" s="1">
        <f t="shared" si="579"/>
        <v>0</v>
      </c>
      <c r="L2106" s="1">
        <f t="shared" si="589"/>
        <v>644.64564472701409</v>
      </c>
      <c r="M2106" s="1">
        <f t="shared" si="589"/>
        <v>1384.3930920825301</v>
      </c>
      <c r="N2106" s="1">
        <f t="shared" si="587"/>
        <v>0.46565216802496423</v>
      </c>
      <c r="O2106" s="1">
        <f t="shared" si="588"/>
        <v>31.770987563335197</v>
      </c>
      <c r="P2106" s="1">
        <f t="shared" si="590"/>
        <v>1</v>
      </c>
      <c r="R2106" s="3">
        <f t="shared" si="580"/>
        <v>136500</v>
      </c>
      <c r="S2106" s="3">
        <f t="shared" si="581"/>
        <v>125000</v>
      </c>
      <c r="T2106" s="1">
        <f t="shared" si="582"/>
        <v>43.478260869565219</v>
      </c>
      <c r="U2106" s="1">
        <f t="shared" si="584"/>
        <v>16.159420289855074</v>
      </c>
      <c r="V2106" s="1">
        <f t="shared" si="583"/>
        <v>1</v>
      </c>
      <c r="W2106" s="1">
        <f t="shared" si="585"/>
        <v>1</v>
      </c>
      <c r="Y2106" s="3">
        <f t="shared" si="586"/>
        <v>134293.6692574085</v>
      </c>
      <c r="Z2106" s="3">
        <f t="shared" si="592"/>
        <v>139332.84913477206</v>
      </c>
      <c r="AA2106" s="3">
        <f t="shared" si="591"/>
        <v>-5039.1798773635528</v>
      </c>
      <c r="AB2106" s="3">
        <f t="shared" si="593"/>
        <v>-1</v>
      </c>
      <c r="AC2106" s="3"/>
      <c r="AD2106" s="3"/>
      <c r="AE2106" s="3"/>
      <c r="AF2106" s="1"/>
      <c r="AG2106" s="1"/>
      <c r="AI2106" s="1"/>
      <c r="AJ2106" s="1"/>
      <c r="AK2106" s="1"/>
      <c r="AL2106" s="1"/>
      <c r="AM2106" s="1"/>
      <c r="AO2106" s="1"/>
    </row>
    <row r="2107" spans="1:41" x14ac:dyDescent="0.4">
      <c r="A2107" s="15">
        <v>43276</v>
      </c>
      <c r="B2107" s="16">
        <v>129500</v>
      </c>
      <c r="C2107" s="16">
        <v>130000</v>
      </c>
      <c r="D2107" s="16">
        <v>128000</v>
      </c>
      <c r="E2107" s="16">
        <v>129000</v>
      </c>
      <c r="F2107" s="26">
        <v>-0.77</v>
      </c>
      <c r="G2107" s="1">
        <f t="shared" si="576"/>
        <v>-1</v>
      </c>
      <c r="I2107" s="3">
        <f t="shared" si="577"/>
        <v>-1000</v>
      </c>
      <c r="J2107" s="1">
        <f t="shared" si="578"/>
        <v>0</v>
      </c>
      <c r="K2107" s="1">
        <f t="shared" si="579"/>
        <v>1000</v>
      </c>
      <c r="L2107" s="1">
        <f t="shared" si="589"/>
        <v>598.59952724651316</v>
      </c>
      <c r="M2107" s="1">
        <f t="shared" si="589"/>
        <v>1356.9364426480638</v>
      </c>
      <c r="N2107" s="1">
        <f t="shared" si="587"/>
        <v>0.44114043107158735</v>
      </c>
      <c r="O2107" s="1">
        <f t="shared" si="588"/>
        <v>30.610509674173045</v>
      </c>
      <c r="P2107" s="1">
        <f t="shared" si="590"/>
        <v>-1</v>
      </c>
      <c r="R2107" s="3">
        <f t="shared" si="580"/>
        <v>135000</v>
      </c>
      <c r="S2107" s="3">
        <f t="shared" si="581"/>
        <v>125000</v>
      </c>
      <c r="T2107" s="1">
        <f t="shared" si="582"/>
        <v>40</v>
      </c>
      <c r="U2107" s="1">
        <f t="shared" si="584"/>
        <v>27.826086956521738</v>
      </c>
      <c r="V2107" s="1">
        <f t="shared" si="583"/>
        <v>-1</v>
      </c>
      <c r="W2107" s="1">
        <f t="shared" si="585"/>
        <v>1</v>
      </c>
      <c r="Y2107" s="3">
        <f t="shared" si="586"/>
        <v>133479.25860242257</v>
      </c>
      <c r="Z2107" s="3">
        <f t="shared" si="592"/>
        <v>138567.45290256673</v>
      </c>
      <c r="AA2107" s="3">
        <f t="shared" si="591"/>
        <v>-5088.1943001441541</v>
      </c>
      <c r="AB2107" s="3">
        <f t="shared" si="593"/>
        <v>-1</v>
      </c>
      <c r="AC2107" s="3"/>
      <c r="AD2107" s="3"/>
      <c r="AE2107" s="3"/>
      <c r="AF2107" s="1"/>
      <c r="AG2107" s="1"/>
      <c r="AI2107" s="1"/>
      <c r="AJ2107" s="1"/>
      <c r="AK2107" s="1"/>
      <c r="AL2107" s="1"/>
      <c r="AM2107" s="1"/>
      <c r="AO2107" s="1"/>
    </row>
    <row r="2108" spans="1:41" x14ac:dyDescent="0.4">
      <c r="A2108" s="15">
        <v>43277</v>
      </c>
      <c r="B2108" s="16">
        <v>128000</v>
      </c>
      <c r="C2108" s="16">
        <v>131000</v>
      </c>
      <c r="D2108" s="16">
        <v>127500</v>
      </c>
      <c r="E2108" s="16">
        <v>129500</v>
      </c>
      <c r="F2108" s="26">
        <v>0.39</v>
      </c>
      <c r="G2108" s="1">
        <f t="shared" si="576"/>
        <v>1</v>
      </c>
      <c r="I2108" s="3">
        <f t="shared" si="577"/>
        <v>500</v>
      </c>
      <c r="J2108" s="1">
        <f t="shared" si="578"/>
        <v>500</v>
      </c>
      <c r="K2108" s="1">
        <f t="shared" si="579"/>
        <v>0</v>
      </c>
      <c r="L2108" s="1">
        <f t="shared" si="589"/>
        <v>591.55670387176235</v>
      </c>
      <c r="M2108" s="1">
        <f t="shared" si="589"/>
        <v>1260.0124110303448</v>
      </c>
      <c r="N2108" s="1">
        <f t="shared" si="587"/>
        <v>0.46948482308045769</v>
      </c>
      <c r="O2108" s="1">
        <f t="shared" si="588"/>
        <v>31.94893990781641</v>
      </c>
      <c r="P2108" s="1">
        <f t="shared" si="590"/>
        <v>1</v>
      </c>
      <c r="R2108" s="3">
        <f t="shared" si="580"/>
        <v>131500</v>
      </c>
      <c r="S2108" s="3">
        <f t="shared" si="581"/>
        <v>125000</v>
      </c>
      <c r="T2108" s="1">
        <f t="shared" si="582"/>
        <v>69.230769230769226</v>
      </c>
      <c r="U2108" s="1">
        <f t="shared" si="584"/>
        <v>50.903010033444815</v>
      </c>
      <c r="V2108" s="1">
        <f t="shared" si="583"/>
        <v>1</v>
      </c>
      <c r="W2108" s="1">
        <f t="shared" si="585"/>
        <v>1</v>
      </c>
      <c r="Y2108" s="3">
        <f t="shared" si="586"/>
        <v>132867.06497128063</v>
      </c>
      <c r="Z2108" s="3">
        <f t="shared" si="592"/>
        <v>137895.78972459881</v>
      </c>
      <c r="AA2108" s="3">
        <f t="shared" si="591"/>
        <v>-5028.7247533181799</v>
      </c>
      <c r="AB2108" s="3">
        <f t="shared" si="593"/>
        <v>1</v>
      </c>
      <c r="AC2108" s="3"/>
      <c r="AD2108" s="3"/>
      <c r="AE2108" s="3"/>
      <c r="AF2108" s="1"/>
      <c r="AG2108" s="1"/>
      <c r="AI2108" s="1"/>
      <c r="AJ2108" s="1"/>
      <c r="AK2108" s="1"/>
      <c r="AL2108" s="1"/>
      <c r="AM2108" s="1"/>
      <c r="AO2108" s="1"/>
    </row>
    <row r="2109" spans="1:41" x14ac:dyDescent="0.4">
      <c r="A2109" s="18">
        <v>43278</v>
      </c>
      <c r="B2109" s="19">
        <v>129000</v>
      </c>
      <c r="C2109" s="19">
        <v>130500</v>
      </c>
      <c r="D2109" s="19">
        <v>125500</v>
      </c>
      <c r="E2109" s="19">
        <v>127500</v>
      </c>
      <c r="F2109" s="28">
        <v>-1.54</v>
      </c>
      <c r="G2109" s="1">
        <f t="shared" si="576"/>
        <v>-1</v>
      </c>
      <c r="I2109" s="3">
        <f t="shared" si="577"/>
        <v>-2000</v>
      </c>
      <c r="J2109" s="1">
        <f t="shared" si="578"/>
        <v>0</v>
      </c>
      <c r="K2109" s="1">
        <f t="shared" si="579"/>
        <v>2000</v>
      </c>
      <c r="L2109" s="1">
        <f t="shared" si="589"/>
        <v>549.30265359520786</v>
      </c>
      <c r="M2109" s="1">
        <f t="shared" si="589"/>
        <v>1312.8686673853201</v>
      </c>
      <c r="N2109" s="1">
        <f t="shared" si="587"/>
        <v>0.41839878370255174</v>
      </c>
      <c r="O2109" s="1">
        <f t="shared" si="588"/>
        <v>29.49796548826518</v>
      </c>
      <c r="P2109" s="1">
        <f t="shared" si="590"/>
        <v>1</v>
      </c>
      <c r="R2109" s="3">
        <f t="shared" si="580"/>
        <v>131000</v>
      </c>
      <c r="S2109" s="3">
        <f t="shared" si="581"/>
        <v>125000</v>
      </c>
      <c r="T2109" s="1">
        <f t="shared" si="582"/>
        <v>41.666666666666671</v>
      </c>
      <c r="U2109" s="1">
        <f t="shared" si="584"/>
        <v>50.299145299145302</v>
      </c>
      <c r="V2109" s="1">
        <f t="shared" si="583"/>
        <v>-1</v>
      </c>
      <c r="W2109" s="1">
        <f t="shared" si="585"/>
        <v>-1</v>
      </c>
      <c r="Y2109" s="3">
        <f t="shared" si="586"/>
        <v>132041.36266800668</v>
      </c>
      <c r="Z2109" s="3">
        <f t="shared" si="592"/>
        <v>137125.73122648039</v>
      </c>
      <c r="AA2109" s="3">
        <f t="shared" si="591"/>
        <v>-5084.3685584737104</v>
      </c>
      <c r="AB2109" s="3">
        <f t="shared" si="593"/>
        <v>-1</v>
      </c>
      <c r="AC2109" s="3"/>
      <c r="AD2109" s="3"/>
      <c r="AE2109" s="3"/>
      <c r="AF2109" s="1"/>
      <c r="AG2109" s="1"/>
      <c r="AI2109" s="1"/>
      <c r="AJ2109" s="1"/>
      <c r="AK2109" s="1"/>
      <c r="AL2109" s="1"/>
      <c r="AM2109" s="1"/>
      <c r="AO2109" s="1"/>
    </row>
    <row r="2110" spans="1:41" x14ac:dyDescent="0.4">
      <c r="A2110" s="15">
        <v>43279</v>
      </c>
      <c r="B2110" s="16">
        <v>126000</v>
      </c>
      <c r="C2110" s="16">
        <v>126500</v>
      </c>
      <c r="D2110" s="16">
        <v>123000</v>
      </c>
      <c r="E2110" s="16">
        <v>125000</v>
      </c>
      <c r="F2110" s="26">
        <v>-1.96</v>
      </c>
      <c r="G2110" s="1">
        <f t="shared" si="576"/>
        <v>-1</v>
      </c>
      <c r="I2110" s="3">
        <f t="shared" si="577"/>
        <v>-2500</v>
      </c>
      <c r="J2110" s="1">
        <f t="shared" si="578"/>
        <v>0</v>
      </c>
      <c r="K2110" s="1">
        <f t="shared" si="579"/>
        <v>2500</v>
      </c>
      <c r="L2110" s="1">
        <f t="shared" si="589"/>
        <v>510.06674976697872</v>
      </c>
      <c r="M2110" s="1">
        <f t="shared" si="589"/>
        <v>1397.663762572083</v>
      </c>
      <c r="N2110" s="1">
        <f t="shared" si="587"/>
        <v>0.36494238702183751</v>
      </c>
      <c r="O2110" s="1">
        <f t="shared" si="588"/>
        <v>26.736834498788184</v>
      </c>
      <c r="P2110" s="1">
        <f t="shared" si="590"/>
        <v>1</v>
      </c>
      <c r="R2110" s="3">
        <f t="shared" si="580"/>
        <v>131000</v>
      </c>
      <c r="S2110" s="3">
        <f t="shared" si="581"/>
        <v>123000</v>
      </c>
      <c r="T2110" s="1">
        <f t="shared" si="582"/>
        <v>25</v>
      </c>
      <c r="U2110" s="1">
        <f t="shared" si="584"/>
        <v>45.299145299145302</v>
      </c>
      <c r="V2110" s="1">
        <f t="shared" si="583"/>
        <v>-1</v>
      </c>
      <c r="W2110" s="1">
        <f t="shared" si="585"/>
        <v>-1</v>
      </c>
      <c r="Y2110" s="3">
        <f t="shared" si="586"/>
        <v>130958.07610369797</v>
      </c>
      <c r="Z2110" s="3">
        <f t="shared" si="592"/>
        <v>136227.52891340776</v>
      </c>
      <c r="AA2110" s="3">
        <f t="shared" si="591"/>
        <v>-5269.4528097097937</v>
      </c>
      <c r="AB2110" s="3">
        <f t="shared" si="593"/>
        <v>-1</v>
      </c>
      <c r="AC2110" s="3"/>
      <c r="AD2110" s="3"/>
      <c r="AE2110" s="3"/>
      <c r="AF2110" s="1"/>
      <c r="AG2110" s="1"/>
      <c r="AI2110" s="1"/>
      <c r="AJ2110" s="1"/>
      <c r="AK2110" s="1"/>
      <c r="AL2110" s="1"/>
      <c r="AM2110" s="1"/>
      <c r="AO2110" s="1"/>
    </row>
    <row r="2111" spans="1:41" x14ac:dyDescent="0.4">
      <c r="A2111" s="15">
        <v>43280</v>
      </c>
      <c r="B2111" s="16">
        <v>124500</v>
      </c>
      <c r="C2111" s="16">
        <v>126000</v>
      </c>
      <c r="D2111" s="16">
        <v>123500</v>
      </c>
      <c r="E2111" s="16">
        <v>125500</v>
      </c>
      <c r="F2111" s="26">
        <v>0.4</v>
      </c>
      <c r="G2111" s="1">
        <f t="shared" si="576"/>
        <v>1</v>
      </c>
      <c r="I2111" s="3">
        <f t="shared" si="577"/>
        <v>500</v>
      </c>
      <c r="J2111" s="1">
        <f t="shared" si="578"/>
        <v>500</v>
      </c>
      <c r="K2111" s="1">
        <f t="shared" si="579"/>
        <v>0</v>
      </c>
      <c r="L2111" s="1">
        <f t="shared" si="589"/>
        <v>509.34769621219453</v>
      </c>
      <c r="M2111" s="1">
        <f t="shared" si="589"/>
        <v>1297.8306366740769</v>
      </c>
      <c r="N2111" s="1">
        <f t="shared" si="587"/>
        <v>0.39246083565841</v>
      </c>
      <c r="O2111" s="1">
        <f t="shared" si="588"/>
        <v>28.184694722335891</v>
      </c>
      <c r="P2111" s="1">
        <f t="shared" si="590"/>
        <v>1</v>
      </c>
      <c r="R2111" s="3">
        <f t="shared" si="580"/>
        <v>131000</v>
      </c>
      <c r="S2111" s="3">
        <f t="shared" si="581"/>
        <v>123000</v>
      </c>
      <c r="T2111" s="1">
        <f t="shared" si="582"/>
        <v>31.25</v>
      </c>
      <c r="U2111" s="1">
        <f t="shared" si="584"/>
        <v>32.638888888888893</v>
      </c>
      <c r="V2111" s="1">
        <f t="shared" si="583"/>
        <v>1</v>
      </c>
      <c r="W2111" s="1">
        <f t="shared" si="585"/>
        <v>-1</v>
      </c>
      <c r="Y2111" s="3">
        <f t="shared" si="586"/>
        <v>130118.37208774444</v>
      </c>
      <c r="Z2111" s="3">
        <f t="shared" si="592"/>
        <v>135432.89714204424</v>
      </c>
      <c r="AA2111" s="3">
        <f t="shared" si="591"/>
        <v>-5314.5250542997965</v>
      </c>
      <c r="AB2111" s="3">
        <f t="shared" si="593"/>
        <v>-1</v>
      </c>
      <c r="AC2111" s="3"/>
      <c r="AD2111" s="3"/>
      <c r="AE2111" s="3"/>
      <c r="AF2111" s="1"/>
      <c r="AG2111" s="1"/>
      <c r="AI2111" s="1"/>
      <c r="AJ2111" s="1"/>
      <c r="AK2111" s="1"/>
      <c r="AL2111" s="1"/>
      <c r="AM2111" s="1"/>
      <c r="AO2111" s="1"/>
    </row>
    <row r="2112" spans="1:41" x14ac:dyDescent="0.4">
      <c r="A2112" s="15">
        <v>43283</v>
      </c>
      <c r="B2112" s="16">
        <v>125000</v>
      </c>
      <c r="C2112" s="16">
        <v>125500</v>
      </c>
      <c r="D2112" s="16">
        <v>123000</v>
      </c>
      <c r="E2112" s="16">
        <v>123500</v>
      </c>
      <c r="F2112" s="26">
        <v>-1.59</v>
      </c>
      <c r="G2112" s="1">
        <f t="shared" si="576"/>
        <v>-1</v>
      </c>
      <c r="I2112" s="3">
        <f t="shared" si="577"/>
        <v>-2000</v>
      </c>
      <c r="J2112" s="1">
        <f t="shared" si="578"/>
        <v>0</v>
      </c>
      <c r="K2112" s="1">
        <f t="shared" si="579"/>
        <v>2000</v>
      </c>
      <c r="L2112" s="1">
        <f t="shared" si="589"/>
        <v>472.96571791132345</v>
      </c>
      <c r="M2112" s="1">
        <f t="shared" si="589"/>
        <v>1347.9855911973571</v>
      </c>
      <c r="N2112" s="1">
        <f t="shared" si="587"/>
        <v>0.35086852634026194</v>
      </c>
      <c r="O2112" s="1">
        <f t="shared" si="588"/>
        <v>25.973551052434829</v>
      </c>
      <c r="P2112" s="1">
        <f t="shared" si="590"/>
        <v>1</v>
      </c>
      <c r="R2112" s="3">
        <f t="shared" si="580"/>
        <v>131000</v>
      </c>
      <c r="S2112" s="3">
        <f t="shared" si="581"/>
        <v>123000</v>
      </c>
      <c r="T2112" s="1">
        <f t="shared" si="582"/>
        <v>6.25</v>
      </c>
      <c r="U2112" s="1">
        <f t="shared" si="584"/>
        <v>20.833333333333332</v>
      </c>
      <c r="V2112" s="1">
        <f t="shared" si="583"/>
        <v>-1</v>
      </c>
      <c r="W2112" s="1">
        <f t="shared" si="585"/>
        <v>-1</v>
      </c>
      <c r="Y2112" s="3">
        <f t="shared" si="586"/>
        <v>129100.16099732222</v>
      </c>
      <c r="Z2112" s="3">
        <f t="shared" si="592"/>
        <v>134548.97883522615</v>
      </c>
      <c r="AA2112" s="3">
        <f t="shared" si="591"/>
        <v>-5448.8178379039309</v>
      </c>
      <c r="AB2112" s="3">
        <f t="shared" si="593"/>
        <v>-1</v>
      </c>
      <c r="AC2112" s="3"/>
      <c r="AD2112" s="3"/>
      <c r="AE2112" s="3"/>
      <c r="AF2112" s="1"/>
      <c r="AG2112" s="1"/>
      <c r="AI2112" s="1"/>
      <c r="AJ2112" s="1"/>
      <c r="AK2112" s="1"/>
      <c r="AL2112" s="1"/>
      <c r="AM2112" s="1"/>
      <c r="AO2112" s="1"/>
    </row>
    <row r="2113" spans="1:41" x14ac:dyDescent="0.4">
      <c r="A2113" s="15">
        <v>43284</v>
      </c>
      <c r="B2113" s="16">
        <v>125500</v>
      </c>
      <c r="C2113" s="16">
        <v>125500</v>
      </c>
      <c r="D2113" s="16">
        <v>119500</v>
      </c>
      <c r="E2113" s="16">
        <v>122000</v>
      </c>
      <c r="F2113" s="26">
        <v>-1.21</v>
      </c>
      <c r="G2113" s="1">
        <f t="shared" si="576"/>
        <v>-1</v>
      </c>
      <c r="I2113" s="3">
        <f t="shared" si="577"/>
        <v>-1500</v>
      </c>
      <c r="J2113" s="1">
        <f t="shared" si="578"/>
        <v>0</v>
      </c>
      <c r="K2113" s="1">
        <f t="shared" si="579"/>
        <v>1500</v>
      </c>
      <c r="L2113" s="1">
        <f t="shared" si="589"/>
        <v>439.1824523462289</v>
      </c>
      <c r="M2113" s="1">
        <f t="shared" si="589"/>
        <v>1358.8437632546886</v>
      </c>
      <c r="N2113" s="1">
        <f t="shared" si="587"/>
        <v>0.32320305264109511</v>
      </c>
      <c r="O2113" s="1">
        <f t="shared" si="588"/>
        <v>24.425809175393468</v>
      </c>
      <c r="P2113" s="1">
        <f t="shared" si="590"/>
        <v>1</v>
      </c>
      <c r="R2113" s="3">
        <f t="shared" si="580"/>
        <v>130500</v>
      </c>
      <c r="S2113" s="3">
        <f t="shared" si="581"/>
        <v>119500</v>
      </c>
      <c r="T2113" s="1">
        <f t="shared" si="582"/>
        <v>22.727272727272727</v>
      </c>
      <c r="U2113" s="1">
        <f t="shared" si="584"/>
        <v>20.075757575757574</v>
      </c>
      <c r="V2113" s="1">
        <f t="shared" si="583"/>
        <v>1</v>
      </c>
      <c r="W2113" s="1">
        <f t="shared" si="585"/>
        <v>-1</v>
      </c>
      <c r="Y2113" s="3">
        <f t="shared" si="586"/>
        <v>128007.82853619572</v>
      </c>
      <c r="Z2113" s="3">
        <f t="shared" si="592"/>
        <v>133619.42484743163</v>
      </c>
      <c r="AA2113" s="3">
        <f t="shared" si="591"/>
        <v>-5611.5963112359022</v>
      </c>
      <c r="AB2113" s="3">
        <f t="shared" si="593"/>
        <v>-1</v>
      </c>
      <c r="AC2113" s="3"/>
      <c r="AD2113" s="3"/>
      <c r="AE2113" s="3"/>
      <c r="AF2113" s="1"/>
      <c r="AG2113" s="1"/>
      <c r="AI2113" s="1"/>
      <c r="AJ2113" s="1"/>
      <c r="AK2113" s="1"/>
      <c r="AL2113" s="1"/>
      <c r="AM2113" s="1"/>
      <c r="AO2113" s="1"/>
    </row>
    <row r="2114" spans="1:41" x14ac:dyDescent="0.4">
      <c r="A2114" s="18">
        <v>43285</v>
      </c>
      <c r="B2114" s="19">
        <v>120500</v>
      </c>
      <c r="C2114" s="19">
        <v>122500</v>
      </c>
      <c r="D2114" s="19">
        <v>118000</v>
      </c>
      <c r="E2114" s="19">
        <v>119500</v>
      </c>
      <c r="F2114" s="28">
        <v>-2.0499999999999998</v>
      </c>
      <c r="G2114" s="1">
        <f t="shared" si="576"/>
        <v>-1</v>
      </c>
      <c r="I2114" s="3">
        <f t="shared" si="577"/>
        <v>-2500</v>
      </c>
      <c r="J2114" s="1">
        <f t="shared" si="578"/>
        <v>0</v>
      </c>
      <c r="K2114" s="1">
        <f t="shared" si="579"/>
        <v>2500</v>
      </c>
      <c r="L2114" s="1">
        <f t="shared" si="589"/>
        <v>407.81227717864112</v>
      </c>
      <c r="M2114" s="1">
        <f t="shared" si="589"/>
        <v>1440.3549230222109</v>
      </c>
      <c r="N2114" s="1">
        <f t="shared" si="587"/>
        <v>0.28313318520337538</v>
      </c>
      <c r="O2114" s="1">
        <f t="shared" si="588"/>
        <v>22.065767487612675</v>
      </c>
      <c r="P2114" s="1">
        <f t="shared" si="590"/>
        <v>1</v>
      </c>
      <c r="R2114" s="3">
        <f t="shared" si="580"/>
        <v>126500</v>
      </c>
      <c r="S2114" s="3">
        <f t="shared" si="581"/>
        <v>118000</v>
      </c>
      <c r="T2114" s="1">
        <f t="shared" si="582"/>
        <v>17.647058823529413</v>
      </c>
      <c r="U2114" s="1">
        <f t="shared" si="584"/>
        <v>15.541443850267379</v>
      </c>
      <c r="V2114" s="1">
        <f t="shared" si="583"/>
        <v>-1</v>
      </c>
      <c r="W2114" s="1">
        <f t="shared" si="585"/>
        <v>-1</v>
      </c>
      <c r="Y2114" s="3">
        <f t="shared" si="586"/>
        <v>126698.93183831946</v>
      </c>
      <c r="Z2114" s="3">
        <f t="shared" si="592"/>
        <v>132573.54152539966</v>
      </c>
      <c r="AA2114" s="3">
        <f t="shared" si="591"/>
        <v>-5874.6096870801994</v>
      </c>
      <c r="AB2114" s="3">
        <f t="shared" si="593"/>
        <v>-1</v>
      </c>
      <c r="AC2114" s="3"/>
      <c r="AD2114" s="3"/>
      <c r="AE2114" s="3"/>
      <c r="AF2114" s="1"/>
      <c r="AG2114" s="1"/>
      <c r="AI2114" s="1"/>
      <c r="AJ2114" s="1"/>
      <c r="AK2114" s="1"/>
      <c r="AL2114" s="1"/>
      <c r="AM2114" s="1"/>
      <c r="AO2114" s="1"/>
    </row>
    <row r="2115" spans="1:41" x14ac:dyDescent="0.4">
      <c r="A2115" s="15">
        <v>43286</v>
      </c>
      <c r="B2115" s="16">
        <v>119000</v>
      </c>
      <c r="C2115" s="16">
        <v>122000</v>
      </c>
      <c r="D2115" s="16">
        <v>118000</v>
      </c>
      <c r="E2115" s="16">
        <v>121500</v>
      </c>
      <c r="F2115" s="26">
        <v>1.67</v>
      </c>
      <c r="G2115" s="1">
        <f t="shared" si="576"/>
        <v>1</v>
      </c>
      <c r="I2115" s="3">
        <f t="shared" si="577"/>
        <v>2000</v>
      </c>
      <c r="J2115" s="1">
        <f t="shared" si="578"/>
        <v>2000</v>
      </c>
      <c r="K2115" s="1">
        <f t="shared" si="579"/>
        <v>0</v>
      </c>
      <c r="L2115" s="1">
        <f t="shared" si="589"/>
        <v>521.53997166588101</v>
      </c>
      <c r="M2115" s="1">
        <f t="shared" si="589"/>
        <v>1337.4724285206244</v>
      </c>
      <c r="N2115" s="1">
        <f t="shared" si="587"/>
        <v>0.38994446580312342</v>
      </c>
      <c r="O2115" s="1">
        <f t="shared" si="588"/>
        <v>28.054679549935088</v>
      </c>
      <c r="P2115" s="1">
        <f t="shared" si="590"/>
        <v>1</v>
      </c>
      <c r="R2115" s="3">
        <f t="shared" si="580"/>
        <v>126000</v>
      </c>
      <c r="S2115" s="3">
        <f t="shared" si="581"/>
        <v>118000</v>
      </c>
      <c r="T2115" s="1">
        <f t="shared" si="582"/>
        <v>43.75</v>
      </c>
      <c r="U2115" s="1">
        <f t="shared" si="584"/>
        <v>28.041443850267381</v>
      </c>
      <c r="V2115" s="1">
        <f t="shared" si="583"/>
        <v>1</v>
      </c>
      <c r="W2115" s="1">
        <f t="shared" si="585"/>
        <v>1</v>
      </c>
      <c r="Y2115" s="3">
        <f t="shared" si="586"/>
        <v>125899.09617088569</v>
      </c>
      <c r="Z2115" s="3">
        <f t="shared" si="592"/>
        <v>131753.27919018487</v>
      </c>
      <c r="AA2115" s="3">
        <f t="shared" si="591"/>
        <v>-5854.1830192991765</v>
      </c>
      <c r="AB2115" s="3">
        <f t="shared" si="593"/>
        <v>1</v>
      </c>
      <c r="AC2115" s="3"/>
      <c r="AD2115" s="3"/>
      <c r="AE2115" s="3"/>
      <c r="AF2115" s="1"/>
      <c r="AG2115" s="1"/>
      <c r="AI2115" s="1"/>
      <c r="AJ2115" s="1"/>
      <c r="AK2115" s="1"/>
      <c r="AL2115" s="1"/>
      <c r="AM2115" s="1"/>
      <c r="AO2115" s="1"/>
    </row>
    <row r="2116" spans="1:41" x14ac:dyDescent="0.4">
      <c r="A2116" s="15">
        <v>43287</v>
      </c>
      <c r="B2116" s="16">
        <v>122500</v>
      </c>
      <c r="C2116" s="16">
        <v>126000</v>
      </c>
      <c r="D2116" s="16">
        <v>122500</v>
      </c>
      <c r="E2116" s="16">
        <v>123500</v>
      </c>
      <c r="F2116" s="26">
        <v>1.65</v>
      </c>
      <c r="G2116" s="1">
        <f t="shared" si="576"/>
        <v>1</v>
      </c>
      <c r="I2116" s="3">
        <f t="shared" si="577"/>
        <v>2000</v>
      </c>
      <c r="J2116" s="1">
        <f t="shared" si="578"/>
        <v>2000</v>
      </c>
      <c r="K2116" s="1">
        <f t="shared" si="579"/>
        <v>0</v>
      </c>
      <c r="L2116" s="1">
        <f t="shared" si="589"/>
        <v>627.14425940403248</v>
      </c>
      <c r="M2116" s="1">
        <f t="shared" si="589"/>
        <v>1241.9386836262941</v>
      </c>
      <c r="N2116" s="1">
        <f t="shared" si="587"/>
        <v>0.50497199875669829</v>
      </c>
      <c r="O2116" s="1">
        <f t="shared" si="588"/>
        <v>33.553581008408827</v>
      </c>
      <c r="P2116" s="1">
        <f t="shared" si="590"/>
        <v>1</v>
      </c>
      <c r="R2116" s="3">
        <f t="shared" si="580"/>
        <v>126000</v>
      </c>
      <c r="S2116" s="3">
        <f t="shared" si="581"/>
        <v>118000</v>
      </c>
      <c r="T2116" s="1">
        <f t="shared" si="582"/>
        <v>68.75</v>
      </c>
      <c r="U2116" s="1">
        <f t="shared" si="584"/>
        <v>43.382352941176471</v>
      </c>
      <c r="V2116" s="1">
        <f t="shared" si="583"/>
        <v>1</v>
      </c>
      <c r="W2116" s="1">
        <f t="shared" si="585"/>
        <v>1</v>
      </c>
      <c r="Y2116" s="3">
        <f t="shared" si="586"/>
        <v>125530.00445228789</v>
      </c>
      <c r="Z2116" s="3">
        <f t="shared" si="592"/>
        <v>131141.92517609711</v>
      </c>
      <c r="AA2116" s="3">
        <f t="shared" si="591"/>
        <v>-5611.9207238092204</v>
      </c>
      <c r="AB2116" s="3">
        <f t="shared" si="593"/>
        <v>1</v>
      </c>
      <c r="AC2116" s="3"/>
      <c r="AD2116" s="3"/>
      <c r="AE2116" s="3"/>
      <c r="AF2116" s="1"/>
      <c r="AG2116" s="1"/>
      <c r="AI2116" s="1"/>
      <c r="AJ2116" s="1"/>
      <c r="AK2116" s="1"/>
      <c r="AL2116" s="1"/>
      <c r="AM2116" s="1"/>
      <c r="AO2116" s="1"/>
    </row>
    <row r="2117" spans="1:41" x14ac:dyDescent="0.4">
      <c r="A2117" s="15">
        <v>43290</v>
      </c>
      <c r="B2117" s="16">
        <v>124000</v>
      </c>
      <c r="C2117" s="16">
        <v>125000</v>
      </c>
      <c r="D2117" s="16">
        <v>122500</v>
      </c>
      <c r="E2117" s="16">
        <v>124500</v>
      </c>
      <c r="F2117" s="26">
        <v>0.81</v>
      </c>
      <c r="G2117" s="1">
        <f t="shared" si="576"/>
        <v>1</v>
      </c>
      <c r="I2117" s="3">
        <f t="shared" si="577"/>
        <v>1000</v>
      </c>
      <c r="J2117" s="1">
        <f t="shared" si="578"/>
        <v>1000</v>
      </c>
      <c r="K2117" s="1">
        <f t="shared" si="579"/>
        <v>0</v>
      </c>
      <c r="L2117" s="1">
        <f t="shared" si="589"/>
        <v>653.77681230374458</v>
      </c>
      <c r="M2117" s="1">
        <f t="shared" si="589"/>
        <v>1153.2287776529872</v>
      </c>
      <c r="N2117" s="1">
        <f t="shared" si="587"/>
        <v>0.56690990111631567</v>
      </c>
      <c r="O2117" s="1">
        <f t="shared" si="588"/>
        <v>36.180121187084929</v>
      </c>
      <c r="P2117" s="1">
        <f t="shared" si="590"/>
        <v>1</v>
      </c>
      <c r="R2117" s="3">
        <f t="shared" si="580"/>
        <v>126000</v>
      </c>
      <c r="S2117" s="3">
        <f t="shared" si="581"/>
        <v>118000</v>
      </c>
      <c r="T2117" s="1">
        <f t="shared" si="582"/>
        <v>81.25</v>
      </c>
      <c r="U2117" s="1">
        <f t="shared" si="584"/>
        <v>64.583333333333329</v>
      </c>
      <c r="V2117" s="1">
        <f t="shared" si="583"/>
        <v>1</v>
      </c>
      <c r="W2117" s="1">
        <f t="shared" si="585"/>
        <v>1</v>
      </c>
      <c r="Y2117" s="3">
        <f t="shared" si="586"/>
        <v>125371.54222885899</v>
      </c>
      <c r="Z2117" s="3">
        <f t="shared" si="592"/>
        <v>130649.93071860843</v>
      </c>
      <c r="AA2117" s="3">
        <f t="shared" si="591"/>
        <v>-5278.3884897494427</v>
      </c>
      <c r="AB2117" s="3">
        <f t="shared" si="593"/>
        <v>1</v>
      </c>
      <c r="AC2117" s="3"/>
      <c r="AD2117" s="3"/>
      <c r="AE2117" s="3"/>
      <c r="AF2117" s="1"/>
      <c r="AG2117" s="1"/>
      <c r="AI2117" s="1"/>
      <c r="AJ2117" s="1"/>
      <c r="AK2117" s="1"/>
      <c r="AL2117" s="1"/>
      <c r="AM2117" s="1"/>
      <c r="AO2117" s="1"/>
    </row>
    <row r="2118" spans="1:41" x14ac:dyDescent="0.4">
      <c r="A2118" s="15">
        <v>43291</v>
      </c>
      <c r="B2118" s="16">
        <v>123500</v>
      </c>
      <c r="C2118" s="16">
        <v>125500</v>
      </c>
      <c r="D2118" s="16">
        <v>122500</v>
      </c>
      <c r="E2118" s="16">
        <v>123500</v>
      </c>
      <c r="F2118" s="26">
        <v>-0.8</v>
      </c>
      <c r="G2118" s="1">
        <f t="shared" si="576"/>
        <v>-1</v>
      </c>
      <c r="I2118" s="3">
        <f t="shared" si="577"/>
        <v>-1000</v>
      </c>
      <c r="J2118" s="1">
        <f t="shared" si="578"/>
        <v>0</v>
      </c>
      <c r="K2118" s="1">
        <f t="shared" si="579"/>
        <v>1000</v>
      </c>
      <c r="L2118" s="1">
        <f t="shared" si="589"/>
        <v>607.0784685677628</v>
      </c>
      <c r="M2118" s="1">
        <f t="shared" si="589"/>
        <v>1142.2838649634882</v>
      </c>
      <c r="N2118" s="1">
        <f t="shared" si="587"/>
        <v>0.53146025010794262</v>
      </c>
      <c r="O2118" s="1">
        <f t="shared" si="588"/>
        <v>34.702843255023012</v>
      </c>
      <c r="P2118" s="1">
        <f t="shared" si="590"/>
        <v>-1</v>
      </c>
      <c r="R2118" s="3">
        <f t="shared" si="580"/>
        <v>126000</v>
      </c>
      <c r="S2118" s="3">
        <f t="shared" si="581"/>
        <v>118000</v>
      </c>
      <c r="T2118" s="1">
        <f t="shared" si="582"/>
        <v>68.75</v>
      </c>
      <c r="U2118" s="1">
        <f t="shared" si="584"/>
        <v>72.916666666666671</v>
      </c>
      <c r="V2118" s="1">
        <f t="shared" si="583"/>
        <v>-1</v>
      </c>
      <c r="W2118" s="1">
        <f t="shared" si="585"/>
        <v>1</v>
      </c>
      <c r="Y2118" s="3">
        <f t="shared" si="586"/>
        <v>125083.61265518838</v>
      </c>
      <c r="Z2118" s="3">
        <f t="shared" si="592"/>
        <v>130120.30622093374</v>
      </c>
      <c r="AA2118" s="3">
        <f t="shared" si="591"/>
        <v>-5036.6935657453578</v>
      </c>
      <c r="AB2118" s="3">
        <f t="shared" si="593"/>
        <v>1</v>
      </c>
      <c r="AC2118" s="3"/>
      <c r="AD2118" s="3"/>
      <c r="AE2118" s="3"/>
      <c r="AF2118" s="1"/>
      <c r="AG2118" s="1"/>
      <c r="AI2118" s="1"/>
      <c r="AJ2118" s="1"/>
      <c r="AK2118" s="1"/>
      <c r="AL2118" s="1"/>
      <c r="AM2118" s="1"/>
      <c r="AO2118" s="1"/>
    </row>
    <row r="2119" spans="1:41" x14ac:dyDescent="0.4">
      <c r="A2119" s="18">
        <v>43292</v>
      </c>
      <c r="B2119" s="19">
        <v>121000</v>
      </c>
      <c r="C2119" s="19">
        <v>123000</v>
      </c>
      <c r="D2119" s="19">
        <v>120500</v>
      </c>
      <c r="E2119" s="19">
        <v>121500</v>
      </c>
      <c r="F2119" s="28">
        <v>-1.62</v>
      </c>
      <c r="G2119" s="1">
        <f t="shared" si="576"/>
        <v>-1</v>
      </c>
      <c r="I2119" s="3">
        <f t="shared" si="577"/>
        <v>-2000</v>
      </c>
      <c r="J2119" s="1">
        <f t="shared" si="578"/>
        <v>0</v>
      </c>
      <c r="K2119" s="1">
        <f t="shared" si="579"/>
        <v>2000</v>
      </c>
      <c r="L2119" s="1">
        <f t="shared" si="589"/>
        <v>563.71572081292265</v>
      </c>
      <c r="M2119" s="1">
        <f t="shared" si="589"/>
        <v>1203.5493031803819</v>
      </c>
      <c r="N2119" s="1">
        <f t="shared" si="587"/>
        <v>0.46837775513084717</v>
      </c>
      <c r="O2119" s="1">
        <f t="shared" si="588"/>
        <v>31.897633527491706</v>
      </c>
      <c r="P2119" s="1">
        <f t="shared" si="590"/>
        <v>-1</v>
      </c>
      <c r="R2119" s="3">
        <f t="shared" si="580"/>
        <v>126000</v>
      </c>
      <c r="S2119" s="3">
        <f t="shared" si="581"/>
        <v>118000</v>
      </c>
      <c r="T2119" s="1">
        <f t="shared" si="582"/>
        <v>43.75</v>
      </c>
      <c r="U2119" s="1">
        <f t="shared" si="584"/>
        <v>64.583333333333329</v>
      </c>
      <c r="V2119" s="1">
        <f t="shared" si="583"/>
        <v>-1</v>
      </c>
      <c r="W2119" s="1">
        <f t="shared" si="585"/>
        <v>-1</v>
      </c>
      <c r="Y2119" s="3">
        <f t="shared" si="586"/>
        <v>124532.28763131326</v>
      </c>
      <c r="Z2119" s="3">
        <f t="shared" si="592"/>
        <v>129481.76501938309</v>
      </c>
      <c r="AA2119" s="3">
        <f t="shared" si="591"/>
        <v>-4949.477388069834</v>
      </c>
      <c r="AB2119" s="3">
        <f t="shared" si="593"/>
        <v>1</v>
      </c>
      <c r="AC2119" s="3"/>
      <c r="AD2119" s="3"/>
      <c r="AE2119" s="3"/>
      <c r="AF2119" s="1"/>
      <c r="AG2119" s="1"/>
      <c r="AI2119" s="1"/>
      <c r="AJ2119" s="1"/>
      <c r="AK2119" s="1"/>
      <c r="AL2119" s="1"/>
      <c r="AM2119" s="1"/>
      <c r="AO2119" s="1"/>
    </row>
    <row r="2120" spans="1:41" x14ac:dyDescent="0.4">
      <c r="A2120" s="15">
        <v>43293</v>
      </c>
      <c r="B2120" s="16">
        <v>121500</v>
      </c>
      <c r="C2120" s="16">
        <v>125000</v>
      </c>
      <c r="D2120" s="16">
        <v>121000</v>
      </c>
      <c r="E2120" s="16">
        <v>123000</v>
      </c>
      <c r="F2120" s="26">
        <v>1.23</v>
      </c>
      <c r="G2120" s="1">
        <f t="shared" si="576"/>
        <v>1</v>
      </c>
      <c r="I2120" s="3">
        <f t="shared" si="577"/>
        <v>1500</v>
      </c>
      <c r="J2120" s="1">
        <f t="shared" si="578"/>
        <v>1500</v>
      </c>
      <c r="K2120" s="1">
        <f t="shared" si="579"/>
        <v>0</v>
      </c>
      <c r="L2120" s="1">
        <f t="shared" si="589"/>
        <v>630.59316932628542</v>
      </c>
      <c r="M2120" s="1">
        <f t="shared" si="589"/>
        <v>1117.5814958103547</v>
      </c>
      <c r="N2120" s="1">
        <f t="shared" si="587"/>
        <v>0.56424804069348378</v>
      </c>
      <c r="O2120" s="1">
        <f t="shared" si="588"/>
        <v>36.071519734385198</v>
      </c>
      <c r="P2120" s="1">
        <f t="shared" si="590"/>
        <v>1</v>
      </c>
      <c r="R2120" s="3">
        <f t="shared" si="580"/>
        <v>126000</v>
      </c>
      <c r="S2120" s="3">
        <f t="shared" si="581"/>
        <v>120500</v>
      </c>
      <c r="T2120" s="1">
        <f t="shared" si="582"/>
        <v>45.454545454545453</v>
      </c>
      <c r="U2120" s="1">
        <f t="shared" si="584"/>
        <v>52.651515151515149</v>
      </c>
      <c r="V2120" s="1">
        <f t="shared" si="583"/>
        <v>1</v>
      </c>
      <c r="W2120" s="1">
        <f t="shared" si="585"/>
        <v>-1</v>
      </c>
      <c r="Y2120" s="3">
        <f t="shared" si="586"/>
        <v>124296.55107264967</v>
      </c>
      <c r="Z2120" s="3">
        <f t="shared" si="592"/>
        <v>129001.63427720657</v>
      </c>
      <c r="AA2120" s="3">
        <f t="shared" si="591"/>
        <v>-4705.0832045568968</v>
      </c>
      <c r="AB2120" s="3">
        <f t="shared" si="593"/>
        <v>1</v>
      </c>
      <c r="AC2120" s="3"/>
      <c r="AD2120" s="3"/>
      <c r="AE2120" s="3"/>
      <c r="AF2120" s="1"/>
      <c r="AG2120" s="1"/>
      <c r="AI2120" s="1"/>
      <c r="AJ2120" s="1"/>
      <c r="AK2120" s="1"/>
      <c r="AL2120" s="1"/>
      <c r="AM2120" s="1"/>
      <c r="AO2120" s="1"/>
    </row>
    <row r="2121" spans="1:41" x14ac:dyDescent="0.4">
      <c r="A2121" s="15">
        <v>43294</v>
      </c>
      <c r="B2121" s="16">
        <v>123500</v>
      </c>
      <c r="C2121" s="16">
        <v>125000</v>
      </c>
      <c r="D2121" s="16">
        <v>122000</v>
      </c>
      <c r="E2121" s="16">
        <v>122500</v>
      </c>
      <c r="F2121" s="26">
        <v>-0.41</v>
      </c>
      <c r="G2121" s="1">
        <f t="shared" si="576"/>
        <v>-1</v>
      </c>
      <c r="I2121" s="3">
        <f t="shared" si="577"/>
        <v>-500</v>
      </c>
      <c r="J2121" s="1">
        <f t="shared" si="578"/>
        <v>0</v>
      </c>
      <c r="K2121" s="1">
        <f t="shared" si="579"/>
        <v>500</v>
      </c>
      <c r="L2121" s="1">
        <f t="shared" si="589"/>
        <v>585.55080008869368</v>
      </c>
      <c r="M2121" s="1">
        <f t="shared" si="589"/>
        <v>1073.4685318239008</v>
      </c>
      <c r="N2121" s="1">
        <f t="shared" si="587"/>
        <v>0.54547551486562951</v>
      </c>
      <c r="O2121" s="1">
        <f t="shared" si="588"/>
        <v>35.294995593188389</v>
      </c>
      <c r="P2121" s="1">
        <f t="shared" si="590"/>
        <v>-1</v>
      </c>
      <c r="R2121" s="3">
        <f t="shared" si="580"/>
        <v>125500</v>
      </c>
      <c r="S2121" s="3">
        <f t="shared" si="581"/>
        <v>120500</v>
      </c>
      <c r="T2121" s="1">
        <f t="shared" si="582"/>
        <v>40</v>
      </c>
      <c r="U2121" s="1">
        <f t="shared" si="584"/>
        <v>43.068181818181813</v>
      </c>
      <c r="V2121" s="1">
        <f t="shared" si="583"/>
        <v>-1</v>
      </c>
      <c r="W2121" s="1">
        <f t="shared" si="585"/>
        <v>-1</v>
      </c>
      <c r="Y2121" s="3">
        <f t="shared" si="586"/>
        <v>124020.15859993434</v>
      </c>
      <c r="Z2121" s="3">
        <f t="shared" si="592"/>
        <v>128520.03173815423</v>
      </c>
      <c r="AA2121" s="3">
        <f t="shared" si="591"/>
        <v>-4499.8731382198894</v>
      </c>
      <c r="AB2121" s="3">
        <f t="shared" si="593"/>
        <v>1</v>
      </c>
      <c r="AC2121" s="3"/>
      <c r="AD2121" s="3"/>
      <c r="AE2121" s="3"/>
      <c r="AF2121" s="1"/>
      <c r="AG2121" s="1"/>
      <c r="AI2121" s="1"/>
      <c r="AJ2121" s="1"/>
      <c r="AK2121" s="1"/>
      <c r="AL2121" s="1"/>
      <c r="AM2121" s="1"/>
      <c r="AO2121" s="1"/>
    </row>
    <row r="2122" spans="1:41" x14ac:dyDescent="0.4">
      <c r="A2122" s="15">
        <v>43297</v>
      </c>
      <c r="B2122" s="16">
        <v>122500</v>
      </c>
      <c r="C2122" s="16">
        <v>127500</v>
      </c>
      <c r="D2122" s="16">
        <v>122500</v>
      </c>
      <c r="E2122" s="16">
        <v>126000</v>
      </c>
      <c r="F2122" s="26">
        <v>2.86</v>
      </c>
      <c r="G2122" s="1">
        <f t="shared" si="576"/>
        <v>1</v>
      </c>
      <c r="I2122" s="3">
        <f t="shared" si="577"/>
        <v>3500</v>
      </c>
      <c r="J2122" s="1">
        <f t="shared" si="578"/>
        <v>3500</v>
      </c>
      <c r="K2122" s="1">
        <f t="shared" si="579"/>
        <v>0</v>
      </c>
      <c r="L2122" s="1">
        <f t="shared" si="589"/>
        <v>793.72574293950129</v>
      </c>
      <c r="M2122" s="1">
        <f t="shared" si="589"/>
        <v>996.79220812219353</v>
      </c>
      <c r="N2122" s="1">
        <f t="shared" si="587"/>
        <v>0.79628004359580729</v>
      </c>
      <c r="O2122" s="1">
        <f t="shared" si="588"/>
        <v>44.329393205405083</v>
      </c>
      <c r="P2122" s="1">
        <f t="shared" si="590"/>
        <v>1</v>
      </c>
      <c r="R2122" s="3">
        <f t="shared" si="580"/>
        <v>127500</v>
      </c>
      <c r="S2122" s="3">
        <f t="shared" si="581"/>
        <v>120500</v>
      </c>
      <c r="T2122" s="1">
        <f t="shared" si="582"/>
        <v>78.571428571428569</v>
      </c>
      <c r="U2122" s="1">
        <f t="shared" si="584"/>
        <v>54.675324675324674</v>
      </c>
      <c r="V2122" s="1">
        <f t="shared" si="583"/>
        <v>1</v>
      </c>
      <c r="W2122" s="1">
        <f t="shared" si="585"/>
        <v>1</v>
      </c>
      <c r="Y2122" s="3">
        <f t="shared" si="586"/>
        <v>124324.74958455983</v>
      </c>
      <c r="Z2122" s="3">
        <f t="shared" si="592"/>
        <v>128333.36272051316</v>
      </c>
      <c r="AA2122" s="3">
        <f t="shared" si="591"/>
        <v>-4008.6131359533319</v>
      </c>
      <c r="AB2122" s="3">
        <f t="shared" si="593"/>
        <v>1</v>
      </c>
      <c r="AC2122" s="3"/>
      <c r="AD2122" s="3"/>
      <c r="AE2122" s="3"/>
      <c r="AF2122" s="1"/>
      <c r="AG2122" s="1"/>
      <c r="AI2122" s="1"/>
      <c r="AJ2122" s="1"/>
      <c r="AK2122" s="1"/>
      <c r="AL2122" s="1"/>
      <c r="AM2122" s="1"/>
      <c r="AO2122" s="1"/>
    </row>
    <row r="2123" spans="1:41" x14ac:dyDescent="0.4">
      <c r="A2123" s="15">
        <v>43298</v>
      </c>
      <c r="B2123" s="16">
        <v>126000</v>
      </c>
      <c r="C2123" s="16">
        <v>129000</v>
      </c>
      <c r="D2123" s="16">
        <v>125000</v>
      </c>
      <c r="E2123" s="16">
        <v>126500</v>
      </c>
      <c r="F2123" s="26">
        <v>0.4</v>
      </c>
      <c r="G2123" s="1">
        <f t="shared" si="576"/>
        <v>1</v>
      </c>
      <c r="I2123" s="3">
        <f t="shared" si="577"/>
        <v>500</v>
      </c>
      <c r="J2123" s="1">
        <f t="shared" si="578"/>
        <v>500</v>
      </c>
      <c r="K2123" s="1">
        <f t="shared" si="579"/>
        <v>0</v>
      </c>
      <c r="L2123" s="1">
        <f t="shared" si="589"/>
        <v>772.74533272953693</v>
      </c>
      <c r="M2123" s="1">
        <f t="shared" si="589"/>
        <v>925.59276468489395</v>
      </c>
      <c r="N2123" s="1">
        <f t="shared" si="587"/>
        <v>0.83486535570814235</v>
      </c>
      <c r="O2123" s="1">
        <f t="shared" si="588"/>
        <v>45.500088227778264</v>
      </c>
      <c r="P2123" s="1">
        <f t="shared" si="590"/>
        <v>1</v>
      </c>
      <c r="R2123" s="3">
        <f t="shared" si="580"/>
        <v>129000</v>
      </c>
      <c r="S2123" s="3">
        <f t="shared" si="581"/>
        <v>120500</v>
      </c>
      <c r="T2123" s="1">
        <f t="shared" si="582"/>
        <v>70.588235294117652</v>
      </c>
      <c r="U2123" s="1">
        <f t="shared" si="584"/>
        <v>63.05322128851541</v>
      </c>
      <c r="V2123" s="1">
        <f t="shared" si="583"/>
        <v>-1</v>
      </c>
      <c r="W2123" s="1">
        <f t="shared" si="585"/>
        <v>1</v>
      </c>
      <c r="Y2123" s="3">
        <f t="shared" si="586"/>
        <v>124659.40349462754</v>
      </c>
      <c r="Z2123" s="3">
        <f t="shared" si="592"/>
        <v>128197.55807454922</v>
      </c>
      <c r="AA2123" s="3">
        <f t="shared" si="591"/>
        <v>-3538.1545799216838</v>
      </c>
      <c r="AB2123" s="3">
        <f t="shared" si="593"/>
        <v>1</v>
      </c>
      <c r="AC2123" s="3"/>
      <c r="AD2123" s="3"/>
      <c r="AE2123" s="3"/>
      <c r="AF2123" s="1"/>
      <c r="AG2123" s="1"/>
      <c r="AI2123" s="1"/>
      <c r="AJ2123" s="1"/>
      <c r="AK2123" s="1"/>
      <c r="AL2123" s="1"/>
      <c r="AM2123" s="1"/>
      <c r="AO2123" s="1"/>
    </row>
    <row r="2124" spans="1:41" x14ac:dyDescent="0.4">
      <c r="A2124" s="18">
        <v>43299</v>
      </c>
      <c r="B2124" s="19">
        <v>127000</v>
      </c>
      <c r="C2124" s="19">
        <v>128500</v>
      </c>
      <c r="D2124" s="19">
        <v>124000</v>
      </c>
      <c r="E2124" s="19">
        <v>124000</v>
      </c>
      <c r="F2124" s="28">
        <v>-1.98</v>
      </c>
      <c r="G2124" s="1">
        <f t="shared" si="576"/>
        <v>-1</v>
      </c>
      <c r="I2124" s="3">
        <f t="shared" si="577"/>
        <v>-2500</v>
      </c>
      <c r="J2124" s="1">
        <f t="shared" si="578"/>
        <v>0</v>
      </c>
      <c r="K2124" s="1">
        <f t="shared" si="579"/>
        <v>2500</v>
      </c>
      <c r="L2124" s="1">
        <f t="shared" si="589"/>
        <v>717.54923753457001</v>
      </c>
      <c r="M2124" s="1">
        <f t="shared" si="589"/>
        <v>1038.0504243502587</v>
      </c>
      <c r="N2124" s="1">
        <f t="shared" si="587"/>
        <v>0.69124699600571116</v>
      </c>
      <c r="O2124" s="1">
        <f t="shared" si="588"/>
        <v>40.872030971127117</v>
      </c>
      <c r="P2124" s="1">
        <f t="shared" si="590"/>
        <v>-1</v>
      </c>
      <c r="R2124" s="3">
        <f t="shared" si="580"/>
        <v>129000</v>
      </c>
      <c r="S2124" s="3">
        <f t="shared" si="581"/>
        <v>121000</v>
      </c>
      <c r="T2124" s="1">
        <f t="shared" si="582"/>
        <v>37.5</v>
      </c>
      <c r="U2124" s="1">
        <f t="shared" si="584"/>
        <v>62.219887955182081</v>
      </c>
      <c r="V2124" s="1">
        <f t="shared" si="583"/>
        <v>-1</v>
      </c>
      <c r="W2124" s="1">
        <f t="shared" si="585"/>
        <v>-1</v>
      </c>
      <c r="Y2124" s="3">
        <f t="shared" si="586"/>
        <v>124557.95680314637</v>
      </c>
      <c r="Z2124" s="3">
        <f t="shared" si="592"/>
        <v>127886.62784680483</v>
      </c>
      <c r="AA2124" s="3">
        <f t="shared" si="591"/>
        <v>-3328.6710436584544</v>
      </c>
      <c r="AB2124" s="3">
        <f t="shared" si="593"/>
        <v>1</v>
      </c>
      <c r="AC2124" s="3"/>
      <c r="AD2124" s="3"/>
      <c r="AE2124" s="3"/>
      <c r="AF2124" s="1"/>
      <c r="AG2124" s="1"/>
      <c r="AI2124" s="1"/>
      <c r="AJ2124" s="1"/>
      <c r="AK2124" s="1"/>
      <c r="AL2124" s="1"/>
      <c r="AM2124" s="1"/>
      <c r="AO2124" s="1"/>
    </row>
    <row r="2125" spans="1:41" x14ac:dyDescent="0.4">
      <c r="A2125" s="15">
        <v>43300</v>
      </c>
      <c r="B2125" s="16">
        <v>125000</v>
      </c>
      <c r="C2125" s="16">
        <v>125500</v>
      </c>
      <c r="D2125" s="16">
        <v>123500</v>
      </c>
      <c r="E2125" s="16">
        <v>124000</v>
      </c>
      <c r="F2125" s="26">
        <v>0</v>
      </c>
      <c r="G2125" s="1">
        <f t="shared" si="576"/>
        <v>-1</v>
      </c>
      <c r="I2125" s="3">
        <f t="shared" si="577"/>
        <v>0</v>
      </c>
      <c r="J2125" s="1">
        <f t="shared" si="578"/>
        <v>0</v>
      </c>
      <c r="K2125" s="1">
        <f t="shared" si="579"/>
        <v>0</v>
      </c>
      <c r="L2125" s="1">
        <f t="shared" si="589"/>
        <v>666.29572056781501</v>
      </c>
      <c r="M2125" s="1">
        <f t="shared" si="589"/>
        <v>963.90396546809734</v>
      </c>
      <c r="N2125" s="1">
        <f t="shared" si="587"/>
        <v>0.69124699600571116</v>
      </c>
      <c r="O2125" s="1">
        <f t="shared" si="588"/>
        <v>40.872030971127117</v>
      </c>
      <c r="P2125" s="1">
        <f t="shared" si="590"/>
        <v>-1</v>
      </c>
      <c r="R2125" s="3">
        <f t="shared" si="580"/>
        <v>129000</v>
      </c>
      <c r="S2125" s="3">
        <f t="shared" si="581"/>
        <v>122000</v>
      </c>
      <c r="T2125" s="1">
        <f t="shared" si="582"/>
        <v>28.571428571428569</v>
      </c>
      <c r="U2125" s="1">
        <f t="shared" si="584"/>
        <v>45.55322128851541</v>
      </c>
      <c r="V2125" s="1">
        <f t="shared" si="583"/>
        <v>-1</v>
      </c>
      <c r="W2125" s="1">
        <f t="shared" si="585"/>
        <v>-1</v>
      </c>
      <c r="Y2125" s="3">
        <f t="shared" si="586"/>
        <v>124472.11729497001</v>
      </c>
      <c r="Z2125" s="3">
        <f t="shared" si="592"/>
        <v>127598.72948778224</v>
      </c>
      <c r="AA2125" s="3">
        <f t="shared" si="591"/>
        <v>-3126.6121928122302</v>
      </c>
      <c r="AB2125" s="3">
        <f t="shared" si="593"/>
        <v>1</v>
      </c>
      <c r="AC2125" s="3"/>
      <c r="AD2125" s="3"/>
      <c r="AE2125" s="3"/>
      <c r="AF2125" s="1"/>
      <c r="AG2125" s="1"/>
      <c r="AI2125" s="1"/>
      <c r="AJ2125" s="1"/>
      <c r="AK2125" s="1"/>
      <c r="AL2125" s="1"/>
      <c r="AM2125" s="1"/>
      <c r="AO2125" s="1"/>
    </row>
    <row r="2126" spans="1:41" x14ac:dyDescent="0.4">
      <c r="A2126" s="15">
        <v>43301</v>
      </c>
      <c r="B2126" s="16">
        <v>124500</v>
      </c>
      <c r="C2126" s="16">
        <v>128500</v>
      </c>
      <c r="D2126" s="16">
        <v>122500</v>
      </c>
      <c r="E2126" s="16">
        <v>127000</v>
      </c>
      <c r="F2126" s="26">
        <v>2.42</v>
      </c>
      <c r="G2126" s="1">
        <f t="shared" si="576"/>
        <v>1</v>
      </c>
      <c r="I2126" s="3">
        <f t="shared" si="577"/>
        <v>3000</v>
      </c>
      <c r="J2126" s="1">
        <f t="shared" si="578"/>
        <v>3000</v>
      </c>
      <c r="K2126" s="1">
        <f t="shared" si="579"/>
        <v>0</v>
      </c>
      <c r="L2126" s="1">
        <f t="shared" si="589"/>
        <v>832.98888338439963</v>
      </c>
      <c r="M2126" s="1">
        <f t="shared" si="589"/>
        <v>895.053682220376</v>
      </c>
      <c r="N2126" s="1">
        <f t="shared" si="587"/>
        <v>0.93065801519076363</v>
      </c>
      <c r="O2126" s="1">
        <f t="shared" si="588"/>
        <v>48.204187788214142</v>
      </c>
      <c r="P2126" s="1">
        <f t="shared" si="590"/>
        <v>1</v>
      </c>
      <c r="R2126" s="3">
        <f t="shared" si="580"/>
        <v>129000</v>
      </c>
      <c r="S2126" s="3">
        <f t="shared" si="581"/>
        <v>122500</v>
      </c>
      <c r="T2126" s="1">
        <f t="shared" si="582"/>
        <v>69.230769230769226</v>
      </c>
      <c r="U2126" s="1">
        <f t="shared" si="584"/>
        <v>45.100732600732591</v>
      </c>
      <c r="V2126" s="1">
        <f t="shared" si="583"/>
        <v>1</v>
      </c>
      <c r="W2126" s="1">
        <f t="shared" si="585"/>
        <v>-1</v>
      </c>
      <c r="Y2126" s="3">
        <f t="shared" si="586"/>
        <v>124861.02232651308</v>
      </c>
      <c r="Z2126" s="3">
        <f t="shared" si="592"/>
        <v>127554.37915535392</v>
      </c>
      <c r="AA2126" s="3">
        <f t="shared" si="591"/>
        <v>-2693.3568288408424</v>
      </c>
      <c r="AB2126" s="3">
        <f t="shared" si="593"/>
        <v>1</v>
      </c>
      <c r="AC2126" s="3"/>
      <c r="AD2126" s="3"/>
      <c r="AE2126" s="3"/>
      <c r="AF2126" s="1"/>
      <c r="AG2126" s="1"/>
      <c r="AI2126" s="1"/>
      <c r="AJ2126" s="1"/>
      <c r="AK2126" s="1"/>
      <c r="AL2126" s="1"/>
      <c r="AM2126" s="1"/>
      <c r="AO2126" s="1"/>
    </row>
    <row r="2127" spans="1:41" x14ac:dyDescent="0.4">
      <c r="A2127" s="15">
        <v>43304</v>
      </c>
      <c r="B2127" s="16">
        <v>127500</v>
      </c>
      <c r="C2127" s="16">
        <v>131000</v>
      </c>
      <c r="D2127" s="16">
        <v>127000</v>
      </c>
      <c r="E2127" s="16">
        <v>129500</v>
      </c>
      <c r="F2127" s="26">
        <v>1.97</v>
      </c>
      <c r="G2127" s="1">
        <f t="shared" si="576"/>
        <v>1</v>
      </c>
      <c r="I2127" s="3">
        <f t="shared" si="577"/>
        <v>2500</v>
      </c>
      <c r="J2127" s="1">
        <f t="shared" si="578"/>
        <v>2500</v>
      </c>
      <c r="K2127" s="1">
        <f t="shared" si="579"/>
        <v>0</v>
      </c>
      <c r="L2127" s="1">
        <f t="shared" si="589"/>
        <v>952.06110599979968</v>
      </c>
      <c r="M2127" s="1">
        <f t="shared" si="589"/>
        <v>831.12127634749208</v>
      </c>
      <c r="N2127" s="1">
        <f t="shared" si="587"/>
        <v>1.1455140580491441</v>
      </c>
      <c r="O2127" s="1">
        <f t="shared" si="588"/>
        <v>53.39112338843065</v>
      </c>
      <c r="P2127" s="1">
        <f t="shared" si="590"/>
        <v>1</v>
      </c>
      <c r="R2127" s="3">
        <f t="shared" si="580"/>
        <v>131000</v>
      </c>
      <c r="S2127" s="3">
        <f t="shared" si="581"/>
        <v>122500</v>
      </c>
      <c r="T2127" s="1">
        <f t="shared" si="582"/>
        <v>82.35294117647058</v>
      </c>
      <c r="U2127" s="1">
        <f t="shared" si="584"/>
        <v>60.051712992889463</v>
      </c>
      <c r="V2127" s="1">
        <f t="shared" si="583"/>
        <v>1</v>
      </c>
      <c r="W2127" s="1">
        <f t="shared" si="585"/>
        <v>1</v>
      </c>
      <c r="Y2127" s="3">
        <f t="shared" si="586"/>
        <v>125574.71119935722</v>
      </c>
      <c r="Z2127" s="3">
        <f t="shared" si="592"/>
        <v>127698.4992179203</v>
      </c>
      <c r="AA2127" s="3">
        <f t="shared" si="591"/>
        <v>-2123.7880185630784</v>
      </c>
      <c r="AB2127" s="3">
        <f t="shared" si="593"/>
        <v>1</v>
      </c>
      <c r="AC2127" s="3"/>
      <c r="AD2127" s="3"/>
      <c r="AE2127" s="3"/>
      <c r="AF2127" s="1"/>
      <c r="AG2127" s="1"/>
      <c r="AI2127" s="1"/>
      <c r="AJ2127" s="1"/>
      <c r="AK2127" s="1"/>
      <c r="AL2127" s="1"/>
      <c r="AM2127" s="1"/>
      <c r="AO2127" s="1"/>
    </row>
    <row r="2128" spans="1:41" x14ac:dyDescent="0.4">
      <c r="A2128" s="15">
        <v>43305</v>
      </c>
      <c r="B2128" s="16">
        <v>129500</v>
      </c>
      <c r="C2128" s="16">
        <v>130000</v>
      </c>
      <c r="D2128" s="16">
        <v>126500</v>
      </c>
      <c r="E2128" s="16">
        <v>129500</v>
      </c>
      <c r="F2128" s="26">
        <v>0</v>
      </c>
      <c r="G2128" s="1">
        <f t="shared" si="576"/>
        <v>-1</v>
      </c>
      <c r="I2128" s="3">
        <f t="shared" si="577"/>
        <v>0</v>
      </c>
      <c r="J2128" s="1">
        <f t="shared" si="578"/>
        <v>0</v>
      </c>
      <c r="K2128" s="1">
        <f t="shared" si="579"/>
        <v>0</v>
      </c>
      <c r="L2128" s="1">
        <f t="shared" si="589"/>
        <v>884.05674128552823</v>
      </c>
      <c r="M2128" s="1">
        <f t="shared" si="589"/>
        <v>771.75547089409974</v>
      </c>
      <c r="N2128" s="1">
        <f t="shared" si="587"/>
        <v>1.1455140580491441</v>
      </c>
      <c r="O2128" s="1">
        <f t="shared" si="588"/>
        <v>53.39112338843065</v>
      </c>
      <c r="P2128" s="1">
        <f t="shared" si="590"/>
        <v>-1</v>
      </c>
      <c r="R2128" s="3">
        <f t="shared" si="580"/>
        <v>131000</v>
      </c>
      <c r="S2128" s="3">
        <f t="shared" si="581"/>
        <v>122500</v>
      </c>
      <c r="T2128" s="1">
        <f t="shared" si="582"/>
        <v>82.35294117647058</v>
      </c>
      <c r="U2128" s="1">
        <f t="shared" si="584"/>
        <v>77.978883861236795</v>
      </c>
      <c r="V2128" s="1">
        <f t="shared" si="583"/>
        <v>-1</v>
      </c>
      <c r="W2128" s="1">
        <f t="shared" si="585"/>
        <v>1</v>
      </c>
      <c r="Y2128" s="3">
        <f t="shared" si="586"/>
        <v>126178.60178407149</v>
      </c>
      <c r="Z2128" s="3">
        <f t="shared" si="592"/>
        <v>127831.94372029658</v>
      </c>
      <c r="AA2128" s="3">
        <f t="shared" si="591"/>
        <v>-1653.3419362250861</v>
      </c>
      <c r="AB2128" s="3">
        <f t="shared" si="593"/>
        <v>1</v>
      </c>
      <c r="AC2128" s="3"/>
      <c r="AD2128" s="3"/>
      <c r="AE2128" s="3"/>
      <c r="AF2128" s="1"/>
      <c r="AG2128" s="1"/>
      <c r="AI2128" s="1"/>
      <c r="AJ2128" s="1"/>
      <c r="AK2128" s="1"/>
      <c r="AL2128" s="1"/>
      <c r="AM2128" s="1"/>
      <c r="AO2128" s="1"/>
    </row>
    <row r="2129" spans="1:41" x14ac:dyDescent="0.4">
      <c r="A2129" s="18">
        <v>43306</v>
      </c>
      <c r="B2129" s="19">
        <v>130000</v>
      </c>
      <c r="C2129" s="19">
        <v>130500</v>
      </c>
      <c r="D2129" s="19">
        <v>129000</v>
      </c>
      <c r="E2129" s="19">
        <v>130500</v>
      </c>
      <c r="F2129" s="28">
        <v>0.77</v>
      </c>
      <c r="G2129" s="1">
        <f t="shared" ref="G2129:G2192" si="594">IF(E2129&gt;E2128,1,-1)</f>
        <v>1</v>
      </c>
      <c r="I2129" s="3">
        <f t="shared" ref="I2129:I2192" si="595">E2129-E2128</f>
        <v>1000</v>
      </c>
      <c r="J2129" s="1">
        <f t="shared" ref="J2129:J2192" si="596">IF(I2129&gt;0,I2129,0)</f>
        <v>1000</v>
      </c>
      <c r="K2129" s="1">
        <f t="shared" ref="K2129:K2192" si="597">IF(I2129&lt;0,-I2129,0)</f>
        <v>0</v>
      </c>
      <c r="L2129" s="1">
        <f t="shared" si="589"/>
        <v>892.33840262227625</v>
      </c>
      <c r="M2129" s="1">
        <f t="shared" si="589"/>
        <v>716.63008011594968</v>
      </c>
      <c r="N2129" s="1">
        <f t="shared" si="587"/>
        <v>1.2451869205349253</v>
      </c>
      <c r="O2129" s="1">
        <f t="shared" si="588"/>
        <v>55.46027856951234</v>
      </c>
      <c r="P2129" s="1">
        <f t="shared" si="590"/>
        <v>1</v>
      </c>
      <c r="R2129" s="3">
        <f t="shared" si="580"/>
        <v>131000</v>
      </c>
      <c r="S2129" s="3">
        <f t="shared" si="581"/>
        <v>122500</v>
      </c>
      <c r="T2129" s="1">
        <f t="shared" si="582"/>
        <v>94.117647058823522</v>
      </c>
      <c r="U2129" s="1">
        <f t="shared" si="584"/>
        <v>86.274509803921561</v>
      </c>
      <c r="V2129" s="1">
        <f t="shared" si="583"/>
        <v>1</v>
      </c>
      <c r="W2129" s="1">
        <f t="shared" si="585"/>
        <v>1</v>
      </c>
      <c r="Y2129" s="3">
        <f t="shared" si="586"/>
        <v>126843.43227882973</v>
      </c>
      <c r="Z2129" s="3">
        <f t="shared" si="592"/>
        <v>128029.57751879313</v>
      </c>
      <c r="AA2129" s="3">
        <f t="shared" si="591"/>
        <v>-1186.1452399633999</v>
      </c>
      <c r="AB2129" s="3">
        <f t="shared" si="593"/>
        <v>1</v>
      </c>
      <c r="AC2129" s="3"/>
      <c r="AD2129" s="3"/>
      <c r="AE2129" s="3"/>
      <c r="AF2129" s="1"/>
      <c r="AG2129" s="1"/>
      <c r="AI2129" s="1"/>
      <c r="AJ2129" s="1"/>
      <c r="AK2129" s="1"/>
      <c r="AL2129" s="1"/>
      <c r="AM2129" s="1"/>
      <c r="AO2129" s="1"/>
    </row>
    <row r="2130" spans="1:41" x14ac:dyDescent="0.4">
      <c r="A2130" s="15">
        <v>43307</v>
      </c>
      <c r="B2130" s="16">
        <v>131000</v>
      </c>
      <c r="C2130" s="16">
        <v>131500</v>
      </c>
      <c r="D2130" s="16">
        <v>128000</v>
      </c>
      <c r="E2130" s="16">
        <v>130000</v>
      </c>
      <c r="F2130" s="26">
        <v>-0.38</v>
      </c>
      <c r="G2130" s="1">
        <f t="shared" si="594"/>
        <v>-1</v>
      </c>
      <c r="I2130" s="3">
        <f t="shared" si="595"/>
        <v>-500</v>
      </c>
      <c r="J2130" s="1">
        <f t="shared" si="596"/>
        <v>0</v>
      </c>
      <c r="K2130" s="1">
        <f t="shared" si="597"/>
        <v>500</v>
      </c>
      <c r="L2130" s="1">
        <f t="shared" si="589"/>
        <v>828.5999452921136</v>
      </c>
      <c r="M2130" s="1">
        <f t="shared" si="589"/>
        <v>701.15650296481033</v>
      </c>
      <c r="N2130" s="1">
        <f t="shared" si="587"/>
        <v>1.1817617632987987</v>
      </c>
      <c r="O2130" s="1">
        <f t="shared" si="588"/>
        <v>54.165481455316574</v>
      </c>
      <c r="P2130" s="1">
        <f t="shared" si="590"/>
        <v>-1</v>
      </c>
      <c r="R2130" s="3">
        <f t="shared" si="580"/>
        <v>131500</v>
      </c>
      <c r="S2130" s="3">
        <f t="shared" si="581"/>
        <v>122500</v>
      </c>
      <c r="T2130" s="1">
        <f t="shared" si="582"/>
        <v>83.333333333333343</v>
      </c>
      <c r="U2130" s="1">
        <f t="shared" si="584"/>
        <v>86.601307189542467</v>
      </c>
      <c r="V2130" s="1">
        <f t="shared" si="583"/>
        <v>-1</v>
      </c>
      <c r="W2130" s="1">
        <f t="shared" si="585"/>
        <v>1</v>
      </c>
      <c r="Y2130" s="3">
        <f t="shared" si="586"/>
        <v>127329.05808208669</v>
      </c>
      <c r="Z2130" s="3">
        <f t="shared" si="592"/>
        <v>128175.53473962327</v>
      </c>
      <c r="AA2130" s="3">
        <f t="shared" si="591"/>
        <v>-846.4766575365793</v>
      </c>
      <c r="AB2130" s="3">
        <f t="shared" si="593"/>
        <v>1</v>
      </c>
      <c r="AC2130" s="3"/>
      <c r="AD2130" s="3"/>
      <c r="AE2130" s="3"/>
      <c r="AF2130" s="1"/>
      <c r="AG2130" s="1"/>
      <c r="AI2130" s="1"/>
      <c r="AJ2130" s="1"/>
      <c r="AK2130" s="1"/>
      <c r="AL2130" s="1"/>
      <c r="AM2130" s="1"/>
      <c r="AO2130" s="1"/>
    </row>
    <row r="2131" spans="1:41" x14ac:dyDescent="0.4">
      <c r="A2131" s="15">
        <v>43308</v>
      </c>
      <c r="B2131" s="16">
        <v>129500</v>
      </c>
      <c r="C2131" s="16">
        <v>131500</v>
      </c>
      <c r="D2131" s="16">
        <v>129000</v>
      </c>
      <c r="E2131" s="16">
        <v>129500</v>
      </c>
      <c r="F2131" s="26">
        <v>-0.38</v>
      </c>
      <c r="G2131" s="1">
        <f t="shared" si="594"/>
        <v>-1</v>
      </c>
      <c r="I2131" s="3">
        <f t="shared" si="595"/>
        <v>-500</v>
      </c>
      <c r="J2131" s="1">
        <f t="shared" si="596"/>
        <v>0</v>
      </c>
      <c r="K2131" s="1">
        <f t="shared" si="597"/>
        <v>500</v>
      </c>
      <c r="L2131" s="1">
        <f t="shared" si="589"/>
        <v>769.41423491410546</v>
      </c>
      <c r="M2131" s="1">
        <f t="shared" si="589"/>
        <v>686.78818132446668</v>
      </c>
      <c r="N2131" s="1">
        <f t="shared" si="587"/>
        <v>1.1203079141960408</v>
      </c>
      <c r="O2131" s="1">
        <f t="shared" si="588"/>
        <v>52.837038747781556</v>
      </c>
      <c r="P2131" s="1">
        <f t="shared" si="590"/>
        <v>-1</v>
      </c>
      <c r="R2131" s="3">
        <f t="shared" si="580"/>
        <v>131500</v>
      </c>
      <c r="S2131" s="3">
        <f t="shared" si="581"/>
        <v>126500</v>
      </c>
      <c r="T2131" s="1">
        <f t="shared" si="582"/>
        <v>60</v>
      </c>
      <c r="U2131" s="1">
        <f t="shared" si="584"/>
        <v>79.150326797385617</v>
      </c>
      <c r="V2131" s="1">
        <f t="shared" si="583"/>
        <v>-1</v>
      </c>
      <c r="W2131" s="1">
        <f t="shared" si="585"/>
        <v>-1</v>
      </c>
      <c r="Y2131" s="3">
        <f t="shared" si="586"/>
        <v>127663.04914638105</v>
      </c>
      <c r="Z2131" s="3">
        <f t="shared" si="592"/>
        <v>128273.64327742896</v>
      </c>
      <c r="AA2131" s="3">
        <f t="shared" si="591"/>
        <v>-610.5941310479102</v>
      </c>
      <c r="AB2131" s="3">
        <f t="shared" si="593"/>
        <v>1</v>
      </c>
      <c r="AC2131" s="3"/>
      <c r="AD2131" s="3"/>
      <c r="AE2131" s="3"/>
      <c r="AF2131" s="1"/>
      <c r="AG2131" s="1"/>
      <c r="AI2131" s="1"/>
      <c r="AJ2131" s="1"/>
      <c r="AK2131" s="1"/>
      <c r="AL2131" s="1"/>
      <c r="AM2131" s="1"/>
      <c r="AO2131" s="1"/>
    </row>
    <row r="2132" spans="1:41" x14ac:dyDescent="0.4">
      <c r="A2132" s="15">
        <v>43311</v>
      </c>
      <c r="B2132" s="16">
        <v>129000</v>
      </c>
      <c r="C2132" s="16">
        <v>131000</v>
      </c>
      <c r="D2132" s="16">
        <v>128500</v>
      </c>
      <c r="E2132" s="16">
        <v>130500</v>
      </c>
      <c r="F2132" s="26">
        <v>0.77</v>
      </c>
      <c r="G2132" s="1">
        <f t="shared" si="594"/>
        <v>1</v>
      </c>
      <c r="I2132" s="3">
        <f t="shared" si="595"/>
        <v>1000</v>
      </c>
      <c r="J2132" s="1">
        <f t="shared" si="596"/>
        <v>1000</v>
      </c>
      <c r="K2132" s="1">
        <f t="shared" si="597"/>
        <v>0</v>
      </c>
      <c r="L2132" s="1">
        <f t="shared" si="589"/>
        <v>785.88464670595499</v>
      </c>
      <c r="M2132" s="1">
        <f t="shared" si="589"/>
        <v>637.73188265843339</v>
      </c>
      <c r="N2132" s="1">
        <f t="shared" si="587"/>
        <v>1.2323119920395631</v>
      </c>
      <c r="O2132" s="1">
        <f t="shared" si="588"/>
        <v>55.203394347832848</v>
      </c>
      <c r="P2132" s="1">
        <f t="shared" si="590"/>
        <v>1</v>
      </c>
      <c r="R2132" s="3">
        <f t="shared" ref="R2132:R2195" si="598">MAX(C2128:C2132)</f>
        <v>131500</v>
      </c>
      <c r="S2132" s="3">
        <f t="shared" ref="S2132:S2195" si="599">MIN(D2128:D2132)</f>
        <v>126500</v>
      </c>
      <c r="T2132" s="1">
        <f t="shared" ref="T2132:T2195" si="600">(E2132-S2132)/(R2132-S2132)*100</f>
        <v>80</v>
      </c>
      <c r="U2132" s="1">
        <f t="shared" si="584"/>
        <v>74.444444444444443</v>
      </c>
      <c r="V2132" s="1">
        <f t="shared" si="583"/>
        <v>1</v>
      </c>
      <c r="W2132" s="1">
        <f t="shared" si="585"/>
        <v>-1</v>
      </c>
      <c r="Y2132" s="3">
        <f t="shared" si="586"/>
        <v>128099.50312386088</v>
      </c>
      <c r="Z2132" s="3">
        <f t="shared" si="592"/>
        <v>128438.55859021201</v>
      </c>
      <c r="AA2132" s="3">
        <f t="shared" si="591"/>
        <v>-339.05546635112842</v>
      </c>
      <c r="AB2132" s="3">
        <f t="shared" si="593"/>
        <v>1</v>
      </c>
      <c r="AC2132" s="3"/>
      <c r="AD2132" s="3"/>
      <c r="AE2132" s="3"/>
      <c r="AF2132" s="1"/>
      <c r="AG2132" s="1"/>
      <c r="AI2132" s="1"/>
      <c r="AJ2132" s="1"/>
      <c r="AK2132" s="1"/>
      <c r="AL2132" s="1"/>
      <c r="AM2132" s="1"/>
      <c r="AO2132" s="1"/>
    </row>
    <row r="2133" spans="1:41" x14ac:dyDescent="0.4">
      <c r="A2133" s="15">
        <v>43312</v>
      </c>
      <c r="B2133" s="16">
        <v>131000</v>
      </c>
      <c r="C2133" s="16">
        <v>131000</v>
      </c>
      <c r="D2133" s="16">
        <v>128500</v>
      </c>
      <c r="E2133" s="16">
        <v>129500</v>
      </c>
      <c r="F2133" s="26">
        <v>-0.77</v>
      </c>
      <c r="G2133" s="1">
        <f t="shared" si="594"/>
        <v>-1</v>
      </c>
      <c r="I2133" s="3">
        <f t="shared" si="595"/>
        <v>-1000</v>
      </c>
      <c r="J2133" s="1">
        <f t="shared" si="596"/>
        <v>0</v>
      </c>
      <c r="K2133" s="1">
        <f t="shared" si="597"/>
        <v>1000</v>
      </c>
      <c r="L2133" s="1">
        <f t="shared" si="589"/>
        <v>729.75002908410102</v>
      </c>
      <c r="M2133" s="1">
        <f t="shared" si="589"/>
        <v>663.60817675425949</v>
      </c>
      <c r="N2133" s="1">
        <f t="shared" si="587"/>
        <v>1.0996700382043882</v>
      </c>
      <c r="O2133" s="1">
        <f t="shared" si="588"/>
        <v>52.373469078256335</v>
      </c>
      <c r="P2133" s="1">
        <f t="shared" si="590"/>
        <v>-1</v>
      </c>
      <c r="R2133" s="3">
        <f t="shared" si="598"/>
        <v>131500</v>
      </c>
      <c r="S2133" s="3">
        <f t="shared" si="599"/>
        <v>128000</v>
      </c>
      <c r="T2133" s="1">
        <f t="shared" si="600"/>
        <v>42.857142857142854</v>
      </c>
      <c r="U2133" s="1">
        <f t="shared" si="584"/>
        <v>60.952380952380956</v>
      </c>
      <c r="V2133" s="1">
        <f t="shared" ref="V2133:V2196" si="601">IF(T2133&gt;T2132,1,-1)</f>
        <v>-1</v>
      </c>
      <c r="W2133" s="1">
        <f t="shared" si="585"/>
        <v>-1</v>
      </c>
      <c r="Y2133" s="3">
        <f t="shared" si="586"/>
        <v>128314.96418172843</v>
      </c>
      <c r="Z2133" s="3">
        <f t="shared" si="592"/>
        <v>128517.18387982593</v>
      </c>
      <c r="AA2133" s="3">
        <f t="shared" si="591"/>
        <v>-202.21969809749862</v>
      </c>
      <c r="AB2133" s="3">
        <f t="shared" si="593"/>
        <v>1</v>
      </c>
      <c r="AC2133" s="3"/>
      <c r="AD2133" s="3"/>
      <c r="AE2133" s="3"/>
      <c r="AF2133" s="1"/>
      <c r="AG2133" s="1"/>
      <c r="AI2133" s="1"/>
      <c r="AJ2133" s="1"/>
      <c r="AK2133" s="1"/>
      <c r="AL2133" s="1"/>
      <c r="AM2133" s="1"/>
      <c r="AO2133" s="1"/>
    </row>
    <row r="2134" spans="1:41" x14ac:dyDescent="0.4">
      <c r="A2134" s="18">
        <v>43313</v>
      </c>
      <c r="B2134" s="19">
        <v>130000</v>
      </c>
      <c r="C2134" s="19">
        <v>130500</v>
      </c>
      <c r="D2134" s="19">
        <v>128000</v>
      </c>
      <c r="E2134" s="19">
        <v>128500</v>
      </c>
      <c r="F2134" s="28">
        <v>-0.77</v>
      </c>
      <c r="G2134" s="1">
        <f t="shared" si="594"/>
        <v>-1</v>
      </c>
      <c r="I2134" s="3">
        <f t="shared" si="595"/>
        <v>-1000</v>
      </c>
      <c r="J2134" s="1">
        <f t="shared" si="596"/>
        <v>0</v>
      </c>
      <c r="K2134" s="1">
        <f t="shared" si="597"/>
        <v>1000</v>
      </c>
      <c r="L2134" s="1">
        <f t="shared" si="589"/>
        <v>677.62502700666516</v>
      </c>
      <c r="M2134" s="1">
        <f t="shared" si="589"/>
        <v>687.63616412895522</v>
      </c>
      <c r="N2134" s="1">
        <f t="shared" si="587"/>
        <v>0.98544122946911705</v>
      </c>
      <c r="O2134" s="1">
        <f t="shared" si="588"/>
        <v>49.633361836281203</v>
      </c>
      <c r="P2134" s="1">
        <f t="shared" si="590"/>
        <v>-1</v>
      </c>
      <c r="R2134" s="3">
        <f t="shared" si="598"/>
        <v>131500</v>
      </c>
      <c r="S2134" s="3">
        <f t="shared" si="599"/>
        <v>128000</v>
      </c>
      <c r="T2134" s="1">
        <f t="shared" si="600"/>
        <v>14.285714285714285</v>
      </c>
      <c r="U2134" s="1">
        <f t="shared" ref="U2134:U2197" si="602">SUM(T2132:T2134)/3</f>
        <v>45.714285714285715</v>
      </c>
      <c r="V2134" s="1">
        <f t="shared" si="601"/>
        <v>-1</v>
      </c>
      <c r="W2134" s="1">
        <f t="shared" si="585"/>
        <v>-1</v>
      </c>
      <c r="Y2134" s="3">
        <f t="shared" si="586"/>
        <v>128343.43123069328</v>
      </c>
      <c r="Z2134" s="3">
        <f t="shared" si="592"/>
        <v>128515.91099983882</v>
      </c>
      <c r="AA2134" s="3">
        <f t="shared" si="591"/>
        <v>-172.47976914553146</v>
      </c>
      <c r="AB2134" s="3">
        <f t="shared" si="593"/>
        <v>1</v>
      </c>
      <c r="AC2134" s="3"/>
      <c r="AD2134" s="3"/>
      <c r="AE2134" s="3"/>
      <c r="AF2134" s="1"/>
      <c r="AG2134" s="1"/>
      <c r="AI2134" s="1"/>
      <c r="AJ2134" s="1"/>
      <c r="AK2134" s="1"/>
      <c r="AL2134" s="1"/>
      <c r="AM2134" s="1"/>
      <c r="AO2134" s="1"/>
    </row>
    <row r="2135" spans="1:41" x14ac:dyDescent="0.4">
      <c r="A2135" s="15">
        <v>43314</v>
      </c>
      <c r="B2135" s="16">
        <v>128000</v>
      </c>
      <c r="C2135" s="16">
        <v>128500</v>
      </c>
      <c r="D2135" s="16">
        <v>124000</v>
      </c>
      <c r="E2135" s="16">
        <v>125500</v>
      </c>
      <c r="F2135" s="26">
        <v>-2.33</v>
      </c>
      <c r="G2135" s="1">
        <f t="shared" si="594"/>
        <v>-1</v>
      </c>
      <c r="I2135" s="3">
        <f t="shared" si="595"/>
        <v>-3000</v>
      </c>
      <c r="J2135" s="1">
        <f t="shared" si="596"/>
        <v>0</v>
      </c>
      <c r="K2135" s="1">
        <f t="shared" si="597"/>
        <v>3000</v>
      </c>
      <c r="L2135" s="1">
        <f t="shared" si="589"/>
        <v>629.22323936333191</v>
      </c>
      <c r="M2135" s="1">
        <f t="shared" si="589"/>
        <v>852.80500954831564</v>
      </c>
      <c r="N2135" s="1">
        <f t="shared" si="587"/>
        <v>0.73782779453488101</v>
      </c>
      <c r="O2135" s="1">
        <f t="shared" si="588"/>
        <v>42.456899173508504</v>
      </c>
      <c r="P2135" s="1">
        <f t="shared" si="590"/>
        <v>-1</v>
      </c>
      <c r="R2135" s="3">
        <f t="shared" si="598"/>
        <v>131500</v>
      </c>
      <c r="S2135" s="3">
        <f t="shared" si="599"/>
        <v>124000</v>
      </c>
      <c r="T2135" s="1">
        <f t="shared" si="600"/>
        <v>20</v>
      </c>
      <c r="U2135" s="1">
        <f t="shared" si="602"/>
        <v>25.714285714285712</v>
      </c>
      <c r="V2135" s="1">
        <f t="shared" si="601"/>
        <v>1</v>
      </c>
      <c r="W2135" s="1">
        <f t="shared" ref="W2135:W2198" si="603">IF(U2135&gt;U2134,1,-1)</f>
        <v>-1</v>
      </c>
      <c r="Y2135" s="3">
        <f t="shared" si="586"/>
        <v>127905.98027212509</v>
      </c>
      <c r="Z2135" s="3">
        <f t="shared" si="592"/>
        <v>128292.51018503594</v>
      </c>
      <c r="AA2135" s="3">
        <f t="shared" si="591"/>
        <v>-386.52991291084618</v>
      </c>
      <c r="AB2135" s="3">
        <f t="shared" si="593"/>
        <v>-1</v>
      </c>
      <c r="AC2135" s="3"/>
      <c r="AD2135" s="3"/>
      <c r="AE2135" s="3"/>
      <c r="AF2135" s="1"/>
      <c r="AG2135" s="1"/>
      <c r="AI2135" s="1"/>
      <c r="AJ2135" s="1"/>
      <c r="AK2135" s="1"/>
      <c r="AL2135" s="1"/>
      <c r="AM2135" s="1"/>
      <c r="AO2135" s="1"/>
    </row>
    <row r="2136" spans="1:41" x14ac:dyDescent="0.4">
      <c r="A2136" s="15">
        <v>43315</v>
      </c>
      <c r="B2136" s="16">
        <v>124000</v>
      </c>
      <c r="C2136" s="16">
        <v>125500</v>
      </c>
      <c r="D2136" s="16">
        <v>124000</v>
      </c>
      <c r="E2136" s="16">
        <v>124000</v>
      </c>
      <c r="F2136" s="26">
        <v>-1.2</v>
      </c>
      <c r="G2136" s="1">
        <f t="shared" si="594"/>
        <v>-1</v>
      </c>
      <c r="I2136" s="3">
        <f t="shared" si="595"/>
        <v>-1500</v>
      </c>
      <c r="J2136" s="1">
        <f t="shared" si="596"/>
        <v>0</v>
      </c>
      <c r="K2136" s="1">
        <f t="shared" si="597"/>
        <v>1500</v>
      </c>
      <c r="L2136" s="1">
        <f t="shared" si="589"/>
        <v>584.27872226595105</v>
      </c>
      <c r="M2136" s="1">
        <f t="shared" si="589"/>
        <v>899.03322315200728</v>
      </c>
      <c r="N2136" s="1">
        <f t="shared" si="587"/>
        <v>0.64989669705138586</v>
      </c>
      <c r="O2136" s="1">
        <f t="shared" si="588"/>
        <v>39.390144741355584</v>
      </c>
      <c r="P2136" s="1">
        <f t="shared" si="590"/>
        <v>-1</v>
      </c>
      <c r="R2136" s="3">
        <f t="shared" si="598"/>
        <v>131000</v>
      </c>
      <c r="S2136" s="3">
        <f t="shared" si="599"/>
        <v>124000</v>
      </c>
      <c r="T2136" s="1">
        <f t="shared" si="600"/>
        <v>0</v>
      </c>
      <c r="U2136" s="1">
        <f t="shared" si="602"/>
        <v>11.428571428571429</v>
      </c>
      <c r="V2136" s="1">
        <f t="shared" si="601"/>
        <v>-1</v>
      </c>
      <c r="W2136" s="1">
        <f t="shared" si="603"/>
        <v>-1</v>
      </c>
      <c r="Y2136" s="3">
        <f t="shared" si="586"/>
        <v>127305.0602302597</v>
      </c>
      <c r="Z2136" s="3">
        <f t="shared" si="592"/>
        <v>127974.54646762587</v>
      </c>
      <c r="AA2136" s="3">
        <f t="shared" si="591"/>
        <v>-669.48623736617446</v>
      </c>
      <c r="AB2136" s="3">
        <f t="shared" si="593"/>
        <v>-1</v>
      </c>
      <c r="AC2136" s="3"/>
      <c r="AD2136" s="3"/>
      <c r="AE2136" s="3"/>
      <c r="AF2136" s="1"/>
      <c r="AG2136" s="1"/>
      <c r="AI2136" s="1"/>
      <c r="AJ2136" s="1"/>
      <c r="AK2136" s="1"/>
      <c r="AL2136" s="1"/>
      <c r="AM2136" s="1"/>
      <c r="AO2136" s="1"/>
    </row>
    <row r="2137" spans="1:41" x14ac:dyDescent="0.4">
      <c r="A2137" s="15">
        <v>43318</v>
      </c>
      <c r="B2137" s="16">
        <v>124500</v>
      </c>
      <c r="C2137" s="16">
        <v>126000</v>
      </c>
      <c r="D2137" s="16">
        <v>124000</v>
      </c>
      <c r="E2137" s="16">
        <v>124500</v>
      </c>
      <c r="F2137" s="26">
        <v>0.4</v>
      </c>
      <c r="G2137" s="1">
        <f t="shared" si="594"/>
        <v>1</v>
      </c>
      <c r="I2137" s="3">
        <f t="shared" si="595"/>
        <v>500</v>
      </c>
      <c r="J2137" s="1">
        <f t="shared" si="596"/>
        <v>500</v>
      </c>
      <c r="K2137" s="1">
        <f t="shared" si="597"/>
        <v>0</v>
      </c>
      <c r="L2137" s="1">
        <f t="shared" si="589"/>
        <v>578.2588135326688</v>
      </c>
      <c r="M2137" s="1">
        <f t="shared" si="589"/>
        <v>834.81656435543539</v>
      </c>
      <c r="N2137" s="1">
        <f t="shared" si="587"/>
        <v>0.69267769498457943</v>
      </c>
      <c r="O2137" s="1">
        <f t="shared" si="588"/>
        <v>40.922007599969575</v>
      </c>
      <c r="P2137" s="1">
        <f t="shared" si="590"/>
        <v>1</v>
      </c>
      <c r="R2137" s="3">
        <f t="shared" si="598"/>
        <v>131000</v>
      </c>
      <c r="S2137" s="3">
        <f t="shared" si="599"/>
        <v>124000</v>
      </c>
      <c r="T2137" s="1">
        <f t="shared" si="600"/>
        <v>7.1428571428571423</v>
      </c>
      <c r="U2137" s="1">
        <f t="shared" si="602"/>
        <v>9.0476190476190474</v>
      </c>
      <c r="V2137" s="1">
        <f t="shared" si="601"/>
        <v>1</v>
      </c>
      <c r="W2137" s="1">
        <f t="shared" si="603"/>
        <v>-1</v>
      </c>
      <c r="Y2137" s="3">
        <f t="shared" si="586"/>
        <v>126873.51250252743</v>
      </c>
      <c r="Z2137" s="3">
        <f t="shared" si="592"/>
        <v>127717.17265520914</v>
      </c>
      <c r="AA2137" s="3">
        <f t="shared" si="591"/>
        <v>-843.66015268171031</v>
      </c>
      <c r="AB2137" s="3">
        <f t="shared" si="593"/>
        <v>-1</v>
      </c>
      <c r="AC2137" s="3"/>
      <c r="AD2137" s="3"/>
      <c r="AE2137" s="3"/>
      <c r="AF2137" s="1"/>
      <c r="AG2137" s="1"/>
      <c r="AI2137" s="1"/>
      <c r="AJ2137" s="1"/>
      <c r="AK2137" s="1"/>
      <c r="AL2137" s="1"/>
      <c r="AM2137" s="1"/>
      <c r="AO2137" s="1"/>
    </row>
    <row r="2138" spans="1:41" x14ac:dyDescent="0.4">
      <c r="A2138" s="15">
        <v>43319</v>
      </c>
      <c r="B2138" s="16">
        <v>124000</v>
      </c>
      <c r="C2138" s="16">
        <v>126000</v>
      </c>
      <c r="D2138" s="16">
        <v>123500</v>
      </c>
      <c r="E2138" s="16">
        <v>125000</v>
      </c>
      <c r="F2138" s="26">
        <v>0.4</v>
      </c>
      <c r="G2138" s="1">
        <f t="shared" si="594"/>
        <v>1</v>
      </c>
      <c r="I2138" s="3">
        <f t="shared" si="595"/>
        <v>500</v>
      </c>
      <c r="J2138" s="1">
        <f t="shared" si="596"/>
        <v>500</v>
      </c>
      <c r="K2138" s="1">
        <f t="shared" si="597"/>
        <v>0</v>
      </c>
      <c r="L2138" s="1">
        <f t="shared" si="589"/>
        <v>572.66889828033538</v>
      </c>
      <c r="M2138" s="1">
        <f t="shared" si="589"/>
        <v>775.18680975861855</v>
      </c>
      <c r="N2138" s="1">
        <f t="shared" si="587"/>
        <v>0.73874953891263428</v>
      </c>
      <c r="O2138" s="1">
        <f t="shared" si="588"/>
        <v>42.487403871556324</v>
      </c>
      <c r="P2138" s="1">
        <f t="shared" si="590"/>
        <v>1</v>
      </c>
      <c r="R2138" s="3">
        <f t="shared" si="598"/>
        <v>130500</v>
      </c>
      <c r="S2138" s="3">
        <f t="shared" si="599"/>
        <v>123500</v>
      </c>
      <c r="T2138" s="1">
        <f t="shared" si="600"/>
        <v>21.428571428571427</v>
      </c>
      <c r="U2138" s="1">
        <f t="shared" si="602"/>
        <v>9.5238095238095237</v>
      </c>
      <c r="V2138" s="1">
        <f t="shared" si="601"/>
        <v>1</v>
      </c>
      <c r="W2138" s="1">
        <f t="shared" si="603"/>
        <v>1</v>
      </c>
      <c r="Y2138" s="3">
        <f t="shared" si="586"/>
        <v>126585.2798098309</v>
      </c>
      <c r="Z2138" s="3">
        <f t="shared" si="592"/>
        <v>127515.90060667513</v>
      </c>
      <c r="AA2138" s="3">
        <f t="shared" si="591"/>
        <v>-930.62079684423225</v>
      </c>
      <c r="AB2138" s="3">
        <f t="shared" si="593"/>
        <v>-1</v>
      </c>
      <c r="AC2138" s="3"/>
      <c r="AD2138" s="3"/>
      <c r="AE2138" s="3"/>
      <c r="AF2138" s="1"/>
      <c r="AG2138" s="1"/>
      <c r="AI2138" s="1"/>
      <c r="AJ2138" s="1"/>
      <c r="AK2138" s="1"/>
      <c r="AL2138" s="1"/>
      <c r="AM2138" s="1"/>
      <c r="AO2138" s="1"/>
    </row>
    <row r="2139" spans="1:41" x14ac:dyDescent="0.4">
      <c r="A2139" s="18">
        <v>43320</v>
      </c>
      <c r="B2139" s="19">
        <v>125500</v>
      </c>
      <c r="C2139" s="19">
        <v>129500</v>
      </c>
      <c r="D2139" s="19">
        <v>125500</v>
      </c>
      <c r="E2139" s="19">
        <v>127500</v>
      </c>
      <c r="F2139" s="28">
        <v>2</v>
      </c>
      <c r="G2139" s="1">
        <f t="shared" si="594"/>
        <v>1</v>
      </c>
      <c r="I2139" s="3">
        <f t="shared" si="595"/>
        <v>2500</v>
      </c>
      <c r="J2139" s="1">
        <f t="shared" si="596"/>
        <v>2500</v>
      </c>
      <c r="K2139" s="1">
        <f t="shared" si="597"/>
        <v>0</v>
      </c>
      <c r="L2139" s="1">
        <f t="shared" si="589"/>
        <v>710.33540554602575</v>
      </c>
      <c r="M2139" s="1">
        <f t="shared" si="589"/>
        <v>719.81632334728863</v>
      </c>
      <c r="N2139" s="1">
        <f t="shared" si="587"/>
        <v>0.98682869852523669</v>
      </c>
      <c r="O2139" s="1">
        <f t="shared" si="588"/>
        <v>49.668534547428777</v>
      </c>
      <c r="P2139" s="1">
        <f t="shared" si="590"/>
        <v>1</v>
      </c>
      <c r="R2139" s="3">
        <f t="shared" si="598"/>
        <v>129500</v>
      </c>
      <c r="S2139" s="3">
        <f t="shared" si="599"/>
        <v>123500</v>
      </c>
      <c r="T2139" s="1">
        <f t="shared" si="600"/>
        <v>66.666666666666657</v>
      </c>
      <c r="U2139" s="1">
        <f t="shared" si="602"/>
        <v>31.746031746031743</v>
      </c>
      <c r="V2139" s="1">
        <f t="shared" si="601"/>
        <v>1</v>
      </c>
      <c r="W2139" s="1">
        <f t="shared" si="603"/>
        <v>1</v>
      </c>
      <c r="Y2139" s="3">
        <f t="shared" si="586"/>
        <v>126726.00599293385</v>
      </c>
      <c r="Z2139" s="3">
        <f t="shared" si="592"/>
        <v>127514.72278395845</v>
      </c>
      <c r="AA2139" s="3">
        <f t="shared" si="591"/>
        <v>-788.71679102460621</v>
      </c>
      <c r="AB2139" s="3">
        <f t="shared" si="593"/>
        <v>1</v>
      </c>
      <c r="AC2139" s="3"/>
      <c r="AD2139" s="3"/>
      <c r="AE2139" s="3"/>
      <c r="AF2139" s="1"/>
      <c r="AG2139" s="1"/>
      <c r="AI2139" s="1"/>
      <c r="AJ2139" s="1"/>
      <c r="AK2139" s="1"/>
      <c r="AL2139" s="1"/>
      <c r="AM2139" s="1"/>
      <c r="AO2139" s="1"/>
    </row>
    <row r="2140" spans="1:41" x14ac:dyDescent="0.4">
      <c r="A2140" s="15">
        <v>43321</v>
      </c>
      <c r="B2140" s="16">
        <v>126500</v>
      </c>
      <c r="C2140" s="16">
        <v>127500</v>
      </c>
      <c r="D2140" s="16">
        <v>125500</v>
      </c>
      <c r="E2140" s="16">
        <v>126000</v>
      </c>
      <c r="F2140" s="26">
        <v>-1.18</v>
      </c>
      <c r="G2140" s="1">
        <f t="shared" si="594"/>
        <v>-1</v>
      </c>
      <c r="I2140" s="3">
        <f t="shared" si="595"/>
        <v>-1500</v>
      </c>
      <c r="J2140" s="1">
        <f t="shared" si="596"/>
        <v>0</v>
      </c>
      <c r="K2140" s="1">
        <f t="shared" si="597"/>
        <v>1500</v>
      </c>
      <c r="L2140" s="1">
        <f t="shared" si="589"/>
        <v>659.59716229273818</v>
      </c>
      <c r="M2140" s="1">
        <f t="shared" si="589"/>
        <v>775.54372882248231</v>
      </c>
      <c r="N2140" s="1">
        <f t="shared" si="587"/>
        <v>0.85049641661626585</v>
      </c>
      <c r="O2140" s="1">
        <f t="shared" si="588"/>
        <v>45.960446557980653</v>
      </c>
      <c r="P2140" s="1">
        <f t="shared" si="590"/>
        <v>-1</v>
      </c>
      <c r="R2140" s="3">
        <f t="shared" si="598"/>
        <v>129500</v>
      </c>
      <c r="S2140" s="3">
        <f t="shared" si="599"/>
        <v>123500</v>
      </c>
      <c r="T2140" s="1">
        <f t="shared" si="600"/>
        <v>41.666666666666671</v>
      </c>
      <c r="U2140" s="1">
        <f t="shared" si="602"/>
        <v>43.253968253968253</v>
      </c>
      <c r="V2140" s="1">
        <f t="shared" si="601"/>
        <v>-1</v>
      </c>
      <c r="W2140" s="1">
        <f t="shared" si="603"/>
        <v>1</v>
      </c>
      <c r="Y2140" s="3">
        <f t="shared" ref="Y2140:Y2203" si="604">E2140*(2/(12+1))+Y2139*(1-(2/(12+1)))</f>
        <v>126614.31276325171</v>
      </c>
      <c r="Z2140" s="3">
        <f t="shared" si="592"/>
        <v>127402.52109625783</v>
      </c>
      <c r="AA2140" s="3">
        <f t="shared" si="591"/>
        <v>-788.20833300611412</v>
      </c>
      <c r="AB2140" s="3">
        <f t="shared" si="593"/>
        <v>1</v>
      </c>
      <c r="AC2140" s="3"/>
      <c r="AD2140" s="3"/>
      <c r="AE2140" s="3"/>
      <c r="AF2140" s="1"/>
      <c r="AG2140" s="1"/>
      <c r="AI2140" s="1"/>
      <c r="AJ2140" s="1"/>
      <c r="AK2140" s="1"/>
      <c r="AL2140" s="1"/>
      <c r="AM2140" s="1"/>
      <c r="AO2140" s="1"/>
    </row>
    <row r="2141" spans="1:41" x14ac:dyDescent="0.4">
      <c r="A2141" s="15">
        <v>43322</v>
      </c>
      <c r="B2141" s="16">
        <v>126000</v>
      </c>
      <c r="C2141" s="16">
        <v>127000</v>
      </c>
      <c r="D2141" s="16">
        <v>124500</v>
      </c>
      <c r="E2141" s="16">
        <v>126000</v>
      </c>
      <c r="F2141" s="26">
        <v>0</v>
      </c>
      <c r="G2141" s="1">
        <f t="shared" si="594"/>
        <v>-1</v>
      </c>
      <c r="I2141" s="3">
        <f t="shared" si="595"/>
        <v>0</v>
      </c>
      <c r="J2141" s="1">
        <f t="shared" si="596"/>
        <v>0</v>
      </c>
      <c r="K2141" s="1">
        <f t="shared" si="597"/>
        <v>0</v>
      </c>
      <c r="L2141" s="1">
        <f t="shared" si="589"/>
        <v>612.48307927182839</v>
      </c>
      <c r="M2141" s="1">
        <f t="shared" si="589"/>
        <v>720.14774819230502</v>
      </c>
      <c r="N2141" s="1">
        <f t="shared" si="587"/>
        <v>0.85049641661626585</v>
      </c>
      <c r="O2141" s="1">
        <f t="shared" si="588"/>
        <v>45.960446557980653</v>
      </c>
      <c r="P2141" s="1">
        <f t="shared" si="590"/>
        <v>-1</v>
      </c>
      <c r="R2141" s="3">
        <f t="shared" si="598"/>
        <v>129500</v>
      </c>
      <c r="S2141" s="3">
        <f t="shared" si="599"/>
        <v>123500</v>
      </c>
      <c r="T2141" s="1">
        <f t="shared" si="600"/>
        <v>41.666666666666671</v>
      </c>
      <c r="U2141" s="1">
        <f t="shared" si="602"/>
        <v>50</v>
      </c>
      <c r="V2141" s="1">
        <f t="shared" si="601"/>
        <v>-1</v>
      </c>
      <c r="W2141" s="1">
        <f t="shared" si="603"/>
        <v>1</v>
      </c>
      <c r="Y2141" s="3">
        <f t="shared" si="604"/>
        <v>126519.80310736684</v>
      </c>
      <c r="Z2141" s="3">
        <f t="shared" si="592"/>
        <v>127298.63064468317</v>
      </c>
      <c r="AA2141" s="3">
        <f t="shared" si="591"/>
        <v>-778.8275373163342</v>
      </c>
      <c r="AB2141" s="3">
        <f t="shared" si="593"/>
        <v>1</v>
      </c>
      <c r="AC2141" s="3"/>
      <c r="AD2141" s="3"/>
      <c r="AE2141" s="3"/>
      <c r="AF2141" s="1"/>
      <c r="AG2141" s="1"/>
      <c r="AI2141" s="1"/>
      <c r="AJ2141" s="1"/>
      <c r="AK2141" s="1"/>
      <c r="AL2141" s="1"/>
      <c r="AM2141" s="1"/>
      <c r="AO2141" s="1"/>
    </row>
    <row r="2142" spans="1:41" x14ac:dyDescent="0.4">
      <c r="A2142" s="15">
        <v>43325</v>
      </c>
      <c r="B2142" s="16">
        <v>125000</v>
      </c>
      <c r="C2142" s="16">
        <v>126000</v>
      </c>
      <c r="D2142" s="16">
        <v>123000</v>
      </c>
      <c r="E2142" s="16">
        <v>123500</v>
      </c>
      <c r="F2142" s="26">
        <v>-1.98</v>
      </c>
      <c r="G2142" s="1">
        <f t="shared" si="594"/>
        <v>-1</v>
      </c>
      <c r="I2142" s="3">
        <f t="shared" si="595"/>
        <v>-2500</v>
      </c>
      <c r="J2142" s="1">
        <f t="shared" si="596"/>
        <v>0</v>
      </c>
      <c r="K2142" s="1">
        <f t="shared" si="597"/>
        <v>2500</v>
      </c>
      <c r="L2142" s="1">
        <f t="shared" si="589"/>
        <v>568.73428789526918</v>
      </c>
      <c r="M2142" s="1">
        <f t="shared" si="589"/>
        <v>847.28005189285466</v>
      </c>
      <c r="N2142" s="1">
        <f t="shared" ref="N2142:N2205" si="605">L2142/M2142</f>
        <v>0.6712471120082385</v>
      </c>
      <c r="O2142" s="1">
        <f t="shared" ref="O2142:O2205" si="606">IF(M2142=0,100,100-(100/(1+N2142)))</f>
        <v>40.164444095980549</v>
      </c>
      <c r="P2142" s="1">
        <f t="shared" si="590"/>
        <v>-1</v>
      </c>
      <c r="R2142" s="3">
        <f t="shared" si="598"/>
        <v>129500</v>
      </c>
      <c r="S2142" s="3">
        <f t="shared" si="599"/>
        <v>123000</v>
      </c>
      <c r="T2142" s="1">
        <f t="shared" si="600"/>
        <v>7.6923076923076925</v>
      </c>
      <c r="U2142" s="1">
        <f t="shared" si="602"/>
        <v>30.341880341880344</v>
      </c>
      <c r="V2142" s="1">
        <f t="shared" si="601"/>
        <v>-1</v>
      </c>
      <c r="W2142" s="1">
        <f t="shared" si="603"/>
        <v>-1</v>
      </c>
      <c r="Y2142" s="3">
        <f t="shared" si="604"/>
        <v>126055.21801392578</v>
      </c>
      <c r="Z2142" s="3">
        <f t="shared" si="592"/>
        <v>127017.25059692886</v>
      </c>
      <c r="AA2142" s="3">
        <f t="shared" si="591"/>
        <v>-962.03258300307789</v>
      </c>
      <c r="AB2142" s="3">
        <f t="shared" si="593"/>
        <v>-1</v>
      </c>
      <c r="AC2142" s="3"/>
      <c r="AD2142" s="3"/>
      <c r="AE2142" s="3"/>
      <c r="AF2142" s="1"/>
      <c r="AG2142" s="1"/>
      <c r="AI2142" s="1"/>
      <c r="AJ2142" s="1"/>
      <c r="AK2142" s="1"/>
      <c r="AL2142" s="1"/>
      <c r="AM2142" s="1"/>
      <c r="AO2142" s="1"/>
    </row>
    <row r="2143" spans="1:41" x14ac:dyDescent="0.4">
      <c r="A2143" s="15">
        <v>43326</v>
      </c>
      <c r="B2143" s="16">
        <v>124500</v>
      </c>
      <c r="C2143" s="16">
        <v>125000</v>
      </c>
      <c r="D2143" s="16">
        <v>122500</v>
      </c>
      <c r="E2143" s="16">
        <v>123000</v>
      </c>
      <c r="F2143" s="26">
        <v>-0.4</v>
      </c>
      <c r="G2143" s="1">
        <f t="shared" si="594"/>
        <v>-1</v>
      </c>
      <c r="I2143" s="3">
        <f t="shared" si="595"/>
        <v>-500</v>
      </c>
      <c r="J2143" s="1">
        <f t="shared" si="596"/>
        <v>0</v>
      </c>
      <c r="K2143" s="1">
        <f t="shared" si="597"/>
        <v>500</v>
      </c>
      <c r="L2143" s="1">
        <f t="shared" ref="L2143:M2206" si="607">((L2142*13)+J2143)/14</f>
        <v>528.11041018846424</v>
      </c>
      <c r="M2143" s="1">
        <f t="shared" si="607"/>
        <v>822.47433390050787</v>
      </c>
      <c r="N2143" s="1">
        <f t="shared" si="605"/>
        <v>0.64209956277170355</v>
      </c>
      <c r="O2143" s="1">
        <f t="shared" si="606"/>
        <v>39.102352703139523</v>
      </c>
      <c r="P2143" s="1">
        <f t="shared" ref="P2143:P2206" si="608">IF(OR(O2143&gt;70,O2143&lt;30),IF(O2143&gt;70,-1,1),IF(O2143&gt;O2142,1,-1))</f>
        <v>-1</v>
      </c>
      <c r="R2143" s="3">
        <f t="shared" si="598"/>
        <v>129500</v>
      </c>
      <c r="S2143" s="3">
        <f t="shared" si="599"/>
        <v>122500</v>
      </c>
      <c r="T2143" s="1">
        <f t="shared" si="600"/>
        <v>7.1428571428571423</v>
      </c>
      <c r="U2143" s="1">
        <f t="shared" si="602"/>
        <v>18.833943833943835</v>
      </c>
      <c r="V2143" s="1">
        <f t="shared" si="601"/>
        <v>-1</v>
      </c>
      <c r="W2143" s="1">
        <f t="shared" si="603"/>
        <v>-1</v>
      </c>
      <c r="Y2143" s="3">
        <f t="shared" si="604"/>
        <v>125585.18447332182</v>
      </c>
      <c r="Z2143" s="3">
        <f t="shared" si="592"/>
        <v>126719.67647863783</v>
      </c>
      <c r="AA2143" s="3">
        <f t="shared" si="591"/>
        <v>-1134.4920053160167</v>
      </c>
      <c r="AB2143" s="3">
        <f t="shared" si="593"/>
        <v>-1</v>
      </c>
      <c r="AC2143" s="3"/>
      <c r="AD2143" s="3"/>
      <c r="AE2143" s="3"/>
      <c r="AF2143" s="1"/>
      <c r="AG2143" s="1"/>
      <c r="AI2143" s="1"/>
      <c r="AJ2143" s="1"/>
      <c r="AK2143" s="1"/>
      <c r="AL2143" s="1"/>
      <c r="AM2143" s="1"/>
      <c r="AO2143" s="1"/>
    </row>
    <row r="2144" spans="1:41" x14ac:dyDescent="0.4">
      <c r="A2144" s="18">
        <v>43328</v>
      </c>
      <c r="B2144" s="19">
        <v>122000</v>
      </c>
      <c r="C2144" s="19">
        <v>127000</v>
      </c>
      <c r="D2144" s="19">
        <v>122000</v>
      </c>
      <c r="E2144" s="19">
        <v>126500</v>
      </c>
      <c r="F2144" s="28">
        <v>2.85</v>
      </c>
      <c r="G2144" s="1">
        <f t="shared" si="594"/>
        <v>1</v>
      </c>
      <c r="I2144" s="3">
        <f t="shared" si="595"/>
        <v>3500</v>
      </c>
      <c r="J2144" s="1">
        <f t="shared" si="596"/>
        <v>3500</v>
      </c>
      <c r="K2144" s="1">
        <f t="shared" si="597"/>
        <v>0</v>
      </c>
      <c r="L2144" s="1">
        <f t="shared" si="607"/>
        <v>740.38823803214541</v>
      </c>
      <c r="M2144" s="1">
        <f t="shared" si="607"/>
        <v>763.72616719332871</v>
      </c>
      <c r="N2144" s="1">
        <f t="shared" si="605"/>
        <v>0.96944201971375488</v>
      </c>
      <c r="O2144" s="1">
        <f t="shared" si="606"/>
        <v>49.224197006554007</v>
      </c>
      <c r="P2144" s="1">
        <f t="shared" si="608"/>
        <v>1</v>
      </c>
      <c r="R2144" s="3">
        <f t="shared" si="598"/>
        <v>127500</v>
      </c>
      <c r="S2144" s="3">
        <f t="shared" si="599"/>
        <v>122000</v>
      </c>
      <c r="T2144" s="1">
        <f t="shared" si="600"/>
        <v>81.818181818181827</v>
      </c>
      <c r="U2144" s="1">
        <f t="shared" si="602"/>
        <v>32.217782217782222</v>
      </c>
      <c r="V2144" s="1">
        <f t="shared" si="601"/>
        <v>1</v>
      </c>
      <c r="W2144" s="1">
        <f t="shared" si="603"/>
        <v>1</v>
      </c>
      <c r="Y2144" s="3">
        <f t="shared" si="604"/>
        <v>125725.92532357998</v>
      </c>
      <c r="Z2144" s="3">
        <f t="shared" si="592"/>
        <v>126703.40414688688</v>
      </c>
      <c r="AA2144" s="3">
        <f t="shared" si="591"/>
        <v>-977.47882330689754</v>
      </c>
      <c r="AB2144" s="3">
        <f t="shared" si="593"/>
        <v>1</v>
      </c>
      <c r="AC2144" s="3"/>
      <c r="AD2144" s="3"/>
      <c r="AE2144" s="3"/>
      <c r="AF2144" s="1"/>
      <c r="AG2144" s="1"/>
      <c r="AI2144" s="1"/>
      <c r="AJ2144" s="1"/>
      <c r="AK2144" s="1"/>
      <c r="AL2144" s="1"/>
      <c r="AM2144" s="1"/>
      <c r="AO2144" s="1"/>
    </row>
    <row r="2145" spans="1:41" x14ac:dyDescent="0.4">
      <c r="A2145" s="15">
        <v>43329</v>
      </c>
      <c r="B2145" s="16">
        <v>125500</v>
      </c>
      <c r="C2145" s="16">
        <v>127000</v>
      </c>
      <c r="D2145" s="16">
        <v>125000</v>
      </c>
      <c r="E2145" s="16">
        <v>126500</v>
      </c>
      <c r="F2145" s="26">
        <v>0</v>
      </c>
      <c r="G2145" s="1">
        <f t="shared" si="594"/>
        <v>-1</v>
      </c>
      <c r="I2145" s="3">
        <f t="shared" si="595"/>
        <v>0</v>
      </c>
      <c r="J2145" s="1">
        <f t="shared" si="596"/>
        <v>0</v>
      </c>
      <c r="K2145" s="1">
        <f t="shared" si="597"/>
        <v>0</v>
      </c>
      <c r="L2145" s="1">
        <f t="shared" si="607"/>
        <v>687.50336388699213</v>
      </c>
      <c r="M2145" s="1">
        <f t="shared" si="607"/>
        <v>709.17429810809085</v>
      </c>
      <c r="N2145" s="1">
        <f t="shared" si="605"/>
        <v>0.96944201971375499</v>
      </c>
      <c r="O2145" s="1">
        <f t="shared" si="606"/>
        <v>49.224197006554007</v>
      </c>
      <c r="P2145" s="1">
        <f t="shared" si="608"/>
        <v>-1</v>
      </c>
      <c r="R2145" s="3">
        <f t="shared" si="598"/>
        <v>127000</v>
      </c>
      <c r="S2145" s="3">
        <f t="shared" si="599"/>
        <v>122000</v>
      </c>
      <c r="T2145" s="1">
        <f t="shared" si="600"/>
        <v>90</v>
      </c>
      <c r="U2145" s="1">
        <f t="shared" si="602"/>
        <v>59.65367965367966</v>
      </c>
      <c r="V2145" s="1">
        <f t="shared" si="601"/>
        <v>1</v>
      </c>
      <c r="W2145" s="1">
        <f t="shared" si="603"/>
        <v>1</v>
      </c>
      <c r="Y2145" s="3">
        <f t="shared" si="604"/>
        <v>125845.01373533692</v>
      </c>
      <c r="Z2145" s="3">
        <f t="shared" si="592"/>
        <v>126688.3371730434</v>
      </c>
      <c r="AA2145" s="3">
        <f t="shared" si="591"/>
        <v>-843.32343770648004</v>
      </c>
      <c r="AB2145" s="3">
        <f t="shared" si="593"/>
        <v>1</v>
      </c>
      <c r="AC2145" s="3"/>
      <c r="AD2145" s="3"/>
      <c r="AE2145" s="3"/>
      <c r="AF2145" s="1"/>
      <c r="AG2145" s="1"/>
      <c r="AI2145" s="1"/>
      <c r="AJ2145" s="1"/>
      <c r="AK2145" s="1"/>
      <c r="AL2145" s="1"/>
      <c r="AM2145" s="1"/>
      <c r="AO2145" s="1"/>
    </row>
    <row r="2146" spans="1:41" x14ac:dyDescent="0.4">
      <c r="A2146" s="15">
        <v>43332</v>
      </c>
      <c r="B2146" s="16">
        <v>127500</v>
      </c>
      <c r="C2146" s="16">
        <v>128000</v>
      </c>
      <c r="D2146" s="16">
        <v>126000</v>
      </c>
      <c r="E2146" s="16">
        <v>127500</v>
      </c>
      <c r="F2146" s="26">
        <v>0.79</v>
      </c>
      <c r="G2146" s="1">
        <f t="shared" si="594"/>
        <v>1</v>
      </c>
      <c r="I2146" s="3">
        <f t="shared" si="595"/>
        <v>1000</v>
      </c>
      <c r="J2146" s="1">
        <f t="shared" si="596"/>
        <v>1000</v>
      </c>
      <c r="K2146" s="1">
        <f t="shared" si="597"/>
        <v>0</v>
      </c>
      <c r="L2146" s="1">
        <f t="shared" si="607"/>
        <v>709.82455218077837</v>
      </c>
      <c r="M2146" s="1">
        <f t="shared" si="607"/>
        <v>658.51899110037004</v>
      </c>
      <c r="N2146" s="1">
        <f t="shared" si="605"/>
        <v>1.0779105261560915</v>
      </c>
      <c r="O2146" s="1">
        <f t="shared" si="606"/>
        <v>51.87473245780744</v>
      </c>
      <c r="P2146" s="1">
        <f t="shared" si="608"/>
        <v>1</v>
      </c>
      <c r="R2146" s="3">
        <f t="shared" si="598"/>
        <v>128000</v>
      </c>
      <c r="S2146" s="3">
        <f t="shared" si="599"/>
        <v>122000</v>
      </c>
      <c r="T2146" s="1">
        <f t="shared" si="600"/>
        <v>91.666666666666657</v>
      </c>
      <c r="U2146" s="1">
        <f t="shared" si="602"/>
        <v>87.828282828282838</v>
      </c>
      <c r="V2146" s="1">
        <f t="shared" si="601"/>
        <v>1</v>
      </c>
      <c r="W2146" s="1">
        <f t="shared" si="603"/>
        <v>1</v>
      </c>
      <c r="Y2146" s="3">
        <f t="shared" si="604"/>
        <v>126099.62700682355</v>
      </c>
      <c r="Z2146" s="3">
        <f t="shared" si="592"/>
        <v>126748.46034541055</v>
      </c>
      <c r="AA2146" s="3">
        <f t="shared" si="591"/>
        <v>-648.83333858700644</v>
      </c>
      <c r="AB2146" s="3">
        <f t="shared" si="593"/>
        <v>1</v>
      </c>
      <c r="AC2146" s="3"/>
      <c r="AD2146" s="3"/>
      <c r="AE2146" s="3"/>
      <c r="AF2146" s="1"/>
      <c r="AG2146" s="1"/>
      <c r="AI2146" s="1"/>
      <c r="AJ2146" s="1"/>
      <c r="AK2146" s="1"/>
      <c r="AL2146" s="1"/>
      <c r="AM2146" s="1"/>
      <c r="AO2146" s="1"/>
    </row>
    <row r="2147" spans="1:41" x14ac:dyDescent="0.4">
      <c r="A2147" s="15">
        <v>43333</v>
      </c>
      <c r="B2147" s="16">
        <v>127000</v>
      </c>
      <c r="C2147" s="16">
        <v>127500</v>
      </c>
      <c r="D2147" s="16">
        <v>124000</v>
      </c>
      <c r="E2147" s="16">
        <v>125500</v>
      </c>
      <c r="F2147" s="26">
        <v>-1.57</v>
      </c>
      <c r="G2147" s="1">
        <f t="shared" si="594"/>
        <v>-1</v>
      </c>
      <c r="I2147" s="3">
        <f t="shared" si="595"/>
        <v>-2000</v>
      </c>
      <c r="J2147" s="1">
        <f t="shared" si="596"/>
        <v>0</v>
      </c>
      <c r="K2147" s="1">
        <f t="shared" si="597"/>
        <v>2000</v>
      </c>
      <c r="L2147" s="1">
        <f t="shared" si="607"/>
        <v>659.12279845357989</v>
      </c>
      <c r="M2147" s="1">
        <f t="shared" si="607"/>
        <v>754.33906316462924</v>
      </c>
      <c r="N2147" s="1">
        <f t="shared" si="605"/>
        <v>0.87377524330823486</v>
      </c>
      <c r="O2147" s="1">
        <f t="shared" si="606"/>
        <v>46.631806372120977</v>
      </c>
      <c r="P2147" s="1">
        <f t="shared" si="608"/>
        <v>-1</v>
      </c>
      <c r="R2147" s="3">
        <f t="shared" si="598"/>
        <v>128000</v>
      </c>
      <c r="S2147" s="3">
        <f t="shared" si="599"/>
        <v>122000</v>
      </c>
      <c r="T2147" s="1">
        <f t="shared" si="600"/>
        <v>58.333333333333336</v>
      </c>
      <c r="U2147" s="1">
        <f t="shared" si="602"/>
        <v>80</v>
      </c>
      <c r="V2147" s="1">
        <f t="shared" si="601"/>
        <v>-1</v>
      </c>
      <c r="W2147" s="1">
        <f t="shared" si="603"/>
        <v>-1</v>
      </c>
      <c r="Y2147" s="3">
        <f t="shared" si="604"/>
        <v>126007.37669808147</v>
      </c>
      <c r="Z2147" s="3">
        <f t="shared" si="592"/>
        <v>126655.98180130606</v>
      </c>
      <c r="AA2147" s="3">
        <f t="shared" si="591"/>
        <v>-648.60510322458867</v>
      </c>
      <c r="AB2147" s="3">
        <f t="shared" si="593"/>
        <v>1</v>
      </c>
      <c r="AC2147" s="3"/>
      <c r="AD2147" s="3"/>
      <c r="AE2147" s="3"/>
      <c r="AF2147" s="1"/>
      <c r="AG2147" s="1"/>
      <c r="AI2147" s="1"/>
      <c r="AJ2147" s="1"/>
      <c r="AK2147" s="1"/>
      <c r="AL2147" s="1"/>
      <c r="AM2147" s="1"/>
      <c r="AO2147" s="1"/>
    </row>
    <row r="2148" spans="1:41" x14ac:dyDescent="0.4">
      <c r="A2148" s="15">
        <v>43334</v>
      </c>
      <c r="B2148" s="16">
        <v>125500</v>
      </c>
      <c r="C2148" s="16">
        <v>127000</v>
      </c>
      <c r="D2148" s="16">
        <v>124500</v>
      </c>
      <c r="E2148" s="16">
        <v>126000</v>
      </c>
      <c r="F2148" s="26">
        <v>0.4</v>
      </c>
      <c r="G2148" s="1">
        <f t="shared" si="594"/>
        <v>1</v>
      </c>
      <c r="I2148" s="3">
        <f t="shared" si="595"/>
        <v>500</v>
      </c>
      <c r="J2148" s="1">
        <f t="shared" si="596"/>
        <v>500</v>
      </c>
      <c r="K2148" s="1">
        <f t="shared" si="597"/>
        <v>0</v>
      </c>
      <c r="L2148" s="1">
        <f t="shared" si="607"/>
        <v>647.75688427832415</v>
      </c>
      <c r="M2148" s="1">
        <f t="shared" si="607"/>
        <v>700.45770151001284</v>
      </c>
      <c r="N2148" s="1">
        <f t="shared" si="605"/>
        <v>0.92476231310173507</v>
      </c>
      <c r="O2148" s="1">
        <f t="shared" si="606"/>
        <v>48.045533040985717</v>
      </c>
      <c r="P2148" s="1">
        <f t="shared" si="608"/>
        <v>1</v>
      </c>
      <c r="R2148" s="3">
        <f t="shared" si="598"/>
        <v>128000</v>
      </c>
      <c r="S2148" s="3">
        <f t="shared" si="599"/>
        <v>122000</v>
      </c>
      <c r="T2148" s="1">
        <f t="shared" si="600"/>
        <v>66.666666666666657</v>
      </c>
      <c r="U2148" s="1">
        <f t="shared" si="602"/>
        <v>72.222222222222214</v>
      </c>
      <c r="V2148" s="1">
        <f t="shared" si="601"/>
        <v>1</v>
      </c>
      <c r="W2148" s="1">
        <f t="shared" si="603"/>
        <v>-1</v>
      </c>
      <c r="Y2148" s="3">
        <f t="shared" si="604"/>
        <v>126006.24182145356</v>
      </c>
      <c r="Z2148" s="3">
        <f t="shared" si="592"/>
        <v>126607.39055676486</v>
      </c>
      <c r="AA2148" s="3">
        <f t="shared" si="591"/>
        <v>-601.14873531130434</v>
      </c>
      <c r="AB2148" s="3">
        <f t="shared" si="593"/>
        <v>1</v>
      </c>
      <c r="AC2148" s="3"/>
      <c r="AD2148" s="3"/>
      <c r="AE2148" s="3"/>
      <c r="AF2148" s="1"/>
      <c r="AG2148" s="1"/>
      <c r="AI2148" s="1"/>
      <c r="AJ2148" s="1"/>
      <c r="AK2148" s="1"/>
      <c r="AL2148" s="1"/>
      <c r="AM2148" s="1"/>
      <c r="AO2148" s="1"/>
    </row>
    <row r="2149" spans="1:41" x14ac:dyDescent="0.4">
      <c r="A2149" s="18">
        <v>43335</v>
      </c>
      <c r="B2149" s="19">
        <v>125500</v>
      </c>
      <c r="C2149" s="19">
        <v>126000</v>
      </c>
      <c r="D2149" s="19">
        <v>123000</v>
      </c>
      <c r="E2149" s="19">
        <v>124500</v>
      </c>
      <c r="F2149" s="28">
        <v>-1.19</v>
      </c>
      <c r="G2149" s="1">
        <f t="shared" si="594"/>
        <v>-1</v>
      </c>
      <c r="I2149" s="3">
        <f t="shared" si="595"/>
        <v>-1500</v>
      </c>
      <c r="J2149" s="1">
        <f t="shared" si="596"/>
        <v>0</v>
      </c>
      <c r="K2149" s="1">
        <f t="shared" si="597"/>
        <v>1500</v>
      </c>
      <c r="L2149" s="1">
        <f t="shared" si="607"/>
        <v>601.48853540130108</v>
      </c>
      <c r="M2149" s="1">
        <f t="shared" si="607"/>
        <v>757.56786568786902</v>
      </c>
      <c r="N2149" s="1">
        <f t="shared" si="605"/>
        <v>0.7939731377797441</v>
      </c>
      <c r="O2149" s="1">
        <f t="shared" si="606"/>
        <v>44.257805262479046</v>
      </c>
      <c r="P2149" s="1">
        <f t="shared" si="608"/>
        <v>-1</v>
      </c>
      <c r="R2149" s="3">
        <f t="shared" si="598"/>
        <v>128000</v>
      </c>
      <c r="S2149" s="3">
        <f t="shared" si="599"/>
        <v>123000</v>
      </c>
      <c r="T2149" s="1">
        <f t="shared" si="600"/>
        <v>30</v>
      </c>
      <c r="U2149" s="1">
        <f t="shared" si="602"/>
        <v>51.666666666666664</v>
      </c>
      <c r="V2149" s="1">
        <f t="shared" si="601"/>
        <v>-1</v>
      </c>
      <c r="W2149" s="1">
        <f t="shared" si="603"/>
        <v>-1</v>
      </c>
      <c r="Y2149" s="3">
        <f t="shared" si="604"/>
        <v>125774.5123104607</v>
      </c>
      <c r="Z2149" s="3">
        <f t="shared" si="592"/>
        <v>126451.28755256005</v>
      </c>
      <c r="AA2149" s="3">
        <f t="shared" si="591"/>
        <v>-676.77524209934927</v>
      </c>
      <c r="AB2149" s="3">
        <f t="shared" si="593"/>
        <v>-1</v>
      </c>
      <c r="AC2149" s="3"/>
      <c r="AD2149" s="3"/>
      <c r="AE2149" s="3"/>
      <c r="AF2149" s="1"/>
      <c r="AG2149" s="1"/>
      <c r="AI2149" s="1"/>
      <c r="AJ2149" s="1"/>
      <c r="AK2149" s="1"/>
      <c r="AL2149" s="1"/>
      <c r="AM2149" s="1"/>
      <c r="AO2149" s="1"/>
    </row>
    <row r="2150" spans="1:41" x14ac:dyDescent="0.4">
      <c r="A2150" s="15">
        <v>43336</v>
      </c>
      <c r="B2150" s="16">
        <v>123500</v>
      </c>
      <c r="C2150" s="16">
        <v>124500</v>
      </c>
      <c r="D2150" s="16">
        <v>123000</v>
      </c>
      <c r="E2150" s="16">
        <v>124500</v>
      </c>
      <c r="F2150" s="26">
        <v>0</v>
      </c>
      <c r="G2150" s="1">
        <f t="shared" si="594"/>
        <v>-1</v>
      </c>
      <c r="I2150" s="3">
        <f t="shared" si="595"/>
        <v>0</v>
      </c>
      <c r="J2150" s="1">
        <f t="shared" si="596"/>
        <v>0</v>
      </c>
      <c r="K2150" s="1">
        <f t="shared" si="597"/>
        <v>0</v>
      </c>
      <c r="L2150" s="1">
        <f t="shared" si="607"/>
        <v>558.52506858692243</v>
      </c>
      <c r="M2150" s="1">
        <f t="shared" si="607"/>
        <v>703.45587528159274</v>
      </c>
      <c r="N2150" s="1">
        <f t="shared" si="605"/>
        <v>0.79397313777974399</v>
      </c>
      <c r="O2150" s="1">
        <f t="shared" si="606"/>
        <v>44.257805262479039</v>
      </c>
      <c r="P2150" s="1">
        <f t="shared" si="608"/>
        <v>-1</v>
      </c>
      <c r="R2150" s="3">
        <f t="shared" si="598"/>
        <v>128000</v>
      </c>
      <c r="S2150" s="3">
        <f t="shared" si="599"/>
        <v>123000</v>
      </c>
      <c r="T2150" s="1">
        <f t="shared" si="600"/>
        <v>30</v>
      </c>
      <c r="U2150" s="1">
        <f t="shared" si="602"/>
        <v>42.222222222222221</v>
      </c>
      <c r="V2150" s="1">
        <f t="shared" si="601"/>
        <v>-1</v>
      </c>
      <c r="W2150" s="1">
        <f t="shared" si="603"/>
        <v>-1</v>
      </c>
      <c r="Y2150" s="3">
        <f t="shared" si="604"/>
        <v>125578.43349346676</v>
      </c>
      <c r="Z2150" s="3">
        <f t="shared" si="592"/>
        <v>126306.74773385189</v>
      </c>
      <c r="AA2150" s="3">
        <f t="shared" si="591"/>
        <v>-728.31424038513796</v>
      </c>
      <c r="AB2150" s="3">
        <f t="shared" si="593"/>
        <v>-1</v>
      </c>
      <c r="AC2150" s="3"/>
      <c r="AD2150" s="3"/>
      <c r="AE2150" s="3"/>
      <c r="AF2150" s="1"/>
      <c r="AG2150" s="1"/>
      <c r="AI2150" s="1"/>
      <c r="AJ2150" s="1"/>
      <c r="AK2150" s="1"/>
      <c r="AL2150" s="1"/>
      <c r="AM2150" s="1"/>
      <c r="AO2150" s="1"/>
    </row>
    <row r="2151" spans="1:41" x14ac:dyDescent="0.4">
      <c r="A2151" s="15">
        <v>43339</v>
      </c>
      <c r="B2151" s="16">
        <v>125000</v>
      </c>
      <c r="C2151" s="16">
        <v>125500</v>
      </c>
      <c r="D2151" s="16">
        <v>123500</v>
      </c>
      <c r="E2151" s="16">
        <v>124000</v>
      </c>
      <c r="F2151" s="26">
        <v>-0.4</v>
      </c>
      <c r="G2151" s="1">
        <f t="shared" si="594"/>
        <v>-1</v>
      </c>
      <c r="I2151" s="3">
        <f t="shared" si="595"/>
        <v>-500</v>
      </c>
      <c r="J2151" s="1">
        <f t="shared" si="596"/>
        <v>0</v>
      </c>
      <c r="K2151" s="1">
        <f t="shared" si="597"/>
        <v>500</v>
      </c>
      <c r="L2151" s="1">
        <f t="shared" si="607"/>
        <v>518.63042083071366</v>
      </c>
      <c r="M2151" s="1">
        <f t="shared" si="607"/>
        <v>688.923312761479</v>
      </c>
      <c r="N2151" s="1">
        <f t="shared" si="605"/>
        <v>0.7528129927144378</v>
      </c>
      <c r="O2151" s="1">
        <f t="shared" si="606"/>
        <v>42.948848270950911</v>
      </c>
      <c r="P2151" s="1">
        <f t="shared" si="608"/>
        <v>-1</v>
      </c>
      <c r="R2151" s="3">
        <f t="shared" si="598"/>
        <v>127500</v>
      </c>
      <c r="S2151" s="3">
        <f t="shared" si="599"/>
        <v>123000</v>
      </c>
      <c r="T2151" s="1">
        <f t="shared" si="600"/>
        <v>22.222222222222221</v>
      </c>
      <c r="U2151" s="1">
        <f t="shared" si="602"/>
        <v>27.407407407407408</v>
      </c>
      <c r="V2151" s="1">
        <f t="shared" si="601"/>
        <v>-1</v>
      </c>
      <c r="W2151" s="1">
        <f t="shared" si="603"/>
        <v>-1</v>
      </c>
      <c r="Y2151" s="3">
        <f t="shared" si="604"/>
        <v>125335.59757139494</v>
      </c>
      <c r="Z2151" s="3">
        <f t="shared" si="592"/>
        <v>126135.87753134435</v>
      </c>
      <c r="AA2151" s="3">
        <f t="shared" si="591"/>
        <v>-800.27995994940284</v>
      </c>
      <c r="AB2151" s="3">
        <f t="shared" si="593"/>
        <v>-1</v>
      </c>
      <c r="AC2151" s="3"/>
      <c r="AD2151" s="3"/>
      <c r="AE2151" s="3"/>
      <c r="AF2151" s="1"/>
      <c r="AG2151" s="1"/>
      <c r="AI2151" s="1"/>
      <c r="AJ2151" s="1"/>
      <c r="AK2151" s="1"/>
      <c r="AL2151" s="1"/>
      <c r="AM2151" s="1"/>
      <c r="AO2151" s="1"/>
    </row>
    <row r="2152" spans="1:41" x14ac:dyDescent="0.4">
      <c r="A2152" s="15">
        <v>43340</v>
      </c>
      <c r="B2152" s="16">
        <v>125000</v>
      </c>
      <c r="C2152" s="16">
        <v>127000</v>
      </c>
      <c r="D2152" s="16">
        <v>124000</v>
      </c>
      <c r="E2152" s="16">
        <v>125000</v>
      </c>
      <c r="F2152" s="26">
        <v>0.81</v>
      </c>
      <c r="G2152" s="1">
        <f t="shared" si="594"/>
        <v>1</v>
      </c>
      <c r="I2152" s="3">
        <f t="shared" si="595"/>
        <v>1000</v>
      </c>
      <c r="J2152" s="1">
        <f t="shared" si="596"/>
        <v>1000</v>
      </c>
      <c r="K2152" s="1">
        <f t="shared" si="597"/>
        <v>0</v>
      </c>
      <c r="L2152" s="1">
        <f t="shared" si="607"/>
        <v>553.01396219994842</v>
      </c>
      <c r="M2152" s="1">
        <f t="shared" si="607"/>
        <v>639.71450470708771</v>
      </c>
      <c r="N2152" s="1">
        <f t="shared" si="605"/>
        <v>0.86446994421857337</v>
      </c>
      <c r="O2152" s="1">
        <f t="shared" si="606"/>
        <v>46.365453457652023</v>
      </c>
      <c r="P2152" s="1">
        <f t="shared" si="608"/>
        <v>1</v>
      </c>
      <c r="R2152" s="3">
        <f t="shared" si="598"/>
        <v>127000</v>
      </c>
      <c r="S2152" s="3">
        <f t="shared" si="599"/>
        <v>123000</v>
      </c>
      <c r="T2152" s="1">
        <f t="shared" si="600"/>
        <v>50</v>
      </c>
      <c r="U2152" s="1">
        <f t="shared" si="602"/>
        <v>34.074074074074076</v>
      </c>
      <c r="V2152" s="1">
        <f t="shared" si="601"/>
        <v>1</v>
      </c>
      <c r="W2152" s="1">
        <f t="shared" si="603"/>
        <v>1</v>
      </c>
      <c r="Y2152" s="3">
        <f t="shared" si="604"/>
        <v>125283.96717579573</v>
      </c>
      <c r="Z2152" s="3">
        <f t="shared" si="592"/>
        <v>126051.73845494847</v>
      </c>
      <c r="AA2152" s="3">
        <f t="shared" si="591"/>
        <v>-767.77127915274468</v>
      </c>
      <c r="AB2152" s="3">
        <f t="shared" si="593"/>
        <v>1</v>
      </c>
      <c r="AC2152" s="3"/>
      <c r="AD2152" s="3"/>
      <c r="AE2152" s="3"/>
      <c r="AF2152" s="1"/>
      <c r="AG2152" s="1"/>
      <c r="AI2152" s="1"/>
      <c r="AJ2152" s="1"/>
      <c r="AK2152" s="1"/>
      <c r="AL2152" s="1"/>
      <c r="AM2152" s="1"/>
      <c r="AO2152" s="1"/>
    </row>
    <row r="2153" spans="1:41" x14ac:dyDescent="0.4">
      <c r="A2153" s="15">
        <v>43341</v>
      </c>
      <c r="B2153" s="16">
        <v>125000</v>
      </c>
      <c r="C2153" s="16">
        <v>125000</v>
      </c>
      <c r="D2153" s="16">
        <v>123500</v>
      </c>
      <c r="E2153" s="16">
        <v>124000</v>
      </c>
      <c r="F2153" s="26">
        <v>-0.8</v>
      </c>
      <c r="G2153" s="1">
        <f t="shared" si="594"/>
        <v>-1</v>
      </c>
      <c r="I2153" s="3">
        <f t="shared" si="595"/>
        <v>-1000</v>
      </c>
      <c r="J2153" s="1">
        <f t="shared" si="596"/>
        <v>0</v>
      </c>
      <c r="K2153" s="1">
        <f t="shared" si="597"/>
        <v>1000</v>
      </c>
      <c r="L2153" s="1">
        <f t="shared" si="607"/>
        <v>513.51296489995207</v>
      </c>
      <c r="M2153" s="1">
        <f t="shared" si="607"/>
        <v>665.44918294229581</v>
      </c>
      <c r="N2153" s="1">
        <f t="shared" si="605"/>
        <v>0.77167870674879346</v>
      </c>
      <c r="O2153" s="1">
        <f t="shared" si="606"/>
        <v>43.556357245208446</v>
      </c>
      <c r="P2153" s="1">
        <f t="shared" si="608"/>
        <v>-1</v>
      </c>
      <c r="R2153" s="3">
        <f t="shared" si="598"/>
        <v>127000</v>
      </c>
      <c r="S2153" s="3">
        <f t="shared" si="599"/>
        <v>123000</v>
      </c>
      <c r="T2153" s="1">
        <f t="shared" si="600"/>
        <v>25</v>
      </c>
      <c r="U2153" s="1">
        <f t="shared" si="602"/>
        <v>32.407407407407412</v>
      </c>
      <c r="V2153" s="1">
        <f t="shared" si="601"/>
        <v>-1</v>
      </c>
      <c r="W2153" s="1">
        <f t="shared" si="603"/>
        <v>-1</v>
      </c>
      <c r="Y2153" s="3">
        <f t="shared" si="604"/>
        <v>125086.43376413484</v>
      </c>
      <c r="Z2153" s="3">
        <f t="shared" si="592"/>
        <v>125899.75782865599</v>
      </c>
      <c r="AA2153" s="3">
        <f t="shared" ref="AA2153:AA2216" si="609">Y2153-Z2153</f>
        <v>-813.3240645211481</v>
      </c>
      <c r="AB2153" s="3">
        <f t="shared" si="593"/>
        <v>-1</v>
      </c>
      <c r="AC2153" s="3"/>
      <c r="AD2153" s="3"/>
      <c r="AE2153" s="3"/>
      <c r="AF2153" s="1"/>
      <c r="AG2153" s="1"/>
      <c r="AI2153" s="1"/>
      <c r="AJ2153" s="1"/>
      <c r="AK2153" s="1"/>
      <c r="AL2153" s="1"/>
      <c r="AM2153" s="1"/>
      <c r="AO2153" s="1"/>
    </row>
    <row r="2154" spans="1:41" x14ac:dyDescent="0.4">
      <c r="A2154" s="18">
        <v>43342</v>
      </c>
      <c r="B2154" s="19">
        <v>124000</v>
      </c>
      <c r="C2154" s="19">
        <v>125000</v>
      </c>
      <c r="D2154" s="19">
        <v>123000</v>
      </c>
      <c r="E2154" s="19">
        <v>123500</v>
      </c>
      <c r="F2154" s="28">
        <v>-0.4</v>
      </c>
      <c r="G2154" s="1">
        <f t="shared" si="594"/>
        <v>-1</v>
      </c>
      <c r="I2154" s="3">
        <f t="shared" si="595"/>
        <v>-500</v>
      </c>
      <c r="J2154" s="1">
        <f t="shared" si="596"/>
        <v>0</v>
      </c>
      <c r="K2154" s="1">
        <f t="shared" si="597"/>
        <v>500</v>
      </c>
      <c r="L2154" s="1">
        <f t="shared" si="607"/>
        <v>476.83346740709834</v>
      </c>
      <c r="M2154" s="1">
        <f t="shared" si="607"/>
        <v>653.63138416070331</v>
      </c>
      <c r="N2154" s="1">
        <f t="shared" si="605"/>
        <v>0.72951433936939447</v>
      </c>
      <c r="O2154" s="1">
        <f t="shared" si="606"/>
        <v>42.180300143414001</v>
      </c>
      <c r="P2154" s="1">
        <f t="shared" si="608"/>
        <v>-1</v>
      </c>
      <c r="R2154" s="3">
        <f t="shared" si="598"/>
        <v>127000</v>
      </c>
      <c r="S2154" s="3">
        <f t="shared" si="599"/>
        <v>123000</v>
      </c>
      <c r="T2154" s="1">
        <f t="shared" si="600"/>
        <v>12.5</v>
      </c>
      <c r="U2154" s="1">
        <f t="shared" si="602"/>
        <v>29.166666666666668</v>
      </c>
      <c r="V2154" s="1">
        <f t="shared" si="601"/>
        <v>-1</v>
      </c>
      <c r="W2154" s="1">
        <f t="shared" si="603"/>
        <v>-1</v>
      </c>
      <c r="Y2154" s="3">
        <f t="shared" si="604"/>
        <v>124842.36703119101</v>
      </c>
      <c r="Z2154" s="3">
        <f t="shared" ref="Z2154:Z2217" si="610">E2154*(2/(26+1))+Z2153*(1-(2/(26+1)))</f>
        <v>125721.99798949629</v>
      </c>
      <c r="AA2154" s="3">
        <f t="shared" si="609"/>
        <v>-879.63095830527891</v>
      </c>
      <c r="AB2154" s="3">
        <f t="shared" ref="AB2154:AB2217" si="611">IF(AA2154&gt;AA2153,1,-1)</f>
        <v>-1</v>
      </c>
      <c r="AC2154" s="3"/>
      <c r="AD2154" s="3"/>
      <c r="AE2154" s="3"/>
      <c r="AF2154" s="1"/>
      <c r="AG2154" s="1"/>
      <c r="AI2154" s="1"/>
      <c r="AJ2154" s="1"/>
      <c r="AK2154" s="1"/>
      <c r="AL2154" s="1"/>
      <c r="AM2154" s="1"/>
      <c r="AO2154" s="1"/>
    </row>
    <row r="2155" spans="1:41" x14ac:dyDescent="0.4">
      <c r="A2155" s="15">
        <v>43343</v>
      </c>
      <c r="B2155" s="16">
        <v>124000</v>
      </c>
      <c r="C2155" s="16">
        <v>126000</v>
      </c>
      <c r="D2155" s="16">
        <v>123000</v>
      </c>
      <c r="E2155" s="16">
        <v>125000</v>
      </c>
      <c r="F2155" s="26">
        <v>1.21</v>
      </c>
      <c r="G2155" s="1">
        <f t="shared" si="594"/>
        <v>1</v>
      </c>
      <c r="I2155" s="3">
        <f t="shared" si="595"/>
        <v>1500</v>
      </c>
      <c r="J2155" s="1">
        <f t="shared" si="596"/>
        <v>1500</v>
      </c>
      <c r="K2155" s="1">
        <f t="shared" si="597"/>
        <v>0</v>
      </c>
      <c r="L2155" s="1">
        <f t="shared" si="607"/>
        <v>549.91679116373416</v>
      </c>
      <c r="M2155" s="1">
        <f t="shared" si="607"/>
        <v>606.94342814922459</v>
      </c>
      <c r="N2155" s="1">
        <f t="shared" si="605"/>
        <v>0.90604291217159416</v>
      </c>
      <c r="O2155" s="1">
        <f t="shared" si="606"/>
        <v>47.53528403719519</v>
      </c>
      <c r="P2155" s="1">
        <f t="shared" si="608"/>
        <v>1</v>
      </c>
      <c r="R2155" s="3">
        <f t="shared" si="598"/>
        <v>127000</v>
      </c>
      <c r="S2155" s="3">
        <f t="shared" si="599"/>
        <v>123000</v>
      </c>
      <c r="T2155" s="1">
        <f t="shared" si="600"/>
        <v>50</v>
      </c>
      <c r="U2155" s="1">
        <f t="shared" si="602"/>
        <v>29.166666666666668</v>
      </c>
      <c r="V2155" s="1">
        <f t="shared" si="601"/>
        <v>1</v>
      </c>
      <c r="W2155" s="1">
        <f t="shared" si="603"/>
        <v>-1</v>
      </c>
      <c r="Y2155" s="3">
        <f t="shared" si="604"/>
        <v>124866.61825716162</v>
      </c>
      <c r="Z2155" s="3">
        <f t="shared" si="610"/>
        <v>125668.51665694101</v>
      </c>
      <c r="AA2155" s="3">
        <f t="shared" si="609"/>
        <v>-801.89839977938391</v>
      </c>
      <c r="AB2155" s="3">
        <f t="shared" si="611"/>
        <v>1</v>
      </c>
      <c r="AC2155" s="3"/>
      <c r="AD2155" s="3"/>
      <c r="AE2155" s="3"/>
      <c r="AF2155" s="1"/>
      <c r="AG2155" s="1"/>
      <c r="AI2155" s="1"/>
      <c r="AJ2155" s="1"/>
      <c r="AK2155" s="1"/>
      <c r="AL2155" s="1"/>
      <c r="AM2155" s="1"/>
      <c r="AO2155" s="1"/>
    </row>
    <row r="2156" spans="1:41" x14ac:dyDescent="0.4">
      <c r="A2156" s="15">
        <v>43346</v>
      </c>
      <c r="B2156" s="16">
        <v>124500</v>
      </c>
      <c r="C2156" s="16">
        <v>126000</v>
      </c>
      <c r="D2156" s="16">
        <v>123500</v>
      </c>
      <c r="E2156" s="16">
        <v>125000</v>
      </c>
      <c r="F2156" s="26">
        <v>0</v>
      </c>
      <c r="G2156" s="1">
        <f t="shared" si="594"/>
        <v>-1</v>
      </c>
      <c r="I2156" s="3">
        <f t="shared" si="595"/>
        <v>0</v>
      </c>
      <c r="J2156" s="1">
        <f t="shared" si="596"/>
        <v>0</v>
      </c>
      <c r="K2156" s="1">
        <f t="shared" si="597"/>
        <v>0</v>
      </c>
      <c r="L2156" s="1">
        <f t="shared" si="607"/>
        <v>510.63702036632458</v>
      </c>
      <c r="M2156" s="1">
        <f t="shared" si="607"/>
        <v>563.59032613856573</v>
      </c>
      <c r="N2156" s="1">
        <f t="shared" si="605"/>
        <v>0.90604291217159405</v>
      </c>
      <c r="O2156" s="1">
        <f t="shared" si="606"/>
        <v>47.53528403719519</v>
      </c>
      <c r="P2156" s="1">
        <f t="shared" si="608"/>
        <v>-1</v>
      </c>
      <c r="R2156" s="3">
        <f t="shared" si="598"/>
        <v>127000</v>
      </c>
      <c r="S2156" s="3">
        <f t="shared" si="599"/>
        <v>123000</v>
      </c>
      <c r="T2156" s="1">
        <f t="shared" si="600"/>
        <v>50</v>
      </c>
      <c r="U2156" s="1">
        <f t="shared" si="602"/>
        <v>37.5</v>
      </c>
      <c r="V2156" s="1">
        <f t="shared" si="601"/>
        <v>-1</v>
      </c>
      <c r="W2156" s="1">
        <f t="shared" si="603"/>
        <v>1</v>
      </c>
      <c r="Y2156" s="3">
        <f t="shared" si="604"/>
        <v>124887.1385252906</v>
      </c>
      <c r="Z2156" s="3">
        <f t="shared" si="610"/>
        <v>125618.996904575</v>
      </c>
      <c r="AA2156" s="3">
        <f t="shared" si="609"/>
        <v>-731.85837928440014</v>
      </c>
      <c r="AB2156" s="3">
        <f t="shared" si="611"/>
        <v>1</v>
      </c>
      <c r="AC2156" s="3"/>
      <c r="AD2156" s="3"/>
      <c r="AE2156" s="3"/>
      <c r="AF2156" s="1"/>
      <c r="AG2156" s="1"/>
      <c r="AI2156" s="1"/>
      <c r="AJ2156" s="1"/>
      <c r="AK2156" s="1"/>
      <c r="AL2156" s="1"/>
      <c r="AM2156" s="1"/>
      <c r="AO2156" s="1"/>
    </row>
    <row r="2157" spans="1:41" x14ac:dyDescent="0.4">
      <c r="A2157" s="15">
        <v>43347</v>
      </c>
      <c r="B2157" s="16">
        <v>125500</v>
      </c>
      <c r="C2157" s="16">
        <v>127000</v>
      </c>
      <c r="D2157" s="16">
        <v>124500</v>
      </c>
      <c r="E2157" s="16">
        <v>126500</v>
      </c>
      <c r="F2157" s="26">
        <v>1.2</v>
      </c>
      <c r="G2157" s="1">
        <f t="shared" si="594"/>
        <v>1</v>
      </c>
      <c r="I2157" s="3">
        <f t="shared" si="595"/>
        <v>1500</v>
      </c>
      <c r="J2157" s="1">
        <f t="shared" si="596"/>
        <v>1500</v>
      </c>
      <c r="K2157" s="1">
        <f t="shared" si="597"/>
        <v>0</v>
      </c>
      <c r="L2157" s="1">
        <f t="shared" si="607"/>
        <v>581.30580462587284</v>
      </c>
      <c r="M2157" s="1">
        <f t="shared" si="607"/>
        <v>523.33387427152536</v>
      </c>
      <c r="N2157" s="1">
        <f t="shared" si="605"/>
        <v>1.1107742747114233</v>
      </c>
      <c r="O2157" s="1">
        <f t="shared" si="606"/>
        <v>52.624019916259591</v>
      </c>
      <c r="P2157" s="1">
        <f t="shared" si="608"/>
        <v>1</v>
      </c>
      <c r="R2157" s="3">
        <f t="shared" si="598"/>
        <v>127000</v>
      </c>
      <c r="S2157" s="3">
        <f t="shared" si="599"/>
        <v>123000</v>
      </c>
      <c r="T2157" s="1">
        <f t="shared" si="600"/>
        <v>87.5</v>
      </c>
      <c r="U2157" s="1">
        <f t="shared" si="602"/>
        <v>62.5</v>
      </c>
      <c r="V2157" s="1">
        <f t="shared" si="601"/>
        <v>1</v>
      </c>
      <c r="W2157" s="1">
        <f t="shared" si="603"/>
        <v>1</v>
      </c>
      <c r="Y2157" s="3">
        <f t="shared" si="604"/>
        <v>125135.27105986129</v>
      </c>
      <c r="Z2157" s="3">
        <f t="shared" si="610"/>
        <v>125684.256393125</v>
      </c>
      <c r="AA2157" s="3">
        <f t="shared" si="609"/>
        <v>-548.98533326371398</v>
      </c>
      <c r="AB2157" s="3">
        <f t="shared" si="611"/>
        <v>1</v>
      </c>
      <c r="AC2157" s="3"/>
      <c r="AD2157" s="3"/>
      <c r="AE2157" s="3"/>
      <c r="AF2157" s="1"/>
      <c r="AG2157" s="1"/>
      <c r="AI2157" s="1"/>
      <c r="AJ2157" s="1"/>
      <c r="AK2157" s="1"/>
      <c r="AL2157" s="1"/>
      <c r="AM2157" s="1"/>
      <c r="AO2157" s="1"/>
    </row>
    <row r="2158" spans="1:41" x14ac:dyDescent="0.4">
      <c r="A2158" s="15">
        <v>43348</v>
      </c>
      <c r="B2158" s="16">
        <v>126500</v>
      </c>
      <c r="C2158" s="16">
        <v>131000</v>
      </c>
      <c r="D2158" s="16">
        <v>126500</v>
      </c>
      <c r="E2158" s="16">
        <v>129000</v>
      </c>
      <c r="F2158" s="26">
        <v>1.98</v>
      </c>
      <c r="G2158" s="1">
        <f t="shared" si="594"/>
        <v>1</v>
      </c>
      <c r="I2158" s="3">
        <f t="shared" si="595"/>
        <v>2500</v>
      </c>
      <c r="J2158" s="1">
        <f t="shared" si="596"/>
        <v>2500</v>
      </c>
      <c r="K2158" s="1">
        <f t="shared" si="597"/>
        <v>0</v>
      </c>
      <c r="L2158" s="1">
        <f t="shared" si="607"/>
        <v>718.35539000973893</v>
      </c>
      <c r="M2158" s="1">
        <f t="shared" si="607"/>
        <v>485.95288325213068</v>
      </c>
      <c r="N2158" s="1">
        <f t="shared" si="605"/>
        <v>1.4782408228598349</v>
      </c>
      <c r="O2158" s="1">
        <f t="shared" si="606"/>
        <v>59.648796405265323</v>
      </c>
      <c r="P2158" s="1">
        <f t="shared" si="608"/>
        <v>1</v>
      </c>
      <c r="R2158" s="3">
        <f t="shared" si="598"/>
        <v>131000</v>
      </c>
      <c r="S2158" s="3">
        <f t="shared" si="599"/>
        <v>123000</v>
      </c>
      <c r="T2158" s="1">
        <f t="shared" si="600"/>
        <v>75</v>
      </c>
      <c r="U2158" s="1">
        <f t="shared" si="602"/>
        <v>70.833333333333329</v>
      </c>
      <c r="V2158" s="1">
        <f t="shared" si="601"/>
        <v>-1</v>
      </c>
      <c r="W2158" s="1">
        <f t="shared" si="603"/>
        <v>1</v>
      </c>
      <c r="Y2158" s="3">
        <f t="shared" si="604"/>
        <v>125729.84474295955</v>
      </c>
      <c r="Z2158" s="3">
        <f t="shared" si="610"/>
        <v>125929.8670306713</v>
      </c>
      <c r="AA2158" s="3">
        <f t="shared" si="609"/>
        <v>-200.0222877117485</v>
      </c>
      <c r="AB2158" s="3">
        <f t="shared" si="611"/>
        <v>1</v>
      </c>
      <c r="AC2158" s="3"/>
      <c r="AD2158" s="3"/>
      <c r="AE2158" s="3"/>
      <c r="AF2158" s="1"/>
      <c r="AG2158" s="1"/>
      <c r="AI2158" s="1"/>
      <c r="AJ2158" s="1"/>
      <c r="AK2158" s="1"/>
      <c r="AL2158" s="1"/>
      <c r="AM2158" s="1"/>
      <c r="AO2158" s="1"/>
    </row>
    <row r="2159" spans="1:41" x14ac:dyDescent="0.4">
      <c r="A2159" s="18">
        <v>43349</v>
      </c>
      <c r="B2159" s="19">
        <v>130000</v>
      </c>
      <c r="C2159" s="19">
        <v>136000</v>
      </c>
      <c r="D2159" s="19">
        <v>130000</v>
      </c>
      <c r="E2159" s="19">
        <v>134000</v>
      </c>
      <c r="F2159" s="28">
        <v>3.88</v>
      </c>
      <c r="G2159" s="1">
        <f t="shared" si="594"/>
        <v>1</v>
      </c>
      <c r="I2159" s="3">
        <f t="shared" si="595"/>
        <v>5000</v>
      </c>
      <c r="J2159" s="1">
        <f t="shared" si="596"/>
        <v>5000</v>
      </c>
      <c r="K2159" s="1">
        <f t="shared" si="597"/>
        <v>0</v>
      </c>
      <c r="L2159" s="1">
        <f t="shared" si="607"/>
        <v>1024.1871478661863</v>
      </c>
      <c r="M2159" s="1">
        <f t="shared" si="607"/>
        <v>451.24196301983562</v>
      </c>
      <c r="N2159" s="1">
        <f t="shared" si="605"/>
        <v>2.2697072342564142</v>
      </c>
      <c r="O2159" s="1">
        <f t="shared" si="606"/>
        <v>69.416222054283807</v>
      </c>
      <c r="P2159" s="1">
        <f t="shared" si="608"/>
        <v>1</v>
      </c>
      <c r="R2159" s="3">
        <f t="shared" si="598"/>
        <v>136000</v>
      </c>
      <c r="S2159" s="3">
        <f t="shared" si="599"/>
        <v>123000</v>
      </c>
      <c r="T2159" s="1">
        <f t="shared" si="600"/>
        <v>84.615384615384613</v>
      </c>
      <c r="U2159" s="1">
        <f t="shared" si="602"/>
        <v>82.371794871794876</v>
      </c>
      <c r="V2159" s="1">
        <f t="shared" si="601"/>
        <v>1</v>
      </c>
      <c r="W2159" s="1">
        <f t="shared" si="603"/>
        <v>1</v>
      </c>
      <c r="Y2159" s="3">
        <f t="shared" si="604"/>
        <v>127002.17632096578</v>
      </c>
      <c r="Z2159" s="3">
        <f t="shared" si="610"/>
        <v>126527.65465802899</v>
      </c>
      <c r="AA2159" s="3">
        <f t="shared" si="609"/>
        <v>474.52166293679329</v>
      </c>
      <c r="AB2159" s="3">
        <f t="shared" si="611"/>
        <v>1</v>
      </c>
      <c r="AC2159" s="3"/>
      <c r="AD2159" s="3"/>
      <c r="AE2159" s="3"/>
      <c r="AF2159" s="1"/>
      <c r="AG2159" s="1"/>
      <c r="AI2159" s="1"/>
      <c r="AJ2159" s="1"/>
      <c r="AK2159" s="1"/>
      <c r="AL2159" s="1"/>
      <c r="AM2159" s="1"/>
      <c r="AO2159" s="1"/>
    </row>
    <row r="2160" spans="1:41" x14ac:dyDescent="0.4">
      <c r="A2160" s="15">
        <v>43350</v>
      </c>
      <c r="B2160" s="16">
        <v>136000</v>
      </c>
      <c r="C2160" s="16">
        <v>137000</v>
      </c>
      <c r="D2160" s="16">
        <v>131500</v>
      </c>
      <c r="E2160" s="16">
        <v>133000</v>
      </c>
      <c r="F2160" s="26">
        <v>-0.75</v>
      </c>
      <c r="G2160" s="1">
        <f t="shared" si="594"/>
        <v>-1</v>
      </c>
      <c r="I2160" s="3">
        <f t="shared" si="595"/>
        <v>-1000</v>
      </c>
      <c r="J2160" s="1">
        <f t="shared" si="596"/>
        <v>0</v>
      </c>
      <c r="K2160" s="1">
        <f t="shared" si="597"/>
        <v>1000</v>
      </c>
      <c r="L2160" s="1">
        <f t="shared" si="607"/>
        <v>951.03092301860147</v>
      </c>
      <c r="M2160" s="1">
        <f t="shared" si="607"/>
        <v>490.43896566127597</v>
      </c>
      <c r="N2160" s="1">
        <f t="shared" si="605"/>
        <v>1.9391422574596888</v>
      </c>
      <c r="O2160" s="1">
        <f t="shared" si="606"/>
        <v>65.976468220891633</v>
      </c>
      <c r="P2160" s="1">
        <f t="shared" si="608"/>
        <v>-1</v>
      </c>
      <c r="R2160" s="3">
        <f t="shared" si="598"/>
        <v>137000</v>
      </c>
      <c r="S2160" s="3">
        <f t="shared" si="599"/>
        <v>123500</v>
      </c>
      <c r="T2160" s="1">
        <f t="shared" si="600"/>
        <v>70.370370370370367</v>
      </c>
      <c r="U2160" s="1">
        <f t="shared" si="602"/>
        <v>76.661918328584989</v>
      </c>
      <c r="V2160" s="1">
        <f t="shared" si="601"/>
        <v>-1</v>
      </c>
      <c r="W2160" s="1">
        <f t="shared" si="603"/>
        <v>-1</v>
      </c>
      <c r="Y2160" s="3">
        <f t="shared" si="604"/>
        <v>127924.91842543258</v>
      </c>
      <c r="Z2160" s="3">
        <f t="shared" si="610"/>
        <v>127007.08764632314</v>
      </c>
      <c r="AA2160" s="3">
        <f t="shared" si="609"/>
        <v>917.83077910944121</v>
      </c>
      <c r="AB2160" s="3">
        <f t="shared" si="611"/>
        <v>1</v>
      </c>
      <c r="AC2160" s="3"/>
      <c r="AD2160" s="3"/>
      <c r="AE2160" s="3"/>
      <c r="AF2160" s="1"/>
      <c r="AG2160" s="1"/>
      <c r="AI2160" s="1"/>
      <c r="AJ2160" s="1"/>
      <c r="AK2160" s="1"/>
      <c r="AL2160" s="1"/>
      <c r="AM2160" s="1"/>
      <c r="AO2160" s="1"/>
    </row>
    <row r="2161" spans="1:41" x14ac:dyDescent="0.4">
      <c r="A2161" s="15">
        <v>43353</v>
      </c>
      <c r="B2161" s="16">
        <v>131500</v>
      </c>
      <c r="C2161" s="16">
        <v>133500</v>
      </c>
      <c r="D2161" s="16">
        <v>130000</v>
      </c>
      <c r="E2161" s="16">
        <v>131000</v>
      </c>
      <c r="F2161" s="26">
        <v>-1.5</v>
      </c>
      <c r="G2161" s="1">
        <f t="shared" si="594"/>
        <v>-1</v>
      </c>
      <c r="I2161" s="3">
        <f t="shared" si="595"/>
        <v>-2000</v>
      </c>
      <c r="J2161" s="1">
        <f t="shared" si="596"/>
        <v>0</v>
      </c>
      <c r="K2161" s="1">
        <f t="shared" si="597"/>
        <v>2000</v>
      </c>
      <c r="L2161" s="1">
        <f t="shared" si="607"/>
        <v>883.10014280298708</v>
      </c>
      <c r="M2161" s="1">
        <f t="shared" si="607"/>
        <v>598.2647538283278</v>
      </c>
      <c r="N2161" s="1">
        <f t="shared" si="605"/>
        <v>1.4761025735712869</v>
      </c>
      <c r="O2161" s="1">
        <f t="shared" si="606"/>
        <v>59.613950945590339</v>
      </c>
      <c r="P2161" s="1">
        <f t="shared" si="608"/>
        <v>-1</v>
      </c>
      <c r="R2161" s="3">
        <f t="shared" si="598"/>
        <v>137000</v>
      </c>
      <c r="S2161" s="3">
        <f t="shared" si="599"/>
        <v>124500</v>
      </c>
      <c r="T2161" s="1">
        <f t="shared" si="600"/>
        <v>52</v>
      </c>
      <c r="U2161" s="1">
        <f t="shared" si="602"/>
        <v>68.995251661918317</v>
      </c>
      <c r="V2161" s="1">
        <f t="shared" si="601"/>
        <v>-1</v>
      </c>
      <c r="W2161" s="1">
        <f t="shared" si="603"/>
        <v>-1</v>
      </c>
      <c r="Y2161" s="3">
        <f t="shared" si="604"/>
        <v>128398.00789844296</v>
      </c>
      <c r="Z2161" s="3">
        <f t="shared" si="610"/>
        <v>127302.85893178069</v>
      </c>
      <c r="AA2161" s="3">
        <f t="shared" si="609"/>
        <v>1095.1489666622656</v>
      </c>
      <c r="AB2161" s="3">
        <f t="shared" si="611"/>
        <v>1</v>
      </c>
      <c r="AC2161" s="3"/>
      <c r="AD2161" s="3"/>
      <c r="AE2161" s="3"/>
      <c r="AF2161" s="1"/>
      <c r="AG2161" s="1"/>
      <c r="AI2161" s="1"/>
      <c r="AJ2161" s="1"/>
      <c r="AK2161" s="1"/>
      <c r="AL2161" s="1"/>
      <c r="AM2161" s="1"/>
      <c r="AO2161" s="1"/>
    </row>
    <row r="2162" spans="1:41" x14ac:dyDescent="0.4">
      <c r="A2162" s="15">
        <v>43354</v>
      </c>
      <c r="B2162" s="16">
        <v>130000</v>
      </c>
      <c r="C2162" s="16">
        <v>130500</v>
      </c>
      <c r="D2162" s="16">
        <v>128000</v>
      </c>
      <c r="E2162" s="16">
        <v>128000</v>
      </c>
      <c r="F2162" s="26">
        <v>-2.29</v>
      </c>
      <c r="G2162" s="1">
        <f t="shared" si="594"/>
        <v>-1</v>
      </c>
      <c r="I2162" s="3">
        <f t="shared" si="595"/>
        <v>-3000</v>
      </c>
      <c r="J2162" s="1">
        <f t="shared" si="596"/>
        <v>0</v>
      </c>
      <c r="K2162" s="1">
        <f t="shared" si="597"/>
        <v>3000</v>
      </c>
      <c r="L2162" s="1">
        <f t="shared" si="607"/>
        <v>820.02156117420225</v>
      </c>
      <c r="M2162" s="1">
        <f t="shared" si="607"/>
        <v>769.81727141201861</v>
      </c>
      <c r="N2162" s="1">
        <f t="shared" si="605"/>
        <v>1.0652158526790358</v>
      </c>
      <c r="O2162" s="1">
        <f t="shared" si="606"/>
        <v>51.578911293810691</v>
      </c>
      <c r="P2162" s="1">
        <f t="shared" si="608"/>
        <v>-1</v>
      </c>
      <c r="R2162" s="3">
        <f t="shared" si="598"/>
        <v>137000</v>
      </c>
      <c r="S2162" s="3">
        <f t="shared" si="599"/>
        <v>126500</v>
      </c>
      <c r="T2162" s="1">
        <f t="shared" si="600"/>
        <v>14.285714285714285</v>
      </c>
      <c r="U2162" s="1">
        <f t="shared" si="602"/>
        <v>45.552028218694886</v>
      </c>
      <c r="V2162" s="1">
        <f t="shared" si="601"/>
        <v>-1</v>
      </c>
      <c r="W2162" s="1">
        <f t="shared" si="603"/>
        <v>-1</v>
      </c>
      <c r="Y2162" s="3">
        <f t="shared" si="604"/>
        <v>128336.77591406711</v>
      </c>
      <c r="Z2162" s="3">
        <f t="shared" si="610"/>
        <v>127354.49901090804</v>
      </c>
      <c r="AA2162" s="3">
        <f t="shared" si="609"/>
        <v>982.27690315907239</v>
      </c>
      <c r="AB2162" s="3">
        <f t="shared" si="611"/>
        <v>-1</v>
      </c>
      <c r="AC2162" s="3"/>
      <c r="AD2162" s="3"/>
      <c r="AE2162" s="3"/>
      <c r="AF2162" s="1"/>
      <c r="AG2162" s="1"/>
      <c r="AI2162" s="1"/>
      <c r="AJ2162" s="1"/>
      <c r="AK2162" s="1"/>
      <c r="AL2162" s="1"/>
      <c r="AM2162" s="1"/>
      <c r="AO2162" s="1"/>
    </row>
    <row r="2163" spans="1:41" x14ac:dyDescent="0.4">
      <c r="A2163" s="15">
        <v>43355</v>
      </c>
      <c r="B2163" s="16">
        <v>128500</v>
      </c>
      <c r="C2163" s="16">
        <v>131000</v>
      </c>
      <c r="D2163" s="16">
        <v>128000</v>
      </c>
      <c r="E2163" s="16">
        <v>129500</v>
      </c>
      <c r="F2163" s="26">
        <v>1.17</v>
      </c>
      <c r="G2163" s="1">
        <f t="shared" si="594"/>
        <v>1</v>
      </c>
      <c r="I2163" s="3">
        <f t="shared" si="595"/>
        <v>1500</v>
      </c>
      <c r="J2163" s="1">
        <f t="shared" si="596"/>
        <v>1500</v>
      </c>
      <c r="K2163" s="1">
        <f t="shared" si="597"/>
        <v>0</v>
      </c>
      <c r="L2163" s="1">
        <f t="shared" si="607"/>
        <v>868.59144966175916</v>
      </c>
      <c r="M2163" s="1">
        <f t="shared" si="607"/>
        <v>714.83032345401728</v>
      </c>
      <c r="N2163" s="1">
        <f t="shared" si="605"/>
        <v>1.2151015718874059</v>
      </c>
      <c r="O2163" s="1">
        <f t="shared" si="606"/>
        <v>54.855343308346029</v>
      </c>
      <c r="P2163" s="1">
        <f t="shared" si="608"/>
        <v>1</v>
      </c>
      <c r="R2163" s="3">
        <f t="shared" si="598"/>
        <v>137000</v>
      </c>
      <c r="S2163" s="3">
        <f t="shared" si="599"/>
        <v>128000</v>
      </c>
      <c r="T2163" s="1">
        <f t="shared" si="600"/>
        <v>16.666666666666664</v>
      </c>
      <c r="U2163" s="1">
        <f t="shared" si="602"/>
        <v>27.650793650793645</v>
      </c>
      <c r="V2163" s="1">
        <f t="shared" si="601"/>
        <v>1</v>
      </c>
      <c r="W2163" s="1">
        <f t="shared" si="603"/>
        <v>-1</v>
      </c>
      <c r="Y2163" s="3">
        <f t="shared" si="604"/>
        <v>128515.73346574909</v>
      </c>
      <c r="Z2163" s="3">
        <f t="shared" si="610"/>
        <v>127513.42501010004</v>
      </c>
      <c r="AA2163" s="3">
        <f t="shared" si="609"/>
        <v>1002.3084556490503</v>
      </c>
      <c r="AB2163" s="3">
        <f t="shared" si="611"/>
        <v>1</v>
      </c>
      <c r="AC2163" s="3"/>
      <c r="AD2163" s="3"/>
      <c r="AE2163" s="3"/>
      <c r="AF2163" s="1"/>
      <c r="AG2163" s="1"/>
      <c r="AI2163" s="1"/>
      <c r="AJ2163" s="1"/>
      <c r="AK2163" s="1"/>
      <c r="AL2163" s="1"/>
      <c r="AM2163" s="1"/>
      <c r="AO2163" s="1"/>
    </row>
    <row r="2164" spans="1:41" x14ac:dyDescent="0.4">
      <c r="A2164" s="18">
        <v>43356</v>
      </c>
      <c r="B2164" s="19">
        <v>130500</v>
      </c>
      <c r="C2164" s="19">
        <v>130500</v>
      </c>
      <c r="D2164" s="19">
        <v>128000</v>
      </c>
      <c r="E2164" s="19">
        <v>128500</v>
      </c>
      <c r="F2164" s="28">
        <v>-0.77</v>
      </c>
      <c r="G2164" s="1">
        <f t="shared" si="594"/>
        <v>-1</v>
      </c>
      <c r="I2164" s="3">
        <f t="shared" si="595"/>
        <v>-1000</v>
      </c>
      <c r="J2164" s="1">
        <f t="shared" si="596"/>
        <v>0</v>
      </c>
      <c r="K2164" s="1">
        <f t="shared" si="597"/>
        <v>1000</v>
      </c>
      <c r="L2164" s="1">
        <f t="shared" si="607"/>
        <v>806.5492032573477</v>
      </c>
      <c r="M2164" s="1">
        <f t="shared" si="607"/>
        <v>735.19958606444459</v>
      </c>
      <c r="N2164" s="1">
        <f t="shared" si="605"/>
        <v>1.0970479561541115</v>
      </c>
      <c r="O2164" s="1">
        <f t="shared" si="606"/>
        <v>52.313918379150778</v>
      </c>
      <c r="P2164" s="1">
        <f t="shared" si="608"/>
        <v>-1</v>
      </c>
      <c r="R2164" s="3">
        <f t="shared" si="598"/>
        <v>137000</v>
      </c>
      <c r="S2164" s="3">
        <f t="shared" si="599"/>
        <v>128000</v>
      </c>
      <c r="T2164" s="1">
        <f t="shared" si="600"/>
        <v>5.5555555555555554</v>
      </c>
      <c r="U2164" s="1">
        <f t="shared" si="602"/>
        <v>12.169312169312169</v>
      </c>
      <c r="V2164" s="1">
        <f t="shared" si="601"/>
        <v>-1</v>
      </c>
      <c r="W2164" s="1">
        <f t="shared" si="603"/>
        <v>-1</v>
      </c>
      <c r="Y2164" s="3">
        <f t="shared" si="604"/>
        <v>128513.31293255692</v>
      </c>
      <c r="Z2164" s="3">
        <f t="shared" si="610"/>
        <v>127586.50463898151</v>
      </c>
      <c r="AA2164" s="3">
        <f t="shared" si="609"/>
        <v>926.80829357540642</v>
      </c>
      <c r="AB2164" s="3">
        <f t="shared" si="611"/>
        <v>-1</v>
      </c>
      <c r="AC2164" s="3"/>
      <c r="AD2164" s="3"/>
      <c r="AE2164" s="3"/>
      <c r="AF2164" s="1"/>
      <c r="AG2164" s="1"/>
      <c r="AI2164" s="1"/>
      <c r="AJ2164" s="1"/>
      <c r="AK2164" s="1"/>
      <c r="AL2164" s="1"/>
      <c r="AM2164" s="1"/>
      <c r="AO2164" s="1"/>
    </row>
    <row r="2165" spans="1:41" x14ac:dyDescent="0.4">
      <c r="A2165" s="15">
        <v>43357</v>
      </c>
      <c r="B2165" s="16">
        <v>129500</v>
      </c>
      <c r="C2165" s="16">
        <v>131000</v>
      </c>
      <c r="D2165" s="16">
        <v>129000</v>
      </c>
      <c r="E2165" s="16">
        <v>129500</v>
      </c>
      <c r="F2165" s="26">
        <v>0.78</v>
      </c>
      <c r="G2165" s="1">
        <f t="shared" si="594"/>
        <v>1</v>
      </c>
      <c r="I2165" s="3">
        <f t="shared" si="595"/>
        <v>1000</v>
      </c>
      <c r="J2165" s="1">
        <f t="shared" si="596"/>
        <v>1000</v>
      </c>
      <c r="K2165" s="1">
        <f t="shared" si="597"/>
        <v>0</v>
      </c>
      <c r="L2165" s="1">
        <f t="shared" si="607"/>
        <v>820.36711731039429</v>
      </c>
      <c r="M2165" s="1">
        <f t="shared" si="607"/>
        <v>682.6853299169843</v>
      </c>
      <c r="N2165" s="1">
        <f t="shared" si="605"/>
        <v>1.2016767921615545</v>
      </c>
      <c r="O2165" s="1">
        <f t="shared" si="606"/>
        <v>54.580072626453791</v>
      </c>
      <c r="P2165" s="1">
        <f t="shared" si="608"/>
        <v>1</v>
      </c>
      <c r="R2165" s="3">
        <f t="shared" si="598"/>
        <v>133500</v>
      </c>
      <c r="S2165" s="3">
        <f t="shared" si="599"/>
        <v>128000</v>
      </c>
      <c r="T2165" s="1">
        <f t="shared" si="600"/>
        <v>27.27272727272727</v>
      </c>
      <c r="U2165" s="1">
        <f t="shared" si="602"/>
        <v>16.498316498316498</v>
      </c>
      <c r="V2165" s="1">
        <f t="shared" si="601"/>
        <v>1</v>
      </c>
      <c r="W2165" s="1">
        <f t="shared" si="603"/>
        <v>1</v>
      </c>
      <c r="Y2165" s="3">
        <f t="shared" si="604"/>
        <v>128665.11094293278</v>
      </c>
      <c r="Z2165" s="3">
        <f t="shared" si="610"/>
        <v>127728.24503609398</v>
      </c>
      <c r="AA2165" s="3">
        <f t="shared" si="609"/>
        <v>936.86590683879331</v>
      </c>
      <c r="AB2165" s="3">
        <f t="shared" si="611"/>
        <v>1</v>
      </c>
      <c r="AC2165" s="3"/>
      <c r="AD2165" s="3"/>
      <c r="AE2165" s="3"/>
      <c r="AF2165" s="1"/>
      <c r="AG2165" s="1"/>
      <c r="AI2165" s="1"/>
      <c r="AJ2165" s="1"/>
      <c r="AK2165" s="1"/>
      <c r="AL2165" s="1"/>
      <c r="AM2165" s="1"/>
      <c r="AO2165" s="1"/>
    </row>
    <row r="2166" spans="1:41" x14ac:dyDescent="0.4">
      <c r="A2166" s="15">
        <v>43360</v>
      </c>
      <c r="B2166" s="16">
        <v>129000</v>
      </c>
      <c r="C2166" s="16">
        <v>129500</v>
      </c>
      <c r="D2166" s="16">
        <v>128000</v>
      </c>
      <c r="E2166" s="16">
        <v>128500</v>
      </c>
      <c r="F2166" s="26">
        <v>-0.77</v>
      </c>
      <c r="G2166" s="1">
        <f t="shared" si="594"/>
        <v>-1</v>
      </c>
      <c r="I2166" s="3">
        <f t="shared" si="595"/>
        <v>-1000</v>
      </c>
      <c r="J2166" s="1">
        <f t="shared" si="596"/>
        <v>0</v>
      </c>
      <c r="K2166" s="1">
        <f t="shared" si="597"/>
        <v>1000</v>
      </c>
      <c r="L2166" s="1">
        <f t="shared" si="607"/>
        <v>761.76946607393745</v>
      </c>
      <c r="M2166" s="1">
        <f t="shared" si="607"/>
        <v>705.3506634943426</v>
      </c>
      <c r="N2166" s="1">
        <f t="shared" si="605"/>
        <v>1.0799868852466847</v>
      </c>
      <c r="O2166" s="1">
        <f t="shared" si="606"/>
        <v>51.922773787999112</v>
      </c>
      <c r="P2166" s="1">
        <f t="shared" si="608"/>
        <v>-1</v>
      </c>
      <c r="R2166" s="3">
        <f t="shared" si="598"/>
        <v>131000</v>
      </c>
      <c r="S2166" s="3">
        <f t="shared" si="599"/>
        <v>128000</v>
      </c>
      <c r="T2166" s="1">
        <f t="shared" si="600"/>
        <v>16.666666666666664</v>
      </c>
      <c r="U2166" s="1">
        <f t="shared" si="602"/>
        <v>16.498316498316495</v>
      </c>
      <c r="V2166" s="1">
        <f t="shared" si="601"/>
        <v>-1</v>
      </c>
      <c r="W2166" s="1">
        <f t="shared" si="603"/>
        <v>-1</v>
      </c>
      <c r="Y2166" s="3">
        <f t="shared" si="604"/>
        <v>128639.70925940466</v>
      </c>
      <c r="Z2166" s="3">
        <f t="shared" si="610"/>
        <v>127785.41207045739</v>
      </c>
      <c r="AA2166" s="3">
        <f t="shared" si="609"/>
        <v>854.2971889472683</v>
      </c>
      <c r="AB2166" s="3">
        <f t="shared" si="611"/>
        <v>-1</v>
      </c>
      <c r="AC2166" s="3"/>
      <c r="AD2166" s="3"/>
      <c r="AE2166" s="3"/>
      <c r="AF2166" s="1"/>
      <c r="AG2166" s="1"/>
      <c r="AI2166" s="1"/>
      <c r="AJ2166" s="1"/>
      <c r="AK2166" s="1"/>
      <c r="AL2166" s="1"/>
      <c r="AM2166" s="1"/>
      <c r="AO2166" s="1"/>
    </row>
    <row r="2167" spans="1:41" x14ac:dyDescent="0.4">
      <c r="A2167" s="15">
        <v>43361</v>
      </c>
      <c r="B2167" s="16">
        <v>128500</v>
      </c>
      <c r="C2167" s="16">
        <v>130000</v>
      </c>
      <c r="D2167" s="16">
        <v>128000</v>
      </c>
      <c r="E2167" s="16">
        <v>128000</v>
      </c>
      <c r="F2167" s="26">
        <v>-0.39</v>
      </c>
      <c r="G2167" s="1">
        <f t="shared" si="594"/>
        <v>-1</v>
      </c>
      <c r="I2167" s="3">
        <f t="shared" si="595"/>
        <v>-500</v>
      </c>
      <c r="J2167" s="1">
        <f t="shared" si="596"/>
        <v>0</v>
      </c>
      <c r="K2167" s="1">
        <f t="shared" si="597"/>
        <v>500</v>
      </c>
      <c r="L2167" s="1">
        <f t="shared" si="607"/>
        <v>707.35736135437048</v>
      </c>
      <c r="M2167" s="1">
        <f t="shared" si="607"/>
        <v>690.68275895903241</v>
      </c>
      <c r="N2167" s="1">
        <f t="shared" si="605"/>
        <v>1.0241422015810404</v>
      </c>
      <c r="O2167" s="1">
        <f t="shared" si="606"/>
        <v>50.596356361775939</v>
      </c>
      <c r="P2167" s="1">
        <f t="shared" si="608"/>
        <v>-1</v>
      </c>
      <c r="R2167" s="3">
        <f t="shared" si="598"/>
        <v>131000</v>
      </c>
      <c r="S2167" s="3">
        <f t="shared" si="599"/>
        <v>128000</v>
      </c>
      <c r="T2167" s="1">
        <f t="shared" si="600"/>
        <v>0</v>
      </c>
      <c r="U2167" s="1">
        <f t="shared" si="602"/>
        <v>14.646464646464645</v>
      </c>
      <c r="V2167" s="1">
        <f t="shared" si="601"/>
        <v>-1</v>
      </c>
      <c r="W2167" s="1">
        <f t="shared" si="603"/>
        <v>-1</v>
      </c>
      <c r="Y2167" s="3">
        <f t="shared" si="604"/>
        <v>128541.29245026549</v>
      </c>
      <c r="Z2167" s="3">
        <f t="shared" si="610"/>
        <v>127801.30747264574</v>
      </c>
      <c r="AA2167" s="3">
        <f t="shared" si="609"/>
        <v>739.98497761975159</v>
      </c>
      <c r="AB2167" s="3">
        <f t="shared" si="611"/>
        <v>-1</v>
      </c>
      <c r="AC2167" s="3"/>
      <c r="AD2167" s="3"/>
      <c r="AE2167" s="3"/>
      <c r="AF2167" s="1"/>
      <c r="AG2167" s="1"/>
      <c r="AI2167" s="1"/>
      <c r="AJ2167" s="1"/>
      <c r="AK2167" s="1"/>
      <c r="AL2167" s="1"/>
      <c r="AM2167" s="1"/>
      <c r="AO2167" s="1"/>
    </row>
    <row r="2168" spans="1:41" x14ac:dyDescent="0.4">
      <c r="A2168" s="15">
        <v>43362</v>
      </c>
      <c r="B2168" s="16">
        <v>128500</v>
      </c>
      <c r="C2168" s="16">
        <v>129000</v>
      </c>
      <c r="D2168" s="16">
        <v>125500</v>
      </c>
      <c r="E2168" s="16">
        <v>126500</v>
      </c>
      <c r="F2168" s="26">
        <v>-1.17</v>
      </c>
      <c r="G2168" s="1">
        <f t="shared" si="594"/>
        <v>-1</v>
      </c>
      <c r="I2168" s="3">
        <f t="shared" si="595"/>
        <v>-1500</v>
      </c>
      <c r="J2168" s="1">
        <f t="shared" si="596"/>
        <v>0</v>
      </c>
      <c r="K2168" s="1">
        <f t="shared" si="597"/>
        <v>1500</v>
      </c>
      <c r="L2168" s="1">
        <f t="shared" si="607"/>
        <v>656.83183554334403</v>
      </c>
      <c r="M2168" s="1">
        <f t="shared" si="607"/>
        <v>748.49113331910144</v>
      </c>
      <c r="N2168" s="1">
        <f t="shared" si="605"/>
        <v>0.87754123770404013</v>
      </c>
      <c r="O2168" s="1">
        <f t="shared" si="606"/>
        <v>46.738852925390091</v>
      </c>
      <c r="P2168" s="1">
        <f t="shared" si="608"/>
        <v>-1</v>
      </c>
      <c r="R2168" s="3">
        <f t="shared" si="598"/>
        <v>131000</v>
      </c>
      <c r="S2168" s="3">
        <f t="shared" si="599"/>
        <v>125500</v>
      </c>
      <c r="T2168" s="1">
        <f t="shared" si="600"/>
        <v>18.181818181818183</v>
      </c>
      <c r="U2168" s="1">
        <f t="shared" si="602"/>
        <v>11.616161616161614</v>
      </c>
      <c r="V2168" s="1">
        <f t="shared" si="601"/>
        <v>1</v>
      </c>
      <c r="W2168" s="1">
        <f t="shared" si="603"/>
        <v>-1</v>
      </c>
      <c r="Y2168" s="3">
        <f t="shared" si="604"/>
        <v>128227.24745791696</v>
      </c>
      <c r="Z2168" s="3">
        <f t="shared" si="610"/>
        <v>127704.91432652382</v>
      </c>
      <c r="AA2168" s="3">
        <f t="shared" si="609"/>
        <v>522.33313139314123</v>
      </c>
      <c r="AB2168" s="3">
        <f t="shared" si="611"/>
        <v>-1</v>
      </c>
      <c r="AC2168" s="3"/>
      <c r="AD2168" s="3"/>
      <c r="AE2168" s="3"/>
      <c r="AF2168" s="1"/>
      <c r="AG2168" s="1"/>
      <c r="AI2168" s="1"/>
      <c r="AJ2168" s="1"/>
      <c r="AK2168" s="1"/>
      <c r="AL2168" s="1"/>
      <c r="AM2168" s="1"/>
      <c r="AO2168" s="1"/>
    </row>
    <row r="2169" spans="1:41" x14ac:dyDescent="0.4">
      <c r="A2169" s="18">
        <v>43363</v>
      </c>
      <c r="B2169" s="19">
        <v>126500</v>
      </c>
      <c r="C2169" s="19">
        <v>130000</v>
      </c>
      <c r="D2169" s="19">
        <v>126000</v>
      </c>
      <c r="E2169" s="19">
        <v>129000</v>
      </c>
      <c r="F2169" s="28">
        <v>1.98</v>
      </c>
      <c r="G2169" s="1">
        <f t="shared" si="594"/>
        <v>1</v>
      </c>
      <c r="I2169" s="3">
        <f t="shared" si="595"/>
        <v>2500</v>
      </c>
      <c r="J2169" s="1">
        <f t="shared" si="596"/>
        <v>2500</v>
      </c>
      <c r="K2169" s="1">
        <f t="shared" si="597"/>
        <v>0</v>
      </c>
      <c r="L2169" s="1">
        <f t="shared" si="607"/>
        <v>788.48670443310516</v>
      </c>
      <c r="M2169" s="1">
        <f t="shared" si="607"/>
        <v>695.02748093916568</v>
      </c>
      <c r="N2169" s="1">
        <f t="shared" si="605"/>
        <v>1.134468385865335</v>
      </c>
      <c r="O2169" s="1">
        <f t="shared" si="606"/>
        <v>53.14992685663087</v>
      </c>
      <c r="P2169" s="1">
        <f t="shared" si="608"/>
        <v>1</v>
      </c>
      <c r="R2169" s="3">
        <f t="shared" si="598"/>
        <v>131000</v>
      </c>
      <c r="S2169" s="3">
        <f t="shared" si="599"/>
        <v>125500</v>
      </c>
      <c r="T2169" s="1">
        <f t="shared" si="600"/>
        <v>63.636363636363633</v>
      </c>
      <c r="U2169" s="1">
        <f t="shared" si="602"/>
        <v>27.27272727272727</v>
      </c>
      <c r="V2169" s="1">
        <f t="shared" si="601"/>
        <v>1</v>
      </c>
      <c r="W2169" s="1">
        <f t="shared" si="603"/>
        <v>1</v>
      </c>
      <c r="Y2169" s="3">
        <f t="shared" si="604"/>
        <v>128346.13246439128</v>
      </c>
      <c r="Z2169" s="3">
        <f t="shared" si="610"/>
        <v>127800.84659863316</v>
      </c>
      <c r="AA2169" s="3">
        <f t="shared" si="609"/>
        <v>545.28586575812369</v>
      </c>
      <c r="AB2169" s="3">
        <f t="shared" si="611"/>
        <v>1</v>
      </c>
      <c r="AC2169" s="3"/>
      <c r="AD2169" s="3"/>
      <c r="AE2169" s="3"/>
      <c r="AF2169" s="1"/>
      <c r="AG2169" s="1"/>
      <c r="AI2169" s="1"/>
      <c r="AJ2169" s="1"/>
      <c r="AK2169" s="1"/>
      <c r="AL2169" s="1"/>
      <c r="AM2169" s="1"/>
      <c r="AO2169" s="1"/>
    </row>
    <row r="2170" spans="1:41" x14ac:dyDescent="0.4">
      <c r="A2170" s="15">
        <v>43364</v>
      </c>
      <c r="B2170" s="16">
        <v>131000</v>
      </c>
      <c r="C2170" s="16">
        <v>131000</v>
      </c>
      <c r="D2170" s="16">
        <v>127500</v>
      </c>
      <c r="E2170" s="16">
        <v>129000</v>
      </c>
      <c r="F2170" s="26">
        <v>0</v>
      </c>
      <c r="G2170" s="1">
        <f t="shared" si="594"/>
        <v>-1</v>
      </c>
      <c r="I2170" s="3">
        <f t="shared" si="595"/>
        <v>0</v>
      </c>
      <c r="J2170" s="1">
        <f t="shared" si="596"/>
        <v>0</v>
      </c>
      <c r="K2170" s="1">
        <f t="shared" si="597"/>
        <v>0</v>
      </c>
      <c r="L2170" s="1">
        <f t="shared" si="607"/>
        <v>732.16622554502624</v>
      </c>
      <c r="M2170" s="1">
        <f t="shared" si="607"/>
        <v>645.38266087208251</v>
      </c>
      <c r="N2170" s="1">
        <f t="shared" si="605"/>
        <v>1.1344683858653348</v>
      </c>
      <c r="O2170" s="1">
        <f t="shared" si="606"/>
        <v>53.149926856630863</v>
      </c>
      <c r="P2170" s="1">
        <f t="shared" si="608"/>
        <v>-1</v>
      </c>
      <c r="R2170" s="3">
        <f t="shared" si="598"/>
        <v>131000</v>
      </c>
      <c r="S2170" s="3">
        <f t="shared" si="599"/>
        <v>125500</v>
      </c>
      <c r="T2170" s="1">
        <f t="shared" si="600"/>
        <v>63.636363636363633</v>
      </c>
      <c r="U2170" s="1">
        <f t="shared" si="602"/>
        <v>48.484848484848477</v>
      </c>
      <c r="V2170" s="1">
        <f t="shared" si="601"/>
        <v>-1</v>
      </c>
      <c r="W2170" s="1">
        <f t="shared" si="603"/>
        <v>1</v>
      </c>
      <c r="Y2170" s="3">
        <f t="shared" si="604"/>
        <v>128446.72746986954</v>
      </c>
      <c r="Z2170" s="3">
        <f t="shared" si="610"/>
        <v>127889.67277651219</v>
      </c>
      <c r="AA2170" s="3">
        <f t="shared" si="609"/>
        <v>557.05469335734961</v>
      </c>
      <c r="AB2170" s="3">
        <f t="shared" si="611"/>
        <v>1</v>
      </c>
      <c r="AC2170" s="3"/>
      <c r="AD2170" s="3"/>
      <c r="AE2170" s="3"/>
      <c r="AF2170" s="1"/>
      <c r="AG2170" s="1"/>
      <c r="AI2170" s="1"/>
      <c r="AJ2170" s="1"/>
      <c r="AK2170" s="1"/>
      <c r="AL2170" s="1"/>
      <c r="AM2170" s="1"/>
      <c r="AO2170" s="1"/>
    </row>
    <row r="2171" spans="1:41" x14ac:dyDescent="0.4">
      <c r="A2171" s="15">
        <v>43370</v>
      </c>
      <c r="B2171" s="16">
        <v>130000</v>
      </c>
      <c r="C2171" s="16">
        <v>130500</v>
      </c>
      <c r="D2171" s="16">
        <v>128500</v>
      </c>
      <c r="E2171" s="16">
        <v>130500</v>
      </c>
      <c r="F2171" s="26">
        <v>1.1599999999999999</v>
      </c>
      <c r="G2171" s="1">
        <f t="shared" si="594"/>
        <v>1</v>
      </c>
      <c r="I2171" s="3">
        <f t="shared" si="595"/>
        <v>1500</v>
      </c>
      <c r="J2171" s="1">
        <f t="shared" si="596"/>
        <v>1500</v>
      </c>
      <c r="K2171" s="1">
        <f t="shared" si="597"/>
        <v>0</v>
      </c>
      <c r="L2171" s="1">
        <f t="shared" si="607"/>
        <v>787.01149514895292</v>
      </c>
      <c r="M2171" s="1">
        <f t="shared" si="607"/>
        <v>599.2838993812195</v>
      </c>
      <c r="N2171" s="1">
        <f t="shared" si="605"/>
        <v>1.3132531942899992</v>
      </c>
      <c r="O2171" s="1">
        <f t="shared" si="606"/>
        <v>56.7708367389966</v>
      </c>
      <c r="P2171" s="1">
        <f t="shared" si="608"/>
        <v>1</v>
      </c>
      <c r="R2171" s="3">
        <f t="shared" si="598"/>
        <v>131000</v>
      </c>
      <c r="S2171" s="3">
        <f t="shared" si="599"/>
        <v>125500</v>
      </c>
      <c r="T2171" s="1">
        <f t="shared" si="600"/>
        <v>90.909090909090907</v>
      </c>
      <c r="U2171" s="1">
        <f t="shared" si="602"/>
        <v>72.727272727272734</v>
      </c>
      <c r="V2171" s="1">
        <f t="shared" si="601"/>
        <v>1</v>
      </c>
      <c r="W2171" s="1">
        <f t="shared" si="603"/>
        <v>1</v>
      </c>
      <c r="Y2171" s="3">
        <f t="shared" si="604"/>
        <v>128762.61555142807</v>
      </c>
      <c r="Z2171" s="3">
        <f t="shared" si="610"/>
        <v>128083.0303486224</v>
      </c>
      <c r="AA2171" s="3">
        <f t="shared" si="609"/>
        <v>679.58520280566881</v>
      </c>
      <c r="AB2171" s="3">
        <f t="shared" si="611"/>
        <v>1</v>
      </c>
      <c r="AC2171" s="3"/>
      <c r="AD2171" s="3"/>
      <c r="AE2171" s="3"/>
      <c r="AF2171" s="1"/>
      <c r="AG2171" s="1"/>
      <c r="AI2171" s="1"/>
      <c r="AJ2171" s="1"/>
      <c r="AK2171" s="1"/>
      <c r="AL2171" s="1"/>
      <c r="AM2171" s="1"/>
      <c r="AO2171" s="1"/>
    </row>
    <row r="2172" spans="1:41" x14ac:dyDescent="0.4">
      <c r="A2172" s="15">
        <v>43371</v>
      </c>
      <c r="B2172" s="16">
        <v>130000</v>
      </c>
      <c r="C2172" s="16">
        <v>130500</v>
      </c>
      <c r="D2172" s="16">
        <v>128000</v>
      </c>
      <c r="E2172" s="16">
        <v>129500</v>
      </c>
      <c r="F2172" s="26">
        <v>-0.77</v>
      </c>
      <c r="G2172" s="1">
        <f t="shared" si="594"/>
        <v>-1</v>
      </c>
      <c r="I2172" s="3">
        <f t="shared" si="595"/>
        <v>-1000</v>
      </c>
      <c r="J2172" s="1">
        <f t="shared" si="596"/>
        <v>0</v>
      </c>
      <c r="K2172" s="1">
        <f t="shared" si="597"/>
        <v>1000</v>
      </c>
      <c r="L2172" s="1">
        <f t="shared" si="607"/>
        <v>730.79638835259914</v>
      </c>
      <c r="M2172" s="1">
        <f t="shared" si="607"/>
        <v>627.90647799684666</v>
      </c>
      <c r="N2172" s="1">
        <f t="shared" si="605"/>
        <v>1.1638618392407623</v>
      </c>
      <c r="O2172" s="1">
        <f t="shared" si="606"/>
        <v>53.786328597075695</v>
      </c>
      <c r="P2172" s="1">
        <f t="shared" si="608"/>
        <v>-1</v>
      </c>
      <c r="R2172" s="3">
        <f t="shared" si="598"/>
        <v>131000</v>
      </c>
      <c r="S2172" s="3">
        <f t="shared" si="599"/>
        <v>125500</v>
      </c>
      <c r="T2172" s="1">
        <f t="shared" si="600"/>
        <v>72.727272727272734</v>
      </c>
      <c r="U2172" s="1">
        <f t="shared" si="602"/>
        <v>75.757575757575751</v>
      </c>
      <c r="V2172" s="1">
        <f t="shared" si="601"/>
        <v>-1</v>
      </c>
      <c r="W2172" s="1">
        <f t="shared" si="603"/>
        <v>1</v>
      </c>
      <c r="Y2172" s="3">
        <f t="shared" si="604"/>
        <v>128876.05931274683</v>
      </c>
      <c r="Z2172" s="3">
        <f t="shared" si="610"/>
        <v>128187.99106353926</v>
      </c>
      <c r="AA2172" s="3">
        <f t="shared" si="609"/>
        <v>688.06824920757208</v>
      </c>
      <c r="AB2172" s="3">
        <f t="shared" si="611"/>
        <v>1</v>
      </c>
      <c r="AC2172" s="3"/>
      <c r="AD2172" s="3"/>
      <c r="AE2172" s="3"/>
      <c r="AF2172" s="1"/>
      <c r="AG2172" s="1"/>
      <c r="AI2172" s="1"/>
      <c r="AJ2172" s="1"/>
      <c r="AK2172" s="1"/>
      <c r="AL2172" s="1"/>
      <c r="AM2172" s="1"/>
      <c r="AO2172" s="1"/>
    </row>
    <row r="2173" spans="1:41" x14ac:dyDescent="0.4">
      <c r="A2173" s="15">
        <v>43374</v>
      </c>
      <c r="B2173" s="16">
        <v>130000</v>
      </c>
      <c r="C2173" s="16">
        <v>130000</v>
      </c>
      <c r="D2173" s="16">
        <v>128500</v>
      </c>
      <c r="E2173" s="16">
        <v>129000</v>
      </c>
      <c r="F2173" s="26">
        <v>-0.39</v>
      </c>
      <c r="G2173" s="1">
        <f t="shared" si="594"/>
        <v>-1</v>
      </c>
      <c r="I2173" s="3">
        <f t="shared" si="595"/>
        <v>-500</v>
      </c>
      <c r="J2173" s="1">
        <f t="shared" si="596"/>
        <v>0</v>
      </c>
      <c r="K2173" s="1">
        <f t="shared" si="597"/>
        <v>500</v>
      </c>
      <c r="L2173" s="1">
        <f t="shared" si="607"/>
        <v>678.59664632741351</v>
      </c>
      <c r="M2173" s="1">
        <f t="shared" si="607"/>
        <v>618.7703009970719</v>
      </c>
      <c r="N2173" s="1">
        <f t="shared" si="605"/>
        <v>1.0966858707244658</v>
      </c>
      <c r="O2173" s="1">
        <f t="shared" si="606"/>
        <v>52.30568327078624</v>
      </c>
      <c r="P2173" s="1">
        <f t="shared" si="608"/>
        <v>-1</v>
      </c>
      <c r="R2173" s="3">
        <f t="shared" si="598"/>
        <v>131000</v>
      </c>
      <c r="S2173" s="3">
        <f t="shared" si="599"/>
        <v>126000</v>
      </c>
      <c r="T2173" s="1">
        <f t="shared" si="600"/>
        <v>60</v>
      </c>
      <c r="U2173" s="1">
        <f t="shared" si="602"/>
        <v>74.545454545454547</v>
      </c>
      <c r="V2173" s="1">
        <f t="shared" si="601"/>
        <v>-1</v>
      </c>
      <c r="W2173" s="1">
        <f t="shared" si="603"/>
        <v>-1</v>
      </c>
      <c r="Y2173" s="3">
        <f t="shared" si="604"/>
        <v>128895.12711078578</v>
      </c>
      <c r="Z2173" s="3">
        <f t="shared" si="610"/>
        <v>128248.13987364745</v>
      </c>
      <c r="AA2173" s="3">
        <f t="shared" si="609"/>
        <v>646.98723713832442</v>
      </c>
      <c r="AB2173" s="3">
        <f t="shared" si="611"/>
        <v>-1</v>
      </c>
      <c r="AC2173" s="3"/>
      <c r="AD2173" s="3"/>
      <c r="AE2173" s="3"/>
      <c r="AF2173" s="1"/>
      <c r="AG2173" s="1"/>
      <c r="AI2173" s="1"/>
      <c r="AJ2173" s="1"/>
      <c r="AK2173" s="1"/>
      <c r="AL2173" s="1"/>
      <c r="AM2173" s="1"/>
      <c r="AO2173" s="1"/>
    </row>
    <row r="2174" spans="1:41" x14ac:dyDescent="0.4">
      <c r="A2174" s="18">
        <v>43375</v>
      </c>
      <c r="B2174" s="19">
        <v>128500</v>
      </c>
      <c r="C2174" s="19">
        <v>129500</v>
      </c>
      <c r="D2174" s="19">
        <v>128000</v>
      </c>
      <c r="E2174" s="19">
        <v>128500</v>
      </c>
      <c r="F2174" s="28">
        <v>-0.39</v>
      </c>
      <c r="G2174" s="1">
        <f t="shared" si="594"/>
        <v>-1</v>
      </c>
      <c r="I2174" s="3">
        <f t="shared" si="595"/>
        <v>-500</v>
      </c>
      <c r="J2174" s="1">
        <f t="shared" si="596"/>
        <v>0</v>
      </c>
      <c r="K2174" s="1">
        <f t="shared" si="597"/>
        <v>500</v>
      </c>
      <c r="L2174" s="1">
        <f t="shared" si="607"/>
        <v>630.12545730402678</v>
      </c>
      <c r="M2174" s="1">
        <f t="shared" si="607"/>
        <v>610.28670806870957</v>
      </c>
      <c r="N2174" s="1">
        <f t="shared" si="605"/>
        <v>1.0325072608874248</v>
      </c>
      <c r="O2174" s="1">
        <f t="shared" si="606"/>
        <v>50.799683757912668</v>
      </c>
      <c r="P2174" s="1">
        <f t="shared" si="608"/>
        <v>-1</v>
      </c>
      <c r="R2174" s="3">
        <f t="shared" si="598"/>
        <v>131000</v>
      </c>
      <c r="S2174" s="3">
        <f t="shared" si="599"/>
        <v>127500</v>
      </c>
      <c r="T2174" s="1">
        <f t="shared" si="600"/>
        <v>28.571428571428569</v>
      </c>
      <c r="U2174" s="1">
        <f t="shared" si="602"/>
        <v>53.766233766233768</v>
      </c>
      <c r="V2174" s="1">
        <f t="shared" si="601"/>
        <v>-1</v>
      </c>
      <c r="W2174" s="1">
        <f t="shared" si="603"/>
        <v>-1</v>
      </c>
      <c r="Y2174" s="3">
        <f t="shared" si="604"/>
        <v>128834.33832451103</v>
      </c>
      <c r="Z2174" s="3">
        <f t="shared" si="610"/>
        <v>128266.7961793032</v>
      </c>
      <c r="AA2174" s="3">
        <f t="shared" si="609"/>
        <v>567.54214520782989</v>
      </c>
      <c r="AB2174" s="3">
        <f t="shared" si="611"/>
        <v>-1</v>
      </c>
      <c r="AC2174" s="3"/>
      <c r="AD2174" s="3"/>
      <c r="AE2174" s="3"/>
      <c r="AF2174" s="1"/>
      <c r="AG2174" s="1"/>
      <c r="AI2174" s="1"/>
      <c r="AJ2174" s="1"/>
      <c r="AK2174" s="1"/>
      <c r="AL2174" s="1"/>
      <c r="AM2174" s="1"/>
      <c r="AO2174" s="1"/>
    </row>
    <row r="2175" spans="1:41" x14ac:dyDescent="0.4">
      <c r="A2175" s="15">
        <v>43377</v>
      </c>
      <c r="B2175" s="16">
        <v>128500</v>
      </c>
      <c r="C2175" s="16">
        <v>129000</v>
      </c>
      <c r="D2175" s="16">
        <v>122500</v>
      </c>
      <c r="E2175" s="16">
        <v>124500</v>
      </c>
      <c r="F2175" s="26">
        <v>-3.11</v>
      </c>
      <c r="G2175" s="1">
        <f t="shared" si="594"/>
        <v>-1</v>
      </c>
      <c r="I2175" s="3">
        <f t="shared" si="595"/>
        <v>-4000</v>
      </c>
      <c r="J2175" s="1">
        <f t="shared" si="596"/>
        <v>0</v>
      </c>
      <c r="K2175" s="1">
        <f t="shared" si="597"/>
        <v>4000</v>
      </c>
      <c r="L2175" s="1">
        <f t="shared" si="607"/>
        <v>585.11649606802484</v>
      </c>
      <c r="M2175" s="1">
        <f t="shared" si="607"/>
        <v>852.40908606380174</v>
      </c>
      <c r="N2175" s="1">
        <f t="shared" si="605"/>
        <v>0.68642686432395628</v>
      </c>
      <c r="O2175" s="1">
        <f t="shared" si="606"/>
        <v>40.703031886243501</v>
      </c>
      <c r="P2175" s="1">
        <f t="shared" si="608"/>
        <v>-1</v>
      </c>
      <c r="R2175" s="3">
        <f t="shared" si="598"/>
        <v>130500</v>
      </c>
      <c r="S2175" s="3">
        <f t="shared" si="599"/>
        <v>122500</v>
      </c>
      <c r="T2175" s="1">
        <f t="shared" si="600"/>
        <v>25</v>
      </c>
      <c r="U2175" s="1">
        <f t="shared" si="602"/>
        <v>37.857142857142854</v>
      </c>
      <c r="V2175" s="1">
        <f t="shared" si="601"/>
        <v>-1</v>
      </c>
      <c r="W2175" s="1">
        <f t="shared" si="603"/>
        <v>-1</v>
      </c>
      <c r="Y2175" s="3">
        <f t="shared" si="604"/>
        <v>128167.51704381703</v>
      </c>
      <c r="Z2175" s="3">
        <f t="shared" si="610"/>
        <v>127987.77424009555</v>
      </c>
      <c r="AA2175" s="3">
        <f t="shared" si="609"/>
        <v>179.74280372148496</v>
      </c>
      <c r="AB2175" s="3">
        <f t="shared" si="611"/>
        <v>-1</v>
      </c>
      <c r="AC2175" s="3"/>
      <c r="AD2175" s="3"/>
      <c r="AE2175" s="3"/>
      <c r="AF2175" s="1"/>
      <c r="AG2175" s="1"/>
      <c r="AI2175" s="1"/>
      <c r="AJ2175" s="1"/>
      <c r="AK2175" s="1"/>
      <c r="AL2175" s="1"/>
      <c r="AM2175" s="1"/>
      <c r="AO2175" s="1"/>
    </row>
    <row r="2176" spans="1:41" x14ac:dyDescent="0.4">
      <c r="A2176" s="15">
        <v>43378</v>
      </c>
      <c r="B2176" s="16">
        <v>126000</v>
      </c>
      <c r="C2176" s="16">
        <v>126000</v>
      </c>
      <c r="D2176" s="16">
        <v>123000</v>
      </c>
      <c r="E2176" s="16">
        <v>124500</v>
      </c>
      <c r="F2176" s="26">
        <v>0</v>
      </c>
      <c r="G2176" s="1">
        <f t="shared" si="594"/>
        <v>-1</v>
      </c>
      <c r="I2176" s="3">
        <f t="shared" si="595"/>
        <v>0</v>
      </c>
      <c r="J2176" s="1">
        <f t="shared" si="596"/>
        <v>0</v>
      </c>
      <c r="K2176" s="1">
        <f t="shared" si="597"/>
        <v>0</v>
      </c>
      <c r="L2176" s="1">
        <f t="shared" si="607"/>
        <v>543.32246063459456</v>
      </c>
      <c r="M2176" s="1">
        <f t="shared" si="607"/>
        <v>791.52272277353018</v>
      </c>
      <c r="N2176" s="1">
        <f t="shared" si="605"/>
        <v>0.68642686432395639</v>
      </c>
      <c r="O2176" s="1">
        <f t="shared" si="606"/>
        <v>40.703031886243501</v>
      </c>
      <c r="P2176" s="1">
        <f t="shared" si="608"/>
        <v>-1</v>
      </c>
      <c r="R2176" s="3">
        <f t="shared" si="598"/>
        <v>130500</v>
      </c>
      <c r="S2176" s="3">
        <f t="shared" si="599"/>
        <v>122500</v>
      </c>
      <c r="T2176" s="1">
        <f t="shared" si="600"/>
        <v>25</v>
      </c>
      <c r="U2176" s="1">
        <f t="shared" si="602"/>
        <v>26.19047619047619</v>
      </c>
      <c r="V2176" s="1">
        <f t="shared" si="601"/>
        <v>-1</v>
      </c>
      <c r="W2176" s="1">
        <f t="shared" si="603"/>
        <v>-1</v>
      </c>
      <c r="Y2176" s="3">
        <f t="shared" si="604"/>
        <v>127603.28365246057</v>
      </c>
      <c r="Z2176" s="3">
        <f t="shared" si="610"/>
        <v>127729.42059268105</v>
      </c>
      <c r="AA2176" s="3">
        <f t="shared" si="609"/>
        <v>-126.1369402204873</v>
      </c>
      <c r="AB2176" s="3">
        <f t="shared" si="611"/>
        <v>-1</v>
      </c>
      <c r="AC2176" s="3"/>
      <c r="AD2176" s="3"/>
      <c r="AE2176" s="3"/>
      <c r="AF2176" s="1"/>
      <c r="AG2176" s="1"/>
      <c r="AI2176" s="1"/>
      <c r="AJ2176" s="1"/>
      <c r="AK2176" s="1"/>
      <c r="AL2176" s="1"/>
      <c r="AM2176" s="1"/>
      <c r="AO2176" s="1"/>
    </row>
    <row r="2177" spans="1:41" x14ac:dyDescent="0.4">
      <c r="A2177" s="15">
        <v>43381</v>
      </c>
      <c r="B2177" s="16">
        <v>123500</v>
      </c>
      <c r="C2177" s="16">
        <v>124000</v>
      </c>
      <c r="D2177" s="16">
        <v>121500</v>
      </c>
      <c r="E2177" s="16">
        <v>122000</v>
      </c>
      <c r="F2177" s="26">
        <v>-2.0099999999999998</v>
      </c>
      <c r="G2177" s="1">
        <f t="shared" si="594"/>
        <v>-1</v>
      </c>
      <c r="I2177" s="3">
        <f t="shared" si="595"/>
        <v>-2500</v>
      </c>
      <c r="J2177" s="1">
        <f t="shared" si="596"/>
        <v>0</v>
      </c>
      <c r="K2177" s="1">
        <f t="shared" si="597"/>
        <v>2500</v>
      </c>
      <c r="L2177" s="1">
        <f t="shared" si="607"/>
        <v>504.51371344640927</v>
      </c>
      <c r="M2177" s="1">
        <f t="shared" si="607"/>
        <v>913.55681400399226</v>
      </c>
      <c r="N2177" s="1">
        <f t="shared" si="605"/>
        <v>0.55225214864874794</v>
      </c>
      <c r="O2177" s="1">
        <f t="shared" si="606"/>
        <v>35.577476837734721</v>
      </c>
      <c r="P2177" s="1">
        <f t="shared" si="608"/>
        <v>-1</v>
      </c>
      <c r="R2177" s="3">
        <f t="shared" si="598"/>
        <v>130000</v>
      </c>
      <c r="S2177" s="3">
        <f t="shared" si="599"/>
        <v>121500</v>
      </c>
      <c r="T2177" s="1">
        <f t="shared" si="600"/>
        <v>5.8823529411764701</v>
      </c>
      <c r="U2177" s="1">
        <f t="shared" si="602"/>
        <v>18.627450980392158</v>
      </c>
      <c r="V2177" s="1">
        <f t="shared" si="601"/>
        <v>-1</v>
      </c>
      <c r="W2177" s="1">
        <f t="shared" si="603"/>
        <v>-1</v>
      </c>
      <c r="Y2177" s="3">
        <f t="shared" si="604"/>
        <v>126741.24001362048</v>
      </c>
      <c r="Z2177" s="3">
        <f t="shared" si="610"/>
        <v>127305.01906729727</v>
      </c>
      <c r="AA2177" s="3">
        <f t="shared" si="609"/>
        <v>-563.77905367678613</v>
      </c>
      <c r="AB2177" s="3">
        <f t="shared" si="611"/>
        <v>-1</v>
      </c>
      <c r="AC2177" s="3"/>
      <c r="AD2177" s="3"/>
      <c r="AE2177" s="3"/>
      <c r="AF2177" s="1"/>
      <c r="AG2177" s="1"/>
      <c r="AI2177" s="1"/>
      <c r="AJ2177" s="1"/>
      <c r="AK2177" s="1"/>
      <c r="AL2177" s="1"/>
      <c r="AM2177" s="1"/>
      <c r="AO2177" s="1"/>
    </row>
    <row r="2178" spans="1:41" x14ac:dyDescent="0.4">
      <c r="A2178" s="15">
        <v>43383</v>
      </c>
      <c r="B2178" s="16">
        <v>122500</v>
      </c>
      <c r="C2178" s="16">
        <v>123000</v>
      </c>
      <c r="D2178" s="16">
        <v>119500</v>
      </c>
      <c r="E2178" s="16">
        <v>120000</v>
      </c>
      <c r="F2178" s="26">
        <v>-1.64</v>
      </c>
      <c r="G2178" s="1">
        <f t="shared" si="594"/>
        <v>-1</v>
      </c>
      <c r="I2178" s="3">
        <f t="shared" si="595"/>
        <v>-2000</v>
      </c>
      <c r="J2178" s="1">
        <f t="shared" si="596"/>
        <v>0</v>
      </c>
      <c r="K2178" s="1">
        <f t="shared" si="597"/>
        <v>2000</v>
      </c>
      <c r="L2178" s="1">
        <f t="shared" si="607"/>
        <v>468.47701962880859</v>
      </c>
      <c r="M2178" s="1">
        <f t="shared" si="607"/>
        <v>991.15989871799286</v>
      </c>
      <c r="N2178" s="1">
        <f t="shared" si="605"/>
        <v>0.4726553407121859</v>
      </c>
      <c r="O2178" s="1">
        <f t="shared" si="606"/>
        <v>32.095448788689865</v>
      </c>
      <c r="P2178" s="1">
        <f t="shared" si="608"/>
        <v>-1</v>
      </c>
      <c r="R2178" s="3">
        <f t="shared" si="598"/>
        <v>129500</v>
      </c>
      <c r="S2178" s="3">
        <f t="shared" si="599"/>
        <v>119500</v>
      </c>
      <c r="T2178" s="1">
        <f t="shared" si="600"/>
        <v>5</v>
      </c>
      <c r="U2178" s="1">
        <f t="shared" si="602"/>
        <v>11.96078431372549</v>
      </c>
      <c r="V2178" s="1">
        <f t="shared" si="601"/>
        <v>-1</v>
      </c>
      <c r="W2178" s="1">
        <f t="shared" si="603"/>
        <v>-1</v>
      </c>
      <c r="Y2178" s="3">
        <f t="shared" si="604"/>
        <v>125704.12616537118</v>
      </c>
      <c r="Z2178" s="3">
        <f t="shared" si="610"/>
        <v>126763.90654379377</v>
      </c>
      <c r="AA2178" s="3">
        <f t="shared" si="609"/>
        <v>-1059.7803784225835</v>
      </c>
      <c r="AB2178" s="3">
        <f t="shared" si="611"/>
        <v>-1</v>
      </c>
      <c r="AC2178" s="3"/>
      <c r="AD2178" s="3"/>
      <c r="AE2178" s="3"/>
      <c r="AF2178" s="1"/>
      <c r="AG2178" s="1"/>
      <c r="AI2178" s="1"/>
      <c r="AJ2178" s="1"/>
      <c r="AK2178" s="1"/>
      <c r="AL2178" s="1"/>
      <c r="AM2178" s="1"/>
      <c r="AO2178" s="1"/>
    </row>
    <row r="2179" spans="1:41" x14ac:dyDescent="0.4">
      <c r="A2179" s="18">
        <v>43384</v>
      </c>
      <c r="B2179" s="19">
        <v>118500</v>
      </c>
      <c r="C2179" s="19">
        <v>120500</v>
      </c>
      <c r="D2179" s="19">
        <v>116000</v>
      </c>
      <c r="E2179" s="19">
        <v>116000</v>
      </c>
      <c r="F2179" s="28">
        <v>-3.33</v>
      </c>
      <c r="G2179" s="1">
        <f t="shared" si="594"/>
        <v>-1</v>
      </c>
      <c r="I2179" s="3">
        <f t="shared" si="595"/>
        <v>-4000</v>
      </c>
      <c r="J2179" s="1">
        <f t="shared" si="596"/>
        <v>0</v>
      </c>
      <c r="K2179" s="1">
        <f t="shared" si="597"/>
        <v>4000</v>
      </c>
      <c r="L2179" s="1">
        <f t="shared" si="607"/>
        <v>435.01437536960799</v>
      </c>
      <c r="M2179" s="1">
        <f t="shared" si="607"/>
        <v>1206.0770488095648</v>
      </c>
      <c r="N2179" s="1">
        <f t="shared" si="605"/>
        <v>0.36068539385521065</v>
      </c>
      <c r="O2179" s="1">
        <f t="shared" si="606"/>
        <v>26.50762589824572</v>
      </c>
      <c r="P2179" s="1">
        <f t="shared" si="608"/>
        <v>1</v>
      </c>
      <c r="R2179" s="3">
        <f t="shared" si="598"/>
        <v>129000</v>
      </c>
      <c r="S2179" s="3">
        <f t="shared" si="599"/>
        <v>116000</v>
      </c>
      <c r="T2179" s="1">
        <f t="shared" si="600"/>
        <v>0</v>
      </c>
      <c r="U2179" s="1">
        <f t="shared" si="602"/>
        <v>3.6274509803921569</v>
      </c>
      <c r="V2179" s="1">
        <f t="shared" si="601"/>
        <v>-1</v>
      </c>
      <c r="W2179" s="1">
        <f t="shared" si="603"/>
        <v>-1</v>
      </c>
      <c r="Y2179" s="3">
        <f t="shared" si="604"/>
        <v>124211.183678391</v>
      </c>
      <c r="Z2179" s="3">
        <f t="shared" si="610"/>
        <v>125966.58013314239</v>
      </c>
      <c r="AA2179" s="3">
        <f t="shared" si="609"/>
        <v>-1755.3964547513897</v>
      </c>
      <c r="AB2179" s="3">
        <f t="shared" si="611"/>
        <v>-1</v>
      </c>
      <c r="AC2179" s="3"/>
      <c r="AD2179" s="3"/>
      <c r="AE2179" s="3"/>
      <c r="AF2179" s="1"/>
      <c r="AG2179" s="1"/>
      <c r="AI2179" s="1"/>
      <c r="AJ2179" s="1"/>
      <c r="AK2179" s="1"/>
      <c r="AL2179" s="1"/>
      <c r="AM2179" s="1"/>
      <c r="AO2179" s="1"/>
    </row>
    <row r="2180" spans="1:41" x14ac:dyDescent="0.4">
      <c r="A2180" s="15">
        <v>43385</v>
      </c>
      <c r="B2180" s="16">
        <v>115500</v>
      </c>
      <c r="C2180" s="16">
        <v>118000</v>
      </c>
      <c r="D2180" s="16">
        <v>114500</v>
      </c>
      <c r="E2180" s="16">
        <v>115500</v>
      </c>
      <c r="F2180" s="26">
        <v>-0.43</v>
      </c>
      <c r="G2180" s="1">
        <f t="shared" si="594"/>
        <v>-1</v>
      </c>
      <c r="I2180" s="3">
        <f t="shared" si="595"/>
        <v>-500</v>
      </c>
      <c r="J2180" s="1">
        <f t="shared" si="596"/>
        <v>0</v>
      </c>
      <c r="K2180" s="1">
        <f t="shared" si="597"/>
        <v>500</v>
      </c>
      <c r="L2180" s="1">
        <f t="shared" si="607"/>
        <v>403.94191998606453</v>
      </c>
      <c r="M2180" s="1">
        <f t="shared" si="607"/>
        <v>1155.6429738945958</v>
      </c>
      <c r="N2180" s="1">
        <f t="shared" si="605"/>
        <v>0.3495386802939256</v>
      </c>
      <c r="O2180" s="1">
        <f t="shared" si="606"/>
        <v>25.900604806510401</v>
      </c>
      <c r="P2180" s="1">
        <f t="shared" si="608"/>
        <v>1</v>
      </c>
      <c r="R2180" s="3">
        <f t="shared" si="598"/>
        <v>126000</v>
      </c>
      <c r="S2180" s="3">
        <f t="shared" si="599"/>
        <v>114500</v>
      </c>
      <c r="T2180" s="1">
        <f t="shared" si="600"/>
        <v>8.695652173913043</v>
      </c>
      <c r="U2180" s="1">
        <f t="shared" si="602"/>
        <v>4.5652173913043477</v>
      </c>
      <c r="V2180" s="1">
        <f t="shared" si="601"/>
        <v>1</v>
      </c>
      <c r="W2180" s="1">
        <f t="shared" si="603"/>
        <v>1</v>
      </c>
      <c r="Y2180" s="3">
        <f t="shared" si="604"/>
        <v>122871.00157402315</v>
      </c>
      <c r="Z2180" s="3">
        <f t="shared" si="610"/>
        <v>125191.27790105777</v>
      </c>
      <c r="AA2180" s="3">
        <f t="shared" si="609"/>
        <v>-2320.2763270346186</v>
      </c>
      <c r="AB2180" s="3">
        <f t="shared" si="611"/>
        <v>-1</v>
      </c>
      <c r="AC2180" s="3"/>
      <c r="AD2180" s="3"/>
      <c r="AE2180" s="3"/>
      <c r="AF2180" s="1"/>
      <c r="AG2180" s="1"/>
      <c r="AI2180" s="1"/>
      <c r="AJ2180" s="1"/>
      <c r="AK2180" s="1"/>
      <c r="AL2180" s="1"/>
      <c r="AM2180" s="1"/>
      <c r="AO2180" s="1"/>
    </row>
    <row r="2181" spans="1:41" x14ac:dyDescent="0.4">
      <c r="A2181" s="15">
        <v>43388</v>
      </c>
      <c r="B2181" s="16">
        <v>116500</v>
      </c>
      <c r="C2181" s="16">
        <v>117000</v>
      </c>
      <c r="D2181" s="16">
        <v>111500</v>
      </c>
      <c r="E2181" s="16">
        <v>113500</v>
      </c>
      <c r="F2181" s="26">
        <v>-1.73</v>
      </c>
      <c r="G2181" s="1">
        <f t="shared" si="594"/>
        <v>-1</v>
      </c>
      <c r="I2181" s="3">
        <f t="shared" si="595"/>
        <v>-2000</v>
      </c>
      <c r="J2181" s="1">
        <f t="shared" si="596"/>
        <v>0</v>
      </c>
      <c r="K2181" s="1">
        <f t="shared" si="597"/>
        <v>2000</v>
      </c>
      <c r="L2181" s="1">
        <f t="shared" si="607"/>
        <v>375.0889257013456</v>
      </c>
      <c r="M2181" s="1">
        <f t="shared" si="607"/>
        <v>1215.9541900449819</v>
      </c>
      <c r="N2181" s="1">
        <f t="shared" si="605"/>
        <v>0.30847290857846371</v>
      </c>
      <c r="O2181" s="1">
        <f t="shared" si="606"/>
        <v>23.575032127611365</v>
      </c>
      <c r="P2181" s="1">
        <f t="shared" si="608"/>
        <v>1</v>
      </c>
      <c r="R2181" s="3">
        <f t="shared" si="598"/>
        <v>124000</v>
      </c>
      <c r="S2181" s="3">
        <f t="shared" si="599"/>
        <v>111500</v>
      </c>
      <c r="T2181" s="1">
        <f t="shared" si="600"/>
        <v>16</v>
      </c>
      <c r="U2181" s="1">
        <f t="shared" si="602"/>
        <v>8.2318840579710137</v>
      </c>
      <c r="V2181" s="1">
        <f t="shared" si="601"/>
        <v>1</v>
      </c>
      <c r="W2181" s="1">
        <f t="shared" si="603"/>
        <v>1</v>
      </c>
      <c r="Y2181" s="3">
        <f t="shared" si="604"/>
        <v>121429.30902417342</v>
      </c>
      <c r="Z2181" s="3">
        <f t="shared" si="610"/>
        <v>124325.25731579422</v>
      </c>
      <c r="AA2181" s="3">
        <f t="shared" si="609"/>
        <v>-2895.9482916208071</v>
      </c>
      <c r="AB2181" s="3">
        <f t="shared" si="611"/>
        <v>-1</v>
      </c>
      <c r="AC2181" s="3"/>
      <c r="AD2181" s="3"/>
      <c r="AE2181" s="3"/>
      <c r="AF2181" s="1"/>
      <c r="AG2181" s="1"/>
      <c r="AI2181" s="1"/>
      <c r="AJ2181" s="1"/>
      <c r="AK2181" s="1"/>
      <c r="AL2181" s="1"/>
      <c r="AM2181" s="1"/>
      <c r="AO2181" s="1"/>
    </row>
    <row r="2182" spans="1:41" x14ac:dyDescent="0.4">
      <c r="A2182" s="15">
        <v>43389</v>
      </c>
      <c r="B2182" s="16">
        <v>114000</v>
      </c>
      <c r="C2182" s="16">
        <v>117500</v>
      </c>
      <c r="D2182" s="16">
        <v>113500</v>
      </c>
      <c r="E2182" s="16">
        <v>116500</v>
      </c>
      <c r="F2182" s="26">
        <v>2.64</v>
      </c>
      <c r="G2182" s="1">
        <f t="shared" si="594"/>
        <v>1</v>
      </c>
      <c r="I2182" s="3">
        <f t="shared" si="595"/>
        <v>3000</v>
      </c>
      <c r="J2182" s="1">
        <f t="shared" si="596"/>
        <v>3000</v>
      </c>
      <c r="K2182" s="1">
        <f t="shared" si="597"/>
        <v>0</v>
      </c>
      <c r="L2182" s="1">
        <f t="shared" si="607"/>
        <v>562.58257386553521</v>
      </c>
      <c r="M2182" s="1">
        <f t="shared" si="607"/>
        <v>1129.1003193274832</v>
      </c>
      <c r="N2182" s="1">
        <f t="shared" si="605"/>
        <v>0.4982573861998566</v>
      </c>
      <c r="O2182" s="1">
        <f t="shared" si="606"/>
        <v>33.25579375007284</v>
      </c>
      <c r="P2182" s="1">
        <f t="shared" si="608"/>
        <v>1</v>
      </c>
      <c r="R2182" s="3">
        <f t="shared" si="598"/>
        <v>123000</v>
      </c>
      <c r="S2182" s="3">
        <f t="shared" si="599"/>
        <v>111500</v>
      </c>
      <c r="T2182" s="1">
        <f t="shared" si="600"/>
        <v>43.478260869565219</v>
      </c>
      <c r="U2182" s="1">
        <f t="shared" si="602"/>
        <v>22.724637681159422</v>
      </c>
      <c r="V2182" s="1">
        <f t="shared" si="601"/>
        <v>1</v>
      </c>
      <c r="W2182" s="1">
        <f t="shared" si="603"/>
        <v>1</v>
      </c>
      <c r="Y2182" s="3">
        <f t="shared" si="604"/>
        <v>120670.9537896852</v>
      </c>
      <c r="Z2182" s="3">
        <f t="shared" si="610"/>
        <v>123745.6086257354</v>
      </c>
      <c r="AA2182" s="3">
        <f t="shared" si="609"/>
        <v>-3074.6548360502056</v>
      </c>
      <c r="AB2182" s="3">
        <f t="shared" si="611"/>
        <v>-1</v>
      </c>
      <c r="AC2182" s="3"/>
      <c r="AD2182" s="3"/>
      <c r="AE2182" s="3"/>
      <c r="AF2182" s="1"/>
      <c r="AG2182" s="1"/>
      <c r="AI2182" s="1"/>
      <c r="AJ2182" s="1"/>
      <c r="AK2182" s="1"/>
      <c r="AL2182" s="1"/>
      <c r="AM2182" s="1"/>
      <c r="AO2182" s="1"/>
    </row>
    <row r="2183" spans="1:41" x14ac:dyDescent="0.4">
      <c r="A2183" s="15">
        <v>43390</v>
      </c>
      <c r="B2183" s="16">
        <v>117500</v>
      </c>
      <c r="C2183" s="16">
        <v>119500</v>
      </c>
      <c r="D2183" s="16">
        <v>116500</v>
      </c>
      <c r="E2183" s="16">
        <v>118500</v>
      </c>
      <c r="F2183" s="26">
        <v>1.72</v>
      </c>
      <c r="G2183" s="1">
        <f t="shared" si="594"/>
        <v>1</v>
      </c>
      <c r="I2183" s="3">
        <f t="shared" si="595"/>
        <v>2000</v>
      </c>
      <c r="J2183" s="1">
        <f t="shared" si="596"/>
        <v>2000</v>
      </c>
      <c r="K2183" s="1">
        <f t="shared" si="597"/>
        <v>0</v>
      </c>
      <c r="L2183" s="1">
        <f t="shared" si="607"/>
        <v>665.2552471608542</v>
      </c>
      <c r="M2183" s="1">
        <f t="shared" si="607"/>
        <v>1048.4502965183772</v>
      </c>
      <c r="N2183" s="1">
        <f t="shared" si="605"/>
        <v>0.63451290859470288</v>
      </c>
      <c r="O2183" s="1">
        <f t="shared" si="606"/>
        <v>38.819693944187627</v>
      </c>
      <c r="P2183" s="1">
        <f t="shared" si="608"/>
        <v>1</v>
      </c>
      <c r="R2183" s="3">
        <f t="shared" si="598"/>
        <v>120500</v>
      </c>
      <c r="S2183" s="3">
        <f t="shared" si="599"/>
        <v>111500</v>
      </c>
      <c r="T2183" s="1">
        <f t="shared" si="600"/>
        <v>77.777777777777786</v>
      </c>
      <c r="U2183" s="1">
        <f t="shared" si="602"/>
        <v>45.752012882447673</v>
      </c>
      <c r="V2183" s="1">
        <f t="shared" si="601"/>
        <v>1</v>
      </c>
      <c r="W2183" s="1">
        <f t="shared" si="603"/>
        <v>1</v>
      </c>
      <c r="Y2183" s="3">
        <f t="shared" si="604"/>
        <v>120336.9608989644</v>
      </c>
      <c r="Z2183" s="3">
        <f t="shared" si="610"/>
        <v>123357.04502382908</v>
      </c>
      <c r="AA2183" s="3">
        <f t="shared" si="609"/>
        <v>-3020.0841248646757</v>
      </c>
      <c r="AB2183" s="3">
        <f t="shared" si="611"/>
        <v>1</v>
      </c>
      <c r="AC2183" s="3"/>
      <c r="AD2183" s="3"/>
      <c r="AE2183" s="3"/>
      <c r="AF2183" s="1"/>
      <c r="AG2183" s="1"/>
      <c r="AI2183" s="1"/>
      <c r="AJ2183" s="1"/>
      <c r="AK2183" s="1"/>
      <c r="AL2183" s="1"/>
      <c r="AM2183" s="1"/>
      <c r="AO2183" s="1"/>
    </row>
    <row r="2184" spans="1:41" x14ac:dyDescent="0.4">
      <c r="A2184" s="18">
        <v>43391</v>
      </c>
      <c r="B2184" s="19">
        <v>118000</v>
      </c>
      <c r="C2184" s="19">
        <v>118500</v>
      </c>
      <c r="D2184" s="19">
        <v>114000</v>
      </c>
      <c r="E2184" s="19">
        <v>116000</v>
      </c>
      <c r="F2184" s="28">
        <v>-2.11</v>
      </c>
      <c r="G2184" s="1">
        <f t="shared" si="594"/>
        <v>-1</v>
      </c>
      <c r="I2184" s="3">
        <f t="shared" si="595"/>
        <v>-2500</v>
      </c>
      <c r="J2184" s="1">
        <f t="shared" si="596"/>
        <v>0</v>
      </c>
      <c r="K2184" s="1">
        <f t="shared" si="597"/>
        <v>2500</v>
      </c>
      <c r="L2184" s="1">
        <f t="shared" si="607"/>
        <v>617.73701522079318</v>
      </c>
      <c r="M2184" s="1">
        <f t="shared" si="607"/>
        <v>1152.1324181956359</v>
      </c>
      <c r="N2184" s="1">
        <f t="shared" si="605"/>
        <v>0.53616841733195586</v>
      </c>
      <c r="O2184" s="1">
        <f t="shared" si="606"/>
        <v>34.90297100777417</v>
      </c>
      <c r="P2184" s="1">
        <f t="shared" si="608"/>
        <v>-1</v>
      </c>
      <c r="R2184" s="3">
        <f t="shared" si="598"/>
        <v>119500</v>
      </c>
      <c r="S2184" s="3">
        <f t="shared" si="599"/>
        <v>111500</v>
      </c>
      <c r="T2184" s="1">
        <f t="shared" si="600"/>
        <v>56.25</v>
      </c>
      <c r="U2184" s="1">
        <f t="shared" si="602"/>
        <v>59.168679549114337</v>
      </c>
      <c r="V2184" s="1">
        <f t="shared" si="601"/>
        <v>-1</v>
      </c>
      <c r="W2184" s="1">
        <f t="shared" si="603"/>
        <v>1</v>
      </c>
      <c r="Y2184" s="3">
        <f t="shared" si="604"/>
        <v>119669.73614527757</v>
      </c>
      <c r="Z2184" s="3">
        <f t="shared" si="610"/>
        <v>122812.07872576767</v>
      </c>
      <c r="AA2184" s="3">
        <f t="shared" si="609"/>
        <v>-3142.3425804901053</v>
      </c>
      <c r="AB2184" s="3">
        <f t="shared" si="611"/>
        <v>-1</v>
      </c>
      <c r="AC2184" s="3"/>
      <c r="AD2184" s="3"/>
      <c r="AE2184" s="3"/>
      <c r="AF2184" s="1"/>
      <c r="AG2184" s="1"/>
      <c r="AI2184" s="1"/>
      <c r="AJ2184" s="1"/>
      <c r="AK2184" s="1"/>
      <c r="AL2184" s="1"/>
      <c r="AM2184" s="1"/>
      <c r="AO2184" s="1"/>
    </row>
    <row r="2185" spans="1:41" x14ac:dyDescent="0.4">
      <c r="A2185" s="15">
        <v>43392</v>
      </c>
      <c r="B2185" s="16">
        <v>114500</v>
      </c>
      <c r="C2185" s="16">
        <v>117500</v>
      </c>
      <c r="D2185" s="16">
        <v>114000</v>
      </c>
      <c r="E2185" s="16">
        <v>115500</v>
      </c>
      <c r="F2185" s="26">
        <v>-0.43</v>
      </c>
      <c r="G2185" s="1">
        <f t="shared" si="594"/>
        <v>-1</v>
      </c>
      <c r="I2185" s="3">
        <f t="shared" si="595"/>
        <v>-500</v>
      </c>
      <c r="J2185" s="1">
        <f t="shared" si="596"/>
        <v>0</v>
      </c>
      <c r="K2185" s="1">
        <f t="shared" si="597"/>
        <v>500</v>
      </c>
      <c r="L2185" s="1">
        <f t="shared" si="607"/>
        <v>573.61294270502219</v>
      </c>
      <c r="M2185" s="1">
        <f t="shared" si="607"/>
        <v>1105.5515311816619</v>
      </c>
      <c r="N2185" s="1">
        <f t="shared" si="605"/>
        <v>0.51884776650068909</v>
      </c>
      <c r="O2185" s="1">
        <f t="shared" si="606"/>
        <v>34.160616879733467</v>
      </c>
      <c r="P2185" s="1">
        <f t="shared" si="608"/>
        <v>-1</v>
      </c>
      <c r="R2185" s="3">
        <f t="shared" si="598"/>
        <v>119500</v>
      </c>
      <c r="S2185" s="3">
        <f t="shared" si="599"/>
        <v>111500</v>
      </c>
      <c r="T2185" s="1">
        <f t="shared" si="600"/>
        <v>50</v>
      </c>
      <c r="U2185" s="1">
        <f t="shared" si="602"/>
        <v>61.342592592592588</v>
      </c>
      <c r="V2185" s="1">
        <f t="shared" si="601"/>
        <v>-1</v>
      </c>
      <c r="W2185" s="1">
        <f t="shared" si="603"/>
        <v>1</v>
      </c>
      <c r="Y2185" s="3">
        <f t="shared" si="604"/>
        <v>119028.23827677332</v>
      </c>
      <c r="Z2185" s="3">
        <f t="shared" si="610"/>
        <v>122270.44326459969</v>
      </c>
      <c r="AA2185" s="3">
        <f t="shared" si="609"/>
        <v>-3242.2049878263642</v>
      </c>
      <c r="AB2185" s="3">
        <f t="shared" si="611"/>
        <v>-1</v>
      </c>
      <c r="AC2185" s="3"/>
      <c r="AD2185" s="3"/>
      <c r="AE2185" s="3"/>
      <c r="AF2185" s="1"/>
      <c r="AG2185" s="1"/>
      <c r="AI2185" s="1"/>
      <c r="AJ2185" s="1"/>
      <c r="AK2185" s="1"/>
      <c r="AL2185" s="1"/>
      <c r="AM2185" s="1"/>
      <c r="AO2185" s="1"/>
    </row>
    <row r="2186" spans="1:41" x14ac:dyDescent="0.4">
      <c r="A2186" s="15">
        <v>43395</v>
      </c>
      <c r="B2186" s="16">
        <v>115000</v>
      </c>
      <c r="C2186" s="16">
        <v>118000</v>
      </c>
      <c r="D2186" s="16">
        <v>114500</v>
      </c>
      <c r="E2186" s="16">
        <v>118000</v>
      </c>
      <c r="F2186" s="26">
        <v>2.16</v>
      </c>
      <c r="G2186" s="1">
        <f t="shared" si="594"/>
        <v>1</v>
      </c>
      <c r="I2186" s="3">
        <f t="shared" si="595"/>
        <v>2500</v>
      </c>
      <c r="J2186" s="1">
        <f t="shared" si="596"/>
        <v>2500</v>
      </c>
      <c r="K2186" s="1">
        <f t="shared" si="597"/>
        <v>0</v>
      </c>
      <c r="L2186" s="1">
        <f t="shared" si="607"/>
        <v>711.21201822609203</v>
      </c>
      <c r="M2186" s="1">
        <f t="shared" si="607"/>
        <v>1026.583564668686</v>
      </c>
      <c r="N2186" s="1">
        <f t="shared" si="605"/>
        <v>0.69279505605140357</v>
      </c>
      <c r="O2186" s="1">
        <f t="shared" si="606"/>
        <v>40.92610346271983</v>
      </c>
      <c r="P2186" s="1">
        <f t="shared" si="608"/>
        <v>1</v>
      </c>
      <c r="R2186" s="3">
        <f t="shared" si="598"/>
        <v>119500</v>
      </c>
      <c r="S2186" s="3">
        <f t="shared" si="599"/>
        <v>113500</v>
      </c>
      <c r="T2186" s="1">
        <f t="shared" si="600"/>
        <v>75</v>
      </c>
      <c r="U2186" s="1">
        <f t="shared" si="602"/>
        <v>60.416666666666664</v>
      </c>
      <c r="V2186" s="1">
        <f t="shared" si="601"/>
        <v>1</v>
      </c>
      <c r="W2186" s="1">
        <f t="shared" si="603"/>
        <v>-1</v>
      </c>
      <c r="Y2186" s="3">
        <f t="shared" si="604"/>
        <v>118870.04777265435</v>
      </c>
      <c r="Z2186" s="3">
        <f t="shared" si="610"/>
        <v>121954.11413388861</v>
      </c>
      <c r="AA2186" s="3">
        <f t="shared" si="609"/>
        <v>-3084.0663612342614</v>
      </c>
      <c r="AB2186" s="3">
        <f t="shared" si="611"/>
        <v>1</v>
      </c>
      <c r="AC2186" s="3"/>
      <c r="AD2186" s="3"/>
      <c r="AE2186" s="3"/>
      <c r="AF2186" s="1"/>
      <c r="AG2186" s="1"/>
      <c r="AI2186" s="1"/>
      <c r="AJ2186" s="1"/>
      <c r="AK2186" s="1"/>
      <c r="AL2186" s="1"/>
      <c r="AM2186" s="1"/>
      <c r="AO2186" s="1"/>
    </row>
    <row r="2187" spans="1:41" x14ac:dyDescent="0.4">
      <c r="A2187" s="15">
        <v>43396</v>
      </c>
      <c r="B2187" s="16">
        <v>117000</v>
      </c>
      <c r="C2187" s="16">
        <v>118000</v>
      </c>
      <c r="D2187" s="16">
        <v>114000</v>
      </c>
      <c r="E2187" s="16">
        <v>116500</v>
      </c>
      <c r="F2187" s="26">
        <v>-1.27</v>
      </c>
      <c r="G2187" s="1">
        <f t="shared" si="594"/>
        <v>-1</v>
      </c>
      <c r="I2187" s="3">
        <f t="shared" si="595"/>
        <v>-1500</v>
      </c>
      <c r="J2187" s="1">
        <f t="shared" si="596"/>
        <v>0</v>
      </c>
      <c r="K2187" s="1">
        <f t="shared" si="597"/>
        <v>1500</v>
      </c>
      <c r="L2187" s="1">
        <f t="shared" si="607"/>
        <v>660.41115978137111</v>
      </c>
      <c r="M2187" s="1">
        <f t="shared" si="607"/>
        <v>1060.3990243352084</v>
      </c>
      <c r="N2187" s="1">
        <f t="shared" si="605"/>
        <v>0.62279495230146964</v>
      </c>
      <c r="O2187" s="1">
        <f t="shared" si="606"/>
        <v>38.377920230662127</v>
      </c>
      <c r="P2187" s="1">
        <f t="shared" si="608"/>
        <v>-1</v>
      </c>
      <c r="R2187" s="3">
        <f t="shared" si="598"/>
        <v>119500</v>
      </c>
      <c r="S2187" s="3">
        <f t="shared" si="599"/>
        <v>114000</v>
      </c>
      <c r="T2187" s="1">
        <f t="shared" si="600"/>
        <v>45.454545454545453</v>
      </c>
      <c r="U2187" s="1">
        <f t="shared" si="602"/>
        <v>56.818181818181813</v>
      </c>
      <c r="V2187" s="1">
        <f t="shared" si="601"/>
        <v>-1</v>
      </c>
      <c r="W2187" s="1">
        <f t="shared" si="603"/>
        <v>-1</v>
      </c>
      <c r="Y2187" s="3">
        <f t="shared" si="604"/>
        <v>118505.42503839983</v>
      </c>
      <c r="Z2187" s="3">
        <f t="shared" si="610"/>
        <v>121550.10567952649</v>
      </c>
      <c r="AA2187" s="3">
        <f t="shared" si="609"/>
        <v>-3044.6806411266589</v>
      </c>
      <c r="AB2187" s="3">
        <f t="shared" si="611"/>
        <v>1</v>
      </c>
      <c r="AC2187" s="3"/>
      <c r="AD2187" s="3"/>
      <c r="AE2187" s="3"/>
      <c r="AF2187" s="1"/>
      <c r="AG2187" s="1"/>
      <c r="AI2187" s="1"/>
      <c r="AJ2187" s="1"/>
      <c r="AK2187" s="1"/>
      <c r="AL2187" s="1"/>
      <c r="AM2187" s="1"/>
      <c r="AO2187" s="1"/>
    </row>
    <row r="2188" spans="1:41" x14ac:dyDescent="0.4">
      <c r="A2188" s="15">
        <v>43397</v>
      </c>
      <c r="B2188" s="16">
        <v>117500</v>
      </c>
      <c r="C2188" s="16">
        <v>118500</v>
      </c>
      <c r="D2188" s="16">
        <v>116000</v>
      </c>
      <c r="E2188" s="16">
        <v>117000</v>
      </c>
      <c r="F2188" s="26">
        <v>0.43</v>
      </c>
      <c r="G2188" s="1">
        <f t="shared" si="594"/>
        <v>1</v>
      </c>
      <c r="I2188" s="3">
        <f t="shared" si="595"/>
        <v>500</v>
      </c>
      <c r="J2188" s="1">
        <f t="shared" si="596"/>
        <v>500</v>
      </c>
      <c r="K2188" s="1">
        <f t="shared" si="597"/>
        <v>0</v>
      </c>
      <c r="L2188" s="1">
        <f t="shared" si="607"/>
        <v>648.95321979698747</v>
      </c>
      <c r="M2188" s="1">
        <f t="shared" si="607"/>
        <v>984.65623688269352</v>
      </c>
      <c r="N2188" s="1">
        <f t="shared" si="605"/>
        <v>0.65906576883268164</v>
      </c>
      <c r="O2188" s="1">
        <f t="shared" si="606"/>
        <v>39.725114049963196</v>
      </c>
      <c r="P2188" s="1">
        <f t="shared" si="608"/>
        <v>1</v>
      </c>
      <c r="R2188" s="3">
        <f t="shared" si="598"/>
        <v>118500</v>
      </c>
      <c r="S2188" s="3">
        <f t="shared" si="599"/>
        <v>114000</v>
      </c>
      <c r="T2188" s="1">
        <f t="shared" si="600"/>
        <v>66.666666666666657</v>
      </c>
      <c r="U2188" s="1">
        <f t="shared" si="602"/>
        <v>62.373737373737377</v>
      </c>
      <c r="V2188" s="1">
        <f t="shared" si="601"/>
        <v>1</v>
      </c>
      <c r="W2188" s="1">
        <f t="shared" si="603"/>
        <v>1</v>
      </c>
      <c r="Y2188" s="3">
        <f t="shared" si="604"/>
        <v>118273.82118633832</v>
      </c>
      <c r="Z2188" s="3">
        <f t="shared" si="610"/>
        <v>121213.06081437638</v>
      </c>
      <c r="AA2188" s="3">
        <f t="shared" si="609"/>
        <v>-2939.2396280380635</v>
      </c>
      <c r="AB2188" s="3">
        <f t="shared" si="611"/>
        <v>1</v>
      </c>
      <c r="AC2188" s="3"/>
      <c r="AD2188" s="3"/>
      <c r="AE2188" s="3"/>
      <c r="AF2188" s="1"/>
      <c r="AG2188" s="1"/>
      <c r="AI2188" s="1"/>
      <c r="AJ2188" s="1"/>
      <c r="AK2188" s="1"/>
      <c r="AL2188" s="1"/>
      <c r="AM2188" s="1"/>
      <c r="AO2188" s="1"/>
    </row>
    <row r="2189" spans="1:41" x14ac:dyDescent="0.4">
      <c r="A2189" s="18">
        <v>43398</v>
      </c>
      <c r="B2189" s="19">
        <v>116000</v>
      </c>
      <c r="C2189" s="19">
        <v>116000</v>
      </c>
      <c r="D2189" s="19">
        <v>102500</v>
      </c>
      <c r="E2189" s="19">
        <v>110000</v>
      </c>
      <c r="F2189" s="28">
        <v>-5.98</v>
      </c>
      <c r="G2189" s="1">
        <f t="shared" si="594"/>
        <v>-1</v>
      </c>
      <c r="I2189" s="3">
        <f t="shared" si="595"/>
        <v>-7000</v>
      </c>
      <c r="J2189" s="1">
        <f t="shared" si="596"/>
        <v>0</v>
      </c>
      <c r="K2189" s="1">
        <f t="shared" si="597"/>
        <v>7000</v>
      </c>
      <c r="L2189" s="1">
        <f t="shared" si="607"/>
        <v>602.59941838291695</v>
      </c>
      <c r="M2189" s="1">
        <f t="shared" si="607"/>
        <v>1414.3236485339296</v>
      </c>
      <c r="N2189" s="1">
        <f t="shared" si="605"/>
        <v>0.42606896873114158</v>
      </c>
      <c r="O2189" s="1">
        <f t="shared" si="606"/>
        <v>29.877164293830788</v>
      </c>
      <c r="P2189" s="1">
        <f t="shared" si="608"/>
        <v>1</v>
      </c>
      <c r="R2189" s="3">
        <f t="shared" si="598"/>
        <v>118500</v>
      </c>
      <c r="S2189" s="3">
        <f t="shared" si="599"/>
        <v>102500</v>
      </c>
      <c r="T2189" s="1">
        <f t="shared" si="600"/>
        <v>46.875</v>
      </c>
      <c r="U2189" s="1">
        <f t="shared" si="602"/>
        <v>52.998737373737377</v>
      </c>
      <c r="V2189" s="1">
        <f t="shared" si="601"/>
        <v>-1</v>
      </c>
      <c r="W2189" s="1">
        <f t="shared" si="603"/>
        <v>-1</v>
      </c>
      <c r="Y2189" s="3">
        <f t="shared" si="604"/>
        <v>117000.92561920935</v>
      </c>
      <c r="Z2189" s="3">
        <f t="shared" si="610"/>
        <v>120382.46371701517</v>
      </c>
      <c r="AA2189" s="3">
        <f t="shared" si="609"/>
        <v>-3381.5380978058238</v>
      </c>
      <c r="AB2189" s="3">
        <f t="shared" si="611"/>
        <v>-1</v>
      </c>
      <c r="AC2189" s="3"/>
      <c r="AD2189" s="3"/>
      <c r="AE2189" s="3"/>
      <c r="AF2189" s="1"/>
      <c r="AG2189" s="1"/>
      <c r="AI2189" s="1"/>
      <c r="AJ2189" s="1"/>
      <c r="AK2189" s="1"/>
      <c r="AL2189" s="1"/>
      <c r="AM2189" s="1"/>
      <c r="AO2189" s="1"/>
    </row>
    <row r="2190" spans="1:41" x14ac:dyDescent="0.4">
      <c r="A2190" s="15">
        <v>43399</v>
      </c>
      <c r="B2190" s="16">
        <v>110000</v>
      </c>
      <c r="C2190" s="16">
        <v>113000</v>
      </c>
      <c r="D2190" s="16">
        <v>107500</v>
      </c>
      <c r="E2190" s="16">
        <v>108000</v>
      </c>
      <c r="F2190" s="26">
        <v>-1.82</v>
      </c>
      <c r="G2190" s="1">
        <f t="shared" si="594"/>
        <v>-1</v>
      </c>
      <c r="I2190" s="3">
        <f t="shared" si="595"/>
        <v>-2000</v>
      </c>
      <c r="J2190" s="1">
        <f t="shared" si="596"/>
        <v>0</v>
      </c>
      <c r="K2190" s="1">
        <f t="shared" si="597"/>
        <v>2000</v>
      </c>
      <c r="L2190" s="1">
        <f t="shared" si="607"/>
        <v>559.55660278413711</v>
      </c>
      <c r="M2190" s="1">
        <f t="shared" si="607"/>
        <v>1456.1576736386489</v>
      </c>
      <c r="N2190" s="1">
        <f t="shared" si="605"/>
        <v>0.38426924014754271</v>
      </c>
      <c r="O2190" s="1">
        <f t="shared" si="606"/>
        <v>27.759718196626636</v>
      </c>
      <c r="P2190" s="1">
        <f t="shared" si="608"/>
        <v>1</v>
      </c>
      <c r="R2190" s="3">
        <f t="shared" si="598"/>
        <v>118500</v>
      </c>
      <c r="S2190" s="3">
        <f t="shared" si="599"/>
        <v>102500</v>
      </c>
      <c r="T2190" s="1">
        <f t="shared" si="600"/>
        <v>34.375</v>
      </c>
      <c r="U2190" s="1">
        <f t="shared" si="602"/>
        <v>49.30555555555555</v>
      </c>
      <c r="V2190" s="1">
        <f t="shared" si="601"/>
        <v>-1</v>
      </c>
      <c r="W2190" s="1">
        <f t="shared" si="603"/>
        <v>-1</v>
      </c>
      <c r="Y2190" s="3">
        <f t="shared" si="604"/>
        <v>115616.16783163868</v>
      </c>
      <c r="Z2190" s="3">
        <f t="shared" si="610"/>
        <v>119465.24418242145</v>
      </c>
      <c r="AA2190" s="3">
        <f t="shared" si="609"/>
        <v>-3849.0763507827651</v>
      </c>
      <c r="AB2190" s="3">
        <f t="shared" si="611"/>
        <v>-1</v>
      </c>
      <c r="AC2190" s="3"/>
      <c r="AD2190" s="3"/>
      <c r="AE2190" s="3"/>
      <c r="AF2190" s="1"/>
      <c r="AG2190" s="1"/>
      <c r="AI2190" s="1"/>
      <c r="AJ2190" s="1"/>
      <c r="AK2190" s="1"/>
      <c r="AL2190" s="1"/>
      <c r="AM2190" s="1"/>
      <c r="AO2190" s="1"/>
    </row>
    <row r="2191" spans="1:41" x14ac:dyDescent="0.4">
      <c r="A2191" s="15">
        <v>43402</v>
      </c>
      <c r="B2191" s="16">
        <v>106000</v>
      </c>
      <c r="C2191" s="16">
        <v>108500</v>
      </c>
      <c r="D2191" s="16">
        <v>104000</v>
      </c>
      <c r="E2191" s="16">
        <v>106000</v>
      </c>
      <c r="F2191" s="26">
        <v>-1.85</v>
      </c>
      <c r="G2191" s="1">
        <f t="shared" si="594"/>
        <v>-1</v>
      </c>
      <c r="I2191" s="3">
        <f t="shared" si="595"/>
        <v>-2000</v>
      </c>
      <c r="J2191" s="1">
        <f t="shared" si="596"/>
        <v>0</v>
      </c>
      <c r="K2191" s="1">
        <f t="shared" si="597"/>
        <v>2000</v>
      </c>
      <c r="L2191" s="1">
        <f t="shared" si="607"/>
        <v>519.58827401384156</v>
      </c>
      <c r="M2191" s="1">
        <f t="shared" si="607"/>
        <v>1495.0035540930312</v>
      </c>
      <c r="N2191" s="1">
        <f t="shared" si="605"/>
        <v>0.34754985872194694</v>
      </c>
      <c r="O2191" s="1">
        <f t="shared" si="606"/>
        <v>25.791243008371708</v>
      </c>
      <c r="P2191" s="1">
        <f t="shared" si="608"/>
        <v>1</v>
      </c>
      <c r="R2191" s="3">
        <f t="shared" si="598"/>
        <v>118500</v>
      </c>
      <c r="S2191" s="3">
        <f t="shared" si="599"/>
        <v>102500</v>
      </c>
      <c r="T2191" s="1">
        <f t="shared" si="600"/>
        <v>21.875</v>
      </c>
      <c r="U2191" s="1">
        <f t="shared" si="602"/>
        <v>34.375</v>
      </c>
      <c r="V2191" s="1">
        <f t="shared" si="601"/>
        <v>-1</v>
      </c>
      <c r="W2191" s="1">
        <f t="shared" si="603"/>
        <v>-1</v>
      </c>
      <c r="Y2191" s="3">
        <f t="shared" si="604"/>
        <v>114136.75739600197</v>
      </c>
      <c r="Z2191" s="3">
        <f t="shared" si="610"/>
        <v>118467.81868742727</v>
      </c>
      <c r="AA2191" s="3">
        <f t="shared" si="609"/>
        <v>-4331.0612914252997</v>
      </c>
      <c r="AB2191" s="3">
        <f t="shared" si="611"/>
        <v>-1</v>
      </c>
      <c r="AC2191" s="3"/>
      <c r="AD2191" s="3"/>
      <c r="AE2191" s="3"/>
      <c r="AF2191" s="1"/>
      <c r="AG2191" s="1"/>
      <c r="AI2191" s="1"/>
      <c r="AJ2191" s="1"/>
      <c r="AK2191" s="1"/>
      <c r="AL2191" s="1"/>
      <c r="AM2191" s="1"/>
      <c r="AO2191" s="1"/>
    </row>
    <row r="2192" spans="1:41" x14ac:dyDescent="0.4">
      <c r="A2192" s="15">
        <v>43403</v>
      </c>
      <c r="B2192" s="16">
        <v>106500</v>
      </c>
      <c r="C2192" s="16">
        <v>109500</v>
      </c>
      <c r="D2192" s="16">
        <v>106000</v>
      </c>
      <c r="E2192" s="16">
        <v>107500</v>
      </c>
      <c r="F2192" s="26">
        <v>1.42</v>
      </c>
      <c r="G2192" s="1">
        <f t="shared" si="594"/>
        <v>1</v>
      </c>
      <c r="I2192" s="3">
        <f t="shared" si="595"/>
        <v>1500</v>
      </c>
      <c r="J2192" s="1">
        <f t="shared" si="596"/>
        <v>1500</v>
      </c>
      <c r="K2192" s="1">
        <f t="shared" si="597"/>
        <v>0</v>
      </c>
      <c r="L2192" s="1">
        <f t="shared" si="607"/>
        <v>589.61768301285281</v>
      </c>
      <c r="M2192" s="1">
        <f t="shared" si="607"/>
        <v>1388.217585943529</v>
      </c>
      <c r="N2192" s="1">
        <f t="shared" si="605"/>
        <v>0.42473001997889814</v>
      </c>
      <c r="O2192" s="1">
        <f t="shared" si="606"/>
        <v>29.811263469073879</v>
      </c>
      <c r="P2192" s="1">
        <f t="shared" si="608"/>
        <v>1</v>
      </c>
      <c r="R2192" s="3">
        <f t="shared" si="598"/>
        <v>118500</v>
      </c>
      <c r="S2192" s="3">
        <f t="shared" si="599"/>
        <v>102500</v>
      </c>
      <c r="T2192" s="1">
        <f t="shared" si="600"/>
        <v>31.25</v>
      </c>
      <c r="U2192" s="1">
        <f t="shared" si="602"/>
        <v>29.166666666666668</v>
      </c>
      <c r="V2192" s="1">
        <f t="shared" si="601"/>
        <v>1</v>
      </c>
      <c r="W2192" s="1">
        <f t="shared" si="603"/>
        <v>-1</v>
      </c>
      <c r="Y2192" s="3">
        <f t="shared" si="604"/>
        <v>113115.71779661704</v>
      </c>
      <c r="Z2192" s="3">
        <f t="shared" si="610"/>
        <v>117655.38767354377</v>
      </c>
      <c r="AA2192" s="3">
        <f t="shared" si="609"/>
        <v>-4539.6698769267241</v>
      </c>
      <c r="AB2192" s="3">
        <f t="shared" si="611"/>
        <v>-1</v>
      </c>
      <c r="AC2192" s="3"/>
      <c r="AD2192" s="3"/>
      <c r="AE2192" s="3"/>
      <c r="AF2192" s="1"/>
      <c r="AG2192" s="1"/>
      <c r="AI2192" s="1"/>
      <c r="AJ2192" s="1"/>
      <c r="AK2192" s="1"/>
      <c r="AL2192" s="1"/>
      <c r="AM2192" s="1"/>
      <c r="AO2192" s="1"/>
    </row>
    <row r="2193" spans="1:41" x14ac:dyDescent="0.4">
      <c r="A2193" s="15">
        <v>43404</v>
      </c>
      <c r="B2193" s="16">
        <v>106500</v>
      </c>
      <c r="C2193" s="16">
        <v>107000</v>
      </c>
      <c r="D2193" s="16">
        <v>103500</v>
      </c>
      <c r="E2193" s="16">
        <v>106500</v>
      </c>
      <c r="F2193" s="26">
        <v>-0.93</v>
      </c>
      <c r="G2193" s="1">
        <f t="shared" ref="G2193:G2234" si="612">IF(E2193&gt;E2192,1,-1)</f>
        <v>-1</v>
      </c>
      <c r="I2193" s="3">
        <f t="shared" ref="I2193:I2234" si="613">E2193-E2192</f>
        <v>-1000</v>
      </c>
      <c r="J2193" s="1">
        <f t="shared" ref="J2193:J2234" si="614">IF(I2193&gt;0,I2193,0)</f>
        <v>0</v>
      </c>
      <c r="K2193" s="1">
        <f t="shared" ref="K2193:K2234" si="615">IF(I2193&lt;0,-I2193,0)</f>
        <v>1000</v>
      </c>
      <c r="L2193" s="1">
        <f t="shared" si="607"/>
        <v>547.50213422622051</v>
      </c>
      <c r="M2193" s="1">
        <f t="shared" si="607"/>
        <v>1360.487758376134</v>
      </c>
      <c r="N2193" s="1">
        <f t="shared" si="605"/>
        <v>0.40243076856473459</v>
      </c>
      <c r="O2193" s="1">
        <f t="shared" si="606"/>
        <v>28.695232419678533</v>
      </c>
      <c r="P2193" s="1">
        <f t="shared" si="608"/>
        <v>1</v>
      </c>
      <c r="R2193" s="3">
        <f t="shared" si="598"/>
        <v>116000</v>
      </c>
      <c r="S2193" s="3">
        <f t="shared" si="599"/>
        <v>102500</v>
      </c>
      <c r="T2193" s="1">
        <f t="shared" si="600"/>
        <v>29.629629629629626</v>
      </c>
      <c r="U2193" s="1">
        <f t="shared" si="602"/>
        <v>27.584876543209873</v>
      </c>
      <c r="V2193" s="1">
        <f t="shared" si="601"/>
        <v>-1</v>
      </c>
      <c r="W2193" s="1">
        <f t="shared" si="603"/>
        <v>-1</v>
      </c>
      <c r="Y2193" s="3">
        <f t="shared" si="604"/>
        <v>112097.91505867596</v>
      </c>
      <c r="Z2193" s="3">
        <f t="shared" si="610"/>
        <v>116829.06266068868</v>
      </c>
      <c r="AA2193" s="3">
        <f t="shared" si="609"/>
        <v>-4731.1476020127157</v>
      </c>
      <c r="AB2193" s="3">
        <f t="shared" si="611"/>
        <v>-1</v>
      </c>
      <c r="AC2193" s="3"/>
      <c r="AD2193" s="3"/>
      <c r="AE2193" s="3"/>
      <c r="AF2193" s="1"/>
      <c r="AG2193" s="1"/>
      <c r="AI2193" s="1"/>
      <c r="AJ2193" s="1"/>
      <c r="AK2193" s="1"/>
      <c r="AL2193" s="1"/>
      <c r="AM2193" s="1"/>
      <c r="AO2193" s="1"/>
    </row>
    <row r="2194" spans="1:41" x14ac:dyDescent="0.4">
      <c r="A2194" s="18">
        <v>43405</v>
      </c>
      <c r="B2194" s="19">
        <v>106500</v>
      </c>
      <c r="C2194" s="19">
        <v>109000</v>
      </c>
      <c r="D2194" s="19">
        <v>104500</v>
      </c>
      <c r="E2194" s="19">
        <v>108500</v>
      </c>
      <c r="F2194" s="28">
        <v>1.88</v>
      </c>
      <c r="G2194" s="1">
        <f t="shared" si="612"/>
        <v>1</v>
      </c>
      <c r="I2194" s="3">
        <f t="shared" si="613"/>
        <v>2000</v>
      </c>
      <c r="J2194" s="1">
        <f t="shared" si="614"/>
        <v>2000</v>
      </c>
      <c r="K2194" s="1">
        <f t="shared" si="615"/>
        <v>0</v>
      </c>
      <c r="L2194" s="1">
        <f t="shared" si="607"/>
        <v>651.2519817814906</v>
      </c>
      <c r="M2194" s="1">
        <f t="shared" si="607"/>
        <v>1263.3100613492675</v>
      </c>
      <c r="N2194" s="1">
        <f t="shared" si="605"/>
        <v>0.51551238425658263</v>
      </c>
      <c r="O2194" s="1">
        <f t="shared" si="606"/>
        <v>34.015715715148147</v>
      </c>
      <c r="P2194" s="1">
        <f t="shared" si="608"/>
        <v>1</v>
      </c>
      <c r="R2194" s="3">
        <f t="shared" si="598"/>
        <v>113000</v>
      </c>
      <c r="S2194" s="3">
        <f t="shared" si="599"/>
        <v>103500</v>
      </c>
      <c r="T2194" s="1">
        <f t="shared" si="600"/>
        <v>52.631578947368418</v>
      </c>
      <c r="U2194" s="1">
        <f t="shared" si="602"/>
        <v>37.837069525666017</v>
      </c>
      <c r="V2194" s="1">
        <f t="shared" si="601"/>
        <v>1</v>
      </c>
      <c r="W2194" s="1">
        <f t="shared" si="603"/>
        <v>1</v>
      </c>
      <c r="Y2194" s="3">
        <f t="shared" si="604"/>
        <v>111544.38966503351</v>
      </c>
      <c r="Z2194" s="3">
        <f t="shared" si="610"/>
        <v>116212.09505619323</v>
      </c>
      <c r="AA2194" s="3">
        <f t="shared" si="609"/>
        <v>-4667.7053911597177</v>
      </c>
      <c r="AB2194" s="3">
        <f t="shared" si="611"/>
        <v>1</v>
      </c>
      <c r="AC2194" s="3"/>
      <c r="AD2194" s="3"/>
      <c r="AE2194" s="3"/>
      <c r="AF2194" s="1"/>
      <c r="AG2194" s="1"/>
      <c r="AI2194" s="1"/>
      <c r="AJ2194" s="1"/>
      <c r="AK2194" s="1"/>
      <c r="AL2194" s="1"/>
      <c r="AM2194" s="1"/>
      <c r="AO2194" s="1"/>
    </row>
    <row r="2195" spans="1:41" x14ac:dyDescent="0.4">
      <c r="A2195" s="15">
        <v>43406</v>
      </c>
      <c r="B2195" s="16">
        <v>107000</v>
      </c>
      <c r="C2195" s="16">
        <v>110500</v>
      </c>
      <c r="D2195" s="16">
        <v>106500</v>
      </c>
      <c r="E2195" s="16">
        <v>110000</v>
      </c>
      <c r="F2195" s="26">
        <v>1.38</v>
      </c>
      <c r="G2195" s="1">
        <f t="shared" si="612"/>
        <v>1</v>
      </c>
      <c r="I2195" s="3">
        <f t="shared" si="613"/>
        <v>1500</v>
      </c>
      <c r="J2195" s="1">
        <f t="shared" si="614"/>
        <v>1500</v>
      </c>
      <c r="K2195" s="1">
        <f t="shared" si="615"/>
        <v>0</v>
      </c>
      <c r="L2195" s="1">
        <f t="shared" si="607"/>
        <v>711.87684022566987</v>
      </c>
      <c r="M2195" s="1">
        <f t="shared" si="607"/>
        <v>1173.0736283957483</v>
      </c>
      <c r="N2195" s="1">
        <f t="shared" si="605"/>
        <v>0.60684753539230618</v>
      </c>
      <c r="O2195" s="1">
        <f t="shared" si="606"/>
        <v>37.766341984906894</v>
      </c>
      <c r="P2195" s="1">
        <f t="shared" si="608"/>
        <v>1</v>
      </c>
      <c r="R2195" s="3">
        <f t="shared" si="598"/>
        <v>110500</v>
      </c>
      <c r="S2195" s="3">
        <f t="shared" si="599"/>
        <v>103500</v>
      </c>
      <c r="T2195" s="1">
        <f t="shared" si="600"/>
        <v>92.857142857142861</v>
      </c>
      <c r="U2195" s="1">
        <f t="shared" si="602"/>
        <v>58.372783811380295</v>
      </c>
      <c r="V2195" s="1">
        <f t="shared" si="601"/>
        <v>1</v>
      </c>
      <c r="W2195" s="1">
        <f t="shared" si="603"/>
        <v>1</v>
      </c>
      <c r="Y2195" s="3">
        <f t="shared" si="604"/>
        <v>111306.79125502835</v>
      </c>
      <c r="Z2195" s="3">
        <f t="shared" si="610"/>
        <v>115751.93986684558</v>
      </c>
      <c r="AA2195" s="3">
        <f t="shared" si="609"/>
        <v>-4445.1486118172324</v>
      </c>
      <c r="AB2195" s="3">
        <f t="shared" si="611"/>
        <v>1</v>
      </c>
      <c r="AC2195" s="3"/>
      <c r="AD2195" s="3"/>
      <c r="AE2195" s="3"/>
      <c r="AF2195" s="1"/>
      <c r="AG2195" s="1"/>
      <c r="AI2195" s="1"/>
      <c r="AJ2195" s="1"/>
      <c r="AK2195" s="1"/>
      <c r="AL2195" s="1"/>
      <c r="AM2195" s="1"/>
      <c r="AO2195" s="1"/>
    </row>
    <row r="2196" spans="1:41" x14ac:dyDescent="0.4">
      <c r="A2196" s="15">
        <v>43409</v>
      </c>
      <c r="B2196" s="16">
        <v>107000</v>
      </c>
      <c r="C2196" s="16">
        <v>107500</v>
      </c>
      <c r="D2196" s="16">
        <v>103500</v>
      </c>
      <c r="E2196" s="16">
        <v>104000</v>
      </c>
      <c r="F2196" s="26">
        <v>-5.45</v>
      </c>
      <c r="G2196" s="1">
        <f t="shared" si="612"/>
        <v>-1</v>
      </c>
      <c r="I2196" s="3">
        <f t="shared" si="613"/>
        <v>-6000</v>
      </c>
      <c r="J2196" s="1">
        <f t="shared" si="614"/>
        <v>0</v>
      </c>
      <c r="K2196" s="1">
        <f t="shared" si="615"/>
        <v>6000</v>
      </c>
      <c r="L2196" s="1">
        <f t="shared" si="607"/>
        <v>661.02849449526479</v>
      </c>
      <c r="M2196" s="1">
        <f t="shared" si="607"/>
        <v>1517.8540835103377</v>
      </c>
      <c r="N2196" s="1">
        <f t="shared" si="605"/>
        <v>0.43550200356974084</v>
      </c>
      <c r="O2196" s="1">
        <f t="shared" si="606"/>
        <v>30.337958601712458</v>
      </c>
      <c r="P2196" s="1">
        <f t="shared" si="608"/>
        <v>-1</v>
      </c>
      <c r="R2196" s="3">
        <f t="shared" ref="R2196:R2234" si="616">MAX(C2192:C2196)</f>
        <v>110500</v>
      </c>
      <c r="S2196" s="3">
        <f t="shared" ref="S2196:S2234" si="617">MIN(D2192:D2196)</f>
        <v>103500</v>
      </c>
      <c r="T2196" s="1">
        <f t="shared" ref="T2196:T2234" si="618">(E2196-S2196)/(R2196-S2196)*100</f>
        <v>7.1428571428571423</v>
      </c>
      <c r="U2196" s="1">
        <f t="shared" si="602"/>
        <v>50.877192982456137</v>
      </c>
      <c r="V2196" s="1">
        <f t="shared" si="601"/>
        <v>-1</v>
      </c>
      <c r="W2196" s="1">
        <f t="shared" si="603"/>
        <v>-1</v>
      </c>
      <c r="Y2196" s="3">
        <f t="shared" si="604"/>
        <v>110182.66952348553</v>
      </c>
      <c r="Z2196" s="3">
        <f t="shared" si="610"/>
        <v>114881.42580263481</v>
      </c>
      <c r="AA2196" s="3">
        <f t="shared" si="609"/>
        <v>-4698.7562791492819</v>
      </c>
      <c r="AB2196" s="3">
        <f t="shared" si="611"/>
        <v>-1</v>
      </c>
      <c r="AC2196" s="3"/>
      <c r="AD2196" s="3"/>
      <c r="AE2196" s="3"/>
      <c r="AF2196" s="1"/>
      <c r="AG2196" s="1"/>
      <c r="AI2196" s="1"/>
      <c r="AJ2196" s="1"/>
      <c r="AK2196" s="1"/>
      <c r="AL2196" s="1"/>
      <c r="AM2196" s="1"/>
      <c r="AO2196" s="1"/>
    </row>
    <row r="2197" spans="1:41" x14ac:dyDescent="0.4">
      <c r="A2197" s="15">
        <v>43410</v>
      </c>
      <c r="B2197" s="16">
        <v>105000</v>
      </c>
      <c r="C2197" s="16">
        <v>108500</v>
      </c>
      <c r="D2197" s="16">
        <v>104500</v>
      </c>
      <c r="E2197" s="16">
        <v>107500</v>
      </c>
      <c r="F2197" s="26">
        <v>3.37</v>
      </c>
      <c r="G2197" s="1">
        <f t="shared" si="612"/>
        <v>1</v>
      </c>
      <c r="I2197" s="3">
        <f t="shared" si="613"/>
        <v>3500</v>
      </c>
      <c r="J2197" s="1">
        <f t="shared" si="614"/>
        <v>3500</v>
      </c>
      <c r="K2197" s="1">
        <f t="shared" si="615"/>
        <v>0</v>
      </c>
      <c r="L2197" s="1">
        <f t="shared" si="607"/>
        <v>863.81217345988875</v>
      </c>
      <c r="M2197" s="1">
        <f t="shared" si="607"/>
        <v>1409.4359346881706</v>
      </c>
      <c r="N2197" s="1">
        <f t="shared" si="605"/>
        <v>0.61287792669412966</v>
      </c>
      <c r="O2197" s="1">
        <f t="shared" si="606"/>
        <v>37.999027486868037</v>
      </c>
      <c r="P2197" s="1">
        <f t="shared" si="608"/>
        <v>1</v>
      </c>
      <c r="R2197" s="3">
        <f t="shared" si="616"/>
        <v>110500</v>
      </c>
      <c r="S2197" s="3">
        <f t="shared" si="617"/>
        <v>103500</v>
      </c>
      <c r="T2197" s="1">
        <f t="shared" si="618"/>
        <v>57.142857142857139</v>
      </c>
      <c r="U2197" s="1">
        <f t="shared" si="602"/>
        <v>52.38095238095238</v>
      </c>
      <c r="V2197" s="1">
        <f t="shared" ref="V2197:V2234" si="619">IF(T2197&gt;T2196,1,-1)</f>
        <v>1</v>
      </c>
      <c r="W2197" s="1">
        <f t="shared" si="603"/>
        <v>1</v>
      </c>
      <c r="Y2197" s="3">
        <f t="shared" si="604"/>
        <v>109769.951135257</v>
      </c>
      <c r="Z2197" s="3">
        <f t="shared" si="610"/>
        <v>114334.65352095816</v>
      </c>
      <c r="AA2197" s="3">
        <f t="shared" si="609"/>
        <v>-4564.7023857011663</v>
      </c>
      <c r="AB2197" s="3">
        <f t="shared" si="611"/>
        <v>1</v>
      </c>
      <c r="AC2197" s="3"/>
      <c r="AD2197" s="3"/>
      <c r="AE2197" s="3"/>
      <c r="AF2197" s="1"/>
      <c r="AG2197" s="1"/>
      <c r="AI2197" s="1"/>
      <c r="AJ2197" s="1"/>
      <c r="AK2197" s="1"/>
      <c r="AL2197" s="1"/>
      <c r="AM2197" s="1"/>
      <c r="AO2197" s="1"/>
    </row>
    <row r="2198" spans="1:41" x14ac:dyDescent="0.4">
      <c r="A2198" s="15">
        <v>43411</v>
      </c>
      <c r="B2198" s="16">
        <v>106500</v>
      </c>
      <c r="C2198" s="16">
        <v>108000</v>
      </c>
      <c r="D2198" s="16">
        <v>105500</v>
      </c>
      <c r="E2198" s="16">
        <v>107500</v>
      </c>
      <c r="F2198" s="26">
        <v>0</v>
      </c>
      <c r="G2198" s="1">
        <f t="shared" si="612"/>
        <v>-1</v>
      </c>
      <c r="I2198" s="3">
        <f t="shared" si="613"/>
        <v>0</v>
      </c>
      <c r="J2198" s="1">
        <f t="shared" si="614"/>
        <v>0</v>
      </c>
      <c r="K2198" s="1">
        <f t="shared" si="615"/>
        <v>0</v>
      </c>
      <c r="L2198" s="1">
        <f t="shared" si="607"/>
        <v>802.11130392703956</v>
      </c>
      <c r="M2198" s="1">
        <f t="shared" si="607"/>
        <v>1308.7619393533012</v>
      </c>
      <c r="N2198" s="1">
        <f t="shared" si="605"/>
        <v>0.61287792669412977</v>
      </c>
      <c r="O2198" s="1">
        <f t="shared" si="606"/>
        <v>37.999027486868044</v>
      </c>
      <c r="P2198" s="1">
        <f t="shared" si="608"/>
        <v>-1</v>
      </c>
      <c r="R2198" s="3">
        <f t="shared" si="616"/>
        <v>110500</v>
      </c>
      <c r="S2198" s="3">
        <f t="shared" si="617"/>
        <v>103500</v>
      </c>
      <c r="T2198" s="1">
        <f t="shared" si="618"/>
        <v>57.142857142857139</v>
      </c>
      <c r="U2198" s="1">
        <f t="shared" ref="U2198:U2234" si="620">SUM(T2196:T2198)/3</f>
        <v>40.476190476190474</v>
      </c>
      <c r="V2198" s="1">
        <f t="shared" si="619"/>
        <v>-1</v>
      </c>
      <c r="W2198" s="1">
        <f t="shared" si="603"/>
        <v>-1</v>
      </c>
      <c r="Y2198" s="3">
        <f t="shared" si="604"/>
        <v>109420.72788367901</v>
      </c>
      <c r="Z2198" s="3">
        <f t="shared" si="610"/>
        <v>113828.38288977608</v>
      </c>
      <c r="AA2198" s="3">
        <f t="shared" si="609"/>
        <v>-4407.6550060970767</v>
      </c>
      <c r="AB2198" s="3">
        <f t="shared" si="611"/>
        <v>1</v>
      </c>
      <c r="AC2198" s="3"/>
      <c r="AD2198" s="3"/>
      <c r="AE2198" s="3"/>
      <c r="AF2198" s="1"/>
      <c r="AG2198" s="1"/>
      <c r="AI2198" s="1"/>
      <c r="AJ2198" s="1"/>
      <c r="AK2198" s="1"/>
      <c r="AL2198" s="1"/>
      <c r="AM2198" s="1"/>
      <c r="AO2198" s="1"/>
    </row>
    <row r="2199" spans="1:41" x14ac:dyDescent="0.4">
      <c r="A2199" s="18">
        <v>43412</v>
      </c>
      <c r="B2199" s="19">
        <v>109000</v>
      </c>
      <c r="C2199" s="19">
        <v>109000</v>
      </c>
      <c r="D2199" s="19">
        <v>105500</v>
      </c>
      <c r="E2199" s="19">
        <v>105500</v>
      </c>
      <c r="F2199" s="28">
        <v>-1.86</v>
      </c>
      <c r="G2199" s="1">
        <f t="shared" si="612"/>
        <v>-1</v>
      </c>
      <c r="I2199" s="3">
        <f t="shared" si="613"/>
        <v>-2000</v>
      </c>
      <c r="J2199" s="1">
        <f t="shared" si="614"/>
        <v>0</v>
      </c>
      <c r="K2199" s="1">
        <f t="shared" si="615"/>
        <v>2000</v>
      </c>
      <c r="L2199" s="1">
        <f t="shared" si="607"/>
        <v>744.81763936082245</v>
      </c>
      <c r="M2199" s="1">
        <f t="shared" si="607"/>
        <v>1358.136086542351</v>
      </c>
      <c r="N2199" s="1">
        <f t="shared" si="605"/>
        <v>0.5484116405867967</v>
      </c>
      <c r="O2199" s="1">
        <f t="shared" si="606"/>
        <v>35.417690374567769</v>
      </c>
      <c r="P2199" s="1">
        <f t="shared" si="608"/>
        <v>-1</v>
      </c>
      <c r="R2199" s="3">
        <f t="shared" si="616"/>
        <v>110500</v>
      </c>
      <c r="S2199" s="3">
        <f t="shared" si="617"/>
        <v>103500</v>
      </c>
      <c r="T2199" s="1">
        <f t="shared" si="618"/>
        <v>28.571428571428569</v>
      </c>
      <c r="U2199" s="1">
        <f t="shared" si="620"/>
        <v>47.619047619047613</v>
      </c>
      <c r="V2199" s="1">
        <f t="shared" si="619"/>
        <v>-1</v>
      </c>
      <c r="W2199" s="1">
        <f t="shared" ref="W2199:W2234" si="621">IF(U2199&gt;U2198,1,-1)</f>
        <v>1</v>
      </c>
      <c r="Y2199" s="3">
        <f t="shared" si="604"/>
        <v>108817.53897849763</v>
      </c>
      <c r="Z2199" s="3">
        <f t="shared" si="610"/>
        <v>113211.46563868156</v>
      </c>
      <c r="AA2199" s="3">
        <f t="shared" si="609"/>
        <v>-4393.9266601839336</v>
      </c>
      <c r="AB2199" s="3">
        <f t="shared" si="611"/>
        <v>1</v>
      </c>
      <c r="AC2199" s="3"/>
      <c r="AD2199" s="3"/>
      <c r="AE2199" s="3"/>
      <c r="AF2199" s="1"/>
      <c r="AG2199" s="1"/>
      <c r="AI2199" s="1"/>
      <c r="AJ2199" s="1"/>
      <c r="AK2199" s="1"/>
      <c r="AL2199" s="1"/>
      <c r="AM2199" s="1"/>
      <c r="AO2199" s="1"/>
    </row>
    <row r="2200" spans="1:41" x14ac:dyDescent="0.4">
      <c r="A2200" s="15">
        <v>43413</v>
      </c>
      <c r="B2200" s="16">
        <v>106000</v>
      </c>
      <c r="C2200" s="16">
        <v>110000</v>
      </c>
      <c r="D2200" s="16">
        <v>104500</v>
      </c>
      <c r="E2200" s="16">
        <v>105000</v>
      </c>
      <c r="F2200" s="26">
        <v>-0.47</v>
      </c>
      <c r="G2200" s="1">
        <f t="shared" si="612"/>
        <v>-1</v>
      </c>
      <c r="I2200" s="3">
        <f t="shared" si="613"/>
        <v>-500</v>
      </c>
      <c r="J2200" s="1">
        <f t="shared" si="614"/>
        <v>0</v>
      </c>
      <c r="K2200" s="1">
        <f t="shared" si="615"/>
        <v>500</v>
      </c>
      <c r="L2200" s="1">
        <f t="shared" si="607"/>
        <v>691.61637940647802</v>
      </c>
      <c r="M2200" s="1">
        <f t="shared" si="607"/>
        <v>1296.8406517893259</v>
      </c>
      <c r="N2200" s="1">
        <f t="shared" si="605"/>
        <v>0.53330868249095598</v>
      </c>
      <c r="O2200" s="1">
        <f t="shared" si="606"/>
        <v>34.781560202513347</v>
      </c>
      <c r="P2200" s="1">
        <f t="shared" si="608"/>
        <v>-1</v>
      </c>
      <c r="R2200" s="3">
        <f t="shared" si="616"/>
        <v>110000</v>
      </c>
      <c r="S2200" s="3">
        <f t="shared" si="617"/>
        <v>103500</v>
      </c>
      <c r="T2200" s="1">
        <f t="shared" si="618"/>
        <v>23.076923076923077</v>
      </c>
      <c r="U2200" s="1">
        <f t="shared" si="620"/>
        <v>36.263736263736263</v>
      </c>
      <c r="V2200" s="1">
        <f t="shared" si="619"/>
        <v>-1</v>
      </c>
      <c r="W2200" s="1">
        <f t="shared" si="621"/>
        <v>-1</v>
      </c>
      <c r="Y2200" s="3">
        <f t="shared" si="604"/>
        <v>108230.22528949799</v>
      </c>
      <c r="Z2200" s="3">
        <f t="shared" si="610"/>
        <v>112603.20892470515</v>
      </c>
      <c r="AA2200" s="3">
        <f t="shared" si="609"/>
        <v>-4372.9836352071579</v>
      </c>
      <c r="AB2200" s="3">
        <f t="shared" si="611"/>
        <v>1</v>
      </c>
      <c r="AC2200" s="3"/>
      <c r="AD2200" s="3"/>
      <c r="AE2200" s="3"/>
      <c r="AF2200" s="1"/>
      <c r="AG2200" s="1"/>
      <c r="AI2200" s="1"/>
      <c r="AJ2200" s="1"/>
      <c r="AK2200" s="1"/>
      <c r="AL2200" s="1"/>
      <c r="AM2200" s="1"/>
      <c r="AO2200" s="1"/>
    </row>
    <row r="2201" spans="1:41" x14ac:dyDescent="0.4">
      <c r="A2201" s="15">
        <v>43416</v>
      </c>
      <c r="B2201" s="16">
        <v>105000</v>
      </c>
      <c r="C2201" s="16">
        <v>105500</v>
      </c>
      <c r="D2201" s="16">
        <v>100500</v>
      </c>
      <c r="E2201" s="16">
        <v>102000</v>
      </c>
      <c r="F2201" s="26">
        <v>-2.86</v>
      </c>
      <c r="G2201" s="1">
        <f t="shared" si="612"/>
        <v>-1</v>
      </c>
      <c r="I2201" s="3">
        <f t="shared" si="613"/>
        <v>-3000</v>
      </c>
      <c r="J2201" s="1">
        <f t="shared" si="614"/>
        <v>0</v>
      </c>
      <c r="K2201" s="1">
        <f t="shared" si="615"/>
        <v>3000</v>
      </c>
      <c r="L2201" s="1">
        <f t="shared" si="607"/>
        <v>642.21520944887254</v>
      </c>
      <c r="M2201" s="1">
        <f t="shared" si="607"/>
        <v>1418.4948909472312</v>
      </c>
      <c r="N2201" s="1">
        <f t="shared" si="605"/>
        <v>0.45274411176766327</v>
      </c>
      <c r="O2201" s="1">
        <f t="shared" si="606"/>
        <v>31.164752835705897</v>
      </c>
      <c r="P2201" s="1">
        <f t="shared" si="608"/>
        <v>-1</v>
      </c>
      <c r="R2201" s="3">
        <f t="shared" si="616"/>
        <v>110000</v>
      </c>
      <c r="S2201" s="3">
        <f t="shared" si="617"/>
        <v>100500</v>
      </c>
      <c r="T2201" s="1">
        <f t="shared" si="618"/>
        <v>15.789473684210526</v>
      </c>
      <c r="U2201" s="1">
        <f t="shared" si="620"/>
        <v>22.479275110854058</v>
      </c>
      <c r="V2201" s="1">
        <f t="shared" si="619"/>
        <v>-1</v>
      </c>
      <c r="W2201" s="1">
        <f t="shared" si="621"/>
        <v>-1</v>
      </c>
      <c r="Y2201" s="3">
        <f t="shared" si="604"/>
        <v>107271.72909111368</v>
      </c>
      <c r="Z2201" s="3">
        <f t="shared" si="610"/>
        <v>111817.78604139364</v>
      </c>
      <c r="AA2201" s="3">
        <f t="shared" si="609"/>
        <v>-4546.0569502799626</v>
      </c>
      <c r="AB2201" s="3">
        <f t="shared" si="611"/>
        <v>-1</v>
      </c>
      <c r="AC2201" s="3"/>
      <c r="AD2201" s="3"/>
      <c r="AE2201" s="3"/>
      <c r="AF2201" s="1"/>
      <c r="AG2201" s="1"/>
      <c r="AI2201" s="1"/>
      <c r="AJ2201" s="1"/>
      <c r="AK2201" s="1"/>
      <c r="AL2201" s="1"/>
      <c r="AM2201" s="1"/>
      <c r="AO2201" s="1"/>
    </row>
    <row r="2202" spans="1:41" x14ac:dyDescent="0.4">
      <c r="A2202" s="15">
        <v>43417</v>
      </c>
      <c r="B2202" s="16">
        <v>99900</v>
      </c>
      <c r="C2202" s="16">
        <v>102500</v>
      </c>
      <c r="D2202" s="16">
        <v>99600</v>
      </c>
      <c r="E2202" s="16">
        <v>102500</v>
      </c>
      <c r="F2202" s="26">
        <v>0.49</v>
      </c>
      <c r="G2202" s="1">
        <f t="shared" si="612"/>
        <v>1</v>
      </c>
      <c r="I2202" s="3">
        <f t="shared" si="613"/>
        <v>500</v>
      </c>
      <c r="J2202" s="1">
        <f t="shared" si="614"/>
        <v>500</v>
      </c>
      <c r="K2202" s="1">
        <f t="shared" si="615"/>
        <v>0</v>
      </c>
      <c r="L2202" s="1">
        <f t="shared" si="607"/>
        <v>632.05698020252453</v>
      </c>
      <c r="M2202" s="1">
        <f t="shared" si="607"/>
        <v>1317.1738273081432</v>
      </c>
      <c r="N2202" s="1">
        <f t="shared" si="605"/>
        <v>0.47985844168664871</v>
      </c>
      <c r="O2202" s="1">
        <f t="shared" si="606"/>
        <v>32.425969144706599</v>
      </c>
      <c r="P2202" s="1">
        <f t="shared" si="608"/>
        <v>1</v>
      </c>
      <c r="R2202" s="3">
        <f t="shared" si="616"/>
        <v>110000</v>
      </c>
      <c r="S2202" s="3">
        <f t="shared" si="617"/>
        <v>99600</v>
      </c>
      <c r="T2202" s="1">
        <f t="shared" si="618"/>
        <v>27.884615384615387</v>
      </c>
      <c r="U2202" s="1">
        <f t="shared" si="620"/>
        <v>22.250337381916328</v>
      </c>
      <c r="V2202" s="1">
        <f t="shared" si="619"/>
        <v>1</v>
      </c>
      <c r="W2202" s="1">
        <f t="shared" si="621"/>
        <v>-1</v>
      </c>
      <c r="Y2202" s="3">
        <f t="shared" si="604"/>
        <v>106537.61692325004</v>
      </c>
      <c r="Z2202" s="3">
        <f t="shared" si="610"/>
        <v>111127.57966795708</v>
      </c>
      <c r="AA2202" s="3">
        <f t="shared" si="609"/>
        <v>-4589.9627447070379</v>
      </c>
      <c r="AB2202" s="3">
        <f t="shared" si="611"/>
        <v>-1</v>
      </c>
      <c r="AC2202" s="3"/>
      <c r="AD2202" s="3"/>
      <c r="AE2202" s="3"/>
      <c r="AF2202" s="1"/>
      <c r="AG2202" s="1"/>
      <c r="AI2202" s="1"/>
      <c r="AJ2202" s="1"/>
      <c r="AK2202" s="1"/>
      <c r="AL2202" s="1"/>
      <c r="AM2202" s="1"/>
      <c r="AO2202" s="1"/>
    </row>
    <row r="2203" spans="1:41" x14ac:dyDescent="0.4">
      <c r="A2203" s="15">
        <v>43418</v>
      </c>
      <c r="B2203" s="16">
        <v>103500</v>
      </c>
      <c r="C2203" s="16">
        <v>104500</v>
      </c>
      <c r="D2203" s="16">
        <v>100500</v>
      </c>
      <c r="E2203" s="16">
        <v>101500</v>
      </c>
      <c r="F2203" s="26">
        <v>-0.98</v>
      </c>
      <c r="G2203" s="1">
        <f t="shared" si="612"/>
        <v>-1</v>
      </c>
      <c r="I2203" s="3">
        <f t="shared" si="613"/>
        <v>-1000</v>
      </c>
      <c r="J2203" s="1">
        <f t="shared" si="614"/>
        <v>0</v>
      </c>
      <c r="K2203" s="1">
        <f t="shared" si="615"/>
        <v>1000</v>
      </c>
      <c r="L2203" s="1">
        <f t="shared" si="607"/>
        <v>586.91005304520138</v>
      </c>
      <c r="M2203" s="1">
        <f t="shared" si="607"/>
        <v>1294.5185539289903</v>
      </c>
      <c r="N2203" s="1">
        <f t="shared" si="605"/>
        <v>0.45338095098279746</v>
      </c>
      <c r="O2203" s="1">
        <f t="shared" si="606"/>
        <v>31.194914910382906</v>
      </c>
      <c r="P2203" s="1">
        <f t="shared" si="608"/>
        <v>-1</v>
      </c>
      <c r="R2203" s="3">
        <f t="shared" si="616"/>
        <v>110000</v>
      </c>
      <c r="S2203" s="3">
        <f t="shared" si="617"/>
        <v>99600</v>
      </c>
      <c r="T2203" s="1">
        <f t="shared" si="618"/>
        <v>18.269230769230766</v>
      </c>
      <c r="U2203" s="1">
        <f t="shared" si="620"/>
        <v>20.647773279352226</v>
      </c>
      <c r="V2203" s="1">
        <f t="shared" si="619"/>
        <v>-1</v>
      </c>
      <c r="W2203" s="1">
        <f t="shared" si="621"/>
        <v>-1</v>
      </c>
      <c r="Y2203" s="3">
        <f t="shared" si="604"/>
        <v>105762.59893505773</v>
      </c>
      <c r="Z2203" s="3">
        <f t="shared" si="610"/>
        <v>110414.42561847877</v>
      </c>
      <c r="AA2203" s="3">
        <f t="shared" si="609"/>
        <v>-4651.8266834210372</v>
      </c>
      <c r="AB2203" s="3">
        <f t="shared" si="611"/>
        <v>-1</v>
      </c>
      <c r="AC2203" s="3"/>
      <c r="AD2203" s="3"/>
      <c r="AE2203" s="3"/>
      <c r="AF2203" s="1"/>
      <c r="AG2203" s="1"/>
      <c r="AI2203" s="1"/>
      <c r="AJ2203" s="1"/>
      <c r="AK2203" s="1"/>
      <c r="AL2203" s="1"/>
      <c r="AM2203" s="1"/>
      <c r="AO2203" s="1"/>
    </row>
    <row r="2204" spans="1:41" x14ac:dyDescent="0.4">
      <c r="A2204" s="18">
        <v>43419</v>
      </c>
      <c r="B2204" s="19">
        <v>101000</v>
      </c>
      <c r="C2204" s="19">
        <v>103500</v>
      </c>
      <c r="D2204" s="19">
        <v>100500</v>
      </c>
      <c r="E2204" s="19">
        <v>103000</v>
      </c>
      <c r="F2204" s="28">
        <v>1.48</v>
      </c>
      <c r="G2204" s="1">
        <f t="shared" si="612"/>
        <v>1</v>
      </c>
      <c r="I2204" s="3">
        <f t="shared" si="613"/>
        <v>1500</v>
      </c>
      <c r="J2204" s="1">
        <f t="shared" si="614"/>
        <v>1500</v>
      </c>
      <c r="K2204" s="1">
        <f t="shared" si="615"/>
        <v>0</v>
      </c>
      <c r="L2204" s="1">
        <f t="shared" si="607"/>
        <v>652.13076354197267</v>
      </c>
      <c r="M2204" s="1">
        <f t="shared" si="607"/>
        <v>1202.0529429340625</v>
      </c>
      <c r="N2204" s="1">
        <f t="shared" si="605"/>
        <v>0.54251417741235441</v>
      </c>
      <c r="O2204" s="1">
        <f t="shared" si="606"/>
        <v>35.170774139816942</v>
      </c>
      <c r="P2204" s="1">
        <f t="shared" si="608"/>
        <v>1</v>
      </c>
      <c r="R2204" s="3">
        <f t="shared" si="616"/>
        <v>110000</v>
      </c>
      <c r="S2204" s="3">
        <f t="shared" si="617"/>
        <v>99600</v>
      </c>
      <c r="T2204" s="1">
        <f t="shared" si="618"/>
        <v>32.692307692307693</v>
      </c>
      <c r="U2204" s="1">
        <f t="shared" si="620"/>
        <v>26.282051282051281</v>
      </c>
      <c r="V2204" s="1">
        <f t="shared" si="619"/>
        <v>1</v>
      </c>
      <c r="W2204" s="1">
        <f t="shared" si="621"/>
        <v>1</v>
      </c>
      <c r="Y2204" s="3">
        <f t="shared" ref="Y2204:Y2234" si="622">E2204*(2/(12+1))+Y2203*(1-(2/(12+1)))</f>
        <v>105337.58371427961</v>
      </c>
      <c r="Z2204" s="3">
        <f t="shared" si="610"/>
        <v>109865.20890599886</v>
      </c>
      <c r="AA2204" s="3">
        <f t="shared" si="609"/>
        <v>-4527.6251917192567</v>
      </c>
      <c r="AB2204" s="3">
        <f t="shared" si="611"/>
        <v>1</v>
      </c>
      <c r="AC2204" s="3"/>
      <c r="AD2204" s="3"/>
      <c r="AE2204" s="3"/>
      <c r="AF2204" s="1"/>
      <c r="AG2204" s="1"/>
      <c r="AI2204" s="1"/>
      <c r="AJ2204" s="1"/>
      <c r="AK2204" s="1"/>
      <c r="AL2204" s="1"/>
      <c r="AM2204" s="1"/>
      <c r="AO2204" s="1"/>
    </row>
    <row r="2205" spans="1:41" x14ac:dyDescent="0.4">
      <c r="A2205" s="15">
        <v>43420</v>
      </c>
      <c r="B2205" s="16">
        <v>104000</v>
      </c>
      <c r="C2205" s="16">
        <v>104500</v>
      </c>
      <c r="D2205" s="16">
        <v>102000</v>
      </c>
      <c r="E2205" s="16">
        <v>103000</v>
      </c>
      <c r="F2205" s="26">
        <v>0</v>
      </c>
      <c r="G2205" s="1">
        <f t="shared" si="612"/>
        <v>-1</v>
      </c>
      <c r="I2205" s="3">
        <f t="shared" si="613"/>
        <v>0</v>
      </c>
      <c r="J2205" s="1">
        <f t="shared" si="614"/>
        <v>0</v>
      </c>
      <c r="K2205" s="1">
        <f t="shared" si="615"/>
        <v>0</v>
      </c>
      <c r="L2205" s="1">
        <f t="shared" si="607"/>
        <v>605.54999471754604</v>
      </c>
      <c r="M2205" s="1">
        <f t="shared" si="607"/>
        <v>1116.1920184387723</v>
      </c>
      <c r="N2205" s="1">
        <f t="shared" si="605"/>
        <v>0.54251417741235441</v>
      </c>
      <c r="O2205" s="1">
        <f t="shared" si="606"/>
        <v>35.170774139816942</v>
      </c>
      <c r="P2205" s="1">
        <f t="shared" si="608"/>
        <v>-1</v>
      </c>
      <c r="R2205" s="3">
        <f t="shared" si="616"/>
        <v>105500</v>
      </c>
      <c r="S2205" s="3">
        <f t="shared" si="617"/>
        <v>99600</v>
      </c>
      <c r="T2205" s="1">
        <f t="shared" si="618"/>
        <v>57.627118644067799</v>
      </c>
      <c r="U2205" s="1">
        <f t="shared" si="620"/>
        <v>36.196219035202084</v>
      </c>
      <c r="V2205" s="1">
        <f t="shared" si="619"/>
        <v>1</v>
      </c>
      <c r="W2205" s="1">
        <f t="shared" si="621"/>
        <v>1</v>
      </c>
      <c r="Y2205" s="3">
        <f t="shared" si="622"/>
        <v>104977.95545054428</v>
      </c>
      <c r="Z2205" s="3">
        <f t="shared" si="610"/>
        <v>109356.67491296191</v>
      </c>
      <c r="AA2205" s="3">
        <f t="shared" si="609"/>
        <v>-4378.7194624176336</v>
      </c>
      <c r="AB2205" s="3">
        <f t="shared" si="611"/>
        <v>1</v>
      </c>
      <c r="AC2205" s="3"/>
      <c r="AD2205" s="3"/>
      <c r="AE2205" s="3"/>
      <c r="AF2205" s="1"/>
      <c r="AG2205" s="1"/>
      <c r="AI2205" s="1"/>
      <c r="AJ2205" s="1"/>
      <c r="AK2205" s="1"/>
      <c r="AL2205" s="1"/>
      <c r="AM2205" s="1"/>
      <c r="AO2205" s="1"/>
    </row>
    <row r="2206" spans="1:41" x14ac:dyDescent="0.4">
      <c r="A2206" s="15">
        <v>43423</v>
      </c>
      <c r="B2206" s="16">
        <v>103000</v>
      </c>
      <c r="C2206" s="16">
        <v>103500</v>
      </c>
      <c r="D2206" s="16">
        <v>101000</v>
      </c>
      <c r="E2206" s="16">
        <v>101500</v>
      </c>
      <c r="F2206" s="26">
        <v>-1.46</v>
      </c>
      <c r="G2206" s="1">
        <f t="shared" si="612"/>
        <v>-1</v>
      </c>
      <c r="I2206" s="3">
        <f t="shared" si="613"/>
        <v>-1500</v>
      </c>
      <c r="J2206" s="1">
        <f t="shared" si="614"/>
        <v>0</v>
      </c>
      <c r="K2206" s="1">
        <f t="shared" si="615"/>
        <v>1500</v>
      </c>
      <c r="L2206" s="1">
        <f t="shared" si="607"/>
        <v>562.29642366629275</v>
      </c>
      <c r="M2206" s="1">
        <f t="shared" si="607"/>
        <v>1143.6068742645743</v>
      </c>
      <c r="N2206" s="1">
        <f t="shared" ref="N2206:N2234" si="623">L2206/M2206</f>
        <v>0.4916868167899846</v>
      </c>
      <c r="O2206" s="1">
        <f t="shared" ref="O2206:O2234" si="624">IF(M2206=0,100,100-(100/(1+N2206)))</f>
        <v>32.961799437770949</v>
      </c>
      <c r="P2206" s="1">
        <f t="shared" si="608"/>
        <v>-1</v>
      </c>
      <c r="R2206" s="3">
        <f t="shared" si="616"/>
        <v>104500</v>
      </c>
      <c r="S2206" s="3">
        <f t="shared" si="617"/>
        <v>99600</v>
      </c>
      <c r="T2206" s="1">
        <f t="shared" si="618"/>
        <v>38.775510204081634</v>
      </c>
      <c r="U2206" s="1">
        <f t="shared" si="620"/>
        <v>43.031645513485707</v>
      </c>
      <c r="V2206" s="1">
        <f t="shared" si="619"/>
        <v>-1</v>
      </c>
      <c r="W2206" s="1">
        <f t="shared" si="621"/>
        <v>1</v>
      </c>
      <c r="Y2206" s="3">
        <f t="shared" si="622"/>
        <v>104442.88538122977</v>
      </c>
      <c r="Z2206" s="3">
        <f t="shared" si="610"/>
        <v>108774.69899348327</v>
      </c>
      <c r="AA2206" s="3">
        <f t="shared" si="609"/>
        <v>-4331.8136122534925</v>
      </c>
      <c r="AB2206" s="3">
        <f t="shared" si="611"/>
        <v>1</v>
      </c>
      <c r="AC2206" s="3"/>
      <c r="AD2206" s="3"/>
      <c r="AE2206" s="3"/>
      <c r="AF2206" s="1"/>
      <c r="AG2206" s="1"/>
      <c r="AI2206" s="1"/>
      <c r="AJ2206" s="1"/>
      <c r="AK2206" s="1"/>
      <c r="AL2206" s="1"/>
      <c r="AM2206" s="1"/>
      <c r="AO2206" s="1"/>
    </row>
    <row r="2207" spans="1:41" x14ac:dyDescent="0.4">
      <c r="A2207" s="15">
        <v>43424</v>
      </c>
      <c r="B2207" s="16">
        <v>101000</v>
      </c>
      <c r="C2207" s="16">
        <v>101000</v>
      </c>
      <c r="D2207" s="16">
        <v>97100</v>
      </c>
      <c r="E2207" s="16">
        <v>97500</v>
      </c>
      <c r="F2207" s="26">
        <v>-3.94</v>
      </c>
      <c r="G2207" s="1">
        <f t="shared" si="612"/>
        <v>-1</v>
      </c>
      <c r="I2207" s="3">
        <f t="shared" si="613"/>
        <v>-4000</v>
      </c>
      <c r="J2207" s="1">
        <f t="shared" si="614"/>
        <v>0</v>
      </c>
      <c r="K2207" s="1">
        <f t="shared" si="615"/>
        <v>4000</v>
      </c>
      <c r="L2207" s="1">
        <f t="shared" ref="L2207:M2234" si="625">((L2206*13)+J2207)/14</f>
        <v>522.13239340441464</v>
      </c>
      <c r="M2207" s="1">
        <f t="shared" si="625"/>
        <v>1347.6349546742476</v>
      </c>
      <c r="N2207" s="1">
        <f t="shared" si="623"/>
        <v>0.3874434924631539</v>
      </c>
      <c r="O2207" s="1">
        <f t="shared" si="624"/>
        <v>27.924992590171613</v>
      </c>
      <c r="P2207" s="1">
        <f t="shared" ref="P2207:P2234" si="626">IF(OR(O2207&gt;70,O2207&lt;30),IF(O2207&gt;70,-1,1),IF(O2207&gt;O2206,1,-1))</f>
        <v>1</v>
      </c>
      <c r="R2207" s="3">
        <f t="shared" si="616"/>
        <v>104500</v>
      </c>
      <c r="S2207" s="3">
        <f t="shared" si="617"/>
        <v>97100</v>
      </c>
      <c r="T2207" s="1">
        <f t="shared" si="618"/>
        <v>5.4054054054054053</v>
      </c>
      <c r="U2207" s="1">
        <f t="shared" si="620"/>
        <v>33.93601141785161</v>
      </c>
      <c r="V2207" s="1">
        <f t="shared" si="619"/>
        <v>-1</v>
      </c>
      <c r="W2207" s="1">
        <f t="shared" si="621"/>
        <v>-1</v>
      </c>
      <c r="Y2207" s="3">
        <f t="shared" si="622"/>
        <v>103374.74916873289</v>
      </c>
      <c r="Z2207" s="3">
        <f t="shared" si="610"/>
        <v>107939.5361050771</v>
      </c>
      <c r="AA2207" s="3">
        <f t="shared" si="609"/>
        <v>-4564.7869363442151</v>
      </c>
      <c r="AB2207" s="3">
        <f t="shared" si="611"/>
        <v>-1</v>
      </c>
      <c r="AC2207" s="3"/>
      <c r="AD2207" s="3"/>
      <c r="AE2207" s="3"/>
      <c r="AF2207" s="1"/>
      <c r="AG2207" s="1"/>
      <c r="AI2207" s="1"/>
      <c r="AJ2207" s="1"/>
      <c r="AK2207" s="1"/>
      <c r="AL2207" s="1"/>
      <c r="AM2207" s="1"/>
      <c r="AO2207" s="1"/>
    </row>
    <row r="2208" spans="1:41" x14ac:dyDescent="0.4">
      <c r="A2208" s="15">
        <v>43425</v>
      </c>
      <c r="B2208" s="16">
        <v>96500</v>
      </c>
      <c r="C2208" s="16">
        <v>97900</v>
      </c>
      <c r="D2208" s="16">
        <v>95800</v>
      </c>
      <c r="E2208" s="16">
        <v>97800</v>
      </c>
      <c r="F2208" s="26">
        <v>0.31</v>
      </c>
      <c r="G2208" s="1">
        <f t="shared" si="612"/>
        <v>1</v>
      </c>
      <c r="I2208" s="3">
        <f t="shared" si="613"/>
        <v>300</v>
      </c>
      <c r="J2208" s="1">
        <f t="shared" si="614"/>
        <v>300</v>
      </c>
      <c r="K2208" s="1">
        <f t="shared" si="615"/>
        <v>0</v>
      </c>
      <c r="L2208" s="1">
        <f t="shared" si="625"/>
        <v>506.26579387552789</v>
      </c>
      <c r="M2208" s="1">
        <f t="shared" si="625"/>
        <v>1251.3753150546586</v>
      </c>
      <c r="N2208" s="1">
        <f t="shared" si="623"/>
        <v>0.40456750887196047</v>
      </c>
      <c r="O2208" s="1">
        <f t="shared" si="624"/>
        <v>28.80370692875259</v>
      </c>
      <c r="P2208" s="1">
        <f t="shared" si="626"/>
        <v>1</v>
      </c>
      <c r="R2208" s="3">
        <f t="shared" si="616"/>
        <v>104500</v>
      </c>
      <c r="S2208" s="3">
        <f t="shared" si="617"/>
        <v>95800</v>
      </c>
      <c r="T2208" s="1">
        <f t="shared" si="618"/>
        <v>22.988505747126435</v>
      </c>
      <c r="U2208" s="1">
        <f t="shared" si="620"/>
        <v>22.389807118871158</v>
      </c>
      <c r="V2208" s="1">
        <f t="shared" si="619"/>
        <v>1</v>
      </c>
      <c r="W2208" s="1">
        <f t="shared" si="621"/>
        <v>-1</v>
      </c>
      <c r="Y2208" s="3">
        <f t="shared" si="622"/>
        <v>102517.09545046628</v>
      </c>
      <c r="Z2208" s="3">
        <f t="shared" si="610"/>
        <v>107188.45935655286</v>
      </c>
      <c r="AA2208" s="3">
        <f t="shared" si="609"/>
        <v>-4671.3639060865826</v>
      </c>
      <c r="AB2208" s="3">
        <f t="shared" si="611"/>
        <v>-1</v>
      </c>
      <c r="AC2208" s="3"/>
      <c r="AD2208" s="3"/>
      <c r="AE2208" s="3"/>
      <c r="AF2208" s="1"/>
      <c r="AG2208" s="1"/>
      <c r="AI2208" s="1"/>
      <c r="AJ2208" s="1"/>
      <c r="AK2208" s="1"/>
      <c r="AL2208" s="1"/>
      <c r="AM2208" s="1"/>
      <c r="AO2208" s="1"/>
    </row>
    <row r="2209" spans="1:41" x14ac:dyDescent="0.4">
      <c r="A2209" s="18">
        <v>43426</v>
      </c>
      <c r="B2209" s="19">
        <v>98000</v>
      </c>
      <c r="C2209" s="19">
        <v>98000</v>
      </c>
      <c r="D2209" s="19">
        <v>92500</v>
      </c>
      <c r="E2209" s="19">
        <v>92800</v>
      </c>
      <c r="F2209" s="28">
        <v>-5.1100000000000003</v>
      </c>
      <c r="G2209" s="1">
        <f t="shared" si="612"/>
        <v>-1</v>
      </c>
      <c r="I2209" s="3">
        <f t="shared" si="613"/>
        <v>-5000</v>
      </c>
      <c r="J2209" s="1">
        <f t="shared" si="614"/>
        <v>0</v>
      </c>
      <c r="K2209" s="1">
        <f t="shared" si="615"/>
        <v>5000</v>
      </c>
      <c r="L2209" s="1">
        <f t="shared" si="625"/>
        <v>470.10395145584732</v>
      </c>
      <c r="M2209" s="1">
        <f t="shared" si="625"/>
        <v>1519.1342211221829</v>
      </c>
      <c r="N2209" s="1">
        <f t="shared" si="623"/>
        <v>0.30945517842958076</v>
      </c>
      <c r="O2209" s="1">
        <f t="shared" si="624"/>
        <v>23.632361269570737</v>
      </c>
      <c r="P2209" s="1">
        <f t="shared" si="626"/>
        <v>1</v>
      </c>
      <c r="R2209" s="3">
        <f t="shared" si="616"/>
        <v>104500</v>
      </c>
      <c r="S2209" s="3">
        <f t="shared" si="617"/>
        <v>92500</v>
      </c>
      <c r="T2209" s="1">
        <f t="shared" si="618"/>
        <v>2.5</v>
      </c>
      <c r="U2209" s="1">
        <f t="shared" si="620"/>
        <v>10.297970384177281</v>
      </c>
      <c r="V2209" s="1">
        <f t="shared" si="619"/>
        <v>-1</v>
      </c>
      <c r="W2209" s="1">
        <f t="shared" si="621"/>
        <v>-1</v>
      </c>
      <c r="Y2209" s="3">
        <f t="shared" si="622"/>
        <v>101022.15768885608</v>
      </c>
      <c r="Z2209" s="3">
        <f t="shared" si="610"/>
        <v>106122.64755236376</v>
      </c>
      <c r="AA2209" s="3">
        <f t="shared" si="609"/>
        <v>-5100.4898635076825</v>
      </c>
      <c r="AB2209" s="3">
        <f t="shared" si="611"/>
        <v>-1</v>
      </c>
      <c r="AC2209" s="3"/>
      <c r="AD2209" s="3"/>
      <c r="AE2209" s="3"/>
      <c r="AF2209" s="1"/>
      <c r="AG2209" s="1"/>
      <c r="AI2209" s="1"/>
      <c r="AJ2209" s="1"/>
      <c r="AK2209" s="1"/>
      <c r="AL2209" s="1"/>
      <c r="AM2209" s="1"/>
      <c r="AO2209" s="1"/>
    </row>
    <row r="2210" spans="1:41" x14ac:dyDescent="0.4">
      <c r="A2210" s="15">
        <v>43427</v>
      </c>
      <c r="B2210" s="16">
        <v>92800</v>
      </c>
      <c r="C2210" s="16">
        <v>94000</v>
      </c>
      <c r="D2210" s="16">
        <v>92600</v>
      </c>
      <c r="E2210" s="16">
        <v>93700</v>
      </c>
      <c r="F2210" s="26">
        <v>0.97</v>
      </c>
      <c r="G2210" s="1">
        <f t="shared" si="612"/>
        <v>1</v>
      </c>
      <c r="I2210" s="3">
        <f t="shared" si="613"/>
        <v>900</v>
      </c>
      <c r="J2210" s="1">
        <f t="shared" si="614"/>
        <v>900</v>
      </c>
      <c r="K2210" s="1">
        <f t="shared" si="615"/>
        <v>0</v>
      </c>
      <c r="L2210" s="1">
        <f t="shared" si="625"/>
        <v>500.81081206614397</v>
      </c>
      <c r="M2210" s="1">
        <f t="shared" si="625"/>
        <v>1410.6246338991698</v>
      </c>
      <c r="N2210" s="1">
        <f t="shared" si="623"/>
        <v>0.35502769484595681</v>
      </c>
      <c r="O2210" s="1">
        <f t="shared" si="624"/>
        <v>26.200770375126339</v>
      </c>
      <c r="P2210" s="1">
        <f t="shared" si="626"/>
        <v>1</v>
      </c>
      <c r="R2210" s="3">
        <f t="shared" si="616"/>
        <v>103500</v>
      </c>
      <c r="S2210" s="3">
        <f t="shared" si="617"/>
        <v>92500</v>
      </c>
      <c r="T2210" s="1">
        <f t="shared" si="618"/>
        <v>10.909090909090908</v>
      </c>
      <c r="U2210" s="1">
        <f t="shared" si="620"/>
        <v>12.132532218739115</v>
      </c>
      <c r="V2210" s="1">
        <f t="shared" si="619"/>
        <v>1</v>
      </c>
      <c r="W2210" s="1">
        <f t="shared" si="621"/>
        <v>1</v>
      </c>
      <c r="Y2210" s="3">
        <f t="shared" si="622"/>
        <v>99895.67189057052</v>
      </c>
      <c r="Z2210" s="3">
        <f t="shared" si="610"/>
        <v>105202.45143737386</v>
      </c>
      <c r="AA2210" s="3">
        <f t="shared" si="609"/>
        <v>-5306.7795468033437</v>
      </c>
      <c r="AB2210" s="3">
        <f t="shared" si="611"/>
        <v>-1</v>
      </c>
      <c r="AC2210" s="3"/>
      <c r="AD2210" s="3"/>
      <c r="AE2210" s="3"/>
      <c r="AF2210" s="1"/>
      <c r="AG2210" s="1"/>
      <c r="AI2210" s="1"/>
      <c r="AJ2210" s="1"/>
      <c r="AK2210" s="1"/>
      <c r="AL2210" s="1"/>
      <c r="AM2210" s="1"/>
      <c r="AO2210" s="1"/>
    </row>
    <row r="2211" spans="1:41" x14ac:dyDescent="0.4">
      <c r="A2211" s="15">
        <v>43430</v>
      </c>
      <c r="B2211" s="16">
        <v>93600</v>
      </c>
      <c r="C2211" s="16">
        <v>95800</v>
      </c>
      <c r="D2211" s="16">
        <v>93500</v>
      </c>
      <c r="E2211" s="16">
        <v>95100</v>
      </c>
      <c r="F2211" s="26">
        <v>1.49</v>
      </c>
      <c r="G2211" s="1">
        <f t="shared" si="612"/>
        <v>1</v>
      </c>
      <c r="I2211" s="3">
        <f t="shared" si="613"/>
        <v>1400</v>
      </c>
      <c r="J2211" s="1">
        <f t="shared" si="614"/>
        <v>1400</v>
      </c>
      <c r="K2211" s="1">
        <f t="shared" si="615"/>
        <v>0</v>
      </c>
      <c r="L2211" s="1">
        <f t="shared" si="625"/>
        <v>565.03861120427655</v>
      </c>
      <c r="M2211" s="1">
        <f t="shared" si="625"/>
        <v>1309.8657314778006</v>
      </c>
      <c r="N2211" s="1">
        <f t="shared" si="623"/>
        <v>0.43137139756056952</v>
      </c>
      <c r="O2211" s="1">
        <f t="shared" si="624"/>
        <v>30.136930100443465</v>
      </c>
      <c r="P2211" s="1">
        <f t="shared" si="626"/>
        <v>1</v>
      </c>
      <c r="R2211" s="3">
        <f t="shared" si="616"/>
        <v>101000</v>
      </c>
      <c r="S2211" s="3">
        <f t="shared" si="617"/>
        <v>92500</v>
      </c>
      <c r="T2211" s="1">
        <f t="shared" si="618"/>
        <v>30.588235294117649</v>
      </c>
      <c r="U2211" s="1">
        <f t="shared" si="620"/>
        <v>14.665775401069519</v>
      </c>
      <c r="V2211" s="1">
        <f t="shared" si="619"/>
        <v>1</v>
      </c>
      <c r="W2211" s="1">
        <f t="shared" si="621"/>
        <v>1</v>
      </c>
      <c r="Y2211" s="3">
        <f t="shared" si="622"/>
        <v>99157.876215098135</v>
      </c>
      <c r="Z2211" s="3">
        <f t="shared" si="610"/>
        <v>104454.12170127209</v>
      </c>
      <c r="AA2211" s="3">
        <f t="shared" si="609"/>
        <v>-5296.2454861739534</v>
      </c>
      <c r="AB2211" s="3">
        <f t="shared" si="611"/>
        <v>1</v>
      </c>
      <c r="AC2211" s="3"/>
      <c r="AD2211" s="3"/>
      <c r="AE2211" s="3"/>
      <c r="AF2211" s="1"/>
      <c r="AG2211" s="1"/>
      <c r="AI2211" s="1"/>
      <c r="AJ2211" s="1"/>
      <c r="AK2211" s="1"/>
      <c r="AL2211" s="1"/>
      <c r="AM2211" s="1"/>
      <c r="AO2211" s="1"/>
    </row>
    <row r="2212" spans="1:41" x14ac:dyDescent="0.4">
      <c r="A2212" s="15">
        <v>43431</v>
      </c>
      <c r="B2212" s="16">
        <v>95900</v>
      </c>
      <c r="C2212" s="16">
        <v>101500</v>
      </c>
      <c r="D2212" s="16">
        <v>95800</v>
      </c>
      <c r="E2212" s="16">
        <v>101000</v>
      </c>
      <c r="F2212" s="26">
        <v>6.2</v>
      </c>
      <c r="G2212" s="1">
        <f t="shared" si="612"/>
        <v>1</v>
      </c>
      <c r="I2212" s="3">
        <f t="shared" si="613"/>
        <v>5900</v>
      </c>
      <c r="J2212" s="1">
        <f t="shared" si="614"/>
        <v>5900</v>
      </c>
      <c r="K2212" s="1">
        <f t="shared" si="615"/>
        <v>0</v>
      </c>
      <c r="L2212" s="1">
        <f t="shared" si="625"/>
        <v>946.10728183254253</v>
      </c>
      <c r="M2212" s="1">
        <f t="shared" si="625"/>
        <v>1216.3038935151005</v>
      </c>
      <c r="N2212" s="1">
        <f t="shared" si="623"/>
        <v>0.77785435603458131</v>
      </c>
      <c r="O2212" s="1">
        <f t="shared" si="624"/>
        <v>43.752422879540489</v>
      </c>
      <c r="P2212" s="1">
        <f t="shared" si="626"/>
        <v>1</v>
      </c>
      <c r="R2212" s="3">
        <f t="shared" si="616"/>
        <v>101500</v>
      </c>
      <c r="S2212" s="3">
        <f t="shared" si="617"/>
        <v>92500</v>
      </c>
      <c r="T2212" s="1">
        <f t="shared" si="618"/>
        <v>94.444444444444443</v>
      </c>
      <c r="U2212" s="1">
        <f t="shared" si="620"/>
        <v>45.31392354921767</v>
      </c>
      <c r="V2212" s="1">
        <f t="shared" si="619"/>
        <v>1</v>
      </c>
      <c r="W2212" s="1">
        <f t="shared" si="621"/>
        <v>1</v>
      </c>
      <c r="Y2212" s="3">
        <f t="shared" si="622"/>
        <v>99441.279874313797</v>
      </c>
      <c r="Z2212" s="3">
        <f t="shared" si="610"/>
        <v>104198.26083451118</v>
      </c>
      <c r="AA2212" s="3">
        <f t="shared" si="609"/>
        <v>-4756.980960197383</v>
      </c>
      <c r="AB2212" s="3">
        <f t="shared" si="611"/>
        <v>1</v>
      </c>
      <c r="AC2212" s="3"/>
      <c r="AD2212" s="3"/>
      <c r="AE2212" s="3"/>
      <c r="AF2212" s="1"/>
      <c r="AG2212" s="1"/>
      <c r="AI2212" s="1"/>
      <c r="AJ2212" s="1"/>
      <c r="AK2212" s="1"/>
      <c r="AL2212" s="1"/>
      <c r="AM2212" s="1"/>
      <c r="AO2212" s="1"/>
    </row>
    <row r="2213" spans="1:41" x14ac:dyDescent="0.4">
      <c r="A2213" s="15">
        <v>43432</v>
      </c>
      <c r="B2213" s="16">
        <v>100500</v>
      </c>
      <c r="C2213" s="16">
        <v>101500</v>
      </c>
      <c r="D2213" s="16">
        <v>99800</v>
      </c>
      <c r="E2213" s="16">
        <v>101000</v>
      </c>
      <c r="F2213" s="26">
        <v>0</v>
      </c>
      <c r="G2213" s="1">
        <f t="shared" si="612"/>
        <v>-1</v>
      </c>
      <c r="I2213" s="3">
        <f t="shared" si="613"/>
        <v>0</v>
      </c>
      <c r="J2213" s="1">
        <f t="shared" si="614"/>
        <v>0</v>
      </c>
      <c r="K2213" s="1">
        <f t="shared" si="615"/>
        <v>0</v>
      </c>
      <c r="L2213" s="1">
        <f t="shared" si="625"/>
        <v>878.52819027307521</v>
      </c>
      <c r="M2213" s="1">
        <f t="shared" si="625"/>
        <v>1129.4250439783077</v>
      </c>
      <c r="N2213" s="1">
        <f t="shared" si="623"/>
        <v>0.77785435603458131</v>
      </c>
      <c r="O2213" s="1">
        <f t="shared" si="624"/>
        <v>43.752422879540489</v>
      </c>
      <c r="P2213" s="1">
        <f t="shared" si="626"/>
        <v>-1</v>
      </c>
      <c r="R2213" s="3">
        <f t="shared" si="616"/>
        <v>101500</v>
      </c>
      <c r="S2213" s="3">
        <f t="shared" si="617"/>
        <v>92500</v>
      </c>
      <c r="T2213" s="1">
        <f t="shared" si="618"/>
        <v>94.444444444444443</v>
      </c>
      <c r="U2213" s="1">
        <f t="shared" si="620"/>
        <v>73.159041394335517</v>
      </c>
      <c r="V2213" s="1">
        <f t="shared" si="619"/>
        <v>-1</v>
      </c>
      <c r="W2213" s="1">
        <f t="shared" si="621"/>
        <v>1</v>
      </c>
      <c r="Y2213" s="3">
        <f t="shared" si="622"/>
        <v>99681.082970573218</v>
      </c>
      <c r="Z2213" s="3">
        <f t="shared" si="610"/>
        <v>103961.35262454738</v>
      </c>
      <c r="AA2213" s="3">
        <f t="shared" si="609"/>
        <v>-4280.2696539741592</v>
      </c>
      <c r="AB2213" s="3">
        <f t="shared" si="611"/>
        <v>1</v>
      </c>
      <c r="AC2213" s="3"/>
      <c r="AD2213" s="3"/>
      <c r="AE2213" s="3"/>
      <c r="AF2213" s="1"/>
      <c r="AG2213" s="1"/>
      <c r="AI2213" s="1"/>
      <c r="AJ2213" s="1"/>
      <c r="AK2213" s="1"/>
      <c r="AL2213" s="1"/>
      <c r="AM2213" s="1"/>
      <c r="AO2213" s="1"/>
    </row>
    <row r="2214" spans="1:41" x14ac:dyDescent="0.4">
      <c r="A2214" s="18">
        <v>43433</v>
      </c>
      <c r="B2214" s="19">
        <v>102000</v>
      </c>
      <c r="C2214" s="19">
        <v>103000</v>
      </c>
      <c r="D2214" s="19">
        <v>99100</v>
      </c>
      <c r="E2214" s="19">
        <v>100000</v>
      </c>
      <c r="F2214" s="28">
        <v>-0.99</v>
      </c>
      <c r="G2214" s="1">
        <f t="shared" si="612"/>
        <v>-1</v>
      </c>
      <c r="I2214" s="3">
        <f t="shared" si="613"/>
        <v>-1000</v>
      </c>
      <c r="J2214" s="1">
        <f t="shared" si="614"/>
        <v>0</v>
      </c>
      <c r="K2214" s="1">
        <f t="shared" si="615"/>
        <v>1000</v>
      </c>
      <c r="L2214" s="1">
        <f t="shared" si="625"/>
        <v>815.77617668214123</v>
      </c>
      <c r="M2214" s="1">
        <f t="shared" si="625"/>
        <v>1120.1803979798572</v>
      </c>
      <c r="N2214" s="1">
        <f t="shared" si="623"/>
        <v>0.72825428667857328</v>
      </c>
      <c r="O2214" s="1">
        <f t="shared" si="624"/>
        <v>42.138144386041759</v>
      </c>
      <c r="P2214" s="1">
        <f t="shared" si="626"/>
        <v>-1</v>
      </c>
      <c r="R2214" s="3">
        <f t="shared" si="616"/>
        <v>103000</v>
      </c>
      <c r="S2214" s="3">
        <f t="shared" si="617"/>
        <v>92600</v>
      </c>
      <c r="T2214" s="1">
        <f t="shared" si="618"/>
        <v>71.15384615384616</v>
      </c>
      <c r="U2214" s="1">
        <f t="shared" si="620"/>
        <v>86.680911680911677</v>
      </c>
      <c r="V2214" s="1">
        <f t="shared" si="619"/>
        <v>-1</v>
      </c>
      <c r="W2214" s="1">
        <f t="shared" si="621"/>
        <v>1</v>
      </c>
      <c r="Y2214" s="3">
        <f t="shared" si="622"/>
        <v>99730.14712894657</v>
      </c>
      <c r="Z2214" s="3">
        <f t="shared" si="610"/>
        <v>103667.91909680312</v>
      </c>
      <c r="AA2214" s="3">
        <f t="shared" si="609"/>
        <v>-3937.7719678565481</v>
      </c>
      <c r="AB2214" s="3">
        <f t="shared" si="611"/>
        <v>1</v>
      </c>
      <c r="AC2214" s="3"/>
      <c r="AD2214" s="3"/>
      <c r="AE2214" s="3"/>
      <c r="AF2214" s="1"/>
      <c r="AG2214" s="1"/>
      <c r="AI2214" s="1"/>
      <c r="AJ2214" s="1"/>
      <c r="AK2214" s="1"/>
      <c r="AL2214" s="1"/>
      <c r="AM2214" s="1"/>
      <c r="AO2214" s="1"/>
    </row>
    <row r="2215" spans="1:41" x14ac:dyDescent="0.4">
      <c r="A2215" s="15">
        <v>43434</v>
      </c>
      <c r="B2215" s="16">
        <v>103000</v>
      </c>
      <c r="C2215" s="16">
        <v>108000</v>
      </c>
      <c r="D2215" s="16">
        <v>102500</v>
      </c>
      <c r="E2215" s="16">
        <v>107000</v>
      </c>
      <c r="F2215" s="26">
        <v>7</v>
      </c>
      <c r="G2215" s="1">
        <f t="shared" si="612"/>
        <v>1</v>
      </c>
      <c r="I2215" s="3">
        <f t="shared" si="613"/>
        <v>7000</v>
      </c>
      <c r="J2215" s="1">
        <f t="shared" si="614"/>
        <v>7000</v>
      </c>
      <c r="K2215" s="1">
        <f t="shared" si="615"/>
        <v>0</v>
      </c>
      <c r="L2215" s="1">
        <f t="shared" si="625"/>
        <v>1257.5064497762739</v>
      </c>
      <c r="M2215" s="1">
        <f t="shared" si="625"/>
        <v>1040.1675124098674</v>
      </c>
      <c r="N2215" s="1">
        <f t="shared" si="623"/>
        <v>1.208946092598945</v>
      </c>
      <c r="O2215" s="1">
        <f t="shared" si="624"/>
        <v>54.729542592710096</v>
      </c>
      <c r="P2215" s="1">
        <f t="shared" si="626"/>
        <v>1</v>
      </c>
      <c r="R2215" s="3">
        <f t="shared" si="616"/>
        <v>108000</v>
      </c>
      <c r="S2215" s="3">
        <f t="shared" si="617"/>
        <v>93500</v>
      </c>
      <c r="T2215" s="1">
        <f t="shared" si="618"/>
        <v>93.103448275862064</v>
      </c>
      <c r="U2215" s="1">
        <f t="shared" si="620"/>
        <v>86.23391295805088</v>
      </c>
      <c r="V2215" s="1">
        <f t="shared" si="619"/>
        <v>1</v>
      </c>
      <c r="W2215" s="1">
        <f t="shared" si="621"/>
        <v>-1</v>
      </c>
      <c r="Y2215" s="3">
        <f t="shared" si="622"/>
        <v>100848.58603218556</v>
      </c>
      <c r="Z2215" s="3">
        <f t="shared" si="610"/>
        <v>103914.73990444733</v>
      </c>
      <c r="AA2215" s="3">
        <f t="shared" si="609"/>
        <v>-3066.1538722617697</v>
      </c>
      <c r="AB2215" s="3">
        <f t="shared" si="611"/>
        <v>1</v>
      </c>
      <c r="AC2215" s="3"/>
      <c r="AD2215" s="3"/>
      <c r="AE2215" s="3"/>
      <c r="AF2215" s="1"/>
      <c r="AG2215" s="1"/>
      <c r="AI2215" s="1"/>
      <c r="AJ2215" s="1"/>
      <c r="AK2215" s="1"/>
      <c r="AL2215" s="1"/>
      <c r="AM2215" s="1"/>
      <c r="AO2215" s="1"/>
    </row>
    <row r="2216" spans="1:41" x14ac:dyDescent="0.4">
      <c r="A2216" s="15">
        <v>43437</v>
      </c>
      <c r="B2216" s="16">
        <v>108500</v>
      </c>
      <c r="C2216" s="16">
        <v>109000</v>
      </c>
      <c r="D2216" s="16">
        <v>106500</v>
      </c>
      <c r="E2216" s="16">
        <v>108500</v>
      </c>
      <c r="F2216" s="26">
        <v>1.4</v>
      </c>
      <c r="G2216" s="1">
        <f t="shared" si="612"/>
        <v>1</v>
      </c>
      <c r="I2216" s="3">
        <f t="shared" si="613"/>
        <v>1500</v>
      </c>
      <c r="J2216" s="1">
        <f t="shared" si="614"/>
        <v>1500</v>
      </c>
      <c r="K2216" s="1">
        <f t="shared" si="615"/>
        <v>0</v>
      </c>
      <c r="L2216" s="1">
        <f t="shared" si="625"/>
        <v>1274.8274176493974</v>
      </c>
      <c r="M2216" s="1">
        <f t="shared" si="625"/>
        <v>965.86983295201969</v>
      </c>
      <c r="N2216" s="1">
        <f t="shared" si="623"/>
        <v>1.319874970888262</v>
      </c>
      <c r="O2216" s="1">
        <f t="shared" si="624"/>
        <v>56.894228674008758</v>
      </c>
      <c r="P2216" s="1">
        <f t="shared" si="626"/>
        <v>1</v>
      </c>
      <c r="R2216" s="3">
        <f t="shared" si="616"/>
        <v>109000</v>
      </c>
      <c r="S2216" s="3">
        <f t="shared" si="617"/>
        <v>95800</v>
      </c>
      <c r="T2216" s="1">
        <f t="shared" si="618"/>
        <v>96.212121212121218</v>
      </c>
      <c r="U2216" s="1">
        <f t="shared" si="620"/>
        <v>86.823138547276471</v>
      </c>
      <c r="V2216" s="1">
        <f t="shared" si="619"/>
        <v>1</v>
      </c>
      <c r="W2216" s="1">
        <f t="shared" si="621"/>
        <v>1</v>
      </c>
      <c r="Y2216" s="3">
        <f t="shared" si="622"/>
        <v>102025.72664261854</v>
      </c>
      <c r="Z2216" s="3">
        <f t="shared" si="610"/>
        <v>104254.38880041419</v>
      </c>
      <c r="AA2216" s="3">
        <f t="shared" si="609"/>
        <v>-2228.6621577956539</v>
      </c>
      <c r="AB2216" s="3">
        <f t="shared" si="611"/>
        <v>1</v>
      </c>
      <c r="AC2216" s="3"/>
      <c r="AD2216" s="3"/>
      <c r="AE2216" s="3"/>
      <c r="AF2216" s="1"/>
      <c r="AG2216" s="1"/>
      <c r="AI2216" s="1"/>
      <c r="AJ2216" s="1"/>
      <c r="AK2216" s="1"/>
      <c r="AL2216" s="1"/>
      <c r="AM2216" s="1"/>
      <c r="AO2216" s="1"/>
    </row>
    <row r="2217" spans="1:41" x14ac:dyDescent="0.4">
      <c r="A2217" s="15">
        <v>43438</v>
      </c>
      <c r="B2217" s="16">
        <v>108500</v>
      </c>
      <c r="C2217" s="16">
        <v>108500</v>
      </c>
      <c r="D2217" s="16">
        <v>105500</v>
      </c>
      <c r="E2217" s="16">
        <v>107500</v>
      </c>
      <c r="F2217" s="26">
        <v>-0.92</v>
      </c>
      <c r="G2217" s="1">
        <f t="shared" si="612"/>
        <v>-1</v>
      </c>
      <c r="I2217" s="3">
        <f t="shared" si="613"/>
        <v>-1000</v>
      </c>
      <c r="J2217" s="1">
        <f t="shared" si="614"/>
        <v>0</v>
      </c>
      <c r="K2217" s="1">
        <f t="shared" si="615"/>
        <v>1000</v>
      </c>
      <c r="L2217" s="1">
        <f t="shared" si="625"/>
        <v>1183.7683163887261</v>
      </c>
      <c r="M2217" s="1">
        <f t="shared" si="625"/>
        <v>968.3077020268754</v>
      </c>
      <c r="N2217" s="1">
        <f t="shared" si="623"/>
        <v>1.2225125483468173</v>
      </c>
      <c r="O2217" s="1">
        <f t="shared" si="624"/>
        <v>55.005878336037519</v>
      </c>
      <c r="P2217" s="1">
        <f t="shared" si="626"/>
        <v>-1</v>
      </c>
      <c r="R2217" s="3">
        <f t="shared" si="616"/>
        <v>109000</v>
      </c>
      <c r="S2217" s="3">
        <f t="shared" si="617"/>
        <v>99100</v>
      </c>
      <c r="T2217" s="1">
        <f t="shared" si="618"/>
        <v>84.848484848484844</v>
      </c>
      <c r="U2217" s="1">
        <f t="shared" si="620"/>
        <v>91.388018112156033</v>
      </c>
      <c r="V2217" s="1">
        <f t="shared" si="619"/>
        <v>-1</v>
      </c>
      <c r="W2217" s="1">
        <f t="shared" si="621"/>
        <v>1</v>
      </c>
      <c r="Y2217" s="3">
        <f t="shared" si="622"/>
        <v>102867.92254375416</v>
      </c>
      <c r="Z2217" s="3">
        <f t="shared" si="610"/>
        <v>104494.80444482795</v>
      </c>
      <c r="AA2217" s="3">
        <f t="shared" ref="AA2217:AA2234" si="627">Y2217-Z2217</f>
        <v>-1626.8819010737934</v>
      </c>
      <c r="AB2217" s="3">
        <f t="shared" si="611"/>
        <v>1</v>
      </c>
      <c r="AC2217" s="3"/>
      <c r="AD2217" s="3"/>
      <c r="AE2217" s="3"/>
      <c r="AF2217" s="1"/>
      <c r="AG2217" s="1"/>
      <c r="AI2217" s="1"/>
      <c r="AJ2217" s="1"/>
      <c r="AK2217" s="1"/>
      <c r="AL2217" s="1"/>
      <c r="AM2217" s="1"/>
      <c r="AO2217" s="1"/>
    </row>
    <row r="2218" spans="1:41" x14ac:dyDescent="0.4">
      <c r="A2218" s="15">
        <v>43439</v>
      </c>
      <c r="B2218" s="16">
        <v>106000</v>
      </c>
      <c r="C2218" s="16">
        <v>108500</v>
      </c>
      <c r="D2218" s="16">
        <v>106000</v>
      </c>
      <c r="E2218" s="16">
        <v>107500</v>
      </c>
      <c r="F2218" s="26">
        <v>0</v>
      </c>
      <c r="G2218" s="1">
        <f t="shared" si="612"/>
        <v>-1</v>
      </c>
      <c r="I2218" s="3">
        <f t="shared" si="613"/>
        <v>0</v>
      </c>
      <c r="J2218" s="1">
        <f t="shared" si="614"/>
        <v>0</v>
      </c>
      <c r="K2218" s="1">
        <f t="shared" si="615"/>
        <v>0</v>
      </c>
      <c r="L2218" s="1">
        <f t="shared" si="625"/>
        <v>1099.2134366466742</v>
      </c>
      <c r="M2218" s="1">
        <f t="shared" si="625"/>
        <v>899.14286616781283</v>
      </c>
      <c r="N2218" s="1">
        <f t="shared" si="623"/>
        <v>1.2225125483468173</v>
      </c>
      <c r="O2218" s="1">
        <f t="shared" si="624"/>
        <v>55.005878336037519</v>
      </c>
      <c r="P2218" s="1">
        <f t="shared" si="626"/>
        <v>-1</v>
      </c>
      <c r="R2218" s="3">
        <f t="shared" si="616"/>
        <v>109000</v>
      </c>
      <c r="S2218" s="3">
        <f t="shared" si="617"/>
        <v>99100</v>
      </c>
      <c r="T2218" s="1">
        <f t="shared" si="618"/>
        <v>84.848484848484844</v>
      </c>
      <c r="U2218" s="1">
        <f t="shared" si="620"/>
        <v>88.636363636363626</v>
      </c>
      <c r="V2218" s="1">
        <f t="shared" si="619"/>
        <v>-1</v>
      </c>
      <c r="W2218" s="1">
        <f t="shared" si="621"/>
        <v>-1</v>
      </c>
      <c r="Y2218" s="3">
        <f t="shared" si="622"/>
        <v>103580.54984471505</v>
      </c>
      <c r="Z2218" s="3">
        <f t="shared" ref="Z2218:Z2234" si="628">E2218*(2/(26+1))+Z2217*(1-(2/(26+1)))</f>
        <v>104717.41152298884</v>
      </c>
      <c r="AA2218" s="3">
        <f t="shared" si="627"/>
        <v>-1136.8616782737954</v>
      </c>
      <c r="AB2218" s="3">
        <f t="shared" ref="AB2218:AB2234" si="629">IF(AA2218&gt;AA2217,1,-1)</f>
        <v>1</v>
      </c>
      <c r="AC2218" s="3"/>
      <c r="AD2218" s="3"/>
      <c r="AE2218" s="3"/>
      <c r="AF2218" s="1"/>
      <c r="AG2218" s="1"/>
      <c r="AI2218" s="1"/>
      <c r="AJ2218" s="1"/>
      <c r="AK2218" s="1"/>
      <c r="AL2218" s="1"/>
      <c r="AM2218" s="1"/>
      <c r="AO2218" s="1"/>
    </row>
    <row r="2219" spans="1:41" x14ac:dyDescent="0.4">
      <c r="A2219" s="18">
        <v>43440</v>
      </c>
      <c r="B2219" s="19">
        <v>107500</v>
      </c>
      <c r="C2219" s="19">
        <v>112500</v>
      </c>
      <c r="D2219" s="19">
        <v>106000</v>
      </c>
      <c r="E2219" s="19">
        <v>110500</v>
      </c>
      <c r="F2219" s="28">
        <v>2.79</v>
      </c>
      <c r="G2219" s="1">
        <f t="shared" si="612"/>
        <v>1</v>
      </c>
      <c r="I2219" s="3">
        <f t="shared" si="613"/>
        <v>3000</v>
      </c>
      <c r="J2219" s="1">
        <f t="shared" si="614"/>
        <v>3000</v>
      </c>
      <c r="K2219" s="1">
        <f t="shared" si="615"/>
        <v>0</v>
      </c>
      <c r="L2219" s="1">
        <f t="shared" si="625"/>
        <v>1234.983905457626</v>
      </c>
      <c r="M2219" s="1">
        <f t="shared" si="625"/>
        <v>834.91837572725478</v>
      </c>
      <c r="N2219" s="1">
        <f t="shared" si="623"/>
        <v>1.4791672352185261</v>
      </c>
      <c r="O2219" s="1">
        <f t="shared" si="624"/>
        <v>59.663874796576394</v>
      </c>
      <c r="P2219" s="1">
        <f t="shared" si="626"/>
        <v>1</v>
      </c>
      <c r="R2219" s="3">
        <f t="shared" si="616"/>
        <v>112500</v>
      </c>
      <c r="S2219" s="3">
        <f t="shared" si="617"/>
        <v>102500</v>
      </c>
      <c r="T2219" s="1">
        <f t="shared" si="618"/>
        <v>80</v>
      </c>
      <c r="U2219" s="1">
        <f t="shared" si="620"/>
        <v>83.232323232323225</v>
      </c>
      <c r="V2219" s="1">
        <f t="shared" si="619"/>
        <v>-1</v>
      </c>
      <c r="W2219" s="1">
        <f t="shared" si="621"/>
        <v>-1</v>
      </c>
      <c r="Y2219" s="3">
        <f t="shared" si="622"/>
        <v>104645.08063783581</v>
      </c>
      <c r="Z2219" s="3">
        <f t="shared" si="628"/>
        <v>105145.75141017485</v>
      </c>
      <c r="AA2219" s="3">
        <f t="shared" si="627"/>
        <v>-500.67077233904274</v>
      </c>
      <c r="AB2219" s="3">
        <f t="shared" si="629"/>
        <v>1</v>
      </c>
      <c r="AC2219" s="3"/>
      <c r="AD2219" s="3"/>
      <c r="AE2219" s="3"/>
      <c r="AF2219" s="1"/>
      <c r="AG2219" s="1"/>
      <c r="AI2219" s="1"/>
      <c r="AJ2219" s="1"/>
      <c r="AK2219" s="1"/>
      <c r="AL2219" s="1"/>
      <c r="AM2219" s="1"/>
      <c r="AO2219" s="1"/>
    </row>
    <row r="2220" spans="1:41" x14ac:dyDescent="0.4">
      <c r="A2220" s="15">
        <v>43441</v>
      </c>
      <c r="B2220" s="16">
        <v>110000</v>
      </c>
      <c r="C2220" s="16">
        <v>112000</v>
      </c>
      <c r="D2220" s="16">
        <v>109500</v>
      </c>
      <c r="E2220" s="16">
        <v>111000</v>
      </c>
      <c r="F2220" s="26">
        <v>0.45</v>
      </c>
      <c r="G2220" s="1">
        <f t="shared" si="612"/>
        <v>1</v>
      </c>
      <c r="I2220" s="3">
        <f t="shared" si="613"/>
        <v>500</v>
      </c>
      <c r="J2220" s="1">
        <f t="shared" si="614"/>
        <v>500</v>
      </c>
      <c r="K2220" s="1">
        <f t="shared" si="615"/>
        <v>0</v>
      </c>
      <c r="L2220" s="1">
        <f t="shared" si="625"/>
        <v>1182.4850550677954</v>
      </c>
      <c r="M2220" s="1">
        <f t="shared" si="625"/>
        <v>775.28134888959369</v>
      </c>
      <c r="N2220" s="1">
        <f t="shared" si="623"/>
        <v>1.5252334610672942</v>
      </c>
      <c r="O2220" s="1">
        <f t="shared" si="624"/>
        <v>60.399701040815913</v>
      </c>
      <c r="P2220" s="1">
        <f t="shared" si="626"/>
        <v>1</v>
      </c>
      <c r="R2220" s="3">
        <f t="shared" si="616"/>
        <v>112500</v>
      </c>
      <c r="S2220" s="3">
        <f t="shared" si="617"/>
        <v>105500</v>
      </c>
      <c r="T2220" s="1">
        <f t="shared" si="618"/>
        <v>78.571428571428569</v>
      </c>
      <c r="U2220" s="1">
        <f t="shared" si="620"/>
        <v>81.139971139971138</v>
      </c>
      <c r="V2220" s="1">
        <f t="shared" si="619"/>
        <v>-1</v>
      </c>
      <c r="W2220" s="1">
        <f t="shared" si="621"/>
        <v>-1</v>
      </c>
      <c r="Y2220" s="3">
        <f t="shared" si="622"/>
        <v>105622.76053970722</v>
      </c>
      <c r="Z2220" s="3">
        <f t="shared" si="628"/>
        <v>105579.3994538656</v>
      </c>
      <c r="AA2220" s="3">
        <f t="shared" si="627"/>
        <v>43.361085841621389</v>
      </c>
      <c r="AB2220" s="3">
        <f t="shared" si="629"/>
        <v>1</v>
      </c>
      <c r="AC2220" s="3"/>
      <c r="AD2220" s="3"/>
      <c r="AE2220" s="3"/>
      <c r="AF2220" s="1"/>
      <c r="AG2220" s="1"/>
      <c r="AI2220" s="1"/>
      <c r="AJ2220" s="1"/>
      <c r="AK2220" s="1"/>
      <c r="AL2220" s="1"/>
      <c r="AM2220" s="1"/>
      <c r="AO2220" s="1"/>
    </row>
    <row r="2221" spans="1:41" x14ac:dyDescent="0.4">
      <c r="A2221" s="15">
        <v>43444</v>
      </c>
      <c r="B2221" s="16">
        <v>108500</v>
      </c>
      <c r="C2221" s="16">
        <v>111000</v>
      </c>
      <c r="D2221" s="16">
        <v>108500</v>
      </c>
      <c r="E2221" s="16">
        <v>110500</v>
      </c>
      <c r="F2221" s="26">
        <v>-0.45</v>
      </c>
      <c r="G2221" s="1">
        <f t="shared" si="612"/>
        <v>-1</v>
      </c>
      <c r="I2221" s="3">
        <f t="shared" si="613"/>
        <v>-500</v>
      </c>
      <c r="J2221" s="1">
        <f t="shared" si="614"/>
        <v>0</v>
      </c>
      <c r="K2221" s="1">
        <f t="shared" si="615"/>
        <v>500</v>
      </c>
      <c r="L2221" s="1">
        <f t="shared" si="625"/>
        <v>1098.0218368486671</v>
      </c>
      <c r="M2221" s="1">
        <f t="shared" si="625"/>
        <v>755.61839539747984</v>
      </c>
      <c r="N2221" s="1">
        <f t="shared" si="623"/>
        <v>1.4531433373469844</v>
      </c>
      <c r="O2221" s="1">
        <f t="shared" si="624"/>
        <v>59.235973504855366</v>
      </c>
      <c r="P2221" s="1">
        <f t="shared" si="626"/>
        <v>-1</v>
      </c>
      <c r="R2221" s="3">
        <f t="shared" si="616"/>
        <v>112500</v>
      </c>
      <c r="S2221" s="3">
        <f t="shared" si="617"/>
        <v>105500</v>
      </c>
      <c r="T2221" s="1">
        <f t="shared" si="618"/>
        <v>71.428571428571431</v>
      </c>
      <c r="U2221" s="1">
        <f t="shared" si="620"/>
        <v>76.666666666666671</v>
      </c>
      <c r="V2221" s="1">
        <f t="shared" si="619"/>
        <v>-1</v>
      </c>
      <c r="W2221" s="1">
        <f t="shared" si="621"/>
        <v>-1</v>
      </c>
      <c r="Y2221" s="3">
        <f t="shared" si="622"/>
        <v>106373.10507205996</v>
      </c>
      <c r="Z2221" s="3">
        <f t="shared" si="628"/>
        <v>105943.88838320889</v>
      </c>
      <c r="AA2221" s="3">
        <f t="shared" si="627"/>
        <v>429.21668885106919</v>
      </c>
      <c r="AB2221" s="3">
        <f t="shared" si="629"/>
        <v>1</v>
      </c>
      <c r="AC2221" s="3"/>
      <c r="AD2221" s="3"/>
      <c r="AE2221" s="3"/>
      <c r="AF2221" s="1"/>
      <c r="AG2221" s="1"/>
      <c r="AI2221" s="1"/>
      <c r="AJ2221" s="1"/>
      <c r="AK2221" s="1"/>
      <c r="AL2221" s="1"/>
      <c r="AM2221" s="1"/>
      <c r="AO2221" s="1"/>
    </row>
    <row r="2222" spans="1:41" x14ac:dyDescent="0.4">
      <c r="A2222" s="15">
        <v>43445</v>
      </c>
      <c r="B2222" s="16">
        <v>109500</v>
      </c>
      <c r="C2222" s="16">
        <v>112500</v>
      </c>
      <c r="D2222" s="16">
        <v>108500</v>
      </c>
      <c r="E2222" s="16">
        <v>111500</v>
      </c>
      <c r="F2222" s="26">
        <v>0.9</v>
      </c>
      <c r="G2222" s="1">
        <f t="shared" si="612"/>
        <v>1</v>
      </c>
      <c r="I2222" s="3">
        <f t="shared" si="613"/>
        <v>1000</v>
      </c>
      <c r="J2222" s="1">
        <f t="shared" si="614"/>
        <v>1000</v>
      </c>
      <c r="K2222" s="1">
        <f t="shared" si="615"/>
        <v>0</v>
      </c>
      <c r="L2222" s="1">
        <f t="shared" si="625"/>
        <v>1091.0202770737624</v>
      </c>
      <c r="M2222" s="1">
        <f t="shared" si="625"/>
        <v>701.64565286908851</v>
      </c>
      <c r="N2222" s="1">
        <f t="shared" si="623"/>
        <v>1.5549448252297837</v>
      </c>
      <c r="O2222" s="1">
        <f t="shared" si="624"/>
        <v>60.860211534702593</v>
      </c>
      <c r="P2222" s="1">
        <f t="shared" si="626"/>
        <v>1</v>
      </c>
      <c r="R2222" s="3">
        <f t="shared" si="616"/>
        <v>112500</v>
      </c>
      <c r="S2222" s="3">
        <f t="shared" si="617"/>
        <v>106000</v>
      </c>
      <c r="T2222" s="1">
        <f t="shared" si="618"/>
        <v>84.615384615384613</v>
      </c>
      <c r="U2222" s="1">
        <f t="shared" si="620"/>
        <v>78.205128205128204</v>
      </c>
      <c r="V2222" s="1">
        <f t="shared" si="619"/>
        <v>1</v>
      </c>
      <c r="W2222" s="1">
        <f t="shared" si="621"/>
        <v>1</v>
      </c>
      <c r="Y2222" s="3">
        <f t="shared" si="622"/>
        <v>107161.8581378969</v>
      </c>
      <c r="Z2222" s="3">
        <f t="shared" si="628"/>
        <v>106355.45220667489</v>
      </c>
      <c r="AA2222" s="3">
        <f t="shared" si="627"/>
        <v>806.40593122200517</v>
      </c>
      <c r="AB2222" s="3">
        <f t="shared" si="629"/>
        <v>1</v>
      </c>
      <c r="AC2222" s="3"/>
      <c r="AD2222" s="3"/>
      <c r="AE2222" s="3"/>
      <c r="AF2222" s="1"/>
      <c r="AG2222" s="1"/>
      <c r="AI2222" s="1"/>
      <c r="AJ2222" s="1"/>
      <c r="AK2222" s="1"/>
      <c r="AL2222" s="1"/>
      <c r="AM2222" s="1"/>
      <c r="AO2222" s="1"/>
    </row>
    <row r="2223" spans="1:41" x14ac:dyDescent="0.4">
      <c r="A2223" s="15">
        <v>43446</v>
      </c>
      <c r="B2223" s="16">
        <v>111500</v>
      </c>
      <c r="C2223" s="16">
        <v>121500</v>
      </c>
      <c r="D2223" s="16">
        <v>111000</v>
      </c>
      <c r="E2223" s="16">
        <v>118500</v>
      </c>
      <c r="F2223" s="26">
        <v>6.28</v>
      </c>
      <c r="G2223" s="1">
        <f t="shared" si="612"/>
        <v>1</v>
      </c>
      <c r="I2223" s="3">
        <f t="shared" si="613"/>
        <v>7000</v>
      </c>
      <c r="J2223" s="1">
        <f t="shared" si="614"/>
        <v>7000</v>
      </c>
      <c r="K2223" s="1">
        <f t="shared" si="615"/>
        <v>0</v>
      </c>
      <c r="L2223" s="1">
        <f t="shared" si="625"/>
        <v>1513.0902572827795</v>
      </c>
      <c r="M2223" s="1">
        <f t="shared" si="625"/>
        <v>651.52810623558219</v>
      </c>
      <c r="N2223" s="1">
        <f t="shared" si="623"/>
        <v>2.3223714261924262</v>
      </c>
      <c r="O2223" s="1">
        <f t="shared" si="624"/>
        <v>69.901017324061172</v>
      </c>
      <c r="P2223" s="1">
        <f t="shared" si="626"/>
        <v>1</v>
      </c>
      <c r="R2223" s="3">
        <f t="shared" si="616"/>
        <v>121500</v>
      </c>
      <c r="S2223" s="3">
        <f t="shared" si="617"/>
        <v>106000</v>
      </c>
      <c r="T2223" s="1">
        <f t="shared" si="618"/>
        <v>80.645161290322577</v>
      </c>
      <c r="U2223" s="1">
        <f t="shared" si="620"/>
        <v>78.896372444759535</v>
      </c>
      <c r="V2223" s="1">
        <f t="shared" si="619"/>
        <v>-1</v>
      </c>
      <c r="W2223" s="1">
        <f t="shared" si="621"/>
        <v>1</v>
      </c>
      <c r="Y2223" s="3">
        <f t="shared" si="622"/>
        <v>108906.18765514353</v>
      </c>
      <c r="Z2223" s="3">
        <f t="shared" si="628"/>
        <v>107255.04833951379</v>
      </c>
      <c r="AA2223" s="3">
        <f t="shared" si="627"/>
        <v>1651.1393156297418</v>
      </c>
      <c r="AB2223" s="3">
        <f t="shared" si="629"/>
        <v>1</v>
      </c>
      <c r="AC2223" s="3"/>
      <c r="AD2223" s="3"/>
      <c r="AE2223" s="3"/>
      <c r="AF2223" s="1"/>
      <c r="AG2223" s="1"/>
      <c r="AI2223" s="1"/>
      <c r="AJ2223" s="1"/>
      <c r="AK2223" s="1"/>
      <c r="AL2223" s="1"/>
      <c r="AM2223" s="1"/>
      <c r="AO2223" s="1"/>
    </row>
    <row r="2224" spans="1:41" x14ac:dyDescent="0.4">
      <c r="A2224" s="18">
        <v>43447</v>
      </c>
      <c r="B2224" s="19">
        <v>116500</v>
      </c>
      <c r="C2224" s="19">
        <v>120000</v>
      </c>
      <c r="D2224" s="19">
        <v>116500</v>
      </c>
      <c r="E2224" s="19">
        <v>118500</v>
      </c>
      <c r="F2224" s="28">
        <v>0</v>
      </c>
      <c r="G2224" s="1">
        <f t="shared" si="612"/>
        <v>-1</v>
      </c>
      <c r="I2224" s="3">
        <f t="shared" si="613"/>
        <v>0</v>
      </c>
      <c r="J2224" s="1">
        <f t="shared" si="614"/>
        <v>0</v>
      </c>
      <c r="K2224" s="1">
        <f t="shared" si="615"/>
        <v>0</v>
      </c>
      <c r="L2224" s="1">
        <f t="shared" si="625"/>
        <v>1405.0123817625808</v>
      </c>
      <c r="M2224" s="1">
        <f t="shared" si="625"/>
        <v>604.99038436161209</v>
      </c>
      <c r="N2224" s="1">
        <f t="shared" si="623"/>
        <v>2.3223714261924258</v>
      </c>
      <c r="O2224" s="1">
        <f t="shared" si="624"/>
        <v>69.901017324061172</v>
      </c>
      <c r="P2224" s="1">
        <f t="shared" si="626"/>
        <v>-1</v>
      </c>
      <c r="R2224" s="3">
        <f t="shared" si="616"/>
        <v>121500</v>
      </c>
      <c r="S2224" s="3">
        <f t="shared" si="617"/>
        <v>108500</v>
      </c>
      <c r="T2224" s="1">
        <f t="shared" si="618"/>
        <v>76.923076923076934</v>
      </c>
      <c r="U2224" s="1">
        <f t="shared" si="620"/>
        <v>80.727874276261375</v>
      </c>
      <c r="V2224" s="1">
        <f t="shared" si="619"/>
        <v>-1</v>
      </c>
      <c r="W2224" s="1">
        <f t="shared" si="621"/>
        <v>1</v>
      </c>
      <c r="Y2224" s="3">
        <f t="shared" si="622"/>
        <v>110382.15878512144</v>
      </c>
      <c r="Z2224" s="3">
        <f t="shared" si="628"/>
        <v>108088.00772177202</v>
      </c>
      <c r="AA2224" s="3">
        <f t="shared" si="627"/>
        <v>2294.1510633494181</v>
      </c>
      <c r="AB2224" s="3">
        <f t="shared" si="629"/>
        <v>1</v>
      </c>
      <c r="AC2224" s="3"/>
      <c r="AD2224" s="3"/>
      <c r="AE2224" s="3"/>
      <c r="AF2224" s="1"/>
      <c r="AG2224" s="1"/>
      <c r="AI2224" s="1"/>
      <c r="AJ2224" s="1"/>
      <c r="AK2224" s="1"/>
      <c r="AL2224" s="1"/>
      <c r="AM2224" s="1"/>
      <c r="AO2224" s="1"/>
    </row>
    <row r="2225" spans="1:41" x14ac:dyDescent="0.4">
      <c r="A2225" s="15">
        <v>43448</v>
      </c>
      <c r="B2225" s="16">
        <v>119000</v>
      </c>
      <c r="C2225" s="16">
        <v>120000</v>
      </c>
      <c r="D2225" s="16">
        <v>115000</v>
      </c>
      <c r="E2225" s="16">
        <v>116500</v>
      </c>
      <c r="F2225" s="26">
        <v>-1.69</v>
      </c>
      <c r="G2225" s="1">
        <f t="shared" si="612"/>
        <v>-1</v>
      </c>
      <c r="I2225" s="3">
        <f t="shared" si="613"/>
        <v>-2000</v>
      </c>
      <c r="J2225" s="1">
        <f t="shared" si="614"/>
        <v>0</v>
      </c>
      <c r="K2225" s="1">
        <f t="shared" si="615"/>
        <v>2000</v>
      </c>
      <c r="L2225" s="1">
        <f t="shared" si="625"/>
        <v>1304.6543544938249</v>
      </c>
      <c r="M2225" s="1">
        <f t="shared" si="625"/>
        <v>704.63392833578268</v>
      </c>
      <c r="N2225" s="1">
        <f t="shared" si="623"/>
        <v>1.8515349630909506</v>
      </c>
      <c r="O2225" s="1">
        <f t="shared" si="624"/>
        <v>64.93116819735431</v>
      </c>
      <c r="P2225" s="1">
        <f t="shared" si="626"/>
        <v>-1</v>
      </c>
      <c r="R2225" s="3">
        <f t="shared" si="616"/>
        <v>121500</v>
      </c>
      <c r="S2225" s="3">
        <f t="shared" si="617"/>
        <v>108500</v>
      </c>
      <c r="T2225" s="1">
        <f t="shared" si="618"/>
        <v>61.53846153846154</v>
      </c>
      <c r="U2225" s="1">
        <f t="shared" si="620"/>
        <v>73.035566583953695</v>
      </c>
      <c r="V2225" s="1">
        <f t="shared" si="619"/>
        <v>-1</v>
      </c>
      <c r="W2225" s="1">
        <f t="shared" si="621"/>
        <v>-1</v>
      </c>
      <c r="Y2225" s="3">
        <f t="shared" si="622"/>
        <v>111323.36512587199</v>
      </c>
      <c r="Z2225" s="3">
        <f t="shared" si="628"/>
        <v>108711.11826090002</v>
      </c>
      <c r="AA2225" s="3">
        <f t="shared" si="627"/>
        <v>2612.2468649719667</v>
      </c>
      <c r="AB2225" s="3">
        <f t="shared" si="629"/>
        <v>1</v>
      </c>
      <c r="AC2225" s="3"/>
      <c r="AD2225" s="3"/>
      <c r="AE2225" s="3"/>
      <c r="AF2225" s="1"/>
      <c r="AG2225" s="1"/>
      <c r="AI2225" s="1"/>
      <c r="AJ2225" s="1"/>
      <c r="AK2225" s="1"/>
      <c r="AL2225" s="1"/>
      <c r="AM2225" s="1"/>
      <c r="AO2225" s="1"/>
    </row>
    <row r="2226" spans="1:41" x14ac:dyDescent="0.4">
      <c r="A2226" s="15">
        <v>43451</v>
      </c>
      <c r="B2226" s="16">
        <v>115000</v>
      </c>
      <c r="C2226" s="16">
        <v>118500</v>
      </c>
      <c r="D2226" s="16">
        <v>112500</v>
      </c>
      <c r="E2226" s="16">
        <v>116500</v>
      </c>
      <c r="F2226" s="26">
        <v>0</v>
      </c>
      <c r="G2226" s="1">
        <f t="shared" si="612"/>
        <v>-1</v>
      </c>
      <c r="I2226" s="3">
        <f t="shared" si="613"/>
        <v>0</v>
      </c>
      <c r="J2226" s="1">
        <f t="shared" si="614"/>
        <v>0</v>
      </c>
      <c r="K2226" s="1">
        <f t="shared" si="615"/>
        <v>0</v>
      </c>
      <c r="L2226" s="1">
        <f t="shared" si="625"/>
        <v>1211.4647577442661</v>
      </c>
      <c r="M2226" s="1">
        <f t="shared" si="625"/>
        <v>654.30293345465532</v>
      </c>
      <c r="N2226" s="1">
        <f t="shared" si="623"/>
        <v>1.8515349630909508</v>
      </c>
      <c r="O2226" s="1">
        <f t="shared" si="624"/>
        <v>64.931168197354324</v>
      </c>
      <c r="P2226" s="1">
        <f t="shared" si="626"/>
        <v>-1</v>
      </c>
      <c r="R2226" s="3">
        <f t="shared" si="616"/>
        <v>121500</v>
      </c>
      <c r="S2226" s="3">
        <f t="shared" si="617"/>
        <v>108500</v>
      </c>
      <c r="T2226" s="1">
        <f t="shared" si="618"/>
        <v>61.53846153846154</v>
      </c>
      <c r="U2226" s="1">
        <f t="shared" si="620"/>
        <v>66.666666666666671</v>
      </c>
      <c r="V2226" s="1">
        <f t="shared" si="619"/>
        <v>-1</v>
      </c>
      <c r="W2226" s="1">
        <f t="shared" si="621"/>
        <v>-1</v>
      </c>
      <c r="Y2226" s="3">
        <f t="shared" si="622"/>
        <v>112119.77049112246</v>
      </c>
      <c r="Z2226" s="3">
        <f t="shared" si="628"/>
        <v>109288.07246379633</v>
      </c>
      <c r="AA2226" s="3">
        <f t="shared" si="627"/>
        <v>2831.6980273261288</v>
      </c>
      <c r="AB2226" s="3">
        <f t="shared" si="629"/>
        <v>1</v>
      </c>
      <c r="AC2226" s="3"/>
      <c r="AD2226" s="3"/>
      <c r="AE2226" s="3"/>
      <c r="AF2226" s="1"/>
      <c r="AG2226" s="1"/>
      <c r="AI2226" s="1"/>
      <c r="AJ2226" s="1"/>
      <c r="AK2226" s="1"/>
      <c r="AL2226" s="1"/>
      <c r="AM2226" s="1"/>
      <c r="AO2226" s="1"/>
    </row>
    <row r="2227" spans="1:41" x14ac:dyDescent="0.4">
      <c r="A2227" s="15">
        <v>43452</v>
      </c>
      <c r="B2227" s="16">
        <v>117500</v>
      </c>
      <c r="C2227" s="16">
        <v>120000</v>
      </c>
      <c r="D2227" s="16">
        <v>116000</v>
      </c>
      <c r="E2227" s="16">
        <v>118000</v>
      </c>
      <c r="F2227" s="26">
        <v>1.29</v>
      </c>
      <c r="G2227" s="1">
        <f t="shared" si="612"/>
        <v>1</v>
      </c>
      <c r="I2227" s="3">
        <f t="shared" si="613"/>
        <v>1500</v>
      </c>
      <c r="J2227" s="1">
        <f t="shared" si="614"/>
        <v>1500</v>
      </c>
      <c r="K2227" s="1">
        <f t="shared" si="615"/>
        <v>0</v>
      </c>
      <c r="L2227" s="1">
        <f t="shared" si="625"/>
        <v>1232.0744179053897</v>
      </c>
      <c r="M2227" s="1">
        <f t="shared" si="625"/>
        <v>607.56700963646563</v>
      </c>
      <c r="N2227" s="1">
        <f t="shared" si="623"/>
        <v>2.027882354314456</v>
      </c>
      <c r="O2227" s="1">
        <f t="shared" si="624"/>
        <v>66.973617763745295</v>
      </c>
      <c r="P2227" s="1">
        <f t="shared" si="626"/>
        <v>1</v>
      </c>
      <c r="R2227" s="3">
        <f t="shared" si="616"/>
        <v>121500</v>
      </c>
      <c r="S2227" s="3">
        <f t="shared" si="617"/>
        <v>111000</v>
      </c>
      <c r="T2227" s="1">
        <f t="shared" si="618"/>
        <v>66.666666666666657</v>
      </c>
      <c r="U2227" s="1">
        <f t="shared" si="620"/>
        <v>63.247863247863243</v>
      </c>
      <c r="V2227" s="1">
        <f t="shared" si="619"/>
        <v>1</v>
      </c>
      <c r="W2227" s="1">
        <f t="shared" si="621"/>
        <v>-1</v>
      </c>
      <c r="Y2227" s="3">
        <f t="shared" si="622"/>
        <v>113024.42118479592</v>
      </c>
      <c r="Z2227" s="3">
        <f t="shared" si="628"/>
        <v>109933.40042944106</v>
      </c>
      <c r="AA2227" s="3">
        <f t="shared" si="627"/>
        <v>3091.020755354868</v>
      </c>
      <c r="AB2227" s="3">
        <f t="shared" si="629"/>
        <v>1</v>
      </c>
      <c r="AC2227" s="3"/>
      <c r="AD2227" s="3"/>
      <c r="AE2227" s="3"/>
      <c r="AF2227" s="1"/>
      <c r="AG2227" s="1"/>
      <c r="AI2227" s="1"/>
      <c r="AJ2227" s="1"/>
      <c r="AK2227" s="1"/>
      <c r="AL2227" s="1"/>
      <c r="AM2227" s="1"/>
      <c r="AO2227" s="1"/>
    </row>
    <row r="2228" spans="1:41" x14ac:dyDescent="0.4">
      <c r="A2228" s="15">
        <v>43453</v>
      </c>
      <c r="B2228" s="16">
        <v>118500</v>
      </c>
      <c r="C2228" s="16">
        <v>123500</v>
      </c>
      <c r="D2228" s="16">
        <v>118500</v>
      </c>
      <c r="E2228" s="16">
        <v>123000</v>
      </c>
      <c r="F2228" s="26">
        <v>4.24</v>
      </c>
      <c r="G2228" s="1">
        <f t="shared" si="612"/>
        <v>1</v>
      </c>
      <c r="I2228" s="3">
        <f t="shared" si="613"/>
        <v>5000</v>
      </c>
      <c r="J2228" s="1">
        <f t="shared" si="614"/>
        <v>5000</v>
      </c>
      <c r="K2228" s="1">
        <f t="shared" si="615"/>
        <v>0</v>
      </c>
      <c r="L2228" s="1">
        <f t="shared" si="625"/>
        <v>1501.2119594835763</v>
      </c>
      <c r="M2228" s="1">
        <f t="shared" si="625"/>
        <v>564.16936609100378</v>
      </c>
      <c r="N2228" s="1">
        <f t="shared" si="623"/>
        <v>2.66092427152704</v>
      </c>
      <c r="O2228" s="1">
        <f t="shared" si="624"/>
        <v>72.684493700742919</v>
      </c>
      <c r="P2228" s="1">
        <f t="shared" si="626"/>
        <v>-1</v>
      </c>
      <c r="R2228" s="3">
        <f t="shared" si="616"/>
        <v>123500</v>
      </c>
      <c r="S2228" s="3">
        <f t="shared" si="617"/>
        <v>112500</v>
      </c>
      <c r="T2228" s="1">
        <f t="shared" si="618"/>
        <v>95.454545454545453</v>
      </c>
      <c r="U2228" s="1">
        <f t="shared" si="620"/>
        <v>74.553224553224553</v>
      </c>
      <c r="V2228" s="1">
        <f t="shared" si="619"/>
        <v>1</v>
      </c>
      <c r="W2228" s="1">
        <f t="shared" si="621"/>
        <v>1</v>
      </c>
      <c r="Y2228" s="3">
        <f t="shared" si="622"/>
        <v>114559.12561790424</v>
      </c>
      <c r="Z2228" s="3">
        <f t="shared" si="628"/>
        <v>110901.2966939269</v>
      </c>
      <c r="AA2228" s="3">
        <f t="shared" si="627"/>
        <v>3657.8289239773439</v>
      </c>
      <c r="AB2228" s="3">
        <f t="shared" si="629"/>
        <v>1</v>
      </c>
      <c r="AC2228" s="3"/>
      <c r="AD2228" s="3"/>
      <c r="AE2228" s="3"/>
      <c r="AF2228" s="1"/>
      <c r="AG2228" s="1"/>
      <c r="AI2228" s="1"/>
      <c r="AJ2228" s="1"/>
      <c r="AK2228" s="1"/>
      <c r="AL2228" s="1"/>
      <c r="AM2228" s="1"/>
      <c r="AO2228" s="1"/>
    </row>
    <row r="2229" spans="1:41" x14ac:dyDescent="0.4">
      <c r="A2229" s="18">
        <v>43454</v>
      </c>
      <c r="B2229" s="19">
        <v>121500</v>
      </c>
      <c r="C2229" s="19">
        <v>124500</v>
      </c>
      <c r="D2229" s="19">
        <v>120500</v>
      </c>
      <c r="E2229" s="19">
        <v>121500</v>
      </c>
      <c r="F2229" s="28">
        <v>-1.22</v>
      </c>
      <c r="G2229" s="1">
        <f t="shared" si="612"/>
        <v>-1</v>
      </c>
      <c r="I2229" s="3">
        <f t="shared" si="613"/>
        <v>-1500</v>
      </c>
      <c r="J2229" s="1">
        <f t="shared" si="614"/>
        <v>0</v>
      </c>
      <c r="K2229" s="1">
        <f t="shared" si="615"/>
        <v>1500</v>
      </c>
      <c r="L2229" s="1">
        <f t="shared" si="625"/>
        <v>1393.982533806178</v>
      </c>
      <c r="M2229" s="1">
        <f t="shared" si="625"/>
        <v>631.01441137021777</v>
      </c>
      <c r="N2229" s="1">
        <f t="shared" si="623"/>
        <v>2.2091136251218275</v>
      </c>
      <c r="O2229" s="1">
        <f t="shared" si="624"/>
        <v>68.838747491777042</v>
      </c>
      <c r="P2229" s="1">
        <f t="shared" si="626"/>
        <v>-1</v>
      </c>
      <c r="R2229" s="3">
        <f t="shared" si="616"/>
        <v>124500</v>
      </c>
      <c r="S2229" s="3">
        <f t="shared" si="617"/>
        <v>112500</v>
      </c>
      <c r="T2229" s="1">
        <f t="shared" si="618"/>
        <v>75</v>
      </c>
      <c r="U2229" s="1">
        <f t="shared" si="620"/>
        <v>79.040404040404042</v>
      </c>
      <c r="V2229" s="1">
        <f t="shared" si="619"/>
        <v>-1</v>
      </c>
      <c r="W2229" s="1">
        <f t="shared" si="621"/>
        <v>1</v>
      </c>
      <c r="Y2229" s="3">
        <f t="shared" si="622"/>
        <v>115626.95244591899</v>
      </c>
      <c r="Z2229" s="3">
        <f t="shared" si="628"/>
        <v>111686.3858277101</v>
      </c>
      <c r="AA2229" s="3">
        <f t="shared" si="627"/>
        <v>3940.5666182088898</v>
      </c>
      <c r="AB2229" s="3">
        <f t="shared" si="629"/>
        <v>1</v>
      </c>
      <c r="AC2229" s="3"/>
      <c r="AD2229" s="3"/>
      <c r="AE2229" s="3"/>
      <c r="AF2229" s="1"/>
      <c r="AG2229" s="1"/>
      <c r="AI2229" s="1"/>
      <c r="AJ2229" s="1"/>
      <c r="AK2229" s="1"/>
      <c r="AL2229" s="1"/>
      <c r="AM2229" s="1"/>
      <c r="AO2229" s="1"/>
    </row>
    <row r="2230" spans="1:41" x14ac:dyDescent="0.4">
      <c r="A2230" s="15">
        <v>43455</v>
      </c>
      <c r="B2230" s="16">
        <v>120500</v>
      </c>
      <c r="C2230" s="16">
        <v>122500</v>
      </c>
      <c r="D2230" s="16">
        <v>119500</v>
      </c>
      <c r="E2230" s="16">
        <v>122500</v>
      </c>
      <c r="F2230" s="26">
        <v>0.82</v>
      </c>
      <c r="G2230" s="1">
        <f t="shared" si="612"/>
        <v>1</v>
      </c>
      <c r="I2230" s="3">
        <f t="shared" si="613"/>
        <v>1000</v>
      </c>
      <c r="J2230" s="1">
        <f t="shared" si="614"/>
        <v>1000</v>
      </c>
      <c r="K2230" s="1">
        <f t="shared" si="615"/>
        <v>0</v>
      </c>
      <c r="L2230" s="1">
        <f t="shared" si="625"/>
        <v>1365.8409242485939</v>
      </c>
      <c r="M2230" s="1">
        <f t="shared" si="625"/>
        <v>585.94195341520219</v>
      </c>
      <c r="N2230" s="1">
        <f t="shared" si="623"/>
        <v>2.3310174604970646</v>
      </c>
      <c r="O2230" s="1">
        <f t="shared" si="624"/>
        <v>69.979142653584987</v>
      </c>
      <c r="P2230" s="1">
        <f t="shared" si="626"/>
        <v>1</v>
      </c>
      <c r="R2230" s="3">
        <f t="shared" si="616"/>
        <v>124500</v>
      </c>
      <c r="S2230" s="3">
        <f t="shared" si="617"/>
        <v>112500</v>
      </c>
      <c r="T2230" s="1">
        <f t="shared" si="618"/>
        <v>83.333333333333343</v>
      </c>
      <c r="U2230" s="1">
        <f t="shared" si="620"/>
        <v>84.595959595959599</v>
      </c>
      <c r="V2230" s="1">
        <f t="shared" si="619"/>
        <v>1</v>
      </c>
      <c r="W2230" s="1">
        <f t="shared" si="621"/>
        <v>1</v>
      </c>
      <c r="Y2230" s="3">
        <f t="shared" si="622"/>
        <v>116684.34437731605</v>
      </c>
      <c r="Z2230" s="3">
        <f t="shared" si="628"/>
        <v>112487.39428491675</v>
      </c>
      <c r="AA2230" s="3">
        <f t="shared" si="627"/>
        <v>4196.9500923993037</v>
      </c>
      <c r="AB2230" s="3">
        <f t="shared" si="629"/>
        <v>1</v>
      </c>
      <c r="AC2230" s="3"/>
      <c r="AD2230" s="3"/>
      <c r="AE2230" s="3"/>
      <c r="AF2230" s="1"/>
      <c r="AG2230" s="1"/>
      <c r="AI2230" s="1"/>
      <c r="AJ2230" s="1"/>
      <c r="AK2230" s="1"/>
      <c r="AL2230" s="1"/>
      <c r="AM2230" s="1"/>
      <c r="AO2230" s="1"/>
    </row>
    <row r="2231" spans="1:41" x14ac:dyDescent="0.4">
      <c r="A2231" s="15">
        <v>43458</v>
      </c>
      <c r="B2231" s="16">
        <v>122000</v>
      </c>
      <c r="C2231" s="16">
        <v>124000</v>
      </c>
      <c r="D2231" s="16">
        <v>121500</v>
      </c>
      <c r="E2231" s="16">
        <v>123000</v>
      </c>
      <c r="F2231" s="26">
        <v>0.41</v>
      </c>
      <c r="G2231" s="1">
        <f t="shared" si="612"/>
        <v>1</v>
      </c>
      <c r="I2231" s="3">
        <f t="shared" si="613"/>
        <v>500</v>
      </c>
      <c r="J2231" s="1">
        <f t="shared" si="614"/>
        <v>500</v>
      </c>
      <c r="K2231" s="1">
        <f t="shared" si="615"/>
        <v>0</v>
      </c>
      <c r="L2231" s="1">
        <f t="shared" si="625"/>
        <v>1303.9951439451229</v>
      </c>
      <c r="M2231" s="1">
        <f t="shared" si="625"/>
        <v>544.08895674268774</v>
      </c>
      <c r="N2231" s="1">
        <f t="shared" si="623"/>
        <v>2.3966579872375764</v>
      </c>
      <c r="O2231" s="1">
        <f t="shared" si="624"/>
        <v>70.559296704073617</v>
      </c>
      <c r="P2231" s="1">
        <f t="shared" si="626"/>
        <v>-1</v>
      </c>
      <c r="R2231" s="3">
        <f t="shared" si="616"/>
        <v>124500</v>
      </c>
      <c r="S2231" s="3">
        <f t="shared" si="617"/>
        <v>116000</v>
      </c>
      <c r="T2231" s="1">
        <f t="shared" si="618"/>
        <v>82.35294117647058</v>
      </c>
      <c r="U2231" s="1">
        <f t="shared" si="620"/>
        <v>80.228758169934636</v>
      </c>
      <c r="V2231" s="1">
        <f t="shared" si="619"/>
        <v>-1</v>
      </c>
      <c r="W2231" s="1">
        <f t="shared" si="621"/>
        <v>-1</v>
      </c>
      <c r="Y2231" s="3">
        <f t="shared" si="622"/>
        <v>117655.98370388281</v>
      </c>
      <c r="Z2231" s="3">
        <f t="shared" si="628"/>
        <v>113266.10581936737</v>
      </c>
      <c r="AA2231" s="3">
        <f t="shared" si="627"/>
        <v>4389.8778845154447</v>
      </c>
      <c r="AB2231" s="3">
        <f t="shared" si="629"/>
        <v>1</v>
      </c>
      <c r="AC2231" s="3"/>
      <c r="AD2231" s="3"/>
      <c r="AE2231" s="3"/>
      <c r="AF2231" s="1"/>
      <c r="AG2231" s="1"/>
      <c r="AI2231" s="1"/>
      <c r="AJ2231" s="1"/>
      <c r="AK2231" s="1"/>
      <c r="AL2231" s="1"/>
      <c r="AM2231" s="1"/>
      <c r="AO2231" s="1"/>
    </row>
    <row r="2232" spans="1:41" x14ac:dyDescent="0.4">
      <c r="A2232" s="15">
        <v>43460</v>
      </c>
      <c r="B2232" s="16">
        <v>121500</v>
      </c>
      <c r="C2232" s="16">
        <v>122000</v>
      </c>
      <c r="D2232" s="16">
        <v>118500</v>
      </c>
      <c r="E2232" s="16">
        <v>120000</v>
      </c>
      <c r="F2232" s="26">
        <v>-2.44</v>
      </c>
      <c r="G2232" s="1">
        <f t="shared" si="612"/>
        <v>-1</v>
      </c>
      <c r="I2232" s="3">
        <f t="shared" si="613"/>
        <v>-3000</v>
      </c>
      <c r="J2232" s="1">
        <f t="shared" si="614"/>
        <v>0</v>
      </c>
      <c r="K2232" s="1">
        <f t="shared" si="615"/>
        <v>3000</v>
      </c>
      <c r="L2232" s="1">
        <f t="shared" si="625"/>
        <v>1210.8526336633283</v>
      </c>
      <c r="M2232" s="1">
        <f t="shared" si="625"/>
        <v>719.51117411820996</v>
      </c>
      <c r="N2232" s="1">
        <f t="shared" si="623"/>
        <v>1.682882319579369</v>
      </c>
      <c r="O2232" s="1">
        <f t="shared" si="624"/>
        <v>62.726654363401849</v>
      </c>
      <c r="P2232" s="1">
        <f t="shared" si="626"/>
        <v>-1</v>
      </c>
      <c r="R2232" s="3">
        <f t="shared" si="616"/>
        <v>124500</v>
      </c>
      <c r="S2232" s="3">
        <f t="shared" si="617"/>
        <v>118500</v>
      </c>
      <c r="T2232" s="1">
        <f t="shared" si="618"/>
        <v>25</v>
      </c>
      <c r="U2232" s="1">
        <f t="shared" si="620"/>
        <v>63.562091503267972</v>
      </c>
      <c r="V2232" s="1">
        <f t="shared" si="619"/>
        <v>-1</v>
      </c>
      <c r="W2232" s="1">
        <f t="shared" si="621"/>
        <v>-1</v>
      </c>
      <c r="Y2232" s="3">
        <f t="shared" si="622"/>
        <v>118016.60159559315</v>
      </c>
      <c r="Z2232" s="3">
        <f t="shared" si="628"/>
        <v>113764.91279571052</v>
      </c>
      <c r="AA2232" s="3">
        <f t="shared" si="627"/>
        <v>4251.6887998826278</v>
      </c>
      <c r="AB2232" s="3">
        <f t="shared" si="629"/>
        <v>-1</v>
      </c>
      <c r="AC2232" s="3"/>
      <c r="AD2232" s="3"/>
      <c r="AE2232" s="3"/>
      <c r="AF2232" s="1"/>
      <c r="AG2232" s="1"/>
      <c r="AI2232" s="1"/>
      <c r="AJ2232" s="1"/>
      <c r="AK2232" s="1"/>
      <c r="AL2232" s="1"/>
      <c r="AM2232" s="1"/>
      <c r="AO2232" s="1"/>
    </row>
    <row r="2233" spans="1:41" x14ac:dyDescent="0.4">
      <c r="A2233" s="15">
        <v>43461</v>
      </c>
      <c r="B2233" s="16">
        <v>118000</v>
      </c>
      <c r="C2233" s="16">
        <v>120000</v>
      </c>
      <c r="D2233" s="16">
        <v>117500</v>
      </c>
      <c r="E2233" s="16">
        <v>118500</v>
      </c>
      <c r="F2233" s="26">
        <v>-1.25</v>
      </c>
      <c r="G2233" s="1">
        <f t="shared" si="612"/>
        <v>-1</v>
      </c>
      <c r="I2233" s="3">
        <f t="shared" si="613"/>
        <v>-1500</v>
      </c>
      <c r="J2233" s="1">
        <f t="shared" si="614"/>
        <v>0</v>
      </c>
      <c r="K2233" s="1">
        <f t="shared" si="615"/>
        <v>1500</v>
      </c>
      <c r="L2233" s="1">
        <f t="shared" si="625"/>
        <v>1124.3631598302334</v>
      </c>
      <c r="M2233" s="1">
        <f t="shared" si="625"/>
        <v>775.26037596690924</v>
      </c>
      <c r="N2233" s="1">
        <f t="shared" si="623"/>
        <v>1.450303916833001</v>
      </c>
      <c r="O2233" s="1">
        <f t="shared" si="624"/>
        <v>59.188736012286498</v>
      </c>
      <c r="P2233" s="1">
        <f t="shared" si="626"/>
        <v>-1</v>
      </c>
      <c r="R2233" s="3">
        <f t="shared" si="616"/>
        <v>124500</v>
      </c>
      <c r="S2233" s="3">
        <f t="shared" si="617"/>
        <v>117500</v>
      </c>
      <c r="T2233" s="1">
        <f t="shared" si="618"/>
        <v>14.285714285714285</v>
      </c>
      <c r="U2233" s="1">
        <f t="shared" si="620"/>
        <v>40.546218487394952</v>
      </c>
      <c r="V2233" s="1">
        <f t="shared" si="619"/>
        <v>-1</v>
      </c>
      <c r="W2233" s="1">
        <f t="shared" si="621"/>
        <v>-1</v>
      </c>
      <c r="Y2233" s="3">
        <f t="shared" si="622"/>
        <v>118090.97058088651</v>
      </c>
      <c r="Z2233" s="3">
        <f t="shared" si="628"/>
        <v>114115.65999602826</v>
      </c>
      <c r="AA2233" s="3">
        <f t="shared" si="627"/>
        <v>3975.3105848582491</v>
      </c>
      <c r="AB2233" s="3">
        <f t="shared" si="629"/>
        <v>-1</v>
      </c>
      <c r="AC2233" s="3"/>
      <c r="AD2233" s="3"/>
      <c r="AE2233" s="3"/>
      <c r="AF2233" s="1"/>
      <c r="AG2233" s="1"/>
      <c r="AI2233" s="1"/>
      <c r="AJ2233" s="1"/>
      <c r="AK2233" s="1"/>
      <c r="AL2233" s="1"/>
      <c r="AM2233" s="1"/>
      <c r="AO2233" s="1"/>
    </row>
    <row r="2234" spans="1:41" x14ac:dyDescent="0.4">
      <c r="A2234" s="18">
        <v>43462</v>
      </c>
      <c r="B2234" s="19">
        <v>118500</v>
      </c>
      <c r="C2234" s="19">
        <v>120000</v>
      </c>
      <c r="D2234" s="19">
        <v>117500</v>
      </c>
      <c r="E2234" s="19">
        <v>118500</v>
      </c>
      <c r="F2234" s="28">
        <v>0</v>
      </c>
      <c r="G2234" s="1">
        <f t="shared" si="612"/>
        <v>-1</v>
      </c>
      <c r="I2234" s="3">
        <f t="shared" si="613"/>
        <v>0</v>
      </c>
      <c r="J2234" s="1">
        <f t="shared" si="614"/>
        <v>0</v>
      </c>
      <c r="K2234" s="1">
        <f t="shared" si="615"/>
        <v>0</v>
      </c>
      <c r="L2234" s="1">
        <f t="shared" si="625"/>
        <v>1044.0515055566452</v>
      </c>
      <c r="M2234" s="1">
        <f t="shared" si="625"/>
        <v>719.88463482641578</v>
      </c>
      <c r="N2234" s="1">
        <f t="shared" si="623"/>
        <v>1.4503039168330008</v>
      </c>
      <c r="O2234" s="1">
        <f t="shared" si="624"/>
        <v>59.188736012286491</v>
      </c>
      <c r="P2234" s="1">
        <f t="shared" si="626"/>
        <v>-1</v>
      </c>
      <c r="R2234" s="3">
        <f t="shared" si="616"/>
        <v>124000</v>
      </c>
      <c r="S2234" s="3">
        <f t="shared" si="617"/>
        <v>117500</v>
      </c>
      <c r="T2234" s="1">
        <f t="shared" si="618"/>
        <v>15.384615384615385</v>
      </c>
      <c r="U2234" s="1">
        <f t="shared" si="620"/>
        <v>18.223443223443223</v>
      </c>
      <c r="V2234" s="1">
        <f t="shared" si="619"/>
        <v>1</v>
      </c>
      <c r="W2234" s="1">
        <f t="shared" si="621"/>
        <v>-1</v>
      </c>
      <c r="Y2234" s="3">
        <f t="shared" si="622"/>
        <v>118153.89818382706</v>
      </c>
      <c r="Z2234" s="3">
        <f t="shared" si="628"/>
        <v>114440.4259222484</v>
      </c>
      <c r="AA2234" s="3">
        <f t="shared" si="627"/>
        <v>3713.4722615786595</v>
      </c>
      <c r="AB2234" s="3">
        <f t="shared" si="629"/>
        <v>-1</v>
      </c>
      <c r="AC2234" s="3"/>
      <c r="AD2234" s="3"/>
      <c r="AE2234" s="3"/>
      <c r="AF2234" s="1"/>
      <c r="AG2234" s="1"/>
      <c r="AI2234" s="1"/>
      <c r="AJ2234" s="1"/>
      <c r="AK2234" s="1"/>
      <c r="AL2234" s="1"/>
      <c r="AM2234" s="1"/>
      <c r="AO2234" s="1"/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disablePrompts="1" count="6">
    <dataValidation type="list" allowBlank="1" showInputMessage="1" sqref="B7" xr:uid="{00000000-0002-0000-0000-000000000000}">
      <formula1>"NONE,SUN,SAT,ALL"</formula1>
    </dataValidation>
    <dataValidation type="list" allowBlank="1" showInputMessage="1" sqref="B5" xr:uid="{00000000-0002-0000-0000-000001000000}">
      <formula1>"일간,주간,월간,분기간,년간"</formula1>
    </dataValidation>
    <dataValidation type="list" allowBlank="1" showInputMessage="1" sqref="B6" xr:uid="{00000000-0002-0000-0000-000002000000}">
      <formula1>"Exclusive,N/A,NULL,Previous"</formula1>
    </dataValidation>
    <dataValidation type="list" allowBlank="1" showInputMessage="1" sqref="C5" xr:uid="{00000000-0002-0000-0000-000003000000}">
      <formula1>"Local,KRW,USD"</formula1>
    </dataValidation>
    <dataValidation type="list" allowBlank="1" showInputMessage="1" sqref="C6" xr:uid="{00000000-0002-0000-0000-000004000000}">
      <formula1>"Asc,Desc"</formula1>
    </dataValidation>
    <dataValidation type="list" allowBlank="1" showInputMessage="1" sqref="C3" xr:uid="{00000000-0002-0000-0000-000005000000}">
      <formula1>"Default,원,천원,만원,백만원,억원,십억원"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controls>
    <mc:AlternateContent xmlns:mc="http://schemas.openxmlformats.org/markup-compatibility/2006">
      <mc:Choice Requires="x14">
        <control shapeId="4097" r:id="rId4" name="FnBtn1">
          <controlPr locked="0" defaultSize="0" print="0" autoLine="0" autoPict="0" r:id="rId5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4097" r:id="rId4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3828"/>
  <sheetViews>
    <sheetView topLeftCell="A10" zoomScale="70" zoomScaleNormal="70" workbookViewId="0">
      <selection activeCell="A10" sqref="A1:A1048576"/>
    </sheetView>
  </sheetViews>
  <sheetFormatPr defaultRowHeight="17.399999999999999" x14ac:dyDescent="0.4"/>
  <cols>
    <col min="7" max="33" width="8.796875" style="31"/>
  </cols>
  <sheetData>
    <row r="1" spans="1:39" x14ac:dyDescent="0.4">
      <c r="A1" s="31"/>
      <c r="B1" s="32" t="s">
        <v>87</v>
      </c>
      <c r="C1" s="31"/>
      <c r="D1" s="31"/>
      <c r="E1" s="31"/>
      <c r="F1" s="31"/>
    </row>
    <row r="2" spans="1:39" x14ac:dyDescent="0.4">
      <c r="A2" s="33" t="s">
        <v>0</v>
      </c>
      <c r="B2" s="33"/>
      <c r="C2" s="33"/>
      <c r="D2" s="33"/>
      <c r="E2" s="33"/>
      <c r="F2" s="33"/>
    </row>
    <row r="3" spans="1:39" x14ac:dyDescent="0.4">
      <c r="A3" s="34" t="s">
        <v>1</v>
      </c>
      <c r="B3" s="34" t="s">
        <v>2</v>
      </c>
      <c r="C3" s="50" t="s">
        <v>88</v>
      </c>
      <c r="D3" s="35"/>
      <c r="E3" s="35"/>
      <c r="F3" s="35"/>
    </row>
    <row r="4" spans="1:39" x14ac:dyDescent="0.4">
      <c r="A4" s="34" t="s">
        <v>3</v>
      </c>
      <c r="B4" s="34" t="s">
        <v>2</v>
      </c>
      <c r="C4" s="34" t="s">
        <v>2</v>
      </c>
      <c r="D4" s="35"/>
      <c r="E4" s="35"/>
      <c r="F4" s="35"/>
    </row>
    <row r="5" spans="1:39" x14ac:dyDescent="0.4">
      <c r="A5" s="34" t="s">
        <v>4</v>
      </c>
      <c r="B5" s="53" t="s">
        <v>89</v>
      </c>
      <c r="C5" s="51" t="s">
        <v>90</v>
      </c>
      <c r="D5" s="35"/>
      <c r="E5" s="35"/>
      <c r="F5" s="35"/>
    </row>
    <row r="6" spans="1:39" x14ac:dyDescent="0.4">
      <c r="A6" s="34" t="s">
        <v>5</v>
      </c>
      <c r="B6" s="54" t="s">
        <v>91</v>
      </c>
      <c r="C6" s="50" t="s">
        <v>92</v>
      </c>
      <c r="D6" s="35"/>
      <c r="E6" s="35"/>
      <c r="F6" s="35"/>
    </row>
    <row r="7" spans="1:39" x14ac:dyDescent="0.4">
      <c r="A7" s="34" t="s">
        <v>6</v>
      </c>
      <c r="B7" s="52" t="s">
        <v>93</v>
      </c>
      <c r="C7" s="34" t="s">
        <v>2</v>
      </c>
      <c r="D7" s="35"/>
      <c r="E7" s="35"/>
      <c r="F7" s="35"/>
    </row>
    <row r="8" spans="1:39" x14ac:dyDescent="0.4">
      <c r="A8" s="36" t="s">
        <v>7</v>
      </c>
      <c r="B8" s="36">
        <v>20030801</v>
      </c>
      <c r="C8" s="36">
        <v>20181231</v>
      </c>
      <c r="D8" s="37"/>
      <c r="E8" s="37"/>
      <c r="F8" s="37"/>
      <c r="I8" s="31" t="s">
        <v>64</v>
      </c>
      <c r="R8" s="31" t="s">
        <v>116</v>
      </c>
      <c r="Y8" s="31" t="s">
        <v>117</v>
      </c>
      <c r="AD8" s="31" t="s">
        <v>118</v>
      </c>
      <c r="AH8" s="31"/>
      <c r="AI8" s="31" t="s">
        <v>78</v>
      </c>
      <c r="AJ8" s="31"/>
      <c r="AK8" s="31"/>
      <c r="AL8" s="31"/>
    </row>
    <row r="9" spans="1:39" x14ac:dyDescent="0.4">
      <c r="A9" s="38" t="s">
        <v>8</v>
      </c>
      <c r="B9" s="39" t="s">
        <v>94</v>
      </c>
      <c r="C9" s="39" t="s">
        <v>94</v>
      </c>
      <c r="D9" s="39" t="s">
        <v>94</v>
      </c>
      <c r="E9" s="39" t="s">
        <v>94</v>
      </c>
      <c r="F9" s="39" t="s">
        <v>94</v>
      </c>
      <c r="AH9" s="31"/>
      <c r="AI9" s="31"/>
      <c r="AJ9" s="31"/>
      <c r="AK9" s="31"/>
      <c r="AL9" s="31"/>
    </row>
    <row r="10" spans="1:39" x14ac:dyDescent="0.4">
      <c r="A10" s="40" t="s">
        <v>9</v>
      </c>
      <c r="B10" s="41" t="s">
        <v>95</v>
      </c>
      <c r="C10" s="41" t="s">
        <v>95</v>
      </c>
      <c r="D10" s="41" t="s">
        <v>95</v>
      </c>
      <c r="E10" s="41" t="s">
        <v>95</v>
      </c>
      <c r="F10" s="41" t="s">
        <v>95</v>
      </c>
      <c r="AH10" s="31"/>
      <c r="AI10" s="31"/>
      <c r="AJ10" s="31"/>
      <c r="AK10" s="31"/>
      <c r="AL10" s="31"/>
    </row>
    <row r="11" spans="1:39" x14ac:dyDescent="0.4">
      <c r="A11" s="40" t="s">
        <v>10</v>
      </c>
      <c r="B11" s="41" t="s">
        <v>13</v>
      </c>
      <c r="C11" s="41" t="s">
        <v>13</v>
      </c>
      <c r="D11" s="41" t="s">
        <v>13</v>
      </c>
      <c r="E11" s="41" t="s">
        <v>13</v>
      </c>
      <c r="F11" s="41" t="s">
        <v>13</v>
      </c>
      <c r="AH11" s="31"/>
      <c r="AI11" s="31"/>
      <c r="AJ11" s="31"/>
      <c r="AK11" s="31"/>
      <c r="AL11" s="31"/>
    </row>
    <row r="12" spans="1:39" x14ac:dyDescent="0.4">
      <c r="A12" s="40" t="s">
        <v>3</v>
      </c>
      <c r="B12" s="41" t="s">
        <v>96</v>
      </c>
      <c r="C12" s="41" t="s">
        <v>97</v>
      </c>
      <c r="D12" s="41" t="s">
        <v>98</v>
      </c>
      <c r="E12" s="41" t="s">
        <v>99</v>
      </c>
      <c r="F12" s="41" t="s">
        <v>32</v>
      </c>
      <c r="AH12" s="31"/>
      <c r="AI12" s="31"/>
      <c r="AJ12" s="31"/>
      <c r="AK12" s="31"/>
      <c r="AL12" s="31"/>
    </row>
    <row r="13" spans="1:39" x14ac:dyDescent="0.4">
      <c r="A13" s="40" t="s">
        <v>11</v>
      </c>
      <c r="B13" s="41" t="s">
        <v>100</v>
      </c>
      <c r="C13" s="41" t="s">
        <v>101</v>
      </c>
      <c r="D13" s="41" t="s">
        <v>102</v>
      </c>
      <c r="E13" s="41" t="s">
        <v>103</v>
      </c>
      <c r="F13" s="41" t="s">
        <v>33</v>
      </c>
      <c r="AH13" s="31"/>
      <c r="AI13" s="31"/>
      <c r="AJ13" s="31"/>
      <c r="AK13" s="31"/>
      <c r="AL13" s="31"/>
    </row>
    <row r="14" spans="1:39" x14ac:dyDescent="0.4">
      <c r="A14" s="42" t="s">
        <v>4</v>
      </c>
      <c r="B14" s="43" t="s">
        <v>15</v>
      </c>
      <c r="C14" s="43" t="s">
        <v>15</v>
      </c>
      <c r="D14" s="43" t="s">
        <v>15</v>
      </c>
      <c r="E14" s="43" t="s">
        <v>15</v>
      </c>
      <c r="F14" s="43" t="s">
        <v>15</v>
      </c>
      <c r="G14" s="41" t="s">
        <v>85</v>
      </c>
      <c r="H14" s="30"/>
      <c r="I14" s="41" t="s">
        <v>119</v>
      </c>
      <c r="J14" s="41" t="s">
        <v>65</v>
      </c>
      <c r="K14" s="41" t="s">
        <v>109</v>
      </c>
      <c r="L14" s="41" t="s">
        <v>120</v>
      </c>
      <c r="M14" s="41" t="s">
        <v>121</v>
      </c>
      <c r="N14" s="41" t="s">
        <v>68</v>
      </c>
      <c r="O14" s="41" t="s">
        <v>122</v>
      </c>
      <c r="P14" s="41" t="s">
        <v>131</v>
      </c>
      <c r="R14" s="41" t="s">
        <v>71</v>
      </c>
      <c r="S14" s="41" t="s">
        <v>123</v>
      </c>
      <c r="T14" s="41" t="s">
        <v>74</v>
      </c>
      <c r="U14" s="41" t="s">
        <v>73</v>
      </c>
      <c r="V14" s="41" t="s">
        <v>129</v>
      </c>
      <c r="W14" s="41" t="s">
        <v>130</v>
      </c>
      <c r="Y14" s="41" t="s">
        <v>124</v>
      </c>
      <c r="Z14" s="41" t="s">
        <v>77</v>
      </c>
      <c r="AA14" s="41" t="s">
        <v>134</v>
      </c>
      <c r="AB14" s="41" t="s">
        <v>133</v>
      </c>
      <c r="AD14" s="41" t="s">
        <v>125</v>
      </c>
      <c r="AE14" s="41" t="s">
        <v>123</v>
      </c>
      <c r="AF14" s="41" t="s">
        <v>74</v>
      </c>
      <c r="AG14" s="41" t="s">
        <v>132</v>
      </c>
      <c r="AH14" s="31"/>
      <c r="AI14" s="41" t="s">
        <v>79</v>
      </c>
      <c r="AJ14" s="41" t="s">
        <v>126</v>
      </c>
      <c r="AK14" s="41" t="s">
        <v>127</v>
      </c>
      <c r="AL14" s="41" t="s">
        <v>128</v>
      </c>
      <c r="AM14" s="41" t="s">
        <v>135</v>
      </c>
    </row>
    <row r="15" spans="1:39" x14ac:dyDescent="0.4">
      <c r="A15" s="44">
        <v>37834</v>
      </c>
      <c r="B15" s="45">
        <v>7150</v>
      </c>
      <c r="C15" s="45">
        <v>7220</v>
      </c>
      <c r="D15" s="45">
        <v>7080</v>
      </c>
      <c r="E15" s="45">
        <v>7080</v>
      </c>
      <c r="F15" s="46">
        <v>-0.14000000000000001</v>
      </c>
      <c r="AI15">
        <f>(C15+D15+E15)/3</f>
        <v>7126.666666666667</v>
      </c>
    </row>
    <row r="16" spans="1:39" x14ac:dyDescent="0.4">
      <c r="A16" s="44">
        <v>37837</v>
      </c>
      <c r="B16" s="45">
        <v>6990</v>
      </c>
      <c r="C16" s="45">
        <v>7130</v>
      </c>
      <c r="D16" s="45">
        <v>6850</v>
      </c>
      <c r="E16" s="45">
        <v>6950</v>
      </c>
      <c r="F16" s="46">
        <v>-1.84</v>
      </c>
      <c r="G16" s="31">
        <f>IF(E16&gt;E15,1,-1)</f>
        <v>-1</v>
      </c>
      <c r="I16" s="3">
        <f t="shared" ref="I16:I79" si="0">E16-E15</f>
        <v>-130</v>
      </c>
      <c r="J16" s="31">
        <f>IF(I16&gt;0,I16,0)</f>
        <v>0</v>
      </c>
      <c r="K16" s="31">
        <f>IF(I16&lt;0,-I16,0)</f>
        <v>130</v>
      </c>
      <c r="AI16" s="31">
        <f t="shared" ref="AI16:AI79" si="1">(C16+D16+E16)/3</f>
        <v>6976.666666666667</v>
      </c>
    </row>
    <row r="17" spans="1:35" x14ac:dyDescent="0.4">
      <c r="A17" s="44">
        <v>37838</v>
      </c>
      <c r="B17" s="45">
        <v>6950</v>
      </c>
      <c r="C17" s="45">
        <v>7020</v>
      </c>
      <c r="D17" s="45">
        <v>6840</v>
      </c>
      <c r="E17" s="45">
        <v>6840</v>
      </c>
      <c r="F17" s="46">
        <v>-1.58</v>
      </c>
      <c r="G17" s="31">
        <f t="shared" ref="G17:G80" si="2">IF(E17&gt;E16,1,-1)</f>
        <v>-1</v>
      </c>
      <c r="I17" s="3">
        <f t="shared" si="0"/>
        <v>-110</v>
      </c>
      <c r="J17" s="31">
        <f t="shared" ref="J17:J80" si="3">IF(I17&gt;0,I17,0)</f>
        <v>0</v>
      </c>
      <c r="K17" s="31">
        <f t="shared" ref="K17:K80" si="4">IF(I17&lt;0,-I17,0)</f>
        <v>110</v>
      </c>
      <c r="AI17" s="31">
        <f t="shared" si="1"/>
        <v>6900</v>
      </c>
    </row>
    <row r="18" spans="1:35" x14ac:dyDescent="0.4">
      <c r="A18" s="44">
        <v>37839</v>
      </c>
      <c r="B18" s="45">
        <v>6660</v>
      </c>
      <c r="C18" s="45">
        <v>6700</v>
      </c>
      <c r="D18" s="45">
        <v>6580</v>
      </c>
      <c r="E18" s="45">
        <v>6620</v>
      </c>
      <c r="F18" s="46">
        <v>-3.22</v>
      </c>
      <c r="G18" s="31">
        <f t="shared" si="2"/>
        <v>-1</v>
      </c>
      <c r="I18" s="3">
        <f t="shared" si="0"/>
        <v>-220</v>
      </c>
      <c r="J18" s="31">
        <f t="shared" si="3"/>
        <v>0</v>
      </c>
      <c r="K18" s="31">
        <f t="shared" si="4"/>
        <v>220</v>
      </c>
      <c r="AI18" s="31">
        <f t="shared" si="1"/>
        <v>6633.333333333333</v>
      </c>
    </row>
    <row r="19" spans="1:35" x14ac:dyDescent="0.4">
      <c r="A19" s="47">
        <v>37840</v>
      </c>
      <c r="B19" s="48">
        <v>6620</v>
      </c>
      <c r="C19" s="48">
        <v>6650</v>
      </c>
      <c r="D19" s="48">
        <v>6410</v>
      </c>
      <c r="E19" s="48">
        <v>6530</v>
      </c>
      <c r="F19" s="49">
        <v>-1.36</v>
      </c>
      <c r="G19" s="31">
        <f t="shared" si="2"/>
        <v>-1</v>
      </c>
      <c r="I19" s="3">
        <f t="shared" si="0"/>
        <v>-90</v>
      </c>
      <c r="J19" s="31">
        <f t="shared" si="3"/>
        <v>0</v>
      </c>
      <c r="K19" s="31">
        <f t="shared" si="4"/>
        <v>90</v>
      </c>
      <c r="R19" s="3">
        <f t="shared" ref="R19:R82" si="5">MAX(C15:C19)</f>
        <v>7220</v>
      </c>
      <c r="S19" s="3">
        <f t="shared" ref="S19:S82" si="6">MIN(D15:D19)</f>
        <v>6410</v>
      </c>
      <c r="T19" s="31">
        <f t="shared" ref="T19:T82" si="7">(E19-S19)/(R19-S19)*100</f>
        <v>14.814814814814813</v>
      </c>
      <c r="AI19" s="31">
        <f t="shared" si="1"/>
        <v>6530</v>
      </c>
    </row>
    <row r="20" spans="1:35" x14ac:dyDescent="0.4">
      <c r="A20" s="44">
        <v>37841</v>
      </c>
      <c r="B20" s="45">
        <v>6550</v>
      </c>
      <c r="C20" s="45">
        <v>6620</v>
      </c>
      <c r="D20" s="45">
        <v>6520</v>
      </c>
      <c r="E20" s="45">
        <v>6560</v>
      </c>
      <c r="F20" s="46">
        <v>0.46</v>
      </c>
      <c r="G20" s="31">
        <f t="shared" si="2"/>
        <v>1</v>
      </c>
      <c r="I20" s="3">
        <f t="shared" si="0"/>
        <v>30</v>
      </c>
      <c r="J20" s="31">
        <f t="shared" si="3"/>
        <v>30</v>
      </c>
      <c r="K20" s="31">
        <f t="shared" si="4"/>
        <v>0</v>
      </c>
      <c r="R20" s="3">
        <f t="shared" si="5"/>
        <v>7130</v>
      </c>
      <c r="S20" s="3">
        <f t="shared" si="6"/>
        <v>6410</v>
      </c>
      <c r="T20" s="31">
        <f t="shared" si="7"/>
        <v>20.833333333333336</v>
      </c>
      <c r="V20" s="31">
        <f>IF(T20&gt;T19,1,-1)</f>
        <v>1</v>
      </c>
      <c r="AI20" s="31">
        <f t="shared" si="1"/>
        <v>6566.666666666667</v>
      </c>
    </row>
    <row r="21" spans="1:35" x14ac:dyDescent="0.4">
      <c r="A21" s="44">
        <v>37844</v>
      </c>
      <c r="B21" s="45">
        <v>6450</v>
      </c>
      <c r="C21" s="45">
        <v>6630</v>
      </c>
      <c r="D21" s="45">
        <v>6400</v>
      </c>
      <c r="E21" s="45">
        <v>6610</v>
      </c>
      <c r="F21" s="46">
        <v>0.76</v>
      </c>
      <c r="G21" s="31">
        <f t="shared" si="2"/>
        <v>1</v>
      </c>
      <c r="I21" s="3">
        <f t="shared" si="0"/>
        <v>50</v>
      </c>
      <c r="J21" s="31">
        <f t="shared" si="3"/>
        <v>50</v>
      </c>
      <c r="K21" s="31">
        <f t="shared" si="4"/>
        <v>0</v>
      </c>
      <c r="R21" s="3">
        <f t="shared" si="5"/>
        <v>7020</v>
      </c>
      <c r="S21" s="3">
        <f t="shared" si="6"/>
        <v>6400</v>
      </c>
      <c r="T21" s="31">
        <f t="shared" si="7"/>
        <v>33.87096774193548</v>
      </c>
      <c r="U21" s="31">
        <f>SUM(T19:T21)/3</f>
        <v>23.173038630027879</v>
      </c>
      <c r="V21" s="31">
        <f t="shared" ref="V21:V84" si="8">IF(T21&gt;T20,1,-1)</f>
        <v>1</v>
      </c>
      <c r="AI21" s="31">
        <f t="shared" si="1"/>
        <v>6546.666666666667</v>
      </c>
    </row>
    <row r="22" spans="1:35" x14ac:dyDescent="0.4">
      <c r="A22" s="44">
        <v>37845</v>
      </c>
      <c r="B22" s="45">
        <v>6660</v>
      </c>
      <c r="C22" s="45">
        <v>6670</v>
      </c>
      <c r="D22" s="45">
        <v>6530</v>
      </c>
      <c r="E22" s="45">
        <v>6590</v>
      </c>
      <c r="F22" s="46">
        <v>-0.3</v>
      </c>
      <c r="G22" s="31">
        <f t="shared" si="2"/>
        <v>-1</v>
      </c>
      <c r="I22" s="3">
        <f t="shared" si="0"/>
        <v>-20</v>
      </c>
      <c r="J22" s="31">
        <f t="shared" si="3"/>
        <v>0</v>
      </c>
      <c r="K22" s="31">
        <f t="shared" si="4"/>
        <v>20</v>
      </c>
      <c r="R22" s="3">
        <f t="shared" si="5"/>
        <v>6700</v>
      </c>
      <c r="S22" s="3">
        <f t="shared" si="6"/>
        <v>6400</v>
      </c>
      <c r="T22" s="31">
        <f t="shared" si="7"/>
        <v>63.333333333333329</v>
      </c>
      <c r="U22" s="31">
        <f t="shared" ref="U22:U85" si="9">SUM(T20:T22)/3</f>
        <v>39.345878136200717</v>
      </c>
      <c r="V22" s="31">
        <f t="shared" si="8"/>
        <v>1</v>
      </c>
      <c r="W22" s="31">
        <f>IF(U22&gt;U21, 1, -1)</f>
        <v>1</v>
      </c>
      <c r="AI22" s="31">
        <f t="shared" si="1"/>
        <v>6596.666666666667</v>
      </c>
    </row>
    <row r="23" spans="1:35" x14ac:dyDescent="0.4">
      <c r="A23" s="44">
        <v>37846</v>
      </c>
      <c r="B23" s="45">
        <v>6580</v>
      </c>
      <c r="C23" s="45">
        <v>6730</v>
      </c>
      <c r="D23" s="45">
        <v>6550</v>
      </c>
      <c r="E23" s="45">
        <v>6660</v>
      </c>
      <c r="F23" s="46">
        <v>1.06</v>
      </c>
      <c r="G23" s="31">
        <f t="shared" si="2"/>
        <v>1</v>
      </c>
      <c r="I23" s="3">
        <f t="shared" si="0"/>
        <v>70</v>
      </c>
      <c r="J23" s="31">
        <f t="shared" si="3"/>
        <v>70</v>
      </c>
      <c r="K23" s="31">
        <f t="shared" si="4"/>
        <v>0</v>
      </c>
      <c r="R23" s="3">
        <f t="shared" si="5"/>
        <v>6730</v>
      </c>
      <c r="S23" s="3">
        <f t="shared" si="6"/>
        <v>6400</v>
      </c>
      <c r="T23" s="31">
        <f t="shared" si="7"/>
        <v>78.787878787878782</v>
      </c>
      <c r="U23" s="31">
        <f t="shared" si="9"/>
        <v>58.66405995438253</v>
      </c>
      <c r="V23" s="31">
        <f t="shared" si="8"/>
        <v>1</v>
      </c>
      <c r="W23" s="31">
        <f t="shared" ref="W23:W86" si="10">IF(U23&gt;U22, 1, -1)</f>
        <v>1</v>
      </c>
      <c r="AI23" s="31">
        <f t="shared" si="1"/>
        <v>6646.666666666667</v>
      </c>
    </row>
    <row r="24" spans="1:35" x14ac:dyDescent="0.4">
      <c r="A24" s="47">
        <v>37847</v>
      </c>
      <c r="B24" s="48">
        <v>6740</v>
      </c>
      <c r="C24" s="48">
        <v>6930</v>
      </c>
      <c r="D24" s="48">
        <v>6670</v>
      </c>
      <c r="E24" s="48">
        <v>6780</v>
      </c>
      <c r="F24" s="49">
        <v>1.8</v>
      </c>
      <c r="G24" s="31">
        <f t="shared" si="2"/>
        <v>1</v>
      </c>
      <c r="I24" s="3">
        <f t="shared" si="0"/>
        <v>120</v>
      </c>
      <c r="J24" s="31">
        <f t="shared" si="3"/>
        <v>120</v>
      </c>
      <c r="K24" s="31">
        <f t="shared" si="4"/>
        <v>0</v>
      </c>
      <c r="R24" s="3">
        <f t="shared" si="5"/>
        <v>6930</v>
      </c>
      <c r="S24" s="3">
        <f t="shared" si="6"/>
        <v>6400</v>
      </c>
      <c r="T24" s="31">
        <f t="shared" si="7"/>
        <v>71.698113207547166</v>
      </c>
      <c r="U24" s="31">
        <f t="shared" si="9"/>
        <v>71.273108442919764</v>
      </c>
      <c r="V24" s="31">
        <f t="shared" si="8"/>
        <v>-1</v>
      </c>
      <c r="W24" s="31">
        <f t="shared" si="10"/>
        <v>1</v>
      </c>
      <c r="AI24" s="31">
        <f t="shared" si="1"/>
        <v>6793.333333333333</v>
      </c>
    </row>
    <row r="25" spans="1:35" x14ac:dyDescent="0.4">
      <c r="A25" s="44">
        <v>37851</v>
      </c>
      <c r="B25" s="45">
        <v>6850</v>
      </c>
      <c r="C25" s="45">
        <v>6980</v>
      </c>
      <c r="D25" s="45">
        <v>6820</v>
      </c>
      <c r="E25" s="45">
        <v>6850</v>
      </c>
      <c r="F25" s="46">
        <v>1.03</v>
      </c>
      <c r="G25" s="31">
        <f t="shared" si="2"/>
        <v>1</v>
      </c>
      <c r="I25" s="3">
        <f t="shared" si="0"/>
        <v>70</v>
      </c>
      <c r="J25" s="31">
        <f t="shared" si="3"/>
        <v>70</v>
      </c>
      <c r="K25" s="31">
        <f t="shared" si="4"/>
        <v>0</v>
      </c>
      <c r="R25" s="3">
        <f t="shared" si="5"/>
        <v>6980</v>
      </c>
      <c r="S25" s="3">
        <f t="shared" si="6"/>
        <v>6400</v>
      </c>
      <c r="T25" s="31">
        <f t="shared" si="7"/>
        <v>77.58620689655173</v>
      </c>
      <c r="U25" s="31">
        <f t="shared" si="9"/>
        <v>76.024066297325888</v>
      </c>
      <c r="V25" s="31">
        <f t="shared" si="8"/>
        <v>1</v>
      </c>
      <c r="W25" s="31">
        <f t="shared" si="10"/>
        <v>1</v>
      </c>
      <c r="AI25" s="31">
        <f t="shared" si="1"/>
        <v>6883.333333333333</v>
      </c>
    </row>
    <row r="26" spans="1:35" x14ac:dyDescent="0.4">
      <c r="A26" s="44">
        <v>37852</v>
      </c>
      <c r="B26" s="45">
        <v>6980</v>
      </c>
      <c r="C26" s="45">
        <v>6980</v>
      </c>
      <c r="D26" s="45">
        <v>6780</v>
      </c>
      <c r="E26" s="45">
        <v>6790</v>
      </c>
      <c r="F26" s="46">
        <v>-0.88</v>
      </c>
      <c r="G26" s="31">
        <f t="shared" si="2"/>
        <v>-1</v>
      </c>
      <c r="I26" s="3">
        <f t="shared" si="0"/>
        <v>-60</v>
      </c>
      <c r="J26" s="31">
        <f t="shared" si="3"/>
        <v>0</v>
      </c>
      <c r="K26" s="31">
        <f t="shared" si="4"/>
        <v>60</v>
      </c>
      <c r="R26" s="3">
        <f t="shared" si="5"/>
        <v>6980</v>
      </c>
      <c r="S26" s="3">
        <f t="shared" si="6"/>
        <v>6530</v>
      </c>
      <c r="T26" s="31">
        <f t="shared" si="7"/>
        <v>57.777777777777771</v>
      </c>
      <c r="U26" s="31">
        <f t="shared" si="9"/>
        <v>69.020699293958884</v>
      </c>
      <c r="V26" s="31">
        <f t="shared" si="8"/>
        <v>-1</v>
      </c>
      <c r="W26" s="31">
        <f t="shared" si="10"/>
        <v>-1</v>
      </c>
      <c r="Y26" s="3">
        <f>AVERAGE(E15:E26)</f>
        <v>6738.333333333333</v>
      </c>
      <c r="AA26" s="3"/>
      <c r="AB26" s="3"/>
      <c r="AC26" s="3"/>
      <c r="AI26" s="31">
        <f t="shared" si="1"/>
        <v>6850</v>
      </c>
    </row>
    <row r="27" spans="1:35" x14ac:dyDescent="0.4">
      <c r="A27" s="44">
        <v>37853</v>
      </c>
      <c r="B27" s="45">
        <v>6790</v>
      </c>
      <c r="C27" s="45">
        <v>6820</v>
      </c>
      <c r="D27" s="45">
        <v>6530</v>
      </c>
      <c r="E27" s="45">
        <v>6600</v>
      </c>
      <c r="F27" s="46">
        <v>-2.8</v>
      </c>
      <c r="G27" s="31">
        <f t="shared" si="2"/>
        <v>-1</v>
      </c>
      <c r="I27" s="3">
        <f t="shared" si="0"/>
        <v>-190</v>
      </c>
      <c r="J27" s="31">
        <f t="shared" si="3"/>
        <v>0</v>
      </c>
      <c r="K27" s="31">
        <f t="shared" si="4"/>
        <v>190</v>
      </c>
      <c r="R27" s="3">
        <f t="shared" si="5"/>
        <v>6980</v>
      </c>
      <c r="S27" s="3">
        <f t="shared" si="6"/>
        <v>6530</v>
      </c>
      <c r="T27" s="31">
        <f t="shared" si="7"/>
        <v>15.555555555555555</v>
      </c>
      <c r="U27" s="31">
        <f t="shared" si="9"/>
        <v>50.306513409961688</v>
      </c>
      <c r="V27" s="31">
        <f t="shared" si="8"/>
        <v>-1</v>
      </c>
      <c r="W27" s="31">
        <f t="shared" si="10"/>
        <v>-1</v>
      </c>
      <c r="Y27" s="3">
        <f t="shared" ref="Y27:Y90" si="11">AVERAGE(E16:E27)</f>
        <v>6698.333333333333</v>
      </c>
      <c r="AA27" s="3"/>
      <c r="AB27" s="3"/>
      <c r="AC27" s="3"/>
      <c r="AI27" s="31">
        <f t="shared" si="1"/>
        <v>6650</v>
      </c>
    </row>
    <row r="28" spans="1:35" x14ac:dyDescent="0.4">
      <c r="A28" s="44">
        <v>37854</v>
      </c>
      <c r="B28" s="45">
        <v>6620</v>
      </c>
      <c r="C28" s="45">
        <v>7140</v>
      </c>
      <c r="D28" s="45">
        <v>6600</v>
      </c>
      <c r="E28" s="45">
        <v>7050</v>
      </c>
      <c r="F28" s="46">
        <v>6.82</v>
      </c>
      <c r="G28" s="31">
        <f t="shared" si="2"/>
        <v>1</v>
      </c>
      <c r="I28" s="3">
        <f t="shared" si="0"/>
        <v>450</v>
      </c>
      <c r="J28" s="31">
        <f t="shared" si="3"/>
        <v>450</v>
      </c>
      <c r="K28" s="31">
        <f t="shared" si="4"/>
        <v>0</v>
      </c>
      <c r="R28" s="3">
        <f t="shared" si="5"/>
        <v>7140</v>
      </c>
      <c r="S28" s="3">
        <f t="shared" si="6"/>
        <v>6530</v>
      </c>
      <c r="T28" s="31">
        <f t="shared" si="7"/>
        <v>85.245901639344254</v>
      </c>
      <c r="U28" s="31">
        <f t="shared" si="9"/>
        <v>52.859744990892523</v>
      </c>
      <c r="V28" s="31">
        <f t="shared" si="8"/>
        <v>1</v>
      </c>
      <c r="W28" s="31">
        <f t="shared" si="10"/>
        <v>1</v>
      </c>
      <c r="Y28" s="3">
        <f t="shared" si="11"/>
        <v>6706.666666666667</v>
      </c>
      <c r="AA28" s="3"/>
      <c r="AB28" s="3"/>
      <c r="AC28" s="3"/>
      <c r="AD28" s="3">
        <f>MAX(C15:C28)</f>
        <v>7220</v>
      </c>
      <c r="AE28" s="3">
        <f>MIN(D15:D28)</f>
        <v>6400</v>
      </c>
      <c r="AF28" s="31">
        <f>(AD28-E28)/(AD28-AE28)*-100</f>
        <v>-20.73170731707317</v>
      </c>
      <c r="AI28" s="31">
        <f t="shared" si="1"/>
        <v>6930</v>
      </c>
    </row>
    <row r="29" spans="1:35" x14ac:dyDescent="0.4">
      <c r="A29" s="47">
        <v>37855</v>
      </c>
      <c r="B29" s="48">
        <v>7000</v>
      </c>
      <c r="C29" s="48">
        <v>7000</v>
      </c>
      <c r="D29" s="48">
        <v>6810</v>
      </c>
      <c r="E29" s="48">
        <v>6900</v>
      </c>
      <c r="F29" s="49">
        <v>-2.13</v>
      </c>
      <c r="G29" s="31">
        <f t="shared" si="2"/>
        <v>-1</v>
      </c>
      <c r="I29" s="3">
        <f t="shared" si="0"/>
        <v>-150</v>
      </c>
      <c r="J29" s="31">
        <f t="shared" si="3"/>
        <v>0</v>
      </c>
      <c r="K29" s="31">
        <f t="shared" si="4"/>
        <v>150</v>
      </c>
      <c r="L29" s="31">
        <f>AVERAGE(J16:J29)</f>
        <v>56.428571428571431</v>
      </c>
      <c r="M29" s="31">
        <f>AVERAGE(K16:K29)</f>
        <v>69.285714285714292</v>
      </c>
      <c r="N29" s="31">
        <f>L29/M29</f>
        <v>0.81443298969072164</v>
      </c>
      <c r="O29" s="31">
        <f>IF(M29=0,100,100-(100/(1+N29)))</f>
        <v>44.886363636363633</v>
      </c>
      <c r="R29" s="3">
        <f t="shared" si="5"/>
        <v>7140</v>
      </c>
      <c r="S29" s="3">
        <f t="shared" si="6"/>
        <v>6530</v>
      </c>
      <c r="T29" s="31">
        <f t="shared" si="7"/>
        <v>60.655737704918032</v>
      </c>
      <c r="U29" s="31">
        <f t="shared" si="9"/>
        <v>53.819064966605943</v>
      </c>
      <c r="V29" s="31">
        <f t="shared" si="8"/>
        <v>-1</v>
      </c>
      <c r="W29" s="31">
        <f t="shared" si="10"/>
        <v>1</v>
      </c>
      <c r="Y29" s="3">
        <f t="shared" si="11"/>
        <v>6711.666666666667</v>
      </c>
      <c r="AA29" s="3"/>
      <c r="AB29" s="3"/>
      <c r="AC29" s="3"/>
      <c r="AD29" s="3">
        <f t="shared" ref="AD29:AD92" si="12">MAX(C16:C29)</f>
        <v>7140</v>
      </c>
      <c r="AE29" s="3">
        <f t="shared" ref="AE29:AE92" si="13">MIN(D16:D29)</f>
        <v>6400</v>
      </c>
      <c r="AF29" s="31">
        <f t="shared" ref="AF29:AF92" si="14">(AD29-E29)/(AD29-AE29)*-100</f>
        <v>-32.432432432432435</v>
      </c>
      <c r="AG29" s="31">
        <f>IF(AF29&gt;AF28,1,-1)</f>
        <v>-1</v>
      </c>
      <c r="AI29" s="31">
        <f t="shared" si="1"/>
        <v>6903.333333333333</v>
      </c>
    </row>
    <row r="30" spans="1:35" x14ac:dyDescent="0.4">
      <c r="A30" s="44">
        <v>37858</v>
      </c>
      <c r="B30" s="45">
        <v>6980</v>
      </c>
      <c r="C30" s="45">
        <v>7050</v>
      </c>
      <c r="D30" s="45">
        <v>6860</v>
      </c>
      <c r="E30" s="45">
        <v>6890</v>
      </c>
      <c r="F30" s="46">
        <v>-0.14000000000000001</v>
      </c>
      <c r="G30" s="31">
        <f t="shared" si="2"/>
        <v>-1</v>
      </c>
      <c r="I30" s="3">
        <f t="shared" si="0"/>
        <v>-10</v>
      </c>
      <c r="J30" s="31">
        <f t="shared" si="3"/>
        <v>0</v>
      </c>
      <c r="K30" s="31">
        <f t="shared" si="4"/>
        <v>10</v>
      </c>
      <c r="L30" s="31">
        <f>((L29*13)+J30)/14</f>
        <v>52.397959183673471</v>
      </c>
      <c r="M30" s="31">
        <f>((M29*13)+K30)/14</f>
        <v>65.051020408163268</v>
      </c>
      <c r="N30" s="31">
        <f t="shared" ref="N30:N93" si="15">L30/M30</f>
        <v>0.80549019607843142</v>
      </c>
      <c r="O30" s="31">
        <f t="shared" ref="O30:O93" si="16">IF(M30=0,100,100-(100/(1+N30)))</f>
        <v>44.613379669852307</v>
      </c>
      <c r="P30" s="31">
        <f>IF(OR(O30&gt;70,O30&lt;30),IF(O30&gt;70,-1,1),IF(O30&gt;O29,1,-1))</f>
        <v>-1</v>
      </c>
      <c r="R30" s="3">
        <f t="shared" si="5"/>
        <v>7140</v>
      </c>
      <c r="S30" s="3">
        <f t="shared" si="6"/>
        <v>6530</v>
      </c>
      <c r="T30" s="31">
        <f t="shared" si="7"/>
        <v>59.016393442622949</v>
      </c>
      <c r="U30" s="31">
        <f t="shared" si="9"/>
        <v>68.306010928961754</v>
      </c>
      <c r="V30" s="31">
        <f t="shared" si="8"/>
        <v>-1</v>
      </c>
      <c r="W30" s="31">
        <f t="shared" si="10"/>
        <v>1</v>
      </c>
      <c r="Y30" s="3">
        <f t="shared" si="11"/>
        <v>6734.166666666667</v>
      </c>
      <c r="AA30" s="3"/>
      <c r="AB30" s="3"/>
      <c r="AC30" s="3"/>
      <c r="AD30" s="3">
        <f t="shared" si="12"/>
        <v>7140</v>
      </c>
      <c r="AE30" s="3">
        <f t="shared" si="13"/>
        <v>6400</v>
      </c>
      <c r="AF30" s="31">
        <f t="shared" si="14"/>
        <v>-33.783783783783782</v>
      </c>
      <c r="AG30" s="31">
        <f t="shared" ref="AG30:AG93" si="17">IF(AF30&gt;AF29,1,-1)</f>
        <v>-1</v>
      </c>
      <c r="AI30" s="31">
        <f t="shared" si="1"/>
        <v>6933.333333333333</v>
      </c>
    </row>
    <row r="31" spans="1:35" x14ac:dyDescent="0.4">
      <c r="A31" s="44">
        <v>37859</v>
      </c>
      <c r="B31" s="45">
        <v>6810</v>
      </c>
      <c r="C31" s="45">
        <v>6860</v>
      </c>
      <c r="D31" s="45">
        <v>6610</v>
      </c>
      <c r="E31" s="45">
        <v>6670</v>
      </c>
      <c r="F31" s="46">
        <v>-3.19</v>
      </c>
      <c r="G31" s="31">
        <f t="shared" si="2"/>
        <v>-1</v>
      </c>
      <c r="I31" s="3">
        <f t="shared" si="0"/>
        <v>-220</v>
      </c>
      <c r="J31" s="31">
        <f t="shared" si="3"/>
        <v>0</v>
      </c>
      <c r="K31" s="31">
        <f t="shared" si="4"/>
        <v>220</v>
      </c>
      <c r="L31" s="31">
        <f t="shared" ref="L31:M46" si="18">((L30*13)+J31)/14</f>
        <v>48.655247813411087</v>
      </c>
      <c r="M31" s="31">
        <f t="shared" si="18"/>
        <v>76.118804664723029</v>
      </c>
      <c r="N31" s="31">
        <f t="shared" si="15"/>
        <v>0.63920141714942325</v>
      </c>
      <c r="O31" s="31">
        <f t="shared" si="16"/>
        <v>38.994684268940951</v>
      </c>
      <c r="P31" s="31">
        <f t="shared" ref="P31:P94" si="19">IF(OR(O31&gt;70,O31&lt;30),IF(O31&gt;70,-1,1),IF(O31&gt;O30,1,-1))</f>
        <v>-1</v>
      </c>
      <c r="R31" s="3">
        <f t="shared" si="5"/>
        <v>7140</v>
      </c>
      <c r="S31" s="3">
        <f t="shared" si="6"/>
        <v>6530</v>
      </c>
      <c r="T31" s="31">
        <f t="shared" si="7"/>
        <v>22.950819672131146</v>
      </c>
      <c r="U31" s="31">
        <f t="shared" si="9"/>
        <v>47.540983606557376</v>
      </c>
      <c r="V31" s="31">
        <f t="shared" si="8"/>
        <v>-1</v>
      </c>
      <c r="W31" s="31">
        <f t="shared" si="10"/>
        <v>-1</v>
      </c>
      <c r="Y31" s="3">
        <f t="shared" si="11"/>
        <v>6745.833333333333</v>
      </c>
      <c r="AA31" s="3"/>
      <c r="AB31" s="3"/>
      <c r="AC31" s="3"/>
      <c r="AD31" s="3">
        <f t="shared" si="12"/>
        <v>7140</v>
      </c>
      <c r="AE31" s="3">
        <f t="shared" si="13"/>
        <v>6400</v>
      </c>
      <c r="AF31" s="31">
        <f t="shared" si="14"/>
        <v>-63.513513513513509</v>
      </c>
      <c r="AG31" s="31">
        <f t="shared" si="17"/>
        <v>-1</v>
      </c>
      <c r="AI31" s="31">
        <f t="shared" si="1"/>
        <v>6713.333333333333</v>
      </c>
    </row>
    <row r="32" spans="1:35" x14ac:dyDescent="0.4">
      <c r="A32" s="44">
        <v>37860</v>
      </c>
      <c r="B32" s="45">
        <v>6730</v>
      </c>
      <c r="C32" s="45">
        <v>7050</v>
      </c>
      <c r="D32" s="45">
        <v>6700</v>
      </c>
      <c r="E32" s="45">
        <v>6700</v>
      </c>
      <c r="F32" s="46">
        <v>0.45</v>
      </c>
      <c r="G32" s="31">
        <f t="shared" si="2"/>
        <v>1</v>
      </c>
      <c r="I32" s="3">
        <f t="shared" si="0"/>
        <v>30</v>
      </c>
      <c r="J32" s="31">
        <f t="shared" si="3"/>
        <v>30</v>
      </c>
      <c r="K32" s="31">
        <f t="shared" si="4"/>
        <v>0</v>
      </c>
      <c r="L32" s="31">
        <f t="shared" si="18"/>
        <v>47.322730112453151</v>
      </c>
      <c r="M32" s="31">
        <f t="shared" si="18"/>
        <v>70.68174718867138</v>
      </c>
      <c r="N32" s="31">
        <f t="shared" si="15"/>
        <v>0.66951839753103715</v>
      </c>
      <c r="O32" s="31">
        <f t="shared" si="16"/>
        <v>40.102486951994813</v>
      </c>
      <c r="P32" s="31">
        <f t="shared" si="19"/>
        <v>1</v>
      </c>
      <c r="R32" s="3">
        <f t="shared" si="5"/>
        <v>7140</v>
      </c>
      <c r="S32" s="3">
        <f t="shared" si="6"/>
        <v>6600</v>
      </c>
      <c r="T32" s="31">
        <f t="shared" si="7"/>
        <v>18.518518518518519</v>
      </c>
      <c r="U32" s="31">
        <f t="shared" si="9"/>
        <v>33.495243877757538</v>
      </c>
      <c r="V32" s="31">
        <f t="shared" si="8"/>
        <v>-1</v>
      </c>
      <c r="W32" s="31">
        <f t="shared" si="10"/>
        <v>-1</v>
      </c>
      <c r="Y32" s="3">
        <f t="shared" si="11"/>
        <v>6757.5</v>
      </c>
      <c r="AA32" s="3"/>
      <c r="AB32" s="3"/>
      <c r="AC32" s="3"/>
      <c r="AD32" s="3">
        <f t="shared" si="12"/>
        <v>7140</v>
      </c>
      <c r="AE32" s="3">
        <f t="shared" si="13"/>
        <v>6400</v>
      </c>
      <c r="AF32" s="31">
        <f t="shared" si="14"/>
        <v>-59.45945945945946</v>
      </c>
      <c r="AG32" s="31">
        <f t="shared" si="17"/>
        <v>1</v>
      </c>
      <c r="AI32" s="31">
        <f t="shared" si="1"/>
        <v>6816.666666666667</v>
      </c>
    </row>
    <row r="33" spans="1:39" x14ac:dyDescent="0.4">
      <c r="A33" s="44">
        <v>37861</v>
      </c>
      <c r="B33" s="45">
        <v>6810</v>
      </c>
      <c r="C33" s="45">
        <v>6950</v>
      </c>
      <c r="D33" s="45">
        <v>6720</v>
      </c>
      <c r="E33" s="45">
        <v>6750</v>
      </c>
      <c r="F33" s="46">
        <v>0.75</v>
      </c>
      <c r="G33" s="31">
        <f t="shared" si="2"/>
        <v>1</v>
      </c>
      <c r="I33" s="3">
        <f t="shared" si="0"/>
        <v>50</v>
      </c>
      <c r="J33" s="31">
        <f t="shared" si="3"/>
        <v>50</v>
      </c>
      <c r="K33" s="31">
        <f t="shared" si="4"/>
        <v>0</v>
      </c>
      <c r="L33" s="31">
        <f t="shared" si="18"/>
        <v>47.513963675849354</v>
      </c>
      <c r="M33" s="31">
        <f t="shared" si="18"/>
        <v>65.633050960909131</v>
      </c>
      <c r="N33" s="31">
        <f t="shared" si="15"/>
        <v>0.7239334905236775</v>
      </c>
      <c r="O33" s="31">
        <f t="shared" si="16"/>
        <v>41.993121805631198</v>
      </c>
      <c r="P33" s="31">
        <f t="shared" si="19"/>
        <v>1</v>
      </c>
      <c r="R33" s="3">
        <f t="shared" si="5"/>
        <v>7050</v>
      </c>
      <c r="S33" s="3">
        <f t="shared" si="6"/>
        <v>6610</v>
      </c>
      <c r="T33" s="31">
        <f t="shared" si="7"/>
        <v>31.818181818181817</v>
      </c>
      <c r="U33" s="31">
        <f t="shared" si="9"/>
        <v>24.429173336277159</v>
      </c>
      <c r="V33" s="31">
        <f t="shared" si="8"/>
        <v>1</v>
      </c>
      <c r="W33" s="31">
        <f t="shared" si="10"/>
        <v>-1</v>
      </c>
      <c r="Y33" s="3">
        <f t="shared" si="11"/>
        <v>6769.166666666667</v>
      </c>
      <c r="AA33" s="3"/>
      <c r="AB33" s="3"/>
      <c r="AC33" s="3"/>
      <c r="AD33" s="3">
        <f t="shared" si="12"/>
        <v>7140</v>
      </c>
      <c r="AE33" s="3">
        <f t="shared" si="13"/>
        <v>6400</v>
      </c>
      <c r="AF33" s="31">
        <f t="shared" si="14"/>
        <v>-52.702702702702695</v>
      </c>
      <c r="AG33" s="31">
        <f t="shared" si="17"/>
        <v>1</v>
      </c>
      <c r="AI33" s="31">
        <f t="shared" si="1"/>
        <v>6806.666666666667</v>
      </c>
    </row>
    <row r="34" spans="1:39" x14ac:dyDescent="0.4">
      <c r="A34" s="47">
        <v>37862</v>
      </c>
      <c r="B34" s="48">
        <v>6840</v>
      </c>
      <c r="C34" s="48">
        <v>6840</v>
      </c>
      <c r="D34" s="48">
        <v>6640</v>
      </c>
      <c r="E34" s="48">
        <v>6760</v>
      </c>
      <c r="F34" s="49">
        <v>0.15</v>
      </c>
      <c r="G34" s="31">
        <f t="shared" si="2"/>
        <v>1</v>
      </c>
      <c r="I34" s="3">
        <f t="shared" si="0"/>
        <v>10</v>
      </c>
      <c r="J34" s="31">
        <f t="shared" si="3"/>
        <v>10</v>
      </c>
      <c r="K34" s="31">
        <f t="shared" si="4"/>
        <v>0</v>
      </c>
      <c r="L34" s="31">
        <f t="shared" si="18"/>
        <v>44.83439484186011</v>
      </c>
      <c r="M34" s="31">
        <f t="shared" si="18"/>
        <v>60.944975892272758</v>
      </c>
      <c r="N34" s="31">
        <f t="shared" si="15"/>
        <v>0.73565366439901547</v>
      </c>
      <c r="O34" s="31">
        <f t="shared" si="16"/>
        <v>42.384819015937815</v>
      </c>
      <c r="P34" s="31">
        <f t="shared" si="19"/>
        <v>1</v>
      </c>
      <c r="R34" s="3">
        <f t="shared" si="5"/>
        <v>7050</v>
      </c>
      <c r="S34" s="3">
        <f t="shared" si="6"/>
        <v>6610</v>
      </c>
      <c r="T34" s="31">
        <f t="shared" si="7"/>
        <v>34.090909090909086</v>
      </c>
      <c r="U34" s="31">
        <f t="shared" si="9"/>
        <v>28.142536475869804</v>
      </c>
      <c r="V34" s="31">
        <f t="shared" si="8"/>
        <v>1</v>
      </c>
      <c r="W34" s="31">
        <f t="shared" si="10"/>
        <v>1</v>
      </c>
      <c r="Y34" s="3">
        <f t="shared" si="11"/>
        <v>6783.333333333333</v>
      </c>
      <c r="AA34" s="3"/>
      <c r="AB34" s="3"/>
      <c r="AC34" s="3"/>
      <c r="AD34" s="3">
        <f t="shared" si="12"/>
        <v>7140</v>
      </c>
      <c r="AE34" s="3">
        <f t="shared" si="13"/>
        <v>6400</v>
      </c>
      <c r="AF34" s="31">
        <f t="shared" si="14"/>
        <v>-51.351351351351347</v>
      </c>
      <c r="AG34" s="31">
        <f t="shared" si="17"/>
        <v>1</v>
      </c>
      <c r="AI34" s="31">
        <f t="shared" si="1"/>
        <v>6746.666666666667</v>
      </c>
      <c r="AJ34">
        <f>AVERAGE(AI15:AI34)</f>
        <v>6777.4999999999982</v>
      </c>
      <c r="AK34">
        <f>(ABS(AJ34-AI15)+ABS(AJ34-AI16)+ABS(AJ34-AI17)+ABS(AJ34-AI18)+ABS(AJ34-AI19)+ABS(AJ34-AI20)+ABS(AJ34-AI21)+ABS(AJ34-AI22)+ABS(AJ34-AI23)+ABS(AJ34-AI24)+ABS(AJ34-AI25)+ABS(AJ34-AI26)+ABS(AJ34-AI27)+ABS(AJ34-AI28)+ABS(AJ34-AI29)+ABS(AJ34-AI30)+ABS(AJ34-AI31)+ABS(AJ34-AI32)+ABS(AJ34-AI33)+ABS(AJ34-AI34))/20</f>
        <v>136.75000000000014</v>
      </c>
      <c r="AL34">
        <f>(AI34-AJ34)/(0.015*AK34)</f>
        <v>-15.031484866949995</v>
      </c>
    </row>
    <row r="35" spans="1:39" x14ac:dyDescent="0.4">
      <c r="A35" s="44">
        <v>37865</v>
      </c>
      <c r="B35" s="45">
        <v>6710</v>
      </c>
      <c r="C35" s="45">
        <v>6870</v>
      </c>
      <c r="D35" s="45">
        <v>6710</v>
      </c>
      <c r="E35" s="45">
        <v>6740</v>
      </c>
      <c r="F35" s="46">
        <v>-0.3</v>
      </c>
      <c r="G35" s="31">
        <f t="shared" si="2"/>
        <v>-1</v>
      </c>
      <c r="I35" s="3">
        <f t="shared" si="0"/>
        <v>-20</v>
      </c>
      <c r="J35" s="31">
        <f t="shared" si="3"/>
        <v>0</v>
      </c>
      <c r="K35" s="31">
        <f t="shared" si="4"/>
        <v>20</v>
      </c>
      <c r="L35" s="31">
        <f t="shared" si="18"/>
        <v>41.631938067441531</v>
      </c>
      <c r="M35" s="31">
        <f t="shared" si="18"/>
        <v>58.020334757110412</v>
      </c>
      <c r="N35" s="31">
        <f t="shared" si="15"/>
        <v>0.71754046648859648</v>
      </c>
      <c r="O35" s="31">
        <f t="shared" si="16"/>
        <v>41.777208775497606</v>
      </c>
      <c r="P35" s="31">
        <f t="shared" si="19"/>
        <v>-1</v>
      </c>
      <c r="R35" s="3">
        <f t="shared" si="5"/>
        <v>7050</v>
      </c>
      <c r="S35" s="3">
        <f t="shared" si="6"/>
        <v>6610</v>
      </c>
      <c r="T35" s="31">
        <f t="shared" si="7"/>
        <v>29.545454545454547</v>
      </c>
      <c r="U35" s="31">
        <f t="shared" si="9"/>
        <v>31.818181818181817</v>
      </c>
      <c r="V35" s="31">
        <f t="shared" si="8"/>
        <v>-1</v>
      </c>
      <c r="W35" s="31">
        <f t="shared" si="10"/>
        <v>1</v>
      </c>
      <c r="Y35" s="3">
        <f t="shared" si="11"/>
        <v>6790</v>
      </c>
      <c r="AA35" s="3"/>
      <c r="AB35" s="3"/>
      <c r="AC35" s="3"/>
      <c r="AD35" s="3">
        <f t="shared" si="12"/>
        <v>7140</v>
      </c>
      <c r="AE35" s="3">
        <f t="shared" si="13"/>
        <v>6530</v>
      </c>
      <c r="AF35" s="31">
        <f t="shared" si="14"/>
        <v>-65.573770491803273</v>
      </c>
      <c r="AG35" s="31">
        <f t="shared" si="17"/>
        <v>-1</v>
      </c>
      <c r="AI35" s="31">
        <f t="shared" si="1"/>
        <v>6773.333333333333</v>
      </c>
      <c r="AJ35" s="31">
        <f t="shared" ref="AJ35:AJ98" si="20">AVERAGE(AI16:AI35)</f>
        <v>6759.833333333333</v>
      </c>
      <c r="AK35" s="31">
        <f t="shared" ref="AK35:AK98" si="21">(ABS(AJ35-AI16)+ABS(AJ35-AI17)+ABS(AJ35-AI18)+ABS(AJ35-AI19)+ABS(AJ35-AI20)+ABS(AJ35-AI21)+ABS(AJ35-AI22)+ABS(AJ35-AI23)+ABS(AJ35-AI24)+ABS(AJ35-AI25)+ABS(AJ35-AI26)+ABS(AJ35-AI27)+ABS(AJ35-AI28)+ABS(AJ35-AI29)+ABS(AJ35-AI30)+ABS(AJ35-AI31)+ABS(AJ35-AI32)+ABS(AJ35-AI33)+ABS(AJ35-AI34)+ABS(AJ35-AI35))/20</f>
        <v>120.84999999999995</v>
      </c>
      <c r="AL35" s="31">
        <f t="shared" ref="AL35:AL98" si="22">(AI35-AJ35)/(0.015*AK35)</f>
        <v>7.4472486553578854</v>
      </c>
      <c r="AM35" s="31">
        <f>IF(OR(AL35&gt;200,AL35&lt;-200),IF(AL35&gt;200,-1,1),IF(AL35&gt;AL34,1,-1))</f>
        <v>1</v>
      </c>
    </row>
    <row r="36" spans="1:39" x14ac:dyDescent="0.4">
      <c r="A36" s="44">
        <v>37866</v>
      </c>
      <c r="B36" s="45">
        <v>6770</v>
      </c>
      <c r="C36" s="45">
        <v>6890</v>
      </c>
      <c r="D36" s="45">
        <v>6750</v>
      </c>
      <c r="E36" s="45">
        <v>6830</v>
      </c>
      <c r="F36" s="46">
        <v>1.34</v>
      </c>
      <c r="G36" s="31">
        <f t="shared" si="2"/>
        <v>1</v>
      </c>
      <c r="I36" s="3">
        <f t="shared" si="0"/>
        <v>90</v>
      </c>
      <c r="J36" s="31">
        <f t="shared" si="3"/>
        <v>90</v>
      </c>
      <c r="K36" s="31">
        <f t="shared" si="4"/>
        <v>0</v>
      </c>
      <c r="L36" s="31">
        <f t="shared" si="18"/>
        <v>45.086799634052852</v>
      </c>
      <c r="M36" s="31">
        <f t="shared" si="18"/>
        <v>53.876025131602525</v>
      </c>
      <c r="N36" s="31">
        <f t="shared" si="15"/>
        <v>0.83686202766294837</v>
      </c>
      <c r="O36" s="31">
        <f t="shared" si="16"/>
        <v>45.559329718829964</v>
      </c>
      <c r="P36" s="31">
        <f t="shared" si="19"/>
        <v>1</v>
      </c>
      <c r="R36" s="3">
        <f t="shared" si="5"/>
        <v>7050</v>
      </c>
      <c r="S36" s="3">
        <f t="shared" si="6"/>
        <v>6640</v>
      </c>
      <c r="T36" s="31">
        <f t="shared" si="7"/>
        <v>46.341463414634148</v>
      </c>
      <c r="U36" s="31">
        <f t="shared" si="9"/>
        <v>36.659275683665925</v>
      </c>
      <c r="V36" s="31">
        <f t="shared" si="8"/>
        <v>1</v>
      </c>
      <c r="W36" s="31">
        <f t="shared" si="10"/>
        <v>1</v>
      </c>
      <c r="Y36" s="3">
        <f t="shared" si="11"/>
        <v>6794.166666666667</v>
      </c>
      <c r="AA36" s="3"/>
      <c r="AB36" s="3"/>
      <c r="AC36" s="3"/>
      <c r="AD36" s="3">
        <f t="shared" si="12"/>
        <v>7140</v>
      </c>
      <c r="AE36" s="3">
        <f t="shared" si="13"/>
        <v>6530</v>
      </c>
      <c r="AF36" s="31">
        <f t="shared" si="14"/>
        <v>-50.819672131147541</v>
      </c>
      <c r="AG36" s="31">
        <f t="shared" si="17"/>
        <v>1</v>
      </c>
      <c r="AI36" s="31">
        <f t="shared" si="1"/>
        <v>6823.333333333333</v>
      </c>
      <c r="AJ36" s="31">
        <f t="shared" si="20"/>
        <v>6752.1666666666661</v>
      </c>
      <c r="AK36" s="31">
        <f t="shared" si="21"/>
        <v>113.94999999999996</v>
      </c>
      <c r="AL36" s="31">
        <f t="shared" si="22"/>
        <v>41.636195212325291</v>
      </c>
      <c r="AM36" s="31">
        <f t="shared" ref="AM36:AM99" si="23">IF(OR(AL36&gt;200,AL36&lt;-200),IF(AL36&gt;200,-1,1),IF(AL36&gt;AL35,1,-1))</f>
        <v>1</v>
      </c>
    </row>
    <row r="37" spans="1:39" x14ac:dyDescent="0.4">
      <c r="A37" s="44">
        <v>37867</v>
      </c>
      <c r="B37" s="45">
        <v>6990</v>
      </c>
      <c r="C37" s="45">
        <v>6990</v>
      </c>
      <c r="D37" s="45">
        <v>6800</v>
      </c>
      <c r="E37" s="45">
        <v>6810</v>
      </c>
      <c r="F37" s="46">
        <v>-0.28999999999999998</v>
      </c>
      <c r="G37" s="31">
        <f t="shared" si="2"/>
        <v>-1</v>
      </c>
      <c r="I37" s="3">
        <f t="shared" si="0"/>
        <v>-20</v>
      </c>
      <c r="J37" s="31">
        <f t="shared" si="3"/>
        <v>0</v>
      </c>
      <c r="K37" s="31">
        <f t="shared" si="4"/>
        <v>20</v>
      </c>
      <c r="L37" s="31">
        <f t="shared" si="18"/>
        <v>41.866313945906214</v>
      </c>
      <c r="M37" s="31">
        <f t="shared" si="18"/>
        <v>51.456309050773775</v>
      </c>
      <c r="N37" s="31">
        <f t="shared" si="15"/>
        <v>0.81362839111906038</v>
      </c>
      <c r="O37" s="31">
        <f t="shared" si="16"/>
        <v>44.861913008377002</v>
      </c>
      <c r="P37" s="31">
        <f t="shared" si="19"/>
        <v>-1</v>
      </c>
      <c r="R37" s="3">
        <f t="shared" si="5"/>
        <v>6990</v>
      </c>
      <c r="S37" s="3">
        <f t="shared" si="6"/>
        <v>6640</v>
      </c>
      <c r="T37" s="31">
        <f t="shared" si="7"/>
        <v>48.571428571428569</v>
      </c>
      <c r="U37" s="31">
        <f t="shared" si="9"/>
        <v>41.486115510505755</v>
      </c>
      <c r="V37" s="31">
        <f t="shared" si="8"/>
        <v>1</v>
      </c>
      <c r="W37" s="31">
        <f t="shared" si="10"/>
        <v>1</v>
      </c>
      <c r="Y37" s="3">
        <f t="shared" si="11"/>
        <v>6790.833333333333</v>
      </c>
      <c r="AA37" s="3"/>
      <c r="AB37" s="3"/>
      <c r="AC37" s="3"/>
      <c r="AD37" s="3">
        <f t="shared" si="12"/>
        <v>7140</v>
      </c>
      <c r="AE37" s="3">
        <f t="shared" si="13"/>
        <v>6530</v>
      </c>
      <c r="AF37" s="31">
        <f t="shared" si="14"/>
        <v>-54.098360655737707</v>
      </c>
      <c r="AG37" s="31">
        <f t="shared" si="17"/>
        <v>-1</v>
      </c>
      <c r="AI37" s="31">
        <f t="shared" si="1"/>
        <v>6866.666666666667</v>
      </c>
      <c r="AJ37" s="31">
        <f t="shared" si="20"/>
        <v>6750.5</v>
      </c>
      <c r="AK37" s="31">
        <f t="shared" si="21"/>
        <v>112.4499999999999</v>
      </c>
      <c r="AL37" s="31">
        <f t="shared" si="22"/>
        <v>68.87011511288992</v>
      </c>
      <c r="AM37" s="31">
        <f t="shared" si="23"/>
        <v>1</v>
      </c>
    </row>
    <row r="38" spans="1:39" x14ac:dyDescent="0.4">
      <c r="A38" s="44">
        <v>37868</v>
      </c>
      <c r="B38" s="45">
        <v>6810</v>
      </c>
      <c r="C38" s="45">
        <v>7120</v>
      </c>
      <c r="D38" s="45">
        <v>6810</v>
      </c>
      <c r="E38" s="45">
        <v>7000</v>
      </c>
      <c r="F38" s="46">
        <v>2.79</v>
      </c>
      <c r="G38" s="31">
        <f t="shared" si="2"/>
        <v>1</v>
      </c>
      <c r="I38" s="3">
        <f t="shared" si="0"/>
        <v>190</v>
      </c>
      <c r="J38" s="31">
        <f t="shared" si="3"/>
        <v>190</v>
      </c>
      <c r="K38" s="31">
        <f t="shared" si="4"/>
        <v>0</v>
      </c>
      <c r="L38" s="31">
        <f t="shared" si="18"/>
        <v>52.447291521198629</v>
      </c>
      <c r="M38" s="31">
        <f t="shared" si="18"/>
        <v>47.78085840428993</v>
      </c>
      <c r="N38" s="31">
        <f t="shared" si="15"/>
        <v>1.0976632332015561</v>
      </c>
      <c r="O38" s="31">
        <f t="shared" si="16"/>
        <v>52.327905443918603</v>
      </c>
      <c r="P38" s="31">
        <f t="shared" si="19"/>
        <v>1</v>
      </c>
      <c r="R38" s="3">
        <f t="shared" si="5"/>
        <v>7120</v>
      </c>
      <c r="S38" s="3">
        <f t="shared" si="6"/>
        <v>6640</v>
      </c>
      <c r="T38" s="31">
        <f t="shared" si="7"/>
        <v>75</v>
      </c>
      <c r="U38" s="31">
        <f t="shared" si="9"/>
        <v>56.637630662020911</v>
      </c>
      <c r="V38" s="31">
        <f t="shared" si="8"/>
        <v>1</v>
      </c>
      <c r="W38" s="31">
        <f t="shared" si="10"/>
        <v>1</v>
      </c>
      <c r="Y38" s="3">
        <f t="shared" si="11"/>
        <v>6808.333333333333</v>
      </c>
      <c r="AA38" s="3"/>
      <c r="AB38" s="3"/>
      <c r="AC38" s="3"/>
      <c r="AD38" s="3">
        <f t="shared" si="12"/>
        <v>7140</v>
      </c>
      <c r="AE38" s="3">
        <f t="shared" si="13"/>
        <v>6530</v>
      </c>
      <c r="AF38" s="31">
        <f t="shared" si="14"/>
        <v>-22.950819672131146</v>
      </c>
      <c r="AG38" s="31">
        <f t="shared" si="17"/>
        <v>1</v>
      </c>
      <c r="AI38" s="31">
        <f t="shared" si="1"/>
        <v>6976.666666666667</v>
      </c>
      <c r="AJ38" s="31">
        <f t="shared" si="20"/>
        <v>6767.666666666667</v>
      </c>
      <c r="AK38" s="31">
        <f t="shared" si="21"/>
        <v>114.46666666666651</v>
      </c>
      <c r="AL38" s="31">
        <f t="shared" si="22"/>
        <v>121.72393709959248</v>
      </c>
      <c r="AM38" s="31">
        <f t="shared" si="23"/>
        <v>1</v>
      </c>
    </row>
    <row r="39" spans="1:39" x14ac:dyDescent="0.4">
      <c r="A39" s="47">
        <v>37869</v>
      </c>
      <c r="B39" s="48">
        <v>7010</v>
      </c>
      <c r="C39" s="48">
        <v>7010</v>
      </c>
      <c r="D39" s="48">
        <v>6790</v>
      </c>
      <c r="E39" s="48">
        <v>6790</v>
      </c>
      <c r="F39" s="49">
        <v>-3</v>
      </c>
      <c r="G39" s="31">
        <f t="shared" si="2"/>
        <v>-1</v>
      </c>
      <c r="I39" s="3">
        <f t="shared" si="0"/>
        <v>-210</v>
      </c>
      <c r="J39" s="31">
        <f t="shared" si="3"/>
        <v>0</v>
      </c>
      <c r="K39" s="31">
        <f t="shared" si="4"/>
        <v>210</v>
      </c>
      <c r="L39" s="31">
        <f t="shared" si="18"/>
        <v>48.701056412541583</v>
      </c>
      <c r="M39" s="31">
        <f t="shared" si="18"/>
        <v>59.36793994684065</v>
      </c>
      <c r="N39" s="31">
        <f t="shared" si="15"/>
        <v>0.82032586032376353</v>
      </c>
      <c r="O39" s="31">
        <f t="shared" si="16"/>
        <v>45.064780883674324</v>
      </c>
      <c r="P39" s="31">
        <f t="shared" si="19"/>
        <v>-1</v>
      </c>
      <c r="R39" s="3">
        <f t="shared" si="5"/>
        <v>7120</v>
      </c>
      <c r="S39" s="3">
        <f t="shared" si="6"/>
        <v>6710</v>
      </c>
      <c r="T39" s="31">
        <f t="shared" si="7"/>
        <v>19.512195121951219</v>
      </c>
      <c r="U39" s="31">
        <f t="shared" si="9"/>
        <v>47.6945412311266</v>
      </c>
      <c r="V39" s="31">
        <f t="shared" si="8"/>
        <v>-1</v>
      </c>
      <c r="W39" s="31">
        <f t="shared" si="10"/>
        <v>-1</v>
      </c>
      <c r="Y39" s="3">
        <f t="shared" si="11"/>
        <v>6824.166666666667</v>
      </c>
      <c r="AA39" s="3"/>
      <c r="AB39" s="3"/>
      <c r="AC39" s="3"/>
      <c r="AD39" s="3">
        <f t="shared" si="12"/>
        <v>7140</v>
      </c>
      <c r="AE39" s="3">
        <f t="shared" si="13"/>
        <v>6530</v>
      </c>
      <c r="AF39" s="31">
        <f t="shared" si="14"/>
        <v>-57.377049180327866</v>
      </c>
      <c r="AG39" s="31">
        <f t="shared" si="17"/>
        <v>-1</v>
      </c>
      <c r="AI39" s="31">
        <f t="shared" si="1"/>
        <v>6863.333333333333</v>
      </c>
      <c r="AJ39" s="31">
        <f t="shared" si="20"/>
        <v>6784.3333333333339</v>
      </c>
      <c r="AK39" s="31">
        <f t="shared" si="21"/>
        <v>103.46666666666647</v>
      </c>
      <c r="AL39" s="31">
        <f t="shared" si="22"/>
        <v>50.902061855669615</v>
      </c>
      <c r="AM39" s="31">
        <f t="shared" si="23"/>
        <v>-1</v>
      </c>
    </row>
    <row r="40" spans="1:39" x14ac:dyDescent="0.4">
      <c r="A40" s="44">
        <v>37872</v>
      </c>
      <c r="B40" s="45">
        <v>6740</v>
      </c>
      <c r="C40" s="45">
        <v>6740</v>
      </c>
      <c r="D40" s="45">
        <v>6520</v>
      </c>
      <c r="E40" s="45">
        <v>6530</v>
      </c>
      <c r="F40" s="46">
        <v>-3.83</v>
      </c>
      <c r="G40" s="31">
        <f t="shared" si="2"/>
        <v>-1</v>
      </c>
      <c r="I40" s="3">
        <f t="shared" si="0"/>
        <v>-260</v>
      </c>
      <c r="J40" s="31">
        <f t="shared" si="3"/>
        <v>0</v>
      </c>
      <c r="K40" s="31">
        <f t="shared" si="4"/>
        <v>260</v>
      </c>
      <c r="L40" s="31">
        <f t="shared" si="18"/>
        <v>45.222409525931468</v>
      </c>
      <c r="M40" s="31">
        <f t="shared" si="18"/>
        <v>73.698801379209172</v>
      </c>
      <c r="N40" s="31">
        <f t="shared" si="15"/>
        <v>0.6136111942071415</v>
      </c>
      <c r="O40" s="31">
        <f t="shared" si="16"/>
        <v>38.027202365105275</v>
      </c>
      <c r="P40" s="31">
        <f t="shared" si="19"/>
        <v>-1</v>
      </c>
      <c r="R40" s="3">
        <f t="shared" si="5"/>
        <v>7120</v>
      </c>
      <c r="S40" s="3">
        <f t="shared" si="6"/>
        <v>6520</v>
      </c>
      <c r="T40" s="31">
        <f t="shared" si="7"/>
        <v>1.6666666666666667</v>
      </c>
      <c r="U40" s="31">
        <f t="shared" si="9"/>
        <v>32.059620596205967</v>
      </c>
      <c r="V40" s="31">
        <f t="shared" si="8"/>
        <v>-1</v>
      </c>
      <c r="W40" s="31">
        <f t="shared" si="10"/>
        <v>-1</v>
      </c>
      <c r="Y40" s="3">
        <f t="shared" si="11"/>
        <v>6780.833333333333</v>
      </c>
      <c r="Z40" s="3">
        <f>AVERAGE(E15:E40)</f>
        <v>6764.6153846153848</v>
      </c>
      <c r="AA40" s="3">
        <f>Y40-Z40</f>
        <v>16.217948717948275</v>
      </c>
      <c r="AB40" s="3"/>
      <c r="AC40" s="3"/>
      <c r="AD40" s="3">
        <f t="shared" si="12"/>
        <v>7140</v>
      </c>
      <c r="AE40" s="3">
        <f t="shared" si="13"/>
        <v>6520</v>
      </c>
      <c r="AF40" s="31">
        <f t="shared" si="14"/>
        <v>-98.387096774193552</v>
      </c>
      <c r="AG40" s="31">
        <f t="shared" si="17"/>
        <v>-1</v>
      </c>
      <c r="AI40" s="31">
        <f t="shared" si="1"/>
        <v>6596.666666666667</v>
      </c>
      <c r="AJ40" s="31">
        <f t="shared" si="20"/>
        <v>6785.833333333333</v>
      </c>
      <c r="AK40" s="31">
        <f t="shared" si="21"/>
        <v>101.66666666666666</v>
      </c>
      <c r="AL40" s="31">
        <f t="shared" si="22"/>
        <v>-124.04371584699415</v>
      </c>
      <c r="AM40" s="31">
        <f t="shared" si="23"/>
        <v>-1</v>
      </c>
    </row>
    <row r="41" spans="1:39" x14ac:dyDescent="0.4">
      <c r="A41" s="44">
        <v>37873</v>
      </c>
      <c r="B41" s="45">
        <v>6570</v>
      </c>
      <c r="C41" s="45">
        <v>6630</v>
      </c>
      <c r="D41" s="45">
        <v>6530</v>
      </c>
      <c r="E41" s="45">
        <v>6560</v>
      </c>
      <c r="F41" s="46">
        <v>0.46</v>
      </c>
      <c r="G41" s="31">
        <f t="shared" si="2"/>
        <v>1</v>
      </c>
      <c r="I41" s="3">
        <f t="shared" si="0"/>
        <v>30</v>
      </c>
      <c r="J41" s="31">
        <f t="shared" si="3"/>
        <v>30</v>
      </c>
      <c r="K41" s="31">
        <f t="shared" si="4"/>
        <v>0</v>
      </c>
      <c r="L41" s="31">
        <f t="shared" si="18"/>
        <v>44.135094559793508</v>
      </c>
      <c r="M41" s="31">
        <f t="shared" si="18"/>
        <v>68.434601280694238</v>
      </c>
      <c r="N41" s="31">
        <f t="shared" si="15"/>
        <v>0.64492367506851023</v>
      </c>
      <c r="O41" s="31">
        <f t="shared" si="16"/>
        <v>39.2069057575969</v>
      </c>
      <c r="P41" s="31">
        <f t="shared" si="19"/>
        <v>1</v>
      </c>
      <c r="R41" s="3">
        <f t="shared" si="5"/>
        <v>7120</v>
      </c>
      <c r="S41" s="3">
        <f t="shared" si="6"/>
        <v>6520</v>
      </c>
      <c r="T41" s="31">
        <f t="shared" si="7"/>
        <v>6.666666666666667</v>
      </c>
      <c r="U41" s="31">
        <f t="shared" si="9"/>
        <v>9.2818428184281849</v>
      </c>
      <c r="V41" s="31">
        <f t="shared" si="8"/>
        <v>1</v>
      </c>
      <c r="W41" s="31">
        <f t="shared" si="10"/>
        <v>-1</v>
      </c>
      <c r="Y41" s="3">
        <f t="shared" si="11"/>
        <v>6752.5</v>
      </c>
      <c r="Z41" s="3">
        <f t="shared" ref="Z41:Z104" si="24">AVERAGE(E16:E41)</f>
        <v>6744.6153846153848</v>
      </c>
      <c r="AA41" s="3">
        <f t="shared" ref="AA41:AA104" si="25">Y41-Z41</f>
        <v>7.8846153846152447</v>
      </c>
      <c r="AB41" s="3">
        <f>IF(AA41&gt;AA40,1,-1)</f>
        <v>-1</v>
      </c>
      <c r="AC41" s="3"/>
      <c r="AD41" s="3">
        <f t="shared" si="12"/>
        <v>7140</v>
      </c>
      <c r="AE41" s="3">
        <f t="shared" si="13"/>
        <v>6520</v>
      </c>
      <c r="AF41" s="31">
        <f t="shared" si="14"/>
        <v>-93.548387096774192</v>
      </c>
      <c r="AG41" s="31">
        <f t="shared" si="17"/>
        <v>1</v>
      </c>
      <c r="AI41" s="31">
        <f t="shared" si="1"/>
        <v>6573.333333333333</v>
      </c>
      <c r="AJ41" s="31">
        <f t="shared" si="20"/>
        <v>6787.166666666667</v>
      </c>
      <c r="AK41" s="31">
        <f t="shared" si="21"/>
        <v>100.06666666666656</v>
      </c>
      <c r="AL41" s="31">
        <f t="shared" si="22"/>
        <v>-142.46058183433323</v>
      </c>
      <c r="AM41" s="31">
        <f t="shared" si="23"/>
        <v>-1</v>
      </c>
    </row>
    <row r="42" spans="1:39" x14ac:dyDescent="0.4">
      <c r="A42" s="44">
        <v>37879</v>
      </c>
      <c r="B42" s="45">
        <v>6560</v>
      </c>
      <c r="C42" s="45">
        <v>6630</v>
      </c>
      <c r="D42" s="45">
        <v>6490</v>
      </c>
      <c r="E42" s="45">
        <v>6540</v>
      </c>
      <c r="F42" s="46">
        <v>-0.3</v>
      </c>
      <c r="G42" s="31">
        <f t="shared" si="2"/>
        <v>-1</v>
      </c>
      <c r="I42" s="3">
        <f t="shared" si="0"/>
        <v>-20</v>
      </c>
      <c r="J42" s="31">
        <f t="shared" si="3"/>
        <v>0</v>
      </c>
      <c r="K42" s="31">
        <f t="shared" si="4"/>
        <v>20</v>
      </c>
      <c r="L42" s="31">
        <f t="shared" si="18"/>
        <v>40.982587805522542</v>
      </c>
      <c r="M42" s="31">
        <f t="shared" si="18"/>
        <v>64.974986903501787</v>
      </c>
      <c r="N42" s="31">
        <f t="shared" si="15"/>
        <v>0.6307440718131766</v>
      </c>
      <c r="O42" s="31">
        <f t="shared" si="16"/>
        <v>38.678299232562644</v>
      </c>
      <c r="P42" s="31">
        <f t="shared" si="19"/>
        <v>-1</v>
      </c>
      <c r="R42" s="3">
        <f t="shared" si="5"/>
        <v>7120</v>
      </c>
      <c r="S42" s="3">
        <f t="shared" si="6"/>
        <v>6490</v>
      </c>
      <c r="T42" s="31">
        <f t="shared" si="7"/>
        <v>7.9365079365079358</v>
      </c>
      <c r="U42" s="31">
        <f t="shared" si="9"/>
        <v>5.4232804232804233</v>
      </c>
      <c r="V42" s="31">
        <f t="shared" si="8"/>
        <v>1</v>
      </c>
      <c r="W42" s="31">
        <f t="shared" si="10"/>
        <v>-1</v>
      </c>
      <c r="Y42" s="3">
        <f t="shared" si="11"/>
        <v>6723.333333333333</v>
      </c>
      <c r="Z42" s="3">
        <f t="shared" si="24"/>
        <v>6728.8461538461543</v>
      </c>
      <c r="AA42" s="3">
        <f t="shared" si="25"/>
        <v>-5.5128205128212358</v>
      </c>
      <c r="AB42" s="3">
        <f t="shared" ref="AB42:AB105" si="26">IF(AA42&gt;AA41,1,-1)</f>
        <v>-1</v>
      </c>
      <c r="AC42" s="3"/>
      <c r="AD42" s="3">
        <f t="shared" si="12"/>
        <v>7120</v>
      </c>
      <c r="AE42" s="3">
        <f t="shared" si="13"/>
        <v>6490</v>
      </c>
      <c r="AF42" s="31">
        <f t="shared" si="14"/>
        <v>-92.063492063492063</v>
      </c>
      <c r="AG42" s="31">
        <f t="shared" si="17"/>
        <v>1</v>
      </c>
      <c r="AI42" s="31">
        <f t="shared" si="1"/>
        <v>6553.333333333333</v>
      </c>
      <c r="AJ42" s="31">
        <f t="shared" si="20"/>
        <v>6785</v>
      </c>
      <c r="AK42" s="31">
        <f t="shared" si="21"/>
        <v>102.66666666666666</v>
      </c>
      <c r="AL42" s="31">
        <f t="shared" si="22"/>
        <v>-150.43290043290065</v>
      </c>
      <c r="AM42" s="31">
        <f t="shared" si="23"/>
        <v>-1</v>
      </c>
    </row>
    <row r="43" spans="1:39" x14ac:dyDescent="0.4">
      <c r="A43" s="44">
        <v>37880</v>
      </c>
      <c r="B43" s="45">
        <v>6510</v>
      </c>
      <c r="C43" s="45">
        <v>6640</v>
      </c>
      <c r="D43" s="45">
        <v>6510</v>
      </c>
      <c r="E43" s="45">
        <v>6620</v>
      </c>
      <c r="F43" s="46">
        <v>1.22</v>
      </c>
      <c r="G43" s="31">
        <f t="shared" si="2"/>
        <v>1</v>
      </c>
      <c r="I43" s="3">
        <f t="shared" si="0"/>
        <v>80</v>
      </c>
      <c r="J43" s="31">
        <f t="shared" si="3"/>
        <v>80</v>
      </c>
      <c r="K43" s="31">
        <f t="shared" si="4"/>
        <v>0</v>
      </c>
      <c r="L43" s="31">
        <f t="shared" si="18"/>
        <v>43.769545819413793</v>
      </c>
      <c r="M43" s="31">
        <f t="shared" si="18"/>
        <v>60.333916410394515</v>
      </c>
      <c r="N43" s="31">
        <f t="shared" si="15"/>
        <v>0.72545507441769586</v>
      </c>
      <c r="O43" s="31">
        <f t="shared" si="16"/>
        <v>42.044274879919513</v>
      </c>
      <c r="P43" s="31">
        <f t="shared" si="19"/>
        <v>1</v>
      </c>
      <c r="R43" s="3">
        <f t="shared" si="5"/>
        <v>7010</v>
      </c>
      <c r="S43" s="3">
        <f t="shared" si="6"/>
        <v>6490</v>
      </c>
      <c r="T43" s="31">
        <f t="shared" si="7"/>
        <v>25</v>
      </c>
      <c r="U43" s="31">
        <f t="shared" si="9"/>
        <v>13.201058201058201</v>
      </c>
      <c r="V43" s="31">
        <f t="shared" si="8"/>
        <v>1</v>
      </c>
      <c r="W43" s="31">
        <f t="shared" si="10"/>
        <v>1</v>
      </c>
      <c r="Y43" s="3">
        <f t="shared" si="11"/>
        <v>6719.166666666667</v>
      </c>
      <c r="Z43" s="3">
        <f t="shared" si="24"/>
        <v>6720.3846153846152</v>
      </c>
      <c r="AA43" s="3">
        <f t="shared" si="25"/>
        <v>-1.2179487179482749</v>
      </c>
      <c r="AB43" s="3">
        <f t="shared" si="26"/>
        <v>1</v>
      </c>
      <c r="AC43" s="3"/>
      <c r="AD43" s="3">
        <f t="shared" si="12"/>
        <v>7120</v>
      </c>
      <c r="AE43" s="3">
        <f t="shared" si="13"/>
        <v>6490</v>
      </c>
      <c r="AF43" s="31">
        <f t="shared" si="14"/>
        <v>-79.365079365079367</v>
      </c>
      <c r="AG43" s="31">
        <f t="shared" si="17"/>
        <v>1</v>
      </c>
      <c r="AI43" s="31">
        <f t="shared" si="1"/>
        <v>6590</v>
      </c>
      <c r="AJ43" s="31">
        <f t="shared" si="20"/>
        <v>6782.1666666666661</v>
      </c>
      <c r="AK43" s="31">
        <f t="shared" si="21"/>
        <v>106.06666666666679</v>
      </c>
      <c r="AL43" s="31">
        <f t="shared" si="22"/>
        <v>-120.78357427194585</v>
      </c>
      <c r="AM43" s="31">
        <f t="shared" si="23"/>
        <v>1</v>
      </c>
    </row>
    <row r="44" spans="1:39" x14ac:dyDescent="0.4">
      <c r="A44" s="47">
        <v>37881</v>
      </c>
      <c r="B44" s="48">
        <v>6630</v>
      </c>
      <c r="C44" s="48">
        <v>6700</v>
      </c>
      <c r="D44" s="48">
        <v>6510</v>
      </c>
      <c r="E44" s="48">
        <v>6520</v>
      </c>
      <c r="F44" s="49">
        <v>-1.51</v>
      </c>
      <c r="G44" s="31">
        <f t="shared" si="2"/>
        <v>-1</v>
      </c>
      <c r="I44" s="3">
        <f t="shared" si="0"/>
        <v>-100</v>
      </c>
      <c r="J44" s="31">
        <f t="shared" si="3"/>
        <v>0</v>
      </c>
      <c r="K44" s="31">
        <f t="shared" si="4"/>
        <v>100</v>
      </c>
      <c r="L44" s="31">
        <f t="shared" si="18"/>
        <v>40.643149689455662</v>
      </c>
      <c r="M44" s="31">
        <f t="shared" si="18"/>
        <v>63.167208095366334</v>
      </c>
      <c r="N44" s="31">
        <f t="shared" si="15"/>
        <v>0.64342165682065444</v>
      </c>
      <c r="O44" s="31">
        <f t="shared" si="16"/>
        <v>39.151343427310728</v>
      </c>
      <c r="P44" s="31">
        <f t="shared" si="19"/>
        <v>-1</v>
      </c>
      <c r="R44" s="3">
        <f t="shared" si="5"/>
        <v>6740</v>
      </c>
      <c r="S44" s="3">
        <f t="shared" si="6"/>
        <v>6490</v>
      </c>
      <c r="T44" s="31">
        <f t="shared" si="7"/>
        <v>12</v>
      </c>
      <c r="U44" s="31">
        <f t="shared" si="9"/>
        <v>14.97883597883598</v>
      </c>
      <c r="V44" s="31">
        <f t="shared" si="8"/>
        <v>-1</v>
      </c>
      <c r="W44" s="31">
        <f t="shared" si="10"/>
        <v>1</v>
      </c>
      <c r="Y44" s="3">
        <f t="shared" si="11"/>
        <v>6704.166666666667</v>
      </c>
      <c r="Z44" s="3">
        <f t="shared" si="24"/>
        <v>6716.5384615384619</v>
      </c>
      <c r="AA44" s="3">
        <f t="shared" si="25"/>
        <v>-12.371794871794918</v>
      </c>
      <c r="AB44" s="3">
        <f t="shared" si="26"/>
        <v>-1</v>
      </c>
      <c r="AC44" s="3"/>
      <c r="AD44" s="3">
        <f t="shared" si="12"/>
        <v>7120</v>
      </c>
      <c r="AE44" s="3">
        <f t="shared" si="13"/>
        <v>6490</v>
      </c>
      <c r="AF44" s="31">
        <f t="shared" si="14"/>
        <v>-95.238095238095227</v>
      </c>
      <c r="AG44" s="31">
        <f t="shared" si="17"/>
        <v>-1</v>
      </c>
      <c r="AI44" s="31">
        <f t="shared" si="1"/>
        <v>6576.666666666667</v>
      </c>
      <c r="AJ44" s="31">
        <f t="shared" si="20"/>
        <v>6771.333333333333</v>
      </c>
      <c r="AK44" s="31">
        <f t="shared" si="21"/>
        <v>117.06666666666669</v>
      </c>
      <c r="AL44" s="31">
        <f t="shared" si="22"/>
        <v>-110.85801063021984</v>
      </c>
      <c r="AM44" s="31">
        <f t="shared" si="23"/>
        <v>1</v>
      </c>
    </row>
    <row r="45" spans="1:39" x14ac:dyDescent="0.4">
      <c r="A45" s="44">
        <v>37882</v>
      </c>
      <c r="B45" s="45">
        <v>6570</v>
      </c>
      <c r="C45" s="45">
        <v>6610</v>
      </c>
      <c r="D45" s="45">
        <v>6450</v>
      </c>
      <c r="E45" s="45">
        <v>6450</v>
      </c>
      <c r="F45" s="46">
        <v>-1.07</v>
      </c>
      <c r="G45" s="31">
        <f t="shared" si="2"/>
        <v>-1</v>
      </c>
      <c r="I45" s="3">
        <f t="shared" si="0"/>
        <v>-70</v>
      </c>
      <c r="J45" s="31">
        <f t="shared" si="3"/>
        <v>0</v>
      </c>
      <c r="K45" s="31">
        <f t="shared" si="4"/>
        <v>70</v>
      </c>
      <c r="L45" s="31">
        <f t="shared" si="18"/>
        <v>37.740067568780255</v>
      </c>
      <c r="M45" s="31">
        <f t="shared" si="18"/>
        <v>63.655264659983018</v>
      </c>
      <c r="N45" s="31">
        <f t="shared" si="15"/>
        <v>0.5928821091290758</v>
      </c>
      <c r="O45" s="31">
        <f t="shared" si="16"/>
        <v>37.220714937481475</v>
      </c>
      <c r="P45" s="31">
        <f t="shared" si="19"/>
        <v>-1</v>
      </c>
      <c r="R45" s="3">
        <f t="shared" si="5"/>
        <v>6700</v>
      </c>
      <c r="S45" s="3">
        <f t="shared" si="6"/>
        <v>6450</v>
      </c>
      <c r="T45" s="31">
        <f t="shared" si="7"/>
        <v>0</v>
      </c>
      <c r="U45" s="31">
        <f t="shared" si="9"/>
        <v>12.333333333333334</v>
      </c>
      <c r="V45" s="31">
        <f t="shared" si="8"/>
        <v>-1</v>
      </c>
      <c r="W45" s="31">
        <f t="shared" si="10"/>
        <v>-1</v>
      </c>
      <c r="Y45" s="3">
        <f t="shared" si="11"/>
        <v>6679.166666666667</v>
      </c>
      <c r="Z45" s="3">
        <f t="shared" si="24"/>
        <v>6713.4615384615381</v>
      </c>
      <c r="AA45" s="3">
        <f t="shared" si="25"/>
        <v>-34.294871794871142</v>
      </c>
      <c r="AB45" s="3">
        <f t="shared" si="26"/>
        <v>-1</v>
      </c>
      <c r="AC45" s="3"/>
      <c r="AD45" s="3">
        <f t="shared" si="12"/>
        <v>7120</v>
      </c>
      <c r="AE45" s="3">
        <f t="shared" si="13"/>
        <v>6450</v>
      </c>
      <c r="AF45" s="31">
        <f t="shared" si="14"/>
        <v>-100</v>
      </c>
      <c r="AG45" s="31">
        <f t="shared" si="17"/>
        <v>-1</v>
      </c>
      <c r="AI45" s="31">
        <f t="shared" si="1"/>
        <v>6503.333333333333</v>
      </c>
      <c r="AJ45" s="31">
        <f t="shared" si="20"/>
        <v>6752.333333333333</v>
      </c>
      <c r="AK45" s="31">
        <f t="shared" si="21"/>
        <v>126.76666666666669</v>
      </c>
      <c r="AL45" s="31">
        <f t="shared" si="22"/>
        <v>-130.94925059163816</v>
      </c>
      <c r="AM45" s="31">
        <f t="shared" si="23"/>
        <v>-1</v>
      </c>
    </row>
    <row r="46" spans="1:39" x14ac:dyDescent="0.4">
      <c r="A46" s="44">
        <v>37883</v>
      </c>
      <c r="B46" s="45">
        <v>6540</v>
      </c>
      <c r="C46" s="45">
        <v>6600</v>
      </c>
      <c r="D46" s="45">
        <v>6260</v>
      </c>
      <c r="E46" s="45">
        <v>6300</v>
      </c>
      <c r="F46" s="46">
        <v>-2.33</v>
      </c>
      <c r="G46" s="31">
        <f t="shared" si="2"/>
        <v>-1</v>
      </c>
      <c r="I46" s="3">
        <f t="shared" si="0"/>
        <v>-150</v>
      </c>
      <c r="J46" s="31">
        <f t="shared" si="3"/>
        <v>0</v>
      </c>
      <c r="K46" s="31">
        <f t="shared" si="4"/>
        <v>150</v>
      </c>
      <c r="L46" s="31">
        <f t="shared" si="18"/>
        <v>35.044348456724521</v>
      </c>
      <c r="M46" s="31">
        <f t="shared" si="18"/>
        <v>69.82274575569852</v>
      </c>
      <c r="N46" s="31">
        <f t="shared" si="15"/>
        <v>0.5019044736415913</v>
      </c>
      <c r="O46" s="31">
        <f t="shared" si="16"/>
        <v>33.417869275310778</v>
      </c>
      <c r="P46" s="31">
        <f t="shared" si="19"/>
        <v>-1</v>
      </c>
      <c r="R46" s="3">
        <f t="shared" si="5"/>
        <v>6700</v>
      </c>
      <c r="S46" s="3">
        <f t="shared" si="6"/>
        <v>6260</v>
      </c>
      <c r="T46" s="31">
        <f t="shared" si="7"/>
        <v>9.0909090909090917</v>
      </c>
      <c r="U46" s="31">
        <f t="shared" si="9"/>
        <v>7.0303030303030312</v>
      </c>
      <c r="V46" s="31">
        <f t="shared" si="8"/>
        <v>1</v>
      </c>
      <c r="W46" s="31">
        <f t="shared" si="10"/>
        <v>-1</v>
      </c>
      <c r="Y46" s="3">
        <f t="shared" si="11"/>
        <v>6640.833333333333</v>
      </c>
      <c r="Z46" s="3">
        <f t="shared" si="24"/>
        <v>6703.4615384615381</v>
      </c>
      <c r="AA46" s="3">
        <f t="shared" si="25"/>
        <v>-62.628205128205082</v>
      </c>
      <c r="AB46" s="3">
        <f t="shared" si="26"/>
        <v>-1</v>
      </c>
      <c r="AC46" s="3"/>
      <c r="AD46" s="3">
        <f t="shared" si="12"/>
        <v>7120</v>
      </c>
      <c r="AE46" s="3">
        <f t="shared" si="13"/>
        <v>6260</v>
      </c>
      <c r="AF46" s="31">
        <f t="shared" si="14"/>
        <v>-95.348837209302332</v>
      </c>
      <c r="AG46" s="31">
        <f t="shared" si="17"/>
        <v>1</v>
      </c>
      <c r="AI46" s="31">
        <f t="shared" si="1"/>
        <v>6386.666666666667</v>
      </c>
      <c r="AJ46" s="31">
        <f t="shared" si="20"/>
        <v>6729.1666666666661</v>
      </c>
      <c r="AK46" s="31">
        <f t="shared" si="21"/>
        <v>141.91666666666674</v>
      </c>
      <c r="AL46" s="31">
        <f t="shared" si="22"/>
        <v>-160.89254257193139</v>
      </c>
      <c r="AM46" s="31">
        <f t="shared" si="23"/>
        <v>-1</v>
      </c>
    </row>
    <row r="47" spans="1:39" x14ac:dyDescent="0.4">
      <c r="A47" s="44">
        <v>37886</v>
      </c>
      <c r="B47" s="45">
        <v>6120</v>
      </c>
      <c r="C47" s="45">
        <v>6250</v>
      </c>
      <c r="D47" s="45">
        <v>5820</v>
      </c>
      <c r="E47" s="45">
        <v>5860</v>
      </c>
      <c r="F47" s="46">
        <v>-6.98</v>
      </c>
      <c r="G47" s="31">
        <f t="shared" si="2"/>
        <v>-1</v>
      </c>
      <c r="I47" s="3">
        <f t="shared" si="0"/>
        <v>-440</v>
      </c>
      <c r="J47" s="31">
        <f t="shared" si="3"/>
        <v>0</v>
      </c>
      <c r="K47" s="31">
        <f t="shared" si="4"/>
        <v>440</v>
      </c>
      <c r="L47" s="31">
        <f t="shared" ref="L47:M62" si="27">((L46*13)+J47)/14</f>
        <v>32.541180709815627</v>
      </c>
      <c r="M47" s="31">
        <f t="shared" si="27"/>
        <v>96.263978201720064</v>
      </c>
      <c r="N47" s="31">
        <f t="shared" si="15"/>
        <v>0.33804109613697819</v>
      </c>
      <c r="O47" s="31">
        <f t="shared" si="16"/>
        <v>25.263879944564295</v>
      </c>
      <c r="P47" s="31">
        <f t="shared" si="19"/>
        <v>1</v>
      </c>
      <c r="R47" s="3">
        <f t="shared" si="5"/>
        <v>6700</v>
      </c>
      <c r="S47" s="3">
        <f t="shared" si="6"/>
        <v>5820</v>
      </c>
      <c r="T47" s="31">
        <f t="shared" si="7"/>
        <v>4.5454545454545459</v>
      </c>
      <c r="U47" s="31">
        <f t="shared" si="9"/>
        <v>4.5454545454545459</v>
      </c>
      <c r="V47" s="31">
        <f t="shared" si="8"/>
        <v>-1</v>
      </c>
      <c r="W47" s="31">
        <f t="shared" si="10"/>
        <v>-1</v>
      </c>
      <c r="Y47" s="3">
        <f t="shared" si="11"/>
        <v>6567.5</v>
      </c>
      <c r="Z47" s="3">
        <f t="shared" si="24"/>
        <v>6674.6153846153848</v>
      </c>
      <c r="AA47" s="3">
        <f t="shared" si="25"/>
        <v>-107.11538461538476</v>
      </c>
      <c r="AB47" s="3">
        <f t="shared" si="26"/>
        <v>-1</v>
      </c>
      <c r="AC47" s="3"/>
      <c r="AD47" s="3">
        <f t="shared" si="12"/>
        <v>7120</v>
      </c>
      <c r="AE47" s="3">
        <f t="shared" si="13"/>
        <v>5820</v>
      </c>
      <c r="AF47" s="31">
        <f t="shared" si="14"/>
        <v>-96.92307692307692</v>
      </c>
      <c r="AG47" s="31">
        <f t="shared" si="17"/>
        <v>-1</v>
      </c>
      <c r="AI47" s="31">
        <f t="shared" si="1"/>
        <v>5976.666666666667</v>
      </c>
      <c r="AJ47" s="31">
        <f t="shared" si="20"/>
        <v>6695.5</v>
      </c>
      <c r="AK47" s="31">
        <f t="shared" si="21"/>
        <v>180.73333333333329</v>
      </c>
      <c r="AL47" s="31">
        <f t="shared" si="22"/>
        <v>-265.15430960285255</v>
      </c>
      <c r="AM47" s="31">
        <f t="shared" si="23"/>
        <v>1</v>
      </c>
    </row>
    <row r="48" spans="1:39" x14ac:dyDescent="0.4">
      <c r="A48" s="44">
        <v>37887</v>
      </c>
      <c r="B48" s="45">
        <v>5720</v>
      </c>
      <c r="C48" s="45">
        <v>5780</v>
      </c>
      <c r="D48" s="45">
        <v>5640</v>
      </c>
      <c r="E48" s="45">
        <v>5710</v>
      </c>
      <c r="F48" s="46">
        <v>-2.56</v>
      </c>
      <c r="G48" s="31">
        <f t="shared" si="2"/>
        <v>-1</v>
      </c>
      <c r="I48" s="3">
        <f t="shared" si="0"/>
        <v>-150</v>
      </c>
      <c r="J48" s="31">
        <f t="shared" si="3"/>
        <v>0</v>
      </c>
      <c r="K48" s="31">
        <f t="shared" si="4"/>
        <v>150</v>
      </c>
      <c r="L48" s="31">
        <f t="shared" si="27"/>
        <v>30.216810659114511</v>
      </c>
      <c r="M48" s="31">
        <f t="shared" si="27"/>
        <v>100.10226547302578</v>
      </c>
      <c r="N48" s="31">
        <f t="shared" si="15"/>
        <v>0.3018594086390276</v>
      </c>
      <c r="O48" s="31">
        <f t="shared" si="16"/>
        <v>23.186790112351176</v>
      </c>
      <c r="P48" s="31">
        <f t="shared" si="19"/>
        <v>1</v>
      </c>
      <c r="R48" s="3">
        <f t="shared" si="5"/>
        <v>6700</v>
      </c>
      <c r="S48" s="3">
        <f t="shared" si="6"/>
        <v>5640</v>
      </c>
      <c r="T48" s="31">
        <f t="shared" si="7"/>
        <v>6.6037735849056602</v>
      </c>
      <c r="U48" s="31">
        <f t="shared" si="9"/>
        <v>6.7467124070897659</v>
      </c>
      <c r="V48" s="31">
        <f t="shared" si="8"/>
        <v>1</v>
      </c>
      <c r="W48" s="31">
        <f t="shared" si="10"/>
        <v>1</v>
      </c>
      <c r="Y48" s="3">
        <f t="shared" si="11"/>
        <v>6474.166666666667</v>
      </c>
      <c r="Z48" s="3">
        <f t="shared" si="24"/>
        <v>6640.7692307692305</v>
      </c>
      <c r="AA48" s="3">
        <f t="shared" si="25"/>
        <v>-166.60256410256352</v>
      </c>
      <c r="AB48" s="3">
        <f t="shared" si="26"/>
        <v>-1</v>
      </c>
      <c r="AC48" s="3"/>
      <c r="AD48" s="3">
        <f t="shared" si="12"/>
        <v>7120</v>
      </c>
      <c r="AE48" s="3">
        <f t="shared" si="13"/>
        <v>5640</v>
      </c>
      <c r="AF48" s="31">
        <f t="shared" si="14"/>
        <v>-95.270270270270274</v>
      </c>
      <c r="AG48" s="31">
        <f t="shared" si="17"/>
        <v>1</v>
      </c>
      <c r="AI48" s="31">
        <f t="shared" si="1"/>
        <v>5710</v>
      </c>
      <c r="AJ48" s="31">
        <f t="shared" si="20"/>
        <v>6634.5</v>
      </c>
      <c r="AK48" s="31">
        <f t="shared" si="21"/>
        <v>224.3833333333333</v>
      </c>
      <c r="AL48" s="31">
        <f t="shared" si="22"/>
        <v>-274.67874916437648</v>
      </c>
      <c r="AM48" s="31">
        <f t="shared" si="23"/>
        <v>1</v>
      </c>
    </row>
    <row r="49" spans="1:39" x14ac:dyDescent="0.4">
      <c r="A49" s="47">
        <v>37888</v>
      </c>
      <c r="B49" s="48">
        <v>5800</v>
      </c>
      <c r="C49" s="48">
        <v>5890</v>
      </c>
      <c r="D49" s="48">
        <v>5760</v>
      </c>
      <c r="E49" s="48">
        <v>5850</v>
      </c>
      <c r="F49" s="49">
        <v>2.4500000000000002</v>
      </c>
      <c r="G49" s="31">
        <f t="shared" si="2"/>
        <v>1</v>
      </c>
      <c r="I49" s="3">
        <f t="shared" si="0"/>
        <v>140</v>
      </c>
      <c r="J49" s="31">
        <f t="shared" si="3"/>
        <v>140</v>
      </c>
      <c r="K49" s="31">
        <f t="shared" si="4"/>
        <v>0</v>
      </c>
      <c r="L49" s="31">
        <f t="shared" si="27"/>
        <v>38.058467040606331</v>
      </c>
      <c r="M49" s="31">
        <f t="shared" si="27"/>
        <v>92.952103653523949</v>
      </c>
      <c r="N49" s="31">
        <f t="shared" si="15"/>
        <v>0.40944169679546011</v>
      </c>
      <c r="O49" s="31">
        <f t="shared" si="16"/>
        <v>29.049920810940705</v>
      </c>
      <c r="P49" s="31">
        <f t="shared" si="19"/>
        <v>1</v>
      </c>
      <c r="R49" s="3">
        <f t="shared" si="5"/>
        <v>6610</v>
      </c>
      <c r="S49" s="3">
        <f t="shared" si="6"/>
        <v>5640</v>
      </c>
      <c r="T49" s="31">
        <f t="shared" si="7"/>
        <v>21.649484536082475</v>
      </c>
      <c r="U49" s="31">
        <f t="shared" si="9"/>
        <v>10.932904222147561</v>
      </c>
      <c r="V49" s="31">
        <f t="shared" si="8"/>
        <v>1</v>
      </c>
      <c r="W49" s="31">
        <f t="shared" si="10"/>
        <v>1</v>
      </c>
      <c r="Y49" s="3">
        <f t="shared" si="11"/>
        <v>6394.166666666667</v>
      </c>
      <c r="Z49" s="3">
        <f t="shared" si="24"/>
        <v>6609.6153846153848</v>
      </c>
      <c r="AA49" s="3">
        <f t="shared" si="25"/>
        <v>-215.44871794871779</v>
      </c>
      <c r="AB49" s="3">
        <f t="shared" si="26"/>
        <v>-1</v>
      </c>
      <c r="AC49" s="3"/>
      <c r="AD49" s="3">
        <f t="shared" si="12"/>
        <v>7120</v>
      </c>
      <c r="AE49" s="3">
        <f t="shared" si="13"/>
        <v>5640</v>
      </c>
      <c r="AF49" s="31">
        <f t="shared" si="14"/>
        <v>-85.810810810810807</v>
      </c>
      <c r="AG49" s="31">
        <f t="shared" si="17"/>
        <v>1</v>
      </c>
      <c r="AI49" s="31">
        <f t="shared" si="1"/>
        <v>5833.333333333333</v>
      </c>
      <c r="AJ49" s="31">
        <f t="shared" si="20"/>
        <v>6581</v>
      </c>
      <c r="AK49" s="31">
        <f t="shared" si="21"/>
        <v>253.4666666666667</v>
      </c>
      <c r="AL49" s="31">
        <f t="shared" si="22"/>
        <v>-196.6508854988603</v>
      </c>
      <c r="AM49" s="31">
        <f t="shared" si="23"/>
        <v>1</v>
      </c>
    </row>
    <row r="50" spans="1:39" x14ac:dyDescent="0.4">
      <c r="A50" s="44">
        <v>37889</v>
      </c>
      <c r="B50" s="45">
        <v>5620</v>
      </c>
      <c r="C50" s="45">
        <v>5760</v>
      </c>
      <c r="D50" s="45">
        <v>5620</v>
      </c>
      <c r="E50" s="45">
        <v>5690</v>
      </c>
      <c r="F50" s="46">
        <v>-2.74</v>
      </c>
      <c r="G50" s="31">
        <f t="shared" si="2"/>
        <v>-1</v>
      </c>
      <c r="I50" s="3">
        <f t="shared" si="0"/>
        <v>-160</v>
      </c>
      <c r="J50" s="31">
        <f t="shared" si="3"/>
        <v>0</v>
      </c>
      <c r="K50" s="31">
        <f t="shared" si="4"/>
        <v>160</v>
      </c>
      <c r="L50" s="31">
        <f t="shared" si="27"/>
        <v>35.340005109134452</v>
      </c>
      <c r="M50" s="31">
        <f t="shared" si="27"/>
        <v>97.741239106843665</v>
      </c>
      <c r="N50" s="31">
        <f t="shared" si="15"/>
        <v>0.36156698474533672</v>
      </c>
      <c r="O50" s="31">
        <f t="shared" si="16"/>
        <v>26.555210929483806</v>
      </c>
      <c r="P50" s="31">
        <f t="shared" si="19"/>
        <v>1</v>
      </c>
      <c r="R50" s="3">
        <f t="shared" si="5"/>
        <v>6600</v>
      </c>
      <c r="S50" s="3">
        <f t="shared" si="6"/>
        <v>5620</v>
      </c>
      <c r="T50" s="31">
        <f t="shared" si="7"/>
        <v>7.1428571428571423</v>
      </c>
      <c r="U50" s="31">
        <f t="shared" si="9"/>
        <v>11.798705087948425</v>
      </c>
      <c r="V50" s="31">
        <f t="shared" si="8"/>
        <v>-1</v>
      </c>
      <c r="W50" s="31">
        <f t="shared" si="10"/>
        <v>1</v>
      </c>
      <c r="Y50" s="3">
        <f t="shared" si="11"/>
        <v>6285</v>
      </c>
      <c r="Z50" s="3">
        <f t="shared" si="24"/>
        <v>6567.6923076923076</v>
      </c>
      <c r="AA50" s="3">
        <f t="shared" si="25"/>
        <v>-282.69230769230762</v>
      </c>
      <c r="AB50" s="3">
        <f t="shared" si="26"/>
        <v>-1</v>
      </c>
      <c r="AC50" s="3"/>
      <c r="AD50" s="3">
        <f t="shared" si="12"/>
        <v>7120</v>
      </c>
      <c r="AE50" s="3">
        <f t="shared" si="13"/>
        <v>5620</v>
      </c>
      <c r="AF50" s="31">
        <f t="shared" si="14"/>
        <v>-95.333333333333343</v>
      </c>
      <c r="AG50" s="31">
        <f t="shared" si="17"/>
        <v>-1</v>
      </c>
      <c r="AI50" s="31">
        <f t="shared" si="1"/>
        <v>5690</v>
      </c>
      <c r="AJ50" s="31">
        <f t="shared" si="20"/>
        <v>6518.8333333333339</v>
      </c>
      <c r="AK50" s="31">
        <f t="shared" si="21"/>
        <v>301.29999999999978</v>
      </c>
      <c r="AL50" s="31">
        <f t="shared" si="22"/>
        <v>-183.39049304864136</v>
      </c>
      <c r="AM50" s="31">
        <f t="shared" si="23"/>
        <v>1</v>
      </c>
    </row>
    <row r="51" spans="1:39" x14ac:dyDescent="0.4">
      <c r="A51" s="44">
        <v>37890</v>
      </c>
      <c r="B51" s="45">
        <v>5570</v>
      </c>
      <c r="C51" s="45">
        <v>5730</v>
      </c>
      <c r="D51" s="45">
        <v>5560</v>
      </c>
      <c r="E51" s="45">
        <v>5560</v>
      </c>
      <c r="F51" s="46">
        <v>-2.2799999999999998</v>
      </c>
      <c r="G51" s="31">
        <f t="shared" si="2"/>
        <v>-1</v>
      </c>
      <c r="I51" s="3">
        <f t="shared" si="0"/>
        <v>-130</v>
      </c>
      <c r="J51" s="31">
        <f t="shared" si="3"/>
        <v>0</v>
      </c>
      <c r="K51" s="31">
        <f t="shared" si="4"/>
        <v>130</v>
      </c>
      <c r="L51" s="31">
        <f t="shared" si="27"/>
        <v>32.815719029910561</v>
      </c>
      <c r="M51" s="31">
        <f t="shared" si="27"/>
        <v>100.04543631349769</v>
      </c>
      <c r="N51" s="31">
        <f t="shared" si="15"/>
        <v>0.32800815548528134</v>
      </c>
      <c r="O51" s="31">
        <f t="shared" si="16"/>
        <v>24.699257616036292</v>
      </c>
      <c r="P51" s="31">
        <f t="shared" si="19"/>
        <v>1</v>
      </c>
      <c r="R51" s="3">
        <f t="shared" si="5"/>
        <v>6250</v>
      </c>
      <c r="S51" s="3">
        <f t="shared" si="6"/>
        <v>5560</v>
      </c>
      <c r="T51" s="31">
        <f t="shared" si="7"/>
        <v>0</v>
      </c>
      <c r="U51" s="31">
        <f t="shared" si="9"/>
        <v>9.5974472263132053</v>
      </c>
      <c r="V51" s="31">
        <f t="shared" si="8"/>
        <v>-1</v>
      </c>
      <c r="W51" s="31">
        <f t="shared" si="10"/>
        <v>-1</v>
      </c>
      <c r="Y51" s="3">
        <f t="shared" si="11"/>
        <v>6182.5</v>
      </c>
      <c r="Z51" s="3">
        <f t="shared" si="24"/>
        <v>6518.0769230769229</v>
      </c>
      <c r="AA51" s="3">
        <f t="shared" si="25"/>
        <v>-335.57692307692287</v>
      </c>
      <c r="AB51" s="3">
        <f t="shared" si="26"/>
        <v>-1</v>
      </c>
      <c r="AC51" s="3"/>
      <c r="AD51" s="3">
        <f t="shared" si="12"/>
        <v>7120</v>
      </c>
      <c r="AE51" s="3">
        <f t="shared" si="13"/>
        <v>5560</v>
      </c>
      <c r="AF51" s="31">
        <f t="shared" si="14"/>
        <v>-100</v>
      </c>
      <c r="AG51" s="31">
        <f t="shared" si="17"/>
        <v>-1</v>
      </c>
      <c r="AI51" s="31">
        <f t="shared" si="1"/>
        <v>5616.666666666667</v>
      </c>
      <c r="AJ51" s="31">
        <f t="shared" si="20"/>
        <v>6464</v>
      </c>
      <c r="AK51" s="31">
        <f t="shared" si="21"/>
        <v>357.06666666666666</v>
      </c>
      <c r="AL51" s="31">
        <f t="shared" si="22"/>
        <v>-158.202638785163</v>
      </c>
      <c r="AM51" s="31">
        <f t="shared" si="23"/>
        <v>1</v>
      </c>
    </row>
    <row r="52" spans="1:39" x14ac:dyDescent="0.4">
      <c r="A52" s="44">
        <v>37893</v>
      </c>
      <c r="B52" s="45">
        <v>5530</v>
      </c>
      <c r="C52" s="45">
        <v>5610</v>
      </c>
      <c r="D52" s="45">
        <v>5500</v>
      </c>
      <c r="E52" s="45">
        <v>5530</v>
      </c>
      <c r="F52" s="46">
        <v>-0.54</v>
      </c>
      <c r="G52" s="31">
        <f t="shared" si="2"/>
        <v>-1</v>
      </c>
      <c r="I52" s="3">
        <f t="shared" si="0"/>
        <v>-30</v>
      </c>
      <c r="J52" s="31">
        <f t="shared" si="3"/>
        <v>0</v>
      </c>
      <c r="K52" s="31">
        <f t="shared" si="4"/>
        <v>30</v>
      </c>
      <c r="L52" s="31">
        <f t="shared" si="27"/>
        <v>30.471739099202665</v>
      </c>
      <c r="M52" s="31">
        <f t="shared" si="27"/>
        <v>95.042190862533559</v>
      </c>
      <c r="N52" s="31">
        <f t="shared" si="15"/>
        <v>0.32061275968770714</v>
      </c>
      <c r="O52" s="31">
        <f t="shared" si="16"/>
        <v>24.277575491813678</v>
      </c>
      <c r="P52" s="31">
        <f t="shared" si="19"/>
        <v>1</v>
      </c>
      <c r="R52" s="3">
        <f t="shared" si="5"/>
        <v>5890</v>
      </c>
      <c r="S52" s="3">
        <f t="shared" si="6"/>
        <v>5500</v>
      </c>
      <c r="T52" s="31">
        <f t="shared" si="7"/>
        <v>7.6923076923076925</v>
      </c>
      <c r="U52" s="31">
        <f t="shared" si="9"/>
        <v>4.9450549450549453</v>
      </c>
      <c r="V52" s="31">
        <f t="shared" si="8"/>
        <v>1</v>
      </c>
      <c r="W52" s="31">
        <f t="shared" si="10"/>
        <v>-1</v>
      </c>
      <c r="Y52" s="3">
        <f t="shared" si="11"/>
        <v>6099.166666666667</v>
      </c>
      <c r="Z52" s="3">
        <f t="shared" si="24"/>
        <v>6469.6153846153848</v>
      </c>
      <c r="AA52" s="3">
        <f t="shared" si="25"/>
        <v>-370.44871794871779</v>
      </c>
      <c r="AB52" s="3">
        <f t="shared" si="26"/>
        <v>-1</v>
      </c>
      <c r="AC52" s="3"/>
      <c r="AD52" s="3">
        <f t="shared" si="12"/>
        <v>7010</v>
      </c>
      <c r="AE52" s="3">
        <f t="shared" si="13"/>
        <v>5500</v>
      </c>
      <c r="AF52" s="31">
        <f t="shared" si="14"/>
        <v>-98.013245033112582</v>
      </c>
      <c r="AG52" s="31">
        <f t="shared" si="17"/>
        <v>1</v>
      </c>
      <c r="AI52" s="31">
        <f t="shared" si="1"/>
        <v>5546.666666666667</v>
      </c>
      <c r="AJ52" s="31">
        <f t="shared" si="20"/>
        <v>6400.5000000000009</v>
      </c>
      <c r="AK52" s="31">
        <f t="shared" si="21"/>
        <v>404.34999999999968</v>
      </c>
      <c r="AL52" s="31">
        <f t="shared" si="22"/>
        <v>-140.77463143866032</v>
      </c>
      <c r="AM52" s="31">
        <f t="shared" si="23"/>
        <v>1</v>
      </c>
    </row>
    <row r="53" spans="1:39" x14ac:dyDescent="0.4">
      <c r="A53" s="44">
        <v>37894</v>
      </c>
      <c r="B53" s="45">
        <v>5610</v>
      </c>
      <c r="C53" s="45">
        <v>5660</v>
      </c>
      <c r="D53" s="45">
        <v>5500</v>
      </c>
      <c r="E53" s="45">
        <v>5500</v>
      </c>
      <c r="F53" s="46">
        <v>-0.54</v>
      </c>
      <c r="G53" s="31">
        <f t="shared" si="2"/>
        <v>-1</v>
      </c>
      <c r="I53" s="3">
        <f t="shared" si="0"/>
        <v>-30</v>
      </c>
      <c r="J53" s="31">
        <f t="shared" si="3"/>
        <v>0</v>
      </c>
      <c r="K53" s="31">
        <f t="shared" si="4"/>
        <v>30</v>
      </c>
      <c r="L53" s="31">
        <f t="shared" si="27"/>
        <v>28.295186306402474</v>
      </c>
      <c r="M53" s="31">
        <f t="shared" si="27"/>
        <v>90.396320086638298</v>
      </c>
      <c r="N53" s="31">
        <f t="shared" si="15"/>
        <v>0.31301259032761064</v>
      </c>
      <c r="O53" s="31">
        <f t="shared" si="16"/>
        <v>23.839268003478225</v>
      </c>
      <c r="P53" s="31">
        <f t="shared" si="19"/>
        <v>1</v>
      </c>
      <c r="R53" s="3">
        <f t="shared" si="5"/>
        <v>5890</v>
      </c>
      <c r="S53" s="3">
        <f t="shared" si="6"/>
        <v>5500</v>
      </c>
      <c r="T53" s="31">
        <f t="shared" si="7"/>
        <v>0</v>
      </c>
      <c r="U53" s="31">
        <f t="shared" si="9"/>
        <v>2.5641025641025643</v>
      </c>
      <c r="V53" s="31">
        <f t="shared" si="8"/>
        <v>-1</v>
      </c>
      <c r="W53" s="31">
        <f t="shared" si="10"/>
        <v>-1</v>
      </c>
      <c r="Y53" s="3">
        <f t="shared" si="11"/>
        <v>6010.833333333333</v>
      </c>
      <c r="Z53" s="3">
        <f t="shared" si="24"/>
        <v>6427.3076923076924</v>
      </c>
      <c r="AA53" s="3">
        <f t="shared" si="25"/>
        <v>-416.47435897435935</v>
      </c>
      <c r="AB53" s="3">
        <f t="shared" si="26"/>
        <v>-1</v>
      </c>
      <c r="AC53" s="3"/>
      <c r="AD53" s="3">
        <f t="shared" si="12"/>
        <v>6740</v>
      </c>
      <c r="AE53" s="3">
        <f t="shared" si="13"/>
        <v>5500</v>
      </c>
      <c r="AF53" s="31">
        <f t="shared" si="14"/>
        <v>-100</v>
      </c>
      <c r="AG53" s="31">
        <f t="shared" si="17"/>
        <v>-1</v>
      </c>
      <c r="AI53" s="31">
        <f t="shared" si="1"/>
        <v>5553.333333333333</v>
      </c>
      <c r="AJ53" s="31">
        <f t="shared" si="20"/>
        <v>6337.8333333333339</v>
      </c>
      <c r="AK53" s="31">
        <f t="shared" si="21"/>
        <v>443.81666666666644</v>
      </c>
      <c r="AL53" s="31">
        <f t="shared" si="22"/>
        <v>-117.84145104960778</v>
      </c>
      <c r="AM53" s="31">
        <f t="shared" si="23"/>
        <v>1</v>
      </c>
    </row>
    <row r="54" spans="1:39" x14ac:dyDescent="0.4">
      <c r="A54" s="47">
        <v>37895</v>
      </c>
      <c r="B54" s="48">
        <v>5380</v>
      </c>
      <c r="C54" s="48">
        <v>5480</v>
      </c>
      <c r="D54" s="48">
        <v>5160</v>
      </c>
      <c r="E54" s="48">
        <v>5280</v>
      </c>
      <c r="F54" s="49">
        <v>-4</v>
      </c>
      <c r="G54" s="31">
        <f t="shared" si="2"/>
        <v>-1</v>
      </c>
      <c r="I54" s="3">
        <f t="shared" si="0"/>
        <v>-220</v>
      </c>
      <c r="J54" s="31">
        <f t="shared" si="3"/>
        <v>0</v>
      </c>
      <c r="K54" s="31">
        <f t="shared" si="4"/>
        <v>220</v>
      </c>
      <c r="L54" s="31">
        <f t="shared" si="27"/>
        <v>26.274101570230869</v>
      </c>
      <c r="M54" s="31">
        <f t="shared" si="27"/>
        <v>99.653725794735564</v>
      </c>
      <c r="N54" s="31">
        <f t="shared" si="15"/>
        <v>0.26365398143115748</v>
      </c>
      <c r="O54" s="31">
        <f t="shared" si="16"/>
        <v>20.86441267193689</v>
      </c>
      <c r="P54" s="31">
        <f t="shared" si="19"/>
        <v>1</v>
      </c>
      <c r="R54" s="3">
        <f t="shared" si="5"/>
        <v>5760</v>
      </c>
      <c r="S54" s="3">
        <f t="shared" si="6"/>
        <v>5160</v>
      </c>
      <c r="T54" s="31">
        <f t="shared" si="7"/>
        <v>20</v>
      </c>
      <c r="U54" s="31">
        <f t="shared" si="9"/>
        <v>9.2307692307692317</v>
      </c>
      <c r="V54" s="31">
        <f t="shared" si="8"/>
        <v>1</v>
      </c>
      <c r="W54" s="31">
        <f t="shared" si="10"/>
        <v>1</v>
      </c>
      <c r="Y54" s="3">
        <f t="shared" si="11"/>
        <v>5905.833333333333</v>
      </c>
      <c r="Z54" s="3">
        <f t="shared" si="24"/>
        <v>6359.2307692307695</v>
      </c>
      <c r="AA54" s="3">
        <f t="shared" si="25"/>
        <v>-453.39743589743648</v>
      </c>
      <c r="AB54" s="3">
        <f t="shared" si="26"/>
        <v>-1</v>
      </c>
      <c r="AC54" s="3"/>
      <c r="AD54" s="3">
        <f t="shared" si="12"/>
        <v>6700</v>
      </c>
      <c r="AE54" s="3">
        <f t="shared" si="13"/>
        <v>5160</v>
      </c>
      <c r="AF54" s="31">
        <f t="shared" si="14"/>
        <v>-92.20779220779221</v>
      </c>
      <c r="AG54" s="31">
        <f t="shared" si="17"/>
        <v>1</v>
      </c>
      <c r="AI54" s="31">
        <f t="shared" si="1"/>
        <v>5306.666666666667</v>
      </c>
      <c r="AJ54" s="31">
        <f t="shared" si="20"/>
        <v>6265.8333333333339</v>
      </c>
      <c r="AK54" s="31">
        <f t="shared" si="21"/>
        <v>489.3333333333332</v>
      </c>
      <c r="AL54" s="31">
        <f t="shared" si="22"/>
        <v>-130.67665758401461</v>
      </c>
      <c r="AM54" s="31">
        <f t="shared" si="23"/>
        <v>-1</v>
      </c>
    </row>
    <row r="55" spans="1:39" x14ac:dyDescent="0.4">
      <c r="A55" s="44">
        <v>37896</v>
      </c>
      <c r="B55" s="45">
        <v>5360</v>
      </c>
      <c r="C55" s="45">
        <v>5370</v>
      </c>
      <c r="D55" s="45">
        <v>5080</v>
      </c>
      <c r="E55" s="45">
        <v>5100</v>
      </c>
      <c r="F55" s="46">
        <v>-3.41</v>
      </c>
      <c r="G55" s="31">
        <f t="shared" si="2"/>
        <v>-1</v>
      </c>
      <c r="I55" s="3">
        <f t="shared" si="0"/>
        <v>-180</v>
      </c>
      <c r="J55" s="31">
        <f t="shared" si="3"/>
        <v>0</v>
      </c>
      <c r="K55" s="31">
        <f t="shared" si="4"/>
        <v>180</v>
      </c>
      <c r="L55" s="31">
        <f t="shared" si="27"/>
        <v>24.397380029500091</v>
      </c>
      <c r="M55" s="31">
        <f t="shared" si="27"/>
        <v>105.39274538082589</v>
      </c>
      <c r="N55" s="31">
        <f t="shared" si="15"/>
        <v>0.23149012715574169</v>
      </c>
      <c r="O55" s="31">
        <f t="shared" si="16"/>
        <v>18.797562566773706</v>
      </c>
      <c r="P55" s="31">
        <f t="shared" si="19"/>
        <v>1</v>
      </c>
      <c r="R55" s="3">
        <f t="shared" si="5"/>
        <v>5730</v>
      </c>
      <c r="S55" s="3">
        <f t="shared" si="6"/>
        <v>5080</v>
      </c>
      <c r="T55" s="31">
        <f t="shared" si="7"/>
        <v>3.0769230769230771</v>
      </c>
      <c r="U55" s="31">
        <f t="shared" si="9"/>
        <v>7.6923076923076925</v>
      </c>
      <c r="V55" s="31">
        <f t="shared" si="8"/>
        <v>-1</v>
      </c>
      <c r="W55" s="31">
        <f t="shared" si="10"/>
        <v>-1</v>
      </c>
      <c r="Y55" s="3">
        <f t="shared" si="11"/>
        <v>5779.166666666667</v>
      </c>
      <c r="Z55" s="3">
        <f t="shared" si="24"/>
        <v>6290</v>
      </c>
      <c r="AA55" s="3">
        <f t="shared" si="25"/>
        <v>-510.83333333333303</v>
      </c>
      <c r="AB55" s="3">
        <f t="shared" si="26"/>
        <v>-1</v>
      </c>
      <c r="AC55" s="3"/>
      <c r="AD55" s="3">
        <f t="shared" si="12"/>
        <v>6700</v>
      </c>
      <c r="AE55" s="3">
        <f t="shared" si="13"/>
        <v>5080</v>
      </c>
      <c r="AF55" s="31">
        <f t="shared" si="14"/>
        <v>-98.76543209876543</v>
      </c>
      <c r="AG55" s="31">
        <f t="shared" si="17"/>
        <v>-1</v>
      </c>
      <c r="AI55" s="31">
        <f t="shared" si="1"/>
        <v>5183.333333333333</v>
      </c>
      <c r="AJ55" s="31">
        <f t="shared" si="20"/>
        <v>6186.3333333333339</v>
      </c>
      <c r="AK55" s="31">
        <f t="shared" si="21"/>
        <v>526.03333333333319</v>
      </c>
      <c r="AL55" s="31">
        <f t="shared" si="22"/>
        <v>-127.1148849882772</v>
      </c>
      <c r="AM55" s="31">
        <f t="shared" si="23"/>
        <v>1</v>
      </c>
    </row>
    <row r="56" spans="1:39" x14ac:dyDescent="0.4">
      <c r="A56" s="44">
        <v>37900</v>
      </c>
      <c r="B56" s="45">
        <v>5130</v>
      </c>
      <c r="C56" s="45">
        <v>5200</v>
      </c>
      <c r="D56" s="45">
        <v>5120</v>
      </c>
      <c r="E56" s="45">
        <v>5170</v>
      </c>
      <c r="F56" s="46">
        <v>1.37</v>
      </c>
      <c r="G56" s="31">
        <f t="shared" si="2"/>
        <v>1</v>
      </c>
      <c r="I56" s="3">
        <f t="shared" si="0"/>
        <v>70</v>
      </c>
      <c r="J56" s="31">
        <f t="shared" si="3"/>
        <v>70</v>
      </c>
      <c r="K56" s="31">
        <f t="shared" si="4"/>
        <v>0</v>
      </c>
      <c r="L56" s="31">
        <f t="shared" si="27"/>
        <v>27.654710027392944</v>
      </c>
      <c r="M56" s="31">
        <f t="shared" si="27"/>
        <v>97.864692139338331</v>
      </c>
      <c r="N56" s="31">
        <f t="shared" si="15"/>
        <v>0.28258107620691814</v>
      </c>
      <c r="O56" s="31">
        <f t="shared" si="16"/>
        <v>22.032219362117687</v>
      </c>
      <c r="P56" s="31">
        <f t="shared" si="19"/>
        <v>1</v>
      </c>
      <c r="R56" s="3">
        <f t="shared" si="5"/>
        <v>5660</v>
      </c>
      <c r="S56" s="3">
        <f t="shared" si="6"/>
        <v>5080</v>
      </c>
      <c r="T56" s="31">
        <f t="shared" si="7"/>
        <v>15.517241379310345</v>
      </c>
      <c r="U56" s="31">
        <f t="shared" si="9"/>
        <v>12.86472148541114</v>
      </c>
      <c r="V56" s="31">
        <f t="shared" si="8"/>
        <v>1</v>
      </c>
      <c r="W56" s="31">
        <f t="shared" si="10"/>
        <v>1</v>
      </c>
      <c r="Y56" s="3">
        <f t="shared" si="11"/>
        <v>5666.666666666667</v>
      </c>
      <c r="Z56" s="3">
        <f t="shared" si="24"/>
        <v>6223.8461538461543</v>
      </c>
      <c r="AA56" s="3">
        <f t="shared" si="25"/>
        <v>-557.1794871794873</v>
      </c>
      <c r="AB56" s="3">
        <f t="shared" si="26"/>
        <v>-1</v>
      </c>
      <c r="AC56" s="3"/>
      <c r="AD56" s="3">
        <f t="shared" si="12"/>
        <v>6700</v>
      </c>
      <c r="AE56" s="3">
        <f t="shared" si="13"/>
        <v>5080</v>
      </c>
      <c r="AF56" s="31">
        <f t="shared" si="14"/>
        <v>-94.444444444444443</v>
      </c>
      <c r="AG56" s="31">
        <f t="shared" si="17"/>
        <v>1</v>
      </c>
      <c r="AI56" s="31">
        <f t="shared" si="1"/>
        <v>5163.333333333333</v>
      </c>
      <c r="AJ56" s="31">
        <f t="shared" si="20"/>
        <v>6103.3333333333339</v>
      </c>
      <c r="AK56" s="31">
        <f t="shared" si="21"/>
        <v>545.33333333333326</v>
      </c>
      <c r="AL56" s="31">
        <f t="shared" si="22"/>
        <v>-114.914425427873</v>
      </c>
      <c r="AM56" s="31">
        <f t="shared" si="23"/>
        <v>1</v>
      </c>
    </row>
    <row r="57" spans="1:39" x14ac:dyDescent="0.4">
      <c r="A57" s="44">
        <v>37901</v>
      </c>
      <c r="B57" s="45">
        <v>5200</v>
      </c>
      <c r="C57" s="45">
        <v>5210</v>
      </c>
      <c r="D57" s="45">
        <v>5050</v>
      </c>
      <c r="E57" s="45">
        <v>5070</v>
      </c>
      <c r="F57" s="46">
        <v>-1.93</v>
      </c>
      <c r="G57" s="31">
        <f t="shared" si="2"/>
        <v>-1</v>
      </c>
      <c r="I57" s="3">
        <f t="shared" si="0"/>
        <v>-100</v>
      </c>
      <c r="J57" s="31">
        <f t="shared" si="3"/>
        <v>0</v>
      </c>
      <c r="K57" s="31">
        <f t="shared" si="4"/>
        <v>100</v>
      </c>
      <c r="L57" s="31">
        <f t="shared" si="27"/>
        <v>25.679373596864878</v>
      </c>
      <c r="M57" s="31">
        <f t="shared" si="27"/>
        <v>98.017214129385593</v>
      </c>
      <c r="N57" s="31">
        <f t="shared" si="15"/>
        <v>0.26198840504656001</v>
      </c>
      <c r="O57" s="31">
        <f t="shared" si="16"/>
        <v>20.759969267458857</v>
      </c>
      <c r="P57" s="31">
        <f t="shared" si="19"/>
        <v>1</v>
      </c>
      <c r="R57" s="3">
        <f t="shared" si="5"/>
        <v>5660</v>
      </c>
      <c r="S57" s="3">
        <f t="shared" si="6"/>
        <v>5050</v>
      </c>
      <c r="T57" s="31">
        <f t="shared" si="7"/>
        <v>3.278688524590164</v>
      </c>
      <c r="U57" s="31">
        <f t="shared" si="9"/>
        <v>7.2909509936078623</v>
      </c>
      <c r="V57" s="31">
        <f t="shared" si="8"/>
        <v>-1</v>
      </c>
      <c r="W57" s="31">
        <f t="shared" si="10"/>
        <v>-1</v>
      </c>
      <c r="Y57" s="3">
        <f t="shared" si="11"/>
        <v>5551.666666666667</v>
      </c>
      <c r="Z57" s="3">
        <f t="shared" si="24"/>
        <v>6162.3076923076924</v>
      </c>
      <c r="AA57" s="3">
        <f t="shared" si="25"/>
        <v>-610.64102564102541</v>
      </c>
      <c r="AB57" s="3">
        <f t="shared" si="26"/>
        <v>-1</v>
      </c>
      <c r="AC57" s="3"/>
      <c r="AD57" s="3">
        <f t="shared" si="12"/>
        <v>6700</v>
      </c>
      <c r="AE57" s="3">
        <f t="shared" si="13"/>
        <v>5050</v>
      </c>
      <c r="AF57" s="31">
        <f t="shared" si="14"/>
        <v>-98.787878787878796</v>
      </c>
      <c r="AG57" s="31">
        <f t="shared" si="17"/>
        <v>-1</v>
      </c>
      <c r="AI57" s="31">
        <f t="shared" si="1"/>
        <v>5110</v>
      </c>
      <c r="AJ57" s="31">
        <f t="shared" si="20"/>
        <v>6015.5</v>
      </c>
      <c r="AK57" s="31">
        <f t="shared" si="21"/>
        <v>548.04999999999995</v>
      </c>
      <c r="AL57" s="31">
        <f t="shared" si="22"/>
        <v>-110.14810084238057</v>
      </c>
      <c r="AM57" s="31">
        <f t="shared" si="23"/>
        <v>1</v>
      </c>
    </row>
    <row r="58" spans="1:39" x14ac:dyDescent="0.4">
      <c r="A58" s="44">
        <v>37902</v>
      </c>
      <c r="B58" s="45">
        <v>5100</v>
      </c>
      <c r="C58" s="45">
        <v>5130</v>
      </c>
      <c r="D58" s="45">
        <v>5000</v>
      </c>
      <c r="E58" s="45">
        <v>5000</v>
      </c>
      <c r="F58" s="46">
        <v>-1.38</v>
      </c>
      <c r="G58" s="31">
        <f t="shared" si="2"/>
        <v>-1</v>
      </c>
      <c r="I58" s="3">
        <f t="shared" si="0"/>
        <v>-70</v>
      </c>
      <c r="J58" s="31">
        <f t="shared" si="3"/>
        <v>0</v>
      </c>
      <c r="K58" s="31">
        <f t="shared" si="4"/>
        <v>70</v>
      </c>
      <c r="L58" s="31">
        <f t="shared" si="27"/>
        <v>23.845132625660245</v>
      </c>
      <c r="M58" s="31">
        <f t="shared" si="27"/>
        <v>96.015984548715196</v>
      </c>
      <c r="N58" s="31">
        <f t="shared" si="15"/>
        <v>0.24834544724750543</v>
      </c>
      <c r="O58" s="31">
        <f t="shared" si="16"/>
        <v>19.893968275775421</v>
      </c>
      <c r="P58" s="31">
        <f t="shared" si="19"/>
        <v>1</v>
      </c>
      <c r="R58" s="3">
        <f t="shared" si="5"/>
        <v>5480</v>
      </c>
      <c r="S58" s="3">
        <f t="shared" si="6"/>
        <v>5000</v>
      </c>
      <c r="T58" s="31">
        <f t="shared" si="7"/>
        <v>0</v>
      </c>
      <c r="U58" s="31">
        <f t="shared" si="9"/>
        <v>6.2653099679668358</v>
      </c>
      <c r="V58" s="31">
        <f t="shared" si="8"/>
        <v>-1</v>
      </c>
      <c r="W58" s="31">
        <f t="shared" si="10"/>
        <v>-1</v>
      </c>
      <c r="Y58" s="3">
        <f t="shared" si="11"/>
        <v>5443.333333333333</v>
      </c>
      <c r="Z58" s="3">
        <f t="shared" si="24"/>
        <v>6096.9230769230771</v>
      </c>
      <c r="AA58" s="3">
        <f t="shared" si="25"/>
        <v>-653.5897435897441</v>
      </c>
      <c r="AB58" s="3">
        <f t="shared" si="26"/>
        <v>-1</v>
      </c>
      <c r="AC58" s="3"/>
      <c r="AD58" s="3">
        <f t="shared" si="12"/>
        <v>6610</v>
      </c>
      <c r="AE58" s="3">
        <f t="shared" si="13"/>
        <v>5000</v>
      </c>
      <c r="AF58" s="31">
        <f t="shared" si="14"/>
        <v>-100</v>
      </c>
      <c r="AG58" s="31">
        <f t="shared" si="17"/>
        <v>-1</v>
      </c>
      <c r="AI58" s="31">
        <f t="shared" si="1"/>
        <v>5043.333333333333</v>
      </c>
      <c r="AJ58" s="31">
        <f t="shared" si="20"/>
        <v>5918.833333333333</v>
      </c>
      <c r="AK58" s="31">
        <f t="shared" si="21"/>
        <v>535.04999999999995</v>
      </c>
      <c r="AL58" s="31">
        <f t="shared" si="22"/>
        <v>-109.08637822010405</v>
      </c>
      <c r="AM58" s="31">
        <f t="shared" si="23"/>
        <v>1</v>
      </c>
    </row>
    <row r="59" spans="1:39" x14ac:dyDescent="0.4">
      <c r="A59" s="47">
        <v>37903</v>
      </c>
      <c r="B59" s="48">
        <v>5000</v>
      </c>
      <c r="C59" s="48">
        <v>5060</v>
      </c>
      <c r="D59" s="48">
        <v>4980</v>
      </c>
      <c r="E59" s="48">
        <v>4990</v>
      </c>
      <c r="F59" s="49">
        <v>-0.2</v>
      </c>
      <c r="G59" s="31">
        <f t="shared" si="2"/>
        <v>-1</v>
      </c>
      <c r="I59" s="3">
        <f t="shared" si="0"/>
        <v>-10</v>
      </c>
      <c r="J59" s="31">
        <f t="shared" si="3"/>
        <v>0</v>
      </c>
      <c r="K59" s="31">
        <f t="shared" si="4"/>
        <v>10</v>
      </c>
      <c r="L59" s="31">
        <f t="shared" si="27"/>
        <v>22.141908866684513</v>
      </c>
      <c r="M59" s="31">
        <f t="shared" si="27"/>
        <v>89.871985652378399</v>
      </c>
      <c r="N59" s="31">
        <f t="shared" si="15"/>
        <v>0.24637164413311863</v>
      </c>
      <c r="O59" s="31">
        <f t="shared" si="16"/>
        <v>19.767109216005636</v>
      </c>
      <c r="P59" s="31">
        <f t="shared" si="19"/>
        <v>1</v>
      </c>
      <c r="R59" s="3">
        <f t="shared" si="5"/>
        <v>5370</v>
      </c>
      <c r="S59" s="3">
        <f t="shared" si="6"/>
        <v>4980</v>
      </c>
      <c r="T59" s="31">
        <f t="shared" si="7"/>
        <v>2.5641025641025639</v>
      </c>
      <c r="U59" s="31">
        <f t="shared" si="9"/>
        <v>1.9475970295642426</v>
      </c>
      <c r="V59" s="31">
        <f t="shared" si="8"/>
        <v>1</v>
      </c>
      <c r="W59" s="31">
        <f t="shared" si="10"/>
        <v>-1</v>
      </c>
      <c r="Y59" s="3">
        <f t="shared" si="11"/>
        <v>5370.833333333333</v>
      </c>
      <c r="Z59" s="3">
        <f t="shared" si="24"/>
        <v>6029.2307692307695</v>
      </c>
      <c r="AA59" s="3">
        <f t="shared" si="25"/>
        <v>-658.39743589743648</v>
      </c>
      <c r="AB59" s="3">
        <f t="shared" si="26"/>
        <v>-1</v>
      </c>
      <c r="AC59" s="3"/>
      <c r="AD59" s="3">
        <f t="shared" si="12"/>
        <v>6600</v>
      </c>
      <c r="AE59" s="3">
        <f t="shared" si="13"/>
        <v>4980</v>
      </c>
      <c r="AF59" s="31">
        <f t="shared" si="14"/>
        <v>-99.382716049382708</v>
      </c>
      <c r="AG59" s="31">
        <f t="shared" si="17"/>
        <v>1</v>
      </c>
      <c r="AI59" s="31">
        <f t="shared" si="1"/>
        <v>5010</v>
      </c>
      <c r="AJ59" s="31">
        <f t="shared" si="20"/>
        <v>5826.1666666666661</v>
      </c>
      <c r="AK59" s="31">
        <f t="shared" si="21"/>
        <v>515.44999999999993</v>
      </c>
      <c r="AL59" s="31">
        <f t="shared" si="22"/>
        <v>-105.56040568650903</v>
      </c>
      <c r="AM59" s="31">
        <f t="shared" si="23"/>
        <v>1</v>
      </c>
    </row>
    <row r="60" spans="1:39" x14ac:dyDescent="0.4">
      <c r="A60" s="44">
        <v>37904</v>
      </c>
      <c r="B60" s="45">
        <v>5050</v>
      </c>
      <c r="C60" s="45">
        <v>5440</v>
      </c>
      <c r="D60" s="45">
        <v>5040</v>
      </c>
      <c r="E60" s="45">
        <v>5400</v>
      </c>
      <c r="F60" s="46">
        <v>8.2200000000000006</v>
      </c>
      <c r="G60" s="31">
        <f t="shared" si="2"/>
        <v>1</v>
      </c>
      <c r="I60" s="3">
        <f t="shared" si="0"/>
        <v>410</v>
      </c>
      <c r="J60" s="31">
        <f t="shared" si="3"/>
        <v>410</v>
      </c>
      <c r="K60" s="31">
        <f t="shared" si="4"/>
        <v>0</v>
      </c>
      <c r="L60" s="31">
        <f t="shared" si="27"/>
        <v>49.8460582333499</v>
      </c>
      <c r="M60" s="31">
        <f t="shared" si="27"/>
        <v>83.452558105779943</v>
      </c>
      <c r="N60" s="31">
        <f t="shared" si="15"/>
        <v>0.59729814597376074</v>
      </c>
      <c r="O60" s="31">
        <f t="shared" si="16"/>
        <v>37.394280302606241</v>
      </c>
      <c r="P60" s="31">
        <f t="shared" si="19"/>
        <v>1</v>
      </c>
      <c r="R60" s="3">
        <f t="shared" si="5"/>
        <v>5440</v>
      </c>
      <c r="S60" s="3">
        <f t="shared" si="6"/>
        <v>4980</v>
      </c>
      <c r="T60" s="31">
        <f t="shared" si="7"/>
        <v>91.304347826086953</v>
      </c>
      <c r="U60" s="31">
        <f t="shared" si="9"/>
        <v>31.289483463396508</v>
      </c>
      <c r="V60" s="31">
        <f t="shared" si="8"/>
        <v>1</v>
      </c>
      <c r="W60" s="31">
        <f t="shared" si="10"/>
        <v>1</v>
      </c>
      <c r="Y60" s="3">
        <f t="shared" si="11"/>
        <v>5345</v>
      </c>
      <c r="Z60" s="3">
        <f t="shared" si="24"/>
        <v>5976.9230769230771</v>
      </c>
      <c r="AA60" s="3">
        <f t="shared" si="25"/>
        <v>-631.92307692307713</v>
      </c>
      <c r="AB60" s="3">
        <f t="shared" si="26"/>
        <v>1</v>
      </c>
      <c r="AC60" s="3"/>
      <c r="AD60" s="3">
        <f t="shared" si="12"/>
        <v>6250</v>
      </c>
      <c r="AE60" s="3">
        <f t="shared" si="13"/>
        <v>4980</v>
      </c>
      <c r="AF60" s="31">
        <f t="shared" si="14"/>
        <v>-66.929133858267718</v>
      </c>
      <c r="AG60" s="31">
        <f t="shared" si="17"/>
        <v>1</v>
      </c>
      <c r="AI60" s="31">
        <f t="shared" si="1"/>
        <v>5293.333333333333</v>
      </c>
      <c r="AJ60" s="31">
        <f t="shared" si="20"/>
        <v>5760.9999999999991</v>
      </c>
      <c r="AK60" s="31">
        <f t="shared" si="21"/>
        <v>490.53333333333313</v>
      </c>
      <c r="AL60" s="31">
        <f t="shared" si="22"/>
        <v>-63.558938117241951</v>
      </c>
      <c r="AM60" s="31">
        <f t="shared" si="23"/>
        <v>1</v>
      </c>
    </row>
    <row r="61" spans="1:39" x14ac:dyDescent="0.4">
      <c r="A61" s="44">
        <v>37907</v>
      </c>
      <c r="B61" s="45">
        <v>5300</v>
      </c>
      <c r="C61" s="45">
        <v>5570</v>
      </c>
      <c r="D61" s="45">
        <v>5250</v>
      </c>
      <c r="E61" s="45">
        <v>5500</v>
      </c>
      <c r="F61" s="46">
        <v>1.85</v>
      </c>
      <c r="G61" s="31">
        <f t="shared" si="2"/>
        <v>1</v>
      </c>
      <c r="I61" s="3">
        <f t="shared" si="0"/>
        <v>100</v>
      </c>
      <c r="J61" s="31">
        <f t="shared" si="3"/>
        <v>100</v>
      </c>
      <c r="K61" s="31">
        <f t="shared" si="4"/>
        <v>0</v>
      </c>
      <c r="L61" s="31">
        <f t="shared" si="27"/>
        <v>53.428482645253482</v>
      </c>
      <c r="M61" s="31">
        <f t="shared" si="27"/>
        <v>77.491661098224228</v>
      </c>
      <c r="N61" s="31">
        <f t="shared" si="15"/>
        <v>0.68947396259231597</v>
      </c>
      <c r="O61" s="31">
        <f t="shared" si="16"/>
        <v>40.809978600344479</v>
      </c>
      <c r="P61" s="31">
        <f t="shared" si="19"/>
        <v>1</v>
      </c>
      <c r="R61" s="3">
        <f t="shared" si="5"/>
        <v>5570</v>
      </c>
      <c r="S61" s="3">
        <f t="shared" si="6"/>
        <v>4980</v>
      </c>
      <c r="T61" s="31">
        <f t="shared" si="7"/>
        <v>88.135593220338976</v>
      </c>
      <c r="U61" s="31">
        <f t="shared" si="9"/>
        <v>60.668014536842833</v>
      </c>
      <c r="V61" s="31">
        <f t="shared" si="8"/>
        <v>-1</v>
      </c>
      <c r="W61" s="31">
        <f t="shared" si="10"/>
        <v>1</v>
      </c>
      <c r="Y61" s="3">
        <f t="shared" si="11"/>
        <v>5315.833333333333</v>
      </c>
      <c r="Z61" s="3">
        <f t="shared" si="24"/>
        <v>5929.2307692307695</v>
      </c>
      <c r="AA61" s="3">
        <f t="shared" si="25"/>
        <v>-613.39743589743648</v>
      </c>
      <c r="AB61" s="3">
        <f t="shared" si="26"/>
        <v>1</v>
      </c>
      <c r="AC61" s="3"/>
      <c r="AD61" s="3">
        <f t="shared" si="12"/>
        <v>5890</v>
      </c>
      <c r="AE61" s="3">
        <f t="shared" si="13"/>
        <v>4980</v>
      </c>
      <c r="AF61" s="31">
        <f t="shared" si="14"/>
        <v>-42.857142857142854</v>
      </c>
      <c r="AG61" s="31">
        <f t="shared" si="17"/>
        <v>1</v>
      </c>
      <c r="AI61" s="31">
        <f t="shared" si="1"/>
        <v>5440</v>
      </c>
      <c r="AJ61" s="31">
        <f t="shared" si="20"/>
        <v>5704.3333333333321</v>
      </c>
      <c r="AK61" s="31">
        <f t="shared" si="21"/>
        <v>449.53333333333319</v>
      </c>
      <c r="AL61" s="31">
        <f t="shared" si="22"/>
        <v>-39.201146868357142</v>
      </c>
      <c r="AM61" s="31">
        <f t="shared" si="23"/>
        <v>1</v>
      </c>
    </row>
    <row r="62" spans="1:39" x14ac:dyDescent="0.4">
      <c r="A62" s="44">
        <v>37908</v>
      </c>
      <c r="B62" s="45">
        <v>5600</v>
      </c>
      <c r="C62" s="45">
        <v>5670</v>
      </c>
      <c r="D62" s="45">
        <v>5470</v>
      </c>
      <c r="E62" s="45">
        <v>5530</v>
      </c>
      <c r="F62" s="46">
        <v>0.55000000000000004</v>
      </c>
      <c r="G62" s="31">
        <f t="shared" si="2"/>
        <v>1</v>
      </c>
      <c r="I62" s="3">
        <f t="shared" si="0"/>
        <v>30</v>
      </c>
      <c r="J62" s="31">
        <f t="shared" si="3"/>
        <v>30</v>
      </c>
      <c r="K62" s="31">
        <f t="shared" si="4"/>
        <v>0</v>
      </c>
      <c r="L62" s="31">
        <f t="shared" si="27"/>
        <v>51.755019599163951</v>
      </c>
      <c r="M62" s="31">
        <f t="shared" si="27"/>
        <v>71.956542448351072</v>
      </c>
      <c r="N62" s="31">
        <f t="shared" si="15"/>
        <v>0.71925384180754159</v>
      </c>
      <c r="O62" s="31">
        <f t="shared" si="16"/>
        <v>41.835232489656811</v>
      </c>
      <c r="P62" s="31">
        <f t="shared" si="19"/>
        <v>1</v>
      </c>
      <c r="R62" s="3">
        <f t="shared" si="5"/>
        <v>5670</v>
      </c>
      <c r="S62" s="3">
        <f t="shared" si="6"/>
        <v>4980</v>
      </c>
      <c r="T62" s="31">
        <f t="shared" si="7"/>
        <v>79.710144927536234</v>
      </c>
      <c r="U62" s="31">
        <f t="shared" si="9"/>
        <v>86.383361991320726</v>
      </c>
      <c r="V62" s="31">
        <f t="shared" si="8"/>
        <v>-1</v>
      </c>
      <c r="W62" s="31">
        <f t="shared" si="10"/>
        <v>1</v>
      </c>
      <c r="Y62" s="3">
        <f t="shared" si="11"/>
        <v>5302.5</v>
      </c>
      <c r="Z62" s="3">
        <f t="shared" si="24"/>
        <v>5879.2307692307695</v>
      </c>
      <c r="AA62" s="3">
        <f t="shared" si="25"/>
        <v>-576.73076923076951</v>
      </c>
      <c r="AB62" s="3">
        <f t="shared" si="26"/>
        <v>1</v>
      </c>
      <c r="AC62" s="3"/>
      <c r="AD62" s="3">
        <f t="shared" si="12"/>
        <v>5890</v>
      </c>
      <c r="AE62" s="3">
        <f t="shared" si="13"/>
        <v>4980</v>
      </c>
      <c r="AF62" s="31">
        <f t="shared" si="14"/>
        <v>-39.560439560439562</v>
      </c>
      <c r="AG62" s="31">
        <f t="shared" si="17"/>
        <v>1</v>
      </c>
      <c r="AI62" s="31">
        <f t="shared" si="1"/>
        <v>5556.666666666667</v>
      </c>
      <c r="AJ62" s="31">
        <f t="shared" si="20"/>
        <v>5654.4999999999991</v>
      </c>
      <c r="AK62" s="31">
        <f t="shared" si="21"/>
        <v>403.06666666666649</v>
      </c>
      <c r="AL62" s="31">
        <f t="shared" si="22"/>
        <v>-16.181497408754904</v>
      </c>
      <c r="AM62" s="31">
        <f t="shared" si="23"/>
        <v>1</v>
      </c>
    </row>
    <row r="63" spans="1:39" x14ac:dyDescent="0.4">
      <c r="A63" s="44">
        <v>37909</v>
      </c>
      <c r="B63" s="45">
        <v>5600</v>
      </c>
      <c r="C63" s="45">
        <v>5620</v>
      </c>
      <c r="D63" s="45">
        <v>5460</v>
      </c>
      <c r="E63" s="45">
        <v>5520</v>
      </c>
      <c r="F63" s="46">
        <v>-0.18</v>
      </c>
      <c r="G63" s="31">
        <f t="shared" si="2"/>
        <v>-1</v>
      </c>
      <c r="I63" s="3">
        <f t="shared" si="0"/>
        <v>-10</v>
      </c>
      <c r="J63" s="31">
        <f t="shared" si="3"/>
        <v>0</v>
      </c>
      <c r="K63" s="31">
        <f t="shared" si="4"/>
        <v>10</v>
      </c>
      <c r="L63" s="31">
        <f t="shared" ref="L63:M78" si="28">((L62*13)+J63)/14</f>
        <v>48.058232484937953</v>
      </c>
      <c r="M63" s="31">
        <f t="shared" si="28"/>
        <v>67.531075130611711</v>
      </c>
      <c r="N63" s="31">
        <f t="shared" si="15"/>
        <v>0.71164619239348148</v>
      </c>
      <c r="O63" s="31">
        <f t="shared" si="16"/>
        <v>41.576711095787303</v>
      </c>
      <c r="P63" s="31">
        <f t="shared" si="19"/>
        <v>-1</v>
      </c>
      <c r="R63" s="3">
        <f t="shared" si="5"/>
        <v>5670</v>
      </c>
      <c r="S63" s="3">
        <f t="shared" si="6"/>
        <v>4980</v>
      </c>
      <c r="T63" s="31">
        <f t="shared" si="7"/>
        <v>78.260869565217391</v>
      </c>
      <c r="U63" s="31">
        <f t="shared" si="9"/>
        <v>82.03553590436421</v>
      </c>
      <c r="V63" s="31">
        <f t="shared" si="8"/>
        <v>-1</v>
      </c>
      <c r="W63" s="31">
        <f t="shared" si="10"/>
        <v>-1</v>
      </c>
      <c r="Y63" s="3">
        <f t="shared" si="11"/>
        <v>5299.166666666667</v>
      </c>
      <c r="Z63" s="3">
        <f t="shared" si="24"/>
        <v>5829.6153846153848</v>
      </c>
      <c r="AA63" s="3">
        <f t="shared" si="25"/>
        <v>-530.44871794871779</v>
      </c>
      <c r="AB63" s="3">
        <f t="shared" si="26"/>
        <v>1</v>
      </c>
      <c r="AC63" s="3"/>
      <c r="AD63" s="3">
        <f t="shared" si="12"/>
        <v>5760</v>
      </c>
      <c r="AE63" s="3">
        <f t="shared" si="13"/>
        <v>4980</v>
      </c>
      <c r="AF63" s="31">
        <f t="shared" si="14"/>
        <v>-30.76923076923077</v>
      </c>
      <c r="AG63" s="31">
        <f t="shared" si="17"/>
        <v>1</v>
      </c>
      <c r="AI63" s="31">
        <f t="shared" si="1"/>
        <v>5533.333333333333</v>
      </c>
      <c r="AJ63" s="31">
        <f t="shared" si="20"/>
        <v>5601.6666666666661</v>
      </c>
      <c r="AK63" s="31">
        <f t="shared" si="21"/>
        <v>347.99999999999994</v>
      </c>
      <c r="AL63" s="31">
        <f t="shared" si="22"/>
        <v>-13.090676883780278</v>
      </c>
      <c r="AM63" s="31">
        <f t="shared" si="23"/>
        <v>1</v>
      </c>
    </row>
    <row r="64" spans="1:39" x14ac:dyDescent="0.4">
      <c r="A64" s="47">
        <v>37910</v>
      </c>
      <c r="B64" s="48">
        <v>5490</v>
      </c>
      <c r="C64" s="48">
        <v>5550</v>
      </c>
      <c r="D64" s="48">
        <v>5420</v>
      </c>
      <c r="E64" s="48">
        <v>5500</v>
      </c>
      <c r="F64" s="49">
        <v>-0.36</v>
      </c>
      <c r="G64" s="31">
        <f t="shared" si="2"/>
        <v>-1</v>
      </c>
      <c r="I64" s="3">
        <f t="shared" si="0"/>
        <v>-20</v>
      </c>
      <c r="J64" s="31">
        <f t="shared" si="3"/>
        <v>0</v>
      </c>
      <c r="K64" s="31">
        <f t="shared" si="4"/>
        <v>20</v>
      </c>
      <c r="L64" s="31">
        <f t="shared" si="28"/>
        <v>44.62550159315667</v>
      </c>
      <c r="M64" s="31">
        <f t="shared" si="28"/>
        <v>64.135998335568019</v>
      </c>
      <c r="N64" s="31">
        <f t="shared" si="15"/>
        <v>0.69579491629131818</v>
      </c>
      <c r="O64" s="31">
        <f t="shared" si="16"/>
        <v>41.030605152008164</v>
      </c>
      <c r="P64" s="31">
        <f t="shared" si="19"/>
        <v>-1</v>
      </c>
      <c r="R64" s="3">
        <f t="shared" si="5"/>
        <v>5670</v>
      </c>
      <c r="S64" s="3">
        <f t="shared" si="6"/>
        <v>5040</v>
      </c>
      <c r="T64" s="31">
        <f t="shared" si="7"/>
        <v>73.015873015873012</v>
      </c>
      <c r="U64" s="31">
        <f t="shared" si="9"/>
        <v>76.995629169542212</v>
      </c>
      <c r="V64" s="31">
        <f t="shared" si="8"/>
        <v>-1</v>
      </c>
      <c r="W64" s="31">
        <f t="shared" si="10"/>
        <v>-1</v>
      </c>
      <c r="Y64" s="3">
        <f t="shared" si="11"/>
        <v>5296.666666666667</v>
      </c>
      <c r="Z64" s="3">
        <f t="shared" si="24"/>
        <v>5771.9230769230771</v>
      </c>
      <c r="AA64" s="3">
        <f t="shared" si="25"/>
        <v>-475.25641025641016</v>
      </c>
      <c r="AB64" s="3">
        <f t="shared" si="26"/>
        <v>1</v>
      </c>
      <c r="AC64" s="3"/>
      <c r="AD64" s="3">
        <f t="shared" si="12"/>
        <v>5730</v>
      </c>
      <c r="AE64" s="3">
        <f t="shared" si="13"/>
        <v>4980</v>
      </c>
      <c r="AF64" s="31">
        <f t="shared" si="14"/>
        <v>-30.666666666666664</v>
      </c>
      <c r="AG64" s="31">
        <f t="shared" si="17"/>
        <v>1</v>
      </c>
      <c r="AI64" s="31">
        <f t="shared" si="1"/>
        <v>5490</v>
      </c>
      <c r="AJ64" s="31">
        <f t="shared" si="20"/>
        <v>5547.333333333333</v>
      </c>
      <c r="AK64" s="31">
        <f t="shared" si="21"/>
        <v>290.06666666666672</v>
      </c>
      <c r="AL64" s="31">
        <f t="shared" si="22"/>
        <v>-13.177047422048499</v>
      </c>
      <c r="AM64" s="31">
        <f t="shared" si="23"/>
        <v>-1</v>
      </c>
    </row>
    <row r="65" spans="1:39" x14ac:dyDescent="0.4">
      <c r="A65" s="44">
        <v>37911</v>
      </c>
      <c r="B65" s="45">
        <v>5430</v>
      </c>
      <c r="C65" s="45">
        <v>5530</v>
      </c>
      <c r="D65" s="45">
        <v>5290</v>
      </c>
      <c r="E65" s="45">
        <v>5300</v>
      </c>
      <c r="F65" s="46">
        <v>-3.64</v>
      </c>
      <c r="G65" s="31">
        <f t="shared" si="2"/>
        <v>-1</v>
      </c>
      <c r="I65" s="3">
        <f t="shared" si="0"/>
        <v>-200</v>
      </c>
      <c r="J65" s="31">
        <f t="shared" si="3"/>
        <v>0</v>
      </c>
      <c r="K65" s="31">
        <f t="shared" si="4"/>
        <v>200</v>
      </c>
      <c r="L65" s="31">
        <f t="shared" si="28"/>
        <v>41.437965765074054</v>
      </c>
      <c r="M65" s="31">
        <f t="shared" si="28"/>
        <v>73.840569883027456</v>
      </c>
      <c r="N65" s="31">
        <f t="shared" si="15"/>
        <v>0.56118155413368132</v>
      </c>
      <c r="O65" s="31">
        <f t="shared" si="16"/>
        <v>35.945950850353711</v>
      </c>
      <c r="P65" s="31">
        <f t="shared" si="19"/>
        <v>-1</v>
      </c>
      <c r="R65" s="3">
        <f t="shared" si="5"/>
        <v>5670</v>
      </c>
      <c r="S65" s="3">
        <f t="shared" si="6"/>
        <v>5250</v>
      </c>
      <c r="T65" s="31">
        <f t="shared" si="7"/>
        <v>11.904761904761903</v>
      </c>
      <c r="U65" s="31">
        <f t="shared" si="9"/>
        <v>54.393834828617429</v>
      </c>
      <c r="V65" s="31">
        <f t="shared" si="8"/>
        <v>-1</v>
      </c>
      <c r="W65" s="31">
        <f t="shared" si="10"/>
        <v>-1</v>
      </c>
      <c r="Y65" s="3">
        <f t="shared" si="11"/>
        <v>5280</v>
      </c>
      <c r="Z65" s="3">
        <f t="shared" si="24"/>
        <v>5714.6153846153848</v>
      </c>
      <c r="AA65" s="3">
        <f t="shared" si="25"/>
        <v>-434.61538461538476</v>
      </c>
      <c r="AB65" s="3">
        <f t="shared" si="26"/>
        <v>1</v>
      </c>
      <c r="AC65" s="3"/>
      <c r="AD65" s="3">
        <f t="shared" si="12"/>
        <v>5670</v>
      </c>
      <c r="AE65" s="3">
        <f t="shared" si="13"/>
        <v>4980</v>
      </c>
      <c r="AF65" s="31">
        <f t="shared" si="14"/>
        <v>-53.623188405797109</v>
      </c>
      <c r="AG65" s="31">
        <f t="shared" si="17"/>
        <v>-1</v>
      </c>
      <c r="AI65" s="31">
        <f t="shared" si="1"/>
        <v>5373.333333333333</v>
      </c>
      <c r="AJ65" s="31">
        <f t="shared" si="20"/>
        <v>5490.833333333333</v>
      </c>
      <c r="AK65" s="31">
        <f t="shared" si="21"/>
        <v>249.50000000000009</v>
      </c>
      <c r="AL65" s="31">
        <f t="shared" si="22"/>
        <v>-31.396125584502329</v>
      </c>
      <c r="AM65" s="31">
        <f t="shared" si="23"/>
        <v>-1</v>
      </c>
    </row>
    <row r="66" spans="1:39" x14ac:dyDescent="0.4">
      <c r="A66" s="44">
        <v>37914</v>
      </c>
      <c r="B66" s="45">
        <v>5240</v>
      </c>
      <c r="C66" s="45">
        <v>5360</v>
      </c>
      <c r="D66" s="45">
        <v>5240</v>
      </c>
      <c r="E66" s="45">
        <v>5300</v>
      </c>
      <c r="F66" s="46">
        <v>0</v>
      </c>
      <c r="G66" s="31">
        <f t="shared" si="2"/>
        <v>-1</v>
      </c>
      <c r="I66" s="3">
        <f t="shared" si="0"/>
        <v>0</v>
      </c>
      <c r="J66" s="31">
        <f t="shared" si="3"/>
        <v>0</v>
      </c>
      <c r="K66" s="31">
        <f t="shared" si="4"/>
        <v>0</v>
      </c>
      <c r="L66" s="31">
        <f t="shared" si="28"/>
        <v>38.478111067568761</v>
      </c>
      <c r="M66" s="31">
        <f t="shared" si="28"/>
        <v>68.566243462811215</v>
      </c>
      <c r="N66" s="31">
        <f t="shared" si="15"/>
        <v>0.56118155413368132</v>
      </c>
      <c r="O66" s="31">
        <f t="shared" si="16"/>
        <v>35.945950850353711</v>
      </c>
      <c r="P66" s="31">
        <f t="shared" si="19"/>
        <v>-1</v>
      </c>
      <c r="R66" s="3">
        <f t="shared" si="5"/>
        <v>5670</v>
      </c>
      <c r="S66" s="3">
        <f t="shared" si="6"/>
        <v>5240</v>
      </c>
      <c r="T66" s="31">
        <f t="shared" si="7"/>
        <v>13.953488372093023</v>
      </c>
      <c r="U66" s="31">
        <f t="shared" si="9"/>
        <v>32.958041097575979</v>
      </c>
      <c r="V66" s="31">
        <f t="shared" si="8"/>
        <v>1</v>
      </c>
      <c r="W66" s="31">
        <f t="shared" si="10"/>
        <v>-1</v>
      </c>
      <c r="Y66" s="3">
        <f t="shared" si="11"/>
        <v>5281.666666666667</v>
      </c>
      <c r="Z66" s="3">
        <f t="shared" si="24"/>
        <v>5667.3076923076924</v>
      </c>
      <c r="AA66" s="3">
        <f t="shared" si="25"/>
        <v>-385.64102564102541</v>
      </c>
      <c r="AB66" s="3">
        <f t="shared" si="26"/>
        <v>1</v>
      </c>
      <c r="AC66" s="3"/>
      <c r="AD66" s="3">
        <f t="shared" si="12"/>
        <v>5670</v>
      </c>
      <c r="AE66" s="3">
        <f t="shared" si="13"/>
        <v>4980</v>
      </c>
      <c r="AF66" s="31">
        <f t="shared" si="14"/>
        <v>-53.623188405797109</v>
      </c>
      <c r="AG66" s="31">
        <f t="shared" si="17"/>
        <v>-1</v>
      </c>
      <c r="AI66" s="31">
        <f t="shared" si="1"/>
        <v>5300</v>
      </c>
      <c r="AJ66" s="31">
        <f t="shared" si="20"/>
        <v>5436.5</v>
      </c>
      <c r="AK66" s="31">
        <f t="shared" si="21"/>
        <v>214.51666666666674</v>
      </c>
      <c r="AL66" s="31">
        <f t="shared" si="22"/>
        <v>-42.420946313417751</v>
      </c>
      <c r="AM66" s="31">
        <f t="shared" si="23"/>
        <v>-1</v>
      </c>
    </row>
    <row r="67" spans="1:39" x14ac:dyDescent="0.4">
      <c r="A67" s="44">
        <v>37915</v>
      </c>
      <c r="B67" s="45">
        <v>5370</v>
      </c>
      <c r="C67" s="45">
        <v>5430</v>
      </c>
      <c r="D67" s="45">
        <v>5260</v>
      </c>
      <c r="E67" s="45">
        <v>5280</v>
      </c>
      <c r="F67" s="46">
        <v>-0.38</v>
      </c>
      <c r="G67" s="31">
        <f t="shared" si="2"/>
        <v>-1</v>
      </c>
      <c r="I67" s="3">
        <f t="shared" si="0"/>
        <v>-20</v>
      </c>
      <c r="J67" s="31">
        <f t="shared" si="3"/>
        <v>0</v>
      </c>
      <c r="K67" s="31">
        <f t="shared" si="4"/>
        <v>20</v>
      </c>
      <c r="L67" s="31">
        <f t="shared" si="28"/>
        <v>35.729674562742424</v>
      </c>
      <c r="M67" s="31">
        <f t="shared" si="28"/>
        <v>65.097226072610411</v>
      </c>
      <c r="N67" s="31">
        <f t="shared" si="15"/>
        <v>0.54886631456291268</v>
      </c>
      <c r="O67" s="31">
        <f t="shared" si="16"/>
        <v>35.436648689580537</v>
      </c>
      <c r="P67" s="31">
        <f t="shared" si="19"/>
        <v>-1</v>
      </c>
      <c r="R67" s="3">
        <f t="shared" si="5"/>
        <v>5620</v>
      </c>
      <c r="S67" s="3">
        <f t="shared" si="6"/>
        <v>5240</v>
      </c>
      <c r="T67" s="31">
        <f t="shared" si="7"/>
        <v>10.526315789473683</v>
      </c>
      <c r="U67" s="31">
        <f t="shared" si="9"/>
        <v>12.128188688776204</v>
      </c>
      <c r="V67" s="31">
        <f t="shared" si="8"/>
        <v>-1</v>
      </c>
      <c r="W67" s="31">
        <f t="shared" si="10"/>
        <v>-1</v>
      </c>
      <c r="Y67" s="3">
        <f t="shared" si="11"/>
        <v>5296.666666666667</v>
      </c>
      <c r="Z67" s="3">
        <f t="shared" si="24"/>
        <v>5618.0769230769229</v>
      </c>
      <c r="AA67" s="3">
        <f t="shared" si="25"/>
        <v>-321.4102564102559</v>
      </c>
      <c r="AB67" s="3">
        <f t="shared" si="26"/>
        <v>1</v>
      </c>
      <c r="AC67" s="3"/>
      <c r="AD67" s="3">
        <f t="shared" si="12"/>
        <v>5670</v>
      </c>
      <c r="AE67" s="3">
        <f t="shared" si="13"/>
        <v>4980</v>
      </c>
      <c r="AF67" s="31">
        <f t="shared" si="14"/>
        <v>-56.521739130434781</v>
      </c>
      <c r="AG67" s="31">
        <f t="shared" si="17"/>
        <v>-1</v>
      </c>
      <c r="AI67" s="31">
        <f t="shared" si="1"/>
        <v>5323.333333333333</v>
      </c>
      <c r="AJ67" s="31">
        <f t="shared" si="20"/>
        <v>5403.833333333333</v>
      </c>
      <c r="AK67" s="31">
        <f t="shared" si="21"/>
        <v>193.16666666666674</v>
      </c>
      <c r="AL67" s="31">
        <f t="shared" si="22"/>
        <v>-27.782571182053488</v>
      </c>
      <c r="AM67" s="31">
        <f t="shared" si="23"/>
        <v>1</v>
      </c>
    </row>
    <row r="68" spans="1:39" x14ac:dyDescent="0.4">
      <c r="A68" s="44">
        <v>37916</v>
      </c>
      <c r="B68" s="45">
        <v>5250</v>
      </c>
      <c r="C68" s="45">
        <v>5280</v>
      </c>
      <c r="D68" s="45">
        <v>5100</v>
      </c>
      <c r="E68" s="45">
        <v>5110</v>
      </c>
      <c r="F68" s="46">
        <v>-3.22</v>
      </c>
      <c r="G68" s="31">
        <f t="shared" si="2"/>
        <v>-1</v>
      </c>
      <c r="I68" s="3">
        <f t="shared" si="0"/>
        <v>-170</v>
      </c>
      <c r="J68" s="31">
        <f t="shared" si="3"/>
        <v>0</v>
      </c>
      <c r="K68" s="31">
        <f t="shared" si="4"/>
        <v>170</v>
      </c>
      <c r="L68" s="31">
        <f t="shared" si="28"/>
        <v>33.177554951117962</v>
      </c>
      <c r="M68" s="31">
        <f t="shared" si="28"/>
        <v>72.590281353138238</v>
      </c>
      <c r="N68" s="31">
        <f t="shared" si="15"/>
        <v>0.45705229863644303</v>
      </c>
      <c r="O68" s="31">
        <f t="shared" si="16"/>
        <v>31.368283696073746</v>
      </c>
      <c r="P68" s="31">
        <f t="shared" si="19"/>
        <v>-1</v>
      </c>
      <c r="R68" s="3">
        <f t="shared" si="5"/>
        <v>5550</v>
      </c>
      <c r="S68" s="3">
        <f t="shared" si="6"/>
        <v>5100</v>
      </c>
      <c r="T68" s="31">
        <f t="shared" si="7"/>
        <v>2.2222222222222223</v>
      </c>
      <c r="U68" s="31">
        <f t="shared" si="9"/>
        <v>8.9006754612629759</v>
      </c>
      <c r="V68" s="31">
        <f t="shared" si="8"/>
        <v>-1</v>
      </c>
      <c r="W68" s="31">
        <f t="shared" si="10"/>
        <v>-1</v>
      </c>
      <c r="Y68" s="3">
        <f t="shared" si="11"/>
        <v>5291.666666666667</v>
      </c>
      <c r="Z68" s="3">
        <f t="shared" si="24"/>
        <v>5563.0769230769229</v>
      </c>
      <c r="AA68" s="3">
        <f t="shared" si="25"/>
        <v>-271.4102564102559</v>
      </c>
      <c r="AB68" s="3">
        <f t="shared" si="26"/>
        <v>1</v>
      </c>
      <c r="AC68" s="3"/>
      <c r="AD68" s="3">
        <f t="shared" si="12"/>
        <v>5670</v>
      </c>
      <c r="AE68" s="3">
        <f t="shared" si="13"/>
        <v>4980</v>
      </c>
      <c r="AF68" s="31">
        <f t="shared" si="14"/>
        <v>-81.159420289855078</v>
      </c>
      <c r="AG68" s="31">
        <f t="shared" si="17"/>
        <v>-1</v>
      </c>
      <c r="AI68" s="31">
        <f t="shared" si="1"/>
        <v>5163.333333333333</v>
      </c>
      <c r="AJ68" s="31">
        <f t="shared" si="20"/>
        <v>5376.4999999999991</v>
      </c>
      <c r="AK68" s="31">
        <f t="shared" si="21"/>
        <v>187.15</v>
      </c>
      <c r="AL68" s="31">
        <f t="shared" si="22"/>
        <v>-75.934336687742842</v>
      </c>
      <c r="AM68" s="31">
        <f t="shared" si="23"/>
        <v>-1</v>
      </c>
    </row>
    <row r="69" spans="1:39" x14ac:dyDescent="0.4">
      <c r="A69" s="47">
        <v>37917</v>
      </c>
      <c r="B69" s="48">
        <v>5020</v>
      </c>
      <c r="C69" s="48">
        <v>5070</v>
      </c>
      <c r="D69" s="48">
        <v>4980</v>
      </c>
      <c r="E69" s="48">
        <v>5000</v>
      </c>
      <c r="F69" s="49">
        <v>-2.15</v>
      </c>
      <c r="G69" s="31">
        <f t="shared" si="2"/>
        <v>-1</v>
      </c>
      <c r="I69" s="3">
        <f t="shared" si="0"/>
        <v>-110</v>
      </c>
      <c r="J69" s="31">
        <f t="shared" si="3"/>
        <v>0</v>
      </c>
      <c r="K69" s="31">
        <f t="shared" si="4"/>
        <v>110</v>
      </c>
      <c r="L69" s="31">
        <f t="shared" si="28"/>
        <v>30.807729597466679</v>
      </c>
      <c r="M69" s="31">
        <f t="shared" si="28"/>
        <v>75.262404113628364</v>
      </c>
      <c r="N69" s="31">
        <f t="shared" si="15"/>
        <v>0.40933756980383357</v>
      </c>
      <c r="O69" s="31">
        <f t="shared" si="16"/>
        <v>29.044678760732211</v>
      </c>
      <c r="P69" s="31">
        <f t="shared" si="19"/>
        <v>1</v>
      </c>
      <c r="R69" s="3">
        <f t="shared" si="5"/>
        <v>5530</v>
      </c>
      <c r="S69" s="3">
        <f t="shared" si="6"/>
        <v>4980</v>
      </c>
      <c r="T69" s="31">
        <f t="shared" si="7"/>
        <v>3.6363636363636362</v>
      </c>
      <c r="U69" s="31">
        <f t="shared" si="9"/>
        <v>5.4616338826865141</v>
      </c>
      <c r="V69" s="31">
        <f t="shared" si="8"/>
        <v>1</v>
      </c>
      <c r="W69" s="31">
        <f t="shared" si="10"/>
        <v>-1</v>
      </c>
      <c r="Y69" s="3">
        <f t="shared" si="11"/>
        <v>5285.833333333333</v>
      </c>
      <c r="Z69" s="3">
        <f t="shared" si="24"/>
        <v>5500.7692307692305</v>
      </c>
      <c r="AA69" s="3">
        <f t="shared" si="25"/>
        <v>-214.93589743589746</v>
      </c>
      <c r="AB69" s="3">
        <f t="shared" si="26"/>
        <v>1</v>
      </c>
      <c r="AC69" s="3"/>
      <c r="AD69" s="3">
        <f t="shared" si="12"/>
        <v>5670</v>
      </c>
      <c r="AE69" s="3">
        <f t="shared" si="13"/>
        <v>4980</v>
      </c>
      <c r="AF69" s="31">
        <f t="shared" si="14"/>
        <v>-97.101449275362313</v>
      </c>
      <c r="AG69" s="31">
        <f t="shared" si="17"/>
        <v>-1</v>
      </c>
      <c r="AI69" s="31">
        <f t="shared" si="1"/>
        <v>5016.666666666667</v>
      </c>
      <c r="AJ69" s="31">
        <f t="shared" si="20"/>
        <v>5335.6666666666661</v>
      </c>
      <c r="AK69" s="31">
        <f t="shared" si="21"/>
        <v>177.9</v>
      </c>
      <c r="AL69" s="31">
        <f t="shared" si="22"/>
        <v>-119.542814315158</v>
      </c>
      <c r="AM69" s="31">
        <f t="shared" si="23"/>
        <v>-1</v>
      </c>
    </row>
    <row r="70" spans="1:39" x14ac:dyDescent="0.4">
      <c r="A70" s="44">
        <v>37918</v>
      </c>
      <c r="B70" s="45">
        <v>4950</v>
      </c>
      <c r="C70" s="45">
        <v>5150</v>
      </c>
      <c r="D70" s="45">
        <v>4950</v>
      </c>
      <c r="E70" s="45">
        <v>5060</v>
      </c>
      <c r="F70" s="46">
        <v>1.2</v>
      </c>
      <c r="G70" s="31">
        <f t="shared" si="2"/>
        <v>1</v>
      </c>
      <c r="I70" s="3">
        <f t="shared" si="0"/>
        <v>60</v>
      </c>
      <c r="J70" s="31">
        <f t="shared" si="3"/>
        <v>60</v>
      </c>
      <c r="K70" s="31">
        <f t="shared" si="4"/>
        <v>0</v>
      </c>
      <c r="L70" s="31">
        <f t="shared" si="28"/>
        <v>32.892891769076201</v>
      </c>
      <c r="M70" s="31">
        <f t="shared" si="28"/>
        <v>69.886518105512053</v>
      </c>
      <c r="N70" s="31">
        <f t="shared" si="15"/>
        <v>0.47066147607204784</v>
      </c>
      <c r="O70" s="31">
        <f t="shared" si="16"/>
        <v>32.003386484911914</v>
      </c>
      <c r="P70" s="31">
        <f t="shared" si="19"/>
        <v>1</v>
      </c>
      <c r="R70" s="3">
        <f t="shared" si="5"/>
        <v>5430</v>
      </c>
      <c r="S70" s="3">
        <f t="shared" si="6"/>
        <v>4950</v>
      </c>
      <c r="T70" s="31">
        <f t="shared" si="7"/>
        <v>22.916666666666664</v>
      </c>
      <c r="U70" s="31">
        <f t="shared" si="9"/>
        <v>9.5917508417508408</v>
      </c>
      <c r="V70" s="31">
        <f t="shared" si="8"/>
        <v>1</v>
      </c>
      <c r="W70" s="31">
        <f t="shared" si="10"/>
        <v>1</v>
      </c>
      <c r="Y70" s="3">
        <f t="shared" si="11"/>
        <v>5290.833333333333</v>
      </c>
      <c r="Z70" s="3">
        <f t="shared" si="24"/>
        <v>5444.6153846153848</v>
      </c>
      <c r="AA70" s="3">
        <f t="shared" si="25"/>
        <v>-153.78205128205173</v>
      </c>
      <c r="AB70" s="3">
        <f t="shared" si="26"/>
        <v>1</v>
      </c>
      <c r="AC70" s="3"/>
      <c r="AD70" s="3">
        <f t="shared" si="12"/>
        <v>5670</v>
      </c>
      <c r="AE70" s="3">
        <f t="shared" si="13"/>
        <v>4950</v>
      </c>
      <c r="AF70" s="31">
        <f t="shared" si="14"/>
        <v>-84.722222222222214</v>
      </c>
      <c r="AG70" s="31">
        <f t="shared" si="17"/>
        <v>1</v>
      </c>
      <c r="AI70" s="31">
        <f t="shared" si="1"/>
        <v>5053.333333333333</v>
      </c>
      <c r="AJ70" s="31">
        <f t="shared" si="20"/>
        <v>5303.833333333333</v>
      </c>
      <c r="AK70" s="31">
        <f t="shared" si="21"/>
        <v>170.16666666666674</v>
      </c>
      <c r="AL70" s="31">
        <f t="shared" si="22"/>
        <v>-98.139079333986246</v>
      </c>
      <c r="AM70" s="31">
        <f t="shared" si="23"/>
        <v>1</v>
      </c>
    </row>
    <row r="71" spans="1:39" x14ac:dyDescent="0.4">
      <c r="A71" s="44">
        <v>37921</v>
      </c>
      <c r="B71" s="45">
        <v>5130</v>
      </c>
      <c r="C71" s="45">
        <v>5280</v>
      </c>
      <c r="D71" s="45">
        <v>5130</v>
      </c>
      <c r="E71" s="45">
        <v>5260</v>
      </c>
      <c r="F71" s="46">
        <v>3.95</v>
      </c>
      <c r="G71" s="31">
        <f t="shared" si="2"/>
        <v>1</v>
      </c>
      <c r="I71" s="3">
        <f t="shared" si="0"/>
        <v>200</v>
      </c>
      <c r="J71" s="31">
        <f t="shared" si="3"/>
        <v>200</v>
      </c>
      <c r="K71" s="31">
        <f t="shared" si="4"/>
        <v>0</v>
      </c>
      <c r="L71" s="31">
        <f t="shared" si="28"/>
        <v>44.829113785570762</v>
      </c>
      <c r="M71" s="31">
        <f t="shared" si="28"/>
        <v>64.894623955118334</v>
      </c>
      <c r="N71" s="31">
        <f t="shared" si="15"/>
        <v>0.69079857549640711</v>
      </c>
      <c r="O71" s="31">
        <f t="shared" si="16"/>
        <v>40.856349508905474</v>
      </c>
      <c r="P71" s="31">
        <f t="shared" si="19"/>
        <v>1</v>
      </c>
      <c r="R71" s="3">
        <f t="shared" si="5"/>
        <v>5430</v>
      </c>
      <c r="S71" s="3">
        <f t="shared" si="6"/>
        <v>4950</v>
      </c>
      <c r="T71" s="31">
        <f t="shared" si="7"/>
        <v>64.583333333333343</v>
      </c>
      <c r="U71" s="31">
        <f t="shared" si="9"/>
        <v>30.378787878787879</v>
      </c>
      <c r="V71" s="31">
        <f t="shared" si="8"/>
        <v>1</v>
      </c>
      <c r="W71" s="31">
        <f t="shared" si="10"/>
        <v>1</v>
      </c>
      <c r="Y71" s="3">
        <f t="shared" si="11"/>
        <v>5313.333333333333</v>
      </c>
      <c r="Z71" s="3">
        <f t="shared" si="24"/>
        <v>5398.8461538461543</v>
      </c>
      <c r="AA71" s="3">
        <f t="shared" si="25"/>
        <v>-85.512820512821236</v>
      </c>
      <c r="AB71" s="3">
        <f t="shared" si="26"/>
        <v>1</v>
      </c>
      <c r="AC71" s="3"/>
      <c r="AD71" s="3">
        <f t="shared" si="12"/>
        <v>5670</v>
      </c>
      <c r="AE71" s="3">
        <f t="shared" si="13"/>
        <v>4950</v>
      </c>
      <c r="AF71" s="31">
        <f t="shared" si="14"/>
        <v>-56.944444444444443</v>
      </c>
      <c r="AG71" s="31">
        <f t="shared" si="17"/>
        <v>1</v>
      </c>
      <c r="AI71" s="31">
        <f t="shared" si="1"/>
        <v>5223.333333333333</v>
      </c>
      <c r="AJ71" s="31">
        <f t="shared" si="20"/>
        <v>5284.1666666666661</v>
      </c>
      <c r="AK71" s="31">
        <f t="shared" si="21"/>
        <v>159.08333333333343</v>
      </c>
      <c r="AL71" s="31">
        <f t="shared" si="22"/>
        <v>-25.493277457656571</v>
      </c>
      <c r="AM71" s="31">
        <f t="shared" si="23"/>
        <v>1</v>
      </c>
    </row>
    <row r="72" spans="1:39" x14ac:dyDescent="0.4">
      <c r="A72" s="44">
        <v>37922</v>
      </c>
      <c r="B72" s="45">
        <v>5300</v>
      </c>
      <c r="C72" s="45">
        <v>5390</v>
      </c>
      <c r="D72" s="45">
        <v>5220</v>
      </c>
      <c r="E72" s="45">
        <v>5260</v>
      </c>
      <c r="F72" s="46">
        <v>0</v>
      </c>
      <c r="G72" s="31">
        <f t="shared" si="2"/>
        <v>-1</v>
      </c>
      <c r="I72" s="3">
        <f t="shared" si="0"/>
        <v>0</v>
      </c>
      <c r="J72" s="31">
        <f t="shared" si="3"/>
        <v>0</v>
      </c>
      <c r="K72" s="31">
        <f t="shared" si="4"/>
        <v>0</v>
      </c>
      <c r="L72" s="31">
        <f t="shared" si="28"/>
        <v>41.627034229458566</v>
      </c>
      <c r="M72" s="31">
        <f t="shared" si="28"/>
        <v>60.259293672609878</v>
      </c>
      <c r="N72" s="31">
        <f t="shared" si="15"/>
        <v>0.69079857549640722</v>
      </c>
      <c r="O72" s="31">
        <f t="shared" si="16"/>
        <v>40.856349508905481</v>
      </c>
      <c r="P72" s="31">
        <f t="shared" si="19"/>
        <v>-1</v>
      </c>
      <c r="R72" s="3">
        <f t="shared" si="5"/>
        <v>5390</v>
      </c>
      <c r="S72" s="3">
        <f t="shared" si="6"/>
        <v>4950</v>
      </c>
      <c r="T72" s="31">
        <f t="shared" si="7"/>
        <v>70.454545454545453</v>
      </c>
      <c r="U72" s="31">
        <f t="shared" si="9"/>
        <v>52.651515151515149</v>
      </c>
      <c r="V72" s="31">
        <f t="shared" si="8"/>
        <v>1</v>
      </c>
      <c r="W72" s="31">
        <f t="shared" si="10"/>
        <v>1</v>
      </c>
      <c r="Y72" s="3">
        <f t="shared" si="11"/>
        <v>5301.666666666667</v>
      </c>
      <c r="Z72" s="3">
        <f t="shared" si="24"/>
        <v>5358.8461538461543</v>
      </c>
      <c r="AA72" s="3">
        <f t="shared" si="25"/>
        <v>-57.179487179487296</v>
      </c>
      <c r="AB72" s="3">
        <f t="shared" si="26"/>
        <v>1</v>
      </c>
      <c r="AC72" s="3"/>
      <c r="AD72" s="3">
        <f t="shared" si="12"/>
        <v>5670</v>
      </c>
      <c r="AE72" s="3">
        <f t="shared" si="13"/>
        <v>4950</v>
      </c>
      <c r="AF72" s="31">
        <f t="shared" si="14"/>
        <v>-56.944444444444443</v>
      </c>
      <c r="AG72" s="31">
        <f t="shared" si="17"/>
        <v>-1</v>
      </c>
      <c r="AI72" s="31">
        <f t="shared" si="1"/>
        <v>5290</v>
      </c>
      <c r="AJ72" s="31">
        <f t="shared" si="20"/>
        <v>5271.333333333333</v>
      </c>
      <c r="AK72" s="31">
        <f t="shared" si="21"/>
        <v>147.53333333333339</v>
      </c>
      <c r="AL72" s="31">
        <f t="shared" si="22"/>
        <v>8.4350052718784294</v>
      </c>
      <c r="AM72" s="31">
        <f t="shared" si="23"/>
        <v>1</v>
      </c>
    </row>
    <row r="73" spans="1:39" x14ac:dyDescent="0.4">
      <c r="A73" s="44">
        <v>37923</v>
      </c>
      <c r="B73" s="45">
        <v>5380</v>
      </c>
      <c r="C73" s="45">
        <v>5380</v>
      </c>
      <c r="D73" s="45">
        <v>5130</v>
      </c>
      <c r="E73" s="45">
        <v>5130</v>
      </c>
      <c r="F73" s="46">
        <v>-2.4700000000000002</v>
      </c>
      <c r="G73" s="31">
        <f t="shared" si="2"/>
        <v>-1</v>
      </c>
      <c r="I73" s="3">
        <f t="shared" si="0"/>
        <v>-130</v>
      </c>
      <c r="J73" s="31">
        <f t="shared" si="3"/>
        <v>0</v>
      </c>
      <c r="K73" s="31">
        <f t="shared" si="4"/>
        <v>130</v>
      </c>
      <c r="L73" s="31">
        <f t="shared" si="28"/>
        <v>38.653674641640102</v>
      </c>
      <c r="M73" s="31">
        <f t="shared" si="28"/>
        <v>65.240772695994892</v>
      </c>
      <c r="N73" s="31">
        <f t="shared" si="15"/>
        <v>0.59247726604582407</v>
      </c>
      <c r="O73" s="31">
        <f t="shared" si="16"/>
        <v>37.204755049154677</v>
      </c>
      <c r="P73" s="31">
        <f t="shared" si="19"/>
        <v>-1</v>
      </c>
      <c r="R73" s="3">
        <f t="shared" si="5"/>
        <v>5390</v>
      </c>
      <c r="S73" s="3">
        <f t="shared" si="6"/>
        <v>4950</v>
      </c>
      <c r="T73" s="31">
        <f t="shared" si="7"/>
        <v>40.909090909090914</v>
      </c>
      <c r="U73" s="31">
        <f t="shared" si="9"/>
        <v>58.648989898989903</v>
      </c>
      <c r="V73" s="31">
        <f t="shared" si="8"/>
        <v>-1</v>
      </c>
      <c r="W73" s="31">
        <f t="shared" si="10"/>
        <v>1</v>
      </c>
      <c r="Y73" s="3">
        <f t="shared" si="11"/>
        <v>5270.833333333333</v>
      </c>
      <c r="Z73" s="3">
        <f t="shared" si="24"/>
        <v>5330.7692307692305</v>
      </c>
      <c r="AA73" s="3">
        <f t="shared" si="25"/>
        <v>-59.935897435897459</v>
      </c>
      <c r="AB73" s="3">
        <f t="shared" si="26"/>
        <v>-1</v>
      </c>
      <c r="AC73" s="3"/>
      <c r="AD73" s="3">
        <f t="shared" si="12"/>
        <v>5670</v>
      </c>
      <c r="AE73" s="3">
        <f t="shared" si="13"/>
        <v>4950</v>
      </c>
      <c r="AF73" s="31">
        <f t="shared" si="14"/>
        <v>-75</v>
      </c>
      <c r="AG73" s="31">
        <f t="shared" si="17"/>
        <v>-1</v>
      </c>
      <c r="AI73" s="31">
        <f t="shared" si="1"/>
        <v>5213.333333333333</v>
      </c>
      <c r="AJ73" s="31">
        <f t="shared" si="20"/>
        <v>5254.333333333333</v>
      </c>
      <c r="AK73" s="31">
        <f t="shared" si="21"/>
        <v>136.3333333333334</v>
      </c>
      <c r="AL73" s="31">
        <f t="shared" si="22"/>
        <v>-20.048899755501214</v>
      </c>
      <c r="AM73" s="31">
        <f t="shared" si="23"/>
        <v>-1</v>
      </c>
    </row>
    <row r="74" spans="1:39" x14ac:dyDescent="0.4">
      <c r="A74" s="47">
        <v>37924</v>
      </c>
      <c r="B74" s="48">
        <v>5170</v>
      </c>
      <c r="C74" s="48">
        <v>5210</v>
      </c>
      <c r="D74" s="48">
        <v>5130</v>
      </c>
      <c r="E74" s="48">
        <v>5210</v>
      </c>
      <c r="F74" s="49">
        <v>1.56</v>
      </c>
      <c r="G74" s="31">
        <f t="shared" si="2"/>
        <v>1</v>
      </c>
      <c r="I74" s="3">
        <f t="shared" si="0"/>
        <v>80</v>
      </c>
      <c r="J74" s="31">
        <f t="shared" si="3"/>
        <v>80</v>
      </c>
      <c r="K74" s="31">
        <f t="shared" si="4"/>
        <v>0</v>
      </c>
      <c r="L74" s="31">
        <f t="shared" si="28"/>
        <v>41.606983595808664</v>
      </c>
      <c r="M74" s="31">
        <f t="shared" si="28"/>
        <v>60.580717503423827</v>
      </c>
      <c r="N74" s="31">
        <f t="shared" si="15"/>
        <v>0.68680242345193698</v>
      </c>
      <c r="O74" s="31">
        <f t="shared" si="16"/>
        <v>40.716234094947424</v>
      </c>
      <c r="P74" s="31">
        <f t="shared" si="19"/>
        <v>1</v>
      </c>
      <c r="R74" s="3">
        <f t="shared" si="5"/>
        <v>5390</v>
      </c>
      <c r="S74" s="3">
        <f t="shared" si="6"/>
        <v>4950</v>
      </c>
      <c r="T74" s="31">
        <f t="shared" si="7"/>
        <v>59.090909090909093</v>
      </c>
      <c r="U74" s="31">
        <f t="shared" si="9"/>
        <v>56.81818181818182</v>
      </c>
      <c r="V74" s="31">
        <f t="shared" si="8"/>
        <v>1</v>
      </c>
      <c r="W74" s="31">
        <f t="shared" si="10"/>
        <v>-1</v>
      </c>
      <c r="Y74" s="3">
        <f t="shared" si="11"/>
        <v>5244.166666666667</v>
      </c>
      <c r="Z74" s="3">
        <f t="shared" si="24"/>
        <v>5311.5384615384619</v>
      </c>
      <c r="AA74" s="3">
        <f t="shared" si="25"/>
        <v>-67.371794871794918</v>
      </c>
      <c r="AB74" s="3">
        <f t="shared" si="26"/>
        <v>-1</v>
      </c>
      <c r="AC74" s="3"/>
      <c r="AD74" s="3">
        <f t="shared" si="12"/>
        <v>5670</v>
      </c>
      <c r="AE74" s="3">
        <f t="shared" si="13"/>
        <v>4950</v>
      </c>
      <c r="AF74" s="31">
        <f t="shared" si="14"/>
        <v>-63.888888888888886</v>
      </c>
      <c r="AG74" s="31">
        <f t="shared" si="17"/>
        <v>1</v>
      </c>
      <c r="AI74" s="31">
        <f t="shared" si="1"/>
        <v>5183.333333333333</v>
      </c>
      <c r="AJ74" s="31">
        <f t="shared" si="20"/>
        <v>5248.1666666666661</v>
      </c>
      <c r="AK74" s="31">
        <f t="shared" si="21"/>
        <v>136.65</v>
      </c>
      <c r="AL74" s="31">
        <f t="shared" si="22"/>
        <v>-31.629873561816336</v>
      </c>
      <c r="AM74" s="31">
        <f t="shared" si="23"/>
        <v>-1</v>
      </c>
    </row>
    <row r="75" spans="1:39" x14ac:dyDescent="0.4">
      <c r="A75" s="44">
        <v>37925</v>
      </c>
      <c r="B75" s="45">
        <v>5200</v>
      </c>
      <c r="C75" s="45">
        <v>5230</v>
      </c>
      <c r="D75" s="45">
        <v>5030</v>
      </c>
      <c r="E75" s="45">
        <v>5130</v>
      </c>
      <c r="F75" s="46">
        <v>-1.54</v>
      </c>
      <c r="G75" s="31">
        <f t="shared" si="2"/>
        <v>-1</v>
      </c>
      <c r="I75" s="3">
        <f t="shared" si="0"/>
        <v>-80</v>
      </c>
      <c r="J75" s="31">
        <f t="shared" si="3"/>
        <v>0</v>
      </c>
      <c r="K75" s="31">
        <f t="shared" si="4"/>
        <v>80</v>
      </c>
      <c r="L75" s="31">
        <f t="shared" si="28"/>
        <v>38.635056196108046</v>
      </c>
      <c r="M75" s="31">
        <f t="shared" si="28"/>
        <v>61.967809110322129</v>
      </c>
      <c r="N75" s="31">
        <f t="shared" si="15"/>
        <v>0.62346977811214099</v>
      </c>
      <c r="O75" s="31">
        <f t="shared" si="16"/>
        <v>38.40353460950444</v>
      </c>
      <c r="P75" s="31">
        <f t="shared" si="19"/>
        <v>-1</v>
      </c>
      <c r="R75" s="3">
        <f t="shared" si="5"/>
        <v>5390</v>
      </c>
      <c r="S75" s="3">
        <f t="shared" si="6"/>
        <v>5030</v>
      </c>
      <c r="T75" s="31">
        <f t="shared" si="7"/>
        <v>27.777777777777779</v>
      </c>
      <c r="U75" s="31">
        <f t="shared" si="9"/>
        <v>42.592592592592588</v>
      </c>
      <c r="V75" s="31">
        <f t="shared" si="8"/>
        <v>-1</v>
      </c>
      <c r="W75" s="31">
        <f t="shared" si="10"/>
        <v>-1</v>
      </c>
      <c r="Y75" s="3">
        <f t="shared" si="11"/>
        <v>5211.666666666667</v>
      </c>
      <c r="Z75" s="3">
        <f t="shared" si="24"/>
        <v>5283.8461538461543</v>
      </c>
      <c r="AA75" s="3">
        <f t="shared" si="25"/>
        <v>-72.179487179487296</v>
      </c>
      <c r="AB75" s="3">
        <f t="shared" si="26"/>
        <v>-1</v>
      </c>
      <c r="AC75" s="3"/>
      <c r="AD75" s="3">
        <f t="shared" si="12"/>
        <v>5670</v>
      </c>
      <c r="AE75" s="3">
        <f t="shared" si="13"/>
        <v>4950</v>
      </c>
      <c r="AF75" s="31">
        <f t="shared" si="14"/>
        <v>-75</v>
      </c>
      <c r="AG75" s="31">
        <f t="shared" si="17"/>
        <v>-1</v>
      </c>
      <c r="AI75" s="31">
        <f t="shared" si="1"/>
        <v>5130</v>
      </c>
      <c r="AJ75" s="31">
        <f t="shared" si="20"/>
        <v>5245.4999999999991</v>
      </c>
      <c r="AK75" s="31">
        <f t="shared" si="21"/>
        <v>139.04999999999995</v>
      </c>
      <c r="AL75" s="31">
        <f t="shared" si="22"/>
        <v>-55.375764113627781</v>
      </c>
      <c r="AM75" s="31">
        <f t="shared" si="23"/>
        <v>-1</v>
      </c>
    </row>
    <row r="76" spans="1:39" x14ac:dyDescent="0.4">
      <c r="A76" s="44">
        <v>37928</v>
      </c>
      <c r="B76" s="45">
        <v>5020</v>
      </c>
      <c r="C76" s="45">
        <v>5170</v>
      </c>
      <c r="D76" s="45">
        <v>5020</v>
      </c>
      <c r="E76" s="45">
        <v>5130</v>
      </c>
      <c r="F76" s="46">
        <v>0</v>
      </c>
      <c r="G76" s="31">
        <f t="shared" si="2"/>
        <v>-1</v>
      </c>
      <c r="I76" s="3">
        <f t="shared" si="0"/>
        <v>0</v>
      </c>
      <c r="J76" s="31">
        <f t="shared" si="3"/>
        <v>0</v>
      </c>
      <c r="K76" s="31">
        <f t="shared" si="4"/>
        <v>0</v>
      </c>
      <c r="L76" s="31">
        <f t="shared" si="28"/>
        <v>35.875409324957467</v>
      </c>
      <c r="M76" s="31">
        <f t="shared" si="28"/>
        <v>57.541537031013412</v>
      </c>
      <c r="N76" s="31">
        <f t="shared" si="15"/>
        <v>0.62346977811214077</v>
      </c>
      <c r="O76" s="31">
        <f t="shared" si="16"/>
        <v>38.403534609504433</v>
      </c>
      <c r="P76" s="31">
        <f t="shared" si="19"/>
        <v>-1</v>
      </c>
      <c r="R76" s="3">
        <f t="shared" si="5"/>
        <v>5390</v>
      </c>
      <c r="S76" s="3">
        <f t="shared" si="6"/>
        <v>5020</v>
      </c>
      <c r="T76" s="31">
        <f t="shared" si="7"/>
        <v>29.72972972972973</v>
      </c>
      <c r="U76" s="31">
        <f t="shared" si="9"/>
        <v>38.866138866138861</v>
      </c>
      <c r="V76" s="31">
        <f t="shared" si="8"/>
        <v>1</v>
      </c>
      <c r="W76" s="31">
        <f t="shared" si="10"/>
        <v>-1</v>
      </c>
      <c r="Y76" s="3">
        <f t="shared" si="11"/>
        <v>5180.833333333333</v>
      </c>
      <c r="Z76" s="3">
        <f t="shared" si="24"/>
        <v>5262.3076923076924</v>
      </c>
      <c r="AA76" s="3">
        <f t="shared" si="25"/>
        <v>-81.474358974359347</v>
      </c>
      <c r="AB76" s="3">
        <f t="shared" si="26"/>
        <v>-1</v>
      </c>
      <c r="AC76" s="3"/>
      <c r="AD76" s="3">
        <f t="shared" si="12"/>
        <v>5620</v>
      </c>
      <c r="AE76" s="3">
        <f t="shared" si="13"/>
        <v>4950</v>
      </c>
      <c r="AF76" s="31">
        <f t="shared" si="14"/>
        <v>-73.134328358208961</v>
      </c>
      <c r="AG76" s="31">
        <f t="shared" si="17"/>
        <v>1</v>
      </c>
      <c r="AI76" s="31">
        <f t="shared" si="1"/>
        <v>5106.666666666667</v>
      </c>
      <c r="AJ76" s="31">
        <f t="shared" si="20"/>
        <v>5242.6666666666661</v>
      </c>
      <c r="AK76" s="31">
        <f t="shared" si="21"/>
        <v>141.59999999999997</v>
      </c>
      <c r="AL76" s="31">
        <f t="shared" si="22"/>
        <v>-64.030131826741595</v>
      </c>
      <c r="AM76" s="31">
        <f t="shared" si="23"/>
        <v>-1</v>
      </c>
    </row>
    <row r="77" spans="1:39" x14ac:dyDescent="0.4">
      <c r="A77" s="44">
        <v>37929</v>
      </c>
      <c r="B77" s="45">
        <v>5160</v>
      </c>
      <c r="C77" s="45">
        <v>5360</v>
      </c>
      <c r="D77" s="45">
        <v>5160</v>
      </c>
      <c r="E77" s="45">
        <v>5300</v>
      </c>
      <c r="F77" s="46">
        <v>3.31</v>
      </c>
      <c r="G77" s="31">
        <f t="shared" si="2"/>
        <v>1</v>
      </c>
      <c r="I77" s="3">
        <f t="shared" si="0"/>
        <v>170</v>
      </c>
      <c r="J77" s="31">
        <f t="shared" si="3"/>
        <v>170</v>
      </c>
      <c r="K77" s="31">
        <f t="shared" si="4"/>
        <v>0</v>
      </c>
      <c r="L77" s="31">
        <f t="shared" si="28"/>
        <v>45.455737230317645</v>
      </c>
      <c r="M77" s="31">
        <f t="shared" si="28"/>
        <v>53.431427243083881</v>
      </c>
      <c r="N77" s="31">
        <f t="shared" si="15"/>
        <v>0.8507303580628458</v>
      </c>
      <c r="O77" s="31">
        <f t="shared" si="16"/>
        <v>45.967277424103145</v>
      </c>
      <c r="P77" s="31">
        <f t="shared" si="19"/>
        <v>1</v>
      </c>
      <c r="R77" s="3">
        <f t="shared" si="5"/>
        <v>5380</v>
      </c>
      <c r="S77" s="3">
        <f t="shared" si="6"/>
        <v>5020</v>
      </c>
      <c r="T77" s="31">
        <f t="shared" si="7"/>
        <v>77.777777777777786</v>
      </c>
      <c r="U77" s="31">
        <f t="shared" si="9"/>
        <v>45.095095095095097</v>
      </c>
      <c r="V77" s="31">
        <f t="shared" si="8"/>
        <v>1</v>
      </c>
      <c r="W77" s="31">
        <f t="shared" si="10"/>
        <v>1</v>
      </c>
      <c r="Y77" s="3">
        <f t="shared" si="11"/>
        <v>5180.833333333333</v>
      </c>
      <c r="Z77" s="3">
        <f t="shared" si="24"/>
        <v>5252.3076923076924</v>
      </c>
      <c r="AA77" s="3">
        <f t="shared" si="25"/>
        <v>-71.474358974359347</v>
      </c>
      <c r="AB77" s="3">
        <f t="shared" si="26"/>
        <v>1</v>
      </c>
      <c r="AC77" s="3"/>
      <c r="AD77" s="3">
        <f t="shared" si="12"/>
        <v>5550</v>
      </c>
      <c r="AE77" s="3">
        <f t="shared" si="13"/>
        <v>4950</v>
      </c>
      <c r="AF77" s="31">
        <f t="shared" si="14"/>
        <v>-41.666666666666671</v>
      </c>
      <c r="AG77" s="31">
        <f t="shared" si="17"/>
        <v>1</v>
      </c>
      <c r="AI77" s="31">
        <f t="shared" si="1"/>
        <v>5273.333333333333</v>
      </c>
      <c r="AJ77" s="31">
        <f t="shared" si="20"/>
        <v>5250.833333333333</v>
      </c>
      <c r="AK77" s="31">
        <f t="shared" si="21"/>
        <v>136.5</v>
      </c>
      <c r="AL77" s="31">
        <f t="shared" si="22"/>
        <v>10.989010989010989</v>
      </c>
      <c r="AM77" s="31">
        <f t="shared" si="23"/>
        <v>1</v>
      </c>
    </row>
    <row r="78" spans="1:39" x14ac:dyDescent="0.4">
      <c r="A78" s="44">
        <v>37930</v>
      </c>
      <c r="B78" s="45">
        <v>5300</v>
      </c>
      <c r="C78" s="45">
        <v>5500</v>
      </c>
      <c r="D78" s="45">
        <v>5280</v>
      </c>
      <c r="E78" s="45">
        <v>5470</v>
      </c>
      <c r="F78" s="46">
        <v>3.21</v>
      </c>
      <c r="G78" s="31">
        <f t="shared" si="2"/>
        <v>1</v>
      </c>
      <c r="I78" s="3">
        <f t="shared" si="0"/>
        <v>170</v>
      </c>
      <c r="J78" s="31">
        <f t="shared" si="3"/>
        <v>170</v>
      </c>
      <c r="K78" s="31">
        <f t="shared" si="4"/>
        <v>0</v>
      </c>
      <c r="L78" s="31">
        <f t="shared" si="28"/>
        <v>54.351755999580675</v>
      </c>
      <c r="M78" s="31">
        <f t="shared" si="28"/>
        <v>49.614896725720747</v>
      </c>
      <c r="N78" s="31">
        <f t="shared" si="15"/>
        <v>1.095472521086682</v>
      </c>
      <c r="O78" s="31">
        <f t="shared" si="16"/>
        <v>52.27806664429967</v>
      </c>
      <c r="P78" s="31">
        <f t="shared" si="19"/>
        <v>1</v>
      </c>
      <c r="R78" s="3">
        <f t="shared" si="5"/>
        <v>5500</v>
      </c>
      <c r="S78" s="3">
        <f t="shared" si="6"/>
        <v>5020</v>
      </c>
      <c r="T78" s="31">
        <f t="shared" si="7"/>
        <v>93.75</v>
      </c>
      <c r="U78" s="31">
        <f t="shared" si="9"/>
        <v>67.085835835835837</v>
      </c>
      <c r="V78" s="31">
        <f t="shared" si="8"/>
        <v>1</v>
      </c>
      <c r="W78" s="31">
        <f t="shared" si="10"/>
        <v>1</v>
      </c>
      <c r="Y78" s="3">
        <f t="shared" si="11"/>
        <v>5195</v>
      </c>
      <c r="Z78" s="3">
        <f t="shared" si="24"/>
        <v>5250</v>
      </c>
      <c r="AA78" s="3">
        <f t="shared" si="25"/>
        <v>-55</v>
      </c>
      <c r="AB78" s="3">
        <f t="shared" si="26"/>
        <v>1</v>
      </c>
      <c r="AC78" s="3"/>
      <c r="AD78" s="3">
        <f t="shared" si="12"/>
        <v>5530</v>
      </c>
      <c r="AE78" s="3">
        <f t="shared" si="13"/>
        <v>4950</v>
      </c>
      <c r="AF78" s="31">
        <f t="shared" si="14"/>
        <v>-10.344827586206897</v>
      </c>
      <c r="AG78" s="31">
        <f t="shared" si="17"/>
        <v>1</v>
      </c>
      <c r="AI78" s="31">
        <f t="shared" si="1"/>
        <v>5416.666666666667</v>
      </c>
      <c r="AJ78" s="31">
        <f t="shared" si="20"/>
        <v>5269.5</v>
      </c>
      <c r="AK78" s="31">
        <f t="shared" si="21"/>
        <v>132.55000000000001</v>
      </c>
      <c r="AL78" s="31">
        <f t="shared" si="22"/>
        <v>74.018190200762959</v>
      </c>
      <c r="AM78" s="31">
        <f t="shared" si="23"/>
        <v>1</v>
      </c>
    </row>
    <row r="79" spans="1:39" x14ac:dyDescent="0.4">
      <c r="A79" s="47">
        <v>37931</v>
      </c>
      <c r="B79" s="48">
        <v>5520</v>
      </c>
      <c r="C79" s="48">
        <v>5680</v>
      </c>
      <c r="D79" s="48">
        <v>5460</v>
      </c>
      <c r="E79" s="48">
        <v>5510</v>
      </c>
      <c r="F79" s="49">
        <v>0.73</v>
      </c>
      <c r="G79" s="31">
        <f t="shared" si="2"/>
        <v>1</v>
      </c>
      <c r="I79" s="3">
        <f t="shared" si="0"/>
        <v>40</v>
      </c>
      <c r="J79" s="31">
        <f t="shared" si="3"/>
        <v>40</v>
      </c>
      <c r="K79" s="31">
        <f t="shared" si="4"/>
        <v>0</v>
      </c>
      <c r="L79" s="31">
        <f t="shared" ref="L79:M94" si="29">((L78*13)+J79)/14</f>
        <v>53.326630571039196</v>
      </c>
      <c r="M79" s="31">
        <f t="shared" si="29"/>
        <v>46.070975531026413</v>
      </c>
      <c r="N79" s="31">
        <f t="shared" si="15"/>
        <v>1.1574886347940794</v>
      </c>
      <c r="O79" s="31">
        <f t="shared" si="16"/>
        <v>53.649813775475828</v>
      </c>
      <c r="P79" s="31">
        <f t="shared" si="19"/>
        <v>1</v>
      </c>
      <c r="R79" s="3">
        <f t="shared" si="5"/>
        <v>5680</v>
      </c>
      <c r="S79" s="3">
        <f t="shared" si="6"/>
        <v>5020</v>
      </c>
      <c r="T79" s="31">
        <f t="shared" si="7"/>
        <v>74.242424242424249</v>
      </c>
      <c r="U79" s="31">
        <f t="shared" si="9"/>
        <v>81.923400673400678</v>
      </c>
      <c r="V79" s="31">
        <f t="shared" si="8"/>
        <v>-1</v>
      </c>
      <c r="W79" s="31">
        <f t="shared" si="10"/>
        <v>1</v>
      </c>
      <c r="Y79" s="3">
        <f t="shared" si="11"/>
        <v>5214.166666666667</v>
      </c>
      <c r="Z79" s="3">
        <f t="shared" si="24"/>
        <v>5250.3846153846152</v>
      </c>
      <c r="AA79" s="3">
        <f t="shared" si="25"/>
        <v>-36.217948717948275</v>
      </c>
      <c r="AB79" s="3">
        <f t="shared" si="26"/>
        <v>1</v>
      </c>
      <c r="AC79" s="3"/>
      <c r="AD79" s="3">
        <f t="shared" si="12"/>
        <v>5680</v>
      </c>
      <c r="AE79" s="3">
        <f t="shared" si="13"/>
        <v>4950</v>
      </c>
      <c r="AF79" s="31">
        <f t="shared" si="14"/>
        <v>-23.287671232876711</v>
      </c>
      <c r="AG79" s="31">
        <f t="shared" si="17"/>
        <v>-1</v>
      </c>
      <c r="AI79" s="31">
        <f t="shared" si="1"/>
        <v>5550</v>
      </c>
      <c r="AJ79" s="31">
        <f t="shared" si="20"/>
        <v>5296.5</v>
      </c>
      <c r="AK79" s="31">
        <f t="shared" si="21"/>
        <v>131.48333333333341</v>
      </c>
      <c r="AL79" s="31">
        <f t="shared" si="22"/>
        <v>128.53340093801489</v>
      </c>
      <c r="AM79" s="31">
        <f t="shared" si="23"/>
        <v>1</v>
      </c>
    </row>
    <row r="80" spans="1:39" x14ac:dyDescent="0.4">
      <c r="A80" s="44">
        <v>37932</v>
      </c>
      <c r="B80" s="45">
        <v>5520</v>
      </c>
      <c r="C80" s="45">
        <v>5770</v>
      </c>
      <c r="D80" s="45">
        <v>5520</v>
      </c>
      <c r="E80" s="45">
        <v>5740</v>
      </c>
      <c r="F80" s="46">
        <v>4.17</v>
      </c>
      <c r="G80" s="31">
        <f t="shared" si="2"/>
        <v>1</v>
      </c>
      <c r="I80" s="3">
        <f t="shared" ref="I80:I143" si="30">E80-E79</f>
        <v>230</v>
      </c>
      <c r="J80" s="31">
        <f t="shared" si="3"/>
        <v>230</v>
      </c>
      <c r="K80" s="31">
        <f t="shared" si="4"/>
        <v>0</v>
      </c>
      <c r="L80" s="31">
        <f t="shared" si="29"/>
        <v>65.946156958822115</v>
      </c>
      <c r="M80" s="31">
        <f t="shared" si="29"/>
        <v>42.780191564524522</v>
      </c>
      <c r="N80" s="31">
        <f t="shared" si="15"/>
        <v>1.5415114927514251</v>
      </c>
      <c r="O80" s="31">
        <f t="shared" si="16"/>
        <v>60.653335511089665</v>
      </c>
      <c r="P80" s="31">
        <f t="shared" si="19"/>
        <v>1</v>
      </c>
      <c r="R80" s="3">
        <f t="shared" si="5"/>
        <v>5770</v>
      </c>
      <c r="S80" s="3">
        <f t="shared" si="6"/>
        <v>5020</v>
      </c>
      <c r="T80" s="31">
        <f t="shared" si="7"/>
        <v>96</v>
      </c>
      <c r="U80" s="31">
        <f t="shared" si="9"/>
        <v>87.997474747474755</v>
      </c>
      <c r="V80" s="31">
        <f t="shared" si="8"/>
        <v>1</v>
      </c>
      <c r="W80" s="31">
        <f t="shared" si="10"/>
        <v>1</v>
      </c>
      <c r="Y80" s="3">
        <f t="shared" si="11"/>
        <v>5266.666666666667</v>
      </c>
      <c r="Z80" s="3">
        <f t="shared" si="24"/>
        <v>5268.0769230769229</v>
      </c>
      <c r="AA80" s="3">
        <f t="shared" si="25"/>
        <v>-1.4102564102558972</v>
      </c>
      <c r="AB80" s="3">
        <f t="shared" si="26"/>
        <v>1</v>
      </c>
      <c r="AC80" s="3"/>
      <c r="AD80" s="3">
        <f t="shared" si="12"/>
        <v>5770</v>
      </c>
      <c r="AE80" s="3">
        <f t="shared" si="13"/>
        <v>4950</v>
      </c>
      <c r="AF80" s="31">
        <f t="shared" si="14"/>
        <v>-3.6585365853658534</v>
      </c>
      <c r="AG80" s="31">
        <f t="shared" si="17"/>
        <v>1</v>
      </c>
      <c r="AI80" s="31">
        <f t="shared" ref="AI80:AI143" si="31">(C80+D80+E80)/3</f>
        <v>5676.666666666667</v>
      </c>
      <c r="AJ80" s="31">
        <f t="shared" si="20"/>
        <v>5315.666666666667</v>
      </c>
      <c r="AK80" s="31">
        <f t="shared" si="21"/>
        <v>151.90000000000009</v>
      </c>
      <c r="AL80" s="31">
        <f t="shared" si="22"/>
        <v>158.43756857581735</v>
      </c>
      <c r="AM80" s="31">
        <f t="shared" si="23"/>
        <v>1</v>
      </c>
    </row>
    <row r="81" spans="1:39" x14ac:dyDescent="0.4">
      <c r="A81" s="44">
        <v>37935</v>
      </c>
      <c r="B81" s="45">
        <v>5820</v>
      </c>
      <c r="C81" s="45">
        <v>5830</v>
      </c>
      <c r="D81" s="45">
        <v>5580</v>
      </c>
      <c r="E81" s="45">
        <v>5650</v>
      </c>
      <c r="F81" s="46">
        <v>-1.57</v>
      </c>
      <c r="G81" s="31">
        <f t="shared" ref="G81:G144" si="32">IF(E81&gt;E80,1,-1)</f>
        <v>-1</v>
      </c>
      <c r="I81" s="3">
        <f t="shared" si="30"/>
        <v>-90</v>
      </c>
      <c r="J81" s="31">
        <f t="shared" ref="J81:J144" si="33">IF(I81&gt;0,I81,0)</f>
        <v>0</v>
      </c>
      <c r="K81" s="31">
        <f t="shared" ref="K81:K144" si="34">IF(I81&lt;0,-I81,0)</f>
        <v>90</v>
      </c>
      <c r="L81" s="31">
        <f t="shared" si="29"/>
        <v>61.235717176049107</v>
      </c>
      <c r="M81" s="31">
        <f t="shared" si="29"/>
        <v>46.153035024201344</v>
      </c>
      <c r="N81" s="31">
        <f t="shared" si="15"/>
        <v>1.3267971899126207</v>
      </c>
      <c r="O81" s="31">
        <f t="shared" si="16"/>
        <v>57.022468295246931</v>
      </c>
      <c r="P81" s="31">
        <f t="shared" si="19"/>
        <v>-1</v>
      </c>
      <c r="R81" s="3">
        <f t="shared" si="5"/>
        <v>5830</v>
      </c>
      <c r="S81" s="3">
        <f t="shared" si="6"/>
        <v>5160</v>
      </c>
      <c r="T81" s="31">
        <f t="shared" si="7"/>
        <v>73.134328358208961</v>
      </c>
      <c r="U81" s="31">
        <f t="shared" si="9"/>
        <v>81.125584200211065</v>
      </c>
      <c r="V81" s="31">
        <f t="shared" si="8"/>
        <v>-1</v>
      </c>
      <c r="W81" s="31">
        <f t="shared" si="10"/>
        <v>-1</v>
      </c>
      <c r="Y81" s="3">
        <f t="shared" si="11"/>
        <v>5320.833333333333</v>
      </c>
      <c r="Z81" s="3">
        <f t="shared" si="24"/>
        <v>5289.2307692307695</v>
      </c>
      <c r="AA81" s="3">
        <f t="shared" si="25"/>
        <v>31.60256410256352</v>
      </c>
      <c r="AB81" s="3">
        <f t="shared" si="26"/>
        <v>1</v>
      </c>
      <c r="AC81" s="3"/>
      <c r="AD81" s="3">
        <f t="shared" si="12"/>
        <v>5830</v>
      </c>
      <c r="AE81" s="3">
        <f t="shared" si="13"/>
        <v>4950</v>
      </c>
      <c r="AF81" s="31">
        <f t="shared" si="14"/>
        <v>-20.454545454545457</v>
      </c>
      <c r="AG81" s="31">
        <f t="shared" si="17"/>
        <v>-1</v>
      </c>
      <c r="AI81" s="31">
        <f t="shared" si="31"/>
        <v>5686.666666666667</v>
      </c>
      <c r="AJ81" s="31">
        <f t="shared" si="20"/>
        <v>5328.0000000000009</v>
      </c>
      <c r="AK81" s="31">
        <f t="shared" si="21"/>
        <v>165.93333333333362</v>
      </c>
      <c r="AL81" s="31">
        <f t="shared" si="22"/>
        <v>144.10070978974105</v>
      </c>
      <c r="AM81" s="31">
        <f t="shared" si="23"/>
        <v>-1</v>
      </c>
    </row>
    <row r="82" spans="1:39" x14ac:dyDescent="0.4">
      <c r="A82" s="44">
        <v>37936</v>
      </c>
      <c r="B82" s="45">
        <v>5520</v>
      </c>
      <c r="C82" s="45">
        <v>5590</v>
      </c>
      <c r="D82" s="45">
        <v>5320</v>
      </c>
      <c r="E82" s="45">
        <v>5400</v>
      </c>
      <c r="F82" s="46">
        <v>-4.42</v>
      </c>
      <c r="G82" s="31">
        <f t="shared" si="32"/>
        <v>-1</v>
      </c>
      <c r="I82" s="3">
        <f t="shared" si="30"/>
        <v>-250</v>
      </c>
      <c r="J82" s="31">
        <f t="shared" si="33"/>
        <v>0</v>
      </c>
      <c r="K82" s="31">
        <f t="shared" si="34"/>
        <v>250</v>
      </c>
      <c r="L82" s="31">
        <f t="shared" si="29"/>
        <v>56.861737377759887</v>
      </c>
      <c r="M82" s="31">
        <f t="shared" si="29"/>
        <v>60.713532522472676</v>
      </c>
      <c r="N82" s="31">
        <f t="shared" si="15"/>
        <v>0.93655788117275052</v>
      </c>
      <c r="O82" s="31">
        <f t="shared" si="16"/>
        <v>48.361987538714054</v>
      </c>
      <c r="P82" s="31">
        <f t="shared" si="19"/>
        <v>-1</v>
      </c>
      <c r="R82" s="3">
        <f t="shared" si="5"/>
        <v>5830</v>
      </c>
      <c r="S82" s="3">
        <f t="shared" si="6"/>
        <v>5280</v>
      </c>
      <c r="T82" s="31">
        <f t="shared" si="7"/>
        <v>21.818181818181817</v>
      </c>
      <c r="U82" s="31">
        <f t="shared" si="9"/>
        <v>63.650836725463591</v>
      </c>
      <c r="V82" s="31">
        <f t="shared" si="8"/>
        <v>-1</v>
      </c>
      <c r="W82" s="31">
        <f t="shared" si="10"/>
        <v>-1</v>
      </c>
      <c r="Y82" s="3">
        <f t="shared" si="11"/>
        <v>5349.166666666667</v>
      </c>
      <c r="Z82" s="3">
        <f t="shared" si="24"/>
        <v>5298.0769230769229</v>
      </c>
      <c r="AA82" s="3">
        <f t="shared" si="25"/>
        <v>51.089743589744103</v>
      </c>
      <c r="AB82" s="3">
        <f t="shared" si="26"/>
        <v>1</v>
      </c>
      <c r="AC82" s="3"/>
      <c r="AD82" s="3">
        <f t="shared" si="12"/>
        <v>5830</v>
      </c>
      <c r="AE82" s="3">
        <f t="shared" si="13"/>
        <v>4950</v>
      </c>
      <c r="AF82" s="31">
        <f t="shared" si="14"/>
        <v>-48.863636363636367</v>
      </c>
      <c r="AG82" s="31">
        <f t="shared" si="17"/>
        <v>-1</v>
      </c>
      <c r="AI82" s="31">
        <f t="shared" si="31"/>
        <v>5436.666666666667</v>
      </c>
      <c r="AJ82" s="31">
        <f t="shared" si="20"/>
        <v>5322.0000000000018</v>
      </c>
      <c r="AK82" s="31">
        <f t="shared" si="21"/>
        <v>158.86666666666693</v>
      </c>
      <c r="AL82" s="31">
        <f t="shared" si="22"/>
        <v>48.118617988529145</v>
      </c>
      <c r="AM82" s="31">
        <f t="shared" si="23"/>
        <v>-1</v>
      </c>
    </row>
    <row r="83" spans="1:39" x14ac:dyDescent="0.4">
      <c r="A83" s="44">
        <v>37937</v>
      </c>
      <c r="B83" s="45">
        <v>5390</v>
      </c>
      <c r="C83" s="45">
        <v>5440</v>
      </c>
      <c r="D83" s="45">
        <v>5340</v>
      </c>
      <c r="E83" s="45">
        <v>5400</v>
      </c>
      <c r="F83" s="46">
        <v>0</v>
      </c>
      <c r="G83" s="31">
        <f t="shared" si="32"/>
        <v>-1</v>
      </c>
      <c r="I83" s="3">
        <f t="shared" si="30"/>
        <v>0</v>
      </c>
      <c r="J83" s="31">
        <f t="shared" si="33"/>
        <v>0</v>
      </c>
      <c r="K83" s="31">
        <f t="shared" si="34"/>
        <v>0</v>
      </c>
      <c r="L83" s="31">
        <f t="shared" si="29"/>
        <v>52.80018470791989</v>
      </c>
      <c r="M83" s="31">
        <f t="shared" si="29"/>
        <v>56.376851628010343</v>
      </c>
      <c r="N83" s="31">
        <f t="shared" si="15"/>
        <v>0.93655788117275041</v>
      </c>
      <c r="O83" s="31">
        <f t="shared" si="16"/>
        <v>48.361987538714054</v>
      </c>
      <c r="P83" s="31">
        <f t="shared" si="19"/>
        <v>-1</v>
      </c>
      <c r="R83" s="3">
        <f t="shared" ref="R83:R146" si="35">MAX(C79:C83)</f>
        <v>5830</v>
      </c>
      <c r="S83" s="3">
        <f t="shared" ref="S83:S146" si="36">MIN(D79:D83)</f>
        <v>5320</v>
      </c>
      <c r="T83" s="31">
        <f t="shared" ref="T83:T146" si="37">(E83-S83)/(R83-S83)*100</f>
        <v>15.686274509803921</v>
      </c>
      <c r="U83" s="31">
        <f t="shared" si="9"/>
        <v>36.879594895398235</v>
      </c>
      <c r="V83" s="31">
        <f t="shared" si="8"/>
        <v>-1</v>
      </c>
      <c r="W83" s="31">
        <f t="shared" si="10"/>
        <v>-1</v>
      </c>
      <c r="Y83" s="3">
        <f t="shared" si="11"/>
        <v>5360.833333333333</v>
      </c>
      <c r="Z83" s="3">
        <f t="shared" si="24"/>
        <v>5310.7692307692305</v>
      </c>
      <c r="AA83" s="3">
        <f t="shared" si="25"/>
        <v>50.064102564102541</v>
      </c>
      <c r="AB83" s="3">
        <f t="shared" si="26"/>
        <v>-1</v>
      </c>
      <c r="AC83" s="3"/>
      <c r="AD83" s="3">
        <f t="shared" si="12"/>
        <v>5830</v>
      </c>
      <c r="AE83" s="3">
        <f t="shared" si="13"/>
        <v>4950</v>
      </c>
      <c r="AF83" s="31">
        <f t="shared" si="14"/>
        <v>-48.863636363636367</v>
      </c>
      <c r="AG83" s="31">
        <f t="shared" si="17"/>
        <v>-1</v>
      </c>
      <c r="AI83" s="31">
        <f t="shared" si="31"/>
        <v>5393.333333333333</v>
      </c>
      <c r="AJ83" s="31">
        <f t="shared" si="20"/>
        <v>5315.0000000000009</v>
      </c>
      <c r="AK83" s="31">
        <f t="shared" si="21"/>
        <v>151.16666666666683</v>
      </c>
      <c r="AL83" s="31">
        <f t="shared" si="22"/>
        <v>34.546122748988772</v>
      </c>
      <c r="AM83" s="31">
        <f t="shared" si="23"/>
        <v>-1</v>
      </c>
    </row>
    <row r="84" spans="1:39" x14ac:dyDescent="0.4">
      <c r="A84" s="47">
        <v>37938</v>
      </c>
      <c r="B84" s="48">
        <v>5500</v>
      </c>
      <c r="C84" s="48">
        <v>5530</v>
      </c>
      <c r="D84" s="48">
        <v>5400</v>
      </c>
      <c r="E84" s="48">
        <v>5480</v>
      </c>
      <c r="F84" s="49">
        <v>1.48</v>
      </c>
      <c r="G84" s="31">
        <f t="shared" si="32"/>
        <v>1</v>
      </c>
      <c r="I84" s="3">
        <f t="shared" si="30"/>
        <v>80</v>
      </c>
      <c r="J84" s="31">
        <f t="shared" si="33"/>
        <v>80</v>
      </c>
      <c r="K84" s="31">
        <f t="shared" si="34"/>
        <v>0</v>
      </c>
      <c r="L84" s="31">
        <f t="shared" si="29"/>
        <v>54.743028657354181</v>
      </c>
      <c r="M84" s="31">
        <f t="shared" si="29"/>
        <v>52.349933654581037</v>
      </c>
      <c r="N84" s="31">
        <f t="shared" si="15"/>
        <v>1.0457134295253061</v>
      </c>
      <c r="O84" s="31">
        <f t="shared" si="16"/>
        <v>51.117297976968203</v>
      </c>
      <c r="P84" s="31">
        <f t="shared" si="19"/>
        <v>1</v>
      </c>
      <c r="R84" s="3">
        <f t="shared" si="35"/>
        <v>5830</v>
      </c>
      <c r="S84" s="3">
        <f t="shared" si="36"/>
        <v>5320</v>
      </c>
      <c r="T84" s="31">
        <f t="shared" si="37"/>
        <v>31.372549019607842</v>
      </c>
      <c r="U84" s="31">
        <f t="shared" si="9"/>
        <v>22.959001782531193</v>
      </c>
      <c r="V84" s="31">
        <f t="shared" si="8"/>
        <v>1</v>
      </c>
      <c r="W84" s="31">
        <f t="shared" si="10"/>
        <v>-1</v>
      </c>
      <c r="Y84" s="3">
        <f t="shared" si="11"/>
        <v>5379.166666666667</v>
      </c>
      <c r="Z84" s="3">
        <f t="shared" si="24"/>
        <v>5329.2307692307695</v>
      </c>
      <c r="AA84" s="3">
        <f t="shared" si="25"/>
        <v>49.935897435897459</v>
      </c>
      <c r="AB84" s="3">
        <f t="shared" si="26"/>
        <v>-1</v>
      </c>
      <c r="AC84" s="3"/>
      <c r="AD84" s="3">
        <f t="shared" si="12"/>
        <v>5830</v>
      </c>
      <c r="AE84" s="3">
        <f t="shared" si="13"/>
        <v>5020</v>
      </c>
      <c r="AF84" s="31">
        <f t="shared" si="14"/>
        <v>-43.209876543209873</v>
      </c>
      <c r="AG84" s="31">
        <f t="shared" si="17"/>
        <v>1</v>
      </c>
      <c r="AI84" s="31">
        <f t="shared" si="31"/>
        <v>5470</v>
      </c>
      <c r="AJ84" s="31">
        <f t="shared" si="20"/>
        <v>5314.0000000000009</v>
      </c>
      <c r="AK84" s="31">
        <f t="shared" si="21"/>
        <v>150.06666666666683</v>
      </c>
      <c r="AL84" s="31">
        <f t="shared" si="22"/>
        <v>69.30253220790712</v>
      </c>
      <c r="AM84" s="31">
        <f t="shared" si="23"/>
        <v>1</v>
      </c>
    </row>
    <row r="85" spans="1:39" x14ac:dyDescent="0.4">
      <c r="A85" s="44">
        <v>37939</v>
      </c>
      <c r="B85" s="45">
        <v>5430</v>
      </c>
      <c r="C85" s="45">
        <v>5730</v>
      </c>
      <c r="D85" s="45">
        <v>5430</v>
      </c>
      <c r="E85" s="45">
        <v>5610</v>
      </c>
      <c r="F85" s="46">
        <v>2.37</v>
      </c>
      <c r="G85" s="31">
        <f t="shared" si="32"/>
        <v>1</v>
      </c>
      <c r="I85" s="3">
        <f t="shared" si="30"/>
        <v>130</v>
      </c>
      <c r="J85" s="31">
        <f t="shared" si="33"/>
        <v>130</v>
      </c>
      <c r="K85" s="31">
        <f t="shared" si="34"/>
        <v>0</v>
      </c>
      <c r="L85" s="31">
        <f t="shared" si="29"/>
        <v>60.118526610400309</v>
      </c>
      <c r="M85" s="31">
        <f t="shared" si="29"/>
        <v>48.610652679253818</v>
      </c>
      <c r="N85" s="31">
        <f t="shared" si="15"/>
        <v>1.236735639142279</v>
      </c>
      <c r="O85" s="31">
        <f t="shared" si="16"/>
        <v>55.291989696937542</v>
      </c>
      <c r="P85" s="31">
        <f t="shared" si="19"/>
        <v>1</v>
      </c>
      <c r="R85" s="3">
        <f t="shared" si="35"/>
        <v>5830</v>
      </c>
      <c r="S85" s="3">
        <f t="shared" si="36"/>
        <v>5320</v>
      </c>
      <c r="T85" s="31">
        <f t="shared" si="37"/>
        <v>56.862745098039213</v>
      </c>
      <c r="U85" s="31">
        <f t="shared" si="9"/>
        <v>34.640522875816991</v>
      </c>
      <c r="V85" s="31">
        <f t="shared" ref="V85:V148" si="38">IF(T85&gt;T84,1,-1)</f>
        <v>1</v>
      </c>
      <c r="W85" s="31">
        <f t="shared" si="10"/>
        <v>1</v>
      </c>
      <c r="Y85" s="3">
        <f t="shared" si="11"/>
        <v>5419.166666666667</v>
      </c>
      <c r="Z85" s="3">
        <f t="shared" si="24"/>
        <v>5353.0769230769229</v>
      </c>
      <c r="AA85" s="3">
        <f t="shared" si="25"/>
        <v>66.089743589744103</v>
      </c>
      <c r="AB85" s="3">
        <f t="shared" si="26"/>
        <v>1</v>
      </c>
      <c r="AC85" s="3"/>
      <c r="AD85" s="3">
        <f t="shared" si="12"/>
        <v>5830</v>
      </c>
      <c r="AE85" s="3">
        <f t="shared" si="13"/>
        <v>5020</v>
      </c>
      <c r="AF85" s="31">
        <f t="shared" si="14"/>
        <v>-27.160493827160494</v>
      </c>
      <c r="AG85" s="31">
        <f t="shared" si="17"/>
        <v>1</v>
      </c>
      <c r="AI85" s="31">
        <f t="shared" si="31"/>
        <v>5590</v>
      </c>
      <c r="AJ85" s="31">
        <f t="shared" si="20"/>
        <v>5324.8333333333339</v>
      </c>
      <c r="AK85" s="31">
        <f t="shared" si="21"/>
        <v>162.13333333333358</v>
      </c>
      <c r="AL85" s="31">
        <f t="shared" si="22"/>
        <v>109.03234649122767</v>
      </c>
      <c r="AM85" s="31">
        <f t="shared" si="23"/>
        <v>1</v>
      </c>
    </row>
    <row r="86" spans="1:39" x14ac:dyDescent="0.4">
      <c r="A86" s="44">
        <v>37942</v>
      </c>
      <c r="B86" s="45">
        <v>5730</v>
      </c>
      <c r="C86" s="45">
        <v>5890</v>
      </c>
      <c r="D86" s="45">
        <v>5700</v>
      </c>
      <c r="E86" s="45">
        <v>5800</v>
      </c>
      <c r="F86" s="46">
        <v>3.39</v>
      </c>
      <c r="G86" s="31">
        <f t="shared" si="32"/>
        <v>1</v>
      </c>
      <c r="I86" s="3">
        <f t="shared" si="30"/>
        <v>190</v>
      </c>
      <c r="J86" s="31">
        <f t="shared" si="33"/>
        <v>190</v>
      </c>
      <c r="K86" s="31">
        <f t="shared" si="34"/>
        <v>0</v>
      </c>
      <c r="L86" s="31">
        <f t="shared" si="29"/>
        <v>69.395774709657431</v>
      </c>
      <c r="M86" s="31">
        <f t="shared" si="29"/>
        <v>45.13846320216426</v>
      </c>
      <c r="N86" s="31">
        <f t="shared" si="15"/>
        <v>1.5373978152257983</v>
      </c>
      <c r="O86" s="31">
        <f t="shared" si="16"/>
        <v>60.589545951389894</v>
      </c>
      <c r="P86" s="31">
        <f t="shared" si="19"/>
        <v>1</v>
      </c>
      <c r="R86" s="3">
        <f t="shared" si="35"/>
        <v>5890</v>
      </c>
      <c r="S86" s="3">
        <f t="shared" si="36"/>
        <v>5320</v>
      </c>
      <c r="T86" s="31">
        <f t="shared" si="37"/>
        <v>84.210526315789465</v>
      </c>
      <c r="U86" s="31">
        <f t="shared" ref="U86:U149" si="39">SUM(T84:T86)/3</f>
        <v>57.481940144478841</v>
      </c>
      <c r="V86" s="31">
        <f t="shared" si="38"/>
        <v>1</v>
      </c>
      <c r="W86" s="31">
        <f t="shared" si="10"/>
        <v>1</v>
      </c>
      <c r="Y86" s="3">
        <f t="shared" si="11"/>
        <v>5468.333333333333</v>
      </c>
      <c r="Z86" s="3">
        <f t="shared" si="24"/>
        <v>5368.4615384615381</v>
      </c>
      <c r="AA86" s="3">
        <f t="shared" si="25"/>
        <v>99.871794871794918</v>
      </c>
      <c r="AB86" s="3">
        <f t="shared" si="26"/>
        <v>1</v>
      </c>
      <c r="AC86" s="3"/>
      <c r="AD86" s="3">
        <f t="shared" si="12"/>
        <v>5890</v>
      </c>
      <c r="AE86" s="3">
        <f t="shared" si="13"/>
        <v>5020</v>
      </c>
      <c r="AF86" s="31">
        <f t="shared" si="14"/>
        <v>-10.344827586206897</v>
      </c>
      <c r="AG86" s="31">
        <f t="shared" si="17"/>
        <v>1</v>
      </c>
      <c r="AI86" s="31">
        <f t="shared" si="31"/>
        <v>5796.666666666667</v>
      </c>
      <c r="AJ86" s="31">
        <f t="shared" si="20"/>
        <v>5349.666666666667</v>
      </c>
      <c r="AK86" s="31">
        <f t="shared" si="21"/>
        <v>186.96666666666684</v>
      </c>
      <c r="AL86" s="31">
        <f t="shared" si="22"/>
        <v>159.38669994651437</v>
      </c>
      <c r="AM86" s="31">
        <f t="shared" si="23"/>
        <v>1</v>
      </c>
    </row>
    <row r="87" spans="1:39" x14ac:dyDescent="0.4">
      <c r="A87" s="44">
        <v>37943</v>
      </c>
      <c r="B87" s="45">
        <v>5750</v>
      </c>
      <c r="C87" s="45">
        <v>5930</v>
      </c>
      <c r="D87" s="45">
        <v>5750</v>
      </c>
      <c r="E87" s="45">
        <v>5870</v>
      </c>
      <c r="F87" s="46">
        <v>1.21</v>
      </c>
      <c r="G87" s="31">
        <f t="shared" si="32"/>
        <v>1</v>
      </c>
      <c r="I87" s="3">
        <f t="shared" si="30"/>
        <v>70</v>
      </c>
      <c r="J87" s="31">
        <f t="shared" si="33"/>
        <v>70</v>
      </c>
      <c r="K87" s="31">
        <f t="shared" si="34"/>
        <v>0</v>
      </c>
      <c r="L87" s="31">
        <f t="shared" si="29"/>
        <v>69.438933658967613</v>
      </c>
      <c r="M87" s="31">
        <f t="shared" si="29"/>
        <v>41.914287259152523</v>
      </c>
      <c r="N87" s="31">
        <f t="shared" si="15"/>
        <v>1.6566888810403124</v>
      </c>
      <c r="O87" s="31">
        <f t="shared" si="16"/>
        <v>62.35916041443221</v>
      </c>
      <c r="P87" s="31">
        <f t="shared" si="19"/>
        <v>1</v>
      </c>
      <c r="R87" s="3">
        <f t="shared" si="35"/>
        <v>5930</v>
      </c>
      <c r="S87" s="3">
        <f t="shared" si="36"/>
        <v>5340</v>
      </c>
      <c r="T87" s="31">
        <f t="shared" si="37"/>
        <v>89.830508474576277</v>
      </c>
      <c r="U87" s="31">
        <f t="shared" si="39"/>
        <v>76.967926629468323</v>
      </c>
      <c r="V87" s="31">
        <f t="shared" si="38"/>
        <v>1</v>
      </c>
      <c r="W87" s="31">
        <f t="shared" ref="W87:W150" si="40">IF(U87&gt;U86, 1, -1)</f>
        <v>1</v>
      </c>
      <c r="Y87" s="3">
        <f t="shared" si="11"/>
        <v>5530</v>
      </c>
      <c r="Z87" s="3">
        <f t="shared" si="24"/>
        <v>5382.6923076923076</v>
      </c>
      <c r="AA87" s="3">
        <f t="shared" si="25"/>
        <v>147.30769230769238</v>
      </c>
      <c r="AB87" s="3">
        <f t="shared" si="26"/>
        <v>1</v>
      </c>
      <c r="AC87" s="3"/>
      <c r="AD87" s="3">
        <f t="shared" si="12"/>
        <v>5930</v>
      </c>
      <c r="AE87" s="3">
        <f t="shared" si="13"/>
        <v>5020</v>
      </c>
      <c r="AF87" s="31">
        <f t="shared" si="14"/>
        <v>-6.593406593406594</v>
      </c>
      <c r="AG87" s="31">
        <f t="shared" si="17"/>
        <v>1</v>
      </c>
      <c r="AI87" s="31">
        <f t="shared" si="31"/>
        <v>5850</v>
      </c>
      <c r="AJ87" s="31">
        <f t="shared" si="20"/>
        <v>5376</v>
      </c>
      <c r="AK87" s="31">
        <f t="shared" si="21"/>
        <v>210.6666666666668</v>
      </c>
      <c r="AL87" s="31">
        <f t="shared" si="22"/>
        <v>149.99999999999991</v>
      </c>
      <c r="AM87" s="31">
        <f t="shared" si="23"/>
        <v>-1</v>
      </c>
    </row>
    <row r="88" spans="1:39" x14ac:dyDescent="0.4">
      <c r="A88" s="44">
        <v>37944</v>
      </c>
      <c r="B88" s="45">
        <v>5730</v>
      </c>
      <c r="C88" s="45">
        <v>5850</v>
      </c>
      <c r="D88" s="45">
        <v>5700</v>
      </c>
      <c r="E88" s="45">
        <v>5770</v>
      </c>
      <c r="F88" s="46">
        <v>-1.7</v>
      </c>
      <c r="G88" s="31">
        <f t="shared" si="32"/>
        <v>-1</v>
      </c>
      <c r="I88" s="3">
        <f t="shared" si="30"/>
        <v>-100</v>
      </c>
      <c r="J88" s="31">
        <f t="shared" si="33"/>
        <v>0</v>
      </c>
      <c r="K88" s="31">
        <f t="shared" si="34"/>
        <v>100</v>
      </c>
      <c r="L88" s="31">
        <f t="shared" si="29"/>
        <v>64.47900982618421</v>
      </c>
      <c r="M88" s="31">
        <f t="shared" si="29"/>
        <v>46.063266740641623</v>
      </c>
      <c r="N88" s="31">
        <f t="shared" si="15"/>
        <v>1.3997923809709827</v>
      </c>
      <c r="O88" s="31">
        <f t="shared" si="16"/>
        <v>58.329728524457231</v>
      </c>
      <c r="P88" s="31">
        <f t="shared" si="19"/>
        <v>-1</v>
      </c>
      <c r="R88" s="3">
        <f t="shared" si="35"/>
        <v>5930</v>
      </c>
      <c r="S88" s="3">
        <f t="shared" si="36"/>
        <v>5400</v>
      </c>
      <c r="T88" s="31">
        <f t="shared" si="37"/>
        <v>69.811320754716974</v>
      </c>
      <c r="U88" s="31">
        <f t="shared" si="39"/>
        <v>81.284118515027572</v>
      </c>
      <c r="V88" s="31">
        <f t="shared" si="38"/>
        <v>-1</v>
      </c>
      <c r="W88" s="31">
        <f t="shared" si="40"/>
        <v>1</v>
      </c>
      <c r="Y88" s="3">
        <f t="shared" si="11"/>
        <v>5583.333333333333</v>
      </c>
      <c r="Z88" s="3">
        <f t="shared" si="24"/>
        <v>5391.9230769230771</v>
      </c>
      <c r="AA88" s="3">
        <f t="shared" si="25"/>
        <v>191.4102564102559</v>
      </c>
      <c r="AB88" s="3">
        <f t="shared" si="26"/>
        <v>1</v>
      </c>
      <c r="AC88" s="3"/>
      <c r="AD88" s="3">
        <f t="shared" si="12"/>
        <v>5930</v>
      </c>
      <c r="AE88" s="3">
        <f t="shared" si="13"/>
        <v>5020</v>
      </c>
      <c r="AF88" s="31">
        <f t="shared" si="14"/>
        <v>-17.582417582417584</v>
      </c>
      <c r="AG88" s="31">
        <f t="shared" si="17"/>
        <v>-1</v>
      </c>
      <c r="AI88" s="31">
        <f t="shared" si="31"/>
        <v>5773.333333333333</v>
      </c>
      <c r="AJ88" s="31">
        <f t="shared" si="20"/>
        <v>5406.5</v>
      </c>
      <c r="AK88" s="31">
        <f t="shared" si="21"/>
        <v>218.1666666666668</v>
      </c>
      <c r="AL88" s="31">
        <f t="shared" si="22"/>
        <v>112.09574738986488</v>
      </c>
      <c r="AM88" s="31">
        <f t="shared" si="23"/>
        <v>-1</v>
      </c>
    </row>
    <row r="89" spans="1:39" x14ac:dyDescent="0.4">
      <c r="A89" s="47">
        <v>37945</v>
      </c>
      <c r="B89" s="48">
        <v>5850</v>
      </c>
      <c r="C89" s="48">
        <v>5960</v>
      </c>
      <c r="D89" s="48">
        <v>5770</v>
      </c>
      <c r="E89" s="48">
        <v>5800</v>
      </c>
      <c r="F89" s="49">
        <v>0.52</v>
      </c>
      <c r="G89" s="31">
        <f t="shared" si="32"/>
        <v>1</v>
      </c>
      <c r="I89" s="3">
        <f t="shared" si="30"/>
        <v>30</v>
      </c>
      <c r="J89" s="31">
        <f t="shared" si="33"/>
        <v>30</v>
      </c>
      <c r="K89" s="31">
        <f t="shared" si="34"/>
        <v>0</v>
      </c>
      <c r="L89" s="31">
        <f t="shared" si="29"/>
        <v>62.016223410028196</v>
      </c>
      <c r="M89" s="31">
        <f t="shared" si="29"/>
        <v>42.77303340202436</v>
      </c>
      <c r="N89" s="31">
        <f t="shared" si="15"/>
        <v>1.4498907016282154</v>
      </c>
      <c r="O89" s="31">
        <f t="shared" si="16"/>
        <v>59.181852507322361</v>
      </c>
      <c r="P89" s="31">
        <f t="shared" si="19"/>
        <v>1</v>
      </c>
      <c r="R89" s="3">
        <f t="shared" si="35"/>
        <v>5960</v>
      </c>
      <c r="S89" s="3">
        <f t="shared" si="36"/>
        <v>5430</v>
      </c>
      <c r="T89" s="31">
        <f t="shared" si="37"/>
        <v>69.811320754716974</v>
      </c>
      <c r="U89" s="31">
        <f t="shared" si="39"/>
        <v>76.484383328003403</v>
      </c>
      <c r="V89" s="31">
        <f t="shared" si="38"/>
        <v>-1</v>
      </c>
      <c r="W89" s="31">
        <f t="shared" si="40"/>
        <v>-1</v>
      </c>
      <c r="Y89" s="3">
        <f t="shared" si="11"/>
        <v>5625</v>
      </c>
      <c r="Z89" s="3">
        <f t="shared" si="24"/>
        <v>5402.6923076923076</v>
      </c>
      <c r="AA89" s="3">
        <f t="shared" si="25"/>
        <v>222.30769230769238</v>
      </c>
      <c r="AB89" s="3">
        <f t="shared" si="26"/>
        <v>1</v>
      </c>
      <c r="AC89" s="3"/>
      <c r="AD89" s="3">
        <f t="shared" si="12"/>
        <v>5960</v>
      </c>
      <c r="AE89" s="3">
        <f t="shared" si="13"/>
        <v>5020</v>
      </c>
      <c r="AF89" s="31">
        <f t="shared" si="14"/>
        <v>-17.021276595744681</v>
      </c>
      <c r="AG89" s="31">
        <f t="shared" si="17"/>
        <v>1</v>
      </c>
      <c r="AI89" s="31">
        <f t="shared" si="31"/>
        <v>5843.333333333333</v>
      </c>
      <c r="AJ89" s="31">
        <f t="shared" si="20"/>
        <v>5447.833333333333</v>
      </c>
      <c r="AK89" s="31">
        <f t="shared" si="21"/>
        <v>220.6166666666667</v>
      </c>
      <c r="AL89" s="31">
        <f t="shared" si="22"/>
        <v>119.51348492860919</v>
      </c>
      <c r="AM89" s="31">
        <f t="shared" si="23"/>
        <v>1</v>
      </c>
    </row>
    <row r="90" spans="1:39" x14ac:dyDescent="0.4">
      <c r="A90" s="44">
        <v>37946</v>
      </c>
      <c r="B90" s="45">
        <v>5750</v>
      </c>
      <c r="C90" s="45">
        <v>5790</v>
      </c>
      <c r="D90" s="45">
        <v>5530</v>
      </c>
      <c r="E90" s="45">
        <v>5580</v>
      </c>
      <c r="F90" s="46">
        <v>-3.79</v>
      </c>
      <c r="G90" s="31">
        <f t="shared" si="32"/>
        <v>-1</v>
      </c>
      <c r="I90" s="3">
        <f t="shared" si="30"/>
        <v>-220</v>
      </c>
      <c r="J90" s="31">
        <f t="shared" si="33"/>
        <v>0</v>
      </c>
      <c r="K90" s="31">
        <f t="shared" si="34"/>
        <v>220</v>
      </c>
      <c r="L90" s="31">
        <f t="shared" si="29"/>
        <v>57.586493166454758</v>
      </c>
      <c r="M90" s="31">
        <f t="shared" si="29"/>
        <v>55.432102444736906</v>
      </c>
      <c r="N90" s="31">
        <f t="shared" si="15"/>
        <v>1.0388653979680038</v>
      </c>
      <c r="O90" s="31">
        <f t="shared" si="16"/>
        <v>50.953113383716705</v>
      </c>
      <c r="P90" s="31">
        <f t="shared" si="19"/>
        <v>-1</v>
      </c>
      <c r="R90" s="3">
        <f t="shared" si="35"/>
        <v>5960</v>
      </c>
      <c r="S90" s="3">
        <f t="shared" si="36"/>
        <v>5530</v>
      </c>
      <c r="T90" s="31">
        <f t="shared" si="37"/>
        <v>11.627906976744185</v>
      </c>
      <c r="U90" s="31">
        <f t="shared" si="39"/>
        <v>50.416849495392711</v>
      </c>
      <c r="V90" s="31">
        <f t="shared" si="38"/>
        <v>-1</v>
      </c>
      <c r="W90" s="31">
        <f t="shared" si="40"/>
        <v>-1</v>
      </c>
      <c r="Y90" s="3">
        <f t="shared" si="11"/>
        <v>5634.166666666667</v>
      </c>
      <c r="Z90" s="3">
        <f t="shared" si="24"/>
        <v>5405.7692307692305</v>
      </c>
      <c r="AA90" s="3">
        <f t="shared" si="25"/>
        <v>228.39743589743648</v>
      </c>
      <c r="AB90" s="3">
        <f t="shared" si="26"/>
        <v>1</v>
      </c>
      <c r="AC90" s="3"/>
      <c r="AD90" s="3">
        <f t="shared" si="12"/>
        <v>5960</v>
      </c>
      <c r="AE90" s="3">
        <f t="shared" si="13"/>
        <v>5160</v>
      </c>
      <c r="AF90" s="31">
        <f t="shared" si="14"/>
        <v>-47.5</v>
      </c>
      <c r="AG90" s="31">
        <f t="shared" si="17"/>
        <v>-1</v>
      </c>
      <c r="AI90" s="31">
        <f t="shared" si="31"/>
        <v>5633.333333333333</v>
      </c>
      <c r="AJ90" s="31">
        <f t="shared" si="20"/>
        <v>5476.8333333333321</v>
      </c>
      <c r="AK90" s="31">
        <f t="shared" si="21"/>
        <v>210.84999999999991</v>
      </c>
      <c r="AL90" s="31">
        <f t="shared" si="22"/>
        <v>49.482254367244003</v>
      </c>
      <c r="AM90" s="31">
        <f t="shared" si="23"/>
        <v>-1</v>
      </c>
    </row>
    <row r="91" spans="1:39" x14ac:dyDescent="0.4">
      <c r="A91" s="44">
        <v>37949</v>
      </c>
      <c r="B91" s="45">
        <v>5420</v>
      </c>
      <c r="C91" s="45">
        <v>5490</v>
      </c>
      <c r="D91" s="45">
        <v>5150</v>
      </c>
      <c r="E91" s="45">
        <v>5160</v>
      </c>
      <c r="F91" s="46">
        <v>-7.53</v>
      </c>
      <c r="G91" s="31">
        <f t="shared" si="32"/>
        <v>-1</v>
      </c>
      <c r="I91" s="3">
        <f t="shared" si="30"/>
        <v>-420</v>
      </c>
      <c r="J91" s="31">
        <f t="shared" si="33"/>
        <v>0</v>
      </c>
      <c r="K91" s="31">
        <f t="shared" si="34"/>
        <v>420</v>
      </c>
      <c r="L91" s="31">
        <f t="shared" si="29"/>
        <v>53.473172225993707</v>
      </c>
      <c r="M91" s="31">
        <f t="shared" si="29"/>
        <v>81.472666555827118</v>
      </c>
      <c r="N91" s="31">
        <f t="shared" si="15"/>
        <v>0.65633266329085405</v>
      </c>
      <c r="O91" s="31">
        <f t="shared" si="16"/>
        <v>39.625654787657915</v>
      </c>
      <c r="P91" s="31">
        <f t="shared" si="19"/>
        <v>-1</v>
      </c>
      <c r="R91" s="3">
        <f t="shared" si="35"/>
        <v>5960</v>
      </c>
      <c r="S91" s="3">
        <f t="shared" si="36"/>
        <v>5150</v>
      </c>
      <c r="T91" s="31">
        <f t="shared" si="37"/>
        <v>1.2345679012345678</v>
      </c>
      <c r="U91" s="31">
        <f t="shared" si="39"/>
        <v>27.557931877565242</v>
      </c>
      <c r="V91" s="31">
        <f t="shared" si="38"/>
        <v>-1</v>
      </c>
      <c r="W91" s="31">
        <f t="shared" si="40"/>
        <v>-1</v>
      </c>
      <c r="Y91" s="3">
        <f t="shared" ref="Y91:Y154" si="41">AVERAGE(E80:E91)</f>
        <v>5605</v>
      </c>
      <c r="Z91" s="3">
        <f t="shared" si="24"/>
        <v>5400.3846153846152</v>
      </c>
      <c r="AA91" s="3">
        <f t="shared" si="25"/>
        <v>204.61538461538476</v>
      </c>
      <c r="AB91" s="3">
        <f t="shared" si="26"/>
        <v>-1</v>
      </c>
      <c r="AC91" s="3"/>
      <c r="AD91" s="3">
        <f t="shared" si="12"/>
        <v>5960</v>
      </c>
      <c r="AE91" s="3">
        <f t="shared" si="13"/>
        <v>5150</v>
      </c>
      <c r="AF91" s="31">
        <f t="shared" si="14"/>
        <v>-98.76543209876543</v>
      </c>
      <c r="AG91" s="31">
        <f t="shared" si="17"/>
        <v>-1</v>
      </c>
      <c r="AI91" s="31">
        <f t="shared" si="31"/>
        <v>5266.666666666667</v>
      </c>
      <c r="AJ91" s="31">
        <f t="shared" si="20"/>
        <v>5478.9999999999991</v>
      </c>
      <c r="AK91" s="31">
        <f t="shared" si="21"/>
        <v>208.89999999999992</v>
      </c>
      <c r="AL91" s="31">
        <f t="shared" si="22"/>
        <v>-67.7623530663259</v>
      </c>
      <c r="AM91" s="31">
        <f t="shared" si="23"/>
        <v>-1</v>
      </c>
    </row>
    <row r="92" spans="1:39" x14ac:dyDescent="0.4">
      <c r="A92" s="44">
        <v>37950</v>
      </c>
      <c r="B92" s="45">
        <v>5300</v>
      </c>
      <c r="C92" s="45">
        <v>5340</v>
      </c>
      <c r="D92" s="45">
        <v>5250</v>
      </c>
      <c r="E92" s="45">
        <v>5320</v>
      </c>
      <c r="F92" s="46">
        <v>3.1</v>
      </c>
      <c r="G92" s="31">
        <f t="shared" si="32"/>
        <v>1</v>
      </c>
      <c r="I92" s="3">
        <f t="shared" si="30"/>
        <v>160</v>
      </c>
      <c r="J92" s="31">
        <f t="shared" si="33"/>
        <v>160</v>
      </c>
      <c r="K92" s="31">
        <f t="shared" si="34"/>
        <v>0</v>
      </c>
      <c r="L92" s="31">
        <f t="shared" si="29"/>
        <v>61.08223135270844</v>
      </c>
      <c r="M92" s="31">
        <f t="shared" si="29"/>
        <v>75.653190373268032</v>
      </c>
      <c r="N92" s="31">
        <f t="shared" si="15"/>
        <v>0.8073979570634443</v>
      </c>
      <c r="O92" s="31">
        <f t="shared" si="16"/>
        <v>44.67184185464378</v>
      </c>
      <c r="P92" s="31">
        <f t="shared" si="19"/>
        <v>1</v>
      </c>
      <c r="R92" s="3">
        <f t="shared" si="35"/>
        <v>5960</v>
      </c>
      <c r="S92" s="3">
        <f t="shared" si="36"/>
        <v>5150</v>
      </c>
      <c r="T92" s="31">
        <f t="shared" si="37"/>
        <v>20.987654320987652</v>
      </c>
      <c r="U92" s="31">
        <f t="shared" si="39"/>
        <v>11.283376399655468</v>
      </c>
      <c r="V92" s="31">
        <f t="shared" si="38"/>
        <v>1</v>
      </c>
      <c r="W92" s="31">
        <f t="shared" si="40"/>
        <v>-1</v>
      </c>
      <c r="Y92" s="3">
        <f t="shared" si="41"/>
        <v>5570</v>
      </c>
      <c r="Z92" s="3">
        <f t="shared" si="24"/>
        <v>5401.1538461538457</v>
      </c>
      <c r="AA92" s="3">
        <f t="shared" si="25"/>
        <v>168.84615384615427</v>
      </c>
      <c r="AB92" s="3">
        <f t="shared" si="26"/>
        <v>-1</v>
      </c>
      <c r="AC92" s="3"/>
      <c r="AD92" s="3">
        <f t="shared" si="12"/>
        <v>5960</v>
      </c>
      <c r="AE92" s="3">
        <f t="shared" si="13"/>
        <v>5150</v>
      </c>
      <c r="AF92" s="31">
        <f t="shared" si="14"/>
        <v>-79.012345679012341</v>
      </c>
      <c r="AG92" s="31">
        <f t="shared" si="17"/>
        <v>1</v>
      </c>
      <c r="AI92" s="31">
        <f t="shared" si="31"/>
        <v>5303.333333333333</v>
      </c>
      <c r="AJ92" s="31">
        <f t="shared" si="20"/>
        <v>5479.6666666666661</v>
      </c>
      <c r="AK92" s="31">
        <f t="shared" si="21"/>
        <v>208.29999999999995</v>
      </c>
      <c r="AL92" s="31">
        <f t="shared" si="22"/>
        <v>-56.435696378087073</v>
      </c>
      <c r="AM92" s="31">
        <f t="shared" si="23"/>
        <v>1</v>
      </c>
    </row>
    <row r="93" spans="1:39" x14ac:dyDescent="0.4">
      <c r="A93" s="44">
        <v>37951</v>
      </c>
      <c r="B93" s="45">
        <v>5300</v>
      </c>
      <c r="C93" s="45">
        <v>5420</v>
      </c>
      <c r="D93" s="45">
        <v>5300</v>
      </c>
      <c r="E93" s="45">
        <v>5360</v>
      </c>
      <c r="F93" s="46">
        <v>0.75</v>
      </c>
      <c r="G93" s="31">
        <f t="shared" si="32"/>
        <v>1</v>
      </c>
      <c r="I93" s="3">
        <f t="shared" si="30"/>
        <v>40</v>
      </c>
      <c r="J93" s="31">
        <f t="shared" si="33"/>
        <v>40</v>
      </c>
      <c r="K93" s="31">
        <f t="shared" si="34"/>
        <v>0</v>
      </c>
      <c r="L93" s="31">
        <f t="shared" si="29"/>
        <v>59.576357684657843</v>
      </c>
      <c r="M93" s="31">
        <f t="shared" si="29"/>
        <v>70.249391060891739</v>
      </c>
      <c r="N93" s="31">
        <f t="shared" si="15"/>
        <v>0.84806938230991102</v>
      </c>
      <c r="O93" s="31">
        <f t="shared" si="16"/>
        <v>45.889477442124218</v>
      </c>
      <c r="P93" s="31">
        <f t="shared" si="19"/>
        <v>1</v>
      </c>
      <c r="R93" s="3">
        <f t="shared" si="35"/>
        <v>5960</v>
      </c>
      <c r="S93" s="3">
        <f t="shared" si="36"/>
        <v>5150</v>
      </c>
      <c r="T93" s="31">
        <f t="shared" si="37"/>
        <v>25.925925925925924</v>
      </c>
      <c r="U93" s="31">
        <f t="shared" si="39"/>
        <v>16.049382716049379</v>
      </c>
      <c r="V93" s="31">
        <f t="shared" si="38"/>
        <v>1</v>
      </c>
      <c r="W93" s="31">
        <f t="shared" si="40"/>
        <v>1</v>
      </c>
      <c r="Y93" s="3">
        <f t="shared" si="41"/>
        <v>5545.833333333333</v>
      </c>
      <c r="Z93" s="3">
        <f t="shared" si="24"/>
        <v>5404.2307692307695</v>
      </c>
      <c r="AA93" s="3">
        <f t="shared" si="25"/>
        <v>141.60256410256352</v>
      </c>
      <c r="AB93" s="3">
        <f t="shared" si="26"/>
        <v>-1</v>
      </c>
      <c r="AC93" s="3"/>
      <c r="AD93" s="3">
        <f t="shared" ref="AD93:AD156" si="42">MAX(C80:C93)</f>
        <v>5960</v>
      </c>
      <c r="AE93" s="3">
        <f t="shared" ref="AE93:AE156" si="43">MIN(D80:D93)</f>
        <v>5150</v>
      </c>
      <c r="AF93" s="31">
        <f t="shared" ref="AF93:AF156" si="44">(AD93-E93)/(AD93-AE93)*-100</f>
        <v>-74.074074074074076</v>
      </c>
      <c r="AG93" s="31">
        <f t="shared" si="17"/>
        <v>1</v>
      </c>
      <c r="AI93" s="31">
        <f t="shared" si="31"/>
        <v>5360</v>
      </c>
      <c r="AJ93" s="31">
        <f t="shared" si="20"/>
        <v>5486.9999999999991</v>
      </c>
      <c r="AK93" s="31">
        <f t="shared" si="21"/>
        <v>201.6999999999999</v>
      </c>
      <c r="AL93" s="31">
        <f t="shared" si="22"/>
        <v>-41.976532804494845</v>
      </c>
      <c r="AM93" s="31">
        <f t="shared" si="23"/>
        <v>1</v>
      </c>
    </row>
    <row r="94" spans="1:39" x14ac:dyDescent="0.4">
      <c r="A94" s="47">
        <v>37952</v>
      </c>
      <c r="B94" s="48">
        <v>5410</v>
      </c>
      <c r="C94" s="48">
        <v>5410</v>
      </c>
      <c r="D94" s="48">
        <v>5230</v>
      </c>
      <c r="E94" s="48">
        <v>5300</v>
      </c>
      <c r="F94" s="49">
        <v>-1.1200000000000001</v>
      </c>
      <c r="G94" s="31">
        <f t="shared" si="32"/>
        <v>-1</v>
      </c>
      <c r="I94" s="3">
        <f t="shared" si="30"/>
        <v>-60</v>
      </c>
      <c r="J94" s="31">
        <f t="shared" si="33"/>
        <v>0</v>
      </c>
      <c r="K94" s="31">
        <f t="shared" si="34"/>
        <v>60</v>
      </c>
      <c r="L94" s="31">
        <f t="shared" si="29"/>
        <v>55.320903564325143</v>
      </c>
      <c r="M94" s="31">
        <f t="shared" si="29"/>
        <v>69.517291699399465</v>
      </c>
      <c r="N94" s="31">
        <f t="shared" ref="N94:N157" si="45">L94/M94</f>
        <v>0.79578623119466319</v>
      </c>
      <c r="O94" s="31">
        <f t="shared" ref="O94:O157" si="46">IF(M94=0,100,100-(100/(1+N94)))</f>
        <v>44.314084681741825</v>
      </c>
      <c r="P94" s="31">
        <f t="shared" si="19"/>
        <v>-1</v>
      </c>
      <c r="R94" s="3">
        <f t="shared" si="35"/>
        <v>5790</v>
      </c>
      <c r="S94" s="3">
        <f t="shared" si="36"/>
        <v>5150</v>
      </c>
      <c r="T94" s="31">
        <f t="shared" si="37"/>
        <v>23.4375</v>
      </c>
      <c r="U94" s="31">
        <f t="shared" si="39"/>
        <v>23.450360082304524</v>
      </c>
      <c r="V94" s="31">
        <f t="shared" si="38"/>
        <v>-1</v>
      </c>
      <c r="W94" s="31">
        <f t="shared" si="40"/>
        <v>1</v>
      </c>
      <c r="Y94" s="3">
        <f t="shared" si="41"/>
        <v>5537.5</v>
      </c>
      <c r="Z94" s="3">
        <f t="shared" si="24"/>
        <v>5411.5384615384619</v>
      </c>
      <c r="AA94" s="3">
        <f t="shared" si="25"/>
        <v>125.96153846153811</v>
      </c>
      <c r="AB94" s="3">
        <f t="shared" si="26"/>
        <v>-1</v>
      </c>
      <c r="AC94" s="3"/>
      <c r="AD94" s="3">
        <f t="shared" si="42"/>
        <v>5960</v>
      </c>
      <c r="AE94" s="3">
        <f t="shared" si="43"/>
        <v>5150</v>
      </c>
      <c r="AF94" s="31">
        <f t="shared" si="44"/>
        <v>-81.481481481481481</v>
      </c>
      <c r="AG94" s="31">
        <f t="shared" ref="AG94:AG157" si="47">IF(AF94&gt;AF93,1,-1)</f>
        <v>-1</v>
      </c>
      <c r="AI94" s="31">
        <f t="shared" si="31"/>
        <v>5313.333333333333</v>
      </c>
      <c r="AJ94" s="31">
        <f t="shared" si="20"/>
        <v>5493.4999999999982</v>
      </c>
      <c r="AK94" s="31">
        <f t="shared" si="21"/>
        <v>195.84999999999982</v>
      </c>
      <c r="AL94" s="31">
        <f t="shared" si="22"/>
        <v>-61.32811391938229</v>
      </c>
      <c r="AM94" s="31">
        <f t="shared" si="23"/>
        <v>-1</v>
      </c>
    </row>
    <row r="95" spans="1:39" x14ac:dyDescent="0.4">
      <c r="A95" s="44">
        <v>37953</v>
      </c>
      <c r="B95" s="45">
        <v>5300</v>
      </c>
      <c r="C95" s="45">
        <v>5460</v>
      </c>
      <c r="D95" s="45">
        <v>5300</v>
      </c>
      <c r="E95" s="45">
        <v>5380</v>
      </c>
      <c r="F95" s="46">
        <v>1.51</v>
      </c>
      <c r="G95" s="31">
        <f t="shared" si="32"/>
        <v>1</v>
      </c>
      <c r="I95" s="3">
        <f t="shared" si="30"/>
        <v>80</v>
      </c>
      <c r="J95" s="31">
        <f t="shared" si="33"/>
        <v>80</v>
      </c>
      <c r="K95" s="31">
        <f t="shared" si="34"/>
        <v>0</v>
      </c>
      <c r="L95" s="31">
        <f t="shared" ref="L95:M110" si="48">((L94*13)+J95)/14</f>
        <v>57.083696166873345</v>
      </c>
      <c r="M95" s="31">
        <f t="shared" si="48"/>
        <v>64.55177086372808</v>
      </c>
      <c r="N95" s="31">
        <f t="shared" si="45"/>
        <v>0.88430875564017908</v>
      </c>
      <c r="O95" s="31">
        <f t="shared" si="46"/>
        <v>46.930140986355617</v>
      </c>
      <c r="P95" s="31">
        <f t="shared" ref="P95:P158" si="49">IF(OR(O95&gt;70,O95&lt;30),IF(O95&gt;70,-1,1),IF(O95&gt;O94,1,-1))</f>
        <v>1</v>
      </c>
      <c r="R95" s="3">
        <f t="shared" si="35"/>
        <v>5490</v>
      </c>
      <c r="S95" s="3">
        <f t="shared" si="36"/>
        <v>5150</v>
      </c>
      <c r="T95" s="31">
        <f t="shared" si="37"/>
        <v>67.64705882352942</v>
      </c>
      <c r="U95" s="31">
        <f t="shared" si="39"/>
        <v>39.003494916485117</v>
      </c>
      <c r="V95" s="31">
        <f t="shared" si="38"/>
        <v>1</v>
      </c>
      <c r="W95" s="31">
        <f t="shared" si="40"/>
        <v>1</v>
      </c>
      <c r="Y95" s="3">
        <f t="shared" si="41"/>
        <v>5535.833333333333</v>
      </c>
      <c r="Z95" s="3">
        <f t="shared" si="24"/>
        <v>5426.1538461538457</v>
      </c>
      <c r="AA95" s="3">
        <f t="shared" si="25"/>
        <v>109.6794871794873</v>
      </c>
      <c r="AB95" s="3">
        <f t="shared" si="26"/>
        <v>-1</v>
      </c>
      <c r="AC95" s="3"/>
      <c r="AD95" s="3">
        <f t="shared" si="42"/>
        <v>5960</v>
      </c>
      <c r="AE95" s="3">
        <f t="shared" si="43"/>
        <v>5150</v>
      </c>
      <c r="AF95" s="31">
        <f t="shared" si="44"/>
        <v>-71.604938271604937</v>
      </c>
      <c r="AG95" s="31">
        <f t="shared" si="47"/>
        <v>1</v>
      </c>
      <c r="AI95" s="31">
        <f t="shared" si="31"/>
        <v>5380</v>
      </c>
      <c r="AJ95" s="31">
        <f t="shared" si="20"/>
        <v>5505.9999999999991</v>
      </c>
      <c r="AK95" s="31">
        <f t="shared" si="21"/>
        <v>184.59999999999991</v>
      </c>
      <c r="AL95" s="31">
        <f t="shared" si="22"/>
        <v>-45.503791982664922</v>
      </c>
      <c r="AM95" s="31">
        <f t="shared" si="23"/>
        <v>1</v>
      </c>
    </row>
    <row r="96" spans="1:39" x14ac:dyDescent="0.4">
      <c r="A96" s="44">
        <v>37956</v>
      </c>
      <c r="B96" s="45">
        <v>5500</v>
      </c>
      <c r="C96" s="45">
        <v>5680</v>
      </c>
      <c r="D96" s="45">
        <v>5430</v>
      </c>
      <c r="E96" s="45">
        <v>5660</v>
      </c>
      <c r="F96" s="46">
        <v>5.2</v>
      </c>
      <c r="G96" s="31">
        <f t="shared" si="32"/>
        <v>1</v>
      </c>
      <c r="I96" s="3">
        <f t="shared" si="30"/>
        <v>280</v>
      </c>
      <c r="J96" s="31">
        <f t="shared" si="33"/>
        <v>280</v>
      </c>
      <c r="K96" s="31">
        <f t="shared" si="34"/>
        <v>0</v>
      </c>
      <c r="L96" s="31">
        <f t="shared" si="48"/>
        <v>73.006289297810966</v>
      </c>
      <c r="M96" s="31">
        <f t="shared" si="48"/>
        <v>59.940930087747503</v>
      </c>
      <c r="N96" s="31">
        <f t="shared" si="45"/>
        <v>1.2179705785502009</v>
      </c>
      <c r="O96" s="31">
        <f t="shared" si="46"/>
        <v>54.913739178016499</v>
      </c>
      <c r="P96" s="31">
        <f t="shared" si="49"/>
        <v>1</v>
      </c>
      <c r="R96" s="3">
        <f t="shared" si="35"/>
        <v>5680</v>
      </c>
      <c r="S96" s="3">
        <f t="shared" si="36"/>
        <v>5230</v>
      </c>
      <c r="T96" s="31">
        <f t="shared" si="37"/>
        <v>95.555555555555557</v>
      </c>
      <c r="U96" s="31">
        <f t="shared" si="39"/>
        <v>62.213371459694997</v>
      </c>
      <c r="V96" s="31">
        <f t="shared" si="38"/>
        <v>1</v>
      </c>
      <c r="W96" s="31">
        <f t="shared" si="40"/>
        <v>1</v>
      </c>
      <c r="Y96" s="3">
        <f t="shared" si="41"/>
        <v>5550.833333333333</v>
      </c>
      <c r="Z96" s="3">
        <f t="shared" si="24"/>
        <v>5449.2307692307695</v>
      </c>
      <c r="AA96" s="3">
        <f t="shared" si="25"/>
        <v>101.60256410256352</v>
      </c>
      <c r="AB96" s="3">
        <f t="shared" si="26"/>
        <v>-1</v>
      </c>
      <c r="AC96" s="3"/>
      <c r="AD96" s="3">
        <f t="shared" si="42"/>
        <v>5960</v>
      </c>
      <c r="AE96" s="3">
        <f t="shared" si="43"/>
        <v>5150</v>
      </c>
      <c r="AF96" s="31">
        <f t="shared" si="44"/>
        <v>-37.037037037037038</v>
      </c>
      <c r="AG96" s="31">
        <f t="shared" si="47"/>
        <v>1</v>
      </c>
      <c r="AI96" s="31">
        <f t="shared" si="31"/>
        <v>5590</v>
      </c>
      <c r="AJ96" s="31">
        <f t="shared" si="20"/>
        <v>5530.1666666666661</v>
      </c>
      <c r="AK96" s="31">
        <f t="shared" si="21"/>
        <v>168.83333333333334</v>
      </c>
      <c r="AL96" s="31">
        <f t="shared" si="22"/>
        <v>23.626192826587932</v>
      </c>
      <c r="AM96" s="31">
        <f t="shared" si="23"/>
        <v>1</v>
      </c>
    </row>
    <row r="97" spans="1:39" x14ac:dyDescent="0.4">
      <c r="A97" s="44">
        <v>37957</v>
      </c>
      <c r="B97" s="45">
        <v>5740</v>
      </c>
      <c r="C97" s="45">
        <v>5790</v>
      </c>
      <c r="D97" s="45">
        <v>5640</v>
      </c>
      <c r="E97" s="45">
        <v>5670</v>
      </c>
      <c r="F97" s="46">
        <v>0.18</v>
      </c>
      <c r="G97" s="31">
        <f t="shared" si="32"/>
        <v>1</v>
      </c>
      <c r="I97" s="3">
        <f t="shared" si="30"/>
        <v>10</v>
      </c>
      <c r="J97" s="31">
        <f t="shared" si="33"/>
        <v>10</v>
      </c>
      <c r="K97" s="31">
        <f t="shared" si="34"/>
        <v>0</v>
      </c>
      <c r="L97" s="31">
        <f t="shared" si="48"/>
        <v>68.505840062253043</v>
      </c>
      <c r="M97" s="31">
        <f t="shared" si="48"/>
        <v>55.659435081479828</v>
      </c>
      <c r="N97" s="31">
        <f t="shared" si="45"/>
        <v>1.2308037255852016</v>
      </c>
      <c r="O97" s="31">
        <f t="shared" si="46"/>
        <v>55.173106960018529</v>
      </c>
      <c r="P97" s="31">
        <f t="shared" si="49"/>
        <v>1</v>
      </c>
      <c r="R97" s="3">
        <f t="shared" si="35"/>
        <v>5790</v>
      </c>
      <c r="S97" s="3">
        <f t="shared" si="36"/>
        <v>5230</v>
      </c>
      <c r="T97" s="31">
        <f t="shared" si="37"/>
        <v>78.571428571428569</v>
      </c>
      <c r="U97" s="31">
        <f t="shared" si="39"/>
        <v>80.591347650171187</v>
      </c>
      <c r="V97" s="31">
        <f t="shared" si="38"/>
        <v>-1</v>
      </c>
      <c r="W97" s="31">
        <f t="shared" si="40"/>
        <v>1</v>
      </c>
      <c r="Y97" s="3">
        <f t="shared" si="41"/>
        <v>5555.833333333333</v>
      </c>
      <c r="Z97" s="3">
        <f t="shared" si="24"/>
        <v>5465</v>
      </c>
      <c r="AA97" s="3">
        <f t="shared" si="25"/>
        <v>90.83333333333303</v>
      </c>
      <c r="AB97" s="3">
        <f t="shared" si="26"/>
        <v>-1</v>
      </c>
      <c r="AC97" s="3"/>
      <c r="AD97" s="3">
        <f t="shared" si="42"/>
        <v>5960</v>
      </c>
      <c r="AE97" s="3">
        <f t="shared" si="43"/>
        <v>5150</v>
      </c>
      <c r="AF97" s="31">
        <f t="shared" si="44"/>
        <v>-35.802469135802468</v>
      </c>
      <c r="AG97" s="31">
        <f t="shared" si="47"/>
        <v>1</v>
      </c>
      <c r="AI97" s="31">
        <f t="shared" si="31"/>
        <v>5700</v>
      </c>
      <c r="AJ97" s="31">
        <f t="shared" si="20"/>
        <v>5551.5</v>
      </c>
      <c r="AK97" s="31">
        <f t="shared" si="21"/>
        <v>162.5</v>
      </c>
      <c r="AL97" s="31">
        <f t="shared" si="22"/>
        <v>60.92307692307692</v>
      </c>
      <c r="AM97" s="31">
        <f t="shared" si="23"/>
        <v>1</v>
      </c>
    </row>
    <row r="98" spans="1:39" x14ac:dyDescent="0.4">
      <c r="A98" s="44">
        <v>37958</v>
      </c>
      <c r="B98" s="45">
        <v>5690</v>
      </c>
      <c r="C98" s="45">
        <v>5710</v>
      </c>
      <c r="D98" s="45">
        <v>5580</v>
      </c>
      <c r="E98" s="45">
        <v>5630</v>
      </c>
      <c r="F98" s="46">
        <v>-0.71</v>
      </c>
      <c r="G98" s="31">
        <f t="shared" si="32"/>
        <v>-1</v>
      </c>
      <c r="I98" s="3">
        <f t="shared" si="30"/>
        <v>-40</v>
      </c>
      <c r="J98" s="31">
        <f t="shared" si="33"/>
        <v>0</v>
      </c>
      <c r="K98" s="31">
        <f t="shared" si="34"/>
        <v>40</v>
      </c>
      <c r="L98" s="31">
        <f t="shared" si="48"/>
        <v>63.612565772092111</v>
      </c>
      <c r="M98" s="31">
        <f t="shared" si="48"/>
        <v>54.540904004231265</v>
      </c>
      <c r="N98" s="31">
        <f t="shared" si="45"/>
        <v>1.1663276752280649</v>
      </c>
      <c r="O98" s="31">
        <f t="shared" si="46"/>
        <v>53.838931596775964</v>
      </c>
      <c r="P98" s="31">
        <f t="shared" si="49"/>
        <v>-1</v>
      </c>
      <c r="R98" s="3">
        <f t="shared" si="35"/>
        <v>5790</v>
      </c>
      <c r="S98" s="3">
        <f t="shared" si="36"/>
        <v>5230</v>
      </c>
      <c r="T98" s="31">
        <f t="shared" si="37"/>
        <v>71.428571428571431</v>
      </c>
      <c r="U98" s="31">
        <f t="shared" si="39"/>
        <v>81.851851851851848</v>
      </c>
      <c r="V98" s="31">
        <f t="shared" si="38"/>
        <v>-1</v>
      </c>
      <c r="W98" s="31">
        <f t="shared" si="40"/>
        <v>1</v>
      </c>
      <c r="Y98" s="3">
        <f t="shared" si="41"/>
        <v>5541.666666666667</v>
      </c>
      <c r="Z98" s="3">
        <f t="shared" si="24"/>
        <v>5479.2307692307695</v>
      </c>
      <c r="AA98" s="3">
        <f t="shared" si="25"/>
        <v>62.435897435897459</v>
      </c>
      <c r="AB98" s="3">
        <f t="shared" si="26"/>
        <v>-1</v>
      </c>
      <c r="AC98" s="3"/>
      <c r="AD98" s="3">
        <f t="shared" si="42"/>
        <v>5960</v>
      </c>
      <c r="AE98" s="3">
        <f t="shared" si="43"/>
        <v>5150</v>
      </c>
      <c r="AF98" s="31">
        <f t="shared" si="44"/>
        <v>-40.74074074074074</v>
      </c>
      <c r="AG98" s="31">
        <f t="shared" si="47"/>
        <v>-1</v>
      </c>
      <c r="AI98" s="31">
        <f t="shared" si="31"/>
        <v>5640</v>
      </c>
      <c r="AJ98" s="31">
        <f t="shared" si="20"/>
        <v>5562.6666666666661</v>
      </c>
      <c r="AK98" s="31">
        <f t="shared" si="21"/>
        <v>159.06666666666675</v>
      </c>
      <c r="AL98" s="31">
        <f t="shared" si="22"/>
        <v>32.411288069293342</v>
      </c>
      <c r="AM98" s="31">
        <f t="shared" si="23"/>
        <v>-1</v>
      </c>
    </row>
    <row r="99" spans="1:39" x14ac:dyDescent="0.4">
      <c r="A99" s="47">
        <v>37959</v>
      </c>
      <c r="B99" s="48">
        <v>5630</v>
      </c>
      <c r="C99" s="48">
        <v>5800</v>
      </c>
      <c r="D99" s="48">
        <v>5610</v>
      </c>
      <c r="E99" s="48">
        <v>5700</v>
      </c>
      <c r="F99" s="49">
        <v>1.24</v>
      </c>
      <c r="G99" s="31">
        <f t="shared" si="32"/>
        <v>1</v>
      </c>
      <c r="I99" s="3">
        <f t="shared" si="30"/>
        <v>70</v>
      </c>
      <c r="J99" s="31">
        <f t="shared" si="33"/>
        <v>70</v>
      </c>
      <c r="K99" s="31">
        <f t="shared" si="34"/>
        <v>0</v>
      </c>
      <c r="L99" s="31">
        <f t="shared" si="48"/>
        <v>64.068811074085531</v>
      </c>
      <c r="M99" s="31">
        <f t="shared" si="48"/>
        <v>50.645125146786178</v>
      </c>
      <c r="N99" s="31">
        <f t="shared" si="45"/>
        <v>1.2650538603348913</v>
      </c>
      <c r="O99" s="31">
        <f t="shared" si="46"/>
        <v>55.850939462775131</v>
      </c>
      <c r="P99" s="31">
        <f t="shared" si="49"/>
        <v>1</v>
      </c>
      <c r="R99" s="3">
        <f t="shared" si="35"/>
        <v>5800</v>
      </c>
      <c r="S99" s="3">
        <f t="shared" si="36"/>
        <v>5300</v>
      </c>
      <c r="T99" s="31">
        <f t="shared" si="37"/>
        <v>80</v>
      </c>
      <c r="U99" s="31">
        <f t="shared" si="39"/>
        <v>76.666666666666671</v>
      </c>
      <c r="V99" s="31">
        <f t="shared" si="38"/>
        <v>1</v>
      </c>
      <c r="W99" s="31">
        <f t="shared" si="40"/>
        <v>-1</v>
      </c>
      <c r="Y99" s="3">
        <f t="shared" si="41"/>
        <v>5527.5</v>
      </c>
      <c r="Z99" s="3">
        <f t="shared" si="24"/>
        <v>5501.1538461538457</v>
      </c>
      <c r="AA99" s="3">
        <f t="shared" si="25"/>
        <v>26.346153846154266</v>
      </c>
      <c r="AB99" s="3">
        <f t="shared" si="26"/>
        <v>-1</v>
      </c>
      <c r="AC99" s="3"/>
      <c r="AD99" s="3">
        <f t="shared" si="42"/>
        <v>5960</v>
      </c>
      <c r="AE99" s="3">
        <f t="shared" si="43"/>
        <v>5150</v>
      </c>
      <c r="AF99" s="31">
        <f t="shared" si="44"/>
        <v>-32.098765432098766</v>
      </c>
      <c r="AG99" s="31">
        <f t="shared" si="47"/>
        <v>1</v>
      </c>
      <c r="AI99" s="31">
        <f t="shared" si="31"/>
        <v>5703.333333333333</v>
      </c>
      <c r="AJ99" s="31">
        <f t="shared" ref="AJ99:AJ162" si="50">AVERAGE(AI80:AI99)</f>
        <v>5570.333333333333</v>
      </c>
      <c r="AK99" s="31">
        <f t="shared" ref="AK99:AK162" si="51">(ABS(AJ99-AI80)+ABS(AJ99-AI81)+ABS(AJ99-AI82)+ABS(AJ99-AI83)+ABS(AJ99-AI84)+ABS(AJ99-AI85)+ABS(AJ99-AI86)+ABS(AJ99-AI87)+ABS(AJ99-AI88)+ABS(AJ99-AI89)+ABS(AJ99-AI90)+ABS(AJ99-AI91)+ABS(AJ99-AI92)+ABS(AJ99-AI93)+ABS(AJ99-AI94)+ABS(AJ99-AI95)+ABS(AJ99-AI96)+ABS(AJ99-AI97)+ABS(AJ99-AI98)+ABS(AJ99-AI99))/20</f>
        <v>163.93333333333339</v>
      </c>
      <c r="AL99" s="31">
        <f t="shared" ref="AL99:AL162" si="52">(AI99-AJ99)/(0.015*AK99)</f>
        <v>54.087027246848294</v>
      </c>
      <c r="AM99" s="31">
        <f t="shared" si="23"/>
        <v>1</v>
      </c>
    </row>
    <row r="100" spans="1:39" x14ac:dyDescent="0.4">
      <c r="A100" s="44">
        <v>37960</v>
      </c>
      <c r="B100" s="45">
        <v>5730</v>
      </c>
      <c r="C100" s="45">
        <v>5750</v>
      </c>
      <c r="D100" s="45">
        <v>5610</v>
      </c>
      <c r="E100" s="45">
        <v>5720</v>
      </c>
      <c r="F100" s="46">
        <v>0.35</v>
      </c>
      <c r="G100" s="31">
        <f t="shared" si="32"/>
        <v>1</v>
      </c>
      <c r="I100" s="3">
        <f t="shared" si="30"/>
        <v>20</v>
      </c>
      <c r="J100" s="31">
        <f t="shared" si="33"/>
        <v>20</v>
      </c>
      <c r="K100" s="31">
        <f t="shared" si="34"/>
        <v>0</v>
      </c>
      <c r="L100" s="31">
        <f t="shared" si="48"/>
        <v>60.921038854507991</v>
      </c>
      <c r="M100" s="31">
        <f t="shared" si="48"/>
        <v>47.027616207730027</v>
      </c>
      <c r="N100" s="31">
        <f t="shared" si="45"/>
        <v>1.2954311480600684</v>
      </c>
      <c r="O100" s="31">
        <f t="shared" si="46"/>
        <v>56.435199511641756</v>
      </c>
      <c r="P100" s="31">
        <f t="shared" si="49"/>
        <v>1</v>
      </c>
      <c r="R100" s="3">
        <f t="shared" si="35"/>
        <v>5800</v>
      </c>
      <c r="S100" s="3">
        <f t="shared" si="36"/>
        <v>5430</v>
      </c>
      <c r="T100" s="31">
        <f t="shared" si="37"/>
        <v>78.378378378378372</v>
      </c>
      <c r="U100" s="31">
        <f t="shared" si="39"/>
        <v>76.602316602316606</v>
      </c>
      <c r="V100" s="31">
        <f t="shared" si="38"/>
        <v>-1</v>
      </c>
      <c r="W100" s="31">
        <f t="shared" si="40"/>
        <v>-1</v>
      </c>
      <c r="Y100" s="3">
        <f t="shared" si="41"/>
        <v>5523.333333333333</v>
      </c>
      <c r="Z100" s="3">
        <f t="shared" si="24"/>
        <v>5520.7692307692305</v>
      </c>
      <c r="AA100" s="3">
        <f t="shared" si="25"/>
        <v>2.5641025641025408</v>
      </c>
      <c r="AB100" s="3">
        <f t="shared" si="26"/>
        <v>-1</v>
      </c>
      <c r="AC100" s="3"/>
      <c r="AD100" s="3">
        <f t="shared" si="42"/>
        <v>5960</v>
      </c>
      <c r="AE100" s="3">
        <f t="shared" si="43"/>
        <v>5150</v>
      </c>
      <c r="AF100" s="31">
        <f t="shared" si="44"/>
        <v>-29.629629629629626</v>
      </c>
      <c r="AG100" s="31">
        <f t="shared" si="47"/>
        <v>1</v>
      </c>
      <c r="AI100" s="31">
        <f t="shared" si="31"/>
        <v>5693.333333333333</v>
      </c>
      <c r="AJ100" s="31">
        <f t="shared" si="50"/>
        <v>5571.1666666666661</v>
      </c>
      <c r="AK100" s="31">
        <f t="shared" si="51"/>
        <v>164.60000000000008</v>
      </c>
      <c r="AL100" s="31">
        <f t="shared" si="52"/>
        <v>49.480221412177769</v>
      </c>
      <c r="AM100" s="31">
        <f t="shared" ref="AM100:AM163" si="53">IF(OR(AL100&gt;200,AL100&lt;-200),IF(AL100&gt;200,-1,1),IF(AL100&gt;AL99,1,-1))</f>
        <v>-1</v>
      </c>
    </row>
    <row r="101" spans="1:39" x14ac:dyDescent="0.4">
      <c r="A101" s="44">
        <v>37963</v>
      </c>
      <c r="B101" s="45">
        <v>5610</v>
      </c>
      <c r="C101" s="45">
        <v>5720</v>
      </c>
      <c r="D101" s="45">
        <v>5560</v>
      </c>
      <c r="E101" s="45">
        <v>5590</v>
      </c>
      <c r="F101" s="46">
        <v>-2.27</v>
      </c>
      <c r="G101" s="31">
        <f t="shared" si="32"/>
        <v>-1</v>
      </c>
      <c r="I101" s="3">
        <f t="shared" si="30"/>
        <v>-130</v>
      </c>
      <c r="J101" s="31">
        <f t="shared" si="33"/>
        <v>0</v>
      </c>
      <c r="K101" s="31">
        <f t="shared" si="34"/>
        <v>130</v>
      </c>
      <c r="L101" s="31">
        <f t="shared" si="48"/>
        <v>56.569536079185987</v>
      </c>
      <c r="M101" s="31">
        <f t="shared" si="48"/>
        <v>52.954215050035025</v>
      </c>
      <c r="N101" s="31">
        <f t="shared" si="45"/>
        <v>1.0682725827535153</v>
      </c>
      <c r="O101" s="31">
        <f t="shared" si="46"/>
        <v>51.650473523722461</v>
      </c>
      <c r="P101" s="31">
        <f t="shared" si="49"/>
        <v>-1</v>
      </c>
      <c r="R101" s="3">
        <f t="shared" si="35"/>
        <v>5800</v>
      </c>
      <c r="S101" s="3">
        <f t="shared" si="36"/>
        <v>5560</v>
      </c>
      <c r="T101" s="31">
        <f t="shared" si="37"/>
        <v>12.5</v>
      </c>
      <c r="U101" s="31">
        <f t="shared" si="39"/>
        <v>56.95945945945946</v>
      </c>
      <c r="V101" s="31">
        <f t="shared" si="38"/>
        <v>-1</v>
      </c>
      <c r="W101" s="31">
        <f t="shared" si="40"/>
        <v>-1</v>
      </c>
      <c r="Y101" s="3">
        <f t="shared" si="41"/>
        <v>5505.833333333333</v>
      </c>
      <c r="Z101" s="3">
        <f t="shared" si="24"/>
        <v>5538.4615384615381</v>
      </c>
      <c r="AA101" s="3">
        <f t="shared" si="25"/>
        <v>-32.628205128205082</v>
      </c>
      <c r="AB101" s="3">
        <f t="shared" si="26"/>
        <v>-1</v>
      </c>
      <c r="AC101" s="3"/>
      <c r="AD101" s="3">
        <f t="shared" si="42"/>
        <v>5960</v>
      </c>
      <c r="AE101" s="3">
        <f t="shared" si="43"/>
        <v>5150</v>
      </c>
      <c r="AF101" s="31">
        <f t="shared" si="44"/>
        <v>-45.679012345679013</v>
      </c>
      <c r="AG101" s="31">
        <f t="shared" si="47"/>
        <v>-1</v>
      </c>
      <c r="AI101" s="31">
        <f t="shared" si="31"/>
        <v>5623.333333333333</v>
      </c>
      <c r="AJ101" s="31">
        <f t="shared" si="50"/>
        <v>5568</v>
      </c>
      <c r="AK101" s="31">
        <f t="shared" si="51"/>
        <v>162.06666666666661</v>
      </c>
      <c r="AL101" s="31">
        <f t="shared" si="52"/>
        <v>22.761552173316762</v>
      </c>
      <c r="AM101" s="31">
        <f t="shared" si="53"/>
        <v>-1</v>
      </c>
    </row>
    <row r="102" spans="1:39" x14ac:dyDescent="0.4">
      <c r="A102" s="44">
        <v>37964</v>
      </c>
      <c r="B102" s="45">
        <v>5650</v>
      </c>
      <c r="C102" s="45">
        <v>5700</v>
      </c>
      <c r="D102" s="45">
        <v>5610</v>
      </c>
      <c r="E102" s="45">
        <v>5630</v>
      </c>
      <c r="F102" s="46">
        <v>0.72</v>
      </c>
      <c r="G102" s="31">
        <f t="shared" si="32"/>
        <v>1</v>
      </c>
      <c r="I102" s="3">
        <f t="shared" si="30"/>
        <v>40</v>
      </c>
      <c r="J102" s="31">
        <f t="shared" si="33"/>
        <v>40</v>
      </c>
      <c r="K102" s="31">
        <f t="shared" si="34"/>
        <v>0</v>
      </c>
      <c r="L102" s="31">
        <f t="shared" si="48"/>
        <v>55.385997787815555</v>
      </c>
      <c r="M102" s="31">
        <f t="shared" si="48"/>
        <v>49.171771117889662</v>
      </c>
      <c r="N102" s="31">
        <f t="shared" si="45"/>
        <v>1.1263779304395451</v>
      </c>
      <c r="O102" s="31">
        <f t="shared" si="46"/>
        <v>52.97167141904594</v>
      </c>
      <c r="P102" s="31">
        <f t="shared" si="49"/>
        <v>1</v>
      </c>
      <c r="R102" s="3">
        <f t="shared" si="35"/>
        <v>5800</v>
      </c>
      <c r="S102" s="3">
        <f t="shared" si="36"/>
        <v>5560</v>
      </c>
      <c r="T102" s="31">
        <f t="shared" si="37"/>
        <v>29.166666666666668</v>
      </c>
      <c r="U102" s="31">
        <f t="shared" si="39"/>
        <v>40.015015015015017</v>
      </c>
      <c r="V102" s="31">
        <f t="shared" si="38"/>
        <v>1</v>
      </c>
      <c r="W102" s="31">
        <f t="shared" si="40"/>
        <v>-1</v>
      </c>
      <c r="Y102" s="3">
        <f t="shared" si="41"/>
        <v>5510</v>
      </c>
      <c r="Z102" s="3">
        <f t="shared" si="24"/>
        <v>5557.6923076923076</v>
      </c>
      <c r="AA102" s="3">
        <f t="shared" si="25"/>
        <v>-47.692307692307622</v>
      </c>
      <c r="AB102" s="3">
        <f t="shared" si="26"/>
        <v>-1</v>
      </c>
      <c r="AC102" s="3"/>
      <c r="AD102" s="3">
        <f t="shared" si="42"/>
        <v>5960</v>
      </c>
      <c r="AE102" s="3">
        <f t="shared" si="43"/>
        <v>5150</v>
      </c>
      <c r="AF102" s="31">
        <f t="shared" si="44"/>
        <v>-40.74074074074074</v>
      </c>
      <c r="AG102" s="31">
        <f t="shared" si="47"/>
        <v>1</v>
      </c>
      <c r="AI102" s="31">
        <f t="shared" si="31"/>
        <v>5646.666666666667</v>
      </c>
      <c r="AJ102" s="31">
        <f t="shared" si="50"/>
        <v>5578.5</v>
      </c>
      <c r="AK102" s="31">
        <f t="shared" si="51"/>
        <v>156.2833333333333</v>
      </c>
      <c r="AL102" s="31">
        <f t="shared" si="52"/>
        <v>29.078241086346161</v>
      </c>
      <c r="AM102" s="31">
        <f t="shared" si="53"/>
        <v>1</v>
      </c>
    </row>
    <row r="103" spans="1:39" x14ac:dyDescent="0.4">
      <c r="A103" s="44">
        <v>37965</v>
      </c>
      <c r="B103" s="45">
        <v>5620</v>
      </c>
      <c r="C103" s="45">
        <v>5750</v>
      </c>
      <c r="D103" s="45">
        <v>5560</v>
      </c>
      <c r="E103" s="45">
        <v>5750</v>
      </c>
      <c r="F103" s="46">
        <v>2.13</v>
      </c>
      <c r="G103" s="31">
        <f t="shared" si="32"/>
        <v>1</v>
      </c>
      <c r="I103" s="3">
        <f t="shared" si="30"/>
        <v>120</v>
      </c>
      <c r="J103" s="31">
        <f t="shared" si="33"/>
        <v>120</v>
      </c>
      <c r="K103" s="31">
        <f t="shared" si="34"/>
        <v>0</v>
      </c>
      <c r="L103" s="31">
        <f t="shared" si="48"/>
        <v>60.001283660114446</v>
      </c>
      <c r="M103" s="31">
        <f t="shared" si="48"/>
        <v>45.659501752326115</v>
      </c>
      <c r="N103" s="31">
        <f t="shared" si="45"/>
        <v>1.3141028998867184</v>
      </c>
      <c r="O103" s="31">
        <f t="shared" si="46"/>
        <v>56.786709871503433</v>
      </c>
      <c r="P103" s="31">
        <f t="shared" si="49"/>
        <v>1</v>
      </c>
      <c r="R103" s="3">
        <f t="shared" si="35"/>
        <v>5800</v>
      </c>
      <c r="S103" s="3">
        <f t="shared" si="36"/>
        <v>5560</v>
      </c>
      <c r="T103" s="31">
        <f t="shared" si="37"/>
        <v>79.166666666666657</v>
      </c>
      <c r="U103" s="31">
        <f t="shared" si="39"/>
        <v>40.277777777777779</v>
      </c>
      <c r="V103" s="31">
        <f t="shared" si="38"/>
        <v>1</v>
      </c>
      <c r="W103" s="31">
        <f t="shared" si="40"/>
        <v>1</v>
      </c>
      <c r="Y103" s="3">
        <f t="shared" si="41"/>
        <v>5559.166666666667</v>
      </c>
      <c r="Z103" s="3">
        <f t="shared" si="24"/>
        <v>5575</v>
      </c>
      <c r="AA103" s="3">
        <f t="shared" si="25"/>
        <v>-15.83333333333303</v>
      </c>
      <c r="AB103" s="3">
        <f t="shared" si="26"/>
        <v>1</v>
      </c>
      <c r="AC103" s="3"/>
      <c r="AD103" s="3">
        <f t="shared" si="42"/>
        <v>5800</v>
      </c>
      <c r="AE103" s="3">
        <f t="shared" si="43"/>
        <v>5150</v>
      </c>
      <c r="AF103" s="31">
        <f t="shared" si="44"/>
        <v>-7.6923076923076925</v>
      </c>
      <c r="AG103" s="31">
        <f t="shared" si="47"/>
        <v>1</v>
      </c>
      <c r="AI103" s="31">
        <f t="shared" si="31"/>
        <v>5686.666666666667</v>
      </c>
      <c r="AJ103" s="31">
        <f t="shared" si="50"/>
        <v>5593.1666666666661</v>
      </c>
      <c r="AK103" s="31">
        <f t="shared" si="51"/>
        <v>147.2000000000001</v>
      </c>
      <c r="AL103" s="31">
        <f t="shared" si="52"/>
        <v>42.346014492754009</v>
      </c>
      <c r="AM103" s="31">
        <f t="shared" si="53"/>
        <v>1</v>
      </c>
    </row>
    <row r="104" spans="1:39" x14ac:dyDescent="0.4">
      <c r="A104" s="47">
        <v>37966</v>
      </c>
      <c r="B104" s="48">
        <v>5740</v>
      </c>
      <c r="C104" s="48">
        <v>5780</v>
      </c>
      <c r="D104" s="48">
        <v>5680</v>
      </c>
      <c r="E104" s="48">
        <v>5770</v>
      </c>
      <c r="F104" s="49">
        <v>0.35</v>
      </c>
      <c r="G104" s="31">
        <f t="shared" si="32"/>
        <v>1</v>
      </c>
      <c r="I104" s="3">
        <f t="shared" si="30"/>
        <v>20</v>
      </c>
      <c r="J104" s="31">
        <f t="shared" si="33"/>
        <v>20</v>
      </c>
      <c r="K104" s="31">
        <f t="shared" si="34"/>
        <v>0</v>
      </c>
      <c r="L104" s="31">
        <f t="shared" si="48"/>
        <v>57.144049112963408</v>
      </c>
      <c r="M104" s="31">
        <f t="shared" si="48"/>
        <v>42.39810877001711</v>
      </c>
      <c r="N104" s="31">
        <f t="shared" si="45"/>
        <v>1.3477971251721081</v>
      </c>
      <c r="O104" s="31">
        <f t="shared" si="46"/>
        <v>57.406881996812487</v>
      </c>
      <c r="P104" s="31">
        <f t="shared" si="49"/>
        <v>1</v>
      </c>
      <c r="R104" s="3">
        <f t="shared" si="35"/>
        <v>5780</v>
      </c>
      <c r="S104" s="3">
        <f t="shared" si="36"/>
        <v>5560</v>
      </c>
      <c r="T104" s="31">
        <f t="shared" si="37"/>
        <v>95.454545454545453</v>
      </c>
      <c r="U104" s="31">
        <f t="shared" si="39"/>
        <v>67.929292929292927</v>
      </c>
      <c r="V104" s="31">
        <f t="shared" si="38"/>
        <v>1</v>
      </c>
      <c r="W104" s="31">
        <f t="shared" si="40"/>
        <v>1</v>
      </c>
      <c r="Y104" s="3">
        <f t="shared" si="41"/>
        <v>5596.666666666667</v>
      </c>
      <c r="Z104" s="3">
        <f t="shared" si="24"/>
        <v>5586.5384615384619</v>
      </c>
      <c r="AA104" s="3">
        <f t="shared" si="25"/>
        <v>10.128205128205082</v>
      </c>
      <c r="AB104" s="3">
        <f t="shared" si="26"/>
        <v>1</v>
      </c>
      <c r="AC104" s="3"/>
      <c r="AD104" s="3">
        <f t="shared" si="42"/>
        <v>5800</v>
      </c>
      <c r="AE104" s="3">
        <f t="shared" si="43"/>
        <v>5150</v>
      </c>
      <c r="AF104" s="31">
        <f t="shared" si="44"/>
        <v>-4.6153846153846159</v>
      </c>
      <c r="AG104" s="31">
        <f t="shared" si="47"/>
        <v>1</v>
      </c>
      <c r="AI104" s="31">
        <f t="shared" si="31"/>
        <v>5743.333333333333</v>
      </c>
      <c r="AJ104" s="31">
        <f t="shared" si="50"/>
        <v>5606.833333333333</v>
      </c>
      <c r="AK104" s="31">
        <f t="shared" si="51"/>
        <v>144.45000000000005</v>
      </c>
      <c r="AL104" s="31">
        <f t="shared" si="52"/>
        <v>62.997577016268593</v>
      </c>
      <c r="AM104" s="31">
        <f t="shared" si="53"/>
        <v>1</v>
      </c>
    </row>
    <row r="105" spans="1:39" x14ac:dyDescent="0.4">
      <c r="A105" s="44">
        <v>37967</v>
      </c>
      <c r="B105" s="45">
        <v>5900</v>
      </c>
      <c r="C105" s="45">
        <v>5930</v>
      </c>
      <c r="D105" s="45">
        <v>5800</v>
      </c>
      <c r="E105" s="45">
        <v>5830</v>
      </c>
      <c r="F105" s="46">
        <v>1.04</v>
      </c>
      <c r="G105" s="31">
        <f t="shared" si="32"/>
        <v>1</v>
      </c>
      <c r="I105" s="3">
        <f t="shared" si="30"/>
        <v>60</v>
      </c>
      <c r="J105" s="31">
        <f t="shared" si="33"/>
        <v>60</v>
      </c>
      <c r="K105" s="31">
        <f t="shared" si="34"/>
        <v>0</v>
      </c>
      <c r="L105" s="31">
        <f t="shared" si="48"/>
        <v>57.348045604894594</v>
      </c>
      <c r="M105" s="31">
        <f t="shared" si="48"/>
        <v>39.369672429301602</v>
      </c>
      <c r="N105" s="31">
        <f t="shared" si="45"/>
        <v>1.456655391478753</v>
      </c>
      <c r="O105" s="31">
        <f t="shared" si="46"/>
        <v>59.294250082097903</v>
      </c>
      <c r="P105" s="31">
        <f t="shared" si="49"/>
        <v>1</v>
      </c>
      <c r="R105" s="3">
        <f t="shared" si="35"/>
        <v>5930</v>
      </c>
      <c r="S105" s="3">
        <f t="shared" si="36"/>
        <v>5560</v>
      </c>
      <c r="T105" s="31">
        <f t="shared" si="37"/>
        <v>72.972972972972968</v>
      </c>
      <c r="U105" s="31">
        <f t="shared" si="39"/>
        <v>82.531395031395036</v>
      </c>
      <c r="V105" s="31">
        <f t="shared" si="38"/>
        <v>-1</v>
      </c>
      <c r="W105" s="31">
        <f t="shared" si="40"/>
        <v>1</v>
      </c>
      <c r="Y105" s="3">
        <f t="shared" si="41"/>
        <v>5635.833333333333</v>
      </c>
      <c r="Z105" s="3">
        <f t="shared" ref="Z105:Z168" si="54">AVERAGE(E80:E105)</f>
        <v>5598.8461538461543</v>
      </c>
      <c r="AA105" s="3">
        <f t="shared" ref="AA105:AA168" si="55">Y105-Z105</f>
        <v>36.987179487178764</v>
      </c>
      <c r="AB105" s="3">
        <f t="shared" si="26"/>
        <v>1</v>
      </c>
      <c r="AC105" s="3"/>
      <c r="AD105" s="3">
        <f t="shared" si="42"/>
        <v>5930</v>
      </c>
      <c r="AE105" s="3">
        <f t="shared" si="43"/>
        <v>5230</v>
      </c>
      <c r="AF105" s="31">
        <f t="shared" si="44"/>
        <v>-14.285714285714285</v>
      </c>
      <c r="AG105" s="31">
        <f t="shared" si="47"/>
        <v>-1</v>
      </c>
      <c r="AI105" s="31">
        <f t="shared" si="31"/>
        <v>5853.333333333333</v>
      </c>
      <c r="AJ105" s="31">
        <f t="shared" si="50"/>
        <v>5619.9999999999991</v>
      </c>
      <c r="AK105" s="31">
        <f t="shared" si="51"/>
        <v>150.66666666666697</v>
      </c>
      <c r="AL105" s="31">
        <f t="shared" si="52"/>
        <v>103.24483775811215</v>
      </c>
      <c r="AM105" s="31">
        <f t="shared" si="53"/>
        <v>1</v>
      </c>
    </row>
    <row r="106" spans="1:39" x14ac:dyDescent="0.4">
      <c r="A106" s="44">
        <v>37970</v>
      </c>
      <c r="B106" s="45">
        <v>5940</v>
      </c>
      <c r="C106" s="45">
        <v>5970</v>
      </c>
      <c r="D106" s="45">
        <v>5880</v>
      </c>
      <c r="E106" s="45">
        <v>5960</v>
      </c>
      <c r="F106" s="46">
        <v>2.23</v>
      </c>
      <c r="G106" s="31">
        <f t="shared" si="32"/>
        <v>1</v>
      </c>
      <c r="I106" s="3">
        <f t="shared" si="30"/>
        <v>130</v>
      </c>
      <c r="J106" s="31">
        <f t="shared" si="33"/>
        <v>130</v>
      </c>
      <c r="K106" s="31">
        <f t="shared" si="34"/>
        <v>0</v>
      </c>
      <c r="L106" s="31">
        <f t="shared" si="48"/>
        <v>62.537470918830699</v>
      </c>
      <c r="M106" s="31">
        <f t="shared" si="48"/>
        <v>36.557552970065771</v>
      </c>
      <c r="N106" s="31">
        <f t="shared" si="45"/>
        <v>1.7106580128609246</v>
      </c>
      <c r="O106" s="31">
        <f t="shared" si="46"/>
        <v>63.10858856943873</v>
      </c>
      <c r="P106" s="31">
        <f t="shared" si="49"/>
        <v>1</v>
      </c>
      <c r="R106" s="3">
        <f t="shared" si="35"/>
        <v>5970</v>
      </c>
      <c r="S106" s="3">
        <f t="shared" si="36"/>
        <v>5560</v>
      </c>
      <c r="T106" s="31">
        <f t="shared" si="37"/>
        <v>97.560975609756099</v>
      </c>
      <c r="U106" s="31">
        <f t="shared" si="39"/>
        <v>88.662831345758164</v>
      </c>
      <c r="V106" s="31">
        <f t="shared" si="38"/>
        <v>1</v>
      </c>
      <c r="W106" s="31">
        <f t="shared" si="40"/>
        <v>1</v>
      </c>
      <c r="Y106" s="3">
        <f t="shared" si="41"/>
        <v>5690.833333333333</v>
      </c>
      <c r="Z106" s="3">
        <f t="shared" si="54"/>
        <v>5607.3076923076924</v>
      </c>
      <c r="AA106" s="3">
        <f t="shared" si="55"/>
        <v>83.525641025640653</v>
      </c>
      <c r="AB106" s="3">
        <f t="shared" ref="AB106:AB169" si="56">IF(AA106&gt;AA105,1,-1)</f>
        <v>1</v>
      </c>
      <c r="AC106" s="3"/>
      <c r="AD106" s="3">
        <f t="shared" si="42"/>
        <v>5970</v>
      </c>
      <c r="AE106" s="3">
        <f t="shared" si="43"/>
        <v>5230</v>
      </c>
      <c r="AF106" s="31">
        <f t="shared" si="44"/>
        <v>-1.3513513513513513</v>
      </c>
      <c r="AG106" s="31">
        <f t="shared" si="47"/>
        <v>1</v>
      </c>
      <c r="AI106" s="31">
        <f t="shared" si="31"/>
        <v>5936.666666666667</v>
      </c>
      <c r="AJ106" s="31">
        <f t="shared" si="50"/>
        <v>5627</v>
      </c>
      <c r="AK106" s="31">
        <f t="shared" si="51"/>
        <v>155.23333333333329</v>
      </c>
      <c r="AL106" s="31">
        <f t="shared" si="52"/>
        <v>132.98976451220403</v>
      </c>
      <c r="AM106" s="31">
        <f t="shared" si="53"/>
        <v>1</v>
      </c>
    </row>
    <row r="107" spans="1:39" x14ac:dyDescent="0.4">
      <c r="A107" s="44">
        <v>37971</v>
      </c>
      <c r="B107" s="45">
        <v>5830</v>
      </c>
      <c r="C107" s="45">
        <v>5910</v>
      </c>
      <c r="D107" s="45">
        <v>5800</v>
      </c>
      <c r="E107" s="45">
        <v>5830</v>
      </c>
      <c r="F107" s="46">
        <v>-2.1800000000000002</v>
      </c>
      <c r="G107" s="31">
        <f t="shared" si="32"/>
        <v>-1</v>
      </c>
      <c r="I107" s="3">
        <f t="shared" si="30"/>
        <v>-130</v>
      </c>
      <c r="J107" s="31">
        <f t="shared" si="33"/>
        <v>0</v>
      </c>
      <c r="K107" s="31">
        <f t="shared" si="34"/>
        <v>130</v>
      </c>
      <c r="L107" s="31">
        <f t="shared" si="48"/>
        <v>58.070508710342793</v>
      </c>
      <c r="M107" s="31">
        <f t="shared" si="48"/>
        <v>43.232013472203938</v>
      </c>
      <c r="N107" s="31">
        <f t="shared" si="45"/>
        <v>1.3432293350777955</v>
      </c>
      <c r="O107" s="31">
        <f t="shared" si="46"/>
        <v>57.32385281158151</v>
      </c>
      <c r="P107" s="31">
        <f t="shared" si="49"/>
        <v>-1</v>
      </c>
      <c r="R107" s="3">
        <f t="shared" si="35"/>
        <v>5970</v>
      </c>
      <c r="S107" s="3">
        <f t="shared" si="36"/>
        <v>5560</v>
      </c>
      <c r="T107" s="31">
        <f t="shared" si="37"/>
        <v>65.853658536585371</v>
      </c>
      <c r="U107" s="31">
        <f t="shared" si="39"/>
        <v>78.795869039771489</v>
      </c>
      <c r="V107" s="31">
        <f t="shared" si="38"/>
        <v>-1</v>
      </c>
      <c r="W107" s="31">
        <f t="shared" si="40"/>
        <v>-1</v>
      </c>
      <c r="Y107" s="3">
        <f t="shared" si="41"/>
        <v>5728.333333333333</v>
      </c>
      <c r="Z107" s="3">
        <f t="shared" si="54"/>
        <v>5614.2307692307695</v>
      </c>
      <c r="AA107" s="3">
        <f t="shared" si="55"/>
        <v>114.10256410256352</v>
      </c>
      <c r="AB107" s="3">
        <f t="shared" si="56"/>
        <v>1</v>
      </c>
      <c r="AC107" s="3"/>
      <c r="AD107" s="3">
        <f t="shared" si="42"/>
        <v>5970</v>
      </c>
      <c r="AE107" s="3">
        <f t="shared" si="43"/>
        <v>5230</v>
      </c>
      <c r="AF107" s="31">
        <f t="shared" si="44"/>
        <v>-18.918918918918919</v>
      </c>
      <c r="AG107" s="31">
        <f t="shared" si="47"/>
        <v>-1</v>
      </c>
      <c r="AI107" s="31">
        <f t="shared" si="31"/>
        <v>5846.666666666667</v>
      </c>
      <c r="AJ107" s="31">
        <f t="shared" si="50"/>
        <v>5626.8333333333339</v>
      </c>
      <c r="AK107" s="31">
        <f t="shared" si="51"/>
        <v>155.11666666666648</v>
      </c>
      <c r="AL107" s="31">
        <f t="shared" si="52"/>
        <v>94.480856702840143</v>
      </c>
      <c r="AM107" s="31">
        <f t="shared" si="53"/>
        <v>-1</v>
      </c>
    </row>
    <row r="108" spans="1:39" x14ac:dyDescent="0.4">
      <c r="A108" s="44">
        <v>37972</v>
      </c>
      <c r="B108" s="45">
        <v>5900</v>
      </c>
      <c r="C108" s="45">
        <v>5900</v>
      </c>
      <c r="D108" s="45">
        <v>5580</v>
      </c>
      <c r="E108" s="45">
        <v>5680</v>
      </c>
      <c r="F108" s="46">
        <v>-2.57</v>
      </c>
      <c r="G108" s="31">
        <f t="shared" si="32"/>
        <v>-1</v>
      </c>
      <c r="I108" s="3">
        <f t="shared" si="30"/>
        <v>-150</v>
      </c>
      <c r="J108" s="31">
        <f t="shared" si="33"/>
        <v>0</v>
      </c>
      <c r="K108" s="31">
        <f t="shared" si="34"/>
        <v>150</v>
      </c>
      <c r="L108" s="31">
        <f t="shared" si="48"/>
        <v>53.922615231032594</v>
      </c>
      <c r="M108" s="31">
        <f t="shared" si="48"/>
        <v>50.858298224189369</v>
      </c>
      <c r="N108" s="31">
        <f t="shared" si="45"/>
        <v>1.0602520554922101</v>
      </c>
      <c r="O108" s="31">
        <f t="shared" si="46"/>
        <v>51.462249614836942</v>
      </c>
      <c r="P108" s="31">
        <f t="shared" si="49"/>
        <v>-1</v>
      </c>
      <c r="R108" s="3">
        <f t="shared" si="35"/>
        <v>5970</v>
      </c>
      <c r="S108" s="3">
        <f t="shared" si="36"/>
        <v>5580</v>
      </c>
      <c r="T108" s="31">
        <f t="shared" si="37"/>
        <v>25.641025641025639</v>
      </c>
      <c r="U108" s="31">
        <f t="shared" si="39"/>
        <v>63.018553262455704</v>
      </c>
      <c r="V108" s="31">
        <f t="shared" si="38"/>
        <v>-1</v>
      </c>
      <c r="W108" s="31">
        <f t="shared" si="40"/>
        <v>-1</v>
      </c>
      <c r="Y108" s="3">
        <f t="shared" si="41"/>
        <v>5730</v>
      </c>
      <c r="Z108" s="3">
        <f t="shared" si="54"/>
        <v>5625</v>
      </c>
      <c r="AA108" s="3">
        <f t="shared" si="55"/>
        <v>105</v>
      </c>
      <c r="AB108" s="3">
        <f t="shared" si="56"/>
        <v>-1</v>
      </c>
      <c r="AC108" s="3"/>
      <c r="AD108" s="3">
        <f t="shared" si="42"/>
        <v>5970</v>
      </c>
      <c r="AE108" s="3">
        <f t="shared" si="43"/>
        <v>5300</v>
      </c>
      <c r="AF108" s="31">
        <f t="shared" si="44"/>
        <v>-43.283582089552233</v>
      </c>
      <c r="AG108" s="31">
        <f t="shared" si="47"/>
        <v>-1</v>
      </c>
      <c r="AI108" s="31">
        <f t="shared" si="31"/>
        <v>5720</v>
      </c>
      <c r="AJ108" s="31">
        <f t="shared" si="50"/>
        <v>5624.166666666667</v>
      </c>
      <c r="AK108" s="31">
        <f t="shared" si="51"/>
        <v>153.24999999999991</v>
      </c>
      <c r="AL108" s="31">
        <f t="shared" si="52"/>
        <v>41.689323907920866</v>
      </c>
      <c r="AM108" s="31">
        <f t="shared" si="53"/>
        <v>-1</v>
      </c>
    </row>
    <row r="109" spans="1:39" x14ac:dyDescent="0.4">
      <c r="A109" s="47">
        <v>37973</v>
      </c>
      <c r="B109" s="48">
        <v>5680</v>
      </c>
      <c r="C109" s="48">
        <v>5850</v>
      </c>
      <c r="D109" s="48">
        <v>5680</v>
      </c>
      <c r="E109" s="48">
        <v>5760</v>
      </c>
      <c r="F109" s="49">
        <v>1.41</v>
      </c>
      <c r="G109" s="31">
        <f t="shared" si="32"/>
        <v>1</v>
      </c>
      <c r="I109" s="3">
        <f t="shared" si="30"/>
        <v>80</v>
      </c>
      <c r="J109" s="31">
        <f t="shared" si="33"/>
        <v>80</v>
      </c>
      <c r="K109" s="31">
        <f t="shared" si="34"/>
        <v>0</v>
      </c>
      <c r="L109" s="31">
        <f t="shared" si="48"/>
        <v>55.785285571673121</v>
      </c>
      <c r="M109" s="31">
        <f t="shared" si="48"/>
        <v>47.22556263674727</v>
      </c>
      <c r="N109" s="31">
        <f t="shared" si="45"/>
        <v>1.181251899543603</v>
      </c>
      <c r="O109" s="31">
        <f t="shared" si="46"/>
        <v>54.154767718059688</v>
      </c>
      <c r="P109" s="31">
        <f t="shared" si="49"/>
        <v>1</v>
      </c>
      <c r="R109" s="3">
        <f t="shared" si="35"/>
        <v>5970</v>
      </c>
      <c r="S109" s="3">
        <f t="shared" si="36"/>
        <v>5580</v>
      </c>
      <c r="T109" s="31">
        <f t="shared" si="37"/>
        <v>46.153846153846153</v>
      </c>
      <c r="U109" s="31">
        <f t="shared" si="39"/>
        <v>45.882843443819048</v>
      </c>
      <c r="V109" s="31">
        <f t="shared" si="38"/>
        <v>1</v>
      </c>
      <c r="W109" s="31">
        <f t="shared" si="40"/>
        <v>-1</v>
      </c>
      <c r="Y109" s="3">
        <f t="shared" si="41"/>
        <v>5737.5</v>
      </c>
      <c r="Z109" s="3">
        <f t="shared" si="54"/>
        <v>5638.8461538461543</v>
      </c>
      <c r="AA109" s="3">
        <f t="shared" si="55"/>
        <v>98.653846153845734</v>
      </c>
      <c r="AB109" s="3">
        <f t="shared" si="56"/>
        <v>-1</v>
      </c>
      <c r="AC109" s="3"/>
      <c r="AD109" s="3">
        <f t="shared" si="42"/>
        <v>5970</v>
      </c>
      <c r="AE109" s="3">
        <f t="shared" si="43"/>
        <v>5430</v>
      </c>
      <c r="AF109" s="31">
        <f t="shared" si="44"/>
        <v>-38.888888888888893</v>
      </c>
      <c r="AG109" s="31">
        <f t="shared" si="47"/>
        <v>1</v>
      </c>
      <c r="AI109" s="31">
        <f t="shared" si="31"/>
        <v>5763.333333333333</v>
      </c>
      <c r="AJ109" s="31">
        <f t="shared" si="50"/>
        <v>5620.166666666667</v>
      </c>
      <c r="AK109" s="31">
        <f t="shared" si="51"/>
        <v>150.76666666666651</v>
      </c>
      <c r="AL109" s="31">
        <f t="shared" si="52"/>
        <v>63.306065295894854</v>
      </c>
      <c r="AM109" s="31">
        <f t="shared" si="53"/>
        <v>1</v>
      </c>
    </row>
    <row r="110" spans="1:39" x14ac:dyDescent="0.4">
      <c r="A110" s="44">
        <v>37974</v>
      </c>
      <c r="B110" s="45">
        <v>5820</v>
      </c>
      <c r="C110" s="45">
        <v>5870</v>
      </c>
      <c r="D110" s="45">
        <v>5760</v>
      </c>
      <c r="E110" s="45">
        <v>5810</v>
      </c>
      <c r="F110" s="46">
        <v>0.87</v>
      </c>
      <c r="G110" s="31">
        <f t="shared" si="32"/>
        <v>1</v>
      </c>
      <c r="I110" s="3">
        <f t="shared" si="30"/>
        <v>50</v>
      </c>
      <c r="J110" s="31">
        <f t="shared" si="33"/>
        <v>50</v>
      </c>
      <c r="K110" s="31">
        <f t="shared" si="34"/>
        <v>0</v>
      </c>
      <c r="L110" s="31">
        <f t="shared" si="48"/>
        <v>55.372050887982184</v>
      </c>
      <c r="M110" s="31">
        <f t="shared" si="48"/>
        <v>43.852308162693895</v>
      </c>
      <c r="N110" s="31">
        <f t="shared" si="45"/>
        <v>1.2626941022705023</v>
      </c>
      <c r="O110" s="31">
        <f t="shared" si="46"/>
        <v>55.804896517096623</v>
      </c>
      <c r="P110" s="31">
        <f t="shared" si="49"/>
        <v>1</v>
      </c>
      <c r="R110" s="3">
        <f t="shared" si="35"/>
        <v>5970</v>
      </c>
      <c r="S110" s="3">
        <f t="shared" si="36"/>
        <v>5580</v>
      </c>
      <c r="T110" s="31">
        <f t="shared" si="37"/>
        <v>58.974358974358978</v>
      </c>
      <c r="U110" s="31">
        <f t="shared" si="39"/>
        <v>43.589743589743591</v>
      </c>
      <c r="V110" s="31">
        <f t="shared" si="38"/>
        <v>1</v>
      </c>
      <c r="W110" s="31">
        <f t="shared" si="40"/>
        <v>-1</v>
      </c>
      <c r="Y110" s="3">
        <f t="shared" si="41"/>
        <v>5752.5</v>
      </c>
      <c r="Z110" s="3">
        <f t="shared" si="54"/>
        <v>5651.5384615384619</v>
      </c>
      <c r="AA110" s="3">
        <f t="shared" si="55"/>
        <v>100.96153846153811</v>
      </c>
      <c r="AB110" s="3">
        <f t="shared" si="56"/>
        <v>1</v>
      </c>
      <c r="AC110" s="3"/>
      <c r="AD110" s="3">
        <f t="shared" si="42"/>
        <v>5970</v>
      </c>
      <c r="AE110" s="3">
        <f t="shared" si="43"/>
        <v>5560</v>
      </c>
      <c r="AF110" s="31">
        <f t="shared" si="44"/>
        <v>-39.024390243902438</v>
      </c>
      <c r="AG110" s="31">
        <f t="shared" si="47"/>
        <v>-1</v>
      </c>
      <c r="AI110" s="31">
        <f t="shared" si="31"/>
        <v>5813.333333333333</v>
      </c>
      <c r="AJ110" s="31">
        <f t="shared" si="50"/>
        <v>5629.1666666666661</v>
      </c>
      <c r="AK110" s="31">
        <f t="shared" si="51"/>
        <v>156.75000000000017</v>
      </c>
      <c r="AL110" s="31">
        <f t="shared" si="52"/>
        <v>78.327130958709958</v>
      </c>
      <c r="AM110" s="31">
        <f t="shared" si="53"/>
        <v>1</v>
      </c>
    </row>
    <row r="111" spans="1:39" x14ac:dyDescent="0.4">
      <c r="A111" s="44">
        <v>37977</v>
      </c>
      <c r="B111" s="45">
        <v>5730</v>
      </c>
      <c r="C111" s="45">
        <v>5870</v>
      </c>
      <c r="D111" s="45">
        <v>5620</v>
      </c>
      <c r="E111" s="45">
        <v>5620</v>
      </c>
      <c r="F111" s="46">
        <v>-3.27</v>
      </c>
      <c r="G111" s="31">
        <f t="shared" si="32"/>
        <v>-1</v>
      </c>
      <c r="I111" s="3">
        <f t="shared" si="30"/>
        <v>-190</v>
      </c>
      <c r="J111" s="31">
        <f t="shared" si="33"/>
        <v>0</v>
      </c>
      <c r="K111" s="31">
        <f t="shared" si="34"/>
        <v>190</v>
      </c>
      <c r="L111" s="31">
        <f t="shared" ref="L111:M126" si="57">((L110*13)+J111)/14</f>
        <v>51.416904395983458</v>
      </c>
      <c r="M111" s="31">
        <f t="shared" si="57"/>
        <v>54.291429008215758</v>
      </c>
      <c r="N111" s="31">
        <f t="shared" si="45"/>
        <v>0.94705380453704202</v>
      </c>
      <c r="O111" s="31">
        <f t="shared" si="46"/>
        <v>48.640350992366457</v>
      </c>
      <c r="P111" s="31">
        <f t="shared" si="49"/>
        <v>-1</v>
      </c>
      <c r="R111" s="3">
        <f t="shared" si="35"/>
        <v>5910</v>
      </c>
      <c r="S111" s="3">
        <f t="shared" si="36"/>
        <v>5580</v>
      </c>
      <c r="T111" s="31">
        <f t="shared" si="37"/>
        <v>12.121212121212121</v>
      </c>
      <c r="U111" s="31">
        <f t="shared" si="39"/>
        <v>39.083139083139088</v>
      </c>
      <c r="V111" s="31">
        <f t="shared" si="38"/>
        <v>-1</v>
      </c>
      <c r="W111" s="31">
        <f t="shared" si="40"/>
        <v>-1</v>
      </c>
      <c r="Y111" s="3">
        <f t="shared" si="41"/>
        <v>5745.833333333333</v>
      </c>
      <c r="Z111" s="3">
        <f t="shared" si="54"/>
        <v>5651.9230769230771</v>
      </c>
      <c r="AA111" s="3">
        <f t="shared" si="55"/>
        <v>93.910256410255897</v>
      </c>
      <c r="AB111" s="3">
        <f t="shared" si="56"/>
        <v>-1</v>
      </c>
      <c r="AC111" s="3"/>
      <c r="AD111" s="3">
        <f t="shared" si="42"/>
        <v>5970</v>
      </c>
      <c r="AE111" s="3">
        <f t="shared" si="43"/>
        <v>5560</v>
      </c>
      <c r="AF111" s="31">
        <f t="shared" si="44"/>
        <v>-85.365853658536579</v>
      </c>
      <c r="AG111" s="31">
        <f t="shared" si="47"/>
        <v>-1</v>
      </c>
      <c r="AI111" s="31">
        <f t="shared" si="31"/>
        <v>5703.333333333333</v>
      </c>
      <c r="AJ111" s="31">
        <f t="shared" si="50"/>
        <v>5650.9999999999991</v>
      </c>
      <c r="AK111" s="31">
        <f t="shared" si="51"/>
        <v>135.1333333333335</v>
      </c>
      <c r="AL111" s="31">
        <f t="shared" si="52"/>
        <v>25.818122019404971</v>
      </c>
      <c r="AM111" s="31">
        <f t="shared" si="53"/>
        <v>-1</v>
      </c>
    </row>
    <row r="112" spans="1:39" x14ac:dyDescent="0.4">
      <c r="A112" s="44">
        <v>37978</v>
      </c>
      <c r="B112" s="45">
        <v>5750</v>
      </c>
      <c r="C112" s="45">
        <v>5760</v>
      </c>
      <c r="D112" s="45">
        <v>5610</v>
      </c>
      <c r="E112" s="45">
        <v>5660</v>
      </c>
      <c r="F112" s="46">
        <v>0.71</v>
      </c>
      <c r="G112" s="31">
        <f t="shared" si="32"/>
        <v>1</v>
      </c>
      <c r="I112" s="3">
        <f t="shared" si="30"/>
        <v>40</v>
      </c>
      <c r="J112" s="31">
        <f t="shared" si="33"/>
        <v>40</v>
      </c>
      <c r="K112" s="31">
        <f t="shared" si="34"/>
        <v>0</v>
      </c>
      <c r="L112" s="31">
        <f t="shared" si="57"/>
        <v>50.601411224841783</v>
      </c>
      <c r="M112" s="31">
        <f t="shared" si="57"/>
        <v>50.413469793343204</v>
      </c>
      <c r="N112" s="31">
        <f t="shared" si="45"/>
        <v>1.0037280003195375</v>
      </c>
      <c r="O112" s="31">
        <f t="shared" si="46"/>
        <v>50.093026606379283</v>
      </c>
      <c r="P112" s="31">
        <f t="shared" si="49"/>
        <v>1</v>
      </c>
      <c r="R112" s="3">
        <f t="shared" si="35"/>
        <v>5900</v>
      </c>
      <c r="S112" s="3">
        <f t="shared" si="36"/>
        <v>5580</v>
      </c>
      <c r="T112" s="31">
        <f t="shared" si="37"/>
        <v>25</v>
      </c>
      <c r="U112" s="31">
        <f t="shared" si="39"/>
        <v>32.031857031857037</v>
      </c>
      <c r="V112" s="31">
        <f t="shared" si="38"/>
        <v>1</v>
      </c>
      <c r="W112" s="31">
        <f t="shared" si="40"/>
        <v>-1</v>
      </c>
      <c r="Y112" s="3">
        <f t="shared" si="41"/>
        <v>5740.833333333333</v>
      </c>
      <c r="Z112" s="3">
        <f t="shared" si="54"/>
        <v>5646.5384615384619</v>
      </c>
      <c r="AA112" s="3">
        <f t="shared" si="55"/>
        <v>94.294871794871142</v>
      </c>
      <c r="AB112" s="3">
        <f t="shared" si="56"/>
        <v>1</v>
      </c>
      <c r="AC112" s="3"/>
      <c r="AD112" s="3">
        <f t="shared" si="42"/>
        <v>5970</v>
      </c>
      <c r="AE112" s="3">
        <f t="shared" si="43"/>
        <v>5560</v>
      </c>
      <c r="AF112" s="31">
        <f t="shared" si="44"/>
        <v>-75.609756097560975</v>
      </c>
      <c r="AG112" s="31">
        <f t="shared" si="47"/>
        <v>1</v>
      </c>
      <c r="AI112" s="31">
        <f t="shared" si="31"/>
        <v>5676.666666666667</v>
      </c>
      <c r="AJ112" s="31">
        <f t="shared" si="50"/>
        <v>5669.6666666666661</v>
      </c>
      <c r="AK112" s="31">
        <f t="shared" si="51"/>
        <v>113.43333333333348</v>
      </c>
      <c r="AL112" s="31">
        <f t="shared" si="52"/>
        <v>4.1140170437854247</v>
      </c>
      <c r="AM112" s="31">
        <f t="shared" si="53"/>
        <v>-1</v>
      </c>
    </row>
    <row r="113" spans="1:39" x14ac:dyDescent="0.4">
      <c r="A113" s="44">
        <v>37979</v>
      </c>
      <c r="B113" s="45">
        <v>5660</v>
      </c>
      <c r="C113" s="45">
        <v>5660</v>
      </c>
      <c r="D113" s="45">
        <v>5460</v>
      </c>
      <c r="E113" s="45">
        <v>5500</v>
      </c>
      <c r="F113" s="46">
        <v>-2.83</v>
      </c>
      <c r="G113" s="31">
        <f t="shared" si="32"/>
        <v>-1</v>
      </c>
      <c r="I113" s="3">
        <f t="shared" si="30"/>
        <v>-160</v>
      </c>
      <c r="J113" s="31">
        <f t="shared" si="33"/>
        <v>0</v>
      </c>
      <c r="K113" s="31">
        <f t="shared" si="34"/>
        <v>160</v>
      </c>
      <c r="L113" s="31">
        <f t="shared" si="57"/>
        <v>46.987024708781654</v>
      </c>
      <c r="M113" s="31">
        <f t="shared" si="57"/>
        <v>58.241079093818691</v>
      </c>
      <c r="N113" s="31">
        <f t="shared" si="45"/>
        <v>0.80676775636474318</v>
      </c>
      <c r="O113" s="31">
        <f t="shared" si="46"/>
        <v>44.652543389858678</v>
      </c>
      <c r="P113" s="31">
        <f t="shared" si="49"/>
        <v>-1</v>
      </c>
      <c r="R113" s="3">
        <f t="shared" si="35"/>
        <v>5870</v>
      </c>
      <c r="S113" s="3">
        <f t="shared" si="36"/>
        <v>5460</v>
      </c>
      <c r="T113" s="31">
        <f t="shared" si="37"/>
        <v>9.7560975609756095</v>
      </c>
      <c r="U113" s="31">
        <f t="shared" si="39"/>
        <v>15.625769894062579</v>
      </c>
      <c r="V113" s="31">
        <f t="shared" si="38"/>
        <v>-1</v>
      </c>
      <c r="W113" s="31">
        <f t="shared" si="40"/>
        <v>-1</v>
      </c>
      <c r="Y113" s="3">
        <f t="shared" si="41"/>
        <v>5733.333333333333</v>
      </c>
      <c r="Z113" s="3">
        <f t="shared" si="54"/>
        <v>5632.3076923076924</v>
      </c>
      <c r="AA113" s="3">
        <f t="shared" si="55"/>
        <v>101.02564102564065</v>
      </c>
      <c r="AB113" s="3">
        <f t="shared" si="56"/>
        <v>1</v>
      </c>
      <c r="AC113" s="3"/>
      <c r="AD113" s="3">
        <f t="shared" si="42"/>
        <v>5970</v>
      </c>
      <c r="AE113" s="3">
        <f t="shared" si="43"/>
        <v>5460</v>
      </c>
      <c r="AF113" s="31">
        <f t="shared" si="44"/>
        <v>-92.156862745098039</v>
      </c>
      <c r="AG113" s="31">
        <f t="shared" si="47"/>
        <v>-1</v>
      </c>
      <c r="AI113" s="31">
        <f t="shared" si="31"/>
        <v>5540</v>
      </c>
      <c r="AJ113" s="31">
        <f t="shared" si="50"/>
        <v>5678.6666666666661</v>
      </c>
      <c r="AK113" s="31">
        <f t="shared" si="51"/>
        <v>101.93333333333339</v>
      </c>
      <c r="AL113" s="31">
        <f t="shared" si="52"/>
        <v>-90.691083496838445</v>
      </c>
      <c r="AM113" s="31">
        <f t="shared" si="53"/>
        <v>-1</v>
      </c>
    </row>
    <row r="114" spans="1:39" x14ac:dyDescent="0.4">
      <c r="A114" s="47">
        <v>37981</v>
      </c>
      <c r="B114" s="48">
        <v>5400</v>
      </c>
      <c r="C114" s="48">
        <v>5530</v>
      </c>
      <c r="D114" s="48">
        <v>5400</v>
      </c>
      <c r="E114" s="48">
        <v>5500</v>
      </c>
      <c r="F114" s="49">
        <v>0</v>
      </c>
      <c r="G114" s="31">
        <f t="shared" si="32"/>
        <v>-1</v>
      </c>
      <c r="I114" s="3">
        <f t="shared" si="30"/>
        <v>0</v>
      </c>
      <c r="J114" s="31">
        <f t="shared" si="33"/>
        <v>0</v>
      </c>
      <c r="K114" s="31">
        <f t="shared" si="34"/>
        <v>0</v>
      </c>
      <c r="L114" s="31">
        <f t="shared" si="57"/>
        <v>43.630808658154386</v>
      </c>
      <c r="M114" s="31">
        <f t="shared" si="57"/>
        <v>54.081002015688789</v>
      </c>
      <c r="N114" s="31">
        <f t="shared" si="45"/>
        <v>0.80676775636474296</v>
      </c>
      <c r="O114" s="31">
        <f t="shared" si="46"/>
        <v>44.652543389858678</v>
      </c>
      <c r="P114" s="31">
        <f t="shared" si="49"/>
        <v>-1</v>
      </c>
      <c r="R114" s="3">
        <f t="shared" si="35"/>
        <v>5870</v>
      </c>
      <c r="S114" s="3">
        <f t="shared" si="36"/>
        <v>5400</v>
      </c>
      <c r="T114" s="31">
        <f t="shared" si="37"/>
        <v>21.276595744680851</v>
      </c>
      <c r="U114" s="31">
        <f t="shared" si="39"/>
        <v>18.677564435218823</v>
      </c>
      <c r="V114" s="31">
        <f t="shared" si="38"/>
        <v>1</v>
      </c>
      <c r="W114" s="31">
        <f t="shared" si="40"/>
        <v>1</v>
      </c>
      <c r="Y114" s="3">
        <f t="shared" si="41"/>
        <v>5722.5</v>
      </c>
      <c r="Z114" s="3">
        <f t="shared" si="54"/>
        <v>5621.9230769230771</v>
      </c>
      <c r="AA114" s="3">
        <f t="shared" si="55"/>
        <v>100.57692307692287</v>
      </c>
      <c r="AB114" s="3">
        <f t="shared" si="56"/>
        <v>-1</v>
      </c>
      <c r="AC114" s="3"/>
      <c r="AD114" s="3">
        <f t="shared" si="42"/>
        <v>5970</v>
      </c>
      <c r="AE114" s="3">
        <f t="shared" si="43"/>
        <v>5400</v>
      </c>
      <c r="AF114" s="31">
        <f t="shared" si="44"/>
        <v>-82.456140350877192</v>
      </c>
      <c r="AG114" s="31">
        <f t="shared" si="47"/>
        <v>1</v>
      </c>
      <c r="AI114" s="31">
        <f t="shared" si="31"/>
        <v>5476.666666666667</v>
      </c>
      <c r="AJ114" s="31">
        <f t="shared" si="50"/>
        <v>5686.8333333333339</v>
      </c>
      <c r="AK114" s="31">
        <f t="shared" si="51"/>
        <v>92.149999999999821</v>
      </c>
      <c r="AL114" s="31">
        <f t="shared" si="52"/>
        <v>-152.04678362573151</v>
      </c>
      <c r="AM114" s="31">
        <f t="shared" si="53"/>
        <v>-1</v>
      </c>
    </row>
    <row r="115" spans="1:39" x14ac:dyDescent="0.4">
      <c r="A115" s="44">
        <v>37984</v>
      </c>
      <c r="B115" s="45">
        <v>5450</v>
      </c>
      <c r="C115" s="45">
        <v>5610</v>
      </c>
      <c r="D115" s="45">
        <v>5450</v>
      </c>
      <c r="E115" s="45">
        <v>5610</v>
      </c>
      <c r="F115" s="46">
        <v>2</v>
      </c>
      <c r="G115" s="31">
        <f t="shared" si="32"/>
        <v>1</v>
      </c>
      <c r="I115" s="3">
        <f t="shared" si="30"/>
        <v>110</v>
      </c>
      <c r="J115" s="31">
        <f t="shared" si="33"/>
        <v>110</v>
      </c>
      <c r="K115" s="31">
        <f t="shared" si="34"/>
        <v>0</v>
      </c>
      <c r="L115" s="31">
        <f t="shared" si="57"/>
        <v>48.371465182571924</v>
      </c>
      <c r="M115" s="31">
        <f t="shared" si="57"/>
        <v>50.218073300282448</v>
      </c>
      <c r="N115" s="31">
        <f t="shared" si="45"/>
        <v>0.96322821652936375</v>
      </c>
      <c r="O115" s="31">
        <f t="shared" si="46"/>
        <v>49.063486782610475</v>
      </c>
      <c r="P115" s="31">
        <f t="shared" si="49"/>
        <v>1</v>
      </c>
      <c r="R115" s="3">
        <f t="shared" si="35"/>
        <v>5870</v>
      </c>
      <c r="S115" s="3">
        <f t="shared" si="36"/>
        <v>5400</v>
      </c>
      <c r="T115" s="31">
        <f t="shared" si="37"/>
        <v>44.680851063829785</v>
      </c>
      <c r="U115" s="31">
        <f t="shared" si="39"/>
        <v>25.237848123162081</v>
      </c>
      <c r="V115" s="31">
        <f t="shared" si="38"/>
        <v>1</v>
      </c>
      <c r="W115" s="31">
        <f t="shared" si="40"/>
        <v>1</v>
      </c>
      <c r="Y115" s="3">
        <f t="shared" si="41"/>
        <v>5710.833333333333</v>
      </c>
      <c r="Z115" s="3">
        <f t="shared" si="54"/>
        <v>5614.6153846153848</v>
      </c>
      <c r="AA115" s="3">
        <f t="shared" si="55"/>
        <v>96.217948717948275</v>
      </c>
      <c r="AB115" s="3">
        <f t="shared" si="56"/>
        <v>-1</v>
      </c>
      <c r="AC115" s="3"/>
      <c r="AD115" s="3">
        <f t="shared" si="42"/>
        <v>5970</v>
      </c>
      <c r="AE115" s="3">
        <f t="shared" si="43"/>
        <v>5400</v>
      </c>
      <c r="AF115" s="31">
        <f t="shared" si="44"/>
        <v>-63.157894736842103</v>
      </c>
      <c r="AG115" s="31">
        <f t="shared" si="47"/>
        <v>1</v>
      </c>
      <c r="AI115" s="31">
        <f t="shared" si="31"/>
        <v>5556.666666666667</v>
      </c>
      <c r="AJ115" s="31">
        <f t="shared" si="50"/>
        <v>5695.6666666666661</v>
      </c>
      <c r="AK115" s="31">
        <f t="shared" si="51"/>
        <v>82.666666666666558</v>
      </c>
      <c r="AL115" s="31">
        <f t="shared" si="52"/>
        <v>-112.09677419354782</v>
      </c>
      <c r="AM115" s="31">
        <f t="shared" si="53"/>
        <v>1</v>
      </c>
    </row>
    <row r="116" spans="1:39" x14ac:dyDescent="0.4">
      <c r="A116" s="44">
        <v>37985</v>
      </c>
      <c r="B116" s="45">
        <v>5670</v>
      </c>
      <c r="C116" s="45">
        <v>5700</v>
      </c>
      <c r="D116" s="45">
        <v>5620</v>
      </c>
      <c r="E116" s="45">
        <v>5690</v>
      </c>
      <c r="F116" s="46">
        <v>1.43</v>
      </c>
      <c r="G116" s="31">
        <f t="shared" si="32"/>
        <v>1</v>
      </c>
      <c r="I116" s="3">
        <f t="shared" si="30"/>
        <v>80</v>
      </c>
      <c r="J116" s="31">
        <f t="shared" si="33"/>
        <v>80</v>
      </c>
      <c r="K116" s="31">
        <f t="shared" si="34"/>
        <v>0</v>
      </c>
      <c r="L116" s="31">
        <f t="shared" si="57"/>
        <v>50.630646240959649</v>
      </c>
      <c r="M116" s="31">
        <f t="shared" si="57"/>
        <v>46.631068064547989</v>
      </c>
      <c r="N116" s="31">
        <f t="shared" si="45"/>
        <v>1.0857706748401159</v>
      </c>
      <c r="O116" s="31">
        <f t="shared" si="46"/>
        <v>52.056090726433546</v>
      </c>
      <c r="P116" s="31">
        <f t="shared" si="49"/>
        <v>1</v>
      </c>
      <c r="R116" s="3">
        <f t="shared" si="35"/>
        <v>5760</v>
      </c>
      <c r="S116" s="3">
        <f t="shared" si="36"/>
        <v>5400</v>
      </c>
      <c r="T116" s="31">
        <f t="shared" si="37"/>
        <v>80.555555555555557</v>
      </c>
      <c r="U116" s="31">
        <f t="shared" si="39"/>
        <v>48.837667454688734</v>
      </c>
      <c r="V116" s="31">
        <f t="shared" si="38"/>
        <v>1</v>
      </c>
      <c r="W116" s="31">
        <f t="shared" si="40"/>
        <v>1</v>
      </c>
      <c r="Y116" s="3">
        <f t="shared" si="41"/>
        <v>5704.166666666667</v>
      </c>
      <c r="Z116" s="3">
        <f t="shared" si="54"/>
        <v>5618.8461538461543</v>
      </c>
      <c r="AA116" s="3">
        <f t="shared" si="55"/>
        <v>85.320512820512704</v>
      </c>
      <c r="AB116" s="3">
        <f t="shared" si="56"/>
        <v>-1</v>
      </c>
      <c r="AC116" s="3"/>
      <c r="AD116" s="3">
        <f t="shared" si="42"/>
        <v>5970</v>
      </c>
      <c r="AE116" s="3">
        <f t="shared" si="43"/>
        <v>5400</v>
      </c>
      <c r="AF116" s="31">
        <f t="shared" si="44"/>
        <v>-49.122807017543856</v>
      </c>
      <c r="AG116" s="31">
        <f t="shared" si="47"/>
        <v>1</v>
      </c>
      <c r="AI116" s="31">
        <f t="shared" si="31"/>
        <v>5670</v>
      </c>
      <c r="AJ116" s="31">
        <f t="shared" si="50"/>
        <v>5699.6666666666661</v>
      </c>
      <c r="AK116" s="31">
        <f t="shared" si="51"/>
        <v>78.666666666666558</v>
      </c>
      <c r="AL116" s="31">
        <f t="shared" si="52"/>
        <v>-25.141242937852628</v>
      </c>
      <c r="AM116" s="31">
        <f t="shared" si="53"/>
        <v>1</v>
      </c>
    </row>
    <row r="117" spans="1:39" x14ac:dyDescent="0.4">
      <c r="A117" s="44">
        <v>37988</v>
      </c>
      <c r="B117" s="45">
        <v>5890</v>
      </c>
      <c r="C117" s="45">
        <v>6090</v>
      </c>
      <c r="D117" s="45">
        <v>5810</v>
      </c>
      <c r="E117" s="45">
        <v>5880</v>
      </c>
      <c r="F117" s="46">
        <v>3.34</v>
      </c>
      <c r="G117" s="31">
        <f t="shared" si="32"/>
        <v>1</v>
      </c>
      <c r="I117" s="3">
        <f t="shared" si="30"/>
        <v>190</v>
      </c>
      <c r="J117" s="31">
        <f t="shared" si="33"/>
        <v>190</v>
      </c>
      <c r="K117" s="31">
        <f t="shared" si="34"/>
        <v>0</v>
      </c>
      <c r="L117" s="31">
        <f t="shared" si="57"/>
        <v>60.585600080891098</v>
      </c>
      <c r="M117" s="31">
        <f t="shared" si="57"/>
        <v>43.300277488508847</v>
      </c>
      <c r="N117" s="31">
        <f t="shared" si="45"/>
        <v>1.3991965778272317</v>
      </c>
      <c r="O117" s="31">
        <f t="shared" si="46"/>
        <v>58.31938036083632</v>
      </c>
      <c r="P117" s="31">
        <f t="shared" si="49"/>
        <v>1</v>
      </c>
      <c r="R117" s="3">
        <f t="shared" si="35"/>
        <v>6090</v>
      </c>
      <c r="S117" s="3">
        <f t="shared" si="36"/>
        <v>5400</v>
      </c>
      <c r="T117" s="31">
        <f t="shared" si="37"/>
        <v>69.565217391304344</v>
      </c>
      <c r="U117" s="31">
        <f t="shared" si="39"/>
        <v>64.933874670229898</v>
      </c>
      <c r="V117" s="31">
        <f t="shared" si="38"/>
        <v>-1</v>
      </c>
      <c r="W117" s="31">
        <f t="shared" si="40"/>
        <v>1</v>
      </c>
      <c r="Y117" s="3">
        <f t="shared" si="41"/>
        <v>5708.333333333333</v>
      </c>
      <c r="Z117" s="3">
        <f t="shared" si="54"/>
        <v>5646.5384615384619</v>
      </c>
      <c r="AA117" s="3">
        <f t="shared" si="55"/>
        <v>61.794871794871142</v>
      </c>
      <c r="AB117" s="3">
        <f t="shared" si="56"/>
        <v>-1</v>
      </c>
      <c r="AC117" s="3"/>
      <c r="AD117" s="3">
        <f t="shared" si="42"/>
        <v>6090</v>
      </c>
      <c r="AE117" s="3">
        <f t="shared" si="43"/>
        <v>5400</v>
      </c>
      <c r="AF117" s="31">
        <f t="shared" si="44"/>
        <v>-30.434782608695656</v>
      </c>
      <c r="AG117" s="31">
        <f t="shared" si="47"/>
        <v>1</v>
      </c>
      <c r="AI117" s="31">
        <f t="shared" si="31"/>
        <v>5926.666666666667</v>
      </c>
      <c r="AJ117" s="31">
        <f t="shared" si="50"/>
        <v>5711</v>
      </c>
      <c r="AK117" s="31">
        <f t="shared" si="51"/>
        <v>91.533333333333303</v>
      </c>
      <c r="AL117" s="31">
        <f t="shared" si="52"/>
        <v>157.07696042728844</v>
      </c>
      <c r="AM117" s="31">
        <f t="shared" si="53"/>
        <v>1</v>
      </c>
    </row>
    <row r="118" spans="1:39" x14ac:dyDescent="0.4">
      <c r="A118" s="44">
        <v>37991</v>
      </c>
      <c r="B118" s="45">
        <v>5800</v>
      </c>
      <c r="C118" s="45">
        <v>5970</v>
      </c>
      <c r="D118" s="45">
        <v>5780</v>
      </c>
      <c r="E118" s="45">
        <v>5920</v>
      </c>
      <c r="F118" s="46">
        <v>0.68</v>
      </c>
      <c r="G118" s="31">
        <f t="shared" si="32"/>
        <v>1</v>
      </c>
      <c r="I118" s="3">
        <f t="shared" si="30"/>
        <v>40</v>
      </c>
      <c r="J118" s="31">
        <f t="shared" si="33"/>
        <v>40</v>
      </c>
      <c r="K118" s="31">
        <f t="shared" si="34"/>
        <v>0</v>
      </c>
      <c r="L118" s="31">
        <f t="shared" si="57"/>
        <v>59.115200075113158</v>
      </c>
      <c r="M118" s="31">
        <f t="shared" si="57"/>
        <v>40.20740052504393</v>
      </c>
      <c r="N118" s="31">
        <f t="shared" si="45"/>
        <v>1.4702567015813954</v>
      </c>
      <c r="O118" s="31">
        <f t="shared" si="46"/>
        <v>59.518377205096726</v>
      </c>
      <c r="P118" s="31">
        <f t="shared" si="49"/>
        <v>1</v>
      </c>
      <c r="R118" s="3">
        <f t="shared" si="35"/>
        <v>6090</v>
      </c>
      <c r="S118" s="3">
        <f t="shared" si="36"/>
        <v>5400</v>
      </c>
      <c r="T118" s="31">
        <f t="shared" si="37"/>
        <v>75.362318840579718</v>
      </c>
      <c r="U118" s="31">
        <f t="shared" si="39"/>
        <v>75.161030595813216</v>
      </c>
      <c r="V118" s="31">
        <f t="shared" si="38"/>
        <v>1</v>
      </c>
      <c r="W118" s="31">
        <f t="shared" si="40"/>
        <v>1</v>
      </c>
      <c r="Y118" s="3">
        <f t="shared" si="41"/>
        <v>5705</v>
      </c>
      <c r="Z118" s="3">
        <f t="shared" si="54"/>
        <v>5669.6153846153848</v>
      </c>
      <c r="AA118" s="3">
        <f t="shared" si="55"/>
        <v>35.384615384615245</v>
      </c>
      <c r="AB118" s="3">
        <f t="shared" si="56"/>
        <v>-1</v>
      </c>
      <c r="AC118" s="3"/>
      <c r="AD118" s="3">
        <f t="shared" si="42"/>
        <v>6090</v>
      </c>
      <c r="AE118" s="3">
        <f t="shared" si="43"/>
        <v>5400</v>
      </c>
      <c r="AF118" s="31">
        <f t="shared" si="44"/>
        <v>-24.637681159420293</v>
      </c>
      <c r="AG118" s="31">
        <f t="shared" si="47"/>
        <v>1</v>
      </c>
      <c r="AI118" s="31">
        <f t="shared" si="31"/>
        <v>5890</v>
      </c>
      <c r="AJ118" s="31">
        <f t="shared" si="50"/>
        <v>5723.5000000000009</v>
      </c>
      <c r="AK118" s="31">
        <f t="shared" si="51"/>
        <v>98.533333333333488</v>
      </c>
      <c r="AL118" s="31">
        <f t="shared" si="52"/>
        <v>112.65223274695457</v>
      </c>
      <c r="AM118" s="31">
        <f t="shared" si="53"/>
        <v>-1</v>
      </c>
    </row>
    <row r="119" spans="1:39" x14ac:dyDescent="0.4">
      <c r="A119" s="47">
        <v>37992</v>
      </c>
      <c r="B119" s="48">
        <v>5960</v>
      </c>
      <c r="C119" s="48">
        <v>6000</v>
      </c>
      <c r="D119" s="48">
        <v>5840</v>
      </c>
      <c r="E119" s="48">
        <v>5900</v>
      </c>
      <c r="F119" s="49">
        <v>-0.34</v>
      </c>
      <c r="G119" s="31">
        <f t="shared" si="32"/>
        <v>-1</v>
      </c>
      <c r="I119" s="3">
        <f t="shared" si="30"/>
        <v>-20</v>
      </c>
      <c r="J119" s="31">
        <f t="shared" si="33"/>
        <v>0</v>
      </c>
      <c r="K119" s="31">
        <f t="shared" si="34"/>
        <v>20</v>
      </c>
      <c r="L119" s="31">
        <f t="shared" si="57"/>
        <v>54.892685784033645</v>
      </c>
      <c r="M119" s="31">
        <f t="shared" si="57"/>
        <v>38.764014773255077</v>
      </c>
      <c r="N119" s="31">
        <f t="shared" si="45"/>
        <v>1.4160732861423428</v>
      </c>
      <c r="O119" s="31">
        <f t="shared" si="46"/>
        <v>58.610527017718738</v>
      </c>
      <c r="P119" s="31">
        <f t="shared" si="49"/>
        <v>-1</v>
      </c>
      <c r="R119" s="3">
        <f t="shared" si="35"/>
        <v>6090</v>
      </c>
      <c r="S119" s="3">
        <f t="shared" si="36"/>
        <v>5450</v>
      </c>
      <c r="T119" s="31">
        <f t="shared" si="37"/>
        <v>70.3125</v>
      </c>
      <c r="U119" s="31">
        <f t="shared" si="39"/>
        <v>71.746678743961354</v>
      </c>
      <c r="V119" s="31">
        <f t="shared" si="38"/>
        <v>-1</v>
      </c>
      <c r="W119" s="31">
        <f t="shared" si="40"/>
        <v>-1</v>
      </c>
      <c r="Y119" s="3">
        <f t="shared" si="41"/>
        <v>5710.833333333333</v>
      </c>
      <c r="Z119" s="3">
        <f t="shared" si="54"/>
        <v>5690.3846153846152</v>
      </c>
      <c r="AA119" s="3">
        <f t="shared" si="55"/>
        <v>20.448717948717785</v>
      </c>
      <c r="AB119" s="3">
        <f t="shared" si="56"/>
        <v>-1</v>
      </c>
      <c r="AC119" s="3"/>
      <c r="AD119" s="3">
        <f t="shared" si="42"/>
        <v>6090</v>
      </c>
      <c r="AE119" s="3">
        <f t="shared" si="43"/>
        <v>5400</v>
      </c>
      <c r="AF119" s="31">
        <f t="shared" si="44"/>
        <v>-27.536231884057973</v>
      </c>
      <c r="AG119" s="31">
        <f t="shared" si="47"/>
        <v>-1</v>
      </c>
      <c r="AI119" s="31">
        <f t="shared" si="31"/>
        <v>5913.333333333333</v>
      </c>
      <c r="AJ119" s="31">
        <f t="shared" si="50"/>
        <v>5734.0000000000009</v>
      </c>
      <c r="AK119" s="31">
        <f t="shared" si="51"/>
        <v>108.06666666666669</v>
      </c>
      <c r="AL119" s="31">
        <f t="shared" si="52"/>
        <v>110.63129755295009</v>
      </c>
      <c r="AM119" s="31">
        <f t="shared" si="53"/>
        <v>-1</v>
      </c>
    </row>
    <row r="120" spans="1:39" x14ac:dyDescent="0.4">
      <c r="A120" s="44">
        <v>37993</v>
      </c>
      <c r="B120" s="45">
        <v>5830</v>
      </c>
      <c r="C120" s="45">
        <v>5910</v>
      </c>
      <c r="D120" s="45">
        <v>5710</v>
      </c>
      <c r="E120" s="45">
        <v>5720</v>
      </c>
      <c r="F120" s="46">
        <v>-3.05</v>
      </c>
      <c r="G120" s="31">
        <f t="shared" si="32"/>
        <v>-1</v>
      </c>
      <c r="I120" s="3">
        <f t="shared" si="30"/>
        <v>-180</v>
      </c>
      <c r="J120" s="31">
        <f t="shared" si="33"/>
        <v>0</v>
      </c>
      <c r="K120" s="31">
        <f t="shared" si="34"/>
        <v>180</v>
      </c>
      <c r="L120" s="31">
        <f t="shared" si="57"/>
        <v>50.971779656602671</v>
      </c>
      <c r="M120" s="31">
        <f t="shared" si="57"/>
        <v>48.852299432308278</v>
      </c>
      <c r="N120" s="31">
        <f t="shared" si="45"/>
        <v>1.0433854751756615</v>
      </c>
      <c r="O120" s="31">
        <f t="shared" si="46"/>
        <v>51.061607702088899</v>
      </c>
      <c r="P120" s="31">
        <f t="shared" si="49"/>
        <v>-1</v>
      </c>
      <c r="R120" s="3">
        <f t="shared" si="35"/>
        <v>6090</v>
      </c>
      <c r="S120" s="3">
        <f t="shared" si="36"/>
        <v>5620</v>
      </c>
      <c r="T120" s="31">
        <f t="shared" si="37"/>
        <v>21.276595744680851</v>
      </c>
      <c r="U120" s="31">
        <f t="shared" si="39"/>
        <v>55.650471528420191</v>
      </c>
      <c r="V120" s="31">
        <f t="shared" si="38"/>
        <v>-1</v>
      </c>
      <c r="W120" s="31">
        <f t="shared" si="40"/>
        <v>-1</v>
      </c>
      <c r="Y120" s="3">
        <f t="shared" si="41"/>
        <v>5714.166666666667</v>
      </c>
      <c r="Z120" s="3">
        <f t="shared" si="54"/>
        <v>5706.5384615384619</v>
      </c>
      <c r="AA120" s="3">
        <f t="shared" si="55"/>
        <v>7.6282051282050816</v>
      </c>
      <c r="AB120" s="3">
        <f t="shared" si="56"/>
        <v>-1</v>
      </c>
      <c r="AC120" s="3"/>
      <c r="AD120" s="3">
        <f t="shared" si="42"/>
        <v>6090</v>
      </c>
      <c r="AE120" s="3">
        <f t="shared" si="43"/>
        <v>5400</v>
      </c>
      <c r="AF120" s="31">
        <f t="shared" si="44"/>
        <v>-53.623188405797109</v>
      </c>
      <c r="AG120" s="31">
        <f t="shared" si="47"/>
        <v>-1</v>
      </c>
      <c r="AI120" s="31">
        <f t="shared" si="31"/>
        <v>5780</v>
      </c>
      <c r="AJ120" s="31">
        <f t="shared" si="50"/>
        <v>5738.3333333333339</v>
      </c>
      <c r="AK120" s="31">
        <f t="shared" si="51"/>
        <v>108.33333333333326</v>
      </c>
      <c r="AL120" s="31">
        <f t="shared" si="52"/>
        <v>25.641025641025287</v>
      </c>
      <c r="AM120" s="31">
        <f t="shared" si="53"/>
        <v>-1</v>
      </c>
    </row>
    <row r="121" spans="1:39" x14ac:dyDescent="0.4">
      <c r="A121" s="44">
        <v>37994</v>
      </c>
      <c r="B121" s="45">
        <v>5680</v>
      </c>
      <c r="C121" s="45">
        <v>5770</v>
      </c>
      <c r="D121" s="45">
        <v>5540</v>
      </c>
      <c r="E121" s="45">
        <v>5540</v>
      </c>
      <c r="F121" s="46">
        <v>-3.15</v>
      </c>
      <c r="G121" s="31">
        <f t="shared" si="32"/>
        <v>-1</v>
      </c>
      <c r="I121" s="3">
        <f t="shared" si="30"/>
        <v>-180</v>
      </c>
      <c r="J121" s="31">
        <f t="shared" si="33"/>
        <v>0</v>
      </c>
      <c r="K121" s="31">
        <f t="shared" si="34"/>
        <v>180</v>
      </c>
      <c r="L121" s="31">
        <f t="shared" si="57"/>
        <v>47.330938252559626</v>
      </c>
      <c r="M121" s="31">
        <f t="shared" si="57"/>
        <v>58.219992330000544</v>
      </c>
      <c r="N121" s="31">
        <f t="shared" si="45"/>
        <v>0.81296709872924822</v>
      </c>
      <c r="O121" s="31">
        <f t="shared" si="46"/>
        <v>44.841801006707527</v>
      </c>
      <c r="P121" s="31">
        <f t="shared" si="49"/>
        <v>-1</v>
      </c>
      <c r="R121" s="3">
        <f t="shared" si="35"/>
        <v>6090</v>
      </c>
      <c r="S121" s="3">
        <f t="shared" si="36"/>
        <v>5540</v>
      </c>
      <c r="T121" s="31">
        <f t="shared" si="37"/>
        <v>0</v>
      </c>
      <c r="U121" s="31">
        <f t="shared" si="39"/>
        <v>30.529698581560282</v>
      </c>
      <c r="V121" s="31">
        <f t="shared" si="38"/>
        <v>-1</v>
      </c>
      <c r="W121" s="31">
        <f t="shared" si="40"/>
        <v>-1</v>
      </c>
      <c r="Y121" s="3">
        <f t="shared" si="41"/>
        <v>5695.833333333333</v>
      </c>
      <c r="Z121" s="3">
        <f t="shared" si="54"/>
        <v>5712.6923076923076</v>
      </c>
      <c r="AA121" s="3">
        <f t="shared" si="55"/>
        <v>-16.858974358974592</v>
      </c>
      <c r="AB121" s="3">
        <f t="shared" si="56"/>
        <v>-1</v>
      </c>
      <c r="AC121" s="3"/>
      <c r="AD121" s="3">
        <f t="shared" si="42"/>
        <v>6090</v>
      </c>
      <c r="AE121" s="3">
        <f t="shared" si="43"/>
        <v>5400</v>
      </c>
      <c r="AF121" s="31">
        <f t="shared" si="44"/>
        <v>-79.710144927536234</v>
      </c>
      <c r="AG121" s="31">
        <f t="shared" si="47"/>
        <v>-1</v>
      </c>
      <c r="AI121" s="31">
        <f t="shared" si="31"/>
        <v>5616.666666666667</v>
      </c>
      <c r="AJ121" s="31">
        <f t="shared" si="50"/>
        <v>5738.0000000000009</v>
      </c>
      <c r="AK121" s="31">
        <f t="shared" si="51"/>
        <v>108.66666666666656</v>
      </c>
      <c r="AL121" s="31">
        <f t="shared" si="52"/>
        <v>-74.43762781186139</v>
      </c>
      <c r="AM121" s="31">
        <f t="shared" si="53"/>
        <v>-1</v>
      </c>
    </row>
    <row r="122" spans="1:39" x14ac:dyDescent="0.4">
      <c r="A122" s="44">
        <v>37995</v>
      </c>
      <c r="B122" s="45">
        <v>5570</v>
      </c>
      <c r="C122" s="45">
        <v>5890</v>
      </c>
      <c r="D122" s="45">
        <v>5570</v>
      </c>
      <c r="E122" s="45">
        <v>5870</v>
      </c>
      <c r="F122" s="46">
        <v>5.96</v>
      </c>
      <c r="G122" s="31">
        <f t="shared" si="32"/>
        <v>1</v>
      </c>
      <c r="I122" s="3">
        <f t="shared" si="30"/>
        <v>330</v>
      </c>
      <c r="J122" s="31">
        <f t="shared" si="33"/>
        <v>330</v>
      </c>
      <c r="K122" s="31">
        <f t="shared" si="34"/>
        <v>0</v>
      </c>
      <c r="L122" s="31">
        <f t="shared" si="57"/>
        <v>67.521585520233941</v>
      </c>
      <c r="M122" s="31">
        <f t="shared" si="57"/>
        <v>54.061421449286222</v>
      </c>
      <c r="N122" s="31">
        <f t="shared" si="45"/>
        <v>1.2489791002549644</v>
      </c>
      <c r="O122" s="31">
        <f t="shared" si="46"/>
        <v>55.535380480564228</v>
      </c>
      <c r="P122" s="31">
        <f t="shared" si="49"/>
        <v>1</v>
      </c>
      <c r="R122" s="3">
        <f t="shared" si="35"/>
        <v>6000</v>
      </c>
      <c r="S122" s="3">
        <f t="shared" si="36"/>
        <v>5540</v>
      </c>
      <c r="T122" s="31">
        <f t="shared" si="37"/>
        <v>71.739130434782609</v>
      </c>
      <c r="U122" s="31">
        <f t="shared" si="39"/>
        <v>31.005242059821153</v>
      </c>
      <c r="V122" s="31">
        <f t="shared" si="38"/>
        <v>1</v>
      </c>
      <c r="W122" s="31">
        <f t="shared" si="40"/>
        <v>1</v>
      </c>
      <c r="Y122" s="3">
        <f t="shared" si="41"/>
        <v>5700.833333333333</v>
      </c>
      <c r="Z122" s="3">
        <f t="shared" si="54"/>
        <v>5720.7692307692305</v>
      </c>
      <c r="AA122" s="3">
        <f t="shared" si="55"/>
        <v>-19.935897435897459</v>
      </c>
      <c r="AB122" s="3">
        <f t="shared" si="56"/>
        <v>-1</v>
      </c>
      <c r="AC122" s="3"/>
      <c r="AD122" s="3">
        <f t="shared" si="42"/>
        <v>6090</v>
      </c>
      <c r="AE122" s="3">
        <f t="shared" si="43"/>
        <v>5400</v>
      </c>
      <c r="AF122" s="31">
        <f t="shared" si="44"/>
        <v>-31.884057971014489</v>
      </c>
      <c r="AG122" s="31">
        <f t="shared" si="47"/>
        <v>1</v>
      </c>
      <c r="AI122" s="31">
        <f t="shared" si="31"/>
        <v>5776.666666666667</v>
      </c>
      <c r="AJ122" s="31">
        <f t="shared" si="50"/>
        <v>5744.5000000000018</v>
      </c>
      <c r="AK122" s="31">
        <f t="shared" si="51"/>
        <v>105.49999999999996</v>
      </c>
      <c r="AL122" s="31">
        <f t="shared" si="52"/>
        <v>20.326487625064875</v>
      </c>
      <c r="AM122" s="31">
        <f t="shared" si="53"/>
        <v>1</v>
      </c>
    </row>
    <row r="123" spans="1:39" x14ac:dyDescent="0.4">
      <c r="A123" s="44">
        <v>37998</v>
      </c>
      <c r="B123" s="45">
        <v>5930</v>
      </c>
      <c r="C123" s="45">
        <v>6160</v>
      </c>
      <c r="D123" s="45">
        <v>5820</v>
      </c>
      <c r="E123" s="45">
        <v>6110</v>
      </c>
      <c r="F123" s="46">
        <v>4.09</v>
      </c>
      <c r="G123" s="31">
        <f t="shared" si="32"/>
        <v>1</v>
      </c>
      <c r="I123" s="3">
        <f t="shared" si="30"/>
        <v>240</v>
      </c>
      <c r="J123" s="31">
        <f t="shared" si="33"/>
        <v>240</v>
      </c>
      <c r="K123" s="31">
        <f t="shared" si="34"/>
        <v>0</v>
      </c>
      <c r="L123" s="31">
        <f t="shared" si="57"/>
        <v>79.84147226878865</v>
      </c>
      <c r="M123" s="31">
        <f t="shared" si="57"/>
        <v>50.199891345765778</v>
      </c>
      <c r="N123" s="31">
        <f t="shared" si="45"/>
        <v>1.5904710175338468</v>
      </c>
      <c r="O123" s="31">
        <f t="shared" si="46"/>
        <v>61.396981736857661</v>
      </c>
      <c r="P123" s="31">
        <f t="shared" si="49"/>
        <v>1</v>
      </c>
      <c r="R123" s="3">
        <f t="shared" si="35"/>
        <v>6160</v>
      </c>
      <c r="S123" s="3">
        <f t="shared" si="36"/>
        <v>5540</v>
      </c>
      <c r="T123" s="31">
        <f t="shared" si="37"/>
        <v>91.935483870967744</v>
      </c>
      <c r="U123" s="31">
        <f t="shared" si="39"/>
        <v>54.558204768583458</v>
      </c>
      <c r="V123" s="31">
        <f t="shared" si="38"/>
        <v>1</v>
      </c>
      <c r="W123" s="31">
        <f t="shared" si="40"/>
        <v>1</v>
      </c>
      <c r="Y123" s="3">
        <f t="shared" si="41"/>
        <v>5741.666666666667</v>
      </c>
      <c r="Z123" s="3">
        <f t="shared" si="54"/>
        <v>5737.6923076923076</v>
      </c>
      <c r="AA123" s="3">
        <f t="shared" si="55"/>
        <v>3.9743589743593475</v>
      </c>
      <c r="AB123" s="3">
        <f t="shared" si="56"/>
        <v>1</v>
      </c>
      <c r="AC123" s="3"/>
      <c r="AD123" s="3">
        <f t="shared" si="42"/>
        <v>6160</v>
      </c>
      <c r="AE123" s="3">
        <f t="shared" si="43"/>
        <v>5400</v>
      </c>
      <c r="AF123" s="31">
        <f t="shared" si="44"/>
        <v>-6.5789473684210522</v>
      </c>
      <c r="AG123" s="31">
        <f t="shared" si="47"/>
        <v>1</v>
      </c>
      <c r="AI123" s="31">
        <f t="shared" si="31"/>
        <v>6030</v>
      </c>
      <c r="AJ123" s="31">
        <f t="shared" si="50"/>
        <v>5761.666666666667</v>
      </c>
      <c r="AK123" s="31">
        <f t="shared" si="51"/>
        <v>115.1666666666666</v>
      </c>
      <c r="AL123" s="31">
        <f t="shared" si="52"/>
        <v>155.33043897732747</v>
      </c>
      <c r="AM123" s="31">
        <f t="shared" si="53"/>
        <v>1</v>
      </c>
    </row>
    <row r="124" spans="1:39" x14ac:dyDescent="0.4">
      <c r="A124" s="47">
        <v>37999</v>
      </c>
      <c r="B124" s="48">
        <v>6190</v>
      </c>
      <c r="C124" s="48">
        <v>6200</v>
      </c>
      <c r="D124" s="48">
        <v>5990</v>
      </c>
      <c r="E124" s="48">
        <v>6030</v>
      </c>
      <c r="F124" s="49">
        <v>-1.31</v>
      </c>
      <c r="G124" s="31">
        <f t="shared" si="32"/>
        <v>-1</v>
      </c>
      <c r="I124" s="3">
        <f t="shared" si="30"/>
        <v>-80</v>
      </c>
      <c r="J124" s="31">
        <f t="shared" si="33"/>
        <v>0</v>
      </c>
      <c r="K124" s="31">
        <f t="shared" si="34"/>
        <v>80</v>
      </c>
      <c r="L124" s="31">
        <f t="shared" si="57"/>
        <v>74.13850996387518</v>
      </c>
      <c r="M124" s="31">
        <f t="shared" si="57"/>
        <v>52.328470535353937</v>
      </c>
      <c r="N124" s="31">
        <f t="shared" si="45"/>
        <v>1.4167910738722249</v>
      </c>
      <c r="O124" s="31">
        <f t="shared" si="46"/>
        <v>58.622819704568727</v>
      </c>
      <c r="P124" s="31">
        <f t="shared" si="49"/>
        <v>-1</v>
      </c>
      <c r="R124" s="3">
        <f t="shared" si="35"/>
        <v>6200</v>
      </c>
      <c r="S124" s="3">
        <f t="shared" si="36"/>
        <v>5540</v>
      </c>
      <c r="T124" s="31">
        <f t="shared" si="37"/>
        <v>74.242424242424249</v>
      </c>
      <c r="U124" s="31">
        <f t="shared" si="39"/>
        <v>79.305679516058206</v>
      </c>
      <c r="V124" s="31">
        <f t="shared" si="38"/>
        <v>-1</v>
      </c>
      <c r="W124" s="31">
        <f t="shared" si="40"/>
        <v>1</v>
      </c>
      <c r="Y124" s="3">
        <f t="shared" si="41"/>
        <v>5772.5</v>
      </c>
      <c r="Z124" s="3">
        <f t="shared" si="54"/>
        <v>5753.0769230769229</v>
      </c>
      <c r="AA124" s="3">
        <f t="shared" si="55"/>
        <v>19.423076923077133</v>
      </c>
      <c r="AB124" s="3">
        <f t="shared" si="56"/>
        <v>1</v>
      </c>
      <c r="AC124" s="3"/>
      <c r="AD124" s="3">
        <f t="shared" si="42"/>
        <v>6200</v>
      </c>
      <c r="AE124" s="3">
        <f t="shared" si="43"/>
        <v>5400</v>
      </c>
      <c r="AF124" s="31">
        <f t="shared" si="44"/>
        <v>-21.25</v>
      </c>
      <c r="AG124" s="31">
        <f t="shared" si="47"/>
        <v>-1</v>
      </c>
      <c r="AI124" s="31">
        <f t="shared" si="31"/>
        <v>6073.333333333333</v>
      </c>
      <c r="AJ124" s="31">
        <f t="shared" si="50"/>
        <v>5778.1666666666661</v>
      </c>
      <c r="AK124" s="31">
        <f t="shared" si="51"/>
        <v>128.1666666666666</v>
      </c>
      <c r="AL124" s="31">
        <f t="shared" si="52"/>
        <v>153.53272648461228</v>
      </c>
      <c r="AM124" s="31">
        <f t="shared" si="53"/>
        <v>-1</v>
      </c>
    </row>
    <row r="125" spans="1:39" x14ac:dyDescent="0.4">
      <c r="A125" s="44">
        <v>38000</v>
      </c>
      <c r="B125" s="45">
        <v>6000</v>
      </c>
      <c r="C125" s="45">
        <v>6100</v>
      </c>
      <c r="D125" s="45">
        <v>5930</v>
      </c>
      <c r="E125" s="45">
        <v>5930</v>
      </c>
      <c r="F125" s="46">
        <v>-1.66</v>
      </c>
      <c r="G125" s="31">
        <f t="shared" si="32"/>
        <v>-1</v>
      </c>
      <c r="I125" s="3">
        <f t="shared" si="30"/>
        <v>-100</v>
      </c>
      <c r="J125" s="31">
        <f t="shared" si="33"/>
        <v>0</v>
      </c>
      <c r="K125" s="31">
        <f t="shared" si="34"/>
        <v>100</v>
      </c>
      <c r="L125" s="31">
        <f t="shared" si="57"/>
        <v>68.842902109312675</v>
      </c>
      <c r="M125" s="31">
        <f t="shared" si="57"/>
        <v>55.733579782828656</v>
      </c>
      <c r="N125" s="31">
        <f t="shared" si="45"/>
        <v>1.2352140734107835</v>
      </c>
      <c r="O125" s="31">
        <f t="shared" si="46"/>
        <v>55.261555843997144</v>
      </c>
      <c r="P125" s="31">
        <f t="shared" si="49"/>
        <v>-1</v>
      </c>
      <c r="R125" s="3">
        <f t="shared" si="35"/>
        <v>6200</v>
      </c>
      <c r="S125" s="3">
        <f t="shared" si="36"/>
        <v>5540</v>
      </c>
      <c r="T125" s="31">
        <f t="shared" si="37"/>
        <v>59.090909090909093</v>
      </c>
      <c r="U125" s="31">
        <f t="shared" si="39"/>
        <v>75.089605734767034</v>
      </c>
      <c r="V125" s="31">
        <f t="shared" si="38"/>
        <v>-1</v>
      </c>
      <c r="W125" s="31">
        <f t="shared" si="40"/>
        <v>-1</v>
      </c>
      <c r="Y125" s="3">
        <f t="shared" si="41"/>
        <v>5808.333333333333</v>
      </c>
      <c r="Z125" s="3">
        <f t="shared" si="54"/>
        <v>5761.9230769230771</v>
      </c>
      <c r="AA125" s="3">
        <f t="shared" si="55"/>
        <v>46.410256410255897</v>
      </c>
      <c r="AB125" s="3">
        <f t="shared" si="56"/>
        <v>1</v>
      </c>
      <c r="AC125" s="3"/>
      <c r="AD125" s="3">
        <f t="shared" si="42"/>
        <v>6200</v>
      </c>
      <c r="AE125" s="3">
        <f t="shared" si="43"/>
        <v>5400</v>
      </c>
      <c r="AF125" s="31">
        <f t="shared" si="44"/>
        <v>-33.75</v>
      </c>
      <c r="AG125" s="31">
        <f t="shared" si="47"/>
        <v>-1</v>
      </c>
      <c r="AI125" s="31">
        <f t="shared" si="31"/>
        <v>5986.666666666667</v>
      </c>
      <c r="AJ125" s="31">
        <f t="shared" si="50"/>
        <v>5784.8333333333339</v>
      </c>
      <c r="AK125" s="31">
        <f t="shared" si="51"/>
        <v>135.31666666666669</v>
      </c>
      <c r="AL125" s="31">
        <f t="shared" si="52"/>
        <v>99.437533357966743</v>
      </c>
      <c r="AM125" s="31">
        <f t="shared" si="53"/>
        <v>-1</v>
      </c>
    </row>
    <row r="126" spans="1:39" x14ac:dyDescent="0.4">
      <c r="A126" s="44">
        <v>38001</v>
      </c>
      <c r="B126" s="45">
        <v>5950</v>
      </c>
      <c r="C126" s="45">
        <v>6020</v>
      </c>
      <c r="D126" s="45">
        <v>5880</v>
      </c>
      <c r="E126" s="45">
        <v>5960</v>
      </c>
      <c r="F126" s="46">
        <v>0.51</v>
      </c>
      <c r="G126" s="31">
        <f t="shared" si="32"/>
        <v>1</v>
      </c>
      <c r="I126" s="3">
        <f t="shared" si="30"/>
        <v>30</v>
      </c>
      <c r="J126" s="31">
        <f t="shared" si="33"/>
        <v>30</v>
      </c>
      <c r="K126" s="31">
        <f t="shared" si="34"/>
        <v>0</v>
      </c>
      <c r="L126" s="31">
        <f t="shared" si="57"/>
        <v>66.068409101504628</v>
      </c>
      <c r="M126" s="31">
        <f t="shared" si="57"/>
        <v>51.752609798340892</v>
      </c>
      <c r="N126" s="31">
        <f t="shared" si="45"/>
        <v>1.2766198527754764</v>
      </c>
      <c r="O126" s="31">
        <f t="shared" si="46"/>
        <v>56.075231498096684</v>
      </c>
      <c r="P126" s="31">
        <f t="shared" si="49"/>
        <v>1</v>
      </c>
      <c r="R126" s="3">
        <f t="shared" si="35"/>
        <v>6200</v>
      </c>
      <c r="S126" s="3">
        <f t="shared" si="36"/>
        <v>5570</v>
      </c>
      <c r="T126" s="31">
        <f t="shared" si="37"/>
        <v>61.904761904761905</v>
      </c>
      <c r="U126" s="31">
        <f t="shared" si="39"/>
        <v>65.079365079365076</v>
      </c>
      <c r="V126" s="31">
        <f t="shared" si="38"/>
        <v>1</v>
      </c>
      <c r="W126" s="31">
        <f t="shared" si="40"/>
        <v>-1</v>
      </c>
      <c r="Y126" s="3">
        <f t="shared" si="41"/>
        <v>5846.666666666667</v>
      </c>
      <c r="Z126" s="3">
        <f t="shared" si="54"/>
        <v>5771.1538461538457</v>
      </c>
      <c r="AA126" s="3">
        <f t="shared" si="55"/>
        <v>75.512820512821236</v>
      </c>
      <c r="AB126" s="3">
        <f t="shared" si="56"/>
        <v>1</v>
      </c>
      <c r="AC126" s="3"/>
      <c r="AD126" s="3">
        <f t="shared" si="42"/>
        <v>6200</v>
      </c>
      <c r="AE126" s="3">
        <f t="shared" si="43"/>
        <v>5400</v>
      </c>
      <c r="AF126" s="31">
        <f t="shared" si="44"/>
        <v>-30</v>
      </c>
      <c r="AG126" s="31">
        <f t="shared" si="47"/>
        <v>1</v>
      </c>
      <c r="AI126" s="31">
        <f t="shared" si="31"/>
        <v>5953.333333333333</v>
      </c>
      <c r="AJ126" s="31">
        <f t="shared" si="50"/>
        <v>5785.6666666666661</v>
      </c>
      <c r="AK126" s="31">
        <f t="shared" si="51"/>
        <v>136.23333333333321</v>
      </c>
      <c r="AL126" s="31">
        <f t="shared" si="52"/>
        <v>82.048772530788909</v>
      </c>
      <c r="AM126" s="31">
        <f t="shared" si="53"/>
        <v>-1</v>
      </c>
    </row>
    <row r="127" spans="1:39" x14ac:dyDescent="0.4">
      <c r="A127" s="44">
        <v>38002</v>
      </c>
      <c r="B127" s="45">
        <v>6000</v>
      </c>
      <c r="C127" s="45">
        <v>6020</v>
      </c>
      <c r="D127" s="45">
        <v>5860</v>
      </c>
      <c r="E127" s="45">
        <v>5880</v>
      </c>
      <c r="F127" s="46">
        <v>-1.34</v>
      </c>
      <c r="G127" s="31">
        <f t="shared" si="32"/>
        <v>-1</v>
      </c>
      <c r="I127" s="3">
        <f t="shared" si="30"/>
        <v>-80</v>
      </c>
      <c r="J127" s="31">
        <f t="shared" si="33"/>
        <v>0</v>
      </c>
      <c r="K127" s="31">
        <f t="shared" si="34"/>
        <v>80</v>
      </c>
      <c r="L127" s="31">
        <f t="shared" ref="L127:M142" si="58">((L126*13)+J127)/14</f>
        <v>61.349237022825726</v>
      </c>
      <c r="M127" s="31">
        <f t="shared" si="58"/>
        <v>53.770280527030827</v>
      </c>
      <c r="N127" s="31">
        <f t="shared" si="45"/>
        <v>1.1409506593885983</v>
      </c>
      <c r="O127" s="31">
        <f t="shared" si="46"/>
        <v>53.291777388014395</v>
      </c>
      <c r="P127" s="31">
        <f t="shared" si="49"/>
        <v>-1</v>
      </c>
      <c r="R127" s="3">
        <f t="shared" si="35"/>
        <v>6200</v>
      </c>
      <c r="S127" s="3">
        <f t="shared" si="36"/>
        <v>5820</v>
      </c>
      <c r="T127" s="31">
        <f t="shared" si="37"/>
        <v>15.789473684210526</v>
      </c>
      <c r="U127" s="31">
        <f t="shared" si="39"/>
        <v>45.595048226627171</v>
      </c>
      <c r="V127" s="31">
        <f t="shared" si="38"/>
        <v>-1</v>
      </c>
      <c r="W127" s="31">
        <f t="shared" si="40"/>
        <v>-1</v>
      </c>
      <c r="Y127" s="3">
        <f t="shared" si="41"/>
        <v>5869.166666666667</v>
      </c>
      <c r="Z127" s="3">
        <f t="shared" si="54"/>
        <v>5782.3076923076924</v>
      </c>
      <c r="AA127" s="3">
        <f t="shared" si="55"/>
        <v>86.858974358974592</v>
      </c>
      <c r="AB127" s="3">
        <f t="shared" si="56"/>
        <v>1</v>
      </c>
      <c r="AC127" s="3"/>
      <c r="AD127" s="3">
        <f t="shared" si="42"/>
        <v>6200</v>
      </c>
      <c r="AE127" s="3">
        <f t="shared" si="43"/>
        <v>5400</v>
      </c>
      <c r="AF127" s="31">
        <f t="shared" si="44"/>
        <v>-40</v>
      </c>
      <c r="AG127" s="31">
        <f t="shared" si="47"/>
        <v>-1</v>
      </c>
      <c r="AI127" s="31">
        <f t="shared" si="31"/>
        <v>5920</v>
      </c>
      <c r="AJ127" s="31">
        <f t="shared" si="50"/>
        <v>5789.333333333333</v>
      </c>
      <c r="AK127" s="31">
        <f t="shared" si="51"/>
        <v>140.26666666666657</v>
      </c>
      <c r="AL127" s="31">
        <f t="shared" si="52"/>
        <v>62.10392902408131</v>
      </c>
      <c r="AM127" s="31">
        <f t="shared" si="53"/>
        <v>-1</v>
      </c>
    </row>
    <row r="128" spans="1:39" x14ac:dyDescent="0.4">
      <c r="A128" s="44">
        <v>38005</v>
      </c>
      <c r="B128" s="45">
        <v>5880</v>
      </c>
      <c r="C128" s="45">
        <v>5960</v>
      </c>
      <c r="D128" s="45">
        <v>5850</v>
      </c>
      <c r="E128" s="45">
        <v>5900</v>
      </c>
      <c r="F128" s="46">
        <v>0.34</v>
      </c>
      <c r="G128" s="31">
        <f t="shared" si="32"/>
        <v>1</v>
      </c>
      <c r="I128" s="3">
        <f t="shared" si="30"/>
        <v>20</v>
      </c>
      <c r="J128" s="31">
        <f t="shared" si="33"/>
        <v>20</v>
      </c>
      <c r="K128" s="31">
        <f t="shared" si="34"/>
        <v>0</v>
      </c>
      <c r="L128" s="31">
        <f t="shared" si="58"/>
        <v>58.39572009262389</v>
      </c>
      <c r="M128" s="31">
        <f t="shared" si="58"/>
        <v>49.929546203671478</v>
      </c>
      <c r="N128" s="31">
        <f t="shared" si="45"/>
        <v>1.1695624040806898</v>
      </c>
      <c r="O128" s="31">
        <f t="shared" si="46"/>
        <v>53.907755862697542</v>
      </c>
      <c r="P128" s="31">
        <f t="shared" si="49"/>
        <v>1</v>
      </c>
      <c r="R128" s="3">
        <f t="shared" si="35"/>
        <v>6200</v>
      </c>
      <c r="S128" s="3">
        <f t="shared" si="36"/>
        <v>5850</v>
      </c>
      <c r="T128" s="31">
        <f t="shared" si="37"/>
        <v>14.285714285714285</v>
      </c>
      <c r="U128" s="31">
        <f t="shared" si="39"/>
        <v>30.659983291562241</v>
      </c>
      <c r="V128" s="31">
        <f t="shared" si="38"/>
        <v>-1</v>
      </c>
      <c r="W128" s="31">
        <f t="shared" si="40"/>
        <v>-1</v>
      </c>
      <c r="Y128" s="3">
        <f t="shared" si="41"/>
        <v>5886.666666666667</v>
      </c>
      <c r="Z128" s="3">
        <f t="shared" si="54"/>
        <v>5792.6923076923076</v>
      </c>
      <c r="AA128" s="3">
        <f t="shared" si="55"/>
        <v>93.974358974359347</v>
      </c>
      <c r="AB128" s="3">
        <f t="shared" si="56"/>
        <v>1</v>
      </c>
      <c r="AC128" s="3"/>
      <c r="AD128" s="3">
        <f t="shared" si="42"/>
        <v>6200</v>
      </c>
      <c r="AE128" s="3">
        <f t="shared" si="43"/>
        <v>5450</v>
      </c>
      <c r="AF128" s="31">
        <f t="shared" si="44"/>
        <v>-40</v>
      </c>
      <c r="AG128" s="31">
        <f t="shared" si="47"/>
        <v>-1</v>
      </c>
      <c r="AI128" s="31">
        <f t="shared" si="31"/>
        <v>5903.333333333333</v>
      </c>
      <c r="AJ128" s="31">
        <f t="shared" si="50"/>
        <v>5798.5</v>
      </c>
      <c r="AK128" s="31">
        <f t="shared" si="51"/>
        <v>142.49999999999991</v>
      </c>
      <c r="AL128" s="31">
        <f t="shared" si="52"/>
        <v>49.04483430799209</v>
      </c>
      <c r="AM128" s="31">
        <f t="shared" si="53"/>
        <v>-1</v>
      </c>
    </row>
    <row r="129" spans="1:39" x14ac:dyDescent="0.4">
      <c r="A129" s="47">
        <v>38006</v>
      </c>
      <c r="B129" s="48">
        <v>5900</v>
      </c>
      <c r="C129" s="48">
        <v>6110</v>
      </c>
      <c r="D129" s="48">
        <v>5900</v>
      </c>
      <c r="E129" s="48">
        <v>6050</v>
      </c>
      <c r="F129" s="49">
        <v>2.54</v>
      </c>
      <c r="G129" s="31">
        <f t="shared" si="32"/>
        <v>1</v>
      </c>
      <c r="I129" s="3">
        <f t="shared" si="30"/>
        <v>150</v>
      </c>
      <c r="J129" s="31">
        <f t="shared" si="33"/>
        <v>150</v>
      </c>
      <c r="K129" s="31">
        <f t="shared" si="34"/>
        <v>0</v>
      </c>
      <c r="L129" s="31">
        <f t="shared" si="58"/>
        <v>64.938882943150745</v>
      </c>
      <c r="M129" s="31">
        <f t="shared" si="58"/>
        <v>46.363150046266369</v>
      </c>
      <c r="N129" s="31">
        <f t="shared" si="45"/>
        <v>1.4006572650552738</v>
      </c>
      <c r="O129" s="31">
        <f t="shared" si="46"/>
        <v>58.344741060862113</v>
      </c>
      <c r="P129" s="31">
        <f t="shared" si="49"/>
        <v>1</v>
      </c>
      <c r="R129" s="3">
        <f t="shared" si="35"/>
        <v>6110</v>
      </c>
      <c r="S129" s="3">
        <f t="shared" si="36"/>
        <v>5850</v>
      </c>
      <c r="T129" s="31">
        <f t="shared" si="37"/>
        <v>76.923076923076934</v>
      </c>
      <c r="U129" s="31">
        <f t="shared" si="39"/>
        <v>35.666088297667251</v>
      </c>
      <c r="V129" s="31">
        <f t="shared" si="38"/>
        <v>1</v>
      </c>
      <c r="W129" s="31">
        <f t="shared" si="40"/>
        <v>1</v>
      </c>
      <c r="Y129" s="3">
        <f t="shared" si="41"/>
        <v>5900.833333333333</v>
      </c>
      <c r="Z129" s="3">
        <f t="shared" si="54"/>
        <v>5804.2307692307695</v>
      </c>
      <c r="AA129" s="3">
        <f t="shared" si="55"/>
        <v>96.60256410256352</v>
      </c>
      <c r="AB129" s="3">
        <f t="shared" si="56"/>
        <v>1</v>
      </c>
      <c r="AC129" s="3"/>
      <c r="AD129" s="3">
        <f t="shared" si="42"/>
        <v>6200</v>
      </c>
      <c r="AE129" s="3">
        <f t="shared" si="43"/>
        <v>5540</v>
      </c>
      <c r="AF129" s="31">
        <f t="shared" si="44"/>
        <v>-22.727272727272727</v>
      </c>
      <c r="AG129" s="31">
        <f t="shared" si="47"/>
        <v>1</v>
      </c>
      <c r="AI129" s="31">
        <f t="shared" si="31"/>
        <v>6020</v>
      </c>
      <c r="AJ129" s="31">
        <f t="shared" si="50"/>
        <v>5811.333333333333</v>
      </c>
      <c r="AK129" s="31">
        <f t="shared" si="51"/>
        <v>150.53333333333325</v>
      </c>
      <c r="AL129" s="31">
        <f t="shared" si="52"/>
        <v>92.412164157071345</v>
      </c>
      <c r="AM129" s="31">
        <f t="shared" si="53"/>
        <v>1</v>
      </c>
    </row>
    <row r="130" spans="1:39" x14ac:dyDescent="0.4">
      <c r="A130" s="44">
        <v>38012</v>
      </c>
      <c r="B130" s="45">
        <v>6050</v>
      </c>
      <c r="C130" s="45">
        <v>6050</v>
      </c>
      <c r="D130" s="45">
        <v>5960</v>
      </c>
      <c r="E130" s="45">
        <v>6050</v>
      </c>
      <c r="F130" s="46">
        <v>0</v>
      </c>
      <c r="G130" s="31">
        <f t="shared" si="32"/>
        <v>-1</v>
      </c>
      <c r="I130" s="3">
        <f t="shared" si="30"/>
        <v>0</v>
      </c>
      <c r="J130" s="31">
        <f t="shared" si="33"/>
        <v>0</v>
      </c>
      <c r="K130" s="31">
        <f t="shared" si="34"/>
        <v>0</v>
      </c>
      <c r="L130" s="31">
        <f t="shared" si="58"/>
        <v>60.300391304354264</v>
      </c>
      <c r="M130" s="31">
        <f t="shared" si="58"/>
        <v>43.051496471533063</v>
      </c>
      <c r="N130" s="31">
        <f t="shared" si="45"/>
        <v>1.4006572650552735</v>
      </c>
      <c r="O130" s="31">
        <f t="shared" si="46"/>
        <v>58.344741060862113</v>
      </c>
      <c r="P130" s="31">
        <f t="shared" si="49"/>
        <v>-1</v>
      </c>
      <c r="R130" s="3">
        <f t="shared" si="35"/>
        <v>6110</v>
      </c>
      <c r="S130" s="3">
        <f t="shared" si="36"/>
        <v>5850</v>
      </c>
      <c r="T130" s="31">
        <f t="shared" si="37"/>
        <v>76.923076923076934</v>
      </c>
      <c r="U130" s="31">
        <f t="shared" si="39"/>
        <v>56.043956043956051</v>
      </c>
      <c r="V130" s="31">
        <f t="shared" si="38"/>
        <v>-1</v>
      </c>
      <c r="W130" s="31">
        <f t="shared" si="40"/>
        <v>1</v>
      </c>
      <c r="Y130" s="3">
        <f t="shared" si="41"/>
        <v>5911.666666666667</v>
      </c>
      <c r="Z130" s="3">
        <f t="shared" si="54"/>
        <v>5815</v>
      </c>
      <c r="AA130" s="3">
        <f t="shared" si="55"/>
        <v>96.66666666666697</v>
      </c>
      <c r="AB130" s="3">
        <f t="shared" si="56"/>
        <v>1</v>
      </c>
      <c r="AC130" s="3"/>
      <c r="AD130" s="3">
        <f t="shared" si="42"/>
        <v>6200</v>
      </c>
      <c r="AE130" s="3">
        <f t="shared" si="43"/>
        <v>5540</v>
      </c>
      <c r="AF130" s="31">
        <f t="shared" si="44"/>
        <v>-22.727272727272727</v>
      </c>
      <c r="AG130" s="31">
        <f t="shared" si="47"/>
        <v>-1</v>
      </c>
      <c r="AI130" s="31">
        <f t="shared" si="31"/>
        <v>6020</v>
      </c>
      <c r="AJ130" s="31">
        <f t="shared" si="50"/>
        <v>5821.6666666666661</v>
      </c>
      <c r="AK130" s="31">
        <f t="shared" si="51"/>
        <v>159.83333333333331</v>
      </c>
      <c r="AL130" s="31">
        <f t="shared" si="52"/>
        <v>82.725060827250871</v>
      </c>
      <c r="AM130" s="31">
        <f t="shared" si="53"/>
        <v>-1</v>
      </c>
    </row>
    <row r="131" spans="1:39" x14ac:dyDescent="0.4">
      <c r="A131" s="44">
        <v>38013</v>
      </c>
      <c r="B131" s="45">
        <v>6080</v>
      </c>
      <c r="C131" s="45">
        <v>6090</v>
      </c>
      <c r="D131" s="45">
        <v>5840</v>
      </c>
      <c r="E131" s="45">
        <v>5840</v>
      </c>
      <c r="F131" s="46">
        <v>-3.47</v>
      </c>
      <c r="G131" s="31">
        <f t="shared" si="32"/>
        <v>-1</v>
      </c>
      <c r="I131" s="3">
        <f t="shared" si="30"/>
        <v>-210</v>
      </c>
      <c r="J131" s="31">
        <f t="shared" si="33"/>
        <v>0</v>
      </c>
      <c r="K131" s="31">
        <f t="shared" si="34"/>
        <v>210</v>
      </c>
      <c r="L131" s="31">
        <f t="shared" si="58"/>
        <v>55.993220496900385</v>
      </c>
      <c r="M131" s="31">
        <f t="shared" si="58"/>
        <v>54.976389580709274</v>
      </c>
      <c r="N131" s="31">
        <f t="shared" si="45"/>
        <v>1.0184957747124941</v>
      </c>
      <c r="O131" s="31">
        <f t="shared" si="46"/>
        <v>50.458157379970942</v>
      </c>
      <c r="P131" s="31">
        <f t="shared" si="49"/>
        <v>-1</v>
      </c>
      <c r="R131" s="3">
        <f t="shared" si="35"/>
        <v>6110</v>
      </c>
      <c r="S131" s="3">
        <f t="shared" si="36"/>
        <v>5840</v>
      </c>
      <c r="T131" s="31">
        <f t="shared" si="37"/>
        <v>0</v>
      </c>
      <c r="U131" s="31">
        <f t="shared" si="39"/>
        <v>51.282051282051292</v>
      </c>
      <c r="V131" s="31">
        <f t="shared" si="38"/>
        <v>-1</v>
      </c>
      <c r="W131" s="31">
        <f t="shared" si="40"/>
        <v>-1</v>
      </c>
      <c r="Y131" s="3">
        <f t="shared" si="41"/>
        <v>5906.666666666667</v>
      </c>
      <c r="Z131" s="3">
        <f t="shared" si="54"/>
        <v>5815.3846153846152</v>
      </c>
      <c r="AA131" s="3">
        <f t="shared" si="55"/>
        <v>91.282051282051725</v>
      </c>
      <c r="AB131" s="3">
        <f t="shared" si="56"/>
        <v>-1</v>
      </c>
      <c r="AC131" s="3"/>
      <c r="AD131" s="3">
        <f t="shared" si="42"/>
        <v>6200</v>
      </c>
      <c r="AE131" s="3">
        <f t="shared" si="43"/>
        <v>5540</v>
      </c>
      <c r="AF131" s="31">
        <f t="shared" si="44"/>
        <v>-54.54545454545454</v>
      </c>
      <c r="AG131" s="31">
        <f t="shared" si="47"/>
        <v>-1</v>
      </c>
      <c r="AI131" s="31">
        <f t="shared" si="31"/>
        <v>5923.333333333333</v>
      </c>
      <c r="AJ131" s="31">
        <f t="shared" si="50"/>
        <v>5832.6666666666661</v>
      </c>
      <c r="AK131" s="31">
        <f t="shared" si="51"/>
        <v>156.80000000000001</v>
      </c>
      <c r="AL131" s="31">
        <f t="shared" si="52"/>
        <v>38.548752834467251</v>
      </c>
      <c r="AM131" s="31">
        <f t="shared" si="53"/>
        <v>-1</v>
      </c>
    </row>
    <row r="132" spans="1:39" x14ac:dyDescent="0.4">
      <c r="A132" s="44">
        <v>38014</v>
      </c>
      <c r="B132" s="45">
        <v>5890</v>
      </c>
      <c r="C132" s="45">
        <v>5890</v>
      </c>
      <c r="D132" s="45">
        <v>5700</v>
      </c>
      <c r="E132" s="45">
        <v>5700</v>
      </c>
      <c r="F132" s="46">
        <v>-2.4</v>
      </c>
      <c r="G132" s="31">
        <f t="shared" si="32"/>
        <v>-1</v>
      </c>
      <c r="I132" s="3">
        <f t="shared" si="30"/>
        <v>-140</v>
      </c>
      <c r="J132" s="31">
        <f t="shared" si="33"/>
        <v>0</v>
      </c>
      <c r="K132" s="31">
        <f t="shared" si="34"/>
        <v>140</v>
      </c>
      <c r="L132" s="31">
        <f t="shared" si="58"/>
        <v>51.993704747121789</v>
      </c>
      <c r="M132" s="31">
        <f t="shared" si="58"/>
        <v>61.049504610658616</v>
      </c>
      <c r="N132" s="31">
        <f t="shared" si="45"/>
        <v>0.85166464623603555</v>
      </c>
      <c r="O132" s="31">
        <f t="shared" si="46"/>
        <v>45.99454053233957</v>
      </c>
      <c r="P132" s="31">
        <f t="shared" si="49"/>
        <v>-1</v>
      </c>
      <c r="R132" s="3">
        <f t="shared" si="35"/>
        <v>6110</v>
      </c>
      <c r="S132" s="3">
        <f t="shared" si="36"/>
        <v>5700</v>
      </c>
      <c r="T132" s="31">
        <f t="shared" si="37"/>
        <v>0</v>
      </c>
      <c r="U132" s="31">
        <f t="shared" si="39"/>
        <v>25.641025641025646</v>
      </c>
      <c r="V132" s="31">
        <f t="shared" si="38"/>
        <v>-1</v>
      </c>
      <c r="W132" s="31">
        <f t="shared" si="40"/>
        <v>-1</v>
      </c>
      <c r="Y132" s="3">
        <f t="shared" si="41"/>
        <v>5905</v>
      </c>
      <c r="Z132" s="3">
        <f t="shared" si="54"/>
        <v>5805.3846153846152</v>
      </c>
      <c r="AA132" s="3">
        <f t="shared" si="55"/>
        <v>99.615384615384755</v>
      </c>
      <c r="AB132" s="3">
        <f t="shared" si="56"/>
        <v>1</v>
      </c>
      <c r="AC132" s="3"/>
      <c r="AD132" s="3">
        <f t="shared" si="42"/>
        <v>6200</v>
      </c>
      <c r="AE132" s="3">
        <f t="shared" si="43"/>
        <v>5540</v>
      </c>
      <c r="AF132" s="31">
        <f t="shared" si="44"/>
        <v>-75.757575757575751</v>
      </c>
      <c r="AG132" s="31">
        <f t="shared" si="47"/>
        <v>-1</v>
      </c>
      <c r="AI132" s="31">
        <f t="shared" si="31"/>
        <v>5763.333333333333</v>
      </c>
      <c r="AJ132" s="31">
        <f t="shared" si="50"/>
        <v>5836.9999999999991</v>
      </c>
      <c r="AK132" s="31">
        <f t="shared" si="51"/>
        <v>151.60000000000008</v>
      </c>
      <c r="AL132" s="31">
        <f t="shared" si="52"/>
        <v>-32.395192025798607</v>
      </c>
      <c r="AM132" s="31">
        <f t="shared" si="53"/>
        <v>-1</v>
      </c>
    </row>
    <row r="133" spans="1:39" x14ac:dyDescent="0.4">
      <c r="A133" s="44">
        <v>38015</v>
      </c>
      <c r="B133" s="45">
        <v>5610</v>
      </c>
      <c r="C133" s="45">
        <v>5650</v>
      </c>
      <c r="D133" s="45">
        <v>5490</v>
      </c>
      <c r="E133" s="45">
        <v>5530</v>
      </c>
      <c r="F133" s="46">
        <v>-2.98</v>
      </c>
      <c r="G133" s="31">
        <f t="shared" si="32"/>
        <v>-1</v>
      </c>
      <c r="I133" s="3">
        <f t="shared" si="30"/>
        <v>-170</v>
      </c>
      <c r="J133" s="31">
        <f t="shared" si="33"/>
        <v>0</v>
      </c>
      <c r="K133" s="31">
        <f t="shared" si="34"/>
        <v>170</v>
      </c>
      <c r="L133" s="31">
        <f t="shared" si="58"/>
        <v>48.279868693755944</v>
      </c>
      <c r="M133" s="31">
        <f t="shared" si="58"/>
        <v>68.831682852754426</v>
      </c>
      <c r="N133" s="31">
        <f t="shared" si="45"/>
        <v>0.70141926933614029</v>
      </c>
      <c r="O133" s="31">
        <f t="shared" si="46"/>
        <v>41.225539288139132</v>
      </c>
      <c r="P133" s="31">
        <f t="shared" si="49"/>
        <v>-1</v>
      </c>
      <c r="R133" s="3">
        <f t="shared" si="35"/>
        <v>6110</v>
      </c>
      <c r="S133" s="3">
        <f t="shared" si="36"/>
        <v>5490</v>
      </c>
      <c r="T133" s="31">
        <f t="shared" si="37"/>
        <v>6.4516129032258061</v>
      </c>
      <c r="U133" s="31">
        <f t="shared" si="39"/>
        <v>2.150537634408602</v>
      </c>
      <c r="V133" s="31">
        <f t="shared" si="38"/>
        <v>1</v>
      </c>
      <c r="W133" s="31">
        <f t="shared" si="40"/>
        <v>-1</v>
      </c>
      <c r="Y133" s="3">
        <f t="shared" si="41"/>
        <v>5904.166666666667</v>
      </c>
      <c r="Z133" s="3">
        <f t="shared" si="54"/>
        <v>5793.8461538461543</v>
      </c>
      <c r="AA133" s="3">
        <f t="shared" si="55"/>
        <v>110.3205128205127</v>
      </c>
      <c r="AB133" s="3">
        <f t="shared" si="56"/>
        <v>1</v>
      </c>
      <c r="AC133" s="3"/>
      <c r="AD133" s="3">
        <f t="shared" si="42"/>
        <v>6200</v>
      </c>
      <c r="AE133" s="3">
        <f t="shared" si="43"/>
        <v>5490</v>
      </c>
      <c r="AF133" s="31">
        <f t="shared" si="44"/>
        <v>-94.366197183098592</v>
      </c>
      <c r="AG133" s="31">
        <f t="shared" si="47"/>
        <v>-1</v>
      </c>
      <c r="AI133" s="31">
        <f t="shared" si="31"/>
        <v>5556.666666666667</v>
      </c>
      <c r="AJ133" s="31">
        <f t="shared" si="50"/>
        <v>5837.833333333333</v>
      </c>
      <c r="AK133" s="31">
        <f t="shared" si="51"/>
        <v>150.59999999999997</v>
      </c>
      <c r="AL133" s="31">
        <f t="shared" si="52"/>
        <v>-124.46510255275172</v>
      </c>
      <c r="AM133" s="31">
        <f t="shared" si="53"/>
        <v>-1</v>
      </c>
    </row>
    <row r="134" spans="1:39" x14ac:dyDescent="0.4">
      <c r="A134" s="47">
        <v>38016</v>
      </c>
      <c r="B134" s="48">
        <v>5480</v>
      </c>
      <c r="C134" s="48">
        <v>5530</v>
      </c>
      <c r="D134" s="48">
        <v>5220</v>
      </c>
      <c r="E134" s="48">
        <v>5320</v>
      </c>
      <c r="F134" s="49">
        <v>-3.8</v>
      </c>
      <c r="G134" s="31">
        <f t="shared" si="32"/>
        <v>-1</v>
      </c>
      <c r="I134" s="3">
        <f t="shared" si="30"/>
        <v>-210</v>
      </c>
      <c r="J134" s="31">
        <f t="shared" si="33"/>
        <v>0</v>
      </c>
      <c r="K134" s="31">
        <f t="shared" si="34"/>
        <v>210</v>
      </c>
      <c r="L134" s="31">
        <f t="shared" si="58"/>
        <v>44.831306644201952</v>
      </c>
      <c r="M134" s="31">
        <f t="shared" si="58"/>
        <v>78.915134077557681</v>
      </c>
      <c r="N134" s="31">
        <f t="shared" si="45"/>
        <v>0.56809517170865864</v>
      </c>
      <c r="O134" s="31">
        <f t="shared" si="46"/>
        <v>36.228360494831421</v>
      </c>
      <c r="P134" s="31">
        <f t="shared" si="49"/>
        <v>-1</v>
      </c>
      <c r="R134" s="3">
        <f t="shared" si="35"/>
        <v>6090</v>
      </c>
      <c r="S134" s="3">
        <f t="shared" si="36"/>
        <v>5220</v>
      </c>
      <c r="T134" s="31">
        <f t="shared" si="37"/>
        <v>11.494252873563218</v>
      </c>
      <c r="U134" s="31">
        <f t="shared" si="39"/>
        <v>5.9819552589296743</v>
      </c>
      <c r="V134" s="31">
        <f t="shared" si="38"/>
        <v>1</v>
      </c>
      <c r="W134" s="31">
        <f t="shared" si="40"/>
        <v>1</v>
      </c>
      <c r="Y134" s="3">
        <f t="shared" si="41"/>
        <v>5858.333333333333</v>
      </c>
      <c r="Z134" s="3">
        <f t="shared" si="54"/>
        <v>5780</v>
      </c>
      <c r="AA134" s="3">
        <f t="shared" si="55"/>
        <v>78.33333333333303</v>
      </c>
      <c r="AB134" s="3">
        <f t="shared" si="56"/>
        <v>-1</v>
      </c>
      <c r="AC134" s="3"/>
      <c r="AD134" s="3">
        <f t="shared" si="42"/>
        <v>6200</v>
      </c>
      <c r="AE134" s="3">
        <f t="shared" si="43"/>
        <v>5220</v>
      </c>
      <c r="AF134" s="31">
        <f t="shared" si="44"/>
        <v>-89.795918367346943</v>
      </c>
      <c r="AG134" s="31">
        <f t="shared" si="47"/>
        <v>1</v>
      </c>
      <c r="AI134" s="31">
        <f t="shared" si="31"/>
        <v>5356.666666666667</v>
      </c>
      <c r="AJ134" s="31">
        <f t="shared" si="50"/>
        <v>5831.833333333333</v>
      </c>
      <c r="AK134" s="31">
        <f t="shared" si="51"/>
        <v>157.79999999999995</v>
      </c>
      <c r="AL134" s="31">
        <f t="shared" si="52"/>
        <v>-200.74637375017585</v>
      </c>
      <c r="AM134" s="31">
        <f t="shared" si="53"/>
        <v>1</v>
      </c>
    </row>
    <row r="135" spans="1:39" x14ac:dyDescent="0.4">
      <c r="A135" s="44">
        <v>38019</v>
      </c>
      <c r="B135" s="45">
        <v>5320</v>
      </c>
      <c r="C135" s="45">
        <v>5410</v>
      </c>
      <c r="D135" s="45">
        <v>5320</v>
      </c>
      <c r="E135" s="45">
        <v>5350</v>
      </c>
      <c r="F135" s="46">
        <v>0.56000000000000005</v>
      </c>
      <c r="G135" s="31">
        <f t="shared" si="32"/>
        <v>1</v>
      </c>
      <c r="I135" s="3">
        <f t="shared" si="30"/>
        <v>30</v>
      </c>
      <c r="J135" s="31">
        <f t="shared" si="33"/>
        <v>30</v>
      </c>
      <c r="K135" s="31">
        <f t="shared" si="34"/>
        <v>0</v>
      </c>
      <c r="L135" s="31">
        <f t="shared" si="58"/>
        <v>43.771927598187524</v>
      </c>
      <c r="M135" s="31">
        <f t="shared" si="58"/>
        <v>73.278338786303564</v>
      </c>
      <c r="N135" s="31">
        <f t="shared" si="45"/>
        <v>0.59733788078679706</v>
      </c>
      <c r="O135" s="31">
        <f t="shared" si="46"/>
        <v>37.395837660380764</v>
      </c>
      <c r="P135" s="31">
        <f t="shared" si="49"/>
        <v>1</v>
      </c>
      <c r="R135" s="3">
        <f t="shared" si="35"/>
        <v>6090</v>
      </c>
      <c r="S135" s="3">
        <f t="shared" si="36"/>
        <v>5220</v>
      </c>
      <c r="T135" s="31">
        <f t="shared" si="37"/>
        <v>14.942528735632186</v>
      </c>
      <c r="U135" s="31">
        <f t="shared" si="39"/>
        <v>10.962798170807069</v>
      </c>
      <c r="V135" s="31">
        <f t="shared" si="38"/>
        <v>1</v>
      </c>
      <c r="W135" s="31">
        <f t="shared" si="40"/>
        <v>1</v>
      </c>
      <c r="Y135" s="3">
        <f t="shared" si="41"/>
        <v>5795</v>
      </c>
      <c r="Z135" s="3">
        <f t="shared" si="54"/>
        <v>5764.2307692307695</v>
      </c>
      <c r="AA135" s="3">
        <f t="shared" si="55"/>
        <v>30.769230769230489</v>
      </c>
      <c r="AB135" s="3">
        <f t="shared" si="56"/>
        <v>-1</v>
      </c>
      <c r="AC135" s="3"/>
      <c r="AD135" s="3">
        <f t="shared" si="42"/>
        <v>6200</v>
      </c>
      <c r="AE135" s="3">
        <f t="shared" si="43"/>
        <v>5220</v>
      </c>
      <c r="AF135" s="31">
        <f t="shared" si="44"/>
        <v>-86.734693877551024</v>
      </c>
      <c r="AG135" s="31">
        <f t="shared" si="47"/>
        <v>1</v>
      </c>
      <c r="AI135" s="31">
        <f t="shared" si="31"/>
        <v>5360</v>
      </c>
      <c r="AJ135" s="31">
        <f t="shared" si="50"/>
        <v>5821.9999999999991</v>
      </c>
      <c r="AK135" s="31">
        <f t="shared" si="51"/>
        <v>169.60000000000008</v>
      </c>
      <c r="AL135" s="31">
        <f t="shared" si="52"/>
        <v>-181.60377358490524</v>
      </c>
      <c r="AM135" s="31">
        <f t="shared" si="53"/>
        <v>1</v>
      </c>
    </row>
    <row r="136" spans="1:39" x14ac:dyDescent="0.4">
      <c r="A136" s="44">
        <v>38020</v>
      </c>
      <c r="B136" s="45">
        <v>5300</v>
      </c>
      <c r="C136" s="45">
        <v>5370</v>
      </c>
      <c r="D136" s="45">
        <v>5210</v>
      </c>
      <c r="E136" s="45">
        <v>5250</v>
      </c>
      <c r="F136" s="46">
        <v>-1.87</v>
      </c>
      <c r="G136" s="31">
        <f t="shared" si="32"/>
        <v>-1</v>
      </c>
      <c r="I136" s="3">
        <f t="shared" si="30"/>
        <v>-100</v>
      </c>
      <c r="J136" s="31">
        <f t="shared" si="33"/>
        <v>0</v>
      </c>
      <c r="K136" s="31">
        <f t="shared" si="34"/>
        <v>100</v>
      </c>
      <c r="L136" s="31">
        <f t="shared" si="58"/>
        <v>40.64536134117413</v>
      </c>
      <c r="M136" s="31">
        <f t="shared" si="58"/>
        <v>75.187028872996166</v>
      </c>
      <c r="N136" s="31">
        <f t="shared" si="45"/>
        <v>0.5405900718570904</v>
      </c>
      <c r="O136" s="31">
        <f t="shared" si="46"/>
        <v>35.089806284772493</v>
      </c>
      <c r="P136" s="31">
        <f t="shared" si="49"/>
        <v>-1</v>
      </c>
      <c r="R136" s="3">
        <f t="shared" si="35"/>
        <v>5890</v>
      </c>
      <c r="S136" s="3">
        <f t="shared" si="36"/>
        <v>5210</v>
      </c>
      <c r="T136" s="31">
        <f t="shared" si="37"/>
        <v>5.8823529411764701</v>
      </c>
      <c r="U136" s="31">
        <f t="shared" si="39"/>
        <v>10.773044850123958</v>
      </c>
      <c r="V136" s="31">
        <f t="shared" si="38"/>
        <v>-1</v>
      </c>
      <c r="W136" s="31">
        <f t="shared" si="40"/>
        <v>-1</v>
      </c>
      <c r="Y136" s="3">
        <f t="shared" si="41"/>
        <v>5730</v>
      </c>
      <c r="Z136" s="3">
        <f t="shared" si="54"/>
        <v>5742.6923076923076</v>
      </c>
      <c r="AA136" s="3">
        <f t="shared" si="55"/>
        <v>-12.692307692307622</v>
      </c>
      <c r="AB136" s="3">
        <f t="shared" si="56"/>
        <v>-1</v>
      </c>
      <c r="AC136" s="3"/>
      <c r="AD136" s="3">
        <f t="shared" si="42"/>
        <v>6200</v>
      </c>
      <c r="AE136" s="3">
        <f t="shared" si="43"/>
        <v>5210</v>
      </c>
      <c r="AF136" s="31">
        <f t="shared" si="44"/>
        <v>-95.959595959595958</v>
      </c>
      <c r="AG136" s="31">
        <f t="shared" si="47"/>
        <v>-1</v>
      </c>
      <c r="AI136" s="31">
        <f t="shared" si="31"/>
        <v>5276.666666666667</v>
      </c>
      <c r="AJ136" s="31">
        <f t="shared" si="50"/>
        <v>5802.3333333333339</v>
      </c>
      <c r="AK136" s="31">
        <f t="shared" si="51"/>
        <v>193.19999999999976</v>
      </c>
      <c r="AL136" s="31">
        <f t="shared" si="52"/>
        <v>-181.38946399816001</v>
      </c>
      <c r="AM136" s="31">
        <f t="shared" si="53"/>
        <v>1</v>
      </c>
    </row>
    <row r="137" spans="1:39" x14ac:dyDescent="0.4">
      <c r="A137" s="44">
        <v>38021</v>
      </c>
      <c r="B137" s="45">
        <v>5150</v>
      </c>
      <c r="C137" s="45">
        <v>5350</v>
      </c>
      <c r="D137" s="45">
        <v>5130</v>
      </c>
      <c r="E137" s="45">
        <v>5130</v>
      </c>
      <c r="F137" s="46">
        <v>-2.29</v>
      </c>
      <c r="G137" s="31">
        <f t="shared" si="32"/>
        <v>-1</v>
      </c>
      <c r="I137" s="3">
        <f t="shared" si="30"/>
        <v>-120</v>
      </c>
      <c r="J137" s="31">
        <f t="shared" si="33"/>
        <v>0</v>
      </c>
      <c r="K137" s="31">
        <f t="shared" si="34"/>
        <v>120</v>
      </c>
      <c r="L137" s="31">
        <f t="shared" si="58"/>
        <v>37.742121245375976</v>
      </c>
      <c r="M137" s="31">
        <f t="shared" si="58"/>
        <v>78.387955382067858</v>
      </c>
      <c r="N137" s="31">
        <f t="shared" si="45"/>
        <v>0.48147857743474093</v>
      </c>
      <c r="O137" s="31">
        <f t="shared" si="46"/>
        <v>32.49986768411101</v>
      </c>
      <c r="P137" s="31">
        <f t="shared" si="49"/>
        <v>-1</v>
      </c>
      <c r="R137" s="3">
        <f t="shared" si="35"/>
        <v>5650</v>
      </c>
      <c r="S137" s="3">
        <f t="shared" si="36"/>
        <v>5130</v>
      </c>
      <c r="T137" s="31">
        <f t="shared" si="37"/>
        <v>0</v>
      </c>
      <c r="U137" s="31">
        <f t="shared" si="39"/>
        <v>6.9416272256028853</v>
      </c>
      <c r="V137" s="31">
        <f t="shared" si="38"/>
        <v>-1</v>
      </c>
      <c r="W137" s="31">
        <f t="shared" si="40"/>
        <v>-1</v>
      </c>
      <c r="Y137" s="3">
        <f t="shared" si="41"/>
        <v>5663.333333333333</v>
      </c>
      <c r="Z137" s="3">
        <f t="shared" si="54"/>
        <v>5723.8461538461543</v>
      </c>
      <c r="AA137" s="3">
        <f t="shared" si="55"/>
        <v>-60.512820512821236</v>
      </c>
      <c r="AB137" s="3">
        <f t="shared" si="56"/>
        <v>-1</v>
      </c>
      <c r="AC137" s="3"/>
      <c r="AD137" s="3">
        <f t="shared" si="42"/>
        <v>6200</v>
      </c>
      <c r="AE137" s="3">
        <f t="shared" si="43"/>
        <v>5130</v>
      </c>
      <c r="AF137" s="31">
        <f t="shared" si="44"/>
        <v>-100</v>
      </c>
      <c r="AG137" s="31">
        <f t="shared" si="47"/>
        <v>-1</v>
      </c>
      <c r="AI137" s="31">
        <f t="shared" si="31"/>
        <v>5203.333333333333</v>
      </c>
      <c r="AJ137" s="31">
        <f t="shared" si="50"/>
        <v>5766.166666666667</v>
      </c>
      <c r="AK137" s="31">
        <f t="shared" si="51"/>
        <v>222.98333333333318</v>
      </c>
      <c r="AL137" s="31">
        <f t="shared" si="52"/>
        <v>-168.27366270523487</v>
      </c>
      <c r="AM137" s="31">
        <f t="shared" si="53"/>
        <v>1</v>
      </c>
    </row>
    <row r="138" spans="1:39" x14ac:dyDescent="0.4">
      <c r="A138" s="44">
        <v>38022</v>
      </c>
      <c r="B138" s="45">
        <v>5150</v>
      </c>
      <c r="C138" s="45">
        <v>5210</v>
      </c>
      <c r="D138" s="45">
        <v>5100</v>
      </c>
      <c r="E138" s="45">
        <v>5180</v>
      </c>
      <c r="F138" s="46">
        <v>0.97</v>
      </c>
      <c r="G138" s="31">
        <f t="shared" si="32"/>
        <v>1</v>
      </c>
      <c r="I138" s="3">
        <f t="shared" si="30"/>
        <v>50</v>
      </c>
      <c r="J138" s="31">
        <f t="shared" si="33"/>
        <v>50</v>
      </c>
      <c r="K138" s="31">
        <f t="shared" si="34"/>
        <v>0</v>
      </c>
      <c r="L138" s="31">
        <f t="shared" si="58"/>
        <v>38.617684013563405</v>
      </c>
      <c r="M138" s="31">
        <f t="shared" si="58"/>
        <v>72.788815711920151</v>
      </c>
      <c r="N138" s="31">
        <f t="shared" si="45"/>
        <v>0.53054420017496229</v>
      </c>
      <c r="O138" s="31">
        <f t="shared" si="46"/>
        <v>34.663762086342473</v>
      </c>
      <c r="P138" s="31">
        <f t="shared" si="49"/>
        <v>1</v>
      </c>
      <c r="R138" s="3">
        <f t="shared" si="35"/>
        <v>5530</v>
      </c>
      <c r="S138" s="3">
        <f t="shared" si="36"/>
        <v>5100</v>
      </c>
      <c r="T138" s="31">
        <f t="shared" si="37"/>
        <v>18.604651162790699</v>
      </c>
      <c r="U138" s="31">
        <f t="shared" si="39"/>
        <v>8.1623347013223899</v>
      </c>
      <c r="V138" s="31">
        <f t="shared" si="38"/>
        <v>1</v>
      </c>
      <c r="W138" s="31">
        <f t="shared" si="40"/>
        <v>1</v>
      </c>
      <c r="Y138" s="3">
        <f t="shared" si="41"/>
        <v>5598.333333333333</v>
      </c>
      <c r="Z138" s="3">
        <f t="shared" si="54"/>
        <v>5705.3846153846152</v>
      </c>
      <c r="AA138" s="3">
        <f t="shared" si="55"/>
        <v>-107.05128205128221</v>
      </c>
      <c r="AB138" s="3">
        <f t="shared" si="56"/>
        <v>-1</v>
      </c>
      <c r="AC138" s="3"/>
      <c r="AD138" s="3">
        <f t="shared" si="42"/>
        <v>6110</v>
      </c>
      <c r="AE138" s="3">
        <f t="shared" si="43"/>
        <v>5100</v>
      </c>
      <c r="AF138" s="31">
        <f t="shared" si="44"/>
        <v>-92.079207920792086</v>
      </c>
      <c r="AG138" s="31">
        <f t="shared" si="47"/>
        <v>1</v>
      </c>
      <c r="AI138" s="31">
        <f t="shared" si="31"/>
        <v>5163.333333333333</v>
      </c>
      <c r="AJ138" s="31">
        <f t="shared" si="50"/>
        <v>5729.8333333333339</v>
      </c>
      <c r="AK138" s="31">
        <f t="shared" si="51"/>
        <v>257.54999999999973</v>
      </c>
      <c r="AL138" s="31">
        <f t="shared" si="52"/>
        <v>-146.6381932310882</v>
      </c>
      <c r="AM138" s="31">
        <f t="shared" si="53"/>
        <v>1</v>
      </c>
    </row>
    <row r="139" spans="1:39" x14ac:dyDescent="0.4">
      <c r="A139" s="47">
        <v>38023</v>
      </c>
      <c r="B139" s="48">
        <v>5160</v>
      </c>
      <c r="C139" s="48">
        <v>5230</v>
      </c>
      <c r="D139" s="48">
        <v>5150</v>
      </c>
      <c r="E139" s="48">
        <v>5200</v>
      </c>
      <c r="F139" s="49">
        <v>0.39</v>
      </c>
      <c r="G139" s="31">
        <f t="shared" si="32"/>
        <v>1</v>
      </c>
      <c r="I139" s="3">
        <f t="shared" si="30"/>
        <v>20</v>
      </c>
      <c r="J139" s="31">
        <f t="shared" si="33"/>
        <v>20</v>
      </c>
      <c r="K139" s="31">
        <f t="shared" si="34"/>
        <v>0</v>
      </c>
      <c r="L139" s="31">
        <f t="shared" si="58"/>
        <v>37.287849441166017</v>
      </c>
      <c r="M139" s="31">
        <f t="shared" si="58"/>
        <v>67.589614589640135</v>
      </c>
      <c r="N139" s="31">
        <f t="shared" si="45"/>
        <v>0.55168016073998072</v>
      </c>
      <c r="O139" s="31">
        <f t="shared" si="46"/>
        <v>35.553729093042591</v>
      </c>
      <c r="P139" s="31">
        <f t="shared" si="49"/>
        <v>1</v>
      </c>
      <c r="R139" s="3">
        <f t="shared" si="35"/>
        <v>5410</v>
      </c>
      <c r="S139" s="3">
        <f t="shared" si="36"/>
        <v>5100</v>
      </c>
      <c r="T139" s="31">
        <f t="shared" si="37"/>
        <v>32.258064516129032</v>
      </c>
      <c r="U139" s="31">
        <f t="shared" si="39"/>
        <v>16.954238559639908</v>
      </c>
      <c r="V139" s="31">
        <f t="shared" si="38"/>
        <v>1</v>
      </c>
      <c r="W139" s="31">
        <f t="shared" si="40"/>
        <v>1</v>
      </c>
      <c r="Y139" s="3">
        <f t="shared" si="41"/>
        <v>5541.666666666667</v>
      </c>
      <c r="Z139" s="3">
        <f t="shared" si="54"/>
        <v>5693.8461538461543</v>
      </c>
      <c r="AA139" s="3">
        <f t="shared" si="55"/>
        <v>-152.1794871794873</v>
      </c>
      <c r="AB139" s="3">
        <f t="shared" si="56"/>
        <v>-1</v>
      </c>
      <c r="AC139" s="3"/>
      <c r="AD139" s="3">
        <f t="shared" si="42"/>
        <v>6110</v>
      </c>
      <c r="AE139" s="3">
        <f t="shared" si="43"/>
        <v>5100</v>
      </c>
      <c r="AF139" s="31">
        <f t="shared" si="44"/>
        <v>-90.099009900990097</v>
      </c>
      <c r="AG139" s="31">
        <f t="shared" si="47"/>
        <v>1</v>
      </c>
      <c r="AI139" s="31">
        <f t="shared" si="31"/>
        <v>5193.333333333333</v>
      </c>
      <c r="AJ139" s="31">
        <f t="shared" si="50"/>
        <v>5693.8333333333339</v>
      </c>
      <c r="AK139" s="31">
        <f t="shared" si="51"/>
        <v>282.39999999999981</v>
      </c>
      <c r="AL139" s="31">
        <f t="shared" si="52"/>
        <v>-118.15391879131286</v>
      </c>
      <c r="AM139" s="31">
        <f t="shared" si="53"/>
        <v>1</v>
      </c>
    </row>
    <row r="140" spans="1:39" x14ac:dyDescent="0.4">
      <c r="A140" s="44">
        <v>38026</v>
      </c>
      <c r="B140" s="45">
        <v>5230</v>
      </c>
      <c r="C140" s="45">
        <v>5240</v>
      </c>
      <c r="D140" s="45">
        <v>5130</v>
      </c>
      <c r="E140" s="45">
        <v>5160</v>
      </c>
      <c r="F140" s="46">
        <v>-0.77</v>
      </c>
      <c r="G140" s="31">
        <f t="shared" si="32"/>
        <v>-1</v>
      </c>
      <c r="I140" s="3">
        <f t="shared" si="30"/>
        <v>-40</v>
      </c>
      <c r="J140" s="31">
        <f t="shared" si="33"/>
        <v>0</v>
      </c>
      <c r="K140" s="31">
        <f t="shared" si="34"/>
        <v>40</v>
      </c>
      <c r="L140" s="31">
        <f t="shared" si="58"/>
        <v>34.624431623939877</v>
      </c>
      <c r="M140" s="31">
        <f t="shared" si="58"/>
        <v>65.618927833237265</v>
      </c>
      <c r="N140" s="31">
        <f t="shared" si="45"/>
        <v>0.52765921003667982</v>
      </c>
      <c r="O140" s="31">
        <f t="shared" si="46"/>
        <v>34.540374356399198</v>
      </c>
      <c r="P140" s="31">
        <f t="shared" si="49"/>
        <v>-1</v>
      </c>
      <c r="R140" s="3">
        <f t="shared" si="35"/>
        <v>5370</v>
      </c>
      <c r="S140" s="3">
        <f t="shared" si="36"/>
        <v>5100</v>
      </c>
      <c r="T140" s="31">
        <f t="shared" si="37"/>
        <v>22.222222222222221</v>
      </c>
      <c r="U140" s="31">
        <f t="shared" si="39"/>
        <v>24.36164596704732</v>
      </c>
      <c r="V140" s="31">
        <f t="shared" si="38"/>
        <v>-1</v>
      </c>
      <c r="W140" s="31">
        <f t="shared" si="40"/>
        <v>1</v>
      </c>
      <c r="Y140" s="3">
        <f t="shared" si="41"/>
        <v>5480</v>
      </c>
      <c r="Z140" s="3">
        <f t="shared" si="54"/>
        <v>5680.7692307692305</v>
      </c>
      <c r="AA140" s="3">
        <f t="shared" si="55"/>
        <v>-200.76923076923049</v>
      </c>
      <c r="AB140" s="3">
        <f t="shared" si="56"/>
        <v>-1</v>
      </c>
      <c r="AC140" s="3"/>
      <c r="AD140" s="3">
        <f t="shared" si="42"/>
        <v>6110</v>
      </c>
      <c r="AE140" s="3">
        <f t="shared" si="43"/>
        <v>5100</v>
      </c>
      <c r="AF140" s="31">
        <f t="shared" si="44"/>
        <v>-94.059405940594047</v>
      </c>
      <c r="AG140" s="31">
        <f t="shared" si="47"/>
        <v>-1</v>
      </c>
      <c r="AI140" s="31">
        <f t="shared" si="31"/>
        <v>5176.666666666667</v>
      </c>
      <c r="AJ140" s="31">
        <f t="shared" si="50"/>
        <v>5663.666666666667</v>
      </c>
      <c r="AK140" s="31">
        <f t="shared" si="51"/>
        <v>306.96666666666658</v>
      </c>
      <c r="AL140" s="31">
        <f t="shared" si="52"/>
        <v>-105.76609838201762</v>
      </c>
      <c r="AM140" s="31">
        <f t="shared" si="53"/>
        <v>1</v>
      </c>
    </row>
    <row r="141" spans="1:39" x14ac:dyDescent="0.4">
      <c r="A141" s="44">
        <v>38027</v>
      </c>
      <c r="B141" s="45">
        <v>5180</v>
      </c>
      <c r="C141" s="45">
        <v>5270</v>
      </c>
      <c r="D141" s="45">
        <v>5160</v>
      </c>
      <c r="E141" s="45">
        <v>5170</v>
      </c>
      <c r="F141" s="46">
        <v>0.19</v>
      </c>
      <c r="G141" s="31">
        <f t="shared" si="32"/>
        <v>1</v>
      </c>
      <c r="I141" s="3">
        <f t="shared" si="30"/>
        <v>10</v>
      </c>
      <c r="J141" s="31">
        <f t="shared" si="33"/>
        <v>10</v>
      </c>
      <c r="K141" s="31">
        <f t="shared" si="34"/>
        <v>0</v>
      </c>
      <c r="L141" s="31">
        <f t="shared" si="58"/>
        <v>32.865543650801314</v>
      </c>
      <c r="M141" s="31">
        <f t="shared" si="58"/>
        <v>60.931861559434601</v>
      </c>
      <c r="N141" s="31">
        <f t="shared" si="45"/>
        <v>0.53938190643893857</v>
      </c>
      <c r="O141" s="31">
        <f t="shared" si="46"/>
        <v>35.038862298095609</v>
      </c>
      <c r="P141" s="31">
        <f t="shared" si="49"/>
        <v>1</v>
      </c>
      <c r="R141" s="3">
        <f t="shared" si="35"/>
        <v>5350</v>
      </c>
      <c r="S141" s="3">
        <f t="shared" si="36"/>
        <v>5100</v>
      </c>
      <c r="T141" s="31">
        <f t="shared" si="37"/>
        <v>28.000000000000004</v>
      </c>
      <c r="U141" s="31">
        <f t="shared" si="39"/>
        <v>27.493428912783752</v>
      </c>
      <c r="V141" s="31">
        <f t="shared" si="38"/>
        <v>1</v>
      </c>
      <c r="W141" s="31">
        <f t="shared" si="40"/>
        <v>1</v>
      </c>
      <c r="Y141" s="3">
        <f t="shared" si="41"/>
        <v>5406.666666666667</v>
      </c>
      <c r="Z141" s="3">
        <f t="shared" si="54"/>
        <v>5663.8461538461543</v>
      </c>
      <c r="AA141" s="3">
        <f t="shared" si="55"/>
        <v>-257.1794871794873</v>
      </c>
      <c r="AB141" s="3">
        <f t="shared" si="56"/>
        <v>-1</v>
      </c>
      <c r="AC141" s="3"/>
      <c r="AD141" s="3">
        <f t="shared" si="42"/>
        <v>6110</v>
      </c>
      <c r="AE141" s="3">
        <f t="shared" si="43"/>
        <v>5100</v>
      </c>
      <c r="AF141" s="31">
        <f t="shared" si="44"/>
        <v>-93.069306930693074</v>
      </c>
      <c r="AG141" s="31">
        <f t="shared" si="47"/>
        <v>1</v>
      </c>
      <c r="AI141" s="31">
        <f t="shared" si="31"/>
        <v>5200</v>
      </c>
      <c r="AJ141" s="31">
        <f t="shared" si="50"/>
        <v>5642.8333333333339</v>
      </c>
      <c r="AK141" s="31">
        <f t="shared" si="51"/>
        <v>329.88333333333321</v>
      </c>
      <c r="AL141" s="31">
        <f t="shared" si="52"/>
        <v>-89.492918371815108</v>
      </c>
      <c r="AM141" s="31">
        <f t="shared" si="53"/>
        <v>1</v>
      </c>
    </row>
    <row r="142" spans="1:39" x14ac:dyDescent="0.4">
      <c r="A142" s="44">
        <v>38028</v>
      </c>
      <c r="B142" s="45">
        <v>5200</v>
      </c>
      <c r="C142" s="45">
        <v>5460</v>
      </c>
      <c r="D142" s="45">
        <v>5110</v>
      </c>
      <c r="E142" s="45">
        <v>5450</v>
      </c>
      <c r="F142" s="46">
        <v>5.42</v>
      </c>
      <c r="G142" s="31">
        <f t="shared" si="32"/>
        <v>1</v>
      </c>
      <c r="I142" s="3">
        <f t="shared" si="30"/>
        <v>280</v>
      </c>
      <c r="J142" s="31">
        <f t="shared" si="33"/>
        <v>280</v>
      </c>
      <c r="K142" s="31">
        <f t="shared" si="34"/>
        <v>0</v>
      </c>
      <c r="L142" s="31">
        <f t="shared" si="58"/>
        <v>50.51800481860122</v>
      </c>
      <c r="M142" s="31">
        <f t="shared" si="58"/>
        <v>56.579585733760702</v>
      </c>
      <c r="N142" s="31">
        <f t="shared" si="45"/>
        <v>0.89286629026089581</v>
      </c>
      <c r="O142" s="31">
        <f t="shared" si="46"/>
        <v>47.170066626197411</v>
      </c>
      <c r="P142" s="31">
        <f t="shared" si="49"/>
        <v>1</v>
      </c>
      <c r="R142" s="3">
        <f t="shared" si="35"/>
        <v>5460</v>
      </c>
      <c r="S142" s="3">
        <f t="shared" si="36"/>
        <v>5100</v>
      </c>
      <c r="T142" s="31">
        <f t="shared" si="37"/>
        <v>97.222222222222214</v>
      </c>
      <c r="U142" s="31">
        <f t="shared" si="39"/>
        <v>49.148148148148152</v>
      </c>
      <c r="V142" s="31">
        <f t="shared" si="38"/>
        <v>1</v>
      </c>
      <c r="W142" s="31">
        <f t="shared" si="40"/>
        <v>1</v>
      </c>
      <c r="Y142" s="3">
        <f t="shared" si="41"/>
        <v>5356.666666666667</v>
      </c>
      <c r="Z142" s="3">
        <f t="shared" si="54"/>
        <v>5654.6153846153848</v>
      </c>
      <c r="AA142" s="3">
        <f t="shared" si="55"/>
        <v>-297.94871794871779</v>
      </c>
      <c r="AB142" s="3">
        <f t="shared" si="56"/>
        <v>-1</v>
      </c>
      <c r="AC142" s="3"/>
      <c r="AD142" s="3">
        <f t="shared" si="42"/>
        <v>6110</v>
      </c>
      <c r="AE142" s="3">
        <f t="shared" si="43"/>
        <v>5100</v>
      </c>
      <c r="AF142" s="31">
        <f t="shared" si="44"/>
        <v>-65.346534653465355</v>
      </c>
      <c r="AG142" s="31">
        <f t="shared" si="47"/>
        <v>1</v>
      </c>
      <c r="AI142" s="31">
        <f t="shared" si="31"/>
        <v>5340</v>
      </c>
      <c r="AJ142" s="31">
        <f t="shared" si="50"/>
        <v>5621</v>
      </c>
      <c r="AK142" s="31">
        <f t="shared" si="51"/>
        <v>338.33333333333326</v>
      </c>
      <c r="AL142" s="31">
        <f t="shared" si="52"/>
        <v>-55.369458128078833</v>
      </c>
      <c r="AM142" s="31">
        <f t="shared" si="53"/>
        <v>1</v>
      </c>
    </row>
    <row r="143" spans="1:39" x14ac:dyDescent="0.4">
      <c r="A143" s="44">
        <v>38029</v>
      </c>
      <c r="B143" s="45">
        <v>5490</v>
      </c>
      <c r="C143" s="45">
        <v>6260</v>
      </c>
      <c r="D143" s="45">
        <v>5460</v>
      </c>
      <c r="E143" s="45">
        <v>6260</v>
      </c>
      <c r="F143" s="46">
        <v>14.86</v>
      </c>
      <c r="G143" s="31">
        <f t="shared" si="32"/>
        <v>1</v>
      </c>
      <c r="I143" s="3">
        <f t="shared" si="30"/>
        <v>810</v>
      </c>
      <c r="J143" s="31">
        <f t="shared" si="33"/>
        <v>810</v>
      </c>
      <c r="K143" s="31">
        <f t="shared" si="34"/>
        <v>0</v>
      </c>
      <c r="L143" s="31">
        <f t="shared" ref="L143:M158" si="59">((L142*13)+J143)/14</f>
        <v>104.76671876012971</v>
      </c>
      <c r="M143" s="31">
        <f t="shared" si="59"/>
        <v>52.538186752777797</v>
      </c>
      <c r="N143" s="31">
        <f t="shared" si="45"/>
        <v>1.9941061013985315</v>
      </c>
      <c r="O143" s="31">
        <f t="shared" si="46"/>
        <v>66.60104999175195</v>
      </c>
      <c r="P143" s="31">
        <f t="shared" si="49"/>
        <v>1</v>
      </c>
      <c r="R143" s="3">
        <f t="shared" si="35"/>
        <v>6260</v>
      </c>
      <c r="S143" s="3">
        <f t="shared" si="36"/>
        <v>5110</v>
      </c>
      <c r="T143" s="31">
        <f t="shared" si="37"/>
        <v>100</v>
      </c>
      <c r="U143" s="31">
        <f t="shared" si="39"/>
        <v>75.074074074074076</v>
      </c>
      <c r="V143" s="31">
        <f t="shared" si="38"/>
        <v>1</v>
      </c>
      <c r="W143" s="31">
        <f t="shared" si="40"/>
        <v>1</v>
      </c>
      <c r="Y143" s="3">
        <f t="shared" si="41"/>
        <v>5391.666666666667</v>
      </c>
      <c r="Z143" s="3">
        <f t="shared" si="54"/>
        <v>5669.2307692307695</v>
      </c>
      <c r="AA143" s="3">
        <f t="shared" si="55"/>
        <v>-277.56410256410254</v>
      </c>
      <c r="AB143" s="3">
        <f t="shared" si="56"/>
        <v>1</v>
      </c>
      <c r="AC143" s="3"/>
      <c r="AD143" s="3">
        <f t="shared" si="42"/>
        <v>6260</v>
      </c>
      <c r="AE143" s="3">
        <f t="shared" si="43"/>
        <v>5100</v>
      </c>
      <c r="AF143" s="31">
        <f t="shared" si="44"/>
        <v>0</v>
      </c>
      <c r="AG143" s="31">
        <f t="shared" si="47"/>
        <v>1</v>
      </c>
      <c r="AI143" s="31">
        <f t="shared" si="31"/>
        <v>5993.333333333333</v>
      </c>
      <c r="AJ143" s="31">
        <f t="shared" si="50"/>
        <v>5619.1666666666661</v>
      </c>
      <c r="AK143" s="31">
        <f t="shared" si="51"/>
        <v>336.49999999999989</v>
      </c>
      <c r="AL143" s="31">
        <f t="shared" si="52"/>
        <v>74.129106818557119</v>
      </c>
      <c r="AM143" s="31">
        <f t="shared" si="53"/>
        <v>1</v>
      </c>
    </row>
    <row r="144" spans="1:39" x14ac:dyDescent="0.4">
      <c r="A144" s="47">
        <v>38030</v>
      </c>
      <c r="B144" s="48">
        <v>6700</v>
      </c>
      <c r="C144" s="48">
        <v>7180</v>
      </c>
      <c r="D144" s="48">
        <v>6600</v>
      </c>
      <c r="E144" s="48">
        <v>6900</v>
      </c>
      <c r="F144" s="49">
        <v>10.220000000000001</v>
      </c>
      <c r="G144" s="31">
        <f t="shared" si="32"/>
        <v>1</v>
      </c>
      <c r="I144" s="3">
        <f t="shared" ref="I144:I207" si="60">E144-E143</f>
        <v>640</v>
      </c>
      <c r="J144" s="31">
        <f t="shared" si="33"/>
        <v>640</v>
      </c>
      <c r="K144" s="31">
        <f t="shared" si="34"/>
        <v>0</v>
      </c>
      <c r="L144" s="31">
        <f t="shared" si="59"/>
        <v>142.99766742012045</v>
      </c>
      <c r="M144" s="31">
        <f t="shared" si="59"/>
        <v>48.785459127579379</v>
      </c>
      <c r="N144" s="31">
        <f t="shared" si="45"/>
        <v>2.9311534620626549</v>
      </c>
      <c r="O144" s="31">
        <f t="shared" si="46"/>
        <v>74.562173426948704</v>
      </c>
      <c r="P144" s="31">
        <f t="shared" si="49"/>
        <v>-1</v>
      </c>
      <c r="R144" s="3">
        <f t="shared" si="35"/>
        <v>7180</v>
      </c>
      <c r="S144" s="3">
        <f t="shared" si="36"/>
        <v>5110</v>
      </c>
      <c r="T144" s="31">
        <f t="shared" si="37"/>
        <v>86.473429951690818</v>
      </c>
      <c r="U144" s="31">
        <f t="shared" si="39"/>
        <v>94.565217391304358</v>
      </c>
      <c r="V144" s="31">
        <f t="shared" si="38"/>
        <v>-1</v>
      </c>
      <c r="W144" s="31">
        <f t="shared" si="40"/>
        <v>1</v>
      </c>
      <c r="Y144" s="3">
        <f t="shared" si="41"/>
        <v>5491.666666666667</v>
      </c>
      <c r="Z144" s="3">
        <f t="shared" si="54"/>
        <v>5706.9230769230771</v>
      </c>
      <c r="AA144" s="3">
        <f t="shared" si="55"/>
        <v>-215.25641025641016</v>
      </c>
      <c r="AB144" s="3">
        <f t="shared" si="56"/>
        <v>1</v>
      </c>
      <c r="AC144" s="3"/>
      <c r="AD144" s="3">
        <f t="shared" si="42"/>
        <v>7180</v>
      </c>
      <c r="AE144" s="3">
        <f t="shared" si="43"/>
        <v>5100</v>
      </c>
      <c r="AF144" s="31">
        <f t="shared" si="44"/>
        <v>-13.461538461538462</v>
      </c>
      <c r="AG144" s="31">
        <f t="shared" si="47"/>
        <v>-1</v>
      </c>
      <c r="AI144" s="31">
        <f t="shared" ref="AI144:AI207" si="61">(C144+D144+E144)/3</f>
        <v>6893.333333333333</v>
      </c>
      <c r="AJ144" s="31">
        <f t="shared" si="50"/>
        <v>5660.1666666666661</v>
      </c>
      <c r="AK144" s="31">
        <f t="shared" si="51"/>
        <v>377.49999999999989</v>
      </c>
      <c r="AL144" s="31">
        <f t="shared" si="52"/>
        <v>217.77777777777791</v>
      </c>
      <c r="AM144" s="31">
        <f t="shared" si="53"/>
        <v>-1</v>
      </c>
    </row>
    <row r="145" spans="1:39" x14ac:dyDescent="0.4">
      <c r="A145" s="44">
        <v>38033</v>
      </c>
      <c r="B145" s="45">
        <v>7000</v>
      </c>
      <c r="C145" s="45">
        <v>7000</v>
      </c>
      <c r="D145" s="45">
        <v>6640</v>
      </c>
      <c r="E145" s="45">
        <v>6910</v>
      </c>
      <c r="F145" s="46">
        <v>0.14000000000000001</v>
      </c>
      <c r="G145" s="31">
        <f t="shared" ref="G145:G208" si="62">IF(E145&gt;E144,1,-1)</f>
        <v>1</v>
      </c>
      <c r="I145" s="3">
        <f t="shared" si="60"/>
        <v>10</v>
      </c>
      <c r="J145" s="31">
        <f t="shared" ref="J145:J208" si="63">IF(I145&gt;0,I145,0)</f>
        <v>10</v>
      </c>
      <c r="K145" s="31">
        <f t="shared" ref="K145:K208" si="64">IF(I145&lt;0,-I145,0)</f>
        <v>0</v>
      </c>
      <c r="L145" s="31">
        <f t="shared" si="59"/>
        <v>133.497834032969</v>
      </c>
      <c r="M145" s="31">
        <f t="shared" si="59"/>
        <v>45.300783475609421</v>
      </c>
      <c r="N145" s="31">
        <f t="shared" si="45"/>
        <v>2.9469210859199841</v>
      </c>
      <c r="O145" s="31">
        <f t="shared" si="46"/>
        <v>74.663795443812091</v>
      </c>
      <c r="P145" s="31">
        <f t="shared" si="49"/>
        <v>-1</v>
      </c>
      <c r="R145" s="3">
        <f t="shared" si="35"/>
        <v>7180</v>
      </c>
      <c r="S145" s="3">
        <f t="shared" si="36"/>
        <v>5110</v>
      </c>
      <c r="T145" s="31">
        <f t="shared" si="37"/>
        <v>86.956521739130437</v>
      </c>
      <c r="U145" s="31">
        <f t="shared" si="39"/>
        <v>91.143317230273752</v>
      </c>
      <c r="V145" s="31">
        <f t="shared" si="38"/>
        <v>1</v>
      </c>
      <c r="W145" s="31">
        <f t="shared" si="40"/>
        <v>-1</v>
      </c>
      <c r="Y145" s="3">
        <f t="shared" si="41"/>
        <v>5606.666666666667</v>
      </c>
      <c r="Z145" s="3">
        <f t="shared" si="54"/>
        <v>5745.7692307692305</v>
      </c>
      <c r="AA145" s="3">
        <f t="shared" si="55"/>
        <v>-139.10256410256352</v>
      </c>
      <c r="AB145" s="3">
        <f t="shared" si="56"/>
        <v>1</v>
      </c>
      <c r="AC145" s="3"/>
      <c r="AD145" s="3">
        <f t="shared" si="42"/>
        <v>7180</v>
      </c>
      <c r="AE145" s="3">
        <f t="shared" si="43"/>
        <v>5100</v>
      </c>
      <c r="AF145" s="31">
        <f t="shared" si="44"/>
        <v>-12.980769230769232</v>
      </c>
      <c r="AG145" s="31">
        <f t="shared" si="47"/>
        <v>1</v>
      </c>
      <c r="AI145" s="31">
        <f t="shared" si="61"/>
        <v>6850</v>
      </c>
      <c r="AJ145" s="31">
        <f t="shared" si="50"/>
        <v>5703.3333333333321</v>
      </c>
      <c r="AK145" s="31">
        <f t="shared" si="51"/>
        <v>420.66666666666663</v>
      </c>
      <c r="AL145" s="31">
        <f t="shared" si="52"/>
        <v>181.72213417855278</v>
      </c>
      <c r="AM145" s="31">
        <f t="shared" si="53"/>
        <v>-1</v>
      </c>
    </row>
    <row r="146" spans="1:39" x14ac:dyDescent="0.4">
      <c r="A146" s="44">
        <v>38034</v>
      </c>
      <c r="B146" s="45">
        <v>6910</v>
      </c>
      <c r="C146" s="45">
        <v>6910</v>
      </c>
      <c r="D146" s="45">
        <v>6550</v>
      </c>
      <c r="E146" s="45">
        <v>6590</v>
      </c>
      <c r="F146" s="46">
        <v>-4.63</v>
      </c>
      <c r="G146" s="31">
        <f t="shared" si="62"/>
        <v>-1</v>
      </c>
      <c r="I146" s="3">
        <f t="shared" si="60"/>
        <v>-320</v>
      </c>
      <c r="J146" s="31">
        <f t="shared" si="63"/>
        <v>0</v>
      </c>
      <c r="K146" s="31">
        <f t="shared" si="64"/>
        <v>320</v>
      </c>
      <c r="L146" s="31">
        <f t="shared" si="59"/>
        <v>123.96227445918551</v>
      </c>
      <c r="M146" s="31">
        <f t="shared" si="59"/>
        <v>64.922156084494461</v>
      </c>
      <c r="N146" s="31">
        <f t="shared" si="45"/>
        <v>1.9093986080476426</v>
      </c>
      <c r="O146" s="31">
        <f t="shared" si="46"/>
        <v>65.628635511341912</v>
      </c>
      <c r="P146" s="31">
        <f t="shared" si="49"/>
        <v>-1</v>
      </c>
      <c r="R146" s="3">
        <f t="shared" si="35"/>
        <v>7180</v>
      </c>
      <c r="S146" s="3">
        <f t="shared" si="36"/>
        <v>5110</v>
      </c>
      <c r="T146" s="31">
        <f t="shared" si="37"/>
        <v>71.497584541062793</v>
      </c>
      <c r="U146" s="31">
        <f t="shared" si="39"/>
        <v>81.642512077294683</v>
      </c>
      <c r="V146" s="31">
        <f t="shared" si="38"/>
        <v>-1</v>
      </c>
      <c r="W146" s="31">
        <f t="shared" si="40"/>
        <v>-1</v>
      </c>
      <c r="Y146" s="3">
        <f t="shared" si="41"/>
        <v>5712.5</v>
      </c>
      <c r="Z146" s="3">
        <f t="shared" si="54"/>
        <v>5779.2307692307695</v>
      </c>
      <c r="AA146" s="3">
        <f t="shared" si="55"/>
        <v>-66.730769230769511</v>
      </c>
      <c r="AB146" s="3">
        <f t="shared" si="56"/>
        <v>1</v>
      </c>
      <c r="AC146" s="3"/>
      <c r="AD146" s="3">
        <f t="shared" si="42"/>
        <v>7180</v>
      </c>
      <c r="AE146" s="3">
        <f t="shared" si="43"/>
        <v>5100</v>
      </c>
      <c r="AF146" s="31">
        <f t="shared" si="44"/>
        <v>-28.365384615384613</v>
      </c>
      <c r="AG146" s="31">
        <f t="shared" si="47"/>
        <v>-1</v>
      </c>
      <c r="AI146" s="31">
        <f t="shared" si="61"/>
        <v>6683.333333333333</v>
      </c>
      <c r="AJ146" s="31">
        <f t="shared" si="50"/>
        <v>5739.8333333333321</v>
      </c>
      <c r="AK146" s="31">
        <f t="shared" si="51"/>
        <v>457.16666666666663</v>
      </c>
      <c r="AL146" s="31">
        <f t="shared" si="52"/>
        <v>137.58658403208182</v>
      </c>
      <c r="AM146" s="31">
        <f t="shared" si="53"/>
        <v>-1</v>
      </c>
    </row>
    <row r="147" spans="1:39" x14ac:dyDescent="0.4">
      <c r="A147" s="44">
        <v>38035</v>
      </c>
      <c r="B147" s="45">
        <v>6600</v>
      </c>
      <c r="C147" s="45">
        <v>6730</v>
      </c>
      <c r="D147" s="45">
        <v>6570</v>
      </c>
      <c r="E147" s="45">
        <v>6610</v>
      </c>
      <c r="F147" s="46">
        <v>0.3</v>
      </c>
      <c r="G147" s="31">
        <f t="shared" si="62"/>
        <v>1</v>
      </c>
      <c r="I147" s="3">
        <f t="shared" si="60"/>
        <v>20</v>
      </c>
      <c r="J147" s="31">
        <f t="shared" si="63"/>
        <v>20</v>
      </c>
      <c r="K147" s="31">
        <f t="shared" si="64"/>
        <v>0</v>
      </c>
      <c r="L147" s="31">
        <f t="shared" si="59"/>
        <v>116.53639771210082</v>
      </c>
      <c r="M147" s="31">
        <f t="shared" si="59"/>
        <v>60.284859221316289</v>
      </c>
      <c r="N147" s="31">
        <f t="shared" si="45"/>
        <v>1.9330956266195343</v>
      </c>
      <c r="O147" s="31">
        <f t="shared" si="46"/>
        <v>65.906328081347795</v>
      </c>
      <c r="P147" s="31">
        <f t="shared" si="49"/>
        <v>1</v>
      </c>
      <c r="R147" s="3">
        <f t="shared" ref="R147:R210" si="65">MAX(C143:C147)</f>
        <v>7180</v>
      </c>
      <c r="S147" s="3">
        <f t="shared" ref="S147:S210" si="66">MIN(D143:D147)</f>
        <v>5460</v>
      </c>
      <c r="T147" s="31">
        <f t="shared" ref="T147:T210" si="67">(E147-S147)/(R147-S147)*100</f>
        <v>66.860465116279073</v>
      </c>
      <c r="U147" s="31">
        <f t="shared" si="39"/>
        <v>75.104857132157434</v>
      </c>
      <c r="V147" s="31">
        <f t="shared" si="38"/>
        <v>-1</v>
      </c>
      <c r="W147" s="31">
        <f t="shared" si="40"/>
        <v>-1</v>
      </c>
      <c r="Y147" s="3">
        <f t="shared" si="41"/>
        <v>5817.5</v>
      </c>
      <c r="Z147" s="3">
        <f t="shared" si="54"/>
        <v>5820.3846153846152</v>
      </c>
      <c r="AA147" s="3">
        <f t="shared" si="55"/>
        <v>-2.8846153846152447</v>
      </c>
      <c r="AB147" s="3">
        <f t="shared" si="56"/>
        <v>1</v>
      </c>
      <c r="AC147" s="3"/>
      <c r="AD147" s="3">
        <f t="shared" si="42"/>
        <v>7180</v>
      </c>
      <c r="AE147" s="3">
        <f t="shared" si="43"/>
        <v>5100</v>
      </c>
      <c r="AF147" s="31">
        <f t="shared" si="44"/>
        <v>-27.403846153846157</v>
      </c>
      <c r="AG147" s="31">
        <f t="shared" si="47"/>
        <v>1</v>
      </c>
      <c r="AI147" s="31">
        <f t="shared" si="61"/>
        <v>6636.666666666667</v>
      </c>
      <c r="AJ147" s="31">
        <f t="shared" si="50"/>
        <v>5775.6666666666661</v>
      </c>
      <c r="AK147" s="31">
        <f t="shared" si="51"/>
        <v>494.23333333333323</v>
      </c>
      <c r="AL147" s="31">
        <f t="shared" si="52"/>
        <v>116.13947528158106</v>
      </c>
      <c r="AM147" s="31">
        <f t="shared" si="53"/>
        <v>-1</v>
      </c>
    </row>
    <row r="148" spans="1:39" x14ac:dyDescent="0.4">
      <c r="A148" s="44">
        <v>38036</v>
      </c>
      <c r="B148" s="45">
        <v>6550</v>
      </c>
      <c r="C148" s="45">
        <v>6650</v>
      </c>
      <c r="D148" s="45">
        <v>6320</v>
      </c>
      <c r="E148" s="45">
        <v>6550</v>
      </c>
      <c r="F148" s="46">
        <v>-0.91</v>
      </c>
      <c r="G148" s="31">
        <f t="shared" si="62"/>
        <v>-1</v>
      </c>
      <c r="I148" s="3">
        <f t="shared" si="60"/>
        <v>-60</v>
      </c>
      <c r="J148" s="31">
        <f t="shared" si="63"/>
        <v>0</v>
      </c>
      <c r="K148" s="31">
        <f t="shared" si="64"/>
        <v>60</v>
      </c>
      <c r="L148" s="31">
        <f t="shared" si="59"/>
        <v>108.21236930409361</v>
      </c>
      <c r="M148" s="31">
        <f t="shared" si="59"/>
        <v>60.264512134079418</v>
      </c>
      <c r="N148" s="31">
        <f t="shared" si="45"/>
        <v>1.7956234186935334</v>
      </c>
      <c r="O148" s="31">
        <f t="shared" si="46"/>
        <v>64.229803151837757</v>
      </c>
      <c r="P148" s="31">
        <f t="shared" si="49"/>
        <v>-1</v>
      </c>
      <c r="R148" s="3">
        <f t="shared" si="65"/>
        <v>7180</v>
      </c>
      <c r="S148" s="3">
        <f t="shared" si="66"/>
        <v>6320</v>
      </c>
      <c r="T148" s="31">
        <f t="shared" si="67"/>
        <v>26.744186046511626</v>
      </c>
      <c r="U148" s="31">
        <f t="shared" si="39"/>
        <v>55.034078567951163</v>
      </c>
      <c r="V148" s="31">
        <f t="shared" si="38"/>
        <v>-1</v>
      </c>
      <c r="W148" s="31">
        <f t="shared" si="40"/>
        <v>-1</v>
      </c>
      <c r="Y148" s="3">
        <f t="shared" si="41"/>
        <v>5925.833333333333</v>
      </c>
      <c r="Z148" s="3">
        <f t="shared" si="54"/>
        <v>5846.5384615384619</v>
      </c>
      <c r="AA148" s="3">
        <f t="shared" si="55"/>
        <v>79.294871794871142</v>
      </c>
      <c r="AB148" s="3">
        <f t="shared" si="56"/>
        <v>1</v>
      </c>
      <c r="AC148" s="3"/>
      <c r="AD148" s="3">
        <f t="shared" si="42"/>
        <v>7180</v>
      </c>
      <c r="AE148" s="3">
        <f t="shared" si="43"/>
        <v>5100</v>
      </c>
      <c r="AF148" s="31">
        <f t="shared" si="44"/>
        <v>-30.288461538461537</v>
      </c>
      <c r="AG148" s="31">
        <f t="shared" si="47"/>
        <v>-1</v>
      </c>
      <c r="AI148" s="31">
        <f t="shared" si="61"/>
        <v>6506.666666666667</v>
      </c>
      <c r="AJ148" s="31">
        <f t="shared" si="50"/>
        <v>5805.8333333333339</v>
      </c>
      <c r="AK148" s="31">
        <f t="shared" si="51"/>
        <v>527.41666666666663</v>
      </c>
      <c r="AL148" s="31">
        <f t="shared" si="52"/>
        <v>88.586927898035469</v>
      </c>
      <c r="AM148" s="31">
        <f t="shared" si="53"/>
        <v>-1</v>
      </c>
    </row>
    <row r="149" spans="1:39" x14ac:dyDescent="0.4">
      <c r="A149" s="47">
        <v>38037</v>
      </c>
      <c r="B149" s="48">
        <v>6480</v>
      </c>
      <c r="C149" s="48">
        <v>7060</v>
      </c>
      <c r="D149" s="48">
        <v>6450</v>
      </c>
      <c r="E149" s="48">
        <v>6850</v>
      </c>
      <c r="F149" s="49">
        <v>4.58</v>
      </c>
      <c r="G149" s="31">
        <f t="shared" si="62"/>
        <v>1</v>
      </c>
      <c r="I149" s="3">
        <f t="shared" si="60"/>
        <v>300</v>
      </c>
      <c r="J149" s="31">
        <f t="shared" si="63"/>
        <v>300</v>
      </c>
      <c r="K149" s="31">
        <f t="shared" si="64"/>
        <v>0</v>
      </c>
      <c r="L149" s="31">
        <f t="shared" si="59"/>
        <v>121.91148578237264</v>
      </c>
      <c r="M149" s="31">
        <f t="shared" si="59"/>
        <v>55.959904124502316</v>
      </c>
      <c r="N149" s="31">
        <f t="shared" si="45"/>
        <v>2.1785506549678506</v>
      </c>
      <c r="O149" s="31">
        <f t="shared" si="46"/>
        <v>68.539120229621943</v>
      </c>
      <c r="P149" s="31">
        <f t="shared" si="49"/>
        <v>1</v>
      </c>
      <c r="R149" s="3">
        <f t="shared" si="65"/>
        <v>7060</v>
      </c>
      <c r="S149" s="3">
        <f t="shared" si="66"/>
        <v>6320</v>
      </c>
      <c r="T149" s="31">
        <f t="shared" si="67"/>
        <v>71.621621621621628</v>
      </c>
      <c r="U149" s="31">
        <f t="shared" si="39"/>
        <v>55.075424261470779</v>
      </c>
      <c r="V149" s="31">
        <f t="shared" ref="V149:V212" si="68">IF(T149&gt;T148,1,-1)</f>
        <v>1</v>
      </c>
      <c r="W149" s="31">
        <f t="shared" si="40"/>
        <v>1</v>
      </c>
      <c r="Y149" s="3">
        <f t="shared" si="41"/>
        <v>6069.166666666667</v>
      </c>
      <c r="Z149" s="3">
        <f t="shared" si="54"/>
        <v>5875</v>
      </c>
      <c r="AA149" s="3">
        <f t="shared" si="55"/>
        <v>194.16666666666697</v>
      </c>
      <c r="AB149" s="3">
        <f t="shared" si="56"/>
        <v>1</v>
      </c>
      <c r="AC149" s="3"/>
      <c r="AD149" s="3">
        <f t="shared" si="42"/>
        <v>7180</v>
      </c>
      <c r="AE149" s="3">
        <f t="shared" si="43"/>
        <v>5100</v>
      </c>
      <c r="AF149" s="31">
        <f t="shared" si="44"/>
        <v>-15.865384615384615</v>
      </c>
      <c r="AG149" s="31">
        <f t="shared" si="47"/>
        <v>1</v>
      </c>
      <c r="AI149" s="31">
        <f t="shared" si="61"/>
        <v>6786.666666666667</v>
      </c>
      <c r="AJ149" s="31">
        <f t="shared" si="50"/>
        <v>5844.166666666667</v>
      </c>
      <c r="AK149" s="31">
        <f t="shared" si="51"/>
        <v>569.58333333333337</v>
      </c>
      <c r="AL149" s="31">
        <f t="shared" si="52"/>
        <v>110.31455742501828</v>
      </c>
      <c r="AM149" s="31">
        <f t="shared" si="53"/>
        <v>1</v>
      </c>
    </row>
    <row r="150" spans="1:39" x14ac:dyDescent="0.4">
      <c r="A150" s="44">
        <v>38040</v>
      </c>
      <c r="B150" s="45">
        <v>6850</v>
      </c>
      <c r="C150" s="45">
        <v>7450</v>
      </c>
      <c r="D150" s="45">
        <v>6710</v>
      </c>
      <c r="E150" s="45">
        <v>7200</v>
      </c>
      <c r="F150" s="46">
        <v>5.1100000000000003</v>
      </c>
      <c r="G150" s="31">
        <f t="shared" si="62"/>
        <v>1</v>
      </c>
      <c r="I150" s="3">
        <f t="shared" si="60"/>
        <v>350</v>
      </c>
      <c r="J150" s="31">
        <f t="shared" si="63"/>
        <v>350</v>
      </c>
      <c r="K150" s="31">
        <f t="shared" si="64"/>
        <v>0</v>
      </c>
      <c r="L150" s="31">
        <f t="shared" si="59"/>
        <v>138.20352251220316</v>
      </c>
      <c r="M150" s="31">
        <f t="shared" si="59"/>
        <v>51.9627681156093</v>
      </c>
      <c r="N150" s="31">
        <f t="shared" si="45"/>
        <v>2.6596643620817355</v>
      </c>
      <c r="O150" s="31">
        <f t="shared" si="46"/>
        <v>72.675089815308425</v>
      </c>
      <c r="P150" s="31">
        <f t="shared" si="49"/>
        <v>-1</v>
      </c>
      <c r="R150" s="3">
        <f t="shared" si="65"/>
        <v>7450</v>
      </c>
      <c r="S150" s="3">
        <f t="shared" si="66"/>
        <v>6320</v>
      </c>
      <c r="T150" s="31">
        <f t="shared" si="67"/>
        <v>77.876106194690266</v>
      </c>
      <c r="U150" s="31">
        <f t="shared" ref="U150:U213" si="69">SUM(T148:T150)/3</f>
        <v>58.747304620941179</v>
      </c>
      <c r="V150" s="31">
        <f t="shared" si="68"/>
        <v>1</v>
      </c>
      <c r="W150" s="31">
        <f t="shared" si="40"/>
        <v>1</v>
      </c>
      <c r="Y150" s="3">
        <f t="shared" si="41"/>
        <v>6237.5</v>
      </c>
      <c r="Z150" s="3">
        <f t="shared" si="54"/>
        <v>5920</v>
      </c>
      <c r="AA150" s="3">
        <f t="shared" si="55"/>
        <v>317.5</v>
      </c>
      <c r="AB150" s="3">
        <f t="shared" si="56"/>
        <v>1</v>
      </c>
      <c r="AC150" s="3"/>
      <c r="AD150" s="3">
        <f t="shared" si="42"/>
        <v>7450</v>
      </c>
      <c r="AE150" s="3">
        <f t="shared" si="43"/>
        <v>5100</v>
      </c>
      <c r="AF150" s="31">
        <f t="shared" si="44"/>
        <v>-10.638297872340425</v>
      </c>
      <c r="AG150" s="31">
        <f t="shared" si="47"/>
        <v>1</v>
      </c>
      <c r="AI150" s="31">
        <f t="shared" si="61"/>
        <v>7120</v>
      </c>
      <c r="AJ150" s="31">
        <f t="shared" si="50"/>
        <v>5899.166666666667</v>
      </c>
      <c r="AK150" s="31">
        <f t="shared" si="51"/>
        <v>630.08333333333337</v>
      </c>
      <c r="AL150" s="31">
        <f t="shared" si="52"/>
        <v>129.17162632808709</v>
      </c>
      <c r="AM150" s="31">
        <f t="shared" si="53"/>
        <v>1</v>
      </c>
    </row>
    <row r="151" spans="1:39" x14ac:dyDescent="0.4">
      <c r="A151" s="44">
        <v>38041</v>
      </c>
      <c r="B151" s="45">
        <v>7250</v>
      </c>
      <c r="C151" s="45">
        <v>7270</v>
      </c>
      <c r="D151" s="45">
        <v>6980</v>
      </c>
      <c r="E151" s="45">
        <v>7010</v>
      </c>
      <c r="F151" s="46">
        <v>-2.64</v>
      </c>
      <c r="G151" s="31">
        <f t="shared" si="62"/>
        <v>-1</v>
      </c>
      <c r="I151" s="3">
        <f t="shared" si="60"/>
        <v>-190</v>
      </c>
      <c r="J151" s="31">
        <f t="shared" si="63"/>
        <v>0</v>
      </c>
      <c r="K151" s="31">
        <f t="shared" si="64"/>
        <v>190</v>
      </c>
      <c r="L151" s="31">
        <f t="shared" si="59"/>
        <v>128.33184233276009</v>
      </c>
      <c r="M151" s="31">
        <f t="shared" si="59"/>
        <v>61.822570393065782</v>
      </c>
      <c r="N151" s="31">
        <f t="shared" si="45"/>
        <v>2.0758089079252229</v>
      </c>
      <c r="O151" s="31">
        <f t="shared" si="46"/>
        <v>67.488227327017313</v>
      </c>
      <c r="P151" s="31">
        <f t="shared" si="49"/>
        <v>-1</v>
      </c>
      <c r="R151" s="3">
        <f t="shared" si="65"/>
        <v>7450</v>
      </c>
      <c r="S151" s="3">
        <f t="shared" si="66"/>
        <v>6320</v>
      </c>
      <c r="T151" s="31">
        <f t="shared" si="67"/>
        <v>61.06194690265486</v>
      </c>
      <c r="U151" s="31">
        <f t="shared" si="69"/>
        <v>70.186558239655582</v>
      </c>
      <c r="V151" s="31">
        <f t="shared" si="68"/>
        <v>-1</v>
      </c>
      <c r="W151" s="31">
        <f t="shared" ref="W151:W214" si="70">IF(U151&gt;U150, 1, -1)</f>
        <v>1</v>
      </c>
      <c r="Y151" s="3">
        <f t="shared" si="41"/>
        <v>6388.333333333333</v>
      </c>
      <c r="Z151" s="3">
        <f t="shared" si="54"/>
        <v>5961.5384615384619</v>
      </c>
      <c r="AA151" s="3">
        <f t="shared" si="55"/>
        <v>426.79487179487114</v>
      </c>
      <c r="AB151" s="3">
        <f t="shared" si="56"/>
        <v>1</v>
      </c>
      <c r="AC151" s="3"/>
      <c r="AD151" s="3">
        <f t="shared" si="42"/>
        <v>7450</v>
      </c>
      <c r="AE151" s="3">
        <f t="shared" si="43"/>
        <v>5100</v>
      </c>
      <c r="AF151" s="31">
        <f t="shared" si="44"/>
        <v>-18.723404255319149</v>
      </c>
      <c r="AG151" s="31">
        <f t="shared" si="47"/>
        <v>-1</v>
      </c>
      <c r="AI151" s="31">
        <f t="shared" si="61"/>
        <v>7086.666666666667</v>
      </c>
      <c r="AJ151" s="31">
        <f t="shared" si="50"/>
        <v>5957.3333333333339</v>
      </c>
      <c r="AK151" s="31">
        <f t="shared" si="51"/>
        <v>694.06666666666661</v>
      </c>
      <c r="AL151" s="31">
        <f t="shared" si="52"/>
        <v>108.47501040566065</v>
      </c>
      <c r="AM151" s="31">
        <f t="shared" si="53"/>
        <v>-1</v>
      </c>
    </row>
    <row r="152" spans="1:39" x14ac:dyDescent="0.4">
      <c r="A152" s="44">
        <v>38042</v>
      </c>
      <c r="B152" s="45">
        <v>7000</v>
      </c>
      <c r="C152" s="45">
        <v>7150</v>
      </c>
      <c r="D152" s="45">
        <v>6860</v>
      </c>
      <c r="E152" s="45">
        <v>6900</v>
      </c>
      <c r="F152" s="46">
        <v>-1.57</v>
      </c>
      <c r="G152" s="31">
        <f t="shared" si="62"/>
        <v>-1</v>
      </c>
      <c r="I152" s="3">
        <f t="shared" si="60"/>
        <v>-110</v>
      </c>
      <c r="J152" s="31">
        <f t="shared" si="63"/>
        <v>0</v>
      </c>
      <c r="K152" s="31">
        <f t="shared" si="64"/>
        <v>110</v>
      </c>
      <c r="L152" s="31">
        <f t="shared" si="59"/>
        <v>119.16528216613438</v>
      </c>
      <c r="M152" s="31">
        <f t="shared" si="59"/>
        <v>65.263815364989654</v>
      </c>
      <c r="N152" s="31">
        <f t="shared" si="45"/>
        <v>1.8259012517073865</v>
      </c>
      <c r="O152" s="31">
        <f t="shared" si="46"/>
        <v>64.613059306449287</v>
      </c>
      <c r="P152" s="31">
        <f t="shared" si="49"/>
        <v>-1</v>
      </c>
      <c r="R152" s="3">
        <f t="shared" si="65"/>
        <v>7450</v>
      </c>
      <c r="S152" s="3">
        <f t="shared" si="66"/>
        <v>6320</v>
      </c>
      <c r="T152" s="31">
        <f t="shared" si="67"/>
        <v>51.327433628318587</v>
      </c>
      <c r="U152" s="31">
        <f t="shared" si="69"/>
        <v>63.421828908554573</v>
      </c>
      <c r="V152" s="31">
        <f t="shared" si="68"/>
        <v>-1</v>
      </c>
      <c r="W152" s="31">
        <f t="shared" si="70"/>
        <v>-1</v>
      </c>
      <c r="Y152" s="3">
        <f t="shared" si="41"/>
        <v>6533.333333333333</v>
      </c>
      <c r="Z152" s="3">
        <f t="shared" si="54"/>
        <v>5997.6923076923076</v>
      </c>
      <c r="AA152" s="3">
        <f t="shared" si="55"/>
        <v>535.64102564102541</v>
      </c>
      <c r="AB152" s="3">
        <f t="shared" si="56"/>
        <v>1</v>
      </c>
      <c r="AC152" s="3"/>
      <c r="AD152" s="3">
        <f t="shared" si="42"/>
        <v>7450</v>
      </c>
      <c r="AE152" s="3">
        <f t="shared" si="43"/>
        <v>5110</v>
      </c>
      <c r="AF152" s="31">
        <f t="shared" si="44"/>
        <v>-23.504273504273502</v>
      </c>
      <c r="AG152" s="31">
        <f t="shared" si="47"/>
        <v>-1</v>
      </c>
      <c r="AI152" s="31">
        <f t="shared" si="61"/>
        <v>6970</v>
      </c>
      <c r="AJ152" s="31">
        <f t="shared" si="50"/>
        <v>6017.666666666667</v>
      </c>
      <c r="AK152" s="31">
        <f t="shared" si="51"/>
        <v>737.43333333333339</v>
      </c>
      <c r="AL152" s="31">
        <f t="shared" si="52"/>
        <v>86.09441154755983</v>
      </c>
      <c r="AM152" s="31">
        <f t="shared" si="53"/>
        <v>-1</v>
      </c>
    </row>
    <row r="153" spans="1:39" x14ac:dyDescent="0.4">
      <c r="A153" s="44">
        <v>38043</v>
      </c>
      <c r="B153" s="45">
        <v>6890</v>
      </c>
      <c r="C153" s="45">
        <v>6990</v>
      </c>
      <c r="D153" s="45">
        <v>6550</v>
      </c>
      <c r="E153" s="45">
        <v>6600</v>
      </c>
      <c r="F153" s="46">
        <v>-4.3499999999999996</v>
      </c>
      <c r="G153" s="31">
        <f t="shared" si="62"/>
        <v>-1</v>
      </c>
      <c r="I153" s="3">
        <f t="shared" si="60"/>
        <v>-300</v>
      </c>
      <c r="J153" s="31">
        <f t="shared" si="63"/>
        <v>0</v>
      </c>
      <c r="K153" s="31">
        <f t="shared" si="64"/>
        <v>300</v>
      </c>
      <c r="L153" s="31">
        <f t="shared" si="59"/>
        <v>110.65347629712478</v>
      </c>
      <c r="M153" s="31">
        <f t="shared" si="59"/>
        <v>82.030685696061823</v>
      </c>
      <c r="N153" s="31">
        <f t="shared" si="45"/>
        <v>1.3489278476485671</v>
      </c>
      <c r="O153" s="31">
        <f t="shared" si="46"/>
        <v>57.427385391975044</v>
      </c>
      <c r="P153" s="31">
        <f t="shared" si="49"/>
        <v>-1</v>
      </c>
      <c r="R153" s="3">
        <f t="shared" si="65"/>
        <v>7450</v>
      </c>
      <c r="S153" s="3">
        <f t="shared" si="66"/>
        <v>6450</v>
      </c>
      <c r="T153" s="31">
        <f t="shared" si="67"/>
        <v>15</v>
      </c>
      <c r="U153" s="31">
        <f t="shared" si="69"/>
        <v>42.463126843657818</v>
      </c>
      <c r="V153" s="31">
        <f t="shared" si="68"/>
        <v>-1</v>
      </c>
      <c r="W153" s="31">
        <f t="shared" si="70"/>
        <v>-1</v>
      </c>
      <c r="Y153" s="3">
        <f t="shared" si="41"/>
        <v>6652.5</v>
      </c>
      <c r="Z153" s="3">
        <f t="shared" si="54"/>
        <v>6025.3846153846152</v>
      </c>
      <c r="AA153" s="3">
        <f t="shared" si="55"/>
        <v>627.11538461538476</v>
      </c>
      <c r="AB153" s="3">
        <f t="shared" si="56"/>
        <v>1</v>
      </c>
      <c r="AC153" s="3"/>
      <c r="AD153" s="3">
        <f t="shared" si="42"/>
        <v>7450</v>
      </c>
      <c r="AE153" s="3">
        <f t="shared" si="43"/>
        <v>5110</v>
      </c>
      <c r="AF153" s="31">
        <f t="shared" si="44"/>
        <v>-36.324786324786324</v>
      </c>
      <c r="AG153" s="31">
        <f t="shared" si="47"/>
        <v>-1</v>
      </c>
      <c r="AI153" s="31">
        <f t="shared" si="61"/>
        <v>6713.333333333333</v>
      </c>
      <c r="AJ153" s="31">
        <f t="shared" si="50"/>
        <v>6075.5000000000009</v>
      </c>
      <c r="AK153" s="31">
        <f t="shared" si="51"/>
        <v>749.16666666666663</v>
      </c>
      <c r="AL153" s="31">
        <f t="shared" si="52"/>
        <v>56.759362254356589</v>
      </c>
      <c r="AM153" s="31">
        <f t="shared" si="53"/>
        <v>-1</v>
      </c>
    </row>
    <row r="154" spans="1:39" x14ac:dyDescent="0.4">
      <c r="A154" s="47">
        <v>38044</v>
      </c>
      <c r="B154" s="48">
        <v>6650</v>
      </c>
      <c r="C154" s="48">
        <v>6690</v>
      </c>
      <c r="D154" s="48">
        <v>6510</v>
      </c>
      <c r="E154" s="48">
        <v>6590</v>
      </c>
      <c r="F154" s="49">
        <v>-0.15</v>
      </c>
      <c r="G154" s="31">
        <f t="shared" si="62"/>
        <v>-1</v>
      </c>
      <c r="I154" s="3">
        <f t="shared" si="60"/>
        <v>-10</v>
      </c>
      <c r="J154" s="31">
        <f t="shared" si="63"/>
        <v>0</v>
      </c>
      <c r="K154" s="31">
        <f t="shared" si="64"/>
        <v>10</v>
      </c>
      <c r="L154" s="31">
        <f t="shared" si="59"/>
        <v>102.74965656161588</v>
      </c>
      <c r="M154" s="31">
        <f t="shared" si="59"/>
        <v>76.885636717771703</v>
      </c>
      <c r="N154" s="31">
        <f t="shared" si="45"/>
        <v>1.3363959895238253</v>
      </c>
      <c r="O154" s="31">
        <f t="shared" si="46"/>
        <v>57.199036272793492</v>
      </c>
      <c r="P154" s="31">
        <f t="shared" si="49"/>
        <v>-1</v>
      </c>
      <c r="R154" s="3">
        <f t="shared" si="65"/>
        <v>7450</v>
      </c>
      <c r="S154" s="3">
        <f t="shared" si="66"/>
        <v>6510</v>
      </c>
      <c r="T154" s="31">
        <f t="shared" si="67"/>
        <v>8.5106382978723403</v>
      </c>
      <c r="U154" s="31">
        <f t="shared" si="69"/>
        <v>24.946023975396979</v>
      </c>
      <c r="V154" s="31">
        <f t="shared" si="68"/>
        <v>-1</v>
      </c>
      <c r="W154" s="31">
        <f t="shared" si="70"/>
        <v>-1</v>
      </c>
      <c r="Y154" s="3">
        <f t="shared" si="41"/>
        <v>6747.5</v>
      </c>
      <c r="Z154" s="3">
        <f t="shared" si="54"/>
        <v>6051.9230769230771</v>
      </c>
      <c r="AA154" s="3">
        <f t="shared" si="55"/>
        <v>695.57692307692287</v>
      </c>
      <c r="AB154" s="3">
        <f t="shared" si="56"/>
        <v>1</v>
      </c>
      <c r="AC154" s="3"/>
      <c r="AD154" s="3">
        <f t="shared" si="42"/>
        <v>7450</v>
      </c>
      <c r="AE154" s="3">
        <f t="shared" si="43"/>
        <v>5110</v>
      </c>
      <c r="AF154" s="31">
        <f t="shared" si="44"/>
        <v>-36.752136752136757</v>
      </c>
      <c r="AG154" s="31">
        <f t="shared" si="47"/>
        <v>-1</v>
      </c>
      <c r="AI154" s="31">
        <f t="shared" si="61"/>
        <v>6596.666666666667</v>
      </c>
      <c r="AJ154" s="31">
        <f t="shared" si="50"/>
        <v>6137.5000000000009</v>
      </c>
      <c r="AK154" s="31">
        <f t="shared" si="51"/>
        <v>733.08333333333326</v>
      </c>
      <c r="AL154" s="31">
        <f t="shared" si="52"/>
        <v>41.756659467242571</v>
      </c>
      <c r="AM154" s="31">
        <f t="shared" si="53"/>
        <v>-1</v>
      </c>
    </row>
    <row r="155" spans="1:39" x14ac:dyDescent="0.4">
      <c r="A155" s="44">
        <v>38048</v>
      </c>
      <c r="B155" s="45">
        <v>6630</v>
      </c>
      <c r="C155" s="45">
        <v>6920</v>
      </c>
      <c r="D155" s="45">
        <v>6550</v>
      </c>
      <c r="E155" s="45">
        <v>6850</v>
      </c>
      <c r="F155" s="46">
        <v>3.95</v>
      </c>
      <c r="G155" s="31">
        <f t="shared" si="62"/>
        <v>1</v>
      </c>
      <c r="I155" s="3">
        <f t="shared" si="60"/>
        <v>260</v>
      </c>
      <c r="J155" s="31">
        <f t="shared" si="63"/>
        <v>260</v>
      </c>
      <c r="K155" s="31">
        <f t="shared" si="64"/>
        <v>0</v>
      </c>
      <c r="L155" s="31">
        <f t="shared" si="59"/>
        <v>113.98182395007188</v>
      </c>
      <c r="M155" s="31">
        <f t="shared" si="59"/>
        <v>71.393805523645156</v>
      </c>
      <c r="N155" s="31">
        <f t="shared" si="45"/>
        <v>1.5965225990414793</v>
      </c>
      <c r="O155" s="31">
        <f t="shared" si="46"/>
        <v>61.486951803571607</v>
      </c>
      <c r="P155" s="31">
        <f t="shared" si="49"/>
        <v>1</v>
      </c>
      <c r="R155" s="3">
        <f t="shared" si="65"/>
        <v>7270</v>
      </c>
      <c r="S155" s="3">
        <f t="shared" si="66"/>
        <v>6510</v>
      </c>
      <c r="T155" s="31">
        <f t="shared" si="67"/>
        <v>44.736842105263158</v>
      </c>
      <c r="U155" s="31">
        <f t="shared" si="69"/>
        <v>22.749160134378499</v>
      </c>
      <c r="V155" s="31">
        <f t="shared" si="68"/>
        <v>1</v>
      </c>
      <c r="W155" s="31">
        <f t="shared" si="70"/>
        <v>-1</v>
      </c>
      <c r="Y155" s="3">
        <f t="shared" ref="Y155:Y218" si="71">AVERAGE(E144:E155)</f>
        <v>6796.666666666667</v>
      </c>
      <c r="Z155" s="3">
        <f t="shared" si="54"/>
        <v>6082.6923076923076</v>
      </c>
      <c r="AA155" s="3">
        <f t="shared" si="55"/>
        <v>713.97435897435935</v>
      </c>
      <c r="AB155" s="3">
        <f t="shared" si="56"/>
        <v>1</v>
      </c>
      <c r="AC155" s="3"/>
      <c r="AD155" s="3">
        <f t="shared" si="42"/>
        <v>7450</v>
      </c>
      <c r="AE155" s="3">
        <f t="shared" si="43"/>
        <v>5110</v>
      </c>
      <c r="AF155" s="31">
        <f t="shared" si="44"/>
        <v>-25.641025641025639</v>
      </c>
      <c r="AG155" s="31">
        <f t="shared" si="47"/>
        <v>1</v>
      </c>
      <c r="AI155" s="31">
        <f t="shared" si="61"/>
        <v>6773.333333333333</v>
      </c>
      <c r="AJ155" s="31">
        <f t="shared" si="50"/>
        <v>6208.166666666667</v>
      </c>
      <c r="AK155" s="31">
        <f t="shared" si="51"/>
        <v>711.86666666666656</v>
      </c>
      <c r="AL155" s="31">
        <f t="shared" si="52"/>
        <v>52.92813885246921</v>
      </c>
      <c r="AM155" s="31">
        <f t="shared" si="53"/>
        <v>1</v>
      </c>
    </row>
    <row r="156" spans="1:39" x14ac:dyDescent="0.4">
      <c r="A156" s="44">
        <v>38049</v>
      </c>
      <c r="B156" s="45">
        <v>6750</v>
      </c>
      <c r="C156" s="45">
        <v>6820</v>
      </c>
      <c r="D156" s="45">
        <v>6650</v>
      </c>
      <c r="E156" s="45">
        <v>6670</v>
      </c>
      <c r="F156" s="46">
        <v>-2.63</v>
      </c>
      <c r="G156" s="31">
        <f t="shared" si="62"/>
        <v>-1</v>
      </c>
      <c r="I156" s="3">
        <f t="shared" si="60"/>
        <v>-180</v>
      </c>
      <c r="J156" s="31">
        <f t="shared" si="63"/>
        <v>0</v>
      </c>
      <c r="K156" s="31">
        <f t="shared" si="64"/>
        <v>180</v>
      </c>
      <c r="L156" s="31">
        <f t="shared" si="59"/>
        <v>105.84026509649532</v>
      </c>
      <c r="M156" s="31">
        <f t="shared" si="59"/>
        <v>79.151390843384789</v>
      </c>
      <c r="N156" s="31">
        <f t="shared" si="45"/>
        <v>1.3371876851275961</v>
      </c>
      <c r="O156" s="31">
        <f t="shared" si="46"/>
        <v>57.21353460984858</v>
      </c>
      <c r="P156" s="31">
        <f t="shared" si="49"/>
        <v>-1</v>
      </c>
      <c r="R156" s="3">
        <f t="shared" si="65"/>
        <v>7150</v>
      </c>
      <c r="S156" s="3">
        <f t="shared" si="66"/>
        <v>6510</v>
      </c>
      <c r="T156" s="31">
        <f t="shared" si="67"/>
        <v>25</v>
      </c>
      <c r="U156" s="31">
        <f t="shared" si="69"/>
        <v>26.082493467711831</v>
      </c>
      <c r="V156" s="31">
        <f t="shared" si="68"/>
        <v>-1</v>
      </c>
      <c r="W156" s="31">
        <f t="shared" si="70"/>
        <v>1</v>
      </c>
      <c r="Y156" s="3">
        <f t="shared" si="71"/>
        <v>6777.5</v>
      </c>
      <c r="Z156" s="3">
        <f t="shared" si="54"/>
        <v>6106.5384615384619</v>
      </c>
      <c r="AA156" s="3">
        <f t="shared" si="55"/>
        <v>670.96153846153811</v>
      </c>
      <c r="AB156" s="3">
        <f t="shared" si="56"/>
        <v>-1</v>
      </c>
      <c r="AC156" s="3"/>
      <c r="AD156" s="3">
        <f t="shared" si="42"/>
        <v>7450</v>
      </c>
      <c r="AE156" s="3">
        <f t="shared" si="43"/>
        <v>5460</v>
      </c>
      <c r="AF156" s="31">
        <f t="shared" si="44"/>
        <v>-39.195979899497488</v>
      </c>
      <c r="AG156" s="31">
        <f t="shared" si="47"/>
        <v>-1</v>
      </c>
      <c r="AI156" s="31">
        <f t="shared" si="61"/>
        <v>6713.333333333333</v>
      </c>
      <c r="AJ156" s="31">
        <f t="shared" si="50"/>
        <v>6280</v>
      </c>
      <c r="AK156" s="31">
        <f t="shared" si="51"/>
        <v>669.00000000000023</v>
      </c>
      <c r="AL156" s="31">
        <f t="shared" si="52"/>
        <v>43.182195648563315</v>
      </c>
      <c r="AM156" s="31">
        <f t="shared" si="53"/>
        <v>-1</v>
      </c>
    </row>
    <row r="157" spans="1:39" x14ac:dyDescent="0.4">
      <c r="A157" s="44">
        <v>38050</v>
      </c>
      <c r="B157" s="45">
        <v>6690</v>
      </c>
      <c r="C157" s="45">
        <v>7010</v>
      </c>
      <c r="D157" s="45">
        <v>6690</v>
      </c>
      <c r="E157" s="45">
        <v>6870</v>
      </c>
      <c r="F157" s="46">
        <v>3</v>
      </c>
      <c r="G157" s="31">
        <f t="shared" si="62"/>
        <v>1</v>
      </c>
      <c r="I157" s="3">
        <f t="shared" si="60"/>
        <v>200</v>
      </c>
      <c r="J157" s="31">
        <f t="shared" si="63"/>
        <v>200</v>
      </c>
      <c r="K157" s="31">
        <f t="shared" si="64"/>
        <v>0</v>
      </c>
      <c r="L157" s="31">
        <f t="shared" si="59"/>
        <v>112.56596044674565</v>
      </c>
      <c r="M157" s="31">
        <f t="shared" si="59"/>
        <v>73.497720068857305</v>
      </c>
      <c r="N157" s="31">
        <f t="shared" si="45"/>
        <v>1.5315571740359666</v>
      </c>
      <c r="O157" s="31">
        <f t="shared" si="46"/>
        <v>60.498620759738259</v>
      </c>
      <c r="P157" s="31">
        <f t="shared" si="49"/>
        <v>1</v>
      </c>
      <c r="R157" s="3">
        <f t="shared" si="65"/>
        <v>7010</v>
      </c>
      <c r="S157" s="3">
        <f t="shared" si="66"/>
        <v>6510</v>
      </c>
      <c r="T157" s="31">
        <f t="shared" si="67"/>
        <v>72</v>
      </c>
      <c r="U157" s="31">
        <f t="shared" si="69"/>
        <v>47.245614035087719</v>
      </c>
      <c r="V157" s="31">
        <f t="shared" si="68"/>
        <v>1</v>
      </c>
      <c r="W157" s="31">
        <f t="shared" si="70"/>
        <v>1</v>
      </c>
      <c r="Y157" s="3">
        <f t="shared" si="71"/>
        <v>6774.166666666667</v>
      </c>
      <c r="Z157" s="3">
        <f t="shared" si="54"/>
        <v>6146.1538461538457</v>
      </c>
      <c r="AA157" s="3">
        <f t="shared" si="55"/>
        <v>628.01282051282124</v>
      </c>
      <c r="AB157" s="3">
        <f t="shared" si="56"/>
        <v>-1</v>
      </c>
      <c r="AC157" s="3"/>
      <c r="AD157" s="3">
        <f t="shared" ref="AD157:AD220" si="72">MAX(C144:C157)</f>
        <v>7450</v>
      </c>
      <c r="AE157" s="3">
        <f t="shared" ref="AE157:AE220" si="73">MIN(D144:D157)</f>
        <v>6320</v>
      </c>
      <c r="AF157" s="31">
        <f t="shared" ref="AF157:AF220" si="74">(AD157-E157)/(AD157-AE157)*-100</f>
        <v>-51.327433628318587</v>
      </c>
      <c r="AG157" s="31">
        <f t="shared" si="47"/>
        <v>-1</v>
      </c>
      <c r="AI157" s="31">
        <f t="shared" si="61"/>
        <v>6856.666666666667</v>
      </c>
      <c r="AJ157" s="31">
        <f t="shared" si="50"/>
        <v>6362.666666666667</v>
      </c>
      <c r="AK157" s="31">
        <f t="shared" si="51"/>
        <v>610.93333333333317</v>
      </c>
      <c r="AL157" s="31">
        <f t="shared" si="52"/>
        <v>53.906591008293333</v>
      </c>
      <c r="AM157" s="31">
        <f t="shared" si="53"/>
        <v>1</v>
      </c>
    </row>
    <row r="158" spans="1:39" x14ac:dyDescent="0.4">
      <c r="A158" s="44">
        <v>38051</v>
      </c>
      <c r="B158" s="45">
        <v>6860</v>
      </c>
      <c r="C158" s="45">
        <v>6900</v>
      </c>
      <c r="D158" s="45">
        <v>6710</v>
      </c>
      <c r="E158" s="45">
        <v>6740</v>
      </c>
      <c r="F158" s="46">
        <v>-1.89</v>
      </c>
      <c r="G158" s="31">
        <f t="shared" si="62"/>
        <v>-1</v>
      </c>
      <c r="I158" s="3">
        <f t="shared" si="60"/>
        <v>-130</v>
      </c>
      <c r="J158" s="31">
        <f t="shared" si="63"/>
        <v>0</v>
      </c>
      <c r="K158" s="31">
        <f t="shared" si="64"/>
        <v>130</v>
      </c>
      <c r="L158" s="31">
        <f t="shared" si="59"/>
        <v>104.52553470054953</v>
      </c>
      <c r="M158" s="31">
        <f t="shared" si="59"/>
        <v>77.533597206796074</v>
      </c>
      <c r="N158" s="31">
        <f t="shared" ref="N158:N221" si="75">L158/M158</f>
        <v>1.3481321448527803</v>
      </c>
      <c r="O158" s="31">
        <f t="shared" ref="O158:O221" si="76">IF(M158=0,100,100-(100/(1+N158)))</f>
        <v>57.412958968597714</v>
      </c>
      <c r="P158" s="31">
        <f t="shared" si="49"/>
        <v>-1</v>
      </c>
      <c r="R158" s="3">
        <f t="shared" si="65"/>
        <v>7010</v>
      </c>
      <c r="S158" s="3">
        <f t="shared" si="66"/>
        <v>6510</v>
      </c>
      <c r="T158" s="31">
        <f t="shared" si="67"/>
        <v>46</v>
      </c>
      <c r="U158" s="31">
        <f t="shared" si="69"/>
        <v>47.666666666666664</v>
      </c>
      <c r="V158" s="31">
        <f t="shared" si="68"/>
        <v>-1</v>
      </c>
      <c r="W158" s="31">
        <f t="shared" si="70"/>
        <v>1</v>
      </c>
      <c r="Y158" s="3">
        <f t="shared" si="71"/>
        <v>6786.666666666667</v>
      </c>
      <c r="Z158" s="3">
        <f t="shared" si="54"/>
        <v>6186.1538461538457</v>
      </c>
      <c r="AA158" s="3">
        <f t="shared" si="55"/>
        <v>600.51282051282124</v>
      </c>
      <c r="AB158" s="3">
        <f t="shared" si="56"/>
        <v>-1</v>
      </c>
      <c r="AC158" s="3"/>
      <c r="AD158" s="3">
        <f t="shared" si="72"/>
        <v>7450</v>
      </c>
      <c r="AE158" s="3">
        <f t="shared" si="73"/>
        <v>6320</v>
      </c>
      <c r="AF158" s="31">
        <f t="shared" si="74"/>
        <v>-62.831858407079643</v>
      </c>
      <c r="AG158" s="31">
        <f t="shared" ref="AG158:AG221" si="77">IF(AF158&gt;AF157,1,-1)</f>
        <v>-1</v>
      </c>
      <c r="AI158" s="31">
        <f t="shared" si="61"/>
        <v>6783.333333333333</v>
      </c>
      <c r="AJ158" s="31">
        <f t="shared" si="50"/>
        <v>6443.6666666666661</v>
      </c>
      <c r="AK158" s="31">
        <f t="shared" si="51"/>
        <v>531.50000000000034</v>
      </c>
      <c r="AL158" s="31">
        <f t="shared" si="52"/>
        <v>42.604787289641493</v>
      </c>
      <c r="AM158" s="31">
        <f t="shared" si="53"/>
        <v>-1</v>
      </c>
    </row>
    <row r="159" spans="1:39" x14ac:dyDescent="0.4">
      <c r="A159" s="47">
        <v>38054</v>
      </c>
      <c r="B159" s="48">
        <v>6830</v>
      </c>
      <c r="C159" s="48">
        <v>6830</v>
      </c>
      <c r="D159" s="48">
        <v>6600</v>
      </c>
      <c r="E159" s="48">
        <v>6640</v>
      </c>
      <c r="F159" s="49">
        <v>-1.48</v>
      </c>
      <c r="G159" s="31">
        <f t="shared" si="62"/>
        <v>-1</v>
      </c>
      <c r="I159" s="3">
        <f t="shared" si="60"/>
        <v>-100</v>
      </c>
      <c r="J159" s="31">
        <f t="shared" si="63"/>
        <v>0</v>
      </c>
      <c r="K159" s="31">
        <f t="shared" si="64"/>
        <v>100</v>
      </c>
      <c r="L159" s="31">
        <f t="shared" ref="L159:M174" si="78">((L158*13)+J159)/14</f>
        <v>97.059425079081706</v>
      </c>
      <c r="M159" s="31">
        <f t="shared" si="78"/>
        <v>79.1383402634535</v>
      </c>
      <c r="N159" s="31">
        <f t="shared" si="75"/>
        <v>1.2264526240500935</v>
      </c>
      <c r="O159" s="31">
        <f t="shared" si="76"/>
        <v>55.085502866846504</v>
      </c>
      <c r="P159" s="31">
        <f t="shared" ref="P159:P222" si="79">IF(OR(O159&gt;70,O159&lt;30),IF(O159&gt;70,-1,1),IF(O159&gt;O158,1,-1))</f>
        <v>-1</v>
      </c>
      <c r="R159" s="3">
        <f t="shared" si="65"/>
        <v>7010</v>
      </c>
      <c r="S159" s="3">
        <f t="shared" si="66"/>
        <v>6550</v>
      </c>
      <c r="T159" s="31">
        <f t="shared" si="67"/>
        <v>19.565217391304348</v>
      </c>
      <c r="U159" s="31">
        <f t="shared" si="69"/>
        <v>45.855072463768117</v>
      </c>
      <c r="V159" s="31">
        <f t="shared" si="68"/>
        <v>-1</v>
      </c>
      <c r="W159" s="31">
        <f t="shared" si="70"/>
        <v>-1</v>
      </c>
      <c r="Y159" s="3">
        <f t="shared" si="71"/>
        <v>6789.166666666667</v>
      </c>
      <c r="Z159" s="3">
        <f t="shared" si="54"/>
        <v>6228.8461538461543</v>
      </c>
      <c r="AA159" s="3">
        <f t="shared" si="55"/>
        <v>560.3205128205127</v>
      </c>
      <c r="AB159" s="3">
        <f t="shared" si="56"/>
        <v>-1</v>
      </c>
      <c r="AC159" s="3"/>
      <c r="AD159" s="3">
        <f t="shared" si="72"/>
        <v>7450</v>
      </c>
      <c r="AE159" s="3">
        <f t="shared" si="73"/>
        <v>6320</v>
      </c>
      <c r="AF159" s="31">
        <f t="shared" si="74"/>
        <v>-71.681415929203538</v>
      </c>
      <c r="AG159" s="31">
        <f t="shared" si="77"/>
        <v>-1</v>
      </c>
      <c r="AI159" s="31">
        <f t="shared" si="61"/>
        <v>6690</v>
      </c>
      <c r="AJ159" s="31">
        <f t="shared" si="50"/>
        <v>6518.4999999999991</v>
      </c>
      <c r="AK159" s="31">
        <f t="shared" si="51"/>
        <v>437.58333333333377</v>
      </c>
      <c r="AL159" s="31">
        <f t="shared" si="52"/>
        <v>26.128356503523253</v>
      </c>
      <c r="AM159" s="31">
        <f t="shared" si="53"/>
        <v>-1</v>
      </c>
    </row>
    <row r="160" spans="1:39" x14ac:dyDescent="0.4">
      <c r="A160" s="44">
        <v>38055</v>
      </c>
      <c r="B160" s="45">
        <v>6560</v>
      </c>
      <c r="C160" s="45">
        <v>6720</v>
      </c>
      <c r="D160" s="45">
        <v>6560</v>
      </c>
      <c r="E160" s="45">
        <v>6580</v>
      </c>
      <c r="F160" s="46">
        <v>-0.9</v>
      </c>
      <c r="G160" s="31">
        <f t="shared" si="62"/>
        <v>-1</v>
      </c>
      <c r="I160" s="3">
        <f t="shared" si="60"/>
        <v>-60</v>
      </c>
      <c r="J160" s="31">
        <f t="shared" si="63"/>
        <v>0</v>
      </c>
      <c r="K160" s="31">
        <f t="shared" si="64"/>
        <v>60</v>
      </c>
      <c r="L160" s="31">
        <f t="shared" si="78"/>
        <v>90.126609002004443</v>
      </c>
      <c r="M160" s="31">
        <f t="shared" si="78"/>
        <v>77.771315958921107</v>
      </c>
      <c r="N160" s="31">
        <f t="shared" si="75"/>
        <v>1.1588669664482649</v>
      </c>
      <c r="O160" s="31">
        <f t="shared" si="76"/>
        <v>53.679406117127044</v>
      </c>
      <c r="P160" s="31">
        <f t="shared" si="79"/>
        <v>-1</v>
      </c>
      <c r="R160" s="3">
        <f t="shared" si="65"/>
        <v>7010</v>
      </c>
      <c r="S160" s="3">
        <f t="shared" si="66"/>
        <v>6560</v>
      </c>
      <c r="T160" s="31">
        <f t="shared" si="67"/>
        <v>4.4444444444444446</v>
      </c>
      <c r="U160" s="31">
        <f t="shared" si="69"/>
        <v>23.336553945249594</v>
      </c>
      <c r="V160" s="31">
        <f t="shared" si="68"/>
        <v>-1</v>
      </c>
      <c r="W160" s="31">
        <f t="shared" si="70"/>
        <v>-1</v>
      </c>
      <c r="Y160" s="3">
        <f t="shared" si="71"/>
        <v>6791.666666666667</v>
      </c>
      <c r="Z160" s="3">
        <f t="shared" si="54"/>
        <v>6277.3076923076924</v>
      </c>
      <c r="AA160" s="3">
        <f t="shared" si="55"/>
        <v>514.35897435897459</v>
      </c>
      <c r="AB160" s="3">
        <f t="shared" si="56"/>
        <v>-1</v>
      </c>
      <c r="AC160" s="3"/>
      <c r="AD160" s="3">
        <f t="shared" si="72"/>
        <v>7450</v>
      </c>
      <c r="AE160" s="3">
        <f t="shared" si="73"/>
        <v>6320</v>
      </c>
      <c r="AF160" s="31">
        <f t="shared" si="74"/>
        <v>-76.991150442477874</v>
      </c>
      <c r="AG160" s="31">
        <f t="shared" si="77"/>
        <v>-1</v>
      </c>
      <c r="AI160" s="31">
        <f t="shared" si="61"/>
        <v>6620</v>
      </c>
      <c r="AJ160" s="31">
        <f t="shared" si="50"/>
        <v>6590.6666666666661</v>
      </c>
      <c r="AK160" s="31">
        <f t="shared" si="51"/>
        <v>332.26666666666699</v>
      </c>
      <c r="AL160" s="31">
        <f t="shared" si="52"/>
        <v>5.8855002675228558</v>
      </c>
      <c r="AM160" s="31">
        <f t="shared" si="53"/>
        <v>-1</v>
      </c>
    </row>
    <row r="161" spans="1:39" x14ac:dyDescent="0.4">
      <c r="A161" s="44">
        <v>38056</v>
      </c>
      <c r="B161" s="45">
        <v>6500</v>
      </c>
      <c r="C161" s="45">
        <v>6500</v>
      </c>
      <c r="D161" s="45">
        <v>6320</v>
      </c>
      <c r="E161" s="45">
        <v>6470</v>
      </c>
      <c r="F161" s="46">
        <v>-1.67</v>
      </c>
      <c r="G161" s="31">
        <f t="shared" si="62"/>
        <v>-1</v>
      </c>
      <c r="I161" s="3">
        <f t="shared" si="60"/>
        <v>-110</v>
      </c>
      <c r="J161" s="31">
        <f t="shared" si="63"/>
        <v>0</v>
      </c>
      <c r="K161" s="31">
        <f t="shared" si="64"/>
        <v>110</v>
      </c>
      <c r="L161" s="31">
        <f t="shared" si="78"/>
        <v>83.688994073289834</v>
      </c>
      <c r="M161" s="31">
        <f t="shared" si="78"/>
        <v>80.073364818998172</v>
      </c>
      <c r="N161" s="31">
        <f t="shared" si="75"/>
        <v>1.0451539567803179</v>
      </c>
      <c r="O161" s="31">
        <f t="shared" si="76"/>
        <v>51.103925614759191</v>
      </c>
      <c r="P161" s="31">
        <f t="shared" si="79"/>
        <v>-1</v>
      </c>
      <c r="R161" s="3">
        <f t="shared" si="65"/>
        <v>7010</v>
      </c>
      <c r="S161" s="3">
        <f t="shared" si="66"/>
        <v>6320</v>
      </c>
      <c r="T161" s="31">
        <f t="shared" si="67"/>
        <v>21.739130434782609</v>
      </c>
      <c r="U161" s="31">
        <f t="shared" si="69"/>
        <v>15.249597423510467</v>
      </c>
      <c r="V161" s="31">
        <f t="shared" si="68"/>
        <v>1</v>
      </c>
      <c r="W161" s="31">
        <f t="shared" si="70"/>
        <v>-1</v>
      </c>
      <c r="Y161" s="3">
        <f t="shared" si="71"/>
        <v>6760</v>
      </c>
      <c r="Z161" s="3">
        <f t="shared" si="54"/>
        <v>6320.3846153846152</v>
      </c>
      <c r="AA161" s="3">
        <f t="shared" si="55"/>
        <v>439.61538461538476</v>
      </c>
      <c r="AB161" s="3">
        <f t="shared" si="56"/>
        <v>-1</v>
      </c>
      <c r="AC161" s="3"/>
      <c r="AD161" s="3">
        <f t="shared" si="72"/>
        <v>7450</v>
      </c>
      <c r="AE161" s="3">
        <f t="shared" si="73"/>
        <v>6320</v>
      </c>
      <c r="AF161" s="31">
        <f t="shared" si="74"/>
        <v>-86.725663716814154</v>
      </c>
      <c r="AG161" s="31">
        <f t="shared" si="77"/>
        <v>-1</v>
      </c>
      <c r="AI161" s="31">
        <f t="shared" si="61"/>
        <v>6430</v>
      </c>
      <c r="AJ161" s="31">
        <f t="shared" si="50"/>
        <v>6652.1666666666661</v>
      </c>
      <c r="AK161" s="31">
        <f t="shared" si="51"/>
        <v>244.18333333333345</v>
      </c>
      <c r="AL161" s="31">
        <f t="shared" si="52"/>
        <v>-60.655700407253008</v>
      </c>
      <c r="AM161" s="31">
        <f t="shared" si="53"/>
        <v>-1</v>
      </c>
    </row>
    <row r="162" spans="1:39" x14ac:dyDescent="0.4">
      <c r="A162" s="44">
        <v>38057</v>
      </c>
      <c r="B162" s="45">
        <v>6330</v>
      </c>
      <c r="C162" s="45">
        <v>6390</v>
      </c>
      <c r="D162" s="45">
        <v>6230</v>
      </c>
      <c r="E162" s="45">
        <v>6290</v>
      </c>
      <c r="F162" s="46">
        <v>-2.78</v>
      </c>
      <c r="G162" s="31">
        <f t="shared" si="62"/>
        <v>-1</v>
      </c>
      <c r="I162" s="3">
        <f t="shared" si="60"/>
        <v>-180</v>
      </c>
      <c r="J162" s="31">
        <f t="shared" si="63"/>
        <v>0</v>
      </c>
      <c r="K162" s="31">
        <f t="shared" si="64"/>
        <v>180</v>
      </c>
      <c r="L162" s="31">
        <f t="shared" si="78"/>
        <v>77.711208782340563</v>
      </c>
      <c r="M162" s="31">
        <f t="shared" si="78"/>
        <v>87.210981617641167</v>
      </c>
      <c r="N162" s="31">
        <f t="shared" si="75"/>
        <v>0.89107136900544903</v>
      </c>
      <c r="O162" s="31">
        <f t="shared" si="76"/>
        <v>47.119922791389975</v>
      </c>
      <c r="P162" s="31">
        <f t="shared" si="79"/>
        <v>-1</v>
      </c>
      <c r="R162" s="3">
        <f t="shared" si="65"/>
        <v>6900</v>
      </c>
      <c r="S162" s="3">
        <f t="shared" si="66"/>
        <v>6230</v>
      </c>
      <c r="T162" s="31">
        <f t="shared" si="67"/>
        <v>8.9552238805970141</v>
      </c>
      <c r="U162" s="31">
        <f t="shared" si="69"/>
        <v>11.712932919941357</v>
      </c>
      <c r="V162" s="31">
        <f t="shared" si="68"/>
        <v>-1</v>
      </c>
      <c r="W162" s="31">
        <f t="shared" si="70"/>
        <v>-1</v>
      </c>
      <c r="Y162" s="3">
        <f t="shared" si="71"/>
        <v>6684.166666666667</v>
      </c>
      <c r="Z162" s="3">
        <f t="shared" si="54"/>
        <v>6360.3846153846152</v>
      </c>
      <c r="AA162" s="3">
        <f t="shared" si="55"/>
        <v>323.78205128205173</v>
      </c>
      <c r="AB162" s="3">
        <f t="shared" si="56"/>
        <v>-1</v>
      </c>
      <c r="AC162" s="3"/>
      <c r="AD162" s="3">
        <f t="shared" si="72"/>
        <v>7450</v>
      </c>
      <c r="AE162" s="3">
        <f t="shared" si="73"/>
        <v>6230</v>
      </c>
      <c r="AF162" s="31">
        <f t="shared" si="74"/>
        <v>-95.081967213114751</v>
      </c>
      <c r="AG162" s="31">
        <f t="shared" si="77"/>
        <v>-1</v>
      </c>
      <c r="AI162" s="31">
        <f t="shared" si="61"/>
        <v>6303.333333333333</v>
      </c>
      <c r="AJ162" s="31">
        <f t="shared" si="50"/>
        <v>6700.333333333333</v>
      </c>
      <c r="AK162" s="31">
        <f t="shared" si="51"/>
        <v>184.3</v>
      </c>
      <c r="AL162" s="31">
        <f t="shared" si="52"/>
        <v>-143.60643877735578</v>
      </c>
      <c r="AM162" s="31">
        <f t="shared" si="53"/>
        <v>-1</v>
      </c>
    </row>
    <row r="163" spans="1:39" x14ac:dyDescent="0.4">
      <c r="A163" s="44">
        <v>38058</v>
      </c>
      <c r="B163" s="45">
        <v>6200</v>
      </c>
      <c r="C163" s="45">
        <v>6200</v>
      </c>
      <c r="D163" s="45">
        <v>5510</v>
      </c>
      <c r="E163" s="45">
        <v>5810</v>
      </c>
      <c r="F163" s="46">
        <v>-7.63</v>
      </c>
      <c r="G163" s="31">
        <f t="shared" si="62"/>
        <v>-1</v>
      </c>
      <c r="I163" s="3">
        <f t="shared" si="60"/>
        <v>-480</v>
      </c>
      <c r="J163" s="31">
        <f t="shared" si="63"/>
        <v>0</v>
      </c>
      <c r="K163" s="31">
        <f t="shared" si="64"/>
        <v>480</v>
      </c>
      <c r="L163" s="31">
        <f t="shared" si="78"/>
        <v>72.160408155030524</v>
      </c>
      <c r="M163" s="31">
        <f t="shared" si="78"/>
        <v>115.26734007352395</v>
      </c>
      <c r="N163" s="31">
        <f t="shared" si="75"/>
        <v>0.62602648858733601</v>
      </c>
      <c r="O163" s="31">
        <f t="shared" si="76"/>
        <v>38.500386862160966</v>
      </c>
      <c r="P163" s="31">
        <f t="shared" si="79"/>
        <v>-1</v>
      </c>
      <c r="R163" s="3">
        <f t="shared" si="65"/>
        <v>6830</v>
      </c>
      <c r="S163" s="3">
        <f t="shared" si="66"/>
        <v>5510</v>
      </c>
      <c r="T163" s="31">
        <f t="shared" si="67"/>
        <v>22.727272727272727</v>
      </c>
      <c r="U163" s="31">
        <f t="shared" si="69"/>
        <v>17.807209014217449</v>
      </c>
      <c r="V163" s="31">
        <f t="shared" si="68"/>
        <v>1</v>
      </c>
      <c r="W163" s="31">
        <f t="shared" si="70"/>
        <v>1</v>
      </c>
      <c r="Y163" s="3">
        <f t="shared" si="71"/>
        <v>6584.166666666667</v>
      </c>
      <c r="Z163" s="3">
        <f t="shared" si="54"/>
        <v>6386.5384615384619</v>
      </c>
      <c r="AA163" s="3">
        <f t="shared" si="55"/>
        <v>197.62820512820508</v>
      </c>
      <c r="AB163" s="3">
        <f t="shared" si="56"/>
        <v>-1</v>
      </c>
      <c r="AC163" s="3"/>
      <c r="AD163" s="3">
        <f t="shared" si="72"/>
        <v>7450</v>
      </c>
      <c r="AE163" s="3">
        <f t="shared" si="73"/>
        <v>5510</v>
      </c>
      <c r="AF163" s="31">
        <f t="shared" si="74"/>
        <v>-84.536082474226802</v>
      </c>
      <c r="AG163" s="31">
        <f t="shared" si="77"/>
        <v>1</v>
      </c>
      <c r="AI163" s="31">
        <f t="shared" si="61"/>
        <v>5840</v>
      </c>
      <c r="AJ163" s="31">
        <f t="shared" ref="AJ163:AJ226" si="80">AVERAGE(AI144:AI163)</f>
        <v>6692.6666666666661</v>
      </c>
      <c r="AK163" s="31">
        <f t="shared" ref="AK163:AK226" si="81">(ABS(AJ163-AI144)+ABS(AJ163-AI145)+ABS(AJ163-AI146)+ABS(AJ163-AI147)+ABS(AJ163-AI148)+ABS(AJ163-AI149)+ABS(AJ163-AI150)+ABS(AJ163-AI151)+ABS(AJ163-AI152)+ABS(AJ163-AI153)+ABS(AJ163-AI154)+ABS(AJ163-AI155)+ABS(AJ163-AI156)+ABS(AJ163-AI157)+ABS(AJ163-AI158)+ABS(AJ163-AI159)+ABS(AJ163-AI160)+ABS(AJ163-AI161)+ABS(AJ163-AI162)+ABS(AJ163-AI163))/20</f>
        <v>192.73333333333335</v>
      </c>
      <c r="AL163" s="31">
        <f t="shared" ref="AL163:AL226" si="82">(AI163-AJ163)/(0.015*AK163)</f>
        <v>-294.93831430877412</v>
      </c>
      <c r="AM163" s="31">
        <f t="shared" si="53"/>
        <v>1</v>
      </c>
    </row>
    <row r="164" spans="1:39" x14ac:dyDescent="0.4">
      <c r="A164" s="47">
        <v>38061</v>
      </c>
      <c r="B164" s="48">
        <v>5880</v>
      </c>
      <c r="C164" s="48">
        <v>6050</v>
      </c>
      <c r="D164" s="48">
        <v>5830</v>
      </c>
      <c r="E164" s="48">
        <v>6040</v>
      </c>
      <c r="F164" s="49">
        <v>3.96</v>
      </c>
      <c r="G164" s="31">
        <f t="shared" si="62"/>
        <v>1</v>
      </c>
      <c r="I164" s="3">
        <f t="shared" si="60"/>
        <v>230</v>
      </c>
      <c r="J164" s="31">
        <f t="shared" si="63"/>
        <v>230</v>
      </c>
      <c r="K164" s="31">
        <f t="shared" si="64"/>
        <v>0</v>
      </c>
      <c r="L164" s="31">
        <f t="shared" si="78"/>
        <v>83.43466471538548</v>
      </c>
      <c r="M164" s="31">
        <f t="shared" si="78"/>
        <v>107.03395863970081</v>
      </c>
      <c r="N164" s="31">
        <f t="shared" si="75"/>
        <v>0.77951582633923122</v>
      </c>
      <c r="O164" s="31">
        <f t="shared" si="76"/>
        <v>43.804939231298029</v>
      </c>
      <c r="P164" s="31">
        <f t="shared" si="79"/>
        <v>1</v>
      </c>
      <c r="R164" s="3">
        <f t="shared" si="65"/>
        <v>6720</v>
      </c>
      <c r="S164" s="3">
        <f t="shared" si="66"/>
        <v>5510</v>
      </c>
      <c r="T164" s="31">
        <f t="shared" si="67"/>
        <v>43.801652892561982</v>
      </c>
      <c r="U164" s="31">
        <f t="shared" si="69"/>
        <v>25.161383166810577</v>
      </c>
      <c r="V164" s="31">
        <f t="shared" si="68"/>
        <v>1</v>
      </c>
      <c r="W164" s="31">
        <f t="shared" si="70"/>
        <v>1</v>
      </c>
      <c r="Y164" s="3">
        <f t="shared" si="71"/>
        <v>6512.5</v>
      </c>
      <c r="Z164" s="3">
        <f t="shared" si="54"/>
        <v>6419.6153846153848</v>
      </c>
      <c r="AA164" s="3">
        <f t="shared" si="55"/>
        <v>92.884615384615245</v>
      </c>
      <c r="AB164" s="3">
        <f t="shared" si="56"/>
        <v>-1</v>
      </c>
      <c r="AC164" s="3"/>
      <c r="AD164" s="3">
        <f t="shared" si="72"/>
        <v>7270</v>
      </c>
      <c r="AE164" s="3">
        <f t="shared" si="73"/>
        <v>5510</v>
      </c>
      <c r="AF164" s="31">
        <f t="shared" si="74"/>
        <v>-69.88636363636364</v>
      </c>
      <c r="AG164" s="31">
        <f t="shared" si="77"/>
        <v>1</v>
      </c>
      <c r="AI164" s="31">
        <f t="shared" si="61"/>
        <v>5973.333333333333</v>
      </c>
      <c r="AJ164" s="31">
        <f t="shared" si="80"/>
        <v>6646.6666666666661</v>
      </c>
      <c r="AK164" s="31">
        <f t="shared" si="81"/>
        <v>226.66666666666674</v>
      </c>
      <c r="AL164" s="31">
        <f t="shared" si="82"/>
        <v>-198.03921568627436</v>
      </c>
      <c r="AM164" s="31">
        <f t="shared" ref="AM164:AM227" si="83">IF(OR(AL164&gt;200,AL164&lt;-200),IF(AL164&gt;200,-1,1),IF(AL164&gt;AL163,1,-1))</f>
        <v>1</v>
      </c>
    </row>
    <row r="165" spans="1:39" x14ac:dyDescent="0.4">
      <c r="A165" s="44">
        <v>38062</v>
      </c>
      <c r="B165" s="45">
        <v>5920</v>
      </c>
      <c r="C165" s="45">
        <v>5990</v>
      </c>
      <c r="D165" s="45">
        <v>5850</v>
      </c>
      <c r="E165" s="45">
        <v>5900</v>
      </c>
      <c r="F165" s="46">
        <v>-2.3199999999999998</v>
      </c>
      <c r="G165" s="31">
        <f t="shared" si="62"/>
        <v>-1</v>
      </c>
      <c r="I165" s="3">
        <f t="shared" si="60"/>
        <v>-140</v>
      </c>
      <c r="J165" s="31">
        <f t="shared" si="63"/>
        <v>0</v>
      </c>
      <c r="K165" s="31">
        <f t="shared" si="64"/>
        <v>140</v>
      </c>
      <c r="L165" s="31">
        <f t="shared" si="78"/>
        <v>77.475045807143673</v>
      </c>
      <c r="M165" s="31">
        <f t="shared" si="78"/>
        <v>109.38867587972219</v>
      </c>
      <c r="N165" s="31">
        <f t="shared" si="75"/>
        <v>0.70825471817879027</v>
      </c>
      <c r="O165" s="31">
        <f t="shared" si="76"/>
        <v>41.460720736886181</v>
      </c>
      <c r="P165" s="31">
        <f t="shared" si="79"/>
        <v>-1</v>
      </c>
      <c r="R165" s="3">
        <f t="shared" si="65"/>
        <v>6500</v>
      </c>
      <c r="S165" s="3">
        <f t="shared" si="66"/>
        <v>5510</v>
      </c>
      <c r="T165" s="31">
        <f t="shared" si="67"/>
        <v>39.393939393939391</v>
      </c>
      <c r="U165" s="31">
        <f t="shared" si="69"/>
        <v>35.307621671258033</v>
      </c>
      <c r="V165" s="31">
        <f t="shared" si="68"/>
        <v>-1</v>
      </c>
      <c r="W165" s="31">
        <f t="shared" si="70"/>
        <v>1</v>
      </c>
      <c r="Y165" s="3">
        <f t="shared" si="71"/>
        <v>6454.166666666667</v>
      </c>
      <c r="Z165" s="3">
        <f t="shared" si="54"/>
        <v>6446.5384615384619</v>
      </c>
      <c r="AA165" s="3">
        <f t="shared" si="55"/>
        <v>7.6282051282050816</v>
      </c>
      <c r="AB165" s="3">
        <f t="shared" si="56"/>
        <v>-1</v>
      </c>
      <c r="AC165" s="3"/>
      <c r="AD165" s="3">
        <f t="shared" si="72"/>
        <v>7150</v>
      </c>
      <c r="AE165" s="3">
        <f t="shared" si="73"/>
        <v>5510</v>
      </c>
      <c r="AF165" s="31">
        <f t="shared" si="74"/>
        <v>-76.219512195121951</v>
      </c>
      <c r="AG165" s="31">
        <f t="shared" si="77"/>
        <v>-1</v>
      </c>
      <c r="AI165" s="31">
        <f t="shared" si="61"/>
        <v>5913.333333333333</v>
      </c>
      <c r="AJ165" s="31">
        <f t="shared" si="80"/>
        <v>6599.833333333333</v>
      </c>
      <c r="AK165" s="31">
        <f t="shared" si="81"/>
        <v>263.55000000000007</v>
      </c>
      <c r="AL165" s="31">
        <f t="shared" si="82"/>
        <v>-173.65458799721745</v>
      </c>
      <c r="AM165" s="31">
        <f t="shared" si="83"/>
        <v>1</v>
      </c>
    </row>
    <row r="166" spans="1:39" x14ac:dyDescent="0.4">
      <c r="A166" s="44">
        <v>38063</v>
      </c>
      <c r="B166" s="45">
        <v>5930</v>
      </c>
      <c r="C166" s="45">
        <v>6290</v>
      </c>
      <c r="D166" s="45">
        <v>5930</v>
      </c>
      <c r="E166" s="45">
        <v>6180</v>
      </c>
      <c r="F166" s="46">
        <v>4.75</v>
      </c>
      <c r="G166" s="31">
        <f t="shared" si="62"/>
        <v>1</v>
      </c>
      <c r="I166" s="3">
        <f t="shared" si="60"/>
        <v>280</v>
      </c>
      <c r="J166" s="31">
        <f t="shared" si="63"/>
        <v>280</v>
      </c>
      <c r="K166" s="31">
        <f t="shared" si="64"/>
        <v>0</v>
      </c>
      <c r="L166" s="31">
        <f t="shared" si="78"/>
        <v>91.94111396377626</v>
      </c>
      <c r="M166" s="31">
        <f t="shared" si="78"/>
        <v>101.57519903117061</v>
      </c>
      <c r="N166" s="31">
        <f t="shared" si="75"/>
        <v>0.90515317558533237</v>
      </c>
      <c r="O166" s="31">
        <f t="shared" si="76"/>
        <v>47.510782187224201</v>
      </c>
      <c r="P166" s="31">
        <f t="shared" si="79"/>
        <v>1</v>
      </c>
      <c r="R166" s="3">
        <f t="shared" si="65"/>
        <v>6390</v>
      </c>
      <c r="S166" s="3">
        <f t="shared" si="66"/>
        <v>5510</v>
      </c>
      <c r="T166" s="31">
        <f t="shared" si="67"/>
        <v>76.13636363636364</v>
      </c>
      <c r="U166" s="31">
        <f t="shared" si="69"/>
        <v>53.110651974288338</v>
      </c>
      <c r="V166" s="31">
        <f t="shared" si="68"/>
        <v>1</v>
      </c>
      <c r="W166" s="31">
        <f t="shared" si="70"/>
        <v>1</v>
      </c>
      <c r="Y166" s="3">
        <f t="shared" si="71"/>
        <v>6420</v>
      </c>
      <c r="Z166" s="3">
        <f t="shared" si="54"/>
        <v>6485.7692307692305</v>
      </c>
      <c r="AA166" s="3">
        <f t="shared" si="55"/>
        <v>-65.769230769230489</v>
      </c>
      <c r="AB166" s="3">
        <f t="shared" si="56"/>
        <v>-1</v>
      </c>
      <c r="AC166" s="3"/>
      <c r="AD166" s="3">
        <f t="shared" si="72"/>
        <v>7010</v>
      </c>
      <c r="AE166" s="3">
        <f t="shared" si="73"/>
        <v>5510</v>
      </c>
      <c r="AF166" s="31">
        <f t="shared" si="74"/>
        <v>-55.333333333333336</v>
      </c>
      <c r="AG166" s="31">
        <f t="shared" si="77"/>
        <v>1</v>
      </c>
      <c r="AI166" s="31">
        <f t="shared" si="61"/>
        <v>6133.333333333333</v>
      </c>
      <c r="AJ166" s="31">
        <f t="shared" si="80"/>
        <v>6572.333333333333</v>
      </c>
      <c r="AK166" s="31">
        <f t="shared" si="81"/>
        <v>290.6333333333335</v>
      </c>
      <c r="AL166" s="31">
        <f t="shared" si="82"/>
        <v>-100.69962151622887</v>
      </c>
      <c r="AM166" s="31">
        <f t="shared" si="83"/>
        <v>1</v>
      </c>
    </row>
    <row r="167" spans="1:39" x14ac:dyDescent="0.4">
      <c r="A167" s="44">
        <v>38064</v>
      </c>
      <c r="B167" s="45">
        <v>6300</v>
      </c>
      <c r="C167" s="45">
        <v>6320</v>
      </c>
      <c r="D167" s="45">
        <v>6130</v>
      </c>
      <c r="E167" s="45">
        <v>6130</v>
      </c>
      <c r="F167" s="46">
        <v>-0.81</v>
      </c>
      <c r="G167" s="31">
        <f t="shared" si="62"/>
        <v>-1</v>
      </c>
      <c r="I167" s="3">
        <f t="shared" si="60"/>
        <v>-50</v>
      </c>
      <c r="J167" s="31">
        <f t="shared" si="63"/>
        <v>0</v>
      </c>
      <c r="K167" s="31">
        <f t="shared" si="64"/>
        <v>50</v>
      </c>
      <c r="L167" s="31">
        <f t="shared" si="78"/>
        <v>85.373891537792247</v>
      </c>
      <c r="M167" s="31">
        <f t="shared" si="78"/>
        <v>97.891256243229847</v>
      </c>
      <c r="N167" s="31">
        <f t="shared" si="75"/>
        <v>0.87212990019930103</v>
      </c>
      <c r="O167" s="31">
        <f t="shared" si="76"/>
        <v>46.584903115240927</v>
      </c>
      <c r="P167" s="31">
        <f t="shared" si="79"/>
        <v>-1</v>
      </c>
      <c r="R167" s="3">
        <f t="shared" si="65"/>
        <v>6320</v>
      </c>
      <c r="S167" s="3">
        <f t="shared" si="66"/>
        <v>5510</v>
      </c>
      <c r="T167" s="31">
        <f t="shared" si="67"/>
        <v>76.543209876543202</v>
      </c>
      <c r="U167" s="31">
        <f t="shared" si="69"/>
        <v>64.024504302282082</v>
      </c>
      <c r="V167" s="31">
        <f t="shared" si="68"/>
        <v>1</v>
      </c>
      <c r="W167" s="31">
        <f t="shared" si="70"/>
        <v>1</v>
      </c>
      <c r="Y167" s="3">
        <f t="shared" si="71"/>
        <v>6360</v>
      </c>
      <c r="Z167" s="3">
        <f t="shared" si="54"/>
        <v>6522.6923076923076</v>
      </c>
      <c r="AA167" s="3">
        <f t="shared" si="55"/>
        <v>-162.69230769230762</v>
      </c>
      <c r="AB167" s="3">
        <f t="shared" si="56"/>
        <v>-1</v>
      </c>
      <c r="AC167" s="3"/>
      <c r="AD167" s="3">
        <f t="shared" si="72"/>
        <v>7010</v>
      </c>
      <c r="AE167" s="3">
        <f t="shared" si="73"/>
        <v>5510</v>
      </c>
      <c r="AF167" s="31">
        <f t="shared" si="74"/>
        <v>-58.666666666666664</v>
      </c>
      <c r="AG167" s="31">
        <f t="shared" si="77"/>
        <v>-1</v>
      </c>
      <c r="AI167" s="31">
        <f t="shared" si="61"/>
        <v>6193.333333333333</v>
      </c>
      <c r="AJ167" s="31">
        <f t="shared" si="80"/>
        <v>6550.1666666666661</v>
      </c>
      <c r="AK167" s="31">
        <f t="shared" si="81"/>
        <v>310.80000000000018</v>
      </c>
      <c r="AL167" s="31">
        <f t="shared" si="82"/>
        <v>-76.54082654082643</v>
      </c>
      <c r="AM167" s="31">
        <f t="shared" si="83"/>
        <v>1</v>
      </c>
    </row>
    <row r="168" spans="1:39" x14ac:dyDescent="0.4">
      <c r="A168" s="44">
        <v>38065</v>
      </c>
      <c r="B168" s="45">
        <v>6150</v>
      </c>
      <c r="C168" s="45">
        <v>6220</v>
      </c>
      <c r="D168" s="45">
        <v>6110</v>
      </c>
      <c r="E168" s="45">
        <v>6160</v>
      </c>
      <c r="F168" s="46">
        <v>0.49</v>
      </c>
      <c r="G168" s="31">
        <f t="shared" si="62"/>
        <v>1</v>
      </c>
      <c r="I168" s="3">
        <f t="shared" si="60"/>
        <v>30</v>
      </c>
      <c r="J168" s="31">
        <f t="shared" si="63"/>
        <v>30</v>
      </c>
      <c r="K168" s="31">
        <f t="shared" si="64"/>
        <v>0</v>
      </c>
      <c r="L168" s="31">
        <f t="shared" si="78"/>
        <v>81.418613570807082</v>
      </c>
      <c r="M168" s="31">
        <f t="shared" si="78"/>
        <v>90.899023654427722</v>
      </c>
      <c r="N168" s="31">
        <f t="shared" si="75"/>
        <v>0.89570393935514125</v>
      </c>
      <c r="O168" s="31">
        <f t="shared" si="76"/>
        <v>47.249146913722804</v>
      </c>
      <c r="P168" s="31">
        <f t="shared" si="79"/>
        <v>1</v>
      </c>
      <c r="R168" s="3">
        <f t="shared" si="65"/>
        <v>6320</v>
      </c>
      <c r="S168" s="3">
        <f t="shared" si="66"/>
        <v>5830</v>
      </c>
      <c r="T168" s="31">
        <f t="shared" si="67"/>
        <v>67.346938775510196</v>
      </c>
      <c r="U168" s="31">
        <f t="shared" si="69"/>
        <v>73.342170762805679</v>
      </c>
      <c r="V168" s="31">
        <f t="shared" si="68"/>
        <v>-1</v>
      </c>
      <c r="W168" s="31">
        <f t="shared" si="70"/>
        <v>1</v>
      </c>
      <c r="Y168" s="3">
        <f t="shared" si="71"/>
        <v>6317.5</v>
      </c>
      <c r="Z168" s="3">
        <f t="shared" si="54"/>
        <v>6550</v>
      </c>
      <c r="AA168" s="3">
        <f t="shared" si="55"/>
        <v>-232.5</v>
      </c>
      <c r="AB168" s="3">
        <f t="shared" si="56"/>
        <v>-1</v>
      </c>
      <c r="AC168" s="3"/>
      <c r="AD168" s="3">
        <f t="shared" si="72"/>
        <v>7010</v>
      </c>
      <c r="AE168" s="3">
        <f t="shared" si="73"/>
        <v>5510</v>
      </c>
      <c r="AF168" s="31">
        <f t="shared" si="74"/>
        <v>-56.666666666666664</v>
      </c>
      <c r="AG168" s="31">
        <f t="shared" si="77"/>
        <v>1</v>
      </c>
      <c r="AI168" s="31">
        <f t="shared" si="61"/>
        <v>6163.333333333333</v>
      </c>
      <c r="AJ168" s="31">
        <f t="shared" si="80"/>
        <v>6532.9999999999982</v>
      </c>
      <c r="AK168" s="31">
        <f t="shared" si="81"/>
        <v>331.40000000000043</v>
      </c>
      <c r="AL168" s="31">
        <f t="shared" si="82"/>
        <v>-74.364648293434854</v>
      </c>
      <c r="AM168" s="31">
        <f t="shared" si="83"/>
        <v>1</v>
      </c>
    </row>
    <row r="169" spans="1:39" x14ac:dyDescent="0.4">
      <c r="A169" s="47">
        <v>38068</v>
      </c>
      <c r="B169" s="48">
        <v>6170</v>
      </c>
      <c r="C169" s="48">
        <v>6200</v>
      </c>
      <c r="D169" s="48">
        <v>6000</v>
      </c>
      <c r="E169" s="48">
        <v>6000</v>
      </c>
      <c r="F169" s="49">
        <v>-2.6</v>
      </c>
      <c r="G169" s="31">
        <f t="shared" si="62"/>
        <v>-1</v>
      </c>
      <c r="I169" s="3">
        <f t="shared" si="60"/>
        <v>-160</v>
      </c>
      <c r="J169" s="31">
        <f t="shared" si="63"/>
        <v>0</v>
      </c>
      <c r="K169" s="31">
        <f t="shared" si="64"/>
        <v>160</v>
      </c>
      <c r="L169" s="31">
        <f t="shared" si="78"/>
        <v>75.602998315749431</v>
      </c>
      <c r="M169" s="31">
        <f t="shared" si="78"/>
        <v>95.834807679111464</v>
      </c>
      <c r="N169" s="31">
        <f t="shared" si="75"/>
        <v>0.78888871534959171</v>
      </c>
      <c r="O169" s="31">
        <f t="shared" si="76"/>
        <v>44.099373459093229</v>
      </c>
      <c r="P169" s="31">
        <f t="shared" si="79"/>
        <v>-1</v>
      </c>
      <c r="R169" s="3">
        <f t="shared" si="65"/>
        <v>6320</v>
      </c>
      <c r="S169" s="3">
        <f t="shared" si="66"/>
        <v>5850</v>
      </c>
      <c r="T169" s="31">
        <f t="shared" si="67"/>
        <v>31.914893617021278</v>
      </c>
      <c r="U169" s="31">
        <f t="shared" si="69"/>
        <v>58.601680756358228</v>
      </c>
      <c r="V169" s="31">
        <f t="shared" si="68"/>
        <v>-1</v>
      </c>
      <c r="W169" s="31">
        <f t="shared" si="70"/>
        <v>-1</v>
      </c>
      <c r="Y169" s="3">
        <f t="shared" si="71"/>
        <v>6245</v>
      </c>
      <c r="Z169" s="3">
        <f t="shared" ref="Z169:Z232" si="84">AVERAGE(E144:E169)</f>
        <v>6540</v>
      </c>
      <c r="AA169" s="3">
        <f t="shared" ref="AA169:AA232" si="85">Y169-Z169</f>
        <v>-295</v>
      </c>
      <c r="AB169" s="3">
        <f t="shared" si="56"/>
        <v>-1</v>
      </c>
      <c r="AC169" s="3"/>
      <c r="AD169" s="3">
        <f t="shared" si="72"/>
        <v>7010</v>
      </c>
      <c r="AE169" s="3">
        <f t="shared" si="73"/>
        <v>5510</v>
      </c>
      <c r="AF169" s="31">
        <f t="shared" si="74"/>
        <v>-67.333333333333329</v>
      </c>
      <c r="AG169" s="31">
        <f t="shared" si="77"/>
        <v>-1</v>
      </c>
      <c r="AI169" s="31">
        <f t="shared" si="61"/>
        <v>6066.666666666667</v>
      </c>
      <c r="AJ169" s="31">
        <f t="shared" si="80"/>
        <v>6496.9999999999991</v>
      </c>
      <c r="AK169" s="31">
        <f t="shared" si="81"/>
        <v>345.6333333333335</v>
      </c>
      <c r="AL169" s="31">
        <f t="shared" si="82"/>
        <v>-83.00382550551295</v>
      </c>
      <c r="AM169" s="31">
        <f t="shared" si="83"/>
        <v>-1</v>
      </c>
    </row>
    <row r="170" spans="1:39" x14ac:dyDescent="0.4">
      <c r="A170" s="44">
        <v>38069</v>
      </c>
      <c r="B170" s="45">
        <v>5900</v>
      </c>
      <c r="C170" s="45">
        <v>6120</v>
      </c>
      <c r="D170" s="45">
        <v>5860</v>
      </c>
      <c r="E170" s="45">
        <v>6100</v>
      </c>
      <c r="F170" s="46">
        <v>1.67</v>
      </c>
      <c r="G170" s="31">
        <f t="shared" si="62"/>
        <v>1</v>
      </c>
      <c r="I170" s="3">
        <f t="shared" si="60"/>
        <v>100</v>
      </c>
      <c r="J170" s="31">
        <f t="shared" si="63"/>
        <v>100</v>
      </c>
      <c r="K170" s="31">
        <f t="shared" si="64"/>
        <v>0</v>
      </c>
      <c r="L170" s="31">
        <f t="shared" si="78"/>
        <v>77.345641293195897</v>
      </c>
      <c r="M170" s="31">
        <f t="shared" si="78"/>
        <v>88.989464273460641</v>
      </c>
      <c r="N170" s="31">
        <f t="shared" si="75"/>
        <v>0.86915503902255442</v>
      </c>
      <c r="O170" s="31">
        <f t="shared" si="76"/>
        <v>46.499890104197327</v>
      </c>
      <c r="P170" s="31">
        <f t="shared" si="79"/>
        <v>1</v>
      </c>
      <c r="R170" s="3">
        <f t="shared" si="65"/>
        <v>6320</v>
      </c>
      <c r="S170" s="3">
        <f t="shared" si="66"/>
        <v>5860</v>
      </c>
      <c r="T170" s="31">
        <f t="shared" si="67"/>
        <v>52.173913043478258</v>
      </c>
      <c r="U170" s="31">
        <f t="shared" si="69"/>
        <v>50.478581812003249</v>
      </c>
      <c r="V170" s="31">
        <f t="shared" si="68"/>
        <v>1</v>
      </c>
      <c r="W170" s="31">
        <f t="shared" si="70"/>
        <v>-1</v>
      </c>
      <c r="Y170" s="3">
        <f t="shared" si="71"/>
        <v>6191.666666666667</v>
      </c>
      <c r="Z170" s="3">
        <f t="shared" si="84"/>
        <v>6509.2307692307695</v>
      </c>
      <c r="AA170" s="3">
        <f t="shared" si="85"/>
        <v>-317.56410256410254</v>
      </c>
      <c r="AB170" s="3">
        <f t="shared" ref="AB170:AB233" si="86">IF(AA170&gt;AA169,1,-1)</f>
        <v>-1</v>
      </c>
      <c r="AC170" s="3"/>
      <c r="AD170" s="3">
        <f t="shared" si="72"/>
        <v>7010</v>
      </c>
      <c r="AE170" s="3">
        <f t="shared" si="73"/>
        <v>5510</v>
      </c>
      <c r="AF170" s="31">
        <f t="shared" si="74"/>
        <v>-60.666666666666671</v>
      </c>
      <c r="AG170" s="31">
        <f t="shared" si="77"/>
        <v>1</v>
      </c>
      <c r="AI170" s="31">
        <f t="shared" si="61"/>
        <v>6026.666666666667</v>
      </c>
      <c r="AJ170" s="31">
        <f t="shared" si="80"/>
        <v>6442.333333333333</v>
      </c>
      <c r="AK170" s="31">
        <f t="shared" si="81"/>
        <v>338.00000000000006</v>
      </c>
      <c r="AL170" s="31">
        <f t="shared" si="82"/>
        <v>-81.98553583168956</v>
      </c>
      <c r="AM170" s="31">
        <f t="shared" si="83"/>
        <v>1</v>
      </c>
    </row>
    <row r="171" spans="1:39" x14ac:dyDescent="0.4">
      <c r="A171" s="44">
        <v>38070</v>
      </c>
      <c r="B171" s="45">
        <v>6020</v>
      </c>
      <c r="C171" s="45">
        <v>6120</v>
      </c>
      <c r="D171" s="45">
        <v>5980</v>
      </c>
      <c r="E171" s="45">
        <v>6000</v>
      </c>
      <c r="F171" s="46">
        <v>-1.64</v>
      </c>
      <c r="G171" s="31">
        <f t="shared" si="62"/>
        <v>-1</v>
      </c>
      <c r="I171" s="3">
        <f t="shared" si="60"/>
        <v>-100</v>
      </c>
      <c r="J171" s="31">
        <f t="shared" si="63"/>
        <v>0</v>
      </c>
      <c r="K171" s="31">
        <f t="shared" si="64"/>
        <v>100</v>
      </c>
      <c r="L171" s="31">
        <f t="shared" si="78"/>
        <v>71.820952629396189</v>
      </c>
      <c r="M171" s="31">
        <f t="shared" si="78"/>
        <v>89.775931111070591</v>
      </c>
      <c r="N171" s="31">
        <f t="shared" si="75"/>
        <v>0.80000231398925237</v>
      </c>
      <c r="O171" s="31">
        <f t="shared" si="76"/>
        <v>44.444515863774001</v>
      </c>
      <c r="P171" s="31">
        <f t="shared" si="79"/>
        <v>-1</v>
      </c>
      <c r="R171" s="3">
        <f t="shared" si="65"/>
        <v>6320</v>
      </c>
      <c r="S171" s="3">
        <f t="shared" si="66"/>
        <v>5860</v>
      </c>
      <c r="T171" s="31">
        <f t="shared" si="67"/>
        <v>30.434782608695656</v>
      </c>
      <c r="U171" s="31">
        <f t="shared" si="69"/>
        <v>38.174529756398393</v>
      </c>
      <c r="V171" s="31">
        <f t="shared" si="68"/>
        <v>-1</v>
      </c>
      <c r="W171" s="31">
        <f t="shared" si="70"/>
        <v>-1</v>
      </c>
      <c r="Y171" s="3">
        <f t="shared" si="71"/>
        <v>6138.333333333333</v>
      </c>
      <c r="Z171" s="3">
        <f t="shared" si="84"/>
        <v>6474.2307692307695</v>
      </c>
      <c r="AA171" s="3">
        <f t="shared" si="85"/>
        <v>-335.89743589743648</v>
      </c>
      <c r="AB171" s="3">
        <f t="shared" si="86"/>
        <v>-1</v>
      </c>
      <c r="AC171" s="3"/>
      <c r="AD171" s="3">
        <f t="shared" si="72"/>
        <v>6900</v>
      </c>
      <c r="AE171" s="3">
        <f t="shared" si="73"/>
        <v>5510</v>
      </c>
      <c r="AF171" s="31">
        <f t="shared" si="74"/>
        <v>-64.748201438848923</v>
      </c>
      <c r="AG171" s="31">
        <f t="shared" si="77"/>
        <v>-1</v>
      </c>
      <c r="AI171" s="31">
        <f t="shared" si="61"/>
        <v>6033.333333333333</v>
      </c>
      <c r="AJ171" s="31">
        <f t="shared" si="80"/>
        <v>6389.6666666666652</v>
      </c>
      <c r="AK171" s="31">
        <f t="shared" si="81"/>
        <v>325.00000000000006</v>
      </c>
      <c r="AL171" s="31">
        <f t="shared" si="82"/>
        <v>-73.094017094016834</v>
      </c>
      <c r="AM171" s="31">
        <f t="shared" si="83"/>
        <v>1</v>
      </c>
    </row>
    <row r="172" spans="1:39" x14ac:dyDescent="0.4">
      <c r="A172" s="44">
        <v>38071</v>
      </c>
      <c r="B172" s="45">
        <v>5920</v>
      </c>
      <c r="C172" s="45">
        <v>6070</v>
      </c>
      <c r="D172" s="45">
        <v>5790</v>
      </c>
      <c r="E172" s="45">
        <v>5800</v>
      </c>
      <c r="F172" s="46">
        <v>-3.33</v>
      </c>
      <c r="G172" s="31">
        <f t="shared" si="62"/>
        <v>-1</v>
      </c>
      <c r="I172" s="3">
        <f t="shared" si="60"/>
        <v>-200</v>
      </c>
      <c r="J172" s="31">
        <f t="shared" si="63"/>
        <v>0</v>
      </c>
      <c r="K172" s="31">
        <f t="shared" si="64"/>
        <v>200</v>
      </c>
      <c r="L172" s="31">
        <f t="shared" si="78"/>
        <v>66.690884584439317</v>
      </c>
      <c r="M172" s="31">
        <f t="shared" si="78"/>
        <v>97.649078888851264</v>
      </c>
      <c r="N172" s="31">
        <f t="shared" si="75"/>
        <v>0.68296480973824636</v>
      </c>
      <c r="O172" s="31">
        <f t="shared" si="76"/>
        <v>40.581051118024789</v>
      </c>
      <c r="P172" s="31">
        <f t="shared" si="79"/>
        <v>-1</v>
      </c>
      <c r="R172" s="3">
        <f t="shared" si="65"/>
        <v>6220</v>
      </c>
      <c r="S172" s="3">
        <f t="shared" si="66"/>
        <v>5790</v>
      </c>
      <c r="T172" s="31">
        <f t="shared" si="67"/>
        <v>2.3255813953488373</v>
      </c>
      <c r="U172" s="31">
        <f t="shared" si="69"/>
        <v>28.311425682507579</v>
      </c>
      <c r="V172" s="31">
        <f t="shared" si="68"/>
        <v>-1</v>
      </c>
      <c r="W172" s="31">
        <f t="shared" si="70"/>
        <v>-1</v>
      </c>
      <c r="Y172" s="3">
        <f t="shared" si="71"/>
        <v>6073.333333333333</v>
      </c>
      <c r="Z172" s="3">
        <f t="shared" si="84"/>
        <v>6443.8461538461543</v>
      </c>
      <c r="AA172" s="3">
        <f t="shared" si="85"/>
        <v>-370.51282051282124</v>
      </c>
      <c r="AB172" s="3">
        <f t="shared" si="86"/>
        <v>-1</v>
      </c>
      <c r="AC172" s="3"/>
      <c r="AD172" s="3">
        <f t="shared" si="72"/>
        <v>6830</v>
      </c>
      <c r="AE172" s="3">
        <f t="shared" si="73"/>
        <v>5510</v>
      </c>
      <c r="AF172" s="31">
        <f t="shared" si="74"/>
        <v>-78.030303030303031</v>
      </c>
      <c r="AG172" s="31">
        <f t="shared" si="77"/>
        <v>-1</v>
      </c>
      <c r="AI172" s="31">
        <f t="shared" si="61"/>
        <v>5886.666666666667</v>
      </c>
      <c r="AJ172" s="31">
        <f t="shared" si="80"/>
        <v>6335.4999999999991</v>
      </c>
      <c r="AK172" s="31">
        <f t="shared" si="81"/>
        <v>315.71666666666658</v>
      </c>
      <c r="AL172" s="31">
        <f t="shared" si="82"/>
        <v>-94.775554734378346</v>
      </c>
      <c r="AM172" s="31">
        <f t="shared" si="83"/>
        <v>-1</v>
      </c>
    </row>
    <row r="173" spans="1:39" x14ac:dyDescent="0.4">
      <c r="A173" s="44">
        <v>38072</v>
      </c>
      <c r="B173" s="45">
        <v>5950</v>
      </c>
      <c r="C173" s="45">
        <v>5950</v>
      </c>
      <c r="D173" s="45">
        <v>5800</v>
      </c>
      <c r="E173" s="45">
        <v>5830</v>
      </c>
      <c r="F173" s="46">
        <v>0.52</v>
      </c>
      <c r="G173" s="31">
        <f t="shared" si="62"/>
        <v>1</v>
      </c>
      <c r="I173" s="3">
        <f t="shared" si="60"/>
        <v>30</v>
      </c>
      <c r="J173" s="31">
        <f t="shared" si="63"/>
        <v>30</v>
      </c>
      <c r="K173" s="31">
        <f t="shared" si="64"/>
        <v>0</v>
      </c>
      <c r="L173" s="31">
        <f t="shared" si="78"/>
        <v>64.070107114122223</v>
      </c>
      <c r="M173" s="31">
        <f t="shared" si="78"/>
        <v>90.674144682504746</v>
      </c>
      <c r="N173" s="31">
        <f t="shared" si="75"/>
        <v>0.70659731435530515</v>
      </c>
      <c r="O173" s="31">
        <f t="shared" si="76"/>
        <v>41.403868880587908</v>
      </c>
      <c r="P173" s="31">
        <f t="shared" si="79"/>
        <v>1</v>
      </c>
      <c r="R173" s="3">
        <f t="shared" si="65"/>
        <v>6200</v>
      </c>
      <c r="S173" s="3">
        <f t="shared" si="66"/>
        <v>5790</v>
      </c>
      <c r="T173" s="31">
        <f t="shared" si="67"/>
        <v>9.7560975609756095</v>
      </c>
      <c r="U173" s="31">
        <f t="shared" si="69"/>
        <v>14.1721538550067</v>
      </c>
      <c r="V173" s="31">
        <f t="shared" si="68"/>
        <v>1</v>
      </c>
      <c r="W173" s="31">
        <f t="shared" si="70"/>
        <v>-1</v>
      </c>
      <c r="Y173" s="3">
        <f t="shared" si="71"/>
        <v>6020</v>
      </c>
      <c r="Z173" s="3">
        <f t="shared" si="84"/>
        <v>6413.8461538461543</v>
      </c>
      <c r="AA173" s="3">
        <f t="shared" si="85"/>
        <v>-393.84615384615427</v>
      </c>
      <c r="AB173" s="3">
        <f t="shared" si="86"/>
        <v>-1</v>
      </c>
      <c r="AC173" s="3"/>
      <c r="AD173" s="3">
        <f t="shared" si="72"/>
        <v>6720</v>
      </c>
      <c r="AE173" s="3">
        <f t="shared" si="73"/>
        <v>5510</v>
      </c>
      <c r="AF173" s="31">
        <f t="shared" si="74"/>
        <v>-73.553719008264466</v>
      </c>
      <c r="AG173" s="31">
        <f t="shared" si="77"/>
        <v>1</v>
      </c>
      <c r="AI173" s="31">
        <f t="shared" si="61"/>
        <v>5860</v>
      </c>
      <c r="AJ173" s="31">
        <f t="shared" si="80"/>
        <v>6292.833333333333</v>
      </c>
      <c r="AK173" s="31">
        <f t="shared" si="81"/>
        <v>313.11666666666667</v>
      </c>
      <c r="AL173" s="31">
        <f t="shared" si="82"/>
        <v>-92.155923422224532</v>
      </c>
      <c r="AM173" s="31">
        <f t="shared" si="83"/>
        <v>1</v>
      </c>
    </row>
    <row r="174" spans="1:39" x14ac:dyDescent="0.4">
      <c r="A174" s="47">
        <v>38075</v>
      </c>
      <c r="B174" s="48">
        <v>5890</v>
      </c>
      <c r="C174" s="48">
        <v>6060</v>
      </c>
      <c r="D174" s="48">
        <v>5880</v>
      </c>
      <c r="E174" s="48">
        <v>5950</v>
      </c>
      <c r="F174" s="49">
        <v>2.06</v>
      </c>
      <c r="G174" s="31">
        <f t="shared" si="62"/>
        <v>1</v>
      </c>
      <c r="I174" s="3">
        <f t="shared" si="60"/>
        <v>120</v>
      </c>
      <c r="J174" s="31">
        <f t="shared" si="63"/>
        <v>120</v>
      </c>
      <c r="K174" s="31">
        <f t="shared" si="64"/>
        <v>0</v>
      </c>
      <c r="L174" s="31">
        <f t="shared" si="78"/>
        <v>68.065099463113498</v>
      </c>
      <c r="M174" s="31">
        <f t="shared" si="78"/>
        <v>84.197420062325833</v>
      </c>
      <c r="N174" s="31">
        <f t="shared" si="75"/>
        <v>0.80839887270571198</v>
      </c>
      <c r="O174" s="31">
        <f t="shared" si="76"/>
        <v>44.702464976445825</v>
      </c>
      <c r="P174" s="31">
        <f t="shared" si="79"/>
        <v>1</v>
      </c>
      <c r="R174" s="3">
        <f t="shared" si="65"/>
        <v>6120</v>
      </c>
      <c r="S174" s="3">
        <f t="shared" si="66"/>
        <v>5790</v>
      </c>
      <c r="T174" s="31">
        <f t="shared" si="67"/>
        <v>48.484848484848484</v>
      </c>
      <c r="U174" s="31">
        <f t="shared" si="69"/>
        <v>20.188842480390978</v>
      </c>
      <c r="V174" s="31">
        <f t="shared" si="68"/>
        <v>1</v>
      </c>
      <c r="W174" s="31">
        <f t="shared" si="70"/>
        <v>1</v>
      </c>
      <c r="Y174" s="3">
        <f t="shared" si="71"/>
        <v>5991.666666666667</v>
      </c>
      <c r="Z174" s="3">
        <f t="shared" si="84"/>
        <v>6390.7692307692305</v>
      </c>
      <c r="AA174" s="3">
        <f t="shared" si="85"/>
        <v>-399.10256410256352</v>
      </c>
      <c r="AB174" s="3">
        <f t="shared" si="86"/>
        <v>-1</v>
      </c>
      <c r="AC174" s="3"/>
      <c r="AD174" s="3">
        <f t="shared" si="72"/>
        <v>6500</v>
      </c>
      <c r="AE174" s="3">
        <f t="shared" si="73"/>
        <v>5510</v>
      </c>
      <c r="AF174" s="31">
        <f t="shared" si="74"/>
        <v>-55.555555555555557</v>
      </c>
      <c r="AG174" s="31">
        <f t="shared" si="77"/>
        <v>1</v>
      </c>
      <c r="AI174" s="31">
        <f t="shared" si="61"/>
        <v>5963.333333333333</v>
      </c>
      <c r="AJ174" s="31">
        <f t="shared" si="80"/>
        <v>6261.1666666666661</v>
      </c>
      <c r="AK174" s="31">
        <f t="shared" si="81"/>
        <v>308.06666666666655</v>
      </c>
      <c r="AL174" s="31">
        <f t="shared" si="82"/>
        <v>-64.45213878669837</v>
      </c>
      <c r="AM174" s="31">
        <f t="shared" si="83"/>
        <v>1</v>
      </c>
    </row>
    <row r="175" spans="1:39" x14ac:dyDescent="0.4">
      <c r="A175" s="44">
        <v>38076</v>
      </c>
      <c r="B175" s="45">
        <v>5970</v>
      </c>
      <c r="C175" s="45">
        <v>6050</v>
      </c>
      <c r="D175" s="45">
        <v>5850</v>
      </c>
      <c r="E175" s="45">
        <v>5850</v>
      </c>
      <c r="F175" s="46">
        <v>-1.68</v>
      </c>
      <c r="G175" s="31">
        <f t="shared" si="62"/>
        <v>-1</v>
      </c>
      <c r="I175" s="3">
        <f t="shared" si="60"/>
        <v>-100</v>
      </c>
      <c r="J175" s="31">
        <f t="shared" si="63"/>
        <v>0</v>
      </c>
      <c r="K175" s="31">
        <f t="shared" si="64"/>
        <v>100</v>
      </c>
      <c r="L175" s="31">
        <f t="shared" ref="L175:M190" si="87">((L174*13)+J175)/14</f>
        <v>63.203306644319682</v>
      </c>
      <c r="M175" s="31">
        <f t="shared" si="87"/>
        <v>85.326175772159701</v>
      </c>
      <c r="N175" s="31">
        <f t="shared" si="75"/>
        <v>0.74072588009905527</v>
      </c>
      <c r="O175" s="31">
        <f t="shared" si="76"/>
        <v>42.552701063817388</v>
      </c>
      <c r="P175" s="31">
        <f t="shared" si="79"/>
        <v>-1</v>
      </c>
      <c r="R175" s="3">
        <f t="shared" si="65"/>
        <v>6120</v>
      </c>
      <c r="S175" s="3">
        <f t="shared" si="66"/>
        <v>5790</v>
      </c>
      <c r="T175" s="31">
        <f t="shared" si="67"/>
        <v>18.181818181818183</v>
      </c>
      <c r="U175" s="31">
        <f t="shared" si="69"/>
        <v>25.474254742547426</v>
      </c>
      <c r="V175" s="31">
        <f t="shared" si="68"/>
        <v>-1</v>
      </c>
      <c r="W175" s="31">
        <f t="shared" si="70"/>
        <v>1</v>
      </c>
      <c r="Y175" s="3">
        <f t="shared" si="71"/>
        <v>5995</v>
      </c>
      <c r="Z175" s="3">
        <f t="shared" si="84"/>
        <v>6352.3076923076924</v>
      </c>
      <c r="AA175" s="3">
        <f t="shared" si="85"/>
        <v>-357.30769230769238</v>
      </c>
      <c r="AB175" s="3">
        <f t="shared" si="86"/>
        <v>1</v>
      </c>
      <c r="AC175" s="3"/>
      <c r="AD175" s="3">
        <f t="shared" si="72"/>
        <v>6390</v>
      </c>
      <c r="AE175" s="3">
        <f t="shared" si="73"/>
        <v>5510</v>
      </c>
      <c r="AF175" s="31">
        <f t="shared" si="74"/>
        <v>-61.363636363636367</v>
      </c>
      <c r="AG175" s="31">
        <f t="shared" si="77"/>
        <v>-1</v>
      </c>
      <c r="AI175" s="31">
        <f t="shared" si="61"/>
        <v>5916.666666666667</v>
      </c>
      <c r="AJ175" s="31">
        <f t="shared" si="80"/>
        <v>6218.3333333333339</v>
      </c>
      <c r="AK175" s="31">
        <f t="shared" si="81"/>
        <v>286.83333333333354</v>
      </c>
      <c r="AL175" s="31">
        <f t="shared" si="82"/>
        <v>-70.114274646523356</v>
      </c>
      <c r="AM175" s="31">
        <f t="shared" si="83"/>
        <v>-1</v>
      </c>
    </row>
    <row r="176" spans="1:39" x14ac:dyDescent="0.4">
      <c r="A176" s="44">
        <v>38077</v>
      </c>
      <c r="B176" s="45">
        <v>5910</v>
      </c>
      <c r="C176" s="45">
        <v>5950</v>
      </c>
      <c r="D176" s="45">
        <v>5780</v>
      </c>
      <c r="E176" s="45">
        <v>5880</v>
      </c>
      <c r="F176" s="46">
        <v>0.51</v>
      </c>
      <c r="G176" s="31">
        <f t="shared" si="62"/>
        <v>1</v>
      </c>
      <c r="I176" s="3">
        <f t="shared" si="60"/>
        <v>30</v>
      </c>
      <c r="J176" s="31">
        <f t="shared" si="63"/>
        <v>30</v>
      </c>
      <c r="K176" s="31">
        <f t="shared" si="64"/>
        <v>0</v>
      </c>
      <c r="L176" s="31">
        <f t="shared" si="87"/>
        <v>60.831641884011127</v>
      </c>
      <c r="M176" s="31">
        <f t="shared" si="87"/>
        <v>79.231448931291155</v>
      </c>
      <c r="N176" s="31">
        <f t="shared" si="75"/>
        <v>0.76777141784651459</v>
      </c>
      <c r="O176" s="31">
        <f t="shared" si="76"/>
        <v>43.431600380879999</v>
      </c>
      <c r="P176" s="31">
        <f t="shared" si="79"/>
        <v>1</v>
      </c>
      <c r="R176" s="3">
        <f t="shared" si="65"/>
        <v>6070</v>
      </c>
      <c r="S176" s="3">
        <f t="shared" si="66"/>
        <v>5780</v>
      </c>
      <c r="T176" s="31">
        <f t="shared" si="67"/>
        <v>34.482758620689658</v>
      </c>
      <c r="U176" s="31">
        <f t="shared" si="69"/>
        <v>33.716475095785448</v>
      </c>
      <c r="V176" s="31">
        <f t="shared" si="68"/>
        <v>1</v>
      </c>
      <c r="W176" s="31">
        <f t="shared" si="70"/>
        <v>1</v>
      </c>
      <c r="Y176" s="3">
        <f t="shared" si="71"/>
        <v>5981.666666666667</v>
      </c>
      <c r="Z176" s="3">
        <f t="shared" si="84"/>
        <v>6301.5384615384619</v>
      </c>
      <c r="AA176" s="3">
        <f t="shared" si="85"/>
        <v>-319.87179487179492</v>
      </c>
      <c r="AB176" s="3">
        <f t="shared" si="86"/>
        <v>1</v>
      </c>
      <c r="AC176" s="3"/>
      <c r="AD176" s="3">
        <f t="shared" si="72"/>
        <v>6320</v>
      </c>
      <c r="AE176" s="3">
        <f t="shared" si="73"/>
        <v>5510</v>
      </c>
      <c r="AF176" s="31">
        <f t="shared" si="74"/>
        <v>-54.320987654320987</v>
      </c>
      <c r="AG176" s="31">
        <f t="shared" si="77"/>
        <v>1</v>
      </c>
      <c r="AI176" s="31">
        <f t="shared" si="61"/>
        <v>5870</v>
      </c>
      <c r="AJ176" s="31">
        <f t="shared" si="80"/>
        <v>6176.166666666667</v>
      </c>
      <c r="AK176" s="31">
        <f t="shared" si="81"/>
        <v>264.35000000000008</v>
      </c>
      <c r="AL176" s="31">
        <f t="shared" si="82"/>
        <v>-77.212449824517222</v>
      </c>
      <c r="AM176" s="31">
        <f t="shared" si="83"/>
        <v>-1</v>
      </c>
    </row>
    <row r="177" spans="1:39" x14ac:dyDescent="0.4">
      <c r="A177" s="44">
        <v>38078</v>
      </c>
      <c r="B177" s="45">
        <v>5830</v>
      </c>
      <c r="C177" s="45">
        <v>5930</v>
      </c>
      <c r="D177" s="45">
        <v>5800</v>
      </c>
      <c r="E177" s="45">
        <v>5850</v>
      </c>
      <c r="F177" s="46">
        <v>-0.51</v>
      </c>
      <c r="G177" s="31">
        <f t="shared" si="62"/>
        <v>-1</v>
      </c>
      <c r="I177" s="3">
        <f t="shared" si="60"/>
        <v>-30</v>
      </c>
      <c r="J177" s="31">
        <f t="shared" si="63"/>
        <v>0</v>
      </c>
      <c r="K177" s="31">
        <f t="shared" si="64"/>
        <v>30</v>
      </c>
      <c r="L177" s="31">
        <f t="shared" si="87"/>
        <v>56.48652460658176</v>
      </c>
      <c r="M177" s="31">
        <f t="shared" si="87"/>
        <v>75.714916864770359</v>
      </c>
      <c r="N177" s="31">
        <f t="shared" si="75"/>
        <v>0.74604221922965042</v>
      </c>
      <c r="O177" s="31">
        <f t="shared" si="76"/>
        <v>42.72761626341444</v>
      </c>
      <c r="P177" s="31">
        <f t="shared" si="79"/>
        <v>-1</v>
      </c>
      <c r="R177" s="3">
        <f t="shared" si="65"/>
        <v>6060</v>
      </c>
      <c r="S177" s="3">
        <f t="shared" si="66"/>
        <v>5780</v>
      </c>
      <c r="T177" s="31">
        <f t="shared" si="67"/>
        <v>25</v>
      </c>
      <c r="U177" s="31">
        <f t="shared" si="69"/>
        <v>25.888192267502614</v>
      </c>
      <c r="V177" s="31">
        <f t="shared" si="68"/>
        <v>-1</v>
      </c>
      <c r="W177" s="31">
        <f t="shared" si="70"/>
        <v>-1</v>
      </c>
      <c r="Y177" s="3">
        <f t="shared" si="71"/>
        <v>5977.5</v>
      </c>
      <c r="Z177" s="3">
        <f t="shared" si="84"/>
        <v>6256.9230769230771</v>
      </c>
      <c r="AA177" s="3">
        <f t="shared" si="85"/>
        <v>-279.42307692307713</v>
      </c>
      <c r="AB177" s="3">
        <f t="shared" si="86"/>
        <v>1</v>
      </c>
      <c r="AC177" s="3"/>
      <c r="AD177" s="3">
        <f t="shared" si="72"/>
        <v>6320</v>
      </c>
      <c r="AE177" s="3">
        <f t="shared" si="73"/>
        <v>5780</v>
      </c>
      <c r="AF177" s="31">
        <f t="shared" si="74"/>
        <v>-87.037037037037038</v>
      </c>
      <c r="AG177" s="31">
        <f t="shared" si="77"/>
        <v>-1</v>
      </c>
      <c r="AI177" s="31">
        <f t="shared" si="61"/>
        <v>5860</v>
      </c>
      <c r="AJ177" s="31">
        <f t="shared" si="80"/>
        <v>6126.3333333333339</v>
      </c>
      <c r="AK177" s="31">
        <f t="shared" si="81"/>
        <v>230.60000000000005</v>
      </c>
      <c r="AL177" s="31">
        <f t="shared" si="82"/>
        <v>-76.997205358003441</v>
      </c>
      <c r="AM177" s="31">
        <f t="shared" si="83"/>
        <v>1</v>
      </c>
    </row>
    <row r="178" spans="1:39" x14ac:dyDescent="0.4">
      <c r="A178" s="44">
        <v>38079</v>
      </c>
      <c r="B178" s="45">
        <v>5850</v>
      </c>
      <c r="C178" s="45">
        <v>6000</v>
      </c>
      <c r="D178" s="45">
        <v>5850</v>
      </c>
      <c r="E178" s="45">
        <v>5940</v>
      </c>
      <c r="F178" s="46">
        <v>1.54</v>
      </c>
      <c r="G178" s="31">
        <f t="shared" si="62"/>
        <v>1</v>
      </c>
      <c r="I178" s="3">
        <f t="shared" si="60"/>
        <v>90</v>
      </c>
      <c r="J178" s="31">
        <f t="shared" si="63"/>
        <v>90</v>
      </c>
      <c r="K178" s="31">
        <f t="shared" si="64"/>
        <v>0</v>
      </c>
      <c r="L178" s="31">
        <f t="shared" si="87"/>
        <v>58.880344277540203</v>
      </c>
      <c r="M178" s="31">
        <f t="shared" si="87"/>
        <v>70.306708517286765</v>
      </c>
      <c r="N178" s="31">
        <f t="shared" si="75"/>
        <v>0.83747832204465822</v>
      </c>
      <c r="O178" s="31">
        <f t="shared" si="76"/>
        <v>45.577589242672111</v>
      </c>
      <c r="P178" s="31">
        <f t="shared" si="79"/>
        <v>1</v>
      </c>
      <c r="R178" s="3">
        <f t="shared" si="65"/>
        <v>6060</v>
      </c>
      <c r="S178" s="3">
        <f t="shared" si="66"/>
        <v>5780</v>
      </c>
      <c r="T178" s="31">
        <f t="shared" si="67"/>
        <v>57.142857142857139</v>
      </c>
      <c r="U178" s="31">
        <f t="shared" si="69"/>
        <v>38.875205254515599</v>
      </c>
      <c r="V178" s="31">
        <f t="shared" si="68"/>
        <v>1</v>
      </c>
      <c r="W178" s="31">
        <f t="shared" si="70"/>
        <v>1</v>
      </c>
      <c r="Y178" s="3">
        <f t="shared" si="71"/>
        <v>5957.5</v>
      </c>
      <c r="Z178" s="3">
        <f t="shared" si="84"/>
        <v>6220</v>
      </c>
      <c r="AA178" s="3">
        <f t="shared" si="85"/>
        <v>-262.5</v>
      </c>
      <c r="AB178" s="3">
        <f t="shared" si="86"/>
        <v>1</v>
      </c>
      <c r="AC178" s="3"/>
      <c r="AD178" s="3">
        <f t="shared" si="72"/>
        <v>6320</v>
      </c>
      <c r="AE178" s="3">
        <f t="shared" si="73"/>
        <v>5780</v>
      </c>
      <c r="AF178" s="31">
        <f t="shared" si="74"/>
        <v>-70.370370370370367</v>
      </c>
      <c r="AG178" s="31">
        <f t="shared" si="77"/>
        <v>1</v>
      </c>
      <c r="AI178" s="31">
        <f t="shared" si="61"/>
        <v>5930</v>
      </c>
      <c r="AJ178" s="31">
        <f t="shared" si="80"/>
        <v>6083.666666666667</v>
      </c>
      <c r="AK178" s="31">
        <f t="shared" si="81"/>
        <v>194.76666666666671</v>
      </c>
      <c r="AL178" s="31">
        <f t="shared" si="82"/>
        <v>-52.598550972673948</v>
      </c>
      <c r="AM178" s="31">
        <f t="shared" si="83"/>
        <v>1</v>
      </c>
    </row>
    <row r="179" spans="1:39" x14ac:dyDescent="0.4">
      <c r="A179" s="47">
        <v>38083</v>
      </c>
      <c r="B179" s="48">
        <v>6090</v>
      </c>
      <c r="C179" s="48">
        <v>6100</v>
      </c>
      <c r="D179" s="48">
        <v>5920</v>
      </c>
      <c r="E179" s="48">
        <v>6100</v>
      </c>
      <c r="F179" s="49">
        <v>2.69</v>
      </c>
      <c r="G179" s="31">
        <f t="shared" si="62"/>
        <v>1</v>
      </c>
      <c r="I179" s="3">
        <f t="shared" si="60"/>
        <v>160</v>
      </c>
      <c r="J179" s="31">
        <f t="shared" si="63"/>
        <v>160</v>
      </c>
      <c r="K179" s="31">
        <f t="shared" si="64"/>
        <v>0</v>
      </c>
      <c r="L179" s="31">
        <f t="shared" si="87"/>
        <v>66.103176829144473</v>
      </c>
      <c r="M179" s="31">
        <f t="shared" si="87"/>
        <v>65.284800766051987</v>
      </c>
      <c r="N179" s="31">
        <f t="shared" si="75"/>
        <v>1.012535476152024</v>
      </c>
      <c r="O179" s="31">
        <f t="shared" si="76"/>
        <v>50.311434911348549</v>
      </c>
      <c r="P179" s="31">
        <f t="shared" si="79"/>
        <v>1</v>
      </c>
      <c r="R179" s="3">
        <f t="shared" si="65"/>
        <v>6100</v>
      </c>
      <c r="S179" s="3">
        <f t="shared" si="66"/>
        <v>5780</v>
      </c>
      <c r="T179" s="31">
        <f t="shared" si="67"/>
        <v>100</v>
      </c>
      <c r="U179" s="31">
        <f t="shared" si="69"/>
        <v>60.714285714285715</v>
      </c>
      <c r="V179" s="31">
        <f t="shared" si="68"/>
        <v>1</v>
      </c>
      <c r="W179" s="31">
        <f t="shared" si="70"/>
        <v>1</v>
      </c>
      <c r="Y179" s="3">
        <f t="shared" si="71"/>
        <v>5955</v>
      </c>
      <c r="Z179" s="3">
        <f t="shared" si="84"/>
        <v>6200.7692307692305</v>
      </c>
      <c r="AA179" s="3">
        <f t="shared" si="85"/>
        <v>-245.76923076923049</v>
      </c>
      <c r="AB179" s="3">
        <f t="shared" si="86"/>
        <v>1</v>
      </c>
      <c r="AC179" s="3"/>
      <c r="AD179" s="3">
        <f t="shared" si="72"/>
        <v>6320</v>
      </c>
      <c r="AE179" s="3">
        <f t="shared" si="73"/>
        <v>5780</v>
      </c>
      <c r="AF179" s="31">
        <f t="shared" si="74"/>
        <v>-40.74074074074074</v>
      </c>
      <c r="AG179" s="31">
        <f t="shared" si="77"/>
        <v>1</v>
      </c>
      <c r="AI179" s="31">
        <f t="shared" si="61"/>
        <v>6040</v>
      </c>
      <c r="AJ179" s="31">
        <f t="shared" si="80"/>
        <v>6051.166666666667</v>
      </c>
      <c r="AK179" s="31">
        <f t="shared" si="81"/>
        <v>155.18333333333339</v>
      </c>
      <c r="AL179" s="31">
        <f t="shared" si="82"/>
        <v>-4.7971932839295306</v>
      </c>
      <c r="AM179" s="31">
        <f t="shared" si="83"/>
        <v>1</v>
      </c>
    </row>
    <row r="180" spans="1:39" x14ac:dyDescent="0.4">
      <c r="A180" s="44">
        <v>38084</v>
      </c>
      <c r="B180" s="45">
        <v>6140</v>
      </c>
      <c r="C180" s="45">
        <v>6800</v>
      </c>
      <c r="D180" s="45">
        <v>6050</v>
      </c>
      <c r="E180" s="45">
        <v>6630</v>
      </c>
      <c r="F180" s="46">
        <v>8.69</v>
      </c>
      <c r="G180" s="31">
        <f t="shared" si="62"/>
        <v>1</v>
      </c>
      <c r="I180" s="3">
        <f t="shared" si="60"/>
        <v>530</v>
      </c>
      <c r="J180" s="31">
        <f t="shared" si="63"/>
        <v>530</v>
      </c>
      <c r="K180" s="31">
        <f t="shared" si="64"/>
        <v>0</v>
      </c>
      <c r="L180" s="31">
        <f t="shared" si="87"/>
        <v>99.238664198491293</v>
      </c>
      <c r="M180" s="31">
        <f t="shared" si="87"/>
        <v>60.62160071133399</v>
      </c>
      <c r="N180" s="31">
        <f t="shared" si="75"/>
        <v>1.6370182085927227</v>
      </c>
      <c r="O180" s="31">
        <f t="shared" si="76"/>
        <v>62.078380925034935</v>
      </c>
      <c r="P180" s="31">
        <f t="shared" si="79"/>
        <v>1</v>
      </c>
      <c r="R180" s="3">
        <f t="shared" si="65"/>
        <v>6800</v>
      </c>
      <c r="S180" s="3">
        <f t="shared" si="66"/>
        <v>5780</v>
      </c>
      <c r="T180" s="31">
        <f t="shared" si="67"/>
        <v>83.333333333333343</v>
      </c>
      <c r="U180" s="31">
        <f t="shared" si="69"/>
        <v>80.158730158730165</v>
      </c>
      <c r="V180" s="31">
        <f t="shared" si="68"/>
        <v>-1</v>
      </c>
      <c r="W180" s="31">
        <f t="shared" si="70"/>
        <v>1</v>
      </c>
      <c r="Y180" s="3">
        <f t="shared" si="71"/>
        <v>5994.166666666667</v>
      </c>
      <c r="Z180" s="3">
        <f t="shared" si="84"/>
        <v>6202.3076923076924</v>
      </c>
      <c r="AA180" s="3">
        <f t="shared" si="85"/>
        <v>-208.14102564102541</v>
      </c>
      <c r="AB180" s="3">
        <f t="shared" si="86"/>
        <v>1</v>
      </c>
      <c r="AC180" s="3"/>
      <c r="AD180" s="3">
        <f t="shared" si="72"/>
        <v>6800</v>
      </c>
      <c r="AE180" s="3">
        <f t="shared" si="73"/>
        <v>5780</v>
      </c>
      <c r="AF180" s="31">
        <f t="shared" si="74"/>
        <v>-16.666666666666664</v>
      </c>
      <c r="AG180" s="31">
        <f t="shared" si="77"/>
        <v>1</v>
      </c>
      <c r="AI180" s="31">
        <f t="shared" si="61"/>
        <v>6493.333333333333</v>
      </c>
      <c r="AJ180" s="31">
        <f t="shared" si="80"/>
        <v>6044.833333333333</v>
      </c>
      <c r="AK180" s="31">
        <f t="shared" si="81"/>
        <v>146.94999999999987</v>
      </c>
      <c r="AL180" s="31">
        <f t="shared" si="82"/>
        <v>203.47056822048336</v>
      </c>
      <c r="AM180" s="31">
        <f t="shared" si="83"/>
        <v>-1</v>
      </c>
    </row>
    <row r="181" spans="1:39" x14ac:dyDescent="0.4">
      <c r="A181" s="44">
        <v>38085</v>
      </c>
      <c r="B181" s="45">
        <v>6600</v>
      </c>
      <c r="C181" s="45">
        <v>6660</v>
      </c>
      <c r="D181" s="45">
        <v>6370</v>
      </c>
      <c r="E181" s="45">
        <v>6500</v>
      </c>
      <c r="F181" s="46">
        <v>-1.96</v>
      </c>
      <c r="G181" s="31">
        <f t="shared" si="62"/>
        <v>-1</v>
      </c>
      <c r="I181" s="3">
        <f t="shared" si="60"/>
        <v>-130</v>
      </c>
      <c r="J181" s="31">
        <f t="shared" si="63"/>
        <v>0</v>
      </c>
      <c r="K181" s="31">
        <f t="shared" si="64"/>
        <v>130</v>
      </c>
      <c r="L181" s="31">
        <f t="shared" si="87"/>
        <v>92.15018818431335</v>
      </c>
      <c r="M181" s="31">
        <f t="shared" si="87"/>
        <v>65.577200660524426</v>
      </c>
      <c r="N181" s="31">
        <f t="shared" si="75"/>
        <v>1.4052168628141075</v>
      </c>
      <c r="O181" s="31">
        <f t="shared" si="76"/>
        <v>58.423707422789377</v>
      </c>
      <c r="P181" s="31">
        <f t="shared" si="79"/>
        <v>-1</v>
      </c>
      <c r="R181" s="3">
        <f t="shared" si="65"/>
        <v>6800</v>
      </c>
      <c r="S181" s="3">
        <f t="shared" si="66"/>
        <v>5800</v>
      </c>
      <c r="T181" s="31">
        <f t="shared" si="67"/>
        <v>70</v>
      </c>
      <c r="U181" s="31">
        <f t="shared" si="69"/>
        <v>84.444444444444443</v>
      </c>
      <c r="V181" s="31">
        <f t="shared" si="68"/>
        <v>-1</v>
      </c>
      <c r="W181" s="31">
        <f t="shared" si="70"/>
        <v>1</v>
      </c>
      <c r="Y181" s="3">
        <f t="shared" si="71"/>
        <v>6035.833333333333</v>
      </c>
      <c r="Z181" s="3">
        <f t="shared" si="84"/>
        <v>6188.8461538461543</v>
      </c>
      <c r="AA181" s="3">
        <f t="shared" si="85"/>
        <v>-153.01282051282124</v>
      </c>
      <c r="AB181" s="3">
        <f t="shared" si="86"/>
        <v>1</v>
      </c>
      <c r="AC181" s="3"/>
      <c r="AD181" s="3">
        <f t="shared" si="72"/>
        <v>6800</v>
      </c>
      <c r="AE181" s="3">
        <f t="shared" si="73"/>
        <v>5780</v>
      </c>
      <c r="AF181" s="31">
        <f t="shared" si="74"/>
        <v>-29.411764705882355</v>
      </c>
      <c r="AG181" s="31">
        <f t="shared" si="77"/>
        <v>-1</v>
      </c>
      <c r="AI181" s="31">
        <f t="shared" si="61"/>
        <v>6510</v>
      </c>
      <c r="AJ181" s="31">
        <f t="shared" si="80"/>
        <v>6048.833333333333</v>
      </c>
      <c r="AK181" s="31">
        <f t="shared" si="81"/>
        <v>152.14999999999986</v>
      </c>
      <c r="AL181" s="31">
        <f t="shared" si="82"/>
        <v>202.06667396940188</v>
      </c>
      <c r="AM181" s="31">
        <f t="shared" si="83"/>
        <v>-1</v>
      </c>
    </row>
    <row r="182" spans="1:39" x14ac:dyDescent="0.4">
      <c r="A182" s="44">
        <v>38086</v>
      </c>
      <c r="B182" s="45">
        <v>6410</v>
      </c>
      <c r="C182" s="45">
        <v>6490</v>
      </c>
      <c r="D182" s="45">
        <v>6270</v>
      </c>
      <c r="E182" s="45">
        <v>6280</v>
      </c>
      <c r="F182" s="46">
        <v>-3.38</v>
      </c>
      <c r="G182" s="31">
        <f t="shared" si="62"/>
        <v>-1</v>
      </c>
      <c r="I182" s="3">
        <f t="shared" si="60"/>
        <v>-220</v>
      </c>
      <c r="J182" s="31">
        <f t="shared" si="63"/>
        <v>0</v>
      </c>
      <c r="K182" s="31">
        <f t="shared" si="64"/>
        <v>220</v>
      </c>
      <c r="L182" s="31">
        <f t="shared" si="87"/>
        <v>85.568031885433825</v>
      </c>
      <c r="M182" s="31">
        <f t="shared" si="87"/>
        <v>76.607400613344112</v>
      </c>
      <c r="N182" s="31">
        <f t="shared" si="75"/>
        <v>1.1169682197848765</v>
      </c>
      <c r="O182" s="31">
        <f t="shared" si="76"/>
        <v>52.762635232114221</v>
      </c>
      <c r="P182" s="31">
        <f t="shared" si="79"/>
        <v>-1</v>
      </c>
      <c r="R182" s="3">
        <f t="shared" si="65"/>
        <v>6800</v>
      </c>
      <c r="S182" s="3">
        <f t="shared" si="66"/>
        <v>5850</v>
      </c>
      <c r="T182" s="31">
        <f t="shared" si="67"/>
        <v>45.263157894736842</v>
      </c>
      <c r="U182" s="31">
        <f t="shared" si="69"/>
        <v>66.198830409356731</v>
      </c>
      <c r="V182" s="31">
        <f t="shared" si="68"/>
        <v>-1</v>
      </c>
      <c r="W182" s="31">
        <f t="shared" si="70"/>
        <v>-1</v>
      </c>
      <c r="Y182" s="3">
        <f t="shared" si="71"/>
        <v>6050.833333333333</v>
      </c>
      <c r="Z182" s="3">
        <f t="shared" si="84"/>
        <v>6173.8461538461543</v>
      </c>
      <c r="AA182" s="3">
        <f t="shared" si="85"/>
        <v>-123.01282051282124</v>
      </c>
      <c r="AB182" s="3">
        <f t="shared" si="86"/>
        <v>1</v>
      </c>
      <c r="AC182" s="3"/>
      <c r="AD182" s="3">
        <f t="shared" si="72"/>
        <v>6800</v>
      </c>
      <c r="AE182" s="3">
        <f t="shared" si="73"/>
        <v>5780</v>
      </c>
      <c r="AF182" s="31">
        <f t="shared" si="74"/>
        <v>-50.980392156862742</v>
      </c>
      <c r="AG182" s="31">
        <f t="shared" si="77"/>
        <v>-1</v>
      </c>
      <c r="AI182" s="31">
        <f t="shared" si="61"/>
        <v>6346.666666666667</v>
      </c>
      <c r="AJ182" s="31">
        <f t="shared" si="80"/>
        <v>6051</v>
      </c>
      <c r="AK182" s="31">
        <f t="shared" si="81"/>
        <v>154.96666666666664</v>
      </c>
      <c r="AL182" s="31">
        <f t="shared" si="82"/>
        <v>127.19581271958143</v>
      </c>
      <c r="AM182" s="31">
        <f t="shared" si="83"/>
        <v>-1</v>
      </c>
    </row>
    <row r="183" spans="1:39" x14ac:dyDescent="0.4">
      <c r="A183" s="44">
        <v>38089</v>
      </c>
      <c r="B183" s="45">
        <v>6300</v>
      </c>
      <c r="C183" s="45">
        <v>6480</v>
      </c>
      <c r="D183" s="45">
        <v>6300</v>
      </c>
      <c r="E183" s="45">
        <v>6390</v>
      </c>
      <c r="F183" s="46">
        <v>1.75</v>
      </c>
      <c r="G183" s="31">
        <f t="shared" si="62"/>
        <v>1</v>
      </c>
      <c r="I183" s="3">
        <f t="shared" si="60"/>
        <v>110</v>
      </c>
      <c r="J183" s="31">
        <f t="shared" si="63"/>
        <v>110</v>
      </c>
      <c r="K183" s="31">
        <f t="shared" si="64"/>
        <v>0</v>
      </c>
      <c r="L183" s="31">
        <f t="shared" si="87"/>
        <v>87.313172465045696</v>
      </c>
      <c r="M183" s="31">
        <f t="shared" si="87"/>
        <v>71.135443426676673</v>
      </c>
      <c r="N183" s="31">
        <f t="shared" si="75"/>
        <v>1.2274214970634763</v>
      </c>
      <c r="O183" s="31">
        <f t="shared" si="76"/>
        <v>55.105039557248091</v>
      </c>
      <c r="P183" s="31">
        <f t="shared" si="79"/>
        <v>1</v>
      </c>
      <c r="R183" s="3">
        <f t="shared" si="65"/>
        <v>6800</v>
      </c>
      <c r="S183" s="3">
        <f t="shared" si="66"/>
        <v>5920</v>
      </c>
      <c r="T183" s="31">
        <f t="shared" si="67"/>
        <v>53.409090909090907</v>
      </c>
      <c r="U183" s="31">
        <f t="shared" si="69"/>
        <v>56.22408293460925</v>
      </c>
      <c r="V183" s="31">
        <f t="shared" si="68"/>
        <v>1</v>
      </c>
      <c r="W183" s="31">
        <f t="shared" si="70"/>
        <v>-1</v>
      </c>
      <c r="Y183" s="3">
        <f t="shared" si="71"/>
        <v>6083.333333333333</v>
      </c>
      <c r="Z183" s="3">
        <f t="shared" si="84"/>
        <v>6155.3846153846152</v>
      </c>
      <c r="AA183" s="3">
        <f t="shared" si="85"/>
        <v>-72.051282051282215</v>
      </c>
      <c r="AB183" s="3">
        <f t="shared" si="86"/>
        <v>1</v>
      </c>
      <c r="AC183" s="3"/>
      <c r="AD183" s="3">
        <f t="shared" si="72"/>
        <v>6800</v>
      </c>
      <c r="AE183" s="3">
        <f t="shared" si="73"/>
        <v>5780</v>
      </c>
      <c r="AF183" s="31">
        <f t="shared" si="74"/>
        <v>-40.196078431372548</v>
      </c>
      <c r="AG183" s="31">
        <f t="shared" si="77"/>
        <v>1</v>
      </c>
      <c r="AI183" s="31">
        <f t="shared" si="61"/>
        <v>6390</v>
      </c>
      <c r="AJ183" s="31">
        <f t="shared" si="80"/>
        <v>6078.5</v>
      </c>
      <c r="AK183" s="31">
        <f t="shared" si="81"/>
        <v>168.04999999999995</v>
      </c>
      <c r="AL183" s="31">
        <f t="shared" si="82"/>
        <v>123.57433303580288</v>
      </c>
      <c r="AM183" s="31">
        <f t="shared" si="83"/>
        <v>-1</v>
      </c>
    </row>
    <row r="184" spans="1:39" x14ac:dyDescent="0.4">
      <c r="A184" s="47">
        <v>38090</v>
      </c>
      <c r="B184" s="48">
        <v>6420</v>
      </c>
      <c r="C184" s="48">
        <v>6540</v>
      </c>
      <c r="D184" s="48">
        <v>6290</v>
      </c>
      <c r="E184" s="48">
        <v>6310</v>
      </c>
      <c r="F184" s="49">
        <v>-1.25</v>
      </c>
      <c r="G184" s="31">
        <f t="shared" si="62"/>
        <v>-1</v>
      </c>
      <c r="I184" s="3">
        <f t="shared" si="60"/>
        <v>-80</v>
      </c>
      <c r="J184" s="31">
        <f t="shared" si="63"/>
        <v>0</v>
      </c>
      <c r="K184" s="31">
        <f t="shared" si="64"/>
        <v>80</v>
      </c>
      <c r="L184" s="31">
        <f t="shared" si="87"/>
        <v>81.076517288971004</v>
      </c>
      <c r="M184" s="31">
        <f t="shared" si="87"/>
        <v>71.768626039056912</v>
      </c>
      <c r="N184" s="31">
        <f t="shared" si="75"/>
        <v>1.1296930394745008</v>
      </c>
      <c r="O184" s="31">
        <f t="shared" si="76"/>
        <v>53.044876352380392</v>
      </c>
      <c r="P184" s="31">
        <f t="shared" si="79"/>
        <v>-1</v>
      </c>
      <c r="R184" s="3">
        <f t="shared" si="65"/>
        <v>6800</v>
      </c>
      <c r="S184" s="3">
        <f t="shared" si="66"/>
        <v>6050</v>
      </c>
      <c r="T184" s="31">
        <f t="shared" si="67"/>
        <v>34.666666666666671</v>
      </c>
      <c r="U184" s="31">
        <f t="shared" si="69"/>
        <v>44.446305156831478</v>
      </c>
      <c r="V184" s="31">
        <f t="shared" si="68"/>
        <v>-1</v>
      </c>
      <c r="W184" s="31">
        <f t="shared" si="70"/>
        <v>-1</v>
      </c>
      <c r="Y184" s="3">
        <f t="shared" si="71"/>
        <v>6125.833333333333</v>
      </c>
      <c r="Z184" s="3">
        <f t="shared" si="84"/>
        <v>6138.8461538461543</v>
      </c>
      <c r="AA184" s="3">
        <f t="shared" si="85"/>
        <v>-13.012820512821236</v>
      </c>
      <c r="AB184" s="3">
        <f t="shared" si="86"/>
        <v>1</v>
      </c>
      <c r="AC184" s="3"/>
      <c r="AD184" s="3">
        <f t="shared" si="72"/>
        <v>6800</v>
      </c>
      <c r="AE184" s="3">
        <f t="shared" si="73"/>
        <v>5780</v>
      </c>
      <c r="AF184" s="31">
        <f t="shared" si="74"/>
        <v>-48.03921568627451</v>
      </c>
      <c r="AG184" s="31">
        <f t="shared" si="77"/>
        <v>-1</v>
      </c>
      <c r="AI184" s="31">
        <f t="shared" si="61"/>
        <v>6380</v>
      </c>
      <c r="AJ184" s="31">
        <f t="shared" si="80"/>
        <v>6098.8333333333339</v>
      </c>
      <c r="AK184" s="31">
        <f t="shared" si="81"/>
        <v>181.93333333333339</v>
      </c>
      <c r="AL184" s="31">
        <f t="shared" si="82"/>
        <v>103.02919262244997</v>
      </c>
      <c r="AM184" s="31">
        <f t="shared" si="83"/>
        <v>-1</v>
      </c>
    </row>
    <row r="185" spans="1:39" x14ac:dyDescent="0.4">
      <c r="A185" s="44">
        <v>38091</v>
      </c>
      <c r="B185" s="45">
        <v>6190</v>
      </c>
      <c r="C185" s="45">
        <v>6230</v>
      </c>
      <c r="D185" s="45">
        <v>6110</v>
      </c>
      <c r="E185" s="45">
        <v>6170</v>
      </c>
      <c r="F185" s="46">
        <v>-2.2200000000000002</v>
      </c>
      <c r="G185" s="31">
        <f t="shared" si="62"/>
        <v>-1</v>
      </c>
      <c r="I185" s="3">
        <f t="shared" si="60"/>
        <v>-140</v>
      </c>
      <c r="J185" s="31">
        <f t="shared" si="63"/>
        <v>0</v>
      </c>
      <c r="K185" s="31">
        <f t="shared" si="64"/>
        <v>140</v>
      </c>
      <c r="L185" s="31">
        <f t="shared" si="87"/>
        <v>75.28533748261593</v>
      </c>
      <c r="M185" s="31">
        <f t="shared" si="87"/>
        <v>76.642295607695701</v>
      </c>
      <c r="N185" s="31">
        <f t="shared" si="75"/>
        <v>0.98229491804335367</v>
      </c>
      <c r="O185" s="31">
        <f t="shared" si="76"/>
        <v>49.553419579612246</v>
      </c>
      <c r="P185" s="31">
        <f t="shared" si="79"/>
        <v>-1</v>
      </c>
      <c r="R185" s="3">
        <f t="shared" si="65"/>
        <v>6660</v>
      </c>
      <c r="S185" s="3">
        <f t="shared" si="66"/>
        <v>6110</v>
      </c>
      <c r="T185" s="31">
        <f t="shared" si="67"/>
        <v>10.909090909090908</v>
      </c>
      <c r="U185" s="31">
        <f t="shared" si="69"/>
        <v>32.994949494949495</v>
      </c>
      <c r="V185" s="31">
        <f t="shared" si="68"/>
        <v>-1</v>
      </c>
      <c r="W185" s="31">
        <f t="shared" si="70"/>
        <v>-1</v>
      </c>
      <c r="Y185" s="3">
        <f t="shared" si="71"/>
        <v>6154.166666666667</v>
      </c>
      <c r="Z185" s="3">
        <f t="shared" si="84"/>
        <v>6120.7692307692305</v>
      </c>
      <c r="AA185" s="3">
        <f t="shared" si="85"/>
        <v>33.39743589743648</v>
      </c>
      <c r="AB185" s="3">
        <f t="shared" si="86"/>
        <v>1</v>
      </c>
      <c r="AC185" s="3"/>
      <c r="AD185" s="3">
        <f t="shared" si="72"/>
        <v>6800</v>
      </c>
      <c r="AE185" s="3">
        <f t="shared" si="73"/>
        <v>5780</v>
      </c>
      <c r="AF185" s="31">
        <f t="shared" si="74"/>
        <v>-61.764705882352942</v>
      </c>
      <c r="AG185" s="31">
        <f t="shared" si="77"/>
        <v>-1</v>
      </c>
      <c r="AI185" s="31">
        <f t="shared" si="61"/>
        <v>6170</v>
      </c>
      <c r="AJ185" s="31">
        <f t="shared" si="80"/>
        <v>6111.666666666667</v>
      </c>
      <c r="AK185" s="31">
        <f t="shared" si="81"/>
        <v>177.49999999999994</v>
      </c>
      <c r="AL185" s="31">
        <f t="shared" si="82"/>
        <v>21.909233176838704</v>
      </c>
      <c r="AM185" s="31">
        <f t="shared" si="83"/>
        <v>-1</v>
      </c>
    </row>
    <row r="186" spans="1:39" x14ac:dyDescent="0.4">
      <c r="A186" s="44">
        <v>38093</v>
      </c>
      <c r="B186" s="45">
        <v>6140</v>
      </c>
      <c r="C186" s="45">
        <v>6200</v>
      </c>
      <c r="D186" s="45">
        <v>6110</v>
      </c>
      <c r="E186" s="45">
        <v>6110</v>
      </c>
      <c r="F186" s="46">
        <v>-0.97</v>
      </c>
      <c r="G186" s="31">
        <f t="shared" si="62"/>
        <v>-1</v>
      </c>
      <c r="I186" s="3">
        <f t="shared" si="60"/>
        <v>-60</v>
      </c>
      <c r="J186" s="31">
        <f t="shared" si="63"/>
        <v>0</v>
      </c>
      <c r="K186" s="31">
        <f t="shared" si="64"/>
        <v>60</v>
      </c>
      <c r="L186" s="31">
        <f t="shared" si="87"/>
        <v>69.907813376714799</v>
      </c>
      <c r="M186" s="31">
        <f t="shared" si="87"/>
        <v>75.453560207146012</v>
      </c>
      <c r="N186" s="31">
        <f t="shared" si="75"/>
        <v>0.92650119072968551</v>
      </c>
      <c r="O186" s="31">
        <f t="shared" si="76"/>
        <v>48.092427618939702</v>
      </c>
      <c r="P186" s="31">
        <f t="shared" si="79"/>
        <v>-1</v>
      </c>
      <c r="R186" s="3">
        <f t="shared" si="65"/>
        <v>6540</v>
      </c>
      <c r="S186" s="3">
        <f t="shared" si="66"/>
        <v>6110</v>
      </c>
      <c r="T186" s="31">
        <f t="shared" si="67"/>
        <v>0</v>
      </c>
      <c r="U186" s="31">
        <f t="shared" si="69"/>
        <v>15.191919191919192</v>
      </c>
      <c r="V186" s="31">
        <f t="shared" si="68"/>
        <v>-1</v>
      </c>
      <c r="W186" s="31">
        <f t="shared" si="70"/>
        <v>-1</v>
      </c>
      <c r="Y186" s="3">
        <f t="shared" si="71"/>
        <v>6167.5</v>
      </c>
      <c r="Z186" s="3">
        <f t="shared" si="84"/>
        <v>6102.6923076923076</v>
      </c>
      <c r="AA186" s="3">
        <f t="shared" si="85"/>
        <v>64.807692307692378</v>
      </c>
      <c r="AB186" s="3">
        <f t="shared" si="86"/>
        <v>1</v>
      </c>
      <c r="AC186" s="3"/>
      <c r="AD186" s="3">
        <f t="shared" si="72"/>
        <v>6800</v>
      </c>
      <c r="AE186" s="3">
        <f t="shared" si="73"/>
        <v>5780</v>
      </c>
      <c r="AF186" s="31">
        <f t="shared" si="74"/>
        <v>-67.64705882352942</v>
      </c>
      <c r="AG186" s="31">
        <f t="shared" si="77"/>
        <v>-1</v>
      </c>
      <c r="AI186" s="31">
        <f t="shared" si="61"/>
        <v>6140</v>
      </c>
      <c r="AJ186" s="31">
        <f t="shared" si="80"/>
        <v>6112</v>
      </c>
      <c r="AK186" s="31">
        <f t="shared" si="81"/>
        <v>177.86666666666662</v>
      </c>
      <c r="AL186" s="31">
        <f t="shared" si="82"/>
        <v>10.494752623688159</v>
      </c>
      <c r="AM186" s="31">
        <f t="shared" si="83"/>
        <v>-1</v>
      </c>
    </row>
    <row r="187" spans="1:39" x14ac:dyDescent="0.4">
      <c r="A187" s="44">
        <v>38096</v>
      </c>
      <c r="B187" s="45">
        <v>6060</v>
      </c>
      <c r="C187" s="45">
        <v>6100</v>
      </c>
      <c r="D187" s="45">
        <v>6040</v>
      </c>
      <c r="E187" s="45">
        <v>6090</v>
      </c>
      <c r="F187" s="46">
        <v>-0.33</v>
      </c>
      <c r="G187" s="31">
        <f t="shared" si="62"/>
        <v>-1</v>
      </c>
      <c r="I187" s="3">
        <f t="shared" si="60"/>
        <v>-20</v>
      </c>
      <c r="J187" s="31">
        <f t="shared" si="63"/>
        <v>0</v>
      </c>
      <c r="K187" s="31">
        <f t="shared" si="64"/>
        <v>20</v>
      </c>
      <c r="L187" s="31">
        <f t="shared" si="87"/>
        <v>64.914398135520884</v>
      </c>
      <c r="M187" s="31">
        <f t="shared" si="87"/>
        <v>71.492591620921289</v>
      </c>
      <c r="N187" s="31">
        <f t="shared" si="75"/>
        <v>0.90798776018247751</v>
      </c>
      <c r="O187" s="31">
        <f t="shared" si="76"/>
        <v>47.588762314473058</v>
      </c>
      <c r="P187" s="31">
        <f t="shared" si="79"/>
        <v>-1</v>
      </c>
      <c r="R187" s="3">
        <f t="shared" si="65"/>
        <v>6540</v>
      </c>
      <c r="S187" s="3">
        <f t="shared" si="66"/>
        <v>6040</v>
      </c>
      <c r="T187" s="31">
        <f t="shared" si="67"/>
        <v>10</v>
      </c>
      <c r="U187" s="31">
        <f t="shared" si="69"/>
        <v>6.9696969696969688</v>
      </c>
      <c r="V187" s="31">
        <f t="shared" si="68"/>
        <v>1</v>
      </c>
      <c r="W187" s="31">
        <f t="shared" si="70"/>
        <v>-1</v>
      </c>
      <c r="Y187" s="3">
        <f t="shared" si="71"/>
        <v>6187.5</v>
      </c>
      <c r="Z187" s="3">
        <f t="shared" si="84"/>
        <v>6088.0769230769229</v>
      </c>
      <c r="AA187" s="3">
        <f t="shared" si="85"/>
        <v>99.423076923077133</v>
      </c>
      <c r="AB187" s="3">
        <f t="shared" si="86"/>
        <v>1</v>
      </c>
      <c r="AC187" s="3"/>
      <c r="AD187" s="3">
        <f t="shared" si="72"/>
        <v>6800</v>
      </c>
      <c r="AE187" s="3">
        <f t="shared" si="73"/>
        <v>5780</v>
      </c>
      <c r="AF187" s="31">
        <f t="shared" si="74"/>
        <v>-69.607843137254903</v>
      </c>
      <c r="AG187" s="31">
        <f t="shared" si="77"/>
        <v>-1</v>
      </c>
      <c r="AI187" s="31">
        <f t="shared" si="61"/>
        <v>6076.666666666667</v>
      </c>
      <c r="AJ187" s="31">
        <f t="shared" si="80"/>
        <v>6106.166666666667</v>
      </c>
      <c r="AK187" s="31">
        <f t="shared" si="81"/>
        <v>174.4</v>
      </c>
      <c r="AL187" s="31">
        <f t="shared" si="82"/>
        <v>-11.276758409785932</v>
      </c>
      <c r="AM187" s="31">
        <f t="shared" si="83"/>
        <v>-1</v>
      </c>
    </row>
    <row r="188" spans="1:39" x14ac:dyDescent="0.4">
      <c r="A188" s="44">
        <v>38097</v>
      </c>
      <c r="B188" s="45">
        <v>6100</v>
      </c>
      <c r="C188" s="45">
        <v>6320</v>
      </c>
      <c r="D188" s="45">
        <v>6100</v>
      </c>
      <c r="E188" s="45">
        <v>6200</v>
      </c>
      <c r="F188" s="46">
        <v>1.81</v>
      </c>
      <c r="G188" s="31">
        <f t="shared" si="62"/>
        <v>1</v>
      </c>
      <c r="I188" s="3">
        <f t="shared" si="60"/>
        <v>110</v>
      </c>
      <c r="J188" s="31">
        <f t="shared" si="63"/>
        <v>110</v>
      </c>
      <c r="K188" s="31">
        <f t="shared" si="64"/>
        <v>0</v>
      </c>
      <c r="L188" s="31">
        <f t="shared" si="87"/>
        <v>68.134798268697963</v>
      </c>
      <c r="M188" s="31">
        <f t="shared" si="87"/>
        <v>66.385977933712624</v>
      </c>
      <c r="N188" s="31">
        <f t="shared" si="75"/>
        <v>1.0263432186949413</v>
      </c>
      <c r="O188" s="31">
        <f t="shared" si="76"/>
        <v>50.650018675313731</v>
      </c>
      <c r="P188" s="31">
        <f t="shared" si="79"/>
        <v>1</v>
      </c>
      <c r="R188" s="3">
        <f t="shared" si="65"/>
        <v>6540</v>
      </c>
      <c r="S188" s="3">
        <f t="shared" si="66"/>
        <v>6040</v>
      </c>
      <c r="T188" s="31">
        <f t="shared" si="67"/>
        <v>32</v>
      </c>
      <c r="U188" s="31">
        <f t="shared" si="69"/>
        <v>14</v>
      </c>
      <c r="V188" s="31">
        <f t="shared" si="68"/>
        <v>1</v>
      </c>
      <c r="W188" s="31">
        <f t="shared" si="70"/>
        <v>1</v>
      </c>
      <c r="Y188" s="3">
        <f t="shared" si="71"/>
        <v>6214.166666666667</v>
      </c>
      <c r="Z188" s="3">
        <f t="shared" si="84"/>
        <v>6084.6153846153848</v>
      </c>
      <c r="AA188" s="3">
        <f t="shared" si="85"/>
        <v>129.55128205128221</v>
      </c>
      <c r="AB188" s="3">
        <f t="shared" si="86"/>
        <v>1</v>
      </c>
      <c r="AC188" s="3"/>
      <c r="AD188" s="3">
        <f t="shared" si="72"/>
        <v>6800</v>
      </c>
      <c r="AE188" s="3">
        <f t="shared" si="73"/>
        <v>5780</v>
      </c>
      <c r="AF188" s="31">
        <f t="shared" si="74"/>
        <v>-58.82352941176471</v>
      </c>
      <c r="AG188" s="31">
        <f t="shared" si="77"/>
        <v>1</v>
      </c>
      <c r="AI188" s="31">
        <f t="shared" si="61"/>
        <v>6206.666666666667</v>
      </c>
      <c r="AJ188" s="31">
        <f t="shared" si="80"/>
        <v>6108.3333333333339</v>
      </c>
      <c r="AK188" s="31">
        <f t="shared" si="81"/>
        <v>177.00000000000009</v>
      </c>
      <c r="AL188" s="31">
        <f t="shared" si="82"/>
        <v>37.03703703703691</v>
      </c>
      <c r="AM188" s="31">
        <f t="shared" si="83"/>
        <v>1</v>
      </c>
    </row>
    <row r="189" spans="1:39" x14ac:dyDescent="0.4">
      <c r="A189" s="47">
        <v>38098</v>
      </c>
      <c r="B189" s="48">
        <v>6190</v>
      </c>
      <c r="C189" s="48">
        <v>6240</v>
      </c>
      <c r="D189" s="48">
        <v>6120</v>
      </c>
      <c r="E189" s="48">
        <v>6150</v>
      </c>
      <c r="F189" s="49">
        <v>-0.81</v>
      </c>
      <c r="G189" s="31">
        <f t="shared" si="62"/>
        <v>-1</v>
      </c>
      <c r="I189" s="3">
        <f t="shared" si="60"/>
        <v>-50</v>
      </c>
      <c r="J189" s="31">
        <f t="shared" si="63"/>
        <v>0</v>
      </c>
      <c r="K189" s="31">
        <f t="shared" si="64"/>
        <v>50</v>
      </c>
      <c r="L189" s="31">
        <f t="shared" si="87"/>
        <v>63.268026963790966</v>
      </c>
      <c r="M189" s="31">
        <f t="shared" si="87"/>
        <v>65.215550938447436</v>
      </c>
      <c r="N189" s="31">
        <f t="shared" si="75"/>
        <v>0.97013712302308686</v>
      </c>
      <c r="O189" s="31">
        <f t="shared" si="76"/>
        <v>49.24211171324233</v>
      </c>
      <c r="P189" s="31">
        <f t="shared" si="79"/>
        <v>-1</v>
      </c>
      <c r="R189" s="3">
        <f t="shared" si="65"/>
        <v>6320</v>
      </c>
      <c r="S189" s="3">
        <f t="shared" si="66"/>
        <v>6040</v>
      </c>
      <c r="T189" s="31">
        <f t="shared" si="67"/>
        <v>39.285714285714285</v>
      </c>
      <c r="U189" s="31">
        <f t="shared" si="69"/>
        <v>27.095238095238091</v>
      </c>
      <c r="V189" s="31">
        <f t="shared" si="68"/>
        <v>1</v>
      </c>
      <c r="W189" s="31">
        <f t="shared" si="70"/>
        <v>1</v>
      </c>
      <c r="Y189" s="3">
        <f t="shared" si="71"/>
        <v>6239.166666666667</v>
      </c>
      <c r="Z189" s="3">
        <f t="shared" si="84"/>
        <v>6097.6923076923076</v>
      </c>
      <c r="AA189" s="3">
        <f t="shared" si="85"/>
        <v>141.47435897435935</v>
      </c>
      <c r="AB189" s="3">
        <f t="shared" si="86"/>
        <v>1</v>
      </c>
      <c r="AC189" s="3"/>
      <c r="AD189" s="3">
        <f t="shared" si="72"/>
        <v>6800</v>
      </c>
      <c r="AE189" s="3">
        <f t="shared" si="73"/>
        <v>5780</v>
      </c>
      <c r="AF189" s="31">
        <f t="shared" si="74"/>
        <v>-63.725490196078425</v>
      </c>
      <c r="AG189" s="31">
        <f t="shared" si="77"/>
        <v>-1</v>
      </c>
      <c r="AI189" s="31">
        <f t="shared" si="61"/>
        <v>6170</v>
      </c>
      <c r="AJ189" s="31">
        <f t="shared" si="80"/>
        <v>6113.5000000000009</v>
      </c>
      <c r="AK189" s="31">
        <f t="shared" si="81"/>
        <v>178.51666666666674</v>
      </c>
      <c r="AL189" s="31">
        <f t="shared" si="82"/>
        <v>21.099803939874548</v>
      </c>
      <c r="AM189" s="31">
        <f t="shared" si="83"/>
        <v>-1</v>
      </c>
    </row>
    <row r="190" spans="1:39" x14ac:dyDescent="0.4">
      <c r="A190" s="44">
        <v>38099</v>
      </c>
      <c r="B190" s="45">
        <v>6240</v>
      </c>
      <c r="C190" s="45">
        <v>6580</v>
      </c>
      <c r="D190" s="45">
        <v>6100</v>
      </c>
      <c r="E190" s="45">
        <v>6470</v>
      </c>
      <c r="F190" s="46">
        <v>5.2</v>
      </c>
      <c r="G190" s="31">
        <f t="shared" si="62"/>
        <v>1</v>
      </c>
      <c r="I190" s="3">
        <f t="shared" si="60"/>
        <v>320</v>
      </c>
      <c r="J190" s="31">
        <f t="shared" si="63"/>
        <v>320</v>
      </c>
      <c r="K190" s="31">
        <f t="shared" si="64"/>
        <v>0</v>
      </c>
      <c r="L190" s="31">
        <f t="shared" si="87"/>
        <v>81.606025037805892</v>
      </c>
      <c r="M190" s="31">
        <f t="shared" si="87"/>
        <v>60.557297299986899</v>
      </c>
      <c r="N190" s="31">
        <f t="shared" si="75"/>
        <v>1.3475836716019285</v>
      </c>
      <c r="O190" s="31">
        <f t="shared" si="76"/>
        <v>57.403009226179073</v>
      </c>
      <c r="P190" s="31">
        <f t="shared" si="79"/>
        <v>1</v>
      </c>
      <c r="R190" s="3">
        <f t="shared" si="65"/>
        <v>6580</v>
      </c>
      <c r="S190" s="3">
        <f t="shared" si="66"/>
        <v>6040</v>
      </c>
      <c r="T190" s="31">
        <f t="shared" si="67"/>
        <v>79.629629629629633</v>
      </c>
      <c r="U190" s="31">
        <f t="shared" si="69"/>
        <v>50.305114638447968</v>
      </c>
      <c r="V190" s="31">
        <f t="shared" si="68"/>
        <v>1</v>
      </c>
      <c r="W190" s="31">
        <f t="shared" si="70"/>
        <v>1</v>
      </c>
      <c r="Y190" s="3">
        <f t="shared" si="71"/>
        <v>6283.333333333333</v>
      </c>
      <c r="Z190" s="3">
        <f t="shared" si="84"/>
        <v>6114.2307692307695</v>
      </c>
      <c r="AA190" s="3">
        <f t="shared" si="85"/>
        <v>169.10256410256352</v>
      </c>
      <c r="AB190" s="3">
        <f t="shared" si="86"/>
        <v>1</v>
      </c>
      <c r="AC190" s="3"/>
      <c r="AD190" s="3">
        <f t="shared" si="72"/>
        <v>6800</v>
      </c>
      <c r="AE190" s="3">
        <f t="shared" si="73"/>
        <v>5800</v>
      </c>
      <c r="AF190" s="31">
        <f t="shared" si="74"/>
        <v>-33</v>
      </c>
      <c r="AG190" s="31">
        <f t="shared" si="77"/>
        <v>1</v>
      </c>
      <c r="AI190" s="31">
        <f t="shared" si="61"/>
        <v>6383.333333333333</v>
      </c>
      <c r="AJ190" s="31">
        <f t="shared" si="80"/>
        <v>6131.3333333333339</v>
      </c>
      <c r="AK190" s="31">
        <f t="shared" si="81"/>
        <v>187.66666666666666</v>
      </c>
      <c r="AL190" s="31">
        <f t="shared" si="82"/>
        <v>89.520426287743902</v>
      </c>
      <c r="AM190" s="31">
        <f t="shared" si="83"/>
        <v>1</v>
      </c>
    </row>
    <row r="191" spans="1:39" x14ac:dyDescent="0.4">
      <c r="A191" s="44">
        <v>38100</v>
      </c>
      <c r="B191" s="45">
        <v>6630</v>
      </c>
      <c r="C191" s="45">
        <v>7000</v>
      </c>
      <c r="D191" s="45">
        <v>6620</v>
      </c>
      <c r="E191" s="45">
        <v>7000</v>
      </c>
      <c r="F191" s="46">
        <v>8.19</v>
      </c>
      <c r="G191" s="31">
        <f t="shared" si="62"/>
        <v>1</v>
      </c>
      <c r="I191" s="3">
        <f t="shared" si="60"/>
        <v>530</v>
      </c>
      <c r="J191" s="31">
        <f t="shared" si="63"/>
        <v>530</v>
      </c>
      <c r="K191" s="31">
        <f t="shared" si="64"/>
        <v>0</v>
      </c>
      <c r="L191" s="31">
        <f t="shared" ref="L191:M206" si="88">((L190*13)+J191)/14</f>
        <v>113.63416610653404</v>
      </c>
      <c r="M191" s="31">
        <f t="shared" si="88"/>
        <v>56.231776064273554</v>
      </c>
      <c r="N191" s="31">
        <f t="shared" si="75"/>
        <v>2.0208176596920735</v>
      </c>
      <c r="O191" s="31">
        <f t="shared" si="76"/>
        <v>66.896379965484755</v>
      </c>
      <c r="P191" s="31">
        <f t="shared" si="79"/>
        <v>1</v>
      </c>
      <c r="R191" s="3">
        <f t="shared" si="65"/>
        <v>7000</v>
      </c>
      <c r="S191" s="3">
        <f t="shared" si="66"/>
        <v>6040</v>
      </c>
      <c r="T191" s="31">
        <f t="shared" si="67"/>
        <v>100</v>
      </c>
      <c r="U191" s="31">
        <f t="shared" si="69"/>
        <v>72.971781305114646</v>
      </c>
      <c r="V191" s="31">
        <f t="shared" si="68"/>
        <v>1</v>
      </c>
      <c r="W191" s="31">
        <f t="shared" si="70"/>
        <v>1</v>
      </c>
      <c r="Y191" s="3">
        <f t="shared" si="71"/>
        <v>6358.333333333333</v>
      </c>
      <c r="Z191" s="3">
        <f t="shared" si="84"/>
        <v>6156.5384615384619</v>
      </c>
      <c r="AA191" s="3">
        <f t="shared" si="85"/>
        <v>201.79487179487114</v>
      </c>
      <c r="AB191" s="3">
        <f t="shared" si="86"/>
        <v>1</v>
      </c>
      <c r="AC191" s="3"/>
      <c r="AD191" s="3">
        <f t="shared" si="72"/>
        <v>7000</v>
      </c>
      <c r="AE191" s="3">
        <f t="shared" si="73"/>
        <v>5850</v>
      </c>
      <c r="AF191" s="31">
        <f t="shared" si="74"/>
        <v>0</v>
      </c>
      <c r="AG191" s="31">
        <f t="shared" si="77"/>
        <v>1</v>
      </c>
      <c r="AI191" s="31">
        <f t="shared" si="61"/>
        <v>6873.333333333333</v>
      </c>
      <c r="AJ191" s="31">
        <f t="shared" si="80"/>
        <v>6173.3333333333339</v>
      </c>
      <c r="AK191" s="31">
        <f t="shared" si="81"/>
        <v>219.66666666666674</v>
      </c>
      <c r="AL191" s="31">
        <f t="shared" si="82"/>
        <v>212.44309559939268</v>
      </c>
      <c r="AM191" s="31">
        <f t="shared" si="83"/>
        <v>-1</v>
      </c>
    </row>
    <row r="192" spans="1:39" x14ac:dyDescent="0.4">
      <c r="A192" s="44">
        <v>38103</v>
      </c>
      <c r="B192" s="45">
        <v>7000</v>
      </c>
      <c r="C192" s="45">
        <v>7070</v>
      </c>
      <c r="D192" s="45">
        <v>6790</v>
      </c>
      <c r="E192" s="45">
        <v>6900</v>
      </c>
      <c r="F192" s="46">
        <v>-1.43</v>
      </c>
      <c r="G192" s="31">
        <f t="shared" si="62"/>
        <v>-1</v>
      </c>
      <c r="I192" s="3">
        <f t="shared" si="60"/>
        <v>-100</v>
      </c>
      <c r="J192" s="31">
        <f t="shared" si="63"/>
        <v>0</v>
      </c>
      <c r="K192" s="31">
        <f t="shared" si="64"/>
        <v>100</v>
      </c>
      <c r="L192" s="31">
        <f t="shared" si="88"/>
        <v>105.51743995606732</v>
      </c>
      <c r="M192" s="31">
        <f t="shared" si="88"/>
        <v>59.358077773968304</v>
      </c>
      <c r="N192" s="31">
        <f t="shared" si="75"/>
        <v>1.7776424694524453</v>
      </c>
      <c r="O192" s="31">
        <f t="shared" si="76"/>
        <v>63.998246318680124</v>
      </c>
      <c r="P192" s="31">
        <f t="shared" si="79"/>
        <v>-1</v>
      </c>
      <c r="R192" s="3">
        <f t="shared" si="65"/>
        <v>7070</v>
      </c>
      <c r="S192" s="3">
        <f t="shared" si="66"/>
        <v>6100</v>
      </c>
      <c r="T192" s="31">
        <f t="shared" si="67"/>
        <v>82.474226804123703</v>
      </c>
      <c r="U192" s="31">
        <f t="shared" si="69"/>
        <v>87.367952144584436</v>
      </c>
      <c r="V192" s="31">
        <f t="shared" si="68"/>
        <v>-1</v>
      </c>
      <c r="W192" s="31">
        <f t="shared" si="70"/>
        <v>1</v>
      </c>
      <c r="Y192" s="3">
        <f t="shared" si="71"/>
        <v>6380.833333333333</v>
      </c>
      <c r="Z192" s="3">
        <f t="shared" si="84"/>
        <v>6184.2307692307695</v>
      </c>
      <c r="AA192" s="3">
        <f t="shared" si="85"/>
        <v>196.60256410256352</v>
      </c>
      <c r="AB192" s="3">
        <f t="shared" si="86"/>
        <v>-1</v>
      </c>
      <c r="AC192" s="3"/>
      <c r="AD192" s="3">
        <f t="shared" si="72"/>
        <v>7070</v>
      </c>
      <c r="AE192" s="3">
        <f t="shared" si="73"/>
        <v>5920</v>
      </c>
      <c r="AF192" s="31">
        <f t="shared" si="74"/>
        <v>-14.782608695652174</v>
      </c>
      <c r="AG192" s="31">
        <f t="shared" si="77"/>
        <v>-1</v>
      </c>
      <c r="AI192" s="31">
        <f t="shared" si="61"/>
        <v>6920</v>
      </c>
      <c r="AJ192" s="31">
        <f t="shared" si="80"/>
        <v>6225</v>
      </c>
      <c r="AK192" s="31">
        <f t="shared" si="81"/>
        <v>249.6666666666666</v>
      </c>
      <c r="AL192" s="31">
        <f t="shared" si="82"/>
        <v>185.58077436582116</v>
      </c>
      <c r="AM192" s="31">
        <f t="shared" si="83"/>
        <v>-1</v>
      </c>
    </row>
    <row r="193" spans="1:39" x14ac:dyDescent="0.4">
      <c r="A193" s="44">
        <v>38104</v>
      </c>
      <c r="B193" s="45">
        <v>6850</v>
      </c>
      <c r="C193" s="45">
        <v>6880</v>
      </c>
      <c r="D193" s="45">
        <v>6580</v>
      </c>
      <c r="E193" s="45">
        <v>6670</v>
      </c>
      <c r="F193" s="46">
        <v>-3.33</v>
      </c>
      <c r="G193" s="31">
        <f t="shared" si="62"/>
        <v>-1</v>
      </c>
      <c r="I193" s="3">
        <f t="shared" si="60"/>
        <v>-230</v>
      </c>
      <c r="J193" s="31">
        <f t="shared" si="63"/>
        <v>0</v>
      </c>
      <c r="K193" s="31">
        <f t="shared" si="64"/>
        <v>230</v>
      </c>
      <c r="L193" s="31">
        <f t="shared" si="88"/>
        <v>97.980479959205368</v>
      </c>
      <c r="M193" s="31">
        <f t="shared" si="88"/>
        <v>71.546786504399137</v>
      </c>
      <c r="N193" s="31">
        <f t="shared" si="75"/>
        <v>1.3694602475707407</v>
      </c>
      <c r="O193" s="31">
        <f t="shared" si="76"/>
        <v>57.796295547678533</v>
      </c>
      <c r="P193" s="31">
        <f t="shared" si="79"/>
        <v>-1</v>
      </c>
      <c r="R193" s="3">
        <f t="shared" si="65"/>
        <v>7070</v>
      </c>
      <c r="S193" s="3">
        <f t="shared" si="66"/>
        <v>6100</v>
      </c>
      <c r="T193" s="31">
        <f t="shared" si="67"/>
        <v>58.762886597938149</v>
      </c>
      <c r="U193" s="31">
        <f t="shared" si="69"/>
        <v>80.412371134020617</v>
      </c>
      <c r="V193" s="31">
        <f t="shared" si="68"/>
        <v>-1</v>
      </c>
      <c r="W193" s="31">
        <f t="shared" si="70"/>
        <v>-1</v>
      </c>
      <c r="Y193" s="3">
        <f t="shared" si="71"/>
        <v>6395</v>
      </c>
      <c r="Z193" s="3">
        <f t="shared" si="84"/>
        <v>6205</v>
      </c>
      <c r="AA193" s="3">
        <f t="shared" si="85"/>
        <v>190</v>
      </c>
      <c r="AB193" s="3">
        <f t="shared" si="86"/>
        <v>-1</v>
      </c>
      <c r="AC193" s="3"/>
      <c r="AD193" s="3">
        <f t="shared" si="72"/>
        <v>7070</v>
      </c>
      <c r="AE193" s="3">
        <f t="shared" si="73"/>
        <v>6040</v>
      </c>
      <c r="AF193" s="31">
        <f t="shared" si="74"/>
        <v>-38.834951456310677</v>
      </c>
      <c r="AG193" s="31">
        <f t="shared" si="77"/>
        <v>-1</v>
      </c>
      <c r="AI193" s="31">
        <f t="shared" si="61"/>
        <v>6710</v>
      </c>
      <c r="AJ193" s="31">
        <f t="shared" si="80"/>
        <v>6267.5</v>
      </c>
      <c r="AK193" s="31">
        <f t="shared" si="81"/>
        <v>259.91666666666663</v>
      </c>
      <c r="AL193" s="31">
        <f t="shared" si="82"/>
        <v>113.49791599871756</v>
      </c>
      <c r="AM193" s="31">
        <f t="shared" si="83"/>
        <v>-1</v>
      </c>
    </row>
    <row r="194" spans="1:39" x14ac:dyDescent="0.4">
      <c r="A194" s="47">
        <v>38105</v>
      </c>
      <c r="B194" s="48">
        <v>6610</v>
      </c>
      <c r="C194" s="48">
        <v>6690</v>
      </c>
      <c r="D194" s="48">
        <v>6490</v>
      </c>
      <c r="E194" s="48">
        <v>6570</v>
      </c>
      <c r="F194" s="49">
        <v>-1.5</v>
      </c>
      <c r="G194" s="31">
        <f t="shared" si="62"/>
        <v>-1</v>
      </c>
      <c r="I194" s="3">
        <f t="shared" si="60"/>
        <v>-100</v>
      </c>
      <c r="J194" s="31">
        <f t="shared" si="63"/>
        <v>0</v>
      </c>
      <c r="K194" s="31">
        <f t="shared" si="64"/>
        <v>100</v>
      </c>
      <c r="L194" s="31">
        <f t="shared" si="88"/>
        <v>90.981874247833545</v>
      </c>
      <c r="M194" s="31">
        <f t="shared" si="88"/>
        <v>73.579158896942062</v>
      </c>
      <c r="N194" s="31">
        <f t="shared" si="75"/>
        <v>1.2365169106549101</v>
      </c>
      <c r="O194" s="31">
        <f t="shared" si="76"/>
        <v>55.287617310831152</v>
      </c>
      <c r="P194" s="31">
        <f t="shared" si="79"/>
        <v>-1</v>
      </c>
      <c r="R194" s="3">
        <f t="shared" si="65"/>
        <v>7070</v>
      </c>
      <c r="S194" s="3">
        <f t="shared" si="66"/>
        <v>6100</v>
      </c>
      <c r="T194" s="31">
        <f t="shared" si="67"/>
        <v>48.453608247422679</v>
      </c>
      <c r="U194" s="31">
        <f t="shared" si="69"/>
        <v>63.230240549828181</v>
      </c>
      <c r="V194" s="31">
        <f t="shared" si="68"/>
        <v>-1</v>
      </c>
      <c r="W194" s="31">
        <f t="shared" si="70"/>
        <v>-1</v>
      </c>
      <c r="Y194" s="3">
        <f t="shared" si="71"/>
        <v>6419.166666666667</v>
      </c>
      <c r="Z194" s="3">
        <f t="shared" si="84"/>
        <v>6220.7692307692305</v>
      </c>
      <c r="AA194" s="3">
        <f t="shared" si="85"/>
        <v>198.39743589743648</v>
      </c>
      <c r="AB194" s="3">
        <f t="shared" si="86"/>
        <v>1</v>
      </c>
      <c r="AC194" s="3"/>
      <c r="AD194" s="3">
        <f t="shared" si="72"/>
        <v>7070</v>
      </c>
      <c r="AE194" s="3">
        <f t="shared" si="73"/>
        <v>6040</v>
      </c>
      <c r="AF194" s="31">
        <f t="shared" si="74"/>
        <v>-48.543689320388353</v>
      </c>
      <c r="AG194" s="31">
        <f t="shared" si="77"/>
        <v>-1</v>
      </c>
      <c r="AI194" s="31">
        <f t="shared" si="61"/>
        <v>6583.333333333333</v>
      </c>
      <c r="AJ194" s="31">
        <f t="shared" si="80"/>
        <v>6298.4999999999991</v>
      </c>
      <c r="AK194" s="31">
        <f t="shared" si="81"/>
        <v>260.49999999999989</v>
      </c>
      <c r="AL194" s="31">
        <f t="shared" si="82"/>
        <v>72.894007251013207</v>
      </c>
      <c r="AM194" s="31">
        <f t="shared" si="83"/>
        <v>-1</v>
      </c>
    </row>
    <row r="195" spans="1:39" x14ac:dyDescent="0.4">
      <c r="A195" s="44">
        <v>38106</v>
      </c>
      <c r="B195" s="45">
        <v>6550</v>
      </c>
      <c r="C195" s="45">
        <v>6570</v>
      </c>
      <c r="D195" s="45">
        <v>6190</v>
      </c>
      <c r="E195" s="45">
        <v>6430</v>
      </c>
      <c r="F195" s="46">
        <v>-2.13</v>
      </c>
      <c r="G195" s="31">
        <f t="shared" si="62"/>
        <v>-1</v>
      </c>
      <c r="I195" s="3">
        <f t="shared" si="60"/>
        <v>-140</v>
      </c>
      <c r="J195" s="31">
        <f t="shared" si="63"/>
        <v>0</v>
      </c>
      <c r="K195" s="31">
        <f t="shared" si="64"/>
        <v>140</v>
      </c>
      <c r="L195" s="31">
        <f t="shared" si="88"/>
        <v>84.48316894441686</v>
      </c>
      <c r="M195" s="31">
        <f t="shared" si="88"/>
        <v>78.323504690017643</v>
      </c>
      <c r="N195" s="31">
        <f t="shared" si="75"/>
        <v>1.0786438793664486</v>
      </c>
      <c r="O195" s="31">
        <f t="shared" si="76"/>
        <v>51.891711229304427</v>
      </c>
      <c r="P195" s="31">
        <f t="shared" si="79"/>
        <v>-1</v>
      </c>
      <c r="R195" s="3">
        <f t="shared" si="65"/>
        <v>7070</v>
      </c>
      <c r="S195" s="3">
        <f t="shared" si="66"/>
        <v>6190</v>
      </c>
      <c r="T195" s="31">
        <f t="shared" si="67"/>
        <v>27.27272727272727</v>
      </c>
      <c r="U195" s="31">
        <f t="shared" si="69"/>
        <v>44.829740706029362</v>
      </c>
      <c r="V195" s="31">
        <f t="shared" si="68"/>
        <v>-1</v>
      </c>
      <c r="W195" s="31">
        <f t="shared" si="70"/>
        <v>-1</v>
      </c>
      <c r="Y195" s="3">
        <f t="shared" si="71"/>
        <v>6422.5</v>
      </c>
      <c r="Z195" s="3">
        <f t="shared" si="84"/>
        <v>6237.3076923076924</v>
      </c>
      <c r="AA195" s="3">
        <f t="shared" si="85"/>
        <v>185.19230769230762</v>
      </c>
      <c r="AB195" s="3">
        <f t="shared" si="86"/>
        <v>-1</v>
      </c>
      <c r="AC195" s="3"/>
      <c r="AD195" s="3">
        <f t="shared" si="72"/>
        <v>7070</v>
      </c>
      <c r="AE195" s="3">
        <f t="shared" si="73"/>
        <v>6040</v>
      </c>
      <c r="AF195" s="31">
        <f t="shared" si="74"/>
        <v>-62.135922330097081</v>
      </c>
      <c r="AG195" s="31">
        <f t="shared" si="77"/>
        <v>-1</v>
      </c>
      <c r="AI195" s="31">
        <f t="shared" si="61"/>
        <v>6396.666666666667</v>
      </c>
      <c r="AJ195" s="31">
        <f t="shared" si="80"/>
        <v>6322.5</v>
      </c>
      <c r="AK195" s="31">
        <f t="shared" si="81"/>
        <v>243.9166666666666</v>
      </c>
      <c r="AL195" s="31">
        <f t="shared" si="82"/>
        <v>20.271039744903856</v>
      </c>
      <c r="AM195" s="31">
        <f t="shared" si="83"/>
        <v>-1</v>
      </c>
    </row>
    <row r="196" spans="1:39" x14ac:dyDescent="0.4">
      <c r="A196" s="44">
        <v>38107</v>
      </c>
      <c r="B196" s="45">
        <v>6420</v>
      </c>
      <c r="C196" s="45">
        <v>6590</v>
      </c>
      <c r="D196" s="45">
        <v>6300</v>
      </c>
      <c r="E196" s="45">
        <v>6500</v>
      </c>
      <c r="F196" s="46">
        <v>1.0900000000000001</v>
      </c>
      <c r="G196" s="31">
        <f t="shared" si="62"/>
        <v>1</v>
      </c>
      <c r="I196" s="3">
        <f t="shared" si="60"/>
        <v>70</v>
      </c>
      <c r="J196" s="31">
        <f t="shared" si="63"/>
        <v>70</v>
      </c>
      <c r="K196" s="31">
        <f t="shared" si="64"/>
        <v>0</v>
      </c>
      <c r="L196" s="31">
        <f t="shared" si="88"/>
        <v>83.448656876958509</v>
      </c>
      <c r="M196" s="31">
        <f t="shared" si="88"/>
        <v>72.72896864073067</v>
      </c>
      <c r="N196" s="31">
        <f t="shared" si="75"/>
        <v>1.147392276235641</v>
      </c>
      <c r="O196" s="31">
        <f t="shared" si="76"/>
        <v>53.431889875612718</v>
      </c>
      <c r="P196" s="31">
        <f t="shared" si="79"/>
        <v>1</v>
      </c>
      <c r="R196" s="3">
        <f t="shared" si="65"/>
        <v>7070</v>
      </c>
      <c r="S196" s="3">
        <f t="shared" si="66"/>
        <v>6190</v>
      </c>
      <c r="T196" s="31">
        <f t="shared" si="67"/>
        <v>35.227272727272727</v>
      </c>
      <c r="U196" s="31">
        <f t="shared" si="69"/>
        <v>36.984536082474222</v>
      </c>
      <c r="V196" s="31">
        <f t="shared" si="68"/>
        <v>1</v>
      </c>
      <c r="W196" s="31">
        <f t="shared" si="70"/>
        <v>-1</v>
      </c>
      <c r="Y196" s="3">
        <f t="shared" si="71"/>
        <v>6438.333333333333</v>
      </c>
      <c r="Z196" s="3">
        <f t="shared" si="84"/>
        <v>6252.6923076923076</v>
      </c>
      <c r="AA196" s="3">
        <f t="shared" si="85"/>
        <v>185.64102564102541</v>
      </c>
      <c r="AB196" s="3">
        <f t="shared" si="86"/>
        <v>1</v>
      </c>
      <c r="AC196" s="3"/>
      <c r="AD196" s="3">
        <f t="shared" si="72"/>
        <v>7070</v>
      </c>
      <c r="AE196" s="3">
        <f t="shared" si="73"/>
        <v>6040</v>
      </c>
      <c r="AF196" s="31">
        <f t="shared" si="74"/>
        <v>-55.339805825242713</v>
      </c>
      <c r="AG196" s="31">
        <f t="shared" si="77"/>
        <v>1</v>
      </c>
      <c r="AI196" s="31">
        <f t="shared" si="61"/>
        <v>6463.333333333333</v>
      </c>
      <c r="AJ196" s="31">
        <f t="shared" si="80"/>
        <v>6352.1666666666661</v>
      </c>
      <c r="AK196" s="31">
        <f t="shared" si="81"/>
        <v>222.94999999999996</v>
      </c>
      <c r="AL196" s="31">
        <f t="shared" si="82"/>
        <v>33.241135281951706</v>
      </c>
      <c r="AM196" s="31">
        <f t="shared" si="83"/>
        <v>1</v>
      </c>
    </row>
    <row r="197" spans="1:39" x14ac:dyDescent="0.4">
      <c r="A197" s="44">
        <v>38110</v>
      </c>
      <c r="B197" s="45">
        <v>6400</v>
      </c>
      <c r="C197" s="45">
        <v>6700</v>
      </c>
      <c r="D197" s="45">
        <v>6400</v>
      </c>
      <c r="E197" s="45">
        <v>6630</v>
      </c>
      <c r="F197" s="46">
        <v>2</v>
      </c>
      <c r="G197" s="31">
        <f t="shared" si="62"/>
        <v>1</v>
      </c>
      <c r="I197" s="3">
        <f t="shared" si="60"/>
        <v>130</v>
      </c>
      <c r="J197" s="31">
        <f t="shared" si="63"/>
        <v>130</v>
      </c>
      <c r="K197" s="31">
        <f t="shared" si="64"/>
        <v>0</v>
      </c>
      <c r="L197" s="31">
        <f t="shared" si="88"/>
        <v>86.773752814318613</v>
      </c>
      <c r="M197" s="31">
        <f t="shared" si="88"/>
        <v>67.534042309249912</v>
      </c>
      <c r="N197" s="31">
        <f t="shared" si="75"/>
        <v>1.2848890699740256</v>
      </c>
      <c r="O197" s="31">
        <f t="shared" si="76"/>
        <v>56.234199150361029</v>
      </c>
      <c r="P197" s="31">
        <f t="shared" si="79"/>
        <v>1</v>
      </c>
      <c r="R197" s="3">
        <f t="shared" si="65"/>
        <v>6880</v>
      </c>
      <c r="S197" s="3">
        <f t="shared" si="66"/>
        <v>6190</v>
      </c>
      <c r="T197" s="31">
        <f t="shared" si="67"/>
        <v>63.768115942028977</v>
      </c>
      <c r="U197" s="31">
        <f t="shared" si="69"/>
        <v>42.089371980676326</v>
      </c>
      <c r="V197" s="31">
        <f t="shared" si="68"/>
        <v>1</v>
      </c>
      <c r="W197" s="31">
        <f t="shared" si="70"/>
        <v>1</v>
      </c>
      <c r="Y197" s="3">
        <f t="shared" si="71"/>
        <v>6476.666666666667</v>
      </c>
      <c r="Z197" s="3">
        <f t="shared" si="84"/>
        <v>6276.9230769230771</v>
      </c>
      <c r="AA197" s="3">
        <f t="shared" si="85"/>
        <v>199.74358974358984</v>
      </c>
      <c r="AB197" s="3">
        <f t="shared" si="86"/>
        <v>1</v>
      </c>
      <c r="AC197" s="3"/>
      <c r="AD197" s="3">
        <f t="shared" si="72"/>
        <v>7070</v>
      </c>
      <c r="AE197" s="3">
        <f t="shared" si="73"/>
        <v>6040</v>
      </c>
      <c r="AF197" s="31">
        <f t="shared" si="74"/>
        <v>-42.718446601941743</v>
      </c>
      <c r="AG197" s="31">
        <f t="shared" si="77"/>
        <v>1</v>
      </c>
      <c r="AI197" s="31">
        <f t="shared" si="61"/>
        <v>6576.666666666667</v>
      </c>
      <c r="AJ197" s="31">
        <f t="shared" si="80"/>
        <v>6387.9999999999991</v>
      </c>
      <c r="AK197" s="31">
        <f t="shared" si="81"/>
        <v>203.6666666666666</v>
      </c>
      <c r="AL197" s="31">
        <f t="shared" si="82"/>
        <v>61.756683033279195</v>
      </c>
      <c r="AM197" s="31">
        <f t="shared" si="83"/>
        <v>1</v>
      </c>
    </row>
    <row r="198" spans="1:39" x14ac:dyDescent="0.4">
      <c r="A198" s="44">
        <v>38111</v>
      </c>
      <c r="B198" s="45">
        <v>6650</v>
      </c>
      <c r="C198" s="45">
        <v>6710</v>
      </c>
      <c r="D198" s="45">
        <v>6580</v>
      </c>
      <c r="E198" s="45">
        <v>6600</v>
      </c>
      <c r="F198" s="46">
        <v>-0.45</v>
      </c>
      <c r="G198" s="31">
        <f t="shared" si="62"/>
        <v>-1</v>
      </c>
      <c r="I198" s="3">
        <f t="shared" si="60"/>
        <v>-30</v>
      </c>
      <c r="J198" s="31">
        <f t="shared" si="63"/>
        <v>0</v>
      </c>
      <c r="K198" s="31">
        <f t="shared" si="64"/>
        <v>30</v>
      </c>
      <c r="L198" s="31">
        <f t="shared" si="88"/>
        <v>80.57562761329585</v>
      </c>
      <c r="M198" s="31">
        <f t="shared" si="88"/>
        <v>64.853039287160627</v>
      </c>
      <c r="N198" s="31">
        <f t="shared" si="75"/>
        <v>1.2424341017622582</v>
      </c>
      <c r="O198" s="31">
        <f t="shared" si="76"/>
        <v>55.405601475016304</v>
      </c>
      <c r="P198" s="31">
        <f t="shared" si="79"/>
        <v>-1</v>
      </c>
      <c r="R198" s="3">
        <f t="shared" si="65"/>
        <v>6710</v>
      </c>
      <c r="S198" s="3">
        <f t="shared" si="66"/>
        <v>6190</v>
      </c>
      <c r="T198" s="31">
        <f t="shared" si="67"/>
        <v>78.84615384615384</v>
      </c>
      <c r="U198" s="31">
        <f t="shared" si="69"/>
        <v>59.280514171818517</v>
      </c>
      <c r="V198" s="31">
        <f t="shared" si="68"/>
        <v>1</v>
      </c>
      <c r="W198" s="31">
        <f t="shared" si="70"/>
        <v>1</v>
      </c>
      <c r="Y198" s="3">
        <f t="shared" si="71"/>
        <v>6517.5</v>
      </c>
      <c r="Z198" s="3">
        <f t="shared" si="84"/>
        <v>6307.6923076923076</v>
      </c>
      <c r="AA198" s="3">
        <f t="shared" si="85"/>
        <v>209.80769230769238</v>
      </c>
      <c r="AB198" s="3">
        <f t="shared" si="86"/>
        <v>1</v>
      </c>
      <c r="AC198" s="3"/>
      <c r="AD198" s="3">
        <f t="shared" si="72"/>
        <v>7070</v>
      </c>
      <c r="AE198" s="3">
        <f t="shared" si="73"/>
        <v>6040</v>
      </c>
      <c r="AF198" s="31">
        <f t="shared" si="74"/>
        <v>-45.631067961165051</v>
      </c>
      <c r="AG198" s="31">
        <f t="shared" si="77"/>
        <v>-1</v>
      </c>
      <c r="AI198" s="31">
        <f t="shared" si="61"/>
        <v>6630</v>
      </c>
      <c r="AJ198" s="31">
        <f t="shared" si="80"/>
        <v>6422.9999999999991</v>
      </c>
      <c r="AK198" s="31">
        <f t="shared" si="81"/>
        <v>195.29999999999981</v>
      </c>
      <c r="AL198" s="31">
        <f t="shared" si="82"/>
        <v>70.660522273425883</v>
      </c>
      <c r="AM198" s="31">
        <f t="shared" si="83"/>
        <v>1</v>
      </c>
    </row>
    <row r="199" spans="1:39" x14ac:dyDescent="0.4">
      <c r="A199" s="47">
        <v>38113</v>
      </c>
      <c r="B199" s="48">
        <v>6640</v>
      </c>
      <c r="C199" s="48">
        <v>6640</v>
      </c>
      <c r="D199" s="48">
        <v>6200</v>
      </c>
      <c r="E199" s="48">
        <v>6200</v>
      </c>
      <c r="F199" s="49">
        <v>-6.06</v>
      </c>
      <c r="G199" s="31">
        <f t="shared" si="62"/>
        <v>-1</v>
      </c>
      <c r="I199" s="3">
        <f t="shared" si="60"/>
        <v>-400</v>
      </c>
      <c r="J199" s="31">
        <f t="shared" si="63"/>
        <v>0</v>
      </c>
      <c r="K199" s="31">
        <f t="shared" si="64"/>
        <v>400</v>
      </c>
      <c r="L199" s="31">
        <f t="shared" si="88"/>
        <v>74.82022564091757</v>
      </c>
      <c r="M199" s="31">
        <f t="shared" si="88"/>
        <v>88.792107909506285</v>
      </c>
      <c r="N199" s="31">
        <f t="shared" si="75"/>
        <v>0.84264499855293051</v>
      </c>
      <c r="O199" s="31">
        <f t="shared" si="76"/>
        <v>45.730186726942961</v>
      </c>
      <c r="P199" s="31">
        <f t="shared" si="79"/>
        <v>-1</v>
      </c>
      <c r="R199" s="3">
        <f t="shared" si="65"/>
        <v>6710</v>
      </c>
      <c r="S199" s="3">
        <f t="shared" si="66"/>
        <v>6190</v>
      </c>
      <c r="T199" s="31">
        <f t="shared" si="67"/>
        <v>1.9230769230769231</v>
      </c>
      <c r="U199" s="31">
        <f t="shared" si="69"/>
        <v>48.179115570419917</v>
      </c>
      <c r="V199" s="31">
        <f t="shared" si="68"/>
        <v>-1</v>
      </c>
      <c r="W199" s="31">
        <f t="shared" si="70"/>
        <v>-1</v>
      </c>
      <c r="Y199" s="3">
        <f t="shared" si="71"/>
        <v>6526.666666666667</v>
      </c>
      <c r="Z199" s="3">
        <f t="shared" si="84"/>
        <v>6321.9230769230771</v>
      </c>
      <c r="AA199" s="3">
        <f t="shared" si="85"/>
        <v>204.74358974358984</v>
      </c>
      <c r="AB199" s="3">
        <f t="shared" si="86"/>
        <v>-1</v>
      </c>
      <c r="AC199" s="3"/>
      <c r="AD199" s="3">
        <f t="shared" si="72"/>
        <v>7070</v>
      </c>
      <c r="AE199" s="3">
        <f t="shared" si="73"/>
        <v>6040</v>
      </c>
      <c r="AF199" s="31">
        <f t="shared" si="74"/>
        <v>-84.466019417475721</v>
      </c>
      <c r="AG199" s="31">
        <f t="shared" si="77"/>
        <v>-1</v>
      </c>
      <c r="AI199" s="31">
        <f t="shared" si="61"/>
        <v>6346.666666666667</v>
      </c>
      <c r="AJ199" s="31">
        <f t="shared" si="80"/>
        <v>6438.333333333333</v>
      </c>
      <c r="AK199" s="31">
        <f t="shared" si="81"/>
        <v>181.49999999999986</v>
      </c>
      <c r="AL199" s="31">
        <f t="shared" si="82"/>
        <v>-33.670033670033476</v>
      </c>
      <c r="AM199" s="31">
        <f t="shared" si="83"/>
        <v>-1</v>
      </c>
    </row>
    <row r="200" spans="1:39" x14ac:dyDescent="0.4">
      <c r="A200" s="44">
        <v>38114</v>
      </c>
      <c r="B200" s="45">
        <v>6140</v>
      </c>
      <c r="C200" s="45">
        <v>6200</v>
      </c>
      <c r="D200" s="45">
        <v>5960</v>
      </c>
      <c r="E200" s="45">
        <v>6050</v>
      </c>
      <c r="F200" s="46">
        <v>-2.42</v>
      </c>
      <c r="G200" s="31">
        <f t="shared" si="62"/>
        <v>-1</v>
      </c>
      <c r="I200" s="3">
        <f t="shared" si="60"/>
        <v>-150</v>
      </c>
      <c r="J200" s="31">
        <f t="shared" si="63"/>
        <v>0</v>
      </c>
      <c r="K200" s="31">
        <f t="shared" si="64"/>
        <v>150</v>
      </c>
      <c r="L200" s="31">
        <f t="shared" si="88"/>
        <v>69.475923809423463</v>
      </c>
      <c r="M200" s="31">
        <f t="shared" si="88"/>
        <v>93.164100201684406</v>
      </c>
      <c r="N200" s="31">
        <f t="shared" si="75"/>
        <v>0.7457370774688955</v>
      </c>
      <c r="O200" s="31">
        <f t="shared" si="76"/>
        <v>42.717605479865426</v>
      </c>
      <c r="P200" s="31">
        <f t="shared" si="79"/>
        <v>-1</v>
      </c>
      <c r="R200" s="3">
        <f t="shared" si="65"/>
        <v>6710</v>
      </c>
      <c r="S200" s="3">
        <f t="shared" si="66"/>
        <v>5960</v>
      </c>
      <c r="T200" s="31">
        <f t="shared" si="67"/>
        <v>12</v>
      </c>
      <c r="U200" s="31">
        <f t="shared" si="69"/>
        <v>30.92307692307692</v>
      </c>
      <c r="V200" s="31">
        <f t="shared" si="68"/>
        <v>1</v>
      </c>
      <c r="W200" s="31">
        <f t="shared" si="70"/>
        <v>-1</v>
      </c>
      <c r="Y200" s="3">
        <f t="shared" si="71"/>
        <v>6514.166666666667</v>
      </c>
      <c r="Z200" s="3">
        <f t="shared" si="84"/>
        <v>6325.7692307692305</v>
      </c>
      <c r="AA200" s="3">
        <f t="shared" si="85"/>
        <v>188.39743589743648</v>
      </c>
      <c r="AB200" s="3">
        <f t="shared" si="86"/>
        <v>-1</v>
      </c>
      <c r="AC200" s="3"/>
      <c r="AD200" s="3">
        <f t="shared" si="72"/>
        <v>7070</v>
      </c>
      <c r="AE200" s="3">
        <f t="shared" si="73"/>
        <v>5960</v>
      </c>
      <c r="AF200" s="31">
        <f t="shared" si="74"/>
        <v>-91.891891891891902</v>
      </c>
      <c r="AG200" s="31">
        <f t="shared" si="77"/>
        <v>-1</v>
      </c>
      <c r="AI200" s="31">
        <f t="shared" si="61"/>
        <v>6070</v>
      </c>
      <c r="AJ200" s="31">
        <f t="shared" si="80"/>
        <v>6417.166666666667</v>
      </c>
      <c r="AK200" s="31">
        <f t="shared" si="81"/>
        <v>192.93333333333331</v>
      </c>
      <c r="AL200" s="31">
        <f t="shared" si="82"/>
        <v>-119.96083851647097</v>
      </c>
      <c r="AM200" s="31">
        <f t="shared" si="83"/>
        <v>-1</v>
      </c>
    </row>
    <row r="201" spans="1:39" x14ac:dyDescent="0.4">
      <c r="A201" s="44">
        <v>38117</v>
      </c>
      <c r="B201" s="45">
        <v>6000</v>
      </c>
      <c r="C201" s="45">
        <v>6080</v>
      </c>
      <c r="D201" s="45">
        <v>5700</v>
      </c>
      <c r="E201" s="45">
        <v>5740</v>
      </c>
      <c r="F201" s="46">
        <v>-5.12</v>
      </c>
      <c r="G201" s="31">
        <f t="shared" si="62"/>
        <v>-1</v>
      </c>
      <c r="I201" s="3">
        <f t="shared" si="60"/>
        <v>-310</v>
      </c>
      <c r="J201" s="31">
        <f t="shared" si="63"/>
        <v>0</v>
      </c>
      <c r="K201" s="31">
        <f t="shared" si="64"/>
        <v>310</v>
      </c>
      <c r="L201" s="31">
        <f t="shared" si="88"/>
        <v>64.513357823036074</v>
      </c>
      <c r="M201" s="31">
        <f t="shared" si="88"/>
        <v>108.65237875870694</v>
      </c>
      <c r="N201" s="31">
        <f t="shared" si="75"/>
        <v>0.59375927669569084</v>
      </c>
      <c r="O201" s="31">
        <f t="shared" si="76"/>
        <v>37.255267177281624</v>
      </c>
      <c r="P201" s="31">
        <f t="shared" si="79"/>
        <v>-1</v>
      </c>
      <c r="R201" s="3">
        <f t="shared" si="65"/>
        <v>6710</v>
      </c>
      <c r="S201" s="3">
        <f t="shared" si="66"/>
        <v>5700</v>
      </c>
      <c r="T201" s="31">
        <f t="shared" si="67"/>
        <v>3.9603960396039604</v>
      </c>
      <c r="U201" s="31">
        <f t="shared" si="69"/>
        <v>5.9611576542269615</v>
      </c>
      <c r="V201" s="31">
        <f t="shared" si="68"/>
        <v>-1</v>
      </c>
      <c r="W201" s="31">
        <f t="shared" si="70"/>
        <v>-1</v>
      </c>
      <c r="Y201" s="3">
        <f t="shared" si="71"/>
        <v>6480</v>
      </c>
      <c r="Z201" s="3">
        <f t="shared" si="84"/>
        <v>6321.5384615384619</v>
      </c>
      <c r="AA201" s="3">
        <f t="shared" si="85"/>
        <v>158.46153846153811</v>
      </c>
      <c r="AB201" s="3">
        <f t="shared" si="86"/>
        <v>-1</v>
      </c>
      <c r="AC201" s="3"/>
      <c r="AD201" s="3">
        <f t="shared" si="72"/>
        <v>7070</v>
      </c>
      <c r="AE201" s="3">
        <f t="shared" si="73"/>
        <v>5700</v>
      </c>
      <c r="AF201" s="31">
        <f t="shared" si="74"/>
        <v>-97.080291970802918</v>
      </c>
      <c r="AG201" s="31">
        <f t="shared" si="77"/>
        <v>-1</v>
      </c>
      <c r="AI201" s="31">
        <f t="shared" si="61"/>
        <v>5840</v>
      </c>
      <c r="AJ201" s="31">
        <f t="shared" si="80"/>
        <v>6383.666666666667</v>
      </c>
      <c r="AK201" s="31">
        <f t="shared" si="81"/>
        <v>209.0333333333333</v>
      </c>
      <c r="AL201" s="31">
        <f t="shared" si="82"/>
        <v>-173.39074044543679</v>
      </c>
      <c r="AM201" s="31">
        <f t="shared" si="83"/>
        <v>-1</v>
      </c>
    </row>
    <row r="202" spans="1:39" x14ac:dyDescent="0.4">
      <c r="A202" s="44">
        <v>38118</v>
      </c>
      <c r="B202" s="45">
        <v>5560</v>
      </c>
      <c r="C202" s="45">
        <v>5850</v>
      </c>
      <c r="D202" s="45">
        <v>5560</v>
      </c>
      <c r="E202" s="45">
        <v>5750</v>
      </c>
      <c r="F202" s="46">
        <v>0.17</v>
      </c>
      <c r="G202" s="31">
        <f t="shared" si="62"/>
        <v>1</v>
      </c>
      <c r="I202" s="3">
        <f t="shared" si="60"/>
        <v>10</v>
      </c>
      <c r="J202" s="31">
        <f t="shared" si="63"/>
        <v>10</v>
      </c>
      <c r="K202" s="31">
        <f t="shared" si="64"/>
        <v>0</v>
      </c>
      <c r="L202" s="31">
        <f t="shared" si="88"/>
        <v>60.619546549962074</v>
      </c>
      <c r="M202" s="31">
        <f t="shared" si="88"/>
        <v>100.89149456165646</v>
      </c>
      <c r="N202" s="31">
        <f t="shared" si="75"/>
        <v>0.6008390183269261</v>
      </c>
      <c r="O202" s="31">
        <f t="shared" si="76"/>
        <v>37.532756976081011</v>
      </c>
      <c r="P202" s="31">
        <f t="shared" si="79"/>
        <v>1</v>
      </c>
      <c r="R202" s="3">
        <f t="shared" si="65"/>
        <v>6710</v>
      </c>
      <c r="S202" s="3">
        <f t="shared" si="66"/>
        <v>5560</v>
      </c>
      <c r="T202" s="31">
        <f t="shared" si="67"/>
        <v>16.521739130434781</v>
      </c>
      <c r="U202" s="31">
        <f t="shared" si="69"/>
        <v>10.827378390012916</v>
      </c>
      <c r="V202" s="31">
        <f t="shared" si="68"/>
        <v>1</v>
      </c>
      <c r="W202" s="31">
        <f t="shared" si="70"/>
        <v>1</v>
      </c>
      <c r="Y202" s="3">
        <f t="shared" si="71"/>
        <v>6420</v>
      </c>
      <c r="Z202" s="3">
        <f t="shared" si="84"/>
        <v>6316.5384615384619</v>
      </c>
      <c r="AA202" s="3">
        <f t="shared" si="85"/>
        <v>103.46153846153811</v>
      </c>
      <c r="AB202" s="3">
        <f t="shared" si="86"/>
        <v>-1</v>
      </c>
      <c r="AC202" s="3"/>
      <c r="AD202" s="3">
        <f t="shared" si="72"/>
        <v>7070</v>
      </c>
      <c r="AE202" s="3">
        <f t="shared" si="73"/>
        <v>5560</v>
      </c>
      <c r="AF202" s="31">
        <f t="shared" si="74"/>
        <v>-87.41721854304636</v>
      </c>
      <c r="AG202" s="31">
        <f t="shared" si="77"/>
        <v>1</v>
      </c>
      <c r="AI202" s="31">
        <f t="shared" si="61"/>
        <v>5720</v>
      </c>
      <c r="AJ202" s="31">
        <f t="shared" si="80"/>
        <v>6352.3333333333339</v>
      </c>
      <c r="AK202" s="31">
        <f t="shared" si="81"/>
        <v>243.09999999999985</v>
      </c>
      <c r="AL202" s="31">
        <f t="shared" si="82"/>
        <v>-173.40829105535013</v>
      </c>
      <c r="AM202" s="31">
        <f t="shared" si="83"/>
        <v>-1</v>
      </c>
    </row>
    <row r="203" spans="1:39" x14ac:dyDescent="0.4">
      <c r="A203" s="44">
        <v>38119</v>
      </c>
      <c r="B203" s="45">
        <v>5850</v>
      </c>
      <c r="C203" s="45">
        <v>5980</v>
      </c>
      <c r="D203" s="45">
        <v>5750</v>
      </c>
      <c r="E203" s="45">
        <v>5970</v>
      </c>
      <c r="F203" s="46">
        <v>3.83</v>
      </c>
      <c r="G203" s="31">
        <f t="shared" si="62"/>
        <v>1</v>
      </c>
      <c r="I203" s="3">
        <f t="shared" si="60"/>
        <v>220</v>
      </c>
      <c r="J203" s="31">
        <f t="shared" si="63"/>
        <v>220</v>
      </c>
      <c r="K203" s="31">
        <f t="shared" si="64"/>
        <v>0</v>
      </c>
      <c r="L203" s="31">
        <f t="shared" si="88"/>
        <v>72.003864653536212</v>
      </c>
      <c r="M203" s="31">
        <f t="shared" si="88"/>
        <v>93.684959235823854</v>
      </c>
      <c r="N203" s="31">
        <f t="shared" si="75"/>
        <v>0.76857443543619453</v>
      </c>
      <c r="O203" s="31">
        <f t="shared" si="76"/>
        <v>43.457285146533074</v>
      </c>
      <c r="P203" s="31">
        <f t="shared" si="79"/>
        <v>1</v>
      </c>
      <c r="R203" s="3">
        <f t="shared" si="65"/>
        <v>6640</v>
      </c>
      <c r="S203" s="3">
        <f t="shared" si="66"/>
        <v>5560</v>
      </c>
      <c r="T203" s="31">
        <f t="shared" si="67"/>
        <v>37.962962962962962</v>
      </c>
      <c r="U203" s="31">
        <f t="shared" si="69"/>
        <v>19.481699377667237</v>
      </c>
      <c r="V203" s="31">
        <f t="shared" si="68"/>
        <v>1</v>
      </c>
      <c r="W203" s="31">
        <f t="shared" si="70"/>
        <v>1</v>
      </c>
      <c r="Y203" s="3">
        <f t="shared" si="71"/>
        <v>6334.166666666667</v>
      </c>
      <c r="Z203" s="3">
        <f t="shared" si="84"/>
        <v>6321.1538461538457</v>
      </c>
      <c r="AA203" s="3">
        <f t="shared" si="85"/>
        <v>13.012820512821236</v>
      </c>
      <c r="AB203" s="3">
        <f t="shared" si="86"/>
        <v>-1</v>
      </c>
      <c r="AC203" s="3"/>
      <c r="AD203" s="3">
        <f t="shared" si="72"/>
        <v>7070</v>
      </c>
      <c r="AE203" s="3">
        <f t="shared" si="73"/>
        <v>5560</v>
      </c>
      <c r="AF203" s="31">
        <f t="shared" si="74"/>
        <v>-72.847682119205288</v>
      </c>
      <c r="AG203" s="31">
        <f t="shared" si="77"/>
        <v>1</v>
      </c>
      <c r="AI203" s="31">
        <f t="shared" si="61"/>
        <v>5900</v>
      </c>
      <c r="AJ203" s="31">
        <f t="shared" si="80"/>
        <v>6327.8333333333339</v>
      </c>
      <c r="AK203" s="31">
        <f t="shared" si="81"/>
        <v>265.71666666666658</v>
      </c>
      <c r="AL203" s="31">
        <f t="shared" si="82"/>
        <v>-107.34073470070479</v>
      </c>
      <c r="AM203" s="31">
        <f t="shared" si="83"/>
        <v>1</v>
      </c>
    </row>
    <row r="204" spans="1:39" x14ac:dyDescent="0.4">
      <c r="A204" s="47">
        <v>38120</v>
      </c>
      <c r="B204" s="48">
        <v>5940</v>
      </c>
      <c r="C204" s="48">
        <v>6000</v>
      </c>
      <c r="D204" s="48">
        <v>5810</v>
      </c>
      <c r="E204" s="48">
        <v>5960</v>
      </c>
      <c r="F204" s="49">
        <v>-0.17</v>
      </c>
      <c r="G204" s="31">
        <f t="shared" si="62"/>
        <v>-1</v>
      </c>
      <c r="I204" s="3">
        <f t="shared" si="60"/>
        <v>-10</v>
      </c>
      <c r="J204" s="31">
        <f t="shared" si="63"/>
        <v>0</v>
      </c>
      <c r="K204" s="31">
        <f t="shared" si="64"/>
        <v>10</v>
      </c>
      <c r="L204" s="31">
        <f t="shared" si="88"/>
        <v>66.860731463997908</v>
      </c>
      <c r="M204" s="31">
        <f t="shared" si="88"/>
        <v>87.707462147550714</v>
      </c>
      <c r="N204" s="31">
        <f t="shared" si="75"/>
        <v>0.76231519903651701</v>
      </c>
      <c r="O204" s="31">
        <f t="shared" si="76"/>
        <v>43.256461696141855</v>
      </c>
      <c r="P204" s="31">
        <f t="shared" si="79"/>
        <v>-1</v>
      </c>
      <c r="R204" s="3">
        <f t="shared" si="65"/>
        <v>6200</v>
      </c>
      <c r="S204" s="3">
        <f t="shared" si="66"/>
        <v>5560</v>
      </c>
      <c r="T204" s="31">
        <f t="shared" si="67"/>
        <v>62.5</v>
      </c>
      <c r="U204" s="31">
        <f t="shared" si="69"/>
        <v>38.994900697799245</v>
      </c>
      <c r="V204" s="31">
        <f t="shared" si="68"/>
        <v>1</v>
      </c>
      <c r="W204" s="31">
        <f t="shared" si="70"/>
        <v>1</v>
      </c>
      <c r="Y204" s="3">
        <f t="shared" si="71"/>
        <v>6255.833333333333</v>
      </c>
      <c r="Z204" s="3">
        <f t="shared" si="84"/>
        <v>6321.9230769230771</v>
      </c>
      <c r="AA204" s="3">
        <f t="shared" si="85"/>
        <v>-66.089743589744103</v>
      </c>
      <c r="AB204" s="3">
        <f t="shared" si="86"/>
        <v>-1</v>
      </c>
      <c r="AC204" s="3"/>
      <c r="AD204" s="3">
        <f t="shared" si="72"/>
        <v>7070</v>
      </c>
      <c r="AE204" s="3">
        <f t="shared" si="73"/>
        <v>5560</v>
      </c>
      <c r="AF204" s="31">
        <f t="shared" si="74"/>
        <v>-73.509933774834437</v>
      </c>
      <c r="AG204" s="31">
        <f t="shared" si="77"/>
        <v>-1</v>
      </c>
      <c r="AI204" s="31">
        <f t="shared" si="61"/>
        <v>5923.333333333333</v>
      </c>
      <c r="AJ204" s="31">
        <f t="shared" si="80"/>
        <v>6305.0000000000009</v>
      </c>
      <c r="AK204" s="31">
        <f t="shared" si="81"/>
        <v>283.33333333333331</v>
      </c>
      <c r="AL204" s="31">
        <f t="shared" si="82"/>
        <v>-89.803921568627743</v>
      </c>
      <c r="AM204" s="31">
        <f t="shared" si="83"/>
        <v>1</v>
      </c>
    </row>
    <row r="205" spans="1:39" x14ac:dyDescent="0.4">
      <c r="A205" s="44">
        <v>38121</v>
      </c>
      <c r="B205" s="45">
        <v>6000</v>
      </c>
      <c r="C205" s="45">
        <v>6180</v>
      </c>
      <c r="D205" s="45">
        <v>5900</v>
      </c>
      <c r="E205" s="45">
        <v>5990</v>
      </c>
      <c r="F205" s="46">
        <v>0.5</v>
      </c>
      <c r="G205" s="31">
        <f t="shared" si="62"/>
        <v>1</v>
      </c>
      <c r="I205" s="3">
        <f t="shared" si="60"/>
        <v>30</v>
      </c>
      <c r="J205" s="31">
        <f t="shared" si="63"/>
        <v>30</v>
      </c>
      <c r="K205" s="31">
        <f t="shared" si="64"/>
        <v>0</v>
      </c>
      <c r="L205" s="31">
        <f t="shared" si="88"/>
        <v>64.227822073712346</v>
      </c>
      <c r="M205" s="31">
        <f t="shared" si="88"/>
        <v>81.442643422725652</v>
      </c>
      <c r="N205" s="31">
        <f t="shared" si="75"/>
        <v>0.78862644156010164</v>
      </c>
      <c r="O205" s="31">
        <f t="shared" si="76"/>
        <v>44.091176515999308</v>
      </c>
      <c r="P205" s="31">
        <f t="shared" si="79"/>
        <v>1</v>
      </c>
      <c r="R205" s="3">
        <f t="shared" si="65"/>
        <v>6180</v>
      </c>
      <c r="S205" s="3">
        <f t="shared" si="66"/>
        <v>5560</v>
      </c>
      <c r="T205" s="31">
        <f t="shared" si="67"/>
        <v>69.354838709677423</v>
      </c>
      <c r="U205" s="31">
        <f t="shared" si="69"/>
        <v>56.605933890880124</v>
      </c>
      <c r="V205" s="31">
        <f t="shared" si="68"/>
        <v>1</v>
      </c>
      <c r="W205" s="31">
        <f t="shared" si="70"/>
        <v>1</v>
      </c>
      <c r="Y205" s="3">
        <f t="shared" si="71"/>
        <v>6199.166666666667</v>
      </c>
      <c r="Z205" s="3">
        <f t="shared" si="84"/>
        <v>6317.6923076923076</v>
      </c>
      <c r="AA205" s="3">
        <f t="shared" si="85"/>
        <v>-118.52564102564065</v>
      </c>
      <c r="AB205" s="3">
        <f t="shared" si="86"/>
        <v>-1</v>
      </c>
      <c r="AC205" s="3"/>
      <c r="AD205" s="3">
        <f t="shared" si="72"/>
        <v>7070</v>
      </c>
      <c r="AE205" s="3">
        <f t="shared" si="73"/>
        <v>5560</v>
      </c>
      <c r="AF205" s="31">
        <f t="shared" si="74"/>
        <v>-71.523178807947019</v>
      </c>
      <c r="AG205" s="31">
        <f t="shared" si="77"/>
        <v>1</v>
      </c>
      <c r="AI205" s="31">
        <f t="shared" si="61"/>
        <v>6023.333333333333</v>
      </c>
      <c r="AJ205" s="31">
        <f t="shared" si="80"/>
        <v>6297.6666666666661</v>
      </c>
      <c r="AK205" s="31">
        <f t="shared" si="81"/>
        <v>290.66666666666663</v>
      </c>
      <c r="AL205" s="31">
        <f t="shared" si="82"/>
        <v>-62.920489296636028</v>
      </c>
      <c r="AM205" s="31">
        <f t="shared" si="83"/>
        <v>1</v>
      </c>
    </row>
    <row r="206" spans="1:39" x14ac:dyDescent="0.4">
      <c r="A206" s="44">
        <v>38124</v>
      </c>
      <c r="B206" s="45">
        <v>6050</v>
      </c>
      <c r="C206" s="45">
        <v>6100</v>
      </c>
      <c r="D206" s="45">
        <v>5590</v>
      </c>
      <c r="E206" s="45">
        <v>5850</v>
      </c>
      <c r="F206" s="46">
        <v>-2.34</v>
      </c>
      <c r="G206" s="31">
        <f t="shared" si="62"/>
        <v>-1</v>
      </c>
      <c r="I206" s="3">
        <f t="shared" si="60"/>
        <v>-140</v>
      </c>
      <c r="J206" s="31">
        <f t="shared" si="63"/>
        <v>0</v>
      </c>
      <c r="K206" s="31">
        <f t="shared" si="64"/>
        <v>140</v>
      </c>
      <c r="L206" s="31">
        <f t="shared" si="88"/>
        <v>59.640120497018607</v>
      </c>
      <c r="M206" s="31">
        <f t="shared" si="88"/>
        <v>85.625311749673827</v>
      </c>
      <c r="N206" s="31">
        <f t="shared" si="75"/>
        <v>0.696524418753381</v>
      </c>
      <c r="O206" s="31">
        <f t="shared" si="76"/>
        <v>41.055961886195099</v>
      </c>
      <c r="P206" s="31">
        <f t="shared" si="79"/>
        <v>-1</v>
      </c>
      <c r="R206" s="3">
        <f t="shared" si="65"/>
        <v>6180</v>
      </c>
      <c r="S206" s="3">
        <f t="shared" si="66"/>
        <v>5560</v>
      </c>
      <c r="T206" s="31">
        <f t="shared" si="67"/>
        <v>46.774193548387096</v>
      </c>
      <c r="U206" s="31">
        <f t="shared" si="69"/>
        <v>59.543010752688183</v>
      </c>
      <c r="V206" s="31">
        <f t="shared" si="68"/>
        <v>-1</v>
      </c>
      <c r="W206" s="31">
        <f t="shared" si="70"/>
        <v>1</v>
      </c>
      <c r="Y206" s="3">
        <f t="shared" si="71"/>
        <v>6139.166666666667</v>
      </c>
      <c r="Z206" s="3">
        <f t="shared" si="84"/>
        <v>6287.6923076923076</v>
      </c>
      <c r="AA206" s="3">
        <f t="shared" si="85"/>
        <v>-148.52564102564065</v>
      </c>
      <c r="AB206" s="3">
        <f t="shared" si="86"/>
        <v>-1</v>
      </c>
      <c r="AC206" s="3"/>
      <c r="AD206" s="3">
        <f t="shared" si="72"/>
        <v>6880</v>
      </c>
      <c r="AE206" s="3">
        <f t="shared" si="73"/>
        <v>5560</v>
      </c>
      <c r="AF206" s="31">
        <f t="shared" si="74"/>
        <v>-78.030303030303031</v>
      </c>
      <c r="AG206" s="31">
        <f t="shared" si="77"/>
        <v>-1</v>
      </c>
      <c r="AI206" s="31">
        <f t="shared" si="61"/>
        <v>5846.666666666667</v>
      </c>
      <c r="AJ206" s="31">
        <f t="shared" si="80"/>
        <v>6283</v>
      </c>
      <c r="AK206" s="31">
        <f t="shared" si="81"/>
        <v>305.33333333333331</v>
      </c>
      <c r="AL206" s="31">
        <f t="shared" si="82"/>
        <v>-95.269286754002863</v>
      </c>
      <c r="AM206" s="31">
        <f t="shared" si="83"/>
        <v>-1</v>
      </c>
    </row>
    <row r="207" spans="1:39" x14ac:dyDescent="0.4">
      <c r="A207" s="44">
        <v>38125</v>
      </c>
      <c r="B207" s="45">
        <v>5700</v>
      </c>
      <c r="C207" s="45">
        <v>5740</v>
      </c>
      <c r="D207" s="45">
        <v>5500</v>
      </c>
      <c r="E207" s="45">
        <v>5700</v>
      </c>
      <c r="F207" s="46">
        <v>-2.56</v>
      </c>
      <c r="G207" s="31">
        <f t="shared" si="62"/>
        <v>-1</v>
      </c>
      <c r="I207" s="3">
        <f t="shared" si="60"/>
        <v>-150</v>
      </c>
      <c r="J207" s="31">
        <f t="shared" si="63"/>
        <v>0</v>
      </c>
      <c r="K207" s="31">
        <f t="shared" si="64"/>
        <v>150</v>
      </c>
      <c r="L207" s="31">
        <f t="shared" ref="L207:M222" si="89">((L206*13)+J207)/14</f>
        <v>55.380111890088706</v>
      </c>
      <c r="M207" s="31">
        <f t="shared" si="89"/>
        <v>90.223503767554263</v>
      </c>
      <c r="N207" s="31">
        <f t="shared" si="75"/>
        <v>0.6138102553938305</v>
      </c>
      <c r="O207" s="31">
        <f t="shared" si="76"/>
        <v>38.034846621050733</v>
      </c>
      <c r="P207" s="31">
        <f t="shared" si="79"/>
        <v>-1</v>
      </c>
      <c r="R207" s="3">
        <f t="shared" si="65"/>
        <v>6180</v>
      </c>
      <c r="S207" s="3">
        <f t="shared" si="66"/>
        <v>5500</v>
      </c>
      <c r="T207" s="31">
        <f t="shared" si="67"/>
        <v>29.411764705882355</v>
      </c>
      <c r="U207" s="31">
        <f t="shared" si="69"/>
        <v>48.513598987982284</v>
      </c>
      <c r="V207" s="31">
        <f t="shared" si="68"/>
        <v>-1</v>
      </c>
      <c r="W207" s="31">
        <f t="shared" si="70"/>
        <v>-1</v>
      </c>
      <c r="Y207" s="3">
        <f t="shared" si="71"/>
        <v>6078.333333333333</v>
      </c>
      <c r="Z207" s="3">
        <f t="shared" si="84"/>
        <v>6256.9230769230771</v>
      </c>
      <c r="AA207" s="3">
        <f t="shared" si="85"/>
        <v>-178.5897435897441</v>
      </c>
      <c r="AB207" s="3">
        <f t="shared" si="86"/>
        <v>-1</v>
      </c>
      <c r="AC207" s="3"/>
      <c r="AD207" s="3">
        <f t="shared" si="72"/>
        <v>6710</v>
      </c>
      <c r="AE207" s="3">
        <f t="shared" si="73"/>
        <v>5500</v>
      </c>
      <c r="AF207" s="31">
        <f t="shared" si="74"/>
        <v>-83.471074380165291</v>
      </c>
      <c r="AG207" s="31">
        <f t="shared" si="77"/>
        <v>-1</v>
      </c>
      <c r="AI207" s="31">
        <f t="shared" si="61"/>
        <v>5646.666666666667</v>
      </c>
      <c r="AJ207" s="31">
        <f t="shared" si="80"/>
        <v>6261.5</v>
      </c>
      <c r="AK207" s="31">
        <f t="shared" si="81"/>
        <v>326.83333333333331</v>
      </c>
      <c r="AL207" s="31">
        <f t="shared" si="82"/>
        <v>-125.41220465748762</v>
      </c>
      <c r="AM207" s="31">
        <f t="shared" si="83"/>
        <v>-1</v>
      </c>
    </row>
    <row r="208" spans="1:39" x14ac:dyDescent="0.4">
      <c r="A208" s="44">
        <v>38126</v>
      </c>
      <c r="B208" s="45">
        <v>5750</v>
      </c>
      <c r="C208" s="45">
        <v>6040</v>
      </c>
      <c r="D208" s="45">
        <v>5750</v>
      </c>
      <c r="E208" s="45">
        <v>5960</v>
      </c>
      <c r="F208" s="46">
        <v>4.5599999999999996</v>
      </c>
      <c r="G208" s="31">
        <f t="shared" si="62"/>
        <v>1</v>
      </c>
      <c r="I208" s="3">
        <f t="shared" ref="I208:I271" si="90">E208-E207</f>
        <v>260</v>
      </c>
      <c r="J208" s="31">
        <f t="shared" si="63"/>
        <v>260</v>
      </c>
      <c r="K208" s="31">
        <f t="shared" si="64"/>
        <v>0</v>
      </c>
      <c r="L208" s="31">
        <f t="shared" si="89"/>
        <v>69.995818183653796</v>
      </c>
      <c r="M208" s="31">
        <f t="shared" si="89"/>
        <v>83.77896778415753</v>
      </c>
      <c r="N208" s="31">
        <f t="shared" si="75"/>
        <v>0.83548198354491898</v>
      </c>
      <c r="O208" s="31">
        <f t="shared" si="76"/>
        <v>45.518397403788661</v>
      </c>
      <c r="P208" s="31">
        <f t="shared" si="79"/>
        <v>1</v>
      </c>
      <c r="R208" s="3">
        <f t="shared" si="65"/>
        <v>6180</v>
      </c>
      <c r="S208" s="3">
        <f t="shared" si="66"/>
        <v>5500</v>
      </c>
      <c r="T208" s="31">
        <f t="shared" si="67"/>
        <v>67.64705882352942</v>
      </c>
      <c r="U208" s="31">
        <f t="shared" si="69"/>
        <v>47.944339025932955</v>
      </c>
      <c r="V208" s="31">
        <f t="shared" si="68"/>
        <v>1</v>
      </c>
      <c r="W208" s="31">
        <f t="shared" si="70"/>
        <v>-1</v>
      </c>
      <c r="Y208" s="3">
        <f t="shared" si="71"/>
        <v>6033.333333333333</v>
      </c>
      <c r="Z208" s="3">
        <f t="shared" si="84"/>
        <v>6244.6153846153848</v>
      </c>
      <c r="AA208" s="3">
        <f t="shared" si="85"/>
        <v>-211.28205128205173</v>
      </c>
      <c r="AB208" s="3">
        <f t="shared" si="86"/>
        <v>-1</v>
      </c>
      <c r="AC208" s="3"/>
      <c r="AD208" s="3">
        <f t="shared" si="72"/>
        <v>6710</v>
      </c>
      <c r="AE208" s="3">
        <f t="shared" si="73"/>
        <v>5500</v>
      </c>
      <c r="AF208" s="31">
        <f t="shared" si="74"/>
        <v>-61.983471074380169</v>
      </c>
      <c r="AG208" s="31">
        <f t="shared" si="77"/>
        <v>1</v>
      </c>
      <c r="AI208" s="31">
        <f t="shared" ref="AI208:AI271" si="91">(C208+D208+E208)/3</f>
        <v>5916.666666666667</v>
      </c>
      <c r="AJ208" s="31">
        <f t="shared" si="80"/>
        <v>6247</v>
      </c>
      <c r="AK208" s="31">
        <f t="shared" si="81"/>
        <v>341.33333333333331</v>
      </c>
      <c r="AL208" s="31">
        <f t="shared" si="82"/>
        <v>-64.518229166666615</v>
      </c>
      <c r="AM208" s="31">
        <f t="shared" si="83"/>
        <v>1</v>
      </c>
    </row>
    <row r="209" spans="1:39" x14ac:dyDescent="0.4">
      <c r="A209" s="47">
        <v>38127</v>
      </c>
      <c r="B209" s="48">
        <v>5900</v>
      </c>
      <c r="C209" s="48">
        <v>5970</v>
      </c>
      <c r="D209" s="48">
        <v>5640</v>
      </c>
      <c r="E209" s="48">
        <v>5800</v>
      </c>
      <c r="F209" s="49">
        <v>-2.68</v>
      </c>
      <c r="G209" s="31">
        <f t="shared" ref="G209:G272" si="92">IF(E209&gt;E208,1,-1)</f>
        <v>-1</v>
      </c>
      <c r="I209" s="3">
        <f t="shared" si="90"/>
        <v>-160</v>
      </c>
      <c r="J209" s="31">
        <f t="shared" ref="J209:J272" si="93">IF(I209&gt;0,I209,0)</f>
        <v>0</v>
      </c>
      <c r="K209" s="31">
        <f t="shared" ref="K209:K272" si="94">IF(I209&lt;0,-I209,0)</f>
        <v>160</v>
      </c>
      <c r="L209" s="31">
        <f t="shared" si="89"/>
        <v>64.996116884821376</v>
      </c>
      <c r="M209" s="31">
        <f t="shared" si="89"/>
        <v>89.223327228146289</v>
      </c>
      <c r="N209" s="31">
        <f t="shared" si="75"/>
        <v>0.72846551349317734</v>
      </c>
      <c r="O209" s="31">
        <f t="shared" si="76"/>
        <v>42.145215383613305</v>
      </c>
      <c r="P209" s="31">
        <f t="shared" si="79"/>
        <v>-1</v>
      </c>
      <c r="R209" s="3">
        <f t="shared" si="65"/>
        <v>6180</v>
      </c>
      <c r="S209" s="3">
        <f t="shared" si="66"/>
        <v>5500</v>
      </c>
      <c r="T209" s="31">
        <f t="shared" si="67"/>
        <v>44.117647058823529</v>
      </c>
      <c r="U209" s="31">
        <f t="shared" si="69"/>
        <v>47.058823529411768</v>
      </c>
      <c r="V209" s="31">
        <f t="shared" si="68"/>
        <v>-1</v>
      </c>
      <c r="W209" s="31">
        <f t="shared" si="70"/>
        <v>-1</v>
      </c>
      <c r="Y209" s="3">
        <f t="shared" si="71"/>
        <v>5964.166666666667</v>
      </c>
      <c r="Z209" s="3">
        <f t="shared" si="84"/>
        <v>6221.9230769230771</v>
      </c>
      <c r="AA209" s="3">
        <f t="shared" si="85"/>
        <v>-257.75641025641016</v>
      </c>
      <c r="AB209" s="3">
        <f t="shared" si="86"/>
        <v>-1</v>
      </c>
      <c r="AC209" s="3"/>
      <c r="AD209" s="3">
        <f t="shared" si="72"/>
        <v>6710</v>
      </c>
      <c r="AE209" s="3">
        <f t="shared" si="73"/>
        <v>5500</v>
      </c>
      <c r="AF209" s="31">
        <f t="shared" si="74"/>
        <v>-75.206611570247944</v>
      </c>
      <c r="AG209" s="31">
        <f t="shared" si="77"/>
        <v>-1</v>
      </c>
      <c r="AI209" s="31">
        <f t="shared" si="91"/>
        <v>5803.333333333333</v>
      </c>
      <c r="AJ209" s="31">
        <f t="shared" si="80"/>
        <v>6228.6666666666661</v>
      </c>
      <c r="AK209" s="31">
        <f t="shared" si="81"/>
        <v>359.66666666666663</v>
      </c>
      <c r="AL209" s="31">
        <f t="shared" si="82"/>
        <v>-78.838430645659514</v>
      </c>
      <c r="AM209" s="31">
        <f t="shared" si="83"/>
        <v>-1</v>
      </c>
    </row>
    <row r="210" spans="1:39" x14ac:dyDescent="0.4">
      <c r="A210" s="44">
        <v>38128</v>
      </c>
      <c r="B210" s="45">
        <v>5780</v>
      </c>
      <c r="C210" s="45">
        <v>5990</v>
      </c>
      <c r="D210" s="45">
        <v>5780</v>
      </c>
      <c r="E210" s="45">
        <v>5970</v>
      </c>
      <c r="F210" s="46">
        <v>2.93</v>
      </c>
      <c r="G210" s="31">
        <f t="shared" si="92"/>
        <v>1</v>
      </c>
      <c r="I210" s="3">
        <f t="shared" si="90"/>
        <v>170</v>
      </c>
      <c r="J210" s="31">
        <f t="shared" si="93"/>
        <v>170</v>
      </c>
      <c r="K210" s="31">
        <f t="shared" si="94"/>
        <v>0</v>
      </c>
      <c r="L210" s="31">
        <f t="shared" si="89"/>
        <v>72.496394250191273</v>
      </c>
      <c r="M210" s="31">
        <f t="shared" si="89"/>
        <v>82.850232426135832</v>
      </c>
      <c r="N210" s="31">
        <f t="shared" si="75"/>
        <v>0.87502946132136195</v>
      </c>
      <c r="O210" s="31">
        <f t="shared" si="76"/>
        <v>46.667504664418196</v>
      </c>
      <c r="P210" s="31">
        <f t="shared" si="79"/>
        <v>1</v>
      </c>
      <c r="R210" s="3">
        <f t="shared" si="65"/>
        <v>6100</v>
      </c>
      <c r="S210" s="3">
        <f t="shared" si="66"/>
        <v>5500</v>
      </c>
      <c r="T210" s="31">
        <f t="shared" si="67"/>
        <v>78.333333333333329</v>
      </c>
      <c r="U210" s="31">
        <f t="shared" si="69"/>
        <v>63.366013071895431</v>
      </c>
      <c r="V210" s="31">
        <f t="shared" si="68"/>
        <v>1</v>
      </c>
      <c r="W210" s="31">
        <f t="shared" si="70"/>
        <v>1</v>
      </c>
      <c r="Y210" s="3">
        <f t="shared" si="71"/>
        <v>5911.666666666667</v>
      </c>
      <c r="Z210" s="3">
        <f t="shared" si="84"/>
        <v>6208.8461538461543</v>
      </c>
      <c r="AA210" s="3">
        <f t="shared" si="85"/>
        <v>-297.1794871794873</v>
      </c>
      <c r="AB210" s="3">
        <f t="shared" si="86"/>
        <v>-1</v>
      </c>
      <c r="AC210" s="3"/>
      <c r="AD210" s="3">
        <f t="shared" si="72"/>
        <v>6710</v>
      </c>
      <c r="AE210" s="3">
        <f t="shared" si="73"/>
        <v>5500</v>
      </c>
      <c r="AF210" s="31">
        <f t="shared" si="74"/>
        <v>-61.157024793388423</v>
      </c>
      <c r="AG210" s="31">
        <f t="shared" si="77"/>
        <v>1</v>
      </c>
      <c r="AI210" s="31">
        <f t="shared" si="91"/>
        <v>5913.333333333333</v>
      </c>
      <c r="AJ210" s="31">
        <f t="shared" si="80"/>
        <v>6205.1666666666661</v>
      </c>
      <c r="AK210" s="31">
        <f t="shared" si="81"/>
        <v>365.34999999999997</v>
      </c>
      <c r="AL210" s="31">
        <f t="shared" si="82"/>
        <v>-53.251828535802765</v>
      </c>
      <c r="AM210" s="31">
        <f t="shared" si="83"/>
        <v>1</v>
      </c>
    </row>
    <row r="211" spans="1:39" x14ac:dyDescent="0.4">
      <c r="A211" s="44">
        <v>38131</v>
      </c>
      <c r="B211" s="45">
        <v>5900</v>
      </c>
      <c r="C211" s="45">
        <v>6140</v>
      </c>
      <c r="D211" s="45">
        <v>5900</v>
      </c>
      <c r="E211" s="45">
        <v>6110</v>
      </c>
      <c r="F211" s="46">
        <v>2.35</v>
      </c>
      <c r="G211" s="31">
        <f t="shared" si="92"/>
        <v>1</v>
      </c>
      <c r="I211" s="3">
        <f t="shared" si="90"/>
        <v>140</v>
      </c>
      <c r="J211" s="31">
        <f t="shared" si="93"/>
        <v>140</v>
      </c>
      <c r="K211" s="31">
        <f t="shared" si="94"/>
        <v>0</v>
      </c>
      <c r="L211" s="31">
        <f t="shared" si="89"/>
        <v>77.318080375177615</v>
      </c>
      <c r="M211" s="31">
        <f t="shared" si="89"/>
        <v>76.932358681411841</v>
      </c>
      <c r="N211" s="31">
        <f t="shared" si="75"/>
        <v>1.005013777042286</v>
      </c>
      <c r="O211" s="31">
        <f t="shared" si="76"/>
        <v>50.125030987310275</v>
      </c>
      <c r="P211" s="31">
        <f t="shared" si="79"/>
        <v>1</v>
      </c>
      <c r="R211" s="3">
        <f t="shared" ref="R211:R274" si="95">MAX(C207:C211)</f>
        <v>6140</v>
      </c>
      <c r="S211" s="3">
        <f t="shared" ref="S211:S274" si="96">MIN(D207:D211)</f>
        <v>5500</v>
      </c>
      <c r="T211" s="31">
        <f t="shared" ref="T211:T274" si="97">(E211-S211)/(R211-S211)*100</f>
        <v>95.3125</v>
      </c>
      <c r="U211" s="31">
        <f t="shared" si="69"/>
        <v>72.587826797385617</v>
      </c>
      <c r="V211" s="31">
        <f t="shared" si="68"/>
        <v>1</v>
      </c>
      <c r="W211" s="31">
        <f t="shared" si="70"/>
        <v>1</v>
      </c>
      <c r="Y211" s="3">
        <f t="shared" si="71"/>
        <v>5904.166666666667</v>
      </c>
      <c r="Z211" s="3">
        <f t="shared" si="84"/>
        <v>6206.5384615384619</v>
      </c>
      <c r="AA211" s="3">
        <f t="shared" si="85"/>
        <v>-302.37179487179492</v>
      </c>
      <c r="AB211" s="3">
        <f t="shared" si="86"/>
        <v>-1</v>
      </c>
      <c r="AC211" s="3"/>
      <c r="AD211" s="3">
        <f t="shared" si="72"/>
        <v>6710</v>
      </c>
      <c r="AE211" s="3">
        <f t="shared" si="73"/>
        <v>5500</v>
      </c>
      <c r="AF211" s="31">
        <f t="shared" si="74"/>
        <v>-49.586776859504134</v>
      </c>
      <c r="AG211" s="31">
        <f t="shared" si="77"/>
        <v>1</v>
      </c>
      <c r="AI211" s="31">
        <f t="shared" si="91"/>
        <v>6050</v>
      </c>
      <c r="AJ211" s="31">
        <f t="shared" si="80"/>
        <v>6163.9999999999991</v>
      </c>
      <c r="AK211" s="31">
        <f t="shared" si="81"/>
        <v>331.46666666666653</v>
      </c>
      <c r="AL211" s="31">
        <f t="shared" si="82"/>
        <v>-22.928399034593554</v>
      </c>
      <c r="AM211" s="31">
        <f t="shared" si="83"/>
        <v>1</v>
      </c>
    </row>
    <row r="212" spans="1:39" x14ac:dyDescent="0.4">
      <c r="A212" s="44">
        <v>38132</v>
      </c>
      <c r="B212" s="45">
        <v>5960</v>
      </c>
      <c r="C212" s="45">
        <v>6140</v>
      </c>
      <c r="D212" s="45">
        <v>5910</v>
      </c>
      <c r="E212" s="45">
        <v>6030</v>
      </c>
      <c r="F212" s="46">
        <v>-1.31</v>
      </c>
      <c r="G212" s="31">
        <f t="shared" si="92"/>
        <v>-1</v>
      </c>
      <c r="I212" s="3">
        <f t="shared" si="90"/>
        <v>-80</v>
      </c>
      <c r="J212" s="31">
        <f t="shared" si="93"/>
        <v>0</v>
      </c>
      <c r="K212" s="31">
        <f t="shared" si="94"/>
        <v>80</v>
      </c>
      <c r="L212" s="31">
        <f t="shared" si="89"/>
        <v>71.795360348379219</v>
      </c>
      <c r="M212" s="31">
        <f t="shared" si="89"/>
        <v>77.151475918453869</v>
      </c>
      <c r="N212" s="31">
        <f t="shared" si="75"/>
        <v>0.93057662855684242</v>
      </c>
      <c r="O212" s="31">
        <f t="shared" si="76"/>
        <v>48.202004250536966</v>
      </c>
      <c r="P212" s="31">
        <f t="shared" si="79"/>
        <v>-1</v>
      </c>
      <c r="R212" s="3">
        <f t="shared" si="95"/>
        <v>6140</v>
      </c>
      <c r="S212" s="3">
        <f t="shared" si="96"/>
        <v>5640</v>
      </c>
      <c r="T212" s="31">
        <f t="shared" si="97"/>
        <v>78</v>
      </c>
      <c r="U212" s="31">
        <f t="shared" si="69"/>
        <v>83.881944444444443</v>
      </c>
      <c r="V212" s="31">
        <f t="shared" si="68"/>
        <v>-1</v>
      </c>
      <c r="W212" s="31">
        <f t="shared" si="70"/>
        <v>1</v>
      </c>
      <c r="Y212" s="3">
        <f t="shared" si="71"/>
        <v>5902.5</v>
      </c>
      <c r="Z212" s="3">
        <f t="shared" si="84"/>
        <v>6203.4615384615381</v>
      </c>
      <c r="AA212" s="3">
        <f t="shared" si="85"/>
        <v>-300.96153846153811</v>
      </c>
      <c r="AB212" s="3">
        <f t="shared" si="86"/>
        <v>1</v>
      </c>
      <c r="AC212" s="3"/>
      <c r="AD212" s="3">
        <f t="shared" si="72"/>
        <v>6640</v>
      </c>
      <c r="AE212" s="3">
        <f t="shared" si="73"/>
        <v>5500</v>
      </c>
      <c r="AF212" s="31">
        <f t="shared" si="74"/>
        <v>-53.508771929824562</v>
      </c>
      <c r="AG212" s="31">
        <f t="shared" si="77"/>
        <v>-1</v>
      </c>
      <c r="AI212" s="31">
        <f t="shared" si="91"/>
        <v>6026.666666666667</v>
      </c>
      <c r="AJ212" s="31">
        <f t="shared" si="80"/>
        <v>6119.333333333333</v>
      </c>
      <c r="AK212" s="31">
        <f t="shared" si="81"/>
        <v>287.13333333333327</v>
      </c>
      <c r="AL212" s="31">
        <f t="shared" si="82"/>
        <v>-21.515362588034847</v>
      </c>
      <c r="AM212" s="31">
        <f t="shared" si="83"/>
        <v>1</v>
      </c>
    </row>
    <row r="213" spans="1:39" x14ac:dyDescent="0.4">
      <c r="A213" s="44">
        <v>38134</v>
      </c>
      <c r="B213" s="45">
        <v>6090</v>
      </c>
      <c r="C213" s="45">
        <v>6160</v>
      </c>
      <c r="D213" s="45">
        <v>6010</v>
      </c>
      <c r="E213" s="45">
        <v>6140</v>
      </c>
      <c r="F213" s="46">
        <v>1.82</v>
      </c>
      <c r="G213" s="31">
        <f t="shared" si="92"/>
        <v>1</v>
      </c>
      <c r="I213" s="3">
        <f t="shared" si="90"/>
        <v>110</v>
      </c>
      <c r="J213" s="31">
        <f t="shared" si="93"/>
        <v>110</v>
      </c>
      <c r="K213" s="31">
        <f t="shared" si="94"/>
        <v>0</v>
      </c>
      <c r="L213" s="31">
        <f t="shared" si="89"/>
        <v>74.524263180637845</v>
      </c>
      <c r="M213" s="31">
        <f t="shared" si="89"/>
        <v>71.640656209992883</v>
      </c>
      <c r="N213" s="31">
        <f t="shared" si="75"/>
        <v>1.0402509848903749</v>
      </c>
      <c r="O213" s="31">
        <f t="shared" si="76"/>
        <v>50.986422385982522</v>
      </c>
      <c r="P213" s="31">
        <f t="shared" si="79"/>
        <v>1</v>
      </c>
      <c r="R213" s="3">
        <f t="shared" si="95"/>
        <v>6160</v>
      </c>
      <c r="S213" s="3">
        <f t="shared" si="96"/>
        <v>5640</v>
      </c>
      <c r="T213" s="31">
        <f t="shared" si="97"/>
        <v>96.15384615384616</v>
      </c>
      <c r="U213" s="31">
        <f t="shared" si="69"/>
        <v>89.822115384615401</v>
      </c>
      <c r="V213" s="31">
        <f t="shared" ref="V213:V276" si="98">IF(T213&gt;T212,1,-1)</f>
        <v>1</v>
      </c>
      <c r="W213" s="31">
        <f t="shared" si="70"/>
        <v>1</v>
      </c>
      <c r="Y213" s="3">
        <f t="shared" si="71"/>
        <v>5935.833333333333</v>
      </c>
      <c r="Z213" s="3">
        <f t="shared" si="84"/>
        <v>6205.3846153846152</v>
      </c>
      <c r="AA213" s="3">
        <f t="shared" si="85"/>
        <v>-269.55128205128221</v>
      </c>
      <c r="AB213" s="3">
        <f t="shared" si="86"/>
        <v>1</v>
      </c>
      <c r="AC213" s="3"/>
      <c r="AD213" s="3">
        <f t="shared" si="72"/>
        <v>6200</v>
      </c>
      <c r="AE213" s="3">
        <f t="shared" si="73"/>
        <v>5500</v>
      </c>
      <c r="AF213" s="31">
        <f t="shared" si="74"/>
        <v>-8.5714285714285712</v>
      </c>
      <c r="AG213" s="31">
        <f t="shared" si="77"/>
        <v>1</v>
      </c>
      <c r="AI213" s="31">
        <f t="shared" si="91"/>
        <v>6103.333333333333</v>
      </c>
      <c r="AJ213" s="31">
        <f t="shared" si="80"/>
        <v>6089</v>
      </c>
      <c r="AK213" s="31">
        <f t="shared" si="81"/>
        <v>247.7</v>
      </c>
      <c r="AL213" s="31">
        <f t="shared" si="82"/>
        <v>3.8577131835104379</v>
      </c>
      <c r="AM213" s="31">
        <f t="shared" si="83"/>
        <v>1</v>
      </c>
    </row>
    <row r="214" spans="1:39" x14ac:dyDescent="0.4">
      <c r="A214" s="47">
        <v>38135</v>
      </c>
      <c r="B214" s="48">
        <v>6140</v>
      </c>
      <c r="C214" s="48">
        <v>6270</v>
      </c>
      <c r="D214" s="48">
        <v>5860</v>
      </c>
      <c r="E214" s="48">
        <v>5870</v>
      </c>
      <c r="F214" s="49">
        <v>-4.4000000000000004</v>
      </c>
      <c r="G214" s="31">
        <f t="shared" si="92"/>
        <v>-1</v>
      </c>
      <c r="I214" s="3">
        <f t="shared" si="90"/>
        <v>-270</v>
      </c>
      <c r="J214" s="31">
        <f t="shared" si="93"/>
        <v>0</v>
      </c>
      <c r="K214" s="31">
        <f t="shared" si="94"/>
        <v>270</v>
      </c>
      <c r="L214" s="31">
        <f t="shared" si="89"/>
        <v>69.201101524877998</v>
      </c>
      <c r="M214" s="31">
        <f t="shared" si="89"/>
        <v>85.80918076642196</v>
      </c>
      <c r="N214" s="31">
        <f t="shared" si="75"/>
        <v>0.80645335273911767</v>
      </c>
      <c r="O214" s="31">
        <f t="shared" si="76"/>
        <v>44.642910458567663</v>
      </c>
      <c r="P214" s="31">
        <f t="shared" si="79"/>
        <v>-1</v>
      </c>
      <c r="R214" s="3">
        <f t="shared" si="95"/>
        <v>6270</v>
      </c>
      <c r="S214" s="3">
        <f t="shared" si="96"/>
        <v>5780</v>
      </c>
      <c r="T214" s="31">
        <f t="shared" si="97"/>
        <v>18.367346938775512</v>
      </c>
      <c r="U214" s="31">
        <f t="shared" ref="U214:U277" si="99">SUM(T212:T214)/3</f>
        <v>64.173731030873896</v>
      </c>
      <c r="V214" s="31">
        <f t="shared" si="98"/>
        <v>-1</v>
      </c>
      <c r="W214" s="31">
        <f t="shared" si="70"/>
        <v>-1</v>
      </c>
      <c r="Y214" s="3">
        <f t="shared" si="71"/>
        <v>5945.833333333333</v>
      </c>
      <c r="Z214" s="3">
        <f t="shared" si="84"/>
        <v>6192.6923076923076</v>
      </c>
      <c r="AA214" s="3">
        <f t="shared" si="85"/>
        <v>-246.85897435897459</v>
      </c>
      <c r="AB214" s="3">
        <f t="shared" si="86"/>
        <v>1</v>
      </c>
      <c r="AC214" s="3"/>
      <c r="AD214" s="3">
        <f t="shared" si="72"/>
        <v>6270</v>
      </c>
      <c r="AE214" s="3">
        <f t="shared" si="73"/>
        <v>5500</v>
      </c>
      <c r="AF214" s="31">
        <f t="shared" si="74"/>
        <v>-51.94805194805194</v>
      </c>
      <c r="AG214" s="31">
        <f t="shared" si="77"/>
        <v>-1</v>
      </c>
      <c r="AI214" s="31">
        <f t="shared" si="91"/>
        <v>6000</v>
      </c>
      <c r="AJ214" s="31">
        <f t="shared" si="80"/>
        <v>6059.8333333333339</v>
      </c>
      <c r="AK214" s="31">
        <f t="shared" si="81"/>
        <v>216.78333333333353</v>
      </c>
      <c r="AL214" s="31">
        <f t="shared" si="82"/>
        <v>-18.400348530278738</v>
      </c>
      <c r="AM214" s="31">
        <f t="shared" si="83"/>
        <v>-1</v>
      </c>
    </row>
    <row r="215" spans="1:39" x14ac:dyDescent="0.4">
      <c r="A215" s="44">
        <v>38138</v>
      </c>
      <c r="B215" s="45">
        <v>5870</v>
      </c>
      <c r="C215" s="45">
        <v>5960</v>
      </c>
      <c r="D215" s="45">
        <v>5820</v>
      </c>
      <c r="E215" s="45">
        <v>5830</v>
      </c>
      <c r="F215" s="46">
        <v>-0.68</v>
      </c>
      <c r="G215" s="31">
        <f t="shared" si="92"/>
        <v>-1</v>
      </c>
      <c r="I215" s="3">
        <f t="shared" si="90"/>
        <v>-40</v>
      </c>
      <c r="J215" s="31">
        <f t="shared" si="93"/>
        <v>0</v>
      </c>
      <c r="K215" s="31">
        <f t="shared" si="94"/>
        <v>40</v>
      </c>
      <c r="L215" s="31">
        <f t="shared" si="89"/>
        <v>64.258165701672425</v>
      </c>
      <c r="M215" s="31">
        <f t="shared" si="89"/>
        <v>82.537096425963242</v>
      </c>
      <c r="N215" s="31">
        <f t="shared" si="75"/>
        <v>0.77853678508442281</v>
      </c>
      <c r="O215" s="31">
        <f t="shared" si="76"/>
        <v>43.774005216735929</v>
      </c>
      <c r="P215" s="31">
        <f t="shared" si="79"/>
        <v>-1</v>
      </c>
      <c r="R215" s="3">
        <f t="shared" si="95"/>
        <v>6270</v>
      </c>
      <c r="S215" s="3">
        <f t="shared" si="96"/>
        <v>5820</v>
      </c>
      <c r="T215" s="31">
        <f t="shared" si="97"/>
        <v>2.2222222222222223</v>
      </c>
      <c r="U215" s="31">
        <f t="shared" si="99"/>
        <v>38.914471771614636</v>
      </c>
      <c r="V215" s="31">
        <f t="shared" si="98"/>
        <v>-1</v>
      </c>
      <c r="W215" s="31">
        <f t="shared" ref="W215:W278" si="100">IF(U215&gt;U214, 1, -1)</f>
        <v>-1</v>
      </c>
      <c r="Y215" s="3">
        <f t="shared" si="71"/>
        <v>5934.166666666667</v>
      </c>
      <c r="Z215" s="3">
        <f t="shared" si="84"/>
        <v>6180.3846153846152</v>
      </c>
      <c r="AA215" s="3">
        <f t="shared" si="85"/>
        <v>-246.21794871794827</v>
      </c>
      <c r="AB215" s="3">
        <f t="shared" si="86"/>
        <v>1</v>
      </c>
      <c r="AC215" s="3"/>
      <c r="AD215" s="3">
        <f t="shared" si="72"/>
        <v>6270</v>
      </c>
      <c r="AE215" s="3">
        <f t="shared" si="73"/>
        <v>5500</v>
      </c>
      <c r="AF215" s="31">
        <f t="shared" si="74"/>
        <v>-57.142857142857139</v>
      </c>
      <c r="AG215" s="31">
        <f t="shared" si="77"/>
        <v>-1</v>
      </c>
      <c r="AI215" s="31">
        <f t="shared" si="91"/>
        <v>5870</v>
      </c>
      <c r="AJ215" s="31">
        <f t="shared" si="80"/>
        <v>6033.5000000000009</v>
      </c>
      <c r="AK215" s="31">
        <f t="shared" si="81"/>
        <v>200.55000000000027</v>
      </c>
      <c r="AL215" s="31">
        <f t="shared" si="82"/>
        <v>-54.350536025928932</v>
      </c>
      <c r="AM215" s="31">
        <f t="shared" si="83"/>
        <v>-1</v>
      </c>
    </row>
    <row r="216" spans="1:39" x14ac:dyDescent="0.4">
      <c r="A216" s="44">
        <v>38139</v>
      </c>
      <c r="B216" s="45">
        <v>5820</v>
      </c>
      <c r="C216" s="45">
        <v>5960</v>
      </c>
      <c r="D216" s="45">
        <v>5820</v>
      </c>
      <c r="E216" s="45">
        <v>5920</v>
      </c>
      <c r="F216" s="46">
        <v>1.54</v>
      </c>
      <c r="G216" s="31">
        <f t="shared" si="92"/>
        <v>1</v>
      </c>
      <c r="I216" s="3">
        <f t="shared" si="90"/>
        <v>90</v>
      </c>
      <c r="J216" s="31">
        <f t="shared" si="93"/>
        <v>90</v>
      </c>
      <c r="K216" s="31">
        <f t="shared" si="94"/>
        <v>0</v>
      </c>
      <c r="L216" s="31">
        <f t="shared" si="89"/>
        <v>66.096868151552968</v>
      </c>
      <c r="M216" s="31">
        <f t="shared" si="89"/>
        <v>76.641589538394442</v>
      </c>
      <c r="N216" s="31">
        <f t="shared" si="75"/>
        <v>0.86241515278647785</v>
      </c>
      <c r="O216" s="31">
        <f t="shared" si="76"/>
        <v>46.306278785165794</v>
      </c>
      <c r="P216" s="31">
        <f t="shared" si="79"/>
        <v>1</v>
      </c>
      <c r="R216" s="3">
        <f t="shared" si="95"/>
        <v>6270</v>
      </c>
      <c r="S216" s="3">
        <f t="shared" si="96"/>
        <v>5820</v>
      </c>
      <c r="T216" s="31">
        <f t="shared" si="97"/>
        <v>22.222222222222221</v>
      </c>
      <c r="U216" s="31">
        <f t="shared" si="99"/>
        <v>14.270597127739984</v>
      </c>
      <c r="V216" s="31">
        <f t="shared" si="98"/>
        <v>1</v>
      </c>
      <c r="W216" s="31">
        <f t="shared" si="100"/>
        <v>-1</v>
      </c>
      <c r="Y216" s="3">
        <f t="shared" si="71"/>
        <v>5930.833333333333</v>
      </c>
      <c r="Z216" s="3">
        <f t="shared" si="84"/>
        <v>6159.2307692307695</v>
      </c>
      <c r="AA216" s="3">
        <f t="shared" si="85"/>
        <v>-228.39743589743648</v>
      </c>
      <c r="AB216" s="3">
        <f t="shared" si="86"/>
        <v>1</v>
      </c>
      <c r="AC216" s="3"/>
      <c r="AD216" s="3">
        <f t="shared" si="72"/>
        <v>6270</v>
      </c>
      <c r="AE216" s="3">
        <f t="shared" si="73"/>
        <v>5500</v>
      </c>
      <c r="AF216" s="31">
        <f t="shared" si="74"/>
        <v>-45.454545454545453</v>
      </c>
      <c r="AG216" s="31">
        <f t="shared" si="77"/>
        <v>1</v>
      </c>
      <c r="AI216" s="31">
        <f t="shared" si="91"/>
        <v>5900</v>
      </c>
      <c r="AJ216" s="31">
        <f t="shared" si="80"/>
        <v>6005.3333333333339</v>
      </c>
      <c r="AK216" s="31">
        <f t="shared" si="81"/>
        <v>178.40000000000015</v>
      </c>
      <c r="AL216" s="31">
        <f t="shared" si="82"/>
        <v>-39.362232187344496</v>
      </c>
      <c r="AM216" s="31">
        <f t="shared" si="83"/>
        <v>1</v>
      </c>
    </row>
    <row r="217" spans="1:39" x14ac:dyDescent="0.4">
      <c r="A217" s="44">
        <v>38140</v>
      </c>
      <c r="B217" s="45">
        <v>5870</v>
      </c>
      <c r="C217" s="45">
        <v>6120</v>
      </c>
      <c r="D217" s="45">
        <v>5850</v>
      </c>
      <c r="E217" s="45">
        <v>6000</v>
      </c>
      <c r="F217" s="46">
        <v>1.35</v>
      </c>
      <c r="G217" s="31">
        <f t="shared" si="92"/>
        <v>1</v>
      </c>
      <c r="I217" s="3">
        <f t="shared" si="90"/>
        <v>80</v>
      </c>
      <c r="J217" s="31">
        <f t="shared" si="93"/>
        <v>80</v>
      </c>
      <c r="K217" s="31">
        <f t="shared" si="94"/>
        <v>0</v>
      </c>
      <c r="L217" s="31">
        <f t="shared" si="89"/>
        <v>67.089948997870607</v>
      </c>
      <c r="M217" s="31">
        <f t="shared" si="89"/>
        <v>71.167190285651984</v>
      </c>
      <c r="N217" s="31">
        <f t="shared" si="75"/>
        <v>0.94270897486023997</v>
      </c>
      <c r="O217" s="31">
        <f t="shared" si="76"/>
        <v>48.525486166967404</v>
      </c>
      <c r="P217" s="31">
        <f t="shared" si="79"/>
        <v>1</v>
      </c>
      <c r="R217" s="3">
        <f t="shared" si="95"/>
        <v>6270</v>
      </c>
      <c r="S217" s="3">
        <f t="shared" si="96"/>
        <v>5820</v>
      </c>
      <c r="T217" s="31">
        <f t="shared" si="97"/>
        <v>40</v>
      </c>
      <c r="U217" s="31">
        <f t="shared" si="99"/>
        <v>21.481481481481481</v>
      </c>
      <c r="V217" s="31">
        <f t="shared" si="98"/>
        <v>1</v>
      </c>
      <c r="W217" s="31">
        <f t="shared" si="100"/>
        <v>1</v>
      </c>
      <c r="Y217" s="3">
        <f t="shared" si="71"/>
        <v>5931.666666666667</v>
      </c>
      <c r="Z217" s="3">
        <f t="shared" si="84"/>
        <v>6120.7692307692305</v>
      </c>
      <c r="AA217" s="3">
        <f t="shared" si="85"/>
        <v>-189.10256410256352</v>
      </c>
      <c r="AB217" s="3">
        <f t="shared" si="86"/>
        <v>1</v>
      </c>
      <c r="AC217" s="3"/>
      <c r="AD217" s="3">
        <f t="shared" si="72"/>
        <v>6270</v>
      </c>
      <c r="AE217" s="3">
        <f t="shared" si="73"/>
        <v>5500</v>
      </c>
      <c r="AF217" s="31">
        <f t="shared" si="74"/>
        <v>-35.064935064935064</v>
      </c>
      <c r="AG217" s="31">
        <f t="shared" si="77"/>
        <v>1</v>
      </c>
      <c r="AI217" s="31">
        <f t="shared" si="91"/>
        <v>5990</v>
      </c>
      <c r="AJ217" s="31">
        <f t="shared" si="80"/>
        <v>5976</v>
      </c>
      <c r="AK217" s="31">
        <f t="shared" si="81"/>
        <v>145.6</v>
      </c>
      <c r="AL217" s="31">
        <f t="shared" si="82"/>
        <v>6.4102564102564115</v>
      </c>
      <c r="AM217" s="31">
        <f t="shared" si="83"/>
        <v>1</v>
      </c>
    </row>
    <row r="218" spans="1:39" x14ac:dyDescent="0.4">
      <c r="A218" s="44">
        <v>38141</v>
      </c>
      <c r="B218" s="45">
        <v>6100</v>
      </c>
      <c r="C218" s="45">
        <v>6230</v>
      </c>
      <c r="D218" s="45">
        <v>5840</v>
      </c>
      <c r="E218" s="45">
        <v>5840</v>
      </c>
      <c r="F218" s="46">
        <v>-2.67</v>
      </c>
      <c r="G218" s="31">
        <f t="shared" si="92"/>
        <v>-1</v>
      </c>
      <c r="I218" s="3">
        <f t="shared" si="90"/>
        <v>-160</v>
      </c>
      <c r="J218" s="31">
        <f t="shared" si="93"/>
        <v>0</v>
      </c>
      <c r="K218" s="31">
        <f t="shared" si="94"/>
        <v>160</v>
      </c>
      <c r="L218" s="31">
        <f t="shared" si="89"/>
        <v>62.297809783736987</v>
      </c>
      <c r="M218" s="31">
        <f t="shared" si="89"/>
        <v>77.512390979533976</v>
      </c>
      <c r="N218" s="31">
        <f t="shared" si="75"/>
        <v>0.80371420616073919</v>
      </c>
      <c r="O218" s="31">
        <f t="shared" si="76"/>
        <v>44.558844378759396</v>
      </c>
      <c r="P218" s="31">
        <f t="shared" si="79"/>
        <v>-1</v>
      </c>
      <c r="R218" s="3">
        <f t="shared" si="95"/>
        <v>6270</v>
      </c>
      <c r="S218" s="3">
        <f t="shared" si="96"/>
        <v>5820</v>
      </c>
      <c r="T218" s="31">
        <f t="shared" si="97"/>
        <v>4.4444444444444446</v>
      </c>
      <c r="U218" s="31">
        <f t="shared" si="99"/>
        <v>22.222222222222225</v>
      </c>
      <c r="V218" s="31">
        <f t="shared" si="98"/>
        <v>-1</v>
      </c>
      <c r="W218" s="31">
        <f t="shared" si="100"/>
        <v>1</v>
      </c>
      <c r="Y218" s="3">
        <f t="shared" si="71"/>
        <v>5930.833333333333</v>
      </c>
      <c r="Z218" s="3">
        <f t="shared" si="84"/>
        <v>6080</v>
      </c>
      <c r="AA218" s="3">
        <f t="shared" si="85"/>
        <v>-149.16666666666697</v>
      </c>
      <c r="AB218" s="3">
        <f t="shared" si="86"/>
        <v>1</v>
      </c>
      <c r="AC218" s="3"/>
      <c r="AD218" s="3">
        <f t="shared" si="72"/>
        <v>6270</v>
      </c>
      <c r="AE218" s="3">
        <f t="shared" si="73"/>
        <v>5500</v>
      </c>
      <c r="AF218" s="31">
        <f t="shared" si="74"/>
        <v>-55.844155844155843</v>
      </c>
      <c r="AG218" s="31">
        <f t="shared" si="77"/>
        <v>-1</v>
      </c>
      <c r="AI218" s="31">
        <f t="shared" si="91"/>
        <v>5970</v>
      </c>
      <c r="AJ218" s="31">
        <f t="shared" si="80"/>
        <v>5943</v>
      </c>
      <c r="AK218" s="31">
        <f t="shared" si="81"/>
        <v>109.3</v>
      </c>
      <c r="AL218" s="31">
        <f t="shared" si="82"/>
        <v>16.468435498627631</v>
      </c>
      <c r="AM218" s="31">
        <f t="shared" si="83"/>
        <v>1</v>
      </c>
    </row>
    <row r="219" spans="1:39" x14ac:dyDescent="0.4">
      <c r="A219" s="47">
        <v>38142</v>
      </c>
      <c r="B219" s="48">
        <v>5940</v>
      </c>
      <c r="C219" s="48">
        <v>5950</v>
      </c>
      <c r="D219" s="48">
        <v>5800</v>
      </c>
      <c r="E219" s="48">
        <v>5860</v>
      </c>
      <c r="F219" s="49">
        <v>0.34</v>
      </c>
      <c r="G219" s="31">
        <f t="shared" si="92"/>
        <v>1</v>
      </c>
      <c r="I219" s="3">
        <f t="shared" si="90"/>
        <v>20</v>
      </c>
      <c r="J219" s="31">
        <f t="shared" si="93"/>
        <v>20</v>
      </c>
      <c r="K219" s="31">
        <f t="shared" si="94"/>
        <v>0</v>
      </c>
      <c r="L219" s="31">
        <f t="shared" si="89"/>
        <v>59.2765376563272</v>
      </c>
      <c r="M219" s="31">
        <f t="shared" si="89"/>
        <v>71.975791623852984</v>
      </c>
      <c r="N219" s="31">
        <f t="shared" si="75"/>
        <v>0.82356214942529071</v>
      </c>
      <c r="O219" s="31">
        <f t="shared" si="76"/>
        <v>45.162274819360697</v>
      </c>
      <c r="P219" s="31">
        <f t="shared" si="79"/>
        <v>1</v>
      </c>
      <c r="R219" s="3">
        <f t="shared" si="95"/>
        <v>6230</v>
      </c>
      <c r="S219" s="3">
        <f t="shared" si="96"/>
        <v>5800</v>
      </c>
      <c r="T219" s="31">
        <f t="shared" si="97"/>
        <v>13.953488372093023</v>
      </c>
      <c r="U219" s="31">
        <f t="shared" si="99"/>
        <v>19.465977605512489</v>
      </c>
      <c r="V219" s="31">
        <f t="shared" si="98"/>
        <v>1</v>
      </c>
      <c r="W219" s="31">
        <f t="shared" si="100"/>
        <v>-1</v>
      </c>
      <c r="Y219" s="3">
        <f t="shared" ref="Y219:Y282" si="101">AVERAGE(E208:E219)</f>
        <v>5944.166666666667</v>
      </c>
      <c r="Z219" s="3">
        <f t="shared" si="84"/>
        <v>6048.8461538461543</v>
      </c>
      <c r="AA219" s="3">
        <f t="shared" si="85"/>
        <v>-104.6794871794873</v>
      </c>
      <c r="AB219" s="3">
        <f t="shared" si="86"/>
        <v>1</v>
      </c>
      <c r="AC219" s="3"/>
      <c r="AD219" s="3">
        <f t="shared" si="72"/>
        <v>6270</v>
      </c>
      <c r="AE219" s="3">
        <f t="shared" si="73"/>
        <v>5500</v>
      </c>
      <c r="AF219" s="31">
        <f t="shared" si="74"/>
        <v>-53.246753246753244</v>
      </c>
      <c r="AG219" s="31">
        <f t="shared" si="77"/>
        <v>1</v>
      </c>
      <c r="AI219" s="31">
        <f t="shared" si="91"/>
        <v>5870</v>
      </c>
      <c r="AJ219" s="31">
        <f t="shared" si="80"/>
        <v>5919.1666666666661</v>
      </c>
      <c r="AK219" s="31">
        <f t="shared" si="81"/>
        <v>88.416666666666558</v>
      </c>
      <c r="AL219" s="31">
        <f t="shared" si="82"/>
        <v>-37.07194470625155</v>
      </c>
      <c r="AM219" s="31">
        <f t="shared" si="83"/>
        <v>-1</v>
      </c>
    </row>
    <row r="220" spans="1:39" x14ac:dyDescent="0.4">
      <c r="A220" s="44">
        <v>38145</v>
      </c>
      <c r="B220" s="45">
        <v>5910</v>
      </c>
      <c r="C220" s="45">
        <v>6350</v>
      </c>
      <c r="D220" s="45">
        <v>5910</v>
      </c>
      <c r="E220" s="45">
        <v>6350</v>
      </c>
      <c r="F220" s="46">
        <v>8.36</v>
      </c>
      <c r="G220" s="31">
        <f t="shared" si="92"/>
        <v>1</v>
      </c>
      <c r="I220" s="3">
        <f t="shared" si="90"/>
        <v>490</v>
      </c>
      <c r="J220" s="31">
        <f t="shared" si="93"/>
        <v>490</v>
      </c>
      <c r="K220" s="31">
        <f t="shared" si="94"/>
        <v>0</v>
      </c>
      <c r="L220" s="31">
        <f t="shared" si="89"/>
        <v>90.042499252303841</v>
      </c>
      <c r="M220" s="31">
        <f t="shared" si="89"/>
        <v>66.834663650720628</v>
      </c>
      <c r="N220" s="31">
        <f t="shared" si="75"/>
        <v>1.3472424986361546</v>
      </c>
      <c r="O220" s="31">
        <f t="shared" si="76"/>
        <v>57.396817730548015</v>
      </c>
      <c r="P220" s="31">
        <f t="shared" si="79"/>
        <v>1</v>
      </c>
      <c r="R220" s="3">
        <f t="shared" si="95"/>
        <v>6350</v>
      </c>
      <c r="S220" s="3">
        <f t="shared" si="96"/>
        <v>5800</v>
      </c>
      <c r="T220" s="31">
        <f t="shared" si="97"/>
        <v>100</v>
      </c>
      <c r="U220" s="31">
        <f t="shared" si="99"/>
        <v>39.465977605512485</v>
      </c>
      <c r="V220" s="31">
        <f t="shared" si="98"/>
        <v>1</v>
      </c>
      <c r="W220" s="31">
        <f t="shared" si="100"/>
        <v>1</v>
      </c>
      <c r="Y220" s="3">
        <f t="shared" si="101"/>
        <v>5976.666666666667</v>
      </c>
      <c r="Z220" s="3">
        <f t="shared" si="84"/>
        <v>6040.3846153846152</v>
      </c>
      <c r="AA220" s="3">
        <f t="shared" si="85"/>
        <v>-63.717948717948275</v>
      </c>
      <c r="AB220" s="3">
        <f t="shared" si="86"/>
        <v>1</v>
      </c>
      <c r="AC220" s="3"/>
      <c r="AD220" s="3">
        <f t="shared" si="72"/>
        <v>6350</v>
      </c>
      <c r="AE220" s="3">
        <f t="shared" si="73"/>
        <v>5500</v>
      </c>
      <c r="AF220" s="31">
        <f t="shared" si="74"/>
        <v>0</v>
      </c>
      <c r="AG220" s="31">
        <f t="shared" si="77"/>
        <v>1</v>
      </c>
      <c r="AI220" s="31">
        <f t="shared" si="91"/>
        <v>6203.333333333333</v>
      </c>
      <c r="AJ220" s="31">
        <f t="shared" si="80"/>
        <v>5925.833333333333</v>
      </c>
      <c r="AK220" s="31">
        <f t="shared" si="81"/>
        <v>95.999999999999915</v>
      </c>
      <c r="AL220" s="31">
        <f t="shared" si="82"/>
        <v>192.70833333333351</v>
      </c>
      <c r="AM220" s="31">
        <f t="shared" si="83"/>
        <v>1</v>
      </c>
    </row>
    <row r="221" spans="1:39" x14ac:dyDescent="0.4">
      <c r="A221" s="44">
        <v>38146</v>
      </c>
      <c r="B221" s="45">
        <v>6380</v>
      </c>
      <c r="C221" s="45">
        <v>6470</v>
      </c>
      <c r="D221" s="45">
        <v>6230</v>
      </c>
      <c r="E221" s="45">
        <v>6330</v>
      </c>
      <c r="F221" s="46">
        <v>-0.31</v>
      </c>
      <c r="G221" s="31">
        <f t="shared" si="92"/>
        <v>-1</v>
      </c>
      <c r="I221" s="3">
        <f t="shared" si="90"/>
        <v>-20</v>
      </c>
      <c r="J221" s="31">
        <f t="shared" si="93"/>
        <v>0</v>
      </c>
      <c r="K221" s="31">
        <f t="shared" si="94"/>
        <v>20</v>
      </c>
      <c r="L221" s="31">
        <f t="shared" si="89"/>
        <v>83.610892162853574</v>
      </c>
      <c r="M221" s="31">
        <f t="shared" si="89"/>
        <v>63.489330532812012</v>
      </c>
      <c r="N221" s="31">
        <f t="shared" si="75"/>
        <v>1.3169282375665075</v>
      </c>
      <c r="O221" s="31">
        <f t="shared" si="76"/>
        <v>56.83940556353572</v>
      </c>
      <c r="P221" s="31">
        <f t="shared" si="79"/>
        <v>-1</v>
      </c>
      <c r="R221" s="3">
        <f t="shared" si="95"/>
        <v>6470</v>
      </c>
      <c r="S221" s="3">
        <f t="shared" si="96"/>
        <v>5800</v>
      </c>
      <c r="T221" s="31">
        <f t="shared" si="97"/>
        <v>79.104477611940297</v>
      </c>
      <c r="U221" s="31">
        <f t="shared" si="99"/>
        <v>64.35265532801111</v>
      </c>
      <c r="V221" s="31">
        <f t="shared" si="98"/>
        <v>-1</v>
      </c>
      <c r="W221" s="31">
        <f t="shared" si="100"/>
        <v>1</v>
      </c>
      <c r="Y221" s="3">
        <f t="shared" si="101"/>
        <v>6020.833333333333</v>
      </c>
      <c r="Z221" s="3">
        <f t="shared" si="84"/>
        <v>6036.5384615384619</v>
      </c>
      <c r="AA221" s="3">
        <f t="shared" si="85"/>
        <v>-15.705128205128858</v>
      </c>
      <c r="AB221" s="3">
        <f t="shared" si="86"/>
        <v>1</v>
      </c>
      <c r="AC221" s="3"/>
      <c r="AD221" s="3">
        <f t="shared" ref="AD221:AD284" si="102">MAX(C208:C221)</f>
        <v>6470</v>
      </c>
      <c r="AE221" s="3">
        <f t="shared" ref="AE221:AE284" si="103">MIN(D208:D221)</f>
        <v>5640</v>
      </c>
      <c r="AF221" s="31">
        <f t="shared" ref="AF221:AF284" si="104">(AD221-E221)/(AD221-AE221)*-100</f>
        <v>-16.867469879518072</v>
      </c>
      <c r="AG221" s="31">
        <f t="shared" si="77"/>
        <v>-1</v>
      </c>
      <c r="AI221" s="31">
        <f t="shared" si="91"/>
        <v>6343.333333333333</v>
      </c>
      <c r="AJ221" s="31">
        <f t="shared" si="80"/>
        <v>5950.9999999999991</v>
      </c>
      <c r="AK221" s="31">
        <f t="shared" si="81"/>
        <v>115.09999999999987</v>
      </c>
      <c r="AL221" s="31">
        <f t="shared" si="82"/>
        <v>227.2420117771992</v>
      </c>
      <c r="AM221" s="31">
        <f t="shared" si="83"/>
        <v>-1</v>
      </c>
    </row>
    <row r="222" spans="1:39" x14ac:dyDescent="0.4">
      <c r="A222" s="44">
        <v>38147</v>
      </c>
      <c r="B222" s="45">
        <v>6410</v>
      </c>
      <c r="C222" s="45">
        <v>6650</v>
      </c>
      <c r="D222" s="45">
        <v>6200</v>
      </c>
      <c r="E222" s="45">
        <v>6270</v>
      </c>
      <c r="F222" s="46">
        <v>-0.95</v>
      </c>
      <c r="G222" s="31">
        <f t="shared" si="92"/>
        <v>-1</v>
      </c>
      <c r="I222" s="3">
        <f t="shared" si="90"/>
        <v>-60</v>
      </c>
      <c r="J222" s="31">
        <f t="shared" si="93"/>
        <v>0</v>
      </c>
      <c r="K222" s="31">
        <f t="shared" si="94"/>
        <v>60</v>
      </c>
      <c r="L222" s="31">
        <f t="shared" si="89"/>
        <v>77.638685579792607</v>
      </c>
      <c r="M222" s="31">
        <f t="shared" si="89"/>
        <v>63.240092637611156</v>
      </c>
      <c r="N222" s="31">
        <f t="shared" ref="N222:N285" si="105">L222/M222</f>
        <v>1.2276814018077211</v>
      </c>
      <c r="O222" s="31">
        <f t="shared" ref="O222:O285" si="106">IF(M222=0,100,100-(100/(1+N222)))</f>
        <v>55.110277475561851</v>
      </c>
      <c r="P222" s="31">
        <f t="shared" si="79"/>
        <v>-1</v>
      </c>
      <c r="R222" s="3">
        <f t="shared" si="95"/>
        <v>6650</v>
      </c>
      <c r="S222" s="3">
        <f t="shared" si="96"/>
        <v>5800</v>
      </c>
      <c r="T222" s="31">
        <f t="shared" si="97"/>
        <v>55.294117647058826</v>
      </c>
      <c r="U222" s="31">
        <f t="shared" si="99"/>
        <v>78.132865086333041</v>
      </c>
      <c r="V222" s="31">
        <f t="shared" si="98"/>
        <v>-1</v>
      </c>
      <c r="W222" s="31">
        <f t="shared" si="100"/>
        <v>1</v>
      </c>
      <c r="Y222" s="3">
        <f t="shared" si="101"/>
        <v>6045.833333333333</v>
      </c>
      <c r="Z222" s="3">
        <f t="shared" si="84"/>
        <v>6027.6923076923076</v>
      </c>
      <c r="AA222" s="3">
        <f t="shared" si="85"/>
        <v>18.141025641025408</v>
      </c>
      <c r="AB222" s="3">
        <f t="shared" si="86"/>
        <v>1</v>
      </c>
      <c r="AC222" s="3"/>
      <c r="AD222" s="3">
        <f t="shared" si="102"/>
        <v>6650</v>
      </c>
      <c r="AE222" s="3">
        <f t="shared" si="103"/>
        <v>5640</v>
      </c>
      <c r="AF222" s="31">
        <f t="shared" si="104"/>
        <v>-37.623762376237622</v>
      </c>
      <c r="AG222" s="31">
        <f t="shared" ref="AG222:AG285" si="107">IF(AF222&gt;AF221,1,-1)</f>
        <v>-1</v>
      </c>
      <c r="AI222" s="31">
        <f t="shared" si="91"/>
        <v>6373.333333333333</v>
      </c>
      <c r="AJ222" s="31">
        <f t="shared" si="80"/>
        <v>5983.6666666666661</v>
      </c>
      <c r="AK222" s="31">
        <f t="shared" si="81"/>
        <v>126.03333333333322</v>
      </c>
      <c r="AL222" s="31">
        <f t="shared" si="82"/>
        <v>206.1183108525085</v>
      </c>
      <c r="AM222" s="31">
        <f t="shared" si="83"/>
        <v>-1</v>
      </c>
    </row>
    <row r="223" spans="1:39" x14ac:dyDescent="0.4">
      <c r="A223" s="44">
        <v>38148</v>
      </c>
      <c r="B223" s="45">
        <v>6290</v>
      </c>
      <c r="C223" s="45">
        <v>6290</v>
      </c>
      <c r="D223" s="45">
        <v>6160</v>
      </c>
      <c r="E223" s="45">
        <v>6240</v>
      </c>
      <c r="F223" s="46">
        <v>-0.48</v>
      </c>
      <c r="G223" s="31">
        <f t="shared" si="92"/>
        <v>-1</v>
      </c>
      <c r="I223" s="3">
        <f t="shared" si="90"/>
        <v>-30</v>
      </c>
      <c r="J223" s="31">
        <f t="shared" si="93"/>
        <v>0</v>
      </c>
      <c r="K223" s="31">
        <f t="shared" si="94"/>
        <v>30</v>
      </c>
      <c r="L223" s="31">
        <f t="shared" ref="L223:M238" si="108">((L222*13)+J223)/14</f>
        <v>72.093065181235986</v>
      </c>
      <c r="M223" s="31">
        <f t="shared" si="108"/>
        <v>60.865800306353215</v>
      </c>
      <c r="N223" s="31">
        <f t="shared" si="105"/>
        <v>1.1844593321433885</v>
      </c>
      <c r="O223" s="31">
        <f t="shared" si="106"/>
        <v>54.22208208294721</v>
      </c>
      <c r="P223" s="31">
        <f t="shared" ref="P223:P286" si="109">IF(OR(O223&gt;70,O223&lt;30),IF(O223&gt;70,-1,1),IF(O223&gt;O222,1,-1))</f>
        <v>-1</v>
      </c>
      <c r="R223" s="3">
        <f t="shared" si="95"/>
        <v>6650</v>
      </c>
      <c r="S223" s="3">
        <f t="shared" si="96"/>
        <v>5800</v>
      </c>
      <c r="T223" s="31">
        <f t="shared" si="97"/>
        <v>51.764705882352949</v>
      </c>
      <c r="U223" s="31">
        <f t="shared" si="99"/>
        <v>62.054433713784029</v>
      </c>
      <c r="V223" s="31">
        <f t="shared" si="98"/>
        <v>-1</v>
      </c>
      <c r="W223" s="31">
        <f t="shared" si="100"/>
        <v>-1</v>
      </c>
      <c r="Y223" s="3">
        <f t="shared" si="101"/>
        <v>6056.666666666667</v>
      </c>
      <c r="Z223" s="3">
        <f t="shared" si="84"/>
        <v>6012.6923076923076</v>
      </c>
      <c r="AA223" s="3">
        <f t="shared" si="85"/>
        <v>43.974358974359347</v>
      </c>
      <c r="AB223" s="3">
        <f t="shared" si="86"/>
        <v>1</v>
      </c>
      <c r="AC223" s="3"/>
      <c r="AD223" s="3">
        <f t="shared" si="102"/>
        <v>6650</v>
      </c>
      <c r="AE223" s="3">
        <f t="shared" si="103"/>
        <v>5780</v>
      </c>
      <c r="AF223" s="31">
        <f t="shared" si="104"/>
        <v>-47.126436781609193</v>
      </c>
      <c r="AG223" s="31">
        <f t="shared" si="107"/>
        <v>-1</v>
      </c>
      <c r="AI223" s="31">
        <f t="shared" si="91"/>
        <v>6230</v>
      </c>
      <c r="AJ223" s="31">
        <f t="shared" si="80"/>
        <v>6000.1666666666661</v>
      </c>
      <c r="AK223" s="31">
        <f t="shared" si="81"/>
        <v>135.19999999999982</v>
      </c>
      <c r="AL223" s="31">
        <f t="shared" si="82"/>
        <v>113.33004602235417</v>
      </c>
      <c r="AM223" s="31">
        <f t="shared" si="83"/>
        <v>-1</v>
      </c>
    </row>
    <row r="224" spans="1:39" x14ac:dyDescent="0.4">
      <c r="A224" s="47">
        <v>38149</v>
      </c>
      <c r="B224" s="48">
        <v>6210</v>
      </c>
      <c r="C224" s="48">
        <v>6240</v>
      </c>
      <c r="D224" s="48">
        <v>6000</v>
      </c>
      <c r="E224" s="48">
        <v>6040</v>
      </c>
      <c r="F224" s="49">
        <v>-3.21</v>
      </c>
      <c r="G224" s="31">
        <f t="shared" si="92"/>
        <v>-1</v>
      </c>
      <c r="I224" s="3">
        <f t="shared" si="90"/>
        <v>-200</v>
      </c>
      <c r="J224" s="31">
        <f t="shared" si="93"/>
        <v>0</v>
      </c>
      <c r="K224" s="31">
        <f t="shared" si="94"/>
        <v>200</v>
      </c>
      <c r="L224" s="31">
        <f t="shared" si="108"/>
        <v>66.943560525433412</v>
      </c>
      <c r="M224" s="31">
        <f t="shared" si="108"/>
        <v>70.803957427327987</v>
      </c>
      <c r="N224" s="31">
        <f t="shared" si="105"/>
        <v>0.94547766760273499</v>
      </c>
      <c r="O224" s="31">
        <f t="shared" si="106"/>
        <v>48.598741756196851</v>
      </c>
      <c r="P224" s="31">
        <f t="shared" si="109"/>
        <v>-1</v>
      </c>
      <c r="R224" s="3">
        <f t="shared" si="95"/>
        <v>6650</v>
      </c>
      <c r="S224" s="3">
        <f t="shared" si="96"/>
        <v>5910</v>
      </c>
      <c r="T224" s="31">
        <f t="shared" si="97"/>
        <v>17.567567567567568</v>
      </c>
      <c r="U224" s="31">
        <f t="shared" si="99"/>
        <v>41.54213036565978</v>
      </c>
      <c r="V224" s="31">
        <f t="shared" si="98"/>
        <v>-1</v>
      </c>
      <c r="W224" s="31">
        <f t="shared" si="100"/>
        <v>-1</v>
      </c>
      <c r="Y224" s="3">
        <f t="shared" si="101"/>
        <v>6057.5</v>
      </c>
      <c r="Z224" s="3">
        <f t="shared" si="84"/>
        <v>5991.1538461538457</v>
      </c>
      <c r="AA224" s="3">
        <f t="shared" si="85"/>
        <v>66.346153846154266</v>
      </c>
      <c r="AB224" s="3">
        <f t="shared" si="86"/>
        <v>1</v>
      </c>
      <c r="AC224" s="3"/>
      <c r="AD224" s="3">
        <f t="shared" si="102"/>
        <v>6650</v>
      </c>
      <c r="AE224" s="3">
        <f t="shared" si="103"/>
        <v>5800</v>
      </c>
      <c r="AF224" s="31">
        <f t="shared" si="104"/>
        <v>-71.764705882352942</v>
      </c>
      <c r="AG224" s="31">
        <f t="shared" si="107"/>
        <v>-1</v>
      </c>
      <c r="AI224" s="31">
        <f t="shared" si="91"/>
        <v>6093.333333333333</v>
      </c>
      <c r="AJ224" s="31">
        <f t="shared" si="80"/>
        <v>6008.6666666666661</v>
      </c>
      <c r="AK224" s="31">
        <f t="shared" si="81"/>
        <v>136.8666666666665</v>
      </c>
      <c r="AL224" s="31">
        <f t="shared" si="82"/>
        <v>41.240461113817382</v>
      </c>
      <c r="AM224" s="31">
        <f t="shared" si="83"/>
        <v>-1</v>
      </c>
    </row>
    <row r="225" spans="1:39" x14ac:dyDescent="0.4">
      <c r="A225" s="44">
        <v>38152</v>
      </c>
      <c r="B225" s="45">
        <v>5920</v>
      </c>
      <c r="C225" s="45">
        <v>6070</v>
      </c>
      <c r="D225" s="45">
        <v>5850</v>
      </c>
      <c r="E225" s="45">
        <v>5910</v>
      </c>
      <c r="F225" s="46">
        <v>-2.15</v>
      </c>
      <c r="G225" s="31">
        <f t="shared" si="92"/>
        <v>-1</v>
      </c>
      <c r="I225" s="3">
        <f t="shared" si="90"/>
        <v>-130</v>
      </c>
      <c r="J225" s="31">
        <f t="shared" si="93"/>
        <v>0</v>
      </c>
      <c r="K225" s="31">
        <f t="shared" si="94"/>
        <v>130</v>
      </c>
      <c r="L225" s="31">
        <f t="shared" si="108"/>
        <v>62.161877630759598</v>
      </c>
      <c r="M225" s="31">
        <f t="shared" si="108"/>
        <v>75.032246182518847</v>
      </c>
      <c r="N225" s="31">
        <f t="shared" si="105"/>
        <v>0.82846883564632223</v>
      </c>
      <c r="O225" s="31">
        <f t="shared" si="106"/>
        <v>45.309431557988646</v>
      </c>
      <c r="P225" s="31">
        <f t="shared" si="109"/>
        <v>-1</v>
      </c>
      <c r="R225" s="3">
        <f t="shared" si="95"/>
        <v>6650</v>
      </c>
      <c r="S225" s="3">
        <f t="shared" si="96"/>
        <v>5850</v>
      </c>
      <c r="T225" s="31">
        <f t="shared" si="97"/>
        <v>7.5</v>
      </c>
      <c r="U225" s="31">
        <f t="shared" si="99"/>
        <v>25.610757816640174</v>
      </c>
      <c r="V225" s="31">
        <f t="shared" si="98"/>
        <v>-1</v>
      </c>
      <c r="W225" s="31">
        <f t="shared" si="100"/>
        <v>-1</v>
      </c>
      <c r="Y225" s="3">
        <f t="shared" si="101"/>
        <v>6038.333333333333</v>
      </c>
      <c r="Z225" s="3">
        <f t="shared" si="84"/>
        <v>5980</v>
      </c>
      <c r="AA225" s="3">
        <f t="shared" si="85"/>
        <v>58.33333333333303</v>
      </c>
      <c r="AB225" s="3">
        <f t="shared" si="86"/>
        <v>-1</v>
      </c>
      <c r="AC225" s="3"/>
      <c r="AD225" s="3">
        <f t="shared" si="102"/>
        <v>6650</v>
      </c>
      <c r="AE225" s="3">
        <f t="shared" si="103"/>
        <v>5800</v>
      </c>
      <c r="AF225" s="31">
        <f t="shared" si="104"/>
        <v>-87.058823529411768</v>
      </c>
      <c r="AG225" s="31">
        <f t="shared" si="107"/>
        <v>-1</v>
      </c>
      <c r="AI225" s="31">
        <f t="shared" si="91"/>
        <v>5943.333333333333</v>
      </c>
      <c r="AJ225" s="31">
        <f t="shared" si="80"/>
        <v>6004.6666666666652</v>
      </c>
      <c r="AK225" s="31">
        <f t="shared" si="81"/>
        <v>138.59999999999962</v>
      </c>
      <c r="AL225" s="31">
        <f t="shared" si="82"/>
        <v>-29.501362834695666</v>
      </c>
      <c r="AM225" s="31">
        <f t="shared" si="83"/>
        <v>-1</v>
      </c>
    </row>
    <row r="226" spans="1:39" x14ac:dyDescent="0.4">
      <c r="A226" s="44">
        <v>38153</v>
      </c>
      <c r="B226" s="45">
        <v>5920</v>
      </c>
      <c r="C226" s="45">
        <v>6240</v>
      </c>
      <c r="D226" s="45">
        <v>5920</v>
      </c>
      <c r="E226" s="45">
        <v>6150</v>
      </c>
      <c r="F226" s="46">
        <v>4.0599999999999996</v>
      </c>
      <c r="G226" s="31">
        <f t="shared" si="92"/>
        <v>1</v>
      </c>
      <c r="I226" s="3">
        <f t="shared" si="90"/>
        <v>240</v>
      </c>
      <c r="J226" s="31">
        <f t="shared" si="93"/>
        <v>240</v>
      </c>
      <c r="K226" s="31">
        <f t="shared" si="94"/>
        <v>0</v>
      </c>
      <c r="L226" s="31">
        <f t="shared" si="108"/>
        <v>74.864600657133906</v>
      </c>
      <c r="M226" s="31">
        <f t="shared" si="108"/>
        <v>69.672800026624643</v>
      </c>
      <c r="N226" s="31">
        <f t="shared" si="105"/>
        <v>1.0745168936590073</v>
      </c>
      <c r="O226" s="31">
        <f t="shared" si="106"/>
        <v>51.796005949307435</v>
      </c>
      <c r="P226" s="31">
        <f t="shared" si="109"/>
        <v>1</v>
      </c>
      <c r="R226" s="3">
        <f t="shared" si="95"/>
        <v>6650</v>
      </c>
      <c r="S226" s="3">
        <f t="shared" si="96"/>
        <v>5850</v>
      </c>
      <c r="T226" s="31">
        <f t="shared" si="97"/>
        <v>37.5</v>
      </c>
      <c r="U226" s="31">
        <f t="shared" si="99"/>
        <v>20.855855855855854</v>
      </c>
      <c r="V226" s="31">
        <f t="shared" si="98"/>
        <v>1</v>
      </c>
      <c r="W226" s="31">
        <f t="shared" si="100"/>
        <v>-1</v>
      </c>
      <c r="Y226" s="3">
        <f t="shared" si="101"/>
        <v>6061.666666666667</v>
      </c>
      <c r="Z226" s="3">
        <f t="shared" si="84"/>
        <v>5983.8461538461543</v>
      </c>
      <c r="AA226" s="3">
        <f t="shared" si="85"/>
        <v>77.820512820512704</v>
      </c>
      <c r="AB226" s="3">
        <f t="shared" si="86"/>
        <v>1</v>
      </c>
      <c r="AC226" s="3"/>
      <c r="AD226" s="3">
        <f t="shared" si="102"/>
        <v>6650</v>
      </c>
      <c r="AE226" s="3">
        <f t="shared" si="103"/>
        <v>5800</v>
      </c>
      <c r="AF226" s="31">
        <f t="shared" si="104"/>
        <v>-58.82352941176471</v>
      </c>
      <c r="AG226" s="31">
        <f t="shared" si="107"/>
        <v>1</v>
      </c>
      <c r="AI226" s="31">
        <f t="shared" si="91"/>
        <v>6103.333333333333</v>
      </c>
      <c r="AJ226" s="31">
        <f t="shared" si="80"/>
        <v>6017.4999999999982</v>
      </c>
      <c r="AK226" s="31">
        <f t="shared" si="81"/>
        <v>136.91666666666643</v>
      </c>
      <c r="AL226" s="31">
        <f t="shared" si="82"/>
        <v>41.793467234734024</v>
      </c>
      <c r="AM226" s="31">
        <f t="shared" si="83"/>
        <v>1</v>
      </c>
    </row>
    <row r="227" spans="1:39" x14ac:dyDescent="0.4">
      <c r="A227" s="44">
        <v>38154</v>
      </c>
      <c r="B227" s="45">
        <v>6240</v>
      </c>
      <c r="C227" s="45">
        <v>6410</v>
      </c>
      <c r="D227" s="45">
        <v>6200</v>
      </c>
      <c r="E227" s="45">
        <v>6300</v>
      </c>
      <c r="F227" s="46">
        <v>2.44</v>
      </c>
      <c r="G227" s="31">
        <f t="shared" si="92"/>
        <v>1</v>
      </c>
      <c r="I227" s="3">
        <f t="shared" si="90"/>
        <v>150</v>
      </c>
      <c r="J227" s="31">
        <f t="shared" si="93"/>
        <v>150</v>
      </c>
      <c r="K227" s="31">
        <f t="shared" si="94"/>
        <v>0</v>
      </c>
      <c r="L227" s="31">
        <f t="shared" si="108"/>
        <v>80.231414895910049</v>
      </c>
      <c r="M227" s="31">
        <f t="shared" si="108"/>
        <v>64.696171453294312</v>
      </c>
      <c r="N227" s="31">
        <f t="shared" si="105"/>
        <v>1.2401261634752374</v>
      </c>
      <c r="O227" s="31">
        <f t="shared" si="106"/>
        <v>55.359657134282024</v>
      </c>
      <c r="P227" s="31">
        <f t="shared" si="109"/>
        <v>1</v>
      </c>
      <c r="R227" s="3">
        <f t="shared" si="95"/>
        <v>6410</v>
      </c>
      <c r="S227" s="3">
        <f t="shared" si="96"/>
        <v>5850</v>
      </c>
      <c r="T227" s="31">
        <f t="shared" si="97"/>
        <v>80.357142857142861</v>
      </c>
      <c r="U227" s="31">
        <f t="shared" si="99"/>
        <v>41.785714285714285</v>
      </c>
      <c r="V227" s="31">
        <f t="shared" si="98"/>
        <v>1</v>
      </c>
      <c r="W227" s="31">
        <f t="shared" si="100"/>
        <v>1</v>
      </c>
      <c r="Y227" s="3">
        <f t="shared" si="101"/>
        <v>6100.833333333333</v>
      </c>
      <c r="Z227" s="3">
        <f t="shared" si="84"/>
        <v>6005.3846153846152</v>
      </c>
      <c r="AA227" s="3">
        <f t="shared" si="85"/>
        <v>95.448717948717785</v>
      </c>
      <c r="AB227" s="3">
        <f t="shared" si="86"/>
        <v>1</v>
      </c>
      <c r="AC227" s="3"/>
      <c r="AD227" s="3">
        <f t="shared" si="102"/>
        <v>6650</v>
      </c>
      <c r="AE227" s="3">
        <f t="shared" si="103"/>
        <v>5800</v>
      </c>
      <c r="AF227" s="31">
        <f t="shared" si="104"/>
        <v>-41.17647058823529</v>
      </c>
      <c r="AG227" s="31">
        <f t="shared" si="107"/>
        <v>1</v>
      </c>
      <c r="AI227" s="31">
        <f t="shared" si="91"/>
        <v>6303.333333333333</v>
      </c>
      <c r="AJ227" s="31">
        <f t="shared" ref="AJ227:AJ290" si="110">AVERAGE(AI208:AI227)</f>
        <v>6050.3333333333321</v>
      </c>
      <c r="AK227" s="31">
        <f t="shared" ref="AK227:AK290" si="111">(ABS(AJ227-AI208)+ABS(AJ227-AI209)+ABS(AJ227-AI210)+ABS(AJ227-AI211)+ABS(AJ227-AI212)+ABS(AJ227-AI213)+ABS(AJ227-AI214)+ABS(AJ227-AI215)+ABS(AJ227-AI216)+ABS(AJ227-AI217)+ABS(AJ227-AI218)+ABS(AJ227-AI219)+ABS(AJ227-AI220)+ABS(AJ227-AI221)+ABS(AJ227-AI222)+ABS(AJ227-AI223)+ABS(AJ227-AI224)+ABS(AJ227-AI225)+ABS(AJ227-AI226)+ABS(AJ227-AI227))/20</f>
        <v>135.06666666666632</v>
      </c>
      <c r="AL227" s="31">
        <f t="shared" ref="AL227:AL290" si="112">(AI227-AJ227)/(0.015*AK227)</f>
        <v>124.87660414610146</v>
      </c>
      <c r="AM227" s="31">
        <f t="shared" si="83"/>
        <v>1</v>
      </c>
    </row>
    <row r="228" spans="1:39" x14ac:dyDescent="0.4">
      <c r="A228" s="44">
        <v>38155</v>
      </c>
      <c r="B228" s="45">
        <v>6300</v>
      </c>
      <c r="C228" s="45">
        <v>6300</v>
      </c>
      <c r="D228" s="45">
        <v>6090</v>
      </c>
      <c r="E228" s="45">
        <v>6200</v>
      </c>
      <c r="F228" s="46">
        <v>-1.59</v>
      </c>
      <c r="G228" s="31">
        <f t="shared" si="92"/>
        <v>-1</v>
      </c>
      <c r="I228" s="3">
        <f t="shared" si="90"/>
        <v>-100</v>
      </c>
      <c r="J228" s="31">
        <f t="shared" si="93"/>
        <v>0</v>
      </c>
      <c r="K228" s="31">
        <f t="shared" si="94"/>
        <v>100</v>
      </c>
      <c r="L228" s="31">
        <f t="shared" si="108"/>
        <v>74.500599546202196</v>
      </c>
      <c r="M228" s="31">
        <f t="shared" si="108"/>
        <v>67.217873492344708</v>
      </c>
      <c r="N228" s="31">
        <f t="shared" si="105"/>
        <v>1.1083450825722254</v>
      </c>
      <c r="O228" s="31">
        <f t="shared" si="106"/>
        <v>52.569434279706293</v>
      </c>
      <c r="P228" s="31">
        <f t="shared" si="109"/>
        <v>-1</v>
      </c>
      <c r="R228" s="3">
        <f t="shared" si="95"/>
        <v>6410</v>
      </c>
      <c r="S228" s="3">
        <f t="shared" si="96"/>
        <v>5850</v>
      </c>
      <c r="T228" s="31">
        <f t="shared" si="97"/>
        <v>62.5</v>
      </c>
      <c r="U228" s="31">
        <f t="shared" si="99"/>
        <v>60.11904761904762</v>
      </c>
      <c r="V228" s="31">
        <f t="shared" si="98"/>
        <v>-1</v>
      </c>
      <c r="W228" s="31">
        <f t="shared" si="100"/>
        <v>1</v>
      </c>
      <c r="Y228" s="3">
        <f t="shared" si="101"/>
        <v>6124.166666666667</v>
      </c>
      <c r="Z228" s="3">
        <f t="shared" si="84"/>
        <v>6022.6923076923076</v>
      </c>
      <c r="AA228" s="3">
        <f t="shared" si="85"/>
        <v>101.47435897435935</v>
      </c>
      <c r="AB228" s="3">
        <f t="shared" si="86"/>
        <v>1</v>
      </c>
      <c r="AC228" s="3"/>
      <c r="AD228" s="3">
        <f t="shared" si="102"/>
        <v>6650</v>
      </c>
      <c r="AE228" s="3">
        <f t="shared" si="103"/>
        <v>5800</v>
      </c>
      <c r="AF228" s="31">
        <f t="shared" si="104"/>
        <v>-52.941176470588239</v>
      </c>
      <c r="AG228" s="31">
        <f t="shared" si="107"/>
        <v>-1</v>
      </c>
      <c r="AI228" s="31">
        <f t="shared" si="91"/>
        <v>6196.666666666667</v>
      </c>
      <c r="AJ228" s="31">
        <f t="shared" si="110"/>
        <v>6064.3333333333321</v>
      </c>
      <c r="AK228" s="31">
        <f t="shared" si="111"/>
        <v>137.09999999999982</v>
      </c>
      <c r="AL228" s="31">
        <f t="shared" si="112"/>
        <v>64.348812707675677</v>
      </c>
      <c r="AM228" s="31">
        <f t="shared" ref="AM228:AM291" si="113">IF(OR(AL228&gt;200,AL228&lt;-200),IF(AL228&gt;200,-1,1),IF(AL228&gt;AL227,1,-1))</f>
        <v>-1</v>
      </c>
    </row>
    <row r="229" spans="1:39" x14ac:dyDescent="0.4">
      <c r="A229" s="47">
        <v>38156</v>
      </c>
      <c r="B229" s="48">
        <v>6130</v>
      </c>
      <c r="C229" s="48">
        <v>6200</v>
      </c>
      <c r="D229" s="48">
        <v>6000</v>
      </c>
      <c r="E229" s="48">
        <v>6030</v>
      </c>
      <c r="F229" s="49">
        <v>-2.74</v>
      </c>
      <c r="G229" s="31">
        <f t="shared" si="92"/>
        <v>-1</v>
      </c>
      <c r="I229" s="3">
        <f t="shared" si="90"/>
        <v>-170</v>
      </c>
      <c r="J229" s="31">
        <f t="shared" si="93"/>
        <v>0</v>
      </c>
      <c r="K229" s="31">
        <f t="shared" si="94"/>
        <v>170</v>
      </c>
      <c r="L229" s="31">
        <f t="shared" si="108"/>
        <v>69.179128150044889</v>
      </c>
      <c r="M229" s="31">
        <f t="shared" si="108"/>
        <v>74.559453957177226</v>
      </c>
      <c r="N229" s="31">
        <f t="shared" si="105"/>
        <v>0.92783844943094007</v>
      </c>
      <c r="O229" s="31">
        <f t="shared" si="106"/>
        <v>48.128433671650221</v>
      </c>
      <c r="P229" s="31">
        <f t="shared" si="109"/>
        <v>-1</v>
      </c>
      <c r="R229" s="3">
        <f t="shared" si="95"/>
        <v>6410</v>
      </c>
      <c r="S229" s="3">
        <f t="shared" si="96"/>
        <v>5850</v>
      </c>
      <c r="T229" s="31">
        <f t="shared" si="97"/>
        <v>32.142857142857146</v>
      </c>
      <c r="U229" s="31">
        <f t="shared" si="99"/>
        <v>58.333333333333336</v>
      </c>
      <c r="V229" s="31">
        <f t="shared" si="98"/>
        <v>-1</v>
      </c>
      <c r="W229" s="31">
        <f t="shared" si="100"/>
        <v>-1</v>
      </c>
      <c r="Y229" s="3">
        <f t="shared" si="101"/>
        <v>6126.666666666667</v>
      </c>
      <c r="Z229" s="3">
        <f t="shared" si="84"/>
        <v>6025</v>
      </c>
      <c r="AA229" s="3">
        <f t="shared" si="85"/>
        <v>101.66666666666697</v>
      </c>
      <c r="AB229" s="3">
        <f t="shared" si="86"/>
        <v>1</v>
      </c>
      <c r="AC229" s="3"/>
      <c r="AD229" s="3">
        <f t="shared" si="102"/>
        <v>6650</v>
      </c>
      <c r="AE229" s="3">
        <f t="shared" si="103"/>
        <v>5800</v>
      </c>
      <c r="AF229" s="31">
        <f t="shared" si="104"/>
        <v>-72.941176470588232</v>
      </c>
      <c r="AG229" s="31">
        <f t="shared" si="107"/>
        <v>-1</v>
      </c>
      <c r="AI229" s="31">
        <f t="shared" si="91"/>
        <v>6076.666666666667</v>
      </c>
      <c r="AJ229" s="31">
        <f t="shared" si="110"/>
        <v>6077.9999999999982</v>
      </c>
      <c r="AK229" s="31">
        <f t="shared" si="111"/>
        <v>124.79999999999973</v>
      </c>
      <c r="AL229" s="31">
        <f t="shared" si="112"/>
        <v>-0.71225071224958014</v>
      </c>
      <c r="AM229" s="31">
        <f t="shared" si="113"/>
        <v>-1</v>
      </c>
    </row>
    <row r="230" spans="1:39" x14ac:dyDescent="0.4">
      <c r="A230" s="44">
        <v>38159</v>
      </c>
      <c r="B230" s="45">
        <v>5900</v>
      </c>
      <c r="C230" s="45">
        <v>6070</v>
      </c>
      <c r="D230" s="45">
        <v>5870</v>
      </c>
      <c r="E230" s="45">
        <v>5900</v>
      </c>
      <c r="F230" s="46">
        <v>-2.16</v>
      </c>
      <c r="G230" s="31">
        <f t="shared" si="92"/>
        <v>-1</v>
      </c>
      <c r="I230" s="3">
        <f t="shared" si="90"/>
        <v>-130</v>
      </c>
      <c r="J230" s="31">
        <f t="shared" si="93"/>
        <v>0</v>
      </c>
      <c r="K230" s="31">
        <f t="shared" si="94"/>
        <v>130</v>
      </c>
      <c r="L230" s="31">
        <f t="shared" si="108"/>
        <v>64.237761853613108</v>
      </c>
      <c r="M230" s="31">
        <f t="shared" si="108"/>
        <v>78.519492960235993</v>
      </c>
      <c r="N230" s="31">
        <f t="shared" si="105"/>
        <v>0.81811228564790317</v>
      </c>
      <c r="O230" s="31">
        <f t="shared" si="106"/>
        <v>44.997896560407455</v>
      </c>
      <c r="P230" s="31">
        <f t="shared" si="109"/>
        <v>-1</v>
      </c>
      <c r="R230" s="3">
        <f t="shared" si="95"/>
        <v>6410</v>
      </c>
      <c r="S230" s="3">
        <f t="shared" si="96"/>
        <v>5870</v>
      </c>
      <c r="T230" s="31">
        <f t="shared" si="97"/>
        <v>5.5555555555555554</v>
      </c>
      <c r="U230" s="31">
        <f t="shared" si="99"/>
        <v>33.399470899470899</v>
      </c>
      <c r="V230" s="31">
        <f t="shared" si="98"/>
        <v>-1</v>
      </c>
      <c r="W230" s="31">
        <f t="shared" si="100"/>
        <v>-1</v>
      </c>
      <c r="Y230" s="3">
        <f t="shared" si="101"/>
        <v>6131.666666666667</v>
      </c>
      <c r="Z230" s="3">
        <f t="shared" si="84"/>
        <v>6022.6923076923076</v>
      </c>
      <c r="AA230" s="3">
        <f t="shared" si="85"/>
        <v>108.97435897435935</v>
      </c>
      <c r="AB230" s="3">
        <f t="shared" si="86"/>
        <v>1</v>
      </c>
      <c r="AC230" s="3"/>
      <c r="AD230" s="3">
        <f t="shared" si="102"/>
        <v>6650</v>
      </c>
      <c r="AE230" s="3">
        <f t="shared" si="103"/>
        <v>5800</v>
      </c>
      <c r="AF230" s="31">
        <f t="shared" si="104"/>
        <v>-88.235294117647058</v>
      </c>
      <c r="AG230" s="31">
        <f t="shared" si="107"/>
        <v>-1</v>
      </c>
      <c r="AI230" s="31">
        <f t="shared" si="91"/>
        <v>5946.666666666667</v>
      </c>
      <c r="AJ230" s="31">
        <f t="shared" si="110"/>
        <v>6079.6666666666661</v>
      </c>
      <c r="AK230" s="31">
        <f t="shared" si="111"/>
        <v>123.29999999999981</v>
      </c>
      <c r="AL230" s="31">
        <f t="shared" si="112"/>
        <v>-71.911327385779558</v>
      </c>
      <c r="AM230" s="31">
        <f t="shared" si="113"/>
        <v>-1</v>
      </c>
    </row>
    <row r="231" spans="1:39" x14ac:dyDescent="0.4">
      <c r="A231" s="44">
        <v>38160</v>
      </c>
      <c r="B231" s="45">
        <v>5880</v>
      </c>
      <c r="C231" s="45">
        <v>5940</v>
      </c>
      <c r="D231" s="45">
        <v>5800</v>
      </c>
      <c r="E231" s="45">
        <v>5810</v>
      </c>
      <c r="F231" s="46">
        <v>-1.53</v>
      </c>
      <c r="G231" s="31">
        <f t="shared" si="92"/>
        <v>-1</v>
      </c>
      <c r="I231" s="3">
        <f t="shared" si="90"/>
        <v>-90</v>
      </c>
      <c r="J231" s="31">
        <f t="shared" si="93"/>
        <v>0</v>
      </c>
      <c r="K231" s="31">
        <f t="shared" si="94"/>
        <v>90</v>
      </c>
      <c r="L231" s="31">
        <f t="shared" si="108"/>
        <v>59.649350292640747</v>
      </c>
      <c r="M231" s="31">
        <f t="shared" si="108"/>
        <v>79.339529177361996</v>
      </c>
      <c r="N231" s="31">
        <f t="shared" si="105"/>
        <v>0.75182385011758479</v>
      </c>
      <c r="O231" s="31">
        <f t="shared" si="106"/>
        <v>42.916635143831456</v>
      </c>
      <c r="P231" s="31">
        <f t="shared" si="109"/>
        <v>-1</v>
      </c>
      <c r="R231" s="3">
        <f t="shared" si="95"/>
        <v>6410</v>
      </c>
      <c r="S231" s="3">
        <f t="shared" si="96"/>
        <v>5800</v>
      </c>
      <c r="T231" s="31">
        <f t="shared" si="97"/>
        <v>1.639344262295082</v>
      </c>
      <c r="U231" s="31">
        <f t="shared" si="99"/>
        <v>13.112585653569262</v>
      </c>
      <c r="V231" s="31">
        <f t="shared" si="98"/>
        <v>-1</v>
      </c>
      <c r="W231" s="31">
        <f t="shared" si="100"/>
        <v>-1</v>
      </c>
      <c r="Y231" s="3">
        <f t="shared" si="101"/>
        <v>6127.5</v>
      </c>
      <c r="Z231" s="3">
        <f t="shared" si="84"/>
        <v>6015.7692307692305</v>
      </c>
      <c r="AA231" s="3">
        <f t="shared" si="85"/>
        <v>111.73076923076951</v>
      </c>
      <c r="AB231" s="3">
        <f t="shared" si="86"/>
        <v>1</v>
      </c>
      <c r="AC231" s="3"/>
      <c r="AD231" s="3">
        <f t="shared" si="102"/>
        <v>6650</v>
      </c>
      <c r="AE231" s="3">
        <f t="shared" si="103"/>
        <v>5800</v>
      </c>
      <c r="AF231" s="31">
        <f t="shared" si="104"/>
        <v>-98.82352941176471</v>
      </c>
      <c r="AG231" s="31">
        <f t="shared" si="107"/>
        <v>-1</v>
      </c>
      <c r="AI231" s="31">
        <f t="shared" si="91"/>
        <v>5850</v>
      </c>
      <c r="AJ231" s="31">
        <f t="shared" si="110"/>
        <v>6069.6666666666661</v>
      </c>
      <c r="AK231" s="31">
        <f t="shared" si="111"/>
        <v>132.99999999999991</v>
      </c>
      <c r="AL231" s="31">
        <f t="shared" si="112"/>
        <v>-110.10860484544672</v>
      </c>
      <c r="AM231" s="31">
        <f t="shared" si="113"/>
        <v>-1</v>
      </c>
    </row>
    <row r="232" spans="1:39" x14ac:dyDescent="0.4">
      <c r="A232" s="44">
        <v>38161</v>
      </c>
      <c r="B232" s="45">
        <v>5800</v>
      </c>
      <c r="C232" s="45">
        <v>5820</v>
      </c>
      <c r="D232" s="45">
        <v>5580</v>
      </c>
      <c r="E232" s="45">
        <v>5660</v>
      </c>
      <c r="F232" s="46">
        <v>-2.58</v>
      </c>
      <c r="G232" s="31">
        <f t="shared" si="92"/>
        <v>-1</v>
      </c>
      <c r="I232" s="3">
        <f t="shared" si="90"/>
        <v>-150</v>
      </c>
      <c r="J232" s="31">
        <f t="shared" si="93"/>
        <v>0</v>
      </c>
      <c r="K232" s="31">
        <f t="shared" si="94"/>
        <v>150</v>
      </c>
      <c r="L232" s="31">
        <f t="shared" si="108"/>
        <v>55.388682414594982</v>
      </c>
      <c r="M232" s="31">
        <f t="shared" si="108"/>
        <v>84.386705664693281</v>
      </c>
      <c r="N232" s="31">
        <f t="shared" si="105"/>
        <v>0.65636739790126875</v>
      </c>
      <c r="O232" s="31">
        <f t="shared" si="106"/>
        <v>39.626920859039565</v>
      </c>
      <c r="P232" s="31">
        <f t="shared" si="109"/>
        <v>-1</v>
      </c>
      <c r="R232" s="3">
        <f t="shared" si="95"/>
        <v>6300</v>
      </c>
      <c r="S232" s="3">
        <f t="shared" si="96"/>
        <v>5580</v>
      </c>
      <c r="T232" s="31">
        <f t="shared" si="97"/>
        <v>11.111111111111111</v>
      </c>
      <c r="U232" s="31">
        <f t="shared" si="99"/>
        <v>6.1020036429872491</v>
      </c>
      <c r="V232" s="31">
        <f t="shared" si="98"/>
        <v>1</v>
      </c>
      <c r="W232" s="31">
        <f t="shared" si="100"/>
        <v>-1</v>
      </c>
      <c r="Y232" s="3">
        <f t="shared" si="101"/>
        <v>6070</v>
      </c>
      <c r="Z232" s="3">
        <f t="shared" si="84"/>
        <v>6008.4615384615381</v>
      </c>
      <c r="AA232" s="3">
        <f t="shared" si="85"/>
        <v>61.538461538461888</v>
      </c>
      <c r="AB232" s="3">
        <f t="shared" si="86"/>
        <v>-1</v>
      </c>
      <c r="AC232" s="3"/>
      <c r="AD232" s="3">
        <f t="shared" si="102"/>
        <v>6650</v>
      </c>
      <c r="AE232" s="3">
        <f t="shared" si="103"/>
        <v>5580</v>
      </c>
      <c r="AF232" s="31">
        <f t="shared" si="104"/>
        <v>-92.523364485981304</v>
      </c>
      <c r="AG232" s="31">
        <f t="shared" si="107"/>
        <v>1</v>
      </c>
      <c r="AI232" s="31">
        <f t="shared" si="91"/>
        <v>5686.666666666667</v>
      </c>
      <c r="AJ232" s="31">
        <f t="shared" si="110"/>
        <v>6052.666666666667</v>
      </c>
      <c r="AK232" s="31">
        <f t="shared" si="111"/>
        <v>149.99999999999991</v>
      </c>
      <c r="AL232" s="31">
        <f t="shared" si="112"/>
        <v>-162.66666666666677</v>
      </c>
      <c r="AM232" s="31">
        <f t="shared" si="113"/>
        <v>-1</v>
      </c>
    </row>
    <row r="233" spans="1:39" x14ac:dyDescent="0.4">
      <c r="A233" s="44">
        <v>38162</v>
      </c>
      <c r="B233" s="45">
        <v>5740</v>
      </c>
      <c r="C233" s="45">
        <v>5990</v>
      </c>
      <c r="D233" s="45">
        <v>5740</v>
      </c>
      <c r="E233" s="45">
        <v>5960</v>
      </c>
      <c r="F233" s="46">
        <v>5.3</v>
      </c>
      <c r="G233" s="31">
        <f t="shared" si="92"/>
        <v>1</v>
      </c>
      <c r="I233" s="3">
        <f t="shared" si="90"/>
        <v>300</v>
      </c>
      <c r="J233" s="31">
        <f t="shared" si="93"/>
        <v>300</v>
      </c>
      <c r="K233" s="31">
        <f t="shared" si="94"/>
        <v>0</v>
      </c>
      <c r="L233" s="31">
        <f t="shared" si="108"/>
        <v>72.860919384981045</v>
      </c>
      <c r="M233" s="31">
        <f t="shared" si="108"/>
        <v>78.359083831500911</v>
      </c>
      <c r="N233" s="31">
        <f t="shared" si="105"/>
        <v>0.92983373238075606</v>
      </c>
      <c r="O233" s="31">
        <f t="shared" si="106"/>
        <v>48.182064432756007</v>
      </c>
      <c r="P233" s="31">
        <f t="shared" si="109"/>
        <v>1</v>
      </c>
      <c r="R233" s="3">
        <f t="shared" si="95"/>
        <v>6200</v>
      </c>
      <c r="S233" s="3">
        <f t="shared" si="96"/>
        <v>5580</v>
      </c>
      <c r="T233" s="31">
        <f t="shared" si="97"/>
        <v>61.29032258064516</v>
      </c>
      <c r="U233" s="31">
        <f t="shared" si="99"/>
        <v>24.680259318017118</v>
      </c>
      <c r="V233" s="31">
        <f t="shared" si="98"/>
        <v>1</v>
      </c>
      <c r="W233" s="31">
        <f t="shared" si="100"/>
        <v>1</v>
      </c>
      <c r="Y233" s="3">
        <f t="shared" si="101"/>
        <v>6039.166666666667</v>
      </c>
      <c r="Z233" s="3">
        <f t="shared" ref="Z233:Z296" si="114">AVERAGE(E208:E233)</f>
        <v>6018.4615384615381</v>
      </c>
      <c r="AA233" s="3">
        <f t="shared" ref="AA233:AA296" si="115">Y233-Z233</f>
        <v>20.705128205128858</v>
      </c>
      <c r="AB233" s="3">
        <f t="shared" si="86"/>
        <v>-1</v>
      </c>
      <c r="AC233" s="3"/>
      <c r="AD233" s="3">
        <f t="shared" si="102"/>
        <v>6650</v>
      </c>
      <c r="AE233" s="3">
        <f t="shared" si="103"/>
        <v>5580</v>
      </c>
      <c r="AF233" s="31">
        <f t="shared" si="104"/>
        <v>-64.485981308411212</v>
      </c>
      <c r="AG233" s="31">
        <f t="shared" si="107"/>
        <v>1</v>
      </c>
      <c r="AI233" s="31">
        <f t="shared" si="91"/>
        <v>5896.666666666667</v>
      </c>
      <c r="AJ233" s="31">
        <f t="shared" si="110"/>
        <v>6042.3333333333339</v>
      </c>
      <c r="AK233" s="31">
        <f t="shared" si="111"/>
        <v>154.23333333333329</v>
      </c>
      <c r="AL233" s="31">
        <f t="shared" si="112"/>
        <v>-62.963763417621358</v>
      </c>
      <c r="AM233" s="31">
        <f t="shared" si="113"/>
        <v>1</v>
      </c>
    </row>
    <row r="234" spans="1:39" x14ac:dyDescent="0.4">
      <c r="A234" s="47">
        <v>38163</v>
      </c>
      <c r="B234" s="48">
        <v>5870</v>
      </c>
      <c r="C234" s="48">
        <v>6060</v>
      </c>
      <c r="D234" s="48">
        <v>5810</v>
      </c>
      <c r="E234" s="48">
        <v>6050</v>
      </c>
      <c r="F234" s="49">
        <v>1.51</v>
      </c>
      <c r="G234" s="31">
        <f t="shared" si="92"/>
        <v>1</v>
      </c>
      <c r="I234" s="3">
        <f t="shared" si="90"/>
        <v>90</v>
      </c>
      <c r="J234" s="31">
        <f t="shared" si="93"/>
        <v>90</v>
      </c>
      <c r="K234" s="31">
        <f t="shared" si="94"/>
        <v>0</v>
      </c>
      <c r="L234" s="31">
        <f t="shared" si="108"/>
        <v>74.085139428910978</v>
      </c>
      <c r="M234" s="31">
        <f t="shared" si="108"/>
        <v>72.762006414965128</v>
      </c>
      <c r="N234" s="31">
        <f t="shared" si="105"/>
        <v>1.0181843942895137</v>
      </c>
      <c r="O234" s="31">
        <f t="shared" si="106"/>
        <v>50.450513697880304</v>
      </c>
      <c r="P234" s="31">
        <f t="shared" si="109"/>
        <v>1</v>
      </c>
      <c r="R234" s="3">
        <f t="shared" si="95"/>
        <v>6070</v>
      </c>
      <c r="S234" s="3">
        <f t="shared" si="96"/>
        <v>5580</v>
      </c>
      <c r="T234" s="31">
        <f t="shared" si="97"/>
        <v>95.918367346938766</v>
      </c>
      <c r="U234" s="31">
        <f t="shared" si="99"/>
        <v>56.10660034623168</v>
      </c>
      <c r="V234" s="31">
        <f t="shared" si="98"/>
        <v>1</v>
      </c>
      <c r="W234" s="31">
        <f t="shared" si="100"/>
        <v>1</v>
      </c>
      <c r="Y234" s="3">
        <f t="shared" si="101"/>
        <v>6020.833333333333</v>
      </c>
      <c r="Z234" s="3">
        <f t="shared" si="114"/>
        <v>6021.9230769230771</v>
      </c>
      <c r="AA234" s="3">
        <f t="shared" si="115"/>
        <v>-1.0897435897441028</v>
      </c>
      <c r="AB234" s="3">
        <f t="shared" ref="AB234:AB297" si="116">IF(AA234&gt;AA233,1,-1)</f>
        <v>-1</v>
      </c>
      <c r="AC234" s="3"/>
      <c r="AD234" s="3">
        <f t="shared" si="102"/>
        <v>6650</v>
      </c>
      <c r="AE234" s="3">
        <f t="shared" si="103"/>
        <v>5580</v>
      </c>
      <c r="AF234" s="31">
        <f t="shared" si="104"/>
        <v>-56.074766355140184</v>
      </c>
      <c r="AG234" s="31">
        <f t="shared" si="107"/>
        <v>1</v>
      </c>
      <c r="AI234" s="31">
        <f t="shared" si="91"/>
        <v>5973.333333333333</v>
      </c>
      <c r="AJ234" s="31">
        <f t="shared" si="110"/>
        <v>6041.0000000000009</v>
      </c>
      <c r="AK234" s="31">
        <f t="shared" si="111"/>
        <v>155.43333333333334</v>
      </c>
      <c r="AL234" s="31">
        <f t="shared" si="112"/>
        <v>-29.022803631425209</v>
      </c>
      <c r="AM234" s="31">
        <f t="shared" si="113"/>
        <v>1</v>
      </c>
    </row>
    <row r="235" spans="1:39" x14ac:dyDescent="0.4">
      <c r="A235" s="44">
        <v>38166</v>
      </c>
      <c r="B235" s="45">
        <v>6000</v>
      </c>
      <c r="C235" s="45">
        <v>6040</v>
      </c>
      <c r="D235" s="45">
        <v>5900</v>
      </c>
      <c r="E235" s="45">
        <v>5990</v>
      </c>
      <c r="F235" s="46">
        <v>-0.99</v>
      </c>
      <c r="G235" s="31">
        <f t="shared" si="92"/>
        <v>-1</v>
      </c>
      <c r="I235" s="3">
        <f t="shared" si="90"/>
        <v>-60</v>
      </c>
      <c r="J235" s="31">
        <f t="shared" si="93"/>
        <v>0</v>
      </c>
      <c r="K235" s="31">
        <f t="shared" si="94"/>
        <v>60</v>
      </c>
      <c r="L235" s="31">
        <f t="shared" si="108"/>
        <v>68.793343755417339</v>
      </c>
      <c r="M235" s="31">
        <f t="shared" si="108"/>
        <v>71.850434528181907</v>
      </c>
      <c r="N235" s="31">
        <f t="shared" si="105"/>
        <v>0.95745202109299021</v>
      </c>
      <c r="O235" s="31">
        <f t="shared" si="106"/>
        <v>48.913179519893106</v>
      </c>
      <c r="P235" s="31">
        <f t="shared" si="109"/>
        <v>-1</v>
      </c>
      <c r="R235" s="3">
        <f t="shared" si="95"/>
        <v>6060</v>
      </c>
      <c r="S235" s="3">
        <f t="shared" si="96"/>
        <v>5580</v>
      </c>
      <c r="T235" s="31">
        <f t="shared" si="97"/>
        <v>85.416666666666657</v>
      </c>
      <c r="U235" s="31">
        <f t="shared" si="99"/>
        <v>80.875118864750192</v>
      </c>
      <c r="V235" s="31">
        <f t="shared" si="98"/>
        <v>-1</v>
      </c>
      <c r="W235" s="31">
        <f t="shared" si="100"/>
        <v>1</v>
      </c>
      <c r="Y235" s="3">
        <f t="shared" si="101"/>
        <v>6000</v>
      </c>
      <c r="Z235" s="3">
        <f t="shared" si="114"/>
        <v>6029.2307692307695</v>
      </c>
      <c r="AA235" s="3">
        <f t="shared" si="115"/>
        <v>-29.230769230769511</v>
      </c>
      <c r="AB235" s="3">
        <f t="shared" si="116"/>
        <v>-1</v>
      </c>
      <c r="AC235" s="3"/>
      <c r="AD235" s="3">
        <f t="shared" si="102"/>
        <v>6650</v>
      </c>
      <c r="AE235" s="3">
        <f t="shared" si="103"/>
        <v>5580</v>
      </c>
      <c r="AF235" s="31">
        <f t="shared" si="104"/>
        <v>-61.682242990654203</v>
      </c>
      <c r="AG235" s="31">
        <f t="shared" si="107"/>
        <v>-1</v>
      </c>
      <c r="AI235" s="31">
        <f t="shared" si="91"/>
        <v>5976.666666666667</v>
      </c>
      <c r="AJ235" s="31">
        <f t="shared" si="110"/>
        <v>6046.3333333333339</v>
      </c>
      <c r="AK235" s="31">
        <f t="shared" si="111"/>
        <v>150.6333333333333</v>
      </c>
      <c r="AL235" s="31">
        <f t="shared" si="112"/>
        <v>-30.832780113594598</v>
      </c>
      <c r="AM235" s="31">
        <f t="shared" si="113"/>
        <v>-1</v>
      </c>
    </row>
    <row r="236" spans="1:39" x14ac:dyDescent="0.4">
      <c r="A236" s="44">
        <v>38167</v>
      </c>
      <c r="B236" s="45">
        <v>5880</v>
      </c>
      <c r="C236" s="45">
        <v>5980</v>
      </c>
      <c r="D236" s="45">
        <v>5880</v>
      </c>
      <c r="E236" s="45">
        <v>5980</v>
      </c>
      <c r="F236" s="46">
        <v>-0.17</v>
      </c>
      <c r="G236" s="31">
        <f t="shared" si="92"/>
        <v>-1</v>
      </c>
      <c r="I236" s="3">
        <f t="shared" si="90"/>
        <v>-10</v>
      </c>
      <c r="J236" s="31">
        <f t="shared" si="93"/>
        <v>0</v>
      </c>
      <c r="K236" s="31">
        <f t="shared" si="94"/>
        <v>10</v>
      </c>
      <c r="L236" s="31">
        <f t="shared" si="108"/>
        <v>63.879533487173248</v>
      </c>
      <c r="M236" s="31">
        <f t="shared" si="108"/>
        <v>67.43254634759748</v>
      </c>
      <c r="N236" s="31">
        <f t="shared" si="105"/>
        <v>0.94731011873540472</v>
      </c>
      <c r="O236" s="31">
        <f t="shared" si="106"/>
        <v>48.647111193084839</v>
      </c>
      <c r="P236" s="31">
        <f t="shared" si="109"/>
        <v>-1</v>
      </c>
      <c r="R236" s="3">
        <f t="shared" si="95"/>
        <v>6060</v>
      </c>
      <c r="S236" s="3">
        <f t="shared" si="96"/>
        <v>5580</v>
      </c>
      <c r="T236" s="31">
        <f t="shared" si="97"/>
        <v>83.333333333333343</v>
      </c>
      <c r="U236" s="31">
        <f t="shared" si="99"/>
        <v>88.222789115646265</v>
      </c>
      <c r="V236" s="31">
        <f t="shared" si="98"/>
        <v>-1</v>
      </c>
      <c r="W236" s="31">
        <f t="shared" si="100"/>
        <v>1</v>
      </c>
      <c r="Y236" s="3">
        <f t="shared" si="101"/>
        <v>5995</v>
      </c>
      <c r="Z236" s="3">
        <f t="shared" si="114"/>
        <v>6029.6153846153848</v>
      </c>
      <c r="AA236" s="3">
        <f t="shared" si="115"/>
        <v>-34.615384615384755</v>
      </c>
      <c r="AB236" s="3">
        <f t="shared" si="116"/>
        <v>-1</v>
      </c>
      <c r="AC236" s="3"/>
      <c r="AD236" s="3">
        <f t="shared" si="102"/>
        <v>6410</v>
      </c>
      <c r="AE236" s="3">
        <f t="shared" si="103"/>
        <v>5580</v>
      </c>
      <c r="AF236" s="31">
        <f t="shared" si="104"/>
        <v>-51.807228915662648</v>
      </c>
      <c r="AG236" s="31">
        <f t="shared" si="107"/>
        <v>1</v>
      </c>
      <c r="AI236" s="31">
        <f t="shared" si="91"/>
        <v>5946.666666666667</v>
      </c>
      <c r="AJ236" s="31">
        <f t="shared" si="110"/>
        <v>6048.6666666666688</v>
      </c>
      <c r="AK236" s="31">
        <f t="shared" si="111"/>
        <v>148.53333333333345</v>
      </c>
      <c r="AL236" s="31">
        <f t="shared" si="112"/>
        <v>-45.780969479354468</v>
      </c>
      <c r="AM236" s="31">
        <f t="shared" si="113"/>
        <v>-1</v>
      </c>
    </row>
    <row r="237" spans="1:39" x14ac:dyDescent="0.4">
      <c r="A237" s="44">
        <v>38168</v>
      </c>
      <c r="B237" s="45">
        <v>6010</v>
      </c>
      <c r="C237" s="45">
        <v>6220</v>
      </c>
      <c r="D237" s="45">
        <v>6010</v>
      </c>
      <c r="E237" s="45">
        <v>6190</v>
      </c>
      <c r="F237" s="46">
        <v>3.51</v>
      </c>
      <c r="G237" s="31">
        <f t="shared" si="92"/>
        <v>1</v>
      </c>
      <c r="I237" s="3">
        <f t="shared" si="90"/>
        <v>210</v>
      </c>
      <c r="J237" s="31">
        <f t="shared" si="93"/>
        <v>210</v>
      </c>
      <c r="K237" s="31">
        <f t="shared" si="94"/>
        <v>0</v>
      </c>
      <c r="L237" s="31">
        <f t="shared" si="108"/>
        <v>74.316709666660856</v>
      </c>
      <c r="M237" s="31">
        <f t="shared" si="108"/>
        <v>62.615935894197662</v>
      </c>
      <c r="N237" s="31">
        <f t="shared" si="105"/>
        <v>1.1868657491957644</v>
      </c>
      <c r="O237" s="31">
        <f t="shared" si="106"/>
        <v>54.272455894114337</v>
      </c>
      <c r="P237" s="31">
        <f t="shared" si="109"/>
        <v>1</v>
      </c>
      <c r="R237" s="3">
        <f t="shared" si="95"/>
        <v>6220</v>
      </c>
      <c r="S237" s="3">
        <f t="shared" si="96"/>
        <v>5740</v>
      </c>
      <c r="T237" s="31">
        <f t="shared" si="97"/>
        <v>93.75</v>
      </c>
      <c r="U237" s="31">
        <f t="shared" si="99"/>
        <v>87.5</v>
      </c>
      <c r="V237" s="31">
        <f t="shared" si="98"/>
        <v>1</v>
      </c>
      <c r="W237" s="31">
        <f t="shared" si="100"/>
        <v>-1</v>
      </c>
      <c r="Y237" s="3">
        <f t="shared" si="101"/>
        <v>6018.333333333333</v>
      </c>
      <c r="Z237" s="3">
        <f t="shared" si="114"/>
        <v>6032.6923076923076</v>
      </c>
      <c r="AA237" s="3">
        <f t="shared" si="115"/>
        <v>-14.358974358974592</v>
      </c>
      <c r="AB237" s="3">
        <f t="shared" si="116"/>
        <v>1</v>
      </c>
      <c r="AC237" s="3"/>
      <c r="AD237" s="3">
        <f t="shared" si="102"/>
        <v>6410</v>
      </c>
      <c r="AE237" s="3">
        <f t="shared" si="103"/>
        <v>5580</v>
      </c>
      <c r="AF237" s="31">
        <f t="shared" si="104"/>
        <v>-26.506024096385545</v>
      </c>
      <c r="AG237" s="31">
        <f t="shared" si="107"/>
        <v>1</v>
      </c>
      <c r="AI237" s="31">
        <f t="shared" si="91"/>
        <v>6140</v>
      </c>
      <c r="AJ237" s="31">
        <f t="shared" si="110"/>
        <v>6056.1666666666688</v>
      </c>
      <c r="AK237" s="31">
        <f t="shared" si="111"/>
        <v>150.16666666666657</v>
      </c>
      <c r="AL237" s="31">
        <f t="shared" si="112"/>
        <v>37.21790603033574</v>
      </c>
      <c r="AM237" s="31">
        <f t="shared" si="113"/>
        <v>1</v>
      </c>
    </row>
    <row r="238" spans="1:39" x14ac:dyDescent="0.4">
      <c r="A238" s="44">
        <v>38169</v>
      </c>
      <c r="B238" s="45">
        <v>6190</v>
      </c>
      <c r="C238" s="45">
        <v>6250</v>
      </c>
      <c r="D238" s="45">
        <v>6080</v>
      </c>
      <c r="E238" s="45">
        <v>6150</v>
      </c>
      <c r="F238" s="46">
        <v>-0.65</v>
      </c>
      <c r="G238" s="31">
        <f t="shared" si="92"/>
        <v>-1</v>
      </c>
      <c r="I238" s="3">
        <f t="shared" si="90"/>
        <v>-40</v>
      </c>
      <c r="J238" s="31">
        <f t="shared" si="93"/>
        <v>0</v>
      </c>
      <c r="K238" s="31">
        <f t="shared" si="94"/>
        <v>40</v>
      </c>
      <c r="L238" s="31">
        <f t="shared" si="108"/>
        <v>69.008373261899365</v>
      </c>
      <c r="M238" s="31">
        <f t="shared" si="108"/>
        <v>61.000511901754976</v>
      </c>
      <c r="N238" s="31">
        <f t="shared" si="105"/>
        <v>1.1312753140996838</v>
      </c>
      <c r="O238" s="31">
        <f t="shared" si="106"/>
        <v>53.079736184978486</v>
      </c>
      <c r="P238" s="31">
        <f t="shared" si="109"/>
        <v>-1</v>
      </c>
      <c r="R238" s="3">
        <f t="shared" si="95"/>
        <v>6250</v>
      </c>
      <c r="S238" s="3">
        <f t="shared" si="96"/>
        <v>5810</v>
      </c>
      <c r="T238" s="31">
        <f t="shared" si="97"/>
        <v>77.272727272727266</v>
      </c>
      <c r="U238" s="31">
        <f t="shared" si="99"/>
        <v>84.785353535353536</v>
      </c>
      <c r="V238" s="31">
        <f t="shared" si="98"/>
        <v>-1</v>
      </c>
      <c r="W238" s="31">
        <f t="shared" si="100"/>
        <v>-1</v>
      </c>
      <c r="Y238" s="3">
        <f t="shared" si="101"/>
        <v>6018.333333333333</v>
      </c>
      <c r="Z238" s="3">
        <f t="shared" si="114"/>
        <v>6037.3076923076924</v>
      </c>
      <c r="AA238" s="3">
        <f t="shared" si="115"/>
        <v>-18.974358974359347</v>
      </c>
      <c r="AB238" s="3">
        <f t="shared" si="116"/>
        <v>-1</v>
      </c>
      <c r="AC238" s="3"/>
      <c r="AD238" s="3">
        <f t="shared" si="102"/>
        <v>6410</v>
      </c>
      <c r="AE238" s="3">
        <f t="shared" si="103"/>
        <v>5580</v>
      </c>
      <c r="AF238" s="31">
        <f t="shared" si="104"/>
        <v>-31.325301204819279</v>
      </c>
      <c r="AG238" s="31">
        <f t="shared" si="107"/>
        <v>-1</v>
      </c>
      <c r="AI238" s="31">
        <f t="shared" si="91"/>
        <v>6160</v>
      </c>
      <c r="AJ238" s="31">
        <f t="shared" si="110"/>
        <v>6065.6666666666679</v>
      </c>
      <c r="AK238" s="31">
        <f t="shared" si="111"/>
        <v>150.09999999999977</v>
      </c>
      <c r="AL238" s="31">
        <f t="shared" si="112"/>
        <v>41.897993929972138</v>
      </c>
      <c r="AM238" s="31">
        <f t="shared" si="113"/>
        <v>1</v>
      </c>
    </row>
    <row r="239" spans="1:39" x14ac:dyDescent="0.4">
      <c r="A239" s="47">
        <v>38170</v>
      </c>
      <c r="B239" s="48">
        <v>6040</v>
      </c>
      <c r="C239" s="48">
        <v>6130</v>
      </c>
      <c r="D239" s="48">
        <v>5970</v>
      </c>
      <c r="E239" s="48">
        <v>6130</v>
      </c>
      <c r="F239" s="49">
        <v>-0.33</v>
      </c>
      <c r="G239" s="31">
        <f t="shared" si="92"/>
        <v>-1</v>
      </c>
      <c r="I239" s="3">
        <f t="shared" si="90"/>
        <v>-20</v>
      </c>
      <c r="J239" s="31">
        <f t="shared" si="93"/>
        <v>0</v>
      </c>
      <c r="K239" s="31">
        <f t="shared" si="94"/>
        <v>20</v>
      </c>
      <c r="L239" s="31">
        <f t="shared" ref="L239:M254" si="117">((L238*13)+J239)/14</f>
        <v>64.079203743192267</v>
      </c>
      <c r="M239" s="31">
        <f t="shared" si="117"/>
        <v>58.071903908772477</v>
      </c>
      <c r="N239" s="31">
        <f t="shared" si="105"/>
        <v>1.1034458908710296</v>
      </c>
      <c r="O239" s="31">
        <f t="shared" si="106"/>
        <v>52.458962489122861</v>
      </c>
      <c r="P239" s="31">
        <f t="shared" si="109"/>
        <v>-1</v>
      </c>
      <c r="R239" s="3">
        <f t="shared" si="95"/>
        <v>6250</v>
      </c>
      <c r="S239" s="3">
        <f t="shared" si="96"/>
        <v>5880</v>
      </c>
      <c r="T239" s="31">
        <f t="shared" si="97"/>
        <v>67.567567567567565</v>
      </c>
      <c r="U239" s="31">
        <f t="shared" si="99"/>
        <v>79.530098280098272</v>
      </c>
      <c r="V239" s="31">
        <f t="shared" si="98"/>
        <v>-1</v>
      </c>
      <c r="W239" s="31">
        <f t="shared" si="100"/>
        <v>-1</v>
      </c>
      <c r="Y239" s="3">
        <f t="shared" si="101"/>
        <v>6004.166666666667</v>
      </c>
      <c r="Z239" s="3">
        <f t="shared" si="114"/>
        <v>6036.9230769230771</v>
      </c>
      <c r="AA239" s="3">
        <f t="shared" si="115"/>
        <v>-32.756410256410163</v>
      </c>
      <c r="AB239" s="3">
        <f t="shared" si="116"/>
        <v>-1</v>
      </c>
      <c r="AC239" s="3"/>
      <c r="AD239" s="3">
        <f t="shared" si="102"/>
        <v>6410</v>
      </c>
      <c r="AE239" s="3">
        <f t="shared" si="103"/>
        <v>5580</v>
      </c>
      <c r="AF239" s="31">
        <f t="shared" si="104"/>
        <v>-33.734939759036145</v>
      </c>
      <c r="AG239" s="31">
        <f t="shared" si="107"/>
        <v>-1</v>
      </c>
      <c r="AI239" s="31">
        <f t="shared" si="91"/>
        <v>6076.666666666667</v>
      </c>
      <c r="AJ239" s="31">
        <f t="shared" si="110"/>
        <v>6076.0000000000009</v>
      </c>
      <c r="AK239" s="31">
        <f t="shared" si="111"/>
        <v>138.79999999999973</v>
      </c>
      <c r="AL239" s="31">
        <f t="shared" si="112"/>
        <v>0.32020493115564924</v>
      </c>
      <c r="AM239" s="31">
        <f t="shared" si="113"/>
        <v>-1</v>
      </c>
    </row>
    <row r="240" spans="1:39" x14ac:dyDescent="0.4">
      <c r="A240" s="44">
        <v>38173</v>
      </c>
      <c r="B240" s="45">
        <v>6150</v>
      </c>
      <c r="C240" s="45">
        <v>6480</v>
      </c>
      <c r="D240" s="45">
        <v>6150</v>
      </c>
      <c r="E240" s="45">
        <v>6410</v>
      </c>
      <c r="F240" s="46">
        <v>4.57</v>
      </c>
      <c r="G240" s="31">
        <f t="shared" si="92"/>
        <v>1</v>
      </c>
      <c r="I240" s="3">
        <f t="shared" si="90"/>
        <v>280</v>
      </c>
      <c r="J240" s="31">
        <f t="shared" si="93"/>
        <v>280</v>
      </c>
      <c r="K240" s="31">
        <f t="shared" si="94"/>
        <v>0</v>
      </c>
      <c r="L240" s="31">
        <f t="shared" si="117"/>
        <v>79.502117761535672</v>
      </c>
      <c r="M240" s="31">
        <f t="shared" si="117"/>
        <v>53.92391077243159</v>
      </c>
      <c r="N240" s="31">
        <f t="shared" si="105"/>
        <v>1.4743388716194681</v>
      </c>
      <c r="O240" s="31">
        <f t="shared" si="106"/>
        <v>59.585163880746272</v>
      </c>
      <c r="P240" s="31">
        <f t="shared" si="109"/>
        <v>1</v>
      </c>
      <c r="R240" s="3">
        <f t="shared" si="95"/>
        <v>6480</v>
      </c>
      <c r="S240" s="3">
        <f t="shared" si="96"/>
        <v>5880</v>
      </c>
      <c r="T240" s="31">
        <f t="shared" si="97"/>
        <v>88.333333333333329</v>
      </c>
      <c r="U240" s="31">
        <f t="shared" si="99"/>
        <v>77.724542724542729</v>
      </c>
      <c r="V240" s="31">
        <f t="shared" si="98"/>
        <v>1</v>
      </c>
      <c r="W240" s="31">
        <f t="shared" si="100"/>
        <v>-1</v>
      </c>
      <c r="Y240" s="3">
        <f t="shared" si="101"/>
        <v>6021.666666666667</v>
      </c>
      <c r="Z240" s="3">
        <f t="shared" si="114"/>
        <v>6057.6923076923076</v>
      </c>
      <c r="AA240" s="3">
        <f t="shared" si="115"/>
        <v>-36.025641025640653</v>
      </c>
      <c r="AB240" s="3">
        <f t="shared" si="116"/>
        <v>-1</v>
      </c>
      <c r="AC240" s="3"/>
      <c r="AD240" s="3">
        <f t="shared" si="102"/>
        <v>6480</v>
      </c>
      <c r="AE240" s="3">
        <f t="shared" si="103"/>
        <v>5580</v>
      </c>
      <c r="AF240" s="31">
        <f t="shared" si="104"/>
        <v>-7.7777777777777777</v>
      </c>
      <c r="AG240" s="31">
        <f t="shared" si="107"/>
        <v>1</v>
      </c>
      <c r="AI240" s="31">
        <f t="shared" si="91"/>
        <v>6346.666666666667</v>
      </c>
      <c r="AJ240" s="31">
        <f t="shared" si="110"/>
        <v>6083.1666666666679</v>
      </c>
      <c r="AK240" s="31">
        <f t="shared" si="111"/>
        <v>145.8333333333332</v>
      </c>
      <c r="AL240" s="31">
        <f t="shared" si="112"/>
        <v>120.45714285714256</v>
      </c>
      <c r="AM240" s="31">
        <f t="shared" si="113"/>
        <v>1</v>
      </c>
    </row>
    <row r="241" spans="1:39" x14ac:dyDescent="0.4">
      <c r="A241" s="44">
        <v>38174</v>
      </c>
      <c r="B241" s="45">
        <v>6480</v>
      </c>
      <c r="C241" s="45">
        <v>6500</v>
      </c>
      <c r="D241" s="45">
        <v>6250</v>
      </c>
      <c r="E241" s="45">
        <v>6260</v>
      </c>
      <c r="F241" s="46">
        <v>-2.34</v>
      </c>
      <c r="G241" s="31">
        <f t="shared" si="92"/>
        <v>-1</v>
      </c>
      <c r="I241" s="3">
        <f t="shared" si="90"/>
        <v>-150</v>
      </c>
      <c r="J241" s="31">
        <f t="shared" si="93"/>
        <v>0</v>
      </c>
      <c r="K241" s="31">
        <f t="shared" si="94"/>
        <v>150</v>
      </c>
      <c r="L241" s="31">
        <f t="shared" si="117"/>
        <v>73.823395064283119</v>
      </c>
      <c r="M241" s="31">
        <f t="shared" si="117"/>
        <v>60.786488574400764</v>
      </c>
      <c r="N241" s="31">
        <f t="shared" si="105"/>
        <v>1.214470465322661</v>
      </c>
      <c r="O241" s="31">
        <f t="shared" si="106"/>
        <v>54.842477438311903</v>
      </c>
      <c r="P241" s="31">
        <f t="shared" si="109"/>
        <v>-1</v>
      </c>
      <c r="R241" s="3">
        <f t="shared" si="95"/>
        <v>6500</v>
      </c>
      <c r="S241" s="3">
        <f t="shared" si="96"/>
        <v>5970</v>
      </c>
      <c r="T241" s="31">
        <f t="shared" si="97"/>
        <v>54.716981132075468</v>
      </c>
      <c r="U241" s="31">
        <f t="shared" si="99"/>
        <v>70.20596067765878</v>
      </c>
      <c r="V241" s="31">
        <f t="shared" si="98"/>
        <v>-1</v>
      </c>
      <c r="W241" s="31">
        <f t="shared" si="100"/>
        <v>-1</v>
      </c>
      <c r="Y241" s="3">
        <f t="shared" si="101"/>
        <v>6040.833333333333</v>
      </c>
      <c r="Z241" s="3">
        <f t="shared" si="114"/>
        <v>6074.2307692307695</v>
      </c>
      <c r="AA241" s="3">
        <f t="shared" si="115"/>
        <v>-33.39743589743648</v>
      </c>
      <c r="AB241" s="3">
        <f t="shared" si="116"/>
        <v>1</v>
      </c>
      <c r="AC241" s="3"/>
      <c r="AD241" s="3">
        <f t="shared" si="102"/>
        <v>6500</v>
      </c>
      <c r="AE241" s="3">
        <f t="shared" si="103"/>
        <v>5580</v>
      </c>
      <c r="AF241" s="31">
        <f t="shared" si="104"/>
        <v>-26.086956521739129</v>
      </c>
      <c r="AG241" s="31">
        <f t="shared" si="107"/>
        <v>-1</v>
      </c>
      <c r="AI241" s="31">
        <f t="shared" si="91"/>
        <v>6336.666666666667</v>
      </c>
      <c r="AJ241" s="31">
        <f t="shared" si="110"/>
        <v>6082.8333333333339</v>
      </c>
      <c r="AK241" s="31">
        <f t="shared" si="111"/>
        <v>145.49999999999991</v>
      </c>
      <c r="AL241" s="31">
        <f t="shared" si="112"/>
        <v>116.30393279877809</v>
      </c>
      <c r="AM241" s="31">
        <f t="shared" si="113"/>
        <v>-1</v>
      </c>
    </row>
    <row r="242" spans="1:39" x14ac:dyDescent="0.4">
      <c r="A242" s="44">
        <v>38175</v>
      </c>
      <c r="B242" s="45">
        <v>6070</v>
      </c>
      <c r="C242" s="45">
        <v>6200</v>
      </c>
      <c r="D242" s="45">
        <v>6070</v>
      </c>
      <c r="E242" s="45">
        <v>6140</v>
      </c>
      <c r="F242" s="46">
        <v>-1.92</v>
      </c>
      <c r="G242" s="31">
        <f t="shared" si="92"/>
        <v>-1</v>
      </c>
      <c r="I242" s="3">
        <f t="shared" si="90"/>
        <v>-120</v>
      </c>
      <c r="J242" s="31">
        <f t="shared" si="93"/>
        <v>0</v>
      </c>
      <c r="K242" s="31">
        <f t="shared" si="94"/>
        <v>120</v>
      </c>
      <c r="L242" s="31">
        <f t="shared" si="117"/>
        <v>68.550295416834317</v>
      </c>
      <c r="M242" s="31">
        <f t="shared" si="117"/>
        <v>65.016025104800704</v>
      </c>
      <c r="N242" s="31">
        <f t="shared" si="105"/>
        <v>1.0543599875005685</v>
      </c>
      <c r="O242" s="31">
        <f t="shared" si="106"/>
        <v>51.323039482644546</v>
      </c>
      <c r="P242" s="31">
        <f t="shared" si="109"/>
        <v>-1</v>
      </c>
      <c r="R242" s="3">
        <f t="shared" si="95"/>
        <v>6500</v>
      </c>
      <c r="S242" s="3">
        <f t="shared" si="96"/>
        <v>5970</v>
      </c>
      <c r="T242" s="31">
        <f t="shared" si="97"/>
        <v>32.075471698113205</v>
      </c>
      <c r="U242" s="31">
        <f t="shared" si="99"/>
        <v>58.375262054507338</v>
      </c>
      <c r="V242" s="31">
        <f t="shared" si="98"/>
        <v>-1</v>
      </c>
      <c r="W242" s="31">
        <f t="shared" si="100"/>
        <v>-1</v>
      </c>
      <c r="Y242" s="3">
        <f t="shared" si="101"/>
        <v>6060.833333333333</v>
      </c>
      <c r="Z242" s="3">
        <f t="shared" si="114"/>
        <v>6082.6923076923076</v>
      </c>
      <c r="AA242" s="3">
        <f t="shared" si="115"/>
        <v>-21.858974358974592</v>
      </c>
      <c r="AB242" s="3">
        <f t="shared" si="116"/>
        <v>1</v>
      </c>
      <c r="AC242" s="3"/>
      <c r="AD242" s="3">
        <f t="shared" si="102"/>
        <v>6500</v>
      </c>
      <c r="AE242" s="3">
        <f t="shared" si="103"/>
        <v>5580</v>
      </c>
      <c r="AF242" s="31">
        <f t="shared" si="104"/>
        <v>-39.130434782608695</v>
      </c>
      <c r="AG242" s="31">
        <f t="shared" si="107"/>
        <v>-1</v>
      </c>
      <c r="AI242" s="31">
        <f t="shared" si="91"/>
        <v>6136.666666666667</v>
      </c>
      <c r="AJ242" s="31">
        <f t="shared" si="110"/>
        <v>6071.0000000000009</v>
      </c>
      <c r="AK242" s="31">
        <f t="shared" si="111"/>
        <v>134.79999999999981</v>
      </c>
      <c r="AL242" s="31">
        <f t="shared" si="112"/>
        <v>32.476096274315609</v>
      </c>
      <c r="AM242" s="31">
        <f t="shared" si="113"/>
        <v>-1</v>
      </c>
    </row>
    <row r="243" spans="1:39" x14ac:dyDescent="0.4">
      <c r="A243" s="44">
        <v>38176</v>
      </c>
      <c r="B243" s="45">
        <v>6060</v>
      </c>
      <c r="C243" s="45">
        <v>6200</v>
      </c>
      <c r="D243" s="45">
        <v>6050</v>
      </c>
      <c r="E243" s="45">
        <v>6080</v>
      </c>
      <c r="F243" s="46">
        <v>-0.98</v>
      </c>
      <c r="G243" s="31">
        <f t="shared" si="92"/>
        <v>-1</v>
      </c>
      <c r="I243" s="3">
        <f t="shared" si="90"/>
        <v>-60</v>
      </c>
      <c r="J243" s="31">
        <f t="shared" si="93"/>
        <v>0</v>
      </c>
      <c r="K243" s="31">
        <f t="shared" si="94"/>
        <v>60</v>
      </c>
      <c r="L243" s="31">
        <f t="shared" si="117"/>
        <v>63.653845744203295</v>
      </c>
      <c r="M243" s="31">
        <f t="shared" si="117"/>
        <v>64.657737597314934</v>
      </c>
      <c r="N243" s="31">
        <f t="shared" si="105"/>
        <v>0.98447375533978898</v>
      </c>
      <c r="O243" s="31">
        <f t="shared" si="106"/>
        <v>49.608807004415318</v>
      </c>
      <c r="P243" s="31">
        <f t="shared" si="109"/>
        <v>-1</v>
      </c>
      <c r="R243" s="3">
        <f t="shared" si="95"/>
        <v>6500</v>
      </c>
      <c r="S243" s="3">
        <f t="shared" si="96"/>
        <v>5970</v>
      </c>
      <c r="T243" s="31">
        <f t="shared" si="97"/>
        <v>20.754716981132077</v>
      </c>
      <c r="U243" s="31">
        <f t="shared" si="99"/>
        <v>35.849056603773583</v>
      </c>
      <c r="V243" s="31">
        <f t="shared" si="98"/>
        <v>-1</v>
      </c>
      <c r="W243" s="31">
        <f t="shared" si="100"/>
        <v>-1</v>
      </c>
      <c r="Y243" s="3">
        <f t="shared" si="101"/>
        <v>6083.333333333333</v>
      </c>
      <c r="Z243" s="3">
        <f t="shared" si="114"/>
        <v>6085.7692307692305</v>
      </c>
      <c r="AA243" s="3">
        <f t="shared" si="115"/>
        <v>-2.4358974358974592</v>
      </c>
      <c r="AB243" s="3">
        <f t="shared" si="116"/>
        <v>1</v>
      </c>
      <c r="AC243" s="3"/>
      <c r="AD243" s="3">
        <f t="shared" si="102"/>
        <v>6500</v>
      </c>
      <c r="AE243" s="3">
        <f t="shared" si="103"/>
        <v>5580</v>
      </c>
      <c r="AF243" s="31">
        <f t="shared" si="104"/>
        <v>-45.652173913043477</v>
      </c>
      <c r="AG243" s="31">
        <f t="shared" si="107"/>
        <v>-1</v>
      </c>
      <c r="AI243" s="31">
        <f t="shared" si="91"/>
        <v>6110</v>
      </c>
      <c r="AJ243" s="31">
        <f t="shared" si="110"/>
        <v>6065.0000000000009</v>
      </c>
      <c r="AK243" s="31">
        <f t="shared" si="111"/>
        <v>129.99999999999983</v>
      </c>
      <c r="AL243" s="31">
        <f t="shared" si="112"/>
        <v>23.076923076922643</v>
      </c>
      <c r="AM243" s="31">
        <f t="shared" si="113"/>
        <v>-1</v>
      </c>
    </row>
    <row r="244" spans="1:39" x14ac:dyDescent="0.4">
      <c r="A244" s="47">
        <v>38177</v>
      </c>
      <c r="B244" s="48">
        <v>6050</v>
      </c>
      <c r="C244" s="48">
        <v>6240</v>
      </c>
      <c r="D244" s="48">
        <v>6050</v>
      </c>
      <c r="E244" s="48">
        <v>6210</v>
      </c>
      <c r="F244" s="49">
        <v>2.14</v>
      </c>
      <c r="G244" s="31">
        <f t="shared" si="92"/>
        <v>1</v>
      </c>
      <c r="I244" s="3">
        <f t="shared" si="90"/>
        <v>130</v>
      </c>
      <c r="J244" s="31">
        <f t="shared" si="93"/>
        <v>130</v>
      </c>
      <c r="K244" s="31">
        <f t="shared" si="94"/>
        <v>0</v>
      </c>
      <c r="L244" s="31">
        <f t="shared" si="117"/>
        <v>68.392856762474494</v>
      </c>
      <c r="M244" s="31">
        <f t="shared" si="117"/>
        <v>60.039327768935301</v>
      </c>
      <c r="N244" s="31">
        <f t="shared" si="105"/>
        <v>1.1391342858748887</v>
      </c>
      <c r="O244" s="31">
        <f t="shared" si="106"/>
        <v>53.252116680883915</v>
      </c>
      <c r="P244" s="31">
        <f t="shared" si="109"/>
        <v>1</v>
      </c>
      <c r="R244" s="3">
        <f t="shared" si="95"/>
        <v>6500</v>
      </c>
      <c r="S244" s="3">
        <f t="shared" si="96"/>
        <v>6050</v>
      </c>
      <c r="T244" s="31">
        <f t="shared" si="97"/>
        <v>35.555555555555557</v>
      </c>
      <c r="U244" s="31">
        <f t="shared" si="99"/>
        <v>29.461914744933612</v>
      </c>
      <c r="V244" s="31">
        <f t="shared" si="98"/>
        <v>1</v>
      </c>
      <c r="W244" s="31">
        <f t="shared" si="100"/>
        <v>-1</v>
      </c>
      <c r="Y244" s="3">
        <f t="shared" si="101"/>
        <v>6129.166666666667</v>
      </c>
      <c r="Z244" s="3">
        <f t="shared" si="114"/>
        <v>6100</v>
      </c>
      <c r="AA244" s="3">
        <f t="shared" si="115"/>
        <v>29.16666666666697</v>
      </c>
      <c r="AB244" s="3">
        <f t="shared" si="116"/>
        <v>1</v>
      </c>
      <c r="AC244" s="3"/>
      <c r="AD244" s="3">
        <f t="shared" si="102"/>
        <v>6500</v>
      </c>
      <c r="AE244" s="3">
        <f t="shared" si="103"/>
        <v>5580</v>
      </c>
      <c r="AF244" s="31">
        <f t="shared" si="104"/>
        <v>-31.521739130434785</v>
      </c>
      <c r="AG244" s="31">
        <f t="shared" si="107"/>
        <v>1</v>
      </c>
      <c r="AI244" s="31">
        <f t="shared" si="91"/>
        <v>6166.666666666667</v>
      </c>
      <c r="AJ244" s="31">
        <f t="shared" si="110"/>
        <v>6068.6666666666679</v>
      </c>
      <c r="AK244" s="31">
        <f t="shared" si="111"/>
        <v>132.93333333333311</v>
      </c>
      <c r="AL244" s="31">
        <f t="shared" si="112"/>
        <v>49.147442326980567</v>
      </c>
      <c r="AM244" s="31">
        <f t="shared" si="113"/>
        <v>1</v>
      </c>
    </row>
    <row r="245" spans="1:39" x14ac:dyDescent="0.4">
      <c r="A245" s="44">
        <v>38180</v>
      </c>
      <c r="B245" s="45">
        <v>6170</v>
      </c>
      <c r="C245" s="45">
        <v>6270</v>
      </c>
      <c r="D245" s="45">
        <v>6160</v>
      </c>
      <c r="E245" s="45">
        <v>6190</v>
      </c>
      <c r="F245" s="46">
        <v>-0.32</v>
      </c>
      <c r="G245" s="31">
        <f t="shared" si="92"/>
        <v>-1</v>
      </c>
      <c r="I245" s="3">
        <f t="shared" si="90"/>
        <v>-20</v>
      </c>
      <c r="J245" s="31">
        <f t="shared" si="93"/>
        <v>0</v>
      </c>
      <c r="K245" s="31">
        <f t="shared" si="94"/>
        <v>20</v>
      </c>
      <c r="L245" s="31">
        <f t="shared" si="117"/>
        <v>63.507652708012031</v>
      </c>
      <c r="M245" s="31">
        <f t="shared" si="117"/>
        <v>57.179375785439923</v>
      </c>
      <c r="N245" s="31">
        <f t="shared" si="105"/>
        <v>1.1106741169459133</v>
      </c>
      <c r="O245" s="31">
        <f t="shared" si="106"/>
        <v>52.621771785074422</v>
      </c>
      <c r="P245" s="31">
        <f t="shared" si="109"/>
        <v>-1</v>
      </c>
      <c r="R245" s="3">
        <f t="shared" si="95"/>
        <v>6500</v>
      </c>
      <c r="S245" s="3">
        <f t="shared" si="96"/>
        <v>6050</v>
      </c>
      <c r="T245" s="31">
        <f t="shared" si="97"/>
        <v>31.111111111111111</v>
      </c>
      <c r="U245" s="31">
        <f t="shared" si="99"/>
        <v>29.140461215932916</v>
      </c>
      <c r="V245" s="31">
        <f t="shared" si="98"/>
        <v>-1</v>
      </c>
      <c r="W245" s="31">
        <f t="shared" si="100"/>
        <v>-1</v>
      </c>
      <c r="Y245" s="3">
        <f t="shared" si="101"/>
        <v>6148.333333333333</v>
      </c>
      <c r="Z245" s="3">
        <f t="shared" si="114"/>
        <v>6112.6923076923076</v>
      </c>
      <c r="AA245" s="3">
        <f t="shared" si="115"/>
        <v>35.641025641025408</v>
      </c>
      <c r="AB245" s="3">
        <f t="shared" si="116"/>
        <v>1</v>
      </c>
      <c r="AC245" s="3"/>
      <c r="AD245" s="3">
        <f t="shared" si="102"/>
        <v>6500</v>
      </c>
      <c r="AE245" s="3">
        <f t="shared" si="103"/>
        <v>5580</v>
      </c>
      <c r="AF245" s="31">
        <f t="shared" si="104"/>
        <v>-33.695652173913047</v>
      </c>
      <c r="AG245" s="31">
        <f t="shared" si="107"/>
        <v>-1</v>
      </c>
      <c r="AI245" s="31">
        <f t="shared" si="91"/>
        <v>6206.666666666667</v>
      </c>
      <c r="AJ245" s="31">
        <f t="shared" si="110"/>
        <v>6081.8333333333348</v>
      </c>
      <c r="AK245" s="31">
        <f t="shared" si="111"/>
        <v>130.64999999999981</v>
      </c>
      <c r="AL245" s="31">
        <f t="shared" si="112"/>
        <v>63.698601012033329</v>
      </c>
      <c r="AM245" s="31">
        <f t="shared" si="113"/>
        <v>1</v>
      </c>
    </row>
    <row r="246" spans="1:39" x14ac:dyDescent="0.4">
      <c r="A246" s="44">
        <v>38181</v>
      </c>
      <c r="B246" s="45">
        <v>6140</v>
      </c>
      <c r="C246" s="45">
        <v>6180</v>
      </c>
      <c r="D246" s="45">
        <v>5990</v>
      </c>
      <c r="E246" s="45">
        <v>6020</v>
      </c>
      <c r="F246" s="46">
        <v>-2.75</v>
      </c>
      <c r="G246" s="31">
        <f t="shared" si="92"/>
        <v>-1</v>
      </c>
      <c r="I246" s="3">
        <f t="shared" si="90"/>
        <v>-170</v>
      </c>
      <c r="J246" s="31">
        <f t="shared" si="93"/>
        <v>0</v>
      </c>
      <c r="K246" s="31">
        <f t="shared" si="94"/>
        <v>170</v>
      </c>
      <c r="L246" s="31">
        <f t="shared" si="117"/>
        <v>58.971391800296885</v>
      </c>
      <c r="M246" s="31">
        <f t="shared" si="117"/>
        <v>65.237991800765641</v>
      </c>
      <c r="N246" s="31">
        <f t="shared" si="105"/>
        <v>0.90394247542740558</v>
      </c>
      <c r="O246" s="31">
        <f t="shared" si="106"/>
        <v>47.477404758485918</v>
      </c>
      <c r="P246" s="31">
        <f t="shared" si="109"/>
        <v>-1</v>
      </c>
      <c r="R246" s="3">
        <f t="shared" si="95"/>
        <v>6270</v>
      </c>
      <c r="S246" s="3">
        <f t="shared" si="96"/>
        <v>5990</v>
      </c>
      <c r="T246" s="31">
        <f t="shared" si="97"/>
        <v>10.714285714285714</v>
      </c>
      <c r="U246" s="31">
        <f t="shared" si="99"/>
        <v>25.793650793650794</v>
      </c>
      <c r="V246" s="31">
        <f t="shared" si="98"/>
        <v>-1</v>
      </c>
      <c r="W246" s="31">
        <f t="shared" si="100"/>
        <v>-1</v>
      </c>
      <c r="Y246" s="3">
        <f t="shared" si="101"/>
        <v>6145.833333333333</v>
      </c>
      <c r="Z246" s="3">
        <f t="shared" si="114"/>
        <v>6100</v>
      </c>
      <c r="AA246" s="3">
        <f t="shared" si="115"/>
        <v>45.83333333333303</v>
      </c>
      <c r="AB246" s="3">
        <f t="shared" si="116"/>
        <v>1</v>
      </c>
      <c r="AC246" s="3"/>
      <c r="AD246" s="3">
        <f t="shared" si="102"/>
        <v>6500</v>
      </c>
      <c r="AE246" s="3">
        <f t="shared" si="103"/>
        <v>5740</v>
      </c>
      <c r="AF246" s="31">
        <f t="shared" si="104"/>
        <v>-63.157894736842103</v>
      </c>
      <c r="AG246" s="31">
        <f t="shared" si="107"/>
        <v>-1</v>
      </c>
      <c r="AI246" s="31">
        <f t="shared" si="91"/>
        <v>6063.333333333333</v>
      </c>
      <c r="AJ246" s="31">
        <f t="shared" si="110"/>
        <v>6079.8333333333339</v>
      </c>
      <c r="AK246" s="31">
        <f t="shared" si="111"/>
        <v>130.5</v>
      </c>
      <c r="AL246" s="31">
        <f t="shared" si="112"/>
        <v>-8.4291187739468239</v>
      </c>
      <c r="AM246" s="31">
        <f t="shared" si="113"/>
        <v>-1</v>
      </c>
    </row>
    <row r="247" spans="1:39" x14ac:dyDescent="0.4">
      <c r="A247" s="44">
        <v>38182</v>
      </c>
      <c r="B247" s="45">
        <v>5970</v>
      </c>
      <c r="C247" s="45">
        <v>6350</v>
      </c>
      <c r="D247" s="45">
        <v>5960</v>
      </c>
      <c r="E247" s="45">
        <v>6030</v>
      </c>
      <c r="F247" s="46">
        <v>0.17</v>
      </c>
      <c r="G247" s="31">
        <f t="shared" si="92"/>
        <v>1</v>
      </c>
      <c r="I247" s="3">
        <f t="shared" si="90"/>
        <v>10</v>
      </c>
      <c r="J247" s="31">
        <f t="shared" si="93"/>
        <v>10</v>
      </c>
      <c r="K247" s="31">
        <f t="shared" si="94"/>
        <v>0</v>
      </c>
      <c r="L247" s="31">
        <f t="shared" si="117"/>
        <v>55.473435243132826</v>
      </c>
      <c r="M247" s="31">
        <f t="shared" si="117"/>
        <v>60.578135243568099</v>
      </c>
      <c r="N247" s="31">
        <f t="shared" si="105"/>
        <v>0.91573362270214043</v>
      </c>
      <c r="O247" s="31">
        <f t="shared" si="106"/>
        <v>47.800676036081626</v>
      </c>
      <c r="P247" s="31">
        <f t="shared" si="109"/>
        <v>1</v>
      </c>
      <c r="R247" s="3">
        <f t="shared" si="95"/>
        <v>6350</v>
      </c>
      <c r="S247" s="3">
        <f t="shared" si="96"/>
        <v>5960</v>
      </c>
      <c r="T247" s="31">
        <f t="shared" si="97"/>
        <v>17.948717948717949</v>
      </c>
      <c r="U247" s="31">
        <f t="shared" si="99"/>
        <v>19.924704924704923</v>
      </c>
      <c r="V247" s="31">
        <f t="shared" si="98"/>
        <v>1</v>
      </c>
      <c r="W247" s="31">
        <f t="shared" si="100"/>
        <v>-1</v>
      </c>
      <c r="Y247" s="3">
        <f t="shared" si="101"/>
        <v>6149.166666666667</v>
      </c>
      <c r="Z247" s="3">
        <f t="shared" si="114"/>
        <v>6088.4615384615381</v>
      </c>
      <c r="AA247" s="3">
        <f t="shared" si="115"/>
        <v>60.705128205128858</v>
      </c>
      <c r="AB247" s="3">
        <f t="shared" si="116"/>
        <v>1</v>
      </c>
      <c r="AC247" s="3"/>
      <c r="AD247" s="3">
        <f t="shared" si="102"/>
        <v>6500</v>
      </c>
      <c r="AE247" s="3">
        <f t="shared" si="103"/>
        <v>5810</v>
      </c>
      <c r="AF247" s="31">
        <f t="shared" si="104"/>
        <v>-68.115942028985515</v>
      </c>
      <c r="AG247" s="31">
        <f t="shared" si="107"/>
        <v>-1</v>
      </c>
      <c r="AI247" s="31">
        <f t="shared" si="91"/>
        <v>6113.333333333333</v>
      </c>
      <c r="AJ247" s="31">
        <f t="shared" si="110"/>
        <v>6070.3333333333339</v>
      </c>
      <c r="AK247" s="31">
        <f t="shared" si="111"/>
        <v>122.26666666666661</v>
      </c>
      <c r="AL247" s="31">
        <f t="shared" si="112"/>
        <v>23.446019629225255</v>
      </c>
      <c r="AM247" s="31">
        <f t="shared" si="113"/>
        <v>1</v>
      </c>
    </row>
    <row r="248" spans="1:39" x14ac:dyDescent="0.4">
      <c r="A248" s="44">
        <v>38183</v>
      </c>
      <c r="B248" s="45">
        <v>6130</v>
      </c>
      <c r="C248" s="45">
        <v>6150</v>
      </c>
      <c r="D248" s="45">
        <v>5880</v>
      </c>
      <c r="E248" s="45">
        <v>5990</v>
      </c>
      <c r="F248" s="46">
        <v>-0.66</v>
      </c>
      <c r="G248" s="31">
        <f t="shared" si="92"/>
        <v>-1</v>
      </c>
      <c r="I248" s="3">
        <f t="shared" si="90"/>
        <v>-40</v>
      </c>
      <c r="J248" s="31">
        <f t="shared" si="93"/>
        <v>0</v>
      </c>
      <c r="K248" s="31">
        <f t="shared" si="94"/>
        <v>40</v>
      </c>
      <c r="L248" s="31">
        <f t="shared" si="117"/>
        <v>51.511047011480478</v>
      </c>
      <c r="M248" s="31">
        <f t="shared" si="117"/>
        <v>59.108268440456087</v>
      </c>
      <c r="N248" s="31">
        <f t="shared" si="105"/>
        <v>0.87146939625496178</v>
      </c>
      <c r="O248" s="31">
        <f t="shared" si="106"/>
        <v>46.566051146702058</v>
      </c>
      <c r="P248" s="31">
        <f t="shared" si="109"/>
        <v>-1</v>
      </c>
      <c r="R248" s="3">
        <f t="shared" si="95"/>
        <v>6350</v>
      </c>
      <c r="S248" s="3">
        <f t="shared" si="96"/>
        <v>5880</v>
      </c>
      <c r="T248" s="31">
        <f t="shared" si="97"/>
        <v>23.404255319148938</v>
      </c>
      <c r="U248" s="31">
        <f t="shared" si="99"/>
        <v>17.355752994050867</v>
      </c>
      <c r="V248" s="31">
        <f t="shared" si="98"/>
        <v>1</v>
      </c>
      <c r="W248" s="31">
        <f t="shared" si="100"/>
        <v>-1</v>
      </c>
      <c r="Y248" s="3">
        <f t="shared" si="101"/>
        <v>6150</v>
      </c>
      <c r="Z248" s="3">
        <f t="shared" si="114"/>
        <v>6077.6923076923076</v>
      </c>
      <c r="AA248" s="3">
        <f t="shared" si="115"/>
        <v>72.307692307692378</v>
      </c>
      <c r="AB248" s="3">
        <f t="shared" si="116"/>
        <v>1</v>
      </c>
      <c r="AC248" s="3"/>
      <c r="AD248" s="3">
        <f t="shared" si="102"/>
        <v>6500</v>
      </c>
      <c r="AE248" s="3">
        <f t="shared" si="103"/>
        <v>5880</v>
      </c>
      <c r="AF248" s="31">
        <f t="shared" si="104"/>
        <v>-82.258064516129039</v>
      </c>
      <c r="AG248" s="31">
        <f t="shared" si="107"/>
        <v>-1</v>
      </c>
      <c r="AI248" s="31">
        <f t="shared" si="91"/>
        <v>6006.666666666667</v>
      </c>
      <c r="AJ248" s="31">
        <f t="shared" si="110"/>
        <v>6060.8333333333339</v>
      </c>
      <c r="AK248" s="31">
        <f t="shared" si="111"/>
        <v>120.33333333333321</v>
      </c>
      <c r="AL248" s="31">
        <f t="shared" si="112"/>
        <v>-30.009233610341841</v>
      </c>
      <c r="AM248" s="31">
        <f t="shared" si="113"/>
        <v>-1</v>
      </c>
    </row>
    <row r="249" spans="1:39" x14ac:dyDescent="0.4">
      <c r="A249" s="47">
        <v>38184</v>
      </c>
      <c r="B249" s="48">
        <v>6000</v>
      </c>
      <c r="C249" s="48">
        <v>6030</v>
      </c>
      <c r="D249" s="48">
        <v>5870</v>
      </c>
      <c r="E249" s="48">
        <v>5940</v>
      </c>
      <c r="F249" s="49">
        <v>-0.83</v>
      </c>
      <c r="G249" s="31">
        <f t="shared" si="92"/>
        <v>-1</v>
      </c>
      <c r="I249" s="3">
        <f t="shared" si="90"/>
        <v>-50</v>
      </c>
      <c r="J249" s="31">
        <f t="shared" si="93"/>
        <v>0</v>
      </c>
      <c r="K249" s="31">
        <f t="shared" si="94"/>
        <v>50</v>
      </c>
      <c r="L249" s="31">
        <f t="shared" si="117"/>
        <v>47.831686510660447</v>
      </c>
      <c r="M249" s="31">
        <f t="shared" si="117"/>
        <v>58.457677837566372</v>
      </c>
      <c r="N249" s="31">
        <f t="shared" si="105"/>
        <v>0.81822761833899949</v>
      </c>
      <c r="O249" s="31">
        <f t="shared" si="106"/>
        <v>45.001385419855886</v>
      </c>
      <c r="P249" s="31">
        <f t="shared" si="109"/>
        <v>-1</v>
      </c>
      <c r="R249" s="3">
        <f t="shared" si="95"/>
        <v>6350</v>
      </c>
      <c r="S249" s="3">
        <f t="shared" si="96"/>
        <v>5870</v>
      </c>
      <c r="T249" s="31">
        <f t="shared" si="97"/>
        <v>14.583333333333334</v>
      </c>
      <c r="U249" s="31">
        <f t="shared" si="99"/>
        <v>18.645435533733409</v>
      </c>
      <c r="V249" s="31">
        <f t="shared" si="98"/>
        <v>-1</v>
      </c>
      <c r="W249" s="31">
        <f t="shared" si="100"/>
        <v>1</v>
      </c>
      <c r="Y249" s="3">
        <f t="shared" si="101"/>
        <v>6129.166666666667</v>
      </c>
      <c r="Z249" s="3">
        <f t="shared" si="114"/>
        <v>6066.1538461538457</v>
      </c>
      <c r="AA249" s="3">
        <f t="shared" si="115"/>
        <v>63.012820512821236</v>
      </c>
      <c r="AB249" s="3">
        <f t="shared" si="116"/>
        <v>-1</v>
      </c>
      <c r="AC249" s="3"/>
      <c r="AD249" s="3">
        <f t="shared" si="102"/>
        <v>6500</v>
      </c>
      <c r="AE249" s="3">
        <f t="shared" si="103"/>
        <v>5870</v>
      </c>
      <c r="AF249" s="31">
        <f t="shared" si="104"/>
        <v>-88.888888888888886</v>
      </c>
      <c r="AG249" s="31">
        <f t="shared" si="107"/>
        <v>-1</v>
      </c>
      <c r="AI249" s="31">
        <f t="shared" si="91"/>
        <v>5946.666666666667</v>
      </c>
      <c r="AJ249" s="31">
        <f t="shared" si="110"/>
        <v>6054.3333333333339</v>
      </c>
      <c r="AK249" s="31">
        <f t="shared" si="111"/>
        <v>125.89999999999991</v>
      </c>
      <c r="AL249" s="31">
        <f t="shared" si="112"/>
        <v>-57.011737710705347</v>
      </c>
      <c r="AM249" s="31">
        <f t="shared" si="113"/>
        <v>-1</v>
      </c>
    </row>
    <row r="250" spans="1:39" x14ac:dyDescent="0.4">
      <c r="A250" s="44">
        <v>38187</v>
      </c>
      <c r="B250" s="45">
        <v>5810</v>
      </c>
      <c r="C250" s="45">
        <v>5900</v>
      </c>
      <c r="D250" s="45">
        <v>5730</v>
      </c>
      <c r="E250" s="45">
        <v>5860</v>
      </c>
      <c r="F250" s="46">
        <v>-1.35</v>
      </c>
      <c r="G250" s="31">
        <f t="shared" si="92"/>
        <v>-1</v>
      </c>
      <c r="I250" s="3">
        <f t="shared" si="90"/>
        <v>-80</v>
      </c>
      <c r="J250" s="31">
        <f t="shared" si="93"/>
        <v>0</v>
      </c>
      <c r="K250" s="31">
        <f t="shared" si="94"/>
        <v>80</v>
      </c>
      <c r="L250" s="31">
        <f t="shared" si="117"/>
        <v>44.415137474184696</v>
      </c>
      <c r="M250" s="31">
        <f t="shared" si="117"/>
        <v>59.996415134883065</v>
      </c>
      <c r="N250" s="31">
        <f t="shared" si="105"/>
        <v>0.74029652228939402</v>
      </c>
      <c r="O250" s="31">
        <f t="shared" si="106"/>
        <v>42.538527935200349</v>
      </c>
      <c r="P250" s="31">
        <f t="shared" si="109"/>
        <v>-1</v>
      </c>
      <c r="R250" s="3">
        <f t="shared" si="95"/>
        <v>6350</v>
      </c>
      <c r="S250" s="3">
        <f t="shared" si="96"/>
        <v>5730</v>
      </c>
      <c r="T250" s="31">
        <f t="shared" si="97"/>
        <v>20.967741935483872</v>
      </c>
      <c r="U250" s="31">
        <f t="shared" si="99"/>
        <v>19.651776862655382</v>
      </c>
      <c r="V250" s="31">
        <f t="shared" si="98"/>
        <v>1</v>
      </c>
      <c r="W250" s="31">
        <f t="shared" si="100"/>
        <v>1</v>
      </c>
      <c r="Y250" s="3">
        <f t="shared" si="101"/>
        <v>6105</v>
      </c>
      <c r="Z250" s="3">
        <f t="shared" si="114"/>
        <v>6059.2307692307695</v>
      </c>
      <c r="AA250" s="3">
        <f t="shared" si="115"/>
        <v>45.769230769230489</v>
      </c>
      <c r="AB250" s="3">
        <f t="shared" si="116"/>
        <v>-1</v>
      </c>
      <c r="AC250" s="3"/>
      <c r="AD250" s="3">
        <f t="shared" si="102"/>
        <v>6500</v>
      </c>
      <c r="AE250" s="3">
        <f t="shared" si="103"/>
        <v>5730</v>
      </c>
      <c r="AF250" s="31">
        <f t="shared" si="104"/>
        <v>-83.116883116883116</v>
      </c>
      <c r="AG250" s="31">
        <f t="shared" si="107"/>
        <v>1</v>
      </c>
      <c r="AI250" s="31">
        <f t="shared" si="91"/>
        <v>5830</v>
      </c>
      <c r="AJ250" s="31">
        <f t="shared" si="110"/>
        <v>6048.5000000000009</v>
      </c>
      <c r="AK250" s="31">
        <f t="shared" si="111"/>
        <v>132.31666666666655</v>
      </c>
      <c r="AL250" s="31">
        <f t="shared" si="112"/>
        <v>-110.08943191837818</v>
      </c>
      <c r="AM250" s="31">
        <f t="shared" si="113"/>
        <v>-1</v>
      </c>
    </row>
    <row r="251" spans="1:39" x14ac:dyDescent="0.4">
      <c r="A251" s="44">
        <v>38188</v>
      </c>
      <c r="B251" s="45">
        <v>5920</v>
      </c>
      <c r="C251" s="45">
        <v>5920</v>
      </c>
      <c r="D251" s="45">
        <v>5750</v>
      </c>
      <c r="E251" s="45">
        <v>5860</v>
      </c>
      <c r="F251" s="46">
        <v>0</v>
      </c>
      <c r="G251" s="31">
        <f t="shared" si="92"/>
        <v>-1</v>
      </c>
      <c r="I251" s="3">
        <f t="shared" si="90"/>
        <v>0</v>
      </c>
      <c r="J251" s="31">
        <f t="shared" si="93"/>
        <v>0</v>
      </c>
      <c r="K251" s="31">
        <f t="shared" si="94"/>
        <v>0</v>
      </c>
      <c r="L251" s="31">
        <f t="shared" si="117"/>
        <v>41.242627654600078</v>
      </c>
      <c r="M251" s="31">
        <f t="shared" si="117"/>
        <v>55.71095691096285</v>
      </c>
      <c r="N251" s="31">
        <f t="shared" si="105"/>
        <v>0.74029652228939402</v>
      </c>
      <c r="O251" s="31">
        <f t="shared" si="106"/>
        <v>42.538527935200349</v>
      </c>
      <c r="P251" s="31">
        <f t="shared" si="109"/>
        <v>-1</v>
      </c>
      <c r="R251" s="3">
        <f t="shared" si="95"/>
        <v>6350</v>
      </c>
      <c r="S251" s="3">
        <f t="shared" si="96"/>
        <v>5730</v>
      </c>
      <c r="T251" s="31">
        <f t="shared" si="97"/>
        <v>20.967741935483872</v>
      </c>
      <c r="U251" s="31">
        <f t="shared" si="99"/>
        <v>18.839605734767026</v>
      </c>
      <c r="V251" s="31">
        <f t="shared" si="98"/>
        <v>-1</v>
      </c>
      <c r="W251" s="31">
        <f t="shared" si="100"/>
        <v>-1</v>
      </c>
      <c r="Y251" s="3">
        <f t="shared" si="101"/>
        <v>6082.5</v>
      </c>
      <c r="Z251" s="3">
        <f t="shared" si="114"/>
        <v>6057.3076923076924</v>
      </c>
      <c r="AA251" s="3">
        <f t="shared" si="115"/>
        <v>25.192307692307622</v>
      </c>
      <c r="AB251" s="3">
        <f t="shared" si="116"/>
        <v>-1</v>
      </c>
      <c r="AC251" s="3"/>
      <c r="AD251" s="3">
        <f t="shared" si="102"/>
        <v>6500</v>
      </c>
      <c r="AE251" s="3">
        <f t="shared" si="103"/>
        <v>5730</v>
      </c>
      <c r="AF251" s="31">
        <f t="shared" si="104"/>
        <v>-83.116883116883116</v>
      </c>
      <c r="AG251" s="31">
        <f t="shared" si="107"/>
        <v>-1</v>
      </c>
      <c r="AI251" s="31">
        <f t="shared" si="91"/>
        <v>5843.333333333333</v>
      </c>
      <c r="AJ251" s="31">
        <f t="shared" si="110"/>
        <v>6048.1666666666661</v>
      </c>
      <c r="AK251" s="31">
        <f t="shared" si="111"/>
        <v>132.68333333333339</v>
      </c>
      <c r="AL251" s="31">
        <f t="shared" si="112"/>
        <v>-102.91839383662</v>
      </c>
      <c r="AM251" s="31">
        <f t="shared" si="113"/>
        <v>1</v>
      </c>
    </row>
    <row r="252" spans="1:39" x14ac:dyDescent="0.4">
      <c r="A252" s="44">
        <v>38189</v>
      </c>
      <c r="B252" s="45">
        <v>5910</v>
      </c>
      <c r="C252" s="45">
        <v>6060</v>
      </c>
      <c r="D252" s="45">
        <v>5860</v>
      </c>
      <c r="E252" s="45">
        <v>5920</v>
      </c>
      <c r="F252" s="46">
        <v>1.02</v>
      </c>
      <c r="G252" s="31">
        <f t="shared" si="92"/>
        <v>1</v>
      </c>
      <c r="I252" s="3">
        <f t="shared" si="90"/>
        <v>60</v>
      </c>
      <c r="J252" s="31">
        <f t="shared" si="93"/>
        <v>60</v>
      </c>
      <c r="K252" s="31">
        <f t="shared" si="94"/>
        <v>0</v>
      </c>
      <c r="L252" s="31">
        <f t="shared" si="117"/>
        <v>42.582439964985788</v>
      </c>
      <c r="M252" s="31">
        <f t="shared" si="117"/>
        <v>51.731602845894074</v>
      </c>
      <c r="N252" s="31">
        <f t="shared" si="105"/>
        <v>0.82314170878943771</v>
      </c>
      <c r="O252" s="31">
        <f t="shared" si="106"/>
        <v>45.14962851329873</v>
      </c>
      <c r="P252" s="31">
        <f t="shared" si="109"/>
        <v>1</v>
      </c>
      <c r="R252" s="3">
        <f t="shared" si="95"/>
        <v>6150</v>
      </c>
      <c r="S252" s="3">
        <f t="shared" si="96"/>
        <v>5730</v>
      </c>
      <c r="T252" s="31">
        <f t="shared" si="97"/>
        <v>45.238095238095241</v>
      </c>
      <c r="U252" s="31">
        <f t="shared" si="99"/>
        <v>29.057859703020995</v>
      </c>
      <c r="V252" s="31">
        <f t="shared" si="98"/>
        <v>1</v>
      </c>
      <c r="W252" s="31">
        <f t="shared" si="100"/>
        <v>1</v>
      </c>
      <c r="Y252" s="3">
        <f t="shared" si="101"/>
        <v>6041.666666666667</v>
      </c>
      <c r="Z252" s="3">
        <f t="shared" si="114"/>
        <v>6048.4615384615381</v>
      </c>
      <c r="AA252" s="3">
        <f t="shared" si="115"/>
        <v>-6.7948717948711419</v>
      </c>
      <c r="AB252" s="3">
        <f t="shared" si="116"/>
        <v>-1</v>
      </c>
      <c r="AC252" s="3"/>
      <c r="AD252" s="3">
        <f t="shared" si="102"/>
        <v>6500</v>
      </c>
      <c r="AE252" s="3">
        <f t="shared" si="103"/>
        <v>5730</v>
      </c>
      <c r="AF252" s="31">
        <f t="shared" si="104"/>
        <v>-75.324675324675326</v>
      </c>
      <c r="AG252" s="31">
        <f t="shared" si="107"/>
        <v>1</v>
      </c>
      <c r="AI252" s="31">
        <f t="shared" si="91"/>
        <v>5946.666666666667</v>
      </c>
      <c r="AJ252" s="31">
        <f t="shared" si="110"/>
        <v>6061.166666666667</v>
      </c>
      <c r="AK252" s="31">
        <f t="shared" si="111"/>
        <v>118.3833333333333</v>
      </c>
      <c r="AL252" s="31">
        <f t="shared" si="112"/>
        <v>-64.479797268759697</v>
      </c>
      <c r="AM252" s="31">
        <f t="shared" si="113"/>
        <v>1</v>
      </c>
    </row>
    <row r="253" spans="1:39" x14ac:dyDescent="0.4">
      <c r="A253" s="44">
        <v>38190</v>
      </c>
      <c r="B253" s="45">
        <v>5820</v>
      </c>
      <c r="C253" s="45">
        <v>5850</v>
      </c>
      <c r="D253" s="45">
        <v>5760</v>
      </c>
      <c r="E253" s="45">
        <v>5800</v>
      </c>
      <c r="F253" s="46">
        <v>-2.0299999999999998</v>
      </c>
      <c r="G253" s="31">
        <f t="shared" si="92"/>
        <v>-1</v>
      </c>
      <c r="I253" s="3">
        <f t="shared" si="90"/>
        <v>-120</v>
      </c>
      <c r="J253" s="31">
        <f t="shared" si="93"/>
        <v>0</v>
      </c>
      <c r="K253" s="31">
        <f t="shared" si="94"/>
        <v>120</v>
      </c>
      <c r="L253" s="31">
        <f t="shared" si="117"/>
        <v>39.540837110343944</v>
      </c>
      <c r="M253" s="31">
        <f t="shared" si="117"/>
        <v>56.607916928330212</v>
      </c>
      <c r="N253" s="31">
        <f t="shared" si="105"/>
        <v>0.69850365913314838</v>
      </c>
      <c r="O253" s="31">
        <f t="shared" si="106"/>
        <v>41.12464847380064</v>
      </c>
      <c r="P253" s="31">
        <f t="shared" si="109"/>
        <v>-1</v>
      </c>
      <c r="R253" s="3">
        <f t="shared" si="95"/>
        <v>6060</v>
      </c>
      <c r="S253" s="3">
        <f t="shared" si="96"/>
        <v>5730</v>
      </c>
      <c r="T253" s="31">
        <f t="shared" si="97"/>
        <v>21.212121212121211</v>
      </c>
      <c r="U253" s="31">
        <f t="shared" si="99"/>
        <v>29.139319461900111</v>
      </c>
      <c r="V253" s="31">
        <f t="shared" si="98"/>
        <v>-1</v>
      </c>
      <c r="W253" s="31">
        <f t="shared" si="100"/>
        <v>1</v>
      </c>
      <c r="Y253" s="3">
        <f t="shared" si="101"/>
        <v>6003.333333333333</v>
      </c>
      <c r="Z253" s="3">
        <f t="shared" si="114"/>
        <v>6029.2307692307695</v>
      </c>
      <c r="AA253" s="3">
        <f t="shared" si="115"/>
        <v>-25.89743589743648</v>
      </c>
      <c r="AB253" s="3">
        <f t="shared" si="116"/>
        <v>-1</v>
      </c>
      <c r="AC253" s="3"/>
      <c r="AD253" s="3">
        <f t="shared" si="102"/>
        <v>6500</v>
      </c>
      <c r="AE253" s="3">
        <f t="shared" si="103"/>
        <v>5730</v>
      </c>
      <c r="AF253" s="31">
        <f t="shared" si="104"/>
        <v>-90.909090909090907</v>
      </c>
      <c r="AG253" s="31">
        <f t="shared" si="107"/>
        <v>-1</v>
      </c>
      <c r="AI253" s="31">
        <f t="shared" si="91"/>
        <v>5803.333333333333</v>
      </c>
      <c r="AJ253" s="31">
        <f t="shared" si="110"/>
        <v>6056.5</v>
      </c>
      <c r="AK253" s="31">
        <f t="shared" si="111"/>
        <v>123.51666666666669</v>
      </c>
      <c r="AL253" s="31">
        <f t="shared" si="112"/>
        <v>-136.643727792021</v>
      </c>
      <c r="AM253" s="31">
        <f t="shared" si="113"/>
        <v>-1</v>
      </c>
    </row>
    <row r="254" spans="1:39" x14ac:dyDescent="0.4">
      <c r="A254" s="47">
        <v>38191</v>
      </c>
      <c r="B254" s="48">
        <v>5750</v>
      </c>
      <c r="C254" s="48">
        <v>5820</v>
      </c>
      <c r="D254" s="48">
        <v>5700</v>
      </c>
      <c r="E254" s="48">
        <v>5710</v>
      </c>
      <c r="F254" s="49">
        <v>-1.55</v>
      </c>
      <c r="G254" s="31">
        <f t="shared" si="92"/>
        <v>-1</v>
      </c>
      <c r="I254" s="3">
        <f t="shared" si="90"/>
        <v>-90</v>
      </c>
      <c r="J254" s="31">
        <f t="shared" si="93"/>
        <v>0</v>
      </c>
      <c r="K254" s="31">
        <f t="shared" si="94"/>
        <v>90</v>
      </c>
      <c r="L254" s="31">
        <f t="shared" si="117"/>
        <v>36.716491602462234</v>
      </c>
      <c r="M254" s="31">
        <f t="shared" si="117"/>
        <v>58.993065719163774</v>
      </c>
      <c r="N254" s="31">
        <f t="shared" si="105"/>
        <v>0.62238656619832111</v>
      </c>
      <c r="O254" s="31">
        <f t="shared" si="106"/>
        <v>38.362408760369412</v>
      </c>
      <c r="P254" s="31">
        <f t="shared" si="109"/>
        <v>-1</v>
      </c>
      <c r="R254" s="3">
        <f t="shared" si="95"/>
        <v>6060</v>
      </c>
      <c r="S254" s="3">
        <f t="shared" si="96"/>
        <v>5700</v>
      </c>
      <c r="T254" s="31">
        <f t="shared" si="97"/>
        <v>2.7777777777777777</v>
      </c>
      <c r="U254" s="31">
        <f t="shared" si="99"/>
        <v>23.075998075998076</v>
      </c>
      <c r="V254" s="31">
        <f t="shared" si="98"/>
        <v>-1</v>
      </c>
      <c r="W254" s="31">
        <f t="shared" si="100"/>
        <v>-1</v>
      </c>
      <c r="Y254" s="3">
        <f t="shared" si="101"/>
        <v>5967.5</v>
      </c>
      <c r="Z254" s="3">
        <f t="shared" si="114"/>
        <v>6010.3846153846152</v>
      </c>
      <c r="AA254" s="3">
        <f t="shared" si="115"/>
        <v>-42.884615384615245</v>
      </c>
      <c r="AB254" s="3">
        <f t="shared" si="116"/>
        <v>-1</v>
      </c>
      <c r="AC254" s="3"/>
      <c r="AD254" s="3">
        <f t="shared" si="102"/>
        <v>6500</v>
      </c>
      <c r="AE254" s="3">
        <f t="shared" si="103"/>
        <v>5700</v>
      </c>
      <c r="AF254" s="31">
        <f t="shared" si="104"/>
        <v>-98.75</v>
      </c>
      <c r="AG254" s="31">
        <f t="shared" si="107"/>
        <v>-1</v>
      </c>
      <c r="AI254" s="31">
        <f t="shared" si="91"/>
        <v>5743.333333333333</v>
      </c>
      <c r="AJ254" s="31">
        <f t="shared" si="110"/>
        <v>6044.9999999999991</v>
      </c>
      <c r="AK254" s="31">
        <f t="shared" si="111"/>
        <v>136.1666666666668</v>
      </c>
      <c r="AL254" s="31">
        <f t="shared" si="112"/>
        <v>-147.69481844145204</v>
      </c>
      <c r="AM254" s="31">
        <f t="shared" si="113"/>
        <v>-1</v>
      </c>
    </row>
    <row r="255" spans="1:39" x14ac:dyDescent="0.4">
      <c r="A255" s="44">
        <v>38194</v>
      </c>
      <c r="B255" s="45">
        <v>5620</v>
      </c>
      <c r="C255" s="45">
        <v>5730</v>
      </c>
      <c r="D255" s="45">
        <v>5620</v>
      </c>
      <c r="E255" s="45">
        <v>5730</v>
      </c>
      <c r="F255" s="46">
        <v>0.35</v>
      </c>
      <c r="G255" s="31">
        <f t="shared" si="92"/>
        <v>1</v>
      </c>
      <c r="I255" s="3">
        <f t="shared" si="90"/>
        <v>20</v>
      </c>
      <c r="J255" s="31">
        <f t="shared" si="93"/>
        <v>20</v>
      </c>
      <c r="K255" s="31">
        <f t="shared" si="94"/>
        <v>0</v>
      </c>
      <c r="L255" s="31">
        <f t="shared" ref="L255:M270" si="118">((L254*13)+J255)/14</f>
        <v>35.52245648800065</v>
      </c>
      <c r="M255" s="31">
        <f t="shared" si="118"/>
        <v>54.779275310652075</v>
      </c>
      <c r="N255" s="31">
        <f t="shared" si="105"/>
        <v>0.64846525052683834</v>
      </c>
      <c r="O255" s="31">
        <f t="shared" si="106"/>
        <v>39.337514110145371</v>
      </c>
      <c r="P255" s="31">
        <f t="shared" si="109"/>
        <v>1</v>
      </c>
      <c r="R255" s="3">
        <f t="shared" si="95"/>
        <v>6060</v>
      </c>
      <c r="S255" s="3">
        <f t="shared" si="96"/>
        <v>5620</v>
      </c>
      <c r="T255" s="31">
        <f t="shared" si="97"/>
        <v>25</v>
      </c>
      <c r="U255" s="31">
        <f t="shared" si="99"/>
        <v>16.329966329966329</v>
      </c>
      <c r="V255" s="31">
        <f t="shared" si="98"/>
        <v>1</v>
      </c>
      <c r="W255" s="31">
        <f t="shared" si="100"/>
        <v>-1</v>
      </c>
      <c r="Y255" s="3">
        <f t="shared" si="101"/>
        <v>5938.333333333333</v>
      </c>
      <c r="Z255" s="3">
        <f t="shared" si="114"/>
        <v>5998.8461538461543</v>
      </c>
      <c r="AA255" s="3">
        <f t="shared" si="115"/>
        <v>-60.512820512821236</v>
      </c>
      <c r="AB255" s="3">
        <f t="shared" si="116"/>
        <v>-1</v>
      </c>
      <c r="AC255" s="3"/>
      <c r="AD255" s="3">
        <f t="shared" si="102"/>
        <v>6350</v>
      </c>
      <c r="AE255" s="3">
        <f t="shared" si="103"/>
        <v>5620</v>
      </c>
      <c r="AF255" s="31">
        <f t="shared" si="104"/>
        <v>-84.93150684931507</v>
      </c>
      <c r="AG255" s="31">
        <f t="shared" si="107"/>
        <v>1</v>
      </c>
      <c r="AI255" s="31">
        <f t="shared" si="91"/>
        <v>5693.333333333333</v>
      </c>
      <c r="AJ255" s="31">
        <f t="shared" si="110"/>
        <v>6030.833333333333</v>
      </c>
      <c r="AK255" s="31">
        <f t="shared" si="111"/>
        <v>151.75000000000009</v>
      </c>
      <c r="AL255" s="31">
        <f t="shared" si="112"/>
        <v>-148.27018121911033</v>
      </c>
      <c r="AM255" s="31">
        <f t="shared" si="113"/>
        <v>-1</v>
      </c>
    </row>
    <row r="256" spans="1:39" x14ac:dyDescent="0.4">
      <c r="A256" s="44">
        <v>38195</v>
      </c>
      <c r="B256" s="45">
        <v>5660</v>
      </c>
      <c r="C256" s="45">
        <v>5900</v>
      </c>
      <c r="D256" s="45">
        <v>5640</v>
      </c>
      <c r="E256" s="45">
        <v>5850</v>
      </c>
      <c r="F256" s="46">
        <v>2.09</v>
      </c>
      <c r="G256" s="31">
        <f t="shared" si="92"/>
        <v>1</v>
      </c>
      <c r="I256" s="3">
        <f t="shared" si="90"/>
        <v>120</v>
      </c>
      <c r="J256" s="31">
        <f t="shared" si="93"/>
        <v>120</v>
      </c>
      <c r="K256" s="31">
        <f t="shared" si="94"/>
        <v>0</v>
      </c>
      <c r="L256" s="31">
        <f t="shared" si="118"/>
        <v>41.556566738857747</v>
      </c>
      <c r="M256" s="31">
        <f t="shared" si="118"/>
        <v>50.866469931319784</v>
      </c>
      <c r="N256" s="31">
        <f t="shared" si="105"/>
        <v>0.81697367234187224</v>
      </c>
      <c r="O256" s="31">
        <f t="shared" si="106"/>
        <v>44.963429287827061</v>
      </c>
      <c r="P256" s="31">
        <f t="shared" si="109"/>
        <v>1</v>
      </c>
      <c r="R256" s="3">
        <f t="shared" si="95"/>
        <v>6060</v>
      </c>
      <c r="S256" s="3">
        <f t="shared" si="96"/>
        <v>5620</v>
      </c>
      <c r="T256" s="31">
        <f t="shared" si="97"/>
        <v>52.272727272727273</v>
      </c>
      <c r="U256" s="31">
        <f t="shared" si="99"/>
        <v>26.683501683501685</v>
      </c>
      <c r="V256" s="31">
        <f t="shared" si="98"/>
        <v>1</v>
      </c>
      <c r="W256" s="31">
        <f t="shared" si="100"/>
        <v>1</v>
      </c>
      <c r="Y256" s="3">
        <f t="shared" si="101"/>
        <v>5908.333333333333</v>
      </c>
      <c r="Z256" s="3">
        <f t="shared" si="114"/>
        <v>5996.9230769230771</v>
      </c>
      <c r="AA256" s="3">
        <f t="shared" si="115"/>
        <v>-88.589743589744103</v>
      </c>
      <c r="AB256" s="3">
        <f t="shared" si="116"/>
        <v>-1</v>
      </c>
      <c r="AC256" s="3"/>
      <c r="AD256" s="3">
        <f t="shared" si="102"/>
        <v>6350</v>
      </c>
      <c r="AE256" s="3">
        <f t="shared" si="103"/>
        <v>5620</v>
      </c>
      <c r="AF256" s="31">
        <f t="shared" si="104"/>
        <v>-68.493150684931507</v>
      </c>
      <c r="AG256" s="31">
        <f t="shared" si="107"/>
        <v>1</v>
      </c>
      <c r="AI256" s="31">
        <f t="shared" si="91"/>
        <v>5796.666666666667</v>
      </c>
      <c r="AJ256" s="31">
        <f t="shared" si="110"/>
        <v>6023.3333333333339</v>
      </c>
      <c r="AK256" s="31">
        <f t="shared" si="111"/>
        <v>160</v>
      </c>
      <c r="AL256" s="31">
        <f t="shared" si="112"/>
        <v>-94.444444444444571</v>
      </c>
      <c r="AM256" s="31">
        <f t="shared" si="113"/>
        <v>1</v>
      </c>
    </row>
    <row r="257" spans="1:39" x14ac:dyDescent="0.4">
      <c r="A257" s="44">
        <v>38196</v>
      </c>
      <c r="B257" s="45">
        <v>5890</v>
      </c>
      <c r="C257" s="45">
        <v>6050</v>
      </c>
      <c r="D257" s="45">
        <v>5850</v>
      </c>
      <c r="E257" s="45">
        <v>5860</v>
      </c>
      <c r="F257" s="46">
        <v>0.17</v>
      </c>
      <c r="G257" s="31">
        <f t="shared" si="92"/>
        <v>1</v>
      </c>
      <c r="I257" s="3">
        <f t="shared" si="90"/>
        <v>10</v>
      </c>
      <c r="J257" s="31">
        <f t="shared" si="93"/>
        <v>10</v>
      </c>
      <c r="K257" s="31">
        <f t="shared" si="94"/>
        <v>0</v>
      </c>
      <c r="L257" s="31">
        <f t="shared" si="118"/>
        <v>39.302526257510763</v>
      </c>
      <c r="M257" s="31">
        <f t="shared" si="118"/>
        <v>47.233150650511227</v>
      </c>
      <c r="N257" s="31">
        <f t="shared" si="105"/>
        <v>0.83209622301758046</v>
      </c>
      <c r="O257" s="31">
        <f t="shared" si="106"/>
        <v>45.417714013244584</v>
      </c>
      <c r="P257" s="31">
        <f t="shared" si="109"/>
        <v>1</v>
      </c>
      <c r="R257" s="3">
        <f t="shared" si="95"/>
        <v>6050</v>
      </c>
      <c r="S257" s="3">
        <f t="shared" si="96"/>
        <v>5620</v>
      </c>
      <c r="T257" s="31">
        <f t="shared" si="97"/>
        <v>55.813953488372093</v>
      </c>
      <c r="U257" s="31">
        <f t="shared" si="99"/>
        <v>44.36222692036646</v>
      </c>
      <c r="V257" s="31">
        <f t="shared" si="98"/>
        <v>1</v>
      </c>
      <c r="W257" s="31">
        <f t="shared" si="100"/>
        <v>1</v>
      </c>
      <c r="Y257" s="3">
        <f t="shared" si="101"/>
        <v>5880.833333333333</v>
      </c>
      <c r="Z257" s="3">
        <f t="shared" si="114"/>
        <v>5998.8461538461543</v>
      </c>
      <c r="AA257" s="3">
        <f t="shared" si="115"/>
        <v>-118.01282051282124</v>
      </c>
      <c r="AB257" s="3">
        <f t="shared" si="116"/>
        <v>-1</v>
      </c>
      <c r="AC257" s="3"/>
      <c r="AD257" s="3">
        <f t="shared" si="102"/>
        <v>6350</v>
      </c>
      <c r="AE257" s="3">
        <f t="shared" si="103"/>
        <v>5620</v>
      </c>
      <c r="AF257" s="31">
        <f t="shared" si="104"/>
        <v>-67.123287671232873</v>
      </c>
      <c r="AG257" s="31">
        <f t="shared" si="107"/>
        <v>1</v>
      </c>
      <c r="AI257" s="31">
        <f t="shared" si="91"/>
        <v>5920</v>
      </c>
      <c r="AJ257" s="31">
        <f t="shared" si="110"/>
        <v>6012.3333333333339</v>
      </c>
      <c r="AK257" s="31">
        <f t="shared" si="111"/>
        <v>159.3333333333334</v>
      </c>
      <c r="AL257" s="31">
        <f t="shared" si="112"/>
        <v>-38.633193863319626</v>
      </c>
      <c r="AM257" s="31">
        <f t="shared" si="113"/>
        <v>1</v>
      </c>
    </row>
    <row r="258" spans="1:39" x14ac:dyDescent="0.4">
      <c r="A258" s="44">
        <v>38197</v>
      </c>
      <c r="B258" s="45">
        <v>5820</v>
      </c>
      <c r="C258" s="45">
        <v>5940</v>
      </c>
      <c r="D258" s="45">
        <v>5760</v>
      </c>
      <c r="E258" s="45">
        <v>5930</v>
      </c>
      <c r="F258" s="46">
        <v>1.19</v>
      </c>
      <c r="G258" s="31">
        <f t="shared" si="92"/>
        <v>1</v>
      </c>
      <c r="I258" s="3">
        <f t="shared" si="90"/>
        <v>70</v>
      </c>
      <c r="J258" s="31">
        <f t="shared" si="93"/>
        <v>70</v>
      </c>
      <c r="K258" s="31">
        <f t="shared" si="94"/>
        <v>0</v>
      </c>
      <c r="L258" s="31">
        <f t="shared" si="118"/>
        <v>41.495202953402845</v>
      </c>
      <c r="M258" s="31">
        <f t="shared" si="118"/>
        <v>43.859354175474714</v>
      </c>
      <c r="N258" s="31">
        <f t="shared" si="105"/>
        <v>0.94609698964984179</v>
      </c>
      <c r="O258" s="31">
        <f t="shared" si="106"/>
        <v>48.615099590697767</v>
      </c>
      <c r="P258" s="31">
        <f t="shared" si="109"/>
        <v>1</v>
      </c>
      <c r="R258" s="3">
        <f t="shared" si="95"/>
        <v>6050</v>
      </c>
      <c r="S258" s="3">
        <f t="shared" si="96"/>
        <v>5620</v>
      </c>
      <c r="T258" s="31">
        <f t="shared" si="97"/>
        <v>72.093023255813947</v>
      </c>
      <c r="U258" s="31">
        <f t="shared" si="99"/>
        <v>60.059901338971109</v>
      </c>
      <c r="V258" s="31">
        <f t="shared" si="98"/>
        <v>1</v>
      </c>
      <c r="W258" s="31">
        <f t="shared" si="100"/>
        <v>1</v>
      </c>
      <c r="Y258" s="3">
        <f t="shared" si="101"/>
        <v>5873.333333333333</v>
      </c>
      <c r="Z258" s="3">
        <f t="shared" si="114"/>
        <v>6009.2307692307695</v>
      </c>
      <c r="AA258" s="3">
        <f t="shared" si="115"/>
        <v>-135.89743589743648</v>
      </c>
      <c r="AB258" s="3">
        <f t="shared" si="116"/>
        <v>-1</v>
      </c>
      <c r="AC258" s="3"/>
      <c r="AD258" s="3">
        <f t="shared" si="102"/>
        <v>6350</v>
      </c>
      <c r="AE258" s="3">
        <f t="shared" si="103"/>
        <v>5620</v>
      </c>
      <c r="AF258" s="31">
        <f t="shared" si="104"/>
        <v>-57.534246575342465</v>
      </c>
      <c r="AG258" s="31">
        <f t="shared" si="107"/>
        <v>1</v>
      </c>
      <c r="AI258" s="31">
        <f t="shared" si="91"/>
        <v>5876.666666666667</v>
      </c>
      <c r="AJ258" s="31">
        <f t="shared" si="110"/>
        <v>5998.1666666666661</v>
      </c>
      <c r="AK258" s="31">
        <f t="shared" si="111"/>
        <v>158.16666666666674</v>
      </c>
      <c r="AL258" s="31">
        <f t="shared" si="112"/>
        <v>-51.211801896733</v>
      </c>
      <c r="AM258" s="31">
        <f t="shared" si="113"/>
        <v>-1</v>
      </c>
    </row>
    <row r="259" spans="1:39" x14ac:dyDescent="0.4">
      <c r="A259" s="47">
        <v>38198</v>
      </c>
      <c r="B259" s="48">
        <v>5870</v>
      </c>
      <c r="C259" s="48">
        <v>5970</v>
      </c>
      <c r="D259" s="48">
        <v>5830</v>
      </c>
      <c r="E259" s="48">
        <v>5830</v>
      </c>
      <c r="F259" s="49">
        <v>-1.69</v>
      </c>
      <c r="G259" s="31">
        <f t="shared" si="92"/>
        <v>-1</v>
      </c>
      <c r="I259" s="3">
        <f t="shared" si="90"/>
        <v>-100</v>
      </c>
      <c r="J259" s="31">
        <f t="shared" si="93"/>
        <v>0</v>
      </c>
      <c r="K259" s="31">
        <f t="shared" si="94"/>
        <v>100</v>
      </c>
      <c r="L259" s="31">
        <f t="shared" si="118"/>
        <v>38.531259885302639</v>
      </c>
      <c r="M259" s="31">
        <f t="shared" si="118"/>
        <v>47.869400305797953</v>
      </c>
      <c r="N259" s="31">
        <f t="shared" si="105"/>
        <v>0.80492464161151656</v>
      </c>
      <c r="O259" s="31">
        <f t="shared" si="106"/>
        <v>44.596024845272446</v>
      </c>
      <c r="P259" s="31">
        <f t="shared" si="109"/>
        <v>-1</v>
      </c>
      <c r="R259" s="3">
        <f t="shared" si="95"/>
        <v>6050</v>
      </c>
      <c r="S259" s="3">
        <f t="shared" si="96"/>
        <v>5620</v>
      </c>
      <c r="T259" s="31">
        <f t="shared" si="97"/>
        <v>48.837209302325576</v>
      </c>
      <c r="U259" s="31">
        <f t="shared" si="99"/>
        <v>58.914728682170541</v>
      </c>
      <c r="V259" s="31">
        <f t="shared" si="98"/>
        <v>-1</v>
      </c>
      <c r="W259" s="31">
        <f t="shared" si="100"/>
        <v>-1</v>
      </c>
      <c r="Y259" s="3">
        <f t="shared" si="101"/>
        <v>5856.666666666667</v>
      </c>
      <c r="Z259" s="3">
        <f t="shared" si="114"/>
        <v>6004.2307692307695</v>
      </c>
      <c r="AA259" s="3">
        <f t="shared" si="115"/>
        <v>-147.56410256410254</v>
      </c>
      <c r="AB259" s="3">
        <f t="shared" si="116"/>
        <v>-1</v>
      </c>
      <c r="AC259" s="3"/>
      <c r="AD259" s="3">
        <f t="shared" si="102"/>
        <v>6350</v>
      </c>
      <c r="AE259" s="3">
        <f t="shared" si="103"/>
        <v>5620</v>
      </c>
      <c r="AF259" s="31">
        <f t="shared" si="104"/>
        <v>-71.232876712328761</v>
      </c>
      <c r="AG259" s="31">
        <f t="shared" si="107"/>
        <v>-1</v>
      </c>
      <c r="AI259" s="31">
        <f t="shared" si="91"/>
        <v>5876.666666666667</v>
      </c>
      <c r="AJ259" s="31">
        <f t="shared" si="110"/>
        <v>5988.166666666667</v>
      </c>
      <c r="AK259" s="31">
        <f t="shared" si="111"/>
        <v>159.31666666666675</v>
      </c>
      <c r="AL259" s="31">
        <f t="shared" si="112"/>
        <v>-46.657600167381503</v>
      </c>
      <c r="AM259" s="31">
        <f t="shared" si="113"/>
        <v>1</v>
      </c>
    </row>
    <row r="260" spans="1:39" x14ac:dyDescent="0.4">
      <c r="A260" s="44">
        <v>38201</v>
      </c>
      <c r="B260" s="45">
        <v>5760</v>
      </c>
      <c r="C260" s="45">
        <v>5870</v>
      </c>
      <c r="D260" s="45">
        <v>5750</v>
      </c>
      <c r="E260" s="45">
        <v>5860</v>
      </c>
      <c r="F260" s="46">
        <v>0.51</v>
      </c>
      <c r="G260" s="31">
        <f t="shared" si="92"/>
        <v>1</v>
      </c>
      <c r="I260" s="3">
        <f t="shared" si="90"/>
        <v>30</v>
      </c>
      <c r="J260" s="31">
        <f t="shared" si="93"/>
        <v>30</v>
      </c>
      <c r="K260" s="31">
        <f t="shared" si="94"/>
        <v>0</v>
      </c>
      <c r="L260" s="31">
        <f t="shared" si="118"/>
        <v>37.921884179209592</v>
      </c>
      <c r="M260" s="31">
        <f t="shared" si="118"/>
        <v>44.450157426812382</v>
      </c>
      <c r="N260" s="31">
        <f t="shared" si="105"/>
        <v>0.85313273055665428</v>
      </c>
      <c r="O260" s="31">
        <f t="shared" si="106"/>
        <v>46.03732460655344</v>
      </c>
      <c r="P260" s="31">
        <f t="shared" si="109"/>
        <v>1</v>
      </c>
      <c r="R260" s="3">
        <f t="shared" si="95"/>
        <v>6050</v>
      </c>
      <c r="S260" s="3">
        <f t="shared" si="96"/>
        <v>5640</v>
      </c>
      <c r="T260" s="31">
        <f t="shared" si="97"/>
        <v>53.658536585365859</v>
      </c>
      <c r="U260" s="31">
        <f t="shared" si="99"/>
        <v>58.19625638116846</v>
      </c>
      <c r="V260" s="31">
        <f t="shared" si="98"/>
        <v>1</v>
      </c>
      <c r="W260" s="31">
        <f t="shared" si="100"/>
        <v>-1</v>
      </c>
      <c r="Y260" s="3">
        <f t="shared" si="101"/>
        <v>5845.833333333333</v>
      </c>
      <c r="Z260" s="3">
        <f t="shared" si="114"/>
        <v>5996.9230769230771</v>
      </c>
      <c r="AA260" s="3">
        <f t="shared" si="115"/>
        <v>-151.0897435897441</v>
      </c>
      <c r="AB260" s="3">
        <f t="shared" si="116"/>
        <v>-1</v>
      </c>
      <c r="AC260" s="3"/>
      <c r="AD260" s="3">
        <f t="shared" si="102"/>
        <v>6350</v>
      </c>
      <c r="AE260" s="3">
        <f t="shared" si="103"/>
        <v>5620</v>
      </c>
      <c r="AF260" s="31">
        <f t="shared" si="104"/>
        <v>-67.123287671232873</v>
      </c>
      <c r="AG260" s="31">
        <f t="shared" si="107"/>
        <v>1</v>
      </c>
      <c r="AI260" s="31">
        <f t="shared" si="91"/>
        <v>5826.666666666667</v>
      </c>
      <c r="AJ260" s="31">
        <f t="shared" si="110"/>
        <v>5962.166666666667</v>
      </c>
      <c r="AK260" s="31">
        <f t="shared" si="111"/>
        <v>144.26666666666674</v>
      </c>
      <c r="AL260" s="31">
        <f t="shared" si="112"/>
        <v>-62.615526802218085</v>
      </c>
      <c r="AM260" s="31">
        <f t="shared" si="113"/>
        <v>-1</v>
      </c>
    </row>
    <row r="261" spans="1:39" x14ac:dyDescent="0.4">
      <c r="A261" s="44">
        <v>38202</v>
      </c>
      <c r="B261" s="45">
        <v>5820</v>
      </c>
      <c r="C261" s="45">
        <v>5940</v>
      </c>
      <c r="D261" s="45">
        <v>5820</v>
      </c>
      <c r="E261" s="45">
        <v>5880</v>
      </c>
      <c r="F261" s="46">
        <v>0.34</v>
      </c>
      <c r="G261" s="31">
        <f t="shared" si="92"/>
        <v>1</v>
      </c>
      <c r="I261" s="3">
        <f t="shared" si="90"/>
        <v>20</v>
      </c>
      <c r="J261" s="31">
        <f t="shared" si="93"/>
        <v>20</v>
      </c>
      <c r="K261" s="31">
        <f t="shared" si="94"/>
        <v>0</v>
      </c>
      <c r="L261" s="31">
        <f t="shared" si="118"/>
        <v>36.641749594980332</v>
      </c>
      <c r="M261" s="31">
        <f t="shared" si="118"/>
        <v>41.275146182040075</v>
      </c>
      <c r="N261" s="31">
        <f t="shared" si="105"/>
        <v>0.88774366620957346</v>
      </c>
      <c r="O261" s="31">
        <f t="shared" si="106"/>
        <v>47.02670612012097</v>
      </c>
      <c r="P261" s="31">
        <f t="shared" si="109"/>
        <v>1</v>
      </c>
      <c r="R261" s="3">
        <f t="shared" si="95"/>
        <v>6050</v>
      </c>
      <c r="S261" s="3">
        <f t="shared" si="96"/>
        <v>5750</v>
      </c>
      <c r="T261" s="31">
        <f t="shared" si="97"/>
        <v>43.333333333333336</v>
      </c>
      <c r="U261" s="31">
        <f t="shared" si="99"/>
        <v>48.609693073674926</v>
      </c>
      <c r="V261" s="31">
        <f t="shared" si="98"/>
        <v>-1</v>
      </c>
      <c r="W261" s="31">
        <f t="shared" si="100"/>
        <v>-1</v>
      </c>
      <c r="Y261" s="3">
        <f t="shared" si="101"/>
        <v>5840.833333333333</v>
      </c>
      <c r="Z261" s="3">
        <f t="shared" si="114"/>
        <v>5992.6923076923076</v>
      </c>
      <c r="AA261" s="3">
        <f t="shared" si="115"/>
        <v>-151.85897435897459</v>
      </c>
      <c r="AB261" s="3">
        <f t="shared" si="116"/>
        <v>-1</v>
      </c>
      <c r="AC261" s="3"/>
      <c r="AD261" s="3">
        <f t="shared" si="102"/>
        <v>6150</v>
      </c>
      <c r="AE261" s="3">
        <f t="shared" si="103"/>
        <v>5620</v>
      </c>
      <c r="AF261" s="31">
        <f t="shared" si="104"/>
        <v>-50.943396226415096</v>
      </c>
      <c r="AG261" s="31">
        <f t="shared" si="107"/>
        <v>1</v>
      </c>
      <c r="AI261" s="31">
        <f t="shared" si="91"/>
        <v>5880</v>
      </c>
      <c r="AJ261" s="31">
        <f t="shared" si="110"/>
        <v>5939.3333333333339</v>
      </c>
      <c r="AK261" s="31">
        <f t="shared" si="111"/>
        <v>124.26666666666679</v>
      </c>
      <c r="AL261" s="31">
        <f t="shared" si="112"/>
        <v>-31.831187410586846</v>
      </c>
      <c r="AM261" s="31">
        <f t="shared" si="113"/>
        <v>1</v>
      </c>
    </row>
    <row r="262" spans="1:39" x14ac:dyDescent="0.4">
      <c r="A262" s="44">
        <v>38203</v>
      </c>
      <c r="B262" s="45">
        <v>5800</v>
      </c>
      <c r="C262" s="45">
        <v>5900</v>
      </c>
      <c r="D262" s="45">
        <v>5800</v>
      </c>
      <c r="E262" s="45">
        <v>5870</v>
      </c>
      <c r="F262" s="46">
        <v>-0.17</v>
      </c>
      <c r="G262" s="31">
        <f t="shared" si="92"/>
        <v>-1</v>
      </c>
      <c r="I262" s="3">
        <f t="shared" si="90"/>
        <v>-10</v>
      </c>
      <c r="J262" s="31">
        <f t="shared" si="93"/>
        <v>0</v>
      </c>
      <c r="K262" s="31">
        <f t="shared" si="94"/>
        <v>10</v>
      </c>
      <c r="L262" s="31">
        <f t="shared" si="118"/>
        <v>34.024481766767451</v>
      </c>
      <c r="M262" s="31">
        <f t="shared" si="118"/>
        <v>39.041207169037207</v>
      </c>
      <c r="N262" s="31">
        <f t="shared" si="105"/>
        <v>0.87150178577858062</v>
      </c>
      <c r="O262" s="31">
        <f t="shared" si="106"/>
        <v>46.566975912129266</v>
      </c>
      <c r="P262" s="31">
        <f t="shared" si="109"/>
        <v>-1</v>
      </c>
      <c r="R262" s="3">
        <f t="shared" si="95"/>
        <v>5970</v>
      </c>
      <c r="S262" s="3">
        <f t="shared" si="96"/>
        <v>5750</v>
      </c>
      <c r="T262" s="31">
        <f t="shared" si="97"/>
        <v>54.54545454545454</v>
      </c>
      <c r="U262" s="31">
        <f t="shared" si="99"/>
        <v>50.512441488051245</v>
      </c>
      <c r="V262" s="31">
        <f t="shared" si="98"/>
        <v>1</v>
      </c>
      <c r="W262" s="31">
        <f t="shared" si="100"/>
        <v>1</v>
      </c>
      <c r="Y262" s="3">
        <f t="shared" si="101"/>
        <v>5841.666666666667</v>
      </c>
      <c r="Z262" s="3">
        <f t="shared" si="114"/>
        <v>5988.4615384615381</v>
      </c>
      <c r="AA262" s="3">
        <f t="shared" si="115"/>
        <v>-146.79487179487114</v>
      </c>
      <c r="AB262" s="3">
        <f t="shared" si="116"/>
        <v>1</v>
      </c>
      <c r="AC262" s="3"/>
      <c r="AD262" s="3">
        <f t="shared" si="102"/>
        <v>6060</v>
      </c>
      <c r="AE262" s="3">
        <f t="shared" si="103"/>
        <v>5620</v>
      </c>
      <c r="AF262" s="31">
        <f t="shared" si="104"/>
        <v>-43.18181818181818</v>
      </c>
      <c r="AG262" s="31">
        <f t="shared" si="107"/>
        <v>1</v>
      </c>
      <c r="AI262" s="31">
        <f t="shared" si="91"/>
        <v>5856.666666666667</v>
      </c>
      <c r="AJ262" s="31">
        <f t="shared" si="110"/>
        <v>5925.3333333333339</v>
      </c>
      <c r="AK262" s="31">
        <f t="shared" si="111"/>
        <v>115.73333333333349</v>
      </c>
      <c r="AL262" s="31">
        <f t="shared" si="112"/>
        <v>-39.554531490015485</v>
      </c>
      <c r="AM262" s="31">
        <f t="shared" si="113"/>
        <v>-1</v>
      </c>
    </row>
    <row r="263" spans="1:39" x14ac:dyDescent="0.4">
      <c r="A263" s="44">
        <v>38204</v>
      </c>
      <c r="B263" s="45">
        <v>5870</v>
      </c>
      <c r="C263" s="45">
        <v>5940</v>
      </c>
      <c r="D263" s="45">
        <v>5700</v>
      </c>
      <c r="E263" s="45">
        <v>5830</v>
      </c>
      <c r="F263" s="46">
        <v>-0.68</v>
      </c>
      <c r="G263" s="31">
        <f t="shared" si="92"/>
        <v>-1</v>
      </c>
      <c r="I263" s="3">
        <f t="shared" si="90"/>
        <v>-40</v>
      </c>
      <c r="J263" s="31">
        <f t="shared" si="93"/>
        <v>0</v>
      </c>
      <c r="K263" s="31">
        <f t="shared" si="94"/>
        <v>40</v>
      </c>
      <c r="L263" s="31">
        <f t="shared" si="118"/>
        <v>31.594161640569776</v>
      </c>
      <c r="M263" s="31">
        <f t="shared" si="118"/>
        <v>39.109692371248833</v>
      </c>
      <c r="N263" s="31">
        <f t="shared" si="105"/>
        <v>0.80783457309411011</v>
      </c>
      <c r="O263" s="31">
        <f t="shared" si="106"/>
        <v>44.685204338774241</v>
      </c>
      <c r="P263" s="31">
        <f t="shared" si="109"/>
        <v>-1</v>
      </c>
      <c r="R263" s="3">
        <f t="shared" si="95"/>
        <v>5970</v>
      </c>
      <c r="S263" s="3">
        <f t="shared" si="96"/>
        <v>5700</v>
      </c>
      <c r="T263" s="31">
        <f t="shared" si="97"/>
        <v>48.148148148148145</v>
      </c>
      <c r="U263" s="31">
        <f t="shared" si="99"/>
        <v>48.675645342312009</v>
      </c>
      <c r="V263" s="31">
        <f t="shared" si="98"/>
        <v>-1</v>
      </c>
      <c r="W263" s="31">
        <f t="shared" si="100"/>
        <v>-1</v>
      </c>
      <c r="Y263" s="3">
        <f t="shared" si="101"/>
        <v>5839.166666666667</v>
      </c>
      <c r="Z263" s="3">
        <f t="shared" si="114"/>
        <v>5974.6153846153848</v>
      </c>
      <c r="AA263" s="3">
        <f t="shared" si="115"/>
        <v>-135.44871794871779</v>
      </c>
      <c r="AB263" s="3">
        <f t="shared" si="116"/>
        <v>1</v>
      </c>
      <c r="AC263" s="3"/>
      <c r="AD263" s="3">
        <f t="shared" si="102"/>
        <v>6060</v>
      </c>
      <c r="AE263" s="3">
        <f t="shared" si="103"/>
        <v>5620</v>
      </c>
      <c r="AF263" s="31">
        <f t="shared" si="104"/>
        <v>-52.272727272727273</v>
      </c>
      <c r="AG263" s="31">
        <f t="shared" si="107"/>
        <v>-1</v>
      </c>
      <c r="AI263" s="31">
        <f t="shared" si="91"/>
        <v>5823.333333333333</v>
      </c>
      <c r="AJ263" s="31">
        <f t="shared" si="110"/>
        <v>5911.0000000000009</v>
      </c>
      <c r="AK263" s="31">
        <f t="shared" si="111"/>
        <v>108.20000000000023</v>
      </c>
      <c r="AL263" s="31">
        <f t="shared" si="112"/>
        <v>-54.015198192648</v>
      </c>
      <c r="AM263" s="31">
        <f t="shared" si="113"/>
        <v>-1</v>
      </c>
    </row>
    <row r="264" spans="1:39" x14ac:dyDescent="0.4">
      <c r="A264" s="47">
        <v>38205</v>
      </c>
      <c r="B264" s="48">
        <v>5760</v>
      </c>
      <c r="C264" s="48">
        <v>5830</v>
      </c>
      <c r="D264" s="48">
        <v>5700</v>
      </c>
      <c r="E264" s="48">
        <v>5700</v>
      </c>
      <c r="F264" s="49">
        <v>-2.23</v>
      </c>
      <c r="G264" s="31">
        <f t="shared" si="92"/>
        <v>-1</v>
      </c>
      <c r="I264" s="3">
        <f t="shared" si="90"/>
        <v>-130</v>
      </c>
      <c r="J264" s="31">
        <f t="shared" si="93"/>
        <v>0</v>
      </c>
      <c r="K264" s="31">
        <f t="shared" si="94"/>
        <v>130</v>
      </c>
      <c r="L264" s="31">
        <f t="shared" si="118"/>
        <v>29.337435809100505</v>
      </c>
      <c r="M264" s="31">
        <f t="shared" si="118"/>
        <v>45.601857201873919</v>
      </c>
      <c r="N264" s="31">
        <f t="shared" si="105"/>
        <v>0.64333861840817619</v>
      </c>
      <c r="O264" s="31">
        <f t="shared" si="106"/>
        <v>39.14826872573272</v>
      </c>
      <c r="P264" s="31">
        <f t="shared" si="109"/>
        <v>-1</v>
      </c>
      <c r="R264" s="3">
        <f t="shared" si="95"/>
        <v>5940</v>
      </c>
      <c r="S264" s="3">
        <f t="shared" si="96"/>
        <v>5700</v>
      </c>
      <c r="T264" s="31">
        <f t="shared" si="97"/>
        <v>0</v>
      </c>
      <c r="U264" s="31">
        <f t="shared" si="99"/>
        <v>34.231200897867559</v>
      </c>
      <c r="V264" s="31">
        <f t="shared" si="98"/>
        <v>-1</v>
      </c>
      <c r="W264" s="31">
        <f t="shared" si="100"/>
        <v>-1</v>
      </c>
      <c r="Y264" s="3">
        <f t="shared" si="101"/>
        <v>5820.833333333333</v>
      </c>
      <c r="Z264" s="3">
        <f t="shared" si="114"/>
        <v>5957.3076923076924</v>
      </c>
      <c r="AA264" s="3">
        <f t="shared" si="115"/>
        <v>-136.47435897435935</v>
      </c>
      <c r="AB264" s="3">
        <f t="shared" si="116"/>
        <v>-1</v>
      </c>
      <c r="AC264" s="3"/>
      <c r="AD264" s="3">
        <f t="shared" si="102"/>
        <v>6060</v>
      </c>
      <c r="AE264" s="3">
        <f t="shared" si="103"/>
        <v>5620</v>
      </c>
      <c r="AF264" s="31">
        <f t="shared" si="104"/>
        <v>-81.818181818181827</v>
      </c>
      <c r="AG264" s="31">
        <f t="shared" si="107"/>
        <v>-1</v>
      </c>
      <c r="AI264" s="31">
        <f t="shared" si="91"/>
        <v>5743.333333333333</v>
      </c>
      <c r="AJ264" s="31">
        <f t="shared" si="110"/>
        <v>5889.8333333333339</v>
      </c>
      <c r="AK264" s="31">
        <f t="shared" si="111"/>
        <v>97.45000000000023</v>
      </c>
      <c r="AL264" s="31">
        <f t="shared" si="112"/>
        <v>-100.22233624080764</v>
      </c>
      <c r="AM264" s="31">
        <f t="shared" si="113"/>
        <v>-1</v>
      </c>
    </row>
    <row r="265" spans="1:39" x14ac:dyDescent="0.4">
      <c r="A265" s="44">
        <v>38208</v>
      </c>
      <c r="B265" s="45">
        <v>5700</v>
      </c>
      <c r="C265" s="45">
        <v>5760</v>
      </c>
      <c r="D265" s="45">
        <v>5670</v>
      </c>
      <c r="E265" s="45">
        <v>5690</v>
      </c>
      <c r="F265" s="46">
        <v>-0.18</v>
      </c>
      <c r="G265" s="31">
        <f t="shared" si="92"/>
        <v>-1</v>
      </c>
      <c r="I265" s="3">
        <f t="shared" si="90"/>
        <v>-10</v>
      </c>
      <c r="J265" s="31">
        <f t="shared" si="93"/>
        <v>0</v>
      </c>
      <c r="K265" s="31">
        <f t="shared" si="94"/>
        <v>10</v>
      </c>
      <c r="L265" s="31">
        <f t="shared" si="118"/>
        <v>27.241904679879042</v>
      </c>
      <c r="M265" s="31">
        <f t="shared" si="118"/>
        <v>43.058867401740073</v>
      </c>
      <c r="N265" s="31">
        <f t="shared" si="105"/>
        <v>0.63266654056902005</v>
      </c>
      <c r="O265" s="31">
        <f t="shared" si="106"/>
        <v>38.750505681859686</v>
      </c>
      <c r="P265" s="31">
        <f t="shared" si="109"/>
        <v>-1</v>
      </c>
      <c r="R265" s="3">
        <f t="shared" si="95"/>
        <v>5940</v>
      </c>
      <c r="S265" s="3">
        <f t="shared" si="96"/>
        <v>5670</v>
      </c>
      <c r="T265" s="31">
        <f t="shared" si="97"/>
        <v>7.4074074074074066</v>
      </c>
      <c r="U265" s="31">
        <f t="shared" si="99"/>
        <v>18.518518518518515</v>
      </c>
      <c r="V265" s="31">
        <f t="shared" si="98"/>
        <v>1</v>
      </c>
      <c r="W265" s="31">
        <f t="shared" si="100"/>
        <v>-1</v>
      </c>
      <c r="Y265" s="3">
        <f t="shared" si="101"/>
        <v>5811.666666666667</v>
      </c>
      <c r="Z265" s="3">
        <f t="shared" si="114"/>
        <v>5940.3846153846152</v>
      </c>
      <c r="AA265" s="3">
        <f t="shared" si="115"/>
        <v>-128.71794871794827</v>
      </c>
      <c r="AB265" s="3">
        <f t="shared" si="116"/>
        <v>1</v>
      </c>
      <c r="AC265" s="3"/>
      <c r="AD265" s="3">
        <f t="shared" si="102"/>
        <v>6060</v>
      </c>
      <c r="AE265" s="3">
        <f t="shared" si="103"/>
        <v>5620</v>
      </c>
      <c r="AF265" s="31">
        <f t="shared" si="104"/>
        <v>-84.090909090909093</v>
      </c>
      <c r="AG265" s="31">
        <f t="shared" si="107"/>
        <v>-1</v>
      </c>
      <c r="AI265" s="31">
        <f t="shared" si="91"/>
        <v>5706.666666666667</v>
      </c>
      <c r="AJ265" s="31">
        <f t="shared" si="110"/>
        <v>5864.8333333333339</v>
      </c>
      <c r="AK265" s="31">
        <f t="shared" si="111"/>
        <v>84.650000000000134</v>
      </c>
      <c r="AL265" s="31">
        <f t="shared" si="112"/>
        <v>-124.56520312397458</v>
      </c>
      <c r="AM265" s="31">
        <f t="shared" si="113"/>
        <v>-1</v>
      </c>
    </row>
    <row r="266" spans="1:39" x14ac:dyDescent="0.4">
      <c r="A266" s="44">
        <v>38209</v>
      </c>
      <c r="B266" s="45">
        <v>5740</v>
      </c>
      <c r="C266" s="45">
        <v>5740</v>
      </c>
      <c r="D266" s="45">
        <v>5670</v>
      </c>
      <c r="E266" s="45">
        <v>5680</v>
      </c>
      <c r="F266" s="46">
        <v>-0.18</v>
      </c>
      <c r="G266" s="31">
        <f t="shared" si="92"/>
        <v>-1</v>
      </c>
      <c r="I266" s="3">
        <f t="shared" si="90"/>
        <v>-10</v>
      </c>
      <c r="J266" s="31">
        <f t="shared" si="93"/>
        <v>0</v>
      </c>
      <c r="K266" s="31">
        <f t="shared" si="94"/>
        <v>10</v>
      </c>
      <c r="L266" s="31">
        <f t="shared" si="118"/>
        <v>25.296054345601966</v>
      </c>
      <c r="M266" s="31">
        <f t="shared" si="118"/>
        <v>40.69751973018721</v>
      </c>
      <c r="N266" s="31">
        <f t="shared" si="105"/>
        <v>0.62156255499862134</v>
      </c>
      <c r="O266" s="31">
        <f t="shared" si="106"/>
        <v>38.331087079101287</v>
      </c>
      <c r="P266" s="31">
        <f t="shared" si="109"/>
        <v>-1</v>
      </c>
      <c r="R266" s="3">
        <f t="shared" si="95"/>
        <v>5940</v>
      </c>
      <c r="S266" s="3">
        <f t="shared" si="96"/>
        <v>5670</v>
      </c>
      <c r="T266" s="31">
        <f t="shared" si="97"/>
        <v>3.7037037037037033</v>
      </c>
      <c r="U266" s="31">
        <f t="shared" si="99"/>
        <v>3.7037037037037037</v>
      </c>
      <c r="V266" s="31">
        <f t="shared" si="98"/>
        <v>-1</v>
      </c>
      <c r="W266" s="31">
        <f t="shared" si="100"/>
        <v>-1</v>
      </c>
      <c r="Y266" s="3">
        <f t="shared" si="101"/>
        <v>5809.166666666667</v>
      </c>
      <c r="Z266" s="3">
        <f t="shared" si="114"/>
        <v>5912.3076923076924</v>
      </c>
      <c r="AA266" s="3">
        <f t="shared" si="115"/>
        <v>-103.14102564102541</v>
      </c>
      <c r="AB266" s="3">
        <f t="shared" si="116"/>
        <v>1</v>
      </c>
      <c r="AC266" s="3"/>
      <c r="AD266" s="3">
        <f t="shared" si="102"/>
        <v>6050</v>
      </c>
      <c r="AE266" s="3">
        <f t="shared" si="103"/>
        <v>5620</v>
      </c>
      <c r="AF266" s="31">
        <f t="shared" si="104"/>
        <v>-86.04651162790698</v>
      </c>
      <c r="AG266" s="31">
        <f t="shared" si="107"/>
        <v>-1</v>
      </c>
      <c r="AI266" s="31">
        <f t="shared" si="91"/>
        <v>5696.666666666667</v>
      </c>
      <c r="AJ266" s="31">
        <f t="shared" si="110"/>
        <v>5846.5000000000009</v>
      </c>
      <c r="AK266" s="31">
        <f t="shared" si="111"/>
        <v>80.483333333333533</v>
      </c>
      <c r="AL266" s="31">
        <f t="shared" si="112"/>
        <v>-124.11127217505368</v>
      </c>
      <c r="AM266" s="31">
        <f t="shared" si="113"/>
        <v>1</v>
      </c>
    </row>
    <row r="267" spans="1:39" x14ac:dyDescent="0.4">
      <c r="A267" s="44">
        <v>38210</v>
      </c>
      <c r="B267" s="45">
        <v>5730</v>
      </c>
      <c r="C267" s="45">
        <v>5820</v>
      </c>
      <c r="D267" s="45">
        <v>5710</v>
      </c>
      <c r="E267" s="45">
        <v>5710</v>
      </c>
      <c r="F267" s="46">
        <v>0.53</v>
      </c>
      <c r="G267" s="31">
        <f t="shared" si="92"/>
        <v>1</v>
      </c>
      <c r="I267" s="3">
        <f t="shared" si="90"/>
        <v>30</v>
      </c>
      <c r="J267" s="31">
        <f t="shared" si="93"/>
        <v>30</v>
      </c>
      <c r="K267" s="31">
        <f t="shared" si="94"/>
        <v>0</v>
      </c>
      <c r="L267" s="31">
        <f t="shared" si="118"/>
        <v>25.632050463773254</v>
      </c>
      <c r="M267" s="31">
        <f t="shared" si="118"/>
        <v>37.790554035173841</v>
      </c>
      <c r="N267" s="31">
        <f t="shared" si="105"/>
        <v>0.67826606722717087</v>
      </c>
      <c r="O267" s="31">
        <f t="shared" si="106"/>
        <v>40.414692310844437</v>
      </c>
      <c r="P267" s="31">
        <f t="shared" si="109"/>
        <v>1</v>
      </c>
      <c r="R267" s="3">
        <f t="shared" si="95"/>
        <v>5940</v>
      </c>
      <c r="S267" s="3">
        <f t="shared" si="96"/>
        <v>5670</v>
      </c>
      <c r="T267" s="31">
        <f t="shared" si="97"/>
        <v>14.814814814814813</v>
      </c>
      <c r="U267" s="31">
        <f t="shared" si="99"/>
        <v>8.6419753086419746</v>
      </c>
      <c r="V267" s="31">
        <f t="shared" si="98"/>
        <v>1</v>
      </c>
      <c r="W267" s="31">
        <f t="shared" si="100"/>
        <v>1</v>
      </c>
      <c r="Y267" s="3">
        <f t="shared" si="101"/>
        <v>5807.5</v>
      </c>
      <c r="Z267" s="3">
        <f t="shared" si="114"/>
        <v>5891.1538461538457</v>
      </c>
      <c r="AA267" s="3">
        <f t="shared" si="115"/>
        <v>-83.653846153845734</v>
      </c>
      <c r="AB267" s="3">
        <f t="shared" si="116"/>
        <v>1</v>
      </c>
      <c r="AC267" s="3"/>
      <c r="AD267" s="3">
        <f t="shared" si="102"/>
        <v>6050</v>
      </c>
      <c r="AE267" s="3">
        <f t="shared" si="103"/>
        <v>5620</v>
      </c>
      <c r="AF267" s="31">
        <f t="shared" si="104"/>
        <v>-79.069767441860463</v>
      </c>
      <c r="AG267" s="31">
        <f t="shared" si="107"/>
        <v>1</v>
      </c>
      <c r="AI267" s="31">
        <f t="shared" si="91"/>
        <v>5746.666666666667</v>
      </c>
      <c r="AJ267" s="31">
        <f t="shared" si="110"/>
        <v>5828.1666666666679</v>
      </c>
      <c r="AK267" s="31">
        <f t="shared" si="111"/>
        <v>70.166666666666742</v>
      </c>
      <c r="AL267" s="31">
        <f t="shared" si="112"/>
        <v>-77.434679334917647</v>
      </c>
      <c r="AM267" s="31">
        <f t="shared" si="113"/>
        <v>1</v>
      </c>
    </row>
    <row r="268" spans="1:39" x14ac:dyDescent="0.4">
      <c r="A268" s="44">
        <v>38211</v>
      </c>
      <c r="B268" s="45">
        <v>5680</v>
      </c>
      <c r="C268" s="45">
        <v>5820</v>
      </c>
      <c r="D268" s="45">
        <v>5680</v>
      </c>
      <c r="E268" s="45">
        <v>5760</v>
      </c>
      <c r="F268" s="46">
        <v>0.88</v>
      </c>
      <c r="G268" s="31">
        <f t="shared" si="92"/>
        <v>1</v>
      </c>
      <c r="I268" s="3">
        <f t="shared" si="90"/>
        <v>50</v>
      </c>
      <c r="J268" s="31">
        <f t="shared" si="93"/>
        <v>50</v>
      </c>
      <c r="K268" s="31">
        <f t="shared" si="94"/>
        <v>0</v>
      </c>
      <c r="L268" s="31">
        <f t="shared" si="118"/>
        <v>27.372618287789447</v>
      </c>
      <c r="M268" s="31">
        <f t="shared" si="118"/>
        <v>35.091228746947138</v>
      </c>
      <c r="N268" s="31">
        <f t="shared" si="105"/>
        <v>0.7800416019963623</v>
      </c>
      <c r="O268" s="31">
        <f t="shared" si="106"/>
        <v>43.821537716957046</v>
      </c>
      <c r="P268" s="31">
        <f t="shared" si="109"/>
        <v>1</v>
      </c>
      <c r="R268" s="3">
        <f t="shared" si="95"/>
        <v>5830</v>
      </c>
      <c r="S268" s="3">
        <f t="shared" si="96"/>
        <v>5670</v>
      </c>
      <c r="T268" s="31">
        <f t="shared" si="97"/>
        <v>56.25</v>
      </c>
      <c r="U268" s="31">
        <f t="shared" si="99"/>
        <v>24.922839506172838</v>
      </c>
      <c r="V268" s="31">
        <f t="shared" si="98"/>
        <v>1</v>
      </c>
      <c r="W268" s="31">
        <f t="shared" si="100"/>
        <v>1</v>
      </c>
      <c r="Y268" s="3">
        <f t="shared" si="101"/>
        <v>5800</v>
      </c>
      <c r="Z268" s="3">
        <f t="shared" si="114"/>
        <v>5876.5384615384619</v>
      </c>
      <c r="AA268" s="3">
        <f t="shared" si="115"/>
        <v>-76.538461538461888</v>
      </c>
      <c r="AB268" s="3">
        <f t="shared" si="116"/>
        <v>1</v>
      </c>
      <c r="AC268" s="3"/>
      <c r="AD268" s="3">
        <f t="shared" si="102"/>
        <v>6050</v>
      </c>
      <c r="AE268" s="3">
        <f t="shared" si="103"/>
        <v>5620</v>
      </c>
      <c r="AF268" s="31">
        <f t="shared" si="104"/>
        <v>-67.441860465116278</v>
      </c>
      <c r="AG268" s="31">
        <f t="shared" si="107"/>
        <v>1</v>
      </c>
      <c r="AI268" s="31">
        <f t="shared" si="91"/>
        <v>5753.333333333333</v>
      </c>
      <c r="AJ268" s="31">
        <f t="shared" si="110"/>
        <v>5815.5</v>
      </c>
      <c r="AK268" s="31">
        <f t="shared" si="111"/>
        <v>65.616666666666745</v>
      </c>
      <c r="AL268" s="31">
        <f t="shared" si="112"/>
        <v>-63.16145965625288</v>
      </c>
      <c r="AM268" s="31">
        <f t="shared" si="113"/>
        <v>1</v>
      </c>
    </row>
    <row r="269" spans="1:39" x14ac:dyDescent="0.4">
      <c r="A269" s="47">
        <v>38212</v>
      </c>
      <c r="B269" s="48">
        <v>5750</v>
      </c>
      <c r="C269" s="48">
        <v>6070</v>
      </c>
      <c r="D269" s="48">
        <v>5750</v>
      </c>
      <c r="E269" s="48">
        <v>6050</v>
      </c>
      <c r="F269" s="49">
        <v>5.03</v>
      </c>
      <c r="G269" s="31">
        <f t="shared" si="92"/>
        <v>1</v>
      </c>
      <c r="I269" s="3">
        <f t="shared" si="90"/>
        <v>290</v>
      </c>
      <c r="J269" s="31">
        <f t="shared" si="93"/>
        <v>290</v>
      </c>
      <c r="K269" s="31">
        <f t="shared" si="94"/>
        <v>0</v>
      </c>
      <c r="L269" s="31">
        <f t="shared" si="118"/>
        <v>46.131716981518771</v>
      </c>
      <c r="M269" s="31">
        <f t="shared" si="118"/>
        <v>32.584712407879486</v>
      </c>
      <c r="N269" s="31">
        <f t="shared" si="105"/>
        <v>1.4157472499393124</v>
      </c>
      <c r="O269" s="31">
        <f t="shared" si="106"/>
        <v>58.604940975297744</v>
      </c>
      <c r="P269" s="31">
        <f t="shared" si="109"/>
        <v>1</v>
      </c>
      <c r="R269" s="3">
        <f t="shared" si="95"/>
        <v>6070</v>
      </c>
      <c r="S269" s="3">
        <f t="shared" si="96"/>
        <v>5670</v>
      </c>
      <c r="T269" s="31">
        <f t="shared" si="97"/>
        <v>95</v>
      </c>
      <c r="U269" s="31">
        <f t="shared" si="99"/>
        <v>55.354938271604937</v>
      </c>
      <c r="V269" s="31">
        <f t="shared" si="98"/>
        <v>1</v>
      </c>
      <c r="W269" s="31">
        <f t="shared" si="100"/>
        <v>1</v>
      </c>
      <c r="Y269" s="3">
        <f t="shared" si="101"/>
        <v>5815.833333333333</v>
      </c>
      <c r="Z269" s="3">
        <f t="shared" si="114"/>
        <v>5875.3846153846152</v>
      </c>
      <c r="AA269" s="3">
        <f t="shared" si="115"/>
        <v>-59.551282051282215</v>
      </c>
      <c r="AB269" s="3">
        <f t="shared" si="116"/>
        <v>1</v>
      </c>
      <c r="AC269" s="3"/>
      <c r="AD269" s="3">
        <f t="shared" si="102"/>
        <v>6070</v>
      </c>
      <c r="AE269" s="3">
        <f t="shared" si="103"/>
        <v>5640</v>
      </c>
      <c r="AF269" s="31">
        <f t="shared" si="104"/>
        <v>-4.6511627906976747</v>
      </c>
      <c r="AG269" s="31">
        <f t="shared" si="107"/>
        <v>1</v>
      </c>
      <c r="AI269" s="31">
        <f t="shared" si="91"/>
        <v>5956.666666666667</v>
      </c>
      <c r="AJ269" s="31">
        <f t="shared" si="110"/>
        <v>5816</v>
      </c>
      <c r="AK269" s="31">
        <f t="shared" si="111"/>
        <v>66.066666666666748</v>
      </c>
      <c r="AL269" s="31">
        <f t="shared" si="112"/>
        <v>141.94416414396247</v>
      </c>
      <c r="AM269" s="31">
        <f t="shared" si="113"/>
        <v>1</v>
      </c>
    </row>
    <row r="270" spans="1:39" x14ac:dyDescent="0.4">
      <c r="A270" s="44">
        <v>38215</v>
      </c>
      <c r="B270" s="45">
        <v>6050</v>
      </c>
      <c r="C270" s="45">
        <v>6100</v>
      </c>
      <c r="D270" s="45">
        <v>5960</v>
      </c>
      <c r="E270" s="45">
        <v>6010</v>
      </c>
      <c r="F270" s="46">
        <v>-0.66</v>
      </c>
      <c r="G270" s="31">
        <f t="shared" si="92"/>
        <v>-1</v>
      </c>
      <c r="I270" s="3">
        <f t="shared" si="90"/>
        <v>-40</v>
      </c>
      <c r="J270" s="31">
        <f t="shared" si="93"/>
        <v>0</v>
      </c>
      <c r="K270" s="31">
        <f t="shared" si="94"/>
        <v>40</v>
      </c>
      <c r="L270" s="31">
        <f t="shared" si="118"/>
        <v>42.836594339981716</v>
      </c>
      <c r="M270" s="31">
        <f t="shared" si="118"/>
        <v>33.114375807316669</v>
      </c>
      <c r="N270" s="31">
        <f t="shared" si="105"/>
        <v>1.2935951016934737</v>
      </c>
      <c r="O270" s="31">
        <f t="shared" si="106"/>
        <v>56.400325442723044</v>
      </c>
      <c r="P270" s="31">
        <f t="shared" si="109"/>
        <v>-1</v>
      </c>
      <c r="R270" s="3">
        <f t="shared" si="95"/>
        <v>6100</v>
      </c>
      <c r="S270" s="3">
        <f t="shared" si="96"/>
        <v>5670</v>
      </c>
      <c r="T270" s="31">
        <f t="shared" si="97"/>
        <v>79.069767441860463</v>
      </c>
      <c r="U270" s="31">
        <f t="shared" si="99"/>
        <v>76.773255813953483</v>
      </c>
      <c r="V270" s="31">
        <f t="shared" si="98"/>
        <v>-1</v>
      </c>
      <c r="W270" s="31">
        <f t="shared" si="100"/>
        <v>1</v>
      </c>
      <c r="Y270" s="3">
        <f t="shared" si="101"/>
        <v>5822.5</v>
      </c>
      <c r="Z270" s="3">
        <f t="shared" si="114"/>
        <v>5867.6923076923076</v>
      </c>
      <c r="AA270" s="3">
        <f t="shared" si="115"/>
        <v>-45.192307692307622</v>
      </c>
      <c r="AB270" s="3">
        <f t="shared" si="116"/>
        <v>1</v>
      </c>
      <c r="AC270" s="3"/>
      <c r="AD270" s="3">
        <f t="shared" si="102"/>
        <v>6100</v>
      </c>
      <c r="AE270" s="3">
        <f t="shared" si="103"/>
        <v>5670</v>
      </c>
      <c r="AF270" s="31">
        <f t="shared" si="104"/>
        <v>-20.930232558139537</v>
      </c>
      <c r="AG270" s="31">
        <f t="shared" si="107"/>
        <v>-1</v>
      </c>
      <c r="AI270" s="31">
        <f t="shared" si="91"/>
        <v>6023.333333333333</v>
      </c>
      <c r="AJ270" s="31">
        <f t="shared" si="110"/>
        <v>5825.6666666666661</v>
      </c>
      <c r="AK270" s="31">
        <f t="shared" si="111"/>
        <v>75.000000000000085</v>
      </c>
      <c r="AL270" s="31">
        <f t="shared" si="112"/>
        <v>175.70370370370375</v>
      </c>
      <c r="AM270" s="31">
        <f t="shared" si="113"/>
        <v>1</v>
      </c>
    </row>
    <row r="271" spans="1:39" x14ac:dyDescent="0.4">
      <c r="A271" s="44">
        <v>38216</v>
      </c>
      <c r="B271" s="45">
        <v>6090</v>
      </c>
      <c r="C271" s="45">
        <v>6140</v>
      </c>
      <c r="D271" s="45">
        <v>5950</v>
      </c>
      <c r="E271" s="45">
        <v>5990</v>
      </c>
      <c r="F271" s="46">
        <v>-0.33</v>
      </c>
      <c r="G271" s="31">
        <f t="shared" si="92"/>
        <v>-1</v>
      </c>
      <c r="I271" s="3">
        <f t="shared" si="90"/>
        <v>-20</v>
      </c>
      <c r="J271" s="31">
        <f t="shared" si="93"/>
        <v>0</v>
      </c>
      <c r="K271" s="31">
        <f t="shared" si="94"/>
        <v>20</v>
      </c>
      <c r="L271" s="31">
        <f t="shared" ref="L271:M286" si="119">((L270*13)+J271)/14</f>
        <v>39.776837601411593</v>
      </c>
      <c r="M271" s="31">
        <f t="shared" si="119"/>
        <v>32.177634678222624</v>
      </c>
      <c r="N271" s="31">
        <f t="shared" si="105"/>
        <v>1.236164124528768</v>
      </c>
      <c r="O271" s="31">
        <f t="shared" si="106"/>
        <v>55.280563307904238</v>
      </c>
      <c r="P271" s="31">
        <f t="shared" si="109"/>
        <v>-1</v>
      </c>
      <c r="R271" s="3">
        <f t="shared" si="95"/>
        <v>6140</v>
      </c>
      <c r="S271" s="3">
        <f t="shared" si="96"/>
        <v>5680</v>
      </c>
      <c r="T271" s="31">
        <f t="shared" si="97"/>
        <v>67.391304347826093</v>
      </c>
      <c r="U271" s="31">
        <f t="shared" si="99"/>
        <v>80.487023929895514</v>
      </c>
      <c r="V271" s="31">
        <f t="shared" si="98"/>
        <v>-1</v>
      </c>
      <c r="W271" s="31">
        <f t="shared" si="100"/>
        <v>1</v>
      </c>
      <c r="Y271" s="3">
        <f t="shared" si="101"/>
        <v>5835.833333333333</v>
      </c>
      <c r="Z271" s="3">
        <f t="shared" si="114"/>
        <v>5860</v>
      </c>
      <c r="AA271" s="3">
        <f t="shared" si="115"/>
        <v>-24.16666666666697</v>
      </c>
      <c r="AB271" s="3">
        <f t="shared" si="116"/>
        <v>1</v>
      </c>
      <c r="AC271" s="3"/>
      <c r="AD271" s="3">
        <f t="shared" si="102"/>
        <v>6140</v>
      </c>
      <c r="AE271" s="3">
        <f t="shared" si="103"/>
        <v>5670</v>
      </c>
      <c r="AF271" s="31">
        <f t="shared" si="104"/>
        <v>-31.914893617021278</v>
      </c>
      <c r="AG271" s="31">
        <f t="shared" si="107"/>
        <v>-1</v>
      </c>
      <c r="AI271" s="31">
        <f t="shared" si="91"/>
        <v>6026.666666666667</v>
      </c>
      <c r="AJ271" s="31">
        <f t="shared" si="110"/>
        <v>5834.833333333333</v>
      </c>
      <c r="AK271" s="31">
        <f t="shared" si="111"/>
        <v>84.983333333333391</v>
      </c>
      <c r="AL271" s="31">
        <f t="shared" si="112"/>
        <v>150.48702359939895</v>
      </c>
      <c r="AM271" s="31">
        <f t="shared" si="113"/>
        <v>-1</v>
      </c>
    </row>
    <row r="272" spans="1:39" x14ac:dyDescent="0.4">
      <c r="A272" s="44">
        <v>38217</v>
      </c>
      <c r="B272" s="45">
        <v>5960</v>
      </c>
      <c r="C272" s="45">
        <v>6080</v>
      </c>
      <c r="D272" s="45">
        <v>5960</v>
      </c>
      <c r="E272" s="45">
        <v>6020</v>
      </c>
      <c r="F272" s="46">
        <v>0.5</v>
      </c>
      <c r="G272" s="31">
        <f t="shared" si="92"/>
        <v>1</v>
      </c>
      <c r="I272" s="3">
        <f t="shared" ref="I272:I335" si="120">E272-E271</f>
        <v>30</v>
      </c>
      <c r="J272" s="31">
        <f t="shared" si="93"/>
        <v>30</v>
      </c>
      <c r="K272" s="31">
        <f t="shared" si="94"/>
        <v>0</v>
      </c>
      <c r="L272" s="31">
        <f t="shared" si="119"/>
        <v>39.07849205845362</v>
      </c>
      <c r="M272" s="31">
        <f t="shared" si="119"/>
        <v>29.879232201206722</v>
      </c>
      <c r="N272" s="31">
        <f t="shared" si="105"/>
        <v>1.3078814005426609</v>
      </c>
      <c r="O272" s="31">
        <f t="shared" si="106"/>
        <v>56.670217119265047</v>
      </c>
      <c r="P272" s="31">
        <f t="shared" si="109"/>
        <v>1</v>
      </c>
      <c r="R272" s="3">
        <f t="shared" si="95"/>
        <v>6140</v>
      </c>
      <c r="S272" s="3">
        <f t="shared" si="96"/>
        <v>5680</v>
      </c>
      <c r="T272" s="31">
        <f t="shared" si="97"/>
        <v>73.91304347826086</v>
      </c>
      <c r="U272" s="31">
        <f t="shared" si="99"/>
        <v>73.458038422649153</v>
      </c>
      <c r="V272" s="31">
        <f t="shared" si="98"/>
        <v>1</v>
      </c>
      <c r="W272" s="31">
        <f t="shared" si="100"/>
        <v>-1</v>
      </c>
      <c r="Y272" s="3">
        <f t="shared" si="101"/>
        <v>5849.166666666667</v>
      </c>
      <c r="Z272" s="3">
        <f t="shared" si="114"/>
        <v>5860</v>
      </c>
      <c r="AA272" s="3">
        <f t="shared" si="115"/>
        <v>-10.83333333333303</v>
      </c>
      <c r="AB272" s="3">
        <f t="shared" si="116"/>
        <v>1</v>
      </c>
      <c r="AC272" s="3"/>
      <c r="AD272" s="3">
        <f t="shared" si="102"/>
        <v>6140</v>
      </c>
      <c r="AE272" s="3">
        <f t="shared" si="103"/>
        <v>5670</v>
      </c>
      <c r="AF272" s="31">
        <f t="shared" si="104"/>
        <v>-25.531914893617021</v>
      </c>
      <c r="AG272" s="31">
        <f t="shared" si="107"/>
        <v>1</v>
      </c>
      <c r="AI272" s="31">
        <f t="shared" ref="AI272:AI335" si="121">(C272+D272+E272)/3</f>
        <v>6020</v>
      </c>
      <c r="AJ272" s="31">
        <f t="shared" si="110"/>
        <v>5838.5000000000009</v>
      </c>
      <c r="AK272" s="31">
        <f t="shared" si="111"/>
        <v>89.016666666666836</v>
      </c>
      <c r="AL272" s="31">
        <f t="shared" si="112"/>
        <v>135.92960119827654</v>
      </c>
      <c r="AM272" s="31">
        <f t="shared" si="113"/>
        <v>-1</v>
      </c>
    </row>
    <row r="273" spans="1:39" x14ac:dyDescent="0.4">
      <c r="A273" s="44">
        <v>38218</v>
      </c>
      <c r="B273" s="45">
        <v>6090</v>
      </c>
      <c r="C273" s="45">
        <v>6220</v>
      </c>
      <c r="D273" s="45">
        <v>6020</v>
      </c>
      <c r="E273" s="45">
        <v>6180</v>
      </c>
      <c r="F273" s="46">
        <v>2.66</v>
      </c>
      <c r="G273" s="31">
        <f t="shared" ref="G273:G336" si="122">IF(E273&gt;E272,1,-1)</f>
        <v>1</v>
      </c>
      <c r="I273" s="3">
        <f t="shared" si="120"/>
        <v>160</v>
      </c>
      <c r="J273" s="31">
        <f t="shared" ref="J273:J336" si="123">IF(I273&gt;0,I273,0)</f>
        <v>160</v>
      </c>
      <c r="K273" s="31">
        <f t="shared" ref="K273:K336" si="124">IF(I273&lt;0,-I273,0)</f>
        <v>0</v>
      </c>
      <c r="L273" s="31">
        <f t="shared" si="119"/>
        <v>47.71574262570693</v>
      </c>
      <c r="M273" s="31">
        <f t="shared" si="119"/>
        <v>27.745001329691956</v>
      </c>
      <c r="N273" s="31">
        <f t="shared" si="105"/>
        <v>1.7197960114942514</v>
      </c>
      <c r="O273" s="31">
        <f t="shared" si="106"/>
        <v>63.232536713273518</v>
      </c>
      <c r="P273" s="31">
        <f t="shared" si="109"/>
        <v>1</v>
      </c>
      <c r="R273" s="3">
        <f t="shared" si="95"/>
        <v>6220</v>
      </c>
      <c r="S273" s="3">
        <f t="shared" si="96"/>
        <v>5750</v>
      </c>
      <c r="T273" s="31">
        <f t="shared" si="97"/>
        <v>91.489361702127653</v>
      </c>
      <c r="U273" s="31">
        <f t="shared" si="99"/>
        <v>77.59790317607154</v>
      </c>
      <c r="V273" s="31">
        <f t="shared" si="98"/>
        <v>1</v>
      </c>
      <c r="W273" s="31">
        <f t="shared" si="100"/>
        <v>1</v>
      </c>
      <c r="Y273" s="3">
        <f t="shared" si="101"/>
        <v>5874.166666666667</v>
      </c>
      <c r="Z273" s="3">
        <f t="shared" si="114"/>
        <v>5865.7692307692305</v>
      </c>
      <c r="AA273" s="3">
        <f t="shared" si="115"/>
        <v>8.3974358974364804</v>
      </c>
      <c r="AB273" s="3">
        <f t="shared" si="116"/>
        <v>1</v>
      </c>
      <c r="AC273" s="3"/>
      <c r="AD273" s="3">
        <f t="shared" si="102"/>
        <v>6220</v>
      </c>
      <c r="AE273" s="3">
        <f t="shared" si="103"/>
        <v>5670</v>
      </c>
      <c r="AF273" s="31">
        <f t="shared" si="104"/>
        <v>-7.2727272727272725</v>
      </c>
      <c r="AG273" s="31">
        <f t="shared" si="107"/>
        <v>1</v>
      </c>
      <c r="AI273" s="31">
        <f t="shared" si="121"/>
        <v>6140</v>
      </c>
      <c r="AJ273" s="31">
        <f t="shared" si="110"/>
        <v>5855.3333333333339</v>
      </c>
      <c r="AK273" s="31">
        <f t="shared" si="111"/>
        <v>102.3333333333334</v>
      </c>
      <c r="AL273" s="31">
        <f t="shared" si="112"/>
        <v>185.45059717698103</v>
      </c>
      <c r="AM273" s="31">
        <f t="shared" si="113"/>
        <v>1</v>
      </c>
    </row>
    <row r="274" spans="1:39" x14ac:dyDescent="0.4">
      <c r="A274" s="47">
        <v>38219</v>
      </c>
      <c r="B274" s="48">
        <v>6170</v>
      </c>
      <c r="C274" s="48">
        <v>6180</v>
      </c>
      <c r="D274" s="48">
        <v>6010</v>
      </c>
      <c r="E274" s="48">
        <v>6050</v>
      </c>
      <c r="F274" s="49">
        <v>-2.1</v>
      </c>
      <c r="G274" s="31">
        <f t="shared" si="122"/>
        <v>-1</v>
      </c>
      <c r="I274" s="3">
        <f t="shared" si="120"/>
        <v>-130</v>
      </c>
      <c r="J274" s="31">
        <f t="shared" si="123"/>
        <v>0</v>
      </c>
      <c r="K274" s="31">
        <f t="shared" si="124"/>
        <v>130</v>
      </c>
      <c r="L274" s="31">
        <f t="shared" si="119"/>
        <v>44.307475295299291</v>
      </c>
      <c r="M274" s="31">
        <f t="shared" si="119"/>
        <v>35.048929806142532</v>
      </c>
      <c r="N274" s="31">
        <f t="shared" si="105"/>
        <v>1.2641605760965102</v>
      </c>
      <c r="O274" s="31">
        <f t="shared" si="106"/>
        <v>55.833521237083197</v>
      </c>
      <c r="P274" s="31">
        <f t="shared" si="109"/>
        <v>-1</v>
      </c>
      <c r="R274" s="3">
        <f t="shared" si="95"/>
        <v>6220</v>
      </c>
      <c r="S274" s="3">
        <f t="shared" si="96"/>
        <v>5950</v>
      </c>
      <c r="T274" s="31">
        <f t="shared" si="97"/>
        <v>37.037037037037038</v>
      </c>
      <c r="U274" s="31">
        <f t="shared" si="99"/>
        <v>67.479814072475179</v>
      </c>
      <c r="V274" s="31">
        <f t="shared" si="98"/>
        <v>-1</v>
      </c>
      <c r="W274" s="31">
        <f t="shared" si="100"/>
        <v>-1</v>
      </c>
      <c r="Y274" s="3">
        <f t="shared" si="101"/>
        <v>5889.166666666667</v>
      </c>
      <c r="Z274" s="3">
        <f t="shared" si="114"/>
        <v>5868.0769230769229</v>
      </c>
      <c r="AA274" s="3">
        <f t="shared" si="115"/>
        <v>21.089743589744103</v>
      </c>
      <c r="AB274" s="3">
        <f t="shared" si="116"/>
        <v>1</v>
      </c>
      <c r="AC274" s="3"/>
      <c r="AD274" s="3">
        <f t="shared" si="102"/>
        <v>6220</v>
      </c>
      <c r="AE274" s="3">
        <f t="shared" si="103"/>
        <v>5670</v>
      </c>
      <c r="AF274" s="31">
        <f t="shared" si="104"/>
        <v>-30.909090909090907</v>
      </c>
      <c r="AG274" s="31">
        <f t="shared" si="107"/>
        <v>-1</v>
      </c>
      <c r="AI274" s="31">
        <f t="shared" si="121"/>
        <v>6080</v>
      </c>
      <c r="AJ274" s="31">
        <f t="shared" si="110"/>
        <v>5872.166666666667</v>
      </c>
      <c r="AK274" s="31">
        <f t="shared" si="111"/>
        <v>107.83333333333334</v>
      </c>
      <c r="AL274" s="31">
        <f t="shared" si="112"/>
        <v>128.49046883049954</v>
      </c>
      <c r="AM274" s="31">
        <f t="shared" si="113"/>
        <v>-1</v>
      </c>
    </row>
    <row r="275" spans="1:39" x14ac:dyDescent="0.4">
      <c r="A275" s="44">
        <v>38222</v>
      </c>
      <c r="B275" s="45">
        <v>6090</v>
      </c>
      <c r="C275" s="45">
        <v>6090</v>
      </c>
      <c r="D275" s="45">
        <v>5980</v>
      </c>
      <c r="E275" s="45">
        <v>5980</v>
      </c>
      <c r="F275" s="46">
        <v>-1.1599999999999999</v>
      </c>
      <c r="G275" s="31">
        <f t="shared" si="122"/>
        <v>-1</v>
      </c>
      <c r="I275" s="3">
        <f t="shared" si="120"/>
        <v>-70</v>
      </c>
      <c r="J275" s="31">
        <f t="shared" si="123"/>
        <v>0</v>
      </c>
      <c r="K275" s="31">
        <f t="shared" si="124"/>
        <v>70</v>
      </c>
      <c r="L275" s="31">
        <f t="shared" si="119"/>
        <v>41.142655631349342</v>
      </c>
      <c r="M275" s="31">
        <f t="shared" si="119"/>
        <v>37.545434819989495</v>
      </c>
      <c r="N275" s="31">
        <f t="shared" si="105"/>
        <v>1.0958098056023753</v>
      </c>
      <c r="O275" s="31">
        <f t="shared" si="106"/>
        <v>52.285746668096095</v>
      </c>
      <c r="P275" s="31">
        <f t="shared" si="109"/>
        <v>-1</v>
      </c>
      <c r="R275" s="3">
        <f t="shared" ref="R275:R338" si="125">MAX(C271:C275)</f>
        <v>6220</v>
      </c>
      <c r="S275" s="3">
        <f t="shared" ref="S275:S338" si="126">MIN(D271:D275)</f>
        <v>5950</v>
      </c>
      <c r="T275" s="31">
        <f t="shared" ref="T275:T338" si="127">(E275-S275)/(R275-S275)*100</f>
        <v>11.111111111111111</v>
      </c>
      <c r="U275" s="31">
        <f t="shared" si="99"/>
        <v>46.545836616758599</v>
      </c>
      <c r="V275" s="31">
        <f t="shared" si="98"/>
        <v>-1</v>
      </c>
      <c r="W275" s="31">
        <f t="shared" si="100"/>
        <v>-1</v>
      </c>
      <c r="Y275" s="3">
        <f t="shared" si="101"/>
        <v>5901.666666666667</v>
      </c>
      <c r="Z275" s="3">
        <f t="shared" si="114"/>
        <v>5869.6153846153848</v>
      </c>
      <c r="AA275" s="3">
        <f t="shared" si="115"/>
        <v>32.051282051282215</v>
      </c>
      <c r="AB275" s="3">
        <f t="shared" si="116"/>
        <v>1</v>
      </c>
      <c r="AC275" s="3"/>
      <c r="AD275" s="3">
        <f t="shared" si="102"/>
        <v>6220</v>
      </c>
      <c r="AE275" s="3">
        <f t="shared" si="103"/>
        <v>5670</v>
      </c>
      <c r="AF275" s="31">
        <f t="shared" si="104"/>
        <v>-43.636363636363633</v>
      </c>
      <c r="AG275" s="31">
        <f t="shared" si="107"/>
        <v>-1</v>
      </c>
      <c r="AI275" s="31">
        <f t="shared" si="121"/>
        <v>6016.666666666667</v>
      </c>
      <c r="AJ275" s="31">
        <f t="shared" si="110"/>
        <v>5888.3333333333339</v>
      </c>
      <c r="AK275" s="31">
        <f t="shared" si="111"/>
        <v>107.66666666666674</v>
      </c>
      <c r="AL275" s="31">
        <f t="shared" si="112"/>
        <v>79.463364293085419</v>
      </c>
      <c r="AM275" s="31">
        <f t="shared" si="113"/>
        <v>-1</v>
      </c>
    </row>
    <row r="276" spans="1:39" x14ac:dyDescent="0.4">
      <c r="A276" s="44">
        <v>38223</v>
      </c>
      <c r="B276" s="45">
        <v>5960</v>
      </c>
      <c r="C276" s="45">
        <v>6030</v>
      </c>
      <c r="D276" s="45">
        <v>5900</v>
      </c>
      <c r="E276" s="45">
        <v>5990</v>
      </c>
      <c r="F276" s="46">
        <v>0.17</v>
      </c>
      <c r="G276" s="31">
        <f t="shared" si="122"/>
        <v>1</v>
      </c>
      <c r="I276" s="3">
        <f t="shared" si="120"/>
        <v>10</v>
      </c>
      <c r="J276" s="31">
        <f t="shared" si="123"/>
        <v>10</v>
      </c>
      <c r="K276" s="31">
        <f t="shared" si="124"/>
        <v>0</v>
      </c>
      <c r="L276" s="31">
        <f t="shared" si="119"/>
        <v>38.918180229110099</v>
      </c>
      <c r="M276" s="31">
        <f t="shared" si="119"/>
        <v>34.863618047133102</v>
      </c>
      <c r="N276" s="31">
        <f t="shared" si="105"/>
        <v>1.1162978029559503</v>
      </c>
      <c r="O276" s="31">
        <f t="shared" si="106"/>
        <v>52.747671022327538</v>
      </c>
      <c r="P276" s="31">
        <f t="shared" si="109"/>
        <v>1</v>
      </c>
      <c r="R276" s="3">
        <f t="shared" si="125"/>
        <v>6220</v>
      </c>
      <c r="S276" s="3">
        <f t="shared" si="126"/>
        <v>5900</v>
      </c>
      <c r="T276" s="31">
        <f t="shared" si="127"/>
        <v>28.125</v>
      </c>
      <c r="U276" s="31">
        <f t="shared" si="99"/>
        <v>25.424382716049383</v>
      </c>
      <c r="V276" s="31">
        <f t="shared" si="98"/>
        <v>1</v>
      </c>
      <c r="W276" s="31">
        <f t="shared" si="100"/>
        <v>-1</v>
      </c>
      <c r="Y276" s="3">
        <f t="shared" si="101"/>
        <v>5925.833333333333</v>
      </c>
      <c r="Z276" s="3">
        <f t="shared" si="114"/>
        <v>5874.6153846153848</v>
      </c>
      <c r="AA276" s="3">
        <f t="shared" si="115"/>
        <v>51.217948717948275</v>
      </c>
      <c r="AB276" s="3">
        <f t="shared" si="116"/>
        <v>1</v>
      </c>
      <c r="AC276" s="3"/>
      <c r="AD276" s="3">
        <f t="shared" si="102"/>
        <v>6220</v>
      </c>
      <c r="AE276" s="3">
        <f t="shared" si="103"/>
        <v>5670</v>
      </c>
      <c r="AF276" s="31">
        <f t="shared" si="104"/>
        <v>-41.818181818181813</v>
      </c>
      <c r="AG276" s="31">
        <f t="shared" si="107"/>
        <v>1</v>
      </c>
      <c r="AI276" s="31">
        <f t="shared" si="121"/>
        <v>5973.333333333333</v>
      </c>
      <c r="AJ276" s="31">
        <f t="shared" si="110"/>
        <v>5897.166666666667</v>
      </c>
      <c r="AK276" s="31">
        <f t="shared" si="111"/>
        <v>108.21666666666665</v>
      </c>
      <c r="AL276" s="31">
        <f t="shared" si="112"/>
        <v>46.922326608141731</v>
      </c>
      <c r="AM276" s="31">
        <f t="shared" si="113"/>
        <v>-1</v>
      </c>
    </row>
    <row r="277" spans="1:39" x14ac:dyDescent="0.4">
      <c r="A277" s="44">
        <v>38224</v>
      </c>
      <c r="B277" s="45">
        <v>5950</v>
      </c>
      <c r="C277" s="45">
        <v>6050</v>
      </c>
      <c r="D277" s="45">
        <v>5900</v>
      </c>
      <c r="E277" s="45">
        <v>6050</v>
      </c>
      <c r="F277" s="46">
        <v>1</v>
      </c>
      <c r="G277" s="31">
        <f t="shared" si="122"/>
        <v>1</v>
      </c>
      <c r="I277" s="3">
        <f t="shared" si="120"/>
        <v>60</v>
      </c>
      <c r="J277" s="31">
        <f t="shared" si="123"/>
        <v>60</v>
      </c>
      <c r="K277" s="31">
        <f t="shared" si="124"/>
        <v>0</v>
      </c>
      <c r="L277" s="31">
        <f t="shared" si="119"/>
        <v>40.424024498459382</v>
      </c>
      <c r="M277" s="31">
        <f t="shared" si="119"/>
        <v>32.373359615195021</v>
      </c>
      <c r="N277" s="31">
        <f t="shared" si="105"/>
        <v>1.2486817858559738</v>
      </c>
      <c r="O277" s="31">
        <f t="shared" si="106"/>
        <v>55.52950149327846</v>
      </c>
      <c r="P277" s="31">
        <f t="shared" si="109"/>
        <v>1</v>
      </c>
      <c r="R277" s="3">
        <f t="shared" si="125"/>
        <v>6220</v>
      </c>
      <c r="S277" s="3">
        <f t="shared" si="126"/>
        <v>5900</v>
      </c>
      <c r="T277" s="31">
        <f t="shared" si="127"/>
        <v>46.875</v>
      </c>
      <c r="U277" s="31">
        <f t="shared" si="99"/>
        <v>28.703703703703706</v>
      </c>
      <c r="V277" s="31">
        <f t="shared" ref="V277:V340" si="128">IF(T277&gt;T276,1,-1)</f>
        <v>1</v>
      </c>
      <c r="W277" s="31">
        <f t="shared" si="100"/>
        <v>1</v>
      </c>
      <c r="Y277" s="3">
        <f t="shared" si="101"/>
        <v>5955.833333333333</v>
      </c>
      <c r="Z277" s="3">
        <f t="shared" si="114"/>
        <v>5881.9230769230771</v>
      </c>
      <c r="AA277" s="3">
        <f t="shared" si="115"/>
        <v>73.910256410255897</v>
      </c>
      <c r="AB277" s="3">
        <f t="shared" si="116"/>
        <v>1</v>
      </c>
      <c r="AC277" s="3"/>
      <c r="AD277" s="3">
        <f t="shared" si="102"/>
        <v>6220</v>
      </c>
      <c r="AE277" s="3">
        <f t="shared" si="103"/>
        <v>5670</v>
      </c>
      <c r="AF277" s="31">
        <f t="shared" si="104"/>
        <v>-30.909090909090907</v>
      </c>
      <c r="AG277" s="31">
        <f t="shared" si="107"/>
        <v>1</v>
      </c>
      <c r="AI277" s="31">
        <f t="shared" si="121"/>
        <v>6000</v>
      </c>
      <c r="AJ277" s="31">
        <f t="shared" si="110"/>
        <v>5901.1666666666661</v>
      </c>
      <c r="AK277" s="31">
        <f t="shared" si="111"/>
        <v>112.61666666666656</v>
      </c>
      <c r="AL277" s="31">
        <f t="shared" si="112"/>
        <v>58.507227073159115</v>
      </c>
      <c r="AM277" s="31">
        <f t="shared" si="113"/>
        <v>1</v>
      </c>
    </row>
    <row r="278" spans="1:39" x14ac:dyDescent="0.4">
      <c r="A278" s="44">
        <v>38225</v>
      </c>
      <c r="B278" s="45">
        <v>6100</v>
      </c>
      <c r="C278" s="45">
        <v>6140</v>
      </c>
      <c r="D278" s="45">
        <v>6050</v>
      </c>
      <c r="E278" s="45">
        <v>6080</v>
      </c>
      <c r="F278" s="46">
        <v>0.5</v>
      </c>
      <c r="G278" s="31">
        <f t="shared" si="122"/>
        <v>1</v>
      </c>
      <c r="I278" s="3">
        <f t="shared" si="120"/>
        <v>30</v>
      </c>
      <c r="J278" s="31">
        <f t="shared" si="123"/>
        <v>30</v>
      </c>
      <c r="K278" s="31">
        <f t="shared" si="124"/>
        <v>0</v>
      </c>
      <c r="L278" s="31">
        <f t="shared" si="119"/>
        <v>39.679451319998002</v>
      </c>
      <c r="M278" s="31">
        <f t="shared" si="119"/>
        <v>30.060976785538234</v>
      </c>
      <c r="N278" s="31">
        <f t="shared" si="105"/>
        <v>1.3199654689559865</v>
      </c>
      <c r="O278" s="31">
        <f t="shared" si="106"/>
        <v>56.89591015981749</v>
      </c>
      <c r="P278" s="31">
        <f t="shared" si="109"/>
        <v>1</v>
      </c>
      <c r="R278" s="3">
        <f t="shared" si="125"/>
        <v>6180</v>
      </c>
      <c r="S278" s="3">
        <f t="shared" si="126"/>
        <v>5900</v>
      </c>
      <c r="T278" s="31">
        <f t="shared" si="127"/>
        <v>64.285714285714292</v>
      </c>
      <c r="U278" s="31">
        <f t="shared" ref="U278:U341" si="129">SUM(T276:T278)/3</f>
        <v>46.428571428571423</v>
      </c>
      <c r="V278" s="31">
        <f t="shared" si="128"/>
        <v>1</v>
      </c>
      <c r="W278" s="31">
        <f t="shared" si="100"/>
        <v>1</v>
      </c>
      <c r="Y278" s="3">
        <f t="shared" si="101"/>
        <v>5989.166666666667</v>
      </c>
      <c r="Z278" s="3">
        <f t="shared" si="114"/>
        <v>5888.0769230769229</v>
      </c>
      <c r="AA278" s="3">
        <f t="shared" si="115"/>
        <v>101.0897435897441</v>
      </c>
      <c r="AB278" s="3">
        <f t="shared" si="116"/>
        <v>1</v>
      </c>
      <c r="AC278" s="3"/>
      <c r="AD278" s="3">
        <f t="shared" si="102"/>
        <v>6220</v>
      </c>
      <c r="AE278" s="3">
        <f t="shared" si="103"/>
        <v>5670</v>
      </c>
      <c r="AF278" s="31">
        <f t="shared" si="104"/>
        <v>-25.454545454545453</v>
      </c>
      <c r="AG278" s="31">
        <f t="shared" si="107"/>
        <v>1</v>
      </c>
      <c r="AI278" s="31">
        <f t="shared" si="121"/>
        <v>6090</v>
      </c>
      <c r="AJ278" s="31">
        <f t="shared" si="110"/>
        <v>5911.8333333333339</v>
      </c>
      <c r="AK278" s="31">
        <f t="shared" si="111"/>
        <v>120.8333333333333</v>
      </c>
      <c r="AL278" s="31">
        <f t="shared" si="112"/>
        <v>98.298850574712347</v>
      </c>
      <c r="AM278" s="31">
        <f t="shared" si="113"/>
        <v>1</v>
      </c>
    </row>
    <row r="279" spans="1:39" x14ac:dyDescent="0.4">
      <c r="A279" s="47">
        <v>38226</v>
      </c>
      <c r="B279" s="48">
        <v>6100</v>
      </c>
      <c r="C279" s="48">
        <v>6120</v>
      </c>
      <c r="D279" s="48">
        <v>6040</v>
      </c>
      <c r="E279" s="48">
        <v>6080</v>
      </c>
      <c r="F279" s="49">
        <v>0</v>
      </c>
      <c r="G279" s="31">
        <f t="shared" si="122"/>
        <v>-1</v>
      </c>
      <c r="I279" s="3">
        <f t="shared" si="120"/>
        <v>0</v>
      </c>
      <c r="J279" s="31">
        <f t="shared" si="123"/>
        <v>0</v>
      </c>
      <c r="K279" s="31">
        <f t="shared" si="124"/>
        <v>0</v>
      </c>
      <c r="L279" s="31">
        <f t="shared" si="119"/>
        <v>36.845204797141001</v>
      </c>
      <c r="M279" s="31">
        <f t="shared" si="119"/>
        <v>27.91376415799979</v>
      </c>
      <c r="N279" s="31">
        <f t="shared" si="105"/>
        <v>1.3199654689559865</v>
      </c>
      <c r="O279" s="31">
        <f t="shared" si="106"/>
        <v>56.89591015981749</v>
      </c>
      <c r="P279" s="31">
        <f t="shared" si="109"/>
        <v>-1</v>
      </c>
      <c r="R279" s="3">
        <f t="shared" si="125"/>
        <v>6140</v>
      </c>
      <c r="S279" s="3">
        <f t="shared" si="126"/>
        <v>5900</v>
      </c>
      <c r="T279" s="31">
        <f t="shared" si="127"/>
        <v>75</v>
      </c>
      <c r="U279" s="31">
        <f t="shared" si="129"/>
        <v>62.053571428571423</v>
      </c>
      <c r="V279" s="31">
        <f t="shared" si="128"/>
        <v>1</v>
      </c>
      <c r="W279" s="31">
        <f t="shared" ref="W279:W342" si="130">IF(U279&gt;U278, 1, -1)</f>
        <v>1</v>
      </c>
      <c r="Y279" s="3">
        <f t="shared" si="101"/>
        <v>6020</v>
      </c>
      <c r="Z279" s="3">
        <f t="shared" si="114"/>
        <v>5898.8461538461543</v>
      </c>
      <c r="AA279" s="3">
        <f t="shared" si="115"/>
        <v>121.15384615384573</v>
      </c>
      <c r="AB279" s="3">
        <f t="shared" si="116"/>
        <v>1</v>
      </c>
      <c r="AC279" s="3"/>
      <c r="AD279" s="3">
        <f t="shared" si="102"/>
        <v>6220</v>
      </c>
      <c r="AE279" s="3">
        <f t="shared" si="103"/>
        <v>5670</v>
      </c>
      <c r="AF279" s="31">
        <f t="shared" si="104"/>
        <v>-25.454545454545453</v>
      </c>
      <c r="AG279" s="31">
        <f t="shared" si="107"/>
        <v>-1</v>
      </c>
      <c r="AI279" s="31">
        <f t="shared" si="121"/>
        <v>6080</v>
      </c>
      <c r="AJ279" s="31">
        <f t="shared" si="110"/>
        <v>5922</v>
      </c>
      <c r="AK279" s="31">
        <f t="shared" si="111"/>
        <v>126.46666666666665</v>
      </c>
      <c r="AL279" s="31">
        <f t="shared" si="112"/>
        <v>83.289404322614658</v>
      </c>
      <c r="AM279" s="31">
        <f t="shared" si="113"/>
        <v>-1</v>
      </c>
    </row>
    <row r="280" spans="1:39" x14ac:dyDescent="0.4">
      <c r="A280" s="44">
        <v>38229</v>
      </c>
      <c r="B280" s="45">
        <v>6100</v>
      </c>
      <c r="C280" s="45">
        <v>6100</v>
      </c>
      <c r="D280" s="45">
        <v>6000</v>
      </c>
      <c r="E280" s="45">
        <v>6000</v>
      </c>
      <c r="F280" s="46">
        <v>-1.32</v>
      </c>
      <c r="G280" s="31">
        <f t="shared" si="122"/>
        <v>-1</v>
      </c>
      <c r="I280" s="3">
        <f t="shared" si="120"/>
        <v>-80</v>
      </c>
      <c r="J280" s="31">
        <f t="shared" si="123"/>
        <v>0</v>
      </c>
      <c r="K280" s="31">
        <f t="shared" si="124"/>
        <v>80</v>
      </c>
      <c r="L280" s="31">
        <f t="shared" si="119"/>
        <v>34.213404454488071</v>
      </c>
      <c r="M280" s="31">
        <f t="shared" si="119"/>
        <v>31.634209575285521</v>
      </c>
      <c r="N280" s="31">
        <f t="shared" si="105"/>
        <v>1.0815318262675218</v>
      </c>
      <c r="O280" s="31">
        <f t="shared" si="106"/>
        <v>51.958457354306226</v>
      </c>
      <c r="P280" s="31">
        <f t="shared" si="109"/>
        <v>-1</v>
      </c>
      <c r="R280" s="3">
        <f t="shared" si="125"/>
        <v>6140</v>
      </c>
      <c r="S280" s="3">
        <f t="shared" si="126"/>
        <v>5900</v>
      </c>
      <c r="T280" s="31">
        <f t="shared" si="127"/>
        <v>41.666666666666671</v>
      </c>
      <c r="U280" s="31">
        <f t="shared" si="129"/>
        <v>60.317460317460323</v>
      </c>
      <c r="V280" s="31">
        <f t="shared" si="128"/>
        <v>-1</v>
      </c>
      <c r="W280" s="31">
        <f t="shared" si="130"/>
        <v>-1</v>
      </c>
      <c r="Y280" s="3">
        <f t="shared" si="101"/>
        <v>6040</v>
      </c>
      <c r="Z280" s="3">
        <f t="shared" si="114"/>
        <v>5910</v>
      </c>
      <c r="AA280" s="3">
        <f t="shared" si="115"/>
        <v>130</v>
      </c>
      <c r="AB280" s="3">
        <f t="shared" si="116"/>
        <v>1</v>
      </c>
      <c r="AC280" s="3"/>
      <c r="AD280" s="3">
        <f t="shared" si="102"/>
        <v>6220</v>
      </c>
      <c r="AE280" s="3">
        <f t="shared" si="103"/>
        <v>5680</v>
      </c>
      <c r="AF280" s="31">
        <f t="shared" si="104"/>
        <v>-40.74074074074074</v>
      </c>
      <c r="AG280" s="31">
        <f t="shared" si="107"/>
        <v>-1</v>
      </c>
      <c r="AI280" s="31">
        <f t="shared" si="121"/>
        <v>6033.333333333333</v>
      </c>
      <c r="AJ280" s="31">
        <f t="shared" si="110"/>
        <v>5932.333333333333</v>
      </c>
      <c r="AK280" s="31">
        <f t="shared" si="111"/>
        <v>125.20000000000005</v>
      </c>
      <c r="AL280" s="31">
        <f t="shared" si="112"/>
        <v>53.78061767838124</v>
      </c>
      <c r="AM280" s="31">
        <f t="shared" si="113"/>
        <v>-1</v>
      </c>
    </row>
    <row r="281" spans="1:39" x14ac:dyDescent="0.4">
      <c r="A281" s="44">
        <v>38230</v>
      </c>
      <c r="B281" s="45">
        <v>5970</v>
      </c>
      <c r="C281" s="45">
        <v>6050</v>
      </c>
      <c r="D281" s="45">
        <v>5970</v>
      </c>
      <c r="E281" s="45">
        <v>6030</v>
      </c>
      <c r="F281" s="46">
        <v>0.5</v>
      </c>
      <c r="G281" s="31">
        <f t="shared" si="122"/>
        <v>1</v>
      </c>
      <c r="I281" s="3">
        <f t="shared" si="120"/>
        <v>30</v>
      </c>
      <c r="J281" s="31">
        <f t="shared" si="123"/>
        <v>30</v>
      </c>
      <c r="K281" s="31">
        <f t="shared" si="124"/>
        <v>0</v>
      </c>
      <c r="L281" s="31">
        <f t="shared" si="119"/>
        <v>33.912446993453209</v>
      </c>
      <c r="M281" s="31">
        <f t="shared" si="119"/>
        <v>29.374623177050839</v>
      </c>
      <c r="N281" s="31">
        <f t="shared" si="105"/>
        <v>1.1544810903292737</v>
      </c>
      <c r="O281" s="31">
        <f t="shared" si="106"/>
        <v>53.585111306446045</v>
      </c>
      <c r="P281" s="31">
        <f t="shared" si="109"/>
        <v>1</v>
      </c>
      <c r="R281" s="3">
        <f t="shared" si="125"/>
        <v>6140</v>
      </c>
      <c r="S281" s="3">
        <f t="shared" si="126"/>
        <v>5900</v>
      </c>
      <c r="T281" s="31">
        <f t="shared" si="127"/>
        <v>54.166666666666664</v>
      </c>
      <c r="U281" s="31">
        <f t="shared" si="129"/>
        <v>56.94444444444445</v>
      </c>
      <c r="V281" s="31">
        <f t="shared" si="128"/>
        <v>1</v>
      </c>
      <c r="W281" s="31">
        <f t="shared" si="130"/>
        <v>-1</v>
      </c>
      <c r="Y281" s="3">
        <f t="shared" si="101"/>
        <v>6038.333333333333</v>
      </c>
      <c r="Z281" s="3">
        <f t="shared" si="114"/>
        <v>5921.5384615384619</v>
      </c>
      <c r="AA281" s="3">
        <f t="shared" si="115"/>
        <v>116.79487179487114</v>
      </c>
      <c r="AB281" s="3">
        <f t="shared" si="116"/>
        <v>-1</v>
      </c>
      <c r="AC281" s="3"/>
      <c r="AD281" s="3">
        <f t="shared" si="102"/>
        <v>6220</v>
      </c>
      <c r="AE281" s="3">
        <f t="shared" si="103"/>
        <v>5680</v>
      </c>
      <c r="AF281" s="31">
        <f t="shared" si="104"/>
        <v>-35.185185185185183</v>
      </c>
      <c r="AG281" s="31">
        <f t="shared" si="107"/>
        <v>1</v>
      </c>
      <c r="AI281" s="31">
        <f t="shared" si="121"/>
        <v>6016.666666666667</v>
      </c>
      <c r="AJ281" s="31">
        <f t="shared" si="110"/>
        <v>5939.166666666667</v>
      </c>
      <c r="AK281" s="31">
        <f t="shared" si="111"/>
        <v>124.74999999999991</v>
      </c>
      <c r="AL281" s="31">
        <f t="shared" si="112"/>
        <v>41.416165664662685</v>
      </c>
      <c r="AM281" s="31">
        <f t="shared" si="113"/>
        <v>-1</v>
      </c>
    </row>
    <row r="282" spans="1:39" x14ac:dyDescent="0.4">
      <c r="A282" s="44">
        <v>38231</v>
      </c>
      <c r="B282" s="45">
        <v>6050</v>
      </c>
      <c r="C282" s="45">
        <v>6200</v>
      </c>
      <c r="D282" s="45">
        <v>6000</v>
      </c>
      <c r="E282" s="45">
        <v>6200</v>
      </c>
      <c r="F282" s="46">
        <v>2.82</v>
      </c>
      <c r="G282" s="31">
        <f t="shared" si="122"/>
        <v>1</v>
      </c>
      <c r="I282" s="3">
        <f t="shared" si="120"/>
        <v>170</v>
      </c>
      <c r="J282" s="31">
        <f t="shared" si="123"/>
        <v>170</v>
      </c>
      <c r="K282" s="31">
        <f t="shared" si="124"/>
        <v>0</v>
      </c>
      <c r="L282" s="31">
        <f t="shared" si="119"/>
        <v>43.632986493920839</v>
      </c>
      <c r="M282" s="31">
        <f t="shared" si="119"/>
        <v>27.276435807261493</v>
      </c>
      <c r="N282" s="31">
        <f t="shared" si="105"/>
        <v>1.5996586505009913</v>
      </c>
      <c r="O282" s="31">
        <f t="shared" si="106"/>
        <v>61.533411326626066</v>
      </c>
      <c r="P282" s="31">
        <f t="shared" si="109"/>
        <v>1</v>
      </c>
      <c r="R282" s="3">
        <f t="shared" si="125"/>
        <v>6200</v>
      </c>
      <c r="S282" s="3">
        <f t="shared" si="126"/>
        <v>5970</v>
      </c>
      <c r="T282" s="31">
        <f t="shared" si="127"/>
        <v>100</v>
      </c>
      <c r="U282" s="31">
        <f t="shared" si="129"/>
        <v>65.277777777777786</v>
      </c>
      <c r="V282" s="31">
        <f t="shared" si="128"/>
        <v>1</v>
      </c>
      <c r="W282" s="31">
        <f t="shared" si="130"/>
        <v>1</v>
      </c>
      <c r="Y282" s="3">
        <f t="shared" si="101"/>
        <v>6054.166666666667</v>
      </c>
      <c r="Z282" s="3">
        <f t="shared" si="114"/>
        <v>5935</v>
      </c>
      <c r="AA282" s="3">
        <f t="shared" si="115"/>
        <v>119.16666666666697</v>
      </c>
      <c r="AB282" s="3">
        <f t="shared" si="116"/>
        <v>1</v>
      </c>
      <c r="AC282" s="3"/>
      <c r="AD282" s="3">
        <f t="shared" si="102"/>
        <v>6220</v>
      </c>
      <c r="AE282" s="3">
        <f t="shared" si="103"/>
        <v>5750</v>
      </c>
      <c r="AF282" s="31">
        <f t="shared" si="104"/>
        <v>-4.2553191489361701</v>
      </c>
      <c r="AG282" s="31">
        <f t="shared" si="107"/>
        <v>1</v>
      </c>
      <c r="AI282" s="31">
        <f t="shared" si="121"/>
        <v>6133.333333333333</v>
      </c>
      <c r="AJ282" s="31">
        <f t="shared" si="110"/>
        <v>5952.9999999999991</v>
      </c>
      <c r="AK282" s="31">
        <f t="shared" si="111"/>
        <v>124.80000000000037</v>
      </c>
      <c r="AL282" s="31">
        <f t="shared" si="112"/>
        <v>96.331908831908876</v>
      </c>
      <c r="AM282" s="31">
        <f t="shared" si="113"/>
        <v>1</v>
      </c>
    </row>
    <row r="283" spans="1:39" x14ac:dyDescent="0.4">
      <c r="A283" s="44">
        <v>38232</v>
      </c>
      <c r="B283" s="45">
        <v>6190</v>
      </c>
      <c r="C283" s="45">
        <v>6380</v>
      </c>
      <c r="D283" s="45">
        <v>6110</v>
      </c>
      <c r="E283" s="45">
        <v>6360</v>
      </c>
      <c r="F283" s="46">
        <v>2.58</v>
      </c>
      <c r="G283" s="31">
        <f t="shared" si="122"/>
        <v>1</v>
      </c>
      <c r="I283" s="3">
        <f t="shared" si="120"/>
        <v>160</v>
      </c>
      <c r="J283" s="31">
        <f t="shared" si="123"/>
        <v>160</v>
      </c>
      <c r="K283" s="31">
        <f t="shared" si="124"/>
        <v>0</v>
      </c>
      <c r="L283" s="31">
        <f t="shared" si="119"/>
        <v>51.944916030069351</v>
      </c>
      <c r="M283" s="31">
        <f t="shared" si="119"/>
        <v>25.328118963885668</v>
      </c>
      <c r="N283" s="31">
        <f t="shared" si="105"/>
        <v>2.0508793449736826</v>
      </c>
      <c r="O283" s="31">
        <f t="shared" si="106"/>
        <v>67.222564810781591</v>
      </c>
      <c r="P283" s="31">
        <f t="shared" si="109"/>
        <v>1</v>
      </c>
      <c r="R283" s="3">
        <f t="shared" si="125"/>
        <v>6380</v>
      </c>
      <c r="S283" s="3">
        <f t="shared" si="126"/>
        <v>5970</v>
      </c>
      <c r="T283" s="31">
        <f t="shared" si="127"/>
        <v>95.121951219512198</v>
      </c>
      <c r="U283" s="31">
        <f t="shared" si="129"/>
        <v>83.096205962059614</v>
      </c>
      <c r="V283" s="31">
        <f t="shared" si="128"/>
        <v>-1</v>
      </c>
      <c r="W283" s="31">
        <f t="shared" si="130"/>
        <v>1</v>
      </c>
      <c r="Y283" s="3">
        <f t="shared" ref="Y283:Y346" si="131">AVERAGE(E272:E283)</f>
        <v>6085</v>
      </c>
      <c r="Z283" s="3">
        <f t="shared" si="114"/>
        <v>5954.2307692307695</v>
      </c>
      <c r="AA283" s="3">
        <f t="shared" si="115"/>
        <v>130.76923076923049</v>
      </c>
      <c r="AB283" s="3">
        <f t="shared" si="116"/>
        <v>1</v>
      </c>
      <c r="AC283" s="3"/>
      <c r="AD283" s="3">
        <f t="shared" si="102"/>
        <v>6380</v>
      </c>
      <c r="AE283" s="3">
        <f t="shared" si="103"/>
        <v>5900</v>
      </c>
      <c r="AF283" s="31">
        <f t="shared" si="104"/>
        <v>-4.1666666666666661</v>
      </c>
      <c r="AG283" s="31">
        <f t="shared" si="107"/>
        <v>1</v>
      </c>
      <c r="AI283" s="31">
        <f t="shared" si="121"/>
        <v>6283.333333333333</v>
      </c>
      <c r="AJ283" s="31">
        <f t="shared" si="110"/>
        <v>5975.9999999999991</v>
      </c>
      <c r="AK283" s="31">
        <f t="shared" si="111"/>
        <v>125.53333333333357</v>
      </c>
      <c r="AL283" s="31">
        <f t="shared" si="112"/>
        <v>163.21472827049035</v>
      </c>
      <c r="AM283" s="31">
        <f t="shared" si="113"/>
        <v>1</v>
      </c>
    </row>
    <row r="284" spans="1:39" x14ac:dyDescent="0.4">
      <c r="A284" s="47">
        <v>38233</v>
      </c>
      <c r="B284" s="48">
        <v>6400</v>
      </c>
      <c r="C284" s="48">
        <v>6460</v>
      </c>
      <c r="D284" s="48">
        <v>6350</v>
      </c>
      <c r="E284" s="48">
        <v>6450</v>
      </c>
      <c r="F284" s="49">
        <v>1.42</v>
      </c>
      <c r="G284" s="31">
        <f t="shared" si="122"/>
        <v>1</v>
      </c>
      <c r="I284" s="3">
        <f t="shared" si="120"/>
        <v>90</v>
      </c>
      <c r="J284" s="31">
        <f t="shared" si="123"/>
        <v>90</v>
      </c>
      <c r="K284" s="31">
        <f t="shared" si="124"/>
        <v>0</v>
      </c>
      <c r="L284" s="31">
        <f t="shared" si="119"/>
        <v>54.663136313635832</v>
      </c>
      <c r="M284" s="31">
        <f t="shared" si="119"/>
        <v>23.518967609322406</v>
      </c>
      <c r="N284" s="31">
        <f t="shared" si="105"/>
        <v>2.3242149579715634</v>
      </c>
      <c r="O284" s="31">
        <f t="shared" si="106"/>
        <v>69.917709515085022</v>
      </c>
      <c r="P284" s="31">
        <f t="shared" si="109"/>
        <v>1</v>
      </c>
      <c r="R284" s="3">
        <f t="shared" si="125"/>
        <v>6460</v>
      </c>
      <c r="S284" s="3">
        <f t="shared" si="126"/>
        <v>5970</v>
      </c>
      <c r="T284" s="31">
        <f t="shared" si="127"/>
        <v>97.959183673469383</v>
      </c>
      <c r="U284" s="31">
        <f t="shared" si="129"/>
        <v>97.69371163099386</v>
      </c>
      <c r="V284" s="31">
        <f t="shared" si="128"/>
        <v>1</v>
      </c>
      <c r="W284" s="31">
        <f t="shared" si="130"/>
        <v>1</v>
      </c>
      <c r="Y284" s="3">
        <f t="shared" si="131"/>
        <v>6120.833333333333</v>
      </c>
      <c r="Z284" s="3">
        <f t="shared" si="114"/>
        <v>5974.2307692307695</v>
      </c>
      <c r="AA284" s="3">
        <f t="shared" si="115"/>
        <v>146.60256410256352</v>
      </c>
      <c r="AB284" s="3">
        <f t="shared" si="116"/>
        <v>1</v>
      </c>
      <c r="AC284" s="3"/>
      <c r="AD284" s="3">
        <f t="shared" si="102"/>
        <v>6460</v>
      </c>
      <c r="AE284" s="3">
        <f t="shared" si="103"/>
        <v>5900</v>
      </c>
      <c r="AF284" s="31">
        <f t="shared" si="104"/>
        <v>-1.7857142857142856</v>
      </c>
      <c r="AG284" s="31">
        <f t="shared" si="107"/>
        <v>1</v>
      </c>
      <c r="AI284" s="31">
        <f t="shared" si="121"/>
        <v>6420</v>
      </c>
      <c r="AJ284" s="31">
        <f t="shared" si="110"/>
        <v>6009.833333333333</v>
      </c>
      <c r="AK284" s="31">
        <f t="shared" si="111"/>
        <v>123.55000000000004</v>
      </c>
      <c r="AL284" s="31">
        <f t="shared" si="112"/>
        <v>221.32290120958686</v>
      </c>
      <c r="AM284" s="31">
        <f t="shared" si="113"/>
        <v>-1</v>
      </c>
    </row>
    <row r="285" spans="1:39" x14ac:dyDescent="0.4">
      <c r="A285" s="44">
        <v>38236</v>
      </c>
      <c r="B285" s="45">
        <v>6500</v>
      </c>
      <c r="C285" s="45">
        <v>6550</v>
      </c>
      <c r="D285" s="45">
        <v>6350</v>
      </c>
      <c r="E285" s="45">
        <v>6480</v>
      </c>
      <c r="F285" s="46">
        <v>0.47</v>
      </c>
      <c r="G285" s="31">
        <f t="shared" si="122"/>
        <v>1</v>
      </c>
      <c r="I285" s="3">
        <f t="shared" si="120"/>
        <v>30</v>
      </c>
      <c r="J285" s="31">
        <f t="shared" si="123"/>
        <v>30</v>
      </c>
      <c r="K285" s="31">
        <f t="shared" si="124"/>
        <v>0</v>
      </c>
      <c r="L285" s="31">
        <f t="shared" si="119"/>
        <v>52.901483719804695</v>
      </c>
      <c r="M285" s="31">
        <f t="shared" si="119"/>
        <v>21.839041351513661</v>
      </c>
      <c r="N285" s="31">
        <f t="shared" si="105"/>
        <v>2.4223354344323407</v>
      </c>
      <c r="O285" s="31">
        <f t="shared" si="106"/>
        <v>70.780187414157751</v>
      </c>
      <c r="P285" s="31">
        <f t="shared" si="109"/>
        <v>-1</v>
      </c>
      <c r="R285" s="3">
        <f t="shared" si="125"/>
        <v>6550</v>
      </c>
      <c r="S285" s="3">
        <f t="shared" si="126"/>
        <v>5970</v>
      </c>
      <c r="T285" s="31">
        <f t="shared" si="127"/>
        <v>87.931034482758619</v>
      </c>
      <c r="U285" s="31">
        <f t="shared" si="129"/>
        <v>93.670723125246738</v>
      </c>
      <c r="V285" s="31">
        <f t="shared" si="128"/>
        <v>-1</v>
      </c>
      <c r="W285" s="31">
        <f t="shared" si="130"/>
        <v>-1</v>
      </c>
      <c r="Y285" s="3">
        <f t="shared" si="131"/>
        <v>6145.833333333333</v>
      </c>
      <c r="Z285" s="3">
        <f t="shared" si="114"/>
        <v>5999.2307692307695</v>
      </c>
      <c r="AA285" s="3">
        <f t="shared" si="115"/>
        <v>146.60256410256352</v>
      </c>
      <c r="AB285" s="3">
        <f t="shared" si="116"/>
        <v>-1</v>
      </c>
      <c r="AC285" s="3"/>
      <c r="AD285" s="3">
        <f t="shared" ref="AD285:AD348" si="132">MAX(C272:C285)</f>
        <v>6550</v>
      </c>
      <c r="AE285" s="3">
        <f t="shared" ref="AE285:AE348" si="133">MIN(D272:D285)</f>
        <v>5900</v>
      </c>
      <c r="AF285" s="31">
        <f t="shared" ref="AF285:AF348" si="134">(AD285-E285)/(AD285-AE285)*-100</f>
        <v>-10.76923076923077</v>
      </c>
      <c r="AG285" s="31">
        <f t="shared" si="107"/>
        <v>-1</v>
      </c>
      <c r="AI285" s="31">
        <f t="shared" si="121"/>
        <v>6460</v>
      </c>
      <c r="AJ285" s="31">
        <f t="shared" si="110"/>
        <v>6047.5</v>
      </c>
      <c r="AK285" s="31">
        <f t="shared" si="111"/>
        <v>130.6666666666666</v>
      </c>
      <c r="AL285" s="31">
        <f t="shared" si="112"/>
        <v>210.45918367346951</v>
      </c>
      <c r="AM285" s="31">
        <f t="shared" si="113"/>
        <v>-1</v>
      </c>
    </row>
    <row r="286" spans="1:39" x14ac:dyDescent="0.4">
      <c r="A286" s="44">
        <v>38237</v>
      </c>
      <c r="B286" s="45">
        <v>6400</v>
      </c>
      <c r="C286" s="45">
        <v>6430</v>
      </c>
      <c r="D286" s="45">
        <v>6210</v>
      </c>
      <c r="E286" s="45">
        <v>6260</v>
      </c>
      <c r="F286" s="46">
        <v>-3.4</v>
      </c>
      <c r="G286" s="31">
        <f t="shared" si="122"/>
        <v>-1</v>
      </c>
      <c r="I286" s="3">
        <f t="shared" si="120"/>
        <v>-220</v>
      </c>
      <c r="J286" s="31">
        <f t="shared" si="123"/>
        <v>0</v>
      </c>
      <c r="K286" s="31">
        <f t="shared" si="124"/>
        <v>220</v>
      </c>
      <c r="L286" s="31">
        <f t="shared" si="119"/>
        <v>49.12280631124721</v>
      </c>
      <c r="M286" s="31">
        <f t="shared" si="119"/>
        <v>35.993395540691253</v>
      </c>
      <c r="N286" s="31">
        <f t="shared" ref="N286:N349" si="135">L286/M286</f>
        <v>1.3647727749306924</v>
      </c>
      <c r="O286" s="31">
        <f t="shared" ref="O286:O349" si="136">IF(M286=0,100,100-(100/(1+N286)))</f>
        <v>57.712639006963009</v>
      </c>
      <c r="P286" s="31">
        <f t="shared" si="109"/>
        <v>-1</v>
      </c>
      <c r="R286" s="3">
        <f t="shared" si="125"/>
        <v>6550</v>
      </c>
      <c r="S286" s="3">
        <f t="shared" si="126"/>
        <v>6000</v>
      </c>
      <c r="T286" s="31">
        <f t="shared" si="127"/>
        <v>47.272727272727273</v>
      </c>
      <c r="U286" s="31">
        <f t="shared" si="129"/>
        <v>77.720981809651761</v>
      </c>
      <c r="V286" s="31">
        <f t="shared" si="128"/>
        <v>-1</v>
      </c>
      <c r="W286" s="31">
        <f t="shared" si="130"/>
        <v>-1</v>
      </c>
      <c r="Y286" s="3">
        <f t="shared" si="131"/>
        <v>6163.333333333333</v>
      </c>
      <c r="Z286" s="3">
        <f t="shared" si="114"/>
        <v>6014.6153846153848</v>
      </c>
      <c r="AA286" s="3">
        <f t="shared" si="115"/>
        <v>148.71794871794827</v>
      </c>
      <c r="AB286" s="3">
        <f t="shared" si="116"/>
        <v>1</v>
      </c>
      <c r="AC286" s="3"/>
      <c r="AD286" s="3">
        <f t="shared" si="132"/>
        <v>6550</v>
      </c>
      <c r="AE286" s="3">
        <f t="shared" si="133"/>
        <v>5900</v>
      </c>
      <c r="AF286" s="31">
        <f t="shared" si="134"/>
        <v>-44.61538461538462</v>
      </c>
      <c r="AG286" s="31">
        <f t="shared" ref="AG286:AG349" si="137">IF(AF286&gt;AF285,1,-1)</f>
        <v>-1</v>
      </c>
      <c r="AI286" s="31">
        <f t="shared" si="121"/>
        <v>6300</v>
      </c>
      <c r="AJ286" s="31">
        <f t="shared" si="110"/>
        <v>6077.6666666666661</v>
      </c>
      <c r="AK286" s="31">
        <f t="shared" si="111"/>
        <v>128.76666666666657</v>
      </c>
      <c r="AL286" s="31">
        <f t="shared" si="112"/>
        <v>115.1091552334114</v>
      </c>
      <c r="AM286" s="31">
        <f t="shared" si="113"/>
        <v>-1</v>
      </c>
    </row>
    <row r="287" spans="1:39" x14ac:dyDescent="0.4">
      <c r="A287" s="44">
        <v>38238</v>
      </c>
      <c r="B287" s="45">
        <v>6270</v>
      </c>
      <c r="C287" s="45">
        <v>6300</v>
      </c>
      <c r="D287" s="45">
        <v>6190</v>
      </c>
      <c r="E287" s="45">
        <v>6200</v>
      </c>
      <c r="F287" s="46">
        <v>-0.96</v>
      </c>
      <c r="G287" s="31">
        <f t="shared" si="122"/>
        <v>-1</v>
      </c>
      <c r="I287" s="3">
        <f t="shared" si="120"/>
        <v>-60</v>
      </c>
      <c r="J287" s="31">
        <f t="shared" si="123"/>
        <v>0</v>
      </c>
      <c r="K287" s="31">
        <f t="shared" si="124"/>
        <v>60</v>
      </c>
      <c r="L287" s="31">
        <f t="shared" ref="L287:M302" si="138">((L286*13)+J287)/14</f>
        <v>45.614034431872412</v>
      </c>
      <c r="M287" s="31">
        <f t="shared" si="138"/>
        <v>37.708153002070453</v>
      </c>
      <c r="N287" s="31">
        <f t="shared" si="135"/>
        <v>1.2096597366985296</v>
      </c>
      <c r="O287" s="31">
        <f t="shared" si="136"/>
        <v>54.744163393495683</v>
      </c>
      <c r="P287" s="31">
        <f t="shared" ref="P287:P350" si="139">IF(OR(O287&gt;70,O287&lt;30),IF(O287&gt;70,-1,1),IF(O287&gt;O286,1,-1))</f>
        <v>-1</v>
      </c>
      <c r="R287" s="3">
        <f t="shared" si="125"/>
        <v>6550</v>
      </c>
      <c r="S287" s="3">
        <f t="shared" si="126"/>
        <v>6110</v>
      </c>
      <c r="T287" s="31">
        <f t="shared" si="127"/>
        <v>20.454545454545457</v>
      </c>
      <c r="U287" s="31">
        <f t="shared" si="129"/>
        <v>51.886102403343784</v>
      </c>
      <c r="V287" s="31">
        <f t="shared" si="128"/>
        <v>-1</v>
      </c>
      <c r="W287" s="31">
        <f t="shared" si="130"/>
        <v>-1</v>
      </c>
      <c r="Y287" s="3">
        <f t="shared" si="131"/>
        <v>6181.666666666667</v>
      </c>
      <c r="Z287" s="3">
        <f t="shared" si="114"/>
        <v>6026.9230769230771</v>
      </c>
      <c r="AA287" s="3">
        <f t="shared" si="115"/>
        <v>154.74358974358984</v>
      </c>
      <c r="AB287" s="3">
        <f t="shared" si="116"/>
        <v>1</v>
      </c>
      <c r="AC287" s="3"/>
      <c r="AD287" s="3">
        <f t="shared" si="132"/>
        <v>6550</v>
      </c>
      <c r="AE287" s="3">
        <f t="shared" si="133"/>
        <v>5900</v>
      </c>
      <c r="AF287" s="31">
        <f t="shared" si="134"/>
        <v>-53.846153846153847</v>
      </c>
      <c r="AG287" s="31">
        <f t="shared" si="137"/>
        <v>-1</v>
      </c>
      <c r="AI287" s="31">
        <f t="shared" si="121"/>
        <v>6230</v>
      </c>
      <c r="AJ287" s="31">
        <f t="shared" si="110"/>
        <v>6101.833333333333</v>
      </c>
      <c r="AK287" s="31">
        <f t="shared" si="111"/>
        <v>125.38333333333321</v>
      </c>
      <c r="AL287" s="31">
        <f t="shared" si="112"/>
        <v>68.146572732509426</v>
      </c>
      <c r="AM287" s="31">
        <f t="shared" si="113"/>
        <v>-1</v>
      </c>
    </row>
    <row r="288" spans="1:39" x14ac:dyDescent="0.4">
      <c r="A288" s="44">
        <v>38239</v>
      </c>
      <c r="B288" s="45">
        <v>6140</v>
      </c>
      <c r="C288" s="45">
        <v>6280</v>
      </c>
      <c r="D288" s="45">
        <v>6080</v>
      </c>
      <c r="E288" s="45">
        <v>6140</v>
      </c>
      <c r="F288" s="46">
        <v>-0.97</v>
      </c>
      <c r="G288" s="31">
        <f t="shared" si="122"/>
        <v>-1</v>
      </c>
      <c r="I288" s="3">
        <f t="shared" si="120"/>
        <v>-60</v>
      </c>
      <c r="J288" s="31">
        <f t="shared" si="123"/>
        <v>0</v>
      </c>
      <c r="K288" s="31">
        <f t="shared" si="124"/>
        <v>60</v>
      </c>
      <c r="L288" s="31">
        <f t="shared" si="138"/>
        <v>42.355889115310099</v>
      </c>
      <c r="M288" s="31">
        <f t="shared" si="138"/>
        <v>39.300427787636849</v>
      </c>
      <c r="N288" s="31">
        <f t="shared" si="135"/>
        <v>1.0777462612922102</v>
      </c>
      <c r="O288" s="31">
        <f t="shared" si="136"/>
        <v>51.870927714817732</v>
      </c>
      <c r="P288" s="31">
        <f t="shared" si="139"/>
        <v>-1</v>
      </c>
      <c r="R288" s="3">
        <f t="shared" si="125"/>
        <v>6550</v>
      </c>
      <c r="S288" s="3">
        <f t="shared" si="126"/>
        <v>6080</v>
      </c>
      <c r="T288" s="31">
        <f t="shared" si="127"/>
        <v>12.76595744680851</v>
      </c>
      <c r="U288" s="31">
        <f t="shared" si="129"/>
        <v>26.831076724693748</v>
      </c>
      <c r="V288" s="31">
        <f t="shared" si="128"/>
        <v>-1</v>
      </c>
      <c r="W288" s="31">
        <f t="shared" si="130"/>
        <v>-1</v>
      </c>
      <c r="Y288" s="3">
        <f t="shared" si="131"/>
        <v>6194.166666666667</v>
      </c>
      <c r="Z288" s="3">
        <f t="shared" si="114"/>
        <v>6037.3076923076924</v>
      </c>
      <c r="AA288" s="3">
        <f t="shared" si="115"/>
        <v>156.85897435897459</v>
      </c>
      <c r="AB288" s="3">
        <f t="shared" si="116"/>
        <v>1</v>
      </c>
      <c r="AC288" s="3"/>
      <c r="AD288" s="3">
        <f t="shared" si="132"/>
        <v>6550</v>
      </c>
      <c r="AE288" s="3">
        <f t="shared" si="133"/>
        <v>5900</v>
      </c>
      <c r="AF288" s="31">
        <f t="shared" si="134"/>
        <v>-63.076923076923073</v>
      </c>
      <c r="AG288" s="31">
        <f t="shared" si="137"/>
        <v>-1</v>
      </c>
      <c r="AI288" s="31">
        <f t="shared" si="121"/>
        <v>6166.666666666667</v>
      </c>
      <c r="AJ288" s="31">
        <f t="shared" si="110"/>
        <v>6122.5</v>
      </c>
      <c r="AK288" s="31">
        <f t="shared" si="111"/>
        <v>115.3333333333333</v>
      </c>
      <c r="AL288" s="31">
        <f t="shared" si="112"/>
        <v>25.529865125241031</v>
      </c>
      <c r="AM288" s="31">
        <f t="shared" si="113"/>
        <v>-1</v>
      </c>
    </row>
    <row r="289" spans="1:39" x14ac:dyDescent="0.4">
      <c r="A289" s="47">
        <v>38240</v>
      </c>
      <c r="B289" s="48">
        <v>6190</v>
      </c>
      <c r="C289" s="48">
        <v>6190</v>
      </c>
      <c r="D289" s="48">
        <v>6030</v>
      </c>
      <c r="E289" s="48">
        <v>6160</v>
      </c>
      <c r="F289" s="49">
        <v>0.33</v>
      </c>
      <c r="G289" s="31">
        <f t="shared" si="122"/>
        <v>1</v>
      </c>
      <c r="I289" s="3">
        <f t="shared" si="120"/>
        <v>20</v>
      </c>
      <c r="J289" s="31">
        <f t="shared" si="123"/>
        <v>20</v>
      </c>
      <c r="K289" s="31">
        <f t="shared" si="124"/>
        <v>0</v>
      </c>
      <c r="L289" s="31">
        <f t="shared" si="138"/>
        <v>40.759039892787946</v>
      </c>
      <c r="M289" s="31">
        <f t="shared" si="138"/>
        <v>36.493254374234219</v>
      </c>
      <c r="N289" s="31">
        <f t="shared" si="135"/>
        <v>1.1168924392110546</v>
      </c>
      <c r="O289" s="31">
        <f t="shared" si="136"/>
        <v>52.760944227629707</v>
      </c>
      <c r="P289" s="31">
        <f t="shared" si="139"/>
        <v>1</v>
      </c>
      <c r="R289" s="3">
        <f t="shared" si="125"/>
        <v>6550</v>
      </c>
      <c r="S289" s="3">
        <f t="shared" si="126"/>
        <v>6030</v>
      </c>
      <c r="T289" s="31">
        <f t="shared" si="127"/>
        <v>25</v>
      </c>
      <c r="U289" s="31">
        <f t="shared" si="129"/>
        <v>19.406834300451322</v>
      </c>
      <c r="V289" s="31">
        <f t="shared" si="128"/>
        <v>1</v>
      </c>
      <c r="W289" s="31">
        <f t="shared" si="130"/>
        <v>-1</v>
      </c>
      <c r="Y289" s="3">
        <f t="shared" si="131"/>
        <v>6203.333333333333</v>
      </c>
      <c r="Z289" s="3">
        <f t="shared" si="114"/>
        <v>6050</v>
      </c>
      <c r="AA289" s="3">
        <f t="shared" si="115"/>
        <v>153.33333333333303</v>
      </c>
      <c r="AB289" s="3">
        <f t="shared" si="116"/>
        <v>-1</v>
      </c>
      <c r="AC289" s="3"/>
      <c r="AD289" s="3">
        <f t="shared" si="132"/>
        <v>6550</v>
      </c>
      <c r="AE289" s="3">
        <f t="shared" si="133"/>
        <v>5900</v>
      </c>
      <c r="AF289" s="31">
        <f t="shared" si="134"/>
        <v>-60</v>
      </c>
      <c r="AG289" s="31">
        <f t="shared" si="137"/>
        <v>1</v>
      </c>
      <c r="AI289" s="31">
        <f t="shared" si="121"/>
        <v>6126.666666666667</v>
      </c>
      <c r="AJ289" s="31">
        <f t="shared" si="110"/>
        <v>6131</v>
      </c>
      <c r="AK289" s="31">
        <f t="shared" si="111"/>
        <v>108.5333333333333</v>
      </c>
      <c r="AL289" s="31">
        <f t="shared" si="112"/>
        <v>-2.6617526617524763</v>
      </c>
      <c r="AM289" s="31">
        <f t="shared" si="113"/>
        <v>-1</v>
      </c>
    </row>
    <row r="290" spans="1:39" x14ac:dyDescent="0.4">
      <c r="A290" s="44">
        <v>38243</v>
      </c>
      <c r="B290" s="45">
        <v>6200</v>
      </c>
      <c r="C290" s="45">
        <v>6630</v>
      </c>
      <c r="D290" s="45">
        <v>6190</v>
      </c>
      <c r="E290" s="45">
        <v>6560</v>
      </c>
      <c r="F290" s="46">
        <v>6.49</v>
      </c>
      <c r="G290" s="31">
        <f t="shared" si="122"/>
        <v>1</v>
      </c>
      <c r="I290" s="3">
        <f t="shared" si="120"/>
        <v>400</v>
      </c>
      <c r="J290" s="31">
        <f t="shared" si="123"/>
        <v>400</v>
      </c>
      <c r="K290" s="31">
        <f t="shared" si="124"/>
        <v>0</v>
      </c>
      <c r="L290" s="31">
        <f t="shared" si="138"/>
        <v>66.419108471874523</v>
      </c>
      <c r="M290" s="31">
        <f t="shared" si="138"/>
        <v>33.886593347503201</v>
      </c>
      <c r="N290" s="31">
        <f t="shared" si="135"/>
        <v>1.9600408866938628</v>
      </c>
      <c r="O290" s="31">
        <f t="shared" si="136"/>
        <v>66.21668286761664</v>
      </c>
      <c r="P290" s="31">
        <f t="shared" si="139"/>
        <v>1</v>
      </c>
      <c r="R290" s="3">
        <f t="shared" si="125"/>
        <v>6630</v>
      </c>
      <c r="S290" s="3">
        <f t="shared" si="126"/>
        <v>6030</v>
      </c>
      <c r="T290" s="31">
        <f t="shared" si="127"/>
        <v>88.333333333333329</v>
      </c>
      <c r="U290" s="31">
        <f t="shared" si="129"/>
        <v>42.033096926713945</v>
      </c>
      <c r="V290" s="31">
        <f t="shared" si="128"/>
        <v>1</v>
      </c>
      <c r="W290" s="31">
        <f t="shared" si="130"/>
        <v>1</v>
      </c>
      <c r="Y290" s="3">
        <f t="shared" si="131"/>
        <v>6243.333333333333</v>
      </c>
      <c r="Z290" s="3">
        <f t="shared" si="114"/>
        <v>6083.0769230769229</v>
      </c>
      <c r="AA290" s="3">
        <f t="shared" si="115"/>
        <v>160.25641025641016</v>
      </c>
      <c r="AB290" s="3">
        <f t="shared" si="116"/>
        <v>1</v>
      </c>
      <c r="AC290" s="3"/>
      <c r="AD290" s="3">
        <f t="shared" si="132"/>
        <v>6630</v>
      </c>
      <c r="AE290" s="3">
        <f t="shared" si="133"/>
        <v>5900</v>
      </c>
      <c r="AF290" s="31">
        <f t="shared" si="134"/>
        <v>-9.5890410958904102</v>
      </c>
      <c r="AG290" s="31">
        <f t="shared" si="137"/>
        <v>1</v>
      </c>
      <c r="AI290" s="31">
        <f t="shared" si="121"/>
        <v>6460</v>
      </c>
      <c r="AJ290" s="31">
        <f t="shared" si="110"/>
        <v>6152.8333333333339</v>
      </c>
      <c r="AK290" s="31">
        <f t="shared" si="111"/>
        <v>125.01666666666684</v>
      </c>
      <c r="AL290" s="31">
        <f t="shared" si="112"/>
        <v>163.80038217126551</v>
      </c>
      <c r="AM290" s="31">
        <f t="shared" si="113"/>
        <v>1</v>
      </c>
    </row>
    <row r="291" spans="1:39" x14ac:dyDescent="0.4">
      <c r="A291" s="44">
        <v>38244</v>
      </c>
      <c r="B291" s="45">
        <v>6700</v>
      </c>
      <c r="C291" s="45">
        <v>6750</v>
      </c>
      <c r="D291" s="45">
        <v>6530</v>
      </c>
      <c r="E291" s="45">
        <v>6750</v>
      </c>
      <c r="F291" s="46">
        <v>2.9</v>
      </c>
      <c r="G291" s="31">
        <f t="shared" si="122"/>
        <v>1</v>
      </c>
      <c r="I291" s="3">
        <f t="shared" si="120"/>
        <v>190</v>
      </c>
      <c r="J291" s="31">
        <f t="shared" si="123"/>
        <v>190</v>
      </c>
      <c r="K291" s="31">
        <f t="shared" si="124"/>
        <v>0</v>
      </c>
      <c r="L291" s="31">
        <f t="shared" si="138"/>
        <v>75.246315009597765</v>
      </c>
      <c r="M291" s="31">
        <f t="shared" si="138"/>
        <v>31.466122394110112</v>
      </c>
      <c r="N291" s="31">
        <f t="shared" si="135"/>
        <v>2.3913437463677605</v>
      </c>
      <c r="O291" s="31">
        <f t="shared" si="136"/>
        <v>70.51316307669984</v>
      </c>
      <c r="P291" s="31">
        <f t="shared" si="139"/>
        <v>-1</v>
      </c>
      <c r="R291" s="3">
        <f t="shared" si="125"/>
        <v>6750</v>
      </c>
      <c r="S291" s="3">
        <f t="shared" si="126"/>
        <v>6030</v>
      </c>
      <c r="T291" s="31">
        <f t="shared" si="127"/>
        <v>100</v>
      </c>
      <c r="U291" s="31">
        <f t="shared" si="129"/>
        <v>71.1111111111111</v>
      </c>
      <c r="V291" s="31">
        <f t="shared" si="128"/>
        <v>1</v>
      </c>
      <c r="W291" s="31">
        <f t="shared" si="130"/>
        <v>1</v>
      </c>
      <c r="Y291" s="3">
        <f t="shared" si="131"/>
        <v>6299.166666666667</v>
      </c>
      <c r="Z291" s="3">
        <f t="shared" si="114"/>
        <v>6123.8461538461543</v>
      </c>
      <c r="AA291" s="3">
        <f t="shared" si="115"/>
        <v>175.3205128205127</v>
      </c>
      <c r="AB291" s="3">
        <f t="shared" si="116"/>
        <v>1</v>
      </c>
      <c r="AC291" s="3"/>
      <c r="AD291" s="3">
        <f t="shared" si="132"/>
        <v>6750</v>
      </c>
      <c r="AE291" s="3">
        <f t="shared" si="133"/>
        <v>5970</v>
      </c>
      <c r="AF291" s="31">
        <f t="shared" si="134"/>
        <v>0</v>
      </c>
      <c r="AG291" s="31">
        <f t="shared" si="137"/>
        <v>1</v>
      </c>
      <c r="AI291" s="31">
        <f t="shared" si="121"/>
        <v>6676.666666666667</v>
      </c>
      <c r="AJ291" s="31">
        <f t="shared" ref="AJ291:AJ354" si="140">AVERAGE(AI272:AI291)</f>
        <v>6185.3333333333339</v>
      </c>
      <c r="AK291" s="31">
        <f t="shared" ref="AK291:AK354" si="141">(ABS(AJ291-AI272)+ABS(AJ291-AI273)+ABS(AJ291-AI274)+ABS(AJ291-AI275)+ABS(AJ291-AI276)+ABS(AJ291-AI277)+ABS(AJ291-AI278)+ABS(AJ291-AI279)+ABS(AJ291-AI280)+ABS(AJ291-AI281)+ABS(AJ291-AI282)+ABS(AJ291-AI283)+ABS(AJ291-AI284)+ABS(AJ291-AI285)+ABS(AJ291-AI286)+ABS(AJ291-AI287)+ABS(AJ291-AI288)+ABS(AJ291-AI289)+ABS(AJ291-AI290)+ABS(AJ291-AI291))/20</f>
        <v>153.26666666666682</v>
      </c>
      <c r="AL291" s="31">
        <f t="shared" ref="AL291:AL354" si="142">(AI291-AJ291)/(0.015*AK291)</f>
        <v>213.71610845295024</v>
      </c>
      <c r="AM291" s="31">
        <f t="shared" si="113"/>
        <v>-1</v>
      </c>
    </row>
    <row r="292" spans="1:39" x14ac:dyDescent="0.4">
      <c r="A292" s="44">
        <v>38245</v>
      </c>
      <c r="B292" s="45">
        <v>6800</v>
      </c>
      <c r="C292" s="45">
        <v>6800</v>
      </c>
      <c r="D292" s="45">
        <v>6570</v>
      </c>
      <c r="E292" s="45">
        <v>6650</v>
      </c>
      <c r="F292" s="46">
        <v>-1.48</v>
      </c>
      <c r="G292" s="31">
        <f t="shared" si="122"/>
        <v>-1</v>
      </c>
      <c r="I292" s="3">
        <f t="shared" si="120"/>
        <v>-100</v>
      </c>
      <c r="J292" s="31">
        <f t="shared" si="123"/>
        <v>0</v>
      </c>
      <c r="K292" s="31">
        <f t="shared" si="124"/>
        <v>100</v>
      </c>
      <c r="L292" s="31">
        <f t="shared" si="138"/>
        <v>69.871578223197929</v>
      </c>
      <c r="M292" s="31">
        <f t="shared" si="138"/>
        <v>36.361399365959393</v>
      </c>
      <c r="N292" s="31">
        <f t="shared" si="135"/>
        <v>1.921586612219603</v>
      </c>
      <c r="O292" s="31">
        <f t="shared" si="136"/>
        <v>65.772022783186472</v>
      </c>
      <c r="P292" s="31">
        <f t="shared" si="139"/>
        <v>-1</v>
      </c>
      <c r="R292" s="3">
        <f t="shared" si="125"/>
        <v>6800</v>
      </c>
      <c r="S292" s="3">
        <f t="shared" si="126"/>
        <v>6030</v>
      </c>
      <c r="T292" s="31">
        <f t="shared" si="127"/>
        <v>80.519480519480524</v>
      </c>
      <c r="U292" s="31">
        <f t="shared" si="129"/>
        <v>89.617604617604613</v>
      </c>
      <c r="V292" s="31">
        <f t="shared" si="128"/>
        <v>-1</v>
      </c>
      <c r="W292" s="31">
        <f t="shared" si="130"/>
        <v>1</v>
      </c>
      <c r="Y292" s="3">
        <f t="shared" si="131"/>
        <v>6353.333333333333</v>
      </c>
      <c r="Z292" s="3">
        <f t="shared" si="114"/>
        <v>6161.1538461538457</v>
      </c>
      <c r="AA292" s="3">
        <f t="shared" si="115"/>
        <v>192.1794871794873</v>
      </c>
      <c r="AB292" s="3">
        <f t="shared" si="116"/>
        <v>1</v>
      </c>
      <c r="AC292" s="3"/>
      <c r="AD292" s="3">
        <f t="shared" si="132"/>
        <v>6800</v>
      </c>
      <c r="AE292" s="3">
        <f t="shared" si="133"/>
        <v>5970</v>
      </c>
      <c r="AF292" s="31">
        <f t="shared" si="134"/>
        <v>-18.072289156626507</v>
      </c>
      <c r="AG292" s="31">
        <f t="shared" si="137"/>
        <v>-1</v>
      </c>
      <c r="AI292" s="31">
        <f t="shared" si="121"/>
        <v>6673.333333333333</v>
      </c>
      <c r="AJ292" s="31">
        <f t="shared" si="140"/>
        <v>6218.0000000000009</v>
      </c>
      <c r="AK292" s="31">
        <f t="shared" si="141"/>
        <v>175.93333333333348</v>
      </c>
      <c r="AL292" s="31">
        <f t="shared" si="142"/>
        <v>172.54010357458574</v>
      </c>
      <c r="AM292" s="31">
        <f t="shared" ref="AM292:AM355" si="143">IF(OR(AL292&gt;200,AL292&lt;-200),IF(AL292&gt;200,-1,1),IF(AL292&gt;AL291,1,-1))</f>
        <v>-1</v>
      </c>
    </row>
    <row r="293" spans="1:39" x14ac:dyDescent="0.4">
      <c r="A293" s="44">
        <v>38246</v>
      </c>
      <c r="B293" s="45">
        <v>6450</v>
      </c>
      <c r="C293" s="45">
        <v>6590</v>
      </c>
      <c r="D293" s="45">
        <v>6450</v>
      </c>
      <c r="E293" s="45">
        <v>6500</v>
      </c>
      <c r="F293" s="46">
        <v>-2.2599999999999998</v>
      </c>
      <c r="G293" s="31">
        <f t="shared" si="122"/>
        <v>-1</v>
      </c>
      <c r="I293" s="3">
        <f t="shared" si="120"/>
        <v>-150</v>
      </c>
      <c r="J293" s="31">
        <f t="shared" si="123"/>
        <v>0</v>
      </c>
      <c r="K293" s="31">
        <f t="shared" si="124"/>
        <v>150</v>
      </c>
      <c r="L293" s="31">
        <f t="shared" si="138"/>
        <v>64.880751207255216</v>
      </c>
      <c r="M293" s="31">
        <f t="shared" si="138"/>
        <v>44.478442268390872</v>
      </c>
      <c r="N293" s="31">
        <f t="shared" si="135"/>
        <v>1.4587010672665459</v>
      </c>
      <c r="O293" s="31">
        <f t="shared" si="136"/>
        <v>59.328117870313235</v>
      </c>
      <c r="P293" s="31">
        <f t="shared" si="139"/>
        <v>-1</v>
      </c>
      <c r="R293" s="3">
        <f t="shared" si="125"/>
        <v>6800</v>
      </c>
      <c r="S293" s="3">
        <f t="shared" si="126"/>
        <v>6030</v>
      </c>
      <c r="T293" s="31">
        <f t="shared" si="127"/>
        <v>61.038961038961034</v>
      </c>
      <c r="U293" s="31">
        <f t="shared" si="129"/>
        <v>80.51948051948051</v>
      </c>
      <c r="V293" s="31">
        <f t="shared" si="128"/>
        <v>-1</v>
      </c>
      <c r="W293" s="31">
        <f t="shared" si="130"/>
        <v>-1</v>
      </c>
      <c r="Y293" s="3">
        <f t="shared" si="131"/>
        <v>6392.5</v>
      </c>
      <c r="Z293" s="3">
        <f t="shared" si="114"/>
        <v>6191.5384615384619</v>
      </c>
      <c r="AA293" s="3">
        <f t="shared" si="115"/>
        <v>200.96153846153811</v>
      </c>
      <c r="AB293" s="3">
        <f t="shared" si="116"/>
        <v>1</v>
      </c>
      <c r="AC293" s="3"/>
      <c r="AD293" s="3">
        <f t="shared" si="132"/>
        <v>6800</v>
      </c>
      <c r="AE293" s="3">
        <f t="shared" si="133"/>
        <v>5970</v>
      </c>
      <c r="AF293" s="31">
        <f t="shared" si="134"/>
        <v>-36.144578313253014</v>
      </c>
      <c r="AG293" s="31">
        <f t="shared" si="137"/>
        <v>-1</v>
      </c>
      <c r="AI293" s="31">
        <f t="shared" si="121"/>
        <v>6513.333333333333</v>
      </c>
      <c r="AJ293" s="31">
        <f t="shared" si="140"/>
        <v>6236.666666666667</v>
      </c>
      <c r="AK293" s="31">
        <f t="shared" si="141"/>
        <v>189.33333333333334</v>
      </c>
      <c r="AL293" s="31">
        <f t="shared" si="142"/>
        <v>97.41784037558665</v>
      </c>
      <c r="AM293" s="31">
        <f t="shared" si="143"/>
        <v>-1</v>
      </c>
    </row>
    <row r="294" spans="1:39" x14ac:dyDescent="0.4">
      <c r="A294" s="47">
        <v>38247</v>
      </c>
      <c r="B294" s="48">
        <v>6500</v>
      </c>
      <c r="C294" s="48">
        <v>6540</v>
      </c>
      <c r="D294" s="48">
        <v>6380</v>
      </c>
      <c r="E294" s="48">
        <v>6400</v>
      </c>
      <c r="F294" s="49">
        <v>-1.54</v>
      </c>
      <c r="G294" s="31">
        <f t="shared" si="122"/>
        <v>-1</v>
      </c>
      <c r="I294" s="3">
        <f t="shared" si="120"/>
        <v>-100</v>
      </c>
      <c r="J294" s="31">
        <f t="shared" si="123"/>
        <v>0</v>
      </c>
      <c r="K294" s="31">
        <f t="shared" si="124"/>
        <v>100</v>
      </c>
      <c r="L294" s="31">
        <f t="shared" si="138"/>
        <v>60.246411835308415</v>
      </c>
      <c r="M294" s="31">
        <f t="shared" si="138"/>
        <v>48.444267820648669</v>
      </c>
      <c r="N294" s="31">
        <f t="shared" si="135"/>
        <v>1.243623127061263</v>
      </c>
      <c r="O294" s="31">
        <f t="shared" si="136"/>
        <v>55.429234618836475</v>
      </c>
      <c r="P294" s="31">
        <f t="shared" si="139"/>
        <v>-1</v>
      </c>
      <c r="R294" s="3">
        <f t="shared" si="125"/>
        <v>6800</v>
      </c>
      <c r="S294" s="3">
        <f t="shared" si="126"/>
        <v>6190</v>
      </c>
      <c r="T294" s="31">
        <f t="shared" si="127"/>
        <v>34.42622950819672</v>
      </c>
      <c r="U294" s="31">
        <f t="shared" si="129"/>
        <v>58.661557022212754</v>
      </c>
      <c r="V294" s="31">
        <f t="shared" si="128"/>
        <v>-1</v>
      </c>
      <c r="W294" s="31">
        <f t="shared" si="130"/>
        <v>-1</v>
      </c>
      <c r="Y294" s="3">
        <f t="shared" si="131"/>
        <v>6409.166666666667</v>
      </c>
      <c r="Z294" s="3">
        <f t="shared" si="114"/>
        <v>6216.1538461538457</v>
      </c>
      <c r="AA294" s="3">
        <f t="shared" si="115"/>
        <v>193.01282051282124</v>
      </c>
      <c r="AB294" s="3">
        <f t="shared" si="116"/>
        <v>-1</v>
      </c>
      <c r="AC294" s="3"/>
      <c r="AD294" s="3">
        <f t="shared" si="132"/>
        <v>6800</v>
      </c>
      <c r="AE294" s="3">
        <f t="shared" si="133"/>
        <v>5970</v>
      </c>
      <c r="AF294" s="31">
        <f t="shared" si="134"/>
        <v>-48.192771084337352</v>
      </c>
      <c r="AG294" s="31">
        <f t="shared" si="137"/>
        <v>-1</v>
      </c>
      <c r="AI294" s="31">
        <f t="shared" si="121"/>
        <v>6440</v>
      </c>
      <c r="AJ294" s="31">
        <f t="shared" si="140"/>
        <v>6254.666666666667</v>
      </c>
      <c r="AK294" s="31">
        <f t="shared" si="141"/>
        <v>193.46666666666664</v>
      </c>
      <c r="AL294" s="31">
        <f t="shared" si="142"/>
        <v>63.864001837812907</v>
      </c>
      <c r="AM294" s="31">
        <f t="shared" si="143"/>
        <v>-1</v>
      </c>
    </row>
    <row r="295" spans="1:39" x14ac:dyDescent="0.4">
      <c r="A295" s="44">
        <v>38250</v>
      </c>
      <c r="B295" s="45">
        <v>6420</v>
      </c>
      <c r="C295" s="45">
        <v>6720</v>
      </c>
      <c r="D295" s="45">
        <v>6420</v>
      </c>
      <c r="E295" s="45">
        <v>6700</v>
      </c>
      <c r="F295" s="46">
        <v>4.6900000000000004</v>
      </c>
      <c r="G295" s="31">
        <f t="shared" si="122"/>
        <v>1</v>
      </c>
      <c r="I295" s="3">
        <f t="shared" si="120"/>
        <v>300</v>
      </c>
      <c r="J295" s="31">
        <f t="shared" si="123"/>
        <v>300</v>
      </c>
      <c r="K295" s="31">
        <f t="shared" si="124"/>
        <v>0</v>
      </c>
      <c r="L295" s="31">
        <f t="shared" si="138"/>
        <v>77.371668132786382</v>
      </c>
      <c r="M295" s="31">
        <f t="shared" si="138"/>
        <v>44.983962976316619</v>
      </c>
      <c r="N295" s="31">
        <f t="shared" si="135"/>
        <v>1.7199833677064291</v>
      </c>
      <c r="O295" s="31">
        <f t="shared" si="136"/>
        <v>63.235069306941028</v>
      </c>
      <c r="P295" s="31">
        <f t="shared" si="139"/>
        <v>1</v>
      </c>
      <c r="R295" s="3">
        <f t="shared" si="125"/>
        <v>6800</v>
      </c>
      <c r="S295" s="3">
        <f t="shared" si="126"/>
        <v>6380</v>
      </c>
      <c r="T295" s="31">
        <f t="shared" si="127"/>
        <v>76.19047619047619</v>
      </c>
      <c r="U295" s="31">
        <f t="shared" si="129"/>
        <v>57.218555579211319</v>
      </c>
      <c r="V295" s="31">
        <f t="shared" si="128"/>
        <v>1</v>
      </c>
      <c r="W295" s="31">
        <f t="shared" si="130"/>
        <v>-1</v>
      </c>
      <c r="Y295" s="3">
        <f t="shared" si="131"/>
        <v>6437.5</v>
      </c>
      <c r="Z295" s="3">
        <f t="shared" si="114"/>
        <v>6241.1538461538457</v>
      </c>
      <c r="AA295" s="3">
        <f t="shared" si="115"/>
        <v>196.34615384615427</v>
      </c>
      <c r="AB295" s="3">
        <f t="shared" si="116"/>
        <v>1</v>
      </c>
      <c r="AC295" s="3"/>
      <c r="AD295" s="3">
        <f t="shared" si="132"/>
        <v>6800</v>
      </c>
      <c r="AE295" s="3">
        <f t="shared" si="133"/>
        <v>6000</v>
      </c>
      <c r="AF295" s="31">
        <f t="shared" si="134"/>
        <v>-12.5</v>
      </c>
      <c r="AG295" s="31">
        <f t="shared" si="137"/>
        <v>1</v>
      </c>
      <c r="AI295" s="31">
        <f t="shared" si="121"/>
        <v>6613.333333333333</v>
      </c>
      <c r="AJ295" s="31">
        <f t="shared" si="140"/>
        <v>6284.5</v>
      </c>
      <c r="AK295" s="31">
        <f t="shared" si="141"/>
        <v>199.61666666666665</v>
      </c>
      <c r="AL295" s="31">
        <f t="shared" si="142"/>
        <v>109.82160251593322</v>
      </c>
      <c r="AM295" s="31">
        <f t="shared" si="143"/>
        <v>1</v>
      </c>
    </row>
    <row r="296" spans="1:39" x14ac:dyDescent="0.4">
      <c r="A296" s="44">
        <v>38251</v>
      </c>
      <c r="B296" s="45">
        <v>6700</v>
      </c>
      <c r="C296" s="45">
        <v>6940</v>
      </c>
      <c r="D296" s="45">
        <v>6620</v>
      </c>
      <c r="E296" s="45">
        <v>6850</v>
      </c>
      <c r="F296" s="46">
        <v>2.2400000000000002</v>
      </c>
      <c r="G296" s="31">
        <f t="shared" si="122"/>
        <v>1</v>
      </c>
      <c r="I296" s="3">
        <f t="shared" si="120"/>
        <v>150</v>
      </c>
      <c r="J296" s="31">
        <f t="shared" si="123"/>
        <v>150</v>
      </c>
      <c r="K296" s="31">
        <f t="shared" si="124"/>
        <v>0</v>
      </c>
      <c r="L296" s="31">
        <f t="shared" si="138"/>
        <v>82.559406123301642</v>
      </c>
      <c r="M296" s="31">
        <f t="shared" si="138"/>
        <v>41.77082276372257</v>
      </c>
      <c r="N296" s="31">
        <f t="shared" si="135"/>
        <v>1.9764850357461343</v>
      </c>
      <c r="O296" s="31">
        <f t="shared" si="136"/>
        <v>66.403325130464708</v>
      </c>
      <c r="P296" s="31">
        <f t="shared" si="139"/>
        <v>1</v>
      </c>
      <c r="R296" s="3">
        <f t="shared" si="125"/>
        <v>6940</v>
      </c>
      <c r="S296" s="3">
        <f t="shared" si="126"/>
        <v>6380</v>
      </c>
      <c r="T296" s="31">
        <f t="shared" si="127"/>
        <v>83.928571428571431</v>
      </c>
      <c r="U296" s="31">
        <f t="shared" si="129"/>
        <v>64.84842570908144</v>
      </c>
      <c r="V296" s="31">
        <f t="shared" si="128"/>
        <v>1</v>
      </c>
      <c r="W296" s="31">
        <f t="shared" si="130"/>
        <v>1</v>
      </c>
      <c r="Y296" s="3">
        <f t="shared" si="131"/>
        <v>6470.833333333333</v>
      </c>
      <c r="Z296" s="3">
        <f t="shared" si="114"/>
        <v>6273.4615384615381</v>
      </c>
      <c r="AA296" s="3">
        <f t="shared" si="115"/>
        <v>197.37179487179492</v>
      </c>
      <c r="AB296" s="3">
        <f t="shared" si="116"/>
        <v>1</v>
      </c>
      <c r="AC296" s="3"/>
      <c r="AD296" s="3">
        <f t="shared" si="132"/>
        <v>6940</v>
      </c>
      <c r="AE296" s="3">
        <f t="shared" si="133"/>
        <v>6030</v>
      </c>
      <c r="AF296" s="31">
        <f t="shared" si="134"/>
        <v>-9.8901098901098905</v>
      </c>
      <c r="AG296" s="31">
        <f t="shared" si="137"/>
        <v>1</v>
      </c>
      <c r="AI296" s="31">
        <f t="shared" si="121"/>
        <v>6803.333333333333</v>
      </c>
      <c r="AJ296" s="31">
        <f t="shared" si="140"/>
        <v>6326</v>
      </c>
      <c r="AK296" s="31">
        <f t="shared" si="141"/>
        <v>212.59999999999997</v>
      </c>
      <c r="AL296" s="31">
        <f t="shared" si="142"/>
        <v>149.68119577715058</v>
      </c>
      <c r="AM296" s="31">
        <f t="shared" si="143"/>
        <v>1</v>
      </c>
    </row>
    <row r="297" spans="1:39" x14ac:dyDescent="0.4">
      <c r="A297" s="44">
        <v>38252</v>
      </c>
      <c r="B297" s="45">
        <v>6830</v>
      </c>
      <c r="C297" s="45">
        <v>6940</v>
      </c>
      <c r="D297" s="45">
        <v>6630</v>
      </c>
      <c r="E297" s="45">
        <v>6630</v>
      </c>
      <c r="F297" s="46">
        <v>-3.21</v>
      </c>
      <c r="G297" s="31">
        <f t="shared" si="122"/>
        <v>-1</v>
      </c>
      <c r="I297" s="3">
        <f t="shared" si="120"/>
        <v>-220</v>
      </c>
      <c r="J297" s="31">
        <f t="shared" si="123"/>
        <v>0</v>
      </c>
      <c r="K297" s="31">
        <f t="shared" si="124"/>
        <v>220</v>
      </c>
      <c r="L297" s="31">
        <f t="shared" si="138"/>
        <v>76.662305685922959</v>
      </c>
      <c r="M297" s="31">
        <f t="shared" si="138"/>
        <v>54.501478280599528</v>
      </c>
      <c r="N297" s="31">
        <f t="shared" si="135"/>
        <v>1.4066096572872566</v>
      </c>
      <c r="O297" s="31">
        <f t="shared" si="136"/>
        <v>58.447769168881116</v>
      </c>
      <c r="P297" s="31">
        <f t="shared" si="139"/>
        <v>-1</v>
      </c>
      <c r="R297" s="3">
        <f t="shared" si="125"/>
        <v>6940</v>
      </c>
      <c r="S297" s="3">
        <f t="shared" si="126"/>
        <v>6380</v>
      </c>
      <c r="T297" s="31">
        <f t="shared" si="127"/>
        <v>44.642857142857146</v>
      </c>
      <c r="U297" s="31">
        <f t="shared" si="129"/>
        <v>68.253968253968253</v>
      </c>
      <c r="V297" s="31">
        <f t="shared" si="128"/>
        <v>-1</v>
      </c>
      <c r="W297" s="31">
        <f t="shared" si="130"/>
        <v>1</v>
      </c>
      <c r="Y297" s="3">
        <f t="shared" si="131"/>
        <v>6483.333333333333</v>
      </c>
      <c r="Z297" s="3">
        <f t="shared" ref="Z297:Z360" si="144">AVERAGE(E272:E297)</f>
        <v>6298.0769230769229</v>
      </c>
      <c r="AA297" s="3">
        <f t="shared" ref="AA297:AA360" si="145">Y297-Z297</f>
        <v>185.25641025641016</v>
      </c>
      <c r="AB297" s="3">
        <f t="shared" si="116"/>
        <v>-1</v>
      </c>
      <c r="AC297" s="3"/>
      <c r="AD297" s="3">
        <f t="shared" si="132"/>
        <v>6940</v>
      </c>
      <c r="AE297" s="3">
        <f t="shared" si="133"/>
        <v>6030</v>
      </c>
      <c r="AF297" s="31">
        <f t="shared" si="134"/>
        <v>-34.065934065934066</v>
      </c>
      <c r="AG297" s="31">
        <f t="shared" si="137"/>
        <v>-1</v>
      </c>
      <c r="AI297" s="31">
        <f t="shared" si="121"/>
        <v>6733.333333333333</v>
      </c>
      <c r="AJ297" s="31">
        <f t="shared" si="140"/>
        <v>6362.6666666666661</v>
      </c>
      <c r="AK297" s="31">
        <f t="shared" si="141"/>
        <v>216.6666666666666</v>
      </c>
      <c r="AL297" s="31">
        <f t="shared" si="142"/>
        <v>114.05128205128219</v>
      </c>
      <c r="AM297" s="31">
        <f t="shared" si="143"/>
        <v>-1</v>
      </c>
    </row>
    <row r="298" spans="1:39" x14ac:dyDescent="0.4">
      <c r="A298" s="44">
        <v>38253</v>
      </c>
      <c r="B298" s="45">
        <v>6600</v>
      </c>
      <c r="C298" s="45">
        <v>6840</v>
      </c>
      <c r="D298" s="45">
        <v>6550</v>
      </c>
      <c r="E298" s="45">
        <v>6820</v>
      </c>
      <c r="F298" s="46">
        <v>2.87</v>
      </c>
      <c r="G298" s="31">
        <f t="shared" si="122"/>
        <v>1</v>
      </c>
      <c r="I298" s="3">
        <f t="shared" si="120"/>
        <v>190</v>
      </c>
      <c r="J298" s="31">
        <f t="shared" si="123"/>
        <v>190</v>
      </c>
      <c r="K298" s="31">
        <f t="shared" si="124"/>
        <v>0</v>
      </c>
      <c r="L298" s="31">
        <f t="shared" si="138"/>
        <v>84.757855279785616</v>
      </c>
      <c r="M298" s="31">
        <f t="shared" si="138"/>
        <v>50.608515546270993</v>
      </c>
      <c r="N298" s="31">
        <f t="shared" si="135"/>
        <v>1.6747745782484398</v>
      </c>
      <c r="O298" s="31">
        <f t="shared" si="136"/>
        <v>62.613671891003087</v>
      </c>
      <c r="P298" s="31">
        <f t="shared" si="139"/>
        <v>1</v>
      </c>
      <c r="R298" s="3">
        <f t="shared" si="125"/>
        <v>6940</v>
      </c>
      <c r="S298" s="3">
        <f t="shared" si="126"/>
        <v>6380</v>
      </c>
      <c r="T298" s="31">
        <f t="shared" si="127"/>
        <v>78.571428571428569</v>
      </c>
      <c r="U298" s="31">
        <f t="shared" si="129"/>
        <v>69.047619047619051</v>
      </c>
      <c r="V298" s="31">
        <f t="shared" si="128"/>
        <v>1</v>
      </c>
      <c r="W298" s="31">
        <f t="shared" si="130"/>
        <v>1</v>
      </c>
      <c r="Y298" s="3">
        <f t="shared" si="131"/>
        <v>6530</v>
      </c>
      <c r="Z298" s="3">
        <f t="shared" si="144"/>
        <v>6328.8461538461543</v>
      </c>
      <c r="AA298" s="3">
        <f t="shared" si="145"/>
        <v>201.15384615384573</v>
      </c>
      <c r="AB298" s="3">
        <f t="shared" ref="AB298:AB361" si="146">IF(AA298&gt;AA297,1,-1)</f>
        <v>1</v>
      </c>
      <c r="AC298" s="3"/>
      <c r="AD298" s="3">
        <f t="shared" si="132"/>
        <v>6940</v>
      </c>
      <c r="AE298" s="3">
        <f t="shared" si="133"/>
        <v>6030</v>
      </c>
      <c r="AF298" s="31">
        <f t="shared" si="134"/>
        <v>-13.186813186813188</v>
      </c>
      <c r="AG298" s="31">
        <f t="shared" si="137"/>
        <v>1</v>
      </c>
      <c r="AI298" s="31">
        <f t="shared" si="121"/>
        <v>6736.666666666667</v>
      </c>
      <c r="AJ298" s="31">
        <f t="shared" si="140"/>
        <v>6394.9999999999991</v>
      </c>
      <c r="AK298" s="31">
        <f t="shared" si="141"/>
        <v>218.50000000000006</v>
      </c>
      <c r="AL298" s="31">
        <f t="shared" si="142"/>
        <v>104.24612255275906</v>
      </c>
      <c r="AM298" s="31">
        <f t="shared" si="143"/>
        <v>-1</v>
      </c>
    </row>
    <row r="299" spans="1:39" x14ac:dyDescent="0.4">
      <c r="A299" s="47">
        <v>38254</v>
      </c>
      <c r="B299" s="48">
        <v>6800</v>
      </c>
      <c r="C299" s="48">
        <v>6800</v>
      </c>
      <c r="D299" s="48">
        <v>6670</v>
      </c>
      <c r="E299" s="48">
        <v>6690</v>
      </c>
      <c r="F299" s="49">
        <v>-1.91</v>
      </c>
      <c r="G299" s="31">
        <f t="shared" si="122"/>
        <v>-1</v>
      </c>
      <c r="I299" s="3">
        <f t="shared" si="120"/>
        <v>-130</v>
      </c>
      <c r="J299" s="31">
        <f t="shared" si="123"/>
        <v>0</v>
      </c>
      <c r="K299" s="31">
        <f t="shared" si="124"/>
        <v>130</v>
      </c>
      <c r="L299" s="31">
        <f t="shared" si="138"/>
        <v>78.703722759800925</v>
      </c>
      <c r="M299" s="31">
        <f t="shared" si="138"/>
        <v>56.279335864394497</v>
      </c>
      <c r="N299" s="31">
        <f t="shared" si="135"/>
        <v>1.3984479658650941</v>
      </c>
      <c r="O299" s="31">
        <f t="shared" si="136"/>
        <v>58.306370860152853</v>
      </c>
      <c r="P299" s="31">
        <f t="shared" si="139"/>
        <v>-1</v>
      </c>
      <c r="R299" s="3">
        <f t="shared" si="125"/>
        <v>6940</v>
      </c>
      <c r="S299" s="3">
        <f t="shared" si="126"/>
        <v>6420</v>
      </c>
      <c r="T299" s="31">
        <f t="shared" si="127"/>
        <v>51.923076923076927</v>
      </c>
      <c r="U299" s="31">
        <f t="shared" si="129"/>
        <v>58.379120879120883</v>
      </c>
      <c r="V299" s="31">
        <f t="shared" si="128"/>
        <v>-1</v>
      </c>
      <c r="W299" s="31">
        <f t="shared" si="130"/>
        <v>-1</v>
      </c>
      <c r="Y299" s="3">
        <f t="shared" si="131"/>
        <v>6570.833333333333</v>
      </c>
      <c r="Z299" s="3">
        <f t="shared" si="144"/>
        <v>6348.4615384615381</v>
      </c>
      <c r="AA299" s="3">
        <f t="shared" si="145"/>
        <v>222.37179487179492</v>
      </c>
      <c r="AB299" s="3">
        <f t="shared" si="146"/>
        <v>1</v>
      </c>
      <c r="AC299" s="3"/>
      <c r="AD299" s="3">
        <f t="shared" si="132"/>
        <v>6940</v>
      </c>
      <c r="AE299" s="3">
        <f t="shared" si="133"/>
        <v>6030</v>
      </c>
      <c r="AF299" s="31">
        <f t="shared" si="134"/>
        <v>-27.472527472527474</v>
      </c>
      <c r="AG299" s="31">
        <f t="shared" si="137"/>
        <v>-1</v>
      </c>
      <c r="AI299" s="31">
        <f t="shared" si="121"/>
        <v>6720</v>
      </c>
      <c r="AJ299" s="31">
        <f t="shared" si="140"/>
        <v>6426.9999999999991</v>
      </c>
      <c r="AK299" s="31">
        <f t="shared" si="141"/>
        <v>213.30000000000004</v>
      </c>
      <c r="AL299" s="31">
        <f t="shared" si="142"/>
        <v>91.576808876387204</v>
      </c>
      <c r="AM299" s="31">
        <f t="shared" si="143"/>
        <v>-1</v>
      </c>
    </row>
    <row r="300" spans="1:39" x14ac:dyDescent="0.4">
      <c r="A300" s="44">
        <v>38260</v>
      </c>
      <c r="B300" s="45">
        <v>6600</v>
      </c>
      <c r="C300" s="45">
        <v>6650</v>
      </c>
      <c r="D300" s="45">
        <v>6480</v>
      </c>
      <c r="E300" s="45">
        <v>6540</v>
      </c>
      <c r="F300" s="46">
        <v>-2.2400000000000002</v>
      </c>
      <c r="G300" s="31">
        <f t="shared" si="122"/>
        <v>-1</v>
      </c>
      <c r="I300" s="3">
        <f t="shared" si="120"/>
        <v>-150</v>
      </c>
      <c r="J300" s="31">
        <f t="shared" si="123"/>
        <v>0</v>
      </c>
      <c r="K300" s="31">
        <f t="shared" si="124"/>
        <v>150</v>
      </c>
      <c r="L300" s="31">
        <f t="shared" si="138"/>
        <v>73.082028276957999</v>
      </c>
      <c r="M300" s="31">
        <f t="shared" si="138"/>
        <v>62.973669016937741</v>
      </c>
      <c r="N300" s="31">
        <f t="shared" si="135"/>
        <v>1.160517235502055</v>
      </c>
      <c r="O300" s="31">
        <f t="shared" si="136"/>
        <v>53.714787201518305</v>
      </c>
      <c r="P300" s="31">
        <f t="shared" si="139"/>
        <v>-1</v>
      </c>
      <c r="R300" s="3">
        <f t="shared" si="125"/>
        <v>6940</v>
      </c>
      <c r="S300" s="3">
        <f t="shared" si="126"/>
        <v>6480</v>
      </c>
      <c r="T300" s="31">
        <f t="shared" si="127"/>
        <v>13.043478260869565</v>
      </c>
      <c r="U300" s="31">
        <f t="shared" si="129"/>
        <v>47.84599458512502</v>
      </c>
      <c r="V300" s="31">
        <f t="shared" si="128"/>
        <v>-1</v>
      </c>
      <c r="W300" s="31">
        <f t="shared" si="130"/>
        <v>-1</v>
      </c>
      <c r="Y300" s="3">
        <f t="shared" si="131"/>
        <v>6604.166666666667</v>
      </c>
      <c r="Z300" s="3">
        <f t="shared" si="144"/>
        <v>6367.3076923076924</v>
      </c>
      <c r="AA300" s="3">
        <f t="shared" si="145"/>
        <v>236.85897435897459</v>
      </c>
      <c r="AB300" s="3">
        <f t="shared" si="146"/>
        <v>1</v>
      </c>
      <c r="AC300" s="3"/>
      <c r="AD300" s="3">
        <f t="shared" si="132"/>
        <v>6940</v>
      </c>
      <c r="AE300" s="3">
        <f t="shared" si="133"/>
        <v>6030</v>
      </c>
      <c r="AF300" s="31">
        <f t="shared" si="134"/>
        <v>-43.956043956043956</v>
      </c>
      <c r="AG300" s="31">
        <f t="shared" si="137"/>
        <v>-1</v>
      </c>
      <c r="AI300" s="31">
        <f t="shared" si="121"/>
        <v>6556.666666666667</v>
      </c>
      <c r="AJ300" s="31">
        <f t="shared" si="140"/>
        <v>6453.1666666666661</v>
      </c>
      <c r="AK300" s="31">
        <f t="shared" si="141"/>
        <v>196.18333333333334</v>
      </c>
      <c r="AL300" s="31">
        <f t="shared" si="142"/>
        <v>35.171183416872289</v>
      </c>
      <c r="AM300" s="31">
        <f t="shared" si="143"/>
        <v>-1</v>
      </c>
    </row>
    <row r="301" spans="1:39" x14ac:dyDescent="0.4">
      <c r="A301" s="44">
        <v>38261</v>
      </c>
      <c r="B301" s="45">
        <v>6600</v>
      </c>
      <c r="C301" s="45">
        <v>6620</v>
      </c>
      <c r="D301" s="45">
        <v>6540</v>
      </c>
      <c r="E301" s="45">
        <v>6600</v>
      </c>
      <c r="F301" s="46">
        <v>0.92</v>
      </c>
      <c r="G301" s="31">
        <f t="shared" si="122"/>
        <v>1</v>
      </c>
      <c r="I301" s="3">
        <f t="shared" si="120"/>
        <v>60</v>
      </c>
      <c r="J301" s="31">
        <f t="shared" si="123"/>
        <v>60</v>
      </c>
      <c r="K301" s="31">
        <f t="shared" si="124"/>
        <v>0</v>
      </c>
      <c r="L301" s="31">
        <f t="shared" si="138"/>
        <v>72.147597685746717</v>
      </c>
      <c r="M301" s="31">
        <f t="shared" si="138"/>
        <v>58.475549801442185</v>
      </c>
      <c r="N301" s="31">
        <f t="shared" si="135"/>
        <v>1.2338079407671911</v>
      </c>
      <c r="O301" s="31">
        <f t="shared" si="136"/>
        <v>55.233393983882308</v>
      </c>
      <c r="P301" s="31">
        <f t="shared" si="139"/>
        <v>1</v>
      </c>
      <c r="R301" s="3">
        <f t="shared" si="125"/>
        <v>6940</v>
      </c>
      <c r="S301" s="3">
        <f t="shared" si="126"/>
        <v>6480</v>
      </c>
      <c r="T301" s="31">
        <f t="shared" si="127"/>
        <v>26.086956521739129</v>
      </c>
      <c r="U301" s="31">
        <f t="shared" si="129"/>
        <v>30.351170568561873</v>
      </c>
      <c r="V301" s="31">
        <f t="shared" si="128"/>
        <v>1</v>
      </c>
      <c r="W301" s="31">
        <f t="shared" si="130"/>
        <v>-1</v>
      </c>
      <c r="Y301" s="3">
        <f t="shared" si="131"/>
        <v>6640.833333333333</v>
      </c>
      <c r="Z301" s="3">
        <f t="shared" si="144"/>
        <v>6391.1538461538457</v>
      </c>
      <c r="AA301" s="3">
        <f t="shared" si="145"/>
        <v>249.6794871794873</v>
      </c>
      <c r="AB301" s="3">
        <f t="shared" si="146"/>
        <v>1</v>
      </c>
      <c r="AC301" s="3"/>
      <c r="AD301" s="3">
        <f t="shared" si="132"/>
        <v>6940</v>
      </c>
      <c r="AE301" s="3">
        <f t="shared" si="133"/>
        <v>6030</v>
      </c>
      <c r="AF301" s="31">
        <f t="shared" si="134"/>
        <v>-37.362637362637365</v>
      </c>
      <c r="AG301" s="31">
        <f t="shared" si="137"/>
        <v>1</v>
      </c>
      <c r="AI301" s="31">
        <f t="shared" si="121"/>
        <v>6586.666666666667</v>
      </c>
      <c r="AJ301" s="31">
        <f t="shared" si="140"/>
        <v>6481.6666666666661</v>
      </c>
      <c r="AK301" s="31">
        <f t="shared" si="141"/>
        <v>179.66666666666666</v>
      </c>
      <c r="AL301" s="31">
        <f t="shared" si="142"/>
        <v>38.9610389610393</v>
      </c>
      <c r="AM301" s="31">
        <f t="shared" si="143"/>
        <v>1</v>
      </c>
    </row>
    <row r="302" spans="1:39" x14ac:dyDescent="0.4">
      <c r="A302" s="44">
        <v>38264</v>
      </c>
      <c r="B302" s="45">
        <v>6770</v>
      </c>
      <c r="C302" s="45">
        <v>6850</v>
      </c>
      <c r="D302" s="45">
        <v>6700</v>
      </c>
      <c r="E302" s="45">
        <v>6850</v>
      </c>
      <c r="F302" s="46">
        <v>3.79</v>
      </c>
      <c r="G302" s="31">
        <f t="shared" si="122"/>
        <v>1</v>
      </c>
      <c r="I302" s="3">
        <f t="shared" si="120"/>
        <v>250</v>
      </c>
      <c r="J302" s="31">
        <f t="shared" si="123"/>
        <v>250</v>
      </c>
      <c r="K302" s="31">
        <f t="shared" si="124"/>
        <v>0</v>
      </c>
      <c r="L302" s="31">
        <f t="shared" si="138"/>
        <v>84.851340708193376</v>
      </c>
      <c r="M302" s="31">
        <f t="shared" si="138"/>
        <v>54.298724815624887</v>
      </c>
      <c r="N302" s="31">
        <f t="shared" si="135"/>
        <v>1.5626764900338272</v>
      </c>
      <c r="O302" s="31">
        <f t="shared" si="136"/>
        <v>60.978297343071972</v>
      </c>
      <c r="P302" s="31">
        <f t="shared" si="139"/>
        <v>1</v>
      </c>
      <c r="R302" s="3">
        <f t="shared" si="125"/>
        <v>6850</v>
      </c>
      <c r="S302" s="3">
        <f t="shared" si="126"/>
        <v>6480</v>
      </c>
      <c r="T302" s="31">
        <f t="shared" si="127"/>
        <v>100</v>
      </c>
      <c r="U302" s="31">
        <f t="shared" si="129"/>
        <v>46.376811594202898</v>
      </c>
      <c r="V302" s="31">
        <f t="shared" si="128"/>
        <v>1</v>
      </c>
      <c r="W302" s="31">
        <f t="shared" si="130"/>
        <v>1</v>
      </c>
      <c r="Y302" s="3">
        <f t="shared" si="131"/>
        <v>6665</v>
      </c>
      <c r="Z302" s="3">
        <f t="shared" si="144"/>
        <v>6424.2307692307695</v>
      </c>
      <c r="AA302" s="3">
        <f t="shared" si="145"/>
        <v>240.76923076923049</v>
      </c>
      <c r="AB302" s="3">
        <f t="shared" si="146"/>
        <v>-1</v>
      </c>
      <c r="AC302" s="3"/>
      <c r="AD302" s="3">
        <f t="shared" si="132"/>
        <v>6940</v>
      </c>
      <c r="AE302" s="3">
        <f t="shared" si="133"/>
        <v>6030</v>
      </c>
      <c r="AF302" s="31">
        <f t="shared" si="134"/>
        <v>-9.8901098901098905</v>
      </c>
      <c r="AG302" s="31">
        <f t="shared" si="137"/>
        <v>1</v>
      </c>
      <c r="AI302" s="31">
        <f t="shared" si="121"/>
        <v>6800</v>
      </c>
      <c r="AJ302" s="31">
        <f t="shared" si="140"/>
        <v>6515</v>
      </c>
      <c r="AK302" s="31">
        <f t="shared" si="141"/>
        <v>175</v>
      </c>
      <c r="AL302" s="31">
        <f t="shared" si="142"/>
        <v>108.57142857142857</v>
      </c>
      <c r="AM302" s="31">
        <f t="shared" si="143"/>
        <v>1</v>
      </c>
    </row>
    <row r="303" spans="1:39" x14ac:dyDescent="0.4">
      <c r="A303" s="44">
        <v>38265</v>
      </c>
      <c r="B303" s="45">
        <v>6900</v>
      </c>
      <c r="C303" s="45">
        <v>6900</v>
      </c>
      <c r="D303" s="45">
        <v>6720</v>
      </c>
      <c r="E303" s="45">
        <v>6870</v>
      </c>
      <c r="F303" s="46">
        <v>0.28999999999999998</v>
      </c>
      <c r="G303" s="31">
        <f t="shared" si="122"/>
        <v>1</v>
      </c>
      <c r="I303" s="3">
        <f t="shared" si="120"/>
        <v>20</v>
      </c>
      <c r="J303" s="31">
        <f t="shared" si="123"/>
        <v>20</v>
      </c>
      <c r="K303" s="31">
        <f t="shared" si="124"/>
        <v>0</v>
      </c>
      <c r="L303" s="31">
        <f t="shared" ref="L303:M318" si="147">((L302*13)+J303)/14</f>
        <v>80.219102086179561</v>
      </c>
      <c r="M303" s="31">
        <f t="shared" si="147"/>
        <v>50.420244471651685</v>
      </c>
      <c r="N303" s="31">
        <f t="shared" si="135"/>
        <v>1.5910097804321834</v>
      </c>
      <c r="O303" s="31">
        <f t="shared" si="136"/>
        <v>61.405008674525391</v>
      </c>
      <c r="P303" s="31">
        <f t="shared" si="139"/>
        <v>1</v>
      </c>
      <c r="R303" s="3">
        <f t="shared" si="125"/>
        <v>6900</v>
      </c>
      <c r="S303" s="3">
        <f t="shared" si="126"/>
        <v>6480</v>
      </c>
      <c r="T303" s="31">
        <f t="shared" si="127"/>
        <v>92.857142857142861</v>
      </c>
      <c r="U303" s="31">
        <f t="shared" si="129"/>
        <v>72.981366459627324</v>
      </c>
      <c r="V303" s="31">
        <f t="shared" si="128"/>
        <v>-1</v>
      </c>
      <c r="W303" s="31">
        <f t="shared" si="130"/>
        <v>1</v>
      </c>
      <c r="Y303" s="3">
        <f t="shared" si="131"/>
        <v>6675</v>
      </c>
      <c r="Z303" s="3">
        <f t="shared" si="144"/>
        <v>6455.7692307692305</v>
      </c>
      <c r="AA303" s="3">
        <f t="shared" si="145"/>
        <v>219.23076923076951</v>
      </c>
      <c r="AB303" s="3">
        <f t="shared" si="146"/>
        <v>-1</v>
      </c>
      <c r="AC303" s="3"/>
      <c r="AD303" s="3">
        <f t="shared" si="132"/>
        <v>6940</v>
      </c>
      <c r="AE303" s="3">
        <f t="shared" si="133"/>
        <v>6190</v>
      </c>
      <c r="AF303" s="31">
        <f t="shared" si="134"/>
        <v>-9.3333333333333339</v>
      </c>
      <c r="AG303" s="31">
        <f t="shared" si="137"/>
        <v>1</v>
      </c>
      <c r="AI303" s="31">
        <f t="shared" si="121"/>
        <v>6830</v>
      </c>
      <c r="AJ303" s="31">
        <f t="shared" si="140"/>
        <v>6542.3333333333339</v>
      </c>
      <c r="AK303" s="31">
        <f t="shared" si="141"/>
        <v>176.43333333333325</v>
      </c>
      <c r="AL303" s="31">
        <f t="shared" si="142"/>
        <v>108.69702122299876</v>
      </c>
      <c r="AM303" s="31">
        <f t="shared" si="143"/>
        <v>1</v>
      </c>
    </row>
    <row r="304" spans="1:39" x14ac:dyDescent="0.4">
      <c r="A304" s="47">
        <v>38266</v>
      </c>
      <c r="B304" s="48">
        <v>6780</v>
      </c>
      <c r="C304" s="48">
        <v>7000</v>
      </c>
      <c r="D304" s="48">
        <v>6750</v>
      </c>
      <c r="E304" s="48">
        <v>6900</v>
      </c>
      <c r="F304" s="49">
        <v>0.44</v>
      </c>
      <c r="G304" s="31">
        <f t="shared" si="122"/>
        <v>1</v>
      </c>
      <c r="I304" s="3">
        <f t="shared" si="120"/>
        <v>30</v>
      </c>
      <c r="J304" s="31">
        <f t="shared" si="123"/>
        <v>30</v>
      </c>
      <c r="K304" s="31">
        <f t="shared" si="124"/>
        <v>0</v>
      </c>
      <c r="L304" s="31">
        <f t="shared" si="147"/>
        <v>76.632023365738164</v>
      </c>
      <c r="M304" s="31">
        <f t="shared" si="147"/>
        <v>46.818798437962279</v>
      </c>
      <c r="N304" s="31">
        <f t="shared" si="135"/>
        <v>1.636778941844913</v>
      </c>
      <c r="O304" s="31">
        <f t="shared" si="136"/>
        <v>62.074939839275423</v>
      </c>
      <c r="P304" s="31">
        <f t="shared" si="139"/>
        <v>1</v>
      </c>
      <c r="R304" s="3">
        <f t="shared" si="125"/>
        <v>7000</v>
      </c>
      <c r="S304" s="3">
        <f t="shared" si="126"/>
        <v>6480</v>
      </c>
      <c r="T304" s="31">
        <f t="shared" si="127"/>
        <v>80.769230769230774</v>
      </c>
      <c r="U304" s="31">
        <f t="shared" si="129"/>
        <v>91.208791208791197</v>
      </c>
      <c r="V304" s="31">
        <f t="shared" si="128"/>
        <v>-1</v>
      </c>
      <c r="W304" s="31">
        <f t="shared" si="130"/>
        <v>1</v>
      </c>
      <c r="Y304" s="3">
        <f t="shared" si="131"/>
        <v>6695.833333333333</v>
      </c>
      <c r="Z304" s="3">
        <f t="shared" si="144"/>
        <v>6487.3076923076924</v>
      </c>
      <c r="AA304" s="3">
        <f t="shared" si="145"/>
        <v>208.52564102564065</v>
      </c>
      <c r="AB304" s="3">
        <f t="shared" si="146"/>
        <v>-1</v>
      </c>
      <c r="AC304" s="3"/>
      <c r="AD304" s="3">
        <f t="shared" si="132"/>
        <v>7000</v>
      </c>
      <c r="AE304" s="3">
        <f t="shared" si="133"/>
        <v>6380</v>
      </c>
      <c r="AF304" s="31">
        <f t="shared" si="134"/>
        <v>-16.129032258064516</v>
      </c>
      <c r="AG304" s="31">
        <f t="shared" si="137"/>
        <v>-1</v>
      </c>
      <c r="AI304" s="31">
        <f t="shared" si="121"/>
        <v>6883.333333333333</v>
      </c>
      <c r="AJ304" s="31">
        <f t="shared" si="140"/>
        <v>6565.5</v>
      </c>
      <c r="AK304" s="31">
        <f t="shared" si="141"/>
        <v>183.61666666666662</v>
      </c>
      <c r="AL304" s="31">
        <f t="shared" si="142"/>
        <v>115.39741611448966</v>
      </c>
      <c r="AM304" s="31">
        <f t="shared" si="143"/>
        <v>1</v>
      </c>
    </row>
    <row r="305" spans="1:39" x14ac:dyDescent="0.4">
      <c r="A305" s="44">
        <v>38267</v>
      </c>
      <c r="B305" s="45">
        <v>6820</v>
      </c>
      <c r="C305" s="45">
        <v>7000</v>
      </c>
      <c r="D305" s="45">
        <v>6820</v>
      </c>
      <c r="E305" s="45">
        <v>6900</v>
      </c>
      <c r="F305" s="46">
        <v>0</v>
      </c>
      <c r="G305" s="31">
        <f t="shared" si="122"/>
        <v>-1</v>
      </c>
      <c r="I305" s="3">
        <f t="shared" si="120"/>
        <v>0</v>
      </c>
      <c r="J305" s="31">
        <f t="shared" si="123"/>
        <v>0</v>
      </c>
      <c r="K305" s="31">
        <f t="shared" si="124"/>
        <v>0</v>
      </c>
      <c r="L305" s="31">
        <f t="shared" si="147"/>
        <v>71.158307411042571</v>
      </c>
      <c r="M305" s="31">
        <f t="shared" si="147"/>
        <v>43.474598549536402</v>
      </c>
      <c r="N305" s="31">
        <f t="shared" si="135"/>
        <v>1.6367789418449128</v>
      </c>
      <c r="O305" s="31">
        <f t="shared" si="136"/>
        <v>62.074939839275423</v>
      </c>
      <c r="P305" s="31">
        <f t="shared" si="139"/>
        <v>-1</v>
      </c>
      <c r="R305" s="3">
        <f t="shared" si="125"/>
        <v>7000</v>
      </c>
      <c r="S305" s="3">
        <f t="shared" si="126"/>
        <v>6540</v>
      </c>
      <c r="T305" s="31">
        <f t="shared" si="127"/>
        <v>78.260869565217391</v>
      </c>
      <c r="U305" s="31">
        <f t="shared" si="129"/>
        <v>83.962414397197008</v>
      </c>
      <c r="V305" s="31">
        <f t="shared" si="128"/>
        <v>-1</v>
      </c>
      <c r="W305" s="31">
        <f t="shared" si="130"/>
        <v>-1</v>
      </c>
      <c r="Y305" s="3">
        <f t="shared" si="131"/>
        <v>6729.166666666667</v>
      </c>
      <c r="Z305" s="3">
        <f t="shared" si="144"/>
        <v>6518.8461538461543</v>
      </c>
      <c r="AA305" s="3">
        <f t="shared" si="145"/>
        <v>210.3205128205127</v>
      </c>
      <c r="AB305" s="3">
        <f t="shared" si="146"/>
        <v>1</v>
      </c>
      <c r="AC305" s="3"/>
      <c r="AD305" s="3">
        <f t="shared" si="132"/>
        <v>7000</v>
      </c>
      <c r="AE305" s="3">
        <f t="shared" si="133"/>
        <v>6380</v>
      </c>
      <c r="AF305" s="31">
        <f t="shared" si="134"/>
        <v>-16.129032258064516</v>
      </c>
      <c r="AG305" s="31">
        <f t="shared" si="137"/>
        <v>-1</v>
      </c>
      <c r="AI305" s="31">
        <f t="shared" si="121"/>
        <v>6906.666666666667</v>
      </c>
      <c r="AJ305" s="31">
        <f t="shared" si="140"/>
        <v>6587.8333333333339</v>
      </c>
      <c r="AK305" s="31">
        <f t="shared" si="141"/>
        <v>191.04999999999987</v>
      </c>
      <c r="AL305" s="31">
        <f t="shared" si="142"/>
        <v>111.25650644101309</v>
      </c>
      <c r="AM305" s="31">
        <f t="shared" si="143"/>
        <v>-1</v>
      </c>
    </row>
    <row r="306" spans="1:39" x14ac:dyDescent="0.4">
      <c r="A306" s="44">
        <v>38268</v>
      </c>
      <c r="B306" s="45">
        <v>6890</v>
      </c>
      <c r="C306" s="45">
        <v>6890</v>
      </c>
      <c r="D306" s="45">
        <v>6700</v>
      </c>
      <c r="E306" s="45">
        <v>6740</v>
      </c>
      <c r="F306" s="46">
        <v>-2.3199999999999998</v>
      </c>
      <c r="G306" s="31">
        <f t="shared" si="122"/>
        <v>-1</v>
      </c>
      <c r="I306" s="3">
        <f t="shared" si="120"/>
        <v>-160</v>
      </c>
      <c r="J306" s="31">
        <f t="shared" si="123"/>
        <v>0</v>
      </c>
      <c r="K306" s="31">
        <f t="shared" si="124"/>
        <v>160</v>
      </c>
      <c r="L306" s="31">
        <f t="shared" si="147"/>
        <v>66.075571167396674</v>
      </c>
      <c r="M306" s="31">
        <f t="shared" si="147"/>
        <v>51.797841510283796</v>
      </c>
      <c r="N306" s="31">
        <f t="shared" si="135"/>
        <v>1.2756433326334307</v>
      </c>
      <c r="O306" s="31">
        <f t="shared" si="136"/>
        <v>56.056382577195201</v>
      </c>
      <c r="P306" s="31">
        <f t="shared" si="139"/>
        <v>-1</v>
      </c>
      <c r="R306" s="3">
        <f t="shared" si="125"/>
        <v>7000</v>
      </c>
      <c r="S306" s="3">
        <f t="shared" si="126"/>
        <v>6700</v>
      </c>
      <c r="T306" s="31">
        <f t="shared" si="127"/>
        <v>13.333333333333334</v>
      </c>
      <c r="U306" s="31">
        <f t="shared" si="129"/>
        <v>57.454477889260495</v>
      </c>
      <c r="V306" s="31">
        <f t="shared" si="128"/>
        <v>-1</v>
      </c>
      <c r="W306" s="31">
        <f t="shared" si="130"/>
        <v>-1</v>
      </c>
      <c r="Y306" s="3">
        <f t="shared" si="131"/>
        <v>6757.5</v>
      </c>
      <c r="Z306" s="3">
        <f t="shared" si="144"/>
        <v>6547.3076923076924</v>
      </c>
      <c r="AA306" s="3">
        <f t="shared" si="145"/>
        <v>210.19230769230762</v>
      </c>
      <c r="AB306" s="3">
        <f t="shared" si="146"/>
        <v>-1</v>
      </c>
      <c r="AC306" s="3"/>
      <c r="AD306" s="3">
        <f t="shared" si="132"/>
        <v>7000</v>
      </c>
      <c r="AE306" s="3">
        <f t="shared" si="133"/>
        <v>6380</v>
      </c>
      <c r="AF306" s="31">
        <f t="shared" si="134"/>
        <v>-41.935483870967744</v>
      </c>
      <c r="AG306" s="31">
        <f t="shared" si="137"/>
        <v>-1</v>
      </c>
      <c r="AI306" s="31">
        <f t="shared" si="121"/>
        <v>6776.666666666667</v>
      </c>
      <c r="AJ306" s="31">
        <f t="shared" si="140"/>
        <v>6611.666666666667</v>
      </c>
      <c r="AK306" s="31">
        <f t="shared" si="141"/>
        <v>181.3333333333332</v>
      </c>
      <c r="AL306" s="31">
        <f t="shared" si="142"/>
        <v>60.661764705882398</v>
      </c>
      <c r="AM306" s="31">
        <f t="shared" si="143"/>
        <v>-1</v>
      </c>
    </row>
    <row r="307" spans="1:39" x14ac:dyDescent="0.4">
      <c r="A307" s="44">
        <v>38271</v>
      </c>
      <c r="B307" s="45">
        <v>6700</v>
      </c>
      <c r="C307" s="45">
        <v>6800</v>
      </c>
      <c r="D307" s="45">
        <v>6600</v>
      </c>
      <c r="E307" s="45">
        <v>6750</v>
      </c>
      <c r="F307" s="46">
        <v>0.15</v>
      </c>
      <c r="G307" s="31">
        <f t="shared" si="122"/>
        <v>1</v>
      </c>
      <c r="I307" s="3">
        <f t="shared" si="120"/>
        <v>10</v>
      </c>
      <c r="J307" s="31">
        <f t="shared" si="123"/>
        <v>10</v>
      </c>
      <c r="K307" s="31">
        <f t="shared" si="124"/>
        <v>0</v>
      </c>
      <c r="L307" s="31">
        <f t="shared" si="147"/>
        <v>62.070173226868341</v>
      </c>
      <c r="M307" s="31">
        <f t="shared" si="147"/>
        <v>48.097995688120662</v>
      </c>
      <c r="N307" s="31">
        <f t="shared" si="135"/>
        <v>1.2904939663046824</v>
      </c>
      <c r="O307" s="31">
        <f t="shared" si="136"/>
        <v>56.341295165543357</v>
      </c>
      <c r="P307" s="31">
        <f t="shared" si="139"/>
        <v>1</v>
      </c>
      <c r="R307" s="3">
        <f t="shared" si="125"/>
        <v>7000</v>
      </c>
      <c r="S307" s="3">
        <f t="shared" si="126"/>
        <v>6600</v>
      </c>
      <c r="T307" s="31">
        <f t="shared" si="127"/>
        <v>37.5</v>
      </c>
      <c r="U307" s="31">
        <f t="shared" si="129"/>
        <v>43.031400966183575</v>
      </c>
      <c r="V307" s="31">
        <f t="shared" si="128"/>
        <v>1</v>
      </c>
      <c r="W307" s="31">
        <f t="shared" si="130"/>
        <v>-1</v>
      </c>
      <c r="Y307" s="3">
        <f t="shared" si="131"/>
        <v>6761.666666666667</v>
      </c>
      <c r="Z307" s="3">
        <f t="shared" si="144"/>
        <v>6575</v>
      </c>
      <c r="AA307" s="3">
        <f t="shared" si="145"/>
        <v>186.66666666666697</v>
      </c>
      <c r="AB307" s="3">
        <f t="shared" si="146"/>
        <v>-1</v>
      </c>
      <c r="AC307" s="3"/>
      <c r="AD307" s="3">
        <f t="shared" si="132"/>
        <v>7000</v>
      </c>
      <c r="AE307" s="3">
        <f t="shared" si="133"/>
        <v>6380</v>
      </c>
      <c r="AF307" s="31">
        <f t="shared" si="134"/>
        <v>-40.322580645161288</v>
      </c>
      <c r="AG307" s="31">
        <f t="shared" si="137"/>
        <v>1</v>
      </c>
      <c r="AI307" s="31">
        <f t="shared" si="121"/>
        <v>6716.666666666667</v>
      </c>
      <c r="AJ307" s="31">
        <f t="shared" si="140"/>
        <v>6636.0000000000018</v>
      </c>
      <c r="AK307" s="31">
        <f t="shared" si="141"/>
        <v>162.4666666666663</v>
      </c>
      <c r="AL307" s="31">
        <f t="shared" si="142"/>
        <v>33.100807003145398</v>
      </c>
      <c r="AM307" s="31">
        <f t="shared" si="143"/>
        <v>-1</v>
      </c>
    </row>
    <row r="308" spans="1:39" x14ac:dyDescent="0.4">
      <c r="A308" s="44">
        <v>38272</v>
      </c>
      <c r="B308" s="45">
        <v>6710</v>
      </c>
      <c r="C308" s="45">
        <v>6810</v>
      </c>
      <c r="D308" s="45">
        <v>6670</v>
      </c>
      <c r="E308" s="45">
        <v>6740</v>
      </c>
      <c r="F308" s="46">
        <v>-0.15</v>
      </c>
      <c r="G308" s="31">
        <f t="shared" si="122"/>
        <v>-1</v>
      </c>
      <c r="I308" s="3">
        <f t="shared" si="120"/>
        <v>-10</v>
      </c>
      <c r="J308" s="31">
        <f t="shared" si="123"/>
        <v>0</v>
      </c>
      <c r="K308" s="31">
        <f t="shared" si="124"/>
        <v>10</v>
      </c>
      <c r="L308" s="31">
        <f t="shared" si="147"/>
        <v>57.636589424949179</v>
      </c>
      <c r="M308" s="31">
        <f t="shared" si="147"/>
        <v>45.376710281826327</v>
      </c>
      <c r="N308" s="31">
        <f t="shared" si="135"/>
        <v>1.270179990285303</v>
      </c>
      <c r="O308" s="31">
        <f t="shared" si="136"/>
        <v>55.950629277006108</v>
      </c>
      <c r="P308" s="31">
        <f t="shared" si="139"/>
        <v>-1</v>
      </c>
      <c r="R308" s="3">
        <f t="shared" si="125"/>
        <v>7000</v>
      </c>
      <c r="S308" s="3">
        <f t="shared" si="126"/>
        <v>6600</v>
      </c>
      <c r="T308" s="31">
        <f t="shared" si="127"/>
        <v>35</v>
      </c>
      <c r="U308" s="31">
        <f t="shared" si="129"/>
        <v>28.611111111111114</v>
      </c>
      <c r="V308" s="31">
        <f t="shared" si="128"/>
        <v>-1</v>
      </c>
      <c r="W308" s="31">
        <f t="shared" si="130"/>
        <v>-1</v>
      </c>
      <c r="Y308" s="3">
        <f t="shared" si="131"/>
        <v>6752.5</v>
      </c>
      <c r="Z308" s="3">
        <f t="shared" si="144"/>
        <v>6595.7692307692305</v>
      </c>
      <c r="AA308" s="3">
        <f t="shared" si="145"/>
        <v>156.73076923076951</v>
      </c>
      <c r="AB308" s="3">
        <f t="shared" si="146"/>
        <v>-1</v>
      </c>
      <c r="AC308" s="3"/>
      <c r="AD308" s="3">
        <f t="shared" si="132"/>
        <v>7000</v>
      </c>
      <c r="AE308" s="3">
        <f t="shared" si="133"/>
        <v>6420</v>
      </c>
      <c r="AF308" s="31">
        <f t="shared" si="134"/>
        <v>-44.827586206896555</v>
      </c>
      <c r="AG308" s="31">
        <f t="shared" si="137"/>
        <v>-1</v>
      </c>
      <c r="AI308" s="31">
        <f t="shared" si="121"/>
        <v>6740</v>
      </c>
      <c r="AJ308" s="31">
        <f t="shared" si="140"/>
        <v>6664.6666666666688</v>
      </c>
      <c r="AK308" s="31">
        <f t="shared" si="141"/>
        <v>135.59999999999937</v>
      </c>
      <c r="AL308" s="31">
        <f t="shared" si="142"/>
        <v>37.037037037036164</v>
      </c>
      <c r="AM308" s="31">
        <f t="shared" si="143"/>
        <v>1</v>
      </c>
    </row>
    <row r="309" spans="1:39" x14ac:dyDescent="0.4">
      <c r="A309" s="47">
        <v>38273</v>
      </c>
      <c r="B309" s="48">
        <v>6710</v>
      </c>
      <c r="C309" s="48">
        <v>6800</v>
      </c>
      <c r="D309" s="48">
        <v>6710</v>
      </c>
      <c r="E309" s="48">
        <v>6740</v>
      </c>
      <c r="F309" s="49">
        <v>0</v>
      </c>
      <c r="G309" s="31">
        <f t="shared" si="122"/>
        <v>-1</v>
      </c>
      <c r="I309" s="3">
        <f t="shared" si="120"/>
        <v>0</v>
      </c>
      <c r="J309" s="31">
        <f t="shared" si="123"/>
        <v>0</v>
      </c>
      <c r="K309" s="31">
        <f t="shared" si="124"/>
        <v>0</v>
      </c>
      <c r="L309" s="31">
        <f t="shared" si="147"/>
        <v>53.519690180309951</v>
      </c>
      <c r="M309" s="31">
        <f t="shared" si="147"/>
        <v>42.135516690267302</v>
      </c>
      <c r="N309" s="31">
        <f t="shared" si="135"/>
        <v>1.2701799902853033</v>
      </c>
      <c r="O309" s="31">
        <f t="shared" si="136"/>
        <v>55.950629277006108</v>
      </c>
      <c r="P309" s="31">
        <f t="shared" si="139"/>
        <v>-1</v>
      </c>
      <c r="R309" s="3">
        <f t="shared" si="125"/>
        <v>7000</v>
      </c>
      <c r="S309" s="3">
        <f t="shared" si="126"/>
        <v>6600</v>
      </c>
      <c r="T309" s="31">
        <f t="shared" si="127"/>
        <v>35</v>
      </c>
      <c r="U309" s="31">
        <f t="shared" si="129"/>
        <v>35.833333333333336</v>
      </c>
      <c r="V309" s="31">
        <f t="shared" si="128"/>
        <v>-1</v>
      </c>
      <c r="W309" s="31">
        <f t="shared" si="130"/>
        <v>1</v>
      </c>
      <c r="Y309" s="3">
        <f t="shared" si="131"/>
        <v>6761.666666666667</v>
      </c>
      <c r="Z309" s="3">
        <f t="shared" si="144"/>
        <v>6610.3846153846152</v>
      </c>
      <c r="AA309" s="3">
        <f t="shared" si="145"/>
        <v>151.28205128205173</v>
      </c>
      <c r="AB309" s="3">
        <f t="shared" si="146"/>
        <v>-1</v>
      </c>
      <c r="AC309" s="3"/>
      <c r="AD309" s="3">
        <f t="shared" si="132"/>
        <v>7000</v>
      </c>
      <c r="AE309" s="3">
        <f t="shared" si="133"/>
        <v>6480</v>
      </c>
      <c r="AF309" s="31">
        <f t="shared" si="134"/>
        <v>-50</v>
      </c>
      <c r="AG309" s="31">
        <f t="shared" si="137"/>
        <v>-1</v>
      </c>
      <c r="AI309" s="31">
        <f t="shared" si="121"/>
        <v>6750</v>
      </c>
      <c r="AJ309" s="31">
        <f t="shared" si="140"/>
        <v>6695.8333333333339</v>
      </c>
      <c r="AK309" s="31">
        <f t="shared" si="141"/>
        <v>104.66666666666656</v>
      </c>
      <c r="AL309" s="31">
        <f t="shared" si="142"/>
        <v>34.501061571124914</v>
      </c>
      <c r="AM309" s="31">
        <f t="shared" si="143"/>
        <v>-1</v>
      </c>
    </row>
    <row r="310" spans="1:39" x14ac:dyDescent="0.4">
      <c r="A310" s="44">
        <v>38274</v>
      </c>
      <c r="B310" s="45">
        <v>6740</v>
      </c>
      <c r="C310" s="45">
        <v>6750</v>
      </c>
      <c r="D310" s="45">
        <v>6650</v>
      </c>
      <c r="E310" s="45">
        <v>6650</v>
      </c>
      <c r="F310" s="46">
        <v>-1.34</v>
      </c>
      <c r="G310" s="31">
        <f t="shared" si="122"/>
        <v>-1</v>
      </c>
      <c r="I310" s="3">
        <f t="shared" si="120"/>
        <v>-90</v>
      </c>
      <c r="J310" s="31">
        <f t="shared" si="123"/>
        <v>0</v>
      </c>
      <c r="K310" s="31">
        <f t="shared" si="124"/>
        <v>90</v>
      </c>
      <c r="L310" s="31">
        <f t="shared" si="147"/>
        <v>49.69685516743067</v>
      </c>
      <c r="M310" s="31">
        <f t="shared" si="147"/>
        <v>45.554408355248206</v>
      </c>
      <c r="N310" s="31">
        <f t="shared" si="135"/>
        <v>1.0909340492335737</v>
      </c>
      <c r="O310" s="31">
        <f t="shared" si="136"/>
        <v>52.174483917053841</v>
      </c>
      <c r="P310" s="31">
        <f t="shared" si="139"/>
        <v>-1</v>
      </c>
      <c r="R310" s="3">
        <f t="shared" si="125"/>
        <v>6890</v>
      </c>
      <c r="S310" s="3">
        <f t="shared" si="126"/>
        <v>6600</v>
      </c>
      <c r="T310" s="31">
        <f t="shared" si="127"/>
        <v>17.241379310344829</v>
      </c>
      <c r="U310" s="31">
        <f t="shared" si="129"/>
        <v>29.080459770114942</v>
      </c>
      <c r="V310" s="31">
        <f t="shared" si="128"/>
        <v>-1</v>
      </c>
      <c r="W310" s="31">
        <f t="shared" si="130"/>
        <v>-1</v>
      </c>
      <c r="Y310" s="3">
        <f t="shared" si="131"/>
        <v>6747.5</v>
      </c>
      <c r="Z310" s="3">
        <f t="shared" si="144"/>
        <v>6618.0769230769229</v>
      </c>
      <c r="AA310" s="3">
        <f t="shared" si="145"/>
        <v>129.42307692307713</v>
      </c>
      <c r="AB310" s="3">
        <f t="shared" si="146"/>
        <v>-1</v>
      </c>
      <c r="AC310" s="3"/>
      <c r="AD310" s="3">
        <f t="shared" si="132"/>
        <v>7000</v>
      </c>
      <c r="AE310" s="3">
        <f t="shared" si="133"/>
        <v>6480</v>
      </c>
      <c r="AF310" s="31">
        <f t="shared" si="134"/>
        <v>-67.307692307692307</v>
      </c>
      <c r="AG310" s="31">
        <f t="shared" si="137"/>
        <v>-1</v>
      </c>
      <c r="AI310" s="31">
        <f t="shared" si="121"/>
        <v>6683.333333333333</v>
      </c>
      <c r="AJ310" s="31">
        <f t="shared" si="140"/>
        <v>6707.0000000000018</v>
      </c>
      <c r="AK310" s="31">
        <f t="shared" si="141"/>
        <v>91.266666666666339</v>
      </c>
      <c r="AL310" s="31">
        <f t="shared" si="142"/>
        <v>-17.287557828099981</v>
      </c>
      <c r="AM310" s="31">
        <f t="shared" si="143"/>
        <v>-1</v>
      </c>
    </row>
    <row r="311" spans="1:39" x14ac:dyDescent="0.4">
      <c r="A311" s="44">
        <v>38275</v>
      </c>
      <c r="B311" s="45">
        <v>6400</v>
      </c>
      <c r="C311" s="45">
        <v>6470</v>
      </c>
      <c r="D311" s="45">
        <v>6340</v>
      </c>
      <c r="E311" s="45">
        <v>6400</v>
      </c>
      <c r="F311" s="46">
        <v>-3.76</v>
      </c>
      <c r="G311" s="31">
        <f t="shared" si="122"/>
        <v>-1</v>
      </c>
      <c r="I311" s="3">
        <f t="shared" si="120"/>
        <v>-250</v>
      </c>
      <c r="J311" s="31">
        <f t="shared" si="123"/>
        <v>0</v>
      </c>
      <c r="K311" s="31">
        <f t="shared" si="124"/>
        <v>250</v>
      </c>
      <c r="L311" s="31">
        <f t="shared" si="147"/>
        <v>46.147079798328477</v>
      </c>
      <c r="M311" s="31">
        <f t="shared" si="147"/>
        <v>60.157664901301906</v>
      </c>
      <c r="N311" s="31">
        <f t="shared" si="135"/>
        <v>0.76710224497642998</v>
      </c>
      <c r="O311" s="31">
        <f t="shared" si="136"/>
        <v>43.410178848290791</v>
      </c>
      <c r="P311" s="31">
        <f t="shared" si="139"/>
        <v>-1</v>
      </c>
      <c r="R311" s="3">
        <f t="shared" si="125"/>
        <v>6810</v>
      </c>
      <c r="S311" s="3">
        <f t="shared" si="126"/>
        <v>6340</v>
      </c>
      <c r="T311" s="31">
        <f t="shared" si="127"/>
        <v>12.76595744680851</v>
      </c>
      <c r="U311" s="31">
        <f t="shared" si="129"/>
        <v>21.669112252384448</v>
      </c>
      <c r="V311" s="31">
        <f t="shared" si="128"/>
        <v>-1</v>
      </c>
      <c r="W311" s="31">
        <f t="shared" si="130"/>
        <v>-1</v>
      </c>
      <c r="Y311" s="3">
        <f t="shared" si="131"/>
        <v>6723.333333333333</v>
      </c>
      <c r="Z311" s="3">
        <f t="shared" si="144"/>
        <v>6615</v>
      </c>
      <c r="AA311" s="3">
        <f t="shared" si="145"/>
        <v>108.33333333333303</v>
      </c>
      <c r="AB311" s="3">
        <f t="shared" si="146"/>
        <v>-1</v>
      </c>
      <c r="AC311" s="3"/>
      <c r="AD311" s="3">
        <f t="shared" si="132"/>
        <v>7000</v>
      </c>
      <c r="AE311" s="3">
        <f t="shared" si="133"/>
        <v>6340</v>
      </c>
      <c r="AF311" s="31">
        <f t="shared" si="134"/>
        <v>-90.909090909090907</v>
      </c>
      <c r="AG311" s="31">
        <f t="shared" si="137"/>
        <v>-1</v>
      </c>
      <c r="AI311" s="31">
        <f t="shared" si="121"/>
        <v>6403.333333333333</v>
      </c>
      <c r="AJ311" s="31">
        <f t="shared" si="140"/>
        <v>6693.333333333333</v>
      </c>
      <c r="AK311" s="31">
        <f t="shared" si="141"/>
        <v>107.66666666666679</v>
      </c>
      <c r="AL311" s="31">
        <f t="shared" si="142"/>
        <v>-179.56656346749207</v>
      </c>
      <c r="AM311" s="31">
        <f t="shared" si="143"/>
        <v>-1</v>
      </c>
    </row>
    <row r="312" spans="1:39" x14ac:dyDescent="0.4">
      <c r="A312" s="44">
        <v>38278</v>
      </c>
      <c r="B312" s="45">
        <v>6480</v>
      </c>
      <c r="C312" s="45">
        <v>6480</v>
      </c>
      <c r="D312" s="45">
        <v>6390</v>
      </c>
      <c r="E312" s="45">
        <v>6400</v>
      </c>
      <c r="F312" s="46">
        <v>0</v>
      </c>
      <c r="G312" s="31">
        <f t="shared" si="122"/>
        <v>-1</v>
      </c>
      <c r="I312" s="3">
        <f t="shared" si="120"/>
        <v>0</v>
      </c>
      <c r="J312" s="31">
        <f t="shared" si="123"/>
        <v>0</v>
      </c>
      <c r="K312" s="31">
        <f t="shared" si="124"/>
        <v>0</v>
      </c>
      <c r="L312" s="31">
        <f t="shared" si="147"/>
        <v>42.850859812733582</v>
      </c>
      <c r="M312" s="31">
        <f t="shared" si="147"/>
        <v>55.860688836923202</v>
      </c>
      <c r="N312" s="31">
        <f t="shared" si="135"/>
        <v>0.76710224497642987</v>
      </c>
      <c r="O312" s="31">
        <f t="shared" si="136"/>
        <v>43.410178848290784</v>
      </c>
      <c r="P312" s="31">
        <f t="shared" si="139"/>
        <v>-1</v>
      </c>
      <c r="R312" s="3">
        <f t="shared" si="125"/>
        <v>6810</v>
      </c>
      <c r="S312" s="3">
        <f t="shared" si="126"/>
        <v>6340</v>
      </c>
      <c r="T312" s="31">
        <f t="shared" si="127"/>
        <v>12.76595744680851</v>
      </c>
      <c r="U312" s="31">
        <f t="shared" si="129"/>
        <v>14.257764734653952</v>
      </c>
      <c r="V312" s="31">
        <f t="shared" si="128"/>
        <v>-1</v>
      </c>
      <c r="W312" s="31">
        <f t="shared" si="130"/>
        <v>-1</v>
      </c>
      <c r="Y312" s="3">
        <f t="shared" si="131"/>
        <v>6711.666666666667</v>
      </c>
      <c r="Z312" s="3">
        <f t="shared" si="144"/>
        <v>6620.3846153846152</v>
      </c>
      <c r="AA312" s="3">
        <f t="shared" si="145"/>
        <v>91.282051282051725</v>
      </c>
      <c r="AB312" s="3">
        <f t="shared" si="146"/>
        <v>-1</v>
      </c>
      <c r="AC312" s="3"/>
      <c r="AD312" s="3">
        <f t="shared" si="132"/>
        <v>7000</v>
      </c>
      <c r="AE312" s="3">
        <f t="shared" si="133"/>
        <v>6340</v>
      </c>
      <c r="AF312" s="31">
        <f t="shared" si="134"/>
        <v>-90.909090909090907</v>
      </c>
      <c r="AG312" s="31">
        <f t="shared" si="137"/>
        <v>-1</v>
      </c>
      <c r="AI312" s="31">
        <f t="shared" si="121"/>
        <v>6423.333333333333</v>
      </c>
      <c r="AJ312" s="31">
        <f t="shared" si="140"/>
        <v>6680.833333333333</v>
      </c>
      <c r="AK312" s="31">
        <f t="shared" si="141"/>
        <v>122.91666666666679</v>
      </c>
      <c r="AL312" s="31">
        <f t="shared" si="142"/>
        <v>-139.66101694915241</v>
      </c>
      <c r="AM312" s="31">
        <f t="shared" si="143"/>
        <v>1</v>
      </c>
    </row>
    <row r="313" spans="1:39" x14ac:dyDescent="0.4">
      <c r="A313" s="44">
        <v>38279</v>
      </c>
      <c r="B313" s="45">
        <v>6470</v>
      </c>
      <c r="C313" s="45">
        <v>6510</v>
      </c>
      <c r="D313" s="45">
        <v>6420</v>
      </c>
      <c r="E313" s="45">
        <v>6500</v>
      </c>
      <c r="F313" s="46">
        <v>1.56</v>
      </c>
      <c r="G313" s="31">
        <f t="shared" si="122"/>
        <v>1</v>
      </c>
      <c r="I313" s="3">
        <f t="shared" si="120"/>
        <v>100</v>
      </c>
      <c r="J313" s="31">
        <f t="shared" si="123"/>
        <v>100</v>
      </c>
      <c r="K313" s="31">
        <f t="shared" si="124"/>
        <v>0</v>
      </c>
      <c r="L313" s="31">
        <f t="shared" si="147"/>
        <v>46.932941254681182</v>
      </c>
      <c r="M313" s="31">
        <f t="shared" si="147"/>
        <v>51.87063963428583</v>
      </c>
      <c r="N313" s="31">
        <f t="shared" si="135"/>
        <v>0.90480745149051733</v>
      </c>
      <c r="O313" s="31">
        <f t="shared" si="136"/>
        <v>47.501255351689373</v>
      </c>
      <c r="P313" s="31">
        <f t="shared" si="139"/>
        <v>1</v>
      </c>
      <c r="R313" s="3">
        <f t="shared" si="125"/>
        <v>6800</v>
      </c>
      <c r="S313" s="3">
        <f t="shared" si="126"/>
        <v>6340</v>
      </c>
      <c r="T313" s="31">
        <f t="shared" si="127"/>
        <v>34.782608695652172</v>
      </c>
      <c r="U313" s="31">
        <f t="shared" si="129"/>
        <v>20.104841196423063</v>
      </c>
      <c r="V313" s="31">
        <f t="shared" si="128"/>
        <v>1</v>
      </c>
      <c r="W313" s="31">
        <f t="shared" si="130"/>
        <v>1</v>
      </c>
      <c r="Y313" s="3">
        <f t="shared" si="131"/>
        <v>6703.333333333333</v>
      </c>
      <c r="Z313" s="3">
        <f t="shared" si="144"/>
        <v>6631.9230769230771</v>
      </c>
      <c r="AA313" s="3">
        <f t="shared" si="145"/>
        <v>71.410256410255897</v>
      </c>
      <c r="AB313" s="3">
        <f t="shared" si="146"/>
        <v>-1</v>
      </c>
      <c r="AC313" s="3"/>
      <c r="AD313" s="3">
        <f t="shared" si="132"/>
        <v>7000</v>
      </c>
      <c r="AE313" s="3">
        <f t="shared" si="133"/>
        <v>6340</v>
      </c>
      <c r="AF313" s="31">
        <f t="shared" si="134"/>
        <v>-75.757575757575751</v>
      </c>
      <c r="AG313" s="31">
        <f t="shared" si="137"/>
        <v>1</v>
      </c>
      <c r="AI313" s="31">
        <f t="shared" si="121"/>
        <v>6476.666666666667</v>
      </c>
      <c r="AJ313" s="31">
        <f t="shared" si="140"/>
        <v>6679</v>
      </c>
      <c r="AK313" s="31">
        <f t="shared" si="141"/>
        <v>125.3</v>
      </c>
      <c r="AL313" s="31">
        <f t="shared" si="142"/>
        <v>-107.65274452425274</v>
      </c>
      <c r="AM313" s="31">
        <f t="shared" si="143"/>
        <v>1</v>
      </c>
    </row>
    <row r="314" spans="1:39" x14ac:dyDescent="0.4">
      <c r="A314" s="47">
        <v>38280</v>
      </c>
      <c r="B314" s="48">
        <v>6400</v>
      </c>
      <c r="C314" s="48">
        <v>6560</v>
      </c>
      <c r="D314" s="48">
        <v>6350</v>
      </c>
      <c r="E314" s="48">
        <v>6350</v>
      </c>
      <c r="F314" s="49">
        <v>-2.31</v>
      </c>
      <c r="G314" s="31">
        <f t="shared" si="122"/>
        <v>-1</v>
      </c>
      <c r="I314" s="3">
        <f t="shared" si="120"/>
        <v>-150</v>
      </c>
      <c r="J314" s="31">
        <f t="shared" si="123"/>
        <v>0</v>
      </c>
      <c r="K314" s="31">
        <f t="shared" si="124"/>
        <v>150</v>
      </c>
      <c r="L314" s="31">
        <f t="shared" si="147"/>
        <v>43.580588307918241</v>
      </c>
      <c r="M314" s="31">
        <f t="shared" si="147"/>
        <v>58.879879660408271</v>
      </c>
      <c r="N314" s="31">
        <f t="shared" si="135"/>
        <v>0.7401609609134866</v>
      </c>
      <c r="O314" s="31">
        <f t="shared" si="136"/>
        <v>42.534051592844818</v>
      </c>
      <c r="P314" s="31">
        <f t="shared" si="139"/>
        <v>-1</v>
      </c>
      <c r="R314" s="3">
        <f t="shared" si="125"/>
        <v>6750</v>
      </c>
      <c r="S314" s="3">
        <f t="shared" si="126"/>
        <v>6340</v>
      </c>
      <c r="T314" s="31">
        <f t="shared" si="127"/>
        <v>2.4390243902439024</v>
      </c>
      <c r="U314" s="31">
        <f t="shared" si="129"/>
        <v>16.662530177568197</v>
      </c>
      <c r="V314" s="31">
        <f t="shared" si="128"/>
        <v>-1</v>
      </c>
      <c r="W314" s="31">
        <f t="shared" si="130"/>
        <v>-1</v>
      </c>
      <c r="Y314" s="3">
        <f t="shared" si="131"/>
        <v>6661.666666666667</v>
      </c>
      <c r="Z314" s="3">
        <f t="shared" si="144"/>
        <v>6640</v>
      </c>
      <c r="AA314" s="3">
        <f t="shared" si="145"/>
        <v>21.66666666666697</v>
      </c>
      <c r="AB314" s="3">
        <f t="shared" si="146"/>
        <v>-1</v>
      </c>
      <c r="AC314" s="3"/>
      <c r="AD314" s="3">
        <f t="shared" si="132"/>
        <v>7000</v>
      </c>
      <c r="AE314" s="3">
        <f t="shared" si="133"/>
        <v>6340</v>
      </c>
      <c r="AF314" s="31">
        <f t="shared" si="134"/>
        <v>-98.484848484848484</v>
      </c>
      <c r="AG314" s="31">
        <f t="shared" si="137"/>
        <v>-1</v>
      </c>
      <c r="AI314" s="31">
        <f t="shared" si="121"/>
        <v>6420</v>
      </c>
      <c r="AJ314" s="31">
        <f t="shared" si="140"/>
        <v>6678</v>
      </c>
      <c r="AK314" s="31">
        <f t="shared" si="141"/>
        <v>126.6</v>
      </c>
      <c r="AL314" s="31">
        <f t="shared" si="142"/>
        <v>-135.86097946287521</v>
      </c>
      <c r="AM314" s="31">
        <f t="shared" si="143"/>
        <v>-1</v>
      </c>
    </row>
    <row r="315" spans="1:39" x14ac:dyDescent="0.4">
      <c r="A315" s="44">
        <v>38281</v>
      </c>
      <c r="B315" s="45">
        <v>6380</v>
      </c>
      <c r="C315" s="45">
        <v>6400</v>
      </c>
      <c r="D315" s="45">
        <v>6330</v>
      </c>
      <c r="E315" s="45">
        <v>6350</v>
      </c>
      <c r="F315" s="46">
        <v>0</v>
      </c>
      <c r="G315" s="31">
        <f t="shared" si="122"/>
        <v>-1</v>
      </c>
      <c r="I315" s="3">
        <f t="shared" si="120"/>
        <v>0</v>
      </c>
      <c r="J315" s="31">
        <f t="shared" si="123"/>
        <v>0</v>
      </c>
      <c r="K315" s="31">
        <f t="shared" si="124"/>
        <v>0</v>
      </c>
      <c r="L315" s="31">
        <f t="shared" si="147"/>
        <v>40.467689143066934</v>
      </c>
      <c r="M315" s="31">
        <f t="shared" si="147"/>
        <v>54.674173970379108</v>
      </c>
      <c r="N315" s="31">
        <f t="shared" si="135"/>
        <v>0.74016096091348649</v>
      </c>
      <c r="O315" s="31">
        <f t="shared" si="136"/>
        <v>42.534051592844818</v>
      </c>
      <c r="P315" s="31">
        <f t="shared" si="139"/>
        <v>-1</v>
      </c>
      <c r="R315" s="3">
        <f t="shared" si="125"/>
        <v>6560</v>
      </c>
      <c r="S315" s="3">
        <f t="shared" si="126"/>
        <v>6330</v>
      </c>
      <c r="T315" s="31">
        <f t="shared" si="127"/>
        <v>8.695652173913043</v>
      </c>
      <c r="U315" s="31">
        <f t="shared" si="129"/>
        <v>15.305761753269707</v>
      </c>
      <c r="V315" s="31">
        <f t="shared" si="128"/>
        <v>1</v>
      </c>
      <c r="W315" s="31">
        <f t="shared" si="130"/>
        <v>-1</v>
      </c>
      <c r="Y315" s="3">
        <f t="shared" si="131"/>
        <v>6618.333333333333</v>
      </c>
      <c r="Z315" s="3">
        <f t="shared" si="144"/>
        <v>6647.3076923076924</v>
      </c>
      <c r="AA315" s="3">
        <f t="shared" si="145"/>
        <v>-28.974358974359347</v>
      </c>
      <c r="AB315" s="3">
        <f t="shared" si="146"/>
        <v>-1</v>
      </c>
      <c r="AC315" s="3"/>
      <c r="AD315" s="3">
        <f t="shared" si="132"/>
        <v>7000</v>
      </c>
      <c r="AE315" s="3">
        <f t="shared" si="133"/>
        <v>6330</v>
      </c>
      <c r="AF315" s="31">
        <f t="shared" si="134"/>
        <v>-97.014925373134332</v>
      </c>
      <c r="AG315" s="31">
        <f t="shared" si="137"/>
        <v>1</v>
      </c>
      <c r="AI315" s="31">
        <f t="shared" si="121"/>
        <v>6360</v>
      </c>
      <c r="AJ315" s="31">
        <f t="shared" si="140"/>
        <v>6665.3333333333339</v>
      </c>
      <c r="AK315" s="31">
        <f t="shared" si="141"/>
        <v>143.06666666666646</v>
      </c>
      <c r="AL315" s="31">
        <f t="shared" si="142"/>
        <v>-142.28021124572899</v>
      </c>
      <c r="AM315" s="31">
        <f t="shared" si="143"/>
        <v>-1</v>
      </c>
    </row>
    <row r="316" spans="1:39" x14ac:dyDescent="0.4">
      <c r="A316" s="44">
        <v>38282</v>
      </c>
      <c r="B316" s="45">
        <v>6350</v>
      </c>
      <c r="C316" s="45">
        <v>6420</v>
      </c>
      <c r="D316" s="45">
        <v>6230</v>
      </c>
      <c r="E316" s="45">
        <v>6280</v>
      </c>
      <c r="F316" s="46">
        <v>-1.1000000000000001</v>
      </c>
      <c r="G316" s="31">
        <f t="shared" si="122"/>
        <v>-1</v>
      </c>
      <c r="I316" s="3">
        <f t="shared" si="120"/>
        <v>-70</v>
      </c>
      <c r="J316" s="31">
        <f t="shared" si="123"/>
        <v>0</v>
      </c>
      <c r="K316" s="31">
        <f t="shared" si="124"/>
        <v>70</v>
      </c>
      <c r="L316" s="31">
        <f t="shared" si="147"/>
        <v>37.57713991856216</v>
      </c>
      <c r="M316" s="31">
        <f t="shared" si="147"/>
        <v>55.768875829637743</v>
      </c>
      <c r="N316" s="31">
        <f t="shared" si="135"/>
        <v>0.67380128000701445</v>
      </c>
      <c r="O316" s="31">
        <f t="shared" si="136"/>
        <v>40.255751268405696</v>
      </c>
      <c r="P316" s="31">
        <f t="shared" si="139"/>
        <v>-1</v>
      </c>
      <c r="R316" s="3">
        <f t="shared" si="125"/>
        <v>6560</v>
      </c>
      <c r="S316" s="3">
        <f t="shared" si="126"/>
        <v>6230</v>
      </c>
      <c r="T316" s="31">
        <f t="shared" si="127"/>
        <v>15.151515151515152</v>
      </c>
      <c r="U316" s="31">
        <f t="shared" si="129"/>
        <v>8.7620639052240321</v>
      </c>
      <c r="V316" s="31">
        <f t="shared" si="128"/>
        <v>1</v>
      </c>
      <c r="W316" s="31">
        <f t="shared" si="130"/>
        <v>-1</v>
      </c>
      <c r="Y316" s="3">
        <f t="shared" si="131"/>
        <v>6566.666666666667</v>
      </c>
      <c r="Z316" s="3">
        <f t="shared" si="144"/>
        <v>6636.5384615384619</v>
      </c>
      <c r="AA316" s="3">
        <f t="shared" si="145"/>
        <v>-69.871794871794918</v>
      </c>
      <c r="AB316" s="3">
        <f t="shared" si="146"/>
        <v>-1</v>
      </c>
      <c r="AC316" s="3"/>
      <c r="AD316" s="3">
        <f t="shared" si="132"/>
        <v>7000</v>
      </c>
      <c r="AE316" s="3">
        <f t="shared" si="133"/>
        <v>6230</v>
      </c>
      <c r="AF316" s="31">
        <f t="shared" si="134"/>
        <v>-93.506493506493499</v>
      </c>
      <c r="AG316" s="31">
        <f t="shared" si="137"/>
        <v>1</v>
      </c>
      <c r="AI316" s="31">
        <f t="shared" si="121"/>
        <v>6310</v>
      </c>
      <c r="AJ316" s="31">
        <f t="shared" si="140"/>
        <v>6640.6666666666661</v>
      </c>
      <c r="AK316" s="31">
        <f t="shared" si="141"/>
        <v>158.86666666666679</v>
      </c>
      <c r="AL316" s="31">
        <f t="shared" si="142"/>
        <v>-138.7606658273881</v>
      </c>
      <c r="AM316" s="31">
        <f t="shared" si="143"/>
        <v>1</v>
      </c>
    </row>
    <row r="317" spans="1:39" x14ac:dyDescent="0.4">
      <c r="A317" s="44">
        <v>38285</v>
      </c>
      <c r="B317" s="45">
        <v>6200</v>
      </c>
      <c r="C317" s="45">
        <v>6220</v>
      </c>
      <c r="D317" s="45">
        <v>6060</v>
      </c>
      <c r="E317" s="45">
        <v>6110</v>
      </c>
      <c r="F317" s="46">
        <v>-2.71</v>
      </c>
      <c r="G317" s="31">
        <f t="shared" si="122"/>
        <v>-1</v>
      </c>
      <c r="I317" s="3">
        <f t="shared" si="120"/>
        <v>-170</v>
      </c>
      <c r="J317" s="31">
        <f t="shared" si="123"/>
        <v>0</v>
      </c>
      <c r="K317" s="31">
        <f t="shared" si="124"/>
        <v>170</v>
      </c>
      <c r="L317" s="31">
        <f t="shared" si="147"/>
        <v>34.893058495807722</v>
      </c>
      <c r="M317" s="31">
        <f t="shared" si="147"/>
        <v>63.928241841806475</v>
      </c>
      <c r="N317" s="31">
        <f t="shared" si="135"/>
        <v>0.54581601950124459</v>
      </c>
      <c r="O317" s="31">
        <f t="shared" si="136"/>
        <v>35.309248488533015</v>
      </c>
      <c r="P317" s="31">
        <f t="shared" si="139"/>
        <v>-1</v>
      </c>
      <c r="R317" s="3">
        <f t="shared" si="125"/>
        <v>6560</v>
      </c>
      <c r="S317" s="3">
        <f t="shared" si="126"/>
        <v>6060</v>
      </c>
      <c r="T317" s="31">
        <f t="shared" si="127"/>
        <v>10</v>
      </c>
      <c r="U317" s="31">
        <f t="shared" si="129"/>
        <v>11.282389108476066</v>
      </c>
      <c r="V317" s="31">
        <f t="shared" si="128"/>
        <v>-1</v>
      </c>
      <c r="W317" s="31">
        <f t="shared" si="130"/>
        <v>1</v>
      </c>
      <c r="Y317" s="3">
        <f t="shared" si="131"/>
        <v>6500.833333333333</v>
      </c>
      <c r="Z317" s="3">
        <f t="shared" si="144"/>
        <v>6611.9230769230771</v>
      </c>
      <c r="AA317" s="3">
        <f t="shared" si="145"/>
        <v>-111.0897435897441</v>
      </c>
      <c r="AB317" s="3">
        <f t="shared" si="146"/>
        <v>-1</v>
      </c>
      <c r="AC317" s="3"/>
      <c r="AD317" s="3">
        <f t="shared" si="132"/>
        <v>7000</v>
      </c>
      <c r="AE317" s="3">
        <f t="shared" si="133"/>
        <v>6060</v>
      </c>
      <c r="AF317" s="31">
        <f t="shared" si="134"/>
        <v>-94.680851063829792</v>
      </c>
      <c r="AG317" s="31">
        <f t="shared" si="137"/>
        <v>-1</v>
      </c>
      <c r="AI317" s="31">
        <f t="shared" si="121"/>
        <v>6130</v>
      </c>
      <c r="AJ317" s="31">
        <f t="shared" si="140"/>
        <v>6610.5</v>
      </c>
      <c r="AK317" s="31">
        <f t="shared" si="141"/>
        <v>182.78333333333336</v>
      </c>
      <c r="AL317" s="31">
        <f t="shared" si="142"/>
        <v>-175.25303182274095</v>
      </c>
      <c r="AM317" s="31">
        <f t="shared" si="143"/>
        <v>-1</v>
      </c>
    </row>
    <row r="318" spans="1:39" x14ac:dyDescent="0.4">
      <c r="A318" s="44">
        <v>38286</v>
      </c>
      <c r="B318" s="45">
        <v>6100</v>
      </c>
      <c r="C318" s="45">
        <v>6310</v>
      </c>
      <c r="D318" s="45">
        <v>6100</v>
      </c>
      <c r="E318" s="45">
        <v>6310</v>
      </c>
      <c r="F318" s="46">
        <v>3.27</v>
      </c>
      <c r="G318" s="31">
        <f t="shared" si="122"/>
        <v>1</v>
      </c>
      <c r="I318" s="3">
        <f t="shared" si="120"/>
        <v>200</v>
      </c>
      <c r="J318" s="31">
        <f t="shared" si="123"/>
        <v>200</v>
      </c>
      <c r="K318" s="31">
        <f t="shared" si="124"/>
        <v>0</v>
      </c>
      <c r="L318" s="31">
        <f t="shared" si="147"/>
        <v>46.686411460392883</v>
      </c>
      <c r="M318" s="31">
        <f t="shared" si="147"/>
        <v>59.361938853106018</v>
      </c>
      <c r="N318" s="31">
        <f t="shared" si="135"/>
        <v>0.78647046175362734</v>
      </c>
      <c r="O318" s="31">
        <f t="shared" si="136"/>
        <v>44.023703643082662</v>
      </c>
      <c r="P318" s="31">
        <f t="shared" si="139"/>
        <v>1</v>
      </c>
      <c r="R318" s="3">
        <f t="shared" si="125"/>
        <v>6560</v>
      </c>
      <c r="S318" s="3">
        <f t="shared" si="126"/>
        <v>6060</v>
      </c>
      <c r="T318" s="31">
        <f t="shared" si="127"/>
        <v>50</v>
      </c>
      <c r="U318" s="31">
        <f t="shared" si="129"/>
        <v>25.050505050505052</v>
      </c>
      <c r="V318" s="31">
        <f t="shared" si="128"/>
        <v>1</v>
      </c>
      <c r="W318" s="31">
        <f t="shared" si="130"/>
        <v>1</v>
      </c>
      <c r="Y318" s="3">
        <f t="shared" si="131"/>
        <v>6465</v>
      </c>
      <c r="Z318" s="3">
        <f t="shared" si="144"/>
        <v>6598.8461538461543</v>
      </c>
      <c r="AA318" s="3">
        <f t="shared" si="145"/>
        <v>-133.84615384615427</v>
      </c>
      <c r="AB318" s="3">
        <f t="shared" si="146"/>
        <v>-1</v>
      </c>
      <c r="AC318" s="3"/>
      <c r="AD318" s="3">
        <f t="shared" si="132"/>
        <v>7000</v>
      </c>
      <c r="AE318" s="3">
        <f t="shared" si="133"/>
        <v>6060</v>
      </c>
      <c r="AF318" s="31">
        <f t="shared" si="134"/>
        <v>-73.40425531914893</v>
      </c>
      <c r="AG318" s="31">
        <f t="shared" si="137"/>
        <v>1</v>
      </c>
      <c r="AI318" s="31">
        <f t="shared" si="121"/>
        <v>6240</v>
      </c>
      <c r="AJ318" s="31">
        <f t="shared" si="140"/>
        <v>6585.6666666666661</v>
      </c>
      <c r="AK318" s="31">
        <f t="shared" si="141"/>
        <v>195.10000000000008</v>
      </c>
      <c r="AL318" s="31">
        <f t="shared" si="142"/>
        <v>-118.11606583518397</v>
      </c>
      <c r="AM318" s="31">
        <f t="shared" si="143"/>
        <v>1</v>
      </c>
    </row>
    <row r="319" spans="1:39" x14ac:dyDescent="0.4">
      <c r="A319" s="47">
        <v>38287</v>
      </c>
      <c r="B319" s="48">
        <v>6260</v>
      </c>
      <c r="C319" s="48">
        <v>6380</v>
      </c>
      <c r="D319" s="48">
        <v>6170</v>
      </c>
      <c r="E319" s="48">
        <v>6190</v>
      </c>
      <c r="F319" s="49">
        <v>-1.9</v>
      </c>
      <c r="G319" s="31">
        <f t="shared" si="122"/>
        <v>-1</v>
      </c>
      <c r="I319" s="3">
        <f t="shared" si="120"/>
        <v>-120</v>
      </c>
      <c r="J319" s="31">
        <f t="shared" si="123"/>
        <v>0</v>
      </c>
      <c r="K319" s="31">
        <f t="shared" si="124"/>
        <v>120</v>
      </c>
      <c r="L319" s="31">
        <f t="shared" ref="L319:M334" si="148">((L318*13)+J319)/14</f>
        <v>43.351667784650537</v>
      </c>
      <c r="M319" s="31">
        <f t="shared" si="148"/>
        <v>63.693228935027022</v>
      </c>
      <c r="N319" s="31">
        <f t="shared" si="135"/>
        <v>0.68063228241848506</v>
      </c>
      <c r="O319" s="31">
        <f t="shared" si="136"/>
        <v>40.498584344639205</v>
      </c>
      <c r="P319" s="31">
        <f t="shared" si="139"/>
        <v>-1</v>
      </c>
      <c r="R319" s="3">
        <f t="shared" si="125"/>
        <v>6420</v>
      </c>
      <c r="S319" s="3">
        <f t="shared" si="126"/>
        <v>6060</v>
      </c>
      <c r="T319" s="31">
        <f t="shared" si="127"/>
        <v>36.111111111111107</v>
      </c>
      <c r="U319" s="31">
        <f t="shared" si="129"/>
        <v>32.037037037037038</v>
      </c>
      <c r="V319" s="31">
        <f t="shared" si="128"/>
        <v>-1</v>
      </c>
      <c r="W319" s="31">
        <f t="shared" si="130"/>
        <v>1</v>
      </c>
      <c r="Y319" s="3">
        <f t="shared" si="131"/>
        <v>6418.333333333333</v>
      </c>
      <c r="Z319" s="3">
        <f t="shared" si="144"/>
        <v>6586.9230769230771</v>
      </c>
      <c r="AA319" s="3">
        <f t="shared" si="145"/>
        <v>-168.5897435897441</v>
      </c>
      <c r="AB319" s="3">
        <f t="shared" si="146"/>
        <v>-1</v>
      </c>
      <c r="AC319" s="3"/>
      <c r="AD319" s="3">
        <f t="shared" si="132"/>
        <v>6890</v>
      </c>
      <c r="AE319" s="3">
        <f t="shared" si="133"/>
        <v>6060</v>
      </c>
      <c r="AF319" s="31">
        <f t="shared" si="134"/>
        <v>-84.337349397590373</v>
      </c>
      <c r="AG319" s="31">
        <f t="shared" si="137"/>
        <v>-1</v>
      </c>
      <c r="AI319" s="31">
        <f t="shared" si="121"/>
        <v>6246.666666666667</v>
      </c>
      <c r="AJ319" s="31">
        <f t="shared" si="140"/>
        <v>6561.9999999999982</v>
      </c>
      <c r="AK319" s="31">
        <f t="shared" si="141"/>
        <v>205.33333333333334</v>
      </c>
      <c r="AL319" s="31">
        <f t="shared" si="142"/>
        <v>-102.38095238095168</v>
      </c>
      <c r="AM319" s="31">
        <f t="shared" si="143"/>
        <v>1</v>
      </c>
    </row>
    <row r="320" spans="1:39" x14ac:dyDescent="0.4">
      <c r="A320" s="44">
        <v>38288</v>
      </c>
      <c r="B320" s="45">
        <v>6500</v>
      </c>
      <c r="C320" s="45">
        <v>6680</v>
      </c>
      <c r="D320" s="45">
        <v>6390</v>
      </c>
      <c r="E320" s="45">
        <v>6450</v>
      </c>
      <c r="F320" s="46">
        <v>4.2</v>
      </c>
      <c r="G320" s="31">
        <f t="shared" si="122"/>
        <v>1</v>
      </c>
      <c r="I320" s="3">
        <f t="shared" si="120"/>
        <v>260</v>
      </c>
      <c r="J320" s="31">
        <f t="shared" si="123"/>
        <v>260</v>
      </c>
      <c r="K320" s="31">
        <f t="shared" si="124"/>
        <v>0</v>
      </c>
      <c r="L320" s="31">
        <f t="shared" si="148"/>
        <v>58.826548657175501</v>
      </c>
      <c r="M320" s="31">
        <f t="shared" si="148"/>
        <v>59.14371258252509</v>
      </c>
      <c r="N320" s="31">
        <f t="shared" si="135"/>
        <v>0.99463740249807553</v>
      </c>
      <c r="O320" s="31">
        <f t="shared" si="136"/>
        <v>49.865574627869499</v>
      </c>
      <c r="P320" s="31">
        <f t="shared" si="139"/>
        <v>1</v>
      </c>
      <c r="R320" s="3">
        <f t="shared" si="125"/>
        <v>6680</v>
      </c>
      <c r="S320" s="3">
        <f t="shared" si="126"/>
        <v>6060</v>
      </c>
      <c r="T320" s="31">
        <f t="shared" si="127"/>
        <v>62.903225806451616</v>
      </c>
      <c r="U320" s="31">
        <f t="shared" si="129"/>
        <v>49.671445639187574</v>
      </c>
      <c r="V320" s="31">
        <f t="shared" si="128"/>
        <v>1</v>
      </c>
      <c r="W320" s="31">
        <f t="shared" si="130"/>
        <v>1</v>
      </c>
      <c r="Y320" s="3">
        <f t="shared" si="131"/>
        <v>6394.166666666667</v>
      </c>
      <c r="Z320" s="3">
        <f t="shared" si="144"/>
        <v>6588.8461538461543</v>
      </c>
      <c r="AA320" s="3">
        <f t="shared" si="145"/>
        <v>-194.6794871794873</v>
      </c>
      <c r="AB320" s="3">
        <f t="shared" si="146"/>
        <v>-1</v>
      </c>
      <c r="AC320" s="3"/>
      <c r="AD320" s="3">
        <f t="shared" si="132"/>
        <v>6810</v>
      </c>
      <c r="AE320" s="3">
        <f t="shared" si="133"/>
        <v>6060</v>
      </c>
      <c r="AF320" s="31">
        <f t="shared" si="134"/>
        <v>-48</v>
      </c>
      <c r="AG320" s="31">
        <f t="shared" si="137"/>
        <v>1</v>
      </c>
      <c r="AI320" s="31">
        <f t="shared" si="121"/>
        <v>6506.666666666667</v>
      </c>
      <c r="AJ320" s="31">
        <f t="shared" si="140"/>
        <v>6559.5</v>
      </c>
      <c r="AK320" s="31">
        <f t="shared" si="141"/>
        <v>207.83333333333334</v>
      </c>
      <c r="AL320" s="31">
        <f t="shared" si="142"/>
        <v>-16.947340283346602</v>
      </c>
      <c r="AM320" s="31">
        <f t="shared" si="143"/>
        <v>1</v>
      </c>
    </row>
    <row r="321" spans="1:39" x14ac:dyDescent="0.4">
      <c r="A321" s="44">
        <v>38289</v>
      </c>
      <c r="B321" s="45">
        <v>6550</v>
      </c>
      <c r="C321" s="45">
        <v>6570</v>
      </c>
      <c r="D321" s="45">
        <v>6370</v>
      </c>
      <c r="E321" s="45">
        <v>6400</v>
      </c>
      <c r="F321" s="46">
        <v>-0.78</v>
      </c>
      <c r="G321" s="31">
        <f t="shared" si="122"/>
        <v>-1</v>
      </c>
      <c r="I321" s="3">
        <f t="shared" si="120"/>
        <v>-50</v>
      </c>
      <c r="J321" s="31">
        <f t="shared" si="123"/>
        <v>0</v>
      </c>
      <c r="K321" s="31">
        <f t="shared" si="124"/>
        <v>50</v>
      </c>
      <c r="L321" s="31">
        <f t="shared" si="148"/>
        <v>54.624652324520113</v>
      </c>
      <c r="M321" s="31">
        <f t="shared" si="148"/>
        <v>58.490590255201873</v>
      </c>
      <c r="N321" s="31">
        <f t="shared" si="135"/>
        <v>0.93390495951888708</v>
      </c>
      <c r="O321" s="31">
        <f t="shared" si="136"/>
        <v>48.291150758061143</v>
      </c>
      <c r="P321" s="31">
        <f t="shared" si="139"/>
        <v>-1</v>
      </c>
      <c r="R321" s="3">
        <f t="shared" si="125"/>
        <v>6680</v>
      </c>
      <c r="S321" s="3">
        <f t="shared" si="126"/>
        <v>6060</v>
      </c>
      <c r="T321" s="31">
        <f t="shared" si="127"/>
        <v>54.838709677419352</v>
      </c>
      <c r="U321" s="31">
        <f t="shared" si="129"/>
        <v>51.28434886499403</v>
      </c>
      <c r="V321" s="31">
        <f t="shared" si="128"/>
        <v>-1</v>
      </c>
      <c r="W321" s="31">
        <f t="shared" si="130"/>
        <v>1</v>
      </c>
      <c r="Y321" s="3">
        <f t="shared" si="131"/>
        <v>6365.833333333333</v>
      </c>
      <c r="Z321" s="3">
        <f t="shared" si="144"/>
        <v>6577.3076923076924</v>
      </c>
      <c r="AA321" s="3">
        <f t="shared" si="145"/>
        <v>-211.47435897435935</v>
      </c>
      <c r="AB321" s="3">
        <f t="shared" si="146"/>
        <v>-1</v>
      </c>
      <c r="AC321" s="3"/>
      <c r="AD321" s="3">
        <f t="shared" si="132"/>
        <v>6810</v>
      </c>
      <c r="AE321" s="3">
        <f t="shared" si="133"/>
        <v>6060</v>
      </c>
      <c r="AF321" s="31">
        <f t="shared" si="134"/>
        <v>-54.666666666666664</v>
      </c>
      <c r="AG321" s="31">
        <f t="shared" si="137"/>
        <v>-1</v>
      </c>
      <c r="AI321" s="31">
        <f t="shared" si="121"/>
        <v>6446.666666666667</v>
      </c>
      <c r="AJ321" s="31">
        <f t="shared" si="140"/>
        <v>6552.5000000000009</v>
      </c>
      <c r="AK321" s="31">
        <f t="shared" si="141"/>
        <v>211.41666666666674</v>
      </c>
      <c r="AL321" s="31">
        <f t="shared" si="142"/>
        <v>-33.372749967152984</v>
      </c>
      <c r="AM321" s="31">
        <f t="shared" si="143"/>
        <v>-1</v>
      </c>
    </row>
    <row r="322" spans="1:39" x14ac:dyDescent="0.4">
      <c r="A322" s="44">
        <v>38292</v>
      </c>
      <c r="B322" s="45">
        <v>6400</v>
      </c>
      <c r="C322" s="45">
        <v>6490</v>
      </c>
      <c r="D322" s="45">
        <v>6350</v>
      </c>
      <c r="E322" s="45">
        <v>6400</v>
      </c>
      <c r="F322" s="46">
        <v>0</v>
      </c>
      <c r="G322" s="31">
        <f t="shared" si="122"/>
        <v>-1</v>
      </c>
      <c r="I322" s="3">
        <f t="shared" si="120"/>
        <v>0</v>
      </c>
      <c r="J322" s="31">
        <f t="shared" si="123"/>
        <v>0</v>
      </c>
      <c r="K322" s="31">
        <f t="shared" si="124"/>
        <v>0</v>
      </c>
      <c r="L322" s="31">
        <f t="shared" si="148"/>
        <v>50.722891444197252</v>
      </c>
      <c r="M322" s="31">
        <f t="shared" si="148"/>
        <v>54.312690951258887</v>
      </c>
      <c r="N322" s="31">
        <f t="shared" si="135"/>
        <v>0.93390495951888697</v>
      </c>
      <c r="O322" s="31">
        <f t="shared" si="136"/>
        <v>48.291150758061143</v>
      </c>
      <c r="P322" s="31">
        <f t="shared" si="139"/>
        <v>-1</v>
      </c>
      <c r="R322" s="3">
        <f t="shared" si="125"/>
        <v>6680</v>
      </c>
      <c r="S322" s="3">
        <f t="shared" si="126"/>
        <v>6100</v>
      </c>
      <c r="T322" s="31">
        <f t="shared" si="127"/>
        <v>51.724137931034484</v>
      </c>
      <c r="U322" s="31">
        <f t="shared" si="129"/>
        <v>56.488691138301817</v>
      </c>
      <c r="V322" s="31">
        <f t="shared" si="128"/>
        <v>-1</v>
      </c>
      <c r="W322" s="31">
        <f t="shared" si="130"/>
        <v>1</v>
      </c>
      <c r="Y322" s="3">
        <f t="shared" si="131"/>
        <v>6345</v>
      </c>
      <c r="Z322" s="3">
        <f t="shared" si="144"/>
        <v>6560</v>
      </c>
      <c r="AA322" s="3">
        <f t="shared" si="145"/>
        <v>-215</v>
      </c>
      <c r="AB322" s="3">
        <f t="shared" si="146"/>
        <v>-1</v>
      </c>
      <c r="AC322" s="3"/>
      <c r="AD322" s="3">
        <f t="shared" si="132"/>
        <v>6800</v>
      </c>
      <c r="AE322" s="3">
        <f t="shared" si="133"/>
        <v>6060</v>
      </c>
      <c r="AF322" s="31">
        <f t="shared" si="134"/>
        <v>-54.054054054054056</v>
      </c>
      <c r="AG322" s="31">
        <f t="shared" si="137"/>
        <v>1</v>
      </c>
      <c r="AI322" s="31">
        <f t="shared" si="121"/>
        <v>6413.333333333333</v>
      </c>
      <c r="AJ322" s="31">
        <f t="shared" si="140"/>
        <v>6533.1666666666679</v>
      </c>
      <c r="AK322" s="31">
        <f t="shared" si="141"/>
        <v>202.13333333333358</v>
      </c>
      <c r="AL322" s="31">
        <f t="shared" si="142"/>
        <v>-39.522867194371607</v>
      </c>
      <c r="AM322" s="31">
        <f t="shared" si="143"/>
        <v>-1</v>
      </c>
    </row>
    <row r="323" spans="1:39" x14ac:dyDescent="0.4">
      <c r="A323" s="44">
        <v>38293</v>
      </c>
      <c r="B323" s="45">
        <v>6410</v>
      </c>
      <c r="C323" s="45">
        <v>6470</v>
      </c>
      <c r="D323" s="45">
        <v>6410</v>
      </c>
      <c r="E323" s="45">
        <v>6430</v>
      </c>
      <c r="F323" s="46">
        <v>0.47</v>
      </c>
      <c r="G323" s="31">
        <f t="shared" si="122"/>
        <v>1</v>
      </c>
      <c r="I323" s="3">
        <f t="shared" si="120"/>
        <v>30</v>
      </c>
      <c r="J323" s="31">
        <f t="shared" si="123"/>
        <v>30</v>
      </c>
      <c r="K323" s="31">
        <f t="shared" si="124"/>
        <v>0</v>
      </c>
      <c r="L323" s="31">
        <f t="shared" si="148"/>
        <v>49.242684912468874</v>
      </c>
      <c r="M323" s="31">
        <f t="shared" si="148"/>
        <v>50.433213026168964</v>
      </c>
      <c r="N323" s="31">
        <f t="shared" si="135"/>
        <v>0.97639396654973487</v>
      </c>
      <c r="O323" s="31">
        <f t="shared" si="136"/>
        <v>49.402800406958455</v>
      </c>
      <c r="P323" s="31">
        <f t="shared" si="139"/>
        <v>1</v>
      </c>
      <c r="R323" s="3">
        <f t="shared" si="125"/>
        <v>6680</v>
      </c>
      <c r="S323" s="3">
        <f t="shared" si="126"/>
        <v>6170</v>
      </c>
      <c r="T323" s="31">
        <f t="shared" si="127"/>
        <v>50.980392156862742</v>
      </c>
      <c r="U323" s="31">
        <f t="shared" si="129"/>
        <v>52.514413255105524</v>
      </c>
      <c r="V323" s="31">
        <f t="shared" si="128"/>
        <v>-1</v>
      </c>
      <c r="W323" s="31">
        <f t="shared" si="130"/>
        <v>-1</v>
      </c>
      <c r="Y323" s="3">
        <f t="shared" si="131"/>
        <v>6347.5</v>
      </c>
      <c r="Z323" s="3">
        <f t="shared" si="144"/>
        <v>6552.3076923076924</v>
      </c>
      <c r="AA323" s="3">
        <f t="shared" si="145"/>
        <v>-204.80769230769238</v>
      </c>
      <c r="AB323" s="3">
        <f t="shared" si="146"/>
        <v>1</v>
      </c>
      <c r="AC323" s="3"/>
      <c r="AD323" s="3">
        <f t="shared" si="132"/>
        <v>6750</v>
      </c>
      <c r="AE323" s="3">
        <f t="shared" si="133"/>
        <v>6060</v>
      </c>
      <c r="AF323" s="31">
        <f t="shared" si="134"/>
        <v>-46.376811594202898</v>
      </c>
      <c r="AG323" s="31">
        <f t="shared" si="137"/>
        <v>1</v>
      </c>
      <c r="AI323" s="31">
        <f t="shared" si="121"/>
        <v>6436.666666666667</v>
      </c>
      <c r="AJ323" s="31">
        <f t="shared" si="140"/>
        <v>6513.5000000000018</v>
      </c>
      <c r="AK323" s="31">
        <f t="shared" si="141"/>
        <v>186.21666666666721</v>
      </c>
      <c r="AL323" s="31">
        <f t="shared" si="142"/>
        <v>-27.50678719532252</v>
      </c>
      <c r="AM323" s="31">
        <f t="shared" si="143"/>
        <v>1</v>
      </c>
    </row>
    <row r="324" spans="1:39" x14ac:dyDescent="0.4">
      <c r="A324" s="47">
        <v>38294</v>
      </c>
      <c r="B324" s="48">
        <v>6450</v>
      </c>
      <c r="C324" s="48">
        <v>6520</v>
      </c>
      <c r="D324" s="48">
        <v>6390</v>
      </c>
      <c r="E324" s="48">
        <v>6520</v>
      </c>
      <c r="F324" s="49">
        <v>1.4</v>
      </c>
      <c r="G324" s="31">
        <f t="shared" si="122"/>
        <v>1</v>
      </c>
      <c r="I324" s="3">
        <f t="shared" si="120"/>
        <v>90</v>
      </c>
      <c r="J324" s="31">
        <f t="shared" si="123"/>
        <v>90</v>
      </c>
      <c r="K324" s="31">
        <f t="shared" si="124"/>
        <v>0</v>
      </c>
      <c r="L324" s="31">
        <f t="shared" si="148"/>
        <v>52.153921704435383</v>
      </c>
      <c r="M324" s="31">
        <f t="shared" si="148"/>
        <v>46.830840667156899</v>
      </c>
      <c r="N324" s="31">
        <f t="shared" si="135"/>
        <v>1.1136661431109358</v>
      </c>
      <c r="O324" s="31">
        <f t="shared" si="136"/>
        <v>52.688838620077426</v>
      </c>
      <c r="P324" s="31">
        <f t="shared" si="139"/>
        <v>1</v>
      </c>
      <c r="R324" s="3">
        <f t="shared" si="125"/>
        <v>6680</v>
      </c>
      <c r="S324" s="3">
        <f t="shared" si="126"/>
        <v>6350</v>
      </c>
      <c r="T324" s="31">
        <f t="shared" si="127"/>
        <v>51.515151515151516</v>
      </c>
      <c r="U324" s="31">
        <f t="shared" si="129"/>
        <v>51.40656053434958</v>
      </c>
      <c r="V324" s="31">
        <f t="shared" si="128"/>
        <v>1</v>
      </c>
      <c r="W324" s="31">
        <f t="shared" si="130"/>
        <v>-1</v>
      </c>
      <c r="Y324" s="3">
        <f t="shared" si="131"/>
        <v>6357.5</v>
      </c>
      <c r="Z324" s="3">
        <f t="shared" si="144"/>
        <v>6540.7692307692305</v>
      </c>
      <c r="AA324" s="3">
        <f t="shared" si="145"/>
        <v>-183.26923076923049</v>
      </c>
      <c r="AB324" s="3">
        <f t="shared" si="146"/>
        <v>1</v>
      </c>
      <c r="AC324" s="3"/>
      <c r="AD324" s="3">
        <f t="shared" si="132"/>
        <v>6680</v>
      </c>
      <c r="AE324" s="3">
        <f t="shared" si="133"/>
        <v>6060</v>
      </c>
      <c r="AF324" s="31">
        <f t="shared" si="134"/>
        <v>-25.806451612903224</v>
      </c>
      <c r="AG324" s="31">
        <f t="shared" si="137"/>
        <v>1</v>
      </c>
      <c r="AI324" s="31">
        <f t="shared" si="121"/>
        <v>6476.666666666667</v>
      </c>
      <c r="AJ324" s="31">
        <f t="shared" si="140"/>
        <v>6493.1666666666679</v>
      </c>
      <c r="AK324" s="31">
        <f t="shared" si="141"/>
        <v>162.7833333333337</v>
      </c>
      <c r="AL324" s="31">
        <f t="shared" si="142"/>
        <v>-6.7574485512443419</v>
      </c>
      <c r="AM324" s="31">
        <f t="shared" si="143"/>
        <v>1</v>
      </c>
    </row>
    <row r="325" spans="1:39" x14ac:dyDescent="0.4">
      <c r="A325" s="44">
        <v>38295</v>
      </c>
      <c r="B325" s="45">
        <v>6690</v>
      </c>
      <c r="C325" s="45">
        <v>6990</v>
      </c>
      <c r="D325" s="45">
        <v>6540</v>
      </c>
      <c r="E325" s="45">
        <v>6990</v>
      </c>
      <c r="F325" s="46">
        <v>7.21</v>
      </c>
      <c r="G325" s="31">
        <f t="shared" si="122"/>
        <v>1</v>
      </c>
      <c r="I325" s="3">
        <f t="shared" si="120"/>
        <v>470</v>
      </c>
      <c r="J325" s="31">
        <f t="shared" si="123"/>
        <v>470</v>
      </c>
      <c r="K325" s="31">
        <f t="shared" si="124"/>
        <v>0</v>
      </c>
      <c r="L325" s="31">
        <f t="shared" si="148"/>
        <v>82.000070154118575</v>
      </c>
      <c r="M325" s="31">
        <f t="shared" si="148"/>
        <v>43.48578061950284</v>
      </c>
      <c r="N325" s="31">
        <f t="shared" si="135"/>
        <v>1.8856754779593987</v>
      </c>
      <c r="O325" s="31">
        <f t="shared" si="136"/>
        <v>65.346068619360182</v>
      </c>
      <c r="P325" s="31">
        <f t="shared" si="139"/>
        <v>1</v>
      </c>
      <c r="R325" s="3">
        <f t="shared" si="125"/>
        <v>6990</v>
      </c>
      <c r="S325" s="3">
        <f t="shared" si="126"/>
        <v>6350</v>
      </c>
      <c r="T325" s="31">
        <f t="shared" si="127"/>
        <v>100</v>
      </c>
      <c r="U325" s="31">
        <f t="shared" si="129"/>
        <v>67.498514557338083</v>
      </c>
      <c r="V325" s="31">
        <f t="shared" si="128"/>
        <v>1</v>
      </c>
      <c r="W325" s="31">
        <f t="shared" si="130"/>
        <v>1</v>
      </c>
      <c r="Y325" s="3">
        <f t="shared" si="131"/>
        <v>6398.333333333333</v>
      </c>
      <c r="Z325" s="3">
        <f t="shared" si="144"/>
        <v>6552.3076923076924</v>
      </c>
      <c r="AA325" s="3">
        <f t="shared" si="145"/>
        <v>-153.97435897435935</v>
      </c>
      <c r="AB325" s="3">
        <f t="shared" si="146"/>
        <v>1</v>
      </c>
      <c r="AC325" s="3"/>
      <c r="AD325" s="3">
        <f t="shared" si="132"/>
        <v>6990</v>
      </c>
      <c r="AE325" s="3">
        <f t="shared" si="133"/>
        <v>6060</v>
      </c>
      <c r="AF325" s="31">
        <f t="shared" si="134"/>
        <v>0</v>
      </c>
      <c r="AG325" s="31">
        <f t="shared" si="137"/>
        <v>1</v>
      </c>
      <c r="AI325" s="31">
        <f t="shared" si="121"/>
        <v>6840</v>
      </c>
      <c r="AJ325" s="31">
        <f t="shared" si="140"/>
        <v>6489.8333333333339</v>
      </c>
      <c r="AK325" s="31">
        <f t="shared" si="141"/>
        <v>158.45000000000019</v>
      </c>
      <c r="AL325" s="31">
        <f t="shared" si="142"/>
        <v>147.3300375162157</v>
      </c>
      <c r="AM325" s="31">
        <f t="shared" si="143"/>
        <v>1</v>
      </c>
    </row>
    <row r="326" spans="1:39" x14ac:dyDescent="0.4">
      <c r="A326" s="44">
        <v>38296</v>
      </c>
      <c r="B326" s="45">
        <v>7020</v>
      </c>
      <c r="C326" s="45">
        <v>7450</v>
      </c>
      <c r="D326" s="45">
        <v>7000</v>
      </c>
      <c r="E326" s="45">
        <v>7450</v>
      </c>
      <c r="F326" s="46">
        <v>6.58</v>
      </c>
      <c r="G326" s="31">
        <f t="shared" si="122"/>
        <v>1</v>
      </c>
      <c r="I326" s="3">
        <f t="shared" si="120"/>
        <v>460</v>
      </c>
      <c r="J326" s="31">
        <f t="shared" si="123"/>
        <v>460</v>
      </c>
      <c r="K326" s="31">
        <f t="shared" si="124"/>
        <v>0</v>
      </c>
      <c r="L326" s="31">
        <f t="shared" si="148"/>
        <v>109.00006514311011</v>
      </c>
      <c r="M326" s="31">
        <f t="shared" si="148"/>
        <v>40.3796534323955</v>
      </c>
      <c r="N326" s="31">
        <f t="shared" si="135"/>
        <v>2.6993808979960763</v>
      </c>
      <c r="O326" s="31">
        <f t="shared" si="136"/>
        <v>72.968449922480502</v>
      </c>
      <c r="P326" s="31">
        <f t="shared" si="139"/>
        <v>-1</v>
      </c>
      <c r="R326" s="3">
        <f t="shared" si="125"/>
        <v>7450</v>
      </c>
      <c r="S326" s="3">
        <f t="shared" si="126"/>
        <v>6350</v>
      </c>
      <c r="T326" s="31">
        <f t="shared" si="127"/>
        <v>100</v>
      </c>
      <c r="U326" s="31">
        <f t="shared" si="129"/>
        <v>83.838383838383834</v>
      </c>
      <c r="V326" s="31">
        <f t="shared" si="128"/>
        <v>-1</v>
      </c>
      <c r="W326" s="31">
        <f t="shared" si="130"/>
        <v>1</v>
      </c>
      <c r="Y326" s="3">
        <f t="shared" si="131"/>
        <v>6490</v>
      </c>
      <c r="Z326" s="3">
        <f t="shared" si="144"/>
        <v>6587.3076923076924</v>
      </c>
      <c r="AA326" s="3">
        <f t="shared" si="145"/>
        <v>-97.307692307692378</v>
      </c>
      <c r="AB326" s="3">
        <f t="shared" si="146"/>
        <v>1</v>
      </c>
      <c r="AC326" s="3"/>
      <c r="AD326" s="3">
        <f t="shared" si="132"/>
        <v>7450</v>
      </c>
      <c r="AE326" s="3">
        <f t="shared" si="133"/>
        <v>6060</v>
      </c>
      <c r="AF326" s="31">
        <f t="shared" si="134"/>
        <v>0</v>
      </c>
      <c r="AG326" s="31">
        <f t="shared" si="137"/>
        <v>-1</v>
      </c>
      <c r="AI326" s="31">
        <f t="shared" si="121"/>
        <v>7300</v>
      </c>
      <c r="AJ326" s="31">
        <f t="shared" si="140"/>
        <v>6516.0000000000018</v>
      </c>
      <c r="AK326" s="31">
        <f t="shared" si="141"/>
        <v>193.40000000000069</v>
      </c>
      <c r="AL326" s="31">
        <f t="shared" si="142"/>
        <v>270.25163736642384</v>
      </c>
      <c r="AM326" s="31">
        <f t="shared" si="143"/>
        <v>-1</v>
      </c>
    </row>
    <row r="327" spans="1:39" x14ac:dyDescent="0.4">
      <c r="A327" s="44">
        <v>38299</v>
      </c>
      <c r="B327" s="45">
        <v>7500</v>
      </c>
      <c r="C327" s="45">
        <v>8100</v>
      </c>
      <c r="D327" s="45">
        <v>7230</v>
      </c>
      <c r="E327" s="45">
        <v>7890</v>
      </c>
      <c r="F327" s="46">
        <v>5.91</v>
      </c>
      <c r="G327" s="31">
        <f t="shared" si="122"/>
        <v>1</v>
      </c>
      <c r="I327" s="3">
        <f t="shared" si="120"/>
        <v>440</v>
      </c>
      <c r="J327" s="31">
        <f t="shared" si="123"/>
        <v>440</v>
      </c>
      <c r="K327" s="31">
        <f t="shared" si="124"/>
        <v>0</v>
      </c>
      <c r="L327" s="31">
        <f t="shared" si="148"/>
        <v>132.64291763288796</v>
      </c>
      <c r="M327" s="31">
        <f t="shared" si="148"/>
        <v>37.495392472938683</v>
      </c>
      <c r="N327" s="31">
        <f t="shared" si="135"/>
        <v>3.5375791233181384</v>
      </c>
      <c r="O327" s="31">
        <f t="shared" si="136"/>
        <v>77.961816800921312</v>
      </c>
      <c r="P327" s="31">
        <f t="shared" si="139"/>
        <v>-1</v>
      </c>
      <c r="R327" s="3">
        <f t="shared" si="125"/>
        <v>8100</v>
      </c>
      <c r="S327" s="3">
        <f t="shared" si="126"/>
        <v>6390</v>
      </c>
      <c r="T327" s="31">
        <f t="shared" si="127"/>
        <v>87.719298245614027</v>
      </c>
      <c r="U327" s="31">
        <f t="shared" si="129"/>
        <v>95.906432748538009</v>
      </c>
      <c r="V327" s="31">
        <f t="shared" si="128"/>
        <v>-1</v>
      </c>
      <c r="W327" s="31">
        <f t="shared" si="130"/>
        <v>1</v>
      </c>
      <c r="Y327" s="3">
        <f t="shared" si="131"/>
        <v>6618.333333333333</v>
      </c>
      <c r="Z327" s="3">
        <f t="shared" si="144"/>
        <v>6636.9230769230771</v>
      </c>
      <c r="AA327" s="3">
        <f t="shared" si="145"/>
        <v>-18.589743589744103</v>
      </c>
      <c r="AB327" s="3">
        <f t="shared" si="146"/>
        <v>1</v>
      </c>
      <c r="AC327" s="3"/>
      <c r="AD327" s="3">
        <f t="shared" si="132"/>
        <v>8100</v>
      </c>
      <c r="AE327" s="3">
        <f t="shared" si="133"/>
        <v>6060</v>
      </c>
      <c r="AF327" s="31">
        <f t="shared" si="134"/>
        <v>-10.294117647058822</v>
      </c>
      <c r="AG327" s="31">
        <f t="shared" si="137"/>
        <v>-1</v>
      </c>
      <c r="AI327" s="31">
        <f t="shared" si="121"/>
        <v>7740</v>
      </c>
      <c r="AJ327" s="31">
        <f t="shared" si="140"/>
        <v>6567.166666666667</v>
      </c>
      <c r="AK327" s="31">
        <f t="shared" si="141"/>
        <v>265.03333333333342</v>
      </c>
      <c r="AL327" s="31">
        <f t="shared" si="142"/>
        <v>295.01530205844114</v>
      </c>
      <c r="AM327" s="31">
        <f t="shared" si="143"/>
        <v>-1</v>
      </c>
    </row>
    <row r="328" spans="1:39" x14ac:dyDescent="0.4">
      <c r="A328" s="44">
        <v>38300</v>
      </c>
      <c r="B328" s="45">
        <v>7720</v>
      </c>
      <c r="C328" s="45">
        <v>7960</v>
      </c>
      <c r="D328" s="45">
        <v>7650</v>
      </c>
      <c r="E328" s="45">
        <v>7920</v>
      </c>
      <c r="F328" s="46">
        <v>0.38</v>
      </c>
      <c r="G328" s="31">
        <f t="shared" si="122"/>
        <v>1</v>
      </c>
      <c r="I328" s="3">
        <f t="shared" si="120"/>
        <v>30</v>
      </c>
      <c r="J328" s="31">
        <f t="shared" si="123"/>
        <v>30</v>
      </c>
      <c r="K328" s="31">
        <f t="shared" si="124"/>
        <v>0</v>
      </c>
      <c r="L328" s="31">
        <f t="shared" si="148"/>
        <v>125.31128065911025</v>
      </c>
      <c r="M328" s="31">
        <f t="shared" si="148"/>
        <v>34.817150153443059</v>
      </c>
      <c r="N328" s="31">
        <f t="shared" si="135"/>
        <v>3.5991251468557732</v>
      </c>
      <c r="O328" s="31">
        <f t="shared" si="136"/>
        <v>78.256734312097208</v>
      </c>
      <c r="P328" s="31">
        <f t="shared" si="139"/>
        <v>-1</v>
      </c>
      <c r="R328" s="3">
        <f t="shared" si="125"/>
        <v>8100</v>
      </c>
      <c r="S328" s="3">
        <f t="shared" si="126"/>
        <v>6390</v>
      </c>
      <c r="T328" s="31">
        <f t="shared" si="127"/>
        <v>89.473684210526315</v>
      </c>
      <c r="U328" s="31">
        <f t="shared" si="129"/>
        <v>92.397660818713447</v>
      </c>
      <c r="V328" s="31">
        <f t="shared" si="128"/>
        <v>1</v>
      </c>
      <c r="W328" s="31">
        <f t="shared" si="130"/>
        <v>-1</v>
      </c>
      <c r="Y328" s="3">
        <f t="shared" si="131"/>
        <v>6755</v>
      </c>
      <c r="Z328" s="3">
        <f t="shared" si="144"/>
        <v>6678.0769230769229</v>
      </c>
      <c r="AA328" s="3">
        <f t="shared" si="145"/>
        <v>76.923076923077133</v>
      </c>
      <c r="AB328" s="3">
        <f t="shared" si="146"/>
        <v>1</v>
      </c>
      <c r="AC328" s="3"/>
      <c r="AD328" s="3">
        <f t="shared" si="132"/>
        <v>8100</v>
      </c>
      <c r="AE328" s="3">
        <f t="shared" si="133"/>
        <v>6060</v>
      </c>
      <c r="AF328" s="31">
        <f t="shared" si="134"/>
        <v>-8.8235294117647065</v>
      </c>
      <c r="AG328" s="31">
        <f t="shared" si="137"/>
        <v>1</v>
      </c>
      <c r="AI328" s="31">
        <f t="shared" si="121"/>
        <v>7843.333333333333</v>
      </c>
      <c r="AJ328" s="31">
        <f t="shared" si="140"/>
        <v>6622.3333333333339</v>
      </c>
      <c r="AK328" s="31">
        <f t="shared" si="141"/>
        <v>342.26666666666682</v>
      </c>
      <c r="AL328" s="31">
        <f t="shared" si="142"/>
        <v>237.82625633034644</v>
      </c>
      <c r="AM328" s="31">
        <f t="shared" si="143"/>
        <v>-1</v>
      </c>
    </row>
    <row r="329" spans="1:39" x14ac:dyDescent="0.4">
      <c r="A329" s="47">
        <v>38301</v>
      </c>
      <c r="B329" s="48">
        <v>7850</v>
      </c>
      <c r="C329" s="48">
        <v>7960</v>
      </c>
      <c r="D329" s="48">
        <v>7800</v>
      </c>
      <c r="E329" s="48">
        <v>7900</v>
      </c>
      <c r="F329" s="49">
        <v>-0.25</v>
      </c>
      <c r="G329" s="31">
        <f t="shared" si="122"/>
        <v>-1</v>
      </c>
      <c r="I329" s="3">
        <f t="shared" si="120"/>
        <v>-20</v>
      </c>
      <c r="J329" s="31">
        <f t="shared" si="123"/>
        <v>0</v>
      </c>
      <c r="K329" s="31">
        <f t="shared" si="124"/>
        <v>20</v>
      </c>
      <c r="L329" s="31">
        <f t="shared" si="148"/>
        <v>116.36047489774523</v>
      </c>
      <c r="M329" s="31">
        <f t="shared" si="148"/>
        <v>33.758782285339983</v>
      </c>
      <c r="N329" s="31">
        <f t="shared" si="135"/>
        <v>3.4468208572877255</v>
      </c>
      <c r="O329" s="31">
        <f t="shared" si="136"/>
        <v>77.512024160785842</v>
      </c>
      <c r="P329" s="31">
        <f t="shared" si="139"/>
        <v>-1</v>
      </c>
      <c r="R329" s="3">
        <f t="shared" si="125"/>
        <v>8100</v>
      </c>
      <c r="S329" s="3">
        <f t="shared" si="126"/>
        <v>6540</v>
      </c>
      <c r="T329" s="31">
        <f t="shared" si="127"/>
        <v>87.179487179487182</v>
      </c>
      <c r="U329" s="31">
        <f t="shared" si="129"/>
        <v>88.124156545209175</v>
      </c>
      <c r="V329" s="31">
        <f t="shared" si="128"/>
        <v>-1</v>
      </c>
      <c r="W329" s="31">
        <f t="shared" si="130"/>
        <v>-1</v>
      </c>
      <c r="Y329" s="3">
        <f t="shared" si="131"/>
        <v>6904.166666666667</v>
      </c>
      <c r="Z329" s="3">
        <f t="shared" si="144"/>
        <v>6717.6923076923076</v>
      </c>
      <c r="AA329" s="3">
        <f t="shared" si="145"/>
        <v>186.47435897435935</v>
      </c>
      <c r="AB329" s="3">
        <f t="shared" si="146"/>
        <v>1</v>
      </c>
      <c r="AC329" s="3"/>
      <c r="AD329" s="3">
        <f t="shared" si="132"/>
        <v>8100</v>
      </c>
      <c r="AE329" s="3">
        <f t="shared" si="133"/>
        <v>6060</v>
      </c>
      <c r="AF329" s="31">
        <f t="shared" si="134"/>
        <v>-9.8039215686274517</v>
      </c>
      <c r="AG329" s="31">
        <f t="shared" si="137"/>
        <v>-1</v>
      </c>
      <c r="AI329" s="31">
        <f t="shared" si="121"/>
        <v>7886.666666666667</v>
      </c>
      <c r="AJ329" s="31">
        <f t="shared" si="140"/>
        <v>6679.166666666667</v>
      </c>
      <c r="AK329" s="31">
        <f t="shared" si="141"/>
        <v>421.83333333333337</v>
      </c>
      <c r="AL329" s="31">
        <f t="shared" si="142"/>
        <v>190.8336625839589</v>
      </c>
      <c r="AM329" s="31">
        <f t="shared" si="143"/>
        <v>-1</v>
      </c>
    </row>
    <row r="330" spans="1:39" x14ac:dyDescent="0.4">
      <c r="A330" s="44">
        <v>38302</v>
      </c>
      <c r="B330" s="45">
        <v>8000</v>
      </c>
      <c r="C330" s="45">
        <v>8290</v>
      </c>
      <c r="D330" s="45">
        <v>8000</v>
      </c>
      <c r="E330" s="45">
        <v>8290</v>
      </c>
      <c r="F330" s="46">
        <v>4.9400000000000004</v>
      </c>
      <c r="G330" s="31">
        <f t="shared" si="122"/>
        <v>1</v>
      </c>
      <c r="I330" s="3">
        <f t="shared" si="120"/>
        <v>390</v>
      </c>
      <c r="J330" s="31">
        <f t="shared" si="123"/>
        <v>390</v>
      </c>
      <c r="K330" s="31">
        <f t="shared" si="124"/>
        <v>0</v>
      </c>
      <c r="L330" s="31">
        <f t="shared" si="148"/>
        <v>135.90615526219202</v>
      </c>
      <c r="M330" s="31">
        <f t="shared" si="148"/>
        <v>31.347440693529986</v>
      </c>
      <c r="N330" s="31">
        <f t="shared" si="135"/>
        <v>4.3354785033612844</v>
      </c>
      <c r="O330" s="31">
        <f t="shared" si="136"/>
        <v>81.257538581216053</v>
      </c>
      <c r="P330" s="31">
        <f t="shared" si="139"/>
        <v>-1</v>
      </c>
      <c r="R330" s="3">
        <f t="shared" si="125"/>
        <v>8290</v>
      </c>
      <c r="S330" s="3">
        <f t="shared" si="126"/>
        <v>7000</v>
      </c>
      <c r="T330" s="31">
        <f t="shared" si="127"/>
        <v>100</v>
      </c>
      <c r="U330" s="31">
        <f t="shared" si="129"/>
        <v>92.217723796671166</v>
      </c>
      <c r="V330" s="31">
        <f t="shared" si="128"/>
        <v>1</v>
      </c>
      <c r="W330" s="31">
        <f t="shared" si="130"/>
        <v>1</v>
      </c>
      <c r="Y330" s="3">
        <f t="shared" si="131"/>
        <v>7069.166666666667</v>
      </c>
      <c r="Z330" s="3">
        <f t="shared" si="144"/>
        <v>6771.1538461538457</v>
      </c>
      <c r="AA330" s="3">
        <f t="shared" si="145"/>
        <v>298.01282051282124</v>
      </c>
      <c r="AB330" s="3">
        <f t="shared" si="146"/>
        <v>1</v>
      </c>
      <c r="AC330" s="3"/>
      <c r="AD330" s="3">
        <f t="shared" si="132"/>
        <v>8290</v>
      </c>
      <c r="AE330" s="3">
        <f t="shared" si="133"/>
        <v>6060</v>
      </c>
      <c r="AF330" s="31">
        <f t="shared" si="134"/>
        <v>0</v>
      </c>
      <c r="AG330" s="31">
        <f t="shared" si="137"/>
        <v>1</v>
      </c>
      <c r="AI330" s="31">
        <f t="shared" si="121"/>
        <v>8193.3333333333339</v>
      </c>
      <c r="AJ330" s="31">
        <f t="shared" si="140"/>
        <v>6754.666666666667</v>
      </c>
      <c r="AK330" s="31">
        <f t="shared" si="141"/>
        <v>527.53333333333342</v>
      </c>
      <c r="AL330" s="31">
        <f t="shared" si="142"/>
        <v>181.81052276844014</v>
      </c>
      <c r="AM330" s="31">
        <f t="shared" si="143"/>
        <v>-1</v>
      </c>
    </row>
    <row r="331" spans="1:39" x14ac:dyDescent="0.4">
      <c r="A331" s="44">
        <v>38303</v>
      </c>
      <c r="B331" s="45">
        <v>8410</v>
      </c>
      <c r="C331" s="45">
        <v>8980</v>
      </c>
      <c r="D331" s="45">
        <v>8410</v>
      </c>
      <c r="E331" s="45">
        <v>8950</v>
      </c>
      <c r="F331" s="46">
        <v>7.96</v>
      </c>
      <c r="G331" s="31">
        <f t="shared" si="122"/>
        <v>1</v>
      </c>
      <c r="I331" s="3">
        <f t="shared" si="120"/>
        <v>660</v>
      </c>
      <c r="J331" s="31">
        <f t="shared" si="123"/>
        <v>660</v>
      </c>
      <c r="K331" s="31">
        <f t="shared" si="124"/>
        <v>0</v>
      </c>
      <c r="L331" s="31">
        <f t="shared" si="148"/>
        <v>173.34142988632115</v>
      </c>
      <c r="M331" s="31">
        <f t="shared" si="148"/>
        <v>29.108337786849273</v>
      </c>
      <c r="N331" s="31">
        <f t="shared" si="135"/>
        <v>5.9550439175071794</v>
      </c>
      <c r="O331" s="31">
        <f t="shared" si="136"/>
        <v>85.62194557128808</v>
      </c>
      <c r="P331" s="31">
        <f t="shared" si="139"/>
        <v>-1</v>
      </c>
      <c r="R331" s="3">
        <f t="shared" si="125"/>
        <v>8980</v>
      </c>
      <c r="S331" s="3">
        <f t="shared" si="126"/>
        <v>7230</v>
      </c>
      <c r="T331" s="31">
        <f t="shared" si="127"/>
        <v>98.285714285714292</v>
      </c>
      <c r="U331" s="31">
        <f t="shared" si="129"/>
        <v>95.155067155067158</v>
      </c>
      <c r="V331" s="31">
        <f t="shared" si="128"/>
        <v>-1</v>
      </c>
      <c r="W331" s="31">
        <f t="shared" si="130"/>
        <v>1</v>
      </c>
      <c r="Y331" s="3">
        <f t="shared" si="131"/>
        <v>7299.166666666667</v>
      </c>
      <c r="Z331" s="3">
        <f t="shared" si="144"/>
        <v>6850</v>
      </c>
      <c r="AA331" s="3">
        <f t="shared" si="145"/>
        <v>449.16666666666697</v>
      </c>
      <c r="AB331" s="3">
        <f t="shared" si="146"/>
        <v>1</v>
      </c>
      <c r="AC331" s="3"/>
      <c r="AD331" s="3">
        <f t="shared" si="132"/>
        <v>8980</v>
      </c>
      <c r="AE331" s="3">
        <f t="shared" si="133"/>
        <v>6100</v>
      </c>
      <c r="AF331" s="31">
        <f t="shared" si="134"/>
        <v>-1.0416666666666665</v>
      </c>
      <c r="AG331" s="31">
        <f t="shared" si="137"/>
        <v>-1</v>
      </c>
      <c r="AI331" s="31">
        <f t="shared" si="121"/>
        <v>8780</v>
      </c>
      <c r="AJ331" s="31">
        <f t="shared" si="140"/>
        <v>6873.5</v>
      </c>
      <c r="AK331" s="31">
        <f t="shared" si="141"/>
        <v>650.23333333333335</v>
      </c>
      <c r="AL331" s="31">
        <f t="shared" si="142"/>
        <v>195.46829343312655</v>
      </c>
      <c r="AM331" s="31">
        <f t="shared" si="143"/>
        <v>1</v>
      </c>
    </row>
    <row r="332" spans="1:39" x14ac:dyDescent="0.4">
      <c r="A332" s="44">
        <v>38306</v>
      </c>
      <c r="B332" s="45">
        <v>9130</v>
      </c>
      <c r="C332" s="45">
        <v>9900</v>
      </c>
      <c r="D332" s="45">
        <v>9070</v>
      </c>
      <c r="E332" s="45">
        <v>9400</v>
      </c>
      <c r="F332" s="46">
        <v>5.03</v>
      </c>
      <c r="G332" s="31">
        <f t="shared" si="122"/>
        <v>1</v>
      </c>
      <c r="I332" s="3">
        <f t="shared" si="120"/>
        <v>450</v>
      </c>
      <c r="J332" s="31">
        <f t="shared" si="123"/>
        <v>450</v>
      </c>
      <c r="K332" s="31">
        <f t="shared" si="124"/>
        <v>0</v>
      </c>
      <c r="L332" s="31">
        <f t="shared" si="148"/>
        <v>193.1027563230125</v>
      </c>
      <c r="M332" s="31">
        <f t="shared" si="148"/>
        <v>27.029170802074326</v>
      </c>
      <c r="N332" s="31">
        <f t="shared" si="135"/>
        <v>7.1442353055164025</v>
      </c>
      <c r="O332" s="31">
        <f t="shared" si="136"/>
        <v>87.721376378667969</v>
      </c>
      <c r="P332" s="31">
        <f t="shared" si="139"/>
        <v>-1</v>
      </c>
      <c r="R332" s="3">
        <f t="shared" si="125"/>
        <v>9900</v>
      </c>
      <c r="S332" s="3">
        <f t="shared" si="126"/>
        <v>7650</v>
      </c>
      <c r="T332" s="31">
        <f t="shared" si="127"/>
        <v>77.777777777777786</v>
      </c>
      <c r="U332" s="31">
        <f t="shared" si="129"/>
        <v>92.021164021164012</v>
      </c>
      <c r="V332" s="31">
        <f t="shared" si="128"/>
        <v>-1</v>
      </c>
      <c r="W332" s="31">
        <f t="shared" si="130"/>
        <v>-1</v>
      </c>
      <c r="Y332" s="3">
        <f t="shared" si="131"/>
        <v>7545</v>
      </c>
      <c r="Z332" s="3">
        <f t="shared" si="144"/>
        <v>6952.3076923076924</v>
      </c>
      <c r="AA332" s="3">
        <f t="shared" si="145"/>
        <v>592.69230769230762</v>
      </c>
      <c r="AB332" s="3">
        <f t="shared" si="146"/>
        <v>1</v>
      </c>
      <c r="AC332" s="3"/>
      <c r="AD332" s="3">
        <f t="shared" si="132"/>
        <v>9900</v>
      </c>
      <c r="AE332" s="3">
        <f t="shared" si="133"/>
        <v>6170</v>
      </c>
      <c r="AF332" s="31">
        <f t="shared" si="134"/>
        <v>-13.404825737265416</v>
      </c>
      <c r="AG332" s="31">
        <f t="shared" si="137"/>
        <v>-1</v>
      </c>
      <c r="AI332" s="31">
        <f t="shared" si="121"/>
        <v>9456.6666666666661</v>
      </c>
      <c r="AJ332" s="31">
        <f t="shared" si="140"/>
        <v>7025.166666666667</v>
      </c>
      <c r="AK332" s="31">
        <f t="shared" si="141"/>
        <v>802.38333333333321</v>
      </c>
      <c r="AL332" s="31">
        <f t="shared" si="142"/>
        <v>202.02313939721242</v>
      </c>
      <c r="AM332" s="31">
        <f t="shared" si="143"/>
        <v>-1</v>
      </c>
    </row>
    <row r="333" spans="1:39" x14ac:dyDescent="0.4">
      <c r="A333" s="44">
        <v>38307</v>
      </c>
      <c r="B333" s="45">
        <v>9490</v>
      </c>
      <c r="C333" s="45">
        <v>9650</v>
      </c>
      <c r="D333" s="45">
        <v>9010</v>
      </c>
      <c r="E333" s="45">
        <v>9350</v>
      </c>
      <c r="F333" s="46">
        <v>-0.53</v>
      </c>
      <c r="G333" s="31">
        <f t="shared" si="122"/>
        <v>-1</v>
      </c>
      <c r="I333" s="3">
        <f t="shared" si="120"/>
        <v>-50</v>
      </c>
      <c r="J333" s="31">
        <f t="shared" si="123"/>
        <v>0</v>
      </c>
      <c r="K333" s="31">
        <f t="shared" si="124"/>
        <v>50</v>
      </c>
      <c r="L333" s="31">
        <f t="shared" si="148"/>
        <v>179.3097022999402</v>
      </c>
      <c r="M333" s="31">
        <f t="shared" si="148"/>
        <v>28.669944316211875</v>
      </c>
      <c r="N333" s="31">
        <f t="shared" si="135"/>
        <v>6.2542745225545024</v>
      </c>
      <c r="O333" s="31">
        <f t="shared" si="136"/>
        <v>86.215024026305215</v>
      </c>
      <c r="P333" s="31">
        <f t="shared" si="139"/>
        <v>-1</v>
      </c>
      <c r="R333" s="3">
        <f t="shared" si="125"/>
        <v>9900</v>
      </c>
      <c r="S333" s="3">
        <f t="shared" si="126"/>
        <v>7800</v>
      </c>
      <c r="T333" s="31">
        <f t="shared" si="127"/>
        <v>73.80952380952381</v>
      </c>
      <c r="U333" s="31">
        <f t="shared" si="129"/>
        <v>83.291005291005305</v>
      </c>
      <c r="V333" s="31">
        <f t="shared" si="128"/>
        <v>-1</v>
      </c>
      <c r="W333" s="31">
        <f t="shared" si="130"/>
        <v>-1</v>
      </c>
      <c r="Y333" s="3">
        <f t="shared" si="131"/>
        <v>7790.833333333333</v>
      </c>
      <c r="Z333" s="3">
        <f t="shared" si="144"/>
        <v>7052.3076923076924</v>
      </c>
      <c r="AA333" s="3">
        <f t="shared" si="145"/>
        <v>738.52564102564065</v>
      </c>
      <c r="AB333" s="3">
        <f t="shared" si="146"/>
        <v>1</v>
      </c>
      <c r="AC333" s="3"/>
      <c r="AD333" s="3">
        <f t="shared" si="132"/>
        <v>9900</v>
      </c>
      <c r="AE333" s="3">
        <f t="shared" si="133"/>
        <v>6350</v>
      </c>
      <c r="AF333" s="31">
        <f t="shared" si="134"/>
        <v>-15.492957746478872</v>
      </c>
      <c r="AG333" s="31">
        <f t="shared" si="137"/>
        <v>-1</v>
      </c>
      <c r="AI333" s="31">
        <f t="shared" si="121"/>
        <v>9336.6666666666661</v>
      </c>
      <c r="AJ333" s="31">
        <f t="shared" si="140"/>
        <v>7168.1666666666661</v>
      </c>
      <c r="AK333" s="31">
        <f t="shared" si="141"/>
        <v>919.13333333333321</v>
      </c>
      <c r="AL333" s="31">
        <f t="shared" si="142"/>
        <v>157.28584898817729</v>
      </c>
      <c r="AM333" s="31">
        <f t="shared" si="143"/>
        <v>-1</v>
      </c>
    </row>
    <row r="334" spans="1:39" x14ac:dyDescent="0.4">
      <c r="A334" s="47">
        <v>38308</v>
      </c>
      <c r="B334" s="48">
        <v>9500</v>
      </c>
      <c r="C334" s="48">
        <v>9500</v>
      </c>
      <c r="D334" s="48">
        <v>8780</v>
      </c>
      <c r="E334" s="48">
        <v>8970</v>
      </c>
      <c r="F334" s="49">
        <v>-4.0599999999999996</v>
      </c>
      <c r="G334" s="31">
        <f t="shared" si="122"/>
        <v>-1</v>
      </c>
      <c r="I334" s="3">
        <f t="shared" si="120"/>
        <v>-380</v>
      </c>
      <c r="J334" s="31">
        <f t="shared" si="123"/>
        <v>0</v>
      </c>
      <c r="K334" s="31">
        <f t="shared" si="124"/>
        <v>380</v>
      </c>
      <c r="L334" s="31">
        <f t="shared" si="148"/>
        <v>166.50186642137305</v>
      </c>
      <c r="M334" s="31">
        <f t="shared" si="148"/>
        <v>53.764948293625316</v>
      </c>
      <c r="N334" s="31">
        <f t="shared" si="135"/>
        <v>3.0968478852069214</v>
      </c>
      <c r="O334" s="31">
        <f t="shared" si="136"/>
        <v>75.590990243722644</v>
      </c>
      <c r="P334" s="31">
        <f t="shared" si="139"/>
        <v>-1</v>
      </c>
      <c r="R334" s="3">
        <f t="shared" si="125"/>
        <v>9900</v>
      </c>
      <c r="S334" s="3">
        <f t="shared" si="126"/>
        <v>8000</v>
      </c>
      <c r="T334" s="31">
        <f t="shared" si="127"/>
        <v>51.05263157894737</v>
      </c>
      <c r="U334" s="31">
        <f t="shared" si="129"/>
        <v>67.546644388749655</v>
      </c>
      <c r="V334" s="31">
        <f t="shared" si="128"/>
        <v>-1</v>
      </c>
      <c r="W334" s="31">
        <f t="shared" si="130"/>
        <v>-1</v>
      </c>
      <c r="Y334" s="3">
        <f t="shared" si="131"/>
        <v>8005</v>
      </c>
      <c r="Z334" s="3">
        <f t="shared" si="144"/>
        <v>7138.0769230769229</v>
      </c>
      <c r="AA334" s="3">
        <f t="shared" si="145"/>
        <v>866.92307692307713</v>
      </c>
      <c r="AB334" s="3">
        <f t="shared" si="146"/>
        <v>1</v>
      </c>
      <c r="AC334" s="3"/>
      <c r="AD334" s="3">
        <f t="shared" si="132"/>
        <v>9900</v>
      </c>
      <c r="AE334" s="3">
        <f t="shared" si="133"/>
        <v>6350</v>
      </c>
      <c r="AF334" s="31">
        <f t="shared" si="134"/>
        <v>-26.197183098591548</v>
      </c>
      <c r="AG334" s="31">
        <f t="shared" si="137"/>
        <v>-1</v>
      </c>
      <c r="AI334" s="31">
        <f t="shared" si="121"/>
        <v>9083.3333333333339</v>
      </c>
      <c r="AJ334" s="31">
        <f t="shared" si="140"/>
        <v>7301.333333333333</v>
      </c>
      <c r="AK334" s="31">
        <f t="shared" si="141"/>
        <v>990.93333333333317</v>
      </c>
      <c r="AL334" s="31">
        <f t="shared" si="142"/>
        <v>119.88697524219599</v>
      </c>
      <c r="AM334" s="31">
        <f t="shared" si="143"/>
        <v>-1</v>
      </c>
    </row>
    <row r="335" spans="1:39" x14ac:dyDescent="0.4">
      <c r="A335" s="44">
        <v>38309</v>
      </c>
      <c r="B335" s="45">
        <v>8710</v>
      </c>
      <c r="C335" s="45">
        <v>8910</v>
      </c>
      <c r="D335" s="45">
        <v>8200</v>
      </c>
      <c r="E335" s="45">
        <v>8360</v>
      </c>
      <c r="F335" s="46">
        <v>-6.8</v>
      </c>
      <c r="G335" s="31">
        <f t="shared" si="122"/>
        <v>-1</v>
      </c>
      <c r="I335" s="3">
        <f t="shared" si="120"/>
        <v>-610</v>
      </c>
      <c r="J335" s="31">
        <f t="shared" si="123"/>
        <v>0</v>
      </c>
      <c r="K335" s="31">
        <f t="shared" si="124"/>
        <v>610</v>
      </c>
      <c r="L335" s="31">
        <f t="shared" ref="L335:M350" si="149">((L334*13)+J335)/14</f>
        <v>154.60887596270354</v>
      </c>
      <c r="M335" s="31">
        <f t="shared" si="149"/>
        <v>93.496023415509214</v>
      </c>
      <c r="N335" s="31">
        <f t="shared" si="135"/>
        <v>1.6536411957928989</v>
      </c>
      <c r="O335" s="31">
        <f t="shared" si="136"/>
        <v>62.315930217491086</v>
      </c>
      <c r="P335" s="31">
        <f t="shared" si="139"/>
        <v>-1</v>
      </c>
      <c r="R335" s="3">
        <f t="shared" si="125"/>
        <v>9900</v>
      </c>
      <c r="S335" s="3">
        <f t="shared" si="126"/>
        <v>8200</v>
      </c>
      <c r="T335" s="31">
        <f t="shared" si="127"/>
        <v>9.4117647058823533</v>
      </c>
      <c r="U335" s="31">
        <f t="shared" si="129"/>
        <v>44.757973364784512</v>
      </c>
      <c r="V335" s="31">
        <f t="shared" si="128"/>
        <v>-1</v>
      </c>
      <c r="W335" s="31">
        <f t="shared" si="130"/>
        <v>-1</v>
      </c>
      <c r="Y335" s="3">
        <f t="shared" si="131"/>
        <v>8165.833333333333</v>
      </c>
      <c r="Z335" s="3">
        <f t="shared" si="144"/>
        <v>7200.3846153846152</v>
      </c>
      <c r="AA335" s="3">
        <f t="shared" si="145"/>
        <v>965.44871794871779</v>
      </c>
      <c r="AB335" s="3">
        <f t="shared" si="146"/>
        <v>1</v>
      </c>
      <c r="AC335" s="3"/>
      <c r="AD335" s="3">
        <f t="shared" si="132"/>
        <v>9900</v>
      </c>
      <c r="AE335" s="3">
        <f t="shared" si="133"/>
        <v>6350</v>
      </c>
      <c r="AF335" s="31">
        <f t="shared" si="134"/>
        <v>-43.380281690140841</v>
      </c>
      <c r="AG335" s="31">
        <f t="shared" si="137"/>
        <v>-1</v>
      </c>
      <c r="AI335" s="31">
        <f t="shared" si="121"/>
        <v>8490</v>
      </c>
      <c r="AJ335" s="31">
        <f t="shared" si="140"/>
        <v>7407.833333333333</v>
      </c>
      <c r="AK335" s="31">
        <f t="shared" si="141"/>
        <v>1013.95</v>
      </c>
      <c r="AL335" s="31">
        <f t="shared" si="142"/>
        <v>71.151875777350426</v>
      </c>
      <c r="AM335" s="31">
        <f t="shared" si="143"/>
        <v>-1</v>
      </c>
    </row>
    <row r="336" spans="1:39" x14ac:dyDescent="0.4">
      <c r="A336" s="44">
        <v>38310</v>
      </c>
      <c r="B336" s="45">
        <v>8400</v>
      </c>
      <c r="C336" s="45">
        <v>8630</v>
      </c>
      <c r="D336" s="45">
        <v>8390</v>
      </c>
      <c r="E336" s="45">
        <v>8420</v>
      </c>
      <c r="F336" s="46">
        <v>0.72</v>
      </c>
      <c r="G336" s="31">
        <f t="shared" si="122"/>
        <v>1</v>
      </c>
      <c r="I336" s="3">
        <f t="shared" ref="I336:I399" si="150">E336-E335</f>
        <v>60</v>
      </c>
      <c r="J336" s="31">
        <f t="shared" si="123"/>
        <v>60</v>
      </c>
      <c r="K336" s="31">
        <f t="shared" si="124"/>
        <v>0</v>
      </c>
      <c r="L336" s="31">
        <f t="shared" si="149"/>
        <v>147.8510991082247</v>
      </c>
      <c r="M336" s="31">
        <f t="shared" si="149"/>
        <v>86.817736028687122</v>
      </c>
      <c r="N336" s="31">
        <f t="shared" si="135"/>
        <v>1.7030056975843089</v>
      </c>
      <c r="O336" s="31">
        <f t="shared" si="136"/>
        <v>63.004147534956893</v>
      </c>
      <c r="P336" s="31">
        <f t="shared" si="139"/>
        <v>1</v>
      </c>
      <c r="R336" s="3">
        <f t="shared" si="125"/>
        <v>9900</v>
      </c>
      <c r="S336" s="3">
        <f t="shared" si="126"/>
        <v>8200</v>
      </c>
      <c r="T336" s="31">
        <f t="shared" si="127"/>
        <v>12.941176470588237</v>
      </c>
      <c r="U336" s="31">
        <f t="shared" si="129"/>
        <v>24.468524251805988</v>
      </c>
      <c r="V336" s="31">
        <f t="shared" si="128"/>
        <v>1</v>
      </c>
      <c r="W336" s="31">
        <f t="shared" si="130"/>
        <v>-1</v>
      </c>
      <c r="Y336" s="3">
        <f t="shared" si="131"/>
        <v>8324.1666666666661</v>
      </c>
      <c r="Z336" s="3">
        <f t="shared" si="144"/>
        <v>7268.4615384615381</v>
      </c>
      <c r="AA336" s="3">
        <f t="shared" si="145"/>
        <v>1055.7051282051279</v>
      </c>
      <c r="AB336" s="3">
        <f t="shared" si="146"/>
        <v>1</v>
      </c>
      <c r="AC336" s="3"/>
      <c r="AD336" s="3">
        <f t="shared" si="132"/>
        <v>9900</v>
      </c>
      <c r="AE336" s="3">
        <f t="shared" si="133"/>
        <v>6390</v>
      </c>
      <c r="AF336" s="31">
        <f t="shared" si="134"/>
        <v>-42.165242165242169</v>
      </c>
      <c r="AG336" s="31">
        <f t="shared" si="137"/>
        <v>1</v>
      </c>
      <c r="AI336" s="31">
        <f t="shared" ref="AI336:AI399" si="151">(C336+D336+E336)/3</f>
        <v>8480</v>
      </c>
      <c r="AJ336" s="31">
        <f t="shared" si="140"/>
        <v>7516.333333333333</v>
      </c>
      <c r="AK336" s="31">
        <f t="shared" si="141"/>
        <v>1012.6666666666666</v>
      </c>
      <c r="AL336" s="31">
        <f t="shared" si="142"/>
        <v>63.440860215053789</v>
      </c>
      <c r="AM336" s="31">
        <f t="shared" si="143"/>
        <v>-1</v>
      </c>
    </row>
    <row r="337" spans="1:39" x14ac:dyDescent="0.4">
      <c r="A337" s="44">
        <v>38313</v>
      </c>
      <c r="B337" s="45">
        <v>8180</v>
      </c>
      <c r="C337" s="45">
        <v>8390</v>
      </c>
      <c r="D337" s="45">
        <v>8180</v>
      </c>
      <c r="E337" s="45">
        <v>8300</v>
      </c>
      <c r="F337" s="46">
        <v>-1.43</v>
      </c>
      <c r="G337" s="31">
        <f t="shared" ref="G337:G400" si="152">IF(E337&gt;E336,1,-1)</f>
        <v>-1</v>
      </c>
      <c r="I337" s="3">
        <f t="shared" si="150"/>
        <v>-120</v>
      </c>
      <c r="J337" s="31">
        <f t="shared" ref="J337:J400" si="153">IF(I337&gt;0,I337,0)</f>
        <v>0</v>
      </c>
      <c r="K337" s="31">
        <f t="shared" ref="K337:K400" si="154">IF(I337&lt;0,-I337,0)</f>
        <v>120</v>
      </c>
      <c r="L337" s="31">
        <f t="shared" si="149"/>
        <v>137.29030631478008</v>
      </c>
      <c r="M337" s="31">
        <f t="shared" si="149"/>
        <v>89.187897740923759</v>
      </c>
      <c r="N337" s="31">
        <f t="shared" si="135"/>
        <v>1.5393378450693607</v>
      </c>
      <c r="O337" s="31">
        <f t="shared" si="136"/>
        <v>60.619655161612201</v>
      </c>
      <c r="P337" s="31">
        <f t="shared" si="139"/>
        <v>-1</v>
      </c>
      <c r="R337" s="3">
        <f t="shared" si="125"/>
        <v>9650</v>
      </c>
      <c r="S337" s="3">
        <f t="shared" si="126"/>
        <v>8180</v>
      </c>
      <c r="T337" s="31">
        <f t="shared" si="127"/>
        <v>8.1632653061224492</v>
      </c>
      <c r="U337" s="31">
        <f t="shared" si="129"/>
        <v>10.172068827531014</v>
      </c>
      <c r="V337" s="31">
        <f t="shared" si="128"/>
        <v>-1</v>
      </c>
      <c r="W337" s="31">
        <f t="shared" si="130"/>
        <v>-1</v>
      </c>
      <c r="Y337" s="3">
        <f t="shared" si="131"/>
        <v>8433.3333333333339</v>
      </c>
      <c r="Z337" s="3">
        <f t="shared" si="144"/>
        <v>7341.5384615384619</v>
      </c>
      <c r="AA337" s="3">
        <f t="shared" si="145"/>
        <v>1091.7948717948721</v>
      </c>
      <c r="AB337" s="3">
        <f t="shared" si="146"/>
        <v>1</v>
      </c>
      <c r="AC337" s="3"/>
      <c r="AD337" s="3">
        <f t="shared" si="132"/>
        <v>9900</v>
      </c>
      <c r="AE337" s="3">
        <f t="shared" si="133"/>
        <v>6390</v>
      </c>
      <c r="AF337" s="31">
        <f t="shared" si="134"/>
        <v>-45.584045584045583</v>
      </c>
      <c r="AG337" s="31">
        <f t="shared" si="137"/>
        <v>-1</v>
      </c>
      <c r="AI337" s="31">
        <f t="shared" si="151"/>
        <v>8290</v>
      </c>
      <c r="AJ337" s="31">
        <f t="shared" si="140"/>
        <v>7624.333333333333</v>
      </c>
      <c r="AK337" s="31">
        <f t="shared" si="141"/>
        <v>971.23333333333335</v>
      </c>
      <c r="AL337" s="31">
        <f t="shared" si="142"/>
        <v>45.692189770166245</v>
      </c>
      <c r="AM337" s="31">
        <f t="shared" si="143"/>
        <v>-1</v>
      </c>
    </row>
    <row r="338" spans="1:39" x14ac:dyDescent="0.4">
      <c r="A338" s="44">
        <v>38314</v>
      </c>
      <c r="B338" s="45">
        <v>8310</v>
      </c>
      <c r="C338" s="45">
        <v>8630</v>
      </c>
      <c r="D338" s="45">
        <v>8280</v>
      </c>
      <c r="E338" s="45">
        <v>8500</v>
      </c>
      <c r="F338" s="46">
        <v>2.41</v>
      </c>
      <c r="G338" s="31">
        <f t="shared" si="152"/>
        <v>1</v>
      </c>
      <c r="I338" s="3">
        <f t="shared" si="150"/>
        <v>200</v>
      </c>
      <c r="J338" s="31">
        <f t="shared" si="153"/>
        <v>200</v>
      </c>
      <c r="K338" s="31">
        <f t="shared" si="154"/>
        <v>0</v>
      </c>
      <c r="L338" s="31">
        <f t="shared" si="149"/>
        <v>141.76957014943864</v>
      </c>
      <c r="M338" s="31">
        <f t="shared" si="149"/>
        <v>82.817333616572071</v>
      </c>
      <c r="N338" s="31">
        <f t="shared" si="135"/>
        <v>1.7118345152936678</v>
      </c>
      <c r="O338" s="31">
        <f t="shared" si="136"/>
        <v>63.124593541368476</v>
      </c>
      <c r="P338" s="31">
        <f t="shared" si="139"/>
        <v>1</v>
      </c>
      <c r="R338" s="3">
        <f t="shared" si="125"/>
        <v>9500</v>
      </c>
      <c r="S338" s="3">
        <f t="shared" si="126"/>
        <v>8180</v>
      </c>
      <c r="T338" s="31">
        <f t="shared" si="127"/>
        <v>24.242424242424242</v>
      </c>
      <c r="U338" s="31">
        <f t="shared" si="129"/>
        <v>15.11562200637831</v>
      </c>
      <c r="V338" s="31">
        <f t="shared" si="128"/>
        <v>1</v>
      </c>
      <c r="W338" s="31">
        <f t="shared" si="130"/>
        <v>1</v>
      </c>
      <c r="Y338" s="3">
        <f t="shared" si="131"/>
        <v>8520.8333333333339</v>
      </c>
      <c r="Z338" s="3">
        <f t="shared" si="144"/>
        <v>7422.3076923076924</v>
      </c>
      <c r="AA338" s="3">
        <f t="shared" si="145"/>
        <v>1098.5256410256416</v>
      </c>
      <c r="AB338" s="3">
        <f t="shared" si="146"/>
        <v>1</v>
      </c>
      <c r="AC338" s="3"/>
      <c r="AD338" s="3">
        <f t="shared" si="132"/>
        <v>9900</v>
      </c>
      <c r="AE338" s="3">
        <f t="shared" si="133"/>
        <v>6540</v>
      </c>
      <c r="AF338" s="31">
        <f t="shared" si="134"/>
        <v>-41.666666666666671</v>
      </c>
      <c r="AG338" s="31">
        <f t="shared" si="137"/>
        <v>1</v>
      </c>
      <c r="AI338" s="31">
        <f t="shared" si="151"/>
        <v>8470</v>
      </c>
      <c r="AJ338" s="31">
        <f t="shared" si="140"/>
        <v>7735.8333333333339</v>
      </c>
      <c r="AK338" s="31">
        <f t="shared" si="141"/>
        <v>921.99999999999966</v>
      </c>
      <c r="AL338" s="31">
        <f t="shared" si="142"/>
        <v>53.085080742347529</v>
      </c>
      <c r="AM338" s="31">
        <f t="shared" si="143"/>
        <v>1</v>
      </c>
    </row>
    <row r="339" spans="1:39" x14ac:dyDescent="0.4">
      <c r="A339" s="47">
        <v>38315</v>
      </c>
      <c r="B339" s="48">
        <v>8500</v>
      </c>
      <c r="C339" s="48">
        <v>9200</v>
      </c>
      <c r="D339" s="48">
        <v>8500</v>
      </c>
      <c r="E339" s="48">
        <v>9150</v>
      </c>
      <c r="F339" s="49">
        <v>7.65</v>
      </c>
      <c r="G339" s="31">
        <f t="shared" si="152"/>
        <v>1</v>
      </c>
      <c r="I339" s="3">
        <f t="shared" si="150"/>
        <v>650</v>
      </c>
      <c r="J339" s="31">
        <f t="shared" si="153"/>
        <v>650</v>
      </c>
      <c r="K339" s="31">
        <f t="shared" si="154"/>
        <v>0</v>
      </c>
      <c r="L339" s="31">
        <f t="shared" si="149"/>
        <v>178.071743710193</v>
      </c>
      <c r="M339" s="31">
        <f t="shared" si="149"/>
        <v>76.901809786816926</v>
      </c>
      <c r="N339" s="31">
        <f t="shared" si="135"/>
        <v>2.3155728610787438</v>
      </c>
      <c r="O339" s="31">
        <f t="shared" si="136"/>
        <v>69.839299514755851</v>
      </c>
      <c r="P339" s="31">
        <f t="shared" si="139"/>
        <v>1</v>
      </c>
      <c r="R339" s="3">
        <f t="shared" ref="R339:R402" si="155">MAX(C335:C339)</f>
        <v>9200</v>
      </c>
      <c r="S339" s="3">
        <f t="shared" ref="S339:S402" si="156">MIN(D335:D339)</f>
        <v>8180</v>
      </c>
      <c r="T339" s="31">
        <f t="shared" ref="T339:T402" si="157">(E339-S339)/(R339-S339)*100</f>
        <v>95.098039215686271</v>
      </c>
      <c r="U339" s="31">
        <f t="shared" si="129"/>
        <v>42.501242921410984</v>
      </c>
      <c r="V339" s="31">
        <f t="shared" si="128"/>
        <v>1</v>
      </c>
      <c r="W339" s="31">
        <f t="shared" si="130"/>
        <v>1</v>
      </c>
      <c r="Y339" s="3">
        <f t="shared" si="131"/>
        <v>8625.8333333333339</v>
      </c>
      <c r="Z339" s="3">
        <f t="shared" si="144"/>
        <v>7524.2307692307695</v>
      </c>
      <c r="AA339" s="3">
        <f t="shared" si="145"/>
        <v>1101.6025641025644</v>
      </c>
      <c r="AB339" s="3">
        <f t="shared" si="146"/>
        <v>1</v>
      </c>
      <c r="AC339" s="3"/>
      <c r="AD339" s="3">
        <f t="shared" si="132"/>
        <v>9900</v>
      </c>
      <c r="AE339" s="3">
        <f t="shared" si="133"/>
        <v>7000</v>
      </c>
      <c r="AF339" s="31">
        <f t="shared" si="134"/>
        <v>-25.862068965517242</v>
      </c>
      <c r="AG339" s="31">
        <f t="shared" si="137"/>
        <v>1</v>
      </c>
      <c r="AI339" s="31">
        <f t="shared" si="151"/>
        <v>8950</v>
      </c>
      <c r="AJ339" s="31">
        <f t="shared" si="140"/>
        <v>7871</v>
      </c>
      <c r="AK339" s="31">
        <f t="shared" si="141"/>
        <v>883.56666666666683</v>
      </c>
      <c r="AL339" s="31">
        <f t="shared" si="142"/>
        <v>81.412457086807237</v>
      </c>
      <c r="AM339" s="31">
        <f t="shared" si="143"/>
        <v>1</v>
      </c>
    </row>
    <row r="340" spans="1:39" x14ac:dyDescent="0.4">
      <c r="A340" s="44">
        <v>38316</v>
      </c>
      <c r="B340" s="45">
        <v>9380</v>
      </c>
      <c r="C340" s="45">
        <v>9380</v>
      </c>
      <c r="D340" s="45">
        <v>8910</v>
      </c>
      <c r="E340" s="45">
        <v>9150</v>
      </c>
      <c r="F340" s="46">
        <v>0</v>
      </c>
      <c r="G340" s="31">
        <f t="shared" si="152"/>
        <v>-1</v>
      </c>
      <c r="I340" s="3">
        <f t="shared" si="150"/>
        <v>0</v>
      </c>
      <c r="J340" s="31">
        <f t="shared" si="153"/>
        <v>0</v>
      </c>
      <c r="K340" s="31">
        <f t="shared" si="154"/>
        <v>0</v>
      </c>
      <c r="L340" s="31">
        <f t="shared" si="149"/>
        <v>165.35233344517923</v>
      </c>
      <c r="M340" s="31">
        <f t="shared" si="149"/>
        <v>71.408823373472856</v>
      </c>
      <c r="N340" s="31">
        <f t="shared" si="135"/>
        <v>2.3155728610787438</v>
      </c>
      <c r="O340" s="31">
        <f t="shared" si="136"/>
        <v>69.839299514755851</v>
      </c>
      <c r="P340" s="31">
        <f t="shared" si="139"/>
        <v>-1</v>
      </c>
      <c r="R340" s="3">
        <f t="shared" si="155"/>
        <v>9380</v>
      </c>
      <c r="S340" s="3">
        <f t="shared" si="156"/>
        <v>8180</v>
      </c>
      <c r="T340" s="31">
        <f t="shared" si="157"/>
        <v>80.833333333333329</v>
      </c>
      <c r="U340" s="31">
        <f t="shared" si="129"/>
        <v>66.724598930481292</v>
      </c>
      <c r="V340" s="31">
        <f t="shared" si="128"/>
        <v>-1</v>
      </c>
      <c r="W340" s="31">
        <f t="shared" si="130"/>
        <v>1</v>
      </c>
      <c r="Y340" s="3">
        <f t="shared" si="131"/>
        <v>8728.3333333333339</v>
      </c>
      <c r="Z340" s="3">
        <f t="shared" si="144"/>
        <v>7631.9230769230771</v>
      </c>
      <c r="AA340" s="3">
        <f t="shared" si="145"/>
        <v>1096.4102564102568</v>
      </c>
      <c r="AB340" s="3">
        <f t="shared" si="146"/>
        <v>-1</v>
      </c>
      <c r="AC340" s="3"/>
      <c r="AD340" s="3">
        <f t="shared" si="132"/>
        <v>9900</v>
      </c>
      <c r="AE340" s="3">
        <f t="shared" si="133"/>
        <v>7230</v>
      </c>
      <c r="AF340" s="31">
        <f t="shared" si="134"/>
        <v>-28.08988764044944</v>
      </c>
      <c r="AG340" s="31">
        <f t="shared" si="137"/>
        <v>-1</v>
      </c>
      <c r="AI340" s="31">
        <f t="shared" si="151"/>
        <v>9146.6666666666661</v>
      </c>
      <c r="AJ340" s="31">
        <f t="shared" si="140"/>
        <v>8003</v>
      </c>
      <c r="AK340" s="31">
        <f t="shared" si="141"/>
        <v>864.36666666666645</v>
      </c>
      <c r="AL340" s="31">
        <f t="shared" si="142"/>
        <v>88.208450631804894</v>
      </c>
      <c r="AM340" s="31">
        <f t="shared" si="143"/>
        <v>1</v>
      </c>
    </row>
    <row r="341" spans="1:39" x14ac:dyDescent="0.4">
      <c r="A341" s="44">
        <v>38317</v>
      </c>
      <c r="B341" s="45">
        <v>9150</v>
      </c>
      <c r="C341" s="45">
        <v>9200</v>
      </c>
      <c r="D341" s="45">
        <v>8990</v>
      </c>
      <c r="E341" s="45">
        <v>9040</v>
      </c>
      <c r="F341" s="46">
        <v>-1.2</v>
      </c>
      <c r="G341" s="31">
        <f t="shared" si="152"/>
        <v>-1</v>
      </c>
      <c r="I341" s="3">
        <f t="shared" si="150"/>
        <v>-110</v>
      </c>
      <c r="J341" s="31">
        <f t="shared" si="153"/>
        <v>0</v>
      </c>
      <c r="K341" s="31">
        <f t="shared" si="154"/>
        <v>110</v>
      </c>
      <c r="L341" s="31">
        <f t="shared" si="149"/>
        <v>153.54145248480927</v>
      </c>
      <c r="M341" s="31">
        <f t="shared" si="149"/>
        <v>74.165335989653371</v>
      </c>
      <c r="N341" s="31">
        <f t="shared" si="135"/>
        <v>2.07025897524727</v>
      </c>
      <c r="O341" s="31">
        <f t="shared" si="136"/>
        <v>67.429457643081633</v>
      </c>
      <c r="P341" s="31">
        <f t="shared" si="139"/>
        <v>-1</v>
      </c>
      <c r="R341" s="3">
        <f t="shared" si="155"/>
        <v>9380</v>
      </c>
      <c r="S341" s="3">
        <f t="shared" si="156"/>
        <v>8180</v>
      </c>
      <c r="T341" s="31">
        <f t="shared" si="157"/>
        <v>71.666666666666671</v>
      </c>
      <c r="U341" s="31">
        <f t="shared" si="129"/>
        <v>82.532679738562095</v>
      </c>
      <c r="V341" s="31">
        <f t="shared" ref="V341:V404" si="158">IF(T341&gt;T340,1,-1)</f>
        <v>-1</v>
      </c>
      <c r="W341" s="31">
        <f t="shared" si="130"/>
        <v>1</v>
      </c>
      <c r="Y341" s="3">
        <f t="shared" si="131"/>
        <v>8823.3333333333339</v>
      </c>
      <c r="Z341" s="3">
        <f t="shared" si="144"/>
        <v>7735.3846153846152</v>
      </c>
      <c r="AA341" s="3">
        <f t="shared" si="145"/>
        <v>1087.9487179487187</v>
      </c>
      <c r="AB341" s="3">
        <f t="shared" si="146"/>
        <v>-1</v>
      </c>
      <c r="AC341" s="3"/>
      <c r="AD341" s="3">
        <f t="shared" si="132"/>
        <v>9900</v>
      </c>
      <c r="AE341" s="3">
        <f t="shared" si="133"/>
        <v>7650</v>
      </c>
      <c r="AF341" s="31">
        <f t="shared" si="134"/>
        <v>-38.222222222222221</v>
      </c>
      <c r="AG341" s="31">
        <f t="shared" si="137"/>
        <v>-1</v>
      </c>
      <c r="AI341" s="31">
        <f t="shared" si="151"/>
        <v>9076.6666666666661</v>
      </c>
      <c r="AJ341" s="31">
        <f t="shared" si="140"/>
        <v>8134.5</v>
      </c>
      <c r="AK341" s="31">
        <f t="shared" si="141"/>
        <v>813.93333333333328</v>
      </c>
      <c r="AL341" s="31">
        <f t="shared" si="142"/>
        <v>77.16984738034779</v>
      </c>
      <c r="AM341" s="31">
        <f t="shared" si="143"/>
        <v>-1</v>
      </c>
    </row>
    <row r="342" spans="1:39" x14ac:dyDescent="0.4">
      <c r="A342" s="44">
        <v>38320</v>
      </c>
      <c r="B342" s="45">
        <v>9010</v>
      </c>
      <c r="C342" s="45">
        <v>9100</v>
      </c>
      <c r="D342" s="45">
        <v>8820</v>
      </c>
      <c r="E342" s="45">
        <v>8900</v>
      </c>
      <c r="F342" s="46">
        <v>-1.55</v>
      </c>
      <c r="G342" s="31">
        <f t="shared" si="152"/>
        <v>-1</v>
      </c>
      <c r="I342" s="3">
        <f t="shared" si="150"/>
        <v>-140</v>
      </c>
      <c r="J342" s="31">
        <f t="shared" si="153"/>
        <v>0</v>
      </c>
      <c r="K342" s="31">
        <f t="shared" si="154"/>
        <v>140</v>
      </c>
      <c r="L342" s="31">
        <f t="shared" si="149"/>
        <v>142.57420587875146</v>
      </c>
      <c r="M342" s="31">
        <f t="shared" si="149"/>
        <v>78.867811990392411</v>
      </c>
      <c r="N342" s="31">
        <f t="shared" si="135"/>
        <v>1.807761649278665</v>
      </c>
      <c r="O342" s="31">
        <f t="shared" si="136"/>
        <v>64.384441241409945</v>
      </c>
      <c r="P342" s="31">
        <f t="shared" si="139"/>
        <v>-1</v>
      </c>
      <c r="R342" s="3">
        <f t="shared" si="155"/>
        <v>9380</v>
      </c>
      <c r="S342" s="3">
        <f t="shared" si="156"/>
        <v>8280</v>
      </c>
      <c r="T342" s="31">
        <f t="shared" si="157"/>
        <v>56.36363636363636</v>
      </c>
      <c r="U342" s="31">
        <f t="shared" ref="U342:U405" si="159">SUM(T340:T342)/3</f>
        <v>69.621212121212125</v>
      </c>
      <c r="V342" s="31">
        <f t="shared" si="158"/>
        <v>-1</v>
      </c>
      <c r="W342" s="31">
        <f t="shared" si="130"/>
        <v>-1</v>
      </c>
      <c r="Y342" s="3">
        <f t="shared" si="131"/>
        <v>8874.1666666666661</v>
      </c>
      <c r="Z342" s="3">
        <f t="shared" si="144"/>
        <v>7836.1538461538457</v>
      </c>
      <c r="AA342" s="3">
        <f t="shared" si="145"/>
        <v>1038.0128205128203</v>
      </c>
      <c r="AB342" s="3">
        <f t="shared" si="146"/>
        <v>-1</v>
      </c>
      <c r="AC342" s="3"/>
      <c r="AD342" s="3">
        <f t="shared" si="132"/>
        <v>9900</v>
      </c>
      <c r="AE342" s="3">
        <f t="shared" si="133"/>
        <v>7800</v>
      </c>
      <c r="AF342" s="31">
        <f t="shared" si="134"/>
        <v>-47.619047619047613</v>
      </c>
      <c r="AG342" s="31">
        <f t="shared" si="137"/>
        <v>-1</v>
      </c>
      <c r="AI342" s="31">
        <f t="shared" si="151"/>
        <v>8940</v>
      </c>
      <c r="AJ342" s="31">
        <f t="shared" si="140"/>
        <v>8260.8333333333321</v>
      </c>
      <c r="AK342" s="31">
        <f t="shared" si="141"/>
        <v>737.00000000000011</v>
      </c>
      <c r="AL342" s="31">
        <f t="shared" si="142"/>
        <v>61.43524800241228</v>
      </c>
      <c r="AM342" s="31">
        <f t="shared" si="143"/>
        <v>-1</v>
      </c>
    </row>
    <row r="343" spans="1:39" x14ac:dyDescent="0.4">
      <c r="A343" s="44">
        <v>38321</v>
      </c>
      <c r="B343" s="45">
        <v>8870</v>
      </c>
      <c r="C343" s="45">
        <v>9050</v>
      </c>
      <c r="D343" s="45">
        <v>8680</v>
      </c>
      <c r="E343" s="45">
        <v>8900</v>
      </c>
      <c r="F343" s="46">
        <v>0</v>
      </c>
      <c r="G343" s="31">
        <f t="shared" si="152"/>
        <v>-1</v>
      </c>
      <c r="I343" s="3">
        <f t="shared" si="150"/>
        <v>0</v>
      </c>
      <c r="J343" s="31">
        <f t="shared" si="153"/>
        <v>0</v>
      </c>
      <c r="K343" s="31">
        <f t="shared" si="154"/>
        <v>0</v>
      </c>
      <c r="L343" s="31">
        <f t="shared" si="149"/>
        <v>132.3903340302692</v>
      </c>
      <c r="M343" s="31">
        <f t="shared" si="149"/>
        <v>73.234396848221522</v>
      </c>
      <c r="N343" s="31">
        <f t="shared" si="135"/>
        <v>1.807761649278665</v>
      </c>
      <c r="O343" s="31">
        <f t="shared" si="136"/>
        <v>64.384441241409945</v>
      </c>
      <c r="P343" s="31">
        <f t="shared" si="139"/>
        <v>-1</v>
      </c>
      <c r="R343" s="3">
        <f t="shared" si="155"/>
        <v>9380</v>
      </c>
      <c r="S343" s="3">
        <f t="shared" si="156"/>
        <v>8500</v>
      </c>
      <c r="T343" s="31">
        <f t="shared" si="157"/>
        <v>45.454545454545453</v>
      </c>
      <c r="U343" s="31">
        <f t="shared" si="159"/>
        <v>57.828282828282831</v>
      </c>
      <c r="V343" s="31">
        <f t="shared" si="158"/>
        <v>-1</v>
      </c>
      <c r="W343" s="31">
        <f t="shared" ref="W343:W406" si="160">IF(U343&gt;U342, 1, -1)</f>
        <v>-1</v>
      </c>
      <c r="Y343" s="3">
        <f t="shared" si="131"/>
        <v>8870</v>
      </c>
      <c r="Z343" s="3">
        <f t="shared" si="144"/>
        <v>7943.4615384615381</v>
      </c>
      <c r="AA343" s="3">
        <f t="shared" si="145"/>
        <v>926.53846153846189</v>
      </c>
      <c r="AB343" s="3">
        <f t="shared" si="146"/>
        <v>-1</v>
      </c>
      <c r="AC343" s="3"/>
      <c r="AD343" s="3">
        <f t="shared" si="132"/>
        <v>9900</v>
      </c>
      <c r="AE343" s="3">
        <f t="shared" si="133"/>
        <v>8000</v>
      </c>
      <c r="AF343" s="31">
        <f t="shared" si="134"/>
        <v>-52.631578947368418</v>
      </c>
      <c r="AG343" s="31">
        <f t="shared" si="137"/>
        <v>-1</v>
      </c>
      <c r="AI343" s="31">
        <f t="shared" si="151"/>
        <v>8876.6666666666661</v>
      </c>
      <c r="AJ343" s="31">
        <f t="shared" si="140"/>
        <v>8382.8333333333321</v>
      </c>
      <c r="AK343" s="31">
        <f t="shared" si="141"/>
        <v>649.26666666666677</v>
      </c>
      <c r="AL343" s="31">
        <f t="shared" si="142"/>
        <v>50.706780299140966</v>
      </c>
      <c r="AM343" s="31">
        <f t="shared" si="143"/>
        <v>-1</v>
      </c>
    </row>
    <row r="344" spans="1:39" x14ac:dyDescent="0.4">
      <c r="A344" s="47">
        <v>38322</v>
      </c>
      <c r="B344" s="48">
        <v>8800</v>
      </c>
      <c r="C344" s="48">
        <v>9230</v>
      </c>
      <c r="D344" s="48">
        <v>8800</v>
      </c>
      <c r="E344" s="48">
        <v>9150</v>
      </c>
      <c r="F344" s="49">
        <v>2.81</v>
      </c>
      <c r="G344" s="31">
        <f t="shared" si="152"/>
        <v>1</v>
      </c>
      <c r="I344" s="3">
        <f t="shared" si="150"/>
        <v>250</v>
      </c>
      <c r="J344" s="31">
        <f t="shared" si="153"/>
        <v>250</v>
      </c>
      <c r="K344" s="31">
        <f t="shared" si="154"/>
        <v>0</v>
      </c>
      <c r="L344" s="31">
        <f t="shared" si="149"/>
        <v>140.79102445667854</v>
      </c>
      <c r="M344" s="31">
        <f t="shared" si="149"/>
        <v>68.003368501919979</v>
      </c>
      <c r="N344" s="31">
        <f t="shared" si="135"/>
        <v>2.070353683328253</v>
      </c>
      <c r="O344" s="31">
        <f t="shared" si="136"/>
        <v>67.430462313514198</v>
      </c>
      <c r="P344" s="31">
        <f t="shared" si="139"/>
        <v>1</v>
      </c>
      <c r="R344" s="3">
        <f t="shared" si="155"/>
        <v>9380</v>
      </c>
      <c r="S344" s="3">
        <f t="shared" si="156"/>
        <v>8680</v>
      </c>
      <c r="T344" s="31">
        <f t="shared" si="157"/>
        <v>67.142857142857139</v>
      </c>
      <c r="U344" s="31">
        <f t="shared" si="159"/>
        <v>56.320346320346317</v>
      </c>
      <c r="V344" s="31">
        <f t="shared" si="158"/>
        <v>1</v>
      </c>
      <c r="W344" s="31">
        <f t="shared" si="160"/>
        <v>-1</v>
      </c>
      <c r="Y344" s="3">
        <f t="shared" si="131"/>
        <v>8849.1666666666661</v>
      </c>
      <c r="Z344" s="3">
        <f t="shared" si="144"/>
        <v>8052.6923076923076</v>
      </c>
      <c r="AA344" s="3">
        <f t="shared" si="145"/>
        <v>796.47435897435844</v>
      </c>
      <c r="AB344" s="3">
        <f t="shared" si="146"/>
        <v>-1</v>
      </c>
      <c r="AC344" s="3"/>
      <c r="AD344" s="3">
        <f t="shared" si="132"/>
        <v>9900</v>
      </c>
      <c r="AE344" s="3">
        <f t="shared" si="133"/>
        <v>8180</v>
      </c>
      <c r="AF344" s="31">
        <f t="shared" si="134"/>
        <v>-43.604651162790695</v>
      </c>
      <c r="AG344" s="31">
        <f t="shared" si="137"/>
        <v>1</v>
      </c>
      <c r="AI344" s="31">
        <f t="shared" si="151"/>
        <v>9060</v>
      </c>
      <c r="AJ344" s="31">
        <f t="shared" si="140"/>
        <v>8511.9999999999982</v>
      </c>
      <c r="AK344" s="31">
        <f t="shared" si="141"/>
        <v>558.66666666666652</v>
      </c>
      <c r="AL344" s="31">
        <f t="shared" si="142"/>
        <v>65.393794749403583</v>
      </c>
      <c r="AM344" s="31">
        <f t="shared" si="143"/>
        <v>1</v>
      </c>
    </row>
    <row r="345" spans="1:39" x14ac:dyDescent="0.4">
      <c r="A345" s="44">
        <v>38323</v>
      </c>
      <c r="B345" s="45">
        <v>9290</v>
      </c>
      <c r="C345" s="45">
        <v>9880</v>
      </c>
      <c r="D345" s="45">
        <v>9290</v>
      </c>
      <c r="E345" s="45">
        <v>9880</v>
      </c>
      <c r="F345" s="46">
        <v>7.98</v>
      </c>
      <c r="G345" s="31">
        <f t="shared" si="152"/>
        <v>1</v>
      </c>
      <c r="I345" s="3">
        <f t="shared" si="150"/>
        <v>730</v>
      </c>
      <c r="J345" s="31">
        <f t="shared" si="153"/>
        <v>730</v>
      </c>
      <c r="K345" s="31">
        <f t="shared" si="154"/>
        <v>0</v>
      </c>
      <c r="L345" s="31">
        <f t="shared" si="149"/>
        <v>182.87737985263007</v>
      </c>
      <c r="M345" s="31">
        <f t="shared" si="149"/>
        <v>63.14598503749712</v>
      </c>
      <c r="N345" s="31">
        <f t="shared" si="135"/>
        <v>2.8961046334780347</v>
      </c>
      <c r="O345" s="31">
        <f t="shared" si="136"/>
        <v>74.33333819098938</v>
      </c>
      <c r="P345" s="31">
        <f t="shared" si="139"/>
        <v>-1</v>
      </c>
      <c r="R345" s="3">
        <f t="shared" si="155"/>
        <v>9880</v>
      </c>
      <c r="S345" s="3">
        <f t="shared" si="156"/>
        <v>8680</v>
      </c>
      <c r="T345" s="31">
        <f t="shared" si="157"/>
        <v>100</v>
      </c>
      <c r="U345" s="31">
        <f t="shared" si="159"/>
        <v>70.865800865800864</v>
      </c>
      <c r="V345" s="31">
        <f t="shared" si="158"/>
        <v>1</v>
      </c>
      <c r="W345" s="31">
        <f t="shared" si="160"/>
        <v>1</v>
      </c>
      <c r="Y345" s="3">
        <f t="shared" si="131"/>
        <v>8893.3333333333339</v>
      </c>
      <c r="Z345" s="3">
        <f t="shared" si="144"/>
        <v>8194.6153846153848</v>
      </c>
      <c r="AA345" s="3">
        <f t="shared" si="145"/>
        <v>698.71794871794918</v>
      </c>
      <c r="AB345" s="3">
        <f t="shared" si="146"/>
        <v>-1</v>
      </c>
      <c r="AC345" s="3"/>
      <c r="AD345" s="3">
        <f t="shared" si="132"/>
        <v>9900</v>
      </c>
      <c r="AE345" s="3">
        <f t="shared" si="133"/>
        <v>8180</v>
      </c>
      <c r="AF345" s="31">
        <f t="shared" si="134"/>
        <v>-1.1627906976744187</v>
      </c>
      <c r="AG345" s="31">
        <f t="shared" si="137"/>
        <v>1</v>
      </c>
      <c r="AI345" s="31">
        <f t="shared" si="151"/>
        <v>9683.3333333333339</v>
      </c>
      <c r="AJ345" s="31">
        <f t="shared" si="140"/>
        <v>8654.1666666666679</v>
      </c>
      <c r="AK345" s="31">
        <f t="shared" si="141"/>
        <v>519.4166666666664</v>
      </c>
      <c r="AL345" s="31">
        <f t="shared" si="142"/>
        <v>132.09262527407884</v>
      </c>
      <c r="AM345" s="31">
        <f t="shared" si="143"/>
        <v>1</v>
      </c>
    </row>
    <row r="346" spans="1:39" x14ac:dyDescent="0.4">
      <c r="A346" s="44">
        <v>38324</v>
      </c>
      <c r="B346" s="45">
        <v>9980</v>
      </c>
      <c r="C346" s="45">
        <v>9980</v>
      </c>
      <c r="D346" s="45">
        <v>9450</v>
      </c>
      <c r="E346" s="45">
        <v>9570</v>
      </c>
      <c r="F346" s="46">
        <v>-3.14</v>
      </c>
      <c r="G346" s="31">
        <f t="shared" si="152"/>
        <v>-1</v>
      </c>
      <c r="I346" s="3">
        <f t="shared" si="150"/>
        <v>-310</v>
      </c>
      <c r="J346" s="31">
        <f t="shared" si="153"/>
        <v>0</v>
      </c>
      <c r="K346" s="31">
        <f t="shared" si="154"/>
        <v>310</v>
      </c>
      <c r="L346" s="31">
        <f t="shared" si="149"/>
        <v>169.81470986315648</v>
      </c>
      <c r="M346" s="31">
        <f t="shared" si="149"/>
        <v>80.778414677675883</v>
      </c>
      <c r="N346" s="31">
        <f t="shared" si="135"/>
        <v>2.1022288013543657</v>
      </c>
      <c r="O346" s="31">
        <f t="shared" si="136"/>
        <v>67.765111343063353</v>
      </c>
      <c r="P346" s="31">
        <f t="shared" si="139"/>
        <v>-1</v>
      </c>
      <c r="R346" s="3">
        <f t="shared" si="155"/>
        <v>9980</v>
      </c>
      <c r="S346" s="3">
        <f t="shared" si="156"/>
        <v>8680</v>
      </c>
      <c r="T346" s="31">
        <f t="shared" si="157"/>
        <v>68.461538461538467</v>
      </c>
      <c r="U346" s="31">
        <f t="shared" si="159"/>
        <v>78.53479853479854</v>
      </c>
      <c r="V346" s="31">
        <f t="shared" si="158"/>
        <v>-1</v>
      </c>
      <c r="W346" s="31">
        <f t="shared" si="160"/>
        <v>1</v>
      </c>
      <c r="Y346" s="3">
        <f t="shared" si="131"/>
        <v>8943.3333333333339</v>
      </c>
      <c r="Z346" s="3">
        <f t="shared" si="144"/>
        <v>8314.6153846153848</v>
      </c>
      <c r="AA346" s="3">
        <f t="shared" si="145"/>
        <v>628.71794871794918</v>
      </c>
      <c r="AB346" s="3">
        <f t="shared" si="146"/>
        <v>-1</v>
      </c>
      <c r="AC346" s="3"/>
      <c r="AD346" s="3">
        <f t="shared" si="132"/>
        <v>9980</v>
      </c>
      <c r="AE346" s="3">
        <f t="shared" si="133"/>
        <v>8180</v>
      </c>
      <c r="AF346" s="31">
        <f t="shared" si="134"/>
        <v>-22.777777777777779</v>
      </c>
      <c r="AG346" s="31">
        <f t="shared" si="137"/>
        <v>-1</v>
      </c>
      <c r="AI346" s="31">
        <f t="shared" si="151"/>
        <v>9666.6666666666661</v>
      </c>
      <c r="AJ346" s="31">
        <f t="shared" si="140"/>
        <v>8772.5</v>
      </c>
      <c r="AK346" s="31">
        <f t="shared" si="141"/>
        <v>478.66666666666652</v>
      </c>
      <c r="AL346" s="31">
        <f t="shared" si="142"/>
        <v>124.53574744661093</v>
      </c>
      <c r="AM346" s="31">
        <f t="shared" si="143"/>
        <v>-1</v>
      </c>
    </row>
    <row r="347" spans="1:39" x14ac:dyDescent="0.4">
      <c r="A347" s="44">
        <v>38327</v>
      </c>
      <c r="B347" s="45">
        <v>9560</v>
      </c>
      <c r="C347" s="45">
        <v>9560</v>
      </c>
      <c r="D347" s="45">
        <v>9200</v>
      </c>
      <c r="E347" s="45">
        <v>9200</v>
      </c>
      <c r="F347" s="46">
        <v>-3.87</v>
      </c>
      <c r="G347" s="31">
        <f t="shared" si="152"/>
        <v>-1</v>
      </c>
      <c r="I347" s="3">
        <f t="shared" si="150"/>
        <v>-370</v>
      </c>
      <c r="J347" s="31">
        <f t="shared" si="153"/>
        <v>0</v>
      </c>
      <c r="K347" s="31">
        <f t="shared" si="154"/>
        <v>370</v>
      </c>
      <c r="L347" s="31">
        <f t="shared" si="149"/>
        <v>157.68508773007389</v>
      </c>
      <c r="M347" s="31">
        <f t="shared" si="149"/>
        <v>101.43709934355617</v>
      </c>
      <c r="N347" s="31">
        <f t="shared" si="135"/>
        <v>1.5545110097836299</v>
      </c>
      <c r="O347" s="31">
        <f t="shared" si="136"/>
        <v>60.853564687329289</v>
      </c>
      <c r="P347" s="31">
        <f t="shared" si="139"/>
        <v>-1</v>
      </c>
      <c r="R347" s="3">
        <f t="shared" si="155"/>
        <v>9980</v>
      </c>
      <c r="S347" s="3">
        <f t="shared" si="156"/>
        <v>8680</v>
      </c>
      <c r="T347" s="31">
        <f t="shared" si="157"/>
        <v>40</v>
      </c>
      <c r="U347" s="31">
        <f t="shared" si="159"/>
        <v>69.487179487179489</v>
      </c>
      <c r="V347" s="31">
        <f t="shared" si="158"/>
        <v>-1</v>
      </c>
      <c r="W347" s="31">
        <f t="shared" si="160"/>
        <v>-1</v>
      </c>
      <c r="Y347" s="3">
        <f t="shared" ref="Y347:Y410" si="161">AVERAGE(E336:E347)</f>
        <v>9013.3333333333339</v>
      </c>
      <c r="Z347" s="3">
        <f t="shared" si="144"/>
        <v>8422.3076923076915</v>
      </c>
      <c r="AA347" s="3">
        <f t="shared" si="145"/>
        <v>591.02564102564247</v>
      </c>
      <c r="AB347" s="3">
        <f t="shared" si="146"/>
        <v>-1</v>
      </c>
      <c r="AC347" s="3"/>
      <c r="AD347" s="3">
        <f t="shared" si="132"/>
        <v>9980</v>
      </c>
      <c r="AE347" s="3">
        <f t="shared" si="133"/>
        <v>8180</v>
      </c>
      <c r="AF347" s="31">
        <f t="shared" si="134"/>
        <v>-43.333333333333336</v>
      </c>
      <c r="AG347" s="31">
        <f t="shared" si="137"/>
        <v>-1</v>
      </c>
      <c r="AI347" s="31">
        <f t="shared" si="151"/>
        <v>9320</v>
      </c>
      <c r="AJ347" s="31">
        <f t="shared" si="140"/>
        <v>8851.5</v>
      </c>
      <c r="AK347" s="31">
        <f t="shared" si="141"/>
        <v>437.8666666666665</v>
      </c>
      <c r="AL347" s="31">
        <f t="shared" si="142"/>
        <v>71.330694275274084</v>
      </c>
      <c r="AM347" s="31">
        <f t="shared" si="143"/>
        <v>-1</v>
      </c>
    </row>
    <row r="348" spans="1:39" x14ac:dyDescent="0.4">
      <c r="A348" s="44">
        <v>38328</v>
      </c>
      <c r="B348" s="45">
        <v>9150</v>
      </c>
      <c r="C348" s="45">
        <v>9410</v>
      </c>
      <c r="D348" s="45">
        <v>9110</v>
      </c>
      <c r="E348" s="45">
        <v>9200</v>
      </c>
      <c r="F348" s="46">
        <v>0</v>
      </c>
      <c r="G348" s="31">
        <f t="shared" si="152"/>
        <v>-1</v>
      </c>
      <c r="I348" s="3">
        <f t="shared" si="150"/>
        <v>0</v>
      </c>
      <c r="J348" s="31">
        <f t="shared" si="153"/>
        <v>0</v>
      </c>
      <c r="K348" s="31">
        <f t="shared" si="154"/>
        <v>0</v>
      </c>
      <c r="L348" s="31">
        <f t="shared" si="149"/>
        <v>146.42186717792578</v>
      </c>
      <c r="M348" s="31">
        <f t="shared" si="149"/>
        <v>94.191592247587877</v>
      </c>
      <c r="N348" s="31">
        <f t="shared" si="135"/>
        <v>1.5545110097836301</v>
      </c>
      <c r="O348" s="31">
        <f t="shared" si="136"/>
        <v>60.853564687329296</v>
      </c>
      <c r="P348" s="31">
        <f t="shared" si="139"/>
        <v>-1</v>
      </c>
      <c r="R348" s="3">
        <f t="shared" si="155"/>
        <v>9980</v>
      </c>
      <c r="S348" s="3">
        <f t="shared" si="156"/>
        <v>8800</v>
      </c>
      <c r="T348" s="31">
        <f t="shared" si="157"/>
        <v>33.898305084745758</v>
      </c>
      <c r="U348" s="31">
        <f t="shared" si="159"/>
        <v>47.453281182094742</v>
      </c>
      <c r="V348" s="31">
        <f t="shared" si="158"/>
        <v>-1</v>
      </c>
      <c r="W348" s="31">
        <f t="shared" si="160"/>
        <v>-1</v>
      </c>
      <c r="Y348" s="3">
        <f t="shared" si="161"/>
        <v>9078.3333333333339</v>
      </c>
      <c r="Z348" s="3">
        <f t="shared" si="144"/>
        <v>8530</v>
      </c>
      <c r="AA348" s="3">
        <f t="shared" si="145"/>
        <v>548.33333333333394</v>
      </c>
      <c r="AB348" s="3">
        <f t="shared" si="146"/>
        <v>-1</v>
      </c>
      <c r="AC348" s="3"/>
      <c r="AD348" s="3">
        <f t="shared" si="132"/>
        <v>9980</v>
      </c>
      <c r="AE348" s="3">
        <f t="shared" si="133"/>
        <v>8180</v>
      </c>
      <c r="AF348" s="31">
        <f t="shared" si="134"/>
        <v>-43.333333333333336</v>
      </c>
      <c r="AG348" s="31">
        <f t="shared" si="137"/>
        <v>-1</v>
      </c>
      <c r="AI348" s="31">
        <f t="shared" si="151"/>
        <v>9240</v>
      </c>
      <c r="AJ348" s="31">
        <f t="shared" si="140"/>
        <v>8921.3333333333321</v>
      </c>
      <c r="AK348" s="31">
        <f t="shared" si="141"/>
        <v>390.40000000000015</v>
      </c>
      <c r="AL348" s="31">
        <f t="shared" si="142"/>
        <v>54.417122040073053</v>
      </c>
      <c r="AM348" s="31">
        <f t="shared" si="143"/>
        <v>-1</v>
      </c>
    </row>
    <row r="349" spans="1:39" x14ac:dyDescent="0.4">
      <c r="A349" s="47">
        <v>38329</v>
      </c>
      <c r="B349" s="48">
        <v>9050</v>
      </c>
      <c r="C349" s="48">
        <v>9330</v>
      </c>
      <c r="D349" s="48">
        <v>9050</v>
      </c>
      <c r="E349" s="48">
        <v>9200</v>
      </c>
      <c r="F349" s="49">
        <v>0</v>
      </c>
      <c r="G349" s="31">
        <f t="shared" si="152"/>
        <v>-1</v>
      </c>
      <c r="I349" s="3">
        <f t="shared" si="150"/>
        <v>0</v>
      </c>
      <c r="J349" s="31">
        <f t="shared" si="153"/>
        <v>0</v>
      </c>
      <c r="K349" s="31">
        <f t="shared" si="154"/>
        <v>0</v>
      </c>
      <c r="L349" s="31">
        <f t="shared" si="149"/>
        <v>135.96316237950251</v>
      </c>
      <c r="M349" s="31">
        <f t="shared" si="149"/>
        <v>87.463621372760173</v>
      </c>
      <c r="N349" s="31">
        <f t="shared" si="135"/>
        <v>1.5545110097836301</v>
      </c>
      <c r="O349" s="31">
        <f t="shared" si="136"/>
        <v>60.853564687329296</v>
      </c>
      <c r="P349" s="31">
        <f t="shared" si="139"/>
        <v>-1</v>
      </c>
      <c r="R349" s="3">
        <f t="shared" si="155"/>
        <v>9980</v>
      </c>
      <c r="S349" s="3">
        <f t="shared" si="156"/>
        <v>9050</v>
      </c>
      <c r="T349" s="31">
        <f t="shared" si="157"/>
        <v>16.129032258064516</v>
      </c>
      <c r="U349" s="31">
        <f t="shared" si="159"/>
        <v>30.009112447603425</v>
      </c>
      <c r="V349" s="31">
        <f t="shared" si="158"/>
        <v>-1</v>
      </c>
      <c r="W349" s="31">
        <f t="shared" si="160"/>
        <v>-1</v>
      </c>
      <c r="Y349" s="3">
        <f t="shared" si="161"/>
        <v>9153.3333333333339</v>
      </c>
      <c r="Z349" s="3">
        <f t="shared" si="144"/>
        <v>8636.538461538461</v>
      </c>
      <c r="AA349" s="3">
        <f t="shared" si="145"/>
        <v>516.79487179487296</v>
      </c>
      <c r="AB349" s="3">
        <f t="shared" si="146"/>
        <v>-1</v>
      </c>
      <c r="AC349" s="3"/>
      <c r="AD349" s="3">
        <f t="shared" ref="AD349:AD412" si="162">MAX(C336:C349)</f>
        <v>9980</v>
      </c>
      <c r="AE349" s="3">
        <f t="shared" ref="AE349:AE412" si="163">MIN(D336:D349)</f>
        <v>8180</v>
      </c>
      <c r="AF349" s="31">
        <f t="shared" ref="AF349:AF412" si="164">(AD349-E349)/(AD349-AE349)*-100</f>
        <v>-43.333333333333336</v>
      </c>
      <c r="AG349" s="31">
        <f t="shared" si="137"/>
        <v>-1</v>
      </c>
      <c r="AI349" s="31">
        <f t="shared" si="151"/>
        <v>9193.3333333333339</v>
      </c>
      <c r="AJ349" s="31">
        <f t="shared" si="140"/>
        <v>8986.6666666666679</v>
      </c>
      <c r="AK349" s="31">
        <f t="shared" si="141"/>
        <v>340.99999999999983</v>
      </c>
      <c r="AL349" s="31">
        <f t="shared" si="142"/>
        <v>40.404040404040302</v>
      </c>
      <c r="AM349" s="31">
        <f t="shared" si="143"/>
        <v>-1</v>
      </c>
    </row>
    <row r="350" spans="1:39" x14ac:dyDescent="0.4">
      <c r="A350" s="44">
        <v>38330</v>
      </c>
      <c r="B350" s="45">
        <v>9210</v>
      </c>
      <c r="C350" s="45">
        <v>9250</v>
      </c>
      <c r="D350" s="45">
        <v>8880</v>
      </c>
      <c r="E350" s="45">
        <v>9100</v>
      </c>
      <c r="F350" s="46">
        <v>-1.0900000000000001</v>
      </c>
      <c r="G350" s="31">
        <f t="shared" si="152"/>
        <v>-1</v>
      </c>
      <c r="I350" s="3">
        <f t="shared" si="150"/>
        <v>-100</v>
      </c>
      <c r="J350" s="31">
        <f t="shared" si="153"/>
        <v>0</v>
      </c>
      <c r="K350" s="31">
        <f t="shared" si="154"/>
        <v>100</v>
      </c>
      <c r="L350" s="31">
        <f t="shared" si="149"/>
        <v>126.25150792382375</v>
      </c>
      <c r="M350" s="31">
        <f t="shared" si="149"/>
        <v>88.359076988991589</v>
      </c>
      <c r="N350" s="31">
        <f t="shared" ref="N350:N413" si="165">L350/M350</f>
        <v>1.428845934408675</v>
      </c>
      <c r="O350" s="31">
        <f t="shared" ref="O350:O413" si="166">IF(M350=0,100,100-(100/(1+N350)))</f>
        <v>58.828183136965443</v>
      </c>
      <c r="P350" s="31">
        <f t="shared" si="139"/>
        <v>-1</v>
      </c>
      <c r="R350" s="3">
        <f t="shared" si="155"/>
        <v>9980</v>
      </c>
      <c r="S350" s="3">
        <f t="shared" si="156"/>
        <v>8880</v>
      </c>
      <c r="T350" s="31">
        <f t="shared" si="157"/>
        <v>20</v>
      </c>
      <c r="U350" s="31">
        <f t="shared" si="159"/>
        <v>23.342445780936757</v>
      </c>
      <c r="V350" s="31">
        <f t="shared" si="158"/>
        <v>1</v>
      </c>
      <c r="W350" s="31">
        <f t="shared" si="160"/>
        <v>-1</v>
      </c>
      <c r="Y350" s="3">
        <f t="shared" si="161"/>
        <v>9203.3333333333339</v>
      </c>
      <c r="Z350" s="3">
        <f t="shared" si="144"/>
        <v>8735.7692307692305</v>
      </c>
      <c r="AA350" s="3">
        <f t="shared" si="145"/>
        <v>467.56410256410345</v>
      </c>
      <c r="AB350" s="3">
        <f t="shared" si="146"/>
        <v>-1</v>
      </c>
      <c r="AC350" s="3"/>
      <c r="AD350" s="3">
        <f t="shared" si="162"/>
        <v>9980</v>
      </c>
      <c r="AE350" s="3">
        <f t="shared" si="163"/>
        <v>8180</v>
      </c>
      <c r="AF350" s="31">
        <f t="shared" si="164"/>
        <v>-48.888888888888886</v>
      </c>
      <c r="AG350" s="31">
        <f t="shared" ref="AG350:AG413" si="167">IF(AF350&gt;AF349,1,-1)</f>
        <v>-1</v>
      </c>
      <c r="AI350" s="31">
        <f t="shared" si="151"/>
        <v>9076.6666666666661</v>
      </c>
      <c r="AJ350" s="31">
        <f t="shared" si="140"/>
        <v>9030.8333333333321</v>
      </c>
      <c r="AK350" s="31">
        <f t="shared" si="141"/>
        <v>297.00000000000017</v>
      </c>
      <c r="AL350" s="31">
        <f t="shared" si="142"/>
        <v>10.28806584362153</v>
      </c>
      <c r="AM350" s="31">
        <f t="shared" si="143"/>
        <v>-1</v>
      </c>
    </row>
    <row r="351" spans="1:39" x14ac:dyDescent="0.4">
      <c r="A351" s="44">
        <v>38331</v>
      </c>
      <c r="B351" s="45">
        <v>8990</v>
      </c>
      <c r="C351" s="45">
        <v>9380</v>
      </c>
      <c r="D351" s="45">
        <v>8980</v>
      </c>
      <c r="E351" s="45">
        <v>8990</v>
      </c>
      <c r="F351" s="46">
        <v>-1.21</v>
      </c>
      <c r="G351" s="31">
        <f t="shared" si="152"/>
        <v>-1</v>
      </c>
      <c r="I351" s="3">
        <f t="shared" si="150"/>
        <v>-110</v>
      </c>
      <c r="J351" s="31">
        <f t="shared" si="153"/>
        <v>0</v>
      </c>
      <c r="K351" s="31">
        <f t="shared" si="154"/>
        <v>110</v>
      </c>
      <c r="L351" s="31">
        <f t="shared" ref="L351:M366" si="168">((L350*13)+J351)/14</f>
        <v>117.23354307212206</v>
      </c>
      <c r="M351" s="31">
        <f t="shared" si="168"/>
        <v>89.904857204063617</v>
      </c>
      <c r="N351" s="31">
        <f t="shared" si="165"/>
        <v>1.3039734083112833</v>
      </c>
      <c r="O351" s="31">
        <f t="shared" si="166"/>
        <v>56.596721281911044</v>
      </c>
      <c r="P351" s="31">
        <f t="shared" ref="P351:P414" si="169">IF(OR(O351&gt;70,O351&lt;30),IF(O351&gt;70,-1,1),IF(O351&gt;O350,1,-1))</f>
        <v>-1</v>
      </c>
      <c r="R351" s="3">
        <f t="shared" si="155"/>
        <v>9560</v>
      </c>
      <c r="S351" s="3">
        <f t="shared" si="156"/>
        <v>8880</v>
      </c>
      <c r="T351" s="31">
        <f t="shared" si="157"/>
        <v>16.176470588235293</v>
      </c>
      <c r="U351" s="31">
        <f t="shared" si="159"/>
        <v>17.435167615433269</v>
      </c>
      <c r="V351" s="31">
        <f t="shared" si="158"/>
        <v>-1</v>
      </c>
      <c r="W351" s="31">
        <f t="shared" si="160"/>
        <v>-1</v>
      </c>
      <c r="Y351" s="3">
        <f t="shared" si="161"/>
        <v>9190</v>
      </c>
      <c r="Z351" s="3">
        <f t="shared" si="144"/>
        <v>8812.6923076923085</v>
      </c>
      <c r="AA351" s="3">
        <f t="shared" si="145"/>
        <v>377.30769230769147</v>
      </c>
      <c r="AB351" s="3">
        <f t="shared" si="146"/>
        <v>-1</v>
      </c>
      <c r="AC351" s="3"/>
      <c r="AD351" s="3">
        <f t="shared" si="162"/>
        <v>9980</v>
      </c>
      <c r="AE351" s="3">
        <f t="shared" si="163"/>
        <v>8280</v>
      </c>
      <c r="AF351" s="31">
        <f t="shared" si="164"/>
        <v>-58.235294117647065</v>
      </c>
      <c r="AG351" s="31">
        <f t="shared" si="167"/>
        <v>-1</v>
      </c>
      <c r="AI351" s="31">
        <f t="shared" si="151"/>
        <v>9116.6666666666661</v>
      </c>
      <c r="AJ351" s="31">
        <f t="shared" si="140"/>
        <v>9047.6666666666661</v>
      </c>
      <c r="AK351" s="31">
        <f t="shared" si="141"/>
        <v>283.7000000000001</v>
      </c>
      <c r="AL351" s="31">
        <f t="shared" si="142"/>
        <v>16.214310891787093</v>
      </c>
      <c r="AM351" s="31">
        <f t="shared" si="143"/>
        <v>1</v>
      </c>
    </row>
    <row r="352" spans="1:39" x14ac:dyDescent="0.4">
      <c r="A352" s="44">
        <v>38334</v>
      </c>
      <c r="B352" s="45">
        <v>8850</v>
      </c>
      <c r="C352" s="45">
        <v>9000</v>
      </c>
      <c r="D352" s="45">
        <v>8750</v>
      </c>
      <c r="E352" s="45">
        <v>8820</v>
      </c>
      <c r="F352" s="46">
        <v>-1.89</v>
      </c>
      <c r="G352" s="31">
        <f t="shared" si="152"/>
        <v>-1</v>
      </c>
      <c r="I352" s="3">
        <f t="shared" si="150"/>
        <v>-170</v>
      </c>
      <c r="J352" s="31">
        <f t="shared" si="153"/>
        <v>0</v>
      </c>
      <c r="K352" s="31">
        <f t="shared" si="154"/>
        <v>170</v>
      </c>
      <c r="L352" s="31">
        <f t="shared" si="168"/>
        <v>108.85971856697049</v>
      </c>
      <c r="M352" s="31">
        <f t="shared" si="168"/>
        <v>95.625938832344787</v>
      </c>
      <c r="N352" s="31">
        <f t="shared" si="165"/>
        <v>1.138391109109294</v>
      </c>
      <c r="O352" s="31">
        <f t="shared" si="166"/>
        <v>53.235869914529765</v>
      </c>
      <c r="P352" s="31">
        <f t="shared" si="169"/>
        <v>-1</v>
      </c>
      <c r="R352" s="3">
        <f t="shared" si="155"/>
        <v>9410</v>
      </c>
      <c r="S352" s="3">
        <f t="shared" si="156"/>
        <v>8750</v>
      </c>
      <c r="T352" s="31">
        <f t="shared" si="157"/>
        <v>10.606060606060606</v>
      </c>
      <c r="U352" s="31">
        <f t="shared" si="159"/>
        <v>15.594177064765299</v>
      </c>
      <c r="V352" s="31">
        <f t="shared" si="158"/>
        <v>-1</v>
      </c>
      <c r="W352" s="31">
        <f t="shared" si="160"/>
        <v>-1</v>
      </c>
      <c r="Y352" s="3">
        <f t="shared" si="161"/>
        <v>9162.5</v>
      </c>
      <c r="Z352" s="3">
        <f t="shared" si="144"/>
        <v>8865.3846153846152</v>
      </c>
      <c r="AA352" s="3">
        <f t="shared" si="145"/>
        <v>297.11538461538476</v>
      </c>
      <c r="AB352" s="3">
        <f t="shared" si="146"/>
        <v>-1</v>
      </c>
      <c r="AC352" s="3"/>
      <c r="AD352" s="3">
        <f t="shared" si="162"/>
        <v>9980</v>
      </c>
      <c r="AE352" s="3">
        <f t="shared" si="163"/>
        <v>8500</v>
      </c>
      <c r="AF352" s="31">
        <f t="shared" si="164"/>
        <v>-78.378378378378372</v>
      </c>
      <c r="AG352" s="31">
        <f t="shared" si="167"/>
        <v>-1</v>
      </c>
      <c r="AI352" s="31">
        <f t="shared" si="151"/>
        <v>8856.6666666666661</v>
      </c>
      <c r="AJ352" s="31">
        <f t="shared" si="140"/>
        <v>9017.6666666666661</v>
      </c>
      <c r="AK352" s="31">
        <f t="shared" si="141"/>
        <v>278.80000000000007</v>
      </c>
      <c r="AL352" s="31">
        <f t="shared" si="142"/>
        <v>-38.498326159732173</v>
      </c>
      <c r="AM352" s="31">
        <f t="shared" si="143"/>
        <v>-1</v>
      </c>
    </row>
    <row r="353" spans="1:39" x14ac:dyDescent="0.4">
      <c r="A353" s="44">
        <v>38335</v>
      </c>
      <c r="B353" s="45">
        <v>8910</v>
      </c>
      <c r="C353" s="45">
        <v>8950</v>
      </c>
      <c r="D353" s="45">
        <v>8680</v>
      </c>
      <c r="E353" s="45">
        <v>8910</v>
      </c>
      <c r="F353" s="46">
        <v>1.02</v>
      </c>
      <c r="G353" s="31">
        <f t="shared" si="152"/>
        <v>1</v>
      </c>
      <c r="I353" s="3">
        <f t="shared" si="150"/>
        <v>90</v>
      </c>
      <c r="J353" s="31">
        <f t="shared" si="153"/>
        <v>90</v>
      </c>
      <c r="K353" s="31">
        <f t="shared" si="154"/>
        <v>0</v>
      </c>
      <c r="L353" s="31">
        <f t="shared" si="168"/>
        <v>107.51259581218687</v>
      </c>
      <c r="M353" s="31">
        <f t="shared" si="168"/>
        <v>88.795514630034432</v>
      </c>
      <c r="N353" s="31">
        <f t="shared" si="165"/>
        <v>1.2107885883666192</v>
      </c>
      <c r="O353" s="31">
        <f t="shared" si="166"/>
        <v>54.7672714947917</v>
      </c>
      <c r="P353" s="31">
        <f t="shared" si="169"/>
        <v>1</v>
      </c>
      <c r="R353" s="3">
        <f t="shared" si="155"/>
        <v>9380</v>
      </c>
      <c r="S353" s="3">
        <f t="shared" si="156"/>
        <v>8680</v>
      </c>
      <c r="T353" s="31">
        <f t="shared" si="157"/>
        <v>32.857142857142854</v>
      </c>
      <c r="U353" s="31">
        <f t="shared" si="159"/>
        <v>19.879891350479586</v>
      </c>
      <c r="V353" s="31">
        <f t="shared" si="158"/>
        <v>1</v>
      </c>
      <c r="W353" s="31">
        <f t="shared" si="160"/>
        <v>1</v>
      </c>
      <c r="Y353" s="3">
        <f t="shared" si="161"/>
        <v>9151.6666666666661</v>
      </c>
      <c r="Z353" s="3">
        <f t="shared" si="144"/>
        <v>8904.6153846153848</v>
      </c>
      <c r="AA353" s="3">
        <f t="shared" si="145"/>
        <v>247.05128205128131</v>
      </c>
      <c r="AB353" s="3">
        <f t="shared" si="146"/>
        <v>-1</v>
      </c>
      <c r="AC353" s="3"/>
      <c r="AD353" s="3">
        <f t="shared" si="162"/>
        <v>9980</v>
      </c>
      <c r="AE353" s="3">
        <f t="shared" si="163"/>
        <v>8680</v>
      </c>
      <c r="AF353" s="31">
        <f t="shared" si="164"/>
        <v>-82.307692307692307</v>
      </c>
      <c r="AG353" s="31">
        <f t="shared" si="167"/>
        <v>-1</v>
      </c>
      <c r="AI353" s="31">
        <f t="shared" si="151"/>
        <v>8846.6666666666661</v>
      </c>
      <c r="AJ353" s="31">
        <f t="shared" si="140"/>
        <v>8993.1666666666661</v>
      </c>
      <c r="AK353" s="31">
        <f t="shared" si="141"/>
        <v>273.85000000000008</v>
      </c>
      <c r="AL353" s="31">
        <f t="shared" si="142"/>
        <v>-35.664293104497588</v>
      </c>
      <c r="AM353" s="31">
        <f t="shared" si="143"/>
        <v>1</v>
      </c>
    </row>
    <row r="354" spans="1:39" x14ac:dyDescent="0.4">
      <c r="A354" s="47">
        <v>38336</v>
      </c>
      <c r="B354" s="48">
        <v>8910</v>
      </c>
      <c r="C354" s="48">
        <v>9070</v>
      </c>
      <c r="D354" s="48">
        <v>8680</v>
      </c>
      <c r="E354" s="48">
        <v>8780</v>
      </c>
      <c r="F354" s="49">
        <v>-1.46</v>
      </c>
      <c r="G354" s="31">
        <f t="shared" si="152"/>
        <v>-1</v>
      </c>
      <c r="I354" s="3">
        <f t="shared" si="150"/>
        <v>-130</v>
      </c>
      <c r="J354" s="31">
        <f t="shared" si="153"/>
        <v>0</v>
      </c>
      <c r="K354" s="31">
        <f t="shared" si="154"/>
        <v>130</v>
      </c>
      <c r="L354" s="31">
        <f t="shared" si="168"/>
        <v>99.833124682744952</v>
      </c>
      <c r="M354" s="31">
        <f t="shared" si="168"/>
        <v>91.738692156460544</v>
      </c>
      <c r="N354" s="31">
        <f t="shared" si="165"/>
        <v>1.0882335722911696</v>
      </c>
      <c r="O354" s="31">
        <f t="shared" si="166"/>
        <v>52.112636571453109</v>
      </c>
      <c r="P354" s="31">
        <f t="shared" si="169"/>
        <v>-1</v>
      </c>
      <c r="R354" s="3">
        <f t="shared" si="155"/>
        <v>9380</v>
      </c>
      <c r="S354" s="3">
        <f t="shared" si="156"/>
        <v>8680</v>
      </c>
      <c r="T354" s="31">
        <f t="shared" si="157"/>
        <v>14.285714285714285</v>
      </c>
      <c r="U354" s="31">
        <f t="shared" si="159"/>
        <v>19.249639249639248</v>
      </c>
      <c r="V354" s="31">
        <f t="shared" si="158"/>
        <v>-1</v>
      </c>
      <c r="W354" s="31">
        <f t="shared" si="160"/>
        <v>-1</v>
      </c>
      <c r="Y354" s="3">
        <f t="shared" si="161"/>
        <v>9141.6666666666661</v>
      </c>
      <c r="Z354" s="3">
        <f t="shared" si="144"/>
        <v>8937.6923076923085</v>
      </c>
      <c r="AA354" s="3">
        <f t="shared" si="145"/>
        <v>203.97435897435753</v>
      </c>
      <c r="AB354" s="3">
        <f t="shared" si="146"/>
        <v>-1</v>
      </c>
      <c r="AC354" s="3"/>
      <c r="AD354" s="3">
        <f t="shared" si="162"/>
        <v>9980</v>
      </c>
      <c r="AE354" s="3">
        <f t="shared" si="163"/>
        <v>8680</v>
      </c>
      <c r="AF354" s="31">
        <f t="shared" si="164"/>
        <v>-92.307692307692307</v>
      </c>
      <c r="AG354" s="31">
        <f t="shared" si="167"/>
        <v>-1</v>
      </c>
      <c r="AI354" s="31">
        <f t="shared" si="151"/>
        <v>8843.3333333333339</v>
      </c>
      <c r="AJ354" s="31">
        <f t="shared" si="140"/>
        <v>8981.1666666666661</v>
      </c>
      <c r="AK354" s="31">
        <f t="shared" si="141"/>
        <v>276.83333333333331</v>
      </c>
      <c r="AL354" s="31">
        <f t="shared" si="142"/>
        <v>-33.19285570941171</v>
      </c>
      <c r="AM354" s="31">
        <f t="shared" si="143"/>
        <v>1</v>
      </c>
    </row>
    <row r="355" spans="1:39" x14ac:dyDescent="0.4">
      <c r="A355" s="44">
        <v>38337</v>
      </c>
      <c r="B355" s="45">
        <v>8800</v>
      </c>
      <c r="C355" s="45">
        <v>8930</v>
      </c>
      <c r="D355" s="45">
        <v>8720</v>
      </c>
      <c r="E355" s="45">
        <v>8870</v>
      </c>
      <c r="F355" s="46">
        <v>1.03</v>
      </c>
      <c r="G355" s="31">
        <f t="shared" si="152"/>
        <v>1</v>
      </c>
      <c r="I355" s="3">
        <f t="shared" si="150"/>
        <v>90</v>
      </c>
      <c r="J355" s="31">
        <f t="shared" si="153"/>
        <v>90</v>
      </c>
      <c r="K355" s="31">
        <f t="shared" si="154"/>
        <v>0</v>
      </c>
      <c r="L355" s="31">
        <f t="shared" si="168"/>
        <v>99.130758633977464</v>
      </c>
      <c r="M355" s="31">
        <f t="shared" si="168"/>
        <v>85.18592843099907</v>
      </c>
      <c r="N355" s="31">
        <f t="shared" si="165"/>
        <v>1.1636987523622961</v>
      </c>
      <c r="O355" s="31">
        <f t="shared" si="166"/>
        <v>53.782845282495359</v>
      </c>
      <c r="P355" s="31">
        <f t="shared" si="169"/>
        <v>1</v>
      </c>
      <c r="R355" s="3">
        <f t="shared" si="155"/>
        <v>9380</v>
      </c>
      <c r="S355" s="3">
        <f t="shared" si="156"/>
        <v>8680</v>
      </c>
      <c r="T355" s="31">
        <f t="shared" si="157"/>
        <v>27.142857142857142</v>
      </c>
      <c r="U355" s="31">
        <f t="shared" si="159"/>
        <v>24.761904761904759</v>
      </c>
      <c r="V355" s="31">
        <f t="shared" si="158"/>
        <v>1</v>
      </c>
      <c r="W355" s="31">
        <f t="shared" si="160"/>
        <v>1</v>
      </c>
      <c r="Y355" s="3">
        <f t="shared" si="161"/>
        <v>9139.1666666666661</v>
      </c>
      <c r="Z355" s="3">
        <f t="shared" si="144"/>
        <v>8975</v>
      </c>
      <c r="AA355" s="3">
        <f t="shared" si="145"/>
        <v>164.16666666666606</v>
      </c>
      <c r="AB355" s="3">
        <f t="shared" si="146"/>
        <v>-1</v>
      </c>
      <c r="AC355" s="3"/>
      <c r="AD355" s="3">
        <f t="shared" si="162"/>
        <v>9980</v>
      </c>
      <c r="AE355" s="3">
        <f t="shared" si="163"/>
        <v>8680</v>
      </c>
      <c r="AF355" s="31">
        <f t="shared" si="164"/>
        <v>-85.384615384615387</v>
      </c>
      <c r="AG355" s="31">
        <f t="shared" si="167"/>
        <v>1</v>
      </c>
      <c r="AI355" s="31">
        <f t="shared" si="151"/>
        <v>8840</v>
      </c>
      <c r="AJ355" s="31">
        <f t="shared" ref="AJ355:AJ418" si="170">AVERAGE(AI336:AI355)</f>
        <v>8998.6666666666661</v>
      </c>
      <c r="AK355" s="31">
        <f t="shared" ref="AK355:AK418" si="171">(ABS(AJ355-AI336)+ABS(AJ355-AI337)+ABS(AJ355-AI338)+ABS(AJ355-AI339)+ABS(AJ355-AI340)+ABS(AJ355-AI341)+ABS(AJ355-AI342)+ABS(AJ355-AI343)+ABS(AJ355-AI344)+ABS(AJ355-AI345)+ABS(AJ355-AI346)+ABS(AJ355-AI347)+ABS(AJ355-AI348)+ABS(AJ355-AI349)+ABS(AJ355-AI350)+ABS(AJ355-AI351)+ABS(AJ355-AI352)+ABS(AJ355-AI353)+ABS(AJ355-AI354)+ABS(AJ355-AI355))/20</f>
        <v>259.33333333333331</v>
      </c>
      <c r="AL355" s="31">
        <f t="shared" ref="AL355:AL418" si="172">(AI355-AJ355)/(0.015*AK355)</f>
        <v>-40.788346186803615</v>
      </c>
      <c r="AM355" s="31">
        <f t="shared" si="143"/>
        <v>-1</v>
      </c>
    </row>
    <row r="356" spans="1:39" x14ac:dyDescent="0.4">
      <c r="A356" s="44">
        <v>38338</v>
      </c>
      <c r="B356" s="45">
        <v>9000</v>
      </c>
      <c r="C356" s="45">
        <v>9950</v>
      </c>
      <c r="D356" s="45">
        <v>9000</v>
      </c>
      <c r="E356" s="45">
        <v>9480</v>
      </c>
      <c r="F356" s="46">
        <v>6.88</v>
      </c>
      <c r="G356" s="31">
        <f t="shared" si="152"/>
        <v>1</v>
      </c>
      <c r="I356" s="3">
        <f t="shared" si="150"/>
        <v>610</v>
      </c>
      <c r="J356" s="31">
        <f t="shared" si="153"/>
        <v>610</v>
      </c>
      <c r="K356" s="31">
        <f t="shared" si="154"/>
        <v>0</v>
      </c>
      <c r="L356" s="31">
        <f t="shared" si="168"/>
        <v>135.62141873155051</v>
      </c>
      <c r="M356" s="31">
        <f t="shared" si="168"/>
        <v>79.101219257356277</v>
      </c>
      <c r="N356" s="31">
        <f t="shared" si="165"/>
        <v>1.7145300667276118</v>
      </c>
      <c r="O356" s="31">
        <f t="shared" si="166"/>
        <v>63.161211133479611</v>
      </c>
      <c r="P356" s="31">
        <f t="shared" si="169"/>
        <v>1</v>
      </c>
      <c r="R356" s="3">
        <f t="shared" si="155"/>
        <v>9950</v>
      </c>
      <c r="S356" s="3">
        <f t="shared" si="156"/>
        <v>8680</v>
      </c>
      <c r="T356" s="31">
        <f t="shared" si="157"/>
        <v>62.99212598425197</v>
      </c>
      <c r="U356" s="31">
        <f t="shared" si="159"/>
        <v>34.8068991376078</v>
      </c>
      <c r="V356" s="31">
        <f t="shared" si="158"/>
        <v>1</v>
      </c>
      <c r="W356" s="31">
        <f t="shared" si="160"/>
        <v>1</v>
      </c>
      <c r="Y356" s="3">
        <f t="shared" si="161"/>
        <v>9166.6666666666661</v>
      </c>
      <c r="Z356" s="3">
        <f t="shared" si="144"/>
        <v>9020.7692307692305</v>
      </c>
      <c r="AA356" s="3">
        <f t="shared" si="145"/>
        <v>145.89743589743557</v>
      </c>
      <c r="AB356" s="3">
        <f t="shared" si="146"/>
        <v>-1</v>
      </c>
      <c r="AC356" s="3"/>
      <c r="AD356" s="3">
        <f t="shared" si="162"/>
        <v>9980</v>
      </c>
      <c r="AE356" s="3">
        <f t="shared" si="163"/>
        <v>8680</v>
      </c>
      <c r="AF356" s="31">
        <f t="shared" si="164"/>
        <v>-38.461538461538467</v>
      </c>
      <c r="AG356" s="31">
        <f t="shared" si="167"/>
        <v>1</v>
      </c>
      <c r="AI356" s="31">
        <f t="shared" si="151"/>
        <v>9476.6666666666661</v>
      </c>
      <c r="AJ356" s="31">
        <f t="shared" si="170"/>
        <v>9048.4999999999982</v>
      </c>
      <c r="AK356" s="31">
        <f t="shared" si="171"/>
        <v>252.31666666666678</v>
      </c>
      <c r="AL356" s="31">
        <f t="shared" si="172"/>
        <v>113.12944492150544</v>
      </c>
      <c r="AM356" s="31">
        <f t="shared" ref="AM356:AM419" si="173">IF(OR(AL356&gt;200,AL356&lt;-200),IF(AL356&gt;200,-1,1),IF(AL356&gt;AL355,1,-1))</f>
        <v>1</v>
      </c>
    </row>
    <row r="357" spans="1:39" x14ac:dyDescent="0.4">
      <c r="A357" s="44">
        <v>38341</v>
      </c>
      <c r="B357" s="45">
        <v>9450</v>
      </c>
      <c r="C357" s="45">
        <v>9480</v>
      </c>
      <c r="D357" s="45">
        <v>9120</v>
      </c>
      <c r="E357" s="45">
        <v>9480</v>
      </c>
      <c r="F357" s="46">
        <v>0</v>
      </c>
      <c r="G357" s="31">
        <f t="shared" si="152"/>
        <v>-1</v>
      </c>
      <c r="I357" s="3">
        <f t="shared" si="150"/>
        <v>0</v>
      </c>
      <c r="J357" s="31">
        <f t="shared" si="153"/>
        <v>0</v>
      </c>
      <c r="K357" s="31">
        <f t="shared" si="154"/>
        <v>0</v>
      </c>
      <c r="L357" s="31">
        <f t="shared" si="168"/>
        <v>125.93417453643976</v>
      </c>
      <c r="M357" s="31">
        <f t="shared" si="168"/>
        <v>73.451132167545111</v>
      </c>
      <c r="N357" s="31">
        <f t="shared" si="165"/>
        <v>1.7145300667276118</v>
      </c>
      <c r="O357" s="31">
        <f t="shared" si="166"/>
        <v>63.161211133479611</v>
      </c>
      <c r="P357" s="31">
        <f t="shared" si="169"/>
        <v>-1</v>
      </c>
      <c r="R357" s="3">
        <f t="shared" si="155"/>
        <v>9950</v>
      </c>
      <c r="S357" s="3">
        <f t="shared" si="156"/>
        <v>8680</v>
      </c>
      <c r="T357" s="31">
        <f t="shared" si="157"/>
        <v>62.99212598425197</v>
      </c>
      <c r="U357" s="31">
        <f t="shared" si="159"/>
        <v>51.042369703787024</v>
      </c>
      <c r="V357" s="31">
        <f t="shared" si="158"/>
        <v>-1</v>
      </c>
      <c r="W357" s="31">
        <f t="shared" si="160"/>
        <v>1</v>
      </c>
      <c r="Y357" s="3">
        <f t="shared" si="161"/>
        <v>9133.3333333333339</v>
      </c>
      <c r="Z357" s="3">
        <f t="shared" si="144"/>
        <v>9041.1538461538457</v>
      </c>
      <c r="AA357" s="3">
        <f t="shared" si="145"/>
        <v>92.179487179488206</v>
      </c>
      <c r="AB357" s="3">
        <f t="shared" si="146"/>
        <v>-1</v>
      </c>
      <c r="AC357" s="3"/>
      <c r="AD357" s="3">
        <f t="shared" si="162"/>
        <v>9980</v>
      </c>
      <c r="AE357" s="3">
        <f t="shared" si="163"/>
        <v>8680</v>
      </c>
      <c r="AF357" s="31">
        <f t="shared" si="164"/>
        <v>-38.461538461538467</v>
      </c>
      <c r="AG357" s="31">
        <f t="shared" si="167"/>
        <v>-1</v>
      </c>
      <c r="AI357" s="31">
        <f t="shared" si="151"/>
        <v>9360</v>
      </c>
      <c r="AJ357" s="31">
        <f t="shared" si="170"/>
        <v>9102</v>
      </c>
      <c r="AK357" s="31">
        <f t="shared" si="171"/>
        <v>228.53333333333339</v>
      </c>
      <c r="AL357" s="31">
        <f t="shared" si="172"/>
        <v>75.26254375729286</v>
      </c>
      <c r="AM357" s="31">
        <f t="shared" si="173"/>
        <v>-1</v>
      </c>
    </row>
    <row r="358" spans="1:39" x14ac:dyDescent="0.4">
      <c r="A358" s="44">
        <v>38342</v>
      </c>
      <c r="B358" s="45">
        <v>9420</v>
      </c>
      <c r="C358" s="45">
        <v>9510</v>
      </c>
      <c r="D358" s="45">
        <v>9120</v>
      </c>
      <c r="E358" s="45">
        <v>9120</v>
      </c>
      <c r="F358" s="46">
        <v>-3.8</v>
      </c>
      <c r="G358" s="31">
        <f t="shared" si="152"/>
        <v>-1</v>
      </c>
      <c r="I358" s="3">
        <f t="shared" si="150"/>
        <v>-360</v>
      </c>
      <c r="J358" s="31">
        <f t="shared" si="153"/>
        <v>0</v>
      </c>
      <c r="K358" s="31">
        <f t="shared" si="154"/>
        <v>360</v>
      </c>
      <c r="L358" s="31">
        <f t="shared" si="168"/>
        <v>116.93887635526549</v>
      </c>
      <c r="M358" s="31">
        <f t="shared" si="168"/>
        <v>93.918908441291904</v>
      </c>
      <c r="N358" s="31">
        <f t="shared" si="165"/>
        <v>1.2451047216798012</v>
      </c>
      <c r="O358" s="31">
        <f t="shared" si="166"/>
        <v>55.45864785978474</v>
      </c>
      <c r="P358" s="31">
        <f t="shared" si="169"/>
        <v>-1</v>
      </c>
      <c r="R358" s="3">
        <f t="shared" si="155"/>
        <v>9950</v>
      </c>
      <c r="S358" s="3">
        <f t="shared" si="156"/>
        <v>8680</v>
      </c>
      <c r="T358" s="31">
        <f t="shared" si="157"/>
        <v>34.645669291338585</v>
      </c>
      <c r="U358" s="31">
        <f t="shared" si="159"/>
        <v>53.54330708661417</v>
      </c>
      <c r="V358" s="31">
        <f t="shared" si="158"/>
        <v>-1</v>
      </c>
      <c r="W358" s="31">
        <f t="shared" si="160"/>
        <v>1</v>
      </c>
      <c r="Y358" s="3">
        <f t="shared" si="161"/>
        <v>9095.8333333333339</v>
      </c>
      <c r="Z358" s="3">
        <f t="shared" si="144"/>
        <v>9030.3846153846152</v>
      </c>
      <c r="AA358" s="3">
        <f t="shared" si="145"/>
        <v>65.448717948718695</v>
      </c>
      <c r="AB358" s="3">
        <f t="shared" si="146"/>
        <v>-1</v>
      </c>
      <c r="AC358" s="3"/>
      <c r="AD358" s="3">
        <f t="shared" si="162"/>
        <v>9980</v>
      </c>
      <c r="AE358" s="3">
        <f t="shared" si="163"/>
        <v>8680</v>
      </c>
      <c r="AF358" s="31">
        <f t="shared" si="164"/>
        <v>-66.153846153846146</v>
      </c>
      <c r="AG358" s="31">
        <f t="shared" si="167"/>
        <v>-1</v>
      </c>
      <c r="AI358" s="31">
        <f t="shared" si="151"/>
        <v>9250</v>
      </c>
      <c r="AJ358" s="31">
        <f t="shared" si="170"/>
        <v>9141</v>
      </c>
      <c r="AK358" s="31">
        <f t="shared" si="171"/>
        <v>206.76666666666679</v>
      </c>
      <c r="AL358" s="31">
        <f t="shared" si="172"/>
        <v>35.144285023375765</v>
      </c>
      <c r="AM358" s="31">
        <f t="shared" si="173"/>
        <v>-1</v>
      </c>
    </row>
    <row r="359" spans="1:39" x14ac:dyDescent="0.4">
      <c r="A359" s="47">
        <v>38343</v>
      </c>
      <c r="B359" s="48">
        <v>9200</v>
      </c>
      <c r="C359" s="48">
        <v>9530</v>
      </c>
      <c r="D359" s="48">
        <v>9200</v>
      </c>
      <c r="E359" s="48">
        <v>9290</v>
      </c>
      <c r="F359" s="49">
        <v>1.86</v>
      </c>
      <c r="G359" s="31">
        <f t="shared" si="152"/>
        <v>1</v>
      </c>
      <c r="I359" s="3">
        <f t="shared" si="150"/>
        <v>170</v>
      </c>
      <c r="J359" s="31">
        <f t="shared" si="153"/>
        <v>170</v>
      </c>
      <c r="K359" s="31">
        <f t="shared" si="154"/>
        <v>0</v>
      </c>
      <c r="L359" s="31">
        <f t="shared" si="168"/>
        <v>120.72895661560368</v>
      </c>
      <c r="M359" s="31">
        <f t="shared" si="168"/>
        <v>87.210414981199619</v>
      </c>
      <c r="N359" s="31">
        <f t="shared" si="165"/>
        <v>1.3843410404781336</v>
      </c>
      <c r="O359" s="31">
        <f t="shared" si="166"/>
        <v>58.059690999595041</v>
      </c>
      <c r="P359" s="31">
        <f t="shared" si="169"/>
        <v>1</v>
      </c>
      <c r="R359" s="3">
        <f t="shared" si="155"/>
        <v>9950</v>
      </c>
      <c r="S359" s="3">
        <f t="shared" si="156"/>
        <v>8720</v>
      </c>
      <c r="T359" s="31">
        <f t="shared" si="157"/>
        <v>46.341463414634148</v>
      </c>
      <c r="U359" s="31">
        <f t="shared" si="159"/>
        <v>47.993086230074901</v>
      </c>
      <c r="V359" s="31">
        <f t="shared" si="158"/>
        <v>1</v>
      </c>
      <c r="W359" s="31">
        <f t="shared" si="160"/>
        <v>-1</v>
      </c>
      <c r="Y359" s="3">
        <f t="shared" si="161"/>
        <v>9103.3333333333339</v>
      </c>
      <c r="Z359" s="3">
        <f t="shared" si="144"/>
        <v>9028.0769230769238</v>
      </c>
      <c r="AA359" s="3">
        <f t="shared" si="145"/>
        <v>75.256410256410163</v>
      </c>
      <c r="AB359" s="3">
        <f t="shared" si="146"/>
        <v>1</v>
      </c>
      <c r="AC359" s="3"/>
      <c r="AD359" s="3">
        <f t="shared" si="162"/>
        <v>9980</v>
      </c>
      <c r="AE359" s="3">
        <f t="shared" si="163"/>
        <v>8680</v>
      </c>
      <c r="AF359" s="31">
        <f t="shared" si="164"/>
        <v>-53.07692307692308</v>
      </c>
      <c r="AG359" s="31">
        <f t="shared" si="167"/>
        <v>1</v>
      </c>
      <c r="AI359" s="31">
        <f t="shared" si="151"/>
        <v>9340</v>
      </c>
      <c r="AJ359" s="31">
        <f t="shared" si="170"/>
        <v>9160.5</v>
      </c>
      <c r="AK359" s="31">
        <f t="shared" si="171"/>
        <v>208.55000000000018</v>
      </c>
      <c r="AL359" s="31">
        <f t="shared" si="172"/>
        <v>57.380324462558889</v>
      </c>
      <c r="AM359" s="31">
        <f t="shared" si="173"/>
        <v>1</v>
      </c>
    </row>
    <row r="360" spans="1:39" x14ac:dyDescent="0.4">
      <c r="A360" s="44">
        <v>38344</v>
      </c>
      <c r="B360" s="45">
        <v>9340</v>
      </c>
      <c r="C360" s="45">
        <v>9430</v>
      </c>
      <c r="D360" s="45">
        <v>9060</v>
      </c>
      <c r="E360" s="45">
        <v>9060</v>
      </c>
      <c r="F360" s="46">
        <v>-2.48</v>
      </c>
      <c r="G360" s="31">
        <f t="shared" si="152"/>
        <v>-1</v>
      </c>
      <c r="I360" s="3">
        <f t="shared" si="150"/>
        <v>-230</v>
      </c>
      <c r="J360" s="31">
        <f t="shared" si="153"/>
        <v>0</v>
      </c>
      <c r="K360" s="31">
        <f t="shared" si="154"/>
        <v>230</v>
      </c>
      <c r="L360" s="31">
        <f t="shared" si="168"/>
        <v>112.10545971448913</v>
      </c>
      <c r="M360" s="31">
        <f t="shared" si="168"/>
        <v>97.409671053971081</v>
      </c>
      <c r="N360" s="31">
        <f t="shared" si="165"/>
        <v>1.1508658072808362</v>
      </c>
      <c r="O360" s="31">
        <f t="shared" si="166"/>
        <v>53.507094835255288</v>
      </c>
      <c r="P360" s="31">
        <f t="shared" si="169"/>
        <v>-1</v>
      </c>
      <c r="R360" s="3">
        <f t="shared" si="155"/>
        <v>9950</v>
      </c>
      <c r="S360" s="3">
        <f t="shared" si="156"/>
        <v>9000</v>
      </c>
      <c r="T360" s="31">
        <f t="shared" si="157"/>
        <v>6.3157894736842106</v>
      </c>
      <c r="U360" s="31">
        <f t="shared" si="159"/>
        <v>29.100974059885644</v>
      </c>
      <c r="V360" s="31">
        <f t="shared" si="158"/>
        <v>-1</v>
      </c>
      <c r="W360" s="31">
        <f t="shared" si="160"/>
        <v>-1</v>
      </c>
      <c r="Y360" s="3">
        <f t="shared" si="161"/>
        <v>9091.6666666666661</v>
      </c>
      <c r="Z360" s="3">
        <f t="shared" si="144"/>
        <v>9031.538461538461</v>
      </c>
      <c r="AA360" s="3">
        <f t="shared" si="145"/>
        <v>60.128205128205082</v>
      </c>
      <c r="AB360" s="3">
        <f t="shared" si="146"/>
        <v>-1</v>
      </c>
      <c r="AC360" s="3"/>
      <c r="AD360" s="3">
        <f t="shared" si="162"/>
        <v>9950</v>
      </c>
      <c r="AE360" s="3">
        <f t="shared" si="163"/>
        <v>8680</v>
      </c>
      <c r="AF360" s="31">
        <f t="shared" si="164"/>
        <v>-70.078740157480311</v>
      </c>
      <c r="AG360" s="31">
        <f t="shared" si="167"/>
        <v>-1</v>
      </c>
      <c r="AI360" s="31">
        <f t="shared" si="151"/>
        <v>9183.3333333333339</v>
      </c>
      <c r="AJ360" s="31">
        <f t="shared" si="170"/>
        <v>9162.3333333333339</v>
      </c>
      <c r="AK360" s="31">
        <f t="shared" si="171"/>
        <v>209.00000000000017</v>
      </c>
      <c r="AL360" s="31">
        <f t="shared" si="172"/>
        <v>6.6985645933014304</v>
      </c>
      <c r="AM360" s="31">
        <f t="shared" si="173"/>
        <v>-1</v>
      </c>
    </row>
    <row r="361" spans="1:39" x14ac:dyDescent="0.4">
      <c r="A361" s="44">
        <v>38345</v>
      </c>
      <c r="B361" s="45">
        <v>9100</v>
      </c>
      <c r="C361" s="45">
        <v>9110</v>
      </c>
      <c r="D361" s="45">
        <v>8970</v>
      </c>
      <c r="E361" s="45">
        <v>9060</v>
      </c>
      <c r="F361" s="46">
        <v>0</v>
      </c>
      <c r="G361" s="31">
        <f t="shared" si="152"/>
        <v>-1</v>
      </c>
      <c r="I361" s="3">
        <f t="shared" si="150"/>
        <v>0</v>
      </c>
      <c r="J361" s="31">
        <f t="shared" si="153"/>
        <v>0</v>
      </c>
      <c r="K361" s="31">
        <f t="shared" si="154"/>
        <v>0</v>
      </c>
      <c r="L361" s="31">
        <f t="shared" si="168"/>
        <v>104.09792687773991</v>
      </c>
      <c r="M361" s="31">
        <f t="shared" si="168"/>
        <v>90.451837407258864</v>
      </c>
      <c r="N361" s="31">
        <f t="shared" si="165"/>
        <v>1.1508658072808362</v>
      </c>
      <c r="O361" s="31">
        <f t="shared" si="166"/>
        <v>53.507094835255288</v>
      </c>
      <c r="P361" s="31">
        <f t="shared" si="169"/>
        <v>-1</v>
      </c>
      <c r="R361" s="3">
        <f t="shared" si="155"/>
        <v>9530</v>
      </c>
      <c r="S361" s="3">
        <f t="shared" si="156"/>
        <v>8970</v>
      </c>
      <c r="T361" s="31">
        <f t="shared" si="157"/>
        <v>16.071428571428573</v>
      </c>
      <c r="U361" s="31">
        <f t="shared" si="159"/>
        <v>22.909560486582311</v>
      </c>
      <c r="V361" s="31">
        <f t="shared" si="158"/>
        <v>1</v>
      </c>
      <c r="W361" s="31">
        <f t="shared" si="160"/>
        <v>-1</v>
      </c>
      <c r="Y361" s="3">
        <f t="shared" si="161"/>
        <v>9080</v>
      </c>
      <c r="Z361" s="3">
        <f t="shared" ref="Z361:Z424" si="174">AVERAGE(E336:E361)</f>
        <v>9058.461538461539</v>
      </c>
      <c r="AA361" s="3">
        <f t="shared" ref="AA361:AA424" si="175">Y361-Z361</f>
        <v>21.538461538460979</v>
      </c>
      <c r="AB361" s="3">
        <f t="shared" si="146"/>
        <v>-1</v>
      </c>
      <c r="AC361" s="3"/>
      <c r="AD361" s="3">
        <f t="shared" si="162"/>
        <v>9950</v>
      </c>
      <c r="AE361" s="3">
        <f t="shared" si="163"/>
        <v>8680</v>
      </c>
      <c r="AF361" s="31">
        <f t="shared" si="164"/>
        <v>-70.078740157480311</v>
      </c>
      <c r="AG361" s="31">
        <f t="shared" si="167"/>
        <v>-1</v>
      </c>
      <c r="AI361" s="31">
        <f t="shared" si="151"/>
        <v>9046.6666666666661</v>
      </c>
      <c r="AJ361" s="31">
        <f t="shared" si="170"/>
        <v>9160.8333333333339</v>
      </c>
      <c r="AK361" s="31">
        <f t="shared" si="171"/>
        <v>210.50000000000017</v>
      </c>
      <c r="AL361" s="31">
        <f t="shared" si="172"/>
        <v>-36.157297439958128</v>
      </c>
      <c r="AM361" s="31">
        <f t="shared" si="173"/>
        <v>-1</v>
      </c>
    </row>
    <row r="362" spans="1:39" x14ac:dyDescent="0.4">
      <c r="A362" s="44">
        <v>38348</v>
      </c>
      <c r="B362" s="45">
        <v>9000</v>
      </c>
      <c r="C362" s="45">
        <v>9060</v>
      </c>
      <c r="D362" s="45">
        <v>8840</v>
      </c>
      <c r="E362" s="45">
        <v>8990</v>
      </c>
      <c r="F362" s="46">
        <v>-0.77</v>
      </c>
      <c r="G362" s="31">
        <f t="shared" si="152"/>
        <v>-1</v>
      </c>
      <c r="I362" s="3">
        <f t="shared" si="150"/>
        <v>-70</v>
      </c>
      <c r="J362" s="31">
        <f t="shared" si="153"/>
        <v>0</v>
      </c>
      <c r="K362" s="31">
        <f t="shared" si="154"/>
        <v>70</v>
      </c>
      <c r="L362" s="31">
        <f t="shared" si="168"/>
        <v>96.662360672187063</v>
      </c>
      <c r="M362" s="31">
        <f t="shared" si="168"/>
        <v>88.990991878168956</v>
      </c>
      <c r="N362" s="31">
        <f t="shared" si="165"/>
        <v>1.0862038801019367</v>
      </c>
      <c r="O362" s="31">
        <f t="shared" si="166"/>
        <v>52.066046394701473</v>
      </c>
      <c r="P362" s="31">
        <f t="shared" si="169"/>
        <v>-1</v>
      </c>
      <c r="R362" s="3">
        <f t="shared" si="155"/>
        <v>9530</v>
      </c>
      <c r="S362" s="3">
        <f t="shared" si="156"/>
        <v>8840</v>
      </c>
      <c r="T362" s="31">
        <f t="shared" si="157"/>
        <v>21.739130434782609</v>
      </c>
      <c r="U362" s="31">
        <f t="shared" si="159"/>
        <v>14.708782826631797</v>
      </c>
      <c r="V362" s="31">
        <f t="shared" si="158"/>
        <v>1</v>
      </c>
      <c r="W362" s="31">
        <f t="shared" si="160"/>
        <v>-1</v>
      </c>
      <c r="Y362" s="3">
        <f t="shared" si="161"/>
        <v>9070.8333333333339</v>
      </c>
      <c r="Z362" s="3">
        <f t="shared" si="174"/>
        <v>9080.3846153846152</v>
      </c>
      <c r="AA362" s="3">
        <f t="shared" si="175"/>
        <v>-9.551282051281305</v>
      </c>
      <c r="AB362" s="3">
        <f t="shared" ref="AB362:AB425" si="176">IF(AA362&gt;AA361,1,-1)</f>
        <v>-1</v>
      </c>
      <c r="AC362" s="3"/>
      <c r="AD362" s="3">
        <f t="shared" si="162"/>
        <v>9950</v>
      </c>
      <c r="AE362" s="3">
        <f t="shared" si="163"/>
        <v>8680</v>
      </c>
      <c r="AF362" s="31">
        <f t="shared" si="164"/>
        <v>-75.590551181102356</v>
      </c>
      <c r="AG362" s="31">
        <f t="shared" si="167"/>
        <v>-1</v>
      </c>
      <c r="AI362" s="31">
        <f t="shared" si="151"/>
        <v>8963.3333333333339</v>
      </c>
      <c r="AJ362" s="31">
        <f t="shared" si="170"/>
        <v>9162.0000000000018</v>
      </c>
      <c r="AK362" s="31">
        <f t="shared" si="171"/>
        <v>209.33333333333348</v>
      </c>
      <c r="AL362" s="31">
        <f t="shared" si="172"/>
        <v>-63.269639065817749</v>
      </c>
      <c r="AM362" s="31">
        <f t="shared" si="173"/>
        <v>-1</v>
      </c>
    </row>
    <row r="363" spans="1:39" x14ac:dyDescent="0.4">
      <c r="A363" s="44">
        <v>38349</v>
      </c>
      <c r="B363" s="45">
        <v>8770</v>
      </c>
      <c r="C363" s="45">
        <v>9000</v>
      </c>
      <c r="D363" s="45">
        <v>8770</v>
      </c>
      <c r="E363" s="45">
        <v>8920</v>
      </c>
      <c r="F363" s="46">
        <v>-0.78</v>
      </c>
      <c r="G363" s="31">
        <f t="shared" si="152"/>
        <v>-1</v>
      </c>
      <c r="I363" s="3">
        <f t="shared" si="150"/>
        <v>-70</v>
      </c>
      <c r="J363" s="31">
        <f t="shared" si="153"/>
        <v>0</v>
      </c>
      <c r="K363" s="31">
        <f t="shared" si="154"/>
        <v>70</v>
      </c>
      <c r="L363" s="31">
        <f t="shared" si="168"/>
        <v>89.757906338459421</v>
      </c>
      <c r="M363" s="31">
        <f t="shared" si="168"/>
        <v>87.634492458299746</v>
      </c>
      <c r="N363" s="31">
        <f t="shared" si="165"/>
        <v>1.0242303437903755</v>
      </c>
      <c r="O363" s="31">
        <f t="shared" si="166"/>
        <v>50.598507572636329</v>
      </c>
      <c r="P363" s="31">
        <f t="shared" si="169"/>
        <v>-1</v>
      </c>
      <c r="R363" s="3">
        <f t="shared" si="155"/>
        <v>9530</v>
      </c>
      <c r="S363" s="3">
        <f t="shared" si="156"/>
        <v>8770</v>
      </c>
      <c r="T363" s="31">
        <f t="shared" si="157"/>
        <v>19.736842105263158</v>
      </c>
      <c r="U363" s="31">
        <f t="shared" si="159"/>
        <v>19.182467037158112</v>
      </c>
      <c r="V363" s="31">
        <f t="shared" si="158"/>
        <v>-1</v>
      </c>
      <c r="W363" s="31">
        <f t="shared" si="160"/>
        <v>1</v>
      </c>
      <c r="Y363" s="3">
        <f t="shared" si="161"/>
        <v>9065</v>
      </c>
      <c r="Z363" s="3">
        <f t="shared" si="174"/>
        <v>9104.2307692307695</v>
      </c>
      <c r="AA363" s="3">
        <f t="shared" si="175"/>
        <v>-39.230769230769511</v>
      </c>
      <c r="AB363" s="3">
        <f t="shared" si="176"/>
        <v>-1</v>
      </c>
      <c r="AC363" s="3"/>
      <c r="AD363" s="3">
        <f t="shared" si="162"/>
        <v>9950</v>
      </c>
      <c r="AE363" s="3">
        <f t="shared" si="163"/>
        <v>8680</v>
      </c>
      <c r="AF363" s="31">
        <f t="shared" si="164"/>
        <v>-81.102362204724415</v>
      </c>
      <c r="AG363" s="31">
        <f t="shared" si="167"/>
        <v>-1</v>
      </c>
      <c r="AI363" s="31">
        <f t="shared" si="151"/>
        <v>8896.6666666666661</v>
      </c>
      <c r="AJ363" s="31">
        <f t="shared" si="170"/>
        <v>9163</v>
      </c>
      <c r="AK363" s="31">
        <f t="shared" si="171"/>
        <v>208.33333333333348</v>
      </c>
      <c r="AL363" s="31">
        <f t="shared" si="172"/>
        <v>-85.226666666666802</v>
      </c>
      <c r="AM363" s="31">
        <f t="shared" si="173"/>
        <v>-1</v>
      </c>
    </row>
    <row r="364" spans="1:39" x14ac:dyDescent="0.4">
      <c r="A364" s="47">
        <v>38350</v>
      </c>
      <c r="B364" s="48">
        <v>8930</v>
      </c>
      <c r="C364" s="48">
        <v>9370</v>
      </c>
      <c r="D364" s="48">
        <v>8900</v>
      </c>
      <c r="E364" s="48">
        <v>9360</v>
      </c>
      <c r="F364" s="49">
        <v>4.93</v>
      </c>
      <c r="G364" s="31">
        <f t="shared" si="152"/>
        <v>1</v>
      </c>
      <c r="I364" s="3">
        <f t="shared" si="150"/>
        <v>440</v>
      </c>
      <c r="J364" s="31">
        <f t="shared" si="153"/>
        <v>440</v>
      </c>
      <c r="K364" s="31">
        <f t="shared" si="154"/>
        <v>0</v>
      </c>
      <c r="L364" s="31">
        <f t="shared" si="168"/>
        <v>114.77519874285518</v>
      </c>
      <c r="M364" s="31">
        <f t="shared" si="168"/>
        <v>81.374885854135485</v>
      </c>
      <c r="N364" s="31">
        <f t="shared" si="165"/>
        <v>1.410449889276524</v>
      </c>
      <c r="O364" s="31">
        <f t="shared" si="166"/>
        <v>58.513968514809434</v>
      </c>
      <c r="P364" s="31">
        <f t="shared" si="169"/>
        <v>1</v>
      </c>
      <c r="R364" s="3">
        <f t="shared" si="155"/>
        <v>9430</v>
      </c>
      <c r="S364" s="3">
        <f t="shared" si="156"/>
        <v>8770</v>
      </c>
      <c r="T364" s="31">
        <f t="shared" si="157"/>
        <v>89.393939393939391</v>
      </c>
      <c r="U364" s="31">
        <f t="shared" si="159"/>
        <v>43.62330397799505</v>
      </c>
      <c r="V364" s="31">
        <f t="shared" si="158"/>
        <v>1</v>
      </c>
      <c r="W364" s="31">
        <f t="shared" si="160"/>
        <v>1</v>
      </c>
      <c r="Y364" s="3">
        <f t="shared" si="161"/>
        <v>9110</v>
      </c>
      <c r="Z364" s="3">
        <f t="shared" si="174"/>
        <v>9137.3076923076915</v>
      </c>
      <c r="AA364" s="3">
        <f t="shared" si="175"/>
        <v>-27.307692307691468</v>
      </c>
      <c r="AB364" s="3">
        <f t="shared" si="176"/>
        <v>1</v>
      </c>
      <c r="AC364" s="3"/>
      <c r="AD364" s="3">
        <f t="shared" si="162"/>
        <v>9950</v>
      </c>
      <c r="AE364" s="3">
        <f t="shared" si="163"/>
        <v>8680</v>
      </c>
      <c r="AF364" s="31">
        <f t="shared" si="164"/>
        <v>-46.45669291338583</v>
      </c>
      <c r="AG364" s="31">
        <f t="shared" si="167"/>
        <v>1</v>
      </c>
      <c r="AI364" s="31">
        <f t="shared" si="151"/>
        <v>9210</v>
      </c>
      <c r="AJ364" s="31">
        <f t="shared" si="170"/>
        <v>9170.5</v>
      </c>
      <c r="AK364" s="31">
        <f t="shared" si="171"/>
        <v>204.78333333333347</v>
      </c>
      <c r="AL364" s="31">
        <f t="shared" si="172"/>
        <v>12.859119394481965</v>
      </c>
      <c r="AM364" s="31">
        <f t="shared" si="173"/>
        <v>1</v>
      </c>
    </row>
    <row r="365" spans="1:39" x14ac:dyDescent="0.4">
      <c r="A365" s="44">
        <v>38351</v>
      </c>
      <c r="B365" s="45">
        <v>9390</v>
      </c>
      <c r="C365" s="45">
        <v>9800</v>
      </c>
      <c r="D365" s="45">
        <v>9280</v>
      </c>
      <c r="E365" s="45">
        <v>9800</v>
      </c>
      <c r="F365" s="46">
        <v>4.7</v>
      </c>
      <c r="G365" s="31">
        <f t="shared" si="152"/>
        <v>1</v>
      </c>
      <c r="I365" s="3">
        <f t="shared" si="150"/>
        <v>440</v>
      </c>
      <c r="J365" s="31">
        <f t="shared" si="153"/>
        <v>440</v>
      </c>
      <c r="K365" s="31">
        <f t="shared" si="154"/>
        <v>0</v>
      </c>
      <c r="L365" s="31">
        <f t="shared" si="168"/>
        <v>138.00554168979411</v>
      </c>
      <c r="M365" s="31">
        <f t="shared" si="168"/>
        <v>75.562394007411527</v>
      </c>
      <c r="N365" s="31">
        <f t="shared" si="165"/>
        <v>1.8263786305692995</v>
      </c>
      <c r="O365" s="31">
        <f t="shared" si="166"/>
        <v>64.619036204693629</v>
      </c>
      <c r="P365" s="31">
        <f t="shared" si="169"/>
        <v>1</v>
      </c>
      <c r="R365" s="3">
        <f t="shared" si="155"/>
        <v>9800</v>
      </c>
      <c r="S365" s="3">
        <f t="shared" si="156"/>
        <v>8770</v>
      </c>
      <c r="T365" s="31">
        <f t="shared" si="157"/>
        <v>100</v>
      </c>
      <c r="U365" s="31">
        <f t="shared" si="159"/>
        <v>69.71026049973419</v>
      </c>
      <c r="V365" s="31">
        <f t="shared" si="158"/>
        <v>1</v>
      </c>
      <c r="W365" s="31">
        <f t="shared" si="160"/>
        <v>1</v>
      </c>
      <c r="Y365" s="3">
        <f t="shared" si="161"/>
        <v>9184.1666666666661</v>
      </c>
      <c r="Z365" s="3">
        <f t="shared" si="174"/>
        <v>9162.3076923076915</v>
      </c>
      <c r="AA365" s="3">
        <f t="shared" si="175"/>
        <v>21.858974358974592</v>
      </c>
      <c r="AB365" s="3">
        <f t="shared" si="176"/>
        <v>1</v>
      </c>
      <c r="AC365" s="3"/>
      <c r="AD365" s="3">
        <f t="shared" si="162"/>
        <v>9950</v>
      </c>
      <c r="AE365" s="3">
        <f t="shared" si="163"/>
        <v>8680</v>
      </c>
      <c r="AF365" s="31">
        <f t="shared" si="164"/>
        <v>-11.811023622047244</v>
      </c>
      <c r="AG365" s="31">
        <f t="shared" si="167"/>
        <v>1</v>
      </c>
      <c r="AI365" s="31">
        <f t="shared" si="151"/>
        <v>9626.6666666666661</v>
      </c>
      <c r="AJ365" s="31">
        <f t="shared" si="170"/>
        <v>9167.6666666666661</v>
      </c>
      <c r="AK365" s="31">
        <f t="shared" si="171"/>
        <v>202.23333333333349</v>
      </c>
      <c r="AL365" s="31">
        <f t="shared" si="172"/>
        <v>151.31036756222173</v>
      </c>
      <c r="AM365" s="31">
        <f t="shared" si="173"/>
        <v>1</v>
      </c>
    </row>
    <row r="366" spans="1:39" x14ac:dyDescent="0.4">
      <c r="A366" s="44">
        <v>38355</v>
      </c>
      <c r="B366" s="45">
        <v>9800</v>
      </c>
      <c r="C366" s="45">
        <v>9800</v>
      </c>
      <c r="D366" s="45">
        <v>9510</v>
      </c>
      <c r="E366" s="45">
        <v>9550</v>
      </c>
      <c r="F366" s="46">
        <v>-2.5499999999999998</v>
      </c>
      <c r="G366" s="31">
        <f t="shared" si="152"/>
        <v>-1</v>
      </c>
      <c r="I366" s="3">
        <f t="shared" si="150"/>
        <v>-250</v>
      </c>
      <c r="J366" s="31">
        <f t="shared" si="153"/>
        <v>0</v>
      </c>
      <c r="K366" s="31">
        <f t="shared" si="154"/>
        <v>250</v>
      </c>
      <c r="L366" s="31">
        <f t="shared" si="168"/>
        <v>128.14800299766597</v>
      </c>
      <c r="M366" s="31">
        <f t="shared" si="168"/>
        <v>88.022223006882129</v>
      </c>
      <c r="N366" s="31">
        <f t="shared" si="165"/>
        <v>1.4558596524839704</v>
      </c>
      <c r="O366" s="31">
        <f t="shared" si="166"/>
        <v>59.281060748379751</v>
      </c>
      <c r="P366" s="31">
        <f t="shared" si="169"/>
        <v>-1</v>
      </c>
      <c r="R366" s="3">
        <f t="shared" si="155"/>
        <v>9800</v>
      </c>
      <c r="S366" s="3">
        <f t="shared" si="156"/>
        <v>8770</v>
      </c>
      <c r="T366" s="31">
        <f t="shared" si="157"/>
        <v>75.728155339805824</v>
      </c>
      <c r="U366" s="31">
        <f t="shared" si="159"/>
        <v>88.374031577915062</v>
      </c>
      <c r="V366" s="31">
        <f t="shared" si="158"/>
        <v>-1</v>
      </c>
      <c r="W366" s="31">
        <f t="shared" si="160"/>
        <v>1</v>
      </c>
      <c r="Y366" s="3">
        <f t="shared" si="161"/>
        <v>9248.3333333333339</v>
      </c>
      <c r="Z366" s="3">
        <f t="shared" si="174"/>
        <v>9177.6923076923085</v>
      </c>
      <c r="AA366" s="3">
        <f t="shared" si="175"/>
        <v>70.641025641025408</v>
      </c>
      <c r="AB366" s="3">
        <f t="shared" si="176"/>
        <v>1</v>
      </c>
      <c r="AC366" s="3"/>
      <c r="AD366" s="3">
        <f t="shared" si="162"/>
        <v>9950</v>
      </c>
      <c r="AE366" s="3">
        <f t="shared" si="163"/>
        <v>8680</v>
      </c>
      <c r="AF366" s="31">
        <f t="shared" si="164"/>
        <v>-31.496062992125985</v>
      </c>
      <c r="AG366" s="31">
        <f t="shared" si="167"/>
        <v>-1</v>
      </c>
      <c r="AI366" s="31">
        <f t="shared" si="151"/>
        <v>9620</v>
      </c>
      <c r="AJ366" s="31">
        <f t="shared" si="170"/>
        <v>9165.3333333333321</v>
      </c>
      <c r="AK366" s="31">
        <f t="shared" si="171"/>
        <v>200.13333333333358</v>
      </c>
      <c r="AL366" s="31">
        <f t="shared" si="172"/>
        <v>151.454585831668</v>
      </c>
      <c r="AM366" s="31">
        <f t="shared" si="173"/>
        <v>1</v>
      </c>
    </row>
    <row r="367" spans="1:39" x14ac:dyDescent="0.4">
      <c r="A367" s="44">
        <v>38356</v>
      </c>
      <c r="B367" s="45">
        <v>9600</v>
      </c>
      <c r="C367" s="45">
        <v>9800</v>
      </c>
      <c r="D367" s="45">
        <v>9380</v>
      </c>
      <c r="E367" s="45">
        <v>9570</v>
      </c>
      <c r="F367" s="46">
        <v>0.21</v>
      </c>
      <c r="G367" s="31">
        <f t="shared" si="152"/>
        <v>1</v>
      </c>
      <c r="I367" s="3">
        <f t="shared" si="150"/>
        <v>20</v>
      </c>
      <c r="J367" s="31">
        <f t="shared" si="153"/>
        <v>20</v>
      </c>
      <c r="K367" s="31">
        <f t="shared" si="154"/>
        <v>0</v>
      </c>
      <c r="L367" s="31">
        <f t="shared" ref="L367:M382" si="177">((L366*13)+J367)/14</f>
        <v>120.42314564068984</v>
      </c>
      <c r="M367" s="31">
        <f t="shared" si="177"/>
        <v>81.734921363533402</v>
      </c>
      <c r="N367" s="31">
        <f t="shared" si="165"/>
        <v>1.4733377561481016</v>
      </c>
      <c r="O367" s="31">
        <f t="shared" si="166"/>
        <v>59.568805452702563</v>
      </c>
      <c r="P367" s="31">
        <f t="shared" si="169"/>
        <v>1</v>
      </c>
      <c r="R367" s="3">
        <f t="shared" si="155"/>
        <v>9800</v>
      </c>
      <c r="S367" s="3">
        <f t="shared" si="156"/>
        <v>8770</v>
      </c>
      <c r="T367" s="31">
        <f t="shared" si="157"/>
        <v>77.669902912621353</v>
      </c>
      <c r="U367" s="31">
        <f t="shared" si="159"/>
        <v>84.466019417475721</v>
      </c>
      <c r="V367" s="31">
        <f t="shared" si="158"/>
        <v>1</v>
      </c>
      <c r="W367" s="31">
        <f t="shared" si="160"/>
        <v>-1</v>
      </c>
      <c r="Y367" s="3">
        <f t="shared" si="161"/>
        <v>9306.6666666666661</v>
      </c>
      <c r="Z367" s="3">
        <f t="shared" si="174"/>
        <v>9198.0769230769238</v>
      </c>
      <c r="AA367" s="3">
        <f t="shared" si="175"/>
        <v>108.58974358974228</v>
      </c>
      <c r="AB367" s="3">
        <f t="shared" si="176"/>
        <v>1</v>
      </c>
      <c r="AC367" s="3"/>
      <c r="AD367" s="3">
        <f t="shared" si="162"/>
        <v>9950</v>
      </c>
      <c r="AE367" s="3">
        <f t="shared" si="163"/>
        <v>8680</v>
      </c>
      <c r="AF367" s="31">
        <f t="shared" si="164"/>
        <v>-29.921259842519689</v>
      </c>
      <c r="AG367" s="31">
        <f t="shared" si="167"/>
        <v>1</v>
      </c>
      <c r="AI367" s="31">
        <f t="shared" si="151"/>
        <v>9583.3333333333339</v>
      </c>
      <c r="AJ367" s="31">
        <f t="shared" si="170"/>
        <v>9178.5</v>
      </c>
      <c r="AK367" s="31">
        <f t="shared" si="171"/>
        <v>211.98333333333349</v>
      </c>
      <c r="AL367" s="31">
        <f t="shared" si="172"/>
        <v>127.31608879104762</v>
      </c>
      <c r="AM367" s="31">
        <f t="shared" si="173"/>
        <v>-1</v>
      </c>
    </row>
    <row r="368" spans="1:39" x14ac:dyDescent="0.4">
      <c r="A368" s="44">
        <v>38357</v>
      </c>
      <c r="B368" s="45">
        <v>9390</v>
      </c>
      <c r="C368" s="45">
        <v>9730</v>
      </c>
      <c r="D368" s="45">
        <v>9390</v>
      </c>
      <c r="E368" s="45">
        <v>9590</v>
      </c>
      <c r="F368" s="46">
        <v>0.21</v>
      </c>
      <c r="G368" s="31">
        <f t="shared" si="152"/>
        <v>1</v>
      </c>
      <c r="I368" s="3">
        <f t="shared" si="150"/>
        <v>20</v>
      </c>
      <c r="J368" s="31">
        <f t="shared" si="153"/>
        <v>20</v>
      </c>
      <c r="K368" s="31">
        <f t="shared" si="154"/>
        <v>0</v>
      </c>
      <c r="L368" s="31">
        <f t="shared" si="177"/>
        <v>113.25006380921199</v>
      </c>
      <c r="M368" s="31">
        <f t="shared" si="177"/>
        <v>75.896712694709578</v>
      </c>
      <c r="N368" s="31">
        <f t="shared" si="165"/>
        <v>1.4921603293248582</v>
      </c>
      <c r="O368" s="31">
        <f t="shared" si="166"/>
        <v>59.874170685041513</v>
      </c>
      <c r="P368" s="31">
        <f t="shared" si="169"/>
        <v>1</v>
      </c>
      <c r="R368" s="3">
        <f t="shared" si="155"/>
        <v>9800</v>
      </c>
      <c r="S368" s="3">
        <f t="shared" si="156"/>
        <v>8900</v>
      </c>
      <c r="T368" s="31">
        <f t="shared" si="157"/>
        <v>76.666666666666671</v>
      </c>
      <c r="U368" s="31">
        <f t="shared" si="159"/>
        <v>76.688241639697949</v>
      </c>
      <c r="V368" s="31">
        <f t="shared" si="158"/>
        <v>-1</v>
      </c>
      <c r="W368" s="31">
        <f t="shared" si="160"/>
        <v>-1</v>
      </c>
      <c r="Y368" s="3">
        <f t="shared" si="161"/>
        <v>9315.8333333333339</v>
      </c>
      <c r="Z368" s="3">
        <f t="shared" si="174"/>
        <v>9224.6153846153848</v>
      </c>
      <c r="AA368" s="3">
        <f t="shared" si="175"/>
        <v>91.217948717949184</v>
      </c>
      <c r="AB368" s="3">
        <f t="shared" si="176"/>
        <v>-1</v>
      </c>
      <c r="AC368" s="3"/>
      <c r="AD368" s="3">
        <f t="shared" si="162"/>
        <v>9950</v>
      </c>
      <c r="AE368" s="3">
        <f t="shared" si="163"/>
        <v>8720</v>
      </c>
      <c r="AF368" s="31">
        <f t="shared" si="164"/>
        <v>-29.268292682926827</v>
      </c>
      <c r="AG368" s="31">
        <f t="shared" si="167"/>
        <v>1</v>
      </c>
      <c r="AI368" s="31">
        <f t="shared" si="151"/>
        <v>9570</v>
      </c>
      <c r="AJ368" s="31">
        <f t="shared" si="170"/>
        <v>9195</v>
      </c>
      <c r="AK368" s="31">
        <f t="shared" si="171"/>
        <v>228.16666666666669</v>
      </c>
      <c r="AL368" s="31">
        <f t="shared" si="172"/>
        <v>109.56902848794739</v>
      </c>
      <c r="AM368" s="31">
        <f t="shared" si="173"/>
        <v>-1</v>
      </c>
    </row>
    <row r="369" spans="1:39" x14ac:dyDescent="0.4">
      <c r="A369" s="47">
        <v>38358</v>
      </c>
      <c r="B369" s="48">
        <v>9670</v>
      </c>
      <c r="C369" s="48">
        <v>9800</v>
      </c>
      <c r="D369" s="48">
        <v>9510</v>
      </c>
      <c r="E369" s="48">
        <v>9510</v>
      </c>
      <c r="F369" s="49">
        <v>-0.83</v>
      </c>
      <c r="G369" s="31">
        <f t="shared" si="152"/>
        <v>-1</v>
      </c>
      <c r="I369" s="3">
        <f t="shared" si="150"/>
        <v>-80</v>
      </c>
      <c r="J369" s="31">
        <f t="shared" si="153"/>
        <v>0</v>
      </c>
      <c r="K369" s="31">
        <f t="shared" si="154"/>
        <v>80</v>
      </c>
      <c r="L369" s="31">
        <f t="shared" si="177"/>
        <v>105.16077353712542</v>
      </c>
      <c r="M369" s="31">
        <f t="shared" si="177"/>
        <v>76.189804645087477</v>
      </c>
      <c r="N369" s="31">
        <f t="shared" si="165"/>
        <v>1.3802473182204953</v>
      </c>
      <c r="O369" s="31">
        <f t="shared" si="166"/>
        <v>57.987559009304398</v>
      </c>
      <c r="P369" s="31">
        <f t="shared" si="169"/>
        <v>-1</v>
      </c>
      <c r="R369" s="3">
        <f t="shared" si="155"/>
        <v>9800</v>
      </c>
      <c r="S369" s="3">
        <f t="shared" si="156"/>
        <v>9280</v>
      </c>
      <c r="T369" s="31">
        <f t="shared" si="157"/>
        <v>44.230769230769226</v>
      </c>
      <c r="U369" s="31">
        <f t="shared" si="159"/>
        <v>66.18911293668576</v>
      </c>
      <c r="V369" s="31">
        <f t="shared" si="158"/>
        <v>-1</v>
      </c>
      <c r="W369" s="31">
        <f t="shared" si="160"/>
        <v>-1</v>
      </c>
      <c r="Y369" s="3">
        <f t="shared" si="161"/>
        <v>9318.3333333333339</v>
      </c>
      <c r="Z369" s="3">
        <f t="shared" si="174"/>
        <v>9248.0769230769238</v>
      </c>
      <c r="AA369" s="3">
        <f t="shared" si="175"/>
        <v>70.256410256410163</v>
      </c>
      <c r="AB369" s="3">
        <f t="shared" si="176"/>
        <v>-1</v>
      </c>
      <c r="AC369" s="3"/>
      <c r="AD369" s="3">
        <f t="shared" si="162"/>
        <v>9950</v>
      </c>
      <c r="AE369" s="3">
        <f t="shared" si="163"/>
        <v>8770</v>
      </c>
      <c r="AF369" s="31">
        <f t="shared" si="164"/>
        <v>-37.288135593220339</v>
      </c>
      <c r="AG369" s="31">
        <f t="shared" si="167"/>
        <v>-1</v>
      </c>
      <c r="AI369" s="31">
        <f t="shared" si="151"/>
        <v>9606.6666666666661</v>
      </c>
      <c r="AJ369" s="31">
        <f t="shared" si="170"/>
        <v>9215.6666666666661</v>
      </c>
      <c r="AK369" s="31">
        <f t="shared" si="171"/>
        <v>249.23333333333329</v>
      </c>
      <c r="AL369" s="31">
        <f t="shared" si="172"/>
        <v>104.58740136418352</v>
      </c>
      <c r="AM369" s="31">
        <f t="shared" si="173"/>
        <v>-1</v>
      </c>
    </row>
    <row r="370" spans="1:39" x14ac:dyDescent="0.4">
      <c r="A370" s="44">
        <v>38359</v>
      </c>
      <c r="B370" s="45">
        <v>9500</v>
      </c>
      <c r="C370" s="45">
        <v>9790</v>
      </c>
      <c r="D370" s="45">
        <v>9500</v>
      </c>
      <c r="E370" s="45">
        <v>9790</v>
      </c>
      <c r="F370" s="46">
        <v>2.94</v>
      </c>
      <c r="G370" s="31">
        <f t="shared" si="152"/>
        <v>1</v>
      </c>
      <c r="I370" s="3">
        <f t="shared" si="150"/>
        <v>280</v>
      </c>
      <c r="J370" s="31">
        <f t="shared" si="153"/>
        <v>280</v>
      </c>
      <c r="K370" s="31">
        <f t="shared" si="154"/>
        <v>0</v>
      </c>
      <c r="L370" s="31">
        <f t="shared" si="177"/>
        <v>117.64928971304504</v>
      </c>
      <c r="M370" s="31">
        <f t="shared" si="177"/>
        <v>70.747675741866942</v>
      </c>
      <c r="N370" s="31">
        <f t="shared" si="165"/>
        <v>1.6629421175941577</v>
      </c>
      <c r="O370" s="31">
        <f t="shared" si="166"/>
        <v>62.447550271822927</v>
      </c>
      <c r="P370" s="31">
        <f t="shared" si="169"/>
        <v>1</v>
      </c>
      <c r="R370" s="3">
        <f t="shared" si="155"/>
        <v>9800</v>
      </c>
      <c r="S370" s="3">
        <f t="shared" si="156"/>
        <v>9380</v>
      </c>
      <c r="T370" s="31">
        <f t="shared" si="157"/>
        <v>97.61904761904762</v>
      </c>
      <c r="U370" s="31">
        <f t="shared" si="159"/>
        <v>72.838827838827839</v>
      </c>
      <c r="V370" s="31">
        <f t="shared" si="158"/>
        <v>1</v>
      </c>
      <c r="W370" s="31">
        <f t="shared" si="160"/>
        <v>1</v>
      </c>
      <c r="Y370" s="3">
        <f t="shared" si="161"/>
        <v>9374.1666666666661</v>
      </c>
      <c r="Z370" s="3">
        <f t="shared" si="174"/>
        <v>9272.6923076923085</v>
      </c>
      <c r="AA370" s="3">
        <f t="shared" si="175"/>
        <v>101.47435897435753</v>
      </c>
      <c r="AB370" s="3">
        <f t="shared" si="176"/>
        <v>1</v>
      </c>
      <c r="AC370" s="3"/>
      <c r="AD370" s="3">
        <f t="shared" si="162"/>
        <v>9800</v>
      </c>
      <c r="AE370" s="3">
        <f t="shared" si="163"/>
        <v>8770</v>
      </c>
      <c r="AF370" s="31">
        <f t="shared" si="164"/>
        <v>-0.97087378640776689</v>
      </c>
      <c r="AG370" s="31">
        <f t="shared" si="167"/>
        <v>1</v>
      </c>
      <c r="AI370" s="31">
        <f t="shared" si="151"/>
        <v>9693.3333333333339</v>
      </c>
      <c r="AJ370" s="31">
        <f t="shared" si="170"/>
        <v>9246.5</v>
      </c>
      <c r="AK370" s="31">
        <f t="shared" si="171"/>
        <v>266.16666666666669</v>
      </c>
      <c r="AL370" s="31">
        <f t="shared" si="172"/>
        <v>111.91817992068476</v>
      </c>
      <c r="AM370" s="31">
        <f t="shared" si="173"/>
        <v>1</v>
      </c>
    </row>
    <row r="371" spans="1:39" x14ac:dyDescent="0.4">
      <c r="A371" s="44">
        <v>38362</v>
      </c>
      <c r="B371" s="45">
        <v>9630</v>
      </c>
      <c r="C371" s="45">
        <v>9800</v>
      </c>
      <c r="D371" s="45">
        <v>9510</v>
      </c>
      <c r="E371" s="45">
        <v>9510</v>
      </c>
      <c r="F371" s="46">
        <v>-2.86</v>
      </c>
      <c r="G371" s="31">
        <f t="shared" si="152"/>
        <v>-1</v>
      </c>
      <c r="I371" s="3">
        <f t="shared" si="150"/>
        <v>-280</v>
      </c>
      <c r="J371" s="31">
        <f t="shared" si="153"/>
        <v>0</v>
      </c>
      <c r="K371" s="31">
        <f t="shared" si="154"/>
        <v>280</v>
      </c>
      <c r="L371" s="31">
        <f t="shared" si="177"/>
        <v>109.24576901925612</v>
      </c>
      <c r="M371" s="31">
        <f t="shared" si="177"/>
        <v>85.694270331733591</v>
      </c>
      <c r="N371" s="31">
        <f t="shared" si="165"/>
        <v>1.2748316613975663</v>
      </c>
      <c r="O371" s="31">
        <f t="shared" si="166"/>
        <v>56.040703276231014</v>
      </c>
      <c r="P371" s="31">
        <f t="shared" si="169"/>
        <v>-1</v>
      </c>
      <c r="R371" s="3">
        <f t="shared" si="155"/>
        <v>9800</v>
      </c>
      <c r="S371" s="3">
        <f t="shared" si="156"/>
        <v>9380</v>
      </c>
      <c r="T371" s="31">
        <f t="shared" si="157"/>
        <v>30.952380952380953</v>
      </c>
      <c r="U371" s="31">
        <f t="shared" si="159"/>
        <v>57.600732600732606</v>
      </c>
      <c r="V371" s="31">
        <f t="shared" si="158"/>
        <v>-1</v>
      </c>
      <c r="W371" s="31">
        <f t="shared" si="160"/>
        <v>-1</v>
      </c>
      <c r="Y371" s="3">
        <f t="shared" si="161"/>
        <v>9392.5</v>
      </c>
      <c r="Z371" s="3">
        <f t="shared" si="174"/>
        <v>9258.461538461539</v>
      </c>
      <c r="AA371" s="3">
        <f t="shared" si="175"/>
        <v>134.03846153846098</v>
      </c>
      <c r="AB371" s="3">
        <f t="shared" si="176"/>
        <v>1</v>
      </c>
      <c r="AC371" s="3"/>
      <c r="AD371" s="3">
        <f t="shared" si="162"/>
        <v>9800</v>
      </c>
      <c r="AE371" s="3">
        <f t="shared" si="163"/>
        <v>8770</v>
      </c>
      <c r="AF371" s="31">
        <f t="shared" si="164"/>
        <v>-28.155339805825243</v>
      </c>
      <c r="AG371" s="31">
        <f t="shared" si="167"/>
        <v>-1</v>
      </c>
      <c r="AI371" s="31">
        <f t="shared" si="151"/>
        <v>9606.6666666666661</v>
      </c>
      <c r="AJ371" s="31">
        <f t="shared" si="170"/>
        <v>9271</v>
      </c>
      <c r="AK371" s="31">
        <f t="shared" si="171"/>
        <v>277.33333333333331</v>
      </c>
      <c r="AL371" s="31">
        <f t="shared" si="172"/>
        <v>80.689102564102427</v>
      </c>
      <c r="AM371" s="31">
        <f t="shared" si="173"/>
        <v>-1</v>
      </c>
    </row>
    <row r="372" spans="1:39" x14ac:dyDescent="0.4">
      <c r="A372" s="44">
        <v>38363</v>
      </c>
      <c r="B372" s="45">
        <v>9500</v>
      </c>
      <c r="C372" s="45">
        <v>9700</v>
      </c>
      <c r="D372" s="45">
        <v>9340</v>
      </c>
      <c r="E372" s="45">
        <v>9680</v>
      </c>
      <c r="F372" s="46">
        <v>1.79</v>
      </c>
      <c r="G372" s="31">
        <f t="shared" si="152"/>
        <v>1</v>
      </c>
      <c r="I372" s="3">
        <f t="shared" si="150"/>
        <v>170</v>
      </c>
      <c r="J372" s="31">
        <f t="shared" si="153"/>
        <v>170</v>
      </c>
      <c r="K372" s="31">
        <f t="shared" si="154"/>
        <v>0</v>
      </c>
      <c r="L372" s="31">
        <f t="shared" si="177"/>
        <v>113.58535694645211</v>
      </c>
      <c r="M372" s="31">
        <f t="shared" si="177"/>
        <v>79.573251022324044</v>
      </c>
      <c r="N372" s="31">
        <f t="shared" si="165"/>
        <v>1.4274313979528883</v>
      </c>
      <c r="O372" s="31">
        <f t="shared" si="166"/>
        <v>58.804191095026447</v>
      </c>
      <c r="P372" s="31">
        <f t="shared" si="169"/>
        <v>1</v>
      </c>
      <c r="R372" s="3">
        <f t="shared" si="155"/>
        <v>9800</v>
      </c>
      <c r="S372" s="3">
        <f t="shared" si="156"/>
        <v>9340</v>
      </c>
      <c r="T372" s="31">
        <f t="shared" si="157"/>
        <v>73.91304347826086</v>
      </c>
      <c r="U372" s="31">
        <f t="shared" si="159"/>
        <v>67.494824016563143</v>
      </c>
      <c r="V372" s="31">
        <f t="shared" si="158"/>
        <v>1</v>
      </c>
      <c r="W372" s="31">
        <f t="shared" si="160"/>
        <v>1</v>
      </c>
      <c r="Y372" s="3">
        <f t="shared" si="161"/>
        <v>9444.1666666666661</v>
      </c>
      <c r="Z372" s="3">
        <f t="shared" si="174"/>
        <v>9262.6923076923085</v>
      </c>
      <c r="AA372" s="3">
        <f t="shared" si="175"/>
        <v>181.47435897435753</v>
      </c>
      <c r="AB372" s="3">
        <f t="shared" si="176"/>
        <v>1</v>
      </c>
      <c r="AC372" s="3"/>
      <c r="AD372" s="3">
        <f t="shared" si="162"/>
        <v>9800</v>
      </c>
      <c r="AE372" s="3">
        <f t="shared" si="163"/>
        <v>8770</v>
      </c>
      <c r="AF372" s="31">
        <f t="shared" si="164"/>
        <v>-11.650485436893204</v>
      </c>
      <c r="AG372" s="31">
        <f t="shared" si="167"/>
        <v>1</v>
      </c>
      <c r="AI372" s="31">
        <f t="shared" si="151"/>
        <v>9573.3333333333339</v>
      </c>
      <c r="AJ372" s="31">
        <f t="shared" si="170"/>
        <v>9306.8333333333339</v>
      </c>
      <c r="AK372" s="31">
        <f t="shared" si="171"/>
        <v>268.14999999999992</v>
      </c>
      <c r="AL372" s="31">
        <f t="shared" si="172"/>
        <v>66.256448505189908</v>
      </c>
      <c r="AM372" s="31">
        <f t="shared" si="173"/>
        <v>-1</v>
      </c>
    </row>
    <row r="373" spans="1:39" x14ac:dyDescent="0.4">
      <c r="A373" s="44">
        <v>38364</v>
      </c>
      <c r="B373" s="45">
        <v>9630</v>
      </c>
      <c r="C373" s="45">
        <v>9750</v>
      </c>
      <c r="D373" s="45">
        <v>9470</v>
      </c>
      <c r="E373" s="45">
        <v>9470</v>
      </c>
      <c r="F373" s="46">
        <v>-2.17</v>
      </c>
      <c r="G373" s="31">
        <f t="shared" si="152"/>
        <v>-1</v>
      </c>
      <c r="I373" s="3">
        <f t="shared" si="150"/>
        <v>-210</v>
      </c>
      <c r="J373" s="31">
        <f t="shared" si="153"/>
        <v>0</v>
      </c>
      <c r="K373" s="31">
        <f t="shared" si="154"/>
        <v>210</v>
      </c>
      <c r="L373" s="31">
        <f t="shared" si="177"/>
        <v>105.47211716456266</v>
      </c>
      <c r="M373" s="31">
        <f t="shared" si="177"/>
        <v>88.88944737787233</v>
      </c>
      <c r="N373" s="31">
        <f t="shared" si="165"/>
        <v>1.1865538629821466</v>
      </c>
      <c r="O373" s="31">
        <f t="shared" si="166"/>
        <v>54.265933397307528</v>
      </c>
      <c r="P373" s="31">
        <f t="shared" si="169"/>
        <v>-1</v>
      </c>
      <c r="R373" s="3">
        <f t="shared" si="155"/>
        <v>9800</v>
      </c>
      <c r="S373" s="3">
        <f t="shared" si="156"/>
        <v>9340</v>
      </c>
      <c r="T373" s="31">
        <f t="shared" si="157"/>
        <v>28.260869565217391</v>
      </c>
      <c r="U373" s="31">
        <f t="shared" si="159"/>
        <v>44.375431331953074</v>
      </c>
      <c r="V373" s="31">
        <f t="shared" si="158"/>
        <v>-1</v>
      </c>
      <c r="W373" s="31">
        <f t="shared" si="160"/>
        <v>-1</v>
      </c>
      <c r="Y373" s="3">
        <f t="shared" si="161"/>
        <v>9478.3333333333339</v>
      </c>
      <c r="Z373" s="3">
        <f t="shared" si="174"/>
        <v>9273.0769230769238</v>
      </c>
      <c r="AA373" s="3">
        <f t="shared" si="175"/>
        <v>205.25641025641016</v>
      </c>
      <c r="AB373" s="3">
        <f t="shared" si="176"/>
        <v>1</v>
      </c>
      <c r="AC373" s="3"/>
      <c r="AD373" s="3">
        <f t="shared" si="162"/>
        <v>9800</v>
      </c>
      <c r="AE373" s="3">
        <f t="shared" si="163"/>
        <v>8770</v>
      </c>
      <c r="AF373" s="31">
        <f t="shared" si="164"/>
        <v>-32.038834951456316</v>
      </c>
      <c r="AG373" s="31">
        <f t="shared" si="167"/>
        <v>-1</v>
      </c>
      <c r="AI373" s="31">
        <f t="shared" si="151"/>
        <v>9563.3333333333339</v>
      </c>
      <c r="AJ373" s="31">
        <f t="shared" si="170"/>
        <v>9342.6666666666679</v>
      </c>
      <c r="AK373" s="31">
        <f t="shared" si="171"/>
        <v>251.06666666666652</v>
      </c>
      <c r="AL373" s="31">
        <f t="shared" si="172"/>
        <v>58.594441494069621</v>
      </c>
      <c r="AM373" s="31">
        <f t="shared" si="173"/>
        <v>-1</v>
      </c>
    </row>
    <row r="374" spans="1:39" x14ac:dyDescent="0.4">
      <c r="A374" s="47">
        <v>38365</v>
      </c>
      <c r="B374" s="48">
        <v>9500</v>
      </c>
      <c r="C374" s="48">
        <v>9630</v>
      </c>
      <c r="D374" s="48">
        <v>9380</v>
      </c>
      <c r="E374" s="48">
        <v>9620</v>
      </c>
      <c r="F374" s="49">
        <v>1.58</v>
      </c>
      <c r="G374" s="31">
        <f t="shared" si="152"/>
        <v>1</v>
      </c>
      <c r="I374" s="3">
        <f t="shared" si="150"/>
        <v>150</v>
      </c>
      <c r="J374" s="31">
        <f t="shared" si="153"/>
        <v>150</v>
      </c>
      <c r="K374" s="31">
        <f t="shared" si="154"/>
        <v>0</v>
      </c>
      <c r="L374" s="31">
        <f t="shared" si="177"/>
        <v>108.65268022423676</v>
      </c>
      <c r="M374" s="31">
        <f t="shared" si="177"/>
        <v>82.540201136595741</v>
      </c>
      <c r="N374" s="31">
        <f t="shared" si="165"/>
        <v>1.3163607397130943</v>
      </c>
      <c r="O374" s="31">
        <f t="shared" si="166"/>
        <v>56.828831414062883</v>
      </c>
      <c r="P374" s="31">
        <f t="shared" si="169"/>
        <v>1</v>
      </c>
      <c r="R374" s="3">
        <f t="shared" si="155"/>
        <v>9800</v>
      </c>
      <c r="S374" s="3">
        <f t="shared" si="156"/>
        <v>9340</v>
      </c>
      <c r="T374" s="31">
        <f t="shared" si="157"/>
        <v>60.869565217391312</v>
      </c>
      <c r="U374" s="31">
        <f t="shared" si="159"/>
        <v>54.347826086956523</v>
      </c>
      <c r="V374" s="31">
        <f t="shared" si="158"/>
        <v>1</v>
      </c>
      <c r="W374" s="31">
        <f t="shared" si="160"/>
        <v>1</v>
      </c>
      <c r="Y374" s="3">
        <f t="shared" si="161"/>
        <v>9530.8333333333339</v>
      </c>
      <c r="Z374" s="3">
        <f t="shared" si="174"/>
        <v>9289.2307692307695</v>
      </c>
      <c r="AA374" s="3">
        <f t="shared" si="175"/>
        <v>241.60256410256443</v>
      </c>
      <c r="AB374" s="3">
        <f t="shared" si="176"/>
        <v>1</v>
      </c>
      <c r="AC374" s="3"/>
      <c r="AD374" s="3">
        <f t="shared" si="162"/>
        <v>9800</v>
      </c>
      <c r="AE374" s="3">
        <f t="shared" si="163"/>
        <v>8770</v>
      </c>
      <c r="AF374" s="31">
        <f t="shared" si="164"/>
        <v>-17.475728155339805</v>
      </c>
      <c r="AG374" s="31">
        <f t="shared" si="167"/>
        <v>1</v>
      </c>
      <c r="AI374" s="31">
        <f t="shared" si="151"/>
        <v>9543.3333333333339</v>
      </c>
      <c r="AJ374" s="31">
        <f t="shared" si="170"/>
        <v>9377.6666666666679</v>
      </c>
      <c r="AK374" s="31">
        <f t="shared" si="171"/>
        <v>230.89999999999992</v>
      </c>
      <c r="AL374" s="31">
        <f t="shared" si="172"/>
        <v>47.832154371781762</v>
      </c>
      <c r="AM374" s="31">
        <f t="shared" si="173"/>
        <v>-1</v>
      </c>
    </row>
    <row r="375" spans="1:39" x14ac:dyDescent="0.4">
      <c r="A375" s="44">
        <v>38366</v>
      </c>
      <c r="B375" s="45">
        <v>9540</v>
      </c>
      <c r="C375" s="45">
        <v>9730</v>
      </c>
      <c r="D375" s="45">
        <v>9540</v>
      </c>
      <c r="E375" s="45">
        <v>9700</v>
      </c>
      <c r="F375" s="46">
        <v>0.83</v>
      </c>
      <c r="G375" s="31">
        <f t="shared" si="152"/>
        <v>1</v>
      </c>
      <c r="I375" s="3">
        <f t="shared" si="150"/>
        <v>80</v>
      </c>
      <c r="J375" s="31">
        <f t="shared" si="153"/>
        <v>80</v>
      </c>
      <c r="K375" s="31">
        <f t="shared" si="154"/>
        <v>0</v>
      </c>
      <c r="L375" s="31">
        <f t="shared" si="177"/>
        <v>106.60606020821986</v>
      </c>
      <c r="M375" s="31">
        <f t="shared" si="177"/>
        <v>76.644472483981758</v>
      </c>
      <c r="N375" s="31">
        <f t="shared" si="165"/>
        <v>1.3909164842970234</v>
      </c>
      <c r="O375" s="31">
        <f t="shared" si="166"/>
        <v>58.17503427795306</v>
      </c>
      <c r="P375" s="31">
        <f t="shared" si="169"/>
        <v>1</v>
      </c>
      <c r="R375" s="3">
        <f t="shared" si="155"/>
        <v>9800</v>
      </c>
      <c r="S375" s="3">
        <f t="shared" si="156"/>
        <v>9340</v>
      </c>
      <c r="T375" s="31">
        <f t="shared" si="157"/>
        <v>78.260869565217391</v>
      </c>
      <c r="U375" s="31">
        <f t="shared" si="159"/>
        <v>55.797101449275367</v>
      </c>
      <c r="V375" s="31">
        <f t="shared" si="158"/>
        <v>1</v>
      </c>
      <c r="W375" s="31">
        <f t="shared" si="160"/>
        <v>1</v>
      </c>
      <c r="Y375" s="3">
        <f t="shared" si="161"/>
        <v>9595.8333333333339</v>
      </c>
      <c r="Z375" s="3">
        <f t="shared" si="174"/>
        <v>9308.461538461539</v>
      </c>
      <c r="AA375" s="3">
        <f t="shared" si="175"/>
        <v>287.37179487179492</v>
      </c>
      <c r="AB375" s="3">
        <f t="shared" si="176"/>
        <v>1</v>
      </c>
      <c r="AC375" s="3"/>
      <c r="AD375" s="3">
        <f t="shared" si="162"/>
        <v>9800</v>
      </c>
      <c r="AE375" s="3">
        <f t="shared" si="163"/>
        <v>8770</v>
      </c>
      <c r="AF375" s="31">
        <f t="shared" si="164"/>
        <v>-9.7087378640776691</v>
      </c>
      <c r="AG375" s="31">
        <f t="shared" si="167"/>
        <v>1</v>
      </c>
      <c r="AI375" s="31">
        <f t="shared" si="151"/>
        <v>9656.6666666666661</v>
      </c>
      <c r="AJ375" s="31">
        <f t="shared" si="170"/>
        <v>9418.5000000000018</v>
      </c>
      <c r="AK375" s="31">
        <f t="shared" si="171"/>
        <v>209.79999999999964</v>
      </c>
      <c r="AL375" s="31">
        <f t="shared" si="172"/>
        <v>75.680542315432049</v>
      </c>
      <c r="AM375" s="31">
        <f t="shared" si="173"/>
        <v>1</v>
      </c>
    </row>
    <row r="376" spans="1:39" x14ac:dyDescent="0.4">
      <c r="A376" s="44">
        <v>38369</v>
      </c>
      <c r="B376" s="45">
        <v>9800</v>
      </c>
      <c r="C376" s="45">
        <v>10600</v>
      </c>
      <c r="D376" s="45">
        <v>9750</v>
      </c>
      <c r="E376" s="45">
        <v>10500</v>
      </c>
      <c r="F376" s="46">
        <v>8.25</v>
      </c>
      <c r="G376" s="31">
        <f t="shared" si="152"/>
        <v>1</v>
      </c>
      <c r="I376" s="3">
        <f t="shared" si="150"/>
        <v>800</v>
      </c>
      <c r="J376" s="31">
        <f t="shared" si="153"/>
        <v>800</v>
      </c>
      <c r="K376" s="31">
        <f t="shared" si="154"/>
        <v>0</v>
      </c>
      <c r="L376" s="31">
        <f t="shared" si="177"/>
        <v>156.13419876477559</v>
      </c>
      <c r="M376" s="31">
        <f t="shared" si="177"/>
        <v>71.169867306554494</v>
      </c>
      <c r="N376" s="31">
        <f t="shared" si="165"/>
        <v>2.1938245028931815</v>
      </c>
      <c r="O376" s="31">
        <f t="shared" si="166"/>
        <v>68.689575801859732</v>
      </c>
      <c r="P376" s="31">
        <f t="shared" si="169"/>
        <v>1</v>
      </c>
      <c r="R376" s="3">
        <f t="shared" si="155"/>
        <v>10600</v>
      </c>
      <c r="S376" s="3">
        <f t="shared" si="156"/>
        <v>9340</v>
      </c>
      <c r="T376" s="31">
        <f t="shared" si="157"/>
        <v>92.063492063492063</v>
      </c>
      <c r="U376" s="31">
        <f t="shared" si="159"/>
        <v>77.064642282033574</v>
      </c>
      <c r="V376" s="31">
        <f t="shared" si="158"/>
        <v>1</v>
      </c>
      <c r="W376" s="31">
        <f t="shared" si="160"/>
        <v>1</v>
      </c>
      <c r="Y376" s="3">
        <f t="shared" si="161"/>
        <v>9690.8333333333339</v>
      </c>
      <c r="Z376" s="3">
        <f t="shared" si="174"/>
        <v>9362.3076923076915</v>
      </c>
      <c r="AA376" s="3">
        <f t="shared" si="175"/>
        <v>328.52564102564247</v>
      </c>
      <c r="AB376" s="3">
        <f t="shared" si="176"/>
        <v>1</v>
      </c>
      <c r="AC376" s="3"/>
      <c r="AD376" s="3">
        <f t="shared" si="162"/>
        <v>10600</v>
      </c>
      <c r="AE376" s="3">
        <f t="shared" si="163"/>
        <v>8770</v>
      </c>
      <c r="AF376" s="31">
        <f t="shared" si="164"/>
        <v>-5.4644808743169397</v>
      </c>
      <c r="AG376" s="31">
        <f t="shared" si="167"/>
        <v>1</v>
      </c>
      <c r="AI376" s="31">
        <f t="shared" si="151"/>
        <v>10283.333333333334</v>
      </c>
      <c r="AJ376" s="31">
        <f t="shared" si="170"/>
        <v>9458.8333333333339</v>
      </c>
      <c r="AK376" s="31">
        <f t="shared" si="171"/>
        <v>242.06666666666661</v>
      </c>
      <c r="AL376" s="31">
        <f t="shared" si="172"/>
        <v>227.07243183695959</v>
      </c>
      <c r="AM376" s="31">
        <f t="shared" si="173"/>
        <v>-1</v>
      </c>
    </row>
    <row r="377" spans="1:39" x14ac:dyDescent="0.4">
      <c r="A377" s="44">
        <v>38370</v>
      </c>
      <c r="B377" s="45">
        <v>10500</v>
      </c>
      <c r="C377" s="45">
        <v>10800</v>
      </c>
      <c r="D377" s="45">
        <v>10350</v>
      </c>
      <c r="E377" s="45">
        <v>10450</v>
      </c>
      <c r="F377" s="46">
        <v>-0.48</v>
      </c>
      <c r="G377" s="31">
        <f t="shared" si="152"/>
        <v>-1</v>
      </c>
      <c r="I377" s="3">
        <f t="shared" si="150"/>
        <v>-50</v>
      </c>
      <c r="J377" s="31">
        <f t="shared" si="153"/>
        <v>0</v>
      </c>
      <c r="K377" s="31">
        <f t="shared" si="154"/>
        <v>50</v>
      </c>
      <c r="L377" s="31">
        <f t="shared" si="177"/>
        <v>144.98175599586304</v>
      </c>
      <c r="M377" s="31">
        <f t="shared" si="177"/>
        <v>69.657733927514883</v>
      </c>
      <c r="N377" s="31">
        <f t="shared" si="165"/>
        <v>2.0813447096445823</v>
      </c>
      <c r="O377" s="31">
        <f t="shared" si="166"/>
        <v>67.546636477573941</v>
      </c>
      <c r="P377" s="31">
        <f t="shared" si="169"/>
        <v>-1</v>
      </c>
      <c r="R377" s="3">
        <f t="shared" si="155"/>
        <v>10800</v>
      </c>
      <c r="S377" s="3">
        <f t="shared" si="156"/>
        <v>9380</v>
      </c>
      <c r="T377" s="31">
        <f t="shared" si="157"/>
        <v>75.352112676056336</v>
      </c>
      <c r="U377" s="31">
        <f t="shared" si="159"/>
        <v>81.892158101588606</v>
      </c>
      <c r="V377" s="31">
        <f t="shared" si="158"/>
        <v>-1</v>
      </c>
      <c r="W377" s="31">
        <f t="shared" si="160"/>
        <v>1</v>
      </c>
      <c r="Y377" s="3">
        <f t="shared" si="161"/>
        <v>9745</v>
      </c>
      <c r="Z377" s="3">
        <f t="shared" si="174"/>
        <v>9418.461538461539</v>
      </c>
      <c r="AA377" s="3">
        <f t="shared" si="175"/>
        <v>326.53846153846098</v>
      </c>
      <c r="AB377" s="3">
        <f t="shared" si="176"/>
        <v>-1</v>
      </c>
      <c r="AC377" s="3"/>
      <c r="AD377" s="3">
        <f t="shared" si="162"/>
        <v>10800</v>
      </c>
      <c r="AE377" s="3">
        <f t="shared" si="163"/>
        <v>8900</v>
      </c>
      <c r="AF377" s="31">
        <f t="shared" si="164"/>
        <v>-18.421052631578945</v>
      </c>
      <c r="AG377" s="31">
        <f t="shared" si="167"/>
        <v>-1</v>
      </c>
      <c r="AI377" s="31">
        <f t="shared" si="151"/>
        <v>10533.333333333334</v>
      </c>
      <c r="AJ377" s="31">
        <f t="shared" si="170"/>
        <v>9517.5000000000018</v>
      </c>
      <c r="AK377" s="31">
        <f t="shared" si="171"/>
        <v>273.24999999999955</v>
      </c>
      <c r="AL377" s="31">
        <f t="shared" si="172"/>
        <v>247.8397885534209</v>
      </c>
      <c r="AM377" s="31">
        <f t="shared" si="173"/>
        <v>-1</v>
      </c>
    </row>
    <row r="378" spans="1:39" x14ac:dyDescent="0.4">
      <c r="A378" s="44">
        <v>38371</v>
      </c>
      <c r="B378" s="45">
        <v>10500</v>
      </c>
      <c r="C378" s="45">
        <v>10550</v>
      </c>
      <c r="D378" s="45">
        <v>10200</v>
      </c>
      <c r="E378" s="45">
        <v>10300</v>
      </c>
      <c r="F378" s="46">
        <v>-1.44</v>
      </c>
      <c r="G378" s="31">
        <f t="shared" si="152"/>
        <v>-1</v>
      </c>
      <c r="I378" s="3">
        <f t="shared" si="150"/>
        <v>-150</v>
      </c>
      <c r="J378" s="31">
        <f t="shared" si="153"/>
        <v>0</v>
      </c>
      <c r="K378" s="31">
        <f t="shared" si="154"/>
        <v>150</v>
      </c>
      <c r="L378" s="31">
        <f t="shared" si="177"/>
        <v>134.6259162818728</v>
      </c>
      <c r="M378" s="31">
        <f t="shared" si="177"/>
        <v>75.39646721840667</v>
      </c>
      <c r="N378" s="31">
        <f t="shared" si="165"/>
        <v>1.7855732668732567</v>
      </c>
      <c r="O378" s="31">
        <f t="shared" si="166"/>
        <v>64.100746805253578</v>
      </c>
      <c r="P378" s="31">
        <f t="shared" si="169"/>
        <v>-1</v>
      </c>
      <c r="R378" s="3">
        <f t="shared" si="155"/>
        <v>10800</v>
      </c>
      <c r="S378" s="3">
        <f t="shared" si="156"/>
        <v>9380</v>
      </c>
      <c r="T378" s="31">
        <f t="shared" si="157"/>
        <v>64.788732394366207</v>
      </c>
      <c r="U378" s="31">
        <f t="shared" si="159"/>
        <v>77.401445711304873</v>
      </c>
      <c r="V378" s="31">
        <f t="shared" si="158"/>
        <v>-1</v>
      </c>
      <c r="W378" s="31">
        <f t="shared" si="160"/>
        <v>-1</v>
      </c>
      <c r="Y378" s="3">
        <f t="shared" si="161"/>
        <v>9807.5</v>
      </c>
      <c r="Z378" s="3">
        <f t="shared" si="174"/>
        <v>9475.3846153846152</v>
      </c>
      <c r="AA378" s="3">
        <f t="shared" si="175"/>
        <v>332.11538461538476</v>
      </c>
      <c r="AB378" s="3">
        <f t="shared" si="176"/>
        <v>1</v>
      </c>
      <c r="AC378" s="3"/>
      <c r="AD378" s="3">
        <f t="shared" si="162"/>
        <v>10800</v>
      </c>
      <c r="AE378" s="3">
        <f t="shared" si="163"/>
        <v>9280</v>
      </c>
      <c r="AF378" s="31">
        <f t="shared" si="164"/>
        <v>-32.894736842105267</v>
      </c>
      <c r="AG378" s="31">
        <f t="shared" si="167"/>
        <v>-1</v>
      </c>
      <c r="AI378" s="31">
        <f t="shared" si="151"/>
        <v>10350</v>
      </c>
      <c r="AJ378" s="31">
        <f t="shared" si="170"/>
        <v>9572.5000000000018</v>
      </c>
      <c r="AK378" s="31">
        <f t="shared" si="171"/>
        <v>283.58333333333314</v>
      </c>
      <c r="AL378" s="31">
        <f t="shared" si="172"/>
        <v>182.77990008815723</v>
      </c>
      <c r="AM378" s="31">
        <f t="shared" si="173"/>
        <v>-1</v>
      </c>
    </row>
    <row r="379" spans="1:39" x14ac:dyDescent="0.4">
      <c r="A379" s="47">
        <v>38372</v>
      </c>
      <c r="B379" s="48">
        <v>10500</v>
      </c>
      <c r="C379" s="48">
        <v>10550</v>
      </c>
      <c r="D379" s="48">
        <v>10250</v>
      </c>
      <c r="E379" s="48">
        <v>10400</v>
      </c>
      <c r="F379" s="49">
        <v>0.97</v>
      </c>
      <c r="G379" s="31">
        <f t="shared" si="152"/>
        <v>1</v>
      </c>
      <c r="I379" s="3">
        <f t="shared" si="150"/>
        <v>100</v>
      </c>
      <c r="J379" s="31">
        <f t="shared" si="153"/>
        <v>100</v>
      </c>
      <c r="K379" s="31">
        <f t="shared" si="154"/>
        <v>0</v>
      </c>
      <c r="L379" s="31">
        <f t="shared" si="177"/>
        <v>132.15263654745331</v>
      </c>
      <c r="M379" s="31">
        <f t="shared" si="177"/>
        <v>70.011005274234762</v>
      </c>
      <c r="N379" s="31">
        <f t="shared" si="165"/>
        <v>1.8875980430477797</v>
      </c>
      <c r="O379" s="31">
        <f t="shared" si="166"/>
        <v>65.369141234611462</v>
      </c>
      <c r="P379" s="31">
        <f t="shared" si="169"/>
        <v>1</v>
      </c>
      <c r="R379" s="3">
        <f t="shared" si="155"/>
        <v>10800</v>
      </c>
      <c r="S379" s="3">
        <f t="shared" si="156"/>
        <v>9540</v>
      </c>
      <c r="T379" s="31">
        <f t="shared" si="157"/>
        <v>68.253968253968253</v>
      </c>
      <c r="U379" s="31">
        <f t="shared" si="159"/>
        <v>69.464937774796923</v>
      </c>
      <c r="V379" s="31">
        <f t="shared" si="158"/>
        <v>1</v>
      </c>
      <c r="W379" s="31">
        <f t="shared" si="160"/>
        <v>-1</v>
      </c>
      <c r="Y379" s="3">
        <f t="shared" si="161"/>
        <v>9876.6666666666661</v>
      </c>
      <c r="Z379" s="3">
        <f t="shared" si="174"/>
        <v>9532.6923076923085</v>
      </c>
      <c r="AA379" s="3">
        <f t="shared" si="175"/>
        <v>343.97435897435753</v>
      </c>
      <c r="AB379" s="3">
        <f t="shared" si="176"/>
        <v>1</v>
      </c>
      <c r="AC379" s="3"/>
      <c r="AD379" s="3">
        <f t="shared" si="162"/>
        <v>10800</v>
      </c>
      <c r="AE379" s="3">
        <f t="shared" si="163"/>
        <v>9340</v>
      </c>
      <c r="AF379" s="31">
        <f t="shared" si="164"/>
        <v>-27.397260273972602</v>
      </c>
      <c r="AG379" s="31">
        <f t="shared" si="167"/>
        <v>1</v>
      </c>
      <c r="AI379" s="31">
        <f t="shared" si="151"/>
        <v>10400</v>
      </c>
      <c r="AJ379" s="31">
        <f t="shared" si="170"/>
        <v>9625.5000000000018</v>
      </c>
      <c r="AK379" s="31">
        <f t="shared" si="171"/>
        <v>316.48333333333386</v>
      </c>
      <c r="AL379" s="31">
        <f t="shared" si="172"/>
        <v>163.14708515456255</v>
      </c>
      <c r="AM379" s="31">
        <f t="shared" si="173"/>
        <v>-1</v>
      </c>
    </row>
    <row r="380" spans="1:39" x14ac:dyDescent="0.4">
      <c r="A380" s="44">
        <v>38373</v>
      </c>
      <c r="B380" s="45">
        <v>10350</v>
      </c>
      <c r="C380" s="45">
        <v>10950</v>
      </c>
      <c r="D380" s="45">
        <v>10250</v>
      </c>
      <c r="E380" s="45">
        <v>10800</v>
      </c>
      <c r="F380" s="46">
        <v>3.85</v>
      </c>
      <c r="G380" s="31">
        <f t="shared" si="152"/>
        <v>1</v>
      </c>
      <c r="I380" s="3">
        <f t="shared" si="150"/>
        <v>400</v>
      </c>
      <c r="J380" s="31">
        <f t="shared" si="153"/>
        <v>400</v>
      </c>
      <c r="K380" s="31">
        <f t="shared" si="154"/>
        <v>0</v>
      </c>
      <c r="L380" s="31">
        <f t="shared" si="177"/>
        <v>151.28459107977807</v>
      </c>
      <c r="M380" s="31">
        <f t="shared" si="177"/>
        <v>65.010219183217984</v>
      </c>
      <c r="N380" s="31">
        <f t="shared" si="165"/>
        <v>2.3270893865688014</v>
      </c>
      <c r="O380" s="31">
        <f t="shared" si="166"/>
        <v>69.943699017017053</v>
      </c>
      <c r="P380" s="31">
        <f t="shared" si="169"/>
        <v>1</v>
      </c>
      <c r="R380" s="3">
        <f t="shared" si="155"/>
        <v>10950</v>
      </c>
      <c r="S380" s="3">
        <f t="shared" si="156"/>
        <v>9750</v>
      </c>
      <c r="T380" s="31">
        <f t="shared" si="157"/>
        <v>87.5</v>
      </c>
      <c r="U380" s="31">
        <f t="shared" si="159"/>
        <v>73.514233549444825</v>
      </c>
      <c r="V380" s="31">
        <f t="shared" si="158"/>
        <v>1</v>
      </c>
      <c r="W380" s="31">
        <f t="shared" si="160"/>
        <v>1</v>
      </c>
      <c r="Y380" s="3">
        <f t="shared" si="161"/>
        <v>9977.5</v>
      </c>
      <c r="Z380" s="3">
        <f t="shared" si="174"/>
        <v>9610.3846153846152</v>
      </c>
      <c r="AA380" s="3">
        <f t="shared" si="175"/>
        <v>367.11538461538476</v>
      </c>
      <c r="AB380" s="3">
        <f t="shared" si="176"/>
        <v>1</v>
      </c>
      <c r="AC380" s="3"/>
      <c r="AD380" s="3">
        <f t="shared" si="162"/>
        <v>10950</v>
      </c>
      <c r="AE380" s="3">
        <f t="shared" si="163"/>
        <v>9340</v>
      </c>
      <c r="AF380" s="31">
        <f t="shared" si="164"/>
        <v>-9.316770186335404</v>
      </c>
      <c r="AG380" s="31">
        <f t="shared" si="167"/>
        <v>1</v>
      </c>
      <c r="AI380" s="31">
        <f t="shared" si="151"/>
        <v>10666.666666666666</v>
      </c>
      <c r="AJ380" s="31">
        <f t="shared" si="170"/>
        <v>9699.6666666666661</v>
      </c>
      <c r="AK380" s="31">
        <f t="shared" si="171"/>
        <v>373.49999999999972</v>
      </c>
      <c r="AL380" s="31">
        <f t="shared" si="172"/>
        <v>172.60151717983058</v>
      </c>
      <c r="AM380" s="31">
        <f t="shared" si="173"/>
        <v>1</v>
      </c>
    </row>
    <row r="381" spans="1:39" x14ac:dyDescent="0.4">
      <c r="A381" s="44">
        <v>38376</v>
      </c>
      <c r="B381" s="45">
        <v>11000</v>
      </c>
      <c r="C381" s="45">
        <v>11350</v>
      </c>
      <c r="D381" s="45">
        <v>10800</v>
      </c>
      <c r="E381" s="45">
        <v>11150</v>
      </c>
      <c r="F381" s="46">
        <v>3.24</v>
      </c>
      <c r="G381" s="31">
        <f t="shared" si="152"/>
        <v>1</v>
      </c>
      <c r="I381" s="3">
        <f t="shared" si="150"/>
        <v>350</v>
      </c>
      <c r="J381" s="31">
        <f t="shared" si="153"/>
        <v>350</v>
      </c>
      <c r="K381" s="31">
        <f t="shared" si="154"/>
        <v>0</v>
      </c>
      <c r="L381" s="31">
        <f t="shared" si="177"/>
        <v>165.4785488597939</v>
      </c>
      <c r="M381" s="31">
        <f t="shared" si="177"/>
        <v>60.366632098702418</v>
      </c>
      <c r="N381" s="31">
        <f t="shared" si="165"/>
        <v>2.7412254602713024</v>
      </c>
      <c r="O381" s="31">
        <f t="shared" si="166"/>
        <v>73.270790263266221</v>
      </c>
      <c r="P381" s="31">
        <f t="shared" si="169"/>
        <v>-1</v>
      </c>
      <c r="R381" s="3">
        <f t="shared" si="155"/>
        <v>11350</v>
      </c>
      <c r="S381" s="3">
        <f t="shared" si="156"/>
        <v>10200</v>
      </c>
      <c r="T381" s="31">
        <f t="shared" si="157"/>
        <v>82.608695652173907</v>
      </c>
      <c r="U381" s="31">
        <f t="shared" si="159"/>
        <v>79.454221302047387</v>
      </c>
      <c r="V381" s="31">
        <f t="shared" si="158"/>
        <v>-1</v>
      </c>
      <c r="W381" s="31">
        <f t="shared" si="160"/>
        <v>1</v>
      </c>
      <c r="Y381" s="3">
        <f t="shared" si="161"/>
        <v>10114.166666666666</v>
      </c>
      <c r="Z381" s="3">
        <f t="shared" si="174"/>
        <v>9698.0769230769238</v>
      </c>
      <c r="AA381" s="3">
        <f t="shared" si="175"/>
        <v>416.08974358974228</v>
      </c>
      <c r="AB381" s="3">
        <f t="shared" si="176"/>
        <v>1</v>
      </c>
      <c r="AC381" s="3"/>
      <c r="AD381" s="3">
        <f t="shared" si="162"/>
        <v>11350</v>
      </c>
      <c r="AE381" s="3">
        <f t="shared" si="163"/>
        <v>9340</v>
      </c>
      <c r="AF381" s="31">
        <f t="shared" si="164"/>
        <v>-9.9502487562189064</v>
      </c>
      <c r="AG381" s="31">
        <f t="shared" si="167"/>
        <v>-1</v>
      </c>
      <c r="AI381" s="31">
        <f t="shared" si="151"/>
        <v>11100</v>
      </c>
      <c r="AJ381" s="31">
        <f t="shared" si="170"/>
        <v>9802.3333333333321</v>
      </c>
      <c r="AK381" s="31">
        <f t="shared" si="171"/>
        <v>451.93333333333283</v>
      </c>
      <c r="AL381" s="31">
        <f t="shared" si="172"/>
        <v>191.42449722181286</v>
      </c>
      <c r="AM381" s="31">
        <f t="shared" si="173"/>
        <v>1</v>
      </c>
    </row>
    <row r="382" spans="1:39" x14ac:dyDescent="0.4">
      <c r="A382" s="44">
        <v>38377</v>
      </c>
      <c r="B382" s="45">
        <v>11250</v>
      </c>
      <c r="C382" s="45">
        <v>12350</v>
      </c>
      <c r="D382" s="45">
        <v>11100</v>
      </c>
      <c r="E382" s="45">
        <v>11200</v>
      </c>
      <c r="F382" s="46">
        <v>0.45</v>
      </c>
      <c r="G382" s="31">
        <f t="shared" si="152"/>
        <v>1</v>
      </c>
      <c r="I382" s="3">
        <f t="shared" si="150"/>
        <v>50</v>
      </c>
      <c r="J382" s="31">
        <f t="shared" si="153"/>
        <v>50</v>
      </c>
      <c r="K382" s="31">
        <f t="shared" si="154"/>
        <v>0</v>
      </c>
      <c r="L382" s="31">
        <f t="shared" si="177"/>
        <v>157.23008108409434</v>
      </c>
      <c r="M382" s="31">
        <f t="shared" si="177"/>
        <v>56.05472980593796</v>
      </c>
      <c r="N382" s="31">
        <f t="shared" si="165"/>
        <v>2.8049387023793795</v>
      </c>
      <c r="O382" s="31">
        <f t="shared" si="166"/>
        <v>73.718367673711526</v>
      </c>
      <c r="P382" s="31">
        <f t="shared" si="169"/>
        <v>-1</v>
      </c>
      <c r="R382" s="3">
        <f t="shared" si="155"/>
        <v>12350</v>
      </c>
      <c r="S382" s="3">
        <f t="shared" si="156"/>
        <v>10200</v>
      </c>
      <c r="T382" s="31">
        <f t="shared" si="157"/>
        <v>46.511627906976742</v>
      </c>
      <c r="U382" s="31">
        <f t="shared" si="159"/>
        <v>72.206774519716888</v>
      </c>
      <c r="V382" s="31">
        <f t="shared" si="158"/>
        <v>-1</v>
      </c>
      <c r="W382" s="31">
        <f t="shared" si="160"/>
        <v>-1</v>
      </c>
      <c r="Y382" s="3">
        <f t="shared" si="161"/>
        <v>10231.666666666666</v>
      </c>
      <c r="Z382" s="3">
        <f t="shared" si="174"/>
        <v>9764.2307692307695</v>
      </c>
      <c r="AA382" s="3">
        <f t="shared" si="175"/>
        <v>467.43589743589655</v>
      </c>
      <c r="AB382" s="3">
        <f t="shared" si="176"/>
        <v>1</v>
      </c>
      <c r="AC382" s="3"/>
      <c r="AD382" s="3">
        <f t="shared" si="162"/>
        <v>12350</v>
      </c>
      <c r="AE382" s="3">
        <f t="shared" si="163"/>
        <v>9340</v>
      </c>
      <c r="AF382" s="31">
        <f t="shared" si="164"/>
        <v>-38.205980066445186</v>
      </c>
      <c r="AG382" s="31">
        <f t="shared" si="167"/>
        <v>-1</v>
      </c>
      <c r="AI382" s="31">
        <f t="shared" si="151"/>
        <v>11550</v>
      </c>
      <c r="AJ382" s="31">
        <f t="shared" si="170"/>
        <v>9931.6666666666661</v>
      </c>
      <c r="AK382" s="31">
        <f t="shared" si="171"/>
        <v>536.16666666666652</v>
      </c>
      <c r="AL382" s="31">
        <f t="shared" si="172"/>
        <v>201.22267122577986</v>
      </c>
      <c r="AM382" s="31">
        <f t="shared" si="173"/>
        <v>-1</v>
      </c>
    </row>
    <row r="383" spans="1:39" x14ac:dyDescent="0.4">
      <c r="A383" s="44">
        <v>38378</v>
      </c>
      <c r="B383" s="45">
        <v>11600</v>
      </c>
      <c r="C383" s="45">
        <v>11950</v>
      </c>
      <c r="D383" s="45">
        <v>11150</v>
      </c>
      <c r="E383" s="45">
        <v>11300</v>
      </c>
      <c r="F383" s="46">
        <v>0.89</v>
      </c>
      <c r="G383" s="31">
        <f t="shared" si="152"/>
        <v>1</v>
      </c>
      <c r="I383" s="3">
        <f t="shared" si="150"/>
        <v>100</v>
      </c>
      <c r="J383" s="31">
        <f t="shared" si="153"/>
        <v>100</v>
      </c>
      <c r="K383" s="31">
        <f t="shared" si="154"/>
        <v>0</v>
      </c>
      <c r="L383" s="31">
        <f t="shared" ref="L383:M398" si="178">((L382*13)+J383)/14</f>
        <v>153.14221814951617</v>
      </c>
      <c r="M383" s="31">
        <f t="shared" si="178"/>
        <v>52.050820534085247</v>
      </c>
      <c r="N383" s="31">
        <f t="shared" si="165"/>
        <v>2.9421672238429299</v>
      </c>
      <c r="O383" s="31">
        <f t="shared" si="166"/>
        <v>74.633242497887409</v>
      </c>
      <c r="P383" s="31">
        <f t="shared" si="169"/>
        <v>-1</v>
      </c>
      <c r="R383" s="3">
        <f t="shared" si="155"/>
        <v>12350</v>
      </c>
      <c r="S383" s="3">
        <f t="shared" si="156"/>
        <v>10250</v>
      </c>
      <c r="T383" s="31">
        <f t="shared" si="157"/>
        <v>50</v>
      </c>
      <c r="U383" s="31">
        <f t="shared" si="159"/>
        <v>59.70677451971688</v>
      </c>
      <c r="V383" s="31">
        <f t="shared" si="158"/>
        <v>1</v>
      </c>
      <c r="W383" s="31">
        <f t="shared" si="160"/>
        <v>-1</v>
      </c>
      <c r="Y383" s="3">
        <f t="shared" si="161"/>
        <v>10380.833333333334</v>
      </c>
      <c r="Z383" s="3">
        <f t="shared" si="174"/>
        <v>9834.2307692307695</v>
      </c>
      <c r="AA383" s="3">
        <f t="shared" si="175"/>
        <v>546.60256410256443</v>
      </c>
      <c r="AB383" s="3">
        <f t="shared" si="176"/>
        <v>1</v>
      </c>
      <c r="AC383" s="3"/>
      <c r="AD383" s="3">
        <f t="shared" si="162"/>
        <v>12350</v>
      </c>
      <c r="AE383" s="3">
        <f t="shared" si="163"/>
        <v>9340</v>
      </c>
      <c r="AF383" s="31">
        <f t="shared" si="164"/>
        <v>-34.883720930232556</v>
      </c>
      <c r="AG383" s="31">
        <f t="shared" si="167"/>
        <v>1</v>
      </c>
      <c r="AI383" s="31">
        <f t="shared" si="151"/>
        <v>11466.666666666666</v>
      </c>
      <c r="AJ383" s="31">
        <f t="shared" si="170"/>
        <v>10060.166666666666</v>
      </c>
      <c r="AK383" s="31">
        <f t="shared" si="171"/>
        <v>586.86666666666656</v>
      </c>
      <c r="AL383" s="31">
        <f t="shared" si="172"/>
        <v>159.77507667840513</v>
      </c>
      <c r="AM383" s="31">
        <f t="shared" si="173"/>
        <v>-1</v>
      </c>
    </row>
    <row r="384" spans="1:39" x14ac:dyDescent="0.4">
      <c r="A384" s="47">
        <v>38379</v>
      </c>
      <c r="B384" s="48">
        <v>11450</v>
      </c>
      <c r="C384" s="48">
        <v>12100</v>
      </c>
      <c r="D384" s="48">
        <v>11200</v>
      </c>
      <c r="E384" s="48">
        <v>11950</v>
      </c>
      <c r="F384" s="49">
        <v>5.75</v>
      </c>
      <c r="G384" s="31">
        <f t="shared" si="152"/>
        <v>1</v>
      </c>
      <c r="I384" s="3">
        <f t="shared" si="150"/>
        <v>650</v>
      </c>
      <c r="J384" s="31">
        <f t="shared" si="153"/>
        <v>650</v>
      </c>
      <c r="K384" s="31">
        <f t="shared" si="154"/>
        <v>0</v>
      </c>
      <c r="L384" s="31">
        <f t="shared" si="178"/>
        <v>188.632059710265</v>
      </c>
      <c r="M384" s="31">
        <f t="shared" si="178"/>
        <v>48.332904781650591</v>
      </c>
      <c r="N384" s="31">
        <f t="shared" si="165"/>
        <v>3.9027668740877841</v>
      </c>
      <c r="O384" s="31">
        <f t="shared" si="166"/>
        <v>79.603354071652419</v>
      </c>
      <c r="P384" s="31">
        <f t="shared" si="169"/>
        <v>-1</v>
      </c>
      <c r="R384" s="3">
        <f t="shared" si="155"/>
        <v>12350</v>
      </c>
      <c r="S384" s="3">
        <f t="shared" si="156"/>
        <v>10250</v>
      </c>
      <c r="T384" s="31">
        <f t="shared" si="157"/>
        <v>80.952380952380949</v>
      </c>
      <c r="U384" s="31">
        <f t="shared" si="159"/>
        <v>59.154669619785899</v>
      </c>
      <c r="V384" s="31">
        <f t="shared" si="158"/>
        <v>1</v>
      </c>
      <c r="W384" s="31">
        <f t="shared" si="160"/>
        <v>-1</v>
      </c>
      <c r="Y384" s="3">
        <f t="shared" si="161"/>
        <v>10570</v>
      </c>
      <c r="Z384" s="3">
        <f t="shared" si="174"/>
        <v>9943.0769230769238</v>
      </c>
      <c r="AA384" s="3">
        <f t="shared" si="175"/>
        <v>626.92307692307622</v>
      </c>
      <c r="AB384" s="3">
        <f t="shared" si="176"/>
        <v>1</v>
      </c>
      <c r="AC384" s="3"/>
      <c r="AD384" s="3">
        <f t="shared" si="162"/>
        <v>12350</v>
      </c>
      <c r="AE384" s="3">
        <f t="shared" si="163"/>
        <v>9340</v>
      </c>
      <c r="AF384" s="31">
        <f t="shared" si="164"/>
        <v>-13.2890365448505</v>
      </c>
      <c r="AG384" s="31">
        <f t="shared" si="167"/>
        <v>1</v>
      </c>
      <c r="AI384" s="31">
        <f t="shared" si="151"/>
        <v>11750</v>
      </c>
      <c r="AJ384" s="31">
        <f t="shared" si="170"/>
        <v>10187.166666666666</v>
      </c>
      <c r="AK384" s="31">
        <f t="shared" si="171"/>
        <v>641.54999999999995</v>
      </c>
      <c r="AL384" s="31">
        <f t="shared" si="172"/>
        <v>162.40182197629014</v>
      </c>
      <c r="AM384" s="31">
        <f t="shared" si="173"/>
        <v>1</v>
      </c>
    </row>
    <row r="385" spans="1:39" x14ac:dyDescent="0.4">
      <c r="A385" s="44">
        <v>38380</v>
      </c>
      <c r="B385" s="45">
        <v>11600</v>
      </c>
      <c r="C385" s="45">
        <v>12200</v>
      </c>
      <c r="D385" s="45">
        <v>11600</v>
      </c>
      <c r="E385" s="45">
        <v>12050</v>
      </c>
      <c r="F385" s="46">
        <v>0.84</v>
      </c>
      <c r="G385" s="31">
        <f t="shared" si="152"/>
        <v>1</v>
      </c>
      <c r="I385" s="3">
        <f t="shared" si="150"/>
        <v>100</v>
      </c>
      <c r="J385" s="31">
        <f t="shared" si="153"/>
        <v>100</v>
      </c>
      <c r="K385" s="31">
        <f t="shared" si="154"/>
        <v>0</v>
      </c>
      <c r="L385" s="31">
        <f t="shared" si="178"/>
        <v>182.30119830238891</v>
      </c>
      <c r="M385" s="31">
        <f t="shared" si="178"/>
        <v>44.88055444010412</v>
      </c>
      <c r="N385" s="31">
        <f t="shared" si="165"/>
        <v>4.0619194788620794</v>
      </c>
      <c r="O385" s="31">
        <f t="shared" si="166"/>
        <v>80.244648217422849</v>
      </c>
      <c r="P385" s="31">
        <f t="shared" si="169"/>
        <v>-1</v>
      </c>
      <c r="R385" s="3">
        <f t="shared" si="155"/>
        <v>12350</v>
      </c>
      <c r="S385" s="3">
        <f t="shared" si="156"/>
        <v>10800</v>
      </c>
      <c r="T385" s="31">
        <f t="shared" si="157"/>
        <v>80.645161290322577</v>
      </c>
      <c r="U385" s="31">
        <f t="shared" si="159"/>
        <v>70.53251408090118</v>
      </c>
      <c r="V385" s="31">
        <f t="shared" si="158"/>
        <v>-1</v>
      </c>
      <c r="W385" s="31">
        <f t="shared" si="160"/>
        <v>1</v>
      </c>
      <c r="Y385" s="3">
        <f t="shared" si="161"/>
        <v>10785</v>
      </c>
      <c r="Z385" s="3">
        <f t="shared" si="174"/>
        <v>10049.23076923077</v>
      </c>
      <c r="AA385" s="3">
        <f t="shared" si="175"/>
        <v>735.76923076923049</v>
      </c>
      <c r="AB385" s="3">
        <f t="shared" si="176"/>
        <v>1</v>
      </c>
      <c r="AC385" s="3"/>
      <c r="AD385" s="3">
        <f t="shared" si="162"/>
        <v>12350</v>
      </c>
      <c r="AE385" s="3">
        <f t="shared" si="163"/>
        <v>9340</v>
      </c>
      <c r="AF385" s="31">
        <f t="shared" si="164"/>
        <v>-9.9667774086378742</v>
      </c>
      <c r="AG385" s="31">
        <f t="shared" si="167"/>
        <v>1</v>
      </c>
      <c r="AI385" s="31">
        <f t="shared" si="151"/>
        <v>11950</v>
      </c>
      <c r="AJ385" s="31">
        <f t="shared" si="170"/>
        <v>10303.333333333332</v>
      </c>
      <c r="AK385" s="31">
        <f t="shared" si="171"/>
        <v>703.6666666666664</v>
      </c>
      <c r="AL385" s="31">
        <f t="shared" si="172"/>
        <v>156.00821095847166</v>
      </c>
      <c r="AM385" s="31">
        <f t="shared" si="173"/>
        <v>-1</v>
      </c>
    </row>
    <row r="386" spans="1:39" x14ac:dyDescent="0.4">
      <c r="A386" s="44">
        <v>38383</v>
      </c>
      <c r="B386" s="45">
        <v>12100</v>
      </c>
      <c r="C386" s="45">
        <v>12450</v>
      </c>
      <c r="D386" s="45">
        <v>11850</v>
      </c>
      <c r="E386" s="45">
        <v>12450</v>
      </c>
      <c r="F386" s="46">
        <v>3.32</v>
      </c>
      <c r="G386" s="31">
        <f t="shared" si="152"/>
        <v>1</v>
      </c>
      <c r="I386" s="3">
        <f t="shared" si="150"/>
        <v>400</v>
      </c>
      <c r="J386" s="31">
        <f t="shared" si="153"/>
        <v>400</v>
      </c>
      <c r="K386" s="31">
        <f t="shared" si="154"/>
        <v>0</v>
      </c>
      <c r="L386" s="31">
        <f t="shared" si="178"/>
        <v>197.85111270936113</v>
      </c>
      <c r="M386" s="31">
        <f t="shared" si="178"/>
        <v>41.674800551525259</v>
      </c>
      <c r="N386" s="31">
        <f t="shared" si="165"/>
        <v>4.7474999301975052</v>
      </c>
      <c r="O386" s="31">
        <f t="shared" si="166"/>
        <v>82.601130715183217</v>
      </c>
      <c r="P386" s="31">
        <f t="shared" si="169"/>
        <v>-1</v>
      </c>
      <c r="R386" s="3">
        <f t="shared" si="155"/>
        <v>12450</v>
      </c>
      <c r="S386" s="3">
        <f t="shared" si="156"/>
        <v>11100</v>
      </c>
      <c r="T386" s="31">
        <f t="shared" si="157"/>
        <v>100</v>
      </c>
      <c r="U386" s="31">
        <f t="shared" si="159"/>
        <v>87.199180747567837</v>
      </c>
      <c r="V386" s="31">
        <f t="shared" si="158"/>
        <v>1</v>
      </c>
      <c r="W386" s="31">
        <f t="shared" si="160"/>
        <v>1</v>
      </c>
      <c r="Y386" s="3">
        <f t="shared" si="161"/>
        <v>11020.833333333334</v>
      </c>
      <c r="Z386" s="3">
        <f t="shared" si="174"/>
        <v>10179.615384615385</v>
      </c>
      <c r="AA386" s="3">
        <f t="shared" si="175"/>
        <v>841.21794871794918</v>
      </c>
      <c r="AB386" s="3">
        <f t="shared" si="176"/>
        <v>1</v>
      </c>
      <c r="AC386" s="3"/>
      <c r="AD386" s="3">
        <f t="shared" si="162"/>
        <v>12450</v>
      </c>
      <c r="AE386" s="3">
        <f t="shared" si="163"/>
        <v>9380</v>
      </c>
      <c r="AF386" s="31">
        <f t="shared" si="164"/>
        <v>0</v>
      </c>
      <c r="AG386" s="31">
        <f t="shared" si="167"/>
        <v>1</v>
      </c>
      <c r="AI386" s="31">
        <f t="shared" si="151"/>
        <v>12250</v>
      </c>
      <c r="AJ386" s="31">
        <f t="shared" si="170"/>
        <v>10434.833333333332</v>
      </c>
      <c r="AK386" s="31">
        <f t="shared" si="171"/>
        <v>778.79999999999961</v>
      </c>
      <c r="AL386" s="31">
        <f t="shared" si="172"/>
        <v>155.38149860183779</v>
      </c>
      <c r="AM386" s="31">
        <f t="shared" si="173"/>
        <v>-1</v>
      </c>
    </row>
    <row r="387" spans="1:39" x14ac:dyDescent="0.4">
      <c r="A387" s="44">
        <v>38384</v>
      </c>
      <c r="B387" s="45">
        <v>12600</v>
      </c>
      <c r="C387" s="45">
        <v>12600</v>
      </c>
      <c r="D387" s="45">
        <v>12250</v>
      </c>
      <c r="E387" s="45">
        <v>12500</v>
      </c>
      <c r="F387" s="46">
        <v>0.4</v>
      </c>
      <c r="G387" s="31">
        <f t="shared" si="152"/>
        <v>1</v>
      </c>
      <c r="I387" s="3">
        <f t="shared" si="150"/>
        <v>50</v>
      </c>
      <c r="J387" s="31">
        <f t="shared" si="153"/>
        <v>50</v>
      </c>
      <c r="K387" s="31">
        <f t="shared" si="154"/>
        <v>0</v>
      </c>
      <c r="L387" s="31">
        <f t="shared" si="178"/>
        <v>187.29031894440678</v>
      </c>
      <c r="M387" s="31">
        <f t="shared" si="178"/>
        <v>38.69802908355917</v>
      </c>
      <c r="N387" s="31">
        <f t="shared" si="165"/>
        <v>4.8397896063388135</v>
      </c>
      <c r="O387" s="31">
        <f t="shared" si="166"/>
        <v>82.876095417640599</v>
      </c>
      <c r="P387" s="31">
        <f t="shared" si="169"/>
        <v>-1</v>
      </c>
      <c r="R387" s="3">
        <f t="shared" si="155"/>
        <v>12600</v>
      </c>
      <c r="S387" s="3">
        <f t="shared" si="156"/>
        <v>11150</v>
      </c>
      <c r="T387" s="31">
        <f t="shared" si="157"/>
        <v>93.103448275862064</v>
      </c>
      <c r="U387" s="31">
        <f t="shared" si="159"/>
        <v>91.249536522061547</v>
      </c>
      <c r="V387" s="31">
        <f t="shared" si="158"/>
        <v>-1</v>
      </c>
      <c r="W387" s="31">
        <f t="shared" si="160"/>
        <v>1</v>
      </c>
      <c r="Y387" s="3">
        <f t="shared" si="161"/>
        <v>11254.166666666666</v>
      </c>
      <c r="Z387" s="3">
        <f t="shared" si="174"/>
        <v>10311.923076923076</v>
      </c>
      <c r="AA387" s="3">
        <f t="shared" si="175"/>
        <v>942.24358974358984</v>
      </c>
      <c r="AB387" s="3">
        <f t="shared" si="176"/>
        <v>1</v>
      </c>
      <c r="AC387" s="3"/>
      <c r="AD387" s="3">
        <f t="shared" si="162"/>
        <v>12600</v>
      </c>
      <c r="AE387" s="3">
        <f t="shared" si="163"/>
        <v>9380</v>
      </c>
      <c r="AF387" s="31">
        <f t="shared" si="164"/>
        <v>-3.1055900621118013</v>
      </c>
      <c r="AG387" s="31">
        <f t="shared" si="167"/>
        <v>-1</v>
      </c>
      <c r="AI387" s="31">
        <f t="shared" si="151"/>
        <v>12450</v>
      </c>
      <c r="AJ387" s="31">
        <f t="shared" si="170"/>
        <v>10578.166666666668</v>
      </c>
      <c r="AK387" s="31">
        <f t="shared" si="171"/>
        <v>855.8</v>
      </c>
      <c r="AL387" s="31">
        <f t="shared" si="172"/>
        <v>145.81548129105963</v>
      </c>
      <c r="AM387" s="31">
        <f t="shared" si="173"/>
        <v>-1</v>
      </c>
    </row>
    <row r="388" spans="1:39" x14ac:dyDescent="0.4">
      <c r="A388" s="44">
        <v>38385</v>
      </c>
      <c r="B388" s="45">
        <v>12500</v>
      </c>
      <c r="C388" s="45">
        <v>12500</v>
      </c>
      <c r="D388" s="45">
        <v>11800</v>
      </c>
      <c r="E388" s="45">
        <v>12200</v>
      </c>
      <c r="F388" s="46">
        <v>-2.4</v>
      </c>
      <c r="G388" s="31">
        <f t="shared" si="152"/>
        <v>-1</v>
      </c>
      <c r="I388" s="3">
        <f t="shared" si="150"/>
        <v>-300</v>
      </c>
      <c r="J388" s="31">
        <f t="shared" si="153"/>
        <v>0</v>
      </c>
      <c r="K388" s="31">
        <f t="shared" si="154"/>
        <v>300</v>
      </c>
      <c r="L388" s="31">
        <f t="shared" si="178"/>
        <v>173.9124390198063</v>
      </c>
      <c r="M388" s="31">
        <f t="shared" si="178"/>
        <v>57.362455577590659</v>
      </c>
      <c r="N388" s="31">
        <f t="shared" si="165"/>
        <v>3.0318164951039388</v>
      </c>
      <c r="O388" s="31">
        <f t="shared" si="166"/>
        <v>75.197283874046448</v>
      </c>
      <c r="P388" s="31">
        <f t="shared" si="169"/>
        <v>-1</v>
      </c>
      <c r="R388" s="3">
        <f t="shared" si="155"/>
        <v>12600</v>
      </c>
      <c r="S388" s="3">
        <f t="shared" si="156"/>
        <v>11200</v>
      </c>
      <c r="T388" s="31">
        <f t="shared" si="157"/>
        <v>71.428571428571431</v>
      </c>
      <c r="U388" s="31">
        <f t="shared" si="159"/>
        <v>88.177339901477822</v>
      </c>
      <c r="V388" s="31">
        <f t="shared" si="158"/>
        <v>-1</v>
      </c>
      <c r="W388" s="31">
        <f t="shared" si="160"/>
        <v>-1</v>
      </c>
      <c r="Y388" s="3">
        <f t="shared" si="161"/>
        <v>11395.833333333334</v>
      </c>
      <c r="Z388" s="3">
        <f t="shared" si="174"/>
        <v>10435.384615384615</v>
      </c>
      <c r="AA388" s="3">
        <f t="shared" si="175"/>
        <v>960.44871794871869</v>
      </c>
      <c r="AB388" s="3">
        <f t="shared" si="176"/>
        <v>1</v>
      </c>
      <c r="AC388" s="3"/>
      <c r="AD388" s="3">
        <f t="shared" si="162"/>
        <v>12600</v>
      </c>
      <c r="AE388" s="3">
        <f t="shared" si="163"/>
        <v>9540</v>
      </c>
      <c r="AF388" s="31">
        <f t="shared" si="164"/>
        <v>-13.071895424836603</v>
      </c>
      <c r="AG388" s="31">
        <f t="shared" si="167"/>
        <v>-1</v>
      </c>
      <c r="AI388" s="31">
        <f t="shared" si="151"/>
        <v>12166.666666666666</v>
      </c>
      <c r="AJ388" s="31">
        <f t="shared" si="170"/>
        <v>10708</v>
      </c>
      <c r="AK388" s="31">
        <f t="shared" si="171"/>
        <v>901.93333333333317</v>
      </c>
      <c r="AL388" s="31">
        <f t="shared" si="172"/>
        <v>107.81777416414121</v>
      </c>
      <c r="AM388" s="31">
        <f t="shared" si="173"/>
        <v>-1</v>
      </c>
    </row>
    <row r="389" spans="1:39" x14ac:dyDescent="0.4">
      <c r="A389" s="47">
        <v>38386</v>
      </c>
      <c r="B389" s="48">
        <v>12000</v>
      </c>
      <c r="C389" s="48">
        <v>12200</v>
      </c>
      <c r="D389" s="48">
        <v>11950</v>
      </c>
      <c r="E389" s="48">
        <v>12000</v>
      </c>
      <c r="F389" s="49">
        <v>-1.64</v>
      </c>
      <c r="G389" s="31">
        <f t="shared" si="152"/>
        <v>-1</v>
      </c>
      <c r="I389" s="3">
        <f t="shared" si="150"/>
        <v>-200</v>
      </c>
      <c r="J389" s="31">
        <f t="shared" si="153"/>
        <v>0</v>
      </c>
      <c r="K389" s="31">
        <f t="shared" si="154"/>
        <v>200</v>
      </c>
      <c r="L389" s="31">
        <f t="shared" si="178"/>
        <v>161.490121946963</v>
      </c>
      <c r="M389" s="31">
        <f t="shared" si="178"/>
        <v>67.550851607762752</v>
      </c>
      <c r="N389" s="31">
        <f t="shared" si="165"/>
        <v>2.3906452413755361</v>
      </c>
      <c r="O389" s="31">
        <f t="shared" si="166"/>
        <v>70.50708850937427</v>
      </c>
      <c r="P389" s="31">
        <f t="shared" si="169"/>
        <v>-1</v>
      </c>
      <c r="R389" s="3">
        <f t="shared" si="155"/>
        <v>12600</v>
      </c>
      <c r="S389" s="3">
        <f t="shared" si="156"/>
        <v>11600</v>
      </c>
      <c r="T389" s="31">
        <f t="shared" si="157"/>
        <v>40</v>
      </c>
      <c r="U389" s="31">
        <f t="shared" si="159"/>
        <v>68.177339901477822</v>
      </c>
      <c r="V389" s="31">
        <f t="shared" si="158"/>
        <v>-1</v>
      </c>
      <c r="W389" s="31">
        <f t="shared" si="160"/>
        <v>-1</v>
      </c>
      <c r="Y389" s="3">
        <f t="shared" si="161"/>
        <v>11525</v>
      </c>
      <c r="Z389" s="3">
        <f t="shared" si="174"/>
        <v>10553.846153846154</v>
      </c>
      <c r="AA389" s="3">
        <f t="shared" si="175"/>
        <v>971.15384615384573</v>
      </c>
      <c r="AB389" s="3">
        <f t="shared" si="176"/>
        <v>1</v>
      </c>
      <c r="AC389" s="3"/>
      <c r="AD389" s="3">
        <f t="shared" si="162"/>
        <v>12600</v>
      </c>
      <c r="AE389" s="3">
        <f t="shared" si="163"/>
        <v>9750</v>
      </c>
      <c r="AF389" s="31">
        <f t="shared" si="164"/>
        <v>-21.052631578947366</v>
      </c>
      <c r="AG389" s="31">
        <f t="shared" si="167"/>
        <v>-1</v>
      </c>
      <c r="AI389" s="31">
        <f t="shared" si="151"/>
        <v>12050</v>
      </c>
      <c r="AJ389" s="31">
        <f t="shared" si="170"/>
        <v>10830.166666666666</v>
      </c>
      <c r="AK389" s="31">
        <f t="shared" si="171"/>
        <v>926.18333333333317</v>
      </c>
      <c r="AL389" s="31">
        <f t="shared" si="172"/>
        <v>87.803590601812758</v>
      </c>
      <c r="AM389" s="31">
        <f t="shared" si="173"/>
        <v>-1</v>
      </c>
    </row>
    <row r="390" spans="1:39" x14ac:dyDescent="0.4">
      <c r="A390" s="44">
        <v>38387</v>
      </c>
      <c r="B390" s="45">
        <v>11850</v>
      </c>
      <c r="C390" s="45">
        <v>12750</v>
      </c>
      <c r="D390" s="45">
        <v>11850</v>
      </c>
      <c r="E390" s="45">
        <v>12700</v>
      </c>
      <c r="F390" s="46">
        <v>5.83</v>
      </c>
      <c r="G390" s="31">
        <f t="shared" si="152"/>
        <v>1</v>
      </c>
      <c r="I390" s="3">
        <f t="shared" si="150"/>
        <v>700</v>
      </c>
      <c r="J390" s="31">
        <f t="shared" si="153"/>
        <v>700</v>
      </c>
      <c r="K390" s="31">
        <f t="shared" si="154"/>
        <v>0</v>
      </c>
      <c r="L390" s="31">
        <f t="shared" si="178"/>
        <v>199.95511323646565</v>
      </c>
      <c r="M390" s="31">
        <f t="shared" si="178"/>
        <v>62.725790778636842</v>
      </c>
      <c r="N390" s="31">
        <f t="shared" si="165"/>
        <v>3.1877655228312625</v>
      </c>
      <c r="O390" s="31">
        <f t="shared" si="166"/>
        <v>76.12091712040457</v>
      </c>
      <c r="P390" s="31">
        <f t="shared" si="169"/>
        <v>-1</v>
      </c>
      <c r="R390" s="3">
        <f t="shared" si="155"/>
        <v>12750</v>
      </c>
      <c r="S390" s="3">
        <f t="shared" si="156"/>
        <v>11800</v>
      </c>
      <c r="T390" s="31">
        <f t="shared" si="157"/>
        <v>94.73684210526315</v>
      </c>
      <c r="U390" s="31">
        <f t="shared" si="159"/>
        <v>68.721804511278194</v>
      </c>
      <c r="V390" s="31">
        <f t="shared" si="158"/>
        <v>1</v>
      </c>
      <c r="W390" s="31">
        <f t="shared" si="160"/>
        <v>1</v>
      </c>
      <c r="Y390" s="3">
        <f t="shared" si="161"/>
        <v>11725</v>
      </c>
      <c r="Z390" s="3">
        <f t="shared" si="174"/>
        <v>10682.307692307691</v>
      </c>
      <c r="AA390" s="3">
        <f t="shared" si="175"/>
        <v>1042.6923076923085</v>
      </c>
      <c r="AB390" s="3">
        <f t="shared" si="176"/>
        <v>1</v>
      </c>
      <c r="AC390" s="3"/>
      <c r="AD390" s="3">
        <f t="shared" si="162"/>
        <v>12750</v>
      </c>
      <c r="AE390" s="3">
        <f t="shared" si="163"/>
        <v>10200</v>
      </c>
      <c r="AF390" s="31">
        <f t="shared" si="164"/>
        <v>-1.9607843137254901</v>
      </c>
      <c r="AG390" s="31">
        <f t="shared" si="167"/>
        <v>1</v>
      </c>
      <c r="AI390" s="31">
        <f t="shared" si="151"/>
        <v>12433.333333333334</v>
      </c>
      <c r="AJ390" s="31">
        <f t="shared" si="170"/>
        <v>10967.166666666668</v>
      </c>
      <c r="AK390" s="31">
        <f t="shared" si="171"/>
        <v>949.5</v>
      </c>
      <c r="AL390" s="31">
        <f t="shared" si="172"/>
        <v>102.94306945175819</v>
      </c>
      <c r="AM390" s="31">
        <f t="shared" si="173"/>
        <v>1</v>
      </c>
    </row>
    <row r="391" spans="1:39" x14ac:dyDescent="0.4">
      <c r="A391" s="44">
        <v>38390</v>
      </c>
      <c r="B391" s="45">
        <v>12900</v>
      </c>
      <c r="C391" s="45">
        <v>13100</v>
      </c>
      <c r="D391" s="45">
        <v>12750</v>
      </c>
      <c r="E391" s="45">
        <v>13100</v>
      </c>
      <c r="F391" s="46">
        <v>3.15</v>
      </c>
      <c r="G391" s="31">
        <f t="shared" si="152"/>
        <v>1</v>
      </c>
      <c r="I391" s="3">
        <f t="shared" si="150"/>
        <v>400</v>
      </c>
      <c r="J391" s="31">
        <f t="shared" si="153"/>
        <v>400</v>
      </c>
      <c r="K391" s="31">
        <f t="shared" si="154"/>
        <v>0</v>
      </c>
      <c r="L391" s="31">
        <f t="shared" si="178"/>
        <v>214.24403371957527</v>
      </c>
      <c r="M391" s="31">
        <f t="shared" si="178"/>
        <v>58.245377151591356</v>
      </c>
      <c r="N391" s="31">
        <f t="shared" si="165"/>
        <v>3.6783010806501713</v>
      </c>
      <c r="O391" s="31">
        <f t="shared" si="166"/>
        <v>78.624719043071423</v>
      </c>
      <c r="P391" s="31">
        <f t="shared" si="169"/>
        <v>-1</v>
      </c>
      <c r="R391" s="3">
        <f t="shared" si="155"/>
        <v>13100</v>
      </c>
      <c r="S391" s="3">
        <f t="shared" si="156"/>
        <v>11800</v>
      </c>
      <c r="T391" s="31">
        <f t="shared" si="157"/>
        <v>100</v>
      </c>
      <c r="U391" s="31">
        <f t="shared" si="159"/>
        <v>78.245614035087712</v>
      </c>
      <c r="V391" s="31">
        <f t="shared" si="158"/>
        <v>1</v>
      </c>
      <c r="W391" s="31">
        <f t="shared" si="160"/>
        <v>1</v>
      </c>
      <c r="Y391" s="3">
        <f t="shared" si="161"/>
        <v>11950</v>
      </c>
      <c r="Z391" s="3">
        <f t="shared" si="174"/>
        <v>10809.23076923077</v>
      </c>
      <c r="AA391" s="3">
        <f t="shared" si="175"/>
        <v>1140.7692307692305</v>
      </c>
      <c r="AB391" s="3">
        <f t="shared" si="176"/>
        <v>1</v>
      </c>
      <c r="AC391" s="3"/>
      <c r="AD391" s="3">
        <f t="shared" si="162"/>
        <v>13100</v>
      </c>
      <c r="AE391" s="3">
        <f t="shared" si="163"/>
        <v>10200</v>
      </c>
      <c r="AF391" s="31">
        <f t="shared" si="164"/>
        <v>0</v>
      </c>
      <c r="AG391" s="31">
        <f t="shared" si="167"/>
        <v>1</v>
      </c>
      <c r="AI391" s="31">
        <f t="shared" si="151"/>
        <v>12983.333333333334</v>
      </c>
      <c r="AJ391" s="31">
        <f t="shared" si="170"/>
        <v>11136.000000000002</v>
      </c>
      <c r="AK391" s="31">
        <f t="shared" si="171"/>
        <v>968.99999999999977</v>
      </c>
      <c r="AL391" s="31">
        <f t="shared" si="172"/>
        <v>127.09551656920073</v>
      </c>
      <c r="AM391" s="31">
        <f t="shared" si="173"/>
        <v>1</v>
      </c>
    </row>
    <row r="392" spans="1:39" x14ac:dyDescent="0.4">
      <c r="A392" s="44">
        <v>38394</v>
      </c>
      <c r="B392" s="45">
        <v>12800</v>
      </c>
      <c r="C392" s="45">
        <v>13150</v>
      </c>
      <c r="D392" s="45">
        <v>12700</v>
      </c>
      <c r="E392" s="45">
        <v>13100</v>
      </c>
      <c r="F392" s="46">
        <v>0</v>
      </c>
      <c r="G392" s="31">
        <f t="shared" si="152"/>
        <v>-1</v>
      </c>
      <c r="I392" s="3">
        <f t="shared" si="150"/>
        <v>0</v>
      </c>
      <c r="J392" s="31">
        <f t="shared" si="153"/>
        <v>0</v>
      </c>
      <c r="K392" s="31">
        <f t="shared" si="154"/>
        <v>0</v>
      </c>
      <c r="L392" s="31">
        <f t="shared" si="178"/>
        <v>198.94088845389132</v>
      </c>
      <c r="M392" s="31">
        <f t="shared" si="178"/>
        <v>54.084993069334828</v>
      </c>
      <c r="N392" s="31">
        <f t="shared" si="165"/>
        <v>3.6783010806501713</v>
      </c>
      <c r="O392" s="31">
        <f t="shared" si="166"/>
        <v>78.624719043071423</v>
      </c>
      <c r="P392" s="31">
        <f t="shared" si="169"/>
        <v>-1</v>
      </c>
      <c r="R392" s="3">
        <f t="shared" si="155"/>
        <v>13150</v>
      </c>
      <c r="S392" s="3">
        <f t="shared" si="156"/>
        <v>11800</v>
      </c>
      <c r="T392" s="31">
        <f t="shared" si="157"/>
        <v>96.296296296296291</v>
      </c>
      <c r="U392" s="31">
        <f t="shared" si="159"/>
        <v>97.011046133853142</v>
      </c>
      <c r="V392" s="31">
        <f t="shared" si="158"/>
        <v>-1</v>
      </c>
      <c r="W392" s="31">
        <f t="shared" si="160"/>
        <v>1</v>
      </c>
      <c r="Y392" s="3">
        <f t="shared" si="161"/>
        <v>12141.666666666666</v>
      </c>
      <c r="Z392" s="3">
        <f t="shared" si="174"/>
        <v>10945.76923076923</v>
      </c>
      <c r="AA392" s="3">
        <f t="shared" si="175"/>
        <v>1195.8974358974356</v>
      </c>
      <c r="AB392" s="3">
        <f t="shared" si="176"/>
        <v>1</v>
      </c>
      <c r="AC392" s="3"/>
      <c r="AD392" s="3">
        <f t="shared" si="162"/>
        <v>13150</v>
      </c>
      <c r="AE392" s="3">
        <f t="shared" si="163"/>
        <v>10250</v>
      </c>
      <c r="AF392" s="31">
        <f t="shared" si="164"/>
        <v>-1.7241379310344827</v>
      </c>
      <c r="AG392" s="31">
        <f t="shared" si="167"/>
        <v>-1</v>
      </c>
      <c r="AI392" s="31">
        <f t="shared" si="151"/>
        <v>12983.333333333334</v>
      </c>
      <c r="AJ392" s="31">
        <f t="shared" si="170"/>
        <v>11306.500000000002</v>
      </c>
      <c r="AK392" s="31">
        <f t="shared" si="171"/>
        <v>966.18333333333305</v>
      </c>
      <c r="AL392" s="31">
        <f t="shared" si="172"/>
        <v>115.70152892538218</v>
      </c>
      <c r="AM392" s="31">
        <f t="shared" si="173"/>
        <v>-1</v>
      </c>
    </row>
    <row r="393" spans="1:39" x14ac:dyDescent="0.4">
      <c r="A393" s="44">
        <v>38397</v>
      </c>
      <c r="B393" s="45">
        <v>13100</v>
      </c>
      <c r="C393" s="45">
        <v>13200</v>
      </c>
      <c r="D393" s="45">
        <v>12750</v>
      </c>
      <c r="E393" s="45">
        <v>13000</v>
      </c>
      <c r="F393" s="46">
        <v>-0.76</v>
      </c>
      <c r="G393" s="31">
        <f t="shared" si="152"/>
        <v>-1</v>
      </c>
      <c r="I393" s="3">
        <f t="shared" si="150"/>
        <v>-100</v>
      </c>
      <c r="J393" s="31">
        <f t="shared" si="153"/>
        <v>0</v>
      </c>
      <c r="K393" s="31">
        <f t="shared" si="154"/>
        <v>100</v>
      </c>
      <c r="L393" s="31">
        <f t="shared" si="178"/>
        <v>184.73082499289907</v>
      </c>
      <c r="M393" s="31">
        <f t="shared" si="178"/>
        <v>57.364636421525198</v>
      </c>
      <c r="N393" s="31">
        <f t="shared" si="165"/>
        <v>3.220291045435471</v>
      </c>
      <c r="O393" s="31">
        <f t="shared" si="166"/>
        <v>76.304951738303274</v>
      </c>
      <c r="P393" s="31">
        <f t="shared" si="169"/>
        <v>-1</v>
      </c>
      <c r="R393" s="3">
        <f t="shared" si="155"/>
        <v>13200</v>
      </c>
      <c r="S393" s="3">
        <f t="shared" si="156"/>
        <v>11850</v>
      </c>
      <c r="T393" s="31">
        <f t="shared" si="157"/>
        <v>85.18518518518519</v>
      </c>
      <c r="U393" s="31">
        <f t="shared" si="159"/>
        <v>93.827160493827179</v>
      </c>
      <c r="V393" s="31">
        <f t="shared" si="158"/>
        <v>-1</v>
      </c>
      <c r="W393" s="31">
        <f t="shared" si="160"/>
        <v>-1</v>
      </c>
      <c r="Y393" s="3">
        <f t="shared" si="161"/>
        <v>12295.833333333334</v>
      </c>
      <c r="Z393" s="3">
        <f t="shared" si="174"/>
        <v>11077.692307692309</v>
      </c>
      <c r="AA393" s="3">
        <f t="shared" si="175"/>
        <v>1218.1410256410254</v>
      </c>
      <c r="AB393" s="3">
        <f t="shared" si="176"/>
        <v>1</v>
      </c>
      <c r="AC393" s="3"/>
      <c r="AD393" s="3">
        <f t="shared" si="162"/>
        <v>13200</v>
      </c>
      <c r="AE393" s="3">
        <f t="shared" si="163"/>
        <v>10250</v>
      </c>
      <c r="AF393" s="31">
        <f t="shared" si="164"/>
        <v>-6.7796610169491522</v>
      </c>
      <c r="AG393" s="31">
        <f t="shared" si="167"/>
        <v>-1</v>
      </c>
      <c r="AI393" s="31">
        <f t="shared" si="151"/>
        <v>12983.333333333334</v>
      </c>
      <c r="AJ393" s="31">
        <f t="shared" si="170"/>
        <v>11477.500000000002</v>
      </c>
      <c r="AK393" s="31">
        <f t="shared" si="171"/>
        <v>929.74999999999977</v>
      </c>
      <c r="AL393" s="31">
        <f t="shared" si="172"/>
        <v>107.97406710286512</v>
      </c>
      <c r="AM393" s="31">
        <f t="shared" si="173"/>
        <v>-1</v>
      </c>
    </row>
    <row r="394" spans="1:39" x14ac:dyDescent="0.4">
      <c r="A394" s="47">
        <v>38398</v>
      </c>
      <c r="B394" s="48">
        <v>13200</v>
      </c>
      <c r="C394" s="48">
        <v>13550</v>
      </c>
      <c r="D394" s="48">
        <v>12800</v>
      </c>
      <c r="E394" s="48">
        <v>13150</v>
      </c>
      <c r="F394" s="49">
        <v>1.1499999999999999</v>
      </c>
      <c r="G394" s="31">
        <f t="shared" si="152"/>
        <v>1</v>
      </c>
      <c r="I394" s="3">
        <f t="shared" si="150"/>
        <v>150</v>
      </c>
      <c r="J394" s="31">
        <f t="shared" si="153"/>
        <v>150</v>
      </c>
      <c r="K394" s="31">
        <f t="shared" si="154"/>
        <v>0</v>
      </c>
      <c r="L394" s="31">
        <f t="shared" si="178"/>
        <v>182.25005177912058</v>
      </c>
      <c r="M394" s="31">
        <f t="shared" si="178"/>
        <v>53.267162391416257</v>
      </c>
      <c r="N394" s="31">
        <f t="shared" si="165"/>
        <v>3.4214334610114183</v>
      </c>
      <c r="O394" s="31">
        <f t="shared" si="166"/>
        <v>77.382900617682338</v>
      </c>
      <c r="P394" s="31">
        <f t="shared" si="169"/>
        <v>-1</v>
      </c>
      <c r="R394" s="3">
        <f t="shared" si="155"/>
        <v>13550</v>
      </c>
      <c r="S394" s="3">
        <f t="shared" si="156"/>
        <v>11850</v>
      </c>
      <c r="T394" s="31">
        <f t="shared" si="157"/>
        <v>76.470588235294116</v>
      </c>
      <c r="U394" s="31">
        <f t="shared" si="159"/>
        <v>85.98402323892519</v>
      </c>
      <c r="V394" s="31">
        <f t="shared" si="158"/>
        <v>-1</v>
      </c>
      <c r="W394" s="31">
        <f t="shared" si="160"/>
        <v>-1</v>
      </c>
      <c r="Y394" s="3">
        <f t="shared" si="161"/>
        <v>12458.333333333334</v>
      </c>
      <c r="Z394" s="3">
        <f t="shared" si="174"/>
        <v>11214.615384615385</v>
      </c>
      <c r="AA394" s="3">
        <f t="shared" si="175"/>
        <v>1243.7179487179492</v>
      </c>
      <c r="AB394" s="3">
        <f t="shared" si="176"/>
        <v>1</v>
      </c>
      <c r="AC394" s="3"/>
      <c r="AD394" s="3">
        <f t="shared" si="162"/>
        <v>13550</v>
      </c>
      <c r="AE394" s="3">
        <f t="shared" si="163"/>
        <v>10800</v>
      </c>
      <c r="AF394" s="31">
        <f t="shared" si="164"/>
        <v>-14.545454545454545</v>
      </c>
      <c r="AG394" s="31">
        <f t="shared" si="167"/>
        <v>-1</v>
      </c>
      <c r="AI394" s="31">
        <f t="shared" si="151"/>
        <v>13166.666666666666</v>
      </c>
      <c r="AJ394" s="31">
        <f t="shared" si="170"/>
        <v>11658.666666666668</v>
      </c>
      <c r="AK394" s="31">
        <f t="shared" si="171"/>
        <v>892.13333333333321</v>
      </c>
      <c r="AL394" s="31">
        <f t="shared" si="172"/>
        <v>112.68868629502305</v>
      </c>
      <c r="AM394" s="31">
        <f t="shared" si="173"/>
        <v>1</v>
      </c>
    </row>
    <row r="395" spans="1:39" x14ac:dyDescent="0.4">
      <c r="A395" s="44">
        <v>38399</v>
      </c>
      <c r="B395" s="45">
        <v>13000</v>
      </c>
      <c r="C395" s="45">
        <v>13150</v>
      </c>
      <c r="D395" s="45">
        <v>12550</v>
      </c>
      <c r="E395" s="45">
        <v>12650</v>
      </c>
      <c r="F395" s="46">
        <v>-3.8</v>
      </c>
      <c r="G395" s="31">
        <f t="shared" si="152"/>
        <v>-1</v>
      </c>
      <c r="I395" s="3">
        <f t="shared" si="150"/>
        <v>-500</v>
      </c>
      <c r="J395" s="31">
        <f t="shared" si="153"/>
        <v>0</v>
      </c>
      <c r="K395" s="31">
        <f t="shared" si="154"/>
        <v>500</v>
      </c>
      <c r="L395" s="31">
        <f t="shared" si="178"/>
        <v>169.23219093775484</v>
      </c>
      <c r="M395" s="31">
        <f t="shared" si="178"/>
        <v>85.176650792029378</v>
      </c>
      <c r="N395" s="31">
        <f t="shared" si="165"/>
        <v>1.9868378172201058</v>
      </c>
      <c r="O395" s="31">
        <f t="shared" si="166"/>
        <v>66.519775722850767</v>
      </c>
      <c r="P395" s="31">
        <f t="shared" si="169"/>
        <v>-1</v>
      </c>
      <c r="R395" s="3">
        <f t="shared" si="155"/>
        <v>13550</v>
      </c>
      <c r="S395" s="3">
        <f t="shared" si="156"/>
        <v>12550</v>
      </c>
      <c r="T395" s="31">
        <f t="shared" si="157"/>
        <v>10</v>
      </c>
      <c r="U395" s="31">
        <f t="shared" si="159"/>
        <v>57.218591140159766</v>
      </c>
      <c r="V395" s="31">
        <f t="shared" si="158"/>
        <v>-1</v>
      </c>
      <c r="W395" s="31">
        <f t="shared" si="160"/>
        <v>-1</v>
      </c>
      <c r="Y395" s="3">
        <f t="shared" si="161"/>
        <v>12570.833333333334</v>
      </c>
      <c r="Z395" s="3">
        <f t="shared" si="174"/>
        <v>11335.384615384615</v>
      </c>
      <c r="AA395" s="3">
        <f t="shared" si="175"/>
        <v>1235.4487179487187</v>
      </c>
      <c r="AB395" s="3">
        <f t="shared" si="176"/>
        <v>-1</v>
      </c>
      <c r="AC395" s="3"/>
      <c r="AD395" s="3">
        <f t="shared" si="162"/>
        <v>13550</v>
      </c>
      <c r="AE395" s="3">
        <f t="shared" si="163"/>
        <v>11100</v>
      </c>
      <c r="AF395" s="31">
        <f t="shared" si="164"/>
        <v>-36.734693877551024</v>
      </c>
      <c r="AG395" s="31">
        <f t="shared" si="167"/>
        <v>-1</v>
      </c>
      <c r="AI395" s="31">
        <f t="shared" si="151"/>
        <v>12783.333333333334</v>
      </c>
      <c r="AJ395" s="31">
        <f t="shared" si="170"/>
        <v>11815.000000000002</v>
      </c>
      <c r="AK395" s="31">
        <f t="shared" si="171"/>
        <v>823.5</v>
      </c>
      <c r="AL395" s="31">
        <f t="shared" si="172"/>
        <v>78.391688592052802</v>
      </c>
      <c r="AM395" s="31">
        <f t="shared" si="173"/>
        <v>-1</v>
      </c>
    </row>
    <row r="396" spans="1:39" x14ac:dyDescent="0.4">
      <c r="A396" s="44">
        <v>38400</v>
      </c>
      <c r="B396" s="45">
        <v>12600</v>
      </c>
      <c r="C396" s="45">
        <v>12750</v>
      </c>
      <c r="D396" s="45">
        <v>12300</v>
      </c>
      <c r="E396" s="45">
        <v>12600</v>
      </c>
      <c r="F396" s="46">
        <v>-0.4</v>
      </c>
      <c r="G396" s="31">
        <f t="shared" si="152"/>
        <v>-1</v>
      </c>
      <c r="I396" s="3">
        <f t="shared" si="150"/>
        <v>-50</v>
      </c>
      <c r="J396" s="31">
        <f t="shared" si="153"/>
        <v>0</v>
      </c>
      <c r="K396" s="31">
        <f t="shared" si="154"/>
        <v>50</v>
      </c>
      <c r="L396" s="31">
        <f t="shared" si="178"/>
        <v>157.14417729934377</v>
      </c>
      <c r="M396" s="31">
        <f t="shared" si="178"/>
        <v>82.664032878312995</v>
      </c>
      <c r="N396" s="31">
        <f t="shared" si="165"/>
        <v>1.9009981950756085</v>
      </c>
      <c r="O396" s="31">
        <f t="shared" si="166"/>
        <v>65.529106440070123</v>
      </c>
      <c r="P396" s="31">
        <f t="shared" si="169"/>
        <v>-1</v>
      </c>
      <c r="R396" s="3">
        <f t="shared" si="155"/>
        <v>13550</v>
      </c>
      <c r="S396" s="3">
        <f t="shared" si="156"/>
        <v>12300</v>
      </c>
      <c r="T396" s="31">
        <f t="shared" si="157"/>
        <v>24</v>
      </c>
      <c r="U396" s="31">
        <f t="shared" si="159"/>
        <v>36.823529411764703</v>
      </c>
      <c r="V396" s="31">
        <f t="shared" si="158"/>
        <v>1</v>
      </c>
      <c r="W396" s="31">
        <f t="shared" si="160"/>
        <v>-1</v>
      </c>
      <c r="Y396" s="3">
        <f t="shared" si="161"/>
        <v>12625</v>
      </c>
      <c r="Z396" s="3">
        <f t="shared" si="174"/>
        <v>11443.461538461539</v>
      </c>
      <c r="AA396" s="3">
        <f t="shared" si="175"/>
        <v>1181.538461538461</v>
      </c>
      <c r="AB396" s="3">
        <f t="shared" si="176"/>
        <v>-1</v>
      </c>
      <c r="AC396" s="3"/>
      <c r="AD396" s="3">
        <f t="shared" si="162"/>
        <v>13550</v>
      </c>
      <c r="AE396" s="3">
        <f t="shared" si="163"/>
        <v>11150</v>
      </c>
      <c r="AF396" s="31">
        <f t="shared" si="164"/>
        <v>-39.583333333333329</v>
      </c>
      <c r="AG396" s="31">
        <f t="shared" si="167"/>
        <v>-1</v>
      </c>
      <c r="AI396" s="31">
        <f t="shared" si="151"/>
        <v>12550</v>
      </c>
      <c r="AJ396" s="31">
        <f t="shared" si="170"/>
        <v>11928.333333333336</v>
      </c>
      <c r="AK396" s="31">
        <f t="shared" si="171"/>
        <v>760.99999999999966</v>
      </c>
      <c r="AL396" s="31">
        <f t="shared" si="172"/>
        <v>54.460505183238247</v>
      </c>
      <c r="AM396" s="31">
        <f t="shared" si="173"/>
        <v>-1</v>
      </c>
    </row>
    <row r="397" spans="1:39" x14ac:dyDescent="0.4">
      <c r="A397" s="44">
        <v>38401</v>
      </c>
      <c r="B397" s="45">
        <v>12550</v>
      </c>
      <c r="C397" s="45">
        <v>12800</v>
      </c>
      <c r="D397" s="45">
        <v>12350</v>
      </c>
      <c r="E397" s="45">
        <v>12800</v>
      </c>
      <c r="F397" s="46">
        <v>1.59</v>
      </c>
      <c r="G397" s="31">
        <f t="shared" si="152"/>
        <v>1</v>
      </c>
      <c r="I397" s="3">
        <f t="shared" si="150"/>
        <v>200</v>
      </c>
      <c r="J397" s="31">
        <f t="shared" si="153"/>
        <v>200</v>
      </c>
      <c r="K397" s="31">
        <f t="shared" si="154"/>
        <v>0</v>
      </c>
      <c r="L397" s="31">
        <f t="shared" si="178"/>
        <v>160.20530749224778</v>
      </c>
      <c r="M397" s="31">
        <f t="shared" si="178"/>
        <v>76.759459101290645</v>
      </c>
      <c r="N397" s="31">
        <f t="shared" si="165"/>
        <v>2.0871083429710366</v>
      </c>
      <c r="O397" s="31">
        <f t="shared" si="166"/>
        <v>67.607226928822371</v>
      </c>
      <c r="P397" s="31">
        <f t="shared" si="169"/>
        <v>1</v>
      </c>
      <c r="R397" s="3">
        <f t="shared" si="155"/>
        <v>13550</v>
      </c>
      <c r="S397" s="3">
        <f t="shared" si="156"/>
        <v>12300</v>
      </c>
      <c r="T397" s="31">
        <f t="shared" si="157"/>
        <v>40</v>
      </c>
      <c r="U397" s="31">
        <f t="shared" si="159"/>
        <v>24.666666666666668</v>
      </c>
      <c r="V397" s="31">
        <f t="shared" si="158"/>
        <v>1</v>
      </c>
      <c r="W397" s="31">
        <f t="shared" si="160"/>
        <v>-1</v>
      </c>
      <c r="Y397" s="3">
        <f t="shared" si="161"/>
        <v>12687.5</v>
      </c>
      <c r="Z397" s="3">
        <f t="shared" si="174"/>
        <v>11570</v>
      </c>
      <c r="AA397" s="3">
        <f t="shared" si="175"/>
        <v>1117.5</v>
      </c>
      <c r="AB397" s="3">
        <f t="shared" si="176"/>
        <v>-1</v>
      </c>
      <c r="AC397" s="3"/>
      <c r="AD397" s="3">
        <f t="shared" si="162"/>
        <v>13550</v>
      </c>
      <c r="AE397" s="3">
        <f t="shared" si="163"/>
        <v>11200</v>
      </c>
      <c r="AF397" s="31">
        <f t="shared" si="164"/>
        <v>-31.914893617021278</v>
      </c>
      <c r="AG397" s="31">
        <f t="shared" si="167"/>
        <v>1</v>
      </c>
      <c r="AI397" s="31">
        <f t="shared" si="151"/>
        <v>12650</v>
      </c>
      <c r="AJ397" s="31">
        <f t="shared" si="170"/>
        <v>12034.166666666668</v>
      </c>
      <c r="AK397" s="31">
        <f t="shared" si="171"/>
        <v>703.99999999999989</v>
      </c>
      <c r="AL397" s="31">
        <f t="shared" si="172"/>
        <v>58.317550505050399</v>
      </c>
      <c r="AM397" s="31">
        <f t="shared" si="173"/>
        <v>1</v>
      </c>
    </row>
    <row r="398" spans="1:39" x14ac:dyDescent="0.4">
      <c r="A398" s="44">
        <v>38404</v>
      </c>
      <c r="B398" s="45">
        <v>12950</v>
      </c>
      <c r="C398" s="45">
        <v>13100</v>
      </c>
      <c r="D398" s="45">
        <v>12600</v>
      </c>
      <c r="E398" s="45">
        <v>12600</v>
      </c>
      <c r="F398" s="46">
        <v>-1.56</v>
      </c>
      <c r="G398" s="31">
        <f t="shared" si="152"/>
        <v>-1</v>
      </c>
      <c r="I398" s="3">
        <f t="shared" si="150"/>
        <v>-200</v>
      </c>
      <c r="J398" s="31">
        <f t="shared" si="153"/>
        <v>0</v>
      </c>
      <c r="K398" s="31">
        <f t="shared" si="154"/>
        <v>200</v>
      </c>
      <c r="L398" s="31">
        <f t="shared" si="178"/>
        <v>148.76207124280151</v>
      </c>
      <c r="M398" s="31">
        <f t="shared" si="178"/>
        <v>85.562354879769899</v>
      </c>
      <c r="N398" s="31">
        <f t="shared" si="165"/>
        <v>1.7386392818645335</v>
      </c>
      <c r="O398" s="31">
        <f t="shared" si="166"/>
        <v>63.485516087420784</v>
      </c>
      <c r="P398" s="31">
        <f t="shared" si="169"/>
        <v>-1</v>
      </c>
      <c r="R398" s="3">
        <f t="shared" si="155"/>
        <v>13550</v>
      </c>
      <c r="S398" s="3">
        <f t="shared" si="156"/>
        <v>12300</v>
      </c>
      <c r="T398" s="31">
        <f t="shared" si="157"/>
        <v>24</v>
      </c>
      <c r="U398" s="31">
        <f t="shared" si="159"/>
        <v>29.333333333333332</v>
      </c>
      <c r="V398" s="31">
        <f t="shared" si="158"/>
        <v>-1</v>
      </c>
      <c r="W398" s="31">
        <f t="shared" si="160"/>
        <v>1</v>
      </c>
      <c r="Y398" s="3">
        <f t="shared" si="161"/>
        <v>12700</v>
      </c>
      <c r="Z398" s="3">
        <f t="shared" si="174"/>
        <v>11682.307692307691</v>
      </c>
      <c r="AA398" s="3">
        <f t="shared" si="175"/>
        <v>1017.6923076923085</v>
      </c>
      <c r="AB398" s="3">
        <f t="shared" si="176"/>
        <v>-1</v>
      </c>
      <c r="AC398" s="3"/>
      <c r="AD398" s="3">
        <f t="shared" si="162"/>
        <v>13550</v>
      </c>
      <c r="AE398" s="3">
        <f t="shared" si="163"/>
        <v>11600</v>
      </c>
      <c r="AF398" s="31">
        <f t="shared" si="164"/>
        <v>-48.717948717948715</v>
      </c>
      <c r="AG398" s="31">
        <f t="shared" si="167"/>
        <v>-1</v>
      </c>
      <c r="AI398" s="31">
        <f t="shared" si="151"/>
        <v>12766.666666666666</v>
      </c>
      <c r="AJ398" s="31">
        <f t="shared" si="170"/>
        <v>12155.000000000002</v>
      </c>
      <c r="AK398" s="31">
        <f t="shared" si="171"/>
        <v>630.6666666666664</v>
      </c>
      <c r="AL398" s="31">
        <f t="shared" si="172"/>
        <v>64.658210007046989</v>
      </c>
      <c r="AM398" s="31">
        <f t="shared" si="173"/>
        <v>1</v>
      </c>
    </row>
    <row r="399" spans="1:39" x14ac:dyDescent="0.4">
      <c r="A399" s="47">
        <v>38405</v>
      </c>
      <c r="B399" s="48">
        <v>12400</v>
      </c>
      <c r="C399" s="48">
        <v>13100</v>
      </c>
      <c r="D399" s="48">
        <v>12000</v>
      </c>
      <c r="E399" s="48">
        <v>13000</v>
      </c>
      <c r="F399" s="49">
        <v>3.17</v>
      </c>
      <c r="G399" s="31">
        <f t="shared" si="152"/>
        <v>1</v>
      </c>
      <c r="I399" s="3">
        <f t="shared" si="150"/>
        <v>400</v>
      </c>
      <c r="J399" s="31">
        <f t="shared" si="153"/>
        <v>400</v>
      </c>
      <c r="K399" s="31">
        <f t="shared" si="154"/>
        <v>0</v>
      </c>
      <c r="L399" s="31">
        <f t="shared" ref="L399:M414" si="179">((L398*13)+J399)/14</f>
        <v>166.70763758260139</v>
      </c>
      <c r="M399" s="31">
        <f t="shared" si="179"/>
        <v>79.450758102643476</v>
      </c>
      <c r="N399" s="31">
        <f t="shared" si="165"/>
        <v>2.0982510622142789</v>
      </c>
      <c r="O399" s="31">
        <f t="shared" si="166"/>
        <v>67.723726066107986</v>
      </c>
      <c r="P399" s="31">
        <f t="shared" si="169"/>
        <v>1</v>
      </c>
      <c r="R399" s="3">
        <f t="shared" si="155"/>
        <v>13150</v>
      </c>
      <c r="S399" s="3">
        <f t="shared" si="156"/>
        <v>12000</v>
      </c>
      <c r="T399" s="31">
        <f t="shared" si="157"/>
        <v>86.956521739130437</v>
      </c>
      <c r="U399" s="31">
        <f t="shared" si="159"/>
        <v>50.318840579710148</v>
      </c>
      <c r="V399" s="31">
        <f t="shared" si="158"/>
        <v>1</v>
      </c>
      <c r="W399" s="31">
        <f t="shared" si="160"/>
        <v>1</v>
      </c>
      <c r="Y399" s="3">
        <f t="shared" si="161"/>
        <v>12741.666666666666</v>
      </c>
      <c r="Z399" s="3">
        <f t="shared" si="174"/>
        <v>11818.076923076924</v>
      </c>
      <c r="AA399" s="3">
        <f t="shared" si="175"/>
        <v>923.58974358974228</v>
      </c>
      <c r="AB399" s="3">
        <f t="shared" si="176"/>
        <v>-1</v>
      </c>
      <c r="AC399" s="3"/>
      <c r="AD399" s="3">
        <f t="shared" si="162"/>
        <v>13550</v>
      </c>
      <c r="AE399" s="3">
        <f t="shared" si="163"/>
        <v>11800</v>
      </c>
      <c r="AF399" s="31">
        <f t="shared" si="164"/>
        <v>-31.428571428571427</v>
      </c>
      <c r="AG399" s="31">
        <f t="shared" si="167"/>
        <v>1</v>
      </c>
      <c r="AI399" s="31">
        <f t="shared" si="151"/>
        <v>12700</v>
      </c>
      <c r="AJ399" s="31">
        <f t="shared" si="170"/>
        <v>12270</v>
      </c>
      <c r="AK399" s="31">
        <f t="shared" si="171"/>
        <v>548.00000000000023</v>
      </c>
      <c r="AL399" s="31">
        <f t="shared" si="172"/>
        <v>52.311435523114341</v>
      </c>
      <c r="AM399" s="31">
        <f t="shared" si="173"/>
        <v>-1</v>
      </c>
    </row>
    <row r="400" spans="1:39" x14ac:dyDescent="0.4">
      <c r="A400" s="44">
        <v>38406</v>
      </c>
      <c r="B400" s="45">
        <v>13000</v>
      </c>
      <c r="C400" s="45">
        <v>13000</v>
      </c>
      <c r="D400" s="45">
        <v>12500</v>
      </c>
      <c r="E400" s="45">
        <v>12900</v>
      </c>
      <c r="F400" s="46">
        <v>-0.77</v>
      </c>
      <c r="G400" s="31">
        <f t="shared" si="152"/>
        <v>-1</v>
      </c>
      <c r="I400" s="3">
        <f t="shared" ref="I400:I463" si="180">E400-E399</f>
        <v>-100</v>
      </c>
      <c r="J400" s="31">
        <f t="shared" si="153"/>
        <v>0</v>
      </c>
      <c r="K400" s="31">
        <f t="shared" si="154"/>
        <v>100</v>
      </c>
      <c r="L400" s="31">
        <f t="shared" si="179"/>
        <v>154.79994918384415</v>
      </c>
      <c r="M400" s="31">
        <f t="shared" si="179"/>
        <v>80.918561095311802</v>
      </c>
      <c r="N400" s="31">
        <f t="shared" si="165"/>
        <v>1.9130338835549663</v>
      </c>
      <c r="O400" s="31">
        <f t="shared" si="166"/>
        <v>65.671528723186896</v>
      </c>
      <c r="P400" s="31">
        <f t="shared" si="169"/>
        <v>-1</v>
      </c>
      <c r="R400" s="3">
        <f t="shared" si="155"/>
        <v>13100</v>
      </c>
      <c r="S400" s="3">
        <f t="shared" si="156"/>
        <v>12000</v>
      </c>
      <c r="T400" s="31">
        <f t="shared" si="157"/>
        <v>81.818181818181827</v>
      </c>
      <c r="U400" s="31">
        <f t="shared" si="159"/>
        <v>64.258234519104079</v>
      </c>
      <c r="V400" s="31">
        <f t="shared" si="158"/>
        <v>-1</v>
      </c>
      <c r="W400" s="31">
        <f t="shared" si="160"/>
        <v>1</v>
      </c>
      <c r="Y400" s="3">
        <f t="shared" si="161"/>
        <v>12800</v>
      </c>
      <c r="Z400" s="3">
        <f t="shared" si="174"/>
        <v>11944.23076923077</v>
      </c>
      <c r="AA400" s="3">
        <f t="shared" si="175"/>
        <v>855.76923076923049</v>
      </c>
      <c r="AB400" s="3">
        <f t="shared" si="176"/>
        <v>-1</v>
      </c>
      <c r="AC400" s="3"/>
      <c r="AD400" s="3">
        <f t="shared" si="162"/>
        <v>13550</v>
      </c>
      <c r="AE400" s="3">
        <f t="shared" si="163"/>
        <v>11800</v>
      </c>
      <c r="AF400" s="31">
        <f t="shared" si="164"/>
        <v>-37.142857142857146</v>
      </c>
      <c r="AG400" s="31">
        <f t="shared" si="167"/>
        <v>-1</v>
      </c>
      <c r="AI400" s="31">
        <f t="shared" ref="AI400:AI463" si="181">(C400+D400+E400)/3</f>
        <v>12800</v>
      </c>
      <c r="AJ400" s="31">
        <f t="shared" si="170"/>
        <v>12376.666666666668</v>
      </c>
      <c r="AK400" s="31">
        <f t="shared" si="171"/>
        <v>472.99999999999989</v>
      </c>
      <c r="AL400" s="31">
        <f t="shared" si="172"/>
        <v>59.666431759454859</v>
      </c>
      <c r="AM400" s="31">
        <f t="shared" si="173"/>
        <v>1</v>
      </c>
    </row>
    <row r="401" spans="1:39" x14ac:dyDescent="0.4">
      <c r="A401" s="44">
        <v>38407</v>
      </c>
      <c r="B401" s="45">
        <v>12650</v>
      </c>
      <c r="C401" s="45">
        <v>13800</v>
      </c>
      <c r="D401" s="45">
        <v>12500</v>
      </c>
      <c r="E401" s="45">
        <v>13800</v>
      </c>
      <c r="F401" s="46">
        <v>6.98</v>
      </c>
      <c r="G401" s="31">
        <f t="shared" ref="G401:G464" si="182">IF(E401&gt;E400,1,-1)</f>
        <v>1</v>
      </c>
      <c r="I401" s="3">
        <f t="shared" si="180"/>
        <v>900</v>
      </c>
      <c r="J401" s="31">
        <f t="shared" ref="J401:J464" si="183">IF(I401&gt;0,I401,0)</f>
        <v>900</v>
      </c>
      <c r="K401" s="31">
        <f t="shared" ref="K401:K464" si="184">IF(I401&lt;0,-I401,0)</f>
        <v>0</v>
      </c>
      <c r="L401" s="31">
        <f t="shared" si="179"/>
        <v>208.02852424214097</v>
      </c>
      <c r="M401" s="31">
        <f t="shared" si="179"/>
        <v>75.138663874218096</v>
      </c>
      <c r="N401" s="31">
        <f t="shared" si="165"/>
        <v>2.7685949352304178</v>
      </c>
      <c r="O401" s="31">
        <f t="shared" si="166"/>
        <v>73.464911533697148</v>
      </c>
      <c r="P401" s="31">
        <f t="shared" si="169"/>
        <v>-1</v>
      </c>
      <c r="R401" s="3">
        <f t="shared" si="155"/>
        <v>13800</v>
      </c>
      <c r="S401" s="3">
        <f t="shared" si="156"/>
        <v>12000</v>
      </c>
      <c r="T401" s="31">
        <f t="shared" si="157"/>
        <v>100</v>
      </c>
      <c r="U401" s="31">
        <f t="shared" si="159"/>
        <v>89.591567852437421</v>
      </c>
      <c r="V401" s="31">
        <f t="shared" si="158"/>
        <v>1</v>
      </c>
      <c r="W401" s="31">
        <f t="shared" si="160"/>
        <v>1</v>
      </c>
      <c r="Y401" s="3">
        <f t="shared" si="161"/>
        <v>12950</v>
      </c>
      <c r="Z401" s="3">
        <f t="shared" si="174"/>
        <v>12101.923076923076</v>
      </c>
      <c r="AA401" s="3">
        <f t="shared" si="175"/>
        <v>848.07692307692378</v>
      </c>
      <c r="AB401" s="3">
        <f t="shared" si="176"/>
        <v>-1</v>
      </c>
      <c r="AC401" s="3"/>
      <c r="AD401" s="3">
        <f t="shared" si="162"/>
        <v>13800</v>
      </c>
      <c r="AE401" s="3">
        <f t="shared" si="163"/>
        <v>11800</v>
      </c>
      <c r="AF401" s="31">
        <f t="shared" si="164"/>
        <v>0</v>
      </c>
      <c r="AG401" s="31">
        <f t="shared" si="167"/>
        <v>1</v>
      </c>
      <c r="AI401" s="31">
        <f t="shared" si="181"/>
        <v>13366.666666666666</v>
      </c>
      <c r="AJ401" s="31">
        <f t="shared" si="170"/>
        <v>12489.999999999998</v>
      </c>
      <c r="AK401" s="31">
        <f t="shared" si="171"/>
        <v>434.3333333333336</v>
      </c>
      <c r="AL401" s="31">
        <f t="shared" si="172"/>
        <v>134.56126886671794</v>
      </c>
      <c r="AM401" s="31">
        <f t="shared" si="173"/>
        <v>1</v>
      </c>
    </row>
    <row r="402" spans="1:39" x14ac:dyDescent="0.4">
      <c r="A402" s="44">
        <v>38408</v>
      </c>
      <c r="B402" s="45">
        <v>13900</v>
      </c>
      <c r="C402" s="45">
        <v>14300</v>
      </c>
      <c r="D402" s="45">
        <v>13350</v>
      </c>
      <c r="E402" s="45">
        <v>13350</v>
      </c>
      <c r="F402" s="46">
        <v>-3.26</v>
      </c>
      <c r="G402" s="31">
        <f t="shared" si="182"/>
        <v>-1</v>
      </c>
      <c r="I402" s="3">
        <f t="shared" si="180"/>
        <v>-450</v>
      </c>
      <c r="J402" s="31">
        <f t="shared" si="183"/>
        <v>0</v>
      </c>
      <c r="K402" s="31">
        <f t="shared" si="184"/>
        <v>450</v>
      </c>
      <c r="L402" s="31">
        <f t="shared" si="179"/>
        <v>193.1693439391309</v>
      </c>
      <c r="M402" s="31">
        <f t="shared" si="179"/>
        <v>101.91447359748824</v>
      </c>
      <c r="N402" s="31">
        <f t="shared" si="165"/>
        <v>1.8954063845931663</v>
      </c>
      <c r="O402" s="31">
        <f t="shared" si="166"/>
        <v>65.462533849440632</v>
      </c>
      <c r="P402" s="31">
        <f t="shared" si="169"/>
        <v>-1</v>
      </c>
      <c r="R402" s="3">
        <f t="shared" si="155"/>
        <v>14300</v>
      </c>
      <c r="S402" s="3">
        <f t="shared" si="156"/>
        <v>12000</v>
      </c>
      <c r="T402" s="31">
        <f t="shared" si="157"/>
        <v>58.695652173913047</v>
      </c>
      <c r="U402" s="31">
        <f t="shared" si="159"/>
        <v>80.171277997364953</v>
      </c>
      <c r="V402" s="31">
        <f t="shared" si="158"/>
        <v>-1</v>
      </c>
      <c r="W402" s="31">
        <f t="shared" si="160"/>
        <v>-1</v>
      </c>
      <c r="Y402" s="3">
        <f t="shared" si="161"/>
        <v>13004.166666666666</v>
      </c>
      <c r="Z402" s="3">
        <f t="shared" si="174"/>
        <v>12211.538461538461</v>
      </c>
      <c r="AA402" s="3">
        <f t="shared" si="175"/>
        <v>792.62820512820508</v>
      </c>
      <c r="AB402" s="3">
        <f t="shared" si="176"/>
        <v>-1</v>
      </c>
      <c r="AC402" s="3"/>
      <c r="AD402" s="3">
        <f t="shared" si="162"/>
        <v>14300</v>
      </c>
      <c r="AE402" s="3">
        <f t="shared" si="163"/>
        <v>11850</v>
      </c>
      <c r="AF402" s="31">
        <f t="shared" si="164"/>
        <v>-38.775510204081634</v>
      </c>
      <c r="AG402" s="31">
        <f t="shared" si="167"/>
        <v>-1</v>
      </c>
      <c r="AI402" s="31">
        <f t="shared" si="181"/>
        <v>13666.666666666666</v>
      </c>
      <c r="AJ402" s="31">
        <f t="shared" si="170"/>
        <v>12595.833333333332</v>
      </c>
      <c r="AK402" s="31">
        <f t="shared" si="171"/>
        <v>429.58333333333348</v>
      </c>
      <c r="AL402" s="31">
        <f t="shared" si="172"/>
        <v>166.18170061429038</v>
      </c>
      <c r="AM402" s="31">
        <f t="shared" si="173"/>
        <v>1</v>
      </c>
    </row>
    <row r="403" spans="1:39" x14ac:dyDescent="0.4">
      <c r="A403" s="44">
        <v>38411</v>
      </c>
      <c r="B403" s="45">
        <v>13700</v>
      </c>
      <c r="C403" s="45">
        <v>15350</v>
      </c>
      <c r="D403" s="45">
        <v>13650</v>
      </c>
      <c r="E403" s="45">
        <v>15350</v>
      </c>
      <c r="F403" s="46">
        <v>14.98</v>
      </c>
      <c r="G403" s="31">
        <f t="shared" si="182"/>
        <v>1</v>
      </c>
      <c r="I403" s="3">
        <f t="shared" si="180"/>
        <v>2000</v>
      </c>
      <c r="J403" s="31">
        <f t="shared" si="183"/>
        <v>2000</v>
      </c>
      <c r="K403" s="31">
        <f t="shared" si="184"/>
        <v>0</v>
      </c>
      <c r="L403" s="31">
        <f t="shared" si="179"/>
        <v>322.22867651490731</v>
      </c>
      <c r="M403" s="31">
        <f t="shared" si="179"/>
        <v>94.63486834052479</v>
      </c>
      <c r="N403" s="31">
        <f t="shared" si="165"/>
        <v>3.404967768914005</v>
      </c>
      <c r="O403" s="31">
        <f t="shared" si="166"/>
        <v>77.298358297714884</v>
      </c>
      <c r="P403" s="31">
        <f t="shared" si="169"/>
        <v>-1</v>
      </c>
      <c r="R403" s="3">
        <f t="shared" ref="R403:R466" si="185">MAX(C399:C403)</f>
        <v>15350</v>
      </c>
      <c r="S403" s="3">
        <f t="shared" ref="S403:S466" si="186">MIN(D399:D403)</f>
        <v>12000</v>
      </c>
      <c r="T403" s="31">
        <f t="shared" ref="T403:T466" si="187">(E403-S403)/(R403-S403)*100</f>
        <v>100</v>
      </c>
      <c r="U403" s="31">
        <f t="shared" si="159"/>
        <v>86.231884057971016</v>
      </c>
      <c r="V403" s="31">
        <f t="shared" si="158"/>
        <v>1</v>
      </c>
      <c r="W403" s="31">
        <f t="shared" si="160"/>
        <v>1</v>
      </c>
      <c r="Y403" s="3">
        <f t="shared" si="161"/>
        <v>13191.666666666666</v>
      </c>
      <c r="Z403" s="3">
        <f t="shared" si="174"/>
        <v>12400</v>
      </c>
      <c r="AA403" s="3">
        <f t="shared" si="175"/>
        <v>791.66666666666606</v>
      </c>
      <c r="AB403" s="3">
        <f t="shared" si="176"/>
        <v>-1</v>
      </c>
      <c r="AC403" s="3"/>
      <c r="AD403" s="3">
        <f t="shared" si="162"/>
        <v>15350</v>
      </c>
      <c r="AE403" s="3">
        <f t="shared" si="163"/>
        <v>11850</v>
      </c>
      <c r="AF403" s="31">
        <f t="shared" si="164"/>
        <v>0</v>
      </c>
      <c r="AG403" s="31">
        <f t="shared" si="167"/>
        <v>1</v>
      </c>
      <c r="AI403" s="31">
        <f t="shared" si="181"/>
        <v>14783.333333333334</v>
      </c>
      <c r="AJ403" s="31">
        <f t="shared" si="170"/>
        <v>12761.666666666664</v>
      </c>
      <c r="AK403" s="31">
        <f t="shared" si="171"/>
        <v>466.66666666666669</v>
      </c>
      <c r="AL403" s="31">
        <f t="shared" si="172"/>
        <v>288.80952380952425</v>
      </c>
      <c r="AM403" s="31">
        <f t="shared" si="173"/>
        <v>-1</v>
      </c>
    </row>
    <row r="404" spans="1:39" x14ac:dyDescent="0.4">
      <c r="A404" s="47">
        <v>38413</v>
      </c>
      <c r="B404" s="48">
        <v>16000</v>
      </c>
      <c r="C404" s="48">
        <v>16600</v>
      </c>
      <c r="D404" s="48">
        <v>15100</v>
      </c>
      <c r="E404" s="48">
        <v>16000</v>
      </c>
      <c r="F404" s="49">
        <v>4.2300000000000004</v>
      </c>
      <c r="G404" s="31">
        <f t="shared" si="182"/>
        <v>1</v>
      </c>
      <c r="I404" s="3">
        <f t="shared" si="180"/>
        <v>650</v>
      </c>
      <c r="J404" s="31">
        <f t="shared" si="183"/>
        <v>650</v>
      </c>
      <c r="K404" s="31">
        <f t="shared" si="184"/>
        <v>0</v>
      </c>
      <c r="L404" s="31">
        <f t="shared" si="179"/>
        <v>345.64091390669961</v>
      </c>
      <c r="M404" s="31">
        <f t="shared" si="179"/>
        <v>87.875234887630171</v>
      </c>
      <c r="N404" s="31">
        <f t="shared" si="165"/>
        <v>3.9333142534262975</v>
      </c>
      <c r="O404" s="31">
        <f t="shared" si="166"/>
        <v>79.729651333168619</v>
      </c>
      <c r="P404" s="31">
        <f t="shared" si="169"/>
        <v>-1</v>
      </c>
      <c r="R404" s="3">
        <f t="shared" si="185"/>
        <v>16600</v>
      </c>
      <c r="S404" s="3">
        <f t="shared" si="186"/>
        <v>12500</v>
      </c>
      <c r="T404" s="31">
        <f t="shared" si="187"/>
        <v>85.365853658536579</v>
      </c>
      <c r="U404" s="31">
        <f t="shared" si="159"/>
        <v>81.353835277483213</v>
      </c>
      <c r="V404" s="31">
        <f t="shared" si="158"/>
        <v>-1</v>
      </c>
      <c r="W404" s="31">
        <f t="shared" si="160"/>
        <v>-1</v>
      </c>
      <c r="Y404" s="3">
        <f t="shared" si="161"/>
        <v>13433.333333333334</v>
      </c>
      <c r="Z404" s="3">
        <f t="shared" si="174"/>
        <v>12619.23076923077</v>
      </c>
      <c r="AA404" s="3">
        <f t="shared" si="175"/>
        <v>814.10256410256443</v>
      </c>
      <c r="AB404" s="3">
        <f t="shared" si="176"/>
        <v>1</v>
      </c>
      <c r="AC404" s="3"/>
      <c r="AD404" s="3">
        <f t="shared" si="162"/>
        <v>16600</v>
      </c>
      <c r="AE404" s="3">
        <f t="shared" si="163"/>
        <v>12000</v>
      </c>
      <c r="AF404" s="31">
        <f t="shared" si="164"/>
        <v>-13.043478260869565</v>
      </c>
      <c r="AG404" s="31">
        <f t="shared" si="167"/>
        <v>-1</v>
      </c>
      <c r="AI404" s="31">
        <f t="shared" si="181"/>
        <v>15900</v>
      </c>
      <c r="AJ404" s="31">
        <f t="shared" si="170"/>
        <v>12969.166666666666</v>
      </c>
      <c r="AK404" s="31">
        <f t="shared" si="171"/>
        <v>607.99999999999989</v>
      </c>
      <c r="AL404" s="31">
        <f t="shared" si="172"/>
        <v>321.36330409356742</v>
      </c>
      <c r="AM404" s="31">
        <f t="shared" si="173"/>
        <v>-1</v>
      </c>
    </row>
    <row r="405" spans="1:39" x14ac:dyDescent="0.4">
      <c r="A405" s="44">
        <v>38414</v>
      </c>
      <c r="B405" s="45">
        <v>15600</v>
      </c>
      <c r="C405" s="45">
        <v>15750</v>
      </c>
      <c r="D405" s="45">
        <v>14700</v>
      </c>
      <c r="E405" s="45">
        <v>15300</v>
      </c>
      <c r="F405" s="46">
        <v>-4.38</v>
      </c>
      <c r="G405" s="31">
        <f t="shared" si="182"/>
        <v>-1</v>
      </c>
      <c r="I405" s="3">
        <f t="shared" si="180"/>
        <v>-700</v>
      </c>
      <c r="J405" s="31">
        <f t="shared" si="183"/>
        <v>0</v>
      </c>
      <c r="K405" s="31">
        <f t="shared" si="184"/>
        <v>700</v>
      </c>
      <c r="L405" s="31">
        <f t="shared" si="179"/>
        <v>320.9522771990782</v>
      </c>
      <c r="M405" s="31">
        <f t="shared" si="179"/>
        <v>131.5984323956566</v>
      </c>
      <c r="N405" s="31">
        <f t="shared" si="165"/>
        <v>2.4388761427956887</v>
      </c>
      <c r="O405" s="31">
        <f t="shared" si="166"/>
        <v>70.920732283570004</v>
      </c>
      <c r="P405" s="31">
        <f t="shared" si="169"/>
        <v>-1</v>
      </c>
      <c r="R405" s="3">
        <f t="shared" si="185"/>
        <v>16600</v>
      </c>
      <c r="S405" s="3">
        <f t="shared" si="186"/>
        <v>12500</v>
      </c>
      <c r="T405" s="31">
        <f t="shared" si="187"/>
        <v>68.292682926829272</v>
      </c>
      <c r="U405" s="31">
        <f t="shared" si="159"/>
        <v>84.552845528455293</v>
      </c>
      <c r="V405" s="31">
        <f t="shared" ref="V405:V468" si="188">IF(T405&gt;T404,1,-1)</f>
        <v>-1</v>
      </c>
      <c r="W405" s="31">
        <f t="shared" si="160"/>
        <v>1</v>
      </c>
      <c r="Y405" s="3">
        <f t="shared" si="161"/>
        <v>13625</v>
      </c>
      <c r="Z405" s="3">
        <f t="shared" si="174"/>
        <v>12807.692307692309</v>
      </c>
      <c r="AA405" s="3">
        <f t="shared" si="175"/>
        <v>817.30769230769147</v>
      </c>
      <c r="AB405" s="3">
        <f t="shared" si="176"/>
        <v>1</v>
      </c>
      <c r="AC405" s="3"/>
      <c r="AD405" s="3">
        <f t="shared" si="162"/>
        <v>16600</v>
      </c>
      <c r="AE405" s="3">
        <f t="shared" si="163"/>
        <v>12000</v>
      </c>
      <c r="AF405" s="31">
        <f t="shared" si="164"/>
        <v>-28.260869565217391</v>
      </c>
      <c r="AG405" s="31">
        <f t="shared" si="167"/>
        <v>-1</v>
      </c>
      <c r="AI405" s="31">
        <f t="shared" si="181"/>
        <v>15250</v>
      </c>
      <c r="AJ405" s="31">
        <f t="shared" si="170"/>
        <v>13134.166666666666</v>
      </c>
      <c r="AK405" s="31">
        <f t="shared" si="171"/>
        <v>732.83333333333292</v>
      </c>
      <c r="AL405" s="31">
        <f t="shared" si="172"/>
        <v>192.47972102190906</v>
      </c>
      <c r="AM405" s="31">
        <f t="shared" si="173"/>
        <v>-1</v>
      </c>
    </row>
    <row r="406" spans="1:39" x14ac:dyDescent="0.4">
      <c r="A406" s="44">
        <v>38415</v>
      </c>
      <c r="B406" s="45">
        <v>15450</v>
      </c>
      <c r="C406" s="45">
        <v>15450</v>
      </c>
      <c r="D406" s="45">
        <v>14500</v>
      </c>
      <c r="E406" s="45">
        <v>14700</v>
      </c>
      <c r="F406" s="46">
        <v>-3.92</v>
      </c>
      <c r="G406" s="31">
        <f t="shared" si="182"/>
        <v>-1</v>
      </c>
      <c r="I406" s="3">
        <f t="shared" si="180"/>
        <v>-600</v>
      </c>
      <c r="J406" s="31">
        <f t="shared" si="183"/>
        <v>0</v>
      </c>
      <c r="K406" s="31">
        <f t="shared" si="184"/>
        <v>600</v>
      </c>
      <c r="L406" s="31">
        <f t="shared" si="179"/>
        <v>298.02711454200119</v>
      </c>
      <c r="M406" s="31">
        <f t="shared" si="179"/>
        <v>165.0556872245383</v>
      </c>
      <c r="N406" s="31">
        <f t="shared" si="165"/>
        <v>1.8056155443863702</v>
      </c>
      <c r="O406" s="31">
        <f t="shared" si="166"/>
        <v>64.357197763576153</v>
      </c>
      <c r="P406" s="31">
        <f t="shared" si="169"/>
        <v>-1</v>
      </c>
      <c r="R406" s="3">
        <f t="shared" si="185"/>
        <v>16600</v>
      </c>
      <c r="S406" s="3">
        <f t="shared" si="186"/>
        <v>13350</v>
      </c>
      <c r="T406" s="31">
        <f t="shared" si="187"/>
        <v>41.53846153846154</v>
      </c>
      <c r="U406" s="31">
        <f t="shared" ref="U406:U469" si="189">SUM(T404:T406)/3</f>
        <v>65.065666041275804</v>
      </c>
      <c r="V406" s="31">
        <f t="shared" si="188"/>
        <v>-1</v>
      </c>
      <c r="W406" s="31">
        <f t="shared" si="160"/>
        <v>-1</v>
      </c>
      <c r="Y406" s="3">
        <f t="shared" si="161"/>
        <v>13754.166666666666</v>
      </c>
      <c r="Z406" s="3">
        <f t="shared" si="174"/>
        <v>12957.692307692309</v>
      </c>
      <c r="AA406" s="3">
        <f t="shared" si="175"/>
        <v>796.47435897435753</v>
      </c>
      <c r="AB406" s="3">
        <f t="shared" si="176"/>
        <v>-1</v>
      </c>
      <c r="AC406" s="3"/>
      <c r="AD406" s="3">
        <f t="shared" si="162"/>
        <v>16600</v>
      </c>
      <c r="AE406" s="3">
        <f t="shared" si="163"/>
        <v>12000</v>
      </c>
      <c r="AF406" s="31">
        <f t="shared" si="164"/>
        <v>-41.304347826086953</v>
      </c>
      <c r="AG406" s="31">
        <f t="shared" si="167"/>
        <v>-1</v>
      </c>
      <c r="AI406" s="31">
        <f t="shared" si="181"/>
        <v>14883.333333333334</v>
      </c>
      <c r="AJ406" s="31">
        <f t="shared" si="170"/>
        <v>13265.833333333332</v>
      </c>
      <c r="AK406" s="31">
        <f t="shared" si="171"/>
        <v>825.49999999999943</v>
      </c>
      <c r="AL406" s="31">
        <f t="shared" si="172"/>
        <v>130.62790228144581</v>
      </c>
      <c r="AM406" s="31">
        <f t="shared" si="173"/>
        <v>-1</v>
      </c>
    </row>
    <row r="407" spans="1:39" x14ac:dyDescent="0.4">
      <c r="A407" s="44">
        <v>38418</v>
      </c>
      <c r="B407" s="45">
        <v>14600</v>
      </c>
      <c r="C407" s="45">
        <v>15100</v>
      </c>
      <c r="D407" s="45">
        <v>14600</v>
      </c>
      <c r="E407" s="45">
        <v>15000</v>
      </c>
      <c r="F407" s="46">
        <v>2.04</v>
      </c>
      <c r="G407" s="31">
        <f t="shared" si="182"/>
        <v>1</v>
      </c>
      <c r="I407" s="3">
        <f t="shared" si="180"/>
        <v>300</v>
      </c>
      <c r="J407" s="31">
        <f t="shared" si="183"/>
        <v>300</v>
      </c>
      <c r="K407" s="31">
        <f t="shared" si="184"/>
        <v>0</v>
      </c>
      <c r="L407" s="31">
        <f t="shared" si="179"/>
        <v>298.16803493185824</v>
      </c>
      <c r="M407" s="31">
        <f t="shared" si="179"/>
        <v>153.2659952799284</v>
      </c>
      <c r="N407" s="31">
        <f t="shared" si="165"/>
        <v>1.9454284976082108</v>
      </c>
      <c r="O407" s="31">
        <f t="shared" si="166"/>
        <v>66.049082474348495</v>
      </c>
      <c r="P407" s="31">
        <f t="shared" si="169"/>
        <v>1</v>
      </c>
      <c r="R407" s="3">
        <f t="shared" si="185"/>
        <v>16600</v>
      </c>
      <c r="S407" s="3">
        <f t="shared" si="186"/>
        <v>13650</v>
      </c>
      <c r="T407" s="31">
        <f t="shared" si="187"/>
        <v>45.762711864406782</v>
      </c>
      <c r="U407" s="31">
        <f t="shared" si="189"/>
        <v>51.864618776565862</v>
      </c>
      <c r="V407" s="31">
        <f t="shared" si="188"/>
        <v>1</v>
      </c>
      <c r="W407" s="31">
        <f t="shared" ref="W407:W470" si="190">IF(U407&gt;U406, 1, -1)</f>
        <v>-1</v>
      </c>
      <c r="Y407" s="3">
        <f t="shared" si="161"/>
        <v>13950</v>
      </c>
      <c r="Z407" s="3">
        <f t="shared" si="174"/>
        <v>13105.76923076923</v>
      </c>
      <c r="AA407" s="3">
        <f t="shared" si="175"/>
        <v>844.23076923076951</v>
      </c>
      <c r="AB407" s="3">
        <f t="shared" si="176"/>
        <v>1</v>
      </c>
      <c r="AC407" s="3"/>
      <c r="AD407" s="3">
        <f t="shared" si="162"/>
        <v>16600</v>
      </c>
      <c r="AE407" s="3">
        <f t="shared" si="163"/>
        <v>12000</v>
      </c>
      <c r="AF407" s="31">
        <f t="shared" si="164"/>
        <v>-34.782608695652172</v>
      </c>
      <c r="AG407" s="31">
        <f t="shared" si="167"/>
        <v>1</v>
      </c>
      <c r="AI407" s="31">
        <f t="shared" si="181"/>
        <v>14900</v>
      </c>
      <c r="AJ407" s="31">
        <f t="shared" si="170"/>
        <v>13388.333333333332</v>
      </c>
      <c r="AK407" s="31">
        <f t="shared" si="171"/>
        <v>905.3333333333328</v>
      </c>
      <c r="AL407" s="31">
        <f t="shared" si="172"/>
        <v>111.31566028473262</v>
      </c>
      <c r="AM407" s="31">
        <f t="shared" si="173"/>
        <v>-1</v>
      </c>
    </row>
    <row r="408" spans="1:39" x14ac:dyDescent="0.4">
      <c r="A408" s="44">
        <v>38419</v>
      </c>
      <c r="B408" s="45">
        <v>15000</v>
      </c>
      <c r="C408" s="45">
        <v>15950</v>
      </c>
      <c r="D408" s="45">
        <v>14650</v>
      </c>
      <c r="E408" s="45">
        <v>15200</v>
      </c>
      <c r="F408" s="46">
        <v>1.33</v>
      </c>
      <c r="G408" s="31">
        <f t="shared" si="182"/>
        <v>1</v>
      </c>
      <c r="I408" s="3">
        <f t="shared" si="180"/>
        <v>200</v>
      </c>
      <c r="J408" s="31">
        <f t="shared" si="183"/>
        <v>200</v>
      </c>
      <c r="K408" s="31">
        <f t="shared" si="184"/>
        <v>0</v>
      </c>
      <c r="L408" s="31">
        <f t="shared" si="179"/>
        <v>291.15603243672552</v>
      </c>
      <c r="M408" s="31">
        <f t="shared" si="179"/>
        <v>142.31842418850493</v>
      </c>
      <c r="N408" s="31">
        <f t="shared" si="165"/>
        <v>2.0458070281264553</v>
      </c>
      <c r="O408" s="31">
        <f t="shared" si="166"/>
        <v>67.167979101580755</v>
      </c>
      <c r="P408" s="31">
        <f t="shared" si="169"/>
        <v>1</v>
      </c>
      <c r="R408" s="3">
        <f t="shared" si="185"/>
        <v>16600</v>
      </c>
      <c r="S408" s="3">
        <f t="shared" si="186"/>
        <v>14500</v>
      </c>
      <c r="T408" s="31">
        <f t="shared" si="187"/>
        <v>33.333333333333329</v>
      </c>
      <c r="U408" s="31">
        <f t="shared" si="189"/>
        <v>40.211502245400553</v>
      </c>
      <c r="V408" s="31">
        <f t="shared" si="188"/>
        <v>-1</v>
      </c>
      <c r="W408" s="31">
        <f t="shared" si="190"/>
        <v>-1</v>
      </c>
      <c r="Y408" s="3">
        <f t="shared" si="161"/>
        <v>14166.666666666666</v>
      </c>
      <c r="Z408" s="3">
        <f t="shared" si="174"/>
        <v>13259.615384615385</v>
      </c>
      <c r="AA408" s="3">
        <f t="shared" si="175"/>
        <v>907.05128205128131</v>
      </c>
      <c r="AB408" s="3">
        <f t="shared" si="176"/>
        <v>1</v>
      </c>
      <c r="AC408" s="3"/>
      <c r="AD408" s="3">
        <f t="shared" si="162"/>
        <v>16600</v>
      </c>
      <c r="AE408" s="3">
        <f t="shared" si="163"/>
        <v>12000</v>
      </c>
      <c r="AF408" s="31">
        <f t="shared" si="164"/>
        <v>-30.434782608695656</v>
      </c>
      <c r="AG408" s="31">
        <f t="shared" si="167"/>
        <v>1</v>
      </c>
      <c r="AI408" s="31">
        <f t="shared" si="181"/>
        <v>15266.666666666666</v>
      </c>
      <c r="AJ408" s="31">
        <f t="shared" si="170"/>
        <v>13543.333333333334</v>
      </c>
      <c r="AK408" s="31">
        <f t="shared" si="171"/>
        <v>984.66666666666663</v>
      </c>
      <c r="AL408" s="31">
        <f t="shared" si="172"/>
        <v>116.67795080117347</v>
      </c>
      <c r="AM408" s="31">
        <f t="shared" si="173"/>
        <v>1</v>
      </c>
    </row>
    <row r="409" spans="1:39" x14ac:dyDescent="0.4">
      <c r="A409" s="47">
        <v>38420</v>
      </c>
      <c r="B409" s="48">
        <v>14900</v>
      </c>
      <c r="C409" s="48">
        <v>15300</v>
      </c>
      <c r="D409" s="48">
        <v>14700</v>
      </c>
      <c r="E409" s="48">
        <v>14950</v>
      </c>
      <c r="F409" s="49">
        <v>-1.64</v>
      </c>
      <c r="G409" s="31">
        <f t="shared" si="182"/>
        <v>-1</v>
      </c>
      <c r="I409" s="3">
        <f t="shared" si="180"/>
        <v>-250</v>
      </c>
      <c r="J409" s="31">
        <f t="shared" si="183"/>
        <v>0</v>
      </c>
      <c r="K409" s="31">
        <f t="shared" si="184"/>
        <v>250</v>
      </c>
      <c r="L409" s="31">
        <f t="shared" si="179"/>
        <v>270.35917297695943</v>
      </c>
      <c r="M409" s="31">
        <f t="shared" si="179"/>
        <v>150.00996531789744</v>
      </c>
      <c r="N409" s="31">
        <f t="shared" si="165"/>
        <v>1.8022747515741431</v>
      </c>
      <c r="O409" s="31">
        <f t="shared" si="166"/>
        <v>64.314705421434411</v>
      </c>
      <c r="P409" s="31">
        <f t="shared" si="169"/>
        <v>-1</v>
      </c>
      <c r="R409" s="3">
        <f t="shared" si="185"/>
        <v>15950</v>
      </c>
      <c r="S409" s="3">
        <f t="shared" si="186"/>
        <v>14500</v>
      </c>
      <c r="T409" s="31">
        <f t="shared" si="187"/>
        <v>31.03448275862069</v>
      </c>
      <c r="U409" s="31">
        <f t="shared" si="189"/>
        <v>36.710175985453596</v>
      </c>
      <c r="V409" s="31">
        <f t="shared" si="188"/>
        <v>-1</v>
      </c>
      <c r="W409" s="31">
        <f t="shared" si="190"/>
        <v>-1</v>
      </c>
      <c r="Y409" s="3">
        <f t="shared" si="161"/>
        <v>14345.833333333334</v>
      </c>
      <c r="Z409" s="3">
        <f t="shared" si="174"/>
        <v>13400</v>
      </c>
      <c r="AA409" s="3">
        <f t="shared" si="175"/>
        <v>945.83333333333394</v>
      </c>
      <c r="AB409" s="3">
        <f t="shared" si="176"/>
        <v>1</v>
      </c>
      <c r="AC409" s="3"/>
      <c r="AD409" s="3">
        <f t="shared" si="162"/>
        <v>16600</v>
      </c>
      <c r="AE409" s="3">
        <f t="shared" si="163"/>
        <v>12000</v>
      </c>
      <c r="AF409" s="31">
        <f t="shared" si="164"/>
        <v>-35.869565217391305</v>
      </c>
      <c r="AG409" s="31">
        <f t="shared" si="167"/>
        <v>-1</v>
      </c>
      <c r="AI409" s="31">
        <f t="shared" si="181"/>
        <v>14983.333333333334</v>
      </c>
      <c r="AJ409" s="31">
        <f t="shared" si="170"/>
        <v>13690</v>
      </c>
      <c r="AK409" s="31">
        <f t="shared" si="171"/>
        <v>1013.6666666666667</v>
      </c>
      <c r="AL409" s="31">
        <f t="shared" si="172"/>
        <v>85.059739120903245</v>
      </c>
      <c r="AM409" s="31">
        <f t="shared" si="173"/>
        <v>-1</v>
      </c>
    </row>
    <row r="410" spans="1:39" x14ac:dyDescent="0.4">
      <c r="A410" s="44">
        <v>38421</v>
      </c>
      <c r="B410" s="45">
        <v>14900</v>
      </c>
      <c r="C410" s="45">
        <v>15350</v>
      </c>
      <c r="D410" s="45">
        <v>14850</v>
      </c>
      <c r="E410" s="45">
        <v>15200</v>
      </c>
      <c r="F410" s="46">
        <v>1.67</v>
      </c>
      <c r="G410" s="31">
        <f t="shared" si="182"/>
        <v>1</v>
      </c>
      <c r="I410" s="3">
        <f t="shared" si="180"/>
        <v>250</v>
      </c>
      <c r="J410" s="31">
        <f t="shared" si="183"/>
        <v>250</v>
      </c>
      <c r="K410" s="31">
        <f t="shared" si="184"/>
        <v>0</v>
      </c>
      <c r="L410" s="31">
        <f t="shared" si="179"/>
        <v>268.90494633574804</v>
      </c>
      <c r="M410" s="31">
        <f t="shared" si="179"/>
        <v>139.29496779519047</v>
      </c>
      <c r="N410" s="31">
        <f t="shared" si="165"/>
        <v>1.9304713629793644</v>
      </c>
      <c r="O410" s="31">
        <f t="shared" si="166"/>
        <v>65.875796889435719</v>
      </c>
      <c r="P410" s="31">
        <f t="shared" si="169"/>
        <v>1</v>
      </c>
      <c r="R410" s="3">
        <f t="shared" si="185"/>
        <v>15950</v>
      </c>
      <c r="S410" s="3">
        <f t="shared" si="186"/>
        <v>14500</v>
      </c>
      <c r="T410" s="31">
        <f t="shared" si="187"/>
        <v>48.275862068965516</v>
      </c>
      <c r="U410" s="31">
        <f t="shared" si="189"/>
        <v>37.547892720306514</v>
      </c>
      <c r="V410" s="31">
        <f t="shared" si="188"/>
        <v>1</v>
      </c>
      <c r="W410" s="31">
        <f t="shared" si="190"/>
        <v>1</v>
      </c>
      <c r="Y410" s="3">
        <f t="shared" si="161"/>
        <v>14562.5</v>
      </c>
      <c r="Z410" s="3">
        <f t="shared" si="174"/>
        <v>13525</v>
      </c>
      <c r="AA410" s="3">
        <f t="shared" si="175"/>
        <v>1037.5</v>
      </c>
      <c r="AB410" s="3">
        <f t="shared" si="176"/>
        <v>1</v>
      </c>
      <c r="AC410" s="3"/>
      <c r="AD410" s="3">
        <f t="shared" si="162"/>
        <v>16600</v>
      </c>
      <c r="AE410" s="3">
        <f t="shared" si="163"/>
        <v>12000</v>
      </c>
      <c r="AF410" s="31">
        <f t="shared" si="164"/>
        <v>-30.434782608695656</v>
      </c>
      <c r="AG410" s="31">
        <f t="shared" si="167"/>
        <v>1</v>
      </c>
      <c r="AI410" s="31">
        <f t="shared" si="181"/>
        <v>15133.333333333334</v>
      </c>
      <c r="AJ410" s="31">
        <f t="shared" si="170"/>
        <v>13825</v>
      </c>
      <c r="AK410" s="31">
        <f t="shared" si="171"/>
        <v>1050.0000000000005</v>
      </c>
      <c r="AL410" s="31">
        <f t="shared" si="172"/>
        <v>83.068783068783077</v>
      </c>
      <c r="AM410" s="31">
        <f t="shared" si="173"/>
        <v>-1</v>
      </c>
    </row>
    <row r="411" spans="1:39" x14ac:dyDescent="0.4">
      <c r="A411" s="44">
        <v>38422</v>
      </c>
      <c r="B411" s="45">
        <v>15350</v>
      </c>
      <c r="C411" s="45">
        <v>15750</v>
      </c>
      <c r="D411" s="45">
        <v>15200</v>
      </c>
      <c r="E411" s="45">
        <v>15350</v>
      </c>
      <c r="F411" s="46">
        <v>0.99</v>
      </c>
      <c r="G411" s="31">
        <f t="shared" si="182"/>
        <v>1</v>
      </c>
      <c r="I411" s="3">
        <f t="shared" si="180"/>
        <v>150</v>
      </c>
      <c r="J411" s="31">
        <f t="shared" si="183"/>
        <v>150</v>
      </c>
      <c r="K411" s="31">
        <f t="shared" si="184"/>
        <v>0</v>
      </c>
      <c r="L411" s="31">
        <f t="shared" si="179"/>
        <v>260.41173588319458</v>
      </c>
      <c r="M411" s="31">
        <f t="shared" si="179"/>
        <v>129.34532723839115</v>
      </c>
      <c r="N411" s="31">
        <f t="shared" si="165"/>
        <v>2.0133060965027383</v>
      </c>
      <c r="O411" s="31">
        <f t="shared" si="166"/>
        <v>66.81385933010236</v>
      </c>
      <c r="P411" s="31">
        <f t="shared" si="169"/>
        <v>1</v>
      </c>
      <c r="R411" s="3">
        <f t="shared" si="185"/>
        <v>15950</v>
      </c>
      <c r="S411" s="3">
        <f t="shared" si="186"/>
        <v>14600</v>
      </c>
      <c r="T411" s="31">
        <f t="shared" si="187"/>
        <v>55.555555555555557</v>
      </c>
      <c r="U411" s="31">
        <f t="shared" si="189"/>
        <v>44.955300127713919</v>
      </c>
      <c r="V411" s="31">
        <f t="shared" si="188"/>
        <v>1</v>
      </c>
      <c r="W411" s="31">
        <f t="shared" si="190"/>
        <v>1</v>
      </c>
      <c r="Y411" s="3">
        <f t="shared" ref="Y411:Y474" si="191">AVERAGE(E400:E411)</f>
        <v>14758.333333333334</v>
      </c>
      <c r="Z411" s="3">
        <f t="shared" si="174"/>
        <v>13651.923076923076</v>
      </c>
      <c r="AA411" s="3">
        <f t="shared" si="175"/>
        <v>1106.4102564102577</v>
      </c>
      <c r="AB411" s="3">
        <f t="shared" si="176"/>
        <v>1</v>
      </c>
      <c r="AC411" s="3"/>
      <c r="AD411" s="3">
        <f t="shared" si="162"/>
        <v>16600</v>
      </c>
      <c r="AE411" s="3">
        <f t="shared" si="163"/>
        <v>12000</v>
      </c>
      <c r="AF411" s="31">
        <f t="shared" si="164"/>
        <v>-27.173913043478258</v>
      </c>
      <c r="AG411" s="31">
        <f t="shared" si="167"/>
        <v>1</v>
      </c>
      <c r="AI411" s="31">
        <f t="shared" si="181"/>
        <v>15433.333333333334</v>
      </c>
      <c r="AJ411" s="31">
        <f t="shared" si="170"/>
        <v>13947.5</v>
      </c>
      <c r="AK411" s="31">
        <f t="shared" si="171"/>
        <v>1100.5833333333335</v>
      </c>
      <c r="AL411" s="31">
        <f t="shared" si="172"/>
        <v>90.002776305494578</v>
      </c>
      <c r="AM411" s="31">
        <f t="shared" si="173"/>
        <v>1</v>
      </c>
    </row>
    <row r="412" spans="1:39" x14ac:dyDescent="0.4">
      <c r="A412" s="44">
        <v>38425</v>
      </c>
      <c r="B412" s="45">
        <v>15700</v>
      </c>
      <c r="C412" s="45">
        <v>15750</v>
      </c>
      <c r="D412" s="45">
        <v>15300</v>
      </c>
      <c r="E412" s="45">
        <v>15750</v>
      </c>
      <c r="F412" s="46">
        <v>2.61</v>
      </c>
      <c r="G412" s="31">
        <f t="shared" si="182"/>
        <v>1</v>
      </c>
      <c r="I412" s="3">
        <f t="shared" si="180"/>
        <v>400</v>
      </c>
      <c r="J412" s="31">
        <f t="shared" si="183"/>
        <v>400</v>
      </c>
      <c r="K412" s="31">
        <f t="shared" si="184"/>
        <v>0</v>
      </c>
      <c r="L412" s="31">
        <f t="shared" si="179"/>
        <v>270.38232617725214</v>
      </c>
      <c r="M412" s="31">
        <f t="shared" si="179"/>
        <v>120.10637529279178</v>
      </c>
      <c r="N412" s="31">
        <f t="shared" si="165"/>
        <v>2.2511904594416579</v>
      </c>
      <c r="O412" s="31">
        <f t="shared" si="166"/>
        <v>69.242035725838875</v>
      </c>
      <c r="P412" s="31">
        <f t="shared" si="169"/>
        <v>1</v>
      </c>
      <c r="R412" s="3">
        <f t="shared" si="185"/>
        <v>15950</v>
      </c>
      <c r="S412" s="3">
        <f t="shared" si="186"/>
        <v>14650</v>
      </c>
      <c r="T412" s="31">
        <f t="shared" si="187"/>
        <v>84.615384615384613</v>
      </c>
      <c r="U412" s="31">
        <f t="shared" si="189"/>
        <v>62.815600746635226</v>
      </c>
      <c r="V412" s="31">
        <f t="shared" si="188"/>
        <v>1</v>
      </c>
      <c r="W412" s="31">
        <f t="shared" si="190"/>
        <v>1</v>
      </c>
      <c r="Y412" s="3">
        <f t="shared" si="191"/>
        <v>14995.833333333334</v>
      </c>
      <c r="Z412" s="3">
        <f t="shared" si="174"/>
        <v>13778.846153846154</v>
      </c>
      <c r="AA412" s="3">
        <f t="shared" si="175"/>
        <v>1216.9871794871797</v>
      </c>
      <c r="AB412" s="3">
        <f t="shared" si="176"/>
        <v>1</v>
      </c>
      <c r="AC412" s="3"/>
      <c r="AD412" s="3">
        <f t="shared" si="162"/>
        <v>16600</v>
      </c>
      <c r="AE412" s="3">
        <f t="shared" si="163"/>
        <v>12000</v>
      </c>
      <c r="AF412" s="31">
        <f t="shared" si="164"/>
        <v>-18.478260869565215</v>
      </c>
      <c r="AG412" s="31">
        <f t="shared" si="167"/>
        <v>1</v>
      </c>
      <c r="AI412" s="31">
        <f t="shared" si="181"/>
        <v>15600</v>
      </c>
      <c r="AJ412" s="31">
        <f t="shared" si="170"/>
        <v>14078.333333333334</v>
      </c>
      <c r="AK412" s="31">
        <f t="shared" si="171"/>
        <v>1135.0000000000005</v>
      </c>
      <c r="AL412" s="31">
        <f t="shared" si="172"/>
        <v>89.37836514929019</v>
      </c>
      <c r="AM412" s="31">
        <f t="shared" si="173"/>
        <v>-1</v>
      </c>
    </row>
    <row r="413" spans="1:39" x14ac:dyDescent="0.4">
      <c r="A413" s="44">
        <v>38426</v>
      </c>
      <c r="B413" s="45">
        <v>16000</v>
      </c>
      <c r="C413" s="45">
        <v>16000</v>
      </c>
      <c r="D413" s="45">
        <v>15100</v>
      </c>
      <c r="E413" s="45">
        <v>15300</v>
      </c>
      <c r="F413" s="46">
        <v>-2.86</v>
      </c>
      <c r="G413" s="31">
        <f t="shared" si="182"/>
        <v>-1</v>
      </c>
      <c r="I413" s="3">
        <f t="shared" si="180"/>
        <v>-450</v>
      </c>
      <c r="J413" s="31">
        <f t="shared" si="183"/>
        <v>0</v>
      </c>
      <c r="K413" s="31">
        <f t="shared" si="184"/>
        <v>450</v>
      </c>
      <c r="L413" s="31">
        <f t="shared" si="179"/>
        <v>251.06930287887698</v>
      </c>
      <c r="M413" s="31">
        <f t="shared" si="179"/>
        <v>143.67020562902093</v>
      </c>
      <c r="N413" s="31">
        <f t="shared" si="165"/>
        <v>1.7475391072187745</v>
      </c>
      <c r="O413" s="31">
        <f t="shared" si="166"/>
        <v>63.603793759563239</v>
      </c>
      <c r="P413" s="31">
        <f t="shared" si="169"/>
        <v>-1</v>
      </c>
      <c r="R413" s="3">
        <f t="shared" si="185"/>
        <v>16000</v>
      </c>
      <c r="S413" s="3">
        <f t="shared" si="186"/>
        <v>14700</v>
      </c>
      <c r="T413" s="31">
        <f t="shared" si="187"/>
        <v>46.153846153846153</v>
      </c>
      <c r="U413" s="31">
        <f t="shared" si="189"/>
        <v>62.108262108262117</v>
      </c>
      <c r="V413" s="31">
        <f t="shared" si="188"/>
        <v>-1</v>
      </c>
      <c r="W413" s="31">
        <f t="shared" si="190"/>
        <v>-1</v>
      </c>
      <c r="Y413" s="3">
        <f t="shared" si="191"/>
        <v>15120.833333333334</v>
      </c>
      <c r="Z413" s="3">
        <f t="shared" si="174"/>
        <v>13886.538461538461</v>
      </c>
      <c r="AA413" s="3">
        <f t="shared" si="175"/>
        <v>1234.294871794873</v>
      </c>
      <c r="AB413" s="3">
        <f t="shared" si="176"/>
        <v>1</v>
      </c>
      <c r="AC413" s="3"/>
      <c r="AD413" s="3">
        <f t="shared" ref="AD413:AD476" si="192">MAX(C400:C413)</f>
        <v>16600</v>
      </c>
      <c r="AE413" s="3">
        <f t="shared" ref="AE413:AE476" si="193">MIN(D400:D413)</f>
        <v>12500</v>
      </c>
      <c r="AF413" s="31">
        <f t="shared" ref="AF413:AF476" si="194">(AD413-E413)/(AD413-AE413)*-100</f>
        <v>-31.707317073170731</v>
      </c>
      <c r="AG413" s="31">
        <f t="shared" si="167"/>
        <v>-1</v>
      </c>
      <c r="AI413" s="31">
        <f t="shared" si="181"/>
        <v>15466.666666666666</v>
      </c>
      <c r="AJ413" s="31">
        <f t="shared" si="170"/>
        <v>14202.500000000004</v>
      </c>
      <c r="AK413" s="31">
        <f t="shared" si="171"/>
        <v>1137.2499999999995</v>
      </c>
      <c r="AL413" s="31">
        <f t="shared" si="172"/>
        <v>74.106641264258101</v>
      </c>
      <c r="AM413" s="31">
        <f t="shared" si="173"/>
        <v>-1</v>
      </c>
    </row>
    <row r="414" spans="1:39" x14ac:dyDescent="0.4">
      <c r="A414" s="47">
        <v>38427</v>
      </c>
      <c r="B414" s="48">
        <v>15100</v>
      </c>
      <c r="C414" s="48">
        <v>15800</v>
      </c>
      <c r="D414" s="48">
        <v>14750</v>
      </c>
      <c r="E414" s="48">
        <v>15550</v>
      </c>
      <c r="F414" s="49">
        <v>1.63</v>
      </c>
      <c r="G414" s="31">
        <f t="shared" si="182"/>
        <v>1</v>
      </c>
      <c r="I414" s="3">
        <f t="shared" si="180"/>
        <v>250</v>
      </c>
      <c r="J414" s="31">
        <f t="shared" si="183"/>
        <v>250</v>
      </c>
      <c r="K414" s="31">
        <f t="shared" si="184"/>
        <v>0</v>
      </c>
      <c r="L414" s="31">
        <f t="shared" si="179"/>
        <v>250.99292410181434</v>
      </c>
      <c r="M414" s="31">
        <f t="shared" si="179"/>
        <v>133.40804808409086</v>
      </c>
      <c r="N414" s="31">
        <f t="shared" ref="N414:N477" si="195">L414/M414</f>
        <v>1.8813926723791536</v>
      </c>
      <c r="O414" s="31">
        <f t="shared" ref="O414:O477" si="196">IF(M414=0,100,100-(100/(1+N414)))</f>
        <v>65.294560176197564</v>
      </c>
      <c r="P414" s="31">
        <f t="shared" si="169"/>
        <v>1</v>
      </c>
      <c r="R414" s="3">
        <f t="shared" si="185"/>
        <v>16000</v>
      </c>
      <c r="S414" s="3">
        <f t="shared" si="186"/>
        <v>14750</v>
      </c>
      <c r="T414" s="31">
        <f t="shared" si="187"/>
        <v>64</v>
      </c>
      <c r="U414" s="31">
        <f t="shared" si="189"/>
        <v>64.92307692307692</v>
      </c>
      <c r="V414" s="31">
        <f t="shared" si="188"/>
        <v>1</v>
      </c>
      <c r="W414" s="31">
        <f t="shared" si="190"/>
        <v>1</v>
      </c>
      <c r="Y414" s="3">
        <f t="shared" si="191"/>
        <v>15304.166666666666</v>
      </c>
      <c r="Z414" s="3">
        <f t="shared" si="174"/>
        <v>14015.384615384615</v>
      </c>
      <c r="AA414" s="3">
        <f t="shared" si="175"/>
        <v>1288.7820512820508</v>
      </c>
      <c r="AB414" s="3">
        <f t="shared" si="176"/>
        <v>1</v>
      </c>
      <c r="AC414" s="3"/>
      <c r="AD414" s="3">
        <f t="shared" si="192"/>
        <v>16600</v>
      </c>
      <c r="AE414" s="3">
        <f t="shared" si="193"/>
        <v>12500</v>
      </c>
      <c r="AF414" s="31">
        <f t="shared" si="194"/>
        <v>-25.609756097560975</v>
      </c>
      <c r="AG414" s="31">
        <f t="shared" ref="AG414:AG477" si="197">IF(AF414&gt;AF413,1,-1)</f>
        <v>1</v>
      </c>
      <c r="AI414" s="31">
        <f t="shared" si="181"/>
        <v>15366.666666666666</v>
      </c>
      <c r="AJ414" s="31">
        <f t="shared" si="170"/>
        <v>14312.500000000004</v>
      </c>
      <c r="AK414" s="31">
        <f t="shared" si="171"/>
        <v>1121.6666666666661</v>
      </c>
      <c r="AL414" s="31">
        <f t="shared" si="172"/>
        <v>62.654779593858137</v>
      </c>
      <c r="AM414" s="31">
        <f t="shared" si="173"/>
        <v>-1</v>
      </c>
    </row>
    <row r="415" spans="1:39" x14ac:dyDescent="0.4">
      <c r="A415" s="44">
        <v>38428</v>
      </c>
      <c r="B415" s="45">
        <v>15300</v>
      </c>
      <c r="C415" s="45">
        <v>15500</v>
      </c>
      <c r="D415" s="45">
        <v>15000</v>
      </c>
      <c r="E415" s="45">
        <v>15000</v>
      </c>
      <c r="F415" s="46">
        <v>-3.54</v>
      </c>
      <c r="G415" s="31">
        <f t="shared" si="182"/>
        <v>-1</v>
      </c>
      <c r="I415" s="3">
        <f t="shared" si="180"/>
        <v>-550</v>
      </c>
      <c r="J415" s="31">
        <f t="shared" si="183"/>
        <v>0</v>
      </c>
      <c r="K415" s="31">
        <f t="shared" si="184"/>
        <v>550</v>
      </c>
      <c r="L415" s="31">
        <f t="shared" ref="L415:M430" si="198">((L414*13)+J415)/14</f>
        <v>233.0648580945419</v>
      </c>
      <c r="M415" s="31">
        <f t="shared" si="198"/>
        <v>163.16461607808438</v>
      </c>
      <c r="N415" s="31">
        <f t="shared" si="195"/>
        <v>1.4284031899600458</v>
      </c>
      <c r="O415" s="31">
        <f t="shared" si="196"/>
        <v>58.820676725578963</v>
      </c>
      <c r="P415" s="31">
        <f t="shared" ref="P415:P478" si="199">IF(OR(O415&gt;70,O415&lt;30),IF(O415&gt;70,-1,1),IF(O415&gt;O414,1,-1))</f>
        <v>-1</v>
      </c>
      <c r="R415" s="3">
        <f t="shared" si="185"/>
        <v>16000</v>
      </c>
      <c r="S415" s="3">
        <f t="shared" si="186"/>
        <v>14750</v>
      </c>
      <c r="T415" s="31">
        <f t="shared" si="187"/>
        <v>20</v>
      </c>
      <c r="U415" s="31">
        <f t="shared" si="189"/>
        <v>43.384615384615387</v>
      </c>
      <c r="V415" s="31">
        <f t="shared" si="188"/>
        <v>-1</v>
      </c>
      <c r="W415" s="31">
        <f t="shared" si="190"/>
        <v>-1</v>
      </c>
      <c r="Y415" s="3">
        <f t="shared" si="191"/>
        <v>15275</v>
      </c>
      <c r="Z415" s="3">
        <f t="shared" si="174"/>
        <v>14130.76923076923</v>
      </c>
      <c r="AA415" s="3">
        <f t="shared" si="175"/>
        <v>1144.2307692307695</v>
      </c>
      <c r="AB415" s="3">
        <f t="shared" si="176"/>
        <v>-1</v>
      </c>
      <c r="AC415" s="3"/>
      <c r="AD415" s="3">
        <f t="shared" si="192"/>
        <v>16600</v>
      </c>
      <c r="AE415" s="3">
        <f t="shared" si="193"/>
        <v>13350</v>
      </c>
      <c r="AF415" s="31">
        <f t="shared" si="194"/>
        <v>-49.230769230769234</v>
      </c>
      <c r="AG415" s="31">
        <f t="shared" si="197"/>
        <v>-1</v>
      </c>
      <c r="AI415" s="31">
        <f t="shared" si="181"/>
        <v>15166.666666666666</v>
      </c>
      <c r="AJ415" s="31">
        <f t="shared" si="170"/>
        <v>14431.666666666668</v>
      </c>
      <c r="AK415" s="31">
        <f t="shared" si="171"/>
        <v>1052.1666666666665</v>
      </c>
      <c r="AL415" s="31">
        <f t="shared" si="172"/>
        <v>46.570568667828184</v>
      </c>
      <c r="AM415" s="31">
        <f t="shared" si="173"/>
        <v>-1</v>
      </c>
    </row>
    <row r="416" spans="1:39" x14ac:dyDescent="0.4">
      <c r="A416" s="44">
        <v>38429</v>
      </c>
      <c r="B416" s="45">
        <v>14800</v>
      </c>
      <c r="C416" s="45">
        <v>15350</v>
      </c>
      <c r="D416" s="45">
        <v>14800</v>
      </c>
      <c r="E416" s="45">
        <v>15300</v>
      </c>
      <c r="F416" s="46">
        <v>2</v>
      </c>
      <c r="G416" s="31">
        <f t="shared" si="182"/>
        <v>1</v>
      </c>
      <c r="I416" s="3">
        <f t="shared" si="180"/>
        <v>300</v>
      </c>
      <c r="J416" s="31">
        <f t="shared" si="183"/>
        <v>300</v>
      </c>
      <c r="K416" s="31">
        <f t="shared" si="184"/>
        <v>0</v>
      </c>
      <c r="L416" s="31">
        <f t="shared" si="198"/>
        <v>237.84593965921749</v>
      </c>
      <c r="M416" s="31">
        <f t="shared" si="198"/>
        <v>151.51000064393548</v>
      </c>
      <c r="N416" s="31">
        <f t="shared" si="195"/>
        <v>1.5698365695224343</v>
      </c>
      <c r="O416" s="31">
        <f t="shared" si="196"/>
        <v>61.087019623748482</v>
      </c>
      <c r="P416" s="31">
        <f t="shared" si="199"/>
        <v>1</v>
      </c>
      <c r="R416" s="3">
        <f t="shared" si="185"/>
        <v>16000</v>
      </c>
      <c r="S416" s="3">
        <f t="shared" si="186"/>
        <v>14750</v>
      </c>
      <c r="T416" s="31">
        <f t="shared" si="187"/>
        <v>44</v>
      </c>
      <c r="U416" s="31">
        <f t="shared" si="189"/>
        <v>42.666666666666664</v>
      </c>
      <c r="V416" s="31">
        <f t="shared" si="188"/>
        <v>1</v>
      </c>
      <c r="W416" s="31">
        <f t="shared" si="190"/>
        <v>-1</v>
      </c>
      <c r="Y416" s="3">
        <f t="shared" si="191"/>
        <v>15216.666666666666</v>
      </c>
      <c r="Z416" s="3">
        <f t="shared" si="174"/>
        <v>14230.76923076923</v>
      </c>
      <c r="AA416" s="3">
        <f t="shared" si="175"/>
        <v>985.89743589743557</v>
      </c>
      <c r="AB416" s="3">
        <f t="shared" si="176"/>
        <v>-1</v>
      </c>
      <c r="AC416" s="3"/>
      <c r="AD416" s="3">
        <f t="shared" si="192"/>
        <v>16600</v>
      </c>
      <c r="AE416" s="3">
        <f t="shared" si="193"/>
        <v>13650</v>
      </c>
      <c r="AF416" s="31">
        <f t="shared" si="194"/>
        <v>-44.067796610169488</v>
      </c>
      <c r="AG416" s="31">
        <f t="shared" si="197"/>
        <v>1</v>
      </c>
      <c r="AI416" s="31">
        <f t="shared" si="181"/>
        <v>15150</v>
      </c>
      <c r="AJ416" s="31">
        <f t="shared" si="170"/>
        <v>14561.666666666666</v>
      </c>
      <c r="AK416" s="31">
        <f t="shared" si="171"/>
        <v>942.00000000000034</v>
      </c>
      <c r="AL416" s="31">
        <f t="shared" si="172"/>
        <v>41.637178579853767</v>
      </c>
      <c r="AM416" s="31">
        <f t="shared" si="173"/>
        <v>-1</v>
      </c>
    </row>
    <row r="417" spans="1:39" x14ac:dyDescent="0.4">
      <c r="A417" s="44">
        <v>38432</v>
      </c>
      <c r="B417" s="45">
        <v>15350</v>
      </c>
      <c r="C417" s="45">
        <v>15350</v>
      </c>
      <c r="D417" s="45">
        <v>14600</v>
      </c>
      <c r="E417" s="45">
        <v>15000</v>
      </c>
      <c r="F417" s="46">
        <v>-1.96</v>
      </c>
      <c r="G417" s="31">
        <f t="shared" si="182"/>
        <v>-1</v>
      </c>
      <c r="I417" s="3">
        <f t="shared" si="180"/>
        <v>-300</v>
      </c>
      <c r="J417" s="31">
        <f t="shared" si="183"/>
        <v>0</v>
      </c>
      <c r="K417" s="31">
        <f t="shared" si="184"/>
        <v>300</v>
      </c>
      <c r="L417" s="31">
        <f t="shared" si="198"/>
        <v>220.85694396927337</v>
      </c>
      <c r="M417" s="31">
        <f t="shared" si="198"/>
        <v>162.11642916936867</v>
      </c>
      <c r="N417" s="31">
        <f t="shared" si="195"/>
        <v>1.3623353604620567</v>
      </c>
      <c r="O417" s="31">
        <f t="shared" si="196"/>
        <v>57.669007680416428</v>
      </c>
      <c r="P417" s="31">
        <f t="shared" si="199"/>
        <v>-1</v>
      </c>
      <c r="R417" s="3">
        <f t="shared" si="185"/>
        <v>16000</v>
      </c>
      <c r="S417" s="3">
        <f t="shared" si="186"/>
        <v>14600</v>
      </c>
      <c r="T417" s="31">
        <f t="shared" si="187"/>
        <v>28.571428571428569</v>
      </c>
      <c r="U417" s="31">
        <f t="shared" si="189"/>
        <v>30.857142857142858</v>
      </c>
      <c r="V417" s="31">
        <f t="shared" si="188"/>
        <v>-1</v>
      </c>
      <c r="W417" s="31">
        <f t="shared" si="190"/>
        <v>-1</v>
      </c>
      <c r="Y417" s="3">
        <f t="shared" si="191"/>
        <v>15191.666666666666</v>
      </c>
      <c r="Z417" s="3">
        <f t="shared" si="174"/>
        <v>14303.846153846154</v>
      </c>
      <c r="AA417" s="3">
        <f t="shared" si="175"/>
        <v>887.82051282051179</v>
      </c>
      <c r="AB417" s="3">
        <f t="shared" si="176"/>
        <v>-1</v>
      </c>
      <c r="AC417" s="3"/>
      <c r="AD417" s="3">
        <f t="shared" si="192"/>
        <v>16600</v>
      </c>
      <c r="AE417" s="3">
        <f t="shared" si="193"/>
        <v>14500</v>
      </c>
      <c r="AF417" s="31">
        <f t="shared" si="194"/>
        <v>-76.19047619047619</v>
      </c>
      <c r="AG417" s="31">
        <f t="shared" si="197"/>
        <v>-1</v>
      </c>
      <c r="AI417" s="31">
        <f t="shared" si="181"/>
        <v>14983.333333333334</v>
      </c>
      <c r="AJ417" s="31">
        <f t="shared" si="170"/>
        <v>14678.333333333332</v>
      </c>
      <c r="AK417" s="31">
        <f t="shared" si="171"/>
        <v>809.16666666666742</v>
      </c>
      <c r="AL417" s="31">
        <f t="shared" si="172"/>
        <v>25.128733264675716</v>
      </c>
      <c r="AM417" s="31">
        <f t="shared" si="173"/>
        <v>-1</v>
      </c>
    </row>
    <row r="418" spans="1:39" x14ac:dyDescent="0.4">
      <c r="A418" s="44">
        <v>38433</v>
      </c>
      <c r="B418" s="45">
        <v>15000</v>
      </c>
      <c r="C418" s="45">
        <v>15150</v>
      </c>
      <c r="D418" s="45">
        <v>14850</v>
      </c>
      <c r="E418" s="45">
        <v>15050</v>
      </c>
      <c r="F418" s="46">
        <v>0.33</v>
      </c>
      <c r="G418" s="31">
        <f t="shared" si="182"/>
        <v>1</v>
      </c>
      <c r="I418" s="3">
        <f t="shared" si="180"/>
        <v>50</v>
      </c>
      <c r="J418" s="31">
        <f t="shared" si="183"/>
        <v>50</v>
      </c>
      <c r="K418" s="31">
        <f t="shared" si="184"/>
        <v>0</v>
      </c>
      <c r="L418" s="31">
        <f t="shared" si="198"/>
        <v>208.65287654289668</v>
      </c>
      <c r="M418" s="31">
        <f t="shared" si="198"/>
        <v>150.53668422869947</v>
      </c>
      <c r="N418" s="31">
        <f t="shared" si="195"/>
        <v>1.3860600000057492</v>
      </c>
      <c r="O418" s="31">
        <f t="shared" si="196"/>
        <v>58.089905534748056</v>
      </c>
      <c r="P418" s="31">
        <f t="shared" si="199"/>
        <v>1</v>
      </c>
      <c r="R418" s="3">
        <f t="shared" si="185"/>
        <v>15800</v>
      </c>
      <c r="S418" s="3">
        <f t="shared" si="186"/>
        <v>14600</v>
      </c>
      <c r="T418" s="31">
        <f t="shared" si="187"/>
        <v>37.5</v>
      </c>
      <c r="U418" s="31">
        <f t="shared" si="189"/>
        <v>36.69047619047619</v>
      </c>
      <c r="V418" s="31">
        <f t="shared" si="188"/>
        <v>1</v>
      </c>
      <c r="W418" s="31">
        <f t="shared" si="190"/>
        <v>1</v>
      </c>
      <c r="Y418" s="3">
        <f t="shared" si="191"/>
        <v>15220.833333333334</v>
      </c>
      <c r="Z418" s="3">
        <f t="shared" si="174"/>
        <v>14378.846153846154</v>
      </c>
      <c r="AA418" s="3">
        <f t="shared" si="175"/>
        <v>841.98717948717967</v>
      </c>
      <c r="AB418" s="3">
        <f t="shared" si="176"/>
        <v>-1</v>
      </c>
      <c r="AC418" s="3"/>
      <c r="AD418" s="3">
        <f t="shared" si="192"/>
        <v>16000</v>
      </c>
      <c r="AE418" s="3">
        <f t="shared" si="193"/>
        <v>14500</v>
      </c>
      <c r="AF418" s="31">
        <f t="shared" si="194"/>
        <v>-63.333333333333329</v>
      </c>
      <c r="AG418" s="31">
        <f t="shared" si="197"/>
        <v>1</v>
      </c>
      <c r="AI418" s="31">
        <f t="shared" si="181"/>
        <v>15016.666666666666</v>
      </c>
      <c r="AJ418" s="31">
        <f t="shared" si="170"/>
        <v>14790.833333333332</v>
      </c>
      <c r="AK418" s="31">
        <f t="shared" si="171"/>
        <v>663.75000000000068</v>
      </c>
      <c r="AL418" s="31">
        <f t="shared" si="172"/>
        <v>22.682569575224981</v>
      </c>
      <c r="AM418" s="31">
        <f t="shared" si="173"/>
        <v>-1</v>
      </c>
    </row>
    <row r="419" spans="1:39" x14ac:dyDescent="0.4">
      <c r="A419" s="47">
        <v>38434</v>
      </c>
      <c r="B419" s="48">
        <v>15050</v>
      </c>
      <c r="C419" s="48">
        <v>15050</v>
      </c>
      <c r="D419" s="48">
        <v>14450</v>
      </c>
      <c r="E419" s="48">
        <v>14500</v>
      </c>
      <c r="F419" s="49">
        <v>-3.65</v>
      </c>
      <c r="G419" s="31">
        <f t="shared" si="182"/>
        <v>-1</v>
      </c>
      <c r="I419" s="3">
        <f t="shared" si="180"/>
        <v>-550</v>
      </c>
      <c r="J419" s="31">
        <f t="shared" si="183"/>
        <v>0</v>
      </c>
      <c r="K419" s="31">
        <f t="shared" si="184"/>
        <v>550</v>
      </c>
      <c r="L419" s="31">
        <f t="shared" si="198"/>
        <v>193.74909964697548</v>
      </c>
      <c r="M419" s="31">
        <f t="shared" si="198"/>
        <v>179.06977821236381</v>
      </c>
      <c r="N419" s="31">
        <f t="shared" si="195"/>
        <v>1.0819754264575179</v>
      </c>
      <c r="O419" s="31">
        <f t="shared" si="196"/>
        <v>51.968693420099569</v>
      </c>
      <c r="P419" s="31">
        <f t="shared" si="199"/>
        <v>-1</v>
      </c>
      <c r="R419" s="3">
        <f t="shared" si="185"/>
        <v>15500</v>
      </c>
      <c r="S419" s="3">
        <f t="shared" si="186"/>
        <v>14450</v>
      </c>
      <c r="T419" s="31">
        <f t="shared" si="187"/>
        <v>4.7619047619047619</v>
      </c>
      <c r="U419" s="31">
        <f t="shared" si="189"/>
        <v>23.611111111111111</v>
      </c>
      <c r="V419" s="31">
        <f t="shared" si="188"/>
        <v>-1</v>
      </c>
      <c r="W419" s="31">
        <f t="shared" si="190"/>
        <v>-1</v>
      </c>
      <c r="Y419" s="3">
        <f t="shared" si="191"/>
        <v>15179.166666666666</v>
      </c>
      <c r="Z419" s="3">
        <f t="shared" si="174"/>
        <v>14436.538461538461</v>
      </c>
      <c r="AA419" s="3">
        <f t="shared" si="175"/>
        <v>742.62820512820508</v>
      </c>
      <c r="AB419" s="3">
        <f t="shared" si="176"/>
        <v>-1</v>
      </c>
      <c r="AC419" s="3"/>
      <c r="AD419" s="3">
        <f t="shared" si="192"/>
        <v>16000</v>
      </c>
      <c r="AE419" s="3">
        <f t="shared" si="193"/>
        <v>14450</v>
      </c>
      <c r="AF419" s="31">
        <f t="shared" si="194"/>
        <v>-96.774193548387103</v>
      </c>
      <c r="AG419" s="31">
        <f t="shared" si="197"/>
        <v>-1</v>
      </c>
      <c r="AI419" s="31">
        <f t="shared" si="181"/>
        <v>14666.666666666666</v>
      </c>
      <c r="AJ419" s="31">
        <f t="shared" ref="AJ419:AJ482" si="200">AVERAGE(AI400:AI419)</f>
        <v>14889.166666666668</v>
      </c>
      <c r="AK419" s="31">
        <f t="shared" ref="AK419:AK482" si="201">(ABS(AJ419-AI400)+ABS(AJ419-AI401)+ABS(AJ419-AI402)+ABS(AJ419-AI403)+ABS(AJ419-AI404)+ABS(AJ419-AI405)+ABS(AJ419-AI406)+ABS(AJ419-AI407)+ABS(AJ419-AI408)+ABS(AJ419-AI409)+ABS(AJ419-AI410)+ABS(AJ419-AI411)+ABS(AJ419-AI412)+ABS(AJ419-AI413)+ABS(AJ419-AI414)+ABS(AJ419-AI415)+ABS(AJ419-AI416)+ABS(AJ419-AI417)+ABS(AJ419-AI418)+ABS(AJ419-AI419))/20</f>
        <v>516.8333333333328</v>
      </c>
      <c r="AL419" s="31">
        <f t="shared" ref="AL419:AL482" si="202">(AI419-AJ419)/(0.015*AK419)</f>
        <v>-28.700419219606843</v>
      </c>
      <c r="AM419" s="31">
        <f t="shared" si="173"/>
        <v>-1</v>
      </c>
    </row>
    <row r="420" spans="1:39" x14ac:dyDescent="0.4">
      <c r="A420" s="44">
        <v>38435</v>
      </c>
      <c r="B420" s="45">
        <v>14550</v>
      </c>
      <c r="C420" s="45">
        <v>14650</v>
      </c>
      <c r="D420" s="45">
        <v>13400</v>
      </c>
      <c r="E420" s="45">
        <v>13700</v>
      </c>
      <c r="F420" s="46">
        <v>-5.52</v>
      </c>
      <c r="G420" s="31">
        <f t="shared" si="182"/>
        <v>-1</v>
      </c>
      <c r="I420" s="3">
        <f t="shared" si="180"/>
        <v>-800</v>
      </c>
      <c r="J420" s="31">
        <f t="shared" si="183"/>
        <v>0</v>
      </c>
      <c r="K420" s="31">
        <f t="shared" si="184"/>
        <v>800</v>
      </c>
      <c r="L420" s="31">
        <f t="shared" si="198"/>
        <v>179.90987824362008</v>
      </c>
      <c r="M420" s="31">
        <f t="shared" si="198"/>
        <v>223.42193691148069</v>
      </c>
      <c r="N420" s="31">
        <f t="shared" si="195"/>
        <v>0.80524715133456215</v>
      </c>
      <c r="O420" s="31">
        <f t="shared" si="196"/>
        <v>44.605922836619264</v>
      </c>
      <c r="P420" s="31">
        <f t="shared" si="199"/>
        <v>-1</v>
      </c>
      <c r="R420" s="3">
        <f t="shared" si="185"/>
        <v>15350</v>
      </c>
      <c r="S420" s="3">
        <f t="shared" si="186"/>
        <v>13400</v>
      </c>
      <c r="T420" s="31">
        <f t="shared" si="187"/>
        <v>15.384615384615385</v>
      </c>
      <c r="U420" s="31">
        <f t="shared" si="189"/>
        <v>19.215506715506717</v>
      </c>
      <c r="V420" s="31">
        <f t="shared" si="188"/>
        <v>1</v>
      </c>
      <c r="W420" s="31">
        <f t="shared" si="190"/>
        <v>-1</v>
      </c>
      <c r="Y420" s="3">
        <f t="shared" si="191"/>
        <v>15054.166666666666</v>
      </c>
      <c r="Z420" s="3">
        <f t="shared" si="174"/>
        <v>14457.692307692309</v>
      </c>
      <c r="AA420" s="3">
        <f t="shared" si="175"/>
        <v>596.47435897435753</v>
      </c>
      <c r="AB420" s="3">
        <f t="shared" si="176"/>
        <v>-1</v>
      </c>
      <c r="AC420" s="3"/>
      <c r="AD420" s="3">
        <f t="shared" si="192"/>
        <v>16000</v>
      </c>
      <c r="AE420" s="3">
        <f t="shared" si="193"/>
        <v>13400</v>
      </c>
      <c r="AF420" s="31">
        <f t="shared" si="194"/>
        <v>-88.461538461538453</v>
      </c>
      <c r="AG420" s="31">
        <f t="shared" si="197"/>
        <v>1</v>
      </c>
      <c r="AI420" s="31">
        <f t="shared" si="181"/>
        <v>13916.666666666666</v>
      </c>
      <c r="AJ420" s="31">
        <f t="shared" si="200"/>
        <v>14945.000000000004</v>
      </c>
      <c r="AK420" s="31">
        <f t="shared" si="201"/>
        <v>443.16666666666561</v>
      </c>
      <c r="AL420" s="31">
        <f t="shared" si="202"/>
        <v>-154.69474739877248</v>
      </c>
      <c r="AM420" s="31">
        <f t="shared" ref="AM420:AM483" si="203">IF(OR(AL420&gt;200,AL420&lt;-200),IF(AL420&gt;200,-1,1),IF(AL420&gt;AL419,1,-1))</f>
        <v>-1</v>
      </c>
    </row>
    <row r="421" spans="1:39" x14ac:dyDescent="0.4">
      <c r="A421" s="44">
        <v>38436</v>
      </c>
      <c r="B421" s="45">
        <v>13850</v>
      </c>
      <c r="C421" s="45">
        <v>14200</v>
      </c>
      <c r="D421" s="45">
        <v>13400</v>
      </c>
      <c r="E421" s="45">
        <v>14100</v>
      </c>
      <c r="F421" s="46">
        <v>2.92</v>
      </c>
      <c r="G421" s="31">
        <f t="shared" si="182"/>
        <v>1</v>
      </c>
      <c r="I421" s="3">
        <f t="shared" si="180"/>
        <v>400</v>
      </c>
      <c r="J421" s="31">
        <f t="shared" si="183"/>
        <v>400</v>
      </c>
      <c r="K421" s="31">
        <f t="shared" si="184"/>
        <v>0</v>
      </c>
      <c r="L421" s="31">
        <f t="shared" si="198"/>
        <v>195.63060122621866</v>
      </c>
      <c r="M421" s="31">
        <f t="shared" si="198"/>
        <v>207.46322713208923</v>
      </c>
      <c r="N421" s="31">
        <f t="shared" si="195"/>
        <v>0.94296518920754624</v>
      </c>
      <c r="O421" s="31">
        <f t="shared" si="196"/>
        <v>48.532273992625775</v>
      </c>
      <c r="P421" s="31">
        <f t="shared" si="199"/>
        <v>1</v>
      </c>
      <c r="R421" s="3">
        <f t="shared" si="185"/>
        <v>15350</v>
      </c>
      <c r="S421" s="3">
        <f t="shared" si="186"/>
        <v>13400</v>
      </c>
      <c r="T421" s="31">
        <f t="shared" si="187"/>
        <v>35.897435897435898</v>
      </c>
      <c r="U421" s="31">
        <f t="shared" si="189"/>
        <v>18.681318681318682</v>
      </c>
      <c r="V421" s="31">
        <f t="shared" si="188"/>
        <v>1</v>
      </c>
      <c r="W421" s="31">
        <f t="shared" si="190"/>
        <v>-1</v>
      </c>
      <c r="Y421" s="3">
        <f t="shared" si="191"/>
        <v>14983.333333333334</v>
      </c>
      <c r="Z421" s="3">
        <f t="shared" si="174"/>
        <v>14513.461538461539</v>
      </c>
      <c r="AA421" s="3">
        <f t="shared" si="175"/>
        <v>469.87179487179492</v>
      </c>
      <c r="AB421" s="3">
        <f t="shared" si="176"/>
        <v>-1</v>
      </c>
      <c r="AC421" s="3"/>
      <c r="AD421" s="3">
        <f t="shared" si="192"/>
        <v>16000</v>
      </c>
      <c r="AE421" s="3">
        <f t="shared" si="193"/>
        <v>13400</v>
      </c>
      <c r="AF421" s="31">
        <f t="shared" si="194"/>
        <v>-73.076923076923066</v>
      </c>
      <c r="AG421" s="31">
        <f t="shared" si="197"/>
        <v>1</v>
      </c>
      <c r="AI421" s="31">
        <f t="shared" si="181"/>
        <v>13900</v>
      </c>
      <c r="AJ421" s="31">
        <f t="shared" si="200"/>
        <v>14971.666666666666</v>
      </c>
      <c r="AK421" s="31">
        <f t="shared" si="201"/>
        <v>408.50000000000017</v>
      </c>
      <c r="AL421" s="31">
        <f t="shared" si="202"/>
        <v>-174.8946008431931</v>
      </c>
      <c r="AM421" s="31">
        <f t="shared" si="203"/>
        <v>-1</v>
      </c>
    </row>
    <row r="422" spans="1:39" x14ac:dyDescent="0.4">
      <c r="A422" s="44">
        <v>38439</v>
      </c>
      <c r="B422" s="45">
        <v>14300</v>
      </c>
      <c r="C422" s="45">
        <v>14600</v>
      </c>
      <c r="D422" s="45">
        <v>14300</v>
      </c>
      <c r="E422" s="45">
        <v>14400</v>
      </c>
      <c r="F422" s="46">
        <v>2.13</v>
      </c>
      <c r="G422" s="31">
        <f t="shared" si="182"/>
        <v>1</v>
      </c>
      <c r="I422" s="3">
        <f t="shared" si="180"/>
        <v>300</v>
      </c>
      <c r="J422" s="31">
        <f t="shared" si="183"/>
        <v>300</v>
      </c>
      <c r="K422" s="31">
        <f t="shared" si="184"/>
        <v>0</v>
      </c>
      <c r="L422" s="31">
        <f t="shared" si="198"/>
        <v>203.08555828148877</v>
      </c>
      <c r="M422" s="31">
        <f t="shared" si="198"/>
        <v>192.64442519408286</v>
      </c>
      <c r="N422" s="31">
        <f t="shared" si="195"/>
        <v>1.0541989890280334</v>
      </c>
      <c r="O422" s="31">
        <f t="shared" si="196"/>
        <v>51.319224411011859</v>
      </c>
      <c r="P422" s="31">
        <f t="shared" si="199"/>
        <v>1</v>
      </c>
      <c r="R422" s="3">
        <f t="shared" si="185"/>
        <v>15150</v>
      </c>
      <c r="S422" s="3">
        <f t="shared" si="186"/>
        <v>13400</v>
      </c>
      <c r="T422" s="31">
        <f t="shared" si="187"/>
        <v>57.142857142857139</v>
      </c>
      <c r="U422" s="31">
        <f t="shared" si="189"/>
        <v>36.141636141636141</v>
      </c>
      <c r="V422" s="31">
        <f t="shared" si="188"/>
        <v>1</v>
      </c>
      <c r="W422" s="31">
        <f t="shared" si="190"/>
        <v>1</v>
      </c>
      <c r="Y422" s="3">
        <f t="shared" si="191"/>
        <v>14916.666666666666</v>
      </c>
      <c r="Z422" s="3">
        <f t="shared" si="174"/>
        <v>14582.692307692309</v>
      </c>
      <c r="AA422" s="3">
        <f t="shared" si="175"/>
        <v>333.97435897435753</v>
      </c>
      <c r="AB422" s="3">
        <f t="shared" si="176"/>
        <v>-1</v>
      </c>
      <c r="AC422" s="3"/>
      <c r="AD422" s="3">
        <f t="shared" si="192"/>
        <v>16000</v>
      </c>
      <c r="AE422" s="3">
        <f t="shared" si="193"/>
        <v>13400</v>
      </c>
      <c r="AF422" s="31">
        <f t="shared" si="194"/>
        <v>-61.53846153846154</v>
      </c>
      <c r="AG422" s="31">
        <f t="shared" si="197"/>
        <v>1</v>
      </c>
      <c r="AI422" s="31">
        <f t="shared" si="181"/>
        <v>14433.333333333334</v>
      </c>
      <c r="AJ422" s="31">
        <f t="shared" si="200"/>
        <v>15009.999999999996</v>
      </c>
      <c r="AK422" s="31">
        <f t="shared" si="201"/>
        <v>364.00000000000017</v>
      </c>
      <c r="AL422" s="31">
        <f t="shared" si="202"/>
        <v>-105.61660561660479</v>
      </c>
      <c r="AM422" s="31">
        <f t="shared" si="203"/>
        <v>1</v>
      </c>
    </row>
    <row r="423" spans="1:39" x14ac:dyDescent="0.4">
      <c r="A423" s="44">
        <v>38440</v>
      </c>
      <c r="B423" s="45">
        <v>14300</v>
      </c>
      <c r="C423" s="45">
        <v>14550</v>
      </c>
      <c r="D423" s="45">
        <v>13600</v>
      </c>
      <c r="E423" s="45">
        <v>13600</v>
      </c>
      <c r="F423" s="46">
        <v>-5.56</v>
      </c>
      <c r="G423" s="31">
        <f t="shared" si="182"/>
        <v>-1</v>
      </c>
      <c r="I423" s="3">
        <f t="shared" si="180"/>
        <v>-800</v>
      </c>
      <c r="J423" s="31">
        <f t="shared" si="183"/>
        <v>0</v>
      </c>
      <c r="K423" s="31">
        <f t="shared" si="184"/>
        <v>800</v>
      </c>
      <c r="L423" s="31">
        <f t="shared" si="198"/>
        <v>188.57944697566813</v>
      </c>
      <c r="M423" s="31">
        <f t="shared" si="198"/>
        <v>236.02696625164839</v>
      </c>
      <c r="N423" s="31">
        <f t="shared" si="195"/>
        <v>0.79897415948060602</v>
      </c>
      <c r="O423" s="31">
        <f t="shared" si="196"/>
        <v>44.412764645340054</v>
      </c>
      <c r="P423" s="31">
        <f t="shared" si="199"/>
        <v>-1</v>
      </c>
      <c r="R423" s="3">
        <f t="shared" si="185"/>
        <v>15050</v>
      </c>
      <c r="S423" s="3">
        <f t="shared" si="186"/>
        <v>13400</v>
      </c>
      <c r="T423" s="31">
        <f t="shared" si="187"/>
        <v>12.121212121212121</v>
      </c>
      <c r="U423" s="31">
        <f t="shared" si="189"/>
        <v>35.053835053835051</v>
      </c>
      <c r="V423" s="31">
        <f t="shared" si="188"/>
        <v>-1</v>
      </c>
      <c r="W423" s="31">
        <f t="shared" si="190"/>
        <v>-1</v>
      </c>
      <c r="Y423" s="3">
        <f t="shared" si="191"/>
        <v>14770.833333333334</v>
      </c>
      <c r="Z423" s="3">
        <f t="shared" si="174"/>
        <v>14613.461538461539</v>
      </c>
      <c r="AA423" s="3">
        <f t="shared" si="175"/>
        <v>157.37179487179492</v>
      </c>
      <c r="AB423" s="3">
        <f t="shared" si="176"/>
        <v>-1</v>
      </c>
      <c r="AC423" s="3"/>
      <c r="AD423" s="3">
        <f t="shared" si="192"/>
        <v>16000</v>
      </c>
      <c r="AE423" s="3">
        <f t="shared" si="193"/>
        <v>13400</v>
      </c>
      <c r="AF423" s="31">
        <f t="shared" si="194"/>
        <v>-92.307692307692307</v>
      </c>
      <c r="AG423" s="31">
        <f t="shared" si="197"/>
        <v>-1</v>
      </c>
      <c r="AI423" s="31">
        <f t="shared" si="181"/>
        <v>13916.666666666666</v>
      </c>
      <c r="AJ423" s="31">
        <f t="shared" si="200"/>
        <v>14966.666666666662</v>
      </c>
      <c r="AK423" s="31">
        <f t="shared" si="201"/>
        <v>415.00000000000125</v>
      </c>
      <c r="AL423" s="31">
        <f t="shared" si="202"/>
        <v>-168.67469879517964</v>
      </c>
      <c r="AM423" s="31">
        <f t="shared" si="203"/>
        <v>-1</v>
      </c>
    </row>
    <row r="424" spans="1:39" x14ac:dyDescent="0.4">
      <c r="A424" s="47">
        <v>38441</v>
      </c>
      <c r="B424" s="48">
        <v>13700</v>
      </c>
      <c r="C424" s="48">
        <v>13900</v>
      </c>
      <c r="D424" s="48">
        <v>13450</v>
      </c>
      <c r="E424" s="48">
        <v>13700</v>
      </c>
      <c r="F424" s="49">
        <v>0.74</v>
      </c>
      <c r="G424" s="31">
        <f t="shared" si="182"/>
        <v>1</v>
      </c>
      <c r="I424" s="3">
        <f t="shared" si="180"/>
        <v>100</v>
      </c>
      <c r="J424" s="31">
        <f t="shared" si="183"/>
        <v>100</v>
      </c>
      <c r="K424" s="31">
        <f t="shared" si="184"/>
        <v>0</v>
      </c>
      <c r="L424" s="31">
        <f t="shared" si="198"/>
        <v>182.25234362026328</v>
      </c>
      <c r="M424" s="31">
        <f t="shared" si="198"/>
        <v>219.1678972336735</v>
      </c>
      <c r="N424" s="31">
        <f t="shared" si="195"/>
        <v>0.83156495965259269</v>
      </c>
      <c r="O424" s="31">
        <f t="shared" si="196"/>
        <v>45.401881886314428</v>
      </c>
      <c r="P424" s="31">
        <f t="shared" si="199"/>
        <v>1</v>
      </c>
      <c r="R424" s="3">
        <f t="shared" si="185"/>
        <v>14650</v>
      </c>
      <c r="S424" s="3">
        <f t="shared" si="186"/>
        <v>13400</v>
      </c>
      <c r="T424" s="31">
        <f t="shared" si="187"/>
        <v>24</v>
      </c>
      <c r="U424" s="31">
        <f t="shared" si="189"/>
        <v>31.088023088023089</v>
      </c>
      <c r="V424" s="31">
        <f t="shared" si="188"/>
        <v>1</v>
      </c>
      <c r="W424" s="31">
        <f t="shared" si="190"/>
        <v>-1</v>
      </c>
      <c r="Y424" s="3">
        <f t="shared" si="191"/>
        <v>14600</v>
      </c>
      <c r="Z424" s="3">
        <f t="shared" si="174"/>
        <v>14655.76923076923</v>
      </c>
      <c r="AA424" s="3">
        <f t="shared" si="175"/>
        <v>-55.769230769230489</v>
      </c>
      <c r="AB424" s="3">
        <f t="shared" si="176"/>
        <v>-1</v>
      </c>
      <c r="AC424" s="3"/>
      <c r="AD424" s="3">
        <f t="shared" si="192"/>
        <v>16000</v>
      </c>
      <c r="AE424" s="3">
        <f t="shared" si="193"/>
        <v>13400</v>
      </c>
      <c r="AF424" s="31">
        <f t="shared" si="194"/>
        <v>-88.461538461538453</v>
      </c>
      <c r="AG424" s="31">
        <f t="shared" si="197"/>
        <v>1</v>
      </c>
      <c r="AI424" s="31">
        <f t="shared" si="181"/>
        <v>13683.333333333334</v>
      </c>
      <c r="AJ424" s="31">
        <f t="shared" si="200"/>
        <v>14855.833333333332</v>
      </c>
      <c r="AK424" s="31">
        <f t="shared" si="201"/>
        <v>461.83333333333383</v>
      </c>
      <c r="AL424" s="31">
        <f t="shared" si="202"/>
        <v>-169.25297726452501</v>
      </c>
      <c r="AM424" s="31">
        <f t="shared" si="203"/>
        <v>-1</v>
      </c>
    </row>
    <row r="425" spans="1:39" x14ac:dyDescent="0.4">
      <c r="A425" s="44">
        <v>38442</v>
      </c>
      <c r="B425" s="45">
        <v>14050</v>
      </c>
      <c r="C425" s="45">
        <v>14100</v>
      </c>
      <c r="D425" s="45">
        <v>13600</v>
      </c>
      <c r="E425" s="45">
        <v>13700</v>
      </c>
      <c r="F425" s="46">
        <v>0</v>
      </c>
      <c r="G425" s="31">
        <f t="shared" si="182"/>
        <v>-1</v>
      </c>
      <c r="I425" s="3">
        <f t="shared" si="180"/>
        <v>0</v>
      </c>
      <c r="J425" s="31">
        <f t="shared" si="183"/>
        <v>0</v>
      </c>
      <c r="K425" s="31">
        <f t="shared" si="184"/>
        <v>0</v>
      </c>
      <c r="L425" s="31">
        <f t="shared" si="198"/>
        <v>169.23431907595878</v>
      </c>
      <c r="M425" s="31">
        <f t="shared" si="198"/>
        <v>203.51304743126823</v>
      </c>
      <c r="N425" s="31">
        <f t="shared" si="195"/>
        <v>0.83156495965259281</v>
      </c>
      <c r="O425" s="31">
        <f t="shared" si="196"/>
        <v>45.401881886314428</v>
      </c>
      <c r="P425" s="31">
        <f t="shared" si="199"/>
        <v>-1</v>
      </c>
      <c r="R425" s="3">
        <f t="shared" si="185"/>
        <v>14600</v>
      </c>
      <c r="S425" s="3">
        <f t="shared" si="186"/>
        <v>13400</v>
      </c>
      <c r="T425" s="31">
        <f t="shared" si="187"/>
        <v>25</v>
      </c>
      <c r="U425" s="31">
        <f t="shared" si="189"/>
        <v>20.373737373737374</v>
      </c>
      <c r="V425" s="31">
        <f t="shared" si="188"/>
        <v>1</v>
      </c>
      <c r="W425" s="31">
        <f t="shared" si="190"/>
        <v>-1</v>
      </c>
      <c r="Y425" s="3">
        <f t="shared" si="191"/>
        <v>14466.666666666666</v>
      </c>
      <c r="Z425" s="3">
        <f t="shared" ref="Z425:Z488" si="204">AVERAGE(E400:E425)</f>
        <v>14682.692307692309</v>
      </c>
      <c r="AA425" s="3">
        <f t="shared" ref="AA425:AA488" si="205">Y425-Z425</f>
        <v>-216.02564102564247</v>
      </c>
      <c r="AB425" s="3">
        <f t="shared" si="176"/>
        <v>-1</v>
      </c>
      <c r="AC425" s="3"/>
      <c r="AD425" s="3">
        <f t="shared" si="192"/>
        <v>16000</v>
      </c>
      <c r="AE425" s="3">
        <f t="shared" si="193"/>
        <v>13400</v>
      </c>
      <c r="AF425" s="31">
        <f t="shared" si="194"/>
        <v>-88.461538461538453</v>
      </c>
      <c r="AG425" s="31">
        <f t="shared" si="197"/>
        <v>-1</v>
      </c>
      <c r="AI425" s="31">
        <f t="shared" si="181"/>
        <v>13800</v>
      </c>
      <c r="AJ425" s="31">
        <f t="shared" si="200"/>
        <v>14783.333333333332</v>
      </c>
      <c r="AK425" s="31">
        <f t="shared" si="201"/>
        <v>516.66666666666708</v>
      </c>
      <c r="AL425" s="31">
        <f t="shared" si="202"/>
        <v>-126.88172043010726</v>
      </c>
      <c r="AM425" s="31">
        <f t="shared" si="203"/>
        <v>1</v>
      </c>
    </row>
    <row r="426" spans="1:39" x14ac:dyDescent="0.4">
      <c r="A426" s="44">
        <v>38443</v>
      </c>
      <c r="B426" s="45">
        <v>13900</v>
      </c>
      <c r="C426" s="45">
        <v>14900</v>
      </c>
      <c r="D426" s="45">
        <v>13800</v>
      </c>
      <c r="E426" s="45">
        <v>14900</v>
      </c>
      <c r="F426" s="46">
        <v>8.76</v>
      </c>
      <c r="G426" s="31">
        <f t="shared" si="182"/>
        <v>1</v>
      </c>
      <c r="I426" s="3">
        <f t="shared" si="180"/>
        <v>1200</v>
      </c>
      <c r="J426" s="31">
        <f t="shared" si="183"/>
        <v>1200</v>
      </c>
      <c r="K426" s="31">
        <f t="shared" si="184"/>
        <v>0</v>
      </c>
      <c r="L426" s="31">
        <f t="shared" si="198"/>
        <v>242.86043914196173</v>
      </c>
      <c r="M426" s="31">
        <f t="shared" si="198"/>
        <v>188.97640118617764</v>
      </c>
      <c r="N426" s="31">
        <f t="shared" si="195"/>
        <v>1.2851363324603589</v>
      </c>
      <c r="O426" s="31">
        <f t="shared" si="196"/>
        <v>56.238934815616851</v>
      </c>
      <c r="P426" s="31">
        <f t="shared" si="199"/>
        <v>1</v>
      </c>
      <c r="R426" s="3">
        <f t="shared" si="185"/>
        <v>14900</v>
      </c>
      <c r="S426" s="3">
        <f t="shared" si="186"/>
        <v>13450</v>
      </c>
      <c r="T426" s="31">
        <f t="shared" si="187"/>
        <v>100</v>
      </c>
      <c r="U426" s="31">
        <f t="shared" si="189"/>
        <v>49.666666666666664</v>
      </c>
      <c r="V426" s="31">
        <f t="shared" si="188"/>
        <v>1</v>
      </c>
      <c r="W426" s="31">
        <f t="shared" si="190"/>
        <v>1</v>
      </c>
      <c r="Y426" s="3">
        <f t="shared" si="191"/>
        <v>14412.5</v>
      </c>
      <c r="Z426" s="3">
        <f t="shared" si="204"/>
        <v>14759.615384615385</v>
      </c>
      <c r="AA426" s="3">
        <f t="shared" si="205"/>
        <v>-347.11538461538476</v>
      </c>
      <c r="AB426" s="3">
        <f t="shared" ref="AB426:AB489" si="206">IF(AA426&gt;AA425,1,-1)</f>
        <v>-1</v>
      </c>
      <c r="AC426" s="3"/>
      <c r="AD426" s="3">
        <f t="shared" si="192"/>
        <v>16000</v>
      </c>
      <c r="AE426" s="3">
        <f t="shared" si="193"/>
        <v>13400</v>
      </c>
      <c r="AF426" s="31">
        <f t="shared" si="194"/>
        <v>-42.307692307692307</v>
      </c>
      <c r="AG426" s="31">
        <f t="shared" si="197"/>
        <v>1</v>
      </c>
      <c r="AI426" s="31">
        <f t="shared" si="181"/>
        <v>14533.333333333334</v>
      </c>
      <c r="AJ426" s="31">
        <f t="shared" si="200"/>
        <v>14765.833333333332</v>
      </c>
      <c r="AK426" s="31">
        <f t="shared" si="201"/>
        <v>527.66666666666686</v>
      </c>
      <c r="AL426" s="31">
        <f t="shared" si="202"/>
        <v>-29.374605180037662</v>
      </c>
      <c r="AM426" s="31">
        <f t="shared" si="203"/>
        <v>1</v>
      </c>
    </row>
    <row r="427" spans="1:39" x14ac:dyDescent="0.4">
      <c r="A427" s="44">
        <v>38446</v>
      </c>
      <c r="B427" s="45">
        <v>14900</v>
      </c>
      <c r="C427" s="45">
        <v>15000</v>
      </c>
      <c r="D427" s="45">
        <v>14450</v>
      </c>
      <c r="E427" s="45">
        <v>15000</v>
      </c>
      <c r="F427" s="46">
        <v>0.67</v>
      </c>
      <c r="G427" s="31">
        <f t="shared" si="182"/>
        <v>1</v>
      </c>
      <c r="I427" s="3">
        <f t="shared" si="180"/>
        <v>100</v>
      </c>
      <c r="J427" s="31">
        <f t="shared" si="183"/>
        <v>100</v>
      </c>
      <c r="K427" s="31">
        <f t="shared" si="184"/>
        <v>0</v>
      </c>
      <c r="L427" s="31">
        <f t="shared" si="198"/>
        <v>232.65612206039305</v>
      </c>
      <c r="M427" s="31">
        <f t="shared" si="198"/>
        <v>175.47808681573636</v>
      </c>
      <c r="N427" s="31">
        <f t="shared" si="195"/>
        <v>1.325841455661056</v>
      </c>
      <c r="O427" s="31">
        <f t="shared" si="196"/>
        <v>57.00480797751635</v>
      </c>
      <c r="P427" s="31">
        <f t="shared" si="199"/>
        <v>1</v>
      </c>
      <c r="R427" s="3">
        <f t="shared" si="185"/>
        <v>15000</v>
      </c>
      <c r="S427" s="3">
        <f t="shared" si="186"/>
        <v>13450</v>
      </c>
      <c r="T427" s="31">
        <f t="shared" si="187"/>
        <v>100</v>
      </c>
      <c r="U427" s="31">
        <f t="shared" si="189"/>
        <v>75</v>
      </c>
      <c r="V427" s="31">
        <f t="shared" si="188"/>
        <v>-1</v>
      </c>
      <c r="W427" s="31">
        <f t="shared" si="190"/>
        <v>1</v>
      </c>
      <c r="Y427" s="3">
        <f t="shared" si="191"/>
        <v>14412.5</v>
      </c>
      <c r="Z427" s="3">
        <f t="shared" si="204"/>
        <v>14805.76923076923</v>
      </c>
      <c r="AA427" s="3">
        <f t="shared" si="205"/>
        <v>-393.26923076923049</v>
      </c>
      <c r="AB427" s="3">
        <f t="shared" si="206"/>
        <v>-1</v>
      </c>
      <c r="AC427" s="3"/>
      <c r="AD427" s="3">
        <f t="shared" si="192"/>
        <v>15800</v>
      </c>
      <c r="AE427" s="3">
        <f t="shared" si="193"/>
        <v>13400</v>
      </c>
      <c r="AF427" s="31">
        <f t="shared" si="194"/>
        <v>-33.333333333333329</v>
      </c>
      <c r="AG427" s="31">
        <f t="shared" si="197"/>
        <v>1</v>
      </c>
      <c r="AI427" s="31">
        <f t="shared" si="181"/>
        <v>14816.666666666666</v>
      </c>
      <c r="AJ427" s="31">
        <f t="shared" si="200"/>
        <v>14761.666666666668</v>
      </c>
      <c r="AK427" s="31">
        <f t="shared" si="201"/>
        <v>524.33333333333303</v>
      </c>
      <c r="AL427" s="31">
        <f t="shared" si="202"/>
        <v>6.993006993006766</v>
      </c>
      <c r="AM427" s="31">
        <f t="shared" si="203"/>
        <v>1</v>
      </c>
    </row>
    <row r="428" spans="1:39" x14ac:dyDescent="0.4">
      <c r="A428" s="44">
        <v>38448</v>
      </c>
      <c r="B428" s="45">
        <v>15100</v>
      </c>
      <c r="C428" s="45">
        <v>15100</v>
      </c>
      <c r="D428" s="45">
        <v>14650</v>
      </c>
      <c r="E428" s="45">
        <v>15000</v>
      </c>
      <c r="F428" s="46">
        <v>0</v>
      </c>
      <c r="G428" s="31">
        <f t="shared" si="182"/>
        <v>-1</v>
      </c>
      <c r="I428" s="3">
        <f t="shared" si="180"/>
        <v>0</v>
      </c>
      <c r="J428" s="31">
        <f t="shared" si="183"/>
        <v>0</v>
      </c>
      <c r="K428" s="31">
        <f t="shared" si="184"/>
        <v>0</v>
      </c>
      <c r="L428" s="31">
        <f t="shared" si="198"/>
        <v>216.03782762750782</v>
      </c>
      <c r="M428" s="31">
        <f t="shared" si="198"/>
        <v>162.94393775746948</v>
      </c>
      <c r="N428" s="31">
        <f t="shared" si="195"/>
        <v>1.3258414556610558</v>
      </c>
      <c r="O428" s="31">
        <f t="shared" si="196"/>
        <v>57.00480797751635</v>
      </c>
      <c r="P428" s="31">
        <f t="shared" si="199"/>
        <v>-1</v>
      </c>
      <c r="R428" s="3">
        <f t="shared" si="185"/>
        <v>15100</v>
      </c>
      <c r="S428" s="3">
        <f t="shared" si="186"/>
        <v>13450</v>
      </c>
      <c r="T428" s="31">
        <f t="shared" si="187"/>
        <v>93.939393939393938</v>
      </c>
      <c r="U428" s="31">
        <f t="shared" si="189"/>
        <v>97.979797979797979</v>
      </c>
      <c r="V428" s="31">
        <f t="shared" si="188"/>
        <v>-1</v>
      </c>
      <c r="W428" s="31">
        <f t="shared" si="190"/>
        <v>1</v>
      </c>
      <c r="Y428" s="3">
        <f t="shared" si="191"/>
        <v>14387.5</v>
      </c>
      <c r="Z428" s="3">
        <f t="shared" si="204"/>
        <v>14869.23076923077</v>
      </c>
      <c r="AA428" s="3">
        <f t="shared" si="205"/>
        <v>-481.73076923076951</v>
      </c>
      <c r="AB428" s="3">
        <f t="shared" si="206"/>
        <v>-1</v>
      </c>
      <c r="AC428" s="3"/>
      <c r="AD428" s="3">
        <f t="shared" si="192"/>
        <v>15500</v>
      </c>
      <c r="AE428" s="3">
        <f t="shared" si="193"/>
        <v>13400</v>
      </c>
      <c r="AF428" s="31">
        <f t="shared" si="194"/>
        <v>-23.809523809523807</v>
      </c>
      <c r="AG428" s="31">
        <f t="shared" si="197"/>
        <v>1</v>
      </c>
      <c r="AI428" s="31">
        <f t="shared" si="181"/>
        <v>14916.666666666666</v>
      </c>
      <c r="AJ428" s="31">
        <f t="shared" si="200"/>
        <v>14744.166666666668</v>
      </c>
      <c r="AK428" s="31">
        <f t="shared" si="201"/>
        <v>510.33333333333303</v>
      </c>
      <c r="AL428" s="31">
        <f t="shared" si="202"/>
        <v>22.534291312867186</v>
      </c>
      <c r="AM428" s="31">
        <f t="shared" si="203"/>
        <v>1</v>
      </c>
    </row>
    <row r="429" spans="1:39" x14ac:dyDescent="0.4">
      <c r="A429" s="47">
        <v>38449</v>
      </c>
      <c r="B429" s="48">
        <v>14900</v>
      </c>
      <c r="C429" s="48">
        <v>15300</v>
      </c>
      <c r="D429" s="48">
        <v>14900</v>
      </c>
      <c r="E429" s="48">
        <v>15150</v>
      </c>
      <c r="F429" s="49">
        <v>1</v>
      </c>
      <c r="G429" s="31">
        <f t="shared" si="182"/>
        <v>1</v>
      </c>
      <c r="I429" s="3">
        <f t="shared" si="180"/>
        <v>150</v>
      </c>
      <c r="J429" s="31">
        <f t="shared" si="183"/>
        <v>150</v>
      </c>
      <c r="K429" s="31">
        <f t="shared" si="184"/>
        <v>0</v>
      </c>
      <c r="L429" s="31">
        <f t="shared" si="198"/>
        <v>211.32083993982869</v>
      </c>
      <c r="M429" s="31">
        <f t="shared" si="198"/>
        <v>151.30508506050737</v>
      </c>
      <c r="N429" s="31">
        <f t="shared" si="195"/>
        <v>1.3966539185072389</v>
      </c>
      <c r="O429" s="31">
        <f t="shared" si="196"/>
        <v>58.27516053620073</v>
      </c>
      <c r="P429" s="31">
        <f t="shared" si="199"/>
        <v>1</v>
      </c>
      <c r="R429" s="3">
        <f t="shared" si="185"/>
        <v>15300</v>
      </c>
      <c r="S429" s="3">
        <f t="shared" si="186"/>
        <v>13600</v>
      </c>
      <c r="T429" s="31">
        <f t="shared" si="187"/>
        <v>91.17647058823529</v>
      </c>
      <c r="U429" s="31">
        <f t="shared" si="189"/>
        <v>95.038621509209747</v>
      </c>
      <c r="V429" s="31">
        <f t="shared" si="188"/>
        <v>-1</v>
      </c>
      <c r="W429" s="31">
        <f t="shared" si="190"/>
        <v>-1</v>
      </c>
      <c r="Y429" s="3">
        <f t="shared" si="191"/>
        <v>14400</v>
      </c>
      <c r="Z429" s="3">
        <f t="shared" si="204"/>
        <v>14861.538461538461</v>
      </c>
      <c r="AA429" s="3">
        <f t="shared" si="205"/>
        <v>-461.53846153846098</v>
      </c>
      <c r="AB429" s="3">
        <f t="shared" si="206"/>
        <v>1</v>
      </c>
      <c r="AC429" s="3"/>
      <c r="AD429" s="3">
        <f t="shared" si="192"/>
        <v>15350</v>
      </c>
      <c r="AE429" s="3">
        <f t="shared" si="193"/>
        <v>13400</v>
      </c>
      <c r="AF429" s="31">
        <f t="shared" si="194"/>
        <v>-10.256410256410255</v>
      </c>
      <c r="AG429" s="31">
        <f t="shared" si="197"/>
        <v>1</v>
      </c>
      <c r="AI429" s="31">
        <f t="shared" si="181"/>
        <v>15116.666666666666</v>
      </c>
      <c r="AJ429" s="31">
        <f t="shared" si="200"/>
        <v>14750.833333333334</v>
      </c>
      <c r="AK429" s="31">
        <f t="shared" si="201"/>
        <v>515.6666666666664</v>
      </c>
      <c r="AL429" s="31">
        <f t="shared" si="202"/>
        <v>47.29584141348834</v>
      </c>
      <c r="AM429" s="31">
        <f t="shared" si="203"/>
        <v>1</v>
      </c>
    </row>
    <row r="430" spans="1:39" x14ac:dyDescent="0.4">
      <c r="A430" s="44">
        <v>38450</v>
      </c>
      <c r="B430" s="45">
        <v>15400</v>
      </c>
      <c r="C430" s="45">
        <v>15400</v>
      </c>
      <c r="D430" s="45">
        <v>14850</v>
      </c>
      <c r="E430" s="45">
        <v>14850</v>
      </c>
      <c r="F430" s="46">
        <v>-1.98</v>
      </c>
      <c r="G430" s="31">
        <f t="shared" si="182"/>
        <v>-1</v>
      </c>
      <c r="I430" s="3">
        <f t="shared" si="180"/>
        <v>-300</v>
      </c>
      <c r="J430" s="31">
        <f t="shared" si="183"/>
        <v>0</v>
      </c>
      <c r="K430" s="31">
        <f t="shared" si="184"/>
        <v>300</v>
      </c>
      <c r="L430" s="31">
        <f t="shared" si="198"/>
        <v>196.22649422984091</v>
      </c>
      <c r="M430" s="31">
        <f t="shared" si="198"/>
        <v>161.92615041332829</v>
      </c>
      <c r="N430" s="31">
        <f t="shared" si="195"/>
        <v>1.211827081227822</v>
      </c>
      <c r="O430" s="31">
        <f t="shared" si="196"/>
        <v>54.788509079792838</v>
      </c>
      <c r="P430" s="31">
        <f t="shared" si="199"/>
        <v>-1</v>
      </c>
      <c r="R430" s="3">
        <f t="shared" si="185"/>
        <v>15400</v>
      </c>
      <c r="S430" s="3">
        <f t="shared" si="186"/>
        <v>13800</v>
      </c>
      <c r="T430" s="31">
        <f t="shared" si="187"/>
        <v>65.625</v>
      </c>
      <c r="U430" s="31">
        <f t="shared" si="189"/>
        <v>83.580288175876419</v>
      </c>
      <c r="V430" s="31">
        <f t="shared" si="188"/>
        <v>-1</v>
      </c>
      <c r="W430" s="31">
        <f t="shared" si="190"/>
        <v>-1</v>
      </c>
      <c r="Y430" s="3">
        <f t="shared" si="191"/>
        <v>14383.333333333334</v>
      </c>
      <c r="Z430" s="3">
        <f t="shared" si="204"/>
        <v>14817.307692307691</v>
      </c>
      <c r="AA430" s="3">
        <f t="shared" si="205"/>
        <v>-433.97435897435753</v>
      </c>
      <c r="AB430" s="3">
        <f t="shared" si="206"/>
        <v>1</v>
      </c>
      <c r="AC430" s="3"/>
      <c r="AD430" s="3">
        <f t="shared" si="192"/>
        <v>15400</v>
      </c>
      <c r="AE430" s="3">
        <f t="shared" si="193"/>
        <v>13400</v>
      </c>
      <c r="AF430" s="31">
        <f t="shared" si="194"/>
        <v>-27.500000000000004</v>
      </c>
      <c r="AG430" s="31">
        <f t="shared" si="197"/>
        <v>-1</v>
      </c>
      <c r="AI430" s="31">
        <f t="shared" si="181"/>
        <v>15033.333333333334</v>
      </c>
      <c r="AJ430" s="31">
        <f t="shared" si="200"/>
        <v>14745.833333333334</v>
      </c>
      <c r="AK430" s="31">
        <f t="shared" si="201"/>
        <v>511.6666666666664</v>
      </c>
      <c r="AL430" s="31">
        <f t="shared" si="202"/>
        <v>37.459283387622172</v>
      </c>
      <c r="AM430" s="31">
        <f t="shared" si="203"/>
        <v>-1</v>
      </c>
    </row>
    <row r="431" spans="1:39" x14ac:dyDescent="0.4">
      <c r="A431" s="44">
        <v>38453</v>
      </c>
      <c r="B431" s="45">
        <v>14850</v>
      </c>
      <c r="C431" s="45">
        <v>14850</v>
      </c>
      <c r="D431" s="45">
        <v>14600</v>
      </c>
      <c r="E431" s="45">
        <v>14650</v>
      </c>
      <c r="F431" s="46">
        <v>-1.35</v>
      </c>
      <c r="G431" s="31">
        <f t="shared" si="182"/>
        <v>-1</v>
      </c>
      <c r="I431" s="3">
        <f t="shared" si="180"/>
        <v>-200</v>
      </c>
      <c r="J431" s="31">
        <f t="shared" si="183"/>
        <v>0</v>
      </c>
      <c r="K431" s="31">
        <f t="shared" si="184"/>
        <v>200</v>
      </c>
      <c r="L431" s="31">
        <f t="shared" ref="L431:M446" si="207">((L430*13)+J431)/14</f>
        <v>182.21031607056653</v>
      </c>
      <c r="M431" s="31">
        <f t="shared" si="207"/>
        <v>164.64571109809054</v>
      </c>
      <c r="N431" s="31">
        <f t="shared" si="195"/>
        <v>1.1066812178424228</v>
      </c>
      <c r="O431" s="31">
        <f t="shared" si="196"/>
        <v>52.531973440948065</v>
      </c>
      <c r="P431" s="31">
        <f t="shared" si="199"/>
        <v>-1</v>
      </c>
      <c r="R431" s="3">
        <f t="shared" si="185"/>
        <v>15400</v>
      </c>
      <c r="S431" s="3">
        <f t="shared" si="186"/>
        <v>14450</v>
      </c>
      <c r="T431" s="31">
        <f t="shared" si="187"/>
        <v>21.052631578947366</v>
      </c>
      <c r="U431" s="31">
        <f t="shared" si="189"/>
        <v>59.284700722394227</v>
      </c>
      <c r="V431" s="31">
        <f t="shared" si="188"/>
        <v>-1</v>
      </c>
      <c r="W431" s="31">
        <f t="shared" si="190"/>
        <v>-1</v>
      </c>
      <c r="Y431" s="3">
        <f t="shared" si="191"/>
        <v>14395.833333333334</v>
      </c>
      <c r="Z431" s="3">
        <f t="shared" si="204"/>
        <v>14792.307692307691</v>
      </c>
      <c r="AA431" s="3">
        <f t="shared" si="205"/>
        <v>-396.47435897435753</v>
      </c>
      <c r="AB431" s="3">
        <f t="shared" si="206"/>
        <v>1</v>
      </c>
      <c r="AC431" s="3"/>
      <c r="AD431" s="3">
        <f t="shared" si="192"/>
        <v>15400</v>
      </c>
      <c r="AE431" s="3">
        <f t="shared" si="193"/>
        <v>13400</v>
      </c>
      <c r="AF431" s="31">
        <f t="shared" si="194"/>
        <v>-37.5</v>
      </c>
      <c r="AG431" s="31">
        <f t="shared" si="197"/>
        <v>-1</v>
      </c>
      <c r="AI431" s="31">
        <f t="shared" si="181"/>
        <v>14700</v>
      </c>
      <c r="AJ431" s="31">
        <f t="shared" si="200"/>
        <v>14709.166666666666</v>
      </c>
      <c r="AK431" s="31">
        <f t="shared" si="201"/>
        <v>483.24999999999989</v>
      </c>
      <c r="AL431" s="31">
        <f t="shared" si="202"/>
        <v>-1.2645858481346526</v>
      </c>
      <c r="AM431" s="31">
        <f t="shared" si="203"/>
        <v>-1</v>
      </c>
    </row>
    <row r="432" spans="1:39" x14ac:dyDescent="0.4">
      <c r="A432" s="44">
        <v>38454</v>
      </c>
      <c r="B432" s="45">
        <v>14400</v>
      </c>
      <c r="C432" s="45">
        <v>14700</v>
      </c>
      <c r="D432" s="45">
        <v>14100</v>
      </c>
      <c r="E432" s="45">
        <v>14100</v>
      </c>
      <c r="F432" s="46">
        <v>-3.75</v>
      </c>
      <c r="G432" s="31">
        <f t="shared" si="182"/>
        <v>-1</v>
      </c>
      <c r="I432" s="3">
        <f t="shared" si="180"/>
        <v>-550</v>
      </c>
      <c r="J432" s="31">
        <f t="shared" si="183"/>
        <v>0</v>
      </c>
      <c r="K432" s="31">
        <f t="shared" si="184"/>
        <v>550</v>
      </c>
      <c r="L432" s="31">
        <f t="shared" si="207"/>
        <v>169.19529349409751</v>
      </c>
      <c r="M432" s="31">
        <f t="shared" si="207"/>
        <v>192.17101744822693</v>
      </c>
      <c r="N432" s="31">
        <f t="shared" si="195"/>
        <v>0.8804412639365905</v>
      </c>
      <c r="O432" s="31">
        <f t="shared" si="196"/>
        <v>46.820992541582491</v>
      </c>
      <c r="P432" s="31">
        <f t="shared" si="199"/>
        <v>-1</v>
      </c>
      <c r="R432" s="3">
        <f t="shared" si="185"/>
        <v>15400</v>
      </c>
      <c r="S432" s="3">
        <f t="shared" si="186"/>
        <v>14100</v>
      </c>
      <c r="T432" s="31">
        <f t="shared" si="187"/>
        <v>0</v>
      </c>
      <c r="U432" s="31">
        <f t="shared" si="189"/>
        <v>28.892543859649123</v>
      </c>
      <c r="V432" s="31">
        <f t="shared" si="188"/>
        <v>-1</v>
      </c>
      <c r="W432" s="31">
        <f t="shared" si="190"/>
        <v>-1</v>
      </c>
      <c r="Y432" s="3">
        <f t="shared" si="191"/>
        <v>14429.166666666666</v>
      </c>
      <c r="Z432" s="3">
        <f t="shared" si="204"/>
        <v>14769.23076923077</v>
      </c>
      <c r="AA432" s="3">
        <f t="shared" si="205"/>
        <v>-340.06410256410345</v>
      </c>
      <c r="AB432" s="3">
        <f t="shared" si="206"/>
        <v>1</v>
      </c>
      <c r="AC432" s="3"/>
      <c r="AD432" s="3">
        <f t="shared" si="192"/>
        <v>15400</v>
      </c>
      <c r="AE432" s="3">
        <f t="shared" si="193"/>
        <v>13400</v>
      </c>
      <c r="AF432" s="31">
        <f t="shared" si="194"/>
        <v>-65</v>
      </c>
      <c r="AG432" s="31">
        <f t="shared" si="197"/>
        <v>-1</v>
      </c>
      <c r="AI432" s="31">
        <f t="shared" si="181"/>
        <v>14300</v>
      </c>
      <c r="AJ432" s="31">
        <f t="shared" si="200"/>
        <v>14644.166666666666</v>
      </c>
      <c r="AK432" s="31">
        <f t="shared" si="201"/>
        <v>466.99999999999989</v>
      </c>
      <c r="AL432" s="31">
        <f t="shared" si="202"/>
        <v>-49.131572686176469</v>
      </c>
      <c r="AM432" s="31">
        <f t="shared" si="203"/>
        <v>-1</v>
      </c>
    </row>
    <row r="433" spans="1:39" x14ac:dyDescent="0.4">
      <c r="A433" s="44">
        <v>38455</v>
      </c>
      <c r="B433" s="45">
        <v>14300</v>
      </c>
      <c r="C433" s="45">
        <v>14400</v>
      </c>
      <c r="D433" s="45">
        <v>14000</v>
      </c>
      <c r="E433" s="45">
        <v>14100</v>
      </c>
      <c r="F433" s="46">
        <v>0</v>
      </c>
      <c r="G433" s="31">
        <f t="shared" si="182"/>
        <v>-1</v>
      </c>
      <c r="I433" s="3">
        <f t="shared" si="180"/>
        <v>0</v>
      </c>
      <c r="J433" s="31">
        <f t="shared" si="183"/>
        <v>0</v>
      </c>
      <c r="K433" s="31">
        <f t="shared" si="184"/>
        <v>0</v>
      </c>
      <c r="L433" s="31">
        <f t="shared" si="207"/>
        <v>157.10991538737628</v>
      </c>
      <c r="M433" s="31">
        <f t="shared" si="207"/>
        <v>178.44451620192498</v>
      </c>
      <c r="N433" s="31">
        <f t="shared" si="195"/>
        <v>0.88044126393659072</v>
      </c>
      <c r="O433" s="31">
        <f t="shared" si="196"/>
        <v>46.820992541582491</v>
      </c>
      <c r="P433" s="31">
        <f t="shared" si="199"/>
        <v>-1</v>
      </c>
      <c r="R433" s="3">
        <f t="shared" si="185"/>
        <v>15400</v>
      </c>
      <c r="S433" s="3">
        <f t="shared" si="186"/>
        <v>14000</v>
      </c>
      <c r="T433" s="31">
        <f t="shared" si="187"/>
        <v>7.1428571428571423</v>
      </c>
      <c r="U433" s="31">
        <f t="shared" si="189"/>
        <v>9.3984962406015029</v>
      </c>
      <c r="V433" s="31">
        <f t="shared" si="188"/>
        <v>1</v>
      </c>
      <c r="W433" s="31">
        <f t="shared" si="190"/>
        <v>-1</v>
      </c>
      <c r="Y433" s="3">
        <f t="shared" si="191"/>
        <v>14429.166666666666</v>
      </c>
      <c r="Z433" s="3">
        <f t="shared" si="204"/>
        <v>14734.615384615385</v>
      </c>
      <c r="AA433" s="3">
        <f t="shared" si="205"/>
        <v>-305.44871794871869</v>
      </c>
      <c r="AB433" s="3">
        <f t="shared" si="206"/>
        <v>1</v>
      </c>
      <c r="AC433" s="3"/>
      <c r="AD433" s="3">
        <f t="shared" si="192"/>
        <v>15400</v>
      </c>
      <c r="AE433" s="3">
        <f t="shared" si="193"/>
        <v>13400</v>
      </c>
      <c r="AF433" s="31">
        <f t="shared" si="194"/>
        <v>-65</v>
      </c>
      <c r="AG433" s="31">
        <f t="shared" si="197"/>
        <v>-1</v>
      </c>
      <c r="AI433" s="31">
        <f t="shared" si="181"/>
        <v>14166.666666666666</v>
      </c>
      <c r="AJ433" s="31">
        <f t="shared" si="200"/>
        <v>14579.166666666666</v>
      </c>
      <c r="AK433" s="31">
        <f t="shared" si="201"/>
        <v>456.24999999999989</v>
      </c>
      <c r="AL433" s="31">
        <f t="shared" si="202"/>
        <v>-60.27397260273974</v>
      </c>
      <c r="AM433" s="31">
        <f t="shared" si="203"/>
        <v>-1</v>
      </c>
    </row>
    <row r="434" spans="1:39" x14ac:dyDescent="0.4">
      <c r="A434" s="47">
        <v>38456</v>
      </c>
      <c r="B434" s="48">
        <v>14000</v>
      </c>
      <c r="C434" s="48">
        <v>14000</v>
      </c>
      <c r="D434" s="48">
        <v>13700</v>
      </c>
      <c r="E434" s="48">
        <v>13750</v>
      </c>
      <c r="F434" s="49">
        <v>-2.48</v>
      </c>
      <c r="G434" s="31">
        <f t="shared" si="182"/>
        <v>-1</v>
      </c>
      <c r="I434" s="3">
        <f t="shared" si="180"/>
        <v>-350</v>
      </c>
      <c r="J434" s="31">
        <f t="shared" si="183"/>
        <v>0</v>
      </c>
      <c r="K434" s="31">
        <f t="shared" si="184"/>
        <v>350</v>
      </c>
      <c r="L434" s="31">
        <f t="shared" si="207"/>
        <v>145.88777857399225</v>
      </c>
      <c r="M434" s="31">
        <f t="shared" si="207"/>
        <v>190.69847933035891</v>
      </c>
      <c r="N434" s="31">
        <f t="shared" si="195"/>
        <v>0.765018048839612</v>
      </c>
      <c r="O434" s="31">
        <f t="shared" si="196"/>
        <v>43.343355573194451</v>
      </c>
      <c r="P434" s="31">
        <f t="shared" si="199"/>
        <v>-1</v>
      </c>
      <c r="R434" s="3">
        <f t="shared" si="185"/>
        <v>15400</v>
      </c>
      <c r="S434" s="3">
        <f t="shared" si="186"/>
        <v>13700</v>
      </c>
      <c r="T434" s="31">
        <f t="shared" si="187"/>
        <v>2.9411764705882351</v>
      </c>
      <c r="U434" s="31">
        <f t="shared" si="189"/>
        <v>3.3613445378151261</v>
      </c>
      <c r="V434" s="31">
        <f t="shared" si="188"/>
        <v>-1</v>
      </c>
      <c r="W434" s="31">
        <f t="shared" si="190"/>
        <v>-1</v>
      </c>
      <c r="Y434" s="3">
        <f t="shared" si="191"/>
        <v>14375</v>
      </c>
      <c r="Z434" s="3">
        <f t="shared" si="204"/>
        <v>14678.846153846154</v>
      </c>
      <c r="AA434" s="3">
        <f t="shared" si="205"/>
        <v>-303.84615384615427</v>
      </c>
      <c r="AB434" s="3">
        <f t="shared" si="206"/>
        <v>1</v>
      </c>
      <c r="AC434" s="3"/>
      <c r="AD434" s="3">
        <f t="shared" si="192"/>
        <v>15400</v>
      </c>
      <c r="AE434" s="3">
        <f t="shared" si="193"/>
        <v>13400</v>
      </c>
      <c r="AF434" s="31">
        <f t="shared" si="194"/>
        <v>-82.5</v>
      </c>
      <c r="AG434" s="31">
        <f t="shared" si="197"/>
        <v>-1</v>
      </c>
      <c r="AI434" s="31">
        <f t="shared" si="181"/>
        <v>13816.666666666666</v>
      </c>
      <c r="AJ434" s="31">
        <f t="shared" si="200"/>
        <v>14501.666666666668</v>
      </c>
      <c r="AK434" s="31">
        <f t="shared" si="201"/>
        <v>458.16666666666652</v>
      </c>
      <c r="AL434" s="31">
        <f t="shared" si="202"/>
        <v>-99.672608221171629</v>
      </c>
      <c r="AM434" s="31">
        <f t="shared" si="203"/>
        <v>-1</v>
      </c>
    </row>
    <row r="435" spans="1:39" x14ac:dyDescent="0.4">
      <c r="A435" s="44">
        <v>38457</v>
      </c>
      <c r="B435" s="45">
        <v>13950</v>
      </c>
      <c r="C435" s="45">
        <v>14000</v>
      </c>
      <c r="D435" s="45">
        <v>13700</v>
      </c>
      <c r="E435" s="45">
        <v>13800</v>
      </c>
      <c r="F435" s="46">
        <v>0.36</v>
      </c>
      <c r="G435" s="31">
        <f t="shared" si="182"/>
        <v>1</v>
      </c>
      <c r="I435" s="3">
        <f t="shared" si="180"/>
        <v>50</v>
      </c>
      <c r="J435" s="31">
        <f t="shared" si="183"/>
        <v>50</v>
      </c>
      <c r="K435" s="31">
        <f t="shared" si="184"/>
        <v>0</v>
      </c>
      <c r="L435" s="31">
        <f t="shared" si="207"/>
        <v>139.03865153299282</v>
      </c>
      <c r="M435" s="31">
        <f t="shared" si="207"/>
        <v>177.0771593781904</v>
      </c>
      <c r="N435" s="31">
        <f t="shared" si="195"/>
        <v>0.78518681924438771</v>
      </c>
      <c r="O435" s="31">
        <f t="shared" si="196"/>
        <v>43.983453764056591</v>
      </c>
      <c r="P435" s="31">
        <f t="shared" si="199"/>
        <v>1</v>
      </c>
      <c r="R435" s="3">
        <f t="shared" si="185"/>
        <v>14850</v>
      </c>
      <c r="S435" s="3">
        <f t="shared" si="186"/>
        <v>13700</v>
      </c>
      <c r="T435" s="31">
        <f t="shared" si="187"/>
        <v>8.695652173913043</v>
      </c>
      <c r="U435" s="31">
        <f t="shared" si="189"/>
        <v>6.2598952624528073</v>
      </c>
      <c r="V435" s="31">
        <f t="shared" si="188"/>
        <v>1</v>
      </c>
      <c r="W435" s="31">
        <f t="shared" si="190"/>
        <v>1</v>
      </c>
      <c r="Y435" s="3">
        <f t="shared" si="191"/>
        <v>14391.666666666666</v>
      </c>
      <c r="Z435" s="3">
        <f t="shared" si="204"/>
        <v>14634.615384615385</v>
      </c>
      <c r="AA435" s="3">
        <f t="shared" si="205"/>
        <v>-242.94871794871869</v>
      </c>
      <c r="AB435" s="3">
        <f t="shared" si="206"/>
        <v>1</v>
      </c>
      <c r="AC435" s="3"/>
      <c r="AD435" s="3">
        <f t="shared" si="192"/>
        <v>15400</v>
      </c>
      <c r="AE435" s="3">
        <f t="shared" si="193"/>
        <v>13450</v>
      </c>
      <c r="AF435" s="31">
        <f t="shared" si="194"/>
        <v>-82.051282051282044</v>
      </c>
      <c r="AG435" s="31">
        <f t="shared" si="197"/>
        <v>1</v>
      </c>
      <c r="AI435" s="31">
        <f t="shared" si="181"/>
        <v>13833.333333333334</v>
      </c>
      <c r="AJ435" s="31">
        <f t="shared" si="200"/>
        <v>14434.999999999996</v>
      </c>
      <c r="AK435" s="31">
        <f t="shared" si="201"/>
        <v>458.33333333333331</v>
      </c>
      <c r="AL435" s="31">
        <f t="shared" si="202"/>
        <v>-87.515151515150905</v>
      </c>
      <c r="AM435" s="31">
        <f t="shared" si="203"/>
        <v>1</v>
      </c>
    </row>
    <row r="436" spans="1:39" x14ac:dyDescent="0.4">
      <c r="A436" s="44">
        <v>38460</v>
      </c>
      <c r="B436" s="45">
        <v>13550</v>
      </c>
      <c r="C436" s="45">
        <v>13600</v>
      </c>
      <c r="D436" s="45">
        <v>13350</v>
      </c>
      <c r="E436" s="45">
        <v>13500</v>
      </c>
      <c r="F436" s="46">
        <v>-2.17</v>
      </c>
      <c r="G436" s="31">
        <f t="shared" si="182"/>
        <v>-1</v>
      </c>
      <c r="I436" s="3">
        <f t="shared" si="180"/>
        <v>-300</v>
      </c>
      <c r="J436" s="31">
        <f t="shared" si="183"/>
        <v>0</v>
      </c>
      <c r="K436" s="31">
        <f t="shared" si="184"/>
        <v>300</v>
      </c>
      <c r="L436" s="31">
        <f t="shared" si="207"/>
        <v>129.10731928063618</v>
      </c>
      <c r="M436" s="31">
        <f t="shared" si="207"/>
        <v>185.85736227974823</v>
      </c>
      <c r="N436" s="31">
        <f t="shared" si="195"/>
        <v>0.69465808454930511</v>
      </c>
      <c r="O436" s="31">
        <f t="shared" si="196"/>
        <v>40.991046564655527</v>
      </c>
      <c r="P436" s="31">
        <f t="shared" si="199"/>
        <v>-1</v>
      </c>
      <c r="R436" s="3">
        <f t="shared" si="185"/>
        <v>14700</v>
      </c>
      <c r="S436" s="3">
        <f t="shared" si="186"/>
        <v>13350</v>
      </c>
      <c r="T436" s="31">
        <f t="shared" si="187"/>
        <v>11.111111111111111</v>
      </c>
      <c r="U436" s="31">
        <f t="shared" si="189"/>
        <v>7.58264658520413</v>
      </c>
      <c r="V436" s="31">
        <f t="shared" si="188"/>
        <v>1</v>
      </c>
      <c r="W436" s="31">
        <f t="shared" si="190"/>
        <v>1</v>
      </c>
      <c r="Y436" s="3">
        <f t="shared" si="191"/>
        <v>14375</v>
      </c>
      <c r="Z436" s="3">
        <f t="shared" si="204"/>
        <v>14569.23076923077</v>
      </c>
      <c r="AA436" s="3">
        <f t="shared" si="205"/>
        <v>-194.23076923076951</v>
      </c>
      <c r="AB436" s="3">
        <f t="shared" si="206"/>
        <v>1</v>
      </c>
      <c r="AC436" s="3"/>
      <c r="AD436" s="3">
        <f t="shared" si="192"/>
        <v>15400</v>
      </c>
      <c r="AE436" s="3">
        <f t="shared" si="193"/>
        <v>13350</v>
      </c>
      <c r="AF436" s="31">
        <f t="shared" si="194"/>
        <v>-92.682926829268297</v>
      </c>
      <c r="AG436" s="31">
        <f t="shared" si="197"/>
        <v>-1</v>
      </c>
      <c r="AI436" s="31">
        <f t="shared" si="181"/>
        <v>13483.333333333334</v>
      </c>
      <c r="AJ436" s="31">
        <f t="shared" si="200"/>
        <v>14351.666666666662</v>
      </c>
      <c r="AK436" s="31">
        <f t="shared" si="201"/>
        <v>470</v>
      </c>
      <c r="AL436" s="31">
        <f t="shared" si="202"/>
        <v>-123.16784869976291</v>
      </c>
      <c r="AM436" s="31">
        <f t="shared" si="203"/>
        <v>-1</v>
      </c>
    </row>
    <row r="437" spans="1:39" x14ac:dyDescent="0.4">
      <c r="A437" s="44">
        <v>38461</v>
      </c>
      <c r="B437" s="45">
        <v>13500</v>
      </c>
      <c r="C437" s="45">
        <v>13850</v>
      </c>
      <c r="D437" s="45">
        <v>13500</v>
      </c>
      <c r="E437" s="45">
        <v>13850</v>
      </c>
      <c r="F437" s="46">
        <v>2.59</v>
      </c>
      <c r="G437" s="31">
        <f t="shared" si="182"/>
        <v>1</v>
      </c>
      <c r="I437" s="3">
        <f t="shared" si="180"/>
        <v>350</v>
      </c>
      <c r="J437" s="31">
        <f t="shared" si="183"/>
        <v>350</v>
      </c>
      <c r="K437" s="31">
        <f t="shared" si="184"/>
        <v>0</v>
      </c>
      <c r="L437" s="31">
        <f t="shared" si="207"/>
        <v>144.88536790344787</v>
      </c>
      <c r="M437" s="31">
        <f t="shared" si="207"/>
        <v>172.58183640262337</v>
      </c>
      <c r="N437" s="31">
        <f t="shared" si="195"/>
        <v>0.8395168977425802</v>
      </c>
      <c r="O437" s="31">
        <f t="shared" si="196"/>
        <v>45.637900840857682</v>
      </c>
      <c r="P437" s="31">
        <f t="shared" si="199"/>
        <v>1</v>
      </c>
      <c r="R437" s="3">
        <f t="shared" si="185"/>
        <v>14400</v>
      </c>
      <c r="S437" s="3">
        <f t="shared" si="186"/>
        <v>13350</v>
      </c>
      <c r="T437" s="31">
        <f t="shared" si="187"/>
        <v>47.619047619047613</v>
      </c>
      <c r="U437" s="31">
        <f t="shared" si="189"/>
        <v>22.475270301357256</v>
      </c>
      <c r="V437" s="31">
        <f t="shared" si="188"/>
        <v>1</v>
      </c>
      <c r="W437" s="31">
        <f t="shared" si="190"/>
        <v>1</v>
      </c>
      <c r="Y437" s="3">
        <f t="shared" si="191"/>
        <v>14387.5</v>
      </c>
      <c r="Z437" s="3">
        <f t="shared" si="204"/>
        <v>14511.538461538461</v>
      </c>
      <c r="AA437" s="3">
        <f t="shared" si="205"/>
        <v>-124.03846153846098</v>
      </c>
      <c r="AB437" s="3">
        <f t="shared" si="206"/>
        <v>1</v>
      </c>
      <c r="AC437" s="3"/>
      <c r="AD437" s="3">
        <f t="shared" si="192"/>
        <v>15400</v>
      </c>
      <c r="AE437" s="3">
        <f t="shared" si="193"/>
        <v>13350</v>
      </c>
      <c r="AF437" s="31">
        <f t="shared" si="194"/>
        <v>-75.609756097560975</v>
      </c>
      <c r="AG437" s="31">
        <f t="shared" si="197"/>
        <v>1</v>
      </c>
      <c r="AI437" s="31">
        <f t="shared" si="181"/>
        <v>13733.333333333334</v>
      </c>
      <c r="AJ437" s="31">
        <f t="shared" si="200"/>
        <v>14289.166666666662</v>
      </c>
      <c r="AK437" s="31">
        <f t="shared" si="201"/>
        <v>464.16666666666663</v>
      </c>
      <c r="AL437" s="31">
        <f t="shared" si="202"/>
        <v>-79.83243566726442</v>
      </c>
      <c r="AM437" s="31">
        <f t="shared" si="203"/>
        <v>1</v>
      </c>
    </row>
    <row r="438" spans="1:39" x14ac:dyDescent="0.4">
      <c r="A438" s="44">
        <v>38462</v>
      </c>
      <c r="B438" s="45">
        <v>14000</v>
      </c>
      <c r="C438" s="45">
        <v>14850</v>
      </c>
      <c r="D438" s="45">
        <v>14000</v>
      </c>
      <c r="E438" s="45">
        <v>14300</v>
      </c>
      <c r="F438" s="46">
        <v>3.25</v>
      </c>
      <c r="G438" s="31">
        <f t="shared" si="182"/>
        <v>1</v>
      </c>
      <c r="I438" s="3">
        <f t="shared" si="180"/>
        <v>450</v>
      </c>
      <c r="J438" s="31">
        <f t="shared" si="183"/>
        <v>450</v>
      </c>
      <c r="K438" s="31">
        <f t="shared" si="184"/>
        <v>0</v>
      </c>
      <c r="L438" s="31">
        <f t="shared" si="207"/>
        <v>166.67927019605875</v>
      </c>
      <c r="M438" s="31">
        <f t="shared" si="207"/>
        <v>160.25456237386456</v>
      </c>
      <c r="N438" s="31">
        <f t="shared" si="195"/>
        <v>1.0400906390871152</v>
      </c>
      <c r="O438" s="31">
        <f t="shared" si="196"/>
        <v>50.982570046619458</v>
      </c>
      <c r="P438" s="31">
        <f t="shared" si="199"/>
        <v>1</v>
      </c>
      <c r="R438" s="3">
        <f t="shared" si="185"/>
        <v>14850</v>
      </c>
      <c r="S438" s="3">
        <f t="shared" si="186"/>
        <v>13350</v>
      </c>
      <c r="T438" s="31">
        <f t="shared" si="187"/>
        <v>63.333333333333329</v>
      </c>
      <c r="U438" s="31">
        <f t="shared" si="189"/>
        <v>40.687830687830683</v>
      </c>
      <c r="V438" s="31">
        <f t="shared" si="188"/>
        <v>1</v>
      </c>
      <c r="W438" s="31">
        <f t="shared" si="190"/>
        <v>1</v>
      </c>
      <c r="Y438" s="3">
        <f t="shared" si="191"/>
        <v>14337.5</v>
      </c>
      <c r="Z438" s="3">
        <f t="shared" si="204"/>
        <v>14455.76923076923</v>
      </c>
      <c r="AA438" s="3">
        <f t="shared" si="205"/>
        <v>-118.26923076923049</v>
      </c>
      <c r="AB438" s="3">
        <f t="shared" si="206"/>
        <v>1</v>
      </c>
      <c r="AC438" s="3"/>
      <c r="AD438" s="3">
        <f t="shared" si="192"/>
        <v>15400</v>
      </c>
      <c r="AE438" s="3">
        <f t="shared" si="193"/>
        <v>13350</v>
      </c>
      <c r="AF438" s="31">
        <f t="shared" si="194"/>
        <v>-53.658536585365859</v>
      </c>
      <c r="AG438" s="31">
        <f t="shared" si="197"/>
        <v>1</v>
      </c>
      <c r="AI438" s="31">
        <f t="shared" si="181"/>
        <v>14383.333333333334</v>
      </c>
      <c r="AJ438" s="31">
        <f t="shared" si="200"/>
        <v>14257.499999999996</v>
      </c>
      <c r="AK438" s="31">
        <f t="shared" si="201"/>
        <v>432.5</v>
      </c>
      <c r="AL438" s="31">
        <f t="shared" si="202"/>
        <v>19.396274887605021</v>
      </c>
      <c r="AM438" s="31">
        <f t="shared" si="203"/>
        <v>1</v>
      </c>
    </row>
    <row r="439" spans="1:39" x14ac:dyDescent="0.4">
      <c r="A439" s="47">
        <v>38463</v>
      </c>
      <c r="B439" s="48">
        <v>14200</v>
      </c>
      <c r="C439" s="48">
        <v>14300</v>
      </c>
      <c r="D439" s="48">
        <v>13850</v>
      </c>
      <c r="E439" s="48">
        <v>14300</v>
      </c>
      <c r="F439" s="49">
        <v>0</v>
      </c>
      <c r="G439" s="31">
        <f t="shared" si="182"/>
        <v>-1</v>
      </c>
      <c r="I439" s="3">
        <f t="shared" si="180"/>
        <v>0</v>
      </c>
      <c r="J439" s="31">
        <f t="shared" si="183"/>
        <v>0</v>
      </c>
      <c r="K439" s="31">
        <f t="shared" si="184"/>
        <v>0</v>
      </c>
      <c r="L439" s="31">
        <f t="shared" si="207"/>
        <v>154.7736080391974</v>
      </c>
      <c r="M439" s="31">
        <f t="shared" si="207"/>
        <v>148.80780791858851</v>
      </c>
      <c r="N439" s="31">
        <f t="shared" si="195"/>
        <v>1.0400906390871152</v>
      </c>
      <c r="O439" s="31">
        <f t="shared" si="196"/>
        <v>50.982570046619458</v>
      </c>
      <c r="P439" s="31">
        <f t="shared" si="199"/>
        <v>-1</v>
      </c>
      <c r="R439" s="3">
        <f t="shared" si="185"/>
        <v>14850</v>
      </c>
      <c r="S439" s="3">
        <f t="shared" si="186"/>
        <v>13350</v>
      </c>
      <c r="T439" s="31">
        <f t="shared" si="187"/>
        <v>63.333333333333329</v>
      </c>
      <c r="U439" s="31">
        <f t="shared" si="189"/>
        <v>58.095238095238095</v>
      </c>
      <c r="V439" s="31">
        <f t="shared" si="188"/>
        <v>-1</v>
      </c>
      <c r="W439" s="31">
        <f t="shared" si="190"/>
        <v>1</v>
      </c>
      <c r="Y439" s="3">
        <f t="shared" si="191"/>
        <v>14279.166666666666</v>
      </c>
      <c r="Z439" s="3">
        <f t="shared" si="204"/>
        <v>14417.307692307691</v>
      </c>
      <c r="AA439" s="3">
        <f t="shared" si="205"/>
        <v>-138.14102564102541</v>
      </c>
      <c r="AB439" s="3">
        <f t="shared" si="206"/>
        <v>-1</v>
      </c>
      <c r="AC439" s="3"/>
      <c r="AD439" s="3">
        <f t="shared" si="192"/>
        <v>15400</v>
      </c>
      <c r="AE439" s="3">
        <f t="shared" si="193"/>
        <v>13350</v>
      </c>
      <c r="AF439" s="31">
        <f t="shared" si="194"/>
        <v>-53.658536585365859</v>
      </c>
      <c r="AG439" s="31">
        <f t="shared" si="197"/>
        <v>-1</v>
      </c>
      <c r="AI439" s="31">
        <f t="shared" si="181"/>
        <v>14150</v>
      </c>
      <c r="AJ439" s="31">
        <f t="shared" si="200"/>
        <v>14231.666666666668</v>
      </c>
      <c r="AK439" s="31">
        <f t="shared" si="201"/>
        <v>414.83333333333348</v>
      </c>
      <c r="AL439" s="31">
        <f t="shared" si="202"/>
        <v>-13.124414088656946</v>
      </c>
      <c r="AM439" s="31">
        <f t="shared" si="203"/>
        <v>-1</v>
      </c>
    </row>
    <row r="440" spans="1:39" x14ac:dyDescent="0.4">
      <c r="A440" s="44">
        <v>38464</v>
      </c>
      <c r="B440" s="45">
        <v>14850</v>
      </c>
      <c r="C440" s="45">
        <v>15000</v>
      </c>
      <c r="D440" s="45">
        <v>14650</v>
      </c>
      <c r="E440" s="45">
        <v>14800</v>
      </c>
      <c r="F440" s="46">
        <v>3.5</v>
      </c>
      <c r="G440" s="31">
        <f t="shared" si="182"/>
        <v>1</v>
      </c>
      <c r="I440" s="3">
        <f t="shared" si="180"/>
        <v>500</v>
      </c>
      <c r="J440" s="31">
        <f t="shared" si="183"/>
        <v>500</v>
      </c>
      <c r="K440" s="31">
        <f t="shared" si="184"/>
        <v>0</v>
      </c>
      <c r="L440" s="31">
        <f t="shared" si="207"/>
        <v>179.43263603639758</v>
      </c>
      <c r="M440" s="31">
        <f t="shared" si="207"/>
        <v>138.17867878154647</v>
      </c>
      <c r="N440" s="31">
        <f t="shared" si="195"/>
        <v>1.2985551578479886</v>
      </c>
      <c r="O440" s="31">
        <f t="shared" si="196"/>
        <v>56.494409255932524</v>
      </c>
      <c r="P440" s="31">
        <f t="shared" si="199"/>
        <v>1</v>
      </c>
      <c r="R440" s="3">
        <f t="shared" si="185"/>
        <v>15000</v>
      </c>
      <c r="S440" s="3">
        <f t="shared" si="186"/>
        <v>13350</v>
      </c>
      <c r="T440" s="31">
        <f t="shared" si="187"/>
        <v>87.878787878787875</v>
      </c>
      <c r="U440" s="31">
        <f t="shared" si="189"/>
        <v>71.515151515151516</v>
      </c>
      <c r="V440" s="31">
        <f t="shared" si="188"/>
        <v>1</v>
      </c>
      <c r="W440" s="31">
        <f t="shared" si="190"/>
        <v>1</v>
      </c>
      <c r="Y440" s="3">
        <f t="shared" si="191"/>
        <v>14262.5</v>
      </c>
      <c r="Z440" s="3">
        <f t="shared" si="204"/>
        <v>14388.461538461539</v>
      </c>
      <c r="AA440" s="3">
        <f t="shared" si="205"/>
        <v>-125.96153846153902</v>
      </c>
      <c r="AB440" s="3">
        <f t="shared" si="206"/>
        <v>1</v>
      </c>
      <c r="AC440" s="3"/>
      <c r="AD440" s="3">
        <f t="shared" si="192"/>
        <v>15400</v>
      </c>
      <c r="AE440" s="3">
        <f t="shared" si="193"/>
        <v>13350</v>
      </c>
      <c r="AF440" s="31">
        <f t="shared" si="194"/>
        <v>-29.268292682926827</v>
      </c>
      <c r="AG440" s="31">
        <f t="shared" si="197"/>
        <v>1</v>
      </c>
      <c r="AI440" s="31">
        <f t="shared" si="181"/>
        <v>14816.666666666666</v>
      </c>
      <c r="AJ440" s="31">
        <f t="shared" si="200"/>
        <v>14276.666666666672</v>
      </c>
      <c r="AK440" s="31">
        <f t="shared" si="201"/>
        <v>428.33333333333331</v>
      </c>
      <c r="AL440" s="31">
        <f t="shared" si="202"/>
        <v>84.046692607003038</v>
      </c>
      <c r="AM440" s="31">
        <f t="shared" si="203"/>
        <v>1</v>
      </c>
    </row>
    <row r="441" spans="1:39" x14ac:dyDescent="0.4">
      <c r="A441" s="44">
        <v>38467</v>
      </c>
      <c r="B441" s="45">
        <v>14500</v>
      </c>
      <c r="C441" s="45">
        <v>14900</v>
      </c>
      <c r="D441" s="45">
        <v>14500</v>
      </c>
      <c r="E441" s="45">
        <v>14800</v>
      </c>
      <c r="F441" s="46">
        <v>0</v>
      </c>
      <c r="G441" s="31">
        <f t="shared" si="182"/>
        <v>-1</v>
      </c>
      <c r="I441" s="3">
        <f t="shared" si="180"/>
        <v>0</v>
      </c>
      <c r="J441" s="31">
        <f t="shared" si="183"/>
        <v>0</v>
      </c>
      <c r="K441" s="31">
        <f t="shared" si="184"/>
        <v>0</v>
      </c>
      <c r="L441" s="31">
        <f t="shared" si="207"/>
        <v>166.6160191766549</v>
      </c>
      <c r="M441" s="31">
        <f t="shared" si="207"/>
        <v>128.30877315429316</v>
      </c>
      <c r="N441" s="31">
        <f t="shared" si="195"/>
        <v>1.2985551578479884</v>
      </c>
      <c r="O441" s="31">
        <f t="shared" si="196"/>
        <v>56.494409255932524</v>
      </c>
      <c r="P441" s="31">
        <f t="shared" si="199"/>
        <v>-1</v>
      </c>
      <c r="R441" s="3">
        <f t="shared" si="185"/>
        <v>15000</v>
      </c>
      <c r="S441" s="3">
        <f t="shared" si="186"/>
        <v>13500</v>
      </c>
      <c r="T441" s="31">
        <f t="shared" si="187"/>
        <v>86.666666666666671</v>
      </c>
      <c r="U441" s="31">
        <f t="shared" si="189"/>
        <v>79.292929292929287</v>
      </c>
      <c r="V441" s="31">
        <f t="shared" si="188"/>
        <v>-1</v>
      </c>
      <c r="W441" s="31">
        <f t="shared" si="190"/>
        <v>1</v>
      </c>
      <c r="Y441" s="3">
        <f t="shared" si="191"/>
        <v>14233.333333333334</v>
      </c>
      <c r="Z441" s="3">
        <f t="shared" si="204"/>
        <v>14380.76923076923</v>
      </c>
      <c r="AA441" s="3">
        <f t="shared" si="205"/>
        <v>-147.43589743589655</v>
      </c>
      <c r="AB441" s="3">
        <f t="shared" si="206"/>
        <v>-1</v>
      </c>
      <c r="AC441" s="3"/>
      <c r="AD441" s="3">
        <f t="shared" si="192"/>
        <v>15400</v>
      </c>
      <c r="AE441" s="3">
        <f t="shared" si="193"/>
        <v>13350</v>
      </c>
      <c r="AF441" s="31">
        <f t="shared" si="194"/>
        <v>-29.268292682926827</v>
      </c>
      <c r="AG441" s="31">
        <f t="shared" si="197"/>
        <v>-1</v>
      </c>
      <c r="AI441" s="31">
        <f t="shared" si="181"/>
        <v>14733.333333333334</v>
      </c>
      <c r="AJ441" s="31">
        <f t="shared" si="200"/>
        <v>14318.333333333334</v>
      </c>
      <c r="AK441" s="31">
        <f t="shared" si="201"/>
        <v>430</v>
      </c>
      <c r="AL441" s="31">
        <f t="shared" si="202"/>
        <v>64.341085271317823</v>
      </c>
      <c r="AM441" s="31">
        <f t="shared" si="203"/>
        <v>-1</v>
      </c>
    </row>
    <row r="442" spans="1:39" x14ac:dyDescent="0.4">
      <c r="A442" s="44">
        <v>38468</v>
      </c>
      <c r="B442" s="45">
        <v>14850</v>
      </c>
      <c r="C442" s="45">
        <v>15050</v>
      </c>
      <c r="D442" s="45">
        <v>14800</v>
      </c>
      <c r="E442" s="45">
        <v>14850</v>
      </c>
      <c r="F442" s="46">
        <v>0.34</v>
      </c>
      <c r="G442" s="31">
        <f t="shared" si="182"/>
        <v>1</v>
      </c>
      <c r="I442" s="3">
        <f t="shared" si="180"/>
        <v>50</v>
      </c>
      <c r="J442" s="31">
        <f t="shared" si="183"/>
        <v>50</v>
      </c>
      <c r="K442" s="31">
        <f t="shared" si="184"/>
        <v>0</v>
      </c>
      <c r="L442" s="31">
        <f t="shared" si="207"/>
        <v>158.28630352117958</v>
      </c>
      <c r="M442" s="31">
        <f t="shared" si="207"/>
        <v>119.14386078612937</v>
      </c>
      <c r="N442" s="31">
        <f t="shared" si="195"/>
        <v>1.3285309245208474</v>
      </c>
      <c r="O442" s="31">
        <f t="shared" si="196"/>
        <v>57.054467713123685</v>
      </c>
      <c r="P442" s="31">
        <f t="shared" si="199"/>
        <v>1</v>
      </c>
      <c r="R442" s="3">
        <f t="shared" si="185"/>
        <v>15050</v>
      </c>
      <c r="S442" s="3">
        <f t="shared" si="186"/>
        <v>13850</v>
      </c>
      <c r="T442" s="31">
        <f t="shared" si="187"/>
        <v>83.333333333333343</v>
      </c>
      <c r="U442" s="31">
        <f t="shared" si="189"/>
        <v>85.959595959595958</v>
      </c>
      <c r="V442" s="31">
        <f t="shared" si="188"/>
        <v>-1</v>
      </c>
      <c r="W442" s="31">
        <f t="shared" si="190"/>
        <v>1</v>
      </c>
      <c r="Y442" s="3">
        <f t="shared" si="191"/>
        <v>14233.333333333334</v>
      </c>
      <c r="Z442" s="3">
        <f t="shared" si="204"/>
        <v>14363.461538461539</v>
      </c>
      <c r="AA442" s="3">
        <f t="shared" si="205"/>
        <v>-130.12820512820508</v>
      </c>
      <c r="AB442" s="3">
        <f t="shared" si="206"/>
        <v>1</v>
      </c>
      <c r="AC442" s="3"/>
      <c r="AD442" s="3">
        <f t="shared" si="192"/>
        <v>15400</v>
      </c>
      <c r="AE442" s="3">
        <f t="shared" si="193"/>
        <v>13350</v>
      </c>
      <c r="AF442" s="31">
        <f t="shared" si="194"/>
        <v>-26.829268292682929</v>
      </c>
      <c r="AG442" s="31">
        <f t="shared" si="197"/>
        <v>1</v>
      </c>
      <c r="AI442" s="31">
        <f t="shared" si="181"/>
        <v>14900</v>
      </c>
      <c r="AJ442" s="31">
        <f t="shared" si="200"/>
        <v>14341.666666666668</v>
      </c>
      <c r="AK442" s="31">
        <f t="shared" si="201"/>
        <v>453.33333333333331</v>
      </c>
      <c r="AL442" s="31">
        <f t="shared" si="202"/>
        <v>82.107843137254733</v>
      </c>
      <c r="AM442" s="31">
        <f t="shared" si="203"/>
        <v>1</v>
      </c>
    </row>
    <row r="443" spans="1:39" x14ac:dyDescent="0.4">
      <c r="A443" s="44">
        <v>38469</v>
      </c>
      <c r="B443" s="45">
        <v>14500</v>
      </c>
      <c r="C443" s="45">
        <v>14700</v>
      </c>
      <c r="D443" s="45">
        <v>14150</v>
      </c>
      <c r="E443" s="45">
        <v>14500</v>
      </c>
      <c r="F443" s="46">
        <v>-2.36</v>
      </c>
      <c r="G443" s="31">
        <f t="shared" si="182"/>
        <v>-1</v>
      </c>
      <c r="I443" s="3">
        <f t="shared" si="180"/>
        <v>-350</v>
      </c>
      <c r="J443" s="31">
        <f t="shared" si="183"/>
        <v>0</v>
      </c>
      <c r="K443" s="31">
        <f t="shared" si="184"/>
        <v>350</v>
      </c>
      <c r="L443" s="31">
        <f t="shared" si="207"/>
        <v>146.98013898395246</v>
      </c>
      <c r="M443" s="31">
        <f t="shared" si="207"/>
        <v>135.63358501569155</v>
      </c>
      <c r="N443" s="31">
        <f t="shared" si="195"/>
        <v>1.0836559320241237</v>
      </c>
      <c r="O443" s="31">
        <f t="shared" si="196"/>
        <v>52.007431523084001</v>
      </c>
      <c r="P443" s="31">
        <f t="shared" si="199"/>
        <v>-1</v>
      </c>
      <c r="R443" s="3">
        <f t="shared" si="185"/>
        <v>15050</v>
      </c>
      <c r="S443" s="3">
        <f t="shared" si="186"/>
        <v>13850</v>
      </c>
      <c r="T443" s="31">
        <f t="shared" si="187"/>
        <v>54.166666666666664</v>
      </c>
      <c r="U443" s="31">
        <f t="shared" si="189"/>
        <v>74.722222222222214</v>
      </c>
      <c r="V443" s="31">
        <f t="shared" si="188"/>
        <v>-1</v>
      </c>
      <c r="W443" s="31">
        <f t="shared" si="190"/>
        <v>-1</v>
      </c>
      <c r="Y443" s="3">
        <f t="shared" si="191"/>
        <v>14220.833333333334</v>
      </c>
      <c r="Z443" s="3">
        <f t="shared" si="204"/>
        <v>14344.23076923077</v>
      </c>
      <c r="AA443" s="3">
        <f t="shared" si="205"/>
        <v>-123.39743589743557</v>
      </c>
      <c r="AB443" s="3">
        <f t="shared" si="206"/>
        <v>1</v>
      </c>
      <c r="AC443" s="3"/>
      <c r="AD443" s="3">
        <f t="shared" si="192"/>
        <v>15400</v>
      </c>
      <c r="AE443" s="3">
        <f t="shared" si="193"/>
        <v>13350</v>
      </c>
      <c r="AF443" s="31">
        <f t="shared" si="194"/>
        <v>-43.902439024390247</v>
      </c>
      <c r="AG443" s="31">
        <f t="shared" si="197"/>
        <v>-1</v>
      </c>
      <c r="AI443" s="31">
        <f t="shared" si="181"/>
        <v>14450</v>
      </c>
      <c r="AJ443" s="31">
        <f t="shared" si="200"/>
        <v>14368.333333333334</v>
      </c>
      <c r="AK443" s="31">
        <f t="shared" si="201"/>
        <v>434.8333333333332</v>
      </c>
      <c r="AL443" s="31">
        <f t="shared" si="202"/>
        <v>12.520761466717682</v>
      </c>
      <c r="AM443" s="31">
        <f t="shared" si="203"/>
        <v>-1</v>
      </c>
    </row>
    <row r="444" spans="1:39" x14ac:dyDescent="0.4">
      <c r="A444" s="47">
        <v>38470</v>
      </c>
      <c r="B444" s="48">
        <v>14500</v>
      </c>
      <c r="C444" s="48">
        <v>14600</v>
      </c>
      <c r="D444" s="48">
        <v>14050</v>
      </c>
      <c r="E444" s="48">
        <v>14350</v>
      </c>
      <c r="F444" s="49">
        <v>-1.03</v>
      </c>
      <c r="G444" s="31">
        <f t="shared" si="182"/>
        <v>-1</v>
      </c>
      <c r="I444" s="3">
        <f t="shared" si="180"/>
        <v>-150</v>
      </c>
      <c r="J444" s="31">
        <f t="shared" si="183"/>
        <v>0</v>
      </c>
      <c r="K444" s="31">
        <f t="shared" si="184"/>
        <v>150</v>
      </c>
      <c r="L444" s="31">
        <f t="shared" si="207"/>
        <v>136.48155762795585</v>
      </c>
      <c r="M444" s="31">
        <f t="shared" si="207"/>
        <v>136.65975751457071</v>
      </c>
      <c r="N444" s="31">
        <f t="shared" si="195"/>
        <v>0.99869603246884242</v>
      </c>
      <c r="O444" s="31">
        <f t="shared" si="196"/>
        <v>49.967379543713136</v>
      </c>
      <c r="P444" s="31">
        <f t="shared" si="199"/>
        <v>-1</v>
      </c>
      <c r="R444" s="3">
        <f t="shared" si="185"/>
        <v>15050</v>
      </c>
      <c r="S444" s="3">
        <f t="shared" si="186"/>
        <v>14050</v>
      </c>
      <c r="T444" s="31">
        <f t="shared" si="187"/>
        <v>30</v>
      </c>
      <c r="U444" s="31">
        <f t="shared" si="189"/>
        <v>55.833333333333336</v>
      </c>
      <c r="V444" s="31">
        <f t="shared" si="188"/>
        <v>-1</v>
      </c>
      <c r="W444" s="31">
        <f t="shared" si="190"/>
        <v>-1</v>
      </c>
      <c r="Y444" s="3">
        <f t="shared" si="191"/>
        <v>14241.666666666666</v>
      </c>
      <c r="Z444" s="3">
        <f t="shared" si="204"/>
        <v>14317.307692307691</v>
      </c>
      <c r="AA444" s="3">
        <f t="shared" si="205"/>
        <v>-75.641025641025408</v>
      </c>
      <c r="AB444" s="3">
        <f t="shared" si="206"/>
        <v>1</v>
      </c>
      <c r="AC444" s="3"/>
      <c r="AD444" s="3">
        <f t="shared" si="192"/>
        <v>15050</v>
      </c>
      <c r="AE444" s="3">
        <f t="shared" si="193"/>
        <v>13350</v>
      </c>
      <c r="AF444" s="31">
        <f t="shared" si="194"/>
        <v>-41.17647058823529</v>
      </c>
      <c r="AG444" s="31">
        <f t="shared" si="197"/>
        <v>1</v>
      </c>
      <c r="AI444" s="31">
        <f t="shared" si="181"/>
        <v>14333.333333333334</v>
      </c>
      <c r="AJ444" s="31">
        <f t="shared" si="200"/>
        <v>14400.833333333334</v>
      </c>
      <c r="AK444" s="31">
        <f t="shared" si="201"/>
        <v>400.8333333333332</v>
      </c>
      <c r="AL444" s="31">
        <f t="shared" si="202"/>
        <v>-11.226611226611231</v>
      </c>
      <c r="AM444" s="31">
        <f t="shared" si="203"/>
        <v>-1</v>
      </c>
    </row>
    <row r="445" spans="1:39" x14ac:dyDescent="0.4">
      <c r="A445" s="44">
        <v>38471</v>
      </c>
      <c r="B445" s="45">
        <v>13900</v>
      </c>
      <c r="C445" s="45">
        <v>14200</v>
      </c>
      <c r="D445" s="45">
        <v>13800</v>
      </c>
      <c r="E445" s="45">
        <v>14200</v>
      </c>
      <c r="F445" s="46">
        <v>-1.05</v>
      </c>
      <c r="G445" s="31">
        <f t="shared" si="182"/>
        <v>-1</v>
      </c>
      <c r="I445" s="3">
        <f t="shared" si="180"/>
        <v>-150</v>
      </c>
      <c r="J445" s="31">
        <f t="shared" si="183"/>
        <v>0</v>
      </c>
      <c r="K445" s="31">
        <f t="shared" si="184"/>
        <v>150</v>
      </c>
      <c r="L445" s="31">
        <f t="shared" si="207"/>
        <v>126.73287494024473</v>
      </c>
      <c r="M445" s="31">
        <f t="shared" si="207"/>
        <v>137.61263197781565</v>
      </c>
      <c r="N445" s="31">
        <f t="shared" si="195"/>
        <v>0.92093925622086181</v>
      </c>
      <c r="O445" s="31">
        <f t="shared" si="196"/>
        <v>47.942133164203291</v>
      </c>
      <c r="P445" s="31">
        <f t="shared" si="199"/>
        <v>-1</v>
      </c>
      <c r="R445" s="3">
        <f t="shared" si="185"/>
        <v>15050</v>
      </c>
      <c r="S445" s="3">
        <f t="shared" si="186"/>
        <v>13800</v>
      </c>
      <c r="T445" s="31">
        <f t="shared" si="187"/>
        <v>32</v>
      </c>
      <c r="U445" s="31">
        <f t="shared" si="189"/>
        <v>38.722222222222221</v>
      </c>
      <c r="V445" s="31">
        <f t="shared" si="188"/>
        <v>1</v>
      </c>
      <c r="W445" s="31">
        <f t="shared" si="190"/>
        <v>-1</v>
      </c>
      <c r="Y445" s="3">
        <f t="shared" si="191"/>
        <v>14250</v>
      </c>
      <c r="Z445" s="3">
        <f t="shared" si="204"/>
        <v>14305.76923076923</v>
      </c>
      <c r="AA445" s="3">
        <f t="shared" si="205"/>
        <v>-55.769230769230489</v>
      </c>
      <c r="AB445" s="3">
        <f t="shared" si="206"/>
        <v>1</v>
      </c>
      <c r="AC445" s="3"/>
      <c r="AD445" s="3">
        <f t="shared" si="192"/>
        <v>15050</v>
      </c>
      <c r="AE445" s="3">
        <f t="shared" si="193"/>
        <v>13350</v>
      </c>
      <c r="AF445" s="31">
        <f t="shared" si="194"/>
        <v>-50</v>
      </c>
      <c r="AG445" s="31">
        <f t="shared" si="197"/>
        <v>-1</v>
      </c>
      <c r="AI445" s="31">
        <f t="shared" si="181"/>
        <v>14066.666666666666</v>
      </c>
      <c r="AJ445" s="31">
        <f t="shared" si="200"/>
        <v>14414.166666666668</v>
      </c>
      <c r="AK445" s="31">
        <f t="shared" si="201"/>
        <v>387.49999999999989</v>
      </c>
      <c r="AL445" s="31">
        <f t="shared" si="202"/>
        <v>-59.78494623655947</v>
      </c>
      <c r="AM445" s="31">
        <f t="shared" si="203"/>
        <v>-1</v>
      </c>
    </row>
    <row r="446" spans="1:39" x14ac:dyDescent="0.4">
      <c r="A446" s="44">
        <v>38474</v>
      </c>
      <c r="B446" s="45">
        <v>14200</v>
      </c>
      <c r="C446" s="45">
        <v>14350</v>
      </c>
      <c r="D446" s="45">
        <v>13650</v>
      </c>
      <c r="E446" s="45">
        <v>13750</v>
      </c>
      <c r="F446" s="46">
        <v>-3.17</v>
      </c>
      <c r="G446" s="31">
        <f t="shared" si="182"/>
        <v>-1</v>
      </c>
      <c r="I446" s="3">
        <f t="shared" si="180"/>
        <v>-450</v>
      </c>
      <c r="J446" s="31">
        <f t="shared" si="183"/>
        <v>0</v>
      </c>
      <c r="K446" s="31">
        <f t="shared" si="184"/>
        <v>450</v>
      </c>
      <c r="L446" s="31">
        <f t="shared" si="207"/>
        <v>117.68052673022724</v>
      </c>
      <c r="M446" s="31">
        <f t="shared" si="207"/>
        <v>159.92601540797165</v>
      </c>
      <c r="N446" s="31">
        <f t="shared" si="195"/>
        <v>0.7358435488436571</v>
      </c>
      <c r="O446" s="31">
        <f t="shared" si="196"/>
        <v>42.391121557806514</v>
      </c>
      <c r="P446" s="31">
        <f t="shared" si="199"/>
        <v>-1</v>
      </c>
      <c r="R446" s="3">
        <f t="shared" si="185"/>
        <v>15050</v>
      </c>
      <c r="S446" s="3">
        <f t="shared" si="186"/>
        <v>13650</v>
      </c>
      <c r="T446" s="31">
        <f t="shared" si="187"/>
        <v>7.1428571428571423</v>
      </c>
      <c r="U446" s="31">
        <f t="shared" si="189"/>
        <v>23.047619047619047</v>
      </c>
      <c r="V446" s="31">
        <f t="shared" si="188"/>
        <v>-1</v>
      </c>
      <c r="W446" s="31">
        <f t="shared" si="190"/>
        <v>-1</v>
      </c>
      <c r="Y446" s="3">
        <f t="shared" si="191"/>
        <v>14250</v>
      </c>
      <c r="Z446" s="3">
        <f t="shared" si="204"/>
        <v>14307.692307692309</v>
      </c>
      <c r="AA446" s="3">
        <f t="shared" si="205"/>
        <v>-57.692307692308532</v>
      </c>
      <c r="AB446" s="3">
        <f t="shared" si="206"/>
        <v>-1</v>
      </c>
      <c r="AC446" s="3"/>
      <c r="AD446" s="3">
        <f t="shared" si="192"/>
        <v>15050</v>
      </c>
      <c r="AE446" s="3">
        <f t="shared" si="193"/>
        <v>13350</v>
      </c>
      <c r="AF446" s="31">
        <f t="shared" si="194"/>
        <v>-76.470588235294116</v>
      </c>
      <c r="AG446" s="31">
        <f t="shared" si="197"/>
        <v>-1</v>
      </c>
      <c r="AI446" s="31">
        <f t="shared" si="181"/>
        <v>13916.666666666666</v>
      </c>
      <c r="AJ446" s="31">
        <f t="shared" si="200"/>
        <v>14383.333333333338</v>
      </c>
      <c r="AK446" s="31">
        <f t="shared" si="201"/>
        <v>403.33333333333366</v>
      </c>
      <c r="AL446" s="31">
        <f t="shared" si="202"/>
        <v>-77.134986225896071</v>
      </c>
      <c r="AM446" s="31">
        <f t="shared" si="203"/>
        <v>-1</v>
      </c>
    </row>
    <row r="447" spans="1:39" x14ac:dyDescent="0.4">
      <c r="A447" s="44">
        <v>38475</v>
      </c>
      <c r="B447" s="45">
        <v>13700</v>
      </c>
      <c r="C447" s="45">
        <v>13950</v>
      </c>
      <c r="D447" s="45">
        <v>13500</v>
      </c>
      <c r="E447" s="45">
        <v>13500</v>
      </c>
      <c r="F447" s="46">
        <v>-1.82</v>
      </c>
      <c r="G447" s="31">
        <f t="shared" si="182"/>
        <v>-1</v>
      </c>
      <c r="I447" s="3">
        <f t="shared" si="180"/>
        <v>-250</v>
      </c>
      <c r="J447" s="31">
        <f t="shared" si="183"/>
        <v>0</v>
      </c>
      <c r="K447" s="31">
        <f t="shared" si="184"/>
        <v>250</v>
      </c>
      <c r="L447" s="31">
        <f t="shared" ref="L447:M462" si="208">((L446*13)+J447)/14</f>
        <v>109.27477482092529</v>
      </c>
      <c r="M447" s="31">
        <f t="shared" si="208"/>
        <v>166.35987145025939</v>
      </c>
      <c r="N447" s="31">
        <f t="shared" si="195"/>
        <v>0.65685777386283806</v>
      </c>
      <c r="O447" s="31">
        <f t="shared" si="196"/>
        <v>39.644789325001874</v>
      </c>
      <c r="P447" s="31">
        <f t="shared" si="199"/>
        <v>-1</v>
      </c>
      <c r="R447" s="3">
        <f t="shared" si="185"/>
        <v>14700</v>
      </c>
      <c r="S447" s="3">
        <f t="shared" si="186"/>
        <v>13500</v>
      </c>
      <c r="T447" s="31">
        <f t="shared" si="187"/>
        <v>0</v>
      </c>
      <c r="U447" s="31">
        <f t="shared" si="189"/>
        <v>13.047619047619046</v>
      </c>
      <c r="V447" s="31">
        <f t="shared" si="188"/>
        <v>-1</v>
      </c>
      <c r="W447" s="31">
        <f t="shared" si="190"/>
        <v>-1</v>
      </c>
      <c r="Y447" s="3">
        <f t="shared" si="191"/>
        <v>14225</v>
      </c>
      <c r="Z447" s="3">
        <f t="shared" si="204"/>
        <v>14284.615384615385</v>
      </c>
      <c r="AA447" s="3">
        <f t="shared" si="205"/>
        <v>-59.615384615384755</v>
      </c>
      <c r="AB447" s="3">
        <f t="shared" si="206"/>
        <v>-1</v>
      </c>
      <c r="AC447" s="3"/>
      <c r="AD447" s="3">
        <f t="shared" si="192"/>
        <v>15050</v>
      </c>
      <c r="AE447" s="3">
        <f t="shared" si="193"/>
        <v>13350</v>
      </c>
      <c r="AF447" s="31">
        <f t="shared" si="194"/>
        <v>-91.17647058823529</v>
      </c>
      <c r="AG447" s="31">
        <f t="shared" si="197"/>
        <v>-1</v>
      </c>
      <c r="AI447" s="31">
        <f t="shared" si="181"/>
        <v>13650</v>
      </c>
      <c r="AJ447" s="31">
        <f t="shared" si="200"/>
        <v>14325</v>
      </c>
      <c r="AK447" s="31">
        <f t="shared" si="201"/>
        <v>413.33333333333337</v>
      </c>
      <c r="AL447" s="31">
        <f t="shared" si="202"/>
        <v>-108.87096774193549</v>
      </c>
      <c r="AM447" s="31">
        <f t="shared" si="203"/>
        <v>-1</v>
      </c>
    </row>
    <row r="448" spans="1:39" x14ac:dyDescent="0.4">
      <c r="A448" s="44">
        <v>38476</v>
      </c>
      <c r="B448" s="45">
        <v>13600</v>
      </c>
      <c r="C448" s="45">
        <v>13950</v>
      </c>
      <c r="D448" s="45">
        <v>13500</v>
      </c>
      <c r="E448" s="45">
        <v>13850</v>
      </c>
      <c r="F448" s="46">
        <v>2.59</v>
      </c>
      <c r="G448" s="31">
        <f t="shared" si="182"/>
        <v>1</v>
      </c>
      <c r="I448" s="3">
        <f t="shared" si="180"/>
        <v>350</v>
      </c>
      <c r="J448" s="31">
        <f t="shared" si="183"/>
        <v>350</v>
      </c>
      <c r="K448" s="31">
        <f t="shared" si="184"/>
        <v>0</v>
      </c>
      <c r="L448" s="31">
        <f t="shared" si="208"/>
        <v>126.46943376228776</v>
      </c>
      <c r="M448" s="31">
        <f t="shared" si="208"/>
        <v>154.47702348952657</v>
      </c>
      <c r="N448" s="31">
        <f t="shared" si="195"/>
        <v>0.81869413913754174</v>
      </c>
      <c r="O448" s="31">
        <f t="shared" si="196"/>
        <v>45.015493343250206</v>
      </c>
      <c r="P448" s="31">
        <f t="shared" si="199"/>
        <v>1</v>
      </c>
      <c r="R448" s="3">
        <f t="shared" si="185"/>
        <v>14600</v>
      </c>
      <c r="S448" s="3">
        <f t="shared" si="186"/>
        <v>13500</v>
      </c>
      <c r="T448" s="31">
        <f t="shared" si="187"/>
        <v>31.818181818181817</v>
      </c>
      <c r="U448" s="31">
        <f t="shared" si="189"/>
        <v>12.987012987012987</v>
      </c>
      <c r="V448" s="31">
        <f t="shared" si="188"/>
        <v>1</v>
      </c>
      <c r="W448" s="31">
        <f t="shared" si="190"/>
        <v>-1</v>
      </c>
      <c r="Y448" s="3">
        <f t="shared" si="191"/>
        <v>14254.166666666666</v>
      </c>
      <c r="Z448" s="3">
        <f t="shared" si="204"/>
        <v>14263.461538461539</v>
      </c>
      <c r="AA448" s="3">
        <f t="shared" si="205"/>
        <v>-9.2948717948729609</v>
      </c>
      <c r="AB448" s="3">
        <f t="shared" si="206"/>
        <v>1</v>
      </c>
      <c r="AC448" s="3"/>
      <c r="AD448" s="3">
        <f t="shared" si="192"/>
        <v>15050</v>
      </c>
      <c r="AE448" s="3">
        <f t="shared" si="193"/>
        <v>13350</v>
      </c>
      <c r="AF448" s="31">
        <f t="shared" si="194"/>
        <v>-70.588235294117652</v>
      </c>
      <c r="AG448" s="31">
        <f t="shared" si="197"/>
        <v>1</v>
      </c>
      <c r="AI448" s="31">
        <f t="shared" si="181"/>
        <v>13766.666666666666</v>
      </c>
      <c r="AJ448" s="31">
        <f t="shared" si="200"/>
        <v>14267.5</v>
      </c>
      <c r="AK448" s="31">
        <f t="shared" si="201"/>
        <v>409.1666666666668</v>
      </c>
      <c r="AL448" s="31">
        <f t="shared" si="202"/>
        <v>-81.602172437203066</v>
      </c>
      <c r="AM448" s="31">
        <f t="shared" si="203"/>
        <v>1</v>
      </c>
    </row>
    <row r="449" spans="1:39" x14ac:dyDescent="0.4">
      <c r="A449" s="47">
        <v>38478</v>
      </c>
      <c r="B449" s="48">
        <v>13900</v>
      </c>
      <c r="C449" s="48">
        <v>14200</v>
      </c>
      <c r="D449" s="48">
        <v>13800</v>
      </c>
      <c r="E449" s="48">
        <v>14000</v>
      </c>
      <c r="F449" s="49">
        <v>1.08</v>
      </c>
      <c r="G449" s="31">
        <f t="shared" si="182"/>
        <v>1</v>
      </c>
      <c r="I449" s="3">
        <f t="shared" si="180"/>
        <v>150</v>
      </c>
      <c r="J449" s="31">
        <f t="shared" si="183"/>
        <v>150</v>
      </c>
      <c r="K449" s="31">
        <f t="shared" si="184"/>
        <v>0</v>
      </c>
      <c r="L449" s="31">
        <f t="shared" si="208"/>
        <v>128.15018849355292</v>
      </c>
      <c r="M449" s="31">
        <f t="shared" si="208"/>
        <v>143.44295038313183</v>
      </c>
      <c r="N449" s="31">
        <f t="shared" si="195"/>
        <v>0.89338784618740474</v>
      </c>
      <c r="O449" s="31">
        <f t="shared" si="196"/>
        <v>47.184619252012382</v>
      </c>
      <c r="P449" s="31">
        <f t="shared" si="199"/>
        <v>1</v>
      </c>
      <c r="R449" s="3">
        <f t="shared" si="185"/>
        <v>14350</v>
      </c>
      <c r="S449" s="3">
        <f t="shared" si="186"/>
        <v>13500</v>
      </c>
      <c r="T449" s="31">
        <f t="shared" si="187"/>
        <v>58.82352941176471</v>
      </c>
      <c r="U449" s="31">
        <f t="shared" si="189"/>
        <v>30.213903743315509</v>
      </c>
      <c r="V449" s="31">
        <f t="shared" si="188"/>
        <v>1</v>
      </c>
      <c r="W449" s="31">
        <f t="shared" si="190"/>
        <v>1</v>
      </c>
      <c r="Y449" s="3">
        <f t="shared" si="191"/>
        <v>14266.666666666666</v>
      </c>
      <c r="Z449" s="3">
        <f t="shared" si="204"/>
        <v>14278.846153846154</v>
      </c>
      <c r="AA449" s="3">
        <f t="shared" si="205"/>
        <v>-12.179487179488206</v>
      </c>
      <c r="AB449" s="3">
        <f t="shared" si="206"/>
        <v>-1</v>
      </c>
      <c r="AC449" s="3"/>
      <c r="AD449" s="3">
        <f t="shared" si="192"/>
        <v>15050</v>
      </c>
      <c r="AE449" s="3">
        <f t="shared" si="193"/>
        <v>13350</v>
      </c>
      <c r="AF449" s="31">
        <f t="shared" si="194"/>
        <v>-61.764705882352942</v>
      </c>
      <c r="AG449" s="31">
        <f t="shared" si="197"/>
        <v>1</v>
      </c>
      <c r="AI449" s="31">
        <f t="shared" si="181"/>
        <v>14000</v>
      </c>
      <c r="AJ449" s="31">
        <f t="shared" si="200"/>
        <v>14211.666666666666</v>
      </c>
      <c r="AK449" s="31">
        <f t="shared" si="201"/>
        <v>374.50000000000011</v>
      </c>
      <c r="AL449" s="31">
        <f t="shared" si="202"/>
        <v>-37.67986945557027</v>
      </c>
      <c r="AM449" s="31">
        <f t="shared" si="203"/>
        <v>1</v>
      </c>
    </row>
    <row r="450" spans="1:39" x14ac:dyDescent="0.4">
      <c r="A450" s="44">
        <v>38481</v>
      </c>
      <c r="B450" s="45">
        <v>14050</v>
      </c>
      <c r="C450" s="45">
        <v>14200</v>
      </c>
      <c r="D450" s="45">
        <v>13900</v>
      </c>
      <c r="E450" s="45">
        <v>14050</v>
      </c>
      <c r="F450" s="46">
        <v>0.36</v>
      </c>
      <c r="G450" s="31">
        <f t="shared" si="182"/>
        <v>1</v>
      </c>
      <c r="I450" s="3">
        <f t="shared" si="180"/>
        <v>50</v>
      </c>
      <c r="J450" s="31">
        <f t="shared" si="183"/>
        <v>50</v>
      </c>
      <c r="K450" s="31">
        <f t="shared" si="184"/>
        <v>0</v>
      </c>
      <c r="L450" s="31">
        <f t="shared" si="208"/>
        <v>122.56803217258485</v>
      </c>
      <c r="M450" s="31">
        <f t="shared" si="208"/>
        <v>133.19702535576528</v>
      </c>
      <c r="N450" s="31">
        <f t="shared" si="195"/>
        <v>0.9202009717950479</v>
      </c>
      <c r="O450" s="31">
        <f t="shared" si="196"/>
        <v>47.92211780493075</v>
      </c>
      <c r="P450" s="31">
        <f t="shared" si="199"/>
        <v>1</v>
      </c>
      <c r="R450" s="3">
        <f t="shared" si="185"/>
        <v>14350</v>
      </c>
      <c r="S450" s="3">
        <f t="shared" si="186"/>
        <v>13500</v>
      </c>
      <c r="T450" s="31">
        <f t="shared" si="187"/>
        <v>64.705882352941174</v>
      </c>
      <c r="U450" s="31">
        <f t="shared" si="189"/>
        <v>51.782531194295899</v>
      </c>
      <c r="V450" s="31">
        <f t="shared" si="188"/>
        <v>1</v>
      </c>
      <c r="W450" s="31">
        <f t="shared" si="190"/>
        <v>1</v>
      </c>
      <c r="Y450" s="3">
        <f t="shared" si="191"/>
        <v>14245.833333333334</v>
      </c>
      <c r="Z450" s="3">
        <f t="shared" si="204"/>
        <v>14292.307692307691</v>
      </c>
      <c r="AA450" s="3">
        <f t="shared" si="205"/>
        <v>-46.474358974357528</v>
      </c>
      <c r="AB450" s="3">
        <f t="shared" si="206"/>
        <v>-1</v>
      </c>
      <c r="AC450" s="3"/>
      <c r="AD450" s="3">
        <f t="shared" si="192"/>
        <v>15050</v>
      </c>
      <c r="AE450" s="3">
        <f t="shared" si="193"/>
        <v>13500</v>
      </c>
      <c r="AF450" s="31">
        <f t="shared" si="194"/>
        <v>-64.516129032258064</v>
      </c>
      <c r="AG450" s="31">
        <f t="shared" si="197"/>
        <v>-1</v>
      </c>
      <c r="AI450" s="31">
        <f t="shared" si="181"/>
        <v>14050</v>
      </c>
      <c r="AJ450" s="31">
        <f t="shared" si="200"/>
        <v>14162.5</v>
      </c>
      <c r="AK450" s="31">
        <f t="shared" si="201"/>
        <v>332.08333333333337</v>
      </c>
      <c r="AL450" s="31">
        <f t="shared" si="202"/>
        <v>-22.584692597239648</v>
      </c>
      <c r="AM450" s="31">
        <f t="shared" si="203"/>
        <v>1</v>
      </c>
    </row>
    <row r="451" spans="1:39" x14ac:dyDescent="0.4">
      <c r="A451" s="44">
        <v>38482</v>
      </c>
      <c r="B451" s="45">
        <v>14200</v>
      </c>
      <c r="C451" s="45">
        <v>14200</v>
      </c>
      <c r="D451" s="45">
        <v>13900</v>
      </c>
      <c r="E451" s="45">
        <v>14150</v>
      </c>
      <c r="F451" s="46">
        <v>0.71</v>
      </c>
      <c r="G451" s="31">
        <f t="shared" si="182"/>
        <v>1</v>
      </c>
      <c r="I451" s="3">
        <f t="shared" si="180"/>
        <v>100</v>
      </c>
      <c r="J451" s="31">
        <f t="shared" si="183"/>
        <v>100</v>
      </c>
      <c r="K451" s="31">
        <f t="shared" si="184"/>
        <v>0</v>
      </c>
      <c r="L451" s="31">
        <f t="shared" si="208"/>
        <v>120.95602987454308</v>
      </c>
      <c r="M451" s="31">
        <f t="shared" si="208"/>
        <v>123.68295211606775</v>
      </c>
      <c r="N451" s="31">
        <f t="shared" si="195"/>
        <v>0.97795231925766413</v>
      </c>
      <c r="O451" s="31">
        <f t="shared" si="196"/>
        <v>49.44266399832604</v>
      </c>
      <c r="P451" s="31">
        <f t="shared" si="199"/>
        <v>1</v>
      </c>
      <c r="R451" s="3">
        <f t="shared" si="185"/>
        <v>14200</v>
      </c>
      <c r="S451" s="3">
        <f t="shared" si="186"/>
        <v>13500</v>
      </c>
      <c r="T451" s="31">
        <f t="shared" si="187"/>
        <v>92.857142857142861</v>
      </c>
      <c r="U451" s="31">
        <f t="shared" si="189"/>
        <v>72.128851540616253</v>
      </c>
      <c r="V451" s="31">
        <f t="shared" si="188"/>
        <v>1</v>
      </c>
      <c r="W451" s="31">
        <f t="shared" si="190"/>
        <v>1</v>
      </c>
      <c r="Y451" s="3">
        <f t="shared" si="191"/>
        <v>14233.333333333334</v>
      </c>
      <c r="Z451" s="3">
        <f t="shared" si="204"/>
        <v>14309.615384615385</v>
      </c>
      <c r="AA451" s="3">
        <f t="shared" si="205"/>
        <v>-76.282051282050816</v>
      </c>
      <c r="AB451" s="3">
        <f t="shared" si="206"/>
        <v>-1</v>
      </c>
      <c r="AC451" s="3"/>
      <c r="AD451" s="3">
        <f t="shared" si="192"/>
        <v>15050</v>
      </c>
      <c r="AE451" s="3">
        <f t="shared" si="193"/>
        <v>13500</v>
      </c>
      <c r="AF451" s="31">
        <f t="shared" si="194"/>
        <v>-58.064516129032263</v>
      </c>
      <c r="AG451" s="31">
        <f t="shared" si="197"/>
        <v>1</v>
      </c>
      <c r="AI451" s="31">
        <f t="shared" si="181"/>
        <v>14083.333333333334</v>
      </c>
      <c r="AJ451" s="31">
        <f t="shared" si="200"/>
        <v>14131.666666666666</v>
      </c>
      <c r="AK451" s="31">
        <f t="shared" si="201"/>
        <v>304.83333333333331</v>
      </c>
      <c r="AL451" s="31">
        <f t="shared" si="202"/>
        <v>-10.570439219974221</v>
      </c>
      <c r="AM451" s="31">
        <f t="shared" si="203"/>
        <v>1</v>
      </c>
    </row>
    <row r="452" spans="1:39" x14ac:dyDescent="0.4">
      <c r="A452" s="44">
        <v>38483</v>
      </c>
      <c r="B452" s="45">
        <v>14000</v>
      </c>
      <c r="C452" s="45">
        <v>14050</v>
      </c>
      <c r="D452" s="45">
        <v>13700</v>
      </c>
      <c r="E452" s="45">
        <v>13950</v>
      </c>
      <c r="F452" s="46">
        <v>-1.41</v>
      </c>
      <c r="G452" s="31">
        <f t="shared" si="182"/>
        <v>-1</v>
      </c>
      <c r="I452" s="3">
        <f t="shared" si="180"/>
        <v>-200</v>
      </c>
      <c r="J452" s="31">
        <f t="shared" si="183"/>
        <v>0</v>
      </c>
      <c r="K452" s="31">
        <f t="shared" si="184"/>
        <v>200</v>
      </c>
      <c r="L452" s="31">
        <f t="shared" si="208"/>
        <v>112.31631345493285</v>
      </c>
      <c r="M452" s="31">
        <f t="shared" si="208"/>
        <v>129.13416982206292</v>
      </c>
      <c r="N452" s="31">
        <f t="shared" si="195"/>
        <v>0.86976447527169776</v>
      </c>
      <c r="O452" s="31">
        <f t="shared" si="196"/>
        <v>46.517328079265774</v>
      </c>
      <c r="P452" s="31">
        <f t="shared" si="199"/>
        <v>-1</v>
      </c>
      <c r="R452" s="3">
        <f t="shared" si="185"/>
        <v>14200</v>
      </c>
      <c r="S452" s="3">
        <f t="shared" si="186"/>
        <v>13500</v>
      </c>
      <c r="T452" s="31">
        <f t="shared" si="187"/>
        <v>64.285714285714292</v>
      </c>
      <c r="U452" s="31">
        <f t="shared" si="189"/>
        <v>73.94957983193278</v>
      </c>
      <c r="V452" s="31">
        <f t="shared" si="188"/>
        <v>-1</v>
      </c>
      <c r="W452" s="31">
        <f t="shared" si="190"/>
        <v>1</v>
      </c>
      <c r="Y452" s="3">
        <f t="shared" si="191"/>
        <v>14162.5</v>
      </c>
      <c r="Z452" s="3">
        <f t="shared" si="204"/>
        <v>14273.076923076924</v>
      </c>
      <c r="AA452" s="3">
        <f t="shared" si="205"/>
        <v>-110.57692307692378</v>
      </c>
      <c r="AB452" s="3">
        <f t="shared" si="206"/>
        <v>-1</v>
      </c>
      <c r="AC452" s="3"/>
      <c r="AD452" s="3">
        <f t="shared" si="192"/>
        <v>15050</v>
      </c>
      <c r="AE452" s="3">
        <f t="shared" si="193"/>
        <v>13500</v>
      </c>
      <c r="AF452" s="31">
        <f t="shared" si="194"/>
        <v>-70.967741935483872</v>
      </c>
      <c r="AG452" s="31">
        <f t="shared" si="197"/>
        <v>-1</v>
      </c>
      <c r="AI452" s="31">
        <f t="shared" si="181"/>
        <v>13900</v>
      </c>
      <c r="AJ452" s="31">
        <f t="shared" si="200"/>
        <v>14111.666666666666</v>
      </c>
      <c r="AK452" s="31">
        <f t="shared" si="201"/>
        <v>303.99999999999989</v>
      </c>
      <c r="AL452" s="31">
        <f t="shared" si="202"/>
        <v>-46.418128654970651</v>
      </c>
      <c r="AM452" s="31">
        <f t="shared" si="203"/>
        <v>-1</v>
      </c>
    </row>
    <row r="453" spans="1:39" x14ac:dyDescent="0.4">
      <c r="A453" s="44">
        <v>38484</v>
      </c>
      <c r="B453" s="45">
        <v>13950</v>
      </c>
      <c r="C453" s="45">
        <v>13950</v>
      </c>
      <c r="D453" s="45">
        <v>13650</v>
      </c>
      <c r="E453" s="45">
        <v>13900</v>
      </c>
      <c r="F453" s="46">
        <v>-0.36</v>
      </c>
      <c r="G453" s="31">
        <f t="shared" si="182"/>
        <v>-1</v>
      </c>
      <c r="I453" s="3">
        <f t="shared" si="180"/>
        <v>-50</v>
      </c>
      <c r="J453" s="31">
        <f t="shared" si="183"/>
        <v>0</v>
      </c>
      <c r="K453" s="31">
        <f t="shared" si="184"/>
        <v>50</v>
      </c>
      <c r="L453" s="31">
        <f t="shared" si="208"/>
        <v>104.29371963672337</v>
      </c>
      <c r="M453" s="31">
        <f t="shared" si="208"/>
        <v>123.48172912048699</v>
      </c>
      <c r="N453" s="31">
        <f t="shared" si="195"/>
        <v>0.84460851317492514</v>
      </c>
      <c r="O453" s="31">
        <f t="shared" si="196"/>
        <v>45.787954850169911</v>
      </c>
      <c r="P453" s="31">
        <f t="shared" si="199"/>
        <v>-1</v>
      </c>
      <c r="R453" s="3">
        <f t="shared" si="185"/>
        <v>14200</v>
      </c>
      <c r="S453" s="3">
        <f t="shared" si="186"/>
        <v>13650</v>
      </c>
      <c r="T453" s="31">
        <f t="shared" si="187"/>
        <v>45.454545454545453</v>
      </c>
      <c r="U453" s="31">
        <f t="shared" si="189"/>
        <v>67.532467532467535</v>
      </c>
      <c r="V453" s="31">
        <f t="shared" si="188"/>
        <v>-1</v>
      </c>
      <c r="W453" s="31">
        <f t="shared" si="190"/>
        <v>-1</v>
      </c>
      <c r="Y453" s="3">
        <f t="shared" si="191"/>
        <v>14087.5</v>
      </c>
      <c r="Z453" s="3">
        <f t="shared" si="204"/>
        <v>14230.76923076923</v>
      </c>
      <c r="AA453" s="3">
        <f t="shared" si="205"/>
        <v>-143.26923076923049</v>
      </c>
      <c r="AB453" s="3">
        <f t="shared" si="206"/>
        <v>-1</v>
      </c>
      <c r="AC453" s="3"/>
      <c r="AD453" s="3">
        <f t="shared" si="192"/>
        <v>15050</v>
      </c>
      <c r="AE453" s="3">
        <f t="shared" si="193"/>
        <v>13500</v>
      </c>
      <c r="AF453" s="31">
        <f t="shared" si="194"/>
        <v>-74.193548387096769</v>
      </c>
      <c r="AG453" s="31">
        <f t="shared" si="197"/>
        <v>-1</v>
      </c>
      <c r="AI453" s="31">
        <f t="shared" si="181"/>
        <v>13833.333333333334</v>
      </c>
      <c r="AJ453" s="31">
        <f t="shared" si="200"/>
        <v>14094.999999999996</v>
      </c>
      <c r="AK453" s="31">
        <f t="shared" si="201"/>
        <v>310.16666666666561</v>
      </c>
      <c r="AL453" s="31">
        <f t="shared" si="202"/>
        <v>-56.242163711265626</v>
      </c>
      <c r="AM453" s="31">
        <f t="shared" si="203"/>
        <v>-1</v>
      </c>
    </row>
    <row r="454" spans="1:39" x14ac:dyDescent="0.4">
      <c r="A454" s="47">
        <v>38485</v>
      </c>
      <c r="B454" s="48">
        <v>13900</v>
      </c>
      <c r="C454" s="48">
        <v>14100</v>
      </c>
      <c r="D454" s="48">
        <v>13650</v>
      </c>
      <c r="E454" s="48">
        <v>14000</v>
      </c>
      <c r="F454" s="49">
        <v>0.72</v>
      </c>
      <c r="G454" s="31">
        <f t="shared" si="182"/>
        <v>1</v>
      </c>
      <c r="I454" s="3">
        <f t="shared" si="180"/>
        <v>100</v>
      </c>
      <c r="J454" s="31">
        <f t="shared" si="183"/>
        <v>100</v>
      </c>
      <c r="K454" s="31">
        <f t="shared" si="184"/>
        <v>0</v>
      </c>
      <c r="L454" s="31">
        <f t="shared" si="208"/>
        <v>103.9870253769574</v>
      </c>
      <c r="M454" s="31">
        <f t="shared" si="208"/>
        <v>114.66160561188077</v>
      </c>
      <c r="N454" s="31">
        <f t="shared" si="195"/>
        <v>0.90690362150469217</v>
      </c>
      <c r="O454" s="31">
        <f t="shared" si="196"/>
        <v>47.558964767662253</v>
      </c>
      <c r="P454" s="31">
        <f t="shared" si="199"/>
        <v>1</v>
      </c>
      <c r="R454" s="3">
        <f t="shared" si="185"/>
        <v>14200</v>
      </c>
      <c r="S454" s="3">
        <f t="shared" si="186"/>
        <v>13650</v>
      </c>
      <c r="T454" s="31">
        <f t="shared" si="187"/>
        <v>63.636363636363633</v>
      </c>
      <c r="U454" s="31">
        <f t="shared" si="189"/>
        <v>57.79220779220779</v>
      </c>
      <c r="V454" s="31">
        <f t="shared" si="188"/>
        <v>1</v>
      </c>
      <c r="W454" s="31">
        <f t="shared" si="190"/>
        <v>-1</v>
      </c>
      <c r="Y454" s="3">
        <f t="shared" si="191"/>
        <v>14016.666666666666</v>
      </c>
      <c r="Z454" s="3">
        <f t="shared" si="204"/>
        <v>14192.307692307691</v>
      </c>
      <c r="AA454" s="3">
        <f t="shared" si="205"/>
        <v>-175.64102564102541</v>
      </c>
      <c r="AB454" s="3">
        <f t="shared" si="206"/>
        <v>-1</v>
      </c>
      <c r="AC454" s="3"/>
      <c r="AD454" s="3">
        <f t="shared" si="192"/>
        <v>15050</v>
      </c>
      <c r="AE454" s="3">
        <f t="shared" si="193"/>
        <v>13500</v>
      </c>
      <c r="AF454" s="31">
        <f t="shared" si="194"/>
        <v>-67.741935483870961</v>
      </c>
      <c r="AG454" s="31">
        <f t="shared" si="197"/>
        <v>1</v>
      </c>
      <c r="AI454" s="31">
        <f t="shared" si="181"/>
        <v>13916.666666666666</v>
      </c>
      <c r="AJ454" s="31">
        <f t="shared" si="200"/>
        <v>14100</v>
      </c>
      <c r="AK454" s="31">
        <f t="shared" si="201"/>
        <v>306.66666666666669</v>
      </c>
      <c r="AL454" s="31">
        <f t="shared" si="202"/>
        <v>-39.855072463768245</v>
      </c>
      <c r="AM454" s="31">
        <f t="shared" si="203"/>
        <v>1</v>
      </c>
    </row>
    <row r="455" spans="1:39" x14ac:dyDescent="0.4">
      <c r="A455" s="44">
        <v>38488</v>
      </c>
      <c r="B455" s="45">
        <v>14000</v>
      </c>
      <c r="C455" s="45">
        <v>14300</v>
      </c>
      <c r="D455" s="45">
        <v>13950</v>
      </c>
      <c r="E455" s="45">
        <v>14100</v>
      </c>
      <c r="F455" s="46">
        <v>0.71</v>
      </c>
      <c r="G455" s="31">
        <f t="shared" si="182"/>
        <v>1</v>
      </c>
      <c r="I455" s="3">
        <f t="shared" si="180"/>
        <v>100</v>
      </c>
      <c r="J455" s="31">
        <f t="shared" si="183"/>
        <v>100</v>
      </c>
      <c r="K455" s="31">
        <f t="shared" si="184"/>
        <v>0</v>
      </c>
      <c r="L455" s="31">
        <f t="shared" si="208"/>
        <v>103.70223785003188</v>
      </c>
      <c r="M455" s="31">
        <f t="shared" si="208"/>
        <v>106.47149092531787</v>
      </c>
      <c r="N455" s="31">
        <f t="shared" si="195"/>
        <v>0.97399066124444134</v>
      </c>
      <c r="O455" s="31">
        <f t="shared" si="196"/>
        <v>49.341199042472624</v>
      </c>
      <c r="P455" s="31">
        <f t="shared" si="199"/>
        <v>1</v>
      </c>
      <c r="R455" s="3">
        <f t="shared" si="185"/>
        <v>14300</v>
      </c>
      <c r="S455" s="3">
        <f t="shared" si="186"/>
        <v>13650</v>
      </c>
      <c r="T455" s="31">
        <f t="shared" si="187"/>
        <v>69.230769230769226</v>
      </c>
      <c r="U455" s="31">
        <f t="shared" si="189"/>
        <v>59.44055944055944</v>
      </c>
      <c r="V455" s="31">
        <f t="shared" si="188"/>
        <v>1</v>
      </c>
      <c r="W455" s="31">
        <f t="shared" si="190"/>
        <v>1</v>
      </c>
      <c r="Y455" s="3">
        <f t="shared" si="191"/>
        <v>13983.333333333334</v>
      </c>
      <c r="Z455" s="3">
        <f t="shared" si="204"/>
        <v>14151.923076923076</v>
      </c>
      <c r="AA455" s="3">
        <f t="shared" si="205"/>
        <v>-168.58974358974228</v>
      </c>
      <c r="AB455" s="3">
        <f t="shared" si="206"/>
        <v>1</v>
      </c>
      <c r="AC455" s="3"/>
      <c r="AD455" s="3">
        <f t="shared" si="192"/>
        <v>15050</v>
      </c>
      <c r="AE455" s="3">
        <f t="shared" si="193"/>
        <v>13500</v>
      </c>
      <c r="AF455" s="31">
        <f t="shared" si="194"/>
        <v>-61.29032258064516</v>
      </c>
      <c r="AG455" s="31">
        <f t="shared" si="197"/>
        <v>1</v>
      </c>
      <c r="AI455" s="31">
        <f t="shared" si="181"/>
        <v>14116.666666666666</v>
      </c>
      <c r="AJ455" s="31">
        <f t="shared" si="200"/>
        <v>14114.166666666668</v>
      </c>
      <c r="AK455" s="31">
        <f t="shared" si="201"/>
        <v>297.00000000000028</v>
      </c>
      <c r="AL455" s="31">
        <f t="shared" si="202"/>
        <v>0.5611672278334856</v>
      </c>
      <c r="AM455" s="31">
        <f t="shared" si="203"/>
        <v>1</v>
      </c>
    </row>
    <row r="456" spans="1:39" x14ac:dyDescent="0.4">
      <c r="A456" s="44">
        <v>38489</v>
      </c>
      <c r="B456" s="45">
        <v>14200</v>
      </c>
      <c r="C456" s="45">
        <v>14250</v>
      </c>
      <c r="D456" s="45">
        <v>13900</v>
      </c>
      <c r="E456" s="45">
        <v>13900</v>
      </c>
      <c r="F456" s="46">
        <v>-1.42</v>
      </c>
      <c r="G456" s="31">
        <f t="shared" si="182"/>
        <v>-1</v>
      </c>
      <c r="I456" s="3">
        <f t="shared" si="180"/>
        <v>-200</v>
      </c>
      <c r="J456" s="31">
        <f t="shared" si="183"/>
        <v>0</v>
      </c>
      <c r="K456" s="31">
        <f t="shared" si="184"/>
        <v>200</v>
      </c>
      <c r="L456" s="31">
        <f t="shared" si="208"/>
        <v>96.294935146458172</v>
      </c>
      <c r="M456" s="31">
        <f t="shared" si="208"/>
        <v>113.15209871636659</v>
      </c>
      <c r="N456" s="31">
        <f t="shared" si="195"/>
        <v>0.85102208654420508</v>
      </c>
      <c r="O456" s="31">
        <f t="shared" si="196"/>
        <v>45.975793197207828</v>
      </c>
      <c r="P456" s="31">
        <f t="shared" si="199"/>
        <v>-1</v>
      </c>
      <c r="R456" s="3">
        <f t="shared" si="185"/>
        <v>14300</v>
      </c>
      <c r="S456" s="3">
        <f t="shared" si="186"/>
        <v>13650</v>
      </c>
      <c r="T456" s="31">
        <f t="shared" si="187"/>
        <v>38.461538461538467</v>
      </c>
      <c r="U456" s="31">
        <f t="shared" si="189"/>
        <v>57.109557109557102</v>
      </c>
      <c r="V456" s="31">
        <f t="shared" si="188"/>
        <v>-1</v>
      </c>
      <c r="W456" s="31">
        <f t="shared" si="190"/>
        <v>-1</v>
      </c>
      <c r="Y456" s="3">
        <f t="shared" si="191"/>
        <v>13945.833333333334</v>
      </c>
      <c r="Z456" s="3">
        <f t="shared" si="204"/>
        <v>14115.384615384615</v>
      </c>
      <c r="AA456" s="3">
        <f t="shared" si="205"/>
        <v>-169.55128205128131</v>
      </c>
      <c r="AB456" s="3">
        <f t="shared" si="206"/>
        <v>-1</v>
      </c>
      <c r="AC456" s="3"/>
      <c r="AD456" s="3">
        <f t="shared" si="192"/>
        <v>14700</v>
      </c>
      <c r="AE456" s="3">
        <f t="shared" si="193"/>
        <v>13500</v>
      </c>
      <c r="AF456" s="31">
        <f t="shared" si="194"/>
        <v>-66.666666666666657</v>
      </c>
      <c r="AG456" s="31">
        <f t="shared" si="197"/>
        <v>-1</v>
      </c>
      <c r="AI456" s="31">
        <f t="shared" si="181"/>
        <v>14016.666666666666</v>
      </c>
      <c r="AJ456" s="31">
        <f t="shared" si="200"/>
        <v>14140.833333333334</v>
      </c>
      <c r="AK456" s="31">
        <f t="shared" si="201"/>
        <v>278.08333333333366</v>
      </c>
      <c r="AL456" s="31">
        <f t="shared" si="202"/>
        <v>-29.767256018380039</v>
      </c>
      <c r="AM456" s="31">
        <f t="shared" si="203"/>
        <v>-1</v>
      </c>
    </row>
    <row r="457" spans="1:39" x14ac:dyDescent="0.4">
      <c r="A457" s="44">
        <v>38490</v>
      </c>
      <c r="B457" s="45">
        <v>13950</v>
      </c>
      <c r="C457" s="45">
        <v>14050</v>
      </c>
      <c r="D457" s="45">
        <v>13850</v>
      </c>
      <c r="E457" s="45">
        <v>13900</v>
      </c>
      <c r="F457" s="46">
        <v>0</v>
      </c>
      <c r="G457" s="31">
        <f t="shared" si="182"/>
        <v>-1</v>
      </c>
      <c r="I457" s="3">
        <f t="shared" si="180"/>
        <v>0</v>
      </c>
      <c r="J457" s="31">
        <f t="shared" si="183"/>
        <v>0</v>
      </c>
      <c r="K457" s="31">
        <f t="shared" si="184"/>
        <v>0</v>
      </c>
      <c r="L457" s="31">
        <f t="shared" si="208"/>
        <v>89.416725493139737</v>
      </c>
      <c r="M457" s="31">
        <f t="shared" si="208"/>
        <v>105.06980595091184</v>
      </c>
      <c r="N457" s="31">
        <f t="shared" si="195"/>
        <v>0.85102208654420508</v>
      </c>
      <c r="O457" s="31">
        <f t="shared" si="196"/>
        <v>45.975793197207828</v>
      </c>
      <c r="P457" s="31">
        <f t="shared" si="199"/>
        <v>-1</v>
      </c>
      <c r="R457" s="3">
        <f t="shared" si="185"/>
        <v>14300</v>
      </c>
      <c r="S457" s="3">
        <f t="shared" si="186"/>
        <v>13650</v>
      </c>
      <c r="T457" s="31">
        <f t="shared" si="187"/>
        <v>38.461538461538467</v>
      </c>
      <c r="U457" s="31">
        <f t="shared" si="189"/>
        <v>48.717948717948723</v>
      </c>
      <c r="V457" s="31">
        <f t="shared" si="188"/>
        <v>-1</v>
      </c>
      <c r="W457" s="31">
        <f t="shared" si="190"/>
        <v>-1</v>
      </c>
      <c r="Y457" s="3">
        <f t="shared" si="191"/>
        <v>13920.833333333334</v>
      </c>
      <c r="Z457" s="3">
        <f t="shared" si="204"/>
        <v>14086.538461538461</v>
      </c>
      <c r="AA457" s="3">
        <f t="shared" si="205"/>
        <v>-165.70512820512704</v>
      </c>
      <c r="AB457" s="3">
        <f t="shared" si="206"/>
        <v>1</v>
      </c>
      <c r="AC457" s="3"/>
      <c r="AD457" s="3">
        <f t="shared" si="192"/>
        <v>14600</v>
      </c>
      <c r="AE457" s="3">
        <f t="shared" si="193"/>
        <v>13500</v>
      </c>
      <c r="AF457" s="31">
        <f t="shared" si="194"/>
        <v>-63.636363636363633</v>
      </c>
      <c r="AG457" s="31">
        <f t="shared" si="197"/>
        <v>1</v>
      </c>
      <c r="AI457" s="31">
        <f t="shared" si="181"/>
        <v>13933.333333333334</v>
      </c>
      <c r="AJ457" s="31">
        <f t="shared" si="200"/>
        <v>14150.833333333332</v>
      </c>
      <c r="AK457" s="31">
        <f t="shared" si="201"/>
        <v>271.16666666666634</v>
      </c>
      <c r="AL457" s="31">
        <f t="shared" si="202"/>
        <v>-53.47264904732598</v>
      </c>
      <c r="AM457" s="31">
        <f t="shared" si="203"/>
        <v>-1</v>
      </c>
    </row>
    <row r="458" spans="1:39" x14ac:dyDescent="0.4">
      <c r="A458" s="44">
        <v>38491</v>
      </c>
      <c r="B458" s="45">
        <v>14050</v>
      </c>
      <c r="C458" s="45">
        <v>14250</v>
      </c>
      <c r="D458" s="45">
        <v>14000</v>
      </c>
      <c r="E458" s="45">
        <v>14250</v>
      </c>
      <c r="F458" s="46">
        <v>2.52</v>
      </c>
      <c r="G458" s="31">
        <f t="shared" si="182"/>
        <v>1</v>
      </c>
      <c r="I458" s="3">
        <f t="shared" si="180"/>
        <v>350</v>
      </c>
      <c r="J458" s="31">
        <f t="shared" si="183"/>
        <v>350</v>
      </c>
      <c r="K458" s="31">
        <f t="shared" si="184"/>
        <v>0</v>
      </c>
      <c r="L458" s="31">
        <f t="shared" si="208"/>
        <v>108.02981652934405</v>
      </c>
      <c r="M458" s="31">
        <f t="shared" si="208"/>
        <v>97.564819811561009</v>
      </c>
      <c r="N458" s="31">
        <f t="shared" si="195"/>
        <v>1.1072619899057403</v>
      </c>
      <c r="O458" s="31">
        <f t="shared" si="196"/>
        <v>52.545055869169317</v>
      </c>
      <c r="P458" s="31">
        <f t="shared" si="199"/>
        <v>1</v>
      </c>
      <c r="R458" s="3">
        <f t="shared" si="185"/>
        <v>14300</v>
      </c>
      <c r="S458" s="3">
        <f t="shared" si="186"/>
        <v>13650</v>
      </c>
      <c r="T458" s="31">
        <f t="shared" si="187"/>
        <v>92.307692307692307</v>
      </c>
      <c r="U458" s="31">
        <f t="shared" si="189"/>
        <v>56.410256410256409</v>
      </c>
      <c r="V458" s="31">
        <f t="shared" si="188"/>
        <v>1</v>
      </c>
      <c r="W458" s="31">
        <f t="shared" si="190"/>
        <v>1</v>
      </c>
      <c r="Y458" s="3">
        <f t="shared" si="191"/>
        <v>13962.5</v>
      </c>
      <c r="Z458" s="3">
        <f t="shared" si="204"/>
        <v>14092.307692307691</v>
      </c>
      <c r="AA458" s="3">
        <f t="shared" si="205"/>
        <v>-129.80769230769147</v>
      </c>
      <c r="AB458" s="3">
        <f t="shared" si="206"/>
        <v>1</v>
      </c>
      <c r="AC458" s="3"/>
      <c r="AD458" s="3">
        <f t="shared" si="192"/>
        <v>14350</v>
      </c>
      <c r="AE458" s="3">
        <f t="shared" si="193"/>
        <v>13500</v>
      </c>
      <c r="AF458" s="31">
        <f t="shared" si="194"/>
        <v>-11.76470588235294</v>
      </c>
      <c r="AG458" s="31">
        <f t="shared" si="197"/>
        <v>1</v>
      </c>
      <c r="AI458" s="31">
        <f t="shared" si="181"/>
        <v>14166.666666666666</v>
      </c>
      <c r="AJ458" s="31">
        <f t="shared" si="200"/>
        <v>14140</v>
      </c>
      <c r="AK458" s="31">
        <f t="shared" si="201"/>
        <v>257.00000000000011</v>
      </c>
      <c r="AL458" s="31">
        <f t="shared" si="202"/>
        <v>6.9174232598355507</v>
      </c>
      <c r="AM458" s="31">
        <f t="shared" si="203"/>
        <v>1</v>
      </c>
    </row>
    <row r="459" spans="1:39" x14ac:dyDescent="0.4">
      <c r="A459" s="47">
        <v>38492</v>
      </c>
      <c r="B459" s="48">
        <v>14400</v>
      </c>
      <c r="C459" s="48">
        <v>14400</v>
      </c>
      <c r="D459" s="48">
        <v>14100</v>
      </c>
      <c r="E459" s="48">
        <v>14400</v>
      </c>
      <c r="F459" s="49">
        <v>1.05</v>
      </c>
      <c r="G459" s="31">
        <f t="shared" si="182"/>
        <v>1</v>
      </c>
      <c r="I459" s="3">
        <f t="shared" si="180"/>
        <v>150</v>
      </c>
      <c r="J459" s="31">
        <f t="shared" si="183"/>
        <v>150</v>
      </c>
      <c r="K459" s="31">
        <f t="shared" si="184"/>
        <v>0</v>
      </c>
      <c r="L459" s="31">
        <f t="shared" si="208"/>
        <v>111.02768677724805</v>
      </c>
      <c r="M459" s="31">
        <f t="shared" si="208"/>
        <v>90.595904110735219</v>
      </c>
      <c r="N459" s="31">
        <f t="shared" si="195"/>
        <v>1.2255265606879875</v>
      </c>
      <c r="O459" s="31">
        <f t="shared" si="196"/>
        <v>55.066813505435526</v>
      </c>
      <c r="P459" s="31">
        <f t="shared" si="199"/>
        <v>1</v>
      </c>
      <c r="R459" s="3">
        <f t="shared" si="185"/>
        <v>14400</v>
      </c>
      <c r="S459" s="3">
        <f t="shared" si="186"/>
        <v>13850</v>
      </c>
      <c r="T459" s="31">
        <f t="shared" si="187"/>
        <v>100</v>
      </c>
      <c r="U459" s="31">
        <f t="shared" si="189"/>
        <v>76.92307692307692</v>
      </c>
      <c r="V459" s="31">
        <f t="shared" si="188"/>
        <v>1</v>
      </c>
      <c r="W459" s="31">
        <f t="shared" si="190"/>
        <v>1</v>
      </c>
      <c r="Y459" s="3">
        <f t="shared" si="191"/>
        <v>14037.5</v>
      </c>
      <c r="Z459" s="3">
        <f t="shared" si="204"/>
        <v>14103.846153846154</v>
      </c>
      <c r="AA459" s="3">
        <f t="shared" si="205"/>
        <v>-66.346153846154266</v>
      </c>
      <c r="AB459" s="3">
        <f t="shared" si="206"/>
        <v>1</v>
      </c>
      <c r="AC459" s="3"/>
      <c r="AD459" s="3">
        <f t="shared" si="192"/>
        <v>14400</v>
      </c>
      <c r="AE459" s="3">
        <f t="shared" si="193"/>
        <v>13500</v>
      </c>
      <c r="AF459" s="31">
        <f t="shared" si="194"/>
        <v>0</v>
      </c>
      <c r="AG459" s="31">
        <f t="shared" si="197"/>
        <v>1</v>
      </c>
      <c r="AI459" s="31">
        <f t="shared" si="181"/>
        <v>14300</v>
      </c>
      <c r="AJ459" s="31">
        <f t="shared" si="200"/>
        <v>14147.5</v>
      </c>
      <c r="AK459" s="31">
        <f t="shared" si="201"/>
        <v>266.75000000000011</v>
      </c>
      <c r="AL459" s="31">
        <f t="shared" si="202"/>
        <v>38.113089659481396</v>
      </c>
      <c r="AM459" s="31">
        <f t="shared" si="203"/>
        <v>1</v>
      </c>
    </row>
    <row r="460" spans="1:39" x14ac:dyDescent="0.4">
      <c r="A460" s="44">
        <v>38495</v>
      </c>
      <c r="B460" s="45">
        <v>14800</v>
      </c>
      <c r="C460" s="45">
        <v>15250</v>
      </c>
      <c r="D460" s="45">
        <v>14650</v>
      </c>
      <c r="E460" s="45">
        <v>15150</v>
      </c>
      <c r="F460" s="46">
        <v>5.21</v>
      </c>
      <c r="G460" s="31">
        <f t="shared" si="182"/>
        <v>1</v>
      </c>
      <c r="I460" s="3">
        <f t="shared" si="180"/>
        <v>750</v>
      </c>
      <c r="J460" s="31">
        <f t="shared" si="183"/>
        <v>750</v>
      </c>
      <c r="K460" s="31">
        <f t="shared" si="184"/>
        <v>0</v>
      </c>
      <c r="L460" s="31">
        <f t="shared" si="208"/>
        <v>156.6685662931589</v>
      </c>
      <c r="M460" s="31">
        <f t="shared" si="208"/>
        <v>84.124768102825556</v>
      </c>
      <c r="N460" s="31">
        <f t="shared" si="195"/>
        <v>1.8623357879770104</v>
      </c>
      <c r="O460" s="31">
        <f t="shared" si="196"/>
        <v>65.063497993477498</v>
      </c>
      <c r="P460" s="31">
        <f t="shared" si="199"/>
        <v>1</v>
      </c>
      <c r="R460" s="3">
        <f t="shared" si="185"/>
        <v>15250</v>
      </c>
      <c r="S460" s="3">
        <f t="shared" si="186"/>
        <v>13850</v>
      </c>
      <c r="T460" s="31">
        <f t="shared" si="187"/>
        <v>92.857142857142861</v>
      </c>
      <c r="U460" s="31">
        <f t="shared" si="189"/>
        <v>95.054945054945051</v>
      </c>
      <c r="V460" s="31">
        <f t="shared" si="188"/>
        <v>-1</v>
      </c>
      <c r="W460" s="31">
        <f t="shared" si="190"/>
        <v>1</v>
      </c>
      <c r="Y460" s="3">
        <f t="shared" si="191"/>
        <v>14145.833333333334</v>
      </c>
      <c r="Z460" s="3">
        <f t="shared" si="204"/>
        <v>14157.692307692309</v>
      </c>
      <c r="AA460" s="3">
        <f t="shared" si="205"/>
        <v>-11.858974358974592</v>
      </c>
      <c r="AB460" s="3">
        <f t="shared" si="206"/>
        <v>1</v>
      </c>
      <c r="AC460" s="3"/>
      <c r="AD460" s="3">
        <f t="shared" si="192"/>
        <v>15250</v>
      </c>
      <c r="AE460" s="3">
        <f t="shared" si="193"/>
        <v>13500</v>
      </c>
      <c r="AF460" s="31">
        <f t="shared" si="194"/>
        <v>-5.7142857142857144</v>
      </c>
      <c r="AG460" s="31">
        <f t="shared" si="197"/>
        <v>-1</v>
      </c>
      <c r="AI460" s="31">
        <f t="shared" si="181"/>
        <v>15016.666666666666</v>
      </c>
      <c r="AJ460" s="31">
        <f t="shared" si="200"/>
        <v>14157.500000000004</v>
      </c>
      <c r="AK460" s="31">
        <f t="shared" si="201"/>
        <v>279.75000000000119</v>
      </c>
      <c r="AL460" s="31">
        <f t="shared" si="202"/>
        <v>204.74630126104469</v>
      </c>
      <c r="AM460" s="31">
        <f t="shared" si="203"/>
        <v>-1</v>
      </c>
    </row>
    <row r="461" spans="1:39" x14ac:dyDescent="0.4">
      <c r="A461" s="44">
        <v>38496</v>
      </c>
      <c r="B461" s="45">
        <v>15250</v>
      </c>
      <c r="C461" s="45">
        <v>15300</v>
      </c>
      <c r="D461" s="45">
        <v>15000</v>
      </c>
      <c r="E461" s="45">
        <v>15200</v>
      </c>
      <c r="F461" s="46">
        <v>0.33</v>
      </c>
      <c r="G461" s="31">
        <f t="shared" si="182"/>
        <v>1</v>
      </c>
      <c r="I461" s="3">
        <f t="shared" si="180"/>
        <v>50</v>
      </c>
      <c r="J461" s="31">
        <f t="shared" si="183"/>
        <v>50</v>
      </c>
      <c r="K461" s="31">
        <f t="shared" si="184"/>
        <v>0</v>
      </c>
      <c r="L461" s="31">
        <f t="shared" si="208"/>
        <v>149.0493829865047</v>
      </c>
      <c r="M461" s="31">
        <f t="shared" si="208"/>
        <v>78.115856095480879</v>
      </c>
      <c r="N461" s="31">
        <f t="shared" si="195"/>
        <v>1.908055424808017</v>
      </c>
      <c r="O461" s="31">
        <f t="shared" si="196"/>
        <v>65.612759940226454</v>
      </c>
      <c r="P461" s="31">
        <f t="shared" si="199"/>
        <v>1</v>
      </c>
      <c r="R461" s="3">
        <f t="shared" si="185"/>
        <v>15300</v>
      </c>
      <c r="S461" s="3">
        <f t="shared" si="186"/>
        <v>13850</v>
      </c>
      <c r="T461" s="31">
        <f t="shared" si="187"/>
        <v>93.103448275862064</v>
      </c>
      <c r="U461" s="31">
        <f t="shared" si="189"/>
        <v>95.320197044334975</v>
      </c>
      <c r="V461" s="31">
        <f t="shared" si="188"/>
        <v>1</v>
      </c>
      <c r="W461" s="31">
        <f t="shared" si="190"/>
        <v>1</v>
      </c>
      <c r="Y461" s="3">
        <f t="shared" si="191"/>
        <v>14245.833333333334</v>
      </c>
      <c r="Z461" s="3">
        <f t="shared" si="204"/>
        <v>14211.538461538461</v>
      </c>
      <c r="AA461" s="3">
        <f t="shared" si="205"/>
        <v>34.294871794872961</v>
      </c>
      <c r="AB461" s="3">
        <f t="shared" si="206"/>
        <v>1</v>
      </c>
      <c r="AC461" s="3"/>
      <c r="AD461" s="3">
        <f t="shared" si="192"/>
        <v>15300</v>
      </c>
      <c r="AE461" s="3">
        <f t="shared" si="193"/>
        <v>13500</v>
      </c>
      <c r="AF461" s="31">
        <f t="shared" si="194"/>
        <v>-5.5555555555555554</v>
      </c>
      <c r="AG461" s="31">
        <f t="shared" si="197"/>
        <v>1</v>
      </c>
      <c r="AI461" s="31">
        <f t="shared" si="181"/>
        <v>15166.666666666666</v>
      </c>
      <c r="AJ461" s="31">
        <f t="shared" si="200"/>
        <v>14179.166666666668</v>
      </c>
      <c r="AK461" s="31">
        <f t="shared" si="201"/>
        <v>309.16666666666725</v>
      </c>
      <c r="AL461" s="31">
        <f t="shared" si="202"/>
        <v>212.93800539083477</v>
      </c>
      <c r="AM461" s="31">
        <f t="shared" si="203"/>
        <v>-1</v>
      </c>
    </row>
    <row r="462" spans="1:39" x14ac:dyDescent="0.4">
      <c r="A462" s="44">
        <v>38497</v>
      </c>
      <c r="B462" s="45">
        <v>15300</v>
      </c>
      <c r="C462" s="45">
        <v>15600</v>
      </c>
      <c r="D462" s="45">
        <v>15250</v>
      </c>
      <c r="E462" s="45">
        <v>15500</v>
      </c>
      <c r="F462" s="46">
        <v>1.97</v>
      </c>
      <c r="G462" s="31">
        <f t="shared" si="182"/>
        <v>1</v>
      </c>
      <c r="I462" s="3">
        <f t="shared" si="180"/>
        <v>300</v>
      </c>
      <c r="J462" s="31">
        <f t="shared" si="183"/>
        <v>300</v>
      </c>
      <c r="K462" s="31">
        <f t="shared" si="184"/>
        <v>0</v>
      </c>
      <c r="L462" s="31">
        <f t="shared" si="208"/>
        <v>159.83156991604008</v>
      </c>
      <c r="M462" s="31">
        <f t="shared" si="208"/>
        <v>72.536152088660813</v>
      </c>
      <c r="N462" s="31">
        <f t="shared" si="195"/>
        <v>2.2034746166391379</v>
      </c>
      <c r="O462" s="31">
        <f t="shared" si="196"/>
        <v>68.783894999326378</v>
      </c>
      <c r="P462" s="31">
        <f t="shared" si="199"/>
        <v>1</v>
      </c>
      <c r="R462" s="3">
        <f t="shared" si="185"/>
        <v>15600</v>
      </c>
      <c r="S462" s="3">
        <f t="shared" si="186"/>
        <v>14000</v>
      </c>
      <c r="T462" s="31">
        <f t="shared" si="187"/>
        <v>93.75</v>
      </c>
      <c r="U462" s="31">
        <f t="shared" si="189"/>
        <v>93.236863711001646</v>
      </c>
      <c r="V462" s="31">
        <f t="shared" si="188"/>
        <v>1</v>
      </c>
      <c r="W462" s="31">
        <f t="shared" si="190"/>
        <v>-1</v>
      </c>
      <c r="Y462" s="3">
        <f t="shared" si="191"/>
        <v>14366.666666666666</v>
      </c>
      <c r="Z462" s="3">
        <f t="shared" si="204"/>
        <v>14288.461538461539</v>
      </c>
      <c r="AA462" s="3">
        <f t="shared" si="205"/>
        <v>78.205128205127039</v>
      </c>
      <c r="AB462" s="3">
        <f t="shared" si="206"/>
        <v>1</v>
      </c>
      <c r="AC462" s="3"/>
      <c r="AD462" s="3">
        <f t="shared" si="192"/>
        <v>15600</v>
      </c>
      <c r="AE462" s="3">
        <f t="shared" si="193"/>
        <v>13650</v>
      </c>
      <c r="AF462" s="31">
        <f t="shared" si="194"/>
        <v>-5.1282051282051277</v>
      </c>
      <c r="AG462" s="31">
        <f t="shared" si="197"/>
        <v>1</v>
      </c>
      <c r="AI462" s="31">
        <f t="shared" si="181"/>
        <v>15450</v>
      </c>
      <c r="AJ462" s="31">
        <f t="shared" si="200"/>
        <v>14206.666666666666</v>
      </c>
      <c r="AK462" s="31">
        <f t="shared" si="201"/>
        <v>347.66666666666652</v>
      </c>
      <c r="AL462" s="31">
        <f t="shared" si="202"/>
        <v>238.4148290188561</v>
      </c>
      <c r="AM462" s="31">
        <f t="shared" si="203"/>
        <v>-1</v>
      </c>
    </row>
    <row r="463" spans="1:39" x14ac:dyDescent="0.4">
      <c r="A463" s="44">
        <v>38498</v>
      </c>
      <c r="B463" s="45">
        <v>15500</v>
      </c>
      <c r="C463" s="45">
        <v>15700</v>
      </c>
      <c r="D463" s="45">
        <v>15500</v>
      </c>
      <c r="E463" s="45">
        <v>15700</v>
      </c>
      <c r="F463" s="46">
        <v>1.29</v>
      </c>
      <c r="G463" s="31">
        <f t="shared" si="182"/>
        <v>1</v>
      </c>
      <c r="I463" s="3">
        <f t="shared" si="180"/>
        <v>200</v>
      </c>
      <c r="J463" s="31">
        <f t="shared" si="183"/>
        <v>200</v>
      </c>
      <c r="K463" s="31">
        <f t="shared" si="184"/>
        <v>0</v>
      </c>
      <c r="L463" s="31">
        <f t="shared" ref="L463:M478" si="209">((L462*13)+J463)/14</f>
        <v>162.70074349346578</v>
      </c>
      <c r="M463" s="31">
        <f t="shared" si="209"/>
        <v>67.354998368042189</v>
      </c>
      <c r="N463" s="31">
        <f t="shared" si="195"/>
        <v>2.4155704466717367</v>
      </c>
      <c r="O463" s="31">
        <f t="shared" si="196"/>
        <v>70.722313721433011</v>
      </c>
      <c r="P463" s="31">
        <f t="shared" si="199"/>
        <v>-1</v>
      </c>
      <c r="R463" s="3">
        <f t="shared" si="185"/>
        <v>15700</v>
      </c>
      <c r="S463" s="3">
        <f t="shared" si="186"/>
        <v>14100</v>
      </c>
      <c r="T463" s="31">
        <f t="shared" si="187"/>
        <v>100</v>
      </c>
      <c r="U463" s="31">
        <f t="shared" si="189"/>
        <v>95.617816091954026</v>
      </c>
      <c r="V463" s="31">
        <f t="shared" si="188"/>
        <v>1</v>
      </c>
      <c r="W463" s="31">
        <f t="shared" si="190"/>
        <v>1</v>
      </c>
      <c r="Y463" s="3">
        <f t="shared" si="191"/>
        <v>14495.833333333334</v>
      </c>
      <c r="Z463" s="3">
        <f t="shared" si="204"/>
        <v>14359.615384615385</v>
      </c>
      <c r="AA463" s="3">
        <f t="shared" si="205"/>
        <v>136.21794871794918</v>
      </c>
      <c r="AB463" s="3">
        <f t="shared" si="206"/>
        <v>1</v>
      </c>
      <c r="AC463" s="3"/>
      <c r="AD463" s="3">
        <f t="shared" si="192"/>
        <v>15700</v>
      </c>
      <c r="AE463" s="3">
        <f t="shared" si="193"/>
        <v>13650</v>
      </c>
      <c r="AF463" s="31">
        <f t="shared" si="194"/>
        <v>0</v>
      </c>
      <c r="AG463" s="31">
        <f t="shared" si="197"/>
        <v>1</v>
      </c>
      <c r="AI463" s="31">
        <f t="shared" si="181"/>
        <v>15633.333333333334</v>
      </c>
      <c r="AJ463" s="31">
        <f t="shared" si="200"/>
        <v>14265.833333333328</v>
      </c>
      <c r="AK463" s="31">
        <f t="shared" si="201"/>
        <v>430.49999999999818</v>
      </c>
      <c r="AL463" s="31">
        <f t="shared" si="202"/>
        <v>211.76926054975013</v>
      </c>
      <c r="AM463" s="31">
        <f t="shared" si="203"/>
        <v>-1</v>
      </c>
    </row>
    <row r="464" spans="1:39" x14ac:dyDescent="0.4">
      <c r="A464" s="47">
        <v>38499</v>
      </c>
      <c r="B464" s="48">
        <v>15850</v>
      </c>
      <c r="C464" s="48">
        <v>16300</v>
      </c>
      <c r="D464" s="48">
        <v>15800</v>
      </c>
      <c r="E464" s="48">
        <v>16300</v>
      </c>
      <c r="F464" s="49">
        <v>3.82</v>
      </c>
      <c r="G464" s="31">
        <f t="shared" si="182"/>
        <v>1</v>
      </c>
      <c r="I464" s="3">
        <f t="shared" ref="I464:I527" si="210">E464-E463</f>
        <v>600</v>
      </c>
      <c r="J464" s="31">
        <f t="shared" si="183"/>
        <v>600</v>
      </c>
      <c r="K464" s="31">
        <f t="shared" si="184"/>
        <v>0</v>
      </c>
      <c r="L464" s="31">
        <f t="shared" si="209"/>
        <v>193.93640467250393</v>
      </c>
      <c r="M464" s="31">
        <f t="shared" si="209"/>
        <v>62.54392705603918</v>
      </c>
      <c r="N464" s="31">
        <f t="shared" si="195"/>
        <v>3.1008031283155191</v>
      </c>
      <c r="O464" s="31">
        <f t="shared" si="196"/>
        <v>75.61453284369766</v>
      </c>
      <c r="P464" s="31">
        <f t="shared" si="199"/>
        <v>-1</v>
      </c>
      <c r="R464" s="3">
        <f t="shared" si="185"/>
        <v>16300</v>
      </c>
      <c r="S464" s="3">
        <f t="shared" si="186"/>
        <v>14650</v>
      </c>
      <c r="T464" s="31">
        <f t="shared" si="187"/>
        <v>100</v>
      </c>
      <c r="U464" s="31">
        <f t="shared" si="189"/>
        <v>97.916666666666671</v>
      </c>
      <c r="V464" s="31">
        <f t="shared" si="188"/>
        <v>-1</v>
      </c>
      <c r="W464" s="31">
        <f t="shared" si="190"/>
        <v>1</v>
      </c>
      <c r="Y464" s="3">
        <f t="shared" si="191"/>
        <v>14691.666666666666</v>
      </c>
      <c r="Z464" s="3">
        <f t="shared" si="204"/>
        <v>14436.538461538461</v>
      </c>
      <c r="AA464" s="3">
        <f t="shared" si="205"/>
        <v>255.12820512820508</v>
      </c>
      <c r="AB464" s="3">
        <f t="shared" si="206"/>
        <v>1</v>
      </c>
      <c r="AC464" s="3"/>
      <c r="AD464" s="3">
        <f t="shared" si="192"/>
        <v>16300</v>
      </c>
      <c r="AE464" s="3">
        <f t="shared" si="193"/>
        <v>13650</v>
      </c>
      <c r="AF464" s="31">
        <f t="shared" si="194"/>
        <v>0</v>
      </c>
      <c r="AG464" s="31">
        <f t="shared" si="197"/>
        <v>-1</v>
      </c>
      <c r="AI464" s="31">
        <f t="shared" ref="AI464:AI527" si="211">(C464+D464+E464)/3</f>
        <v>16133.333333333334</v>
      </c>
      <c r="AJ464" s="31">
        <f t="shared" si="200"/>
        <v>14355.833333333328</v>
      </c>
      <c r="AK464" s="31">
        <f t="shared" si="201"/>
        <v>562.08333333333098</v>
      </c>
      <c r="AL464" s="31">
        <f t="shared" si="202"/>
        <v>210.82283172720688</v>
      </c>
      <c r="AM464" s="31">
        <f t="shared" si="203"/>
        <v>-1</v>
      </c>
    </row>
    <row r="465" spans="1:39" x14ac:dyDescent="0.4">
      <c r="A465" s="44">
        <v>38502</v>
      </c>
      <c r="B465" s="45">
        <v>16350</v>
      </c>
      <c r="C465" s="45">
        <v>16900</v>
      </c>
      <c r="D465" s="45">
        <v>16350</v>
      </c>
      <c r="E465" s="45">
        <v>16800</v>
      </c>
      <c r="F465" s="46">
        <v>3.07</v>
      </c>
      <c r="G465" s="31">
        <f t="shared" ref="G465:G528" si="212">IF(E465&gt;E464,1,-1)</f>
        <v>1</v>
      </c>
      <c r="I465" s="3">
        <f t="shared" si="210"/>
        <v>500</v>
      </c>
      <c r="J465" s="31">
        <f t="shared" ref="J465:J528" si="213">IF(I465&gt;0,I465,0)</f>
        <v>500</v>
      </c>
      <c r="K465" s="31">
        <f t="shared" ref="K465:K528" si="214">IF(I465&lt;0,-I465,0)</f>
        <v>0</v>
      </c>
      <c r="L465" s="31">
        <f t="shared" si="209"/>
        <v>215.79809005303937</v>
      </c>
      <c r="M465" s="31">
        <f t="shared" si="209"/>
        <v>58.076503694893525</v>
      </c>
      <c r="N465" s="31">
        <f t="shared" si="195"/>
        <v>3.7157555349189142</v>
      </c>
      <c r="O465" s="31">
        <f t="shared" si="196"/>
        <v>78.79449024455856</v>
      </c>
      <c r="P465" s="31">
        <f t="shared" si="199"/>
        <v>-1</v>
      </c>
      <c r="R465" s="3">
        <f t="shared" si="185"/>
        <v>16900</v>
      </c>
      <c r="S465" s="3">
        <f t="shared" si="186"/>
        <v>15000</v>
      </c>
      <c r="T465" s="31">
        <f t="shared" si="187"/>
        <v>94.73684210526315</v>
      </c>
      <c r="U465" s="31">
        <f t="shared" si="189"/>
        <v>98.245614035087712</v>
      </c>
      <c r="V465" s="31">
        <f t="shared" si="188"/>
        <v>-1</v>
      </c>
      <c r="W465" s="31">
        <f t="shared" si="190"/>
        <v>1</v>
      </c>
      <c r="Y465" s="3">
        <f t="shared" si="191"/>
        <v>14933.333333333334</v>
      </c>
      <c r="Z465" s="3">
        <f t="shared" si="204"/>
        <v>14532.692307692309</v>
      </c>
      <c r="AA465" s="3">
        <f t="shared" si="205"/>
        <v>400.64102564102541</v>
      </c>
      <c r="AB465" s="3">
        <f t="shared" si="206"/>
        <v>1</v>
      </c>
      <c r="AC465" s="3"/>
      <c r="AD465" s="3">
        <f t="shared" si="192"/>
        <v>16900</v>
      </c>
      <c r="AE465" s="3">
        <f t="shared" si="193"/>
        <v>13650</v>
      </c>
      <c r="AF465" s="31">
        <f t="shared" si="194"/>
        <v>-3.0769230769230771</v>
      </c>
      <c r="AG465" s="31">
        <f t="shared" si="197"/>
        <v>-1</v>
      </c>
      <c r="AI465" s="31">
        <f t="shared" si="211"/>
        <v>16683.333333333332</v>
      </c>
      <c r="AJ465" s="31">
        <f t="shared" si="200"/>
        <v>14486.666666666662</v>
      </c>
      <c r="AK465" s="31">
        <f t="shared" si="201"/>
        <v>716.33333333333167</v>
      </c>
      <c r="AL465" s="31">
        <f t="shared" si="202"/>
        <v>204.43617186288273</v>
      </c>
      <c r="AM465" s="31">
        <f t="shared" si="203"/>
        <v>-1</v>
      </c>
    </row>
    <row r="466" spans="1:39" x14ac:dyDescent="0.4">
      <c r="A466" s="44">
        <v>38503</v>
      </c>
      <c r="B466" s="45">
        <v>16700</v>
      </c>
      <c r="C466" s="45">
        <v>17250</v>
      </c>
      <c r="D466" s="45">
        <v>16400</v>
      </c>
      <c r="E466" s="45">
        <v>17200</v>
      </c>
      <c r="F466" s="46">
        <v>2.38</v>
      </c>
      <c r="G466" s="31">
        <f t="shared" si="212"/>
        <v>1</v>
      </c>
      <c r="I466" s="3">
        <f t="shared" si="210"/>
        <v>400</v>
      </c>
      <c r="J466" s="31">
        <f t="shared" si="213"/>
        <v>400</v>
      </c>
      <c r="K466" s="31">
        <f t="shared" si="214"/>
        <v>0</v>
      </c>
      <c r="L466" s="31">
        <f t="shared" si="209"/>
        <v>228.95536933496513</v>
      </c>
      <c r="M466" s="31">
        <f t="shared" si="209"/>
        <v>53.92818200240113</v>
      </c>
      <c r="N466" s="31">
        <f t="shared" si="195"/>
        <v>4.2455606852233769</v>
      </c>
      <c r="O466" s="31">
        <f t="shared" si="196"/>
        <v>80.936260964114339</v>
      </c>
      <c r="P466" s="31">
        <f t="shared" si="199"/>
        <v>-1</v>
      </c>
      <c r="R466" s="3">
        <f t="shared" si="185"/>
        <v>17250</v>
      </c>
      <c r="S466" s="3">
        <f t="shared" si="186"/>
        <v>15250</v>
      </c>
      <c r="T466" s="31">
        <f t="shared" si="187"/>
        <v>97.5</v>
      </c>
      <c r="U466" s="31">
        <f t="shared" si="189"/>
        <v>97.412280701754369</v>
      </c>
      <c r="V466" s="31">
        <f t="shared" si="188"/>
        <v>1</v>
      </c>
      <c r="W466" s="31">
        <f t="shared" si="190"/>
        <v>-1</v>
      </c>
      <c r="Y466" s="3">
        <f t="shared" si="191"/>
        <v>15200</v>
      </c>
      <c r="Z466" s="3">
        <f t="shared" si="204"/>
        <v>14625</v>
      </c>
      <c r="AA466" s="3">
        <f t="shared" si="205"/>
        <v>575</v>
      </c>
      <c r="AB466" s="3">
        <f t="shared" si="206"/>
        <v>1</v>
      </c>
      <c r="AC466" s="3"/>
      <c r="AD466" s="3">
        <f t="shared" si="192"/>
        <v>17250</v>
      </c>
      <c r="AE466" s="3">
        <f t="shared" si="193"/>
        <v>13650</v>
      </c>
      <c r="AF466" s="31">
        <f t="shared" si="194"/>
        <v>-1.3888888888888888</v>
      </c>
      <c r="AG466" s="31">
        <f t="shared" si="197"/>
        <v>1</v>
      </c>
      <c r="AI466" s="31">
        <f t="shared" si="211"/>
        <v>16950</v>
      </c>
      <c r="AJ466" s="31">
        <f t="shared" si="200"/>
        <v>14638.333333333334</v>
      </c>
      <c r="AK466" s="31">
        <f t="shared" si="201"/>
        <v>856.50000000000023</v>
      </c>
      <c r="AL466" s="31">
        <f t="shared" si="202"/>
        <v>179.93124472984357</v>
      </c>
      <c r="AM466" s="31">
        <f t="shared" si="203"/>
        <v>-1</v>
      </c>
    </row>
    <row r="467" spans="1:39" x14ac:dyDescent="0.4">
      <c r="A467" s="44">
        <v>38504</v>
      </c>
      <c r="B467" s="45">
        <v>17150</v>
      </c>
      <c r="C467" s="45">
        <v>17150</v>
      </c>
      <c r="D467" s="45">
        <v>16650</v>
      </c>
      <c r="E467" s="45">
        <v>16700</v>
      </c>
      <c r="F467" s="46">
        <v>-2.91</v>
      </c>
      <c r="G467" s="31">
        <f t="shared" si="212"/>
        <v>-1</v>
      </c>
      <c r="I467" s="3">
        <f t="shared" si="210"/>
        <v>-500</v>
      </c>
      <c r="J467" s="31">
        <f t="shared" si="213"/>
        <v>0</v>
      </c>
      <c r="K467" s="31">
        <f t="shared" si="214"/>
        <v>500</v>
      </c>
      <c r="L467" s="31">
        <f t="shared" si="209"/>
        <v>212.6014143824676</v>
      </c>
      <c r="M467" s="31">
        <f t="shared" si="209"/>
        <v>85.790454716515342</v>
      </c>
      <c r="N467" s="31">
        <f t="shared" si="195"/>
        <v>2.4781476573936394</v>
      </c>
      <c r="O467" s="31">
        <f t="shared" si="196"/>
        <v>71.249064200185416</v>
      </c>
      <c r="P467" s="31">
        <f t="shared" si="199"/>
        <v>-1</v>
      </c>
      <c r="R467" s="3">
        <f t="shared" ref="R467:R530" si="215">MAX(C463:C467)</f>
        <v>17250</v>
      </c>
      <c r="S467" s="3">
        <f t="shared" ref="S467:S530" si="216">MIN(D463:D467)</f>
        <v>15500</v>
      </c>
      <c r="T467" s="31">
        <f t="shared" ref="T467:T530" si="217">(E467-S467)/(R467-S467)*100</f>
        <v>68.571428571428569</v>
      </c>
      <c r="U467" s="31">
        <f t="shared" si="189"/>
        <v>86.936090225563916</v>
      </c>
      <c r="V467" s="31">
        <f t="shared" si="188"/>
        <v>-1</v>
      </c>
      <c r="W467" s="31">
        <f t="shared" si="190"/>
        <v>-1</v>
      </c>
      <c r="Y467" s="3">
        <f t="shared" si="191"/>
        <v>15416.666666666666</v>
      </c>
      <c r="Z467" s="3">
        <f t="shared" si="204"/>
        <v>14698.076923076924</v>
      </c>
      <c r="AA467" s="3">
        <f t="shared" si="205"/>
        <v>718.58974358974228</v>
      </c>
      <c r="AB467" s="3">
        <f t="shared" si="206"/>
        <v>1</v>
      </c>
      <c r="AC467" s="3"/>
      <c r="AD467" s="3">
        <f t="shared" si="192"/>
        <v>17250</v>
      </c>
      <c r="AE467" s="3">
        <f t="shared" si="193"/>
        <v>13650</v>
      </c>
      <c r="AF467" s="31">
        <f t="shared" si="194"/>
        <v>-15.277777777777779</v>
      </c>
      <c r="AG467" s="31">
        <f t="shared" si="197"/>
        <v>-1</v>
      </c>
      <c r="AI467" s="31">
        <f t="shared" si="211"/>
        <v>16833.333333333332</v>
      </c>
      <c r="AJ467" s="31">
        <f t="shared" si="200"/>
        <v>14797.5</v>
      </c>
      <c r="AK467" s="31">
        <f t="shared" si="201"/>
        <v>948.66666666666663</v>
      </c>
      <c r="AL467" s="31">
        <f t="shared" si="202"/>
        <v>143.06629187163264</v>
      </c>
      <c r="AM467" s="31">
        <f t="shared" si="203"/>
        <v>-1</v>
      </c>
    </row>
    <row r="468" spans="1:39" x14ac:dyDescent="0.4">
      <c r="A468" s="44">
        <v>38505</v>
      </c>
      <c r="B468" s="45">
        <v>16600</v>
      </c>
      <c r="C468" s="45">
        <v>17000</v>
      </c>
      <c r="D468" s="45">
        <v>16500</v>
      </c>
      <c r="E468" s="45">
        <v>16800</v>
      </c>
      <c r="F468" s="46">
        <v>0.6</v>
      </c>
      <c r="G468" s="31">
        <f t="shared" si="212"/>
        <v>1</v>
      </c>
      <c r="I468" s="3">
        <f t="shared" si="210"/>
        <v>100</v>
      </c>
      <c r="J468" s="31">
        <f t="shared" si="213"/>
        <v>100</v>
      </c>
      <c r="K468" s="31">
        <f t="shared" si="214"/>
        <v>0</v>
      </c>
      <c r="L468" s="31">
        <f t="shared" si="209"/>
        <v>204.55845621229133</v>
      </c>
      <c r="M468" s="31">
        <f t="shared" si="209"/>
        <v>79.662565093907105</v>
      </c>
      <c r="N468" s="31">
        <f t="shared" si="195"/>
        <v>2.5678115683465075</v>
      </c>
      <c r="O468" s="31">
        <f t="shared" si="196"/>
        <v>71.971613947553649</v>
      </c>
      <c r="P468" s="31">
        <f t="shared" si="199"/>
        <v>-1</v>
      </c>
      <c r="R468" s="3">
        <f t="shared" si="215"/>
        <v>17250</v>
      </c>
      <c r="S468" s="3">
        <f t="shared" si="216"/>
        <v>15800</v>
      </c>
      <c r="T468" s="31">
        <f t="shared" si="217"/>
        <v>68.965517241379317</v>
      </c>
      <c r="U468" s="31">
        <f t="shared" si="189"/>
        <v>78.345648604269286</v>
      </c>
      <c r="V468" s="31">
        <f t="shared" si="188"/>
        <v>1</v>
      </c>
      <c r="W468" s="31">
        <f t="shared" si="190"/>
        <v>-1</v>
      </c>
      <c r="Y468" s="3">
        <f t="shared" si="191"/>
        <v>15658.333333333334</v>
      </c>
      <c r="Z468" s="3">
        <f t="shared" si="204"/>
        <v>14773.076923076924</v>
      </c>
      <c r="AA468" s="3">
        <f t="shared" si="205"/>
        <v>885.25641025641016</v>
      </c>
      <c r="AB468" s="3">
        <f t="shared" si="206"/>
        <v>1</v>
      </c>
      <c r="AC468" s="3"/>
      <c r="AD468" s="3">
        <f t="shared" si="192"/>
        <v>17250</v>
      </c>
      <c r="AE468" s="3">
        <f t="shared" si="193"/>
        <v>13850</v>
      </c>
      <c r="AF468" s="31">
        <f t="shared" si="194"/>
        <v>-13.23529411764706</v>
      </c>
      <c r="AG468" s="31">
        <f t="shared" si="197"/>
        <v>1</v>
      </c>
      <c r="AI468" s="31">
        <f t="shared" si="211"/>
        <v>16766.666666666668</v>
      </c>
      <c r="AJ468" s="31">
        <f t="shared" si="200"/>
        <v>14947.5</v>
      </c>
      <c r="AK468" s="31">
        <f t="shared" si="201"/>
        <v>1010.5833333333333</v>
      </c>
      <c r="AL468" s="31">
        <f t="shared" si="202"/>
        <v>120.00769632500491</v>
      </c>
      <c r="AM468" s="31">
        <f t="shared" si="203"/>
        <v>-1</v>
      </c>
    </row>
    <row r="469" spans="1:39" x14ac:dyDescent="0.4">
      <c r="A469" s="47">
        <v>38506</v>
      </c>
      <c r="B469" s="48">
        <v>16700</v>
      </c>
      <c r="C469" s="48">
        <v>16950</v>
      </c>
      <c r="D469" s="48">
        <v>16550</v>
      </c>
      <c r="E469" s="48">
        <v>16800</v>
      </c>
      <c r="F469" s="49">
        <v>0</v>
      </c>
      <c r="G469" s="31">
        <f t="shared" si="212"/>
        <v>-1</v>
      </c>
      <c r="I469" s="3">
        <f t="shared" si="210"/>
        <v>0</v>
      </c>
      <c r="J469" s="31">
        <f t="shared" si="213"/>
        <v>0</v>
      </c>
      <c r="K469" s="31">
        <f t="shared" si="214"/>
        <v>0</v>
      </c>
      <c r="L469" s="31">
        <f t="shared" si="209"/>
        <v>189.94713791141339</v>
      </c>
      <c r="M469" s="31">
        <f t="shared" si="209"/>
        <v>73.972381872913743</v>
      </c>
      <c r="N469" s="31">
        <f t="shared" si="195"/>
        <v>2.5678115683465075</v>
      </c>
      <c r="O469" s="31">
        <f t="shared" si="196"/>
        <v>71.971613947553649</v>
      </c>
      <c r="P469" s="31">
        <f t="shared" si="199"/>
        <v>-1</v>
      </c>
      <c r="R469" s="3">
        <f t="shared" si="215"/>
        <v>17250</v>
      </c>
      <c r="S469" s="3">
        <f t="shared" si="216"/>
        <v>16350</v>
      </c>
      <c r="T469" s="31">
        <f t="shared" si="217"/>
        <v>50</v>
      </c>
      <c r="U469" s="31">
        <f t="shared" si="189"/>
        <v>62.512315270935964</v>
      </c>
      <c r="V469" s="31">
        <f t="shared" ref="V469:V532" si="218">IF(T469&gt;T468,1,-1)</f>
        <v>-1</v>
      </c>
      <c r="W469" s="31">
        <f t="shared" si="190"/>
        <v>-1</v>
      </c>
      <c r="Y469" s="3">
        <f t="shared" si="191"/>
        <v>15900</v>
      </c>
      <c r="Z469" s="3">
        <f t="shared" si="204"/>
        <v>14861.538461538461</v>
      </c>
      <c r="AA469" s="3">
        <f t="shared" si="205"/>
        <v>1038.461538461539</v>
      </c>
      <c r="AB469" s="3">
        <f t="shared" si="206"/>
        <v>1</v>
      </c>
      <c r="AC469" s="3"/>
      <c r="AD469" s="3">
        <f t="shared" si="192"/>
        <v>17250</v>
      </c>
      <c r="AE469" s="3">
        <f t="shared" si="193"/>
        <v>13850</v>
      </c>
      <c r="AF469" s="31">
        <f t="shared" si="194"/>
        <v>-13.23529411764706</v>
      </c>
      <c r="AG469" s="31">
        <f t="shared" si="197"/>
        <v>-1</v>
      </c>
      <c r="AI469" s="31">
        <f t="shared" si="211"/>
        <v>16766.666666666668</v>
      </c>
      <c r="AJ469" s="31">
        <f t="shared" si="200"/>
        <v>15085.833333333338</v>
      </c>
      <c r="AK469" s="31">
        <f t="shared" si="201"/>
        <v>1061.0833333333335</v>
      </c>
      <c r="AL469" s="31">
        <f t="shared" si="202"/>
        <v>105.60485876593609</v>
      </c>
      <c r="AM469" s="31">
        <f t="shared" si="203"/>
        <v>-1</v>
      </c>
    </row>
    <row r="470" spans="1:39" x14ac:dyDescent="0.4">
      <c r="A470" s="44">
        <v>38510</v>
      </c>
      <c r="B470" s="45">
        <v>16600</v>
      </c>
      <c r="C470" s="45">
        <v>16650</v>
      </c>
      <c r="D470" s="45">
        <v>16400</v>
      </c>
      <c r="E470" s="45">
        <v>16400</v>
      </c>
      <c r="F470" s="46">
        <v>-2.38</v>
      </c>
      <c r="G470" s="31">
        <f t="shared" si="212"/>
        <v>-1</v>
      </c>
      <c r="I470" s="3">
        <f t="shared" si="210"/>
        <v>-400</v>
      </c>
      <c r="J470" s="31">
        <f t="shared" si="213"/>
        <v>0</v>
      </c>
      <c r="K470" s="31">
        <f t="shared" si="214"/>
        <v>400</v>
      </c>
      <c r="L470" s="31">
        <f t="shared" si="209"/>
        <v>176.37948520345529</v>
      </c>
      <c r="M470" s="31">
        <f t="shared" si="209"/>
        <v>97.26006888199133</v>
      </c>
      <c r="N470" s="31">
        <f t="shared" si="195"/>
        <v>1.8134830381156939</v>
      </c>
      <c r="O470" s="31">
        <f t="shared" si="196"/>
        <v>64.456867645815223</v>
      </c>
      <c r="P470" s="31">
        <f t="shared" si="199"/>
        <v>-1</v>
      </c>
      <c r="R470" s="3">
        <f t="shared" si="215"/>
        <v>17250</v>
      </c>
      <c r="S470" s="3">
        <f t="shared" si="216"/>
        <v>16400</v>
      </c>
      <c r="T470" s="31">
        <f t="shared" si="217"/>
        <v>0</v>
      </c>
      <c r="U470" s="31">
        <f t="shared" ref="U470:U533" si="219">SUM(T468:T470)/3</f>
        <v>39.655172413793103</v>
      </c>
      <c r="V470" s="31">
        <f t="shared" si="218"/>
        <v>-1</v>
      </c>
      <c r="W470" s="31">
        <f t="shared" si="190"/>
        <v>-1</v>
      </c>
      <c r="Y470" s="3">
        <f t="shared" si="191"/>
        <v>16079.166666666666</v>
      </c>
      <c r="Z470" s="3">
        <f t="shared" si="204"/>
        <v>14940.384615384615</v>
      </c>
      <c r="AA470" s="3">
        <f t="shared" si="205"/>
        <v>1138.7820512820508</v>
      </c>
      <c r="AB470" s="3">
        <f t="shared" si="206"/>
        <v>1</v>
      </c>
      <c r="AC470" s="3"/>
      <c r="AD470" s="3">
        <f t="shared" si="192"/>
        <v>17250</v>
      </c>
      <c r="AE470" s="3">
        <f t="shared" si="193"/>
        <v>13850</v>
      </c>
      <c r="AF470" s="31">
        <f t="shared" si="194"/>
        <v>-25</v>
      </c>
      <c r="AG470" s="31">
        <f t="shared" si="197"/>
        <v>-1</v>
      </c>
      <c r="AI470" s="31">
        <f t="shared" si="211"/>
        <v>16483.333333333332</v>
      </c>
      <c r="AJ470" s="31">
        <f t="shared" si="200"/>
        <v>15207.500000000004</v>
      </c>
      <c r="AK470" s="31">
        <f t="shared" si="201"/>
        <v>1083.2500000000005</v>
      </c>
      <c r="AL470" s="31">
        <f t="shared" si="202"/>
        <v>78.518860425160582</v>
      </c>
      <c r="AM470" s="31">
        <f t="shared" si="203"/>
        <v>-1</v>
      </c>
    </row>
    <row r="471" spans="1:39" x14ac:dyDescent="0.4">
      <c r="A471" s="44">
        <v>38511</v>
      </c>
      <c r="B471" s="45">
        <v>16150</v>
      </c>
      <c r="C471" s="45">
        <v>17200</v>
      </c>
      <c r="D471" s="45">
        <v>16100</v>
      </c>
      <c r="E471" s="45">
        <v>16950</v>
      </c>
      <c r="F471" s="46">
        <v>3.35</v>
      </c>
      <c r="G471" s="31">
        <f t="shared" si="212"/>
        <v>1</v>
      </c>
      <c r="I471" s="3">
        <f t="shared" si="210"/>
        <v>550</v>
      </c>
      <c r="J471" s="31">
        <f t="shared" si="213"/>
        <v>550</v>
      </c>
      <c r="K471" s="31">
        <f t="shared" si="214"/>
        <v>0</v>
      </c>
      <c r="L471" s="31">
        <f t="shared" si="209"/>
        <v>203.06666483177992</v>
      </c>
      <c r="M471" s="31">
        <f t="shared" si="209"/>
        <v>90.312921104706234</v>
      </c>
      <c r="N471" s="31">
        <f t="shared" si="195"/>
        <v>2.2484785382630932</v>
      </c>
      <c r="O471" s="31">
        <f t="shared" si="196"/>
        <v>69.216358112844944</v>
      </c>
      <c r="P471" s="31">
        <f t="shared" si="199"/>
        <v>1</v>
      </c>
      <c r="R471" s="3">
        <f t="shared" si="215"/>
        <v>17200</v>
      </c>
      <c r="S471" s="3">
        <f t="shared" si="216"/>
        <v>16100</v>
      </c>
      <c r="T471" s="31">
        <f t="shared" si="217"/>
        <v>77.272727272727266</v>
      </c>
      <c r="U471" s="31">
        <f t="shared" si="219"/>
        <v>42.424242424242422</v>
      </c>
      <c r="V471" s="31">
        <f t="shared" si="218"/>
        <v>1</v>
      </c>
      <c r="W471" s="31">
        <f t="shared" ref="W471:W534" si="220">IF(U471&gt;U470, 1, -1)</f>
        <v>1</v>
      </c>
      <c r="Y471" s="3">
        <f t="shared" si="191"/>
        <v>16291.666666666666</v>
      </c>
      <c r="Z471" s="3">
        <f t="shared" si="204"/>
        <v>15046.153846153846</v>
      </c>
      <c r="AA471" s="3">
        <f t="shared" si="205"/>
        <v>1245.5128205128203</v>
      </c>
      <c r="AB471" s="3">
        <f t="shared" si="206"/>
        <v>1</v>
      </c>
      <c r="AC471" s="3"/>
      <c r="AD471" s="3">
        <f t="shared" si="192"/>
        <v>17250</v>
      </c>
      <c r="AE471" s="3">
        <f t="shared" si="193"/>
        <v>14000</v>
      </c>
      <c r="AF471" s="31">
        <f t="shared" si="194"/>
        <v>-9.2307692307692317</v>
      </c>
      <c r="AG471" s="31">
        <f t="shared" si="197"/>
        <v>1</v>
      </c>
      <c r="AI471" s="31">
        <f t="shared" si="211"/>
        <v>16750</v>
      </c>
      <c r="AJ471" s="31">
        <f t="shared" si="200"/>
        <v>15340.833333333334</v>
      </c>
      <c r="AK471" s="31">
        <f t="shared" si="201"/>
        <v>1104.1666666666667</v>
      </c>
      <c r="AL471" s="31">
        <f t="shared" si="202"/>
        <v>85.08176100628927</v>
      </c>
      <c r="AM471" s="31">
        <f t="shared" si="203"/>
        <v>1</v>
      </c>
    </row>
    <row r="472" spans="1:39" x14ac:dyDescent="0.4">
      <c r="A472" s="44">
        <v>38512</v>
      </c>
      <c r="B472" s="45">
        <v>17200</v>
      </c>
      <c r="C472" s="45">
        <v>17400</v>
      </c>
      <c r="D472" s="45">
        <v>16700</v>
      </c>
      <c r="E472" s="45">
        <v>17400</v>
      </c>
      <c r="F472" s="46">
        <v>2.65</v>
      </c>
      <c r="G472" s="31">
        <f t="shared" si="212"/>
        <v>1</v>
      </c>
      <c r="I472" s="3">
        <f t="shared" si="210"/>
        <v>450</v>
      </c>
      <c r="J472" s="31">
        <f t="shared" si="213"/>
        <v>450</v>
      </c>
      <c r="K472" s="31">
        <f t="shared" si="214"/>
        <v>0</v>
      </c>
      <c r="L472" s="31">
        <f t="shared" si="209"/>
        <v>220.70476020093852</v>
      </c>
      <c r="M472" s="31">
        <f t="shared" si="209"/>
        <v>83.861998168655788</v>
      </c>
      <c r="N472" s="31">
        <f t="shared" si="195"/>
        <v>2.6317612866447178</v>
      </c>
      <c r="O472" s="31">
        <f t="shared" si="196"/>
        <v>72.465150623270404</v>
      </c>
      <c r="P472" s="31">
        <f t="shared" si="199"/>
        <v>-1</v>
      </c>
      <c r="R472" s="3">
        <f t="shared" si="215"/>
        <v>17400</v>
      </c>
      <c r="S472" s="3">
        <f t="shared" si="216"/>
        <v>16100</v>
      </c>
      <c r="T472" s="31">
        <f t="shared" si="217"/>
        <v>100</v>
      </c>
      <c r="U472" s="31">
        <f t="shared" si="219"/>
        <v>59.090909090909086</v>
      </c>
      <c r="V472" s="31">
        <f t="shared" si="218"/>
        <v>1</v>
      </c>
      <c r="W472" s="31">
        <f t="shared" si="220"/>
        <v>1</v>
      </c>
      <c r="Y472" s="3">
        <f t="shared" si="191"/>
        <v>16479.166666666668</v>
      </c>
      <c r="Z472" s="3">
        <f t="shared" si="204"/>
        <v>15186.538461538461</v>
      </c>
      <c r="AA472" s="3">
        <f t="shared" si="205"/>
        <v>1292.6282051282069</v>
      </c>
      <c r="AB472" s="3">
        <f t="shared" si="206"/>
        <v>1</v>
      </c>
      <c r="AC472" s="3"/>
      <c r="AD472" s="3">
        <f t="shared" si="192"/>
        <v>17400</v>
      </c>
      <c r="AE472" s="3">
        <f t="shared" si="193"/>
        <v>14100</v>
      </c>
      <c r="AF472" s="31">
        <f t="shared" si="194"/>
        <v>0</v>
      </c>
      <c r="AG472" s="31">
        <f t="shared" si="197"/>
        <v>1</v>
      </c>
      <c r="AI472" s="31">
        <f t="shared" si="211"/>
        <v>17166.666666666668</v>
      </c>
      <c r="AJ472" s="31">
        <f t="shared" si="200"/>
        <v>15504.166666666668</v>
      </c>
      <c r="AK472" s="31">
        <f t="shared" si="201"/>
        <v>1112.5000000000002</v>
      </c>
      <c r="AL472" s="31">
        <f t="shared" si="202"/>
        <v>99.625468164793986</v>
      </c>
      <c r="AM472" s="31">
        <f t="shared" si="203"/>
        <v>1</v>
      </c>
    </row>
    <row r="473" spans="1:39" x14ac:dyDescent="0.4">
      <c r="A473" s="44">
        <v>38513</v>
      </c>
      <c r="B473" s="45">
        <v>17400</v>
      </c>
      <c r="C473" s="45">
        <v>17450</v>
      </c>
      <c r="D473" s="45">
        <v>17150</v>
      </c>
      <c r="E473" s="45">
        <v>17200</v>
      </c>
      <c r="F473" s="46">
        <v>-1.1499999999999999</v>
      </c>
      <c r="G473" s="31">
        <f t="shared" si="212"/>
        <v>-1</v>
      </c>
      <c r="I473" s="3">
        <f t="shared" si="210"/>
        <v>-200</v>
      </c>
      <c r="J473" s="31">
        <f t="shared" si="213"/>
        <v>0</v>
      </c>
      <c r="K473" s="31">
        <f t="shared" si="214"/>
        <v>200</v>
      </c>
      <c r="L473" s="31">
        <f t="shared" si="209"/>
        <v>204.94013447230006</v>
      </c>
      <c r="M473" s="31">
        <f t="shared" si="209"/>
        <v>92.157569728037515</v>
      </c>
      <c r="N473" s="31">
        <f t="shared" si="195"/>
        <v>2.2238014205136984</v>
      </c>
      <c r="O473" s="31">
        <f t="shared" si="196"/>
        <v>68.980719667259947</v>
      </c>
      <c r="P473" s="31">
        <f t="shared" si="199"/>
        <v>-1</v>
      </c>
      <c r="R473" s="3">
        <f t="shared" si="215"/>
        <v>17450</v>
      </c>
      <c r="S473" s="3">
        <f t="shared" si="216"/>
        <v>16100</v>
      </c>
      <c r="T473" s="31">
        <f t="shared" si="217"/>
        <v>81.481481481481481</v>
      </c>
      <c r="U473" s="31">
        <f t="shared" si="219"/>
        <v>86.251402918069573</v>
      </c>
      <c r="V473" s="31">
        <f t="shared" si="218"/>
        <v>-1</v>
      </c>
      <c r="W473" s="31">
        <f t="shared" si="220"/>
        <v>1</v>
      </c>
      <c r="Y473" s="3">
        <f t="shared" si="191"/>
        <v>16645.833333333332</v>
      </c>
      <c r="Z473" s="3">
        <f t="shared" si="204"/>
        <v>15328.846153846154</v>
      </c>
      <c r="AA473" s="3">
        <f t="shared" si="205"/>
        <v>1316.9871794871779</v>
      </c>
      <c r="AB473" s="3">
        <f t="shared" si="206"/>
        <v>1</v>
      </c>
      <c r="AC473" s="3"/>
      <c r="AD473" s="3">
        <f t="shared" si="192"/>
        <v>17450</v>
      </c>
      <c r="AE473" s="3">
        <f t="shared" si="193"/>
        <v>14650</v>
      </c>
      <c r="AF473" s="31">
        <f t="shared" si="194"/>
        <v>-8.9285714285714288</v>
      </c>
      <c r="AG473" s="31">
        <f t="shared" si="197"/>
        <v>-1</v>
      </c>
      <c r="AI473" s="31">
        <f t="shared" si="211"/>
        <v>17266.666666666668</v>
      </c>
      <c r="AJ473" s="31">
        <f t="shared" si="200"/>
        <v>15675.833333333338</v>
      </c>
      <c r="AK473" s="31">
        <f t="shared" si="201"/>
        <v>1104.1666666666667</v>
      </c>
      <c r="AL473" s="31">
        <f t="shared" si="202"/>
        <v>96.050314465408619</v>
      </c>
      <c r="AM473" s="31">
        <f t="shared" si="203"/>
        <v>-1</v>
      </c>
    </row>
    <row r="474" spans="1:39" x14ac:dyDescent="0.4">
      <c r="A474" s="47">
        <v>38516</v>
      </c>
      <c r="B474" s="48">
        <v>17050</v>
      </c>
      <c r="C474" s="48">
        <v>17500</v>
      </c>
      <c r="D474" s="48">
        <v>16900</v>
      </c>
      <c r="E474" s="48">
        <v>16900</v>
      </c>
      <c r="F474" s="49">
        <v>-1.74</v>
      </c>
      <c r="G474" s="31">
        <f t="shared" si="212"/>
        <v>-1</v>
      </c>
      <c r="I474" s="3">
        <f t="shared" si="210"/>
        <v>-300</v>
      </c>
      <c r="J474" s="31">
        <f t="shared" si="213"/>
        <v>0</v>
      </c>
      <c r="K474" s="31">
        <f t="shared" si="214"/>
        <v>300</v>
      </c>
      <c r="L474" s="31">
        <f t="shared" si="209"/>
        <v>190.30155343856433</v>
      </c>
      <c r="M474" s="31">
        <f t="shared" si="209"/>
        <v>107.00345760460627</v>
      </c>
      <c r="N474" s="31">
        <f t="shared" si="195"/>
        <v>1.7784617216927414</v>
      </c>
      <c r="O474" s="31">
        <f t="shared" si="196"/>
        <v>64.008861731204149</v>
      </c>
      <c r="P474" s="31">
        <f t="shared" si="199"/>
        <v>-1</v>
      </c>
      <c r="R474" s="3">
        <f t="shared" si="215"/>
        <v>17500</v>
      </c>
      <c r="S474" s="3">
        <f t="shared" si="216"/>
        <v>16100</v>
      </c>
      <c r="T474" s="31">
        <f t="shared" si="217"/>
        <v>57.142857142857139</v>
      </c>
      <c r="U474" s="31">
        <f t="shared" si="219"/>
        <v>79.541446208112873</v>
      </c>
      <c r="V474" s="31">
        <f t="shared" si="218"/>
        <v>-1</v>
      </c>
      <c r="W474" s="31">
        <f t="shared" si="220"/>
        <v>-1</v>
      </c>
      <c r="Y474" s="3">
        <f t="shared" si="191"/>
        <v>16762.5</v>
      </c>
      <c r="Z474" s="3">
        <f t="shared" si="204"/>
        <v>15446.153846153846</v>
      </c>
      <c r="AA474" s="3">
        <f t="shared" si="205"/>
        <v>1316.3461538461543</v>
      </c>
      <c r="AB474" s="3">
        <f t="shared" si="206"/>
        <v>-1</v>
      </c>
      <c r="AC474" s="3"/>
      <c r="AD474" s="3">
        <f t="shared" si="192"/>
        <v>17500</v>
      </c>
      <c r="AE474" s="3">
        <f t="shared" si="193"/>
        <v>15000</v>
      </c>
      <c r="AF474" s="31">
        <f t="shared" si="194"/>
        <v>-24</v>
      </c>
      <c r="AG474" s="31">
        <f t="shared" si="197"/>
        <v>-1</v>
      </c>
      <c r="AI474" s="31">
        <f t="shared" si="211"/>
        <v>17100</v>
      </c>
      <c r="AJ474" s="31">
        <f t="shared" si="200"/>
        <v>15835.000000000004</v>
      </c>
      <c r="AK474" s="31">
        <f t="shared" si="201"/>
        <v>1071.4999999999998</v>
      </c>
      <c r="AL474" s="31">
        <f t="shared" si="202"/>
        <v>78.705864053507341</v>
      </c>
      <c r="AM474" s="31">
        <f t="shared" si="203"/>
        <v>-1</v>
      </c>
    </row>
    <row r="475" spans="1:39" x14ac:dyDescent="0.4">
      <c r="A475" s="44">
        <v>38517</v>
      </c>
      <c r="B475" s="45">
        <v>16600</v>
      </c>
      <c r="C475" s="45">
        <v>17150</v>
      </c>
      <c r="D475" s="45">
        <v>16600</v>
      </c>
      <c r="E475" s="45">
        <v>16800</v>
      </c>
      <c r="F475" s="46">
        <v>-0.59</v>
      </c>
      <c r="G475" s="31">
        <f t="shared" si="212"/>
        <v>-1</v>
      </c>
      <c r="I475" s="3">
        <f t="shared" si="210"/>
        <v>-100</v>
      </c>
      <c r="J475" s="31">
        <f t="shared" si="213"/>
        <v>0</v>
      </c>
      <c r="K475" s="31">
        <f t="shared" si="214"/>
        <v>100</v>
      </c>
      <c r="L475" s="31">
        <f t="shared" si="209"/>
        <v>176.70858533580972</v>
      </c>
      <c r="M475" s="31">
        <f t="shared" si="209"/>
        <v>106.50321063284868</v>
      </c>
      <c r="N475" s="31">
        <f t="shared" si="195"/>
        <v>1.6591855239461455</v>
      </c>
      <c r="O475" s="31">
        <f t="shared" si="196"/>
        <v>62.394500459071686</v>
      </c>
      <c r="P475" s="31">
        <f t="shared" si="199"/>
        <v>-1</v>
      </c>
      <c r="R475" s="3">
        <f t="shared" si="215"/>
        <v>17500</v>
      </c>
      <c r="S475" s="3">
        <f t="shared" si="216"/>
        <v>16100</v>
      </c>
      <c r="T475" s="31">
        <f t="shared" si="217"/>
        <v>50</v>
      </c>
      <c r="U475" s="31">
        <f t="shared" si="219"/>
        <v>62.874779541446209</v>
      </c>
      <c r="V475" s="31">
        <f t="shared" si="218"/>
        <v>-1</v>
      </c>
      <c r="W475" s="31">
        <f t="shared" si="220"/>
        <v>-1</v>
      </c>
      <c r="Y475" s="3">
        <f t="shared" ref="Y475:Y538" si="221">AVERAGE(E464:E475)</f>
        <v>16854.166666666668</v>
      </c>
      <c r="Z475" s="3">
        <f t="shared" si="204"/>
        <v>15553.846153846154</v>
      </c>
      <c r="AA475" s="3">
        <f t="shared" si="205"/>
        <v>1300.3205128205136</v>
      </c>
      <c r="AB475" s="3">
        <f t="shared" si="206"/>
        <v>-1</v>
      </c>
      <c r="AC475" s="3"/>
      <c r="AD475" s="3">
        <f t="shared" si="192"/>
        <v>17500</v>
      </c>
      <c r="AE475" s="3">
        <f t="shared" si="193"/>
        <v>15250</v>
      </c>
      <c r="AF475" s="31">
        <f t="shared" si="194"/>
        <v>-31.111111111111111</v>
      </c>
      <c r="AG475" s="31">
        <f t="shared" si="197"/>
        <v>-1</v>
      </c>
      <c r="AI475" s="31">
        <f t="shared" si="211"/>
        <v>16850</v>
      </c>
      <c r="AJ475" s="31">
        <f t="shared" si="200"/>
        <v>15971.666666666668</v>
      </c>
      <c r="AK475" s="31">
        <f t="shared" si="201"/>
        <v>1009</v>
      </c>
      <c r="AL475" s="31">
        <f t="shared" si="202"/>
        <v>58.03325624931167</v>
      </c>
      <c r="AM475" s="31">
        <f t="shared" si="203"/>
        <v>-1</v>
      </c>
    </row>
    <row r="476" spans="1:39" x14ac:dyDescent="0.4">
      <c r="A476" s="44">
        <v>38518</v>
      </c>
      <c r="B476" s="45">
        <v>17200</v>
      </c>
      <c r="C476" s="45">
        <v>17850</v>
      </c>
      <c r="D476" s="45">
        <v>16900</v>
      </c>
      <c r="E476" s="45">
        <v>17850</v>
      </c>
      <c r="F476" s="46">
        <v>6.25</v>
      </c>
      <c r="G476" s="31">
        <f t="shared" si="212"/>
        <v>1</v>
      </c>
      <c r="I476" s="3">
        <f t="shared" si="210"/>
        <v>1050</v>
      </c>
      <c r="J476" s="31">
        <f t="shared" si="213"/>
        <v>1050</v>
      </c>
      <c r="K476" s="31">
        <f t="shared" si="214"/>
        <v>0</v>
      </c>
      <c r="L476" s="31">
        <f t="shared" si="209"/>
        <v>239.08654352610901</v>
      </c>
      <c r="M476" s="31">
        <f t="shared" si="209"/>
        <v>98.895838444788055</v>
      </c>
      <c r="N476" s="31">
        <f t="shared" si="195"/>
        <v>2.4175591944608179</v>
      </c>
      <c r="O476" s="31">
        <f t="shared" si="196"/>
        <v>70.739351007561169</v>
      </c>
      <c r="P476" s="31">
        <f t="shared" si="199"/>
        <v>-1</v>
      </c>
      <c r="R476" s="3">
        <f t="shared" si="215"/>
        <v>17850</v>
      </c>
      <c r="S476" s="3">
        <f t="shared" si="216"/>
        <v>16600</v>
      </c>
      <c r="T476" s="31">
        <f t="shared" si="217"/>
        <v>100</v>
      </c>
      <c r="U476" s="31">
        <f t="shared" si="219"/>
        <v>69.047619047619051</v>
      </c>
      <c r="V476" s="31">
        <f t="shared" si="218"/>
        <v>1</v>
      </c>
      <c r="W476" s="31">
        <f t="shared" si="220"/>
        <v>1</v>
      </c>
      <c r="Y476" s="3">
        <f t="shared" si="221"/>
        <v>16983.333333333332</v>
      </c>
      <c r="Z476" s="3">
        <f t="shared" si="204"/>
        <v>15700</v>
      </c>
      <c r="AA476" s="3">
        <f t="shared" si="205"/>
        <v>1283.3333333333321</v>
      </c>
      <c r="AB476" s="3">
        <f t="shared" si="206"/>
        <v>-1</v>
      </c>
      <c r="AC476" s="3"/>
      <c r="AD476" s="3">
        <f t="shared" si="192"/>
        <v>17850</v>
      </c>
      <c r="AE476" s="3">
        <f t="shared" si="193"/>
        <v>15500</v>
      </c>
      <c r="AF476" s="31">
        <f t="shared" si="194"/>
        <v>0</v>
      </c>
      <c r="AG476" s="31">
        <f t="shared" si="197"/>
        <v>1</v>
      </c>
      <c r="AI476" s="31">
        <f t="shared" si="211"/>
        <v>17533.333333333332</v>
      </c>
      <c r="AJ476" s="31">
        <f t="shared" si="200"/>
        <v>16147.499999999996</v>
      </c>
      <c r="AK476" s="31">
        <f t="shared" si="201"/>
        <v>938.00000000000068</v>
      </c>
      <c r="AL476" s="31">
        <f t="shared" si="202"/>
        <v>98.495617152333679</v>
      </c>
      <c r="AM476" s="31">
        <f t="shared" si="203"/>
        <v>1</v>
      </c>
    </row>
    <row r="477" spans="1:39" x14ac:dyDescent="0.4">
      <c r="A477" s="44">
        <v>38519</v>
      </c>
      <c r="B477" s="45">
        <v>17900</v>
      </c>
      <c r="C477" s="45">
        <v>18050</v>
      </c>
      <c r="D477" s="45">
        <v>17500</v>
      </c>
      <c r="E477" s="45">
        <v>18050</v>
      </c>
      <c r="F477" s="46">
        <v>1.1200000000000001</v>
      </c>
      <c r="G477" s="31">
        <f t="shared" si="212"/>
        <v>1</v>
      </c>
      <c r="I477" s="3">
        <f t="shared" si="210"/>
        <v>200</v>
      </c>
      <c r="J477" s="31">
        <f t="shared" si="213"/>
        <v>200</v>
      </c>
      <c r="K477" s="31">
        <f t="shared" si="214"/>
        <v>0</v>
      </c>
      <c r="L477" s="31">
        <f t="shared" si="209"/>
        <v>236.29464755995835</v>
      </c>
      <c r="M477" s="31">
        <f t="shared" si="209"/>
        <v>91.831849984446052</v>
      </c>
      <c r="N477" s="31">
        <f t="shared" si="195"/>
        <v>2.5731230243099814</v>
      </c>
      <c r="O477" s="31">
        <f t="shared" si="196"/>
        <v>72.013278210785543</v>
      </c>
      <c r="P477" s="31">
        <f t="shared" si="199"/>
        <v>-1</v>
      </c>
      <c r="R477" s="3">
        <f t="shared" si="215"/>
        <v>18050</v>
      </c>
      <c r="S477" s="3">
        <f t="shared" si="216"/>
        <v>16600</v>
      </c>
      <c r="T477" s="31">
        <f t="shared" si="217"/>
        <v>100</v>
      </c>
      <c r="U477" s="31">
        <f t="shared" si="219"/>
        <v>83.333333333333329</v>
      </c>
      <c r="V477" s="31">
        <f t="shared" si="218"/>
        <v>-1</v>
      </c>
      <c r="W477" s="31">
        <f t="shared" si="220"/>
        <v>1</v>
      </c>
      <c r="Y477" s="3">
        <f t="shared" si="221"/>
        <v>17087.5</v>
      </c>
      <c r="Z477" s="3">
        <f t="shared" si="204"/>
        <v>15850</v>
      </c>
      <c r="AA477" s="3">
        <f t="shared" si="205"/>
        <v>1237.5</v>
      </c>
      <c r="AB477" s="3">
        <f t="shared" si="206"/>
        <v>-1</v>
      </c>
      <c r="AC477" s="3"/>
      <c r="AD477" s="3">
        <f t="shared" ref="AD477:AD540" si="222">MAX(C464:C477)</f>
        <v>18050</v>
      </c>
      <c r="AE477" s="3">
        <f t="shared" ref="AE477:AE540" si="223">MIN(D464:D477)</f>
        <v>15800</v>
      </c>
      <c r="AF477" s="31">
        <f t="shared" ref="AF477:AF540" si="224">(AD477-E477)/(AD477-AE477)*-100</f>
        <v>0</v>
      </c>
      <c r="AG477" s="31">
        <f t="shared" si="197"/>
        <v>-1</v>
      </c>
      <c r="AI477" s="31">
        <f t="shared" si="211"/>
        <v>17866.666666666668</v>
      </c>
      <c r="AJ477" s="31">
        <f t="shared" si="200"/>
        <v>16344.166666666666</v>
      </c>
      <c r="AK477" s="31">
        <f t="shared" si="201"/>
        <v>854.25000000000034</v>
      </c>
      <c r="AL477" s="31">
        <f t="shared" si="202"/>
        <v>118.81767632426116</v>
      </c>
      <c r="AM477" s="31">
        <f t="shared" si="203"/>
        <v>1</v>
      </c>
    </row>
    <row r="478" spans="1:39" x14ac:dyDescent="0.4">
      <c r="A478" s="44">
        <v>38520</v>
      </c>
      <c r="B478" s="45">
        <v>18000</v>
      </c>
      <c r="C478" s="45">
        <v>18350</v>
      </c>
      <c r="D478" s="45">
        <v>17800</v>
      </c>
      <c r="E478" s="45">
        <v>18050</v>
      </c>
      <c r="F478" s="46">
        <v>0</v>
      </c>
      <c r="G478" s="31">
        <f t="shared" si="212"/>
        <v>-1</v>
      </c>
      <c r="I478" s="3">
        <f t="shared" si="210"/>
        <v>0</v>
      </c>
      <c r="J478" s="31">
        <f t="shared" si="213"/>
        <v>0</v>
      </c>
      <c r="K478" s="31">
        <f t="shared" si="214"/>
        <v>0</v>
      </c>
      <c r="L478" s="31">
        <f t="shared" si="209"/>
        <v>219.41645844853275</v>
      </c>
      <c r="M478" s="31">
        <f t="shared" si="209"/>
        <v>85.272432128414181</v>
      </c>
      <c r="N478" s="31">
        <f t="shared" ref="N478:N541" si="225">L478/M478</f>
        <v>2.5731230243099819</v>
      </c>
      <c r="O478" s="31">
        <f t="shared" ref="O478:O541" si="226">IF(M478=0,100,100-(100/(1+N478)))</f>
        <v>72.013278210785558</v>
      </c>
      <c r="P478" s="31">
        <f t="shared" si="199"/>
        <v>-1</v>
      </c>
      <c r="R478" s="3">
        <f t="shared" si="215"/>
        <v>18350</v>
      </c>
      <c r="S478" s="3">
        <f t="shared" si="216"/>
        <v>16600</v>
      </c>
      <c r="T478" s="31">
        <f t="shared" si="217"/>
        <v>82.857142857142861</v>
      </c>
      <c r="U478" s="31">
        <f t="shared" si="219"/>
        <v>94.285714285714292</v>
      </c>
      <c r="V478" s="31">
        <f t="shared" si="218"/>
        <v>-1</v>
      </c>
      <c r="W478" s="31">
        <f t="shared" si="220"/>
        <v>1</v>
      </c>
      <c r="Y478" s="3">
        <f t="shared" si="221"/>
        <v>17158.333333333332</v>
      </c>
      <c r="Z478" s="3">
        <f t="shared" si="204"/>
        <v>16007.692307692309</v>
      </c>
      <c r="AA478" s="3">
        <f t="shared" si="205"/>
        <v>1150.6410256410236</v>
      </c>
      <c r="AB478" s="3">
        <f t="shared" si="206"/>
        <v>-1</v>
      </c>
      <c r="AC478" s="3"/>
      <c r="AD478" s="3">
        <f t="shared" si="222"/>
        <v>18350</v>
      </c>
      <c r="AE478" s="3">
        <f t="shared" si="223"/>
        <v>16100</v>
      </c>
      <c r="AF478" s="31">
        <f t="shared" si="224"/>
        <v>-13.333333333333334</v>
      </c>
      <c r="AG478" s="31">
        <f t="shared" ref="AG478:AG541" si="227">IF(AF478&gt;AF477,1,-1)</f>
        <v>-1</v>
      </c>
      <c r="AI478" s="31">
        <f t="shared" si="211"/>
        <v>18066.666666666668</v>
      </c>
      <c r="AJ478" s="31">
        <f t="shared" si="200"/>
        <v>16539.166666666664</v>
      </c>
      <c r="AK478" s="31">
        <f t="shared" si="201"/>
        <v>759.08333333333428</v>
      </c>
      <c r="AL478" s="31">
        <f t="shared" si="202"/>
        <v>134.15303545943587</v>
      </c>
      <c r="AM478" s="31">
        <f t="shared" si="203"/>
        <v>1</v>
      </c>
    </row>
    <row r="479" spans="1:39" x14ac:dyDescent="0.4">
      <c r="A479" s="47">
        <v>38523</v>
      </c>
      <c r="B479" s="48">
        <v>18000</v>
      </c>
      <c r="C479" s="48">
        <v>18050</v>
      </c>
      <c r="D479" s="48">
        <v>17550</v>
      </c>
      <c r="E479" s="48">
        <v>17700</v>
      </c>
      <c r="F479" s="49">
        <v>-1.94</v>
      </c>
      <c r="G479" s="31">
        <f t="shared" si="212"/>
        <v>-1</v>
      </c>
      <c r="I479" s="3">
        <f t="shared" si="210"/>
        <v>-350</v>
      </c>
      <c r="J479" s="31">
        <f t="shared" si="213"/>
        <v>0</v>
      </c>
      <c r="K479" s="31">
        <f t="shared" si="214"/>
        <v>350</v>
      </c>
      <c r="L479" s="31">
        <f t="shared" ref="L479:M494" si="228">((L478*13)+J479)/14</f>
        <v>203.74385427363754</v>
      </c>
      <c r="M479" s="31">
        <f t="shared" si="228"/>
        <v>104.18154411924174</v>
      </c>
      <c r="N479" s="31">
        <f t="shared" si="225"/>
        <v>1.9556616864925811</v>
      </c>
      <c r="O479" s="31">
        <f t="shared" si="226"/>
        <v>66.166628455143723</v>
      </c>
      <c r="P479" s="31">
        <f t="shared" ref="P479:P542" si="229">IF(OR(O479&gt;70,O479&lt;30),IF(O479&gt;70,-1,1),IF(O479&gt;O478,1,-1))</f>
        <v>-1</v>
      </c>
      <c r="R479" s="3">
        <f t="shared" si="215"/>
        <v>18350</v>
      </c>
      <c r="S479" s="3">
        <f t="shared" si="216"/>
        <v>16600</v>
      </c>
      <c r="T479" s="31">
        <f t="shared" si="217"/>
        <v>62.857142857142854</v>
      </c>
      <c r="U479" s="31">
        <f t="shared" si="219"/>
        <v>81.904761904761912</v>
      </c>
      <c r="V479" s="31">
        <f t="shared" si="218"/>
        <v>-1</v>
      </c>
      <c r="W479" s="31">
        <f t="shared" si="220"/>
        <v>-1</v>
      </c>
      <c r="Y479" s="3">
        <f t="shared" si="221"/>
        <v>17241.666666666668</v>
      </c>
      <c r="Z479" s="3">
        <f t="shared" si="204"/>
        <v>16153.846153846154</v>
      </c>
      <c r="AA479" s="3">
        <f t="shared" si="205"/>
        <v>1087.8205128205136</v>
      </c>
      <c r="AB479" s="3">
        <f t="shared" si="206"/>
        <v>-1</v>
      </c>
      <c r="AC479" s="3"/>
      <c r="AD479" s="3">
        <f t="shared" si="222"/>
        <v>18350</v>
      </c>
      <c r="AE479" s="3">
        <f t="shared" si="223"/>
        <v>16100</v>
      </c>
      <c r="AF479" s="31">
        <f t="shared" si="224"/>
        <v>-28.888888888888886</v>
      </c>
      <c r="AG479" s="31">
        <f t="shared" si="227"/>
        <v>-1</v>
      </c>
      <c r="AI479" s="31">
        <f t="shared" si="211"/>
        <v>17766.666666666668</v>
      </c>
      <c r="AJ479" s="31">
        <f t="shared" si="200"/>
        <v>16712.5</v>
      </c>
      <c r="AK479" s="31">
        <f t="shared" si="201"/>
        <v>642.08333333333371</v>
      </c>
      <c r="AL479" s="31">
        <f t="shared" si="202"/>
        <v>109.45273631840803</v>
      </c>
      <c r="AM479" s="31">
        <f t="shared" si="203"/>
        <v>-1</v>
      </c>
    </row>
    <row r="480" spans="1:39" x14ac:dyDescent="0.4">
      <c r="A480" s="44">
        <v>38524</v>
      </c>
      <c r="B480" s="45">
        <v>17950</v>
      </c>
      <c r="C480" s="45">
        <v>17950</v>
      </c>
      <c r="D480" s="45">
        <v>17700</v>
      </c>
      <c r="E480" s="45">
        <v>17800</v>
      </c>
      <c r="F480" s="46">
        <v>0.56000000000000005</v>
      </c>
      <c r="G480" s="31">
        <f t="shared" si="212"/>
        <v>1</v>
      </c>
      <c r="I480" s="3">
        <f t="shared" si="210"/>
        <v>100</v>
      </c>
      <c r="J480" s="31">
        <f t="shared" si="213"/>
        <v>100</v>
      </c>
      <c r="K480" s="31">
        <f t="shared" si="214"/>
        <v>0</v>
      </c>
      <c r="L480" s="31">
        <f t="shared" si="228"/>
        <v>196.33357896837771</v>
      </c>
      <c r="M480" s="31">
        <f t="shared" si="228"/>
        <v>96.7400052535816</v>
      </c>
      <c r="N480" s="31">
        <f t="shared" si="225"/>
        <v>2.0294972948754193</v>
      </c>
      <c r="O480" s="31">
        <f t="shared" si="226"/>
        <v>66.991223207508341</v>
      </c>
      <c r="P480" s="31">
        <f t="shared" si="229"/>
        <v>1</v>
      </c>
      <c r="R480" s="3">
        <f t="shared" si="215"/>
        <v>18350</v>
      </c>
      <c r="S480" s="3">
        <f t="shared" si="216"/>
        <v>16900</v>
      </c>
      <c r="T480" s="31">
        <f t="shared" si="217"/>
        <v>62.068965517241381</v>
      </c>
      <c r="U480" s="31">
        <f t="shared" si="219"/>
        <v>69.261083743842377</v>
      </c>
      <c r="V480" s="31">
        <f t="shared" si="218"/>
        <v>-1</v>
      </c>
      <c r="W480" s="31">
        <f t="shared" si="220"/>
        <v>-1</v>
      </c>
      <c r="Y480" s="3">
        <f t="shared" si="221"/>
        <v>17325</v>
      </c>
      <c r="Z480" s="3">
        <f t="shared" si="204"/>
        <v>16300</v>
      </c>
      <c r="AA480" s="3">
        <f t="shared" si="205"/>
        <v>1025</v>
      </c>
      <c r="AB480" s="3">
        <f t="shared" si="206"/>
        <v>-1</v>
      </c>
      <c r="AC480" s="3"/>
      <c r="AD480" s="3">
        <f t="shared" si="222"/>
        <v>18350</v>
      </c>
      <c r="AE480" s="3">
        <f t="shared" si="223"/>
        <v>16100</v>
      </c>
      <c r="AF480" s="31">
        <f t="shared" si="224"/>
        <v>-24.444444444444443</v>
      </c>
      <c r="AG480" s="31">
        <f t="shared" si="227"/>
        <v>1</v>
      </c>
      <c r="AI480" s="31">
        <f t="shared" si="211"/>
        <v>17816.666666666668</v>
      </c>
      <c r="AJ480" s="31">
        <f t="shared" si="200"/>
        <v>16852.500000000004</v>
      </c>
      <c r="AK480" s="31">
        <f t="shared" si="201"/>
        <v>586.08333333333405</v>
      </c>
      <c r="AL480" s="31">
        <f t="shared" si="202"/>
        <v>109.67344423906306</v>
      </c>
      <c r="AM480" s="31">
        <f t="shared" si="203"/>
        <v>1</v>
      </c>
    </row>
    <row r="481" spans="1:39" x14ac:dyDescent="0.4">
      <c r="A481" s="44">
        <v>38525</v>
      </c>
      <c r="B481" s="45">
        <v>17000</v>
      </c>
      <c r="C481" s="45">
        <v>18150</v>
      </c>
      <c r="D481" s="45">
        <v>17000</v>
      </c>
      <c r="E481" s="45">
        <v>17800</v>
      </c>
      <c r="F481" s="46">
        <v>0</v>
      </c>
      <c r="G481" s="31">
        <f t="shared" si="212"/>
        <v>-1</v>
      </c>
      <c r="I481" s="3">
        <f t="shared" si="210"/>
        <v>0</v>
      </c>
      <c r="J481" s="31">
        <f t="shared" si="213"/>
        <v>0</v>
      </c>
      <c r="K481" s="31">
        <f t="shared" si="214"/>
        <v>0</v>
      </c>
      <c r="L481" s="31">
        <f t="shared" si="228"/>
        <v>182.30975189920787</v>
      </c>
      <c r="M481" s="31">
        <f t="shared" si="228"/>
        <v>89.830004878325767</v>
      </c>
      <c r="N481" s="31">
        <f t="shared" si="225"/>
        <v>2.0294972948754193</v>
      </c>
      <c r="O481" s="31">
        <f t="shared" si="226"/>
        <v>66.991223207508341</v>
      </c>
      <c r="P481" s="31">
        <f t="shared" si="229"/>
        <v>-1</v>
      </c>
      <c r="R481" s="3">
        <f t="shared" si="215"/>
        <v>18350</v>
      </c>
      <c r="S481" s="3">
        <f t="shared" si="216"/>
        <v>17000</v>
      </c>
      <c r="T481" s="31">
        <f t="shared" si="217"/>
        <v>59.259259259259252</v>
      </c>
      <c r="U481" s="31">
        <f t="shared" si="219"/>
        <v>61.395122544547824</v>
      </c>
      <c r="V481" s="31">
        <f t="shared" si="218"/>
        <v>-1</v>
      </c>
      <c r="W481" s="31">
        <f t="shared" si="220"/>
        <v>-1</v>
      </c>
      <c r="Y481" s="3">
        <f t="shared" si="221"/>
        <v>17408.333333333332</v>
      </c>
      <c r="Z481" s="3">
        <f t="shared" si="204"/>
        <v>16442.307692307691</v>
      </c>
      <c r="AA481" s="3">
        <f t="shared" si="205"/>
        <v>966.02564102564065</v>
      </c>
      <c r="AB481" s="3">
        <f t="shared" si="206"/>
        <v>-1</v>
      </c>
      <c r="AC481" s="3"/>
      <c r="AD481" s="3">
        <f t="shared" si="222"/>
        <v>18350</v>
      </c>
      <c r="AE481" s="3">
        <f t="shared" si="223"/>
        <v>16100</v>
      </c>
      <c r="AF481" s="31">
        <f t="shared" si="224"/>
        <v>-24.444444444444443</v>
      </c>
      <c r="AG481" s="31">
        <f t="shared" si="227"/>
        <v>-1</v>
      </c>
      <c r="AI481" s="31">
        <f t="shared" si="211"/>
        <v>17650</v>
      </c>
      <c r="AJ481" s="31">
        <f t="shared" si="200"/>
        <v>16976.666666666668</v>
      </c>
      <c r="AK481" s="31">
        <f t="shared" si="201"/>
        <v>544.33333333333371</v>
      </c>
      <c r="AL481" s="31">
        <f t="shared" si="202"/>
        <v>82.465809348846491</v>
      </c>
      <c r="AM481" s="31">
        <f t="shared" si="203"/>
        <v>-1</v>
      </c>
    </row>
    <row r="482" spans="1:39" x14ac:dyDescent="0.4">
      <c r="A482" s="44">
        <v>38526</v>
      </c>
      <c r="B482" s="45">
        <v>17700</v>
      </c>
      <c r="C482" s="45">
        <v>17900</v>
      </c>
      <c r="D482" s="45">
        <v>17450</v>
      </c>
      <c r="E482" s="45">
        <v>17750</v>
      </c>
      <c r="F482" s="46">
        <v>-0.28000000000000003</v>
      </c>
      <c r="G482" s="31">
        <f t="shared" si="212"/>
        <v>-1</v>
      </c>
      <c r="I482" s="3">
        <f t="shared" si="210"/>
        <v>-50</v>
      </c>
      <c r="J482" s="31">
        <f t="shared" si="213"/>
        <v>0</v>
      </c>
      <c r="K482" s="31">
        <f t="shared" si="214"/>
        <v>50</v>
      </c>
      <c r="L482" s="31">
        <f t="shared" si="228"/>
        <v>169.28762676355018</v>
      </c>
      <c r="M482" s="31">
        <f t="shared" si="228"/>
        <v>86.985004529873919</v>
      </c>
      <c r="N482" s="31">
        <f t="shared" si="225"/>
        <v>1.9461702356457364</v>
      </c>
      <c r="O482" s="31">
        <f t="shared" si="226"/>
        <v>66.057630075105891</v>
      </c>
      <c r="P482" s="31">
        <f t="shared" si="229"/>
        <v>-1</v>
      </c>
      <c r="R482" s="3">
        <f t="shared" si="215"/>
        <v>18350</v>
      </c>
      <c r="S482" s="3">
        <f t="shared" si="216"/>
        <v>17000</v>
      </c>
      <c r="T482" s="31">
        <f t="shared" si="217"/>
        <v>55.555555555555557</v>
      </c>
      <c r="U482" s="31">
        <f t="shared" si="219"/>
        <v>58.961260110685394</v>
      </c>
      <c r="V482" s="31">
        <f t="shared" si="218"/>
        <v>-1</v>
      </c>
      <c r="W482" s="31">
        <f t="shared" si="220"/>
        <v>-1</v>
      </c>
      <c r="Y482" s="3">
        <f t="shared" si="221"/>
        <v>17520.833333333332</v>
      </c>
      <c r="Z482" s="3">
        <f t="shared" si="204"/>
        <v>16590.384615384617</v>
      </c>
      <c r="AA482" s="3">
        <f t="shared" si="205"/>
        <v>930.44871794871506</v>
      </c>
      <c r="AB482" s="3">
        <f t="shared" si="206"/>
        <v>-1</v>
      </c>
      <c r="AC482" s="3"/>
      <c r="AD482" s="3">
        <f t="shared" si="222"/>
        <v>18350</v>
      </c>
      <c r="AE482" s="3">
        <f t="shared" si="223"/>
        <v>16100</v>
      </c>
      <c r="AF482" s="31">
        <f t="shared" si="224"/>
        <v>-26.666666666666668</v>
      </c>
      <c r="AG482" s="31">
        <f t="shared" si="227"/>
        <v>-1</v>
      </c>
      <c r="AI482" s="31">
        <f t="shared" si="211"/>
        <v>17700</v>
      </c>
      <c r="AJ482" s="31">
        <f t="shared" si="200"/>
        <v>17089.166666666668</v>
      </c>
      <c r="AK482" s="31">
        <f t="shared" si="201"/>
        <v>504.16666666666697</v>
      </c>
      <c r="AL482" s="31">
        <f t="shared" si="202"/>
        <v>80.771349862258745</v>
      </c>
      <c r="AM482" s="31">
        <f t="shared" si="203"/>
        <v>-1</v>
      </c>
    </row>
    <row r="483" spans="1:39" x14ac:dyDescent="0.4">
      <c r="A483" s="44">
        <v>38527</v>
      </c>
      <c r="B483" s="45">
        <v>17450</v>
      </c>
      <c r="C483" s="45">
        <v>18100</v>
      </c>
      <c r="D483" s="45">
        <v>17450</v>
      </c>
      <c r="E483" s="45">
        <v>18100</v>
      </c>
      <c r="F483" s="46">
        <v>1.97</v>
      </c>
      <c r="G483" s="31">
        <f t="shared" si="212"/>
        <v>1</v>
      </c>
      <c r="I483" s="3">
        <f t="shared" si="210"/>
        <v>350</v>
      </c>
      <c r="J483" s="31">
        <f t="shared" si="213"/>
        <v>350</v>
      </c>
      <c r="K483" s="31">
        <f t="shared" si="214"/>
        <v>0</v>
      </c>
      <c r="L483" s="31">
        <f t="shared" si="228"/>
        <v>182.19565342329659</v>
      </c>
      <c r="M483" s="31">
        <f t="shared" si="228"/>
        <v>80.771789920597215</v>
      </c>
      <c r="N483" s="31">
        <f t="shared" si="225"/>
        <v>2.2556842383015678</v>
      </c>
      <c r="O483" s="31">
        <f t="shared" si="226"/>
        <v>69.284490546242836</v>
      </c>
      <c r="P483" s="31">
        <f t="shared" si="229"/>
        <v>1</v>
      </c>
      <c r="R483" s="3">
        <f t="shared" si="215"/>
        <v>18150</v>
      </c>
      <c r="S483" s="3">
        <f t="shared" si="216"/>
        <v>17000</v>
      </c>
      <c r="T483" s="31">
        <f t="shared" si="217"/>
        <v>95.652173913043484</v>
      </c>
      <c r="U483" s="31">
        <f t="shared" si="219"/>
        <v>70.155662909286093</v>
      </c>
      <c r="V483" s="31">
        <f t="shared" si="218"/>
        <v>1</v>
      </c>
      <c r="W483" s="31">
        <f t="shared" si="220"/>
        <v>1</v>
      </c>
      <c r="Y483" s="3">
        <f t="shared" si="221"/>
        <v>17616.666666666668</v>
      </c>
      <c r="Z483" s="3">
        <f t="shared" si="204"/>
        <v>16751.923076923078</v>
      </c>
      <c r="AA483" s="3">
        <f t="shared" si="205"/>
        <v>864.74358974358984</v>
      </c>
      <c r="AB483" s="3">
        <f t="shared" si="206"/>
        <v>-1</v>
      </c>
      <c r="AC483" s="3"/>
      <c r="AD483" s="3">
        <f t="shared" si="222"/>
        <v>18350</v>
      </c>
      <c r="AE483" s="3">
        <f t="shared" si="223"/>
        <v>16100</v>
      </c>
      <c r="AF483" s="31">
        <f t="shared" si="224"/>
        <v>-11.111111111111111</v>
      </c>
      <c r="AG483" s="31">
        <f t="shared" si="227"/>
        <v>1</v>
      </c>
      <c r="AI483" s="31">
        <f t="shared" si="211"/>
        <v>17883.333333333332</v>
      </c>
      <c r="AJ483" s="31">
        <f t="shared" ref="AJ483:AJ546" si="230">AVERAGE(AI464:AI483)</f>
        <v>17201.666666666664</v>
      </c>
      <c r="AK483" s="31">
        <f t="shared" ref="AK483:AK546" si="231">(ABS(AJ483-AI464)+ABS(AJ483-AI465)+ABS(AJ483-AI466)+ABS(AJ483-AI467)+ABS(AJ483-AI468)+ABS(AJ483-AI469)+ABS(AJ483-AI470)+ABS(AJ483-AI471)+ABS(AJ483-AI472)+ABS(AJ483-AI473)+ABS(AJ483-AI474)+ABS(AJ483-AI475)+ABS(AJ483-AI476)+ABS(AJ483-AI477)+ABS(AJ483-AI478)+ABS(AJ483-AI479)+ABS(AJ483-AI480)+ABS(AJ483-AI481)+ABS(AJ483-AI482)+ABS(AJ483-AI483))/20</f>
        <v>473.49999999999989</v>
      </c>
      <c r="AL483" s="31">
        <f t="shared" ref="AL483:AL546" si="232">(AI483-AJ483)/(0.015*AK483)</f>
        <v>95.975595447612534</v>
      </c>
      <c r="AM483" s="31">
        <f t="shared" si="203"/>
        <v>1</v>
      </c>
    </row>
    <row r="484" spans="1:39" x14ac:dyDescent="0.4">
      <c r="A484" s="47">
        <v>38530</v>
      </c>
      <c r="B484" s="48">
        <v>17700</v>
      </c>
      <c r="C484" s="48">
        <v>18050</v>
      </c>
      <c r="D484" s="48">
        <v>17650</v>
      </c>
      <c r="E484" s="48">
        <v>17900</v>
      </c>
      <c r="F484" s="49">
        <v>-1.1000000000000001</v>
      </c>
      <c r="G484" s="31">
        <f t="shared" si="212"/>
        <v>-1</v>
      </c>
      <c r="I484" s="3">
        <f t="shared" si="210"/>
        <v>-200</v>
      </c>
      <c r="J484" s="31">
        <f t="shared" si="213"/>
        <v>0</v>
      </c>
      <c r="K484" s="31">
        <f t="shared" si="214"/>
        <v>200</v>
      </c>
      <c r="L484" s="31">
        <f t="shared" si="228"/>
        <v>169.1816781787754</v>
      </c>
      <c r="M484" s="31">
        <f t="shared" si="228"/>
        <v>89.288090640554557</v>
      </c>
      <c r="N484" s="31">
        <f t="shared" si="225"/>
        <v>1.8947843655863021</v>
      </c>
      <c r="O484" s="31">
        <f t="shared" si="226"/>
        <v>65.455112584958897</v>
      </c>
      <c r="P484" s="31">
        <f t="shared" si="229"/>
        <v>-1</v>
      </c>
      <c r="R484" s="3">
        <f t="shared" si="215"/>
        <v>18150</v>
      </c>
      <c r="S484" s="3">
        <f t="shared" si="216"/>
        <v>17000</v>
      </c>
      <c r="T484" s="31">
        <f t="shared" si="217"/>
        <v>78.260869565217391</v>
      </c>
      <c r="U484" s="31">
        <f t="shared" si="219"/>
        <v>76.489533011272144</v>
      </c>
      <c r="V484" s="31">
        <f t="shared" si="218"/>
        <v>-1</v>
      </c>
      <c r="W484" s="31">
        <f t="shared" si="220"/>
        <v>1</v>
      </c>
      <c r="Y484" s="3">
        <f t="shared" si="221"/>
        <v>17658.333333333332</v>
      </c>
      <c r="Z484" s="3">
        <f t="shared" si="204"/>
        <v>16892.307692307691</v>
      </c>
      <c r="AA484" s="3">
        <f t="shared" si="205"/>
        <v>766.02564102564065</v>
      </c>
      <c r="AB484" s="3">
        <f t="shared" si="206"/>
        <v>-1</v>
      </c>
      <c r="AC484" s="3"/>
      <c r="AD484" s="3">
        <f t="shared" si="222"/>
        <v>18350</v>
      </c>
      <c r="AE484" s="3">
        <f t="shared" si="223"/>
        <v>16100</v>
      </c>
      <c r="AF484" s="31">
        <f t="shared" si="224"/>
        <v>-20</v>
      </c>
      <c r="AG484" s="31">
        <f t="shared" si="227"/>
        <v>-1</v>
      </c>
      <c r="AI484" s="31">
        <f t="shared" si="211"/>
        <v>17866.666666666668</v>
      </c>
      <c r="AJ484" s="31">
        <f t="shared" si="230"/>
        <v>17288.333333333332</v>
      </c>
      <c r="AK484" s="31">
        <f t="shared" si="231"/>
        <v>455.5</v>
      </c>
      <c r="AL484" s="31">
        <f t="shared" si="232"/>
        <v>84.644468837663496</v>
      </c>
      <c r="AM484" s="31">
        <f t="shared" ref="AM484:AM547" si="233">IF(OR(AL484&gt;200,AL484&lt;-200),IF(AL484&gt;200,-1,1),IF(AL484&gt;AL483,1,-1))</f>
        <v>-1</v>
      </c>
    </row>
    <row r="485" spans="1:39" x14ac:dyDescent="0.4">
      <c r="A485" s="44">
        <v>38531</v>
      </c>
      <c r="B485" s="45">
        <v>17750</v>
      </c>
      <c r="C485" s="45">
        <v>18300</v>
      </c>
      <c r="D485" s="45">
        <v>17750</v>
      </c>
      <c r="E485" s="45">
        <v>17900</v>
      </c>
      <c r="F485" s="46">
        <v>0</v>
      </c>
      <c r="G485" s="31">
        <f t="shared" si="212"/>
        <v>-1</v>
      </c>
      <c r="I485" s="3">
        <f t="shared" si="210"/>
        <v>0</v>
      </c>
      <c r="J485" s="31">
        <f t="shared" si="213"/>
        <v>0</v>
      </c>
      <c r="K485" s="31">
        <f t="shared" si="214"/>
        <v>0</v>
      </c>
      <c r="L485" s="31">
        <f t="shared" si="228"/>
        <v>157.09727259457716</v>
      </c>
      <c r="M485" s="31">
        <f t="shared" si="228"/>
        <v>82.910369880514949</v>
      </c>
      <c r="N485" s="31">
        <f t="shared" si="225"/>
        <v>1.8947843655863021</v>
      </c>
      <c r="O485" s="31">
        <f t="shared" si="226"/>
        <v>65.455112584958897</v>
      </c>
      <c r="P485" s="31">
        <f t="shared" si="229"/>
        <v>-1</v>
      </c>
      <c r="R485" s="3">
        <f t="shared" si="215"/>
        <v>18300</v>
      </c>
      <c r="S485" s="3">
        <f t="shared" si="216"/>
        <v>17000</v>
      </c>
      <c r="T485" s="31">
        <f t="shared" si="217"/>
        <v>69.230769230769226</v>
      </c>
      <c r="U485" s="31">
        <f t="shared" si="219"/>
        <v>81.047937569676705</v>
      </c>
      <c r="V485" s="31">
        <f t="shared" si="218"/>
        <v>-1</v>
      </c>
      <c r="W485" s="31">
        <f t="shared" si="220"/>
        <v>1</v>
      </c>
      <c r="Y485" s="3">
        <f t="shared" si="221"/>
        <v>17716.666666666668</v>
      </c>
      <c r="Z485" s="3">
        <f t="shared" si="204"/>
        <v>17026.923076923078</v>
      </c>
      <c r="AA485" s="3">
        <f t="shared" si="205"/>
        <v>689.74358974358984</v>
      </c>
      <c r="AB485" s="3">
        <f t="shared" si="206"/>
        <v>-1</v>
      </c>
      <c r="AC485" s="3"/>
      <c r="AD485" s="3">
        <f t="shared" si="222"/>
        <v>18350</v>
      </c>
      <c r="AE485" s="3">
        <f t="shared" si="223"/>
        <v>16600</v>
      </c>
      <c r="AF485" s="31">
        <f t="shared" si="224"/>
        <v>-25.714285714285712</v>
      </c>
      <c r="AG485" s="31">
        <f t="shared" si="227"/>
        <v>-1</v>
      </c>
      <c r="AI485" s="31">
        <f t="shared" si="211"/>
        <v>17983.333333333332</v>
      </c>
      <c r="AJ485" s="31">
        <f t="shared" si="230"/>
        <v>17353.333333333332</v>
      </c>
      <c r="AK485" s="31">
        <f t="shared" si="231"/>
        <v>460</v>
      </c>
      <c r="AL485" s="31">
        <f t="shared" si="232"/>
        <v>91.304347826086968</v>
      </c>
      <c r="AM485" s="31">
        <f t="shared" si="233"/>
        <v>1</v>
      </c>
    </row>
    <row r="486" spans="1:39" x14ac:dyDescent="0.4">
      <c r="A486" s="44">
        <v>38532</v>
      </c>
      <c r="B486" s="45">
        <v>18300</v>
      </c>
      <c r="C486" s="45">
        <v>18700</v>
      </c>
      <c r="D486" s="45">
        <v>18100</v>
      </c>
      <c r="E486" s="45">
        <v>18300</v>
      </c>
      <c r="F486" s="46">
        <v>2.23</v>
      </c>
      <c r="G486" s="31">
        <f t="shared" si="212"/>
        <v>1</v>
      </c>
      <c r="I486" s="3">
        <f t="shared" si="210"/>
        <v>400</v>
      </c>
      <c r="J486" s="31">
        <f t="shared" si="213"/>
        <v>400</v>
      </c>
      <c r="K486" s="31">
        <f t="shared" si="214"/>
        <v>0</v>
      </c>
      <c r="L486" s="31">
        <f t="shared" si="228"/>
        <v>174.44746740925024</v>
      </c>
      <c r="M486" s="31">
        <f t="shared" si="228"/>
        <v>76.988200603335301</v>
      </c>
      <c r="N486" s="31">
        <f t="shared" si="225"/>
        <v>2.2658987486673743</v>
      </c>
      <c r="O486" s="31">
        <f t="shared" si="226"/>
        <v>69.380557177161648</v>
      </c>
      <c r="P486" s="31">
        <f t="shared" si="229"/>
        <v>1</v>
      </c>
      <c r="R486" s="3">
        <f t="shared" si="215"/>
        <v>18700</v>
      </c>
      <c r="S486" s="3">
        <f t="shared" si="216"/>
        <v>17450</v>
      </c>
      <c r="T486" s="31">
        <f t="shared" si="217"/>
        <v>68</v>
      </c>
      <c r="U486" s="31">
        <f t="shared" si="219"/>
        <v>71.830546265328863</v>
      </c>
      <c r="V486" s="31">
        <f t="shared" si="218"/>
        <v>-1</v>
      </c>
      <c r="W486" s="31">
        <f t="shared" si="220"/>
        <v>-1</v>
      </c>
      <c r="Y486" s="3">
        <f t="shared" si="221"/>
        <v>17833.333333333332</v>
      </c>
      <c r="Z486" s="3">
        <f t="shared" si="204"/>
        <v>17148.076923076922</v>
      </c>
      <c r="AA486" s="3">
        <f t="shared" si="205"/>
        <v>685.25641025641016</v>
      </c>
      <c r="AB486" s="3">
        <f t="shared" si="206"/>
        <v>-1</v>
      </c>
      <c r="AC486" s="3"/>
      <c r="AD486" s="3">
        <f t="shared" si="222"/>
        <v>18700</v>
      </c>
      <c r="AE486" s="3">
        <f t="shared" si="223"/>
        <v>16600</v>
      </c>
      <c r="AF486" s="31">
        <f t="shared" si="224"/>
        <v>-19.047619047619047</v>
      </c>
      <c r="AG486" s="31">
        <f t="shared" si="227"/>
        <v>1</v>
      </c>
      <c r="AI486" s="31">
        <f t="shared" si="211"/>
        <v>18366.666666666668</v>
      </c>
      <c r="AJ486" s="31">
        <f t="shared" si="230"/>
        <v>17424.166666666664</v>
      </c>
      <c r="AK486" s="31">
        <f t="shared" si="231"/>
        <v>483.41666666666697</v>
      </c>
      <c r="AL486" s="31">
        <f t="shared" si="232"/>
        <v>129.97759007067791</v>
      </c>
      <c r="AM486" s="31">
        <f t="shared" si="233"/>
        <v>1</v>
      </c>
    </row>
    <row r="487" spans="1:39" x14ac:dyDescent="0.4">
      <c r="A487" s="44">
        <v>38533</v>
      </c>
      <c r="B487" s="45">
        <v>18450</v>
      </c>
      <c r="C487" s="45">
        <v>18650</v>
      </c>
      <c r="D487" s="45">
        <v>18050</v>
      </c>
      <c r="E487" s="45">
        <v>18600</v>
      </c>
      <c r="F487" s="46">
        <v>1.64</v>
      </c>
      <c r="G487" s="31">
        <f t="shared" si="212"/>
        <v>1</v>
      </c>
      <c r="I487" s="3">
        <f t="shared" si="210"/>
        <v>300</v>
      </c>
      <c r="J487" s="31">
        <f t="shared" si="213"/>
        <v>300</v>
      </c>
      <c r="K487" s="31">
        <f t="shared" si="214"/>
        <v>0</v>
      </c>
      <c r="L487" s="31">
        <f t="shared" si="228"/>
        <v>183.41550545144665</v>
      </c>
      <c r="M487" s="31">
        <f t="shared" si="228"/>
        <v>71.489043417382774</v>
      </c>
      <c r="N487" s="31">
        <f t="shared" si="225"/>
        <v>2.5656449811559323</v>
      </c>
      <c r="O487" s="31">
        <f t="shared" si="226"/>
        <v>71.954583103901328</v>
      </c>
      <c r="P487" s="31">
        <f t="shared" si="229"/>
        <v>-1</v>
      </c>
      <c r="R487" s="3">
        <f t="shared" si="215"/>
        <v>18700</v>
      </c>
      <c r="S487" s="3">
        <f t="shared" si="216"/>
        <v>17450</v>
      </c>
      <c r="T487" s="31">
        <f t="shared" si="217"/>
        <v>92</v>
      </c>
      <c r="U487" s="31">
        <f t="shared" si="219"/>
        <v>76.410256410256409</v>
      </c>
      <c r="V487" s="31">
        <f t="shared" si="218"/>
        <v>1</v>
      </c>
      <c r="W487" s="31">
        <f t="shared" si="220"/>
        <v>1</v>
      </c>
      <c r="Y487" s="3">
        <f t="shared" si="221"/>
        <v>17983.333333333332</v>
      </c>
      <c r="Z487" s="3">
        <f t="shared" si="204"/>
        <v>17278.846153846152</v>
      </c>
      <c r="AA487" s="3">
        <f t="shared" si="205"/>
        <v>704.48717948717967</v>
      </c>
      <c r="AB487" s="3">
        <f t="shared" si="206"/>
        <v>1</v>
      </c>
      <c r="AC487" s="3"/>
      <c r="AD487" s="3">
        <f t="shared" si="222"/>
        <v>18700</v>
      </c>
      <c r="AE487" s="3">
        <f t="shared" si="223"/>
        <v>16600</v>
      </c>
      <c r="AF487" s="31">
        <f t="shared" si="224"/>
        <v>-4.7619047619047619</v>
      </c>
      <c r="AG487" s="31">
        <f t="shared" si="227"/>
        <v>1</v>
      </c>
      <c r="AI487" s="31">
        <f t="shared" si="211"/>
        <v>18433.333333333332</v>
      </c>
      <c r="AJ487" s="31">
        <f t="shared" si="230"/>
        <v>17504.166666666664</v>
      </c>
      <c r="AK487" s="31">
        <f t="shared" si="231"/>
        <v>488.33333333333377</v>
      </c>
      <c r="AL487" s="31">
        <f t="shared" si="232"/>
        <v>126.84869169510813</v>
      </c>
      <c r="AM487" s="31">
        <f t="shared" si="233"/>
        <v>-1</v>
      </c>
    </row>
    <row r="488" spans="1:39" x14ac:dyDescent="0.4">
      <c r="A488" s="44">
        <v>38534</v>
      </c>
      <c r="B488" s="45">
        <v>18400</v>
      </c>
      <c r="C488" s="45">
        <v>19650</v>
      </c>
      <c r="D488" s="45">
        <v>18400</v>
      </c>
      <c r="E488" s="45">
        <v>19500</v>
      </c>
      <c r="F488" s="46">
        <v>4.84</v>
      </c>
      <c r="G488" s="31">
        <f t="shared" si="212"/>
        <v>1</v>
      </c>
      <c r="I488" s="3">
        <f t="shared" si="210"/>
        <v>900</v>
      </c>
      <c r="J488" s="31">
        <f t="shared" si="213"/>
        <v>900</v>
      </c>
      <c r="K488" s="31">
        <f t="shared" si="214"/>
        <v>0</v>
      </c>
      <c r="L488" s="31">
        <f t="shared" si="228"/>
        <v>234.60011220491475</v>
      </c>
      <c r="M488" s="31">
        <f t="shared" si="228"/>
        <v>66.382683173284008</v>
      </c>
      <c r="N488" s="31">
        <f t="shared" si="225"/>
        <v>3.5340558861189653</v>
      </c>
      <c r="O488" s="31">
        <f t="shared" si="226"/>
        <v>77.944691792143431</v>
      </c>
      <c r="P488" s="31">
        <f t="shared" si="229"/>
        <v>-1</v>
      </c>
      <c r="R488" s="3">
        <f t="shared" si="215"/>
        <v>19650</v>
      </c>
      <c r="S488" s="3">
        <f t="shared" si="216"/>
        <v>17650</v>
      </c>
      <c r="T488" s="31">
        <f t="shared" si="217"/>
        <v>92.5</v>
      </c>
      <c r="U488" s="31">
        <f t="shared" si="219"/>
        <v>84.166666666666671</v>
      </c>
      <c r="V488" s="31">
        <f t="shared" si="218"/>
        <v>1</v>
      </c>
      <c r="W488" s="31">
        <f t="shared" si="220"/>
        <v>1</v>
      </c>
      <c r="Y488" s="3">
        <f t="shared" si="221"/>
        <v>18120.833333333332</v>
      </c>
      <c r="Z488" s="3">
        <f t="shared" si="204"/>
        <v>17432.692307692309</v>
      </c>
      <c r="AA488" s="3">
        <f t="shared" si="205"/>
        <v>688.14102564102359</v>
      </c>
      <c r="AB488" s="3">
        <f t="shared" si="206"/>
        <v>-1</v>
      </c>
      <c r="AC488" s="3"/>
      <c r="AD488" s="3">
        <f t="shared" si="222"/>
        <v>19650</v>
      </c>
      <c r="AE488" s="3">
        <f t="shared" si="223"/>
        <v>16600</v>
      </c>
      <c r="AF488" s="31">
        <f t="shared" si="224"/>
        <v>-4.918032786885246</v>
      </c>
      <c r="AG488" s="31">
        <f t="shared" si="227"/>
        <v>-1</v>
      </c>
      <c r="AI488" s="31">
        <f t="shared" si="211"/>
        <v>19183.333333333332</v>
      </c>
      <c r="AJ488" s="31">
        <f t="shared" si="230"/>
        <v>17624.999999999996</v>
      </c>
      <c r="AK488" s="31">
        <f t="shared" si="231"/>
        <v>508.33333333333411</v>
      </c>
      <c r="AL488" s="31">
        <f t="shared" si="232"/>
        <v>204.37158469945356</v>
      </c>
      <c r="AM488" s="31">
        <f t="shared" si="233"/>
        <v>-1</v>
      </c>
    </row>
    <row r="489" spans="1:39" x14ac:dyDescent="0.4">
      <c r="A489" s="47">
        <v>38537</v>
      </c>
      <c r="B489" s="48">
        <v>19800</v>
      </c>
      <c r="C489" s="48">
        <v>19850</v>
      </c>
      <c r="D489" s="48">
        <v>19450</v>
      </c>
      <c r="E489" s="48">
        <v>19700</v>
      </c>
      <c r="F489" s="49">
        <v>1.03</v>
      </c>
      <c r="G489" s="31">
        <f t="shared" si="212"/>
        <v>1</v>
      </c>
      <c r="I489" s="3">
        <f t="shared" si="210"/>
        <v>200</v>
      </c>
      <c r="J489" s="31">
        <f t="shared" si="213"/>
        <v>200</v>
      </c>
      <c r="K489" s="31">
        <f t="shared" si="214"/>
        <v>0</v>
      </c>
      <c r="L489" s="31">
        <f t="shared" si="228"/>
        <v>232.12867561884943</v>
      </c>
      <c r="M489" s="31">
        <f t="shared" si="228"/>
        <v>61.641062946620863</v>
      </c>
      <c r="N489" s="31">
        <f t="shared" si="225"/>
        <v>3.7658123420075551</v>
      </c>
      <c r="O489" s="31">
        <f t="shared" si="226"/>
        <v>79.01721829905793</v>
      </c>
      <c r="P489" s="31">
        <f t="shared" si="229"/>
        <v>-1</v>
      </c>
      <c r="R489" s="3">
        <f t="shared" si="215"/>
        <v>19850</v>
      </c>
      <c r="S489" s="3">
        <f t="shared" si="216"/>
        <v>17750</v>
      </c>
      <c r="T489" s="31">
        <f t="shared" si="217"/>
        <v>92.857142857142861</v>
      </c>
      <c r="U489" s="31">
        <f t="shared" si="219"/>
        <v>92.452380952380963</v>
      </c>
      <c r="V489" s="31">
        <f t="shared" si="218"/>
        <v>1</v>
      </c>
      <c r="W489" s="31">
        <f t="shared" si="220"/>
        <v>1</v>
      </c>
      <c r="Y489" s="3">
        <f t="shared" si="221"/>
        <v>18258.333333333332</v>
      </c>
      <c r="Z489" s="3">
        <f t="shared" ref="Z489:Z552" si="234">AVERAGE(E464:E489)</f>
        <v>17586.538461538461</v>
      </c>
      <c r="AA489" s="3">
        <f t="shared" ref="AA489:AA552" si="235">Y489-Z489</f>
        <v>671.79487179487114</v>
      </c>
      <c r="AB489" s="3">
        <f t="shared" si="206"/>
        <v>-1</v>
      </c>
      <c r="AC489" s="3"/>
      <c r="AD489" s="3">
        <f t="shared" si="222"/>
        <v>19850</v>
      </c>
      <c r="AE489" s="3">
        <f t="shared" si="223"/>
        <v>16900</v>
      </c>
      <c r="AF489" s="31">
        <f t="shared" si="224"/>
        <v>-5.0847457627118651</v>
      </c>
      <c r="AG489" s="31">
        <f t="shared" si="227"/>
        <v>-1</v>
      </c>
      <c r="AI489" s="31">
        <f t="shared" si="211"/>
        <v>19666.666666666668</v>
      </c>
      <c r="AJ489" s="31">
        <f t="shared" si="230"/>
        <v>17769.999999999996</v>
      </c>
      <c r="AK489" s="31">
        <f t="shared" si="231"/>
        <v>543.33333333333337</v>
      </c>
      <c r="AL489" s="31">
        <f t="shared" si="232"/>
        <v>232.71983640081859</v>
      </c>
      <c r="AM489" s="31">
        <f t="shared" si="233"/>
        <v>-1</v>
      </c>
    </row>
    <row r="490" spans="1:39" x14ac:dyDescent="0.4">
      <c r="A490" s="44">
        <v>38538</v>
      </c>
      <c r="B490" s="45">
        <v>19700</v>
      </c>
      <c r="C490" s="45">
        <v>19800</v>
      </c>
      <c r="D490" s="45">
        <v>19300</v>
      </c>
      <c r="E490" s="45">
        <v>19400</v>
      </c>
      <c r="F490" s="46">
        <v>-1.52</v>
      </c>
      <c r="G490" s="31">
        <f t="shared" si="212"/>
        <v>-1</v>
      </c>
      <c r="I490" s="3">
        <f t="shared" si="210"/>
        <v>-300</v>
      </c>
      <c r="J490" s="31">
        <f t="shared" si="213"/>
        <v>0</v>
      </c>
      <c r="K490" s="31">
        <f t="shared" si="214"/>
        <v>300</v>
      </c>
      <c r="L490" s="31">
        <f t="shared" si="228"/>
        <v>215.54805593178875</v>
      </c>
      <c r="M490" s="31">
        <f t="shared" si="228"/>
        <v>78.666701307576517</v>
      </c>
      <c r="N490" s="31">
        <f t="shared" si="225"/>
        <v>2.7400164535821077</v>
      </c>
      <c r="O490" s="31">
        <f t="shared" si="226"/>
        <v>73.262149714816857</v>
      </c>
      <c r="P490" s="31">
        <f t="shared" si="229"/>
        <v>-1</v>
      </c>
      <c r="R490" s="3">
        <f t="shared" si="215"/>
        <v>19850</v>
      </c>
      <c r="S490" s="3">
        <f t="shared" si="216"/>
        <v>18050</v>
      </c>
      <c r="T490" s="31">
        <f t="shared" si="217"/>
        <v>75</v>
      </c>
      <c r="U490" s="31">
        <f t="shared" si="219"/>
        <v>86.785714285714292</v>
      </c>
      <c r="V490" s="31">
        <f t="shared" si="218"/>
        <v>-1</v>
      </c>
      <c r="W490" s="31">
        <f t="shared" si="220"/>
        <v>-1</v>
      </c>
      <c r="Y490" s="3">
        <f t="shared" si="221"/>
        <v>18370.833333333332</v>
      </c>
      <c r="Z490" s="3">
        <f t="shared" si="234"/>
        <v>17705.76923076923</v>
      </c>
      <c r="AA490" s="3">
        <f t="shared" si="235"/>
        <v>665.06410256410163</v>
      </c>
      <c r="AB490" s="3">
        <f t="shared" ref="AB490:AB553" si="236">IF(AA490&gt;AA489,1,-1)</f>
        <v>-1</v>
      </c>
      <c r="AC490" s="3"/>
      <c r="AD490" s="3">
        <f t="shared" si="222"/>
        <v>19850</v>
      </c>
      <c r="AE490" s="3">
        <f t="shared" si="223"/>
        <v>17000</v>
      </c>
      <c r="AF490" s="31">
        <f t="shared" si="224"/>
        <v>-15.789473684210526</v>
      </c>
      <c r="AG490" s="31">
        <f t="shared" si="227"/>
        <v>-1</v>
      </c>
      <c r="AI490" s="31">
        <f t="shared" si="211"/>
        <v>19500</v>
      </c>
      <c r="AJ490" s="31">
        <f t="shared" si="230"/>
        <v>17920.833333333332</v>
      </c>
      <c r="AK490" s="31">
        <f t="shared" si="231"/>
        <v>575.41666666666606</v>
      </c>
      <c r="AL490" s="31">
        <f t="shared" si="232"/>
        <v>182.95920830316228</v>
      </c>
      <c r="AM490" s="31">
        <f t="shared" si="233"/>
        <v>-1</v>
      </c>
    </row>
    <row r="491" spans="1:39" x14ac:dyDescent="0.4">
      <c r="A491" s="44">
        <v>38539</v>
      </c>
      <c r="B491" s="45">
        <v>19300</v>
      </c>
      <c r="C491" s="45">
        <v>19500</v>
      </c>
      <c r="D491" s="45">
        <v>18450</v>
      </c>
      <c r="E491" s="45">
        <v>18500</v>
      </c>
      <c r="F491" s="46">
        <v>-4.6399999999999997</v>
      </c>
      <c r="G491" s="31">
        <f t="shared" si="212"/>
        <v>-1</v>
      </c>
      <c r="I491" s="3">
        <f t="shared" si="210"/>
        <v>-900</v>
      </c>
      <c r="J491" s="31">
        <f t="shared" si="213"/>
        <v>0</v>
      </c>
      <c r="K491" s="31">
        <f t="shared" si="214"/>
        <v>900</v>
      </c>
      <c r="L491" s="31">
        <f t="shared" si="228"/>
        <v>200.15176622237527</v>
      </c>
      <c r="M491" s="31">
        <f t="shared" si="228"/>
        <v>137.33336549989249</v>
      </c>
      <c r="N491" s="31">
        <f t="shared" si="225"/>
        <v>1.4574154321043851</v>
      </c>
      <c r="O491" s="31">
        <f t="shared" si="226"/>
        <v>59.306839741636232</v>
      </c>
      <c r="P491" s="31">
        <f t="shared" si="229"/>
        <v>-1</v>
      </c>
      <c r="R491" s="3">
        <f t="shared" si="215"/>
        <v>19850</v>
      </c>
      <c r="S491" s="3">
        <f t="shared" si="216"/>
        <v>18050</v>
      </c>
      <c r="T491" s="31">
        <f t="shared" si="217"/>
        <v>25</v>
      </c>
      <c r="U491" s="31">
        <f t="shared" si="219"/>
        <v>64.285714285714292</v>
      </c>
      <c r="V491" s="31">
        <f t="shared" si="218"/>
        <v>-1</v>
      </c>
      <c r="W491" s="31">
        <f t="shared" si="220"/>
        <v>-1</v>
      </c>
      <c r="Y491" s="3">
        <f t="shared" si="221"/>
        <v>18437.5</v>
      </c>
      <c r="Z491" s="3">
        <f t="shared" si="234"/>
        <v>17771.153846153848</v>
      </c>
      <c r="AA491" s="3">
        <f t="shared" si="235"/>
        <v>666.34615384615245</v>
      </c>
      <c r="AB491" s="3">
        <f t="shared" si="236"/>
        <v>1</v>
      </c>
      <c r="AC491" s="3"/>
      <c r="AD491" s="3">
        <f t="shared" si="222"/>
        <v>19850</v>
      </c>
      <c r="AE491" s="3">
        <f t="shared" si="223"/>
        <v>17000</v>
      </c>
      <c r="AF491" s="31">
        <f t="shared" si="224"/>
        <v>-47.368421052631575</v>
      </c>
      <c r="AG491" s="31">
        <f t="shared" si="227"/>
        <v>-1</v>
      </c>
      <c r="AI491" s="31">
        <f t="shared" si="211"/>
        <v>18816.666666666668</v>
      </c>
      <c r="AJ491" s="31">
        <f t="shared" si="230"/>
        <v>18024.166666666668</v>
      </c>
      <c r="AK491" s="31">
        <f t="shared" si="231"/>
        <v>586.41666666666697</v>
      </c>
      <c r="AL491" s="31">
        <f t="shared" si="232"/>
        <v>90.095211027426416</v>
      </c>
      <c r="AM491" s="31">
        <f t="shared" si="233"/>
        <v>-1</v>
      </c>
    </row>
    <row r="492" spans="1:39" x14ac:dyDescent="0.4">
      <c r="A492" s="44">
        <v>38540</v>
      </c>
      <c r="B492" s="45">
        <v>18150</v>
      </c>
      <c r="C492" s="45">
        <v>18400</v>
      </c>
      <c r="D492" s="45">
        <v>18000</v>
      </c>
      <c r="E492" s="45">
        <v>18100</v>
      </c>
      <c r="F492" s="46">
        <v>-2.16</v>
      </c>
      <c r="G492" s="31">
        <f t="shared" si="212"/>
        <v>-1</v>
      </c>
      <c r="I492" s="3">
        <f t="shared" si="210"/>
        <v>-400</v>
      </c>
      <c r="J492" s="31">
        <f t="shared" si="213"/>
        <v>0</v>
      </c>
      <c r="K492" s="31">
        <f t="shared" si="214"/>
        <v>400</v>
      </c>
      <c r="L492" s="31">
        <f t="shared" si="228"/>
        <v>185.8552114922056</v>
      </c>
      <c r="M492" s="31">
        <f t="shared" si="228"/>
        <v>156.09526796418589</v>
      </c>
      <c r="N492" s="31">
        <f t="shared" si="225"/>
        <v>1.190652438835287</v>
      </c>
      <c r="O492" s="31">
        <f t="shared" si="226"/>
        <v>54.351499020461965</v>
      </c>
      <c r="P492" s="31">
        <f t="shared" si="229"/>
        <v>-1</v>
      </c>
      <c r="R492" s="3">
        <f t="shared" si="215"/>
        <v>19850</v>
      </c>
      <c r="S492" s="3">
        <f t="shared" si="216"/>
        <v>18000</v>
      </c>
      <c r="T492" s="31">
        <f t="shared" si="217"/>
        <v>5.4054054054054053</v>
      </c>
      <c r="U492" s="31">
        <f t="shared" si="219"/>
        <v>35.135135135135137</v>
      </c>
      <c r="V492" s="31">
        <f t="shared" si="218"/>
        <v>-1</v>
      </c>
      <c r="W492" s="31">
        <f t="shared" si="220"/>
        <v>-1</v>
      </c>
      <c r="Y492" s="3">
        <f t="shared" si="221"/>
        <v>18462.5</v>
      </c>
      <c r="Z492" s="3">
        <f t="shared" si="234"/>
        <v>17805.76923076923</v>
      </c>
      <c r="AA492" s="3">
        <f t="shared" si="235"/>
        <v>656.73076923076951</v>
      </c>
      <c r="AB492" s="3">
        <f t="shared" si="236"/>
        <v>-1</v>
      </c>
      <c r="AC492" s="3"/>
      <c r="AD492" s="3">
        <f t="shared" si="222"/>
        <v>19850</v>
      </c>
      <c r="AE492" s="3">
        <f t="shared" si="223"/>
        <v>17000</v>
      </c>
      <c r="AF492" s="31">
        <f t="shared" si="224"/>
        <v>-61.403508771929829</v>
      </c>
      <c r="AG492" s="31">
        <f t="shared" si="227"/>
        <v>-1</v>
      </c>
      <c r="AI492" s="31">
        <f t="shared" si="211"/>
        <v>18166.666666666668</v>
      </c>
      <c r="AJ492" s="31">
        <f t="shared" si="230"/>
        <v>18074.166666666668</v>
      </c>
      <c r="AK492" s="31">
        <f t="shared" si="231"/>
        <v>561.41666666666697</v>
      </c>
      <c r="AL492" s="31">
        <f t="shared" si="232"/>
        <v>10.984117559744687</v>
      </c>
      <c r="AM492" s="31">
        <f t="shared" si="233"/>
        <v>-1</v>
      </c>
    </row>
    <row r="493" spans="1:39" x14ac:dyDescent="0.4">
      <c r="A493" s="44">
        <v>38541</v>
      </c>
      <c r="B493" s="45">
        <v>18000</v>
      </c>
      <c r="C493" s="45">
        <v>18450</v>
      </c>
      <c r="D493" s="45">
        <v>17850</v>
      </c>
      <c r="E493" s="45">
        <v>18050</v>
      </c>
      <c r="F493" s="46">
        <v>-0.28000000000000003</v>
      </c>
      <c r="G493" s="31">
        <f t="shared" si="212"/>
        <v>-1</v>
      </c>
      <c r="I493" s="3">
        <f t="shared" si="210"/>
        <v>-50</v>
      </c>
      <c r="J493" s="31">
        <f t="shared" si="213"/>
        <v>0</v>
      </c>
      <c r="K493" s="31">
        <f t="shared" si="214"/>
        <v>50</v>
      </c>
      <c r="L493" s="31">
        <f t="shared" si="228"/>
        <v>172.57983924276235</v>
      </c>
      <c r="M493" s="31">
        <f t="shared" si="228"/>
        <v>148.5170345381726</v>
      </c>
      <c r="N493" s="31">
        <f t="shared" si="225"/>
        <v>1.1620205034352811</v>
      </c>
      <c r="O493" s="31">
        <f t="shared" si="226"/>
        <v>53.746969632754251</v>
      </c>
      <c r="P493" s="31">
        <f t="shared" si="229"/>
        <v>-1</v>
      </c>
      <c r="R493" s="3">
        <f t="shared" si="215"/>
        <v>19850</v>
      </c>
      <c r="S493" s="3">
        <f t="shared" si="216"/>
        <v>17850</v>
      </c>
      <c r="T493" s="31">
        <f t="shared" si="217"/>
        <v>10</v>
      </c>
      <c r="U493" s="31">
        <f t="shared" si="219"/>
        <v>13.468468468468467</v>
      </c>
      <c r="V493" s="31">
        <f t="shared" si="218"/>
        <v>1</v>
      </c>
      <c r="W493" s="31">
        <f t="shared" si="220"/>
        <v>-1</v>
      </c>
      <c r="Y493" s="3">
        <f t="shared" si="221"/>
        <v>18483.333333333332</v>
      </c>
      <c r="Z493" s="3">
        <f t="shared" si="234"/>
        <v>17857.692307692309</v>
      </c>
      <c r="AA493" s="3">
        <f t="shared" si="235"/>
        <v>625.64102564102359</v>
      </c>
      <c r="AB493" s="3">
        <f t="shared" si="236"/>
        <v>-1</v>
      </c>
      <c r="AC493" s="3"/>
      <c r="AD493" s="3">
        <f t="shared" si="222"/>
        <v>19850</v>
      </c>
      <c r="AE493" s="3">
        <f t="shared" si="223"/>
        <v>17000</v>
      </c>
      <c r="AF493" s="31">
        <f t="shared" si="224"/>
        <v>-63.157894736842103</v>
      </c>
      <c r="AG493" s="31">
        <f t="shared" si="227"/>
        <v>-1</v>
      </c>
      <c r="AI493" s="31">
        <f t="shared" si="211"/>
        <v>18116.666666666668</v>
      </c>
      <c r="AJ493" s="31">
        <f t="shared" si="230"/>
        <v>18116.666666666672</v>
      </c>
      <c r="AK493" s="31">
        <f t="shared" si="231"/>
        <v>531.66666666666811</v>
      </c>
      <c r="AL493" s="31">
        <f t="shared" si="232"/>
        <v>-4.5617289117137351E-13</v>
      </c>
      <c r="AM493" s="31">
        <f t="shared" si="233"/>
        <v>-1</v>
      </c>
    </row>
    <row r="494" spans="1:39" x14ac:dyDescent="0.4">
      <c r="A494" s="47">
        <v>38544</v>
      </c>
      <c r="B494" s="48">
        <v>18200</v>
      </c>
      <c r="C494" s="48">
        <v>19600</v>
      </c>
      <c r="D494" s="48">
        <v>18200</v>
      </c>
      <c r="E494" s="48">
        <v>19500</v>
      </c>
      <c r="F494" s="49">
        <v>8.0299999999999994</v>
      </c>
      <c r="G494" s="31">
        <f t="shared" si="212"/>
        <v>1</v>
      </c>
      <c r="I494" s="3">
        <f t="shared" si="210"/>
        <v>1450</v>
      </c>
      <c r="J494" s="31">
        <f t="shared" si="213"/>
        <v>1450</v>
      </c>
      <c r="K494" s="31">
        <f t="shared" si="214"/>
        <v>0</v>
      </c>
      <c r="L494" s="31">
        <f t="shared" si="228"/>
        <v>263.8241364397079</v>
      </c>
      <c r="M494" s="31">
        <f t="shared" si="228"/>
        <v>137.90867492830313</v>
      </c>
      <c r="N494" s="31">
        <f t="shared" si="225"/>
        <v>1.9130351051292933</v>
      </c>
      <c r="O494" s="31">
        <f t="shared" si="226"/>
        <v>65.671543118749497</v>
      </c>
      <c r="P494" s="31">
        <f t="shared" si="229"/>
        <v>1</v>
      </c>
      <c r="R494" s="3">
        <f t="shared" si="215"/>
        <v>19800</v>
      </c>
      <c r="S494" s="3">
        <f t="shared" si="216"/>
        <v>17850</v>
      </c>
      <c r="T494" s="31">
        <f t="shared" si="217"/>
        <v>84.615384615384613</v>
      </c>
      <c r="U494" s="31">
        <f t="shared" si="219"/>
        <v>33.340263340263341</v>
      </c>
      <c r="V494" s="31">
        <f t="shared" si="218"/>
        <v>1</v>
      </c>
      <c r="W494" s="31">
        <f t="shared" si="220"/>
        <v>1</v>
      </c>
      <c r="Y494" s="3">
        <f t="shared" si="221"/>
        <v>18629.166666666668</v>
      </c>
      <c r="Z494" s="3">
        <f t="shared" si="234"/>
        <v>17961.538461538461</v>
      </c>
      <c r="AA494" s="3">
        <f t="shared" si="235"/>
        <v>667.6282051282069</v>
      </c>
      <c r="AB494" s="3">
        <f t="shared" si="236"/>
        <v>1</v>
      </c>
      <c r="AC494" s="3"/>
      <c r="AD494" s="3">
        <f t="shared" si="222"/>
        <v>19850</v>
      </c>
      <c r="AE494" s="3">
        <f t="shared" si="223"/>
        <v>17000</v>
      </c>
      <c r="AF494" s="31">
        <f t="shared" si="224"/>
        <v>-12.280701754385964</v>
      </c>
      <c r="AG494" s="31">
        <f t="shared" si="227"/>
        <v>1</v>
      </c>
      <c r="AI494" s="31">
        <f t="shared" si="211"/>
        <v>19100</v>
      </c>
      <c r="AJ494" s="31">
        <f t="shared" si="230"/>
        <v>18216.666666666672</v>
      </c>
      <c r="AK494" s="31">
        <f t="shared" si="231"/>
        <v>555.00000000000125</v>
      </c>
      <c r="AL494" s="31">
        <f t="shared" si="232"/>
        <v>106.10610610610529</v>
      </c>
      <c r="AM494" s="31">
        <f t="shared" si="233"/>
        <v>1</v>
      </c>
    </row>
    <row r="495" spans="1:39" x14ac:dyDescent="0.4">
      <c r="A495" s="44">
        <v>38545</v>
      </c>
      <c r="B495" s="45">
        <v>19750</v>
      </c>
      <c r="C495" s="45">
        <v>19950</v>
      </c>
      <c r="D495" s="45">
        <v>19000</v>
      </c>
      <c r="E495" s="45">
        <v>19200</v>
      </c>
      <c r="F495" s="46">
        <v>-1.54</v>
      </c>
      <c r="G495" s="31">
        <f t="shared" si="212"/>
        <v>-1</v>
      </c>
      <c r="I495" s="3">
        <f t="shared" si="210"/>
        <v>-300</v>
      </c>
      <c r="J495" s="31">
        <f t="shared" si="213"/>
        <v>0</v>
      </c>
      <c r="K495" s="31">
        <f t="shared" si="214"/>
        <v>300</v>
      </c>
      <c r="L495" s="31">
        <f t="shared" ref="L495:M510" si="237">((L494*13)+J495)/14</f>
        <v>244.97955526544305</v>
      </c>
      <c r="M495" s="31">
        <f t="shared" si="237"/>
        <v>149.48662671913863</v>
      </c>
      <c r="N495" s="31">
        <f t="shared" si="225"/>
        <v>1.6388058292714056</v>
      </c>
      <c r="O495" s="31">
        <f t="shared" si="226"/>
        <v>62.104070375041289</v>
      </c>
      <c r="P495" s="31">
        <f t="shared" si="229"/>
        <v>-1</v>
      </c>
      <c r="R495" s="3">
        <f t="shared" si="215"/>
        <v>19950</v>
      </c>
      <c r="S495" s="3">
        <f t="shared" si="216"/>
        <v>17850</v>
      </c>
      <c r="T495" s="31">
        <f t="shared" si="217"/>
        <v>64.285714285714292</v>
      </c>
      <c r="U495" s="31">
        <f t="shared" si="219"/>
        <v>52.967032967032971</v>
      </c>
      <c r="V495" s="31">
        <f t="shared" si="218"/>
        <v>-1</v>
      </c>
      <c r="W495" s="31">
        <f t="shared" si="220"/>
        <v>1</v>
      </c>
      <c r="Y495" s="3">
        <f t="shared" si="221"/>
        <v>18720.833333333332</v>
      </c>
      <c r="Z495" s="3">
        <f t="shared" si="234"/>
        <v>18053.846153846152</v>
      </c>
      <c r="AA495" s="3">
        <f t="shared" si="235"/>
        <v>666.98717948717967</v>
      </c>
      <c r="AB495" s="3">
        <f t="shared" si="236"/>
        <v>-1</v>
      </c>
      <c r="AC495" s="3"/>
      <c r="AD495" s="3">
        <f t="shared" si="222"/>
        <v>19950</v>
      </c>
      <c r="AE495" s="3">
        <f t="shared" si="223"/>
        <v>17450</v>
      </c>
      <c r="AF495" s="31">
        <f t="shared" si="224"/>
        <v>-30</v>
      </c>
      <c r="AG495" s="31">
        <f t="shared" si="227"/>
        <v>-1</v>
      </c>
      <c r="AI495" s="31">
        <f t="shared" si="211"/>
        <v>19383.333333333332</v>
      </c>
      <c r="AJ495" s="31">
        <f t="shared" si="230"/>
        <v>18343.333333333336</v>
      </c>
      <c r="AK495" s="31">
        <f t="shared" si="231"/>
        <v>570.3333333333336</v>
      </c>
      <c r="AL495" s="31">
        <f t="shared" si="232"/>
        <v>121.56633547632916</v>
      </c>
      <c r="AM495" s="31">
        <f t="shared" si="233"/>
        <v>1</v>
      </c>
    </row>
    <row r="496" spans="1:39" x14ac:dyDescent="0.4">
      <c r="A496" s="44">
        <v>38546</v>
      </c>
      <c r="B496" s="45">
        <v>19900</v>
      </c>
      <c r="C496" s="45">
        <v>20800</v>
      </c>
      <c r="D496" s="45">
        <v>19800</v>
      </c>
      <c r="E496" s="45">
        <v>20800</v>
      </c>
      <c r="F496" s="46">
        <v>8.33</v>
      </c>
      <c r="G496" s="31">
        <f t="shared" si="212"/>
        <v>1</v>
      </c>
      <c r="I496" s="3">
        <f t="shared" si="210"/>
        <v>1600</v>
      </c>
      <c r="J496" s="31">
        <f t="shared" si="213"/>
        <v>1600</v>
      </c>
      <c r="K496" s="31">
        <f t="shared" si="214"/>
        <v>0</v>
      </c>
      <c r="L496" s="31">
        <f t="shared" si="237"/>
        <v>341.76672988933996</v>
      </c>
      <c r="M496" s="31">
        <f t="shared" si="237"/>
        <v>138.80901052491444</v>
      </c>
      <c r="N496" s="31">
        <f t="shared" si="225"/>
        <v>2.4621364895328406</v>
      </c>
      <c r="O496" s="31">
        <f t="shared" si="226"/>
        <v>71.116101198686891</v>
      </c>
      <c r="P496" s="31">
        <f t="shared" si="229"/>
        <v>-1</v>
      </c>
      <c r="R496" s="3">
        <f t="shared" si="215"/>
        <v>20800</v>
      </c>
      <c r="S496" s="3">
        <f t="shared" si="216"/>
        <v>17850</v>
      </c>
      <c r="T496" s="31">
        <f t="shared" si="217"/>
        <v>100</v>
      </c>
      <c r="U496" s="31">
        <f t="shared" si="219"/>
        <v>82.967032967032978</v>
      </c>
      <c r="V496" s="31">
        <f t="shared" si="218"/>
        <v>1</v>
      </c>
      <c r="W496" s="31">
        <f t="shared" si="220"/>
        <v>1</v>
      </c>
      <c r="Y496" s="3">
        <f t="shared" si="221"/>
        <v>18962.5</v>
      </c>
      <c r="Z496" s="3">
        <f t="shared" si="234"/>
        <v>18223.076923076922</v>
      </c>
      <c r="AA496" s="3">
        <f t="shared" si="235"/>
        <v>739.42307692307804</v>
      </c>
      <c r="AB496" s="3">
        <f t="shared" si="236"/>
        <v>1</v>
      </c>
      <c r="AC496" s="3"/>
      <c r="AD496" s="3">
        <f t="shared" si="222"/>
        <v>20800</v>
      </c>
      <c r="AE496" s="3">
        <f t="shared" si="223"/>
        <v>17450</v>
      </c>
      <c r="AF496" s="31">
        <f t="shared" si="224"/>
        <v>0</v>
      </c>
      <c r="AG496" s="31">
        <f t="shared" si="227"/>
        <v>1</v>
      </c>
      <c r="AI496" s="31">
        <f t="shared" si="211"/>
        <v>20466.666666666668</v>
      </c>
      <c r="AJ496" s="31">
        <f t="shared" si="230"/>
        <v>18490.000000000004</v>
      </c>
      <c r="AK496" s="31">
        <f t="shared" si="231"/>
        <v>668.66666666666754</v>
      </c>
      <c r="AL496" s="31">
        <f t="shared" si="232"/>
        <v>197.07544034562926</v>
      </c>
      <c r="AM496" s="31">
        <f t="shared" si="233"/>
        <v>1</v>
      </c>
    </row>
    <row r="497" spans="1:39" x14ac:dyDescent="0.4">
      <c r="A497" s="44">
        <v>38547</v>
      </c>
      <c r="B497" s="45">
        <v>20850</v>
      </c>
      <c r="C497" s="45">
        <v>22150</v>
      </c>
      <c r="D497" s="45">
        <v>20600</v>
      </c>
      <c r="E497" s="45">
        <v>21650</v>
      </c>
      <c r="F497" s="46">
        <v>4.09</v>
      </c>
      <c r="G497" s="31">
        <f t="shared" si="212"/>
        <v>1</v>
      </c>
      <c r="I497" s="3">
        <f t="shared" si="210"/>
        <v>850</v>
      </c>
      <c r="J497" s="31">
        <f t="shared" si="213"/>
        <v>850</v>
      </c>
      <c r="K497" s="31">
        <f t="shared" si="214"/>
        <v>0</v>
      </c>
      <c r="L497" s="31">
        <f t="shared" si="237"/>
        <v>378.06910632581565</v>
      </c>
      <c r="M497" s="31">
        <f t="shared" si="237"/>
        <v>128.89408120170626</v>
      </c>
      <c r="N497" s="31">
        <f t="shared" si="225"/>
        <v>2.9331766268939501</v>
      </c>
      <c r="O497" s="31">
        <f t="shared" si="226"/>
        <v>74.575258248961347</v>
      </c>
      <c r="P497" s="31">
        <f t="shared" si="229"/>
        <v>-1</v>
      </c>
      <c r="R497" s="3">
        <f t="shared" si="215"/>
        <v>22150</v>
      </c>
      <c r="S497" s="3">
        <f t="shared" si="216"/>
        <v>17850</v>
      </c>
      <c r="T497" s="31">
        <f t="shared" si="217"/>
        <v>88.372093023255815</v>
      </c>
      <c r="U497" s="31">
        <f t="shared" si="219"/>
        <v>84.219269102990026</v>
      </c>
      <c r="V497" s="31">
        <f t="shared" si="218"/>
        <v>-1</v>
      </c>
      <c r="W497" s="31">
        <f t="shared" si="220"/>
        <v>1</v>
      </c>
      <c r="Y497" s="3">
        <f t="shared" si="221"/>
        <v>19275</v>
      </c>
      <c r="Z497" s="3">
        <f t="shared" si="234"/>
        <v>18403.846153846152</v>
      </c>
      <c r="AA497" s="3">
        <f t="shared" si="235"/>
        <v>871.15384615384755</v>
      </c>
      <c r="AB497" s="3">
        <f t="shared" si="236"/>
        <v>1</v>
      </c>
      <c r="AC497" s="3"/>
      <c r="AD497" s="3">
        <f t="shared" si="222"/>
        <v>22150</v>
      </c>
      <c r="AE497" s="3">
        <f t="shared" si="223"/>
        <v>17650</v>
      </c>
      <c r="AF497" s="31">
        <f t="shared" si="224"/>
        <v>-11.111111111111111</v>
      </c>
      <c r="AG497" s="31">
        <f t="shared" si="227"/>
        <v>-1</v>
      </c>
      <c r="AI497" s="31">
        <f t="shared" si="211"/>
        <v>21466.666666666668</v>
      </c>
      <c r="AJ497" s="31">
        <f t="shared" si="230"/>
        <v>18670.000000000004</v>
      </c>
      <c r="AK497" s="31">
        <f t="shared" si="231"/>
        <v>822.33333333333394</v>
      </c>
      <c r="AL497" s="31">
        <f t="shared" si="232"/>
        <v>226.72611809214936</v>
      </c>
      <c r="AM497" s="31">
        <f t="shared" si="233"/>
        <v>-1</v>
      </c>
    </row>
    <row r="498" spans="1:39" x14ac:dyDescent="0.4">
      <c r="A498" s="44">
        <v>38548</v>
      </c>
      <c r="B498" s="45">
        <v>22500</v>
      </c>
      <c r="C498" s="45">
        <v>23300</v>
      </c>
      <c r="D498" s="45">
        <v>22000</v>
      </c>
      <c r="E498" s="45">
        <v>23050</v>
      </c>
      <c r="F498" s="46">
        <v>6.47</v>
      </c>
      <c r="G498" s="31">
        <f t="shared" si="212"/>
        <v>1</v>
      </c>
      <c r="I498" s="3">
        <f t="shared" si="210"/>
        <v>1400</v>
      </c>
      <c r="J498" s="31">
        <f t="shared" si="213"/>
        <v>1400</v>
      </c>
      <c r="K498" s="31">
        <f t="shared" si="214"/>
        <v>0</v>
      </c>
      <c r="L498" s="31">
        <f t="shared" si="237"/>
        <v>451.06417015968594</v>
      </c>
      <c r="M498" s="31">
        <f t="shared" si="237"/>
        <v>119.68736111587009</v>
      </c>
      <c r="N498" s="31">
        <f t="shared" si="225"/>
        <v>3.7686867347923885</v>
      </c>
      <c r="O498" s="31">
        <f t="shared" si="226"/>
        <v>79.029865964899955</v>
      </c>
      <c r="P498" s="31">
        <f t="shared" si="229"/>
        <v>-1</v>
      </c>
      <c r="R498" s="3">
        <f t="shared" si="215"/>
        <v>23300</v>
      </c>
      <c r="S498" s="3">
        <f t="shared" si="216"/>
        <v>18200</v>
      </c>
      <c r="T498" s="31">
        <f t="shared" si="217"/>
        <v>95.098039215686271</v>
      </c>
      <c r="U498" s="31">
        <f t="shared" si="219"/>
        <v>94.490044079647362</v>
      </c>
      <c r="V498" s="31">
        <f t="shared" si="218"/>
        <v>1</v>
      </c>
      <c r="W498" s="31">
        <f t="shared" si="220"/>
        <v>1</v>
      </c>
      <c r="Y498" s="3">
        <f t="shared" si="221"/>
        <v>19670.833333333332</v>
      </c>
      <c r="Z498" s="3">
        <f t="shared" si="234"/>
        <v>18621.153846153848</v>
      </c>
      <c r="AA498" s="3">
        <f t="shared" si="235"/>
        <v>1049.6794871794846</v>
      </c>
      <c r="AB498" s="3">
        <f t="shared" si="236"/>
        <v>1</v>
      </c>
      <c r="AC498" s="3"/>
      <c r="AD498" s="3">
        <f t="shared" si="222"/>
        <v>23300</v>
      </c>
      <c r="AE498" s="3">
        <f t="shared" si="223"/>
        <v>17750</v>
      </c>
      <c r="AF498" s="31">
        <f t="shared" si="224"/>
        <v>-4.5045045045045047</v>
      </c>
      <c r="AG498" s="31">
        <f t="shared" si="227"/>
        <v>1</v>
      </c>
      <c r="AI498" s="31">
        <f t="shared" si="211"/>
        <v>22783.333333333332</v>
      </c>
      <c r="AJ498" s="31">
        <f t="shared" si="230"/>
        <v>18905.833333333336</v>
      </c>
      <c r="AK498" s="31">
        <f t="shared" si="231"/>
        <v>1030.3333333333335</v>
      </c>
      <c r="AL498" s="31">
        <f t="shared" si="232"/>
        <v>250.88967971530224</v>
      </c>
      <c r="AM498" s="31">
        <f t="shared" si="233"/>
        <v>-1</v>
      </c>
    </row>
    <row r="499" spans="1:39" x14ac:dyDescent="0.4">
      <c r="A499" s="47">
        <v>38551</v>
      </c>
      <c r="B499" s="48">
        <v>23000</v>
      </c>
      <c r="C499" s="48">
        <v>23250</v>
      </c>
      <c r="D499" s="48">
        <v>22600</v>
      </c>
      <c r="E499" s="48">
        <v>23100</v>
      </c>
      <c r="F499" s="49">
        <v>0.22</v>
      </c>
      <c r="G499" s="31">
        <f t="shared" si="212"/>
        <v>1</v>
      </c>
      <c r="I499" s="3">
        <f t="shared" si="210"/>
        <v>50</v>
      </c>
      <c r="J499" s="31">
        <f t="shared" si="213"/>
        <v>50</v>
      </c>
      <c r="K499" s="31">
        <f t="shared" si="214"/>
        <v>0</v>
      </c>
      <c r="L499" s="31">
        <f t="shared" si="237"/>
        <v>422.41672943399408</v>
      </c>
      <c r="M499" s="31">
        <f t="shared" si="237"/>
        <v>111.13826389330794</v>
      </c>
      <c r="N499" s="31">
        <f t="shared" si="225"/>
        <v>3.8008217389423287</v>
      </c>
      <c r="O499" s="31">
        <f t="shared" si="226"/>
        <v>79.170232631459669</v>
      </c>
      <c r="P499" s="31">
        <f t="shared" si="229"/>
        <v>-1</v>
      </c>
      <c r="R499" s="3">
        <f t="shared" si="215"/>
        <v>23300</v>
      </c>
      <c r="S499" s="3">
        <f t="shared" si="216"/>
        <v>19000</v>
      </c>
      <c r="T499" s="31">
        <f t="shared" si="217"/>
        <v>95.348837209302332</v>
      </c>
      <c r="U499" s="31">
        <f t="shared" si="219"/>
        <v>92.939656482748134</v>
      </c>
      <c r="V499" s="31">
        <f t="shared" si="218"/>
        <v>1</v>
      </c>
      <c r="W499" s="31">
        <f t="shared" si="220"/>
        <v>-1</v>
      </c>
      <c r="Y499" s="3">
        <f t="shared" si="221"/>
        <v>20045.833333333332</v>
      </c>
      <c r="Z499" s="3">
        <f t="shared" si="234"/>
        <v>18848.076923076922</v>
      </c>
      <c r="AA499" s="3">
        <f t="shared" si="235"/>
        <v>1197.7564102564102</v>
      </c>
      <c r="AB499" s="3">
        <f t="shared" si="236"/>
        <v>1</v>
      </c>
      <c r="AC499" s="3"/>
      <c r="AD499" s="3">
        <f t="shared" si="222"/>
        <v>23300</v>
      </c>
      <c r="AE499" s="3">
        <f t="shared" si="223"/>
        <v>17850</v>
      </c>
      <c r="AF499" s="31">
        <f t="shared" si="224"/>
        <v>-3.669724770642202</v>
      </c>
      <c r="AG499" s="31">
        <f t="shared" si="227"/>
        <v>1</v>
      </c>
      <c r="AI499" s="31">
        <f t="shared" si="211"/>
        <v>22983.333333333332</v>
      </c>
      <c r="AJ499" s="31">
        <f t="shared" si="230"/>
        <v>19166.666666666664</v>
      </c>
      <c r="AK499" s="31">
        <f t="shared" si="231"/>
        <v>1209.9999999999993</v>
      </c>
      <c r="AL499" s="31">
        <f t="shared" si="232"/>
        <v>210.2846648301196</v>
      </c>
      <c r="AM499" s="31">
        <f t="shared" si="233"/>
        <v>-1</v>
      </c>
    </row>
    <row r="500" spans="1:39" x14ac:dyDescent="0.4">
      <c r="A500" s="44">
        <v>38552</v>
      </c>
      <c r="B500" s="45">
        <v>23000</v>
      </c>
      <c r="C500" s="45">
        <v>23000</v>
      </c>
      <c r="D500" s="45">
        <v>22200</v>
      </c>
      <c r="E500" s="45">
        <v>22600</v>
      </c>
      <c r="F500" s="46">
        <v>-2.16</v>
      </c>
      <c r="G500" s="31">
        <f t="shared" si="212"/>
        <v>-1</v>
      </c>
      <c r="I500" s="3">
        <f t="shared" si="210"/>
        <v>-500</v>
      </c>
      <c r="J500" s="31">
        <f t="shared" si="213"/>
        <v>0</v>
      </c>
      <c r="K500" s="31">
        <f t="shared" si="214"/>
        <v>500</v>
      </c>
      <c r="L500" s="31">
        <f t="shared" si="237"/>
        <v>392.24410590299448</v>
      </c>
      <c r="M500" s="31">
        <f t="shared" si="237"/>
        <v>138.91410218664308</v>
      </c>
      <c r="N500" s="31">
        <f t="shared" si="225"/>
        <v>2.8236449700116171</v>
      </c>
      <c r="O500" s="31">
        <f t="shared" si="226"/>
        <v>73.846944268024913</v>
      </c>
      <c r="P500" s="31">
        <f t="shared" si="229"/>
        <v>-1</v>
      </c>
      <c r="R500" s="3">
        <f t="shared" si="215"/>
        <v>23300</v>
      </c>
      <c r="S500" s="3">
        <f t="shared" si="216"/>
        <v>19800</v>
      </c>
      <c r="T500" s="31">
        <f t="shared" si="217"/>
        <v>80</v>
      </c>
      <c r="U500" s="31">
        <f t="shared" si="219"/>
        <v>90.148958808329539</v>
      </c>
      <c r="V500" s="31">
        <f t="shared" si="218"/>
        <v>-1</v>
      </c>
      <c r="W500" s="31">
        <f t="shared" si="220"/>
        <v>-1</v>
      </c>
      <c r="Y500" s="3">
        <f t="shared" si="221"/>
        <v>20304.166666666668</v>
      </c>
      <c r="Z500" s="3">
        <f t="shared" si="234"/>
        <v>19067.307692307691</v>
      </c>
      <c r="AA500" s="3">
        <f t="shared" si="235"/>
        <v>1236.8589743589764</v>
      </c>
      <c r="AB500" s="3">
        <f t="shared" si="236"/>
        <v>1</v>
      </c>
      <c r="AC500" s="3"/>
      <c r="AD500" s="3">
        <f t="shared" si="222"/>
        <v>23300</v>
      </c>
      <c r="AE500" s="3">
        <f t="shared" si="223"/>
        <v>17850</v>
      </c>
      <c r="AF500" s="31">
        <f t="shared" si="224"/>
        <v>-12.844036697247708</v>
      </c>
      <c r="AG500" s="31">
        <f t="shared" si="227"/>
        <v>-1</v>
      </c>
      <c r="AI500" s="31">
        <f t="shared" si="211"/>
        <v>22600</v>
      </c>
      <c r="AJ500" s="31">
        <f t="shared" si="230"/>
        <v>19405.833333333332</v>
      </c>
      <c r="AK500" s="31">
        <f t="shared" si="231"/>
        <v>1362.583333333333</v>
      </c>
      <c r="AL500" s="31">
        <f t="shared" si="232"/>
        <v>156.27994210343923</v>
      </c>
      <c r="AM500" s="31">
        <f t="shared" si="233"/>
        <v>-1</v>
      </c>
    </row>
    <row r="501" spans="1:39" x14ac:dyDescent="0.4">
      <c r="A501" s="44">
        <v>38553</v>
      </c>
      <c r="B501" s="45">
        <v>22650</v>
      </c>
      <c r="C501" s="45">
        <v>23300</v>
      </c>
      <c r="D501" s="45">
        <v>22300</v>
      </c>
      <c r="E501" s="45">
        <v>22600</v>
      </c>
      <c r="F501" s="46">
        <v>0</v>
      </c>
      <c r="G501" s="31">
        <f t="shared" si="212"/>
        <v>-1</v>
      </c>
      <c r="I501" s="3">
        <f t="shared" si="210"/>
        <v>0</v>
      </c>
      <c r="J501" s="31">
        <f t="shared" si="213"/>
        <v>0</v>
      </c>
      <c r="K501" s="31">
        <f t="shared" si="214"/>
        <v>0</v>
      </c>
      <c r="L501" s="31">
        <f t="shared" si="237"/>
        <v>364.22666976706626</v>
      </c>
      <c r="M501" s="31">
        <f t="shared" si="237"/>
        <v>128.99166631616859</v>
      </c>
      <c r="N501" s="31">
        <f t="shared" si="225"/>
        <v>2.8236449700116162</v>
      </c>
      <c r="O501" s="31">
        <f t="shared" si="226"/>
        <v>73.846944268024913</v>
      </c>
      <c r="P501" s="31">
        <f t="shared" si="229"/>
        <v>-1</v>
      </c>
      <c r="R501" s="3">
        <f t="shared" si="215"/>
        <v>23300</v>
      </c>
      <c r="S501" s="3">
        <f t="shared" si="216"/>
        <v>20600</v>
      </c>
      <c r="T501" s="31">
        <f t="shared" si="217"/>
        <v>74.074074074074076</v>
      </c>
      <c r="U501" s="31">
        <f t="shared" si="219"/>
        <v>83.140970427792141</v>
      </c>
      <c r="V501" s="31">
        <f t="shared" si="218"/>
        <v>-1</v>
      </c>
      <c r="W501" s="31">
        <f t="shared" si="220"/>
        <v>-1</v>
      </c>
      <c r="Y501" s="3">
        <f t="shared" si="221"/>
        <v>20545.833333333332</v>
      </c>
      <c r="Z501" s="3">
        <f t="shared" si="234"/>
        <v>19290.384615384617</v>
      </c>
      <c r="AA501" s="3">
        <f t="shared" si="235"/>
        <v>1255.4487179487151</v>
      </c>
      <c r="AB501" s="3">
        <f t="shared" si="236"/>
        <v>1</v>
      </c>
      <c r="AC501" s="3"/>
      <c r="AD501" s="3">
        <f t="shared" si="222"/>
        <v>23300</v>
      </c>
      <c r="AE501" s="3">
        <f t="shared" si="223"/>
        <v>17850</v>
      </c>
      <c r="AF501" s="31">
        <f t="shared" si="224"/>
        <v>-12.844036697247708</v>
      </c>
      <c r="AG501" s="31">
        <f t="shared" si="227"/>
        <v>-1</v>
      </c>
      <c r="AI501" s="31">
        <f t="shared" si="211"/>
        <v>22733.333333333332</v>
      </c>
      <c r="AJ501" s="31">
        <f t="shared" si="230"/>
        <v>19659.999999999996</v>
      </c>
      <c r="AK501" s="31">
        <f t="shared" si="231"/>
        <v>1507.9999999999989</v>
      </c>
      <c r="AL501" s="31">
        <f t="shared" si="232"/>
        <v>135.86796345417056</v>
      </c>
      <c r="AM501" s="31">
        <f t="shared" si="233"/>
        <v>-1</v>
      </c>
    </row>
    <row r="502" spans="1:39" x14ac:dyDescent="0.4">
      <c r="A502" s="44">
        <v>38554</v>
      </c>
      <c r="B502" s="45">
        <v>22650</v>
      </c>
      <c r="C502" s="45">
        <v>22700</v>
      </c>
      <c r="D502" s="45">
        <v>21700</v>
      </c>
      <c r="E502" s="45">
        <v>21700</v>
      </c>
      <c r="F502" s="46">
        <v>-3.98</v>
      </c>
      <c r="G502" s="31">
        <f t="shared" si="212"/>
        <v>-1</v>
      </c>
      <c r="I502" s="3">
        <f t="shared" si="210"/>
        <v>-900</v>
      </c>
      <c r="J502" s="31">
        <f t="shared" si="213"/>
        <v>0</v>
      </c>
      <c r="K502" s="31">
        <f t="shared" si="214"/>
        <v>900</v>
      </c>
      <c r="L502" s="31">
        <f t="shared" si="237"/>
        <v>338.21047906941868</v>
      </c>
      <c r="M502" s="31">
        <f t="shared" si="237"/>
        <v>184.06369015072798</v>
      </c>
      <c r="N502" s="31">
        <f t="shared" si="225"/>
        <v>1.8374644058937502</v>
      </c>
      <c r="O502" s="31">
        <f t="shared" si="226"/>
        <v>64.757267159972784</v>
      </c>
      <c r="P502" s="31">
        <f t="shared" si="229"/>
        <v>-1</v>
      </c>
      <c r="R502" s="3">
        <f t="shared" si="215"/>
        <v>23300</v>
      </c>
      <c r="S502" s="3">
        <f t="shared" si="216"/>
        <v>21700</v>
      </c>
      <c r="T502" s="31">
        <f t="shared" si="217"/>
        <v>0</v>
      </c>
      <c r="U502" s="31">
        <f t="shared" si="219"/>
        <v>51.358024691358025</v>
      </c>
      <c r="V502" s="31">
        <f t="shared" si="218"/>
        <v>-1</v>
      </c>
      <c r="W502" s="31">
        <f t="shared" si="220"/>
        <v>-1</v>
      </c>
      <c r="Y502" s="3">
        <f t="shared" si="221"/>
        <v>20737.5</v>
      </c>
      <c r="Z502" s="3">
        <f t="shared" si="234"/>
        <v>19438.461538461539</v>
      </c>
      <c r="AA502" s="3">
        <f t="shared" si="235"/>
        <v>1299.038461538461</v>
      </c>
      <c r="AB502" s="3">
        <f t="shared" si="236"/>
        <v>1</v>
      </c>
      <c r="AC502" s="3"/>
      <c r="AD502" s="3">
        <f t="shared" si="222"/>
        <v>23300</v>
      </c>
      <c r="AE502" s="3">
        <f t="shared" si="223"/>
        <v>17850</v>
      </c>
      <c r="AF502" s="31">
        <f t="shared" si="224"/>
        <v>-29.357798165137616</v>
      </c>
      <c r="AG502" s="31">
        <f t="shared" si="227"/>
        <v>-1</v>
      </c>
      <c r="AI502" s="31">
        <f t="shared" si="211"/>
        <v>22033.333333333332</v>
      </c>
      <c r="AJ502" s="31">
        <f t="shared" si="230"/>
        <v>19876.666666666664</v>
      </c>
      <c r="AK502" s="31">
        <f t="shared" si="231"/>
        <v>1592.9999999999991</v>
      </c>
      <c r="AL502" s="31">
        <f t="shared" si="232"/>
        <v>90.25598102810919</v>
      </c>
      <c r="AM502" s="31">
        <f t="shared" si="233"/>
        <v>-1</v>
      </c>
    </row>
    <row r="503" spans="1:39" x14ac:dyDescent="0.4">
      <c r="A503" s="44">
        <v>38555</v>
      </c>
      <c r="B503" s="45">
        <v>21400</v>
      </c>
      <c r="C503" s="45">
        <v>22300</v>
      </c>
      <c r="D503" s="45">
        <v>21400</v>
      </c>
      <c r="E503" s="45">
        <v>21500</v>
      </c>
      <c r="F503" s="46">
        <v>-0.92</v>
      </c>
      <c r="G503" s="31">
        <f t="shared" si="212"/>
        <v>-1</v>
      </c>
      <c r="I503" s="3">
        <f t="shared" si="210"/>
        <v>-200</v>
      </c>
      <c r="J503" s="31">
        <f t="shared" si="213"/>
        <v>0</v>
      </c>
      <c r="K503" s="31">
        <f t="shared" si="214"/>
        <v>200</v>
      </c>
      <c r="L503" s="31">
        <f t="shared" si="237"/>
        <v>314.05258770731734</v>
      </c>
      <c r="M503" s="31">
        <f t="shared" si="237"/>
        <v>185.20199799710457</v>
      </c>
      <c r="N503" s="31">
        <f t="shared" si="225"/>
        <v>1.6957300196741247</v>
      </c>
      <c r="O503" s="31">
        <f t="shared" si="226"/>
        <v>62.904297066036094</v>
      </c>
      <c r="P503" s="31">
        <f t="shared" si="229"/>
        <v>-1</v>
      </c>
      <c r="R503" s="3">
        <f t="shared" si="215"/>
        <v>23300</v>
      </c>
      <c r="S503" s="3">
        <f t="shared" si="216"/>
        <v>21400</v>
      </c>
      <c r="T503" s="31">
        <f t="shared" si="217"/>
        <v>5.2631578947368416</v>
      </c>
      <c r="U503" s="31">
        <f t="shared" si="219"/>
        <v>26.445743989603638</v>
      </c>
      <c r="V503" s="31">
        <f t="shared" si="218"/>
        <v>1</v>
      </c>
      <c r="W503" s="31">
        <f t="shared" si="220"/>
        <v>-1</v>
      </c>
      <c r="Y503" s="3">
        <f t="shared" si="221"/>
        <v>20987.5</v>
      </c>
      <c r="Z503" s="3">
        <f t="shared" si="234"/>
        <v>19571.153846153848</v>
      </c>
      <c r="AA503" s="3">
        <f t="shared" si="235"/>
        <v>1416.3461538461524</v>
      </c>
      <c r="AB503" s="3">
        <f t="shared" si="236"/>
        <v>1</v>
      </c>
      <c r="AC503" s="3"/>
      <c r="AD503" s="3">
        <f t="shared" si="222"/>
        <v>23300</v>
      </c>
      <c r="AE503" s="3">
        <f t="shared" si="223"/>
        <v>17850</v>
      </c>
      <c r="AF503" s="31">
        <f t="shared" si="224"/>
        <v>-33.027522935779821</v>
      </c>
      <c r="AG503" s="31">
        <f t="shared" si="227"/>
        <v>-1</v>
      </c>
      <c r="AI503" s="31">
        <f t="shared" si="211"/>
        <v>21733.333333333332</v>
      </c>
      <c r="AJ503" s="31">
        <f t="shared" si="230"/>
        <v>20069.166666666661</v>
      </c>
      <c r="AK503" s="31">
        <f t="shared" si="231"/>
        <v>1624.6666666666652</v>
      </c>
      <c r="AL503" s="31">
        <f t="shared" si="232"/>
        <v>68.287511968267268</v>
      </c>
      <c r="AM503" s="31">
        <f t="shared" si="233"/>
        <v>-1</v>
      </c>
    </row>
    <row r="504" spans="1:39" x14ac:dyDescent="0.4">
      <c r="A504" s="47">
        <v>38558</v>
      </c>
      <c r="B504" s="48">
        <v>21050</v>
      </c>
      <c r="C504" s="48">
        <v>22400</v>
      </c>
      <c r="D504" s="48">
        <v>21050</v>
      </c>
      <c r="E504" s="48">
        <v>22400</v>
      </c>
      <c r="F504" s="49">
        <v>4.1900000000000004</v>
      </c>
      <c r="G504" s="31">
        <f t="shared" si="212"/>
        <v>1</v>
      </c>
      <c r="I504" s="3">
        <f t="shared" si="210"/>
        <v>900</v>
      </c>
      <c r="J504" s="31">
        <f t="shared" si="213"/>
        <v>900</v>
      </c>
      <c r="K504" s="31">
        <f t="shared" si="214"/>
        <v>0</v>
      </c>
      <c r="L504" s="31">
        <f t="shared" si="237"/>
        <v>355.90597429965186</v>
      </c>
      <c r="M504" s="31">
        <f t="shared" si="237"/>
        <v>171.97328385445422</v>
      </c>
      <c r="N504" s="31">
        <f t="shared" si="225"/>
        <v>2.0695422354141066</v>
      </c>
      <c r="O504" s="31">
        <f t="shared" si="226"/>
        <v>67.421852403177908</v>
      </c>
      <c r="P504" s="31">
        <f t="shared" si="229"/>
        <v>1</v>
      </c>
      <c r="R504" s="3">
        <f t="shared" si="215"/>
        <v>23300</v>
      </c>
      <c r="S504" s="3">
        <f t="shared" si="216"/>
        <v>21050</v>
      </c>
      <c r="T504" s="31">
        <f t="shared" si="217"/>
        <v>60</v>
      </c>
      <c r="U504" s="31">
        <f t="shared" si="219"/>
        <v>21.754385964912277</v>
      </c>
      <c r="V504" s="31">
        <f t="shared" si="218"/>
        <v>1</v>
      </c>
      <c r="W504" s="31">
        <f t="shared" si="220"/>
        <v>-1</v>
      </c>
      <c r="Y504" s="3">
        <f t="shared" si="221"/>
        <v>21345.833333333332</v>
      </c>
      <c r="Z504" s="3">
        <f t="shared" si="234"/>
        <v>19738.461538461539</v>
      </c>
      <c r="AA504" s="3">
        <f t="shared" si="235"/>
        <v>1607.3717948717931</v>
      </c>
      <c r="AB504" s="3">
        <f t="shared" si="236"/>
        <v>1</v>
      </c>
      <c r="AC504" s="3"/>
      <c r="AD504" s="3">
        <f t="shared" si="222"/>
        <v>23300</v>
      </c>
      <c r="AE504" s="3">
        <f t="shared" si="223"/>
        <v>17850</v>
      </c>
      <c r="AF504" s="31">
        <f t="shared" si="224"/>
        <v>-16.513761467889911</v>
      </c>
      <c r="AG504" s="31">
        <f t="shared" si="227"/>
        <v>1</v>
      </c>
      <c r="AI504" s="31">
        <f t="shared" si="211"/>
        <v>21950</v>
      </c>
      <c r="AJ504" s="31">
        <f t="shared" si="230"/>
        <v>20273.333333333328</v>
      </c>
      <c r="AK504" s="31">
        <f t="shared" si="231"/>
        <v>1628.9999999999993</v>
      </c>
      <c r="AL504" s="31">
        <f t="shared" si="232"/>
        <v>68.617420366960189</v>
      </c>
      <c r="AM504" s="31">
        <f t="shared" si="233"/>
        <v>1</v>
      </c>
    </row>
    <row r="505" spans="1:39" x14ac:dyDescent="0.4">
      <c r="A505" s="44">
        <v>38559</v>
      </c>
      <c r="B505" s="45">
        <v>22600</v>
      </c>
      <c r="C505" s="45">
        <v>22950</v>
      </c>
      <c r="D505" s="45">
        <v>22550</v>
      </c>
      <c r="E505" s="45">
        <v>22650</v>
      </c>
      <c r="F505" s="46">
        <v>1.1200000000000001</v>
      </c>
      <c r="G505" s="31">
        <f t="shared" si="212"/>
        <v>1</v>
      </c>
      <c r="I505" s="3">
        <f t="shared" si="210"/>
        <v>250</v>
      </c>
      <c r="J505" s="31">
        <f t="shared" si="213"/>
        <v>250</v>
      </c>
      <c r="K505" s="31">
        <f t="shared" si="214"/>
        <v>0</v>
      </c>
      <c r="L505" s="31">
        <f t="shared" si="237"/>
        <v>348.34126184967675</v>
      </c>
      <c r="M505" s="31">
        <f t="shared" si="237"/>
        <v>159.68947786485037</v>
      </c>
      <c r="N505" s="31">
        <f t="shared" si="225"/>
        <v>2.1813664025158102</v>
      </c>
      <c r="O505" s="31">
        <f t="shared" si="226"/>
        <v>68.566965464612792</v>
      </c>
      <c r="P505" s="31">
        <f t="shared" si="229"/>
        <v>1</v>
      </c>
      <c r="R505" s="3">
        <f t="shared" si="215"/>
        <v>23300</v>
      </c>
      <c r="S505" s="3">
        <f t="shared" si="216"/>
        <v>21050</v>
      </c>
      <c r="T505" s="31">
        <f t="shared" si="217"/>
        <v>71.111111111111114</v>
      </c>
      <c r="U505" s="31">
        <f t="shared" si="219"/>
        <v>45.45808966861599</v>
      </c>
      <c r="V505" s="31">
        <f t="shared" si="218"/>
        <v>1</v>
      </c>
      <c r="W505" s="31">
        <f t="shared" si="220"/>
        <v>1</v>
      </c>
      <c r="Y505" s="3">
        <f t="shared" si="221"/>
        <v>21729.166666666668</v>
      </c>
      <c r="Z505" s="3">
        <f t="shared" si="234"/>
        <v>19928.846153846152</v>
      </c>
      <c r="AA505" s="3">
        <f t="shared" si="235"/>
        <v>1800.3205128205154</v>
      </c>
      <c r="AB505" s="3">
        <f t="shared" si="236"/>
        <v>1</v>
      </c>
      <c r="AC505" s="3"/>
      <c r="AD505" s="3">
        <f t="shared" si="222"/>
        <v>23300</v>
      </c>
      <c r="AE505" s="3">
        <f t="shared" si="223"/>
        <v>17850</v>
      </c>
      <c r="AF505" s="31">
        <f t="shared" si="224"/>
        <v>-11.926605504587156</v>
      </c>
      <c r="AG505" s="31">
        <f t="shared" si="227"/>
        <v>1</v>
      </c>
      <c r="AI505" s="31">
        <f t="shared" si="211"/>
        <v>22716.666666666668</v>
      </c>
      <c r="AJ505" s="31">
        <f t="shared" si="230"/>
        <v>20509.999999999996</v>
      </c>
      <c r="AK505" s="31">
        <f t="shared" si="231"/>
        <v>1640.9999999999993</v>
      </c>
      <c r="AL505" s="31">
        <f t="shared" si="232"/>
        <v>89.647234071365943</v>
      </c>
      <c r="AM505" s="31">
        <f t="shared" si="233"/>
        <v>1</v>
      </c>
    </row>
    <row r="506" spans="1:39" x14ac:dyDescent="0.4">
      <c r="A506" s="44">
        <v>38560</v>
      </c>
      <c r="B506" s="45">
        <v>22750</v>
      </c>
      <c r="C506" s="45">
        <v>23800</v>
      </c>
      <c r="D506" s="45">
        <v>22500</v>
      </c>
      <c r="E506" s="45">
        <v>22650</v>
      </c>
      <c r="F506" s="46">
        <v>0</v>
      </c>
      <c r="G506" s="31">
        <f t="shared" si="212"/>
        <v>-1</v>
      </c>
      <c r="I506" s="3">
        <f t="shared" si="210"/>
        <v>0</v>
      </c>
      <c r="J506" s="31">
        <f t="shared" si="213"/>
        <v>0</v>
      </c>
      <c r="K506" s="31">
        <f t="shared" si="214"/>
        <v>0</v>
      </c>
      <c r="L506" s="31">
        <f t="shared" si="237"/>
        <v>323.4597431461284</v>
      </c>
      <c r="M506" s="31">
        <f t="shared" si="237"/>
        <v>148.28308658878964</v>
      </c>
      <c r="N506" s="31">
        <f t="shared" si="225"/>
        <v>2.1813664025158097</v>
      </c>
      <c r="O506" s="31">
        <f t="shared" si="226"/>
        <v>68.566965464612792</v>
      </c>
      <c r="P506" s="31">
        <f t="shared" si="229"/>
        <v>-1</v>
      </c>
      <c r="R506" s="3">
        <f t="shared" si="215"/>
        <v>23800</v>
      </c>
      <c r="S506" s="3">
        <f t="shared" si="216"/>
        <v>21050</v>
      </c>
      <c r="T506" s="31">
        <f t="shared" si="217"/>
        <v>58.18181818181818</v>
      </c>
      <c r="U506" s="31">
        <f t="shared" si="219"/>
        <v>63.0976430976431</v>
      </c>
      <c r="V506" s="31">
        <f t="shared" si="218"/>
        <v>-1</v>
      </c>
      <c r="W506" s="31">
        <f t="shared" si="220"/>
        <v>1</v>
      </c>
      <c r="Y506" s="3">
        <f t="shared" si="221"/>
        <v>21991.666666666668</v>
      </c>
      <c r="Z506" s="3">
        <f t="shared" si="234"/>
        <v>20115.384615384617</v>
      </c>
      <c r="AA506" s="3">
        <f t="shared" si="235"/>
        <v>1876.2820512820508</v>
      </c>
      <c r="AB506" s="3">
        <f t="shared" si="236"/>
        <v>1</v>
      </c>
      <c r="AC506" s="3"/>
      <c r="AD506" s="3">
        <f t="shared" si="222"/>
        <v>23800</v>
      </c>
      <c r="AE506" s="3">
        <f t="shared" si="223"/>
        <v>17850</v>
      </c>
      <c r="AF506" s="31">
        <f t="shared" si="224"/>
        <v>-19.327731092436977</v>
      </c>
      <c r="AG506" s="31">
        <f t="shared" si="227"/>
        <v>-1</v>
      </c>
      <c r="AI506" s="31">
        <f t="shared" si="211"/>
        <v>22983.333333333332</v>
      </c>
      <c r="AJ506" s="31">
        <f t="shared" si="230"/>
        <v>20740.833333333332</v>
      </c>
      <c r="AK506" s="31">
        <f t="shared" si="231"/>
        <v>1657.4999999999995</v>
      </c>
      <c r="AL506" s="31">
        <f t="shared" si="232"/>
        <v>90.19607843137257</v>
      </c>
      <c r="AM506" s="31">
        <f t="shared" si="233"/>
        <v>1</v>
      </c>
    </row>
    <row r="507" spans="1:39" x14ac:dyDescent="0.4">
      <c r="A507" s="44">
        <v>38561</v>
      </c>
      <c r="B507" s="45">
        <v>22900</v>
      </c>
      <c r="C507" s="45">
        <v>23200</v>
      </c>
      <c r="D507" s="45">
        <v>22600</v>
      </c>
      <c r="E507" s="45">
        <v>23000</v>
      </c>
      <c r="F507" s="46">
        <v>1.55</v>
      </c>
      <c r="G507" s="31">
        <f t="shared" si="212"/>
        <v>1</v>
      </c>
      <c r="I507" s="3">
        <f t="shared" si="210"/>
        <v>350</v>
      </c>
      <c r="J507" s="31">
        <f t="shared" si="213"/>
        <v>350</v>
      </c>
      <c r="K507" s="31">
        <f t="shared" si="214"/>
        <v>0</v>
      </c>
      <c r="L507" s="31">
        <f t="shared" si="237"/>
        <v>325.35547577854777</v>
      </c>
      <c r="M507" s="31">
        <f t="shared" si="237"/>
        <v>137.69143754673323</v>
      </c>
      <c r="N507" s="31">
        <f t="shared" si="225"/>
        <v>2.3629317957270972</v>
      </c>
      <c r="O507" s="31">
        <f t="shared" si="226"/>
        <v>70.264041593986875</v>
      </c>
      <c r="P507" s="31">
        <f t="shared" si="229"/>
        <v>-1</v>
      </c>
      <c r="R507" s="3">
        <f t="shared" si="215"/>
        <v>23800</v>
      </c>
      <c r="S507" s="3">
        <f t="shared" si="216"/>
        <v>21050</v>
      </c>
      <c r="T507" s="31">
        <f t="shared" si="217"/>
        <v>70.909090909090907</v>
      </c>
      <c r="U507" s="31">
        <f t="shared" si="219"/>
        <v>66.734006734006741</v>
      </c>
      <c r="V507" s="31">
        <f t="shared" si="218"/>
        <v>1</v>
      </c>
      <c r="W507" s="31">
        <f t="shared" si="220"/>
        <v>1</v>
      </c>
      <c r="Y507" s="3">
        <f t="shared" si="221"/>
        <v>22308.333333333332</v>
      </c>
      <c r="Z507" s="3">
        <f t="shared" si="234"/>
        <v>20315.384615384617</v>
      </c>
      <c r="AA507" s="3">
        <f t="shared" si="235"/>
        <v>1992.9487179487151</v>
      </c>
      <c r="AB507" s="3">
        <f t="shared" si="236"/>
        <v>1</v>
      </c>
      <c r="AC507" s="3"/>
      <c r="AD507" s="3">
        <f t="shared" si="222"/>
        <v>23800</v>
      </c>
      <c r="AE507" s="3">
        <f t="shared" si="223"/>
        <v>18200</v>
      </c>
      <c r="AF507" s="31">
        <f t="shared" si="224"/>
        <v>-14.285714285714285</v>
      </c>
      <c r="AG507" s="31">
        <f t="shared" si="227"/>
        <v>1</v>
      </c>
      <c r="AI507" s="31">
        <f t="shared" si="211"/>
        <v>22933.333333333332</v>
      </c>
      <c r="AJ507" s="31">
        <f t="shared" si="230"/>
        <v>20965.833333333332</v>
      </c>
      <c r="AK507" s="31">
        <f t="shared" si="231"/>
        <v>1629.2499999999995</v>
      </c>
      <c r="AL507" s="31">
        <f t="shared" si="232"/>
        <v>80.507390926295358</v>
      </c>
      <c r="AM507" s="31">
        <f t="shared" si="233"/>
        <v>-1</v>
      </c>
    </row>
    <row r="508" spans="1:39" x14ac:dyDescent="0.4">
      <c r="A508" s="44">
        <v>38562</v>
      </c>
      <c r="B508" s="45">
        <v>23600</v>
      </c>
      <c r="C508" s="45">
        <v>23600</v>
      </c>
      <c r="D508" s="45">
        <v>22950</v>
      </c>
      <c r="E508" s="45">
        <v>23500</v>
      </c>
      <c r="F508" s="46">
        <v>2.17</v>
      </c>
      <c r="G508" s="31">
        <f t="shared" si="212"/>
        <v>1</v>
      </c>
      <c r="I508" s="3">
        <f t="shared" si="210"/>
        <v>500</v>
      </c>
      <c r="J508" s="31">
        <f t="shared" si="213"/>
        <v>500</v>
      </c>
      <c r="K508" s="31">
        <f t="shared" si="214"/>
        <v>0</v>
      </c>
      <c r="L508" s="31">
        <f t="shared" si="237"/>
        <v>337.83008465150863</v>
      </c>
      <c r="M508" s="31">
        <f t="shared" si="237"/>
        <v>127.85633486482371</v>
      </c>
      <c r="N508" s="31">
        <f t="shared" si="225"/>
        <v>2.6422631698983077</v>
      </c>
      <c r="O508" s="31">
        <f t="shared" si="226"/>
        <v>72.544542957121905</v>
      </c>
      <c r="P508" s="31">
        <f t="shared" si="229"/>
        <v>-1</v>
      </c>
      <c r="R508" s="3">
        <f t="shared" si="215"/>
        <v>23800</v>
      </c>
      <c r="S508" s="3">
        <f t="shared" si="216"/>
        <v>21050</v>
      </c>
      <c r="T508" s="31">
        <f t="shared" si="217"/>
        <v>89.090909090909093</v>
      </c>
      <c r="U508" s="31">
        <f t="shared" si="219"/>
        <v>72.727272727272734</v>
      </c>
      <c r="V508" s="31">
        <f t="shared" si="218"/>
        <v>1</v>
      </c>
      <c r="W508" s="31">
        <f t="shared" si="220"/>
        <v>1</v>
      </c>
      <c r="Y508" s="3">
        <f t="shared" si="221"/>
        <v>22533.333333333332</v>
      </c>
      <c r="Z508" s="3">
        <f t="shared" si="234"/>
        <v>20536.538461538461</v>
      </c>
      <c r="AA508" s="3">
        <f t="shared" si="235"/>
        <v>1996.7948717948711</v>
      </c>
      <c r="AB508" s="3">
        <f t="shared" si="236"/>
        <v>1</v>
      </c>
      <c r="AC508" s="3"/>
      <c r="AD508" s="3">
        <f t="shared" si="222"/>
        <v>23800</v>
      </c>
      <c r="AE508" s="3">
        <f t="shared" si="223"/>
        <v>19000</v>
      </c>
      <c r="AF508" s="31">
        <f t="shared" si="224"/>
        <v>-6.25</v>
      </c>
      <c r="AG508" s="31">
        <f t="shared" si="227"/>
        <v>1</v>
      </c>
      <c r="AI508" s="31">
        <f t="shared" si="211"/>
        <v>23350</v>
      </c>
      <c r="AJ508" s="31">
        <f t="shared" si="230"/>
        <v>21174.166666666664</v>
      </c>
      <c r="AK508" s="31">
        <f t="shared" si="231"/>
        <v>1617.6666666666665</v>
      </c>
      <c r="AL508" s="31">
        <f t="shared" si="232"/>
        <v>89.669620166220312</v>
      </c>
      <c r="AM508" s="31">
        <f t="shared" si="233"/>
        <v>1</v>
      </c>
    </row>
    <row r="509" spans="1:39" x14ac:dyDescent="0.4">
      <c r="A509" s="47">
        <v>38565</v>
      </c>
      <c r="B509" s="48">
        <v>22700</v>
      </c>
      <c r="C509" s="48">
        <v>23350</v>
      </c>
      <c r="D509" s="48">
        <v>22700</v>
      </c>
      <c r="E509" s="48">
        <v>23050</v>
      </c>
      <c r="F509" s="49">
        <v>-1.91</v>
      </c>
      <c r="G509" s="31">
        <f t="shared" si="212"/>
        <v>-1</v>
      </c>
      <c r="I509" s="3">
        <f t="shared" si="210"/>
        <v>-450</v>
      </c>
      <c r="J509" s="31">
        <f t="shared" si="213"/>
        <v>0</v>
      </c>
      <c r="K509" s="31">
        <f t="shared" si="214"/>
        <v>450</v>
      </c>
      <c r="L509" s="31">
        <f t="shared" si="237"/>
        <v>313.69936431925805</v>
      </c>
      <c r="M509" s="31">
        <f t="shared" si="237"/>
        <v>150.86659666019344</v>
      </c>
      <c r="N509" s="31">
        <f t="shared" si="225"/>
        <v>2.079316238741856</v>
      </c>
      <c r="O509" s="31">
        <f t="shared" si="226"/>
        <v>67.52525812650606</v>
      </c>
      <c r="P509" s="31">
        <f t="shared" si="229"/>
        <v>-1</v>
      </c>
      <c r="R509" s="3">
        <f t="shared" si="215"/>
        <v>23800</v>
      </c>
      <c r="S509" s="3">
        <f t="shared" si="216"/>
        <v>22500</v>
      </c>
      <c r="T509" s="31">
        <f t="shared" si="217"/>
        <v>42.307692307692307</v>
      </c>
      <c r="U509" s="31">
        <f t="shared" si="219"/>
        <v>67.435897435897445</v>
      </c>
      <c r="V509" s="31">
        <f t="shared" si="218"/>
        <v>-1</v>
      </c>
      <c r="W509" s="31">
        <f t="shared" si="220"/>
        <v>-1</v>
      </c>
      <c r="Y509" s="3">
        <f t="shared" si="221"/>
        <v>22650</v>
      </c>
      <c r="Z509" s="3">
        <f t="shared" si="234"/>
        <v>20726.923076923078</v>
      </c>
      <c r="AA509" s="3">
        <f t="shared" si="235"/>
        <v>1923.076923076922</v>
      </c>
      <c r="AB509" s="3">
        <f t="shared" si="236"/>
        <v>-1</v>
      </c>
      <c r="AC509" s="3"/>
      <c r="AD509" s="3">
        <f t="shared" si="222"/>
        <v>23800</v>
      </c>
      <c r="AE509" s="3">
        <f t="shared" si="223"/>
        <v>19800</v>
      </c>
      <c r="AF509" s="31">
        <f t="shared" si="224"/>
        <v>-18.75</v>
      </c>
      <c r="AG509" s="31">
        <f t="shared" si="227"/>
        <v>-1</v>
      </c>
      <c r="AI509" s="31">
        <f t="shared" si="211"/>
        <v>23033.333333333332</v>
      </c>
      <c r="AJ509" s="31">
        <f t="shared" si="230"/>
        <v>21342.499999999996</v>
      </c>
      <c r="AK509" s="31">
        <f t="shared" si="231"/>
        <v>1584.7500000000005</v>
      </c>
      <c r="AL509" s="31">
        <f t="shared" si="232"/>
        <v>71.129340414716737</v>
      </c>
      <c r="AM509" s="31">
        <f t="shared" si="233"/>
        <v>-1</v>
      </c>
    </row>
    <row r="510" spans="1:39" x14ac:dyDescent="0.4">
      <c r="A510" s="44">
        <v>38566</v>
      </c>
      <c r="B510" s="45">
        <v>23000</v>
      </c>
      <c r="C510" s="45">
        <v>23050</v>
      </c>
      <c r="D510" s="45">
        <v>22700</v>
      </c>
      <c r="E510" s="45">
        <v>22850</v>
      </c>
      <c r="F510" s="46">
        <v>-0.87</v>
      </c>
      <c r="G510" s="31">
        <f t="shared" si="212"/>
        <v>-1</v>
      </c>
      <c r="I510" s="3">
        <f t="shared" si="210"/>
        <v>-200</v>
      </c>
      <c r="J510" s="31">
        <f t="shared" si="213"/>
        <v>0</v>
      </c>
      <c r="K510" s="31">
        <f t="shared" si="214"/>
        <v>200</v>
      </c>
      <c r="L510" s="31">
        <f t="shared" si="237"/>
        <v>291.29226686788246</v>
      </c>
      <c r="M510" s="31">
        <f t="shared" si="237"/>
        <v>154.37612547017963</v>
      </c>
      <c r="N510" s="31">
        <f t="shared" si="225"/>
        <v>1.8868997131564265</v>
      </c>
      <c r="O510" s="31">
        <f t="shared" si="226"/>
        <v>65.360764163621127</v>
      </c>
      <c r="P510" s="31">
        <f t="shared" si="229"/>
        <v>-1</v>
      </c>
      <c r="R510" s="3">
        <f t="shared" si="215"/>
        <v>23800</v>
      </c>
      <c r="S510" s="3">
        <f t="shared" si="216"/>
        <v>22500</v>
      </c>
      <c r="T510" s="31">
        <f t="shared" si="217"/>
        <v>26.923076923076923</v>
      </c>
      <c r="U510" s="31">
        <f t="shared" si="219"/>
        <v>52.773892773892776</v>
      </c>
      <c r="V510" s="31">
        <f t="shared" si="218"/>
        <v>-1</v>
      </c>
      <c r="W510" s="31">
        <f t="shared" si="220"/>
        <v>-1</v>
      </c>
      <c r="Y510" s="3">
        <f t="shared" si="221"/>
        <v>22633.333333333332</v>
      </c>
      <c r="Z510" s="3">
        <f t="shared" si="234"/>
        <v>20917.307692307691</v>
      </c>
      <c r="AA510" s="3">
        <f t="shared" si="235"/>
        <v>1716.0256410256407</v>
      </c>
      <c r="AB510" s="3">
        <f t="shared" si="236"/>
        <v>-1</v>
      </c>
      <c r="AC510" s="3"/>
      <c r="AD510" s="3">
        <f t="shared" si="222"/>
        <v>23800</v>
      </c>
      <c r="AE510" s="3">
        <f t="shared" si="223"/>
        <v>20600</v>
      </c>
      <c r="AF510" s="31">
        <f t="shared" si="224"/>
        <v>-29.6875</v>
      </c>
      <c r="AG510" s="31">
        <f t="shared" si="227"/>
        <v>-1</v>
      </c>
      <c r="AI510" s="31">
        <f t="shared" si="211"/>
        <v>22866.666666666668</v>
      </c>
      <c r="AJ510" s="31">
        <f t="shared" si="230"/>
        <v>21510.833333333336</v>
      </c>
      <c r="AK510" s="31">
        <f t="shared" si="231"/>
        <v>1505.9166666666654</v>
      </c>
      <c r="AL510" s="31">
        <f t="shared" si="232"/>
        <v>60.02250382749525</v>
      </c>
      <c r="AM510" s="31">
        <f t="shared" si="233"/>
        <v>-1</v>
      </c>
    </row>
    <row r="511" spans="1:39" x14ac:dyDescent="0.4">
      <c r="A511" s="44">
        <v>38567</v>
      </c>
      <c r="B511" s="45">
        <v>22700</v>
      </c>
      <c r="C511" s="45">
        <v>23500</v>
      </c>
      <c r="D511" s="45">
        <v>22700</v>
      </c>
      <c r="E511" s="45">
        <v>23350</v>
      </c>
      <c r="F511" s="46">
        <v>2.19</v>
      </c>
      <c r="G511" s="31">
        <f t="shared" si="212"/>
        <v>1</v>
      </c>
      <c r="I511" s="3">
        <f t="shared" si="210"/>
        <v>500</v>
      </c>
      <c r="J511" s="31">
        <f t="shared" si="213"/>
        <v>500</v>
      </c>
      <c r="K511" s="31">
        <f t="shared" si="214"/>
        <v>0</v>
      </c>
      <c r="L511" s="31">
        <f t="shared" ref="L511:M526" si="238">((L510*13)+J511)/14</f>
        <v>306.19996209160519</v>
      </c>
      <c r="M511" s="31">
        <f t="shared" si="238"/>
        <v>143.3492593651668</v>
      </c>
      <c r="N511" s="31">
        <f t="shared" si="225"/>
        <v>2.1360414657713283</v>
      </c>
      <c r="O511" s="31">
        <f t="shared" si="226"/>
        <v>68.112666528341208</v>
      </c>
      <c r="P511" s="31">
        <f t="shared" si="229"/>
        <v>1</v>
      </c>
      <c r="R511" s="3">
        <f t="shared" si="215"/>
        <v>23600</v>
      </c>
      <c r="S511" s="3">
        <f t="shared" si="216"/>
        <v>22600</v>
      </c>
      <c r="T511" s="31">
        <f t="shared" si="217"/>
        <v>75</v>
      </c>
      <c r="U511" s="31">
        <f t="shared" si="219"/>
        <v>48.076923076923073</v>
      </c>
      <c r="V511" s="31">
        <f t="shared" si="218"/>
        <v>1</v>
      </c>
      <c r="W511" s="31">
        <f t="shared" si="220"/>
        <v>-1</v>
      </c>
      <c r="Y511" s="3">
        <f t="shared" si="221"/>
        <v>22654.166666666668</v>
      </c>
      <c r="Z511" s="3">
        <f t="shared" si="234"/>
        <v>21126.923076923078</v>
      </c>
      <c r="AA511" s="3">
        <f t="shared" si="235"/>
        <v>1527.2435897435898</v>
      </c>
      <c r="AB511" s="3">
        <f t="shared" si="236"/>
        <v>-1</v>
      </c>
      <c r="AC511" s="3"/>
      <c r="AD511" s="3">
        <f t="shared" si="222"/>
        <v>23800</v>
      </c>
      <c r="AE511" s="3">
        <f t="shared" si="223"/>
        <v>21050</v>
      </c>
      <c r="AF511" s="31">
        <f t="shared" si="224"/>
        <v>-16.363636363636363</v>
      </c>
      <c r="AG511" s="31">
        <f t="shared" si="227"/>
        <v>1</v>
      </c>
      <c r="AI511" s="31">
        <f t="shared" si="211"/>
        <v>23183.333333333332</v>
      </c>
      <c r="AJ511" s="31">
        <f t="shared" si="230"/>
        <v>21729.166666666668</v>
      </c>
      <c r="AK511" s="31">
        <f t="shared" si="231"/>
        <v>1367.4999999999989</v>
      </c>
      <c r="AL511" s="31">
        <f t="shared" si="232"/>
        <v>70.891732683323127</v>
      </c>
      <c r="AM511" s="31">
        <f t="shared" si="233"/>
        <v>1</v>
      </c>
    </row>
    <row r="512" spans="1:39" x14ac:dyDescent="0.4">
      <c r="A512" s="44">
        <v>38568</v>
      </c>
      <c r="B512" s="45">
        <v>23150</v>
      </c>
      <c r="C512" s="45">
        <v>23350</v>
      </c>
      <c r="D512" s="45">
        <v>21750</v>
      </c>
      <c r="E512" s="45">
        <v>22000</v>
      </c>
      <c r="F512" s="46">
        <v>-5.78</v>
      </c>
      <c r="G512" s="31">
        <f t="shared" si="212"/>
        <v>-1</v>
      </c>
      <c r="I512" s="3">
        <f t="shared" si="210"/>
        <v>-1350</v>
      </c>
      <c r="J512" s="31">
        <f t="shared" si="213"/>
        <v>0</v>
      </c>
      <c r="K512" s="31">
        <f t="shared" si="214"/>
        <v>1350</v>
      </c>
      <c r="L512" s="31">
        <f t="shared" si="238"/>
        <v>284.32853622791907</v>
      </c>
      <c r="M512" s="31">
        <f t="shared" si="238"/>
        <v>229.53859798194057</v>
      </c>
      <c r="N512" s="31">
        <f t="shared" si="225"/>
        <v>1.2386959697745006</v>
      </c>
      <c r="O512" s="31">
        <f t="shared" si="226"/>
        <v>55.331138595799231</v>
      </c>
      <c r="P512" s="31">
        <f t="shared" si="229"/>
        <v>-1</v>
      </c>
      <c r="R512" s="3">
        <f t="shared" si="215"/>
        <v>23600</v>
      </c>
      <c r="S512" s="3">
        <f t="shared" si="216"/>
        <v>21750</v>
      </c>
      <c r="T512" s="31">
        <f t="shared" si="217"/>
        <v>13.513513513513514</v>
      </c>
      <c r="U512" s="31">
        <f t="shared" si="219"/>
        <v>38.478863478863481</v>
      </c>
      <c r="V512" s="31">
        <f t="shared" si="218"/>
        <v>-1</v>
      </c>
      <c r="W512" s="31">
        <f t="shared" si="220"/>
        <v>-1</v>
      </c>
      <c r="Y512" s="3">
        <f t="shared" si="221"/>
        <v>22604.166666666668</v>
      </c>
      <c r="Z512" s="3">
        <f t="shared" si="234"/>
        <v>21269.23076923077</v>
      </c>
      <c r="AA512" s="3">
        <f t="shared" si="235"/>
        <v>1334.9358974358984</v>
      </c>
      <c r="AB512" s="3">
        <f t="shared" si="236"/>
        <v>-1</v>
      </c>
      <c r="AC512" s="3"/>
      <c r="AD512" s="3">
        <f t="shared" si="222"/>
        <v>23800</v>
      </c>
      <c r="AE512" s="3">
        <f t="shared" si="223"/>
        <v>21050</v>
      </c>
      <c r="AF512" s="31">
        <f t="shared" si="224"/>
        <v>-65.454545454545453</v>
      </c>
      <c r="AG512" s="31">
        <f t="shared" si="227"/>
        <v>-1</v>
      </c>
      <c r="AI512" s="31">
        <f t="shared" si="211"/>
        <v>22366.666666666668</v>
      </c>
      <c r="AJ512" s="31">
        <f t="shared" si="230"/>
        <v>21939.166666666664</v>
      </c>
      <c r="AK512" s="31">
        <f t="shared" si="231"/>
        <v>1136.8333333333339</v>
      </c>
      <c r="AL512" s="31">
        <f t="shared" si="232"/>
        <v>25.069637883008557</v>
      </c>
      <c r="AM512" s="31">
        <f t="shared" si="233"/>
        <v>-1</v>
      </c>
    </row>
    <row r="513" spans="1:39" x14ac:dyDescent="0.4">
      <c r="A513" s="44">
        <v>38569</v>
      </c>
      <c r="B513" s="45">
        <v>21650</v>
      </c>
      <c r="C513" s="45">
        <v>22000</v>
      </c>
      <c r="D513" s="45">
        <v>21100</v>
      </c>
      <c r="E513" s="45">
        <v>21350</v>
      </c>
      <c r="F513" s="46">
        <v>-2.95</v>
      </c>
      <c r="G513" s="31">
        <f t="shared" si="212"/>
        <v>-1</v>
      </c>
      <c r="I513" s="3">
        <f t="shared" si="210"/>
        <v>-650</v>
      </c>
      <c r="J513" s="31">
        <f t="shared" si="213"/>
        <v>0</v>
      </c>
      <c r="K513" s="31">
        <f t="shared" si="214"/>
        <v>650</v>
      </c>
      <c r="L513" s="31">
        <f t="shared" si="238"/>
        <v>264.01935506878198</v>
      </c>
      <c r="M513" s="31">
        <f t="shared" si="238"/>
        <v>259.57155526894479</v>
      </c>
      <c r="N513" s="31">
        <f t="shared" si="225"/>
        <v>1.017135158724263</v>
      </c>
      <c r="O513" s="31">
        <f t="shared" si="226"/>
        <v>50.424739974665357</v>
      </c>
      <c r="P513" s="31">
        <f t="shared" si="229"/>
        <v>-1</v>
      </c>
      <c r="R513" s="3">
        <f t="shared" si="215"/>
        <v>23500</v>
      </c>
      <c r="S513" s="3">
        <f t="shared" si="216"/>
        <v>21100</v>
      </c>
      <c r="T513" s="31">
        <f t="shared" si="217"/>
        <v>10.416666666666668</v>
      </c>
      <c r="U513" s="31">
        <f t="shared" si="219"/>
        <v>32.976726726726731</v>
      </c>
      <c r="V513" s="31">
        <f t="shared" si="218"/>
        <v>-1</v>
      </c>
      <c r="W513" s="31">
        <f t="shared" si="220"/>
        <v>-1</v>
      </c>
      <c r="Y513" s="3">
        <f t="shared" si="221"/>
        <v>22500</v>
      </c>
      <c r="Z513" s="3">
        <f t="shared" si="234"/>
        <v>21375</v>
      </c>
      <c r="AA513" s="3">
        <f t="shared" si="235"/>
        <v>1125</v>
      </c>
      <c r="AB513" s="3">
        <f t="shared" si="236"/>
        <v>-1</v>
      </c>
      <c r="AC513" s="3"/>
      <c r="AD513" s="3">
        <f t="shared" si="222"/>
        <v>23800</v>
      </c>
      <c r="AE513" s="3">
        <f t="shared" si="223"/>
        <v>21050</v>
      </c>
      <c r="AF513" s="31">
        <f t="shared" si="224"/>
        <v>-89.090909090909093</v>
      </c>
      <c r="AG513" s="31">
        <f t="shared" si="227"/>
        <v>-1</v>
      </c>
      <c r="AI513" s="31">
        <f t="shared" si="211"/>
        <v>21483.333333333332</v>
      </c>
      <c r="AJ513" s="31">
        <f t="shared" si="230"/>
        <v>22107.499999999996</v>
      </c>
      <c r="AK513" s="31">
        <f t="shared" si="231"/>
        <v>924.33333333333394</v>
      </c>
      <c r="AL513" s="31">
        <f t="shared" si="232"/>
        <v>-45.017429979564646</v>
      </c>
      <c r="AM513" s="31">
        <f t="shared" si="233"/>
        <v>-1</v>
      </c>
    </row>
    <row r="514" spans="1:39" x14ac:dyDescent="0.4">
      <c r="A514" s="47">
        <v>38572</v>
      </c>
      <c r="B514" s="48">
        <v>20700</v>
      </c>
      <c r="C514" s="48">
        <v>21800</v>
      </c>
      <c r="D514" s="48">
        <v>20700</v>
      </c>
      <c r="E514" s="48">
        <v>21400</v>
      </c>
      <c r="F514" s="49">
        <v>0.23</v>
      </c>
      <c r="G514" s="31">
        <f t="shared" si="212"/>
        <v>1</v>
      </c>
      <c r="I514" s="3">
        <f t="shared" si="210"/>
        <v>50</v>
      </c>
      <c r="J514" s="31">
        <f t="shared" si="213"/>
        <v>50</v>
      </c>
      <c r="K514" s="31">
        <f t="shared" si="214"/>
        <v>0</v>
      </c>
      <c r="L514" s="31">
        <f t="shared" si="238"/>
        <v>248.73225827815469</v>
      </c>
      <c r="M514" s="31">
        <f t="shared" si="238"/>
        <v>241.03072989259158</v>
      </c>
      <c r="N514" s="31">
        <f t="shared" si="225"/>
        <v>1.0319524750599025</v>
      </c>
      <c r="O514" s="31">
        <f t="shared" si="226"/>
        <v>50.78625055093773</v>
      </c>
      <c r="P514" s="31">
        <f t="shared" si="229"/>
        <v>1</v>
      </c>
      <c r="R514" s="3">
        <f t="shared" si="215"/>
        <v>23500</v>
      </c>
      <c r="S514" s="3">
        <f t="shared" si="216"/>
        <v>20700</v>
      </c>
      <c r="T514" s="31">
        <f t="shared" si="217"/>
        <v>25</v>
      </c>
      <c r="U514" s="31">
        <f t="shared" si="219"/>
        <v>16.31006006006006</v>
      </c>
      <c r="V514" s="31">
        <f t="shared" si="218"/>
        <v>1</v>
      </c>
      <c r="W514" s="31">
        <f t="shared" si="220"/>
        <v>-1</v>
      </c>
      <c r="Y514" s="3">
        <f t="shared" si="221"/>
        <v>22475</v>
      </c>
      <c r="Z514" s="3">
        <f t="shared" si="234"/>
        <v>21448.076923076922</v>
      </c>
      <c r="AA514" s="3">
        <f t="shared" si="235"/>
        <v>1026.923076923078</v>
      </c>
      <c r="AB514" s="3">
        <f t="shared" si="236"/>
        <v>-1</v>
      </c>
      <c r="AC514" s="3"/>
      <c r="AD514" s="3">
        <f t="shared" si="222"/>
        <v>23800</v>
      </c>
      <c r="AE514" s="3">
        <f t="shared" si="223"/>
        <v>20700</v>
      </c>
      <c r="AF514" s="31">
        <f t="shared" si="224"/>
        <v>-77.41935483870968</v>
      </c>
      <c r="AG514" s="31">
        <f t="shared" si="227"/>
        <v>1</v>
      </c>
      <c r="AI514" s="31">
        <f t="shared" si="211"/>
        <v>21300</v>
      </c>
      <c r="AJ514" s="31">
        <f t="shared" si="230"/>
        <v>22217.499999999996</v>
      </c>
      <c r="AK514" s="31">
        <f t="shared" si="231"/>
        <v>792.33333333333394</v>
      </c>
      <c r="AL514" s="31">
        <f t="shared" si="232"/>
        <v>-77.198148927218824</v>
      </c>
      <c r="AM514" s="31">
        <f t="shared" si="233"/>
        <v>-1</v>
      </c>
    </row>
    <row r="515" spans="1:39" x14ac:dyDescent="0.4">
      <c r="A515" s="44">
        <v>38573</v>
      </c>
      <c r="B515" s="45">
        <v>21200</v>
      </c>
      <c r="C515" s="45">
        <v>22550</v>
      </c>
      <c r="D515" s="45">
        <v>21150</v>
      </c>
      <c r="E515" s="45">
        <v>22550</v>
      </c>
      <c r="F515" s="46">
        <v>5.37</v>
      </c>
      <c r="G515" s="31">
        <f t="shared" si="212"/>
        <v>1</v>
      </c>
      <c r="I515" s="3">
        <f t="shared" si="210"/>
        <v>1150</v>
      </c>
      <c r="J515" s="31">
        <f t="shared" si="213"/>
        <v>1150</v>
      </c>
      <c r="K515" s="31">
        <f t="shared" si="214"/>
        <v>0</v>
      </c>
      <c r="L515" s="31">
        <f t="shared" si="238"/>
        <v>313.10852554400077</v>
      </c>
      <c r="M515" s="31">
        <f t="shared" si="238"/>
        <v>223.8142491859779</v>
      </c>
      <c r="N515" s="31">
        <f t="shared" si="225"/>
        <v>1.3989660027580462</v>
      </c>
      <c r="O515" s="31">
        <f t="shared" si="226"/>
        <v>58.315374254978231</v>
      </c>
      <c r="P515" s="31">
        <f t="shared" si="229"/>
        <v>1</v>
      </c>
      <c r="R515" s="3">
        <f t="shared" si="215"/>
        <v>23500</v>
      </c>
      <c r="S515" s="3">
        <f t="shared" si="216"/>
        <v>20700</v>
      </c>
      <c r="T515" s="31">
        <f t="shared" si="217"/>
        <v>66.071428571428569</v>
      </c>
      <c r="U515" s="31">
        <f t="shared" si="219"/>
        <v>33.829365079365083</v>
      </c>
      <c r="V515" s="31">
        <f t="shared" si="218"/>
        <v>1</v>
      </c>
      <c r="W515" s="31">
        <f t="shared" si="220"/>
        <v>1</v>
      </c>
      <c r="Y515" s="3">
        <f t="shared" si="221"/>
        <v>22562.5</v>
      </c>
      <c r="Z515" s="3">
        <f t="shared" si="234"/>
        <v>21557.692307692309</v>
      </c>
      <c r="AA515" s="3">
        <f t="shared" si="235"/>
        <v>1004.8076923076915</v>
      </c>
      <c r="AB515" s="3">
        <f t="shared" si="236"/>
        <v>-1</v>
      </c>
      <c r="AC515" s="3"/>
      <c r="AD515" s="3">
        <f t="shared" si="222"/>
        <v>23800</v>
      </c>
      <c r="AE515" s="3">
        <f t="shared" si="223"/>
        <v>20700</v>
      </c>
      <c r="AF515" s="31">
        <f t="shared" si="224"/>
        <v>-40.322580645161288</v>
      </c>
      <c r="AG515" s="31">
        <f t="shared" si="227"/>
        <v>1</v>
      </c>
      <c r="AI515" s="31">
        <f t="shared" si="211"/>
        <v>22083.333333333332</v>
      </c>
      <c r="AJ515" s="31">
        <f t="shared" si="230"/>
        <v>22352.5</v>
      </c>
      <c r="AK515" s="31">
        <f t="shared" si="231"/>
        <v>630.33333333333326</v>
      </c>
      <c r="AL515" s="31">
        <f t="shared" si="232"/>
        <v>-28.46818261942548</v>
      </c>
      <c r="AM515" s="31">
        <f t="shared" si="233"/>
        <v>1</v>
      </c>
    </row>
    <row r="516" spans="1:39" x14ac:dyDescent="0.4">
      <c r="A516" s="44">
        <v>38574</v>
      </c>
      <c r="B516" s="45">
        <v>22350</v>
      </c>
      <c r="C516" s="45">
        <v>23400</v>
      </c>
      <c r="D516" s="45">
        <v>22300</v>
      </c>
      <c r="E516" s="45">
        <v>23050</v>
      </c>
      <c r="F516" s="46">
        <v>2.2200000000000002</v>
      </c>
      <c r="G516" s="31">
        <f t="shared" si="212"/>
        <v>1</v>
      </c>
      <c r="I516" s="3">
        <f t="shared" si="210"/>
        <v>500</v>
      </c>
      <c r="J516" s="31">
        <f t="shared" si="213"/>
        <v>500</v>
      </c>
      <c r="K516" s="31">
        <f t="shared" si="214"/>
        <v>0</v>
      </c>
      <c r="L516" s="31">
        <f t="shared" si="238"/>
        <v>326.45791657657213</v>
      </c>
      <c r="M516" s="31">
        <f t="shared" si="238"/>
        <v>207.82751710126519</v>
      </c>
      <c r="N516" s="31">
        <f t="shared" si="225"/>
        <v>1.5708118016802539</v>
      </c>
      <c r="O516" s="31">
        <f t="shared" si="226"/>
        <v>61.10178118264389</v>
      </c>
      <c r="P516" s="31">
        <f t="shared" si="229"/>
        <v>1</v>
      </c>
      <c r="R516" s="3">
        <f t="shared" si="215"/>
        <v>23400</v>
      </c>
      <c r="S516" s="3">
        <f t="shared" si="216"/>
        <v>20700</v>
      </c>
      <c r="T516" s="31">
        <f t="shared" si="217"/>
        <v>87.037037037037038</v>
      </c>
      <c r="U516" s="31">
        <f t="shared" si="219"/>
        <v>59.36948853615521</v>
      </c>
      <c r="V516" s="31">
        <f t="shared" si="218"/>
        <v>1</v>
      </c>
      <c r="W516" s="31">
        <f t="shared" si="220"/>
        <v>1</v>
      </c>
      <c r="Y516" s="3">
        <f t="shared" si="221"/>
        <v>22616.666666666668</v>
      </c>
      <c r="Z516" s="3">
        <f t="shared" si="234"/>
        <v>21698.076923076922</v>
      </c>
      <c r="AA516" s="3">
        <f t="shared" si="235"/>
        <v>918.58974358974592</v>
      </c>
      <c r="AB516" s="3">
        <f t="shared" si="236"/>
        <v>-1</v>
      </c>
      <c r="AC516" s="3"/>
      <c r="AD516" s="3">
        <f t="shared" si="222"/>
        <v>23800</v>
      </c>
      <c r="AE516" s="3">
        <f t="shared" si="223"/>
        <v>20700</v>
      </c>
      <c r="AF516" s="31">
        <f t="shared" si="224"/>
        <v>-24.193548387096776</v>
      </c>
      <c r="AG516" s="31">
        <f t="shared" si="227"/>
        <v>1</v>
      </c>
      <c r="AI516" s="31">
        <f t="shared" si="211"/>
        <v>22916.666666666668</v>
      </c>
      <c r="AJ516" s="31">
        <f t="shared" si="230"/>
        <v>22475</v>
      </c>
      <c r="AK516" s="31">
        <f t="shared" si="231"/>
        <v>538.33333333333326</v>
      </c>
      <c r="AL516" s="31">
        <f t="shared" si="232"/>
        <v>54.695562435500669</v>
      </c>
      <c r="AM516" s="31">
        <f t="shared" si="233"/>
        <v>1</v>
      </c>
    </row>
    <row r="517" spans="1:39" x14ac:dyDescent="0.4">
      <c r="A517" s="44">
        <v>38575</v>
      </c>
      <c r="B517" s="45">
        <v>23100</v>
      </c>
      <c r="C517" s="45">
        <v>24350</v>
      </c>
      <c r="D517" s="45">
        <v>23050</v>
      </c>
      <c r="E517" s="45">
        <v>24300</v>
      </c>
      <c r="F517" s="46">
        <v>5.42</v>
      </c>
      <c r="G517" s="31">
        <f t="shared" si="212"/>
        <v>1</v>
      </c>
      <c r="I517" s="3">
        <f t="shared" si="210"/>
        <v>1250</v>
      </c>
      <c r="J517" s="31">
        <f t="shared" si="213"/>
        <v>1250</v>
      </c>
      <c r="K517" s="31">
        <f t="shared" si="214"/>
        <v>0</v>
      </c>
      <c r="L517" s="31">
        <f t="shared" si="238"/>
        <v>392.42520824967414</v>
      </c>
      <c r="M517" s="31">
        <f t="shared" si="238"/>
        <v>192.98269445117484</v>
      </c>
      <c r="N517" s="31">
        <f t="shared" si="225"/>
        <v>2.0334735680092746</v>
      </c>
      <c r="O517" s="31">
        <f t="shared" si="226"/>
        <v>67.034491068394146</v>
      </c>
      <c r="P517" s="31">
        <f t="shared" si="229"/>
        <v>1</v>
      </c>
      <c r="R517" s="3">
        <f t="shared" si="215"/>
        <v>24350</v>
      </c>
      <c r="S517" s="3">
        <f t="shared" si="216"/>
        <v>20700</v>
      </c>
      <c r="T517" s="31">
        <f t="shared" si="217"/>
        <v>98.630136986301366</v>
      </c>
      <c r="U517" s="31">
        <f t="shared" si="219"/>
        <v>83.912867531588986</v>
      </c>
      <c r="V517" s="31">
        <f t="shared" si="218"/>
        <v>1</v>
      </c>
      <c r="W517" s="31">
        <f t="shared" si="220"/>
        <v>1</v>
      </c>
      <c r="Y517" s="3">
        <f t="shared" si="221"/>
        <v>22754.166666666668</v>
      </c>
      <c r="Z517" s="3">
        <f t="shared" si="234"/>
        <v>21921.153846153848</v>
      </c>
      <c r="AA517" s="3">
        <f t="shared" si="235"/>
        <v>833.01282051282033</v>
      </c>
      <c r="AB517" s="3">
        <f t="shared" si="236"/>
        <v>-1</v>
      </c>
      <c r="AC517" s="3"/>
      <c r="AD517" s="3">
        <f t="shared" si="222"/>
        <v>24350</v>
      </c>
      <c r="AE517" s="3">
        <f t="shared" si="223"/>
        <v>20700</v>
      </c>
      <c r="AF517" s="31">
        <f t="shared" si="224"/>
        <v>-1.3698630136986301</v>
      </c>
      <c r="AG517" s="31">
        <f t="shared" si="227"/>
        <v>1</v>
      </c>
      <c r="AI517" s="31">
        <f t="shared" si="211"/>
        <v>23900</v>
      </c>
      <c r="AJ517" s="31">
        <f t="shared" si="230"/>
        <v>22596.666666666664</v>
      </c>
      <c r="AK517" s="31">
        <f t="shared" si="231"/>
        <v>522.66666666666731</v>
      </c>
      <c r="AL517" s="31">
        <f t="shared" si="232"/>
        <v>166.24149659863957</v>
      </c>
      <c r="AM517" s="31">
        <f t="shared" si="233"/>
        <v>1</v>
      </c>
    </row>
    <row r="518" spans="1:39" x14ac:dyDescent="0.4">
      <c r="A518" s="44">
        <v>38576</v>
      </c>
      <c r="B518" s="45">
        <v>24750</v>
      </c>
      <c r="C518" s="45">
        <v>24750</v>
      </c>
      <c r="D518" s="45">
        <v>23050</v>
      </c>
      <c r="E518" s="45">
        <v>23100</v>
      </c>
      <c r="F518" s="46">
        <v>-4.9400000000000004</v>
      </c>
      <c r="G518" s="31">
        <f t="shared" si="212"/>
        <v>-1</v>
      </c>
      <c r="I518" s="3">
        <f t="shared" si="210"/>
        <v>-1200</v>
      </c>
      <c r="J518" s="31">
        <f t="shared" si="213"/>
        <v>0</v>
      </c>
      <c r="K518" s="31">
        <f t="shared" si="214"/>
        <v>1200</v>
      </c>
      <c r="L518" s="31">
        <f t="shared" si="238"/>
        <v>364.39483623184026</v>
      </c>
      <c r="M518" s="31">
        <f t="shared" si="238"/>
        <v>264.91250199037665</v>
      </c>
      <c r="N518" s="31">
        <f t="shared" si="225"/>
        <v>1.3755290274865075</v>
      </c>
      <c r="O518" s="31">
        <f t="shared" si="226"/>
        <v>57.904113634086933</v>
      </c>
      <c r="P518" s="31">
        <f t="shared" si="229"/>
        <v>-1</v>
      </c>
      <c r="R518" s="3">
        <f t="shared" si="215"/>
        <v>24750</v>
      </c>
      <c r="S518" s="3">
        <f t="shared" si="216"/>
        <v>20700</v>
      </c>
      <c r="T518" s="31">
        <f t="shared" si="217"/>
        <v>59.259259259259252</v>
      </c>
      <c r="U518" s="31">
        <f t="shared" si="219"/>
        <v>81.642144427532557</v>
      </c>
      <c r="V518" s="31">
        <f t="shared" si="218"/>
        <v>-1</v>
      </c>
      <c r="W518" s="31">
        <f t="shared" si="220"/>
        <v>-1</v>
      </c>
      <c r="Y518" s="3">
        <f t="shared" si="221"/>
        <v>22791.666666666668</v>
      </c>
      <c r="Z518" s="3">
        <f t="shared" si="234"/>
        <v>22113.461538461539</v>
      </c>
      <c r="AA518" s="3">
        <f t="shared" si="235"/>
        <v>678.20512820512886</v>
      </c>
      <c r="AB518" s="3">
        <f t="shared" si="236"/>
        <v>-1</v>
      </c>
      <c r="AC518" s="3"/>
      <c r="AD518" s="3">
        <f t="shared" si="222"/>
        <v>24750</v>
      </c>
      <c r="AE518" s="3">
        <f t="shared" si="223"/>
        <v>20700</v>
      </c>
      <c r="AF518" s="31">
        <f t="shared" si="224"/>
        <v>-40.74074074074074</v>
      </c>
      <c r="AG518" s="31">
        <f t="shared" si="227"/>
        <v>-1</v>
      </c>
      <c r="AI518" s="31">
        <f t="shared" si="211"/>
        <v>23633.333333333332</v>
      </c>
      <c r="AJ518" s="31">
        <f t="shared" si="230"/>
        <v>22639.166666666664</v>
      </c>
      <c r="AK518" s="31">
        <f t="shared" si="231"/>
        <v>556.33333333333371</v>
      </c>
      <c r="AL518" s="31">
        <f t="shared" si="232"/>
        <v>119.13321350109852</v>
      </c>
      <c r="AM518" s="31">
        <f t="shared" si="233"/>
        <v>-1</v>
      </c>
    </row>
    <row r="519" spans="1:39" x14ac:dyDescent="0.4">
      <c r="A519" s="47">
        <v>38580</v>
      </c>
      <c r="B519" s="48">
        <v>23250</v>
      </c>
      <c r="C519" s="48">
        <v>23450</v>
      </c>
      <c r="D519" s="48">
        <v>22100</v>
      </c>
      <c r="E519" s="48">
        <v>22300</v>
      </c>
      <c r="F519" s="49">
        <v>-3.46</v>
      </c>
      <c r="G519" s="31">
        <f t="shared" si="212"/>
        <v>-1</v>
      </c>
      <c r="I519" s="3">
        <f t="shared" si="210"/>
        <v>-800</v>
      </c>
      <c r="J519" s="31">
        <f t="shared" si="213"/>
        <v>0</v>
      </c>
      <c r="K519" s="31">
        <f t="shared" si="214"/>
        <v>800</v>
      </c>
      <c r="L519" s="31">
        <f t="shared" si="238"/>
        <v>338.36663364385169</v>
      </c>
      <c r="M519" s="31">
        <f t="shared" si="238"/>
        <v>303.13303756249258</v>
      </c>
      <c r="N519" s="31">
        <f t="shared" si="225"/>
        <v>1.1162314618184614</v>
      </c>
      <c r="O519" s="31">
        <f t="shared" si="226"/>
        <v>52.74618972252177</v>
      </c>
      <c r="P519" s="31">
        <f t="shared" si="229"/>
        <v>-1</v>
      </c>
      <c r="R519" s="3">
        <f t="shared" si="215"/>
        <v>24750</v>
      </c>
      <c r="S519" s="3">
        <f t="shared" si="216"/>
        <v>21150</v>
      </c>
      <c r="T519" s="31">
        <f t="shared" si="217"/>
        <v>31.944444444444443</v>
      </c>
      <c r="U519" s="31">
        <f t="shared" si="219"/>
        <v>63.277946896668347</v>
      </c>
      <c r="V519" s="31">
        <f t="shared" si="218"/>
        <v>-1</v>
      </c>
      <c r="W519" s="31">
        <f t="shared" si="220"/>
        <v>-1</v>
      </c>
      <c r="Y519" s="3">
        <f t="shared" si="221"/>
        <v>22733.333333333332</v>
      </c>
      <c r="Z519" s="3">
        <f t="shared" si="234"/>
        <v>22276.923076923078</v>
      </c>
      <c r="AA519" s="3">
        <f t="shared" si="235"/>
        <v>456.41025641025408</v>
      </c>
      <c r="AB519" s="3">
        <f t="shared" si="236"/>
        <v>-1</v>
      </c>
      <c r="AC519" s="3"/>
      <c r="AD519" s="3">
        <f t="shared" si="222"/>
        <v>24750</v>
      </c>
      <c r="AE519" s="3">
        <f t="shared" si="223"/>
        <v>20700</v>
      </c>
      <c r="AF519" s="31">
        <f t="shared" si="224"/>
        <v>-60.493827160493829</v>
      </c>
      <c r="AG519" s="31">
        <f t="shared" si="227"/>
        <v>-1</v>
      </c>
      <c r="AI519" s="31">
        <f t="shared" si="211"/>
        <v>22616.666666666668</v>
      </c>
      <c r="AJ519" s="31">
        <f t="shared" si="230"/>
        <v>22620.833333333336</v>
      </c>
      <c r="AK519" s="31">
        <f t="shared" si="231"/>
        <v>542.08333333333303</v>
      </c>
      <c r="AL519" s="31">
        <f t="shared" si="232"/>
        <v>-0.51242633871395937</v>
      </c>
      <c r="AM519" s="31">
        <f t="shared" si="233"/>
        <v>-1</v>
      </c>
    </row>
    <row r="520" spans="1:39" x14ac:dyDescent="0.4">
      <c r="A520" s="44">
        <v>38581</v>
      </c>
      <c r="B520" s="45">
        <v>21900</v>
      </c>
      <c r="C520" s="45">
        <v>22100</v>
      </c>
      <c r="D520" s="45">
        <v>21600</v>
      </c>
      <c r="E520" s="45">
        <v>22000</v>
      </c>
      <c r="F520" s="46">
        <v>-1.35</v>
      </c>
      <c r="G520" s="31">
        <f t="shared" si="212"/>
        <v>-1</v>
      </c>
      <c r="I520" s="3">
        <f t="shared" si="210"/>
        <v>-300</v>
      </c>
      <c r="J520" s="31">
        <f t="shared" si="213"/>
        <v>0</v>
      </c>
      <c r="K520" s="31">
        <f t="shared" si="214"/>
        <v>300</v>
      </c>
      <c r="L520" s="31">
        <f t="shared" si="238"/>
        <v>314.1975883835766</v>
      </c>
      <c r="M520" s="31">
        <f t="shared" si="238"/>
        <v>302.90924916517167</v>
      </c>
      <c r="N520" s="31">
        <f t="shared" si="225"/>
        <v>1.0372664065211479</v>
      </c>
      <c r="O520" s="31">
        <f t="shared" si="226"/>
        <v>50.914617901759456</v>
      </c>
      <c r="P520" s="31">
        <f t="shared" si="229"/>
        <v>-1</v>
      </c>
      <c r="R520" s="3">
        <f t="shared" si="215"/>
        <v>24750</v>
      </c>
      <c r="S520" s="3">
        <f t="shared" si="216"/>
        <v>21600</v>
      </c>
      <c r="T520" s="31">
        <f t="shared" si="217"/>
        <v>12.698412698412698</v>
      </c>
      <c r="U520" s="31">
        <f t="shared" si="219"/>
        <v>34.634038800705461</v>
      </c>
      <c r="V520" s="31">
        <f t="shared" si="218"/>
        <v>-1</v>
      </c>
      <c r="W520" s="31">
        <f t="shared" si="220"/>
        <v>-1</v>
      </c>
      <c r="Y520" s="3">
        <f t="shared" si="221"/>
        <v>22608.333333333332</v>
      </c>
      <c r="Z520" s="3">
        <f t="shared" si="234"/>
        <v>22373.076923076922</v>
      </c>
      <c r="AA520" s="3">
        <f t="shared" si="235"/>
        <v>235.25641025641016</v>
      </c>
      <c r="AB520" s="3">
        <f t="shared" si="236"/>
        <v>-1</v>
      </c>
      <c r="AC520" s="3"/>
      <c r="AD520" s="3">
        <f t="shared" si="222"/>
        <v>24750</v>
      </c>
      <c r="AE520" s="3">
        <f t="shared" si="223"/>
        <v>20700</v>
      </c>
      <c r="AF520" s="31">
        <f t="shared" si="224"/>
        <v>-67.901234567901241</v>
      </c>
      <c r="AG520" s="31">
        <f t="shared" si="227"/>
        <v>-1</v>
      </c>
      <c r="AI520" s="31">
        <f t="shared" si="211"/>
        <v>21900</v>
      </c>
      <c r="AJ520" s="31">
        <f t="shared" si="230"/>
        <v>22585.833333333336</v>
      </c>
      <c r="AK520" s="31">
        <f t="shared" si="231"/>
        <v>583.66666666666629</v>
      </c>
      <c r="AL520" s="31">
        <f t="shared" si="232"/>
        <v>-78.336188844470158</v>
      </c>
      <c r="AM520" s="31">
        <f t="shared" si="233"/>
        <v>-1</v>
      </c>
    </row>
    <row r="521" spans="1:39" x14ac:dyDescent="0.4">
      <c r="A521" s="44">
        <v>38582</v>
      </c>
      <c r="B521" s="45">
        <v>22500</v>
      </c>
      <c r="C521" s="45">
        <v>23400</v>
      </c>
      <c r="D521" s="45">
        <v>22250</v>
      </c>
      <c r="E521" s="45">
        <v>22250</v>
      </c>
      <c r="F521" s="46">
        <v>1.1399999999999999</v>
      </c>
      <c r="G521" s="31">
        <f t="shared" si="212"/>
        <v>1</v>
      </c>
      <c r="I521" s="3">
        <f t="shared" si="210"/>
        <v>250</v>
      </c>
      <c r="J521" s="31">
        <f t="shared" si="213"/>
        <v>250</v>
      </c>
      <c r="K521" s="31">
        <f t="shared" si="214"/>
        <v>0</v>
      </c>
      <c r="L521" s="31">
        <f t="shared" si="238"/>
        <v>309.61204635617827</v>
      </c>
      <c r="M521" s="31">
        <f t="shared" si="238"/>
        <v>281.27287422480225</v>
      </c>
      <c r="N521" s="31">
        <f t="shared" si="225"/>
        <v>1.1007533065869923</v>
      </c>
      <c r="O521" s="31">
        <f t="shared" si="226"/>
        <v>52.398028037634795</v>
      </c>
      <c r="P521" s="31">
        <f t="shared" si="229"/>
        <v>1</v>
      </c>
      <c r="R521" s="3">
        <f t="shared" si="215"/>
        <v>24750</v>
      </c>
      <c r="S521" s="3">
        <f t="shared" si="216"/>
        <v>21600</v>
      </c>
      <c r="T521" s="31">
        <f t="shared" si="217"/>
        <v>20.634920634920633</v>
      </c>
      <c r="U521" s="31">
        <f t="shared" si="219"/>
        <v>21.759259259259256</v>
      </c>
      <c r="V521" s="31">
        <f t="shared" si="218"/>
        <v>1</v>
      </c>
      <c r="W521" s="31">
        <f t="shared" si="220"/>
        <v>-1</v>
      </c>
      <c r="Y521" s="3">
        <f t="shared" si="221"/>
        <v>22541.666666666668</v>
      </c>
      <c r="Z521" s="3">
        <f t="shared" si="234"/>
        <v>22490.384615384617</v>
      </c>
      <c r="AA521" s="3">
        <f t="shared" si="235"/>
        <v>51.282051282050816</v>
      </c>
      <c r="AB521" s="3">
        <f t="shared" si="236"/>
        <v>-1</v>
      </c>
      <c r="AC521" s="3"/>
      <c r="AD521" s="3">
        <f t="shared" si="222"/>
        <v>24750</v>
      </c>
      <c r="AE521" s="3">
        <f t="shared" si="223"/>
        <v>20700</v>
      </c>
      <c r="AF521" s="31">
        <f t="shared" si="224"/>
        <v>-61.728395061728392</v>
      </c>
      <c r="AG521" s="31">
        <f t="shared" si="227"/>
        <v>1</v>
      </c>
      <c r="AI521" s="31">
        <f t="shared" si="211"/>
        <v>22633.333333333332</v>
      </c>
      <c r="AJ521" s="31">
        <f t="shared" si="230"/>
        <v>22580.833333333332</v>
      </c>
      <c r="AK521" s="31">
        <f t="shared" si="231"/>
        <v>579.66666666666697</v>
      </c>
      <c r="AL521" s="31">
        <f t="shared" si="232"/>
        <v>6.0379528464634822</v>
      </c>
      <c r="AM521" s="31">
        <f t="shared" si="233"/>
        <v>1</v>
      </c>
    </row>
    <row r="522" spans="1:39" x14ac:dyDescent="0.4">
      <c r="A522" s="44">
        <v>38583</v>
      </c>
      <c r="B522" s="45">
        <v>22150</v>
      </c>
      <c r="C522" s="45">
        <v>22450</v>
      </c>
      <c r="D522" s="45">
        <v>21850</v>
      </c>
      <c r="E522" s="45">
        <v>22100</v>
      </c>
      <c r="F522" s="46">
        <v>-0.67</v>
      </c>
      <c r="G522" s="31">
        <f t="shared" si="212"/>
        <v>-1</v>
      </c>
      <c r="I522" s="3">
        <f t="shared" si="210"/>
        <v>-150</v>
      </c>
      <c r="J522" s="31">
        <f t="shared" si="213"/>
        <v>0</v>
      </c>
      <c r="K522" s="31">
        <f t="shared" si="214"/>
        <v>150</v>
      </c>
      <c r="L522" s="31">
        <f t="shared" si="238"/>
        <v>287.49690018787982</v>
      </c>
      <c r="M522" s="31">
        <f t="shared" si="238"/>
        <v>271.8962403516021</v>
      </c>
      <c r="N522" s="31">
        <f t="shared" si="225"/>
        <v>1.0573772547060738</v>
      </c>
      <c r="O522" s="31">
        <f t="shared" si="226"/>
        <v>51.39442716630672</v>
      </c>
      <c r="P522" s="31">
        <f t="shared" si="229"/>
        <v>-1</v>
      </c>
      <c r="R522" s="3">
        <f t="shared" si="215"/>
        <v>24750</v>
      </c>
      <c r="S522" s="3">
        <f t="shared" si="216"/>
        <v>21600</v>
      </c>
      <c r="T522" s="31">
        <f t="shared" si="217"/>
        <v>15.873015873015872</v>
      </c>
      <c r="U522" s="31">
        <f t="shared" si="219"/>
        <v>16.402116402116402</v>
      </c>
      <c r="V522" s="31">
        <f t="shared" si="218"/>
        <v>-1</v>
      </c>
      <c r="W522" s="31">
        <f t="shared" si="220"/>
        <v>-1</v>
      </c>
      <c r="Y522" s="3">
        <f t="shared" si="221"/>
        <v>22479.166666666668</v>
      </c>
      <c r="Z522" s="3">
        <f t="shared" si="234"/>
        <v>22540.384615384617</v>
      </c>
      <c r="AA522" s="3">
        <f t="shared" si="235"/>
        <v>-61.217948717949184</v>
      </c>
      <c r="AB522" s="3">
        <f t="shared" si="236"/>
        <v>-1</v>
      </c>
      <c r="AC522" s="3"/>
      <c r="AD522" s="3">
        <f t="shared" si="222"/>
        <v>24750</v>
      </c>
      <c r="AE522" s="3">
        <f t="shared" si="223"/>
        <v>20700</v>
      </c>
      <c r="AF522" s="31">
        <f t="shared" si="224"/>
        <v>-65.432098765432102</v>
      </c>
      <c r="AG522" s="31">
        <f t="shared" si="227"/>
        <v>-1</v>
      </c>
      <c r="AI522" s="31">
        <f t="shared" si="211"/>
        <v>22133.333333333332</v>
      </c>
      <c r="AJ522" s="31">
        <f t="shared" si="230"/>
        <v>22585.833333333332</v>
      </c>
      <c r="AK522" s="31">
        <f t="shared" si="231"/>
        <v>573.66666666666697</v>
      </c>
      <c r="AL522" s="31">
        <f t="shared" si="232"/>
        <v>-52.585705984892478</v>
      </c>
      <c r="AM522" s="31">
        <f t="shared" si="233"/>
        <v>-1</v>
      </c>
    </row>
    <row r="523" spans="1:39" x14ac:dyDescent="0.4">
      <c r="A523" s="44">
        <v>38586</v>
      </c>
      <c r="B523" s="45">
        <v>22250</v>
      </c>
      <c r="C523" s="45">
        <v>23750</v>
      </c>
      <c r="D523" s="45">
        <v>22000</v>
      </c>
      <c r="E523" s="45">
        <v>23750</v>
      </c>
      <c r="F523" s="46">
        <v>7.47</v>
      </c>
      <c r="G523" s="31">
        <f t="shared" si="212"/>
        <v>1</v>
      </c>
      <c r="I523" s="3">
        <f t="shared" si="210"/>
        <v>1650</v>
      </c>
      <c r="J523" s="31">
        <f t="shared" si="213"/>
        <v>1650</v>
      </c>
      <c r="K523" s="31">
        <f t="shared" si="214"/>
        <v>0</v>
      </c>
      <c r="L523" s="31">
        <f t="shared" si="238"/>
        <v>384.8185501744598</v>
      </c>
      <c r="M523" s="31">
        <f t="shared" si="238"/>
        <v>252.47508032648767</v>
      </c>
      <c r="N523" s="31">
        <f t="shared" si="225"/>
        <v>1.5241842865316941</v>
      </c>
      <c r="O523" s="31">
        <f t="shared" si="226"/>
        <v>60.38324121833314</v>
      </c>
      <c r="P523" s="31">
        <f t="shared" si="229"/>
        <v>1</v>
      </c>
      <c r="R523" s="3">
        <f t="shared" si="215"/>
        <v>23750</v>
      </c>
      <c r="S523" s="3">
        <f t="shared" si="216"/>
        <v>21600</v>
      </c>
      <c r="T523" s="31">
        <f t="shared" si="217"/>
        <v>100</v>
      </c>
      <c r="U523" s="31">
        <f t="shared" si="219"/>
        <v>45.5026455026455</v>
      </c>
      <c r="V523" s="31">
        <f t="shared" si="218"/>
        <v>1</v>
      </c>
      <c r="W523" s="31">
        <f t="shared" si="220"/>
        <v>1</v>
      </c>
      <c r="Y523" s="3">
        <f t="shared" si="221"/>
        <v>22512.5</v>
      </c>
      <c r="Z523" s="3">
        <f t="shared" si="234"/>
        <v>22621.153846153848</v>
      </c>
      <c r="AA523" s="3">
        <f t="shared" si="235"/>
        <v>-108.65384615384755</v>
      </c>
      <c r="AB523" s="3">
        <f t="shared" si="236"/>
        <v>-1</v>
      </c>
      <c r="AC523" s="3"/>
      <c r="AD523" s="3">
        <f t="shared" si="222"/>
        <v>24750</v>
      </c>
      <c r="AE523" s="3">
        <f t="shared" si="223"/>
        <v>20700</v>
      </c>
      <c r="AF523" s="31">
        <f t="shared" si="224"/>
        <v>-24.691358024691358</v>
      </c>
      <c r="AG523" s="31">
        <f t="shared" si="227"/>
        <v>1</v>
      </c>
      <c r="AI523" s="31">
        <f t="shared" si="211"/>
        <v>23166.666666666668</v>
      </c>
      <c r="AJ523" s="31">
        <f t="shared" si="230"/>
        <v>22657.5</v>
      </c>
      <c r="AK523" s="31">
        <f t="shared" si="231"/>
        <v>545.08333333333337</v>
      </c>
      <c r="AL523" s="31">
        <f t="shared" si="232"/>
        <v>62.273862304438822</v>
      </c>
      <c r="AM523" s="31">
        <f t="shared" si="233"/>
        <v>1</v>
      </c>
    </row>
    <row r="524" spans="1:39" x14ac:dyDescent="0.4">
      <c r="A524" s="47">
        <v>38587</v>
      </c>
      <c r="B524" s="48">
        <v>24200</v>
      </c>
      <c r="C524" s="48">
        <v>24750</v>
      </c>
      <c r="D524" s="48">
        <v>23900</v>
      </c>
      <c r="E524" s="48">
        <v>24650</v>
      </c>
      <c r="F524" s="49">
        <v>3.79</v>
      </c>
      <c r="G524" s="31">
        <f t="shared" si="212"/>
        <v>1</v>
      </c>
      <c r="I524" s="3">
        <f t="shared" si="210"/>
        <v>900</v>
      </c>
      <c r="J524" s="31">
        <f t="shared" si="213"/>
        <v>900</v>
      </c>
      <c r="K524" s="31">
        <f t="shared" si="214"/>
        <v>0</v>
      </c>
      <c r="L524" s="31">
        <f t="shared" si="238"/>
        <v>421.61722516199836</v>
      </c>
      <c r="M524" s="31">
        <f t="shared" si="238"/>
        <v>234.44114601745284</v>
      </c>
      <c r="N524" s="31">
        <f t="shared" si="225"/>
        <v>1.7983926129187719</v>
      </c>
      <c r="O524" s="31">
        <f t="shared" si="226"/>
        <v>64.265200122974079</v>
      </c>
      <c r="P524" s="31">
        <f t="shared" si="229"/>
        <v>1</v>
      </c>
      <c r="R524" s="3">
        <f t="shared" si="215"/>
        <v>24750</v>
      </c>
      <c r="S524" s="3">
        <f t="shared" si="216"/>
        <v>21600</v>
      </c>
      <c r="T524" s="31">
        <f t="shared" si="217"/>
        <v>96.825396825396822</v>
      </c>
      <c r="U524" s="31">
        <f t="shared" si="219"/>
        <v>70.899470899470899</v>
      </c>
      <c r="V524" s="31">
        <f t="shared" si="218"/>
        <v>-1</v>
      </c>
      <c r="W524" s="31">
        <f t="shared" si="220"/>
        <v>1</v>
      </c>
      <c r="Y524" s="3">
        <f t="shared" si="221"/>
        <v>22733.333333333332</v>
      </c>
      <c r="Z524" s="3">
        <f t="shared" si="234"/>
        <v>22682.692307692309</v>
      </c>
      <c r="AA524" s="3">
        <f t="shared" si="235"/>
        <v>50.641025641023589</v>
      </c>
      <c r="AB524" s="3">
        <f t="shared" si="236"/>
        <v>1</v>
      </c>
      <c r="AC524" s="3"/>
      <c r="AD524" s="3">
        <f t="shared" si="222"/>
        <v>24750</v>
      </c>
      <c r="AE524" s="3">
        <f t="shared" si="223"/>
        <v>20700</v>
      </c>
      <c r="AF524" s="31">
        <f t="shared" si="224"/>
        <v>-2.4691358024691357</v>
      </c>
      <c r="AG524" s="31">
        <f t="shared" si="227"/>
        <v>1</v>
      </c>
      <c r="AI524" s="31">
        <f t="shared" si="211"/>
        <v>24433.333333333332</v>
      </c>
      <c r="AJ524" s="31">
        <f t="shared" si="230"/>
        <v>22781.666666666664</v>
      </c>
      <c r="AK524" s="31">
        <f t="shared" si="231"/>
        <v>580.16666666666674</v>
      </c>
      <c r="AL524" s="31">
        <f t="shared" si="232"/>
        <v>189.79220530498912</v>
      </c>
      <c r="AM524" s="31">
        <f t="shared" si="233"/>
        <v>1</v>
      </c>
    </row>
    <row r="525" spans="1:39" x14ac:dyDescent="0.4">
      <c r="A525" s="44">
        <v>38588</v>
      </c>
      <c r="B525" s="45">
        <v>24650</v>
      </c>
      <c r="C525" s="45">
        <v>24850</v>
      </c>
      <c r="D525" s="45">
        <v>23200</v>
      </c>
      <c r="E525" s="45">
        <v>23750</v>
      </c>
      <c r="F525" s="46">
        <v>-3.65</v>
      </c>
      <c r="G525" s="31">
        <f t="shared" si="212"/>
        <v>-1</v>
      </c>
      <c r="I525" s="3">
        <f t="shared" si="210"/>
        <v>-900</v>
      </c>
      <c r="J525" s="31">
        <f t="shared" si="213"/>
        <v>0</v>
      </c>
      <c r="K525" s="31">
        <f t="shared" si="214"/>
        <v>900</v>
      </c>
      <c r="L525" s="31">
        <f t="shared" si="238"/>
        <v>391.50170907899849</v>
      </c>
      <c r="M525" s="31">
        <f t="shared" si="238"/>
        <v>281.98106415906335</v>
      </c>
      <c r="N525" s="31">
        <f t="shared" si="225"/>
        <v>1.3883971615134958</v>
      </c>
      <c r="O525" s="31">
        <f t="shared" si="226"/>
        <v>58.130916578115794</v>
      </c>
      <c r="P525" s="31">
        <f t="shared" si="229"/>
        <v>-1</v>
      </c>
      <c r="R525" s="3">
        <f t="shared" si="215"/>
        <v>24850</v>
      </c>
      <c r="S525" s="3">
        <f t="shared" si="216"/>
        <v>21850</v>
      </c>
      <c r="T525" s="31">
        <f t="shared" si="217"/>
        <v>63.333333333333329</v>
      </c>
      <c r="U525" s="31">
        <f t="shared" si="219"/>
        <v>86.719576719576708</v>
      </c>
      <c r="V525" s="31">
        <f t="shared" si="218"/>
        <v>-1</v>
      </c>
      <c r="W525" s="31">
        <f t="shared" si="220"/>
        <v>1</v>
      </c>
      <c r="Y525" s="3">
        <f t="shared" si="221"/>
        <v>22933.333333333332</v>
      </c>
      <c r="Z525" s="3">
        <f t="shared" si="234"/>
        <v>22707.692307692309</v>
      </c>
      <c r="AA525" s="3">
        <f t="shared" si="235"/>
        <v>225.64102564102359</v>
      </c>
      <c r="AB525" s="3">
        <f t="shared" si="236"/>
        <v>1</v>
      </c>
      <c r="AC525" s="3"/>
      <c r="AD525" s="3">
        <f t="shared" si="222"/>
        <v>24850</v>
      </c>
      <c r="AE525" s="3">
        <f t="shared" si="223"/>
        <v>20700</v>
      </c>
      <c r="AF525" s="31">
        <f t="shared" si="224"/>
        <v>-26.506024096385545</v>
      </c>
      <c r="AG525" s="31">
        <f t="shared" si="227"/>
        <v>-1</v>
      </c>
      <c r="AI525" s="31">
        <f t="shared" si="211"/>
        <v>23933.333333333332</v>
      </c>
      <c r="AJ525" s="31">
        <f t="shared" si="230"/>
        <v>22842.499999999996</v>
      </c>
      <c r="AK525" s="31">
        <f t="shared" si="231"/>
        <v>622.33333333333394</v>
      </c>
      <c r="AL525" s="31">
        <f t="shared" si="232"/>
        <v>116.85413319050186</v>
      </c>
      <c r="AM525" s="31">
        <f t="shared" si="233"/>
        <v>-1</v>
      </c>
    </row>
    <row r="526" spans="1:39" x14ac:dyDescent="0.4">
      <c r="A526" s="44">
        <v>38589</v>
      </c>
      <c r="B526" s="45">
        <v>23550</v>
      </c>
      <c r="C526" s="45">
        <v>24650</v>
      </c>
      <c r="D526" s="45">
        <v>23150</v>
      </c>
      <c r="E526" s="45">
        <v>24500</v>
      </c>
      <c r="F526" s="46">
        <v>3.16</v>
      </c>
      <c r="G526" s="31">
        <f t="shared" si="212"/>
        <v>1</v>
      </c>
      <c r="I526" s="3">
        <f t="shared" si="210"/>
        <v>750</v>
      </c>
      <c r="J526" s="31">
        <f t="shared" si="213"/>
        <v>750</v>
      </c>
      <c r="K526" s="31">
        <f t="shared" si="214"/>
        <v>0</v>
      </c>
      <c r="L526" s="31">
        <f t="shared" si="238"/>
        <v>417.10872985907002</v>
      </c>
      <c r="M526" s="31">
        <f t="shared" si="238"/>
        <v>261.83955957627307</v>
      </c>
      <c r="N526" s="31">
        <f t="shared" si="225"/>
        <v>1.5929935512191675</v>
      </c>
      <c r="O526" s="31">
        <f t="shared" si="226"/>
        <v>61.434535788574472</v>
      </c>
      <c r="P526" s="31">
        <f t="shared" si="229"/>
        <v>1</v>
      </c>
      <c r="R526" s="3">
        <f t="shared" si="215"/>
        <v>24850</v>
      </c>
      <c r="S526" s="3">
        <f t="shared" si="216"/>
        <v>21850</v>
      </c>
      <c r="T526" s="31">
        <f t="shared" si="217"/>
        <v>88.333333333333329</v>
      </c>
      <c r="U526" s="31">
        <f t="shared" si="219"/>
        <v>82.830687830687836</v>
      </c>
      <c r="V526" s="31">
        <f t="shared" si="218"/>
        <v>1</v>
      </c>
      <c r="W526" s="31">
        <f t="shared" si="220"/>
        <v>-1</v>
      </c>
      <c r="Y526" s="3">
        <f t="shared" si="221"/>
        <v>23191.666666666668</v>
      </c>
      <c r="Z526" s="3">
        <f t="shared" si="234"/>
        <v>22780.76923076923</v>
      </c>
      <c r="AA526" s="3">
        <f t="shared" si="235"/>
        <v>410.89743589743739</v>
      </c>
      <c r="AB526" s="3">
        <f t="shared" si="236"/>
        <v>1</v>
      </c>
      <c r="AC526" s="3"/>
      <c r="AD526" s="3">
        <f t="shared" si="222"/>
        <v>24850</v>
      </c>
      <c r="AE526" s="3">
        <f t="shared" si="223"/>
        <v>20700</v>
      </c>
      <c r="AF526" s="31">
        <f t="shared" si="224"/>
        <v>-8.4337349397590362</v>
      </c>
      <c r="AG526" s="31">
        <f t="shared" si="227"/>
        <v>1</v>
      </c>
      <c r="AI526" s="31">
        <f t="shared" si="211"/>
        <v>24100</v>
      </c>
      <c r="AJ526" s="31">
        <f t="shared" si="230"/>
        <v>22898.333333333332</v>
      </c>
      <c r="AK526" s="31">
        <f t="shared" si="231"/>
        <v>670.16666666666663</v>
      </c>
      <c r="AL526" s="31">
        <f t="shared" si="232"/>
        <v>119.53908646273743</v>
      </c>
      <c r="AM526" s="31">
        <f t="shared" si="233"/>
        <v>1</v>
      </c>
    </row>
    <row r="527" spans="1:39" x14ac:dyDescent="0.4">
      <c r="A527" s="44">
        <v>38590</v>
      </c>
      <c r="B527" s="45">
        <v>24000</v>
      </c>
      <c r="C527" s="45">
        <v>25100</v>
      </c>
      <c r="D527" s="45">
        <v>23600</v>
      </c>
      <c r="E527" s="45">
        <v>23650</v>
      </c>
      <c r="F527" s="46">
        <v>-3.47</v>
      </c>
      <c r="G527" s="31">
        <f t="shared" si="212"/>
        <v>-1</v>
      </c>
      <c r="I527" s="3">
        <f t="shared" si="210"/>
        <v>-850</v>
      </c>
      <c r="J527" s="31">
        <f t="shared" si="213"/>
        <v>0</v>
      </c>
      <c r="K527" s="31">
        <f t="shared" si="214"/>
        <v>850</v>
      </c>
      <c r="L527" s="31">
        <f t="shared" ref="L527:M542" si="239">((L526*13)+J527)/14</f>
        <v>387.31524915485073</v>
      </c>
      <c r="M527" s="31">
        <f t="shared" si="239"/>
        <v>303.8510196065393</v>
      </c>
      <c r="N527" s="31">
        <f t="shared" si="225"/>
        <v>1.2746880022202669</v>
      </c>
      <c r="O527" s="31">
        <f t="shared" si="226"/>
        <v>56.037927002563663</v>
      </c>
      <c r="P527" s="31">
        <f t="shared" si="229"/>
        <v>-1</v>
      </c>
      <c r="R527" s="3">
        <f t="shared" si="215"/>
        <v>25100</v>
      </c>
      <c r="S527" s="3">
        <f t="shared" si="216"/>
        <v>22000</v>
      </c>
      <c r="T527" s="31">
        <f t="shared" si="217"/>
        <v>53.225806451612897</v>
      </c>
      <c r="U527" s="31">
        <f t="shared" si="219"/>
        <v>68.297491039426518</v>
      </c>
      <c r="V527" s="31">
        <f t="shared" si="218"/>
        <v>-1</v>
      </c>
      <c r="W527" s="31">
        <f t="shared" si="220"/>
        <v>-1</v>
      </c>
      <c r="Y527" s="3">
        <f t="shared" si="221"/>
        <v>23283.333333333332</v>
      </c>
      <c r="Z527" s="3">
        <f t="shared" si="234"/>
        <v>22821.153846153848</v>
      </c>
      <c r="AA527" s="3">
        <f t="shared" si="235"/>
        <v>462.17948717948457</v>
      </c>
      <c r="AB527" s="3">
        <f t="shared" si="236"/>
        <v>1</v>
      </c>
      <c r="AC527" s="3"/>
      <c r="AD527" s="3">
        <f t="shared" si="222"/>
        <v>25100</v>
      </c>
      <c r="AE527" s="3">
        <f t="shared" si="223"/>
        <v>20700</v>
      </c>
      <c r="AF527" s="31">
        <f t="shared" si="224"/>
        <v>-32.954545454545453</v>
      </c>
      <c r="AG527" s="31">
        <f t="shared" si="227"/>
        <v>-1</v>
      </c>
      <c r="AI527" s="31">
        <f t="shared" si="211"/>
        <v>24116.666666666668</v>
      </c>
      <c r="AJ527" s="31">
        <f t="shared" si="230"/>
        <v>22957.5</v>
      </c>
      <c r="AK527" s="31">
        <f t="shared" si="231"/>
        <v>727.49999999999977</v>
      </c>
      <c r="AL527" s="31">
        <f t="shared" si="232"/>
        <v>106.22374952271875</v>
      </c>
      <c r="AM527" s="31">
        <f t="shared" si="233"/>
        <v>-1</v>
      </c>
    </row>
    <row r="528" spans="1:39" x14ac:dyDescent="0.4">
      <c r="A528" s="44">
        <v>38593</v>
      </c>
      <c r="B528" s="45">
        <v>23000</v>
      </c>
      <c r="C528" s="45">
        <v>23000</v>
      </c>
      <c r="D528" s="45">
        <v>21600</v>
      </c>
      <c r="E528" s="45">
        <v>22200</v>
      </c>
      <c r="F528" s="46">
        <v>-6.13</v>
      </c>
      <c r="G528" s="31">
        <f t="shared" si="212"/>
        <v>-1</v>
      </c>
      <c r="I528" s="3">
        <f t="shared" ref="I528:I591" si="240">E528-E527</f>
        <v>-1450</v>
      </c>
      <c r="J528" s="31">
        <f t="shared" si="213"/>
        <v>0</v>
      </c>
      <c r="K528" s="31">
        <f t="shared" si="214"/>
        <v>1450</v>
      </c>
      <c r="L528" s="31">
        <f t="shared" si="239"/>
        <v>359.64987421521852</v>
      </c>
      <c r="M528" s="31">
        <f t="shared" si="239"/>
        <v>385.71880392035791</v>
      </c>
      <c r="N528" s="31">
        <f t="shared" si="225"/>
        <v>0.93241467763515617</v>
      </c>
      <c r="O528" s="31">
        <f t="shared" si="226"/>
        <v>48.251272794937748</v>
      </c>
      <c r="P528" s="31">
        <f t="shared" si="229"/>
        <v>-1</v>
      </c>
      <c r="R528" s="3">
        <f t="shared" si="215"/>
        <v>25100</v>
      </c>
      <c r="S528" s="3">
        <f t="shared" si="216"/>
        <v>21600</v>
      </c>
      <c r="T528" s="31">
        <f t="shared" si="217"/>
        <v>17.142857142857142</v>
      </c>
      <c r="U528" s="31">
        <f t="shared" si="219"/>
        <v>52.900665642601126</v>
      </c>
      <c r="V528" s="31">
        <f t="shared" si="218"/>
        <v>-1</v>
      </c>
      <c r="W528" s="31">
        <f t="shared" si="220"/>
        <v>-1</v>
      </c>
      <c r="Y528" s="3">
        <f t="shared" si="221"/>
        <v>23212.5</v>
      </c>
      <c r="Z528" s="3">
        <f t="shared" si="234"/>
        <v>22840.384615384617</v>
      </c>
      <c r="AA528" s="3">
        <f t="shared" si="235"/>
        <v>372.11538461538294</v>
      </c>
      <c r="AB528" s="3">
        <f t="shared" si="236"/>
        <v>-1</v>
      </c>
      <c r="AC528" s="3"/>
      <c r="AD528" s="3">
        <f t="shared" si="222"/>
        <v>25100</v>
      </c>
      <c r="AE528" s="3">
        <f t="shared" si="223"/>
        <v>21150</v>
      </c>
      <c r="AF528" s="31">
        <f t="shared" si="224"/>
        <v>-73.417721518987349</v>
      </c>
      <c r="AG528" s="31">
        <f t="shared" si="227"/>
        <v>-1</v>
      </c>
      <c r="AI528" s="31">
        <f t="shared" ref="AI528:AI591" si="241">(C528+D528+E528)/3</f>
        <v>22266.666666666668</v>
      </c>
      <c r="AJ528" s="31">
        <f t="shared" si="230"/>
        <v>22903.333333333332</v>
      </c>
      <c r="AK528" s="31">
        <f t="shared" si="231"/>
        <v>738.33333333333326</v>
      </c>
      <c r="AL528" s="31">
        <f t="shared" si="232"/>
        <v>-57.48683220466495</v>
      </c>
      <c r="AM528" s="31">
        <f t="shared" si="233"/>
        <v>-1</v>
      </c>
    </row>
    <row r="529" spans="1:39" x14ac:dyDescent="0.4">
      <c r="A529" s="47">
        <v>38594</v>
      </c>
      <c r="B529" s="48">
        <v>22700</v>
      </c>
      <c r="C529" s="48">
        <v>23250</v>
      </c>
      <c r="D529" s="48">
        <v>22050</v>
      </c>
      <c r="E529" s="48">
        <v>22500</v>
      </c>
      <c r="F529" s="49">
        <v>1.35</v>
      </c>
      <c r="G529" s="31">
        <f t="shared" ref="G529:G592" si="242">IF(E529&gt;E528,1,-1)</f>
        <v>1</v>
      </c>
      <c r="I529" s="3">
        <f t="shared" si="240"/>
        <v>300</v>
      </c>
      <c r="J529" s="31">
        <f t="shared" ref="J529:J592" si="243">IF(I529&gt;0,I529,0)</f>
        <v>300</v>
      </c>
      <c r="K529" s="31">
        <f t="shared" ref="K529:K592" si="244">IF(I529&lt;0,-I529,0)</f>
        <v>0</v>
      </c>
      <c r="L529" s="31">
        <f t="shared" si="239"/>
        <v>355.38916891413146</v>
      </c>
      <c r="M529" s="31">
        <f t="shared" si="239"/>
        <v>358.16746078318948</v>
      </c>
      <c r="N529" s="31">
        <f t="shared" si="225"/>
        <v>0.99224303664274005</v>
      </c>
      <c r="O529" s="31">
        <f t="shared" si="226"/>
        <v>49.805320856577531</v>
      </c>
      <c r="P529" s="31">
        <f t="shared" si="229"/>
        <v>1</v>
      </c>
      <c r="R529" s="3">
        <f t="shared" si="215"/>
        <v>25100</v>
      </c>
      <c r="S529" s="3">
        <f t="shared" si="216"/>
        <v>21600</v>
      </c>
      <c r="T529" s="31">
        <f t="shared" si="217"/>
        <v>25.714285714285712</v>
      </c>
      <c r="U529" s="31">
        <f t="shared" si="219"/>
        <v>32.027649769585246</v>
      </c>
      <c r="V529" s="31">
        <f t="shared" si="218"/>
        <v>1</v>
      </c>
      <c r="W529" s="31">
        <f t="shared" si="220"/>
        <v>-1</v>
      </c>
      <c r="Y529" s="3">
        <f t="shared" si="221"/>
        <v>23062.5</v>
      </c>
      <c r="Z529" s="3">
        <f t="shared" si="234"/>
        <v>22878.846153846152</v>
      </c>
      <c r="AA529" s="3">
        <f t="shared" si="235"/>
        <v>183.65384615384755</v>
      </c>
      <c r="AB529" s="3">
        <f t="shared" si="236"/>
        <v>-1</v>
      </c>
      <c r="AC529" s="3"/>
      <c r="AD529" s="3">
        <f t="shared" si="222"/>
        <v>25100</v>
      </c>
      <c r="AE529" s="3">
        <f t="shared" si="223"/>
        <v>21600</v>
      </c>
      <c r="AF529" s="31">
        <f t="shared" si="224"/>
        <v>-74.285714285714292</v>
      </c>
      <c r="AG529" s="31">
        <f t="shared" si="227"/>
        <v>-1</v>
      </c>
      <c r="AI529" s="31">
        <f t="shared" si="241"/>
        <v>22600</v>
      </c>
      <c r="AJ529" s="31">
        <f t="shared" si="230"/>
        <v>22881.666666666664</v>
      </c>
      <c r="AK529" s="31">
        <f t="shared" si="231"/>
        <v>744.83333333333303</v>
      </c>
      <c r="AL529" s="31">
        <f t="shared" si="232"/>
        <v>-25.21071082270435</v>
      </c>
      <c r="AM529" s="31">
        <f t="shared" si="233"/>
        <v>1</v>
      </c>
    </row>
    <row r="530" spans="1:39" x14ac:dyDescent="0.4">
      <c r="A530" s="44">
        <v>38595</v>
      </c>
      <c r="B530" s="45">
        <v>22450</v>
      </c>
      <c r="C530" s="45">
        <v>22700</v>
      </c>
      <c r="D530" s="45">
        <v>21900</v>
      </c>
      <c r="E530" s="45">
        <v>22550</v>
      </c>
      <c r="F530" s="46">
        <v>0.22</v>
      </c>
      <c r="G530" s="31">
        <f t="shared" si="242"/>
        <v>1</v>
      </c>
      <c r="I530" s="3">
        <f t="shared" si="240"/>
        <v>50</v>
      </c>
      <c r="J530" s="31">
        <f t="shared" si="243"/>
        <v>50</v>
      </c>
      <c r="K530" s="31">
        <f t="shared" si="244"/>
        <v>0</v>
      </c>
      <c r="L530" s="31">
        <f t="shared" si="239"/>
        <v>333.57565684883633</v>
      </c>
      <c r="M530" s="31">
        <f t="shared" si="239"/>
        <v>332.58407072724737</v>
      </c>
      <c r="N530" s="31">
        <f t="shared" si="225"/>
        <v>1.0029814600543576</v>
      </c>
      <c r="O530" s="31">
        <f t="shared" si="226"/>
        <v>50.074425552952363</v>
      </c>
      <c r="P530" s="31">
        <f t="shared" si="229"/>
        <v>1</v>
      </c>
      <c r="R530" s="3">
        <f t="shared" si="215"/>
        <v>25100</v>
      </c>
      <c r="S530" s="3">
        <f t="shared" si="216"/>
        <v>21600</v>
      </c>
      <c r="T530" s="31">
        <f t="shared" si="217"/>
        <v>27.142857142857142</v>
      </c>
      <c r="U530" s="31">
        <f t="shared" si="219"/>
        <v>23.333333333333332</v>
      </c>
      <c r="V530" s="31">
        <f t="shared" si="218"/>
        <v>1</v>
      </c>
      <c r="W530" s="31">
        <f t="shared" si="220"/>
        <v>-1</v>
      </c>
      <c r="Y530" s="3">
        <f t="shared" si="221"/>
        <v>23016.666666666668</v>
      </c>
      <c r="Z530" s="3">
        <f t="shared" si="234"/>
        <v>22884.615384615383</v>
      </c>
      <c r="AA530" s="3">
        <f t="shared" si="235"/>
        <v>132.05128205128494</v>
      </c>
      <c r="AB530" s="3">
        <f t="shared" si="236"/>
        <v>-1</v>
      </c>
      <c r="AC530" s="3"/>
      <c r="AD530" s="3">
        <f t="shared" si="222"/>
        <v>25100</v>
      </c>
      <c r="AE530" s="3">
        <f t="shared" si="223"/>
        <v>21600</v>
      </c>
      <c r="AF530" s="31">
        <f t="shared" si="224"/>
        <v>-72.857142857142847</v>
      </c>
      <c r="AG530" s="31">
        <f t="shared" si="227"/>
        <v>1</v>
      </c>
      <c r="AI530" s="31">
        <f t="shared" si="241"/>
        <v>22383.333333333332</v>
      </c>
      <c r="AJ530" s="31">
        <f t="shared" si="230"/>
        <v>22857.5</v>
      </c>
      <c r="AK530" s="31">
        <f t="shared" si="231"/>
        <v>766.58333333333337</v>
      </c>
      <c r="AL530" s="31">
        <f t="shared" si="232"/>
        <v>-41.236366271696305</v>
      </c>
      <c r="AM530" s="31">
        <f t="shared" si="233"/>
        <v>-1</v>
      </c>
    </row>
    <row r="531" spans="1:39" x14ac:dyDescent="0.4">
      <c r="A531" s="44">
        <v>38596</v>
      </c>
      <c r="B531" s="45">
        <v>22700</v>
      </c>
      <c r="C531" s="45">
        <v>23300</v>
      </c>
      <c r="D531" s="45">
        <v>22500</v>
      </c>
      <c r="E531" s="45">
        <v>23000</v>
      </c>
      <c r="F531" s="46">
        <v>2</v>
      </c>
      <c r="G531" s="31">
        <f t="shared" si="242"/>
        <v>1</v>
      </c>
      <c r="I531" s="3">
        <f t="shared" si="240"/>
        <v>450</v>
      </c>
      <c r="J531" s="31">
        <f t="shared" si="243"/>
        <v>450</v>
      </c>
      <c r="K531" s="31">
        <f t="shared" si="244"/>
        <v>0</v>
      </c>
      <c r="L531" s="31">
        <f t="shared" si="239"/>
        <v>341.89168135963376</v>
      </c>
      <c r="M531" s="31">
        <f t="shared" si="239"/>
        <v>308.82806567530116</v>
      </c>
      <c r="N531" s="31">
        <f t="shared" si="225"/>
        <v>1.1070615638900363</v>
      </c>
      <c r="O531" s="31">
        <f t="shared" si="226"/>
        <v>52.54054190263858</v>
      </c>
      <c r="P531" s="31">
        <f t="shared" si="229"/>
        <v>1</v>
      </c>
      <c r="R531" s="3">
        <f t="shared" ref="R531:R594" si="245">MAX(C527:C531)</f>
        <v>25100</v>
      </c>
      <c r="S531" s="3">
        <f t="shared" ref="S531:S594" si="246">MIN(D527:D531)</f>
        <v>21600</v>
      </c>
      <c r="T531" s="31">
        <f t="shared" ref="T531:T594" si="247">(E531-S531)/(R531-S531)*100</f>
        <v>40</v>
      </c>
      <c r="U531" s="31">
        <f t="shared" si="219"/>
        <v>30.952380952380953</v>
      </c>
      <c r="V531" s="31">
        <f t="shared" si="218"/>
        <v>1</v>
      </c>
      <c r="W531" s="31">
        <f t="shared" si="220"/>
        <v>1</v>
      </c>
      <c r="Y531" s="3">
        <f t="shared" si="221"/>
        <v>23075</v>
      </c>
      <c r="Z531" s="3">
        <f t="shared" si="234"/>
        <v>22898.076923076922</v>
      </c>
      <c r="AA531" s="3">
        <f t="shared" si="235"/>
        <v>176.92307692307804</v>
      </c>
      <c r="AB531" s="3">
        <f t="shared" si="236"/>
        <v>1</v>
      </c>
      <c r="AC531" s="3"/>
      <c r="AD531" s="3">
        <f t="shared" si="222"/>
        <v>25100</v>
      </c>
      <c r="AE531" s="3">
        <f t="shared" si="223"/>
        <v>21600</v>
      </c>
      <c r="AF531" s="31">
        <f t="shared" si="224"/>
        <v>-60</v>
      </c>
      <c r="AG531" s="31">
        <f t="shared" si="227"/>
        <v>1</v>
      </c>
      <c r="AI531" s="31">
        <f t="shared" si="241"/>
        <v>22933.333333333332</v>
      </c>
      <c r="AJ531" s="31">
        <f t="shared" si="230"/>
        <v>22845</v>
      </c>
      <c r="AK531" s="31">
        <f t="shared" si="231"/>
        <v>752.83333333333337</v>
      </c>
      <c r="AL531" s="31">
        <f t="shared" si="232"/>
        <v>7.8223009372000991</v>
      </c>
      <c r="AM531" s="31">
        <f t="shared" si="233"/>
        <v>1</v>
      </c>
    </row>
    <row r="532" spans="1:39" x14ac:dyDescent="0.4">
      <c r="A532" s="44">
        <v>38597</v>
      </c>
      <c r="B532" s="45">
        <v>23300</v>
      </c>
      <c r="C532" s="45">
        <v>23650</v>
      </c>
      <c r="D532" s="45">
        <v>23000</v>
      </c>
      <c r="E532" s="45">
        <v>23050</v>
      </c>
      <c r="F532" s="46">
        <v>0.22</v>
      </c>
      <c r="G532" s="31">
        <f t="shared" si="242"/>
        <v>1</v>
      </c>
      <c r="I532" s="3">
        <f t="shared" si="240"/>
        <v>50</v>
      </c>
      <c r="J532" s="31">
        <f t="shared" si="243"/>
        <v>50</v>
      </c>
      <c r="K532" s="31">
        <f t="shared" si="244"/>
        <v>0</v>
      </c>
      <c r="L532" s="31">
        <f t="shared" si="239"/>
        <v>321.04227554823137</v>
      </c>
      <c r="M532" s="31">
        <f t="shared" si="239"/>
        <v>286.76891812706538</v>
      </c>
      <c r="N532" s="31">
        <f t="shared" si="225"/>
        <v>1.1195155934088357</v>
      </c>
      <c r="O532" s="31">
        <f t="shared" si="226"/>
        <v>52.819408212435413</v>
      </c>
      <c r="P532" s="31">
        <f t="shared" si="229"/>
        <v>1</v>
      </c>
      <c r="R532" s="3">
        <f t="shared" si="245"/>
        <v>23650</v>
      </c>
      <c r="S532" s="3">
        <f t="shared" si="246"/>
        <v>21600</v>
      </c>
      <c r="T532" s="31">
        <f t="shared" si="247"/>
        <v>70.731707317073173</v>
      </c>
      <c r="U532" s="31">
        <f t="shared" si="219"/>
        <v>45.958188153310097</v>
      </c>
      <c r="V532" s="31">
        <f t="shared" si="218"/>
        <v>1</v>
      </c>
      <c r="W532" s="31">
        <f t="shared" si="220"/>
        <v>1</v>
      </c>
      <c r="Y532" s="3">
        <f t="shared" si="221"/>
        <v>23162.5</v>
      </c>
      <c r="Z532" s="3">
        <f t="shared" si="234"/>
        <v>22913.461538461539</v>
      </c>
      <c r="AA532" s="3">
        <f t="shared" si="235"/>
        <v>249.03846153846098</v>
      </c>
      <c r="AB532" s="3">
        <f t="shared" si="236"/>
        <v>1</v>
      </c>
      <c r="AC532" s="3"/>
      <c r="AD532" s="3">
        <f t="shared" si="222"/>
        <v>25100</v>
      </c>
      <c r="AE532" s="3">
        <f t="shared" si="223"/>
        <v>21600</v>
      </c>
      <c r="AF532" s="31">
        <f t="shared" si="224"/>
        <v>-58.571428571428577</v>
      </c>
      <c r="AG532" s="31">
        <f t="shared" si="227"/>
        <v>1</v>
      </c>
      <c r="AI532" s="31">
        <f t="shared" si="241"/>
        <v>23233.333333333332</v>
      </c>
      <c r="AJ532" s="31">
        <f t="shared" si="230"/>
        <v>22888.333333333332</v>
      </c>
      <c r="AK532" s="31">
        <f t="shared" si="231"/>
        <v>748.33333333333337</v>
      </c>
      <c r="AL532" s="31">
        <f t="shared" si="232"/>
        <v>30.734966592427618</v>
      </c>
      <c r="AM532" s="31">
        <f t="shared" si="233"/>
        <v>1</v>
      </c>
    </row>
    <row r="533" spans="1:39" x14ac:dyDescent="0.4">
      <c r="A533" s="44">
        <v>38600</v>
      </c>
      <c r="B533" s="45">
        <v>23300</v>
      </c>
      <c r="C533" s="45">
        <v>23300</v>
      </c>
      <c r="D533" s="45">
        <v>22800</v>
      </c>
      <c r="E533" s="45">
        <v>23000</v>
      </c>
      <c r="F533" s="46">
        <v>-0.22</v>
      </c>
      <c r="G533" s="31">
        <f t="shared" si="242"/>
        <v>-1</v>
      </c>
      <c r="I533" s="3">
        <f t="shared" si="240"/>
        <v>-50</v>
      </c>
      <c r="J533" s="31">
        <f t="shared" si="243"/>
        <v>0</v>
      </c>
      <c r="K533" s="31">
        <f t="shared" si="244"/>
        <v>50</v>
      </c>
      <c r="L533" s="31">
        <f t="shared" si="239"/>
        <v>298.11068443764344</v>
      </c>
      <c r="M533" s="31">
        <f t="shared" si="239"/>
        <v>269.85685254656067</v>
      </c>
      <c r="N533" s="31">
        <f t="shared" si="225"/>
        <v>1.1046993308654554</v>
      </c>
      <c r="O533" s="31">
        <f t="shared" si="226"/>
        <v>52.487275244735379</v>
      </c>
      <c r="P533" s="31">
        <f t="shared" si="229"/>
        <v>-1</v>
      </c>
      <c r="R533" s="3">
        <f t="shared" si="245"/>
        <v>23650</v>
      </c>
      <c r="S533" s="3">
        <f t="shared" si="246"/>
        <v>21900</v>
      </c>
      <c r="T533" s="31">
        <f t="shared" si="247"/>
        <v>62.857142857142854</v>
      </c>
      <c r="U533" s="31">
        <f t="shared" si="219"/>
        <v>57.862950058072009</v>
      </c>
      <c r="V533" s="31">
        <f t="shared" ref="V533:V596" si="248">IF(T533&gt;T532,1,-1)</f>
        <v>-1</v>
      </c>
      <c r="W533" s="31">
        <f t="shared" si="220"/>
        <v>1</v>
      </c>
      <c r="Y533" s="3">
        <f t="shared" si="221"/>
        <v>23225</v>
      </c>
      <c r="Z533" s="3">
        <f t="shared" si="234"/>
        <v>22913.461538461539</v>
      </c>
      <c r="AA533" s="3">
        <f t="shared" si="235"/>
        <v>311.53846153846098</v>
      </c>
      <c r="AB533" s="3">
        <f t="shared" si="236"/>
        <v>1</v>
      </c>
      <c r="AC533" s="3"/>
      <c r="AD533" s="3">
        <f t="shared" si="222"/>
        <v>25100</v>
      </c>
      <c r="AE533" s="3">
        <f t="shared" si="223"/>
        <v>21600</v>
      </c>
      <c r="AF533" s="31">
        <f t="shared" si="224"/>
        <v>-60</v>
      </c>
      <c r="AG533" s="31">
        <f t="shared" si="227"/>
        <v>-1</v>
      </c>
      <c r="AI533" s="31">
        <f t="shared" si="241"/>
        <v>23033.333333333332</v>
      </c>
      <c r="AJ533" s="31">
        <f t="shared" si="230"/>
        <v>22965.833333333332</v>
      </c>
      <c r="AK533" s="31">
        <f t="shared" si="231"/>
        <v>685.74999999999977</v>
      </c>
      <c r="AL533" s="31">
        <f t="shared" si="232"/>
        <v>6.5621582209259968</v>
      </c>
      <c r="AM533" s="31">
        <f t="shared" si="233"/>
        <v>-1</v>
      </c>
    </row>
    <row r="534" spans="1:39" x14ac:dyDescent="0.4">
      <c r="A534" s="47">
        <v>38601</v>
      </c>
      <c r="B534" s="48">
        <v>23000</v>
      </c>
      <c r="C534" s="48">
        <v>23800</v>
      </c>
      <c r="D534" s="48">
        <v>23000</v>
      </c>
      <c r="E534" s="48">
        <v>23500</v>
      </c>
      <c r="F534" s="49">
        <v>2.17</v>
      </c>
      <c r="G534" s="31">
        <f t="shared" si="242"/>
        <v>1</v>
      </c>
      <c r="I534" s="3">
        <f t="shared" si="240"/>
        <v>500</v>
      </c>
      <c r="J534" s="31">
        <f t="shared" si="243"/>
        <v>500</v>
      </c>
      <c r="K534" s="31">
        <f t="shared" si="244"/>
        <v>0</v>
      </c>
      <c r="L534" s="31">
        <f t="shared" si="239"/>
        <v>312.5313498349546</v>
      </c>
      <c r="M534" s="31">
        <f t="shared" si="239"/>
        <v>250.58136307894918</v>
      </c>
      <c r="N534" s="31">
        <f t="shared" si="225"/>
        <v>1.2472250369892321</v>
      </c>
      <c r="O534" s="31">
        <f t="shared" si="226"/>
        <v>55.500673784777192</v>
      </c>
      <c r="P534" s="31">
        <f t="shared" si="229"/>
        <v>1</v>
      </c>
      <c r="R534" s="3">
        <f t="shared" si="245"/>
        <v>23800</v>
      </c>
      <c r="S534" s="3">
        <f t="shared" si="246"/>
        <v>21900</v>
      </c>
      <c r="T534" s="31">
        <f t="shared" si="247"/>
        <v>84.210526315789465</v>
      </c>
      <c r="U534" s="31">
        <f t="shared" ref="U534:U597" si="249">SUM(T532:T534)/3</f>
        <v>72.599792163335167</v>
      </c>
      <c r="V534" s="31">
        <f t="shared" si="248"/>
        <v>1</v>
      </c>
      <c r="W534" s="31">
        <f t="shared" si="220"/>
        <v>1</v>
      </c>
      <c r="Y534" s="3">
        <f t="shared" si="221"/>
        <v>23341.666666666668</v>
      </c>
      <c r="Z534" s="3">
        <f t="shared" si="234"/>
        <v>22913.461538461539</v>
      </c>
      <c r="AA534" s="3">
        <f t="shared" si="235"/>
        <v>428.20512820512886</v>
      </c>
      <c r="AB534" s="3">
        <f t="shared" si="236"/>
        <v>1</v>
      </c>
      <c r="AC534" s="3"/>
      <c r="AD534" s="3">
        <f t="shared" si="222"/>
        <v>25100</v>
      </c>
      <c r="AE534" s="3">
        <f t="shared" si="223"/>
        <v>21600</v>
      </c>
      <c r="AF534" s="31">
        <f t="shared" si="224"/>
        <v>-45.714285714285715</v>
      </c>
      <c r="AG534" s="31">
        <f t="shared" si="227"/>
        <v>1</v>
      </c>
      <c r="AI534" s="31">
        <f t="shared" si="241"/>
        <v>23433.333333333332</v>
      </c>
      <c r="AJ534" s="31">
        <f t="shared" si="230"/>
        <v>23072.499999999996</v>
      </c>
      <c r="AK534" s="31">
        <f t="shared" si="231"/>
        <v>629.74999999999966</v>
      </c>
      <c r="AL534" s="31">
        <f t="shared" si="232"/>
        <v>38.198579683296124</v>
      </c>
      <c r="AM534" s="31">
        <f t="shared" si="233"/>
        <v>1</v>
      </c>
    </row>
    <row r="535" spans="1:39" x14ac:dyDescent="0.4">
      <c r="A535" s="44">
        <v>38602</v>
      </c>
      <c r="B535" s="45">
        <v>23800</v>
      </c>
      <c r="C535" s="45">
        <v>23900</v>
      </c>
      <c r="D535" s="45">
        <v>23500</v>
      </c>
      <c r="E535" s="45">
        <v>23800</v>
      </c>
      <c r="F535" s="46">
        <v>1.28</v>
      </c>
      <c r="G535" s="31">
        <f t="shared" si="242"/>
        <v>1</v>
      </c>
      <c r="I535" s="3">
        <f t="shared" si="240"/>
        <v>300</v>
      </c>
      <c r="J535" s="31">
        <f t="shared" si="243"/>
        <v>300</v>
      </c>
      <c r="K535" s="31">
        <f t="shared" si="244"/>
        <v>0</v>
      </c>
      <c r="L535" s="31">
        <f t="shared" si="239"/>
        <v>311.63625341817209</v>
      </c>
      <c r="M535" s="31">
        <f t="shared" si="239"/>
        <v>232.68269428759567</v>
      </c>
      <c r="N535" s="31">
        <f t="shared" si="225"/>
        <v>1.339318570176903</v>
      </c>
      <c r="O535" s="31">
        <f t="shared" si="226"/>
        <v>57.25250879685111</v>
      </c>
      <c r="P535" s="31">
        <f t="shared" si="229"/>
        <v>1</v>
      </c>
      <c r="R535" s="3">
        <f t="shared" si="245"/>
        <v>23900</v>
      </c>
      <c r="S535" s="3">
        <f t="shared" si="246"/>
        <v>22500</v>
      </c>
      <c r="T535" s="31">
        <f t="shared" si="247"/>
        <v>92.857142857142861</v>
      </c>
      <c r="U535" s="31">
        <f t="shared" si="249"/>
        <v>79.974937343358391</v>
      </c>
      <c r="V535" s="31">
        <f t="shared" si="248"/>
        <v>1</v>
      </c>
      <c r="W535" s="31">
        <f t="shared" ref="W535:W598" si="250">IF(U535&gt;U534, 1, -1)</f>
        <v>1</v>
      </c>
      <c r="Y535" s="3">
        <f t="shared" si="221"/>
        <v>23345.833333333332</v>
      </c>
      <c r="Z535" s="3">
        <f t="shared" si="234"/>
        <v>22942.307692307691</v>
      </c>
      <c r="AA535" s="3">
        <f t="shared" si="235"/>
        <v>403.52564102564065</v>
      </c>
      <c r="AB535" s="3">
        <f t="shared" si="236"/>
        <v>-1</v>
      </c>
      <c r="AC535" s="3"/>
      <c r="AD535" s="3">
        <f t="shared" si="222"/>
        <v>25100</v>
      </c>
      <c r="AE535" s="3">
        <f t="shared" si="223"/>
        <v>21600</v>
      </c>
      <c r="AF535" s="31">
        <f t="shared" si="224"/>
        <v>-37.142857142857146</v>
      </c>
      <c r="AG535" s="31">
        <f t="shared" si="227"/>
        <v>1</v>
      </c>
      <c r="AI535" s="31">
        <f t="shared" si="241"/>
        <v>23733.333333333332</v>
      </c>
      <c r="AJ535" s="31">
        <f t="shared" si="230"/>
        <v>23154.999999999996</v>
      </c>
      <c r="AK535" s="31">
        <f t="shared" si="231"/>
        <v>613.33333333333326</v>
      </c>
      <c r="AL535" s="31">
        <f t="shared" si="232"/>
        <v>62.862318840579981</v>
      </c>
      <c r="AM535" s="31">
        <f t="shared" si="233"/>
        <v>1</v>
      </c>
    </row>
    <row r="536" spans="1:39" x14ac:dyDescent="0.4">
      <c r="A536" s="44">
        <v>38603</v>
      </c>
      <c r="B536" s="45">
        <v>24100</v>
      </c>
      <c r="C536" s="45">
        <v>25000</v>
      </c>
      <c r="D536" s="45">
        <v>24050</v>
      </c>
      <c r="E536" s="45">
        <v>25000</v>
      </c>
      <c r="F536" s="46">
        <v>5.04</v>
      </c>
      <c r="G536" s="31">
        <f t="shared" si="242"/>
        <v>1</v>
      </c>
      <c r="I536" s="3">
        <f t="shared" si="240"/>
        <v>1200</v>
      </c>
      <c r="J536" s="31">
        <f t="shared" si="243"/>
        <v>1200</v>
      </c>
      <c r="K536" s="31">
        <f t="shared" si="244"/>
        <v>0</v>
      </c>
      <c r="L536" s="31">
        <f t="shared" si="239"/>
        <v>375.09080674544555</v>
      </c>
      <c r="M536" s="31">
        <f t="shared" si="239"/>
        <v>216.06250183848169</v>
      </c>
      <c r="N536" s="31">
        <f t="shared" si="225"/>
        <v>1.7360291746776404</v>
      </c>
      <c r="O536" s="31">
        <f t="shared" si="226"/>
        <v>63.450682132517095</v>
      </c>
      <c r="P536" s="31">
        <f t="shared" si="229"/>
        <v>1</v>
      </c>
      <c r="R536" s="3">
        <f t="shared" si="245"/>
        <v>25000</v>
      </c>
      <c r="S536" s="3">
        <f t="shared" si="246"/>
        <v>22800</v>
      </c>
      <c r="T536" s="31">
        <f t="shared" si="247"/>
        <v>100</v>
      </c>
      <c r="U536" s="31">
        <f t="shared" si="249"/>
        <v>92.355889724310771</v>
      </c>
      <c r="V536" s="31">
        <f t="shared" si="248"/>
        <v>1</v>
      </c>
      <c r="W536" s="31">
        <f t="shared" si="250"/>
        <v>1</v>
      </c>
      <c r="Y536" s="3">
        <f t="shared" si="221"/>
        <v>23375</v>
      </c>
      <c r="Z536" s="3">
        <f t="shared" si="234"/>
        <v>23025</v>
      </c>
      <c r="AA536" s="3">
        <f t="shared" si="235"/>
        <v>350</v>
      </c>
      <c r="AB536" s="3">
        <f t="shared" si="236"/>
        <v>-1</v>
      </c>
      <c r="AC536" s="3"/>
      <c r="AD536" s="3">
        <f t="shared" si="222"/>
        <v>25100</v>
      </c>
      <c r="AE536" s="3">
        <f t="shared" si="223"/>
        <v>21600</v>
      </c>
      <c r="AF536" s="31">
        <f t="shared" si="224"/>
        <v>-2.8571428571428572</v>
      </c>
      <c r="AG536" s="31">
        <f t="shared" si="227"/>
        <v>1</v>
      </c>
      <c r="AI536" s="31">
        <f t="shared" si="241"/>
        <v>24683.333333333332</v>
      </c>
      <c r="AJ536" s="31">
        <f t="shared" si="230"/>
        <v>23243.333333333325</v>
      </c>
      <c r="AK536" s="31">
        <f t="shared" si="231"/>
        <v>677.66666666666572</v>
      </c>
      <c r="AL536" s="31">
        <f t="shared" si="232"/>
        <v>141.66256763403931</v>
      </c>
      <c r="AM536" s="31">
        <f t="shared" si="233"/>
        <v>1</v>
      </c>
    </row>
    <row r="537" spans="1:39" x14ac:dyDescent="0.4">
      <c r="A537" s="44">
        <v>38604</v>
      </c>
      <c r="B537" s="45">
        <v>25300</v>
      </c>
      <c r="C537" s="45">
        <v>26700</v>
      </c>
      <c r="D537" s="45">
        <v>24750</v>
      </c>
      <c r="E537" s="45">
        <v>26450</v>
      </c>
      <c r="F537" s="46">
        <v>5.8</v>
      </c>
      <c r="G537" s="31">
        <f t="shared" si="242"/>
        <v>1</v>
      </c>
      <c r="I537" s="3">
        <f t="shared" si="240"/>
        <v>1450</v>
      </c>
      <c r="J537" s="31">
        <f t="shared" si="243"/>
        <v>1450</v>
      </c>
      <c r="K537" s="31">
        <f t="shared" si="244"/>
        <v>0</v>
      </c>
      <c r="L537" s="31">
        <f t="shared" si="239"/>
        <v>451.87003483505657</v>
      </c>
      <c r="M537" s="31">
        <f t="shared" si="239"/>
        <v>200.62946599287585</v>
      </c>
      <c r="N537" s="31">
        <f t="shared" si="225"/>
        <v>2.2522615638677022</v>
      </c>
      <c r="O537" s="31">
        <f t="shared" si="226"/>
        <v>69.252165597321593</v>
      </c>
      <c r="P537" s="31">
        <f t="shared" si="229"/>
        <v>1</v>
      </c>
      <c r="R537" s="3">
        <f t="shared" si="245"/>
        <v>26700</v>
      </c>
      <c r="S537" s="3">
        <f t="shared" si="246"/>
        <v>22800</v>
      </c>
      <c r="T537" s="31">
        <f t="shared" si="247"/>
        <v>93.589743589743591</v>
      </c>
      <c r="U537" s="31">
        <f t="shared" si="249"/>
        <v>95.48229548229547</v>
      </c>
      <c r="V537" s="31">
        <f t="shared" si="248"/>
        <v>-1</v>
      </c>
      <c r="W537" s="31">
        <f t="shared" si="250"/>
        <v>1</v>
      </c>
      <c r="Y537" s="3">
        <f t="shared" si="221"/>
        <v>23600</v>
      </c>
      <c r="Z537" s="3">
        <f t="shared" si="234"/>
        <v>23144.23076923077</v>
      </c>
      <c r="AA537" s="3">
        <f t="shared" si="235"/>
        <v>455.76923076923049</v>
      </c>
      <c r="AB537" s="3">
        <f t="shared" si="236"/>
        <v>1</v>
      </c>
      <c r="AC537" s="3"/>
      <c r="AD537" s="3">
        <f t="shared" si="222"/>
        <v>26700</v>
      </c>
      <c r="AE537" s="3">
        <f t="shared" si="223"/>
        <v>21600</v>
      </c>
      <c r="AF537" s="31">
        <f t="shared" si="224"/>
        <v>-4.9019607843137258</v>
      </c>
      <c r="AG537" s="31">
        <f t="shared" si="227"/>
        <v>-1</v>
      </c>
      <c r="AI537" s="31">
        <f t="shared" si="241"/>
        <v>25966.666666666668</v>
      </c>
      <c r="AJ537" s="31">
        <f t="shared" si="230"/>
        <v>23346.666666666661</v>
      </c>
      <c r="AK537" s="31">
        <f t="shared" si="231"/>
        <v>791.33333333333269</v>
      </c>
      <c r="AL537" s="31">
        <f t="shared" si="232"/>
        <v>220.72451558551049</v>
      </c>
      <c r="AM537" s="31">
        <f t="shared" si="233"/>
        <v>-1</v>
      </c>
    </row>
    <row r="538" spans="1:39" x14ac:dyDescent="0.4">
      <c r="A538" s="44">
        <v>38607</v>
      </c>
      <c r="B538" s="45">
        <v>26750</v>
      </c>
      <c r="C538" s="45">
        <v>27850</v>
      </c>
      <c r="D538" s="45">
        <v>26100</v>
      </c>
      <c r="E538" s="45">
        <v>27000</v>
      </c>
      <c r="F538" s="46">
        <v>2.08</v>
      </c>
      <c r="G538" s="31">
        <f t="shared" si="242"/>
        <v>1</v>
      </c>
      <c r="I538" s="3">
        <f t="shared" si="240"/>
        <v>550</v>
      </c>
      <c r="J538" s="31">
        <f t="shared" si="243"/>
        <v>550</v>
      </c>
      <c r="K538" s="31">
        <f t="shared" si="244"/>
        <v>0</v>
      </c>
      <c r="L538" s="31">
        <f t="shared" si="239"/>
        <v>458.87931806112391</v>
      </c>
      <c r="M538" s="31">
        <f t="shared" si="239"/>
        <v>186.29878985052758</v>
      </c>
      <c r="N538" s="31">
        <f t="shared" si="225"/>
        <v>2.4631363329267724</v>
      </c>
      <c r="O538" s="31">
        <f t="shared" si="226"/>
        <v>71.124440279979439</v>
      </c>
      <c r="P538" s="31">
        <f t="shared" si="229"/>
        <v>-1</v>
      </c>
      <c r="R538" s="3">
        <f t="shared" si="245"/>
        <v>27850</v>
      </c>
      <c r="S538" s="3">
        <f t="shared" si="246"/>
        <v>23000</v>
      </c>
      <c r="T538" s="31">
        <f t="shared" si="247"/>
        <v>82.474226804123703</v>
      </c>
      <c r="U538" s="31">
        <f t="shared" si="249"/>
        <v>92.021323464622427</v>
      </c>
      <c r="V538" s="31">
        <f t="shared" si="248"/>
        <v>-1</v>
      </c>
      <c r="W538" s="31">
        <f t="shared" si="250"/>
        <v>-1</v>
      </c>
      <c r="Y538" s="3">
        <f t="shared" si="221"/>
        <v>23808.333333333332</v>
      </c>
      <c r="Z538" s="3">
        <f t="shared" si="234"/>
        <v>23336.538461538461</v>
      </c>
      <c r="AA538" s="3">
        <f t="shared" si="235"/>
        <v>471.79487179487114</v>
      </c>
      <c r="AB538" s="3">
        <f t="shared" si="236"/>
        <v>1</v>
      </c>
      <c r="AC538" s="3"/>
      <c r="AD538" s="3">
        <f t="shared" si="222"/>
        <v>27850</v>
      </c>
      <c r="AE538" s="3">
        <f t="shared" si="223"/>
        <v>21600</v>
      </c>
      <c r="AF538" s="31">
        <f t="shared" si="224"/>
        <v>-13.600000000000001</v>
      </c>
      <c r="AG538" s="31">
        <f t="shared" si="227"/>
        <v>-1</v>
      </c>
      <c r="AI538" s="31">
        <f t="shared" si="241"/>
        <v>26983.333333333332</v>
      </c>
      <c r="AJ538" s="31">
        <f t="shared" si="230"/>
        <v>23514.166666666661</v>
      </c>
      <c r="AK538" s="31">
        <f t="shared" si="231"/>
        <v>983.66666666666549</v>
      </c>
      <c r="AL538" s="31">
        <f t="shared" si="232"/>
        <v>235.11803908279742</v>
      </c>
      <c r="AM538" s="31">
        <f t="shared" si="233"/>
        <v>-1</v>
      </c>
    </row>
    <row r="539" spans="1:39" x14ac:dyDescent="0.4">
      <c r="A539" s="47">
        <v>38608</v>
      </c>
      <c r="B539" s="48">
        <v>27300</v>
      </c>
      <c r="C539" s="48">
        <v>27300</v>
      </c>
      <c r="D539" s="48">
        <v>25800</v>
      </c>
      <c r="E539" s="48">
        <v>25800</v>
      </c>
      <c r="F539" s="49">
        <v>-4.4400000000000004</v>
      </c>
      <c r="G539" s="31">
        <f t="shared" si="242"/>
        <v>-1</v>
      </c>
      <c r="I539" s="3">
        <f t="shared" si="240"/>
        <v>-1200</v>
      </c>
      <c r="J539" s="31">
        <f t="shared" si="243"/>
        <v>0</v>
      </c>
      <c r="K539" s="31">
        <f t="shared" si="244"/>
        <v>1200</v>
      </c>
      <c r="L539" s="31">
        <f t="shared" si="239"/>
        <v>426.10222391390073</v>
      </c>
      <c r="M539" s="31">
        <f t="shared" si="239"/>
        <v>258.70601914691849</v>
      </c>
      <c r="N539" s="31">
        <f t="shared" si="225"/>
        <v>1.6470518363622546</v>
      </c>
      <c r="O539" s="31">
        <f t="shared" si="226"/>
        <v>62.222122503869699</v>
      </c>
      <c r="P539" s="31">
        <f t="shared" si="229"/>
        <v>-1</v>
      </c>
      <c r="R539" s="3">
        <f t="shared" si="245"/>
        <v>27850</v>
      </c>
      <c r="S539" s="3">
        <f t="shared" si="246"/>
        <v>23500</v>
      </c>
      <c r="T539" s="31">
        <f t="shared" si="247"/>
        <v>52.873563218390807</v>
      </c>
      <c r="U539" s="31">
        <f t="shared" si="249"/>
        <v>76.312511204086036</v>
      </c>
      <c r="V539" s="31">
        <f t="shared" si="248"/>
        <v>-1</v>
      </c>
      <c r="W539" s="31">
        <f t="shared" si="250"/>
        <v>-1</v>
      </c>
      <c r="Y539" s="3">
        <f t="shared" ref="Y539:Y602" si="251">AVERAGE(E528:E539)</f>
        <v>23987.5</v>
      </c>
      <c r="Z539" s="3">
        <f t="shared" si="234"/>
        <v>23507.692307692309</v>
      </c>
      <c r="AA539" s="3">
        <f t="shared" si="235"/>
        <v>479.80769230769147</v>
      </c>
      <c r="AB539" s="3">
        <f t="shared" si="236"/>
        <v>1</v>
      </c>
      <c r="AC539" s="3"/>
      <c r="AD539" s="3">
        <f t="shared" si="222"/>
        <v>27850</v>
      </c>
      <c r="AE539" s="3">
        <f t="shared" si="223"/>
        <v>21600</v>
      </c>
      <c r="AF539" s="31">
        <f t="shared" si="224"/>
        <v>-32.800000000000004</v>
      </c>
      <c r="AG539" s="31">
        <f t="shared" si="227"/>
        <v>-1</v>
      </c>
      <c r="AI539" s="31">
        <f t="shared" si="241"/>
        <v>26300</v>
      </c>
      <c r="AJ539" s="31">
        <f t="shared" si="230"/>
        <v>23698.333333333328</v>
      </c>
      <c r="AK539" s="31">
        <f t="shared" si="231"/>
        <v>1096.4999999999995</v>
      </c>
      <c r="AL539" s="31">
        <f t="shared" si="232"/>
        <v>158.18006789279056</v>
      </c>
      <c r="AM539" s="31">
        <f t="shared" si="233"/>
        <v>-1</v>
      </c>
    </row>
    <row r="540" spans="1:39" x14ac:dyDescent="0.4">
      <c r="A540" s="44">
        <v>38609</v>
      </c>
      <c r="B540" s="45">
        <v>25900</v>
      </c>
      <c r="C540" s="45">
        <v>26800</v>
      </c>
      <c r="D540" s="45">
        <v>25700</v>
      </c>
      <c r="E540" s="45">
        <v>26600</v>
      </c>
      <c r="F540" s="46">
        <v>3.1</v>
      </c>
      <c r="G540" s="31">
        <f t="shared" si="242"/>
        <v>1</v>
      </c>
      <c r="I540" s="3">
        <f t="shared" si="240"/>
        <v>800</v>
      </c>
      <c r="J540" s="31">
        <f t="shared" si="243"/>
        <v>800</v>
      </c>
      <c r="K540" s="31">
        <f t="shared" si="244"/>
        <v>0</v>
      </c>
      <c r="L540" s="31">
        <f t="shared" si="239"/>
        <v>452.80920792005065</v>
      </c>
      <c r="M540" s="31">
        <f t="shared" si="239"/>
        <v>240.22701777928145</v>
      </c>
      <c r="N540" s="31">
        <f t="shared" si="225"/>
        <v>1.8849220712388308</v>
      </c>
      <c r="O540" s="31">
        <f t="shared" si="226"/>
        <v>65.337018633207506</v>
      </c>
      <c r="P540" s="31">
        <f t="shared" si="229"/>
        <v>1</v>
      </c>
      <c r="R540" s="3">
        <f t="shared" si="245"/>
        <v>27850</v>
      </c>
      <c r="S540" s="3">
        <f t="shared" si="246"/>
        <v>24050</v>
      </c>
      <c r="T540" s="31">
        <f t="shared" si="247"/>
        <v>67.10526315789474</v>
      </c>
      <c r="U540" s="31">
        <f t="shared" si="249"/>
        <v>67.484351060136419</v>
      </c>
      <c r="V540" s="31">
        <f t="shared" si="248"/>
        <v>1</v>
      </c>
      <c r="W540" s="31">
        <f t="shared" si="250"/>
        <v>-1</v>
      </c>
      <c r="Y540" s="3">
        <f t="shared" si="251"/>
        <v>24354.166666666668</v>
      </c>
      <c r="Z540" s="3">
        <f t="shared" si="234"/>
        <v>23707.692307692309</v>
      </c>
      <c r="AA540" s="3">
        <f t="shared" si="235"/>
        <v>646.47435897435935</v>
      </c>
      <c r="AB540" s="3">
        <f t="shared" si="236"/>
        <v>1</v>
      </c>
      <c r="AC540" s="3"/>
      <c r="AD540" s="3">
        <f t="shared" si="222"/>
        <v>27850</v>
      </c>
      <c r="AE540" s="3">
        <f t="shared" si="223"/>
        <v>21600</v>
      </c>
      <c r="AF540" s="31">
        <f t="shared" si="224"/>
        <v>-20</v>
      </c>
      <c r="AG540" s="31">
        <f t="shared" si="227"/>
        <v>1</v>
      </c>
      <c r="AI540" s="31">
        <f t="shared" si="241"/>
        <v>26366.666666666668</v>
      </c>
      <c r="AJ540" s="31">
        <f t="shared" si="230"/>
        <v>23921.666666666664</v>
      </c>
      <c r="AK540" s="31">
        <f t="shared" si="231"/>
        <v>1158.8333333333335</v>
      </c>
      <c r="AL540" s="31">
        <f t="shared" si="232"/>
        <v>140.65870847116372</v>
      </c>
      <c r="AM540" s="31">
        <f t="shared" si="233"/>
        <v>-1</v>
      </c>
    </row>
    <row r="541" spans="1:39" x14ac:dyDescent="0.4">
      <c r="A541" s="44">
        <v>38610</v>
      </c>
      <c r="B541" s="45">
        <v>26750</v>
      </c>
      <c r="C541" s="45">
        <v>27300</v>
      </c>
      <c r="D541" s="45">
        <v>25700</v>
      </c>
      <c r="E541" s="45">
        <v>26600</v>
      </c>
      <c r="F541" s="46">
        <v>0</v>
      </c>
      <c r="G541" s="31">
        <f t="shared" si="242"/>
        <v>-1</v>
      </c>
      <c r="I541" s="3">
        <f t="shared" si="240"/>
        <v>0</v>
      </c>
      <c r="J541" s="31">
        <f t="shared" si="243"/>
        <v>0</v>
      </c>
      <c r="K541" s="31">
        <f t="shared" si="244"/>
        <v>0</v>
      </c>
      <c r="L541" s="31">
        <f t="shared" si="239"/>
        <v>420.46569306861846</v>
      </c>
      <c r="M541" s="31">
        <f t="shared" si="239"/>
        <v>223.06794508076135</v>
      </c>
      <c r="N541" s="31">
        <f t="shared" si="225"/>
        <v>1.8849220712388308</v>
      </c>
      <c r="O541" s="31">
        <f t="shared" si="226"/>
        <v>65.337018633207506</v>
      </c>
      <c r="P541" s="31">
        <f t="shared" si="229"/>
        <v>-1</v>
      </c>
      <c r="R541" s="3">
        <f t="shared" si="245"/>
        <v>27850</v>
      </c>
      <c r="S541" s="3">
        <f t="shared" si="246"/>
        <v>24750</v>
      </c>
      <c r="T541" s="31">
        <f t="shared" si="247"/>
        <v>59.677419354838712</v>
      </c>
      <c r="U541" s="31">
        <f t="shared" si="249"/>
        <v>59.885415243708088</v>
      </c>
      <c r="V541" s="31">
        <f t="shared" si="248"/>
        <v>-1</v>
      </c>
      <c r="W541" s="31">
        <f t="shared" si="250"/>
        <v>-1</v>
      </c>
      <c r="Y541" s="3">
        <f t="shared" si="251"/>
        <v>24695.833333333332</v>
      </c>
      <c r="Z541" s="3">
        <f t="shared" si="234"/>
        <v>23863.461538461539</v>
      </c>
      <c r="AA541" s="3">
        <f t="shared" si="235"/>
        <v>832.3717948717931</v>
      </c>
      <c r="AB541" s="3">
        <f t="shared" si="236"/>
        <v>1</v>
      </c>
      <c r="AC541" s="3"/>
      <c r="AD541" s="3">
        <f t="shared" ref="AD541:AD604" si="252">MAX(C528:C541)</f>
        <v>27850</v>
      </c>
      <c r="AE541" s="3">
        <f t="shared" ref="AE541:AE604" si="253">MIN(D528:D541)</f>
        <v>21600</v>
      </c>
      <c r="AF541" s="31">
        <f t="shared" ref="AF541:AF604" si="254">(AD541-E541)/(AD541-AE541)*-100</f>
        <v>-20</v>
      </c>
      <c r="AG541" s="31">
        <f t="shared" si="227"/>
        <v>-1</v>
      </c>
      <c r="AI541" s="31">
        <f t="shared" si="241"/>
        <v>26533.333333333332</v>
      </c>
      <c r="AJ541" s="31">
        <f t="shared" si="230"/>
        <v>24116.666666666664</v>
      </c>
      <c r="AK541" s="31">
        <f t="shared" si="231"/>
        <v>1244.9999999999998</v>
      </c>
      <c r="AL541" s="31">
        <f t="shared" si="232"/>
        <v>129.40651494868371</v>
      </c>
      <c r="AM541" s="31">
        <f t="shared" si="233"/>
        <v>-1</v>
      </c>
    </row>
    <row r="542" spans="1:39" x14ac:dyDescent="0.4">
      <c r="A542" s="44">
        <v>38611</v>
      </c>
      <c r="B542" s="45">
        <v>26900</v>
      </c>
      <c r="C542" s="45">
        <v>27900</v>
      </c>
      <c r="D542" s="45">
        <v>26700</v>
      </c>
      <c r="E542" s="45">
        <v>27900</v>
      </c>
      <c r="F542" s="46">
        <v>4.8899999999999997</v>
      </c>
      <c r="G542" s="31">
        <f t="shared" si="242"/>
        <v>1</v>
      </c>
      <c r="I542" s="3">
        <f t="shared" si="240"/>
        <v>1300</v>
      </c>
      <c r="J542" s="31">
        <f t="shared" si="243"/>
        <v>1300</v>
      </c>
      <c r="K542" s="31">
        <f t="shared" si="244"/>
        <v>0</v>
      </c>
      <c r="L542" s="31">
        <f t="shared" si="239"/>
        <v>483.2895721351457</v>
      </c>
      <c r="M542" s="31">
        <f t="shared" si="239"/>
        <v>207.13452043213553</v>
      </c>
      <c r="N542" s="31">
        <f t="shared" ref="N542:N605" si="255">L542/M542</f>
        <v>2.3332159754293018</v>
      </c>
      <c r="O542" s="31">
        <f t="shared" ref="O542:O605" si="256">IF(M542=0,100,100-(100/(1+N542)))</f>
        <v>69.998943741675646</v>
      </c>
      <c r="P542" s="31">
        <f t="shared" si="229"/>
        <v>1</v>
      </c>
      <c r="R542" s="3">
        <f t="shared" si="245"/>
        <v>27900</v>
      </c>
      <c r="S542" s="3">
        <f t="shared" si="246"/>
        <v>25700</v>
      </c>
      <c r="T542" s="31">
        <f t="shared" si="247"/>
        <v>100</v>
      </c>
      <c r="U542" s="31">
        <f t="shared" si="249"/>
        <v>75.594227504244486</v>
      </c>
      <c r="V542" s="31">
        <f t="shared" si="248"/>
        <v>1</v>
      </c>
      <c r="W542" s="31">
        <f t="shared" si="250"/>
        <v>1</v>
      </c>
      <c r="Y542" s="3">
        <f t="shared" si="251"/>
        <v>25141.666666666668</v>
      </c>
      <c r="Z542" s="3">
        <f t="shared" si="234"/>
        <v>24050</v>
      </c>
      <c r="AA542" s="3">
        <f t="shared" si="235"/>
        <v>1091.6666666666679</v>
      </c>
      <c r="AB542" s="3">
        <f t="shared" si="236"/>
        <v>1</v>
      </c>
      <c r="AC542" s="3"/>
      <c r="AD542" s="3">
        <f t="shared" si="252"/>
        <v>27900</v>
      </c>
      <c r="AE542" s="3">
        <f t="shared" si="253"/>
        <v>21900</v>
      </c>
      <c r="AF542" s="31">
        <f t="shared" si="254"/>
        <v>0</v>
      </c>
      <c r="AG542" s="31">
        <f t="shared" ref="AG542:AG605" si="257">IF(AF542&gt;AF541,1,-1)</f>
        <v>1</v>
      </c>
      <c r="AI542" s="31">
        <f t="shared" si="241"/>
        <v>27500</v>
      </c>
      <c r="AJ542" s="31">
        <f t="shared" si="230"/>
        <v>24385</v>
      </c>
      <c r="AK542" s="31">
        <f t="shared" si="231"/>
        <v>1368.6666666666667</v>
      </c>
      <c r="AL542" s="31">
        <f t="shared" si="232"/>
        <v>151.72917681441791</v>
      </c>
      <c r="AM542" s="31">
        <f t="shared" si="233"/>
        <v>1</v>
      </c>
    </row>
    <row r="543" spans="1:39" x14ac:dyDescent="0.4">
      <c r="A543" s="44">
        <v>38615</v>
      </c>
      <c r="B543" s="45">
        <v>29000</v>
      </c>
      <c r="C543" s="45">
        <v>29350</v>
      </c>
      <c r="D543" s="45">
        <v>28300</v>
      </c>
      <c r="E543" s="45">
        <v>28950</v>
      </c>
      <c r="F543" s="46">
        <v>3.76</v>
      </c>
      <c r="G543" s="31">
        <f t="shared" si="242"/>
        <v>1</v>
      </c>
      <c r="I543" s="3">
        <f t="shared" si="240"/>
        <v>1050</v>
      </c>
      <c r="J543" s="31">
        <f t="shared" si="243"/>
        <v>1050</v>
      </c>
      <c r="K543" s="31">
        <f t="shared" si="244"/>
        <v>0</v>
      </c>
      <c r="L543" s="31">
        <f t="shared" ref="L543:M558" si="258">((L542*13)+J543)/14</f>
        <v>523.76888841120672</v>
      </c>
      <c r="M543" s="31">
        <f t="shared" si="258"/>
        <v>192.33919754412585</v>
      </c>
      <c r="N543" s="31">
        <f t="shared" si="255"/>
        <v>2.7231520932754507</v>
      </c>
      <c r="O543" s="31">
        <f t="shared" si="256"/>
        <v>73.14103815940949</v>
      </c>
      <c r="P543" s="31">
        <f t="shared" ref="P543:P606" si="259">IF(OR(O543&gt;70,O543&lt;30),IF(O543&gt;70,-1,1),IF(O543&gt;O542,1,-1))</f>
        <v>-1</v>
      </c>
      <c r="R543" s="3">
        <f t="shared" si="245"/>
        <v>29350</v>
      </c>
      <c r="S543" s="3">
        <f t="shared" si="246"/>
        <v>25700</v>
      </c>
      <c r="T543" s="31">
        <f t="shared" si="247"/>
        <v>89.041095890410958</v>
      </c>
      <c r="U543" s="31">
        <f t="shared" si="249"/>
        <v>82.906171748416554</v>
      </c>
      <c r="V543" s="31">
        <f t="shared" si="248"/>
        <v>-1</v>
      </c>
      <c r="W543" s="31">
        <f t="shared" si="250"/>
        <v>1</v>
      </c>
      <c r="Y543" s="3">
        <f t="shared" si="251"/>
        <v>25637.5</v>
      </c>
      <c r="Z543" s="3">
        <f t="shared" si="234"/>
        <v>24228.846153846152</v>
      </c>
      <c r="AA543" s="3">
        <f t="shared" si="235"/>
        <v>1408.6538461538476</v>
      </c>
      <c r="AB543" s="3">
        <f t="shared" si="236"/>
        <v>1</v>
      </c>
      <c r="AC543" s="3"/>
      <c r="AD543" s="3">
        <f t="shared" si="252"/>
        <v>29350</v>
      </c>
      <c r="AE543" s="3">
        <f t="shared" si="253"/>
        <v>21900</v>
      </c>
      <c r="AF543" s="31">
        <f t="shared" si="254"/>
        <v>-5.3691275167785237</v>
      </c>
      <c r="AG543" s="31">
        <f t="shared" si="257"/>
        <v>-1</v>
      </c>
      <c r="AI543" s="31">
        <f t="shared" si="241"/>
        <v>28866.666666666668</v>
      </c>
      <c r="AJ543" s="31">
        <f t="shared" si="230"/>
        <v>24670.000000000004</v>
      </c>
      <c r="AK543" s="31">
        <f t="shared" si="231"/>
        <v>1584.0000000000011</v>
      </c>
      <c r="AL543" s="31">
        <f t="shared" si="232"/>
        <v>176.62738496071808</v>
      </c>
      <c r="AM543" s="31">
        <f t="shared" si="233"/>
        <v>1</v>
      </c>
    </row>
    <row r="544" spans="1:39" x14ac:dyDescent="0.4">
      <c r="A544" s="47">
        <v>38616</v>
      </c>
      <c r="B544" s="48">
        <v>28950</v>
      </c>
      <c r="C544" s="48">
        <v>29550</v>
      </c>
      <c r="D544" s="48">
        <v>28500</v>
      </c>
      <c r="E544" s="48">
        <v>28800</v>
      </c>
      <c r="F544" s="49">
        <v>-0.52</v>
      </c>
      <c r="G544" s="31">
        <f t="shared" si="242"/>
        <v>-1</v>
      </c>
      <c r="I544" s="3">
        <f t="shared" si="240"/>
        <v>-150</v>
      </c>
      <c r="J544" s="31">
        <f t="shared" si="243"/>
        <v>0</v>
      </c>
      <c r="K544" s="31">
        <f t="shared" si="244"/>
        <v>150</v>
      </c>
      <c r="L544" s="31">
        <f t="shared" si="258"/>
        <v>486.35682495326336</v>
      </c>
      <c r="M544" s="31">
        <f t="shared" si="258"/>
        <v>189.31496914811686</v>
      </c>
      <c r="N544" s="31">
        <f t="shared" si="255"/>
        <v>2.569035228126868</v>
      </c>
      <c r="O544" s="31">
        <f t="shared" si="256"/>
        <v>71.981223605774588</v>
      </c>
      <c r="P544" s="31">
        <f t="shared" si="259"/>
        <v>-1</v>
      </c>
      <c r="R544" s="3">
        <f t="shared" si="245"/>
        <v>29550</v>
      </c>
      <c r="S544" s="3">
        <f t="shared" si="246"/>
        <v>25700</v>
      </c>
      <c r="T544" s="31">
        <f t="shared" si="247"/>
        <v>80.519480519480524</v>
      </c>
      <c r="U544" s="31">
        <f t="shared" si="249"/>
        <v>89.853525469963827</v>
      </c>
      <c r="V544" s="31">
        <f t="shared" si="248"/>
        <v>-1</v>
      </c>
      <c r="W544" s="31">
        <f t="shared" si="250"/>
        <v>1</v>
      </c>
      <c r="Y544" s="3">
        <f t="shared" si="251"/>
        <v>26116.666666666668</v>
      </c>
      <c r="Z544" s="3">
        <f t="shared" si="234"/>
        <v>24448.076923076922</v>
      </c>
      <c r="AA544" s="3">
        <f t="shared" si="235"/>
        <v>1668.5897435897459</v>
      </c>
      <c r="AB544" s="3">
        <f t="shared" si="236"/>
        <v>1</v>
      </c>
      <c r="AC544" s="3"/>
      <c r="AD544" s="3">
        <f t="shared" si="252"/>
        <v>29550</v>
      </c>
      <c r="AE544" s="3">
        <f t="shared" si="253"/>
        <v>22500</v>
      </c>
      <c r="AF544" s="31">
        <f t="shared" si="254"/>
        <v>-10.638297872340425</v>
      </c>
      <c r="AG544" s="31">
        <f t="shared" si="257"/>
        <v>-1</v>
      </c>
      <c r="AI544" s="31">
        <f t="shared" si="241"/>
        <v>28950</v>
      </c>
      <c r="AJ544" s="31">
        <f t="shared" si="230"/>
        <v>24895.833333333336</v>
      </c>
      <c r="AK544" s="31">
        <f t="shared" si="231"/>
        <v>1830.0000000000007</v>
      </c>
      <c r="AL544" s="31">
        <f t="shared" si="232"/>
        <v>147.69277474195493</v>
      </c>
      <c r="AM544" s="31">
        <f t="shared" si="233"/>
        <v>-1</v>
      </c>
    </row>
    <row r="545" spans="1:39" x14ac:dyDescent="0.4">
      <c r="A545" s="44">
        <v>38617</v>
      </c>
      <c r="B545" s="45">
        <v>28400</v>
      </c>
      <c r="C545" s="45">
        <v>29300</v>
      </c>
      <c r="D545" s="45">
        <v>28300</v>
      </c>
      <c r="E545" s="45">
        <v>29100</v>
      </c>
      <c r="F545" s="46">
        <v>1.04</v>
      </c>
      <c r="G545" s="31">
        <f t="shared" si="242"/>
        <v>1</v>
      </c>
      <c r="I545" s="3">
        <f t="shared" si="240"/>
        <v>300</v>
      </c>
      <c r="J545" s="31">
        <f t="shared" si="243"/>
        <v>300</v>
      </c>
      <c r="K545" s="31">
        <f t="shared" si="244"/>
        <v>0</v>
      </c>
      <c r="L545" s="31">
        <f t="shared" si="258"/>
        <v>473.04562317088738</v>
      </c>
      <c r="M545" s="31">
        <f t="shared" si="258"/>
        <v>175.7924713518228</v>
      </c>
      <c r="N545" s="31">
        <f t="shared" si="255"/>
        <v>2.6909322084912048</v>
      </c>
      <c r="O545" s="31">
        <f t="shared" si="256"/>
        <v>72.906573637428465</v>
      </c>
      <c r="P545" s="31">
        <f t="shared" si="259"/>
        <v>-1</v>
      </c>
      <c r="R545" s="3">
        <f t="shared" si="245"/>
        <v>29550</v>
      </c>
      <c r="S545" s="3">
        <f t="shared" si="246"/>
        <v>25700</v>
      </c>
      <c r="T545" s="31">
        <f t="shared" si="247"/>
        <v>88.311688311688314</v>
      </c>
      <c r="U545" s="31">
        <f t="shared" si="249"/>
        <v>85.957421573859946</v>
      </c>
      <c r="V545" s="31">
        <f t="shared" si="248"/>
        <v>1</v>
      </c>
      <c r="W545" s="31">
        <f t="shared" si="250"/>
        <v>-1</v>
      </c>
      <c r="Y545" s="3">
        <f t="shared" si="251"/>
        <v>26625</v>
      </c>
      <c r="Z545" s="3">
        <f t="shared" si="234"/>
        <v>24709.615384615383</v>
      </c>
      <c r="AA545" s="3">
        <f t="shared" si="235"/>
        <v>1915.3846153846171</v>
      </c>
      <c r="AB545" s="3">
        <f t="shared" si="236"/>
        <v>1</v>
      </c>
      <c r="AC545" s="3"/>
      <c r="AD545" s="3">
        <f t="shared" si="252"/>
        <v>29550</v>
      </c>
      <c r="AE545" s="3">
        <f t="shared" si="253"/>
        <v>22800</v>
      </c>
      <c r="AF545" s="31">
        <f t="shared" si="254"/>
        <v>-6.666666666666667</v>
      </c>
      <c r="AG545" s="31">
        <f t="shared" si="257"/>
        <v>1</v>
      </c>
      <c r="AI545" s="31">
        <f t="shared" si="241"/>
        <v>28900</v>
      </c>
      <c r="AJ545" s="31">
        <f t="shared" si="230"/>
        <v>25144.166666666668</v>
      </c>
      <c r="AK545" s="31">
        <f t="shared" si="231"/>
        <v>2006.9166666666672</v>
      </c>
      <c r="AL545" s="31">
        <f t="shared" si="232"/>
        <v>124.76297249788918</v>
      </c>
      <c r="AM545" s="31">
        <f t="shared" si="233"/>
        <v>-1</v>
      </c>
    </row>
    <row r="546" spans="1:39" x14ac:dyDescent="0.4">
      <c r="A546" s="44">
        <v>38618</v>
      </c>
      <c r="B546" s="45">
        <v>29100</v>
      </c>
      <c r="C546" s="45">
        <v>29150</v>
      </c>
      <c r="D546" s="45">
        <v>27850</v>
      </c>
      <c r="E546" s="45">
        <v>27950</v>
      </c>
      <c r="F546" s="46">
        <v>-3.95</v>
      </c>
      <c r="G546" s="31">
        <f t="shared" si="242"/>
        <v>-1</v>
      </c>
      <c r="I546" s="3">
        <f t="shared" si="240"/>
        <v>-1150</v>
      </c>
      <c r="J546" s="31">
        <f t="shared" si="243"/>
        <v>0</v>
      </c>
      <c r="K546" s="31">
        <f t="shared" si="244"/>
        <v>1150</v>
      </c>
      <c r="L546" s="31">
        <f t="shared" si="258"/>
        <v>439.25665008725258</v>
      </c>
      <c r="M546" s="31">
        <f t="shared" si="258"/>
        <v>245.37872339812117</v>
      </c>
      <c r="N546" s="31">
        <f t="shared" si="255"/>
        <v>1.7901171055265825</v>
      </c>
      <c r="O546" s="31">
        <f t="shared" si="256"/>
        <v>64.159210449653557</v>
      </c>
      <c r="P546" s="31">
        <f t="shared" si="259"/>
        <v>-1</v>
      </c>
      <c r="R546" s="3">
        <f t="shared" si="245"/>
        <v>29550</v>
      </c>
      <c r="S546" s="3">
        <f t="shared" si="246"/>
        <v>26700</v>
      </c>
      <c r="T546" s="31">
        <f t="shared" si="247"/>
        <v>43.859649122807014</v>
      </c>
      <c r="U546" s="31">
        <f t="shared" si="249"/>
        <v>70.896939317991951</v>
      </c>
      <c r="V546" s="31">
        <f t="shared" si="248"/>
        <v>-1</v>
      </c>
      <c r="W546" s="31">
        <f t="shared" si="250"/>
        <v>-1</v>
      </c>
      <c r="Y546" s="3">
        <f t="shared" si="251"/>
        <v>26995.833333333332</v>
      </c>
      <c r="Z546" s="3">
        <f t="shared" si="234"/>
        <v>24938.461538461539</v>
      </c>
      <c r="AA546" s="3">
        <f t="shared" si="235"/>
        <v>2057.3717948717931</v>
      </c>
      <c r="AB546" s="3">
        <f t="shared" si="236"/>
        <v>1</v>
      </c>
      <c r="AC546" s="3"/>
      <c r="AD546" s="3">
        <f t="shared" si="252"/>
        <v>29550</v>
      </c>
      <c r="AE546" s="3">
        <f t="shared" si="253"/>
        <v>22800</v>
      </c>
      <c r="AF546" s="31">
        <f t="shared" si="254"/>
        <v>-23.703703703703706</v>
      </c>
      <c r="AG546" s="31">
        <f t="shared" si="257"/>
        <v>-1</v>
      </c>
      <c r="AI546" s="31">
        <f t="shared" si="241"/>
        <v>28316.666666666668</v>
      </c>
      <c r="AJ546" s="31">
        <f t="shared" si="230"/>
        <v>25355.000000000004</v>
      </c>
      <c r="AK546" s="31">
        <f t="shared" si="231"/>
        <v>2113.3333333333339</v>
      </c>
      <c r="AL546" s="31">
        <f t="shared" si="232"/>
        <v>93.427970557308001</v>
      </c>
      <c r="AM546" s="31">
        <f t="shared" si="233"/>
        <v>-1</v>
      </c>
    </row>
    <row r="547" spans="1:39" x14ac:dyDescent="0.4">
      <c r="A547" s="44">
        <v>38621</v>
      </c>
      <c r="B547" s="45">
        <v>29000</v>
      </c>
      <c r="C547" s="45">
        <v>29150</v>
      </c>
      <c r="D547" s="45">
        <v>28450</v>
      </c>
      <c r="E547" s="45">
        <v>28950</v>
      </c>
      <c r="F547" s="46">
        <v>3.58</v>
      </c>
      <c r="G547" s="31">
        <f t="shared" si="242"/>
        <v>1</v>
      </c>
      <c r="I547" s="3">
        <f t="shared" si="240"/>
        <v>1000</v>
      </c>
      <c r="J547" s="31">
        <f t="shared" si="243"/>
        <v>1000</v>
      </c>
      <c r="K547" s="31">
        <f t="shared" si="244"/>
        <v>0</v>
      </c>
      <c r="L547" s="31">
        <f t="shared" si="258"/>
        <v>479.30974650959166</v>
      </c>
      <c r="M547" s="31">
        <f t="shared" si="258"/>
        <v>227.85167172682682</v>
      </c>
      <c r="N547" s="31">
        <f t="shared" si="255"/>
        <v>2.1036042565631905</v>
      </c>
      <c r="O547" s="31">
        <f t="shared" si="256"/>
        <v>67.779397199713827</v>
      </c>
      <c r="P547" s="31">
        <f t="shared" si="259"/>
        <v>1</v>
      </c>
      <c r="R547" s="3">
        <f t="shared" si="245"/>
        <v>29550</v>
      </c>
      <c r="S547" s="3">
        <f t="shared" si="246"/>
        <v>27850</v>
      </c>
      <c r="T547" s="31">
        <f t="shared" si="247"/>
        <v>64.705882352941174</v>
      </c>
      <c r="U547" s="31">
        <f t="shared" si="249"/>
        <v>65.625739929145496</v>
      </c>
      <c r="V547" s="31">
        <f t="shared" si="248"/>
        <v>1</v>
      </c>
      <c r="W547" s="31">
        <f t="shared" si="250"/>
        <v>-1</v>
      </c>
      <c r="Y547" s="3">
        <f t="shared" si="251"/>
        <v>27425</v>
      </c>
      <c r="Z547" s="3">
        <f t="shared" si="234"/>
        <v>25196.153846153848</v>
      </c>
      <c r="AA547" s="3">
        <f t="shared" si="235"/>
        <v>2228.8461538461524</v>
      </c>
      <c r="AB547" s="3">
        <f t="shared" si="236"/>
        <v>1</v>
      </c>
      <c r="AC547" s="3"/>
      <c r="AD547" s="3">
        <f t="shared" si="252"/>
        <v>29550</v>
      </c>
      <c r="AE547" s="3">
        <f t="shared" si="253"/>
        <v>23000</v>
      </c>
      <c r="AF547" s="31">
        <f t="shared" si="254"/>
        <v>-9.1603053435114496</v>
      </c>
      <c r="AG547" s="31">
        <f t="shared" si="257"/>
        <v>1</v>
      </c>
      <c r="AI547" s="31">
        <f t="shared" si="241"/>
        <v>28850</v>
      </c>
      <c r="AJ547" s="31">
        <f t="shared" ref="AJ547:AJ610" si="260">AVERAGE(AI528:AI547)</f>
        <v>25591.666666666668</v>
      </c>
      <c r="AK547" s="31">
        <f t="shared" ref="AK547:AK610" si="261">(ABS(AJ547-AI528)+ABS(AJ547-AI529)+ABS(AJ547-AI530)+ABS(AJ547-AI531)+ABS(AJ547-AI532)+ABS(AJ547-AI533)+ABS(AJ547-AI534)+ABS(AJ547-AI535)+ABS(AJ547-AI536)+ABS(AJ547-AI537)+ABS(AJ547-AI538)+ABS(AJ547-AI539)+ABS(AJ547-AI540)+ABS(AJ547-AI541)+ABS(AJ547-AI542)+ABS(AJ547-AI543)+ABS(AJ547-AI544)+ABS(AJ547-AI545)+ABS(AJ547-AI546)+ABS(AJ547-AI547))/20</f>
        <v>2202.5</v>
      </c>
      <c r="AL547" s="31">
        <f t="shared" ref="AL547:AL610" si="262">(AI547-AJ547)/(0.015*AK547)</f>
        <v>98.625299533358515</v>
      </c>
      <c r="AM547" s="31">
        <f t="shared" si="233"/>
        <v>1</v>
      </c>
    </row>
    <row r="548" spans="1:39" x14ac:dyDescent="0.4">
      <c r="A548" s="44">
        <v>38622</v>
      </c>
      <c r="B548" s="45">
        <v>29500</v>
      </c>
      <c r="C548" s="45">
        <v>29600</v>
      </c>
      <c r="D548" s="45">
        <v>28600</v>
      </c>
      <c r="E548" s="45">
        <v>29000</v>
      </c>
      <c r="F548" s="46">
        <v>0.17</v>
      </c>
      <c r="G548" s="31">
        <f t="shared" si="242"/>
        <v>1</v>
      </c>
      <c r="I548" s="3">
        <f t="shared" si="240"/>
        <v>50</v>
      </c>
      <c r="J548" s="31">
        <f t="shared" si="243"/>
        <v>50</v>
      </c>
      <c r="K548" s="31">
        <f t="shared" si="244"/>
        <v>0</v>
      </c>
      <c r="L548" s="31">
        <f t="shared" si="258"/>
        <v>448.64476461604943</v>
      </c>
      <c r="M548" s="31">
        <f t="shared" si="258"/>
        <v>211.57655231776775</v>
      </c>
      <c r="N548" s="31">
        <f t="shared" si="255"/>
        <v>2.1204843339267003</v>
      </c>
      <c r="O548" s="31">
        <f t="shared" si="256"/>
        <v>67.953692664701265</v>
      </c>
      <c r="P548" s="31">
        <f t="shared" si="259"/>
        <v>1</v>
      </c>
      <c r="R548" s="3">
        <f t="shared" si="245"/>
        <v>29600</v>
      </c>
      <c r="S548" s="3">
        <f t="shared" si="246"/>
        <v>27850</v>
      </c>
      <c r="T548" s="31">
        <f t="shared" si="247"/>
        <v>65.714285714285708</v>
      </c>
      <c r="U548" s="31">
        <f t="shared" si="249"/>
        <v>58.093272396677968</v>
      </c>
      <c r="V548" s="31">
        <f t="shared" si="248"/>
        <v>1</v>
      </c>
      <c r="W548" s="31">
        <f t="shared" si="250"/>
        <v>-1</v>
      </c>
      <c r="Y548" s="3">
        <f t="shared" si="251"/>
        <v>27758.333333333332</v>
      </c>
      <c r="Z548" s="3">
        <f t="shared" si="234"/>
        <v>25461.538461538461</v>
      </c>
      <c r="AA548" s="3">
        <f t="shared" si="235"/>
        <v>2296.7948717948711</v>
      </c>
      <c r="AB548" s="3">
        <f t="shared" si="236"/>
        <v>1</v>
      </c>
      <c r="AC548" s="3"/>
      <c r="AD548" s="3">
        <f t="shared" si="252"/>
        <v>29600</v>
      </c>
      <c r="AE548" s="3">
        <f t="shared" si="253"/>
        <v>23500</v>
      </c>
      <c r="AF548" s="31">
        <f t="shared" si="254"/>
        <v>-9.8360655737704921</v>
      </c>
      <c r="AG548" s="31">
        <f t="shared" si="257"/>
        <v>-1</v>
      </c>
      <c r="AI548" s="31">
        <f t="shared" si="241"/>
        <v>29066.666666666668</v>
      </c>
      <c r="AJ548" s="31">
        <f t="shared" si="260"/>
        <v>25931.666666666672</v>
      </c>
      <c r="AK548" s="31">
        <f t="shared" si="261"/>
        <v>2142</v>
      </c>
      <c r="AL548" s="31">
        <f t="shared" si="262"/>
        <v>97.572362278244526</v>
      </c>
      <c r="AM548" s="31">
        <f t="shared" ref="AM548:AM611" si="263">IF(OR(AL548&gt;200,AL548&lt;-200),IF(AL548&gt;200,-1,1),IF(AL548&gt;AL547,1,-1))</f>
        <v>-1</v>
      </c>
    </row>
    <row r="549" spans="1:39" x14ac:dyDescent="0.4">
      <c r="A549" s="47">
        <v>38623</v>
      </c>
      <c r="B549" s="48">
        <v>29500</v>
      </c>
      <c r="C549" s="48">
        <v>30900</v>
      </c>
      <c r="D549" s="48">
        <v>29200</v>
      </c>
      <c r="E549" s="48">
        <v>30900</v>
      </c>
      <c r="F549" s="49">
        <v>6.55</v>
      </c>
      <c r="G549" s="31">
        <f t="shared" si="242"/>
        <v>1</v>
      </c>
      <c r="I549" s="3">
        <f t="shared" si="240"/>
        <v>1900</v>
      </c>
      <c r="J549" s="31">
        <f t="shared" si="243"/>
        <v>1900</v>
      </c>
      <c r="K549" s="31">
        <f t="shared" si="244"/>
        <v>0</v>
      </c>
      <c r="L549" s="31">
        <f t="shared" si="258"/>
        <v>552.31299571490297</v>
      </c>
      <c r="M549" s="31">
        <f t="shared" si="258"/>
        <v>196.46394143792719</v>
      </c>
      <c r="N549" s="31">
        <f t="shared" si="255"/>
        <v>2.8112690383410959</v>
      </c>
      <c r="O549" s="31">
        <f t="shared" si="256"/>
        <v>73.762020210589412</v>
      </c>
      <c r="P549" s="31">
        <f t="shared" si="259"/>
        <v>-1</v>
      </c>
      <c r="R549" s="3">
        <f t="shared" si="245"/>
        <v>30900</v>
      </c>
      <c r="S549" s="3">
        <f t="shared" si="246"/>
        <v>27850</v>
      </c>
      <c r="T549" s="31">
        <f t="shared" si="247"/>
        <v>100</v>
      </c>
      <c r="U549" s="31">
        <f t="shared" si="249"/>
        <v>76.806722689075627</v>
      </c>
      <c r="V549" s="31">
        <f t="shared" si="248"/>
        <v>1</v>
      </c>
      <c r="W549" s="31">
        <f t="shared" si="250"/>
        <v>1</v>
      </c>
      <c r="Y549" s="3">
        <f t="shared" si="251"/>
        <v>28129.166666666668</v>
      </c>
      <c r="Z549" s="3">
        <f t="shared" si="234"/>
        <v>25736.538461538461</v>
      </c>
      <c r="AA549" s="3">
        <f t="shared" si="235"/>
        <v>2392.6282051282069</v>
      </c>
      <c r="AB549" s="3">
        <f t="shared" si="236"/>
        <v>1</v>
      </c>
      <c r="AC549" s="3"/>
      <c r="AD549" s="3">
        <f t="shared" si="252"/>
        <v>30900</v>
      </c>
      <c r="AE549" s="3">
        <f t="shared" si="253"/>
        <v>24050</v>
      </c>
      <c r="AF549" s="31">
        <f t="shared" si="254"/>
        <v>0</v>
      </c>
      <c r="AG549" s="31">
        <f t="shared" si="257"/>
        <v>1</v>
      </c>
      <c r="AI549" s="31">
        <f t="shared" si="241"/>
        <v>30333.333333333332</v>
      </c>
      <c r="AJ549" s="31">
        <f t="shared" si="260"/>
        <v>26318.333333333336</v>
      </c>
      <c r="AK549" s="31">
        <f t="shared" si="261"/>
        <v>2116.5000000000009</v>
      </c>
      <c r="AL549" s="31">
        <f t="shared" si="262"/>
        <v>126.4666509173949</v>
      </c>
      <c r="AM549" s="31">
        <f t="shared" si="263"/>
        <v>1</v>
      </c>
    </row>
    <row r="550" spans="1:39" x14ac:dyDescent="0.4">
      <c r="A550" s="44">
        <v>38624</v>
      </c>
      <c r="B550" s="45">
        <v>31200</v>
      </c>
      <c r="C550" s="45">
        <v>31700</v>
      </c>
      <c r="D550" s="45">
        <v>30750</v>
      </c>
      <c r="E550" s="45">
        <v>30800</v>
      </c>
      <c r="F550" s="46">
        <v>-0.32</v>
      </c>
      <c r="G550" s="31">
        <f t="shared" si="242"/>
        <v>-1</v>
      </c>
      <c r="I550" s="3">
        <f t="shared" si="240"/>
        <v>-100</v>
      </c>
      <c r="J550" s="31">
        <f t="shared" si="243"/>
        <v>0</v>
      </c>
      <c r="K550" s="31">
        <f t="shared" si="244"/>
        <v>100</v>
      </c>
      <c r="L550" s="31">
        <f t="shared" si="258"/>
        <v>512.86206744955268</v>
      </c>
      <c r="M550" s="31">
        <f t="shared" si="258"/>
        <v>189.5736599066467</v>
      </c>
      <c r="N550" s="31">
        <f t="shared" si="255"/>
        <v>2.7053445489320906</v>
      </c>
      <c r="O550" s="31">
        <f t="shared" si="256"/>
        <v>73.011956464663783</v>
      </c>
      <c r="P550" s="31">
        <f t="shared" si="259"/>
        <v>-1</v>
      </c>
      <c r="R550" s="3">
        <f t="shared" si="245"/>
        <v>31700</v>
      </c>
      <c r="S550" s="3">
        <f t="shared" si="246"/>
        <v>27850</v>
      </c>
      <c r="T550" s="31">
        <f t="shared" si="247"/>
        <v>76.623376623376629</v>
      </c>
      <c r="U550" s="31">
        <f t="shared" si="249"/>
        <v>80.779220779220779</v>
      </c>
      <c r="V550" s="31">
        <f t="shared" si="248"/>
        <v>-1</v>
      </c>
      <c r="W550" s="31">
        <f t="shared" si="250"/>
        <v>1</v>
      </c>
      <c r="Y550" s="3">
        <f t="shared" si="251"/>
        <v>28445.833333333332</v>
      </c>
      <c r="Z550" s="3">
        <f t="shared" si="234"/>
        <v>25973.076923076922</v>
      </c>
      <c r="AA550" s="3">
        <f t="shared" si="235"/>
        <v>2472.7564102564102</v>
      </c>
      <c r="AB550" s="3">
        <f t="shared" si="236"/>
        <v>1</v>
      </c>
      <c r="AC550" s="3"/>
      <c r="AD550" s="3">
        <f t="shared" si="252"/>
        <v>31700</v>
      </c>
      <c r="AE550" s="3">
        <f t="shared" si="253"/>
        <v>24750</v>
      </c>
      <c r="AF550" s="31">
        <f t="shared" si="254"/>
        <v>-12.949640287769784</v>
      </c>
      <c r="AG550" s="31">
        <f t="shared" si="257"/>
        <v>-1</v>
      </c>
      <c r="AI550" s="31">
        <f t="shared" si="241"/>
        <v>31083.333333333332</v>
      </c>
      <c r="AJ550" s="31">
        <f t="shared" si="260"/>
        <v>26753.333333333336</v>
      </c>
      <c r="AK550" s="31">
        <f t="shared" si="261"/>
        <v>2131.666666666667</v>
      </c>
      <c r="AL550" s="31">
        <f t="shared" si="262"/>
        <v>135.41829554339313</v>
      </c>
      <c r="AM550" s="31">
        <f t="shared" si="263"/>
        <v>1</v>
      </c>
    </row>
    <row r="551" spans="1:39" x14ac:dyDescent="0.4">
      <c r="A551" s="44">
        <v>38625</v>
      </c>
      <c r="B551" s="45">
        <v>32500</v>
      </c>
      <c r="C551" s="45">
        <v>32500</v>
      </c>
      <c r="D551" s="45">
        <v>30000</v>
      </c>
      <c r="E551" s="45">
        <v>30500</v>
      </c>
      <c r="F551" s="46">
        <v>-0.97</v>
      </c>
      <c r="G551" s="31">
        <f t="shared" si="242"/>
        <v>-1</v>
      </c>
      <c r="I551" s="3">
        <f t="shared" si="240"/>
        <v>-300</v>
      </c>
      <c r="J551" s="31">
        <f t="shared" si="243"/>
        <v>0</v>
      </c>
      <c r="K551" s="31">
        <f t="shared" si="244"/>
        <v>300</v>
      </c>
      <c r="L551" s="31">
        <f t="shared" si="258"/>
        <v>476.22906263172752</v>
      </c>
      <c r="M551" s="31">
        <f t="shared" si="258"/>
        <v>197.46125562760048</v>
      </c>
      <c r="N551" s="31">
        <f t="shared" si="255"/>
        <v>2.411759517674017</v>
      </c>
      <c r="O551" s="31">
        <f t="shared" si="256"/>
        <v>70.68961060063944</v>
      </c>
      <c r="P551" s="31">
        <f t="shared" si="259"/>
        <v>-1</v>
      </c>
      <c r="R551" s="3">
        <f t="shared" si="245"/>
        <v>32500</v>
      </c>
      <c r="S551" s="3">
        <f t="shared" si="246"/>
        <v>28450</v>
      </c>
      <c r="T551" s="31">
        <f t="shared" si="247"/>
        <v>50.617283950617285</v>
      </c>
      <c r="U551" s="31">
        <f t="shared" si="249"/>
        <v>75.746886857997978</v>
      </c>
      <c r="V551" s="31">
        <f t="shared" si="248"/>
        <v>-1</v>
      </c>
      <c r="W551" s="31">
        <f t="shared" si="250"/>
        <v>-1</v>
      </c>
      <c r="Y551" s="3">
        <f t="shared" si="251"/>
        <v>28837.5</v>
      </c>
      <c r="Z551" s="3">
        <f t="shared" si="234"/>
        <v>26232.692307692309</v>
      </c>
      <c r="AA551" s="3">
        <f t="shared" si="235"/>
        <v>2604.8076923076915</v>
      </c>
      <c r="AB551" s="3">
        <f t="shared" si="236"/>
        <v>1</v>
      </c>
      <c r="AC551" s="3"/>
      <c r="AD551" s="3">
        <f t="shared" si="252"/>
        <v>32500</v>
      </c>
      <c r="AE551" s="3">
        <f t="shared" si="253"/>
        <v>25700</v>
      </c>
      <c r="AF551" s="31">
        <f t="shared" si="254"/>
        <v>-29.411764705882355</v>
      </c>
      <c r="AG551" s="31">
        <f t="shared" si="257"/>
        <v>-1</v>
      </c>
      <c r="AI551" s="31">
        <f t="shared" si="241"/>
        <v>31000</v>
      </c>
      <c r="AJ551" s="31">
        <f t="shared" si="260"/>
        <v>27156.666666666664</v>
      </c>
      <c r="AK551" s="31">
        <f t="shared" si="261"/>
        <v>2130.0000000000005</v>
      </c>
      <c r="AL551" s="31">
        <f t="shared" si="262"/>
        <v>120.29212310902457</v>
      </c>
      <c r="AM551" s="31">
        <f t="shared" si="263"/>
        <v>-1</v>
      </c>
    </row>
    <row r="552" spans="1:39" x14ac:dyDescent="0.4">
      <c r="A552" s="44">
        <v>38629</v>
      </c>
      <c r="B552" s="45">
        <v>30950</v>
      </c>
      <c r="C552" s="45">
        <v>32000</v>
      </c>
      <c r="D552" s="45">
        <v>30900</v>
      </c>
      <c r="E552" s="45">
        <v>31950</v>
      </c>
      <c r="F552" s="46">
        <v>4.75</v>
      </c>
      <c r="G552" s="31">
        <f t="shared" si="242"/>
        <v>1</v>
      </c>
      <c r="I552" s="3">
        <f t="shared" si="240"/>
        <v>1450</v>
      </c>
      <c r="J552" s="31">
        <f t="shared" si="243"/>
        <v>1450</v>
      </c>
      <c r="K552" s="31">
        <f t="shared" si="244"/>
        <v>0</v>
      </c>
      <c r="L552" s="31">
        <f t="shared" si="258"/>
        <v>545.78412958660408</v>
      </c>
      <c r="M552" s="31">
        <f t="shared" si="258"/>
        <v>183.35688022562903</v>
      </c>
      <c r="N552" s="31">
        <f t="shared" si="255"/>
        <v>2.976622033026477</v>
      </c>
      <c r="O552" s="31">
        <f t="shared" si="256"/>
        <v>74.853028734065219</v>
      </c>
      <c r="P552" s="31">
        <f t="shared" si="259"/>
        <v>-1</v>
      </c>
      <c r="R552" s="3">
        <f t="shared" si="245"/>
        <v>32500</v>
      </c>
      <c r="S552" s="3">
        <f t="shared" si="246"/>
        <v>28600</v>
      </c>
      <c r="T552" s="31">
        <f t="shared" si="247"/>
        <v>85.897435897435898</v>
      </c>
      <c r="U552" s="31">
        <f t="shared" si="249"/>
        <v>71.046032157143273</v>
      </c>
      <c r="V552" s="31">
        <f t="shared" si="248"/>
        <v>1</v>
      </c>
      <c r="W552" s="31">
        <f t="shared" si="250"/>
        <v>-1</v>
      </c>
      <c r="Y552" s="3">
        <f t="shared" si="251"/>
        <v>29283.333333333332</v>
      </c>
      <c r="Z552" s="3">
        <f t="shared" si="234"/>
        <v>26519.23076923077</v>
      </c>
      <c r="AA552" s="3">
        <f t="shared" si="235"/>
        <v>2764.1025641025626</v>
      </c>
      <c r="AB552" s="3">
        <f t="shared" si="236"/>
        <v>1</v>
      </c>
      <c r="AC552" s="3"/>
      <c r="AD552" s="3">
        <f t="shared" si="252"/>
        <v>32500</v>
      </c>
      <c r="AE552" s="3">
        <f t="shared" si="253"/>
        <v>25700</v>
      </c>
      <c r="AF552" s="31">
        <f t="shared" si="254"/>
        <v>-8.0882352941176467</v>
      </c>
      <c r="AG552" s="31">
        <f t="shared" si="257"/>
        <v>1</v>
      </c>
      <c r="AI552" s="31">
        <f t="shared" si="241"/>
        <v>31616.666666666668</v>
      </c>
      <c r="AJ552" s="31">
        <f t="shared" si="260"/>
        <v>27575.833333333332</v>
      </c>
      <c r="AK552" s="31">
        <f t="shared" si="261"/>
        <v>2122.5000000000005</v>
      </c>
      <c r="AL552" s="31">
        <f t="shared" si="262"/>
        <v>126.92056013610789</v>
      </c>
      <c r="AM552" s="31">
        <f t="shared" si="263"/>
        <v>1</v>
      </c>
    </row>
    <row r="553" spans="1:39" x14ac:dyDescent="0.4">
      <c r="A553" s="44">
        <v>38630</v>
      </c>
      <c r="B553" s="45">
        <v>32300</v>
      </c>
      <c r="C553" s="45">
        <v>32300</v>
      </c>
      <c r="D553" s="45">
        <v>31000</v>
      </c>
      <c r="E553" s="45">
        <v>31100</v>
      </c>
      <c r="F553" s="46">
        <v>-2.66</v>
      </c>
      <c r="G553" s="31">
        <f t="shared" si="242"/>
        <v>-1</v>
      </c>
      <c r="I553" s="3">
        <f t="shared" si="240"/>
        <v>-850</v>
      </c>
      <c r="J553" s="31">
        <f t="shared" si="243"/>
        <v>0</v>
      </c>
      <c r="K553" s="31">
        <f t="shared" si="244"/>
        <v>850</v>
      </c>
      <c r="L553" s="31">
        <f t="shared" si="258"/>
        <v>506.79954890184666</v>
      </c>
      <c r="M553" s="31">
        <f t="shared" si="258"/>
        <v>230.97424592379838</v>
      </c>
      <c r="N553" s="31">
        <f t="shared" si="255"/>
        <v>2.1941820694115259</v>
      </c>
      <c r="O553" s="31">
        <f t="shared" si="256"/>
        <v>68.693080786586691</v>
      </c>
      <c r="P553" s="31">
        <f t="shared" si="259"/>
        <v>-1</v>
      </c>
      <c r="R553" s="3">
        <f t="shared" si="245"/>
        <v>32500</v>
      </c>
      <c r="S553" s="3">
        <f t="shared" si="246"/>
        <v>29200</v>
      </c>
      <c r="T553" s="31">
        <f t="shared" si="247"/>
        <v>57.575757575757578</v>
      </c>
      <c r="U553" s="31">
        <f t="shared" si="249"/>
        <v>64.696825807936918</v>
      </c>
      <c r="V553" s="31">
        <f t="shared" si="248"/>
        <v>-1</v>
      </c>
      <c r="W553" s="31">
        <f t="shared" si="250"/>
        <v>-1</v>
      </c>
      <c r="Y553" s="3">
        <f t="shared" si="251"/>
        <v>29658.333333333332</v>
      </c>
      <c r="Z553" s="3">
        <f t="shared" ref="Z553:Z616" si="264">AVERAGE(E528:E553)</f>
        <v>26805.76923076923</v>
      </c>
      <c r="AA553" s="3">
        <f t="shared" ref="AA553:AA616" si="265">Y553-Z553</f>
        <v>2852.5641025641016</v>
      </c>
      <c r="AB553" s="3">
        <f t="shared" si="236"/>
        <v>1</v>
      </c>
      <c r="AC553" s="3"/>
      <c r="AD553" s="3">
        <f t="shared" si="252"/>
        <v>32500</v>
      </c>
      <c r="AE553" s="3">
        <f t="shared" si="253"/>
        <v>25700</v>
      </c>
      <c r="AF553" s="31">
        <f t="shared" si="254"/>
        <v>-20.588235294117645</v>
      </c>
      <c r="AG553" s="31">
        <f t="shared" si="257"/>
        <v>-1</v>
      </c>
      <c r="AI553" s="31">
        <f t="shared" si="241"/>
        <v>31466.666666666668</v>
      </c>
      <c r="AJ553" s="31">
        <f t="shared" si="260"/>
        <v>27997.499999999993</v>
      </c>
      <c r="AK553" s="31">
        <f t="shared" si="261"/>
        <v>2047.7500000000007</v>
      </c>
      <c r="AL553" s="31">
        <f t="shared" si="262"/>
        <v>112.94238934331743</v>
      </c>
      <c r="AM553" s="31">
        <f t="shared" si="263"/>
        <v>-1</v>
      </c>
    </row>
    <row r="554" spans="1:39" x14ac:dyDescent="0.4">
      <c r="A554" s="47">
        <v>38631</v>
      </c>
      <c r="B554" s="48">
        <v>30200</v>
      </c>
      <c r="C554" s="48">
        <v>30450</v>
      </c>
      <c r="D554" s="48">
        <v>28250</v>
      </c>
      <c r="E554" s="48">
        <v>29000</v>
      </c>
      <c r="F554" s="49">
        <v>-6.75</v>
      </c>
      <c r="G554" s="31">
        <f t="shared" si="242"/>
        <v>-1</v>
      </c>
      <c r="I554" s="3">
        <f t="shared" si="240"/>
        <v>-2100</v>
      </c>
      <c r="J554" s="31">
        <f t="shared" si="243"/>
        <v>0</v>
      </c>
      <c r="K554" s="31">
        <f t="shared" si="244"/>
        <v>2100</v>
      </c>
      <c r="L554" s="31">
        <f t="shared" si="258"/>
        <v>470.59958112314331</v>
      </c>
      <c r="M554" s="31">
        <f t="shared" si="258"/>
        <v>364.47608550066991</v>
      </c>
      <c r="N554" s="31">
        <f t="shared" si="255"/>
        <v>1.2911672393449209</v>
      </c>
      <c r="O554" s="31">
        <f t="shared" si="256"/>
        <v>56.354124534099263</v>
      </c>
      <c r="P554" s="31">
        <f t="shared" si="259"/>
        <v>-1</v>
      </c>
      <c r="R554" s="3">
        <f t="shared" si="245"/>
        <v>32500</v>
      </c>
      <c r="S554" s="3">
        <f t="shared" si="246"/>
        <v>28250</v>
      </c>
      <c r="T554" s="31">
        <f t="shared" si="247"/>
        <v>17.647058823529413</v>
      </c>
      <c r="U554" s="31">
        <f t="shared" si="249"/>
        <v>53.706750765574299</v>
      </c>
      <c r="V554" s="31">
        <f t="shared" si="248"/>
        <v>-1</v>
      </c>
      <c r="W554" s="31">
        <f t="shared" si="250"/>
        <v>-1</v>
      </c>
      <c r="Y554" s="3">
        <f t="shared" si="251"/>
        <v>29750</v>
      </c>
      <c r="Z554" s="3">
        <f t="shared" si="264"/>
        <v>27067.307692307691</v>
      </c>
      <c r="AA554" s="3">
        <f t="shared" si="265"/>
        <v>2682.6923076923085</v>
      </c>
      <c r="AB554" s="3">
        <f t="shared" ref="AB554:AB617" si="266">IF(AA554&gt;AA553,1,-1)</f>
        <v>-1</v>
      </c>
      <c r="AC554" s="3"/>
      <c r="AD554" s="3">
        <f t="shared" si="252"/>
        <v>32500</v>
      </c>
      <c r="AE554" s="3">
        <f t="shared" si="253"/>
        <v>25700</v>
      </c>
      <c r="AF554" s="31">
        <f t="shared" si="254"/>
        <v>-51.470588235294116</v>
      </c>
      <c r="AG554" s="31">
        <f t="shared" si="257"/>
        <v>-1</v>
      </c>
      <c r="AI554" s="31">
        <f t="shared" si="241"/>
        <v>29233.333333333332</v>
      </c>
      <c r="AJ554" s="31">
        <f t="shared" si="260"/>
        <v>28287.5</v>
      </c>
      <c r="AK554" s="31">
        <f t="shared" si="261"/>
        <v>1823.3333333333335</v>
      </c>
      <c r="AL554" s="31">
        <f t="shared" si="262"/>
        <v>34.582571602681249</v>
      </c>
      <c r="AM554" s="31">
        <f t="shared" si="263"/>
        <v>-1</v>
      </c>
    </row>
    <row r="555" spans="1:39" x14ac:dyDescent="0.4">
      <c r="A555" s="44">
        <v>38632</v>
      </c>
      <c r="B555" s="45">
        <v>29450</v>
      </c>
      <c r="C555" s="45">
        <v>29900</v>
      </c>
      <c r="D555" s="45">
        <v>29200</v>
      </c>
      <c r="E555" s="45">
        <v>29550</v>
      </c>
      <c r="F555" s="46">
        <v>1.9</v>
      </c>
      <c r="G555" s="31">
        <f t="shared" si="242"/>
        <v>1</v>
      </c>
      <c r="I555" s="3">
        <f t="shared" si="240"/>
        <v>550</v>
      </c>
      <c r="J555" s="31">
        <f t="shared" si="243"/>
        <v>550</v>
      </c>
      <c r="K555" s="31">
        <f t="shared" si="244"/>
        <v>0</v>
      </c>
      <c r="L555" s="31">
        <f t="shared" si="258"/>
        <v>476.27103961434739</v>
      </c>
      <c r="M555" s="31">
        <f t="shared" si="258"/>
        <v>338.44207939347922</v>
      </c>
      <c r="N555" s="31">
        <f t="shared" si="255"/>
        <v>1.4072453415599826</v>
      </c>
      <c r="O555" s="31">
        <f t="shared" si="256"/>
        <v>58.458741918180905</v>
      </c>
      <c r="P555" s="31">
        <f t="shared" si="259"/>
        <v>1</v>
      </c>
      <c r="R555" s="3">
        <f t="shared" si="245"/>
        <v>32500</v>
      </c>
      <c r="S555" s="3">
        <f t="shared" si="246"/>
        <v>28250</v>
      </c>
      <c r="T555" s="31">
        <f t="shared" si="247"/>
        <v>30.588235294117649</v>
      </c>
      <c r="U555" s="31">
        <f t="shared" si="249"/>
        <v>35.27035056446821</v>
      </c>
      <c r="V555" s="31">
        <f t="shared" si="248"/>
        <v>1</v>
      </c>
      <c r="W555" s="31">
        <f t="shared" si="250"/>
        <v>-1</v>
      </c>
      <c r="Y555" s="3">
        <f t="shared" si="251"/>
        <v>29800</v>
      </c>
      <c r="Z555" s="3">
        <f t="shared" si="264"/>
        <v>27338.461538461539</v>
      </c>
      <c r="AA555" s="3">
        <f t="shared" si="265"/>
        <v>2461.538461538461</v>
      </c>
      <c r="AB555" s="3">
        <f t="shared" si="266"/>
        <v>-1</v>
      </c>
      <c r="AC555" s="3"/>
      <c r="AD555" s="3">
        <f t="shared" si="252"/>
        <v>32500</v>
      </c>
      <c r="AE555" s="3">
        <f t="shared" si="253"/>
        <v>26700</v>
      </c>
      <c r="AF555" s="31">
        <f t="shared" si="254"/>
        <v>-50.862068965517238</v>
      </c>
      <c r="AG555" s="31">
        <f t="shared" si="257"/>
        <v>1</v>
      </c>
      <c r="AI555" s="31">
        <f t="shared" si="241"/>
        <v>29550</v>
      </c>
      <c r="AJ555" s="31">
        <f t="shared" si="260"/>
        <v>28578.333333333336</v>
      </c>
      <c r="AK555" s="31">
        <f t="shared" si="261"/>
        <v>1597.6666666666663</v>
      </c>
      <c r="AL555" s="31">
        <f t="shared" si="262"/>
        <v>40.54523958550655</v>
      </c>
      <c r="AM555" s="31">
        <f t="shared" si="263"/>
        <v>1</v>
      </c>
    </row>
    <row r="556" spans="1:39" x14ac:dyDescent="0.4">
      <c r="A556" s="44">
        <v>38635</v>
      </c>
      <c r="B556" s="45">
        <v>29000</v>
      </c>
      <c r="C556" s="45">
        <v>29850</v>
      </c>
      <c r="D556" s="45">
        <v>28950</v>
      </c>
      <c r="E556" s="45">
        <v>29200</v>
      </c>
      <c r="F556" s="46">
        <v>-1.18</v>
      </c>
      <c r="G556" s="31">
        <f t="shared" si="242"/>
        <v>-1</v>
      </c>
      <c r="I556" s="3">
        <f t="shared" si="240"/>
        <v>-350</v>
      </c>
      <c r="J556" s="31">
        <f t="shared" si="243"/>
        <v>0</v>
      </c>
      <c r="K556" s="31">
        <f t="shared" si="244"/>
        <v>350</v>
      </c>
      <c r="L556" s="31">
        <f t="shared" si="258"/>
        <v>442.25167964189399</v>
      </c>
      <c r="M556" s="31">
        <f t="shared" si="258"/>
        <v>339.26764515108783</v>
      </c>
      <c r="N556" s="31">
        <f t="shared" si="255"/>
        <v>1.303548057006567</v>
      </c>
      <c r="O556" s="31">
        <f t="shared" si="256"/>
        <v>56.588706844714665</v>
      </c>
      <c r="P556" s="31">
        <f t="shared" si="259"/>
        <v>-1</v>
      </c>
      <c r="R556" s="3">
        <f t="shared" si="245"/>
        <v>32300</v>
      </c>
      <c r="S556" s="3">
        <f t="shared" si="246"/>
        <v>28250</v>
      </c>
      <c r="T556" s="31">
        <f t="shared" si="247"/>
        <v>23.456790123456788</v>
      </c>
      <c r="U556" s="31">
        <f t="shared" si="249"/>
        <v>23.89736141370128</v>
      </c>
      <c r="V556" s="31">
        <f t="shared" si="248"/>
        <v>-1</v>
      </c>
      <c r="W556" s="31">
        <f t="shared" si="250"/>
        <v>-1</v>
      </c>
      <c r="Y556" s="3">
        <f t="shared" si="251"/>
        <v>29833.333333333332</v>
      </c>
      <c r="Z556" s="3">
        <f t="shared" si="264"/>
        <v>27594.23076923077</v>
      </c>
      <c r="AA556" s="3">
        <f t="shared" si="265"/>
        <v>2239.1025641025626</v>
      </c>
      <c r="AB556" s="3">
        <f t="shared" si="266"/>
        <v>-1</v>
      </c>
      <c r="AC556" s="3"/>
      <c r="AD556" s="3">
        <f t="shared" si="252"/>
        <v>32500</v>
      </c>
      <c r="AE556" s="3">
        <f t="shared" si="253"/>
        <v>27850</v>
      </c>
      <c r="AF556" s="31">
        <f t="shared" si="254"/>
        <v>-70.967741935483872</v>
      </c>
      <c r="AG556" s="31">
        <f t="shared" si="257"/>
        <v>-1</v>
      </c>
      <c r="AI556" s="31">
        <f t="shared" si="241"/>
        <v>29333.333333333332</v>
      </c>
      <c r="AJ556" s="31">
        <f t="shared" si="260"/>
        <v>28810.833333333332</v>
      </c>
      <c r="AK556" s="31">
        <f t="shared" si="261"/>
        <v>1370.916666666667</v>
      </c>
      <c r="AL556" s="31">
        <f t="shared" si="262"/>
        <v>25.408789739225575</v>
      </c>
      <c r="AM556" s="31">
        <f t="shared" si="263"/>
        <v>-1</v>
      </c>
    </row>
    <row r="557" spans="1:39" x14ac:dyDescent="0.4">
      <c r="A557" s="44">
        <v>38636</v>
      </c>
      <c r="B557" s="45">
        <v>29000</v>
      </c>
      <c r="C557" s="45">
        <v>30850</v>
      </c>
      <c r="D557" s="45">
        <v>28900</v>
      </c>
      <c r="E557" s="45">
        <v>30850</v>
      </c>
      <c r="F557" s="46">
        <v>5.65</v>
      </c>
      <c r="G557" s="31">
        <f t="shared" si="242"/>
        <v>1</v>
      </c>
      <c r="I557" s="3">
        <f t="shared" si="240"/>
        <v>1650</v>
      </c>
      <c r="J557" s="31">
        <f t="shared" si="243"/>
        <v>1650</v>
      </c>
      <c r="K557" s="31">
        <f t="shared" si="244"/>
        <v>0</v>
      </c>
      <c r="L557" s="31">
        <f t="shared" si="258"/>
        <v>528.51941681033009</v>
      </c>
      <c r="M557" s="31">
        <f t="shared" si="258"/>
        <v>315.03424192601011</v>
      </c>
      <c r="N557" s="31">
        <f t="shared" si="255"/>
        <v>1.6776570495294278</v>
      </c>
      <c r="O557" s="31">
        <f t="shared" si="256"/>
        <v>62.653917902752319</v>
      </c>
      <c r="P557" s="31">
        <f t="shared" si="259"/>
        <v>1</v>
      </c>
      <c r="R557" s="3">
        <f t="shared" si="245"/>
        <v>32300</v>
      </c>
      <c r="S557" s="3">
        <f t="shared" si="246"/>
        <v>28250</v>
      </c>
      <c r="T557" s="31">
        <f t="shared" si="247"/>
        <v>64.197530864197532</v>
      </c>
      <c r="U557" s="31">
        <f t="shared" si="249"/>
        <v>39.414185427257323</v>
      </c>
      <c r="V557" s="31">
        <f t="shared" si="248"/>
        <v>1</v>
      </c>
      <c r="W557" s="31">
        <f t="shared" si="250"/>
        <v>1</v>
      </c>
      <c r="Y557" s="3">
        <f t="shared" si="251"/>
        <v>29979.166666666668</v>
      </c>
      <c r="Z557" s="3">
        <f t="shared" si="264"/>
        <v>27896.153846153848</v>
      </c>
      <c r="AA557" s="3">
        <f t="shared" si="265"/>
        <v>2083.0128205128203</v>
      </c>
      <c r="AB557" s="3">
        <f t="shared" si="266"/>
        <v>-1</v>
      </c>
      <c r="AC557" s="3"/>
      <c r="AD557" s="3">
        <f t="shared" si="252"/>
        <v>32500</v>
      </c>
      <c r="AE557" s="3">
        <f t="shared" si="253"/>
        <v>27850</v>
      </c>
      <c r="AF557" s="31">
        <f t="shared" si="254"/>
        <v>-35.483870967741936</v>
      </c>
      <c r="AG557" s="31">
        <f t="shared" si="257"/>
        <v>1</v>
      </c>
      <c r="AI557" s="31">
        <f t="shared" si="241"/>
        <v>30200</v>
      </c>
      <c r="AJ557" s="31">
        <f t="shared" si="260"/>
        <v>29022.5</v>
      </c>
      <c r="AK557" s="31">
        <f t="shared" si="261"/>
        <v>1265.8333333333333</v>
      </c>
      <c r="AL557" s="31">
        <f t="shared" si="262"/>
        <v>62.014483212639902</v>
      </c>
      <c r="AM557" s="31">
        <f t="shared" si="263"/>
        <v>1</v>
      </c>
    </row>
    <row r="558" spans="1:39" x14ac:dyDescent="0.4">
      <c r="A558" s="44">
        <v>38637</v>
      </c>
      <c r="B558" s="45">
        <v>31450</v>
      </c>
      <c r="C558" s="45">
        <v>31450</v>
      </c>
      <c r="D558" s="45">
        <v>30100</v>
      </c>
      <c r="E558" s="45">
        <v>30200</v>
      </c>
      <c r="F558" s="46">
        <v>-2.11</v>
      </c>
      <c r="G558" s="31">
        <f t="shared" si="242"/>
        <v>-1</v>
      </c>
      <c r="I558" s="3">
        <f t="shared" si="240"/>
        <v>-650</v>
      </c>
      <c r="J558" s="31">
        <f t="shared" si="243"/>
        <v>0</v>
      </c>
      <c r="K558" s="31">
        <f t="shared" si="244"/>
        <v>650</v>
      </c>
      <c r="L558" s="31">
        <f t="shared" si="258"/>
        <v>490.76802989530648</v>
      </c>
      <c r="M558" s="31">
        <f t="shared" si="258"/>
        <v>338.96036750272367</v>
      </c>
      <c r="N558" s="31">
        <f t="shared" si="255"/>
        <v>1.4478625731704842</v>
      </c>
      <c r="O558" s="31">
        <f t="shared" si="256"/>
        <v>59.148033432906537</v>
      </c>
      <c r="P558" s="31">
        <f t="shared" si="259"/>
        <v>-1</v>
      </c>
      <c r="R558" s="3">
        <f t="shared" si="245"/>
        <v>31450</v>
      </c>
      <c r="S558" s="3">
        <f t="shared" si="246"/>
        <v>28250</v>
      </c>
      <c r="T558" s="31">
        <f t="shared" si="247"/>
        <v>60.9375</v>
      </c>
      <c r="U558" s="31">
        <f t="shared" si="249"/>
        <v>49.530606995884774</v>
      </c>
      <c r="V558" s="31">
        <f t="shared" si="248"/>
        <v>-1</v>
      </c>
      <c r="W558" s="31">
        <f t="shared" si="250"/>
        <v>1</v>
      </c>
      <c r="Y558" s="3">
        <f t="shared" si="251"/>
        <v>30166.666666666668</v>
      </c>
      <c r="Z558" s="3">
        <f t="shared" si="264"/>
        <v>28171.153846153848</v>
      </c>
      <c r="AA558" s="3">
        <f t="shared" si="265"/>
        <v>1995.5128205128203</v>
      </c>
      <c r="AB558" s="3">
        <f t="shared" si="266"/>
        <v>-1</v>
      </c>
      <c r="AC558" s="3"/>
      <c r="AD558" s="3">
        <f t="shared" si="252"/>
        <v>32500</v>
      </c>
      <c r="AE558" s="3">
        <f t="shared" si="253"/>
        <v>27850</v>
      </c>
      <c r="AF558" s="31">
        <f t="shared" si="254"/>
        <v>-49.462365591397848</v>
      </c>
      <c r="AG558" s="31">
        <f t="shared" si="257"/>
        <v>-1</v>
      </c>
      <c r="AI558" s="31">
        <f t="shared" si="241"/>
        <v>30583.333333333332</v>
      </c>
      <c r="AJ558" s="31">
        <f t="shared" si="260"/>
        <v>29202.5</v>
      </c>
      <c r="AK558" s="31">
        <f t="shared" si="261"/>
        <v>1237.4999999999995</v>
      </c>
      <c r="AL558" s="31">
        <f t="shared" si="262"/>
        <v>74.388327721661014</v>
      </c>
      <c r="AM558" s="31">
        <f t="shared" si="263"/>
        <v>1</v>
      </c>
    </row>
    <row r="559" spans="1:39" x14ac:dyDescent="0.4">
      <c r="A559" s="47">
        <v>38638</v>
      </c>
      <c r="B559" s="48">
        <v>30100</v>
      </c>
      <c r="C559" s="48">
        <v>30250</v>
      </c>
      <c r="D559" s="48">
        <v>29000</v>
      </c>
      <c r="E559" s="48">
        <v>30000</v>
      </c>
      <c r="F559" s="49">
        <v>-0.66</v>
      </c>
      <c r="G559" s="31">
        <f t="shared" si="242"/>
        <v>-1</v>
      </c>
      <c r="I559" s="3">
        <f t="shared" si="240"/>
        <v>-200</v>
      </c>
      <c r="J559" s="31">
        <f t="shared" si="243"/>
        <v>0</v>
      </c>
      <c r="K559" s="31">
        <f t="shared" si="244"/>
        <v>200</v>
      </c>
      <c r="L559" s="31">
        <f t="shared" ref="L559:M574" si="267">((L558*13)+J559)/14</f>
        <v>455.71317061707032</v>
      </c>
      <c r="M559" s="31">
        <f t="shared" si="267"/>
        <v>329.03462696681481</v>
      </c>
      <c r="N559" s="31">
        <f t="shared" si="255"/>
        <v>1.3850006451236874</v>
      </c>
      <c r="O559" s="31">
        <f t="shared" si="256"/>
        <v>58.071290167381093</v>
      </c>
      <c r="P559" s="31">
        <f t="shared" si="259"/>
        <v>-1</v>
      </c>
      <c r="R559" s="3">
        <f t="shared" si="245"/>
        <v>31450</v>
      </c>
      <c r="S559" s="3">
        <f t="shared" si="246"/>
        <v>28900</v>
      </c>
      <c r="T559" s="31">
        <f t="shared" si="247"/>
        <v>43.137254901960787</v>
      </c>
      <c r="U559" s="31">
        <f t="shared" si="249"/>
        <v>56.090761922052771</v>
      </c>
      <c r="V559" s="31">
        <f t="shared" si="248"/>
        <v>-1</v>
      </c>
      <c r="W559" s="31">
        <f t="shared" si="250"/>
        <v>1</v>
      </c>
      <c r="Y559" s="3">
        <f t="shared" si="251"/>
        <v>30254.166666666668</v>
      </c>
      <c r="Z559" s="3">
        <f t="shared" si="264"/>
        <v>28440.384615384617</v>
      </c>
      <c r="AA559" s="3">
        <f t="shared" si="265"/>
        <v>1813.7820512820508</v>
      </c>
      <c r="AB559" s="3">
        <f t="shared" si="266"/>
        <v>-1</v>
      </c>
      <c r="AC559" s="3"/>
      <c r="AD559" s="3">
        <f t="shared" si="252"/>
        <v>32500</v>
      </c>
      <c r="AE559" s="3">
        <f t="shared" si="253"/>
        <v>27850</v>
      </c>
      <c r="AF559" s="31">
        <f t="shared" si="254"/>
        <v>-53.763440860215049</v>
      </c>
      <c r="AG559" s="31">
        <f t="shared" si="257"/>
        <v>-1</v>
      </c>
      <c r="AI559" s="31">
        <f t="shared" si="241"/>
        <v>29750</v>
      </c>
      <c r="AJ559" s="31">
        <f t="shared" si="260"/>
        <v>29375</v>
      </c>
      <c r="AK559" s="31">
        <f t="shared" si="261"/>
        <v>1120.8333333333333</v>
      </c>
      <c r="AL559" s="31">
        <f t="shared" si="262"/>
        <v>22.304832713754646</v>
      </c>
      <c r="AM559" s="31">
        <f t="shared" si="263"/>
        <v>-1</v>
      </c>
    </row>
    <row r="560" spans="1:39" x14ac:dyDescent="0.4">
      <c r="A560" s="44">
        <v>38639</v>
      </c>
      <c r="B560" s="45">
        <v>30100</v>
      </c>
      <c r="C560" s="45">
        <v>30450</v>
      </c>
      <c r="D560" s="45">
        <v>28250</v>
      </c>
      <c r="E560" s="45">
        <v>28350</v>
      </c>
      <c r="F560" s="46">
        <v>-5.5</v>
      </c>
      <c r="G560" s="31">
        <f t="shared" si="242"/>
        <v>-1</v>
      </c>
      <c r="I560" s="3">
        <f t="shared" si="240"/>
        <v>-1650</v>
      </c>
      <c r="J560" s="31">
        <f t="shared" si="243"/>
        <v>0</v>
      </c>
      <c r="K560" s="31">
        <f t="shared" si="244"/>
        <v>1650</v>
      </c>
      <c r="L560" s="31">
        <f t="shared" si="267"/>
        <v>423.16222985870814</v>
      </c>
      <c r="M560" s="31">
        <f t="shared" si="267"/>
        <v>423.38929646918524</v>
      </c>
      <c r="N560" s="31">
        <f t="shared" si="255"/>
        <v>0.99946369307781113</v>
      </c>
      <c r="O560" s="31">
        <f t="shared" si="256"/>
        <v>49.986588730666988</v>
      </c>
      <c r="P560" s="31">
        <f t="shared" si="259"/>
        <v>-1</v>
      </c>
      <c r="R560" s="3">
        <f t="shared" si="245"/>
        <v>31450</v>
      </c>
      <c r="S560" s="3">
        <f t="shared" si="246"/>
        <v>28250</v>
      </c>
      <c r="T560" s="31">
        <f t="shared" si="247"/>
        <v>3.125</v>
      </c>
      <c r="U560" s="31">
        <f t="shared" si="249"/>
        <v>35.733251633986931</v>
      </c>
      <c r="V560" s="31">
        <f t="shared" si="248"/>
        <v>-1</v>
      </c>
      <c r="W560" s="31">
        <f t="shared" si="250"/>
        <v>-1</v>
      </c>
      <c r="Y560" s="3">
        <f t="shared" si="251"/>
        <v>30200</v>
      </c>
      <c r="Z560" s="3">
        <f t="shared" si="264"/>
        <v>28626.923076923078</v>
      </c>
      <c r="AA560" s="3">
        <f t="shared" si="265"/>
        <v>1573.076923076922</v>
      </c>
      <c r="AB560" s="3">
        <f t="shared" si="266"/>
        <v>-1</v>
      </c>
      <c r="AC560" s="3"/>
      <c r="AD560" s="3">
        <f t="shared" si="252"/>
        <v>32500</v>
      </c>
      <c r="AE560" s="3">
        <f t="shared" si="253"/>
        <v>28250</v>
      </c>
      <c r="AF560" s="31">
        <f t="shared" si="254"/>
        <v>-97.647058823529406</v>
      </c>
      <c r="AG560" s="31">
        <f t="shared" si="257"/>
        <v>-1</v>
      </c>
      <c r="AI560" s="31">
        <f t="shared" si="241"/>
        <v>29016.666666666668</v>
      </c>
      <c r="AJ560" s="31">
        <f t="shared" si="260"/>
        <v>29507.5</v>
      </c>
      <c r="AK560" s="31">
        <f t="shared" si="261"/>
        <v>1001.5833333333333</v>
      </c>
      <c r="AL560" s="31">
        <f t="shared" si="262"/>
        <v>-32.670493940150244</v>
      </c>
      <c r="AM560" s="31">
        <f t="shared" si="263"/>
        <v>-1</v>
      </c>
    </row>
    <row r="561" spans="1:39" x14ac:dyDescent="0.4">
      <c r="A561" s="44">
        <v>38642</v>
      </c>
      <c r="B561" s="45">
        <v>28500</v>
      </c>
      <c r="C561" s="45">
        <v>28900</v>
      </c>
      <c r="D561" s="45">
        <v>27600</v>
      </c>
      <c r="E561" s="45">
        <v>27850</v>
      </c>
      <c r="F561" s="46">
        <v>-1.76</v>
      </c>
      <c r="G561" s="31">
        <f t="shared" si="242"/>
        <v>-1</v>
      </c>
      <c r="I561" s="3">
        <f t="shared" si="240"/>
        <v>-500</v>
      </c>
      <c r="J561" s="31">
        <f t="shared" si="243"/>
        <v>0</v>
      </c>
      <c r="K561" s="31">
        <f t="shared" si="244"/>
        <v>500</v>
      </c>
      <c r="L561" s="31">
        <f t="shared" si="267"/>
        <v>392.93635629737184</v>
      </c>
      <c r="M561" s="31">
        <f t="shared" si="267"/>
        <v>428.86148957852913</v>
      </c>
      <c r="N561" s="31">
        <f t="shared" si="255"/>
        <v>0.91623138436500018</v>
      </c>
      <c r="O561" s="31">
        <f t="shared" si="256"/>
        <v>47.814235370569321</v>
      </c>
      <c r="P561" s="31">
        <f t="shared" si="259"/>
        <v>-1</v>
      </c>
      <c r="R561" s="3">
        <f t="shared" si="245"/>
        <v>31450</v>
      </c>
      <c r="S561" s="3">
        <f t="shared" si="246"/>
        <v>27600</v>
      </c>
      <c r="T561" s="31">
        <f t="shared" si="247"/>
        <v>6.4935064935064926</v>
      </c>
      <c r="U561" s="31">
        <f t="shared" si="249"/>
        <v>17.585253798489095</v>
      </c>
      <c r="V561" s="31">
        <f t="shared" si="248"/>
        <v>1</v>
      </c>
      <c r="W561" s="31">
        <f t="shared" si="250"/>
        <v>-1</v>
      </c>
      <c r="Y561" s="3">
        <f t="shared" si="251"/>
        <v>29945.833333333332</v>
      </c>
      <c r="Z561" s="3">
        <f t="shared" si="264"/>
        <v>28782.692307692309</v>
      </c>
      <c r="AA561" s="3">
        <f t="shared" si="265"/>
        <v>1163.1410256410236</v>
      </c>
      <c r="AB561" s="3">
        <f t="shared" si="266"/>
        <v>-1</v>
      </c>
      <c r="AC561" s="3"/>
      <c r="AD561" s="3">
        <f t="shared" si="252"/>
        <v>32500</v>
      </c>
      <c r="AE561" s="3">
        <f t="shared" si="253"/>
        <v>27600</v>
      </c>
      <c r="AF561" s="31">
        <f t="shared" si="254"/>
        <v>-94.897959183673478</v>
      </c>
      <c r="AG561" s="31">
        <f t="shared" si="257"/>
        <v>1</v>
      </c>
      <c r="AI561" s="31">
        <f t="shared" si="241"/>
        <v>28116.666666666668</v>
      </c>
      <c r="AJ561" s="31">
        <f t="shared" si="260"/>
        <v>29586.666666666664</v>
      </c>
      <c r="AK561" s="31">
        <f t="shared" si="261"/>
        <v>933.99999999999932</v>
      </c>
      <c r="AL561" s="31">
        <f t="shared" si="262"/>
        <v>-104.92505353319039</v>
      </c>
      <c r="AM561" s="31">
        <f t="shared" si="263"/>
        <v>-1</v>
      </c>
    </row>
    <row r="562" spans="1:39" x14ac:dyDescent="0.4">
      <c r="A562" s="44">
        <v>38643</v>
      </c>
      <c r="B562" s="45">
        <v>28000</v>
      </c>
      <c r="C562" s="45">
        <v>28450</v>
      </c>
      <c r="D562" s="45">
        <v>27300</v>
      </c>
      <c r="E562" s="45">
        <v>27650</v>
      </c>
      <c r="F562" s="46">
        <v>-0.72</v>
      </c>
      <c r="G562" s="31">
        <f t="shared" si="242"/>
        <v>-1</v>
      </c>
      <c r="I562" s="3">
        <f t="shared" si="240"/>
        <v>-200</v>
      </c>
      <c r="J562" s="31">
        <f t="shared" si="243"/>
        <v>0</v>
      </c>
      <c r="K562" s="31">
        <f t="shared" si="244"/>
        <v>200</v>
      </c>
      <c r="L562" s="31">
        <f t="shared" si="267"/>
        <v>364.86947370470244</v>
      </c>
      <c r="M562" s="31">
        <f t="shared" si="267"/>
        <v>412.51424032291987</v>
      </c>
      <c r="N562" s="31">
        <f t="shared" si="255"/>
        <v>0.88450152270883864</v>
      </c>
      <c r="O562" s="31">
        <f t="shared" si="256"/>
        <v>46.935569541882344</v>
      </c>
      <c r="P562" s="31">
        <f t="shared" si="259"/>
        <v>-1</v>
      </c>
      <c r="R562" s="3">
        <f t="shared" si="245"/>
        <v>31450</v>
      </c>
      <c r="S562" s="3">
        <f t="shared" si="246"/>
        <v>27300</v>
      </c>
      <c r="T562" s="31">
        <f t="shared" si="247"/>
        <v>8.4337349397590362</v>
      </c>
      <c r="U562" s="31">
        <f t="shared" si="249"/>
        <v>6.0174138110885096</v>
      </c>
      <c r="V562" s="31">
        <f t="shared" si="248"/>
        <v>1</v>
      </c>
      <c r="W562" s="31">
        <f t="shared" si="250"/>
        <v>-1</v>
      </c>
      <c r="Y562" s="3">
        <f t="shared" si="251"/>
        <v>29683.333333333332</v>
      </c>
      <c r="Z562" s="3">
        <f t="shared" si="264"/>
        <v>28884.615384615383</v>
      </c>
      <c r="AA562" s="3">
        <f t="shared" si="265"/>
        <v>798.71794871794918</v>
      </c>
      <c r="AB562" s="3">
        <f t="shared" si="266"/>
        <v>-1</v>
      </c>
      <c r="AC562" s="3"/>
      <c r="AD562" s="3">
        <f t="shared" si="252"/>
        <v>32500</v>
      </c>
      <c r="AE562" s="3">
        <f t="shared" si="253"/>
        <v>27300</v>
      </c>
      <c r="AF562" s="31">
        <f t="shared" si="254"/>
        <v>-93.269230769230774</v>
      </c>
      <c r="AG562" s="31">
        <f t="shared" si="257"/>
        <v>1</v>
      </c>
      <c r="AI562" s="31">
        <f t="shared" si="241"/>
        <v>27800</v>
      </c>
      <c r="AJ562" s="31">
        <f t="shared" si="260"/>
        <v>29601.666666666664</v>
      </c>
      <c r="AK562" s="31">
        <f t="shared" si="261"/>
        <v>921.99999999999932</v>
      </c>
      <c r="AL562" s="31">
        <f t="shared" si="262"/>
        <v>-130.27235478428528</v>
      </c>
      <c r="AM562" s="31">
        <f t="shared" si="263"/>
        <v>-1</v>
      </c>
    </row>
    <row r="563" spans="1:39" x14ac:dyDescent="0.4">
      <c r="A563" s="44">
        <v>38644</v>
      </c>
      <c r="B563" s="45">
        <v>27050</v>
      </c>
      <c r="C563" s="45">
        <v>27100</v>
      </c>
      <c r="D563" s="45">
        <v>24900</v>
      </c>
      <c r="E563" s="45">
        <v>25300</v>
      </c>
      <c r="F563" s="46">
        <v>-8.5</v>
      </c>
      <c r="G563" s="31">
        <f t="shared" si="242"/>
        <v>-1</v>
      </c>
      <c r="I563" s="3">
        <f t="shared" si="240"/>
        <v>-2350</v>
      </c>
      <c r="J563" s="31">
        <f t="shared" si="243"/>
        <v>0</v>
      </c>
      <c r="K563" s="31">
        <f t="shared" si="244"/>
        <v>2350</v>
      </c>
      <c r="L563" s="31">
        <f t="shared" si="267"/>
        <v>338.80736844008089</v>
      </c>
      <c r="M563" s="31">
        <f t="shared" si="267"/>
        <v>550.90608029985412</v>
      </c>
      <c r="N563" s="31">
        <f t="shared" si="255"/>
        <v>0.61500023426074824</v>
      </c>
      <c r="O563" s="31">
        <f t="shared" si="256"/>
        <v>38.080504337651632</v>
      </c>
      <c r="P563" s="31">
        <f t="shared" si="259"/>
        <v>-1</v>
      </c>
      <c r="R563" s="3">
        <f t="shared" si="245"/>
        <v>30450</v>
      </c>
      <c r="S563" s="3">
        <f t="shared" si="246"/>
        <v>24900</v>
      </c>
      <c r="T563" s="31">
        <f t="shared" si="247"/>
        <v>7.2072072072072073</v>
      </c>
      <c r="U563" s="31">
        <f t="shared" si="249"/>
        <v>7.378149546824246</v>
      </c>
      <c r="V563" s="31">
        <f t="shared" si="248"/>
        <v>-1</v>
      </c>
      <c r="W563" s="31">
        <f t="shared" si="250"/>
        <v>1</v>
      </c>
      <c r="Y563" s="3">
        <f t="shared" si="251"/>
        <v>29250</v>
      </c>
      <c r="Z563" s="3">
        <f t="shared" si="264"/>
        <v>28840.384615384617</v>
      </c>
      <c r="AA563" s="3">
        <f t="shared" si="265"/>
        <v>409.61538461538294</v>
      </c>
      <c r="AB563" s="3">
        <f t="shared" si="266"/>
        <v>-1</v>
      </c>
      <c r="AC563" s="3"/>
      <c r="AD563" s="3">
        <f t="shared" si="252"/>
        <v>32500</v>
      </c>
      <c r="AE563" s="3">
        <f t="shared" si="253"/>
        <v>24900</v>
      </c>
      <c r="AF563" s="31">
        <f t="shared" si="254"/>
        <v>-94.73684210526315</v>
      </c>
      <c r="AG563" s="31">
        <f t="shared" si="257"/>
        <v>-1</v>
      </c>
      <c r="AI563" s="31">
        <f t="shared" si="241"/>
        <v>25766.666666666668</v>
      </c>
      <c r="AJ563" s="31">
        <f t="shared" si="260"/>
        <v>29446.666666666664</v>
      </c>
      <c r="AK563" s="31">
        <f t="shared" si="261"/>
        <v>1056.3333333333328</v>
      </c>
      <c r="AL563" s="31">
        <f t="shared" si="262"/>
        <v>-232.2499211107604</v>
      </c>
      <c r="AM563" s="31">
        <f t="shared" si="263"/>
        <v>1</v>
      </c>
    </row>
    <row r="564" spans="1:39" x14ac:dyDescent="0.4">
      <c r="A564" s="47">
        <v>38645</v>
      </c>
      <c r="B564" s="48">
        <v>25950</v>
      </c>
      <c r="C564" s="48">
        <v>27800</v>
      </c>
      <c r="D564" s="48">
        <v>25950</v>
      </c>
      <c r="E564" s="48">
        <v>27400</v>
      </c>
      <c r="F564" s="49">
        <v>8.3000000000000007</v>
      </c>
      <c r="G564" s="31">
        <f t="shared" si="242"/>
        <v>1</v>
      </c>
      <c r="I564" s="3">
        <f t="shared" si="240"/>
        <v>2100</v>
      </c>
      <c r="J564" s="31">
        <f t="shared" si="243"/>
        <v>2100</v>
      </c>
      <c r="K564" s="31">
        <f t="shared" si="244"/>
        <v>0</v>
      </c>
      <c r="L564" s="31">
        <f t="shared" si="267"/>
        <v>464.60684212293228</v>
      </c>
      <c r="M564" s="31">
        <f t="shared" si="267"/>
        <v>511.55564599272168</v>
      </c>
      <c r="N564" s="31">
        <f t="shared" si="255"/>
        <v>0.90822346652301955</v>
      </c>
      <c r="O564" s="31">
        <f t="shared" si="256"/>
        <v>47.595236221358107</v>
      </c>
      <c r="P564" s="31">
        <f t="shared" si="259"/>
        <v>1</v>
      </c>
      <c r="R564" s="3">
        <f t="shared" si="245"/>
        <v>30450</v>
      </c>
      <c r="S564" s="3">
        <f t="shared" si="246"/>
        <v>24900</v>
      </c>
      <c r="T564" s="31">
        <f t="shared" si="247"/>
        <v>45.045045045045043</v>
      </c>
      <c r="U564" s="31">
        <f t="shared" si="249"/>
        <v>20.228662397337093</v>
      </c>
      <c r="V564" s="31">
        <f t="shared" si="248"/>
        <v>1</v>
      </c>
      <c r="W564" s="31">
        <f t="shared" si="250"/>
        <v>1</v>
      </c>
      <c r="Y564" s="3">
        <f t="shared" si="251"/>
        <v>28870.833333333332</v>
      </c>
      <c r="Z564" s="3">
        <f t="shared" si="264"/>
        <v>28855.76923076923</v>
      </c>
      <c r="AA564" s="3">
        <f t="shared" si="265"/>
        <v>15.064102564101631</v>
      </c>
      <c r="AB564" s="3">
        <f t="shared" si="266"/>
        <v>-1</v>
      </c>
      <c r="AC564" s="3"/>
      <c r="AD564" s="3">
        <f t="shared" si="252"/>
        <v>32500</v>
      </c>
      <c r="AE564" s="3">
        <f t="shared" si="253"/>
        <v>24900</v>
      </c>
      <c r="AF564" s="31">
        <f t="shared" si="254"/>
        <v>-67.10526315789474</v>
      </c>
      <c r="AG564" s="31">
        <f t="shared" si="257"/>
        <v>1</v>
      </c>
      <c r="AI564" s="31">
        <f t="shared" si="241"/>
        <v>27050</v>
      </c>
      <c r="AJ564" s="31">
        <f t="shared" si="260"/>
        <v>29351.666666666668</v>
      </c>
      <c r="AK564" s="31">
        <f t="shared" si="261"/>
        <v>1141.8333333333333</v>
      </c>
      <c r="AL564" s="31">
        <f t="shared" si="262"/>
        <v>-134.3842748017322</v>
      </c>
      <c r="AM564" s="31">
        <f t="shared" si="263"/>
        <v>1</v>
      </c>
    </row>
    <row r="565" spans="1:39" x14ac:dyDescent="0.4">
      <c r="A565" s="44">
        <v>38646</v>
      </c>
      <c r="B565" s="45">
        <v>26500</v>
      </c>
      <c r="C565" s="45">
        <v>27850</v>
      </c>
      <c r="D565" s="45">
        <v>26400</v>
      </c>
      <c r="E565" s="45">
        <v>27600</v>
      </c>
      <c r="F565" s="46">
        <v>0.73</v>
      </c>
      <c r="G565" s="31">
        <f t="shared" si="242"/>
        <v>1</v>
      </c>
      <c r="I565" s="3">
        <f t="shared" si="240"/>
        <v>200</v>
      </c>
      <c r="J565" s="31">
        <f t="shared" si="243"/>
        <v>200</v>
      </c>
      <c r="K565" s="31">
        <f t="shared" si="244"/>
        <v>0</v>
      </c>
      <c r="L565" s="31">
        <f t="shared" si="267"/>
        <v>445.70635339986569</v>
      </c>
      <c r="M565" s="31">
        <f t="shared" si="267"/>
        <v>475.01595699324156</v>
      </c>
      <c r="N565" s="31">
        <f t="shared" si="255"/>
        <v>0.93829764419094475</v>
      </c>
      <c r="O565" s="31">
        <f t="shared" si="256"/>
        <v>48.40833640813689</v>
      </c>
      <c r="P565" s="31">
        <f t="shared" si="259"/>
        <v>1</v>
      </c>
      <c r="R565" s="3">
        <f t="shared" si="245"/>
        <v>28900</v>
      </c>
      <c r="S565" s="3">
        <f t="shared" si="246"/>
        <v>24900</v>
      </c>
      <c r="T565" s="31">
        <f t="shared" si="247"/>
        <v>67.5</v>
      </c>
      <c r="U565" s="31">
        <f t="shared" si="249"/>
        <v>39.917417417417418</v>
      </c>
      <c r="V565" s="31">
        <f t="shared" si="248"/>
        <v>1</v>
      </c>
      <c r="W565" s="31">
        <f t="shared" si="250"/>
        <v>1</v>
      </c>
      <c r="Y565" s="3">
        <f t="shared" si="251"/>
        <v>28579.166666666668</v>
      </c>
      <c r="Z565" s="3">
        <f t="shared" si="264"/>
        <v>28925</v>
      </c>
      <c r="AA565" s="3">
        <f t="shared" si="265"/>
        <v>-345.83333333333212</v>
      </c>
      <c r="AB565" s="3">
        <f t="shared" si="266"/>
        <v>-1</v>
      </c>
      <c r="AC565" s="3"/>
      <c r="AD565" s="3">
        <f t="shared" si="252"/>
        <v>32300</v>
      </c>
      <c r="AE565" s="3">
        <f t="shared" si="253"/>
        <v>24900</v>
      </c>
      <c r="AF565" s="31">
        <f t="shared" si="254"/>
        <v>-63.513513513513509</v>
      </c>
      <c r="AG565" s="31">
        <f t="shared" si="257"/>
        <v>1</v>
      </c>
      <c r="AI565" s="31">
        <f t="shared" si="241"/>
        <v>27283.333333333332</v>
      </c>
      <c r="AJ565" s="31">
        <f t="shared" si="260"/>
        <v>29270.833333333332</v>
      </c>
      <c r="AK565" s="31">
        <f t="shared" si="261"/>
        <v>1220.833333333333</v>
      </c>
      <c r="AL565" s="31">
        <f t="shared" si="262"/>
        <v>-108.53242320819115</v>
      </c>
      <c r="AM565" s="31">
        <f t="shared" si="263"/>
        <v>1</v>
      </c>
    </row>
    <row r="566" spans="1:39" x14ac:dyDescent="0.4">
      <c r="A566" s="44">
        <v>38649</v>
      </c>
      <c r="B566" s="45">
        <v>27900</v>
      </c>
      <c r="C566" s="45">
        <v>27900</v>
      </c>
      <c r="D566" s="45">
        <v>27050</v>
      </c>
      <c r="E566" s="45">
        <v>27500</v>
      </c>
      <c r="F566" s="46">
        <v>-0.36</v>
      </c>
      <c r="G566" s="31">
        <f t="shared" si="242"/>
        <v>-1</v>
      </c>
      <c r="I566" s="3">
        <f t="shared" si="240"/>
        <v>-100</v>
      </c>
      <c r="J566" s="31">
        <f t="shared" si="243"/>
        <v>0</v>
      </c>
      <c r="K566" s="31">
        <f t="shared" si="244"/>
        <v>100</v>
      </c>
      <c r="L566" s="31">
        <f t="shared" si="267"/>
        <v>413.87018529987529</v>
      </c>
      <c r="M566" s="31">
        <f t="shared" si="267"/>
        <v>448.22910292229574</v>
      </c>
      <c r="N566" s="31">
        <f t="shared" si="255"/>
        <v>0.92334518798888243</v>
      </c>
      <c r="O566" s="31">
        <f t="shared" si="256"/>
        <v>48.007252871460103</v>
      </c>
      <c r="P566" s="31">
        <f t="shared" si="259"/>
        <v>-1</v>
      </c>
      <c r="R566" s="3">
        <f t="shared" si="245"/>
        <v>28450</v>
      </c>
      <c r="S566" s="3">
        <f t="shared" si="246"/>
        <v>24900</v>
      </c>
      <c r="T566" s="31">
        <f t="shared" si="247"/>
        <v>73.239436619718319</v>
      </c>
      <c r="U566" s="31">
        <f t="shared" si="249"/>
        <v>61.928160554921114</v>
      </c>
      <c r="V566" s="31">
        <f t="shared" si="248"/>
        <v>1</v>
      </c>
      <c r="W566" s="31">
        <f t="shared" si="250"/>
        <v>1</v>
      </c>
      <c r="Y566" s="3">
        <f t="shared" si="251"/>
        <v>28454.166666666668</v>
      </c>
      <c r="Z566" s="3">
        <f t="shared" si="264"/>
        <v>28959.615384615383</v>
      </c>
      <c r="AA566" s="3">
        <f t="shared" si="265"/>
        <v>-505.44871794871506</v>
      </c>
      <c r="AB566" s="3">
        <f t="shared" si="266"/>
        <v>-1</v>
      </c>
      <c r="AC566" s="3"/>
      <c r="AD566" s="3">
        <f t="shared" si="252"/>
        <v>32300</v>
      </c>
      <c r="AE566" s="3">
        <f t="shared" si="253"/>
        <v>24900</v>
      </c>
      <c r="AF566" s="31">
        <f t="shared" si="254"/>
        <v>-64.86486486486487</v>
      </c>
      <c r="AG566" s="31">
        <f t="shared" si="257"/>
        <v>-1</v>
      </c>
      <c r="AI566" s="31">
        <f t="shared" si="241"/>
        <v>27483.333333333332</v>
      </c>
      <c r="AJ566" s="31">
        <f t="shared" si="260"/>
        <v>29229.166666666675</v>
      </c>
      <c r="AK566" s="31">
        <f t="shared" si="261"/>
        <v>1262.9166666666656</v>
      </c>
      <c r="AL566" s="31">
        <f t="shared" si="262"/>
        <v>-92.158803475201296</v>
      </c>
      <c r="AM566" s="31">
        <f t="shared" si="263"/>
        <v>1</v>
      </c>
    </row>
    <row r="567" spans="1:39" x14ac:dyDescent="0.4">
      <c r="A567" s="44">
        <v>38650</v>
      </c>
      <c r="B567" s="45">
        <v>28400</v>
      </c>
      <c r="C567" s="45">
        <v>28550</v>
      </c>
      <c r="D567" s="45">
        <v>27500</v>
      </c>
      <c r="E567" s="45">
        <v>27500</v>
      </c>
      <c r="F567" s="46">
        <v>0</v>
      </c>
      <c r="G567" s="31">
        <f t="shared" si="242"/>
        <v>-1</v>
      </c>
      <c r="I567" s="3">
        <f t="shared" si="240"/>
        <v>0</v>
      </c>
      <c r="J567" s="31">
        <f t="shared" si="243"/>
        <v>0</v>
      </c>
      <c r="K567" s="31">
        <f t="shared" si="244"/>
        <v>0</v>
      </c>
      <c r="L567" s="31">
        <f t="shared" si="267"/>
        <v>384.30802920702706</v>
      </c>
      <c r="M567" s="31">
        <f t="shared" si="267"/>
        <v>416.21273842784603</v>
      </c>
      <c r="N567" s="31">
        <f t="shared" si="255"/>
        <v>0.92334518798888243</v>
      </c>
      <c r="O567" s="31">
        <f t="shared" si="256"/>
        <v>48.007252871460103</v>
      </c>
      <c r="P567" s="31">
        <f t="shared" si="259"/>
        <v>-1</v>
      </c>
      <c r="R567" s="3">
        <f t="shared" si="245"/>
        <v>28550</v>
      </c>
      <c r="S567" s="3">
        <f t="shared" si="246"/>
        <v>24900</v>
      </c>
      <c r="T567" s="31">
        <f t="shared" si="247"/>
        <v>71.232876712328761</v>
      </c>
      <c r="U567" s="31">
        <f t="shared" si="249"/>
        <v>70.657437777349031</v>
      </c>
      <c r="V567" s="31">
        <f t="shared" si="248"/>
        <v>-1</v>
      </c>
      <c r="W567" s="31">
        <f t="shared" si="250"/>
        <v>1</v>
      </c>
      <c r="Y567" s="3">
        <f t="shared" si="251"/>
        <v>28283.333333333332</v>
      </c>
      <c r="Z567" s="3">
        <f t="shared" si="264"/>
        <v>28994.23076923077</v>
      </c>
      <c r="AA567" s="3">
        <f t="shared" si="265"/>
        <v>-710.89743589743739</v>
      </c>
      <c r="AB567" s="3">
        <f t="shared" si="266"/>
        <v>-1</v>
      </c>
      <c r="AC567" s="3"/>
      <c r="AD567" s="3">
        <f t="shared" si="252"/>
        <v>31450</v>
      </c>
      <c r="AE567" s="3">
        <f t="shared" si="253"/>
        <v>24900</v>
      </c>
      <c r="AF567" s="31">
        <f t="shared" si="254"/>
        <v>-60.305343511450381</v>
      </c>
      <c r="AG567" s="31">
        <f t="shared" si="257"/>
        <v>1</v>
      </c>
      <c r="AI567" s="31">
        <f t="shared" si="241"/>
        <v>27850</v>
      </c>
      <c r="AJ567" s="31">
        <f t="shared" si="260"/>
        <v>29179.166666666668</v>
      </c>
      <c r="AK567" s="31">
        <f t="shared" si="261"/>
        <v>1317.9166666666663</v>
      </c>
      <c r="AL567" s="31">
        <f t="shared" si="262"/>
        <v>-67.235746654020531</v>
      </c>
      <c r="AM567" s="31">
        <f t="shared" si="263"/>
        <v>1</v>
      </c>
    </row>
    <row r="568" spans="1:39" x14ac:dyDescent="0.4">
      <c r="A568" s="44">
        <v>38651</v>
      </c>
      <c r="B568" s="45">
        <v>27550</v>
      </c>
      <c r="C568" s="45">
        <v>28000</v>
      </c>
      <c r="D568" s="45">
        <v>27300</v>
      </c>
      <c r="E568" s="45">
        <v>27400</v>
      </c>
      <c r="F568" s="46">
        <v>-0.36</v>
      </c>
      <c r="G568" s="31">
        <f t="shared" si="242"/>
        <v>-1</v>
      </c>
      <c r="I568" s="3">
        <f t="shared" si="240"/>
        <v>-100</v>
      </c>
      <c r="J568" s="31">
        <f t="shared" si="243"/>
        <v>0</v>
      </c>
      <c r="K568" s="31">
        <f t="shared" si="244"/>
        <v>100</v>
      </c>
      <c r="L568" s="31">
        <f t="shared" si="267"/>
        <v>356.8574556922394</v>
      </c>
      <c r="M568" s="31">
        <f t="shared" si="267"/>
        <v>393.6261142544285</v>
      </c>
      <c r="N568" s="31">
        <f t="shared" si="255"/>
        <v>0.90658989017577496</v>
      </c>
      <c r="O568" s="31">
        <f t="shared" si="256"/>
        <v>47.550335541336231</v>
      </c>
      <c r="P568" s="31">
        <f t="shared" si="259"/>
        <v>-1</v>
      </c>
      <c r="R568" s="3">
        <f t="shared" si="245"/>
        <v>28550</v>
      </c>
      <c r="S568" s="3">
        <f t="shared" si="246"/>
        <v>25950</v>
      </c>
      <c r="T568" s="31">
        <f t="shared" si="247"/>
        <v>55.769230769230774</v>
      </c>
      <c r="U568" s="31">
        <f t="shared" si="249"/>
        <v>66.747181367092608</v>
      </c>
      <c r="V568" s="31">
        <f t="shared" si="248"/>
        <v>-1</v>
      </c>
      <c r="W568" s="31">
        <f t="shared" si="250"/>
        <v>-1</v>
      </c>
      <c r="Y568" s="3">
        <f t="shared" si="251"/>
        <v>28133.333333333332</v>
      </c>
      <c r="Z568" s="3">
        <f t="shared" si="264"/>
        <v>28975</v>
      </c>
      <c r="AA568" s="3">
        <f t="shared" si="265"/>
        <v>-841.66666666666788</v>
      </c>
      <c r="AB568" s="3">
        <f t="shared" si="266"/>
        <v>-1</v>
      </c>
      <c r="AC568" s="3"/>
      <c r="AD568" s="3">
        <f t="shared" si="252"/>
        <v>31450</v>
      </c>
      <c r="AE568" s="3">
        <f t="shared" si="253"/>
        <v>24900</v>
      </c>
      <c r="AF568" s="31">
        <f t="shared" si="254"/>
        <v>-61.832061068702295</v>
      </c>
      <c r="AG568" s="31">
        <f t="shared" si="257"/>
        <v>-1</v>
      </c>
      <c r="AI568" s="31">
        <f t="shared" si="241"/>
        <v>27566.666666666668</v>
      </c>
      <c r="AJ568" s="31">
        <f t="shared" si="260"/>
        <v>29104.166666666668</v>
      </c>
      <c r="AK568" s="31">
        <f t="shared" si="261"/>
        <v>1400.4166666666663</v>
      </c>
      <c r="AL568" s="31">
        <f t="shared" si="262"/>
        <v>-73.192502231478741</v>
      </c>
      <c r="AM568" s="31">
        <f t="shared" si="263"/>
        <v>-1</v>
      </c>
    </row>
    <row r="569" spans="1:39" x14ac:dyDescent="0.4">
      <c r="A569" s="47">
        <v>38652</v>
      </c>
      <c r="B569" s="48">
        <v>27500</v>
      </c>
      <c r="C569" s="48">
        <v>27750</v>
      </c>
      <c r="D569" s="48">
        <v>26500</v>
      </c>
      <c r="E569" s="48">
        <v>27200</v>
      </c>
      <c r="F569" s="49">
        <v>-0.73</v>
      </c>
      <c r="G569" s="31">
        <f t="shared" si="242"/>
        <v>-1</v>
      </c>
      <c r="I569" s="3">
        <f t="shared" si="240"/>
        <v>-200</v>
      </c>
      <c r="J569" s="31">
        <f t="shared" si="243"/>
        <v>0</v>
      </c>
      <c r="K569" s="31">
        <f t="shared" si="244"/>
        <v>200</v>
      </c>
      <c r="L569" s="31">
        <f t="shared" si="267"/>
        <v>331.36763742850798</v>
      </c>
      <c r="M569" s="31">
        <f t="shared" si="267"/>
        <v>379.79567752196937</v>
      </c>
      <c r="N569" s="31">
        <f t="shared" si="255"/>
        <v>0.87248922786737071</v>
      </c>
      <c r="O569" s="31">
        <f t="shared" si="256"/>
        <v>46.595153386333365</v>
      </c>
      <c r="P569" s="31">
        <f t="shared" si="259"/>
        <v>-1</v>
      </c>
      <c r="R569" s="3">
        <f t="shared" si="245"/>
        <v>28550</v>
      </c>
      <c r="S569" s="3">
        <f t="shared" si="246"/>
        <v>26400</v>
      </c>
      <c r="T569" s="31">
        <f t="shared" si="247"/>
        <v>37.209302325581397</v>
      </c>
      <c r="U569" s="31">
        <f t="shared" si="249"/>
        <v>54.737136602380311</v>
      </c>
      <c r="V569" s="31">
        <f t="shared" si="248"/>
        <v>-1</v>
      </c>
      <c r="W569" s="31">
        <f t="shared" si="250"/>
        <v>-1</v>
      </c>
      <c r="Y569" s="3">
        <f t="shared" si="251"/>
        <v>27829.166666666668</v>
      </c>
      <c r="Z569" s="3">
        <f t="shared" si="264"/>
        <v>28907.692307692309</v>
      </c>
      <c r="AA569" s="3">
        <f t="shared" si="265"/>
        <v>-1078.5256410256407</v>
      </c>
      <c r="AB569" s="3">
        <f t="shared" si="266"/>
        <v>-1</v>
      </c>
      <c r="AC569" s="3"/>
      <c r="AD569" s="3">
        <f t="shared" si="252"/>
        <v>31450</v>
      </c>
      <c r="AE569" s="3">
        <f t="shared" si="253"/>
        <v>24900</v>
      </c>
      <c r="AF569" s="31">
        <f t="shared" si="254"/>
        <v>-64.885496183206101</v>
      </c>
      <c r="AG569" s="31">
        <f t="shared" si="257"/>
        <v>-1</v>
      </c>
      <c r="AI569" s="31">
        <f t="shared" si="241"/>
        <v>27150</v>
      </c>
      <c r="AJ569" s="31">
        <f t="shared" si="260"/>
        <v>28945</v>
      </c>
      <c r="AK569" s="31">
        <f t="shared" si="261"/>
        <v>1443.8333333333333</v>
      </c>
      <c r="AL569" s="31">
        <f t="shared" si="262"/>
        <v>-82.881218977259621</v>
      </c>
      <c r="AM569" s="31">
        <f t="shared" si="263"/>
        <v>-1</v>
      </c>
    </row>
    <row r="570" spans="1:39" x14ac:dyDescent="0.4">
      <c r="A570" s="44">
        <v>38653</v>
      </c>
      <c r="B570" s="45">
        <v>26300</v>
      </c>
      <c r="C570" s="45">
        <v>27300</v>
      </c>
      <c r="D570" s="45">
        <v>26300</v>
      </c>
      <c r="E570" s="45">
        <v>26700</v>
      </c>
      <c r="F570" s="46">
        <v>-1.84</v>
      </c>
      <c r="G570" s="31">
        <f t="shared" si="242"/>
        <v>-1</v>
      </c>
      <c r="I570" s="3">
        <f t="shared" si="240"/>
        <v>-500</v>
      </c>
      <c r="J570" s="31">
        <f t="shared" si="243"/>
        <v>0</v>
      </c>
      <c r="K570" s="31">
        <f t="shared" si="244"/>
        <v>500</v>
      </c>
      <c r="L570" s="31">
        <f t="shared" si="267"/>
        <v>307.6985204693288</v>
      </c>
      <c r="M570" s="31">
        <f t="shared" si="267"/>
        <v>388.38170055611442</v>
      </c>
      <c r="N570" s="31">
        <f t="shared" si="255"/>
        <v>0.792258028709238</v>
      </c>
      <c r="O570" s="31">
        <f t="shared" si="256"/>
        <v>44.204462528189225</v>
      </c>
      <c r="P570" s="31">
        <f t="shared" si="259"/>
        <v>-1</v>
      </c>
      <c r="R570" s="3">
        <f t="shared" si="245"/>
        <v>28550</v>
      </c>
      <c r="S570" s="3">
        <f t="shared" si="246"/>
        <v>26300</v>
      </c>
      <c r="T570" s="31">
        <f t="shared" si="247"/>
        <v>17.777777777777779</v>
      </c>
      <c r="U570" s="31">
        <f t="shared" si="249"/>
        <v>36.918770290863314</v>
      </c>
      <c r="V570" s="31">
        <f t="shared" si="248"/>
        <v>-1</v>
      </c>
      <c r="W570" s="31">
        <f t="shared" si="250"/>
        <v>-1</v>
      </c>
      <c r="Y570" s="3">
        <f t="shared" si="251"/>
        <v>27537.5</v>
      </c>
      <c r="Z570" s="3">
        <f t="shared" si="264"/>
        <v>28826.923076923078</v>
      </c>
      <c r="AA570" s="3">
        <f t="shared" si="265"/>
        <v>-1289.423076923078</v>
      </c>
      <c r="AB570" s="3">
        <f t="shared" si="266"/>
        <v>-1</v>
      </c>
      <c r="AC570" s="3"/>
      <c r="AD570" s="3">
        <f t="shared" si="252"/>
        <v>31450</v>
      </c>
      <c r="AE570" s="3">
        <f t="shared" si="253"/>
        <v>24900</v>
      </c>
      <c r="AF570" s="31">
        <f t="shared" si="254"/>
        <v>-72.51908396946564</v>
      </c>
      <c r="AG570" s="31">
        <f t="shared" si="257"/>
        <v>-1</v>
      </c>
      <c r="AI570" s="31">
        <f t="shared" si="241"/>
        <v>26766.666666666668</v>
      </c>
      <c r="AJ570" s="31">
        <f t="shared" si="260"/>
        <v>28729.166666666668</v>
      </c>
      <c r="AK570" s="31">
        <f t="shared" si="261"/>
        <v>1445.8333333333333</v>
      </c>
      <c r="AL570" s="31">
        <f t="shared" si="262"/>
        <v>-90.489913544668596</v>
      </c>
      <c r="AM570" s="31">
        <f t="shared" si="263"/>
        <v>-1</v>
      </c>
    </row>
    <row r="571" spans="1:39" x14ac:dyDescent="0.4">
      <c r="A571" s="44">
        <v>38656</v>
      </c>
      <c r="B571" s="45">
        <v>27100</v>
      </c>
      <c r="C571" s="45">
        <v>27200</v>
      </c>
      <c r="D571" s="45">
        <v>26800</v>
      </c>
      <c r="E571" s="45">
        <v>26800</v>
      </c>
      <c r="F571" s="46">
        <v>0.37</v>
      </c>
      <c r="G571" s="31">
        <f t="shared" si="242"/>
        <v>1</v>
      </c>
      <c r="I571" s="3">
        <f t="shared" si="240"/>
        <v>100</v>
      </c>
      <c r="J571" s="31">
        <f t="shared" si="243"/>
        <v>100</v>
      </c>
      <c r="K571" s="31">
        <f t="shared" si="244"/>
        <v>0</v>
      </c>
      <c r="L571" s="31">
        <f t="shared" si="267"/>
        <v>292.86291186437677</v>
      </c>
      <c r="M571" s="31">
        <f t="shared" si="267"/>
        <v>360.640150516392</v>
      </c>
      <c r="N571" s="31">
        <f t="shared" si="255"/>
        <v>0.81206407951259274</v>
      </c>
      <c r="O571" s="31">
        <f t="shared" si="256"/>
        <v>44.814313615830905</v>
      </c>
      <c r="P571" s="31">
        <f t="shared" si="259"/>
        <v>1</v>
      </c>
      <c r="R571" s="3">
        <f t="shared" si="245"/>
        <v>28550</v>
      </c>
      <c r="S571" s="3">
        <f t="shared" si="246"/>
        <v>26300</v>
      </c>
      <c r="T571" s="31">
        <f t="shared" si="247"/>
        <v>22.222222222222221</v>
      </c>
      <c r="U571" s="31">
        <f t="shared" si="249"/>
        <v>25.736434108527135</v>
      </c>
      <c r="V571" s="31">
        <f t="shared" si="248"/>
        <v>1</v>
      </c>
      <c r="W571" s="31">
        <f t="shared" si="250"/>
        <v>-1</v>
      </c>
      <c r="Y571" s="3">
        <f t="shared" si="251"/>
        <v>27270.833333333332</v>
      </c>
      <c r="Z571" s="3">
        <f t="shared" si="264"/>
        <v>28738.461538461539</v>
      </c>
      <c r="AA571" s="3">
        <f t="shared" si="265"/>
        <v>-1467.6282051282069</v>
      </c>
      <c r="AB571" s="3">
        <f t="shared" si="266"/>
        <v>-1</v>
      </c>
      <c r="AC571" s="3"/>
      <c r="AD571" s="3">
        <f t="shared" si="252"/>
        <v>31450</v>
      </c>
      <c r="AE571" s="3">
        <f t="shared" si="253"/>
        <v>24900</v>
      </c>
      <c r="AF571" s="31">
        <f t="shared" si="254"/>
        <v>-70.992366412213741</v>
      </c>
      <c r="AG571" s="31">
        <f t="shared" si="257"/>
        <v>1</v>
      </c>
      <c r="AI571" s="31">
        <f t="shared" si="241"/>
        <v>26933.333333333332</v>
      </c>
      <c r="AJ571" s="31">
        <f t="shared" si="260"/>
        <v>28525.833333333336</v>
      </c>
      <c r="AK571" s="31">
        <f t="shared" si="261"/>
        <v>1401.7500000000002</v>
      </c>
      <c r="AL571" s="31">
        <f t="shared" si="262"/>
        <v>-75.738660008323095</v>
      </c>
      <c r="AM571" s="31">
        <f t="shared" si="263"/>
        <v>1</v>
      </c>
    </row>
    <row r="572" spans="1:39" x14ac:dyDescent="0.4">
      <c r="A572" s="44">
        <v>38657</v>
      </c>
      <c r="B572" s="45">
        <v>27950</v>
      </c>
      <c r="C572" s="45">
        <v>30800</v>
      </c>
      <c r="D572" s="45">
        <v>27700</v>
      </c>
      <c r="E572" s="45">
        <v>30800</v>
      </c>
      <c r="F572" s="46">
        <v>14.93</v>
      </c>
      <c r="G572" s="31">
        <f t="shared" si="242"/>
        <v>1</v>
      </c>
      <c r="I572" s="3">
        <f t="shared" si="240"/>
        <v>4000</v>
      </c>
      <c r="J572" s="31">
        <f t="shared" si="243"/>
        <v>4000</v>
      </c>
      <c r="K572" s="31">
        <f t="shared" si="244"/>
        <v>0</v>
      </c>
      <c r="L572" s="31">
        <f t="shared" si="267"/>
        <v>557.65841815977842</v>
      </c>
      <c r="M572" s="31">
        <f t="shared" si="267"/>
        <v>334.88013976522114</v>
      </c>
      <c r="N572" s="31">
        <f t="shared" si="255"/>
        <v>1.6652478064263332</v>
      </c>
      <c r="O572" s="31">
        <f t="shared" si="256"/>
        <v>62.48003665592212</v>
      </c>
      <c r="P572" s="31">
        <f t="shared" si="259"/>
        <v>1</v>
      </c>
      <c r="R572" s="3">
        <f t="shared" si="245"/>
        <v>30800</v>
      </c>
      <c r="S572" s="3">
        <f t="shared" si="246"/>
        <v>26300</v>
      </c>
      <c r="T572" s="31">
        <f t="shared" si="247"/>
        <v>100</v>
      </c>
      <c r="U572" s="31">
        <f t="shared" si="249"/>
        <v>46.666666666666664</v>
      </c>
      <c r="V572" s="31">
        <f t="shared" si="248"/>
        <v>1</v>
      </c>
      <c r="W572" s="31">
        <f t="shared" si="250"/>
        <v>1</v>
      </c>
      <c r="Y572" s="3">
        <f t="shared" si="251"/>
        <v>27475</v>
      </c>
      <c r="Z572" s="3">
        <f t="shared" si="264"/>
        <v>28848.076923076922</v>
      </c>
      <c r="AA572" s="3">
        <f t="shared" si="265"/>
        <v>-1373.076923076922</v>
      </c>
      <c r="AB572" s="3">
        <f t="shared" si="266"/>
        <v>1</v>
      </c>
      <c r="AC572" s="3"/>
      <c r="AD572" s="3">
        <f t="shared" si="252"/>
        <v>30800</v>
      </c>
      <c r="AE572" s="3">
        <f t="shared" si="253"/>
        <v>24900</v>
      </c>
      <c r="AF572" s="31">
        <f t="shared" si="254"/>
        <v>0</v>
      </c>
      <c r="AG572" s="31">
        <f t="shared" si="257"/>
        <v>1</v>
      </c>
      <c r="AI572" s="31">
        <f t="shared" si="241"/>
        <v>29766.666666666668</v>
      </c>
      <c r="AJ572" s="31">
        <f t="shared" si="260"/>
        <v>28433.333333333332</v>
      </c>
      <c r="AK572" s="31">
        <f t="shared" si="261"/>
        <v>1299.9999999999998</v>
      </c>
      <c r="AL572" s="31">
        <f t="shared" si="262"/>
        <v>68.376068376068517</v>
      </c>
      <c r="AM572" s="31">
        <f t="shared" si="263"/>
        <v>1</v>
      </c>
    </row>
    <row r="573" spans="1:39" x14ac:dyDescent="0.4">
      <c r="A573" s="44">
        <v>38658</v>
      </c>
      <c r="B573" s="45">
        <v>31000</v>
      </c>
      <c r="C573" s="45">
        <v>31350</v>
      </c>
      <c r="D573" s="45">
        <v>30350</v>
      </c>
      <c r="E573" s="45">
        <v>30800</v>
      </c>
      <c r="F573" s="46">
        <v>0</v>
      </c>
      <c r="G573" s="31">
        <f t="shared" si="242"/>
        <v>-1</v>
      </c>
      <c r="I573" s="3">
        <f t="shared" si="240"/>
        <v>0</v>
      </c>
      <c r="J573" s="31">
        <f t="shared" si="243"/>
        <v>0</v>
      </c>
      <c r="K573" s="31">
        <f t="shared" si="244"/>
        <v>0</v>
      </c>
      <c r="L573" s="31">
        <f t="shared" si="267"/>
        <v>517.82567400550852</v>
      </c>
      <c r="M573" s="31">
        <f t="shared" si="267"/>
        <v>310.96012978199104</v>
      </c>
      <c r="N573" s="31">
        <f t="shared" si="255"/>
        <v>1.6652478064263334</v>
      </c>
      <c r="O573" s="31">
        <f t="shared" si="256"/>
        <v>62.480036655922127</v>
      </c>
      <c r="P573" s="31">
        <f t="shared" si="259"/>
        <v>-1</v>
      </c>
      <c r="R573" s="3">
        <f t="shared" si="245"/>
        <v>31350</v>
      </c>
      <c r="S573" s="3">
        <f t="shared" si="246"/>
        <v>26300</v>
      </c>
      <c r="T573" s="31">
        <f t="shared" si="247"/>
        <v>89.10891089108911</v>
      </c>
      <c r="U573" s="31">
        <f t="shared" si="249"/>
        <v>70.443711037770456</v>
      </c>
      <c r="V573" s="31">
        <f t="shared" si="248"/>
        <v>-1</v>
      </c>
      <c r="W573" s="31">
        <f t="shared" si="250"/>
        <v>1</v>
      </c>
      <c r="Y573" s="3">
        <f t="shared" si="251"/>
        <v>27720.833333333332</v>
      </c>
      <c r="Z573" s="3">
        <f t="shared" si="264"/>
        <v>28919.23076923077</v>
      </c>
      <c r="AA573" s="3">
        <f t="shared" si="265"/>
        <v>-1198.3974358974374</v>
      </c>
      <c r="AB573" s="3">
        <f t="shared" si="266"/>
        <v>1</v>
      </c>
      <c r="AC573" s="3"/>
      <c r="AD573" s="3">
        <f t="shared" si="252"/>
        <v>31350</v>
      </c>
      <c r="AE573" s="3">
        <f t="shared" si="253"/>
        <v>24900</v>
      </c>
      <c r="AF573" s="31">
        <f t="shared" si="254"/>
        <v>-8.5271317829457356</v>
      </c>
      <c r="AG573" s="31">
        <f t="shared" si="257"/>
        <v>-1</v>
      </c>
      <c r="AI573" s="31">
        <f t="shared" si="241"/>
        <v>30833.333333333332</v>
      </c>
      <c r="AJ573" s="31">
        <f t="shared" si="260"/>
        <v>28401.666666666668</v>
      </c>
      <c r="AK573" s="31">
        <f t="shared" si="261"/>
        <v>1265.1666666666665</v>
      </c>
      <c r="AL573" s="31">
        <f t="shared" si="262"/>
        <v>128.13419400166853</v>
      </c>
      <c r="AM573" s="31">
        <f t="shared" si="263"/>
        <v>1</v>
      </c>
    </row>
    <row r="574" spans="1:39" x14ac:dyDescent="0.4">
      <c r="A574" s="47">
        <v>38659</v>
      </c>
      <c r="B574" s="48">
        <v>31500</v>
      </c>
      <c r="C574" s="48">
        <v>31700</v>
      </c>
      <c r="D574" s="48">
        <v>30550</v>
      </c>
      <c r="E574" s="48">
        <v>31000</v>
      </c>
      <c r="F574" s="49">
        <v>0.65</v>
      </c>
      <c r="G574" s="31">
        <f t="shared" si="242"/>
        <v>1</v>
      </c>
      <c r="I574" s="3">
        <f t="shared" si="240"/>
        <v>200</v>
      </c>
      <c r="J574" s="31">
        <f t="shared" si="243"/>
        <v>200</v>
      </c>
      <c r="K574" s="31">
        <f t="shared" si="244"/>
        <v>0</v>
      </c>
      <c r="L574" s="31">
        <f t="shared" si="267"/>
        <v>495.1238401479722</v>
      </c>
      <c r="M574" s="31">
        <f t="shared" si="267"/>
        <v>288.74869194042026</v>
      </c>
      <c r="N574" s="31">
        <f t="shared" si="255"/>
        <v>1.7147223657384911</v>
      </c>
      <c r="O574" s="31">
        <f t="shared" si="256"/>
        <v>63.163820631508003</v>
      </c>
      <c r="P574" s="31">
        <f t="shared" si="259"/>
        <v>1</v>
      </c>
      <c r="R574" s="3">
        <f t="shared" si="245"/>
        <v>31700</v>
      </c>
      <c r="S574" s="3">
        <f t="shared" si="246"/>
        <v>26300</v>
      </c>
      <c r="T574" s="31">
        <f t="shared" si="247"/>
        <v>87.037037037037038</v>
      </c>
      <c r="U574" s="31">
        <f t="shared" si="249"/>
        <v>92.048649309375378</v>
      </c>
      <c r="V574" s="31">
        <f t="shared" si="248"/>
        <v>-1</v>
      </c>
      <c r="W574" s="31">
        <f t="shared" si="250"/>
        <v>1</v>
      </c>
      <c r="Y574" s="3">
        <f t="shared" si="251"/>
        <v>28000</v>
      </c>
      <c r="Z574" s="3">
        <f t="shared" si="264"/>
        <v>28996.153846153848</v>
      </c>
      <c r="AA574" s="3">
        <f t="shared" si="265"/>
        <v>-996.15384615384755</v>
      </c>
      <c r="AB574" s="3">
        <f t="shared" si="266"/>
        <v>1</v>
      </c>
      <c r="AC574" s="3"/>
      <c r="AD574" s="3">
        <f t="shared" si="252"/>
        <v>31700</v>
      </c>
      <c r="AE574" s="3">
        <f t="shared" si="253"/>
        <v>24900</v>
      </c>
      <c r="AF574" s="31">
        <f t="shared" si="254"/>
        <v>-10.294117647058822</v>
      </c>
      <c r="AG574" s="31">
        <f t="shared" si="257"/>
        <v>-1</v>
      </c>
      <c r="AI574" s="31">
        <f t="shared" si="241"/>
        <v>31083.333333333332</v>
      </c>
      <c r="AJ574" s="31">
        <f t="shared" si="260"/>
        <v>28494.166666666668</v>
      </c>
      <c r="AK574" s="31">
        <f t="shared" si="261"/>
        <v>1366.9166666666665</v>
      </c>
      <c r="AL574" s="31">
        <f t="shared" si="262"/>
        <v>126.27771342640564</v>
      </c>
      <c r="AM574" s="31">
        <f t="shared" si="263"/>
        <v>-1</v>
      </c>
    </row>
    <row r="575" spans="1:39" x14ac:dyDescent="0.4">
      <c r="A575" s="44">
        <v>38660</v>
      </c>
      <c r="B575" s="45">
        <v>31100</v>
      </c>
      <c r="C575" s="45">
        <v>31750</v>
      </c>
      <c r="D575" s="45">
        <v>29700</v>
      </c>
      <c r="E575" s="45">
        <v>30450</v>
      </c>
      <c r="F575" s="46">
        <v>-1.77</v>
      </c>
      <c r="G575" s="31">
        <f t="shared" si="242"/>
        <v>-1</v>
      </c>
      <c r="I575" s="3">
        <f t="shared" si="240"/>
        <v>-550</v>
      </c>
      <c r="J575" s="31">
        <f t="shared" si="243"/>
        <v>0</v>
      </c>
      <c r="K575" s="31">
        <f t="shared" si="244"/>
        <v>550</v>
      </c>
      <c r="L575" s="31">
        <f t="shared" ref="L575:M590" si="268">((L574*13)+J575)/14</f>
        <v>459.75785156597419</v>
      </c>
      <c r="M575" s="31">
        <f t="shared" si="268"/>
        <v>307.40949965896164</v>
      </c>
      <c r="N575" s="31">
        <f t="shared" si="255"/>
        <v>1.4955876512470401</v>
      </c>
      <c r="O575" s="31">
        <f t="shared" si="256"/>
        <v>59.929277599193838</v>
      </c>
      <c r="P575" s="31">
        <f t="shared" si="259"/>
        <v>-1</v>
      </c>
      <c r="R575" s="3">
        <f t="shared" si="245"/>
        <v>31750</v>
      </c>
      <c r="S575" s="3">
        <f t="shared" si="246"/>
        <v>26800</v>
      </c>
      <c r="T575" s="31">
        <f t="shared" si="247"/>
        <v>73.73737373737373</v>
      </c>
      <c r="U575" s="31">
        <f t="shared" si="249"/>
        <v>83.294440555166616</v>
      </c>
      <c r="V575" s="31">
        <f t="shared" si="248"/>
        <v>-1</v>
      </c>
      <c r="W575" s="31">
        <f t="shared" si="250"/>
        <v>-1</v>
      </c>
      <c r="Y575" s="3">
        <f t="shared" si="251"/>
        <v>28429.166666666668</v>
      </c>
      <c r="Z575" s="3">
        <f t="shared" si="264"/>
        <v>28978.846153846152</v>
      </c>
      <c r="AA575" s="3">
        <f t="shared" si="265"/>
        <v>-549.67948717948457</v>
      </c>
      <c r="AB575" s="3">
        <f t="shared" si="266"/>
        <v>1</v>
      </c>
      <c r="AC575" s="3"/>
      <c r="AD575" s="3">
        <f t="shared" si="252"/>
        <v>31750</v>
      </c>
      <c r="AE575" s="3">
        <f t="shared" si="253"/>
        <v>24900</v>
      </c>
      <c r="AF575" s="31">
        <f t="shared" si="254"/>
        <v>-18.978102189781019</v>
      </c>
      <c r="AG575" s="31">
        <f t="shared" si="257"/>
        <v>-1</v>
      </c>
      <c r="AI575" s="31">
        <f t="shared" si="241"/>
        <v>30633.333333333332</v>
      </c>
      <c r="AJ575" s="31">
        <f t="shared" si="260"/>
        <v>28548.333333333332</v>
      </c>
      <c r="AK575" s="31">
        <f t="shared" si="261"/>
        <v>1426.4999999999995</v>
      </c>
      <c r="AL575" s="31">
        <f t="shared" si="262"/>
        <v>97.441289870311977</v>
      </c>
      <c r="AM575" s="31">
        <f t="shared" si="263"/>
        <v>-1</v>
      </c>
    </row>
    <row r="576" spans="1:39" x14ac:dyDescent="0.4">
      <c r="A576" s="44">
        <v>38663</v>
      </c>
      <c r="B576" s="45">
        <v>30600</v>
      </c>
      <c r="C576" s="45">
        <v>31200</v>
      </c>
      <c r="D576" s="45">
        <v>29700</v>
      </c>
      <c r="E576" s="45">
        <v>30000</v>
      </c>
      <c r="F576" s="46">
        <v>-1.48</v>
      </c>
      <c r="G576" s="31">
        <f t="shared" si="242"/>
        <v>-1</v>
      </c>
      <c r="I576" s="3">
        <f t="shared" si="240"/>
        <v>-450</v>
      </c>
      <c r="J576" s="31">
        <f t="shared" si="243"/>
        <v>0</v>
      </c>
      <c r="K576" s="31">
        <f t="shared" si="244"/>
        <v>450</v>
      </c>
      <c r="L576" s="31">
        <f t="shared" si="268"/>
        <v>426.91800502554742</v>
      </c>
      <c r="M576" s="31">
        <f t="shared" si="268"/>
        <v>317.59453539760722</v>
      </c>
      <c r="N576" s="31">
        <f t="shared" si="255"/>
        <v>1.3442233963222148</v>
      </c>
      <c r="O576" s="31">
        <f t="shared" si="256"/>
        <v>57.341949510064971</v>
      </c>
      <c r="P576" s="31">
        <f t="shared" si="259"/>
        <v>-1</v>
      </c>
      <c r="R576" s="3">
        <f t="shared" si="245"/>
        <v>31750</v>
      </c>
      <c r="S576" s="3">
        <f t="shared" si="246"/>
        <v>27700</v>
      </c>
      <c r="T576" s="31">
        <f t="shared" si="247"/>
        <v>56.79012345679012</v>
      </c>
      <c r="U576" s="31">
        <f t="shared" si="249"/>
        <v>72.521511410400294</v>
      </c>
      <c r="V576" s="31">
        <f t="shared" si="248"/>
        <v>-1</v>
      </c>
      <c r="W576" s="31">
        <f t="shared" si="250"/>
        <v>-1</v>
      </c>
      <c r="Y576" s="3">
        <f t="shared" si="251"/>
        <v>28645.833333333332</v>
      </c>
      <c r="Z576" s="3">
        <f t="shared" si="264"/>
        <v>28948.076923076922</v>
      </c>
      <c r="AA576" s="3">
        <f t="shared" si="265"/>
        <v>-302.24358974358984</v>
      </c>
      <c r="AB576" s="3">
        <f t="shared" si="266"/>
        <v>1</v>
      </c>
      <c r="AC576" s="3"/>
      <c r="AD576" s="3">
        <f t="shared" si="252"/>
        <v>31750</v>
      </c>
      <c r="AE576" s="3">
        <f t="shared" si="253"/>
        <v>24900</v>
      </c>
      <c r="AF576" s="31">
        <f t="shared" si="254"/>
        <v>-25.547445255474454</v>
      </c>
      <c r="AG576" s="31">
        <f t="shared" si="257"/>
        <v>-1</v>
      </c>
      <c r="AI576" s="31">
        <f t="shared" si="241"/>
        <v>30300</v>
      </c>
      <c r="AJ576" s="31">
        <f t="shared" si="260"/>
        <v>28596.666666666668</v>
      </c>
      <c r="AK576" s="31">
        <f t="shared" si="261"/>
        <v>1479.6666666666665</v>
      </c>
      <c r="AL576" s="31">
        <f t="shared" si="262"/>
        <v>76.744011413982079</v>
      </c>
      <c r="AM576" s="31">
        <f t="shared" si="263"/>
        <v>-1</v>
      </c>
    </row>
    <row r="577" spans="1:39" x14ac:dyDescent="0.4">
      <c r="A577" s="44">
        <v>38664</v>
      </c>
      <c r="B577" s="45">
        <v>30500</v>
      </c>
      <c r="C577" s="45">
        <v>30600</v>
      </c>
      <c r="D577" s="45">
        <v>29900</v>
      </c>
      <c r="E577" s="45">
        <v>30050</v>
      </c>
      <c r="F577" s="46">
        <v>0.17</v>
      </c>
      <c r="G577" s="31">
        <f t="shared" si="242"/>
        <v>1</v>
      </c>
      <c r="I577" s="3">
        <f t="shared" si="240"/>
        <v>50</v>
      </c>
      <c r="J577" s="31">
        <f t="shared" si="243"/>
        <v>50</v>
      </c>
      <c r="K577" s="31">
        <f t="shared" si="244"/>
        <v>0</v>
      </c>
      <c r="L577" s="31">
        <f t="shared" si="268"/>
        <v>399.99529038086541</v>
      </c>
      <c r="M577" s="31">
        <f t="shared" si="268"/>
        <v>294.90921144063526</v>
      </c>
      <c r="N577" s="31">
        <f t="shared" si="255"/>
        <v>1.3563336608812024</v>
      </c>
      <c r="O577" s="31">
        <f t="shared" si="256"/>
        <v>57.561188527688046</v>
      </c>
      <c r="P577" s="31">
        <f t="shared" si="259"/>
        <v>1</v>
      </c>
      <c r="R577" s="3">
        <f t="shared" si="245"/>
        <v>31750</v>
      </c>
      <c r="S577" s="3">
        <f t="shared" si="246"/>
        <v>29700</v>
      </c>
      <c r="T577" s="31">
        <f t="shared" si="247"/>
        <v>17.073170731707318</v>
      </c>
      <c r="U577" s="31">
        <f t="shared" si="249"/>
        <v>49.200222641957055</v>
      </c>
      <c r="V577" s="31">
        <f t="shared" si="248"/>
        <v>-1</v>
      </c>
      <c r="W577" s="31">
        <f t="shared" si="250"/>
        <v>-1</v>
      </c>
      <c r="Y577" s="3">
        <f t="shared" si="251"/>
        <v>28850</v>
      </c>
      <c r="Z577" s="3">
        <f t="shared" si="264"/>
        <v>28930.76923076923</v>
      </c>
      <c r="AA577" s="3">
        <f t="shared" si="265"/>
        <v>-80.769230769230489</v>
      </c>
      <c r="AB577" s="3">
        <f t="shared" si="266"/>
        <v>1</v>
      </c>
      <c r="AC577" s="3"/>
      <c r="AD577" s="3">
        <f t="shared" si="252"/>
        <v>31750</v>
      </c>
      <c r="AE577" s="3">
        <f t="shared" si="253"/>
        <v>25950</v>
      </c>
      <c r="AF577" s="31">
        <f t="shared" si="254"/>
        <v>-29.310344827586203</v>
      </c>
      <c r="AG577" s="31">
        <f t="shared" si="257"/>
        <v>-1</v>
      </c>
      <c r="AI577" s="31">
        <f t="shared" si="241"/>
        <v>30183.333333333332</v>
      </c>
      <c r="AJ577" s="31">
        <f t="shared" si="260"/>
        <v>28595.833333333332</v>
      </c>
      <c r="AK577" s="31">
        <f t="shared" si="261"/>
        <v>1478.7499999999995</v>
      </c>
      <c r="AL577" s="31">
        <f t="shared" si="262"/>
        <v>71.569456184840831</v>
      </c>
      <c r="AM577" s="31">
        <f t="shared" si="263"/>
        <v>-1</v>
      </c>
    </row>
    <row r="578" spans="1:39" x14ac:dyDescent="0.4">
      <c r="A578" s="44">
        <v>38665</v>
      </c>
      <c r="B578" s="45">
        <v>29650</v>
      </c>
      <c r="C578" s="45">
        <v>30050</v>
      </c>
      <c r="D578" s="45">
        <v>28400</v>
      </c>
      <c r="E578" s="45">
        <v>28800</v>
      </c>
      <c r="F578" s="46">
        <v>-4.16</v>
      </c>
      <c r="G578" s="31">
        <f t="shared" si="242"/>
        <v>-1</v>
      </c>
      <c r="I578" s="3">
        <f t="shared" si="240"/>
        <v>-1250</v>
      </c>
      <c r="J578" s="31">
        <f t="shared" si="243"/>
        <v>0</v>
      </c>
      <c r="K578" s="31">
        <f t="shared" si="244"/>
        <v>1250</v>
      </c>
      <c r="L578" s="31">
        <f t="shared" si="268"/>
        <v>371.42419821080364</v>
      </c>
      <c r="M578" s="31">
        <f t="shared" si="268"/>
        <v>363.12998205201842</v>
      </c>
      <c r="N578" s="31">
        <f t="shared" si="255"/>
        <v>1.0228409015193822</v>
      </c>
      <c r="O578" s="31">
        <f t="shared" si="256"/>
        <v>50.564574838837451</v>
      </c>
      <c r="P578" s="31">
        <f t="shared" si="259"/>
        <v>-1</v>
      </c>
      <c r="R578" s="3">
        <f t="shared" si="245"/>
        <v>31750</v>
      </c>
      <c r="S578" s="3">
        <f t="shared" si="246"/>
        <v>28400</v>
      </c>
      <c r="T578" s="31">
        <f t="shared" si="247"/>
        <v>11.940298507462686</v>
      </c>
      <c r="U578" s="31">
        <f t="shared" si="249"/>
        <v>28.601197565320039</v>
      </c>
      <c r="V578" s="31">
        <f t="shared" si="248"/>
        <v>-1</v>
      </c>
      <c r="W578" s="31">
        <f t="shared" si="250"/>
        <v>-1</v>
      </c>
      <c r="Y578" s="3">
        <f t="shared" si="251"/>
        <v>28958.333333333332</v>
      </c>
      <c r="Z578" s="3">
        <f t="shared" si="264"/>
        <v>28809.615384615383</v>
      </c>
      <c r="AA578" s="3">
        <f t="shared" si="265"/>
        <v>148.71794871794918</v>
      </c>
      <c r="AB578" s="3">
        <f t="shared" si="266"/>
        <v>1</v>
      </c>
      <c r="AC578" s="3"/>
      <c r="AD578" s="3">
        <f t="shared" si="252"/>
        <v>31750</v>
      </c>
      <c r="AE578" s="3">
        <f t="shared" si="253"/>
        <v>26300</v>
      </c>
      <c r="AF578" s="31">
        <f t="shared" si="254"/>
        <v>-54.128440366972477</v>
      </c>
      <c r="AG578" s="31">
        <f t="shared" si="257"/>
        <v>-1</v>
      </c>
      <c r="AI578" s="31">
        <f t="shared" si="241"/>
        <v>29083.333333333332</v>
      </c>
      <c r="AJ578" s="31">
        <f t="shared" si="260"/>
        <v>28520.833333333336</v>
      </c>
      <c r="AK578" s="31">
        <f t="shared" si="261"/>
        <v>1396.25</v>
      </c>
      <c r="AL578" s="31">
        <f t="shared" si="262"/>
        <v>26.85765443151281</v>
      </c>
      <c r="AM578" s="31">
        <f t="shared" si="263"/>
        <v>-1</v>
      </c>
    </row>
    <row r="579" spans="1:39" x14ac:dyDescent="0.4">
      <c r="A579" s="47">
        <v>38666</v>
      </c>
      <c r="B579" s="48">
        <v>28550</v>
      </c>
      <c r="C579" s="48">
        <v>29700</v>
      </c>
      <c r="D579" s="48">
        <v>28550</v>
      </c>
      <c r="E579" s="48">
        <v>29700</v>
      </c>
      <c r="F579" s="49">
        <v>3.13</v>
      </c>
      <c r="G579" s="31">
        <f t="shared" si="242"/>
        <v>1</v>
      </c>
      <c r="I579" s="3">
        <f t="shared" si="240"/>
        <v>900</v>
      </c>
      <c r="J579" s="31">
        <f t="shared" si="243"/>
        <v>900</v>
      </c>
      <c r="K579" s="31">
        <f t="shared" si="244"/>
        <v>0</v>
      </c>
      <c r="L579" s="31">
        <f t="shared" si="268"/>
        <v>409.17961262431766</v>
      </c>
      <c r="M579" s="31">
        <f t="shared" si="268"/>
        <v>337.19212619115996</v>
      </c>
      <c r="N579" s="31">
        <f t="shared" si="255"/>
        <v>1.2134910065852094</v>
      </c>
      <c r="O579" s="31">
        <f t="shared" si="256"/>
        <v>54.822495459662278</v>
      </c>
      <c r="P579" s="31">
        <f t="shared" si="259"/>
        <v>1</v>
      </c>
      <c r="R579" s="3">
        <f t="shared" si="245"/>
        <v>31750</v>
      </c>
      <c r="S579" s="3">
        <f t="shared" si="246"/>
        <v>28400</v>
      </c>
      <c r="T579" s="31">
        <f t="shared" si="247"/>
        <v>38.805970149253731</v>
      </c>
      <c r="U579" s="31">
        <f t="shared" si="249"/>
        <v>22.606479796141244</v>
      </c>
      <c r="V579" s="31">
        <f t="shared" si="248"/>
        <v>1</v>
      </c>
      <c r="W579" s="31">
        <f t="shared" si="250"/>
        <v>-1</v>
      </c>
      <c r="Y579" s="3">
        <f t="shared" si="251"/>
        <v>29141.666666666668</v>
      </c>
      <c r="Z579" s="3">
        <f t="shared" si="264"/>
        <v>28755.76923076923</v>
      </c>
      <c r="AA579" s="3">
        <f t="shared" si="265"/>
        <v>385.89743589743739</v>
      </c>
      <c r="AB579" s="3">
        <f t="shared" si="266"/>
        <v>1</v>
      </c>
      <c r="AC579" s="3"/>
      <c r="AD579" s="3">
        <f t="shared" si="252"/>
        <v>31750</v>
      </c>
      <c r="AE579" s="3">
        <f t="shared" si="253"/>
        <v>26300</v>
      </c>
      <c r="AF579" s="31">
        <f t="shared" si="254"/>
        <v>-37.61467889908257</v>
      </c>
      <c r="AG579" s="31">
        <f t="shared" si="257"/>
        <v>1</v>
      </c>
      <c r="AI579" s="31">
        <f t="shared" si="241"/>
        <v>29316.666666666668</v>
      </c>
      <c r="AJ579" s="31">
        <f t="shared" si="260"/>
        <v>28499.166666666664</v>
      </c>
      <c r="AK579" s="31">
        <f t="shared" si="261"/>
        <v>1372.4166666666663</v>
      </c>
      <c r="AL579" s="31">
        <f t="shared" si="262"/>
        <v>39.710972129455534</v>
      </c>
      <c r="AM579" s="31">
        <f t="shared" si="263"/>
        <v>1</v>
      </c>
    </row>
    <row r="580" spans="1:39" x14ac:dyDescent="0.4">
      <c r="A580" s="44">
        <v>38667</v>
      </c>
      <c r="B580" s="45">
        <v>30300</v>
      </c>
      <c r="C580" s="45">
        <v>31250</v>
      </c>
      <c r="D580" s="45">
        <v>30200</v>
      </c>
      <c r="E580" s="45">
        <v>31100</v>
      </c>
      <c r="F580" s="46">
        <v>4.71</v>
      </c>
      <c r="G580" s="31">
        <f t="shared" si="242"/>
        <v>1</v>
      </c>
      <c r="I580" s="3">
        <f t="shared" si="240"/>
        <v>1400</v>
      </c>
      <c r="J580" s="31">
        <f t="shared" si="243"/>
        <v>1400</v>
      </c>
      <c r="K580" s="31">
        <f t="shared" si="244"/>
        <v>0</v>
      </c>
      <c r="L580" s="31">
        <f t="shared" si="268"/>
        <v>479.95249743686639</v>
      </c>
      <c r="M580" s="31">
        <f t="shared" si="268"/>
        <v>313.10697432036284</v>
      </c>
      <c r="N580" s="31">
        <f t="shared" si="255"/>
        <v>1.5328706697724068</v>
      </c>
      <c r="O580" s="31">
        <f t="shared" si="256"/>
        <v>60.519105379752538</v>
      </c>
      <c r="P580" s="31">
        <f t="shared" si="259"/>
        <v>1</v>
      </c>
      <c r="R580" s="3">
        <f t="shared" si="245"/>
        <v>31250</v>
      </c>
      <c r="S580" s="3">
        <f t="shared" si="246"/>
        <v>28400</v>
      </c>
      <c r="T580" s="31">
        <f t="shared" si="247"/>
        <v>94.73684210526315</v>
      </c>
      <c r="U580" s="31">
        <f t="shared" si="249"/>
        <v>48.494370253993189</v>
      </c>
      <c r="V580" s="31">
        <f t="shared" si="248"/>
        <v>1</v>
      </c>
      <c r="W580" s="31">
        <f t="shared" si="250"/>
        <v>1</v>
      </c>
      <c r="Y580" s="3">
        <f t="shared" si="251"/>
        <v>29450</v>
      </c>
      <c r="Z580" s="3">
        <f t="shared" si="264"/>
        <v>28836.538461538461</v>
      </c>
      <c r="AA580" s="3">
        <f t="shared" si="265"/>
        <v>613.46153846153902</v>
      </c>
      <c r="AB580" s="3">
        <f t="shared" si="266"/>
        <v>1</v>
      </c>
      <c r="AC580" s="3"/>
      <c r="AD580" s="3">
        <f t="shared" si="252"/>
        <v>31750</v>
      </c>
      <c r="AE580" s="3">
        <f t="shared" si="253"/>
        <v>26300</v>
      </c>
      <c r="AF580" s="31">
        <f t="shared" si="254"/>
        <v>-11.926605504587156</v>
      </c>
      <c r="AG580" s="31">
        <f t="shared" si="257"/>
        <v>1</v>
      </c>
      <c r="AI580" s="31">
        <f t="shared" si="241"/>
        <v>30850</v>
      </c>
      <c r="AJ580" s="31">
        <f t="shared" si="260"/>
        <v>28590.833333333332</v>
      </c>
      <c r="AK580" s="31">
        <f t="shared" si="261"/>
        <v>1473.2499999999995</v>
      </c>
      <c r="AL580" s="31">
        <f t="shared" si="262"/>
        <v>102.23051831740115</v>
      </c>
      <c r="AM580" s="31">
        <f t="shared" si="263"/>
        <v>1</v>
      </c>
    </row>
    <row r="581" spans="1:39" x14ac:dyDescent="0.4">
      <c r="A581" s="44">
        <v>38670</v>
      </c>
      <c r="B581" s="45">
        <v>31100</v>
      </c>
      <c r="C581" s="45">
        <v>31100</v>
      </c>
      <c r="D581" s="45">
        <v>30350</v>
      </c>
      <c r="E581" s="45">
        <v>30500</v>
      </c>
      <c r="F581" s="46">
        <v>-1.93</v>
      </c>
      <c r="G581" s="31">
        <f t="shared" si="242"/>
        <v>-1</v>
      </c>
      <c r="I581" s="3">
        <f t="shared" si="240"/>
        <v>-600</v>
      </c>
      <c r="J581" s="31">
        <f t="shared" si="243"/>
        <v>0</v>
      </c>
      <c r="K581" s="31">
        <f t="shared" si="244"/>
        <v>600</v>
      </c>
      <c r="L581" s="31">
        <f t="shared" si="268"/>
        <v>445.67017619137596</v>
      </c>
      <c r="M581" s="31">
        <f t="shared" si="268"/>
        <v>333.5993332974798</v>
      </c>
      <c r="N581" s="31">
        <f t="shared" si="255"/>
        <v>1.3359444450506723</v>
      </c>
      <c r="O581" s="31">
        <f t="shared" si="256"/>
        <v>57.190762729020825</v>
      </c>
      <c r="P581" s="31">
        <f t="shared" si="259"/>
        <v>-1</v>
      </c>
      <c r="R581" s="3">
        <f t="shared" si="245"/>
        <v>31250</v>
      </c>
      <c r="S581" s="3">
        <f t="shared" si="246"/>
        <v>28400</v>
      </c>
      <c r="T581" s="31">
        <f t="shared" si="247"/>
        <v>73.68421052631578</v>
      </c>
      <c r="U581" s="31">
        <f t="shared" si="249"/>
        <v>69.075674260277552</v>
      </c>
      <c r="V581" s="31">
        <f t="shared" si="248"/>
        <v>-1</v>
      </c>
      <c r="W581" s="31">
        <f t="shared" si="250"/>
        <v>1</v>
      </c>
      <c r="Y581" s="3">
        <f t="shared" si="251"/>
        <v>29725</v>
      </c>
      <c r="Z581" s="3">
        <f t="shared" si="264"/>
        <v>28873.076923076922</v>
      </c>
      <c r="AA581" s="3">
        <f t="shared" si="265"/>
        <v>851.92307692307804</v>
      </c>
      <c r="AB581" s="3">
        <f t="shared" si="266"/>
        <v>1</v>
      </c>
      <c r="AC581" s="3"/>
      <c r="AD581" s="3">
        <f t="shared" si="252"/>
        <v>31750</v>
      </c>
      <c r="AE581" s="3">
        <f t="shared" si="253"/>
        <v>26300</v>
      </c>
      <c r="AF581" s="31">
        <f t="shared" si="254"/>
        <v>-22.935779816513762</v>
      </c>
      <c r="AG581" s="31">
        <f t="shared" si="257"/>
        <v>-1</v>
      </c>
      <c r="AI581" s="31">
        <f t="shared" si="241"/>
        <v>30650</v>
      </c>
      <c r="AJ581" s="31">
        <f t="shared" si="260"/>
        <v>28717.5</v>
      </c>
      <c r="AK581" s="31">
        <f t="shared" si="261"/>
        <v>1552.4999999999998</v>
      </c>
      <c r="AL581" s="31">
        <f t="shared" si="262"/>
        <v>82.984433709071411</v>
      </c>
      <c r="AM581" s="31">
        <f t="shared" si="263"/>
        <v>-1</v>
      </c>
    </row>
    <row r="582" spans="1:39" x14ac:dyDescent="0.4">
      <c r="A582" s="44">
        <v>38671</v>
      </c>
      <c r="B582" s="45">
        <v>30500</v>
      </c>
      <c r="C582" s="45">
        <v>31250</v>
      </c>
      <c r="D582" s="45">
        <v>29950</v>
      </c>
      <c r="E582" s="45">
        <v>30800</v>
      </c>
      <c r="F582" s="46">
        <v>0.98</v>
      </c>
      <c r="G582" s="31">
        <f t="shared" si="242"/>
        <v>1</v>
      </c>
      <c r="I582" s="3">
        <f t="shared" si="240"/>
        <v>300</v>
      </c>
      <c r="J582" s="31">
        <f t="shared" si="243"/>
        <v>300</v>
      </c>
      <c r="K582" s="31">
        <f t="shared" si="244"/>
        <v>0</v>
      </c>
      <c r="L582" s="31">
        <f t="shared" si="268"/>
        <v>435.26516360627767</v>
      </c>
      <c r="M582" s="31">
        <f t="shared" si="268"/>
        <v>309.77080949051697</v>
      </c>
      <c r="N582" s="31">
        <f t="shared" si="255"/>
        <v>1.4051200121863079</v>
      </c>
      <c r="O582" s="31">
        <f t="shared" si="256"/>
        <v>58.42203320694265</v>
      </c>
      <c r="P582" s="31">
        <f t="shared" si="259"/>
        <v>1</v>
      </c>
      <c r="R582" s="3">
        <f t="shared" si="245"/>
        <v>31250</v>
      </c>
      <c r="S582" s="3">
        <f t="shared" si="246"/>
        <v>28400</v>
      </c>
      <c r="T582" s="31">
        <f t="shared" si="247"/>
        <v>84.210526315789465</v>
      </c>
      <c r="U582" s="31">
        <f t="shared" si="249"/>
        <v>84.210526315789465</v>
      </c>
      <c r="V582" s="31">
        <f t="shared" si="248"/>
        <v>1</v>
      </c>
      <c r="W582" s="31">
        <f t="shared" si="250"/>
        <v>1</v>
      </c>
      <c r="Y582" s="3">
        <f t="shared" si="251"/>
        <v>30066.666666666668</v>
      </c>
      <c r="Z582" s="3">
        <f t="shared" si="264"/>
        <v>28934.615384615383</v>
      </c>
      <c r="AA582" s="3">
        <f t="shared" si="265"/>
        <v>1132.0512820512849</v>
      </c>
      <c r="AB582" s="3">
        <f t="shared" si="266"/>
        <v>1</v>
      </c>
      <c r="AC582" s="3"/>
      <c r="AD582" s="3">
        <f t="shared" si="252"/>
        <v>31750</v>
      </c>
      <c r="AE582" s="3">
        <f t="shared" si="253"/>
        <v>26300</v>
      </c>
      <c r="AF582" s="31">
        <f t="shared" si="254"/>
        <v>-17.431192660550458</v>
      </c>
      <c r="AG582" s="31">
        <f t="shared" si="257"/>
        <v>1</v>
      </c>
      <c r="AI582" s="31">
        <f t="shared" si="241"/>
        <v>30666.666666666668</v>
      </c>
      <c r="AJ582" s="31">
        <f t="shared" si="260"/>
        <v>28860.833333333325</v>
      </c>
      <c r="AK582" s="31">
        <f t="shared" si="261"/>
        <v>1589.7500000000007</v>
      </c>
      <c r="AL582" s="31">
        <f t="shared" si="262"/>
        <v>75.728189268054408</v>
      </c>
      <c r="AM582" s="31">
        <f t="shared" si="263"/>
        <v>-1</v>
      </c>
    </row>
    <row r="583" spans="1:39" x14ac:dyDescent="0.4">
      <c r="A583" s="44">
        <v>38672</v>
      </c>
      <c r="B583" s="45">
        <v>31250</v>
      </c>
      <c r="C583" s="45">
        <v>33700</v>
      </c>
      <c r="D583" s="45">
        <v>31100</v>
      </c>
      <c r="E583" s="45">
        <v>33500</v>
      </c>
      <c r="F583" s="46">
        <v>8.77</v>
      </c>
      <c r="G583" s="31">
        <f t="shared" si="242"/>
        <v>1</v>
      </c>
      <c r="I583" s="3">
        <f t="shared" si="240"/>
        <v>2700</v>
      </c>
      <c r="J583" s="31">
        <f t="shared" si="243"/>
        <v>2700</v>
      </c>
      <c r="K583" s="31">
        <f t="shared" si="244"/>
        <v>0</v>
      </c>
      <c r="L583" s="31">
        <f t="shared" si="268"/>
        <v>597.03193763440061</v>
      </c>
      <c r="M583" s="31">
        <f t="shared" si="268"/>
        <v>287.64432309833717</v>
      </c>
      <c r="N583" s="31">
        <f t="shared" si="255"/>
        <v>2.0755908936547756</v>
      </c>
      <c r="O583" s="31">
        <f t="shared" si="256"/>
        <v>67.485922719335292</v>
      </c>
      <c r="P583" s="31">
        <f t="shared" si="259"/>
        <v>1</v>
      </c>
      <c r="R583" s="3">
        <f t="shared" si="245"/>
        <v>33700</v>
      </c>
      <c r="S583" s="3">
        <f t="shared" si="246"/>
        <v>28550</v>
      </c>
      <c r="T583" s="31">
        <f t="shared" si="247"/>
        <v>96.116504854368941</v>
      </c>
      <c r="U583" s="31">
        <f t="shared" si="249"/>
        <v>84.670413898824734</v>
      </c>
      <c r="V583" s="31">
        <f t="shared" si="248"/>
        <v>1</v>
      </c>
      <c r="W583" s="31">
        <f t="shared" si="250"/>
        <v>1</v>
      </c>
      <c r="Y583" s="3">
        <f t="shared" si="251"/>
        <v>30625</v>
      </c>
      <c r="Z583" s="3">
        <f t="shared" si="264"/>
        <v>29036.538461538461</v>
      </c>
      <c r="AA583" s="3">
        <f t="shared" si="265"/>
        <v>1588.461538461539</v>
      </c>
      <c r="AB583" s="3">
        <f t="shared" si="266"/>
        <v>1</v>
      </c>
      <c r="AC583" s="3"/>
      <c r="AD583" s="3">
        <f t="shared" si="252"/>
        <v>33700</v>
      </c>
      <c r="AE583" s="3">
        <f t="shared" si="253"/>
        <v>26300</v>
      </c>
      <c r="AF583" s="31">
        <f t="shared" si="254"/>
        <v>-2.7027027027027026</v>
      </c>
      <c r="AG583" s="31">
        <f t="shared" si="257"/>
        <v>1</v>
      </c>
      <c r="AI583" s="31">
        <f t="shared" si="241"/>
        <v>32766.666666666668</v>
      </c>
      <c r="AJ583" s="31">
        <f t="shared" si="260"/>
        <v>29210.833333333325</v>
      </c>
      <c r="AK583" s="31">
        <f t="shared" si="261"/>
        <v>1573.0833333333344</v>
      </c>
      <c r="AL583" s="31">
        <f t="shared" si="262"/>
        <v>150.69484911091129</v>
      </c>
      <c r="AM583" s="31">
        <f t="shared" si="263"/>
        <v>1</v>
      </c>
    </row>
    <row r="584" spans="1:39" x14ac:dyDescent="0.4">
      <c r="A584" s="47">
        <v>38673</v>
      </c>
      <c r="B584" s="48">
        <v>34150</v>
      </c>
      <c r="C584" s="48">
        <v>35550</v>
      </c>
      <c r="D584" s="48">
        <v>33700</v>
      </c>
      <c r="E584" s="48">
        <v>34650</v>
      </c>
      <c r="F584" s="49">
        <v>3.43</v>
      </c>
      <c r="G584" s="31">
        <f t="shared" si="242"/>
        <v>1</v>
      </c>
      <c r="I584" s="3">
        <f t="shared" si="240"/>
        <v>1150</v>
      </c>
      <c r="J584" s="31">
        <f t="shared" si="243"/>
        <v>1150</v>
      </c>
      <c r="K584" s="31">
        <f t="shared" si="244"/>
        <v>0</v>
      </c>
      <c r="L584" s="31">
        <f t="shared" si="268"/>
        <v>636.52965637480054</v>
      </c>
      <c r="M584" s="31">
        <f t="shared" si="268"/>
        <v>267.0983000198845</v>
      </c>
      <c r="N584" s="31">
        <f t="shared" si="255"/>
        <v>2.3831288193425912</v>
      </c>
      <c r="O584" s="31">
        <f t="shared" si="256"/>
        <v>70.441563020520164</v>
      </c>
      <c r="P584" s="31">
        <f t="shared" si="259"/>
        <v>-1</v>
      </c>
      <c r="R584" s="3">
        <f t="shared" si="245"/>
        <v>35550</v>
      </c>
      <c r="S584" s="3">
        <f t="shared" si="246"/>
        <v>29950</v>
      </c>
      <c r="T584" s="31">
        <f t="shared" si="247"/>
        <v>83.928571428571431</v>
      </c>
      <c r="U584" s="31">
        <f t="shared" si="249"/>
        <v>88.085200866243284</v>
      </c>
      <c r="V584" s="31">
        <f t="shared" si="248"/>
        <v>-1</v>
      </c>
      <c r="W584" s="31">
        <f t="shared" si="250"/>
        <v>1</v>
      </c>
      <c r="Y584" s="3">
        <f t="shared" si="251"/>
        <v>30945.833333333332</v>
      </c>
      <c r="Z584" s="3">
        <f t="shared" si="264"/>
        <v>29207.692307692309</v>
      </c>
      <c r="AA584" s="3">
        <f t="shared" si="265"/>
        <v>1738.1410256410236</v>
      </c>
      <c r="AB584" s="3">
        <f t="shared" si="266"/>
        <v>1</v>
      </c>
      <c r="AC584" s="3"/>
      <c r="AD584" s="3">
        <f t="shared" si="252"/>
        <v>35550</v>
      </c>
      <c r="AE584" s="3">
        <f t="shared" si="253"/>
        <v>26800</v>
      </c>
      <c r="AF584" s="31">
        <f t="shared" si="254"/>
        <v>-10.285714285714285</v>
      </c>
      <c r="AG584" s="31">
        <f t="shared" si="257"/>
        <v>-1</v>
      </c>
      <c r="AI584" s="31">
        <f t="shared" si="241"/>
        <v>34633.333333333336</v>
      </c>
      <c r="AJ584" s="31">
        <f t="shared" si="260"/>
        <v>29589.999999999993</v>
      </c>
      <c r="AK584" s="31">
        <f t="shared" si="261"/>
        <v>1687.6666666666674</v>
      </c>
      <c r="AL584" s="31">
        <f t="shared" si="262"/>
        <v>199.22312199618173</v>
      </c>
      <c r="AM584" s="31">
        <f t="shared" si="263"/>
        <v>1</v>
      </c>
    </row>
    <row r="585" spans="1:39" x14ac:dyDescent="0.4">
      <c r="A585" s="44">
        <v>38674</v>
      </c>
      <c r="B585" s="45">
        <v>34950</v>
      </c>
      <c r="C585" s="45">
        <v>35650</v>
      </c>
      <c r="D585" s="45">
        <v>34550</v>
      </c>
      <c r="E585" s="45">
        <v>35000</v>
      </c>
      <c r="F585" s="46">
        <v>1.01</v>
      </c>
      <c r="G585" s="31">
        <f t="shared" si="242"/>
        <v>1</v>
      </c>
      <c r="I585" s="3">
        <f t="shared" si="240"/>
        <v>350</v>
      </c>
      <c r="J585" s="31">
        <f t="shared" si="243"/>
        <v>350</v>
      </c>
      <c r="K585" s="31">
        <f t="shared" si="244"/>
        <v>0</v>
      </c>
      <c r="L585" s="31">
        <f t="shared" si="268"/>
        <v>616.0632523480291</v>
      </c>
      <c r="M585" s="31">
        <f t="shared" si="268"/>
        <v>248.01985001846418</v>
      </c>
      <c r="N585" s="31">
        <f t="shared" si="255"/>
        <v>2.4839272030128452</v>
      </c>
      <c r="O585" s="31">
        <f t="shared" si="256"/>
        <v>71.296759612680319</v>
      </c>
      <c r="P585" s="31">
        <f t="shared" si="259"/>
        <v>-1</v>
      </c>
      <c r="R585" s="3">
        <f t="shared" si="245"/>
        <v>35650</v>
      </c>
      <c r="S585" s="3">
        <f t="shared" si="246"/>
        <v>29950</v>
      </c>
      <c r="T585" s="31">
        <f t="shared" si="247"/>
        <v>88.596491228070178</v>
      </c>
      <c r="U585" s="31">
        <f t="shared" si="249"/>
        <v>89.547189170336864</v>
      </c>
      <c r="V585" s="31">
        <f t="shared" si="248"/>
        <v>1</v>
      </c>
      <c r="W585" s="31">
        <f t="shared" si="250"/>
        <v>1</v>
      </c>
      <c r="Y585" s="3">
        <f t="shared" si="251"/>
        <v>31295.833333333332</v>
      </c>
      <c r="Z585" s="3">
        <f t="shared" si="264"/>
        <v>29400</v>
      </c>
      <c r="AA585" s="3">
        <f t="shared" si="265"/>
        <v>1895.8333333333321</v>
      </c>
      <c r="AB585" s="3">
        <f t="shared" si="266"/>
        <v>1</v>
      </c>
      <c r="AC585" s="3"/>
      <c r="AD585" s="3">
        <f t="shared" si="252"/>
        <v>35650</v>
      </c>
      <c r="AE585" s="3">
        <f t="shared" si="253"/>
        <v>27700</v>
      </c>
      <c r="AF585" s="31">
        <f t="shared" si="254"/>
        <v>-8.1761006289308167</v>
      </c>
      <c r="AG585" s="31">
        <f t="shared" si="257"/>
        <v>1</v>
      </c>
      <c r="AI585" s="31">
        <f t="shared" si="241"/>
        <v>35066.666666666664</v>
      </c>
      <c r="AJ585" s="31">
        <f t="shared" si="260"/>
        <v>29979.166666666668</v>
      </c>
      <c r="AK585" s="31">
        <f t="shared" si="261"/>
        <v>1789.5833333333328</v>
      </c>
      <c r="AL585" s="31">
        <f t="shared" si="262"/>
        <v>189.52270081490099</v>
      </c>
      <c r="AM585" s="31">
        <f t="shared" si="263"/>
        <v>-1</v>
      </c>
    </row>
    <row r="586" spans="1:39" x14ac:dyDescent="0.4">
      <c r="A586" s="44">
        <v>38677</v>
      </c>
      <c r="B586" s="45">
        <v>35050</v>
      </c>
      <c r="C586" s="45">
        <v>36450</v>
      </c>
      <c r="D586" s="45">
        <v>34500</v>
      </c>
      <c r="E586" s="45">
        <v>35450</v>
      </c>
      <c r="F586" s="46">
        <v>1.29</v>
      </c>
      <c r="G586" s="31">
        <f t="shared" si="242"/>
        <v>1</v>
      </c>
      <c r="I586" s="3">
        <f t="shared" si="240"/>
        <v>450</v>
      </c>
      <c r="J586" s="31">
        <f t="shared" si="243"/>
        <v>450</v>
      </c>
      <c r="K586" s="31">
        <f t="shared" si="244"/>
        <v>0</v>
      </c>
      <c r="L586" s="31">
        <f t="shared" si="268"/>
        <v>604.20159146602703</v>
      </c>
      <c r="M586" s="31">
        <f t="shared" si="268"/>
        <v>230.30414644571673</v>
      </c>
      <c r="N586" s="31">
        <f t="shared" si="255"/>
        <v>2.623494195787043</v>
      </c>
      <c r="O586" s="31">
        <f t="shared" si="256"/>
        <v>72.402329189248377</v>
      </c>
      <c r="P586" s="31">
        <f t="shared" si="259"/>
        <v>-1</v>
      </c>
      <c r="R586" s="3">
        <f t="shared" si="245"/>
        <v>36450</v>
      </c>
      <c r="S586" s="3">
        <f t="shared" si="246"/>
        <v>29950</v>
      </c>
      <c r="T586" s="31">
        <f t="shared" si="247"/>
        <v>84.615384615384613</v>
      </c>
      <c r="U586" s="31">
        <f t="shared" si="249"/>
        <v>85.713482424008745</v>
      </c>
      <c r="V586" s="31">
        <f t="shared" si="248"/>
        <v>-1</v>
      </c>
      <c r="W586" s="31">
        <f t="shared" si="250"/>
        <v>-1</v>
      </c>
      <c r="Y586" s="3">
        <f t="shared" si="251"/>
        <v>31666.666666666668</v>
      </c>
      <c r="Z586" s="3">
        <f t="shared" si="264"/>
        <v>29673.076923076922</v>
      </c>
      <c r="AA586" s="3">
        <f t="shared" si="265"/>
        <v>1993.5897435897459</v>
      </c>
      <c r="AB586" s="3">
        <f t="shared" si="266"/>
        <v>1</v>
      </c>
      <c r="AC586" s="3"/>
      <c r="AD586" s="3">
        <f t="shared" si="252"/>
        <v>36450</v>
      </c>
      <c r="AE586" s="3">
        <f t="shared" si="253"/>
        <v>28400</v>
      </c>
      <c r="AF586" s="31">
        <f t="shared" si="254"/>
        <v>-12.422360248447205</v>
      </c>
      <c r="AG586" s="31">
        <f t="shared" si="257"/>
        <v>-1</v>
      </c>
      <c r="AI586" s="31">
        <f t="shared" si="241"/>
        <v>35466.666666666664</v>
      </c>
      <c r="AJ586" s="31">
        <f t="shared" si="260"/>
        <v>30378.333333333332</v>
      </c>
      <c r="AK586" s="31">
        <f t="shared" si="261"/>
        <v>1886.6666666666665</v>
      </c>
      <c r="AL586" s="31">
        <f t="shared" si="262"/>
        <v>179.79976442873968</v>
      </c>
      <c r="AM586" s="31">
        <f t="shared" si="263"/>
        <v>-1</v>
      </c>
    </row>
    <row r="587" spans="1:39" x14ac:dyDescent="0.4">
      <c r="A587" s="44">
        <v>38678</v>
      </c>
      <c r="B587" s="45">
        <v>35050</v>
      </c>
      <c r="C587" s="45">
        <v>35450</v>
      </c>
      <c r="D587" s="45">
        <v>33800</v>
      </c>
      <c r="E587" s="45">
        <v>34000</v>
      </c>
      <c r="F587" s="46">
        <v>-4.09</v>
      </c>
      <c r="G587" s="31">
        <f t="shared" si="242"/>
        <v>-1</v>
      </c>
      <c r="I587" s="3">
        <f t="shared" si="240"/>
        <v>-1450</v>
      </c>
      <c r="J587" s="31">
        <f t="shared" si="243"/>
        <v>0</v>
      </c>
      <c r="K587" s="31">
        <f t="shared" si="244"/>
        <v>1450</v>
      </c>
      <c r="L587" s="31">
        <f t="shared" si="268"/>
        <v>561.04433493273939</v>
      </c>
      <c r="M587" s="31">
        <f t="shared" si="268"/>
        <v>317.42527884245129</v>
      </c>
      <c r="N587" s="31">
        <f t="shared" si="255"/>
        <v>1.7674847352381293</v>
      </c>
      <c r="O587" s="31">
        <f t="shared" si="256"/>
        <v>63.866106025189893</v>
      </c>
      <c r="P587" s="31">
        <f t="shared" si="259"/>
        <v>-1</v>
      </c>
      <c r="R587" s="3">
        <f t="shared" si="245"/>
        <v>36450</v>
      </c>
      <c r="S587" s="3">
        <f t="shared" si="246"/>
        <v>31100</v>
      </c>
      <c r="T587" s="31">
        <f t="shared" si="247"/>
        <v>54.205607476635507</v>
      </c>
      <c r="U587" s="31">
        <f t="shared" si="249"/>
        <v>75.805827773363433</v>
      </c>
      <c r="V587" s="31">
        <f t="shared" si="248"/>
        <v>-1</v>
      </c>
      <c r="W587" s="31">
        <f t="shared" si="250"/>
        <v>-1</v>
      </c>
      <c r="Y587" s="3">
        <f t="shared" si="251"/>
        <v>31962.5</v>
      </c>
      <c r="Z587" s="3">
        <f t="shared" si="264"/>
        <v>29909.615384615383</v>
      </c>
      <c r="AA587" s="3">
        <f t="shared" si="265"/>
        <v>2052.8846153846171</v>
      </c>
      <c r="AB587" s="3">
        <f t="shared" si="266"/>
        <v>1</v>
      </c>
      <c r="AC587" s="3"/>
      <c r="AD587" s="3">
        <f t="shared" si="252"/>
        <v>36450</v>
      </c>
      <c r="AE587" s="3">
        <f t="shared" si="253"/>
        <v>28400</v>
      </c>
      <c r="AF587" s="31">
        <f t="shared" si="254"/>
        <v>-30.434782608695656</v>
      </c>
      <c r="AG587" s="31">
        <f t="shared" si="257"/>
        <v>-1</v>
      </c>
      <c r="AI587" s="31">
        <f t="shared" si="241"/>
        <v>34416.666666666664</v>
      </c>
      <c r="AJ587" s="31">
        <f t="shared" si="260"/>
        <v>30706.666666666664</v>
      </c>
      <c r="AK587" s="31">
        <f t="shared" si="261"/>
        <v>1946.3333333333326</v>
      </c>
      <c r="AL587" s="31">
        <f t="shared" si="262"/>
        <v>127.07655420448712</v>
      </c>
      <c r="AM587" s="31">
        <f t="shared" si="263"/>
        <v>-1</v>
      </c>
    </row>
    <row r="588" spans="1:39" x14ac:dyDescent="0.4">
      <c r="A588" s="44">
        <v>38679</v>
      </c>
      <c r="B588" s="45">
        <v>34500</v>
      </c>
      <c r="C588" s="45">
        <v>37950</v>
      </c>
      <c r="D588" s="45">
        <v>34150</v>
      </c>
      <c r="E588" s="45">
        <v>37950</v>
      </c>
      <c r="F588" s="46">
        <v>11.62</v>
      </c>
      <c r="G588" s="31">
        <f t="shared" si="242"/>
        <v>1</v>
      </c>
      <c r="I588" s="3">
        <f t="shared" si="240"/>
        <v>3950</v>
      </c>
      <c r="J588" s="31">
        <f t="shared" si="243"/>
        <v>3950</v>
      </c>
      <c r="K588" s="31">
        <f t="shared" si="244"/>
        <v>0</v>
      </c>
      <c r="L588" s="31">
        <f t="shared" si="268"/>
        <v>803.11259672325809</v>
      </c>
      <c r="M588" s="31">
        <f t="shared" si="268"/>
        <v>294.75204463941907</v>
      </c>
      <c r="N588" s="31">
        <f t="shared" si="255"/>
        <v>2.7247057699149639</v>
      </c>
      <c r="O588" s="31">
        <f t="shared" si="256"/>
        <v>73.152241766929407</v>
      </c>
      <c r="P588" s="31">
        <f t="shared" si="259"/>
        <v>-1</v>
      </c>
      <c r="R588" s="3">
        <f t="shared" si="245"/>
        <v>37950</v>
      </c>
      <c r="S588" s="3">
        <f t="shared" si="246"/>
        <v>33700</v>
      </c>
      <c r="T588" s="31">
        <f t="shared" si="247"/>
        <v>100</v>
      </c>
      <c r="U588" s="31">
        <f t="shared" si="249"/>
        <v>79.606997364006702</v>
      </c>
      <c r="V588" s="31">
        <f t="shared" si="248"/>
        <v>1</v>
      </c>
      <c r="W588" s="31">
        <f t="shared" si="250"/>
        <v>1</v>
      </c>
      <c r="Y588" s="3">
        <f t="shared" si="251"/>
        <v>32625</v>
      </c>
      <c r="Z588" s="3">
        <f t="shared" si="264"/>
        <v>30305.76923076923</v>
      </c>
      <c r="AA588" s="3">
        <f t="shared" si="265"/>
        <v>2319.2307692307695</v>
      </c>
      <c r="AB588" s="3">
        <f t="shared" si="266"/>
        <v>1</v>
      </c>
      <c r="AC588" s="3"/>
      <c r="AD588" s="3">
        <f t="shared" si="252"/>
        <v>37950</v>
      </c>
      <c r="AE588" s="3">
        <f t="shared" si="253"/>
        <v>28400</v>
      </c>
      <c r="AF588" s="31">
        <f t="shared" si="254"/>
        <v>0</v>
      </c>
      <c r="AG588" s="31">
        <f t="shared" si="257"/>
        <v>1</v>
      </c>
      <c r="AI588" s="31">
        <f t="shared" si="241"/>
        <v>36683.333333333336</v>
      </c>
      <c r="AJ588" s="31">
        <f t="shared" si="260"/>
        <v>31162.5</v>
      </c>
      <c r="AK588" s="31">
        <f t="shared" si="261"/>
        <v>2205.8333333333335</v>
      </c>
      <c r="AL588" s="31">
        <f t="shared" si="262"/>
        <v>166.85555975317979</v>
      </c>
      <c r="AM588" s="31">
        <f t="shared" si="263"/>
        <v>1</v>
      </c>
    </row>
    <row r="589" spans="1:39" x14ac:dyDescent="0.4">
      <c r="A589" s="47">
        <v>38680</v>
      </c>
      <c r="B589" s="48">
        <v>37950</v>
      </c>
      <c r="C589" s="48">
        <v>38250</v>
      </c>
      <c r="D589" s="48">
        <v>37050</v>
      </c>
      <c r="E589" s="48">
        <v>37250</v>
      </c>
      <c r="F589" s="49">
        <v>-1.84</v>
      </c>
      <c r="G589" s="31">
        <f t="shared" si="242"/>
        <v>-1</v>
      </c>
      <c r="I589" s="3">
        <f t="shared" si="240"/>
        <v>-700</v>
      </c>
      <c r="J589" s="31">
        <f t="shared" si="243"/>
        <v>0</v>
      </c>
      <c r="K589" s="31">
        <f t="shared" si="244"/>
        <v>700</v>
      </c>
      <c r="L589" s="31">
        <f t="shared" si="268"/>
        <v>745.74741124302534</v>
      </c>
      <c r="M589" s="31">
        <f t="shared" si="268"/>
        <v>323.69832716517482</v>
      </c>
      <c r="N589" s="31">
        <f t="shared" si="255"/>
        <v>2.3038346159338965</v>
      </c>
      <c r="O589" s="31">
        <f t="shared" si="256"/>
        <v>69.732141095164067</v>
      </c>
      <c r="P589" s="31">
        <f t="shared" si="259"/>
        <v>-1</v>
      </c>
      <c r="R589" s="3">
        <f t="shared" si="245"/>
        <v>38250</v>
      </c>
      <c r="S589" s="3">
        <f t="shared" si="246"/>
        <v>33800</v>
      </c>
      <c r="T589" s="31">
        <f t="shared" si="247"/>
        <v>77.528089887640448</v>
      </c>
      <c r="U589" s="31">
        <f t="shared" si="249"/>
        <v>77.24456578809199</v>
      </c>
      <c r="V589" s="31">
        <f t="shared" si="248"/>
        <v>-1</v>
      </c>
      <c r="W589" s="31">
        <f t="shared" si="250"/>
        <v>-1</v>
      </c>
      <c r="Y589" s="3">
        <f t="shared" si="251"/>
        <v>33225</v>
      </c>
      <c r="Z589" s="3">
        <f t="shared" si="264"/>
        <v>30765.384615384617</v>
      </c>
      <c r="AA589" s="3">
        <f t="shared" si="265"/>
        <v>2459.6153846153829</v>
      </c>
      <c r="AB589" s="3">
        <f t="shared" si="266"/>
        <v>1</v>
      </c>
      <c r="AC589" s="3"/>
      <c r="AD589" s="3">
        <f t="shared" si="252"/>
        <v>38250</v>
      </c>
      <c r="AE589" s="3">
        <f t="shared" si="253"/>
        <v>28400</v>
      </c>
      <c r="AF589" s="31">
        <f t="shared" si="254"/>
        <v>-10.152284263959391</v>
      </c>
      <c r="AG589" s="31">
        <f t="shared" si="257"/>
        <v>-1</v>
      </c>
      <c r="AI589" s="31">
        <f t="shared" si="241"/>
        <v>37516.666666666664</v>
      </c>
      <c r="AJ589" s="31">
        <f t="shared" si="260"/>
        <v>31680.833333333336</v>
      </c>
      <c r="AK589" s="31">
        <f t="shared" si="261"/>
        <v>2478.416666666667</v>
      </c>
      <c r="AL589" s="31">
        <f t="shared" si="262"/>
        <v>156.97746096858418</v>
      </c>
      <c r="AM589" s="31">
        <f t="shared" si="263"/>
        <v>-1</v>
      </c>
    </row>
    <row r="590" spans="1:39" x14ac:dyDescent="0.4">
      <c r="A590" s="44">
        <v>38681</v>
      </c>
      <c r="B590" s="45">
        <v>37400</v>
      </c>
      <c r="C590" s="45">
        <v>39300</v>
      </c>
      <c r="D590" s="45">
        <v>37400</v>
      </c>
      <c r="E590" s="45">
        <v>37850</v>
      </c>
      <c r="F590" s="46">
        <v>1.61</v>
      </c>
      <c r="G590" s="31">
        <f t="shared" si="242"/>
        <v>1</v>
      </c>
      <c r="I590" s="3">
        <f t="shared" si="240"/>
        <v>600</v>
      </c>
      <c r="J590" s="31">
        <f t="shared" si="243"/>
        <v>600</v>
      </c>
      <c r="K590" s="31">
        <f t="shared" si="244"/>
        <v>0</v>
      </c>
      <c r="L590" s="31">
        <f t="shared" si="268"/>
        <v>735.33688186852362</v>
      </c>
      <c r="M590" s="31">
        <f t="shared" si="268"/>
        <v>300.57701808194804</v>
      </c>
      <c r="N590" s="31">
        <f t="shared" si="255"/>
        <v>2.446417515753132</v>
      </c>
      <c r="O590" s="31">
        <f t="shared" si="256"/>
        <v>70.98436288032056</v>
      </c>
      <c r="P590" s="31">
        <f t="shared" si="259"/>
        <v>-1</v>
      </c>
      <c r="R590" s="3">
        <f t="shared" si="245"/>
        <v>39300</v>
      </c>
      <c r="S590" s="3">
        <f t="shared" si="246"/>
        <v>33800</v>
      </c>
      <c r="T590" s="31">
        <f t="shared" si="247"/>
        <v>73.636363636363626</v>
      </c>
      <c r="U590" s="31">
        <f t="shared" si="249"/>
        <v>83.721484508001353</v>
      </c>
      <c r="V590" s="31">
        <f t="shared" si="248"/>
        <v>-1</v>
      </c>
      <c r="W590" s="31">
        <f t="shared" si="250"/>
        <v>1</v>
      </c>
      <c r="Y590" s="3">
        <f t="shared" si="251"/>
        <v>33979.166666666664</v>
      </c>
      <c r="Z590" s="3">
        <f t="shared" si="264"/>
        <v>31167.307692307691</v>
      </c>
      <c r="AA590" s="3">
        <f t="shared" si="265"/>
        <v>2811.8589743589728</v>
      </c>
      <c r="AB590" s="3">
        <f t="shared" si="266"/>
        <v>1</v>
      </c>
      <c r="AC590" s="3"/>
      <c r="AD590" s="3">
        <f t="shared" si="252"/>
        <v>39300</v>
      </c>
      <c r="AE590" s="3">
        <f t="shared" si="253"/>
        <v>28400</v>
      </c>
      <c r="AF590" s="31">
        <f t="shared" si="254"/>
        <v>-13.302752293577983</v>
      </c>
      <c r="AG590" s="31">
        <f t="shared" si="257"/>
        <v>-1</v>
      </c>
      <c r="AI590" s="31">
        <f t="shared" si="241"/>
        <v>38183.333333333336</v>
      </c>
      <c r="AJ590" s="31">
        <f t="shared" si="260"/>
        <v>32251.666666666675</v>
      </c>
      <c r="AK590" s="31">
        <f t="shared" si="261"/>
        <v>2672.0000000000014</v>
      </c>
      <c r="AL590" s="31">
        <f t="shared" si="262"/>
        <v>147.99567531603438</v>
      </c>
      <c r="AM590" s="31">
        <f t="shared" si="263"/>
        <v>-1</v>
      </c>
    </row>
    <row r="591" spans="1:39" x14ac:dyDescent="0.4">
      <c r="A591" s="44">
        <v>38684</v>
      </c>
      <c r="B591" s="45">
        <v>37850</v>
      </c>
      <c r="C591" s="45">
        <v>38350</v>
      </c>
      <c r="D591" s="45">
        <v>35950</v>
      </c>
      <c r="E591" s="45">
        <v>36350</v>
      </c>
      <c r="F591" s="46">
        <v>-3.96</v>
      </c>
      <c r="G591" s="31">
        <f t="shared" si="242"/>
        <v>-1</v>
      </c>
      <c r="I591" s="3">
        <f t="shared" si="240"/>
        <v>-1500</v>
      </c>
      <c r="J591" s="31">
        <f t="shared" si="243"/>
        <v>0</v>
      </c>
      <c r="K591" s="31">
        <f t="shared" si="244"/>
        <v>1500</v>
      </c>
      <c r="L591" s="31">
        <f t="shared" ref="L591:M606" si="269">((L590*13)+J591)/14</f>
        <v>682.81281887791476</v>
      </c>
      <c r="M591" s="31">
        <f t="shared" si="269"/>
        <v>386.25008821895182</v>
      </c>
      <c r="N591" s="31">
        <f t="shared" si="255"/>
        <v>1.7677997745617389</v>
      </c>
      <c r="O591" s="31">
        <f t="shared" si="256"/>
        <v>63.870218894054837</v>
      </c>
      <c r="P591" s="31">
        <f t="shared" si="259"/>
        <v>-1</v>
      </c>
      <c r="R591" s="3">
        <f t="shared" si="245"/>
        <v>39300</v>
      </c>
      <c r="S591" s="3">
        <f t="shared" si="246"/>
        <v>33800</v>
      </c>
      <c r="T591" s="31">
        <f t="shared" si="247"/>
        <v>46.36363636363636</v>
      </c>
      <c r="U591" s="31">
        <f t="shared" si="249"/>
        <v>65.842696629213478</v>
      </c>
      <c r="V591" s="31">
        <f t="shared" si="248"/>
        <v>-1</v>
      </c>
      <c r="W591" s="31">
        <f t="shared" si="250"/>
        <v>-1</v>
      </c>
      <c r="Y591" s="3">
        <f t="shared" si="251"/>
        <v>34533.333333333336</v>
      </c>
      <c r="Z591" s="3">
        <f t="shared" si="264"/>
        <v>31503.846153846152</v>
      </c>
      <c r="AA591" s="3">
        <f t="shared" si="265"/>
        <v>3029.4871794871833</v>
      </c>
      <c r="AB591" s="3">
        <f t="shared" si="266"/>
        <v>1</v>
      </c>
      <c r="AC591" s="3"/>
      <c r="AD591" s="3">
        <f t="shared" si="252"/>
        <v>39300</v>
      </c>
      <c r="AE591" s="3">
        <f t="shared" si="253"/>
        <v>28400</v>
      </c>
      <c r="AF591" s="31">
        <f t="shared" si="254"/>
        <v>-27.064220183486238</v>
      </c>
      <c r="AG591" s="31">
        <f t="shared" si="257"/>
        <v>-1</v>
      </c>
      <c r="AI591" s="31">
        <f t="shared" si="241"/>
        <v>36883.333333333336</v>
      </c>
      <c r="AJ591" s="31">
        <f t="shared" si="260"/>
        <v>32749.166666666675</v>
      </c>
      <c r="AK591" s="31">
        <f t="shared" si="261"/>
        <v>2687.416666666667</v>
      </c>
      <c r="AL591" s="31">
        <f t="shared" si="262"/>
        <v>102.55615161193613</v>
      </c>
      <c r="AM591" s="31">
        <f t="shared" si="263"/>
        <v>-1</v>
      </c>
    </row>
    <row r="592" spans="1:39" x14ac:dyDescent="0.4">
      <c r="A592" s="44">
        <v>38685</v>
      </c>
      <c r="B592" s="45">
        <v>35300</v>
      </c>
      <c r="C592" s="45">
        <v>36050</v>
      </c>
      <c r="D592" s="45">
        <v>34000</v>
      </c>
      <c r="E592" s="45">
        <v>34500</v>
      </c>
      <c r="F592" s="46">
        <v>-5.09</v>
      </c>
      <c r="G592" s="31">
        <f t="shared" si="242"/>
        <v>-1</v>
      </c>
      <c r="I592" s="3">
        <f t="shared" ref="I592:I655" si="270">E592-E591</f>
        <v>-1850</v>
      </c>
      <c r="J592" s="31">
        <f t="shared" si="243"/>
        <v>0</v>
      </c>
      <c r="K592" s="31">
        <f t="shared" si="244"/>
        <v>1850</v>
      </c>
      <c r="L592" s="31">
        <f t="shared" si="269"/>
        <v>634.04047467234943</v>
      </c>
      <c r="M592" s="31">
        <f t="shared" si="269"/>
        <v>490.80365334616954</v>
      </c>
      <c r="N592" s="31">
        <f t="shared" si="255"/>
        <v>1.2918413918674589</v>
      </c>
      <c r="O592" s="31">
        <f t="shared" si="256"/>
        <v>56.366963108857597</v>
      </c>
      <c r="P592" s="31">
        <f t="shared" si="259"/>
        <v>-1</v>
      </c>
      <c r="R592" s="3">
        <f t="shared" si="245"/>
        <v>39300</v>
      </c>
      <c r="S592" s="3">
        <f t="shared" si="246"/>
        <v>34000</v>
      </c>
      <c r="T592" s="31">
        <f t="shared" si="247"/>
        <v>9.433962264150944</v>
      </c>
      <c r="U592" s="31">
        <f t="shared" si="249"/>
        <v>43.144654088050309</v>
      </c>
      <c r="V592" s="31">
        <f t="shared" si="248"/>
        <v>-1</v>
      </c>
      <c r="W592" s="31">
        <f t="shared" si="250"/>
        <v>-1</v>
      </c>
      <c r="Y592" s="3">
        <f t="shared" si="251"/>
        <v>34816.666666666664</v>
      </c>
      <c r="Z592" s="3">
        <f t="shared" si="264"/>
        <v>31773.076923076922</v>
      </c>
      <c r="AA592" s="3">
        <f t="shared" si="265"/>
        <v>3043.5897435897423</v>
      </c>
      <c r="AB592" s="3">
        <f t="shared" si="266"/>
        <v>1</v>
      </c>
      <c r="AC592" s="3"/>
      <c r="AD592" s="3">
        <f t="shared" si="252"/>
        <v>39300</v>
      </c>
      <c r="AE592" s="3">
        <f t="shared" si="253"/>
        <v>28550</v>
      </c>
      <c r="AF592" s="31">
        <f t="shared" si="254"/>
        <v>-44.651162790697676</v>
      </c>
      <c r="AG592" s="31">
        <f t="shared" si="257"/>
        <v>-1</v>
      </c>
      <c r="AI592" s="31">
        <f t="shared" ref="AI592:AI655" si="271">(C592+D592+E592)/3</f>
        <v>34850</v>
      </c>
      <c r="AJ592" s="31">
        <f t="shared" si="260"/>
        <v>33003.333333333343</v>
      </c>
      <c r="AK592" s="31">
        <f t="shared" si="261"/>
        <v>2667.0000000000009</v>
      </c>
      <c r="AL592" s="31">
        <f t="shared" si="262"/>
        <v>46.160896554597088</v>
      </c>
      <c r="AM592" s="31">
        <f t="shared" si="263"/>
        <v>-1</v>
      </c>
    </row>
    <row r="593" spans="1:39" x14ac:dyDescent="0.4">
      <c r="A593" s="44">
        <v>38686</v>
      </c>
      <c r="B593" s="45">
        <v>35300</v>
      </c>
      <c r="C593" s="45">
        <v>37200</v>
      </c>
      <c r="D593" s="45">
        <v>34900</v>
      </c>
      <c r="E593" s="45">
        <v>35300</v>
      </c>
      <c r="F593" s="46">
        <v>2.3199999999999998</v>
      </c>
      <c r="G593" s="31">
        <f t="shared" ref="G593:G656" si="272">IF(E593&gt;E592,1,-1)</f>
        <v>1</v>
      </c>
      <c r="I593" s="3">
        <f t="shared" si="270"/>
        <v>800</v>
      </c>
      <c r="J593" s="31">
        <f t="shared" ref="J593:J656" si="273">IF(I593&gt;0,I593,0)</f>
        <v>800</v>
      </c>
      <c r="K593" s="31">
        <f t="shared" ref="K593:K656" si="274">IF(I593&lt;0,-I593,0)</f>
        <v>0</v>
      </c>
      <c r="L593" s="31">
        <f t="shared" si="269"/>
        <v>645.89472648146727</v>
      </c>
      <c r="M593" s="31">
        <f t="shared" si="269"/>
        <v>455.74624953572885</v>
      </c>
      <c r="N593" s="31">
        <f t="shared" si="255"/>
        <v>1.4172244470238509</v>
      </c>
      <c r="O593" s="31">
        <f t="shared" si="256"/>
        <v>58.630238030596381</v>
      </c>
      <c r="P593" s="31">
        <f t="shared" si="259"/>
        <v>1</v>
      </c>
      <c r="R593" s="3">
        <f t="shared" si="245"/>
        <v>39300</v>
      </c>
      <c r="S593" s="3">
        <f t="shared" si="246"/>
        <v>34000</v>
      </c>
      <c r="T593" s="31">
        <f t="shared" si="247"/>
        <v>24.528301886792452</v>
      </c>
      <c r="U593" s="31">
        <f t="shared" si="249"/>
        <v>26.775300171526585</v>
      </c>
      <c r="V593" s="31">
        <f t="shared" si="248"/>
        <v>1</v>
      </c>
      <c r="W593" s="31">
        <f t="shared" si="250"/>
        <v>-1</v>
      </c>
      <c r="Y593" s="3">
        <f t="shared" si="251"/>
        <v>35216.666666666664</v>
      </c>
      <c r="Z593" s="3">
        <f t="shared" si="264"/>
        <v>32073.076923076922</v>
      </c>
      <c r="AA593" s="3">
        <f t="shared" si="265"/>
        <v>3143.5897435897423</v>
      </c>
      <c r="AB593" s="3">
        <f t="shared" si="266"/>
        <v>1</v>
      </c>
      <c r="AC593" s="3"/>
      <c r="AD593" s="3">
        <f t="shared" si="252"/>
        <v>39300</v>
      </c>
      <c r="AE593" s="3">
        <f t="shared" si="253"/>
        <v>29950</v>
      </c>
      <c r="AF593" s="31">
        <f t="shared" si="254"/>
        <v>-42.780748663101605</v>
      </c>
      <c r="AG593" s="31">
        <f t="shared" si="257"/>
        <v>1</v>
      </c>
      <c r="AI593" s="31">
        <f t="shared" si="271"/>
        <v>35800</v>
      </c>
      <c r="AJ593" s="31">
        <f t="shared" si="260"/>
        <v>33251.666666666672</v>
      </c>
      <c r="AK593" s="31">
        <f t="shared" si="261"/>
        <v>2698.3333333333335</v>
      </c>
      <c r="AL593" s="31">
        <f t="shared" si="262"/>
        <v>62.960675313979699</v>
      </c>
      <c r="AM593" s="31">
        <f t="shared" si="263"/>
        <v>1</v>
      </c>
    </row>
    <row r="594" spans="1:39" x14ac:dyDescent="0.4">
      <c r="A594" s="47">
        <v>38687</v>
      </c>
      <c r="B594" s="48">
        <v>34850</v>
      </c>
      <c r="C594" s="48">
        <v>36300</v>
      </c>
      <c r="D594" s="48">
        <v>34850</v>
      </c>
      <c r="E594" s="48">
        <v>36150</v>
      </c>
      <c r="F594" s="49">
        <v>2.41</v>
      </c>
      <c r="G594" s="31">
        <f t="shared" si="272"/>
        <v>1</v>
      </c>
      <c r="I594" s="3">
        <f t="shared" si="270"/>
        <v>850</v>
      </c>
      <c r="J594" s="31">
        <f t="shared" si="273"/>
        <v>850</v>
      </c>
      <c r="K594" s="31">
        <f t="shared" si="274"/>
        <v>0</v>
      </c>
      <c r="L594" s="31">
        <f t="shared" si="269"/>
        <v>660.47367458993381</v>
      </c>
      <c r="M594" s="31">
        <f t="shared" si="269"/>
        <v>423.19294599746252</v>
      </c>
      <c r="N594" s="31">
        <f t="shared" si="255"/>
        <v>1.5606915966739532</v>
      </c>
      <c r="O594" s="31">
        <f t="shared" si="256"/>
        <v>60.948050077608478</v>
      </c>
      <c r="P594" s="31">
        <f t="shared" si="259"/>
        <v>1</v>
      </c>
      <c r="R594" s="3">
        <f t="shared" si="245"/>
        <v>39300</v>
      </c>
      <c r="S594" s="3">
        <f t="shared" si="246"/>
        <v>34000</v>
      </c>
      <c r="T594" s="31">
        <f t="shared" si="247"/>
        <v>40.566037735849058</v>
      </c>
      <c r="U594" s="31">
        <f t="shared" si="249"/>
        <v>24.842767295597486</v>
      </c>
      <c r="V594" s="31">
        <f t="shared" si="248"/>
        <v>1</v>
      </c>
      <c r="W594" s="31">
        <f t="shared" si="250"/>
        <v>-1</v>
      </c>
      <c r="Y594" s="3">
        <f t="shared" si="251"/>
        <v>35662.5</v>
      </c>
      <c r="Z594" s="3">
        <f t="shared" si="264"/>
        <v>32409.615384615383</v>
      </c>
      <c r="AA594" s="3">
        <f t="shared" si="265"/>
        <v>3252.8846153846171</v>
      </c>
      <c r="AB594" s="3">
        <f t="shared" si="266"/>
        <v>1</v>
      </c>
      <c r="AC594" s="3"/>
      <c r="AD594" s="3">
        <f t="shared" si="252"/>
        <v>39300</v>
      </c>
      <c r="AE594" s="3">
        <f t="shared" si="253"/>
        <v>29950</v>
      </c>
      <c r="AF594" s="31">
        <f t="shared" si="254"/>
        <v>-33.689839572192511</v>
      </c>
      <c r="AG594" s="31">
        <f t="shared" si="257"/>
        <v>1</v>
      </c>
      <c r="AI594" s="31">
        <f t="shared" si="271"/>
        <v>35766.666666666664</v>
      </c>
      <c r="AJ594" s="31">
        <f t="shared" si="260"/>
        <v>33485.833333333336</v>
      </c>
      <c r="AK594" s="31">
        <f t="shared" si="261"/>
        <v>2692.2499999999995</v>
      </c>
      <c r="AL594" s="31">
        <f t="shared" si="262"/>
        <v>56.478988041807135</v>
      </c>
      <c r="AM594" s="31">
        <f t="shared" si="263"/>
        <v>-1</v>
      </c>
    </row>
    <row r="595" spans="1:39" x14ac:dyDescent="0.4">
      <c r="A595" s="44">
        <v>38688</v>
      </c>
      <c r="B595" s="45">
        <v>37500</v>
      </c>
      <c r="C595" s="45">
        <v>37550</v>
      </c>
      <c r="D595" s="45">
        <v>35250</v>
      </c>
      <c r="E595" s="45">
        <v>35400</v>
      </c>
      <c r="F595" s="46">
        <v>-2.0699999999999998</v>
      </c>
      <c r="G595" s="31">
        <f t="shared" si="272"/>
        <v>-1</v>
      </c>
      <c r="I595" s="3">
        <f t="shared" si="270"/>
        <v>-750</v>
      </c>
      <c r="J595" s="31">
        <f t="shared" si="273"/>
        <v>0</v>
      </c>
      <c r="K595" s="31">
        <f t="shared" si="274"/>
        <v>750</v>
      </c>
      <c r="L595" s="31">
        <f t="shared" si="269"/>
        <v>613.29698354779578</v>
      </c>
      <c r="M595" s="31">
        <f t="shared" si="269"/>
        <v>446.53630699764375</v>
      </c>
      <c r="N595" s="31">
        <f t="shared" si="255"/>
        <v>1.3734537907374058</v>
      </c>
      <c r="O595" s="31">
        <f t="shared" si="256"/>
        <v>57.867306964113631</v>
      </c>
      <c r="P595" s="31">
        <f t="shared" si="259"/>
        <v>-1</v>
      </c>
      <c r="R595" s="3">
        <f t="shared" ref="R595:R658" si="275">MAX(C591:C595)</f>
        <v>38350</v>
      </c>
      <c r="S595" s="3">
        <f t="shared" ref="S595:S658" si="276">MIN(D591:D595)</f>
        <v>34000</v>
      </c>
      <c r="T595" s="31">
        <f t="shared" ref="T595:T658" si="277">(E595-S595)/(R595-S595)*100</f>
        <v>32.183908045977013</v>
      </c>
      <c r="U595" s="31">
        <f t="shared" si="249"/>
        <v>32.426082556206175</v>
      </c>
      <c r="V595" s="31">
        <f t="shared" si="248"/>
        <v>-1</v>
      </c>
      <c r="W595" s="31">
        <f t="shared" si="250"/>
        <v>1</v>
      </c>
      <c r="Y595" s="3">
        <f t="shared" si="251"/>
        <v>35820.833333333336</v>
      </c>
      <c r="Z595" s="3">
        <f t="shared" si="264"/>
        <v>32725</v>
      </c>
      <c r="AA595" s="3">
        <f t="shared" si="265"/>
        <v>3095.8333333333358</v>
      </c>
      <c r="AB595" s="3">
        <f t="shared" si="266"/>
        <v>-1</v>
      </c>
      <c r="AC595" s="3"/>
      <c r="AD595" s="3">
        <f t="shared" si="252"/>
        <v>39300</v>
      </c>
      <c r="AE595" s="3">
        <f t="shared" si="253"/>
        <v>29950</v>
      </c>
      <c r="AF595" s="31">
        <f t="shared" si="254"/>
        <v>-41.711229946524064</v>
      </c>
      <c r="AG595" s="31">
        <f t="shared" si="257"/>
        <v>-1</v>
      </c>
      <c r="AI595" s="31">
        <f t="shared" si="271"/>
        <v>36066.666666666664</v>
      </c>
      <c r="AJ595" s="31">
        <f t="shared" si="260"/>
        <v>33757.499999999993</v>
      </c>
      <c r="AK595" s="31">
        <f t="shared" si="261"/>
        <v>2624.3333333333344</v>
      </c>
      <c r="AL595" s="31">
        <f t="shared" si="262"/>
        <v>58.660400525001158</v>
      </c>
      <c r="AM595" s="31">
        <f t="shared" si="263"/>
        <v>1</v>
      </c>
    </row>
    <row r="596" spans="1:39" x14ac:dyDescent="0.4">
      <c r="A596" s="44">
        <v>38691</v>
      </c>
      <c r="B596" s="45">
        <v>35000</v>
      </c>
      <c r="C596" s="45">
        <v>36200</v>
      </c>
      <c r="D596" s="45">
        <v>34800</v>
      </c>
      <c r="E596" s="45">
        <v>36200</v>
      </c>
      <c r="F596" s="46">
        <v>2.2599999999999998</v>
      </c>
      <c r="G596" s="31">
        <f t="shared" si="272"/>
        <v>1</v>
      </c>
      <c r="I596" s="3">
        <f t="shared" si="270"/>
        <v>800</v>
      </c>
      <c r="J596" s="31">
        <f t="shared" si="273"/>
        <v>800</v>
      </c>
      <c r="K596" s="31">
        <f t="shared" si="274"/>
        <v>0</v>
      </c>
      <c r="L596" s="31">
        <f t="shared" si="269"/>
        <v>626.63291329438186</v>
      </c>
      <c r="M596" s="31">
        <f t="shared" si="269"/>
        <v>414.64085649781202</v>
      </c>
      <c r="N596" s="31">
        <f t="shared" si="255"/>
        <v>1.5112666865178745</v>
      </c>
      <c r="O596" s="31">
        <f t="shared" si="256"/>
        <v>60.179458224462763</v>
      </c>
      <c r="P596" s="31">
        <f t="shared" si="259"/>
        <v>1</v>
      </c>
      <c r="R596" s="3">
        <f t="shared" si="275"/>
        <v>37550</v>
      </c>
      <c r="S596" s="3">
        <f t="shared" si="276"/>
        <v>34000</v>
      </c>
      <c r="T596" s="31">
        <f t="shared" si="277"/>
        <v>61.971830985915489</v>
      </c>
      <c r="U596" s="31">
        <f t="shared" si="249"/>
        <v>44.907258922580525</v>
      </c>
      <c r="V596" s="31">
        <f t="shared" si="248"/>
        <v>1</v>
      </c>
      <c r="W596" s="31">
        <f t="shared" si="250"/>
        <v>1</v>
      </c>
      <c r="Y596" s="3">
        <f t="shared" si="251"/>
        <v>35950</v>
      </c>
      <c r="Z596" s="3">
        <f t="shared" si="264"/>
        <v>33090.384615384617</v>
      </c>
      <c r="AA596" s="3">
        <f t="shared" si="265"/>
        <v>2859.6153846153829</v>
      </c>
      <c r="AB596" s="3">
        <f t="shared" si="266"/>
        <v>-1</v>
      </c>
      <c r="AC596" s="3"/>
      <c r="AD596" s="3">
        <f t="shared" si="252"/>
        <v>39300</v>
      </c>
      <c r="AE596" s="3">
        <f t="shared" si="253"/>
        <v>31100</v>
      </c>
      <c r="AF596" s="31">
        <f t="shared" si="254"/>
        <v>-37.804878048780488</v>
      </c>
      <c r="AG596" s="31">
        <f t="shared" si="257"/>
        <v>1</v>
      </c>
      <c r="AI596" s="31">
        <f t="shared" si="271"/>
        <v>35733.333333333336</v>
      </c>
      <c r="AJ596" s="31">
        <f t="shared" si="260"/>
        <v>34029.166666666664</v>
      </c>
      <c r="AK596" s="31">
        <f t="shared" si="261"/>
        <v>2468.7500000000009</v>
      </c>
      <c r="AL596" s="31">
        <f t="shared" si="262"/>
        <v>46.019690576652714</v>
      </c>
      <c r="AM596" s="31">
        <f t="shared" si="263"/>
        <v>-1</v>
      </c>
    </row>
    <row r="597" spans="1:39" x14ac:dyDescent="0.4">
      <c r="A597" s="44">
        <v>38692</v>
      </c>
      <c r="B597" s="45">
        <v>36000</v>
      </c>
      <c r="C597" s="45">
        <v>36500</v>
      </c>
      <c r="D597" s="45">
        <v>35550</v>
      </c>
      <c r="E597" s="45">
        <v>35700</v>
      </c>
      <c r="F597" s="46">
        <v>-1.38</v>
      </c>
      <c r="G597" s="31">
        <f t="shared" si="272"/>
        <v>-1</v>
      </c>
      <c r="I597" s="3">
        <f t="shared" si="270"/>
        <v>-500</v>
      </c>
      <c r="J597" s="31">
        <f t="shared" si="273"/>
        <v>0</v>
      </c>
      <c r="K597" s="31">
        <f t="shared" si="274"/>
        <v>500</v>
      </c>
      <c r="L597" s="31">
        <f t="shared" si="269"/>
        <v>581.87341948764026</v>
      </c>
      <c r="M597" s="31">
        <f t="shared" si="269"/>
        <v>420.73793817653979</v>
      </c>
      <c r="N597" s="31">
        <f t="shared" si="255"/>
        <v>1.382983008400561</v>
      </c>
      <c r="O597" s="31">
        <f t="shared" si="256"/>
        <v>58.035789744418196</v>
      </c>
      <c r="P597" s="31">
        <f t="shared" si="259"/>
        <v>-1</v>
      </c>
      <c r="R597" s="3">
        <f t="shared" si="275"/>
        <v>37550</v>
      </c>
      <c r="S597" s="3">
        <f t="shared" si="276"/>
        <v>34800</v>
      </c>
      <c r="T597" s="31">
        <f t="shared" si="277"/>
        <v>32.727272727272727</v>
      </c>
      <c r="U597" s="31">
        <f t="shared" si="249"/>
        <v>42.294337253055069</v>
      </c>
      <c r="V597" s="31">
        <f t="shared" ref="V597:V660" si="278">IF(T597&gt;T596,1,-1)</f>
        <v>-1</v>
      </c>
      <c r="W597" s="31">
        <f t="shared" si="250"/>
        <v>-1</v>
      </c>
      <c r="Y597" s="3">
        <f t="shared" si="251"/>
        <v>36008.333333333336</v>
      </c>
      <c r="Z597" s="3">
        <f t="shared" si="264"/>
        <v>33432.692307692305</v>
      </c>
      <c r="AA597" s="3">
        <f t="shared" si="265"/>
        <v>2575.6410256410309</v>
      </c>
      <c r="AB597" s="3">
        <f t="shared" si="266"/>
        <v>-1</v>
      </c>
      <c r="AC597" s="3"/>
      <c r="AD597" s="3">
        <f t="shared" si="252"/>
        <v>39300</v>
      </c>
      <c r="AE597" s="3">
        <f t="shared" si="253"/>
        <v>33700</v>
      </c>
      <c r="AF597" s="31">
        <f t="shared" si="254"/>
        <v>-64.285714285714292</v>
      </c>
      <c r="AG597" s="31">
        <f t="shared" si="257"/>
        <v>-1</v>
      </c>
      <c r="AI597" s="31">
        <f t="shared" si="271"/>
        <v>35916.666666666664</v>
      </c>
      <c r="AJ597" s="31">
        <f t="shared" si="260"/>
        <v>34315.833333333328</v>
      </c>
      <c r="AK597" s="31">
        <f t="shared" si="261"/>
        <v>2256.1666666666683</v>
      </c>
      <c r="AL597" s="31">
        <f t="shared" si="262"/>
        <v>47.302454999876922</v>
      </c>
      <c r="AM597" s="31">
        <f t="shared" si="263"/>
        <v>1</v>
      </c>
    </row>
    <row r="598" spans="1:39" x14ac:dyDescent="0.4">
      <c r="A598" s="44">
        <v>38693</v>
      </c>
      <c r="B598" s="45">
        <v>35500</v>
      </c>
      <c r="C598" s="45">
        <v>36300</v>
      </c>
      <c r="D598" s="45">
        <v>35050</v>
      </c>
      <c r="E598" s="45">
        <v>35700</v>
      </c>
      <c r="F598" s="46">
        <v>0</v>
      </c>
      <c r="G598" s="31">
        <f t="shared" si="272"/>
        <v>-1</v>
      </c>
      <c r="I598" s="3">
        <f t="shared" si="270"/>
        <v>0</v>
      </c>
      <c r="J598" s="31">
        <f t="shared" si="273"/>
        <v>0</v>
      </c>
      <c r="K598" s="31">
        <f t="shared" si="274"/>
        <v>0</v>
      </c>
      <c r="L598" s="31">
        <f t="shared" si="269"/>
        <v>540.31103238138019</v>
      </c>
      <c r="M598" s="31">
        <f t="shared" si="269"/>
        <v>390.68522830678694</v>
      </c>
      <c r="N598" s="31">
        <f t="shared" si="255"/>
        <v>1.382983008400561</v>
      </c>
      <c r="O598" s="31">
        <f t="shared" si="256"/>
        <v>58.035789744418196</v>
      </c>
      <c r="P598" s="31">
        <f t="shared" si="259"/>
        <v>-1</v>
      </c>
      <c r="R598" s="3">
        <f t="shared" si="275"/>
        <v>37550</v>
      </c>
      <c r="S598" s="3">
        <f t="shared" si="276"/>
        <v>34800</v>
      </c>
      <c r="T598" s="31">
        <f t="shared" si="277"/>
        <v>32.727272727272727</v>
      </c>
      <c r="U598" s="31">
        <f t="shared" ref="U598:U661" si="279">SUM(T596:T598)/3</f>
        <v>42.475458813486973</v>
      </c>
      <c r="V598" s="31">
        <f t="shared" si="278"/>
        <v>-1</v>
      </c>
      <c r="W598" s="31">
        <f t="shared" si="250"/>
        <v>1</v>
      </c>
      <c r="Y598" s="3">
        <f t="shared" si="251"/>
        <v>36029.166666666664</v>
      </c>
      <c r="Z598" s="3">
        <f t="shared" si="264"/>
        <v>33621.153846153844</v>
      </c>
      <c r="AA598" s="3">
        <f t="shared" si="265"/>
        <v>2408.0128205128203</v>
      </c>
      <c r="AB598" s="3">
        <f t="shared" si="266"/>
        <v>-1</v>
      </c>
      <c r="AC598" s="3"/>
      <c r="AD598" s="3">
        <f t="shared" si="252"/>
        <v>39300</v>
      </c>
      <c r="AE598" s="3">
        <f t="shared" si="253"/>
        <v>33800</v>
      </c>
      <c r="AF598" s="31">
        <f t="shared" si="254"/>
        <v>-65.454545454545453</v>
      </c>
      <c r="AG598" s="31">
        <f t="shared" si="257"/>
        <v>-1</v>
      </c>
      <c r="AI598" s="31">
        <f t="shared" si="271"/>
        <v>35683.333333333336</v>
      </c>
      <c r="AJ598" s="31">
        <f t="shared" si="260"/>
        <v>34645.833333333328</v>
      </c>
      <c r="AK598" s="31">
        <f t="shared" si="261"/>
        <v>1922.0833333333344</v>
      </c>
      <c r="AL598" s="31">
        <f t="shared" si="262"/>
        <v>35.985259050509661</v>
      </c>
      <c r="AM598" s="31">
        <f t="shared" si="263"/>
        <v>-1</v>
      </c>
    </row>
    <row r="599" spans="1:39" x14ac:dyDescent="0.4">
      <c r="A599" s="47">
        <v>38694</v>
      </c>
      <c r="B599" s="48">
        <v>35700</v>
      </c>
      <c r="C599" s="48">
        <v>36750</v>
      </c>
      <c r="D599" s="48">
        <v>35350</v>
      </c>
      <c r="E599" s="48">
        <v>36000</v>
      </c>
      <c r="F599" s="49">
        <v>0.84</v>
      </c>
      <c r="G599" s="31">
        <f t="shared" si="272"/>
        <v>1</v>
      </c>
      <c r="I599" s="3">
        <f t="shared" si="270"/>
        <v>300</v>
      </c>
      <c r="J599" s="31">
        <f t="shared" si="273"/>
        <v>300</v>
      </c>
      <c r="K599" s="31">
        <f t="shared" si="274"/>
        <v>0</v>
      </c>
      <c r="L599" s="31">
        <f t="shared" si="269"/>
        <v>523.14595863985301</v>
      </c>
      <c r="M599" s="31">
        <f t="shared" si="269"/>
        <v>362.77914057058791</v>
      </c>
      <c r="N599" s="31">
        <f t="shared" si="255"/>
        <v>1.4420508241378935</v>
      </c>
      <c r="O599" s="31">
        <f t="shared" si="256"/>
        <v>59.05081130516497</v>
      </c>
      <c r="P599" s="31">
        <f t="shared" si="259"/>
        <v>1</v>
      </c>
      <c r="R599" s="3">
        <f t="shared" si="275"/>
        <v>37550</v>
      </c>
      <c r="S599" s="3">
        <f t="shared" si="276"/>
        <v>34800</v>
      </c>
      <c r="T599" s="31">
        <f t="shared" si="277"/>
        <v>43.636363636363633</v>
      </c>
      <c r="U599" s="31">
        <f t="shared" si="279"/>
        <v>36.363636363636367</v>
      </c>
      <c r="V599" s="31">
        <f t="shared" si="278"/>
        <v>1</v>
      </c>
      <c r="W599" s="31">
        <f t="shared" ref="W599:W662" si="280">IF(U599&gt;U598, 1, -1)</f>
        <v>-1</v>
      </c>
      <c r="Y599" s="3">
        <f t="shared" si="251"/>
        <v>36195.833333333336</v>
      </c>
      <c r="Z599" s="3">
        <f t="shared" si="264"/>
        <v>33821.153846153844</v>
      </c>
      <c r="AA599" s="3">
        <f t="shared" si="265"/>
        <v>2374.6794871794918</v>
      </c>
      <c r="AB599" s="3">
        <f t="shared" si="266"/>
        <v>-1</v>
      </c>
      <c r="AC599" s="3"/>
      <c r="AD599" s="3">
        <f t="shared" si="252"/>
        <v>39300</v>
      </c>
      <c r="AE599" s="3">
        <f t="shared" si="253"/>
        <v>33800</v>
      </c>
      <c r="AF599" s="31">
        <f t="shared" si="254"/>
        <v>-60</v>
      </c>
      <c r="AG599" s="31">
        <f t="shared" si="257"/>
        <v>1</v>
      </c>
      <c r="AI599" s="31">
        <f t="shared" si="271"/>
        <v>36033.333333333336</v>
      </c>
      <c r="AJ599" s="31">
        <f t="shared" si="260"/>
        <v>34981.666666666672</v>
      </c>
      <c r="AK599" s="31">
        <f t="shared" si="261"/>
        <v>1603.8333333333317</v>
      </c>
      <c r="AL599" s="31">
        <f t="shared" si="262"/>
        <v>43.714711281997943</v>
      </c>
      <c r="AM599" s="31">
        <f t="shared" si="263"/>
        <v>1</v>
      </c>
    </row>
    <row r="600" spans="1:39" x14ac:dyDescent="0.4">
      <c r="A600" s="44">
        <v>38695</v>
      </c>
      <c r="B600" s="45">
        <v>35600</v>
      </c>
      <c r="C600" s="45">
        <v>36550</v>
      </c>
      <c r="D600" s="45">
        <v>35550</v>
      </c>
      <c r="E600" s="45">
        <v>36000</v>
      </c>
      <c r="F600" s="46">
        <v>0</v>
      </c>
      <c r="G600" s="31">
        <f t="shared" si="272"/>
        <v>-1</v>
      </c>
      <c r="I600" s="3">
        <f t="shared" si="270"/>
        <v>0</v>
      </c>
      <c r="J600" s="31">
        <f t="shared" si="273"/>
        <v>0</v>
      </c>
      <c r="K600" s="31">
        <f t="shared" si="274"/>
        <v>0</v>
      </c>
      <c r="L600" s="31">
        <f t="shared" si="269"/>
        <v>485.77839016557783</v>
      </c>
      <c r="M600" s="31">
        <f t="shared" si="269"/>
        <v>336.86634481554592</v>
      </c>
      <c r="N600" s="31">
        <f t="shared" si="255"/>
        <v>1.4420508241378935</v>
      </c>
      <c r="O600" s="31">
        <f t="shared" si="256"/>
        <v>59.05081130516497</v>
      </c>
      <c r="P600" s="31">
        <f t="shared" si="259"/>
        <v>-1</v>
      </c>
      <c r="R600" s="3">
        <f t="shared" si="275"/>
        <v>36750</v>
      </c>
      <c r="S600" s="3">
        <f t="shared" si="276"/>
        <v>34800</v>
      </c>
      <c r="T600" s="31">
        <f t="shared" si="277"/>
        <v>61.53846153846154</v>
      </c>
      <c r="U600" s="31">
        <f t="shared" si="279"/>
        <v>45.967365967365964</v>
      </c>
      <c r="V600" s="31">
        <f t="shared" si="278"/>
        <v>1</v>
      </c>
      <c r="W600" s="31">
        <f t="shared" si="280"/>
        <v>1</v>
      </c>
      <c r="Y600" s="3">
        <f t="shared" si="251"/>
        <v>36033.333333333336</v>
      </c>
      <c r="Z600" s="3">
        <f t="shared" si="264"/>
        <v>34013.461538461539</v>
      </c>
      <c r="AA600" s="3">
        <f t="shared" si="265"/>
        <v>2019.8717948717967</v>
      </c>
      <c r="AB600" s="3">
        <f t="shared" si="266"/>
        <v>-1</v>
      </c>
      <c r="AC600" s="3"/>
      <c r="AD600" s="3">
        <f t="shared" si="252"/>
        <v>39300</v>
      </c>
      <c r="AE600" s="3">
        <f t="shared" si="253"/>
        <v>33800</v>
      </c>
      <c r="AF600" s="31">
        <f t="shared" si="254"/>
        <v>-60</v>
      </c>
      <c r="AG600" s="31">
        <f t="shared" si="257"/>
        <v>-1</v>
      </c>
      <c r="AI600" s="31">
        <f t="shared" si="271"/>
        <v>36033.333333333336</v>
      </c>
      <c r="AJ600" s="31">
        <f t="shared" si="260"/>
        <v>35240.833333333336</v>
      </c>
      <c r="AK600" s="31">
        <f t="shared" si="261"/>
        <v>1363.5833333333328</v>
      </c>
      <c r="AL600" s="31">
        <f t="shared" si="262"/>
        <v>38.745951231436791</v>
      </c>
      <c r="AM600" s="31">
        <f t="shared" si="263"/>
        <v>-1</v>
      </c>
    </row>
    <row r="601" spans="1:39" x14ac:dyDescent="0.4">
      <c r="A601" s="44">
        <v>38698</v>
      </c>
      <c r="B601" s="45">
        <v>36500</v>
      </c>
      <c r="C601" s="45">
        <v>39100</v>
      </c>
      <c r="D601" s="45">
        <v>36500</v>
      </c>
      <c r="E601" s="45">
        <v>38950</v>
      </c>
      <c r="F601" s="46">
        <v>8.19</v>
      </c>
      <c r="G601" s="31">
        <f t="shared" si="272"/>
        <v>1</v>
      </c>
      <c r="I601" s="3">
        <f t="shared" si="270"/>
        <v>2950</v>
      </c>
      <c r="J601" s="31">
        <f t="shared" si="273"/>
        <v>2950</v>
      </c>
      <c r="K601" s="31">
        <f t="shared" si="274"/>
        <v>0</v>
      </c>
      <c r="L601" s="31">
        <f t="shared" si="269"/>
        <v>661.79421943946522</v>
      </c>
      <c r="M601" s="31">
        <f t="shared" si="269"/>
        <v>312.80446304300688</v>
      </c>
      <c r="N601" s="31">
        <f t="shared" si="255"/>
        <v>2.1156802335920522</v>
      </c>
      <c r="O601" s="31">
        <f t="shared" si="256"/>
        <v>67.904280124179976</v>
      </c>
      <c r="P601" s="31">
        <f t="shared" si="259"/>
        <v>1</v>
      </c>
      <c r="R601" s="3">
        <f t="shared" si="275"/>
        <v>39100</v>
      </c>
      <c r="S601" s="3">
        <f t="shared" si="276"/>
        <v>35050</v>
      </c>
      <c r="T601" s="31">
        <f t="shared" si="277"/>
        <v>96.296296296296291</v>
      </c>
      <c r="U601" s="31">
        <f t="shared" si="279"/>
        <v>67.157040490373831</v>
      </c>
      <c r="V601" s="31">
        <f t="shared" si="278"/>
        <v>1</v>
      </c>
      <c r="W601" s="31">
        <f t="shared" si="280"/>
        <v>1</v>
      </c>
      <c r="Y601" s="3">
        <f t="shared" si="251"/>
        <v>36175</v>
      </c>
      <c r="Z601" s="3">
        <f t="shared" si="264"/>
        <v>34340.384615384617</v>
      </c>
      <c r="AA601" s="3">
        <f t="shared" si="265"/>
        <v>1834.6153846153829</v>
      </c>
      <c r="AB601" s="3">
        <f t="shared" si="266"/>
        <v>-1</v>
      </c>
      <c r="AC601" s="3"/>
      <c r="AD601" s="3">
        <f t="shared" si="252"/>
        <v>39300</v>
      </c>
      <c r="AE601" s="3">
        <f t="shared" si="253"/>
        <v>34000</v>
      </c>
      <c r="AF601" s="31">
        <f t="shared" si="254"/>
        <v>-6.6037735849056602</v>
      </c>
      <c r="AG601" s="31">
        <f t="shared" si="257"/>
        <v>1</v>
      </c>
      <c r="AI601" s="31">
        <f t="shared" si="271"/>
        <v>38183.333333333336</v>
      </c>
      <c r="AJ601" s="31">
        <f t="shared" si="260"/>
        <v>35617.500000000007</v>
      </c>
      <c r="AK601" s="31">
        <f t="shared" si="261"/>
        <v>1145.5833333333317</v>
      </c>
      <c r="AL601" s="31">
        <f t="shared" si="262"/>
        <v>149.31742683252097</v>
      </c>
      <c r="AM601" s="31">
        <f t="shared" si="263"/>
        <v>1</v>
      </c>
    </row>
    <row r="602" spans="1:39" x14ac:dyDescent="0.4">
      <c r="A602" s="44">
        <v>38699</v>
      </c>
      <c r="B602" s="45">
        <v>39000</v>
      </c>
      <c r="C602" s="45">
        <v>40950</v>
      </c>
      <c r="D602" s="45">
        <v>39000</v>
      </c>
      <c r="E602" s="45">
        <v>40000</v>
      </c>
      <c r="F602" s="46">
        <v>2.7</v>
      </c>
      <c r="G602" s="31">
        <f t="shared" si="272"/>
        <v>1</v>
      </c>
      <c r="I602" s="3">
        <f t="shared" si="270"/>
        <v>1050</v>
      </c>
      <c r="J602" s="31">
        <f t="shared" si="273"/>
        <v>1050</v>
      </c>
      <c r="K602" s="31">
        <f t="shared" si="274"/>
        <v>0</v>
      </c>
      <c r="L602" s="31">
        <f t="shared" si="269"/>
        <v>689.52320376521766</v>
      </c>
      <c r="M602" s="31">
        <f t="shared" si="269"/>
        <v>290.4612871113635</v>
      </c>
      <c r="N602" s="31">
        <f t="shared" si="255"/>
        <v>2.3738902027961233</v>
      </c>
      <c r="O602" s="31">
        <f t="shared" si="256"/>
        <v>70.360624089923064</v>
      </c>
      <c r="P602" s="31">
        <f t="shared" si="259"/>
        <v>-1</v>
      </c>
      <c r="R602" s="3">
        <f t="shared" si="275"/>
        <v>40950</v>
      </c>
      <c r="S602" s="3">
        <f t="shared" si="276"/>
        <v>35050</v>
      </c>
      <c r="T602" s="31">
        <f t="shared" si="277"/>
        <v>83.898305084745758</v>
      </c>
      <c r="U602" s="31">
        <f t="shared" si="279"/>
        <v>80.577687639834537</v>
      </c>
      <c r="V602" s="31">
        <f t="shared" si="278"/>
        <v>-1</v>
      </c>
      <c r="W602" s="31">
        <f t="shared" si="280"/>
        <v>1</v>
      </c>
      <c r="Y602" s="3">
        <f t="shared" si="251"/>
        <v>36354.166666666664</v>
      </c>
      <c r="Z602" s="3">
        <f t="shared" si="264"/>
        <v>34725</v>
      </c>
      <c r="AA602" s="3">
        <f t="shared" si="265"/>
        <v>1629.1666666666642</v>
      </c>
      <c r="AB602" s="3">
        <f t="shared" si="266"/>
        <v>-1</v>
      </c>
      <c r="AC602" s="3"/>
      <c r="AD602" s="3">
        <f t="shared" si="252"/>
        <v>40950</v>
      </c>
      <c r="AE602" s="3">
        <f t="shared" si="253"/>
        <v>34000</v>
      </c>
      <c r="AF602" s="31">
        <f t="shared" si="254"/>
        <v>-13.669064748201439</v>
      </c>
      <c r="AG602" s="31">
        <f t="shared" si="257"/>
        <v>-1</v>
      </c>
      <c r="AI602" s="31">
        <f t="shared" si="271"/>
        <v>39983.333333333336</v>
      </c>
      <c r="AJ602" s="31">
        <f t="shared" si="260"/>
        <v>36083.333333333343</v>
      </c>
      <c r="AK602" s="31">
        <f t="shared" si="261"/>
        <v>1093.3333333333378</v>
      </c>
      <c r="AL602" s="31">
        <f t="shared" si="262"/>
        <v>237.80487804877907</v>
      </c>
      <c r="AM602" s="31">
        <f t="shared" si="263"/>
        <v>-1</v>
      </c>
    </row>
    <row r="603" spans="1:39" x14ac:dyDescent="0.4">
      <c r="A603" s="44">
        <v>38700</v>
      </c>
      <c r="B603" s="45">
        <v>40200</v>
      </c>
      <c r="C603" s="45">
        <v>40750</v>
      </c>
      <c r="D603" s="45">
        <v>38550</v>
      </c>
      <c r="E603" s="45">
        <v>39600</v>
      </c>
      <c r="F603" s="46">
        <v>-1</v>
      </c>
      <c r="G603" s="31">
        <f t="shared" si="272"/>
        <v>-1</v>
      </c>
      <c r="I603" s="3">
        <f t="shared" si="270"/>
        <v>-400</v>
      </c>
      <c r="J603" s="31">
        <f t="shared" si="273"/>
        <v>0</v>
      </c>
      <c r="K603" s="31">
        <f t="shared" si="274"/>
        <v>400</v>
      </c>
      <c r="L603" s="31">
        <f t="shared" si="269"/>
        <v>640.27154635341628</v>
      </c>
      <c r="M603" s="31">
        <f t="shared" si="269"/>
        <v>298.28548088912328</v>
      </c>
      <c r="N603" s="31">
        <f t="shared" si="255"/>
        <v>2.1465059058352685</v>
      </c>
      <c r="O603" s="31">
        <f t="shared" si="256"/>
        <v>68.218715301138417</v>
      </c>
      <c r="P603" s="31">
        <f t="shared" si="259"/>
        <v>-1</v>
      </c>
      <c r="R603" s="3">
        <f t="shared" si="275"/>
        <v>40950</v>
      </c>
      <c r="S603" s="3">
        <f t="shared" si="276"/>
        <v>35350</v>
      </c>
      <c r="T603" s="31">
        <f t="shared" si="277"/>
        <v>75.892857142857139</v>
      </c>
      <c r="U603" s="31">
        <f t="shared" si="279"/>
        <v>85.362486174633048</v>
      </c>
      <c r="V603" s="31">
        <f t="shared" si="278"/>
        <v>-1</v>
      </c>
      <c r="W603" s="31">
        <f t="shared" si="280"/>
        <v>1</v>
      </c>
      <c r="Y603" s="3">
        <f t="shared" ref="Y603:Y666" si="281">AVERAGE(E592:E603)</f>
        <v>36625</v>
      </c>
      <c r="Z603" s="3">
        <f t="shared" si="264"/>
        <v>35092.307692307695</v>
      </c>
      <c r="AA603" s="3">
        <f t="shared" si="265"/>
        <v>1532.6923076923049</v>
      </c>
      <c r="AB603" s="3">
        <f t="shared" si="266"/>
        <v>-1</v>
      </c>
      <c r="AC603" s="3"/>
      <c r="AD603" s="3">
        <f t="shared" si="252"/>
        <v>40950</v>
      </c>
      <c r="AE603" s="3">
        <f t="shared" si="253"/>
        <v>34000</v>
      </c>
      <c r="AF603" s="31">
        <f t="shared" si="254"/>
        <v>-19.424460431654676</v>
      </c>
      <c r="AG603" s="31">
        <f t="shared" si="257"/>
        <v>-1</v>
      </c>
      <c r="AI603" s="31">
        <f t="shared" si="271"/>
        <v>39633.333333333336</v>
      </c>
      <c r="AJ603" s="31">
        <f t="shared" si="260"/>
        <v>36426.666666666679</v>
      </c>
      <c r="AK603" s="31">
        <f t="shared" si="261"/>
        <v>1208.0000000000043</v>
      </c>
      <c r="AL603" s="31">
        <f t="shared" si="262"/>
        <v>176.96835908756321</v>
      </c>
      <c r="AM603" s="31">
        <f t="shared" si="263"/>
        <v>-1</v>
      </c>
    </row>
    <row r="604" spans="1:39" x14ac:dyDescent="0.4">
      <c r="A604" s="47">
        <v>38701</v>
      </c>
      <c r="B604" s="48">
        <v>40000</v>
      </c>
      <c r="C604" s="48">
        <v>40700</v>
      </c>
      <c r="D604" s="48">
        <v>39400</v>
      </c>
      <c r="E604" s="48">
        <v>40550</v>
      </c>
      <c r="F604" s="49">
        <v>2.4</v>
      </c>
      <c r="G604" s="31">
        <f t="shared" si="272"/>
        <v>1</v>
      </c>
      <c r="I604" s="3">
        <f t="shared" si="270"/>
        <v>950</v>
      </c>
      <c r="J604" s="31">
        <f t="shared" si="273"/>
        <v>950</v>
      </c>
      <c r="K604" s="31">
        <f t="shared" si="274"/>
        <v>0</v>
      </c>
      <c r="L604" s="31">
        <f t="shared" si="269"/>
        <v>662.39500732817226</v>
      </c>
      <c r="M604" s="31">
        <f t="shared" si="269"/>
        <v>276.97937511132875</v>
      </c>
      <c r="N604" s="31">
        <f t="shared" si="255"/>
        <v>2.3914957821748644</v>
      </c>
      <c r="O604" s="31">
        <f t="shared" si="256"/>
        <v>70.514484928572429</v>
      </c>
      <c r="P604" s="31">
        <f t="shared" si="259"/>
        <v>-1</v>
      </c>
      <c r="R604" s="3">
        <f t="shared" si="275"/>
        <v>40950</v>
      </c>
      <c r="S604" s="3">
        <f t="shared" si="276"/>
        <v>35550</v>
      </c>
      <c r="T604" s="31">
        <f t="shared" si="277"/>
        <v>92.592592592592595</v>
      </c>
      <c r="U604" s="31">
        <f t="shared" si="279"/>
        <v>84.127918273398507</v>
      </c>
      <c r="V604" s="31">
        <f t="shared" si="278"/>
        <v>1</v>
      </c>
      <c r="W604" s="31">
        <f t="shared" si="280"/>
        <v>-1</v>
      </c>
      <c r="Y604" s="3">
        <f t="shared" si="281"/>
        <v>37129.166666666664</v>
      </c>
      <c r="Z604" s="3">
        <f t="shared" si="264"/>
        <v>35544.230769230766</v>
      </c>
      <c r="AA604" s="3">
        <f t="shared" si="265"/>
        <v>1584.9358974358984</v>
      </c>
      <c r="AB604" s="3">
        <f t="shared" si="266"/>
        <v>1</v>
      </c>
      <c r="AC604" s="3"/>
      <c r="AD604" s="3">
        <f t="shared" si="252"/>
        <v>40950</v>
      </c>
      <c r="AE604" s="3">
        <f t="shared" si="253"/>
        <v>34000</v>
      </c>
      <c r="AF604" s="31">
        <f t="shared" si="254"/>
        <v>-5.755395683453238</v>
      </c>
      <c r="AG604" s="31">
        <f t="shared" si="257"/>
        <v>1</v>
      </c>
      <c r="AI604" s="31">
        <f t="shared" si="271"/>
        <v>40216.666666666664</v>
      </c>
      <c r="AJ604" s="31">
        <f t="shared" si="260"/>
        <v>36705.833333333343</v>
      </c>
      <c r="AK604" s="31">
        <f t="shared" si="261"/>
        <v>1365.9166666666702</v>
      </c>
      <c r="AL604" s="31">
        <f t="shared" si="262"/>
        <v>171.35419844223352</v>
      </c>
      <c r="AM604" s="31">
        <f t="shared" si="263"/>
        <v>-1</v>
      </c>
    </row>
    <row r="605" spans="1:39" x14ac:dyDescent="0.4">
      <c r="A605" s="44">
        <v>38702</v>
      </c>
      <c r="B605" s="45">
        <v>39600</v>
      </c>
      <c r="C605" s="45">
        <v>40700</v>
      </c>
      <c r="D605" s="45">
        <v>39000</v>
      </c>
      <c r="E605" s="45">
        <v>40000</v>
      </c>
      <c r="F605" s="46">
        <v>-1.36</v>
      </c>
      <c r="G605" s="31">
        <f t="shared" si="272"/>
        <v>-1</v>
      </c>
      <c r="I605" s="3">
        <f t="shared" si="270"/>
        <v>-550</v>
      </c>
      <c r="J605" s="31">
        <f t="shared" si="273"/>
        <v>0</v>
      </c>
      <c r="K605" s="31">
        <f t="shared" si="274"/>
        <v>550</v>
      </c>
      <c r="L605" s="31">
        <f t="shared" si="269"/>
        <v>615.08107823330283</v>
      </c>
      <c r="M605" s="31">
        <f t="shared" si="269"/>
        <v>296.48084831766243</v>
      </c>
      <c r="N605" s="31">
        <f t="shared" si="255"/>
        <v>2.074606443294706</v>
      </c>
      <c r="O605" s="31">
        <f t="shared" si="256"/>
        <v>67.475512120230462</v>
      </c>
      <c r="P605" s="31">
        <f t="shared" si="259"/>
        <v>-1</v>
      </c>
      <c r="R605" s="3">
        <f t="shared" si="275"/>
        <v>40950</v>
      </c>
      <c r="S605" s="3">
        <f t="shared" si="276"/>
        <v>36500</v>
      </c>
      <c r="T605" s="31">
        <f t="shared" si="277"/>
        <v>78.651685393258433</v>
      </c>
      <c r="U605" s="31">
        <f t="shared" si="279"/>
        <v>82.379045042902717</v>
      </c>
      <c r="V605" s="31">
        <f t="shared" si="278"/>
        <v>-1</v>
      </c>
      <c r="W605" s="31">
        <f t="shared" si="280"/>
        <v>-1</v>
      </c>
      <c r="Y605" s="3">
        <f t="shared" si="281"/>
        <v>37520.833333333336</v>
      </c>
      <c r="Z605" s="3">
        <f t="shared" si="264"/>
        <v>35940.384615384617</v>
      </c>
      <c r="AA605" s="3">
        <f t="shared" si="265"/>
        <v>1580.4487179487187</v>
      </c>
      <c r="AB605" s="3">
        <f t="shared" si="266"/>
        <v>-1</v>
      </c>
      <c r="AC605" s="3"/>
      <c r="AD605" s="3">
        <f t="shared" ref="AD605:AD668" si="282">MAX(C592:C605)</f>
        <v>40950</v>
      </c>
      <c r="AE605" s="3">
        <f t="shared" ref="AE605:AE668" si="283">MIN(D592:D605)</f>
        <v>34000</v>
      </c>
      <c r="AF605" s="31">
        <f t="shared" ref="AF605:AF668" si="284">(AD605-E605)/(AD605-AE605)*-100</f>
        <v>-13.669064748201439</v>
      </c>
      <c r="AG605" s="31">
        <f t="shared" si="257"/>
        <v>-1</v>
      </c>
      <c r="AI605" s="31">
        <f t="shared" si="271"/>
        <v>39900</v>
      </c>
      <c r="AJ605" s="31">
        <f t="shared" si="260"/>
        <v>36947.500000000007</v>
      </c>
      <c r="AK605" s="31">
        <f t="shared" si="261"/>
        <v>1498.416666666669</v>
      </c>
      <c r="AL605" s="31">
        <f t="shared" si="262"/>
        <v>131.36088092986989</v>
      </c>
      <c r="AM605" s="31">
        <f t="shared" si="263"/>
        <v>-1</v>
      </c>
    </row>
    <row r="606" spans="1:39" x14ac:dyDescent="0.4">
      <c r="A606" s="44">
        <v>38705</v>
      </c>
      <c r="B606" s="45">
        <v>40000</v>
      </c>
      <c r="C606" s="45">
        <v>40600</v>
      </c>
      <c r="D606" s="45">
        <v>39200</v>
      </c>
      <c r="E606" s="45">
        <v>40500</v>
      </c>
      <c r="F606" s="46">
        <v>1.25</v>
      </c>
      <c r="G606" s="31">
        <f t="shared" si="272"/>
        <v>1</v>
      </c>
      <c r="I606" s="3">
        <f t="shared" si="270"/>
        <v>500</v>
      </c>
      <c r="J606" s="31">
        <f t="shared" si="273"/>
        <v>500</v>
      </c>
      <c r="K606" s="31">
        <f t="shared" si="274"/>
        <v>0</v>
      </c>
      <c r="L606" s="31">
        <f t="shared" si="269"/>
        <v>606.86100121663833</v>
      </c>
      <c r="M606" s="31">
        <f t="shared" si="269"/>
        <v>275.30364486640082</v>
      </c>
      <c r="N606" s="31">
        <f t="shared" ref="N606:N669" si="285">L606/M606</f>
        <v>2.2043333335130213</v>
      </c>
      <c r="O606" s="31">
        <f t="shared" ref="O606:O669" si="286">IF(M606=0,100,100-(100/(1+N606)))</f>
        <v>68.792260482349207</v>
      </c>
      <c r="P606" s="31">
        <f t="shared" si="259"/>
        <v>1</v>
      </c>
      <c r="R606" s="3">
        <f t="shared" si="275"/>
        <v>40950</v>
      </c>
      <c r="S606" s="3">
        <f t="shared" si="276"/>
        <v>38550</v>
      </c>
      <c r="T606" s="31">
        <f t="shared" si="277"/>
        <v>81.25</v>
      </c>
      <c r="U606" s="31">
        <f t="shared" si="279"/>
        <v>84.164759328617009</v>
      </c>
      <c r="V606" s="31">
        <f t="shared" si="278"/>
        <v>1</v>
      </c>
      <c r="W606" s="31">
        <f t="shared" si="280"/>
        <v>1</v>
      </c>
      <c r="Y606" s="3">
        <f t="shared" si="281"/>
        <v>37883.333333333336</v>
      </c>
      <c r="Z606" s="3">
        <f t="shared" si="264"/>
        <v>36301.923076923078</v>
      </c>
      <c r="AA606" s="3">
        <f t="shared" si="265"/>
        <v>1581.4102564102577</v>
      </c>
      <c r="AB606" s="3">
        <f t="shared" si="266"/>
        <v>1</v>
      </c>
      <c r="AC606" s="3"/>
      <c r="AD606" s="3">
        <f t="shared" si="282"/>
        <v>40950</v>
      </c>
      <c r="AE606" s="3">
        <f t="shared" si="283"/>
        <v>34800</v>
      </c>
      <c r="AF606" s="31">
        <f t="shared" si="284"/>
        <v>-7.3170731707317067</v>
      </c>
      <c r="AG606" s="31">
        <f t="shared" ref="AG606:AG669" si="287">IF(AF606&gt;AF605,1,-1)</f>
        <v>1</v>
      </c>
      <c r="AI606" s="31">
        <f t="shared" si="271"/>
        <v>40100</v>
      </c>
      <c r="AJ606" s="31">
        <f t="shared" si="260"/>
        <v>37179.166666666672</v>
      </c>
      <c r="AK606" s="31">
        <f t="shared" si="261"/>
        <v>1628.3333333333344</v>
      </c>
      <c r="AL606" s="31">
        <f t="shared" si="262"/>
        <v>119.58375980893865</v>
      </c>
      <c r="AM606" s="31">
        <f t="shared" si="263"/>
        <v>-1</v>
      </c>
    </row>
    <row r="607" spans="1:39" x14ac:dyDescent="0.4">
      <c r="A607" s="44">
        <v>38706</v>
      </c>
      <c r="B607" s="45">
        <v>39900</v>
      </c>
      <c r="C607" s="45">
        <v>40600</v>
      </c>
      <c r="D607" s="45">
        <v>39750</v>
      </c>
      <c r="E607" s="45">
        <v>40550</v>
      </c>
      <c r="F607" s="46">
        <v>0.12</v>
      </c>
      <c r="G607" s="31">
        <f t="shared" si="272"/>
        <v>1</v>
      </c>
      <c r="I607" s="3">
        <f t="shared" si="270"/>
        <v>50</v>
      </c>
      <c r="J607" s="31">
        <f t="shared" si="273"/>
        <v>50</v>
      </c>
      <c r="K607" s="31">
        <f t="shared" si="274"/>
        <v>0</v>
      </c>
      <c r="L607" s="31">
        <f t="shared" ref="L607:M622" si="288">((L606*13)+J607)/14</f>
        <v>567.08521541544985</v>
      </c>
      <c r="M607" s="31">
        <f t="shared" si="288"/>
        <v>255.63909880451504</v>
      </c>
      <c r="N607" s="31">
        <f t="shared" si="285"/>
        <v>2.2183039216903784</v>
      </c>
      <c r="O607" s="31">
        <f t="shared" si="286"/>
        <v>68.92773260908308</v>
      </c>
      <c r="P607" s="31">
        <f t="shared" ref="P607:P670" si="289">IF(OR(O607&gt;70,O607&lt;30),IF(O607&gt;70,-1,1),IF(O607&gt;O606,1,-1))</f>
        <v>1</v>
      </c>
      <c r="R607" s="3">
        <f t="shared" si="275"/>
        <v>40750</v>
      </c>
      <c r="S607" s="3">
        <f t="shared" si="276"/>
        <v>38550</v>
      </c>
      <c r="T607" s="31">
        <f t="shared" si="277"/>
        <v>90.909090909090907</v>
      </c>
      <c r="U607" s="31">
        <f t="shared" si="279"/>
        <v>83.603592100783118</v>
      </c>
      <c r="V607" s="31">
        <f t="shared" si="278"/>
        <v>1</v>
      </c>
      <c r="W607" s="31">
        <f t="shared" si="280"/>
        <v>-1</v>
      </c>
      <c r="Y607" s="3">
        <f t="shared" si="281"/>
        <v>38312.5</v>
      </c>
      <c r="Z607" s="3">
        <f t="shared" si="264"/>
        <v>36688.461538461539</v>
      </c>
      <c r="AA607" s="3">
        <f t="shared" si="265"/>
        <v>1624.038461538461</v>
      </c>
      <c r="AB607" s="3">
        <f t="shared" si="266"/>
        <v>1</v>
      </c>
      <c r="AC607" s="3"/>
      <c r="AD607" s="3">
        <f t="shared" si="282"/>
        <v>40950</v>
      </c>
      <c r="AE607" s="3">
        <f t="shared" si="283"/>
        <v>34800</v>
      </c>
      <c r="AF607" s="31">
        <f t="shared" si="284"/>
        <v>-6.5040650406504072</v>
      </c>
      <c r="AG607" s="31">
        <f t="shared" si="287"/>
        <v>1</v>
      </c>
      <c r="AI607" s="31">
        <f t="shared" si="271"/>
        <v>40300</v>
      </c>
      <c r="AJ607" s="31">
        <f t="shared" si="260"/>
        <v>37473.333333333328</v>
      </c>
      <c r="AK607" s="31">
        <f t="shared" si="261"/>
        <v>1675.6666666666661</v>
      </c>
      <c r="AL607" s="31">
        <f t="shared" si="262"/>
        <v>112.45938598236215</v>
      </c>
      <c r="AM607" s="31">
        <f t="shared" si="263"/>
        <v>-1</v>
      </c>
    </row>
    <row r="608" spans="1:39" x14ac:dyDescent="0.4">
      <c r="A608" s="44">
        <v>38707</v>
      </c>
      <c r="B608" s="45">
        <v>40500</v>
      </c>
      <c r="C608" s="45">
        <v>42050</v>
      </c>
      <c r="D608" s="45">
        <v>40100</v>
      </c>
      <c r="E608" s="45">
        <v>41700</v>
      </c>
      <c r="F608" s="46">
        <v>2.84</v>
      </c>
      <c r="G608" s="31">
        <f t="shared" si="272"/>
        <v>1</v>
      </c>
      <c r="I608" s="3">
        <f t="shared" si="270"/>
        <v>1150</v>
      </c>
      <c r="J608" s="31">
        <f t="shared" si="273"/>
        <v>1150</v>
      </c>
      <c r="K608" s="31">
        <f t="shared" si="274"/>
        <v>0</v>
      </c>
      <c r="L608" s="31">
        <f t="shared" si="288"/>
        <v>608.72198574291781</v>
      </c>
      <c r="M608" s="31">
        <f t="shared" si="288"/>
        <v>237.37916317562113</v>
      </c>
      <c r="N608" s="31">
        <f t="shared" si="285"/>
        <v>2.5643446442372229</v>
      </c>
      <c r="O608" s="31">
        <f t="shared" si="286"/>
        <v>71.944351632304006</v>
      </c>
      <c r="P608" s="31">
        <f t="shared" si="289"/>
        <v>-1</v>
      </c>
      <c r="R608" s="3">
        <f t="shared" si="275"/>
        <v>42050</v>
      </c>
      <c r="S608" s="3">
        <f t="shared" si="276"/>
        <v>39000</v>
      </c>
      <c r="T608" s="31">
        <f t="shared" si="277"/>
        <v>88.52459016393442</v>
      </c>
      <c r="U608" s="31">
        <f t="shared" si="279"/>
        <v>86.894560357675118</v>
      </c>
      <c r="V608" s="31">
        <f t="shared" si="278"/>
        <v>-1</v>
      </c>
      <c r="W608" s="31">
        <f t="shared" si="280"/>
        <v>1</v>
      </c>
      <c r="Y608" s="3">
        <f t="shared" si="281"/>
        <v>38770.833333333336</v>
      </c>
      <c r="Z608" s="3">
        <f t="shared" si="264"/>
        <v>37107.692307692305</v>
      </c>
      <c r="AA608" s="3">
        <f t="shared" si="265"/>
        <v>1663.1410256410309</v>
      </c>
      <c r="AB608" s="3">
        <f t="shared" si="266"/>
        <v>1</v>
      </c>
      <c r="AC608" s="3"/>
      <c r="AD608" s="3">
        <f t="shared" si="282"/>
        <v>42050</v>
      </c>
      <c r="AE608" s="3">
        <f t="shared" si="283"/>
        <v>34800</v>
      </c>
      <c r="AF608" s="31">
        <f t="shared" si="284"/>
        <v>-4.8275862068965516</v>
      </c>
      <c r="AG608" s="31">
        <f t="shared" si="287"/>
        <v>1</v>
      </c>
      <c r="AI608" s="31">
        <f t="shared" si="271"/>
        <v>41283.333333333336</v>
      </c>
      <c r="AJ608" s="31">
        <f t="shared" si="260"/>
        <v>37703.333333333328</v>
      </c>
      <c r="AK608" s="31">
        <f t="shared" si="261"/>
        <v>1845.3333333333333</v>
      </c>
      <c r="AL608" s="31">
        <f t="shared" si="262"/>
        <v>129.33526011560721</v>
      </c>
      <c r="AM608" s="31">
        <f t="shared" si="263"/>
        <v>1</v>
      </c>
    </row>
    <row r="609" spans="1:39" x14ac:dyDescent="0.4">
      <c r="A609" s="47">
        <v>38708</v>
      </c>
      <c r="B609" s="48">
        <v>41750</v>
      </c>
      <c r="C609" s="48">
        <v>41800</v>
      </c>
      <c r="D609" s="48">
        <v>39700</v>
      </c>
      <c r="E609" s="48">
        <v>40000</v>
      </c>
      <c r="F609" s="49">
        <v>-4.08</v>
      </c>
      <c r="G609" s="31">
        <f t="shared" si="272"/>
        <v>-1</v>
      </c>
      <c r="I609" s="3">
        <f t="shared" si="270"/>
        <v>-1700</v>
      </c>
      <c r="J609" s="31">
        <f t="shared" si="273"/>
        <v>0</v>
      </c>
      <c r="K609" s="31">
        <f t="shared" si="274"/>
        <v>1700</v>
      </c>
      <c r="L609" s="31">
        <f t="shared" si="288"/>
        <v>565.24184390413791</v>
      </c>
      <c r="M609" s="31">
        <f t="shared" si="288"/>
        <v>341.85208009164819</v>
      </c>
      <c r="N609" s="31">
        <f t="shared" si="285"/>
        <v>1.6534690786512121</v>
      </c>
      <c r="O609" s="31">
        <f t="shared" si="286"/>
        <v>62.313485842152296</v>
      </c>
      <c r="P609" s="31">
        <f t="shared" si="289"/>
        <v>-1</v>
      </c>
      <c r="R609" s="3">
        <f t="shared" si="275"/>
        <v>42050</v>
      </c>
      <c r="S609" s="3">
        <f t="shared" si="276"/>
        <v>39000</v>
      </c>
      <c r="T609" s="31">
        <f t="shared" si="277"/>
        <v>32.786885245901637</v>
      </c>
      <c r="U609" s="31">
        <f t="shared" si="279"/>
        <v>70.740188772975657</v>
      </c>
      <c r="V609" s="31">
        <f t="shared" si="278"/>
        <v>-1</v>
      </c>
      <c r="W609" s="31">
        <f t="shared" si="280"/>
        <v>-1</v>
      </c>
      <c r="Y609" s="3">
        <f t="shared" si="281"/>
        <v>39129.166666666664</v>
      </c>
      <c r="Z609" s="3">
        <f t="shared" si="264"/>
        <v>37357.692307692305</v>
      </c>
      <c r="AA609" s="3">
        <f t="shared" si="265"/>
        <v>1771.4743589743593</v>
      </c>
      <c r="AB609" s="3">
        <f t="shared" si="266"/>
        <v>1</v>
      </c>
      <c r="AC609" s="3"/>
      <c r="AD609" s="3">
        <f t="shared" si="282"/>
        <v>42050</v>
      </c>
      <c r="AE609" s="3">
        <f t="shared" si="283"/>
        <v>34800</v>
      </c>
      <c r="AF609" s="31">
        <f t="shared" si="284"/>
        <v>-28.27586206896552</v>
      </c>
      <c r="AG609" s="31">
        <f t="shared" si="287"/>
        <v>-1</v>
      </c>
      <c r="AI609" s="31">
        <f t="shared" si="271"/>
        <v>40500</v>
      </c>
      <c r="AJ609" s="31">
        <f t="shared" si="260"/>
        <v>37852.499999999993</v>
      </c>
      <c r="AK609" s="31">
        <f t="shared" si="261"/>
        <v>1975.8333333333335</v>
      </c>
      <c r="AL609" s="31">
        <f t="shared" si="262"/>
        <v>89.32939687895427</v>
      </c>
      <c r="AM609" s="31">
        <f t="shared" si="263"/>
        <v>-1</v>
      </c>
    </row>
    <row r="610" spans="1:39" x14ac:dyDescent="0.4">
      <c r="A610" s="44">
        <v>38709</v>
      </c>
      <c r="B610" s="45">
        <v>40000</v>
      </c>
      <c r="C610" s="45">
        <v>40300</v>
      </c>
      <c r="D610" s="45">
        <v>38300</v>
      </c>
      <c r="E610" s="45">
        <v>38800</v>
      </c>
      <c r="F610" s="46">
        <v>-3</v>
      </c>
      <c r="G610" s="31">
        <f t="shared" si="272"/>
        <v>-1</v>
      </c>
      <c r="I610" s="3">
        <f t="shared" si="270"/>
        <v>-1200</v>
      </c>
      <c r="J610" s="31">
        <f t="shared" si="273"/>
        <v>0</v>
      </c>
      <c r="K610" s="31">
        <f t="shared" si="274"/>
        <v>1200</v>
      </c>
      <c r="L610" s="31">
        <f t="shared" si="288"/>
        <v>524.86742648241375</v>
      </c>
      <c r="M610" s="31">
        <f t="shared" si="288"/>
        <v>403.1483600851019</v>
      </c>
      <c r="N610" s="31">
        <f t="shared" si="285"/>
        <v>1.3019212737752865</v>
      </c>
      <c r="O610" s="31">
        <f t="shared" si="286"/>
        <v>56.558027792152025</v>
      </c>
      <c r="P610" s="31">
        <f t="shared" si="289"/>
        <v>-1</v>
      </c>
      <c r="R610" s="3">
        <f t="shared" si="275"/>
        <v>42050</v>
      </c>
      <c r="S610" s="3">
        <f t="shared" si="276"/>
        <v>38300</v>
      </c>
      <c r="T610" s="31">
        <f t="shared" si="277"/>
        <v>13.333333333333334</v>
      </c>
      <c r="U610" s="31">
        <f t="shared" si="279"/>
        <v>44.881602914389795</v>
      </c>
      <c r="V610" s="31">
        <f t="shared" si="278"/>
        <v>-1</v>
      </c>
      <c r="W610" s="31">
        <f t="shared" si="280"/>
        <v>-1</v>
      </c>
      <c r="Y610" s="3">
        <f t="shared" si="281"/>
        <v>39387.5</v>
      </c>
      <c r="Z610" s="3">
        <f t="shared" si="264"/>
        <v>37517.307692307695</v>
      </c>
      <c r="AA610" s="3">
        <f t="shared" si="265"/>
        <v>1870.1923076923049</v>
      </c>
      <c r="AB610" s="3">
        <f t="shared" si="266"/>
        <v>1</v>
      </c>
      <c r="AC610" s="3"/>
      <c r="AD610" s="3">
        <f t="shared" si="282"/>
        <v>42050</v>
      </c>
      <c r="AE610" s="3">
        <f t="shared" si="283"/>
        <v>35050</v>
      </c>
      <c r="AF610" s="31">
        <f t="shared" si="284"/>
        <v>-46.428571428571431</v>
      </c>
      <c r="AG610" s="31">
        <f t="shared" si="287"/>
        <v>-1</v>
      </c>
      <c r="AI610" s="31">
        <f t="shared" si="271"/>
        <v>39133.333333333336</v>
      </c>
      <c r="AJ610" s="31">
        <f t="shared" si="260"/>
        <v>37900</v>
      </c>
      <c r="AK610" s="31">
        <f t="shared" si="261"/>
        <v>2023.3333333333335</v>
      </c>
      <c r="AL610" s="31">
        <f t="shared" si="262"/>
        <v>40.637012630422923</v>
      </c>
      <c r="AM610" s="31">
        <f t="shared" si="263"/>
        <v>-1</v>
      </c>
    </row>
    <row r="611" spans="1:39" x14ac:dyDescent="0.4">
      <c r="A611" s="44">
        <v>38712</v>
      </c>
      <c r="B611" s="45">
        <v>38700</v>
      </c>
      <c r="C611" s="45">
        <v>40000</v>
      </c>
      <c r="D611" s="45">
        <v>38700</v>
      </c>
      <c r="E611" s="45">
        <v>38950</v>
      </c>
      <c r="F611" s="46">
        <v>0.39</v>
      </c>
      <c r="G611" s="31">
        <f t="shared" si="272"/>
        <v>1</v>
      </c>
      <c r="I611" s="3">
        <f t="shared" si="270"/>
        <v>150</v>
      </c>
      <c r="J611" s="31">
        <f t="shared" si="273"/>
        <v>150</v>
      </c>
      <c r="K611" s="31">
        <f t="shared" si="274"/>
        <v>0</v>
      </c>
      <c r="L611" s="31">
        <f t="shared" si="288"/>
        <v>498.09118173366994</v>
      </c>
      <c r="M611" s="31">
        <f t="shared" si="288"/>
        <v>374.35204865045176</v>
      </c>
      <c r="N611" s="31">
        <f t="shared" si="285"/>
        <v>1.3305421555172485</v>
      </c>
      <c r="O611" s="31">
        <f t="shared" si="286"/>
        <v>57.091529212091999</v>
      </c>
      <c r="P611" s="31">
        <f t="shared" si="289"/>
        <v>1</v>
      </c>
      <c r="R611" s="3">
        <f t="shared" si="275"/>
        <v>42050</v>
      </c>
      <c r="S611" s="3">
        <f t="shared" si="276"/>
        <v>38300</v>
      </c>
      <c r="T611" s="31">
        <f t="shared" si="277"/>
        <v>17.333333333333336</v>
      </c>
      <c r="U611" s="31">
        <f t="shared" si="279"/>
        <v>21.151183970856103</v>
      </c>
      <c r="V611" s="31">
        <f t="shared" si="278"/>
        <v>1</v>
      </c>
      <c r="W611" s="31">
        <f t="shared" si="280"/>
        <v>-1</v>
      </c>
      <c r="Y611" s="3">
        <f t="shared" si="281"/>
        <v>39633.333333333336</v>
      </c>
      <c r="Z611" s="3">
        <f t="shared" si="264"/>
        <v>37669.230769230766</v>
      </c>
      <c r="AA611" s="3">
        <f t="shared" si="265"/>
        <v>1964.1025641025699</v>
      </c>
      <c r="AB611" s="3">
        <f t="shared" si="266"/>
        <v>1</v>
      </c>
      <c r="AC611" s="3"/>
      <c r="AD611" s="3">
        <f t="shared" si="282"/>
        <v>42050</v>
      </c>
      <c r="AE611" s="3">
        <f t="shared" si="283"/>
        <v>35050</v>
      </c>
      <c r="AF611" s="31">
        <f t="shared" si="284"/>
        <v>-44.285714285714285</v>
      </c>
      <c r="AG611" s="31">
        <f t="shared" si="287"/>
        <v>1</v>
      </c>
      <c r="AI611" s="31">
        <f t="shared" si="271"/>
        <v>39216.666666666664</v>
      </c>
      <c r="AJ611" s="31">
        <f t="shared" ref="AJ611:AJ674" si="290">AVERAGE(AI592:AI611)</f>
        <v>38016.666666666672</v>
      </c>
      <c r="AK611" s="31">
        <f t="shared" ref="AK611:AK674" si="291">(ABS(AJ611-AI592)+ABS(AJ611-AI593)+ABS(AJ611-AI594)+ABS(AJ611-AI595)+ABS(AJ611-AI596)+ABS(AJ611-AI597)+ABS(AJ611-AI598)+ABS(AJ611-AI599)+ABS(AJ611-AI600)+ABS(AJ611-AI601)+ABS(AJ611-AI602)+ABS(AJ611-AI603)+ABS(AJ611-AI604)+ABS(AJ611-AI605)+ABS(AJ611-AI606)+ABS(AJ611-AI607)+ABS(AJ611-AI608)+ABS(AJ611-AI609)+ABS(AJ611-AI610)+ABS(AJ611-AI611))/20</f>
        <v>2026.6666666666665</v>
      </c>
      <c r="AL611" s="31">
        <f t="shared" ref="AL611:AL674" si="292">(AI611-AJ611)/(0.015*AK611)</f>
        <v>39.473684210526081</v>
      </c>
      <c r="AM611" s="31">
        <f t="shared" si="263"/>
        <v>-1</v>
      </c>
    </row>
    <row r="612" spans="1:39" x14ac:dyDescent="0.4">
      <c r="A612" s="44">
        <v>38713</v>
      </c>
      <c r="B612" s="45">
        <v>38750</v>
      </c>
      <c r="C612" s="45">
        <v>39850</v>
      </c>
      <c r="D612" s="45">
        <v>38550</v>
      </c>
      <c r="E612" s="45">
        <v>39000</v>
      </c>
      <c r="F612" s="46">
        <v>0.13</v>
      </c>
      <c r="G612" s="31">
        <f t="shared" si="272"/>
        <v>1</v>
      </c>
      <c r="I612" s="3">
        <f t="shared" si="270"/>
        <v>50</v>
      </c>
      <c r="J612" s="31">
        <f t="shared" si="273"/>
        <v>50</v>
      </c>
      <c r="K612" s="31">
        <f t="shared" si="274"/>
        <v>0</v>
      </c>
      <c r="L612" s="31">
        <f t="shared" si="288"/>
        <v>466.08466875269352</v>
      </c>
      <c r="M612" s="31">
        <f t="shared" si="288"/>
        <v>347.61261660399089</v>
      </c>
      <c r="N612" s="31">
        <f t="shared" si="285"/>
        <v>1.3408163181938502</v>
      </c>
      <c r="O612" s="31">
        <f t="shared" si="286"/>
        <v>57.279860353520192</v>
      </c>
      <c r="P612" s="31">
        <f t="shared" si="289"/>
        <v>1</v>
      </c>
      <c r="R612" s="3">
        <f t="shared" si="275"/>
        <v>42050</v>
      </c>
      <c r="S612" s="3">
        <f t="shared" si="276"/>
        <v>38300</v>
      </c>
      <c r="T612" s="31">
        <f t="shared" si="277"/>
        <v>18.666666666666668</v>
      </c>
      <c r="U612" s="31">
        <f t="shared" si="279"/>
        <v>16.444444444444446</v>
      </c>
      <c r="V612" s="31">
        <f t="shared" si="278"/>
        <v>1</v>
      </c>
      <c r="W612" s="31">
        <f t="shared" si="280"/>
        <v>-1</v>
      </c>
      <c r="Y612" s="3">
        <f t="shared" si="281"/>
        <v>39883.333333333336</v>
      </c>
      <c r="Z612" s="3">
        <f t="shared" si="264"/>
        <v>37805.769230769234</v>
      </c>
      <c r="AA612" s="3">
        <f t="shared" si="265"/>
        <v>2077.5641025641016</v>
      </c>
      <c r="AB612" s="3">
        <f t="shared" si="266"/>
        <v>1</v>
      </c>
      <c r="AC612" s="3"/>
      <c r="AD612" s="3">
        <f t="shared" si="282"/>
        <v>42050</v>
      </c>
      <c r="AE612" s="3">
        <f t="shared" si="283"/>
        <v>35350</v>
      </c>
      <c r="AF612" s="31">
        <f t="shared" si="284"/>
        <v>-45.522388059701491</v>
      </c>
      <c r="AG612" s="31">
        <f t="shared" si="287"/>
        <v>-1</v>
      </c>
      <c r="AI612" s="31">
        <f t="shared" si="271"/>
        <v>39133.333333333336</v>
      </c>
      <c r="AJ612" s="31">
        <f t="shared" si="290"/>
        <v>38230.833333333336</v>
      </c>
      <c r="AK612" s="31">
        <f t="shared" si="291"/>
        <v>1886.0833333333333</v>
      </c>
      <c r="AL612" s="31">
        <f t="shared" si="292"/>
        <v>31.90032253788716</v>
      </c>
      <c r="AM612" s="31">
        <f t="shared" ref="AM612:AM675" si="293">IF(OR(AL612&gt;200,AL612&lt;-200),IF(AL612&gt;200,-1,1),IF(AL612&gt;AL611,1,-1))</f>
        <v>-1</v>
      </c>
    </row>
    <row r="613" spans="1:39" x14ac:dyDescent="0.4">
      <c r="A613" s="44">
        <v>38714</v>
      </c>
      <c r="B613" s="45">
        <v>39050</v>
      </c>
      <c r="C613" s="45">
        <v>41500</v>
      </c>
      <c r="D613" s="45">
        <v>38750</v>
      </c>
      <c r="E613" s="45">
        <v>41500</v>
      </c>
      <c r="F613" s="46">
        <v>6.41</v>
      </c>
      <c r="G613" s="31">
        <f t="shared" si="272"/>
        <v>1</v>
      </c>
      <c r="I613" s="3">
        <f t="shared" si="270"/>
        <v>2500</v>
      </c>
      <c r="J613" s="31">
        <f t="shared" si="273"/>
        <v>2500</v>
      </c>
      <c r="K613" s="31">
        <f t="shared" si="274"/>
        <v>0</v>
      </c>
      <c r="L613" s="31">
        <f t="shared" si="288"/>
        <v>611.36433527035831</v>
      </c>
      <c r="M613" s="31">
        <f t="shared" si="288"/>
        <v>322.78314398942013</v>
      </c>
      <c r="N613" s="31">
        <f t="shared" si="285"/>
        <v>1.8940404623185561</v>
      </c>
      <c r="O613" s="31">
        <f t="shared" si="286"/>
        <v>65.446232939022167</v>
      </c>
      <c r="P613" s="31">
        <f t="shared" si="289"/>
        <v>1</v>
      </c>
      <c r="R613" s="3">
        <f t="shared" si="275"/>
        <v>41800</v>
      </c>
      <c r="S613" s="3">
        <f t="shared" si="276"/>
        <v>38300</v>
      </c>
      <c r="T613" s="31">
        <f t="shared" si="277"/>
        <v>91.428571428571431</v>
      </c>
      <c r="U613" s="31">
        <f t="shared" si="279"/>
        <v>42.476190476190474</v>
      </c>
      <c r="V613" s="31">
        <f t="shared" si="278"/>
        <v>1</v>
      </c>
      <c r="W613" s="31">
        <f t="shared" si="280"/>
        <v>1</v>
      </c>
      <c r="Y613" s="3">
        <f t="shared" si="281"/>
        <v>40095.833333333336</v>
      </c>
      <c r="Z613" s="3">
        <f t="shared" si="264"/>
        <v>38094.230769230766</v>
      </c>
      <c r="AA613" s="3">
        <f t="shared" si="265"/>
        <v>2001.6025641025699</v>
      </c>
      <c r="AB613" s="3">
        <f t="shared" si="266"/>
        <v>-1</v>
      </c>
      <c r="AC613" s="3"/>
      <c r="AD613" s="3">
        <f t="shared" si="282"/>
        <v>42050</v>
      </c>
      <c r="AE613" s="3">
        <f t="shared" si="283"/>
        <v>35550</v>
      </c>
      <c r="AF613" s="31">
        <f t="shared" si="284"/>
        <v>-8.4615384615384617</v>
      </c>
      <c r="AG613" s="31">
        <f t="shared" si="287"/>
        <v>1</v>
      </c>
      <c r="AI613" s="31">
        <f t="shared" si="271"/>
        <v>40583.333333333336</v>
      </c>
      <c r="AJ613" s="31">
        <f t="shared" si="290"/>
        <v>38470.000000000007</v>
      </c>
      <c r="AK613" s="31">
        <f t="shared" si="291"/>
        <v>1834.3333333333321</v>
      </c>
      <c r="AL613" s="31">
        <f t="shared" si="292"/>
        <v>76.806590344660364</v>
      </c>
      <c r="AM613" s="31">
        <f t="shared" si="293"/>
        <v>1</v>
      </c>
    </row>
    <row r="614" spans="1:39" x14ac:dyDescent="0.4">
      <c r="A614" s="47">
        <v>38715</v>
      </c>
      <c r="B614" s="48">
        <v>41500</v>
      </c>
      <c r="C614" s="48">
        <v>43200</v>
      </c>
      <c r="D614" s="48">
        <v>40850</v>
      </c>
      <c r="E614" s="48">
        <v>43000</v>
      </c>
      <c r="F614" s="49">
        <v>3.61</v>
      </c>
      <c r="G614" s="31">
        <f t="shared" si="272"/>
        <v>1</v>
      </c>
      <c r="I614" s="3">
        <f t="shared" si="270"/>
        <v>1500</v>
      </c>
      <c r="J614" s="31">
        <f t="shared" si="273"/>
        <v>1500</v>
      </c>
      <c r="K614" s="31">
        <f t="shared" si="274"/>
        <v>0</v>
      </c>
      <c r="L614" s="31">
        <f t="shared" si="288"/>
        <v>674.83831132247553</v>
      </c>
      <c r="M614" s="31">
        <f t="shared" si="288"/>
        <v>299.72720513303295</v>
      </c>
      <c r="N614" s="31">
        <f t="shared" si="285"/>
        <v>2.2515083708299044</v>
      </c>
      <c r="O614" s="31">
        <f t="shared" si="286"/>
        <v>69.245043039985674</v>
      </c>
      <c r="P614" s="31">
        <f t="shared" si="289"/>
        <v>1</v>
      </c>
      <c r="R614" s="3">
        <f t="shared" si="275"/>
        <v>43200</v>
      </c>
      <c r="S614" s="3">
        <f t="shared" si="276"/>
        <v>38300</v>
      </c>
      <c r="T614" s="31">
        <f t="shared" si="277"/>
        <v>95.918367346938766</v>
      </c>
      <c r="U614" s="31">
        <f t="shared" si="279"/>
        <v>68.671201814058961</v>
      </c>
      <c r="V614" s="31">
        <f t="shared" si="278"/>
        <v>1</v>
      </c>
      <c r="W614" s="31">
        <f t="shared" si="280"/>
        <v>1</v>
      </c>
      <c r="Y614" s="3">
        <f t="shared" si="281"/>
        <v>40345.833333333336</v>
      </c>
      <c r="Z614" s="3">
        <f t="shared" si="264"/>
        <v>38288.461538461539</v>
      </c>
      <c r="AA614" s="3">
        <f t="shared" si="265"/>
        <v>2057.3717948717967</v>
      </c>
      <c r="AB614" s="3">
        <f t="shared" si="266"/>
        <v>1</v>
      </c>
      <c r="AC614" s="3"/>
      <c r="AD614" s="3">
        <f t="shared" si="282"/>
        <v>43200</v>
      </c>
      <c r="AE614" s="3">
        <f t="shared" si="283"/>
        <v>36500</v>
      </c>
      <c r="AF614" s="31">
        <f t="shared" si="284"/>
        <v>-2.9850746268656714</v>
      </c>
      <c r="AG614" s="31">
        <f t="shared" si="287"/>
        <v>1</v>
      </c>
      <c r="AI614" s="31">
        <f t="shared" si="271"/>
        <v>42350</v>
      </c>
      <c r="AJ614" s="31">
        <f t="shared" si="290"/>
        <v>38799.166666666672</v>
      </c>
      <c r="AK614" s="31">
        <f t="shared" si="291"/>
        <v>1794.4166666666654</v>
      </c>
      <c r="AL614" s="31">
        <f t="shared" si="292"/>
        <v>131.92154677316978</v>
      </c>
      <c r="AM614" s="31">
        <f t="shared" si="293"/>
        <v>1</v>
      </c>
    </row>
    <row r="615" spans="1:39" x14ac:dyDescent="0.4">
      <c r="A615" s="44">
        <v>38719</v>
      </c>
      <c r="B615" s="45">
        <v>43000</v>
      </c>
      <c r="C615" s="45">
        <v>43000</v>
      </c>
      <c r="D615" s="45">
        <v>41650</v>
      </c>
      <c r="E615" s="45">
        <v>42300</v>
      </c>
      <c r="F615" s="46">
        <v>-1.63</v>
      </c>
      <c r="G615" s="31">
        <f t="shared" si="272"/>
        <v>-1</v>
      </c>
      <c r="I615" s="3">
        <f t="shared" si="270"/>
        <v>-700</v>
      </c>
      <c r="J615" s="31">
        <f t="shared" si="273"/>
        <v>0</v>
      </c>
      <c r="K615" s="31">
        <f t="shared" si="274"/>
        <v>700</v>
      </c>
      <c r="L615" s="31">
        <f t="shared" si="288"/>
        <v>626.63557479944154</v>
      </c>
      <c r="M615" s="31">
        <f t="shared" si="288"/>
        <v>328.31811905210208</v>
      </c>
      <c r="N615" s="31">
        <f t="shared" si="285"/>
        <v>1.908623187196069</v>
      </c>
      <c r="O615" s="31">
        <f t="shared" si="286"/>
        <v>65.619472319341355</v>
      </c>
      <c r="P615" s="31">
        <f t="shared" si="289"/>
        <v>-1</v>
      </c>
      <c r="R615" s="3">
        <f t="shared" si="275"/>
        <v>43200</v>
      </c>
      <c r="S615" s="3">
        <f t="shared" si="276"/>
        <v>38550</v>
      </c>
      <c r="T615" s="31">
        <f t="shared" si="277"/>
        <v>80.645161290322577</v>
      </c>
      <c r="U615" s="31">
        <f t="shared" si="279"/>
        <v>89.330700021944253</v>
      </c>
      <c r="V615" s="31">
        <f t="shared" si="278"/>
        <v>-1</v>
      </c>
      <c r="W615" s="31">
        <f t="shared" si="280"/>
        <v>1</v>
      </c>
      <c r="Y615" s="3">
        <f t="shared" si="281"/>
        <v>40570.833333333336</v>
      </c>
      <c r="Z615" s="3">
        <f t="shared" si="264"/>
        <v>38482.692307692305</v>
      </c>
      <c r="AA615" s="3">
        <f t="shared" si="265"/>
        <v>2088.1410256410309</v>
      </c>
      <c r="AB615" s="3">
        <f t="shared" si="266"/>
        <v>1</v>
      </c>
      <c r="AC615" s="3"/>
      <c r="AD615" s="3">
        <f t="shared" si="282"/>
        <v>43200</v>
      </c>
      <c r="AE615" s="3">
        <f t="shared" si="283"/>
        <v>38300</v>
      </c>
      <c r="AF615" s="31">
        <f t="shared" si="284"/>
        <v>-18.367346938775512</v>
      </c>
      <c r="AG615" s="31">
        <f t="shared" si="287"/>
        <v>-1</v>
      </c>
      <c r="AI615" s="31">
        <f t="shared" si="271"/>
        <v>42316.666666666664</v>
      </c>
      <c r="AJ615" s="31">
        <f t="shared" si="290"/>
        <v>39111.666666666672</v>
      </c>
      <c r="AK615" s="31">
        <f t="shared" si="291"/>
        <v>1708.6666666666647</v>
      </c>
      <c r="AL615" s="31">
        <f t="shared" si="292"/>
        <v>125.04877097151761</v>
      </c>
      <c r="AM615" s="31">
        <f t="shared" si="293"/>
        <v>-1</v>
      </c>
    </row>
    <row r="616" spans="1:39" x14ac:dyDescent="0.4">
      <c r="A616" s="44">
        <v>38720</v>
      </c>
      <c r="B616" s="45">
        <v>42300</v>
      </c>
      <c r="C616" s="45">
        <v>43000</v>
      </c>
      <c r="D616" s="45">
        <v>41750</v>
      </c>
      <c r="E616" s="45">
        <v>42450</v>
      </c>
      <c r="F616" s="46">
        <v>0.35</v>
      </c>
      <c r="G616" s="31">
        <f t="shared" si="272"/>
        <v>1</v>
      </c>
      <c r="I616" s="3">
        <f t="shared" si="270"/>
        <v>150</v>
      </c>
      <c r="J616" s="31">
        <f t="shared" si="273"/>
        <v>150</v>
      </c>
      <c r="K616" s="31">
        <f t="shared" si="274"/>
        <v>0</v>
      </c>
      <c r="L616" s="31">
        <f t="shared" si="288"/>
        <v>592.59017659948142</v>
      </c>
      <c r="M616" s="31">
        <f t="shared" si="288"/>
        <v>304.86682483409476</v>
      </c>
      <c r="N616" s="31">
        <f t="shared" si="285"/>
        <v>1.9437673381548242</v>
      </c>
      <c r="O616" s="31">
        <f t="shared" si="286"/>
        <v>66.029924069107722</v>
      </c>
      <c r="P616" s="31">
        <f t="shared" si="289"/>
        <v>1</v>
      </c>
      <c r="R616" s="3">
        <f t="shared" si="275"/>
        <v>43200</v>
      </c>
      <c r="S616" s="3">
        <f t="shared" si="276"/>
        <v>38550</v>
      </c>
      <c r="T616" s="31">
        <f t="shared" si="277"/>
        <v>83.870967741935488</v>
      </c>
      <c r="U616" s="31">
        <f t="shared" si="279"/>
        <v>86.81149879306561</v>
      </c>
      <c r="V616" s="31">
        <f t="shared" si="278"/>
        <v>1</v>
      </c>
      <c r="W616" s="31">
        <f t="shared" si="280"/>
        <v>-1</v>
      </c>
      <c r="Y616" s="3">
        <f t="shared" si="281"/>
        <v>40729.166666666664</v>
      </c>
      <c r="Z616" s="3">
        <f t="shared" si="264"/>
        <v>38659.615384615383</v>
      </c>
      <c r="AA616" s="3">
        <f t="shared" si="265"/>
        <v>2069.5512820512813</v>
      </c>
      <c r="AB616" s="3">
        <f t="shared" si="266"/>
        <v>-1</v>
      </c>
      <c r="AC616" s="3"/>
      <c r="AD616" s="3">
        <f t="shared" si="282"/>
        <v>43200</v>
      </c>
      <c r="AE616" s="3">
        <f t="shared" si="283"/>
        <v>38300</v>
      </c>
      <c r="AF616" s="31">
        <f t="shared" si="284"/>
        <v>-15.306122448979592</v>
      </c>
      <c r="AG616" s="31">
        <f t="shared" si="287"/>
        <v>1</v>
      </c>
      <c r="AI616" s="31">
        <f t="shared" si="271"/>
        <v>42400</v>
      </c>
      <c r="AJ616" s="31">
        <f t="shared" si="290"/>
        <v>39445</v>
      </c>
      <c r="AK616" s="31">
        <f t="shared" si="291"/>
        <v>1622.6666666666665</v>
      </c>
      <c r="AL616" s="31">
        <f t="shared" si="292"/>
        <v>121.40509449465901</v>
      </c>
      <c r="AM616" s="31">
        <f t="shared" si="293"/>
        <v>-1</v>
      </c>
    </row>
    <row r="617" spans="1:39" x14ac:dyDescent="0.4">
      <c r="A617" s="44">
        <v>38721</v>
      </c>
      <c r="B617" s="45">
        <v>43000</v>
      </c>
      <c r="C617" s="45">
        <v>43200</v>
      </c>
      <c r="D617" s="45">
        <v>41850</v>
      </c>
      <c r="E617" s="45">
        <v>42400</v>
      </c>
      <c r="F617" s="46">
        <v>-0.12</v>
      </c>
      <c r="G617" s="31">
        <f t="shared" si="272"/>
        <v>-1</v>
      </c>
      <c r="I617" s="3">
        <f t="shared" si="270"/>
        <v>-50</v>
      </c>
      <c r="J617" s="31">
        <f t="shared" si="273"/>
        <v>0</v>
      </c>
      <c r="K617" s="31">
        <f t="shared" si="274"/>
        <v>50</v>
      </c>
      <c r="L617" s="31">
        <f t="shared" si="288"/>
        <v>550.26230684237566</v>
      </c>
      <c r="M617" s="31">
        <f t="shared" si="288"/>
        <v>286.66205163165944</v>
      </c>
      <c r="N617" s="31">
        <f t="shared" si="285"/>
        <v>1.9195505777982222</v>
      </c>
      <c r="O617" s="31">
        <f t="shared" si="286"/>
        <v>65.748152897075357</v>
      </c>
      <c r="P617" s="31">
        <f t="shared" si="289"/>
        <v>-1</v>
      </c>
      <c r="R617" s="3">
        <f t="shared" si="275"/>
        <v>43200</v>
      </c>
      <c r="S617" s="3">
        <f t="shared" si="276"/>
        <v>38750</v>
      </c>
      <c r="T617" s="31">
        <f t="shared" si="277"/>
        <v>82.022471910112358</v>
      </c>
      <c r="U617" s="31">
        <f t="shared" si="279"/>
        <v>82.179533647456807</v>
      </c>
      <c r="V617" s="31">
        <f t="shared" si="278"/>
        <v>-1</v>
      </c>
      <c r="W617" s="31">
        <f t="shared" si="280"/>
        <v>-1</v>
      </c>
      <c r="Y617" s="3">
        <f t="shared" si="281"/>
        <v>40929.166666666664</v>
      </c>
      <c r="Z617" s="3">
        <f t="shared" ref="Z617:Z680" si="294">AVERAGE(E592:E617)</f>
        <v>38892.307692307695</v>
      </c>
      <c r="AA617" s="3">
        <f t="shared" ref="AA617:AA680" si="295">Y617-Z617</f>
        <v>2036.8589743589691</v>
      </c>
      <c r="AB617" s="3">
        <f t="shared" si="266"/>
        <v>-1</v>
      </c>
      <c r="AC617" s="3"/>
      <c r="AD617" s="3">
        <f t="shared" si="282"/>
        <v>43200</v>
      </c>
      <c r="AE617" s="3">
        <f t="shared" si="283"/>
        <v>38300</v>
      </c>
      <c r="AF617" s="31">
        <f t="shared" si="284"/>
        <v>-16.326530612244898</v>
      </c>
      <c r="AG617" s="31">
        <f t="shared" si="287"/>
        <v>-1</v>
      </c>
      <c r="AI617" s="31">
        <f t="shared" si="271"/>
        <v>42483.333333333336</v>
      </c>
      <c r="AJ617" s="31">
        <f t="shared" si="290"/>
        <v>39773.333333333336</v>
      </c>
      <c r="AK617" s="31">
        <f t="shared" si="291"/>
        <v>1513.6666666666656</v>
      </c>
      <c r="AL617" s="31">
        <f t="shared" si="292"/>
        <v>119.35696983043391</v>
      </c>
      <c r="AM617" s="31">
        <f t="shared" si="293"/>
        <v>-1</v>
      </c>
    </row>
    <row r="618" spans="1:39" x14ac:dyDescent="0.4">
      <c r="A618" s="44">
        <v>38722</v>
      </c>
      <c r="B618" s="45">
        <v>42250</v>
      </c>
      <c r="C618" s="45">
        <v>42250</v>
      </c>
      <c r="D618" s="45">
        <v>40200</v>
      </c>
      <c r="E618" s="45">
        <v>41300</v>
      </c>
      <c r="F618" s="46">
        <v>-2.59</v>
      </c>
      <c r="G618" s="31">
        <f t="shared" si="272"/>
        <v>-1</v>
      </c>
      <c r="I618" s="3">
        <f t="shared" si="270"/>
        <v>-1100</v>
      </c>
      <c r="J618" s="31">
        <f t="shared" si="273"/>
        <v>0</v>
      </c>
      <c r="K618" s="31">
        <f t="shared" si="274"/>
        <v>1100</v>
      </c>
      <c r="L618" s="31">
        <f t="shared" si="288"/>
        <v>510.95785635363455</v>
      </c>
      <c r="M618" s="31">
        <f t="shared" si="288"/>
        <v>344.75761937225519</v>
      </c>
      <c r="N618" s="31">
        <f t="shared" si="285"/>
        <v>1.4820785028159831</v>
      </c>
      <c r="O618" s="31">
        <f t="shared" si="286"/>
        <v>59.711185650837642</v>
      </c>
      <c r="P618" s="31">
        <f t="shared" si="289"/>
        <v>-1</v>
      </c>
      <c r="R618" s="3">
        <f t="shared" si="275"/>
        <v>43200</v>
      </c>
      <c r="S618" s="3">
        <f t="shared" si="276"/>
        <v>40200</v>
      </c>
      <c r="T618" s="31">
        <f t="shared" si="277"/>
        <v>36.666666666666664</v>
      </c>
      <c r="U618" s="31">
        <f t="shared" si="279"/>
        <v>67.520035439571501</v>
      </c>
      <c r="V618" s="31">
        <f t="shared" si="278"/>
        <v>-1</v>
      </c>
      <c r="W618" s="31">
        <f t="shared" si="280"/>
        <v>-1</v>
      </c>
      <c r="Y618" s="3">
        <f t="shared" si="281"/>
        <v>40995.833333333336</v>
      </c>
      <c r="Z618" s="3">
        <f t="shared" si="294"/>
        <v>39153.846153846156</v>
      </c>
      <c r="AA618" s="3">
        <f t="shared" si="295"/>
        <v>1841.9871794871797</v>
      </c>
      <c r="AB618" s="3">
        <f t="shared" ref="AB618:AB681" si="296">IF(AA618&gt;AA617,1,-1)</f>
        <v>-1</v>
      </c>
      <c r="AC618" s="3"/>
      <c r="AD618" s="3">
        <f t="shared" si="282"/>
        <v>43200</v>
      </c>
      <c r="AE618" s="3">
        <f t="shared" si="283"/>
        <v>38300</v>
      </c>
      <c r="AF618" s="31">
        <f t="shared" si="284"/>
        <v>-38.775510204081634</v>
      </c>
      <c r="AG618" s="31">
        <f t="shared" si="287"/>
        <v>-1</v>
      </c>
      <c r="AI618" s="31">
        <f t="shared" si="271"/>
        <v>41250</v>
      </c>
      <c r="AJ618" s="31">
        <f t="shared" si="290"/>
        <v>40051.666666666672</v>
      </c>
      <c r="AK618" s="31">
        <f t="shared" si="291"/>
        <v>1321.4999999999989</v>
      </c>
      <c r="AL618" s="31">
        <f t="shared" si="292"/>
        <v>60.453188716525638</v>
      </c>
      <c r="AM618" s="31">
        <f t="shared" si="293"/>
        <v>-1</v>
      </c>
    </row>
    <row r="619" spans="1:39" x14ac:dyDescent="0.4">
      <c r="A619" s="47">
        <v>38723</v>
      </c>
      <c r="B619" s="48">
        <v>41300</v>
      </c>
      <c r="C619" s="48">
        <v>42300</v>
      </c>
      <c r="D619" s="48">
        <v>41300</v>
      </c>
      <c r="E619" s="48">
        <v>42200</v>
      </c>
      <c r="F619" s="49">
        <v>2.1800000000000002</v>
      </c>
      <c r="G619" s="31">
        <f t="shared" si="272"/>
        <v>1</v>
      </c>
      <c r="I619" s="3">
        <f t="shared" si="270"/>
        <v>900</v>
      </c>
      <c r="J619" s="31">
        <f t="shared" si="273"/>
        <v>900</v>
      </c>
      <c r="K619" s="31">
        <f t="shared" si="274"/>
        <v>0</v>
      </c>
      <c r="L619" s="31">
        <f t="shared" si="288"/>
        <v>538.74658089980346</v>
      </c>
      <c r="M619" s="31">
        <f t="shared" si="288"/>
        <v>320.13207513137979</v>
      </c>
      <c r="N619" s="31">
        <f t="shared" si="285"/>
        <v>1.6828884786965066</v>
      </c>
      <c r="O619" s="31">
        <f t="shared" si="286"/>
        <v>62.726739931961148</v>
      </c>
      <c r="P619" s="31">
        <f t="shared" si="289"/>
        <v>1</v>
      </c>
      <c r="R619" s="3">
        <f t="shared" si="275"/>
        <v>43200</v>
      </c>
      <c r="S619" s="3">
        <f t="shared" si="276"/>
        <v>40200</v>
      </c>
      <c r="T619" s="31">
        <f t="shared" si="277"/>
        <v>66.666666666666657</v>
      </c>
      <c r="U619" s="31">
        <f t="shared" si="279"/>
        <v>61.785268414481891</v>
      </c>
      <c r="V619" s="31">
        <f t="shared" si="278"/>
        <v>1</v>
      </c>
      <c r="W619" s="31">
        <f t="shared" si="280"/>
        <v>-1</v>
      </c>
      <c r="Y619" s="3">
        <f t="shared" si="281"/>
        <v>41133.333333333336</v>
      </c>
      <c r="Z619" s="3">
        <f t="shared" si="294"/>
        <v>39419.230769230766</v>
      </c>
      <c r="AA619" s="3">
        <f t="shared" si="295"/>
        <v>1714.1025641025699</v>
      </c>
      <c r="AB619" s="3">
        <f t="shared" si="296"/>
        <v>-1</v>
      </c>
      <c r="AC619" s="3"/>
      <c r="AD619" s="3">
        <f t="shared" si="282"/>
        <v>43200</v>
      </c>
      <c r="AE619" s="3">
        <f t="shared" si="283"/>
        <v>38300</v>
      </c>
      <c r="AF619" s="31">
        <f t="shared" si="284"/>
        <v>-20.408163265306122</v>
      </c>
      <c r="AG619" s="31">
        <f t="shared" si="287"/>
        <v>1</v>
      </c>
      <c r="AI619" s="31">
        <f t="shared" si="271"/>
        <v>41933.333333333336</v>
      </c>
      <c r="AJ619" s="31">
        <f t="shared" si="290"/>
        <v>40346.666666666672</v>
      </c>
      <c r="AK619" s="31">
        <f t="shared" si="291"/>
        <v>1198.0000000000005</v>
      </c>
      <c r="AL619" s="31">
        <f t="shared" si="292"/>
        <v>88.295306993136549</v>
      </c>
      <c r="AM619" s="31">
        <f t="shared" si="293"/>
        <v>1</v>
      </c>
    </row>
    <row r="620" spans="1:39" x14ac:dyDescent="0.4">
      <c r="A620" s="44">
        <v>38726</v>
      </c>
      <c r="B620" s="45">
        <v>42800</v>
      </c>
      <c r="C620" s="45">
        <v>43200</v>
      </c>
      <c r="D620" s="45">
        <v>41850</v>
      </c>
      <c r="E620" s="45">
        <v>42550</v>
      </c>
      <c r="F620" s="46">
        <v>0.83</v>
      </c>
      <c r="G620" s="31">
        <f t="shared" si="272"/>
        <v>1</v>
      </c>
      <c r="I620" s="3">
        <f t="shared" si="270"/>
        <v>350</v>
      </c>
      <c r="J620" s="31">
        <f t="shared" si="273"/>
        <v>350</v>
      </c>
      <c r="K620" s="31">
        <f t="shared" si="274"/>
        <v>0</v>
      </c>
      <c r="L620" s="31">
        <f t="shared" si="288"/>
        <v>525.26468226410327</v>
      </c>
      <c r="M620" s="31">
        <f t="shared" si="288"/>
        <v>297.26549833628127</v>
      </c>
      <c r="N620" s="31">
        <f t="shared" si="285"/>
        <v>1.7669883831251019</v>
      </c>
      <c r="O620" s="31">
        <f t="shared" si="286"/>
        <v>63.859624200135727</v>
      </c>
      <c r="P620" s="31">
        <f t="shared" si="289"/>
        <v>1</v>
      </c>
      <c r="R620" s="3">
        <f t="shared" si="275"/>
        <v>43200</v>
      </c>
      <c r="S620" s="3">
        <f t="shared" si="276"/>
        <v>40200</v>
      </c>
      <c r="T620" s="31">
        <f t="shared" si="277"/>
        <v>78.333333333333329</v>
      </c>
      <c r="U620" s="31">
        <f t="shared" si="279"/>
        <v>60.555555555555543</v>
      </c>
      <c r="V620" s="31">
        <f t="shared" si="278"/>
        <v>1</v>
      </c>
      <c r="W620" s="31">
        <f t="shared" si="280"/>
        <v>-1</v>
      </c>
      <c r="Y620" s="3">
        <f t="shared" si="281"/>
        <v>41204.166666666664</v>
      </c>
      <c r="Z620" s="3">
        <f t="shared" si="294"/>
        <v>39665.384615384617</v>
      </c>
      <c r="AA620" s="3">
        <f t="shared" si="295"/>
        <v>1538.7820512820472</v>
      </c>
      <c r="AB620" s="3">
        <f t="shared" si="296"/>
        <v>-1</v>
      </c>
      <c r="AC620" s="3"/>
      <c r="AD620" s="3">
        <f t="shared" si="282"/>
        <v>43200</v>
      </c>
      <c r="AE620" s="3">
        <f t="shared" si="283"/>
        <v>38300</v>
      </c>
      <c r="AF620" s="31">
        <f t="shared" si="284"/>
        <v>-13.26530612244898</v>
      </c>
      <c r="AG620" s="31">
        <f t="shared" si="287"/>
        <v>1</v>
      </c>
      <c r="AI620" s="31">
        <f t="shared" si="271"/>
        <v>42533.333333333336</v>
      </c>
      <c r="AJ620" s="31">
        <f t="shared" si="290"/>
        <v>40671.666666666664</v>
      </c>
      <c r="AK620" s="31">
        <f t="shared" si="291"/>
        <v>1117.6666666666661</v>
      </c>
      <c r="AL620" s="31">
        <f t="shared" si="292"/>
        <v>111.04483547072309</v>
      </c>
      <c r="AM620" s="31">
        <f t="shared" si="293"/>
        <v>1</v>
      </c>
    </row>
    <row r="621" spans="1:39" x14ac:dyDescent="0.4">
      <c r="A621" s="44">
        <v>38727</v>
      </c>
      <c r="B621" s="45">
        <v>42100</v>
      </c>
      <c r="C621" s="45">
        <v>43000</v>
      </c>
      <c r="D621" s="45">
        <v>40250</v>
      </c>
      <c r="E621" s="45">
        <v>40800</v>
      </c>
      <c r="F621" s="46">
        <v>-4.1100000000000003</v>
      </c>
      <c r="G621" s="31">
        <f t="shared" si="272"/>
        <v>-1</v>
      </c>
      <c r="I621" s="3">
        <f t="shared" si="270"/>
        <v>-1750</v>
      </c>
      <c r="J621" s="31">
        <f t="shared" si="273"/>
        <v>0</v>
      </c>
      <c r="K621" s="31">
        <f t="shared" si="274"/>
        <v>1750</v>
      </c>
      <c r="L621" s="31">
        <f t="shared" si="288"/>
        <v>487.74577638809586</v>
      </c>
      <c r="M621" s="31">
        <f t="shared" si="288"/>
        <v>401.03224845511835</v>
      </c>
      <c r="N621" s="31">
        <f t="shared" si="285"/>
        <v>1.2162258229033223</v>
      </c>
      <c r="O621" s="31">
        <f t="shared" si="286"/>
        <v>54.878244370875073</v>
      </c>
      <c r="P621" s="31">
        <f t="shared" si="289"/>
        <v>-1</v>
      </c>
      <c r="R621" s="3">
        <f t="shared" si="275"/>
        <v>43200</v>
      </c>
      <c r="S621" s="3">
        <f t="shared" si="276"/>
        <v>40200</v>
      </c>
      <c r="T621" s="31">
        <f t="shared" si="277"/>
        <v>20</v>
      </c>
      <c r="U621" s="31">
        <f t="shared" si="279"/>
        <v>55</v>
      </c>
      <c r="V621" s="31">
        <f t="shared" si="278"/>
        <v>-1</v>
      </c>
      <c r="W621" s="31">
        <f t="shared" si="280"/>
        <v>-1</v>
      </c>
      <c r="Y621" s="3">
        <f t="shared" si="281"/>
        <v>41270.833333333336</v>
      </c>
      <c r="Z621" s="3">
        <f t="shared" si="294"/>
        <v>39873.076923076922</v>
      </c>
      <c r="AA621" s="3">
        <f t="shared" si="295"/>
        <v>1397.7564102564138</v>
      </c>
      <c r="AB621" s="3">
        <f t="shared" si="296"/>
        <v>-1</v>
      </c>
      <c r="AC621" s="3"/>
      <c r="AD621" s="3">
        <f t="shared" si="282"/>
        <v>43200</v>
      </c>
      <c r="AE621" s="3">
        <f t="shared" si="283"/>
        <v>38300</v>
      </c>
      <c r="AF621" s="31">
        <f t="shared" si="284"/>
        <v>-48.979591836734691</v>
      </c>
      <c r="AG621" s="31">
        <f t="shared" si="287"/>
        <v>-1</v>
      </c>
      <c r="AI621" s="31">
        <f t="shared" si="271"/>
        <v>41350</v>
      </c>
      <c r="AJ621" s="31">
        <f t="shared" si="290"/>
        <v>40830.000000000007</v>
      </c>
      <c r="AK621" s="31">
        <f t="shared" si="291"/>
        <v>1043.0000000000007</v>
      </c>
      <c r="AL621" s="31">
        <f t="shared" si="292"/>
        <v>33.237456056247517</v>
      </c>
      <c r="AM621" s="31">
        <f t="shared" si="293"/>
        <v>-1</v>
      </c>
    </row>
    <row r="622" spans="1:39" x14ac:dyDescent="0.4">
      <c r="A622" s="44">
        <v>38728</v>
      </c>
      <c r="B622" s="45">
        <v>40000</v>
      </c>
      <c r="C622" s="45">
        <v>40700</v>
      </c>
      <c r="D622" s="45">
        <v>39600</v>
      </c>
      <c r="E622" s="45">
        <v>40000</v>
      </c>
      <c r="F622" s="46">
        <v>-1.96</v>
      </c>
      <c r="G622" s="31">
        <f t="shared" si="272"/>
        <v>-1</v>
      </c>
      <c r="I622" s="3">
        <f t="shared" si="270"/>
        <v>-800</v>
      </c>
      <c r="J622" s="31">
        <f t="shared" si="273"/>
        <v>0</v>
      </c>
      <c r="K622" s="31">
        <f t="shared" si="274"/>
        <v>800</v>
      </c>
      <c r="L622" s="31">
        <f t="shared" si="288"/>
        <v>452.90679236037471</v>
      </c>
      <c r="M622" s="31">
        <f t="shared" si="288"/>
        <v>429.52994499403849</v>
      </c>
      <c r="N622" s="31">
        <f t="shared" si="285"/>
        <v>1.0544242552557324</v>
      </c>
      <c r="O622" s="31">
        <f t="shared" si="286"/>
        <v>51.324562225073549</v>
      </c>
      <c r="P622" s="31">
        <f t="shared" si="289"/>
        <v>-1</v>
      </c>
      <c r="R622" s="3">
        <f t="shared" si="275"/>
        <v>43200</v>
      </c>
      <c r="S622" s="3">
        <f t="shared" si="276"/>
        <v>39600</v>
      </c>
      <c r="T622" s="31">
        <f t="shared" si="277"/>
        <v>11.111111111111111</v>
      </c>
      <c r="U622" s="31">
        <f t="shared" si="279"/>
        <v>36.481481481481481</v>
      </c>
      <c r="V622" s="31">
        <f t="shared" si="278"/>
        <v>-1</v>
      </c>
      <c r="W622" s="31">
        <f t="shared" si="280"/>
        <v>-1</v>
      </c>
      <c r="Y622" s="3">
        <f t="shared" si="281"/>
        <v>41370.833333333336</v>
      </c>
      <c r="Z622" s="3">
        <f t="shared" si="294"/>
        <v>40019.230769230766</v>
      </c>
      <c r="AA622" s="3">
        <f t="shared" si="295"/>
        <v>1351.6025641025699</v>
      </c>
      <c r="AB622" s="3">
        <f t="shared" si="296"/>
        <v>-1</v>
      </c>
      <c r="AC622" s="3"/>
      <c r="AD622" s="3">
        <f t="shared" si="282"/>
        <v>43200</v>
      </c>
      <c r="AE622" s="3">
        <f t="shared" si="283"/>
        <v>38300</v>
      </c>
      <c r="AF622" s="31">
        <f t="shared" si="284"/>
        <v>-65.306122448979593</v>
      </c>
      <c r="AG622" s="31">
        <f t="shared" si="287"/>
        <v>-1</v>
      </c>
      <c r="AI622" s="31">
        <f t="shared" si="271"/>
        <v>40100</v>
      </c>
      <c r="AJ622" s="31">
        <f t="shared" si="290"/>
        <v>40835.833333333336</v>
      </c>
      <c r="AK622" s="31">
        <f t="shared" si="291"/>
        <v>1037.7500000000005</v>
      </c>
      <c r="AL622" s="31">
        <f t="shared" si="292"/>
        <v>-47.271072566182319</v>
      </c>
      <c r="AM622" s="31">
        <f t="shared" si="293"/>
        <v>-1</v>
      </c>
    </row>
    <row r="623" spans="1:39" x14ac:dyDescent="0.4">
      <c r="A623" s="44">
        <v>38729</v>
      </c>
      <c r="B623" s="45">
        <v>40000</v>
      </c>
      <c r="C623" s="45">
        <v>40000</v>
      </c>
      <c r="D623" s="45">
        <v>39250</v>
      </c>
      <c r="E623" s="45">
        <v>39400</v>
      </c>
      <c r="F623" s="46">
        <v>-1.5</v>
      </c>
      <c r="G623" s="31">
        <f t="shared" si="272"/>
        <v>-1</v>
      </c>
      <c r="I623" s="3">
        <f t="shared" si="270"/>
        <v>-600</v>
      </c>
      <c r="J623" s="31">
        <f t="shared" si="273"/>
        <v>0</v>
      </c>
      <c r="K623" s="31">
        <f t="shared" si="274"/>
        <v>600</v>
      </c>
      <c r="L623" s="31">
        <f t="shared" ref="L623:M638" si="297">((L622*13)+J623)/14</f>
        <v>420.55630719177651</v>
      </c>
      <c r="M623" s="31">
        <f t="shared" si="297"/>
        <v>441.70637749446433</v>
      </c>
      <c r="N623" s="31">
        <f t="shared" si="285"/>
        <v>0.95211735356265514</v>
      </c>
      <c r="O623" s="31">
        <f t="shared" si="286"/>
        <v>48.773571518383406</v>
      </c>
      <c r="P623" s="31">
        <f t="shared" si="289"/>
        <v>-1</v>
      </c>
      <c r="R623" s="3">
        <f t="shared" si="275"/>
        <v>43200</v>
      </c>
      <c r="S623" s="3">
        <f t="shared" si="276"/>
        <v>39250</v>
      </c>
      <c r="T623" s="31">
        <f t="shared" si="277"/>
        <v>3.79746835443038</v>
      </c>
      <c r="U623" s="31">
        <f t="shared" si="279"/>
        <v>11.636193155180498</v>
      </c>
      <c r="V623" s="31">
        <f t="shared" si="278"/>
        <v>-1</v>
      </c>
      <c r="W623" s="31">
        <f t="shared" si="280"/>
        <v>-1</v>
      </c>
      <c r="Y623" s="3">
        <f t="shared" si="281"/>
        <v>41408.333333333336</v>
      </c>
      <c r="Z623" s="3">
        <f t="shared" si="294"/>
        <v>40161.538461538461</v>
      </c>
      <c r="AA623" s="3">
        <f t="shared" si="295"/>
        <v>1246.7948717948748</v>
      </c>
      <c r="AB623" s="3">
        <f t="shared" si="296"/>
        <v>-1</v>
      </c>
      <c r="AC623" s="3"/>
      <c r="AD623" s="3">
        <f t="shared" si="282"/>
        <v>43200</v>
      </c>
      <c r="AE623" s="3">
        <f t="shared" si="283"/>
        <v>38300</v>
      </c>
      <c r="AF623" s="31">
        <f t="shared" si="284"/>
        <v>-77.551020408163268</v>
      </c>
      <c r="AG623" s="31">
        <f t="shared" si="287"/>
        <v>-1</v>
      </c>
      <c r="AI623" s="31">
        <f t="shared" si="271"/>
        <v>39550</v>
      </c>
      <c r="AJ623" s="31">
        <f t="shared" si="290"/>
        <v>40831.666666666672</v>
      </c>
      <c r="AK623" s="31">
        <f t="shared" si="291"/>
        <v>1041.5000000000007</v>
      </c>
      <c r="AL623" s="31">
        <f t="shared" si="292"/>
        <v>-82.0397930335523</v>
      </c>
      <c r="AM623" s="31">
        <f t="shared" si="293"/>
        <v>-1</v>
      </c>
    </row>
    <row r="624" spans="1:39" x14ac:dyDescent="0.4">
      <c r="A624" s="47">
        <v>38730</v>
      </c>
      <c r="B624" s="48">
        <v>38500</v>
      </c>
      <c r="C624" s="48">
        <v>40000</v>
      </c>
      <c r="D624" s="48">
        <v>38500</v>
      </c>
      <c r="E624" s="48">
        <v>39950</v>
      </c>
      <c r="F624" s="49">
        <v>1.4</v>
      </c>
      <c r="G624" s="31">
        <f t="shared" si="272"/>
        <v>1</v>
      </c>
      <c r="I624" s="3">
        <f t="shared" si="270"/>
        <v>550</v>
      </c>
      <c r="J624" s="31">
        <f t="shared" si="273"/>
        <v>550</v>
      </c>
      <c r="K624" s="31">
        <f t="shared" si="274"/>
        <v>0</v>
      </c>
      <c r="L624" s="31">
        <f t="shared" si="297"/>
        <v>429.80228524950678</v>
      </c>
      <c r="M624" s="31">
        <f t="shared" si="297"/>
        <v>410.15592195914547</v>
      </c>
      <c r="N624" s="31">
        <f t="shared" si="285"/>
        <v>1.0478997430940866</v>
      </c>
      <c r="O624" s="31">
        <f t="shared" si="286"/>
        <v>51.16948457207473</v>
      </c>
      <c r="P624" s="31">
        <f t="shared" si="289"/>
        <v>1</v>
      </c>
      <c r="R624" s="3">
        <f t="shared" si="275"/>
        <v>43200</v>
      </c>
      <c r="S624" s="3">
        <f t="shared" si="276"/>
        <v>38500</v>
      </c>
      <c r="T624" s="31">
        <f t="shared" si="277"/>
        <v>30.851063829787233</v>
      </c>
      <c r="U624" s="31">
        <f t="shared" si="279"/>
        <v>15.253214431776241</v>
      </c>
      <c r="V624" s="31">
        <f t="shared" si="278"/>
        <v>1</v>
      </c>
      <c r="W624" s="31">
        <f t="shared" si="280"/>
        <v>1</v>
      </c>
      <c r="Y624" s="3">
        <f t="shared" si="281"/>
        <v>41487.5</v>
      </c>
      <c r="Z624" s="3">
        <f t="shared" si="294"/>
        <v>40325</v>
      </c>
      <c r="AA624" s="3">
        <f t="shared" si="295"/>
        <v>1162.5</v>
      </c>
      <c r="AB624" s="3">
        <f t="shared" si="296"/>
        <v>-1</v>
      </c>
      <c r="AC624" s="3"/>
      <c r="AD624" s="3">
        <f t="shared" si="282"/>
        <v>43200</v>
      </c>
      <c r="AE624" s="3">
        <f t="shared" si="283"/>
        <v>38500</v>
      </c>
      <c r="AF624" s="31">
        <f t="shared" si="284"/>
        <v>-69.148936170212778</v>
      </c>
      <c r="AG624" s="31">
        <f t="shared" si="287"/>
        <v>1</v>
      </c>
      <c r="AI624" s="31">
        <f t="shared" si="271"/>
        <v>39483.333333333336</v>
      </c>
      <c r="AJ624" s="31">
        <f t="shared" si="290"/>
        <v>40795.000000000007</v>
      </c>
      <c r="AK624" s="31">
        <f t="shared" si="291"/>
        <v>1074.5000000000007</v>
      </c>
      <c r="AL624" s="31">
        <f t="shared" si="292"/>
        <v>-81.381521120935048</v>
      </c>
      <c r="AM624" s="31">
        <f t="shared" si="293"/>
        <v>1</v>
      </c>
    </row>
    <row r="625" spans="1:39" x14ac:dyDescent="0.4">
      <c r="A625" s="44">
        <v>38733</v>
      </c>
      <c r="B625" s="45">
        <v>39950</v>
      </c>
      <c r="C625" s="45">
        <v>40100</v>
      </c>
      <c r="D625" s="45">
        <v>39350</v>
      </c>
      <c r="E625" s="45">
        <v>39600</v>
      </c>
      <c r="F625" s="46">
        <v>-0.88</v>
      </c>
      <c r="G625" s="31">
        <f t="shared" si="272"/>
        <v>-1</v>
      </c>
      <c r="I625" s="3">
        <f t="shared" si="270"/>
        <v>-350</v>
      </c>
      <c r="J625" s="31">
        <f t="shared" si="273"/>
        <v>0</v>
      </c>
      <c r="K625" s="31">
        <f t="shared" si="274"/>
        <v>350</v>
      </c>
      <c r="L625" s="31">
        <f t="shared" si="297"/>
        <v>399.10212201739915</v>
      </c>
      <c r="M625" s="31">
        <f t="shared" si="297"/>
        <v>405.85907039063511</v>
      </c>
      <c r="N625" s="31">
        <f t="shared" si="285"/>
        <v>0.98335149103177011</v>
      </c>
      <c r="O625" s="31">
        <f t="shared" si="286"/>
        <v>49.580293532348897</v>
      </c>
      <c r="P625" s="31">
        <f t="shared" si="289"/>
        <v>-1</v>
      </c>
      <c r="R625" s="3">
        <f t="shared" si="275"/>
        <v>43000</v>
      </c>
      <c r="S625" s="3">
        <f t="shared" si="276"/>
        <v>38500</v>
      </c>
      <c r="T625" s="31">
        <f t="shared" si="277"/>
        <v>24.444444444444443</v>
      </c>
      <c r="U625" s="31">
        <f t="shared" si="279"/>
        <v>19.697658876220686</v>
      </c>
      <c r="V625" s="31">
        <f t="shared" si="278"/>
        <v>-1</v>
      </c>
      <c r="W625" s="31">
        <f t="shared" si="280"/>
        <v>1</v>
      </c>
      <c r="Y625" s="3">
        <f t="shared" si="281"/>
        <v>41329.166666666664</v>
      </c>
      <c r="Z625" s="3">
        <f t="shared" si="294"/>
        <v>40463.461538461539</v>
      </c>
      <c r="AA625" s="3">
        <f t="shared" si="295"/>
        <v>865.70512820512522</v>
      </c>
      <c r="AB625" s="3">
        <f t="shared" si="296"/>
        <v>-1</v>
      </c>
      <c r="AC625" s="3"/>
      <c r="AD625" s="3">
        <f t="shared" si="282"/>
        <v>43200</v>
      </c>
      <c r="AE625" s="3">
        <f t="shared" si="283"/>
        <v>38500</v>
      </c>
      <c r="AF625" s="31">
        <f t="shared" si="284"/>
        <v>-76.59574468085107</v>
      </c>
      <c r="AG625" s="31">
        <f t="shared" si="287"/>
        <v>-1</v>
      </c>
      <c r="AI625" s="31">
        <f t="shared" si="271"/>
        <v>39683.333333333336</v>
      </c>
      <c r="AJ625" s="31">
        <f t="shared" si="290"/>
        <v>40784.166666666672</v>
      </c>
      <c r="AK625" s="31">
        <f t="shared" si="291"/>
        <v>1084.2500000000005</v>
      </c>
      <c r="AL625" s="31">
        <f t="shared" si="292"/>
        <v>-67.686316706376786</v>
      </c>
      <c r="AM625" s="31">
        <f t="shared" si="293"/>
        <v>1</v>
      </c>
    </row>
    <row r="626" spans="1:39" x14ac:dyDescent="0.4">
      <c r="A626" s="44">
        <v>38734</v>
      </c>
      <c r="B626" s="45">
        <v>39250</v>
      </c>
      <c r="C626" s="45">
        <v>39950</v>
      </c>
      <c r="D626" s="45">
        <v>35150</v>
      </c>
      <c r="E626" s="45">
        <v>35650</v>
      </c>
      <c r="F626" s="46">
        <v>-9.9700000000000006</v>
      </c>
      <c r="G626" s="31">
        <f t="shared" si="272"/>
        <v>-1</v>
      </c>
      <c r="I626" s="3">
        <f t="shared" si="270"/>
        <v>-3950</v>
      </c>
      <c r="J626" s="31">
        <f t="shared" si="273"/>
        <v>0</v>
      </c>
      <c r="K626" s="31">
        <f t="shared" si="274"/>
        <v>3950</v>
      </c>
      <c r="L626" s="31">
        <f t="shared" si="297"/>
        <v>370.59482758758492</v>
      </c>
      <c r="M626" s="31">
        <f t="shared" si="297"/>
        <v>659.01199393416118</v>
      </c>
      <c r="N626" s="31">
        <f t="shared" si="285"/>
        <v>0.56234913931567887</v>
      </c>
      <c r="O626" s="31">
        <f t="shared" si="286"/>
        <v>35.993820149700483</v>
      </c>
      <c r="P626" s="31">
        <f t="shared" si="289"/>
        <v>-1</v>
      </c>
      <c r="R626" s="3">
        <f t="shared" si="275"/>
        <v>40700</v>
      </c>
      <c r="S626" s="3">
        <f t="shared" si="276"/>
        <v>35150</v>
      </c>
      <c r="T626" s="31">
        <f t="shared" si="277"/>
        <v>9.0090090090090094</v>
      </c>
      <c r="U626" s="31">
        <f t="shared" si="279"/>
        <v>21.434839094413562</v>
      </c>
      <c r="V626" s="31">
        <f t="shared" si="278"/>
        <v>-1</v>
      </c>
      <c r="W626" s="31">
        <f t="shared" si="280"/>
        <v>1</v>
      </c>
      <c r="Y626" s="3">
        <f t="shared" si="281"/>
        <v>40716.666666666664</v>
      </c>
      <c r="Z626" s="3">
        <f t="shared" si="294"/>
        <v>40450</v>
      </c>
      <c r="AA626" s="3">
        <f t="shared" si="295"/>
        <v>266.66666666666424</v>
      </c>
      <c r="AB626" s="3">
        <f t="shared" si="296"/>
        <v>-1</v>
      </c>
      <c r="AC626" s="3"/>
      <c r="AD626" s="3">
        <f t="shared" si="282"/>
        <v>43200</v>
      </c>
      <c r="AE626" s="3">
        <f t="shared" si="283"/>
        <v>35150</v>
      </c>
      <c r="AF626" s="31">
        <f t="shared" si="284"/>
        <v>-93.788819875776397</v>
      </c>
      <c r="AG626" s="31">
        <f t="shared" si="287"/>
        <v>-1</v>
      </c>
      <c r="AI626" s="31">
        <f t="shared" si="271"/>
        <v>36916.666666666664</v>
      </c>
      <c r="AJ626" s="31">
        <f t="shared" si="290"/>
        <v>40625.000000000007</v>
      </c>
      <c r="AK626" s="31">
        <f t="shared" si="291"/>
        <v>1227.5000000000007</v>
      </c>
      <c r="AL626" s="31">
        <f t="shared" si="292"/>
        <v>-201.40303236026293</v>
      </c>
      <c r="AM626" s="31">
        <f t="shared" si="293"/>
        <v>1</v>
      </c>
    </row>
    <row r="627" spans="1:39" x14ac:dyDescent="0.4">
      <c r="A627" s="44">
        <v>38735</v>
      </c>
      <c r="B627" s="45">
        <v>35000</v>
      </c>
      <c r="C627" s="45">
        <v>36650</v>
      </c>
      <c r="D627" s="45">
        <v>32500</v>
      </c>
      <c r="E627" s="45">
        <v>35700</v>
      </c>
      <c r="F627" s="46">
        <v>0.14000000000000001</v>
      </c>
      <c r="G627" s="31">
        <f t="shared" si="272"/>
        <v>1</v>
      </c>
      <c r="I627" s="3">
        <f t="shared" si="270"/>
        <v>50</v>
      </c>
      <c r="J627" s="31">
        <f t="shared" si="273"/>
        <v>50</v>
      </c>
      <c r="K627" s="31">
        <f t="shared" si="274"/>
        <v>0</v>
      </c>
      <c r="L627" s="31">
        <f t="shared" si="297"/>
        <v>347.69519704561452</v>
      </c>
      <c r="M627" s="31">
        <f t="shared" si="297"/>
        <v>611.93970865314964</v>
      </c>
      <c r="N627" s="31">
        <f t="shared" si="285"/>
        <v>0.56818538187507917</v>
      </c>
      <c r="O627" s="31">
        <f t="shared" si="286"/>
        <v>36.232028970688404</v>
      </c>
      <c r="P627" s="31">
        <f t="shared" si="289"/>
        <v>1</v>
      </c>
      <c r="R627" s="3">
        <f t="shared" si="275"/>
        <v>40100</v>
      </c>
      <c r="S627" s="3">
        <f t="shared" si="276"/>
        <v>32500</v>
      </c>
      <c r="T627" s="31">
        <f t="shared" si="277"/>
        <v>42.105263157894733</v>
      </c>
      <c r="U627" s="31">
        <f t="shared" si="279"/>
        <v>25.186238870449397</v>
      </c>
      <c r="V627" s="31">
        <f t="shared" si="278"/>
        <v>1</v>
      </c>
      <c r="W627" s="31">
        <f t="shared" si="280"/>
        <v>1</v>
      </c>
      <c r="Y627" s="3">
        <f t="shared" si="281"/>
        <v>40166.666666666664</v>
      </c>
      <c r="Z627" s="3">
        <f t="shared" si="294"/>
        <v>40325</v>
      </c>
      <c r="AA627" s="3">
        <f t="shared" si="295"/>
        <v>-158.33333333333576</v>
      </c>
      <c r="AB627" s="3">
        <f t="shared" si="296"/>
        <v>-1</v>
      </c>
      <c r="AC627" s="3"/>
      <c r="AD627" s="3">
        <f t="shared" si="282"/>
        <v>43200</v>
      </c>
      <c r="AE627" s="3">
        <f t="shared" si="283"/>
        <v>32500</v>
      </c>
      <c r="AF627" s="31">
        <f t="shared" si="284"/>
        <v>-70.09345794392523</v>
      </c>
      <c r="AG627" s="31">
        <f t="shared" si="287"/>
        <v>1</v>
      </c>
      <c r="AI627" s="31">
        <f t="shared" si="271"/>
        <v>34950</v>
      </c>
      <c r="AJ627" s="31">
        <f t="shared" si="290"/>
        <v>40357.5</v>
      </c>
      <c r="AK627" s="31">
        <f t="shared" si="291"/>
        <v>1505.0833333333335</v>
      </c>
      <c r="AL627" s="31">
        <f t="shared" si="292"/>
        <v>-239.52162117269253</v>
      </c>
      <c r="AM627" s="31">
        <f t="shared" si="293"/>
        <v>1</v>
      </c>
    </row>
    <row r="628" spans="1:39" x14ac:dyDescent="0.4">
      <c r="A628" s="44">
        <v>38736</v>
      </c>
      <c r="B628" s="45">
        <v>36000</v>
      </c>
      <c r="C628" s="45">
        <v>36700</v>
      </c>
      <c r="D628" s="45">
        <v>35000</v>
      </c>
      <c r="E628" s="45">
        <v>35500</v>
      </c>
      <c r="F628" s="46">
        <v>-0.56000000000000005</v>
      </c>
      <c r="G628" s="31">
        <f t="shared" si="272"/>
        <v>-1</v>
      </c>
      <c r="I628" s="3">
        <f t="shared" si="270"/>
        <v>-200</v>
      </c>
      <c r="J628" s="31">
        <f t="shared" si="273"/>
        <v>0</v>
      </c>
      <c r="K628" s="31">
        <f t="shared" si="274"/>
        <v>200</v>
      </c>
      <c r="L628" s="31">
        <f t="shared" si="297"/>
        <v>322.85982582807065</v>
      </c>
      <c r="M628" s="31">
        <f t="shared" si="297"/>
        <v>582.51544374935327</v>
      </c>
      <c r="N628" s="31">
        <f t="shared" si="285"/>
        <v>0.5542511006231654</v>
      </c>
      <c r="O628" s="31">
        <f t="shared" si="286"/>
        <v>35.66033187307653</v>
      </c>
      <c r="P628" s="31">
        <f t="shared" si="289"/>
        <v>-1</v>
      </c>
      <c r="R628" s="3">
        <f t="shared" si="275"/>
        <v>40100</v>
      </c>
      <c r="S628" s="3">
        <f t="shared" si="276"/>
        <v>32500</v>
      </c>
      <c r="T628" s="31">
        <f t="shared" si="277"/>
        <v>39.473684210526315</v>
      </c>
      <c r="U628" s="31">
        <f t="shared" si="279"/>
        <v>30.195985459143355</v>
      </c>
      <c r="V628" s="31">
        <f t="shared" si="278"/>
        <v>-1</v>
      </c>
      <c r="W628" s="31">
        <f t="shared" si="280"/>
        <v>1</v>
      </c>
      <c r="Y628" s="3">
        <f t="shared" si="281"/>
        <v>39587.5</v>
      </c>
      <c r="Z628" s="3">
        <f t="shared" si="294"/>
        <v>40151.923076923078</v>
      </c>
      <c r="AA628" s="3">
        <f t="shared" si="295"/>
        <v>-564.42307692307804</v>
      </c>
      <c r="AB628" s="3">
        <f t="shared" si="296"/>
        <v>-1</v>
      </c>
      <c r="AC628" s="3"/>
      <c r="AD628" s="3">
        <f t="shared" si="282"/>
        <v>43200</v>
      </c>
      <c r="AE628" s="3">
        <f t="shared" si="283"/>
        <v>32500</v>
      </c>
      <c r="AF628" s="31">
        <f t="shared" si="284"/>
        <v>-71.962616822429908</v>
      </c>
      <c r="AG628" s="31">
        <f t="shared" si="287"/>
        <v>-1</v>
      </c>
      <c r="AI628" s="31">
        <f t="shared" si="271"/>
        <v>35733.333333333336</v>
      </c>
      <c r="AJ628" s="31">
        <f t="shared" si="290"/>
        <v>40080</v>
      </c>
      <c r="AK628" s="31">
        <f t="shared" si="291"/>
        <v>1692</v>
      </c>
      <c r="AL628" s="31">
        <f t="shared" si="292"/>
        <v>-171.26346204360379</v>
      </c>
      <c r="AM628" s="31">
        <f t="shared" si="293"/>
        <v>1</v>
      </c>
    </row>
    <row r="629" spans="1:39" x14ac:dyDescent="0.4">
      <c r="A629" s="47">
        <v>38737</v>
      </c>
      <c r="B629" s="48">
        <v>35250</v>
      </c>
      <c r="C629" s="48">
        <v>37400</v>
      </c>
      <c r="D629" s="48">
        <v>34400</v>
      </c>
      <c r="E629" s="48">
        <v>34400</v>
      </c>
      <c r="F629" s="49">
        <v>-3.1</v>
      </c>
      <c r="G629" s="31">
        <f t="shared" si="272"/>
        <v>-1</v>
      </c>
      <c r="I629" s="3">
        <f t="shared" si="270"/>
        <v>-1100</v>
      </c>
      <c r="J629" s="31">
        <f t="shared" si="273"/>
        <v>0</v>
      </c>
      <c r="K629" s="31">
        <f t="shared" si="274"/>
        <v>1100</v>
      </c>
      <c r="L629" s="31">
        <f t="shared" si="297"/>
        <v>299.79840969749421</v>
      </c>
      <c r="M629" s="31">
        <f t="shared" si="297"/>
        <v>619.47862633868522</v>
      </c>
      <c r="N629" s="31">
        <f t="shared" si="285"/>
        <v>0.48395279021876464</v>
      </c>
      <c r="O629" s="31">
        <f t="shared" si="286"/>
        <v>32.612411486986744</v>
      </c>
      <c r="P629" s="31">
        <f t="shared" si="289"/>
        <v>-1</v>
      </c>
      <c r="R629" s="3">
        <f t="shared" si="275"/>
        <v>40100</v>
      </c>
      <c r="S629" s="3">
        <f t="shared" si="276"/>
        <v>32500</v>
      </c>
      <c r="T629" s="31">
        <f t="shared" si="277"/>
        <v>25</v>
      </c>
      <c r="U629" s="31">
        <f t="shared" si="279"/>
        <v>35.526315789473678</v>
      </c>
      <c r="V629" s="31">
        <f t="shared" si="278"/>
        <v>-1</v>
      </c>
      <c r="W629" s="31">
        <f t="shared" si="280"/>
        <v>1</v>
      </c>
      <c r="Y629" s="3">
        <f t="shared" si="281"/>
        <v>38920.833333333336</v>
      </c>
      <c r="Z629" s="3">
        <f t="shared" si="294"/>
        <v>39951.923076923078</v>
      </c>
      <c r="AA629" s="3">
        <f t="shared" si="295"/>
        <v>-1031.0897435897423</v>
      </c>
      <c r="AB629" s="3">
        <f t="shared" si="296"/>
        <v>-1</v>
      </c>
      <c r="AC629" s="3"/>
      <c r="AD629" s="3">
        <f t="shared" si="282"/>
        <v>43200</v>
      </c>
      <c r="AE629" s="3">
        <f t="shared" si="283"/>
        <v>32500</v>
      </c>
      <c r="AF629" s="31">
        <f t="shared" si="284"/>
        <v>-82.242990654205599</v>
      </c>
      <c r="AG629" s="31">
        <f t="shared" si="287"/>
        <v>-1</v>
      </c>
      <c r="AI629" s="31">
        <f t="shared" si="271"/>
        <v>35400</v>
      </c>
      <c r="AJ629" s="31">
        <f t="shared" si="290"/>
        <v>39825</v>
      </c>
      <c r="AK629" s="31">
        <f t="shared" si="291"/>
        <v>1905</v>
      </c>
      <c r="AL629" s="31">
        <f t="shared" si="292"/>
        <v>-154.85564304461943</v>
      </c>
      <c r="AM629" s="31">
        <f t="shared" si="293"/>
        <v>1</v>
      </c>
    </row>
    <row r="630" spans="1:39" x14ac:dyDescent="0.4">
      <c r="A630" s="44">
        <v>38740</v>
      </c>
      <c r="B630" s="45">
        <v>33500</v>
      </c>
      <c r="C630" s="45">
        <v>35150</v>
      </c>
      <c r="D630" s="45">
        <v>31000</v>
      </c>
      <c r="E630" s="45">
        <v>31000</v>
      </c>
      <c r="F630" s="46">
        <v>-9.8800000000000008</v>
      </c>
      <c r="G630" s="31">
        <f t="shared" si="272"/>
        <v>-1</v>
      </c>
      <c r="I630" s="3">
        <f t="shared" si="270"/>
        <v>-3400</v>
      </c>
      <c r="J630" s="31">
        <f t="shared" si="273"/>
        <v>0</v>
      </c>
      <c r="K630" s="31">
        <f t="shared" si="274"/>
        <v>3400</v>
      </c>
      <c r="L630" s="31">
        <f t="shared" si="297"/>
        <v>278.38423757624463</v>
      </c>
      <c r="M630" s="31">
        <f t="shared" si="297"/>
        <v>818.087295885922</v>
      </c>
      <c r="N630" s="31">
        <f t="shared" si="285"/>
        <v>0.34028671387052545</v>
      </c>
      <c r="O630" s="31">
        <f t="shared" si="286"/>
        <v>25.389098492801878</v>
      </c>
      <c r="P630" s="31">
        <f t="shared" si="289"/>
        <v>1</v>
      </c>
      <c r="R630" s="3">
        <f t="shared" si="275"/>
        <v>39950</v>
      </c>
      <c r="S630" s="3">
        <f t="shared" si="276"/>
        <v>31000</v>
      </c>
      <c r="T630" s="31">
        <f t="shared" si="277"/>
        <v>0</v>
      </c>
      <c r="U630" s="31">
        <f t="shared" si="279"/>
        <v>21.491228070175438</v>
      </c>
      <c r="V630" s="31">
        <f t="shared" si="278"/>
        <v>-1</v>
      </c>
      <c r="W630" s="31">
        <f t="shared" si="280"/>
        <v>-1</v>
      </c>
      <c r="Y630" s="3">
        <f t="shared" si="281"/>
        <v>38062.5</v>
      </c>
      <c r="Z630" s="3">
        <f t="shared" si="294"/>
        <v>39584.615384615383</v>
      </c>
      <c r="AA630" s="3">
        <f t="shared" si="295"/>
        <v>-1522.1153846153829</v>
      </c>
      <c r="AB630" s="3">
        <f t="shared" si="296"/>
        <v>-1</v>
      </c>
      <c r="AC630" s="3"/>
      <c r="AD630" s="3">
        <f t="shared" si="282"/>
        <v>43200</v>
      </c>
      <c r="AE630" s="3">
        <f t="shared" si="283"/>
        <v>31000</v>
      </c>
      <c r="AF630" s="31">
        <f t="shared" si="284"/>
        <v>-100</v>
      </c>
      <c r="AG630" s="31">
        <f t="shared" si="287"/>
        <v>-1</v>
      </c>
      <c r="AI630" s="31">
        <f t="shared" si="271"/>
        <v>32383.333333333332</v>
      </c>
      <c r="AJ630" s="31">
        <f t="shared" si="290"/>
        <v>39487.500000000007</v>
      </c>
      <c r="AK630" s="31">
        <f t="shared" si="291"/>
        <v>2268.3333333333321</v>
      </c>
      <c r="AL630" s="31">
        <f t="shared" si="292"/>
        <v>-208.79255449424483</v>
      </c>
      <c r="AM630" s="31">
        <f t="shared" si="293"/>
        <v>1</v>
      </c>
    </row>
    <row r="631" spans="1:39" x14ac:dyDescent="0.4">
      <c r="A631" s="44">
        <v>38741</v>
      </c>
      <c r="B631" s="45">
        <v>31850</v>
      </c>
      <c r="C631" s="45">
        <v>34500</v>
      </c>
      <c r="D631" s="45">
        <v>31100</v>
      </c>
      <c r="E631" s="45">
        <v>33600</v>
      </c>
      <c r="F631" s="46">
        <v>8.39</v>
      </c>
      <c r="G631" s="31">
        <f t="shared" si="272"/>
        <v>1</v>
      </c>
      <c r="I631" s="3">
        <f t="shared" si="270"/>
        <v>2600</v>
      </c>
      <c r="J631" s="31">
        <f t="shared" si="273"/>
        <v>2600</v>
      </c>
      <c r="K631" s="31">
        <f t="shared" si="274"/>
        <v>0</v>
      </c>
      <c r="L631" s="31">
        <f t="shared" si="297"/>
        <v>444.21393489222709</v>
      </c>
      <c r="M631" s="31">
        <f t="shared" si="297"/>
        <v>759.65248903692759</v>
      </c>
      <c r="N631" s="31">
        <f t="shared" si="285"/>
        <v>0.58475940157241202</v>
      </c>
      <c r="O631" s="31">
        <f t="shared" si="286"/>
        <v>36.898938791100321</v>
      </c>
      <c r="P631" s="31">
        <f t="shared" si="289"/>
        <v>1</v>
      </c>
      <c r="R631" s="3">
        <f t="shared" si="275"/>
        <v>37400</v>
      </c>
      <c r="S631" s="3">
        <f t="shared" si="276"/>
        <v>31000</v>
      </c>
      <c r="T631" s="31">
        <f t="shared" si="277"/>
        <v>40.625</v>
      </c>
      <c r="U631" s="31">
        <f t="shared" si="279"/>
        <v>21.875</v>
      </c>
      <c r="V631" s="31">
        <f t="shared" si="278"/>
        <v>1</v>
      </c>
      <c r="W631" s="31">
        <f t="shared" si="280"/>
        <v>1</v>
      </c>
      <c r="Y631" s="3">
        <f t="shared" si="281"/>
        <v>37345.833333333336</v>
      </c>
      <c r="Z631" s="3">
        <f t="shared" si="294"/>
        <v>39338.461538461539</v>
      </c>
      <c r="AA631" s="3">
        <f t="shared" si="295"/>
        <v>-1992.6282051282033</v>
      </c>
      <c r="AB631" s="3">
        <f t="shared" si="296"/>
        <v>-1</v>
      </c>
      <c r="AC631" s="3"/>
      <c r="AD631" s="3">
        <f t="shared" si="282"/>
        <v>43200</v>
      </c>
      <c r="AE631" s="3">
        <f t="shared" si="283"/>
        <v>31000</v>
      </c>
      <c r="AF631" s="31">
        <f t="shared" si="284"/>
        <v>-78.688524590163937</v>
      </c>
      <c r="AG631" s="31">
        <f t="shared" si="287"/>
        <v>1</v>
      </c>
      <c r="AI631" s="31">
        <f t="shared" si="271"/>
        <v>33066.666666666664</v>
      </c>
      <c r="AJ631" s="31">
        <f t="shared" si="290"/>
        <v>39180</v>
      </c>
      <c r="AK631" s="31">
        <f t="shared" si="291"/>
        <v>2667.6666666666674</v>
      </c>
      <c r="AL631" s="31">
        <f t="shared" si="292"/>
        <v>-152.77604231746432</v>
      </c>
      <c r="AM631" s="31">
        <f t="shared" si="293"/>
        <v>1</v>
      </c>
    </row>
    <row r="632" spans="1:39" x14ac:dyDescent="0.4">
      <c r="A632" s="44">
        <v>38742</v>
      </c>
      <c r="B632" s="45">
        <v>34900</v>
      </c>
      <c r="C632" s="45">
        <v>36400</v>
      </c>
      <c r="D632" s="45">
        <v>34500</v>
      </c>
      <c r="E632" s="45">
        <v>36300</v>
      </c>
      <c r="F632" s="46">
        <v>8.0399999999999991</v>
      </c>
      <c r="G632" s="31">
        <f t="shared" si="272"/>
        <v>1</v>
      </c>
      <c r="I632" s="3">
        <f t="shared" si="270"/>
        <v>2700</v>
      </c>
      <c r="J632" s="31">
        <f t="shared" si="273"/>
        <v>2700</v>
      </c>
      <c r="K632" s="31">
        <f t="shared" si="274"/>
        <v>0</v>
      </c>
      <c r="L632" s="31">
        <f t="shared" si="297"/>
        <v>605.34151097135384</v>
      </c>
      <c r="M632" s="31">
        <f t="shared" si="297"/>
        <v>705.3915969628614</v>
      </c>
      <c r="N632" s="31">
        <f t="shared" si="285"/>
        <v>0.85816376829227359</v>
      </c>
      <c r="O632" s="31">
        <f t="shared" si="286"/>
        <v>46.183430273261664</v>
      </c>
      <c r="P632" s="31">
        <f t="shared" si="289"/>
        <v>1</v>
      </c>
      <c r="R632" s="3">
        <f t="shared" si="275"/>
        <v>37400</v>
      </c>
      <c r="S632" s="3">
        <f t="shared" si="276"/>
        <v>31000</v>
      </c>
      <c r="T632" s="31">
        <f t="shared" si="277"/>
        <v>82.8125</v>
      </c>
      <c r="U632" s="31">
        <f t="shared" si="279"/>
        <v>41.145833333333336</v>
      </c>
      <c r="V632" s="31">
        <f t="shared" si="278"/>
        <v>1</v>
      </c>
      <c r="W632" s="31">
        <f t="shared" si="280"/>
        <v>1</v>
      </c>
      <c r="Y632" s="3">
        <f t="shared" si="281"/>
        <v>36825</v>
      </c>
      <c r="Z632" s="3">
        <f t="shared" si="294"/>
        <v>39176.923076923078</v>
      </c>
      <c r="AA632" s="3">
        <f t="shared" si="295"/>
        <v>-2351.923076923078</v>
      </c>
      <c r="AB632" s="3">
        <f t="shared" si="296"/>
        <v>-1</v>
      </c>
      <c r="AC632" s="3"/>
      <c r="AD632" s="3">
        <f t="shared" si="282"/>
        <v>43200</v>
      </c>
      <c r="AE632" s="3">
        <f t="shared" si="283"/>
        <v>31000</v>
      </c>
      <c r="AF632" s="31">
        <f t="shared" si="284"/>
        <v>-56.557377049180324</v>
      </c>
      <c r="AG632" s="31">
        <f t="shared" si="287"/>
        <v>1</v>
      </c>
      <c r="AI632" s="31">
        <f t="shared" si="271"/>
        <v>35733.333333333336</v>
      </c>
      <c r="AJ632" s="31">
        <f t="shared" si="290"/>
        <v>39010</v>
      </c>
      <c r="AK632" s="31">
        <f t="shared" si="291"/>
        <v>2888.666666666667</v>
      </c>
      <c r="AL632" s="31">
        <f t="shared" si="292"/>
        <v>-75.621201630894618</v>
      </c>
      <c r="AM632" s="31">
        <f t="shared" si="293"/>
        <v>1</v>
      </c>
    </row>
    <row r="633" spans="1:39" x14ac:dyDescent="0.4">
      <c r="A633" s="44">
        <v>38743</v>
      </c>
      <c r="B633" s="45">
        <v>36300</v>
      </c>
      <c r="C633" s="45">
        <v>37350</v>
      </c>
      <c r="D633" s="45">
        <v>35600</v>
      </c>
      <c r="E633" s="45">
        <v>37050</v>
      </c>
      <c r="F633" s="46">
        <v>2.0699999999999998</v>
      </c>
      <c r="G633" s="31">
        <f t="shared" si="272"/>
        <v>1</v>
      </c>
      <c r="I633" s="3">
        <f t="shared" si="270"/>
        <v>750</v>
      </c>
      <c r="J633" s="31">
        <f t="shared" si="273"/>
        <v>750</v>
      </c>
      <c r="K633" s="31">
        <f t="shared" si="274"/>
        <v>0</v>
      </c>
      <c r="L633" s="31">
        <f t="shared" si="297"/>
        <v>615.67426018768572</v>
      </c>
      <c r="M633" s="31">
        <f t="shared" si="297"/>
        <v>655.00648289408559</v>
      </c>
      <c r="N633" s="31">
        <f t="shared" si="285"/>
        <v>0.93995139936231764</v>
      </c>
      <c r="O633" s="31">
        <f t="shared" si="286"/>
        <v>48.452316881303808</v>
      </c>
      <c r="P633" s="31">
        <f t="shared" si="289"/>
        <v>1</v>
      </c>
      <c r="R633" s="3">
        <f t="shared" si="275"/>
        <v>37400</v>
      </c>
      <c r="S633" s="3">
        <f t="shared" si="276"/>
        <v>31000</v>
      </c>
      <c r="T633" s="31">
        <f t="shared" si="277"/>
        <v>94.53125</v>
      </c>
      <c r="U633" s="31">
        <f t="shared" si="279"/>
        <v>72.65625</v>
      </c>
      <c r="V633" s="31">
        <f t="shared" si="278"/>
        <v>1</v>
      </c>
      <c r="W633" s="31">
        <f t="shared" si="280"/>
        <v>1</v>
      </c>
      <c r="Y633" s="3">
        <f t="shared" si="281"/>
        <v>36512.5</v>
      </c>
      <c r="Z633" s="3">
        <f t="shared" si="294"/>
        <v>39042.307692307695</v>
      </c>
      <c r="AA633" s="3">
        <f t="shared" si="295"/>
        <v>-2529.8076923076951</v>
      </c>
      <c r="AB633" s="3">
        <f t="shared" si="296"/>
        <v>-1</v>
      </c>
      <c r="AC633" s="3"/>
      <c r="AD633" s="3">
        <f t="shared" si="282"/>
        <v>43200</v>
      </c>
      <c r="AE633" s="3">
        <f t="shared" si="283"/>
        <v>31000</v>
      </c>
      <c r="AF633" s="31">
        <f t="shared" si="284"/>
        <v>-50.409836065573764</v>
      </c>
      <c r="AG633" s="31">
        <f t="shared" si="287"/>
        <v>1</v>
      </c>
      <c r="AI633" s="31">
        <f t="shared" si="271"/>
        <v>36666.666666666664</v>
      </c>
      <c r="AJ633" s="31">
        <f t="shared" si="290"/>
        <v>38814.166666666672</v>
      </c>
      <c r="AK633" s="31">
        <f t="shared" si="291"/>
        <v>2966.333333333333</v>
      </c>
      <c r="AL633" s="31">
        <f t="shared" si="292"/>
        <v>-48.263849870772169</v>
      </c>
      <c r="AM633" s="31">
        <f t="shared" si="293"/>
        <v>1</v>
      </c>
    </row>
    <row r="634" spans="1:39" x14ac:dyDescent="0.4">
      <c r="A634" s="47">
        <v>38744</v>
      </c>
      <c r="B634" s="48">
        <v>37400</v>
      </c>
      <c r="C634" s="48">
        <v>39000</v>
      </c>
      <c r="D634" s="48">
        <v>37400</v>
      </c>
      <c r="E634" s="48">
        <v>39000</v>
      </c>
      <c r="F634" s="49">
        <v>5.26</v>
      </c>
      <c r="G634" s="31">
        <f t="shared" si="272"/>
        <v>1</v>
      </c>
      <c r="I634" s="3">
        <f t="shared" si="270"/>
        <v>1950</v>
      </c>
      <c r="J634" s="31">
        <f t="shared" si="273"/>
        <v>1950</v>
      </c>
      <c r="K634" s="31">
        <f t="shared" si="274"/>
        <v>0</v>
      </c>
      <c r="L634" s="31">
        <f t="shared" si="297"/>
        <v>710.98324160285097</v>
      </c>
      <c r="M634" s="31">
        <f t="shared" si="297"/>
        <v>608.22030554450805</v>
      </c>
      <c r="N634" s="31">
        <f t="shared" si="285"/>
        <v>1.1689567663584408</v>
      </c>
      <c r="O634" s="31">
        <f t="shared" si="286"/>
        <v>53.8948855269741</v>
      </c>
      <c r="P634" s="31">
        <f t="shared" si="289"/>
        <v>1</v>
      </c>
      <c r="R634" s="3">
        <f t="shared" si="275"/>
        <v>39000</v>
      </c>
      <c r="S634" s="3">
        <f t="shared" si="276"/>
        <v>31000</v>
      </c>
      <c r="T634" s="31">
        <f t="shared" si="277"/>
        <v>100</v>
      </c>
      <c r="U634" s="31">
        <f t="shared" si="279"/>
        <v>92.447916666666671</v>
      </c>
      <c r="V634" s="31">
        <f t="shared" si="278"/>
        <v>1</v>
      </c>
      <c r="W634" s="31">
        <f t="shared" si="280"/>
        <v>1</v>
      </c>
      <c r="Y634" s="3">
        <f t="shared" si="281"/>
        <v>36429.166666666664</v>
      </c>
      <c r="Z634" s="3">
        <f t="shared" si="294"/>
        <v>38938.461538461539</v>
      </c>
      <c r="AA634" s="3">
        <f t="shared" si="295"/>
        <v>-2509.2948717948748</v>
      </c>
      <c r="AB634" s="3">
        <f t="shared" si="296"/>
        <v>1</v>
      </c>
      <c r="AC634" s="3"/>
      <c r="AD634" s="3">
        <f t="shared" si="282"/>
        <v>43000</v>
      </c>
      <c r="AE634" s="3">
        <f t="shared" si="283"/>
        <v>31000</v>
      </c>
      <c r="AF634" s="31">
        <f t="shared" si="284"/>
        <v>-33.333333333333329</v>
      </c>
      <c r="AG634" s="31">
        <f t="shared" si="287"/>
        <v>1</v>
      </c>
      <c r="AI634" s="31">
        <f t="shared" si="271"/>
        <v>38466.666666666664</v>
      </c>
      <c r="AJ634" s="31">
        <f t="shared" si="290"/>
        <v>38620</v>
      </c>
      <c r="AK634" s="31">
        <f t="shared" si="291"/>
        <v>2826.3333333333344</v>
      </c>
      <c r="AL634" s="31">
        <f t="shared" si="292"/>
        <v>-3.6167787081810521</v>
      </c>
      <c r="AM634" s="31">
        <f t="shared" si="293"/>
        <v>1</v>
      </c>
    </row>
    <row r="635" spans="1:39" x14ac:dyDescent="0.4">
      <c r="A635" s="44">
        <v>38748</v>
      </c>
      <c r="B635" s="45">
        <v>39200</v>
      </c>
      <c r="C635" s="45">
        <v>40200</v>
      </c>
      <c r="D635" s="45">
        <v>38300</v>
      </c>
      <c r="E635" s="45">
        <v>39600</v>
      </c>
      <c r="F635" s="46">
        <v>1.54</v>
      </c>
      <c r="G635" s="31">
        <f t="shared" si="272"/>
        <v>1</v>
      </c>
      <c r="I635" s="3">
        <f t="shared" si="270"/>
        <v>600</v>
      </c>
      <c r="J635" s="31">
        <f t="shared" si="273"/>
        <v>600</v>
      </c>
      <c r="K635" s="31">
        <f t="shared" si="274"/>
        <v>0</v>
      </c>
      <c r="L635" s="31">
        <f t="shared" si="297"/>
        <v>703.05586720264728</v>
      </c>
      <c r="M635" s="31">
        <f t="shared" si="297"/>
        <v>564.77599800561461</v>
      </c>
      <c r="N635" s="31">
        <f t="shared" si="285"/>
        <v>1.2448402015760911</v>
      </c>
      <c r="O635" s="31">
        <f t="shared" si="286"/>
        <v>55.45339934228258</v>
      </c>
      <c r="P635" s="31">
        <f t="shared" si="289"/>
        <v>1</v>
      </c>
      <c r="R635" s="3">
        <f t="shared" si="275"/>
        <v>40200</v>
      </c>
      <c r="S635" s="3">
        <f t="shared" si="276"/>
        <v>31100</v>
      </c>
      <c r="T635" s="31">
        <f t="shared" si="277"/>
        <v>93.406593406593402</v>
      </c>
      <c r="U635" s="31">
        <f t="shared" si="279"/>
        <v>95.979281135531139</v>
      </c>
      <c r="V635" s="31">
        <f t="shared" si="278"/>
        <v>-1</v>
      </c>
      <c r="W635" s="31">
        <f t="shared" si="280"/>
        <v>1</v>
      </c>
      <c r="Y635" s="3">
        <f t="shared" si="281"/>
        <v>36445.833333333336</v>
      </c>
      <c r="Z635" s="3">
        <f t="shared" si="294"/>
        <v>38923.076923076922</v>
      </c>
      <c r="AA635" s="3">
        <f t="shared" si="295"/>
        <v>-2477.2435897435862</v>
      </c>
      <c r="AB635" s="3">
        <f t="shared" si="296"/>
        <v>1</v>
      </c>
      <c r="AC635" s="3"/>
      <c r="AD635" s="3">
        <f t="shared" si="282"/>
        <v>40700</v>
      </c>
      <c r="AE635" s="3">
        <f t="shared" si="283"/>
        <v>31000</v>
      </c>
      <c r="AF635" s="31">
        <f t="shared" si="284"/>
        <v>-11.340206185567011</v>
      </c>
      <c r="AG635" s="31">
        <f t="shared" si="287"/>
        <v>1</v>
      </c>
      <c r="AI635" s="31">
        <f t="shared" si="271"/>
        <v>39366.666666666664</v>
      </c>
      <c r="AJ635" s="31">
        <f t="shared" si="290"/>
        <v>38472.499999999993</v>
      </c>
      <c r="AK635" s="31">
        <f t="shared" si="291"/>
        <v>2693.5833333333348</v>
      </c>
      <c r="AL635" s="31">
        <f t="shared" si="292"/>
        <v>22.130784065010573</v>
      </c>
      <c r="AM635" s="31">
        <f t="shared" si="293"/>
        <v>1</v>
      </c>
    </row>
    <row r="636" spans="1:39" x14ac:dyDescent="0.4">
      <c r="A636" s="44">
        <v>38749</v>
      </c>
      <c r="B636" s="45">
        <v>39300</v>
      </c>
      <c r="C636" s="45">
        <v>40100</v>
      </c>
      <c r="D636" s="45">
        <v>38000</v>
      </c>
      <c r="E636" s="45">
        <v>38000</v>
      </c>
      <c r="F636" s="46">
        <v>-4.04</v>
      </c>
      <c r="G636" s="31">
        <f t="shared" si="272"/>
        <v>-1</v>
      </c>
      <c r="I636" s="3">
        <f t="shared" si="270"/>
        <v>-1600</v>
      </c>
      <c r="J636" s="31">
        <f t="shared" si="273"/>
        <v>0</v>
      </c>
      <c r="K636" s="31">
        <f t="shared" si="274"/>
        <v>1600</v>
      </c>
      <c r="L636" s="31">
        <f t="shared" si="297"/>
        <v>652.83759097388679</v>
      </c>
      <c r="M636" s="31">
        <f t="shared" si="297"/>
        <v>638.72056957664222</v>
      </c>
      <c r="N636" s="31">
        <f t="shared" si="285"/>
        <v>1.0221020303238419</v>
      </c>
      <c r="O636" s="31">
        <f t="shared" si="286"/>
        <v>50.546511253942569</v>
      </c>
      <c r="P636" s="31">
        <f t="shared" si="289"/>
        <v>-1</v>
      </c>
      <c r="R636" s="3">
        <f t="shared" si="275"/>
        <v>40200</v>
      </c>
      <c r="S636" s="3">
        <f t="shared" si="276"/>
        <v>34500</v>
      </c>
      <c r="T636" s="31">
        <f t="shared" si="277"/>
        <v>61.403508771929829</v>
      </c>
      <c r="U636" s="31">
        <f t="shared" si="279"/>
        <v>84.936700726174408</v>
      </c>
      <c r="V636" s="31">
        <f t="shared" si="278"/>
        <v>-1</v>
      </c>
      <c r="W636" s="31">
        <f t="shared" si="280"/>
        <v>-1</v>
      </c>
      <c r="Y636" s="3">
        <f t="shared" si="281"/>
        <v>36283.333333333336</v>
      </c>
      <c r="Z636" s="3">
        <f t="shared" si="294"/>
        <v>38892.307692307695</v>
      </c>
      <c r="AA636" s="3">
        <f t="shared" si="295"/>
        <v>-2608.9743589743593</v>
      </c>
      <c r="AB636" s="3">
        <f t="shared" si="296"/>
        <v>-1</v>
      </c>
      <c r="AC636" s="3"/>
      <c r="AD636" s="3">
        <f t="shared" si="282"/>
        <v>40200</v>
      </c>
      <c r="AE636" s="3">
        <f t="shared" si="283"/>
        <v>31000</v>
      </c>
      <c r="AF636" s="31">
        <f t="shared" si="284"/>
        <v>-23.913043478260871</v>
      </c>
      <c r="AG636" s="31">
        <f t="shared" si="287"/>
        <v>-1</v>
      </c>
      <c r="AI636" s="31">
        <f t="shared" si="271"/>
        <v>38700</v>
      </c>
      <c r="AJ636" s="31">
        <f t="shared" si="290"/>
        <v>38287.499999999993</v>
      </c>
      <c r="AK636" s="31">
        <f t="shared" si="291"/>
        <v>2545.0000000000018</v>
      </c>
      <c r="AL636" s="31">
        <f t="shared" si="292"/>
        <v>10.805500982318454</v>
      </c>
      <c r="AM636" s="31">
        <f t="shared" si="293"/>
        <v>-1</v>
      </c>
    </row>
    <row r="637" spans="1:39" x14ac:dyDescent="0.4">
      <c r="A637" s="44">
        <v>38750</v>
      </c>
      <c r="B637" s="45">
        <v>38300</v>
      </c>
      <c r="C637" s="45">
        <v>39100</v>
      </c>
      <c r="D637" s="45">
        <v>36600</v>
      </c>
      <c r="E637" s="45">
        <v>38150</v>
      </c>
      <c r="F637" s="46">
        <v>0.39</v>
      </c>
      <c r="G637" s="31">
        <f t="shared" si="272"/>
        <v>1</v>
      </c>
      <c r="I637" s="3">
        <f t="shared" si="270"/>
        <v>150</v>
      </c>
      <c r="J637" s="31">
        <f t="shared" si="273"/>
        <v>150</v>
      </c>
      <c r="K637" s="31">
        <f t="shared" si="274"/>
        <v>0</v>
      </c>
      <c r="L637" s="31">
        <f t="shared" si="297"/>
        <v>616.92062019003777</v>
      </c>
      <c r="M637" s="31">
        <f t="shared" si="297"/>
        <v>593.09767174973911</v>
      </c>
      <c r="N637" s="31">
        <f t="shared" si="285"/>
        <v>1.0401669903205266</v>
      </c>
      <c r="O637" s="31">
        <f t="shared" si="286"/>
        <v>50.984404475493847</v>
      </c>
      <c r="P637" s="31">
        <f t="shared" si="289"/>
        <v>1</v>
      </c>
      <c r="R637" s="3">
        <f t="shared" si="275"/>
        <v>40200</v>
      </c>
      <c r="S637" s="3">
        <f t="shared" si="276"/>
        <v>35600</v>
      </c>
      <c r="T637" s="31">
        <f t="shared" si="277"/>
        <v>55.434782608695656</v>
      </c>
      <c r="U637" s="31">
        <f t="shared" si="279"/>
        <v>70.081628262406298</v>
      </c>
      <c r="V637" s="31">
        <f t="shared" si="278"/>
        <v>-1</v>
      </c>
      <c r="W637" s="31">
        <f t="shared" si="280"/>
        <v>-1</v>
      </c>
      <c r="Y637" s="3">
        <f t="shared" si="281"/>
        <v>36162.5</v>
      </c>
      <c r="Z637" s="3">
        <f t="shared" si="294"/>
        <v>38861.538461538461</v>
      </c>
      <c r="AA637" s="3">
        <f t="shared" si="295"/>
        <v>-2699.038461538461</v>
      </c>
      <c r="AB637" s="3">
        <f t="shared" si="296"/>
        <v>-1</v>
      </c>
      <c r="AC637" s="3"/>
      <c r="AD637" s="3">
        <f t="shared" si="282"/>
        <v>40200</v>
      </c>
      <c r="AE637" s="3">
        <f t="shared" si="283"/>
        <v>31000</v>
      </c>
      <c r="AF637" s="31">
        <f t="shared" si="284"/>
        <v>-22.282608695652172</v>
      </c>
      <c r="AG637" s="31">
        <f t="shared" si="287"/>
        <v>1</v>
      </c>
      <c r="AI637" s="31">
        <f t="shared" si="271"/>
        <v>37950</v>
      </c>
      <c r="AJ637" s="31">
        <f t="shared" si="290"/>
        <v>38060.833333333328</v>
      </c>
      <c r="AK637" s="31">
        <f t="shared" si="291"/>
        <v>2374.7500000000009</v>
      </c>
      <c r="AL637" s="31">
        <f t="shared" si="292"/>
        <v>-3.1114386309668651</v>
      </c>
      <c r="AM637" s="31">
        <f t="shared" si="293"/>
        <v>-1</v>
      </c>
    </row>
    <row r="638" spans="1:39" x14ac:dyDescent="0.4">
      <c r="A638" s="44">
        <v>38751</v>
      </c>
      <c r="B638" s="45">
        <v>37000</v>
      </c>
      <c r="C638" s="45">
        <v>37350</v>
      </c>
      <c r="D638" s="45">
        <v>34300</v>
      </c>
      <c r="E638" s="45">
        <v>36000</v>
      </c>
      <c r="F638" s="46">
        <v>-5.64</v>
      </c>
      <c r="G638" s="31">
        <f t="shared" si="272"/>
        <v>-1</v>
      </c>
      <c r="I638" s="3">
        <f t="shared" si="270"/>
        <v>-2150</v>
      </c>
      <c r="J638" s="31">
        <f t="shared" si="273"/>
        <v>0</v>
      </c>
      <c r="K638" s="31">
        <f t="shared" si="274"/>
        <v>2150</v>
      </c>
      <c r="L638" s="31">
        <f t="shared" si="297"/>
        <v>572.85486160503501</v>
      </c>
      <c r="M638" s="31">
        <f t="shared" si="297"/>
        <v>704.30498091047207</v>
      </c>
      <c r="N638" s="31">
        <f t="shared" si="285"/>
        <v>0.81336193429228865</v>
      </c>
      <c r="O638" s="31">
        <f t="shared" si="286"/>
        <v>44.853810974571061</v>
      </c>
      <c r="P638" s="31">
        <f t="shared" si="289"/>
        <v>-1</v>
      </c>
      <c r="R638" s="3">
        <f t="shared" si="275"/>
        <v>40200</v>
      </c>
      <c r="S638" s="3">
        <f t="shared" si="276"/>
        <v>34300</v>
      </c>
      <c r="T638" s="31">
        <f t="shared" si="277"/>
        <v>28.8135593220339</v>
      </c>
      <c r="U638" s="31">
        <f t="shared" si="279"/>
        <v>48.550616900886467</v>
      </c>
      <c r="V638" s="31">
        <f t="shared" si="278"/>
        <v>-1</v>
      </c>
      <c r="W638" s="31">
        <f t="shared" si="280"/>
        <v>-1</v>
      </c>
      <c r="Y638" s="3">
        <f t="shared" si="281"/>
        <v>36191.666666666664</v>
      </c>
      <c r="Z638" s="3">
        <f t="shared" si="294"/>
        <v>38746.153846153844</v>
      </c>
      <c r="AA638" s="3">
        <f t="shared" si="295"/>
        <v>-2554.4871794871797</v>
      </c>
      <c r="AB638" s="3">
        <f t="shared" si="296"/>
        <v>1</v>
      </c>
      <c r="AC638" s="3"/>
      <c r="AD638" s="3">
        <f t="shared" si="282"/>
        <v>40200</v>
      </c>
      <c r="AE638" s="3">
        <f t="shared" si="283"/>
        <v>31000</v>
      </c>
      <c r="AF638" s="31">
        <f t="shared" si="284"/>
        <v>-45.652173913043477</v>
      </c>
      <c r="AG638" s="31">
        <f t="shared" si="287"/>
        <v>-1</v>
      </c>
      <c r="AI638" s="31">
        <f t="shared" si="271"/>
        <v>35883.333333333336</v>
      </c>
      <c r="AJ638" s="31">
        <f t="shared" si="290"/>
        <v>37792.5</v>
      </c>
      <c r="AK638" s="31">
        <f t="shared" si="291"/>
        <v>2339.916666666667</v>
      </c>
      <c r="AL638" s="31">
        <f t="shared" si="292"/>
        <v>-54.394149839144248</v>
      </c>
      <c r="AM638" s="31">
        <f t="shared" si="293"/>
        <v>-1</v>
      </c>
    </row>
    <row r="639" spans="1:39" x14ac:dyDescent="0.4">
      <c r="A639" s="47">
        <v>38754</v>
      </c>
      <c r="B639" s="48">
        <v>35900</v>
      </c>
      <c r="C639" s="48">
        <v>35900</v>
      </c>
      <c r="D639" s="48">
        <v>33850</v>
      </c>
      <c r="E639" s="48">
        <v>35000</v>
      </c>
      <c r="F639" s="49">
        <v>-2.78</v>
      </c>
      <c r="G639" s="31">
        <f t="shared" si="272"/>
        <v>-1</v>
      </c>
      <c r="I639" s="3">
        <f t="shared" si="270"/>
        <v>-1000</v>
      </c>
      <c r="J639" s="31">
        <f t="shared" si="273"/>
        <v>0</v>
      </c>
      <c r="K639" s="31">
        <f t="shared" si="274"/>
        <v>1000</v>
      </c>
      <c r="L639" s="31">
        <f t="shared" ref="L639:M654" si="298">((L638*13)+J639)/14</f>
        <v>531.93665720467538</v>
      </c>
      <c r="M639" s="31">
        <f t="shared" si="298"/>
        <v>725.42605370258116</v>
      </c>
      <c r="N639" s="31">
        <f t="shared" si="285"/>
        <v>0.73327481759121538</v>
      </c>
      <c r="O639" s="31">
        <f t="shared" si="286"/>
        <v>42.305744602593933</v>
      </c>
      <c r="P639" s="31">
        <f t="shared" si="289"/>
        <v>-1</v>
      </c>
      <c r="R639" s="3">
        <f t="shared" si="275"/>
        <v>40200</v>
      </c>
      <c r="S639" s="3">
        <f t="shared" si="276"/>
        <v>33850</v>
      </c>
      <c r="T639" s="31">
        <f t="shared" si="277"/>
        <v>18.110236220472441</v>
      </c>
      <c r="U639" s="31">
        <f t="shared" si="279"/>
        <v>34.119526050400665</v>
      </c>
      <c r="V639" s="31">
        <f t="shared" si="278"/>
        <v>-1</v>
      </c>
      <c r="W639" s="31">
        <f t="shared" si="280"/>
        <v>-1</v>
      </c>
      <c r="Y639" s="3">
        <f t="shared" si="281"/>
        <v>36133.333333333336</v>
      </c>
      <c r="Z639" s="3">
        <f t="shared" si="294"/>
        <v>38496.153846153844</v>
      </c>
      <c r="AA639" s="3">
        <f t="shared" si="295"/>
        <v>-2362.8205128205082</v>
      </c>
      <c r="AB639" s="3">
        <f t="shared" si="296"/>
        <v>1</v>
      </c>
      <c r="AC639" s="3"/>
      <c r="AD639" s="3">
        <f t="shared" si="282"/>
        <v>40200</v>
      </c>
      <c r="AE639" s="3">
        <f t="shared" si="283"/>
        <v>31000</v>
      </c>
      <c r="AF639" s="31">
        <f t="shared" si="284"/>
        <v>-56.521739130434781</v>
      </c>
      <c r="AG639" s="31">
        <f t="shared" si="287"/>
        <v>-1</v>
      </c>
      <c r="AI639" s="31">
        <f t="shared" si="271"/>
        <v>34916.666666666664</v>
      </c>
      <c r="AJ639" s="31">
        <f t="shared" si="290"/>
        <v>37441.666666666664</v>
      </c>
      <c r="AK639" s="31">
        <f t="shared" si="291"/>
        <v>2276.666666666667</v>
      </c>
      <c r="AL639" s="31">
        <f t="shared" si="292"/>
        <v>-73.938506588579784</v>
      </c>
      <c r="AM639" s="31">
        <f t="shared" si="293"/>
        <v>-1</v>
      </c>
    </row>
    <row r="640" spans="1:39" x14ac:dyDescent="0.4">
      <c r="A640" s="44">
        <v>38755</v>
      </c>
      <c r="B640" s="45">
        <v>35000</v>
      </c>
      <c r="C640" s="45">
        <v>35200</v>
      </c>
      <c r="D640" s="45">
        <v>32750</v>
      </c>
      <c r="E640" s="45">
        <v>32800</v>
      </c>
      <c r="F640" s="46">
        <v>-6.29</v>
      </c>
      <c r="G640" s="31">
        <f t="shared" si="272"/>
        <v>-1</v>
      </c>
      <c r="I640" s="3">
        <f t="shared" si="270"/>
        <v>-2200</v>
      </c>
      <c r="J640" s="31">
        <f t="shared" si="273"/>
        <v>0</v>
      </c>
      <c r="K640" s="31">
        <f t="shared" si="274"/>
        <v>2200</v>
      </c>
      <c r="L640" s="31">
        <f t="shared" si="298"/>
        <v>493.94118169005571</v>
      </c>
      <c r="M640" s="31">
        <f t="shared" si="298"/>
        <v>830.75276415239671</v>
      </c>
      <c r="N640" s="31">
        <f t="shared" si="285"/>
        <v>0.59457061475325423</v>
      </c>
      <c r="O640" s="31">
        <f t="shared" si="286"/>
        <v>37.287192505128331</v>
      </c>
      <c r="P640" s="31">
        <f t="shared" si="289"/>
        <v>-1</v>
      </c>
      <c r="R640" s="3">
        <f t="shared" si="275"/>
        <v>40100</v>
      </c>
      <c r="S640" s="3">
        <f t="shared" si="276"/>
        <v>32750</v>
      </c>
      <c r="T640" s="31">
        <f t="shared" si="277"/>
        <v>0.68027210884353739</v>
      </c>
      <c r="U640" s="31">
        <f t="shared" si="279"/>
        <v>15.868022550449959</v>
      </c>
      <c r="V640" s="31">
        <f t="shared" si="278"/>
        <v>-1</v>
      </c>
      <c r="W640" s="31">
        <f t="shared" si="280"/>
        <v>-1</v>
      </c>
      <c r="Y640" s="3">
        <f t="shared" si="281"/>
        <v>35908.333333333336</v>
      </c>
      <c r="Z640" s="3">
        <f t="shared" si="294"/>
        <v>38103.846153846156</v>
      </c>
      <c r="AA640" s="3">
        <f t="shared" si="295"/>
        <v>-2195.5128205128203</v>
      </c>
      <c r="AB640" s="3">
        <f t="shared" si="296"/>
        <v>1</v>
      </c>
      <c r="AC640" s="3"/>
      <c r="AD640" s="3">
        <f t="shared" si="282"/>
        <v>40200</v>
      </c>
      <c r="AE640" s="3">
        <f t="shared" si="283"/>
        <v>31000</v>
      </c>
      <c r="AF640" s="31">
        <f t="shared" si="284"/>
        <v>-80.434782608695656</v>
      </c>
      <c r="AG640" s="31">
        <f t="shared" si="287"/>
        <v>-1</v>
      </c>
      <c r="AI640" s="31">
        <f t="shared" si="271"/>
        <v>33583.333333333336</v>
      </c>
      <c r="AJ640" s="31">
        <f t="shared" si="290"/>
        <v>36994.166666666672</v>
      </c>
      <c r="AK640" s="31">
        <f t="shared" si="291"/>
        <v>2170.2500000000005</v>
      </c>
      <c r="AL640" s="31">
        <f t="shared" si="292"/>
        <v>-104.77543549770256</v>
      </c>
      <c r="AM640" s="31">
        <f t="shared" si="293"/>
        <v>-1</v>
      </c>
    </row>
    <row r="641" spans="1:39" x14ac:dyDescent="0.4">
      <c r="A641" s="44">
        <v>38756</v>
      </c>
      <c r="B641" s="45">
        <v>32500</v>
      </c>
      <c r="C641" s="45">
        <v>33200</v>
      </c>
      <c r="D641" s="45">
        <v>31450</v>
      </c>
      <c r="E641" s="45">
        <v>31550</v>
      </c>
      <c r="F641" s="46">
        <v>-3.81</v>
      </c>
      <c r="G641" s="31">
        <f t="shared" si="272"/>
        <v>-1</v>
      </c>
      <c r="I641" s="3">
        <f t="shared" si="270"/>
        <v>-1250</v>
      </c>
      <c r="J641" s="31">
        <f t="shared" si="273"/>
        <v>0</v>
      </c>
      <c r="K641" s="31">
        <f t="shared" si="274"/>
        <v>1250</v>
      </c>
      <c r="L641" s="31">
        <f t="shared" si="298"/>
        <v>458.65966871219462</v>
      </c>
      <c r="M641" s="31">
        <f t="shared" si="298"/>
        <v>860.69899528436838</v>
      </c>
      <c r="N641" s="31">
        <f t="shared" si="285"/>
        <v>0.53289206938211531</v>
      </c>
      <c r="O641" s="31">
        <f t="shared" si="286"/>
        <v>34.763834977430321</v>
      </c>
      <c r="P641" s="31">
        <f t="shared" si="289"/>
        <v>-1</v>
      </c>
      <c r="R641" s="3">
        <f t="shared" si="275"/>
        <v>39100</v>
      </c>
      <c r="S641" s="3">
        <f t="shared" si="276"/>
        <v>31450</v>
      </c>
      <c r="T641" s="31">
        <f t="shared" si="277"/>
        <v>1.3071895424836601</v>
      </c>
      <c r="U641" s="31">
        <f t="shared" si="279"/>
        <v>6.6992326239332129</v>
      </c>
      <c r="V641" s="31">
        <f t="shared" si="278"/>
        <v>1</v>
      </c>
      <c r="W641" s="31">
        <f t="shared" si="280"/>
        <v>-1</v>
      </c>
      <c r="Y641" s="3">
        <f t="shared" si="281"/>
        <v>35670.833333333336</v>
      </c>
      <c r="Z641" s="3">
        <f t="shared" si="294"/>
        <v>37690.384615384617</v>
      </c>
      <c r="AA641" s="3">
        <f t="shared" si="295"/>
        <v>-2019.5512820512813</v>
      </c>
      <c r="AB641" s="3">
        <f t="shared" si="296"/>
        <v>1</v>
      </c>
      <c r="AC641" s="3"/>
      <c r="AD641" s="3">
        <f t="shared" si="282"/>
        <v>40200</v>
      </c>
      <c r="AE641" s="3">
        <f t="shared" si="283"/>
        <v>31000</v>
      </c>
      <c r="AF641" s="31">
        <f t="shared" si="284"/>
        <v>-94.021739130434781</v>
      </c>
      <c r="AG641" s="31">
        <f t="shared" si="287"/>
        <v>-1</v>
      </c>
      <c r="AI641" s="31">
        <f t="shared" si="271"/>
        <v>32066.666666666668</v>
      </c>
      <c r="AJ641" s="31">
        <f t="shared" si="290"/>
        <v>36530</v>
      </c>
      <c r="AK641" s="31">
        <f t="shared" si="291"/>
        <v>2158.333333333333</v>
      </c>
      <c r="AL641" s="31">
        <f t="shared" si="292"/>
        <v>-137.86357786357786</v>
      </c>
      <c r="AM641" s="31">
        <f t="shared" si="293"/>
        <v>-1</v>
      </c>
    </row>
    <row r="642" spans="1:39" x14ac:dyDescent="0.4">
      <c r="A642" s="44">
        <v>38757</v>
      </c>
      <c r="B642" s="45">
        <v>32150</v>
      </c>
      <c r="C642" s="45">
        <v>33250</v>
      </c>
      <c r="D642" s="45">
        <v>31700</v>
      </c>
      <c r="E642" s="45">
        <v>32300</v>
      </c>
      <c r="F642" s="46">
        <v>2.38</v>
      </c>
      <c r="G642" s="31">
        <f t="shared" si="272"/>
        <v>1</v>
      </c>
      <c r="I642" s="3">
        <f t="shared" si="270"/>
        <v>750</v>
      </c>
      <c r="J642" s="31">
        <f t="shared" si="273"/>
        <v>750</v>
      </c>
      <c r="K642" s="31">
        <f t="shared" si="274"/>
        <v>0</v>
      </c>
      <c r="L642" s="31">
        <f t="shared" si="298"/>
        <v>479.46969237560927</v>
      </c>
      <c r="M642" s="31">
        <f t="shared" si="298"/>
        <v>799.22049562119923</v>
      </c>
      <c r="N642" s="31">
        <f t="shared" si="285"/>
        <v>0.59992166742788344</v>
      </c>
      <c r="O642" s="31">
        <f t="shared" si="286"/>
        <v>37.49693998408987</v>
      </c>
      <c r="P642" s="31">
        <f t="shared" si="289"/>
        <v>1</v>
      </c>
      <c r="R642" s="3">
        <f t="shared" si="275"/>
        <v>37350</v>
      </c>
      <c r="S642" s="3">
        <f t="shared" si="276"/>
        <v>31450</v>
      </c>
      <c r="T642" s="31">
        <f t="shared" si="277"/>
        <v>14.40677966101695</v>
      </c>
      <c r="U642" s="31">
        <f t="shared" si="279"/>
        <v>5.4647471041147151</v>
      </c>
      <c r="V642" s="31">
        <f t="shared" si="278"/>
        <v>1</v>
      </c>
      <c r="W642" s="31">
        <f t="shared" si="280"/>
        <v>-1</v>
      </c>
      <c r="Y642" s="3">
        <f t="shared" si="281"/>
        <v>35779.166666666664</v>
      </c>
      <c r="Z642" s="3">
        <f t="shared" si="294"/>
        <v>37300</v>
      </c>
      <c r="AA642" s="3">
        <f t="shared" si="295"/>
        <v>-1520.8333333333358</v>
      </c>
      <c r="AB642" s="3">
        <f t="shared" si="296"/>
        <v>1</v>
      </c>
      <c r="AC642" s="3"/>
      <c r="AD642" s="3">
        <f t="shared" si="282"/>
        <v>40200</v>
      </c>
      <c r="AE642" s="3">
        <f t="shared" si="283"/>
        <v>31000</v>
      </c>
      <c r="AF642" s="31">
        <f t="shared" si="284"/>
        <v>-85.869565217391312</v>
      </c>
      <c r="AG642" s="31">
        <f t="shared" si="287"/>
        <v>1</v>
      </c>
      <c r="AI642" s="31">
        <f t="shared" si="271"/>
        <v>32416.666666666668</v>
      </c>
      <c r="AJ642" s="31">
        <f t="shared" si="290"/>
        <v>36145.833333333328</v>
      </c>
      <c r="AK642" s="31">
        <f t="shared" si="291"/>
        <v>2147.0833333333321</v>
      </c>
      <c r="AL642" s="31">
        <f t="shared" si="292"/>
        <v>-115.7901546024968</v>
      </c>
      <c r="AM642" s="31">
        <f t="shared" si="293"/>
        <v>1</v>
      </c>
    </row>
    <row r="643" spans="1:39" x14ac:dyDescent="0.4">
      <c r="A643" s="44">
        <v>38758</v>
      </c>
      <c r="B643" s="45">
        <v>32050</v>
      </c>
      <c r="C643" s="45">
        <v>34450</v>
      </c>
      <c r="D643" s="45">
        <v>32050</v>
      </c>
      <c r="E643" s="45">
        <v>34250</v>
      </c>
      <c r="F643" s="46">
        <v>6.04</v>
      </c>
      <c r="G643" s="31">
        <f t="shared" si="272"/>
        <v>1</v>
      </c>
      <c r="I643" s="3">
        <f t="shared" si="270"/>
        <v>1950</v>
      </c>
      <c r="J643" s="31">
        <f t="shared" si="273"/>
        <v>1950</v>
      </c>
      <c r="K643" s="31">
        <f t="shared" si="274"/>
        <v>0</v>
      </c>
      <c r="L643" s="31">
        <f t="shared" si="298"/>
        <v>584.50757149163724</v>
      </c>
      <c r="M643" s="31">
        <f t="shared" si="298"/>
        <v>742.13331736254224</v>
      </c>
      <c r="N643" s="31">
        <f t="shared" si="285"/>
        <v>0.78760454195603413</v>
      </c>
      <c r="O643" s="31">
        <f t="shared" si="286"/>
        <v>44.059215753290765</v>
      </c>
      <c r="P643" s="31">
        <f t="shared" si="289"/>
        <v>1</v>
      </c>
      <c r="R643" s="3">
        <f t="shared" si="275"/>
        <v>35900</v>
      </c>
      <c r="S643" s="3">
        <f t="shared" si="276"/>
        <v>31450</v>
      </c>
      <c r="T643" s="31">
        <f t="shared" si="277"/>
        <v>62.921348314606739</v>
      </c>
      <c r="U643" s="31">
        <f t="shared" si="279"/>
        <v>26.211772506035782</v>
      </c>
      <c r="V643" s="31">
        <f t="shared" si="278"/>
        <v>1</v>
      </c>
      <c r="W643" s="31">
        <f t="shared" si="280"/>
        <v>1</v>
      </c>
      <c r="Y643" s="3">
        <f t="shared" si="281"/>
        <v>35833.333333333336</v>
      </c>
      <c r="Z643" s="3">
        <f t="shared" si="294"/>
        <v>36986.538461538461</v>
      </c>
      <c r="AA643" s="3">
        <f t="shared" si="295"/>
        <v>-1153.2051282051252</v>
      </c>
      <c r="AB643" s="3">
        <f t="shared" si="296"/>
        <v>1</v>
      </c>
      <c r="AC643" s="3"/>
      <c r="AD643" s="3">
        <f t="shared" si="282"/>
        <v>40200</v>
      </c>
      <c r="AE643" s="3">
        <f t="shared" si="283"/>
        <v>31000</v>
      </c>
      <c r="AF643" s="31">
        <f t="shared" si="284"/>
        <v>-64.673913043478265</v>
      </c>
      <c r="AG643" s="31">
        <f t="shared" si="287"/>
        <v>1</v>
      </c>
      <c r="AI643" s="31">
        <f t="shared" si="271"/>
        <v>33583.333333333336</v>
      </c>
      <c r="AJ643" s="31">
        <f t="shared" si="290"/>
        <v>35847.5</v>
      </c>
      <c r="AK643" s="31">
        <f t="shared" si="291"/>
        <v>2048.9166666666661</v>
      </c>
      <c r="AL643" s="31">
        <f t="shared" si="292"/>
        <v>-73.670367809547002</v>
      </c>
      <c r="AM643" s="31">
        <f t="shared" si="293"/>
        <v>1</v>
      </c>
    </row>
    <row r="644" spans="1:39" x14ac:dyDescent="0.4">
      <c r="A644" s="47">
        <v>38761</v>
      </c>
      <c r="B644" s="48">
        <v>34950</v>
      </c>
      <c r="C644" s="48">
        <v>34950</v>
      </c>
      <c r="D644" s="48">
        <v>33250</v>
      </c>
      <c r="E644" s="48">
        <v>33550</v>
      </c>
      <c r="F644" s="49">
        <v>-2.04</v>
      </c>
      <c r="G644" s="31">
        <f t="shared" si="272"/>
        <v>-1</v>
      </c>
      <c r="I644" s="3">
        <f t="shared" si="270"/>
        <v>-700</v>
      </c>
      <c r="J644" s="31">
        <f t="shared" si="273"/>
        <v>0</v>
      </c>
      <c r="K644" s="31">
        <f t="shared" si="274"/>
        <v>700</v>
      </c>
      <c r="L644" s="31">
        <f t="shared" si="298"/>
        <v>542.75703067080599</v>
      </c>
      <c r="M644" s="31">
        <f t="shared" si="298"/>
        <v>739.12379469378925</v>
      </c>
      <c r="N644" s="31">
        <f t="shared" si="285"/>
        <v>0.73432493253131459</v>
      </c>
      <c r="O644" s="31">
        <f t="shared" si="286"/>
        <v>42.340677848616224</v>
      </c>
      <c r="P644" s="31">
        <f t="shared" si="289"/>
        <v>-1</v>
      </c>
      <c r="R644" s="3">
        <f t="shared" si="275"/>
        <v>35200</v>
      </c>
      <c r="S644" s="3">
        <f t="shared" si="276"/>
        <v>31450</v>
      </c>
      <c r="T644" s="31">
        <f t="shared" si="277"/>
        <v>56.000000000000007</v>
      </c>
      <c r="U644" s="31">
        <f t="shared" si="279"/>
        <v>44.442709325207893</v>
      </c>
      <c r="V644" s="31">
        <f t="shared" si="278"/>
        <v>-1</v>
      </c>
      <c r="W644" s="31">
        <f t="shared" si="280"/>
        <v>1</v>
      </c>
      <c r="Y644" s="3">
        <f t="shared" si="281"/>
        <v>35604.166666666664</v>
      </c>
      <c r="Z644" s="3">
        <f t="shared" si="294"/>
        <v>36688.461538461539</v>
      </c>
      <c r="AA644" s="3">
        <f t="shared" si="295"/>
        <v>-1084.2948717948748</v>
      </c>
      <c r="AB644" s="3">
        <f t="shared" si="296"/>
        <v>1</v>
      </c>
      <c r="AC644" s="3"/>
      <c r="AD644" s="3">
        <f t="shared" si="282"/>
        <v>40200</v>
      </c>
      <c r="AE644" s="3">
        <f t="shared" si="283"/>
        <v>31100</v>
      </c>
      <c r="AF644" s="31">
        <f t="shared" si="284"/>
        <v>-73.076923076923066</v>
      </c>
      <c r="AG644" s="31">
        <f t="shared" si="287"/>
        <v>-1</v>
      </c>
      <c r="AI644" s="31">
        <f t="shared" si="271"/>
        <v>33916.666666666664</v>
      </c>
      <c r="AJ644" s="31">
        <f t="shared" si="290"/>
        <v>35569.166666666672</v>
      </c>
      <c r="AK644" s="31">
        <f t="shared" si="291"/>
        <v>1940.8333333333335</v>
      </c>
      <c r="AL644" s="31">
        <f t="shared" si="292"/>
        <v>-56.762559038214071</v>
      </c>
      <c r="AM644" s="31">
        <f t="shared" si="293"/>
        <v>1</v>
      </c>
    </row>
    <row r="645" spans="1:39" x14ac:dyDescent="0.4">
      <c r="A645" s="44">
        <v>38762</v>
      </c>
      <c r="B645" s="45">
        <v>33150</v>
      </c>
      <c r="C645" s="45">
        <v>34400</v>
      </c>
      <c r="D645" s="45">
        <v>32650</v>
      </c>
      <c r="E645" s="45">
        <v>34250</v>
      </c>
      <c r="F645" s="46">
        <v>2.09</v>
      </c>
      <c r="G645" s="31">
        <f t="shared" si="272"/>
        <v>1</v>
      </c>
      <c r="I645" s="3">
        <f t="shared" si="270"/>
        <v>700</v>
      </c>
      <c r="J645" s="31">
        <f t="shared" si="273"/>
        <v>700</v>
      </c>
      <c r="K645" s="31">
        <f t="shared" si="274"/>
        <v>0</v>
      </c>
      <c r="L645" s="31">
        <f t="shared" si="298"/>
        <v>553.98867133717692</v>
      </c>
      <c r="M645" s="31">
        <f t="shared" si="298"/>
        <v>686.32923792994723</v>
      </c>
      <c r="N645" s="31">
        <f t="shared" si="285"/>
        <v>0.80717626573519496</v>
      </c>
      <c r="O645" s="31">
        <f t="shared" si="286"/>
        <v>44.665054595923415</v>
      </c>
      <c r="P645" s="31">
        <f t="shared" si="289"/>
        <v>1</v>
      </c>
      <c r="R645" s="3">
        <f t="shared" si="275"/>
        <v>34950</v>
      </c>
      <c r="S645" s="3">
        <f t="shared" si="276"/>
        <v>31450</v>
      </c>
      <c r="T645" s="31">
        <f t="shared" si="277"/>
        <v>80</v>
      </c>
      <c r="U645" s="31">
        <f t="shared" si="279"/>
        <v>66.307116104868911</v>
      </c>
      <c r="V645" s="31">
        <f t="shared" si="278"/>
        <v>1</v>
      </c>
      <c r="W645" s="31">
        <f t="shared" si="280"/>
        <v>1</v>
      </c>
      <c r="Y645" s="3">
        <f t="shared" si="281"/>
        <v>35370.833333333336</v>
      </c>
      <c r="Z645" s="3">
        <f t="shared" si="294"/>
        <v>36382.692307692305</v>
      </c>
      <c r="AA645" s="3">
        <f t="shared" si="295"/>
        <v>-1011.8589743589691</v>
      </c>
      <c r="AB645" s="3">
        <f t="shared" si="296"/>
        <v>1</v>
      </c>
      <c r="AC645" s="3"/>
      <c r="AD645" s="3">
        <f t="shared" si="282"/>
        <v>40200</v>
      </c>
      <c r="AE645" s="3">
        <f t="shared" si="283"/>
        <v>31450</v>
      </c>
      <c r="AF645" s="31">
        <f t="shared" si="284"/>
        <v>-68</v>
      </c>
      <c r="AG645" s="31">
        <f t="shared" si="287"/>
        <v>1</v>
      </c>
      <c r="AI645" s="31">
        <f t="shared" si="271"/>
        <v>33766.666666666664</v>
      </c>
      <c r="AJ645" s="31">
        <f t="shared" si="290"/>
        <v>35273.333333333328</v>
      </c>
      <c r="AK645" s="31">
        <f t="shared" si="291"/>
        <v>1808.3333333333335</v>
      </c>
      <c r="AL645" s="31">
        <f t="shared" si="292"/>
        <v>-55.545314900153521</v>
      </c>
      <c r="AM645" s="31">
        <f t="shared" si="293"/>
        <v>1</v>
      </c>
    </row>
    <row r="646" spans="1:39" x14ac:dyDescent="0.4">
      <c r="A646" s="44">
        <v>38763</v>
      </c>
      <c r="B646" s="45">
        <v>34650</v>
      </c>
      <c r="C646" s="45">
        <v>34900</v>
      </c>
      <c r="D646" s="45">
        <v>32150</v>
      </c>
      <c r="E646" s="45">
        <v>32200</v>
      </c>
      <c r="F646" s="46">
        <v>-5.99</v>
      </c>
      <c r="G646" s="31">
        <f t="shared" si="272"/>
        <v>-1</v>
      </c>
      <c r="I646" s="3">
        <f t="shared" si="270"/>
        <v>-2050</v>
      </c>
      <c r="J646" s="31">
        <f t="shared" si="273"/>
        <v>0</v>
      </c>
      <c r="K646" s="31">
        <f t="shared" si="274"/>
        <v>2050</v>
      </c>
      <c r="L646" s="31">
        <f t="shared" si="298"/>
        <v>514.41805195594998</v>
      </c>
      <c r="M646" s="31">
        <f t="shared" si="298"/>
        <v>783.7342923635224</v>
      </c>
      <c r="N646" s="31">
        <f t="shared" si="285"/>
        <v>0.65636792592628512</v>
      </c>
      <c r="O646" s="31">
        <f t="shared" si="286"/>
        <v>39.626940105063113</v>
      </c>
      <c r="P646" s="31">
        <f t="shared" si="289"/>
        <v>-1</v>
      </c>
      <c r="R646" s="3">
        <f t="shared" si="275"/>
        <v>34950</v>
      </c>
      <c r="S646" s="3">
        <f t="shared" si="276"/>
        <v>31700</v>
      </c>
      <c r="T646" s="31">
        <f t="shared" si="277"/>
        <v>15.384615384615385</v>
      </c>
      <c r="U646" s="31">
        <f t="shared" si="279"/>
        <v>50.46153846153846</v>
      </c>
      <c r="V646" s="31">
        <f t="shared" si="278"/>
        <v>-1</v>
      </c>
      <c r="W646" s="31">
        <f t="shared" si="280"/>
        <v>-1</v>
      </c>
      <c r="Y646" s="3">
        <f t="shared" si="281"/>
        <v>34804.166666666664</v>
      </c>
      <c r="Z646" s="3">
        <f t="shared" si="294"/>
        <v>35984.615384615383</v>
      </c>
      <c r="AA646" s="3">
        <f t="shared" si="295"/>
        <v>-1180.4487179487187</v>
      </c>
      <c r="AB646" s="3">
        <f t="shared" si="296"/>
        <v>-1</v>
      </c>
      <c r="AC646" s="3"/>
      <c r="AD646" s="3">
        <f t="shared" si="282"/>
        <v>40200</v>
      </c>
      <c r="AE646" s="3">
        <f t="shared" si="283"/>
        <v>31450</v>
      </c>
      <c r="AF646" s="31">
        <f t="shared" si="284"/>
        <v>-91.428571428571431</v>
      </c>
      <c r="AG646" s="31">
        <f t="shared" si="287"/>
        <v>-1</v>
      </c>
      <c r="AI646" s="31">
        <f t="shared" si="271"/>
        <v>33083.333333333336</v>
      </c>
      <c r="AJ646" s="31">
        <f t="shared" si="290"/>
        <v>35081.666666666664</v>
      </c>
      <c r="AK646" s="31">
        <f t="shared" si="291"/>
        <v>1816.5</v>
      </c>
      <c r="AL646" s="31">
        <f t="shared" si="292"/>
        <v>-73.340061779367957</v>
      </c>
      <c r="AM646" s="31">
        <f t="shared" si="293"/>
        <v>-1</v>
      </c>
    </row>
    <row r="647" spans="1:39" x14ac:dyDescent="0.4">
      <c r="A647" s="44">
        <v>38764</v>
      </c>
      <c r="B647" s="45">
        <v>32200</v>
      </c>
      <c r="C647" s="45">
        <v>33050</v>
      </c>
      <c r="D647" s="45">
        <v>31800</v>
      </c>
      <c r="E647" s="45">
        <v>32900</v>
      </c>
      <c r="F647" s="46">
        <v>2.17</v>
      </c>
      <c r="G647" s="31">
        <f t="shared" si="272"/>
        <v>1</v>
      </c>
      <c r="I647" s="3">
        <f t="shared" si="270"/>
        <v>700</v>
      </c>
      <c r="J647" s="31">
        <f t="shared" si="273"/>
        <v>700</v>
      </c>
      <c r="K647" s="31">
        <f t="shared" si="274"/>
        <v>0</v>
      </c>
      <c r="L647" s="31">
        <f t="shared" si="298"/>
        <v>527.6739053876679</v>
      </c>
      <c r="M647" s="31">
        <f t="shared" si="298"/>
        <v>727.75327148041367</v>
      </c>
      <c r="N647" s="31">
        <f t="shared" si="285"/>
        <v>0.72507252947727818</v>
      </c>
      <c r="O647" s="31">
        <f t="shared" si="286"/>
        <v>42.031422858318052</v>
      </c>
      <c r="P647" s="31">
        <f t="shared" si="289"/>
        <v>1</v>
      </c>
      <c r="R647" s="3">
        <f t="shared" si="275"/>
        <v>34950</v>
      </c>
      <c r="S647" s="3">
        <f t="shared" si="276"/>
        <v>31800</v>
      </c>
      <c r="T647" s="31">
        <f t="shared" si="277"/>
        <v>34.920634920634917</v>
      </c>
      <c r="U647" s="31">
        <f t="shared" si="279"/>
        <v>43.435083435083435</v>
      </c>
      <c r="V647" s="31">
        <f t="shared" si="278"/>
        <v>1</v>
      </c>
      <c r="W647" s="31">
        <f t="shared" si="280"/>
        <v>-1</v>
      </c>
      <c r="Y647" s="3">
        <f t="shared" si="281"/>
        <v>34245.833333333336</v>
      </c>
      <c r="Z647" s="3">
        <f t="shared" si="294"/>
        <v>35680.769230769234</v>
      </c>
      <c r="AA647" s="3">
        <f t="shared" si="295"/>
        <v>-1434.9358974358984</v>
      </c>
      <c r="AB647" s="3">
        <f t="shared" si="296"/>
        <v>-1</v>
      </c>
      <c r="AC647" s="3"/>
      <c r="AD647" s="3">
        <f t="shared" si="282"/>
        <v>40200</v>
      </c>
      <c r="AE647" s="3">
        <f t="shared" si="283"/>
        <v>31450</v>
      </c>
      <c r="AF647" s="31">
        <f t="shared" si="284"/>
        <v>-83.428571428571431</v>
      </c>
      <c r="AG647" s="31">
        <f t="shared" si="287"/>
        <v>1</v>
      </c>
      <c r="AI647" s="31">
        <f t="shared" si="271"/>
        <v>32583.333333333332</v>
      </c>
      <c r="AJ647" s="31">
        <f t="shared" si="290"/>
        <v>34963.333333333336</v>
      </c>
      <c r="AK647" s="31">
        <f t="shared" si="291"/>
        <v>1923</v>
      </c>
      <c r="AL647" s="31">
        <f t="shared" si="292"/>
        <v>-82.509967065349414</v>
      </c>
      <c r="AM647" s="31">
        <f t="shared" si="293"/>
        <v>-1</v>
      </c>
    </row>
    <row r="648" spans="1:39" x14ac:dyDescent="0.4">
      <c r="A648" s="44">
        <v>38765</v>
      </c>
      <c r="B648" s="45">
        <v>33300</v>
      </c>
      <c r="C648" s="45">
        <v>34400</v>
      </c>
      <c r="D648" s="45">
        <v>33000</v>
      </c>
      <c r="E648" s="45">
        <v>34000</v>
      </c>
      <c r="F648" s="46">
        <v>3.34</v>
      </c>
      <c r="G648" s="31">
        <f t="shared" si="272"/>
        <v>1</v>
      </c>
      <c r="I648" s="3">
        <f t="shared" si="270"/>
        <v>1100</v>
      </c>
      <c r="J648" s="31">
        <f t="shared" si="273"/>
        <v>1100</v>
      </c>
      <c r="K648" s="31">
        <f t="shared" si="274"/>
        <v>0</v>
      </c>
      <c r="L648" s="31">
        <f t="shared" si="298"/>
        <v>568.55434071712023</v>
      </c>
      <c r="M648" s="31">
        <f t="shared" si="298"/>
        <v>675.77089494609845</v>
      </c>
      <c r="N648" s="31">
        <f t="shared" si="285"/>
        <v>0.84134185856357402</v>
      </c>
      <c r="O648" s="31">
        <f t="shared" si="286"/>
        <v>45.691779321190396</v>
      </c>
      <c r="P648" s="31">
        <f t="shared" si="289"/>
        <v>1</v>
      </c>
      <c r="R648" s="3">
        <f t="shared" si="275"/>
        <v>34950</v>
      </c>
      <c r="S648" s="3">
        <f t="shared" si="276"/>
        <v>31800</v>
      </c>
      <c r="T648" s="31">
        <f t="shared" si="277"/>
        <v>69.841269841269835</v>
      </c>
      <c r="U648" s="31">
        <f t="shared" si="279"/>
        <v>40.048840048840049</v>
      </c>
      <c r="V648" s="31">
        <f t="shared" si="278"/>
        <v>1</v>
      </c>
      <c r="W648" s="31">
        <f t="shared" si="280"/>
        <v>-1</v>
      </c>
      <c r="Y648" s="3">
        <f t="shared" si="281"/>
        <v>33912.5</v>
      </c>
      <c r="Z648" s="3">
        <f t="shared" si="294"/>
        <v>35450</v>
      </c>
      <c r="AA648" s="3">
        <f t="shared" si="295"/>
        <v>-1537.5</v>
      </c>
      <c r="AB648" s="3">
        <f t="shared" si="296"/>
        <v>-1</v>
      </c>
      <c r="AC648" s="3"/>
      <c r="AD648" s="3">
        <f t="shared" si="282"/>
        <v>40200</v>
      </c>
      <c r="AE648" s="3">
        <f t="shared" si="283"/>
        <v>31450</v>
      </c>
      <c r="AF648" s="31">
        <f t="shared" si="284"/>
        <v>-70.857142857142847</v>
      </c>
      <c r="AG648" s="31">
        <f t="shared" si="287"/>
        <v>1</v>
      </c>
      <c r="AI648" s="31">
        <f t="shared" si="271"/>
        <v>33800</v>
      </c>
      <c r="AJ648" s="31">
        <f t="shared" si="290"/>
        <v>34866.666666666672</v>
      </c>
      <c r="AK648" s="31">
        <f t="shared" si="291"/>
        <v>1928.3333333333335</v>
      </c>
      <c r="AL648" s="31">
        <f t="shared" si="292"/>
        <v>-36.876980697205582</v>
      </c>
      <c r="AM648" s="31">
        <f t="shared" si="293"/>
        <v>1</v>
      </c>
    </row>
    <row r="649" spans="1:39" x14ac:dyDescent="0.4">
      <c r="A649" s="47">
        <v>38768</v>
      </c>
      <c r="B649" s="48">
        <v>35700</v>
      </c>
      <c r="C649" s="48">
        <v>37400</v>
      </c>
      <c r="D649" s="48">
        <v>35200</v>
      </c>
      <c r="E649" s="48">
        <v>36550</v>
      </c>
      <c r="F649" s="49">
        <v>7.5</v>
      </c>
      <c r="G649" s="31">
        <f t="shared" si="272"/>
        <v>1</v>
      </c>
      <c r="I649" s="3">
        <f t="shared" si="270"/>
        <v>2550</v>
      </c>
      <c r="J649" s="31">
        <f t="shared" si="273"/>
        <v>2550</v>
      </c>
      <c r="K649" s="31">
        <f t="shared" si="274"/>
        <v>0</v>
      </c>
      <c r="L649" s="31">
        <f t="shared" si="298"/>
        <v>710.0861735230402</v>
      </c>
      <c r="M649" s="31">
        <f t="shared" si="298"/>
        <v>627.50154530709131</v>
      </c>
      <c r="N649" s="31">
        <f t="shared" si="285"/>
        <v>1.1316086451636276</v>
      </c>
      <c r="O649" s="31">
        <f t="shared" si="286"/>
        <v>53.087073358006691</v>
      </c>
      <c r="P649" s="31">
        <f t="shared" si="289"/>
        <v>1</v>
      </c>
      <c r="R649" s="3">
        <f t="shared" si="275"/>
        <v>37400</v>
      </c>
      <c r="S649" s="3">
        <f t="shared" si="276"/>
        <v>31800</v>
      </c>
      <c r="T649" s="31">
        <f t="shared" si="277"/>
        <v>84.821428571428569</v>
      </c>
      <c r="U649" s="31">
        <f t="shared" si="279"/>
        <v>63.194444444444436</v>
      </c>
      <c r="V649" s="31">
        <f t="shared" si="278"/>
        <v>1</v>
      </c>
      <c r="W649" s="31">
        <f t="shared" si="280"/>
        <v>1</v>
      </c>
      <c r="Y649" s="3">
        <f t="shared" si="281"/>
        <v>33779.166666666664</v>
      </c>
      <c r="Z649" s="3">
        <f t="shared" si="294"/>
        <v>35340.384615384617</v>
      </c>
      <c r="AA649" s="3">
        <f t="shared" si="295"/>
        <v>-1561.2179487179528</v>
      </c>
      <c r="AB649" s="3">
        <f t="shared" si="296"/>
        <v>-1</v>
      </c>
      <c r="AC649" s="3"/>
      <c r="AD649" s="3">
        <f t="shared" si="282"/>
        <v>40100</v>
      </c>
      <c r="AE649" s="3">
        <f t="shared" si="283"/>
        <v>31450</v>
      </c>
      <c r="AF649" s="31">
        <f t="shared" si="284"/>
        <v>-41.040462427745666</v>
      </c>
      <c r="AG649" s="31">
        <f t="shared" si="287"/>
        <v>1</v>
      </c>
      <c r="AI649" s="31">
        <f t="shared" si="271"/>
        <v>36383.333333333336</v>
      </c>
      <c r="AJ649" s="31">
        <f t="shared" si="290"/>
        <v>34915.833333333336</v>
      </c>
      <c r="AK649" s="31">
        <f t="shared" si="291"/>
        <v>1982.4166666666667</v>
      </c>
      <c r="AL649" s="31">
        <f t="shared" si="292"/>
        <v>49.350540165622768</v>
      </c>
      <c r="AM649" s="31">
        <f t="shared" si="293"/>
        <v>1</v>
      </c>
    </row>
    <row r="650" spans="1:39" x14ac:dyDescent="0.4">
      <c r="A650" s="44">
        <v>38769</v>
      </c>
      <c r="B650" s="45">
        <v>36100</v>
      </c>
      <c r="C650" s="45">
        <v>36900</v>
      </c>
      <c r="D650" s="45">
        <v>35300</v>
      </c>
      <c r="E650" s="45">
        <v>35900</v>
      </c>
      <c r="F650" s="46">
        <v>-1.78</v>
      </c>
      <c r="G650" s="31">
        <f t="shared" si="272"/>
        <v>-1</v>
      </c>
      <c r="I650" s="3">
        <f t="shared" si="270"/>
        <v>-650</v>
      </c>
      <c r="J650" s="31">
        <f t="shared" si="273"/>
        <v>0</v>
      </c>
      <c r="K650" s="31">
        <f t="shared" si="274"/>
        <v>650</v>
      </c>
      <c r="L650" s="31">
        <f t="shared" si="298"/>
        <v>659.36573255710869</v>
      </c>
      <c r="M650" s="31">
        <f t="shared" si="298"/>
        <v>629.10857778515617</v>
      </c>
      <c r="N650" s="31">
        <f t="shared" si="285"/>
        <v>1.0480952825003214</v>
      </c>
      <c r="O650" s="31">
        <f t="shared" si="286"/>
        <v>51.174146606148284</v>
      </c>
      <c r="P650" s="31">
        <f t="shared" si="289"/>
        <v>-1</v>
      </c>
      <c r="R650" s="3">
        <f t="shared" si="275"/>
        <v>37400</v>
      </c>
      <c r="S650" s="3">
        <f t="shared" si="276"/>
        <v>31800</v>
      </c>
      <c r="T650" s="31">
        <f t="shared" si="277"/>
        <v>73.214285714285708</v>
      </c>
      <c r="U650" s="31">
        <f t="shared" si="279"/>
        <v>75.958994708994695</v>
      </c>
      <c r="V650" s="31">
        <f t="shared" si="278"/>
        <v>-1</v>
      </c>
      <c r="W650" s="31">
        <f t="shared" si="280"/>
        <v>1</v>
      </c>
      <c r="Y650" s="3">
        <f t="shared" si="281"/>
        <v>33770.833333333336</v>
      </c>
      <c r="Z650" s="3">
        <f t="shared" si="294"/>
        <v>35184.615384615383</v>
      </c>
      <c r="AA650" s="3">
        <f t="shared" si="295"/>
        <v>-1413.7820512820472</v>
      </c>
      <c r="AB650" s="3">
        <f t="shared" si="296"/>
        <v>1</v>
      </c>
      <c r="AC650" s="3"/>
      <c r="AD650" s="3">
        <f t="shared" si="282"/>
        <v>39100</v>
      </c>
      <c r="AE650" s="3">
        <f t="shared" si="283"/>
        <v>31450</v>
      </c>
      <c r="AF650" s="31">
        <f t="shared" si="284"/>
        <v>-41.830065359477125</v>
      </c>
      <c r="AG650" s="31">
        <f t="shared" si="287"/>
        <v>-1</v>
      </c>
      <c r="AI650" s="31">
        <f t="shared" si="271"/>
        <v>36033.333333333336</v>
      </c>
      <c r="AJ650" s="31">
        <f t="shared" si="290"/>
        <v>35098.333333333343</v>
      </c>
      <c r="AK650" s="31">
        <f t="shared" si="291"/>
        <v>1929.8333333333344</v>
      </c>
      <c r="AL650" s="31">
        <f t="shared" si="292"/>
        <v>32.299853182485265</v>
      </c>
      <c r="AM650" s="31">
        <f t="shared" si="293"/>
        <v>-1</v>
      </c>
    </row>
    <row r="651" spans="1:39" x14ac:dyDescent="0.4">
      <c r="A651" s="44">
        <v>38770</v>
      </c>
      <c r="B651" s="45">
        <v>35900</v>
      </c>
      <c r="C651" s="45">
        <v>36450</v>
      </c>
      <c r="D651" s="45">
        <v>34150</v>
      </c>
      <c r="E651" s="45">
        <v>34700</v>
      </c>
      <c r="F651" s="46">
        <v>-3.34</v>
      </c>
      <c r="G651" s="31">
        <f t="shared" si="272"/>
        <v>-1</v>
      </c>
      <c r="I651" s="3">
        <f t="shared" si="270"/>
        <v>-1200</v>
      </c>
      <c r="J651" s="31">
        <f t="shared" si="273"/>
        <v>0</v>
      </c>
      <c r="K651" s="31">
        <f t="shared" si="274"/>
        <v>1200</v>
      </c>
      <c r="L651" s="31">
        <f t="shared" si="298"/>
        <v>612.26818023160092</v>
      </c>
      <c r="M651" s="31">
        <f t="shared" si="298"/>
        <v>669.88653651478785</v>
      </c>
      <c r="N651" s="31">
        <f t="shared" si="285"/>
        <v>0.91398788728766311</v>
      </c>
      <c r="O651" s="31">
        <f t="shared" si="286"/>
        <v>47.753065385533191</v>
      </c>
      <c r="P651" s="31">
        <f t="shared" si="289"/>
        <v>-1</v>
      </c>
      <c r="R651" s="3">
        <f t="shared" si="275"/>
        <v>37400</v>
      </c>
      <c r="S651" s="3">
        <f t="shared" si="276"/>
        <v>31800</v>
      </c>
      <c r="T651" s="31">
        <f t="shared" si="277"/>
        <v>51.785714285714292</v>
      </c>
      <c r="U651" s="31">
        <f t="shared" si="279"/>
        <v>69.94047619047619</v>
      </c>
      <c r="V651" s="31">
        <f t="shared" si="278"/>
        <v>-1</v>
      </c>
      <c r="W651" s="31">
        <f t="shared" si="280"/>
        <v>-1</v>
      </c>
      <c r="Y651" s="3">
        <f t="shared" si="281"/>
        <v>33745.833333333336</v>
      </c>
      <c r="Z651" s="3">
        <f t="shared" si="294"/>
        <v>34996.153846153844</v>
      </c>
      <c r="AA651" s="3">
        <f t="shared" si="295"/>
        <v>-1250.3205128205082</v>
      </c>
      <c r="AB651" s="3">
        <f t="shared" si="296"/>
        <v>1</v>
      </c>
      <c r="AC651" s="3"/>
      <c r="AD651" s="3">
        <f t="shared" si="282"/>
        <v>37400</v>
      </c>
      <c r="AE651" s="3">
        <f t="shared" si="283"/>
        <v>31450</v>
      </c>
      <c r="AF651" s="31">
        <f t="shared" si="284"/>
        <v>-45.378151260504204</v>
      </c>
      <c r="AG651" s="31">
        <f t="shared" si="287"/>
        <v>-1</v>
      </c>
      <c r="AI651" s="31">
        <f t="shared" si="271"/>
        <v>35100</v>
      </c>
      <c r="AJ651" s="31">
        <f t="shared" si="290"/>
        <v>35200.000000000007</v>
      </c>
      <c r="AK651" s="31">
        <f t="shared" si="291"/>
        <v>1838.3333333333344</v>
      </c>
      <c r="AL651" s="31">
        <f t="shared" si="292"/>
        <v>-3.626473254760008</v>
      </c>
      <c r="AM651" s="31">
        <f t="shared" si="293"/>
        <v>-1</v>
      </c>
    </row>
    <row r="652" spans="1:39" x14ac:dyDescent="0.4">
      <c r="A652" s="44">
        <v>38771</v>
      </c>
      <c r="B652" s="45">
        <v>35000</v>
      </c>
      <c r="C652" s="45">
        <v>35300</v>
      </c>
      <c r="D652" s="45">
        <v>34350</v>
      </c>
      <c r="E652" s="45">
        <v>34750</v>
      </c>
      <c r="F652" s="46">
        <v>0.14000000000000001</v>
      </c>
      <c r="G652" s="31">
        <f t="shared" si="272"/>
        <v>1</v>
      </c>
      <c r="I652" s="3">
        <f t="shared" si="270"/>
        <v>50</v>
      </c>
      <c r="J652" s="31">
        <f t="shared" si="273"/>
        <v>50</v>
      </c>
      <c r="K652" s="31">
        <f t="shared" si="274"/>
        <v>0</v>
      </c>
      <c r="L652" s="31">
        <f t="shared" si="298"/>
        <v>572.10616735791507</v>
      </c>
      <c r="M652" s="31">
        <f t="shared" si="298"/>
        <v>622.03749819230302</v>
      </c>
      <c r="N652" s="31">
        <f t="shared" si="285"/>
        <v>0.91972938773065471</v>
      </c>
      <c r="O652" s="31">
        <f t="shared" si="286"/>
        <v>47.909324804257061</v>
      </c>
      <c r="P652" s="31">
        <f t="shared" si="289"/>
        <v>1</v>
      </c>
      <c r="R652" s="3">
        <f t="shared" si="275"/>
        <v>37400</v>
      </c>
      <c r="S652" s="3">
        <f t="shared" si="276"/>
        <v>33000</v>
      </c>
      <c r="T652" s="31">
        <f t="shared" si="277"/>
        <v>39.772727272727273</v>
      </c>
      <c r="U652" s="31">
        <f t="shared" si="279"/>
        <v>54.924242424242429</v>
      </c>
      <c r="V652" s="31">
        <f t="shared" si="278"/>
        <v>-1</v>
      </c>
      <c r="W652" s="31">
        <f t="shared" si="280"/>
        <v>-1</v>
      </c>
      <c r="Y652" s="3">
        <f t="shared" si="281"/>
        <v>33908.333333333336</v>
      </c>
      <c r="Z652" s="3">
        <f t="shared" si="294"/>
        <v>34961.538461538461</v>
      </c>
      <c r="AA652" s="3">
        <f t="shared" si="295"/>
        <v>-1053.2051282051252</v>
      </c>
      <c r="AB652" s="3">
        <f t="shared" si="296"/>
        <v>1</v>
      </c>
      <c r="AC652" s="3"/>
      <c r="AD652" s="3">
        <f t="shared" si="282"/>
        <v>37400</v>
      </c>
      <c r="AE652" s="3">
        <f t="shared" si="283"/>
        <v>31450</v>
      </c>
      <c r="AF652" s="31">
        <f t="shared" si="284"/>
        <v>-44.537815126050425</v>
      </c>
      <c r="AG652" s="31">
        <f t="shared" si="287"/>
        <v>1</v>
      </c>
      <c r="AI652" s="31">
        <f t="shared" si="271"/>
        <v>34800</v>
      </c>
      <c r="AJ652" s="31">
        <f t="shared" si="290"/>
        <v>35153.333333333336</v>
      </c>
      <c r="AK652" s="31">
        <f t="shared" si="291"/>
        <v>1822.3333333333335</v>
      </c>
      <c r="AL652" s="31">
        <f t="shared" si="292"/>
        <v>-12.926041095055268</v>
      </c>
      <c r="AM652" s="31">
        <f t="shared" si="293"/>
        <v>-1</v>
      </c>
    </row>
    <row r="653" spans="1:39" x14ac:dyDescent="0.4">
      <c r="A653" s="44">
        <v>38772</v>
      </c>
      <c r="B653" s="45">
        <v>35300</v>
      </c>
      <c r="C653" s="45">
        <v>35950</v>
      </c>
      <c r="D653" s="45">
        <v>35100</v>
      </c>
      <c r="E653" s="45">
        <v>35900</v>
      </c>
      <c r="F653" s="46">
        <v>3.31</v>
      </c>
      <c r="G653" s="31">
        <f t="shared" si="272"/>
        <v>1</v>
      </c>
      <c r="I653" s="3">
        <f t="shared" si="270"/>
        <v>1150</v>
      </c>
      <c r="J653" s="31">
        <f t="shared" si="273"/>
        <v>1150</v>
      </c>
      <c r="K653" s="31">
        <f t="shared" si="274"/>
        <v>0</v>
      </c>
      <c r="L653" s="31">
        <f t="shared" si="298"/>
        <v>613.38429826092113</v>
      </c>
      <c r="M653" s="31">
        <f t="shared" si="298"/>
        <v>577.60624832142423</v>
      </c>
      <c r="N653" s="31">
        <f t="shared" si="285"/>
        <v>1.0619419371647574</v>
      </c>
      <c r="O653" s="31">
        <f t="shared" si="286"/>
        <v>51.50202913206008</v>
      </c>
      <c r="P653" s="31">
        <f t="shared" si="289"/>
        <v>1</v>
      </c>
      <c r="R653" s="3">
        <f t="shared" si="275"/>
        <v>37400</v>
      </c>
      <c r="S653" s="3">
        <f t="shared" si="276"/>
        <v>34150</v>
      </c>
      <c r="T653" s="31">
        <f t="shared" si="277"/>
        <v>53.846153846153847</v>
      </c>
      <c r="U653" s="31">
        <f t="shared" si="279"/>
        <v>48.468198468198466</v>
      </c>
      <c r="V653" s="31">
        <f t="shared" si="278"/>
        <v>1</v>
      </c>
      <c r="W653" s="31">
        <f t="shared" si="280"/>
        <v>-1</v>
      </c>
      <c r="Y653" s="3">
        <f t="shared" si="281"/>
        <v>34270.833333333336</v>
      </c>
      <c r="Z653" s="3">
        <f t="shared" si="294"/>
        <v>34969.230769230766</v>
      </c>
      <c r="AA653" s="3">
        <f t="shared" si="295"/>
        <v>-698.39743589743011</v>
      </c>
      <c r="AB653" s="3">
        <f t="shared" si="296"/>
        <v>1</v>
      </c>
      <c r="AC653" s="3"/>
      <c r="AD653" s="3">
        <f t="shared" si="282"/>
        <v>37400</v>
      </c>
      <c r="AE653" s="3">
        <f t="shared" si="283"/>
        <v>31450</v>
      </c>
      <c r="AF653" s="31">
        <f t="shared" si="284"/>
        <v>-25.210084033613445</v>
      </c>
      <c r="AG653" s="31">
        <f t="shared" si="287"/>
        <v>1</v>
      </c>
      <c r="AI653" s="31">
        <f t="shared" si="271"/>
        <v>35650</v>
      </c>
      <c r="AJ653" s="31">
        <f t="shared" si="290"/>
        <v>35102.5</v>
      </c>
      <c r="AK653" s="31">
        <f t="shared" si="291"/>
        <v>1761.3333333333333</v>
      </c>
      <c r="AL653" s="31">
        <f t="shared" si="292"/>
        <v>20.722937168811509</v>
      </c>
      <c r="AM653" s="31">
        <f t="shared" si="293"/>
        <v>1</v>
      </c>
    </row>
    <row r="654" spans="1:39" x14ac:dyDescent="0.4">
      <c r="A654" s="47">
        <v>38775</v>
      </c>
      <c r="B654" s="48">
        <v>35600</v>
      </c>
      <c r="C654" s="48">
        <v>37250</v>
      </c>
      <c r="D654" s="48">
        <v>35500</v>
      </c>
      <c r="E654" s="48">
        <v>37100</v>
      </c>
      <c r="F654" s="49">
        <v>3.34</v>
      </c>
      <c r="G654" s="31">
        <f t="shared" si="272"/>
        <v>1</v>
      </c>
      <c r="I654" s="3">
        <f t="shared" si="270"/>
        <v>1200</v>
      </c>
      <c r="J654" s="31">
        <f t="shared" si="273"/>
        <v>1200</v>
      </c>
      <c r="K654" s="31">
        <f t="shared" si="274"/>
        <v>0</v>
      </c>
      <c r="L654" s="31">
        <f t="shared" si="298"/>
        <v>655.28541981371256</v>
      </c>
      <c r="M654" s="31">
        <f t="shared" si="298"/>
        <v>536.34865915560817</v>
      </c>
      <c r="N654" s="31">
        <f t="shared" si="285"/>
        <v>1.221752695057261</v>
      </c>
      <c r="O654" s="31">
        <f t="shared" si="286"/>
        <v>54.990490065581888</v>
      </c>
      <c r="P654" s="31">
        <f t="shared" si="289"/>
        <v>1</v>
      </c>
      <c r="R654" s="3">
        <f t="shared" si="275"/>
        <v>37250</v>
      </c>
      <c r="S654" s="3">
        <f t="shared" si="276"/>
        <v>34150</v>
      </c>
      <c r="T654" s="31">
        <f t="shared" si="277"/>
        <v>95.161290322580655</v>
      </c>
      <c r="U654" s="31">
        <f t="shared" si="279"/>
        <v>62.926723813820594</v>
      </c>
      <c r="V654" s="31">
        <f t="shared" si="278"/>
        <v>1</v>
      </c>
      <c r="W654" s="31">
        <f t="shared" si="280"/>
        <v>1</v>
      </c>
      <c r="Y654" s="3">
        <f t="shared" si="281"/>
        <v>34670.833333333336</v>
      </c>
      <c r="Z654" s="3">
        <f t="shared" si="294"/>
        <v>35030.769230769234</v>
      </c>
      <c r="AA654" s="3">
        <f t="shared" si="295"/>
        <v>-359.93589743589837</v>
      </c>
      <c r="AB654" s="3">
        <f t="shared" si="296"/>
        <v>1</v>
      </c>
      <c r="AC654" s="3"/>
      <c r="AD654" s="3">
        <f t="shared" si="282"/>
        <v>37400</v>
      </c>
      <c r="AE654" s="3">
        <f t="shared" si="283"/>
        <v>31450</v>
      </c>
      <c r="AF654" s="31">
        <f t="shared" si="284"/>
        <v>-5.0420168067226889</v>
      </c>
      <c r="AG654" s="31">
        <f t="shared" si="287"/>
        <v>1</v>
      </c>
      <c r="AI654" s="31">
        <f t="shared" si="271"/>
        <v>36616.666666666664</v>
      </c>
      <c r="AJ654" s="31">
        <f t="shared" si="290"/>
        <v>35009.999999999993</v>
      </c>
      <c r="AK654" s="31">
        <f t="shared" si="291"/>
        <v>1659.3333333333328</v>
      </c>
      <c r="AL654" s="31">
        <f t="shared" si="292"/>
        <v>64.550689701352837</v>
      </c>
      <c r="AM654" s="31">
        <f t="shared" si="293"/>
        <v>1</v>
      </c>
    </row>
    <row r="655" spans="1:39" x14ac:dyDescent="0.4">
      <c r="A655" s="44">
        <v>38776</v>
      </c>
      <c r="B655" s="45">
        <v>37100</v>
      </c>
      <c r="C655" s="45">
        <v>38000</v>
      </c>
      <c r="D655" s="45">
        <v>36550</v>
      </c>
      <c r="E655" s="45">
        <v>37800</v>
      </c>
      <c r="F655" s="46">
        <v>1.89</v>
      </c>
      <c r="G655" s="31">
        <f t="shared" si="272"/>
        <v>1</v>
      </c>
      <c r="I655" s="3">
        <f t="shared" si="270"/>
        <v>700</v>
      </c>
      <c r="J655" s="31">
        <f t="shared" si="273"/>
        <v>700</v>
      </c>
      <c r="K655" s="31">
        <f t="shared" si="274"/>
        <v>0</v>
      </c>
      <c r="L655" s="31">
        <f t="shared" ref="L655:M670" si="299">((L654*13)+J655)/14</f>
        <v>658.47931839844739</v>
      </c>
      <c r="M655" s="31">
        <f t="shared" si="299"/>
        <v>498.03804064449332</v>
      </c>
      <c r="N655" s="31">
        <f t="shared" si="285"/>
        <v>1.3221466327076798</v>
      </c>
      <c r="O655" s="31">
        <f t="shared" si="286"/>
        <v>56.936397300889851</v>
      </c>
      <c r="P655" s="31">
        <f t="shared" si="289"/>
        <v>1</v>
      </c>
      <c r="R655" s="3">
        <f t="shared" si="275"/>
        <v>38000</v>
      </c>
      <c r="S655" s="3">
        <f t="shared" si="276"/>
        <v>34150</v>
      </c>
      <c r="T655" s="31">
        <f t="shared" si="277"/>
        <v>94.805194805194802</v>
      </c>
      <c r="U655" s="31">
        <f t="shared" si="279"/>
        <v>81.270879657976437</v>
      </c>
      <c r="V655" s="31">
        <f t="shared" si="278"/>
        <v>-1</v>
      </c>
      <c r="W655" s="31">
        <f t="shared" si="280"/>
        <v>1</v>
      </c>
      <c r="Y655" s="3">
        <f t="shared" si="281"/>
        <v>34966.666666666664</v>
      </c>
      <c r="Z655" s="3">
        <f t="shared" si="294"/>
        <v>35161.538461538461</v>
      </c>
      <c r="AA655" s="3">
        <f t="shared" si="295"/>
        <v>-194.87179487179674</v>
      </c>
      <c r="AB655" s="3">
        <f t="shared" si="296"/>
        <v>1</v>
      </c>
      <c r="AC655" s="3"/>
      <c r="AD655" s="3">
        <f t="shared" si="282"/>
        <v>38000</v>
      </c>
      <c r="AE655" s="3">
        <f t="shared" si="283"/>
        <v>31700</v>
      </c>
      <c r="AF655" s="31">
        <f t="shared" si="284"/>
        <v>-3.1746031746031744</v>
      </c>
      <c r="AG655" s="31">
        <f t="shared" si="287"/>
        <v>1</v>
      </c>
      <c r="AI655" s="31">
        <f t="shared" si="271"/>
        <v>37450</v>
      </c>
      <c r="AJ655" s="31">
        <f t="shared" si="290"/>
        <v>34914.166666666664</v>
      </c>
      <c r="AK655" s="31">
        <f t="shared" si="291"/>
        <v>1554.1666666666665</v>
      </c>
      <c r="AL655" s="31">
        <f t="shared" si="292"/>
        <v>108.77569258266321</v>
      </c>
      <c r="AM655" s="31">
        <f t="shared" si="293"/>
        <v>1</v>
      </c>
    </row>
    <row r="656" spans="1:39" x14ac:dyDescent="0.4">
      <c r="A656" s="44">
        <v>38778</v>
      </c>
      <c r="B656" s="45">
        <v>38000</v>
      </c>
      <c r="C656" s="45">
        <v>38400</v>
      </c>
      <c r="D656" s="45">
        <v>37000</v>
      </c>
      <c r="E656" s="45">
        <v>37350</v>
      </c>
      <c r="F656" s="46">
        <v>-1.19</v>
      </c>
      <c r="G656" s="31">
        <f t="shared" si="272"/>
        <v>-1</v>
      </c>
      <c r="I656" s="3">
        <f t="shared" ref="I656:I719" si="300">E656-E655</f>
        <v>-450</v>
      </c>
      <c r="J656" s="31">
        <f t="shared" si="273"/>
        <v>0</v>
      </c>
      <c r="K656" s="31">
        <f t="shared" si="274"/>
        <v>450</v>
      </c>
      <c r="L656" s="31">
        <f t="shared" si="299"/>
        <v>611.44508136998684</v>
      </c>
      <c r="M656" s="31">
        <f t="shared" si="299"/>
        <v>494.60675202702947</v>
      </c>
      <c r="N656" s="31">
        <f t="shared" si="285"/>
        <v>1.2362246954052345</v>
      </c>
      <c r="O656" s="31">
        <f t="shared" si="286"/>
        <v>55.281774588452691</v>
      </c>
      <c r="P656" s="31">
        <f t="shared" si="289"/>
        <v>-1</v>
      </c>
      <c r="R656" s="3">
        <f t="shared" si="275"/>
        <v>38400</v>
      </c>
      <c r="S656" s="3">
        <f t="shared" si="276"/>
        <v>34350</v>
      </c>
      <c r="T656" s="31">
        <f t="shared" si="277"/>
        <v>74.074074074074076</v>
      </c>
      <c r="U656" s="31">
        <f t="shared" si="279"/>
        <v>88.013519733949849</v>
      </c>
      <c r="V656" s="31">
        <f t="shared" si="278"/>
        <v>-1</v>
      </c>
      <c r="W656" s="31">
        <f t="shared" si="280"/>
        <v>1</v>
      </c>
      <c r="Y656" s="3">
        <f t="shared" si="281"/>
        <v>35283.333333333336</v>
      </c>
      <c r="Z656" s="3">
        <f t="shared" si="294"/>
        <v>35405.769230769234</v>
      </c>
      <c r="AA656" s="3">
        <f t="shared" si="295"/>
        <v>-122.43589743589837</v>
      </c>
      <c r="AB656" s="3">
        <f t="shared" si="296"/>
        <v>1</v>
      </c>
      <c r="AC656" s="3"/>
      <c r="AD656" s="3">
        <f t="shared" si="282"/>
        <v>38400</v>
      </c>
      <c r="AE656" s="3">
        <f t="shared" si="283"/>
        <v>31800</v>
      </c>
      <c r="AF656" s="31">
        <f t="shared" si="284"/>
        <v>-15.909090909090908</v>
      </c>
      <c r="AG656" s="31">
        <f t="shared" si="287"/>
        <v>-1</v>
      </c>
      <c r="AI656" s="31">
        <f t="shared" ref="AI656:AI719" si="301">(C656+D656+E656)/3</f>
        <v>37583.333333333336</v>
      </c>
      <c r="AJ656" s="31">
        <f t="shared" si="290"/>
        <v>34858.333333333328</v>
      </c>
      <c r="AK656" s="31">
        <f t="shared" si="291"/>
        <v>1498.3333333333335</v>
      </c>
      <c r="AL656" s="31">
        <f t="shared" si="292"/>
        <v>121.24582869855426</v>
      </c>
      <c r="AM656" s="31">
        <f t="shared" si="293"/>
        <v>1</v>
      </c>
    </row>
    <row r="657" spans="1:39" x14ac:dyDescent="0.4">
      <c r="A657" s="44">
        <v>38779</v>
      </c>
      <c r="B657" s="45">
        <v>36900</v>
      </c>
      <c r="C657" s="45">
        <v>37900</v>
      </c>
      <c r="D657" s="45">
        <v>35500</v>
      </c>
      <c r="E657" s="45">
        <v>35500</v>
      </c>
      <c r="F657" s="46">
        <v>-4.95</v>
      </c>
      <c r="G657" s="31">
        <f t="shared" ref="G657:G720" si="302">IF(E657&gt;E656,1,-1)</f>
        <v>-1</v>
      </c>
      <c r="I657" s="3">
        <f t="shared" si="300"/>
        <v>-1850</v>
      </c>
      <c r="J657" s="31">
        <f t="shared" ref="J657:J720" si="303">IF(I657&gt;0,I657,0)</f>
        <v>0</v>
      </c>
      <c r="K657" s="31">
        <f t="shared" ref="K657:K720" si="304">IF(I657&lt;0,-I657,0)</f>
        <v>1850</v>
      </c>
      <c r="L657" s="31">
        <f t="shared" si="299"/>
        <v>567.77043270070203</v>
      </c>
      <c r="M657" s="31">
        <f t="shared" si="299"/>
        <v>591.4205554536702</v>
      </c>
      <c r="N657" s="31">
        <f t="shared" si="285"/>
        <v>0.96001132775165976</v>
      </c>
      <c r="O657" s="31">
        <f t="shared" si="286"/>
        <v>48.979886705700537</v>
      </c>
      <c r="P657" s="31">
        <f t="shared" si="289"/>
        <v>-1</v>
      </c>
      <c r="R657" s="3">
        <f t="shared" si="275"/>
        <v>38400</v>
      </c>
      <c r="S657" s="3">
        <f t="shared" si="276"/>
        <v>35100</v>
      </c>
      <c r="T657" s="31">
        <f t="shared" si="277"/>
        <v>12.121212121212121</v>
      </c>
      <c r="U657" s="31">
        <f t="shared" si="279"/>
        <v>60.333493666826996</v>
      </c>
      <c r="V657" s="31">
        <f t="shared" si="278"/>
        <v>-1</v>
      </c>
      <c r="W657" s="31">
        <f t="shared" si="280"/>
        <v>-1</v>
      </c>
      <c r="Y657" s="3">
        <f t="shared" si="281"/>
        <v>35387.5</v>
      </c>
      <c r="Z657" s="3">
        <f t="shared" si="294"/>
        <v>35478.846153846156</v>
      </c>
      <c r="AA657" s="3">
        <f t="shared" si="295"/>
        <v>-91.346153846156085</v>
      </c>
      <c r="AB657" s="3">
        <f t="shared" si="296"/>
        <v>1</v>
      </c>
      <c r="AC657" s="3"/>
      <c r="AD657" s="3">
        <f t="shared" si="282"/>
        <v>38400</v>
      </c>
      <c r="AE657" s="3">
        <f t="shared" si="283"/>
        <v>31800</v>
      </c>
      <c r="AF657" s="31">
        <f t="shared" si="284"/>
        <v>-43.939393939393938</v>
      </c>
      <c r="AG657" s="31">
        <f t="shared" si="287"/>
        <v>-1</v>
      </c>
      <c r="AI657" s="31">
        <f t="shared" si="301"/>
        <v>36300</v>
      </c>
      <c r="AJ657" s="31">
        <f t="shared" si="290"/>
        <v>34775.833333333328</v>
      </c>
      <c r="AK657" s="31">
        <f t="shared" si="291"/>
        <v>1418.2500000000005</v>
      </c>
      <c r="AL657" s="31">
        <f t="shared" si="292"/>
        <v>71.645415907711197</v>
      </c>
      <c r="AM657" s="31">
        <f t="shared" si="293"/>
        <v>-1</v>
      </c>
    </row>
    <row r="658" spans="1:39" x14ac:dyDescent="0.4">
      <c r="A658" s="44">
        <v>38782</v>
      </c>
      <c r="B658" s="45">
        <v>35000</v>
      </c>
      <c r="C658" s="45">
        <v>35400</v>
      </c>
      <c r="D658" s="45">
        <v>34650</v>
      </c>
      <c r="E658" s="45">
        <v>35000</v>
      </c>
      <c r="F658" s="46">
        <v>-1.41</v>
      </c>
      <c r="G658" s="31">
        <f t="shared" si="302"/>
        <v>-1</v>
      </c>
      <c r="I658" s="3">
        <f t="shared" si="300"/>
        <v>-500</v>
      </c>
      <c r="J658" s="31">
        <f t="shared" si="303"/>
        <v>0</v>
      </c>
      <c r="K658" s="31">
        <f t="shared" si="304"/>
        <v>500</v>
      </c>
      <c r="L658" s="31">
        <f t="shared" si="299"/>
        <v>527.21540179350905</v>
      </c>
      <c r="M658" s="31">
        <f t="shared" si="299"/>
        <v>584.89051577840803</v>
      </c>
      <c r="N658" s="31">
        <f t="shared" si="285"/>
        <v>0.90139160675542596</v>
      </c>
      <c r="O658" s="31">
        <f t="shared" si="286"/>
        <v>47.406941502891101</v>
      </c>
      <c r="P658" s="31">
        <f t="shared" si="289"/>
        <v>-1</v>
      </c>
      <c r="R658" s="3">
        <f t="shared" si="275"/>
        <v>38400</v>
      </c>
      <c r="S658" s="3">
        <f t="shared" si="276"/>
        <v>34650</v>
      </c>
      <c r="T658" s="31">
        <f t="shared" si="277"/>
        <v>9.3333333333333339</v>
      </c>
      <c r="U658" s="31">
        <f t="shared" si="279"/>
        <v>31.84287317620651</v>
      </c>
      <c r="V658" s="31">
        <f t="shared" si="278"/>
        <v>-1</v>
      </c>
      <c r="W658" s="31">
        <f t="shared" si="280"/>
        <v>-1</v>
      </c>
      <c r="Y658" s="3">
        <f t="shared" si="281"/>
        <v>35620.833333333336</v>
      </c>
      <c r="Z658" s="3">
        <f t="shared" si="294"/>
        <v>35428.846153846156</v>
      </c>
      <c r="AA658" s="3">
        <f t="shared" si="295"/>
        <v>191.98717948717967</v>
      </c>
      <c r="AB658" s="3">
        <f t="shared" si="296"/>
        <v>1</v>
      </c>
      <c r="AC658" s="3"/>
      <c r="AD658" s="3">
        <f t="shared" si="282"/>
        <v>38400</v>
      </c>
      <c r="AE658" s="3">
        <f t="shared" si="283"/>
        <v>31800</v>
      </c>
      <c r="AF658" s="31">
        <f t="shared" si="284"/>
        <v>-51.515151515151516</v>
      </c>
      <c r="AG658" s="31">
        <f t="shared" si="287"/>
        <v>-1</v>
      </c>
      <c r="AI658" s="31">
        <f t="shared" si="301"/>
        <v>35016.666666666664</v>
      </c>
      <c r="AJ658" s="31">
        <f t="shared" si="290"/>
        <v>34732.499999999993</v>
      </c>
      <c r="AK658" s="31">
        <f t="shared" si="291"/>
        <v>1379.2500000000005</v>
      </c>
      <c r="AL658" s="31">
        <f t="shared" si="292"/>
        <v>13.735323142609943</v>
      </c>
      <c r="AM658" s="31">
        <f t="shared" si="293"/>
        <v>-1</v>
      </c>
    </row>
    <row r="659" spans="1:39" x14ac:dyDescent="0.4">
      <c r="A659" s="47">
        <v>38783</v>
      </c>
      <c r="B659" s="48">
        <v>34950</v>
      </c>
      <c r="C659" s="48">
        <v>35150</v>
      </c>
      <c r="D659" s="48">
        <v>33650</v>
      </c>
      <c r="E659" s="48">
        <v>34200</v>
      </c>
      <c r="F659" s="49">
        <v>-2.29</v>
      </c>
      <c r="G659" s="31">
        <f t="shared" si="302"/>
        <v>-1</v>
      </c>
      <c r="I659" s="3">
        <f t="shared" si="300"/>
        <v>-800</v>
      </c>
      <c r="J659" s="31">
        <f t="shared" si="303"/>
        <v>0</v>
      </c>
      <c r="K659" s="31">
        <f t="shared" si="304"/>
        <v>800</v>
      </c>
      <c r="L659" s="31">
        <f t="shared" si="299"/>
        <v>489.55715880825841</v>
      </c>
      <c r="M659" s="31">
        <f t="shared" si="299"/>
        <v>600.25547893709313</v>
      </c>
      <c r="N659" s="31">
        <f t="shared" si="285"/>
        <v>0.81558132493042035</v>
      </c>
      <c r="O659" s="31">
        <f t="shared" si="286"/>
        <v>44.921222405814092</v>
      </c>
      <c r="P659" s="31">
        <f t="shared" si="289"/>
        <v>-1</v>
      </c>
      <c r="R659" s="3">
        <f t="shared" ref="R659:R722" si="305">MAX(C655:C659)</f>
        <v>38400</v>
      </c>
      <c r="S659" s="3">
        <f t="shared" ref="S659:S722" si="306">MIN(D655:D659)</f>
        <v>33650</v>
      </c>
      <c r="T659" s="31">
        <f t="shared" ref="T659:T722" si="307">(E659-S659)/(R659-S659)*100</f>
        <v>11.578947368421053</v>
      </c>
      <c r="U659" s="31">
        <f t="shared" si="279"/>
        <v>11.011164274322169</v>
      </c>
      <c r="V659" s="31">
        <f t="shared" si="278"/>
        <v>1</v>
      </c>
      <c r="W659" s="31">
        <f t="shared" si="280"/>
        <v>-1</v>
      </c>
      <c r="Y659" s="3">
        <f t="shared" si="281"/>
        <v>35729.166666666664</v>
      </c>
      <c r="Z659" s="3">
        <f t="shared" si="294"/>
        <v>35319.230769230766</v>
      </c>
      <c r="AA659" s="3">
        <f t="shared" si="295"/>
        <v>409.93589743589837</v>
      </c>
      <c r="AB659" s="3">
        <f t="shared" si="296"/>
        <v>1</v>
      </c>
      <c r="AC659" s="3"/>
      <c r="AD659" s="3">
        <f t="shared" si="282"/>
        <v>38400</v>
      </c>
      <c r="AE659" s="3">
        <f t="shared" si="283"/>
        <v>31800</v>
      </c>
      <c r="AF659" s="31">
        <f t="shared" si="284"/>
        <v>-63.636363636363633</v>
      </c>
      <c r="AG659" s="31">
        <f t="shared" si="287"/>
        <v>-1</v>
      </c>
      <c r="AI659" s="31">
        <f t="shared" si="301"/>
        <v>34333.333333333336</v>
      </c>
      <c r="AJ659" s="31">
        <f t="shared" si="290"/>
        <v>34703.333333333328</v>
      </c>
      <c r="AK659" s="31">
        <f t="shared" si="291"/>
        <v>1389.9999999999998</v>
      </c>
      <c r="AL659" s="31">
        <f t="shared" si="292"/>
        <v>-17.745803357313804</v>
      </c>
      <c r="AM659" s="31">
        <f t="shared" si="293"/>
        <v>-1</v>
      </c>
    </row>
    <row r="660" spans="1:39" x14ac:dyDescent="0.4">
      <c r="A660" s="44">
        <v>38784</v>
      </c>
      <c r="B660" s="45">
        <v>34250</v>
      </c>
      <c r="C660" s="45">
        <v>34800</v>
      </c>
      <c r="D660" s="45">
        <v>33850</v>
      </c>
      <c r="E660" s="45">
        <v>34200</v>
      </c>
      <c r="F660" s="46">
        <v>0</v>
      </c>
      <c r="G660" s="31">
        <f t="shared" si="302"/>
        <v>-1</v>
      </c>
      <c r="I660" s="3">
        <f t="shared" si="300"/>
        <v>0</v>
      </c>
      <c r="J660" s="31">
        <f t="shared" si="303"/>
        <v>0</v>
      </c>
      <c r="K660" s="31">
        <f t="shared" si="304"/>
        <v>0</v>
      </c>
      <c r="L660" s="31">
        <f t="shared" si="299"/>
        <v>454.58879032195421</v>
      </c>
      <c r="M660" s="31">
        <f t="shared" si="299"/>
        <v>557.38008758444369</v>
      </c>
      <c r="N660" s="31">
        <f t="shared" si="285"/>
        <v>0.81558132493042013</v>
      </c>
      <c r="O660" s="31">
        <f t="shared" si="286"/>
        <v>44.921222405814092</v>
      </c>
      <c r="P660" s="31">
        <f t="shared" si="289"/>
        <v>-1</v>
      </c>
      <c r="R660" s="3">
        <f t="shared" si="305"/>
        <v>38400</v>
      </c>
      <c r="S660" s="3">
        <f t="shared" si="306"/>
        <v>33650</v>
      </c>
      <c r="T660" s="31">
        <f t="shared" si="307"/>
        <v>11.578947368421053</v>
      </c>
      <c r="U660" s="31">
        <f t="shared" si="279"/>
        <v>10.830409356725147</v>
      </c>
      <c r="V660" s="31">
        <f t="shared" si="278"/>
        <v>-1</v>
      </c>
      <c r="W660" s="31">
        <f t="shared" si="280"/>
        <v>-1</v>
      </c>
      <c r="Y660" s="3">
        <f t="shared" si="281"/>
        <v>35745.833333333336</v>
      </c>
      <c r="Z660" s="3">
        <f t="shared" si="294"/>
        <v>35134.615384615383</v>
      </c>
      <c r="AA660" s="3">
        <f t="shared" si="295"/>
        <v>611.21794871795282</v>
      </c>
      <c r="AB660" s="3">
        <f t="shared" si="296"/>
        <v>1</v>
      </c>
      <c r="AC660" s="3"/>
      <c r="AD660" s="3">
        <f t="shared" si="282"/>
        <v>38400</v>
      </c>
      <c r="AE660" s="3">
        <f t="shared" si="283"/>
        <v>31800</v>
      </c>
      <c r="AF660" s="31">
        <f t="shared" si="284"/>
        <v>-63.636363636363633</v>
      </c>
      <c r="AG660" s="31">
        <f t="shared" si="287"/>
        <v>-1</v>
      </c>
      <c r="AI660" s="31">
        <f t="shared" si="301"/>
        <v>34283.333333333336</v>
      </c>
      <c r="AJ660" s="31">
        <f t="shared" si="290"/>
        <v>34738.333333333336</v>
      </c>
      <c r="AK660" s="31">
        <f t="shared" si="291"/>
        <v>1354.9999999999998</v>
      </c>
      <c r="AL660" s="31">
        <f t="shared" si="292"/>
        <v>-22.386223862238626</v>
      </c>
      <c r="AM660" s="31">
        <f t="shared" si="293"/>
        <v>-1</v>
      </c>
    </row>
    <row r="661" spans="1:39" x14ac:dyDescent="0.4">
      <c r="A661" s="44">
        <v>38785</v>
      </c>
      <c r="B661" s="45">
        <v>33900</v>
      </c>
      <c r="C661" s="45">
        <v>35950</v>
      </c>
      <c r="D661" s="45">
        <v>33900</v>
      </c>
      <c r="E661" s="45">
        <v>34450</v>
      </c>
      <c r="F661" s="46">
        <v>0.73</v>
      </c>
      <c r="G661" s="31">
        <f t="shared" si="302"/>
        <v>1</v>
      </c>
      <c r="I661" s="3">
        <f t="shared" si="300"/>
        <v>250</v>
      </c>
      <c r="J661" s="31">
        <f t="shared" si="303"/>
        <v>250</v>
      </c>
      <c r="K661" s="31">
        <f t="shared" si="304"/>
        <v>0</v>
      </c>
      <c r="L661" s="31">
        <f t="shared" si="299"/>
        <v>439.97530529895749</v>
      </c>
      <c r="M661" s="31">
        <f t="shared" si="299"/>
        <v>517.56722418555489</v>
      </c>
      <c r="N661" s="31">
        <f t="shared" si="285"/>
        <v>0.8500833992942729</v>
      </c>
      <c r="O661" s="31">
        <f t="shared" si="286"/>
        <v>45.948382630671844</v>
      </c>
      <c r="P661" s="31">
        <f t="shared" si="289"/>
        <v>1</v>
      </c>
      <c r="R661" s="3">
        <f t="shared" si="305"/>
        <v>37900</v>
      </c>
      <c r="S661" s="3">
        <f t="shared" si="306"/>
        <v>33650</v>
      </c>
      <c r="T661" s="31">
        <f t="shared" si="307"/>
        <v>18.823529411764707</v>
      </c>
      <c r="U661" s="31">
        <f t="shared" si="279"/>
        <v>13.993808049535604</v>
      </c>
      <c r="V661" s="31">
        <f t="shared" ref="V661:V724" si="308">IF(T661&gt;T660,1,-1)</f>
        <v>1</v>
      </c>
      <c r="W661" s="31">
        <f t="shared" si="280"/>
        <v>1</v>
      </c>
      <c r="Y661" s="3">
        <f t="shared" si="281"/>
        <v>35570.833333333336</v>
      </c>
      <c r="Z661" s="3">
        <f t="shared" si="294"/>
        <v>34936.538461538461</v>
      </c>
      <c r="AA661" s="3">
        <f t="shared" si="295"/>
        <v>634.29487179487478</v>
      </c>
      <c r="AB661" s="3">
        <f t="shared" si="296"/>
        <v>1</v>
      </c>
      <c r="AC661" s="3"/>
      <c r="AD661" s="3">
        <f t="shared" si="282"/>
        <v>38400</v>
      </c>
      <c r="AE661" s="3">
        <f t="shared" si="283"/>
        <v>33000</v>
      </c>
      <c r="AF661" s="31">
        <f t="shared" si="284"/>
        <v>-73.148148148148152</v>
      </c>
      <c r="AG661" s="31">
        <f t="shared" si="287"/>
        <v>-1</v>
      </c>
      <c r="AI661" s="31">
        <f t="shared" si="301"/>
        <v>34766.666666666664</v>
      </c>
      <c r="AJ661" s="31">
        <f t="shared" si="290"/>
        <v>34873.333333333328</v>
      </c>
      <c r="AK661" s="31">
        <f t="shared" si="291"/>
        <v>1227.3333333333328</v>
      </c>
      <c r="AL661" s="31">
        <f t="shared" si="292"/>
        <v>-5.7939525620132688</v>
      </c>
      <c r="AM661" s="31">
        <f t="shared" si="293"/>
        <v>1</v>
      </c>
    </row>
    <row r="662" spans="1:39" x14ac:dyDescent="0.4">
      <c r="A662" s="44">
        <v>38786</v>
      </c>
      <c r="B662" s="45">
        <v>34350</v>
      </c>
      <c r="C662" s="45">
        <v>35500</v>
      </c>
      <c r="D662" s="45">
        <v>34100</v>
      </c>
      <c r="E662" s="45">
        <v>35500</v>
      </c>
      <c r="F662" s="46">
        <v>3.05</v>
      </c>
      <c r="G662" s="31">
        <f t="shared" si="302"/>
        <v>1</v>
      </c>
      <c r="I662" s="3">
        <f t="shared" si="300"/>
        <v>1050</v>
      </c>
      <c r="J662" s="31">
        <f t="shared" si="303"/>
        <v>1050</v>
      </c>
      <c r="K662" s="31">
        <f t="shared" si="304"/>
        <v>0</v>
      </c>
      <c r="L662" s="31">
        <f t="shared" si="299"/>
        <v>483.54849777760336</v>
      </c>
      <c r="M662" s="31">
        <f t="shared" si="299"/>
        <v>480.59813674372953</v>
      </c>
      <c r="N662" s="31">
        <f t="shared" si="285"/>
        <v>1.0061389356476991</v>
      </c>
      <c r="O662" s="31">
        <f t="shared" si="286"/>
        <v>50.153003751101537</v>
      </c>
      <c r="P662" s="31">
        <f t="shared" si="289"/>
        <v>1</v>
      </c>
      <c r="R662" s="3">
        <f t="shared" si="305"/>
        <v>35950</v>
      </c>
      <c r="S662" s="3">
        <f t="shared" si="306"/>
        <v>33650</v>
      </c>
      <c r="T662" s="31">
        <f t="shared" si="307"/>
        <v>80.434782608695656</v>
      </c>
      <c r="U662" s="31">
        <f t="shared" ref="U662:U725" si="309">SUM(T660:T662)/3</f>
        <v>36.945753129627143</v>
      </c>
      <c r="V662" s="31">
        <f t="shared" si="308"/>
        <v>1</v>
      </c>
      <c r="W662" s="31">
        <f t="shared" si="280"/>
        <v>1</v>
      </c>
      <c r="Y662" s="3">
        <f t="shared" si="281"/>
        <v>35537.5</v>
      </c>
      <c r="Z662" s="3">
        <f t="shared" si="294"/>
        <v>34840.384615384617</v>
      </c>
      <c r="AA662" s="3">
        <f t="shared" si="295"/>
        <v>697.11538461538294</v>
      </c>
      <c r="AB662" s="3">
        <f t="shared" si="296"/>
        <v>1</v>
      </c>
      <c r="AC662" s="3"/>
      <c r="AD662" s="3">
        <f t="shared" si="282"/>
        <v>38400</v>
      </c>
      <c r="AE662" s="3">
        <f t="shared" si="283"/>
        <v>33650</v>
      </c>
      <c r="AF662" s="31">
        <f t="shared" si="284"/>
        <v>-61.05263157894737</v>
      </c>
      <c r="AG662" s="31">
        <f t="shared" si="287"/>
        <v>1</v>
      </c>
      <c r="AI662" s="31">
        <f t="shared" si="301"/>
        <v>35033.333333333336</v>
      </c>
      <c r="AJ662" s="31">
        <f t="shared" si="290"/>
        <v>35004.166666666672</v>
      </c>
      <c r="AK662" s="31">
        <f t="shared" si="291"/>
        <v>1112.5000000000002</v>
      </c>
      <c r="AL662" s="31">
        <f t="shared" si="292"/>
        <v>1.7478152309611528</v>
      </c>
      <c r="AM662" s="31">
        <f t="shared" si="293"/>
        <v>1</v>
      </c>
    </row>
    <row r="663" spans="1:39" x14ac:dyDescent="0.4">
      <c r="A663" s="44">
        <v>38789</v>
      </c>
      <c r="B663" s="45">
        <v>36000</v>
      </c>
      <c r="C663" s="45">
        <v>36450</v>
      </c>
      <c r="D663" s="45">
        <v>35200</v>
      </c>
      <c r="E663" s="45">
        <v>35550</v>
      </c>
      <c r="F663" s="46">
        <v>0.14000000000000001</v>
      </c>
      <c r="G663" s="31">
        <f t="shared" si="302"/>
        <v>1</v>
      </c>
      <c r="I663" s="3">
        <f t="shared" si="300"/>
        <v>50</v>
      </c>
      <c r="J663" s="31">
        <f t="shared" si="303"/>
        <v>50</v>
      </c>
      <c r="K663" s="31">
        <f t="shared" si="304"/>
        <v>0</v>
      </c>
      <c r="L663" s="31">
        <f t="shared" si="299"/>
        <v>452.58074793634597</v>
      </c>
      <c r="M663" s="31">
        <f t="shared" si="299"/>
        <v>446.2696984048917</v>
      </c>
      <c r="N663" s="31">
        <f t="shared" si="285"/>
        <v>1.0141417836658235</v>
      </c>
      <c r="O663" s="31">
        <f t="shared" si="286"/>
        <v>50.35106226831968</v>
      </c>
      <c r="P663" s="31">
        <f t="shared" si="289"/>
        <v>1</v>
      </c>
      <c r="R663" s="3">
        <f t="shared" si="305"/>
        <v>36450</v>
      </c>
      <c r="S663" s="3">
        <f t="shared" si="306"/>
        <v>33650</v>
      </c>
      <c r="T663" s="31">
        <f t="shared" si="307"/>
        <v>67.857142857142861</v>
      </c>
      <c r="U663" s="31">
        <f t="shared" si="309"/>
        <v>55.705151625867735</v>
      </c>
      <c r="V663" s="31">
        <f t="shared" si="308"/>
        <v>-1</v>
      </c>
      <c r="W663" s="31">
        <f t="shared" ref="W663:W726" si="310">IF(U663&gt;U662, 1, -1)</f>
        <v>1</v>
      </c>
      <c r="Y663" s="3">
        <f t="shared" si="281"/>
        <v>35608.333333333336</v>
      </c>
      <c r="Z663" s="3">
        <f t="shared" si="294"/>
        <v>34740.384615384617</v>
      </c>
      <c r="AA663" s="3">
        <f t="shared" si="295"/>
        <v>867.94871794871869</v>
      </c>
      <c r="AB663" s="3">
        <f t="shared" si="296"/>
        <v>1</v>
      </c>
      <c r="AC663" s="3"/>
      <c r="AD663" s="3">
        <f t="shared" si="282"/>
        <v>38400</v>
      </c>
      <c r="AE663" s="3">
        <f t="shared" si="283"/>
        <v>33650</v>
      </c>
      <c r="AF663" s="31">
        <f t="shared" si="284"/>
        <v>-60</v>
      </c>
      <c r="AG663" s="31">
        <f t="shared" si="287"/>
        <v>1</v>
      </c>
      <c r="AI663" s="31">
        <f t="shared" si="301"/>
        <v>35733.333333333336</v>
      </c>
      <c r="AJ663" s="31">
        <f t="shared" si="290"/>
        <v>35111.666666666672</v>
      </c>
      <c r="AK663" s="31">
        <f t="shared" si="291"/>
        <v>1085.6666666666681</v>
      </c>
      <c r="AL663" s="31">
        <f t="shared" si="292"/>
        <v>38.174188926414701</v>
      </c>
      <c r="AM663" s="31">
        <f t="shared" si="293"/>
        <v>1</v>
      </c>
    </row>
    <row r="664" spans="1:39" x14ac:dyDescent="0.4">
      <c r="A664" s="47">
        <v>38790</v>
      </c>
      <c r="B664" s="48">
        <v>35850</v>
      </c>
      <c r="C664" s="48">
        <v>35950</v>
      </c>
      <c r="D664" s="48">
        <v>33700</v>
      </c>
      <c r="E664" s="48">
        <v>34100</v>
      </c>
      <c r="F664" s="49">
        <v>-4.08</v>
      </c>
      <c r="G664" s="31">
        <f t="shared" si="302"/>
        <v>-1</v>
      </c>
      <c r="I664" s="3">
        <f t="shared" si="300"/>
        <v>-1450</v>
      </c>
      <c r="J664" s="31">
        <f t="shared" si="303"/>
        <v>0</v>
      </c>
      <c r="K664" s="31">
        <f t="shared" si="304"/>
        <v>1450</v>
      </c>
      <c r="L664" s="31">
        <f t="shared" si="299"/>
        <v>420.2535516551784</v>
      </c>
      <c r="M664" s="31">
        <f t="shared" si="299"/>
        <v>517.96471994739943</v>
      </c>
      <c r="N664" s="31">
        <f t="shared" si="285"/>
        <v>0.81135555274470461</v>
      </c>
      <c r="O664" s="31">
        <f t="shared" si="286"/>
        <v>44.792727276280822</v>
      </c>
      <c r="P664" s="31">
        <f t="shared" si="289"/>
        <v>-1</v>
      </c>
      <c r="R664" s="3">
        <f t="shared" si="305"/>
        <v>36450</v>
      </c>
      <c r="S664" s="3">
        <f t="shared" si="306"/>
        <v>33700</v>
      </c>
      <c r="T664" s="31">
        <f t="shared" si="307"/>
        <v>14.545454545454545</v>
      </c>
      <c r="U664" s="31">
        <f t="shared" si="309"/>
        <v>54.279126670431019</v>
      </c>
      <c r="V664" s="31">
        <f t="shared" si="308"/>
        <v>-1</v>
      </c>
      <c r="W664" s="31">
        <f t="shared" si="310"/>
        <v>-1</v>
      </c>
      <c r="Y664" s="3">
        <f t="shared" si="281"/>
        <v>35554.166666666664</v>
      </c>
      <c r="Z664" s="3">
        <f t="shared" si="294"/>
        <v>34667.307692307695</v>
      </c>
      <c r="AA664" s="3">
        <f t="shared" si="295"/>
        <v>886.85897435896914</v>
      </c>
      <c r="AB664" s="3">
        <f t="shared" si="296"/>
        <v>1</v>
      </c>
      <c r="AC664" s="3"/>
      <c r="AD664" s="3">
        <f t="shared" si="282"/>
        <v>38400</v>
      </c>
      <c r="AE664" s="3">
        <f t="shared" si="283"/>
        <v>33650</v>
      </c>
      <c r="AF664" s="31">
        <f t="shared" si="284"/>
        <v>-90.526315789473685</v>
      </c>
      <c r="AG664" s="31">
        <f t="shared" si="287"/>
        <v>-1</v>
      </c>
      <c r="AI664" s="31">
        <f t="shared" si="301"/>
        <v>34583.333333333336</v>
      </c>
      <c r="AJ664" s="31">
        <f t="shared" si="290"/>
        <v>35145.000000000007</v>
      </c>
      <c r="AK664" s="31">
        <f t="shared" si="291"/>
        <v>1059.0000000000016</v>
      </c>
      <c r="AL664" s="31">
        <f t="shared" si="292"/>
        <v>-35.358304480117766</v>
      </c>
      <c r="AM664" s="31">
        <f t="shared" si="293"/>
        <v>-1</v>
      </c>
    </row>
    <row r="665" spans="1:39" x14ac:dyDescent="0.4">
      <c r="A665" s="44">
        <v>38791</v>
      </c>
      <c r="B665" s="45">
        <v>34500</v>
      </c>
      <c r="C665" s="45">
        <v>35150</v>
      </c>
      <c r="D665" s="45">
        <v>34100</v>
      </c>
      <c r="E665" s="45">
        <v>34100</v>
      </c>
      <c r="F665" s="46">
        <v>0</v>
      </c>
      <c r="G665" s="31">
        <f t="shared" si="302"/>
        <v>-1</v>
      </c>
      <c r="I665" s="3">
        <f t="shared" si="300"/>
        <v>0</v>
      </c>
      <c r="J665" s="31">
        <f t="shared" si="303"/>
        <v>0</v>
      </c>
      <c r="K665" s="31">
        <f t="shared" si="304"/>
        <v>0</v>
      </c>
      <c r="L665" s="31">
        <f t="shared" si="299"/>
        <v>390.23544082266562</v>
      </c>
      <c r="M665" s="31">
        <f t="shared" si="299"/>
        <v>480.96723995115661</v>
      </c>
      <c r="N665" s="31">
        <f t="shared" si="285"/>
        <v>0.81135555274470461</v>
      </c>
      <c r="O665" s="31">
        <f t="shared" si="286"/>
        <v>44.792727276280822</v>
      </c>
      <c r="P665" s="31">
        <f t="shared" si="289"/>
        <v>-1</v>
      </c>
      <c r="R665" s="3">
        <f t="shared" si="305"/>
        <v>36450</v>
      </c>
      <c r="S665" s="3">
        <f t="shared" si="306"/>
        <v>33700</v>
      </c>
      <c r="T665" s="31">
        <f t="shared" si="307"/>
        <v>14.545454545454545</v>
      </c>
      <c r="U665" s="31">
        <f t="shared" si="309"/>
        <v>32.316017316017316</v>
      </c>
      <c r="V665" s="31">
        <f t="shared" si="308"/>
        <v>-1</v>
      </c>
      <c r="W665" s="31">
        <f t="shared" si="310"/>
        <v>-1</v>
      </c>
      <c r="Y665" s="3">
        <f t="shared" si="281"/>
        <v>35404.166666666664</v>
      </c>
      <c r="Z665" s="3">
        <f t="shared" si="294"/>
        <v>34632.692307692305</v>
      </c>
      <c r="AA665" s="3">
        <f t="shared" si="295"/>
        <v>771.47435897435935</v>
      </c>
      <c r="AB665" s="3">
        <f t="shared" si="296"/>
        <v>-1</v>
      </c>
      <c r="AC665" s="3"/>
      <c r="AD665" s="3">
        <f t="shared" si="282"/>
        <v>38400</v>
      </c>
      <c r="AE665" s="3">
        <f t="shared" si="283"/>
        <v>33650</v>
      </c>
      <c r="AF665" s="31">
        <f t="shared" si="284"/>
        <v>-90.526315789473685</v>
      </c>
      <c r="AG665" s="31">
        <f t="shared" si="287"/>
        <v>-1</v>
      </c>
      <c r="AI665" s="31">
        <f t="shared" si="301"/>
        <v>34450</v>
      </c>
      <c r="AJ665" s="31">
        <f t="shared" si="290"/>
        <v>35179.166666666672</v>
      </c>
      <c r="AK665" s="31">
        <f t="shared" si="291"/>
        <v>1031.6666666666677</v>
      </c>
      <c r="AL665" s="31">
        <f t="shared" si="292"/>
        <v>-47.119009154550618</v>
      </c>
      <c r="AM665" s="31">
        <f t="shared" si="293"/>
        <v>-1</v>
      </c>
    </row>
    <row r="666" spans="1:39" x14ac:dyDescent="0.4">
      <c r="A666" s="44">
        <v>38792</v>
      </c>
      <c r="B666" s="45">
        <v>34250</v>
      </c>
      <c r="C666" s="45">
        <v>34600</v>
      </c>
      <c r="D666" s="45">
        <v>33150</v>
      </c>
      <c r="E666" s="45">
        <v>33600</v>
      </c>
      <c r="F666" s="46">
        <v>-1.47</v>
      </c>
      <c r="G666" s="31">
        <f t="shared" si="302"/>
        <v>-1</v>
      </c>
      <c r="I666" s="3">
        <f t="shared" si="300"/>
        <v>-500</v>
      </c>
      <c r="J666" s="31">
        <f t="shared" si="303"/>
        <v>0</v>
      </c>
      <c r="K666" s="31">
        <f t="shared" si="304"/>
        <v>500</v>
      </c>
      <c r="L666" s="31">
        <f t="shared" si="299"/>
        <v>362.36148076390378</v>
      </c>
      <c r="M666" s="31">
        <f t="shared" si="299"/>
        <v>482.32672281178827</v>
      </c>
      <c r="N666" s="31">
        <f t="shared" si="285"/>
        <v>0.75127805204627474</v>
      </c>
      <c r="O666" s="31">
        <f t="shared" si="286"/>
        <v>42.898844713347863</v>
      </c>
      <c r="P666" s="31">
        <f t="shared" si="289"/>
        <v>-1</v>
      </c>
      <c r="R666" s="3">
        <f t="shared" si="305"/>
        <v>36450</v>
      </c>
      <c r="S666" s="3">
        <f t="shared" si="306"/>
        <v>33150</v>
      </c>
      <c r="T666" s="31">
        <f t="shared" si="307"/>
        <v>13.636363636363635</v>
      </c>
      <c r="U666" s="31">
        <f t="shared" si="309"/>
        <v>14.242424242424242</v>
      </c>
      <c r="V666" s="31">
        <f t="shared" si="308"/>
        <v>-1</v>
      </c>
      <c r="W666" s="31">
        <f t="shared" si="310"/>
        <v>-1</v>
      </c>
      <c r="Y666" s="3">
        <f t="shared" si="281"/>
        <v>35112.5</v>
      </c>
      <c r="Z666" s="3">
        <f t="shared" si="294"/>
        <v>34663.461538461539</v>
      </c>
      <c r="AA666" s="3">
        <f t="shared" si="295"/>
        <v>449.03846153846098</v>
      </c>
      <c r="AB666" s="3">
        <f t="shared" si="296"/>
        <v>-1</v>
      </c>
      <c r="AC666" s="3"/>
      <c r="AD666" s="3">
        <f t="shared" si="282"/>
        <v>38400</v>
      </c>
      <c r="AE666" s="3">
        <f t="shared" si="283"/>
        <v>33150</v>
      </c>
      <c r="AF666" s="31">
        <f t="shared" si="284"/>
        <v>-91.428571428571431</v>
      </c>
      <c r="AG666" s="31">
        <f t="shared" si="287"/>
        <v>-1</v>
      </c>
      <c r="AI666" s="31">
        <f t="shared" si="301"/>
        <v>33783.333333333336</v>
      </c>
      <c r="AJ666" s="31">
        <f t="shared" si="290"/>
        <v>35214.166666666672</v>
      </c>
      <c r="AK666" s="31">
        <f t="shared" si="291"/>
        <v>1003.6666666666677</v>
      </c>
      <c r="AL666" s="31">
        <f t="shared" si="292"/>
        <v>-95.040407395106897</v>
      </c>
      <c r="AM666" s="31">
        <f t="shared" si="293"/>
        <v>-1</v>
      </c>
    </row>
    <row r="667" spans="1:39" x14ac:dyDescent="0.4">
      <c r="A667" s="44">
        <v>38793</v>
      </c>
      <c r="B667" s="45">
        <v>33600</v>
      </c>
      <c r="C667" s="45">
        <v>33650</v>
      </c>
      <c r="D667" s="45">
        <v>32600</v>
      </c>
      <c r="E667" s="45">
        <v>33500</v>
      </c>
      <c r="F667" s="46">
        <v>-0.3</v>
      </c>
      <c r="G667" s="31">
        <f t="shared" si="302"/>
        <v>-1</v>
      </c>
      <c r="I667" s="3">
        <f t="shared" si="300"/>
        <v>-100</v>
      </c>
      <c r="J667" s="31">
        <f t="shared" si="303"/>
        <v>0</v>
      </c>
      <c r="K667" s="31">
        <f t="shared" si="304"/>
        <v>100</v>
      </c>
      <c r="L667" s="31">
        <f t="shared" si="299"/>
        <v>336.47851785219638</v>
      </c>
      <c r="M667" s="31">
        <f t="shared" si="299"/>
        <v>455.01767118237478</v>
      </c>
      <c r="N667" s="31">
        <f t="shared" si="285"/>
        <v>0.73948450612445127</v>
      </c>
      <c r="O667" s="31">
        <f t="shared" si="286"/>
        <v>42.511704100889816</v>
      </c>
      <c r="P667" s="31">
        <f t="shared" si="289"/>
        <v>-1</v>
      </c>
      <c r="R667" s="3">
        <f t="shared" si="305"/>
        <v>36450</v>
      </c>
      <c r="S667" s="3">
        <f t="shared" si="306"/>
        <v>32600</v>
      </c>
      <c r="T667" s="31">
        <f t="shared" si="307"/>
        <v>23.376623376623375</v>
      </c>
      <c r="U667" s="31">
        <f t="shared" si="309"/>
        <v>17.186147186147185</v>
      </c>
      <c r="V667" s="31">
        <f t="shared" si="308"/>
        <v>1</v>
      </c>
      <c r="W667" s="31">
        <f t="shared" si="310"/>
        <v>1</v>
      </c>
      <c r="Y667" s="3">
        <f t="shared" ref="Y667:Y730" si="311">AVERAGE(E656:E667)</f>
        <v>34754.166666666664</v>
      </c>
      <c r="Z667" s="3">
        <f t="shared" si="294"/>
        <v>34738.461538461539</v>
      </c>
      <c r="AA667" s="3">
        <f t="shared" si="295"/>
        <v>15.70512820512522</v>
      </c>
      <c r="AB667" s="3">
        <f t="shared" si="296"/>
        <v>-1</v>
      </c>
      <c r="AC667" s="3"/>
      <c r="AD667" s="3">
        <f t="shared" si="282"/>
        <v>38400</v>
      </c>
      <c r="AE667" s="3">
        <f t="shared" si="283"/>
        <v>32600</v>
      </c>
      <c r="AF667" s="31">
        <f t="shared" si="284"/>
        <v>-84.482758620689651</v>
      </c>
      <c r="AG667" s="31">
        <f t="shared" si="287"/>
        <v>1</v>
      </c>
      <c r="AI667" s="31">
        <f t="shared" si="301"/>
        <v>33250</v>
      </c>
      <c r="AJ667" s="31">
        <f t="shared" si="290"/>
        <v>35247.500000000007</v>
      </c>
      <c r="AK667" s="31">
        <f t="shared" si="291"/>
        <v>977.00000000000148</v>
      </c>
      <c r="AL667" s="31">
        <f t="shared" si="292"/>
        <v>-136.30160354827731</v>
      </c>
      <c r="AM667" s="31">
        <f t="shared" si="293"/>
        <v>-1</v>
      </c>
    </row>
    <row r="668" spans="1:39" x14ac:dyDescent="0.4">
      <c r="A668" s="44">
        <v>38796</v>
      </c>
      <c r="B668" s="45">
        <v>33300</v>
      </c>
      <c r="C668" s="45">
        <v>34500</v>
      </c>
      <c r="D668" s="45">
        <v>33300</v>
      </c>
      <c r="E668" s="45">
        <v>34150</v>
      </c>
      <c r="F668" s="46">
        <v>1.94</v>
      </c>
      <c r="G668" s="31">
        <f t="shared" si="302"/>
        <v>1</v>
      </c>
      <c r="I668" s="3">
        <f t="shared" si="300"/>
        <v>650</v>
      </c>
      <c r="J668" s="31">
        <f t="shared" si="303"/>
        <v>650</v>
      </c>
      <c r="K668" s="31">
        <f t="shared" si="304"/>
        <v>0</v>
      </c>
      <c r="L668" s="31">
        <f t="shared" si="299"/>
        <v>358.87290943418236</v>
      </c>
      <c r="M668" s="31">
        <f t="shared" si="299"/>
        <v>422.51640895506227</v>
      </c>
      <c r="N668" s="31">
        <f t="shared" si="285"/>
        <v>0.84937034829421532</v>
      </c>
      <c r="O668" s="31">
        <f t="shared" si="286"/>
        <v>45.927542262026655</v>
      </c>
      <c r="P668" s="31">
        <f t="shared" si="289"/>
        <v>1</v>
      </c>
      <c r="R668" s="3">
        <f t="shared" si="305"/>
        <v>35950</v>
      </c>
      <c r="S668" s="3">
        <f t="shared" si="306"/>
        <v>32600</v>
      </c>
      <c r="T668" s="31">
        <f t="shared" si="307"/>
        <v>46.268656716417908</v>
      </c>
      <c r="U668" s="31">
        <f t="shared" si="309"/>
        <v>27.760547909801641</v>
      </c>
      <c r="V668" s="31">
        <f t="shared" si="308"/>
        <v>1</v>
      </c>
      <c r="W668" s="31">
        <f t="shared" si="310"/>
        <v>1</v>
      </c>
      <c r="Y668" s="3">
        <f t="shared" si="311"/>
        <v>34487.5</v>
      </c>
      <c r="Z668" s="3">
        <f t="shared" si="294"/>
        <v>34809.615384615383</v>
      </c>
      <c r="AA668" s="3">
        <f t="shared" si="295"/>
        <v>-322.11538461538294</v>
      </c>
      <c r="AB668" s="3">
        <f t="shared" si="296"/>
        <v>-1</v>
      </c>
      <c r="AC668" s="3"/>
      <c r="AD668" s="3">
        <f t="shared" si="282"/>
        <v>38400</v>
      </c>
      <c r="AE668" s="3">
        <f t="shared" si="283"/>
        <v>32600</v>
      </c>
      <c r="AF668" s="31">
        <f t="shared" si="284"/>
        <v>-73.275862068965509</v>
      </c>
      <c r="AG668" s="31">
        <f t="shared" si="287"/>
        <v>1</v>
      </c>
      <c r="AI668" s="31">
        <f t="shared" si="301"/>
        <v>33983.333333333336</v>
      </c>
      <c r="AJ668" s="31">
        <f t="shared" si="290"/>
        <v>35256.666666666672</v>
      </c>
      <c r="AK668" s="31">
        <f t="shared" si="291"/>
        <v>969.66666666666754</v>
      </c>
      <c r="AL668" s="31">
        <f t="shared" si="292"/>
        <v>-87.544402429242666</v>
      </c>
      <c r="AM668" s="31">
        <f t="shared" si="293"/>
        <v>1</v>
      </c>
    </row>
    <row r="669" spans="1:39" x14ac:dyDescent="0.4">
      <c r="A669" s="47">
        <v>38797</v>
      </c>
      <c r="B669" s="48">
        <v>34600</v>
      </c>
      <c r="C669" s="48">
        <v>34950</v>
      </c>
      <c r="D669" s="48">
        <v>33550</v>
      </c>
      <c r="E669" s="48">
        <v>33550</v>
      </c>
      <c r="F669" s="49">
        <v>-1.76</v>
      </c>
      <c r="G669" s="31">
        <f t="shared" si="302"/>
        <v>-1</v>
      </c>
      <c r="I669" s="3">
        <f t="shared" si="300"/>
        <v>-600</v>
      </c>
      <c r="J669" s="31">
        <f t="shared" si="303"/>
        <v>0</v>
      </c>
      <c r="K669" s="31">
        <f t="shared" si="304"/>
        <v>600</v>
      </c>
      <c r="L669" s="31">
        <f t="shared" si="299"/>
        <v>333.23913018888362</v>
      </c>
      <c r="M669" s="31">
        <f t="shared" si="299"/>
        <v>435.19380831541497</v>
      </c>
      <c r="N669" s="31">
        <f t="shared" si="285"/>
        <v>0.76572580726461581</v>
      </c>
      <c r="O669" s="31">
        <f t="shared" si="286"/>
        <v>43.366065337791277</v>
      </c>
      <c r="P669" s="31">
        <f t="shared" si="289"/>
        <v>-1</v>
      </c>
      <c r="R669" s="3">
        <f t="shared" si="305"/>
        <v>35150</v>
      </c>
      <c r="S669" s="3">
        <f t="shared" si="306"/>
        <v>32600</v>
      </c>
      <c r="T669" s="31">
        <f t="shared" si="307"/>
        <v>37.254901960784316</v>
      </c>
      <c r="U669" s="31">
        <f t="shared" si="309"/>
        <v>35.633394017941868</v>
      </c>
      <c r="V669" s="31">
        <f t="shared" si="308"/>
        <v>-1</v>
      </c>
      <c r="W669" s="31">
        <f t="shared" si="310"/>
        <v>1</v>
      </c>
      <c r="Y669" s="3">
        <f t="shared" si="311"/>
        <v>34325</v>
      </c>
      <c r="Z669" s="3">
        <f t="shared" si="294"/>
        <v>34782.692307692305</v>
      </c>
      <c r="AA669" s="3">
        <f t="shared" si="295"/>
        <v>-457.69230769230489</v>
      </c>
      <c r="AB669" s="3">
        <f t="shared" si="296"/>
        <v>-1</v>
      </c>
      <c r="AC669" s="3"/>
      <c r="AD669" s="3">
        <f t="shared" ref="AD669:AD732" si="312">MAX(C656:C669)</f>
        <v>38400</v>
      </c>
      <c r="AE669" s="3">
        <f t="shared" ref="AE669:AE732" si="313">MIN(D656:D669)</f>
        <v>32600</v>
      </c>
      <c r="AF669" s="31">
        <f t="shared" ref="AF669:AF732" si="314">(AD669-E669)/(AD669-AE669)*-100</f>
        <v>-83.620689655172413</v>
      </c>
      <c r="AG669" s="31">
        <f t="shared" si="287"/>
        <v>-1</v>
      </c>
      <c r="AI669" s="31">
        <f t="shared" si="301"/>
        <v>34016.666666666664</v>
      </c>
      <c r="AJ669" s="31">
        <f t="shared" si="290"/>
        <v>35138.333333333336</v>
      </c>
      <c r="AK669" s="31">
        <f t="shared" si="291"/>
        <v>939.83333333333394</v>
      </c>
      <c r="AL669" s="31">
        <f t="shared" si="292"/>
        <v>-79.564934681090321</v>
      </c>
      <c r="AM669" s="31">
        <f t="shared" si="293"/>
        <v>1</v>
      </c>
    </row>
    <row r="670" spans="1:39" x14ac:dyDescent="0.4">
      <c r="A670" s="44">
        <v>38798</v>
      </c>
      <c r="B670" s="45">
        <v>32950</v>
      </c>
      <c r="C670" s="45">
        <v>33500</v>
      </c>
      <c r="D670" s="45">
        <v>32100</v>
      </c>
      <c r="E670" s="45">
        <v>32200</v>
      </c>
      <c r="F670" s="46">
        <v>-4.0199999999999996</v>
      </c>
      <c r="G670" s="31">
        <f t="shared" si="302"/>
        <v>-1</v>
      </c>
      <c r="I670" s="3">
        <f t="shared" si="300"/>
        <v>-1350</v>
      </c>
      <c r="J670" s="31">
        <f t="shared" si="303"/>
        <v>0</v>
      </c>
      <c r="K670" s="31">
        <f t="shared" si="304"/>
        <v>1350</v>
      </c>
      <c r="L670" s="31">
        <f t="shared" si="299"/>
        <v>309.43633517539195</v>
      </c>
      <c r="M670" s="31">
        <f t="shared" si="299"/>
        <v>500.53710772145678</v>
      </c>
      <c r="N670" s="31">
        <f t="shared" ref="N670:N733" si="315">L670/M670</f>
        <v>0.61820858114597521</v>
      </c>
      <c r="O670" s="31">
        <f t="shared" ref="O670:O733" si="316">IF(M670=0,100,100-(100/(1+N670)))</f>
        <v>38.203269241606371</v>
      </c>
      <c r="P670" s="31">
        <f t="shared" si="289"/>
        <v>-1</v>
      </c>
      <c r="R670" s="3">
        <f t="shared" si="305"/>
        <v>34950</v>
      </c>
      <c r="S670" s="3">
        <f t="shared" si="306"/>
        <v>32100</v>
      </c>
      <c r="T670" s="31">
        <f t="shared" si="307"/>
        <v>3.5087719298245612</v>
      </c>
      <c r="U670" s="31">
        <f t="shared" si="309"/>
        <v>29.010776869008932</v>
      </c>
      <c r="V670" s="31">
        <f t="shared" si="308"/>
        <v>-1</v>
      </c>
      <c r="W670" s="31">
        <f t="shared" si="310"/>
        <v>-1</v>
      </c>
      <c r="Y670" s="3">
        <f t="shared" si="311"/>
        <v>34091.666666666664</v>
      </c>
      <c r="Z670" s="3">
        <f t="shared" si="294"/>
        <v>34730.769230769234</v>
      </c>
      <c r="AA670" s="3">
        <f t="shared" si="295"/>
        <v>-639.10256410256989</v>
      </c>
      <c r="AB670" s="3">
        <f t="shared" si="296"/>
        <v>-1</v>
      </c>
      <c r="AC670" s="3"/>
      <c r="AD670" s="3">
        <f t="shared" si="312"/>
        <v>37900</v>
      </c>
      <c r="AE670" s="3">
        <f t="shared" si="313"/>
        <v>32100</v>
      </c>
      <c r="AF670" s="31">
        <f t="shared" si="314"/>
        <v>-98.275862068965509</v>
      </c>
      <c r="AG670" s="31">
        <f t="shared" ref="AG670:AG733" si="317">IF(AF670&gt;AF669,1,-1)</f>
        <v>-1</v>
      </c>
      <c r="AI670" s="31">
        <f t="shared" si="301"/>
        <v>32600</v>
      </c>
      <c r="AJ670" s="31">
        <f t="shared" si="290"/>
        <v>34966.666666666672</v>
      </c>
      <c r="AK670" s="31">
        <f t="shared" si="291"/>
        <v>978.3333333333336</v>
      </c>
      <c r="AL670" s="31">
        <f t="shared" si="292"/>
        <v>-161.27200454287365</v>
      </c>
      <c r="AM670" s="31">
        <f t="shared" si="293"/>
        <v>-1</v>
      </c>
    </row>
    <row r="671" spans="1:39" x14ac:dyDescent="0.4">
      <c r="A671" s="44">
        <v>38799</v>
      </c>
      <c r="B671" s="45">
        <v>32650</v>
      </c>
      <c r="C671" s="45">
        <v>32850</v>
      </c>
      <c r="D671" s="45">
        <v>32000</v>
      </c>
      <c r="E671" s="45">
        <v>32350</v>
      </c>
      <c r="F671" s="46">
        <v>0.47</v>
      </c>
      <c r="G671" s="31">
        <f t="shared" si="302"/>
        <v>1</v>
      </c>
      <c r="I671" s="3">
        <f t="shared" si="300"/>
        <v>150</v>
      </c>
      <c r="J671" s="31">
        <f t="shared" si="303"/>
        <v>150</v>
      </c>
      <c r="K671" s="31">
        <f t="shared" si="304"/>
        <v>0</v>
      </c>
      <c r="L671" s="31">
        <f t="shared" ref="L671:M686" si="318">((L670*13)+J671)/14</f>
        <v>298.04802552000677</v>
      </c>
      <c r="M671" s="31">
        <f t="shared" si="318"/>
        <v>464.78445716992417</v>
      </c>
      <c r="N671" s="31">
        <f t="shared" si="315"/>
        <v>0.64126074123653642</v>
      </c>
      <c r="O671" s="31">
        <f t="shared" si="316"/>
        <v>39.071228911099553</v>
      </c>
      <c r="P671" s="31">
        <f t="shared" ref="P671:P734" si="319">IF(OR(O671&gt;70,O671&lt;30),IF(O671&gt;70,-1,1),IF(O671&gt;O670,1,-1))</f>
        <v>1</v>
      </c>
      <c r="R671" s="3">
        <f t="shared" si="305"/>
        <v>34950</v>
      </c>
      <c r="S671" s="3">
        <f t="shared" si="306"/>
        <v>32000</v>
      </c>
      <c r="T671" s="31">
        <f t="shared" si="307"/>
        <v>11.864406779661017</v>
      </c>
      <c r="U671" s="31">
        <f t="shared" si="309"/>
        <v>17.542693556756632</v>
      </c>
      <c r="V671" s="31">
        <f t="shared" si="308"/>
        <v>1</v>
      </c>
      <c r="W671" s="31">
        <f t="shared" si="310"/>
        <v>-1</v>
      </c>
      <c r="Y671" s="3">
        <f t="shared" si="311"/>
        <v>33937.5</v>
      </c>
      <c r="Z671" s="3">
        <f t="shared" si="294"/>
        <v>34657.692307692305</v>
      </c>
      <c r="AA671" s="3">
        <f t="shared" si="295"/>
        <v>-720.19230769230489</v>
      </c>
      <c r="AB671" s="3">
        <f t="shared" si="296"/>
        <v>-1</v>
      </c>
      <c r="AC671" s="3"/>
      <c r="AD671" s="3">
        <f t="shared" si="312"/>
        <v>36450</v>
      </c>
      <c r="AE671" s="3">
        <f t="shared" si="313"/>
        <v>32000</v>
      </c>
      <c r="AF671" s="31">
        <f t="shared" si="314"/>
        <v>-92.134831460674164</v>
      </c>
      <c r="AG671" s="31">
        <f t="shared" si="317"/>
        <v>1</v>
      </c>
      <c r="AI671" s="31">
        <f t="shared" si="301"/>
        <v>32400</v>
      </c>
      <c r="AJ671" s="31">
        <f t="shared" si="290"/>
        <v>34831.666666666664</v>
      </c>
      <c r="AK671" s="31">
        <f t="shared" si="291"/>
        <v>1072.9999999999993</v>
      </c>
      <c r="AL671" s="31">
        <f t="shared" si="292"/>
        <v>-151.08211659935793</v>
      </c>
      <c r="AM671" s="31">
        <f t="shared" si="293"/>
        <v>1</v>
      </c>
    </row>
    <row r="672" spans="1:39" x14ac:dyDescent="0.4">
      <c r="A672" s="44">
        <v>38800</v>
      </c>
      <c r="B672" s="45">
        <v>32250</v>
      </c>
      <c r="C672" s="45">
        <v>33000</v>
      </c>
      <c r="D672" s="45">
        <v>32050</v>
      </c>
      <c r="E672" s="45">
        <v>32900</v>
      </c>
      <c r="F672" s="46">
        <v>1.7</v>
      </c>
      <c r="G672" s="31">
        <f t="shared" si="302"/>
        <v>1</v>
      </c>
      <c r="I672" s="3">
        <f t="shared" si="300"/>
        <v>550</v>
      </c>
      <c r="J672" s="31">
        <f t="shared" si="303"/>
        <v>550</v>
      </c>
      <c r="K672" s="31">
        <f t="shared" si="304"/>
        <v>0</v>
      </c>
      <c r="L672" s="31">
        <f t="shared" si="318"/>
        <v>316.04459512572055</v>
      </c>
      <c r="M672" s="31">
        <f t="shared" si="318"/>
        <v>431.58556737207243</v>
      </c>
      <c r="N672" s="31">
        <f t="shared" si="315"/>
        <v>0.73228721954285525</v>
      </c>
      <c r="O672" s="31">
        <f t="shared" si="316"/>
        <v>42.272852404701311</v>
      </c>
      <c r="P672" s="31">
        <f t="shared" si="319"/>
        <v>1</v>
      </c>
      <c r="R672" s="3">
        <f t="shared" si="305"/>
        <v>34950</v>
      </c>
      <c r="S672" s="3">
        <f t="shared" si="306"/>
        <v>32000</v>
      </c>
      <c r="T672" s="31">
        <f t="shared" si="307"/>
        <v>30.508474576271187</v>
      </c>
      <c r="U672" s="31">
        <f t="shared" si="309"/>
        <v>15.29388442858559</v>
      </c>
      <c r="V672" s="31">
        <f t="shared" si="308"/>
        <v>1</v>
      </c>
      <c r="W672" s="31">
        <f t="shared" si="310"/>
        <v>-1</v>
      </c>
      <c r="Y672" s="3">
        <f t="shared" si="311"/>
        <v>33829.166666666664</v>
      </c>
      <c r="Z672" s="3">
        <f t="shared" si="294"/>
        <v>34684.615384615383</v>
      </c>
      <c r="AA672" s="3">
        <f t="shared" si="295"/>
        <v>-855.44871794871869</v>
      </c>
      <c r="AB672" s="3">
        <f t="shared" si="296"/>
        <v>-1</v>
      </c>
      <c r="AC672" s="3"/>
      <c r="AD672" s="3">
        <f t="shared" si="312"/>
        <v>36450</v>
      </c>
      <c r="AE672" s="3">
        <f t="shared" si="313"/>
        <v>32000</v>
      </c>
      <c r="AF672" s="31">
        <f t="shared" si="314"/>
        <v>-79.775280898876403</v>
      </c>
      <c r="AG672" s="31">
        <f t="shared" si="317"/>
        <v>1</v>
      </c>
      <c r="AI672" s="31">
        <f t="shared" si="301"/>
        <v>32650</v>
      </c>
      <c r="AJ672" s="31">
        <f t="shared" si="290"/>
        <v>34724.166666666664</v>
      </c>
      <c r="AK672" s="31">
        <f t="shared" si="291"/>
        <v>1163.2499999999993</v>
      </c>
      <c r="AL672" s="31">
        <f t="shared" si="292"/>
        <v>-118.87193447477128</v>
      </c>
      <c r="AM672" s="31">
        <f t="shared" si="293"/>
        <v>1</v>
      </c>
    </row>
    <row r="673" spans="1:39" x14ac:dyDescent="0.4">
      <c r="A673" s="44">
        <v>38803</v>
      </c>
      <c r="B673" s="45">
        <v>33250</v>
      </c>
      <c r="C673" s="45">
        <v>33300</v>
      </c>
      <c r="D673" s="45">
        <v>32000</v>
      </c>
      <c r="E673" s="45">
        <v>32000</v>
      </c>
      <c r="F673" s="46">
        <v>-2.74</v>
      </c>
      <c r="G673" s="31">
        <f t="shared" si="302"/>
        <v>-1</v>
      </c>
      <c r="I673" s="3">
        <f t="shared" si="300"/>
        <v>-900</v>
      </c>
      <c r="J673" s="31">
        <f t="shared" si="303"/>
        <v>0</v>
      </c>
      <c r="K673" s="31">
        <f t="shared" si="304"/>
        <v>900</v>
      </c>
      <c r="L673" s="31">
        <f t="shared" si="318"/>
        <v>293.46998118816907</v>
      </c>
      <c r="M673" s="31">
        <f t="shared" si="318"/>
        <v>465.04374113121008</v>
      </c>
      <c r="N673" s="31">
        <f t="shared" si="315"/>
        <v>0.6310588773312138</v>
      </c>
      <c r="O673" s="31">
        <f t="shared" si="316"/>
        <v>38.690134740186132</v>
      </c>
      <c r="P673" s="31">
        <f t="shared" si="319"/>
        <v>-1</v>
      </c>
      <c r="R673" s="3">
        <f t="shared" si="305"/>
        <v>34950</v>
      </c>
      <c r="S673" s="3">
        <f t="shared" si="306"/>
        <v>32000</v>
      </c>
      <c r="T673" s="31">
        <f t="shared" si="307"/>
        <v>0</v>
      </c>
      <c r="U673" s="31">
        <f t="shared" si="309"/>
        <v>14.124293785310735</v>
      </c>
      <c r="V673" s="31">
        <f t="shared" si="308"/>
        <v>-1</v>
      </c>
      <c r="W673" s="31">
        <f t="shared" si="310"/>
        <v>-1</v>
      </c>
      <c r="Y673" s="3">
        <f t="shared" si="311"/>
        <v>33625</v>
      </c>
      <c r="Z673" s="3">
        <f t="shared" si="294"/>
        <v>34650</v>
      </c>
      <c r="AA673" s="3">
        <f t="shared" si="295"/>
        <v>-1025</v>
      </c>
      <c r="AB673" s="3">
        <f t="shared" si="296"/>
        <v>-1</v>
      </c>
      <c r="AC673" s="3"/>
      <c r="AD673" s="3">
        <f t="shared" si="312"/>
        <v>36450</v>
      </c>
      <c r="AE673" s="3">
        <f t="shared" si="313"/>
        <v>32000</v>
      </c>
      <c r="AF673" s="31">
        <f t="shared" si="314"/>
        <v>-100</v>
      </c>
      <c r="AG673" s="31">
        <f t="shared" si="317"/>
        <v>-1</v>
      </c>
      <c r="AI673" s="31">
        <f t="shared" si="301"/>
        <v>32433.333333333332</v>
      </c>
      <c r="AJ673" s="31">
        <f t="shared" si="290"/>
        <v>34563.333333333328</v>
      </c>
      <c r="AK673" s="31">
        <f t="shared" si="291"/>
        <v>1201.3333333333326</v>
      </c>
      <c r="AL673" s="31">
        <f t="shared" si="292"/>
        <v>-118.20199778024404</v>
      </c>
      <c r="AM673" s="31">
        <f t="shared" si="293"/>
        <v>1</v>
      </c>
    </row>
    <row r="674" spans="1:39" x14ac:dyDescent="0.4">
      <c r="A674" s="47">
        <v>38804</v>
      </c>
      <c r="B674" s="48">
        <v>32100</v>
      </c>
      <c r="C674" s="48">
        <v>32750</v>
      </c>
      <c r="D674" s="48">
        <v>31900</v>
      </c>
      <c r="E674" s="48">
        <v>32500</v>
      </c>
      <c r="F674" s="49">
        <v>1.56</v>
      </c>
      <c r="G674" s="31">
        <f t="shared" si="302"/>
        <v>1</v>
      </c>
      <c r="I674" s="3">
        <f t="shared" si="300"/>
        <v>500</v>
      </c>
      <c r="J674" s="31">
        <f t="shared" si="303"/>
        <v>500</v>
      </c>
      <c r="K674" s="31">
        <f t="shared" si="304"/>
        <v>0</v>
      </c>
      <c r="L674" s="31">
        <f t="shared" si="318"/>
        <v>308.22212538901414</v>
      </c>
      <c r="M674" s="31">
        <f t="shared" si="318"/>
        <v>431.82633105040935</v>
      </c>
      <c r="N674" s="31">
        <f t="shared" si="315"/>
        <v>0.71376408344361419</v>
      </c>
      <c r="O674" s="31">
        <f t="shared" si="316"/>
        <v>41.64891132561177</v>
      </c>
      <c r="P674" s="31">
        <f t="shared" si="319"/>
        <v>1</v>
      </c>
      <c r="R674" s="3">
        <f t="shared" si="305"/>
        <v>33500</v>
      </c>
      <c r="S674" s="3">
        <f t="shared" si="306"/>
        <v>31900</v>
      </c>
      <c r="T674" s="31">
        <f t="shared" si="307"/>
        <v>37.5</v>
      </c>
      <c r="U674" s="31">
        <f t="shared" si="309"/>
        <v>22.669491525423727</v>
      </c>
      <c r="V674" s="31">
        <f t="shared" si="308"/>
        <v>1</v>
      </c>
      <c r="W674" s="31">
        <f t="shared" si="310"/>
        <v>1</v>
      </c>
      <c r="Y674" s="3">
        <f t="shared" si="311"/>
        <v>33375</v>
      </c>
      <c r="Z674" s="3">
        <f t="shared" si="294"/>
        <v>34592.307692307695</v>
      </c>
      <c r="AA674" s="3">
        <f t="shared" si="295"/>
        <v>-1217.3076923076951</v>
      </c>
      <c r="AB674" s="3">
        <f t="shared" si="296"/>
        <v>-1</v>
      </c>
      <c r="AC674" s="3"/>
      <c r="AD674" s="3">
        <f t="shared" si="312"/>
        <v>36450</v>
      </c>
      <c r="AE674" s="3">
        <f t="shared" si="313"/>
        <v>31900</v>
      </c>
      <c r="AF674" s="31">
        <f t="shared" si="314"/>
        <v>-86.813186813186817</v>
      </c>
      <c r="AG674" s="31">
        <f t="shared" si="317"/>
        <v>1</v>
      </c>
      <c r="AI674" s="31">
        <f t="shared" si="301"/>
        <v>32383.333333333332</v>
      </c>
      <c r="AJ674" s="31">
        <f t="shared" si="290"/>
        <v>34351.666666666672</v>
      </c>
      <c r="AK674" s="31">
        <f t="shared" si="291"/>
        <v>1175.1666666666672</v>
      </c>
      <c r="AL674" s="31">
        <f t="shared" si="292"/>
        <v>-111.66264832411507</v>
      </c>
      <c r="AM674" s="31">
        <f t="shared" si="293"/>
        <v>1</v>
      </c>
    </row>
    <row r="675" spans="1:39" x14ac:dyDescent="0.4">
      <c r="A675" s="44">
        <v>38805</v>
      </c>
      <c r="B675" s="45">
        <v>32100</v>
      </c>
      <c r="C675" s="45">
        <v>33400</v>
      </c>
      <c r="D675" s="45">
        <v>32100</v>
      </c>
      <c r="E675" s="45">
        <v>32700</v>
      </c>
      <c r="F675" s="46">
        <v>0.62</v>
      </c>
      <c r="G675" s="31">
        <f t="shared" si="302"/>
        <v>1</v>
      </c>
      <c r="I675" s="3">
        <f t="shared" si="300"/>
        <v>200</v>
      </c>
      <c r="J675" s="31">
        <f t="shared" si="303"/>
        <v>200</v>
      </c>
      <c r="K675" s="31">
        <f t="shared" si="304"/>
        <v>0</v>
      </c>
      <c r="L675" s="31">
        <f t="shared" si="318"/>
        <v>300.4919735755131</v>
      </c>
      <c r="M675" s="31">
        <f t="shared" si="318"/>
        <v>400.9815931182373</v>
      </c>
      <c r="N675" s="31">
        <f t="shared" si="315"/>
        <v>0.74939094146126339</v>
      </c>
      <c r="O675" s="31">
        <f t="shared" si="316"/>
        <v>42.837248307419401</v>
      </c>
      <c r="P675" s="31">
        <f t="shared" si="319"/>
        <v>1</v>
      </c>
      <c r="R675" s="3">
        <f t="shared" si="305"/>
        <v>33400</v>
      </c>
      <c r="S675" s="3">
        <f t="shared" si="306"/>
        <v>31900</v>
      </c>
      <c r="T675" s="31">
        <f t="shared" si="307"/>
        <v>53.333333333333336</v>
      </c>
      <c r="U675" s="31">
        <f t="shared" si="309"/>
        <v>30.277777777777782</v>
      </c>
      <c r="V675" s="31">
        <f t="shared" si="308"/>
        <v>1</v>
      </c>
      <c r="W675" s="31">
        <f t="shared" si="310"/>
        <v>1</v>
      </c>
      <c r="Y675" s="3">
        <f t="shared" si="311"/>
        <v>33137.5</v>
      </c>
      <c r="Z675" s="3">
        <f t="shared" si="294"/>
        <v>34444.230769230766</v>
      </c>
      <c r="AA675" s="3">
        <f t="shared" si="295"/>
        <v>-1306.7307692307659</v>
      </c>
      <c r="AB675" s="3">
        <f t="shared" si="296"/>
        <v>-1</v>
      </c>
      <c r="AC675" s="3"/>
      <c r="AD675" s="3">
        <f t="shared" si="312"/>
        <v>36450</v>
      </c>
      <c r="AE675" s="3">
        <f t="shared" si="313"/>
        <v>31900</v>
      </c>
      <c r="AF675" s="31">
        <f t="shared" si="314"/>
        <v>-82.417582417582409</v>
      </c>
      <c r="AG675" s="31">
        <f t="shared" si="317"/>
        <v>1</v>
      </c>
      <c r="AI675" s="31">
        <f t="shared" si="301"/>
        <v>32733.333333333332</v>
      </c>
      <c r="AJ675" s="31">
        <f t="shared" ref="AJ675:AJ738" si="320">AVERAGE(AI656:AI675)</f>
        <v>34115.833333333336</v>
      </c>
      <c r="AK675" s="31">
        <f t="shared" ref="AK675:AK738" si="321">(ABS(AJ675-AI656)+ABS(AJ675-AI657)+ABS(AJ675-AI658)+ABS(AJ675-AI659)+ABS(AJ675-AI660)+ABS(AJ675-AI661)+ABS(AJ675-AI662)+ABS(AJ675-AI663)+ABS(AJ675-AI664)+ABS(AJ675-AI665)+ABS(AJ675-AI666)+ABS(AJ675-AI667)+ABS(AJ675-AI668)+ABS(AJ675-AI669)+ABS(AJ675-AI670)+ABS(AJ675-AI671)+ABS(AJ675-AI672)+ABS(AJ675-AI673)+ABS(AJ675-AI674)+ABS(AJ675-AI675))/20</f>
        <v>1092.5000000000005</v>
      </c>
      <c r="AL675" s="31">
        <f t="shared" ref="AL675:AL738" si="322">(AI675-AJ675)/(0.015*AK675)</f>
        <v>-84.36308161708638</v>
      </c>
      <c r="AM675" s="31">
        <f t="shared" si="293"/>
        <v>1</v>
      </c>
    </row>
    <row r="676" spans="1:39" x14ac:dyDescent="0.4">
      <c r="A676" s="44">
        <v>38806</v>
      </c>
      <c r="B676" s="45">
        <v>32600</v>
      </c>
      <c r="C676" s="45">
        <v>33050</v>
      </c>
      <c r="D676" s="45">
        <v>32150</v>
      </c>
      <c r="E676" s="45">
        <v>32900</v>
      </c>
      <c r="F676" s="46">
        <v>0.61</v>
      </c>
      <c r="G676" s="31">
        <f t="shared" si="302"/>
        <v>1</v>
      </c>
      <c r="I676" s="3">
        <f t="shared" si="300"/>
        <v>200</v>
      </c>
      <c r="J676" s="31">
        <f t="shared" si="303"/>
        <v>200</v>
      </c>
      <c r="K676" s="31">
        <f t="shared" si="304"/>
        <v>0</v>
      </c>
      <c r="L676" s="31">
        <f t="shared" si="318"/>
        <v>293.31397546297649</v>
      </c>
      <c r="M676" s="31">
        <f t="shared" si="318"/>
        <v>372.34005075264895</v>
      </c>
      <c r="N676" s="31">
        <f t="shared" si="315"/>
        <v>0.78775832701873194</v>
      </c>
      <c r="O676" s="31">
        <f t="shared" si="316"/>
        <v>44.064027844993944</v>
      </c>
      <c r="P676" s="31">
        <f t="shared" si="319"/>
        <v>1</v>
      </c>
      <c r="R676" s="3">
        <f t="shared" si="305"/>
        <v>33400</v>
      </c>
      <c r="S676" s="3">
        <f t="shared" si="306"/>
        <v>31900</v>
      </c>
      <c r="T676" s="31">
        <f t="shared" si="307"/>
        <v>66.666666666666657</v>
      </c>
      <c r="U676" s="31">
        <f t="shared" si="309"/>
        <v>52.5</v>
      </c>
      <c r="V676" s="31">
        <f t="shared" si="308"/>
        <v>1</v>
      </c>
      <c r="W676" s="31">
        <f t="shared" si="310"/>
        <v>1</v>
      </c>
      <c r="Y676" s="3">
        <f t="shared" si="311"/>
        <v>33037.5</v>
      </c>
      <c r="Z676" s="3">
        <f t="shared" si="294"/>
        <v>34328.846153846156</v>
      </c>
      <c r="AA676" s="3">
        <f t="shared" si="295"/>
        <v>-1291.3461538461561</v>
      </c>
      <c r="AB676" s="3">
        <f t="shared" si="296"/>
        <v>1</v>
      </c>
      <c r="AC676" s="3"/>
      <c r="AD676" s="3">
        <f t="shared" si="312"/>
        <v>36450</v>
      </c>
      <c r="AE676" s="3">
        <f t="shared" si="313"/>
        <v>31900</v>
      </c>
      <c r="AF676" s="31">
        <f t="shared" si="314"/>
        <v>-78.021978021978029</v>
      </c>
      <c r="AG676" s="31">
        <f t="shared" si="317"/>
        <v>1</v>
      </c>
      <c r="AI676" s="31">
        <f t="shared" si="301"/>
        <v>32700</v>
      </c>
      <c r="AJ676" s="31">
        <f t="shared" si="320"/>
        <v>33871.666666666672</v>
      </c>
      <c r="AK676" s="31">
        <f t="shared" si="321"/>
        <v>991.16666666666663</v>
      </c>
      <c r="AL676" s="31">
        <f t="shared" si="322"/>
        <v>-78.807241746539205</v>
      </c>
      <c r="AM676" s="31">
        <f t="shared" ref="AM676:AM739" si="323">IF(OR(AL676&gt;200,AL676&lt;-200),IF(AL676&gt;200,-1,1),IF(AL676&gt;AL675,1,-1))</f>
        <v>1</v>
      </c>
    </row>
    <row r="677" spans="1:39" x14ac:dyDescent="0.4">
      <c r="A677" s="44">
        <v>38807</v>
      </c>
      <c r="B677" s="45">
        <v>32600</v>
      </c>
      <c r="C677" s="45">
        <v>34850</v>
      </c>
      <c r="D677" s="45">
        <v>32550</v>
      </c>
      <c r="E677" s="45">
        <v>34800</v>
      </c>
      <c r="F677" s="46">
        <v>5.78</v>
      </c>
      <c r="G677" s="31">
        <f t="shared" si="302"/>
        <v>1</v>
      </c>
      <c r="I677" s="3">
        <f t="shared" si="300"/>
        <v>1900</v>
      </c>
      <c r="J677" s="31">
        <f t="shared" si="303"/>
        <v>1900</v>
      </c>
      <c r="K677" s="31">
        <f t="shared" si="304"/>
        <v>0</v>
      </c>
      <c r="L677" s="31">
        <f t="shared" si="318"/>
        <v>408.07726292990674</v>
      </c>
      <c r="M677" s="31">
        <f t="shared" si="318"/>
        <v>345.74433284174546</v>
      </c>
      <c r="N677" s="31">
        <f t="shared" si="315"/>
        <v>1.1802861946451408</v>
      </c>
      <c r="O677" s="31">
        <f t="shared" si="316"/>
        <v>54.134461684157102</v>
      </c>
      <c r="P677" s="31">
        <f t="shared" si="319"/>
        <v>1</v>
      </c>
      <c r="R677" s="3">
        <f t="shared" si="305"/>
        <v>34850</v>
      </c>
      <c r="S677" s="3">
        <f t="shared" si="306"/>
        <v>31900</v>
      </c>
      <c r="T677" s="31">
        <f t="shared" si="307"/>
        <v>98.305084745762713</v>
      </c>
      <c r="U677" s="31">
        <f t="shared" si="309"/>
        <v>72.7683615819209</v>
      </c>
      <c r="V677" s="31">
        <f t="shared" si="308"/>
        <v>1</v>
      </c>
      <c r="W677" s="31">
        <f t="shared" si="310"/>
        <v>1</v>
      </c>
      <c r="Y677" s="3">
        <f t="shared" si="311"/>
        <v>33095.833333333336</v>
      </c>
      <c r="Z677" s="3">
        <f t="shared" si="294"/>
        <v>34332.692307692305</v>
      </c>
      <c r="AA677" s="3">
        <f t="shared" si="295"/>
        <v>-1236.8589743589691</v>
      </c>
      <c r="AB677" s="3">
        <f t="shared" si="296"/>
        <v>1</v>
      </c>
      <c r="AC677" s="3"/>
      <c r="AD677" s="3">
        <f t="shared" si="312"/>
        <v>35950</v>
      </c>
      <c r="AE677" s="3">
        <f t="shared" si="313"/>
        <v>31900</v>
      </c>
      <c r="AF677" s="31">
        <f t="shared" si="314"/>
        <v>-28.39506172839506</v>
      </c>
      <c r="AG677" s="31">
        <f t="shared" si="317"/>
        <v>1</v>
      </c>
      <c r="AI677" s="31">
        <f t="shared" si="301"/>
        <v>34066.666666666664</v>
      </c>
      <c r="AJ677" s="31">
        <f t="shared" si="320"/>
        <v>33760</v>
      </c>
      <c r="AK677" s="31">
        <f t="shared" si="321"/>
        <v>893.00000000000057</v>
      </c>
      <c r="AL677" s="31">
        <f t="shared" si="322"/>
        <v>22.894114719422475</v>
      </c>
      <c r="AM677" s="31">
        <f t="shared" si="323"/>
        <v>1</v>
      </c>
    </row>
    <row r="678" spans="1:39" x14ac:dyDescent="0.4">
      <c r="A678" s="44">
        <v>38810</v>
      </c>
      <c r="B678" s="45">
        <v>35200</v>
      </c>
      <c r="C678" s="45">
        <v>37000</v>
      </c>
      <c r="D678" s="45">
        <v>35000</v>
      </c>
      <c r="E678" s="45">
        <v>36900</v>
      </c>
      <c r="F678" s="46">
        <v>6.03</v>
      </c>
      <c r="G678" s="31">
        <f t="shared" si="302"/>
        <v>1</v>
      </c>
      <c r="I678" s="3">
        <f t="shared" si="300"/>
        <v>2100</v>
      </c>
      <c r="J678" s="31">
        <f t="shared" si="303"/>
        <v>2100</v>
      </c>
      <c r="K678" s="31">
        <f t="shared" si="304"/>
        <v>0</v>
      </c>
      <c r="L678" s="31">
        <f t="shared" si="318"/>
        <v>528.92888700634194</v>
      </c>
      <c r="M678" s="31">
        <f t="shared" si="318"/>
        <v>321.04830906733508</v>
      </c>
      <c r="N678" s="31">
        <f t="shared" si="315"/>
        <v>1.6475055998360888</v>
      </c>
      <c r="O678" s="31">
        <f t="shared" si="316"/>
        <v>62.228597361157178</v>
      </c>
      <c r="P678" s="31">
        <f t="shared" si="319"/>
        <v>1</v>
      </c>
      <c r="R678" s="3">
        <f t="shared" si="305"/>
        <v>37000</v>
      </c>
      <c r="S678" s="3">
        <f t="shared" si="306"/>
        <v>31900</v>
      </c>
      <c r="T678" s="31">
        <f t="shared" si="307"/>
        <v>98.039215686274503</v>
      </c>
      <c r="U678" s="31">
        <f t="shared" si="309"/>
        <v>87.670322366234629</v>
      </c>
      <c r="V678" s="31">
        <f t="shared" si="308"/>
        <v>-1</v>
      </c>
      <c r="W678" s="31">
        <f t="shared" si="310"/>
        <v>1</v>
      </c>
      <c r="Y678" s="3">
        <f t="shared" si="311"/>
        <v>33370.833333333336</v>
      </c>
      <c r="Z678" s="3">
        <f t="shared" si="294"/>
        <v>34415.384615384617</v>
      </c>
      <c r="AA678" s="3">
        <f t="shared" si="295"/>
        <v>-1044.5512820512813</v>
      </c>
      <c r="AB678" s="3">
        <f t="shared" si="296"/>
        <v>1</v>
      </c>
      <c r="AC678" s="3"/>
      <c r="AD678" s="3">
        <f t="shared" si="312"/>
        <v>37000</v>
      </c>
      <c r="AE678" s="3">
        <f t="shared" si="313"/>
        <v>31900</v>
      </c>
      <c r="AF678" s="31">
        <f t="shared" si="314"/>
        <v>-1.9607843137254901</v>
      </c>
      <c r="AG678" s="31">
        <f t="shared" si="317"/>
        <v>1</v>
      </c>
      <c r="AI678" s="31">
        <f t="shared" si="301"/>
        <v>36300</v>
      </c>
      <c r="AJ678" s="31">
        <f t="shared" si="320"/>
        <v>33824.166666666672</v>
      </c>
      <c r="AK678" s="31">
        <f t="shared" si="321"/>
        <v>948.41666666666663</v>
      </c>
      <c r="AL678" s="31">
        <f t="shared" si="322"/>
        <v>174.03274463286732</v>
      </c>
      <c r="AM678" s="31">
        <f t="shared" si="323"/>
        <v>1</v>
      </c>
    </row>
    <row r="679" spans="1:39" x14ac:dyDescent="0.4">
      <c r="A679" s="47">
        <v>38811</v>
      </c>
      <c r="B679" s="48">
        <v>37900</v>
      </c>
      <c r="C679" s="48">
        <v>39400</v>
      </c>
      <c r="D679" s="48">
        <v>37150</v>
      </c>
      <c r="E679" s="48">
        <v>39300</v>
      </c>
      <c r="F679" s="49">
        <v>6.5</v>
      </c>
      <c r="G679" s="31">
        <f t="shared" si="302"/>
        <v>1</v>
      </c>
      <c r="I679" s="3">
        <f t="shared" si="300"/>
        <v>2400</v>
      </c>
      <c r="J679" s="31">
        <f t="shared" si="303"/>
        <v>2400</v>
      </c>
      <c r="K679" s="31">
        <f t="shared" si="304"/>
        <v>0</v>
      </c>
      <c r="L679" s="31">
        <f t="shared" si="318"/>
        <v>662.5768236487462</v>
      </c>
      <c r="M679" s="31">
        <f t="shared" si="318"/>
        <v>298.11628699109684</v>
      </c>
      <c r="N679" s="31">
        <f t="shared" si="315"/>
        <v>2.2225448677634101</v>
      </c>
      <c r="O679" s="31">
        <f t="shared" si="316"/>
        <v>68.968624455676093</v>
      </c>
      <c r="P679" s="31">
        <f t="shared" si="319"/>
        <v>1</v>
      </c>
      <c r="R679" s="3">
        <f t="shared" si="305"/>
        <v>39400</v>
      </c>
      <c r="S679" s="3">
        <f t="shared" si="306"/>
        <v>32100</v>
      </c>
      <c r="T679" s="31">
        <f t="shared" si="307"/>
        <v>98.630136986301366</v>
      </c>
      <c r="U679" s="31">
        <f t="shared" si="309"/>
        <v>98.324812472779527</v>
      </c>
      <c r="V679" s="31">
        <f t="shared" si="308"/>
        <v>1</v>
      </c>
      <c r="W679" s="31">
        <f t="shared" si="310"/>
        <v>1</v>
      </c>
      <c r="Y679" s="3">
        <f t="shared" si="311"/>
        <v>33854.166666666664</v>
      </c>
      <c r="Z679" s="3">
        <f t="shared" si="294"/>
        <v>34546.153846153844</v>
      </c>
      <c r="AA679" s="3">
        <f t="shared" si="295"/>
        <v>-691.98717948717967</v>
      </c>
      <c r="AB679" s="3">
        <f t="shared" si="296"/>
        <v>1</v>
      </c>
      <c r="AC679" s="3"/>
      <c r="AD679" s="3">
        <f t="shared" si="312"/>
        <v>39400</v>
      </c>
      <c r="AE679" s="3">
        <f t="shared" si="313"/>
        <v>31900</v>
      </c>
      <c r="AF679" s="31">
        <f t="shared" si="314"/>
        <v>-1.3333333333333335</v>
      </c>
      <c r="AG679" s="31">
        <f t="shared" si="317"/>
        <v>1</v>
      </c>
      <c r="AI679" s="31">
        <f t="shared" si="301"/>
        <v>38616.666666666664</v>
      </c>
      <c r="AJ679" s="31">
        <f t="shared" si="320"/>
        <v>34038.333333333328</v>
      </c>
      <c r="AK679" s="31">
        <f t="shared" si="321"/>
        <v>1148.833333333333</v>
      </c>
      <c r="AL679" s="31">
        <f t="shared" si="322"/>
        <v>265.68015861502028</v>
      </c>
      <c r="AM679" s="31">
        <f t="shared" si="323"/>
        <v>-1</v>
      </c>
    </row>
    <row r="680" spans="1:39" x14ac:dyDescent="0.4">
      <c r="A680" s="44">
        <v>38812</v>
      </c>
      <c r="B680" s="45">
        <v>39400</v>
      </c>
      <c r="C680" s="45">
        <v>39400</v>
      </c>
      <c r="D680" s="45">
        <v>37850</v>
      </c>
      <c r="E680" s="45">
        <v>39000</v>
      </c>
      <c r="F680" s="46">
        <v>-0.76</v>
      </c>
      <c r="G680" s="31">
        <f t="shared" si="302"/>
        <v>-1</v>
      </c>
      <c r="I680" s="3">
        <f t="shared" si="300"/>
        <v>-300</v>
      </c>
      <c r="J680" s="31">
        <f t="shared" si="303"/>
        <v>0</v>
      </c>
      <c r="K680" s="31">
        <f t="shared" si="304"/>
        <v>300</v>
      </c>
      <c r="L680" s="31">
        <f t="shared" si="318"/>
        <v>615.24990767383576</v>
      </c>
      <c r="M680" s="31">
        <f t="shared" si="318"/>
        <v>298.25083792030421</v>
      </c>
      <c r="N680" s="31">
        <f t="shared" si="315"/>
        <v>2.0628606174720523</v>
      </c>
      <c r="O680" s="31">
        <f t="shared" si="316"/>
        <v>67.350783307098212</v>
      </c>
      <c r="P680" s="31">
        <f t="shared" si="319"/>
        <v>-1</v>
      </c>
      <c r="R680" s="3">
        <f t="shared" si="305"/>
        <v>39400</v>
      </c>
      <c r="S680" s="3">
        <f t="shared" si="306"/>
        <v>32150</v>
      </c>
      <c r="T680" s="31">
        <f t="shared" si="307"/>
        <v>94.482758620689651</v>
      </c>
      <c r="U680" s="31">
        <f t="shared" si="309"/>
        <v>97.05070376442184</v>
      </c>
      <c r="V680" s="31">
        <f t="shared" si="308"/>
        <v>-1</v>
      </c>
      <c r="W680" s="31">
        <f t="shared" si="310"/>
        <v>-1</v>
      </c>
      <c r="Y680" s="3">
        <f t="shared" si="311"/>
        <v>34258.333333333336</v>
      </c>
      <c r="Z680" s="3">
        <f t="shared" si="294"/>
        <v>34619.230769230766</v>
      </c>
      <c r="AA680" s="3">
        <f t="shared" si="295"/>
        <v>-360.89743589743011</v>
      </c>
      <c r="AB680" s="3">
        <f t="shared" si="296"/>
        <v>1</v>
      </c>
      <c r="AC680" s="3"/>
      <c r="AD680" s="3">
        <f t="shared" si="312"/>
        <v>39400</v>
      </c>
      <c r="AE680" s="3">
        <f t="shared" si="313"/>
        <v>31900</v>
      </c>
      <c r="AF680" s="31">
        <f t="shared" si="314"/>
        <v>-5.3333333333333339</v>
      </c>
      <c r="AG680" s="31">
        <f t="shared" si="317"/>
        <v>-1</v>
      </c>
      <c r="AI680" s="31">
        <f t="shared" si="301"/>
        <v>38750</v>
      </c>
      <c r="AJ680" s="31">
        <f t="shared" si="320"/>
        <v>34261.666666666664</v>
      </c>
      <c r="AK680" s="31">
        <f t="shared" si="321"/>
        <v>1413.9999999999998</v>
      </c>
      <c r="AL680" s="31">
        <f t="shared" si="322"/>
        <v>211.61401854471177</v>
      </c>
      <c r="AM680" s="31">
        <f t="shared" si="323"/>
        <v>-1</v>
      </c>
    </row>
    <row r="681" spans="1:39" x14ac:dyDescent="0.4">
      <c r="A681" s="44">
        <v>38813</v>
      </c>
      <c r="B681" s="45">
        <v>39100</v>
      </c>
      <c r="C681" s="45">
        <v>39300</v>
      </c>
      <c r="D681" s="45">
        <v>38250</v>
      </c>
      <c r="E681" s="45">
        <v>38650</v>
      </c>
      <c r="F681" s="46">
        <v>-0.9</v>
      </c>
      <c r="G681" s="31">
        <f t="shared" si="302"/>
        <v>-1</v>
      </c>
      <c r="I681" s="3">
        <f t="shared" si="300"/>
        <v>-350</v>
      </c>
      <c r="J681" s="31">
        <f t="shared" si="303"/>
        <v>0</v>
      </c>
      <c r="K681" s="31">
        <f t="shared" si="304"/>
        <v>350</v>
      </c>
      <c r="L681" s="31">
        <f t="shared" si="318"/>
        <v>571.30348569713317</v>
      </c>
      <c r="M681" s="31">
        <f t="shared" si="318"/>
        <v>301.94720664028245</v>
      </c>
      <c r="N681" s="31">
        <f t="shared" si="315"/>
        <v>1.8920641527170736</v>
      </c>
      <c r="O681" s="31">
        <f t="shared" si="316"/>
        <v>65.422620412465363</v>
      </c>
      <c r="P681" s="31">
        <f t="shared" si="319"/>
        <v>-1</v>
      </c>
      <c r="R681" s="3">
        <f t="shared" si="305"/>
        <v>39400</v>
      </c>
      <c r="S681" s="3">
        <f t="shared" si="306"/>
        <v>32550</v>
      </c>
      <c r="T681" s="31">
        <f t="shared" si="307"/>
        <v>89.051094890510953</v>
      </c>
      <c r="U681" s="31">
        <f t="shared" si="309"/>
        <v>94.054663499167319</v>
      </c>
      <c r="V681" s="31">
        <f t="shared" si="308"/>
        <v>-1</v>
      </c>
      <c r="W681" s="31">
        <f t="shared" si="310"/>
        <v>-1</v>
      </c>
      <c r="Y681" s="3">
        <f t="shared" si="311"/>
        <v>34683.333333333336</v>
      </c>
      <c r="Z681" s="3">
        <f t="shared" ref="Z681:Z744" si="324">AVERAGE(E656:E681)</f>
        <v>34651.923076923078</v>
      </c>
      <c r="AA681" s="3">
        <f t="shared" ref="AA681:AA744" si="325">Y681-Z681</f>
        <v>31.410256410257716</v>
      </c>
      <c r="AB681" s="3">
        <f t="shared" si="296"/>
        <v>1</v>
      </c>
      <c r="AC681" s="3"/>
      <c r="AD681" s="3">
        <f t="shared" si="312"/>
        <v>39400</v>
      </c>
      <c r="AE681" s="3">
        <f t="shared" si="313"/>
        <v>31900</v>
      </c>
      <c r="AF681" s="31">
        <f t="shared" si="314"/>
        <v>-10</v>
      </c>
      <c r="AG681" s="31">
        <f t="shared" si="317"/>
        <v>-1</v>
      </c>
      <c r="AI681" s="31">
        <f t="shared" si="301"/>
        <v>38733.333333333336</v>
      </c>
      <c r="AJ681" s="31">
        <f t="shared" si="320"/>
        <v>34460</v>
      </c>
      <c r="AK681" s="31">
        <f t="shared" si="321"/>
        <v>1653.0000000000007</v>
      </c>
      <c r="AL681" s="31">
        <f t="shared" si="322"/>
        <v>172.34657525038654</v>
      </c>
      <c r="AM681" s="31">
        <f t="shared" si="323"/>
        <v>-1</v>
      </c>
    </row>
    <row r="682" spans="1:39" x14ac:dyDescent="0.4">
      <c r="A682" s="44">
        <v>38814</v>
      </c>
      <c r="B682" s="45">
        <v>39000</v>
      </c>
      <c r="C682" s="45">
        <v>39400</v>
      </c>
      <c r="D682" s="45">
        <v>38000</v>
      </c>
      <c r="E682" s="45">
        <v>39150</v>
      </c>
      <c r="F682" s="46">
        <v>1.29</v>
      </c>
      <c r="G682" s="31">
        <f t="shared" si="302"/>
        <v>1</v>
      </c>
      <c r="I682" s="3">
        <f t="shared" si="300"/>
        <v>500</v>
      </c>
      <c r="J682" s="31">
        <f t="shared" si="303"/>
        <v>500</v>
      </c>
      <c r="K682" s="31">
        <f t="shared" si="304"/>
        <v>0</v>
      </c>
      <c r="L682" s="31">
        <f t="shared" si="318"/>
        <v>566.21037957590931</v>
      </c>
      <c r="M682" s="31">
        <f t="shared" si="318"/>
        <v>280.37954902311941</v>
      </c>
      <c r="N682" s="31">
        <f t="shared" si="315"/>
        <v>2.0194425076602895</v>
      </c>
      <c r="O682" s="31">
        <f t="shared" si="316"/>
        <v>66.881303503444371</v>
      </c>
      <c r="P682" s="31">
        <f t="shared" si="319"/>
        <v>1</v>
      </c>
      <c r="R682" s="3">
        <f t="shared" si="305"/>
        <v>39400</v>
      </c>
      <c r="S682" s="3">
        <f t="shared" si="306"/>
        <v>35000</v>
      </c>
      <c r="T682" s="31">
        <f t="shared" si="307"/>
        <v>94.318181818181827</v>
      </c>
      <c r="U682" s="31">
        <f t="shared" si="309"/>
        <v>92.617345109794144</v>
      </c>
      <c r="V682" s="31">
        <f t="shared" si="308"/>
        <v>1</v>
      </c>
      <c r="W682" s="31">
        <f t="shared" si="310"/>
        <v>-1</v>
      </c>
      <c r="Y682" s="3">
        <f t="shared" si="311"/>
        <v>35262.5</v>
      </c>
      <c r="Z682" s="3">
        <f t="shared" si="324"/>
        <v>34721.153846153844</v>
      </c>
      <c r="AA682" s="3">
        <f t="shared" si="325"/>
        <v>541.34615384615608</v>
      </c>
      <c r="AB682" s="3">
        <f t="shared" ref="AB682:AB745" si="326">IF(AA682&gt;AA681,1,-1)</f>
        <v>1</v>
      </c>
      <c r="AC682" s="3"/>
      <c r="AD682" s="3">
        <f t="shared" si="312"/>
        <v>39400</v>
      </c>
      <c r="AE682" s="3">
        <f t="shared" si="313"/>
        <v>31900</v>
      </c>
      <c r="AF682" s="31">
        <f t="shared" si="314"/>
        <v>-3.3333333333333335</v>
      </c>
      <c r="AG682" s="31">
        <f t="shared" si="317"/>
        <v>1</v>
      </c>
      <c r="AI682" s="31">
        <f t="shared" si="301"/>
        <v>38850</v>
      </c>
      <c r="AJ682" s="31">
        <f t="shared" si="320"/>
        <v>34650.833333333328</v>
      </c>
      <c r="AK682" s="31">
        <f t="shared" si="321"/>
        <v>1907.8333333333314</v>
      </c>
      <c r="AL682" s="31">
        <f t="shared" si="322"/>
        <v>146.73422439649431</v>
      </c>
      <c r="AM682" s="31">
        <f t="shared" si="323"/>
        <v>-1</v>
      </c>
    </row>
    <row r="683" spans="1:39" x14ac:dyDescent="0.4">
      <c r="A683" s="44">
        <v>38817</v>
      </c>
      <c r="B683" s="45">
        <v>39300</v>
      </c>
      <c r="C683" s="45">
        <v>40300</v>
      </c>
      <c r="D683" s="45">
        <v>39150</v>
      </c>
      <c r="E683" s="45">
        <v>39500</v>
      </c>
      <c r="F683" s="46">
        <v>0.89</v>
      </c>
      <c r="G683" s="31">
        <f t="shared" si="302"/>
        <v>1</v>
      </c>
      <c r="I683" s="3">
        <f t="shared" si="300"/>
        <v>350</v>
      </c>
      <c r="J683" s="31">
        <f t="shared" si="303"/>
        <v>350</v>
      </c>
      <c r="K683" s="31">
        <f t="shared" si="304"/>
        <v>0</v>
      </c>
      <c r="L683" s="31">
        <f t="shared" si="318"/>
        <v>550.76678103477286</v>
      </c>
      <c r="M683" s="31">
        <f t="shared" si="318"/>
        <v>260.35243837861088</v>
      </c>
      <c r="N683" s="31">
        <f t="shared" si="315"/>
        <v>2.1154661906174828</v>
      </c>
      <c r="O683" s="31">
        <f t="shared" si="316"/>
        <v>67.90207504059606</v>
      </c>
      <c r="P683" s="31">
        <f t="shared" si="319"/>
        <v>1</v>
      </c>
      <c r="R683" s="3">
        <f t="shared" si="305"/>
        <v>40300</v>
      </c>
      <c r="S683" s="3">
        <f t="shared" si="306"/>
        <v>37150</v>
      </c>
      <c r="T683" s="31">
        <f t="shared" si="307"/>
        <v>74.603174603174608</v>
      </c>
      <c r="U683" s="31">
        <f t="shared" si="309"/>
        <v>85.990817103955806</v>
      </c>
      <c r="V683" s="31">
        <f t="shared" si="308"/>
        <v>-1</v>
      </c>
      <c r="W683" s="31">
        <f t="shared" si="310"/>
        <v>-1</v>
      </c>
      <c r="Y683" s="3">
        <f t="shared" si="311"/>
        <v>35858.333333333336</v>
      </c>
      <c r="Z683" s="3">
        <f t="shared" si="324"/>
        <v>34875</v>
      </c>
      <c r="AA683" s="3">
        <f t="shared" si="325"/>
        <v>983.33333333333576</v>
      </c>
      <c r="AB683" s="3">
        <f t="shared" si="326"/>
        <v>1</v>
      </c>
      <c r="AC683" s="3"/>
      <c r="AD683" s="3">
        <f t="shared" si="312"/>
        <v>40300</v>
      </c>
      <c r="AE683" s="3">
        <f t="shared" si="313"/>
        <v>31900</v>
      </c>
      <c r="AF683" s="31">
        <f t="shared" si="314"/>
        <v>-9.5238095238095237</v>
      </c>
      <c r="AG683" s="31">
        <f t="shared" si="317"/>
        <v>-1</v>
      </c>
      <c r="AI683" s="31">
        <f t="shared" si="301"/>
        <v>39650</v>
      </c>
      <c r="AJ683" s="31">
        <f t="shared" si="320"/>
        <v>34846.666666666672</v>
      </c>
      <c r="AK683" s="31">
        <f t="shared" si="321"/>
        <v>2182.0000000000023</v>
      </c>
      <c r="AL683" s="31">
        <f t="shared" si="322"/>
        <v>146.75628882778258</v>
      </c>
      <c r="AM683" s="31">
        <f t="shared" si="323"/>
        <v>1</v>
      </c>
    </row>
    <row r="684" spans="1:39" x14ac:dyDescent="0.4">
      <c r="A684" s="47">
        <v>38818</v>
      </c>
      <c r="B684" s="48">
        <v>39900</v>
      </c>
      <c r="C684" s="48">
        <v>39900</v>
      </c>
      <c r="D684" s="48">
        <v>37900</v>
      </c>
      <c r="E684" s="48">
        <v>38700</v>
      </c>
      <c r="F684" s="49">
        <v>-2.0299999999999998</v>
      </c>
      <c r="G684" s="31">
        <f t="shared" si="302"/>
        <v>-1</v>
      </c>
      <c r="I684" s="3">
        <f t="shared" si="300"/>
        <v>-800</v>
      </c>
      <c r="J684" s="31">
        <f t="shared" si="303"/>
        <v>0</v>
      </c>
      <c r="K684" s="31">
        <f t="shared" si="304"/>
        <v>800</v>
      </c>
      <c r="L684" s="31">
        <f t="shared" si="318"/>
        <v>511.4262966751462</v>
      </c>
      <c r="M684" s="31">
        <f t="shared" si="318"/>
        <v>298.89869278013873</v>
      </c>
      <c r="N684" s="31">
        <f t="shared" si="315"/>
        <v>1.7110355750245341</v>
      </c>
      <c r="O684" s="31">
        <f t="shared" si="316"/>
        <v>63.113726385130512</v>
      </c>
      <c r="P684" s="31">
        <f t="shared" si="319"/>
        <v>-1</v>
      </c>
      <c r="R684" s="3">
        <f t="shared" si="305"/>
        <v>40300</v>
      </c>
      <c r="S684" s="3">
        <f t="shared" si="306"/>
        <v>37850</v>
      </c>
      <c r="T684" s="31">
        <f t="shared" si="307"/>
        <v>34.693877551020407</v>
      </c>
      <c r="U684" s="31">
        <f t="shared" si="309"/>
        <v>67.871744657458962</v>
      </c>
      <c r="V684" s="31">
        <f t="shared" si="308"/>
        <v>-1</v>
      </c>
      <c r="W684" s="31">
        <f t="shared" si="310"/>
        <v>-1</v>
      </c>
      <c r="Y684" s="3">
        <f t="shared" si="311"/>
        <v>36341.666666666664</v>
      </c>
      <c r="Z684" s="3">
        <f t="shared" si="324"/>
        <v>35017.307692307695</v>
      </c>
      <c r="AA684" s="3">
        <f t="shared" si="325"/>
        <v>1324.3589743589691</v>
      </c>
      <c r="AB684" s="3">
        <f t="shared" si="326"/>
        <v>1</v>
      </c>
      <c r="AC684" s="3"/>
      <c r="AD684" s="3">
        <f t="shared" si="312"/>
        <v>40300</v>
      </c>
      <c r="AE684" s="3">
        <f t="shared" si="313"/>
        <v>31900</v>
      </c>
      <c r="AF684" s="31">
        <f t="shared" si="314"/>
        <v>-19.047619047619047</v>
      </c>
      <c r="AG684" s="31">
        <f t="shared" si="317"/>
        <v>-1</v>
      </c>
      <c r="AI684" s="31">
        <f t="shared" si="301"/>
        <v>38833.333333333336</v>
      </c>
      <c r="AJ684" s="31">
        <f t="shared" si="320"/>
        <v>35059.166666666672</v>
      </c>
      <c r="AK684" s="31">
        <f t="shared" si="321"/>
        <v>2431.9166666666688</v>
      </c>
      <c r="AL684" s="31">
        <f t="shared" si="322"/>
        <v>103.46206124570224</v>
      </c>
      <c r="AM684" s="31">
        <f t="shared" si="323"/>
        <v>-1</v>
      </c>
    </row>
    <row r="685" spans="1:39" x14ac:dyDescent="0.4">
      <c r="A685" s="44">
        <v>38819</v>
      </c>
      <c r="B685" s="45">
        <v>38000</v>
      </c>
      <c r="C685" s="45">
        <v>38000</v>
      </c>
      <c r="D685" s="45">
        <v>37150</v>
      </c>
      <c r="E685" s="45">
        <v>38000</v>
      </c>
      <c r="F685" s="46">
        <v>-1.81</v>
      </c>
      <c r="G685" s="31">
        <f t="shared" si="302"/>
        <v>-1</v>
      </c>
      <c r="I685" s="3">
        <f t="shared" si="300"/>
        <v>-700</v>
      </c>
      <c r="J685" s="31">
        <f t="shared" si="303"/>
        <v>0</v>
      </c>
      <c r="K685" s="31">
        <f t="shared" si="304"/>
        <v>700</v>
      </c>
      <c r="L685" s="31">
        <f t="shared" si="318"/>
        <v>474.89584691263582</v>
      </c>
      <c r="M685" s="31">
        <f t="shared" si="318"/>
        <v>327.548786152986</v>
      </c>
      <c r="N685" s="31">
        <f t="shared" si="315"/>
        <v>1.4498476776245155</v>
      </c>
      <c r="O685" s="31">
        <f t="shared" si="316"/>
        <v>59.18113566270187</v>
      </c>
      <c r="P685" s="31">
        <f t="shared" si="319"/>
        <v>-1</v>
      </c>
      <c r="R685" s="3">
        <f t="shared" si="305"/>
        <v>40300</v>
      </c>
      <c r="S685" s="3">
        <f t="shared" si="306"/>
        <v>37150</v>
      </c>
      <c r="T685" s="31">
        <f t="shared" si="307"/>
        <v>26.984126984126984</v>
      </c>
      <c r="U685" s="31">
        <f t="shared" si="309"/>
        <v>45.427059712773996</v>
      </c>
      <c r="V685" s="31">
        <f t="shared" si="308"/>
        <v>-1</v>
      </c>
      <c r="W685" s="31">
        <f t="shared" si="310"/>
        <v>-1</v>
      </c>
      <c r="Y685" s="3">
        <f t="shared" si="311"/>
        <v>36841.666666666664</v>
      </c>
      <c r="Z685" s="3">
        <f t="shared" si="324"/>
        <v>35163.461538461539</v>
      </c>
      <c r="AA685" s="3">
        <f t="shared" si="325"/>
        <v>1678.2051282051252</v>
      </c>
      <c r="AB685" s="3">
        <f t="shared" si="326"/>
        <v>1</v>
      </c>
      <c r="AC685" s="3"/>
      <c r="AD685" s="3">
        <f t="shared" si="312"/>
        <v>40300</v>
      </c>
      <c r="AE685" s="3">
        <f t="shared" si="313"/>
        <v>31900</v>
      </c>
      <c r="AF685" s="31">
        <f t="shared" si="314"/>
        <v>-27.380952380952383</v>
      </c>
      <c r="AG685" s="31">
        <f t="shared" si="317"/>
        <v>-1</v>
      </c>
      <c r="AI685" s="31">
        <f t="shared" si="301"/>
        <v>37716.666666666664</v>
      </c>
      <c r="AJ685" s="31">
        <f t="shared" si="320"/>
        <v>35222.5</v>
      </c>
      <c r="AK685" s="31">
        <f t="shared" si="321"/>
        <v>2567.0000000000005</v>
      </c>
      <c r="AL685" s="31">
        <f t="shared" si="322"/>
        <v>64.775137428039585</v>
      </c>
      <c r="AM685" s="31">
        <f t="shared" si="323"/>
        <v>-1</v>
      </c>
    </row>
    <row r="686" spans="1:39" x14ac:dyDescent="0.4">
      <c r="A686" s="44">
        <v>38820</v>
      </c>
      <c r="B686" s="45">
        <v>38000</v>
      </c>
      <c r="C686" s="45">
        <v>38400</v>
      </c>
      <c r="D686" s="45">
        <v>37350</v>
      </c>
      <c r="E686" s="45">
        <v>38400</v>
      </c>
      <c r="F686" s="46">
        <v>1.05</v>
      </c>
      <c r="G686" s="31">
        <f t="shared" si="302"/>
        <v>1</v>
      </c>
      <c r="I686" s="3">
        <f t="shared" si="300"/>
        <v>400</v>
      </c>
      <c r="J686" s="31">
        <f t="shared" si="303"/>
        <v>400</v>
      </c>
      <c r="K686" s="31">
        <f t="shared" si="304"/>
        <v>0</v>
      </c>
      <c r="L686" s="31">
        <f t="shared" si="318"/>
        <v>469.54614356173323</v>
      </c>
      <c r="M686" s="31">
        <f t="shared" si="318"/>
        <v>304.15244428491553</v>
      </c>
      <c r="N686" s="31">
        <f t="shared" si="315"/>
        <v>1.5437855338156834</v>
      </c>
      <c r="O686" s="31">
        <f t="shared" si="316"/>
        <v>60.688509832823918</v>
      </c>
      <c r="P686" s="31">
        <f t="shared" si="319"/>
        <v>1</v>
      </c>
      <c r="R686" s="3">
        <f t="shared" si="305"/>
        <v>40300</v>
      </c>
      <c r="S686" s="3">
        <f t="shared" si="306"/>
        <v>37150</v>
      </c>
      <c r="T686" s="31">
        <f t="shared" si="307"/>
        <v>39.682539682539684</v>
      </c>
      <c r="U686" s="31">
        <f t="shared" si="309"/>
        <v>33.786848072562357</v>
      </c>
      <c r="V686" s="31">
        <f t="shared" si="308"/>
        <v>1</v>
      </c>
      <c r="W686" s="31">
        <f t="shared" si="310"/>
        <v>-1</v>
      </c>
      <c r="Y686" s="3">
        <f t="shared" si="311"/>
        <v>37333.333333333336</v>
      </c>
      <c r="Z686" s="3">
        <f t="shared" si="324"/>
        <v>35325</v>
      </c>
      <c r="AA686" s="3">
        <f t="shared" si="325"/>
        <v>2008.3333333333358</v>
      </c>
      <c r="AB686" s="3">
        <f t="shared" si="326"/>
        <v>1</v>
      </c>
      <c r="AC686" s="3"/>
      <c r="AD686" s="3">
        <f t="shared" si="312"/>
        <v>40300</v>
      </c>
      <c r="AE686" s="3">
        <f t="shared" si="313"/>
        <v>31900</v>
      </c>
      <c r="AF686" s="31">
        <f t="shared" si="314"/>
        <v>-22.61904761904762</v>
      </c>
      <c r="AG686" s="31">
        <f t="shared" si="317"/>
        <v>1</v>
      </c>
      <c r="AI686" s="31">
        <f t="shared" si="301"/>
        <v>38050</v>
      </c>
      <c r="AJ686" s="31">
        <f t="shared" si="320"/>
        <v>35435.833333333336</v>
      </c>
      <c r="AK686" s="31">
        <f t="shared" si="321"/>
        <v>2657.7500000000005</v>
      </c>
      <c r="AL686" s="31">
        <f t="shared" si="322"/>
        <v>65.573427815926095</v>
      </c>
      <c r="AM686" s="31">
        <f t="shared" si="323"/>
        <v>1</v>
      </c>
    </row>
    <row r="687" spans="1:39" x14ac:dyDescent="0.4">
      <c r="A687" s="44">
        <v>38821</v>
      </c>
      <c r="B687" s="45">
        <v>38850</v>
      </c>
      <c r="C687" s="45">
        <v>40000</v>
      </c>
      <c r="D687" s="45">
        <v>38600</v>
      </c>
      <c r="E687" s="45">
        <v>39950</v>
      </c>
      <c r="F687" s="46">
        <v>4.04</v>
      </c>
      <c r="G687" s="31">
        <f t="shared" si="302"/>
        <v>1</v>
      </c>
      <c r="I687" s="3">
        <f t="shared" si="300"/>
        <v>1550</v>
      </c>
      <c r="J687" s="31">
        <f t="shared" si="303"/>
        <v>1550</v>
      </c>
      <c r="K687" s="31">
        <f t="shared" si="304"/>
        <v>0</v>
      </c>
      <c r="L687" s="31">
        <f t="shared" ref="L687:M702" si="327">((L686*13)+J687)/14</f>
        <v>546.72141902160945</v>
      </c>
      <c r="M687" s="31">
        <f t="shared" si="327"/>
        <v>282.42726969313583</v>
      </c>
      <c r="N687" s="31">
        <f t="shared" si="315"/>
        <v>1.9357954336903647</v>
      </c>
      <c r="O687" s="31">
        <f t="shared" si="316"/>
        <v>65.937681197937678</v>
      </c>
      <c r="P687" s="31">
        <f t="shared" si="319"/>
        <v>1</v>
      </c>
      <c r="R687" s="3">
        <f t="shared" si="305"/>
        <v>40300</v>
      </c>
      <c r="S687" s="3">
        <f t="shared" si="306"/>
        <v>37150</v>
      </c>
      <c r="T687" s="31">
        <f t="shared" si="307"/>
        <v>88.888888888888886</v>
      </c>
      <c r="U687" s="31">
        <f t="shared" si="309"/>
        <v>51.851851851851848</v>
      </c>
      <c r="V687" s="31">
        <f t="shared" si="308"/>
        <v>1</v>
      </c>
      <c r="W687" s="31">
        <f t="shared" si="310"/>
        <v>1</v>
      </c>
      <c r="Y687" s="3">
        <f t="shared" si="311"/>
        <v>37937.5</v>
      </c>
      <c r="Z687" s="3">
        <f t="shared" si="324"/>
        <v>35536.538461538461</v>
      </c>
      <c r="AA687" s="3">
        <f t="shared" si="325"/>
        <v>2400.961538461539</v>
      </c>
      <c r="AB687" s="3">
        <f t="shared" si="326"/>
        <v>1</v>
      </c>
      <c r="AC687" s="3"/>
      <c r="AD687" s="3">
        <f t="shared" si="312"/>
        <v>40300</v>
      </c>
      <c r="AE687" s="3">
        <f t="shared" si="313"/>
        <v>31900</v>
      </c>
      <c r="AF687" s="31">
        <f t="shared" si="314"/>
        <v>-4.1666666666666661</v>
      </c>
      <c r="AG687" s="31">
        <f t="shared" si="317"/>
        <v>1</v>
      </c>
      <c r="AI687" s="31">
        <f t="shared" si="301"/>
        <v>39516.666666666664</v>
      </c>
      <c r="AJ687" s="31">
        <f t="shared" si="320"/>
        <v>35749.166666666672</v>
      </c>
      <c r="AK687" s="31">
        <f t="shared" si="321"/>
        <v>2752.5</v>
      </c>
      <c r="AL687" s="31">
        <f t="shared" si="322"/>
        <v>91.250378443838756</v>
      </c>
      <c r="AM687" s="31">
        <f t="shared" si="323"/>
        <v>1</v>
      </c>
    </row>
    <row r="688" spans="1:39" x14ac:dyDescent="0.4">
      <c r="A688" s="44">
        <v>38824</v>
      </c>
      <c r="B688" s="45">
        <v>40000</v>
      </c>
      <c r="C688" s="45">
        <v>40200</v>
      </c>
      <c r="D688" s="45">
        <v>39500</v>
      </c>
      <c r="E688" s="45">
        <v>39700</v>
      </c>
      <c r="F688" s="46">
        <v>-0.63</v>
      </c>
      <c r="G688" s="31">
        <f t="shared" si="302"/>
        <v>-1</v>
      </c>
      <c r="I688" s="3">
        <f t="shared" si="300"/>
        <v>-250</v>
      </c>
      <c r="J688" s="31">
        <f t="shared" si="303"/>
        <v>0</v>
      </c>
      <c r="K688" s="31">
        <f t="shared" si="304"/>
        <v>250</v>
      </c>
      <c r="L688" s="31">
        <f t="shared" si="327"/>
        <v>507.6698890914945</v>
      </c>
      <c r="M688" s="31">
        <f t="shared" si="327"/>
        <v>280.11103614362611</v>
      </c>
      <c r="N688" s="31">
        <f t="shared" si="315"/>
        <v>1.8123880304065858</v>
      </c>
      <c r="O688" s="31">
        <f t="shared" si="316"/>
        <v>64.443028871253219</v>
      </c>
      <c r="P688" s="31">
        <f t="shared" si="319"/>
        <v>-1</v>
      </c>
      <c r="R688" s="3">
        <f t="shared" si="305"/>
        <v>40200</v>
      </c>
      <c r="S688" s="3">
        <f t="shared" si="306"/>
        <v>37150</v>
      </c>
      <c r="T688" s="31">
        <f t="shared" si="307"/>
        <v>83.606557377049185</v>
      </c>
      <c r="U688" s="31">
        <f t="shared" si="309"/>
        <v>70.725995316159242</v>
      </c>
      <c r="V688" s="31">
        <f t="shared" si="308"/>
        <v>-1</v>
      </c>
      <c r="W688" s="31">
        <f t="shared" si="310"/>
        <v>1</v>
      </c>
      <c r="Y688" s="3">
        <f t="shared" si="311"/>
        <v>38504.166666666664</v>
      </c>
      <c r="Z688" s="3">
        <f t="shared" si="324"/>
        <v>35698.076923076922</v>
      </c>
      <c r="AA688" s="3">
        <f t="shared" si="325"/>
        <v>2806.0897435897423</v>
      </c>
      <c r="AB688" s="3">
        <f t="shared" si="326"/>
        <v>1</v>
      </c>
      <c r="AC688" s="3"/>
      <c r="AD688" s="3">
        <f t="shared" si="312"/>
        <v>40300</v>
      </c>
      <c r="AE688" s="3">
        <f t="shared" si="313"/>
        <v>32100</v>
      </c>
      <c r="AF688" s="31">
        <f t="shared" si="314"/>
        <v>-7.3170731707317067</v>
      </c>
      <c r="AG688" s="31">
        <f t="shared" si="317"/>
        <v>-1</v>
      </c>
      <c r="AI688" s="31">
        <f t="shared" si="301"/>
        <v>39800</v>
      </c>
      <c r="AJ688" s="31">
        <f t="shared" si="320"/>
        <v>36040</v>
      </c>
      <c r="AK688" s="31">
        <f t="shared" si="321"/>
        <v>2837.666666666667</v>
      </c>
      <c r="AL688" s="31">
        <f t="shared" si="322"/>
        <v>88.335486902384574</v>
      </c>
      <c r="AM688" s="31">
        <f t="shared" si="323"/>
        <v>-1</v>
      </c>
    </row>
    <row r="689" spans="1:39" x14ac:dyDescent="0.4">
      <c r="A689" s="47">
        <v>38825</v>
      </c>
      <c r="B689" s="48">
        <v>38950</v>
      </c>
      <c r="C689" s="48">
        <v>39950</v>
      </c>
      <c r="D689" s="48">
        <v>38850</v>
      </c>
      <c r="E689" s="48">
        <v>39500</v>
      </c>
      <c r="F689" s="49">
        <v>-0.5</v>
      </c>
      <c r="G689" s="31">
        <f t="shared" si="302"/>
        <v>-1</v>
      </c>
      <c r="I689" s="3">
        <f t="shared" si="300"/>
        <v>-200</v>
      </c>
      <c r="J689" s="31">
        <f t="shared" si="303"/>
        <v>0</v>
      </c>
      <c r="K689" s="31">
        <f t="shared" si="304"/>
        <v>200</v>
      </c>
      <c r="L689" s="31">
        <f t="shared" si="327"/>
        <v>471.40775415638774</v>
      </c>
      <c r="M689" s="31">
        <f t="shared" si="327"/>
        <v>274.38881927622424</v>
      </c>
      <c r="N689" s="31">
        <f t="shared" si="315"/>
        <v>1.7180282906565034</v>
      </c>
      <c r="O689" s="31">
        <f t="shared" si="316"/>
        <v>63.208624301755769</v>
      </c>
      <c r="P689" s="31">
        <f t="shared" si="319"/>
        <v>-1</v>
      </c>
      <c r="R689" s="3">
        <f t="shared" si="305"/>
        <v>40200</v>
      </c>
      <c r="S689" s="3">
        <f t="shared" si="306"/>
        <v>37150</v>
      </c>
      <c r="T689" s="31">
        <f t="shared" si="307"/>
        <v>77.049180327868854</v>
      </c>
      <c r="U689" s="31">
        <f t="shared" si="309"/>
        <v>83.181542197935642</v>
      </c>
      <c r="V689" s="31">
        <f t="shared" si="308"/>
        <v>-1</v>
      </c>
      <c r="W689" s="31">
        <f t="shared" si="310"/>
        <v>1</v>
      </c>
      <c r="Y689" s="3">
        <f t="shared" si="311"/>
        <v>38895.833333333336</v>
      </c>
      <c r="Z689" s="3">
        <f t="shared" si="324"/>
        <v>35850</v>
      </c>
      <c r="AA689" s="3">
        <f t="shared" si="325"/>
        <v>3045.8333333333358</v>
      </c>
      <c r="AB689" s="3">
        <f t="shared" si="326"/>
        <v>1</v>
      </c>
      <c r="AC689" s="3"/>
      <c r="AD689" s="3">
        <f t="shared" si="312"/>
        <v>40300</v>
      </c>
      <c r="AE689" s="3">
        <f t="shared" si="313"/>
        <v>32150</v>
      </c>
      <c r="AF689" s="31">
        <f t="shared" si="314"/>
        <v>-9.8159509202453989</v>
      </c>
      <c r="AG689" s="31">
        <f t="shared" si="317"/>
        <v>-1</v>
      </c>
      <c r="AI689" s="31">
        <f t="shared" si="301"/>
        <v>39433.333333333336</v>
      </c>
      <c r="AJ689" s="31">
        <f t="shared" si="320"/>
        <v>36310.833333333328</v>
      </c>
      <c r="AK689" s="31">
        <f t="shared" si="321"/>
        <v>2853.0833333333339</v>
      </c>
      <c r="AL689" s="31">
        <f t="shared" si="322"/>
        <v>72.962000175249159</v>
      </c>
      <c r="AM689" s="31">
        <f t="shared" si="323"/>
        <v>-1</v>
      </c>
    </row>
    <row r="690" spans="1:39" x14ac:dyDescent="0.4">
      <c r="A690" s="44">
        <v>38826</v>
      </c>
      <c r="B690" s="45">
        <v>40300</v>
      </c>
      <c r="C690" s="45">
        <v>41600</v>
      </c>
      <c r="D690" s="45">
        <v>39800</v>
      </c>
      <c r="E690" s="45">
        <v>41000</v>
      </c>
      <c r="F690" s="46">
        <v>3.8</v>
      </c>
      <c r="G690" s="31">
        <f t="shared" si="302"/>
        <v>1</v>
      </c>
      <c r="I690" s="3">
        <f t="shared" si="300"/>
        <v>1500</v>
      </c>
      <c r="J690" s="31">
        <f t="shared" si="303"/>
        <v>1500</v>
      </c>
      <c r="K690" s="31">
        <f t="shared" si="304"/>
        <v>0</v>
      </c>
      <c r="L690" s="31">
        <f t="shared" si="327"/>
        <v>544.8786288595029</v>
      </c>
      <c r="M690" s="31">
        <f t="shared" si="327"/>
        <v>254.78961789935107</v>
      </c>
      <c r="N690" s="31">
        <f t="shared" si="315"/>
        <v>2.1385432944710683</v>
      </c>
      <c r="O690" s="31">
        <f t="shared" si="316"/>
        <v>68.138084895574849</v>
      </c>
      <c r="P690" s="31">
        <f t="shared" si="319"/>
        <v>1</v>
      </c>
      <c r="R690" s="3">
        <f t="shared" si="305"/>
        <v>41600</v>
      </c>
      <c r="S690" s="3">
        <f t="shared" si="306"/>
        <v>37350</v>
      </c>
      <c r="T690" s="31">
        <f t="shared" si="307"/>
        <v>85.882352941176464</v>
      </c>
      <c r="U690" s="31">
        <f t="shared" si="309"/>
        <v>82.179363548698163</v>
      </c>
      <c r="V690" s="31">
        <f t="shared" si="308"/>
        <v>1</v>
      </c>
      <c r="W690" s="31">
        <f t="shared" si="310"/>
        <v>-1</v>
      </c>
      <c r="Y690" s="3">
        <f t="shared" si="311"/>
        <v>39237.5</v>
      </c>
      <c r="Z690" s="3">
        <f t="shared" si="324"/>
        <v>36115.384615384617</v>
      </c>
      <c r="AA690" s="3">
        <f t="shared" si="325"/>
        <v>3122.1153846153829</v>
      </c>
      <c r="AB690" s="3">
        <f t="shared" si="326"/>
        <v>1</v>
      </c>
      <c r="AC690" s="3"/>
      <c r="AD690" s="3">
        <f t="shared" si="312"/>
        <v>41600</v>
      </c>
      <c r="AE690" s="3">
        <f t="shared" si="313"/>
        <v>32550</v>
      </c>
      <c r="AF690" s="31">
        <f t="shared" si="314"/>
        <v>-6.6298342541436464</v>
      </c>
      <c r="AG690" s="31">
        <f t="shared" si="317"/>
        <v>1</v>
      </c>
      <c r="AI690" s="31">
        <f t="shared" si="301"/>
        <v>40800</v>
      </c>
      <c r="AJ690" s="31">
        <f t="shared" si="320"/>
        <v>36720.833333333328</v>
      </c>
      <c r="AK690" s="31">
        <f t="shared" si="321"/>
        <v>2810.0000000000014</v>
      </c>
      <c r="AL690" s="31">
        <f t="shared" si="322"/>
        <v>96.777382364571039</v>
      </c>
      <c r="AM690" s="31">
        <f t="shared" si="323"/>
        <v>1</v>
      </c>
    </row>
    <row r="691" spans="1:39" x14ac:dyDescent="0.4">
      <c r="A691" s="44">
        <v>38827</v>
      </c>
      <c r="B691" s="45">
        <v>40900</v>
      </c>
      <c r="C691" s="45">
        <v>41400</v>
      </c>
      <c r="D691" s="45">
        <v>40250</v>
      </c>
      <c r="E691" s="45">
        <v>41000</v>
      </c>
      <c r="F691" s="46">
        <v>0</v>
      </c>
      <c r="G691" s="31">
        <f t="shared" si="302"/>
        <v>-1</v>
      </c>
      <c r="I691" s="3">
        <f t="shared" si="300"/>
        <v>0</v>
      </c>
      <c r="J691" s="31">
        <f t="shared" si="303"/>
        <v>0</v>
      </c>
      <c r="K691" s="31">
        <f t="shared" si="304"/>
        <v>0</v>
      </c>
      <c r="L691" s="31">
        <f t="shared" si="327"/>
        <v>505.95872679810981</v>
      </c>
      <c r="M691" s="31">
        <f t="shared" si="327"/>
        <v>236.59035947796886</v>
      </c>
      <c r="N691" s="31">
        <f t="shared" si="315"/>
        <v>2.1385432944710683</v>
      </c>
      <c r="O691" s="31">
        <f t="shared" si="316"/>
        <v>68.138084895574849</v>
      </c>
      <c r="P691" s="31">
        <f t="shared" si="319"/>
        <v>-1</v>
      </c>
      <c r="R691" s="3">
        <f t="shared" si="305"/>
        <v>41600</v>
      </c>
      <c r="S691" s="3">
        <f t="shared" si="306"/>
        <v>38600</v>
      </c>
      <c r="T691" s="31">
        <f t="shared" si="307"/>
        <v>80</v>
      </c>
      <c r="U691" s="31">
        <f t="shared" si="309"/>
        <v>80.977177756348439</v>
      </c>
      <c r="V691" s="31">
        <f t="shared" si="308"/>
        <v>-1</v>
      </c>
      <c r="W691" s="31">
        <f t="shared" si="310"/>
        <v>-1</v>
      </c>
      <c r="Y691" s="3">
        <f t="shared" si="311"/>
        <v>39379.166666666664</v>
      </c>
      <c r="Z691" s="3">
        <f t="shared" si="324"/>
        <v>36380.769230769234</v>
      </c>
      <c r="AA691" s="3">
        <f t="shared" si="325"/>
        <v>2998.3974358974301</v>
      </c>
      <c r="AB691" s="3">
        <f t="shared" si="326"/>
        <v>-1</v>
      </c>
      <c r="AC691" s="3"/>
      <c r="AD691" s="3">
        <f t="shared" si="312"/>
        <v>41600</v>
      </c>
      <c r="AE691" s="3">
        <f t="shared" si="313"/>
        <v>35000</v>
      </c>
      <c r="AF691" s="31">
        <f t="shared" si="314"/>
        <v>-9.0909090909090917</v>
      </c>
      <c r="AG691" s="31">
        <f t="shared" si="317"/>
        <v>-1</v>
      </c>
      <c r="AI691" s="31">
        <f t="shared" si="301"/>
        <v>40883.333333333336</v>
      </c>
      <c r="AJ691" s="31">
        <f t="shared" si="320"/>
        <v>37145</v>
      </c>
      <c r="AK691" s="31">
        <f t="shared" si="321"/>
        <v>2674.8333333333339</v>
      </c>
      <c r="AL691" s="31">
        <f t="shared" si="322"/>
        <v>93.172991048248107</v>
      </c>
      <c r="AM691" s="31">
        <f t="shared" si="323"/>
        <v>-1</v>
      </c>
    </row>
    <row r="692" spans="1:39" x14ac:dyDescent="0.4">
      <c r="A692" s="44">
        <v>38828</v>
      </c>
      <c r="B692" s="45">
        <v>40800</v>
      </c>
      <c r="C692" s="45">
        <v>41850</v>
      </c>
      <c r="D692" s="45">
        <v>40500</v>
      </c>
      <c r="E692" s="45">
        <v>41650</v>
      </c>
      <c r="F692" s="46">
        <v>1.59</v>
      </c>
      <c r="G692" s="31">
        <f t="shared" si="302"/>
        <v>1</v>
      </c>
      <c r="I692" s="3">
        <f t="shared" si="300"/>
        <v>650</v>
      </c>
      <c r="J692" s="31">
        <f t="shared" si="303"/>
        <v>650</v>
      </c>
      <c r="K692" s="31">
        <f t="shared" si="304"/>
        <v>0</v>
      </c>
      <c r="L692" s="31">
        <f t="shared" si="327"/>
        <v>516.2473891696734</v>
      </c>
      <c r="M692" s="31">
        <f t="shared" si="327"/>
        <v>219.69104808668538</v>
      </c>
      <c r="N692" s="31">
        <f t="shared" si="315"/>
        <v>2.3498790399778748</v>
      </c>
      <c r="O692" s="31">
        <f t="shared" si="316"/>
        <v>70.148175857519774</v>
      </c>
      <c r="P692" s="31">
        <f t="shared" si="319"/>
        <v>-1</v>
      </c>
      <c r="R692" s="3">
        <f t="shared" si="305"/>
        <v>41850</v>
      </c>
      <c r="S692" s="3">
        <f t="shared" si="306"/>
        <v>38850</v>
      </c>
      <c r="T692" s="31">
        <f t="shared" si="307"/>
        <v>93.333333333333329</v>
      </c>
      <c r="U692" s="31">
        <f t="shared" si="309"/>
        <v>86.405228758169926</v>
      </c>
      <c r="V692" s="31">
        <f t="shared" si="308"/>
        <v>1</v>
      </c>
      <c r="W692" s="31">
        <f t="shared" si="310"/>
        <v>1</v>
      </c>
      <c r="Y692" s="3">
        <f t="shared" si="311"/>
        <v>39600</v>
      </c>
      <c r="Z692" s="3">
        <f t="shared" si="324"/>
        <v>36690.384615384617</v>
      </c>
      <c r="AA692" s="3">
        <f t="shared" si="325"/>
        <v>2909.6153846153829</v>
      </c>
      <c r="AB692" s="3">
        <f t="shared" si="326"/>
        <v>-1</v>
      </c>
      <c r="AC692" s="3"/>
      <c r="AD692" s="3">
        <f t="shared" si="312"/>
        <v>41850</v>
      </c>
      <c r="AE692" s="3">
        <f t="shared" si="313"/>
        <v>37150</v>
      </c>
      <c r="AF692" s="31">
        <f t="shared" si="314"/>
        <v>-4.2553191489361701</v>
      </c>
      <c r="AG692" s="31">
        <f t="shared" si="317"/>
        <v>1</v>
      </c>
      <c r="AI692" s="31">
        <f t="shared" si="301"/>
        <v>41333.333333333336</v>
      </c>
      <c r="AJ692" s="31">
        <f t="shared" si="320"/>
        <v>37579.166666666672</v>
      </c>
      <c r="AK692" s="31">
        <f t="shared" si="321"/>
        <v>2485.8333333333317</v>
      </c>
      <c r="AL692" s="31">
        <f t="shared" si="322"/>
        <v>100.68164040674937</v>
      </c>
      <c r="AM692" s="31">
        <f t="shared" si="323"/>
        <v>1</v>
      </c>
    </row>
    <row r="693" spans="1:39" x14ac:dyDescent="0.4">
      <c r="A693" s="44">
        <v>38831</v>
      </c>
      <c r="B693" s="45">
        <v>41650</v>
      </c>
      <c r="C693" s="45">
        <v>41650</v>
      </c>
      <c r="D693" s="45">
        <v>39500</v>
      </c>
      <c r="E693" s="45">
        <v>41000</v>
      </c>
      <c r="F693" s="46">
        <v>-1.56</v>
      </c>
      <c r="G693" s="31">
        <f t="shared" si="302"/>
        <v>-1</v>
      </c>
      <c r="I693" s="3">
        <f t="shared" si="300"/>
        <v>-650</v>
      </c>
      <c r="J693" s="31">
        <f t="shared" si="303"/>
        <v>0</v>
      </c>
      <c r="K693" s="31">
        <f t="shared" si="304"/>
        <v>650</v>
      </c>
      <c r="L693" s="31">
        <f t="shared" si="327"/>
        <v>479.37257565755391</v>
      </c>
      <c r="M693" s="31">
        <f t="shared" si="327"/>
        <v>250.42740179477929</v>
      </c>
      <c r="N693" s="31">
        <f t="shared" si="315"/>
        <v>1.9142177422356961</v>
      </c>
      <c r="O693" s="31">
        <f t="shared" si="316"/>
        <v>65.685474166634108</v>
      </c>
      <c r="P693" s="31">
        <f t="shared" si="319"/>
        <v>-1</v>
      </c>
      <c r="R693" s="3">
        <f t="shared" si="305"/>
        <v>41850</v>
      </c>
      <c r="S693" s="3">
        <f t="shared" si="306"/>
        <v>38850</v>
      </c>
      <c r="T693" s="31">
        <f t="shared" si="307"/>
        <v>71.666666666666671</v>
      </c>
      <c r="U693" s="31">
        <f t="shared" si="309"/>
        <v>81.666666666666671</v>
      </c>
      <c r="V693" s="31">
        <f t="shared" si="308"/>
        <v>-1</v>
      </c>
      <c r="W693" s="31">
        <f t="shared" si="310"/>
        <v>-1</v>
      </c>
      <c r="Y693" s="3">
        <f t="shared" si="311"/>
        <v>39795.833333333336</v>
      </c>
      <c r="Z693" s="3">
        <f t="shared" si="324"/>
        <v>36978.846153846156</v>
      </c>
      <c r="AA693" s="3">
        <f t="shared" si="325"/>
        <v>2816.9871794871797</v>
      </c>
      <c r="AB693" s="3">
        <f t="shared" si="326"/>
        <v>-1</v>
      </c>
      <c r="AC693" s="3"/>
      <c r="AD693" s="3">
        <f t="shared" si="312"/>
        <v>41850</v>
      </c>
      <c r="AE693" s="3">
        <f t="shared" si="313"/>
        <v>37150</v>
      </c>
      <c r="AF693" s="31">
        <f t="shared" si="314"/>
        <v>-18.085106382978726</v>
      </c>
      <c r="AG693" s="31">
        <f t="shared" si="317"/>
        <v>-1</v>
      </c>
      <c r="AI693" s="31">
        <f t="shared" si="301"/>
        <v>40716.666666666664</v>
      </c>
      <c r="AJ693" s="31">
        <f t="shared" si="320"/>
        <v>37993.333333333336</v>
      </c>
      <c r="AK693" s="31">
        <f t="shared" si="321"/>
        <v>2205.9999999999995</v>
      </c>
      <c r="AL693" s="31">
        <f t="shared" si="322"/>
        <v>82.300795809408569</v>
      </c>
      <c r="AM693" s="31">
        <f t="shared" si="323"/>
        <v>-1</v>
      </c>
    </row>
    <row r="694" spans="1:39" x14ac:dyDescent="0.4">
      <c r="A694" s="47">
        <v>38832</v>
      </c>
      <c r="B694" s="48">
        <v>40450</v>
      </c>
      <c r="C694" s="48">
        <v>41450</v>
      </c>
      <c r="D694" s="48">
        <v>39350</v>
      </c>
      <c r="E694" s="48">
        <v>41000</v>
      </c>
      <c r="F694" s="49">
        <v>0</v>
      </c>
      <c r="G694" s="31">
        <f t="shared" si="302"/>
        <v>-1</v>
      </c>
      <c r="I694" s="3">
        <f t="shared" si="300"/>
        <v>0</v>
      </c>
      <c r="J694" s="31">
        <f t="shared" si="303"/>
        <v>0</v>
      </c>
      <c r="K694" s="31">
        <f t="shared" si="304"/>
        <v>0</v>
      </c>
      <c r="L694" s="31">
        <f t="shared" si="327"/>
        <v>445.13167739630006</v>
      </c>
      <c r="M694" s="31">
        <f t="shared" si="327"/>
        <v>232.53973023800933</v>
      </c>
      <c r="N694" s="31">
        <f t="shared" si="315"/>
        <v>1.9142177422356963</v>
      </c>
      <c r="O694" s="31">
        <f t="shared" si="316"/>
        <v>65.685474166634123</v>
      </c>
      <c r="P694" s="31">
        <f t="shared" si="319"/>
        <v>-1</v>
      </c>
      <c r="R694" s="3">
        <f t="shared" si="305"/>
        <v>41850</v>
      </c>
      <c r="S694" s="3">
        <f t="shared" si="306"/>
        <v>39350</v>
      </c>
      <c r="T694" s="31">
        <f t="shared" si="307"/>
        <v>66</v>
      </c>
      <c r="U694" s="31">
        <f t="shared" si="309"/>
        <v>77</v>
      </c>
      <c r="V694" s="31">
        <f t="shared" si="308"/>
        <v>-1</v>
      </c>
      <c r="W694" s="31">
        <f t="shared" si="310"/>
        <v>-1</v>
      </c>
      <c r="Y694" s="3">
        <f t="shared" si="311"/>
        <v>39950</v>
      </c>
      <c r="Z694" s="3">
        <f t="shared" si="324"/>
        <v>37242.307692307695</v>
      </c>
      <c r="AA694" s="3">
        <f t="shared" si="325"/>
        <v>2707.6923076923049</v>
      </c>
      <c r="AB694" s="3">
        <f t="shared" si="326"/>
        <v>-1</v>
      </c>
      <c r="AC694" s="3"/>
      <c r="AD694" s="3">
        <f t="shared" si="312"/>
        <v>41850</v>
      </c>
      <c r="AE694" s="3">
        <f t="shared" si="313"/>
        <v>37150</v>
      </c>
      <c r="AF694" s="31">
        <f t="shared" si="314"/>
        <v>-18.085106382978726</v>
      </c>
      <c r="AG694" s="31">
        <f t="shared" si="317"/>
        <v>-1</v>
      </c>
      <c r="AI694" s="31">
        <f t="shared" si="301"/>
        <v>40600</v>
      </c>
      <c r="AJ694" s="31">
        <f t="shared" si="320"/>
        <v>38404.166666666672</v>
      </c>
      <c r="AK694" s="31">
        <f t="shared" si="321"/>
        <v>1885.8333333333317</v>
      </c>
      <c r="AL694" s="31">
        <f t="shared" si="322"/>
        <v>77.625570776255614</v>
      </c>
      <c r="AM694" s="31">
        <f t="shared" si="323"/>
        <v>-1</v>
      </c>
    </row>
    <row r="695" spans="1:39" x14ac:dyDescent="0.4">
      <c r="A695" s="44">
        <v>38833</v>
      </c>
      <c r="B695" s="45">
        <v>40150</v>
      </c>
      <c r="C695" s="45">
        <v>41600</v>
      </c>
      <c r="D695" s="45">
        <v>39800</v>
      </c>
      <c r="E695" s="45">
        <v>41050</v>
      </c>
      <c r="F695" s="46">
        <v>0.12</v>
      </c>
      <c r="G695" s="31">
        <f t="shared" si="302"/>
        <v>1</v>
      </c>
      <c r="I695" s="3">
        <f t="shared" si="300"/>
        <v>50</v>
      </c>
      <c r="J695" s="31">
        <f t="shared" si="303"/>
        <v>50</v>
      </c>
      <c r="K695" s="31">
        <f t="shared" si="304"/>
        <v>0</v>
      </c>
      <c r="L695" s="31">
        <f t="shared" si="327"/>
        <v>416.90798615370716</v>
      </c>
      <c r="M695" s="31">
        <f t="shared" si="327"/>
        <v>215.92974950672297</v>
      </c>
      <c r="N695" s="31">
        <f t="shared" si="315"/>
        <v>1.9307575130620283</v>
      </c>
      <c r="O695" s="31">
        <f t="shared" si="316"/>
        <v>65.879128670894062</v>
      </c>
      <c r="P695" s="31">
        <f t="shared" si="319"/>
        <v>1</v>
      </c>
      <c r="R695" s="3">
        <f t="shared" si="305"/>
        <v>41850</v>
      </c>
      <c r="S695" s="3">
        <f t="shared" si="306"/>
        <v>39350</v>
      </c>
      <c r="T695" s="31">
        <f t="shared" si="307"/>
        <v>68</v>
      </c>
      <c r="U695" s="31">
        <f t="shared" si="309"/>
        <v>68.555555555555557</v>
      </c>
      <c r="V695" s="31">
        <f t="shared" si="308"/>
        <v>1</v>
      </c>
      <c r="W695" s="31">
        <f t="shared" si="310"/>
        <v>-1</v>
      </c>
      <c r="Y695" s="3">
        <f t="shared" si="311"/>
        <v>40079.166666666664</v>
      </c>
      <c r="Z695" s="3">
        <f t="shared" si="324"/>
        <v>37530.769230769234</v>
      </c>
      <c r="AA695" s="3">
        <f t="shared" si="325"/>
        <v>2548.3974358974301</v>
      </c>
      <c r="AB695" s="3">
        <f t="shared" si="326"/>
        <v>-1</v>
      </c>
      <c r="AC695" s="3"/>
      <c r="AD695" s="3">
        <f t="shared" si="312"/>
        <v>41850</v>
      </c>
      <c r="AE695" s="3">
        <f t="shared" si="313"/>
        <v>37150</v>
      </c>
      <c r="AF695" s="31">
        <f t="shared" si="314"/>
        <v>-17.021276595744681</v>
      </c>
      <c r="AG695" s="31">
        <f t="shared" si="317"/>
        <v>1</v>
      </c>
      <c r="AI695" s="31">
        <f t="shared" si="301"/>
        <v>40816.666666666664</v>
      </c>
      <c r="AJ695" s="31">
        <f t="shared" si="320"/>
        <v>38808.333333333328</v>
      </c>
      <c r="AK695" s="31">
        <f t="shared" si="321"/>
        <v>1553.3333333333346</v>
      </c>
      <c r="AL695" s="31">
        <f t="shared" si="322"/>
        <v>86.194563662374861</v>
      </c>
      <c r="AM695" s="31">
        <f t="shared" si="323"/>
        <v>1</v>
      </c>
    </row>
    <row r="696" spans="1:39" x14ac:dyDescent="0.4">
      <c r="A696" s="44">
        <v>38834</v>
      </c>
      <c r="B696" s="45">
        <v>40800</v>
      </c>
      <c r="C696" s="45">
        <v>41050</v>
      </c>
      <c r="D696" s="45">
        <v>40200</v>
      </c>
      <c r="E696" s="45">
        <v>40800</v>
      </c>
      <c r="F696" s="46">
        <v>-0.61</v>
      </c>
      <c r="G696" s="31">
        <f t="shared" si="302"/>
        <v>-1</v>
      </c>
      <c r="I696" s="3">
        <f t="shared" si="300"/>
        <v>-250</v>
      </c>
      <c r="J696" s="31">
        <f t="shared" si="303"/>
        <v>0</v>
      </c>
      <c r="K696" s="31">
        <f t="shared" si="304"/>
        <v>250</v>
      </c>
      <c r="L696" s="31">
        <f t="shared" si="327"/>
        <v>387.12884428558522</v>
      </c>
      <c r="M696" s="31">
        <f t="shared" si="327"/>
        <v>218.36333882767136</v>
      </c>
      <c r="N696" s="31">
        <f t="shared" si="315"/>
        <v>1.7728655660055681</v>
      </c>
      <c r="O696" s="31">
        <f t="shared" si="316"/>
        <v>63.936224955884072</v>
      </c>
      <c r="P696" s="31">
        <f t="shared" si="319"/>
        <v>-1</v>
      </c>
      <c r="R696" s="3">
        <f t="shared" si="305"/>
        <v>41850</v>
      </c>
      <c r="S696" s="3">
        <f t="shared" si="306"/>
        <v>39350</v>
      </c>
      <c r="T696" s="31">
        <f t="shared" si="307"/>
        <v>57.999999999999993</v>
      </c>
      <c r="U696" s="31">
        <f t="shared" si="309"/>
        <v>64</v>
      </c>
      <c r="V696" s="31">
        <f t="shared" si="308"/>
        <v>-1</v>
      </c>
      <c r="W696" s="31">
        <f t="shared" si="310"/>
        <v>-1</v>
      </c>
      <c r="Y696" s="3">
        <f t="shared" si="311"/>
        <v>40254.166666666664</v>
      </c>
      <c r="Z696" s="3">
        <f t="shared" si="324"/>
        <v>37861.538461538461</v>
      </c>
      <c r="AA696" s="3">
        <f t="shared" si="325"/>
        <v>2392.6282051282033</v>
      </c>
      <c r="AB696" s="3">
        <f t="shared" si="326"/>
        <v>-1</v>
      </c>
      <c r="AC696" s="3"/>
      <c r="AD696" s="3">
        <f t="shared" si="312"/>
        <v>41850</v>
      </c>
      <c r="AE696" s="3">
        <f t="shared" si="313"/>
        <v>37150</v>
      </c>
      <c r="AF696" s="31">
        <f t="shared" si="314"/>
        <v>-22.340425531914892</v>
      </c>
      <c r="AG696" s="31">
        <f t="shared" si="317"/>
        <v>-1</v>
      </c>
      <c r="AI696" s="31">
        <f t="shared" si="301"/>
        <v>40683.333333333336</v>
      </c>
      <c r="AJ696" s="31">
        <f t="shared" si="320"/>
        <v>39207.5</v>
      </c>
      <c r="AK696" s="31">
        <f t="shared" si="321"/>
        <v>1295.0833333333335</v>
      </c>
      <c r="AL696" s="31">
        <f t="shared" si="322"/>
        <v>75.971087231623983</v>
      </c>
      <c r="AM696" s="31">
        <f t="shared" si="323"/>
        <v>-1</v>
      </c>
    </row>
    <row r="697" spans="1:39" x14ac:dyDescent="0.4">
      <c r="A697" s="44">
        <v>38835</v>
      </c>
      <c r="B697" s="45">
        <v>40800</v>
      </c>
      <c r="C697" s="45">
        <v>41200</v>
      </c>
      <c r="D697" s="45">
        <v>39050</v>
      </c>
      <c r="E697" s="45">
        <v>40400</v>
      </c>
      <c r="F697" s="46">
        <v>-0.98</v>
      </c>
      <c r="G697" s="31">
        <f t="shared" si="302"/>
        <v>-1</v>
      </c>
      <c r="I697" s="3">
        <f t="shared" si="300"/>
        <v>-400</v>
      </c>
      <c r="J697" s="31">
        <f t="shared" si="303"/>
        <v>0</v>
      </c>
      <c r="K697" s="31">
        <f t="shared" si="304"/>
        <v>400</v>
      </c>
      <c r="L697" s="31">
        <f t="shared" si="327"/>
        <v>359.47678397947203</v>
      </c>
      <c r="M697" s="31">
        <f t="shared" si="327"/>
        <v>231.33738605426626</v>
      </c>
      <c r="N697" s="31">
        <f t="shared" si="315"/>
        <v>1.5539070018503076</v>
      </c>
      <c r="O697" s="31">
        <f t="shared" si="316"/>
        <v>60.844306418538373</v>
      </c>
      <c r="P697" s="31">
        <f t="shared" si="319"/>
        <v>-1</v>
      </c>
      <c r="R697" s="3">
        <f t="shared" si="305"/>
        <v>41650</v>
      </c>
      <c r="S697" s="3">
        <f t="shared" si="306"/>
        <v>39050</v>
      </c>
      <c r="T697" s="31">
        <f t="shared" si="307"/>
        <v>51.923076923076927</v>
      </c>
      <c r="U697" s="31">
        <f t="shared" si="309"/>
        <v>59.307692307692314</v>
      </c>
      <c r="V697" s="31">
        <f t="shared" si="308"/>
        <v>-1</v>
      </c>
      <c r="W697" s="31">
        <f t="shared" si="310"/>
        <v>-1</v>
      </c>
      <c r="Y697" s="3">
        <f t="shared" si="311"/>
        <v>40454.166666666664</v>
      </c>
      <c r="Z697" s="3">
        <f t="shared" si="324"/>
        <v>38171.153846153844</v>
      </c>
      <c r="AA697" s="3">
        <f t="shared" si="325"/>
        <v>2283.0128205128203</v>
      </c>
      <c r="AB697" s="3">
        <f t="shared" si="326"/>
        <v>-1</v>
      </c>
      <c r="AC697" s="3"/>
      <c r="AD697" s="3">
        <f t="shared" si="312"/>
        <v>41850</v>
      </c>
      <c r="AE697" s="3">
        <f t="shared" si="313"/>
        <v>37150</v>
      </c>
      <c r="AF697" s="31">
        <f t="shared" si="314"/>
        <v>-30.851063829787233</v>
      </c>
      <c r="AG697" s="31">
        <f t="shared" si="317"/>
        <v>-1</v>
      </c>
      <c r="AI697" s="31">
        <f t="shared" si="301"/>
        <v>40216.666666666664</v>
      </c>
      <c r="AJ697" s="31">
        <f t="shared" si="320"/>
        <v>39515</v>
      </c>
      <c r="AK697" s="31">
        <f t="shared" si="321"/>
        <v>1035.1666666666665</v>
      </c>
      <c r="AL697" s="31">
        <f t="shared" si="322"/>
        <v>45.188643804003505</v>
      </c>
      <c r="AM697" s="31">
        <f t="shared" si="323"/>
        <v>-1</v>
      </c>
    </row>
    <row r="698" spans="1:39" x14ac:dyDescent="0.4">
      <c r="A698" s="44">
        <v>38839</v>
      </c>
      <c r="B698" s="45">
        <v>40000</v>
      </c>
      <c r="C698" s="45">
        <v>40100</v>
      </c>
      <c r="D698" s="45">
        <v>39100</v>
      </c>
      <c r="E698" s="45">
        <v>39200</v>
      </c>
      <c r="F698" s="46">
        <v>-2.97</v>
      </c>
      <c r="G698" s="31">
        <f t="shared" si="302"/>
        <v>-1</v>
      </c>
      <c r="I698" s="3">
        <f t="shared" si="300"/>
        <v>-1200</v>
      </c>
      <c r="J698" s="31">
        <f t="shared" si="303"/>
        <v>0</v>
      </c>
      <c r="K698" s="31">
        <f t="shared" si="304"/>
        <v>1200</v>
      </c>
      <c r="L698" s="31">
        <f t="shared" si="327"/>
        <v>333.79987083808118</v>
      </c>
      <c r="M698" s="31">
        <f t="shared" si="327"/>
        <v>300.52757276467582</v>
      </c>
      <c r="N698" s="31">
        <f t="shared" si="315"/>
        <v>1.1107129630979278</v>
      </c>
      <c r="O698" s="31">
        <f t="shared" si="316"/>
        <v>52.622643747244361</v>
      </c>
      <c r="P698" s="31">
        <f t="shared" si="319"/>
        <v>-1</v>
      </c>
      <c r="R698" s="3">
        <f t="shared" si="305"/>
        <v>41600</v>
      </c>
      <c r="S698" s="3">
        <f t="shared" si="306"/>
        <v>39050</v>
      </c>
      <c r="T698" s="31">
        <f t="shared" si="307"/>
        <v>5.8823529411764701</v>
      </c>
      <c r="U698" s="31">
        <f t="shared" si="309"/>
        <v>38.601809954751126</v>
      </c>
      <c r="V698" s="31">
        <f t="shared" si="308"/>
        <v>-1</v>
      </c>
      <c r="W698" s="31">
        <f t="shared" si="310"/>
        <v>-1</v>
      </c>
      <c r="Y698" s="3">
        <f t="shared" si="311"/>
        <v>40520.833333333336</v>
      </c>
      <c r="Z698" s="3">
        <f t="shared" si="324"/>
        <v>38413.461538461539</v>
      </c>
      <c r="AA698" s="3">
        <f t="shared" si="325"/>
        <v>2107.3717948717967</v>
      </c>
      <c r="AB698" s="3">
        <f t="shared" si="326"/>
        <v>-1</v>
      </c>
      <c r="AC698" s="3"/>
      <c r="AD698" s="3">
        <f t="shared" si="312"/>
        <v>41850</v>
      </c>
      <c r="AE698" s="3">
        <f t="shared" si="313"/>
        <v>37150</v>
      </c>
      <c r="AF698" s="31">
        <f t="shared" si="314"/>
        <v>-56.38297872340425</v>
      </c>
      <c r="AG698" s="31">
        <f t="shared" si="317"/>
        <v>-1</v>
      </c>
      <c r="AI698" s="31">
        <f t="shared" si="301"/>
        <v>39466.666666666664</v>
      </c>
      <c r="AJ698" s="31">
        <f t="shared" si="320"/>
        <v>39673.333333333328</v>
      </c>
      <c r="AK698" s="31">
        <f t="shared" si="321"/>
        <v>878.99999999999966</v>
      </c>
      <c r="AL698" s="31">
        <f t="shared" si="322"/>
        <v>-15.674377449121298</v>
      </c>
      <c r="AM698" s="31">
        <f t="shared" si="323"/>
        <v>-1</v>
      </c>
    </row>
    <row r="699" spans="1:39" x14ac:dyDescent="0.4">
      <c r="A699" s="47">
        <v>38840</v>
      </c>
      <c r="B699" s="48">
        <v>39100</v>
      </c>
      <c r="C699" s="48">
        <v>40400</v>
      </c>
      <c r="D699" s="48">
        <v>38650</v>
      </c>
      <c r="E699" s="48">
        <v>39900</v>
      </c>
      <c r="F699" s="49">
        <v>1.79</v>
      </c>
      <c r="G699" s="31">
        <f t="shared" si="302"/>
        <v>1</v>
      </c>
      <c r="I699" s="3">
        <f t="shared" si="300"/>
        <v>700</v>
      </c>
      <c r="J699" s="31">
        <f t="shared" si="303"/>
        <v>700</v>
      </c>
      <c r="K699" s="31">
        <f t="shared" si="304"/>
        <v>0</v>
      </c>
      <c r="L699" s="31">
        <f t="shared" si="327"/>
        <v>359.95702292107535</v>
      </c>
      <c r="M699" s="31">
        <f t="shared" si="327"/>
        <v>279.06131756719896</v>
      </c>
      <c r="N699" s="31">
        <f t="shared" si="315"/>
        <v>1.2898850548657517</v>
      </c>
      <c r="O699" s="31">
        <f t="shared" si="316"/>
        <v>56.329685724830995</v>
      </c>
      <c r="P699" s="31">
        <f t="shared" si="319"/>
        <v>1</v>
      </c>
      <c r="R699" s="3">
        <f t="shared" si="305"/>
        <v>41600</v>
      </c>
      <c r="S699" s="3">
        <f t="shared" si="306"/>
        <v>38650</v>
      </c>
      <c r="T699" s="31">
        <f t="shared" si="307"/>
        <v>42.372881355932201</v>
      </c>
      <c r="U699" s="31">
        <f t="shared" si="309"/>
        <v>33.392770406728538</v>
      </c>
      <c r="V699" s="31">
        <f t="shared" si="308"/>
        <v>1</v>
      </c>
      <c r="W699" s="31">
        <f t="shared" si="310"/>
        <v>-1</v>
      </c>
      <c r="Y699" s="3">
        <f t="shared" si="311"/>
        <v>40516.666666666664</v>
      </c>
      <c r="Z699" s="3">
        <f t="shared" si="324"/>
        <v>38717.307692307695</v>
      </c>
      <c r="AA699" s="3">
        <f t="shared" si="325"/>
        <v>1799.3589743589691</v>
      </c>
      <c r="AB699" s="3">
        <f t="shared" si="326"/>
        <v>-1</v>
      </c>
      <c r="AC699" s="3"/>
      <c r="AD699" s="3">
        <f t="shared" si="312"/>
        <v>41850</v>
      </c>
      <c r="AE699" s="3">
        <f t="shared" si="313"/>
        <v>37350</v>
      </c>
      <c r="AF699" s="31">
        <f t="shared" si="314"/>
        <v>-43.333333333333336</v>
      </c>
      <c r="AG699" s="31">
        <f t="shared" si="317"/>
        <v>1</v>
      </c>
      <c r="AI699" s="31">
        <f t="shared" si="301"/>
        <v>39650</v>
      </c>
      <c r="AJ699" s="31">
        <f t="shared" si="320"/>
        <v>39724.999999999993</v>
      </c>
      <c r="AK699" s="31">
        <f t="shared" si="321"/>
        <v>832.49999999999932</v>
      </c>
      <c r="AL699" s="31">
        <f t="shared" si="322"/>
        <v>-6.0060060060054283</v>
      </c>
      <c r="AM699" s="31">
        <f t="shared" si="323"/>
        <v>1</v>
      </c>
    </row>
    <row r="700" spans="1:39" x14ac:dyDescent="0.4">
      <c r="A700" s="44">
        <v>38841</v>
      </c>
      <c r="B700" s="45">
        <v>40000</v>
      </c>
      <c r="C700" s="45">
        <v>40500</v>
      </c>
      <c r="D700" s="45">
        <v>38800</v>
      </c>
      <c r="E700" s="45">
        <v>38800</v>
      </c>
      <c r="F700" s="46">
        <v>-2.76</v>
      </c>
      <c r="G700" s="31">
        <f t="shared" si="302"/>
        <v>-1</v>
      </c>
      <c r="I700" s="3">
        <f t="shared" si="300"/>
        <v>-1100</v>
      </c>
      <c r="J700" s="31">
        <f t="shared" si="303"/>
        <v>0</v>
      </c>
      <c r="K700" s="31">
        <f t="shared" si="304"/>
        <v>1100</v>
      </c>
      <c r="L700" s="31">
        <f t="shared" si="327"/>
        <v>334.24580699814135</v>
      </c>
      <c r="M700" s="31">
        <f t="shared" si="327"/>
        <v>337.69979488382756</v>
      </c>
      <c r="N700" s="31">
        <f t="shared" si="315"/>
        <v>0.98977201663129699</v>
      </c>
      <c r="O700" s="31">
        <f t="shared" si="316"/>
        <v>49.742986048572064</v>
      </c>
      <c r="P700" s="31">
        <f t="shared" si="319"/>
        <v>-1</v>
      </c>
      <c r="R700" s="3">
        <f t="shared" si="305"/>
        <v>41200</v>
      </c>
      <c r="S700" s="3">
        <f t="shared" si="306"/>
        <v>38650</v>
      </c>
      <c r="T700" s="31">
        <f t="shared" si="307"/>
        <v>5.8823529411764701</v>
      </c>
      <c r="U700" s="31">
        <f t="shared" si="309"/>
        <v>18.045862412761714</v>
      </c>
      <c r="V700" s="31">
        <f t="shared" si="308"/>
        <v>-1</v>
      </c>
      <c r="W700" s="31">
        <f t="shared" si="310"/>
        <v>-1</v>
      </c>
      <c r="Y700" s="3">
        <f t="shared" si="311"/>
        <v>40441.666666666664</v>
      </c>
      <c r="Z700" s="3">
        <f t="shared" si="324"/>
        <v>38959.615384615383</v>
      </c>
      <c r="AA700" s="3">
        <f t="shared" si="325"/>
        <v>1482.0512820512813</v>
      </c>
      <c r="AB700" s="3">
        <f t="shared" si="326"/>
        <v>-1</v>
      </c>
      <c r="AC700" s="3"/>
      <c r="AD700" s="3">
        <f t="shared" si="312"/>
        <v>41850</v>
      </c>
      <c r="AE700" s="3">
        <f t="shared" si="313"/>
        <v>38600</v>
      </c>
      <c r="AF700" s="31">
        <f t="shared" si="314"/>
        <v>-93.84615384615384</v>
      </c>
      <c r="AG700" s="31">
        <f t="shared" si="317"/>
        <v>-1</v>
      </c>
      <c r="AI700" s="31">
        <f t="shared" si="301"/>
        <v>39366.666666666664</v>
      </c>
      <c r="AJ700" s="31">
        <f t="shared" si="320"/>
        <v>39755.833333333328</v>
      </c>
      <c r="AK700" s="31">
        <f t="shared" si="321"/>
        <v>804.74999999999966</v>
      </c>
      <c r="AL700" s="31">
        <f t="shared" si="322"/>
        <v>-32.239135687411363</v>
      </c>
      <c r="AM700" s="31">
        <f t="shared" si="323"/>
        <v>-1</v>
      </c>
    </row>
    <row r="701" spans="1:39" x14ac:dyDescent="0.4">
      <c r="A701" s="44">
        <v>38845</v>
      </c>
      <c r="B701" s="45">
        <v>39700</v>
      </c>
      <c r="C701" s="45">
        <v>39800</v>
      </c>
      <c r="D701" s="45">
        <v>39000</v>
      </c>
      <c r="E701" s="45">
        <v>39000</v>
      </c>
      <c r="F701" s="46">
        <v>0.52</v>
      </c>
      <c r="G701" s="31">
        <f t="shared" si="302"/>
        <v>1</v>
      </c>
      <c r="I701" s="3">
        <f t="shared" si="300"/>
        <v>200</v>
      </c>
      <c r="J701" s="31">
        <f t="shared" si="303"/>
        <v>200</v>
      </c>
      <c r="K701" s="31">
        <f t="shared" si="304"/>
        <v>0</v>
      </c>
      <c r="L701" s="31">
        <f t="shared" si="327"/>
        <v>324.65682078398839</v>
      </c>
      <c r="M701" s="31">
        <f t="shared" si="327"/>
        <v>313.57838096355414</v>
      </c>
      <c r="N701" s="31">
        <f t="shared" si="315"/>
        <v>1.0353290931166643</v>
      </c>
      <c r="O701" s="31">
        <f t="shared" si="316"/>
        <v>50.867896332739136</v>
      </c>
      <c r="P701" s="31">
        <f t="shared" si="319"/>
        <v>1</v>
      </c>
      <c r="R701" s="3">
        <f t="shared" si="305"/>
        <v>41200</v>
      </c>
      <c r="S701" s="3">
        <f t="shared" si="306"/>
        <v>38650</v>
      </c>
      <c r="T701" s="31">
        <f t="shared" si="307"/>
        <v>13.725490196078432</v>
      </c>
      <c r="U701" s="31">
        <f t="shared" si="309"/>
        <v>20.660241497729036</v>
      </c>
      <c r="V701" s="31">
        <f t="shared" si="308"/>
        <v>1</v>
      </c>
      <c r="W701" s="31">
        <f t="shared" si="310"/>
        <v>1</v>
      </c>
      <c r="Y701" s="3">
        <f t="shared" si="311"/>
        <v>40400</v>
      </c>
      <c r="Z701" s="3">
        <f t="shared" si="324"/>
        <v>39201.923076923078</v>
      </c>
      <c r="AA701" s="3">
        <f t="shared" si="325"/>
        <v>1198.076923076922</v>
      </c>
      <c r="AB701" s="3">
        <f t="shared" si="326"/>
        <v>-1</v>
      </c>
      <c r="AC701" s="3"/>
      <c r="AD701" s="3">
        <f t="shared" si="312"/>
        <v>41850</v>
      </c>
      <c r="AE701" s="3">
        <f t="shared" si="313"/>
        <v>38650</v>
      </c>
      <c r="AF701" s="31">
        <f t="shared" si="314"/>
        <v>-89.0625</v>
      </c>
      <c r="AG701" s="31">
        <f t="shared" si="317"/>
        <v>1</v>
      </c>
      <c r="AI701" s="31">
        <f t="shared" si="301"/>
        <v>39266.666666666664</v>
      </c>
      <c r="AJ701" s="31">
        <f t="shared" si="320"/>
        <v>39782.499999999985</v>
      </c>
      <c r="AK701" s="31">
        <f t="shared" si="321"/>
        <v>780.74999999999886</v>
      </c>
      <c r="AL701" s="31">
        <f t="shared" si="322"/>
        <v>-44.045967196782755</v>
      </c>
      <c r="AM701" s="31">
        <f t="shared" si="323"/>
        <v>-1</v>
      </c>
    </row>
    <row r="702" spans="1:39" x14ac:dyDescent="0.4">
      <c r="A702" s="44">
        <v>38846</v>
      </c>
      <c r="B702" s="45">
        <v>39000</v>
      </c>
      <c r="C702" s="45">
        <v>39000</v>
      </c>
      <c r="D702" s="45">
        <v>37800</v>
      </c>
      <c r="E702" s="45">
        <v>38200</v>
      </c>
      <c r="F702" s="46">
        <v>-2.0499999999999998</v>
      </c>
      <c r="G702" s="31">
        <f t="shared" si="302"/>
        <v>-1</v>
      </c>
      <c r="I702" s="3">
        <f t="shared" si="300"/>
        <v>-800</v>
      </c>
      <c r="J702" s="31">
        <f t="shared" si="303"/>
        <v>0</v>
      </c>
      <c r="K702" s="31">
        <f t="shared" si="304"/>
        <v>800</v>
      </c>
      <c r="L702" s="31">
        <f t="shared" si="327"/>
        <v>301.46704787084633</v>
      </c>
      <c r="M702" s="31">
        <f t="shared" si="327"/>
        <v>348.32278232330026</v>
      </c>
      <c r="N702" s="31">
        <f t="shared" si="315"/>
        <v>0.86548185524952492</v>
      </c>
      <c r="O702" s="31">
        <f t="shared" si="316"/>
        <v>46.394546953862438</v>
      </c>
      <c r="P702" s="31">
        <f t="shared" si="319"/>
        <v>-1</v>
      </c>
      <c r="R702" s="3">
        <f t="shared" si="305"/>
        <v>40500</v>
      </c>
      <c r="S702" s="3">
        <f t="shared" si="306"/>
        <v>37800</v>
      </c>
      <c r="T702" s="31">
        <f t="shared" si="307"/>
        <v>14.814814814814813</v>
      </c>
      <c r="U702" s="31">
        <f t="shared" si="309"/>
        <v>11.474219317356571</v>
      </c>
      <c r="V702" s="31">
        <f t="shared" si="308"/>
        <v>1</v>
      </c>
      <c r="W702" s="31">
        <f t="shared" si="310"/>
        <v>-1</v>
      </c>
      <c r="Y702" s="3">
        <f t="shared" si="311"/>
        <v>40166.666666666664</v>
      </c>
      <c r="Z702" s="3">
        <f t="shared" si="324"/>
        <v>39405.769230769234</v>
      </c>
      <c r="AA702" s="3">
        <f t="shared" si="325"/>
        <v>760.89743589743011</v>
      </c>
      <c r="AB702" s="3">
        <f t="shared" si="326"/>
        <v>-1</v>
      </c>
      <c r="AC702" s="3"/>
      <c r="AD702" s="3">
        <f t="shared" si="312"/>
        <v>41850</v>
      </c>
      <c r="AE702" s="3">
        <f t="shared" si="313"/>
        <v>37800</v>
      </c>
      <c r="AF702" s="31">
        <f t="shared" si="314"/>
        <v>-90.123456790123456</v>
      </c>
      <c r="AG702" s="31">
        <f t="shared" si="317"/>
        <v>-1</v>
      </c>
      <c r="AI702" s="31">
        <f t="shared" si="301"/>
        <v>38333.333333333336</v>
      </c>
      <c r="AJ702" s="31">
        <f t="shared" si="320"/>
        <v>39756.666666666664</v>
      </c>
      <c r="AK702" s="31">
        <f t="shared" si="321"/>
        <v>804</v>
      </c>
      <c r="AL702" s="31">
        <f t="shared" si="322"/>
        <v>-118.02100608070718</v>
      </c>
      <c r="AM702" s="31">
        <f t="shared" si="323"/>
        <v>-1</v>
      </c>
    </row>
    <row r="703" spans="1:39" x14ac:dyDescent="0.4">
      <c r="A703" s="44">
        <v>38847</v>
      </c>
      <c r="B703" s="45">
        <v>38000</v>
      </c>
      <c r="C703" s="45">
        <v>38550</v>
      </c>
      <c r="D703" s="45">
        <v>37450</v>
      </c>
      <c r="E703" s="45">
        <v>37500</v>
      </c>
      <c r="F703" s="46">
        <v>-1.83</v>
      </c>
      <c r="G703" s="31">
        <f t="shared" si="302"/>
        <v>-1</v>
      </c>
      <c r="I703" s="3">
        <f t="shared" si="300"/>
        <v>-700</v>
      </c>
      <c r="J703" s="31">
        <f t="shared" si="303"/>
        <v>0</v>
      </c>
      <c r="K703" s="31">
        <f t="shared" si="304"/>
        <v>700</v>
      </c>
      <c r="L703" s="31">
        <f t="shared" ref="L703:M718" si="328">((L702*13)+J703)/14</f>
        <v>279.93368730864302</v>
      </c>
      <c r="M703" s="31">
        <f t="shared" si="328"/>
        <v>373.44258358592162</v>
      </c>
      <c r="N703" s="31">
        <f t="shared" si="315"/>
        <v>0.74960301693670106</v>
      </c>
      <c r="O703" s="31">
        <f t="shared" si="316"/>
        <v>42.844177203646247</v>
      </c>
      <c r="P703" s="31">
        <f t="shared" si="319"/>
        <v>-1</v>
      </c>
      <c r="R703" s="3">
        <f t="shared" si="305"/>
        <v>40500</v>
      </c>
      <c r="S703" s="3">
        <f t="shared" si="306"/>
        <v>37450</v>
      </c>
      <c r="T703" s="31">
        <f t="shared" si="307"/>
        <v>1.639344262295082</v>
      </c>
      <c r="U703" s="31">
        <f t="shared" si="309"/>
        <v>10.059883091062776</v>
      </c>
      <c r="V703" s="31">
        <f t="shared" si="308"/>
        <v>-1</v>
      </c>
      <c r="W703" s="31">
        <f t="shared" si="310"/>
        <v>-1</v>
      </c>
      <c r="Y703" s="3">
        <f t="shared" si="311"/>
        <v>39875</v>
      </c>
      <c r="Z703" s="3">
        <f t="shared" si="324"/>
        <v>39509.615384615383</v>
      </c>
      <c r="AA703" s="3">
        <f t="shared" si="325"/>
        <v>365.38461538461706</v>
      </c>
      <c r="AB703" s="3">
        <f t="shared" si="326"/>
        <v>-1</v>
      </c>
      <c r="AC703" s="3"/>
      <c r="AD703" s="3">
        <f t="shared" si="312"/>
        <v>41850</v>
      </c>
      <c r="AE703" s="3">
        <f t="shared" si="313"/>
        <v>37450</v>
      </c>
      <c r="AF703" s="31">
        <f t="shared" si="314"/>
        <v>-98.86363636363636</v>
      </c>
      <c r="AG703" s="31">
        <f t="shared" si="317"/>
        <v>-1</v>
      </c>
      <c r="AI703" s="31">
        <f t="shared" si="301"/>
        <v>37833.333333333336</v>
      </c>
      <c r="AJ703" s="31">
        <f t="shared" si="320"/>
        <v>39665.833333333328</v>
      </c>
      <c r="AK703" s="31">
        <f t="shared" si="321"/>
        <v>885.74999999999966</v>
      </c>
      <c r="AL703" s="31">
        <f t="shared" si="322"/>
        <v>-137.92454605325005</v>
      </c>
      <c r="AM703" s="31">
        <f t="shared" si="323"/>
        <v>-1</v>
      </c>
    </row>
    <row r="704" spans="1:39" x14ac:dyDescent="0.4">
      <c r="A704" s="47">
        <v>38848</v>
      </c>
      <c r="B704" s="48">
        <v>37500</v>
      </c>
      <c r="C704" s="48">
        <v>38300</v>
      </c>
      <c r="D704" s="48">
        <v>37450</v>
      </c>
      <c r="E704" s="48">
        <v>38000</v>
      </c>
      <c r="F704" s="49">
        <v>1.33</v>
      </c>
      <c r="G704" s="31">
        <f t="shared" si="302"/>
        <v>1</v>
      </c>
      <c r="I704" s="3">
        <f t="shared" si="300"/>
        <v>500</v>
      </c>
      <c r="J704" s="31">
        <f t="shared" si="303"/>
        <v>500</v>
      </c>
      <c r="K704" s="31">
        <f t="shared" si="304"/>
        <v>0</v>
      </c>
      <c r="L704" s="31">
        <f t="shared" si="328"/>
        <v>295.65270964373991</v>
      </c>
      <c r="M704" s="31">
        <f t="shared" si="328"/>
        <v>346.76811332978434</v>
      </c>
      <c r="N704" s="31">
        <f t="shared" si="315"/>
        <v>0.85259485598252649</v>
      </c>
      <c r="O704" s="31">
        <f t="shared" si="316"/>
        <v>46.021657311055826</v>
      </c>
      <c r="P704" s="31">
        <f t="shared" si="319"/>
        <v>1</v>
      </c>
      <c r="R704" s="3">
        <f t="shared" si="305"/>
        <v>40500</v>
      </c>
      <c r="S704" s="3">
        <f t="shared" si="306"/>
        <v>37450</v>
      </c>
      <c r="T704" s="31">
        <f t="shared" si="307"/>
        <v>18.032786885245901</v>
      </c>
      <c r="U704" s="31">
        <f t="shared" si="309"/>
        <v>11.495648654118598</v>
      </c>
      <c r="V704" s="31">
        <f t="shared" si="308"/>
        <v>1</v>
      </c>
      <c r="W704" s="31">
        <f t="shared" si="310"/>
        <v>1</v>
      </c>
      <c r="Y704" s="3">
        <f t="shared" si="311"/>
        <v>39570.833333333336</v>
      </c>
      <c r="Z704" s="3">
        <f t="shared" si="324"/>
        <v>39551.923076923078</v>
      </c>
      <c r="AA704" s="3">
        <f t="shared" si="325"/>
        <v>18.910256410257716</v>
      </c>
      <c r="AB704" s="3">
        <f t="shared" si="326"/>
        <v>-1</v>
      </c>
      <c r="AC704" s="3"/>
      <c r="AD704" s="3">
        <f t="shared" si="312"/>
        <v>41850</v>
      </c>
      <c r="AE704" s="3">
        <f t="shared" si="313"/>
        <v>37450</v>
      </c>
      <c r="AF704" s="31">
        <f t="shared" si="314"/>
        <v>-87.5</v>
      </c>
      <c r="AG704" s="31">
        <f t="shared" si="317"/>
        <v>1</v>
      </c>
      <c r="AI704" s="31">
        <f t="shared" si="301"/>
        <v>37916.666666666664</v>
      </c>
      <c r="AJ704" s="31">
        <f t="shared" si="320"/>
        <v>39620</v>
      </c>
      <c r="AK704" s="31">
        <f t="shared" si="321"/>
        <v>930.00000000000034</v>
      </c>
      <c r="AL704" s="31">
        <f t="shared" si="322"/>
        <v>-122.10274790919965</v>
      </c>
      <c r="AM704" s="31">
        <f t="shared" si="323"/>
        <v>1</v>
      </c>
    </row>
    <row r="705" spans="1:39" x14ac:dyDescent="0.4">
      <c r="A705" s="44">
        <v>38849</v>
      </c>
      <c r="B705" s="45">
        <v>37600</v>
      </c>
      <c r="C705" s="45">
        <v>37900</v>
      </c>
      <c r="D705" s="45">
        <v>36400</v>
      </c>
      <c r="E705" s="45">
        <v>36600</v>
      </c>
      <c r="F705" s="46">
        <v>-3.68</v>
      </c>
      <c r="G705" s="31">
        <f t="shared" si="302"/>
        <v>-1</v>
      </c>
      <c r="I705" s="3">
        <f t="shared" si="300"/>
        <v>-1400</v>
      </c>
      <c r="J705" s="31">
        <f t="shared" si="303"/>
        <v>0</v>
      </c>
      <c r="K705" s="31">
        <f t="shared" si="304"/>
        <v>1400</v>
      </c>
      <c r="L705" s="31">
        <f t="shared" si="328"/>
        <v>274.53465895490137</v>
      </c>
      <c r="M705" s="31">
        <f t="shared" si="328"/>
        <v>421.99896237765688</v>
      </c>
      <c r="N705" s="31">
        <f t="shared" si="315"/>
        <v>0.65055766347883526</v>
      </c>
      <c r="O705" s="31">
        <f t="shared" si="316"/>
        <v>39.414415980334347</v>
      </c>
      <c r="P705" s="31">
        <f t="shared" si="319"/>
        <v>-1</v>
      </c>
      <c r="R705" s="3">
        <f t="shared" si="305"/>
        <v>39800</v>
      </c>
      <c r="S705" s="3">
        <f t="shared" si="306"/>
        <v>36400</v>
      </c>
      <c r="T705" s="31">
        <f t="shared" si="307"/>
        <v>5.8823529411764701</v>
      </c>
      <c r="U705" s="31">
        <f t="shared" si="309"/>
        <v>8.5181613629058184</v>
      </c>
      <c r="V705" s="31">
        <f t="shared" si="308"/>
        <v>-1</v>
      </c>
      <c r="W705" s="31">
        <f t="shared" si="310"/>
        <v>-1</v>
      </c>
      <c r="Y705" s="3">
        <f t="shared" si="311"/>
        <v>39204.166666666664</v>
      </c>
      <c r="Z705" s="3">
        <f t="shared" si="324"/>
        <v>39448.076923076922</v>
      </c>
      <c r="AA705" s="3">
        <f t="shared" si="325"/>
        <v>-243.91025641025772</v>
      </c>
      <c r="AB705" s="3">
        <f t="shared" si="326"/>
        <v>-1</v>
      </c>
      <c r="AC705" s="3"/>
      <c r="AD705" s="3">
        <f t="shared" si="312"/>
        <v>41850</v>
      </c>
      <c r="AE705" s="3">
        <f t="shared" si="313"/>
        <v>36400</v>
      </c>
      <c r="AF705" s="31">
        <f t="shared" si="314"/>
        <v>-96.330275229357795</v>
      </c>
      <c r="AG705" s="31">
        <f t="shared" si="317"/>
        <v>-1</v>
      </c>
      <c r="AI705" s="31">
        <f t="shared" si="301"/>
        <v>36966.666666666664</v>
      </c>
      <c r="AJ705" s="31">
        <f t="shared" si="320"/>
        <v>39582.5</v>
      </c>
      <c r="AK705" s="31">
        <f t="shared" si="321"/>
        <v>967.50000000000034</v>
      </c>
      <c r="AL705" s="31">
        <f t="shared" si="322"/>
        <v>-180.24691358024702</v>
      </c>
      <c r="AM705" s="31">
        <f t="shared" si="323"/>
        <v>-1</v>
      </c>
    </row>
    <row r="706" spans="1:39" x14ac:dyDescent="0.4">
      <c r="A706" s="44">
        <v>38852</v>
      </c>
      <c r="B706" s="45">
        <v>36000</v>
      </c>
      <c r="C706" s="45">
        <v>36300</v>
      </c>
      <c r="D706" s="45">
        <v>34200</v>
      </c>
      <c r="E706" s="45">
        <v>35100</v>
      </c>
      <c r="F706" s="46">
        <v>-4.0999999999999996</v>
      </c>
      <c r="G706" s="31">
        <f t="shared" si="302"/>
        <v>-1</v>
      </c>
      <c r="I706" s="3">
        <f t="shared" si="300"/>
        <v>-1500</v>
      </c>
      <c r="J706" s="31">
        <f t="shared" si="303"/>
        <v>0</v>
      </c>
      <c r="K706" s="31">
        <f t="shared" si="304"/>
        <v>1500</v>
      </c>
      <c r="L706" s="31">
        <f t="shared" si="328"/>
        <v>254.92504045812271</v>
      </c>
      <c r="M706" s="31">
        <f t="shared" si="328"/>
        <v>498.99903649353848</v>
      </c>
      <c r="N706" s="31">
        <f t="shared" si="315"/>
        <v>0.51087281099674775</v>
      </c>
      <c r="O706" s="31">
        <f t="shared" si="316"/>
        <v>33.813091828670636</v>
      </c>
      <c r="P706" s="31">
        <f t="shared" si="319"/>
        <v>-1</v>
      </c>
      <c r="R706" s="3">
        <f t="shared" si="305"/>
        <v>39000</v>
      </c>
      <c r="S706" s="3">
        <f t="shared" si="306"/>
        <v>34200</v>
      </c>
      <c r="T706" s="31">
        <f t="shared" si="307"/>
        <v>18.75</v>
      </c>
      <c r="U706" s="31">
        <f t="shared" si="309"/>
        <v>14.221713275474125</v>
      </c>
      <c r="V706" s="31">
        <f t="shared" si="308"/>
        <v>1</v>
      </c>
      <c r="W706" s="31">
        <f t="shared" si="310"/>
        <v>1</v>
      </c>
      <c r="Y706" s="3">
        <f t="shared" si="311"/>
        <v>38712.5</v>
      </c>
      <c r="Z706" s="3">
        <f t="shared" si="324"/>
        <v>39298.076923076922</v>
      </c>
      <c r="AA706" s="3">
        <f t="shared" si="325"/>
        <v>-585.57692307692196</v>
      </c>
      <c r="AB706" s="3">
        <f t="shared" si="326"/>
        <v>-1</v>
      </c>
      <c r="AC706" s="3"/>
      <c r="AD706" s="3">
        <f t="shared" si="312"/>
        <v>41650</v>
      </c>
      <c r="AE706" s="3">
        <f t="shared" si="313"/>
        <v>34200</v>
      </c>
      <c r="AF706" s="31">
        <f t="shared" si="314"/>
        <v>-87.919463087248317</v>
      </c>
      <c r="AG706" s="31">
        <f t="shared" si="317"/>
        <v>1</v>
      </c>
      <c r="AI706" s="31">
        <f t="shared" si="301"/>
        <v>35200</v>
      </c>
      <c r="AJ706" s="31">
        <f t="shared" si="320"/>
        <v>39440</v>
      </c>
      <c r="AK706" s="31">
        <f t="shared" si="321"/>
        <v>1120.3333333333333</v>
      </c>
      <c r="AL706" s="31">
        <f t="shared" si="322"/>
        <v>-252.30586135078846</v>
      </c>
      <c r="AM706" s="31">
        <f t="shared" si="323"/>
        <v>1</v>
      </c>
    </row>
    <row r="707" spans="1:39" x14ac:dyDescent="0.4">
      <c r="A707" s="44">
        <v>38853</v>
      </c>
      <c r="B707" s="45">
        <v>35100</v>
      </c>
      <c r="C707" s="45">
        <v>35450</v>
      </c>
      <c r="D707" s="45">
        <v>32000</v>
      </c>
      <c r="E707" s="45">
        <v>33800</v>
      </c>
      <c r="F707" s="46">
        <v>-3.7</v>
      </c>
      <c r="G707" s="31">
        <f t="shared" si="302"/>
        <v>-1</v>
      </c>
      <c r="I707" s="3">
        <f t="shared" si="300"/>
        <v>-1300</v>
      </c>
      <c r="J707" s="31">
        <f t="shared" si="303"/>
        <v>0</v>
      </c>
      <c r="K707" s="31">
        <f t="shared" si="304"/>
        <v>1300</v>
      </c>
      <c r="L707" s="31">
        <f t="shared" si="328"/>
        <v>236.71610899682824</v>
      </c>
      <c r="M707" s="31">
        <f t="shared" si="328"/>
        <v>556.21339102971433</v>
      </c>
      <c r="N707" s="31">
        <f t="shared" si="315"/>
        <v>0.42558505928560475</v>
      </c>
      <c r="O707" s="31">
        <f t="shared" si="316"/>
        <v>29.853361363009498</v>
      </c>
      <c r="P707" s="31">
        <f t="shared" si="319"/>
        <v>1</v>
      </c>
      <c r="R707" s="3">
        <f t="shared" si="305"/>
        <v>38550</v>
      </c>
      <c r="S707" s="3">
        <f t="shared" si="306"/>
        <v>32000</v>
      </c>
      <c r="T707" s="31">
        <f t="shared" si="307"/>
        <v>27.480916030534353</v>
      </c>
      <c r="U707" s="31">
        <f t="shared" si="309"/>
        <v>17.37108965723694</v>
      </c>
      <c r="V707" s="31">
        <f t="shared" si="308"/>
        <v>1</v>
      </c>
      <c r="W707" s="31">
        <f t="shared" si="310"/>
        <v>1</v>
      </c>
      <c r="Y707" s="3">
        <f t="shared" si="311"/>
        <v>38108.333333333336</v>
      </c>
      <c r="Z707" s="3">
        <f t="shared" si="324"/>
        <v>39111.538461538461</v>
      </c>
      <c r="AA707" s="3">
        <f t="shared" si="325"/>
        <v>-1003.2051282051252</v>
      </c>
      <c r="AB707" s="3">
        <f t="shared" si="326"/>
        <v>-1</v>
      </c>
      <c r="AC707" s="3"/>
      <c r="AD707" s="3">
        <f t="shared" si="312"/>
        <v>41600</v>
      </c>
      <c r="AE707" s="3">
        <f t="shared" si="313"/>
        <v>32000</v>
      </c>
      <c r="AF707" s="31">
        <f t="shared" si="314"/>
        <v>-81.25</v>
      </c>
      <c r="AG707" s="31">
        <f t="shared" si="317"/>
        <v>1</v>
      </c>
      <c r="AI707" s="31">
        <f t="shared" si="301"/>
        <v>33750</v>
      </c>
      <c r="AJ707" s="31">
        <f t="shared" si="320"/>
        <v>39151.666666666672</v>
      </c>
      <c r="AK707" s="31">
        <f t="shared" si="321"/>
        <v>1490.9999999999977</v>
      </c>
      <c r="AL707" s="31">
        <f t="shared" si="322"/>
        <v>-241.52321335419984</v>
      </c>
      <c r="AM707" s="31">
        <f t="shared" si="323"/>
        <v>1</v>
      </c>
    </row>
    <row r="708" spans="1:39" x14ac:dyDescent="0.4">
      <c r="A708" s="44">
        <v>38854</v>
      </c>
      <c r="B708" s="45">
        <v>33400</v>
      </c>
      <c r="C708" s="45">
        <v>34150</v>
      </c>
      <c r="D708" s="45">
        <v>33400</v>
      </c>
      <c r="E708" s="45">
        <v>34100</v>
      </c>
      <c r="F708" s="46">
        <v>0.89</v>
      </c>
      <c r="G708" s="31">
        <f t="shared" si="302"/>
        <v>1</v>
      </c>
      <c r="I708" s="3">
        <f t="shared" si="300"/>
        <v>300</v>
      </c>
      <c r="J708" s="31">
        <f t="shared" si="303"/>
        <v>300</v>
      </c>
      <c r="K708" s="31">
        <f t="shared" si="304"/>
        <v>0</v>
      </c>
      <c r="L708" s="31">
        <f t="shared" si="328"/>
        <v>241.23638692562622</v>
      </c>
      <c r="M708" s="31">
        <f t="shared" si="328"/>
        <v>516.48386309902048</v>
      </c>
      <c r="N708" s="31">
        <f t="shared" si="315"/>
        <v>0.46707439314396604</v>
      </c>
      <c r="O708" s="31">
        <f t="shared" si="316"/>
        <v>31.83713077719375</v>
      </c>
      <c r="P708" s="31">
        <f t="shared" si="319"/>
        <v>1</v>
      </c>
      <c r="R708" s="3">
        <f t="shared" si="305"/>
        <v>38300</v>
      </c>
      <c r="S708" s="3">
        <f t="shared" si="306"/>
        <v>32000</v>
      </c>
      <c r="T708" s="31">
        <f t="shared" si="307"/>
        <v>33.333333333333329</v>
      </c>
      <c r="U708" s="31">
        <f t="shared" si="309"/>
        <v>26.521416454622557</v>
      </c>
      <c r="V708" s="31">
        <f t="shared" si="308"/>
        <v>1</v>
      </c>
      <c r="W708" s="31">
        <f t="shared" si="310"/>
        <v>1</v>
      </c>
      <c r="Y708" s="3">
        <f t="shared" si="311"/>
        <v>37550</v>
      </c>
      <c r="Z708" s="3">
        <f t="shared" si="324"/>
        <v>38917.307692307695</v>
      </c>
      <c r="AA708" s="3">
        <f t="shared" si="325"/>
        <v>-1367.3076923076951</v>
      </c>
      <c r="AB708" s="3">
        <f t="shared" si="326"/>
        <v>-1</v>
      </c>
      <c r="AC708" s="3"/>
      <c r="AD708" s="3">
        <f t="shared" si="312"/>
        <v>41600</v>
      </c>
      <c r="AE708" s="3">
        <f t="shared" si="313"/>
        <v>32000</v>
      </c>
      <c r="AF708" s="31">
        <f t="shared" si="314"/>
        <v>-78.125</v>
      </c>
      <c r="AG708" s="31">
        <f t="shared" si="317"/>
        <v>1</v>
      </c>
      <c r="AI708" s="31">
        <f t="shared" si="301"/>
        <v>33883.333333333336</v>
      </c>
      <c r="AJ708" s="31">
        <f t="shared" si="320"/>
        <v>38855.833333333336</v>
      </c>
      <c r="AK708" s="31">
        <f t="shared" si="321"/>
        <v>1810.7499999999989</v>
      </c>
      <c r="AL708" s="31">
        <f t="shared" si="322"/>
        <v>-183.0733121634683</v>
      </c>
      <c r="AM708" s="31">
        <f t="shared" si="323"/>
        <v>1</v>
      </c>
    </row>
    <row r="709" spans="1:39" x14ac:dyDescent="0.4">
      <c r="A709" s="47">
        <v>38855</v>
      </c>
      <c r="B709" s="48">
        <v>32900</v>
      </c>
      <c r="C709" s="48">
        <v>33600</v>
      </c>
      <c r="D709" s="48">
        <v>32500</v>
      </c>
      <c r="E709" s="48">
        <v>33600</v>
      </c>
      <c r="F709" s="49">
        <v>-1.47</v>
      </c>
      <c r="G709" s="31">
        <f t="shared" si="302"/>
        <v>-1</v>
      </c>
      <c r="I709" s="3">
        <f t="shared" si="300"/>
        <v>-500</v>
      </c>
      <c r="J709" s="31">
        <f t="shared" si="303"/>
        <v>0</v>
      </c>
      <c r="K709" s="31">
        <f t="shared" si="304"/>
        <v>500</v>
      </c>
      <c r="L709" s="31">
        <f t="shared" si="328"/>
        <v>224.00521643093862</v>
      </c>
      <c r="M709" s="31">
        <f t="shared" si="328"/>
        <v>515.30644430623329</v>
      </c>
      <c r="N709" s="31">
        <f t="shared" si="315"/>
        <v>0.43470292076886607</v>
      </c>
      <c r="O709" s="31">
        <f t="shared" si="316"/>
        <v>30.299159113435564</v>
      </c>
      <c r="P709" s="31">
        <f t="shared" si="319"/>
        <v>-1</v>
      </c>
      <c r="R709" s="3">
        <f t="shared" si="305"/>
        <v>37900</v>
      </c>
      <c r="S709" s="3">
        <f t="shared" si="306"/>
        <v>32000</v>
      </c>
      <c r="T709" s="31">
        <f t="shared" si="307"/>
        <v>27.118644067796609</v>
      </c>
      <c r="U709" s="31">
        <f t="shared" si="309"/>
        <v>29.310964477221432</v>
      </c>
      <c r="V709" s="31">
        <f t="shared" si="308"/>
        <v>-1</v>
      </c>
      <c r="W709" s="31">
        <f t="shared" si="310"/>
        <v>1</v>
      </c>
      <c r="Y709" s="3">
        <f t="shared" si="311"/>
        <v>36983.333333333336</v>
      </c>
      <c r="Z709" s="3">
        <f t="shared" si="324"/>
        <v>38690.384615384617</v>
      </c>
      <c r="AA709" s="3">
        <f t="shared" si="325"/>
        <v>-1707.0512820512813</v>
      </c>
      <c r="AB709" s="3">
        <f t="shared" si="326"/>
        <v>-1</v>
      </c>
      <c r="AC709" s="3"/>
      <c r="AD709" s="3">
        <f t="shared" si="312"/>
        <v>41200</v>
      </c>
      <c r="AE709" s="3">
        <f t="shared" si="313"/>
        <v>32000</v>
      </c>
      <c r="AF709" s="31">
        <f t="shared" si="314"/>
        <v>-82.608695652173907</v>
      </c>
      <c r="AG709" s="31">
        <f t="shared" si="317"/>
        <v>-1</v>
      </c>
      <c r="AI709" s="31">
        <f t="shared" si="301"/>
        <v>33233.333333333336</v>
      </c>
      <c r="AJ709" s="31">
        <f t="shared" si="320"/>
        <v>38545.833333333336</v>
      </c>
      <c r="AK709" s="31">
        <f t="shared" si="321"/>
        <v>2124.9999999999991</v>
      </c>
      <c r="AL709" s="31">
        <f t="shared" si="322"/>
        <v>-166.66666666666674</v>
      </c>
      <c r="AM709" s="31">
        <f t="shared" si="323"/>
        <v>1</v>
      </c>
    </row>
    <row r="710" spans="1:39" x14ac:dyDescent="0.4">
      <c r="A710" s="44">
        <v>38856</v>
      </c>
      <c r="B710" s="45">
        <v>33800</v>
      </c>
      <c r="C710" s="45">
        <v>35400</v>
      </c>
      <c r="D710" s="45">
        <v>33600</v>
      </c>
      <c r="E710" s="45">
        <v>35300</v>
      </c>
      <c r="F710" s="46">
        <v>5.0599999999999996</v>
      </c>
      <c r="G710" s="31">
        <f t="shared" si="302"/>
        <v>1</v>
      </c>
      <c r="I710" s="3">
        <f t="shared" si="300"/>
        <v>1700</v>
      </c>
      <c r="J710" s="31">
        <f t="shared" si="303"/>
        <v>1700</v>
      </c>
      <c r="K710" s="31">
        <f t="shared" si="304"/>
        <v>0</v>
      </c>
      <c r="L710" s="31">
        <f t="shared" si="328"/>
        <v>329.43341525730011</v>
      </c>
      <c r="M710" s="31">
        <f t="shared" si="328"/>
        <v>478.49884114150234</v>
      </c>
      <c r="N710" s="31">
        <f t="shared" si="315"/>
        <v>0.6884727546495345</v>
      </c>
      <c r="O710" s="31">
        <f t="shared" si="316"/>
        <v>40.774880894802259</v>
      </c>
      <c r="P710" s="31">
        <f t="shared" si="319"/>
        <v>1</v>
      </c>
      <c r="R710" s="3">
        <f t="shared" si="305"/>
        <v>36300</v>
      </c>
      <c r="S710" s="3">
        <f t="shared" si="306"/>
        <v>32000</v>
      </c>
      <c r="T710" s="31">
        <f t="shared" si="307"/>
        <v>76.744186046511629</v>
      </c>
      <c r="U710" s="31">
        <f t="shared" si="309"/>
        <v>45.732054482547191</v>
      </c>
      <c r="V710" s="31">
        <f t="shared" si="308"/>
        <v>1</v>
      </c>
      <c r="W710" s="31">
        <f t="shared" si="310"/>
        <v>1</v>
      </c>
      <c r="Y710" s="3">
        <f t="shared" si="311"/>
        <v>36658.333333333336</v>
      </c>
      <c r="Z710" s="3">
        <f t="shared" si="324"/>
        <v>38559.615384615383</v>
      </c>
      <c r="AA710" s="3">
        <f t="shared" si="325"/>
        <v>-1901.2820512820472</v>
      </c>
      <c r="AB710" s="3">
        <f t="shared" si="326"/>
        <v>-1</v>
      </c>
      <c r="AC710" s="3"/>
      <c r="AD710" s="3">
        <f t="shared" si="312"/>
        <v>41200</v>
      </c>
      <c r="AE710" s="3">
        <f t="shared" si="313"/>
        <v>32000</v>
      </c>
      <c r="AF710" s="31">
        <f t="shared" si="314"/>
        <v>-64.130434782608688</v>
      </c>
      <c r="AG710" s="31">
        <f t="shared" si="317"/>
        <v>1</v>
      </c>
      <c r="AI710" s="31">
        <f t="shared" si="301"/>
        <v>34766.666666666664</v>
      </c>
      <c r="AJ710" s="31">
        <f t="shared" si="320"/>
        <v>38244.166666666672</v>
      </c>
      <c r="AK710" s="31">
        <f t="shared" si="321"/>
        <v>2240.3333333333321</v>
      </c>
      <c r="AL710" s="31">
        <f t="shared" si="322"/>
        <v>-103.48162475822078</v>
      </c>
      <c r="AM710" s="31">
        <f t="shared" si="323"/>
        <v>1</v>
      </c>
    </row>
    <row r="711" spans="1:39" x14ac:dyDescent="0.4">
      <c r="A711" s="44">
        <v>38859</v>
      </c>
      <c r="B711" s="45">
        <v>35000</v>
      </c>
      <c r="C711" s="45">
        <v>35750</v>
      </c>
      <c r="D711" s="45">
        <v>35000</v>
      </c>
      <c r="E711" s="45">
        <v>35000</v>
      </c>
      <c r="F711" s="46">
        <v>-0.85</v>
      </c>
      <c r="G711" s="31">
        <f t="shared" si="302"/>
        <v>-1</v>
      </c>
      <c r="I711" s="3">
        <f t="shared" si="300"/>
        <v>-300</v>
      </c>
      <c r="J711" s="31">
        <f t="shared" si="303"/>
        <v>0</v>
      </c>
      <c r="K711" s="31">
        <f t="shared" si="304"/>
        <v>300</v>
      </c>
      <c r="L711" s="31">
        <f t="shared" si="328"/>
        <v>305.90245702463579</v>
      </c>
      <c r="M711" s="31">
        <f t="shared" si="328"/>
        <v>465.74892391710927</v>
      </c>
      <c r="N711" s="31">
        <f t="shared" si="315"/>
        <v>0.65679691635547</v>
      </c>
      <c r="O711" s="31">
        <f t="shared" si="316"/>
        <v>39.64257235583559</v>
      </c>
      <c r="P711" s="31">
        <f t="shared" si="319"/>
        <v>-1</v>
      </c>
      <c r="R711" s="3">
        <f t="shared" si="305"/>
        <v>35750</v>
      </c>
      <c r="S711" s="3">
        <f t="shared" si="306"/>
        <v>32000</v>
      </c>
      <c r="T711" s="31">
        <f t="shared" si="307"/>
        <v>80</v>
      </c>
      <c r="U711" s="31">
        <f t="shared" si="309"/>
        <v>61.287610038102741</v>
      </c>
      <c r="V711" s="31">
        <f t="shared" si="308"/>
        <v>1</v>
      </c>
      <c r="W711" s="31">
        <f t="shared" si="310"/>
        <v>1</v>
      </c>
      <c r="Y711" s="3">
        <f t="shared" si="311"/>
        <v>36250</v>
      </c>
      <c r="Z711" s="3">
        <f t="shared" si="324"/>
        <v>38444.230769230766</v>
      </c>
      <c r="AA711" s="3">
        <f t="shared" si="325"/>
        <v>-2194.2307692307659</v>
      </c>
      <c r="AB711" s="3">
        <f t="shared" si="326"/>
        <v>-1</v>
      </c>
      <c r="AC711" s="3"/>
      <c r="AD711" s="3">
        <f t="shared" si="312"/>
        <v>40500</v>
      </c>
      <c r="AE711" s="3">
        <f t="shared" si="313"/>
        <v>32000</v>
      </c>
      <c r="AF711" s="31">
        <f t="shared" si="314"/>
        <v>-64.705882352941174</v>
      </c>
      <c r="AG711" s="31">
        <f t="shared" si="317"/>
        <v>-1</v>
      </c>
      <c r="AI711" s="31">
        <f t="shared" si="301"/>
        <v>35250</v>
      </c>
      <c r="AJ711" s="31">
        <f t="shared" si="320"/>
        <v>37962.5</v>
      </c>
      <c r="AK711" s="31">
        <f t="shared" si="321"/>
        <v>2286.2499999999995</v>
      </c>
      <c r="AL711" s="31">
        <f t="shared" si="322"/>
        <v>-79.096045197740139</v>
      </c>
      <c r="AM711" s="31">
        <f t="shared" si="323"/>
        <v>1</v>
      </c>
    </row>
    <row r="712" spans="1:39" x14ac:dyDescent="0.4">
      <c r="A712" s="44">
        <v>38860</v>
      </c>
      <c r="B712" s="45">
        <v>34500</v>
      </c>
      <c r="C712" s="45">
        <v>34950</v>
      </c>
      <c r="D712" s="45">
        <v>33200</v>
      </c>
      <c r="E712" s="45">
        <v>33300</v>
      </c>
      <c r="F712" s="46">
        <v>-4.8600000000000003</v>
      </c>
      <c r="G712" s="31">
        <f t="shared" si="302"/>
        <v>-1</v>
      </c>
      <c r="I712" s="3">
        <f t="shared" si="300"/>
        <v>-1700</v>
      </c>
      <c r="J712" s="31">
        <f t="shared" si="303"/>
        <v>0</v>
      </c>
      <c r="K712" s="31">
        <f t="shared" si="304"/>
        <v>1700</v>
      </c>
      <c r="L712" s="31">
        <f t="shared" si="328"/>
        <v>284.05228152287611</v>
      </c>
      <c r="M712" s="31">
        <f t="shared" si="328"/>
        <v>553.9097150658871</v>
      </c>
      <c r="N712" s="31">
        <f t="shared" si="315"/>
        <v>0.51281332281577396</v>
      </c>
      <c r="O712" s="31">
        <f t="shared" si="316"/>
        <v>33.897990920735893</v>
      </c>
      <c r="P712" s="31">
        <f t="shared" si="319"/>
        <v>-1</v>
      </c>
      <c r="R712" s="3">
        <f t="shared" si="305"/>
        <v>35750</v>
      </c>
      <c r="S712" s="3">
        <f t="shared" si="306"/>
        <v>32500</v>
      </c>
      <c r="T712" s="31">
        <f t="shared" si="307"/>
        <v>24.615384615384617</v>
      </c>
      <c r="U712" s="31">
        <f t="shared" si="309"/>
        <v>60.453190220632081</v>
      </c>
      <c r="V712" s="31">
        <f t="shared" si="308"/>
        <v>-1</v>
      </c>
      <c r="W712" s="31">
        <f t="shared" si="310"/>
        <v>-1</v>
      </c>
      <c r="Y712" s="3">
        <f t="shared" si="311"/>
        <v>35791.666666666664</v>
      </c>
      <c r="Z712" s="3">
        <f t="shared" si="324"/>
        <v>38248.076923076922</v>
      </c>
      <c r="AA712" s="3">
        <f t="shared" si="325"/>
        <v>-2456.4102564102577</v>
      </c>
      <c r="AB712" s="3">
        <f t="shared" si="326"/>
        <v>-1</v>
      </c>
      <c r="AC712" s="3"/>
      <c r="AD712" s="3">
        <f t="shared" si="312"/>
        <v>40500</v>
      </c>
      <c r="AE712" s="3">
        <f t="shared" si="313"/>
        <v>32000</v>
      </c>
      <c r="AF712" s="31">
        <f t="shared" si="314"/>
        <v>-84.705882352941174</v>
      </c>
      <c r="AG712" s="31">
        <f t="shared" si="317"/>
        <v>-1</v>
      </c>
      <c r="AI712" s="31">
        <f t="shared" si="301"/>
        <v>33816.666666666664</v>
      </c>
      <c r="AJ712" s="31">
        <f t="shared" si="320"/>
        <v>37586.666666666672</v>
      </c>
      <c r="AK712" s="31">
        <f t="shared" si="321"/>
        <v>2382.6666666666652</v>
      </c>
      <c r="AL712" s="31">
        <f t="shared" si="322"/>
        <v>-105.48405148293257</v>
      </c>
      <c r="AM712" s="31">
        <f t="shared" si="323"/>
        <v>-1</v>
      </c>
    </row>
    <row r="713" spans="1:39" x14ac:dyDescent="0.4">
      <c r="A713" s="44">
        <v>38861</v>
      </c>
      <c r="B713" s="45">
        <v>32800</v>
      </c>
      <c r="C713" s="45">
        <v>34350</v>
      </c>
      <c r="D713" s="45">
        <v>32600</v>
      </c>
      <c r="E713" s="45">
        <v>33850</v>
      </c>
      <c r="F713" s="46">
        <v>1.65</v>
      </c>
      <c r="G713" s="31">
        <f t="shared" si="302"/>
        <v>1</v>
      </c>
      <c r="I713" s="3">
        <f t="shared" si="300"/>
        <v>550</v>
      </c>
      <c r="J713" s="31">
        <f t="shared" si="303"/>
        <v>550</v>
      </c>
      <c r="K713" s="31">
        <f t="shared" si="304"/>
        <v>0</v>
      </c>
      <c r="L713" s="31">
        <f t="shared" si="328"/>
        <v>303.048547128385</v>
      </c>
      <c r="M713" s="31">
        <f t="shared" si="328"/>
        <v>514.34473541832369</v>
      </c>
      <c r="N713" s="31">
        <f t="shared" si="315"/>
        <v>0.58919344606863999</v>
      </c>
      <c r="O713" s="31">
        <f t="shared" si="316"/>
        <v>37.074998485942146</v>
      </c>
      <c r="P713" s="31">
        <f t="shared" si="319"/>
        <v>1</v>
      </c>
      <c r="R713" s="3">
        <f t="shared" si="305"/>
        <v>35750</v>
      </c>
      <c r="S713" s="3">
        <f t="shared" si="306"/>
        <v>32500</v>
      </c>
      <c r="T713" s="31">
        <f t="shared" si="307"/>
        <v>41.53846153846154</v>
      </c>
      <c r="U713" s="31">
        <f t="shared" si="309"/>
        <v>48.717948717948723</v>
      </c>
      <c r="V713" s="31">
        <f t="shared" si="308"/>
        <v>1</v>
      </c>
      <c r="W713" s="31">
        <f t="shared" si="310"/>
        <v>-1</v>
      </c>
      <c r="Y713" s="3">
        <f t="shared" si="311"/>
        <v>35362.5</v>
      </c>
      <c r="Z713" s="3">
        <f t="shared" si="324"/>
        <v>38013.461538461539</v>
      </c>
      <c r="AA713" s="3">
        <f t="shared" si="325"/>
        <v>-2650.961538461539</v>
      </c>
      <c r="AB713" s="3">
        <f t="shared" si="326"/>
        <v>-1</v>
      </c>
      <c r="AC713" s="3"/>
      <c r="AD713" s="3">
        <f t="shared" si="312"/>
        <v>40500</v>
      </c>
      <c r="AE713" s="3">
        <f t="shared" si="313"/>
        <v>32000</v>
      </c>
      <c r="AF713" s="31">
        <f t="shared" si="314"/>
        <v>-78.235294117647058</v>
      </c>
      <c r="AG713" s="31">
        <f t="shared" si="317"/>
        <v>1</v>
      </c>
      <c r="AI713" s="31">
        <f t="shared" si="301"/>
        <v>33600</v>
      </c>
      <c r="AJ713" s="31">
        <f t="shared" si="320"/>
        <v>37230.833333333336</v>
      </c>
      <c r="AK713" s="31">
        <f t="shared" si="321"/>
        <v>2461.083333333333</v>
      </c>
      <c r="AL713" s="31">
        <f t="shared" si="322"/>
        <v>-98.353254551405868</v>
      </c>
      <c r="AM713" s="31">
        <f t="shared" si="323"/>
        <v>1</v>
      </c>
    </row>
    <row r="714" spans="1:39" x14ac:dyDescent="0.4">
      <c r="A714" s="47">
        <v>38862</v>
      </c>
      <c r="B714" s="48">
        <v>34000</v>
      </c>
      <c r="C714" s="48">
        <v>34000</v>
      </c>
      <c r="D714" s="48">
        <v>32500</v>
      </c>
      <c r="E714" s="48">
        <v>32700</v>
      </c>
      <c r="F714" s="49">
        <v>-3.4</v>
      </c>
      <c r="G714" s="31">
        <f t="shared" si="302"/>
        <v>-1</v>
      </c>
      <c r="I714" s="3">
        <f t="shared" si="300"/>
        <v>-1150</v>
      </c>
      <c r="J714" s="31">
        <f t="shared" si="303"/>
        <v>0</v>
      </c>
      <c r="K714" s="31">
        <f t="shared" si="304"/>
        <v>1150</v>
      </c>
      <c r="L714" s="31">
        <f t="shared" si="328"/>
        <v>281.40222233350033</v>
      </c>
      <c r="M714" s="31">
        <f t="shared" si="328"/>
        <v>559.74868288844345</v>
      </c>
      <c r="N714" s="31">
        <f t="shared" si="315"/>
        <v>0.50272958371495291</v>
      </c>
      <c r="O714" s="31">
        <f t="shared" si="316"/>
        <v>33.454427806773893</v>
      </c>
      <c r="P714" s="31">
        <f t="shared" si="319"/>
        <v>-1</v>
      </c>
      <c r="R714" s="3">
        <f t="shared" si="305"/>
        <v>35750</v>
      </c>
      <c r="S714" s="3">
        <f t="shared" si="306"/>
        <v>32500</v>
      </c>
      <c r="T714" s="31">
        <f t="shared" si="307"/>
        <v>6.1538461538461542</v>
      </c>
      <c r="U714" s="31">
        <f t="shared" si="309"/>
        <v>24.102564102564106</v>
      </c>
      <c r="V714" s="31">
        <f t="shared" si="308"/>
        <v>-1</v>
      </c>
      <c r="W714" s="31">
        <f t="shared" si="310"/>
        <v>-1</v>
      </c>
      <c r="Y714" s="3">
        <f t="shared" si="311"/>
        <v>34904.166666666664</v>
      </c>
      <c r="Z714" s="3">
        <f t="shared" si="324"/>
        <v>37744.230769230766</v>
      </c>
      <c r="AA714" s="3">
        <f t="shared" si="325"/>
        <v>-2840.0641025641016</v>
      </c>
      <c r="AB714" s="3">
        <f t="shared" si="326"/>
        <v>-1</v>
      </c>
      <c r="AC714" s="3"/>
      <c r="AD714" s="3">
        <f t="shared" si="312"/>
        <v>39800</v>
      </c>
      <c r="AE714" s="3">
        <f t="shared" si="313"/>
        <v>32000</v>
      </c>
      <c r="AF714" s="31">
        <f t="shared" si="314"/>
        <v>-91.025641025641022</v>
      </c>
      <c r="AG714" s="31">
        <f t="shared" si="317"/>
        <v>-1</v>
      </c>
      <c r="AI714" s="31">
        <f t="shared" si="301"/>
        <v>33066.666666666664</v>
      </c>
      <c r="AJ714" s="31">
        <f t="shared" si="320"/>
        <v>36854.166666666664</v>
      </c>
      <c r="AK714" s="31">
        <f t="shared" si="321"/>
        <v>2512.083333333333</v>
      </c>
      <c r="AL714" s="31">
        <f t="shared" si="322"/>
        <v>-100.51418145629459</v>
      </c>
      <c r="AM714" s="31">
        <f t="shared" si="323"/>
        <v>-1</v>
      </c>
    </row>
    <row r="715" spans="1:39" x14ac:dyDescent="0.4">
      <c r="A715" s="44">
        <v>38863</v>
      </c>
      <c r="B715" s="45">
        <v>33500</v>
      </c>
      <c r="C715" s="45">
        <v>33600</v>
      </c>
      <c r="D715" s="45">
        <v>32650</v>
      </c>
      <c r="E715" s="45">
        <v>33000</v>
      </c>
      <c r="F715" s="46">
        <v>0.92</v>
      </c>
      <c r="G715" s="31">
        <f t="shared" si="302"/>
        <v>1</v>
      </c>
      <c r="I715" s="3">
        <f t="shared" si="300"/>
        <v>300</v>
      </c>
      <c r="J715" s="31">
        <f t="shared" si="303"/>
        <v>300</v>
      </c>
      <c r="K715" s="31">
        <f t="shared" si="304"/>
        <v>0</v>
      </c>
      <c r="L715" s="31">
        <f t="shared" si="328"/>
        <v>282.73063502396457</v>
      </c>
      <c r="M715" s="31">
        <f t="shared" si="328"/>
        <v>519.76663411069751</v>
      </c>
      <c r="N715" s="31">
        <f t="shared" si="315"/>
        <v>0.54395687693133044</v>
      </c>
      <c r="O715" s="31">
        <f t="shared" si="316"/>
        <v>35.2313516691259</v>
      </c>
      <c r="P715" s="31">
        <f t="shared" si="319"/>
        <v>1</v>
      </c>
      <c r="R715" s="3">
        <f t="shared" si="305"/>
        <v>35750</v>
      </c>
      <c r="S715" s="3">
        <f t="shared" si="306"/>
        <v>32500</v>
      </c>
      <c r="T715" s="31">
        <f t="shared" si="307"/>
        <v>15.384615384615385</v>
      </c>
      <c r="U715" s="31">
        <f t="shared" si="309"/>
        <v>21.025641025641026</v>
      </c>
      <c r="V715" s="31">
        <f t="shared" si="308"/>
        <v>1</v>
      </c>
      <c r="W715" s="31">
        <f t="shared" si="310"/>
        <v>-1</v>
      </c>
      <c r="Y715" s="3">
        <f t="shared" si="311"/>
        <v>34529.166666666664</v>
      </c>
      <c r="Z715" s="3">
        <f t="shared" si="324"/>
        <v>37494.230769230766</v>
      </c>
      <c r="AA715" s="3">
        <f t="shared" si="325"/>
        <v>-2965.0641025641016</v>
      </c>
      <c r="AB715" s="3">
        <f t="shared" si="326"/>
        <v>-1</v>
      </c>
      <c r="AC715" s="3"/>
      <c r="AD715" s="3">
        <f t="shared" si="312"/>
        <v>39000</v>
      </c>
      <c r="AE715" s="3">
        <f t="shared" si="313"/>
        <v>32000</v>
      </c>
      <c r="AF715" s="31">
        <f t="shared" si="314"/>
        <v>-85.714285714285708</v>
      </c>
      <c r="AG715" s="31">
        <f t="shared" si="317"/>
        <v>1</v>
      </c>
      <c r="AI715" s="31">
        <f t="shared" si="301"/>
        <v>33083.333333333336</v>
      </c>
      <c r="AJ715" s="31">
        <f t="shared" si="320"/>
        <v>36467.499999999993</v>
      </c>
      <c r="AK715" s="31">
        <f t="shared" si="321"/>
        <v>2502.4999999999995</v>
      </c>
      <c r="AL715" s="31">
        <f t="shared" si="322"/>
        <v>-90.15429015428991</v>
      </c>
      <c r="AM715" s="31">
        <f t="shared" si="323"/>
        <v>1</v>
      </c>
    </row>
    <row r="716" spans="1:39" x14ac:dyDescent="0.4">
      <c r="A716" s="44">
        <v>38866</v>
      </c>
      <c r="B716" s="45">
        <v>33800</v>
      </c>
      <c r="C716" s="45">
        <v>34100</v>
      </c>
      <c r="D716" s="45">
        <v>33100</v>
      </c>
      <c r="E716" s="45">
        <v>33250</v>
      </c>
      <c r="F716" s="46">
        <v>0.76</v>
      </c>
      <c r="G716" s="31">
        <f t="shared" si="302"/>
        <v>1</v>
      </c>
      <c r="I716" s="3">
        <f t="shared" si="300"/>
        <v>250</v>
      </c>
      <c r="J716" s="31">
        <f t="shared" si="303"/>
        <v>250</v>
      </c>
      <c r="K716" s="31">
        <f t="shared" si="304"/>
        <v>0</v>
      </c>
      <c r="L716" s="31">
        <f t="shared" si="328"/>
        <v>280.3927325222528</v>
      </c>
      <c r="M716" s="31">
        <f t="shared" si="328"/>
        <v>482.6404459599334</v>
      </c>
      <c r="N716" s="31">
        <f t="shared" si="315"/>
        <v>0.58095572981782329</v>
      </c>
      <c r="O716" s="31">
        <f t="shared" si="316"/>
        <v>36.747121937738768</v>
      </c>
      <c r="P716" s="31">
        <f t="shared" si="319"/>
        <v>1</v>
      </c>
      <c r="R716" s="3">
        <f t="shared" si="305"/>
        <v>34950</v>
      </c>
      <c r="S716" s="3">
        <f t="shared" si="306"/>
        <v>32500</v>
      </c>
      <c r="T716" s="31">
        <f t="shared" si="307"/>
        <v>30.612244897959183</v>
      </c>
      <c r="U716" s="31">
        <f t="shared" si="309"/>
        <v>17.38356881214024</v>
      </c>
      <c r="V716" s="31">
        <f t="shared" si="308"/>
        <v>1</v>
      </c>
      <c r="W716" s="31">
        <f t="shared" si="310"/>
        <v>-1</v>
      </c>
      <c r="Y716" s="3">
        <f t="shared" si="311"/>
        <v>34133.333333333336</v>
      </c>
      <c r="Z716" s="3">
        <f t="shared" si="324"/>
        <v>37196.153846153844</v>
      </c>
      <c r="AA716" s="3">
        <f t="shared" si="325"/>
        <v>-3062.8205128205082</v>
      </c>
      <c r="AB716" s="3">
        <f t="shared" si="326"/>
        <v>-1</v>
      </c>
      <c r="AC716" s="3"/>
      <c r="AD716" s="3">
        <f t="shared" si="312"/>
        <v>38550</v>
      </c>
      <c r="AE716" s="3">
        <f t="shared" si="313"/>
        <v>32000</v>
      </c>
      <c r="AF716" s="31">
        <f t="shared" si="314"/>
        <v>-80.916030534351151</v>
      </c>
      <c r="AG716" s="31">
        <f t="shared" si="317"/>
        <v>1</v>
      </c>
      <c r="AI716" s="31">
        <f t="shared" si="301"/>
        <v>33483.333333333336</v>
      </c>
      <c r="AJ716" s="31">
        <f t="shared" si="320"/>
        <v>36107.5</v>
      </c>
      <c r="AK716" s="31">
        <f t="shared" si="321"/>
        <v>2404.9166666666661</v>
      </c>
      <c r="AL716" s="31">
        <f t="shared" si="322"/>
        <v>-72.744493341187564</v>
      </c>
      <c r="AM716" s="31">
        <f t="shared" si="323"/>
        <v>1</v>
      </c>
    </row>
    <row r="717" spans="1:39" x14ac:dyDescent="0.4">
      <c r="A717" s="44">
        <v>38867</v>
      </c>
      <c r="B717" s="45">
        <v>33250</v>
      </c>
      <c r="C717" s="45">
        <v>33400</v>
      </c>
      <c r="D717" s="45">
        <v>31850</v>
      </c>
      <c r="E717" s="45">
        <v>31850</v>
      </c>
      <c r="F717" s="46">
        <v>-4.21</v>
      </c>
      <c r="G717" s="31">
        <f t="shared" si="302"/>
        <v>-1</v>
      </c>
      <c r="I717" s="3">
        <f t="shared" si="300"/>
        <v>-1400</v>
      </c>
      <c r="J717" s="31">
        <f t="shared" si="303"/>
        <v>0</v>
      </c>
      <c r="K717" s="31">
        <f t="shared" si="304"/>
        <v>1400</v>
      </c>
      <c r="L717" s="31">
        <f t="shared" si="328"/>
        <v>260.36468019923478</v>
      </c>
      <c r="M717" s="31">
        <f t="shared" si="328"/>
        <v>548.16612839136667</v>
      </c>
      <c r="N717" s="31">
        <f t="shared" si="315"/>
        <v>0.47497403928129206</v>
      </c>
      <c r="O717" s="31">
        <f t="shared" si="316"/>
        <v>32.202196556132733</v>
      </c>
      <c r="P717" s="31">
        <f t="shared" si="319"/>
        <v>-1</v>
      </c>
      <c r="R717" s="3">
        <f t="shared" si="305"/>
        <v>34350</v>
      </c>
      <c r="S717" s="3">
        <f t="shared" si="306"/>
        <v>31850</v>
      </c>
      <c r="T717" s="31">
        <f t="shared" si="307"/>
        <v>0</v>
      </c>
      <c r="U717" s="31">
        <f t="shared" si="309"/>
        <v>15.332286760858189</v>
      </c>
      <c r="V717" s="31">
        <f t="shared" si="308"/>
        <v>-1</v>
      </c>
      <c r="W717" s="31">
        <f t="shared" si="310"/>
        <v>-1</v>
      </c>
      <c r="Y717" s="3">
        <f t="shared" si="311"/>
        <v>33737.5</v>
      </c>
      <c r="Z717" s="3">
        <f t="shared" si="324"/>
        <v>36844.230769230766</v>
      </c>
      <c r="AA717" s="3">
        <f t="shared" si="325"/>
        <v>-3106.7307692307659</v>
      </c>
      <c r="AB717" s="3">
        <f t="shared" si="326"/>
        <v>-1</v>
      </c>
      <c r="AC717" s="3"/>
      <c r="AD717" s="3">
        <f t="shared" si="312"/>
        <v>38300</v>
      </c>
      <c r="AE717" s="3">
        <f t="shared" si="313"/>
        <v>31850</v>
      </c>
      <c r="AF717" s="31">
        <f t="shared" si="314"/>
        <v>-100</v>
      </c>
      <c r="AG717" s="31">
        <f t="shared" si="317"/>
        <v>-1</v>
      </c>
      <c r="AI717" s="31">
        <f t="shared" si="301"/>
        <v>32366.666666666668</v>
      </c>
      <c r="AJ717" s="31">
        <f t="shared" si="320"/>
        <v>35715</v>
      </c>
      <c r="AK717" s="31">
        <f t="shared" si="321"/>
        <v>2307.9999999999991</v>
      </c>
      <c r="AL717" s="31">
        <f t="shared" si="322"/>
        <v>-96.716734065087635</v>
      </c>
      <c r="AM717" s="31">
        <f t="shared" si="323"/>
        <v>-1</v>
      </c>
    </row>
    <row r="718" spans="1:39" x14ac:dyDescent="0.4">
      <c r="A718" s="44">
        <v>38869</v>
      </c>
      <c r="B718" s="45">
        <v>31850</v>
      </c>
      <c r="C718" s="45">
        <v>32200</v>
      </c>
      <c r="D718" s="45">
        <v>30000</v>
      </c>
      <c r="E718" s="45">
        <v>30950</v>
      </c>
      <c r="F718" s="46">
        <v>-2.83</v>
      </c>
      <c r="G718" s="31">
        <f t="shared" si="302"/>
        <v>-1</v>
      </c>
      <c r="I718" s="3">
        <f t="shared" si="300"/>
        <v>-900</v>
      </c>
      <c r="J718" s="31">
        <f t="shared" si="303"/>
        <v>0</v>
      </c>
      <c r="K718" s="31">
        <f t="shared" si="304"/>
        <v>900</v>
      </c>
      <c r="L718" s="31">
        <f t="shared" si="328"/>
        <v>241.76720304214658</v>
      </c>
      <c r="M718" s="31">
        <f t="shared" si="328"/>
        <v>573.2971192205548</v>
      </c>
      <c r="N718" s="31">
        <f t="shared" si="315"/>
        <v>0.42171361923264017</v>
      </c>
      <c r="O718" s="31">
        <f t="shared" si="316"/>
        <v>29.662346447820994</v>
      </c>
      <c r="P718" s="31">
        <f t="shared" si="319"/>
        <v>1</v>
      </c>
      <c r="R718" s="3">
        <f t="shared" si="305"/>
        <v>34100</v>
      </c>
      <c r="S718" s="3">
        <f t="shared" si="306"/>
        <v>30000</v>
      </c>
      <c r="T718" s="31">
        <f t="shared" si="307"/>
        <v>23.170731707317074</v>
      </c>
      <c r="U718" s="31">
        <f t="shared" si="309"/>
        <v>17.927658868425421</v>
      </c>
      <c r="V718" s="31">
        <f t="shared" si="308"/>
        <v>1</v>
      </c>
      <c r="W718" s="31">
        <f t="shared" si="310"/>
        <v>1</v>
      </c>
      <c r="Y718" s="3">
        <f t="shared" si="311"/>
        <v>33391.666666666664</v>
      </c>
      <c r="Z718" s="3">
        <f t="shared" si="324"/>
        <v>36432.692307692305</v>
      </c>
      <c r="AA718" s="3">
        <f t="shared" si="325"/>
        <v>-3041.0256410256407</v>
      </c>
      <c r="AB718" s="3">
        <f t="shared" si="326"/>
        <v>1</v>
      </c>
      <c r="AC718" s="3"/>
      <c r="AD718" s="3">
        <f t="shared" si="312"/>
        <v>37900</v>
      </c>
      <c r="AE718" s="3">
        <f t="shared" si="313"/>
        <v>30000</v>
      </c>
      <c r="AF718" s="31">
        <f t="shared" si="314"/>
        <v>-87.974683544303801</v>
      </c>
      <c r="AG718" s="31">
        <f t="shared" si="317"/>
        <v>1</v>
      </c>
      <c r="AI718" s="31">
        <f t="shared" si="301"/>
        <v>31050</v>
      </c>
      <c r="AJ718" s="31">
        <f t="shared" si="320"/>
        <v>35294.166666666664</v>
      </c>
      <c r="AK718" s="31">
        <f t="shared" si="321"/>
        <v>2227.4166666666652</v>
      </c>
      <c r="AL718" s="31">
        <f t="shared" si="322"/>
        <v>-127.0280718819759</v>
      </c>
      <c r="AM718" s="31">
        <f t="shared" si="323"/>
        <v>-1</v>
      </c>
    </row>
    <row r="719" spans="1:39" x14ac:dyDescent="0.4">
      <c r="A719" s="47">
        <v>38870</v>
      </c>
      <c r="B719" s="48">
        <v>31500</v>
      </c>
      <c r="C719" s="48">
        <v>33000</v>
      </c>
      <c r="D719" s="48">
        <v>30500</v>
      </c>
      <c r="E719" s="48">
        <v>32800</v>
      </c>
      <c r="F719" s="49">
        <v>5.98</v>
      </c>
      <c r="G719" s="31">
        <f t="shared" si="302"/>
        <v>1</v>
      </c>
      <c r="I719" s="3">
        <f t="shared" si="300"/>
        <v>1850</v>
      </c>
      <c r="J719" s="31">
        <f t="shared" si="303"/>
        <v>1850</v>
      </c>
      <c r="K719" s="31">
        <f t="shared" si="304"/>
        <v>0</v>
      </c>
      <c r="L719" s="31">
        <f t="shared" ref="L719:M734" si="329">((L718*13)+J719)/14</f>
        <v>356.6409742534218</v>
      </c>
      <c r="M719" s="31">
        <f t="shared" si="329"/>
        <v>532.34732499051518</v>
      </c>
      <c r="N719" s="31">
        <f t="shared" si="315"/>
        <v>0.6699403894999868</v>
      </c>
      <c r="O719" s="31">
        <f t="shared" si="316"/>
        <v>40.117622982972478</v>
      </c>
      <c r="P719" s="31">
        <f t="shared" si="319"/>
        <v>1</v>
      </c>
      <c r="R719" s="3">
        <f t="shared" si="305"/>
        <v>34100</v>
      </c>
      <c r="S719" s="3">
        <f t="shared" si="306"/>
        <v>30000</v>
      </c>
      <c r="T719" s="31">
        <f t="shared" si="307"/>
        <v>68.292682926829272</v>
      </c>
      <c r="U719" s="31">
        <f t="shared" si="309"/>
        <v>30.487804878048781</v>
      </c>
      <c r="V719" s="31">
        <f t="shared" si="308"/>
        <v>1</v>
      </c>
      <c r="W719" s="31">
        <f t="shared" si="310"/>
        <v>1</v>
      </c>
      <c r="Y719" s="3">
        <f t="shared" si="311"/>
        <v>33308.333333333336</v>
      </c>
      <c r="Z719" s="3">
        <f t="shared" si="324"/>
        <v>36117.307692307695</v>
      </c>
      <c r="AA719" s="3">
        <f t="shared" si="325"/>
        <v>-2808.9743589743593</v>
      </c>
      <c r="AB719" s="3">
        <f t="shared" si="326"/>
        <v>1</v>
      </c>
      <c r="AC719" s="3"/>
      <c r="AD719" s="3">
        <f t="shared" si="312"/>
        <v>36300</v>
      </c>
      <c r="AE719" s="3">
        <f t="shared" si="313"/>
        <v>30000</v>
      </c>
      <c r="AF719" s="31">
        <f t="shared" si="314"/>
        <v>-55.555555555555557</v>
      </c>
      <c r="AG719" s="31">
        <f t="shared" si="317"/>
        <v>1</v>
      </c>
      <c r="AI719" s="31">
        <f t="shared" si="301"/>
        <v>32100</v>
      </c>
      <c r="AJ719" s="31">
        <f t="shared" si="320"/>
        <v>34916.666666666672</v>
      </c>
      <c r="AK719" s="31">
        <f t="shared" si="321"/>
        <v>2080.0000000000009</v>
      </c>
      <c r="AL719" s="31">
        <f t="shared" si="322"/>
        <v>-90.277777777777899</v>
      </c>
      <c r="AM719" s="31">
        <f t="shared" si="323"/>
        <v>1</v>
      </c>
    </row>
    <row r="720" spans="1:39" x14ac:dyDescent="0.4">
      <c r="A720" s="44">
        <v>38873</v>
      </c>
      <c r="B720" s="45">
        <v>33000</v>
      </c>
      <c r="C720" s="45">
        <v>33000</v>
      </c>
      <c r="D720" s="45">
        <v>31100</v>
      </c>
      <c r="E720" s="45">
        <v>32400</v>
      </c>
      <c r="F720" s="46">
        <v>-1.22</v>
      </c>
      <c r="G720" s="31">
        <f t="shared" si="302"/>
        <v>-1</v>
      </c>
      <c r="I720" s="3">
        <f t="shared" ref="I720:I783" si="330">E720-E719</f>
        <v>-400</v>
      </c>
      <c r="J720" s="31">
        <f t="shared" si="303"/>
        <v>0</v>
      </c>
      <c r="K720" s="31">
        <f t="shared" si="304"/>
        <v>400</v>
      </c>
      <c r="L720" s="31">
        <f t="shared" si="329"/>
        <v>331.16661894960595</v>
      </c>
      <c r="M720" s="31">
        <f t="shared" si="329"/>
        <v>522.89394463404983</v>
      </c>
      <c r="N720" s="31">
        <f t="shared" si="315"/>
        <v>0.63333420160635956</v>
      </c>
      <c r="O720" s="31">
        <f t="shared" si="316"/>
        <v>38.7755427507417</v>
      </c>
      <c r="P720" s="31">
        <f t="shared" si="319"/>
        <v>-1</v>
      </c>
      <c r="R720" s="3">
        <f t="shared" si="305"/>
        <v>34100</v>
      </c>
      <c r="S720" s="3">
        <f t="shared" si="306"/>
        <v>30000</v>
      </c>
      <c r="T720" s="31">
        <f t="shared" si="307"/>
        <v>58.536585365853654</v>
      </c>
      <c r="U720" s="31">
        <f t="shared" si="309"/>
        <v>50</v>
      </c>
      <c r="V720" s="31">
        <f t="shared" si="308"/>
        <v>-1</v>
      </c>
      <c r="W720" s="31">
        <f t="shared" si="310"/>
        <v>1</v>
      </c>
      <c r="Y720" s="3">
        <f t="shared" si="311"/>
        <v>33166.666666666664</v>
      </c>
      <c r="Z720" s="3">
        <f t="shared" si="324"/>
        <v>35786.538461538461</v>
      </c>
      <c r="AA720" s="3">
        <f t="shared" si="325"/>
        <v>-2619.8717948717967</v>
      </c>
      <c r="AB720" s="3">
        <f t="shared" si="326"/>
        <v>1</v>
      </c>
      <c r="AC720" s="3"/>
      <c r="AD720" s="3">
        <f t="shared" si="312"/>
        <v>35750</v>
      </c>
      <c r="AE720" s="3">
        <f t="shared" si="313"/>
        <v>30000</v>
      </c>
      <c r="AF720" s="31">
        <f t="shared" si="314"/>
        <v>-58.260869565217391</v>
      </c>
      <c r="AG720" s="31">
        <f t="shared" si="317"/>
        <v>-1</v>
      </c>
      <c r="AI720" s="31">
        <f t="shared" ref="AI720:AI783" si="331">(C720+D720+E720)/3</f>
        <v>32166.666666666668</v>
      </c>
      <c r="AJ720" s="31">
        <f t="shared" si="320"/>
        <v>34556.666666666672</v>
      </c>
      <c r="AK720" s="31">
        <f t="shared" si="321"/>
        <v>1908</v>
      </c>
      <c r="AL720" s="31">
        <f t="shared" si="322"/>
        <v>-83.508036338225153</v>
      </c>
      <c r="AM720" s="31">
        <f t="shared" si="323"/>
        <v>1</v>
      </c>
    </row>
    <row r="721" spans="1:39" x14ac:dyDescent="0.4">
      <c r="A721" s="44">
        <v>38875</v>
      </c>
      <c r="B721" s="45">
        <v>31000</v>
      </c>
      <c r="C721" s="45">
        <v>31400</v>
      </c>
      <c r="D721" s="45">
        <v>28400</v>
      </c>
      <c r="E721" s="45">
        <v>28400</v>
      </c>
      <c r="F721" s="46">
        <v>-12.35</v>
      </c>
      <c r="G721" s="31">
        <f t="shared" ref="G721:G784" si="332">IF(E721&gt;E720,1,-1)</f>
        <v>-1</v>
      </c>
      <c r="I721" s="3">
        <f t="shared" si="330"/>
        <v>-4000</v>
      </c>
      <c r="J721" s="31">
        <f t="shared" ref="J721:J784" si="333">IF(I721&gt;0,I721,0)</f>
        <v>0</v>
      </c>
      <c r="K721" s="31">
        <f t="shared" ref="K721:K784" si="334">IF(I721&lt;0,-I721,0)</f>
        <v>4000</v>
      </c>
      <c r="L721" s="31">
        <f t="shared" si="329"/>
        <v>307.51186045320549</v>
      </c>
      <c r="M721" s="31">
        <f t="shared" si="329"/>
        <v>771.25866287447491</v>
      </c>
      <c r="N721" s="31">
        <f t="shared" si="315"/>
        <v>0.39871430332738333</v>
      </c>
      <c r="O721" s="31">
        <f t="shared" si="316"/>
        <v>28.505771505938483</v>
      </c>
      <c r="P721" s="31">
        <f t="shared" si="319"/>
        <v>1</v>
      </c>
      <c r="R721" s="3">
        <f t="shared" si="305"/>
        <v>33400</v>
      </c>
      <c r="S721" s="3">
        <f t="shared" si="306"/>
        <v>28400</v>
      </c>
      <c r="T721" s="31">
        <f t="shared" si="307"/>
        <v>0</v>
      </c>
      <c r="U721" s="31">
        <f t="shared" si="309"/>
        <v>42.27642276422764</v>
      </c>
      <c r="V721" s="31">
        <f t="shared" si="308"/>
        <v>-1</v>
      </c>
      <c r="W721" s="31">
        <f t="shared" si="310"/>
        <v>-1</v>
      </c>
      <c r="Y721" s="3">
        <f t="shared" si="311"/>
        <v>32733.333333333332</v>
      </c>
      <c r="Z721" s="3">
        <f t="shared" si="324"/>
        <v>35300</v>
      </c>
      <c r="AA721" s="3">
        <f t="shared" si="325"/>
        <v>-2566.6666666666679</v>
      </c>
      <c r="AB721" s="3">
        <f t="shared" si="326"/>
        <v>1</v>
      </c>
      <c r="AC721" s="3"/>
      <c r="AD721" s="3">
        <f t="shared" si="312"/>
        <v>35750</v>
      </c>
      <c r="AE721" s="3">
        <f t="shared" si="313"/>
        <v>28400</v>
      </c>
      <c r="AF721" s="31">
        <f t="shared" si="314"/>
        <v>-100</v>
      </c>
      <c r="AG721" s="31">
        <f t="shared" si="317"/>
        <v>-1</v>
      </c>
      <c r="AI721" s="31">
        <f t="shared" si="331"/>
        <v>29400</v>
      </c>
      <c r="AJ721" s="31">
        <f t="shared" si="320"/>
        <v>34063.333333333328</v>
      </c>
      <c r="AK721" s="31">
        <f t="shared" si="321"/>
        <v>1782.3333333333314</v>
      </c>
      <c r="AL721" s="31">
        <f t="shared" si="322"/>
        <v>-174.4280281777944</v>
      </c>
      <c r="AM721" s="31">
        <f t="shared" si="323"/>
        <v>-1</v>
      </c>
    </row>
    <row r="722" spans="1:39" x14ac:dyDescent="0.4">
      <c r="A722" s="44">
        <v>38876</v>
      </c>
      <c r="B722" s="45">
        <v>28650</v>
      </c>
      <c r="C722" s="45">
        <v>29500</v>
      </c>
      <c r="D722" s="45">
        <v>28400</v>
      </c>
      <c r="E722" s="45">
        <v>28600</v>
      </c>
      <c r="F722" s="46">
        <v>0.7</v>
      </c>
      <c r="G722" s="31">
        <f t="shared" si="332"/>
        <v>1</v>
      </c>
      <c r="I722" s="3">
        <f t="shared" si="330"/>
        <v>200</v>
      </c>
      <c r="J722" s="31">
        <f t="shared" si="333"/>
        <v>200</v>
      </c>
      <c r="K722" s="31">
        <f t="shared" si="334"/>
        <v>0</v>
      </c>
      <c r="L722" s="31">
        <f t="shared" si="329"/>
        <v>299.83244184940514</v>
      </c>
      <c r="M722" s="31">
        <f t="shared" si="329"/>
        <v>716.16875838344095</v>
      </c>
      <c r="N722" s="31">
        <f t="shared" si="315"/>
        <v>0.41866171672469565</v>
      </c>
      <c r="O722" s="31">
        <f t="shared" si="316"/>
        <v>29.511032248848721</v>
      </c>
      <c r="P722" s="31">
        <f t="shared" si="319"/>
        <v>1</v>
      </c>
      <c r="R722" s="3">
        <f t="shared" si="305"/>
        <v>33000</v>
      </c>
      <c r="S722" s="3">
        <f t="shared" si="306"/>
        <v>28400</v>
      </c>
      <c r="T722" s="31">
        <f t="shared" si="307"/>
        <v>4.3478260869565215</v>
      </c>
      <c r="U722" s="31">
        <f t="shared" si="309"/>
        <v>20.961470484270059</v>
      </c>
      <c r="V722" s="31">
        <f t="shared" si="308"/>
        <v>1</v>
      </c>
      <c r="W722" s="31">
        <f t="shared" si="310"/>
        <v>-1</v>
      </c>
      <c r="Y722" s="3">
        <f t="shared" si="311"/>
        <v>32175</v>
      </c>
      <c r="Z722" s="3">
        <f t="shared" si="324"/>
        <v>34830.769230769234</v>
      </c>
      <c r="AA722" s="3">
        <f t="shared" si="325"/>
        <v>-2655.7692307692341</v>
      </c>
      <c r="AB722" s="3">
        <f t="shared" si="326"/>
        <v>-1</v>
      </c>
      <c r="AC722" s="3"/>
      <c r="AD722" s="3">
        <f t="shared" si="312"/>
        <v>35750</v>
      </c>
      <c r="AE722" s="3">
        <f t="shared" si="313"/>
        <v>28400</v>
      </c>
      <c r="AF722" s="31">
        <f t="shared" si="314"/>
        <v>-97.278911564625844</v>
      </c>
      <c r="AG722" s="31">
        <f t="shared" si="317"/>
        <v>1</v>
      </c>
      <c r="AI722" s="31">
        <f t="shared" si="331"/>
        <v>28833.333333333332</v>
      </c>
      <c r="AJ722" s="31">
        <f t="shared" si="320"/>
        <v>33588.333333333336</v>
      </c>
      <c r="AK722" s="31">
        <f t="shared" si="321"/>
        <v>1709.9999999999993</v>
      </c>
      <c r="AL722" s="31">
        <f t="shared" si="322"/>
        <v>-185.38011695906457</v>
      </c>
      <c r="AM722" s="31">
        <f t="shared" si="323"/>
        <v>-1</v>
      </c>
    </row>
    <row r="723" spans="1:39" x14ac:dyDescent="0.4">
      <c r="A723" s="44">
        <v>38877</v>
      </c>
      <c r="B723" s="45">
        <v>29300</v>
      </c>
      <c r="C723" s="45">
        <v>29450</v>
      </c>
      <c r="D723" s="45">
        <v>28750</v>
      </c>
      <c r="E723" s="45">
        <v>29000</v>
      </c>
      <c r="F723" s="46">
        <v>1.4</v>
      </c>
      <c r="G723" s="31">
        <f t="shared" si="332"/>
        <v>1</v>
      </c>
      <c r="I723" s="3">
        <f t="shared" si="330"/>
        <v>400</v>
      </c>
      <c r="J723" s="31">
        <f t="shared" si="333"/>
        <v>400</v>
      </c>
      <c r="K723" s="31">
        <f t="shared" si="334"/>
        <v>0</v>
      </c>
      <c r="L723" s="31">
        <f t="shared" si="329"/>
        <v>306.98726743159051</v>
      </c>
      <c r="M723" s="31">
        <f t="shared" si="329"/>
        <v>665.01384707033799</v>
      </c>
      <c r="N723" s="31">
        <f t="shared" si="315"/>
        <v>0.46162537634967576</v>
      </c>
      <c r="O723" s="31">
        <f t="shared" si="316"/>
        <v>31.583015991591381</v>
      </c>
      <c r="P723" s="31">
        <f t="shared" si="319"/>
        <v>1</v>
      </c>
      <c r="R723" s="3">
        <f t="shared" ref="R723:R786" si="335">MAX(C719:C723)</f>
        <v>33000</v>
      </c>
      <c r="S723" s="3">
        <f t="shared" ref="S723:S786" si="336">MIN(D719:D723)</f>
        <v>28400</v>
      </c>
      <c r="T723" s="31">
        <f t="shared" ref="T723:T786" si="337">(E723-S723)/(R723-S723)*100</f>
        <v>13.043478260869565</v>
      </c>
      <c r="U723" s="31">
        <f t="shared" si="309"/>
        <v>5.7971014492753623</v>
      </c>
      <c r="V723" s="31">
        <f t="shared" si="308"/>
        <v>1</v>
      </c>
      <c r="W723" s="31">
        <f t="shared" si="310"/>
        <v>-1</v>
      </c>
      <c r="Y723" s="3">
        <f t="shared" si="311"/>
        <v>31675</v>
      </c>
      <c r="Z723" s="3">
        <f t="shared" si="324"/>
        <v>34392.307692307695</v>
      </c>
      <c r="AA723" s="3">
        <f t="shared" si="325"/>
        <v>-2717.3076923076951</v>
      </c>
      <c r="AB723" s="3">
        <f t="shared" si="326"/>
        <v>-1</v>
      </c>
      <c r="AC723" s="3"/>
      <c r="AD723" s="3">
        <f t="shared" si="312"/>
        <v>35750</v>
      </c>
      <c r="AE723" s="3">
        <f t="shared" si="313"/>
        <v>28400</v>
      </c>
      <c r="AF723" s="31">
        <f t="shared" si="314"/>
        <v>-91.83673469387756</v>
      </c>
      <c r="AG723" s="31">
        <f t="shared" si="317"/>
        <v>1</v>
      </c>
      <c r="AI723" s="31">
        <f t="shared" si="331"/>
        <v>29066.666666666668</v>
      </c>
      <c r="AJ723" s="31">
        <f t="shared" si="320"/>
        <v>33149.999999999993</v>
      </c>
      <c r="AK723" s="31">
        <f t="shared" si="321"/>
        <v>1721.6666666666672</v>
      </c>
      <c r="AL723" s="31">
        <f t="shared" si="322"/>
        <v>-158.11552113584992</v>
      </c>
      <c r="AM723" s="31">
        <f t="shared" si="323"/>
        <v>1</v>
      </c>
    </row>
    <row r="724" spans="1:39" x14ac:dyDescent="0.4">
      <c r="A724" s="47">
        <v>38880</v>
      </c>
      <c r="B724" s="48">
        <v>28500</v>
      </c>
      <c r="C724" s="48">
        <v>30150</v>
      </c>
      <c r="D724" s="48">
        <v>28500</v>
      </c>
      <c r="E724" s="48">
        <v>30000</v>
      </c>
      <c r="F724" s="49">
        <v>3.45</v>
      </c>
      <c r="G724" s="31">
        <f t="shared" si="332"/>
        <v>1</v>
      </c>
      <c r="I724" s="3">
        <f t="shared" si="330"/>
        <v>1000</v>
      </c>
      <c r="J724" s="31">
        <f t="shared" si="333"/>
        <v>1000</v>
      </c>
      <c r="K724" s="31">
        <f t="shared" si="334"/>
        <v>0</v>
      </c>
      <c r="L724" s="31">
        <f t="shared" si="329"/>
        <v>356.4881769007626</v>
      </c>
      <c r="M724" s="31">
        <f t="shared" si="329"/>
        <v>617.51285799388529</v>
      </c>
      <c r="N724" s="31">
        <f t="shared" si="315"/>
        <v>0.57729676764769911</v>
      </c>
      <c r="O724" s="31">
        <f t="shared" si="316"/>
        <v>36.600389951261391</v>
      </c>
      <c r="P724" s="31">
        <f t="shared" si="319"/>
        <v>1</v>
      </c>
      <c r="R724" s="3">
        <f t="shared" si="335"/>
        <v>33000</v>
      </c>
      <c r="S724" s="3">
        <f t="shared" si="336"/>
        <v>28400</v>
      </c>
      <c r="T724" s="31">
        <f t="shared" si="337"/>
        <v>34.782608695652172</v>
      </c>
      <c r="U724" s="31">
        <f t="shared" si="309"/>
        <v>17.391304347826086</v>
      </c>
      <c r="V724" s="31">
        <f t="shared" si="308"/>
        <v>1</v>
      </c>
      <c r="W724" s="31">
        <f t="shared" si="310"/>
        <v>1</v>
      </c>
      <c r="Y724" s="3">
        <f t="shared" si="311"/>
        <v>31400</v>
      </c>
      <c r="Z724" s="3">
        <f t="shared" si="324"/>
        <v>34038.461538461539</v>
      </c>
      <c r="AA724" s="3">
        <f t="shared" si="325"/>
        <v>-2638.461538461539</v>
      </c>
      <c r="AB724" s="3">
        <f t="shared" si="326"/>
        <v>1</v>
      </c>
      <c r="AC724" s="3"/>
      <c r="AD724" s="3">
        <f t="shared" si="312"/>
        <v>35750</v>
      </c>
      <c r="AE724" s="3">
        <f t="shared" si="313"/>
        <v>28400</v>
      </c>
      <c r="AF724" s="31">
        <f t="shared" si="314"/>
        <v>-78.231292517006807</v>
      </c>
      <c r="AG724" s="31">
        <f t="shared" si="317"/>
        <v>1</v>
      </c>
      <c r="AI724" s="31">
        <f t="shared" si="331"/>
        <v>29550</v>
      </c>
      <c r="AJ724" s="31">
        <f t="shared" si="320"/>
        <v>32731.666666666668</v>
      </c>
      <c r="AK724" s="31">
        <f t="shared" si="321"/>
        <v>1731.9999999999995</v>
      </c>
      <c r="AL724" s="31">
        <f t="shared" si="322"/>
        <v>-122.46599948678478</v>
      </c>
      <c r="AM724" s="31">
        <f t="shared" si="323"/>
        <v>1</v>
      </c>
    </row>
    <row r="725" spans="1:39" x14ac:dyDescent="0.4">
      <c r="A725" s="44">
        <v>38881</v>
      </c>
      <c r="B725" s="45">
        <v>29000</v>
      </c>
      <c r="C725" s="45">
        <v>29450</v>
      </c>
      <c r="D725" s="45">
        <v>28450</v>
      </c>
      <c r="E725" s="45">
        <v>28550</v>
      </c>
      <c r="F725" s="46">
        <v>-4.83</v>
      </c>
      <c r="G725" s="31">
        <f t="shared" si="332"/>
        <v>-1</v>
      </c>
      <c r="I725" s="3">
        <f t="shared" si="330"/>
        <v>-1450</v>
      </c>
      <c r="J725" s="31">
        <f t="shared" si="333"/>
        <v>0</v>
      </c>
      <c r="K725" s="31">
        <f t="shared" si="334"/>
        <v>1450</v>
      </c>
      <c r="L725" s="31">
        <f t="shared" si="329"/>
        <v>331.02473569356528</v>
      </c>
      <c r="M725" s="31">
        <f t="shared" si="329"/>
        <v>676.97622528003637</v>
      </c>
      <c r="N725" s="31">
        <f t="shared" si="315"/>
        <v>0.48897542237415259</v>
      </c>
      <c r="O725" s="31">
        <f t="shared" si="316"/>
        <v>32.83972421750839</v>
      </c>
      <c r="P725" s="31">
        <f t="shared" si="319"/>
        <v>-1</v>
      </c>
      <c r="R725" s="3">
        <f t="shared" si="335"/>
        <v>31400</v>
      </c>
      <c r="S725" s="3">
        <f t="shared" si="336"/>
        <v>28400</v>
      </c>
      <c r="T725" s="31">
        <f t="shared" si="337"/>
        <v>5</v>
      </c>
      <c r="U725" s="31">
        <f t="shared" si="309"/>
        <v>17.60869565217391</v>
      </c>
      <c r="V725" s="31">
        <f t="shared" ref="V725:V788" si="338">IF(T725&gt;T724,1,-1)</f>
        <v>-1</v>
      </c>
      <c r="W725" s="31">
        <f t="shared" si="310"/>
        <v>1</v>
      </c>
      <c r="Y725" s="3">
        <f t="shared" si="311"/>
        <v>30958.333333333332</v>
      </c>
      <c r="Z725" s="3">
        <f t="shared" si="324"/>
        <v>33601.923076923078</v>
      </c>
      <c r="AA725" s="3">
        <f t="shared" si="325"/>
        <v>-2643.5897435897459</v>
      </c>
      <c r="AB725" s="3">
        <f t="shared" si="326"/>
        <v>-1</v>
      </c>
      <c r="AC725" s="3"/>
      <c r="AD725" s="3">
        <f t="shared" si="312"/>
        <v>34950</v>
      </c>
      <c r="AE725" s="3">
        <f t="shared" si="313"/>
        <v>28400</v>
      </c>
      <c r="AF725" s="31">
        <f t="shared" si="314"/>
        <v>-97.70992366412213</v>
      </c>
      <c r="AG725" s="31">
        <f t="shared" si="317"/>
        <v>-1</v>
      </c>
      <c r="AI725" s="31">
        <f t="shared" si="331"/>
        <v>28816.666666666668</v>
      </c>
      <c r="AJ725" s="31">
        <f t="shared" si="320"/>
        <v>32324.166666666668</v>
      </c>
      <c r="AK725" s="31">
        <f t="shared" si="321"/>
        <v>1761</v>
      </c>
      <c r="AL725" s="31">
        <f t="shared" si="322"/>
        <v>-132.78440280143857</v>
      </c>
      <c r="AM725" s="31">
        <f t="shared" si="323"/>
        <v>-1</v>
      </c>
    </row>
    <row r="726" spans="1:39" x14ac:dyDescent="0.4">
      <c r="A726" s="44">
        <v>38882</v>
      </c>
      <c r="B726" s="45">
        <v>28200</v>
      </c>
      <c r="C726" s="45">
        <v>28850</v>
      </c>
      <c r="D726" s="45">
        <v>28100</v>
      </c>
      <c r="E726" s="45">
        <v>28700</v>
      </c>
      <c r="F726" s="46">
        <v>0.53</v>
      </c>
      <c r="G726" s="31">
        <f t="shared" si="332"/>
        <v>1</v>
      </c>
      <c r="I726" s="3">
        <f t="shared" si="330"/>
        <v>150</v>
      </c>
      <c r="J726" s="31">
        <f t="shared" si="333"/>
        <v>150</v>
      </c>
      <c r="K726" s="31">
        <f t="shared" si="334"/>
        <v>0</v>
      </c>
      <c r="L726" s="31">
        <f t="shared" si="329"/>
        <v>318.09439742973922</v>
      </c>
      <c r="M726" s="31">
        <f t="shared" si="329"/>
        <v>628.62078061717671</v>
      </c>
      <c r="N726" s="31">
        <f t="shared" si="315"/>
        <v>0.50601953870732008</v>
      </c>
      <c r="O726" s="31">
        <f t="shared" si="316"/>
        <v>33.599799053182139</v>
      </c>
      <c r="P726" s="31">
        <f t="shared" si="319"/>
        <v>1</v>
      </c>
      <c r="R726" s="3">
        <f t="shared" si="335"/>
        <v>30150</v>
      </c>
      <c r="S726" s="3">
        <f t="shared" si="336"/>
        <v>28100</v>
      </c>
      <c r="T726" s="31">
        <f t="shared" si="337"/>
        <v>29.268292682926827</v>
      </c>
      <c r="U726" s="31">
        <f t="shared" ref="U726:U789" si="339">SUM(T724:T726)/3</f>
        <v>23.016967126192998</v>
      </c>
      <c r="V726" s="31">
        <f t="shared" si="338"/>
        <v>1</v>
      </c>
      <c r="W726" s="31">
        <f t="shared" si="310"/>
        <v>1</v>
      </c>
      <c r="Y726" s="3">
        <f t="shared" si="311"/>
        <v>30625</v>
      </c>
      <c r="Z726" s="3">
        <f t="shared" si="324"/>
        <v>33213.461538461539</v>
      </c>
      <c r="AA726" s="3">
        <f t="shared" si="325"/>
        <v>-2588.461538461539</v>
      </c>
      <c r="AB726" s="3">
        <f t="shared" si="326"/>
        <v>1</v>
      </c>
      <c r="AC726" s="3"/>
      <c r="AD726" s="3">
        <f t="shared" si="312"/>
        <v>34350</v>
      </c>
      <c r="AE726" s="3">
        <f t="shared" si="313"/>
        <v>28100</v>
      </c>
      <c r="AF726" s="31">
        <f t="shared" si="314"/>
        <v>-90.4</v>
      </c>
      <c r="AG726" s="31">
        <f t="shared" si="317"/>
        <v>1</v>
      </c>
      <c r="AI726" s="31">
        <f t="shared" si="331"/>
        <v>28550</v>
      </c>
      <c r="AJ726" s="31">
        <f t="shared" si="320"/>
        <v>31991.666666666664</v>
      </c>
      <c r="AK726" s="31">
        <f t="shared" si="321"/>
        <v>1867.5000000000011</v>
      </c>
      <c r="AL726" s="31">
        <f t="shared" si="322"/>
        <v>-122.86181764093395</v>
      </c>
      <c r="AM726" s="31">
        <f t="shared" si="323"/>
        <v>1</v>
      </c>
    </row>
    <row r="727" spans="1:39" x14ac:dyDescent="0.4">
      <c r="A727" s="44">
        <v>38883</v>
      </c>
      <c r="B727" s="45">
        <v>29100</v>
      </c>
      <c r="C727" s="45">
        <v>29300</v>
      </c>
      <c r="D727" s="45">
        <v>27500</v>
      </c>
      <c r="E727" s="45">
        <v>27500</v>
      </c>
      <c r="F727" s="46">
        <v>-4.18</v>
      </c>
      <c r="G727" s="31">
        <f t="shared" si="332"/>
        <v>-1</v>
      </c>
      <c r="I727" s="3">
        <f t="shared" si="330"/>
        <v>-1200</v>
      </c>
      <c r="J727" s="31">
        <f t="shared" si="333"/>
        <v>0</v>
      </c>
      <c r="K727" s="31">
        <f t="shared" si="334"/>
        <v>1200</v>
      </c>
      <c r="L727" s="31">
        <f t="shared" si="329"/>
        <v>295.37336904190073</v>
      </c>
      <c r="M727" s="31">
        <f t="shared" si="329"/>
        <v>669.43358200166404</v>
      </c>
      <c r="N727" s="31">
        <f t="shared" si="315"/>
        <v>0.44122878950695743</v>
      </c>
      <c r="O727" s="31">
        <f t="shared" si="316"/>
        <v>30.614763784860358</v>
      </c>
      <c r="P727" s="31">
        <f t="shared" si="319"/>
        <v>-1</v>
      </c>
      <c r="R727" s="3">
        <f t="shared" si="335"/>
        <v>30150</v>
      </c>
      <c r="S727" s="3">
        <f t="shared" si="336"/>
        <v>27500</v>
      </c>
      <c r="T727" s="31">
        <f t="shared" si="337"/>
        <v>0</v>
      </c>
      <c r="U727" s="31">
        <f t="shared" si="339"/>
        <v>11.422764227642276</v>
      </c>
      <c r="V727" s="31">
        <f t="shared" si="338"/>
        <v>-1</v>
      </c>
      <c r="W727" s="31">
        <f t="shared" ref="W727:W790" si="340">IF(U727&gt;U726, 1, -1)</f>
        <v>-1</v>
      </c>
      <c r="Y727" s="3">
        <f t="shared" si="311"/>
        <v>30166.666666666668</v>
      </c>
      <c r="Z727" s="3">
        <f t="shared" si="324"/>
        <v>32771.153846153844</v>
      </c>
      <c r="AA727" s="3">
        <f t="shared" si="325"/>
        <v>-2604.487179487176</v>
      </c>
      <c r="AB727" s="3">
        <f t="shared" si="326"/>
        <v>-1</v>
      </c>
      <c r="AC727" s="3"/>
      <c r="AD727" s="3">
        <f t="shared" si="312"/>
        <v>34100</v>
      </c>
      <c r="AE727" s="3">
        <f t="shared" si="313"/>
        <v>27500</v>
      </c>
      <c r="AF727" s="31">
        <f t="shared" si="314"/>
        <v>-100</v>
      </c>
      <c r="AG727" s="31">
        <f t="shared" si="317"/>
        <v>-1</v>
      </c>
      <c r="AI727" s="31">
        <f t="shared" si="331"/>
        <v>28100</v>
      </c>
      <c r="AJ727" s="31">
        <f t="shared" si="320"/>
        <v>31709.166666666668</v>
      </c>
      <c r="AK727" s="31">
        <f t="shared" si="321"/>
        <v>2030.6666666666672</v>
      </c>
      <c r="AL727" s="31">
        <f t="shared" si="322"/>
        <v>-118.48872838695559</v>
      </c>
      <c r="AM727" s="31">
        <f t="shared" si="323"/>
        <v>1</v>
      </c>
    </row>
    <row r="728" spans="1:39" x14ac:dyDescent="0.4">
      <c r="A728" s="44">
        <v>38884</v>
      </c>
      <c r="B728" s="45">
        <v>28500</v>
      </c>
      <c r="C728" s="45">
        <v>31000</v>
      </c>
      <c r="D728" s="45">
        <v>28400</v>
      </c>
      <c r="E728" s="45">
        <v>30500</v>
      </c>
      <c r="F728" s="46">
        <v>10.91</v>
      </c>
      <c r="G728" s="31">
        <f t="shared" si="332"/>
        <v>1</v>
      </c>
      <c r="I728" s="3">
        <f t="shared" si="330"/>
        <v>3000</v>
      </c>
      <c r="J728" s="31">
        <f t="shared" si="333"/>
        <v>3000</v>
      </c>
      <c r="K728" s="31">
        <f t="shared" si="334"/>
        <v>0</v>
      </c>
      <c r="L728" s="31">
        <f t="shared" si="329"/>
        <v>488.5609855389078</v>
      </c>
      <c r="M728" s="31">
        <f t="shared" si="329"/>
        <v>621.6168975729737</v>
      </c>
      <c r="N728" s="31">
        <f t="shared" si="315"/>
        <v>0.7859519061441762</v>
      </c>
      <c r="O728" s="31">
        <f t="shared" si="316"/>
        <v>44.007450785224442</v>
      </c>
      <c r="P728" s="31">
        <f t="shared" si="319"/>
        <v>1</v>
      </c>
      <c r="R728" s="3">
        <f t="shared" si="335"/>
        <v>31000</v>
      </c>
      <c r="S728" s="3">
        <f t="shared" si="336"/>
        <v>27500</v>
      </c>
      <c r="T728" s="31">
        <f t="shared" si="337"/>
        <v>85.714285714285708</v>
      </c>
      <c r="U728" s="31">
        <f t="shared" si="339"/>
        <v>38.327526132404181</v>
      </c>
      <c r="V728" s="31">
        <f t="shared" si="338"/>
        <v>1</v>
      </c>
      <c r="W728" s="31">
        <f t="shared" si="340"/>
        <v>1</v>
      </c>
      <c r="Y728" s="3">
        <f t="shared" si="311"/>
        <v>29937.5</v>
      </c>
      <c r="Z728" s="3">
        <f t="shared" si="324"/>
        <v>32475</v>
      </c>
      <c r="AA728" s="3">
        <f t="shared" si="325"/>
        <v>-2537.5</v>
      </c>
      <c r="AB728" s="3">
        <f t="shared" si="326"/>
        <v>1</v>
      </c>
      <c r="AC728" s="3"/>
      <c r="AD728" s="3">
        <f t="shared" si="312"/>
        <v>34100</v>
      </c>
      <c r="AE728" s="3">
        <f t="shared" si="313"/>
        <v>27500</v>
      </c>
      <c r="AF728" s="31">
        <f t="shared" si="314"/>
        <v>-54.54545454545454</v>
      </c>
      <c r="AG728" s="31">
        <f t="shared" si="317"/>
        <v>1</v>
      </c>
      <c r="AI728" s="31">
        <f t="shared" si="331"/>
        <v>29966.666666666668</v>
      </c>
      <c r="AJ728" s="31">
        <f t="shared" si="320"/>
        <v>31513.333333333332</v>
      </c>
      <c r="AK728" s="31">
        <f t="shared" si="321"/>
        <v>2028.6666666666667</v>
      </c>
      <c r="AL728" s="31">
        <f t="shared" si="322"/>
        <v>-50.827034724504244</v>
      </c>
      <c r="AM728" s="31">
        <f t="shared" si="323"/>
        <v>1</v>
      </c>
    </row>
    <row r="729" spans="1:39" x14ac:dyDescent="0.4">
      <c r="A729" s="47">
        <v>38887</v>
      </c>
      <c r="B729" s="48">
        <v>30500</v>
      </c>
      <c r="C729" s="48">
        <v>30600</v>
      </c>
      <c r="D729" s="48">
        <v>29450</v>
      </c>
      <c r="E729" s="48">
        <v>30550</v>
      </c>
      <c r="F729" s="49">
        <v>0.16</v>
      </c>
      <c r="G729" s="31">
        <f t="shared" si="332"/>
        <v>1</v>
      </c>
      <c r="I729" s="3">
        <f t="shared" si="330"/>
        <v>50</v>
      </c>
      <c r="J729" s="31">
        <f t="shared" si="333"/>
        <v>50</v>
      </c>
      <c r="K729" s="31">
        <f t="shared" si="334"/>
        <v>0</v>
      </c>
      <c r="L729" s="31">
        <f t="shared" si="329"/>
        <v>457.23520085755723</v>
      </c>
      <c r="M729" s="31">
        <f t="shared" si="329"/>
        <v>577.21569060347554</v>
      </c>
      <c r="N729" s="31">
        <f t="shared" si="315"/>
        <v>0.79213924413510062</v>
      </c>
      <c r="O729" s="31">
        <f t="shared" si="316"/>
        <v>44.200764350617902</v>
      </c>
      <c r="P729" s="31">
        <f t="shared" si="319"/>
        <v>1</v>
      </c>
      <c r="R729" s="3">
        <f t="shared" si="335"/>
        <v>31000</v>
      </c>
      <c r="S729" s="3">
        <f t="shared" si="336"/>
        <v>27500</v>
      </c>
      <c r="T729" s="31">
        <f t="shared" si="337"/>
        <v>87.142857142857139</v>
      </c>
      <c r="U729" s="31">
        <f t="shared" si="339"/>
        <v>57.619047619047613</v>
      </c>
      <c r="V729" s="31">
        <f t="shared" si="338"/>
        <v>1</v>
      </c>
      <c r="W729" s="31">
        <f t="shared" si="340"/>
        <v>1</v>
      </c>
      <c r="Y729" s="3">
        <f t="shared" si="311"/>
        <v>29829.166666666668</v>
      </c>
      <c r="Z729" s="3">
        <f t="shared" si="324"/>
        <v>32207.692307692309</v>
      </c>
      <c r="AA729" s="3">
        <f t="shared" si="325"/>
        <v>-2378.5256410256407</v>
      </c>
      <c r="AB729" s="3">
        <f t="shared" si="326"/>
        <v>1</v>
      </c>
      <c r="AC729" s="3"/>
      <c r="AD729" s="3">
        <f t="shared" si="312"/>
        <v>34100</v>
      </c>
      <c r="AE729" s="3">
        <f t="shared" si="313"/>
        <v>27500</v>
      </c>
      <c r="AF729" s="31">
        <f t="shared" si="314"/>
        <v>-53.787878787878782</v>
      </c>
      <c r="AG729" s="31">
        <f t="shared" si="317"/>
        <v>1</v>
      </c>
      <c r="AI729" s="31">
        <f t="shared" si="331"/>
        <v>30200</v>
      </c>
      <c r="AJ729" s="31">
        <f t="shared" si="320"/>
        <v>31361.666666666668</v>
      </c>
      <c r="AK729" s="31">
        <f t="shared" si="321"/>
        <v>2008.3333333333335</v>
      </c>
      <c r="AL729" s="31">
        <f t="shared" si="322"/>
        <v>-38.561549100968229</v>
      </c>
      <c r="AM729" s="31">
        <f t="shared" si="323"/>
        <v>1</v>
      </c>
    </row>
    <row r="730" spans="1:39" x14ac:dyDescent="0.4">
      <c r="A730" s="44">
        <v>38888</v>
      </c>
      <c r="B730" s="45">
        <v>30000</v>
      </c>
      <c r="C730" s="45">
        <v>30150</v>
      </c>
      <c r="D730" s="45">
        <v>28550</v>
      </c>
      <c r="E730" s="45">
        <v>28800</v>
      </c>
      <c r="F730" s="46">
        <v>-5.73</v>
      </c>
      <c r="G730" s="31">
        <f t="shared" si="332"/>
        <v>-1</v>
      </c>
      <c r="I730" s="3">
        <f t="shared" si="330"/>
        <v>-1750</v>
      </c>
      <c r="J730" s="31">
        <f t="shared" si="333"/>
        <v>0</v>
      </c>
      <c r="K730" s="31">
        <f t="shared" si="334"/>
        <v>1750</v>
      </c>
      <c r="L730" s="31">
        <f t="shared" si="329"/>
        <v>424.575543653446</v>
      </c>
      <c r="M730" s="31">
        <f t="shared" si="329"/>
        <v>660.98599841751297</v>
      </c>
      <c r="N730" s="31">
        <f t="shared" si="315"/>
        <v>0.64233666775080778</v>
      </c>
      <c r="O730" s="31">
        <f t="shared" si="316"/>
        <v>39.111144527418524</v>
      </c>
      <c r="P730" s="31">
        <f t="shared" si="319"/>
        <v>-1</v>
      </c>
      <c r="R730" s="3">
        <f t="shared" si="335"/>
        <v>31000</v>
      </c>
      <c r="S730" s="3">
        <f t="shared" si="336"/>
        <v>27500</v>
      </c>
      <c r="T730" s="31">
        <f t="shared" si="337"/>
        <v>37.142857142857146</v>
      </c>
      <c r="U730" s="31">
        <f t="shared" si="339"/>
        <v>69.999999999999986</v>
      </c>
      <c r="V730" s="31">
        <f t="shared" si="338"/>
        <v>-1</v>
      </c>
      <c r="W730" s="31">
        <f t="shared" si="340"/>
        <v>1</v>
      </c>
      <c r="Y730" s="3">
        <f t="shared" si="311"/>
        <v>29650</v>
      </c>
      <c r="Z730" s="3">
        <f t="shared" si="324"/>
        <v>31853.846153846152</v>
      </c>
      <c r="AA730" s="3">
        <f t="shared" si="325"/>
        <v>-2203.8461538461524</v>
      </c>
      <c r="AB730" s="3">
        <f t="shared" si="326"/>
        <v>1</v>
      </c>
      <c r="AC730" s="3"/>
      <c r="AD730" s="3">
        <f t="shared" si="312"/>
        <v>33400</v>
      </c>
      <c r="AE730" s="3">
        <f t="shared" si="313"/>
        <v>27500</v>
      </c>
      <c r="AF730" s="31">
        <f t="shared" si="314"/>
        <v>-77.966101694915253</v>
      </c>
      <c r="AG730" s="31">
        <f t="shared" si="317"/>
        <v>-1</v>
      </c>
      <c r="AI730" s="31">
        <f t="shared" si="331"/>
        <v>29166.666666666668</v>
      </c>
      <c r="AJ730" s="31">
        <f t="shared" si="320"/>
        <v>31081.666666666664</v>
      </c>
      <c r="AK730" s="31">
        <f t="shared" si="321"/>
        <v>1919.8333333333328</v>
      </c>
      <c r="AL730" s="31">
        <f t="shared" si="322"/>
        <v>-66.498828023265801</v>
      </c>
      <c r="AM730" s="31">
        <f t="shared" si="323"/>
        <v>-1</v>
      </c>
    </row>
    <row r="731" spans="1:39" x14ac:dyDescent="0.4">
      <c r="A731" s="44">
        <v>38889</v>
      </c>
      <c r="B731" s="45">
        <v>28950</v>
      </c>
      <c r="C731" s="45">
        <v>29250</v>
      </c>
      <c r="D731" s="45">
        <v>28550</v>
      </c>
      <c r="E731" s="45">
        <v>28800</v>
      </c>
      <c r="F731" s="46">
        <v>0</v>
      </c>
      <c r="G731" s="31">
        <f t="shared" si="332"/>
        <v>-1</v>
      </c>
      <c r="I731" s="3">
        <f t="shared" si="330"/>
        <v>0</v>
      </c>
      <c r="J731" s="31">
        <f t="shared" si="333"/>
        <v>0</v>
      </c>
      <c r="K731" s="31">
        <f t="shared" si="334"/>
        <v>0</v>
      </c>
      <c r="L731" s="31">
        <f t="shared" si="329"/>
        <v>394.24871910677126</v>
      </c>
      <c r="M731" s="31">
        <f t="shared" si="329"/>
        <v>613.77271281626213</v>
      </c>
      <c r="N731" s="31">
        <f t="shared" si="315"/>
        <v>0.64233666775080767</v>
      </c>
      <c r="O731" s="31">
        <f t="shared" si="316"/>
        <v>39.111144527418524</v>
      </c>
      <c r="P731" s="31">
        <f t="shared" si="319"/>
        <v>-1</v>
      </c>
      <c r="R731" s="3">
        <f t="shared" si="335"/>
        <v>31000</v>
      </c>
      <c r="S731" s="3">
        <f t="shared" si="336"/>
        <v>27500</v>
      </c>
      <c r="T731" s="31">
        <f t="shared" si="337"/>
        <v>37.142857142857146</v>
      </c>
      <c r="U731" s="31">
        <f t="shared" si="339"/>
        <v>53.809523809523803</v>
      </c>
      <c r="V731" s="31">
        <f t="shared" si="338"/>
        <v>-1</v>
      </c>
      <c r="W731" s="31">
        <f t="shared" si="340"/>
        <v>-1</v>
      </c>
      <c r="Y731" s="3">
        <f t="shared" ref="Y731:Y794" si="341">AVERAGE(E720:E731)</f>
        <v>29316.666666666668</v>
      </c>
      <c r="Z731" s="3">
        <f t="shared" si="324"/>
        <v>31553.846153846152</v>
      </c>
      <c r="AA731" s="3">
        <f t="shared" si="325"/>
        <v>-2237.1794871794846</v>
      </c>
      <c r="AB731" s="3">
        <f t="shared" si="326"/>
        <v>-1</v>
      </c>
      <c r="AC731" s="3"/>
      <c r="AD731" s="3">
        <f t="shared" si="312"/>
        <v>33000</v>
      </c>
      <c r="AE731" s="3">
        <f t="shared" si="313"/>
        <v>27500</v>
      </c>
      <c r="AF731" s="31">
        <f t="shared" si="314"/>
        <v>-76.363636363636374</v>
      </c>
      <c r="AG731" s="31">
        <f t="shared" si="317"/>
        <v>1</v>
      </c>
      <c r="AI731" s="31">
        <f t="shared" si="331"/>
        <v>28866.666666666668</v>
      </c>
      <c r="AJ731" s="31">
        <f t="shared" si="320"/>
        <v>30762.499999999993</v>
      </c>
      <c r="AK731" s="31">
        <f t="shared" si="321"/>
        <v>1787.0833333333328</v>
      </c>
      <c r="AL731" s="31">
        <f t="shared" si="322"/>
        <v>-70.723556384549326</v>
      </c>
      <c r="AM731" s="31">
        <f t="shared" si="323"/>
        <v>-1</v>
      </c>
    </row>
    <row r="732" spans="1:39" x14ac:dyDescent="0.4">
      <c r="A732" s="44">
        <v>38890</v>
      </c>
      <c r="B732" s="45">
        <v>29500</v>
      </c>
      <c r="C732" s="45">
        <v>29800</v>
      </c>
      <c r="D732" s="45">
        <v>28750</v>
      </c>
      <c r="E732" s="45">
        <v>29100</v>
      </c>
      <c r="F732" s="46">
        <v>1.04</v>
      </c>
      <c r="G732" s="31">
        <f t="shared" si="332"/>
        <v>1</v>
      </c>
      <c r="I732" s="3">
        <f t="shared" si="330"/>
        <v>300</v>
      </c>
      <c r="J732" s="31">
        <f t="shared" si="333"/>
        <v>300</v>
      </c>
      <c r="K732" s="31">
        <f t="shared" si="334"/>
        <v>0</v>
      </c>
      <c r="L732" s="31">
        <f t="shared" si="329"/>
        <v>387.51666774200191</v>
      </c>
      <c r="M732" s="31">
        <f t="shared" si="329"/>
        <v>569.93180475795771</v>
      </c>
      <c r="N732" s="31">
        <f t="shared" si="315"/>
        <v>0.67993515102491076</v>
      </c>
      <c r="O732" s="31">
        <f t="shared" si="316"/>
        <v>40.473892733900442</v>
      </c>
      <c r="P732" s="31">
        <f t="shared" si="319"/>
        <v>1</v>
      </c>
      <c r="R732" s="3">
        <f t="shared" si="335"/>
        <v>31000</v>
      </c>
      <c r="S732" s="3">
        <f t="shared" si="336"/>
        <v>28400</v>
      </c>
      <c r="T732" s="31">
        <f t="shared" si="337"/>
        <v>26.923076923076923</v>
      </c>
      <c r="U732" s="31">
        <f t="shared" si="339"/>
        <v>33.736263736263737</v>
      </c>
      <c r="V732" s="31">
        <f t="shared" si="338"/>
        <v>-1</v>
      </c>
      <c r="W732" s="31">
        <f t="shared" si="340"/>
        <v>-1</v>
      </c>
      <c r="Y732" s="3">
        <f t="shared" si="341"/>
        <v>29041.666666666668</v>
      </c>
      <c r="Z732" s="3">
        <f t="shared" si="324"/>
        <v>31323.076923076922</v>
      </c>
      <c r="AA732" s="3">
        <f t="shared" si="325"/>
        <v>-2281.4102564102541</v>
      </c>
      <c r="AB732" s="3">
        <f t="shared" si="326"/>
        <v>-1</v>
      </c>
      <c r="AC732" s="3"/>
      <c r="AD732" s="3">
        <f t="shared" si="312"/>
        <v>33000</v>
      </c>
      <c r="AE732" s="3">
        <f t="shared" si="313"/>
        <v>27500</v>
      </c>
      <c r="AF732" s="31">
        <f t="shared" si="314"/>
        <v>-70.909090909090907</v>
      </c>
      <c r="AG732" s="31">
        <f t="shared" si="317"/>
        <v>1</v>
      </c>
      <c r="AI732" s="31">
        <f t="shared" si="331"/>
        <v>29216.666666666668</v>
      </c>
      <c r="AJ732" s="31">
        <f t="shared" si="320"/>
        <v>30532.499999999993</v>
      </c>
      <c r="AK732" s="31">
        <f t="shared" si="321"/>
        <v>1665.6666666666649</v>
      </c>
      <c r="AL732" s="31">
        <f t="shared" si="322"/>
        <v>-52.66493229270867</v>
      </c>
      <c r="AM732" s="31">
        <f t="shared" si="323"/>
        <v>1</v>
      </c>
    </row>
    <row r="733" spans="1:39" x14ac:dyDescent="0.4">
      <c r="A733" s="44">
        <v>38891</v>
      </c>
      <c r="B733" s="45">
        <v>28600</v>
      </c>
      <c r="C733" s="45">
        <v>28800</v>
      </c>
      <c r="D733" s="45">
        <v>28100</v>
      </c>
      <c r="E733" s="45">
        <v>28300</v>
      </c>
      <c r="F733" s="46">
        <v>-2.75</v>
      </c>
      <c r="G733" s="31">
        <f t="shared" si="332"/>
        <v>-1</v>
      </c>
      <c r="I733" s="3">
        <f t="shared" si="330"/>
        <v>-800</v>
      </c>
      <c r="J733" s="31">
        <f t="shared" si="333"/>
        <v>0</v>
      </c>
      <c r="K733" s="31">
        <f t="shared" si="334"/>
        <v>800</v>
      </c>
      <c r="L733" s="31">
        <f t="shared" si="329"/>
        <v>359.83690576043034</v>
      </c>
      <c r="M733" s="31">
        <f t="shared" si="329"/>
        <v>586.36524727524647</v>
      </c>
      <c r="N733" s="31">
        <f t="shared" si="315"/>
        <v>0.61367365721713518</v>
      </c>
      <c r="O733" s="31">
        <f t="shared" si="316"/>
        <v>38.02960124387527</v>
      </c>
      <c r="P733" s="31">
        <f t="shared" si="319"/>
        <v>-1</v>
      </c>
      <c r="R733" s="3">
        <f t="shared" si="335"/>
        <v>30600</v>
      </c>
      <c r="S733" s="3">
        <f t="shared" si="336"/>
        <v>28100</v>
      </c>
      <c r="T733" s="31">
        <f t="shared" si="337"/>
        <v>8</v>
      </c>
      <c r="U733" s="31">
        <f t="shared" si="339"/>
        <v>24.021978021978025</v>
      </c>
      <c r="V733" s="31">
        <f t="shared" si="338"/>
        <v>-1</v>
      </c>
      <c r="W733" s="31">
        <f t="shared" si="340"/>
        <v>-1</v>
      </c>
      <c r="Y733" s="3">
        <f t="shared" si="341"/>
        <v>29033.333333333332</v>
      </c>
      <c r="Z733" s="3">
        <f t="shared" si="324"/>
        <v>31111.538461538461</v>
      </c>
      <c r="AA733" s="3">
        <f t="shared" si="325"/>
        <v>-2078.2051282051289</v>
      </c>
      <c r="AB733" s="3">
        <f t="shared" si="326"/>
        <v>1</v>
      </c>
      <c r="AC733" s="3"/>
      <c r="AD733" s="3">
        <f t="shared" ref="AD733:AD796" si="342">MAX(C720:C733)</f>
        <v>33000</v>
      </c>
      <c r="AE733" s="3">
        <f t="shared" ref="AE733:AE796" si="343">MIN(D720:D733)</f>
        <v>27500</v>
      </c>
      <c r="AF733" s="31">
        <f t="shared" ref="AF733:AF796" si="344">(AD733-E733)/(AD733-AE733)*-100</f>
        <v>-85.454545454545453</v>
      </c>
      <c r="AG733" s="31">
        <f t="shared" si="317"/>
        <v>-1</v>
      </c>
      <c r="AI733" s="31">
        <f t="shared" si="331"/>
        <v>28400</v>
      </c>
      <c r="AJ733" s="31">
        <f t="shared" si="320"/>
        <v>30272.5</v>
      </c>
      <c r="AK733" s="31">
        <f t="shared" si="321"/>
        <v>1540.9166666666665</v>
      </c>
      <c r="AL733" s="31">
        <f t="shared" si="322"/>
        <v>-81.012384403223209</v>
      </c>
      <c r="AM733" s="31">
        <f t="shared" si="323"/>
        <v>-1</v>
      </c>
    </row>
    <row r="734" spans="1:39" x14ac:dyDescent="0.4">
      <c r="A734" s="47">
        <v>38894</v>
      </c>
      <c r="B734" s="48">
        <v>28700</v>
      </c>
      <c r="C734" s="48">
        <v>28850</v>
      </c>
      <c r="D734" s="48">
        <v>28200</v>
      </c>
      <c r="E734" s="48">
        <v>28450</v>
      </c>
      <c r="F734" s="49">
        <v>0.53</v>
      </c>
      <c r="G734" s="31">
        <f t="shared" si="332"/>
        <v>1</v>
      </c>
      <c r="I734" s="3">
        <f t="shared" si="330"/>
        <v>150</v>
      </c>
      <c r="J734" s="31">
        <f t="shared" si="333"/>
        <v>150</v>
      </c>
      <c r="K734" s="31">
        <f t="shared" si="334"/>
        <v>0</v>
      </c>
      <c r="L734" s="31">
        <f t="shared" si="329"/>
        <v>344.84855534897099</v>
      </c>
      <c r="M734" s="31">
        <f t="shared" si="329"/>
        <v>544.48201532701455</v>
      </c>
      <c r="N734" s="31">
        <f t="shared" ref="N734:N797" si="345">L734/M734</f>
        <v>0.63335159957828135</v>
      </c>
      <c r="O734" s="31">
        <f t="shared" ref="O734:O797" si="346">IF(M734=0,100,100-(100/(1+N734)))</f>
        <v>38.776194895318795</v>
      </c>
      <c r="P734" s="31">
        <f t="shared" si="319"/>
        <v>1</v>
      </c>
      <c r="R734" s="3">
        <f t="shared" si="335"/>
        <v>30150</v>
      </c>
      <c r="S734" s="3">
        <f t="shared" si="336"/>
        <v>28100</v>
      </c>
      <c r="T734" s="31">
        <f t="shared" si="337"/>
        <v>17.073170731707318</v>
      </c>
      <c r="U734" s="31">
        <f t="shared" si="339"/>
        <v>17.332082551594748</v>
      </c>
      <c r="V734" s="31">
        <f t="shared" si="338"/>
        <v>1</v>
      </c>
      <c r="W734" s="31">
        <f t="shared" si="340"/>
        <v>-1</v>
      </c>
      <c r="Y734" s="3">
        <f t="shared" si="341"/>
        <v>29020.833333333332</v>
      </c>
      <c r="Z734" s="3">
        <f t="shared" si="324"/>
        <v>30894.23076923077</v>
      </c>
      <c r="AA734" s="3">
        <f t="shared" si="325"/>
        <v>-1873.3974358974374</v>
      </c>
      <c r="AB734" s="3">
        <f t="shared" si="326"/>
        <v>1</v>
      </c>
      <c r="AC734" s="3"/>
      <c r="AD734" s="3">
        <f t="shared" si="342"/>
        <v>31400</v>
      </c>
      <c r="AE734" s="3">
        <f t="shared" si="343"/>
        <v>27500</v>
      </c>
      <c r="AF734" s="31">
        <f t="shared" si="344"/>
        <v>-75.641025641025635</v>
      </c>
      <c r="AG734" s="31">
        <f t="shared" ref="AG734:AG797" si="347">IF(AF734&gt;AF733,1,-1)</f>
        <v>1</v>
      </c>
      <c r="AI734" s="31">
        <f t="shared" si="331"/>
        <v>28500</v>
      </c>
      <c r="AJ734" s="31">
        <f t="shared" si="320"/>
        <v>30044.166666666668</v>
      </c>
      <c r="AK734" s="31">
        <f t="shared" si="321"/>
        <v>1414.0833333333337</v>
      </c>
      <c r="AL734" s="31">
        <f t="shared" si="322"/>
        <v>-72.799418547547532</v>
      </c>
      <c r="AM734" s="31">
        <f t="shared" si="323"/>
        <v>1</v>
      </c>
    </row>
    <row r="735" spans="1:39" x14ac:dyDescent="0.4">
      <c r="A735" s="44">
        <v>38895</v>
      </c>
      <c r="B735" s="45">
        <v>28550</v>
      </c>
      <c r="C735" s="45">
        <v>28750</v>
      </c>
      <c r="D735" s="45">
        <v>28150</v>
      </c>
      <c r="E735" s="45">
        <v>28550</v>
      </c>
      <c r="F735" s="46">
        <v>0.35</v>
      </c>
      <c r="G735" s="31">
        <f t="shared" si="332"/>
        <v>1</v>
      </c>
      <c r="I735" s="3">
        <f t="shared" si="330"/>
        <v>100</v>
      </c>
      <c r="J735" s="31">
        <f t="shared" si="333"/>
        <v>100</v>
      </c>
      <c r="K735" s="31">
        <f t="shared" si="334"/>
        <v>0</v>
      </c>
      <c r="L735" s="31">
        <f t="shared" ref="L735:M750" si="348">((L734*13)+J735)/14</f>
        <v>327.3593728240445</v>
      </c>
      <c r="M735" s="31">
        <f t="shared" si="348"/>
        <v>505.5904428036564</v>
      </c>
      <c r="N735" s="31">
        <f t="shared" si="345"/>
        <v>0.64747935306833504</v>
      </c>
      <c r="O735" s="31">
        <f t="shared" si="346"/>
        <v>39.301211991667287</v>
      </c>
      <c r="P735" s="31">
        <f t="shared" ref="P735:P798" si="349">IF(OR(O735&gt;70,O735&lt;30),IF(O735&gt;70,-1,1),IF(O735&gt;O734,1,-1))</f>
        <v>1</v>
      </c>
      <c r="R735" s="3">
        <f t="shared" si="335"/>
        <v>29800</v>
      </c>
      <c r="S735" s="3">
        <f t="shared" si="336"/>
        <v>28100</v>
      </c>
      <c r="T735" s="31">
        <f t="shared" si="337"/>
        <v>26.47058823529412</v>
      </c>
      <c r="U735" s="31">
        <f t="shared" si="339"/>
        <v>17.18125298900048</v>
      </c>
      <c r="V735" s="31">
        <f t="shared" si="338"/>
        <v>1</v>
      </c>
      <c r="W735" s="31">
        <f t="shared" si="340"/>
        <v>-1</v>
      </c>
      <c r="Y735" s="3">
        <f t="shared" si="341"/>
        <v>28983.333333333332</v>
      </c>
      <c r="Z735" s="3">
        <f t="shared" si="324"/>
        <v>30700</v>
      </c>
      <c r="AA735" s="3">
        <f t="shared" si="325"/>
        <v>-1716.6666666666679</v>
      </c>
      <c r="AB735" s="3">
        <f t="shared" si="326"/>
        <v>1</v>
      </c>
      <c r="AC735" s="3"/>
      <c r="AD735" s="3">
        <f t="shared" si="342"/>
        <v>31000</v>
      </c>
      <c r="AE735" s="3">
        <f t="shared" si="343"/>
        <v>27500</v>
      </c>
      <c r="AF735" s="31">
        <f t="shared" si="344"/>
        <v>-70</v>
      </c>
      <c r="AG735" s="31">
        <f t="shared" si="347"/>
        <v>1</v>
      </c>
      <c r="AI735" s="31">
        <f t="shared" si="331"/>
        <v>28483.333333333332</v>
      </c>
      <c r="AJ735" s="31">
        <f t="shared" si="320"/>
        <v>29814.166666666668</v>
      </c>
      <c r="AK735" s="31">
        <f t="shared" si="321"/>
        <v>1263.4166666666672</v>
      </c>
      <c r="AL735" s="31">
        <f t="shared" si="322"/>
        <v>-70.224039751115896</v>
      </c>
      <c r="AM735" s="31">
        <f t="shared" si="323"/>
        <v>1</v>
      </c>
    </row>
    <row r="736" spans="1:39" x14ac:dyDescent="0.4">
      <c r="A736" s="44">
        <v>38896</v>
      </c>
      <c r="B736" s="45">
        <v>27750</v>
      </c>
      <c r="C736" s="45">
        <v>27900</v>
      </c>
      <c r="D736" s="45">
        <v>27250</v>
      </c>
      <c r="E736" s="45">
        <v>27500</v>
      </c>
      <c r="F736" s="46">
        <v>-3.68</v>
      </c>
      <c r="G736" s="31">
        <f t="shared" si="332"/>
        <v>-1</v>
      </c>
      <c r="I736" s="3">
        <f t="shared" si="330"/>
        <v>-1050</v>
      </c>
      <c r="J736" s="31">
        <f t="shared" si="333"/>
        <v>0</v>
      </c>
      <c r="K736" s="31">
        <f t="shared" si="334"/>
        <v>1050</v>
      </c>
      <c r="L736" s="31">
        <f t="shared" si="348"/>
        <v>303.97656047946987</v>
      </c>
      <c r="M736" s="31">
        <f t="shared" si="348"/>
        <v>544.47683974625238</v>
      </c>
      <c r="N736" s="31">
        <f t="shared" si="345"/>
        <v>0.55829107556004565</v>
      </c>
      <c r="O736" s="31">
        <f t="shared" si="346"/>
        <v>35.827136811355814</v>
      </c>
      <c r="P736" s="31">
        <f t="shared" si="349"/>
        <v>-1</v>
      </c>
      <c r="R736" s="3">
        <f t="shared" si="335"/>
        <v>29800</v>
      </c>
      <c r="S736" s="3">
        <f t="shared" si="336"/>
        <v>27250</v>
      </c>
      <c r="T736" s="31">
        <f t="shared" si="337"/>
        <v>9.8039215686274517</v>
      </c>
      <c r="U736" s="31">
        <f t="shared" si="339"/>
        <v>17.782560178542962</v>
      </c>
      <c r="V736" s="31">
        <f t="shared" si="338"/>
        <v>-1</v>
      </c>
      <c r="W736" s="31">
        <f t="shared" si="340"/>
        <v>1</v>
      </c>
      <c r="Y736" s="3">
        <f t="shared" si="341"/>
        <v>28775</v>
      </c>
      <c r="Z736" s="3">
        <f t="shared" si="324"/>
        <v>30400</v>
      </c>
      <c r="AA736" s="3">
        <f t="shared" si="325"/>
        <v>-1625</v>
      </c>
      <c r="AB736" s="3">
        <f t="shared" si="326"/>
        <v>1</v>
      </c>
      <c r="AC736" s="3"/>
      <c r="AD736" s="3">
        <f t="shared" si="342"/>
        <v>31000</v>
      </c>
      <c r="AE736" s="3">
        <f t="shared" si="343"/>
        <v>27250</v>
      </c>
      <c r="AF736" s="31">
        <f t="shared" si="344"/>
        <v>-93.333333333333329</v>
      </c>
      <c r="AG736" s="31">
        <f t="shared" si="347"/>
        <v>-1</v>
      </c>
      <c r="AI736" s="31">
        <f t="shared" si="331"/>
        <v>27550</v>
      </c>
      <c r="AJ736" s="31">
        <f t="shared" si="320"/>
        <v>29517.500000000007</v>
      </c>
      <c r="AK736" s="31">
        <f t="shared" si="321"/>
        <v>1077.7500000000023</v>
      </c>
      <c r="AL736" s="31">
        <f t="shared" si="322"/>
        <v>-121.70416763318661</v>
      </c>
      <c r="AM736" s="31">
        <f t="shared" si="323"/>
        <v>-1</v>
      </c>
    </row>
    <row r="737" spans="1:39" x14ac:dyDescent="0.4">
      <c r="A737" s="44">
        <v>38897</v>
      </c>
      <c r="B737" s="45">
        <v>28000</v>
      </c>
      <c r="C737" s="45">
        <v>29100</v>
      </c>
      <c r="D737" s="45">
        <v>28000</v>
      </c>
      <c r="E737" s="45">
        <v>28700</v>
      </c>
      <c r="F737" s="46">
        <v>4.3600000000000003</v>
      </c>
      <c r="G737" s="31">
        <f t="shared" si="332"/>
        <v>1</v>
      </c>
      <c r="I737" s="3">
        <f t="shared" si="330"/>
        <v>1200</v>
      </c>
      <c r="J737" s="31">
        <f t="shared" si="333"/>
        <v>1200</v>
      </c>
      <c r="K737" s="31">
        <f t="shared" si="334"/>
        <v>0</v>
      </c>
      <c r="L737" s="31">
        <f t="shared" si="348"/>
        <v>367.97823473093632</v>
      </c>
      <c r="M737" s="31">
        <f t="shared" si="348"/>
        <v>505.58563690723435</v>
      </c>
      <c r="N737" s="31">
        <f t="shared" si="345"/>
        <v>0.72782572895450659</v>
      </c>
      <c r="O737" s="31">
        <f t="shared" si="346"/>
        <v>42.123792738918645</v>
      </c>
      <c r="P737" s="31">
        <f t="shared" si="349"/>
        <v>1</v>
      </c>
      <c r="R737" s="3">
        <f t="shared" si="335"/>
        <v>29100</v>
      </c>
      <c r="S737" s="3">
        <f t="shared" si="336"/>
        <v>27250</v>
      </c>
      <c r="T737" s="31">
        <f t="shared" si="337"/>
        <v>78.378378378378372</v>
      </c>
      <c r="U737" s="31">
        <f t="shared" si="339"/>
        <v>38.21762939409998</v>
      </c>
      <c r="V737" s="31">
        <f t="shared" si="338"/>
        <v>1</v>
      </c>
      <c r="W737" s="31">
        <f t="shared" si="340"/>
        <v>1</v>
      </c>
      <c r="Y737" s="3">
        <f t="shared" si="341"/>
        <v>28787.5</v>
      </c>
      <c r="Z737" s="3">
        <f t="shared" si="324"/>
        <v>30157.692307692309</v>
      </c>
      <c r="AA737" s="3">
        <f t="shared" si="325"/>
        <v>-1370.1923076923085</v>
      </c>
      <c r="AB737" s="3">
        <f t="shared" si="326"/>
        <v>1</v>
      </c>
      <c r="AC737" s="3"/>
      <c r="AD737" s="3">
        <f t="shared" si="342"/>
        <v>31000</v>
      </c>
      <c r="AE737" s="3">
        <f t="shared" si="343"/>
        <v>27250</v>
      </c>
      <c r="AF737" s="31">
        <f t="shared" si="344"/>
        <v>-61.333333333333329</v>
      </c>
      <c r="AG737" s="31">
        <f t="shared" si="347"/>
        <v>1</v>
      </c>
      <c r="AI737" s="31">
        <f t="shared" si="331"/>
        <v>28600</v>
      </c>
      <c r="AJ737" s="31">
        <f t="shared" si="320"/>
        <v>29329.166666666668</v>
      </c>
      <c r="AK737" s="31">
        <f t="shared" si="321"/>
        <v>912.91666666666697</v>
      </c>
      <c r="AL737" s="31">
        <f t="shared" si="322"/>
        <v>-53.24813631522904</v>
      </c>
      <c r="AM737" s="31">
        <f t="shared" si="323"/>
        <v>1</v>
      </c>
    </row>
    <row r="738" spans="1:39" x14ac:dyDescent="0.4">
      <c r="A738" s="44">
        <v>38898</v>
      </c>
      <c r="B738" s="45">
        <v>29900</v>
      </c>
      <c r="C738" s="45">
        <v>31650</v>
      </c>
      <c r="D738" s="45">
        <v>29800</v>
      </c>
      <c r="E738" s="45">
        <v>31000</v>
      </c>
      <c r="F738" s="46">
        <v>8.01</v>
      </c>
      <c r="G738" s="31">
        <f t="shared" si="332"/>
        <v>1</v>
      </c>
      <c r="I738" s="3">
        <f t="shared" si="330"/>
        <v>2300</v>
      </c>
      <c r="J738" s="31">
        <f t="shared" si="333"/>
        <v>2300</v>
      </c>
      <c r="K738" s="31">
        <f t="shared" si="334"/>
        <v>0</v>
      </c>
      <c r="L738" s="31">
        <f t="shared" si="348"/>
        <v>505.97978939301231</v>
      </c>
      <c r="M738" s="31">
        <f t="shared" si="348"/>
        <v>469.47237712814615</v>
      </c>
      <c r="N738" s="31">
        <f t="shared" si="345"/>
        <v>1.0777626417302528</v>
      </c>
      <c r="O738" s="31">
        <f t="shared" si="346"/>
        <v>51.871307149537934</v>
      </c>
      <c r="P738" s="31">
        <f t="shared" si="349"/>
        <v>1</v>
      </c>
      <c r="R738" s="3">
        <f t="shared" si="335"/>
        <v>31650</v>
      </c>
      <c r="S738" s="3">
        <f t="shared" si="336"/>
        <v>27250</v>
      </c>
      <c r="T738" s="31">
        <f t="shared" si="337"/>
        <v>85.227272727272734</v>
      </c>
      <c r="U738" s="31">
        <f t="shared" si="339"/>
        <v>57.803190891426176</v>
      </c>
      <c r="V738" s="31">
        <f t="shared" si="338"/>
        <v>1</v>
      </c>
      <c r="W738" s="31">
        <f t="shared" si="340"/>
        <v>1</v>
      </c>
      <c r="Y738" s="3">
        <f t="shared" si="341"/>
        <v>28979.166666666668</v>
      </c>
      <c r="Z738" s="3">
        <f t="shared" si="324"/>
        <v>30069.23076923077</v>
      </c>
      <c r="AA738" s="3">
        <f t="shared" si="325"/>
        <v>-1090.0641025641016</v>
      </c>
      <c r="AB738" s="3">
        <f t="shared" si="326"/>
        <v>1</v>
      </c>
      <c r="AC738" s="3"/>
      <c r="AD738" s="3">
        <f t="shared" si="342"/>
        <v>31650</v>
      </c>
      <c r="AE738" s="3">
        <f t="shared" si="343"/>
        <v>27250</v>
      </c>
      <c r="AF738" s="31">
        <f t="shared" si="344"/>
        <v>-14.772727272727273</v>
      </c>
      <c r="AG738" s="31">
        <f t="shared" si="347"/>
        <v>1</v>
      </c>
      <c r="AI738" s="31">
        <f t="shared" si="331"/>
        <v>30816.666666666668</v>
      </c>
      <c r="AJ738" s="31">
        <f t="shared" si="320"/>
        <v>29317.5</v>
      </c>
      <c r="AK738" s="31">
        <f t="shared" si="321"/>
        <v>897.75</v>
      </c>
      <c r="AL738" s="31">
        <f t="shared" si="322"/>
        <v>111.32770197097693</v>
      </c>
      <c r="AM738" s="31">
        <f t="shared" si="323"/>
        <v>1</v>
      </c>
    </row>
    <row r="739" spans="1:39" x14ac:dyDescent="0.4">
      <c r="A739" s="47">
        <v>38901</v>
      </c>
      <c r="B739" s="48">
        <v>31500</v>
      </c>
      <c r="C739" s="48">
        <v>32900</v>
      </c>
      <c r="D739" s="48">
        <v>31000</v>
      </c>
      <c r="E739" s="48">
        <v>32550</v>
      </c>
      <c r="F739" s="49">
        <v>5</v>
      </c>
      <c r="G739" s="31">
        <f t="shared" si="332"/>
        <v>1</v>
      </c>
      <c r="I739" s="3">
        <f t="shared" si="330"/>
        <v>1550</v>
      </c>
      <c r="J739" s="31">
        <f t="shared" si="333"/>
        <v>1550</v>
      </c>
      <c r="K739" s="31">
        <f t="shared" si="334"/>
        <v>0</v>
      </c>
      <c r="L739" s="31">
        <f t="shared" si="348"/>
        <v>580.55266157922574</v>
      </c>
      <c r="M739" s="31">
        <f t="shared" si="348"/>
        <v>435.93863590470716</v>
      </c>
      <c r="N739" s="31">
        <f t="shared" si="345"/>
        <v>1.3317302339454264</v>
      </c>
      <c r="O739" s="31">
        <f t="shared" si="346"/>
        <v>57.113392216562701</v>
      </c>
      <c r="P739" s="31">
        <f t="shared" si="349"/>
        <v>1</v>
      </c>
      <c r="R739" s="3">
        <f t="shared" si="335"/>
        <v>32900</v>
      </c>
      <c r="S739" s="3">
        <f t="shared" si="336"/>
        <v>27250</v>
      </c>
      <c r="T739" s="31">
        <f t="shared" si="337"/>
        <v>93.805309734513273</v>
      </c>
      <c r="U739" s="31">
        <f t="shared" si="339"/>
        <v>85.803653613388121</v>
      </c>
      <c r="V739" s="31">
        <f t="shared" si="338"/>
        <v>1</v>
      </c>
      <c r="W739" s="31">
        <f t="shared" si="340"/>
        <v>1</v>
      </c>
      <c r="Y739" s="3">
        <f t="shared" si="341"/>
        <v>29400</v>
      </c>
      <c r="Z739" s="3">
        <f t="shared" si="324"/>
        <v>30019.23076923077</v>
      </c>
      <c r="AA739" s="3">
        <f t="shared" si="325"/>
        <v>-619.23076923076951</v>
      </c>
      <c r="AB739" s="3">
        <f t="shared" si="326"/>
        <v>1</v>
      </c>
      <c r="AC739" s="3"/>
      <c r="AD739" s="3">
        <f t="shared" si="342"/>
        <v>32900</v>
      </c>
      <c r="AE739" s="3">
        <f t="shared" si="343"/>
        <v>27250</v>
      </c>
      <c r="AF739" s="31">
        <f t="shared" si="344"/>
        <v>-6.1946902654867255</v>
      </c>
      <c r="AG739" s="31">
        <f t="shared" si="347"/>
        <v>1</v>
      </c>
      <c r="AI739" s="31">
        <f t="shared" si="331"/>
        <v>32150</v>
      </c>
      <c r="AJ739" s="31">
        <f t="shared" ref="AJ739:AJ802" si="350">AVERAGE(AI720:AI739)</f>
        <v>29320</v>
      </c>
      <c r="AK739" s="31">
        <f t="shared" ref="AK739:AK802" si="351">(ABS(AJ739-AI720)+ABS(AJ739-AI721)+ABS(AJ739-AI722)+ABS(AJ739-AI723)+ABS(AJ739-AI724)+ABS(AJ739-AI725)+ABS(AJ739-AI726)+ABS(AJ739-AI727)+ABS(AJ739-AI728)+ABS(AJ739-AI729)+ABS(AJ739-AI730)+ABS(AJ739-AI731)+ABS(AJ739-AI732)+ABS(AJ739-AI733)+ABS(AJ739-AI734)+ABS(AJ739-AI735)+ABS(AJ739-AI736)+ABS(AJ739-AI737)+ABS(AJ739-AI738)+ABS(AJ739-AI739))/20</f>
        <v>901</v>
      </c>
      <c r="AL739" s="31">
        <f t="shared" ref="AL739:AL802" si="352">(AI739-AJ739)/(0.015*AK739)</f>
        <v>209.39696633370332</v>
      </c>
      <c r="AM739" s="31">
        <f t="shared" si="323"/>
        <v>-1</v>
      </c>
    </row>
    <row r="740" spans="1:39" x14ac:dyDescent="0.4">
      <c r="A740" s="44">
        <v>38902</v>
      </c>
      <c r="B740" s="45">
        <v>32850</v>
      </c>
      <c r="C740" s="45">
        <v>32850</v>
      </c>
      <c r="D740" s="45">
        <v>31750</v>
      </c>
      <c r="E740" s="45">
        <v>32550</v>
      </c>
      <c r="F740" s="46">
        <v>0</v>
      </c>
      <c r="G740" s="31">
        <f t="shared" si="332"/>
        <v>-1</v>
      </c>
      <c r="I740" s="3">
        <f t="shared" si="330"/>
        <v>0</v>
      </c>
      <c r="J740" s="31">
        <f t="shared" si="333"/>
        <v>0</v>
      </c>
      <c r="K740" s="31">
        <f t="shared" si="334"/>
        <v>0</v>
      </c>
      <c r="L740" s="31">
        <f t="shared" si="348"/>
        <v>539.08461432356683</v>
      </c>
      <c r="M740" s="31">
        <f t="shared" si="348"/>
        <v>404.80016191151378</v>
      </c>
      <c r="N740" s="31">
        <f t="shared" si="345"/>
        <v>1.3317302339454267</v>
      </c>
      <c r="O740" s="31">
        <f t="shared" si="346"/>
        <v>57.113392216562708</v>
      </c>
      <c r="P740" s="31">
        <f t="shared" si="349"/>
        <v>-1</v>
      </c>
      <c r="R740" s="3">
        <f t="shared" si="335"/>
        <v>32900</v>
      </c>
      <c r="S740" s="3">
        <f t="shared" si="336"/>
        <v>27250</v>
      </c>
      <c r="T740" s="31">
        <f t="shared" si="337"/>
        <v>93.805309734513273</v>
      </c>
      <c r="U740" s="31">
        <f t="shared" si="339"/>
        <v>90.945964065433088</v>
      </c>
      <c r="V740" s="31">
        <f t="shared" si="338"/>
        <v>-1</v>
      </c>
      <c r="W740" s="31">
        <f t="shared" si="340"/>
        <v>1</v>
      </c>
      <c r="Y740" s="3">
        <f t="shared" si="341"/>
        <v>29570.833333333332</v>
      </c>
      <c r="Z740" s="3">
        <f t="shared" si="324"/>
        <v>30013.461538461539</v>
      </c>
      <c r="AA740" s="3">
        <f t="shared" si="325"/>
        <v>-442.6282051282069</v>
      </c>
      <c r="AB740" s="3">
        <f t="shared" si="326"/>
        <v>1</v>
      </c>
      <c r="AC740" s="3"/>
      <c r="AD740" s="3">
        <f t="shared" si="342"/>
        <v>32900</v>
      </c>
      <c r="AE740" s="3">
        <f t="shared" si="343"/>
        <v>27250</v>
      </c>
      <c r="AF740" s="31">
        <f t="shared" si="344"/>
        <v>-6.1946902654867255</v>
      </c>
      <c r="AG740" s="31">
        <f t="shared" si="347"/>
        <v>-1</v>
      </c>
      <c r="AI740" s="31">
        <f t="shared" si="331"/>
        <v>32383.333333333332</v>
      </c>
      <c r="AJ740" s="31">
        <f t="shared" si="350"/>
        <v>29330.833333333336</v>
      </c>
      <c r="AK740" s="31">
        <f t="shared" si="351"/>
        <v>915.08333333333394</v>
      </c>
      <c r="AL740" s="31">
        <f t="shared" si="352"/>
        <v>222.38411802203765</v>
      </c>
      <c r="AM740" s="31">
        <f t="shared" ref="AM740:AM803" si="353">IF(OR(AL740&gt;200,AL740&lt;-200),IF(AL740&gt;200,-1,1),IF(AL740&gt;AL739,1,-1))</f>
        <v>-1</v>
      </c>
    </row>
    <row r="741" spans="1:39" x14ac:dyDescent="0.4">
      <c r="A741" s="44">
        <v>38903</v>
      </c>
      <c r="B741" s="45">
        <v>31650</v>
      </c>
      <c r="C741" s="45">
        <v>32750</v>
      </c>
      <c r="D741" s="45">
        <v>31100</v>
      </c>
      <c r="E741" s="45">
        <v>32500</v>
      </c>
      <c r="F741" s="46">
        <v>-0.15</v>
      </c>
      <c r="G741" s="31">
        <f t="shared" si="332"/>
        <v>-1</v>
      </c>
      <c r="I741" s="3">
        <f t="shared" si="330"/>
        <v>-50</v>
      </c>
      <c r="J741" s="31">
        <f t="shared" si="333"/>
        <v>0</v>
      </c>
      <c r="K741" s="31">
        <f t="shared" si="334"/>
        <v>50</v>
      </c>
      <c r="L741" s="31">
        <f t="shared" si="348"/>
        <v>500.57857044331206</v>
      </c>
      <c r="M741" s="31">
        <f t="shared" si="348"/>
        <v>379.45729320354849</v>
      </c>
      <c r="N741" s="31">
        <f t="shared" si="345"/>
        <v>1.3191960713607676</v>
      </c>
      <c r="O741" s="31">
        <f t="shared" si="346"/>
        <v>56.88161029812116</v>
      </c>
      <c r="P741" s="31">
        <f t="shared" si="349"/>
        <v>-1</v>
      </c>
      <c r="R741" s="3">
        <f t="shared" si="335"/>
        <v>32900</v>
      </c>
      <c r="S741" s="3">
        <f t="shared" si="336"/>
        <v>28000</v>
      </c>
      <c r="T741" s="31">
        <f t="shared" si="337"/>
        <v>91.83673469387756</v>
      </c>
      <c r="U741" s="31">
        <f t="shared" si="339"/>
        <v>93.149118054301368</v>
      </c>
      <c r="V741" s="31">
        <f t="shared" si="338"/>
        <v>-1</v>
      </c>
      <c r="W741" s="31">
        <f t="shared" si="340"/>
        <v>1</v>
      </c>
      <c r="Y741" s="3">
        <f t="shared" si="341"/>
        <v>29733.333333333332</v>
      </c>
      <c r="Z741" s="3">
        <f t="shared" si="324"/>
        <v>29994.23076923077</v>
      </c>
      <c r="AA741" s="3">
        <f t="shared" si="325"/>
        <v>-260.89743589743739</v>
      </c>
      <c r="AB741" s="3">
        <f t="shared" si="326"/>
        <v>1</v>
      </c>
      <c r="AC741" s="3"/>
      <c r="AD741" s="3">
        <f t="shared" si="342"/>
        <v>32900</v>
      </c>
      <c r="AE741" s="3">
        <f t="shared" si="343"/>
        <v>27250</v>
      </c>
      <c r="AF741" s="31">
        <f t="shared" si="344"/>
        <v>-7.0796460176991154</v>
      </c>
      <c r="AG741" s="31">
        <f t="shared" si="347"/>
        <v>-1</v>
      </c>
      <c r="AI741" s="31">
        <f t="shared" si="331"/>
        <v>32116.666666666668</v>
      </c>
      <c r="AJ741" s="31">
        <f t="shared" si="350"/>
        <v>29466.666666666668</v>
      </c>
      <c r="AK741" s="31">
        <f t="shared" si="351"/>
        <v>1091.666666666667</v>
      </c>
      <c r="AL741" s="31">
        <f t="shared" si="352"/>
        <v>161.83206106870225</v>
      </c>
      <c r="AM741" s="31">
        <f t="shared" si="353"/>
        <v>-1</v>
      </c>
    </row>
    <row r="742" spans="1:39" x14ac:dyDescent="0.4">
      <c r="A742" s="44">
        <v>38904</v>
      </c>
      <c r="B742" s="45">
        <v>31800</v>
      </c>
      <c r="C742" s="45">
        <v>31800</v>
      </c>
      <c r="D742" s="45">
        <v>30300</v>
      </c>
      <c r="E742" s="45">
        <v>30850</v>
      </c>
      <c r="F742" s="46">
        <v>-5.08</v>
      </c>
      <c r="G742" s="31">
        <f t="shared" si="332"/>
        <v>-1</v>
      </c>
      <c r="I742" s="3">
        <f t="shared" si="330"/>
        <v>-1650</v>
      </c>
      <c r="J742" s="31">
        <f t="shared" si="333"/>
        <v>0</v>
      </c>
      <c r="K742" s="31">
        <f t="shared" si="334"/>
        <v>1650</v>
      </c>
      <c r="L742" s="31">
        <f t="shared" si="348"/>
        <v>464.82295826878982</v>
      </c>
      <c r="M742" s="31">
        <f t="shared" si="348"/>
        <v>470.21034368900928</v>
      </c>
      <c r="N742" s="31">
        <f t="shared" si="345"/>
        <v>0.988542605468963</v>
      </c>
      <c r="O742" s="31">
        <f t="shared" si="346"/>
        <v>49.711914783733413</v>
      </c>
      <c r="P742" s="31">
        <f t="shared" si="349"/>
        <v>-1</v>
      </c>
      <c r="R742" s="3">
        <f t="shared" si="335"/>
        <v>32900</v>
      </c>
      <c r="S742" s="3">
        <f t="shared" si="336"/>
        <v>29800</v>
      </c>
      <c r="T742" s="31">
        <f t="shared" si="337"/>
        <v>33.87096774193548</v>
      </c>
      <c r="U742" s="31">
        <f t="shared" si="339"/>
        <v>73.171004056775431</v>
      </c>
      <c r="V742" s="31">
        <f t="shared" si="338"/>
        <v>-1</v>
      </c>
      <c r="W742" s="31">
        <f t="shared" si="340"/>
        <v>-1</v>
      </c>
      <c r="Y742" s="3">
        <f t="shared" si="341"/>
        <v>29904.166666666668</v>
      </c>
      <c r="Z742" s="3">
        <f t="shared" si="324"/>
        <v>29901.923076923078</v>
      </c>
      <c r="AA742" s="3">
        <f t="shared" si="325"/>
        <v>2.2435897435898369</v>
      </c>
      <c r="AB742" s="3">
        <f t="shared" si="326"/>
        <v>1</v>
      </c>
      <c r="AC742" s="3"/>
      <c r="AD742" s="3">
        <f t="shared" si="342"/>
        <v>32900</v>
      </c>
      <c r="AE742" s="3">
        <f t="shared" si="343"/>
        <v>27250</v>
      </c>
      <c r="AF742" s="31">
        <f t="shared" si="344"/>
        <v>-36.283185840707965</v>
      </c>
      <c r="AG742" s="31">
        <f t="shared" si="347"/>
        <v>-1</v>
      </c>
      <c r="AI742" s="31">
        <f t="shared" si="331"/>
        <v>30983.333333333332</v>
      </c>
      <c r="AJ742" s="31">
        <f t="shared" si="350"/>
        <v>29574.166666666668</v>
      </c>
      <c r="AK742" s="31">
        <f t="shared" si="351"/>
        <v>1159.7500000000002</v>
      </c>
      <c r="AL742" s="31">
        <f t="shared" si="352"/>
        <v>81.004047807237995</v>
      </c>
      <c r="AM742" s="31">
        <f t="shared" si="353"/>
        <v>-1</v>
      </c>
    </row>
    <row r="743" spans="1:39" x14ac:dyDescent="0.4">
      <c r="A743" s="44">
        <v>38905</v>
      </c>
      <c r="B743" s="45">
        <v>31350</v>
      </c>
      <c r="C743" s="45">
        <v>32150</v>
      </c>
      <c r="D743" s="45">
        <v>30900</v>
      </c>
      <c r="E743" s="45">
        <v>31800</v>
      </c>
      <c r="F743" s="46">
        <v>3.08</v>
      </c>
      <c r="G743" s="31">
        <f t="shared" si="332"/>
        <v>1</v>
      </c>
      <c r="I743" s="3">
        <f t="shared" si="330"/>
        <v>950</v>
      </c>
      <c r="J743" s="31">
        <f t="shared" si="333"/>
        <v>950</v>
      </c>
      <c r="K743" s="31">
        <f t="shared" si="334"/>
        <v>0</v>
      </c>
      <c r="L743" s="31">
        <f t="shared" si="348"/>
        <v>499.47846124959057</v>
      </c>
      <c r="M743" s="31">
        <f t="shared" si="348"/>
        <v>436.62389056836577</v>
      </c>
      <c r="N743" s="31">
        <f t="shared" si="345"/>
        <v>1.143955866911921</v>
      </c>
      <c r="O743" s="31">
        <f t="shared" si="346"/>
        <v>53.357248839251291</v>
      </c>
      <c r="P743" s="31">
        <f t="shared" si="349"/>
        <v>1</v>
      </c>
      <c r="R743" s="3">
        <f t="shared" si="335"/>
        <v>32900</v>
      </c>
      <c r="S743" s="3">
        <f t="shared" si="336"/>
        <v>30300</v>
      </c>
      <c r="T743" s="31">
        <f t="shared" si="337"/>
        <v>57.692307692307686</v>
      </c>
      <c r="U743" s="31">
        <f t="shared" si="339"/>
        <v>61.133336709373573</v>
      </c>
      <c r="V743" s="31">
        <f t="shared" si="338"/>
        <v>1</v>
      </c>
      <c r="W743" s="31">
        <f t="shared" si="340"/>
        <v>-1</v>
      </c>
      <c r="Y743" s="3">
        <f t="shared" si="341"/>
        <v>30154.166666666668</v>
      </c>
      <c r="Z743" s="3">
        <f t="shared" si="324"/>
        <v>29900</v>
      </c>
      <c r="AA743" s="3">
        <f t="shared" si="325"/>
        <v>254.16666666666788</v>
      </c>
      <c r="AB743" s="3">
        <f t="shared" si="326"/>
        <v>1</v>
      </c>
      <c r="AC743" s="3"/>
      <c r="AD743" s="3">
        <f t="shared" si="342"/>
        <v>32900</v>
      </c>
      <c r="AE743" s="3">
        <f t="shared" si="343"/>
        <v>27250</v>
      </c>
      <c r="AF743" s="31">
        <f t="shared" si="344"/>
        <v>-19.469026548672566</v>
      </c>
      <c r="AG743" s="31">
        <f t="shared" si="347"/>
        <v>1</v>
      </c>
      <c r="AI743" s="31">
        <f t="shared" si="331"/>
        <v>31616.666666666668</v>
      </c>
      <c r="AJ743" s="31">
        <f t="shared" si="350"/>
        <v>29701.666666666664</v>
      </c>
      <c r="AK743" s="31">
        <f t="shared" si="351"/>
        <v>1261.9999999999995</v>
      </c>
      <c r="AL743" s="31">
        <f t="shared" si="352"/>
        <v>101.16217643951423</v>
      </c>
      <c r="AM743" s="31">
        <f t="shared" si="353"/>
        <v>1</v>
      </c>
    </row>
    <row r="744" spans="1:39" x14ac:dyDescent="0.4">
      <c r="A744" s="47">
        <v>38908</v>
      </c>
      <c r="B744" s="48">
        <v>31400</v>
      </c>
      <c r="C744" s="48">
        <v>32550</v>
      </c>
      <c r="D744" s="48">
        <v>31100</v>
      </c>
      <c r="E744" s="48">
        <v>32500</v>
      </c>
      <c r="F744" s="49">
        <v>2.2000000000000002</v>
      </c>
      <c r="G744" s="31">
        <f t="shared" si="332"/>
        <v>1</v>
      </c>
      <c r="I744" s="3">
        <f t="shared" si="330"/>
        <v>700</v>
      </c>
      <c r="J744" s="31">
        <f t="shared" si="333"/>
        <v>700</v>
      </c>
      <c r="K744" s="31">
        <f t="shared" si="334"/>
        <v>0</v>
      </c>
      <c r="L744" s="31">
        <f t="shared" si="348"/>
        <v>513.8014283031913</v>
      </c>
      <c r="M744" s="31">
        <f t="shared" si="348"/>
        <v>405.43646981348246</v>
      </c>
      <c r="N744" s="31">
        <f t="shared" si="345"/>
        <v>1.2672797504860902</v>
      </c>
      <c r="O744" s="31">
        <f t="shared" si="346"/>
        <v>55.894282574278435</v>
      </c>
      <c r="P744" s="31">
        <f t="shared" si="349"/>
        <v>1</v>
      </c>
      <c r="R744" s="3">
        <f t="shared" si="335"/>
        <v>32850</v>
      </c>
      <c r="S744" s="3">
        <f t="shared" si="336"/>
        <v>30300</v>
      </c>
      <c r="T744" s="31">
        <f t="shared" si="337"/>
        <v>86.274509803921575</v>
      </c>
      <c r="U744" s="31">
        <f t="shared" si="339"/>
        <v>59.279261746054914</v>
      </c>
      <c r="V744" s="31">
        <f t="shared" si="338"/>
        <v>1</v>
      </c>
      <c r="W744" s="31">
        <f t="shared" si="340"/>
        <v>-1</v>
      </c>
      <c r="Y744" s="3">
        <f t="shared" si="341"/>
        <v>30437.5</v>
      </c>
      <c r="Z744" s="3">
        <f t="shared" si="324"/>
        <v>29959.615384615383</v>
      </c>
      <c r="AA744" s="3">
        <f t="shared" si="325"/>
        <v>477.88461538461706</v>
      </c>
      <c r="AB744" s="3">
        <f t="shared" si="326"/>
        <v>1</v>
      </c>
      <c r="AC744" s="3"/>
      <c r="AD744" s="3">
        <f t="shared" si="342"/>
        <v>32900</v>
      </c>
      <c r="AE744" s="3">
        <f t="shared" si="343"/>
        <v>27250</v>
      </c>
      <c r="AF744" s="31">
        <f t="shared" si="344"/>
        <v>-7.0796460176991154</v>
      </c>
      <c r="AG744" s="31">
        <f t="shared" si="347"/>
        <v>1</v>
      </c>
      <c r="AI744" s="31">
        <f t="shared" si="331"/>
        <v>32050</v>
      </c>
      <c r="AJ744" s="31">
        <f t="shared" si="350"/>
        <v>29826.666666666664</v>
      </c>
      <c r="AK744" s="31">
        <f t="shared" si="351"/>
        <v>1384.333333333333</v>
      </c>
      <c r="AL744" s="31">
        <f t="shared" si="352"/>
        <v>107.07119351472846</v>
      </c>
      <c r="AM744" s="31">
        <f t="shared" si="353"/>
        <v>1</v>
      </c>
    </row>
    <row r="745" spans="1:39" x14ac:dyDescent="0.4">
      <c r="A745" s="44">
        <v>38909</v>
      </c>
      <c r="B745" s="45">
        <v>31900</v>
      </c>
      <c r="C745" s="45">
        <v>33400</v>
      </c>
      <c r="D745" s="45">
        <v>31850</v>
      </c>
      <c r="E745" s="45">
        <v>32650</v>
      </c>
      <c r="F745" s="46">
        <v>0.46</v>
      </c>
      <c r="G745" s="31">
        <f t="shared" si="332"/>
        <v>1</v>
      </c>
      <c r="I745" s="3">
        <f t="shared" si="330"/>
        <v>150</v>
      </c>
      <c r="J745" s="31">
        <f t="shared" si="333"/>
        <v>150</v>
      </c>
      <c r="K745" s="31">
        <f t="shared" si="334"/>
        <v>0</v>
      </c>
      <c r="L745" s="31">
        <f t="shared" si="348"/>
        <v>487.81561199582046</v>
      </c>
      <c r="M745" s="31">
        <f t="shared" si="348"/>
        <v>376.47672196966226</v>
      </c>
      <c r="N745" s="31">
        <f t="shared" si="345"/>
        <v>1.2957391082339753</v>
      </c>
      <c r="O745" s="31">
        <f t="shared" si="346"/>
        <v>56.441043478618006</v>
      </c>
      <c r="P745" s="31">
        <f t="shared" si="349"/>
        <v>1</v>
      </c>
      <c r="R745" s="3">
        <f t="shared" si="335"/>
        <v>33400</v>
      </c>
      <c r="S745" s="3">
        <f t="shared" si="336"/>
        <v>30300</v>
      </c>
      <c r="T745" s="31">
        <f t="shared" si="337"/>
        <v>75.806451612903231</v>
      </c>
      <c r="U745" s="31">
        <f t="shared" si="339"/>
        <v>73.257756369710833</v>
      </c>
      <c r="V745" s="31">
        <f t="shared" si="338"/>
        <v>-1</v>
      </c>
      <c r="W745" s="31">
        <f t="shared" si="340"/>
        <v>1</v>
      </c>
      <c r="Y745" s="3">
        <f t="shared" si="341"/>
        <v>30800</v>
      </c>
      <c r="Z745" s="3">
        <f t="shared" ref="Z745:Z808" si="354">AVERAGE(E720:E745)</f>
        <v>29953.846153846152</v>
      </c>
      <c r="AA745" s="3">
        <f t="shared" ref="AA745:AA808" si="355">Y745-Z745</f>
        <v>846.15384615384755</v>
      </c>
      <c r="AB745" s="3">
        <f t="shared" si="326"/>
        <v>1</v>
      </c>
      <c r="AC745" s="3"/>
      <c r="AD745" s="3">
        <f t="shared" si="342"/>
        <v>33400</v>
      </c>
      <c r="AE745" s="3">
        <f t="shared" si="343"/>
        <v>27250</v>
      </c>
      <c r="AF745" s="31">
        <f t="shared" si="344"/>
        <v>-12.195121951219512</v>
      </c>
      <c r="AG745" s="31">
        <f t="shared" si="347"/>
        <v>-1</v>
      </c>
      <c r="AI745" s="31">
        <f t="shared" si="331"/>
        <v>32633.333333333332</v>
      </c>
      <c r="AJ745" s="31">
        <f t="shared" si="350"/>
        <v>30017.5</v>
      </c>
      <c r="AK745" s="31">
        <f t="shared" si="351"/>
        <v>1479.2499999999998</v>
      </c>
      <c r="AL745" s="31">
        <f t="shared" si="352"/>
        <v>117.89007192083072</v>
      </c>
      <c r="AM745" s="31">
        <f t="shared" si="353"/>
        <v>1</v>
      </c>
    </row>
    <row r="746" spans="1:39" x14ac:dyDescent="0.4">
      <c r="A746" s="44">
        <v>38910</v>
      </c>
      <c r="B746" s="45">
        <v>32500</v>
      </c>
      <c r="C746" s="45">
        <v>33250</v>
      </c>
      <c r="D746" s="45">
        <v>31950</v>
      </c>
      <c r="E746" s="45">
        <v>32400</v>
      </c>
      <c r="F746" s="46">
        <v>-0.77</v>
      </c>
      <c r="G746" s="31">
        <f t="shared" si="332"/>
        <v>-1</v>
      </c>
      <c r="I746" s="3">
        <f t="shared" si="330"/>
        <v>-250</v>
      </c>
      <c r="J746" s="31">
        <f t="shared" si="333"/>
        <v>0</v>
      </c>
      <c r="K746" s="31">
        <f t="shared" si="334"/>
        <v>250</v>
      </c>
      <c r="L746" s="31">
        <f t="shared" si="348"/>
        <v>452.9716397104047</v>
      </c>
      <c r="M746" s="31">
        <f t="shared" si="348"/>
        <v>367.44267040040069</v>
      </c>
      <c r="N746" s="31">
        <f t="shared" si="345"/>
        <v>1.2327682008646506</v>
      </c>
      <c r="O746" s="31">
        <f t="shared" si="346"/>
        <v>55.212547383434377</v>
      </c>
      <c r="P746" s="31">
        <f t="shared" si="349"/>
        <v>-1</v>
      </c>
      <c r="R746" s="3">
        <f t="shared" si="335"/>
        <v>33400</v>
      </c>
      <c r="S746" s="3">
        <f t="shared" si="336"/>
        <v>30300</v>
      </c>
      <c r="T746" s="31">
        <f t="shared" si="337"/>
        <v>67.741935483870961</v>
      </c>
      <c r="U746" s="31">
        <f t="shared" si="339"/>
        <v>76.607632300231913</v>
      </c>
      <c r="V746" s="31">
        <f t="shared" si="338"/>
        <v>-1</v>
      </c>
      <c r="W746" s="31">
        <f t="shared" si="340"/>
        <v>1</v>
      </c>
      <c r="Y746" s="3">
        <f t="shared" si="341"/>
        <v>31129.166666666668</v>
      </c>
      <c r="Z746" s="3">
        <f t="shared" si="354"/>
        <v>29953.846153846152</v>
      </c>
      <c r="AA746" s="3">
        <f t="shared" si="355"/>
        <v>1175.3205128205154</v>
      </c>
      <c r="AB746" s="3">
        <f t="shared" ref="AB746:AB809" si="356">IF(AA746&gt;AA745,1,-1)</f>
        <v>1</v>
      </c>
      <c r="AC746" s="3"/>
      <c r="AD746" s="3">
        <f t="shared" si="342"/>
        <v>33400</v>
      </c>
      <c r="AE746" s="3">
        <f t="shared" si="343"/>
        <v>27250</v>
      </c>
      <c r="AF746" s="31">
        <f t="shared" si="344"/>
        <v>-16.260162601626014</v>
      </c>
      <c r="AG746" s="31">
        <f t="shared" si="347"/>
        <v>-1</v>
      </c>
      <c r="AI746" s="31">
        <f t="shared" si="331"/>
        <v>32533.333333333332</v>
      </c>
      <c r="AJ746" s="31">
        <f t="shared" si="350"/>
        <v>30216.666666666675</v>
      </c>
      <c r="AK746" s="31">
        <f t="shared" si="351"/>
        <v>1533.3333333333339</v>
      </c>
      <c r="AL746" s="31">
        <f t="shared" si="352"/>
        <v>100.72463768115897</v>
      </c>
      <c r="AM746" s="31">
        <f t="shared" si="353"/>
        <v>-1</v>
      </c>
    </row>
    <row r="747" spans="1:39" x14ac:dyDescent="0.4">
      <c r="A747" s="44">
        <v>38911</v>
      </c>
      <c r="B747" s="45">
        <v>31900</v>
      </c>
      <c r="C747" s="45">
        <v>33100</v>
      </c>
      <c r="D747" s="45">
        <v>31850</v>
      </c>
      <c r="E747" s="45">
        <v>32950</v>
      </c>
      <c r="F747" s="46">
        <v>1.7</v>
      </c>
      <c r="G747" s="31">
        <f t="shared" si="332"/>
        <v>1</v>
      </c>
      <c r="I747" s="3">
        <f t="shared" si="330"/>
        <v>550</v>
      </c>
      <c r="J747" s="31">
        <f t="shared" si="333"/>
        <v>550</v>
      </c>
      <c r="K747" s="31">
        <f t="shared" si="334"/>
        <v>0</v>
      </c>
      <c r="L747" s="31">
        <f t="shared" si="348"/>
        <v>459.90223687394717</v>
      </c>
      <c r="M747" s="31">
        <f t="shared" si="348"/>
        <v>341.19676537180067</v>
      </c>
      <c r="N747" s="31">
        <f t="shared" si="345"/>
        <v>1.3479091349907544</v>
      </c>
      <c r="O747" s="31">
        <f t="shared" si="346"/>
        <v>57.408913952543656</v>
      </c>
      <c r="P747" s="31">
        <f t="shared" si="349"/>
        <v>1</v>
      </c>
      <c r="R747" s="3">
        <f t="shared" si="335"/>
        <v>33400</v>
      </c>
      <c r="S747" s="3">
        <f t="shared" si="336"/>
        <v>30900</v>
      </c>
      <c r="T747" s="31">
        <f t="shared" si="337"/>
        <v>82</v>
      </c>
      <c r="U747" s="31">
        <f t="shared" si="339"/>
        <v>75.182795698924735</v>
      </c>
      <c r="V747" s="31">
        <f t="shared" si="338"/>
        <v>1</v>
      </c>
      <c r="W747" s="31">
        <f t="shared" si="340"/>
        <v>-1</v>
      </c>
      <c r="Y747" s="3">
        <f t="shared" si="341"/>
        <v>31495.833333333332</v>
      </c>
      <c r="Z747" s="3">
        <f t="shared" si="354"/>
        <v>30128.846153846152</v>
      </c>
      <c r="AA747" s="3">
        <f t="shared" si="355"/>
        <v>1366.9871794871797</v>
      </c>
      <c r="AB747" s="3">
        <f t="shared" si="356"/>
        <v>1</v>
      </c>
      <c r="AC747" s="3"/>
      <c r="AD747" s="3">
        <f t="shared" si="342"/>
        <v>33400</v>
      </c>
      <c r="AE747" s="3">
        <f t="shared" si="343"/>
        <v>27250</v>
      </c>
      <c r="AF747" s="31">
        <f t="shared" si="344"/>
        <v>-7.3170731707317067</v>
      </c>
      <c r="AG747" s="31">
        <f t="shared" si="347"/>
        <v>1</v>
      </c>
      <c r="AI747" s="31">
        <f t="shared" si="331"/>
        <v>32633.333333333332</v>
      </c>
      <c r="AJ747" s="31">
        <f t="shared" si="350"/>
        <v>30443.333333333336</v>
      </c>
      <c r="AK747" s="31">
        <f t="shared" si="351"/>
        <v>1548.333333333333</v>
      </c>
      <c r="AL747" s="31">
        <f t="shared" si="352"/>
        <v>94.294940796555309</v>
      </c>
      <c r="AM747" s="31">
        <f t="shared" si="353"/>
        <v>-1</v>
      </c>
    </row>
    <row r="748" spans="1:39" x14ac:dyDescent="0.4">
      <c r="A748" s="44">
        <v>38912</v>
      </c>
      <c r="B748" s="45">
        <v>32100</v>
      </c>
      <c r="C748" s="45">
        <v>33100</v>
      </c>
      <c r="D748" s="45">
        <v>31500</v>
      </c>
      <c r="E748" s="45">
        <v>33000</v>
      </c>
      <c r="F748" s="46">
        <v>0.15</v>
      </c>
      <c r="G748" s="31">
        <f t="shared" si="332"/>
        <v>1</v>
      </c>
      <c r="I748" s="3">
        <f t="shared" si="330"/>
        <v>50</v>
      </c>
      <c r="J748" s="31">
        <f t="shared" si="333"/>
        <v>50</v>
      </c>
      <c r="K748" s="31">
        <f t="shared" si="334"/>
        <v>0</v>
      </c>
      <c r="L748" s="31">
        <f t="shared" si="348"/>
        <v>430.62350566866519</v>
      </c>
      <c r="M748" s="31">
        <f t="shared" si="348"/>
        <v>316.82556784524343</v>
      </c>
      <c r="N748" s="31">
        <f t="shared" si="345"/>
        <v>1.3591816739961071</v>
      </c>
      <c r="O748" s="31">
        <f t="shared" si="346"/>
        <v>57.612420822761528</v>
      </c>
      <c r="P748" s="31">
        <f t="shared" si="349"/>
        <v>1</v>
      </c>
      <c r="R748" s="3">
        <f t="shared" si="335"/>
        <v>33400</v>
      </c>
      <c r="S748" s="3">
        <f t="shared" si="336"/>
        <v>31100</v>
      </c>
      <c r="T748" s="31">
        <f t="shared" si="337"/>
        <v>82.608695652173907</v>
      </c>
      <c r="U748" s="31">
        <f t="shared" si="339"/>
        <v>77.450210378681632</v>
      </c>
      <c r="V748" s="31">
        <f t="shared" si="338"/>
        <v>1</v>
      </c>
      <c r="W748" s="31">
        <f t="shared" si="340"/>
        <v>1</v>
      </c>
      <c r="Y748" s="3">
        <f t="shared" si="341"/>
        <v>31954.166666666668</v>
      </c>
      <c r="Z748" s="3">
        <f t="shared" si="354"/>
        <v>30298.076923076922</v>
      </c>
      <c r="AA748" s="3">
        <f t="shared" si="355"/>
        <v>1656.0897435897459</v>
      </c>
      <c r="AB748" s="3">
        <f t="shared" si="356"/>
        <v>1</v>
      </c>
      <c r="AC748" s="3"/>
      <c r="AD748" s="3">
        <f t="shared" si="342"/>
        <v>33400</v>
      </c>
      <c r="AE748" s="3">
        <f t="shared" si="343"/>
        <v>27250</v>
      </c>
      <c r="AF748" s="31">
        <f t="shared" si="344"/>
        <v>-6.5040650406504072</v>
      </c>
      <c r="AG748" s="31">
        <f t="shared" si="347"/>
        <v>1</v>
      </c>
      <c r="AI748" s="31">
        <f t="shared" si="331"/>
        <v>32533.333333333332</v>
      </c>
      <c r="AJ748" s="31">
        <f t="shared" si="350"/>
        <v>30571.666666666668</v>
      </c>
      <c r="AK748" s="31">
        <f t="shared" si="351"/>
        <v>1616.1666666666663</v>
      </c>
      <c r="AL748" s="31">
        <f t="shared" si="352"/>
        <v>80.918497129696391</v>
      </c>
      <c r="AM748" s="31">
        <f t="shared" si="353"/>
        <v>-1</v>
      </c>
    </row>
    <row r="749" spans="1:39" x14ac:dyDescent="0.4">
      <c r="A749" s="47">
        <v>38916</v>
      </c>
      <c r="B749" s="48">
        <v>32100</v>
      </c>
      <c r="C749" s="48">
        <v>32900</v>
      </c>
      <c r="D749" s="48">
        <v>31300</v>
      </c>
      <c r="E749" s="48">
        <v>31950</v>
      </c>
      <c r="F749" s="49">
        <v>-3.18</v>
      </c>
      <c r="G749" s="31">
        <f t="shared" si="332"/>
        <v>-1</v>
      </c>
      <c r="I749" s="3">
        <f t="shared" si="330"/>
        <v>-1050</v>
      </c>
      <c r="J749" s="31">
        <f t="shared" si="333"/>
        <v>0</v>
      </c>
      <c r="K749" s="31">
        <f t="shared" si="334"/>
        <v>1050</v>
      </c>
      <c r="L749" s="31">
        <f t="shared" si="348"/>
        <v>399.86468383518911</v>
      </c>
      <c r="M749" s="31">
        <f t="shared" si="348"/>
        <v>369.19517014201176</v>
      </c>
      <c r="N749" s="31">
        <f t="shared" si="345"/>
        <v>1.0830712755028193</v>
      </c>
      <c r="O749" s="31">
        <f t="shared" si="346"/>
        <v>51.993961428006514</v>
      </c>
      <c r="P749" s="31">
        <f t="shared" si="349"/>
        <v>-1</v>
      </c>
      <c r="R749" s="3">
        <f t="shared" si="335"/>
        <v>33400</v>
      </c>
      <c r="S749" s="3">
        <f t="shared" si="336"/>
        <v>31300</v>
      </c>
      <c r="T749" s="31">
        <f t="shared" si="337"/>
        <v>30.952380952380953</v>
      </c>
      <c r="U749" s="31">
        <f t="shared" si="339"/>
        <v>65.187025534851628</v>
      </c>
      <c r="V749" s="31">
        <f t="shared" si="338"/>
        <v>-1</v>
      </c>
      <c r="W749" s="31">
        <f t="shared" si="340"/>
        <v>-1</v>
      </c>
      <c r="Y749" s="3">
        <f t="shared" si="341"/>
        <v>32225</v>
      </c>
      <c r="Z749" s="3">
        <f t="shared" si="354"/>
        <v>30411.538461538461</v>
      </c>
      <c r="AA749" s="3">
        <f t="shared" si="355"/>
        <v>1813.461538461539</v>
      </c>
      <c r="AB749" s="3">
        <f t="shared" si="356"/>
        <v>1</v>
      </c>
      <c r="AC749" s="3"/>
      <c r="AD749" s="3">
        <f t="shared" si="342"/>
        <v>33400</v>
      </c>
      <c r="AE749" s="3">
        <f t="shared" si="343"/>
        <v>27250</v>
      </c>
      <c r="AF749" s="31">
        <f t="shared" si="344"/>
        <v>-23.577235772357724</v>
      </c>
      <c r="AG749" s="31">
        <f t="shared" si="347"/>
        <v>-1</v>
      </c>
      <c r="AI749" s="31">
        <f t="shared" si="331"/>
        <v>32050</v>
      </c>
      <c r="AJ749" s="31">
        <f t="shared" si="350"/>
        <v>30664.166666666668</v>
      </c>
      <c r="AK749" s="31">
        <f t="shared" si="351"/>
        <v>1652.9999999999993</v>
      </c>
      <c r="AL749" s="31">
        <f t="shared" si="352"/>
        <v>55.8916448208644</v>
      </c>
      <c r="AM749" s="31">
        <f t="shared" si="353"/>
        <v>-1</v>
      </c>
    </row>
    <row r="750" spans="1:39" x14ac:dyDescent="0.4">
      <c r="A750" s="44">
        <v>38917</v>
      </c>
      <c r="B750" s="45">
        <v>32000</v>
      </c>
      <c r="C750" s="45">
        <v>33250</v>
      </c>
      <c r="D750" s="45">
        <v>32000</v>
      </c>
      <c r="E750" s="45">
        <v>32800</v>
      </c>
      <c r="F750" s="46">
        <v>2.66</v>
      </c>
      <c r="G750" s="31">
        <f t="shared" si="332"/>
        <v>1</v>
      </c>
      <c r="I750" s="3">
        <f t="shared" si="330"/>
        <v>850</v>
      </c>
      <c r="J750" s="31">
        <f t="shared" si="333"/>
        <v>850</v>
      </c>
      <c r="K750" s="31">
        <f t="shared" si="334"/>
        <v>0</v>
      </c>
      <c r="L750" s="31">
        <f t="shared" si="348"/>
        <v>432.01720641838989</v>
      </c>
      <c r="M750" s="31">
        <f t="shared" si="348"/>
        <v>342.82408656043947</v>
      </c>
      <c r="N750" s="31">
        <f t="shared" si="345"/>
        <v>1.2601716838301145</v>
      </c>
      <c r="O750" s="31">
        <f t="shared" si="346"/>
        <v>55.755573474604908</v>
      </c>
      <c r="P750" s="31">
        <f t="shared" si="349"/>
        <v>1</v>
      </c>
      <c r="R750" s="3">
        <f t="shared" si="335"/>
        <v>33250</v>
      </c>
      <c r="S750" s="3">
        <f t="shared" si="336"/>
        <v>31300</v>
      </c>
      <c r="T750" s="31">
        <f t="shared" si="337"/>
        <v>76.923076923076934</v>
      </c>
      <c r="U750" s="31">
        <f t="shared" si="339"/>
        <v>63.494717842543935</v>
      </c>
      <c r="V750" s="31">
        <f t="shared" si="338"/>
        <v>1</v>
      </c>
      <c r="W750" s="31">
        <f t="shared" si="340"/>
        <v>-1</v>
      </c>
      <c r="Y750" s="3">
        <f t="shared" si="341"/>
        <v>32375</v>
      </c>
      <c r="Z750" s="3">
        <f t="shared" si="354"/>
        <v>30519.23076923077</v>
      </c>
      <c r="AA750" s="3">
        <f t="shared" si="355"/>
        <v>1855.7692307692305</v>
      </c>
      <c r="AB750" s="3">
        <f t="shared" si="356"/>
        <v>1</v>
      </c>
      <c r="AC750" s="3"/>
      <c r="AD750" s="3">
        <f t="shared" si="342"/>
        <v>33400</v>
      </c>
      <c r="AE750" s="3">
        <f t="shared" si="343"/>
        <v>28000</v>
      </c>
      <c r="AF750" s="31">
        <f t="shared" si="344"/>
        <v>-11.111111111111111</v>
      </c>
      <c r="AG750" s="31">
        <f t="shared" si="347"/>
        <v>1</v>
      </c>
      <c r="AI750" s="31">
        <f t="shared" si="331"/>
        <v>32683.333333333332</v>
      </c>
      <c r="AJ750" s="31">
        <f t="shared" si="350"/>
        <v>30840</v>
      </c>
      <c r="AK750" s="31">
        <f t="shared" si="351"/>
        <v>1628.6666666666663</v>
      </c>
      <c r="AL750" s="31">
        <f t="shared" si="352"/>
        <v>75.453677172874848</v>
      </c>
      <c r="AM750" s="31">
        <f t="shared" si="353"/>
        <v>1</v>
      </c>
    </row>
    <row r="751" spans="1:39" x14ac:dyDescent="0.4">
      <c r="A751" s="44">
        <v>38918</v>
      </c>
      <c r="B751" s="45">
        <v>34100</v>
      </c>
      <c r="C751" s="45">
        <v>36250</v>
      </c>
      <c r="D751" s="45">
        <v>34100</v>
      </c>
      <c r="E751" s="45">
        <v>36050</v>
      </c>
      <c r="F751" s="46">
        <v>9.91</v>
      </c>
      <c r="G751" s="31">
        <f t="shared" si="332"/>
        <v>1</v>
      </c>
      <c r="I751" s="3">
        <f t="shared" si="330"/>
        <v>3250</v>
      </c>
      <c r="J751" s="31">
        <f t="shared" si="333"/>
        <v>3250</v>
      </c>
      <c r="K751" s="31">
        <f t="shared" si="334"/>
        <v>0</v>
      </c>
      <c r="L751" s="31">
        <f t="shared" ref="L751:M766" si="357">((L750*13)+J751)/14</f>
        <v>633.30169167421911</v>
      </c>
      <c r="M751" s="31">
        <f t="shared" si="357"/>
        <v>318.3366518061224</v>
      </c>
      <c r="N751" s="31">
        <f t="shared" si="345"/>
        <v>1.9894086592954459</v>
      </c>
      <c r="O751" s="31">
        <f t="shared" si="346"/>
        <v>66.548568162785628</v>
      </c>
      <c r="P751" s="31">
        <f t="shared" si="349"/>
        <v>1</v>
      </c>
      <c r="R751" s="3">
        <f t="shared" si="335"/>
        <v>36250</v>
      </c>
      <c r="S751" s="3">
        <f t="shared" si="336"/>
        <v>31300</v>
      </c>
      <c r="T751" s="31">
        <f t="shared" si="337"/>
        <v>95.959595959595958</v>
      </c>
      <c r="U751" s="31">
        <f t="shared" si="339"/>
        <v>67.945017945017938</v>
      </c>
      <c r="V751" s="31">
        <f t="shared" si="338"/>
        <v>1</v>
      </c>
      <c r="W751" s="31">
        <f t="shared" si="340"/>
        <v>1</v>
      </c>
      <c r="Y751" s="3">
        <f t="shared" si="341"/>
        <v>32666.666666666668</v>
      </c>
      <c r="Z751" s="3">
        <f t="shared" si="354"/>
        <v>30807.692307692309</v>
      </c>
      <c r="AA751" s="3">
        <f t="shared" si="355"/>
        <v>1858.9743589743593</v>
      </c>
      <c r="AB751" s="3">
        <f t="shared" si="356"/>
        <v>1</v>
      </c>
      <c r="AC751" s="3"/>
      <c r="AD751" s="3">
        <f t="shared" si="342"/>
        <v>36250</v>
      </c>
      <c r="AE751" s="3">
        <f t="shared" si="343"/>
        <v>29800</v>
      </c>
      <c r="AF751" s="31">
        <f t="shared" si="344"/>
        <v>-3.1007751937984498</v>
      </c>
      <c r="AG751" s="31">
        <f t="shared" si="347"/>
        <v>1</v>
      </c>
      <c r="AI751" s="31">
        <f t="shared" si="331"/>
        <v>35466.666666666664</v>
      </c>
      <c r="AJ751" s="31">
        <f t="shared" si="350"/>
        <v>31170</v>
      </c>
      <c r="AK751" s="31">
        <f t="shared" si="351"/>
        <v>1680.9999999999995</v>
      </c>
      <c r="AL751" s="31">
        <f t="shared" si="352"/>
        <v>170.40121620728397</v>
      </c>
      <c r="AM751" s="31">
        <f t="shared" si="353"/>
        <v>1</v>
      </c>
    </row>
    <row r="752" spans="1:39" x14ac:dyDescent="0.4">
      <c r="A752" s="44">
        <v>38919</v>
      </c>
      <c r="B752" s="45">
        <v>35000</v>
      </c>
      <c r="C752" s="45">
        <v>36100</v>
      </c>
      <c r="D752" s="45">
        <v>34000</v>
      </c>
      <c r="E752" s="45">
        <v>36050</v>
      </c>
      <c r="F752" s="46">
        <v>0</v>
      </c>
      <c r="G752" s="31">
        <f t="shared" si="332"/>
        <v>-1</v>
      </c>
      <c r="I752" s="3">
        <f t="shared" si="330"/>
        <v>0</v>
      </c>
      <c r="J752" s="31">
        <f t="shared" si="333"/>
        <v>0</v>
      </c>
      <c r="K752" s="31">
        <f t="shared" si="334"/>
        <v>0</v>
      </c>
      <c r="L752" s="31">
        <f t="shared" si="357"/>
        <v>588.06585655463198</v>
      </c>
      <c r="M752" s="31">
        <f t="shared" si="357"/>
        <v>295.59831953425652</v>
      </c>
      <c r="N752" s="31">
        <f t="shared" si="345"/>
        <v>1.9894086592954456</v>
      </c>
      <c r="O752" s="31">
        <f t="shared" si="346"/>
        <v>66.548568162785628</v>
      </c>
      <c r="P752" s="31">
        <f t="shared" si="349"/>
        <v>-1</v>
      </c>
      <c r="R752" s="3">
        <f t="shared" si="335"/>
        <v>36250</v>
      </c>
      <c r="S752" s="3">
        <f t="shared" si="336"/>
        <v>31300</v>
      </c>
      <c r="T752" s="31">
        <f t="shared" si="337"/>
        <v>95.959595959595958</v>
      </c>
      <c r="U752" s="31">
        <f t="shared" si="339"/>
        <v>89.614089614089607</v>
      </c>
      <c r="V752" s="31">
        <f t="shared" si="338"/>
        <v>-1</v>
      </c>
      <c r="W752" s="31">
        <f t="shared" si="340"/>
        <v>1</v>
      </c>
      <c r="Y752" s="3">
        <f t="shared" si="341"/>
        <v>32958.333333333336</v>
      </c>
      <c r="Z752" s="3">
        <f t="shared" si="354"/>
        <v>31090.384615384617</v>
      </c>
      <c r="AA752" s="3">
        <f t="shared" si="355"/>
        <v>1867.9487179487187</v>
      </c>
      <c r="AB752" s="3">
        <f t="shared" si="356"/>
        <v>1</v>
      </c>
      <c r="AC752" s="3"/>
      <c r="AD752" s="3">
        <f t="shared" si="342"/>
        <v>36250</v>
      </c>
      <c r="AE752" s="3">
        <f t="shared" si="343"/>
        <v>30300</v>
      </c>
      <c r="AF752" s="31">
        <f t="shared" si="344"/>
        <v>-3.3613445378151261</v>
      </c>
      <c r="AG752" s="31">
        <f t="shared" si="347"/>
        <v>-1</v>
      </c>
      <c r="AI752" s="31">
        <f t="shared" si="331"/>
        <v>35383.333333333336</v>
      </c>
      <c r="AJ752" s="31">
        <f t="shared" si="350"/>
        <v>31478.333333333332</v>
      </c>
      <c r="AK752" s="31">
        <f t="shared" si="351"/>
        <v>1701.5</v>
      </c>
      <c r="AL752" s="31">
        <f t="shared" si="352"/>
        <v>153.00225291409558</v>
      </c>
      <c r="AM752" s="31">
        <f t="shared" si="353"/>
        <v>-1</v>
      </c>
    </row>
    <row r="753" spans="1:39" x14ac:dyDescent="0.4">
      <c r="A753" s="44">
        <v>38922</v>
      </c>
      <c r="B753" s="45">
        <v>35250</v>
      </c>
      <c r="C753" s="45">
        <v>37000</v>
      </c>
      <c r="D753" s="45">
        <v>35000</v>
      </c>
      <c r="E753" s="45">
        <v>36600</v>
      </c>
      <c r="F753" s="46">
        <v>1.53</v>
      </c>
      <c r="G753" s="31">
        <f t="shared" si="332"/>
        <v>1</v>
      </c>
      <c r="I753" s="3">
        <f t="shared" si="330"/>
        <v>550</v>
      </c>
      <c r="J753" s="31">
        <f t="shared" si="333"/>
        <v>550</v>
      </c>
      <c r="K753" s="31">
        <f t="shared" si="334"/>
        <v>0</v>
      </c>
      <c r="L753" s="31">
        <f t="shared" si="357"/>
        <v>585.34686680072969</v>
      </c>
      <c r="M753" s="31">
        <f t="shared" si="357"/>
        <v>274.48415385323818</v>
      </c>
      <c r="N753" s="31">
        <f t="shared" si="345"/>
        <v>2.1325342777845906</v>
      </c>
      <c r="O753" s="31">
        <f t="shared" si="346"/>
        <v>68.076965443224907</v>
      </c>
      <c r="P753" s="31">
        <f t="shared" si="349"/>
        <v>1</v>
      </c>
      <c r="R753" s="3">
        <f t="shared" si="335"/>
        <v>37000</v>
      </c>
      <c r="S753" s="3">
        <f t="shared" si="336"/>
        <v>31300</v>
      </c>
      <c r="T753" s="31">
        <f t="shared" si="337"/>
        <v>92.982456140350877</v>
      </c>
      <c r="U753" s="31">
        <f t="shared" si="339"/>
        <v>94.967216019847612</v>
      </c>
      <c r="V753" s="31">
        <f t="shared" si="338"/>
        <v>-1</v>
      </c>
      <c r="W753" s="31">
        <f t="shared" si="340"/>
        <v>1</v>
      </c>
      <c r="Y753" s="3">
        <f t="shared" si="341"/>
        <v>33300</v>
      </c>
      <c r="Z753" s="3">
        <f t="shared" si="354"/>
        <v>31440.384615384617</v>
      </c>
      <c r="AA753" s="3">
        <f t="shared" si="355"/>
        <v>1859.6153846153829</v>
      </c>
      <c r="AB753" s="3">
        <f t="shared" si="356"/>
        <v>-1</v>
      </c>
      <c r="AC753" s="3"/>
      <c r="AD753" s="3">
        <f t="shared" si="342"/>
        <v>37000</v>
      </c>
      <c r="AE753" s="3">
        <f t="shared" si="343"/>
        <v>30300</v>
      </c>
      <c r="AF753" s="31">
        <f t="shared" si="344"/>
        <v>-5.9701492537313428</v>
      </c>
      <c r="AG753" s="31">
        <f t="shared" si="347"/>
        <v>-1</v>
      </c>
      <c r="AI753" s="31">
        <f t="shared" si="331"/>
        <v>36200</v>
      </c>
      <c r="AJ753" s="31">
        <f t="shared" si="350"/>
        <v>31868.333333333332</v>
      </c>
      <c r="AK753" s="31">
        <f t="shared" si="351"/>
        <v>1652.8333333333335</v>
      </c>
      <c r="AL753" s="31">
        <f t="shared" si="352"/>
        <v>174.71681624147092</v>
      </c>
      <c r="AM753" s="31">
        <f t="shared" si="353"/>
        <v>1</v>
      </c>
    </row>
    <row r="754" spans="1:39" x14ac:dyDescent="0.4">
      <c r="A754" s="47">
        <v>38923</v>
      </c>
      <c r="B754" s="48">
        <v>37500</v>
      </c>
      <c r="C754" s="48">
        <v>37700</v>
      </c>
      <c r="D754" s="48">
        <v>36250</v>
      </c>
      <c r="E754" s="48">
        <v>36900</v>
      </c>
      <c r="F754" s="49">
        <v>0.82</v>
      </c>
      <c r="G754" s="31">
        <f t="shared" si="332"/>
        <v>1</v>
      </c>
      <c r="I754" s="3">
        <f t="shared" si="330"/>
        <v>300</v>
      </c>
      <c r="J754" s="31">
        <f t="shared" si="333"/>
        <v>300</v>
      </c>
      <c r="K754" s="31">
        <f t="shared" si="334"/>
        <v>0</v>
      </c>
      <c r="L754" s="31">
        <f t="shared" si="357"/>
        <v>564.96494774353471</v>
      </c>
      <c r="M754" s="31">
        <f t="shared" si="357"/>
        <v>254.87814286372117</v>
      </c>
      <c r="N754" s="31">
        <f t="shared" si="345"/>
        <v>2.2166080676663258</v>
      </c>
      <c r="O754" s="31">
        <f t="shared" si="346"/>
        <v>68.911350747015078</v>
      </c>
      <c r="P754" s="31">
        <f t="shared" si="349"/>
        <v>1</v>
      </c>
      <c r="R754" s="3">
        <f t="shared" si="335"/>
        <v>37700</v>
      </c>
      <c r="S754" s="3">
        <f t="shared" si="336"/>
        <v>32000</v>
      </c>
      <c r="T754" s="31">
        <f t="shared" si="337"/>
        <v>85.964912280701753</v>
      </c>
      <c r="U754" s="31">
        <f t="shared" si="339"/>
        <v>91.63565479354952</v>
      </c>
      <c r="V754" s="31">
        <f t="shared" si="338"/>
        <v>-1</v>
      </c>
      <c r="W754" s="31">
        <f t="shared" si="340"/>
        <v>-1</v>
      </c>
      <c r="Y754" s="3">
        <f t="shared" si="341"/>
        <v>33804.166666666664</v>
      </c>
      <c r="Z754" s="3">
        <f t="shared" si="354"/>
        <v>31686.538461538461</v>
      </c>
      <c r="AA754" s="3">
        <f t="shared" si="355"/>
        <v>2117.6282051282033</v>
      </c>
      <c r="AB754" s="3">
        <f t="shared" si="356"/>
        <v>1</v>
      </c>
      <c r="AC754" s="3"/>
      <c r="AD754" s="3">
        <f t="shared" si="342"/>
        <v>37700</v>
      </c>
      <c r="AE754" s="3">
        <f t="shared" si="343"/>
        <v>30300</v>
      </c>
      <c r="AF754" s="31">
        <f t="shared" si="344"/>
        <v>-10.810810810810811</v>
      </c>
      <c r="AG754" s="31">
        <f t="shared" si="347"/>
        <v>-1</v>
      </c>
      <c r="AI754" s="31">
        <f t="shared" si="331"/>
        <v>36950</v>
      </c>
      <c r="AJ754" s="31">
        <f t="shared" si="350"/>
        <v>32290.833333333332</v>
      </c>
      <c r="AK754" s="31">
        <f t="shared" si="351"/>
        <v>1649.1666666666665</v>
      </c>
      <c r="AL754" s="31">
        <f t="shared" si="352"/>
        <v>188.34428162371574</v>
      </c>
      <c r="AM754" s="31">
        <f t="shared" si="353"/>
        <v>1</v>
      </c>
    </row>
    <row r="755" spans="1:39" x14ac:dyDescent="0.4">
      <c r="A755" s="44">
        <v>38924</v>
      </c>
      <c r="B755" s="45">
        <v>36550</v>
      </c>
      <c r="C755" s="45">
        <v>37250</v>
      </c>
      <c r="D755" s="45">
        <v>36350</v>
      </c>
      <c r="E755" s="45">
        <v>36800</v>
      </c>
      <c r="F755" s="46">
        <v>-0.27</v>
      </c>
      <c r="G755" s="31">
        <f t="shared" si="332"/>
        <v>-1</v>
      </c>
      <c r="I755" s="3">
        <f t="shared" si="330"/>
        <v>-100</v>
      </c>
      <c r="J755" s="31">
        <f t="shared" si="333"/>
        <v>0</v>
      </c>
      <c r="K755" s="31">
        <f t="shared" si="334"/>
        <v>100</v>
      </c>
      <c r="L755" s="31">
        <f t="shared" si="357"/>
        <v>524.61030861899656</v>
      </c>
      <c r="M755" s="31">
        <f t="shared" si="357"/>
        <v>243.81541837345534</v>
      </c>
      <c r="N755" s="31">
        <f t="shared" si="345"/>
        <v>2.1516699481877883</v>
      </c>
      <c r="O755" s="31">
        <f t="shared" si="346"/>
        <v>68.270789250156085</v>
      </c>
      <c r="P755" s="31">
        <f t="shared" si="349"/>
        <v>-1</v>
      </c>
      <c r="R755" s="3">
        <f t="shared" si="335"/>
        <v>37700</v>
      </c>
      <c r="S755" s="3">
        <f t="shared" si="336"/>
        <v>34000</v>
      </c>
      <c r="T755" s="31">
        <f t="shared" si="337"/>
        <v>75.675675675675677</v>
      </c>
      <c r="U755" s="31">
        <f t="shared" si="339"/>
        <v>84.874348032242764</v>
      </c>
      <c r="V755" s="31">
        <f t="shared" si="338"/>
        <v>-1</v>
      </c>
      <c r="W755" s="31">
        <f t="shared" si="340"/>
        <v>-1</v>
      </c>
      <c r="Y755" s="3">
        <f t="shared" si="341"/>
        <v>34220.833333333336</v>
      </c>
      <c r="Z755" s="3">
        <f t="shared" si="354"/>
        <v>31926.923076923078</v>
      </c>
      <c r="AA755" s="3">
        <f t="shared" si="355"/>
        <v>2293.9102564102577</v>
      </c>
      <c r="AB755" s="3">
        <f t="shared" si="356"/>
        <v>1</v>
      </c>
      <c r="AC755" s="3"/>
      <c r="AD755" s="3">
        <f t="shared" si="342"/>
        <v>37700</v>
      </c>
      <c r="AE755" s="3">
        <f t="shared" si="343"/>
        <v>30300</v>
      </c>
      <c r="AF755" s="31">
        <f t="shared" si="344"/>
        <v>-12.162162162162163</v>
      </c>
      <c r="AG755" s="31">
        <f t="shared" si="347"/>
        <v>-1</v>
      </c>
      <c r="AI755" s="31">
        <f t="shared" si="331"/>
        <v>36800</v>
      </c>
      <c r="AJ755" s="31">
        <f t="shared" si="350"/>
        <v>32706.666666666664</v>
      </c>
      <c r="AK755" s="31">
        <f t="shared" si="351"/>
        <v>1726.6666666666656</v>
      </c>
      <c r="AL755" s="31">
        <f t="shared" si="352"/>
        <v>158.04375804375823</v>
      </c>
      <c r="AM755" s="31">
        <f t="shared" si="353"/>
        <v>-1</v>
      </c>
    </row>
    <row r="756" spans="1:39" x14ac:dyDescent="0.4">
      <c r="A756" s="44">
        <v>38925</v>
      </c>
      <c r="B756" s="45">
        <v>36450</v>
      </c>
      <c r="C756" s="45">
        <v>36750</v>
      </c>
      <c r="D756" s="45">
        <v>35450</v>
      </c>
      <c r="E756" s="45">
        <v>36050</v>
      </c>
      <c r="F756" s="46">
        <v>-2.04</v>
      </c>
      <c r="G756" s="31">
        <f t="shared" si="332"/>
        <v>-1</v>
      </c>
      <c r="I756" s="3">
        <f t="shared" si="330"/>
        <v>-750</v>
      </c>
      <c r="J756" s="31">
        <f t="shared" si="333"/>
        <v>0</v>
      </c>
      <c r="K756" s="31">
        <f t="shared" si="334"/>
        <v>750</v>
      </c>
      <c r="L756" s="31">
        <f t="shared" si="357"/>
        <v>487.13814371763965</v>
      </c>
      <c r="M756" s="31">
        <f t="shared" si="357"/>
        <v>279.97145991820855</v>
      </c>
      <c r="N756" s="31">
        <f t="shared" si="345"/>
        <v>1.7399564364880378</v>
      </c>
      <c r="O756" s="31">
        <f t="shared" si="346"/>
        <v>63.503069366980213</v>
      </c>
      <c r="P756" s="31">
        <f t="shared" si="349"/>
        <v>-1</v>
      </c>
      <c r="R756" s="3">
        <f t="shared" si="335"/>
        <v>37700</v>
      </c>
      <c r="S756" s="3">
        <f t="shared" si="336"/>
        <v>34000</v>
      </c>
      <c r="T756" s="31">
        <f t="shared" si="337"/>
        <v>55.405405405405403</v>
      </c>
      <c r="U756" s="31">
        <f t="shared" si="339"/>
        <v>72.348664453927611</v>
      </c>
      <c r="V756" s="31">
        <f t="shared" si="338"/>
        <v>-1</v>
      </c>
      <c r="W756" s="31">
        <f t="shared" si="340"/>
        <v>-1</v>
      </c>
      <c r="Y756" s="3">
        <f t="shared" si="341"/>
        <v>34516.666666666664</v>
      </c>
      <c r="Z756" s="3">
        <f t="shared" si="354"/>
        <v>32205.76923076923</v>
      </c>
      <c r="AA756" s="3">
        <f t="shared" si="355"/>
        <v>2310.8974358974338</v>
      </c>
      <c r="AB756" s="3">
        <f t="shared" si="356"/>
        <v>1</v>
      </c>
      <c r="AC756" s="3"/>
      <c r="AD756" s="3">
        <f t="shared" si="342"/>
        <v>37700</v>
      </c>
      <c r="AE756" s="3">
        <f t="shared" si="343"/>
        <v>30900</v>
      </c>
      <c r="AF756" s="31">
        <f t="shared" si="344"/>
        <v>-24.264705882352942</v>
      </c>
      <c r="AG756" s="31">
        <f t="shared" si="347"/>
        <v>-1</v>
      </c>
      <c r="AI756" s="31">
        <f t="shared" si="331"/>
        <v>36083.333333333336</v>
      </c>
      <c r="AJ756" s="31">
        <f t="shared" si="350"/>
        <v>33133.333333333328</v>
      </c>
      <c r="AK756" s="31">
        <f t="shared" si="351"/>
        <v>1808.3333333333317</v>
      </c>
      <c r="AL756" s="31">
        <f t="shared" si="352"/>
        <v>108.75576036866396</v>
      </c>
      <c r="AM756" s="31">
        <f t="shared" si="353"/>
        <v>-1</v>
      </c>
    </row>
    <row r="757" spans="1:39" x14ac:dyDescent="0.4">
      <c r="A757" s="44">
        <v>38926</v>
      </c>
      <c r="B757" s="45">
        <v>36050</v>
      </c>
      <c r="C757" s="45">
        <v>36400</v>
      </c>
      <c r="D757" s="45">
        <v>35600</v>
      </c>
      <c r="E757" s="45">
        <v>36350</v>
      </c>
      <c r="F757" s="46">
        <v>0.83</v>
      </c>
      <c r="G757" s="31">
        <f t="shared" si="332"/>
        <v>1</v>
      </c>
      <c r="I757" s="3">
        <f t="shared" si="330"/>
        <v>300</v>
      </c>
      <c r="J757" s="31">
        <f t="shared" si="333"/>
        <v>300</v>
      </c>
      <c r="K757" s="31">
        <f t="shared" si="334"/>
        <v>0</v>
      </c>
      <c r="L757" s="31">
        <f t="shared" si="357"/>
        <v>473.77113345209398</v>
      </c>
      <c r="M757" s="31">
        <f t="shared" si="357"/>
        <v>259.97349849547936</v>
      </c>
      <c r="N757" s="31">
        <f t="shared" si="345"/>
        <v>1.8223824204924961</v>
      </c>
      <c r="O757" s="31">
        <f t="shared" si="346"/>
        <v>64.568940313003253</v>
      </c>
      <c r="P757" s="31">
        <f t="shared" si="349"/>
        <v>1</v>
      </c>
      <c r="R757" s="3">
        <f t="shared" si="335"/>
        <v>37700</v>
      </c>
      <c r="S757" s="3">
        <f t="shared" si="336"/>
        <v>35000</v>
      </c>
      <c r="T757" s="31">
        <f t="shared" si="337"/>
        <v>50</v>
      </c>
      <c r="U757" s="31">
        <f t="shared" si="339"/>
        <v>60.360360360360367</v>
      </c>
      <c r="V757" s="31">
        <f t="shared" si="338"/>
        <v>-1</v>
      </c>
      <c r="W757" s="31">
        <f t="shared" si="340"/>
        <v>-1</v>
      </c>
      <c r="Y757" s="3">
        <f t="shared" si="341"/>
        <v>34825</v>
      </c>
      <c r="Z757" s="3">
        <f t="shared" si="354"/>
        <v>32496.153846153848</v>
      </c>
      <c r="AA757" s="3">
        <f t="shared" si="355"/>
        <v>2328.8461538461524</v>
      </c>
      <c r="AB757" s="3">
        <f t="shared" si="356"/>
        <v>1</v>
      </c>
      <c r="AC757" s="3"/>
      <c r="AD757" s="3">
        <f t="shared" si="342"/>
        <v>37700</v>
      </c>
      <c r="AE757" s="3">
        <f t="shared" si="343"/>
        <v>31100</v>
      </c>
      <c r="AF757" s="31">
        <f t="shared" si="344"/>
        <v>-20.454545454545457</v>
      </c>
      <c r="AG757" s="31">
        <f t="shared" si="347"/>
        <v>1</v>
      </c>
      <c r="AI757" s="31">
        <f t="shared" si="331"/>
        <v>36116.666666666664</v>
      </c>
      <c r="AJ757" s="31">
        <f t="shared" si="350"/>
        <v>33509.166666666664</v>
      </c>
      <c r="AK757" s="31">
        <f t="shared" si="351"/>
        <v>1843.5833333333328</v>
      </c>
      <c r="AL757" s="31">
        <f t="shared" si="352"/>
        <v>94.291009356778048</v>
      </c>
      <c r="AM757" s="31">
        <f t="shared" si="353"/>
        <v>-1</v>
      </c>
    </row>
    <row r="758" spans="1:39" x14ac:dyDescent="0.4">
      <c r="A758" s="44">
        <v>38929</v>
      </c>
      <c r="B758" s="45">
        <v>36850</v>
      </c>
      <c r="C758" s="45">
        <v>37050</v>
      </c>
      <c r="D758" s="45">
        <v>35750</v>
      </c>
      <c r="E758" s="45">
        <v>35850</v>
      </c>
      <c r="F758" s="46">
        <v>-1.38</v>
      </c>
      <c r="G758" s="31">
        <f t="shared" si="332"/>
        <v>-1</v>
      </c>
      <c r="I758" s="3">
        <f t="shared" si="330"/>
        <v>-500</v>
      </c>
      <c r="J758" s="31">
        <f t="shared" si="333"/>
        <v>0</v>
      </c>
      <c r="K758" s="31">
        <f t="shared" si="334"/>
        <v>500</v>
      </c>
      <c r="L758" s="31">
        <f t="shared" si="357"/>
        <v>439.93033820551585</v>
      </c>
      <c r="M758" s="31">
        <f t="shared" si="357"/>
        <v>277.11824860294513</v>
      </c>
      <c r="N758" s="31">
        <f t="shared" si="345"/>
        <v>1.5875184706289329</v>
      </c>
      <c r="O758" s="31">
        <f t="shared" si="346"/>
        <v>61.352932883337608</v>
      </c>
      <c r="P758" s="31">
        <f t="shared" si="349"/>
        <v>-1</v>
      </c>
      <c r="R758" s="3">
        <f t="shared" si="335"/>
        <v>37700</v>
      </c>
      <c r="S758" s="3">
        <f t="shared" si="336"/>
        <v>35450</v>
      </c>
      <c r="T758" s="31">
        <f t="shared" si="337"/>
        <v>17.777777777777779</v>
      </c>
      <c r="U758" s="31">
        <f t="shared" si="339"/>
        <v>41.061061061061061</v>
      </c>
      <c r="V758" s="31">
        <f t="shared" si="338"/>
        <v>-1</v>
      </c>
      <c r="W758" s="31">
        <f t="shared" si="340"/>
        <v>-1</v>
      </c>
      <c r="Y758" s="3">
        <f t="shared" si="341"/>
        <v>35112.5</v>
      </c>
      <c r="Z758" s="3">
        <f t="shared" si="354"/>
        <v>32755.76923076923</v>
      </c>
      <c r="AA758" s="3">
        <f t="shared" si="355"/>
        <v>2356.7307692307695</v>
      </c>
      <c r="AB758" s="3">
        <f t="shared" si="356"/>
        <v>1</v>
      </c>
      <c r="AC758" s="3"/>
      <c r="AD758" s="3">
        <f t="shared" si="342"/>
        <v>37700</v>
      </c>
      <c r="AE758" s="3">
        <f t="shared" si="343"/>
        <v>31300</v>
      </c>
      <c r="AF758" s="31">
        <f t="shared" si="344"/>
        <v>-28.90625</v>
      </c>
      <c r="AG758" s="31">
        <f t="shared" si="347"/>
        <v>-1</v>
      </c>
      <c r="AI758" s="31">
        <f t="shared" si="331"/>
        <v>36216.666666666664</v>
      </c>
      <c r="AJ758" s="31">
        <f t="shared" si="350"/>
        <v>33779.166666666664</v>
      </c>
      <c r="AK758" s="31">
        <f t="shared" si="351"/>
        <v>1898.3333333333328</v>
      </c>
      <c r="AL758" s="31">
        <f t="shared" si="352"/>
        <v>85.601404741000906</v>
      </c>
      <c r="AM758" s="31">
        <f t="shared" si="353"/>
        <v>-1</v>
      </c>
    </row>
    <row r="759" spans="1:39" x14ac:dyDescent="0.4">
      <c r="A759" s="47">
        <v>38930</v>
      </c>
      <c r="B759" s="48">
        <v>35600</v>
      </c>
      <c r="C759" s="48">
        <v>36450</v>
      </c>
      <c r="D759" s="48">
        <v>35600</v>
      </c>
      <c r="E759" s="48">
        <v>36250</v>
      </c>
      <c r="F759" s="49">
        <v>1.1200000000000001</v>
      </c>
      <c r="G759" s="31">
        <f t="shared" si="332"/>
        <v>1</v>
      </c>
      <c r="I759" s="3">
        <f t="shared" si="330"/>
        <v>400</v>
      </c>
      <c r="J759" s="31">
        <f t="shared" si="333"/>
        <v>400</v>
      </c>
      <c r="K759" s="31">
        <f t="shared" si="334"/>
        <v>0</v>
      </c>
      <c r="L759" s="31">
        <f t="shared" si="357"/>
        <v>437.07817119083614</v>
      </c>
      <c r="M759" s="31">
        <f t="shared" si="357"/>
        <v>257.32408798844904</v>
      </c>
      <c r="N759" s="31">
        <f t="shared" si="345"/>
        <v>1.6985513272681105</v>
      </c>
      <c r="O759" s="31">
        <f t="shared" si="346"/>
        <v>62.943080241043475</v>
      </c>
      <c r="P759" s="31">
        <f t="shared" si="349"/>
        <v>1</v>
      </c>
      <c r="R759" s="3">
        <f t="shared" si="335"/>
        <v>37250</v>
      </c>
      <c r="S759" s="3">
        <f t="shared" si="336"/>
        <v>35450</v>
      </c>
      <c r="T759" s="31">
        <f t="shared" si="337"/>
        <v>44.444444444444443</v>
      </c>
      <c r="U759" s="31">
        <f t="shared" si="339"/>
        <v>37.407407407407405</v>
      </c>
      <c r="V759" s="31">
        <f t="shared" si="338"/>
        <v>1</v>
      </c>
      <c r="W759" s="31">
        <f t="shared" si="340"/>
        <v>-1</v>
      </c>
      <c r="Y759" s="3">
        <f t="shared" si="341"/>
        <v>35387.5</v>
      </c>
      <c r="Z759" s="3">
        <f t="shared" si="354"/>
        <v>33061.538461538461</v>
      </c>
      <c r="AA759" s="3">
        <f t="shared" si="355"/>
        <v>2325.961538461539</v>
      </c>
      <c r="AB759" s="3">
        <f t="shared" si="356"/>
        <v>-1</v>
      </c>
      <c r="AC759" s="3"/>
      <c r="AD759" s="3">
        <f t="shared" si="342"/>
        <v>37700</v>
      </c>
      <c r="AE759" s="3">
        <f t="shared" si="343"/>
        <v>31300</v>
      </c>
      <c r="AF759" s="31">
        <f t="shared" si="344"/>
        <v>-22.65625</v>
      </c>
      <c r="AG759" s="31">
        <f t="shared" si="347"/>
        <v>1</v>
      </c>
      <c r="AI759" s="31">
        <f t="shared" si="331"/>
        <v>36100</v>
      </c>
      <c r="AJ759" s="31">
        <f t="shared" si="350"/>
        <v>33976.666666666672</v>
      </c>
      <c r="AK759" s="31">
        <f t="shared" si="351"/>
        <v>1952.6666666666674</v>
      </c>
      <c r="AL759" s="31">
        <f t="shared" si="352"/>
        <v>72.493456242175753</v>
      </c>
      <c r="AM759" s="31">
        <f t="shared" si="353"/>
        <v>-1</v>
      </c>
    </row>
    <row r="760" spans="1:39" x14ac:dyDescent="0.4">
      <c r="A760" s="44">
        <v>38931</v>
      </c>
      <c r="B760" s="45">
        <v>36250</v>
      </c>
      <c r="C760" s="45">
        <v>36250</v>
      </c>
      <c r="D760" s="45">
        <v>35250</v>
      </c>
      <c r="E760" s="45">
        <v>36000</v>
      </c>
      <c r="F760" s="46">
        <v>-0.69</v>
      </c>
      <c r="G760" s="31">
        <f t="shared" si="332"/>
        <v>-1</v>
      </c>
      <c r="I760" s="3">
        <f t="shared" si="330"/>
        <v>-250</v>
      </c>
      <c r="J760" s="31">
        <f t="shared" si="333"/>
        <v>0</v>
      </c>
      <c r="K760" s="31">
        <f t="shared" si="334"/>
        <v>250</v>
      </c>
      <c r="L760" s="31">
        <f t="shared" si="357"/>
        <v>405.85830182006214</v>
      </c>
      <c r="M760" s="31">
        <f t="shared" si="357"/>
        <v>256.80093884641695</v>
      </c>
      <c r="N760" s="31">
        <f t="shared" si="345"/>
        <v>1.5804393225477684</v>
      </c>
      <c r="O760" s="31">
        <f t="shared" si="346"/>
        <v>61.246908956081903</v>
      </c>
      <c r="P760" s="31">
        <f t="shared" si="349"/>
        <v>-1</v>
      </c>
      <c r="R760" s="3">
        <f t="shared" si="335"/>
        <v>37050</v>
      </c>
      <c r="S760" s="3">
        <f t="shared" si="336"/>
        <v>35250</v>
      </c>
      <c r="T760" s="31">
        <f t="shared" si="337"/>
        <v>41.666666666666671</v>
      </c>
      <c r="U760" s="31">
        <f t="shared" si="339"/>
        <v>34.629629629629626</v>
      </c>
      <c r="V760" s="31">
        <f t="shared" si="338"/>
        <v>-1</v>
      </c>
      <c r="W760" s="31">
        <f t="shared" si="340"/>
        <v>-1</v>
      </c>
      <c r="Y760" s="3">
        <f t="shared" si="341"/>
        <v>35637.5</v>
      </c>
      <c r="Z760" s="3">
        <f t="shared" si="354"/>
        <v>33351.923076923078</v>
      </c>
      <c r="AA760" s="3">
        <f t="shared" si="355"/>
        <v>2285.576923076922</v>
      </c>
      <c r="AB760" s="3">
        <f t="shared" si="356"/>
        <v>-1</v>
      </c>
      <c r="AC760" s="3"/>
      <c r="AD760" s="3">
        <f t="shared" si="342"/>
        <v>37700</v>
      </c>
      <c r="AE760" s="3">
        <f t="shared" si="343"/>
        <v>31300</v>
      </c>
      <c r="AF760" s="31">
        <f t="shared" si="344"/>
        <v>-26.5625</v>
      </c>
      <c r="AG760" s="31">
        <f t="shared" si="347"/>
        <v>-1</v>
      </c>
      <c r="AI760" s="31">
        <f t="shared" si="331"/>
        <v>35833.333333333336</v>
      </c>
      <c r="AJ760" s="31">
        <f t="shared" si="350"/>
        <v>34149.166666666664</v>
      </c>
      <c r="AK760" s="31">
        <f t="shared" si="351"/>
        <v>1965.8333333333335</v>
      </c>
      <c r="AL760" s="31">
        <f t="shared" si="352"/>
        <v>57.114596580472117</v>
      </c>
      <c r="AM760" s="31">
        <f t="shared" si="353"/>
        <v>-1</v>
      </c>
    </row>
    <row r="761" spans="1:39" x14ac:dyDescent="0.4">
      <c r="A761" s="44">
        <v>38932</v>
      </c>
      <c r="B761" s="45">
        <v>36450</v>
      </c>
      <c r="C761" s="45">
        <v>37650</v>
      </c>
      <c r="D761" s="45">
        <v>36300</v>
      </c>
      <c r="E761" s="45">
        <v>37300</v>
      </c>
      <c r="F761" s="46">
        <v>3.61</v>
      </c>
      <c r="G761" s="31">
        <f t="shared" si="332"/>
        <v>1</v>
      </c>
      <c r="I761" s="3">
        <f t="shared" si="330"/>
        <v>1300</v>
      </c>
      <c r="J761" s="31">
        <f t="shared" si="333"/>
        <v>1300</v>
      </c>
      <c r="K761" s="31">
        <f t="shared" si="334"/>
        <v>0</v>
      </c>
      <c r="L761" s="31">
        <f t="shared" si="357"/>
        <v>469.72556597577199</v>
      </c>
      <c r="M761" s="31">
        <f t="shared" si="357"/>
        <v>238.45801464310145</v>
      </c>
      <c r="N761" s="31">
        <f t="shared" si="345"/>
        <v>1.9698459985872447</v>
      </c>
      <c r="O761" s="31">
        <f t="shared" si="346"/>
        <v>66.328220369820528</v>
      </c>
      <c r="P761" s="31">
        <f t="shared" si="349"/>
        <v>1</v>
      </c>
      <c r="R761" s="3">
        <f t="shared" si="335"/>
        <v>37650</v>
      </c>
      <c r="S761" s="3">
        <f t="shared" si="336"/>
        <v>35250</v>
      </c>
      <c r="T761" s="31">
        <f t="shared" si="337"/>
        <v>85.416666666666657</v>
      </c>
      <c r="U761" s="31">
        <f t="shared" si="339"/>
        <v>57.175925925925924</v>
      </c>
      <c r="V761" s="31">
        <f t="shared" si="338"/>
        <v>1</v>
      </c>
      <c r="W761" s="31">
        <f t="shared" si="340"/>
        <v>1</v>
      </c>
      <c r="Y761" s="3">
        <f t="shared" si="341"/>
        <v>36083.333333333336</v>
      </c>
      <c r="Z761" s="3">
        <f t="shared" si="354"/>
        <v>33688.461538461539</v>
      </c>
      <c r="AA761" s="3">
        <f t="shared" si="355"/>
        <v>2394.8717948717967</v>
      </c>
      <c r="AB761" s="3">
        <f t="shared" si="356"/>
        <v>1</v>
      </c>
      <c r="AC761" s="3"/>
      <c r="AD761" s="3">
        <f t="shared" si="342"/>
        <v>37700</v>
      </c>
      <c r="AE761" s="3">
        <f t="shared" si="343"/>
        <v>31300</v>
      </c>
      <c r="AF761" s="31">
        <f t="shared" si="344"/>
        <v>-6.25</v>
      </c>
      <c r="AG761" s="31">
        <f t="shared" si="347"/>
        <v>1</v>
      </c>
      <c r="AI761" s="31">
        <f t="shared" si="331"/>
        <v>37083.333333333336</v>
      </c>
      <c r="AJ761" s="31">
        <f t="shared" si="350"/>
        <v>34397.5</v>
      </c>
      <c r="AK761" s="31">
        <f t="shared" si="351"/>
        <v>1986.0833333333335</v>
      </c>
      <c r="AL761" s="31">
        <f t="shared" si="352"/>
        <v>90.155107064434546</v>
      </c>
      <c r="AM761" s="31">
        <f t="shared" si="353"/>
        <v>1</v>
      </c>
    </row>
    <row r="762" spans="1:39" x14ac:dyDescent="0.4">
      <c r="A762" s="44">
        <v>38933</v>
      </c>
      <c r="B762" s="45">
        <v>37700</v>
      </c>
      <c r="C762" s="45">
        <v>37700</v>
      </c>
      <c r="D762" s="45">
        <v>37300</v>
      </c>
      <c r="E762" s="45">
        <v>37650</v>
      </c>
      <c r="F762" s="46">
        <v>0.94</v>
      </c>
      <c r="G762" s="31">
        <f t="shared" si="332"/>
        <v>1</v>
      </c>
      <c r="I762" s="3">
        <f t="shared" si="330"/>
        <v>350</v>
      </c>
      <c r="J762" s="31">
        <f t="shared" si="333"/>
        <v>350</v>
      </c>
      <c r="K762" s="31">
        <f t="shared" si="334"/>
        <v>0</v>
      </c>
      <c r="L762" s="31">
        <f t="shared" si="357"/>
        <v>461.1737398346454</v>
      </c>
      <c r="M762" s="31">
        <f t="shared" si="357"/>
        <v>221.42529931145137</v>
      </c>
      <c r="N762" s="31">
        <f t="shared" si="345"/>
        <v>2.0827508928235421</v>
      </c>
      <c r="O762" s="31">
        <f t="shared" si="346"/>
        <v>67.56143993574247</v>
      </c>
      <c r="P762" s="31">
        <f t="shared" si="349"/>
        <v>1</v>
      </c>
      <c r="R762" s="3">
        <f t="shared" si="335"/>
        <v>37700</v>
      </c>
      <c r="S762" s="3">
        <f t="shared" si="336"/>
        <v>35250</v>
      </c>
      <c r="T762" s="31">
        <f t="shared" si="337"/>
        <v>97.959183673469383</v>
      </c>
      <c r="U762" s="31">
        <f t="shared" si="339"/>
        <v>75.014172335600904</v>
      </c>
      <c r="V762" s="31">
        <f t="shared" si="338"/>
        <v>1</v>
      </c>
      <c r="W762" s="31">
        <f t="shared" si="340"/>
        <v>1</v>
      </c>
      <c r="Y762" s="3">
        <f t="shared" si="341"/>
        <v>36487.5</v>
      </c>
      <c r="Z762" s="3">
        <f t="shared" si="354"/>
        <v>34078.846153846156</v>
      </c>
      <c r="AA762" s="3">
        <f t="shared" si="355"/>
        <v>2408.6538461538439</v>
      </c>
      <c r="AB762" s="3">
        <f t="shared" si="356"/>
        <v>1</v>
      </c>
      <c r="AC762" s="3"/>
      <c r="AD762" s="3">
        <f t="shared" si="342"/>
        <v>37700</v>
      </c>
      <c r="AE762" s="3">
        <f t="shared" si="343"/>
        <v>31300</v>
      </c>
      <c r="AF762" s="31">
        <f t="shared" si="344"/>
        <v>-0.78125</v>
      </c>
      <c r="AG762" s="31">
        <f t="shared" si="347"/>
        <v>1</v>
      </c>
      <c r="AI762" s="31">
        <f t="shared" si="331"/>
        <v>37550</v>
      </c>
      <c r="AJ762" s="31">
        <f t="shared" si="350"/>
        <v>34725.833333333336</v>
      </c>
      <c r="AK762" s="31">
        <f t="shared" si="351"/>
        <v>1907.3333333333333</v>
      </c>
      <c r="AL762" s="31">
        <f t="shared" si="352"/>
        <v>98.712571361994563</v>
      </c>
      <c r="AM762" s="31">
        <f t="shared" si="353"/>
        <v>1</v>
      </c>
    </row>
    <row r="763" spans="1:39" x14ac:dyDescent="0.4">
      <c r="A763" s="44">
        <v>38936</v>
      </c>
      <c r="B763" s="45">
        <v>37650</v>
      </c>
      <c r="C763" s="45">
        <v>37750</v>
      </c>
      <c r="D763" s="45">
        <v>36450</v>
      </c>
      <c r="E763" s="45">
        <v>36650</v>
      </c>
      <c r="F763" s="46">
        <v>-2.66</v>
      </c>
      <c r="G763" s="31">
        <f t="shared" si="332"/>
        <v>-1</v>
      </c>
      <c r="I763" s="3">
        <f t="shared" si="330"/>
        <v>-1000</v>
      </c>
      <c r="J763" s="31">
        <f t="shared" si="333"/>
        <v>0</v>
      </c>
      <c r="K763" s="31">
        <f t="shared" si="334"/>
        <v>1000</v>
      </c>
      <c r="L763" s="31">
        <f t="shared" si="357"/>
        <v>428.23275841788501</v>
      </c>
      <c r="M763" s="31">
        <f t="shared" si="357"/>
        <v>277.037777932062</v>
      </c>
      <c r="N763" s="31">
        <f t="shared" si="345"/>
        <v>1.545755822958198</v>
      </c>
      <c r="O763" s="31">
        <f t="shared" si="346"/>
        <v>60.718934982617924</v>
      </c>
      <c r="P763" s="31">
        <f t="shared" si="349"/>
        <v>-1</v>
      </c>
      <c r="R763" s="3">
        <f t="shared" si="335"/>
        <v>37750</v>
      </c>
      <c r="S763" s="3">
        <f t="shared" si="336"/>
        <v>35250</v>
      </c>
      <c r="T763" s="31">
        <f t="shared" si="337"/>
        <v>56.000000000000007</v>
      </c>
      <c r="U763" s="31">
        <f t="shared" si="339"/>
        <v>79.791950113378675</v>
      </c>
      <c r="V763" s="31">
        <f t="shared" si="338"/>
        <v>-1</v>
      </c>
      <c r="W763" s="31">
        <f t="shared" si="340"/>
        <v>1</v>
      </c>
      <c r="Y763" s="3">
        <f t="shared" si="341"/>
        <v>36537.5</v>
      </c>
      <c r="Z763" s="3">
        <f t="shared" si="354"/>
        <v>34384.615384615383</v>
      </c>
      <c r="AA763" s="3">
        <f t="shared" si="355"/>
        <v>2152.8846153846171</v>
      </c>
      <c r="AB763" s="3">
        <f t="shared" si="356"/>
        <v>-1</v>
      </c>
      <c r="AC763" s="3"/>
      <c r="AD763" s="3">
        <f t="shared" si="342"/>
        <v>37750</v>
      </c>
      <c r="AE763" s="3">
        <f t="shared" si="343"/>
        <v>32000</v>
      </c>
      <c r="AF763" s="31">
        <f t="shared" si="344"/>
        <v>-19.130434782608695</v>
      </c>
      <c r="AG763" s="31">
        <f t="shared" si="347"/>
        <v>-1</v>
      </c>
      <c r="AI763" s="31">
        <f t="shared" si="331"/>
        <v>36950</v>
      </c>
      <c r="AJ763" s="31">
        <f t="shared" si="350"/>
        <v>34992.5</v>
      </c>
      <c r="AK763" s="31">
        <f t="shared" si="351"/>
        <v>1783.0833333333335</v>
      </c>
      <c r="AL763" s="31">
        <f t="shared" si="352"/>
        <v>73.187830069635936</v>
      </c>
      <c r="AM763" s="31">
        <f t="shared" si="353"/>
        <v>-1</v>
      </c>
    </row>
    <row r="764" spans="1:39" x14ac:dyDescent="0.4">
      <c r="A764" s="47">
        <v>38937</v>
      </c>
      <c r="B764" s="48">
        <v>36650</v>
      </c>
      <c r="C764" s="48">
        <v>37400</v>
      </c>
      <c r="D764" s="48">
        <v>36100</v>
      </c>
      <c r="E764" s="48">
        <v>37400</v>
      </c>
      <c r="F764" s="49">
        <v>2.0499999999999998</v>
      </c>
      <c r="G764" s="31">
        <f t="shared" si="332"/>
        <v>1</v>
      </c>
      <c r="I764" s="3">
        <f t="shared" si="330"/>
        <v>750</v>
      </c>
      <c r="J764" s="31">
        <f t="shared" si="333"/>
        <v>750</v>
      </c>
      <c r="K764" s="31">
        <f t="shared" si="334"/>
        <v>0</v>
      </c>
      <c r="L764" s="31">
        <f t="shared" si="357"/>
        <v>451.21613281660751</v>
      </c>
      <c r="M764" s="31">
        <f t="shared" si="357"/>
        <v>257.24936522262902</v>
      </c>
      <c r="N764" s="31">
        <f t="shared" si="345"/>
        <v>1.7540029007500779</v>
      </c>
      <c r="O764" s="31">
        <f t="shared" si="346"/>
        <v>63.689217621098337</v>
      </c>
      <c r="P764" s="31">
        <f t="shared" si="349"/>
        <v>1</v>
      </c>
      <c r="R764" s="3">
        <f t="shared" si="335"/>
        <v>37750</v>
      </c>
      <c r="S764" s="3">
        <f t="shared" si="336"/>
        <v>35250</v>
      </c>
      <c r="T764" s="31">
        <f t="shared" si="337"/>
        <v>86</v>
      </c>
      <c r="U764" s="31">
        <f t="shared" si="339"/>
        <v>79.986394557823132</v>
      </c>
      <c r="V764" s="31">
        <f t="shared" si="338"/>
        <v>1</v>
      </c>
      <c r="W764" s="31">
        <f t="shared" si="340"/>
        <v>1</v>
      </c>
      <c r="Y764" s="3">
        <f t="shared" si="341"/>
        <v>36650</v>
      </c>
      <c r="Z764" s="3">
        <f t="shared" si="354"/>
        <v>34630.769230769234</v>
      </c>
      <c r="AA764" s="3">
        <f t="shared" si="355"/>
        <v>2019.2307692307659</v>
      </c>
      <c r="AB764" s="3">
        <f t="shared" si="356"/>
        <v>-1</v>
      </c>
      <c r="AC764" s="3"/>
      <c r="AD764" s="3">
        <f t="shared" si="342"/>
        <v>37750</v>
      </c>
      <c r="AE764" s="3">
        <f t="shared" si="343"/>
        <v>34000</v>
      </c>
      <c r="AF764" s="31">
        <f t="shared" si="344"/>
        <v>-9.3333333333333339</v>
      </c>
      <c r="AG764" s="31">
        <f t="shared" si="347"/>
        <v>1</v>
      </c>
      <c r="AI764" s="31">
        <f t="shared" si="331"/>
        <v>36966.666666666664</v>
      </c>
      <c r="AJ764" s="31">
        <f t="shared" si="350"/>
        <v>35238.333333333328</v>
      </c>
      <c r="AK764" s="31">
        <f t="shared" si="351"/>
        <v>1636.3333333333355</v>
      </c>
      <c r="AL764" s="31">
        <f t="shared" si="352"/>
        <v>70.414884226251104</v>
      </c>
      <c r="AM764" s="31">
        <f t="shared" si="353"/>
        <v>-1</v>
      </c>
    </row>
    <row r="765" spans="1:39" x14ac:dyDescent="0.4">
      <c r="A765" s="44">
        <v>38938</v>
      </c>
      <c r="B765" s="45">
        <v>36700</v>
      </c>
      <c r="C765" s="45">
        <v>37800</v>
      </c>
      <c r="D765" s="45">
        <v>36500</v>
      </c>
      <c r="E765" s="45">
        <v>37450</v>
      </c>
      <c r="F765" s="46">
        <v>0.13</v>
      </c>
      <c r="G765" s="31">
        <f t="shared" si="332"/>
        <v>1</v>
      </c>
      <c r="I765" s="3">
        <f t="shared" si="330"/>
        <v>50</v>
      </c>
      <c r="J765" s="31">
        <f t="shared" si="333"/>
        <v>50</v>
      </c>
      <c r="K765" s="31">
        <f t="shared" si="334"/>
        <v>0</v>
      </c>
      <c r="L765" s="31">
        <f t="shared" si="357"/>
        <v>422.55783761542125</v>
      </c>
      <c r="M765" s="31">
        <f t="shared" si="357"/>
        <v>238.87441056386982</v>
      </c>
      <c r="N765" s="31">
        <f t="shared" si="345"/>
        <v>1.7689539730018025</v>
      </c>
      <c r="O765" s="31">
        <f t="shared" si="346"/>
        <v>63.885279071074358</v>
      </c>
      <c r="P765" s="31">
        <f t="shared" si="349"/>
        <v>1</v>
      </c>
      <c r="R765" s="3">
        <f t="shared" si="335"/>
        <v>37800</v>
      </c>
      <c r="S765" s="3">
        <f t="shared" si="336"/>
        <v>36100</v>
      </c>
      <c r="T765" s="31">
        <f t="shared" si="337"/>
        <v>79.411764705882348</v>
      </c>
      <c r="U765" s="31">
        <f t="shared" si="339"/>
        <v>73.803921568627445</v>
      </c>
      <c r="V765" s="31">
        <f t="shared" si="338"/>
        <v>-1</v>
      </c>
      <c r="W765" s="31">
        <f t="shared" si="340"/>
        <v>-1</v>
      </c>
      <c r="Y765" s="3">
        <f t="shared" si="341"/>
        <v>36720.833333333336</v>
      </c>
      <c r="Z765" s="3">
        <f t="shared" si="354"/>
        <v>34819.230769230766</v>
      </c>
      <c r="AA765" s="3">
        <f t="shared" si="355"/>
        <v>1901.6025641025699</v>
      </c>
      <c r="AB765" s="3">
        <f t="shared" si="356"/>
        <v>-1</v>
      </c>
      <c r="AC765" s="3"/>
      <c r="AD765" s="3">
        <f t="shared" si="342"/>
        <v>37800</v>
      </c>
      <c r="AE765" s="3">
        <f t="shared" si="343"/>
        <v>34000</v>
      </c>
      <c r="AF765" s="31">
        <f t="shared" si="344"/>
        <v>-9.2105263157894726</v>
      </c>
      <c r="AG765" s="31">
        <f t="shared" si="347"/>
        <v>1</v>
      </c>
      <c r="AI765" s="31">
        <f t="shared" si="331"/>
        <v>37250</v>
      </c>
      <c r="AJ765" s="31">
        <f t="shared" si="350"/>
        <v>35469.166666666672</v>
      </c>
      <c r="AK765" s="31">
        <f t="shared" si="351"/>
        <v>1500.0833333333321</v>
      </c>
      <c r="AL765" s="31">
        <f t="shared" si="352"/>
        <v>79.143751273077271</v>
      </c>
      <c r="AM765" s="31">
        <f t="shared" si="353"/>
        <v>1</v>
      </c>
    </row>
    <row r="766" spans="1:39" x14ac:dyDescent="0.4">
      <c r="A766" s="44">
        <v>38939</v>
      </c>
      <c r="B766" s="45">
        <v>37050</v>
      </c>
      <c r="C766" s="45">
        <v>37450</v>
      </c>
      <c r="D766" s="45">
        <v>36300</v>
      </c>
      <c r="E766" s="45">
        <v>37400</v>
      </c>
      <c r="F766" s="46">
        <v>-0.13</v>
      </c>
      <c r="G766" s="31">
        <f t="shared" si="332"/>
        <v>-1</v>
      </c>
      <c r="I766" s="3">
        <f t="shared" si="330"/>
        <v>-50</v>
      </c>
      <c r="J766" s="31">
        <f t="shared" si="333"/>
        <v>0</v>
      </c>
      <c r="K766" s="31">
        <f t="shared" si="334"/>
        <v>50</v>
      </c>
      <c r="L766" s="31">
        <f t="shared" si="357"/>
        <v>392.37513492860541</v>
      </c>
      <c r="M766" s="31">
        <f t="shared" si="357"/>
        <v>225.38338123787912</v>
      </c>
      <c r="N766" s="31">
        <f t="shared" si="345"/>
        <v>1.7409231007785626</v>
      </c>
      <c r="O766" s="31">
        <f t="shared" si="346"/>
        <v>63.515941044973182</v>
      </c>
      <c r="P766" s="31">
        <f t="shared" si="349"/>
        <v>-1</v>
      </c>
      <c r="R766" s="3">
        <f t="shared" si="335"/>
        <v>37800</v>
      </c>
      <c r="S766" s="3">
        <f t="shared" si="336"/>
        <v>36100</v>
      </c>
      <c r="T766" s="31">
        <f t="shared" si="337"/>
        <v>76.470588235294116</v>
      </c>
      <c r="U766" s="31">
        <f t="shared" si="339"/>
        <v>80.627450980392155</v>
      </c>
      <c r="V766" s="31">
        <f t="shared" si="338"/>
        <v>-1</v>
      </c>
      <c r="W766" s="31">
        <f t="shared" si="340"/>
        <v>1</v>
      </c>
      <c r="Y766" s="3">
        <f t="shared" si="341"/>
        <v>36762.5</v>
      </c>
      <c r="Z766" s="3">
        <f t="shared" si="354"/>
        <v>35005.769230769234</v>
      </c>
      <c r="AA766" s="3">
        <f t="shared" si="355"/>
        <v>1756.7307692307659</v>
      </c>
      <c r="AB766" s="3">
        <f t="shared" si="356"/>
        <v>-1</v>
      </c>
      <c r="AC766" s="3"/>
      <c r="AD766" s="3">
        <f t="shared" si="342"/>
        <v>37800</v>
      </c>
      <c r="AE766" s="3">
        <f t="shared" si="343"/>
        <v>35000</v>
      </c>
      <c r="AF766" s="31">
        <f t="shared" si="344"/>
        <v>-14.285714285714285</v>
      </c>
      <c r="AG766" s="31">
        <f t="shared" si="347"/>
        <v>-1</v>
      </c>
      <c r="AI766" s="31">
        <f t="shared" si="331"/>
        <v>37050</v>
      </c>
      <c r="AJ766" s="31">
        <f t="shared" si="350"/>
        <v>35695</v>
      </c>
      <c r="AK766" s="31">
        <f t="shared" si="351"/>
        <v>1342.0000000000002</v>
      </c>
      <c r="AL766" s="31">
        <f t="shared" si="352"/>
        <v>67.312468951813202</v>
      </c>
      <c r="AM766" s="31">
        <f t="shared" si="353"/>
        <v>-1</v>
      </c>
    </row>
    <row r="767" spans="1:39" x14ac:dyDescent="0.4">
      <c r="A767" s="44">
        <v>38940</v>
      </c>
      <c r="B767" s="45">
        <v>37750</v>
      </c>
      <c r="C767" s="45">
        <v>37850</v>
      </c>
      <c r="D767" s="45">
        <v>36700</v>
      </c>
      <c r="E767" s="45">
        <v>36700</v>
      </c>
      <c r="F767" s="46">
        <v>-1.87</v>
      </c>
      <c r="G767" s="31">
        <f t="shared" si="332"/>
        <v>-1</v>
      </c>
      <c r="I767" s="3">
        <f t="shared" si="330"/>
        <v>-700</v>
      </c>
      <c r="J767" s="31">
        <f t="shared" si="333"/>
        <v>0</v>
      </c>
      <c r="K767" s="31">
        <f t="shared" si="334"/>
        <v>700</v>
      </c>
      <c r="L767" s="31">
        <f t="shared" ref="L767:M782" si="358">((L766*13)+J767)/14</f>
        <v>364.34833957656213</v>
      </c>
      <c r="M767" s="31">
        <f t="shared" si="358"/>
        <v>259.28456829231629</v>
      </c>
      <c r="N767" s="31">
        <f t="shared" si="345"/>
        <v>1.4052064184776218</v>
      </c>
      <c r="O767" s="31">
        <f t="shared" si="346"/>
        <v>58.423526882447327</v>
      </c>
      <c r="P767" s="31">
        <f t="shared" si="349"/>
        <v>-1</v>
      </c>
      <c r="R767" s="3">
        <f t="shared" si="335"/>
        <v>37850</v>
      </c>
      <c r="S767" s="3">
        <f t="shared" si="336"/>
        <v>36100</v>
      </c>
      <c r="T767" s="31">
        <f t="shared" si="337"/>
        <v>34.285714285714285</v>
      </c>
      <c r="U767" s="31">
        <f t="shared" si="339"/>
        <v>63.389355742296914</v>
      </c>
      <c r="V767" s="31">
        <f t="shared" si="338"/>
        <v>-1</v>
      </c>
      <c r="W767" s="31">
        <f t="shared" si="340"/>
        <v>-1</v>
      </c>
      <c r="Y767" s="3">
        <f t="shared" si="341"/>
        <v>36754.166666666664</v>
      </c>
      <c r="Z767" s="3">
        <f t="shared" si="354"/>
        <v>35167.307692307695</v>
      </c>
      <c r="AA767" s="3">
        <f t="shared" si="355"/>
        <v>1586.8589743589691</v>
      </c>
      <c r="AB767" s="3">
        <f t="shared" si="356"/>
        <v>-1</v>
      </c>
      <c r="AC767" s="3"/>
      <c r="AD767" s="3">
        <f t="shared" si="342"/>
        <v>37850</v>
      </c>
      <c r="AE767" s="3">
        <f t="shared" si="343"/>
        <v>35250</v>
      </c>
      <c r="AF767" s="31">
        <f t="shared" si="344"/>
        <v>-44.230769230769226</v>
      </c>
      <c r="AG767" s="31">
        <f t="shared" si="347"/>
        <v>-1</v>
      </c>
      <c r="AI767" s="31">
        <f t="shared" si="331"/>
        <v>37083.333333333336</v>
      </c>
      <c r="AJ767" s="31">
        <f t="shared" si="350"/>
        <v>35917.5</v>
      </c>
      <c r="AK767" s="31">
        <f t="shared" si="351"/>
        <v>1155.5</v>
      </c>
      <c r="AL767" s="31">
        <f t="shared" si="352"/>
        <v>67.262849175441275</v>
      </c>
      <c r="AM767" s="31">
        <f t="shared" si="353"/>
        <v>-1</v>
      </c>
    </row>
    <row r="768" spans="1:39" x14ac:dyDescent="0.4">
      <c r="A768" s="44">
        <v>38943</v>
      </c>
      <c r="B768" s="45">
        <v>37350</v>
      </c>
      <c r="C768" s="45">
        <v>38200</v>
      </c>
      <c r="D768" s="45">
        <v>37100</v>
      </c>
      <c r="E768" s="45">
        <v>37450</v>
      </c>
      <c r="F768" s="46">
        <v>2.04</v>
      </c>
      <c r="G768" s="31">
        <f t="shared" si="332"/>
        <v>1</v>
      </c>
      <c r="I768" s="3">
        <f t="shared" si="330"/>
        <v>750</v>
      </c>
      <c r="J768" s="31">
        <f t="shared" si="333"/>
        <v>750</v>
      </c>
      <c r="K768" s="31">
        <f t="shared" si="334"/>
        <v>0</v>
      </c>
      <c r="L768" s="31">
        <f t="shared" si="358"/>
        <v>391.89488674966481</v>
      </c>
      <c r="M768" s="31">
        <f t="shared" si="358"/>
        <v>240.76424198572226</v>
      </c>
      <c r="N768" s="31">
        <f t="shared" si="345"/>
        <v>1.6277121698699131</v>
      </c>
      <c r="O768" s="31">
        <f t="shared" si="346"/>
        <v>61.944081567750025</v>
      </c>
      <c r="P768" s="31">
        <f t="shared" si="349"/>
        <v>1</v>
      </c>
      <c r="R768" s="3">
        <f t="shared" si="335"/>
        <v>38200</v>
      </c>
      <c r="S768" s="3">
        <f t="shared" si="336"/>
        <v>36100</v>
      </c>
      <c r="T768" s="31">
        <f t="shared" si="337"/>
        <v>64.285714285714292</v>
      </c>
      <c r="U768" s="31">
        <f t="shared" si="339"/>
        <v>58.347338935574236</v>
      </c>
      <c r="V768" s="31">
        <f t="shared" si="338"/>
        <v>1</v>
      </c>
      <c r="W768" s="31">
        <f t="shared" si="340"/>
        <v>-1</v>
      </c>
      <c r="Y768" s="3">
        <f t="shared" si="341"/>
        <v>36870.833333333336</v>
      </c>
      <c r="Z768" s="3">
        <f t="shared" si="354"/>
        <v>35421.153846153844</v>
      </c>
      <c r="AA768" s="3">
        <f t="shared" si="355"/>
        <v>1449.6794871794918</v>
      </c>
      <c r="AB768" s="3">
        <f t="shared" si="356"/>
        <v>-1</v>
      </c>
      <c r="AC768" s="3"/>
      <c r="AD768" s="3">
        <f t="shared" si="342"/>
        <v>38200</v>
      </c>
      <c r="AE768" s="3">
        <f t="shared" si="343"/>
        <v>35250</v>
      </c>
      <c r="AF768" s="31">
        <f t="shared" si="344"/>
        <v>-25.423728813559322</v>
      </c>
      <c r="AG768" s="31">
        <f t="shared" si="347"/>
        <v>1</v>
      </c>
      <c r="AI768" s="31">
        <f t="shared" si="331"/>
        <v>37583.333333333336</v>
      </c>
      <c r="AJ768" s="31">
        <f t="shared" si="350"/>
        <v>36170.000000000007</v>
      </c>
      <c r="AK768" s="31">
        <f t="shared" si="351"/>
        <v>964.33333333333189</v>
      </c>
      <c r="AL768" s="31">
        <f t="shared" si="352"/>
        <v>97.707109113953024</v>
      </c>
      <c r="AM768" s="31">
        <f t="shared" si="353"/>
        <v>1</v>
      </c>
    </row>
    <row r="769" spans="1:39" x14ac:dyDescent="0.4">
      <c r="A769" s="47">
        <v>38945</v>
      </c>
      <c r="B769" s="48">
        <v>37950</v>
      </c>
      <c r="C769" s="48">
        <v>38550</v>
      </c>
      <c r="D769" s="48">
        <v>37900</v>
      </c>
      <c r="E769" s="48">
        <v>38400</v>
      </c>
      <c r="F769" s="49">
        <v>2.54</v>
      </c>
      <c r="G769" s="31">
        <f t="shared" si="332"/>
        <v>1</v>
      </c>
      <c r="I769" s="3">
        <f t="shared" si="330"/>
        <v>950</v>
      </c>
      <c r="J769" s="31">
        <f t="shared" si="333"/>
        <v>950</v>
      </c>
      <c r="K769" s="31">
        <f t="shared" si="334"/>
        <v>0</v>
      </c>
      <c r="L769" s="31">
        <f t="shared" si="358"/>
        <v>431.75953769611732</v>
      </c>
      <c r="M769" s="31">
        <f t="shared" si="358"/>
        <v>223.56679612959923</v>
      </c>
      <c r="N769" s="31">
        <f t="shared" si="345"/>
        <v>1.9312328358717055</v>
      </c>
      <c r="O769" s="31">
        <f t="shared" si="346"/>
        <v>65.884661642628785</v>
      </c>
      <c r="P769" s="31">
        <f t="shared" si="349"/>
        <v>1</v>
      </c>
      <c r="R769" s="3">
        <f t="shared" si="335"/>
        <v>38550</v>
      </c>
      <c r="S769" s="3">
        <f t="shared" si="336"/>
        <v>36300</v>
      </c>
      <c r="T769" s="31">
        <f t="shared" si="337"/>
        <v>93.333333333333329</v>
      </c>
      <c r="U769" s="31">
        <f t="shared" si="339"/>
        <v>63.968253968253975</v>
      </c>
      <c r="V769" s="31">
        <f t="shared" si="338"/>
        <v>1</v>
      </c>
      <c r="W769" s="31">
        <f t="shared" si="340"/>
        <v>1</v>
      </c>
      <c r="Y769" s="3">
        <f t="shared" si="341"/>
        <v>37041.666666666664</v>
      </c>
      <c r="Z769" s="3">
        <f t="shared" si="354"/>
        <v>35675</v>
      </c>
      <c r="AA769" s="3">
        <f t="shared" si="355"/>
        <v>1366.6666666666642</v>
      </c>
      <c r="AB769" s="3">
        <f t="shared" si="356"/>
        <v>-1</v>
      </c>
      <c r="AC769" s="3"/>
      <c r="AD769" s="3">
        <f t="shared" si="342"/>
        <v>38550</v>
      </c>
      <c r="AE769" s="3">
        <f t="shared" si="343"/>
        <v>35250</v>
      </c>
      <c r="AF769" s="31">
        <f t="shared" si="344"/>
        <v>-4.5454545454545459</v>
      </c>
      <c r="AG769" s="31">
        <f t="shared" si="347"/>
        <v>1</v>
      </c>
      <c r="AI769" s="31">
        <f t="shared" si="331"/>
        <v>38283.333333333336</v>
      </c>
      <c r="AJ769" s="31">
        <f t="shared" si="350"/>
        <v>36481.666666666672</v>
      </c>
      <c r="AK769" s="31">
        <f t="shared" si="351"/>
        <v>825.16666666666663</v>
      </c>
      <c r="AL769" s="31">
        <f t="shared" si="352"/>
        <v>145.55981956507085</v>
      </c>
      <c r="AM769" s="31">
        <f t="shared" si="353"/>
        <v>1</v>
      </c>
    </row>
    <row r="770" spans="1:39" x14ac:dyDescent="0.4">
      <c r="A770" s="44">
        <v>38946</v>
      </c>
      <c r="B770" s="45">
        <v>38600</v>
      </c>
      <c r="C770" s="45">
        <v>39400</v>
      </c>
      <c r="D770" s="45">
        <v>35400</v>
      </c>
      <c r="E770" s="45">
        <v>38050</v>
      </c>
      <c r="F770" s="46">
        <v>-0.91</v>
      </c>
      <c r="G770" s="31">
        <f t="shared" si="332"/>
        <v>-1</v>
      </c>
      <c r="I770" s="3">
        <f t="shared" si="330"/>
        <v>-350</v>
      </c>
      <c r="J770" s="31">
        <f t="shared" si="333"/>
        <v>0</v>
      </c>
      <c r="K770" s="31">
        <f t="shared" si="334"/>
        <v>350</v>
      </c>
      <c r="L770" s="31">
        <f t="shared" si="358"/>
        <v>400.91957071782321</v>
      </c>
      <c r="M770" s="31">
        <f t="shared" si="358"/>
        <v>232.59773926319926</v>
      </c>
      <c r="N770" s="31">
        <f t="shared" si="345"/>
        <v>1.7236606511646142</v>
      </c>
      <c r="O770" s="31">
        <f t="shared" si="346"/>
        <v>63.284706574131825</v>
      </c>
      <c r="P770" s="31">
        <f t="shared" si="349"/>
        <v>-1</v>
      </c>
      <c r="R770" s="3">
        <f t="shared" si="335"/>
        <v>39400</v>
      </c>
      <c r="S770" s="3">
        <f t="shared" si="336"/>
        <v>35400</v>
      </c>
      <c r="T770" s="31">
        <f t="shared" si="337"/>
        <v>66.25</v>
      </c>
      <c r="U770" s="31">
        <f t="shared" si="339"/>
        <v>74.623015873015873</v>
      </c>
      <c r="V770" s="31">
        <f t="shared" si="338"/>
        <v>-1</v>
      </c>
      <c r="W770" s="31">
        <f t="shared" si="340"/>
        <v>1</v>
      </c>
      <c r="Y770" s="3">
        <f t="shared" si="341"/>
        <v>37225</v>
      </c>
      <c r="Z770" s="3">
        <f t="shared" si="354"/>
        <v>35888.461538461539</v>
      </c>
      <c r="AA770" s="3">
        <f t="shared" si="355"/>
        <v>1336.538461538461</v>
      </c>
      <c r="AB770" s="3">
        <f t="shared" si="356"/>
        <v>-1</v>
      </c>
      <c r="AC770" s="3"/>
      <c r="AD770" s="3">
        <f t="shared" si="342"/>
        <v>39400</v>
      </c>
      <c r="AE770" s="3">
        <f t="shared" si="343"/>
        <v>35250</v>
      </c>
      <c r="AF770" s="31">
        <f t="shared" si="344"/>
        <v>-32.53012048192771</v>
      </c>
      <c r="AG770" s="31">
        <f t="shared" si="347"/>
        <v>-1</v>
      </c>
      <c r="AI770" s="31">
        <f t="shared" si="331"/>
        <v>37616.666666666664</v>
      </c>
      <c r="AJ770" s="31">
        <f t="shared" si="350"/>
        <v>36728.333333333336</v>
      </c>
      <c r="AK770" s="31">
        <f t="shared" si="351"/>
        <v>642.6666666666664</v>
      </c>
      <c r="AL770" s="31">
        <f t="shared" si="352"/>
        <v>92.150760719224991</v>
      </c>
      <c r="AM770" s="31">
        <f t="shared" si="353"/>
        <v>-1</v>
      </c>
    </row>
    <row r="771" spans="1:39" x14ac:dyDescent="0.4">
      <c r="A771" s="44">
        <v>38947</v>
      </c>
      <c r="B771" s="45">
        <v>38450</v>
      </c>
      <c r="C771" s="45">
        <v>38500</v>
      </c>
      <c r="D771" s="45">
        <v>37800</v>
      </c>
      <c r="E771" s="45">
        <v>37900</v>
      </c>
      <c r="F771" s="46">
        <v>-0.39</v>
      </c>
      <c r="G771" s="31">
        <f t="shared" si="332"/>
        <v>-1</v>
      </c>
      <c r="I771" s="3">
        <f t="shared" si="330"/>
        <v>-150</v>
      </c>
      <c r="J771" s="31">
        <f t="shared" si="333"/>
        <v>0</v>
      </c>
      <c r="K771" s="31">
        <f t="shared" si="334"/>
        <v>150</v>
      </c>
      <c r="L771" s="31">
        <f t="shared" si="358"/>
        <v>372.28245852369298</v>
      </c>
      <c r="M771" s="31">
        <f t="shared" si="358"/>
        <v>226.69790074439931</v>
      </c>
      <c r="N771" s="31">
        <f t="shared" si="345"/>
        <v>1.6421963207477581</v>
      </c>
      <c r="O771" s="31">
        <f t="shared" si="346"/>
        <v>62.152698792760653</v>
      </c>
      <c r="P771" s="31">
        <f t="shared" si="349"/>
        <v>-1</v>
      </c>
      <c r="R771" s="3">
        <f t="shared" si="335"/>
        <v>39400</v>
      </c>
      <c r="S771" s="3">
        <f t="shared" si="336"/>
        <v>35400</v>
      </c>
      <c r="T771" s="31">
        <f t="shared" si="337"/>
        <v>62.5</v>
      </c>
      <c r="U771" s="31">
        <f t="shared" si="339"/>
        <v>74.027777777777771</v>
      </c>
      <c r="V771" s="31">
        <f t="shared" si="338"/>
        <v>-1</v>
      </c>
      <c r="W771" s="31">
        <f t="shared" si="340"/>
        <v>-1</v>
      </c>
      <c r="Y771" s="3">
        <f t="shared" si="341"/>
        <v>37362.5</v>
      </c>
      <c r="Z771" s="3">
        <f t="shared" si="354"/>
        <v>36090.384615384617</v>
      </c>
      <c r="AA771" s="3">
        <f t="shared" si="355"/>
        <v>1272.1153846153829</v>
      </c>
      <c r="AB771" s="3">
        <f t="shared" si="356"/>
        <v>-1</v>
      </c>
      <c r="AC771" s="3"/>
      <c r="AD771" s="3">
        <f t="shared" si="342"/>
        <v>39400</v>
      </c>
      <c r="AE771" s="3">
        <f t="shared" si="343"/>
        <v>35250</v>
      </c>
      <c r="AF771" s="31">
        <f t="shared" si="344"/>
        <v>-36.144578313253014</v>
      </c>
      <c r="AG771" s="31">
        <f t="shared" si="347"/>
        <v>-1</v>
      </c>
      <c r="AI771" s="31">
        <f t="shared" si="331"/>
        <v>38066.666666666664</v>
      </c>
      <c r="AJ771" s="31">
        <f t="shared" si="350"/>
        <v>36858.333333333328</v>
      </c>
      <c r="AK771" s="31">
        <f t="shared" si="351"/>
        <v>613.33333333333428</v>
      </c>
      <c r="AL771" s="31">
        <f t="shared" si="352"/>
        <v>131.34057971014499</v>
      </c>
      <c r="AM771" s="31">
        <f t="shared" si="353"/>
        <v>1</v>
      </c>
    </row>
    <row r="772" spans="1:39" x14ac:dyDescent="0.4">
      <c r="A772" s="44">
        <v>38950</v>
      </c>
      <c r="B772" s="45">
        <v>37900</v>
      </c>
      <c r="C772" s="45">
        <v>38400</v>
      </c>
      <c r="D772" s="45">
        <v>37350</v>
      </c>
      <c r="E772" s="45">
        <v>37350</v>
      </c>
      <c r="F772" s="46">
        <v>-1.45</v>
      </c>
      <c r="G772" s="31">
        <f t="shared" si="332"/>
        <v>-1</v>
      </c>
      <c r="I772" s="3">
        <f t="shared" si="330"/>
        <v>-550</v>
      </c>
      <c r="J772" s="31">
        <f t="shared" si="333"/>
        <v>0</v>
      </c>
      <c r="K772" s="31">
        <f t="shared" si="334"/>
        <v>550</v>
      </c>
      <c r="L772" s="31">
        <f t="shared" si="358"/>
        <v>345.69085434342918</v>
      </c>
      <c r="M772" s="31">
        <f t="shared" si="358"/>
        <v>249.79090783408509</v>
      </c>
      <c r="N772" s="31">
        <f t="shared" si="345"/>
        <v>1.3839208854352789</v>
      </c>
      <c r="O772" s="31">
        <f t="shared" si="346"/>
        <v>58.052299213888944</v>
      </c>
      <c r="P772" s="31">
        <f t="shared" si="349"/>
        <v>-1</v>
      </c>
      <c r="R772" s="3">
        <f t="shared" si="335"/>
        <v>39400</v>
      </c>
      <c r="S772" s="3">
        <f t="shared" si="336"/>
        <v>35400</v>
      </c>
      <c r="T772" s="31">
        <f t="shared" si="337"/>
        <v>48.75</v>
      </c>
      <c r="U772" s="31">
        <f t="shared" si="339"/>
        <v>59.166666666666664</v>
      </c>
      <c r="V772" s="31">
        <f t="shared" si="338"/>
        <v>-1</v>
      </c>
      <c r="W772" s="31">
        <f t="shared" si="340"/>
        <v>-1</v>
      </c>
      <c r="Y772" s="3">
        <f t="shared" si="341"/>
        <v>37475</v>
      </c>
      <c r="Z772" s="3">
        <f t="shared" si="354"/>
        <v>36280.769230769234</v>
      </c>
      <c r="AA772" s="3">
        <f t="shared" si="355"/>
        <v>1194.2307692307659</v>
      </c>
      <c r="AB772" s="3">
        <f t="shared" si="356"/>
        <v>-1</v>
      </c>
      <c r="AC772" s="3"/>
      <c r="AD772" s="3">
        <f t="shared" si="342"/>
        <v>39400</v>
      </c>
      <c r="AE772" s="3">
        <f t="shared" si="343"/>
        <v>35250</v>
      </c>
      <c r="AF772" s="31">
        <f t="shared" si="344"/>
        <v>-49.397590361445779</v>
      </c>
      <c r="AG772" s="31">
        <f t="shared" si="347"/>
        <v>-1</v>
      </c>
      <c r="AI772" s="31">
        <f t="shared" si="331"/>
        <v>37700</v>
      </c>
      <c r="AJ772" s="31">
        <f t="shared" si="350"/>
        <v>36974.166666666672</v>
      </c>
      <c r="AK772" s="31">
        <f t="shared" si="351"/>
        <v>552.50000000000034</v>
      </c>
      <c r="AL772" s="31">
        <f t="shared" si="352"/>
        <v>87.581699346404591</v>
      </c>
      <c r="AM772" s="31">
        <f t="shared" si="353"/>
        <v>-1</v>
      </c>
    </row>
    <row r="773" spans="1:39" x14ac:dyDescent="0.4">
      <c r="A773" s="44">
        <v>38951</v>
      </c>
      <c r="B773" s="45">
        <v>37300</v>
      </c>
      <c r="C773" s="45">
        <v>38750</v>
      </c>
      <c r="D773" s="45">
        <v>37300</v>
      </c>
      <c r="E773" s="45">
        <v>38400</v>
      </c>
      <c r="F773" s="46">
        <v>2.81</v>
      </c>
      <c r="G773" s="31">
        <f t="shared" si="332"/>
        <v>1</v>
      </c>
      <c r="I773" s="3">
        <f t="shared" si="330"/>
        <v>1050</v>
      </c>
      <c r="J773" s="31">
        <f t="shared" si="333"/>
        <v>1050</v>
      </c>
      <c r="K773" s="31">
        <f t="shared" si="334"/>
        <v>0</v>
      </c>
      <c r="L773" s="31">
        <f t="shared" si="358"/>
        <v>395.99865046175563</v>
      </c>
      <c r="M773" s="31">
        <f t="shared" si="358"/>
        <v>231.94870013165044</v>
      </c>
      <c r="N773" s="31">
        <f t="shared" si="345"/>
        <v>1.7072682461121489</v>
      </c>
      <c r="O773" s="31">
        <f t="shared" si="346"/>
        <v>63.062396885270644</v>
      </c>
      <c r="P773" s="31">
        <f t="shared" si="349"/>
        <v>1</v>
      </c>
      <c r="R773" s="3">
        <f t="shared" si="335"/>
        <v>39400</v>
      </c>
      <c r="S773" s="3">
        <f t="shared" si="336"/>
        <v>35400</v>
      </c>
      <c r="T773" s="31">
        <f t="shared" si="337"/>
        <v>75</v>
      </c>
      <c r="U773" s="31">
        <f t="shared" si="339"/>
        <v>62.083333333333336</v>
      </c>
      <c r="V773" s="31">
        <f t="shared" si="338"/>
        <v>1</v>
      </c>
      <c r="W773" s="31">
        <f t="shared" si="340"/>
        <v>1</v>
      </c>
      <c r="Y773" s="3">
        <f t="shared" si="341"/>
        <v>37566.666666666664</v>
      </c>
      <c r="Z773" s="3">
        <f t="shared" si="354"/>
        <v>36490.384615384617</v>
      </c>
      <c r="AA773" s="3">
        <f t="shared" si="355"/>
        <v>1076.2820512820472</v>
      </c>
      <c r="AB773" s="3">
        <f t="shared" si="356"/>
        <v>-1</v>
      </c>
      <c r="AC773" s="3"/>
      <c r="AD773" s="3">
        <f t="shared" si="342"/>
        <v>39400</v>
      </c>
      <c r="AE773" s="3">
        <f t="shared" si="343"/>
        <v>35250</v>
      </c>
      <c r="AF773" s="31">
        <f t="shared" si="344"/>
        <v>-24.096385542168676</v>
      </c>
      <c r="AG773" s="31">
        <f t="shared" si="347"/>
        <v>1</v>
      </c>
      <c r="AI773" s="31">
        <f t="shared" si="331"/>
        <v>38150</v>
      </c>
      <c r="AJ773" s="31">
        <f t="shared" si="350"/>
        <v>37071.666666666664</v>
      </c>
      <c r="AK773" s="31">
        <f t="shared" si="351"/>
        <v>565.00000000000034</v>
      </c>
      <c r="AL773" s="31">
        <f t="shared" si="352"/>
        <v>127.23697148475931</v>
      </c>
      <c r="AM773" s="31">
        <f t="shared" si="353"/>
        <v>1</v>
      </c>
    </row>
    <row r="774" spans="1:39" x14ac:dyDescent="0.4">
      <c r="A774" s="47">
        <v>38952</v>
      </c>
      <c r="B774" s="48">
        <v>38400</v>
      </c>
      <c r="C774" s="48">
        <v>38450</v>
      </c>
      <c r="D774" s="48">
        <v>37650</v>
      </c>
      <c r="E774" s="48">
        <v>38400</v>
      </c>
      <c r="F774" s="49">
        <v>0</v>
      </c>
      <c r="G774" s="31">
        <f t="shared" si="332"/>
        <v>-1</v>
      </c>
      <c r="I774" s="3">
        <f t="shared" si="330"/>
        <v>0</v>
      </c>
      <c r="J774" s="31">
        <f t="shared" si="333"/>
        <v>0</v>
      </c>
      <c r="K774" s="31">
        <f t="shared" si="334"/>
        <v>0</v>
      </c>
      <c r="L774" s="31">
        <f t="shared" si="358"/>
        <v>367.71303257163021</v>
      </c>
      <c r="M774" s="31">
        <f t="shared" si="358"/>
        <v>215.38093583653253</v>
      </c>
      <c r="N774" s="31">
        <f t="shared" si="345"/>
        <v>1.7072682461121491</v>
      </c>
      <c r="O774" s="31">
        <f t="shared" si="346"/>
        <v>63.062396885270644</v>
      </c>
      <c r="P774" s="31">
        <f t="shared" si="349"/>
        <v>-1</v>
      </c>
      <c r="R774" s="3">
        <f t="shared" si="335"/>
        <v>39400</v>
      </c>
      <c r="S774" s="3">
        <f t="shared" si="336"/>
        <v>35400</v>
      </c>
      <c r="T774" s="31">
        <f t="shared" si="337"/>
        <v>75</v>
      </c>
      <c r="U774" s="31">
        <f t="shared" si="339"/>
        <v>66.25</v>
      </c>
      <c r="V774" s="31">
        <f t="shared" si="338"/>
        <v>-1</v>
      </c>
      <c r="W774" s="31">
        <f t="shared" si="340"/>
        <v>1</v>
      </c>
      <c r="Y774" s="3">
        <f t="shared" si="341"/>
        <v>37629.166666666664</v>
      </c>
      <c r="Z774" s="3">
        <f t="shared" si="354"/>
        <v>36698.076923076922</v>
      </c>
      <c r="AA774" s="3">
        <f t="shared" si="355"/>
        <v>931.08974358974228</v>
      </c>
      <c r="AB774" s="3">
        <f t="shared" si="356"/>
        <v>-1</v>
      </c>
      <c r="AC774" s="3"/>
      <c r="AD774" s="3">
        <f t="shared" si="342"/>
        <v>39400</v>
      </c>
      <c r="AE774" s="3">
        <f t="shared" si="343"/>
        <v>35400</v>
      </c>
      <c r="AF774" s="31">
        <f t="shared" si="344"/>
        <v>-25</v>
      </c>
      <c r="AG774" s="31">
        <f t="shared" si="347"/>
        <v>-1</v>
      </c>
      <c r="AI774" s="31">
        <f t="shared" si="331"/>
        <v>38166.666666666664</v>
      </c>
      <c r="AJ774" s="31">
        <f t="shared" si="350"/>
        <v>37132.499999999993</v>
      </c>
      <c r="AK774" s="31">
        <f t="shared" si="351"/>
        <v>617.41666666666572</v>
      </c>
      <c r="AL774" s="31">
        <f t="shared" si="352"/>
        <v>111.66599181176116</v>
      </c>
      <c r="AM774" s="31">
        <f t="shared" si="353"/>
        <v>-1</v>
      </c>
    </row>
    <row r="775" spans="1:39" x14ac:dyDescent="0.4">
      <c r="A775" s="44">
        <v>38953</v>
      </c>
      <c r="B775" s="45">
        <v>38000</v>
      </c>
      <c r="C775" s="45">
        <v>38000</v>
      </c>
      <c r="D775" s="45">
        <v>37200</v>
      </c>
      <c r="E775" s="45">
        <v>37700</v>
      </c>
      <c r="F775" s="46">
        <v>-1.82</v>
      </c>
      <c r="G775" s="31">
        <f t="shared" si="332"/>
        <v>-1</v>
      </c>
      <c r="I775" s="3">
        <f t="shared" si="330"/>
        <v>-700</v>
      </c>
      <c r="J775" s="31">
        <f t="shared" si="333"/>
        <v>0</v>
      </c>
      <c r="K775" s="31">
        <f t="shared" si="334"/>
        <v>700</v>
      </c>
      <c r="L775" s="31">
        <f t="shared" si="358"/>
        <v>341.44781595937093</v>
      </c>
      <c r="M775" s="31">
        <f t="shared" si="358"/>
        <v>249.9965832767802</v>
      </c>
      <c r="N775" s="31">
        <f t="shared" si="345"/>
        <v>1.3658099302154934</v>
      </c>
      <c r="O775" s="31">
        <f t="shared" si="346"/>
        <v>57.73117750381099</v>
      </c>
      <c r="P775" s="31">
        <f t="shared" si="349"/>
        <v>-1</v>
      </c>
      <c r="R775" s="3">
        <f t="shared" si="335"/>
        <v>38750</v>
      </c>
      <c r="S775" s="3">
        <f t="shared" si="336"/>
        <v>37200</v>
      </c>
      <c r="T775" s="31">
        <f t="shared" si="337"/>
        <v>32.258064516129032</v>
      </c>
      <c r="U775" s="31">
        <f t="shared" si="339"/>
        <v>60.752688172043008</v>
      </c>
      <c r="V775" s="31">
        <f t="shared" si="338"/>
        <v>-1</v>
      </c>
      <c r="W775" s="31">
        <f t="shared" si="340"/>
        <v>-1</v>
      </c>
      <c r="Y775" s="3">
        <f t="shared" si="341"/>
        <v>37716.666666666664</v>
      </c>
      <c r="Z775" s="3">
        <f t="shared" si="354"/>
        <v>36919.230769230766</v>
      </c>
      <c r="AA775" s="3">
        <f t="shared" si="355"/>
        <v>797.43589743589837</v>
      </c>
      <c r="AB775" s="3">
        <f t="shared" si="356"/>
        <v>-1</v>
      </c>
      <c r="AC775" s="3"/>
      <c r="AD775" s="3">
        <f t="shared" si="342"/>
        <v>39400</v>
      </c>
      <c r="AE775" s="3">
        <f t="shared" si="343"/>
        <v>35400</v>
      </c>
      <c r="AF775" s="31">
        <f t="shared" si="344"/>
        <v>-42.5</v>
      </c>
      <c r="AG775" s="31">
        <f t="shared" si="347"/>
        <v>-1</v>
      </c>
      <c r="AI775" s="31">
        <f t="shared" si="331"/>
        <v>37633.333333333336</v>
      </c>
      <c r="AJ775" s="31">
        <f t="shared" si="350"/>
        <v>37174.166666666664</v>
      </c>
      <c r="AK775" s="31">
        <f t="shared" si="351"/>
        <v>625.83333333333326</v>
      </c>
      <c r="AL775" s="31">
        <f t="shared" si="352"/>
        <v>48.912561029738647</v>
      </c>
      <c r="AM775" s="31">
        <f t="shared" si="353"/>
        <v>-1</v>
      </c>
    </row>
    <row r="776" spans="1:39" x14ac:dyDescent="0.4">
      <c r="A776" s="44">
        <v>38954</v>
      </c>
      <c r="B776" s="45">
        <v>37350</v>
      </c>
      <c r="C776" s="45">
        <v>38450</v>
      </c>
      <c r="D776" s="45">
        <v>37350</v>
      </c>
      <c r="E776" s="45">
        <v>37700</v>
      </c>
      <c r="F776" s="46">
        <v>0</v>
      </c>
      <c r="G776" s="31">
        <f t="shared" si="332"/>
        <v>-1</v>
      </c>
      <c r="I776" s="3">
        <f t="shared" si="330"/>
        <v>0</v>
      </c>
      <c r="J776" s="31">
        <f t="shared" si="333"/>
        <v>0</v>
      </c>
      <c r="K776" s="31">
        <f t="shared" si="334"/>
        <v>0</v>
      </c>
      <c r="L776" s="31">
        <f t="shared" si="358"/>
        <v>317.05868624798728</v>
      </c>
      <c r="M776" s="31">
        <f t="shared" si="358"/>
        <v>232.13968447129588</v>
      </c>
      <c r="N776" s="31">
        <f t="shared" si="345"/>
        <v>1.3658099302154934</v>
      </c>
      <c r="O776" s="31">
        <f t="shared" si="346"/>
        <v>57.73117750381099</v>
      </c>
      <c r="P776" s="31">
        <f t="shared" si="349"/>
        <v>-1</v>
      </c>
      <c r="R776" s="3">
        <f t="shared" si="335"/>
        <v>38750</v>
      </c>
      <c r="S776" s="3">
        <f t="shared" si="336"/>
        <v>37200</v>
      </c>
      <c r="T776" s="31">
        <f t="shared" si="337"/>
        <v>32.258064516129032</v>
      </c>
      <c r="U776" s="31">
        <f t="shared" si="339"/>
        <v>46.505376344086017</v>
      </c>
      <c r="V776" s="31">
        <f t="shared" si="338"/>
        <v>-1</v>
      </c>
      <c r="W776" s="31">
        <f t="shared" si="340"/>
        <v>-1</v>
      </c>
      <c r="Y776" s="3">
        <f t="shared" si="341"/>
        <v>37741.666666666664</v>
      </c>
      <c r="Z776" s="3">
        <f t="shared" si="354"/>
        <v>37107.692307692305</v>
      </c>
      <c r="AA776" s="3">
        <f t="shared" si="355"/>
        <v>633.97435897435935</v>
      </c>
      <c r="AB776" s="3">
        <f t="shared" si="356"/>
        <v>-1</v>
      </c>
      <c r="AC776" s="3"/>
      <c r="AD776" s="3">
        <f t="shared" si="342"/>
        <v>39400</v>
      </c>
      <c r="AE776" s="3">
        <f t="shared" si="343"/>
        <v>35400</v>
      </c>
      <c r="AF776" s="31">
        <f t="shared" si="344"/>
        <v>-42.5</v>
      </c>
      <c r="AG776" s="31">
        <f t="shared" si="347"/>
        <v>-1</v>
      </c>
      <c r="AI776" s="31">
        <f t="shared" si="331"/>
        <v>37833.333333333336</v>
      </c>
      <c r="AJ776" s="31">
        <f t="shared" si="350"/>
        <v>37261.666666666672</v>
      </c>
      <c r="AK776" s="31">
        <f t="shared" si="351"/>
        <v>596.66666666666674</v>
      </c>
      <c r="AL776" s="31">
        <f t="shared" si="352"/>
        <v>63.873370577280916</v>
      </c>
      <c r="AM776" s="31">
        <f t="shared" si="353"/>
        <v>1</v>
      </c>
    </row>
    <row r="777" spans="1:39" x14ac:dyDescent="0.4">
      <c r="A777" s="44">
        <v>38957</v>
      </c>
      <c r="B777" s="45">
        <v>38050</v>
      </c>
      <c r="C777" s="45">
        <v>38050</v>
      </c>
      <c r="D777" s="45">
        <v>37150</v>
      </c>
      <c r="E777" s="45">
        <v>37300</v>
      </c>
      <c r="F777" s="46">
        <v>-1.06</v>
      </c>
      <c r="G777" s="31">
        <f t="shared" si="332"/>
        <v>-1</v>
      </c>
      <c r="I777" s="3">
        <f t="shared" si="330"/>
        <v>-400</v>
      </c>
      <c r="J777" s="31">
        <f t="shared" si="333"/>
        <v>0</v>
      </c>
      <c r="K777" s="31">
        <f t="shared" si="334"/>
        <v>400</v>
      </c>
      <c r="L777" s="31">
        <f t="shared" si="358"/>
        <v>294.41163723027387</v>
      </c>
      <c r="M777" s="31">
        <f t="shared" si="358"/>
        <v>244.12970700906047</v>
      </c>
      <c r="N777" s="31">
        <f t="shared" si="345"/>
        <v>1.2059639969147518</v>
      </c>
      <c r="O777" s="31">
        <f t="shared" si="346"/>
        <v>54.668344478940085</v>
      </c>
      <c r="P777" s="31">
        <f t="shared" si="349"/>
        <v>-1</v>
      </c>
      <c r="R777" s="3">
        <f t="shared" si="335"/>
        <v>38750</v>
      </c>
      <c r="S777" s="3">
        <f t="shared" si="336"/>
        <v>37150</v>
      </c>
      <c r="T777" s="31">
        <f t="shared" si="337"/>
        <v>9.375</v>
      </c>
      <c r="U777" s="31">
        <f t="shared" si="339"/>
        <v>24.63037634408602</v>
      </c>
      <c r="V777" s="31">
        <f t="shared" si="338"/>
        <v>-1</v>
      </c>
      <c r="W777" s="31">
        <f t="shared" si="340"/>
        <v>-1</v>
      </c>
      <c r="Y777" s="3">
        <f t="shared" si="341"/>
        <v>37729.166666666664</v>
      </c>
      <c r="Z777" s="3">
        <f t="shared" si="354"/>
        <v>37155.769230769234</v>
      </c>
      <c r="AA777" s="3">
        <f t="shared" si="355"/>
        <v>573.39743589743011</v>
      </c>
      <c r="AB777" s="3">
        <f t="shared" si="356"/>
        <v>-1</v>
      </c>
      <c r="AC777" s="3"/>
      <c r="AD777" s="3">
        <f t="shared" si="342"/>
        <v>39400</v>
      </c>
      <c r="AE777" s="3">
        <f t="shared" si="343"/>
        <v>35400</v>
      </c>
      <c r="AF777" s="31">
        <f t="shared" si="344"/>
        <v>-52.5</v>
      </c>
      <c r="AG777" s="31">
        <f t="shared" si="347"/>
        <v>-1</v>
      </c>
      <c r="AI777" s="31">
        <f t="shared" si="331"/>
        <v>37500</v>
      </c>
      <c r="AJ777" s="31">
        <f t="shared" si="350"/>
        <v>37330.833333333328</v>
      </c>
      <c r="AK777" s="31">
        <f t="shared" si="351"/>
        <v>544.4166666666672</v>
      </c>
      <c r="AL777" s="31">
        <f t="shared" si="352"/>
        <v>20.71534261952198</v>
      </c>
      <c r="AM777" s="31">
        <f t="shared" si="353"/>
        <v>-1</v>
      </c>
    </row>
    <row r="778" spans="1:39" x14ac:dyDescent="0.4">
      <c r="A778" s="44">
        <v>38958</v>
      </c>
      <c r="B778" s="45">
        <v>37500</v>
      </c>
      <c r="C778" s="45">
        <v>37900</v>
      </c>
      <c r="D778" s="45">
        <v>36950</v>
      </c>
      <c r="E778" s="45">
        <v>37900</v>
      </c>
      <c r="F778" s="46">
        <v>1.61</v>
      </c>
      <c r="G778" s="31">
        <f t="shared" si="332"/>
        <v>1</v>
      </c>
      <c r="I778" s="3">
        <f t="shared" si="330"/>
        <v>600</v>
      </c>
      <c r="J778" s="31">
        <f t="shared" si="333"/>
        <v>600</v>
      </c>
      <c r="K778" s="31">
        <f t="shared" si="334"/>
        <v>0</v>
      </c>
      <c r="L778" s="31">
        <f t="shared" si="358"/>
        <v>316.23937742811142</v>
      </c>
      <c r="M778" s="31">
        <f t="shared" si="358"/>
        <v>226.6918707941276</v>
      </c>
      <c r="N778" s="31">
        <f t="shared" si="345"/>
        <v>1.3950186053001754</v>
      </c>
      <c r="O778" s="31">
        <f t="shared" si="346"/>
        <v>58.24667091157454</v>
      </c>
      <c r="P778" s="31">
        <f t="shared" si="349"/>
        <v>1</v>
      </c>
      <c r="R778" s="3">
        <f t="shared" si="335"/>
        <v>38450</v>
      </c>
      <c r="S778" s="3">
        <f t="shared" si="336"/>
        <v>36950</v>
      </c>
      <c r="T778" s="31">
        <f t="shared" si="337"/>
        <v>63.333333333333329</v>
      </c>
      <c r="U778" s="31">
        <f t="shared" si="339"/>
        <v>34.988799283154123</v>
      </c>
      <c r="V778" s="31">
        <f t="shared" si="338"/>
        <v>1</v>
      </c>
      <c r="W778" s="31">
        <f t="shared" si="340"/>
        <v>1</v>
      </c>
      <c r="Y778" s="3">
        <f t="shared" si="341"/>
        <v>37770.833333333336</v>
      </c>
      <c r="Z778" s="3">
        <f t="shared" si="354"/>
        <v>37226.923076923078</v>
      </c>
      <c r="AA778" s="3">
        <f t="shared" si="355"/>
        <v>543.91025641025772</v>
      </c>
      <c r="AB778" s="3">
        <f t="shared" si="356"/>
        <v>-1</v>
      </c>
      <c r="AC778" s="3"/>
      <c r="AD778" s="3">
        <f t="shared" si="342"/>
        <v>39400</v>
      </c>
      <c r="AE778" s="3">
        <f t="shared" si="343"/>
        <v>35400</v>
      </c>
      <c r="AF778" s="31">
        <f t="shared" si="344"/>
        <v>-37.5</v>
      </c>
      <c r="AG778" s="31">
        <f t="shared" si="347"/>
        <v>1</v>
      </c>
      <c r="AI778" s="31">
        <f t="shared" si="331"/>
        <v>37583.333333333336</v>
      </c>
      <c r="AJ778" s="31">
        <f t="shared" si="350"/>
        <v>37399.166666666672</v>
      </c>
      <c r="AK778" s="31">
        <f t="shared" si="351"/>
        <v>487.66666666666572</v>
      </c>
      <c r="AL778" s="31">
        <f t="shared" si="352"/>
        <v>25.176577808156473</v>
      </c>
      <c r="AM778" s="31">
        <f t="shared" si="353"/>
        <v>1</v>
      </c>
    </row>
    <row r="779" spans="1:39" x14ac:dyDescent="0.4">
      <c r="A779" s="47">
        <v>38959</v>
      </c>
      <c r="B779" s="48">
        <v>37900</v>
      </c>
      <c r="C779" s="48">
        <v>38350</v>
      </c>
      <c r="D779" s="48">
        <v>37100</v>
      </c>
      <c r="E779" s="48">
        <v>37300</v>
      </c>
      <c r="F779" s="49">
        <v>-1.58</v>
      </c>
      <c r="G779" s="31">
        <f t="shared" si="332"/>
        <v>-1</v>
      </c>
      <c r="I779" s="3">
        <f t="shared" si="330"/>
        <v>-600</v>
      </c>
      <c r="J779" s="31">
        <f t="shared" si="333"/>
        <v>0</v>
      </c>
      <c r="K779" s="31">
        <f t="shared" si="334"/>
        <v>600</v>
      </c>
      <c r="L779" s="31">
        <f t="shared" si="358"/>
        <v>293.65085046896058</v>
      </c>
      <c r="M779" s="31">
        <f t="shared" si="358"/>
        <v>253.35673716597563</v>
      </c>
      <c r="N779" s="31">
        <f t="shared" si="345"/>
        <v>1.1590410176327304</v>
      </c>
      <c r="O779" s="31">
        <f t="shared" si="346"/>
        <v>53.683140253794484</v>
      </c>
      <c r="P779" s="31">
        <f t="shared" si="349"/>
        <v>-1</v>
      </c>
      <c r="R779" s="3">
        <f t="shared" si="335"/>
        <v>38450</v>
      </c>
      <c r="S779" s="3">
        <f t="shared" si="336"/>
        <v>36950</v>
      </c>
      <c r="T779" s="31">
        <f t="shared" si="337"/>
        <v>23.333333333333332</v>
      </c>
      <c r="U779" s="31">
        <f t="shared" si="339"/>
        <v>32.013888888888886</v>
      </c>
      <c r="V779" s="31">
        <f t="shared" si="338"/>
        <v>-1</v>
      </c>
      <c r="W779" s="31">
        <f t="shared" si="340"/>
        <v>-1</v>
      </c>
      <c r="Y779" s="3">
        <f t="shared" si="341"/>
        <v>37820.833333333336</v>
      </c>
      <c r="Z779" s="3">
        <f t="shared" si="354"/>
        <v>37253.846153846156</v>
      </c>
      <c r="AA779" s="3">
        <f t="shared" si="355"/>
        <v>566.98717948717967</v>
      </c>
      <c r="AB779" s="3">
        <f t="shared" si="356"/>
        <v>1</v>
      </c>
      <c r="AC779" s="3"/>
      <c r="AD779" s="3">
        <f t="shared" si="342"/>
        <v>39400</v>
      </c>
      <c r="AE779" s="3">
        <f t="shared" si="343"/>
        <v>35400</v>
      </c>
      <c r="AF779" s="31">
        <f t="shared" si="344"/>
        <v>-52.5</v>
      </c>
      <c r="AG779" s="31">
        <f t="shared" si="347"/>
        <v>-1</v>
      </c>
      <c r="AI779" s="31">
        <f t="shared" si="331"/>
        <v>37583.333333333336</v>
      </c>
      <c r="AJ779" s="31">
        <f t="shared" si="350"/>
        <v>37473.333333333343</v>
      </c>
      <c r="AK779" s="31">
        <f t="shared" si="351"/>
        <v>409.6666666666639</v>
      </c>
      <c r="AL779" s="31">
        <f t="shared" si="352"/>
        <v>17.900732302684045</v>
      </c>
      <c r="AM779" s="31">
        <f t="shared" si="353"/>
        <v>-1</v>
      </c>
    </row>
    <row r="780" spans="1:39" x14ac:dyDescent="0.4">
      <c r="A780" s="44">
        <v>38960</v>
      </c>
      <c r="B780" s="45">
        <v>37550</v>
      </c>
      <c r="C780" s="45">
        <v>39700</v>
      </c>
      <c r="D780" s="45">
        <v>37550</v>
      </c>
      <c r="E780" s="45">
        <v>38900</v>
      </c>
      <c r="F780" s="46">
        <v>4.29</v>
      </c>
      <c r="G780" s="31">
        <f t="shared" si="332"/>
        <v>1</v>
      </c>
      <c r="I780" s="3">
        <f t="shared" si="330"/>
        <v>1600</v>
      </c>
      <c r="J780" s="31">
        <f t="shared" si="333"/>
        <v>1600</v>
      </c>
      <c r="K780" s="31">
        <f t="shared" si="334"/>
        <v>0</v>
      </c>
      <c r="L780" s="31">
        <f t="shared" si="358"/>
        <v>386.96150400689197</v>
      </c>
      <c r="M780" s="31">
        <f t="shared" si="358"/>
        <v>235.25982736840595</v>
      </c>
      <c r="N780" s="31">
        <f t="shared" si="345"/>
        <v>1.6448260985966305</v>
      </c>
      <c r="O780" s="31">
        <f t="shared" si="346"/>
        <v>62.190330754426185</v>
      </c>
      <c r="P780" s="31">
        <f t="shared" si="349"/>
        <v>1</v>
      </c>
      <c r="R780" s="3">
        <f t="shared" si="335"/>
        <v>39700</v>
      </c>
      <c r="S780" s="3">
        <f t="shared" si="336"/>
        <v>36950</v>
      </c>
      <c r="T780" s="31">
        <f t="shared" si="337"/>
        <v>70.909090909090907</v>
      </c>
      <c r="U780" s="31">
        <f t="shared" si="339"/>
        <v>52.525252525252519</v>
      </c>
      <c r="V780" s="31">
        <f t="shared" si="338"/>
        <v>1</v>
      </c>
      <c r="W780" s="31">
        <f t="shared" si="340"/>
        <v>1</v>
      </c>
      <c r="Y780" s="3">
        <f t="shared" si="341"/>
        <v>37941.666666666664</v>
      </c>
      <c r="Z780" s="3">
        <f t="shared" si="354"/>
        <v>37330.769230769234</v>
      </c>
      <c r="AA780" s="3">
        <f t="shared" si="355"/>
        <v>610.89743589743011</v>
      </c>
      <c r="AB780" s="3">
        <f t="shared" si="356"/>
        <v>1</v>
      </c>
      <c r="AC780" s="3"/>
      <c r="AD780" s="3">
        <f t="shared" si="342"/>
        <v>39700</v>
      </c>
      <c r="AE780" s="3">
        <f t="shared" si="343"/>
        <v>35400</v>
      </c>
      <c r="AF780" s="31">
        <f t="shared" si="344"/>
        <v>-18.604651162790699</v>
      </c>
      <c r="AG780" s="31">
        <f t="shared" si="347"/>
        <v>1</v>
      </c>
      <c r="AI780" s="31">
        <f t="shared" si="331"/>
        <v>38716.666666666664</v>
      </c>
      <c r="AJ780" s="31">
        <f t="shared" si="350"/>
        <v>37617.500000000007</v>
      </c>
      <c r="AK780" s="31">
        <f t="shared" si="351"/>
        <v>361.00000000000108</v>
      </c>
      <c r="AL780" s="31">
        <f t="shared" si="352"/>
        <v>202.98553401046237</v>
      </c>
      <c r="AM780" s="31">
        <f t="shared" si="353"/>
        <v>-1</v>
      </c>
    </row>
    <row r="781" spans="1:39" x14ac:dyDescent="0.4">
      <c r="A781" s="44">
        <v>38961</v>
      </c>
      <c r="B781" s="45">
        <v>39000</v>
      </c>
      <c r="C781" s="45">
        <v>39250</v>
      </c>
      <c r="D781" s="45">
        <v>38500</v>
      </c>
      <c r="E781" s="45">
        <v>38900</v>
      </c>
      <c r="F781" s="46">
        <v>0</v>
      </c>
      <c r="G781" s="31">
        <f t="shared" si="332"/>
        <v>-1</v>
      </c>
      <c r="I781" s="3">
        <f t="shared" si="330"/>
        <v>0</v>
      </c>
      <c r="J781" s="31">
        <f t="shared" si="333"/>
        <v>0</v>
      </c>
      <c r="K781" s="31">
        <f t="shared" si="334"/>
        <v>0</v>
      </c>
      <c r="L781" s="31">
        <f t="shared" si="358"/>
        <v>359.32139657782824</v>
      </c>
      <c r="M781" s="31">
        <f t="shared" si="358"/>
        <v>218.45555398494838</v>
      </c>
      <c r="N781" s="31">
        <f t="shared" si="345"/>
        <v>1.6448260985966305</v>
      </c>
      <c r="O781" s="31">
        <f t="shared" si="346"/>
        <v>62.190330754426185</v>
      </c>
      <c r="P781" s="31">
        <f t="shared" si="349"/>
        <v>-1</v>
      </c>
      <c r="R781" s="3">
        <f t="shared" si="335"/>
        <v>39700</v>
      </c>
      <c r="S781" s="3">
        <f t="shared" si="336"/>
        <v>36950</v>
      </c>
      <c r="T781" s="31">
        <f t="shared" si="337"/>
        <v>70.909090909090907</v>
      </c>
      <c r="U781" s="31">
        <f t="shared" si="339"/>
        <v>55.050505050505045</v>
      </c>
      <c r="V781" s="31">
        <f t="shared" si="338"/>
        <v>-1</v>
      </c>
      <c r="W781" s="31">
        <f t="shared" si="340"/>
        <v>1</v>
      </c>
      <c r="Y781" s="3">
        <f t="shared" si="341"/>
        <v>37983.333333333336</v>
      </c>
      <c r="Z781" s="3">
        <f t="shared" si="354"/>
        <v>37411.538461538461</v>
      </c>
      <c r="AA781" s="3">
        <f t="shared" si="355"/>
        <v>571.79487179487478</v>
      </c>
      <c r="AB781" s="3">
        <f t="shared" si="356"/>
        <v>-1</v>
      </c>
      <c r="AC781" s="3"/>
      <c r="AD781" s="3">
        <f t="shared" si="342"/>
        <v>39700</v>
      </c>
      <c r="AE781" s="3">
        <f t="shared" si="343"/>
        <v>35400</v>
      </c>
      <c r="AF781" s="31">
        <f t="shared" si="344"/>
        <v>-18.604651162790699</v>
      </c>
      <c r="AG781" s="31">
        <f t="shared" si="347"/>
        <v>-1</v>
      </c>
      <c r="AI781" s="31">
        <f t="shared" si="331"/>
        <v>38883.333333333336</v>
      </c>
      <c r="AJ781" s="31">
        <f t="shared" si="350"/>
        <v>37707.500000000015</v>
      </c>
      <c r="AK781" s="31">
        <f t="shared" si="351"/>
        <v>414.75000000000398</v>
      </c>
      <c r="AL781" s="31">
        <f t="shared" si="352"/>
        <v>189.00274596476751</v>
      </c>
      <c r="AM781" s="31">
        <f t="shared" si="353"/>
        <v>-1</v>
      </c>
    </row>
    <row r="782" spans="1:39" x14ac:dyDescent="0.4">
      <c r="A782" s="44">
        <v>38964</v>
      </c>
      <c r="B782" s="45">
        <v>39500</v>
      </c>
      <c r="C782" s="45">
        <v>39500</v>
      </c>
      <c r="D782" s="45">
        <v>38550</v>
      </c>
      <c r="E782" s="45">
        <v>38800</v>
      </c>
      <c r="F782" s="46">
        <v>-0.26</v>
      </c>
      <c r="G782" s="31">
        <f t="shared" si="332"/>
        <v>-1</v>
      </c>
      <c r="I782" s="3">
        <f t="shared" si="330"/>
        <v>-100</v>
      </c>
      <c r="J782" s="31">
        <f t="shared" si="333"/>
        <v>0</v>
      </c>
      <c r="K782" s="31">
        <f t="shared" si="334"/>
        <v>100</v>
      </c>
      <c r="L782" s="31">
        <f t="shared" si="358"/>
        <v>333.65558253655479</v>
      </c>
      <c r="M782" s="31">
        <f t="shared" si="358"/>
        <v>209.99444298602347</v>
      </c>
      <c r="N782" s="31">
        <f t="shared" si="345"/>
        <v>1.5888781521650162</v>
      </c>
      <c r="O782" s="31">
        <f t="shared" si="346"/>
        <v>61.373230363749478</v>
      </c>
      <c r="P782" s="31">
        <f t="shared" si="349"/>
        <v>-1</v>
      </c>
      <c r="R782" s="3">
        <f t="shared" si="335"/>
        <v>39700</v>
      </c>
      <c r="S782" s="3">
        <f t="shared" si="336"/>
        <v>36950</v>
      </c>
      <c r="T782" s="31">
        <f t="shared" si="337"/>
        <v>67.272727272727266</v>
      </c>
      <c r="U782" s="31">
        <f t="shared" si="339"/>
        <v>69.696969696969688</v>
      </c>
      <c r="V782" s="31">
        <f t="shared" si="338"/>
        <v>-1</v>
      </c>
      <c r="W782" s="31">
        <f t="shared" si="340"/>
        <v>1</v>
      </c>
      <c r="Y782" s="3">
        <f t="shared" si="341"/>
        <v>38045.833333333336</v>
      </c>
      <c r="Z782" s="3">
        <f t="shared" si="354"/>
        <v>37517.307692307695</v>
      </c>
      <c r="AA782" s="3">
        <f t="shared" si="355"/>
        <v>528.52564102564065</v>
      </c>
      <c r="AB782" s="3">
        <f t="shared" si="356"/>
        <v>-1</v>
      </c>
      <c r="AC782" s="3"/>
      <c r="AD782" s="3">
        <f t="shared" si="342"/>
        <v>39700</v>
      </c>
      <c r="AE782" s="3">
        <f t="shared" si="343"/>
        <v>35400</v>
      </c>
      <c r="AF782" s="31">
        <f t="shared" si="344"/>
        <v>-20.930232558139537</v>
      </c>
      <c r="AG782" s="31">
        <f t="shared" si="347"/>
        <v>-1</v>
      </c>
      <c r="AI782" s="31">
        <f t="shared" si="331"/>
        <v>38950</v>
      </c>
      <c r="AJ782" s="31">
        <f t="shared" si="350"/>
        <v>37777.500000000007</v>
      </c>
      <c r="AK782" s="31">
        <f t="shared" si="351"/>
        <v>483.00000000000108</v>
      </c>
      <c r="AL782" s="31">
        <f t="shared" si="352"/>
        <v>161.83574879226916</v>
      </c>
      <c r="AM782" s="31">
        <f t="shared" si="353"/>
        <v>-1</v>
      </c>
    </row>
    <row r="783" spans="1:39" x14ac:dyDescent="0.4">
      <c r="A783" s="44">
        <v>38965</v>
      </c>
      <c r="B783" s="45">
        <v>38600</v>
      </c>
      <c r="C783" s="45">
        <v>39100</v>
      </c>
      <c r="D783" s="45">
        <v>38050</v>
      </c>
      <c r="E783" s="45">
        <v>38500</v>
      </c>
      <c r="F783" s="46">
        <v>-0.77</v>
      </c>
      <c r="G783" s="31">
        <f t="shared" si="332"/>
        <v>-1</v>
      </c>
      <c r="I783" s="3">
        <f t="shared" si="330"/>
        <v>-300</v>
      </c>
      <c r="J783" s="31">
        <f t="shared" si="333"/>
        <v>0</v>
      </c>
      <c r="K783" s="31">
        <f t="shared" si="334"/>
        <v>300</v>
      </c>
      <c r="L783" s="31">
        <f t="shared" ref="L783:M798" si="359">((L782*13)+J783)/14</f>
        <v>309.82304092680084</v>
      </c>
      <c r="M783" s="31">
        <f t="shared" si="359"/>
        <v>216.42341134416463</v>
      </c>
      <c r="N783" s="31">
        <f t="shared" si="345"/>
        <v>1.4315597328521388</v>
      </c>
      <c r="O783" s="31">
        <f t="shared" si="346"/>
        <v>58.874133894830003</v>
      </c>
      <c r="P783" s="31">
        <f t="shared" si="349"/>
        <v>-1</v>
      </c>
      <c r="R783" s="3">
        <f t="shared" si="335"/>
        <v>39700</v>
      </c>
      <c r="S783" s="3">
        <f t="shared" si="336"/>
        <v>37100</v>
      </c>
      <c r="T783" s="31">
        <f t="shared" si="337"/>
        <v>53.846153846153847</v>
      </c>
      <c r="U783" s="31">
        <f t="shared" si="339"/>
        <v>64.009324009324004</v>
      </c>
      <c r="V783" s="31">
        <f t="shared" si="338"/>
        <v>-1</v>
      </c>
      <c r="W783" s="31">
        <f t="shared" si="340"/>
        <v>-1</v>
      </c>
      <c r="Y783" s="3">
        <f t="shared" si="341"/>
        <v>38095.833333333336</v>
      </c>
      <c r="Z783" s="3">
        <f t="shared" si="354"/>
        <v>37600</v>
      </c>
      <c r="AA783" s="3">
        <f t="shared" si="355"/>
        <v>495.83333333333576</v>
      </c>
      <c r="AB783" s="3">
        <f t="shared" si="356"/>
        <v>-1</v>
      </c>
      <c r="AC783" s="3"/>
      <c r="AD783" s="3">
        <f t="shared" si="342"/>
        <v>39700</v>
      </c>
      <c r="AE783" s="3">
        <f t="shared" si="343"/>
        <v>35400</v>
      </c>
      <c r="AF783" s="31">
        <f t="shared" si="344"/>
        <v>-27.906976744186046</v>
      </c>
      <c r="AG783" s="31">
        <f t="shared" si="347"/>
        <v>-1</v>
      </c>
      <c r="AI783" s="31">
        <f t="shared" si="331"/>
        <v>38550</v>
      </c>
      <c r="AJ783" s="31">
        <f t="shared" si="350"/>
        <v>37857.5</v>
      </c>
      <c r="AK783" s="31">
        <f t="shared" si="351"/>
        <v>490.66666666666606</v>
      </c>
      <c r="AL783" s="31">
        <f t="shared" si="352"/>
        <v>94.089673913043598</v>
      </c>
      <c r="AM783" s="31">
        <f t="shared" si="353"/>
        <v>-1</v>
      </c>
    </row>
    <row r="784" spans="1:39" x14ac:dyDescent="0.4">
      <c r="A784" s="47">
        <v>38966</v>
      </c>
      <c r="B784" s="48">
        <v>38450</v>
      </c>
      <c r="C784" s="48">
        <v>38500</v>
      </c>
      <c r="D784" s="48">
        <v>37550</v>
      </c>
      <c r="E784" s="48">
        <v>37550</v>
      </c>
      <c r="F784" s="49">
        <v>-2.4700000000000002</v>
      </c>
      <c r="G784" s="31">
        <f t="shared" si="332"/>
        <v>-1</v>
      </c>
      <c r="I784" s="3">
        <f t="shared" ref="I784:I847" si="360">E784-E783</f>
        <v>-950</v>
      </c>
      <c r="J784" s="31">
        <f t="shared" si="333"/>
        <v>0</v>
      </c>
      <c r="K784" s="31">
        <f t="shared" si="334"/>
        <v>950</v>
      </c>
      <c r="L784" s="31">
        <f t="shared" si="359"/>
        <v>287.69282371774364</v>
      </c>
      <c r="M784" s="31">
        <f t="shared" si="359"/>
        <v>268.82173910529571</v>
      </c>
      <c r="N784" s="31">
        <f t="shared" si="345"/>
        <v>1.0701992505340361</v>
      </c>
      <c r="O784" s="31">
        <f t="shared" si="346"/>
        <v>51.695470871123327</v>
      </c>
      <c r="P784" s="31">
        <f t="shared" si="349"/>
        <v>-1</v>
      </c>
      <c r="R784" s="3">
        <f t="shared" si="335"/>
        <v>39700</v>
      </c>
      <c r="S784" s="3">
        <f t="shared" si="336"/>
        <v>37550</v>
      </c>
      <c r="T784" s="31">
        <f t="shared" si="337"/>
        <v>0</v>
      </c>
      <c r="U784" s="31">
        <f t="shared" si="339"/>
        <v>40.372960372960371</v>
      </c>
      <c r="V784" s="31">
        <f t="shared" si="338"/>
        <v>-1</v>
      </c>
      <c r="W784" s="31">
        <f t="shared" si="340"/>
        <v>-1</v>
      </c>
      <c r="Y784" s="3">
        <f t="shared" si="341"/>
        <v>38112.5</v>
      </c>
      <c r="Z784" s="3">
        <f t="shared" si="354"/>
        <v>37665.384615384617</v>
      </c>
      <c r="AA784" s="3">
        <f t="shared" si="355"/>
        <v>447.11538461538294</v>
      </c>
      <c r="AB784" s="3">
        <f t="shared" si="356"/>
        <v>-1</v>
      </c>
      <c r="AC784" s="3"/>
      <c r="AD784" s="3">
        <f t="shared" si="342"/>
        <v>39700</v>
      </c>
      <c r="AE784" s="3">
        <f t="shared" si="343"/>
        <v>36950</v>
      </c>
      <c r="AF784" s="31">
        <f t="shared" si="344"/>
        <v>-78.181818181818187</v>
      </c>
      <c r="AG784" s="31">
        <f t="shared" si="347"/>
        <v>-1</v>
      </c>
      <c r="AI784" s="31">
        <f t="shared" ref="AI784:AI847" si="361">(C784+D784+E784)/3</f>
        <v>37866.666666666664</v>
      </c>
      <c r="AJ784" s="31">
        <f t="shared" si="350"/>
        <v>37902.5</v>
      </c>
      <c r="AK784" s="31">
        <f t="shared" si="351"/>
        <v>454.66666666666606</v>
      </c>
      <c r="AL784" s="31">
        <f t="shared" si="352"/>
        <v>-5.2541544477031978</v>
      </c>
      <c r="AM784" s="31">
        <f t="shared" si="353"/>
        <v>-1</v>
      </c>
    </row>
    <row r="785" spans="1:39" x14ac:dyDescent="0.4">
      <c r="A785" s="44">
        <v>38967</v>
      </c>
      <c r="B785" s="45">
        <v>37450</v>
      </c>
      <c r="C785" s="45">
        <v>38200</v>
      </c>
      <c r="D785" s="45">
        <v>37000</v>
      </c>
      <c r="E785" s="45">
        <v>37850</v>
      </c>
      <c r="F785" s="46">
        <v>0.8</v>
      </c>
      <c r="G785" s="31">
        <f t="shared" ref="G785:G848" si="362">IF(E785&gt;E784,1,-1)</f>
        <v>1</v>
      </c>
      <c r="I785" s="3">
        <f t="shared" si="360"/>
        <v>300</v>
      </c>
      <c r="J785" s="31">
        <f t="shared" ref="J785:J848" si="363">IF(I785&gt;0,I785,0)</f>
        <v>300</v>
      </c>
      <c r="K785" s="31">
        <f t="shared" ref="K785:K848" si="364">IF(I785&lt;0,-I785,0)</f>
        <v>0</v>
      </c>
      <c r="L785" s="31">
        <f t="shared" si="359"/>
        <v>288.57190773790478</v>
      </c>
      <c r="M785" s="31">
        <f t="shared" si="359"/>
        <v>249.6201863120603</v>
      </c>
      <c r="N785" s="31">
        <f t="shared" si="345"/>
        <v>1.1560439562253566</v>
      </c>
      <c r="O785" s="31">
        <f t="shared" si="346"/>
        <v>53.618756374952277</v>
      </c>
      <c r="P785" s="31">
        <f t="shared" si="349"/>
        <v>1</v>
      </c>
      <c r="R785" s="3">
        <f t="shared" si="335"/>
        <v>39500</v>
      </c>
      <c r="S785" s="3">
        <f t="shared" si="336"/>
        <v>37000</v>
      </c>
      <c r="T785" s="31">
        <f t="shared" si="337"/>
        <v>34</v>
      </c>
      <c r="U785" s="31">
        <f t="shared" si="339"/>
        <v>29.282051282051281</v>
      </c>
      <c r="V785" s="31">
        <f t="shared" si="338"/>
        <v>1</v>
      </c>
      <c r="W785" s="31">
        <f t="shared" si="340"/>
        <v>-1</v>
      </c>
      <c r="Y785" s="3">
        <f t="shared" si="341"/>
        <v>38066.666666666664</v>
      </c>
      <c r="Z785" s="3">
        <f t="shared" si="354"/>
        <v>37726.923076923078</v>
      </c>
      <c r="AA785" s="3">
        <f t="shared" si="355"/>
        <v>339.7435897435862</v>
      </c>
      <c r="AB785" s="3">
        <f t="shared" si="356"/>
        <v>-1</v>
      </c>
      <c r="AC785" s="3"/>
      <c r="AD785" s="3">
        <f t="shared" si="342"/>
        <v>39700</v>
      </c>
      <c r="AE785" s="3">
        <f t="shared" si="343"/>
        <v>36950</v>
      </c>
      <c r="AF785" s="31">
        <f t="shared" si="344"/>
        <v>-67.272727272727266</v>
      </c>
      <c r="AG785" s="31">
        <f t="shared" si="347"/>
        <v>1</v>
      </c>
      <c r="AI785" s="31">
        <f t="shared" si="361"/>
        <v>37683.333333333336</v>
      </c>
      <c r="AJ785" s="31">
        <f t="shared" si="350"/>
        <v>37924.166666666672</v>
      </c>
      <c r="AK785" s="31">
        <f t="shared" si="351"/>
        <v>437.3333333333336</v>
      </c>
      <c r="AL785" s="31">
        <f t="shared" si="352"/>
        <v>-36.712398373984087</v>
      </c>
      <c r="AM785" s="31">
        <f t="shared" si="353"/>
        <v>-1</v>
      </c>
    </row>
    <row r="786" spans="1:39" x14ac:dyDescent="0.4">
      <c r="A786" s="44">
        <v>38968</v>
      </c>
      <c r="B786" s="45">
        <v>37800</v>
      </c>
      <c r="C786" s="45">
        <v>38900</v>
      </c>
      <c r="D786" s="45">
        <v>37500</v>
      </c>
      <c r="E786" s="45">
        <v>38750</v>
      </c>
      <c r="F786" s="46">
        <v>2.38</v>
      </c>
      <c r="G786" s="31">
        <f t="shared" si="362"/>
        <v>1</v>
      </c>
      <c r="I786" s="3">
        <f t="shared" si="360"/>
        <v>900</v>
      </c>
      <c r="J786" s="31">
        <f t="shared" si="363"/>
        <v>900</v>
      </c>
      <c r="K786" s="31">
        <f t="shared" si="364"/>
        <v>0</v>
      </c>
      <c r="L786" s="31">
        <f t="shared" si="359"/>
        <v>332.24534289948303</v>
      </c>
      <c r="M786" s="31">
        <f t="shared" si="359"/>
        <v>231.79017300405599</v>
      </c>
      <c r="N786" s="31">
        <f t="shared" si="345"/>
        <v>1.4333883899973154</v>
      </c>
      <c r="O786" s="31">
        <f t="shared" si="346"/>
        <v>58.905039404700069</v>
      </c>
      <c r="P786" s="31">
        <f t="shared" si="349"/>
        <v>1</v>
      </c>
      <c r="R786" s="3">
        <f t="shared" si="335"/>
        <v>39500</v>
      </c>
      <c r="S786" s="3">
        <f t="shared" si="336"/>
        <v>37000</v>
      </c>
      <c r="T786" s="31">
        <f t="shared" si="337"/>
        <v>70</v>
      </c>
      <c r="U786" s="31">
        <f t="shared" si="339"/>
        <v>34.666666666666664</v>
      </c>
      <c r="V786" s="31">
        <f t="shared" si="338"/>
        <v>1</v>
      </c>
      <c r="W786" s="31">
        <f t="shared" si="340"/>
        <v>1</v>
      </c>
      <c r="Y786" s="3">
        <f t="shared" si="341"/>
        <v>38095.833333333336</v>
      </c>
      <c r="Z786" s="3">
        <f t="shared" si="354"/>
        <v>37832.692307692305</v>
      </c>
      <c r="AA786" s="3">
        <f t="shared" si="355"/>
        <v>263.14102564103086</v>
      </c>
      <c r="AB786" s="3">
        <f t="shared" si="356"/>
        <v>-1</v>
      </c>
      <c r="AC786" s="3"/>
      <c r="AD786" s="3">
        <f t="shared" si="342"/>
        <v>39700</v>
      </c>
      <c r="AE786" s="3">
        <f t="shared" si="343"/>
        <v>36950</v>
      </c>
      <c r="AF786" s="31">
        <f t="shared" si="344"/>
        <v>-34.545454545454547</v>
      </c>
      <c r="AG786" s="31">
        <f t="shared" si="347"/>
        <v>1</v>
      </c>
      <c r="AI786" s="31">
        <f t="shared" si="361"/>
        <v>38383.333333333336</v>
      </c>
      <c r="AJ786" s="31">
        <f t="shared" si="350"/>
        <v>37990.833333333328</v>
      </c>
      <c r="AK786" s="31">
        <f t="shared" si="351"/>
        <v>423.24999999999892</v>
      </c>
      <c r="AL786" s="31">
        <f t="shared" si="352"/>
        <v>61.823193542037139</v>
      </c>
      <c r="AM786" s="31">
        <f t="shared" si="353"/>
        <v>1</v>
      </c>
    </row>
    <row r="787" spans="1:39" x14ac:dyDescent="0.4">
      <c r="A787" s="44">
        <v>38971</v>
      </c>
      <c r="B787" s="45">
        <v>39000</v>
      </c>
      <c r="C787" s="45">
        <v>39050</v>
      </c>
      <c r="D787" s="45">
        <v>38000</v>
      </c>
      <c r="E787" s="45">
        <v>38700</v>
      </c>
      <c r="F787" s="46">
        <v>-0.13</v>
      </c>
      <c r="G787" s="31">
        <f t="shared" si="362"/>
        <v>-1</v>
      </c>
      <c r="I787" s="3">
        <f t="shared" si="360"/>
        <v>-50</v>
      </c>
      <c r="J787" s="31">
        <f t="shared" si="363"/>
        <v>0</v>
      </c>
      <c r="K787" s="31">
        <f t="shared" si="364"/>
        <v>50</v>
      </c>
      <c r="L787" s="31">
        <f t="shared" si="359"/>
        <v>308.51353269237705</v>
      </c>
      <c r="M787" s="31">
        <f t="shared" si="359"/>
        <v>218.80516064662339</v>
      </c>
      <c r="N787" s="31">
        <f t="shared" si="345"/>
        <v>1.4099920302640176</v>
      </c>
      <c r="O787" s="31">
        <f t="shared" si="346"/>
        <v>58.506086848326689</v>
      </c>
      <c r="P787" s="31">
        <f t="shared" si="349"/>
        <v>-1</v>
      </c>
      <c r="R787" s="3">
        <f t="shared" ref="R787:R850" si="365">MAX(C783:C787)</f>
        <v>39100</v>
      </c>
      <c r="S787" s="3">
        <f t="shared" ref="S787:S850" si="366">MIN(D783:D787)</f>
        <v>37000</v>
      </c>
      <c r="T787" s="31">
        <f t="shared" ref="T787:T850" si="367">(E787-S787)/(R787-S787)*100</f>
        <v>80.952380952380949</v>
      </c>
      <c r="U787" s="31">
        <f t="shared" si="339"/>
        <v>61.650793650793652</v>
      </c>
      <c r="V787" s="31">
        <f t="shared" si="338"/>
        <v>1</v>
      </c>
      <c r="W787" s="31">
        <f t="shared" si="340"/>
        <v>1</v>
      </c>
      <c r="Y787" s="3">
        <f t="shared" si="341"/>
        <v>38179.166666666664</v>
      </c>
      <c r="Z787" s="3">
        <f t="shared" si="354"/>
        <v>37886.538461538461</v>
      </c>
      <c r="AA787" s="3">
        <f t="shared" si="355"/>
        <v>292.62820512820326</v>
      </c>
      <c r="AB787" s="3">
        <f t="shared" si="356"/>
        <v>1</v>
      </c>
      <c r="AC787" s="3"/>
      <c r="AD787" s="3">
        <f t="shared" si="342"/>
        <v>39700</v>
      </c>
      <c r="AE787" s="3">
        <f t="shared" si="343"/>
        <v>36950</v>
      </c>
      <c r="AF787" s="31">
        <f t="shared" si="344"/>
        <v>-36.363636363636367</v>
      </c>
      <c r="AG787" s="31">
        <f t="shared" si="347"/>
        <v>-1</v>
      </c>
      <c r="AI787" s="31">
        <f t="shared" si="361"/>
        <v>38583.333333333336</v>
      </c>
      <c r="AJ787" s="31">
        <f t="shared" si="350"/>
        <v>38065.833333333336</v>
      </c>
      <c r="AK787" s="31">
        <f t="shared" si="351"/>
        <v>407.49999999999966</v>
      </c>
      <c r="AL787" s="31">
        <f t="shared" si="352"/>
        <v>84.662576687116641</v>
      </c>
      <c r="AM787" s="31">
        <f t="shared" si="353"/>
        <v>1</v>
      </c>
    </row>
    <row r="788" spans="1:39" x14ac:dyDescent="0.4">
      <c r="A788" s="44">
        <v>38972</v>
      </c>
      <c r="B788" s="45">
        <v>38200</v>
      </c>
      <c r="C788" s="45">
        <v>38900</v>
      </c>
      <c r="D788" s="45">
        <v>38100</v>
      </c>
      <c r="E788" s="45">
        <v>38300</v>
      </c>
      <c r="F788" s="46">
        <v>-1.03</v>
      </c>
      <c r="G788" s="31">
        <f t="shared" si="362"/>
        <v>-1</v>
      </c>
      <c r="I788" s="3">
        <f t="shared" si="360"/>
        <v>-400</v>
      </c>
      <c r="J788" s="31">
        <f t="shared" si="363"/>
        <v>0</v>
      </c>
      <c r="K788" s="31">
        <f t="shared" si="364"/>
        <v>400</v>
      </c>
      <c r="L788" s="31">
        <f t="shared" si="359"/>
        <v>286.47685178577871</v>
      </c>
      <c r="M788" s="31">
        <f t="shared" si="359"/>
        <v>231.74764917186459</v>
      </c>
      <c r="N788" s="31">
        <f t="shared" si="345"/>
        <v>1.236158609632009</v>
      </c>
      <c r="O788" s="31">
        <f t="shared" si="346"/>
        <v>55.280453019181678</v>
      </c>
      <c r="P788" s="31">
        <f t="shared" si="349"/>
        <v>-1</v>
      </c>
      <c r="R788" s="3">
        <f t="shared" si="365"/>
        <v>39050</v>
      </c>
      <c r="S788" s="3">
        <f t="shared" si="366"/>
        <v>37000</v>
      </c>
      <c r="T788" s="31">
        <f t="shared" si="367"/>
        <v>63.414634146341463</v>
      </c>
      <c r="U788" s="31">
        <f t="shared" si="339"/>
        <v>71.45567169957414</v>
      </c>
      <c r="V788" s="31">
        <f t="shared" si="338"/>
        <v>-1</v>
      </c>
      <c r="W788" s="31">
        <f t="shared" si="340"/>
        <v>1</v>
      </c>
      <c r="Y788" s="3">
        <f t="shared" si="341"/>
        <v>38229.166666666664</v>
      </c>
      <c r="Z788" s="3">
        <f t="shared" si="354"/>
        <v>37911.538461538461</v>
      </c>
      <c r="AA788" s="3">
        <f t="shared" si="355"/>
        <v>317.62820512820326</v>
      </c>
      <c r="AB788" s="3">
        <f t="shared" si="356"/>
        <v>1</v>
      </c>
      <c r="AC788" s="3"/>
      <c r="AD788" s="3">
        <f t="shared" si="342"/>
        <v>39700</v>
      </c>
      <c r="AE788" s="3">
        <f t="shared" si="343"/>
        <v>36950</v>
      </c>
      <c r="AF788" s="31">
        <f t="shared" si="344"/>
        <v>-50.909090909090907</v>
      </c>
      <c r="AG788" s="31">
        <f t="shared" si="347"/>
        <v>-1</v>
      </c>
      <c r="AI788" s="31">
        <f t="shared" si="361"/>
        <v>38433.333333333336</v>
      </c>
      <c r="AJ788" s="31">
        <f t="shared" si="350"/>
        <v>38108.333333333328</v>
      </c>
      <c r="AK788" s="31">
        <f t="shared" si="351"/>
        <v>401.6666666666668</v>
      </c>
      <c r="AL788" s="31">
        <f t="shared" si="352"/>
        <v>53.941908713694133</v>
      </c>
      <c r="AM788" s="31">
        <f t="shared" si="353"/>
        <v>-1</v>
      </c>
    </row>
    <row r="789" spans="1:39" x14ac:dyDescent="0.4">
      <c r="A789" s="47">
        <v>38973</v>
      </c>
      <c r="B789" s="48">
        <v>39000</v>
      </c>
      <c r="C789" s="48">
        <v>39000</v>
      </c>
      <c r="D789" s="48">
        <v>37950</v>
      </c>
      <c r="E789" s="48">
        <v>38100</v>
      </c>
      <c r="F789" s="49">
        <v>-0.52</v>
      </c>
      <c r="G789" s="31">
        <f t="shared" si="362"/>
        <v>-1</v>
      </c>
      <c r="I789" s="3">
        <f t="shared" si="360"/>
        <v>-200</v>
      </c>
      <c r="J789" s="31">
        <f t="shared" si="363"/>
        <v>0</v>
      </c>
      <c r="K789" s="31">
        <f t="shared" si="364"/>
        <v>200</v>
      </c>
      <c r="L789" s="31">
        <f t="shared" si="359"/>
        <v>266.01421951536594</v>
      </c>
      <c r="M789" s="31">
        <f t="shared" si="359"/>
        <v>229.47995994530285</v>
      </c>
      <c r="N789" s="31">
        <f t="shared" si="345"/>
        <v>1.1592045753309836</v>
      </c>
      <c r="O789" s="31">
        <f t="shared" si="346"/>
        <v>53.686648711981803</v>
      </c>
      <c r="P789" s="31">
        <f t="shared" si="349"/>
        <v>-1</v>
      </c>
      <c r="R789" s="3">
        <f t="shared" si="365"/>
        <v>39050</v>
      </c>
      <c r="S789" s="3">
        <f t="shared" si="366"/>
        <v>37000</v>
      </c>
      <c r="T789" s="31">
        <f t="shared" si="367"/>
        <v>53.658536585365859</v>
      </c>
      <c r="U789" s="31">
        <f t="shared" si="339"/>
        <v>66.008517228029419</v>
      </c>
      <c r="V789" s="31">
        <f t="shared" ref="V789:V852" si="368">IF(T789&gt;T788,1,-1)</f>
        <v>-1</v>
      </c>
      <c r="W789" s="31">
        <f t="shared" si="340"/>
        <v>-1</v>
      </c>
      <c r="Y789" s="3">
        <f t="shared" si="341"/>
        <v>38295.833333333336</v>
      </c>
      <c r="Z789" s="3">
        <f t="shared" si="354"/>
        <v>37967.307692307695</v>
      </c>
      <c r="AA789" s="3">
        <f t="shared" si="355"/>
        <v>328.52564102564065</v>
      </c>
      <c r="AB789" s="3">
        <f t="shared" si="356"/>
        <v>1</v>
      </c>
      <c r="AC789" s="3"/>
      <c r="AD789" s="3">
        <f t="shared" si="342"/>
        <v>39700</v>
      </c>
      <c r="AE789" s="3">
        <f t="shared" si="343"/>
        <v>36950</v>
      </c>
      <c r="AF789" s="31">
        <f t="shared" si="344"/>
        <v>-58.18181818181818</v>
      </c>
      <c r="AG789" s="31">
        <f t="shared" si="347"/>
        <v>-1</v>
      </c>
      <c r="AI789" s="31">
        <f t="shared" si="361"/>
        <v>38350</v>
      </c>
      <c r="AJ789" s="31">
        <f t="shared" si="350"/>
        <v>38111.666666666672</v>
      </c>
      <c r="AK789" s="31">
        <f t="shared" si="351"/>
        <v>405</v>
      </c>
      <c r="AL789" s="31">
        <f t="shared" si="352"/>
        <v>39.231824417008802</v>
      </c>
      <c r="AM789" s="31">
        <f t="shared" si="353"/>
        <v>-1</v>
      </c>
    </row>
    <row r="790" spans="1:39" x14ac:dyDescent="0.4">
      <c r="A790" s="44">
        <v>38974</v>
      </c>
      <c r="B790" s="45">
        <v>38000</v>
      </c>
      <c r="C790" s="45">
        <v>39650</v>
      </c>
      <c r="D790" s="45">
        <v>37850</v>
      </c>
      <c r="E790" s="45">
        <v>39650</v>
      </c>
      <c r="F790" s="46">
        <v>4.07</v>
      </c>
      <c r="G790" s="31">
        <f t="shared" si="362"/>
        <v>1</v>
      </c>
      <c r="I790" s="3">
        <f t="shared" si="360"/>
        <v>1550</v>
      </c>
      <c r="J790" s="31">
        <f t="shared" si="363"/>
        <v>1550</v>
      </c>
      <c r="K790" s="31">
        <f t="shared" si="364"/>
        <v>0</v>
      </c>
      <c r="L790" s="31">
        <f t="shared" si="359"/>
        <v>357.72748954998264</v>
      </c>
      <c r="M790" s="31">
        <f t="shared" si="359"/>
        <v>213.08853423492408</v>
      </c>
      <c r="N790" s="31">
        <f t="shared" si="345"/>
        <v>1.6787739933280417</v>
      </c>
      <c r="O790" s="31">
        <f t="shared" si="346"/>
        <v>62.669489755736166</v>
      </c>
      <c r="P790" s="31">
        <f t="shared" si="349"/>
        <v>1</v>
      </c>
      <c r="R790" s="3">
        <f t="shared" si="365"/>
        <v>39650</v>
      </c>
      <c r="S790" s="3">
        <f t="shared" si="366"/>
        <v>37500</v>
      </c>
      <c r="T790" s="31">
        <f t="shared" si="367"/>
        <v>100</v>
      </c>
      <c r="U790" s="31">
        <f t="shared" ref="U790:U853" si="369">SUM(T788:T790)/3</f>
        <v>72.357723577235774</v>
      </c>
      <c r="V790" s="31">
        <f t="shared" si="368"/>
        <v>1</v>
      </c>
      <c r="W790" s="31">
        <f t="shared" si="340"/>
        <v>1</v>
      </c>
      <c r="Y790" s="3">
        <f t="shared" si="341"/>
        <v>38441.666666666664</v>
      </c>
      <c r="Z790" s="3">
        <f t="shared" si="354"/>
        <v>38053.846153846156</v>
      </c>
      <c r="AA790" s="3">
        <f t="shared" si="355"/>
        <v>387.82051282050816</v>
      </c>
      <c r="AB790" s="3">
        <f t="shared" si="356"/>
        <v>1</v>
      </c>
      <c r="AC790" s="3"/>
      <c r="AD790" s="3">
        <f t="shared" si="342"/>
        <v>39700</v>
      </c>
      <c r="AE790" s="3">
        <f t="shared" si="343"/>
        <v>36950</v>
      </c>
      <c r="AF790" s="31">
        <f t="shared" si="344"/>
        <v>-1.8181818181818181</v>
      </c>
      <c r="AG790" s="31">
        <f t="shared" si="347"/>
        <v>1</v>
      </c>
      <c r="AI790" s="31">
        <f t="shared" si="361"/>
        <v>39050</v>
      </c>
      <c r="AJ790" s="31">
        <f t="shared" si="350"/>
        <v>38183.333333333336</v>
      </c>
      <c r="AK790" s="31">
        <f t="shared" si="351"/>
        <v>425.00000000000034</v>
      </c>
      <c r="AL790" s="31">
        <f t="shared" si="352"/>
        <v>135.94771241830017</v>
      </c>
      <c r="AM790" s="31">
        <f t="shared" si="353"/>
        <v>1</v>
      </c>
    </row>
    <row r="791" spans="1:39" x14ac:dyDescent="0.4">
      <c r="A791" s="44">
        <v>38975</v>
      </c>
      <c r="B791" s="45">
        <v>39500</v>
      </c>
      <c r="C791" s="45">
        <v>40400</v>
      </c>
      <c r="D791" s="45">
        <v>39000</v>
      </c>
      <c r="E791" s="45">
        <v>40350</v>
      </c>
      <c r="F791" s="46">
        <v>1.77</v>
      </c>
      <c r="G791" s="31">
        <f t="shared" si="362"/>
        <v>1</v>
      </c>
      <c r="I791" s="3">
        <f t="shared" si="360"/>
        <v>700</v>
      </c>
      <c r="J791" s="31">
        <f t="shared" si="363"/>
        <v>700</v>
      </c>
      <c r="K791" s="31">
        <f t="shared" si="364"/>
        <v>0</v>
      </c>
      <c r="L791" s="31">
        <f t="shared" si="359"/>
        <v>382.17552601069821</v>
      </c>
      <c r="M791" s="31">
        <f t="shared" si="359"/>
        <v>197.86792464671521</v>
      </c>
      <c r="N791" s="31">
        <f t="shared" si="345"/>
        <v>1.9314678045623432</v>
      </c>
      <c r="O791" s="31">
        <f t="shared" si="346"/>
        <v>65.887396121367402</v>
      </c>
      <c r="P791" s="31">
        <f t="shared" si="349"/>
        <v>1</v>
      </c>
      <c r="R791" s="3">
        <f t="shared" si="365"/>
        <v>40400</v>
      </c>
      <c r="S791" s="3">
        <f t="shared" si="366"/>
        <v>37850</v>
      </c>
      <c r="T791" s="31">
        <f t="shared" si="367"/>
        <v>98.039215686274503</v>
      </c>
      <c r="U791" s="31">
        <f t="shared" si="369"/>
        <v>83.899250757213451</v>
      </c>
      <c r="V791" s="31">
        <f t="shared" si="368"/>
        <v>-1</v>
      </c>
      <c r="W791" s="31">
        <f t="shared" ref="W791:W854" si="370">IF(U791&gt;U790, 1, -1)</f>
        <v>1</v>
      </c>
      <c r="Y791" s="3">
        <f t="shared" si="341"/>
        <v>38695.833333333336</v>
      </c>
      <c r="Z791" s="3">
        <f t="shared" si="354"/>
        <v>38165.384615384617</v>
      </c>
      <c r="AA791" s="3">
        <f t="shared" si="355"/>
        <v>530.44871794871869</v>
      </c>
      <c r="AB791" s="3">
        <f t="shared" si="356"/>
        <v>1</v>
      </c>
      <c r="AC791" s="3"/>
      <c r="AD791" s="3">
        <f t="shared" si="342"/>
        <v>40400</v>
      </c>
      <c r="AE791" s="3">
        <f t="shared" si="343"/>
        <v>36950</v>
      </c>
      <c r="AF791" s="31">
        <f t="shared" si="344"/>
        <v>-1.4492753623188406</v>
      </c>
      <c r="AG791" s="31">
        <f t="shared" si="347"/>
        <v>1</v>
      </c>
      <c r="AI791" s="31">
        <f t="shared" si="361"/>
        <v>39916.666666666664</v>
      </c>
      <c r="AJ791" s="31">
        <f t="shared" si="350"/>
        <v>38275.833333333336</v>
      </c>
      <c r="AK791" s="31">
        <f t="shared" si="351"/>
        <v>505.8333333333332</v>
      </c>
      <c r="AL791" s="31">
        <f t="shared" si="352"/>
        <v>216.25480505216856</v>
      </c>
      <c r="AM791" s="31">
        <f t="shared" si="353"/>
        <v>-1</v>
      </c>
    </row>
    <row r="792" spans="1:39" x14ac:dyDescent="0.4">
      <c r="A792" s="44">
        <v>38978</v>
      </c>
      <c r="B792" s="45">
        <v>40100</v>
      </c>
      <c r="C792" s="45">
        <v>42000</v>
      </c>
      <c r="D792" s="45">
        <v>40100</v>
      </c>
      <c r="E792" s="45">
        <v>41000</v>
      </c>
      <c r="F792" s="46">
        <v>1.61</v>
      </c>
      <c r="G792" s="31">
        <f t="shared" si="362"/>
        <v>1</v>
      </c>
      <c r="I792" s="3">
        <f t="shared" si="360"/>
        <v>650</v>
      </c>
      <c r="J792" s="31">
        <f t="shared" si="363"/>
        <v>650</v>
      </c>
      <c r="K792" s="31">
        <f t="shared" si="364"/>
        <v>0</v>
      </c>
      <c r="L792" s="31">
        <f t="shared" si="359"/>
        <v>401.30584558136263</v>
      </c>
      <c r="M792" s="31">
        <f t="shared" si="359"/>
        <v>183.73450145766415</v>
      </c>
      <c r="N792" s="31">
        <f t="shared" si="345"/>
        <v>2.1841616157966444</v>
      </c>
      <c r="O792" s="31">
        <f t="shared" si="346"/>
        <v>68.594558924427886</v>
      </c>
      <c r="P792" s="31">
        <f t="shared" si="349"/>
        <v>1</v>
      </c>
      <c r="R792" s="3">
        <f t="shared" si="365"/>
        <v>42000</v>
      </c>
      <c r="S792" s="3">
        <f t="shared" si="366"/>
        <v>37850</v>
      </c>
      <c r="T792" s="31">
        <f t="shared" si="367"/>
        <v>75.903614457831324</v>
      </c>
      <c r="U792" s="31">
        <f t="shared" si="369"/>
        <v>91.314276714701933</v>
      </c>
      <c r="V792" s="31">
        <f t="shared" si="368"/>
        <v>-1</v>
      </c>
      <c r="W792" s="31">
        <f t="shared" si="370"/>
        <v>1</v>
      </c>
      <c r="Y792" s="3">
        <f t="shared" si="341"/>
        <v>38870.833333333336</v>
      </c>
      <c r="Z792" s="3">
        <f t="shared" si="354"/>
        <v>38303.846153846156</v>
      </c>
      <c r="AA792" s="3">
        <f t="shared" si="355"/>
        <v>566.98717948717967</v>
      </c>
      <c r="AB792" s="3">
        <f t="shared" si="356"/>
        <v>1</v>
      </c>
      <c r="AC792" s="3"/>
      <c r="AD792" s="3">
        <f t="shared" si="342"/>
        <v>42000</v>
      </c>
      <c r="AE792" s="3">
        <f t="shared" si="343"/>
        <v>37000</v>
      </c>
      <c r="AF792" s="31">
        <f t="shared" si="344"/>
        <v>-20</v>
      </c>
      <c r="AG792" s="31">
        <f t="shared" si="347"/>
        <v>-1</v>
      </c>
      <c r="AI792" s="31">
        <f t="shared" si="361"/>
        <v>41033.333333333336</v>
      </c>
      <c r="AJ792" s="31">
        <f t="shared" si="350"/>
        <v>38442.500000000007</v>
      </c>
      <c r="AK792" s="31">
        <f t="shared" si="351"/>
        <v>614.33333333333428</v>
      </c>
      <c r="AL792" s="31">
        <f t="shared" si="352"/>
        <v>281.15391571712689</v>
      </c>
      <c r="AM792" s="31">
        <f t="shared" si="353"/>
        <v>-1</v>
      </c>
    </row>
    <row r="793" spans="1:39" x14ac:dyDescent="0.4">
      <c r="A793" s="44">
        <v>38979</v>
      </c>
      <c r="B793" s="45">
        <v>41000</v>
      </c>
      <c r="C793" s="45">
        <v>41550</v>
      </c>
      <c r="D793" s="45">
        <v>40800</v>
      </c>
      <c r="E793" s="45">
        <v>41100</v>
      </c>
      <c r="F793" s="46">
        <v>0.24</v>
      </c>
      <c r="G793" s="31">
        <f t="shared" si="362"/>
        <v>1</v>
      </c>
      <c r="I793" s="3">
        <f t="shared" si="360"/>
        <v>100</v>
      </c>
      <c r="J793" s="31">
        <f t="shared" si="363"/>
        <v>100</v>
      </c>
      <c r="K793" s="31">
        <f t="shared" si="364"/>
        <v>0</v>
      </c>
      <c r="L793" s="31">
        <f t="shared" si="359"/>
        <v>379.78399946840818</v>
      </c>
      <c r="M793" s="31">
        <f t="shared" si="359"/>
        <v>170.61060849640242</v>
      </c>
      <c r="N793" s="31">
        <f t="shared" si="345"/>
        <v>2.2260280460603159</v>
      </c>
      <c r="O793" s="31">
        <f t="shared" si="346"/>
        <v>69.002129376363655</v>
      </c>
      <c r="P793" s="31">
        <f t="shared" si="349"/>
        <v>1</v>
      </c>
      <c r="R793" s="3">
        <f t="shared" si="365"/>
        <v>42000</v>
      </c>
      <c r="S793" s="3">
        <f t="shared" si="366"/>
        <v>37850</v>
      </c>
      <c r="T793" s="31">
        <f t="shared" si="367"/>
        <v>78.313253012048193</v>
      </c>
      <c r="U793" s="31">
        <f t="shared" si="369"/>
        <v>84.08536105205134</v>
      </c>
      <c r="V793" s="31">
        <f t="shared" si="368"/>
        <v>1</v>
      </c>
      <c r="W793" s="31">
        <f t="shared" si="370"/>
        <v>-1</v>
      </c>
      <c r="Y793" s="3">
        <f t="shared" si="341"/>
        <v>39054.166666666664</v>
      </c>
      <c r="Z793" s="3">
        <f t="shared" si="354"/>
        <v>38473.076923076922</v>
      </c>
      <c r="AA793" s="3">
        <f t="shared" si="355"/>
        <v>581.08974358974228</v>
      </c>
      <c r="AB793" s="3">
        <f t="shared" si="356"/>
        <v>1</v>
      </c>
      <c r="AC793" s="3"/>
      <c r="AD793" s="3">
        <f t="shared" si="342"/>
        <v>42000</v>
      </c>
      <c r="AE793" s="3">
        <f t="shared" si="343"/>
        <v>37000</v>
      </c>
      <c r="AF793" s="31">
        <f t="shared" si="344"/>
        <v>-18</v>
      </c>
      <c r="AG793" s="31">
        <f t="shared" si="347"/>
        <v>1</v>
      </c>
      <c r="AI793" s="31">
        <f t="shared" si="361"/>
        <v>41150</v>
      </c>
      <c r="AJ793" s="31">
        <f t="shared" si="350"/>
        <v>38592.5</v>
      </c>
      <c r="AK793" s="31">
        <f t="shared" si="351"/>
        <v>755.24999999999932</v>
      </c>
      <c r="AL793" s="31">
        <f t="shared" si="352"/>
        <v>225.75306190003332</v>
      </c>
      <c r="AM793" s="31">
        <f t="shared" si="353"/>
        <v>-1</v>
      </c>
    </row>
    <row r="794" spans="1:39" x14ac:dyDescent="0.4">
      <c r="A794" s="47">
        <v>38980</v>
      </c>
      <c r="B794" s="48">
        <v>40850</v>
      </c>
      <c r="C794" s="48">
        <v>41850</v>
      </c>
      <c r="D794" s="48">
        <v>40500</v>
      </c>
      <c r="E794" s="48">
        <v>41100</v>
      </c>
      <c r="F794" s="49">
        <v>0</v>
      </c>
      <c r="G794" s="31">
        <f t="shared" si="362"/>
        <v>-1</v>
      </c>
      <c r="I794" s="3">
        <f t="shared" si="360"/>
        <v>0</v>
      </c>
      <c r="J794" s="31">
        <f t="shared" si="363"/>
        <v>0</v>
      </c>
      <c r="K794" s="31">
        <f t="shared" si="364"/>
        <v>0</v>
      </c>
      <c r="L794" s="31">
        <f t="shared" si="359"/>
        <v>352.65657093495048</v>
      </c>
      <c r="M794" s="31">
        <f t="shared" si="359"/>
        <v>158.42413646094511</v>
      </c>
      <c r="N794" s="31">
        <f t="shared" si="345"/>
        <v>2.2260280460603159</v>
      </c>
      <c r="O794" s="31">
        <f t="shared" si="346"/>
        <v>69.002129376363655</v>
      </c>
      <c r="P794" s="31">
        <f t="shared" si="349"/>
        <v>-1</v>
      </c>
      <c r="R794" s="3">
        <f t="shared" si="365"/>
        <v>42000</v>
      </c>
      <c r="S794" s="3">
        <f t="shared" si="366"/>
        <v>37850</v>
      </c>
      <c r="T794" s="31">
        <f t="shared" si="367"/>
        <v>78.313253012048193</v>
      </c>
      <c r="U794" s="31">
        <f t="shared" si="369"/>
        <v>77.510040160642561</v>
      </c>
      <c r="V794" s="31">
        <f t="shared" si="368"/>
        <v>-1</v>
      </c>
      <c r="W794" s="31">
        <f t="shared" si="370"/>
        <v>-1</v>
      </c>
      <c r="Y794" s="3">
        <f t="shared" si="341"/>
        <v>39245.833333333336</v>
      </c>
      <c r="Z794" s="3">
        <f t="shared" si="354"/>
        <v>38613.461538461539</v>
      </c>
      <c r="AA794" s="3">
        <f t="shared" si="355"/>
        <v>632.37179487179674</v>
      </c>
      <c r="AB794" s="3">
        <f t="shared" si="356"/>
        <v>1</v>
      </c>
      <c r="AC794" s="3"/>
      <c r="AD794" s="3">
        <f t="shared" si="342"/>
        <v>42000</v>
      </c>
      <c r="AE794" s="3">
        <f t="shared" si="343"/>
        <v>37000</v>
      </c>
      <c r="AF794" s="31">
        <f t="shared" si="344"/>
        <v>-18</v>
      </c>
      <c r="AG794" s="31">
        <f t="shared" si="347"/>
        <v>-1</v>
      </c>
      <c r="AI794" s="31">
        <f t="shared" si="361"/>
        <v>41150</v>
      </c>
      <c r="AJ794" s="31">
        <f t="shared" si="350"/>
        <v>38741.666666666664</v>
      </c>
      <c r="AK794" s="31">
        <f t="shared" si="351"/>
        <v>894.16666666666538</v>
      </c>
      <c r="AL794" s="31">
        <f t="shared" si="352"/>
        <v>179.55886921404206</v>
      </c>
      <c r="AM794" s="31">
        <f t="shared" si="353"/>
        <v>-1</v>
      </c>
    </row>
    <row r="795" spans="1:39" x14ac:dyDescent="0.4">
      <c r="A795" s="44">
        <v>38981</v>
      </c>
      <c r="B795" s="45">
        <v>41500</v>
      </c>
      <c r="C795" s="45">
        <v>43100</v>
      </c>
      <c r="D795" s="45">
        <v>41500</v>
      </c>
      <c r="E795" s="45">
        <v>42850</v>
      </c>
      <c r="F795" s="46">
        <v>4.26</v>
      </c>
      <c r="G795" s="31">
        <f t="shared" si="362"/>
        <v>1</v>
      </c>
      <c r="I795" s="3">
        <f t="shared" si="360"/>
        <v>1750</v>
      </c>
      <c r="J795" s="31">
        <f t="shared" si="363"/>
        <v>1750</v>
      </c>
      <c r="K795" s="31">
        <f t="shared" si="364"/>
        <v>0</v>
      </c>
      <c r="L795" s="31">
        <f t="shared" si="359"/>
        <v>452.46681586816834</v>
      </c>
      <c r="M795" s="31">
        <f t="shared" si="359"/>
        <v>147.10812671373475</v>
      </c>
      <c r="N795" s="31">
        <f t="shared" si="345"/>
        <v>3.0757431691632289</v>
      </c>
      <c r="O795" s="31">
        <f t="shared" si="346"/>
        <v>75.464597289497391</v>
      </c>
      <c r="P795" s="31">
        <f t="shared" si="349"/>
        <v>-1</v>
      </c>
      <c r="R795" s="3">
        <f t="shared" si="365"/>
        <v>43100</v>
      </c>
      <c r="S795" s="3">
        <f t="shared" si="366"/>
        <v>39000</v>
      </c>
      <c r="T795" s="31">
        <f t="shared" si="367"/>
        <v>93.902439024390233</v>
      </c>
      <c r="U795" s="31">
        <f t="shared" si="369"/>
        <v>83.509648349495535</v>
      </c>
      <c r="V795" s="31">
        <f t="shared" si="368"/>
        <v>1</v>
      </c>
      <c r="W795" s="31">
        <f t="shared" si="370"/>
        <v>1</v>
      </c>
      <c r="Y795" s="3">
        <f t="shared" ref="Y795:Y858" si="371">AVERAGE(E784:E795)</f>
        <v>39608.333333333336</v>
      </c>
      <c r="Z795" s="3">
        <f t="shared" si="354"/>
        <v>38784.615384615383</v>
      </c>
      <c r="AA795" s="3">
        <f t="shared" si="355"/>
        <v>823.71794871795282</v>
      </c>
      <c r="AB795" s="3">
        <f t="shared" si="356"/>
        <v>1</v>
      </c>
      <c r="AC795" s="3"/>
      <c r="AD795" s="3">
        <f t="shared" si="342"/>
        <v>43100</v>
      </c>
      <c r="AE795" s="3">
        <f t="shared" si="343"/>
        <v>37000</v>
      </c>
      <c r="AF795" s="31">
        <f t="shared" si="344"/>
        <v>-4.0983606557377046</v>
      </c>
      <c r="AG795" s="31">
        <f t="shared" si="347"/>
        <v>1</v>
      </c>
      <c r="AI795" s="31">
        <f t="shared" si="361"/>
        <v>42483.333333333336</v>
      </c>
      <c r="AJ795" s="31">
        <f t="shared" si="350"/>
        <v>38984.166666666672</v>
      </c>
      <c r="AK795" s="31">
        <f t="shared" si="351"/>
        <v>1087.8333333333346</v>
      </c>
      <c r="AL795" s="31">
        <f t="shared" si="352"/>
        <v>214.44257188090455</v>
      </c>
      <c r="AM795" s="31">
        <f t="shared" si="353"/>
        <v>-1</v>
      </c>
    </row>
    <row r="796" spans="1:39" x14ac:dyDescent="0.4">
      <c r="A796" s="44">
        <v>38982</v>
      </c>
      <c r="B796" s="45">
        <v>42500</v>
      </c>
      <c r="C796" s="45">
        <v>42600</v>
      </c>
      <c r="D796" s="45">
        <v>40800</v>
      </c>
      <c r="E796" s="45">
        <v>40900</v>
      </c>
      <c r="F796" s="46">
        <v>-4.55</v>
      </c>
      <c r="G796" s="31">
        <f t="shared" si="362"/>
        <v>-1</v>
      </c>
      <c r="I796" s="3">
        <f t="shared" si="360"/>
        <v>-1950</v>
      </c>
      <c r="J796" s="31">
        <f t="shared" si="363"/>
        <v>0</v>
      </c>
      <c r="K796" s="31">
        <f t="shared" si="364"/>
        <v>1950</v>
      </c>
      <c r="L796" s="31">
        <f t="shared" si="359"/>
        <v>420.14775759187063</v>
      </c>
      <c r="M796" s="31">
        <f t="shared" si="359"/>
        <v>275.88611766275369</v>
      </c>
      <c r="N796" s="31">
        <f t="shared" si="345"/>
        <v>1.5229028598875134</v>
      </c>
      <c r="O796" s="31">
        <f t="shared" si="346"/>
        <v>60.363119171200026</v>
      </c>
      <c r="P796" s="31">
        <f t="shared" si="349"/>
        <v>-1</v>
      </c>
      <c r="R796" s="3">
        <f t="shared" si="365"/>
        <v>43100</v>
      </c>
      <c r="S796" s="3">
        <f t="shared" si="366"/>
        <v>40100</v>
      </c>
      <c r="T796" s="31">
        <f t="shared" si="367"/>
        <v>26.666666666666668</v>
      </c>
      <c r="U796" s="31">
        <f t="shared" si="369"/>
        <v>66.294119567701699</v>
      </c>
      <c r="V796" s="31">
        <f t="shared" si="368"/>
        <v>-1</v>
      </c>
      <c r="W796" s="31">
        <f t="shared" si="370"/>
        <v>-1</v>
      </c>
      <c r="Y796" s="3">
        <f t="shared" si="371"/>
        <v>39887.5</v>
      </c>
      <c r="Z796" s="3">
        <f t="shared" si="354"/>
        <v>38894.230769230766</v>
      </c>
      <c r="AA796" s="3">
        <f t="shared" si="355"/>
        <v>993.26923076923413</v>
      </c>
      <c r="AB796" s="3">
        <f t="shared" si="356"/>
        <v>1</v>
      </c>
      <c r="AC796" s="3"/>
      <c r="AD796" s="3">
        <f t="shared" si="342"/>
        <v>43100</v>
      </c>
      <c r="AE796" s="3">
        <f t="shared" si="343"/>
        <v>37000</v>
      </c>
      <c r="AF796" s="31">
        <f t="shared" si="344"/>
        <v>-36.065573770491802</v>
      </c>
      <c r="AG796" s="31">
        <f t="shared" si="347"/>
        <v>-1</v>
      </c>
      <c r="AI796" s="31">
        <f t="shared" si="361"/>
        <v>41433.333333333336</v>
      </c>
      <c r="AJ796" s="31">
        <f t="shared" si="350"/>
        <v>39164.166666666672</v>
      </c>
      <c r="AK796" s="31">
        <f t="shared" si="351"/>
        <v>1218.1666666666683</v>
      </c>
      <c r="AL796" s="31">
        <f t="shared" si="352"/>
        <v>124.1847950015959</v>
      </c>
      <c r="AM796" s="31">
        <f t="shared" si="353"/>
        <v>-1</v>
      </c>
    </row>
    <row r="797" spans="1:39" x14ac:dyDescent="0.4">
      <c r="A797" s="44">
        <v>38985</v>
      </c>
      <c r="B797" s="45">
        <v>40800</v>
      </c>
      <c r="C797" s="45">
        <v>41150</v>
      </c>
      <c r="D797" s="45">
        <v>39750</v>
      </c>
      <c r="E797" s="45">
        <v>41000</v>
      </c>
      <c r="F797" s="46">
        <v>0.24</v>
      </c>
      <c r="G797" s="31">
        <f t="shared" si="362"/>
        <v>1</v>
      </c>
      <c r="I797" s="3">
        <f t="shared" si="360"/>
        <v>100</v>
      </c>
      <c r="J797" s="31">
        <f t="shared" si="363"/>
        <v>100</v>
      </c>
      <c r="K797" s="31">
        <f t="shared" si="364"/>
        <v>0</v>
      </c>
      <c r="L797" s="31">
        <f t="shared" si="359"/>
        <v>397.2800606210227</v>
      </c>
      <c r="M797" s="31">
        <f t="shared" si="359"/>
        <v>256.17996640112841</v>
      </c>
      <c r="N797" s="31">
        <f t="shared" si="345"/>
        <v>1.550785044600087</v>
      </c>
      <c r="O797" s="31">
        <f t="shared" si="346"/>
        <v>60.796382975627004</v>
      </c>
      <c r="P797" s="31">
        <f t="shared" si="349"/>
        <v>1</v>
      </c>
      <c r="R797" s="3">
        <f t="shared" si="365"/>
        <v>43100</v>
      </c>
      <c r="S797" s="3">
        <f t="shared" si="366"/>
        <v>39750</v>
      </c>
      <c r="T797" s="31">
        <f t="shared" si="367"/>
        <v>37.313432835820898</v>
      </c>
      <c r="U797" s="31">
        <f t="shared" si="369"/>
        <v>52.627512842292596</v>
      </c>
      <c r="V797" s="31">
        <f t="shared" si="368"/>
        <v>1</v>
      </c>
      <c r="W797" s="31">
        <f t="shared" si="370"/>
        <v>-1</v>
      </c>
      <c r="Y797" s="3">
        <f t="shared" si="371"/>
        <v>40150</v>
      </c>
      <c r="Z797" s="3">
        <f t="shared" si="354"/>
        <v>39013.461538461539</v>
      </c>
      <c r="AA797" s="3">
        <f t="shared" si="355"/>
        <v>1136.538461538461</v>
      </c>
      <c r="AB797" s="3">
        <f t="shared" si="356"/>
        <v>1</v>
      </c>
      <c r="AC797" s="3"/>
      <c r="AD797" s="3">
        <f t="shared" ref="AD797:AD860" si="372">MAX(C784:C797)</f>
        <v>43100</v>
      </c>
      <c r="AE797" s="3">
        <f t="shared" ref="AE797:AE860" si="373">MIN(D784:D797)</f>
        <v>37000</v>
      </c>
      <c r="AF797" s="31">
        <f t="shared" ref="AF797:AF860" si="374">(AD797-E797)/(AD797-AE797)*-100</f>
        <v>-34.42622950819672</v>
      </c>
      <c r="AG797" s="31">
        <f t="shared" si="347"/>
        <v>1</v>
      </c>
      <c r="AI797" s="31">
        <f t="shared" si="361"/>
        <v>40633.333333333336</v>
      </c>
      <c r="AJ797" s="31">
        <f t="shared" si="350"/>
        <v>39320.833333333336</v>
      </c>
      <c r="AK797" s="31">
        <f t="shared" si="351"/>
        <v>1255.4166666666672</v>
      </c>
      <c r="AL797" s="31">
        <f t="shared" si="352"/>
        <v>69.697975439761009</v>
      </c>
      <c r="AM797" s="31">
        <f t="shared" si="353"/>
        <v>-1</v>
      </c>
    </row>
    <row r="798" spans="1:39" x14ac:dyDescent="0.4">
      <c r="A798" s="44">
        <v>38986</v>
      </c>
      <c r="B798" s="45">
        <v>41650</v>
      </c>
      <c r="C798" s="45">
        <v>41650</v>
      </c>
      <c r="D798" s="45">
        <v>40000</v>
      </c>
      <c r="E798" s="45">
        <v>40000</v>
      </c>
      <c r="F798" s="46">
        <v>-2.44</v>
      </c>
      <c r="G798" s="31">
        <f t="shared" si="362"/>
        <v>-1</v>
      </c>
      <c r="I798" s="3">
        <f t="shared" si="360"/>
        <v>-1000</v>
      </c>
      <c r="J798" s="31">
        <f t="shared" si="363"/>
        <v>0</v>
      </c>
      <c r="K798" s="31">
        <f t="shared" si="364"/>
        <v>1000</v>
      </c>
      <c r="L798" s="31">
        <f t="shared" si="359"/>
        <v>368.90291343380676</v>
      </c>
      <c r="M798" s="31">
        <f t="shared" si="359"/>
        <v>309.30996880104783</v>
      </c>
      <c r="N798" s="31">
        <f t="shared" ref="N798:N861" si="375">L798/M798</f>
        <v>1.1926641577824149</v>
      </c>
      <c r="O798" s="31">
        <f t="shared" ref="O798:O861" si="376">IF(M798=0,100,100-(100/(1+N798)))</f>
        <v>54.393380470479087</v>
      </c>
      <c r="P798" s="31">
        <f t="shared" si="349"/>
        <v>-1</v>
      </c>
      <c r="R798" s="3">
        <f t="shared" si="365"/>
        <v>43100</v>
      </c>
      <c r="S798" s="3">
        <f t="shared" si="366"/>
        <v>39750</v>
      </c>
      <c r="T798" s="31">
        <f t="shared" si="367"/>
        <v>7.4626865671641784</v>
      </c>
      <c r="U798" s="31">
        <f t="shared" si="369"/>
        <v>23.81426202321725</v>
      </c>
      <c r="V798" s="31">
        <f t="shared" si="368"/>
        <v>-1</v>
      </c>
      <c r="W798" s="31">
        <f t="shared" si="370"/>
        <v>-1</v>
      </c>
      <c r="Y798" s="3">
        <f t="shared" si="371"/>
        <v>40254.166666666664</v>
      </c>
      <c r="Z798" s="3">
        <f t="shared" si="354"/>
        <v>39115.384615384617</v>
      </c>
      <c r="AA798" s="3">
        <f t="shared" si="355"/>
        <v>1138.7820512820472</v>
      </c>
      <c r="AB798" s="3">
        <f t="shared" si="356"/>
        <v>1</v>
      </c>
      <c r="AC798" s="3"/>
      <c r="AD798" s="3">
        <f t="shared" si="372"/>
        <v>43100</v>
      </c>
      <c r="AE798" s="3">
        <f t="shared" si="373"/>
        <v>37000</v>
      </c>
      <c r="AF798" s="31">
        <f t="shared" si="374"/>
        <v>-50.819672131147541</v>
      </c>
      <c r="AG798" s="31">
        <f t="shared" ref="AG798:AG861" si="377">IF(AF798&gt;AF797,1,-1)</f>
        <v>-1</v>
      </c>
      <c r="AI798" s="31">
        <f t="shared" si="361"/>
        <v>40550</v>
      </c>
      <c r="AJ798" s="31">
        <f t="shared" si="350"/>
        <v>39469.166666666672</v>
      </c>
      <c r="AK798" s="31">
        <f t="shared" si="351"/>
        <v>1259.6666666666674</v>
      </c>
      <c r="AL798" s="31">
        <f t="shared" si="352"/>
        <v>57.202081679456356</v>
      </c>
      <c r="AM798" s="31">
        <f t="shared" si="353"/>
        <v>-1</v>
      </c>
    </row>
    <row r="799" spans="1:39" x14ac:dyDescent="0.4">
      <c r="A799" s="47">
        <v>38987</v>
      </c>
      <c r="B799" s="48">
        <v>40800</v>
      </c>
      <c r="C799" s="48">
        <v>41450</v>
      </c>
      <c r="D799" s="48">
        <v>40150</v>
      </c>
      <c r="E799" s="48">
        <v>40300</v>
      </c>
      <c r="F799" s="49">
        <v>0.75</v>
      </c>
      <c r="G799" s="31">
        <f t="shared" si="362"/>
        <v>1</v>
      </c>
      <c r="I799" s="3">
        <f t="shared" si="360"/>
        <v>300</v>
      </c>
      <c r="J799" s="31">
        <f t="shared" si="363"/>
        <v>300</v>
      </c>
      <c r="K799" s="31">
        <f t="shared" si="364"/>
        <v>0</v>
      </c>
      <c r="L799" s="31">
        <f t="shared" ref="L799:M814" si="378">((L798*13)+J799)/14</f>
        <v>363.98127675996341</v>
      </c>
      <c r="M799" s="31">
        <f t="shared" si="378"/>
        <v>287.21639960097298</v>
      </c>
      <c r="N799" s="31">
        <f t="shared" si="375"/>
        <v>1.2672719150634824</v>
      </c>
      <c r="O799" s="31">
        <f t="shared" si="376"/>
        <v>55.89413015015446</v>
      </c>
      <c r="P799" s="31">
        <f t="shared" ref="P799:P862" si="379">IF(OR(O799&gt;70,O799&lt;30),IF(O799&gt;70,-1,1),IF(O799&gt;O798,1,-1))</f>
        <v>1</v>
      </c>
      <c r="R799" s="3">
        <f t="shared" si="365"/>
        <v>43100</v>
      </c>
      <c r="S799" s="3">
        <f t="shared" si="366"/>
        <v>39750</v>
      </c>
      <c r="T799" s="31">
        <f t="shared" si="367"/>
        <v>16.417910447761194</v>
      </c>
      <c r="U799" s="31">
        <f t="shared" si="369"/>
        <v>20.398009950248756</v>
      </c>
      <c r="V799" s="31">
        <f t="shared" si="368"/>
        <v>1</v>
      </c>
      <c r="W799" s="31">
        <f t="shared" si="370"/>
        <v>-1</v>
      </c>
      <c r="Y799" s="3">
        <f t="shared" si="371"/>
        <v>40387.5</v>
      </c>
      <c r="Z799" s="3">
        <f t="shared" si="354"/>
        <v>39188.461538461539</v>
      </c>
      <c r="AA799" s="3">
        <f t="shared" si="355"/>
        <v>1199.038461538461</v>
      </c>
      <c r="AB799" s="3">
        <f t="shared" si="356"/>
        <v>1</v>
      </c>
      <c r="AC799" s="3"/>
      <c r="AD799" s="3">
        <f t="shared" si="372"/>
        <v>43100</v>
      </c>
      <c r="AE799" s="3">
        <f t="shared" si="373"/>
        <v>37500</v>
      </c>
      <c r="AF799" s="31">
        <f t="shared" si="374"/>
        <v>-50</v>
      </c>
      <c r="AG799" s="31">
        <f t="shared" si="377"/>
        <v>1</v>
      </c>
      <c r="AI799" s="31">
        <f t="shared" si="361"/>
        <v>40633.333333333336</v>
      </c>
      <c r="AJ799" s="31">
        <f t="shared" si="350"/>
        <v>39621.666666666672</v>
      </c>
      <c r="AK799" s="31">
        <f t="shared" si="351"/>
        <v>1238.8333333333339</v>
      </c>
      <c r="AL799" s="31">
        <f t="shared" si="352"/>
        <v>54.441903224359685</v>
      </c>
      <c r="AM799" s="31">
        <f t="shared" si="353"/>
        <v>-1</v>
      </c>
    </row>
    <row r="800" spans="1:39" x14ac:dyDescent="0.4">
      <c r="A800" s="44">
        <v>38988</v>
      </c>
      <c r="B800" s="45">
        <v>40850</v>
      </c>
      <c r="C800" s="45">
        <v>41400</v>
      </c>
      <c r="D800" s="45">
        <v>40300</v>
      </c>
      <c r="E800" s="45">
        <v>40450</v>
      </c>
      <c r="F800" s="46">
        <v>0.37</v>
      </c>
      <c r="G800" s="31">
        <f t="shared" si="362"/>
        <v>1</v>
      </c>
      <c r="I800" s="3">
        <f t="shared" si="360"/>
        <v>150</v>
      </c>
      <c r="J800" s="31">
        <f t="shared" si="363"/>
        <v>150</v>
      </c>
      <c r="K800" s="31">
        <f t="shared" si="364"/>
        <v>0</v>
      </c>
      <c r="L800" s="31">
        <f t="shared" si="378"/>
        <v>348.6968998485375</v>
      </c>
      <c r="M800" s="31">
        <f t="shared" si="378"/>
        <v>266.70094248661775</v>
      </c>
      <c r="N800" s="31">
        <f t="shared" si="375"/>
        <v>1.307445322830211</v>
      </c>
      <c r="O800" s="31">
        <f t="shared" si="376"/>
        <v>56.662028343386964</v>
      </c>
      <c r="P800" s="31">
        <f t="shared" si="379"/>
        <v>1</v>
      </c>
      <c r="R800" s="3">
        <f t="shared" si="365"/>
        <v>42600</v>
      </c>
      <c r="S800" s="3">
        <f t="shared" si="366"/>
        <v>39750</v>
      </c>
      <c r="T800" s="31">
        <f t="shared" si="367"/>
        <v>24.561403508771928</v>
      </c>
      <c r="U800" s="31">
        <f t="shared" si="369"/>
        <v>16.147333507899102</v>
      </c>
      <c r="V800" s="31">
        <f t="shared" si="368"/>
        <v>1</v>
      </c>
      <c r="W800" s="31">
        <f t="shared" si="370"/>
        <v>-1</v>
      </c>
      <c r="Y800" s="3">
        <f t="shared" si="371"/>
        <v>40566.666666666664</v>
      </c>
      <c r="Z800" s="3">
        <f t="shared" si="354"/>
        <v>39267.307692307695</v>
      </c>
      <c r="AA800" s="3">
        <f t="shared" si="355"/>
        <v>1299.3589743589691</v>
      </c>
      <c r="AB800" s="3">
        <f t="shared" si="356"/>
        <v>1</v>
      </c>
      <c r="AC800" s="3"/>
      <c r="AD800" s="3">
        <f t="shared" si="372"/>
        <v>43100</v>
      </c>
      <c r="AE800" s="3">
        <f t="shared" si="373"/>
        <v>37850</v>
      </c>
      <c r="AF800" s="31">
        <f t="shared" si="374"/>
        <v>-50.476190476190474</v>
      </c>
      <c r="AG800" s="31">
        <f t="shared" si="377"/>
        <v>-1</v>
      </c>
      <c r="AI800" s="31">
        <f t="shared" si="361"/>
        <v>40716.666666666664</v>
      </c>
      <c r="AJ800" s="31">
        <f t="shared" si="350"/>
        <v>39721.666666666672</v>
      </c>
      <c r="AK800" s="31">
        <f t="shared" si="351"/>
        <v>1248.3333333333333</v>
      </c>
      <c r="AL800" s="31">
        <f t="shared" si="352"/>
        <v>53.137516688918176</v>
      </c>
      <c r="AM800" s="31">
        <f t="shared" si="353"/>
        <v>-1</v>
      </c>
    </row>
    <row r="801" spans="1:39" x14ac:dyDescent="0.4">
      <c r="A801" s="44">
        <v>38989</v>
      </c>
      <c r="B801" s="45">
        <v>40800</v>
      </c>
      <c r="C801" s="45">
        <v>41450</v>
      </c>
      <c r="D801" s="45">
        <v>40250</v>
      </c>
      <c r="E801" s="45">
        <v>40950</v>
      </c>
      <c r="F801" s="46">
        <v>1.24</v>
      </c>
      <c r="G801" s="31">
        <f t="shared" si="362"/>
        <v>1</v>
      </c>
      <c r="I801" s="3">
        <f t="shared" si="360"/>
        <v>500</v>
      </c>
      <c r="J801" s="31">
        <f t="shared" si="363"/>
        <v>500</v>
      </c>
      <c r="K801" s="31">
        <f t="shared" si="364"/>
        <v>0</v>
      </c>
      <c r="L801" s="31">
        <f t="shared" si="378"/>
        <v>359.50426414507052</v>
      </c>
      <c r="M801" s="31">
        <f t="shared" si="378"/>
        <v>247.65087516614503</v>
      </c>
      <c r="N801" s="31">
        <f t="shared" si="375"/>
        <v>1.4516575558389804</v>
      </c>
      <c r="O801" s="31">
        <f t="shared" si="376"/>
        <v>59.211269224025429</v>
      </c>
      <c r="P801" s="31">
        <f t="shared" si="379"/>
        <v>1</v>
      </c>
      <c r="R801" s="3">
        <f t="shared" si="365"/>
        <v>41650</v>
      </c>
      <c r="S801" s="3">
        <f t="shared" si="366"/>
        <v>39750</v>
      </c>
      <c r="T801" s="31">
        <f t="shared" si="367"/>
        <v>63.157894736842103</v>
      </c>
      <c r="U801" s="31">
        <f t="shared" si="369"/>
        <v>34.71240289779174</v>
      </c>
      <c r="V801" s="31">
        <f t="shared" si="368"/>
        <v>1</v>
      </c>
      <c r="W801" s="31">
        <f t="shared" si="370"/>
        <v>1</v>
      </c>
      <c r="Y801" s="3">
        <f t="shared" si="371"/>
        <v>40804.166666666664</v>
      </c>
      <c r="Z801" s="3">
        <f t="shared" si="354"/>
        <v>39392.307692307695</v>
      </c>
      <c r="AA801" s="3">
        <f t="shared" si="355"/>
        <v>1411.8589743589691</v>
      </c>
      <c r="AB801" s="3">
        <f t="shared" si="356"/>
        <v>1</v>
      </c>
      <c r="AC801" s="3"/>
      <c r="AD801" s="3">
        <f t="shared" si="372"/>
        <v>43100</v>
      </c>
      <c r="AE801" s="3">
        <f t="shared" si="373"/>
        <v>37850</v>
      </c>
      <c r="AF801" s="31">
        <f t="shared" si="374"/>
        <v>-40.952380952380949</v>
      </c>
      <c r="AG801" s="31">
        <f t="shared" si="377"/>
        <v>1</v>
      </c>
      <c r="AI801" s="31">
        <f t="shared" si="361"/>
        <v>40883.333333333336</v>
      </c>
      <c r="AJ801" s="31">
        <f t="shared" si="350"/>
        <v>39821.666666666672</v>
      </c>
      <c r="AK801" s="31">
        <f t="shared" si="351"/>
        <v>1254.4999999999995</v>
      </c>
      <c r="AL801" s="31">
        <f t="shared" si="352"/>
        <v>56.41911341393196</v>
      </c>
      <c r="AM801" s="31">
        <f t="shared" si="353"/>
        <v>1</v>
      </c>
    </row>
    <row r="802" spans="1:39" x14ac:dyDescent="0.4">
      <c r="A802" s="44">
        <v>38992</v>
      </c>
      <c r="B802" s="45">
        <v>40500</v>
      </c>
      <c r="C802" s="45">
        <v>41900</v>
      </c>
      <c r="D802" s="45">
        <v>40300</v>
      </c>
      <c r="E802" s="45">
        <v>41000</v>
      </c>
      <c r="F802" s="46">
        <v>0.12</v>
      </c>
      <c r="G802" s="31">
        <f t="shared" si="362"/>
        <v>1</v>
      </c>
      <c r="I802" s="3">
        <f t="shared" si="360"/>
        <v>50</v>
      </c>
      <c r="J802" s="31">
        <f t="shared" si="363"/>
        <v>50</v>
      </c>
      <c r="K802" s="31">
        <f t="shared" si="364"/>
        <v>0</v>
      </c>
      <c r="L802" s="31">
        <f t="shared" si="378"/>
        <v>337.39681670613692</v>
      </c>
      <c r="M802" s="31">
        <f t="shared" si="378"/>
        <v>229.96152693999178</v>
      </c>
      <c r="N802" s="31">
        <f t="shared" si="375"/>
        <v>1.4671881040091557</v>
      </c>
      <c r="O802" s="31">
        <f t="shared" si="376"/>
        <v>59.468027655653408</v>
      </c>
      <c r="P802" s="31">
        <f t="shared" si="379"/>
        <v>1</v>
      </c>
      <c r="R802" s="3">
        <f t="shared" si="365"/>
        <v>41900</v>
      </c>
      <c r="S802" s="3">
        <f t="shared" si="366"/>
        <v>40000</v>
      </c>
      <c r="T802" s="31">
        <f t="shared" si="367"/>
        <v>52.631578947368418</v>
      </c>
      <c r="U802" s="31">
        <f t="shared" si="369"/>
        <v>46.783625730994146</v>
      </c>
      <c r="V802" s="31">
        <f t="shared" si="368"/>
        <v>-1</v>
      </c>
      <c r="W802" s="31">
        <f t="shared" si="370"/>
        <v>1</v>
      </c>
      <c r="Y802" s="3">
        <f t="shared" si="371"/>
        <v>40916.666666666664</v>
      </c>
      <c r="Z802" s="3">
        <f t="shared" si="354"/>
        <v>39519.230769230766</v>
      </c>
      <c r="AA802" s="3">
        <f t="shared" si="355"/>
        <v>1397.4358974358984</v>
      </c>
      <c r="AB802" s="3">
        <f t="shared" si="356"/>
        <v>-1</v>
      </c>
      <c r="AC802" s="3"/>
      <c r="AD802" s="3">
        <f t="shared" si="372"/>
        <v>43100</v>
      </c>
      <c r="AE802" s="3">
        <f t="shared" si="373"/>
        <v>37850</v>
      </c>
      <c r="AF802" s="31">
        <f t="shared" si="374"/>
        <v>-40</v>
      </c>
      <c r="AG802" s="31">
        <f t="shared" si="377"/>
        <v>1</v>
      </c>
      <c r="AI802" s="31">
        <f t="shared" si="361"/>
        <v>41066.666666666664</v>
      </c>
      <c r="AJ802" s="31">
        <f t="shared" si="350"/>
        <v>39927.5</v>
      </c>
      <c r="AK802" s="31">
        <f t="shared" si="351"/>
        <v>1253.0833333333335</v>
      </c>
      <c r="AL802" s="31">
        <f t="shared" si="352"/>
        <v>60.606060606060474</v>
      </c>
      <c r="AM802" s="31">
        <f t="shared" si="353"/>
        <v>1</v>
      </c>
    </row>
    <row r="803" spans="1:39" x14ac:dyDescent="0.4">
      <c r="A803" s="44">
        <v>38994</v>
      </c>
      <c r="B803" s="45">
        <v>40250</v>
      </c>
      <c r="C803" s="45">
        <v>41400</v>
      </c>
      <c r="D803" s="45">
        <v>40250</v>
      </c>
      <c r="E803" s="45">
        <v>40800</v>
      </c>
      <c r="F803" s="46">
        <v>-0.49</v>
      </c>
      <c r="G803" s="31">
        <f t="shared" si="362"/>
        <v>-1</v>
      </c>
      <c r="I803" s="3">
        <f t="shared" si="360"/>
        <v>-200</v>
      </c>
      <c r="J803" s="31">
        <f t="shared" si="363"/>
        <v>0</v>
      </c>
      <c r="K803" s="31">
        <f t="shared" si="364"/>
        <v>200</v>
      </c>
      <c r="L803" s="31">
        <f t="shared" si="378"/>
        <v>313.29704408427</v>
      </c>
      <c r="M803" s="31">
        <f t="shared" si="378"/>
        <v>227.82141787284951</v>
      </c>
      <c r="N803" s="31">
        <f t="shared" si="375"/>
        <v>1.3751869644632169</v>
      </c>
      <c r="O803" s="31">
        <f t="shared" si="376"/>
        <v>57.898051186635911</v>
      </c>
      <c r="P803" s="31">
        <f t="shared" si="379"/>
        <v>-1</v>
      </c>
      <c r="R803" s="3">
        <f t="shared" si="365"/>
        <v>41900</v>
      </c>
      <c r="S803" s="3">
        <f t="shared" si="366"/>
        <v>40150</v>
      </c>
      <c r="T803" s="31">
        <f t="shared" si="367"/>
        <v>37.142857142857146</v>
      </c>
      <c r="U803" s="31">
        <f t="shared" si="369"/>
        <v>50.977443609022551</v>
      </c>
      <c r="V803" s="31">
        <f t="shared" si="368"/>
        <v>-1</v>
      </c>
      <c r="W803" s="31">
        <f t="shared" si="370"/>
        <v>1</v>
      </c>
      <c r="Y803" s="3">
        <f t="shared" si="371"/>
        <v>40954.166666666664</v>
      </c>
      <c r="Z803" s="3">
        <f t="shared" si="354"/>
        <v>39653.846153846156</v>
      </c>
      <c r="AA803" s="3">
        <f t="shared" si="355"/>
        <v>1300.3205128205082</v>
      </c>
      <c r="AB803" s="3">
        <f t="shared" si="356"/>
        <v>-1</v>
      </c>
      <c r="AC803" s="3"/>
      <c r="AD803" s="3">
        <f t="shared" si="372"/>
        <v>43100</v>
      </c>
      <c r="AE803" s="3">
        <f t="shared" si="373"/>
        <v>37850</v>
      </c>
      <c r="AF803" s="31">
        <f t="shared" si="374"/>
        <v>-43.80952380952381</v>
      </c>
      <c r="AG803" s="31">
        <f t="shared" si="377"/>
        <v>-1</v>
      </c>
      <c r="AI803" s="31">
        <f t="shared" si="361"/>
        <v>40816.666666666664</v>
      </c>
      <c r="AJ803" s="31">
        <f t="shared" ref="AJ803:AJ866" si="380">AVERAGE(AI784:AI803)</f>
        <v>40040.833333333328</v>
      </c>
      <c r="AK803" s="31">
        <f t="shared" ref="AK803:AK866" si="381">(ABS(AJ803-AI784)+ABS(AJ803-AI785)+ABS(AJ803-AI786)+ABS(AJ803-AI787)+ABS(AJ803-AI788)+ABS(AJ803-AI789)+ABS(AJ803-AI790)+ABS(AJ803-AI791)+ABS(AJ803-AI792)+ABS(AJ803-AI793)+ABS(AJ803-AI794)+ABS(AJ803-AI795)+ABS(AJ803-AI796)+ABS(AJ803-AI797)+ABS(AJ803-AI798)+ABS(AJ803-AI799)+ABS(AJ803-AI800)+ABS(AJ803-AI801)+ABS(AJ803-AI802)+ABS(AJ803-AI803))/20</f>
        <v>1206.0000000000011</v>
      </c>
      <c r="AL803" s="31">
        <f t="shared" ref="AL803:AL866" si="382">(AI803-AJ803)/(0.015*AK803)</f>
        <v>42.887414777962135</v>
      </c>
      <c r="AM803" s="31">
        <f t="shared" si="353"/>
        <v>-1</v>
      </c>
    </row>
    <row r="804" spans="1:39" x14ac:dyDescent="0.4">
      <c r="A804" s="47">
        <v>38999</v>
      </c>
      <c r="B804" s="48">
        <v>40350</v>
      </c>
      <c r="C804" s="48">
        <v>41850</v>
      </c>
      <c r="D804" s="48">
        <v>38850</v>
      </c>
      <c r="E804" s="48">
        <v>39500</v>
      </c>
      <c r="F804" s="49">
        <v>-3.19</v>
      </c>
      <c r="G804" s="31">
        <f t="shared" si="362"/>
        <v>-1</v>
      </c>
      <c r="I804" s="3">
        <f t="shared" si="360"/>
        <v>-1300</v>
      </c>
      <c r="J804" s="31">
        <f t="shared" si="363"/>
        <v>0</v>
      </c>
      <c r="K804" s="31">
        <f t="shared" si="364"/>
        <v>1300</v>
      </c>
      <c r="L804" s="31">
        <f t="shared" si="378"/>
        <v>290.9186837925364</v>
      </c>
      <c r="M804" s="31">
        <f t="shared" si="378"/>
        <v>304.40560231050313</v>
      </c>
      <c r="N804" s="31">
        <f t="shared" si="375"/>
        <v>0.95569424998883679</v>
      </c>
      <c r="O804" s="31">
        <f t="shared" si="376"/>
        <v>48.86726286556766</v>
      </c>
      <c r="P804" s="31">
        <f t="shared" si="379"/>
        <v>-1</v>
      </c>
      <c r="R804" s="3">
        <f t="shared" si="365"/>
        <v>41900</v>
      </c>
      <c r="S804" s="3">
        <f t="shared" si="366"/>
        <v>38850</v>
      </c>
      <c r="T804" s="31">
        <f t="shared" si="367"/>
        <v>21.311475409836063</v>
      </c>
      <c r="U804" s="31">
        <f t="shared" si="369"/>
        <v>37.028637166687211</v>
      </c>
      <c r="V804" s="31">
        <f t="shared" si="368"/>
        <v>-1</v>
      </c>
      <c r="W804" s="31">
        <f t="shared" si="370"/>
        <v>-1</v>
      </c>
      <c r="Y804" s="3">
        <f t="shared" si="371"/>
        <v>40829.166666666664</v>
      </c>
      <c r="Z804" s="3">
        <f t="shared" si="354"/>
        <v>39715.384615384617</v>
      </c>
      <c r="AA804" s="3">
        <f t="shared" si="355"/>
        <v>1113.7820512820472</v>
      </c>
      <c r="AB804" s="3">
        <f t="shared" si="356"/>
        <v>-1</v>
      </c>
      <c r="AC804" s="3"/>
      <c r="AD804" s="3">
        <f t="shared" si="372"/>
        <v>43100</v>
      </c>
      <c r="AE804" s="3">
        <f t="shared" si="373"/>
        <v>38850</v>
      </c>
      <c r="AF804" s="31">
        <f t="shared" si="374"/>
        <v>-84.705882352941174</v>
      </c>
      <c r="AG804" s="31">
        <f t="shared" si="377"/>
        <v>-1</v>
      </c>
      <c r="AI804" s="31">
        <f t="shared" si="361"/>
        <v>40066.666666666664</v>
      </c>
      <c r="AJ804" s="31">
        <f t="shared" si="380"/>
        <v>40150.833333333328</v>
      </c>
      <c r="AK804" s="31">
        <f t="shared" si="381"/>
        <v>1074.0000000000011</v>
      </c>
      <c r="AL804" s="31">
        <f t="shared" si="382"/>
        <v>-5.2244982412578613</v>
      </c>
      <c r="AM804" s="31">
        <f t="shared" ref="AM804:AM867" si="383">IF(OR(AL804&gt;200,AL804&lt;-200),IF(AL804&gt;200,-1,1),IF(AL804&gt;AL803,1,-1))</f>
        <v>-1</v>
      </c>
    </row>
    <row r="805" spans="1:39" x14ac:dyDescent="0.4">
      <c r="A805" s="44">
        <v>39000</v>
      </c>
      <c r="B805" s="45">
        <v>39500</v>
      </c>
      <c r="C805" s="45">
        <v>41200</v>
      </c>
      <c r="D805" s="45">
        <v>39500</v>
      </c>
      <c r="E805" s="45">
        <v>40950</v>
      </c>
      <c r="F805" s="46">
        <v>3.67</v>
      </c>
      <c r="G805" s="31">
        <f t="shared" si="362"/>
        <v>1</v>
      </c>
      <c r="I805" s="3">
        <f t="shared" si="360"/>
        <v>1450</v>
      </c>
      <c r="J805" s="31">
        <f t="shared" si="363"/>
        <v>1450</v>
      </c>
      <c r="K805" s="31">
        <f t="shared" si="364"/>
        <v>0</v>
      </c>
      <c r="L805" s="31">
        <f t="shared" si="378"/>
        <v>373.71020637878377</v>
      </c>
      <c r="M805" s="31">
        <f t="shared" si="378"/>
        <v>282.66234500261004</v>
      </c>
      <c r="N805" s="31">
        <f t="shared" si="375"/>
        <v>1.3221082078524928</v>
      </c>
      <c r="O805" s="31">
        <f t="shared" si="376"/>
        <v>56.935684710196632</v>
      </c>
      <c r="P805" s="31">
        <f t="shared" si="379"/>
        <v>1</v>
      </c>
      <c r="R805" s="3">
        <f t="shared" si="365"/>
        <v>41900</v>
      </c>
      <c r="S805" s="3">
        <f t="shared" si="366"/>
        <v>38850</v>
      </c>
      <c r="T805" s="31">
        <f t="shared" si="367"/>
        <v>68.852459016393439</v>
      </c>
      <c r="U805" s="31">
        <f t="shared" si="369"/>
        <v>42.43559718969555</v>
      </c>
      <c r="V805" s="31">
        <f t="shared" si="368"/>
        <v>1</v>
      </c>
      <c r="W805" s="31">
        <f t="shared" si="370"/>
        <v>1</v>
      </c>
      <c r="Y805" s="3">
        <f t="shared" si="371"/>
        <v>40816.666666666664</v>
      </c>
      <c r="Z805" s="3">
        <f t="shared" si="354"/>
        <v>39855.769230769234</v>
      </c>
      <c r="AA805" s="3">
        <f t="shared" si="355"/>
        <v>960.89743589743011</v>
      </c>
      <c r="AB805" s="3">
        <f t="shared" si="356"/>
        <v>-1</v>
      </c>
      <c r="AC805" s="3"/>
      <c r="AD805" s="3">
        <f t="shared" si="372"/>
        <v>43100</v>
      </c>
      <c r="AE805" s="3">
        <f t="shared" si="373"/>
        <v>38850</v>
      </c>
      <c r="AF805" s="31">
        <f t="shared" si="374"/>
        <v>-50.588235294117645</v>
      </c>
      <c r="AG805" s="31">
        <f t="shared" si="377"/>
        <v>1</v>
      </c>
      <c r="AI805" s="31">
        <f t="shared" si="361"/>
        <v>40550</v>
      </c>
      <c r="AJ805" s="31">
        <f t="shared" si="380"/>
        <v>40294.166666666657</v>
      </c>
      <c r="AK805" s="31">
        <f t="shared" si="381"/>
        <v>927.58333333333644</v>
      </c>
      <c r="AL805" s="31">
        <f t="shared" si="382"/>
        <v>18.387087114066457</v>
      </c>
      <c r="AM805" s="31">
        <f t="shared" si="383"/>
        <v>1</v>
      </c>
    </row>
    <row r="806" spans="1:39" x14ac:dyDescent="0.4">
      <c r="A806" s="44">
        <v>39001</v>
      </c>
      <c r="B806" s="45">
        <v>40500</v>
      </c>
      <c r="C806" s="45">
        <v>41300</v>
      </c>
      <c r="D806" s="45">
        <v>40400</v>
      </c>
      <c r="E806" s="45">
        <v>41000</v>
      </c>
      <c r="F806" s="46">
        <v>0.12</v>
      </c>
      <c r="G806" s="31">
        <f t="shared" si="362"/>
        <v>1</v>
      </c>
      <c r="I806" s="3">
        <f t="shared" si="360"/>
        <v>50</v>
      </c>
      <c r="J806" s="31">
        <f t="shared" si="363"/>
        <v>50</v>
      </c>
      <c r="K806" s="31">
        <f t="shared" si="364"/>
        <v>0</v>
      </c>
      <c r="L806" s="31">
        <f t="shared" si="378"/>
        <v>350.58804878029923</v>
      </c>
      <c r="M806" s="31">
        <f t="shared" si="378"/>
        <v>262.47217750242362</v>
      </c>
      <c r="N806" s="31">
        <f t="shared" si="375"/>
        <v>1.3357150922293926</v>
      </c>
      <c r="O806" s="31">
        <f t="shared" si="376"/>
        <v>57.186559125859809</v>
      </c>
      <c r="P806" s="31">
        <f t="shared" si="379"/>
        <v>1</v>
      </c>
      <c r="R806" s="3">
        <f t="shared" si="365"/>
        <v>41900</v>
      </c>
      <c r="S806" s="3">
        <f t="shared" si="366"/>
        <v>38850</v>
      </c>
      <c r="T806" s="31">
        <f t="shared" si="367"/>
        <v>70.491803278688522</v>
      </c>
      <c r="U806" s="31">
        <f t="shared" si="369"/>
        <v>53.551912568306001</v>
      </c>
      <c r="V806" s="31">
        <f t="shared" si="368"/>
        <v>1</v>
      </c>
      <c r="W806" s="31">
        <f t="shared" si="370"/>
        <v>1</v>
      </c>
      <c r="Y806" s="3">
        <f t="shared" si="371"/>
        <v>40808.333333333336</v>
      </c>
      <c r="Z806" s="3">
        <f t="shared" si="354"/>
        <v>39936.538461538461</v>
      </c>
      <c r="AA806" s="3">
        <f t="shared" si="355"/>
        <v>871.79487179487478</v>
      </c>
      <c r="AB806" s="3">
        <f t="shared" si="356"/>
        <v>-1</v>
      </c>
      <c r="AC806" s="3"/>
      <c r="AD806" s="3">
        <f t="shared" si="372"/>
        <v>43100</v>
      </c>
      <c r="AE806" s="3">
        <f t="shared" si="373"/>
        <v>38850</v>
      </c>
      <c r="AF806" s="31">
        <f t="shared" si="374"/>
        <v>-49.411764705882355</v>
      </c>
      <c r="AG806" s="31">
        <f t="shared" si="377"/>
        <v>1</v>
      </c>
      <c r="AI806" s="31">
        <f t="shared" si="361"/>
        <v>40900</v>
      </c>
      <c r="AJ806" s="31">
        <f t="shared" si="380"/>
        <v>40419.999999999993</v>
      </c>
      <c r="AK806" s="31">
        <f t="shared" si="381"/>
        <v>812.0000000000033</v>
      </c>
      <c r="AL806" s="31">
        <f t="shared" si="382"/>
        <v>39.408866995074327</v>
      </c>
      <c r="AM806" s="31">
        <f t="shared" si="383"/>
        <v>1</v>
      </c>
    </row>
    <row r="807" spans="1:39" x14ac:dyDescent="0.4">
      <c r="A807" s="44">
        <v>39002</v>
      </c>
      <c r="B807" s="45">
        <v>41000</v>
      </c>
      <c r="C807" s="45">
        <v>41750</v>
      </c>
      <c r="D807" s="45">
        <v>40600</v>
      </c>
      <c r="E807" s="45">
        <v>41350</v>
      </c>
      <c r="F807" s="46">
        <v>0.85</v>
      </c>
      <c r="G807" s="31">
        <f t="shared" si="362"/>
        <v>1</v>
      </c>
      <c r="I807" s="3">
        <f t="shared" si="360"/>
        <v>350</v>
      </c>
      <c r="J807" s="31">
        <f t="shared" si="363"/>
        <v>350</v>
      </c>
      <c r="K807" s="31">
        <f t="shared" si="364"/>
        <v>0</v>
      </c>
      <c r="L807" s="31">
        <f t="shared" si="378"/>
        <v>350.54604529599209</v>
      </c>
      <c r="M807" s="31">
        <f t="shared" si="378"/>
        <v>243.72416482367908</v>
      </c>
      <c r="N807" s="31">
        <f t="shared" si="375"/>
        <v>1.4382900667629437</v>
      </c>
      <c r="O807" s="31">
        <f t="shared" si="376"/>
        <v>58.98765230473203</v>
      </c>
      <c r="P807" s="31">
        <f t="shared" si="379"/>
        <v>1</v>
      </c>
      <c r="R807" s="3">
        <f t="shared" si="365"/>
        <v>41850</v>
      </c>
      <c r="S807" s="3">
        <f t="shared" si="366"/>
        <v>38850</v>
      </c>
      <c r="T807" s="31">
        <f t="shared" si="367"/>
        <v>83.333333333333343</v>
      </c>
      <c r="U807" s="31">
        <f t="shared" si="369"/>
        <v>74.225865209471763</v>
      </c>
      <c r="V807" s="31">
        <f t="shared" si="368"/>
        <v>1</v>
      </c>
      <c r="W807" s="31">
        <f t="shared" si="370"/>
        <v>1</v>
      </c>
      <c r="Y807" s="3">
        <f t="shared" si="371"/>
        <v>40683.333333333336</v>
      </c>
      <c r="Z807" s="3">
        <f t="shared" si="354"/>
        <v>40030.769230769234</v>
      </c>
      <c r="AA807" s="3">
        <f t="shared" si="355"/>
        <v>652.56410256410163</v>
      </c>
      <c r="AB807" s="3">
        <f t="shared" si="356"/>
        <v>-1</v>
      </c>
      <c r="AC807" s="3"/>
      <c r="AD807" s="3">
        <f t="shared" si="372"/>
        <v>43100</v>
      </c>
      <c r="AE807" s="3">
        <f t="shared" si="373"/>
        <v>38850</v>
      </c>
      <c r="AF807" s="31">
        <f t="shared" si="374"/>
        <v>-41.17647058823529</v>
      </c>
      <c r="AG807" s="31">
        <f t="shared" si="377"/>
        <v>1</v>
      </c>
      <c r="AI807" s="31">
        <f t="shared" si="361"/>
        <v>41233.333333333336</v>
      </c>
      <c r="AJ807" s="31">
        <f t="shared" si="380"/>
        <v>40552.499999999993</v>
      </c>
      <c r="AK807" s="31">
        <f t="shared" si="381"/>
        <v>695.0833333333361</v>
      </c>
      <c r="AL807" s="31">
        <f t="shared" si="382"/>
        <v>65.299924069856417</v>
      </c>
      <c r="AM807" s="31">
        <f t="shared" si="383"/>
        <v>1</v>
      </c>
    </row>
    <row r="808" spans="1:39" x14ac:dyDescent="0.4">
      <c r="A808" s="44">
        <v>39003</v>
      </c>
      <c r="B808" s="45">
        <v>41350</v>
      </c>
      <c r="C808" s="45">
        <v>42400</v>
      </c>
      <c r="D808" s="45">
        <v>41300</v>
      </c>
      <c r="E808" s="45">
        <v>41900</v>
      </c>
      <c r="F808" s="46">
        <v>1.33</v>
      </c>
      <c r="G808" s="31">
        <f t="shared" si="362"/>
        <v>1</v>
      </c>
      <c r="I808" s="3">
        <f t="shared" si="360"/>
        <v>550</v>
      </c>
      <c r="J808" s="31">
        <f t="shared" si="363"/>
        <v>550</v>
      </c>
      <c r="K808" s="31">
        <f t="shared" si="364"/>
        <v>0</v>
      </c>
      <c r="L808" s="31">
        <f t="shared" si="378"/>
        <v>364.7927563462784</v>
      </c>
      <c r="M808" s="31">
        <f t="shared" si="378"/>
        <v>226.31529590770199</v>
      </c>
      <c r="N808" s="31">
        <f t="shared" si="375"/>
        <v>1.6118784852043389</v>
      </c>
      <c r="O808" s="31">
        <f t="shared" si="376"/>
        <v>61.713379635968572</v>
      </c>
      <c r="P808" s="31">
        <f t="shared" si="379"/>
        <v>1</v>
      </c>
      <c r="R808" s="3">
        <f t="shared" si="365"/>
        <v>42400</v>
      </c>
      <c r="S808" s="3">
        <f t="shared" si="366"/>
        <v>38850</v>
      </c>
      <c r="T808" s="31">
        <f t="shared" si="367"/>
        <v>85.91549295774648</v>
      </c>
      <c r="U808" s="31">
        <f t="shared" si="369"/>
        <v>79.913543189922791</v>
      </c>
      <c r="V808" s="31">
        <f t="shared" si="368"/>
        <v>1</v>
      </c>
      <c r="W808" s="31">
        <f t="shared" si="370"/>
        <v>1</v>
      </c>
      <c r="Y808" s="3">
        <f t="shared" si="371"/>
        <v>40766.666666666664</v>
      </c>
      <c r="Z808" s="3">
        <f t="shared" si="354"/>
        <v>40150</v>
      </c>
      <c r="AA808" s="3">
        <f t="shared" si="355"/>
        <v>616.66666666666424</v>
      </c>
      <c r="AB808" s="3">
        <f t="shared" si="356"/>
        <v>-1</v>
      </c>
      <c r="AC808" s="3"/>
      <c r="AD808" s="3">
        <f t="shared" si="372"/>
        <v>43100</v>
      </c>
      <c r="AE808" s="3">
        <f t="shared" si="373"/>
        <v>38850</v>
      </c>
      <c r="AF808" s="31">
        <f t="shared" si="374"/>
        <v>-28.235294117647058</v>
      </c>
      <c r="AG808" s="31">
        <f t="shared" si="377"/>
        <v>1</v>
      </c>
      <c r="AI808" s="31">
        <f t="shared" si="361"/>
        <v>41866.666666666664</v>
      </c>
      <c r="AJ808" s="31">
        <f t="shared" si="380"/>
        <v>40724.166666666657</v>
      </c>
      <c r="AK808" s="31">
        <f t="shared" si="381"/>
        <v>605.08333333333462</v>
      </c>
      <c r="AL808" s="31">
        <f t="shared" si="382"/>
        <v>125.87797823991239</v>
      </c>
      <c r="AM808" s="31">
        <f t="shared" si="383"/>
        <v>1</v>
      </c>
    </row>
    <row r="809" spans="1:39" x14ac:dyDescent="0.4">
      <c r="A809" s="47">
        <v>39006</v>
      </c>
      <c r="B809" s="48">
        <v>41900</v>
      </c>
      <c r="C809" s="48">
        <v>42450</v>
      </c>
      <c r="D809" s="48">
        <v>41200</v>
      </c>
      <c r="E809" s="48">
        <v>42450</v>
      </c>
      <c r="F809" s="49">
        <v>1.31</v>
      </c>
      <c r="G809" s="31">
        <f t="shared" si="362"/>
        <v>1</v>
      </c>
      <c r="I809" s="3">
        <f t="shared" si="360"/>
        <v>550</v>
      </c>
      <c r="J809" s="31">
        <f t="shared" si="363"/>
        <v>550</v>
      </c>
      <c r="K809" s="31">
        <f t="shared" si="364"/>
        <v>0</v>
      </c>
      <c r="L809" s="31">
        <f t="shared" si="378"/>
        <v>378.0218451786871</v>
      </c>
      <c r="M809" s="31">
        <f t="shared" si="378"/>
        <v>210.14991762858043</v>
      </c>
      <c r="N809" s="31">
        <f t="shared" si="375"/>
        <v>1.7988198589104565</v>
      </c>
      <c r="O809" s="31">
        <f t="shared" si="376"/>
        <v>64.270655118572478</v>
      </c>
      <c r="P809" s="31">
        <f t="shared" si="379"/>
        <v>1</v>
      </c>
      <c r="R809" s="3">
        <f t="shared" si="365"/>
        <v>42450</v>
      </c>
      <c r="S809" s="3">
        <f t="shared" si="366"/>
        <v>39500</v>
      </c>
      <c r="T809" s="31">
        <f t="shared" si="367"/>
        <v>100</v>
      </c>
      <c r="U809" s="31">
        <f t="shared" si="369"/>
        <v>89.749608763693274</v>
      </c>
      <c r="V809" s="31">
        <f t="shared" si="368"/>
        <v>1</v>
      </c>
      <c r="W809" s="31">
        <f t="shared" si="370"/>
        <v>1</v>
      </c>
      <c r="Y809" s="3">
        <f t="shared" si="371"/>
        <v>40887.5</v>
      </c>
      <c r="Z809" s="3">
        <f t="shared" ref="Z809:Z872" si="384">AVERAGE(E784:E809)</f>
        <v>40301.923076923078</v>
      </c>
      <c r="AA809" s="3">
        <f t="shared" ref="AA809:AA872" si="385">Y809-Z809</f>
        <v>585.57692307692196</v>
      </c>
      <c r="AB809" s="3">
        <f t="shared" si="356"/>
        <v>-1</v>
      </c>
      <c r="AC809" s="3"/>
      <c r="AD809" s="3">
        <f t="shared" si="372"/>
        <v>42600</v>
      </c>
      <c r="AE809" s="3">
        <f t="shared" si="373"/>
        <v>38850</v>
      </c>
      <c r="AF809" s="31">
        <f t="shared" si="374"/>
        <v>-4</v>
      </c>
      <c r="AG809" s="31">
        <f t="shared" si="377"/>
        <v>1</v>
      </c>
      <c r="AI809" s="31">
        <f t="shared" si="361"/>
        <v>42033.333333333336</v>
      </c>
      <c r="AJ809" s="31">
        <f t="shared" si="380"/>
        <v>40908.333333333328</v>
      </c>
      <c r="AK809" s="31">
        <f t="shared" si="381"/>
        <v>527.5</v>
      </c>
      <c r="AL809" s="31">
        <f t="shared" si="382"/>
        <v>142.18009478673079</v>
      </c>
      <c r="AM809" s="31">
        <f t="shared" si="383"/>
        <v>1</v>
      </c>
    </row>
    <row r="810" spans="1:39" x14ac:dyDescent="0.4">
      <c r="A810" s="44">
        <v>39007</v>
      </c>
      <c r="B810" s="45">
        <v>42000</v>
      </c>
      <c r="C810" s="45">
        <v>42450</v>
      </c>
      <c r="D810" s="45">
        <v>41050</v>
      </c>
      <c r="E810" s="45">
        <v>41500</v>
      </c>
      <c r="F810" s="46">
        <v>-2.2400000000000002</v>
      </c>
      <c r="G810" s="31">
        <f t="shared" si="362"/>
        <v>-1</v>
      </c>
      <c r="I810" s="3">
        <f t="shared" si="360"/>
        <v>-950</v>
      </c>
      <c r="J810" s="31">
        <f t="shared" si="363"/>
        <v>0</v>
      </c>
      <c r="K810" s="31">
        <f t="shared" si="364"/>
        <v>950</v>
      </c>
      <c r="L810" s="31">
        <f t="shared" si="378"/>
        <v>351.0202848087809</v>
      </c>
      <c r="M810" s="31">
        <f t="shared" si="378"/>
        <v>262.99635208368181</v>
      </c>
      <c r="N810" s="31">
        <f t="shared" si="375"/>
        <v>1.3346964017854175</v>
      </c>
      <c r="O810" s="31">
        <f t="shared" si="376"/>
        <v>57.167878477250071</v>
      </c>
      <c r="P810" s="31">
        <f t="shared" si="379"/>
        <v>-1</v>
      </c>
      <c r="R810" s="3">
        <f t="shared" si="365"/>
        <v>42450</v>
      </c>
      <c r="S810" s="3">
        <f t="shared" si="366"/>
        <v>40400</v>
      </c>
      <c r="T810" s="31">
        <f t="shared" si="367"/>
        <v>53.658536585365859</v>
      </c>
      <c r="U810" s="31">
        <f t="shared" si="369"/>
        <v>79.85800984770411</v>
      </c>
      <c r="V810" s="31">
        <f t="shared" si="368"/>
        <v>-1</v>
      </c>
      <c r="W810" s="31">
        <f t="shared" si="370"/>
        <v>-1</v>
      </c>
      <c r="Y810" s="3">
        <f t="shared" si="371"/>
        <v>41012.5</v>
      </c>
      <c r="Z810" s="3">
        <f t="shared" si="384"/>
        <v>40453.846153846156</v>
      </c>
      <c r="AA810" s="3">
        <f t="shared" si="385"/>
        <v>558.65384615384392</v>
      </c>
      <c r="AB810" s="3">
        <f t="shared" ref="AB810:AB873" si="386">IF(AA810&gt;AA809,1,-1)</f>
        <v>-1</v>
      </c>
      <c r="AC810" s="3"/>
      <c r="AD810" s="3">
        <f t="shared" si="372"/>
        <v>42450</v>
      </c>
      <c r="AE810" s="3">
        <f t="shared" si="373"/>
        <v>38850</v>
      </c>
      <c r="AF810" s="31">
        <f t="shared" si="374"/>
        <v>-26.388888888888889</v>
      </c>
      <c r="AG810" s="31">
        <f t="shared" si="377"/>
        <v>-1</v>
      </c>
      <c r="AI810" s="31">
        <f t="shared" si="361"/>
        <v>41666.666666666664</v>
      </c>
      <c r="AJ810" s="31">
        <f t="shared" si="380"/>
        <v>41039.166666666664</v>
      </c>
      <c r="AK810" s="31">
        <f t="shared" si="381"/>
        <v>473.0833333333332</v>
      </c>
      <c r="AL810" s="31">
        <f t="shared" si="382"/>
        <v>88.426986084199427</v>
      </c>
      <c r="AM810" s="31">
        <f t="shared" si="383"/>
        <v>-1</v>
      </c>
    </row>
    <row r="811" spans="1:39" x14ac:dyDescent="0.4">
      <c r="A811" s="44">
        <v>39008</v>
      </c>
      <c r="B811" s="45">
        <v>41000</v>
      </c>
      <c r="C811" s="45">
        <v>41950</v>
      </c>
      <c r="D811" s="45">
        <v>41000</v>
      </c>
      <c r="E811" s="45">
        <v>41500</v>
      </c>
      <c r="F811" s="46">
        <v>0</v>
      </c>
      <c r="G811" s="31">
        <f t="shared" si="362"/>
        <v>-1</v>
      </c>
      <c r="I811" s="3">
        <f t="shared" si="360"/>
        <v>0</v>
      </c>
      <c r="J811" s="31">
        <f t="shared" si="363"/>
        <v>0</v>
      </c>
      <c r="K811" s="31">
        <f t="shared" si="364"/>
        <v>0</v>
      </c>
      <c r="L811" s="31">
        <f t="shared" si="378"/>
        <v>325.94740732243946</v>
      </c>
      <c r="M811" s="31">
        <f t="shared" si="378"/>
        <v>244.21089836341883</v>
      </c>
      <c r="N811" s="31">
        <f t="shared" si="375"/>
        <v>1.3346964017854177</v>
      </c>
      <c r="O811" s="31">
        <f t="shared" si="376"/>
        <v>57.167878477250071</v>
      </c>
      <c r="P811" s="31">
        <f t="shared" si="379"/>
        <v>-1</v>
      </c>
      <c r="R811" s="3">
        <f t="shared" si="365"/>
        <v>42450</v>
      </c>
      <c r="S811" s="3">
        <f t="shared" si="366"/>
        <v>40600</v>
      </c>
      <c r="T811" s="31">
        <f t="shared" si="367"/>
        <v>48.648648648648653</v>
      </c>
      <c r="U811" s="31">
        <f t="shared" si="369"/>
        <v>67.435728411338161</v>
      </c>
      <c r="V811" s="31">
        <f t="shared" si="368"/>
        <v>-1</v>
      </c>
      <c r="W811" s="31">
        <f t="shared" si="370"/>
        <v>-1</v>
      </c>
      <c r="Y811" s="3">
        <f t="shared" si="371"/>
        <v>41112.5</v>
      </c>
      <c r="Z811" s="3">
        <f t="shared" si="384"/>
        <v>40594.230769230766</v>
      </c>
      <c r="AA811" s="3">
        <f t="shared" si="385"/>
        <v>518.26923076923413</v>
      </c>
      <c r="AB811" s="3">
        <f t="shared" si="386"/>
        <v>-1</v>
      </c>
      <c r="AC811" s="3"/>
      <c r="AD811" s="3">
        <f t="shared" si="372"/>
        <v>42450</v>
      </c>
      <c r="AE811" s="3">
        <f t="shared" si="373"/>
        <v>38850</v>
      </c>
      <c r="AF811" s="31">
        <f t="shared" si="374"/>
        <v>-26.388888888888889</v>
      </c>
      <c r="AG811" s="31">
        <f t="shared" si="377"/>
        <v>-1</v>
      </c>
      <c r="AI811" s="31">
        <f t="shared" si="361"/>
        <v>41483.333333333336</v>
      </c>
      <c r="AJ811" s="31">
        <f t="shared" si="380"/>
        <v>41117.500000000007</v>
      </c>
      <c r="AK811" s="31">
        <f t="shared" si="381"/>
        <v>444.25000000000108</v>
      </c>
      <c r="AL811" s="31">
        <f t="shared" si="382"/>
        <v>54.899018320514365</v>
      </c>
      <c r="AM811" s="31">
        <f t="shared" si="383"/>
        <v>-1</v>
      </c>
    </row>
    <row r="812" spans="1:39" x14ac:dyDescent="0.4">
      <c r="A812" s="44">
        <v>39009</v>
      </c>
      <c r="B812" s="45">
        <v>41600</v>
      </c>
      <c r="C812" s="45">
        <v>41850</v>
      </c>
      <c r="D812" s="45">
        <v>41300</v>
      </c>
      <c r="E812" s="45">
        <v>41700</v>
      </c>
      <c r="F812" s="46">
        <v>0.48</v>
      </c>
      <c r="G812" s="31">
        <f t="shared" si="362"/>
        <v>1</v>
      </c>
      <c r="I812" s="3">
        <f t="shared" si="360"/>
        <v>200</v>
      </c>
      <c r="J812" s="31">
        <f t="shared" si="363"/>
        <v>200</v>
      </c>
      <c r="K812" s="31">
        <f t="shared" si="364"/>
        <v>0</v>
      </c>
      <c r="L812" s="31">
        <f t="shared" si="378"/>
        <v>316.95116394226523</v>
      </c>
      <c r="M812" s="31">
        <f t="shared" si="378"/>
        <v>226.76726276603176</v>
      </c>
      <c r="N812" s="31">
        <f t="shared" si="375"/>
        <v>1.3976936532910447</v>
      </c>
      <c r="O812" s="31">
        <f t="shared" si="376"/>
        <v>58.29325407658262</v>
      </c>
      <c r="P812" s="31">
        <f t="shared" si="379"/>
        <v>1</v>
      </c>
      <c r="R812" s="3">
        <f t="shared" si="365"/>
        <v>42450</v>
      </c>
      <c r="S812" s="3">
        <f t="shared" si="366"/>
        <v>41000</v>
      </c>
      <c r="T812" s="31">
        <f t="shared" si="367"/>
        <v>48.275862068965516</v>
      </c>
      <c r="U812" s="31">
        <f t="shared" si="369"/>
        <v>50.194349100993342</v>
      </c>
      <c r="V812" s="31">
        <f t="shared" si="368"/>
        <v>-1</v>
      </c>
      <c r="W812" s="31">
        <f t="shared" si="370"/>
        <v>-1</v>
      </c>
      <c r="Y812" s="3">
        <f t="shared" si="371"/>
        <v>41216.666666666664</v>
      </c>
      <c r="Z812" s="3">
        <f t="shared" si="384"/>
        <v>40707.692307692305</v>
      </c>
      <c r="AA812" s="3">
        <f t="shared" si="385"/>
        <v>508.97435897435935</v>
      </c>
      <c r="AB812" s="3">
        <f t="shared" si="386"/>
        <v>-1</v>
      </c>
      <c r="AC812" s="3"/>
      <c r="AD812" s="3">
        <f t="shared" si="372"/>
        <v>42450</v>
      </c>
      <c r="AE812" s="3">
        <f t="shared" si="373"/>
        <v>38850</v>
      </c>
      <c r="AF812" s="31">
        <f t="shared" si="374"/>
        <v>-20.833333333333336</v>
      </c>
      <c r="AG812" s="31">
        <f t="shared" si="377"/>
        <v>1</v>
      </c>
      <c r="AI812" s="31">
        <f t="shared" si="361"/>
        <v>41616.666666666664</v>
      </c>
      <c r="AJ812" s="31">
        <f t="shared" si="380"/>
        <v>41146.666666666672</v>
      </c>
      <c r="AK812" s="31">
        <f t="shared" si="381"/>
        <v>465.00000000000034</v>
      </c>
      <c r="AL812" s="31">
        <f t="shared" si="382"/>
        <v>67.383512544801775</v>
      </c>
      <c r="AM812" s="31">
        <f t="shared" si="383"/>
        <v>1</v>
      </c>
    </row>
    <row r="813" spans="1:39" x14ac:dyDescent="0.4">
      <c r="A813" s="44">
        <v>39010</v>
      </c>
      <c r="B813" s="45">
        <v>41700</v>
      </c>
      <c r="C813" s="45">
        <v>41900</v>
      </c>
      <c r="D813" s="45">
        <v>41500</v>
      </c>
      <c r="E813" s="45">
        <v>41900</v>
      </c>
      <c r="F813" s="46">
        <v>0.48</v>
      </c>
      <c r="G813" s="31">
        <f t="shared" si="362"/>
        <v>1</v>
      </c>
      <c r="I813" s="3">
        <f t="shared" si="360"/>
        <v>200</v>
      </c>
      <c r="J813" s="31">
        <f t="shared" si="363"/>
        <v>200</v>
      </c>
      <c r="K813" s="31">
        <f t="shared" si="364"/>
        <v>0</v>
      </c>
      <c r="L813" s="31">
        <f t="shared" si="378"/>
        <v>308.59750937496057</v>
      </c>
      <c r="M813" s="31">
        <f t="shared" si="378"/>
        <v>210.56960113988663</v>
      </c>
      <c r="N813" s="31">
        <f t="shared" si="375"/>
        <v>1.4655368472201813</v>
      </c>
      <c r="O813" s="31">
        <f t="shared" si="376"/>
        <v>59.440881967451837</v>
      </c>
      <c r="P813" s="31">
        <f t="shared" si="379"/>
        <v>1</v>
      </c>
      <c r="R813" s="3">
        <f t="shared" si="365"/>
        <v>42450</v>
      </c>
      <c r="S813" s="3">
        <f t="shared" si="366"/>
        <v>41000</v>
      </c>
      <c r="T813" s="31">
        <f t="shared" si="367"/>
        <v>62.068965517241381</v>
      </c>
      <c r="U813" s="31">
        <f t="shared" si="369"/>
        <v>52.997825411618521</v>
      </c>
      <c r="V813" s="31">
        <f t="shared" si="368"/>
        <v>1</v>
      </c>
      <c r="W813" s="31">
        <f t="shared" si="370"/>
        <v>1</v>
      </c>
      <c r="Y813" s="3">
        <f t="shared" si="371"/>
        <v>41295.833333333336</v>
      </c>
      <c r="Z813" s="3">
        <f t="shared" si="384"/>
        <v>40830.769230769234</v>
      </c>
      <c r="AA813" s="3">
        <f t="shared" si="385"/>
        <v>465.06410256410163</v>
      </c>
      <c r="AB813" s="3">
        <f t="shared" si="386"/>
        <v>-1</v>
      </c>
      <c r="AC813" s="3"/>
      <c r="AD813" s="3">
        <f t="shared" si="372"/>
        <v>42450</v>
      </c>
      <c r="AE813" s="3">
        <f t="shared" si="373"/>
        <v>38850</v>
      </c>
      <c r="AF813" s="31">
        <f t="shared" si="374"/>
        <v>-15.277777777777779</v>
      </c>
      <c r="AG813" s="31">
        <f t="shared" si="377"/>
        <v>1</v>
      </c>
      <c r="AI813" s="31">
        <f t="shared" si="361"/>
        <v>41766.666666666664</v>
      </c>
      <c r="AJ813" s="31">
        <f t="shared" si="380"/>
        <v>41177.500000000007</v>
      </c>
      <c r="AK813" s="31">
        <f t="shared" si="381"/>
        <v>498.58333333333428</v>
      </c>
      <c r="AL813" s="31">
        <f t="shared" si="382"/>
        <v>78.778762048023509</v>
      </c>
      <c r="AM813" s="31">
        <f t="shared" si="383"/>
        <v>1</v>
      </c>
    </row>
    <row r="814" spans="1:39" x14ac:dyDescent="0.4">
      <c r="A814" s="47">
        <v>39013</v>
      </c>
      <c r="B814" s="48">
        <v>42250</v>
      </c>
      <c r="C814" s="48">
        <v>42400</v>
      </c>
      <c r="D814" s="48">
        <v>41800</v>
      </c>
      <c r="E814" s="48">
        <v>42000</v>
      </c>
      <c r="F814" s="49">
        <v>0.24</v>
      </c>
      <c r="G814" s="31">
        <f t="shared" si="362"/>
        <v>1</v>
      </c>
      <c r="I814" s="3">
        <f t="shared" si="360"/>
        <v>100</v>
      </c>
      <c r="J814" s="31">
        <f t="shared" si="363"/>
        <v>100</v>
      </c>
      <c r="K814" s="31">
        <f t="shared" si="364"/>
        <v>0</v>
      </c>
      <c r="L814" s="31">
        <f t="shared" si="378"/>
        <v>293.69768727674909</v>
      </c>
      <c r="M814" s="31">
        <f t="shared" si="378"/>
        <v>195.52891534418043</v>
      </c>
      <c r="N814" s="31">
        <f t="shared" si="375"/>
        <v>1.5020677977974088</v>
      </c>
      <c r="O814" s="31">
        <f t="shared" si="376"/>
        <v>60.033057422332504</v>
      </c>
      <c r="P814" s="31">
        <f t="shared" si="379"/>
        <v>1</v>
      </c>
      <c r="R814" s="3">
        <f t="shared" si="365"/>
        <v>42450</v>
      </c>
      <c r="S814" s="3">
        <f t="shared" si="366"/>
        <v>41000</v>
      </c>
      <c r="T814" s="31">
        <f t="shared" si="367"/>
        <v>68.965517241379317</v>
      </c>
      <c r="U814" s="31">
        <f t="shared" si="369"/>
        <v>59.770114942528743</v>
      </c>
      <c r="V814" s="31">
        <f t="shared" si="368"/>
        <v>1</v>
      </c>
      <c r="W814" s="31">
        <f t="shared" si="370"/>
        <v>1</v>
      </c>
      <c r="Y814" s="3">
        <f t="shared" si="371"/>
        <v>41379.166666666664</v>
      </c>
      <c r="Z814" s="3">
        <f t="shared" si="384"/>
        <v>40973.076923076922</v>
      </c>
      <c r="AA814" s="3">
        <f t="shared" si="385"/>
        <v>406.08974358974228</v>
      </c>
      <c r="AB814" s="3">
        <f t="shared" si="386"/>
        <v>-1</v>
      </c>
      <c r="AC814" s="3"/>
      <c r="AD814" s="3">
        <f t="shared" si="372"/>
        <v>42450</v>
      </c>
      <c r="AE814" s="3">
        <f t="shared" si="373"/>
        <v>38850</v>
      </c>
      <c r="AF814" s="31">
        <f t="shared" si="374"/>
        <v>-12.5</v>
      </c>
      <c r="AG814" s="31">
        <f t="shared" si="377"/>
        <v>1</v>
      </c>
      <c r="AI814" s="31">
        <f t="shared" si="361"/>
        <v>42066.666666666664</v>
      </c>
      <c r="AJ814" s="31">
        <f t="shared" si="380"/>
        <v>41223.333333333328</v>
      </c>
      <c r="AK814" s="31">
        <f t="shared" si="381"/>
        <v>541.66666666666674</v>
      </c>
      <c r="AL814" s="31">
        <f t="shared" si="382"/>
        <v>103.79487179487209</v>
      </c>
      <c r="AM814" s="31">
        <f t="shared" si="383"/>
        <v>1</v>
      </c>
    </row>
    <row r="815" spans="1:39" x14ac:dyDescent="0.4">
      <c r="A815" s="44">
        <v>39014</v>
      </c>
      <c r="B815" s="45">
        <v>42900</v>
      </c>
      <c r="C815" s="45">
        <v>42900</v>
      </c>
      <c r="D815" s="45">
        <v>42100</v>
      </c>
      <c r="E815" s="45">
        <v>42650</v>
      </c>
      <c r="F815" s="46">
        <v>1.55</v>
      </c>
      <c r="G815" s="31">
        <f t="shared" si="362"/>
        <v>1</v>
      </c>
      <c r="I815" s="3">
        <f t="shared" si="360"/>
        <v>650</v>
      </c>
      <c r="J815" s="31">
        <f t="shared" si="363"/>
        <v>650</v>
      </c>
      <c r="K815" s="31">
        <f t="shared" si="364"/>
        <v>0</v>
      </c>
      <c r="L815" s="31">
        <f t="shared" ref="L815:M830" si="387">((L814*13)+J815)/14</f>
        <v>319.14785247126702</v>
      </c>
      <c r="M815" s="31">
        <f t="shared" si="387"/>
        <v>181.56256424816755</v>
      </c>
      <c r="N815" s="31">
        <f t="shared" si="375"/>
        <v>1.757784451838001</v>
      </c>
      <c r="O815" s="31">
        <f t="shared" si="376"/>
        <v>63.739007980354565</v>
      </c>
      <c r="P815" s="31">
        <f t="shared" si="379"/>
        <v>1</v>
      </c>
      <c r="R815" s="3">
        <f t="shared" si="365"/>
        <v>42900</v>
      </c>
      <c r="S815" s="3">
        <f t="shared" si="366"/>
        <v>41000</v>
      </c>
      <c r="T815" s="31">
        <f t="shared" si="367"/>
        <v>86.842105263157904</v>
      </c>
      <c r="U815" s="31">
        <f t="shared" si="369"/>
        <v>72.625529340592877</v>
      </c>
      <c r="V815" s="31">
        <f t="shared" si="368"/>
        <v>1</v>
      </c>
      <c r="W815" s="31">
        <f t="shared" si="370"/>
        <v>1</v>
      </c>
      <c r="Y815" s="3">
        <f t="shared" si="371"/>
        <v>41533.333333333336</v>
      </c>
      <c r="Z815" s="3">
        <f t="shared" si="384"/>
        <v>41148.076923076922</v>
      </c>
      <c r="AA815" s="3">
        <f t="shared" si="385"/>
        <v>385.2564102564138</v>
      </c>
      <c r="AB815" s="3">
        <f t="shared" si="386"/>
        <v>-1</v>
      </c>
      <c r="AC815" s="3"/>
      <c r="AD815" s="3">
        <f t="shared" si="372"/>
        <v>42900</v>
      </c>
      <c r="AE815" s="3">
        <f t="shared" si="373"/>
        <v>38850</v>
      </c>
      <c r="AF815" s="31">
        <f t="shared" si="374"/>
        <v>-6.1728395061728394</v>
      </c>
      <c r="AG815" s="31">
        <f t="shared" si="377"/>
        <v>1</v>
      </c>
      <c r="AI815" s="31">
        <f t="shared" si="361"/>
        <v>42550</v>
      </c>
      <c r="AJ815" s="31">
        <f t="shared" si="380"/>
        <v>41226.666666666664</v>
      </c>
      <c r="AK815" s="31">
        <f t="shared" si="381"/>
        <v>545</v>
      </c>
      <c r="AL815" s="31">
        <f t="shared" si="382"/>
        <v>161.87563710499523</v>
      </c>
      <c r="AM815" s="31">
        <f t="shared" si="383"/>
        <v>1</v>
      </c>
    </row>
    <row r="816" spans="1:39" x14ac:dyDescent="0.4">
      <c r="A816" s="44">
        <v>39015</v>
      </c>
      <c r="B816" s="45">
        <v>42650</v>
      </c>
      <c r="C816" s="45">
        <v>43300</v>
      </c>
      <c r="D816" s="45">
        <v>42450</v>
      </c>
      <c r="E816" s="45">
        <v>43000</v>
      </c>
      <c r="F816" s="46">
        <v>0.82</v>
      </c>
      <c r="G816" s="31">
        <f t="shared" si="362"/>
        <v>1</v>
      </c>
      <c r="I816" s="3">
        <f t="shared" si="360"/>
        <v>350</v>
      </c>
      <c r="J816" s="31">
        <f t="shared" si="363"/>
        <v>350</v>
      </c>
      <c r="K816" s="31">
        <f t="shared" si="364"/>
        <v>0</v>
      </c>
      <c r="L816" s="31">
        <f t="shared" si="387"/>
        <v>321.35157729474798</v>
      </c>
      <c r="M816" s="31">
        <f t="shared" si="387"/>
        <v>168.59380965901272</v>
      </c>
      <c r="N816" s="31">
        <f t="shared" si="375"/>
        <v>1.9060698488556227</v>
      </c>
      <c r="O816" s="31">
        <f t="shared" si="376"/>
        <v>65.589264814340623</v>
      </c>
      <c r="P816" s="31">
        <f t="shared" si="379"/>
        <v>1</v>
      </c>
      <c r="R816" s="3">
        <f t="shared" si="365"/>
        <v>43300</v>
      </c>
      <c r="S816" s="3">
        <f t="shared" si="366"/>
        <v>41300</v>
      </c>
      <c r="T816" s="31">
        <f t="shared" si="367"/>
        <v>85</v>
      </c>
      <c r="U816" s="31">
        <f t="shared" si="369"/>
        <v>80.269207501512412</v>
      </c>
      <c r="V816" s="31">
        <f t="shared" si="368"/>
        <v>-1</v>
      </c>
      <c r="W816" s="31">
        <f t="shared" si="370"/>
        <v>1</v>
      </c>
      <c r="Y816" s="3">
        <f t="shared" si="371"/>
        <v>41825</v>
      </c>
      <c r="Z816" s="3">
        <f t="shared" si="384"/>
        <v>41276.923076923078</v>
      </c>
      <c r="AA816" s="3">
        <f t="shared" si="385"/>
        <v>548.07692307692196</v>
      </c>
      <c r="AB816" s="3">
        <f t="shared" si="386"/>
        <v>1</v>
      </c>
      <c r="AC816" s="3"/>
      <c r="AD816" s="3">
        <f t="shared" si="372"/>
        <v>43300</v>
      </c>
      <c r="AE816" s="3">
        <f t="shared" si="373"/>
        <v>38850</v>
      </c>
      <c r="AF816" s="31">
        <f t="shared" si="374"/>
        <v>-6.7415730337078648</v>
      </c>
      <c r="AG816" s="31">
        <f t="shared" si="377"/>
        <v>-1</v>
      </c>
      <c r="AI816" s="31">
        <f t="shared" si="361"/>
        <v>42916.666666666664</v>
      </c>
      <c r="AJ816" s="31">
        <f t="shared" si="380"/>
        <v>41300.833333333328</v>
      </c>
      <c r="AK816" s="31">
        <f t="shared" si="381"/>
        <v>625.91666666666572</v>
      </c>
      <c r="AL816" s="31">
        <f t="shared" si="382"/>
        <v>172.10313762037953</v>
      </c>
      <c r="AM816" s="31">
        <f t="shared" si="383"/>
        <v>1</v>
      </c>
    </row>
    <row r="817" spans="1:39" x14ac:dyDescent="0.4">
      <c r="A817" s="44">
        <v>39016</v>
      </c>
      <c r="B817" s="45">
        <v>43000</v>
      </c>
      <c r="C817" s="45">
        <v>43350</v>
      </c>
      <c r="D817" s="45">
        <v>43000</v>
      </c>
      <c r="E817" s="45">
        <v>43200</v>
      </c>
      <c r="F817" s="46">
        <v>0.47</v>
      </c>
      <c r="G817" s="31">
        <f t="shared" si="362"/>
        <v>1</v>
      </c>
      <c r="I817" s="3">
        <f t="shared" si="360"/>
        <v>200</v>
      </c>
      <c r="J817" s="31">
        <f t="shared" si="363"/>
        <v>200</v>
      </c>
      <c r="K817" s="31">
        <f t="shared" si="364"/>
        <v>0</v>
      </c>
      <c r="L817" s="31">
        <f t="shared" si="387"/>
        <v>312.68360748798028</v>
      </c>
      <c r="M817" s="31">
        <f t="shared" si="387"/>
        <v>156.55139468336895</v>
      </c>
      <c r="N817" s="31">
        <f t="shared" si="375"/>
        <v>1.9973224008664667</v>
      </c>
      <c r="O817" s="31">
        <f t="shared" si="376"/>
        <v>66.636888987620424</v>
      </c>
      <c r="P817" s="31">
        <f t="shared" si="379"/>
        <v>1</v>
      </c>
      <c r="R817" s="3">
        <f t="shared" si="365"/>
        <v>43350</v>
      </c>
      <c r="S817" s="3">
        <f t="shared" si="366"/>
        <v>41500</v>
      </c>
      <c r="T817" s="31">
        <f t="shared" si="367"/>
        <v>91.891891891891902</v>
      </c>
      <c r="U817" s="31">
        <f t="shared" si="369"/>
        <v>87.911332385016593</v>
      </c>
      <c r="V817" s="31">
        <f t="shared" si="368"/>
        <v>1</v>
      </c>
      <c r="W817" s="31">
        <f t="shared" si="370"/>
        <v>1</v>
      </c>
      <c r="Y817" s="3">
        <f t="shared" si="371"/>
        <v>42012.5</v>
      </c>
      <c r="Z817" s="3">
        <f t="shared" si="384"/>
        <v>41386.538461538461</v>
      </c>
      <c r="AA817" s="3">
        <f t="shared" si="385"/>
        <v>625.96153846153902</v>
      </c>
      <c r="AB817" s="3">
        <f t="shared" si="386"/>
        <v>1</v>
      </c>
      <c r="AC817" s="3"/>
      <c r="AD817" s="3">
        <f t="shared" si="372"/>
        <v>43350</v>
      </c>
      <c r="AE817" s="3">
        <f t="shared" si="373"/>
        <v>38850</v>
      </c>
      <c r="AF817" s="31">
        <f t="shared" si="374"/>
        <v>-3.3333333333333335</v>
      </c>
      <c r="AG817" s="31">
        <f t="shared" si="377"/>
        <v>1</v>
      </c>
      <c r="AI817" s="31">
        <f t="shared" si="361"/>
        <v>43183.333333333336</v>
      </c>
      <c r="AJ817" s="31">
        <f t="shared" si="380"/>
        <v>41428.333333333328</v>
      </c>
      <c r="AK817" s="31">
        <f t="shared" si="381"/>
        <v>686.6666666666664</v>
      </c>
      <c r="AL817" s="31">
        <f t="shared" si="382"/>
        <v>170.38834951456388</v>
      </c>
      <c r="AM817" s="31">
        <f t="shared" si="383"/>
        <v>-1</v>
      </c>
    </row>
    <row r="818" spans="1:39" x14ac:dyDescent="0.4">
      <c r="A818" s="44">
        <v>39017</v>
      </c>
      <c r="B818" s="45">
        <v>43000</v>
      </c>
      <c r="C818" s="45">
        <v>43500</v>
      </c>
      <c r="D818" s="45">
        <v>42750</v>
      </c>
      <c r="E818" s="45">
        <v>43350</v>
      </c>
      <c r="F818" s="46">
        <v>0.35</v>
      </c>
      <c r="G818" s="31">
        <f t="shared" si="362"/>
        <v>1</v>
      </c>
      <c r="I818" s="3">
        <f t="shared" si="360"/>
        <v>150</v>
      </c>
      <c r="J818" s="31">
        <f t="shared" si="363"/>
        <v>150</v>
      </c>
      <c r="K818" s="31">
        <f t="shared" si="364"/>
        <v>0</v>
      </c>
      <c r="L818" s="31">
        <f t="shared" si="387"/>
        <v>301.06334981026743</v>
      </c>
      <c r="M818" s="31">
        <f t="shared" si="387"/>
        <v>145.36915220598547</v>
      </c>
      <c r="N818" s="31">
        <f t="shared" si="375"/>
        <v>2.0710263851829174</v>
      </c>
      <c r="O818" s="31">
        <f t="shared" si="376"/>
        <v>67.437596602074208</v>
      </c>
      <c r="P818" s="31">
        <f t="shared" si="379"/>
        <v>1</v>
      </c>
      <c r="R818" s="3">
        <f t="shared" si="365"/>
        <v>43500</v>
      </c>
      <c r="S818" s="3">
        <f t="shared" si="366"/>
        <v>41800</v>
      </c>
      <c r="T818" s="31">
        <f t="shared" si="367"/>
        <v>91.17647058823529</v>
      </c>
      <c r="U818" s="31">
        <f t="shared" si="369"/>
        <v>89.356120826709059</v>
      </c>
      <c r="V818" s="31">
        <f t="shared" si="368"/>
        <v>-1</v>
      </c>
      <c r="W818" s="31">
        <f t="shared" si="370"/>
        <v>1</v>
      </c>
      <c r="Y818" s="3">
        <f t="shared" si="371"/>
        <v>42208.333333333336</v>
      </c>
      <c r="Z818" s="3">
        <f t="shared" si="384"/>
        <v>41476.923076923078</v>
      </c>
      <c r="AA818" s="3">
        <f t="shared" si="385"/>
        <v>731.41025641025772</v>
      </c>
      <c r="AB818" s="3">
        <f t="shared" si="386"/>
        <v>1</v>
      </c>
      <c r="AC818" s="3"/>
      <c r="AD818" s="3">
        <f t="shared" si="372"/>
        <v>43500</v>
      </c>
      <c r="AE818" s="3">
        <f t="shared" si="373"/>
        <v>39500</v>
      </c>
      <c r="AF818" s="31">
        <f t="shared" si="374"/>
        <v>-3.75</v>
      </c>
      <c r="AG818" s="31">
        <f t="shared" si="377"/>
        <v>-1</v>
      </c>
      <c r="AI818" s="31">
        <f t="shared" si="361"/>
        <v>43200</v>
      </c>
      <c r="AJ818" s="31">
        <f t="shared" si="380"/>
        <v>41560.833333333328</v>
      </c>
      <c r="AK818" s="31">
        <f t="shared" si="381"/>
        <v>725.8333333333328</v>
      </c>
      <c r="AL818" s="31">
        <f t="shared" si="382"/>
        <v>150.55491771909738</v>
      </c>
      <c r="AM818" s="31">
        <f t="shared" si="383"/>
        <v>-1</v>
      </c>
    </row>
    <row r="819" spans="1:39" x14ac:dyDescent="0.4">
      <c r="A819" s="47">
        <v>39020</v>
      </c>
      <c r="B819" s="48">
        <v>43000</v>
      </c>
      <c r="C819" s="48">
        <v>44500</v>
      </c>
      <c r="D819" s="48">
        <v>42600</v>
      </c>
      <c r="E819" s="48">
        <v>44500</v>
      </c>
      <c r="F819" s="49">
        <v>2.65</v>
      </c>
      <c r="G819" s="31">
        <f t="shared" si="362"/>
        <v>1</v>
      </c>
      <c r="I819" s="3">
        <f t="shared" si="360"/>
        <v>1150</v>
      </c>
      <c r="J819" s="31">
        <f t="shared" si="363"/>
        <v>1150</v>
      </c>
      <c r="K819" s="31">
        <f t="shared" si="364"/>
        <v>0</v>
      </c>
      <c r="L819" s="31">
        <f t="shared" si="387"/>
        <v>361.70168196667692</v>
      </c>
      <c r="M819" s="31">
        <f t="shared" si="387"/>
        <v>134.98564133412938</v>
      </c>
      <c r="N819" s="31">
        <f t="shared" si="375"/>
        <v>2.6795567172315629</v>
      </c>
      <c r="O819" s="31">
        <f t="shared" si="376"/>
        <v>72.822813266691995</v>
      </c>
      <c r="P819" s="31">
        <f t="shared" si="379"/>
        <v>-1</v>
      </c>
      <c r="R819" s="3">
        <f t="shared" si="365"/>
        <v>44500</v>
      </c>
      <c r="S819" s="3">
        <f t="shared" si="366"/>
        <v>42100</v>
      </c>
      <c r="T819" s="31">
        <f t="shared" si="367"/>
        <v>100</v>
      </c>
      <c r="U819" s="31">
        <f t="shared" si="369"/>
        <v>94.356120826709059</v>
      </c>
      <c r="V819" s="31">
        <f t="shared" si="368"/>
        <v>1</v>
      </c>
      <c r="W819" s="31">
        <f t="shared" si="370"/>
        <v>1</v>
      </c>
      <c r="Y819" s="3">
        <f t="shared" si="371"/>
        <v>42470.833333333336</v>
      </c>
      <c r="Z819" s="3">
        <f t="shared" si="384"/>
        <v>41607.692307692305</v>
      </c>
      <c r="AA819" s="3">
        <f t="shared" si="385"/>
        <v>863.14102564103086</v>
      </c>
      <c r="AB819" s="3">
        <f t="shared" si="386"/>
        <v>1</v>
      </c>
      <c r="AC819" s="3"/>
      <c r="AD819" s="3">
        <f t="shared" si="372"/>
        <v>44500</v>
      </c>
      <c r="AE819" s="3">
        <f t="shared" si="373"/>
        <v>40400</v>
      </c>
      <c r="AF819" s="31">
        <f t="shared" si="374"/>
        <v>0</v>
      </c>
      <c r="AG819" s="31">
        <f t="shared" si="377"/>
        <v>1</v>
      </c>
      <c r="AI819" s="31">
        <f t="shared" si="361"/>
        <v>43866.666666666664</v>
      </c>
      <c r="AJ819" s="31">
        <f t="shared" si="380"/>
        <v>41722.499999999993</v>
      </c>
      <c r="AK819" s="31">
        <f t="shared" si="381"/>
        <v>794.74999999999932</v>
      </c>
      <c r="AL819" s="31">
        <f t="shared" si="382"/>
        <v>179.86089266366139</v>
      </c>
      <c r="AM819" s="31">
        <f t="shared" si="383"/>
        <v>1</v>
      </c>
    </row>
    <row r="820" spans="1:39" x14ac:dyDescent="0.4">
      <c r="A820" s="44">
        <v>39021</v>
      </c>
      <c r="B820" s="45">
        <v>44000</v>
      </c>
      <c r="C820" s="45">
        <v>45000</v>
      </c>
      <c r="D820" s="45">
        <v>44000</v>
      </c>
      <c r="E820" s="45">
        <v>45000</v>
      </c>
      <c r="F820" s="46">
        <v>1.1200000000000001</v>
      </c>
      <c r="G820" s="31">
        <f t="shared" si="362"/>
        <v>1</v>
      </c>
      <c r="I820" s="3">
        <f t="shared" si="360"/>
        <v>500</v>
      </c>
      <c r="J820" s="31">
        <f t="shared" si="363"/>
        <v>500</v>
      </c>
      <c r="K820" s="31">
        <f t="shared" si="364"/>
        <v>0</v>
      </c>
      <c r="L820" s="31">
        <f t="shared" si="387"/>
        <v>371.5801332547714</v>
      </c>
      <c r="M820" s="31">
        <f t="shared" si="387"/>
        <v>125.343809810263</v>
      </c>
      <c r="N820" s="31">
        <f t="shared" si="375"/>
        <v>2.9644873074884539</v>
      </c>
      <c r="O820" s="31">
        <f t="shared" si="376"/>
        <v>74.776057471262007</v>
      </c>
      <c r="P820" s="31">
        <f t="shared" si="379"/>
        <v>-1</v>
      </c>
      <c r="R820" s="3">
        <f t="shared" si="365"/>
        <v>45000</v>
      </c>
      <c r="S820" s="3">
        <f t="shared" si="366"/>
        <v>42450</v>
      </c>
      <c r="T820" s="31">
        <f t="shared" si="367"/>
        <v>100</v>
      </c>
      <c r="U820" s="31">
        <f t="shared" si="369"/>
        <v>97.058823529411768</v>
      </c>
      <c r="V820" s="31">
        <f t="shared" si="368"/>
        <v>-1</v>
      </c>
      <c r="W820" s="31">
        <f t="shared" si="370"/>
        <v>1</v>
      </c>
      <c r="Y820" s="3">
        <f t="shared" si="371"/>
        <v>42729.166666666664</v>
      </c>
      <c r="Z820" s="3">
        <f t="shared" si="384"/>
        <v>41757.692307692305</v>
      </c>
      <c r="AA820" s="3">
        <f t="shared" si="385"/>
        <v>971.47435897435935</v>
      </c>
      <c r="AB820" s="3">
        <f t="shared" si="386"/>
        <v>1</v>
      </c>
      <c r="AC820" s="3"/>
      <c r="AD820" s="3">
        <f t="shared" si="372"/>
        <v>45000</v>
      </c>
      <c r="AE820" s="3">
        <f t="shared" si="373"/>
        <v>40600</v>
      </c>
      <c r="AF820" s="31">
        <f t="shared" si="374"/>
        <v>0</v>
      </c>
      <c r="AG820" s="31">
        <f t="shared" si="377"/>
        <v>-1</v>
      </c>
      <c r="AI820" s="31">
        <f t="shared" si="361"/>
        <v>44666.666666666664</v>
      </c>
      <c r="AJ820" s="31">
        <f t="shared" si="380"/>
        <v>41919.999999999993</v>
      </c>
      <c r="AK820" s="31">
        <f t="shared" si="381"/>
        <v>912.33333333333212</v>
      </c>
      <c r="AL820" s="31">
        <f t="shared" si="382"/>
        <v>200.7063695043241</v>
      </c>
      <c r="AM820" s="31">
        <f t="shared" si="383"/>
        <v>-1</v>
      </c>
    </row>
    <row r="821" spans="1:39" x14ac:dyDescent="0.4">
      <c r="A821" s="44">
        <v>39022</v>
      </c>
      <c r="B821" s="45">
        <v>45000</v>
      </c>
      <c r="C821" s="45">
        <v>45750</v>
      </c>
      <c r="D821" s="45">
        <v>44700</v>
      </c>
      <c r="E821" s="45">
        <v>45000</v>
      </c>
      <c r="F821" s="46">
        <v>0</v>
      </c>
      <c r="G821" s="31">
        <f t="shared" si="362"/>
        <v>-1</v>
      </c>
      <c r="I821" s="3">
        <f t="shared" si="360"/>
        <v>0</v>
      </c>
      <c r="J821" s="31">
        <f t="shared" si="363"/>
        <v>0</v>
      </c>
      <c r="K821" s="31">
        <f t="shared" si="364"/>
        <v>0</v>
      </c>
      <c r="L821" s="31">
        <f t="shared" si="387"/>
        <v>345.03869516514487</v>
      </c>
      <c r="M821" s="31">
        <f t="shared" si="387"/>
        <v>116.39068053810135</v>
      </c>
      <c r="N821" s="31">
        <f t="shared" si="375"/>
        <v>2.9644873074884539</v>
      </c>
      <c r="O821" s="31">
        <f t="shared" si="376"/>
        <v>74.776057471262007</v>
      </c>
      <c r="P821" s="31">
        <f t="shared" si="379"/>
        <v>-1</v>
      </c>
      <c r="R821" s="3">
        <f t="shared" si="365"/>
        <v>45750</v>
      </c>
      <c r="S821" s="3">
        <f t="shared" si="366"/>
        <v>42600</v>
      </c>
      <c r="T821" s="31">
        <f t="shared" si="367"/>
        <v>76.19047619047619</v>
      </c>
      <c r="U821" s="31">
        <f t="shared" si="369"/>
        <v>92.063492063492063</v>
      </c>
      <c r="V821" s="31">
        <f t="shared" si="368"/>
        <v>-1</v>
      </c>
      <c r="W821" s="31">
        <f t="shared" si="370"/>
        <v>-1</v>
      </c>
      <c r="Y821" s="3">
        <f t="shared" si="371"/>
        <v>42941.666666666664</v>
      </c>
      <c r="Z821" s="3">
        <f t="shared" si="384"/>
        <v>41840.384615384617</v>
      </c>
      <c r="AA821" s="3">
        <f t="shared" si="385"/>
        <v>1101.2820512820472</v>
      </c>
      <c r="AB821" s="3">
        <f t="shared" si="386"/>
        <v>1</v>
      </c>
      <c r="AC821" s="3"/>
      <c r="AD821" s="3">
        <f t="shared" si="372"/>
        <v>45750</v>
      </c>
      <c r="AE821" s="3">
        <f t="shared" si="373"/>
        <v>41000</v>
      </c>
      <c r="AF821" s="31">
        <f t="shared" si="374"/>
        <v>-15.789473684210526</v>
      </c>
      <c r="AG821" s="31">
        <f t="shared" si="377"/>
        <v>-1</v>
      </c>
      <c r="AI821" s="31">
        <f t="shared" si="361"/>
        <v>45150</v>
      </c>
      <c r="AJ821" s="31">
        <f t="shared" si="380"/>
        <v>42133.333333333328</v>
      </c>
      <c r="AK821" s="31">
        <f t="shared" si="381"/>
        <v>1059.9999999999989</v>
      </c>
      <c r="AL821" s="31">
        <f t="shared" si="382"/>
        <v>189.72746331236948</v>
      </c>
      <c r="AM821" s="31">
        <f t="shared" si="383"/>
        <v>-1</v>
      </c>
    </row>
    <row r="822" spans="1:39" x14ac:dyDescent="0.4">
      <c r="A822" s="44">
        <v>39023</v>
      </c>
      <c r="B822" s="45">
        <v>45000</v>
      </c>
      <c r="C822" s="45">
        <v>45600</v>
      </c>
      <c r="D822" s="45">
        <v>44200</v>
      </c>
      <c r="E822" s="45">
        <v>44600</v>
      </c>
      <c r="F822" s="46">
        <v>-0.89</v>
      </c>
      <c r="G822" s="31">
        <f t="shared" si="362"/>
        <v>-1</v>
      </c>
      <c r="I822" s="3">
        <f t="shared" si="360"/>
        <v>-400</v>
      </c>
      <c r="J822" s="31">
        <f t="shared" si="363"/>
        <v>0</v>
      </c>
      <c r="K822" s="31">
        <f t="shared" si="364"/>
        <v>400</v>
      </c>
      <c r="L822" s="31">
        <f t="shared" si="387"/>
        <v>320.39307408192025</v>
      </c>
      <c r="M822" s="31">
        <f t="shared" si="387"/>
        <v>136.6484890710941</v>
      </c>
      <c r="N822" s="31">
        <f t="shared" si="375"/>
        <v>2.3446514210283684</v>
      </c>
      <c r="O822" s="31">
        <f t="shared" si="376"/>
        <v>70.101518092054761</v>
      </c>
      <c r="P822" s="31">
        <f t="shared" si="379"/>
        <v>-1</v>
      </c>
      <c r="R822" s="3">
        <f t="shared" si="365"/>
        <v>45750</v>
      </c>
      <c r="S822" s="3">
        <f t="shared" si="366"/>
        <v>42600</v>
      </c>
      <c r="T822" s="31">
        <f t="shared" si="367"/>
        <v>63.492063492063487</v>
      </c>
      <c r="U822" s="31">
        <f t="shared" si="369"/>
        <v>79.894179894179899</v>
      </c>
      <c r="V822" s="31">
        <f t="shared" si="368"/>
        <v>-1</v>
      </c>
      <c r="W822" s="31">
        <f t="shared" si="370"/>
        <v>-1</v>
      </c>
      <c r="Y822" s="3">
        <f t="shared" si="371"/>
        <v>43200</v>
      </c>
      <c r="Z822" s="3">
        <f t="shared" si="384"/>
        <v>41982.692307692305</v>
      </c>
      <c r="AA822" s="3">
        <f t="shared" si="385"/>
        <v>1217.3076923076951</v>
      </c>
      <c r="AB822" s="3">
        <f t="shared" si="386"/>
        <v>1</v>
      </c>
      <c r="AC822" s="3"/>
      <c r="AD822" s="3">
        <f t="shared" si="372"/>
        <v>45750</v>
      </c>
      <c r="AE822" s="3">
        <f t="shared" si="373"/>
        <v>41000</v>
      </c>
      <c r="AF822" s="31">
        <f t="shared" si="374"/>
        <v>-24.210526315789473</v>
      </c>
      <c r="AG822" s="31">
        <f t="shared" si="377"/>
        <v>-1</v>
      </c>
      <c r="AI822" s="31">
        <f t="shared" si="361"/>
        <v>44800</v>
      </c>
      <c r="AJ822" s="31">
        <f t="shared" si="380"/>
        <v>42320</v>
      </c>
      <c r="AK822" s="31">
        <f t="shared" si="381"/>
        <v>1177.3333333333335</v>
      </c>
      <c r="AL822" s="31">
        <f t="shared" si="382"/>
        <v>140.4303510758777</v>
      </c>
      <c r="AM822" s="31">
        <f t="shared" si="383"/>
        <v>-1</v>
      </c>
    </row>
    <row r="823" spans="1:39" x14ac:dyDescent="0.4">
      <c r="A823" s="44">
        <v>39024</v>
      </c>
      <c r="B823" s="45">
        <v>44500</v>
      </c>
      <c r="C823" s="45">
        <v>45150</v>
      </c>
      <c r="D823" s="45">
        <v>44350</v>
      </c>
      <c r="E823" s="45">
        <v>44600</v>
      </c>
      <c r="F823" s="46">
        <v>0</v>
      </c>
      <c r="G823" s="31">
        <f t="shared" si="362"/>
        <v>-1</v>
      </c>
      <c r="I823" s="3">
        <f t="shared" si="360"/>
        <v>0</v>
      </c>
      <c r="J823" s="31">
        <f t="shared" si="363"/>
        <v>0</v>
      </c>
      <c r="K823" s="31">
        <f t="shared" si="364"/>
        <v>0</v>
      </c>
      <c r="L823" s="31">
        <f t="shared" si="387"/>
        <v>297.50785450464025</v>
      </c>
      <c r="M823" s="31">
        <f t="shared" si="387"/>
        <v>126.88788270887309</v>
      </c>
      <c r="N823" s="31">
        <f t="shared" si="375"/>
        <v>2.3446514210283684</v>
      </c>
      <c r="O823" s="31">
        <f t="shared" si="376"/>
        <v>70.101518092054761</v>
      </c>
      <c r="P823" s="31">
        <f t="shared" si="379"/>
        <v>-1</v>
      </c>
      <c r="R823" s="3">
        <f t="shared" si="365"/>
        <v>45750</v>
      </c>
      <c r="S823" s="3">
        <f t="shared" si="366"/>
        <v>42600</v>
      </c>
      <c r="T823" s="31">
        <f t="shared" si="367"/>
        <v>63.492063492063487</v>
      </c>
      <c r="U823" s="31">
        <f t="shared" si="369"/>
        <v>67.724867724867721</v>
      </c>
      <c r="V823" s="31">
        <f t="shared" si="368"/>
        <v>-1</v>
      </c>
      <c r="W823" s="31">
        <f t="shared" si="370"/>
        <v>-1</v>
      </c>
      <c r="Y823" s="3">
        <f t="shared" si="371"/>
        <v>43458.333333333336</v>
      </c>
      <c r="Z823" s="3">
        <f t="shared" si="384"/>
        <v>42121.153846153844</v>
      </c>
      <c r="AA823" s="3">
        <f t="shared" si="385"/>
        <v>1337.1794871794918</v>
      </c>
      <c r="AB823" s="3">
        <f t="shared" si="386"/>
        <v>1</v>
      </c>
      <c r="AC823" s="3"/>
      <c r="AD823" s="3">
        <f t="shared" si="372"/>
        <v>45750</v>
      </c>
      <c r="AE823" s="3">
        <f t="shared" si="373"/>
        <v>41000</v>
      </c>
      <c r="AF823" s="31">
        <f t="shared" si="374"/>
        <v>-24.210526315789473</v>
      </c>
      <c r="AG823" s="31">
        <f t="shared" si="377"/>
        <v>-1</v>
      </c>
      <c r="AI823" s="31">
        <f t="shared" si="361"/>
        <v>44700</v>
      </c>
      <c r="AJ823" s="31">
        <f t="shared" si="380"/>
        <v>42514.166666666672</v>
      </c>
      <c r="AK823" s="31">
        <f t="shared" si="381"/>
        <v>1240.5833333333339</v>
      </c>
      <c r="AL823" s="31">
        <f t="shared" si="382"/>
        <v>117.46266317368591</v>
      </c>
      <c r="AM823" s="31">
        <f t="shared" si="383"/>
        <v>-1</v>
      </c>
    </row>
    <row r="824" spans="1:39" x14ac:dyDescent="0.4">
      <c r="A824" s="47">
        <v>39027</v>
      </c>
      <c r="B824" s="48">
        <v>44000</v>
      </c>
      <c r="C824" s="48">
        <v>44300</v>
      </c>
      <c r="D824" s="48">
        <v>43300</v>
      </c>
      <c r="E824" s="48">
        <v>44000</v>
      </c>
      <c r="F824" s="49">
        <v>-1.35</v>
      </c>
      <c r="G824" s="31">
        <f t="shared" si="362"/>
        <v>-1</v>
      </c>
      <c r="I824" s="3">
        <f t="shared" si="360"/>
        <v>-600</v>
      </c>
      <c r="J824" s="31">
        <f t="shared" si="363"/>
        <v>0</v>
      </c>
      <c r="K824" s="31">
        <f t="shared" si="364"/>
        <v>600</v>
      </c>
      <c r="L824" s="31">
        <f t="shared" si="387"/>
        <v>276.25729346859453</v>
      </c>
      <c r="M824" s="31">
        <f t="shared" si="387"/>
        <v>160.68160537252501</v>
      </c>
      <c r="N824" s="31">
        <f t="shared" si="375"/>
        <v>1.7192838771315377</v>
      </c>
      <c r="O824" s="31">
        <f t="shared" si="376"/>
        <v>63.225612139661585</v>
      </c>
      <c r="P824" s="31">
        <f t="shared" si="379"/>
        <v>-1</v>
      </c>
      <c r="R824" s="3">
        <f t="shared" si="365"/>
        <v>45750</v>
      </c>
      <c r="S824" s="3">
        <f t="shared" si="366"/>
        <v>43300</v>
      </c>
      <c r="T824" s="31">
        <f t="shared" si="367"/>
        <v>28.571428571428569</v>
      </c>
      <c r="U824" s="31">
        <f t="shared" si="369"/>
        <v>51.851851851851848</v>
      </c>
      <c r="V824" s="31">
        <f t="shared" si="368"/>
        <v>-1</v>
      </c>
      <c r="W824" s="31">
        <f t="shared" si="370"/>
        <v>-1</v>
      </c>
      <c r="Y824" s="3">
        <f t="shared" si="371"/>
        <v>43650</v>
      </c>
      <c r="Z824" s="3">
        <f t="shared" si="384"/>
        <v>42275</v>
      </c>
      <c r="AA824" s="3">
        <f t="shared" si="385"/>
        <v>1375</v>
      </c>
      <c r="AB824" s="3">
        <f t="shared" si="386"/>
        <v>1</v>
      </c>
      <c r="AC824" s="3"/>
      <c r="AD824" s="3">
        <f t="shared" si="372"/>
        <v>45750</v>
      </c>
      <c r="AE824" s="3">
        <f t="shared" si="373"/>
        <v>41000</v>
      </c>
      <c r="AF824" s="31">
        <f t="shared" si="374"/>
        <v>-36.84210526315789</v>
      </c>
      <c r="AG824" s="31">
        <f t="shared" si="377"/>
        <v>-1</v>
      </c>
      <c r="AI824" s="31">
        <f t="shared" si="361"/>
        <v>43866.666666666664</v>
      </c>
      <c r="AJ824" s="31">
        <f t="shared" si="380"/>
        <v>42704.166666666664</v>
      </c>
      <c r="AK824" s="31">
        <f t="shared" si="381"/>
        <v>1201.2499999999995</v>
      </c>
      <c r="AL824" s="31">
        <f t="shared" si="382"/>
        <v>64.516129032258092</v>
      </c>
      <c r="AM824" s="31">
        <f t="shared" si="383"/>
        <v>-1</v>
      </c>
    </row>
    <row r="825" spans="1:39" x14ac:dyDescent="0.4">
      <c r="A825" s="44">
        <v>39028</v>
      </c>
      <c r="B825" s="45">
        <v>44000</v>
      </c>
      <c r="C825" s="45">
        <v>44500</v>
      </c>
      <c r="D825" s="45">
        <v>43300</v>
      </c>
      <c r="E825" s="45">
        <v>43950</v>
      </c>
      <c r="F825" s="46">
        <v>-0.11</v>
      </c>
      <c r="G825" s="31">
        <f t="shared" si="362"/>
        <v>-1</v>
      </c>
      <c r="I825" s="3">
        <f t="shared" si="360"/>
        <v>-50</v>
      </c>
      <c r="J825" s="31">
        <f t="shared" si="363"/>
        <v>0</v>
      </c>
      <c r="K825" s="31">
        <f t="shared" si="364"/>
        <v>50</v>
      </c>
      <c r="L825" s="31">
        <f t="shared" si="387"/>
        <v>256.52462964940918</v>
      </c>
      <c r="M825" s="31">
        <f t="shared" si="387"/>
        <v>152.77577641734464</v>
      </c>
      <c r="N825" s="31">
        <f t="shared" si="375"/>
        <v>1.6790922989561448</v>
      </c>
      <c r="O825" s="31">
        <f t="shared" si="376"/>
        <v>62.673925030890871</v>
      </c>
      <c r="P825" s="31">
        <f t="shared" si="379"/>
        <v>-1</v>
      </c>
      <c r="R825" s="3">
        <f t="shared" si="365"/>
        <v>45750</v>
      </c>
      <c r="S825" s="3">
        <f t="shared" si="366"/>
        <v>43300</v>
      </c>
      <c r="T825" s="31">
        <f t="shared" si="367"/>
        <v>26.530612244897959</v>
      </c>
      <c r="U825" s="31">
        <f t="shared" si="369"/>
        <v>39.531368102796669</v>
      </c>
      <c r="V825" s="31">
        <f t="shared" si="368"/>
        <v>-1</v>
      </c>
      <c r="W825" s="31">
        <f t="shared" si="370"/>
        <v>-1</v>
      </c>
      <c r="Y825" s="3">
        <f t="shared" si="371"/>
        <v>43820.833333333336</v>
      </c>
      <c r="Z825" s="3">
        <f t="shared" si="384"/>
        <v>42415.384615384617</v>
      </c>
      <c r="AA825" s="3">
        <f t="shared" si="385"/>
        <v>1405.4487179487187</v>
      </c>
      <c r="AB825" s="3">
        <f t="shared" si="386"/>
        <v>1</v>
      </c>
      <c r="AC825" s="3"/>
      <c r="AD825" s="3">
        <f t="shared" si="372"/>
        <v>45750</v>
      </c>
      <c r="AE825" s="3">
        <f t="shared" si="373"/>
        <v>41300</v>
      </c>
      <c r="AF825" s="31">
        <f t="shared" si="374"/>
        <v>-40.449438202247187</v>
      </c>
      <c r="AG825" s="31">
        <f t="shared" si="377"/>
        <v>-1</v>
      </c>
      <c r="AI825" s="31">
        <f t="shared" si="361"/>
        <v>43916.666666666664</v>
      </c>
      <c r="AJ825" s="31">
        <f t="shared" si="380"/>
        <v>42872.499999999993</v>
      </c>
      <c r="AK825" s="31">
        <f t="shared" si="381"/>
        <v>1154.1666666666665</v>
      </c>
      <c r="AL825" s="31">
        <f t="shared" si="382"/>
        <v>60.312876052948546</v>
      </c>
      <c r="AM825" s="31">
        <f t="shared" si="383"/>
        <v>-1</v>
      </c>
    </row>
    <row r="826" spans="1:39" x14ac:dyDescent="0.4">
      <c r="A826" s="44">
        <v>39029</v>
      </c>
      <c r="B826" s="45">
        <v>43550</v>
      </c>
      <c r="C826" s="45">
        <v>43900</v>
      </c>
      <c r="D826" s="45">
        <v>42650</v>
      </c>
      <c r="E826" s="45">
        <v>42700</v>
      </c>
      <c r="F826" s="46">
        <v>-2.84</v>
      </c>
      <c r="G826" s="31">
        <f t="shared" si="362"/>
        <v>-1</v>
      </c>
      <c r="I826" s="3">
        <f t="shared" si="360"/>
        <v>-1250</v>
      </c>
      <c r="J826" s="31">
        <f t="shared" si="363"/>
        <v>0</v>
      </c>
      <c r="K826" s="31">
        <f t="shared" si="364"/>
        <v>1250</v>
      </c>
      <c r="L826" s="31">
        <f t="shared" si="387"/>
        <v>238.20144181730851</v>
      </c>
      <c r="M826" s="31">
        <f t="shared" si="387"/>
        <v>231.14893524467718</v>
      </c>
      <c r="N826" s="31">
        <f t="shared" si="375"/>
        <v>1.030510660000082</v>
      </c>
      <c r="O826" s="31">
        <f t="shared" si="376"/>
        <v>50.751305092879456</v>
      </c>
      <c r="P826" s="31">
        <f t="shared" si="379"/>
        <v>-1</v>
      </c>
      <c r="R826" s="3">
        <f t="shared" si="365"/>
        <v>45600</v>
      </c>
      <c r="S826" s="3">
        <f t="shared" si="366"/>
        <v>42650</v>
      </c>
      <c r="T826" s="31">
        <f t="shared" si="367"/>
        <v>1.6949152542372881</v>
      </c>
      <c r="U826" s="31">
        <f t="shared" si="369"/>
        <v>18.932318690187937</v>
      </c>
      <c r="V826" s="31">
        <f t="shared" si="368"/>
        <v>-1</v>
      </c>
      <c r="W826" s="31">
        <f t="shared" si="370"/>
        <v>-1</v>
      </c>
      <c r="Y826" s="3">
        <f t="shared" si="371"/>
        <v>43879.166666666664</v>
      </c>
      <c r="Z826" s="3">
        <f t="shared" si="384"/>
        <v>42501.923076923078</v>
      </c>
      <c r="AA826" s="3">
        <f t="shared" si="385"/>
        <v>1377.2435897435862</v>
      </c>
      <c r="AB826" s="3">
        <f t="shared" si="386"/>
        <v>-1</v>
      </c>
      <c r="AC826" s="3"/>
      <c r="AD826" s="3">
        <f t="shared" si="372"/>
        <v>45750</v>
      </c>
      <c r="AE826" s="3">
        <f t="shared" si="373"/>
        <v>41500</v>
      </c>
      <c r="AF826" s="31">
        <f t="shared" si="374"/>
        <v>-71.764705882352942</v>
      </c>
      <c r="AG826" s="31">
        <f t="shared" si="377"/>
        <v>-1</v>
      </c>
      <c r="AI826" s="31">
        <f t="shared" si="361"/>
        <v>43083.333333333336</v>
      </c>
      <c r="AJ826" s="31">
        <f t="shared" si="380"/>
        <v>42981.666666666664</v>
      </c>
      <c r="AK826" s="31">
        <f t="shared" si="381"/>
        <v>1061.6666666666667</v>
      </c>
      <c r="AL826" s="31">
        <f t="shared" si="382"/>
        <v>6.3840920983781171</v>
      </c>
      <c r="AM826" s="31">
        <f t="shared" si="383"/>
        <v>-1</v>
      </c>
    </row>
    <row r="827" spans="1:39" x14ac:dyDescent="0.4">
      <c r="A827" s="44">
        <v>39030</v>
      </c>
      <c r="B827" s="45">
        <v>42900</v>
      </c>
      <c r="C827" s="45">
        <v>43650</v>
      </c>
      <c r="D827" s="45">
        <v>42200</v>
      </c>
      <c r="E827" s="45">
        <v>43650</v>
      </c>
      <c r="F827" s="46">
        <v>2.2200000000000002</v>
      </c>
      <c r="G827" s="31">
        <f t="shared" si="362"/>
        <v>1</v>
      </c>
      <c r="I827" s="3">
        <f t="shared" si="360"/>
        <v>950</v>
      </c>
      <c r="J827" s="31">
        <f t="shared" si="363"/>
        <v>950</v>
      </c>
      <c r="K827" s="31">
        <f t="shared" si="364"/>
        <v>0</v>
      </c>
      <c r="L827" s="31">
        <f t="shared" si="387"/>
        <v>289.04419597321504</v>
      </c>
      <c r="M827" s="31">
        <f t="shared" si="387"/>
        <v>214.63829701291453</v>
      </c>
      <c r="N827" s="31">
        <f t="shared" si="375"/>
        <v>1.3466571436495491</v>
      </c>
      <c r="O827" s="31">
        <f t="shared" si="376"/>
        <v>57.386190705098571</v>
      </c>
      <c r="P827" s="31">
        <f t="shared" si="379"/>
        <v>1</v>
      </c>
      <c r="R827" s="3">
        <f t="shared" si="365"/>
        <v>45150</v>
      </c>
      <c r="S827" s="3">
        <f t="shared" si="366"/>
        <v>42200</v>
      </c>
      <c r="T827" s="31">
        <f t="shared" si="367"/>
        <v>49.152542372881356</v>
      </c>
      <c r="U827" s="31">
        <f t="shared" si="369"/>
        <v>25.792689957338865</v>
      </c>
      <c r="V827" s="31">
        <f t="shared" si="368"/>
        <v>1</v>
      </c>
      <c r="W827" s="31">
        <f t="shared" si="370"/>
        <v>1</v>
      </c>
      <c r="Y827" s="3">
        <f t="shared" si="371"/>
        <v>43962.5</v>
      </c>
      <c r="Z827" s="3">
        <f t="shared" si="384"/>
        <v>42605.769230769234</v>
      </c>
      <c r="AA827" s="3">
        <f t="shared" si="385"/>
        <v>1356.7307692307659</v>
      </c>
      <c r="AB827" s="3">
        <f t="shared" si="386"/>
        <v>-1</v>
      </c>
      <c r="AC827" s="3"/>
      <c r="AD827" s="3">
        <f t="shared" si="372"/>
        <v>45750</v>
      </c>
      <c r="AE827" s="3">
        <f t="shared" si="373"/>
        <v>41800</v>
      </c>
      <c r="AF827" s="31">
        <f t="shared" si="374"/>
        <v>-53.164556962025308</v>
      </c>
      <c r="AG827" s="31">
        <f t="shared" si="377"/>
        <v>1</v>
      </c>
      <c r="AI827" s="31">
        <f t="shared" si="361"/>
        <v>43166.666666666664</v>
      </c>
      <c r="AJ827" s="31">
        <f t="shared" si="380"/>
        <v>43078.333333333328</v>
      </c>
      <c r="AK827" s="31">
        <f t="shared" si="381"/>
        <v>973.83333333333394</v>
      </c>
      <c r="AL827" s="31">
        <f t="shared" si="382"/>
        <v>6.0471219122598461</v>
      </c>
      <c r="AM827" s="31">
        <f t="shared" si="383"/>
        <v>-1</v>
      </c>
    </row>
    <row r="828" spans="1:39" x14ac:dyDescent="0.4">
      <c r="A828" s="44">
        <v>39031</v>
      </c>
      <c r="B828" s="45">
        <v>43600</v>
      </c>
      <c r="C828" s="45">
        <v>44200</v>
      </c>
      <c r="D828" s="45">
        <v>43300</v>
      </c>
      <c r="E828" s="45">
        <v>43600</v>
      </c>
      <c r="F828" s="46">
        <v>-0.11</v>
      </c>
      <c r="G828" s="31">
        <f t="shared" si="362"/>
        <v>-1</v>
      </c>
      <c r="I828" s="3">
        <f t="shared" si="360"/>
        <v>-50</v>
      </c>
      <c r="J828" s="31">
        <f t="shared" si="363"/>
        <v>0</v>
      </c>
      <c r="K828" s="31">
        <f t="shared" si="364"/>
        <v>50</v>
      </c>
      <c r="L828" s="31">
        <f t="shared" si="387"/>
        <v>268.39818197512824</v>
      </c>
      <c r="M828" s="31">
        <f t="shared" si="387"/>
        <v>202.87841865484921</v>
      </c>
      <c r="N828" s="31">
        <f t="shared" si="375"/>
        <v>1.3229508774501333</v>
      </c>
      <c r="O828" s="31">
        <f t="shared" si="376"/>
        <v>56.951306645894974</v>
      </c>
      <c r="P828" s="31">
        <f t="shared" si="379"/>
        <v>-1</v>
      </c>
      <c r="R828" s="3">
        <f t="shared" si="365"/>
        <v>44500</v>
      </c>
      <c r="S828" s="3">
        <f t="shared" si="366"/>
        <v>42200</v>
      </c>
      <c r="T828" s="31">
        <f t="shared" si="367"/>
        <v>60.869565217391312</v>
      </c>
      <c r="U828" s="31">
        <f t="shared" si="369"/>
        <v>37.239007614836652</v>
      </c>
      <c r="V828" s="31">
        <f t="shared" si="368"/>
        <v>1</v>
      </c>
      <c r="W828" s="31">
        <f t="shared" si="370"/>
        <v>1</v>
      </c>
      <c r="Y828" s="3">
        <f t="shared" si="371"/>
        <v>44012.5</v>
      </c>
      <c r="Z828" s="3">
        <f t="shared" si="384"/>
        <v>42705.769230769234</v>
      </c>
      <c r="AA828" s="3">
        <f t="shared" si="385"/>
        <v>1306.7307692307659</v>
      </c>
      <c r="AB828" s="3">
        <f t="shared" si="386"/>
        <v>-1</v>
      </c>
      <c r="AC828" s="3"/>
      <c r="AD828" s="3">
        <f t="shared" si="372"/>
        <v>45750</v>
      </c>
      <c r="AE828" s="3">
        <f t="shared" si="373"/>
        <v>42100</v>
      </c>
      <c r="AF828" s="31">
        <f t="shared" si="374"/>
        <v>-58.904109589041099</v>
      </c>
      <c r="AG828" s="31">
        <f t="shared" si="377"/>
        <v>-1</v>
      </c>
      <c r="AI828" s="31">
        <f t="shared" si="361"/>
        <v>43700</v>
      </c>
      <c r="AJ828" s="31">
        <f t="shared" si="380"/>
        <v>43170</v>
      </c>
      <c r="AK828" s="31">
        <f t="shared" si="381"/>
        <v>935</v>
      </c>
      <c r="AL828" s="31">
        <f t="shared" si="382"/>
        <v>37.789661319073083</v>
      </c>
      <c r="AM828" s="31">
        <f t="shared" si="383"/>
        <v>1</v>
      </c>
    </row>
    <row r="829" spans="1:39" x14ac:dyDescent="0.4">
      <c r="A829" s="47">
        <v>39034</v>
      </c>
      <c r="B829" s="48">
        <v>43750</v>
      </c>
      <c r="C829" s="48">
        <v>44500</v>
      </c>
      <c r="D829" s="48">
        <v>43000</v>
      </c>
      <c r="E829" s="48">
        <v>44500</v>
      </c>
      <c r="F829" s="49">
        <v>2.06</v>
      </c>
      <c r="G829" s="31">
        <f t="shared" si="362"/>
        <v>1</v>
      </c>
      <c r="I829" s="3">
        <f t="shared" si="360"/>
        <v>900</v>
      </c>
      <c r="J829" s="31">
        <f t="shared" si="363"/>
        <v>900</v>
      </c>
      <c r="K829" s="31">
        <f t="shared" si="364"/>
        <v>0</v>
      </c>
      <c r="L829" s="31">
        <f t="shared" si="387"/>
        <v>313.51259754833336</v>
      </c>
      <c r="M829" s="31">
        <f t="shared" si="387"/>
        <v>188.3871030366457</v>
      </c>
      <c r="N829" s="31">
        <f t="shared" si="375"/>
        <v>1.6641935275545261</v>
      </c>
      <c r="O829" s="31">
        <f t="shared" si="376"/>
        <v>62.465189196750885</v>
      </c>
      <c r="P829" s="31">
        <f t="shared" si="379"/>
        <v>1</v>
      </c>
      <c r="R829" s="3">
        <f t="shared" si="365"/>
        <v>44500</v>
      </c>
      <c r="S829" s="3">
        <f t="shared" si="366"/>
        <v>42200</v>
      </c>
      <c r="T829" s="31">
        <f t="shared" si="367"/>
        <v>100</v>
      </c>
      <c r="U829" s="31">
        <f t="shared" si="369"/>
        <v>70.007369196757551</v>
      </c>
      <c r="V829" s="31">
        <f t="shared" si="368"/>
        <v>1</v>
      </c>
      <c r="W829" s="31">
        <f t="shared" si="370"/>
        <v>1</v>
      </c>
      <c r="Y829" s="3">
        <f t="shared" si="371"/>
        <v>44120.833333333336</v>
      </c>
      <c r="Z829" s="3">
        <f t="shared" si="384"/>
        <v>42848.076923076922</v>
      </c>
      <c r="AA829" s="3">
        <f t="shared" si="385"/>
        <v>1272.7564102564138</v>
      </c>
      <c r="AB829" s="3">
        <f t="shared" si="386"/>
        <v>-1</v>
      </c>
      <c r="AC829" s="3"/>
      <c r="AD829" s="3">
        <f t="shared" si="372"/>
        <v>45750</v>
      </c>
      <c r="AE829" s="3">
        <f t="shared" si="373"/>
        <v>42200</v>
      </c>
      <c r="AF829" s="31">
        <f t="shared" si="374"/>
        <v>-35.2112676056338</v>
      </c>
      <c r="AG829" s="31">
        <f t="shared" si="377"/>
        <v>1</v>
      </c>
      <c r="AI829" s="31">
        <f t="shared" si="361"/>
        <v>44000</v>
      </c>
      <c r="AJ829" s="31">
        <f t="shared" si="380"/>
        <v>43268.333333333328</v>
      </c>
      <c r="AK829" s="31">
        <f t="shared" si="381"/>
        <v>925.16666666666606</v>
      </c>
      <c r="AL829" s="31">
        <f t="shared" si="382"/>
        <v>52.723233051102291</v>
      </c>
      <c r="AM829" s="31">
        <f t="shared" si="383"/>
        <v>1</v>
      </c>
    </row>
    <row r="830" spans="1:39" x14ac:dyDescent="0.4">
      <c r="A830" s="44">
        <v>39035</v>
      </c>
      <c r="B830" s="45">
        <v>44500</v>
      </c>
      <c r="C830" s="45">
        <v>44900</v>
      </c>
      <c r="D830" s="45">
        <v>44300</v>
      </c>
      <c r="E830" s="45">
        <v>44900</v>
      </c>
      <c r="F830" s="46">
        <v>0.9</v>
      </c>
      <c r="G830" s="31">
        <f t="shared" si="362"/>
        <v>1</v>
      </c>
      <c r="I830" s="3">
        <f t="shared" si="360"/>
        <v>400</v>
      </c>
      <c r="J830" s="31">
        <f t="shared" si="363"/>
        <v>400</v>
      </c>
      <c r="K830" s="31">
        <f t="shared" si="364"/>
        <v>0</v>
      </c>
      <c r="L830" s="31">
        <f t="shared" si="387"/>
        <v>319.69026915202386</v>
      </c>
      <c r="M830" s="31">
        <f t="shared" si="387"/>
        <v>174.930881391171</v>
      </c>
      <c r="N830" s="31">
        <f t="shared" si="375"/>
        <v>1.8275233429891073</v>
      </c>
      <c r="O830" s="31">
        <f t="shared" si="376"/>
        <v>64.633360057680264</v>
      </c>
      <c r="P830" s="31">
        <f t="shared" si="379"/>
        <v>1</v>
      </c>
      <c r="R830" s="3">
        <f t="shared" si="365"/>
        <v>44900</v>
      </c>
      <c r="S830" s="3">
        <f t="shared" si="366"/>
        <v>42200</v>
      </c>
      <c r="T830" s="31">
        <f t="shared" si="367"/>
        <v>100</v>
      </c>
      <c r="U830" s="31">
        <f t="shared" si="369"/>
        <v>86.956521739130437</v>
      </c>
      <c r="V830" s="31">
        <f t="shared" si="368"/>
        <v>-1</v>
      </c>
      <c r="W830" s="31">
        <f t="shared" si="370"/>
        <v>1</v>
      </c>
      <c r="Y830" s="3">
        <f t="shared" si="371"/>
        <v>44250</v>
      </c>
      <c r="Z830" s="3">
        <f t="shared" si="384"/>
        <v>43055.769230769234</v>
      </c>
      <c r="AA830" s="3">
        <f t="shared" si="385"/>
        <v>1194.2307692307659</v>
      </c>
      <c r="AB830" s="3">
        <f t="shared" si="386"/>
        <v>-1</v>
      </c>
      <c r="AC830" s="3"/>
      <c r="AD830" s="3">
        <f t="shared" si="372"/>
        <v>45750</v>
      </c>
      <c r="AE830" s="3">
        <f t="shared" si="373"/>
        <v>42200</v>
      </c>
      <c r="AF830" s="31">
        <f t="shared" si="374"/>
        <v>-23.943661971830984</v>
      </c>
      <c r="AG830" s="31">
        <f t="shared" si="377"/>
        <v>1</v>
      </c>
      <c r="AI830" s="31">
        <f t="shared" si="361"/>
        <v>44700</v>
      </c>
      <c r="AJ830" s="31">
        <f t="shared" si="380"/>
        <v>43420</v>
      </c>
      <c r="AK830" s="31">
        <f t="shared" si="381"/>
        <v>916.6666666666664</v>
      </c>
      <c r="AL830" s="31">
        <f t="shared" si="382"/>
        <v>93.090909090909122</v>
      </c>
      <c r="AM830" s="31">
        <f t="shared" si="383"/>
        <v>1</v>
      </c>
    </row>
    <row r="831" spans="1:39" x14ac:dyDescent="0.4">
      <c r="A831" s="44">
        <v>39036</v>
      </c>
      <c r="B831" s="45">
        <v>44550</v>
      </c>
      <c r="C831" s="45">
        <v>46100</v>
      </c>
      <c r="D831" s="45">
        <v>44550</v>
      </c>
      <c r="E831" s="45">
        <v>45700</v>
      </c>
      <c r="F831" s="46">
        <v>1.78</v>
      </c>
      <c r="G831" s="31">
        <f t="shared" si="362"/>
        <v>1</v>
      </c>
      <c r="I831" s="3">
        <f t="shared" si="360"/>
        <v>800</v>
      </c>
      <c r="J831" s="31">
        <f t="shared" si="363"/>
        <v>800</v>
      </c>
      <c r="K831" s="31">
        <f t="shared" si="364"/>
        <v>0</v>
      </c>
      <c r="L831" s="31">
        <f t="shared" ref="L831:M846" si="388">((L830*13)+J831)/14</f>
        <v>353.99810706973642</v>
      </c>
      <c r="M831" s="31">
        <f t="shared" si="388"/>
        <v>162.43581843465878</v>
      </c>
      <c r="N831" s="31">
        <f t="shared" si="375"/>
        <v>2.1793106377712821</v>
      </c>
      <c r="O831" s="31">
        <f t="shared" si="376"/>
        <v>68.546640642167432</v>
      </c>
      <c r="P831" s="31">
        <f t="shared" si="379"/>
        <v>1</v>
      </c>
      <c r="R831" s="3">
        <f t="shared" si="365"/>
        <v>46100</v>
      </c>
      <c r="S831" s="3">
        <f t="shared" si="366"/>
        <v>42200</v>
      </c>
      <c r="T831" s="31">
        <f t="shared" si="367"/>
        <v>89.743589743589752</v>
      </c>
      <c r="U831" s="31">
        <f t="shared" si="369"/>
        <v>96.581196581196579</v>
      </c>
      <c r="V831" s="31">
        <f t="shared" si="368"/>
        <v>-1</v>
      </c>
      <c r="W831" s="31">
        <f t="shared" si="370"/>
        <v>1</v>
      </c>
      <c r="Y831" s="3">
        <f t="shared" si="371"/>
        <v>44350</v>
      </c>
      <c r="Z831" s="3">
        <f t="shared" si="384"/>
        <v>43238.461538461539</v>
      </c>
      <c r="AA831" s="3">
        <f t="shared" si="385"/>
        <v>1111.538461538461</v>
      </c>
      <c r="AB831" s="3">
        <f t="shared" si="386"/>
        <v>-1</v>
      </c>
      <c r="AC831" s="3"/>
      <c r="AD831" s="3">
        <f t="shared" si="372"/>
        <v>46100</v>
      </c>
      <c r="AE831" s="3">
        <f t="shared" si="373"/>
        <v>42200</v>
      </c>
      <c r="AF831" s="31">
        <f t="shared" si="374"/>
        <v>-10.256410256410255</v>
      </c>
      <c r="AG831" s="31">
        <f t="shared" si="377"/>
        <v>1</v>
      </c>
      <c r="AI831" s="31">
        <f t="shared" si="361"/>
        <v>45450</v>
      </c>
      <c r="AJ831" s="31">
        <f t="shared" si="380"/>
        <v>43618.333333333328</v>
      </c>
      <c r="AK831" s="31">
        <f t="shared" si="381"/>
        <v>901.50000000000034</v>
      </c>
      <c r="AL831" s="31">
        <f t="shared" si="382"/>
        <v>135.45325691748351</v>
      </c>
      <c r="AM831" s="31">
        <f t="shared" si="383"/>
        <v>1</v>
      </c>
    </row>
    <row r="832" spans="1:39" x14ac:dyDescent="0.4">
      <c r="A832" s="44">
        <v>39037</v>
      </c>
      <c r="B832" s="45">
        <v>45700</v>
      </c>
      <c r="C832" s="45">
        <v>46250</v>
      </c>
      <c r="D832" s="45">
        <v>45600</v>
      </c>
      <c r="E832" s="45">
        <v>45900</v>
      </c>
      <c r="F832" s="46">
        <v>0.44</v>
      </c>
      <c r="G832" s="31">
        <f t="shared" si="362"/>
        <v>1</v>
      </c>
      <c r="I832" s="3">
        <f t="shared" si="360"/>
        <v>200</v>
      </c>
      <c r="J832" s="31">
        <f t="shared" si="363"/>
        <v>200</v>
      </c>
      <c r="K832" s="31">
        <f t="shared" si="364"/>
        <v>0</v>
      </c>
      <c r="L832" s="31">
        <f t="shared" si="388"/>
        <v>342.99824227904094</v>
      </c>
      <c r="M832" s="31">
        <f t="shared" si="388"/>
        <v>150.83325997504031</v>
      </c>
      <c r="N832" s="31">
        <f t="shared" si="375"/>
        <v>2.2740226017510983</v>
      </c>
      <c r="O832" s="31">
        <f t="shared" si="376"/>
        <v>69.456533395183229</v>
      </c>
      <c r="P832" s="31">
        <f t="shared" si="379"/>
        <v>1</v>
      </c>
      <c r="R832" s="3">
        <f t="shared" si="365"/>
        <v>46250</v>
      </c>
      <c r="S832" s="3">
        <f t="shared" si="366"/>
        <v>43000</v>
      </c>
      <c r="T832" s="31">
        <f t="shared" si="367"/>
        <v>89.230769230769241</v>
      </c>
      <c r="U832" s="31">
        <f t="shared" si="369"/>
        <v>92.991452991453002</v>
      </c>
      <c r="V832" s="31">
        <f t="shared" si="368"/>
        <v>-1</v>
      </c>
      <c r="W832" s="31">
        <f t="shared" si="370"/>
        <v>-1</v>
      </c>
      <c r="Y832" s="3">
        <f t="shared" si="371"/>
        <v>44425</v>
      </c>
      <c r="Z832" s="3">
        <f t="shared" si="384"/>
        <v>43426.923076923078</v>
      </c>
      <c r="AA832" s="3">
        <f t="shared" si="385"/>
        <v>998.07692307692196</v>
      </c>
      <c r="AB832" s="3">
        <f t="shared" si="386"/>
        <v>-1</v>
      </c>
      <c r="AC832" s="3"/>
      <c r="AD832" s="3">
        <f t="shared" si="372"/>
        <v>46250</v>
      </c>
      <c r="AE832" s="3">
        <f t="shared" si="373"/>
        <v>42200</v>
      </c>
      <c r="AF832" s="31">
        <f t="shared" si="374"/>
        <v>-8.6419753086419746</v>
      </c>
      <c r="AG832" s="31">
        <f t="shared" si="377"/>
        <v>1</v>
      </c>
      <c r="AI832" s="31">
        <f t="shared" si="361"/>
        <v>45916.666666666664</v>
      </c>
      <c r="AJ832" s="31">
        <f t="shared" si="380"/>
        <v>43833.333333333328</v>
      </c>
      <c r="AK832" s="31">
        <f t="shared" si="381"/>
        <v>886.66666666666674</v>
      </c>
      <c r="AL832" s="31">
        <f t="shared" si="382"/>
        <v>156.64160401002525</v>
      </c>
      <c r="AM832" s="31">
        <f t="shared" si="383"/>
        <v>1</v>
      </c>
    </row>
    <row r="833" spans="1:39" x14ac:dyDescent="0.4">
      <c r="A833" s="44">
        <v>39038</v>
      </c>
      <c r="B833" s="45">
        <v>45900</v>
      </c>
      <c r="C833" s="45">
        <v>46000</v>
      </c>
      <c r="D833" s="45">
        <v>45150</v>
      </c>
      <c r="E833" s="45">
        <v>45150</v>
      </c>
      <c r="F833" s="46">
        <v>-1.63</v>
      </c>
      <c r="G833" s="31">
        <f t="shared" si="362"/>
        <v>-1</v>
      </c>
      <c r="I833" s="3">
        <f t="shared" si="360"/>
        <v>-750</v>
      </c>
      <c r="J833" s="31">
        <f t="shared" si="363"/>
        <v>0</v>
      </c>
      <c r="K833" s="31">
        <f t="shared" si="364"/>
        <v>750</v>
      </c>
      <c r="L833" s="31">
        <f t="shared" si="388"/>
        <v>318.49836783053803</v>
      </c>
      <c r="M833" s="31">
        <f t="shared" si="388"/>
        <v>193.63088426253742</v>
      </c>
      <c r="N833" s="31">
        <f t="shared" si="375"/>
        <v>1.6448737970885734</v>
      </c>
      <c r="O833" s="31">
        <f t="shared" si="376"/>
        <v>62.191012625979319</v>
      </c>
      <c r="P833" s="31">
        <f t="shared" si="379"/>
        <v>-1</v>
      </c>
      <c r="R833" s="3">
        <f t="shared" si="365"/>
        <v>46250</v>
      </c>
      <c r="S833" s="3">
        <f t="shared" si="366"/>
        <v>43000</v>
      </c>
      <c r="T833" s="31">
        <f t="shared" si="367"/>
        <v>66.153846153846146</v>
      </c>
      <c r="U833" s="31">
        <f t="shared" si="369"/>
        <v>81.709401709401718</v>
      </c>
      <c r="V833" s="31">
        <f t="shared" si="368"/>
        <v>-1</v>
      </c>
      <c r="W833" s="31">
        <f t="shared" si="370"/>
        <v>-1</v>
      </c>
      <c r="Y833" s="3">
        <f t="shared" si="371"/>
        <v>44437.5</v>
      </c>
      <c r="Z833" s="3">
        <f t="shared" si="384"/>
        <v>43573.076923076922</v>
      </c>
      <c r="AA833" s="3">
        <f t="shared" si="385"/>
        <v>864.42307692307804</v>
      </c>
      <c r="AB833" s="3">
        <f t="shared" si="386"/>
        <v>-1</v>
      </c>
      <c r="AC833" s="3"/>
      <c r="AD833" s="3">
        <f t="shared" si="372"/>
        <v>46250</v>
      </c>
      <c r="AE833" s="3">
        <f t="shared" si="373"/>
        <v>42200</v>
      </c>
      <c r="AF833" s="31">
        <f t="shared" si="374"/>
        <v>-27.160493827160494</v>
      </c>
      <c r="AG833" s="31">
        <f t="shared" si="377"/>
        <v>-1</v>
      </c>
      <c r="AI833" s="31">
        <f t="shared" si="361"/>
        <v>45433.333333333336</v>
      </c>
      <c r="AJ833" s="31">
        <f t="shared" si="380"/>
        <v>44016.666666666672</v>
      </c>
      <c r="AK833" s="31">
        <f t="shared" si="381"/>
        <v>868.33333333333462</v>
      </c>
      <c r="AL833" s="31">
        <f t="shared" si="382"/>
        <v>108.76519513755565</v>
      </c>
      <c r="AM833" s="31">
        <f t="shared" si="383"/>
        <v>-1</v>
      </c>
    </row>
    <row r="834" spans="1:39" x14ac:dyDescent="0.4">
      <c r="A834" s="47">
        <v>39041</v>
      </c>
      <c r="B834" s="48">
        <v>45250</v>
      </c>
      <c r="C834" s="48">
        <v>45500</v>
      </c>
      <c r="D834" s="48">
        <v>44550</v>
      </c>
      <c r="E834" s="48">
        <v>44950</v>
      </c>
      <c r="F834" s="49">
        <v>-0.44</v>
      </c>
      <c r="G834" s="31">
        <f t="shared" si="362"/>
        <v>-1</v>
      </c>
      <c r="I834" s="3">
        <f t="shared" si="360"/>
        <v>-200</v>
      </c>
      <c r="J834" s="31">
        <f t="shared" si="363"/>
        <v>0</v>
      </c>
      <c r="K834" s="31">
        <f t="shared" si="364"/>
        <v>200</v>
      </c>
      <c r="L834" s="31">
        <f t="shared" si="388"/>
        <v>295.74848441407102</v>
      </c>
      <c r="M834" s="31">
        <f t="shared" si="388"/>
        <v>194.0858211009276</v>
      </c>
      <c r="N834" s="31">
        <f t="shared" si="375"/>
        <v>1.5238026288395239</v>
      </c>
      <c r="O834" s="31">
        <f t="shared" si="376"/>
        <v>60.377250242432289</v>
      </c>
      <c r="P834" s="31">
        <f t="shared" si="379"/>
        <v>-1</v>
      </c>
      <c r="R834" s="3">
        <f t="shared" si="365"/>
        <v>46250</v>
      </c>
      <c r="S834" s="3">
        <f t="shared" si="366"/>
        <v>44300</v>
      </c>
      <c r="T834" s="31">
        <f t="shared" si="367"/>
        <v>33.333333333333329</v>
      </c>
      <c r="U834" s="31">
        <f t="shared" si="369"/>
        <v>62.90598290598291</v>
      </c>
      <c r="V834" s="31">
        <f t="shared" si="368"/>
        <v>-1</v>
      </c>
      <c r="W834" s="31">
        <f t="shared" si="370"/>
        <v>-1</v>
      </c>
      <c r="Y834" s="3">
        <f t="shared" si="371"/>
        <v>44466.666666666664</v>
      </c>
      <c r="Z834" s="3">
        <f t="shared" si="384"/>
        <v>43690.384615384617</v>
      </c>
      <c r="AA834" s="3">
        <f t="shared" si="385"/>
        <v>776.28205128204718</v>
      </c>
      <c r="AB834" s="3">
        <f t="shared" si="386"/>
        <v>-1</v>
      </c>
      <c r="AC834" s="3"/>
      <c r="AD834" s="3">
        <f t="shared" si="372"/>
        <v>46250</v>
      </c>
      <c r="AE834" s="3">
        <f t="shared" si="373"/>
        <v>42200</v>
      </c>
      <c r="AF834" s="31">
        <f t="shared" si="374"/>
        <v>-32.098765432098766</v>
      </c>
      <c r="AG834" s="31">
        <f t="shared" si="377"/>
        <v>-1</v>
      </c>
      <c r="AI834" s="31">
        <f t="shared" si="361"/>
        <v>45000</v>
      </c>
      <c r="AJ834" s="31">
        <f t="shared" si="380"/>
        <v>44163.333333333328</v>
      </c>
      <c r="AK834" s="31">
        <f t="shared" si="381"/>
        <v>834.6666666666664</v>
      </c>
      <c r="AL834" s="31">
        <f t="shared" si="382"/>
        <v>66.826411075612768</v>
      </c>
      <c r="AM834" s="31">
        <f t="shared" si="383"/>
        <v>-1</v>
      </c>
    </row>
    <row r="835" spans="1:39" x14ac:dyDescent="0.4">
      <c r="A835" s="44">
        <v>39042</v>
      </c>
      <c r="B835" s="45">
        <v>44950</v>
      </c>
      <c r="C835" s="45">
        <v>45600</v>
      </c>
      <c r="D835" s="45">
        <v>44100</v>
      </c>
      <c r="E835" s="45">
        <v>44900</v>
      </c>
      <c r="F835" s="46">
        <v>-0.11</v>
      </c>
      <c r="G835" s="31">
        <f t="shared" si="362"/>
        <v>-1</v>
      </c>
      <c r="I835" s="3">
        <f t="shared" si="360"/>
        <v>-50</v>
      </c>
      <c r="J835" s="31">
        <f t="shared" si="363"/>
        <v>0</v>
      </c>
      <c r="K835" s="31">
        <f t="shared" si="364"/>
        <v>50</v>
      </c>
      <c r="L835" s="31">
        <f t="shared" si="388"/>
        <v>274.62359267020878</v>
      </c>
      <c r="M835" s="31">
        <f t="shared" si="388"/>
        <v>183.79397673657562</v>
      </c>
      <c r="N835" s="31">
        <f t="shared" si="375"/>
        <v>1.4941925603134185</v>
      </c>
      <c r="O835" s="31">
        <f t="shared" si="376"/>
        <v>59.906864613759389</v>
      </c>
      <c r="P835" s="31">
        <f t="shared" si="379"/>
        <v>-1</v>
      </c>
      <c r="R835" s="3">
        <f t="shared" si="365"/>
        <v>46250</v>
      </c>
      <c r="S835" s="3">
        <f t="shared" si="366"/>
        <v>44100</v>
      </c>
      <c r="T835" s="31">
        <f t="shared" si="367"/>
        <v>37.209302325581397</v>
      </c>
      <c r="U835" s="31">
        <f t="shared" si="369"/>
        <v>45.565493937586957</v>
      </c>
      <c r="V835" s="31">
        <f t="shared" si="368"/>
        <v>1</v>
      </c>
      <c r="W835" s="31">
        <f t="shared" si="370"/>
        <v>-1</v>
      </c>
      <c r="Y835" s="3">
        <f t="shared" si="371"/>
        <v>44491.666666666664</v>
      </c>
      <c r="Z835" s="3">
        <f t="shared" si="384"/>
        <v>43784.615384615383</v>
      </c>
      <c r="AA835" s="3">
        <f t="shared" si="385"/>
        <v>707.05128205128131</v>
      </c>
      <c r="AB835" s="3">
        <f t="shared" si="386"/>
        <v>-1</v>
      </c>
      <c r="AC835" s="3"/>
      <c r="AD835" s="3">
        <f t="shared" si="372"/>
        <v>46250</v>
      </c>
      <c r="AE835" s="3">
        <f t="shared" si="373"/>
        <v>42200</v>
      </c>
      <c r="AF835" s="31">
        <f t="shared" si="374"/>
        <v>-33.333333333333329</v>
      </c>
      <c r="AG835" s="31">
        <f t="shared" si="377"/>
        <v>-1</v>
      </c>
      <c r="AI835" s="31">
        <f t="shared" si="361"/>
        <v>44866.666666666664</v>
      </c>
      <c r="AJ835" s="31">
        <f t="shared" si="380"/>
        <v>44279.166666666664</v>
      </c>
      <c r="AK835" s="31">
        <f t="shared" si="381"/>
        <v>789.16666666666674</v>
      </c>
      <c r="AL835" s="31">
        <f t="shared" si="382"/>
        <v>49.630411826821543</v>
      </c>
      <c r="AM835" s="31">
        <f t="shared" si="383"/>
        <v>-1</v>
      </c>
    </row>
    <row r="836" spans="1:39" x14ac:dyDescent="0.4">
      <c r="A836" s="44">
        <v>39043</v>
      </c>
      <c r="B836" s="45">
        <v>44700</v>
      </c>
      <c r="C836" s="45">
        <v>46300</v>
      </c>
      <c r="D836" s="45">
        <v>44700</v>
      </c>
      <c r="E836" s="45">
        <v>45850</v>
      </c>
      <c r="F836" s="46">
        <v>2.12</v>
      </c>
      <c r="G836" s="31">
        <f t="shared" si="362"/>
        <v>1</v>
      </c>
      <c r="I836" s="3">
        <f t="shared" si="360"/>
        <v>950</v>
      </c>
      <c r="J836" s="31">
        <f t="shared" si="363"/>
        <v>950</v>
      </c>
      <c r="K836" s="31">
        <f t="shared" si="364"/>
        <v>0</v>
      </c>
      <c r="L836" s="31">
        <f t="shared" si="388"/>
        <v>322.86476462233674</v>
      </c>
      <c r="M836" s="31">
        <f t="shared" si="388"/>
        <v>170.66583554110593</v>
      </c>
      <c r="N836" s="31">
        <f t="shared" si="375"/>
        <v>1.8917949430164231</v>
      </c>
      <c r="O836" s="31">
        <f t="shared" si="376"/>
        <v>65.419401454623795</v>
      </c>
      <c r="P836" s="31">
        <f t="shared" si="379"/>
        <v>1</v>
      </c>
      <c r="R836" s="3">
        <f t="shared" si="365"/>
        <v>46300</v>
      </c>
      <c r="S836" s="3">
        <f t="shared" si="366"/>
        <v>44100</v>
      </c>
      <c r="T836" s="31">
        <f t="shared" si="367"/>
        <v>79.545454545454547</v>
      </c>
      <c r="U836" s="31">
        <f t="shared" si="369"/>
        <v>50.029363401456429</v>
      </c>
      <c r="V836" s="31">
        <f t="shared" si="368"/>
        <v>1</v>
      </c>
      <c r="W836" s="31">
        <f t="shared" si="370"/>
        <v>1</v>
      </c>
      <c r="Y836" s="3">
        <f t="shared" si="371"/>
        <v>44645.833333333336</v>
      </c>
      <c r="Z836" s="3">
        <f t="shared" si="384"/>
        <v>43951.923076923078</v>
      </c>
      <c r="AA836" s="3">
        <f t="shared" si="385"/>
        <v>693.91025641025772</v>
      </c>
      <c r="AB836" s="3">
        <f t="shared" si="386"/>
        <v>-1</v>
      </c>
      <c r="AC836" s="3"/>
      <c r="AD836" s="3">
        <f t="shared" si="372"/>
        <v>46300</v>
      </c>
      <c r="AE836" s="3">
        <f t="shared" si="373"/>
        <v>42200</v>
      </c>
      <c r="AF836" s="31">
        <f t="shared" si="374"/>
        <v>-10.975609756097562</v>
      </c>
      <c r="AG836" s="31">
        <f t="shared" si="377"/>
        <v>1</v>
      </c>
      <c r="AI836" s="31">
        <f t="shared" si="361"/>
        <v>45616.666666666664</v>
      </c>
      <c r="AJ836" s="31">
        <f t="shared" si="380"/>
        <v>44414.166666666664</v>
      </c>
      <c r="AK836" s="31">
        <f t="shared" si="381"/>
        <v>774.41666666666674</v>
      </c>
      <c r="AL836" s="31">
        <f t="shared" si="382"/>
        <v>103.51877757451845</v>
      </c>
      <c r="AM836" s="31">
        <f t="shared" si="383"/>
        <v>1</v>
      </c>
    </row>
    <row r="837" spans="1:39" x14ac:dyDescent="0.4">
      <c r="A837" s="44">
        <v>39044</v>
      </c>
      <c r="B837" s="45">
        <v>45850</v>
      </c>
      <c r="C837" s="45">
        <v>47550</v>
      </c>
      <c r="D837" s="45">
        <v>45500</v>
      </c>
      <c r="E837" s="45">
        <v>47000</v>
      </c>
      <c r="F837" s="46">
        <v>2.5099999999999998</v>
      </c>
      <c r="G837" s="31">
        <f t="shared" si="362"/>
        <v>1</v>
      </c>
      <c r="I837" s="3">
        <f t="shared" si="360"/>
        <v>1150</v>
      </c>
      <c r="J837" s="31">
        <f t="shared" si="363"/>
        <v>1150</v>
      </c>
      <c r="K837" s="31">
        <f t="shared" si="364"/>
        <v>0</v>
      </c>
      <c r="L837" s="31">
        <f t="shared" si="388"/>
        <v>381.94585286359836</v>
      </c>
      <c r="M837" s="31">
        <f t="shared" si="388"/>
        <v>158.47541871674122</v>
      </c>
      <c r="N837" s="31">
        <f t="shared" si="375"/>
        <v>2.4101267941515139</v>
      </c>
      <c r="O837" s="31">
        <f t="shared" si="376"/>
        <v>70.675577174577938</v>
      </c>
      <c r="P837" s="31">
        <f t="shared" si="379"/>
        <v>-1</v>
      </c>
      <c r="R837" s="3">
        <f t="shared" si="365"/>
        <v>47550</v>
      </c>
      <c r="S837" s="3">
        <f t="shared" si="366"/>
        <v>44100</v>
      </c>
      <c r="T837" s="31">
        <f t="shared" si="367"/>
        <v>84.05797101449275</v>
      </c>
      <c r="U837" s="31">
        <f t="shared" si="369"/>
        <v>66.937575961842896</v>
      </c>
      <c r="V837" s="31">
        <f t="shared" si="368"/>
        <v>1</v>
      </c>
      <c r="W837" s="31">
        <f t="shared" si="370"/>
        <v>1</v>
      </c>
      <c r="Y837" s="3">
        <f t="shared" si="371"/>
        <v>44900</v>
      </c>
      <c r="Z837" s="3">
        <f t="shared" si="384"/>
        <v>44163.461538461539</v>
      </c>
      <c r="AA837" s="3">
        <f t="shared" si="385"/>
        <v>736.53846153846098</v>
      </c>
      <c r="AB837" s="3">
        <f t="shared" si="386"/>
        <v>1</v>
      </c>
      <c r="AC837" s="3"/>
      <c r="AD837" s="3">
        <f t="shared" si="372"/>
        <v>47550</v>
      </c>
      <c r="AE837" s="3">
        <f t="shared" si="373"/>
        <v>42200</v>
      </c>
      <c r="AF837" s="31">
        <f t="shared" si="374"/>
        <v>-10.2803738317757</v>
      </c>
      <c r="AG837" s="31">
        <f t="shared" si="377"/>
        <v>1</v>
      </c>
      <c r="AI837" s="31">
        <f t="shared" si="361"/>
        <v>46683.333333333336</v>
      </c>
      <c r="AJ837" s="31">
        <f t="shared" si="380"/>
        <v>44589.166666666672</v>
      </c>
      <c r="AK837" s="31">
        <f t="shared" si="381"/>
        <v>791.33333333333246</v>
      </c>
      <c r="AL837" s="31">
        <f t="shared" si="382"/>
        <v>176.42516147149675</v>
      </c>
      <c r="AM837" s="31">
        <f t="shared" si="383"/>
        <v>1</v>
      </c>
    </row>
    <row r="838" spans="1:39" x14ac:dyDescent="0.4">
      <c r="A838" s="44">
        <v>39045</v>
      </c>
      <c r="B838" s="45">
        <v>47000</v>
      </c>
      <c r="C838" s="45">
        <v>49500</v>
      </c>
      <c r="D838" s="45">
        <v>47000</v>
      </c>
      <c r="E838" s="45">
        <v>48700</v>
      </c>
      <c r="F838" s="46">
        <v>3.62</v>
      </c>
      <c r="G838" s="31">
        <f t="shared" si="362"/>
        <v>1</v>
      </c>
      <c r="I838" s="3">
        <f t="shared" si="360"/>
        <v>1700</v>
      </c>
      <c r="J838" s="31">
        <f t="shared" si="363"/>
        <v>1700</v>
      </c>
      <c r="K838" s="31">
        <f t="shared" si="364"/>
        <v>0</v>
      </c>
      <c r="L838" s="31">
        <f t="shared" si="388"/>
        <v>476.09257765905562</v>
      </c>
      <c r="M838" s="31">
        <f t="shared" si="388"/>
        <v>147.15574595125969</v>
      </c>
      <c r="N838" s="31">
        <f t="shared" si="375"/>
        <v>3.2352972327478469</v>
      </c>
      <c r="O838" s="31">
        <f t="shared" si="376"/>
        <v>76.388906255082276</v>
      </c>
      <c r="P838" s="31">
        <f t="shared" si="379"/>
        <v>-1</v>
      </c>
      <c r="R838" s="3">
        <f t="shared" si="365"/>
        <v>49500</v>
      </c>
      <c r="S838" s="3">
        <f t="shared" si="366"/>
        <v>44100</v>
      </c>
      <c r="T838" s="31">
        <f t="shared" si="367"/>
        <v>85.18518518518519</v>
      </c>
      <c r="U838" s="31">
        <f t="shared" si="369"/>
        <v>82.929536915044167</v>
      </c>
      <c r="V838" s="31">
        <f t="shared" si="368"/>
        <v>1</v>
      </c>
      <c r="W838" s="31">
        <f t="shared" si="370"/>
        <v>1</v>
      </c>
      <c r="Y838" s="3">
        <f t="shared" si="371"/>
        <v>45400</v>
      </c>
      <c r="Z838" s="3">
        <f t="shared" si="384"/>
        <v>44432.692307692305</v>
      </c>
      <c r="AA838" s="3">
        <f t="shared" si="385"/>
        <v>967.30769230769511</v>
      </c>
      <c r="AB838" s="3">
        <f t="shared" si="386"/>
        <v>1</v>
      </c>
      <c r="AC838" s="3"/>
      <c r="AD838" s="3">
        <f t="shared" si="372"/>
        <v>49500</v>
      </c>
      <c r="AE838" s="3">
        <f t="shared" si="373"/>
        <v>42200</v>
      </c>
      <c r="AF838" s="31">
        <f t="shared" si="374"/>
        <v>-10.95890410958904</v>
      </c>
      <c r="AG838" s="31">
        <f t="shared" si="377"/>
        <v>-1</v>
      </c>
      <c r="AI838" s="31">
        <f t="shared" si="361"/>
        <v>48400</v>
      </c>
      <c r="AJ838" s="31">
        <f t="shared" si="380"/>
        <v>44849.166666666672</v>
      </c>
      <c r="AK838" s="31">
        <f t="shared" si="381"/>
        <v>887.41666666666754</v>
      </c>
      <c r="AL838" s="31">
        <f t="shared" si="382"/>
        <v>266.75431182896614</v>
      </c>
      <c r="AM838" s="31">
        <f t="shared" si="383"/>
        <v>-1</v>
      </c>
    </row>
    <row r="839" spans="1:39" x14ac:dyDescent="0.4">
      <c r="A839" s="47">
        <v>39048</v>
      </c>
      <c r="B839" s="48">
        <v>48250</v>
      </c>
      <c r="C839" s="48">
        <v>49800</v>
      </c>
      <c r="D839" s="48">
        <v>48250</v>
      </c>
      <c r="E839" s="48">
        <v>49500</v>
      </c>
      <c r="F839" s="49">
        <v>1.64</v>
      </c>
      <c r="G839" s="31">
        <f t="shared" si="362"/>
        <v>1</v>
      </c>
      <c r="I839" s="3">
        <f t="shared" si="360"/>
        <v>800</v>
      </c>
      <c r="J839" s="31">
        <f t="shared" si="363"/>
        <v>800</v>
      </c>
      <c r="K839" s="31">
        <f t="shared" si="364"/>
        <v>0</v>
      </c>
      <c r="L839" s="31">
        <f t="shared" si="388"/>
        <v>499.22882211198021</v>
      </c>
      <c r="M839" s="31">
        <f t="shared" si="388"/>
        <v>136.64462124045542</v>
      </c>
      <c r="N839" s="31">
        <f t="shared" si="375"/>
        <v>3.6534831563803771</v>
      </c>
      <c r="O839" s="31">
        <f t="shared" si="376"/>
        <v>78.510720542119017</v>
      </c>
      <c r="P839" s="31">
        <f t="shared" si="379"/>
        <v>-1</v>
      </c>
      <c r="R839" s="3">
        <f t="shared" si="365"/>
        <v>49800</v>
      </c>
      <c r="S839" s="3">
        <f t="shared" si="366"/>
        <v>44100</v>
      </c>
      <c r="T839" s="31">
        <f t="shared" si="367"/>
        <v>94.73684210526315</v>
      </c>
      <c r="U839" s="31">
        <f t="shared" si="369"/>
        <v>87.993332768313692</v>
      </c>
      <c r="V839" s="31">
        <f t="shared" si="368"/>
        <v>1</v>
      </c>
      <c r="W839" s="31">
        <f t="shared" si="370"/>
        <v>1</v>
      </c>
      <c r="Y839" s="3">
        <f t="shared" si="371"/>
        <v>45887.5</v>
      </c>
      <c r="Z839" s="3">
        <f t="shared" si="384"/>
        <v>44725</v>
      </c>
      <c r="AA839" s="3">
        <f t="shared" si="385"/>
        <v>1162.5</v>
      </c>
      <c r="AB839" s="3">
        <f t="shared" si="386"/>
        <v>1</v>
      </c>
      <c r="AC839" s="3"/>
      <c r="AD839" s="3">
        <f t="shared" si="372"/>
        <v>49800</v>
      </c>
      <c r="AE839" s="3">
        <f t="shared" si="373"/>
        <v>42200</v>
      </c>
      <c r="AF839" s="31">
        <f t="shared" si="374"/>
        <v>-3.9473684210526314</v>
      </c>
      <c r="AG839" s="31">
        <f t="shared" si="377"/>
        <v>1</v>
      </c>
      <c r="AI839" s="31">
        <f t="shared" si="361"/>
        <v>49183.333333333336</v>
      </c>
      <c r="AJ839" s="31">
        <f t="shared" si="380"/>
        <v>45115</v>
      </c>
      <c r="AK839" s="31">
        <f t="shared" si="381"/>
        <v>1091.3333333333339</v>
      </c>
      <c r="AL839" s="31">
        <f t="shared" si="382"/>
        <v>248.52372225615966</v>
      </c>
      <c r="AM839" s="31">
        <f t="shared" si="383"/>
        <v>-1</v>
      </c>
    </row>
    <row r="840" spans="1:39" x14ac:dyDescent="0.4">
      <c r="A840" s="44">
        <v>39049</v>
      </c>
      <c r="B840" s="45">
        <v>48500</v>
      </c>
      <c r="C840" s="45">
        <v>48500</v>
      </c>
      <c r="D840" s="45">
        <v>46750</v>
      </c>
      <c r="E840" s="45">
        <v>47350</v>
      </c>
      <c r="F840" s="46">
        <v>-4.34</v>
      </c>
      <c r="G840" s="31">
        <f t="shared" si="362"/>
        <v>-1</v>
      </c>
      <c r="I840" s="3">
        <f t="shared" si="360"/>
        <v>-2150</v>
      </c>
      <c r="J840" s="31">
        <f t="shared" si="363"/>
        <v>0</v>
      </c>
      <c r="K840" s="31">
        <f t="shared" si="364"/>
        <v>2150</v>
      </c>
      <c r="L840" s="31">
        <f t="shared" si="388"/>
        <v>463.56962053255302</v>
      </c>
      <c r="M840" s="31">
        <f t="shared" si="388"/>
        <v>280.45571972328003</v>
      </c>
      <c r="N840" s="31">
        <f t="shared" si="375"/>
        <v>1.6529155511249611</v>
      </c>
      <c r="O840" s="31">
        <f t="shared" si="376"/>
        <v>62.305622597901653</v>
      </c>
      <c r="P840" s="31">
        <f t="shared" si="379"/>
        <v>-1</v>
      </c>
      <c r="R840" s="3">
        <f t="shared" si="365"/>
        <v>49800</v>
      </c>
      <c r="S840" s="3">
        <f t="shared" si="366"/>
        <v>44700</v>
      </c>
      <c r="T840" s="31">
        <f t="shared" si="367"/>
        <v>51.960784313725497</v>
      </c>
      <c r="U840" s="31">
        <f t="shared" si="369"/>
        <v>77.294270534724618</v>
      </c>
      <c r="V840" s="31">
        <f t="shared" si="368"/>
        <v>-1</v>
      </c>
      <c r="W840" s="31">
        <f t="shared" si="370"/>
        <v>-1</v>
      </c>
      <c r="Y840" s="3">
        <f t="shared" si="371"/>
        <v>46200</v>
      </c>
      <c r="Z840" s="3">
        <f t="shared" si="384"/>
        <v>44930.769230769234</v>
      </c>
      <c r="AA840" s="3">
        <f t="shared" si="385"/>
        <v>1269.2307692307659</v>
      </c>
      <c r="AB840" s="3">
        <f t="shared" si="386"/>
        <v>1</v>
      </c>
      <c r="AC840" s="3"/>
      <c r="AD840" s="3">
        <f t="shared" si="372"/>
        <v>49800</v>
      </c>
      <c r="AE840" s="3">
        <f t="shared" si="373"/>
        <v>42200</v>
      </c>
      <c r="AF840" s="31">
        <f t="shared" si="374"/>
        <v>-32.236842105263158</v>
      </c>
      <c r="AG840" s="31">
        <f t="shared" si="377"/>
        <v>-1</v>
      </c>
      <c r="AI840" s="31">
        <f t="shared" si="361"/>
        <v>47533.333333333336</v>
      </c>
      <c r="AJ840" s="31">
        <f t="shared" si="380"/>
        <v>45258.333333333336</v>
      </c>
      <c r="AK840" s="31">
        <f t="shared" si="381"/>
        <v>1215.0000000000011</v>
      </c>
      <c r="AL840" s="31">
        <f t="shared" si="382"/>
        <v>124.82853223593953</v>
      </c>
      <c r="AM840" s="31">
        <f t="shared" si="383"/>
        <v>-1</v>
      </c>
    </row>
    <row r="841" spans="1:39" x14ac:dyDescent="0.4">
      <c r="A841" s="44">
        <v>39050</v>
      </c>
      <c r="B841" s="45">
        <v>47350</v>
      </c>
      <c r="C841" s="45">
        <v>47500</v>
      </c>
      <c r="D841" s="45">
        <v>46200</v>
      </c>
      <c r="E841" s="45">
        <v>47200</v>
      </c>
      <c r="F841" s="46">
        <v>-0.32</v>
      </c>
      <c r="G841" s="31">
        <f t="shared" si="362"/>
        <v>-1</v>
      </c>
      <c r="I841" s="3">
        <f t="shared" si="360"/>
        <v>-150</v>
      </c>
      <c r="J841" s="31">
        <f t="shared" si="363"/>
        <v>0</v>
      </c>
      <c r="K841" s="31">
        <f t="shared" si="364"/>
        <v>150</v>
      </c>
      <c r="L841" s="31">
        <f t="shared" si="388"/>
        <v>430.45750478022779</v>
      </c>
      <c r="M841" s="31">
        <f t="shared" si="388"/>
        <v>271.13745402876003</v>
      </c>
      <c r="N841" s="31">
        <f t="shared" si="375"/>
        <v>1.5875988299815207</v>
      </c>
      <c r="O841" s="31">
        <f t="shared" si="376"/>
        <v>61.354133089975875</v>
      </c>
      <c r="P841" s="31">
        <f t="shared" si="379"/>
        <v>-1</v>
      </c>
      <c r="R841" s="3">
        <f t="shared" si="365"/>
        <v>49800</v>
      </c>
      <c r="S841" s="3">
        <f t="shared" si="366"/>
        <v>45500</v>
      </c>
      <c r="T841" s="31">
        <f t="shared" si="367"/>
        <v>39.534883720930232</v>
      </c>
      <c r="U841" s="31">
        <f t="shared" si="369"/>
        <v>62.07750337997296</v>
      </c>
      <c r="V841" s="31">
        <f t="shared" si="368"/>
        <v>-1</v>
      </c>
      <c r="W841" s="31">
        <f t="shared" si="370"/>
        <v>-1</v>
      </c>
      <c r="Y841" s="3">
        <f t="shared" si="371"/>
        <v>46425</v>
      </c>
      <c r="Z841" s="3">
        <f t="shared" si="384"/>
        <v>45105.769230769234</v>
      </c>
      <c r="AA841" s="3">
        <f t="shared" si="385"/>
        <v>1319.2307692307659</v>
      </c>
      <c r="AB841" s="3">
        <f t="shared" si="386"/>
        <v>1</v>
      </c>
      <c r="AC841" s="3"/>
      <c r="AD841" s="3">
        <f t="shared" si="372"/>
        <v>49800</v>
      </c>
      <c r="AE841" s="3">
        <f t="shared" si="373"/>
        <v>43000</v>
      </c>
      <c r="AF841" s="31">
        <f t="shared" si="374"/>
        <v>-38.235294117647058</v>
      </c>
      <c r="AG841" s="31">
        <f t="shared" si="377"/>
        <v>-1</v>
      </c>
      <c r="AI841" s="31">
        <f t="shared" si="361"/>
        <v>46966.666666666664</v>
      </c>
      <c r="AJ841" s="31">
        <f t="shared" si="380"/>
        <v>45349.166666666672</v>
      </c>
      <c r="AK841" s="31">
        <f t="shared" si="381"/>
        <v>1304.0833333333344</v>
      </c>
      <c r="AL841" s="31">
        <f t="shared" si="382"/>
        <v>82.688989711802236</v>
      </c>
      <c r="AM841" s="31">
        <f t="shared" si="383"/>
        <v>-1</v>
      </c>
    </row>
    <row r="842" spans="1:39" x14ac:dyDescent="0.4">
      <c r="A842" s="44">
        <v>39051</v>
      </c>
      <c r="B842" s="45">
        <v>47500</v>
      </c>
      <c r="C842" s="45">
        <v>48000</v>
      </c>
      <c r="D842" s="45">
        <v>47200</v>
      </c>
      <c r="E842" s="45">
        <v>47800</v>
      </c>
      <c r="F842" s="46">
        <v>1.27</v>
      </c>
      <c r="G842" s="31">
        <f t="shared" si="362"/>
        <v>1</v>
      </c>
      <c r="I842" s="3">
        <f t="shared" si="360"/>
        <v>600</v>
      </c>
      <c r="J842" s="31">
        <f t="shared" si="363"/>
        <v>600</v>
      </c>
      <c r="K842" s="31">
        <f t="shared" si="364"/>
        <v>0</v>
      </c>
      <c r="L842" s="31">
        <f t="shared" si="388"/>
        <v>442.56768301021151</v>
      </c>
      <c r="M842" s="31">
        <f t="shared" si="388"/>
        <v>251.77049302670574</v>
      </c>
      <c r="N842" s="31">
        <f t="shared" si="375"/>
        <v>1.7578218864720878</v>
      </c>
      <c r="O842" s="31">
        <f t="shared" si="376"/>
        <v>63.739500186531671</v>
      </c>
      <c r="P842" s="31">
        <f t="shared" si="379"/>
        <v>1</v>
      </c>
      <c r="R842" s="3">
        <f t="shared" si="365"/>
        <v>49800</v>
      </c>
      <c r="S842" s="3">
        <f t="shared" si="366"/>
        <v>46200</v>
      </c>
      <c r="T842" s="31">
        <f t="shared" si="367"/>
        <v>44.444444444444443</v>
      </c>
      <c r="U842" s="31">
        <f t="shared" si="369"/>
        <v>45.313370826366715</v>
      </c>
      <c r="V842" s="31">
        <f t="shared" si="368"/>
        <v>1</v>
      </c>
      <c r="W842" s="31">
        <f t="shared" si="370"/>
        <v>-1</v>
      </c>
      <c r="Y842" s="3">
        <f t="shared" si="371"/>
        <v>46666.666666666664</v>
      </c>
      <c r="Z842" s="3">
        <f t="shared" si="384"/>
        <v>45290.384615384617</v>
      </c>
      <c r="AA842" s="3">
        <f t="shared" si="385"/>
        <v>1376.2820512820472</v>
      </c>
      <c r="AB842" s="3">
        <f t="shared" si="386"/>
        <v>1</v>
      </c>
      <c r="AC842" s="3"/>
      <c r="AD842" s="3">
        <f t="shared" si="372"/>
        <v>49800</v>
      </c>
      <c r="AE842" s="3">
        <f t="shared" si="373"/>
        <v>43000</v>
      </c>
      <c r="AF842" s="31">
        <f t="shared" si="374"/>
        <v>-29.411764705882355</v>
      </c>
      <c r="AG842" s="31">
        <f t="shared" si="377"/>
        <v>1</v>
      </c>
      <c r="AI842" s="31">
        <f t="shared" si="361"/>
        <v>47666.666666666664</v>
      </c>
      <c r="AJ842" s="31">
        <f t="shared" si="380"/>
        <v>45492.499999999993</v>
      </c>
      <c r="AK842" s="31">
        <f t="shared" si="381"/>
        <v>1402.6666666666654</v>
      </c>
      <c r="AL842" s="31">
        <f t="shared" si="382"/>
        <v>103.33491761723734</v>
      </c>
      <c r="AM842" s="31">
        <f t="shared" si="383"/>
        <v>1</v>
      </c>
    </row>
    <row r="843" spans="1:39" x14ac:dyDescent="0.4">
      <c r="A843" s="44">
        <v>39052</v>
      </c>
      <c r="B843" s="45">
        <v>47200</v>
      </c>
      <c r="C843" s="45">
        <v>48450</v>
      </c>
      <c r="D843" s="45">
        <v>47200</v>
      </c>
      <c r="E843" s="45">
        <v>48400</v>
      </c>
      <c r="F843" s="46">
        <v>1.26</v>
      </c>
      <c r="G843" s="31">
        <f t="shared" si="362"/>
        <v>1</v>
      </c>
      <c r="I843" s="3">
        <f t="shared" si="360"/>
        <v>600</v>
      </c>
      <c r="J843" s="31">
        <f t="shared" si="363"/>
        <v>600</v>
      </c>
      <c r="K843" s="31">
        <f t="shared" si="364"/>
        <v>0</v>
      </c>
      <c r="L843" s="31">
        <f t="shared" si="388"/>
        <v>453.81284850948214</v>
      </c>
      <c r="M843" s="31">
        <f t="shared" si="388"/>
        <v>233.78688638194103</v>
      </c>
      <c r="N843" s="31">
        <f t="shared" si="375"/>
        <v>1.9411390242311601</v>
      </c>
      <c r="O843" s="31">
        <f t="shared" si="376"/>
        <v>65.999567114600808</v>
      </c>
      <c r="P843" s="31">
        <f t="shared" si="379"/>
        <v>1</v>
      </c>
      <c r="R843" s="3">
        <f t="shared" si="365"/>
        <v>49800</v>
      </c>
      <c r="S843" s="3">
        <f t="shared" si="366"/>
        <v>46200</v>
      </c>
      <c r="T843" s="31">
        <f t="shared" si="367"/>
        <v>61.111111111111114</v>
      </c>
      <c r="U843" s="31">
        <f t="shared" si="369"/>
        <v>48.363479758828596</v>
      </c>
      <c r="V843" s="31">
        <f t="shared" si="368"/>
        <v>1</v>
      </c>
      <c r="W843" s="31">
        <f t="shared" si="370"/>
        <v>1</v>
      </c>
      <c r="Y843" s="3">
        <f t="shared" si="371"/>
        <v>46891.666666666664</v>
      </c>
      <c r="Z843" s="3">
        <f t="shared" si="384"/>
        <v>45490.384615384617</v>
      </c>
      <c r="AA843" s="3">
        <f t="shared" si="385"/>
        <v>1401.2820512820472</v>
      </c>
      <c r="AB843" s="3">
        <f t="shared" si="386"/>
        <v>1</v>
      </c>
      <c r="AC843" s="3"/>
      <c r="AD843" s="3">
        <f t="shared" si="372"/>
        <v>49800</v>
      </c>
      <c r="AE843" s="3">
        <f t="shared" si="373"/>
        <v>44100</v>
      </c>
      <c r="AF843" s="31">
        <f t="shared" si="374"/>
        <v>-24.561403508771928</v>
      </c>
      <c r="AG843" s="31">
        <f t="shared" si="377"/>
        <v>1</v>
      </c>
      <c r="AI843" s="31">
        <f t="shared" si="361"/>
        <v>48016.666666666664</v>
      </c>
      <c r="AJ843" s="31">
        <f t="shared" si="380"/>
        <v>45658.333333333328</v>
      </c>
      <c r="AK843" s="31">
        <f t="shared" si="381"/>
        <v>1509.9999999999993</v>
      </c>
      <c r="AL843" s="31">
        <f t="shared" si="382"/>
        <v>104.12067696835925</v>
      </c>
      <c r="AM843" s="31">
        <f t="shared" si="383"/>
        <v>1</v>
      </c>
    </row>
    <row r="844" spans="1:39" x14ac:dyDescent="0.4">
      <c r="A844" s="47">
        <v>39055</v>
      </c>
      <c r="B844" s="48">
        <v>48100</v>
      </c>
      <c r="C844" s="48">
        <v>48300</v>
      </c>
      <c r="D844" s="48">
        <v>47450</v>
      </c>
      <c r="E844" s="48">
        <v>47750</v>
      </c>
      <c r="F844" s="49">
        <v>-1.34</v>
      </c>
      <c r="G844" s="31">
        <f t="shared" si="362"/>
        <v>-1</v>
      </c>
      <c r="I844" s="3">
        <f t="shared" si="360"/>
        <v>-650</v>
      </c>
      <c r="J844" s="31">
        <f t="shared" si="363"/>
        <v>0</v>
      </c>
      <c r="K844" s="31">
        <f t="shared" si="364"/>
        <v>650</v>
      </c>
      <c r="L844" s="31">
        <f t="shared" si="388"/>
        <v>421.39764504451915</v>
      </c>
      <c r="M844" s="31">
        <f t="shared" si="388"/>
        <v>263.51639449751667</v>
      </c>
      <c r="N844" s="31">
        <f t="shared" si="375"/>
        <v>1.5991325543446988</v>
      </c>
      <c r="O844" s="31">
        <f t="shared" si="376"/>
        <v>61.525625219521636</v>
      </c>
      <c r="P844" s="31">
        <f t="shared" si="379"/>
        <v>-1</v>
      </c>
      <c r="R844" s="3">
        <f t="shared" si="365"/>
        <v>48500</v>
      </c>
      <c r="S844" s="3">
        <f t="shared" si="366"/>
        <v>46200</v>
      </c>
      <c r="T844" s="31">
        <f t="shared" si="367"/>
        <v>67.391304347826093</v>
      </c>
      <c r="U844" s="31">
        <f t="shared" si="369"/>
        <v>57.648953301127221</v>
      </c>
      <c r="V844" s="31">
        <f t="shared" si="368"/>
        <v>1</v>
      </c>
      <c r="W844" s="31">
        <f t="shared" si="370"/>
        <v>1</v>
      </c>
      <c r="Y844" s="3">
        <f t="shared" si="371"/>
        <v>47045.833333333336</v>
      </c>
      <c r="Z844" s="3">
        <f t="shared" si="384"/>
        <v>45659.615384615383</v>
      </c>
      <c r="AA844" s="3">
        <f t="shared" si="385"/>
        <v>1386.2179487179528</v>
      </c>
      <c r="AB844" s="3">
        <f t="shared" si="386"/>
        <v>-1</v>
      </c>
      <c r="AC844" s="3"/>
      <c r="AD844" s="3">
        <f t="shared" si="372"/>
        <v>49800</v>
      </c>
      <c r="AE844" s="3">
        <f t="shared" si="373"/>
        <v>44100</v>
      </c>
      <c r="AF844" s="31">
        <f t="shared" si="374"/>
        <v>-35.964912280701753</v>
      </c>
      <c r="AG844" s="31">
        <f t="shared" si="377"/>
        <v>-1</v>
      </c>
      <c r="AI844" s="31">
        <f t="shared" si="361"/>
        <v>47833.333333333336</v>
      </c>
      <c r="AJ844" s="31">
        <f t="shared" si="380"/>
        <v>45856.666666666672</v>
      </c>
      <c r="AK844" s="31">
        <f t="shared" si="381"/>
        <v>1549.0000000000007</v>
      </c>
      <c r="AL844" s="31">
        <f t="shared" si="382"/>
        <v>85.072806828778283</v>
      </c>
      <c r="AM844" s="31">
        <f t="shared" si="383"/>
        <v>-1</v>
      </c>
    </row>
    <row r="845" spans="1:39" x14ac:dyDescent="0.4">
      <c r="A845" s="44">
        <v>39056</v>
      </c>
      <c r="B845" s="45">
        <v>47200</v>
      </c>
      <c r="C845" s="45">
        <v>47700</v>
      </c>
      <c r="D845" s="45">
        <v>46700</v>
      </c>
      <c r="E845" s="45">
        <v>46850</v>
      </c>
      <c r="F845" s="46">
        <v>-1.88</v>
      </c>
      <c r="G845" s="31">
        <f t="shared" si="362"/>
        <v>-1</v>
      </c>
      <c r="I845" s="3">
        <f t="shared" si="360"/>
        <v>-900</v>
      </c>
      <c r="J845" s="31">
        <f t="shared" si="363"/>
        <v>0</v>
      </c>
      <c r="K845" s="31">
        <f t="shared" si="364"/>
        <v>900</v>
      </c>
      <c r="L845" s="31">
        <f t="shared" si="388"/>
        <v>391.29781325562493</v>
      </c>
      <c r="M845" s="31">
        <f t="shared" si="388"/>
        <v>308.97950917626542</v>
      </c>
      <c r="N845" s="31">
        <f t="shared" si="375"/>
        <v>1.2664199457718694</v>
      </c>
      <c r="O845" s="31">
        <f t="shared" si="376"/>
        <v>55.877550324883316</v>
      </c>
      <c r="P845" s="31">
        <f t="shared" si="379"/>
        <v>-1</v>
      </c>
      <c r="R845" s="3">
        <f t="shared" si="365"/>
        <v>48450</v>
      </c>
      <c r="S845" s="3">
        <f t="shared" si="366"/>
        <v>46200</v>
      </c>
      <c r="T845" s="31">
        <f t="shared" si="367"/>
        <v>28.888888888888886</v>
      </c>
      <c r="U845" s="31">
        <f t="shared" si="369"/>
        <v>52.463768115942031</v>
      </c>
      <c r="V845" s="31">
        <f t="shared" si="368"/>
        <v>-1</v>
      </c>
      <c r="W845" s="31">
        <f t="shared" si="370"/>
        <v>-1</v>
      </c>
      <c r="Y845" s="3">
        <f t="shared" si="371"/>
        <v>47187.5</v>
      </c>
      <c r="Z845" s="3">
        <f t="shared" si="384"/>
        <v>45750</v>
      </c>
      <c r="AA845" s="3">
        <f t="shared" si="385"/>
        <v>1437.5</v>
      </c>
      <c r="AB845" s="3">
        <f t="shared" si="386"/>
        <v>1</v>
      </c>
      <c r="AC845" s="3"/>
      <c r="AD845" s="3">
        <f t="shared" si="372"/>
        <v>49800</v>
      </c>
      <c r="AE845" s="3">
        <f t="shared" si="373"/>
        <v>44100</v>
      </c>
      <c r="AF845" s="31">
        <f t="shared" si="374"/>
        <v>-51.754385964912288</v>
      </c>
      <c r="AG845" s="31">
        <f t="shared" si="377"/>
        <v>-1</v>
      </c>
      <c r="AI845" s="31">
        <f t="shared" si="361"/>
        <v>47083.333333333336</v>
      </c>
      <c r="AJ845" s="31">
        <f t="shared" si="380"/>
        <v>46015.000000000007</v>
      </c>
      <c r="AK845" s="31">
        <f t="shared" si="381"/>
        <v>1523.1666666666679</v>
      </c>
      <c r="AL845" s="31">
        <f t="shared" si="382"/>
        <v>46.759309917204405</v>
      </c>
      <c r="AM845" s="31">
        <f t="shared" si="383"/>
        <v>-1</v>
      </c>
    </row>
    <row r="846" spans="1:39" x14ac:dyDescent="0.4">
      <c r="A846" s="44">
        <v>39057</v>
      </c>
      <c r="B846" s="45">
        <v>46850</v>
      </c>
      <c r="C846" s="45">
        <v>47350</v>
      </c>
      <c r="D846" s="45">
        <v>46300</v>
      </c>
      <c r="E846" s="45">
        <v>46850</v>
      </c>
      <c r="F846" s="46">
        <v>0</v>
      </c>
      <c r="G846" s="31">
        <f t="shared" si="362"/>
        <v>-1</v>
      </c>
      <c r="I846" s="3">
        <f t="shared" si="360"/>
        <v>0</v>
      </c>
      <c r="J846" s="31">
        <f t="shared" si="363"/>
        <v>0</v>
      </c>
      <c r="K846" s="31">
        <f t="shared" si="364"/>
        <v>0</v>
      </c>
      <c r="L846" s="31">
        <f t="shared" si="388"/>
        <v>363.34796945165175</v>
      </c>
      <c r="M846" s="31">
        <f t="shared" si="388"/>
        <v>286.90954423510362</v>
      </c>
      <c r="N846" s="31">
        <f t="shared" si="375"/>
        <v>1.2664199457718697</v>
      </c>
      <c r="O846" s="31">
        <f t="shared" si="376"/>
        <v>55.877550324883316</v>
      </c>
      <c r="P846" s="31">
        <f t="shared" si="379"/>
        <v>-1</v>
      </c>
      <c r="R846" s="3">
        <f t="shared" si="365"/>
        <v>48450</v>
      </c>
      <c r="S846" s="3">
        <f t="shared" si="366"/>
        <v>46300</v>
      </c>
      <c r="T846" s="31">
        <f t="shared" si="367"/>
        <v>25.581395348837212</v>
      </c>
      <c r="U846" s="31">
        <f t="shared" si="369"/>
        <v>40.620529528517402</v>
      </c>
      <c r="V846" s="31">
        <f t="shared" si="368"/>
        <v>-1</v>
      </c>
      <c r="W846" s="31">
        <f t="shared" si="370"/>
        <v>-1</v>
      </c>
      <c r="Y846" s="3">
        <f t="shared" si="371"/>
        <v>47345.833333333336</v>
      </c>
      <c r="Z846" s="3">
        <f t="shared" si="384"/>
        <v>45821.153846153844</v>
      </c>
      <c r="AA846" s="3">
        <f t="shared" si="385"/>
        <v>1524.6794871794918</v>
      </c>
      <c r="AB846" s="3">
        <f t="shared" si="386"/>
        <v>1</v>
      </c>
      <c r="AC846" s="3"/>
      <c r="AD846" s="3">
        <f t="shared" si="372"/>
        <v>49800</v>
      </c>
      <c r="AE846" s="3">
        <f t="shared" si="373"/>
        <v>44100</v>
      </c>
      <c r="AF846" s="31">
        <f t="shared" si="374"/>
        <v>-51.754385964912288</v>
      </c>
      <c r="AG846" s="31">
        <f t="shared" si="377"/>
        <v>-1</v>
      </c>
      <c r="AI846" s="31">
        <f t="shared" si="361"/>
        <v>46833.333333333336</v>
      </c>
      <c r="AJ846" s="31">
        <f t="shared" si="380"/>
        <v>46202.5</v>
      </c>
      <c r="AK846" s="31">
        <f t="shared" si="381"/>
        <v>1417.5000000000007</v>
      </c>
      <c r="AL846" s="31">
        <f t="shared" si="382"/>
        <v>29.668822261414956</v>
      </c>
      <c r="AM846" s="31">
        <f t="shared" si="383"/>
        <v>-1</v>
      </c>
    </row>
    <row r="847" spans="1:39" x14ac:dyDescent="0.4">
      <c r="A847" s="44">
        <v>39058</v>
      </c>
      <c r="B847" s="45">
        <v>46300</v>
      </c>
      <c r="C847" s="45">
        <v>46850</v>
      </c>
      <c r="D847" s="45">
        <v>45050</v>
      </c>
      <c r="E847" s="45">
        <v>45350</v>
      </c>
      <c r="F847" s="46">
        <v>-3.2</v>
      </c>
      <c r="G847" s="31">
        <f t="shared" si="362"/>
        <v>-1</v>
      </c>
      <c r="I847" s="3">
        <f t="shared" si="360"/>
        <v>-1500</v>
      </c>
      <c r="J847" s="31">
        <f t="shared" si="363"/>
        <v>0</v>
      </c>
      <c r="K847" s="31">
        <f t="shared" si="364"/>
        <v>1500</v>
      </c>
      <c r="L847" s="31">
        <f t="shared" ref="L847:M862" si="389">((L846*13)+J847)/14</f>
        <v>337.39454306224803</v>
      </c>
      <c r="M847" s="31">
        <f t="shared" si="389"/>
        <v>373.55886250402483</v>
      </c>
      <c r="N847" s="31">
        <f t="shared" si="375"/>
        <v>0.90318976988161492</v>
      </c>
      <c r="O847" s="31">
        <f t="shared" si="376"/>
        <v>47.456632237876967</v>
      </c>
      <c r="P847" s="31">
        <f t="shared" si="379"/>
        <v>-1</v>
      </c>
      <c r="R847" s="3">
        <f t="shared" si="365"/>
        <v>48450</v>
      </c>
      <c r="S847" s="3">
        <f t="shared" si="366"/>
        <v>45050</v>
      </c>
      <c r="T847" s="31">
        <f t="shared" si="367"/>
        <v>8.8235294117647065</v>
      </c>
      <c r="U847" s="31">
        <f t="shared" si="369"/>
        <v>21.097937883163599</v>
      </c>
      <c r="V847" s="31">
        <f t="shared" si="368"/>
        <v>-1</v>
      </c>
      <c r="W847" s="31">
        <f t="shared" si="370"/>
        <v>-1</v>
      </c>
      <c r="Y847" s="3">
        <f t="shared" si="371"/>
        <v>47383.333333333336</v>
      </c>
      <c r="Z847" s="3">
        <f t="shared" si="384"/>
        <v>45834.615384615383</v>
      </c>
      <c r="AA847" s="3">
        <f t="shared" si="385"/>
        <v>1548.7179487179528</v>
      </c>
      <c r="AB847" s="3">
        <f t="shared" si="386"/>
        <v>1</v>
      </c>
      <c r="AC847" s="3"/>
      <c r="AD847" s="3">
        <f t="shared" si="372"/>
        <v>49800</v>
      </c>
      <c r="AE847" s="3">
        <f t="shared" si="373"/>
        <v>44100</v>
      </c>
      <c r="AF847" s="31">
        <f t="shared" si="374"/>
        <v>-78.070175438596493</v>
      </c>
      <c r="AG847" s="31">
        <f t="shared" si="377"/>
        <v>-1</v>
      </c>
      <c r="AI847" s="31">
        <f t="shared" si="361"/>
        <v>45750</v>
      </c>
      <c r="AJ847" s="31">
        <f t="shared" si="380"/>
        <v>46331.666666666672</v>
      </c>
      <c r="AK847" s="31">
        <f t="shared" si="381"/>
        <v>1288.3333333333339</v>
      </c>
      <c r="AL847" s="31">
        <f t="shared" si="382"/>
        <v>-30.099180681328395</v>
      </c>
      <c r="AM847" s="31">
        <f t="shared" si="383"/>
        <v>-1</v>
      </c>
    </row>
    <row r="848" spans="1:39" x14ac:dyDescent="0.4">
      <c r="A848" s="44">
        <v>39059</v>
      </c>
      <c r="B848" s="45">
        <v>45000</v>
      </c>
      <c r="C848" s="45">
        <v>45000</v>
      </c>
      <c r="D848" s="45">
        <v>42850</v>
      </c>
      <c r="E848" s="45">
        <v>43950</v>
      </c>
      <c r="F848" s="46">
        <v>-3.09</v>
      </c>
      <c r="G848" s="31">
        <f t="shared" si="362"/>
        <v>-1</v>
      </c>
      <c r="I848" s="3">
        <f t="shared" ref="I848:I911" si="390">E848-E847</f>
        <v>-1400</v>
      </c>
      <c r="J848" s="31">
        <f t="shared" si="363"/>
        <v>0</v>
      </c>
      <c r="K848" s="31">
        <f t="shared" si="364"/>
        <v>1400</v>
      </c>
      <c r="L848" s="31">
        <f t="shared" si="389"/>
        <v>313.29493284351605</v>
      </c>
      <c r="M848" s="31">
        <f t="shared" si="389"/>
        <v>446.87608661088018</v>
      </c>
      <c r="N848" s="31">
        <f t="shared" si="375"/>
        <v>0.70107786527480798</v>
      </c>
      <c r="O848" s="31">
        <f t="shared" si="376"/>
        <v>41.213743332175412</v>
      </c>
      <c r="P848" s="31">
        <f t="shared" si="379"/>
        <v>-1</v>
      </c>
      <c r="R848" s="3">
        <f t="shared" si="365"/>
        <v>48300</v>
      </c>
      <c r="S848" s="3">
        <f t="shared" si="366"/>
        <v>42850</v>
      </c>
      <c r="T848" s="31">
        <f t="shared" si="367"/>
        <v>20.183486238532112</v>
      </c>
      <c r="U848" s="31">
        <f t="shared" si="369"/>
        <v>18.196136999711342</v>
      </c>
      <c r="V848" s="31">
        <f t="shared" si="368"/>
        <v>1</v>
      </c>
      <c r="W848" s="31">
        <f t="shared" si="370"/>
        <v>-1</v>
      </c>
      <c r="Y848" s="3">
        <f t="shared" si="371"/>
        <v>47225</v>
      </c>
      <c r="Z848" s="3">
        <f t="shared" si="384"/>
        <v>45809.615384615383</v>
      </c>
      <c r="AA848" s="3">
        <f t="shared" si="385"/>
        <v>1415.3846153846171</v>
      </c>
      <c r="AB848" s="3">
        <f t="shared" si="386"/>
        <v>-1</v>
      </c>
      <c r="AC848" s="3"/>
      <c r="AD848" s="3">
        <f t="shared" si="372"/>
        <v>49800</v>
      </c>
      <c r="AE848" s="3">
        <f t="shared" si="373"/>
        <v>42850</v>
      </c>
      <c r="AF848" s="31">
        <f t="shared" si="374"/>
        <v>-84.172661870503589</v>
      </c>
      <c r="AG848" s="31">
        <f t="shared" si="377"/>
        <v>-1</v>
      </c>
      <c r="AI848" s="31">
        <f t="shared" ref="AI848:AI911" si="391">(C848+D848+E848)/3</f>
        <v>43933.333333333336</v>
      </c>
      <c r="AJ848" s="31">
        <f t="shared" si="380"/>
        <v>46343.333333333336</v>
      </c>
      <c r="AK848" s="31">
        <f t="shared" si="381"/>
        <v>1276.6666666666672</v>
      </c>
      <c r="AL848" s="31">
        <f t="shared" si="382"/>
        <v>-125.84856396866837</v>
      </c>
      <c r="AM848" s="31">
        <f t="shared" si="383"/>
        <v>-1</v>
      </c>
    </row>
    <row r="849" spans="1:39" x14ac:dyDescent="0.4">
      <c r="A849" s="47">
        <v>39062</v>
      </c>
      <c r="B849" s="48">
        <v>43500</v>
      </c>
      <c r="C849" s="48">
        <v>44050</v>
      </c>
      <c r="D849" s="48">
        <v>43050</v>
      </c>
      <c r="E849" s="48">
        <v>43500</v>
      </c>
      <c r="F849" s="49">
        <v>-1.02</v>
      </c>
      <c r="G849" s="31">
        <f t="shared" ref="G849:G912" si="392">IF(E849&gt;E848,1,-1)</f>
        <v>-1</v>
      </c>
      <c r="I849" s="3">
        <f t="shared" si="390"/>
        <v>-450</v>
      </c>
      <c r="J849" s="31">
        <f t="shared" ref="J849:J912" si="393">IF(I849&gt;0,I849,0)</f>
        <v>0</v>
      </c>
      <c r="K849" s="31">
        <f t="shared" ref="K849:K912" si="394">IF(I849&lt;0,-I849,0)</f>
        <v>450</v>
      </c>
      <c r="L849" s="31">
        <f t="shared" si="389"/>
        <v>290.91672335469349</v>
      </c>
      <c r="M849" s="31">
        <f t="shared" si="389"/>
        <v>447.09922328153158</v>
      </c>
      <c r="N849" s="31">
        <f t="shared" si="375"/>
        <v>0.65067597572520863</v>
      </c>
      <c r="O849" s="31">
        <f t="shared" si="376"/>
        <v>39.41875845375047</v>
      </c>
      <c r="P849" s="31">
        <f t="shared" si="379"/>
        <v>-1</v>
      </c>
      <c r="R849" s="3">
        <f t="shared" si="365"/>
        <v>47700</v>
      </c>
      <c r="S849" s="3">
        <f t="shared" si="366"/>
        <v>42850</v>
      </c>
      <c r="T849" s="31">
        <f t="shared" si="367"/>
        <v>13.402061855670103</v>
      </c>
      <c r="U849" s="31">
        <f t="shared" si="369"/>
        <v>14.136359168655639</v>
      </c>
      <c r="V849" s="31">
        <f t="shared" si="368"/>
        <v>-1</v>
      </c>
      <c r="W849" s="31">
        <f t="shared" si="370"/>
        <v>-1</v>
      </c>
      <c r="Y849" s="3">
        <f t="shared" si="371"/>
        <v>46933.333333333336</v>
      </c>
      <c r="Z849" s="3">
        <f t="shared" si="384"/>
        <v>45767.307692307695</v>
      </c>
      <c r="AA849" s="3">
        <f t="shared" si="385"/>
        <v>1166.0256410256407</v>
      </c>
      <c r="AB849" s="3">
        <f t="shared" si="386"/>
        <v>-1</v>
      </c>
      <c r="AC849" s="3"/>
      <c r="AD849" s="3">
        <f t="shared" si="372"/>
        <v>49800</v>
      </c>
      <c r="AE849" s="3">
        <f t="shared" si="373"/>
        <v>42850</v>
      </c>
      <c r="AF849" s="31">
        <f t="shared" si="374"/>
        <v>-90.647482014388487</v>
      </c>
      <c r="AG849" s="31">
        <f t="shared" si="377"/>
        <v>-1</v>
      </c>
      <c r="AI849" s="31">
        <f t="shared" si="391"/>
        <v>43533.333333333336</v>
      </c>
      <c r="AJ849" s="31">
        <f t="shared" si="380"/>
        <v>46320.000000000007</v>
      </c>
      <c r="AK849" s="31">
        <f t="shared" si="381"/>
        <v>1300.0000000000005</v>
      </c>
      <c r="AL849" s="31">
        <f t="shared" si="382"/>
        <v>-142.90598290598311</v>
      </c>
      <c r="AM849" s="31">
        <f t="shared" si="383"/>
        <v>-1</v>
      </c>
    </row>
    <row r="850" spans="1:39" x14ac:dyDescent="0.4">
      <c r="A850" s="44">
        <v>39063</v>
      </c>
      <c r="B850" s="45">
        <v>43400</v>
      </c>
      <c r="C850" s="45">
        <v>44500</v>
      </c>
      <c r="D850" s="45">
        <v>41500</v>
      </c>
      <c r="E850" s="45">
        <v>41500</v>
      </c>
      <c r="F850" s="46">
        <v>-4.5999999999999996</v>
      </c>
      <c r="G850" s="31">
        <f t="shared" si="392"/>
        <v>-1</v>
      </c>
      <c r="I850" s="3">
        <f t="shared" si="390"/>
        <v>-2000</v>
      </c>
      <c r="J850" s="31">
        <f t="shared" si="393"/>
        <v>0</v>
      </c>
      <c r="K850" s="31">
        <f t="shared" si="394"/>
        <v>2000</v>
      </c>
      <c r="L850" s="31">
        <f t="shared" si="389"/>
        <v>270.1369574007868</v>
      </c>
      <c r="M850" s="31">
        <f t="shared" si="389"/>
        <v>558.02070733285075</v>
      </c>
      <c r="N850" s="31">
        <f t="shared" si="375"/>
        <v>0.48409844626008525</v>
      </c>
      <c r="O850" s="31">
        <f t="shared" si="376"/>
        <v>32.619025205504997</v>
      </c>
      <c r="P850" s="31">
        <f t="shared" si="379"/>
        <v>-1</v>
      </c>
      <c r="R850" s="3">
        <f t="shared" si="365"/>
        <v>47350</v>
      </c>
      <c r="S850" s="3">
        <f t="shared" si="366"/>
        <v>41500</v>
      </c>
      <c r="T850" s="31">
        <f t="shared" si="367"/>
        <v>0</v>
      </c>
      <c r="U850" s="31">
        <f t="shared" si="369"/>
        <v>11.195182698067406</v>
      </c>
      <c r="V850" s="31">
        <f t="shared" si="368"/>
        <v>-1</v>
      </c>
      <c r="W850" s="31">
        <f t="shared" si="370"/>
        <v>-1</v>
      </c>
      <c r="Y850" s="3">
        <f t="shared" si="371"/>
        <v>46333.333333333336</v>
      </c>
      <c r="Z850" s="3">
        <f t="shared" si="384"/>
        <v>45671.153846153844</v>
      </c>
      <c r="AA850" s="3">
        <f t="shared" si="385"/>
        <v>662.17948717949184</v>
      </c>
      <c r="AB850" s="3">
        <f t="shared" si="386"/>
        <v>-1</v>
      </c>
      <c r="AC850" s="3"/>
      <c r="AD850" s="3">
        <f t="shared" si="372"/>
        <v>49800</v>
      </c>
      <c r="AE850" s="3">
        <f t="shared" si="373"/>
        <v>41500</v>
      </c>
      <c r="AF850" s="31">
        <f t="shared" si="374"/>
        <v>-100</v>
      </c>
      <c r="AG850" s="31">
        <f t="shared" si="377"/>
        <v>-1</v>
      </c>
      <c r="AI850" s="31">
        <f t="shared" si="391"/>
        <v>42500</v>
      </c>
      <c r="AJ850" s="31">
        <f t="shared" si="380"/>
        <v>46210.000000000007</v>
      </c>
      <c r="AK850" s="31">
        <f t="shared" si="381"/>
        <v>1410.0000000000005</v>
      </c>
      <c r="AL850" s="31">
        <f t="shared" si="382"/>
        <v>-175.41371158392465</v>
      </c>
      <c r="AM850" s="31">
        <f t="shared" si="383"/>
        <v>-1</v>
      </c>
    </row>
    <row r="851" spans="1:39" x14ac:dyDescent="0.4">
      <c r="A851" s="44">
        <v>39064</v>
      </c>
      <c r="B851" s="45">
        <v>41950</v>
      </c>
      <c r="C851" s="45">
        <v>42400</v>
      </c>
      <c r="D851" s="45">
        <v>41400</v>
      </c>
      <c r="E851" s="45">
        <v>41800</v>
      </c>
      <c r="F851" s="46">
        <v>0.72</v>
      </c>
      <c r="G851" s="31">
        <f t="shared" si="392"/>
        <v>1</v>
      </c>
      <c r="I851" s="3">
        <f t="shared" si="390"/>
        <v>300</v>
      </c>
      <c r="J851" s="31">
        <f t="shared" si="393"/>
        <v>300</v>
      </c>
      <c r="K851" s="31">
        <f t="shared" si="394"/>
        <v>0</v>
      </c>
      <c r="L851" s="31">
        <f t="shared" si="389"/>
        <v>272.27003187215917</v>
      </c>
      <c r="M851" s="31">
        <f t="shared" si="389"/>
        <v>518.16208538050421</v>
      </c>
      <c r="N851" s="31">
        <f t="shared" si="375"/>
        <v>0.52545340455047373</v>
      </c>
      <c r="O851" s="31">
        <f t="shared" si="376"/>
        <v>34.44571974358773</v>
      </c>
      <c r="P851" s="31">
        <f t="shared" si="379"/>
        <v>1</v>
      </c>
      <c r="R851" s="3">
        <f t="shared" ref="R851:R914" si="395">MAX(C847:C851)</f>
        <v>46850</v>
      </c>
      <c r="S851" s="3">
        <f t="shared" ref="S851:S914" si="396">MIN(D847:D851)</f>
        <v>41400</v>
      </c>
      <c r="T851" s="31">
        <f t="shared" ref="T851:T914" si="397">(E851-S851)/(R851-S851)*100</f>
        <v>7.3394495412844041</v>
      </c>
      <c r="U851" s="31">
        <f t="shared" si="369"/>
        <v>6.9138371323181689</v>
      </c>
      <c r="V851" s="31">
        <f t="shared" si="368"/>
        <v>1</v>
      </c>
      <c r="W851" s="31">
        <f t="shared" si="370"/>
        <v>-1</v>
      </c>
      <c r="Y851" s="3">
        <f t="shared" si="371"/>
        <v>45691.666666666664</v>
      </c>
      <c r="Z851" s="3">
        <f t="shared" si="384"/>
        <v>45588.461538461539</v>
      </c>
      <c r="AA851" s="3">
        <f t="shared" si="385"/>
        <v>103.20512820512522</v>
      </c>
      <c r="AB851" s="3">
        <f t="shared" si="386"/>
        <v>-1</v>
      </c>
      <c r="AC851" s="3"/>
      <c r="AD851" s="3">
        <f t="shared" si="372"/>
        <v>49800</v>
      </c>
      <c r="AE851" s="3">
        <f t="shared" si="373"/>
        <v>41400</v>
      </c>
      <c r="AF851" s="31">
        <f t="shared" si="374"/>
        <v>-95.238095238095227</v>
      </c>
      <c r="AG851" s="31">
        <f t="shared" si="377"/>
        <v>1</v>
      </c>
      <c r="AI851" s="31">
        <f t="shared" si="391"/>
        <v>41866.666666666664</v>
      </c>
      <c r="AJ851" s="31">
        <f t="shared" si="380"/>
        <v>46030.833333333336</v>
      </c>
      <c r="AK851" s="31">
        <f t="shared" si="381"/>
        <v>1589.1666666666672</v>
      </c>
      <c r="AL851" s="31">
        <f t="shared" si="382"/>
        <v>-174.68973955602183</v>
      </c>
      <c r="AM851" s="31">
        <f t="shared" si="383"/>
        <v>1</v>
      </c>
    </row>
    <row r="852" spans="1:39" x14ac:dyDescent="0.4">
      <c r="A852" s="44">
        <v>39065</v>
      </c>
      <c r="B852" s="45">
        <v>42200</v>
      </c>
      <c r="C852" s="45">
        <v>44000</v>
      </c>
      <c r="D852" s="45">
        <v>41900</v>
      </c>
      <c r="E852" s="45">
        <v>44000</v>
      </c>
      <c r="F852" s="46">
        <v>5.26</v>
      </c>
      <c r="G852" s="31">
        <f t="shared" si="392"/>
        <v>1</v>
      </c>
      <c r="I852" s="3">
        <f t="shared" si="390"/>
        <v>2200</v>
      </c>
      <c r="J852" s="31">
        <f t="shared" si="393"/>
        <v>2200</v>
      </c>
      <c r="K852" s="31">
        <f t="shared" si="394"/>
        <v>0</v>
      </c>
      <c r="L852" s="31">
        <f t="shared" si="389"/>
        <v>409.96502959557631</v>
      </c>
      <c r="M852" s="31">
        <f t="shared" si="389"/>
        <v>481.15050785332534</v>
      </c>
      <c r="N852" s="31">
        <f t="shared" si="375"/>
        <v>0.85205153668995126</v>
      </c>
      <c r="O852" s="31">
        <f t="shared" si="376"/>
        <v>46.005822182074176</v>
      </c>
      <c r="P852" s="31">
        <f t="shared" si="379"/>
        <v>1</v>
      </c>
      <c r="R852" s="3">
        <f t="shared" si="395"/>
        <v>45000</v>
      </c>
      <c r="S852" s="3">
        <f t="shared" si="396"/>
        <v>41400</v>
      </c>
      <c r="T852" s="31">
        <f t="shared" si="397"/>
        <v>72.222222222222214</v>
      </c>
      <c r="U852" s="31">
        <f t="shared" si="369"/>
        <v>26.520557254502208</v>
      </c>
      <c r="V852" s="31">
        <f t="shared" si="368"/>
        <v>1</v>
      </c>
      <c r="W852" s="31">
        <f t="shared" si="370"/>
        <v>1</v>
      </c>
      <c r="Y852" s="3">
        <f t="shared" si="371"/>
        <v>45412.5</v>
      </c>
      <c r="Z852" s="3">
        <f t="shared" si="384"/>
        <v>45638.461538461539</v>
      </c>
      <c r="AA852" s="3">
        <f t="shared" si="385"/>
        <v>-225.96153846153902</v>
      </c>
      <c r="AB852" s="3">
        <f t="shared" si="386"/>
        <v>-1</v>
      </c>
      <c r="AC852" s="3"/>
      <c r="AD852" s="3">
        <f t="shared" si="372"/>
        <v>49800</v>
      </c>
      <c r="AE852" s="3">
        <f t="shared" si="373"/>
        <v>41400</v>
      </c>
      <c r="AF852" s="31">
        <f t="shared" si="374"/>
        <v>-69.047619047619051</v>
      </c>
      <c r="AG852" s="31">
        <f t="shared" si="377"/>
        <v>1</v>
      </c>
      <c r="AI852" s="31">
        <f t="shared" si="391"/>
        <v>43300</v>
      </c>
      <c r="AJ852" s="31">
        <f t="shared" si="380"/>
        <v>45900.000000000007</v>
      </c>
      <c r="AK852" s="31">
        <f t="shared" si="381"/>
        <v>1720.0000000000005</v>
      </c>
      <c r="AL852" s="31">
        <f t="shared" si="382"/>
        <v>-100.77519379844988</v>
      </c>
      <c r="AM852" s="31">
        <f t="shared" si="383"/>
        <v>1</v>
      </c>
    </row>
    <row r="853" spans="1:39" x14ac:dyDescent="0.4">
      <c r="A853" s="44">
        <v>39066</v>
      </c>
      <c r="B853" s="45">
        <v>44000</v>
      </c>
      <c r="C853" s="45">
        <v>44450</v>
      </c>
      <c r="D853" s="45">
        <v>43350</v>
      </c>
      <c r="E853" s="45">
        <v>43600</v>
      </c>
      <c r="F853" s="46">
        <v>-0.91</v>
      </c>
      <c r="G853" s="31">
        <f t="shared" si="392"/>
        <v>-1</v>
      </c>
      <c r="I853" s="3">
        <f t="shared" si="390"/>
        <v>-400</v>
      </c>
      <c r="J853" s="31">
        <f t="shared" si="393"/>
        <v>0</v>
      </c>
      <c r="K853" s="31">
        <f t="shared" si="394"/>
        <v>400</v>
      </c>
      <c r="L853" s="31">
        <f t="shared" si="389"/>
        <v>380.68181319589229</v>
      </c>
      <c r="M853" s="31">
        <f t="shared" si="389"/>
        <v>475.35404300665925</v>
      </c>
      <c r="N853" s="31">
        <f t="shared" si="375"/>
        <v>0.80083848827295934</v>
      </c>
      <c r="O853" s="31">
        <f t="shared" si="376"/>
        <v>44.470311662484498</v>
      </c>
      <c r="P853" s="31">
        <f t="shared" si="379"/>
        <v>-1</v>
      </c>
      <c r="R853" s="3">
        <f t="shared" si="395"/>
        <v>44500</v>
      </c>
      <c r="S853" s="3">
        <f t="shared" si="396"/>
        <v>41400</v>
      </c>
      <c r="T853" s="31">
        <f t="shared" si="397"/>
        <v>70.967741935483872</v>
      </c>
      <c r="U853" s="31">
        <f t="shared" si="369"/>
        <v>50.176471232996825</v>
      </c>
      <c r="V853" s="31">
        <f t="shared" ref="V853:V916" si="398">IF(T853&gt;T852,1,-1)</f>
        <v>-1</v>
      </c>
      <c r="W853" s="31">
        <f t="shared" si="370"/>
        <v>1</v>
      </c>
      <c r="Y853" s="3">
        <f t="shared" si="371"/>
        <v>45112.5</v>
      </c>
      <c r="Z853" s="3">
        <f t="shared" si="384"/>
        <v>45636.538461538461</v>
      </c>
      <c r="AA853" s="3">
        <f t="shared" si="385"/>
        <v>-524.03846153846098</v>
      </c>
      <c r="AB853" s="3">
        <f t="shared" si="386"/>
        <v>-1</v>
      </c>
      <c r="AC853" s="3"/>
      <c r="AD853" s="3">
        <f t="shared" si="372"/>
        <v>48500</v>
      </c>
      <c r="AE853" s="3">
        <f t="shared" si="373"/>
        <v>41400</v>
      </c>
      <c r="AF853" s="31">
        <f t="shared" si="374"/>
        <v>-69.014084507042256</v>
      </c>
      <c r="AG853" s="31">
        <f t="shared" si="377"/>
        <v>1</v>
      </c>
      <c r="AI853" s="31">
        <f t="shared" si="391"/>
        <v>43800</v>
      </c>
      <c r="AJ853" s="31">
        <f t="shared" si="380"/>
        <v>45818.333333333336</v>
      </c>
      <c r="AK853" s="31">
        <f t="shared" si="381"/>
        <v>1801.6666666666672</v>
      </c>
      <c r="AL853" s="31">
        <f t="shared" si="382"/>
        <v>-74.683934628430535</v>
      </c>
      <c r="AM853" s="31">
        <f t="shared" si="383"/>
        <v>1</v>
      </c>
    </row>
    <row r="854" spans="1:39" x14ac:dyDescent="0.4">
      <c r="A854" s="47">
        <v>39069</v>
      </c>
      <c r="B854" s="48">
        <v>46500</v>
      </c>
      <c r="C854" s="48">
        <v>46500</v>
      </c>
      <c r="D854" s="48">
        <v>44050</v>
      </c>
      <c r="E854" s="48">
        <v>44800</v>
      </c>
      <c r="F854" s="49">
        <v>2.75</v>
      </c>
      <c r="G854" s="31">
        <f t="shared" si="392"/>
        <v>1</v>
      </c>
      <c r="I854" s="3">
        <f t="shared" si="390"/>
        <v>1200</v>
      </c>
      <c r="J854" s="31">
        <f t="shared" si="393"/>
        <v>1200</v>
      </c>
      <c r="K854" s="31">
        <f t="shared" si="394"/>
        <v>0</v>
      </c>
      <c r="L854" s="31">
        <f t="shared" si="389"/>
        <v>439.20454082475715</v>
      </c>
      <c r="M854" s="31">
        <f t="shared" si="389"/>
        <v>441.40018279189786</v>
      </c>
      <c r="N854" s="31">
        <f t="shared" si="375"/>
        <v>0.99502573389695248</v>
      </c>
      <c r="O854" s="31">
        <f t="shared" si="376"/>
        <v>49.875333284715808</v>
      </c>
      <c r="P854" s="31">
        <f t="shared" si="379"/>
        <v>1</v>
      </c>
      <c r="R854" s="3">
        <f t="shared" si="395"/>
        <v>46500</v>
      </c>
      <c r="S854" s="3">
        <f t="shared" si="396"/>
        <v>41400</v>
      </c>
      <c r="T854" s="31">
        <f t="shared" si="397"/>
        <v>66.666666666666657</v>
      </c>
      <c r="U854" s="31">
        <f t="shared" ref="U854:U917" si="399">SUM(T852:T854)/3</f>
        <v>69.952210274790914</v>
      </c>
      <c r="V854" s="31">
        <f t="shared" si="398"/>
        <v>-1</v>
      </c>
      <c r="W854" s="31">
        <f t="shared" si="370"/>
        <v>1</v>
      </c>
      <c r="Y854" s="3">
        <f t="shared" si="371"/>
        <v>44862.5</v>
      </c>
      <c r="Z854" s="3">
        <f t="shared" si="384"/>
        <v>45682.692307692305</v>
      </c>
      <c r="AA854" s="3">
        <f t="shared" si="385"/>
        <v>-820.19230769230489</v>
      </c>
      <c r="AB854" s="3">
        <f t="shared" si="386"/>
        <v>-1</v>
      </c>
      <c r="AC854" s="3"/>
      <c r="AD854" s="3">
        <f t="shared" si="372"/>
        <v>48450</v>
      </c>
      <c r="AE854" s="3">
        <f t="shared" si="373"/>
        <v>41400</v>
      </c>
      <c r="AF854" s="31">
        <f t="shared" si="374"/>
        <v>-51.773049645390067</v>
      </c>
      <c r="AG854" s="31">
        <f t="shared" si="377"/>
        <v>1</v>
      </c>
      <c r="AI854" s="31">
        <f t="shared" si="391"/>
        <v>45116.666666666664</v>
      </c>
      <c r="AJ854" s="31">
        <f t="shared" si="380"/>
        <v>45824.166666666672</v>
      </c>
      <c r="AK854" s="31">
        <f t="shared" si="381"/>
        <v>1795.8333333333339</v>
      </c>
      <c r="AL854" s="31">
        <f t="shared" si="382"/>
        <v>-26.264501160093072</v>
      </c>
      <c r="AM854" s="31">
        <f t="shared" si="383"/>
        <v>1</v>
      </c>
    </row>
    <row r="855" spans="1:39" x14ac:dyDescent="0.4">
      <c r="A855" s="44">
        <v>39070</v>
      </c>
      <c r="B855" s="45">
        <v>44500</v>
      </c>
      <c r="C855" s="45">
        <v>44700</v>
      </c>
      <c r="D855" s="45">
        <v>43500</v>
      </c>
      <c r="E855" s="45">
        <v>44400</v>
      </c>
      <c r="F855" s="46">
        <v>-0.89</v>
      </c>
      <c r="G855" s="31">
        <f t="shared" si="392"/>
        <v>-1</v>
      </c>
      <c r="I855" s="3">
        <f t="shared" si="390"/>
        <v>-400</v>
      </c>
      <c r="J855" s="31">
        <f t="shared" si="393"/>
        <v>0</v>
      </c>
      <c r="K855" s="31">
        <f t="shared" si="394"/>
        <v>400</v>
      </c>
      <c r="L855" s="31">
        <f t="shared" si="389"/>
        <v>407.8327879087031</v>
      </c>
      <c r="M855" s="31">
        <f t="shared" si="389"/>
        <v>438.44302687819084</v>
      </c>
      <c r="N855" s="31">
        <f t="shared" si="375"/>
        <v>0.93018422670001333</v>
      </c>
      <c r="O855" s="31">
        <f t="shared" si="376"/>
        <v>48.191473841350657</v>
      </c>
      <c r="P855" s="31">
        <f t="shared" si="379"/>
        <v>-1</v>
      </c>
      <c r="R855" s="3">
        <f t="shared" si="395"/>
        <v>46500</v>
      </c>
      <c r="S855" s="3">
        <f t="shared" si="396"/>
        <v>41400</v>
      </c>
      <c r="T855" s="31">
        <f t="shared" si="397"/>
        <v>58.82352941176471</v>
      </c>
      <c r="U855" s="31">
        <f t="shared" si="399"/>
        <v>65.485979337971742</v>
      </c>
      <c r="V855" s="31">
        <f t="shared" si="398"/>
        <v>-1</v>
      </c>
      <c r="W855" s="31">
        <f t="shared" ref="W855:W918" si="400">IF(U855&gt;U854, 1, -1)</f>
        <v>-1</v>
      </c>
      <c r="Y855" s="3">
        <f t="shared" si="371"/>
        <v>44529.166666666664</v>
      </c>
      <c r="Z855" s="3">
        <f t="shared" si="384"/>
        <v>45678.846153846156</v>
      </c>
      <c r="AA855" s="3">
        <f t="shared" si="385"/>
        <v>-1149.6794871794918</v>
      </c>
      <c r="AB855" s="3">
        <f t="shared" si="386"/>
        <v>-1</v>
      </c>
      <c r="AC855" s="3"/>
      <c r="AD855" s="3">
        <f t="shared" si="372"/>
        <v>48450</v>
      </c>
      <c r="AE855" s="3">
        <f t="shared" si="373"/>
        <v>41400</v>
      </c>
      <c r="AF855" s="31">
        <f t="shared" si="374"/>
        <v>-57.446808510638306</v>
      </c>
      <c r="AG855" s="31">
        <f t="shared" si="377"/>
        <v>-1</v>
      </c>
      <c r="AI855" s="31">
        <f t="shared" si="391"/>
        <v>44200</v>
      </c>
      <c r="AJ855" s="31">
        <f t="shared" si="380"/>
        <v>45790.833333333336</v>
      </c>
      <c r="AK855" s="31">
        <f t="shared" si="381"/>
        <v>1829.1666666666672</v>
      </c>
      <c r="AL855" s="31">
        <f t="shared" si="382"/>
        <v>-57.980258162490586</v>
      </c>
      <c r="AM855" s="31">
        <f t="shared" si="383"/>
        <v>-1</v>
      </c>
    </row>
    <row r="856" spans="1:39" x14ac:dyDescent="0.4">
      <c r="A856" s="44">
        <v>39071</v>
      </c>
      <c r="B856" s="45">
        <v>44350</v>
      </c>
      <c r="C856" s="45">
        <v>45450</v>
      </c>
      <c r="D856" s="45">
        <v>44300</v>
      </c>
      <c r="E856" s="45">
        <v>45200</v>
      </c>
      <c r="F856" s="46">
        <v>1.8</v>
      </c>
      <c r="G856" s="31">
        <f t="shared" si="392"/>
        <v>1</v>
      </c>
      <c r="I856" s="3">
        <f t="shared" si="390"/>
        <v>800</v>
      </c>
      <c r="J856" s="31">
        <f t="shared" si="393"/>
        <v>800</v>
      </c>
      <c r="K856" s="31">
        <f t="shared" si="394"/>
        <v>0</v>
      </c>
      <c r="L856" s="31">
        <f t="shared" si="389"/>
        <v>435.84473162951002</v>
      </c>
      <c r="M856" s="31">
        <f t="shared" si="389"/>
        <v>407.12566781546292</v>
      </c>
      <c r="N856" s="31">
        <f t="shared" si="375"/>
        <v>1.0705410296730899</v>
      </c>
      <c r="O856" s="31">
        <f t="shared" si="376"/>
        <v>51.703444381496453</v>
      </c>
      <c r="P856" s="31">
        <f t="shared" si="379"/>
        <v>1</v>
      </c>
      <c r="R856" s="3">
        <f t="shared" si="395"/>
        <v>46500</v>
      </c>
      <c r="S856" s="3">
        <f t="shared" si="396"/>
        <v>41900</v>
      </c>
      <c r="T856" s="31">
        <f t="shared" si="397"/>
        <v>71.739130434782609</v>
      </c>
      <c r="U856" s="31">
        <f t="shared" si="399"/>
        <v>65.743108837737992</v>
      </c>
      <c r="V856" s="31">
        <f t="shared" si="398"/>
        <v>1</v>
      </c>
      <c r="W856" s="31">
        <f t="shared" si="400"/>
        <v>1</v>
      </c>
      <c r="Y856" s="3">
        <f t="shared" si="371"/>
        <v>44316.666666666664</v>
      </c>
      <c r="Z856" s="3">
        <f t="shared" si="384"/>
        <v>45690.384615384617</v>
      </c>
      <c r="AA856" s="3">
        <f t="shared" si="385"/>
        <v>-1373.7179487179528</v>
      </c>
      <c r="AB856" s="3">
        <f t="shared" si="386"/>
        <v>-1</v>
      </c>
      <c r="AC856" s="3"/>
      <c r="AD856" s="3">
        <f t="shared" si="372"/>
        <v>48450</v>
      </c>
      <c r="AE856" s="3">
        <f t="shared" si="373"/>
        <v>41400</v>
      </c>
      <c r="AF856" s="31">
        <f t="shared" si="374"/>
        <v>-46.099290780141843</v>
      </c>
      <c r="AG856" s="31">
        <f t="shared" si="377"/>
        <v>1</v>
      </c>
      <c r="AI856" s="31">
        <f t="shared" si="391"/>
        <v>44983.333333333336</v>
      </c>
      <c r="AJ856" s="31">
        <f t="shared" si="380"/>
        <v>45759.166666666672</v>
      </c>
      <c r="AK856" s="31">
        <f t="shared" si="381"/>
        <v>1860.8333333333335</v>
      </c>
      <c r="AL856" s="31">
        <f t="shared" si="382"/>
        <v>-27.795193312434776</v>
      </c>
      <c r="AM856" s="31">
        <f t="shared" si="383"/>
        <v>1</v>
      </c>
    </row>
    <row r="857" spans="1:39" x14ac:dyDescent="0.4">
      <c r="A857" s="44">
        <v>39072</v>
      </c>
      <c r="B857" s="45">
        <v>45200</v>
      </c>
      <c r="C857" s="45">
        <v>45600</v>
      </c>
      <c r="D857" s="45">
        <v>44700</v>
      </c>
      <c r="E857" s="45">
        <v>45000</v>
      </c>
      <c r="F857" s="46">
        <v>-0.44</v>
      </c>
      <c r="G857" s="31">
        <f t="shared" si="392"/>
        <v>-1</v>
      </c>
      <c r="I857" s="3">
        <f t="shared" si="390"/>
        <v>-200</v>
      </c>
      <c r="J857" s="31">
        <f t="shared" si="393"/>
        <v>0</v>
      </c>
      <c r="K857" s="31">
        <f t="shared" si="394"/>
        <v>200</v>
      </c>
      <c r="L857" s="31">
        <f t="shared" si="389"/>
        <v>404.71296508454503</v>
      </c>
      <c r="M857" s="31">
        <f t="shared" si="389"/>
        <v>392.33097725721558</v>
      </c>
      <c r="N857" s="31">
        <f t="shared" si="375"/>
        <v>1.0315600565468777</v>
      </c>
      <c r="O857" s="31">
        <f t="shared" si="376"/>
        <v>50.776744365621205</v>
      </c>
      <c r="P857" s="31">
        <f t="shared" si="379"/>
        <v>-1</v>
      </c>
      <c r="R857" s="3">
        <f t="shared" si="395"/>
        <v>46500</v>
      </c>
      <c r="S857" s="3">
        <f t="shared" si="396"/>
        <v>43350</v>
      </c>
      <c r="T857" s="31">
        <f t="shared" si="397"/>
        <v>52.380952380952387</v>
      </c>
      <c r="U857" s="31">
        <f t="shared" si="399"/>
        <v>60.981204075833233</v>
      </c>
      <c r="V857" s="31">
        <f t="shared" si="398"/>
        <v>-1</v>
      </c>
      <c r="W857" s="31">
        <f t="shared" si="400"/>
        <v>-1</v>
      </c>
      <c r="Y857" s="3">
        <f t="shared" si="371"/>
        <v>44162.5</v>
      </c>
      <c r="Z857" s="3">
        <f t="shared" si="384"/>
        <v>45663.461538461539</v>
      </c>
      <c r="AA857" s="3">
        <f t="shared" si="385"/>
        <v>-1500.961538461539</v>
      </c>
      <c r="AB857" s="3">
        <f t="shared" si="386"/>
        <v>-1</v>
      </c>
      <c r="AC857" s="3"/>
      <c r="AD857" s="3">
        <f t="shared" si="372"/>
        <v>48300</v>
      </c>
      <c r="AE857" s="3">
        <f t="shared" si="373"/>
        <v>41400</v>
      </c>
      <c r="AF857" s="31">
        <f t="shared" si="374"/>
        <v>-47.826086956521742</v>
      </c>
      <c r="AG857" s="31">
        <f t="shared" si="377"/>
        <v>-1</v>
      </c>
      <c r="AI857" s="31">
        <f t="shared" si="391"/>
        <v>45100</v>
      </c>
      <c r="AJ857" s="31">
        <f t="shared" si="380"/>
        <v>45679.999999999993</v>
      </c>
      <c r="AK857" s="31">
        <f t="shared" si="381"/>
        <v>1846.6666666666667</v>
      </c>
      <c r="AL857" s="31">
        <f t="shared" si="382"/>
        <v>-20.938628158844502</v>
      </c>
      <c r="AM857" s="31">
        <f t="shared" si="383"/>
        <v>1</v>
      </c>
    </row>
    <row r="858" spans="1:39" x14ac:dyDescent="0.4">
      <c r="A858" s="44">
        <v>39073</v>
      </c>
      <c r="B858" s="45">
        <v>45200</v>
      </c>
      <c r="C858" s="45">
        <v>45700</v>
      </c>
      <c r="D858" s="45">
        <v>44150</v>
      </c>
      <c r="E858" s="45">
        <v>45700</v>
      </c>
      <c r="F858" s="46">
        <v>1.56</v>
      </c>
      <c r="G858" s="31">
        <f t="shared" si="392"/>
        <v>1</v>
      </c>
      <c r="I858" s="3">
        <f t="shared" si="390"/>
        <v>700</v>
      </c>
      <c r="J858" s="31">
        <f t="shared" si="393"/>
        <v>700</v>
      </c>
      <c r="K858" s="31">
        <f t="shared" si="394"/>
        <v>0</v>
      </c>
      <c r="L858" s="31">
        <f t="shared" si="389"/>
        <v>425.80489614993468</v>
      </c>
      <c r="M858" s="31">
        <f t="shared" si="389"/>
        <v>364.30733602455729</v>
      </c>
      <c r="N858" s="31">
        <f t="shared" si="375"/>
        <v>1.1688068123921391</v>
      </c>
      <c r="O858" s="31">
        <f t="shared" si="376"/>
        <v>53.891697762742403</v>
      </c>
      <c r="P858" s="31">
        <f t="shared" si="379"/>
        <v>1</v>
      </c>
      <c r="R858" s="3">
        <f t="shared" si="395"/>
        <v>46500</v>
      </c>
      <c r="S858" s="3">
        <f t="shared" si="396"/>
        <v>43500</v>
      </c>
      <c r="T858" s="31">
        <f t="shared" si="397"/>
        <v>73.333333333333329</v>
      </c>
      <c r="U858" s="31">
        <f t="shared" si="399"/>
        <v>65.817805383022787</v>
      </c>
      <c r="V858" s="31">
        <f t="shared" si="398"/>
        <v>1</v>
      </c>
      <c r="W858" s="31">
        <f t="shared" si="400"/>
        <v>1</v>
      </c>
      <c r="Y858" s="3">
        <f t="shared" si="371"/>
        <v>44066.666666666664</v>
      </c>
      <c r="Z858" s="3">
        <f t="shared" si="384"/>
        <v>45655.769230769234</v>
      </c>
      <c r="AA858" s="3">
        <f t="shared" si="385"/>
        <v>-1589.1025641025699</v>
      </c>
      <c r="AB858" s="3">
        <f t="shared" si="386"/>
        <v>-1</v>
      </c>
      <c r="AC858" s="3"/>
      <c r="AD858" s="3">
        <f t="shared" si="372"/>
        <v>47700</v>
      </c>
      <c r="AE858" s="3">
        <f t="shared" si="373"/>
        <v>41400</v>
      </c>
      <c r="AF858" s="31">
        <f t="shared" si="374"/>
        <v>-31.746031746031743</v>
      </c>
      <c r="AG858" s="31">
        <f t="shared" si="377"/>
        <v>1</v>
      </c>
      <c r="AI858" s="31">
        <f t="shared" si="391"/>
        <v>45183.333333333336</v>
      </c>
      <c r="AJ858" s="31">
        <f t="shared" si="380"/>
        <v>45519.166666666664</v>
      </c>
      <c r="AK858" s="31">
        <f t="shared" si="381"/>
        <v>1719.4166666666665</v>
      </c>
      <c r="AL858" s="31">
        <f t="shared" si="382"/>
        <v>-13.021211974345118</v>
      </c>
      <c r="AM858" s="31">
        <f t="shared" si="383"/>
        <v>1</v>
      </c>
    </row>
    <row r="859" spans="1:39" x14ac:dyDescent="0.4">
      <c r="A859" s="47">
        <v>39077</v>
      </c>
      <c r="B859" s="48">
        <v>45450</v>
      </c>
      <c r="C859" s="48">
        <v>45500</v>
      </c>
      <c r="D859" s="48">
        <v>44150</v>
      </c>
      <c r="E859" s="48">
        <v>45500</v>
      </c>
      <c r="F859" s="49">
        <v>-0.44</v>
      </c>
      <c r="G859" s="31">
        <f t="shared" si="392"/>
        <v>-1</v>
      </c>
      <c r="I859" s="3">
        <f t="shared" si="390"/>
        <v>-200</v>
      </c>
      <c r="J859" s="31">
        <f t="shared" si="393"/>
        <v>0</v>
      </c>
      <c r="K859" s="31">
        <f t="shared" si="394"/>
        <v>200</v>
      </c>
      <c r="L859" s="31">
        <f t="shared" si="389"/>
        <v>395.39026071065365</v>
      </c>
      <c r="M859" s="31">
        <f t="shared" si="389"/>
        <v>352.57109773708891</v>
      </c>
      <c r="N859" s="31">
        <f t="shared" si="375"/>
        <v>1.1214483071595813</v>
      </c>
      <c r="O859" s="31">
        <f t="shared" si="376"/>
        <v>52.862391384925829</v>
      </c>
      <c r="P859" s="31">
        <f t="shared" si="379"/>
        <v>-1</v>
      </c>
      <c r="R859" s="3">
        <f t="shared" si="395"/>
        <v>45700</v>
      </c>
      <c r="S859" s="3">
        <f t="shared" si="396"/>
        <v>43500</v>
      </c>
      <c r="T859" s="31">
        <f t="shared" si="397"/>
        <v>90.909090909090907</v>
      </c>
      <c r="U859" s="31">
        <f t="shared" si="399"/>
        <v>72.20779220779221</v>
      </c>
      <c r="V859" s="31">
        <f t="shared" si="398"/>
        <v>1</v>
      </c>
      <c r="W859" s="31">
        <f t="shared" si="400"/>
        <v>1</v>
      </c>
      <c r="Y859" s="3">
        <f t="shared" ref="Y859:Y922" si="401">AVERAGE(E848:E859)</f>
        <v>44079.166666666664</v>
      </c>
      <c r="Z859" s="3">
        <f t="shared" si="384"/>
        <v>45669.230769230766</v>
      </c>
      <c r="AA859" s="3">
        <f t="shared" si="385"/>
        <v>-1590.0641025641016</v>
      </c>
      <c r="AB859" s="3">
        <f t="shared" si="386"/>
        <v>-1</v>
      </c>
      <c r="AC859" s="3"/>
      <c r="AD859" s="3">
        <f t="shared" si="372"/>
        <v>47350</v>
      </c>
      <c r="AE859" s="3">
        <f t="shared" si="373"/>
        <v>41400</v>
      </c>
      <c r="AF859" s="31">
        <f t="shared" si="374"/>
        <v>-31.092436974789916</v>
      </c>
      <c r="AG859" s="31">
        <f t="shared" si="377"/>
        <v>1</v>
      </c>
      <c r="AI859" s="31">
        <f t="shared" si="391"/>
        <v>45050</v>
      </c>
      <c r="AJ859" s="31">
        <f t="shared" si="380"/>
        <v>45312.5</v>
      </c>
      <c r="AK859" s="31">
        <f t="shared" si="381"/>
        <v>1518.3333333333333</v>
      </c>
      <c r="AL859" s="31">
        <f t="shared" si="382"/>
        <v>-11.525795828759605</v>
      </c>
      <c r="AM859" s="31">
        <f t="shared" si="383"/>
        <v>1</v>
      </c>
    </row>
    <row r="860" spans="1:39" x14ac:dyDescent="0.4">
      <c r="A860" s="44">
        <v>39078</v>
      </c>
      <c r="B860" s="45">
        <v>45500</v>
      </c>
      <c r="C860" s="45">
        <v>45950</v>
      </c>
      <c r="D860" s="45">
        <v>44600</v>
      </c>
      <c r="E860" s="45">
        <v>45950</v>
      </c>
      <c r="F860" s="46">
        <v>0.99</v>
      </c>
      <c r="G860" s="31">
        <f t="shared" si="392"/>
        <v>1</v>
      </c>
      <c r="I860" s="3">
        <f t="shared" si="390"/>
        <v>450</v>
      </c>
      <c r="J860" s="31">
        <f t="shared" si="393"/>
        <v>450</v>
      </c>
      <c r="K860" s="31">
        <f t="shared" si="394"/>
        <v>0</v>
      </c>
      <c r="L860" s="31">
        <f t="shared" si="389"/>
        <v>399.29095637417839</v>
      </c>
      <c r="M860" s="31">
        <f t="shared" si="389"/>
        <v>327.38744789872544</v>
      </c>
      <c r="N860" s="31">
        <f t="shared" si="375"/>
        <v>1.2196281773689006</v>
      </c>
      <c r="O860" s="31">
        <f t="shared" si="376"/>
        <v>54.947409201419561</v>
      </c>
      <c r="P860" s="31">
        <f t="shared" si="379"/>
        <v>1</v>
      </c>
      <c r="R860" s="3">
        <f t="shared" si="395"/>
        <v>45950</v>
      </c>
      <c r="S860" s="3">
        <f t="shared" si="396"/>
        <v>44150</v>
      </c>
      <c r="T860" s="31">
        <f t="shared" si="397"/>
        <v>100</v>
      </c>
      <c r="U860" s="31">
        <f t="shared" si="399"/>
        <v>88.080808080808083</v>
      </c>
      <c r="V860" s="31">
        <f t="shared" si="398"/>
        <v>1</v>
      </c>
      <c r="W860" s="31">
        <f t="shared" si="400"/>
        <v>1</v>
      </c>
      <c r="Y860" s="3">
        <f t="shared" si="401"/>
        <v>44245.833333333336</v>
      </c>
      <c r="Z860" s="3">
        <f t="shared" si="384"/>
        <v>45707.692307692305</v>
      </c>
      <c r="AA860" s="3">
        <f t="shared" si="385"/>
        <v>-1461.8589743589691</v>
      </c>
      <c r="AB860" s="3">
        <f t="shared" si="386"/>
        <v>1</v>
      </c>
      <c r="AC860" s="3"/>
      <c r="AD860" s="3">
        <f t="shared" si="372"/>
        <v>46850</v>
      </c>
      <c r="AE860" s="3">
        <f t="shared" si="373"/>
        <v>41400</v>
      </c>
      <c r="AF860" s="31">
        <f t="shared" si="374"/>
        <v>-16.513761467889911</v>
      </c>
      <c r="AG860" s="31">
        <f t="shared" si="377"/>
        <v>1</v>
      </c>
      <c r="AI860" s="31">
        <f t="shared" si="391"/>
        <v>45500</v>
      </c>
      <c r="AJ860" s="31">
        <f t="shared" si="380"/>
        <v>45210.833333333328</v>
      </c>
      <c r="AK860" s="31">
        <f t="shared" si="381"/>
        <v>1396.3333333333321</v>
      </c>
      <c r="AL860" s="31">
        <f t="shared" si="382"/>
        <v>13.805999840853271</v>
      </c>
      <c r="AM860" s="31">
        <f t="shared" si="383"/>
        <v>1</v>
      </c>
    </row>
    <row r="861" spans="1:39" x14ac:dyDescent="0.4">
      <c r="A861" s="44">
        <v>39079</v>
      </c>
      <c r="B861" s="45">
        <v>46350</v>
      </c>
      <c r="C861" s="45">
        <v>46350</v>
      </c>
      <c r="D861" s="45">
        <v>45300</v>
      </c>
      <c r="E861" s="45">
        <v>46300</v>
      </c>
      <c r="F861" s="46">
        <v>0.76</v>
      </c>
      <c r="G861" s="31">
        <f t="shared" si="392"/>
        <v>1</v>
      </c>
      <c r="I861" s="3">
        <f t="shared" si="390"/>
        <v>350</v>
      </c>
      <c r="J861" s="31">
        <f t="shared" si="393"/>
        <v>350</v>
      </c>
      <c r="K861" s="31">
        <f t="shared" si="394"/>
        <v>0</v>
      </c>
      <c r="L861" s="31">
        <f t="shared" si="389"/>
        <v>395.77017377602277</v>
      </c>
      <c r="M861" s="31">
        <f t="shared" si="389"/>
        <v>304.00263019167363</v>
      </c>
      <c r="N861" s="31">
        <f t="shared" si="375"/>
        <v>1.3018643079715781</v>
      </c>
      <c r="O861" s="31">
        <f t="shared" si="376"/>
        <v>56.556952704079755</v>
      </c>
      <c r="P861" s="31">
        <f t="shared" si="379"/>
        <v>1</v>
      </c>
      <c r="R861" s="3">
        <f t="shared" si="395"/>
        <v>46350</v>
      </c>
      <c r="S861" s="3">
        <f t="shared" si="396"/>
        <v>44150</v>
      </c>
      <c r="T861" s="31">
        <f t="shared" si="397"/>
        <v>97.727272727272734</v>
      </c>
      <c r="U861" s="31">
        <f t="shared" si="399"/>
        <v>96.212121212121204</v>
      </c>
      <c r="V861" s="31">
        <f t="shared" si="398"/>
        <v>-1</v>
      </c>
      <c r="W861" s="31">
        <f t="shared" si="400"/>
        <v>1</v>
      </c>
      <c r="Y861" s="3">
        <f t="shared" si="401"/>
        <v>44479.166666666664</v>
      </c>
      <c r="Z861" s="3">
        <f t="shared" si="384"/>
        <v>45761.538461538461</v>
      </c>
      <c r="AA861" s="3">
        <f t="shared" si="385"/>
        <v>-1282.3717948717967</v>
      </c>
      <c r="AB861" s="3">
        <f t="shared" si="386"/>
        <v>1</v>
      </c>
      <c r="AC861" s="3"/>
      <c r="AD861" s="3">
        <f t="shared" ref="AD861:AD924" si="402">MAX(C848:C861)</f>
        <v>46500</v>
      </c>
      <c r="AE861" s="3">
        <f t="shared" ref="AE861:AE924" si="403">MIN(D848:D861)</f>
        <v>41400</v>
      </c>
      <c r="AF861" s="31">
        <f t="shared" ref="AF861:AF924" si="404">(AD861-E861)/(AD861-AE861)*-100</f>
        <v>-3.9215686274509802</v>
      </c>
      <c r="AG861" s="31">
        <f t="shared" si="377"/>
        <v>1</v>
      </c>
      <c r="AI861" s="31">
        <f t="shared" si="391"/>
        <v>45983.333333333336</v>
      </c>
      <c r="AJ861" s="31">
        <f t="shared" si="380"/>
        <v>45161.666666666672</v>
      </c>
      <c r="AK861" s="31">
        <f t="shared" si="381"/>
        <v>1339.5000000000007</v>
      </c>
      <c r="AL861" s="31">
        <f t="shared" si="382"/>
        <v>40.894197669113545</v>
      </c>
      <c r="AM861" s="31">
        <f t="shared" si="383"/>
        <v>1</v>
      </c>
    </row>
    <row r="862" spans="1:39" x14ac:dyDescent="0.4">
      <c r="A862" s="44">
        <v>39084</v>
      </c>
      <c r="B862" s="45">
        <v>46000</v>
      </c>
      <c r="C862" s="45">
        <v>46350</v>
      </c>
      <c r="D862" s="45">
        <v>45550</v>
      </c>
      <c r="E862" s="45">
        <v>46350</v>
      </c>
      <c r="F862" s="46">
        <v>0.11</v>
      </c>
      <c r="G862" s="31">
        <f t="shared" si="392"/>
        <v>1</v>
      </c>
      <c r="I862" s="3">
        <f t="shared" si="390"/>
        <v>50</v>
      </c>
      <c r="J862" s="31">
        <f t="shared" si="393"/>
        <v>50</v>
      </c>
      <c r="K862" s="31">
        <f t="shared" si="394"/>
        <v>0</v>
      </c>
      <c r="L862" s="31">
        <f t="shared" si="389"/>
        <v>371.07230422059257</v>
      </c>
      <c r="M862" s="31">
        <f t="shared" si="389"/>
        <v>282.28815660655408</v>
      </c>
      <c r="N862" s="31">
        <f t="shared" ref="N862:N925" si="405">L862/M862</f>
        <v>1.3145160203719901</v>
      </c>
      <c r="O862" s="31">
        <f t="shared" ref="O862:O925" si="406">IF(M862=0,100,100-(100/(1+N862)))</f>
        <v>56.794423058723112</v>
      </c>
      <c r="P862" s="31">
        <f t="shared" si="379"/>
        <v>1</v>
      </c>
      <c r="R862" s="3">
        <f t="shared" si="395"/>
        <v>46350</v>
      </c>
      <c r="S862" s="3">
        <f t="shared" si="396"/>
        <v>44150</v>
      </c>
      <c r="T862" s="31">
        <f t="shared" si="397"/>
        <v>100</v>
      </c>
      <c r="U862" s="31">
        <f t="shared" si="399"/>
        <v>99.242424242424249</v>
      </c>
      <c r="V862" s="31">
        <f t="shared" si="398"/>
        <v>1</v>
      </c>
      <c r="W862" s="31">
        <f t="shared" si="400"/>
        <v>1</v>
      </c>
      <c r="Y862" s="3">
        <f t="shared" si="401"/>
        <v>44883.333333333336</v>
      </c>
      <c r="Z862" s="3">
        <f t="shared" si="384"/>
        <v>45780.769230769234</v>
      </c>
      <c r="AA862" s="3">
        <f t="shared" si="385"/>
        <v>-897.43589743589837</v>
      </c>
      <c r="AB862" s="3">
        <f t="shared" si="386"/>
        <v>1</v>
      </c>
      <c r="AC862" s="3"/>
      <c r="AD862" s="3">
        <f t="shared" si="402"/>
        <v>46500</v>
      </c>
      <c r="AE862" s="3">
        <f t="shared" si="403"/>
        <v>41400</v>
      </c>
      <c r="AF862" s="31">
        <f t="shared" si="404"/>
        <v>-2.9411764705882351</v>
      </c>
      <c r="AG862" s="31">
        <f t="shared" ref="AG862:AG925" si="407">IF(AF862&gt;AF861,1,-1)</f>
        <v>1</v>
      </c>
      <c r="AI862" s="31">
        <f t="shared" si="391"/>
        <v>46083.333333333336</v>
      </c>
      <c r="AJ862" s="31">
        <f t="shared" si="380"/>
        <v>45082.500000000007</v>
      </c>
      <c r="AK862" s="31">
        <f t="shared" si="381"/>
        <v>1257.5833333333328</v>
      </c>
      <c r="AL862" s="31">
        <f t="shared" si="382"/>
        <v>53.055905285710892</v>
      </c>
      <c r="AM862" s="31">
        <f t="shared" si="383"/>
        <v>1</v>
      </c>
    </row>
    <row r="863" spans="1:39" x14ac:dyDescent="0.4">
      <c r="A863" s="44">
        <v>39085</v>
      </c>
      <c r="B863" s="45">
        <v>46350</v>
      </c>
      <c r="C863" s="45">
        <v>46350</v>
      </c>
      <c r="D863" s="45">
        <v>44200</v>
      </c>
      <c r="E863" s="45">
        <v>44350</v>
      </c>
      <c r="F863" s="46">
        <v>-4.3099999999999996</v>
      </c>
      <c r="G863" s="31">
        <f t="shared" si="392"/>
        <v>-1</v>
      </c>
      <c r="I863" s="3">
        <f t="shared" si="390"/>
        <v>-2000</v>
      </c>
      <c r="J863" s="31">
        <f t="shared" si="393"/>
        <v>0</v>
      </c>
      <c r="K863" s="31">
        <f t="shared" si="394"/>
        <v>2000</v>
      </c>
      <c r="L863" s="31">
        <f t="shared" ref="L863:M878" si="408">((L862*13)+J863)/14</f>
        <v>344.56713963340741</v>
      </c>
      <c r="M863" s="31">
        <f t="shared" si="408"/>
        <v>404.98185970608591</v>
      </c>
      <c r="N863" s="31">
        <f t="shared" si="405"/>
        <v>0.85082116982591693</v>
      </c>
      <c r="O863" s="31">
        <f t="shared" si="406"/>
        <v>45.969928575322207</v>
      </c>
      <c r="P863" s="31">
        <f t="shared" ref="P863:P926" si="409">IF(OR(O863&gt;70,O863&lt;30),IF(O863&gt;70,-1,1),IF(O863&gt;O862,1,-1))</f>
        <v>-1</v>
      </c>
      <c r="R863" s="3">
        <f t="shared" si="395"/>
        <v>46350</v>
      </c>
      <c r="S863" s="3">
        <f t="shared" si="396"/>
        <v>44150</v>
      </c>
      <c r="T863" s="31">
        <f t="shared" si="397"/>
        <v>9.0909090909090917</v>
      </c>
      <c r="U863" s="31">
        <f t="shared" si="399"/>
        <v>68.939393939393952</v>
      </c>
      <c r="V863" s="31">
        <f t="shared" si="398"/>
        <v>-1</v>
      </c>
      <c r="W863" s="31">
        <f t="shared" si="400"/>
        <v>-1</v>
      </c>
      <c r="Y863" s="3">
        <f t="shared" si="401"/>
        <v>45095.833333333336</v>
      </c>
      <c r="Z863" s="3">
        <f t="shared" si="384"/>
        <v>45678.846153846156</v>
      </c>
      <c r="AA863" s="3">
        <f t="shared" si="385"/>
        <v>-583.01282051282033</v>
      </c>
      <c r="AB863" s="3">
        <f t="shared" si="386"/>
        <v>1</v>
      </c>
      <c r="AC863" s="3"/>
      <c r="AD863" s="3">
        <f t="shared" si="402"/>
        <v>46500</v>
      </c>
      <c r="AE863" s="3">
        <f t="shared" si="403"/>
        <v>41400</v>
      </c>
      <c r="AF863" s="31">
        <f t="shared" si="404"/>
        <v>-42.156862745098039</v>
      </c>
      <c r="AG863" s="31">
        <f t="shared" si="407"/>
        <v>-1</v>
      </c>
      <c r="AI863" s="31">
        <f t="shared" si="391"/>
        <v>44966.666666666664</v>
      </c>
      <c r="AJ863" s="31">
        <f t="shared" si="380"/>
        <v>44930.000000000007</v>
      </c>
      <c r="AK863" s="31">
        <f t="shared" si="381"/>
        <v>1137.6666666666649</v>
      </c>
      <c r="AL863" s="31">
        <f t="shared" si="382"/>
        <v>2.1486473288401422</v>
      </c>
      <c r="AM863" s="31">
        <f t="shared" si="383"/>
        <v>-1</v>
      </c>
    </row>
    <row r="864" spans="1:39" x14ac:dyDescent="0.4">
      <c r="A864" s="47">
        <v>39086</v>
      </c>
      <c r="B864" s="48">
        <v>44750</v>
      </c>
      <c r="C864" s="48">
        <v>44850</v>
      </c>
      <c r="D864" s="48">
        <v>42700</v>
      </c>
      <c r="E864" s="48">
        <v>43100</v>
      </c>
      <c r="F864" s="49">
        <v>-2.82</v>
      </c>
      <c r="G864" s="31">
        <f t="shared" si="392"/>
        <v>-1</v>
      </c>
      <c r="I864" s="3">
        <f t="shared" si="390"/>
        <v>-1250</v>
      </c>
      <c r="J864" s="31">
        <f t="shared" si="393"/>
        <v>0</v>
      </c>
      <c r="K864" s="31">
        <f t="shared" si="394"/>
        <v>1250</v>
      </c>
      <c r="L864" s="31">
        <f t="shared" si="408"/>
        <v>319.95520108816402</v>
      </c>
      <c r="M864" s="31">
        <f t="shared" si="408"/>
        <v>465.34029829850834</v>
      </c>
      <c r="N864" s="31">
        <f t="shared" si="405"/>
        <v>0.68757251898892691</v>
      </c>
      <c r="O864" s="31">
        <f t="shared" si="406"/>
        <v>40.743287251493719</v>
      </c>
      <c r="P864" s="31">
        <f t="shared" si="409"/>
        <v>-1</v>
      </c>
      <c r="R864" s="3">
        <f t="shared" si="395"/>
        <v>46350</v>
      </c>
      <c r="S864" s="3">
        <f t="shared" si="396"/>
        <v>42700</v>
      </c>
      <c r="T864" s="31">
        <f t="shared" si="397"/>
        <v>10.95890410958904</v>
      </c>
      <c r="U864" s="31">
        <f t="shared" si="399"/>
        <v>40.016604400166045</v>
      </c>
      <c r="V864" s="31">
        <f t="shared" si="398"/>
        <v>1</v>
      </c>
      <c r="W864" s="31">
        <f t="shared" si="400"/>
        <v>-1</v>
      </c>
      <c r="Y864" s="3">
        <f t="shared" si="401"/>
        <v>45020.833333333336</v>
      </c>
      <c r="Z864" s="3">
        <f t="shared" si="384"/>
        <v>45463.461538461539</v>
      </c>
      <c r="AA864" s="3">
        <f t="shared" si="385"/>
        <v>-442.62820512820326</v>
      </c>
      <c r="AB864" s="3">
        <f t="shared" si="386"/>
        <v>1</v>
      </c>
      <c r="AC864" s="3"/>
      <c r="AD864" s="3">
        <f t="shared" si="402"/>
        <v>46500</v>
      </c>
      <c r="AE864" s="3">
        <f t="shared" si="403"/>
        <v>41400</v>
      </c>
      <c r="AF864" s="31">
        <f t="shared" si="404"/>
        <v>-66.666666666666657</v>
      </c>
      <c r="AG864" s="31">
        <f t="shared" si="407"/>
        <v>-1</v>
      </c>
      <c r="AI864" s="31">
        <f t="shared" si="391"/>
        <v>43550</v>
      </c>
      <c r="AJ864" s="31">
        <f t="shared" si="380"/>
        <v>44715.833333333343</v>
      </c>
      <c r="AK864" s="31">
        <f t="shared" si="381"/>
        <v>1104.3333333333317</v>
      </c>
      <c r="AL864" s="31">
        <f t="shared" si="382"/>
        <v>-70.379313814267732</v>
      </c>
      <c r="AM864" s="31">
        <f t="shared" si="383"/>
        <v>-1</v>
      </c>
    </row>
    <row r="865" spans="1:39" x14ac:dyDescent="0.4">
      <c r="A865" s="44">
        <v>39087</v>
      </c>
      <c r="B865" s="45">
        <v>42800</v>
      </c>
      <c r="C865" s="45">
        <v>43400</v>
      </c>
      <c r="D865" s="45">
        <v>41700</v>
      </c>
      <c r="E865" s="45">
        <v>43400</v>
      </c>
      <c r="F865" s="46">
        <v>0.7</v>
      </c>
      <c r="G865" s="31">
        <f t="shared" si="392"/>
        <v>1</v>
      </c>
      <c r="I865" s="3">
        <f t="shared" si="390"/>
        <v>300</v>
      </c>
      <c r="J865" s="31">
        <f t="shared" si="393"/>
        <v>300</v>
      </c>
      <c r="K865" s="31">
        <f t="shared" si="394"/>
        <v>0</v>
      </c>
      <c r="L865" s="31">
        <f t="shared" si="408"/>
        <v>318.52982958186658</v>
      </c>
      <c r="M865" s="31">
        <f t="shared" si="408"/>
        <v>432.10170556290058</v>
      </c>
      <c r="N865" s="31">
        <f t="shared" si="405"/>
        <v>0.73716401828804756</v>
      </c>
      <c r="O865" s="31">
        <f t="shared" si="406"/>
        <v>42.43491176006011</v>
      </c>
      <c r="P865" s="31">
        <f t="shared" si="409"/>
        <v>1</v>
      </c>
      <c r="R865" s="3">
        <f t="shared" si="395"/>
        <v>46350</v>
      </c>
      <c r="S865" s="3">
        <f t="shared" si="396"/>
        <v>41700</v>
      </c>
      <c r="T865" s="31">
        <f t="shared" si="397"/>
        <v>36.55913978494624</v>
      </c>
      <c r="U865" s="31">
        <f t="shared" si="399"/>
        <v>18.869650995148124</v>
      </c>
      <c r="V865" s="31">
        <f t="shared" si="398"/>
        <v>1</v>
      </c>
      <c r="W865" s="31">
        <f t="shared" si="400"/>
        <v>-1</v>
      </c>
      <c r="Y865" s="3">
        <f t="shared" si="401"/>
        <v>45004.166666666664</v>
      </c>
      <c r="Z865" s="3">
        <f t="shared" si="384"/>
        <v>45228.846153846156</v>
      </c>
      <c r="AA865" s="3">
        <f t="shared" si="385"/>
        <v>-224.67948717949184</v>
      </c>
      <c r="AB865" s="3">
        <f t="shared" si="386"/>
        <v>1</v>
      </c>
      <c r="AC865" s="3"/>
      <c r="AD865" s="3">
        <f t="shared" si="402"/>
        <v>46500</v>
      </c>
      <c r="AE865" s="3">
        <f t="shared" si="403"/>
        <v>41700</v>
      </c>
      <c r="AF865" s="31">
        <f t="shared" si="404"/>
        <v>-64.583333333333343</v>
      </c>
      <c r="AG865" s="31">
        <f t="shared" si="407"/>
        <v>1</v>
      </c>
      <c r="AI865" s="31">
        <f t="shared" si="391"/>
        <v>42833.333333333336</v>
      </c>
      <c r="AJ865" s="31">
        <f t="shared" si="380"/>
        <v>44503.333333333343</v>
      </c>
      <c r="AK865" s="31">
        <f t="shared" si="381"/>
        <v>1101.3333333333326</v>
      </c>
      <c r="AL865" s="31">
        <f t="shared" si="382"/>
        <v>-101.08958837772448</v>
      </c>
      <c r="AM865" s="31">
        <f t="shared" si="383"/>
        <v>-1</v>
      </c>
    </row>
    <row r="866" spans="1:39" x14ac:dyDescent="0.4">
      <c r="A866" s="44">
        <v>39090</v>
      </c>
      <c r="B866" s="45">
        <v>42800</v>
      </c>
      <c r="C866" s="45">
        <v>43400</v>
      </c>
      <c r="D866" s="45">
        <v>41900</v>
      </c>
      <c r="E866" s="45">
        <v>42500</v>
      </c>
      <c r="F866" s="46">
        <v>-2.0699999999999998</v>
      </c>
      <c r="G866" s="31">
        <f t="shared" si="392"/>
        <v>-1</v>
      </c>
      <c r="I866" s="3">
        <f t="shared" si="390"/>
        <v>-900</v>
      </c>
      <c r="J866" s="31">
        <f t="shared" si="393"/>
        <v>0</v>
      </c>
      <c r="K866" s="31">
        <f t="shared" si="394"/>
        <v>900</v>
      </c>
      <c r="L866" s="31">
        <f t="shared" si="408"/>
        <v>295.77769889744752</v>
      </c>
      <c r="M866" s="31">
        <f t="shared" si="408"/>
        <v>465.52301230840766</v>
      </c>
      <c r="N866" s="31">
        <f t="shared" si="405"/>
        <v>0.63536643963262474</v>
      </c>
      <c r="O866" s="31">
        <f t="shared" si="406"/>
        <v>38.851625191437584</v>
      </c>
      <c r="P866" s="31">
        <f t="shared" si="409"/>
        <v>-1</v>
      </c>
      <c r="R866" s="3">
        <f t="shared" si="395"/>
        <v>46350</v>
      </c>
      <c r="S866" s="3">
        <f t="shared" si="396"/>
        <v>41700</v>
      </c>
      <c r="T866" s="31">
        <f t="shared" si="397"/>
        <v>17.20430107526882</v>
      </c>
      <c r="U866" s="31">
        <f t="shared" si="399"/>
        <v>21.574114989934699</v>
      </c>
      <c r="V866" s="31">
        <f t="shared" si="398"/>
        <v>-1</v>
      </c>
      <c r="W866" s="31">
        <f t="shared" si="400"/>
        <v>1</v>
      </c>
      <c r="Y866" s="3">
        <f t="shared" si="401"/>
        <v>44812.5</v>
      </c>
      <c r="Z866" s="3">
        <f t="shared" si="384"/>
        <v>45042.307692307695</v>
      </c>
      <c r="AA866" s="3">
        <f t="shared" si="385"/>
        <v>-229.80769230769511</v>
      </c>
      <c r="AB866" s="3">
        <f t="shared" si="386"/>
        <v>-1</v>
      </c>
      <c r="AC866" s="3"/>
      <c r="AD866" s="3">
        <f t="shared" si="402"/>
        <v>46500</v>
      </c>
      <c r="AE866" s="3">
        <f t="shared" si="403"/>
        <v>41700</v>
      </c>
      <c r="AF866" s="31">
        <f t="shared" si="404"/>
        <v>-83.333333333333343</v>
      </c>
      <c r="AG866" s="31">
        <f t="shared" si="407"/>
        <v>-1</v>
      </c>
      <c r="AI866" s="31">
        <f t="shared" si="391"/>
        <v>42600</v>
      </c>
      <c r="AJ866" s="31">
        <f t="shared" si="380"/>
        <v>44291.666666666672</v>
      </c>
      <c r="AK866" s="31">
        <f t="shared" si="381"/>
        <v>1080</v>
      </c>
      <c r="AL866" s="31">
        <f t="shared" si="382"/>
        <v>-104.42386831275751</v>
      </c>
      <c r="AM866" s="31">
        <f t="shared" si="383"/>
        <v>-1</v>
      </c>
    </row>
    <row r="867" spans="1:39" x14ac:dyDescent="0.4">
      <c r="A867" s="44">
        <v>39091</v>
      </c>
      <c r="B867" s="45">
        <v>42500</v>
      </c>
      <c r="C867" s="45">
        <v>42600</v>
      </c>
      <c r="D867" s="45">
        <v>42300</v>
      </c>
      <c r="E867" s="45">
        <v>42300</v>
      </c>
      <c r="F867" s="46">
        <v>-0.47</v>
      </c>
      <c r="G867" s="31">
        <f t="shared" si="392"/>
        <v>-1</v>
      </c>
      <c r="I867" s="3">
        <f t="shared" si="390"/>
        <v>-200</v>
      </c>
      <c r="J867" s="31">
        <f t="shared" si="393"/>
        <v>0</v>
      </c>
      <c r="K867" s="31">
        <f t="shared" si="394"/>
        <v>200</v>
      </c>
      <c r="L867" s="31">
        <f t="shared" si="408"/>
        <v>274.6507204047727</v>
      </c>
      <c r="M867" s="31">
        <f t="shared" si="408"/>
        <v>446.55708285780707</v>
      </c>
      <c r="N867" s="31">
        <f t="shared" si="405"/>
        <v>0.61504056468459845</v>
      </c>
      <c r="O867" s="31">
        <f t="shared" si="406"/>
        <v>38.08205057714509</v>
      </c>
      <c r="P867" s="31">
        <f t="shared" si="409"/>
        <v>-1</v>
      </c>
      <c r="R867" s="3">
        <f t="shared" si="395"/>
        <v>46350</v>
      </c>
      <c r="S867" s="3">
        <f t="shared" si="396"/>
        <v>41700</v>
      </c>
      <c r="T867" s="31">
        <f t="shared" si="397"/>
        <v>12.903225806451612</v>
      </c>
      <c r="U867" s="31">
        <f t="shared" si="399"/>
        <v>22.222222222222225</v>
      </c>
      <c r="V867" s="31">
        <f t="shared" si="398"/>
        <v>-1</v>
      </c>
      <c r="W867" s="31">
        <f t="shared" si="400"/>
        <v>1</v>
      </c>
      <c r="Y867" s="3">
        <f t="shared" si="401"/>
        <v>44637.5</v>
      </c>
      <c r="Z867" s="3">
        <f t="shared" si="384"/>
        <v>44853.846153846156</v>
      </c>
      <c r="AA867" s="3">
        <f t="shared" si="385"/>
        <v>-216.34615384615608</v>
      </c>
      <c r="AB867" s="3">
        <f t="shared" si="386"/>
        <v>1</v>
      </c>
      <c r="AC867" s="3"/>
      <c r="AD867" s="3">
        <f t="shared" si="402"/>
        <v>46500</v>
      </c>
      <c r="AE867" s="3">
        <f t="shared" si="403"/>
        <v>41700</v>
      </c>
      <c r="AF867" s="31">
        <f t="shared" si="404"/>
        <v>-87.5</v>
      </c>
      <c r="AG867" s="31">
        <f t="shared" si="407"/>
        <v>-1</v>
      </c>
      <c r="AI867" s="31">
        <f t="shared" si="391"/>
        <v>42400</v>
      </c>
      <c r="AJ867" s="31">
        <f t="shared" ref="AJ867:AJ930" si="410">AVERAGE(AI848:AI867)</f>
        <v>44124.166666666672</v>
      </c>
      <c r="AK867" s="31">
        <f t="shared" ref="AK867:AK930" si="411">(ABS(AJ867-AI848)+ABS(AJ867-AI849)+ABS(AJ867-AI850)+ABS(AJ867-AI851)+ABS(AJ867-AI852)+ABS(AJ867-AI853)+ABS(AJ867-AI854)+ABS(AJ867-AI855)+ABS(AJ867-AI856)+ABS(AJ867-AI857)+ABS(AJ867-AI858)+ABS(AJ867-AI859)+ABS(AJ867-AI860)+ABS(AJ867-AI861)+ABS(AJ867-AI862)+ABS(AJ867-AI863)+ABS(AJ867-AI864)+ABS(AJ867-AI865)+ABS(AJ867-AI866)+ABS(AJ867-AI867))/20</f>
        <v>1092.5</v>
      </c>
      <c r="AL867" s="31">
        <f t="shared" ref="AL867:AL930" si="412">(AI867-AJ867)/(0.015*AK867)</f>
        <v>-105.21230612763824</v>
      </c>
      <c r="AM867" s="31">
        <f t="shared" si="383"/>
        <v>-1</v>
      </c>
    </row>
    <row r="868" spans="1:39" x14ac:dyDescent="0.4">
      <c r="A868" s="44">
        <v>39092</v>
      </c>
      <c r="B868" s="45">
        <v>42000</v>
      </c>
      <c r="C868" s="45">
        <v>42900</v>
      </c>
      <c r="D868" s="45">
        <v>41900</v>
      </c>
      <c r="E868" s="45">
        <v>42850</v>
      </c>
      <c r="F868" s="46">
        <v>1.3</v>
      </c>
      <c r="G868" s="31">
        <f t="shared" si="392"/>
        <v>1</v>
      </c>
      <c r="I868" s="3">
        <f t="shared" si="390"/>
        <v>550</v>
      </c>
      <c r="J868" s="31">
        <f t="shared" si="393"/>
        <v>550</v>
      </c>
      <c r="K868" s="31">
        <f t="shared" si="394"/>
        <v>0</v>
      </c>
      <c r="L868" s="31">
        <f t="shared" si="408"/>
        <v>294.31852609014607</v>
      </c>
      <c r="M868" s="31">
        <f t="shared" si="408"/>
        <v>414.6601483679637</v>
      </c>
      <c r="N868" s="31">
        <f t="shared" si="405"/>
        <v>0.70978252250315566</v>
      </c>
      <c r="O868" s="31">
        <f t="shared" si="406"/>
        <v>41.513029473714575</v>
      </c>
      <c r="P868" s="31">
        <f t="shared" si="409"/>
        <v>1</v>
      </c>
      <c r="R868" s="3">
        <f t="shared" si="395"/>
        <v>44850</v>
      </c>
      <c r="S868" s="3">
        <f t="shared" si="396"/>
        <v>41700</v>
      </c>
      <c r="T868" s="31">
        <f t="shared" si="397"/>
        <v>36.507936507936506</v>
      </c>
      <c r="U868" s="31">
        <f t="shared" si="399"/>
        <v>22.205154463218978</v>
      </c>
      <c r="V868" s="31">
        <f t="shared" si="398"/>
        <v>1</v>
      </c>
      <c r="W868" s="31">
        <f t="shared" si="400"/>
        <v>-1</v>
      </c>
      <c r="Y868" s="3">
        <f t="shared" si="401"/>
        <v>44441.666666666664</v>
      </c>
      <c r="Z868" s="3">
        <f t="shared" si="384"/>
        <v>44663.461538461539</v>
      </c>
      <c r="AA868" s="3">
        <f t="shared" si="385"/>
        <v>-221.79487179487478</v>
      </c>
      <c r="AB868" s="3">
        <f t="shared" si="386"/>
        <v>-1</v>
      </c>
      <c r="AC868" s="3"/>
      <c r="AD868" s="3">
        <f t="shared" si="402"/>
        <v>46350</v>
      </c>
      <c r="AE868" s="3">
        <f t="shared" si="403"/>
        <v>41700</v>
      </c>
      <c r="AF868" s="31">
        <f t="shared" si="404"/>
        <v>-75.268817204301072</v>
      </c>
      <c r="AG868" s="31">
        <f t="shared" si="407"/>
        <v>1</v>
      </c>
      <c r="AI868" s="31">
        <f t="shared" si="391"/>
        <v>42550</v>
      </c>
      <c r="AJ868" s="31">
        <f t="shared" si="410"/>
        <v>44055</v>
      </c>
      <c r="AK868" s="31">
        <f t="shared" si="411"/>
        <v>1161.6666666666667</v>
      </c>
      <c r="AL868" s="31">
        <f t="shared" si="412"/>
        <v>-86.370157819225241</v>
      </c>
      <c r="AM868" s="31">
        <f t="shared" ref="AM868:AM931" si="413">IF(OR(AL868&gt;200,AL868&lt;-200),IF(AL868&gt;200,-1,1),IF(AL868&gt;AL867,1,-1))</f>
        <v>1</v>
      </c>
    </row>
    <row r="869" spans="1:39" x14ac:dyDescent="0.4">
      <c r="A869" s="47">
        <v>39093</v>
      </c>
      <c r="B869" s="48">
        <v>42500</v>
      </c>
      <c r="C869" s="48">
        <v>44600</v>
      </c>
      <c r="D869" s="48">
        <v>42500</v>
      </c>
      <c r="E869" s="48">
        <v>44200</v>
      </c>
      <c r="F869" s="49">
        <v>3.15</v>
      </c>
      <c r="G869" s="31">
        <f t="shared" si="392"/>
        <v>1</v>
      </c>
      <c r="I869" s="3">
        <f t="shared" si="390"/>
        <v>1350</v>
      </c>
      <c r="J869" s="31">
        <f t="shared" si="393"/>
        <v>1350</v>
      </c>
      <c r="K869" s="31">
        <f t="shared" si="394"/>
        <v>0</v>
      </c>
      <c r="L869" s="31">
        <f t="shared" si="408"/>
        <v>369.72434565513561</v>
      </c>
      <c r="M869" s="31">
        <f t="shared" si="408"/>
        <v>385.04156634168061</v>
      </c>
      <c r="N869" s="31">
        <f t="shared" si="405"/>
        <v>0.96021930610745354</v>
      </c>
      <c r="O869" s="31">
        <f t="shared" si="406"/>
        <v>48.98529991596854</v>
      </c>
      <c r="P869" s="31">
        <f t="shared" si="409"/>
        <v>1</v>
      </c>
      <c r="R869" s="3">
        <f t="shared" si="395"/>
        <v>44600</v>
      </c>
      <c r="S869" s="3">
        <f t="shared" si="396"/>
        <v>41700</v>
      </c>
      <c r="T869" s="31">
        <f t="shared" si="397"/>
        <v>86.206896551724128</v>
      </c>
      <c r="U869" s="31">
        <f t="shared" si="399"/>
        <v>45.206019622037417</v>
      </c>
      <c r="V869" s="31">
        <f t="shared" si="398"/>
        <v>1</v>
      </c>
      <c r="W869" s="31">
        <f t="shared" si="400"/>
        <v>1</v>
      </c>
      <c r="Y869" s="3">
        <f t="shared" si="401"/>
        <v>44375</v>
      </c>
      <c r="Z869" s="3">
        <f t="shared" si="384"/>
        <v>44501.923076923078</v>
      </c>
      <c r="AA869" s="3">
        <f t="shared" si="385"/>
        <v>-126.92307692307804</v>
      </c>
      <c r="AB869" s="3">
        <f t="shared" si="386"/>
        <v>1</v>
      </c>
      <c r="AC869" s="3"/>
      <c r="AD869" s="3">
        <f t="shared" si="402"/>
        <v>46350</v>
      </c>
      <c r="AE869" s="3">
        <f t="shared" si="403"/>
        <v>41700</v>
      </c>
      <c r="AF869" s="31">
        <f t="shared" si="404"/>
        <v>-46.236559139784944</v>
      </c>
      <c r="AG869" s="31">
        <f t="shared" si="407"/>
        <v>1</v>
      </c>
      <c r="AI869" s="31">
        <f t="shared" si="391"/>
        <v>43766.666666666664</v>
      </c>
      <c r="AJ869" s="31">
        <f t="shared" si="410"/>
        <v>44066.666666666664</v>
      </c>
      <c r="AK869" s="31">
        <f t="shared" si="411"/>
        <v>1150.0000000000005</v>
      </c>
      <c r="AL869" s="31">
        <f t="shared" si="412"/>
        <v>-17.391304347826079</v>
      </c>
      <c r="AM869" s="31">
        <f t="shared" si="413"/>
        <v>1</v>
      </c>
    </row>
    <row r="870" spans="1:39" x14ac:dyDescent="0.4">
      <c r="A870" s="44">
        <v>39094</v>
      </c>
      <c r="B870" s="45">
        <v>44900</v>
      </c>
      <c r="C870" s="45">
        <v>45100</v>
      </c>
      <c r="D870" s="45">
        <v>44250</v>
      </c>
      <c r="E870" s="45">
        <v>45000</v>
      </c>
      <c r="F870" s="46">
        <v>1.81</v>
      </c>
      <c r="G870" s="31">
        <f t="shared" si="392"/>
        <v>1</v>
      </c>
      <c r="I870" s="3">
        <f t="shared" si="390"/>
        <v>800</v>
      </c>
      <c r="J870" s="31">
        <f t="shared" si="393"/>
        <v>800</v>
      </c>
      <c r="K870" s="31">
        <f t="shared" si="394"/>
        <v>0</v>
      </c>
      <c r="L870" s="31">
        <f t="shared" si="408"/>
        <v>400.45832096548304</v>
      </c>
      <c r="M870" s="31">
        <f t="shared" si="408"/>
        <v>357.53859731727482</v>
      </c>
      <c r="N870" s="31">
        <f t="shared" si="405"/>
        <v>1.1200422107438148</v>
      </c>
      <c r="O870" s="31">
        <f t="shared" si="406"/>
        <v>52.831127845838935</v>
      </c>
      <c r="P870" s="31">
        <f t="shared" si="409"/>
        <v>1</v>
      </c>
      <c r="R870" s="3">
        <f t="shared" si="395"/>
        <v>45100</v>
      </c>
      <c r="S870" s="3">
        <f t="shared" si="396"/>
        <v>41900</v>
      </c>
      <c r="T870" s="31">
        <f t="shared" si="397"/>
        <v>96.875</v>
      </c>
      <c r="U870" s="31">
        <f t="shared" si="399"/>
        <v>73.196611019886873</v>
      </c>
      <c r="V870" s="31">
        <f t="shared" si="398"/>
        <v>1</v>
      </c>
      <c r="W870" s="31">
        <f t="shared" si="400"/>
        <v>1</v>
      </c>
      <c r="Y870" s="3">
        <f t="shared" si="401"/>
        <v>44316.666666666664</v>
      </c>
      <c r="Z870" s="3">
        <f t="shared" si="384"/>
        <v>44396.153846153844</v>
      </c>
      <c r="AA870" s="3">
        <f t="shared" si="385"/>
        <v>-79.487179487179674</v>
      </c>
      <c r="AB870" s="3">
        <f t="shared" si="386"/>
        <v>1</v>
      </c>
      <c r="AC870" s="3"/>
      <c r="AD870" s="3">
        <f t="shared" si="402"/>
        <v>46350</v>
      </c>
      <c r="AE870" s="3">
        <f t="shared" si="403"/>
        <v>41700</v>
      </c>
      <c r="AF870" s="31">
        <f t="shared" si="404"/>
        <v>-29.032258064516132</v>
      </c>
      <c r="AG870" s="31">
        <f t="shared" si="407"/>
        <v>1</v>
      </c>
      <c r="AI870" s="31">
        <f t="shared" si="391"/>
        <v>44783.333333333336</v>
      </c>
      <c r="AJ870" s="31">
        <f t="shared" si="410"/>
        <v>44180.833333333328</v>
      </c>
      <c r="AK870" s="31">
        <f t="shared" si="411"/>
        <v>1096.0833333333344</v>
      </c>
      <c r="AL870" s="31">
        <f t="shared" si="412"/>
        <v>36.645632175169574</v>
      </c>
      <c r="AM870" s="31">
        <f t="shared" si="413"/>
        <v>1</v>
      </c>
    </row>
    <row r="871" spans="1:39" x14ac:dyDescent="0.4">
      <c r="A871" s="44">
        <v>39097</v>
      </c>
      <c r="B871" s="45">
        <v>44700</v>
      </c>
      <c r="C871" s="45">
        <v>45350</v>
      </c>
      <c r="D871" s="45">
        <v>44600</v>
      </c>
      <c r="E871" s="45">
        <v>44800</v>
      </c>
      <c r="F871" s="46">
        <v>-0.44</v>
      </c>
      <c r="G871" s="31">
        <f t="shared" si="392"/>
        <v>-1</v>
      </c>
      <c r="I871" s="3">
        <f t="shared" si="390"/>
        <v>-200</v>
      </c>
      <c r="J871" s="31">
        <f t="shared" si="393"/>
        <v>0</v>
      </c>
      <c r="K871" s="31">
        <f t="shared" si="394"/>
        <v>200</v>
      </c>
      <c r="L871" s="31">
        <f t="shared" si="408"/>
        <v>371.85415518223425</v>
      </c>
      <c r="M871" s="31">
        <f t="shared" si="408"/>
        <v>346.28584036604087</v>
      </c>
      <c r="N871" s="31">
        <f t="shared" si="405"/>
        <v>1.0738358657378726</v>
      </c>
      <c r="O871" s="31">
        <f t="shared" si="406"/>
        <v>51.780176217359454</v>
      </c>
      <c r="P871" s="31">
        <f t="shared" si="409"/>
        <v>-1</v>
      </c>
      <c r="R871" s="3">
        <f t="shared" si="395"/>
        <v>45350</v>
      </c>
      <c r="S871" s="3">
        <f t="shared" si="396"/>
        <v>41900</v>
      </c>
      <c r="T871" s="31">
        <f t="shared" si="397"/>
        <v>84.05797101449275</v>
      </c>
      <c r="U871" s="31">
        <f t="shared" si="399"/>
        <v>89.046622522072298</v>
      </c>
      <c r="V871" s="31">
        <f t="shared" si="398"/>
        <v>-1</v>
      </c>
      <c r="W871" s="31">
        <f t="shared" si="400"/>
        <v>1</v>
      </c>
      <c r="Y871" s="3">
        <f t="shared" si="401"/>
        <v>44258.333333333336</v>
      </c>
      <c r="Z871" s="3">
        <f t="shared" si="384"/>
        <v>44317.307692307695</v>
      </c>
      <c r="AA871" s="3">
        <f t="shared" si="385"/>
        <v>-58.974358974359347</v>
      </c>
      <c r="AB871" s="3">
        <f t="shared" si="386"/>
        <v>1</v>
      </c>
      <c r="AC871" s="3"/>
      <c r="AD871" s="3">
        <f t="shared" si="402"/>
        <v>46350</v>
      </c>
      <c r="AE871" s="3">
        <f t="shared" si="403"/>
        <v>41700</v>
      </c>
      <c r="AF871" s="31">
        <f t="shared" si="404"/>
        <v>-33.333333333333329</v>
      </c>
      <c r="AG871" s="31">
        <f t="shared" si="407"/>
        <v>-1</v>
      </c>
      <c r="AI871" s="31">
        <f t="shared" si="391"/>
        <v>44916.666666666664</v>
      </c>
      <c r="AJ871" s="31">
        <f t="shared" si="410"/>
        <v>44333.333333333328</v>
      </c>
      <c r="AK871" s="31">
        <f t="shared" si="411"/>
        <v>1000.0000000000007</v>
      </c>
      <c r="AL871" s="31">
        <f t="shared" si="412"/>
        <v>38.888888888889028</v>
      </c>
      <c r="AM871" s="31">
        <f t="shared" si="413"/>
        <v>1</v>
      </c>
    </row>
    <row r="872" spans="1:39" x14ac:dyDescent="0.4">
      <c r="A872" s="44">
        <v>39098</v>
      </c>
      <c r="B872" s="45">
        <v>44800</v>
      </c>
      <c r="C872" s="45">
        <v>45000</v>
      </c>
      <c r="D872" s="45">
        <v>44500</v>
      </c>
      <c r="E872" s="45">
        <v>44700</v>
      </c>
      <c r="F872" s="46">
        <v>-0.22</v>
      </c>
      <c r="G872" s="31">
        <f t="shared" si="392"/>
        <v>-1</v>
      </c>
      <c r="I872" s="3">
        <f t="shared" si="390"/>
        <v>-100</v>
      </c>
      <c r="J872" s="31">
        <f t="shared" si="393"/>
        <v>0</v>
      </c>
      <c r="K872" s="31">
        <f t="shared" si="394"/>
        <v>100</v>
      </c>
      <c r="L872" s="31">
        <f t="shared" si="408"/>
        <v>345.29314409778897</v>
      </c>
      <c r="M872" s="31">
        <f t="shared" si="408"/>
        <v>328.69399462560938</v>
      </c>
      <c r="N872" s="31">
        <f t="shared" si="405"/>
        <v>1.0505003125812702</v>
      </c>
      <c r="O872" s="31">
        <f t="shared" si="406"/>
        <v>51.231414408264534</v>
      </c>
      <c r="P872" s="31">
        <f t="shared" si="409"/>
        <v>-1</v>
      </c>
      <c r="R872" s="3">
        <f t="shared" si="395"/>
        <v>45350</v>
      </c>
      <c r="S872" s="3">
        <f t="shared" si="396"/>
        <v>41900</v>
      </c>
      <c r="T872" s="31">
        <f t="shared" si="397"/>
        <v>81.159420289855078</v>
      </c>
      <c r="U872" s="31">
        <f t="shared" si="399"/>
        <v>87.364130434782609</v>
      </c>
      <c r="V872" s="31">
        <f t="shared" si="398"/>
        <v>-1</v>
      </c>
      <c r="W872" s="31">
        <f t="shared" si="400"/>
        <v>-1</v>
      </c>
      <c r="Y872" s="3">
        <f t="shared" si="401"/>
        <v>44154.166666666664</v>
      </c>
      <c r="Z872" s="3">
        <f t="shared" si="384"/>
        <v>44234.615384615383</v>
      </c>
      <c r="AA872" s="3">
        <f t="shared" si="385"/>
        <v>-80.448717948718695</v>
      </c>
      <c r="AB872" s="3">
        <f t="shared" si="386"/>
        <v>-1</v>
      </c>
      <c r="AC872" s="3"/>
      <c r="AD872" s="3">
        <f t="shared" si="402"/>
        <v>46350</v>
      </c>
      <c r="AE872" s="3">
        <f t="shared" si="403"/>
        <v>41700</v>
      </c>
      <c r="AF872" s="31">
        <f t="shared" si="404"/>
        <v>-35.483870967741936</v>
      </c>
      <c r="AG872" s="31">
        <f t="shared" si="407"/>
        <v>-1</v>
      </c>
      <c r="AI872" s="31">
        <f t="shared" si="391"/>
        <v>44733.333333333336</v>
      </c>
      <c r="AJ872" s="31">
        <f t="shared" si="410"/>
        <v>44405</v>
      </c>
      <c r="AK872" s="31">
        <f t="shared" si="411"/>
        <v>954.00000000000034</v>
      </c>
      <c r="AL872" s="31">
        <f t="shared" si="412"/>
        <v>22.94432797577468</v>
      </c>
      <c r="AM872" s="31">
        <f t="shared" si="413"/>
        <v>-1</v>
      </c>
    </row>
    <row r="873" spans="1:39" x14ac:dyDescent="0.4">
      <c r="A873" s="44">
        <v>39099</v>
      </c>
      <c r="B873" s="45">
        <v>44650</v>
      </c>
      <c r="C873" s="45">
        <v>44650</v>
      </c>
      <c r="D873" s="45">
        <v>43200</v>
      </c>
      <c r="E873" s="45">
        <v>43850</v>
      </c>
      <c r="F873" s="46">
        <v>-1.9</v>
      </c>
      <c r="G873" s="31">
        <f t="shared" si="392"/>
        <v>-1</v>
      </c>
      <c r="I873" s="3">
        <f t="shared" si="390"/>
        <v>-850</v>
      </c>
      <c r="J873" s="31">
        <f t="shared" si="393"/>
        <v>0</v>
      </c>
      <c r="K873" s="31">
        <f t="shared" si="394"/>
        <v>850</v>
      </c>
      <c r="L873" s="31">
        <f t="shared" si="408"/>
        <v>320.629348090804</v>
      </c>
      <c r="M873" s="31">
        <f t="shared" si="408"/>
        <v>365.93013786663727</v>
      </c>
      <c r="N873" s="31">
        <f t="shared" si="405"/>
        <v>0.87620372008729419</v>
      </c>
      <c r="O873" s="31">
        <f t="shared" si="406"/>
        <v>46.700883848931234</v>
      </c>
      <c r="P873" s="31">
        <f t="shared" si="409"/>
        <v>-1</v>
      </c>
      <c r="R873" s="3">
        <f t="shared" si="395"/>
        <v>45350</v>
      </c>
      <c r="S873" s="3">
        <f t="shared" si="396"/>
        <v>42500</v>
      </c>
      <c r="T873" s="31">
        <f t="shared" si="397"/>
        <v>47.368421052631575</v>
      </c>
      <c r="U873" s="31">
        <f t="shared" si="399"/>
        <v>70.861937452326458</v>
      </c>
      <c r="V873" s="31">
        <f t="shared" si="398"/>
        <v>-1</v>
      </c>
      <c r="W873" s="31">
        <f t="shared" si="400"/>
        <v>-1</v>
      </c>
      <c r="Y873" s="3">
        <f t="shared" si="401"/>
        <v>43950</v>
      </c>
      <c r="Z873" s="3">
        <f t="shared" ref="Z873:Z936" si="414">AVERAGE(E848:E873)</f>
        <v>44176.923076923078</v>
      </c>
      <c r="AA873" s="3">
        <f t="shared" ref="AA873:AA936" si="415">Y873-Z873</f>
        <v>-226.92307692307804</v>
      </c>
      <c r="AB873" s="3">
        <f t="shared" si="386"/>
        <v>-1</v>
      </c>
      <c r="AC873" s="3"/>
      <c r="AD873" s="3">
        <f t="shared" si="402"/>
        <v>46350</v>
      </c>
      <c r="AE873" s="3">
        <f t="shared" si="403"/>
        <v>41700</v>
      </c>
      <c r="AF873" s="31">
        <f t="shared" si="404"/>
        <v>-53.763440860215049</v>
      </c>
      <c r="AG873" s="31">
        <f t="shared" si="407"/>
        <v>-1</v>
      </c>
      <c r="AI873" s="31">
        <f t="shared" si="391"/>
        <v>43900</v>
      </c>
      <c r="AJ873" s="31">
        <f t="shared" si="410"/>
        <v>44410</v>
      </c>
      <c r="AK873" s="31">
        <f t="shared" si="411"/>
        <v>948.00000000000034</v>
      </c>
      <c r="AL873" s="31">
        <f t="shared" si="412"/>
        <v>-35.864978902953574</v>
      </c>
      <c r="AM873" s="31">
        <f t="shared" si="413"/>
        <v>-1</v>
      </c>
    </row>
    <row r="874" spans="1:39" x14ac:dyDescent="0.4">
      <c r="A874" s="47">
        <v>39100</v>
      </c>
      <c r="B874" s="48">
        <v>43500</v>
      </c>
      <c r="C874" s="48">
        <v>44000</v>
      </c>
      <c r="D874" s="48">
        <v>42650</v>
      </c>
      <c r="E874" s="48">
        <v>43500</v>
      </c>
      <c r="F874" s="49">
        <v>-0.8</v>
      </c>
      <c r="G874" s="31">
        <f t="shared" si="392"/>
        <v>-1</v>
      </c>
      <c r="I874" s="3">
        <f t="shared" si="390"/>
        <v>-350</v>
      </c>
      <c r="J874" s="31">
        <f t="shared" si="393"/>
        <v>0</v>
      </c>
      <c r="K874" s="31">
        <f t="shared" si="394"/>
        <v>350</v>
      </c>
      <c r="L874" s="31">
        <f t="shared" si="408"/>
        <v>297.72725179860373</v>
      </c>
      <c r="M874" s="31">
        <f t="shared" si="408"/>
        <v>364.79227087616317</v>
      </c>
      <c r="N874" s="31">
        <f t="shared" si="405"/>
        <v>0.81615559201273169</v>
      </c>
      <c r="O874" s="31">
        <f t="shared" si="406"/>
        <v>44.938638275382424</v>
      </c>
      <c r="P874" s="31">
        <f t="shared" si="409"/>
        <v>-1</v>
      </c>
      <c r="R874" s="3">
        <f t="shared" si="395"/>
        <v>45350</v>
      </c>
      <c r="S874" s="3">
        <f t="shared" si="396"/>
        <v>42650</v>
      </c>
      <c r="T874" s="31">
        <f t="shared" si="397"/>
        <v>31.481481481481481</v>
      </c>
      <c r="U874" s="31">
        <f t="shared" si="399"/>
        <v>53.336440941322714</v>
      </c>
      <c r="V874" s="31">
        <f t="shared" si="398"/>
        <v>-1</v>
      </c>
      <c r="W874" s="31">
        <f t="shared" si="400"/>
        <v>-1</v>
      </c>
      <c r="Y874" s="3">
        <f t="shared" si="401"/>
        <v>43712.5</v>
      </c>
      <c r="Z874" s="3">
        <f t="shared" si="414"/>
        <v>44159.615384615383</v>
      </c>
      <c r="AA874" s="3">
        <f t="shared" si="415"/>
        <v>-447.11538461538294</v>
      </c>
      <c r="AB874" s="3">
        <f t="shared" ref="AB874:AB937" si="416">IF(AA874&gt;AA873,1,-1)</f>
        <v>-1</v>
      </c>
      <c r="AC874" s="3"/>
      <c r="AD874" s="3">
        <f t="shared" si="402"/>
        <v>46350</v>
      </c>
      <c r="AE874" s="3">
        <f t="shared" si="403"/>
        <v>41700</v>
      </c>
      <c r="AF874" s="31">
        <f t="shared" si="404"/>
        <v>-61.29032258064516</v>
      </c>
      <c r="AG874" s="31">
        <f t="shared" si="407"/>
        <v>-1</v>
      </c>
      <c r="AI874" s="31">
        <f t="shared" si="391"/>
        <v>43383.333333333336</v>
      </c>
      <c r="AJ874" s="31">
        <f t="shared" si="410"/>
        <v>44323.333333333328</v>
      </c>
      <c r="AK874" s="31">
        <f t="shared" si="411"/>
        <v>972.66666666666754</v>
      </c>
      <c r="AL874" s="31">
        <f t="shared" si="412"/>
        <v>-64.427690198765731</v>
      </c>
      <c r="AM874" s="31">
        <f t="shared" si="413"/>
        <v>-1</v>
      </c>
    </row>
    <row r="875" spans="1:39" x14ac:dyDescent="0.4">
      <c r="A875" s="44">
        <v>39101</v>
      </c>
      <c r="B875" s="45">
        <v>42600</v>
      </c>
      <c r="C875" s="45">
        <v>42950</v>
      </c>
      <c r="D875" s="45">
        <v>41450</v>
      </c>
      <c r="E875" s="45">
        <v>42250</v>
      </c>
      <c r="F875" s="46">
        <v>-2.87</v>
      </c>
      <c r="G875" s="31">
        <f t="shared" si="392"/>
        <v>-1</v>
      </c>
      <c r="I875" s="3">
        <f t="shared" si="390"/>
        <v>-1250</v>
      </c>
      <c r="J875" s="31">
        <f t="shared" si="393"/>
        <v>0</v>
      </c>
      <c r="K875" s="31">
        <f t="shared" si="394"/>
        <v>1250</v>
      </c>
      <c r="L875" s="31">
        <f t="shared" si="408"/>
        <v>276.46101952727491</v>
      </c>
      <c r="M875" s="31">
        <f t="shared" si="408"/>
        <v>428.02139438500865</v>
      </c>
      <c r="N875" s="31">
        <f t="shared" si="405"/>
        <v>0.64590467475229996</v>
      </c>
      <c r="O875" s="31">
        <f t="shared" si="406"/>
        <v>39.243139937585106</v>
      </c>
      <c r="P875" s="31">
        <f t="shared" si="409"/>
        <v>-1</v>
      </c>
      <c r="R875" s="3">
        <f t="shared" si="395"/>
        <v>45350</v>
      </c>
      <c r="S875" s="3">
        <f t="shared" si="396"/>
        <v>41450</v>
      </c>
      <c r="T875" s="31">
        <f t="shared" si="397"/>
        <v>20.512820512820511</v>
      </c>
      <c r="U875" s="31">
        <f t="shared" si="399"/>
        <v>33.120907682311191</v>
      </c>
      <c r="V875" s="31">
        <f t="shared" si="398"/>
        <v>-1</v>
      </c>
      <c r="W875" s="31">
        <f t="shared" si="400"/>
        <v>-1</v>
      </c>
      <c r="Y875" s="3">
        <f t="shared" si="401"/>
        <v>43537.5</v>
      </c>
      <c r="Z875" s="3">
        <f t="shared" si="414"/>
        <v>44111.538461538461</v>
      </c>
      <c r="AA875" s="3">
        <f t="shared" si="415"/>
        <v>-574.03846153846098</v>
      </c>
      <c r="AB875" s="3">
        <f t="shared" si="416"/>
        <v>-1</v>
      </c>
      <c r="AC875" s="3"/>
      <c r="AD875" s="3">
        <f t="shared" si="402"/>
        <v>46350</v>
      </c>
      <c r="AE875" s="3">
        <f t="shared" si="403"/>
        <v>41450</v>
      </c>
      <c r="AF875" s="31">
        <f t="shared" si="404"/>
        <v>-83.673469387755105</v>
      </c>
      <c r="AG875" s="31">
        <f t="shared" si="407"/>
        <v>-1</v>
      </c>
      <c r="AI875" s="31">
        <f t="shared" si="391"/>
        <v>42216.666666666664</v>
      </c>
      <c r="AJ875" s="31">
        <f t="shared" si="410"/>
        <v>44224.166666666664</v>
      </c>
      <c r="AK875" s="31">
        <f t="shared" si="411"/>
        <v>1081.7500000000007</v>
      </c>
      <c r="AL875" s="31">
        <f t="shared" si="412"/>
        <v>-123.71928202757869</v>
      </c>
      <c r="AM875" s="31">
        <f t="shared" si="413"/>
        <v>-1</v>
      </c>
    </row>
    <row r="876" spans="1:39" x14ac:dyDescent="0.4">
      <c r="A876" s="44">
        <v>39104</v>
      </c>
      <c r="B876" s="45">
        <v>41500</v>
      </c>
      <c r="C876" s="45">
        <v>42000</v>
      </c>
      <c r="D876" s="45">
        <v>40800</v>
      </c>
      <c r="E876" s="45">
        <v>41400</v>
      </c>
      <c r="F876" s="46">
        <v>-2.0099999999999998</v>
      </c>
      <c r="G876" s="31">
        <f t="shared" si="392"/>
        <v>-1</v>
      </c>
      <c r="I876" s="3">
        <f t="shared" si="390"/>
        <v>-850</v>
      </c>
      <c r="J876" s="31">
        <f t="shared" si="393"/>
        <v>0</v>
      </c>
      <c r="K876" s="31">
        <f t="shared" si="394"/>
        <v>850</v>
      </c>
      <c r="L876" s="31">
        <f t="shared" si="408"/>
        <v>256.7138038467553</v>
      </c>
      <c r="M876" s="31">
        <f t="shared" si="408"/>
        <v>458.16272335750807</v>
      </c>
      <c r="N876" s="31">
        <f t="shared" si="405"/>
        <v>0.56031141504814097</v>
      </c>
      <c r="O876" s="31">
        <f t="shared" si="406"/>
        <v>35.910229819785911</v>
      </c>
      <c r="P876" s="31">
        <f t="shared" si="409"/>
        <v>-1</v>
      </c>
      <c r="R876" s="3">
        <f t="shared" si="395"/>
        <v>45000</v>
      </c>
      <c r="S876" s="3">
        <f t="shared" si="396"/>
        <v>40800</v>
      </c>
      <c r="T876" s="31">
        <f t="shared" si="397"/>
        <v>14.285714285714285</v>
      </c>
      <c r="U876" s="31">
        <f t="shared" si="399"/>
        <v>22.093338760005423</v>
      </c>
      <c r="V876" s="31">
        <f t="shared" si="398"/>
        <v>-1</v>
      </c>
      <c r="W876" s="31">
        <f t="shared" si="400"/>
        <v>-1</v>
      </c>
      <c r="Y876" s="3">
        <f t="shared" si="401"/>
        <v>43395.833333333336</v>
      </c>
      <c r="Z876" s="3">
        <f t="shared" si="414"/>
        <v>44107.692307692305</v>
      </c>
      <c r="AA876" s="3">
        <f t="shared" si="415"/>
        <v>-711.85897435896914</v>
      </c>
      <c r="AB876" s="3">
        <f t="shared" si="416"/>
        <v>-1</v>
      </c>
      <c r="AC876" s="3"/>
      <c r="AD876" s="3">
        <f t="shared" si="402"/>
        <v>46350</v>
      </c>
      <c r="AE876" s="3">
        <f t="shared" si="403"/>
        <v>40800</v>
      </c>
      <c r="AF876" s="31">
        <f t="shared" si="404"/>
        <v>-89.189189189189193</v>
      </c>
      <c r="AG876" s="31">
        <f t="shared" si="407"/>
        <v>-1</v>
      </c>
      <c r="AI876" s="31">
        <f t="shared" si="391"/>
        <v>41400</v>
      </c>
      <c r="AJ876" s="31">
        <f t="shared" si="410"/>
        <v>44045</v>
      </c>
      <c r="AK876" s="31">
        <f t="shared" si="411"/>
        <v>1185.0000000000005</v>
      </c>
      <c r="AL876" s="31">
        <f t="shared" si="412"/>
        <v>-148.80450070323482</v>
      </c>
      <c r="AM876" s="31">
        <f t="shared" si="413"/>
        <v>-1</v>
      </c>
    </row>
    <row r="877" spans="1:39" x14ac:dyDescent="0.4">
      <c r="A877" s="44">
        <v>39105</v>
      </c>
      <c r="B877" s="45">
        <v>40800</v>
      </c>
      <c r="C877" s="45">
        <v>41500</v>
      </c>
      <c r="D877" s="45">
        <v>40800</v>
      </c>
      <c r="E877" s="45">
        <v>41200</v>
      </c>
      <c r="F877" s="46">
        <v>-0.48</v>
      </c>
      <c r="G877" s="31">
        <f t="shared" si="392"/>
        <v>-1</v>
      </c>
      <c r="I877" s="3">
        <f t="shared" si="390"/>
        <v>-200</v>
      </c>
      <c r="J877" s="31">
        <f t="shared" si="393"/>
        <v>0</v>
      </c>
      <c r="K877" s="31">
        <f t="shared" si="394"/>
        <v>200</v>
      </c>
      <c r="L877" s="31">
        <f t="shared" si="408"/>
        <v>238.37710357198708</v>
      </c>
      <c r="M877" s="31">
        <f t="shared" si="408"/>
        <v>439.72252883197177</v>
      </c>
      <c r="N877" s="31">
        <f t="shared" si="405"/>
        <v>0.5421080066222318</v>
      </c>
      <c r="O877" s="31">
        <f t="shared" si="406"/>
        <v>35.153698981801043</v>
      </c>
      <c r="P877" s="31">
        <f t="shared" si="409"/>
        <v>-1</v>
      </c>
      <c r="R877" s="3">
        <f t="shared" si="395"/>
        <v>44650</v>
      </c>
      <c r="S877" s="3">
        <f t="shared" si="396"/>
        <v>40800</v>
      </c>
      <c r="T877" s="31">
        <f t="shared" si="397"/>
        <v>10.38961038961039</v>
      </c>
      <c r="U877" s="31">
        <f t="shared" si="399"/>
        <v>15.062715062715062</v>
      </c>
      <c r="V877" s="31">
        <f t="shared" si="398"/>
        <v>-1</v>
      </c>
      <c r="W877" s="31">
        <f t="shared" si="400"/>
        <v>-1</v>
      </c>
      <c r="Y877" s="3">
        <f t="shared" si="401"/>
        <v>43212.5</v>
      </c>
      <c r="Z877" s="3">
        <f t="shared" si="414"/>
        <v>44084.615384615383</v>
      </c>
      <c r="AA877" s="3">
        <f t="shared" si="415"/>
        <v>-872.11538461538294</v>
      </c>
      <c r="AB877" s="3">
        <f t="shared" si="416"/>
        <v>-1</v>
      </c>
      <c r="AC877" s="3"/>
      <c r="AD877" s="3">
        <f t="shared" si="402"/>
        <v>45350</v>
      </c>
      <c r="AE877" s="3">
        <f t="shared" si="403"/>
        <v>40800</v>
      </c>
      <c r="AF877" s="31">
        <f t="shared" si="404"/>
        <v>-91.208791208791212</v>
      </c>
      <c r="AG877" s="31">
        <f t="shared" si="407"/>
        <v>-1</v>
      </c>
      <c r="AI877" s="31">
        <f t="shared" si="391"/>
        <v>41166.666666666664</v>
      </c>
      <c r="AJ877" s="31">
        <f t="shared" si="410"/>
        <v>43848.333333333328</v>
      </c>
      <c r="AK877" s="31">
        <f t="shared" si="411"/>
        <v>1261.6666666666672</v>
      </c>
      <c r="AL877" s="31">
        <f t="shared" si="412"/>
        <v>-141.69969176574179</v>
      </c>
      <c r="AM877" s="31">
        <f t="shared" si="413"/>
        <v>1</v>
      </c>
    </row>
    <row r="878" spans="1:39" x14ac:dyDescent="0.4">
      <c r="A878" s="44">
        <v>39106</v>
      </c>
      <c r="B878" s="45">
        <v>41200</v>
      </c>
      <c r="C878" s="45">
        <v>42400</v>
      </c>
      <c r="D878" s="45">
        <v>41200</v>
      </c>
      <c r="E878" s="45">
        <v>41300</v>
      </c>
      <c r="F878" s="46">
        <v>0.24</v>
      </c>
      <c r="G878" s="31">
        <f t="shared" si="392"/>
        <v>1</v>
      </c>
      <c r="I878" s="3">
        <f t="shared" si="390"/>
        <v>100</v>
      </c>
      <c r="J878" s="31">
        <f t="shared" si="393"/>
        <v>100</v>
      </c>
      <c r="K878" s="31">
        <f t="shared" si="394"/>
        <v>0</v>
      </c>
      <c r="L878" s="31">
        <f t="shared" si="408"/>
        <v>228.49302474541656</v>
      </c>
      <c r="M878" s="31">
        <f t="shared" si="408"/>
        <v>408.31377677254522</v>
      </c>
      <c r="N878" s="31">
        <f t="shared" si="405"/>
        <v>0.55960155582186155</v>
      </c>
      <c r="O878" s="31">
        <f t="shared" si="406"/>
        <v>35.881059090568101</v>
      </c>
      <c r="P878" s="31">
        <f t="shared" si="409"/>
        <v>1</v>
      </c>
      <c r="R878" s="3">
        <f t="shared" si="395"/>
        <v>44000</v>
      </c>
      <c r="S878" s="3">
        <f t="shared" si="396"/>
        <v>40800</v>
      </c>
      <c r="T878" s="31">
        <f t="shared" si="397"/>
        <v>15.625</v>
      </c>
      <c r="U878" s="31">
        <f t="shared" si="399"/>
        <v>13.433441558441558</v>
      </c>
      <c r="V878" s="31">
        <f t="shared" si="398"/>
        <v>1</v>
      </c>
      <c r="W878" s="31">
        <f t="shared" si="400"/>
        <v>-1</v>
      </c>
      <c r="Y878" s="3">
        <f t="shared" si="401"/>
        <v>43112.5</v>
      </c>
      <c r="Z878" s="3">
        <f t="shared" si="414"/>
        <v>43980.769230769234</v>
      </c>
      <c r="AA878" s="3">
        <f t="shared" si="415"/>
        <v>-868.26923076923413</v>
      </c>
      <c r="AB878" s="3">
        <f t="shared" si="416"/>
        <v>1</v>
      </c>
      <c r="AC878" s="3"/>
      <c r="AD878" s="3">
        <f t="shared" si="402"/>
        <v>45350</v>
      </c>
      <c r="AE878" s="3">
        <f t="shared" si="403"/>
        <v>40800</v>
      </c>
      <c r="AF878" s="31">
        <f t="shared" si="404"/>
        <v>-89.010989010989007</v>
      </c>
      <c r="AG878" s="31">
        <f t="shared" si="407"/>
        <v>1</v>
      </c>
      <c r="AI878" s="31">
        <f t="shared" si="391"/>
        <v>41633.333333333336</v>
      </c>
      <c r="AJ878" s="31">
        <f t="shared" si="410"/>
        <v>43670.833333333336</v>
      </c>
      <c r="AK878" s="31">
        <f t="shared" si="411"/>
        <v>1297.5</v>
      </c>
      <c r="AL878" s="31">
        <f t="shared" si="412"/>
        <v>-104.68850353243418</v>
      </c>
      <c r="AM878" s="31">
        <f t="shared" si="413"/>
        <v>1</v>
      </c>
    </row>
    <row r="879" spans="1:39" x14ac:dyDescent="0.4">
      <c r="A879" s="47">
        <v>39107</v>
      </c>
      <c r="B879" s="48">
        <v>41950</v>
      </c>
      <c r="C879" s="48">
        <v>42050</v>
      </c>
      <c r="D879" s="48">
        <v>35800</v>
      </c>
      <c r="E879" s="48">
        <v>41700</v>
      </c>
      <c r="F879" s="49">
        <v>0.97</v>
      </c>
      <c r="G879" s="31">
        <f t="shared" si="392"/>
        <v>1</v>
      </c>
      <c r="I879" s="3">
        <f t="shared" si="390"/>
        <v>400</v>
      </c>
      <c r="J879" s="31">
        <f t="shared" si="393"/>
        <v>400</v>
      </c>
      <c r="K879" s="31">
        <f t="shared" si="394"/>
        <v>0</v>
      </c>
      <c r="L879" s="31">
        <f t="shared" ref="L879:M894" si="417">((L878*13)+J879)/14</f>
        <v>240.74352297788681</v>
      </c>
      <c r="M879" s="31">
        <f t="shared" si="417"/>
        <v>379.14850700307773</v>
      </c>
      <c r="N879" s="31">
        <f t="shared" si="405"/>
        <v>0.6349583831433433</v>
      </c>
      <c r="O879" s="31">
        <f t="shared" si="406"/>
        <v>38.836363646307809</v>
      </c>
      <c r="P879" s="31">
        <f t="shared" si="409"/>
        <v>1</v>
      </c>
      <c r="R879" s="3">
        <f t="shared" si="395"/>
        <v>42950</v>
      </c>
      <c r="S879" s="3">
        <f t="shared" si="396"/>
        <v>35800</v>
      </c>
      <c r="T879" s="31">
        <f t="shared" si="397"/>
        <v>82.51748251748252</v>
      </c>
      <c r="U879" s="31">
        <f t="shared" si="399"/>
        <v>36.177364302364303</v>
      </c>
      <c r="V879" s="31">
        <f t="shared" si="398"/>
        <v>1</v>
      </c>
      <c r="W879" s="31">
        <f t="shared" si="400"/>
        <v>1</v>
      </c>
      <c r="Y879" s="3">
        <f t="shared" si="401"/>
        <v>43062.5</v>
      </c>
      <c r="Z879" s="3">
        <f t="shared" si="414"/>
        <v>43907.692307692305</v>
      </c>
      <c r="AA879" s="3">
        <f t="shared" si="415"/>
        <v>-845.19230769230489</v>
      </c>
      <c r="AB879" s="3">
        <f t="shared" si="416"/>
        <v>1</v>
      </c>
      <c r="AC879" s="3"/>
      <c r="AD879" s="3">
        <f t="shared" si="402"/>
        <v>45350</v>
      </c>
      <c r="AE879" s="3">
        <f t="shared" si="403"/>
        <v>35800</v>
      </c>
      <c r="AF879" s="31">
        <f t="shared" si="404"/>
        <v>-38.219895287958117</v>
      </c>
      <c r="AG879" s="31">
        <f t="shared" si="407"/>
        <v>1</v>
      </c>
      <c r="AI879" s="31">
        <f t="shared" si="391"/>
        <v>39850</v>
      </c>
      <c r="AJ879" s="31">
        <f t="shared" si="410"/>
        <v>43410.833333333336</v>
      </c>
      <c r="AK879" s="31">
        <f t="shared" si="411"/>
        <v>1407.5</v>
      </c>
      <c r="AL879" s="31">
        <f t="shared" si="412"/>
        <v>-168.65995658180393</v>
      </c>
      <c r="AM879" s="31">
        <f t="shared" si="413"/>
        <v>-1</v>
      </c>
    </row>
    <row r="880" spans="1:39" x14ac:dyDescent="0.4">
      <c r="A880" s="44">
        <v>39108</v>
      </c>
      <c r="B880" s="45">
        <v>41000</v>
      </c>
      <c r="C880" s="45">
        <v>41500</v>
      </c>
      <c r="D880" s="45">
        <v>40100</v>
      </c>
      <c r="E880" s="45">
        <v>41000</v>
      </c>
      <c r="F880" s="46">
        <v>-1.68</v>
      </c>
      <c r="G880" s="31">
        <f t="shared" si="392"/>
        <v>-1</v>
      </c>
      <c r="I880" s="3">
        <f t="shared" si="390"/>
        <v>-700</v>
      </c>
      <c r="J880" s="31">
        <f t="shared" si="393"/>
        <v>0</v>
      </c>
      <c r="K880" s="31">
        <f t="shared" si="394"/>
        <v>700</v>
      </c>
      <c r="L880" s="31">
        <f t="shared" si="417"/>
        <v>223.54755705089491</v>
      </c>
      <c r="M880" s="31">
        <f t="shared" si="417"/>
        <v>402.06647078857219</v>
      </c>
      <c r="N880" s="31">
        <f t="shared" si="405"/>
        <v>0.55599651622890001</v>
      </c>
      <c r="O880" s="31">
        <f t="shared" si="406"/>
        <v>35.732503924649421</v>
      </c>
      <c r="P880" s="31">
        <f t="shared" si="409"/>
        <v>-1</v>
      </c>
      <c r="R880" s="3">
        <f t="shared" si="395"/>
        <v>42400</v>
      </c>
      <c r="S880" s="3">
        <f t="shared" si="396"/>
        <v>35800</v>
      </c>
      <c r="T880" s="31">
        <f t="shared" si="397"/>
        <v>78.787878787878782</v>
      </c>
      <c r="U880" s="31">
        <f t="shared" si="399"/>
        <v>58.976787101787103</v>
      </c>
      <c r="V880" s="31">
        <f t="shared" si="398"/>
        <v>-1</v>
      </c>
      <c r="W880" s="31">
        <f t="shared" si="400"/>
        <v>1</v>
      </c>
      <c r="Y880" s="3">
        <f t="shared" si="401"/>
        <v>42908.333333333336</v>
      </c>
      <c r="Z880" s="3">
        <f t="shared" si="414"/>
        <v>43761.538461538461</v>
      </c>
      <c r="AA880" s="3">
        <f t="shared" si="415"/>
        <v>-853.20512820512522</v>
      </c>
      <c r="AB880" s="3">
        <f t="shared" si="416"/>
        <v>-1</v>
      </c>
      <c r="AC880" s="3"/>
      <c r="AD880" s="3">
        <f t="shared" si="402"/>
        <v>45350</v>
      </c>
      <c r="AE880" s="3">
        <f t="shared" si="403"/>
        <v>35800</v>
      </c>
      <c r="AF880" s="31">
        <f t="shared" si="404"/>
        <v>-45.549738219895289</v>
      </c>
      <c r="AG880" s="31">
        <f t="shared" si="407"/>
        <v>-1</v>
      </c>
      <c r="AI880" s="31">
        <f t="shared" si="391"/>
        <v>40866.666666666664</v>
      </c>
      <c r="AJ880" s="31">
        <f t="shared" si="410"/>
        <v>43179.166666666672</v>
      </c>
      <c r="AK880" s="31">
        <f t="shared" si="411"/>
        <v>1427.5000000000005</v>
      </c>
      <c r="AL880" s="31">
        <f t="shared" si="412"/>
        <v>-107.9976649153535</v>
      </c>
      <c r="AM880" s="31">
        <f t="shared" si="413"/>
        <v>1</v>
      </c>
    </row>
    <row r="881" spans="1:39" x14ac:dyDescent="0.4">
      <c r="A881" s="44">
        <v>39111</v>
      </c>
      <c r="B881" s="45">
        <v>41300</v>
      </c>
      <c r="C881" s="45">
        <v>41350</v>
      </c>
      <c r="D881" s="45">
        <v>40250</v>
      </c>
      <c r="E881" s="45">
        <v>40300</v>
      </c>
      <c r="F881" s="46">
        <v>-1.71</v>
      </c>
      <c r="G881" s="31">
        <f t="shared" si="392"/>
        <v>-1</v>
      </c>
      <c r="I881" s="3">
        <f t="shared" si="390"/>
        <v>-700</v>
      </c>
      <c r="J881" s="31">
        <f t="shared" si="393"/>
        <v>0</v>
      </c>
      <c r="K881" s="31">
        <f t="shared" si="394"/>
        <v>700</v>
      </c>
      <c r="L881" s="31">
        <f t="shared" si="417"/>
        <v>207.57987440440243</v>
      </c>
      <c r="M881" s="31">
        <f t="shared" si="417"/>
        <v>423.34743716081704</v>
      </c>
      <c r="N881" s="31">
        <f t="shared" si="405"/>
        <v>0.49032982411925891</v>
      </c>
      <c r="O881" s="31">
        <f t="shared" si="406"/>
        <v>32.900759025541831</v>
      </c>
      <c r="P881" s="31">
        <f t="shared" si="409"/>
        <v>-1</v>
      </c>
      <c r="R881" s="3">
        <f t="shared" si="395"/>
        <v>42400</v>
      </c>
      <c r="S881" s="3">
        <f t="shared" si="396"/>
        <v>35800</v>
      </c>
      <c r="T881" s="31">
        <f t="shared" si="397"/>
        <v>68.181818181818173</v>
      </c>
      <c r="U881" s="31">
        <f t="shared" si="399"/>
        <v>76.495726495726501</v>
      </c>
      <c r="V881" s="31">
        <f t="shared" si="398"/>
        <v>-1</v>
      </c>
      <c r="W881" s="31">
        <f t="shared" si="400"/>
        <v>1</v>
      </c>
      <c r="Y881" s="3">
        <f t="shared" si="401"/>
        <v>42583.333333333336</v>
      </c>
      <c r="Z881" s="3">
        <f t="shared" si="414"/>
        <v>43603.846153846156</v>
      </c>
      <c r="AA881" s="3">
        <f t="shared" si="415"/>
        <v>-1020.5128205128203</v>
      </c>
      <c r="AB881" s="3">
        <f t="shared" si="416"/>
        <v>-1</v>
      </c>
      <c r="AC881" s="3"/>
      <c r="AD881" s="3">
        <f t="shared" si="402"/>
        <v>45350</v>
      </c>
      <c r="AE881" s="3">
        <f t="shared" si="403"/>
        <v>35800</v>
      </c>
      <c r="AF881" s="31">
        <f t="shared" si="404"/>
        <v>-52.879581151832454</v>
      </c>
      <c r="AG881" s="31">
        <f t="shared" si="407"/>
        <v>-1</v>
      </c>
      <c r="AI881" s="31">
        <f t="shared" si="391"/>
        <v>40633.333333333336</v>
      </c>
      <c r="AJ881" s="31">
        <f t="shared" si="410"/>
        <v>42911.666666666672</v>
      </c>
      <c r="AK881" s="31">
        <f t="shared" si="411"/>
        <v>1387.8333333333339</v>
      </c>
      <c r="AL881" s="31">
        <f t="shared" si="412"/>
        <v>-109.44317681437899</v>
      </c>
      <c r="AM881" s="31">
        <f t="shared" si="413"/>
        <v>-1</v>
      </c>
    </row>
    <row r="882" spans="1:39" x14ac:dyDescent="0.4">
      <c r="A882" s="44">
        <v>39112</v>
      </c>
      <c r="B882" s="45">
        <v>40050</v>
      </c>
      <c r="C882" s="45">
        <v>41200</v>
      </c>
      <c r="D882" s="45">
        <v>40000</v>
      </c>
      <c r="E882" s="45">
        <v>41000</v>
      </c>
      <c r="F882" s="46">
        <v>1.74</v>
      </c>
      <c r="G882" s="31">
        <f t="shared" si="392"/>
        <v>1</v>
      </c>
      <c r="I882" s="3">
        <f t="shared" si="390"/>
        <v>700</v>
      </c>
      <c r="J882" s="31">
        <f t="shared" si="393"/>
        <v>700</v>
      </c>
      <c r="K882" s="31">
        <f t="shared" si="394"/>
        <v>0</v>
      </c>
      <c r="L882" s="31">
        <f t="shared" si="417"/>
        <v>242.75274051837368</v>
      </c>
      <c r="M882" s="31">
        <f t="shared" si="417"/>
        <v>393.108334506473</v>
      </c>
      <c r="N882" s="31">
        <f t="shared" si="405"/>
        <v>0.61752122560092015</v>
      </c>
      <c r="O882" s="31">
        <f t="shared" si="406"/>
        <v>38.177009106727908</v>
      </c>
      <c r="P882" s="31">
        <f t="shared" si="409"/>
        <v>1</v>
      </c>
      <c r="R882" s="3">
        <f t="shared" si="395"/>
        <v>42400</v>
      </c>
      <c r="S882" s="3">
        <f t="shared" si="396"/>
        <v>35800</v>
      </c>
      <c r="T882" s="31">
        <f t="shared" si="397"/>
        <v>78.787878787878782</v>
      </c>
      <c r="U882" s="31">
        <f t="shared" si="399"/>
        <v>75.252525252525245</v>
      </c>
      <c r="V882" s="31">
        <f t="shared" si="398"/>
        <v>1</v>
      </c>
      <c r="W882" s="31">
        <f t="shared" si="400"/>
        <v>-1</v>
      </c>
      <c r="Y882" s="3">
        <f t="shared" si="401"/>
        <v>42250</v>
      </c>
      <c r="Z882" s="3">
        <f t="shared" si="414"/>
        <v>43442.307692307695</v>
      </c>
      <c r="AA882" s="3">
        <f t="shared" si="415"/>
        <v>-1192.3076923076951</v>
      </c>
      <c r="AB882" s="3">
        <f t="shared" si="416"/>
        <v>-1</v>
      </c>
      <c r="AC882" s="3"/>
      <c r="AD882" s="3">
        <f t="shared" si="402"/>
        <v>45350</v>
      </c>
      <c r="AE882" s="3">
        <f t="shared" si="403"/>
        <v>35800</v>
      </c>
      <c r="AF882" s="31">
        <f t="shared" si="404"/>
        <v>-45.549738219895289</v>
      </c>
      <c r="AG882" s="31">
        <f t="shared" si="407"/>
        <v>1</v>
      </c>
      <c r="AI882" s="31">
        <f t="shared" si="391"/>
        <v>40733.333333333336</v>
      </c>
      <c r="AJ882" s="31">
        <f t="shared" si="410"/>
        <v>42644.166666666672</v>
      </c>
      <c r="AK882" s="31">
        <f t="shared" si="411"/>
        <v>1303.5833333333339</v>
      </c>
      <c r="AL882" s="31">
        <f t="shared" si="412"/>
        <v>-97.722090818044364</v>
      </c>
      <c r="AM882" s="31">
        <f t="shared" si="413"/>
        <v>1</v>
      </c>
    </row>
    <row r="883" spans="1:39" x14ac:dyDescent="0.4">
      <c r="A883" s="44">
        <v>39113</v>
      </c>
      <c r="B883" s="45">
        <v>41000</v>
      </c>
      <c r="C883" s="45">
        <v>41400</v>
      </c>
      <c r="D883" s="45">
        <v>40250</v>
      </c>
      <c r="E883" s="45">
        <v>40900</v>
      </c>
      <c r="F883" s="46">
        <v>-0.24</v>
      </c>
      <c r="G883" s="31">
        <f t="shared" si="392"/>
        <v>-1</v>
      </c>
      <c r="I883" s="3">
        <f t="shared" si="390"/>
        <v>-100</v>
      </c>
      <c r="J883" s="31">
        <f t="shared" si="393"/>
        <v>0</v>
      </c>
      <c r="K883" s="31">
        <f t="shared" si="394"/>
        <v>100</v>
      </c>
      <c r="L883" s="31">
        <f t="shared" si="417"/>
        <v>225.41325905277557</v>
      </c>
      <c r="M883" s="31">
        <f t="shared" si="417"/>
        <v>372.17202489886779</v>
      </c>
      <c r="N883" s="31">
        <f t="shared" si="405"/>
        <v>0.60566953981570293</v>
      </c>
      <c r="O883" s="31">
        <f t="shared" si="406"/>
        <v>37.720684412137572</v>
      </c>
      <c r="P883" s="31">
        <f t="shared" si="409"/>
        <v>-1</v>
      </c>
      <c r="R883" s="3">
        <f t="shared" si="395"/>
        <v>42050</v>
      </c>
      <c r="S883" s="3">
        <f t="shared" si="396"/>
        <v>35800</v>
      </c>
      <c r="T883" s="31">
        <f t="shared" si="397"/>
        <v>81.599999999999994</v>
      </c>
      <c r="U883" s="31">
        <f t="shared" si="399"/>
        <v>76.189898989898978</v>
      </c>
      <c r="V883" s="31">
        <f t="shared" si="398"/>
        <v>1</v>
      </c>
      <c r="W883" s="31">
        <f t="shared" si="400"/>
        <v>1</v>
      </c>
      <c r="Y883" s="3">
        <f t="shared" si="401"/>
        <v>41925</v>
      </c>
      <c r="Z883" s="3">
        <f t="shared" si="414"/>
        <v>43284.615384615383</v>
      </c>
      <c r="AA883" s="3">
        <f t="shared" si="415"/>
        <v>-1359.6153846153829</v>
      </c>
      <c r="AB883" s="3">
        <f t="shared" si="416"/>
        <v>-1</v>
      </c>
      <c r="AC883" s="3"/>
      <c r="AD883" s="3">
        <f t="shared" si="402"/>
        <v>45350</v>
      </c>
      <c r="AE883" s="3">
        <f t="shared" si="403"/>
        <v>35800</v>
      </c>
      <c r="AF883" s="31">
        <f t="shared" si="404"/>
        <v>-46.596858638743456</v>
      </c>
      <c r="AG883" s="31">
        <f t="shared" si="407"/>
        <v>-1</v>
      </c>
      <c r="AI883" s="31">
        <f t="shared" si="391"/>
        <v>40850</v>
      </c>
      <c r="AJ883" s="31">
        <f t="shared" si="410"/>
        <v>42438.333333333328</v>
      </c>
      <c r="AK883" s="31">
        <f t="shared" si="411"/>
        <v>1263.3333333333335</v>
      </c>
      <c r="AL883" s="31">
        <f t="shared" si="412"/>
        <v>-83.817062445030516</v>
      </c>
      <c r="AM883" s="31">
        <f t="shared" si="413"/>
        <v>1</v>
      </c>
    </row>
    <row r="884" spans="1:39" x14ac:dyDescent="0.4">
      <c r="A884" s="47">
        <v>39114</v>
      </c>
      <c r="B884" s="48">
        <v>40900</v>
      </c>
      <c r="C884" s="48">
        <v>42550</v>
      </c>
      <c r="D884" s="48">
        <v>40900</v>
      </c>
      <c r="E884" s="48">
        <v>42550</v>
      </c>
      <c r="F884" s="49">
        <v>4.03</v>
      </c>
      <c r="G884" s="31">
        <f t="shared" si="392"/>
        <v>1</v>
      </c>
      <c r="I884" s="3">
        <f t="shared" si="390"/>
        <v>1650</v>
      </c>
      <c r="J884" s="31">
        <f t="shared" si="393"/>
        <v>1650</v>
      </c>
      <c r="K884" s="31">
        <f t="shared" si="394"/>
        <v>0</v>
      </c>
      <c r="L884" s="31">
        <f t="shared" si="417"/>
        <v>327.16945483472017</v>
      </c>
      <c r="M884" s="31">
        <f t="shared" si="417"/>
        <v>345.588308834663</v>
      </c>
      <c r="N884" s="31">
        <f t="shared" si="405"/>
        <v>0.94670290189488204</v>
      </c>
      <c r="O884" s="31">
        <f t="shared" si="406"/>
        <v>48.63109316647035</v>
      </c>
      <c r="P884" s="31">
        <f t="shared" si="409"/>
        <v>1</v>
      </c>
      <c r="R884" s="3">
        <f t="shared" si="395"/>
        <v>42550</v>
      </c>
      <c r="S884" s="3">
        <f t="shared" si="396"/>
        <v>40000</v>
      </c>
      <c r="T884" s="31">
        <f t="shared" si="397"/>
        <v>100</v>
      </c>
      <c r="U884" s="31">
        <f t="shared" si="399"/>
        <v>86.795959595959587</v>
      </c>
      <c r="V884" s="31">
        <f t="shared" si="398"/>
        <v>1</v>
      </c>
      <c r="W884" s="31">
        <f t="shared" si="400"/>
        <v>1</v>
      </c>
      <c r="Y884" s="3">
        <f t="shared" si="401"/>
        <v>41745.833333333336</v>
      </c>
      <c r="Z884" s="3">
        <f t="shared" si="414"/>
        <v>43163.461538461539</v>
      </c>
      <c r="AA884" s="3">
        <f t="shared" si="415"/>
        <v>-1417.6282051282033</v>
      </c>
      <c r="AB884" s="3">
        <f t="shared" si="416"/>
        <v>-1</v>
      </c>
      <c r="AC884" s="3"/>
      <c r="AD884" s="3">
        <f t="shared" si="402"/>
        <v>45350</v>
      </c>
      <c r="AE884" s="3">
        <f t="shared" si="403"/>
        <v>35800</v>
      </c>
      <c r="AF884" s="31">
        <f t="shared" si="404"/>
        <v>-29.319371727748688</v>
      </c>
      <c r="AG884" s="31">
        <f t="shared" si="407"/>
        <v>1</v>
      </c>
      <c r="AI884" s="31">
        <f t="shared" si="391"/>
        <v>42000</v>
      </c>
      <c r="AJ884" s="31">
        <f t="shared" si="410"/>
        <v>42360.833333333336</v>
      </c>
      <c r="AK884" s="31">
        <f t="shared" si="411"/>
        <v>1225.8333333333335</v>
      </c>
      <c r="AL884" s="31">
        <f t="shared" si="412"/>
        <v>-19.623838658509079</v>
      </c>
      <c r="AM884" s="31">
        <f t="shared" si="413"/>
        <v>1</v>
      </c>
    </row>
    <row r="885" spans="1:39" x14ac:dyDescent="0.4">
      <c r="A885" s="44">
        <v>39115</v>
      </c>
      <c r="B885" s="45">
        <v>42950</v>
      </c>
      <c r="C885" s="45">
        <v>44250</v>
      </c>
      <c r="D885" s="45">
        <v>42700</v>
      </c>
      <c r="E885" s="45">
        <v>44000</v>
      </c>
      <c r="F885" s="46">
        <v>3.41</v>
      </c>
      <c r="G885" s="31">
        <f t="shared" si="392"/>
        <v>1</v>
      </c>
      <c r="I885" s="3">
        <f t="shared" si="390"/>
        <v>1450</v>
      </c>
      <c r="J885" s="31">
        <f t="shared" si="393"/>
        <v>1450</v>
      </c>
      <c r="K885" s="31">
        <f t="shared" si="394"/>
        <v>0</v>
      </c>
      <c r="L885" s="31">
        <f t="shared" si="417"/>
        <v>407.37163663224015</v>
      </c>
      <c r="M885" s="31">
        <f t="shared" si="417"/>
        <v>320.90342963218706</v>
      </c>
      <c r="N885" s="31">
        <f t="shared" si="405"/>
        <v>1.2694524240490703</v>
      </c>
      <c r="O885" s="31">
        <f t="shared" si="406"/>
        <v>55.936507441039979</v>
      </c>
      <c r="P885" s="31">
        <f t="shared" si="409"/>
        <v>1</v>
      </c>
      <c r="R885" s="3">
        <f t="shared" si="395"/>
        <v>44250</v>
      </c>
      <c r="S885" s="3">
        <f t="shared" si="396"/>
        <v>40000</v>
      </c>
      <c r="T885" s="31">
        <f t="shared" si="397"/>
        <v>94.117647058823522</v>
      </c>
      <c r="U885" s="31">
        <f t="shared" si="399"/>
        <v>91.905882352941163</v>
      </c>
      <c r="V885" s="31">
        <f t="shared" si="398"/>
        <v>-1</v>
      </c>
      <c r="W885" s="31">
        <f t="shared" si="400"/>
        <v>1</v>
      </c>
      <c r="Y885" s="3">
        <f t="shared" si="401"/>
        <v>41758.333333333336</v>
      </c>
      <c r="Z885" s="3">
        <f t="shared" si="414"/>
        <v>43105.769230769234</v>
      </c>
      <c r="AA885" s="3">
        <f t="shared" si="415"/>
        <v>-1347.4358974358984</v>
      </c>
      <c r="AB885" s="3">
        <f t="shared" si="416"/>
        <v>1</v>
      </c>
      <c r="AC885" s="3"/>
      <c r="AD885" s="3">
        <f t="shared" si="402"/>
        <v>45000</v>
      </c>
      <c r="AE885" s="3">
        <f t="shared" si="403"/>
        <v>35800</v>
      </c>
      <c r="AF885" s="31">
        <f t="shared" si="404"/>
        <v>-10.869565217391305</v>
      </c>
      <c r="AG885" s="31">
        <f t="shared" si="407"/>
        <v>1</v>
      </c>
      <c r="AI885" s="31">
        <f t="shared" si="391"/>
        <v>43650</v>
      </c>
      <c r="AJ885" s="31">
        <f t="shared" si="410"/>
        <v>42401.666666666672</v>
      </c>
      <c r="AK885" s="31">
        <f t="shared" si="411"/>
        <v>1266.8333333333339</v>
      </c>
      <c r="AL885" s="31">
        <f t="shared" si="412"/>
        <v>65.693110555628365</v>
      </c>
      <c r="AM885" s="31">
        <f t="shared" si="413"/>
        <v>1</v>
      </c>
    </row>
    <row r="886" spans="1:39" x14ac:dyDescent="0.4">
      <c r="A886" s="44">
        <v>39118</v>
      </c>
      <c r="B886" s="45">
        <v>44050</v>
      </c>
      <c r="C886" s="45">
        <v>45850</v>
      </c>
      <c r="D886" s="45">
        <v>43600</v>
      </c>
      <c r="E886" s="45">
        <v>45550</v>
      </c>
      <c r="F886" s="46">
        <v>3.52</v>
      </c>
      <c r="G886" s="31">
        <f t="shared" si="392"/>
        <v>1</v>
      </c>
      <c r="I886" s="3">
        <f t="shared" si="390"/>
        <v>1550</v>
      </c>
      <c r="J886" s="31">
        <f t="shared" si="393"/>
        <v>1550</v>
      </c>
      <c r="K886" s="31">
        <f t="shared" si="394"/>
        <v>0</v>
      </c>
      <c r="L886" s="31">
        <f t="shared" si="417"/>
        <v>488.98794830136586</v>
      </c>
      <c r="M886" s="31">
        <f t="shared" si="417"/>
        <v>297.98175608703087</v>
      </c>
      <c r="N886" s="31">
        <f t="shared" si="405"/>
        <v>1.6409996193141041</v>
      </c>
      <c r="O886" s="31">
        <f t="shared" si="406"/>
        <v>62.135549256167224</v>
      </c>
      <c r="P886" s="31">
        <f t="shared" si="409"/>
        <v>1</v>
      </c>
      <c r="R886" s="3">
        <f t="shared" si="395"/>
        <v>45850</v>
      </c>
      <c r="S886" s="3">
        <f t="shared" si="396"/>
        <v>40000</v>
      </c>
      <c r="T886" s="31">
        <f t="shared" si="397"/>
        <v>94.871794871794862</v>
      </c>
      <c r="U886" s="31">
        <f t="shared" si="399"/>
        <v>96.329813976872799</v>
      </c>
      <c r="V886" s="31">
        <f t="shared" si="398"/>
        <v>1</v>
      </c>
      <c r="W886" s="31">
        <f t="shared" si="400"/>
        <v>1</v>
      </c>
      <c r="Y886" s="3">
        <f t="shared" si="401"/>
        <v>41929.166666666664</v>
      </c>
      <c r="Z886" s="3">
        <f t="shared" si="414"/>
        <v>43090.384615384617</v>
      </c>
      <c r="AA886" s="3">
        <f t="shared" si="415"/>
        <v>-1161.2179487179528</v>
      </c>
      <c r="AB886" s="3">
        <f t="shared" si="416"/>
        <v>1</v>
      </c>
      <c r="AC886" s="3"/>
      <c r="AD886" s="3">
        <f t="shared" si="402"/>
        <v>45850</v>
      </c>
      <c r="AE886" s="3">
        <f t="shared" si="403"/>
        <v>35800</v>
      </c>
      <c r="AF886" s="31">
        <f t="shared" si="404"/>
        <v>-2.9850746268656714</v>
      </c>
      <c r="AG886" s="31">
        <f t="shared" si="407"/>
        <v>1</v>
      </c>
      <c r="AI886" s="31">
        <f t="shared" si="391"/>
        <v>45000</v>
      </c>
      <c r="AJ886" s="31">
        <f t="shared" si="410"/>
        <v>42521.666666666672</v>
      </c>
      <c r="AK886" s="31">
        <f t="shared" si="411"/>
        <v>1398.8333333333339</v>
      </c>
      <c r="AL886" s="31">
        <f t="shared" si="412"/>
        <v>118.11430160053985</v>
      </c>
      <c r="AM886" s="31">
        <f t="shared" si="413"/>
        <v>1</v>
      </c>
    </row>
    <row r="887" spans="1:39" x14ac:dyDescent="0.4">
      <c r="A887" s="44">
        <v>39119</v>
      </c>
      <c r="B887" s="45">
        <v>45550</v>
      </c>
      <c r="C887" s="45">
        <v>46000</v>
      </c>
      <c r="D887" s="45">
        <v>44800</v>
      </c>
      <c r="E887" s="45">
        <v>46000</v>
      </c>
      <c r="F887" s="46">
        <v>0.99</v>
      </c>
      <c r="G887" s="31">
        <f t="shared" si="392"/>
        <v>1</v>
      </c>
      <c r="I887" s="3">
        <f t="shared" si="390"/>
        <v>450</v>
      </c>
      <c r="J887" s="31">
        <f t="shared" si="393"/>
        <v>450</v>
      </c>
      <c r="K887" s="31">
        <f t="shared" si="394"/>
        <v>0</v>
      </c>
      <c r="L887" s="31">
        <f t="shared" si="417"/>
        <v>486.2030948512683</v>
      </c>
      <c r="M887" s="31">
        <f t="shared" si="417"/>
        <v>276.69734493795721</v>
      </c>
      <c r="N887" s="31">
        <f t="shared" si="405"/>
        <v>1.7571657399180602</v>
      </c>
      <c r="O887" s="31">
        <f t="shared" si="406"/>
        <v>63.730870962087366</v>
      </c>
      <c r="P887" s="31">
        <f t="shared" si="409"/>
        <v>1</v>
      </c>
      <c r="R887" s="3">
        <f t="shared" si="395"/>
        <v>46000</v>
      </c>
      <c r="S887" s="3">
        <f t="shared" si="396"/>
        <v>40250</v>
      </c>
      <c r="T887" s="31">
        <f t="shared" si="397"/>
        <v>100</v>
      </c>
      <c r="U887" s="31">
        <f t="shared" si="399"/>
        <v>96.329813976872799</v>
      </c>
      <c r="V887" s="31">
        <f t="shared" si="398"/>
        <v>1</v>
      </c>
      <c r="W887" s="31">
        <f t="shared" si="400"/>
        <v>-1</v>
      </c>
      <c r="Y887" s="3">
        <f t="shared" si="401"/>
        <v>42241.666666666664</v>
      </c>
      <c r="Z887" s="3">
        <f t="shared" si="414"/>
        <v>43078.846153846156</v>
      </c>
      <c r="AA887" s="3">
        <f t="shared" si="415"/>
        <v>-837.17948717949184</v>
      </c>
      <c r="AB887" s="3">
        <f t="shared" si="416"/>
        <v>1</v>
      </c>
      <c r="AC887" s="3"/>
      <c r="AD887" s="3">
        <f t="shared" si="402"/>
        <v>46000</v>
      </c>
      <c r="AE887" s="3">
        <f t="shared" si="403"/>
        <v>35800</v>
      </c>
      <c r="AF887" s="31">
        <f t="shared" si="404"/>
        <v>0</v>
      </c>
      <c r="AG887" s="31">
        <f t="shared" si="407"/>
        <v>1</v>
      </c>
      <c r="AI887" s="31">
        <f t="shared" si="391"/>
        <v>45600</v>
      </c>
      <c r="AJ887" s="31">
        <f t="shared" si="410"/>
        <v>42681.666666666672</v>
      </c>
      <c r="AK887" s="31">
        <f t="shared" si="411"/>
        <v>1559.8333333333339</v>
      </c>
      <c r="AL887" s="31">
        <f t="shared" si="412"/>
        <v>124.72842540157399</v>
      </c>
      <c r="AM887" s="31">
        <f t="shared" si="413"/>
        <v>1</v>
      </c>
    </row>
    <row r="888" spans="1:39" x14ac:dyDescent="0.4">
      <c r="A888" s="44">
        <v>39120</v>
      </c>
      <c r="B888" s="45">
        <v>46150</v>
      </c>
      <c r="C888" s="45">
        <v>46550</v>
      </c>
      <c r="D888" s="45">
        <v>46000</v>
      </c>
      <c r="E888" s="45">
        <v>46500</v>
      </c>
      <c r="F888" s="46">
        <v>1.0900000000000001</v>
      </c>
      <c r="G888" s="31">
        <f t="shared" si="392"/>
        <v>1</v>
      </c>
      <c r="I888" s="3">
        <f t="shared" si="390"/>
        <v>500</v>
      </c>
      <c r="J888" s="31">
        <f t="shared" si="393"/>
        <v>500</v>
      </c>
      <c r="K888" s="31">
        <f t="shared" si="394"/>
        <v>0</v>
      </c>
      <c r="L888" s="31">
        <f t="shared" si="417"/>
        <v>487.18858807617772</v>
      </c>
      <c r="M888" s="31">
        <f t="shared" si="417"/>
        <v>256.93324887096026</v>
      </c>
      <c r="N888" s="31">
        <f t="shared" si="405"/>
        <v>1.8961679355125376</v>
      </c>
      <c r="O888" s="31">
        <f t="shared" si="406"/>
        <v>65.471615518627402</v>
      </c>
      <c r="P888" s="31">
        <f t="shared" si="409"/>
        <v>1</v>
      </c>
      <c r="R888" s="3">
        <f t="shared" si="395"/>
        <v>46550</v>
      </c>
      <c r="S888" s="3">
        <f t="shared" si="396"/>
        <v>40900</v>
      </c>
      <c r="T888" s="31">
        <f t="shared" si="397"/>
        <v>99.115044247787608</v>
      </c>
      <c r="U888" s="31">
        <f t="shared" si="399"/>
        <v>97.995613039860814</v>
      </c>
      <c r="V888" s="31">
        <f t="shared" si="398"/>
        <v>-1</v>
      </c>
      <c r="W888" s="31">
        <f t="shared" si="400"/>
        <v>1</v>
      </c>
      <c r="Y888" s="3">
        <f t="shared" si="401"/>
        <v>42666.666666666664</v>
      </c>
      <c r="Z888" s="3">
        <f t="shared" si="414"/>
        <v>43084.615384615383</v>
      </c>
      <c r="AA888" s="3">
        <f t="shared" si="415"/>
        <v>-417.94871794871869</v>
      </c>
      <c r="AB888" s="3">
        <f t="shared" si="416"/>
        <v>1</v>
      </c>
      <c r="AC888" s="3"/>
      <c r="AD888" s="3">
        <f t="shared" si="402"/>
        <v>46550</v>
      </c>
      <c r="AE888" s="3">
        <f t="shared" si="403"/>
        <v>35800</v>
      </c>
      <c r="AF888" s="31">
        <f t="shared" si="404"/>
        <v>-0.46511627906976744</v>
      </c>
      <c r="AG888" s="31">
        <f t="shared" si="407"/>
        <v>-1</v>
      </c>
      <c r="AI888" s="31">
        <f t="shared" si="391"/>
        <v>46350</v>
      </c>
      <c r="AJ888" s="31">
        <f t="shared" si="410"/>
        <v>42871.666666666672</v>
      </c>
      <c r="AK888" s="31">
        <f t="shared" si="411"/>
        <v>1736.6666666666667</v>
      </c>
      <c r="AL888" s="31">
        <f t="shared" si="412"/>
        <v>133.52527191298765</v>
      </c>
      <c r="AM888" s="31">
        <f t="shared" si="413"/>
        <v>1</v>
      </c>
    </row>
    <row r="889" spans="1:39" x14ac:dyDescent="0.4">
      <c r="A889" s="47">
        <v>39121</v>
      </c>
      <c r="B889" s="48">
        <v>46150</v>
      </c>
      <c r="C889" s="48">
        <v>46700</v>
      </c>
      <c r="D889" s="48">
        <v>44800</v>
      </c>
      <c r="E889" s="48">
        <v>45500</v>
      </c>
      <c r="F889" s="49">
        <v>-2.15</v>
      </c>
      <c r="G889" s="31">
        <f t="shared" si="392"/>
        <v>-1</v>
      </c>
      <c r="I889" s="3">
        <f t="shared" si="390"/>
        <v>-1000</v>
      </c>
      <c r="J889" s="31">
        <f t="shared" si="393"/>
        <v>0</v>
      </c>
      <c r="K889" s="31">
        <f t="shared" si="394"/>
        <v>1000</v>
      </c>
      <c r="L889" s="31">
        <f t="shared" si="417"/>
        <v>452.3894032135936</v>
      </c>
      <c r="M889" s="31">
        <f t="shared" si="417"/>
        <v>310.0094453801774</v>
      </c>
      <c r="N889" s="31">
        <f t="shared" si="405"/>
        <v>1.4592761928876385</v>
      </c>
      <c r="O889" s="31">
        <f t="shared" si="406"/>
        <v>59.337629384936314</v>
      </c>
      <c r="P889" s="31">
        <f t="shared" si="409"/>
        <v>-1</v>
      </c>
      <c r="R889" s="3">
        <f t="shared" si="395"/>
        <v>46700</v>
      </c>
      <c r="S889" s="3">
        <f t="shared" si="396"/>
        <v>42700</v>
      </c>
      <c r="T889" s="31">
        <f t="shared" si="397"/>
        <v>70</v>
      </c>
      <c r="U889" s="31">
        <f t="shared" si="399"/>
        <v>89.705014749262546</v>
      </c>
      <c r="V889" s="31">
        <f t="shared" si="398"/>
        <v>-1</v>
      </c>
      <c r="W889" s="31">
        <f t="shared" si="400"/>
        <v>-1</v>
      </c>
      <c r="Y889" s="3">
        <f t="shared" si="401"/>
        <v>43025</v>
      </c>
      <c r="Z889" s="3">
        <f t="shared" si="414"/>
        <v>43128.846153846156</v>
      </c>
      <c r="AA889" s="3">
        <f t="shared" si="415"/>
        <v>-103.84615384615608</v>
      </c>
      <c r="AB889" s="3">
        <f t="shared" si="416"/>
        <v>1</v>
      </c>
      <c r="AC889" s="3"/>
      <c r="AD889" s="3">
        <f t="shared" si="402"/>
        <v>46700</v>
      </c>
      <c r="AE889" s="3">
        <f t="shared" si="403"/>
        <v>35800</v>
      </c>
      <c r="AF889" s="31">
        <f t="shared" si="404"/>
        <v>-11.009174311926607</v>
      </c>
      <c r="AG889" s="31">
        <f t="shared" si="407"/>
        <v>-1</v>
      </c>
      <c r="AI889" s="31">
        <f t="shared" si="391"/>
        <v>45666.666666666664</v>
      </c>
      <c r="AJ889" s="31">
        <f t="shared" si="410"/>
        <v>42966.666666666672</v>
      </c>
      <c r="AK889" s="31">
        <f t="shared" si="411"/>
        <v>1831.6666666666667</v>
      </c>
      <c r="AL889" s="31">
        <f t="shared" si="412"/>
        <v>98.271155595996092</v>
      </c>
      <c r="AM889" s="31">
        <f t="shared" si="413"/>
        <v>-1</v>
      </c>
    </row>
    <row r="890" spans="1:39" x14ac:dyDescent="0.4">
      <c r="A890" s="44">
        <v>39122</v>
      </c>
      <c r="B890" s="45">
        <v>46000</v>
      </c>
      <c r="C890" s="45">
        <v>46000</v>
      </c>
      <c r="D890" s="45">
        <v>44900</v>
      </c>
      <c r="E890" s="45">
        <v>45000</v>
      </c>
      <c r="F890" s="46">
        <v>-1.1000000000000001</v>
      </c>
      <c r="G890" s="31">
        <f t="shared" si="392"/>
        <v>-1</v>
      </c>
      <c r="I890" s="3">
        <f t="shared" si="390"/>
        <v>-500</v>
      </c>
      <c r="J890" s="31">
        <f t="shared" si="393"/>
        <v>0</v>
      </c>
      <c r="K890" s="31">
        <f t="shared" si="394"/>
        <v>500</v>
      </c>
      <c r="L890" s="31">
        <f t="shared" si="417"/>
        <v>420.07587441262268</v>
      </c>
      <c r="M890" s="31">
        <f t="shared" si="417"/>
        <v>323.58019928159331</v>
      </c>
      <c r="N890" s="31">
        <f t="shared" si="405"/>
        <v>1.2982125462103902</v>
      </c>
      <c r="O890" s="31">
        <f t="shared" si="406"/>
        <v>56.487923553940306</v>
      </c>
      <c r="P890" s="31">
        <f t="shared" si="409"/>
        <v>-1</v>
      </c>
      <c r="R890" s="3">
        <f t="shared" si="395"/>
        <v>46700</v>
      </c>
      <c r="S890" s="3">
        <f t="shared" si="396"/>
        <v>43600</v>
      </c>
      <c r="T890" s="31">
        <f t="shared" si="397"/>
        <v>45.161290322580641</v>
      </c>
      <c r="U890" s="31">
        <f t="shared" si="399"/>
        <v>71.425444856789412</v>
      </c>
      <c r="V890" s="31">
        <f t="shared" si="398"/>
        <v>-1</v>
      </c>
      <c r="W890" s="31">
        <f t="shared" si="400"/>
        <v>-1</v>
      </c>
      <c r="Y890" s="3">
        <f t="shared" si="401"/>
        <v>43333.333333333336</v>
      </c>
      <c r="Z890" s="3">
        <f t="shared" si="414"/>
        <v>43201.923076923078</v>
      </c>
      <c r="AA890" s="3">
        <f t="shared" si="415"/>
        <v>131.41025641025772</v>
      </c>
      <c r="AB890" s="3">
        <f t="shared" si="416"/>
        <v>1</v>
      </c>
      <c r="AC890" s="3"/>
      <c r="AD890" s="3">
        <f t="shared" si="402"/>
        <v>46700</v>
      </c>
      <c r="AE890" s="3">
        <f t="shared" si="403"/>
        <v>35800</v>
      </c>
      <c r="AF890" s="31">
        <f t="shared" si="404"/>
        <v>-15.596330275229359</v>
      </c>
      <c r="AG890" s="31">
        <f t="shared" si="407"/>
        <v>-1</v>
      </c>
      <c r="AI890" s="31">
        <f t="shared" si="391"/>
        <v>45300</v>
      </c>
      <c r="AJ890" s="31">
        <f t="shared" si="410"/>
        <v>42992.499999999993</v>
      </c>
      <c r="AK890" s="31">
        <f t="shared" si="411"/>
        <v>1857.5</v>
      </c>
      <c r="AL890" s="31">
        <f t="shared" si="412"/>
        <v>82.817406908928035</v>
      </c>
      <c r="AM890" s="31">
        <f t="shared" si="413"/>
        <v>-1</v>
      </c>
    </row>
    <row r="891" spans="1:39" x14ac:dyDescent="0.4">
      <c r="A891" s="44">
        <v>39125</v>
      </c>
      <c r="B891" s="45">
        <v>44000</v>
      </c>
      <c r="C891" s="45">
        <v>44200</v>
      </c>
      <c r="D891" s="45">
        <v>43200</v>
      </c>
      <c r="E891" s="45">
        <v>44000</v>
      </c>
      <c r="F891" s="46">
        <v>-2.2200000000000002</v>
      </c>
      <c r="G891" s="31">
        <f t="shared" si="392"/>
        <v>-1</v>
      </c>
      <c r="I891" s="3">
        <f t="shared" si="390"/>
        <v>-1000</v>
      </c>
      <c r="J891" s="31">
        <f t="shared" si="393"/>
        <v>0</v>
      </c>
      <c r="K891" s="31">
        <f t="shared" si="394"/>
        <v>1000</v>
      </c>
      <c r="L891" s="31">
        <f t="shared" si="417"/>
        <v>390.07045481172105</v>
      </c>
      <c r="M891" s="31">
        <f t="shared" si="417"/>
        <v>371.89589933290807</v>
      </c>
      <c r="N891" s="31">
        <f t="shared" si="405"/>
        <v>1.0488700077398374</v>
      </c>
      <c r="O891" s="31">
        <f t="shared" si="406"/>
        <v>51.192608793023112</v>
      </c>
      <c r="P891" s="31">
        <f t="shared" si="409"/>
        <v>-1</v>
      </c>
      <c r="R891" s="3">
        <f t="shared" si="395"/>
        <v>46700</v>
      </c>
      <c r="S891" s="3">
        <f t="shared" si="396"/>
        <v>43200</v>
      </c>
      <c r="T891" s="31">
        <f t="shared" si="397"/>
        <v>22.857142857142858</v>
      </c>
      <c r="U891" s="31">
        <f t="shared" si="399"/>
        <v>46.006144393241165</v>
      </c>
      <c r="V891" s="31">
        <f t="shared" si="398"/>
        <v>-1</v>
      </c>
      <c r="W891" s="31">
        <f t="shared" si="400"/>
        <v>-1</v>
      </c>
      <c r="Y891" s="3">
        <f t="shared" si="401"/>
        <v>43525</v>
      </c>
      <c r="Z891" s="3">
        <f t="shared" si="414"/>
        <v>43225</v>
      </c>
      <c r="AA891" s="3">
        <f t="shared" si="415"/>
        <v>300</v>
      </c>
      <c r="AB891" s="3">
        <f t="shared" si="416"/>
        <v>1</v>
      </c>
      <c r="AC891" s="3"/>
      <c r="AD891" s="3">
        <f t="shared" si="402"/>
        <v>46700</v>
      </c>
      <c r="AE891" s="3">
        <f t="shared" si="403"/>
        <v>35800</v>
      </c>
      <c r="AF891" s="31">
        <f t="shared" si="404"/>
        <v>-24.770642201834864</v>
      </c>
      <c r="AG891" s="31">
        <f t="shared" si="407"/>
        <v>-1</v>
      </c>
      <c r="AI891" s="31">
        <f t="shared" si="391"/>
        <v>43800</v>
      </c>
      <c r="AJ891" s="31">
        <f t="shared" si="410"/>
        <v>42936.666666666664</v>
      </c>
      <c r="AK891" s="31">
        <f t="shared" si="411"/>
        <v>1801.6666666666667</v>
      </c>
      <c r="AL891" s="31">
        <f t="shared" si="412"/>
        <v>31.945729263028152</v>
      </c>
      <c r="AM891" s="31">
        <f t="shared" si="413"/>
        <v>-1</v>
      </c>
    </row>
    <row r="892" spans="1:39" x14ac:dyDescent="0.4">
      <c r="A892" s="44">
        <v>39126</v>
      </c>
      <c r="B892" s="45">
        <v>43650</v>
      </c>
      <c r="C892" s="45">
        <v>44400</v>
      </c>
      <c r="D892" s="45">
        <v>43650</v>
      </c>
      <c r="E892" s="45">
        <v>44250</v>
      </c>
      <c r="F892" s="46">
        <v>0.56999999999999995</v>
      </c>
      <c r="G892" s="31">
        <f t="shared" si="392"/>
        <v>1</v>
      </c>
      <c r="I892" s="3">
        <f t="shared" si="390"/>
        <v>250</v>
      </c>
      <c r="J892" s="31">
        <f t="shared" si="393"/>
        <v>250</v>
      </c>
      <c r="K892" s="31">
        <f t="shared" si="394"/>
        <v>0</v>
      </c>
      <c r="L892" s="31">
        <f t="shared" si="417"/>
        <v>380.06542232516955</v>
      </c>
      <c r="M892" s="31">
        <f t="shared" si="417"/>
        <v>345.3319065234146</v>
      </c>
      <c r="N892" s="31">
        <f t="shared" si="405"/>
        <v>1.1005800945282764</v>
      </c>
      <c r="O892" s="31">
        <f t="shared" si="406"/>
        <v>52.394102819270593</v>
      </c>
      <c r="P892" s="31">
        <f t="shared" si="409"/>
        <v>1</v>
      </c>
      <c r="R892" s="3">
        <f t="shared" si="395"/>
        <v>46700</v>
      </c>
      <c r="S892" s="3">
        <f t="shared" si="396"/>
        <v>43200</v>
      </c>
      <c r="T892" s="31">
        <f t="shared" si="397"/>
        <v>30</v>
      </c>
      <c r="U892" s="31">
        <f t="shared" si="399"/>
        <v>32.672811059907836</v>
      </c>
      <c r="V892" s="31">
        <f t="shared" si="398"/>
        <v>1</v>
      </c>
      <c r="W892" s="31">
        <f t="shared" si="400"/>
        <v>-1</v>
      </c>
      <c r="Y892" s="3">
        <f t="shared" si="401"/>
        <v>43795.833333333336</v>
      </c>
      <c r="Z892" s="3">
        <f t="shared" si="414"/>
        <v>43292.307692307695</v>
      </c>
      <c r="AA892" s="3">
        <f t="shared" si="415"/>
        <v>503.52564102564065</v>
      </c>
      <c r="AB892" s="3">
        <f t="shared" si="416"/>
        <v>1</v>
      </c>
      <c r="AC892" s="3"/>
      <c r="AD892" s="3">
        <f t="shared" si="402"/>
        <v>46700</v>
      </c>
      <c r="AE892" s="3">
        <f t="shared" si="403"/>
        <v>35800</v>
      </c>
      <c r="AF892" s="31">
        <f t="shared" si="404"/>
        <v>-22.477064220183486</v>
      </c>
      <c r="AG892" s="31">
        <f t="shared" si="407"/>
        <v>1</v>
      </c>
      <c r="AI892" s="31">
        <f t="shared" si="391"/>
        <v>44100</v>
      </c>
      <c r="AJ892" s="31">
        <f t="shared" si="410"/>
        <v>42904.999999999993</v>
      </c>
      <c r="AK892" s="31">
        <f t="shared" si="411"/>
        <v>1770</v>
      </c>
      <c r="AL892" s="31">
        <f t="shared" si="412"/>
        <v>45.009416195857149</v>
      </c>
      <c r="AM892" s="31">
        <f t="shared" si="413"/>
        <v>1</v>
      </c>
    </row>
    <row r="893" spans="1:39" x14ac:dyDescent="0.4">
      <c r="A893" s="44">
        <v>39127</v>
      </c>
      <c r="B893" s="45">
        <v>44600</v>
      </c>
      <c r="C893" s="45">
        <v>45500</v>
      </c>
      <c r="D893" s="45">
        <v>44600</v>
      </c>
      <c r="E893" s="45">
        <v>45200</v>
      </c>
      <c r="F893" s="46">
        <v>2.15</v>
      </c>
      <c r="G893" s="31">
        <f t="shared" si="392"/>
        <v>1</v>
      </c>
      <c r="I893" s="3">
        <f t="shared" si="390"/>
        <v>950</v>
      </c>
      <c r="J893" s="31">
        <f t="shared" si="393"/>
        <v>950</v>
      </c>
      <c r="K893" s="31">
        <f t="shared" si="394"/>
        <v>0</v>
      </c>
      <c r="L893" s="31">
        <f t="shared" si="417"/>
        <v>420.77503501622886</v>
      </c>
      <c r="M893" s="31">
        <f t="shared" si="417"/>
        <v>320.66534177174213</v>
      </c>
      <c r="N893" s="31">
        <f t="shared" si="405"/>
        <v>1.3121936804625034</v>
      </c>
      <c r="O893" s="31">
        <f t="shared" si="406"/>
        <v>56.751027889671768</v>
      </c>
      <c r="P893" s="31">
        <f t="shared" si="409"/>
        <v>1</v>
      </c>
      <c r="R893" s="3">
        <f t="shared" si="395"/>
        <v>46700</v>
      </c>
      <c r="S893" s="3">
        <f t="shared" si="396"/>
        <v>43200</v>
      </c>
      <c r="T893" s="31">
        <f t="shared" si="397"/>
        <v>57.142857142857139</v>
      </c>
      <c r="U893" s="31">
        <f t="shared" si="399"/>
        <v>36.666666666666664</v>
      </c>
      <c r="V893" s="31">
        <f t="shared" si="398"/>
        <v>1</v>
      </c>
      <c r="W893" s="31">
        <f t="shared" si="400"/>
        <v>1</v>
      </c>
      <c r="Y893" s="3">
        <f t="shared" si="401"/>
        <v>44204.166666666664</v>
      </c>
      <c r="Z893" s="3">
        <f t="shared" si="414"/>
        <v>43403.846153846156</v>
      </c>
      <c r="AA893" s="3">
        <f t="shared" si="415"/>
        <v>800.32051282050816</v>
      </c>
      <c r="AB893" s="3">
        <f t="shared" si="416"/>
        <v>1</v>
      </c>
      <c r="AC893" s="3"/>
      <c r="AD893" s="3">
        <f t="shared" si="402"/>
        <v>46700</v>
      </c>
      <c r="AE893" s="3">
        <f t="shared" si="403"/>
        <v>40000</v>
      </c>
      <c r="AF893" s="31">
        <f t="shared" si="404"/>
        <v>-22.388059701492537</v>
      </c>
      <c r="AG893" s="31">
        <f t="shared" si="407"/>
        <v>1</v>
      </c>
      <c r="AI893" s="31">
        <f t="shared" si="391"/>
        <v>45100</v>
      </c>
      <c r="AJ893" s="31">
        <f t="shared" si="410"/>
        <v>42964.999999999993</v>
      </c>
      <c r="AK893" s="31">
        <f t="shared" si="411"/>
        <v>1830</v>
      </c>
      <c r="AL893" s="31">
        <f t="shared" si="412"/>
        <v>77.777777777778041</v>
      </c>
      <c r="AM893" s="31">
        <f t="shared" si="413"/>
        <v>1</v>
      </c>
    </row>
    <row r="894" spans="1:39" x14ac:dyDescent="0.4">
      <c r="A894" s="47">
        <v>39128</v>
      </c>
      <c r="B894" s="48">
        <v>46000</v>
      </c>
      <c r="C894" s="48">
        <v>48050</v>
      </c>
      <c r="D894" s="48">
        <v>45600</v>
      </c>
      <c r="E894" s="48">
        <v>47750</v>
      </c>
      <c r="F894" s="49">
        <v>5.64</v>
      </c>
      <c r="G894" s="31">
        <f t="shared" si="392"/>
        <v>1</v>
      </c>
      <c r="I894" s="3">
        <f t="shared" si="390"/>
        <v>2550</v>
      </c>
      <c r="J894" s="31">
        <f t="shared" si="393"/>
        <v>2550</v>
      </c>
      <c r="K894" s="31">
        <f t="shared" si="394"/>
        <v>0</v>
      </c>
      <c r="L894" s="31">
        <f t="shared" si="417"/>
        <v>572.86253251506957</v>
      </c>
      <c r="M894" s="31">
        <f t="shared" si="417"/>
        <v>297.76067450233194</v>
      </c>
      <c r="N894" s="31">
        <f t="shared" si="405"/>
        <v>1.9239025887905932</v>
      </c>
      <c r="O894" s="31">
        <f t="shared" si="406"/>
        <v>65.799134217613329</v>
      </c>
      <c r="P894" s="31">
        <f t="shared" si="409"/>
        <v>1</v>
      </c>
      <c r="R894" s="3">
        <f t="shared" si="395"/>
        <v>48050</v>
      </c>
      <c r="S894" s="3">
        <f t="shared" si="396"/>
        <v>43200</v>
      </c>
      <c r="T894" s="31">
        <f t="shared" si="397"/>
        <v>93.814432989690715</v>
      </c>
      <c r="U894" s="31">
        <f t="shared" si="399"/>
        <v>60.319096710849287</v>
      </c>
      <c r="V894" s="31">
        <f t="shared" si="398"/>
        <v>1</v>
      </c>
      <c r="W894" s="31">
        <f t="shared" si="400"/>
        <v>1</v>
      </c>
      <c r="Y894" s="3">
        <f t="shared" si="401"/>
        <v>44766.666666666664</v>
      </c>
      <c r="Z894" s="3">
        <f t="shared" si="414"/>
        <v>43592.307692307695</v>
      </c>
      <c r="AA894" s="3">
        <f t="shared" si="415"/>
        <v>1174.3589743589691</v>
      </c>
      <c r="AB894" s="3">
        <f t="shared" si="416"/>
        <v>1</v>
      </c>
      <c r="AC894" s="3"/>
      <c r="AD894" s="3">
        <f t="shared" si="402"/>
        <v>48050</v>
      </c>
      <c r="AE894" s="3">
        <f t="shared" si="403"/>
        <v>40000</v>
      </c>
      <c r="AF894" s="31">
        <f t="shared" si="404"/>
        <v>-3.7267080745341614</v>
      </c>
      <c r="AG894" s="31">
        <f t="shared" si="407"/>
        <v>1</v>
      </c>
      <c r="AI894" s="31">
        <f t="shared" si="391"/>
        <v>47133.333333333336</v>
      </c>
      <c r="AJ894" s="31">
        <f t="shared" si="410"/>
        <v>43152.5</v>
      </c>
      <c r="AK894" s="31">
        <f t="shared" si="411"/>
        <v>2017.5</v>
      </c>
      <c r="AL894" s="31">
        <f t="shared" si="412"/>
        <v>131.54343935013088</v>
      </c>
      <c r="AM894" s="31">
        <f t="shared" si="413"/>
        <v>1</v>
      </c>
    </row>
    <row r="895" spans="1:39" x14ac:dyDescent="0.4">
      <c r="A895" s="44">
        <v>39129</v>
      </c>
      <c r="B895" s="45">
        <v>47900</v>
      </c>
      <c r="C895" s="45">
        <v>50500</v>
      </c>
      <c r="D895" s="45">
        <v>47750</v>
      </c>
      <c r="E895" s="45">
        <v>49700</v>
      </c>
      <c r="F895" s="46">
        <v>4.08</v>
      </c>
      <c r="G895" s="31">
        <f t="shared" si="392"/>
        <v>1</v>
      </c>
      <c r="I895" s="3">
        <f t="shared" si="390"/>
        <v>1950</v>
      </c>
      <c r="J895" s="31">
        <f t="shared" si="393"/>
        <v>1950</v>
      </c>
      <c r="K895" s="31">
        <f t="shared" si="394"/>
        <v>0</v>
      </c>
      <c r="L895" s="31">
        <f t="shared" ref="L895:M910" si="418">((L894*13)+J895)/14</f>
        <v>671.22949447827887</v>
      </c>
      <c r="M895" s="31">
        <f t="shared" si="418"/>
        <v>276.49205489502253</v>
      </c>
      <c r="N895" s="31">
        <f t="shared" si="405"/>
        <v>2.427662866237255</v>
      </c>
      <c r="O895" s="31">
        <f t="shared" si="406"/>
        <v>70.82560219530113</v>
      </c>
      <c r="P895" s="31">
        <f t="shared" si="409"/>
        <v>-1</v>
      </c>
      <c r="R895" s="3">
        <f t="shared" si="395"/>
        <v>50500</v>
      </c>
      <c r="S895" s="3">
        <f t="shared" si="396"/>
        <v>43200</v>
      </c>
      <c r="T895" s="31">
        <f t="shared" si="397"/>
        <v>89.041095890410958</v>
      </c>
      <c r="U895" s="31">
        <f t="shared" si="399"/>
        <v>79.999462007652937</v>
      </c>
      <c r="V895" s="31">
        <f t="shared" si="398"/>
        <v>-1</v>
      </c>
      <c r="W895" s="31">
        <f t="shared" si="400"/>
        <v>1</v>
      </c>
      <c r="Y895" s="3">
        <f t="shared" si="401"/>
        <v>45500</v>
      </c>
      <c r="Z895" s="3">
        <f t="shared" si="414"/>
        <v>43803.846153846156</v>
      </c>
      <c r="AA895" s="3">
        <f t="shared" si="415"/>
        <v>1696.1538461538439</v>
      </c>
      <c r="AB895" s="3">
        <f t="shared" si="416"/>
        <v>1</v>
      </c>
      <c r="AC895" s="3"/>
      <c r="AD895" s="3">
        <f t="shared" si="402"/>
        <v>50500</v>
      </c>
      <c r="AE895" s="3">
        <f t="shared" si="403"/>
        <v>40000</v>
      </c>
      <c r="AF895" s="31">
        <f t="shared" si="404"/>
        <v>-7.6190476190476195</v>
      </c>
      <c r="AG895" s="31">
        <f t="shared" si="407"/>
        <v>-1</v>
      </c>
      <c r="AI895" s="31">
        <f t="shared" si="391"/>
        <v>49316.666666666664</v>
      </c>
      <c r="AJ895" s="31">
        <f t="shared" si="410"/>
        <v>43507.499999999993</v>
      </c>
      <c r="AK895" s="31">
        <f t="shared" si="411"/>
        <v>2243.416666666667</v>
      </c>
      <c r="AL895" s="31">
        <f t="shared" si="412"/>
        <v>172.62855515520732</v>
      </c>
      <c r="AM895" s="31">
        <f t="shared" si="413"/>
        <v>1</v>
      </c>
    </row>
    <row r="896" spans="1:39" x14ac:dyDescent="0.4">
      <c r="A896" s="44">
        <v>39133</v>
      </c>
      <c r="B896" s="45">
        <v>49800</v>
      </c>
      <c r="C896" s="45">
        <v>49900</v>
      </c>
      <c r="D896" s="45">
        <v>48250</v>
      </c>
      <c r="E896" s="45">
        <v>49900</v>
      </c>
      <c r="F896" s="46">
        <v>0.4</v>
      </c>
      <c r="G896" s="31">
        <f t="shared" si="392"/>
        <v>1</v>
      </c>
      <c r="I896" s="3">
        <f t="shared" si="390"/>
        <v>200</v>
      </c>
      <c r="J896" s="31">
        <f t="shared" si="393"/>
        <v>200</v>
      </c>
      <c r="K896" s="31">
        <f t="shared" si="394"/>
        <v>0</v>
      </c>
      <c r="L896" s="31">
        <f t="shared" si="418"/>
        <v>637.57024487268757</v>
      </c>
      <c r="M896" s="31">
        <f t="shared" si="418"/>
        <v>256.74262240252091</v>
      </c>
      <c r="N896" s="31">
        <f t="shared" si="405"/>
        <v>2.4833050270597665</v>
      </c>
      <c r="O896" s="31">
        <f t="shared" si="406"/>
        <v>71.291632738689756</v>
      </c>
      <c r="P896" s="31">
        <f t="shared" si="409"/>
        <v>-1</v>
      </c>
      <c r="R896" s="3">
        <f t="shared" si="395"/>
        <v>50500</v>
      </c>
      <c r="S896" s="3">
        <f t="shared" si="396"/>
        <v>43650</v>
      </c>
      <c r="T896" s="31">
        <f t="shared" si="397"/>
        <v>91.240875912408754</v>
      </c>
      <c r="U896" s="31">
        <f t="shared" si="399"/>
        <v>91.365468264170147</v>
      </c>
      <c r="V896" s="31">
        <f t="shared" si="398"/>
        <v>1</v>
      </c>
      <c r="W896" s="31">
        <f t="shared" si="400"/>
        <v>1</v>
      </c>
      <c r="Y896" s="3">
        <f t="shared" si="401"/>
        <v>46112.5</v>
      </c>
      <c r="Z896" s="3">
        <f t="shared" si="414"/>
        <v>43992.307692307695</v>
      </c>
      <c r="AA896" s="3">
        <f t="shared" si="415"/>
        <v>2120.1923076923049</v>
      </c>
      <c r="AB896" s="3">
        <f t="shared" si="416"/>
        <v>1</v>
      </c>
      <c r="AC896" s="3"/>
      <c r="AD896" s="3">
        <f t="shared" si="402"/>
        <v>50500</v>
      </c>
      <c r="AE896" s="3">
        <f t="shared" si="403"/>
        <v>40250</v>
      </c>
      <c r="AF896" s="31">
        <f t="shared" si="404"/>
        <v>-5.8536585365853666</v>
      </c>
      <c r="AG896" s="31">
        <f t="shared" si="407"/>
        <v>1</v>
      </c>
      <c r="AI896" s="31">
        <f t="shared" si="391"/>
        <v>49350</v>
      </c>
      <c r="AJ896" s="31">
        <f t="shared" si="410"/>
        <v>43905</v>
      </c>
      <c r="AK896" s="31">
        <f t="shared" si="411"/>
        <v>2386.6666666666665</v>
      </c>
      <c r="AL896" s="31">
        <f t="shared" si="412"/>
        <v>152.09497206703912</v>
      </c>
      <c r="AM896" s="31">
        <f t="shared" si="413"/>
        <v>-1</v>
      </c>
    </row>
    <row r="897" spans="1:39" x14ac:dyDescent="0.4">
      <c r="A897" s="44">
        <v>39134</v>
      </c>
      <c r="B897" s="45">
        <v>49100</v>
      </c>
      <c r="C897" s="45">
        <v>49300</v>
      </c>
      <c r="D897" s="45">
        <v>48350</v>
      </c>
      <c r="E897" s="45">
        <v>48800</v>
      </c>
      <c r="F897" s="46">
        <v>-2.2000000000000002</v>
      </c>
      <c r="G897" s="31">
        <f t="shared" si="392"/>
        <v>-1</v>
      </c>
      <c r="I897" s="3">
        <f t="shared" si="390"/>
        <v>-1100</v>
      </c>
      <c r="J897" s="31">
        <f t="shared" si="393"/>
        <v>0</v>
      </c>
      <c r="K897" s="31">
        <f t="shared" si="394"/>
        <v>1100</v>
      </c>
      <c r="L897" s="31">
        <f t="shared" si="418"/>
        <v>592.02951309606703</v>
      </c>
      <c r="M897" s="31">
        <f t="shared" si="418"/>
        <v>316.97529223091226</v>
      </c>
      <c r="N897" s="31">
        <f t="shared" si="405"/>
        <v>1.8677465645012528</v>
      </c>
      <c r="O897" s="31">
        <f t="shared" si="406"/>
        <v>65.129415117129923</v>
      </c>
      <c r="P897" s="31">
        <f t="shared" si="409"/>
        <v>-1</v>
      </c>
      <c r="R897" s="3">
        <f t="shared" si="395"/>
        <v>50500</v>
      </c>
      <c r="S897" s="3">
        <f t="shared" si="396"/>
        <v>44600</v>
      </c>
      <c r="T897" s="31">
        <f t="shared" si="397"/>
        <v>71.186440677966104</v>
      </c>
      <c r="U897" s="31">
        <f t="shared" si="399"/>
        <v>83.822804160261953</v>
      </c>
      <c r="V897" s="31">
        <f t="shared" si="398"/>
        <v>-1</v>
      </c>
      <c r="W897" s="31">
        <f t="shared" si="400"/>
        <v>-1</v>
      </c>
      <c r="Y897" s="3">
        <f t="shared" si="401"/>
        <v>46512.5</v>
      </c>
      <c r="Z897" s="3">
        <f t="shared" si="414"/>
        <v>44146.153846153844</v>
      </c>
      <c r="AA897" s="3">
        <f t="shared" si="415"/>
        <v>2366.3461538461561</v>
      </c>
      <c r="AB897" s="3">
        <f t="shared" si="416"/>
        <v>1</v>
      </c>
      <c r="AC897" s="3"/>
      <c r="AD897" s="3">
        <f t="shared" si="402"/>
        <v>50500</v>
      </c>
      <c r="AE897" s="3">
        <f t="shared" si="403"/>
        <v>40900</v>
      </c>
      <c r="AF897" s="31">
        <f t="shared" si="404"/>
        <v>-17.708333333333336</v>
      </c>
      <c r="AG897" s="31">
        <f t="shared" si="407"/>
        <v>-1</v>
      </c>
      <c r="AI897" s="31">
        <f t="shared" si="391"/>
        <v>48816.666666666664</v>
      </c>
      <c r="AJ897" s="31">
        <f t="shared" si="410"/>
        <v>44287.5</v>
      </c>
      <c r="AK897" s="31">
        <f t="shared" si="411"/>
        <v>2475.833333333333</v>
      </c>
      <c r="AL897" s="31">
        <f t="shared" si="412"/>
        <v>121.95669247167054</v>
      </c>
      <c r="AM897" s="31">
        <f t="shared" si="413"/>
        <v>-1</v>
      </c>
    </row>
    <row r="898" spans="1:39" x14ac:dyDescent="0.4">
      <c r="A898" s="44">
        <v>39135</v>
      </c>
      <c r="B898" s="45">
        <v>48900</v>
      </c>
      <c r="C898" s="45">
        <v>50100</v>
      </c>
      <c r="D898" s="45">
        <v>48900</v>
      </c>
      <c r="E898" s="45">
        <v>49600</v>
      </c>
      <c r="F898" s="46">
        <v>1.64</v>
      </c>
      <c r="G898" s="31">
        <f t="shared" si="392"/>
        <v>1</v>
      </c>
      <c r="I898" s="3">
        <f t="shared" si="390"/>
        <v>800</v>
      </c>
      <c r="J898" s="31">
        <f t="shared" si="393"/>
        <v>800</v>
      </c>
      <c r="K898" s="31">
        <f t="shared" si="394"/>
        <v>0</v>
      </c>
      <c r="L898" s="31">
        <f t="shared" si="418"/>
        <v>606.88454787491935</v>
      </c>
      <c r="M898" s="31">
        <f t="shared" si="418"/>
        <v>294.33419992870421</v>
      </c>
      <c r="N898" s="31">
        <f t="shared" si="405"/>
        <v>2.061889335394675</v>
      </c>
      <c r="O898" s="31">
        <f t="shared" si="406"/>
        <v>67.340426434089238</v>
      </c>
      <c r="P898" s="31">
        <f t="shared" si="409"/>
        <v>1</v>
      </c>
      <c r="R898" s="3">
        <f t="shared" si="395"/>
        <v>50500</v>
      </c>
      <c r="S898" s="3">
        <f t="shared" si="396"/>
        <v>45600</v>
      </c>
      <c r="T898" s="31">
        <f t="shared" si="397"/>
        <v>81.632653061224488</v>
      </c>
      <c r="U898" s="31">
        <f t="shared" si="399"/>
        <v>81.353323217199787</v>
      </c>
      <c r="V898" s="31">
        <f t="shared" si="398"/>
        <v>1</v>
      </c>
      <c r="W898" s="31">
        <f t="shared" si="400"/>
        <v>-1</v>
      </c>
      <c r="Y898" s="3">
        <f t="shared" si="401"/>
        <v>46850</v>
      </c>
      <c r="Z898" s="3">
        <f t="shared" si="414"/>
        <v>44334.615384615383</v>
      </c>
      <c r="AA898" s="3">
        <f t="shared" si="415"/>
        <v>2515.3846153846171</v>
      </c>
      <c r="AB898" s="3">
        <f t="shared" si="416"/>
        <v>1</v>
      </c>
      <c r="AC898" s="3"/>
      <c r="AD898" s="3">
        <f t="shared" si="402"/>
        <v>50500</v>
      </c>
      <c r="AE898" s="3">
        <f t="shared" si="403"/>
        <v>42700</v>
      </c>
      <c r="AF898" s="31">
        <f t="shared" si="404"/>
        <v>-11.538461538461538</v>
      </c>
      <c r="AG898" s="31">
        <f t="shared" si="407"/>
        <v>1</v>
      </c>
      <c r="AI898" s="31">
        <f t="shared" si="391"/>
        <v>49533.333333333336</v>
      </c>
      <c r="AJ898" s="31">
        <f t="shared" si="410"/>
        <v>44682.5</v>
      </c>
      <c r="AK898" s="31">
        <f t="shared" si="411"/>
        <v>2565.9166666666665</v>
      </c>
      <c r="AL898" s="31">
        <f t="shared" si="412"/>
        <v>126.03249867385499</v>
      </c>
      <c r="AM898" s="31">
        <f t="shared" si="413"/>
        <v>1</v>
      </c>
    </row>
    <row r="899" spans="1:39" x14ac:dyDescent="0.4">
      <c r="A899" s="47">
        <v>39136</v>
      </c>
      <c r="B899" s="48">
        <v>49600</v>
      </c>
      <c r="C899" s="48">
        <v>52000</v>
      </c>
      <c r="D899" s="48">
        <v>49400</v>
      </c>
      <c r="E899" s="48">
        <v>51500</v>
      </c>
      <c r="F899" s="49">
        <v>3.83</v>
      </c>
      <c r="G899" s="31">
        <f t="shared" si="392"/>
        <v>1</v>
      </c>
      <c r="I899" s="3">
        <f t="shared" si="390"/>
        <v>1900</v>
      </c>
      <c r="J899" s="31">
        <f t="shared" si="393"/>
        <v>1900</v>
      </c>
      <c r="K899" s="31">
        <f t="shared" si="394"/>
        <v>0</v>
      </c>
      <c r="L899" s="31">
        <f t="shared" si="418"/>
        <v>699.24993731242523</v>
      </c>
      <c r="M899" s="31">
        <f t="shared" si="418"/>
        <v>273.31032850522536</v>
      </c>
      <c r="N899" s="31">
        <f t="shared" si="405"/>
        <v>2.5584468071028512</v>
      </c>
      <c r="O899" s="31">
        <f t="shared" si="406"/>
        <v>71.897851669330947</v>
      </c>
      <c r="P899" s="31">
        <f t="shared" si="409"/>
        <v>-1</v>
      </c>
      <c r="R899" s="3">
        <f t="shared" si="395"/>
        <v>52000</v>
      </c>
      <c r="S899" s="3">
        <f t="shared" si="396"/>
        <v>47750</v>
      </c>
      <c r="T899" s="31">
        <f t="shared" si="397"/>
        <v>88.235294117647058</v>
      </c>
      <c r="U899" s="31">
        <f t="shared" si="399"/>
        <v>80.351462618945888</v>
      </c>
      <c r="V899" s="31">
        <f t="shared" si="398"/>
        <v>1</v>
      </c>
      <c r="W899" s="31">
        <f t="shared" si="400"/>
        <v>-1</v>
      </c>
      <c r="Y899" s="3">
        <f t="shared" si="401"/>
        <v>47308.333333333336</v>
      </c>
      <c r="Z899" s="3">
        <f t="shared" si="414"/>
        <v>44628.846153846156</v>
      </c>
      <c r="AA899" s="3">
        <f t="shared" si="415"/>
        <v>2679.4871794871797</v>
      </c>
      <c r="AB899" s="3">
        <f t="shared" si="416"/>
        <v>1</v>
      </c>
      <c r="AC899" s="3"/>
      <c r="AD899" s="3">
        <f t="shared" si="402"/>
        <v>52000</v>
      </c>
      <c r="AE899" s="3">
        <f t="shared" si="403"/>
        <v>43200</v>
      </c>
      <c r="AF899" s="31">
        <f t="shared" si="404"/>
        <v>-5.6818181818181817</v>
      </c>
      <c r="AG899" s="31">
        <f t="shared" si="407"/>
        <v>1</v>
      </c>
      <c r="AI899" s="31">
        <f t="shared" si="391"/>
        <v>50966.666666666664</v>
      </c>
      <c r="AJ899" s="31">
        <f t="shared" si="410"/>
        <v>45238.333333333328</v>
      </c>
      <c r="AK899" s="31">
        <f t="shared" si="411"/>
        <v>2564.9999999999995</v>
      </c>
      <c r="AL899" s="31">
        <f t="shared" si="412"/>
        <v>148.88455707169166</v>
      </c>
      <c r="AM899" s="31">
        <f t="shared" si="413"/>
        <v>1</v>
      </c>
    </row>
    <row r="900" spans="1:39" x14ac:dyDescent="0.4">
      <c r="A900" s="44">
        <v>39139</v>
      </c>
      <c r="B900" s="45">
        <v>52300</v>
      </c>
      <c r="C900" s="45">
        <v>52400</v>
      </c>
      <c r="D900" s="45">
        <v>51100</v>
      </c>
      <c r="E900" s="45">
        <v>52100</v>
      </c>
      <c r="F900" s="46">
        <v>1.17</v>
      </c>
      <c r="G900" s="31">
        <f t="shared" si="392"/>
        <v>1</v>
      </c>
      <c r="I900" s="3">
        <f t="shared" si="390"/>
        <v>600</v>
      </c>
      <c r="J900" s="31">
        <f t="shared" si="393"/>
        <v>600</v>
      </c>
      <c r="K900" s="31">
        <f t="shared" si="394"/>
        <v>0</v>
      </c>
      <c r="L900" s="31">
        <f t="shared" si="418"/>
        <v>692.16065607582345</v>
      </c>
      <c r="M900" s="31">
        <f t="shared" si="418"/>
        <v>253.78816218342354</v>
      </c>
      <c r="N900" s="31">
        <f t="shared" si="405"/>
        <v>2.7273165545663609</v>
      </c>
      <c r="O900" s="31">
        <f t="shared" si="406"/>
        <v>73.171047176690877</v>
      </c>
      <c r="P900" s="31">
        <f t="shared" si="409"/>
        <v>-1</v>
      </c>
      <c r="R900" s="3">
        <f t="shared" si="395"/>
        <v>52400</v>
      </c>
      <c r="S900" s="3">
        <f t="shared" si="396"/>
        <v>48250</v>
      </c>
      <c r="T900" s="31">
        <f t="shared" si="397"/>
        <v>92.771084337349393</v>
      </c>
      <c r="U900" s="31">
        <f t="shared" si="399"/>
        <v>87.546343838740313</v>
      </c>
      <c r="V900" s="31">
        <f t="shared" si="398"/>
        <v>1</v>
      </c>
      <c r="W900" s="31">
        <f t="shared" si="400"/>
        <v>1</v>
      </c>
      <c r="Y900" s="3">
        <f t="shared" si="401"/>
        <v>47775</v>
      </c>
      <c r="Z900" s="3">
        <f t="shared" si="414"/>
        <v>44959.615384615383</v>
      </c>
      <c r="AA900" s="3">
        <f t="shared" si="415"/>
        <v>2815.3846153846171</v>
      </c>
      <c r="AB900" s="3">
        <f t="shared" si="416"/>
        <v>1</v>
      </c>
      <c r="AC900" s="3"/>
      <c r="AD900" s="3">
        <f t="shared" si="402"/>
        <v>52400</v>
      </c>
      <c r="AE900" s="3">
        <f t="shared" si="403"/>
        <v>43200</v>
      </c>
      <c r="AF900" s="31">
        <f t="shared" si="404"/>
        <v>-3.2608695652173911</v>
      </c>
      <c r="AG900" s="31">
        <f t="shared" si="407"/>
        <v>1</v>
      </c>
      <c r="AI900" s="31">
        <f t="shared" si="391"/>
        <v>51866.666666666664</v>
      </c>
      <c r="AJ900" s="31">
        <f t="shared" si="410"/>
        <v>45788.333333333328</v>
      </c>
      <c r="AK900" s="31">
        <f t="shared" si="411"/>
        <v>2702.6666666666652</v>
      </c>
      <c r="AL900" s="31">
        <f t="shared" si="412"/>
        <v>149.93422134517363</v>
      </c>
      <c r="AM900" s="31">
        <f t="shared" si="413"/>
        <v>1</v>
      </c>
    </row>
    <row r="901" spans="1:39" x14ac:dyDescent="0.4">
      <c r="A901" s="44">
        <v>39140</v>
      </c>
      <c r="B901" s="45">
        <v>51300</v>
      </c>
      <c r="C901" s="45">
        <v>51700</v>
      </c>
      <c r="D901" s="45">
        <v>48900</v>
      </c>
      <c r="E901" s="45">
        <v>48900</v>
      </c>
      <c r="F901" s="46">
        <v>-6.14</v>
      </c>
      <c r="G901" s="31">
        <f t="shared" si="392"/>
        <v>-1</v>
      </c>
      <c r="I901" s="3">
        <f t="shared" si="390"/>
        <v>-3200</v>
      </c>
      <c r="J901" s="31">
        <f t="shared" si="393"/>
        <v>0</v>
      </c>
      <c r="K901" s="31">
        <f t="shared" si="394"/>
        <v>3200</v>
      </c>
      <c r="L901" s="31">
        <f t="shared" si="418"/>
        <v>642.72060921326465</v>
      </c>
      <c r="M901" s="31">
        <f t="shared" si="418"/>
        <v>464.2318648846076</v>
      </c>
      <c r="N901" s="31">
        <f t="shared" si="405"/>
        <v>1.3844818889651691</v>
      </c>
      <c r="O901" s="31">
        <f t="shared" si="406"/>
        <v>58.06216836337618</v>
      </c>
      <c r="P901" s="31">
        <f t="shared" si="409"/>
        <v>-1</v>
      </c>
      <c r="R901" s="3">
        <f t="shared" si="395"/>
        <v>52400</v>
      </c>
      <c r="S901" s="3">
        <f t="shared" si="396"/>
        <v>48350</v>
      </c>
      <c r="T901" s="31">
        <f t="shared" si="397"/>
        <v>13.580246913580247</v>
      </c>
      <c r="U901" s="31">
        <f t="shared" si="399"/>
        <v>64.862208456192235</v>
      </c>
      <c r="V901" s="31">
        <f t="shared" si="398"/>
        <v>-1</v>
      </c>
      <c r="W901" s="31">
        <f t="shared" si="400"/>
        <v>-1</v>
      </c>
      <c r="Y901" s="3">
        <f t="shared" si="401"/>
        <v>48058.333333333336</v>
      </c>
      <c r="Z901" s="3">
        <f t="shared" si="414"/>
        <v>45215.384615384617</v>
      </c>
      <c r="AA901" s="3">
        <f t="shared" si="415"/>
        <v>2842.9487179487187</v>
      </c>
      <c r="AB901" s="3">
        <f t="shared" si="416"/>
        <v>1</v>
      </c>
      <c r="AC901" s="3"/>
      <c r="AD901" s="3">
        <f t="shared" si="402"/>
        <v>52400</v>
      </c>
      <c r="AE901" s="3">
        <f t="shared" si="403"/>
        <v>43200</v>
      </c>
      <c r="AF901" s="31">
        <f t="shared" si="404"/>
        <v>-38.04347826086957</v>
      </c>
      <c r="AG901" s="31">
        <f t="shared" si="407"/>
        <v>-1</v>
      </c>
      <c r="AI901" s="31">
        <f t="shared" si="391"/>
        <v>49833.333333333336</v>
      </c>
      <c r="AJ901" s="31">
        <f t="shared" si="410"/>
        <v>46248.333333333328</v>
      </c>
      <c r="AK901" s="31">
        <f t="shared" si="411"/>
        <v>2693.1666666666661</v>
      </c>
      <c r="AL901" s="31">
        <f t="shared" si="412"/>
        <v>88.743115291788072</v>
      </c>
      <c r="AM901" s="31">
        <f t="shared" si="413"/>
        <v>-1</v>
      </c>
    </row>
    <row r="902" spans="1:39" x14ac:dyDescent="0.4">
      <c r="A902" s="44">
        <v>39141</v>
      </c>
      <c r="B902" s="45">
        <v>45300</v>
      </c>
      <c r="C902" s="45">
        <v>47400</v>
      </c>
      <c r="D902" s="45">
        <v>45300</v>
      </c>
      <c r="E902" s="45">
        <v>47000</v>
      </c>
      <c r="F902" s="46">
        <v>-3.89</v>
      </c>
      <c r="G902" s="31">
        <f t="shared" si="392"/>
        <v>-1</v>
      </c>
      <c r="I902" s="3">
        <f t="shared" si="390"/>
        <v>-1900</v>
      </c>
      <c r="J902" s="31">
        <f t="shared" si="393"/>
        <v>0</v>
      </c>
      <c r="K902" s="31">
        <f t="shared" si="394"/>
        <v>1900</v>
      </c>
      <c r="L902" s="31">
        <f t="shared" si="418"/>
        <v>596.81199426946011</v>
      </c>
      <c r="M902" s="31">
        <f t="shared" si="418"/>
        <v>566.78673167856425</v>
      </c>
      <c r="N902" s="31">
        <f t="shared" si="405"/>
        <v>1.0529745332992795</v>
      </c>
      <c r="O902" s="31">
        <f t="shared" si="406"/>
        <v>51.290189732995501</v>
      </c>
      <c r="P902" s="31">
        <f t="shared" si="409"/>
        <v>-1</v>
      </c>
      <c r="R902" s="3">
        <f t="shared" si="395"/>
        <v>52400</v>
      </c>
      <c r="S902" s="3">
        <f t="shared" si="396"/>
        <v>45300</v>
      </c>
      <c r="T902" s="31">
        <f t="shared" si="397"/>
        <v>23.943661971830984</v>
      </c>
      <c r="U902" s="31">
        <f t="shared" si="399"/>
        <v>43.431664407586872</v>
      </c>
      <c r="V902" s="31">
        <f t="shared" si="398"/>
        <v>1</v>
      </c>
      <c r="W902" s="31">
        <f t="shared" si="400"/>
        <v>-1</v>
      </c>
      <c r="Y902" s="3">
        <f t="shared" si="401"/>
        <v>48225</v>
      </c>
      <c r="Z902" s="3">
        <f t="shared" si="414"/>
        <v>45430.769230769234</v>
      </c>
      <c r="AA902" s="3">
        <f t="shared" si="415"/>
        <v>2794.2307692307659</v>
      </c>
      <c r="AB902" s="3">
        <f t="shared" si="416"/>
        <v>-1</v>
      </c>
      <c r="AC902" s="3"/>
      <c r="AD902" s="3">
        <f t="shared" si="402"/>
        <v>52400</v>
      </c>
      <c r="AE902" s="3">
        <f t="shared" si="403"/>
        <v>43200</v>
      </c>
      <c r="AF902" s="31">
        <f t="shared" si="404"/>
        <v>-58.695652173913047</v>
      </c>
      <c r="AG902" s="31">
        <f t="shared" si="407"/>
        <v>-1</v>
      </c>
      <c r="AI902" s="31">
        <f t="shared" si="391"/>
        <v>46566.666666666664</v>
      </c>
      <c r="AJ902" s="31">
        <f t="shared" si="410"/>
        <v>46539.999999999993</v>
      </c>
      <c r="AK902" s="31">
        <f t="shared" si="411"/>
        <v>2452.3333333333326</v>
      </c>
      <c r="AL902" s="31">
        <f t="shared" si="412"/>
        <v>0.72493317022350212</v>
      </c>
      <c r="AM902" s="31">
        <f t="shared" si="413"/>
        <v>-1</v>
      </c>
    </row>
    <row r="903" spans="1:39" x14ac:dyDescent="0.4">
      <c r="A903" s="44">
        <v>39143</v>
      </c>
      <c r="B903" s="45">
        <v>46500</v>
      </c>
      <c r="C903" s="45">
        <v>48300</v>
      </c>
      <c r="D903" s="45">
        <v>46500</v>
      </c>
      <c r="E903" s="45">
        <v>47650</v>
      </c>
      <c r="F903" s="46">
        <v>1.38</v>
      </c>
      <c r="G903" s="31">
        <f t="shared" si="392"/>
        <v>1</v>
      </c>
      <c r="I903" s="3">
        <f t="shared" si="390"/>
        <v>650</v>
      </c>
      <c r="J903" s="31">
        <f t="shared" si="393"/>
        <v>650</v>
      </c>
      <c r="K903" s="31">
        <f t="shared" si="394"/>
        <v>0</v>
      </c>
      <c r="L903" s="31">
        <f t="shared" si="418"/>
        <v>600.61113753592713</v>
      </c>
      <c r="M903" s="31">
        <f t="shared" si="418"/>
        <v>526.30196513009537</v>
      </c>
      <c r="N903" s="31">
        <f t="shared" si="405"/>
        <v>1.1411911361331577</v>
      </c>
      <c r="O903" s="31">
        <f t="shared" si="406"/>
        <v>53.29702317907357</v>
      </c>
      <c r="P903" s="31">
        <f t="shared" si="409"/>
        <v>1</v>
      </c>
      <c r="R903" s="3">
        <f t="shared" si="395"/>
        <v>52400</v>
      </c>
      <c r="S903" s="3">
        <f t="shared" si="396"/>
        <v>45300</v>
      </c>
      <c r="T903" s="31">
        <f t="shared" si="397"/>
        <v>33.098591549295776</v>
      </c>
      <c r="U903" s="31">
        <f t="shared" si="399"/>
        <v>23.540833478235669</v>
      </c>
      <c r="V903" s="31">
        <f t="shared" si="398"/>
        <v>1</v>
      </c>
      <c r="W903" s="31">
        <f t="shared" si="400"/>
        <v>-1</v>
      </c>
      <c r="Y903" s="3">
        <f t="shared" si="401"/>
        <v>48529.166666666664</v>
      </c>
      <c r="Z903" s="3">
        <f t="shared" si="414"/>
        <v>45678.846153846156</v>
      </c>
      <c r="AA903" s="3">
        <f t="shared" si="415"/>
        <v>2850.3205128205082</v>
      </c>
      <c r="AB903" s="3">
        <f t="shared" si="416"/>
        <v>1</v>
      </c>
      <c r="AC903" s="3"/>
      <c r="AD903" s="3">
        <f t="shared" si="402"/>
        <v>52400</v>
      </c>
      <c r="AE903" s="3">
        <f t="shared" si="403"/>
        <v>43200</v>
      </c>
      <c r="AF903" s="31">
        <f t="shared" si="404"/>
        <v>-51.630434782608688</v>
      </c>
      <c r="AG903" s="31">
        <f t="shared" si="407"/>
        <v>1</v>
      </c>
      <c r="AI903" s="31">
        <f t="shared" si="391"/>
        <v>47483.333333333336</v>
      </c>
      <c r="AJ903" s="31">
        <f t="shared" si="410"/>
        <v>46871.666666666664</v>
      </c>
      <c r="AK903" s="31">
        <f t="shared" si="411"/>
        <v>2245.5</v>
      </c>
      <c r="AL903" s="31">
        <f t="shared" si="412"/>
        <v>18.15977634280922</v>
      </c>
      <c r="AM903" s="31">
        <f t="shared" si="413"/>
        <v>1</v>
      </c>
    </row>
    <row r="904" spans="1:39" x14ac:dyDescent="0.4">
      <c r="A904" s="47">
        <v>39146</v>
      </c>
      <c r="B904" s="48">
        <v>47150</v>
      </c>
      <c r="C904" s="48">
        <v>47600</v>
      </c>
      <c r="D904" s="48">
        <v>46800</v>
      </c>
      <c r="E904" s="48">
        <v>47200</v>
      </c>
      <c r="F904" s="49">
        <v>-0.94</v>
      </c>
      <c r="G904" s="31">
        <f t="shared" si="392"/>
        <v>-1</v>
      </c>
      <c r="I904" s="3">
        <f t="shared" si="390"/>
        <v>-450</v>
      </c>
      <c r="J904" s="31">
        <f t="shared" si="393"/>
        <v>0</v>
      </c>
      <c r="K904" s="31">
        <f t="shared" si="394"/>
        <v>450</v>
      </c>
      <c r="L904" s="31">
        <f t="shared" si="418"/>
        <v>557.71034199764665</v>
      </c>
      <c r="M904" s="31">
        <f t="shared" si="418"/>
        <v>520.85182476366003</v>
      </c>
      <c r="N904" s="31">
        <f t="shared" si="405"/>
        <v>1.0707658406509595</v>
      </c>
      <c r="O904" s="31">
        <f t="shared" si="406"/>
        <v>51.708687657043676</v>
      </c>
      <c r="P904" s="31">
        <f t="shared" si="409"/>
        <v>-1</v>
      </c>
      <c r="R904" s="3">
        <f t="shared" si="395"/>
        <v>52400</v>
      </c>
      <c r="S904" s="3">
        <f t="shared" si="396"/>
        <v>45300</v>
      </c>
      <c r="T904" s="31">
        <f t="shared" si="397"/>
        <v>26.760563380281688</v>
      </c>
      <c r="U904" s="31">
        <f t="shared" si="399"/>
        <v>27.934272300469484</v>
      </c>
      <c r="V904" s="31">
        <f t="shared" si="398"/>
        <v>-1</v>
      </c>
      <c r="W904" s="31">
        <f t="shared" si="400"/>
        <v>1</v>
      </c>
      <c r="Y904" s="3">
        <f t="shared" si="401"/>
        <v>48775</v>
      </c>
      <c r="Z904" s="3">
        <f t="shared" si="414"/>
        <v>45905.769230769234</v>
      </c>
      <c r="AA904" s="3">
        <f t="shared" si="415"/>
        <v>2869.2307692307659</v>
      </c>
      <c r="AB904" s="3">
        <f t="shared" si="416"/>
        <v>1</v>
      </c>
      <c r="AC904" s="3"/>
      <c r="AD904" s="3">
        <f t="shared" si="402"/>
        <v>52400</v>
      </c>
      <c r="AE904" s="3">
        <f t="shared" si="403"/>
        <v>43200</v>
      </c>
      <c r="AF904" s="31">
        <f t="shared" si="404"/>
        <v>-56.521739130434781</v>
      </c>
      <c r="AG904" s="31">
        <f t="shared" si="407"/>
        <v>-1</v>
      </c>
      <c r="AI904" s="31">
        <f t="shared" si="391"/>
        <v>47200</v>
      </c>
      <c r="AJ904" s="31">
        <f t="shared" si="410"/>
        <v>47131.666666666664</v>
      </c>
      <c r="AK904" s="31">
        <f t="shared" si="411"/>
        <v>2018.3333333333335</v>
      </c>
      <c r="AL904" s="31">
        <f t="shared" si="412"/>
        <v>2.2570878062208339</v>
      </c>
      <c r="AM904" s="31">
        <f t="shared" si="413"/>
        <v>-1</v>
      </c>
    </row>
    <row r="905" spans="1:39" x14ac:dyDescent="0.4">
      <c r="A905" s="44">
        <v>39147</v>
      </c>
      <c r="B905" s="45">
        <v>46800</v>
      </c>
      <c r="C905" s="45">
        <v>48950</v>
      </c>
      <c r="D905" s="45">
        <v>46700</v>
      </c>
      <c r="E905" s="45">
        <v>48950</v>
      </c>
      <c r="F905" s="46">
        <v>3.71</v>
      </c>
      <c r="G905" s="31">
        <f t="shared" si="392"/>
        <v>1</v>
      </c>
      <c r="I905" s="3">
        <f t="shared" si="390"/>
        <v>1750</v>
      </c>
      <c r="J905" s="31">
        <f t="shared" si="393"/>
        <v>1750</v>
      </c>
      <c r="K905" s="31">
        <f t="shared" si="394"/>
        <v>0</v>
      </c>
      <c r="L905" s="31">
        <f t="shared" si="418"/>
        <v>642.87388899781479</v>
      </c>
      <c r="M905" s="31">
        <f t="shared" si="418"/>
        <v>483.64812299482719</v>
      </c>
      <c r="N905" s="31">
        <f t="shared" si="405"/>
        <v>1.3292182031370989</v>
      </c>
      <c r="O905" s="31">
        <f t="shared" si="406"/>
        <v>57.067139581291542</v>
      </c>
      <c r="P905" s="31">
        <f t="shared" si="409"/>
        <v>1</v>
      </c>
      <c r="R905" s="3">
        <f t="shared" si="395"/>
        <v>51700</v>
      </c>
      <c r="S905" s="3">
        <f t="shared" si="396"/>
        <v>45300</v>
      </c>
      <c r="T905" s="31">
        <f t="shared" si="397"/>
        <v>57.03125</v>
      </c>
      <c r="U905" s="31">
        <f t="shared" si="399"/>
        <v>38.963468309859159</v>
      </c>
      <c r="V905" s="31">
        <f t="shared" si="398"/>
        <v>1</v>
      </c>
      <c r="W905" s="31">
        <f t="shared" si="400"/>
        <v>1</v>
      </c>
      <c r="Y905" s="3">
        <f t="shared" si="401"/>
        <v>49087.5</v>
      </c>
      <c r="Z905" s="3">
        <f t="shared" si="414"/>
        <v>46184.615384615383</v>
      </c>
      <c r="AA905" s="3">
        <f t="shared" si="415"/>
        <v>2902.8846153846171</v>
      </c>
      <c r="AB905" s="3">
        <f t="shared" si="416"/>
        <v>1</v>
      </c>
      <c r="AC905" s="3"/>
      <c r="AD905" s="3">
        <f t="shared" si="402"/>
        <v>52400</v>
      </c>
      <c r="AE905" s="3">
        <f t="shared" si="403"/>
        <v>43650</v>
      </c>
      <c r="AF905" s="31">
        <f t="shared" si="404"/>
        <v>-39.428571428571431</v>
      </c>
      <c r="AG905" s="31">
        <f t="shared" si="407"/>
        <v>1</v>
      </c>
      <c r="AI905" s="31">
        <f t="shared" si="391"/>
        <v>48200</v>
      </c>
      <c r="AJ905" s="31">
        <f t="shared" si="410"/>
        <v>47359.166666666664</v>
      </c>
      <c r="AK905" s="31">
        <f t="shared" si="411"/>
        <v>1913.4166666666665</v>
      </c>
      <c r="AL905" s="31">
        <f t="shared" si="412"/>
        <v>29.296052727088046</v>
      </c>
      <c r="AM905" s="31">
        <f t="shared" si="413"/>
        <v>1</v>
      </c>
    </row>
    <row r="906" spans="1:39" x14ac:dyDescent="0.4">
      <c r="A906" s="44">
        <v>39148</v>
      </c>
      <c r="B906" s="45">
        <v>49100</v>
      </c>
      <c r="C906" s="45">
        <v>50200</v>
      </c>
      <c r="D906" s="45">
        <v>48700</v>
      </c>
      <c r="E906" s="45">
        <v>49300</v>
      </c>
      <c r="F906" s="46">
        <v>0.72</v>
      </c>
      <c r="G906" s="31">
        <f t="shared" si="392"/>
        <v>1</v>
      </c>
      <c r="I906" s="3">
        <f t="shared" si="390"/>
        <v>350</v>
      </c>
      <c r="J906" s="31">
        <f t="shared" si="393"/>
        <v>350</v>
      </c>
      <c r="K906" s="31">
        <f t="shared" si="394"/>
        <v>0</v>
      </c>
      <c r="L906" s="31">
        <f t="shared" si="418"/>
        <v>621.9543254979709</v>
      </c>
      <c r="M906" s="31">
        <f t="shared" si="418"/>
        <v>449.10182849519668</v>
      </c>
      <c r="N906" s="31">
        <f t="shared" si="405"/>
        <v>1.3848848658264212</v>
      </c>
      <c r="O906" s="31">
        <f t="shared" si="406"/>
        <v>58.069254649176727</v>
      </c>
      <c r="P906" s="31">
        <f t="shared" si="409"/>
        <v>1</v>
      </c>
      <c r="R906" s="3">
        <f t="shared" si="395"/>
        <v>50200</v>
      </c>
      <c r="S906" s="3">
        <f t="shared" si="396"/>
        <v>45300</v>
      </c>
      <c r="T906" s="31">
        <f t="shared" si="397"/>
        <v>81.632653061224488</v>
      </c>
      <c r="U906" s="31">
        <f t="shared" si="399"/>
        <v>55.141488813835394</v>
      </c>
      <c r="V906" s="31">
        <f t="shared" si="398"/>
        <v>1</v>
      </c>
      <c r="W906" s="31">
        <f t="shared" si="400"/>
        <v>1</v>
      </c>
      <c r="Y906" s="3">
        <f t="shared" si="401"/>
        <v>49216.666666666664</v>
      </c>
      <c r="Z906" s="3">
        <f t="shared" si="414"/>
        <v>46503.846153846156</v>
      </c>
      <c r="AA906" s="3">
        <f t="shared" si="415"/>
        <v>2712.8205128205082</v>
      </c>
      <c r="AB906" s="3">
        <f t="shared" si="416"/>
        <v>-1</v>
      </c>
      <c r="AC906" s="3"/>
      <c r="AD906" s="3">
        <f t="shared" si="402"/>
        <v>52400</v>
      </c>
      <c r="AE906" s="3">
        <f t="shared" si="403"/>
        <v>44600</v>
      </c>
      <c r="AF906" s="31">
        <f t="shared" si="404"/>
        <v>-39.743589743589745</v>
      </c>
      <c r="AG906" s="31">
        <f t="shared" si="407"/>
        <v>-1</v>
      </c>
      <c r="AI906" s="31">
        <f t="shared" si="391"/>
        <v>49400</v>
      </c>
      <c r="AJ906" s="31">
        <f t="shared" si="410"/>
        <v>47579.166666666664</v>
      </c>
      <c r="AK906" s="31">
        <f t="shared" si="411"/>
        <v>1907.0833333333328</v>
      </c>
      <c r="AL906" s="31">
        <f t="shared" si="412"/>
        <v>63.651591289782345</v>
      </c>
      <c r="AM906" s="31">
        <f t="shared" si="413"/>
        <v>1</v>
      </c>
    </row>
    <row r="907" spans="1:39" x14ac:dyDescent="0.4">
      <c r="A907" s="44">
        <v>39149</v>
      </c>
      <c r="B907" s="45">
        <v>49350</v>
      </c>
      <c r="C907" s="45">
        <v>51200</v>
      </c>
      <c r="D907" s="45">
        <v>49300</v>
      </c>
      <c r="E907" s="45">
        <v>50000</v>
      </c>
      <c r="F907" s="46">
        <v>1.42</v>
      </c>
      <c r="G907" s="31">
        <f t="shared" si="392"/>
        <v>1</v>
      </c>
      <c r="I907" s="3">
        <f t="shared" si="390"/>
        <v>700</v>
      </c>
      <c r="J907" s="31">
        <f t="shared" si="393"/>
        <v>700</v>
      </c>
      <c r="K907" s="31">
        <f t="shared" si="394"/>
        <v>0</v>
      </c>
      <c r="L907" s="31">
        <f t="shared" si="418"/>
        <v>627.52901653383014</v>
      </c>
      <c r="M907" s="31">
        <f t="shared" si="418"/>
        <v>417.02312645982551</v>
      </c>
      <c r="N907" s="31">
        <f t="shared" si="405"/>
        <v>1.5047822931572694</v>
      </c>
      <c r="O907" s="31">
        <f t="shared" si="406"/>
        <v>60.076370599877428</v>
      </c>
      <c r="P907" s="31">
        <f t="shared" si="409"/>
        <v>1</v>
      </c>
      <c r="R907" s="3">
        <f t="shared" si="395"/>
        <v>51200</v>
      </c>
      <c r="S907" s="3">
        <f t="shared" si="396"/>
        <v>46500</v>
      </c>
      <c r="T907" s="31">
        <f t="shared" si="397"/>
        <v>74.468085106382972</v>
      </c>
      <c r="U907" s="31">
        <f t="shared" si="399"/>
        <v>71.043996055869158</v>
      </c>
      <c r="V907" s="31">
        <f t="shared" si="398"/>
        <v>-1</v>
      </c>
      <c r="W907" s="31">
        <f t="shared" si="400"/>
        <v>1</v>
      </c>
      <c r="Y907" s="3">
        <f t="shared" si="401"/>
        <v>49241.666666666664</v>
      </c>
      <c r="Z907" s="3">
        <f t="shared" si="414"/>
        <v>46876.923076923078</v>
      </c>
      <c r="AA907" s="3">
        <f t="shared" si="415"/>
        <v>2364.7435897435862</v>
      </c>
      <c r="AB907" s="3">
        <f t="shared" si="416"/>
        <v>-1</v>
      </c>
      <c r="AC907" s="3"/>
      <c r="AD907" s="3">
        <f t="shared" si="402"/>
        <v>52400</v>
      </c>
      <c r="AE907" s="3">
        <f t="shared" si="403"/>
        <v>45300</v>
      </c>
      <c r="AF907" s="31">
        <f t="shared" si="404"/>
        <v>-33.802816901408448</v>
      </c>
      <c r="AG907" s="31">
        <f t="shared" si="407"/>
        <v>1</v>
      </c>
      <c r="AI907" s="31">
        <f t="shared" si="391"/>
        <v>50166.666666666664</v>
      </c>
      <c r="AJ907" s="31">
        <f t="shared" si="410"/>
        <v>47807.499999999993</v>
      </c>
      <c r="AK907" s="31">
        <f t="shared" si="411"/>
        <v>1937.4999999999995</v>
      </c>
      <c r="AL907" s="31">
        <f t="shared" si="412"/>
        <v>81.175627240143555</v>
      </c>
      <c r="AM907" s="31">
        <f t="shared" si="413"/>
        <v>1</v>
      </c>
    </row>
    <row r="908" spans="1:39" x14ac:dyDescent="0.4">
      <c r="A908" s="44">
        <v>39150</v>
      </c>
      <c r="B908" s="45">
        <v>50000</v>
      </c>
      <c r="C908" s="45">
        <v>50000</v>
      </c>
      <c r="D908" s="45">
        <v>48650</v>
      </c>
      <c r="E908" s="45">
        <v>49150</v>
      </c>
      <c r="F908" s="46">
        <v>-1.7</v>
      </c>
      <c r="G908" s="31">
        <f t="shared" si="392"/>
        <v>-1</v>
      </c>
      <c r="I908" s="3">
        <f t="shared" si="390"/>
        <v>-850</v>
      </c>
      <c r="J908" s="31">
        <f t="shared" si="393"/>
        <v>0</v>
      </c>
      <c r="K908" s="31">
        <f t="shared" si="394"/>
        <v>850</v>
      </c>
      <c r="L908" s="31">
        <f t="shared" si="418"/>
        <v>582.70551535284233</v>
      </c>
      <c r="M908" s="31">
        <f t="shared" si="418"/>
        <v>447.95004599840939</v>
      </c>
      <c r="N908" s="31">
        <f t="shared" si="405"/>
        <v>1.3008270019351922</v>
      </c>
      <c r="O908" s="31">
        <f t="shared" si="406"/>
        <v>56.537366818152151</v>
      </c>
      <c r="P908" s="31">
        <f t="shared" si="409"/>
        <v>-1</v>
      </c>
      <c r="R908" s="3">
        <f t="shared" si="395"/>
        <v>51200</v>
      </c>
      <c r="S908" s="3">
        <f t="shared" si="396"/>
        <v>46700</v>
      </c>
      <c r="T908" s="31">
        <f t="shared" si="397"/>
        <v>54.444444444444443</v>
      </c>
      <c r="U908" s="31">
        <f t="shared" si="399"/>
        <v>70.181727537350639</v>
      </c>
      <c r="V908" s="31">
        <f t="shared" si="398"/>
        <v>-1</v>
      </c>
      <c r="W908" s="31">
        <f t="shared" si="400"/>
        <v>-1</v>
      </c>
      <c r="Y908" s="3">
        <f t="shared" si="401"/>
        <v>49179.166666666664</v>
      </c>
      <c r="Z908" s="3">
        <f t="shared" si="414"/>
        <v>47190.384615384617</v>
      </c>
      <c r="AA908" s="3">
        <f t="shared" si="415"/>
        <v>1988.7820512820472</v>
      </c>
      <c r="AB908" s="3">
        <f t="shared" si="416"/>
        <v>-1</v>
      </c>
      <c r="AC908" s="3"/>
      <c r="AD908" s="3">
        <f t="shared" si="402"/>
        <v>52400</v>
      </c>
      <c r="AE908" s="3">
        <f t="shared" si="403"/>
        <v>45300</v>
      </c>
      <c r="AF908" s="31">
        <f t="shared" si="404"/>
        <v>-45.774647887323944</v>
      </c>
      <c r="AG908" s="31">
        <f t="shared" si="407"/>
        <v>-1</v>
      </c>
      <c r="AI908" s="31">
        <f t="shared" si="391"/>
        <v>49266.666666666664</v>
      </c>
      <c r="AJ908" s="31">
        <f t="shared" si="410"/>
        <v>47953.333333333328</v>
      </c>
      <c r="AK908" s="31">
        <f t="shared" si="411"/>
        <v>1923</v>
      </c>
      <c r="AL908" s="31">
        <f t="shared" si="412"/>
        <v>45.530710117293665</v>
      </c>
      <c r="AM908" s="31">
        <f t="shared" si="413"/>
        <v>-1</v>
      </c>
    </row>
    <row r="909" spans="1:39" x14ac:dyDescent="0.4">
      <c r="A909" s="47">
        <v>39153</v>
      </c>
      <c r="B909" s="48">
        <v>48900</v>
      </c>
      <c r="C909" s="48">
        <v>49150</v>
      </c>
      <c r="D909" s="48">
        <v>48850</v>
      </c>
      <c r="E909" s="48">
        <v>49000</v>
      </c>
      <c r="F909" s="49">
        <v>-0.31</v>
      </c>
      <c r="G909" s="31">
        <f t="shared" si="392"/>
        <v>-1</v>
      </c>
      <c r="I909" s="3">
        <f t="shared" si="390"/>
        <v>-150</v>
      </c>
      <c r="J909" s="31">
        <f t="shared" si="393"/>
        <v>0</v>
      </c>
      <c r="K909" s="31">
        <f t="shared" si="394"/>
        <v>150</v>
      </c>
      <c r="L909" s="31">
        <f t="shared" si="418"/>
        <v>541.08369282763931</v>
      </c>
      <c r="M909" s="31">
        <f t="shared" si="418"/>
        <v>426.66789985566584</v>
      </c>
      <c r="N909" s="31">
        <f t="shared" si="405"/>
        <v>1.2681612397151938</v>
      </c>
      <c r="O909" s="31">
        <f t="shared" si="406"/>
        <v>55.91142364616163</v>
      </c>
      <c r="P909" s="31">
        <f t="shared" si="409"/>
        <v>-1</v>
      </c>
      <c r="R909" s="3">
        <f t="shared" si="395"/>
        <v>51200</v>
      </c>
      <c r="S909" s="3">
        <f t="shared" si="396"/>
        <v>46700</v>
      </c>
      <c r="T909" s="31">
        <f t="shared" si="397"/>
        <v>51.111111111111107</v>
      </c>
      <c r="U909" s="31">
        <f t="shared" si="399"/>
        <v>60.007880220646172</v>
      </c>
      <c r="V909" s="31">
        <f t="shared" si="398"/>
        <v>-1</v>
      </c>
      <c r="W909" s="31">
        <f t="shared" si="400"/>
        <v>-1</v>
      </c>
      <c r="Y909" s="3">
        <f t="shared" si="401"/>
        <v>49195.833333333336</v>
      </c>
      <c r="Z909" s="3">
        <f t="shared" si="414"/>
        <v>47501.923076923078</v>
      </c>
      <c r="AA909" s="3">
        <f t="shared" si="415"/>
        <v>1693.9102564102577</v>
      </c>
      <c r="AB909" s="3">
        <f t="shared" si="416"/>
        <v>-1</v>
      </c>
      <c r="AC909" s="3"/>
      <c r="AD909" s="3">
        <f t="shared" si="402"/>
        <v>52400</v>
      </c>
      <c r="AE909" s="3">
        <f t="shared" si="403"/>
        <v>45300</v>
      </c>
      <c r="AF909" s="31">
        <f t="shared" si="404"/>
        <v>-47.887323943661968</v>
      </c>
      <c r="AG909" s="31">
        <f t="shared" si="407"/>
        <v>-1</v>
      </c>
      <c r="AI909" s="31">
        <f t="shared" si="391"/>
        <v>49000</v>
      </c>
      <c r="AJ909" s="31">
        <f t="shared" si="410"/>
        <v>48120</v>
      </c>
      <c r="AK909" s="31">
        <f t="shared" si="411"/>
        <v>1827.6666666666661</v>
      </c>
      <c r="AL909" s="31">
        <f t="shared" si="412"/>
        <v>32.099215757796841</v>
      </c>
      <c r="AM909" s="31">
        <f t="shared" si="413"/>
        <v>-1</v>
      </c>
    </row>
    <row r="910" spans="1:39" x14ac:dyDescent="0.4">
      <c r="A910" s="44">
        <v>39154</v>
      </c>
      <c r="B910" s="45">
        <v>49000</v>
      </c>
      <c r="C910" s="45">
        <v>49000</v>
      </c>
      <c r="D910" s="45">
        <v>47550</v>
      </c>
      <c r="E910" s="45">
        <v>47700</v>
      </c>
      <c r="F910" s="46">
        <v>-2.65</v>
      </c>
      <c r="G910" s="31">
        <f t="shared" si="392"/>
        <v>-1</v>
      </c>
      <c r="I910" s="3">
        <f t="shared" si="390"/>
        <v>-1300</v>
      </c>
      <c r="J910" s="31">
        <f t="shared" si="393"/>
        <v>0</v>
      </c>
      <c r="K910" s="31">
        <f t="shared" si="394"/>
        <v>1300</v>
      </c>
      <c r="L910" s="31">
        <f t="shared" si="418"/>
        <v>502.43485762566507</v>
      </c>
      <c r="M910" s="31">
        <f t="shared" si="418"/>
        <v>489.04876415168968</v>
      </c>
      <c r="N910" s="31">
        <f t="shared" si="405"/>
        <v>1.0273716947167735</v>
      </c>
      <c r="O910" s="31">
        <f t="shared" si="406"/>
        <v>50.675053686211136</v>
      </c>
      <c r="P910" s="31">
        <f t="shared" si="409"/>
        <v>-1</v>
      </c>
      <c r="R910" s="3">
        <f t="shared" si="395"/>
        <v>51200</v>
      </c>
      <c r="S910" s="3">
        <f t="shared" si="396"/>
        <v>47550</v>
      </c>
      <c r="T910" s="31">
        <f t="shared" si="397"/>
        <v>4.10958904109589</v>
      </c>
      <c r="U910" s="31">
        <f t="shared" si="399"/>
        <v>36.55504819888381</v>
      </c>
      <c r="V910" s="31">
        <f t="shared" si="398"/>
        <v>-1</v>
      </c>
      <c r="W910" s="31">
        <f t="shared" si="400"/>
        <v>-1</v>
      </c>
      <c r="Y910" s="3">
        <f t="shared" si="401"/>
        <v>49037.5</v>
      </c>
      <c r="Z910" s="3">
        <f t="shared" si="414"/>
        <v>47700</v>
      </c>
      <c r="AA910" s="3">
        <f t="shared" si="415"/>
        <v>1337.5</v>
      </c>
      <c r="AB910" s="3">
        <f t="shared" si="416"/>
        <v>-1</v>
      </c>
      <c r="AC910" s="3"/>
      <c r="AD910" s="3">
        <f t="shared" si="402"/>
        <v>52400</v>
      </c>
      <c r="AE910" s="3">
        <f t="shared" si="403"/>
        <v>45300</v>
      </c>
      <c r="AF910" s="31">
        <f t="shared" si="404"/>
        <v>-66.197183098591552</v>
      </c>
      <c r="AG910" s="31">
        <f t="shared" si="407"/>
        <v>-1</v>
      </c>
      <c r="AI910" s="31">
        <f t="shared" si="391"/>
        <v>48083.333333333336</v>
      </c>
      <c r="AJ910" s="31">
        <f t="shared" si="410"/>
        <v>48259.166666666672</v>
      </c>
      <c r="AK910" s="31">
        <f t="shared" si="411"/>
        <v>1666.5833333333321</v>
      </c>
      <c r="AL910" s="31">
        <f t="shared" si="412"/>
        <v>-7.0336850175843155</v>
      </c>
      <c r="AM910" s="31">
        <f t="shared" si="413"/>
        <v>-1</v>
      </c>
    </row>
    <row r="911" spans="1:39" x14ac:dyDescent="0.4">
      <c r="A911" s="44">
        <v>39155</v>
      </c>
      <c r="B911" s="45">
        <v>46650</v>
      </c>
      <c r="C911" s="45">
        <v>47000</v>
      </c>
      <c r="D911" s="45">
        <v>45350</v>
      </c>
      <c r="E911" s="45">
        <v>45500</v>
      </c>
      <c r="F911" s="46">
        <v>-4.6100000000000003</v>
      </c>
      <c r="G911" s="31">
        <f t="shared" si="392"/>
        <v>-1</v>
      </c>
      <c r="I911" s="3">
        <f t="shared" si="390"/>
        <v>-2200</v>
      </c>
      <c r="J911" s="31">
        <f t="shared" si="393"/>
        <v>0</v>
      </c>
      <c r="K911" s="31">
        <f t="shared" si="394"/>
        <v>2200</v>
      </c>
      <c r="L911" s="31">
        <f t="shared" ref="L911:M926" si="419">((L910*13)+J911)/14</f>
        <v>466.54665350954616</v>
      </c>
      <c r="M911" s="31">
        <f t="shared" si="419"/>
        <v>611.25956671228334</v>
      </c>
      <c r="N911" s="31">
        <f t="shared" si="405"/>
        <v>0.76325456306379125</v>
      </c>
      <c r="O911" s="31">
        <f t="shared" si="406"/>
        <v>43.286691499472283</v>
      </c>
      <c r="P911" s="31">
        <f t="shared" si="409"/>
        <v>-1</v>
      </c>
      <c r="R911" s="3">
        <f t="shared" si="395"/>
        <v>51200</v>
      </c>
      <c r="S911" s="3">
        <f t="shared" si="396"/>
        <v>45350</v>
      </c>
      <c r="T911" s="31">
        <f t="shared" si="397"/>
        <v>2.5641025641025639</v>
      </c>
      <c r="U911" s="31">
        <f t="shared" si="399"/>
        <v>19.26160090543652</v>
      </c>
      <c r="V911" s="31">
        <f t="shared" si="398"/>
        <v>-1</v>
      </c>
      <c r="W911" s="31">
        <f t="shared" si="400"/>
        <v>-1</v>
      </c>
      <c r="Y911" s="3">
        <f t="shared" si="401"/>
        <v>48537.5</v>
      </c>
      <c r="Z911" s="3">
        <f t="shared" si="414"/>
        <v>47757.692307692305</v>
      </c>
      <c r="AA911" s="3">
        <f t="shared" si="415"/>
        <v>779.80769230769511</v>
      </c>
      <c r="AB911" s="3">
        <f t="shared" si="416"/>
        <v>-1</v>
      </c>
      <c r="AC911" s="3"/>
      <c r="AD911" s="3">
        <f t="shared" si="402"/>
        <v>52400</v>
      </c>
      <c r="AE911" s="3">
        <f t="shared" si="403"/>
        <v>45300</v>
      </c>
      <c r="AF911" s="31">
        <f t="shared" si="404"/>
        <v>-97.183098591549296</v>
      </c>
      <c r="AG911" s="31">
        <f t="shared" si="407"/>
        <v>-1</v>
      </c>
      <c r="AI911" s="31">
        <f t="shared" si="391"/>
        <v>45950</v>
      </c>
      <c r="AJ911" s="31">
        <f t="shared" si="410"/>
        <v>48366.666666666672</v>
      </c>
      <c r="AK911" s="31">
        <f t="shared" si="411"/>
        <v>1548.3333333333321</v>
      </c>
      <c r="AL911" s="31">
        <f t="shared" si="412"/>
        <v>-104.05453893075021</v>
      </c>
      <c r="AM911" s="31">
        <f t="shared" si="413"/>
        <v>-1</v>
      </c>
    </row>
    <row r="912" spans="1:39" x14ac:dyDescent="0.4">
      <c r="A912" s="44">
        <v>39156</v>
      </c>
      <c r="B912" s="45">
        <v>46200</v>
      </c>
      <c r="C912" s="45">
        <v>46850</v>
      </c>
      <c r="D912" s="45">
        <v>45650</v>
      </c>
      <c r="E912" s="45">
        <v>46550</v>
      </c>
      <c r="F912" s="46">
        <v>2.31</v>
      </c>
      <c r="G912" s="31">
        <f t="shared" si="392"/>
        <v>1</v>
      </c>
      <c r="I912" s="3">
        <f t="shared" ref="I912:I975" si="420">E912-E911</f>
        <v>1050</v>
      </c>
      <c r="J912" s="31">
        <f t="shared" si="393"/>
        <v>1050</v>
      </c>
      <c r="K912" s="31">
        <f t="shared" si="394"/>
        <v>0</v>
      </c>
      <c r="L912" s="31">
        <f t="shared" si="419"/>
        <v>508.22189254457857</v>
      </c>
      <c r="M912" s="31">
        <f t="shared" si="419"/>
        <v>567.59816908997743</v>
      </c>
      <c r="N912" s="31">
        <f t="shared" si="405"/>
        <v>0.89539029584856478</v>
      </c>
      <c r="O912" s="31">
        <f t="shared" si="406"/>
        <v>47.240417860623225</v>
      </c>
      <c r="P912" s="31">
        <f t="shared" si="409"/>
        <v>1</v>
      </c>
      <c r="R912" s="3">
        <f t="shared" si="395"/>
        <v>50000</v>
      </c>
      <c r="S912" s="3">
        <f t="shared" si="396"/>
        <v>45350</v>
      </c>
      <c r="T912" s="31">
        <f t="shared" si="397"/>
        <v>25.806451612903224</v>
      </c>
      <c r="U912" s="31">
        <f t="shared" si="399"/>
        <v>10.826714406033894</v>
      </c>
      <c r="V912" s="31">
        <f t="shared" si="398"/>
        <v>1</v>
      </c>
      <c r="W912" s="31">
        <f t="shared" si="400"/>
        <v>-1</v>
      </c>
      <c r="Y912" s="3">
        <f t="shared" si="401"/>
        <v>48075</v>
      </c>
      <c r="Z912" s="3">
        <f t="shared" si="414"/>
        <v>47796.153846153844</v>
      </c>
      <c r="AA912" s="3">
        <f t="shared" si="415"/>
        <v>278.84615384615608</v>
      </c>
      <c r="AB912" s="3">
        <f t="shared" si="416"/>
        <v>-1</v>
      </c>
      <c r="AC912" s="3"/>
      <c r="AD912" s="3">
        <f t="shared" si="402"/>
        <v>52400</v>
      </c>
      <c r="AE912" s="3">
        <f t="shared" si="403"/>
        <v>45300</v>
      </c>
      <c r="AF912" s="31">
        <f t="shared" si="404"/>
        <v>-82.394366197183103</v>
      </c>
      <c r="AG912" s="31">
        <f t="shared" si="407"/>
        <v>1</v>
      </c>
      <c r="AI912" s="31">
        <f t="shared" ref="AI912:AI975" si="421">(C912+D912+E912)/3</f>
        <v>46350</v>
      </c>
      <c r="AJ912" s="31">
        <f t="shared" si="410"/>
        <v>48479.166666666672</v>
      </c>
      <c r="AK912" s="31">
        <f t="shared" si="411"/>
        <v>1424.5833333333321</v>
      </c>
      <c r="AL912" s="31">
        <f t="shared" si="412"/>
        <v>-99.639270741932648</v>
      </c>
      <c r="AM912" s="31">
        <f t="shared" si="413"/>
        <v>1</v>
      </c>
    </row>
    <row r="913" spans="1:39" x14ac:dyDescent="0.4">
      <c r="A913" s="44">
        <v>39157</v>
      </c>
      <c r="B913" s="45">
        <v>47000</v>
      </c>
      <c r="C913" s="45">
        <v>47350</v>
      </c>
      <c r="D913" s="45">
        <v>45800</v>
      </c>
      <c r="E913" s="45">
        <v>45800</v>
      </c>
      <c r="F913" s="46">
        <v>-1.61</v>
      </c>
      <c r="G913" s="31">
        <f t="shared" ref="G913:G976" si="422">IF(E913&gt;E912,1,-1)</f>
        <v>-1</v>
      </c>
      <c r="I913" s="3">
        <f t="shared" si="420"/>
        <v>-750</v>
      </c>
      <c r="J913" s="31">
        <f t="shared" ref="J913:J976" si="423">IF(I913&gt;0,I913,0)</f>
        <v>0</v>
      </c>
      <c r="K913" s="31">
        <f t="shared" ref="K913:K976" si="424">IF(I913&lt;0,-I913,0)</f>
        <v>750</v>
      </c>
      <c r="L913" s="31">
        <f t="shared" si="419"/>
        <v>471.92032879139435</v>
      </c>
      <c r="M913" s="31">
        <f t="shared" si="419"/>
        <v>580.62687129783615</v>
      </c>
      <c r="N913" s="31">
        <f t="shared" si="405"/>
        <v>0.81277727938519728</v>
      </c>
      <c r="O913" s="31">
        <f t="shared" si="406"/>
        <v>44.836025287168781</v>
      </c>
      <c r="P913" s="31">
        <f t="shared" si="409"/>
        <v>-1</v>
      </c>
      <c r="R913" s="3">
        <f t="shared" si="395"/>
        <v>49150</v>
      </c>
      <c r="S913" s="3">
        <f t="shared" si="396"/>
        <v>45350</v>
      </c>
      <c r="T913" s="31">
        <f t="shared" si="397"/>
        <v>11.842105263157894</v>
      </c>
      <c r="U913" s="31">
        <f t="shared" si="399"/>
        <v>13.404219813387892</v>
      </c>
      <c r="V913" s="31">
        <f t="shared" si="398"/>
        <v>-1</v>
      </c>
      <c r="W913" s="31">
        <f t="shared" si="400"/>
        <v>1</v>
      </c>
      <c r="Y913" s="3">
        <f t="shared" si="401"/>
        <v>47816.666666666664</v>
      </c>
      <c r="Z913" s="3">
        <f t="shared" si="414"/>
        <v>47788.461538461539</v>
      </c>
      <c r="AA913" s="3">
        <f t="shared" si="415"/>
        <v>28.20512820512522</v>
      </c>
      <c r="AB913" s="3">
        <f t="shared" si="416"/>
        <v>-1</v>
      </c>
      <c r="AC913" s="3"/>
      <c r="AD913" s="3">
        <f t="shared" si="402"/>
        <v>52400</v>
      </c>
      <c r="AE913" s="3">
        <f t="shared" si="403"/>
        <v>45300</v>
      </c>
      <c r="AF913" s="31">
        <f t="shared" si="404"/>
        <v>-92.957746478873233</v>
      </c>
      <c r="AG913" s="31">
        <f t="shared" si="407"/>
        <v>-1</v>
      </c>
      <c r="AI913" s="31">
        <f t="shared" si="421"/>
        <v>46316.666666666664</v>
      </c>
      <c r="AJ913" s="31">
        <f t="shared" si="410"/>
        <v>48540</v>
      </c>
      <c r="AK913" s="31">
        <f t="shared" si="411"/>
        <v>1357.6666666666661</v>
      </c>
      <c r="AL913" s="31">
        <f t="shared" si="412"/>
        <v>-109.17423684425911</v>
      </c>
      <c r="AM913" s="31">
        <f t="shared" si="413"/>
        <v>-1</v>
      </c>
    </row>
    <row r="914" spans="1:39" x14ac:dyDescent="0.4">
      <c r="A914" s="47">
        <v>39160</v>
      </c>
      <c r="B914" s="48">
        <v>45400</v>
      </c>
      <c r="C914" s="48">
        <v>46250</v>
      </c>
      <c r="D914" s="48">
        <v>45300</v>
      </c>
      <c r="E914" s="48">
        <v>45950</v>
      </c>
      <c r="F914" s="49">
        <v>0.33</v>
      </c>
      <c r="G914" s="31">
        <f t="shared" si="422"/>
        <v>1</v>
      </c>
      <c r="I914" s="3">
        <f t="shared" si="420"/>
        <v>150</v>
      </c>
      <c r="J914" s="31">
        <f t="shared" si="423"/>
        <v>150</v>
      </c>
      <c r="K914" s="31">
        <f t="shared" si="424"/>
        <v>0</v>
      </c>
      <c r="L914" s="31">
        <f t="shared" si="419"/>
        <v>448.92601959200908</v>
      </c>
      <c r="M914" s="31">
        <f t="shared" si="419"/>
        <v>539.1535233479907</v>
      </c>
      <c r="N914" s="31">
        <f t="shared" si="405"/>
        <v>0.83264970022695139</v>
      </c>
      <c r="O914" s="31">
        <f t="shared" si="406"/>
        <v>45.434198369925134</v>
      </c>
      <c r="P914" s="31">
        <f t="shared" si="409"/>
        <v>1</v>
      </c>
      <c r="R914" s="3">
        <f t="shared" si="395"/>
        <v>49000</v>
      </c>
      <c r="S914" s="3">
        <f t="shared" si="396"/>
        <v>45300</v>
      </c>
      <c r="T914" s="31">
        <f t="shared" si="397"/>
        <v>17.567567567567568</v>
      </c>
      <c r="U914" s="31">
        <f t="shared" si="399"/>
        <v>18.405374814542895</v>
      </c>
      <c r="V914" s="31">
        <f t="shared" si="398"/>
        <v>1</v>
      </c>
      <c r="W914" s="31">
        <f t="shared" si="400"/>
        <v>1</v>
      </c>
      <c r="Y914" s="3">
        <f t="shared" si="401"/>
        <v>47729.166666666664</v>
      </c>
      <c r="Z914" s="3">
        <f t="shared" si="414"/>
        <v>47767.307692307695</v>
      </c>
      <c r="AA914" s="3">
        <f t="shared" si="415"/>
        <v>-38.141025641030865</v>
      </c>
      <c r="AB914" s="3">
        <f t="shared" si="416"/>
        <v>-1</v>
      </c>
      <c r="AC914" s="3"/>
      <c r="AD914" s="3">
        <f t="shared" si="402"/>
        <v>51700</v>
      </c>
      <c r="AE914" s="3">
        <f t="shared" si="403"/>
        <v>45300</v>
      </c>
      <c r="AF914" s="31">
        <f t="shared" si="404"/>
        <v>-89.84375</v>
      </c>
      <c r="AG914" s="31">
        <f t="shared" si="407"/>
        <v>1</v>
      </c>
      <c r="AI914" s="31">
        <f t="shared" si="421"/>
        <v>45833.333333333336</v>
      </c>
      <c r="AJ914" s="31">
        <f t="shared" si="410"/>
        <v>48474.999999999993</v>
      </c>
      <c r="AK914" s="31">
        <f t="shared" si="411"/>
        <v>1429.1666666666667</v>
      </c>
      <c r="AL914" s="31">
        <f t="shared" si="412"/>
        <v>-123.2264334305146</v>
      </c>
      <c r="AM914" s="31">
        <f t="shared" si="413"/>
        <v>-1</v>
      </c>
    </row>
    <row r="915" spans="1:39" x14ac:dyDescent="0.4">
      <c r="A915" s="44">
        <v>39161</v>
      </c>
      <c r="B915" s="45">
        <v>46400</v>
      </c>
      <c r="C915" s="45">
        <v>47100</v>
      </c>
      <c r="D915" s="45">
        <v>46300</v>
      </c>
      <c r="E915" s="45">
        <v>47000</v>
      </c>
      <c r="F915" s="46">
        <v>2.29</v>
      </c>
      <c r="G915" s="31">
        <f t="shared" si="422"/>
        <v>1</v>
      </c>
      <c r="I915" s="3">
        <f t="shared" si="420"/>
        <v>1050</v>
      </c>
      <c r="J915" s="31">
        <f t="shared" si="423"/>
        <v>1050</v>
      </c>
      <c r="K915" s="31">
        <f t="shared" si="424"/>
        <v>0</v>
      </c>
      <c r="L915" s="31">
        <f t="shared" si="419"/>
        <v>491.85987533543704</v>
      </c>
      <c r="M915" s="31">
        <f t="shared" si="419"/>
        <v>500.64255739456274</v>
      </c>
      <c r="N915" s="31">
        <f t="shared" si="405"/>
        <v>0.98245718041863561</v>
      </c>
      <c r="O915" s="31">
        <f t="shared" si="406"/>
        <v>49.557548587817173</v>
      </c>
      <c r="P915" s="31">
        <f t="shared" si="409"/>
        <v>1</v>
      </c>
      <c r="R915" s="3">
        <f t="shared" ref="R915:R978" si="425">MAX(C911:C915)</f>
        <v>47350</v>
      </c>
      <c r="S915" s="3">
        <f t="shared" ref="S915:S978" si="426">MIN(D911:D915)</f>
        <v>45300</v>
      </c>
      <c r="T915" s="31">
        <f t="shared" ref="T915:T978" si="427">(E915-S915)/(R915-S915)*100</f>
        <v>82.926829268292678</v>
      </c>
      <c r="U915" s="31">
        <f t="shared" si="399"/>
        <v>37.445500699672714</v>
      </c>
      <c r="V915" s="31">
        <f t="shared" si="398"/>
        <v>1</v>
      </c>
      <c r="W915" s="31">
        <f t="shared" si="400"/>
        <v>1</v>
      </c>
      <c r="Y915" s="3">
        <f t="shared" si="401"/>
        <v>47675</v>
      </c>
      <c r="Z915" s="3">
        <f t="shared" si="414"/>
        <v>47825</v>
      </c>
      <c r="AA915" s="3">
        <f t="shared" si="415"/>
        <v>-150</v>
      </c>
      <c r="AB915" s="3">
        <f t="shared" si="416"/>
        <v>-1</v>
      </c>
      <c r="AC915" s="3"/>
      <c r="AD915" s="3">
        <f t="shared" si="402"/>
        <v>51200</v>
      </c>
      <c r="AE915" s="3">
        <f t="shared" si="403"/>
        <v>45300</v>
      </c>
      <c r="AF915" s="31">
        <f t="shared" si="404"/>
        <v>-71.186440677966104</v>
      </c>
      <c r="AG915" s="31">
        <f t="shared" si="407"/>
        <v>1</v>
      </c>
      <c r="AI915" s="31">
        <f t="shared" si="421"/>
        <v>46800</v>
      </c>
      <c r="AJ915" s="31">
        <f t="shared" si="410"/>
        <v>48349.166666666664</v>
      </c>
      <c r="AK915" s="31">
        <f t="shared" si="411"/>
        <v>1470.8333333333328</v>
      </c>
      <c r="AL915" s="31">
        <f t="shared" si="412"/>
        <v>-70.217186024551381</v>
      </c>
      <c r="AM915" s="31">
        <f t="shared" si="413"/>
        <v>1</v>
      </c>
    </row>
    <row r="916" spans="1:39" x14ac:dyDescent="0.4">
      <c r="A916" s="44">
        <v>39162</v>
      </c>
      <c r="B916" s="45">
        <v>47700</v>
      </c>
      <c r="C916" s="45">
        <v>48350</v>
      </c>
      <c r="D916" s="45">
        <v>47200</v>
      </c>
      <c r="E916" s="45">
        <v>48050</v>
      </c>
      <c r="F916" s="46">
        <v>2.23</v>
      </c>
      <c r="G916" s="31">
        <f t="shared" si="422"/>
        <v>1</v>
      </c>
      <c r="I916" s="3">
        <f t="shared" si="420"/>
        <v>1050</v>
      </c>
      <c r="J916" s="31">
        <f t="shared" si="423"/>
        <v>1050</v>
      </c>
      <c r="K916" s="31">
        <f t="shared" si="424"/>
        <v>0</v>
      </c>
      <c r="L916" s="31">
        <f t="shared" si="419"/>
        <v>531.72702709719158</v>
      </c>
      <c r="M916" s="31">
        <f t="shared" si="419"/>
        <v>464.8823747235225</v>
      </c>
      <c r="N916" s="31">
        <f t="shared" si="405"/>
        <v>1.1437883129327571</v>
      </c>
      <c r="O916" s="31">
        <f t="shared" si="406"/>
        <v>53.353603340062314</v>
      </c>
      <c r="P916" s="31">
        <f t="shared" si="409"/>
        <v>1</v>
      </c>
      <c r="R916" s="3">
        <f t="shared" si="425"/>
        <v>48350</v>
      </c>
      <c r="S916" s="3">
        <f t="shared" si="426"/>
        <v>45300</v>
      </c>
      <c r="T916" s="31">
        <f t="shared" si="427"/>
        <v>90.163934426229503</v>
      </c>
      <c r="U916" s="31">
        <f t="shared" si="399"/>
        <v>63.552777087363246</v>
      </c>
      <c r="V916" s="31">
        <f t="shared" si="398"/>
        <v>1</v>
      </c>
      <c r="W916" s="31">
        <f t="shared" si="400"/>
        <v>1</v>
      </c>
      <c r="Y916" s="3">
        <f t="shared" si="401"/>
        <v>47745.833333333336</v>
      </c>
      <c r="Z916" s="3">
        <f t="shared" si="414"/>
        <v>47942.307692307695</v>
      </c>
      <c r="AA916" s="3">
        <f t="shared" si="415"/>
        <v>-196.47435897435935</v>
      </c>
      <c r="AB916" s="3">
        <f t="shared" si="416"/>
        <v>-1</v>
      </c>
      <c r="AC916" s="3"/>
      <c r="AD916" s="3">
        <f t="shared" si="402"/>
        <v>51200</v>
      </c>
      <c r="AE916" s="3">
        <f t="shared" si="403"/>
        <v>45300</v>
      </c>
      <c r="AF916" s="31">
        <f t="shared" si="404"/>
        <v>-53.389830508474581</v>
      </c>
      <c r="AG916" s="31">
        <f t="shared" si="407"/>
        <v>1</v>
      </c>
      <c r="AI916" s="31">
        <f t="shared" si="421"/>
        <v>47866.666666666664</v>
      </c>
      <c r="AJ916" s="31">
        <f t="shared" si="410"/>
        <v>48274.999999999993</v>
      </c>
      <c r="AK916" s="31">
        <f t="shared" si="411"/>
        <v>1437.4999999999989</v>
      </c>
      <c r="AL916" s="31">
        <f t="shared" si="412"/>
        <v>-18.937198067632639</v>
      </c>
      <c r="AM916" s="31">
        <f t="shared" si="413"/>
        <v>1</v>
      </c>
    </row>
    <row r="917" spans="1:39" x14ac:dyDescent="0.4">
      <c r="A917" s="44">
        <v>39163</v>
      </c>
      <c r="B917" s="45">
        <v>48700</v>
      </c>
      <c r="C917" s="45">
        <v>49000</v>
      </c>
      <c r="D917" s="45">
        <v>48500</v>
      </c>
      <c r="E917" s="45">
        <v>48700</v>
      </c>
      <c r="F917" s="46">
        <v>1.35</v>
      </c>
      <c r="G917" s="31">
        <f t="shared" si="422"/>
        <v>1</v>
      </c>
      <c r="I917" s="3">
        <f t="shared" si="420"/>
        <v>650</v>
      </c>
      <c r="J917" s="31">
        <f t="shared" si="423"/>
        <v>650</v>
      </c>
      <c r="K917" s="31">
        <f t="shared" si="424"/>
        <v>0</v>
      </c>
      <c r="L917" s="31">
        <f t="shared" si="419"/>
        <v>540.17509659024938</v>
      </c>
      <c r="M917" s="31">
        <f t="shared" si="419"/>
        <v>431.67649081469943</v>
      </c>
      <c r="N917" s="31">
        <f t="shared" si="405"/>
        <v>1.2513424012755048</v>
      </c>
      <c r="O917" s="31">
        <f t="shared" si="406"/>
        <v>55.582056313004763</v>
      </c>
      <c r="P917" s="31">
        <f t="shared" si="409"/>
        <v>1</v>
      </c>
      <c r="R917" s="3">
        <f t="shared" si="425"/>
        <v>49000</v>
      </c>
      <c r="S917" s="3">
        <f t="shared" si="426"/>
        <v>45300</v>
      </c>
      <c r="T917" s="31">
        <f t="shared" si="427"/>
        <v>91.891891891891902</v>
      </c>
      <c r="U917" s="31">
        <f t="shared" si="399"/>
        <v>88.327551862138037</v>
      </c>
      <c r="V917" s="31">
        <f t="shared" ref="V917:V980" si="428">IF(T917&gt;T916,1,-1)</f>
        <v>1</v>
      </c>
      <c r="W917" s="31">
        <f t="shared" si="400"/>
        <v>1</v>
      </c>
      <c r="Y917" s="3">
        <f t="shared" si="401"/>
        <v>47725</v>
      </c>
      <c r="Z917" s="3">
        <f t="shared" si="414"/>
        <v>48123.076923076922</v>
      </c>
      <c r="AA917" s="3">
        <f t="shared" si="415"/>
        <v>-398.07692307692196</v>
      </c>
      <c r="AB917" s="3">
        <f t="shared" si="416"/>
        <v>-1</v>
      </c>
      <c r="AC917" s="3"/>
      <c r="AD917" s="3">
        <f t="shared" si="402"/>
        <v>51200</v>
      </c>
      <c r="AE917" s="3">
        <f t="shared" si="403"/>
        <v>45300</v>
      </c>
      <c r="AF917" s="31">
        <f t="shared" si="404"/>
        <v>-42.372881355932201</v>
      </c>
      <c r="AG917" s="31">
        <f t="shared" si="407"/>
        <v>1</v>
      </c>
      <c r="AI917" s="31">
        <f t="shared" si="421"/>
        <v>48733.333333333336</v>
      </c>
      <c r="AJ917" s="31">
        <f t="shared" si="410"/>
        <v>48270.833333333336</v>
      </c>
      <c r="AK917" s="31">
        <f t="shared" si="411"/>
        <v>1432.9166666666667</v>
      </c>
      <c r="AL917" s="31">
        <f t="shared" si="412"/>
        <v>21.517883105553942</v>
      </c>
      <c r="AM917" s="31">
        <f t="shared" si="413"/>
        <v>1</v>
      </c>
    </row>
    <row r="918" spans="1:39" x14ac:dyDescent="0.4">
      <c r="A918" s="44">
        <v>39164</v>
      </c>
      <c r="B918" s="45">
        <v>48650</v>
      </c>
      <c r="C918" s="45">
        <v>48700</v>
      </c>
      <c r="D918" s="45">
        <v>47900</v>
      </c>
      <c r="E918" s="45">
        <v>48700</v>
      </c>
      <c r="F918" s="46">
        <v>0</v>
      </c>
      <c r="G918" s="31">
        <f t="shared" si="422"/>
        <v>-1</v>
      </c>
      <c r="I918" s="3">
        <f t="shared" si="420"/>
        <v>0</v>
      </c>
      <c r="J918" s="31">
        <f t="shared" si="423"/>
        <v>0</v>
      </c>
      <c r="K918" s="31">
        <f t="shared" si="424"/>
        <v>0</v>
      </c>
      <c r="L918" s="31">
        <f t="shared" si="419"/>
        <v>501.59116111951732</v>
      </c>
      <c r="M918" s="31">
        <f t="shared" si="419"/>
        <v>400.84245575650664</v>
      </c>
      <c r="N918" s="31">
        <f t="shared" si="405"/>
        <v>1.2513424012755048</v>
      </c>
      <c r="O918" s="31">
        <f t="shared" si="406"/>
        <v>55.582056313004763</v>
      </c>
      <c r="P918" s="31">
        <f t="shared" si="409"/>
        <v>-1</v>
      </c>
      <c r="R918" s="3">
        <f t="shared" si="425"/>
        <v>49000</v>
      </c>
      <c r="S918" s="3">
        <f t="shared" si="426"/>
        <v>45300</v>
      </c>
      <c r="T918" s="31">
        <f t="shared" si="427"/>
        <v>91.891891891891902</v>
      </c>
      <c r="U918" s="31">
        <f t="shared" ref="U918:U981" si="429">SUM(T916:T918)/3</f>
        <v>91.315906070004431</v>
      </c>
      <c r="V918" s="31">
        <f t="shared" si="428"/>
        <v>-1</v>
      </c>
      <c r="W918" s="31">
        <f t="shared" si="400"/>
        <v>1</v>
      </c>
      <c r="Y918" s="3">
        <f t="shared" si="401"/>
        <v>47675</v>
      </c>
      <c r="Z918" s="3">
        <f t="shared" si="414"/>
        <v>48294.230769230766</v>
      </c>
      <c r="AA918" s="3">
        <f t="shared" si="415"/>
        <v>-619.23076923076587</v>
      </c>
      <c r="AB918" s="3">
        <f t="shared" si="416"/>
        <v>-1</v>
      </c>
      <c r="AC918" s="3"/>
      <c r="AD918" s="3">
        <f t="shared" si="402"/>
        <v>51200</v>
      </c>
      <c r="AE918" s="3">
        <f t="shared" si="403"/>
        <v>45300</v>
      </c>
      <c r="AF918" s="31">
        <f t="shared" si="404"/>
        <v>-42.372881355932201</v>
      </c>
      <c r="AG918" s="31">
        <f t="shared" si="407"/>
        <v>-1</v>
      </c>
      <c r="AI918" s="31">
        <f t="shared" si="421"/>
        <v>48433.333333333336</v>
      </c>
      <c r="AJ918" s="31">
        <f t="shared" si="410"/>
        <v>48215.833333333336</v>
      </c>
      <c r="AK918" s="31">
        <f t="shared" si="411"/>
        <v>1372.4166666666667</v>
      </c>
      <c r="AL918" s="31">
        <f t="shared" si="412"/>
        <v>10.565304511506467</v>
      </c>
      <c r="AM918" s="31">
        <f t="shared" si="413"/>
        <v>-1</v>
      </c>
    </row>
    <row r="919" spans="1:39" x14ac:dyDescent="0.4">
      <c r="A919" s="47">
        <v>39167</v>
      </c>
      <c r="B919" s="48">
        <v>48700</v>
      </c>
      <c r="C919" s="48">
        <v>49750</v>
      </c>
      <c r="D919" s="48">
        <v>48700</v>
      </c>
      <c r="E919" s="48">
        <v>49200</v>
      </c>
      <c r="F919" s="49">
        <v>1.03</v>
      </c>
      <c r="G919" s="31">
        <f t="shared" si="422"/>
        <v>1</v>
      </c>
      <c r="I919" s="3">
        <f t="shared" si="420"/>
        <v>500</v>
      </c>
      <c r="J919" s="31">
        <f t="shared" si="423"/>
        <v>500</v>
      </c>
      <c r="K919" s="31">
        <f t="shared" si="424"/>
        <v>0</v>
      </c>
      <c r="L919" s="31">
        <f t="shared" si="419"/>
        <v>501.47750675383753</v>
      </c>
      <c r="M919" s="31">
        <f t="shared" si="419"/>
        <v>372.21085177389898</v>
      </c>
      <c r="N919" s="31">
        <f t="shared" si="405"/>
        <v>1.3472941596513746</v>
      </c>
      <c r="O919" s="31">
        <f t="shared" si="406"/>
        <v>57.397755373424424</v>
      </c>
      <c r="P919" s="31">
        <f t="shared" si="409"/>
        <v>1</v>
      </c>
      <c r="R919" s="3">
        <f t="shared" si="425"/>
        <v>49750</v>
      </c>
      <c r="S919" s="3">
        <f t="shared" si="426"/>
        <v>46300</v>
      </c>
      <c r="T919" s="31">
        <f t="shared" si="427"/>
        <v>84.05797101449275</v>
      </c>
      <c r="U919" s="31">
        <f t="shared" si="429"/>
        <v>89.280584932758856</v>
      </c>
      <c r="V919" s="31">
        <f t="shared" si="428"/>
        <v>-1</v>
      </c>
      <c r="W919" s="31">
        <f t="shared" ref="W919:W982" si="430">IF(U919&gt;U918, 1, -1)</f>
        <v>-1</v>
      </c>
      <c r="Y919" s="3">
        <f t="shared" si="401"/>
        <v>47608.333333333336</v>
      </c>
      <c r="Z919" s="3">
        <f t="shared" si="414"/>
        <v>48448.076923076922</v>
      </c>
      <c r="AA919" s="3">
        <f t="shared" si="415"/>
        <v>-839.7435897435862</v>
      </c>
      <c r="AB919" s="3">
        <f t="shared" si="416"/>
        <v>-1</v>
      </c>
      <c r="AC919" s="3"/>
      <c r="AD919" s="3">
        <f t="shared" si="402"/>
        <v>51200</v>
      </c>
      <c r="AE919" s="3">
        <f t="shared" si="403"/>
        <v>45300</v>
      </c>
      <c r="AF919" s="31">
        <f t="shared" si="404"/>
        <v>-33.898305084745758</v>
      </c>
      <c r="AG919" s="31">
        <f t="shared" si="407"/>
        <v>1</v>
      </c>
      <c r="AI919" s="31">
        <f t="shared" si="421"/>
        <v>49216.666666666664</v>
      </c>
      <c r="AJ919" s="31">
        <f t="shared" si="410"/>
        <v>48128.333333333336</v>
      </c>
      <c r="AK919" s="31">
        <f t="shared" si="411"/>
        <v>1283.3333333333333</v>
      </c>
      <c r="AL919" s="31">
        <f t="shared" si="412"/>
        <v>56.536796536796295</v>
      </c>
      <c r="AM919" s="31">
        <f t="shared" si="413"/>
        <v>1</v>
      </c>
    </row>
    <row r="920" spans="1:39" x14ac:dyDescent="0.4">
      <c r="A920" s="44">
        <v>39168</v>
      </c>
      <c r="B920" s="45">
        <v>49900</v>
      </c>
      <c r="C920" s="45">
        <v>50500</v>
      </c>
      <c r="D920" s="45">
        <v>49050</v>
      </c>
      <c r="E920" s="45">
        <v>50500</v>
      </c>
      <c r="F920" s="46">
        <v>2.64</v>
      </c>
      <c r="G920" s="31">
        <f t="shared" si="422"/>
        <v>1</v>
      </c>
      <c r="I920" s="3">
        <f t="shared" si="420"/>
        <v>1300</v>
      </c>
      <c r="J920" s="31">
        <f t="shared" si="423"/>
        <v>1300</v>
      </c>
      <c r="K920" s="31">
        <f t="shared" si="424"/>
        <v>0</v>
      </c>
      <c r="L920" s="31">
        <f t="shared" si="419"/>
        <v>558.514827699992</v>
      </c>
      <c r="M920" s="31">
        <f t="shared" si="419"/>
        <v>345.62436236147767</v>
      </c>
      <c r="N920" s="31">
        <f t="shared" si="405"/>
        <v>1.6159590831038086</v>
      </c>
      <c r="O920" s="31">
        <f t="shared" si="406"/>
        <v>61.773102398317704</v>
      </c>
      <c r="P920" s="31">
        <f t="shared" si="409"/>
        <v>1</v>
      </c>
      <c r="R920" s="3">
        <f t="shared" si="425"/>
        <v>50500</v>
      </c>
      <c r="S920" s="3">
        <f t="shared" si="426"/>
        <v>47200</v>
      </c>
      <c r="T920" s="31">
        <f t="shared" si="427"/>
        <v>100</v>
      </c>
      <c r="U920" s="31">
        <f t="shared" si="429"/>
        <v>91.983287635461537</v>
      </c>
      <c r="V920" s="31">
        <f t="shared" si="428"/>
        <v>1</v>
      </c>
      <c r="W920" s="31">
        <f t="shared" si="430"/>
        <v>1</v>
      </c>
      <c r="Y920" s="3">
        <f t="shared" si="401"/>
        <v>47720.833333333336</v>
      </c>
      <c r="Z920" s="3">
        <f t="shared" si="414"/>
        <v>48553.846153846156</v>
      </c>
      <c r="AA920" s="3">
        <f t="shared" si="415"/>
        <v>-833.01282051282033</v>
      </c>
      <c r="AB920" s="3">
        <f t="shared" si="416"/>
        <v>1</v>
      </c>
      <c r="AC920" s="3"/>
      <c r="AD920" s="3">
        <f t="shared" si="402"/>
        <v>51200</v>
      </c>
      <c r="AE920" s="3">
        <f t="shared" si="403"/>
        <v>45300</v>
      </c>
      <c r="AF920" s="31">
        <f t="shared" si="404"/>
        <v>-11.864406779661017</v>
      </c>
      <c r="AG920" s="31">
        <f t="shared" si="407"/>
        <v>1</v>
      </c>
      <c r="AI920" s="31">
        <f t="shared" si="421"/>
        <v>50016.666666666664</v>
      </c>
      <c r="AJ920" s="31">
        <f t="shared" si="410"/>
        <v>48035.833333333328</v>
      </c>
      <c r="AK920" s="31">
        <f t="shared" si="411"/>
        <v>1195.5833333333339</v>
      </c>
      <c r="AL920" s="31">
        <f t="shared" si="412"/>
        <v>110.45282405148589</v>
      </c>
      <c r="AM920" s="31">
        <f t="shared" si="413"/>
        <v>1</v>
      </c>
    </row>
    <row r="921" spans="1:39" x14ac:dyDescent="0.4">
      <c r="A921" s="44">
        <v>39169</v>
      </c>
      <c r="B921" s="45">
        <v>50600</v>
      </c>
      <c r="C921" s="45">
        <v>50600</v>
      </c>
      <c r="D921" s="45">
        <v>48600</v>
      </c>
      <c r="E921" s="45">
        <v>48700</v>
      </c>
      <c r="F921" s="46">
        <v>-3.56</v>
      </c>
      <c r="G921" s="31">
        <f t="shared" si="422"/>
        <v>-1</v>
      </c>
      <c r="I921" s="3">
        <f t="shared" si="420"/>
        <v>-1800</v>
      </c>
      <c r="J921" s="31">
        <f t="shared" si="423"/>
        <v>0</v>
      </c>
      <c r="K921" s="31">
        <f t="shared" si="424"/>
        <v>1800</v>
      </c>
      <c r="L921" s="31">
        <f t="shared" si="419"/>
        <v>518.62091143570683</v>
      </c>
      <c r="M921" s="31">
        <f t="shared" si="419"/>
        <v>449.50833647851499</v>
      </c>
      <c r="N921" s="31">
        <f t="shared" si="405"/>
        <v>1.1537514865655782</v>
      </c>
      <c r="O921" s="31">
        <f t="shared" si="406"/>
        <v>53.569387822240202</v>
      </c>
      <c r="P921" s="31">
        <f t="shared" si="409"/>
        <v>-1</v>
      </c>
      <c r="R921" s="3">
        <f t="shared" si="425"/>
        <v>50600</v>
      </c>
      <c r="S921" s="3">
        <f t="shared" si="426"/>
        <v>47900</v>
      </c>
      <c r="T921" s="31">
        <f t="shared" si="427"/>
        <v>29.629629629629626</v>
      </c>
      <c r="U921" s="31">
        <f t="shared" si="429"/>
        <v>71.229200214707461</v>
      </c>
      <c r="V921" s="31">
        <f t="shared" si="428"/>
        <v>-1</v>
      </c>
      <c r="W921" s="31">
        <f t="shared" si="430"/>
        <v>-1</v>
      </c>
      <c r="Y921" s="3">
        <f t="shared" si="401"/>
        <v>47695.833333333336</v>
      </c>
      <c r="Z921" s="3">
        <f t="shared" si="414"/>
        <v>48515.384615384617</v>
      </c>
      <c r="AA921" s="3">
        <f t="shared" si="415"/>
        <v>-819.55128205128131</v>
      </c>
      <c r="AB921" s="3">
        <f t="shared" si="416"/>
        <v>1</v>
      </c>
      <c r="AC921" s="3"/>
      <c r="AD921" s="3">
        <f t="shared" si="402"/>
        <v>50600</v>
      </c>
      <c r="AE921" s="3">
        <f t="shared" si="403"/>
        <v>45300</v>
      </c>
      <c r="AF921" s="31">
        <f t="shared" si="404"/>
        <v>-35.849056603773583</v>
      </c>
      <c r="AG921" s="31">
        <f t="shared" si="407"/>
        <v>-1</v>
      </c>
      <c r="AI921" s="31">
        <f t="shared" si="421"/>
        <v>49300</v>
      </c>
      <c r="AJ921" s="31">
        <f t="shared" si="410"/>
        <v>48009.166666666672</v>
      </c>
      <c r="AK921" s="31">
        <f t="shared" si="411"/>
        <v>1171.5833333333328</v>
      </c>
      <c r="AL921" s="31">
        <f t="shared" si="412"/>
        <v>73.452355549232763</v>
      </c>
      <c r="AM921" s="31">
        <f t="shared" si="413"/>
        <v>-1</v>
      </c>
    </row>
    <row r="922" spans="1:39" x14ac:dyDescent="0.4">
      <c r="A922" s="44">
        <v>39170</v>
      </c>
      <c r="B922" s="45">
        <v>49200</v>
      </c>
      <c r="C922" s="45">
        <v>49800</v>
      </c>
      <c r="D922" s="45">
        <v>47200</v>
      </c>
      <c r="E922" s="45">
        <v>49700</v>
      </c>
      <c r="F922" s="46">
        <v>2.0499999999999998</v>
      </c>
      <c r="G922" s="31">
        <f t="shared" si="422"/>
        <v>1</v>
      </c>
      <c r="I922" s="3">
        <f t="shared" si="420"/>
        <v>1000</v>
      </c>
      <c r="J922" s="31">
        <f t="shared" si="423"/>
        <v>1000</v>
      </c>
      <c r="K922" s="31">
        <f t="shared" si="424"/>
        <v>0</v>
      </c>
      <c r="L922" s="31">
        <f t="shared" si="419"/>
        <v>553.00513204744209</v>
      </c>
      <c r="M922" s="31">
        <f t="shared" si="419"/>
        <v>417.40059815862105</v>
      </c>
      <c r="N922" s="31">
        <f t="shared" si="405"/>
        <v>1.3248786285574234</v>
      </c>
      <c r="O922" s="31">
        <f t="shared" si="406"/>
        <v>56.98700191413883</v>
      </c>
      <c r="P922" s="31">
        <f t="shared" si="409"/>
        <v>1</v>
      </c>
      <c r="R922" s="3">
        <f t="shared" si="425"/>
        <v>50600</v>
      </c>
      <c r="S922" s="3">
        <f t="shared" si="426"/>
        <v>47200</v>
      </c>
      <c r="T922" s="31">
        <f t="shared" si="427"/>
        <v>73.529411764705884</v>
      </c>
      <c r="U922" s="31">
        <f t="shared" si="429"/>
        <v>67.719680464778506</v>
      </c>
      <c r="V922" s="31">
        <f t="shared" si="428"/>
        <v>1</v>
      </c>
      <c r="W922" s="31">
        <f t="shared" si="430"/>
        <v>-1</v>
      </c>
      <c r="Y922" s="3">
        <f t="shared" si="401"/>
        <v>47862.5</v>
      </c>
      <c r="Z922" s="3">
        <f t="shared" si="414"/>
        <v>48507.692307692305</v>
      </c>
      <c r="AA922" s="3">
        <f t="shared" si="415"/>
        <v>-645.19230769230489</v>
      </c>
      <c r="AB922" s="3">
        <f t="shared" si="416"/>
        <v>1</v>
      </c>
      <c r="AC922" s="3"/>
      <c r="AD922" s="3">
        <f t="shared" si="402"/>
        <v>50600</v>
      </c>
      <c r="AE922" s="3">
        <f t="shared" si="403"/>
        <v>45300</v>
      </c>
      <c r="AF922" s="31">
        <f t="shared" si="404"/>
        <v>-16.981132075471699</v>
      </c>
      <c r="AG922" s="31">
        <f t="shared" si="407"/>
        <v>1</v>
      </c>
      <c r="AI922" s="31">
        <f t="shared" si="421"/>
        <v>48900</v>
      </c>
      <c r="AJ922" s="31">
        <f t="shared" si="410"/>
        <v>48125.833333333328</v>
      </c>
      <c r="AK922" s="31">
        <f t="shared" si="411"/>
        <v>1124.9166666666667</v>
      </c>
      <c r="AL922" s="31">
        <f t="shared" si="412"/>
        <v>45.879941724078613</v>
      </c>
      <c r="AM922" s="31">
        <f t="shared" si="413"/>
        <v>-1</v>
      </c>
    </row>
    <row r="923" spans="1:39" x14ac:dyDescent="0.4">
      <c r="A923" s="44">
        <v>39171</v>
      </c>
      <c r="B923" s="45">
        <v>50200</v>
      </c>
      <c r="C923" s="45">
        <v>50200</v>
      </c>
      <c r="D923" s="45">
        <v>48050</v>
      </c>
      <c r="E923" s="45">
        <v>49500</v>
      </c>
      <c r="F923" s="46">
        <v>-0.4</v>
      </c>
      <c r="G923" s="31">
        <f t="shared" si="422"/>
        <v>-1</v>
      </c>
      <c r="I923" s="3">
        <f t="shared" si="420"/>
        <v>-200</v>
      </c>
      <c r="J923" s="31">
        <f t="shared" si="423"/>
        <v>0</v>
      </c>
      <c r="K923" s="31">
        <f t="shared" si="424"/>
        <v>200</v>
      </c>
      <c r="L923" s="31">
        <f t="shared" si="419"/>
        <v>513.50476547262474</v>
      </c>
      <c r="M923" s="31">
        <f t="shared" si="419"/>
        <v>401.87198400443384</v>
      </c>
      <c r="N923" s="31">
        <f t="shared" si="405"/>
        <v>1.2777819452747898</v>
      </c>
      <c r="O923" s="31">
        <f t="shared" si="406"/>
        <v>56.09764130080675</v>
      </c>
      <c r="P923" s="31">
        <f t="shared" si="409"/>
        <v>-1</v>
      </c>
      <c r="R923" s="3">
        <f t="shared" si="425"/>
        <v>50600</v>
      </c>
      <c r="S923" s="3">
        <f t="shared" si="426"/>
        <v>47200</v>
      </c>
      <c r="T923" s="31">
        <f t="shared" si="427"/>
        <v>67.64705882352942</v>
      </c>
      <c r="U923" s="31">
        <f t="shared" si="429"/>
        <v>56.935366739288305</v>
      </c>
      <c r="V923" s="31">
        <f t="shared" si="428"/>
        <v>-1</v>
      </c>
      <c r="W923" s="31">
        <f t="shared" si="430"/>
        <v>-1</v>
      </c>
      <c r="Y923" s="3">
        <f t="shared" ref="Y923:Y986" si="431">AVERAGE(E912:E923)</f>
        <v>48195.833333333336</v>
      </c>
      <c r="Z923" s="3">
        <f t="shared" si="414"/>
        <v>48534.615384615383</v>
      </c>
      <c r="AA923" s="3">
        <f t="shared" si="415"/>
        <v>-338.78205128204718</v>
      </c>
      <c r="AB923" s="3">
        <f t="shared" si="416"/>
        <v>1</v>
      </c>
      <c r="AC923" s="3"/>
      <c r="AD923" s="3">
        <f t="shared" si="402"/>
        <v>50600</v>
      </c>
      <c r="AE923" s="3">
        <f t="shared" si="403"/>
        <v>45300</v>
      </c>
      <c r="AF923" s="31">
        <f t="shared" si="404"/>
        <v>-20.754716981132077</v>
      </c>
      <c r="AG923" s="31">
        <f t="shared" si="407"/>
        <v>-1</v>
      </c>
      <c r="AI923" s="31">
        <f t="shared" si="421"/>
        <v>49250</v>
      </c>
      <c r="AJ923" s="31">
        <f t="shared" si="410"/>
        <v>48214.166666666664</v>
      </c>
      <c r="AK923" s="31">
        <f t="shared" si="411"/>
        <v>1132.75</v>
      </c>
      <c r="AL923" s="31">
        <f t="shared" si="412"/>
        <v>60.9627504352732</v>
      </c>
      <c r="AM923" s="31">
        <f t="shared" si="413"/>
        <v>1</v>
      </c>
    </row>
    <row r="924" spans="1:39" x14ac:dyDescent="0.4">
      <c r="A924" s="47">
        <v>39174</v>
      </c>
      <c r="B924" s="48">
        <v>49000</v>
      </c>
      <c r="C924" s="48">
        <v>49400</v>
      </c>
      <c r="D924" s="48">
        <v>47100</v>
      </c>
      <c r="E924" s="48">
        <v>47100</v>
      </c>
      <c r="F924" s="49">
        <v>-4.8499999999999996</v>
      </c>
      <c r="G924" s="31">
        <f t="shared" si="422"/>
        <v>-1</v>
      </c>
      <c r="I924" s="3">
        <f t="shared" si="420"/>
        <v>-2400</v>
      </c>
      <c r="J924" s="31">
        <f t="shared" si="423"/>
        <v>0</v>
      </c>
      <c r="K924" s="31">
        <f t="shared" si="424"/>
        <v>2400</v>
      </c>
      <c r="L924" s="31">
        <f t="shared" si="419"/>
        <v>476.82585365315157</v>
      </c>
      <c r="M924" s="31">
        <f t="shared" si="419"/>
        <v>544.59541371840282</v>
      </c>
      <c r="N924" s="31">
        <f t="shared" si="405"/>
        <v>0.8755598039239213</v>
      </c>
      <c r="O924" s="31">
        <f t="shared" si="406"/>
        <v>46.682585225602153</v>
      </c>
      <c r="P924" s="31">
        <f t="shared" si="409"/>
        <v>-1</v>
      </c>
      <c r="R924" s="3">
        <f t="shared" si="425"/>
        <v>50600</v>
      </c>
      <c r="S924" s="3">
        <f t="shared" si="426"/>
        <v>47100</v>
      </c>
      <c r="T924" s="31">
        <f t="shared" si="427"/>
        <v>0</v>
      </c>
      <c r="U924" s="31">
        <f t="shared" si="429"/>
        <v>47.058823529411768</v>
      </c>
      <c r="V924" s="31">
        <f t="shared" si="428"/>
        <v>-1</v>
      </c>
      <c r="W924" s="31">
        <f t="shared" si="430"/>
        <v>-1</v>
      </c>
      <c r="Y924" s="3">
        <f t="shared" si="431"/>
        <v>48241.666666666664</v>
      </c>
      <c r="Z924" s="3">
        <f t="shared" si="414"/>
        <v>48438.461538461539</v>
      </c>
      <c r="AA924" s="3">
        <f t="shared" si="415"/>
        <v>-196.79487179487478</v>
      </c>
      <c r="AB924" s="3">
        <f t="shared" si="416"/>
        <v>1</v>
      </c>
      <c r="AC924" s="3"/>
      <c r="AD924" s="3">
        <f t="shared" si="402"/>
        <v>50600</v>
      </c>
      <c r="AE924" s="3">
        <f t="shared" si="403"/>
        <v>45300</v>
      </c>
      <c r="AF924" s="31">
        <f t="shared" si="404"/>
        <v>-66.037735849056602</v>
      </c>
      <c r="AG924" s="31">
        <f t="shared" si="407"/>
        <v>-1</v>
      </c>
      <c r="AI924" s="31">
        <f t="shared" si="421"/>
        <v>47866.666666666664</v>
      </c>
      <c r="AJ924" s="31">
        <f t="shared" si="410"/>
        <v>48247.499999999993</v>
      </c>
      <c r="AK924" s="31">
        <f t="shared" si="411"/>
        <v>1096.0833333333339</v>
      </c>
      <c r="AL924" s="31">
        <f t="shared" si="412"/>
        <v>-23.163283408094173</v>
      </c>
      <c r="AM924" s="31">
        <f t="shared" si="413"/>
        <v>-1</v>
      </c>
    </row>
    <row r="925" spans="1:39" x14ac:dyDescent="0.4">
      <c r="A925" s="44">
        <v>39175</v>
      </c>
      <c r="B925" s="45">
        <v>47100</v>
      </c>
      <c r="C925" s="45">
        <v>47350</v>
      </c>
      <c r="D925" s="45">
        <v>45950</v>
      </c>
      <c r="E925" s="45">
        <v>46100</v>
      </c>
      <c r="F925" s="46">
        <v>-2.12</v>
      </c>
      <c r="G925" s="31">
        <f t="shared" si="422"/>
        <v>-1</v>
      </c>
      <c r="I925" s="3">
        <f t="shared" si="420"/>
        <v>-1000</v>
      </c>
      <c r="J925" s="31">
        <f t="shared" si="423"/>
        <v>0</v>
      </c>
      <c r="K925" s="31">
        <f t="shared" si="424"/>
        <v>1000</v>
      </c>
      <c r="L925" s="31">
        <f t="shared" si="419"/>
        <v>442.76686410649791</v>
      </c>
      <c r="M925" s="31">
        <f t="shared" si="419"/>
        <v>577.12431273851689</v>
      </c>
      <c r="N925" s="31">
        <f t="shared" si="405"/>
        <v>0.76719496013869448</v>
      </c>
      <c r="O925" s="31">
        <f t="shared" si="406"/>
        <v>43.413147810159145</v>
      </c>
      <c r="P925" s="31">
        <f t="shared" si="409"/>
        <v>-1</v>
      </c>
      <c r="R925" s="3">
        <f t="shared" si="425"/>
        <v>50600</v>
      </c>
      <c r="S925" s="3">
        <f t="shared" si="426"/>
        <v>45950</v>
      </c>
      <c r="T925" s="31">
        <f t="shared" si="427"/>
        <v>3.225806451612903</v>
      </c>
      <c r="U925" s="31">
        <f t="shared" si="429"/>
        <v>23.624288425047439</v>
      </c>
      <c r="V925" s="31">
        <f t="shared" si="428"/>
        <v>1</v>
      </c>
      <c r="W925" s="31">
        <f t="shared" si="430"/>
        <v>-1</v>
      </c>
      <c r="Y925" s="3">
        <f t="shared" si="431"/>
        <v>48266.666666666664</v>
      </c>
      <c r="Z925" s="3">
        <f t="shared" si="414"/>
        <v>48230.769230769234</v>
      </c>
      <c r="AA925" s="3">
        <f t="shared" si="415"/>
        <v>35.897435897430114</v>
      </c>
      <c r="AB925" s="3">
        <f t="shared" si="416"/>
        <v>1</v>
      </c>
      <c r="AC925" s="3"/>
      <c r="AD925" s="3">
        <f t="shared" ref="AD925:AD988" si="432">MAX(C912:C925)</f>
        <v>50600</v>
      </c>
      <c r="AE925" s="3">
        <f t="shared" ref="AE925:AE988" si="433">MIN(D912:D925)</f>
        <v>45300</v>
      </c>
      <c r="AF925" s="31">
        <f t="shared" ref="AF925:AF988" si="434">(AD925-E925)/(AD925-AE925)*-100</f>
        <v>-84.905660377358487</v>
      </c>
      <c r="AG925" s="31">
        <f t="shared" si="407"/>
        <v>-1</v>
      </c>
      <c r="AI925" s="31">
        <f t="shared" si="421"/>
        <v>46466.666666666664</v>
      </c>
      <c r="AJ925" s="31">
        <f t="shared" si="410"/>
        <v>48160.833333333328</v>
      </c>
      <c r="AK925" s="31">
        <f t="shared" si="411"/>
        <v>1191.4166666666672</v>
      </c>
      <c r="AL925" s="31">
        <f t="shared" si="412"/>
        <v>-94.798442563707837</v>
      </c>
      <c r="AM925" s="31">
        <f t="shared" si="413"/>
        <v>-1</v>
      </c>
    </row>
    <row r="926" spans="1:39" x14ac:dyDescent="0.4">
      <c r="A926" s="44">
        <v>39176</v>
      </c>
      <c r="B926" s="45">
        <v>47000</v>
      </c>
      <c r="C926" s="45">
        <v>49350</v>
      </c>
      <c r="D926" s="45">
        <v>47000</v>
      </c>
      <c r="E926" s="45">
        <v>49000</v>
      </c>
      <c r="F926" s="46">
        <v>6.29</v>
      </c>
      <c r="G926" s="31">
        <f t="shared" si="422"/>
        <v>1</v>
      </c>
      <c r="I926" s="3">
        <f t="shared" si="420"/>
        <v>2900</v>
      </c>
      <c r="J926" s="31">
        <f t="shared" si="423"/>
        <v>2900</v>
      </c>
      <c r="K926" s="31">
        <f t="shared" si="424"/>
        <v>0</v>
      </c>
      <c r="L926" s="31">
        <f t="shared" si="419"/>
        <v>618.2835166703195</v>
      </c>
      <c r="M926" s="31">
        <f t="shared" si="419"/>
        <v>535.90114754290857</v>
      </c>
      <c r="N926" s="31">
        <f t="shared" ref="N926:N989" si="435">L926/M926</f>
        <v>1.153726801118325</v>
      </c>
      <c r="O926" s="31">
        <f t="shared" ref="O926:O989" si="436">IF(M926=0,100,100-(100/(1+N926)))</f>
        <v>53.568855646837434</v>
      </c>
      <c r="P926" s="31">
        <f t="shared" si="409"/>
        <v>1</v>
      </c>
      <c r="R926" s="3">
        <f t="shared" si="425"/>
        <v>50200</v>
      </c>
      <c r="S926" s="3">
        <f t="shared" si="426"/>
        <v>45950</v>
      </c>
      <c r="T926" s="31">
        <f t="shared" si="427"/>
        <v>71.764705882352942</v>
      </c>
      <c r="U926" s="31">
        <f t="shared" si="429"/>
        <v>24.996837444655281</v>
      </c>
      <c r="V926" s="31">
        <f t="shared" si="428"/>
        <v>1</v>
      </c>
      <c r="W926" s="31">
        <f t="shared" si="430"/>
        <v>1</v>
      </c>
      <c r="Y926" s="3">
        <f t="shared" si="431"/>
        <v>48520.833333333336</v>
      </c>
      <c r="Z926" s="3">
        <f t="shared" si="414"/>
        <v>48111.538461538461</v>
      </c>
      <c r="AA926" s="3">
        <f t="shared" si="415"/>
        <v>409.29487179487478</v>
      </c>
      <c r="AB926" s="3">
        <f t="shared" si="416"/>
        <v>1</v>
      </c>
      <c r="AC926" s="3"/>
      <c r="AD926" s="3">
        <f t="shared" si="432"/>
        <v>50600</v>
      </c>
      <c r="AE926" s="3">
        <f t="shared" si="433"/>
        <v>45300</v>
      </c>
      <c r="AF926" s="31">
        <f t="shared" si="434"/>
        <v>-30.188679245283019</v>
      </c>
      <c r="AG926" s="31">
        <f t="shared" ref="AG926:AG989" si="437">IF(AF926&gt;AF925,1,-1)</f>
        <v>1</v>
      </c>
      <c r="AI926" s="31">
        <f t="shared" si="421"/>
        <v>48450</v>
      </c>
      <c r="AJ926" s="31">
        <f t="shared" si="410"/>
        <v>48113.333333333328</v>
      </c>
      <c r="AK926" s="31">
        <f t="shared" si="411"/>
        <v>1148.6666666666672</v>
      </c>
      <c r="AL926" s="31">
        <f t="shared" si="412"/>
        <v>19.539562778100485</v>
      </c>
      <c r="AM926" s="31">
        <f t="shared" si="413"/>
        <v>1</v>
      </c>
    </row>
    <row r="927" spans="1:39" x14ac:dyDescent="0.4">
      <c r="A927" s="44">
        <v>39177</v>
      </c>
      <c r="B927" s="45">
        <v>49300</v>
      </c>
      <c r="C927" s="45">
        <v>50100</v>
      </c>
      <c r="D927" s="45">
        <v>48200</v>
      </c>
      <c r="E927" s="45">
        <v>49100</v>
      </c>
      <c r="F927" s="46">
        <v>0.2</v>
      </c>
      <c r="G927" s="31">
        <f t="shared" si="422"/>
        <v>1</v>
      </c>
      <c r="I927" s="3">
        <f t="shared" si="420"/>
        <v>100</v>
      </c>
      <c r="J927" s="31">
        <f t="shared" si="423"/>
        <v>100</v>
      </c>
      <c r="K927" s="31">
        <f t="shared" si="424"/>
        <v>0</v>
      </c>
      <c r="L927" s="31">
        <f t="shared" ref="L927:M942" si="438">((L926*13)+J927)/14</f>
        <v>581.2632654795824</v>
      </c>
      <c r="M927" s="31">
        <f t="shared" si="438"/>
        <v>497.62249414698653</v>
      </c>
      <c r="N927" s="31">
        <f t="shared" si="435"/>
        <v>1.1680807686878605</v>
      </c>
      <c r="O927" s="31">
        <f t="shared" si="436"/>
        <v>53.876257082193128</v>
      </c>
      <c r="P927" s="31">
        <f t="shared" ref="P927:P990" si="439">IF(OR(O927&gt;70,O927&lt;30),IF(O927&gt;70,-1,1),IF(O927&gt;O926,1,-1))</f>
        <v>1</v>
      </c>
      <c r="R927" s="3">
        <f t="shared" si="425"/>
        <v>50200</v>
      </c>
      <c r="S927" s="3">
        <f t="shared" si="426"/>
        <v>45950</v>
      </c>
      <c r="T927" s="31">
        <f t="shared" si="427"/>
        <v>74.117647058823536</v>
      </c>
      <c r="U927" s="31">
        <f t="shared" si="429"/>
        <v>49.702719797596465</v>
      </c>
      <c r="V927" s="31">
        <f t="shared" si="428"/>
        <v>1</v>
      </c>
      <c r="W927" s="31">
        <f t="shared" si="430"/>
        <v>1</v>
      </c>
      <c r="Y927" s="3">
        <f t="shared" si="431"/>
        <v>48695.833333333336</v>
      </c>
      <c r="Z927" s="3">
        <f t="shared" si="414"/>
        <v>48119.230769230766</v>
      </c>
      <c r="AA927" s="3">
        <f t="shared" si="415"/>
        <v>576.60256410256989</v>
      </c>
      <c r="AB927" s="3">
        <f t="shared" si="416"/>
        <v>1</v>
      </c>
      <c r="AC927" s="3"/>
      <c r="AD927" s="3">
        <f t="shared" si="432"/>
        <v>50600</v>
      </c>
      <c r="AE927" s="3">
        <f t="shared" si="433"/>
        <v>45300</v>
      </c>
      <c r="AF927" s="31">
        <f t="shared" si="434"/>
        <v>-28.30188679245283</v>
      </c>
      <c r="AG927" s="31">
        <f t="shared" si="437"/>
        <v>1</v>
      </c>
      <c r="AI927" s="31">
        <f t="shared" si="421"/>
        <v>49133.333333333336</v>
      </c>
      <c r="AJ927" s="31">
        <f t="shared" si="410"/>
        <v>48061.666666666664</v>
      </c>
      <c r="AK927" s="31">
        <f t="shared" si="411"/>
        <v>1104.3333333333344</v>
      </c>
      <c r="AL927" s="31">
        <f t="shared" si="412"/>
        <v>64.694637287453702</v>
      </c>
      <c r="AM927" s="31">
        <f t="shared" si="413"/>
        <v>1</v>
      </c>
    </row>
    <row r="928" spans="1:39" x14ac:dyDescent="0.4">
      <c r="A928" s="44">
        <v>39178</v>
      </c>
      <c r="B928" s="45">
        <v>49400</v>
      </c>
      <c r="C928" s="45">
        <v>49400</v>
      </c>
      <c r="D928" s="45">
        <v>47500</v>
      </c>
      <c r="E928" s="45">
        <v>47750</v>
      </c>
      <c r="F928" s="46">
        <v>-2.75</v>
      </c>
      <c r="G928" s="31">
        <f t="shared" si="422"/>
        <v>-1</v>
      </c>
      <c r="I928" s="3">
        <f t="shared" si="420"/>
        <v>-1350</v>
      </c>
      <c r="J928" s="31">
        <f t="shared" si="423"/>
        <v>0</v>
      </c>
      <c r="K928" s="31">
        <f t="shared" si="424"/>
        <v>1350</v>
      </c>
      <c r="L928" s="31">
        <f t="shared" si="438"/>
        <v>539.74446080246935</v>
      </c>
      <c r="M928" s="31">
        <f t="shared" si="438"/>
        <v>558.50660170791605</v>
      </c>
      <c r="N928" s="31">
        <f t="shared" si="435"/>
        <v>0.96640659063281975</v>
      </c>
      <c r="O928" s="31">
        <f t="shared" si="436"/>
        <v>49.145817311455168</v>
      </c>
      <c r="P928" s="31">
        <f t="shared" si="439"/>
        <v>-1</v>
      </c>
      <c r="R928" s="3">
        <f t="shared" si="425"/>
        <v>50100</v>
      </c>
      <c r="S928" s="3">
        <f t="shared" si="426"/>
        <v>45950</v>
      </c>
      <c r="T928" s="31">
        <f t="shared" si="427"/>
        <v>43.373493975903614</v>
      </c>
      <c r="U928" s="31">
        <f t="shared" si="429"/>
        <v>63.085282305693362</v>
      </c>
      <c r="V928" s="31">
        <f t="shared" si="428"/>
        <v>-1</v>
      </c>
      <c r="W928" s="31">
        <f t="shared" si="430"/>
        <v>1</v>
      </c>
      <c r="Y928" s="3">
        <f t="shared" si="431"/>
        <v>48670.833333333336</v>
      </c>
      <c r="Z928" s="3">
        <f t="shared" si="414"/>
        <v>48148.076923076922</v>
      </c>
      <c r="AA928" s="3">
        <f t="shared" si="415"/>
        <v>522.7564102564138</v>
      </c>
      <c r="AB928" s="3">
        <f t="shared" si="416"/>
        <v>-1</v>
      </c>
      <c r="AC928" s="3"/>
      <c r="AD928" s="3">
        <f t="shared" si="432"/>
        <v>50600</v>
      </c>
      <c r="AE928" s="3">
        <f t="shared" si="433"/>
        <v>45950</v>
      </c>
      <c r="AF928" s="31">
        <f t="shared" si="434"/>
        <v>-61.29032258064516</v>
      </c>
      <c r="AG928" s="31">
        <f t="shared" si="437"/>
        <v>-1</v>
      </c>
      <c r="AI928" s="31">
        <f t="shared" si="421"/>
        <v>48216.666666666664</v>
      </c>
      <c r="AJ928" s="31">
        <f t="shared" si="410"/>
        <v>48009.166666666664</v>
      </c>
      <c r="AK928" s="31">
        <f t="shared" si="411"/>
        <v>1062.3333333333344</v>
      </c>
      <c r="AL928" s="31">
        <f t="shared" si="412"/>
        <v>13.021650454973317</v>
      </c>
      <c r="AM928" s="31">
        <f t="shared" si="413"/>
        <v>-1</v>
      </c>
    </row>
    <row r="929" spans="1:39" x14ac:dyDescent="0.4">
      <c r="A929" s="47">
        <v>39181</v>
      </c>
      <c r="B929" s="48">
        <v>47500</v>
      </c>
      <c r="C929" s="48">
        <v>48650</v>
      </c>
      <c r="D929" s="48">
        <v>47500</v>
      </c>
      <c r="E929" s="48">
        <v>48650</v>
      </c>
      <c r="F929" s="49">
        <v>1.88</v>
      </c>
      <c r="G929" s="31">
        <f t="shared" si="422"/>
        <v>1</v>
      </c>
      <c r="I929" s="3">
        <f t="shared" si="420"/>
        <v>900</v>
      </c>
      <c r="J929" s="31">
        <f t="shared" si="423"/>
        <v>900</v>
      </c>
      <c r="K929" s="31">
        <f t="shared" si="424"/>
        <v>0</v>
      </c>
      <c r="L929" s="31">
        <f t="shared" si="438"/>
        <v>565.4769993165786</v>
      </c>
      <c r="M929" s="31">
        <f t="shared" si="438"/>
        <v>518.61327301449342</v>
      </c>
      <c r="N929" s="31">
        <f t="shared" si="435"/>
        <v>1.0903635304775077</v>
      </c>
      <c r="O929" s="31">
        <f t="shared" si="436"/>
        <v>52.161430994178936</v>
      </c>
      <c r="P929" s="31">
        <f t="shared" si="439"/>
        <v>1</v>
      </c>
      <c r="R929" s="3">
        <f t="shared" si="425"/>
        <v>50100</v>
      </c>
      <c r="S929" s="3">
        <f t="shared" si="426"/>
        <v>45950</v>
      </c>
      <c r="T929" s="31">
        <f t="shared" si="427"/>
        <v>65.060240963855421</v>
      </c>
      <c r="U929" s="31">
        <f t="shared" si="429"/>
        <v>60.850460666194188</v>
      </c>
      <c r="V929" s="31">
        <f t="shared" si="428"/>
        <v>1</v>
      </c>
      <c r="W929" s="31">
        <f t="shared" si="430"/>
        <v>-1</v>
      </c>
      <c r="Y929" s="3">
        <f t="shared" si="431"/>
        <v>48666.666666666664</v>
      </c>
      <c r="Z929" s="3">
        <f t="shared" si="414"/>
        <v>48186.538461538461</v>
      </c>
      <c r="AA929" s="3">
        <f t="shared" si="415"/>
        <v>480.12820512820326</v>
      </c>
      <c r="AB929" s="3">
        <f t="shared" si="416"/>
        <v>-1</v>
      </c>
      <c r="AC929" s="3"/>
      <c r="AD929" s="3">
        <f t="shared" si="432"/>
        <v>50600</v>
      </c>
      <c r="AE929" s="3">
        <f t="shared" si="433"/>
        <v>45950</v>
      </c>
      <c r="AF929" s="31">
        <f t="shared" si="434"/>
        <v>-41.935483870967744</v>
      </c>
      <c r="AG929" s="31">
        <f t="shared" si="437"/>
        <v>1</v>
      </c>
      <c r="AI929" s="31">
        <f t="shared" si="421"/>
        <v>48266.666666666664</v>
      </c>
      <c r="AJ929" s="31">
        <f t="shared" si="410"/>
        <v>47972.499999999993</v>
      </c>
      <c r="AK929" s="31">
        <f t="shared" si="411"/>
        <v>1033.0000000000018</v>
      </c>
      <c r="AL929" s="31">
        <f t="shared" si="412"/>
        <v>18.984618694202712</v>
      </c>
      <c r="AM929" s="31">
        <f t="shared" si="413"/>
        <v>1</v>
      </c>
    </row>
    <row r="930" spans="1:39" x14ac:dyDescent="0.4">
      <c r="A930" s="44">
        <v>39182</v>
      </c>
      <c r="B930" s="45">
        <v>49100</v>
      </c>
      <c r="C930" s="45">
        <v>49700</v>
      </c>
      <c r="D930" s="45">
        <v>48000</v>
      </c>
      <c r="E930" s="45">
        <v>48200</v>
      </c>
      <c r="F930" s="46">
        <v>-0.92</v>
      </c>
      <c r="G930" s="31">
        <f t="shared" si="422"/>
        <v>-1</v>
      </c>
      <c r="I930" s="3">
        <f t="shared" si="420"/>
        <v>-450</v>
      </c>
      <c r="J930" s="31">
        <f t="shared" si="423"/>
        <v>0</v>
      </c>
      <c r="K930" s="31">
        <f t="shared" si="424"/>
        <v>450</v>
      </c>
      <c r="L930" s="31">
        <f t="shared" si="438"/>
        <v>525.08578507968014</v>
      </c>
      <c r="M930" s="31">
        <f t="shared" si="438"/>
        <v>513.71232494202957</v>
      </c>
      <c r="N930" s="31">
        <f t="shared" si="435"/>
        <v>1.0221397455062695</v>
      </c>
      <c r="O930" s="31">
        <f t="shared" si="436"/>
        <v>50.54743361717383</v>
      </c>
      <c r="P930" s="31">
        <f t="shared" si="439"/>
        <v>-1</v>
      </c>
      <c r="R930" s="3">
        <f t="shared" si="425"/>
        <v>50100</v>
      </c>
      <c r="S930" s="3">
        <f t="shared" si="426"/>
        <v>47000</v>
      </c>
      <c r="T930" s="31">
        <f t="shared" si="427"/>
        <v>38.70967741935484</v>
      </c>
      <c r="U930" s="31">
        <f t="shared" si="429"/>
        <v>49.047804119704629</v>
      </c>
      <c r="V930" s="31">
        <f t="shared" si="428"/>
        <v>-1</v>
      </c>
      <c r="W930" s="31">
        <f t="shared" si="430"/>
        <v>-1</v>
      </c>
      <c r="Y930" s="3">
        <f t="shared" si="431"/>
        <v>48625</v>
      </c>
      <c r="Z930" s="3">
        <f t="shared" si="414"/>
        <v>48225</v>
      </c>
      <c r="AA930" s="3">
        <f t="shared" si="415"/>
        <v>400</v>
      </c>
      <c r="AB930" s="3">
        <f t="shared" si="416"/>
        <v>-1</v>
      </c>
      <c r="AC930" s="3"/>
      <c r="AD930" s="3">
        <f t="shared" si="432"/>
        <v>50600</v>
      </c>
      <c r="AE930" s="3">
        <f t="shared" si="433"/>
        <v>45950</v>
      </c>
      <c r="AF930" s="31">
        <f t="shared" si="434"/>
        <v>-51.612903225806448</v>
      </c>
      <c r="AG930" s="31">
        <f t="shared" si="437"/>
        <v>-1</v>
      </c>
      <c r="AI930" s="31">
        <f t="shared" si="421"/>
        <v>48633.333333333336</v>
      </c>
      <c r="AJ930" s="31">
        <f t="shared" si="410"/>
        <v>48000</v>
      </c>
      <c r="AK930" s="31">
        <f t="shared" si="411"/>
        <v>1055.0000000000005</v>
      </c>
      <c r="AL930" s="31">
        <f t="shared" si="412"/>
        <v>40.021063717746323</v>
      </c>
      <c r="AM930" s="31">
        <f t="shared" si="413"/>
        <v>1</v>
      </c>
    </row>
    <row r="931" spans="1:39" x14ac:dyDescent="0.4">
      <c r="A931" s="44">
        <v>39183</v>
      </c>
      <c r="B931" s="45">
        <v>48000</v>
      </c>
      <c r="C931" s="45">
        <v>49500</v>
      </c>
      <c r="D931" s="45">
        <v>47500</v>
      </c>
      <c r="E931" s="45">
        <v>49300</v>
      </c>
      <c r="F931" s="46">
        <v>2.2799999999999998</v>
      </c>
      <c r="G931" s="31">
        <f t="shared" si="422"/>
        <v>1</v>
      </c>
      <c r="I931" s="3">
        <f t="shared" si="420"/>
        <v>1100</v>
      </c>
      <c r="J931" s="31">
        <f t="shared" si="423"/>
        <v>1100</v>
      </c>
      <c r="K931" s="31">
        <f t="shared" si="424"/>
        <v>0</v>
      </c>
      <c r="L931" s="31">
        <f t="shared" si="438"/>
        <v>566.15108614541725</v>
      </c>
      <c r="M931" s="31">
        <f t="shared" si="438"/>
        <v>477.01858744617033</v>
      </c>
      <c r="N931" s="31">
        <f t="shared" si="435"/>
        <v>1.1868533030891699</v>
      </c>
      <c r="O931" s="31">
        <f t="shared" si="436"/>
        <v>54.272195643512511</v>
      </c>
      <c r="P931" s="31">
        <f t="shared" si="439"/>
        <v>1</v>
      </c>
      <c r="R931" s="3">
        <f t="shared" si="425"/>
        <v>50100</v>
      </c>
      <c r="S931" s="3">
        <f t="shared" si="426"/>
        <v>47500</v>
      </c>
      <c r="T931" s="31">
        <f t="shared" si="427"/>
        <v>69.230769230769226</v>
      </c>
      <c r="U931" s="31">
        <f t="shared" si="429"/>
        <v>57.666895871326496</v>
      </c>
      <c r="V931" s="31">
        <f t="shared" si="428"/>
        <v>1</v>
      </c>
      <c r="W931" s="31">
        <f t="shared" si="430"/>
        <v>1</v>
      </c>
      <c r="Y931" s="3">
        <f t="shared" si="431"/>
        <v>48633.333333333336</v>
      </c>
      <c r="Z931" s="3">
        <f t="shared" si="414"/>
        <v>48238.461538461539</v>
      </c>
      <c r="AA931" s="3">
        <f t="shared" si="415"/>
        <v>394.87179487179674</v>
      </c>
      <c r="AB931" s="3">
        <f t="shared" si="416"/>
        <v>-1</v>
      </c>
      <c r="AC931" s="3"/>
      <c r="AD931" s="3">
        <f t="shared" si="432"/>
        <v>50600</v>
      </c>
      <c r="AE931" s="3">
        <f t="shared" si="433"/>
        <v>45950</v>
      </c>
      <c r="AF931" s="31">
        <f t="shared" si="434"/>
        <v>-27.956989247311824</v>
      </c>
      <c r="AG931" s="31">
        <f t="shared" si="437"/>
        <v>1</v>
      </c>
      <c r="AI931" s="31">
        <f t="shared" si="421"/>
        <v>48766.666666666664</v>
      </c>
      <c r="AJ931" s="31">
        <f t="shared" ref="AJ931:AJ994" si="440">AVERAGE(AI912:AI931)</f>
        <v>48140.833333333328</v>
      </c>
      <c r="AK931" s="31">
        <f t="shared" ref="AK931:AK994" si="441">(ABS(AJ931-AI912)+ABS(AJ931-AI913)+ABS(AJ931-AI914)+ABS(AJ931-AI915)+ABS(AJ931-AI916)+ABS(AJ931-AI917)+ABS(AJ931-AI918)+ABS(AJ931-AI919)+ABS(AJ931-AI920)+ABS(AJ931-AI921)+ABS(AJ931-AI922)+ABS(AJ931-AI923)+ABS(AJ931-AI924)+ABS(AJ931-AI925)+ABS(AJ931-AI926)+ABS(AJ931-AI927)+ABS(AJ931-AI928)+ABS(AJ931-AI929)+ABS(AJ931-AI930)+ABS(AJ931-AI931))/20</f>
        <v>948.58333333333508</v>
      </c>
      <c r="AL931" s="31">
        <f t="shared" ref="AL931:AL994" si="442">(AI931-AJ931)/(0.015*AK931)</f>
        <v>43.983718410495271</v>
      </c>
      <c r="AM931" s="31">
        <f t="shared" si="413"/>
        <v>1</v>
      </c>
    </row>
    <row r="932" spans="1:39" x14ac:dyDescent="0.4">
      <c r="A932" s="44">
        <v>39184</v>
      </c>
      <c r="B932" s="45">
        <v>49000</v>
      </c>
      <c r="C932" s="45">
        <v>50100</v>
      </c>
      <c r="D932" s="45">
        <v>48800</v>
      </c>
      <c r="E932" s="45">
        <v>49800</v>
      </c>
      <c r="F932" s="46">
        <v>1.01</v>
      </c>
      <c r="G932" s="31">
        <f t="shared" si="422"/>
        <v>1</v>
      </c>
      <c r="I932" s="3">
        <f t="shared" si="420"/>
        <v>500</v>
      </c>
      <c r="J932" s="31">
        <f t="shared" si="423"/>
        <v>500</v>
      </c>
      <c r="K932" s="31">
        <f t="shared" si="424"/>
        <v>0</v>
      </c>
      <c r="L932" s="31">
        <f t="shared" si="438"/>
        <v>561.42600856360173</v>
      </c>
      <c r="M932" s="31">
        <f t="shared" si="438"/>
        <v>442.94583120001528</v>
      </c>
      <c r="N932" s="31">
        <f t="shared" si="435"/>
        <v>1.2674823172905896</v>
      </c>
      <c r="O932" s="31">
        <f t="shared" si="436"/>
        <v>55.898222783280701</v>
      </c>
      <c r="P932" s="31">
        <f t="shared" si="439"/>
        <v>1</v>
      </c>
      <c r="R932" s="3">
        <f t="shared" si="425"/>
        <v>50100</v>
      </c>
      <c r="S932" s="3">
        <f t="shared" si="426"/>
        <v>47500</v>
      </c>
      <c r="T932" s="31">
        <f t="shared" si="427"/>
        <v>88.461538461538453</v>
      </c>
      <c r="U932" s="31">
        <f t="shared" si="429"/>
        <v>65.467328370554171</v>
      </c>
      <c r="V932" s="31">
        <f t="shared" si="428"/>
        <v>1</v>
      </c>
      <c r="W932" s="31">
        <f t="shared" si="430"/>
        <v>1</v>
      </c>
      <c r="Y932" s="3">
        <f t="shared" si="431"/>
        <v>48575</v>
      </c>
      <c r="Z932" s="3">
        <f t="shared" si="414"/>
        <v>48257.692307692305</v>
      </c>
      <c r="AA932" s="3">
        <f t="shared" si="415"/>
        <v>317.30769230769511</v>
      </c>
      <c r="AB932" s="3">
        <f t="shared" si="416"/>
        <v>-1</v>
      </c>
      <c r="AC932" s="3"/>
      <c r="AD932" s="3">
        <f t="shared" si="432"/>
        <v>50600</v>
      </c>
      <c r="AE932" s="3">
        <f t="shared" si="433"/>
        <v>45950</v>
      </c>
      <c r="AF932" s="31">
        <f t="shared" si="434"/>
        <v>-17.20430107526882</v>
      </c>
      <c r="AG932" s="31">
        <f t="shared" si="437"/>
        <v>1</v>
      </c>
      <c r="AI932" s="31">
        <f t="shared" si="421"/>
        <v>49566.666666666664</v>
      </c>
      <c r="AJ932" s="31">
        <f t="shared" si="440"/>
        <v>48301.666666666664</v>
      </c>
      <c r="AK932" s="31">
        <f t="shared" si="441"/>
        <v>878.00000000000114</v>
      </c>
      <c r="AL932" s="31">
        <f t="shared" si="442"/>
        <v>96.051632498101625</v>
      </c>
      <c r="AM932" s="31">
        <f t="shared" ref="AM932:AM995" si="443">IF(OR(AL932&gt;200,AL932&lt;-200),IF(AL932&gt;200,-1,1),IF(AL932&gt;AL931,1,-1))</f>
        <v>1</v>
      </c>
    </row>
    <row r="933" spans="1:39" x14ac:dyDescent="0.4">
      <c r="A933" s="44">
        <v>39185</v>
      </c>
      <c r="B933" s="45">
        <v>50300</v>
      </c>
      <c r="C933" s="45">
        <v>54000</v>
      </c>
      <c r="D933" s="45">
        <v>50100</v>
      </c>
      <c r="E933" s="45">
        <v>54000</v>
      </c>
      <c r="F933" s="46">
        <v>8.43</v>
      </c>
      <c r="G933" s="31">
        <f t="shared" si="422"/>
        <v>1</v>
      </c>
      <c r="I933" s="3">
        <f t="shared" si="420"/>
        <v>4200</v>
      </c>
      <c r="J933" s="31">
        <f t="shared" si="423"/>
        <v>4200</v>
      </c>
      <c r="K933" s="31">
        <f t="shared" si="424"/>
        <v>0</v>
      </c>
      <c r="L933" s="31">
        <f t="shared" si="438"/>
        <v>821.32415080905878</v>
      </c>
      <c r="M933" s="31">
        <f t="shared" si="438"/>
        <v>411.30684325715708</v>
      </c>
      <c r="N933" s="31">
        <f t="shared" si="435"/>
        <v>1.996864784220356</v>
      </c>
      <c r="O933" s="31">
        <f t="shared" si="436"/>
        <v>66.631794491850812</v>
      </c>
      <c r="P933" s="31">
        <f t="shared" si="439"/>
        <v>1</v>
      </c>
      <c r="R933" s="3">
        <f t="shared" si="425"/>
        <v>54000</v>
      </c>
      <c r="S933" s="3">
        <f t="shared" si="426"/>
        <v>47500</v>
      </c>
      <c r="T933" s="31">
        <f t="shared" si="427"/>
        <v>100</v>
      </c>
      <c r="U933" s="31">
        <f t="shared" si="429"/>
        <v>85.897435897435898</v>
      </c>
      <c r="V933" s="31">
        <f t="shared" si="428"/>
        <v>1</v>
      </c>
      <c r="W933" s="31">
        <f t="shared" si="430"/>
        <v>1</v>
      </c>
      <c r="Y933" s="3">
        <f t="shared" si="431"/>
        <v>49016.666666666664</v>
      </c>
      <c r="Z933" s="3">
        <f t="shared" si="414"/>
        <v>48411.538461538461</v>
      </c>
      <c r="AA933" s="3">
        <f t="shared" si="415"/>
        <v>605.12820512820326</v>
      </c>
      <c r="AB933" s="3">
        <f t="shared" si="416"/>
        <v>1</v>
      </c>
      <c r="AC933" s="3"/>
      <c r="AD933" s="3">
        <f t="shared" si="432"/>
        <v>54000</v>
      </c>
      <c r="AE933" s="3">
        <f t="shared" si="433"/>
        <v>45950</v>
      </c>
      <c r="AF933" s="31">
        <f t="shared" si="434"/>
        <v>0</v>
      </c>
      <c r="AG933" s="31">
        <f t="shared" si="437"/>
        <v>1</v>
      </c>
      <c r="AI933" s="31">
        <f t="shared" si="421"/>
        <v>52700</v>
      </c>
      <c r="AJ933" s="31">
        <f t="shared" si="440"/>
        <v>48620.833333333328</v>
      </c>
      <c r="AK933" s="31">
        <f t="shared" si="441"/>
        <v>938.75000000000068</v>
      </c>
      <c r="AL933" s="31">
        <f t="shared" si="442"/>
        <v>289.68782364255082</v>
      </c>
      <c r="AM933" s="31">
        <f t="shared" si="443"/>
        <v>-1</v>
      </c>
    </row>
    <row r="934" spans="1:39" x14ac:dyDescent="0.4">
      <c r="A934" s="47">
        <v>39188</v>
      </c>
      <c r="B934" s="48">
        <v>54000</v>
      </c>
      <c r="C934" s="48">
        <v>54100</v>
      </c>
      <c r="D934" s="48">
        <v>52400</v>
      </c>
      <c r="E934" s="48">
        <v>53900</v>
      </c>
      <c r="F934" s="49">
        <v>-0.19</v>
      </c>
      <c r="G934" s="31">
        <f t="shared" si="422"/>
        <v>-1</v>
      </c>
      <c r="I934" s="3">
        <f t="shared" si="420"/>
        <v>-100</v>
      </c>
      <c r="J934" s="31">
        <f t="shared" si="423"/>
        <v>0</v>
      </c>
      <c r="K934" s="31">
        <f t="shared" si="424"/>
        <v>100</v>
      </c>
      <c r="L934" s="31">
        <f t="shared" si="438"/>
        <v>762.65814003698313</v>
      </c>
      <c r="M934" s="31">
        <f t="shared" si="438"/>
        <v>389.07064016736012</v>
      </c>
      <c r="N934" s="31">
        <f t="shared" si="435"/>
        <v>1.960204809360385</v>
      </c>
      <c r="O934" s="31">
        <f t="shared" si="436"/>
        <v>66.218553633926732</v>
      </c>
      <c r="P934" s="31">
        <f t="shared" si="439"/>
        <v>-1</v>
      </c>
      <c r="R934" s="3">
        <f t="shared" si="425"/>
        <v>54100</v>
      </c>
      <c r="S934" s="3">
        <f t="shared" si="426"/>
        <v>47500</v>
      </c>
      <c r="T934" s="31">
        <f t="shared" si="427"/>
        <v>96.969696969696969</v>
      </c>
      <c r="U934" s="31">
        <f t="shared" si="429"/>
        <v>95.14374514374515</v>
      </c>
      <c r="V934" s="31">
        <f t="shared" si="428"/>
        <v>-1</v>
      </c>
      <c r="W934" s="31">
        <f t="shared" si="430"/>
        <v>1</v>
      </c>
      <c r="Y934" s="3">
        <f t="shared" si="431"/>
        <v>49366.666666666664</v>
      </c>
      <c r="Z934" s="3">
        <f t="shared" si="414"/>
        <v>48594.230769230766</v>
      </c>
      <c r="AA934" s="3">
        <f t="shared" si="415"/>
        <v>772.43589743589837</v>
      </c>
      <c r="AB934" s="3">
        <f t="shared" si="416"/>
        <v>1</v>
      </c>
      <c r="AC934" s="3"/>
      <c r="AD934" s="3">
        <f t="shared" si="432"/>
        <v>54100</v>
      </c>
      <c r="AE934" s="3">
        <f t="shared" si="433"/>
        <v>45950</v>
      </c>
      <c r="AF934" s="31">
        <f t="shared" si="434"/>
        <v>-2.4539877300613497</v>
      </c>
      <c r="AG934" s="31">
        <f t="shared" si="437"/>
        <v>-1</v>
      </c>
      <c r="AI934" s="31">
        <f t="shared" si="421"/>
        <v>53466.666666666664</v>
      </c>
      <c r="AJ934" s="31">
        <f t="shared" si="440"/>
        <v>49002.499999999993</v>
      </c>
      <c r="AK934" s="31">
        <f t="shared" si="441"/>
        <v>1062.9999999999986</v>
      </c>
      <c r="AL934" s="31">
        <f t="shared" si="442"/>
        <v>279.97282324657743</v>
      </c>
      <c r="AM934" s="31">
        <f t="shared" si="443"/>
        <v>-1</v>
      </c>
    </row>
    <row r="935" spans="1:39" x14ac:dyDescent="0.4">
      <c r="A935" s="44">
        <v>39189</v>
      </c>
      <c r="B935" s="45">
        <v>54000</v>
      </c>
      <c r="C935" s="45">
        <v>54200</v>
      </c>
      <c r="D935" s="45">
        <v>51700</v>
      </c>
      <c r="E935" s="45">
        <v>52300</v>
      </c>
      <c r="F935" s="46">
        <v>-2.97</v>
      </c>
      <c r="G935" s="31">
        <f t="shared" si="422"/>
        <v>-1</v>
      </c>
      <c r="I935" s="3">
        <f t="shared" si="420"/>
        <v>-1600</v>
      </c>
      <c r="J935" s="31">
        <f t="shared" si="423"/>
        <v>0</v>
      </c>
      <c r="K935" s="31">
        <f t="shared" si="424"/>
        <v>1600</v>
      </c>
      <c r="L935" s="31">
        <f t="shared" si="438"/>
        <v>708.18255860577005</v>
      </c>
      <c r="M935" s="31">
        <f t="shared" si="438"/>
        <v>475.56559444112008</v>
      </c>
      <c r="N935" s="31">
        <f t="shared" si="435"/>
        <v>1.4891374962438548</v>
      </c>
      <c r="O935" s="31">
        <f t="shared" si="436"/>
        <v>59.825441482882532</v>
      </c>
      <c r="P935" s="31">
        <f t="shared" si="439"/>
        <v>-1</v>
      </c>
      <c r="R935" s="3">
        <f t="shared" si="425"/>
        <v>54200</v>
      </c>
      <c r="S935" s="3">
        <f t="shared" si="426"/>
        <v>47500</v>
      </c>
      <c r="T935" s="31">
        <f t="shared" si="427"/>
        <v>71.641791044776113</v>
      </c>
      <c r="U935" s="31">
        <f t="shared" si="429"/>
        <v>89.537162671491032</v>
      </c>
      <c r="V935" s="31">
        <f t="shared" si="428"/>
        <v>-1</v>
      </c>
      <c r="W935" s="31">
        <f t="shared" si="430"/>
        <v>-1</v>
      </c>
      <c r="Y935" s="3">
        <f t="shared" si="431"/>
        <v>49600</v>
      </c>
      <c r="Z935" s="3">
        <f t="shared" si="414"/>
        <v>48721.153846153844</v>
      </c>
      <c r="AA935" s="3">
        <f t="shared" si="415"/>
        <v>878.84615384615608</v>
      </c>
      <c r="AB935" s="3">
        <f t="shared" si="416"/>
        <v>1</v>
      </c>
      <c r="AC935" s="3"/>
      <c r="AD935" s="3">
        <f t="shared" si="432"/>
        <v>54200</v>
      </c>
      <c r="AE935" s="3">
        <f t="shared" si="433"/>
        <v>45950</v>
      </c>
      <c r="AF935" s="31">
        <f t="shared" si="434"/>
        <v>-23.030303030303031</v>
      </c>
      <c r="AG935" s="31">
        <f t="shared" si="437"/>
        <v>-1</v>
      </c>
      <c r="AI935" s="31">
        <f t="shared" si="421"/>
        <v>52733.333333333336</v>
      </c>
      <c r="AJ935" s="31">
        <f t="shared" si="440"/>
        <v>49299.166666666664</v>
      </c>
      <c r="AK935" s="31">
        <f t="shared" si="441"/>
        <v>1198.8333333333326</v>
      </c>
      <c r="AL935" s="31">
        <f t="shared" si="442"/>
        <v>190.97270494462248</v>
      </c>
      <c r="AM935" s="31">
        <f t="shared" si="443"/>
        <v>-1</v>
      </c>
    </row>
    <row r="936" spans="1:39" x14ac:dyDescent="0.4">
      <c r="A936" s="44">
        <v>39190</v>
      </c>
      <c r="B936" s="45">
        <v>52800</v>
      </c>
      <c r="C936" s="45">
        <v>52800</v>
      </c>
      <c r="D936" s="45">
        <v>51600</v>
      </c>
      <c r="E936" s="45">
        <v>52100</v>
      </c>
      <c r="F936" s="46">
        <v>-0.38</v>
      </c>
      <c r="G936" s="31">
        <f t="shared" si="422"/>
        <v>-1</v>
      </c>
      <c r="I936" s="3">
        <f t="shared" si="420"/>
        <v>-200</v>
      </c>
      <c r="J936" s="31">
        <f t="shared" si="423"/>
        <v>0</v>
      </c>
      <c r="K936" s="31">
        <f t="shared" si="424"/>
        <v>200</v>
      </c>
      <c r="L936" s="31">
        <f t="shared" si="438"/>
        <v>657.5980901339293</v>
      </c>
      <c r="M936" s="31">
        <f t="shared" si="438"/>
        <v>455.88233769532582</v>
      </c>
      <c r="N936" s="31">
        <f t="shared" si="435"/>
        <v>1.4424732782111285</v>
      </c>
      <c r="O936" s="31">
        <f t="shared" si="436"/>
        <v>59.057893942143693</v>
      </c>
      <c r="P936" s="31">
        <f t="shared" si="439"/>
        <v>-1</v>
      </c>
      <c r="R936" s="3">
        <f t="shared" si="425"/>
        <v>54200</v>
      </c>
      <c r="S936" s="3">
        <f t="shared" si="426"/>
        <v>48800</v>
      </c>
      <c r="T936" s="31">
        <f t="shared" si="427"/>
        <v>61.111111111111114</v>
      </c>
      <c r="U936" s="31">
        <f t="shared" si="429"/>
        <v>76.57419970852807</v>
      </c>
      <c r="V936" s="31">
        <f t="shared" si="428"/>
        <v>-1</v>
      </c>
      <c r="W936" s="31">
        <f t="shared" si="430"/>
        <v>-1</v>
      </c>
      <c r="Y936" s="3">
        <f t="shared" si="431"/>
        <v>50016.666666666664</v>
      </c>
      <c r="Z936" s="3">
        <f t="shared" si="414"/>
        <v>48890.384615384617</v>
      </c>
      <c r="AA936" s="3">
        <f t="shared" si="415"/>
        <v>1126.2820512820472</v>
      </c>
      <c r="AB936" s="3">
        <f t="shared" si="416"/>
        <v>1</v>
      </c>
      <c r="AC936" s="3"/>
      <c r="AD936" s="3">
        <f t="shared" si="432"/>
        <v>54200</v>
      </c>
      <c r="AE936" s="3">
        <f t="shared" si="433"/>
        <v>45950</v>
      </c>
      <c r="AF936" s="31">
        <f t="shared" si="434"/>
        <v>-25.454545454545453</v>
      </c>
      <c r="AG936" s="31">
        <f t="shared" si="437"/>
        <v>-1</v>
      </c>
      <c r="AI936" s="31">
        <f t="shared" si="421"/>
        <v>52166.666666666664</v>
      </c>
      <c r="AJ936" s="31">
        <f t="shared" si="440"/>
        <v>49514.166666666664</v>
      </c>
      <c r="AK936" s="31">
        <f t="shared" si="441"/>
        <v>1356.4999999999989</v>
      </c>
      <c r="AL936" s="31">
        <f t="shared" si="442"/>
        <v>130.35999508539143</v>
      </c>
      <c r="AM936" s="31">
        <f t="shared" si="443"/>
        <v>-1</v>
      </c>
    </row>
    <row r="937" spans="1:39" x14ac:dyDescent="0.4">
      <c r="A937" s="44">
        <v>39191</v>
      </c>
      <c r="B937" s="45">
        <v>52000</v>
      </c>
      <c r="C937" s="45">
        <v>52300</v>
      </c>
      <c r="D937" s="45">
        <v>50300</v>
      </c>
      <c r="E937" s="45">
        <v>51300</v>
      </c>
      <c r="F937" s="46">
        <v>-1.54</v>
      </c>
      <c r="G937" s="31">
        <f t="shared" si="422"/>
        <v>-1</v>
      </c>
      <c r="I937" s="3">
        <f t="shared" si="420"/>
        <v>-800</v>
      </c>
      <c r="J937" s="31">
        <f t="shared" si="423"/>
        <v>0</v>
      </c>
      <c r="K937" s="31">
        <f t="shared" si="424"/>
        <v>800</v>
      </c>
      <c r="L937" s="31">
        <f t="shared" si="438"/>
        <v>610.62679798150577</v>
      </c>
      <c r="M937" s="31">
        <f t="shared" si="438"/>
        <v>480.46217071708827</v>
      </c>
      <c r="N937" s="31">
        <f t="shared" si="435"/>
        <v>1.2709154543221315</v>
      </c>
      <c r="O937" s="31">
        <f t="shared" si="436"/>
        <v>55.964895210134536</v>
      </c>
      <c r="P937" s="31">
        <f t="shared" si="439"/>
        <v>-1</v>
      </c>
      <c r="R937" s="3">
        <f t="shared" si="425"/>
        <v>54200</v>
      </c>
      <c r="S937" s="3">
        <f t="shared" si="426"/>
        <v>50100</v>
      </c>
      <c r="T937" s="31">
        <f t="shared" si="427"/>
        <v>29.268292682926827</v>
      </c>
      <c r="U937" s="31">
        <f t="shared" si="429"/>
        <v>54.007064946271349</v>
      </c>
      <c r="V937" s="31">
        <f t="shared" si="428"/>
        <v>-1</v>
      </c>
      <c r="W937" s="31">
        <f t="shared" si="430"/>
        <v>-1</v>
      </c>
      <c r="Y937" s="3">
        <f t="shared" si="431"/>
        <v>50450</v>
      </c>
      <c r="Z937" s="3">
        <f t="shared" ref="Z937:Z1000" si="444">AVERAGE(E912:E937)</f>
        <v>49113.461538461539</v>
      </c>
      <c r="AA937" s="3">
        <f t="shared" ref="AA937:AA1000" si="445">Y937-Z937</f>
        <v>1336.538461538461</v>
      </c>
      <c r="AB937" s="3">
        <f t="shared" si="416"/>
        <v>1</v>
      </c>
      <c r="AC937" s="3"/>
      <c r="AD937" s="3">
        <f t="shared" si="432"/>
        <v>54200</v>
      </c>
      <c r="AE937" s="3">
        <f t="shared" si="433"/>
        <v>45950</v>
      </c>
      <c r="AF937" s="31">
        <f t="shared" si="434"/>
        <v>-35.151515151515149</v>
      </c>
      <c r="AG937" s="31">
        <f t="shared" si="437"/>
        <v>-1</v>
      </c>
      <c r="AI937" s="31">
        <f t="shared" si="421"/>
        <v>51300</v>
      </c>
      <c r="AJ937" s="31">
        <f t="shared" si="440"/>
        <v>49642.499999999993</v>
      </c>
      <c r="AK937" s="31">
        <f t="shared" si="441"/>
        <v>1452.8333333333308</v>
      </c>
      <c r="AL937" s="31">
        <f t="shared" si="442"/>
        <v>76.058276930136984</v>
      </c>
      <c r="AM937" s="31">
        <f t="shared" si="443"/>
        <v>-1</v>
      </c>
    </row>
    <row r="938" spans="1:39" x14ac:dyDescent="0.4">
      <c r="A938" s="44">
        <v>39192</v>
      </c>
      <c r="B938" s="45">
        <v>51700</v>
      </c>
      <c r="C938" s="45">
        <v>53900</v>
      </c>
      <c r="D938" s="45">
        <v>50900</v>
      </c>
      <c r="E938" s="45">
        <v>53400</v>
      </c>
      <c r="F938" s="46">
        <v>4.09</v>
      </c>
      <c r="G938" s="31">
        <f t="shared" si="422"/>
        <v>1</v>
      </c>
      <c r="I938" s="3">
        <f t="shared" si="420"/>
        <v>2100</v>
      </c>
      <c r="J938" s="31">
        <f t="shared" si="423"/>
        <v>2100</v>
      </c>
      <c r="K938" s="31">
        <f t="shared" si="424"/>
        <v>0</v>
      </c>
      <c r="L938" s="31">
        <f t="shared" si="438"/>
        <v>717.01059812568394</v>
      </c>
      <c r="M938" s="31">
        <f t="shared" si="438"/>
        <v>446.14344423729625</v>
      </c>
      <c r="N938" s="31">
        <f t="shared" si="435"/>
        <v>1.607130189599554</v>
      </c>
      <c r="O938" s="31">
        <f t="shared" si="436"/>
        <v>61.643649251225291</v>
      </c>
      <c r="P938" s="31">
        <f t="shared" si="439"/>
        <v>1</v>
      </c>
      <c r="R938" s="3">
        <f t="shared" si="425"/>
        <v>54200</v>
      </c>
      <c r="S938" s="3">
        <f t="shared" si="426"/>
        <v>50300</v>
      </c>
      <c r="T938" s="31">
        <f t="shared" si="427"/>
        <v>79.487179487179489</v>
      </c>
      <c r="U938" s="31">
        <f t="shared" si="429"/>
        <v>56.622194427072479</v>
      </c>
      <c r="V938" s="31">
        <f t="shared" si="428"/>
        <v>1</v>
      </c>
      <c r="W938" s="31">
        <f t="shared" si="430"/>
        <v>1</v>
      </c>
      <c r="Y938" s="3">
        <f t="shared" si="431"/>
        <v>50816.666666666664</v>
      </c>
      <c r="Z938" s="3">
        <f t="shared" si="444"/>
        <v>49376.923076923078</v>
      </c>
      <c r="AA938" s="3">
        <f t="shared" si="445"/>
        <v>1439.7435897435862</v>
      </c>
      <c r="AB938" s="3">
        <f t="shared" ref="AB938:AB1001" si="446">IF(AA938&gt;AA937,1,-1)</f>
        <v>1</v>
      </c>
      <c r="AC938" s="3"/>
      <c r="AD938" s="3">
        <f t="shared" si="432"/>
        <v>54200</v>
      </c>
      <c r="AE938" s="3">
        <f t="shared" si="433"/>
        <v>45950</v>
      </c>
      <c r="AF938" s="31">
        <f t="shared" si="434"/>
        <v>-9.6969696969696972</v>
      </c>
      <c r="AG938" s="31">
        <f t="shared" si="437"/>
        <v>1</v>
      </c>
      <c r="AI938" s="31">
        <f t="shared" si="421"/>
        <v>52733.333333333336</v>
      </c>
      <c r="AJ938" s="31">
        <f t="shared" si="440"/>
        <v>49857.5</v>
      </c>
      <c r="AK938" s="31">
        <f t="shared" si="441"/>
        <v>1611.4166666666672</v>
      </c>
      <c r="AL938" s="31">
        <f t="shared" si="442"/>
        <v>118.97743531399223</v>
      </c>
      <c r="AM938" s="31">
        <f t="shared" si="443"/>
        <v>1</v>
      </c>
    </row>
    <row r="939" spans="1:39" x14ac:dyDescent="0.4">
      <c r="A939" s="47">
        <v>39195</v>
      </c>
      <c r="B939" s="48">
        <v>54000</v>
      </c>
      <c r="C939" s="48">
        <v>54700</v>
      </c>
      <c r="D939" s="48">
        <v>53400</v>
      </c>
      <c r="E939" s="48">
        <v>54000</v>
      </c>
      <c r="F939" s="49">
        <v>1.1200000000000001</v>
      </c>
      <c r="G939" s="31">
        <f t="shared" si="422"/>
        <v>1</v>
      </c>
      <c r="I939" s="3">
        <f t="shared" si="420"/>
        <v>600</v>
      </c>
      <c r="J939" s="31">
        <f t="shared" si="423"/>
        <v>600</v>
      </c>
      <c r="K939" s="31">
        <f t="shared" si="424"/>
        <v>0</v>
      </c>
      <c r="L939" s="31">
        <f t="shared" si="438"/>
        <v>708.65269825956364</v>
      </c>
      <c r="M939" s="31">
        <f t="shared" si="438"/>
        <v>414.27605536320368</v>
      </c>
      <c r="N939" s="31">
        <f t="shared" si="435"/>
        <v>1.7105808773772222</v>
      </c>
      <c r="O939" s="31">
        <f t="shared" si="436"/>
        <v>63.107538743960767</v>
      </c>
      <c r="P939" s="31">
        <f t="shared" si="439"/>
        <v>1</v>
      </c>
      <c r="R939" s="3">
        <f t="shared" si="425"/>
        <v>54700</v>
      </c>
      <c r="S939" s="3">
        <f t="shared" si="426"/>
        <v>50300</v>
      </c>
      <c r="T939" s="31">
        <f t="shared" si="427"/>
        <v>84.090909090909093</v>
      </c>
      <c r="U939" s="31">
        <f t="shared" si="429"/>
        <v>64.282127087005136</v>
      </c>
      <c r="V939" s="31">
        <f t="shared" si="428"/>
        <v>1</v>
      </c>
      <c r="W939" s="31">
        <f t="shared" si="430"/>
        <v>1</v>
      </c>
      <c r="Y939" s="3">
        <f t="shared" si="431"/>
        <v>51225</v>
      </c>
      <c r="Z939" s="3">
        <f t="shared" si="444"/>
        <v>49692.307692307695</v>
      </c>
      <c r="AA939" s="3">
        <f t="shared" si="445"/>
        <v>1532.6923076923049</v>
      </c>
      <c r="AB939" s="3">
        <f t="shared" si="446"/>
        <v>1</v>
      </c>
      <c r="AC939" s="3"/>
      <c r="AD939" s="3">
        <f t="shared" si="432"/>
        <v>54700</v>
      </c>
      <c r="AE939" s="3">
        <f t="shared" si="433"/>
        <v>47000</v>
      </c>
      <c r="AF939" s="31">
        <f t="shared" si="434"/>
        <v>-9.0909090909090917</v>
      </c>
      <c r="AG939" s="31">
        <f t="shared" si="437"/>
        <v>1</v>
      </c>
      <c r="AI939" s="31">
        <f t="shared" si="421"/>
        <v>54033.333333333336</v>
      </c>
      <c r="AJ939" s="31">
        <f t="shared" si="440"/>
        <v>50098.333333333328</v>
      </c>
      <c r="AK939" s="31">
        <f t="shared" si="441"/>
        <v>1844.4999999999993</v>
      </c>
      <c r="AL939" s="31">
        <f t="shared" si="442"/>
        <v>142.22463178819947</v>
      </c>
      <c r="AM939" s="31">
        <f t="shared" si="443"/>
        <v>1</v>
      </c>
    </row>
    <row r="940" spans="1:39" x14ac:dyDescent="0.4">
      <c r="A940" s="44">
        <v>39196</v>
      </c>
      <c r="B940" s="45">
        <v>53600</v>
      </c>
      <c r="C940" s="45">
        <v>53600</v>
      </c>
      <c r="D940" s="45">
        <v>51400</v>
      </c>
      <c r="E940" s="45">
        <v>53300</v>
      </c>
      <c r="F940" s="46">
        <v>-1.3</v>
      </c>
      <c r="G940" s="31">
        <f t="shared" si="422"/>
        <v>-1</v>
      </c>
      <c r="I940" s="3">
        <f t="shared" si="420"/>
        <v>-700</v>
      </c>
      <c r="J940" s="31">
        <f t="shared" si="423"/>
        <v>0</v>
      </c>
      <c r="K940" s="31">
        <f t="shared" si="424"/>
        <v>700</v>
      </c>
      <c r="L940" s="31">
        <f t="shared" si="438"/>
        <v>658.03464838388049</v>
      </c>
      <c r="M940" s="31">
        <f t="shared" si="438"/>
        <v>434.6849085515463</v>
      </c>
      <c r="N940" s="31">
        <f t="shared" si="435"/>
        <v>1.5138198622459162</v>
      </c>
      <c r="O940" s="31">
        <f t="shared" si="436"/>
        <v>60.219902188752208</v>
      </c>
      <c r="P940" s="31">
        <f t="shared" si="439"/>
        <v>-1</v>
      </c>
      <c r="R940" s="3">
        <f t="shared" si="425"/>
        <v>54700</v>
      </c>
      <c r="S940" s="3">
        <f t="shared" si="426"/>
        <v>50300</v>
      </c>
      <c r="T940" s="31">
        <f t="shared" si="427"/>
        <v>68.181818181818173</v>
      </c>
      <c r="U940" s="31">
        <f t="shared" si="429"/>
        <v>77.253302253302252</v>
      </c>
      <c r="V940" s="31">
        <f t="shared" si="428"/>
        <v>-1</v>
      </c>
      <c r="W940" s="31">
        <f t="shared" si="430"/>
        <v>1</v>
      </c>
      <c r="Y940" s="3">
        <f t="shared" si="431"/>
        <v>51687.5</v>
      </c>
      <c r="Z940" s="3">
        <f t="shared" si="444"/>
        <v>49975</v>
      </c>
      <c r="AA940" s="3">
        <f t="shared" si="445"/>
        <v>1712.5</v>
      </c>
      <c r="AB940" s="3">
        <f t="shared" si="446"/>
        <v>1</v>
      </c>
      <c r="AC940" s="3"/>
      <c r="AD940" s="3">
        <f t="shared" si="432"/>
        <v>54700</v>
      </c>
      <c r="AE940" s="3">
        <f t="shared" si="433"/>
        <v>47500</v>
      </c>
      <c r="AF940" s="31">
        <f t="shared" si="434"/>
        <v>-19.444444444444446</v>
      </c>
      <c r="AG940" s="31">
        <f t="shared" si="437"/>
        <v>-1</v>
      </c>
      <c r="AI940" s="31">
        <f t="shared" si="421"/>
        <v>52766.666666666664</v>
      </c>
      <c r="AJ940" s="31">
        <f t="shared" si="440"/>
        <v>50235.833333333328</v>
      </c>
      <c r="AK940" s="31">
        <f t="shared" si="441"/>
        <v>2001.3333333333328</v>
      </c>
      <c r="AL940" s="31">
        <f t="shared" si="442"/>
        <v>84.304907839218401</v>
      </c>
      <c r="AM940" s="31">
        <f t="shared" si="443"/>
        <v>-1</v>
      </c>
    </row>
    <row r="941" spans="1:39" x14ac:dyDescent="0.4">
      <c r="A941" s="44">
        <v>39197</v>
      </c>
      <c r="B941" s="45">
        <v>53300</v>
      </c>
      <c r="C941" s="45">
        <v>55600</v>
      </c>
      <c r="D941" s="45">
        <v>52000</v>
      </c>
      <c r="E941" s="45">
        <v>54000</v>
      </c>
      <c r="F941" s="46">
        <v>1.31</v>
      </c>
      <c r="G941" s="31">
        <f t="shared" si="422"/>
        <v>1</v>
      </c>
      <c r="I941" s="3">
        <f t="shared" si="420"/>
        <v>700</v>
      </c>
      <c r="J941" s="31">
        <f t="shared" si="423"/>
        <v>700</v>
      </c>
      <c r="K941" s="31">
        <f t="shared" si="424"/>
        <v>0</v>
      </c>
      <c r="L941" s="31">
        <f t="shared" si="438"/>
        <v>661.03217349931765</v>
      </c>
      <c r="M941" s="31">
        <f t="shared" si="438"/>
        <v>403.63598651215017</v>
      </c>
      <c r="N941" s="31">
        <f t="shared" si="435"/>
        <v>1.6376938518573327</v>
      </c>
      <c r="O941" s="31">
        <f t="shared" si="436"/>
        <v>62.088094518783905</v>
      </c>
      <c r="P941" s="31">
        <f t="shared" si="439"/>
        <v>1</v>
      </c>
      <c r="R941" s="3">
        <f t="shared" si="425"/>
        <v>55600</v>
      </c>
      <c r="S941" s="3">
        <f t="shared" si="426"/>
        <v>50300</v>
      </c>
      <c r="T941" s="31">
        <f t="shared" si="427"/>
        <v>69.811320754716974</v>
      </c>
      <c r="U941" s="31">
        <f t="shared" si="429"/>
        <v>74.028016009148075</v>
      </c>
      <c r="V941" s="31">
        <f t="shared" si="428"/>
        <v>1</v>
      </c>
      <c r="W941" s="31">
        <f t="shared" si="430"/>
        <v>-1</v>
      </c>
      <c r="Y941" s="3">
        <f t="shared" si="431"/>
        <v>52133.333333333336</v>
      </c>
      <c r="Z941" s="3">
        <f t="shared" si="444"/>
        <v>50244.230769230766</v>
      </c>
      <c r="AA941" s="3">
        <f t="shared" si="445"/>
        <v>1889.1025641025699</v>
      </c>
      <c r="AB941" s="3">
        <f t="shared" si="446"/>
        <v>1</v>
      </c>
      <c r="AC941" s="3"/>
      <c r="AD941" s="3">
        <f t="shared" si="432"/>
        <v>55600</v>
      </c>
      <c r="AE941" s="3">
        <f t="shared" si="433"/>
        <v>47500</v>
      </c>
      <c r="AF941" s="31">
        <f t="shared" si="434"/>
        <v>-19.753086419753085</v>
      </c>
      <c r="AG941" s="31">
        <f t="shared" si="437"/>
        <v>-1</v>
      </c>
      <c r="AI941" s="31">
        <f t="shared" si="421"/>
        <v>53866.666666666664</v>
      </c>
      <c r="AJ941" s="31">
        <f t="shared" si="440"/>
        <v>50464.166666666664</v>
      </c>
      <c r="AK941" s="31">
        <f t="shared" si="441"/>
        <v>2158.916666666667</v>
      </c>
      <c r="AL941" s="31">
        <f t="shared" si="442"/>
        <v>105.06812830509126</v>
      </c>
      <c r="AM941" s="31">
        <f t="shared" si="443"/>
        <v>1</v>
      </c>
    </row>
    <row r="942" spans="1:39" x14ac:dyDescent="0.4">
      <c r="A942" s="44">
        <v>39198</v>
      </c>
      <c r="B942" s="45">
        <v>55200</v>
      </c>
      <c r="C942" s="45">
        <v>57400</v>
      </c>
      <c r="D942" s="45">
        <v>54700</v>
      </c>
      <c r="E942" s="45">
        <v>56400</v>
      </c>
      <c r="F942" s="46">
        <v>4.4400000000000004</v>
      </c>
      <c r="G942" s="31">
        <f t="shared" si="422"/>
        <v>1</v>
      </c>
      <c r="I942" s="3">
        <f t="shared" si="420"/>
        <v>2400</v>
      </c>
      <c r="J942" s="31">
        <f t="shared" si="423"/>
        <v>2400</v>
      </c>
      <c r="K942" s="31">
        <f t="shared" si="424"/>
        <v>0</v>
      </c>
      <c r="L942" s="31">
        <f t="shared" si="438"/>
        <v>785.2441611065093</v>
      </c>
      <c r="M942" s="31">
        <f t="shared" si="438"/>
        <v>374.80484461842519</v>
      </c>
      <c r="N942" s="31">
        <f t="shared" si="435"/>
        <v>2.0950747365764095</v>
      </c>
      <c r="O942" s="31">
        <f t="shared" si="436"/>
        <v>67.690602485866265</v>
      </c>
      <c r="P942" s="31">
        <f t="shared" si="439"/>
        <v>1</v>
      </c>
      <c r="R942" s="3">
        <f t="shared" si="425"/>
        <v>57400</v>
      </c>
      <c r="S942" s="3">
        <f t="shared" si="426"/>
        <v>50900</v>
      </c>
      <c r="T942" s="31">
        <f t="shared" si="427"/>
        <v>84.615384615384613</v>
      </c>
      <c r="U942" s="31">
        <f t="shared" si="429"/>
        <v>74.202841183973263</v>
      </c>
      <c r="V942" s="31">
        <f t="shared" si="428"/>
        <v>1</v>
      </c>
      <c r="W942" s="31">
        <f t="shared" si="430"/>
        <v>1</v>
      </c>
      <c r="Y942" s="3">
        <f t="shared" si="431"/>
        <v>52816.666666666664</v>
      </c>
      <c r="Z942" s="3">
        <f t="shared" si="444"/>
        <v>50565.384615384617</v>
      </c>
      <c r="AA942" s="3">
        <f t="shared" si="445"/>
        <v>2251.2820512820472</v>
      </c>
      <c r="AB942" s="3">
        <f t="shared" si="446"/>
        <v>1</v>
      </c>
      <c r="AC942" s="3"/>
      <c r="AD942" s="3">
        <f t="shared" si="432"/>
        <v>57400</v>
      </c>
      <c r="AE942" s="3">
        <f t="shared" si="433"/>
        <v>47500</v>
      </c>
      <c r="AF942" s="31">
        <f t="shared" si="434"/>
        <v>-10.1010101010101</v>
      </c>
      <c r="AG942" s="31">
        <f t="shared" si="437"/>
        <v>1</v>
      </c>
      <c r="AI942" s="31">
        <f t="shared" si="421"/>
        <v>56166.666666666664</v>
      </c>
      <c r="AJ942" s="31">
        <f t="shared" si="440"/>
        <v>50827.5</v>
      </c>
      <c r="AK942" s="31">
        <f t="shared" si="441"/>
        <v>2365.8333333333335</v>
      </c>
      <c r="AL942" s="31">
        <f t="shared" si="442"/>
        <v>150.45203710226596</v>
      </c>
      <c r="AM942" s="31">
        <f t="shared" si="443"/>
        <v>1</v>
      </c>
    </row>
    <row r="943" spans="1:39" x14ac:dyDescent="0.4">
      <c r="A943" s="44">
        <v>39199</v>
      </c>
      <c r="B943" s="45">
        <v>55900</v>
      </c>
      <c r="C943" s="45">
        <v>57000</v>
      </c>
      <c r="D943" s="45">
        <v>55400</v>
      </c>
      <c r="E943" s="45">
        <v>56400</v>
      </c>
      <c r="F943" s="46">
        <v>0</v>
      </c>
      <c r="G943" s="31">
        <f t="shared" si="422"/>
        <v>-1</v>
      </c>
      <c r="I943" s="3">
        <f t="shared" si="420"/>
        <v>0</v>
      </c>
      <c r="J943" s="31">
        <f t="shared" si="423"/>
        <v>0</v>
      </c>
      <c r="K943" s="31">
        <f t="shared" si="424"/>
        <v>0</v>
      </c>
      <c r="L943" s="31">
        <f t="shared" ref="L943:M958" si="447">((L942*13)+J943)/14</f>
        <v>729.15529245604444</v>
      </c>
      <c r="M943" s="31">
        <f t="shared" si="447"/>
        <v>348.03307000282342</v>
      </c>
      <c r="N943" s="31">
        <f t="shared" si="435"/>
        <v>2.0950747365764095</v>
      </c>
      <c r="O943" s="31">
        <f t="shared" si="436"/>
        <v>67.690602485866265</v>
      </c>
      <c r="P943" s="31">
        <f t="shared" si="439"/>
        <v>-1</v>
      </c>
      <c r="R943" s="3">
        <f t="shared" si="425"/>
        <v>57400</v>
      </c>
      <c r="S943" s="3">
        <f t="shared" si="426"/>
        <v>51400</v>
      </c>
      <c r="T943" s="31">
        <f t="shared" si="427"/>
        <v>83.333333333333343</v>
      </c>
      <c r="U943" s="31">
        <f t="shared" si="429"/>
        <v>79.253346234478315</v>
      </c>
      <c r="V943" s="31">
        <f t="shared" si="428"/>
        <v>-1</v>
      </c>
      <c r="W943" s="31">
        <f t="shared" si="430"/>
        <v>1</v>
      </c>
      <c r="Y943" s="3">
        <f t="shared" si="431"/>
        <v>53408.333333333336</v>
      </c>
      <c r="Z943" s="3">
        <f t="shared" si="444"/>
        <v>50861.538461538461</v>
      </c>
      <c r="AA943" s="3">
        <f t="shared" si="445"/>
        <v>2546.7948717948748</v>
      </c>
      <c r="AB943" s="3">
        <f t="shared" si="446"/>
        <v>1</v>
      </c>
      <c r="AC943" s="3"/>
      <c r="AD943" s="3">
        <f t="shared" si="432"/>
        <v>57400</v>
      </c>
      <c r="AE943" s="3">
        <f t="shared" si="433"/>
        <v>47500</v>
      </c>
      <c r="AF943" s="31">
        <f t="shared" si="434"/>
        <v>-10.1010101010101</v>
      </c>
      <c r="AG943" s="31">
        <f t="shared" si="437"/>
        <v>-1</v>
      </c>
      <c r="AI943" s="31">
        <f t="shared" si="421"/>
        <v>56266.666666666664</v>
      </c>
      <c r="AJ943" s="31">
        <f t="shared" si="440"/>
        <v>51178.333333333328</v>
      </c>
      <c r="AK943" s="31">
        <f t="shared" si="441"/>
        <v>2523.8333333333339</v>
      </c>
      <c r="AL943" s="31">
        <f t="shared" si="442"/>
        <v>134.40753703581416</v>
      </c>
      <c r="AM943" s="31">
        <f t="shared" si="443"/>
        <v>-1</v>
      </c>
    </row>
    <row r="944" spans="1:39" x14ac:dyDescent="0.4">
      <c r="A944" s="47">
        <v>39202</v>
      </c>
      <c r="B944" s="48">
        <v>56300</v>
      </c>
      <c r="C944" s="48">
        <v>56400</v>
      </c>
      <c r="D944" s="48">
        <v>55000</v>
      </c>
      <c r="E944" s="48">
        <v>55500</v>
      </c>
      <c r="F944" s="49">
        <v>-1.6</v>
      </c>
      <c r="G944" s="31">
        <f t="shared" si="422"/>
        <v>-1</v>
      </c>
      <c r="I944" s="3">
        <f t="shared" si="420"/>
        <v>-900</v>
      </c>
      <c r="J944" s="31">
        <f t="shared" si="423"/>
        <v>0</v>
      </c>
      <c r="K944" s="31">
        <f t="shared" si="424"/>
        <v>900</v>
      </c>
      <c r="L944" s="31">
        <f t="shared" si="447"/>
        <v>677.07277156632699</v>
      </c>
      <c r="M944" s="31">
        <f t="shared" si="447"/>
        <v>387.45927928833601</v>
      </c>
      <c r="N944" s="31">
        <f t="shared" si="435"/>
        <v>1.747468205716836</v>
      </c>
      <c r="O944" s="31">
        <f t="shared" si="436"/>
        <v>63.602854514595116</v>
      </c>
      <c r="P944" s="31">
        <f t="shared" si="439"/>
        <v>-1</v>
      </c>
      <c r="R944" s="3">
        <f t="shared" si="425"/>
        <v>57400</v>
      </c>
      <c r="S944" s="3">
        <f t="shared" si="426"/>
        <v>51400</v>
      </c>
      <c r="T944" s="31">
        <f t="shared" si="427"/>
        <v>68.333333333333329</v>
      </c>
      <c r="U944" s="31">
        <f t="shared" si="429"/>
        <v>78.760683760683762</v>
      </c>
      <c r="V944" s="31">
        <f t="shared" si="428"/>
        <v>-1</v>
      </c>
      <c r="W944" s="31">
        <f t="shared" si="430"/>
        <v>-1</v>
      </c>
      <c r="Y944" s="3">
        <f t="shared" si="431"/>
        <v>53883.333333333336</v>
      </c>
      <c r="Z944" s="3">
        <f t="shared" si="444"/>
        <v>51123.076923076922</v>
      </c>
      <c r="AA944" s="3">
        <f t="shared" si="445"/>
        <v>2760.2564102564138</v>
      </c>
      <c r="AB944" s="3">
        <f t="shared" si="446"/>
        <v>1</v>
      </c>
      <c r="AC944" s="3"/>
      <c r="AD944" s="3">
        <f t="shared" si="432"/>
        <v>57400</v>
      </c>
      <c r="AE944" s="3">
        <f t="shared" si="433"/>
        <v>47500</v>
      </c>
      <c r="AF944" s="31">
        <f t="shared" si="434"/>
        <v>-19.19191919191919</v>
      </c>
      <c r="AG944" s="31">
        <f t="shared" si="437"/>
        <v>-1</v>
      </c>
      <c r="AI944" s="31">
        <f t="shared" si="421"/>
        <v>55633.333333333336</v>
      </c>
      <c r="AJ944" s="31">
        <f t="shared" si="440"/>
        <v>51566.666666666664</v>
      </c>
      <c r="AK944" s="31">
        <f t="shared" si="441"/>
        <v>2530.0000000000005</v>
      </c>
      <c r="AL944" s="31">
        <f t="shared" si="442"/>
        <v>107.15854194115076</v>
      </c>
      <c r="AM944" s="31">
        <f t="shared" si="443"/>
        <v>-1</v>
      </c>
    </row>
    <row r="945" spans="1:39" x14ac:dyDescent="0.4">
      <c r="A945" s="44">
        <v>39204</v>
      </c>
      <c r="B945" s="45">
        <v>55500</v>
      </c>
      <c r="C945" s="45">
        <v>56900</v>
      </c>
      <c r="D945" s="45">
        <v>55500</v>
      </c>
      <c r="E945" s="45">
        <v>56400</v>
      </c>
      <c r="F945" s="46">
        <v>1.62</v>
      </c>
      <c r="G945" s="31">
        <f t="shared" si="422"/>
        <v>1</v>
      </c>
      <c r="I945" s="3">
        <f t="shared" si="420"/>
        <v>900</v>
      </c>
      <c r="J945" s="31">
        <f t="shared" si="423"/>
        <v>900</v>
      </c>
      <c r="K945" s="31">
        <f t="shared" si="424"/>
        <v>0</v>
      </c>
      <c r="L945" s="31">
        <f t="shared" si="447"/>
        <v>692.99614502587508</v>
      </c>
      <c r="M945" s="31">
        <f t="shared" si="447"/>
        <v>359.78361648202633</v>
      </c>
      <c r="N945" s="31">
        <f t="shared" si="435"/>
        <v>1.9261470319354994</v>
      </c>
      <c r="O945" s="31">
        <f t="shared" si="436"/>
        <v>65.82536731455528</v>
      </c>
      <c r="P945" s="31">
        <f t="shared" si="439"/>
        <v>1</v>
      </c>
      <c r="R945" s="3">
        <f t="shared" si="425"/>
        <v>57400</v>
      </c>
      <c r="S945" s="3">
        <f t="shared" si="426"/>
        <v>52000</v>
      </c>
      <c r="T945" s="31">
        <f t="shared" si="427"/>
        <v>81.481481481481481</v>
      </c>
      <c r="U945" s="31">
        <f t="shared" si="429"/>
        <v>77.716049382716051</v>
      </c>
      <c r="V945" s="31">
        <f t="shared" si="428"/>
        <v>1</v>
      </c>
      <c r="W945" s="31">
        <f t="shared" si="430"/>
        <v>-1</v>
      </c>
      <c r="Y945" s="3">
        <f t="shared" si="431"/>
        <v>54083.333333333336</v>
      </c>
      <c r="Z945" s="3">
        <f t="shared" si="444"/>
        <v>51400</v>
      </c>
      <c r="AA945" s="3">
        <f t="shared" si="445"/>
        <v>2683.3333333333358</v>
      </c>
      <c r="AB945" s="3">
        <f t="shared" si="446"/>
        <v>-1</v>
      </c>
      <c r="AC945" s="3"/>
      <c r="AD945" s="3">
        <f t="shared" si="432"/>
        <v>57400</v>
      </c>
      <c r="AE945" s="3">
        <f t="shared" si="433"/>
        <v>48800</v>
      </c>
      <c r="AF945" s="31">
        <f t="shared" si="434"/>
        <v>-11.627906976744185</v>
      </c>
      <c r="AG945" s="31">
        <f t="shared" si="437"/>
        <v>1</v>
      </c>
      <c r="AI945" s="31">
        <f t="shared" si="421"/>
        <v>56266.666666666664</v>
      </c>
      <c r="AJ945" s="31">
        <f t="shared" si="440"/>
        <v>52056.666666666664</v>
      </c>
      <c r="AK945" s="31">
        <f t="shared" si="441"/>
        <v>2412.0000000000005</v>
      </c>
      <c r="AL945" s="31">
        <f t="shared" si="442"/>
        <v>116.36263128800439</v>
      </c>
      <c r="AM945" s="31">
        <f t="shared" si="443"/>
        <v>1</v>
      </c>
    </row>
    <row r="946" spans="1:39" x14ac:dyDescent="0.4">
      <c r="A946" s="44">
        <v>39205</v>
      </c>
      <c r="B946" s="45">
        <v>57000</v>
      </c>
      <c r="C946" s="45">
        <v>59000</v>
      </c>
      <c r="D946" s="45">
        <v>56800</v>
      </c>
      <c r="E946" s="45">
        <v>58900</v>
      </c>
      <c r="F946" s="46">
        <v>4.43</v>
      </c>
      <c r="G946" s="31">
        <f t="shared" si="422"/>
        <v>1</v>
      </c>
      <c r="I946" s="3">
        <f t="shared" si="420"/>
        <v>2500</v>
      </c>
      <c r="J946" s="31">
        <f t="shared" si="423"/>
        <v>2500</v>
      </c>
      <c r="K946" s="31">
        <f t="shared" si="424"/>
        <v>0</v>
      </c>
      <c r="L946" s="31">
        <f t="shared" si="447"/>
        <v>822.0678489525983</v>
      </c>
      <c r="M946" s="31">
        <f t="shared" si="447"/>
        <v>334.08478673331012</v>
      </c>
      <c r="N946" s="31">
        <f t="shared" si="435"/>
        <v>2.4606563411366302</v>
      </c>
      <c r="O946" s="31">
        <f t="shared" si="436"/>
        <v>71.103747340842389</v>
      </c>
      <c r="P946" s="31">
        <f t="shared" si="439"/>
        <v>-1</v>
      </c>
      <c r="R946" s="3">
        <f t="shared" si="425"/>
        <v>59000</v>
      </c>
      <c r="S946" s="3">
        <f t="shared" si="426"/>
        <v>54700</v>
      </c>
      <c r="T946" s="31">
        <f t="shared" si="427"/>
        <v>97.674418604651152</v>
      </c>
      <c r="U946" s="31">
        <f t="shared" si="429"/>
        <v>82.496411139821987</v>
      </c>
      <c r="V946" s="31">
        <f t="shared" si="428"/>
        <v>1</v>
      </c>
      <c r="W946" s="31">
        <f t="shared" si="430"/>
        <v>1</v>
      </c>
      <c r="Y946" s="3">
        <f t="shared" si="431"/>
        <v>54500</v>
      </c>
      <c r="Z946" s="3">
        <f t="shared" si="444"/>
        <v>51723.076923076922</v>
      </c>
      <c r="AA946" s="3">
        <f t="shared" si="445"/>
        <v>2776.923076923078</v>
      </c>
      <c r="AB946" s="3">
        <f t="shared" si="446"/>
        <v>1</v>
      </c>
      <c r="AC946" s="3"/>
      <c r="AD946" s="3">
        <f t="shared" si="432"/>
        <v>59000</v>
      </c>
      <c r="AE946" s="3">
        <f t="shared" si="433"/>
        <v>50100</v>
      </c>
      <c r="AF946" s="31">
        <f t="shared" si="434"/>
        <v>-1.1235955056179776</v>
      </c>
      <c r="AG946" s="31">
        <f t="shared" si="437"/>
        <v>1</v>
      </c>
      <c r="AI946" s="31">
        <f t="shared" si="421"/>
        <v>58233.333333333336</v>
      </c>
      <c r="AJ946" s="31">
        <f t="shared" si="440"/>
        <v>52545.833333333328</v>
      </c>
      <c r="AK946" s="31">
        <f t="shared" si="441"/>
        <v>2431.6666666666679</v>
      </c>
      <c r="AL946" s="31">
        <f t="shared" si="442"/>
        <v>155.92871830020576</v>
      </c>
      <c r="AM946" s="31">
        <f t="shared" si="443"/>
        <v>1</v>
      </c>
    </row>
    <row r="947" spans="1:39" x14ac:dyDescent="0.4">
      <c r="A947" s="44">
        <v>39206</v>
      </c>
      <c r="B947" s="45">
        <v>58900</v>
      </c>
      <c r="C947" s="45">
        <v>60500</v>
      </c>
      <c r="D947" s="45">
        <v>58100</v>
      </c>
      <c r="E947" s="45">
        <v>60000</v>
      </c>
      <c r="F947" s="46">
        <v>1.87</v>
      </c>
      <c r="G947" s="31">
        <f t="shared" si="422"/>
        <v>1</v>
      </c>
      <c r="I947" s="3">
        <f t="shared" si="420"/>
        <v>1100</v>
      </c>
      <c r="J947" s="31">
        <f t="shared" si="423"/>
        <v>1100</v>
      </c>
      <c r="K947" s="31">
        <f t="shared" si="424"/>
        <v>0</v>
      </c>
      <c r="L947" s="31">
        <f t="shared" si="447"/>
        <v>841.9201454559842</v>
      </c>
      <c r="M947" s="31">
        <f t="shared" si="447"/>
        <v>310.22158768093084</v>
      </c>
      <c r="N947" s="31">
        <f t="shared" si="435"/>
        <v>2.7139315214965505</v>
      </c>
      <c r="O947" s="31">
        <f t="shared" si="436"/>
        <v>73.074355458308389</v>
      </c>
      <c r="P947" s="31">
        <f t="shared" si="439"/>
        <v>-1</v>
      </c>
      <c r="R947" s="3">
        <f t="shared" si="425"/>
        <v>60500</v>
      </c>
      <c r="S947" s="3">
        <f t="shared" si="426"/>
        <v>55000</v>
      </c>
      <c r="T947" s="31">
        <f t="shared" si="427"/>
        <v>90.909090909090907</v>
      </c>
      <c r="U947" s="31">
        <f t="shared" si="429"/>
        <v>90.021663665074513</v>
      </c>
      <c r="V947" s="31">
        <f t="shared" si="428"/>
        <v>-1</v>
      </c>
      <c r="W947" s="31">
        <f t="shared" si="430"/>
        <v>1</v>
      </c>
      <c r="Y947" s="3">
        <f t="shared" si="431"/>
        <v>55141.666666666664</v>
      </c>
      <c r="Z947" s="3">
        <f t="shared" si="444"/>
        <v>52157.692307692305</v>
      </c>
      <c r="AA947" s="3">
        <f t="shared" si="445"/>
        <v>2983.9743589743593</v>
      </c>
      <c r="AB947" s="3">
        <f t="shared" si="446"/>
        <v>1</v>
      </c>
      <c r="AC947" s="3"/>
      <c r="AD947" s="3">
        <f t="shared" si="432"/>
        <v>60500</v>
      </c>
      <c r="AE947" s="3">
        <f t="shared" si="433"/>
        <v>50300</v>
      </c>
      <c r="AF947" s="31">
        <f t="shared" si="434"/>
        <v>-4.9019607843137258</v>
      </c>
      <c r="AG947" s="31">
        <f t="shared" si="437"/>
        <v>-1</v>
      </c>
      <c r="AI947" s="31">
        <f t="shared" si="421"/>
        <v>59533.333333333336</v>
      </c>
      <c r="AJ947" s="31">
        <f t="shared" si="440"/>
        <v>53065.833333333328</v>
      </c>
      <c r="AK947" s="31">
        <f t="shared" si="441"/>
        <v>2587.4166666666665</v>
      </c>
      <c r="AL947" s="31">
        <f t="shared" si="442"/>
        <v>166.63982736964175</v>
      </c>
      <c r="AM947" s="31">
        <f t="shared" si="443"/>
        <v>1</v>
      </c>
    </row>
    <row r="948" spans="1:39" x14ac:dyDescent="0.4">
      <c r="A948" s="44">
        <v>39209</v>
      </c>
      <c r="B948" s="45">
        <v>60100</v>
      </c>
      <c r="C948" s="45">
        <v>60300</v>
      </c>
      <c r="D948" s="45">
        <v>59300</v>
      </c>
      <c r="E948" s="45">
        <v>59700</v>
      </c>
      <c r="F948" s="46">
        <v>-0.5</v>
      </c>
      <c r="G948" s="31">
        <f t="shared" si="422"/>
        <v>-1</v>
      </c>
      <c r="I948" s="3">
        <f t="shared" si="420"/>
        <v>-300</v>
      </c>
      <c r="J948" s="31">
        <f t="shared" si="423"/>
        <v>0</v>
      </c>
      <c r="K948" s="31">
        <f t="shared" si="424"/>
        <v>300</v>
      </c>
      <c r="L948" s="31">
        <f t="shared" si="447"/>
        <v>781.78299220912811</v>
      </c>
      <c r="M948" s="31">
        <f t="shared" si="447"/>
        <v>309.4914742751501</v>
      </c>
      <c r="N948" s="31">
        <f t="shared" si="435"/>
        <v>2.5260243243860483</v>
      </c>
      <c r="O948" s="31">
        <f t="shared" si="436"/>
        <v>71.63944692372138</v>
      </c>
      <c r="P948" s="31">
        <f t="shared" si="439"/>
        <v>-1</v>
      </c>
      <c r="R948" s="3">
        <f t="shared" si="425"/>
        <v>60500</v>
      </c>
      <c r="S948" s="3">
        <f t="shared" si="426"/>
        <v>55000</v>
      </c>
      <c r="T948" s="31">
        <f t="shared" si="427"/>
        <v>85.454545454545453</v>
      </c>
      <c r="U948" s="31">
        <f t="shared" si="429"/>
        <v>91.346018322762504</v>
      </c>
      <c r="V948" s="31">
        <f t="shared" si="428"/>
        <v>-1</v>
      </c>
      <c r="W948" s="31">
        <f t="shared" si="430"/>
        <v>1</v>
      </c>
      <c r="Y948" s="3">
        <f t="shared" si="431"/>
        <v>55775</v>
      </c>
      <c r="Z948" s="3">
        <f t="shared" si="444"/>
        <v>52542.307692307695</v>
      </c>
      <c r="AA948" s="3">
        <f t="shared" si="445"/>
        <v>3232.6923076923049</v>
      </c>
      <c r="AB948" s="3">
        <f t="shared" si="446"/>
        <v>1</v>
      </c>
      <c r="AC948" s="3"/>
      <c r="AD948" s="3">
        <f t="shared" si="432"/>
        <v>60500</v>
      </c>
      <c r="AE948" s="3">
        <f t="shared" si="433"/>
        <v>50300</v>
      </c>
      <c r="AF948" s="31">
        <f t="shared" si="434"/>
        <v>-7.8431372549019605</v>
      </c>
      <c r="AG948" s="31">
        <f t="shared" si="437"/>
        <v>-1</v>
      </c>
      <c r="AI948" s="31">
        <f t="shared" si="421"/>
        <v>59766.666666666664</v>
      </c>
      <c r="AJ948" s="31">
        <f t="shared" si="440"/>
        <v>53643.333333333328</v>
      </c>
      <c r="AK948" s="31">
        <f t="shared" si="441"/>
        <v>2697.6666666666665</v>
      </c>
      <c r="AL948" s="31">
        <f t="shared" si="442"/>
        <v>151.32418962889747</v>
      </c>
      <c r="AM948" s="31">
        <f t="shared" si="443"/>
        <v>-1</v>
      </c>
    </row>
    <row r="949" spans="1:39" x14ac:dyDescent="0.4">
      <c r="A949" s="47">
        <v>39210</v>
      </c>
      <c r="B949" s="48">
        <v>59100</v>
      </c>
      <c r="C949" s="48">
        <v>60000</v>
      </c>
      <c r="D949" s="48">
        <v>57400</v>
      </c>
      <c r="E949" s="48">
        <v>58500</v>
      </c>
      <c r="F949" s="49">
        <v>-2.0099999999999998</v>
      </c>
      <c r="G949" s="31">
        <f t="shared" si="422"/>
        <v>-1</v>
      </c>
      <c r="I949" s="3">
        <f t="shared" si="420"/>
        <v>-1200</v>
      </c>
      <c r="J949" s="31">
        <f t="shared" si="423"/>
        <v>0</v>
      </c>
      <c r="K949" s="31">
        <f t="shared" si="424"/>
        <v>1200</v>
      </c>
      <c r="L949" s="31">
        <f t="shared" si="447"/>
        <v>725.94134990847601</v>
      </c>
      <c r="M949" s="31">
        <f t="shared" si="447"/>
        <v>373.09922611263937</v>
      </c>
      <c r="N949" s="31">
        <f t="shared" si="435"/>
        <v>1.9457058581228817</v>
      </c>
      <c r="O949" s="31">
        <f t="shared" si="436"/>
        <v>66.052279210347265</v>
      </c>
      <c r="P949" s="31">
        <f t="shared" si="439"/>
        <v>-1</v>
      </c>
      <c r="R949" s="3">
        <f t="shared" si="425"/>
        <v>60500</v>
      </c>
      <c r="S949" s="3">
        <f t="shared" si="426"/>
        <v>55500</v>
      </c>
      <c r="T949" s="31">
        <f t="shared" si="427"/>
        <v>60</v>
      </c>
      <c r="U949" s="31">
        <f t="shared" si="429"/>
        <v>78.787878787878796</v>
      </c>
      <c r="V949" s="31">
        <f t="shared" si="428"/>
        <v>-1</v>
      </c>
      <c r="W949" s="31">
        <f t="shared" si="430"/>
        <v>-1</v>
      </c>
      <c r="Y949" s="3">
        <f t="shared" si="431"/>
        <v>56375</v>
      </c>
      <c r="Z949" s="3">
        <f t="shared" si="444"/>
        <v>52888.461538461539</v>
      </c>
      <c r="AA949" s="3">
        <f t="shared" si="445"/>
        <v>3486.538461538461</v>
      </c>
      <c r="AB949" s="3">
        <f t="shared" si="446"/>
        <v>1</v>
      </c>
      <c r="AC949" s="3"/>
      <c r="AD949" s="3">
        <f t="shared" si="432"/>
        <v>60500</v>
      </c>
      <c r="AE949" s="3">
        <f t="shared" si="433"/>
        <v>50300</v>
      </c>
      <c r="AF949" s="31">
        <f t="shared" si="434"/>
        <v>-19.607843137254903</v>
      </c>
      <c r="AG949" s="31">
        <f t="shared" si="437"/>
        <v>-1</v>
      </c>
      <c r="AI949" s="31">
        <f t="shared" si="421"/>
        <v>58633.333333333336</v>
      </c>
      <c r="AJ949" s="31">
        <f t="shared" si="440"/>
        <v>54161.666666666664</v>
      </c>
      <c r="AK949" s="31">
        <f t="shared" si="441"/>
        <v>2720.6666666666665</v>
      </c>
      <c r="AL949" s="31">
        <f t="shared" si="442"/>
        <v>109.57281711998706</v>
      </c>
      <c r="AM949" s="31">
        <f t="shared" si="443"/>
        <v>-1</v>
      </c>
    </row>
    <row r="950" spans="1:39" x14ac:dyDescent="0.4">
      <c r="A950" s="44">
        <v>39211</v>
      </c>
      <c r="B950" s="45">
        <v>58000</v>
      </c>
      <c r="C950" s="45">
        <v>59900</v>
      </c>
      <c r="D950" s="45">
        <v>57500</v>
      </c>
      <c r="E950" s="45">
        <v>59100</v>
      </c>
      <c r="F950" s="46">
        <v>1.03</v>
      </c>
      <c r="G950" s="31">
        <f t="shared" si="422"/>
        <v>1</v>
      </c>
      <c r="I950" s="3">
        <f t="shared" si="420"/>
        <v>600</v>
      </c>
      <c r="J950" s="31">
        <f t="shared" si="423"/>
        <v>600</v>
      </c>
      <c r="K950" s="31">
        <f t="shared" si="424"/>
        <v>0</v>
      </c>
      <c r="L950" s="31">
        <f t="shared" si="447"/>
        <v>716.94553920072769</v>
      </c>
      <c r="M950" s="31">
        <f t="shared" si="447"/>
        <v>346.44928139030799</v>
      </c>
      <c r="N950" s="31">
        <f t="shared" si="435"/>
        <v>2.0694098031423551</v>
      </c>
      <c r="O950" s="31">
        <f t="shared" si="436"/>
        <v>67.420446791554696</v>
      </c>
      <c r="P950" s="31">
        <f t="shared" si="439"/>
        <v>1</v>
      </c>
      <c r="R950" s="3">
        <f t="shared" si="425"/>
        <v>60500</v>
      </c>
      <c r="S950" s="3">
        <f t="shared" si="426"/>
        <v>56800</v>
      </c>
      <c r="T950" s="31">
        <f t="shared" si="427"/>
        <v>62.162162162162161</v>
      </c>
      <c r="U950" s="31">
        <f t="shared" si="429"/>
        <v>69.205569205569205</v>
      </c>
      <c r="V950" s="31">
        <f t="shared" si="428"/>
        <v>1</v>
      </c>
      <c r="W950" s="31">
        <f t="shared" si="430"/>
        <v>-1</v>
      </c>
      <c r="Y950" s="3">
        <f t="shared" si="431"/>
        <v>56850</v>
      </c>
      <c r="Z950" s="3">
        <f t="shared" si="444"/>
        <v>53350</v>
      </c>
      <c r="AA950" s="3">
        <f t="shared" si="445"/>
        <v>3500</v>
      </c>
      <c r="AB950" s="3">
        <f t="shared" si="446"/>
        <v>1</v>
      </c>
      <c r="AC950" s="3"/>
      <c r="AD950" s="3">
        <f t="shared" si="432"/>
        <v>60500</v>
      </c>
      <c r="AE950" s="3">
        <f t="shared" si="433"/>
        <v>50300</v>
      </c>
      <c r="AF950" s="31">
        <f t="shared" si="434"/>
        <v>-13.725490196078432</v>
      </c>
      <c r="AG950" s="31">
        <f t="shared" si="437"/>
        <v>1</v>
      </c>
      <c r="AI950" s="31">
        <f t="shared" si="421"/>
        <v>58833.333333333336</v>
      </c>
      <c r="AJ950" s="31">
        <f t="shared" si="440"/>
        <v>54671.666666666664</v>
      </c>
      <c r="AK950" s="31">
        <f t="shared" si="441"/>
        <v>2728.8333333333335</v>
      </c>
      <c r="AL950" s="31">
        <f t="shared" si="442"/>
        <v>101.67145096602142</v>
      </c>
      <c r="AM950" s="31">
        <f t="shared" si="443"/>
        <v>-1</v>
      </c>
    </row>
    <row r="951" spans="1:39" x14ac:dyDescent="0.4">
      <c r="A951" s="44">
        <v>39212</v>
      </c>
      <c r="B951" s="45">
        <v>59100</v>
      </c>
      <c r="C951" s="45">
        <v>59500</v>
      </c>
      <c r="D951" s="45">
        <v>58400</v>
      </c>
      <c r="E951" s="45">
        <v>58700</v>
      </c>
      <c r="F951" s="46">
        <v>-0.68</v>
      </c>
      <c r="G951" s="31">
        <f t="shared" si="422"/>
        <v>-1</v>
      </c>
      <c r="I951" s="3">
        <f t="shared" si="420"/>
        <v>-400</v>
      </c>
      <c r="J951" s="31">
        <f t="shared" si="423"/>
        <v>0</v>
      </c>
      <c r="K951" s="31">
        <f t="shared" si="424"/>
        <v>400</v>
      </c>
      <c r="L951" s="31">
        <f t="shared" si="447"/>
        <v>665.7351435435329</v>
      </c>
      <c r="M951" s="31">
        <f t="shared" si="447"/>
        <v>350.2743327195717</v>
      </c>
      <c r="N951" s="31">
        <f t="shared" si="435"/>
        <v>1.9006106966921779</v>
      </c>
      <c r="O951" s="31">
        <f t="shared" si="436"/>
        <v>65.524501404466719</v>
      </c>
      <c r="P951" s="31">
        <f t="shared" si="439"/>
        <v>-1</v>
      </c>
      <c r="R951" s="3">
        <f t="shared" si="425"/>
        <v>60500</v>
      </c>
      <c r="S951" s="3">
        <f t="shared" si="426"/>
        <v>57400</v>
      </c>
      <c r="T951" s="31">
        <f t="shared" si="427"/>
        <v>41.935483870967744</v>
      </c>
      <c r="U951" s="31">
        <f t="shared" si="429"/>
        <v>54.699215344376633</v>
      </c>
      <c r="V951" s="31">
        <f t="shared" si="428"/>
        <v>-1</v>
      </c>
      <c r="W951" s="31">
        <f t="shared" si="430"/>
        <v>-1</v>
      </c>
      <c r="Y951" s="3">
        <f t="shared" si="431"/>
        <v>57241.666666666664</v>
      </c>
      <c r="Z951" s="3">
        <f t="shared" si="444"/>
        <v>53834.615384615383</v>
      </c>
      <c r="AA951" s="3">
        <f t="shared" si="445"/>
        <v>3407.0512820512813</v>
      </c>
      <c r="AB951" s="3">
        <f t="shared" si="446"/>
        <v>-1</v>
      </c>
      <c r="AC951" s="3"/>
      <c r="AD951" s="3">
        <f t="shared" si="432"/>
        <v>60500</v>
      </c>
      <c r="AE951" s="3">
        <f t="shared" si="433"/>
        <v>50900</v>
      </c>
      <c r="AF951" s="31">
        <f t="shared" si="434"/>
        <v>-18.75</v>
      </c>
      <c r="AG951" s="31">
        <f t="shared" si="437"/>
        <v>-1</v>
      </c>
      <c r="AI951" s="31">
        <f t="shared" si="421"/>
        <v>58866.666666666664</v>
      </c>
      <c r="AJ951" s="31">
        <f t="shared" si="440"/>
        <v>55176.666666666664</v>
      </c>
      <c r="AK951" s="31">
        <f t="shared" si="441"/>
        <v>2643.3333333333335</v>
      </c>
      <c r="AL951" s="31">
        <f t="shared" si="442"/>
        <v>93.064312736443881</v>
      </c>
      <c r="AM951" s="31">
        <f t="shared" si="443"/>
        <v>-1</v>
      </c>
    </row>
    <row r="952" spans="1:39" x14ac:dyDescent="0.4">
      <c r="A952" s="44">
        <v>39213</v>
      </c>
      <c r="B952" s="45">
        <v>58400</v>
      </c>
      <c r="C952" s="45">
        <v>58800</v>
      </c>
      <c r="D952" s="45">
        <v>56900</v>
      </c>
      <c r="E952" s="45">
        <v>58400</v>
      </c>
      <c r="F952" s="46">
        <v>-0.51</v>
      </c>
      <c r="G952" s="31">
        <f t="shared" si="422"/>
        <v>-1</v>
      </c>
      <c r="I952" s="3">
        <f t="shared" si="420"/>
        <v>-300</v>
      </c>
      <c r="J952" s="31">
        <f t="shared" si="423"/>
        <v>0</v>
      </c>
      <c r="K952" s="31">
        <f t="shared" si="424"/>
        <v>300</v>
      </c>
      <c r="L952" s="31">
        <f t="shared" si="447"/>
        <v>618.1826332904235</v>
      </c>
      <c r="M952" s="31">
        <f t="shared" si="447"/>
        <v>346.683308953888</v>
      </c>
      <c r="N952" s="31">
        <f t="shared" si="435"/>
        <v>1.7831335323173789</v>
      </c>
      <c r="O952" s="31">
        <f t="shared" si="436"/>
        <v>64.069277007799585</v>
      </c>
      <c r="P952" s="31">
        <f t="shared" si="439"/>
        <v>-1</v>
      </c>
      <c r="R952" s="3">
        <f t="shared" si="425"/>
        <v>60300</v>
      </c>
      <c r="S952" s="3">
        <f t="shared" si="426"/>
        <v>56900</v>
      </c>
      <c r="T952" s="31">
        <f t="shared" si="427"/>
        <v>44.117647058823529</v>
      </c>
      <c r="U952" s="31">
        <f t="shared" si="429"/>
        <v>49.405097697317814</v>
      </c>
      <c r="V952" s="31">
        <f t="shared" si="428"/>
        <v>1</v>
      </c>
      <c r="W952" s="31">
        <f t="shared" si="430"/>
        <v>-1</v>
      </c>
      <c r="Y952" s="3">
        <f t="shared" si="431"/>
        <v>57666.666666666664</v>
      </c>
      <c r="Z952" s="3">
        <f t="shared" si="444"/>
        <v>54196.153846153844</v>
      </c>
      <c r="AA952" s="3">
        <f t="shared" si="445"/>
        <v>3470.5128205128203</v>
      </c>
      <c r="AB952" s="3">
        <f t="shared" si="446"/>
        <v>1</v>
      </c>
      <c r="AC952" s="3"/>
      <c r="AD952" s="3">
        <f t="shared" si="432"/>
        <v>60500</v>
      </c>
      <c r="AE952" s="3">
        <f t="shared" si="433"/>
        <v>51400</v>
      </c>
      <c r="AF952" s="31">
        <f t="shared" si="434"/>
        <v>-23.076923076923077</v>
      </c>
      <c r="AG952" s="31">
        <f t="shared" si="437"/>
        <v>-1</v>
      </c>
      <c r="AI952" s="31">
        <f t="shared" si="421"/>
        <v>58033.333333333336</v>
      </c>
      <c r="AJ952" s="31">
        <f t="shared" si="440"/>
        <v>55600</v>
      </c>
      <c r="AK952" s="31">
        <f t="shared" si="441"/>
        <v>2463.3333333333335</v>
      </c>
      <c r="AL952" s="31">
        <f t="shared" si="442"/>
        <v>65.854758682904887</v>
      </c>
      <c r="AM952" s="31">
        <f t="shared" si="443"/>
        <v>-1</v>
      </c>
    </row>
    <row r="953" spans="1:39" x14ac:dyDescent="0.4">
      <c r="A953" s="44">
        <v>39216</v>
      </c>
      <c r="B953" s="45">
        <v>58100</v>
      </c>
      <c r="C953" s="45">
        <v>60000</v>
      </c>
      <c r="D953" s="45">
        <v>57900</v>
      </c>
      <c r="E953" s="45">
        <v>58400</v>
      </c>
      <c r="F953" s="46">
        <v>0</v>
      </c>
      <c r="G953" s="31">
        <f t="shared" si="422"/>
        <v>-1</v>
      </c>
      <c r="I953" s="3">
        <f t="shared" si="420"/>
        <v>0</v>
      </c>
      <c r="J953" s="31">
        <f t="shared" si="423"/>
        <v>0</v>
      </c>
      <c r="K953" s="31">
        <f t="shared" si="424"/>
        <v>0</v>
      </c>
      <c r="L953" s="31">
        <f t="shared" si="447"/>
        <v>574.0267309125361</v>
      </c>
      <c r="M953" s="31">
        <f t="shared" si="447"/>
        <v>321.92021545718171</v>
      </c>
      <c r="N953" s="31">
        <f t="shared" si="435"/>
        <v>1.7831335323173789</v>
      </c>
      <c r="O953" s="31">
        <f t="shared" si="436"/>
        <v>64.069277007799585</v>
      </c>
      <c r="P953" s="31">
        <f t="shared" si="439"/>
        <v>-1</v>
      </c>
      <c r="R953" s="3">
        <f t="shared" si="425"/>
        <v>60000</v>
      </c>
      <c r="S953" s="3">
        <f t="shared" si="426"/>
        <v>56900</v>
      </c>
      <c r="T953" s="31">
        <f t="shared" si="427"/>
        <v>48.387096774193552</v>
      </c>
      <c r="U953" s="31">
        <f t="shared" si="429"/>
        <v>44.813409234661606</v>
      </c>
      <c r="V953" s="31">
        <f t="shared" si="428"/>
        <v>1</v>
      </c>
      <c r="W953" s="31">
        <f t="shared" si="430"/>
        <v>-1</v>
      </c>
      <c r="Y953" s="3">
        <f t="shared" si="431"/>
        <v>58033.333333333336</v>
      </c>
      <c r="Z953" s="3">
        <f t="shared" si="444"/>
        <v>54553.846153846156</v>
      </c>
      <c r="AA953" s="3">
        <f t="shared" si="445"/>
        <v>3479.4871794871797</v>
      </c>
      <c r="AB953" s="3">
        <f t="shared" si="446"/>
        <v>1</v>
      </c>
      <c r="AC953" s="3"/>
      <c r="AD953" s="3">
        <f t="shared" si="432"/>
        <v>60500</v>
      </c>
      <c r="AE953" s="3">
        <f t="shared" si="433"/>
        <v>51400</v>
      </c>
      <c r="AF953" s="31">
        <f t="shared" si="434"/>
        <v>-23.076923076923077</v>
      </c>
      <c r="AG953" s="31">
        <f t="shared" si="437"/>
        <v>-1</v>
      </c>
      <c r="AI953" s="31">
        <f t="shared" si="421"/>
        <v>58766.666666666664</v>
      </c>
      <c r="AJ953" s="31">
        <f t="shared" si="440"/>
        <v>55903.333333333336</v>
      </c>
      <c r="AK953" s="31">
        <f t="shared" si="441"/>
        <v>2442.9999999999995</v>
      </c>
      <c r="AL953" s="31">
        <f t="shared" si="442"/>
        <v>78.137081002410412</v>
      </c>
      <c r="AM953" s="31">
        <f t="shared" si="443"/>
        <v>1</v>
      </c>
    </row>
    <row r="954" spans="1:39" x14ac:dyDescent="0.4">
      <c r="A954" s="47">
        <v>39217</v>
      </c>
      <c r="B954" s="48">
        <v>58300</v>
      </c>
      <c r="C954" s="48">
        <v>59000</v>
      </c>
      <c r="D954" s="48">
        <v>56700</v>
      </c>
      <c r="E954" s="48">
        <v>56700</v>
      </c>
      <c r="F954" s="49">
        <v>-2.91</v>
      </c>
      <c r="G954" s="31">
        <f t="shared" si="422"/>
        <v>-1</v>
      </c>
      <c r="I954" s="3">
        <f t="shared" si="420"/>
        <v>-1700</v>
      </c>
      <c r="J954" s="31">
        <f t="shared" si="423"/>
        <v>0</v>
      </c>
      <c r="K954" s="31">
        <f t="shared" si="424"/>
        <v>1700</v>
      </c>
      <c r="L954" s="31">
        <f t="shared" si="447"/>
        <v>533.02482156164058</v>
      </c>
      <c r="M954" s="31">
        <f t="shared" si="447"/>
        <v>420.3544857816687</v>
      </c>
      <c r="N954" s="31">
        <f t="shared" si="435"/>
        <v>1.2680364777610404</v>
      </c>
      <c r="O954" s="31">
        <f t="shared" si="436"/>
        <v>55.908998386693511</v>
      </c>
      <c r="P954" s="31">
        <f t="shared" si="439"/>
        <v>-1</v>
      </c>
      <c r="R954" s="3">
        <f t="shared" si="425"/>
        <v>60000</v>
      </c>
      <c r="S954" s="3">
        <f t="shared" si="426"/>
        <v>56700</v>
      </c>
      <c r="T954" s="31">
        <f t="shared" si="427"/>
        <v>0</v>
      </c>
      <c r="U954" s="31">
        <f t="shared" si="429"/>
        <v>30.83491461100569</v>
      </c>
      <c r="V954" s="31">
        <f t="shared" si="428"/>
        <v>-1</v>
      </c>
      <c r="W954" s="31">
        <f t="shared" si="430"/>
        <v>-1</v>
      </c>
      <c r="Y954" s="3">
        <f t="shared" si="431"/>
        <v>58058.333333333336</v>
      </c>
      <c r="Z954" s="3">
        <f t="shared" si="444"/>
        <v>54898.076923076922</v>
      </c>
      <c r="AA954" s="3">
        <f t="shared" si="445"/>
        <v>3160.2564102564138</v>
      </c>
      <c r="AB954" s="3">
        <f t="shared" si="446"/>
        <v>-1</v>
      </c>
      <c r="AC954" s="3"/>
      <c r="AD954" s="3">
        <f t="shared" si="432"/>
        <v>60500</v>
      </c>
      <c r="AE954" s="3">
        <f t="shared" si="433"/>
        <v>52000</v>
      </c>
      <c r="AF954" s="31">
        <f t="shared" si="434"/>
        <v>-44.705882352941181</v>
      </c>
      <c r="AG954" s="31">
        <f t="shared" si="437"/>
        <v>-1</v>
      </c>
      <c r="AI954" s="31">
        <f t="shared" si="421"/>
        <v>57466.666666666664</v>
      </c>
      <c r="AJ954" s="31">
        <f t="shared" si="440"/>
        <v>56103.33333333335</v>
      </c>
      <c r="AK954" s="31">
        <f t="shared" si="441"/>
        <v>2359.3333333333294</v>
      </c>
      <c r="AL954" s="31">
        <f t="shared" si="442"/>
        <v>38.52312329283177</v>
      </c>
      <c r="AM954" s="31">
        <f t="shared" si="443"/>
        <v>-1</v>
      </c>
    </row>
    <row r="955" spans="1:39" x14ac:dyDescent="0.4">
      <c r="A955" s="44">
        <v>39218</v>
      </c>
      <c r="B955" s="45">
        <v>56600</v>
      </c>
      <c r="C955" s="45">
        <v>56700</v>
      </c>
      <c r="D955" s="45">
        <v>55300</v>
      </c>
      <c r="E955" s="45">
        <v>56000</v>
      </c>
      <c r="F955" s="46">
        <v>-1.23</v>
      </c>
      <c r="G955" s="31">
        <f t="shared" si="422"/>
        <v>-1</v>
      </c>
      <c r="I955" s="3">
        <f t="shared" si="420"/>
        <v>-700</v>
      </c>
      <c r="J955" s="31">
        <f t="shared" si="423"/>
        <v>0</v>
      </c>
      <c r="K955" s="31">
        <f t="shared" si="424"/>
        <v>700</v>
      </c>
      <c r="L955" s="31">
        <f t="shared" si="447"/>
        <v>494.95162002152341</v>
      </c>
      <c r="M955" s="31">
        <f t="shared" si="447"/>
        <v>440.32916536869237</v>
      </c>
      <c r="N955" s="31">
        <f t="shared" si="435"/>
        <v>1.1240491408446567</v>
      </c>
      <c r="O955" s="31">
        <f t="shared" si="436"/>
        <v>52.920109955538194</v>
      </c>
      <c r="P955" s="31">
        <f t="shared" si="439"/>
        <v>-1</v>
      </c>
      <c r="R955" s="3">
        <f t="shared" si="425"/>
        <v>60000</v>
      </c>
      <c r="S955" s="3">
        <f t="shared" si="426"/>
        <v>55300</v>
      </c>
      <c r="T955" s="31">
        <f t="shared" si="427"/>
        <v>14.893617021276595</v>
      </c>
      <c r="U955" s="31">
        <f t="shared" si="429"/>
        <v>21.093571265156715</v>
      </c>
      <c r="V955" s="31">
        <f t="shared" si="428"/>
        <v>1</v>
      </c>
      <c r="W955" s="31">
        <f t="shared" si="430"/>
        <v>-1</v>
      </c>
      <c r="Y955" s="3">
        <f t="shared" si="431"/>
        <v>58025</v>
      </c>
      <c r="Z955" s="3">
        <f t="shared" si="444"/>
        <v>55180.769230769234</v>
      </c>
      <c r="AA955" s="3">
        <f t="shared" si="445"/>
        <v>2844.2307692307659</v>
      </c>
      <c r="AB955" s="3">
        <f t="shared" si="446"/>
        <v>-1</v>
      </c>
      <c r="AC955" s="3"/>
      <c r="AD955" s="3">
        <f t="shared" si="432"/>
        <v>60500</v>
      </c>
      <c r="AE955" s="3">
        <f t="shared" si="433"/>
        <v>54700</v>
      </c>
      <c r="AF955" s="31">
        <f t="shared" si="434"/>
        <v>-77.58620689655173</v>
      </c>
      <c r="AG955" s="31">
        <f t="shared" si="437"/>
        <v>-1</v>
      </c>
      <c r="AI955" s="31">
        <f t="shared" si="421"/>
        <v>56000</v>
      </c>
      <c r="AJ955" s="31">
        <f t="shared" si="440"/>
        <v>56266.666666666672</v>
      </c>
      <c r="AK955" s="31">
        <f t="shared" si="441"/>
        <v>2173.3333333333344</v>
      </c>
      <c r="AL955" s="31">
        <f t="shared" si="442"/>
        <v>-8.179959100204643</v>
      </c>
      <c r="AM955" s="31">
        <f t="shared" si="443"/>
        <v>-1</v>
      </c>
    </row>
    <row r="956" spans="1:39" x14ac:dyDescent="0.4">
      <c r="A956" s="44">
        <v>39219</v>
      </c>
      <c r="B956" s="45">
        <v>56600</v>
      </c>
      <c r="C956" s="45">
        <v>57600</v>
      </c>
      <c r="D956" s="45">
        <v>56400</v>
      </c>
      <c r="E956" s="45">
        <v>56600</v>
      </c>
      <c r="F956" s="46">
        <v>1.07</v>
      </c>
      <c r="G956" s="31">
        <f t="shared" si="422"/>
        <v>1</v>
      </c>
      <c r="I956" s="3">
        <f t="shared" si="420"/>
        <v>600</v>
      </c>
      <c r="J956" s="31">
        <f t="shared" si="423"/>
        <v>600</v>
      </c>
      <c r="K956" s="31">
        <f t="shared" si="424"/>
        <v>0</v>
      </c>
      <c r="L956" s="31">
        <f t="shared" si="447"/>
        <v>502.45507573427176</v>
      </c>
      <c r="M956" s="31">
        <f t="shared" si="447"/>
        <v>408.87708212807149</v>
      </c>
      <c r="N956" s="31">
        <f t="shared" si="435"/>
        <v>1.2288658320470236</v>
      </c>
      <c r="O956" s="31">
        <f t="shared" si="436"/>
        <v>55.134132094367246</v>
      </c>
      <c r="P956" s="31">
        <f t="shared" si="439"/>
        <v>1</v>
      </c>
      <c r="R956" s="3">
        <f t="shared" si="425"/>
        <v>60000</v>
      </c>
      <c r="S956" s="3">
        <f t="shared" si="426"/>
        <v>55300</v>
      </c>
      <c r="T956" s="31">
        <f t="shared" si="427"/>
        <v>27.659574468085108</v>
      </c>
      <c r="U956" s="31">
        <f t="shared" si="429"/>
        <v>14.184397163120567</v>
      </c>
      <c r="V956" s="31">
        <f t="shared" si="428"/>
        <v>1</v>
      </c>
      <c r="W956" s="31">
        <f t="shared" si="430"/>
        <v>-1</v>
      </c>
      <c r="Y956" s="3">
        <f t="shared" si="431"/>
        <v>58116.666666666664</v>
      </c>
      <c r="Z956" s="3">
        <f t="shared" si="444"/>
        <v>55503.846153846156</v>
      </c>
      <c r="AA956" s="3">
        <f t="shared" si="445"/>
        <v>2612.8205128205082</v>
      </c>
      <c r="AB956" s="3">
        <f t="shared" si="446"/>
        <v>-1</v>
      </c>
      <c r="AC956" s="3"/>
      <c r="AD956" s="3">
        <f t="shared" si="432"/>
        <v>60500</v>
      </c>
      <c r="AE956" s="3">
        <f t="shared" si="433"/>
        <v>55000</v>
      </c>
      <c r="AF956" s="31">
        <f t="shared" si="434"/>
        <v>-70.909090909090907</v>
      </c>
      <c r="AG956" s="31">
        <f t="shared" si="437"/>
        <v>1</v>
      </c>
      <c r="AI956" s="31">
        <f t="shared" si="421"/>
        <v>56866.666666666664</v>
      </c>
      <c r="AJ956" s="31">
        <f t="shared" si="440"/>
        <v>56501.666666666672</v>
      </c>
      <c r="AK956" s="31">
        <f t="shared" si="441"/>
        <v>1998.3333333333335</v>
      </c>
      <c r="AL956" s="31">
        <f t="shared" si="442"/>
        <v>12.176814011676154</v>
      </c>
      <c r="AM956" s="31">
        <f t="shared" si="443"/>
        <v>1</v>
      </c>
    </row>
    <row r="957" spans="1:39" x14ac:dyDescent="0.4">
      <c r="A957" s="44">
        <v>39220</v>
      </c>
      <c r="B957" s="45">
        <v>56800</v>
      </c>
      <c r="C957" s="45">
        <v>58800</v>
      </c>
      <c r="D957" s="45">
        <v>56300</v>
      </c>
      <c r="E957" s="45">
        <v>58100</v>
      </c>
      <c r="F957" s="46">
        <v>2.65</v>
      </c>
      <c r="G957" s="31">
        <f t="shared" si="422"/>
        <v>1</v>
      </c>
      <c r="I957" s="3">
        <f t="shared" si="420"/>
        <v>1500</v>
      </c>
      <c r="J957" s="31">
        <f t="shared" si="423"/>
        <v>1500</v>
      </c>
      <c r="K957" s="31">
        <f t="shared" si="424"/>
        <v>0</v>
      </c>
      <c r="L957" s="31">
        <f t="shared" si="447"/>
        <v>573.70828461039514</v>
      </c>
      <c r="M957" s="31">
        <f t="shared" si="447"/>
        <v>379.67157626178067</v>
      </c>
      <c r="N957" s="31">
        <f t="shared" si="435"/>
        <v>1.5110646160533956</v>
      </c>
      <c r="O957" s="31">
        <f t="shared" si="436"/>
        <v>60.176253784672184</v>
      </c>
      <c r="P957" s="31">
        <f t="shared" si="439"/>
        <v>1</v>
      </c>
      <c r="R957" s="3">
        <f t="shared" si="425"/>
        <v>60000</v>
      </c>
      <c r="S957" s="3">
        <f t="shared" si="426"/>
        <v>55300</v>
      </c>
      <c r="T957" s="31">
        <f t="shared" si="427"/>
        <v>59.574468085106382</v>
      </c>
      <c r="U957" s="31">
        <f t="shared" si="429"/>
        <v>34.042553191489361</v>
      </c>
      <c r="V957" s="31">
        <f t="shared" si="428"/>
        <v>1</v>
      </c>
      <c r="W957" s="31">
        <f t="shared" si="430"/>
        <v>1</v>
      </c>
      <c r="Y957" s="3">
        <f t="shared" si="431"/>
        <v>58258.333333333336</v>
      </c>
      <c r="Z957" s="3">
        <f t="shared" si="444"/>
        <v>55842.307692307695</v>
      </c>
      <c r="AA957" s="3">
        <f t="shared" si="445"/>
        <v>2416.0256410256407</v>
      </c>
      <c r="AB957" s="3">
        <f t="shared" si="446"/>
        <v>-1</v>
      </c>
      <c r="AC957" s="3"/>
      <c r="AD957" s="3">
        <f t="shared" si="432"/>
        <v>60500</v>
      </c>
      <c r="AE957" s="3">
        <f t="shared" si="433"/>
        <v>55000</v>
      </c>
      <c r="AF957" s="31">
        <f t="shared" si="434"/>
        <v>-43.636363636363633</v>
      </c>
      <c r="AG957" s="31">
        <f t="shared" si="437"/>
        <v>1</v>
      </c>
      <c r="AI957" s="31">
        <f t="shared" si="421"/>
        <v>57733.333333333336</v>
      </c>
      <c r="AJ957" s="31">
        <f t="shared" si="440"/>
        <v>56823.333333333328</v>
      </c>
      <c r="AK957" s="31">
        <f t="shared" si="441"/>
        <v>1767.6666666666674</v>
      </c>
      <c r="AL957" s="31">
        <f t="shared" si="442"/>
        <v>34.320196115406631</v>
      </c>
      <c r="AM957" s="31">
        <f t="shared" si="443"/>
        <v>1</v>
      </c>
    </row>
    <row r="958" spans="1:39" x14ac:dyDescent="0.4">
      <c r="A958" s="44">
        <v>39223</v>
      </c>
      <c r="B958" s="45">
        <v>58300</v>
      </c>
      <c r="C958" s="45">
        <v>60100</v>
      </c>
      <c r="D958" s="45">
        <v>58100</v>
      </c>
      <c r="E958" s="45">
        <v>60000</v>
      </c>
      <c r="F958" s="46">
        <v>3.27</v>
      </c>
      <c r="G958" s="31">
        <f t="shared" si="422"/>
        <v>1</v>
      </c>
      <c r="I958" s="3">
        <f t="shared" si="420"/>
        <v>1900</v>
      </c>
      <c r="J958" s="31">
        <f t="shared" si="423"/>
        <v>1900</v>
      </c>
      <c r="K958" s="31">
        <f t="shared" si="424"/>
        <v>0</v>
      </c>
      <c r="L958" s="31">
        <f t="shared" si="447"/>
        <v>668.44340713822407</v>
      </c>
      <c r="M958" s="31">
        <f t="shared" si="447"/>
        <v>352.55217795736775</v>
      </c>
      <c r="N958" s="31">
        <f t="shared" si="435"/>
        <v>1.8960127009031138</v>
      </c>
      <c r="O958" s="31">
        <f t="shared" si="436"/>
        <v>65.46976469791889</v>
      </c>
      <c r="P958" s="31">
        <f t="shared" si="439"/>
        <v>1</v>
      </c>
      <c r="R958" s="3">
        <f t="shared" si="425"/>
        <v>60100</v>
      </c>
      <c r="S958" s="3">
        <f t="shared" si="426"/>
        <v>55300</v>
      </c>
      <c r="T958" s="31">
        <f t="shared" si="427"/>
        <v>97.916666666666657</v>
      </c>
      <c r="U958" s="31">
        <f t="shared" si="429"/>
        <v>61.716903073286041</v>
      </c>
      <c r="V958" s="31">
        <f t="shared" si="428"/>
        <v>1</v>
      </c>
      <c r="W958" s="31">
        <f t="shared" si="430"/>
        <v>1</v>
      </c>
      <c r="Y958" s="3">
        <f t="shared" si="431"/>
        <v>58350</v>
      </c>
      <c r="Z958" s="3">
        <f t="shared" si="444"/>
        <v>56234.615384615383</v>
      </c>
      <c r="AA958" s="3">
        <f t="shared" si="445"/>
        <v>2115.3846153846171</v>
      </c>
      <c r="AB958" s="3">
        <f t="shared" si="446"/>
        <v>-1</v>
      </c>
      <c r="AC958" s="3"/>
      <c r="AD958" s="3">
        <f t="shared" si="432"/>
        <v>60500</v>
      </c>
      <c r="AE958" s="3">
        <f t="shared" si="433"/>
        <v>55300</v>
      </c>
      <c r="AF958" s="31">
        <f t="shared" si="434"/>
        <v>-9.6153846153846168</v>
      </c>
      <c r="AG958" s="31">
        <f t="shared" si="437"/>
        <v>1</v>
      </c>
      <c r="AI958" s="31">
        <f t="shared" si="421"/>
        <v>59400</v>
      </c>
      <c r="AJ958" s="31">
        <f t="shared" si="440"/>
        <v>57156.666666666664</v>
      </c>
      <c r="AK958" s="31">
        <f t="shared" si="441"/>
        <v>1654.3333333333344</v>
      </c>
      <c r="AL958" s="31">
        <f t="shared" si="442"/>
        <v>90.402310430519222</v>
      </c>
      <c r="AM958" s="31">
        <f t="shared" si="443"/>
        <v>1</v>
      </c>
    </row>
    <row r="959" spans="1:39" x14ac:dyDescent="0.4">
      <c r="A959" s="47">
        <v>39224</v>
      </c>
      <c r="B959" s="48">
        <v>60100</v>
      </c>
      <c r="C959" s="48">
        <v>62500</v>
      </c>
      <c r="D959" s="48">
        <v>59200</v>
      </c>
      <c r="E959" s="48">
        <v>62500</v>
      </c>
      <c r="F959" s="49">
        <v>4.17</v>
      </c>
      <c r="G959" s="31">
        <f t="shared" si="422"/>
        <v>1</v>
      </c>
      <c r="I959" s="3">
        <f t="shared" si="420"/>
        <v>2500</v>
      </c>
      <c r="J959" s="31">
        <f t="shared" si="423"/>
        <v>2500</v>
      </c>
      <c r="K959" s="31">
        <f t="shared" si="424"/>
        <v>0</v>
      </c>
      <c r="L959" s="31">
        <f t="shared" ref="L959:M974" si="448">((L958*13)+J959)/14</f>
        <v>799.2688780569224</v>
      </c>
      <c r="M959" s="31">
        <f t="shared" si="448"/>
        <v>327.36987953184149</v>
      </c>
      <c r="N959" s="31">
        <f t="shared" si="435"/>
        <v>2.4414856956294351</v>
      </c>
      <c r="O959" s="31">
        <f t="shared" si="436"/>
        <v>70.942782029576222</v>
      </c>
      <c r="P959" s="31">
        <f t="shared" si="439"/>
        <v>-1</v>
      </c>
      <c r="R959" s="3">
        <f t="shared" si="425"/>
        <v>62500</v>
      </c>
      <c r="S959" s="3">
        <f t="shared" si="426"/>
        <v>55300</v>
      </c>
      <c r="T959" s="31">
        <f t="shared" si="427"/>
        <v>100</v>
      </c>
      <c r="U959" s="31">
        <f t="shared" si="429"/>
        <v>85.830378250591025</v>
      </c>
      <c r="V959" s="31">
        <f t="shared" si="428"/>
        <v>1</v>
      </c>
      <c r="W959" s="31">
        <f t="shared" si="430"/>
        <v>1</v>
      </c>
      <c r="Y959" s="3">
        <f t="shared" si="431"/>
        <v>58558.333333333336</v>
      </c>
      <c r="Z959" s="3">
        <f t="shared" si="444"/>
        <v>56561.538461538461</v>
      </c>
      <c r="AA959" s="3">
        <f t="shared" si="445"/>
        <v>1996.7948717948748</v>
      </c>
      <c r="AB959" s="3">
        <f t="shared" si="446"/>
        <v>-1</v>
      </c>
      <c r="AC959" s="3"/>
      <c r="AD959" s="3">
        <f t="shared" si="432"/>
        <v>62500</v>
      </c>
      <c r="AE959" s="3">
        <f t="shared" si="433"/>
        <v>55300</v>
      </c>
      <c r="AF959" s="31">
        <f t="shared" si="434"/>
        <v>0</v>
      </c>
      <c r="AG959" s="31">
        <f t="shared" si="437"/>
        <v>1</v>
      </c>
      <c r="AI959" s="31">
        <f t="shared" si="421"/>
        <v>61400</v>
      </c>
      <c r="AJ959" s="31">
        <f t="shared" si="440"/>
        <v>57525</v>
      </c>
      <c r="AK959" s="31">
        <f t="shared" si="441"/>
        <v>1642.5000000000011</v>
      </c>
      <c r="AL959" s="31">
        <f t="shared" si="442"/>
        <v>157.28056823947225</v>
      </c>
      <c r="AM959" s="31">
        <f t="shared" si="443"/>
        <v>1</v>
      </c>
    </row>
    <row r="960" spans="1:39" x14ac:dyDescent="0.4">
      <c r="A960" s="44">
        <v>39225</v>
      </c>
      <c r="B960" s="45">
        <v>61900</v>
      </c>
      <c r="C960" s="45">
        <v>62200</v>
      </c>
      <c r="D960" s="45">
        <v>60400</v>
      </c>
      <c r="E960" s="45">
        <v>61300</v>
      </c>
      <c r="F960" s="46">
        <v>-1.92</v>
      </c>
      <c r="G960" s="31">
        <f t="shared" si="422"/>
        <v>-1</v>
      </c>
      <c r="I960" s="3">
        <f t="shared" si="420"/>
        <v>-1200</v>
      </c>
      <c r="J960" s="31">
        <f t="shared" si="423"/>
        <v>0</v>
      </c>
      <c r="K960" s="31">
        <f t="shared" si="424"/>
        <v>1200</v>
      </c>
      <c r="L960" s="31">
        <f t="shared" si="448"/>
        <v>742.17824390999942</v>
      </c>
      <c r="M960" s="31">
        <f t="shared" si="448"/>
        <v>389.70060242242425</v>
      </c>
      <c r="N960" s="31">
        <f t="shared" si="435"/>
        <v>1.9044831834914628</v>
      </c>
      <c r="O960" s="31">
        <f t="shared" si="436"/>
        <v>65.570466867089735</v>
      </c>
      <c r="P960" s="31">
        <f t="shared" si="439"/>
        <v>-1</v>
      </c>
      <c r="R960" s="3">
        <f t="shared" si="425"/>
        <v>62500</v>
      </c>
      <c r="S960" s="3">
        <f t="shared" si="426"/>
        <v>56300</v>
      </c>
      <c r="T960" s="31">
        <f t="shared" si="427"/>
        <v>80.645161290322577</v>
      </c>
      <c r="U960" s="31">
        <f t="shared" si="429"/>
        <v>92.853942652329749</v>
      </c>
      <c r="V960" s="31">
        <f t="shared" si="428"/>
        <v>-1</v>
      </c>
      <c r="W960" s="31">
        <f t="shared" si="430"/>
        <v>1</v>
      </c>
      <c r="Y960" s="3">
        <f t="shared" si="431"/>
        <v>58691.666666666664</v>
      </c>
      <c r="Z960" s="3">
        <f t="shared" si="444"/>
        <v>56846.153846153844</v>
      </c>
      <c r="AA960" s="3">
        <f t="shared" si="445"/>
        <v>1845.5128205128203</v>
      </c>
      <c r="AB960" s="3">
        <f t="shared" si="446"/>
        <v>-1</v>
      </c>
      <c r="AC960" s="3"/>
      <c r="AD960" s="3">
        <f t="shared" si="432"/>
        <v>62500</v>
      </c>
      <c r="AE960" s="3">
        <f t="shared" si="433"/>
        <v>55300</v>
      </c>
      <c r="AF960" s="31">
        <f t="shared" si="434"/>
        <v>-16.666666666666664</v>
      </c>
      <c r="AG960" s="31">
        <f t="shared" si="437"/>
        <v>-1</v>
      </c>
      <c r="AI960" s="31">
        <f t="shared" si="421"/>
        <v>61300</v>
      </c>
      <c r="AJ960" s="31">
        <f t="shared" si="440"/>
        <v>57951.666666666664</v>
      </c>
      <c r="AK960" s="31">
        <f t="shared" si="441"/>
        <v>1529.8333333333344</v>
      </c>
      <c r="AL960" s="31">
        <f t="shared" si="442"/>
        <v>145.91277190688891</v>
      </c>
      <c r="AM960" s="31">
        <f t="shared" si="443"/>
        <v>-1</v>
      </c>
    </row>
    <row r="961" spans="1:39" x14ac:dyDescent="0.4">
      <c r="A961" s="44">
        <v>39227</v>
      </c>
      <c r="B961" s="45">
        <v>59900</v>
      </c>
      <c r="C961" s="45">
        <v>60000</v>
      </c>
      <c r="D961" s="45">
        <v>58900</v>
      </c>
      <c r="E961" s="45">
        <v>59500</v>
      </c>
      <c r="F961" s="46">
        <v>-2.94</v>
      </c>
      <c r="G961" s="31">
        <f t="shared" si="422"/>
        <v>-1</v>
      </c>
      <c r="I961" s="3">
        <f t="shared" si="420"/>
        <v>-1800</v>
      </c>
      <c r="J961" s="31">
        <f t="shared" si="423"/>
        <v>0</v>
      </c>
      <c r="K961" s="31">
        <f t="shared" si="424"/>
        <v>1800</v>
      </c>
      <c r="L961" s="31">
        <f t="shared" si="448"/>
        <v>689.16551220214228</v>
      </c>
      <c r="M961" s="31">
        <f t="shared" si="448"/>
        <v>490.4362736779654</v>
      </c>
      <c r="N961" s="31">
        <f t="shared" si="435"/>
        <v>1.4052090948204785</v>
      </c>
      <c r="O961" s="31">
        <f t="shared" si="436"/>
        <v>58.423573145741884</v>
      </c>
      <c r="P961" s="31">
        <f t="shared" si="439"/>
        <v>-1</v>
      </c>
      <c r="R961" s="3">
        <f t="shared" si="425"/>
        <v>62500</v>
      </c>
      <c r="S961" s="3">
        <f t="shared" si="426"/>
        <v>56300</v>
      </c>
      <c r="T961" s="31">
        <f t="shared" si="427"/>
        <v>51.612903225806448</v>
      </c>
      <c r="U961" s="31">
        <f t="shared" si="429"/>
        <v>77.41935483870968</v>
      </c>
      <c r="V961" s="31">
        <f t="shared" si="428"/>
        <v>-1</v>
      </c>
      <c r="W961" s="31">
        <f t="shared" si="430"/>
        <v>-1</v>
      </c>
      <c r="Y961" s="3">
        <f t="shared" si="431"/>
        <v>58775</v>
      </c>
      <c r="Z961" s="3">
        <f t="shared" si="444"/>
        <v>57123.076923076922</v>
      </c>
      <c r="AA961" s="3">
        <f t="shared" si="445"/>
        <v>1651.923076923078</v>
      </c>
      <c r="AB961" s="3">
        <f t="shared" si="446"/>
        <v>-1</v>
      </c>
      <c r="AC961" s="3"/>
      <c r="AD961" s="3">
        <f t="shared" si="432"/>
        <v>62500</v>
      </c>
      <c r="AE961" s="3">
        <f t="shared" si="433"/>
        <v>55300</v>
      </c>
      <c r="AF961" s="31">
        <f t="shared" si="434"/>
        <v>-41.666666666666671</v>
      </c>
      <c r="AG961" s="31">
        <f t="shared" si="437"/>
        <v>-1</v>
      </c>
      <c r="AI961" s="31">
        <f t="shared" si="421"/>
        <v>59466.666666666664</v>
      </c>
      <c r="AJ961" s="31">
        <f t="shared" si="440"/>
        <v>58231.666666666664</v>
      </c>
      <c r="AK961" s="31">
        <f t="shared" si="441"/>
        <v>1365.1666666666672</v>
      </c>
      <c r="AL961" s="31">
        <f t="shared" si="442"/>
        <v>60.310096447320213</v>
      </c>
      <c r="AM961" s="31">
        <f t="shared" si="443"/>
        <v>-1</v>
      </c>
    </row>
    <row r="962" spans="1:39" x14ac:dyDescent="0.4">
      <c r="A962" s="44">
        <v>39230</v>
      </c>
      <c r="B962" s="45">
        <v>59500</v>
      </c>
      <c r="C962" s="45">
        <v>61500</v>
      </c>
      <c r="D962" s="45">
        <v>59200</v>
      </c>
      <c r="E962" s="45">
        <v>61000</v>
      </c>
      <c r="F962" s="46">
        <v>2.52</v>
      </c>
      <c r="G962" s="31">
        <f t="shared" si="422"/>
        <v>1</v>
      </c>
      <c r="I962" s="3">
        <f t="shared" si="420"/>
        <v>1500</v>
      </c>
      <c r="J962" s="31">
        <f t="shared" si="423"/>
        <v>1500</v>
      </c>
      <c r="K962" s="31">
        <f t="shared" si="424"/>
        <v>0</v>
      </c>
      <c r="L962" s="31">
        <f t="shared" si="448"/>
        <v>747.08226133056075</v>
      </c>
      <c r="M962" s="31">
        <f t="shared" si="448"/>
        <v>455.40511127239643</v>
      </c>
      <c r="N962" s="31">
        <f t="shared" si="435"/>
        <v>1.6404784286307676</v>
      </c>
      <c r="O962" s="31">
        <f t="shared" si="436"/>
        <v>62.128075383726781</v>
      </c>
      <c r="P962" s="31">
        <f t="shared" si="439"/>
        <v>1</v>
      </c>
      <c r="R962" s="3">
        <f t="shared" si="425"/>
        <v>62500</v>
      </c>
      <c r="S962" s="3">
        <f t="shared" si="426"/>
        <v>58100</v>
      </c>
      <c r="T962" s="31">
        <f t="shared" si="427"/>
        <v>65.909090909090907</v>
      </c>
      <c r="U962" s="31">
        <f t="shared" si="429"/>
        <v>66.055718475073306</v>
      </c>
      <c r="V962" s="31">
        <f t="shared" si="428"/>
        <v>1</v>
      </c>
      <c r="W962" s="31">
        <f t="shared" si="430"/>
        <v>-1</v>
      </c>
      <c r="Y962" s="3">
        <f t="shared" si="431"/>
        <v>58933.333333333336</v>
      </c>
      <c r="Z962" s="3">
        <f t="shared" si="444"/>
        <v>57465.384615384617</v>
      </c>
      <c r="AA962" s="3">
        <f t="shared" si="445"/>
        <v>1467.9487179487187</v>
      </c>
      <c r="AB962" s="3">
        <f t="shared" si="446"/>
        <v>-1</v>
      </c>
      <c r="AC962" s="3"/>
      <c r="AD962" s="3">
        <f t="shared" si="432"/>
        <v>62500</v>
      </c>
      <c r="AE962" s="3">
        <f t="shared" si="433"/>
        <v>55300</v>
      </c>
      <c r="AF962" s="31">
        <f t="shared" si="434"/>
        <v>-20.833333333333336</v>
      </c>
      <c r="AG962" s="31">
        <f t="shared" si="437"/>
        <v>1</v>
      </c>
      <c r="AI962" s="31">
        <f t="shared" si="421"/>
        <v>60566.666666666664</v>
      </c>
      <c r="AJ962" s="31">
        <f t="shared" si="440"/>
        <v>58451.666666666672</v>
      </c>
      <c r="AK962" s="31">
        <f t="shared" si="441"/>
        <v>1356.4999999999993</v>
      </c>
      <c r="AL962" s="31">
        <f t="shared" si="442"/>
        <v>103.94397346111286</v>
      </c>
      <c r="AM962" s="31">
        <f t="shared" si="443"/>
        <v>1</v>
      </c>
    </row>
    <row r="963" spans="1:39" x14ac:dyDescent="0.4">
      <c r="A963" s="44">
        <v>39231</v>
      </c>
      <c r="B963" s="45">
        <v>61400</v>
      </c>
      <c r="C963" s="45">
        <v>62200</v>
      </c>
      <c r="D963" s="45">
        <v>60500</v>
      </c>
      <c r="E963" s="45">
        <v>61200</v>
      </c>
      <c r="F963" s="46">
        <v>0.33</v>
      </c>
      <c r="G963" s="31">
        <f t="shared" si="422"/>
        <v>1</v>
      </c>
      <c r="I963" s="3">
        <f t="shared" si="420"/>
        <v>200</v>
      </c>
      <c r="J963" s="31">
        <f t="shared" si="423"/>
        <v>200</v>
      </c>
      <c r="K963" s="31">
        <f t="shared" si="424"/>
        <v>0</v>
      </c>
      <c r="L963" s="31">
        <f t="shared" si="448"/>
        <v>708.00495694980634</v>
      </c>
      <c r="M963" s="31">
        <f t="shared" si="448"/>
        <v>422.87617475293956</v>
      </c>
      <c r="N963" s="31">
        <f t="shared" si="435"/>
        <v>1.6742606919471166</v>
      </c>
      <c r="O963" s="31">
        <f t="shared" si="436"/>
        <v>62.606487729066359</v>
      </c>
      <c r="P963" s="31">
        <f t="shared" si="439"/>
        <v>1</v>
      </c>
      <c r="R963" s="3">
        <f t="shared" si="425"/>
        <v>62500</v>
      </c>
      <c r="S963" s="3">
        <f t="shared" si="426"/>
        <v>58900</v>
      </c>
      <c r="T963" s="31">
        <f t="shared" si="427"/>
        <v>63.888888888888886</v>
      </c>
      <c r="U963" s="31">
        <f t="shared" si="429"/>
        <v>60.470294341262083</v>
      </c>
      <c r="V963" s="31">
        <f t="shared" si="428"/>
        <v>-1</v>
      </c>
      <c r="W963" s="31">
        <f t="shared" si="430"/>
        <v>-1</v>
      </c>
      <c r="Y963" s="3">
        <f t="shared" si="431"/>
        <v>59141.666666666664</v>
      </c>
      <c r="Z963" s="3">
        <f t="shared" si="444"/>
        <v>57846.153846153844</v>
      </c>
      <c r="AA963" s="3">
        <f t="shared" si="445"/>
        <v>1295.5128205128203</v>
      </c>
      <c r="AB963" s="3">
        <f t="shared" si="446"/>
        <v>-1</v>
      </c>
      <c r="AC963" s="3"/>
      <c r="AD963" s="3">
        <f t="shared" si="432"/>
        <v>62500</v>
      </c>
      <c r="AE963" s="3">
        <f t="shared" si="433"/>
        <v>55300</v>
      </c>
      <c r="AF963" s="31">
        <f t="shared" si="434"/>
        <v>-18.055555555555554</v>
      </c>
      <c r="AG963" s="31">
        <f t="shared" si="437"/>
        <v>1</v>
      </c>
      <c r="AI963" s="31">
        <f t="shared" si="421"/>
        <v>61300</v>
      </c>
      <c r="AJ963" s="31">
        <f t="shared" si="440"/>
        <v>58703.333333333336</v>
      </c>
      <c r="AK963" s="31">
        <f t="shared" si="441"/>
        <v>1346.3333333333326</v>
      </c>
      <c r="AL963" s="31">
        <f t="shared" si="442"/>
        <v>128.57968143930009</v>
      </c>
      <c r="AM963" s="31">
        <f t="shared" si="443"/>
        <v>1</v>
      </c>
    </row>
    <row r="964" spans="1:39" x14ac:dyDescent="0.4">
      <c r="A964" s="47">
        <v>39232</v>
      </c>
      <c r="B964" s="48">
        <v>61200</v>
      </c>
      <c r="C964" s="48">
        <v>63100</v>
      </c>
      <c r="D964" s="48">
        <v>59900</v>
      </c>
      <c r="E964" s="48">
        <v>62700</v>
      </c>
      <c r="F964" s="49">
        <v>2.4500000000000002</v>
      </c>
      <c r="G964" s="31">
        <f t="shared" si="422"/>
        <v>1</v>
      </c>
      <c r="I964" s="3">
        <f t="shared" si="420"/>
        <v>1500</v>
      </c>
      <c r="J964" s="31">
        <f t="shared" si="423"/>
        <v>1500</v>
      </c>
      <c r="K964" s="31">
        <f t="shared" si="424"/>
        <v>0</v>
      </c>
      <c r="L964" s="31">
        <f t="shared" si="448"/>
        <v>764.57603145339158</v>
      </c>
      <c r="M964" s="31">
        <f t="shared" si="448"/>
        <v>392.67073369915818</v>
      </c>
      <c r="N964" s="31">
        <f t="shared" si="435"/>
        <v>1.9471174341176287</v>
      </c>
      <c r="O964" s="31">
        <f t="shared" si="436"/>
        <v>66.068539094391355</v>
      </c>
      <c r="P964" s="31">
        <f t="shared" si="439"/>
        <v>1</v>
      </c>
      <c r="R964" s="3">
        <f t="shared" si="425"/>
        <v>63100</v>
      </c>
      <c r="S964" s="3">
        <f t="shared" si="426"/>
        <v>58900</v>
      </c>
      <c r="T964" s="31">
        <f t="shared" si="427"/>
        <v>90.476190476190482</v>
      </c>
      <c r="U964" s="31">
        <f t="shared" si="429"/>
        <v>73.424723424723425</v>
      </c>
      <c r="V964" s="31">
        <f t="shared" si="428"/>
        <v>1</v>
      </c>
      <c r="W964" s="31">
        <f t="shared" si="430"/>
        <v>1</v>
      </c>
      <c r="Y964" s="3">
        <f t="shared" si="431"/>
        <v>59500</v>
      </c>
      <c r="Z964" s="3">
        <f t="shared" si="444"/>
        <v>58203.846153846156</v>
      </c>
      <c r="AA964" s="3">
        <f t="shared" si="445"/>
        <v>1296.1538461538439</v>
      </c>
      <c r="AB964" s="3">
        <f t="shared" si="446"/>
        <v>1</v>
      </c>
      <c r="AC964" s="3"/>
      <c r="AD964" s="3">
        <f t="shared" si="432"/>
        <v>63100</v>
      </c>
      <c r="AE964" s="3">
        <f t="shared" si="433"/>
        <v>55300</v>
      </c>
      <c r="AF964" s="31">
        <f t="shared" si="434"/>
        <v>-5.1282051282051277</v>
      </c>
      <c r="AG964" s="31">
        <f t="shared" si="437"/>
        <v>1</v>
      </c>
      <c r="AI964" s="31">
        <f t="shared" si="421"/>
        <v>61900</v>
      </c>
      <c r="AJ964" s="31">
        <f t="shared" si="440"/>
        <v>59016.666666666664</v>
      </c>
      <c r="AK964" s="31">
        <f t="shared" si="441"/>
        <v>1348.3333333333328</v>
      </c>
      <c r="AL964" s="31">
        <f t="shared" si="442"/>
        <v>142.56283477544312</v>
      </c>
      <c r="AM964" s="31">
        <f t="shared" si="443"/>
        <v>1</v>
      </c>
    </row>
    <row r="965" spans="1:39" x14ac:dyDescent="0.4">
      <c r="A965" s="44">
        <v>39233</v>
      </c>
      <c r="B965" s="45">
        <v>63000</v>
      </c>
      <c r="C965" s="45">
        <v>64500</v>
      </c>
      <c r="D965" s="45">
        <v>62200</v>
      </c>
      <c r="E965" s="45">
        <v>64500</v>
      </c>
      <c r="F965" s="46">
        <v>2.87</v>
      </c>
      <c r="G965" s="31">
        <f t="shared" si="422"/>
        <v>1</v>
      </c>
      <c r="I965" s="3">
        <f t="shared" si="420"/>
        <v>1800</v>
      </c>
      <c r="J965" s="31">
        <f t="shared" si="423"/>
        <v>1800</v>
      </c>
      <c r="K965" s="31">
        <f t="shared" si="424"/>
        <v>0</v>
      </c>
      <c r="L965" s="31">
        <f t="shared" si="448"/>
        <v>838.53488634957796</v>
      </c>
      <c r="M965" s="31">
        <f t="shared" si="448"/>
        <v>364.62282414921827</v>
      </c>
      <c r="N965" s="31">
        <f t="shared" si="435"/>
        <v>2.2997323009225989</v>
      </c>
      <c r="O965" s="31">
        <f t="shared" si="436"/>
        <v>69.694511287464081</v>
      </c>
      <c r="P965" s="31">
        <f t="shared" si="439"/>
        <v>1</v>
      </c>
      <c r="R965" s="3">
        <f t="shared" si="425"/>
        <v>64500</v>
      </c>
      <c r="S965" s="3">
        <f t="shared" si="426"/>
        <v>58900</v>
      </c>
      <c r="T965" s="31">
        <f t="shared" si="427"/>
        <v>100</v>
      </c>
      <c r="U965" s="31">
        <f t="shared" si="429"/>
        <v>84.788359788359784</v>
      </c>
      <c r="V965" s="31">
        <f t="shared" si="428"/>
        <v>1</v>
      </c>
      <c r="W965" s="31">
        <f t="shared" si="430"/>
        <v>1</v>
      </c>
      <c r="Y965" s="3">
        <f t="shared" si="431"/>
        <v>60008.333333333336</v>
      </c>
      <c r="Z965" s="3">
        <f t="shared" si="444"/>
        <v>58607.692307692305</v>
      </c>
      <c r="AA965" s="3">
        <f t="shared" si="445"/>
        <v>1400.6410256410309</v>
      </c>
      <c r="AB965" s="3">
        <f t="shared" si="446"/>
        <v>1</v>
      </c>
      <c r="AC965" s="3"/>
      <c r="AD965" s="3">
        <f t="shared" si="432"/>
        <v>64500</v>
      </c>
      <c r="AE965" s="3">
        <f t="shared" si="433"/>
        <v>55300</v>
      </c>
      <c r="AF965" s="31">
        <f t="shared" si="434"/>
        <v>0</v>
      </c>
      <c r="AG965" s="31">
        <f t="shared" si="437"/>
        <v>1</v>
      </c>
      <c r="AI965" s="31">
        <f t="shared" si="421"/>
        <v>63733.333333333336</v>
      </c>
      <c r="AJ965" s="31">
        <f t="shared" si="440"/>
        <v>59389.999999999985</v>
      </c>
      <c r="AK965" s="31">
        <f t="shared" si="441"/>
        <v>1446.6666666666665</v>
      </c>
      <c r="AL965" s="31">
        <f t="shared" si="442"/>
        <v>200.15360983103</v>
      </c>
      <c r="AM965" s="31">
        <f t="shared" si="443"/>
        <v>-1</v>
      </c>
    </row>
    <row r="966" spans="1:39" x14ac:dyDescent="0.4">
      <c r="A966" s="44">
        <v>39234</v>
      </c>
      <c r="B966" s="45">
        <v>64500</v>
      </c>
      <c r="C966" s="45">
        <v>71600</v>
      </c>
      <c r="D966" s="45">
        <v>64000</v>
      </c>
      <c r="E966" s="45">
        <v>69000</v>
      </c>
      <c r="F966" s="46">
        <v>6.98</v>
      </c>
      <c r="G966" s="31">
        <f t="shared" si="422"/>
        <v>1</v>
      </c>
      <c r="I966" s="3">
        <f t="shared" si="420"/>
        <v>4500</v>
      </c>
      <c r="J966" s="31">
        <f t="shared" si="423"/>
        <v>4500</v>
      </c>
      <c r="K966" s="31">
        <f t="shared" si="424"/>
        <v>0</v>
      </c>
      <c r="L966" s="31">
        <f t="shared" si="448"/>
        <v>1100.0681087531796</v>
      </c>
      <c r="M966" s="31">
        <f t="shared" si="448"/>
        <v>338.57833670998838</v>
      </c>
      <c r="N966" s="31">
        <f t="shared" si="435"/>
        <v>3.2490800192436722</v>
      </c>
      <c r="O966" s="31">
        <f t="shared" si="436"/>
        <v>76.465493813458522</v>
      </c>
      <c r="P966" s="31">
        <f t="shared" si="439"/>
        <v>-1</v>
      </c>
      <c r="R966" s="3">
        <f t="shared" si="425"/>
        <v>71600</v>
      </c>
      <c r="S966" s="3">
        <f t="shared" si="426"/>
        <v>59200</v>
      </c>
      <c r="T966" s="31">
        <f t="shared" si="427"/>
        <v>79.032258064516128</v>
      </c>
      <c r="U966" s="31">
        <f t="shared" si="429"/>
        <v>89.836149513568856</v>
      </c>
      <c r="V966" s="31">
        <f t="shared" si="428"/>
        <v>-1</v>
      </c>
      <c r="W966" s="31">
        <f t="shared" si="430"/>
        <v>1</v>
      </c>
      <c r="Y966" s="3">
        <f t="shared" si="431"/>
        <v>61033.333333333336</v>
      </c>
      <c r="Z966" s="3">
        <f t="shared" si="444"/>
        <v>59211.538461538461</v>
      </c>
      <c r="AA966" s="3">
        <f t="shared" si="445"/>
        <v>1821.7948717948748</v>
      </c>
      <c r="AB966" s="3">
        <f t="shared" si="446"/>
        <v>1</v>
      </c>
      <c r="AC966" s="3"/>
      <c r="AD966" s="3">
        <f t="shared" si="432"/>
        <v>71600</v>
      </c>
      <c r="AE966" s="3">
        <f t="shared" si="433"/>
        <v>55300</v>
      </c>
      <c r="AF966" s="31">
        <f t="shared" si="434"/>
        <v>-15.950920245398773</v>
      </c>
      <c r="AG966" s="31">
        <f t="shared" si="437"/>
        <v>-1</v>
      </c>
      <c r="AI966" s="31">
        <f t="shared" si="421"/>
        <v>68200</v>
      </c>
      <c r="AJ966" s="31">
        <f t="shared" si="440"/>
        <v>59888.333333333328</v>
      </c>
      <c r="AK966" s="31">
        <f t="shared" si="441"/>
        <v>1918.1666666666654</v>
      </c>
      <c r="AL966" s="31">
        <f t="shared" si="442"/>
        <v>288.87537289657405</v>
      </c>
      <c r="AM966" s="31">
        <f t="shared" si="443"/>
        <v>-1</v>
      </c>
    </row>
    <row r="967" spans="1:39" x14ac:dyDescent="0.4">
      <c r="A967" s="44">
        <v>39237</v>
      </c>
      <c r="B967" s="45">
        <v>69500</v>
      </c>
      <c r="C967" s="45">
        <v>71100</v>
      </c>
      <c r="D967" s="45">
        <v>67900</v>
      </c>
      <c r="E967" s="45">
        <v>69000</v>
      </c>
      <c r="F967" s="46">
        <v>0</v>
      </c>
      <c r="G967" s="31">
        <f t="shared" si="422"/>
        <v>-1</v>
      </c>
      <c r="I967" s="3">
        <f t="shared" si="420"/>
        <v>0</v>
      </c>
      <c r="J967" s="31">
        <f t="shared" si="423"/>
        <v>0</v>
      </c>
      <c r="K967" s="31">
        <f t="shared" si="424"/>
        <v>0</v>
      </c>
      <c r="L967" s="31">
        <f t="shared" si="448"/>
        <v>1021.4918152708096</v>
      </c>
      <c r="M967" s="31">
        <f t="shared" si="448"/>
        <v>314.39416980213207</v>
      </c>
      <c r="N967" s="31">
        <f t="shared" si="435"/>
        <v>3.2490800192436722</v>
      </c>
      <c r="O967" s="31">
        <f t="shared" si="436"/>
        <v>76.465493813458522</v>
      </c>
      <c r="P967" s="31">
        <f t="shared" si="439"/>
        <v>-1</v>
      </c>
      <c r="R967" s="3">
        <f t="shared" si="425"/>
        <v>71600</v>
      </c>
      <c r="S967" s="3">
        <f t="shared" si="426"/>
        <v>59900</v>
      </c>
      <c r="T967" s="31">
        <f t="shared" si="427"/>
        <v>77.777777777777786</v>
      </c>
      <c r="U967" s="31">
        <f t="shared" si="429"/>
        <v>85.603345280764643</v>
      </c>
      <c r="V967" s="31">
        <f t="shared" si="428"/>
        <v>-1</v>
      </c>
      <c r="W967" s="31">
        <f t="shared" si="430"/>
        <v>-1</v>
      </c>
      <c r="Y967" s="3">
        <f t="shared" si="431"/>
        <v>62116.666666666664</v>
      </c>
      <c r="Z967" s="3">
        <f t="shared" si="444"/>
        <v>59788.461538461539</v>
      </c>
      <c r="AA967" s="3">
        <f t="shared" si="445"/>
        <v>2328.2051282051252</v>
      </c>
      <c r="AB967" s="3">
        <f t="shared" si="446"/>
        <v>1</v>
      </c>
      <c r="AC967" s="3"/>
      <c r="AD967" s="3">
        <f t="shared" si="432"/>
        <v>71600</v>
      </c>
      <c r="AE967" s="3">
        <f t="shared" si="433"/>
        <v>55300</v>
      </c>
      <c r="AF967" s="31">
        <f t="shared" si="434"/>
        <v>-15.950920245398773</v>
      </c>
      <c r="AG967" s="31">
        <f t="shared" si="437"/>
        <v>-1</v>
      </c>
      <c r="AI967" s="31">
        <f t="shared" si="421"/>
        <v>69333.333333333328</v>
      </c>
      <c r="AJ967" s="31">
        <f t="shared" si="440"/>
        <v>60378.333333333328</v>
      </c>
      <c r="AK967" s="31">
        <f t="shared" si="441"/>
        <v>2470.6666666666656</v>
      </c>
      <c r="AL967" s="31">
        <f t="shared" si="442"/>
        <v>241.6351861845657</v>
      </c>
      <c r="AM967" s="31">
        <f t="shared" si="443"/>
        <v>-1</v>
      </c>
    </row>
    <row r="968" spans="1:39" x14ac:dyDescent="0.4">
      <c r="A968" s="44">
        <v>39238</v>
      </c>
      <c r="B968" s="45">
        <v>67800</v>
      </c>
      <c r="C968" s="45">
        <v>68800</v>
      </c>
      <c r="D968" s="45">
        <v>64900</v>
      </c>
      <c r="E968" s="45">
        <v>65000</v>
      </c>
      <c r="F968" s="46">
        <v>-5.8</v>
      </c>
      <c r="G968" s="31">
        <f t="shared" si="422"/>
        <v>-1</v>
      </c>
      <c r="I968" s="3">
        <f t="shared" si="420"/>
        <v>-4000</v>
      </c>
      <c r="J968" s="31">
        <f t="shared" si="423"/>
        <v>0</v>
      </c>
      <c r="K968" s="31">
        <f t="shared" si="424"/>
        <v>4000</v>
      </c>
      <c r="L968" s="31">
        <f t="shared" si="448"/>
        <v>948.52811418003751</v>
      </c>
      <c r="M968" s="31">
        <f t="shared" si="448"/>
        <v>577.65172910197975</v>
      </c>
      <c r="N968" s="31">
        <f t="shared" si="435"/>
        <v>1.6420415042375516</v>
      </c>
      <c r="O968" s="31">
        <f t="shared" si="436"/>
        <v>62.150481042931872</v>
      </c>
      <c r="P968" s="31">
        <f t="shared" si="439"/>
        <v>-1</v>
      </c>
      <c r="R968" s="3">
        <f t="shared" si="425"/>
        <v>71600</v>
      </c>
      <c r="S968" s="3">
        <f t="shared" si="426"/>
        <v>59900</v>
      </c>
      <c r="T968" s="31">
        <f t="shared" si="427"/>
        <v>43.589743589743591</v>
      </c>
      <c r="U968" s="31">
        <f t="shared" si="429"/>
        <v>66.799926477345835</v>
      </c>
      <c r="V968" s="31">
        <f t="shared" si="428"/>
        <v>-1</v>
      </c>
      <c r="W968" s="31">
        <f t="shared" si="430"/>
        <v>-1</v>
      </c>
      <c r="Y968" s="3">
        <f t="shared" si="431"/>
        <v>62816.666666666664</v>
      </c>
      <c r="Z968" s="3">
        <f t="shared" si="444"/>
        <v>60119.230769230766</v>
      </c>
      <c r="AA968" s="3">
        <f t="shared" si="445"/>
        <v>2697.4358974358984</v>
      </c>
      <c r="AB968" s="3">
        <f t="shared" si="446"/>
        <v>1</v>
      </c>
      <c r="AC968" s="3"/>
      <c r="AD968" s="3">
        <f t="shared" si="432"/>
        <v>71600</v>
      </c>
      <c r="AE968" s="3">
        <f t="shared" si="433"/>
        <v>55300</v>
      </c>
      <c r="AF968" s="31">
        <f t="shared" si="434"/>
        <v>-40.490797546012267</v>
      </c>
      <c r="AG968" s="31">
        <f t="shared" si="437"/>
        <v>-1</v>
      </c>
      <c r="AI968" s="31">
        <f t="shared" si="421"/>
        <v>66233.333333333328</v>
      </c>
      <c r="AJ968" s="31">
        <f t="shared" si="440"/>
        <v>60701.66666666665</v>
      </c>
      <c r="AK968" s="31">
        <f t="shared" si="441"/>
        <v>2778.6666666666633</v>
      </c>
      <c r="AL968" s="31">
        <f t="shared" si="442"/>
        <v>132.71753039027556</v>
      </c>
      <c r="AM968" s="31">
        <f t="shared" si="443"/>
        <v>-1</v>
      </c>
    </row>
    <row r="969" spans="1:39" x14ac:dyDescent="0.4">
      <c r="A969" s="47">
        <v>39240</v>
      </c>
      <c r="B969" s="48">
        <v>64200</v>
      </c>
      <c r="C969" s="48">
        <v>65800</v>
      </c>
      <c r="D969" s="48">
        <v>63700</v>
      </c>
      <c r="E969" s="48">
        <v>65000</v>
      </c>
      <c r="F969" s="49">
        <v>0</v>
      </c>
      <c r="G969" s="31">
        <f t="shared" si="422"/>
        <v>-1</v>
      </c>
      <c r="I969" s="3">
        <f t="shared" si="420"/>
        <v>0</v>
      </c>
      <c r="J969" s="31">
        <f t="shared" si="423"/>
        <v>0</v>
      </c>
      <c r="K969" s="31">
        <f t="shared" si="424"/>
        <v>0</v>
      </c>
      <c r="L969" s="31">
        <f t="shared" si="448"/>
        <v>880.77610602432048</v>
      </c>
      <c r="M969" s="31">
        <f t="shared" si="448"/>
        <v>536.39089130898117</v>
      </c>
      <c r="N969" s="31">
        <f t="shared" si="435"/>
        <v>1.6420415042375516</v>
      </c>
      <c r="O969" s="31">
        <f t="shared" si="436"/>
        <v>62.150481042931872</v>
      </c>
      <c r="P969" s="31">
        <f t="shared" si="439"/>
        <v>-1</v>
      </c>
      <c r="R969" s="3">
        <f t="shared" si="425"/>
        <v>71600</v>
      </c>
      <c r="S969" s="3">
        <f t="shared" si="426"/>
        <v>62200</v>
      </c>
      <c r="T969" s="31">
        <f t="shared" si="427"/>
        <v>29.787234042553191</v>
      </c>
      <c r="U969" s="31">
        <f t="shared" si="429"/>
        <v>50.38491847002485</v>
      </c>
      <c r="V969" s="31">
        <f t="shared" si="428"/>
        <v>-1</v>
      </c>
      <c r="W969" s="31">
        <f t="shared" si="430"/>
        <v>-1</v>
      </c>
      <c r="Y969" s="3">
        <f t="shared" si="431"/>
        <v>63391.666666666664</v>
      </c>
      <c r="Z969" s="3">
        <f t="shared" si="444"/>
        <v>60450</v>
      </c>
      <c r="AA969" s="3">
        <f t="shared" si="445"/>
        <v>2941.6666666666642</v>
      </c>
      <c r="AB969" s="3">
        <f t="shared" si="446"/>
        <v>1</v>
      </c>
      <c r="AC969" s="3"/>
      <c r="AD969" s="3">
        <f t="shared" si="432"/>
        <v>71600</v>
      </c>
      <c r="AE969" s="3">
        <f t="shared" si="433"/>
        <v>56300</v>
      </c>
      <c r="AF969" s="31">
        <f t="shared" si="434"/>
        <v>-43.137254901960787</v>
      </c>
      <c r="AG969" s="31">
        <f t="shared" si="437"/>
        <v>-1</v>
      </c>
      <c r="AI969" s="31">
        <f t="shared" si="421"/>
        <v>64833.333333333336</v>
      </c>
      <c r="AJ969" s="31">
        <f t="shared" si="440"/>
        <v>61011.666666666664</v>
      </c>
      <c r="AK969" s="31">
        <f t="shared" si="441"/>
        <v>2912.833333333333</v>
      </c>
      <c r="AL969" s="31">
        <f t="shared" si="442"/>
        <v>87.467338025214218</v>
      </c>
      <c r="AM969" s="31">
        <f t="shared" si="443"/>
        <v>-1</v>
      </c>
    </row>
    <row r="970" spans="1:39" x14ac:dyDescent="0.4">
      <c r="A970" s="44">
        <v>39241</v>
      </c>
      <c r="B970" s="45">
        <v>63600</v>
      </c>
      <c r="C970" s="45">
        <v>65400</v>
      </c>
      <c r="D970" s="45">
        <v>62400</v>
      </c>
      <c r="E970" s="45">
        <v>64300</v>
      </c>
      <c r="F970" s="46">
        <v>-1.08</v>
      </c>
      <c r="G970" s="31">
        <f t="shared" si="422"/>
        <v>-1</v>
      </c>
      <c r="I970" s="3">
        <f t="shared" si="420"/>
        <v>-700</v>
      </c>
      <c r="J970" s="31">
        <f t="shared" si="423"/>
        <v>0</v>
      </c>
      <c r="K970" s="31">
        <f t="shared" si="424"/>
        <v>700</v>
      </c>
      <c r="L970" s="31">
        <f t="shared" si="448"/>
        <v>817.8635270225833</v>
      </c>
      <c r="M970" s="31">
        <f t="shared" si="448"/>
        <v>548.07725621548252</v>
      </c>
      <c r="N970" s="31">
        <f t="shared" si="435"/>
        <v>1.4922413177112961</v>
      </c>
      <c r="O970" s="31">
        <f t="shared" si="436"/>
        <v>59.875474622243587</v>
      </c>
      <c r="P970" s="31">
        <f t="shared" si="439"/>
        <v>-1</v>
      </c>
      <c r="R970" s="3">
        <f t="shared" si="425"/>
        <v>71600</v>
      </c>
      <c r="S970" s="3">
        <f t="shared" si="426"/>
        <v>62400</v>
      </c>
      <c r="T970" s="31">
        <f t="shared" si="427"/>
        <v>20.652173913043477</v>
      </c>
      <c r="U970" s="31">
        <f t="shared" si="429"/>
        <v>31.343050515113418</v>
      </c>
      <c r="V970" s="31">
        <f t="shared" si="428"/>
        <v>-1</v>
      </c>
      <c r="W970" s="31">
        <f t="shared" si="430"/>
        <v>-1</v>
      </c>
      <c r="Y970" s="3">
        <f t="shared" si="431"/>
        <v>63750</v>
      </c>
      <c r="Z970" s="3">
        <f t="shared" si="444"/>
        <v>60788.461538461539</v>
      </c>
      <c r="AA970" s="3">
        <f t="shared" si="445"/>
        <v>2961.538461538461</v>
      </c>
      <c r="AB970" s="3">
        <f t="shared" si="446"/>
        <v>1</v>
      </c>
      <c r="AC970" s="3"/>
      <c r="AD970" s="3">
        <f t="shared" si="432"/>
        <v>71600</v>
      </c>
      <c r="AE970" s="3">
        <f t="shared" si="433"/>
        <v>56300</v>
      </c>
      <c r="AF970" s="31">
        <f t="shared" si="434"/>
        <v>-47.712418300653596</v>
      </c>
      <c r="AG970" s="31">
        <f t="shared" si="437"/>
        <v>-1</v>
      </c>
      <c r="AI970" s="31">
        <f t="shared" si="421"/>
        <v>64033.333333333336</v>
      </c>
      <c r="AJ970" s="31">
        <f t="shared" si="440"/>
        <v>61271.66666666665</v>
      </c>
      <c r="AK970" s="31">
        <f t="shared" si="441"/>
        <v>2955.0000000000005</v>
      </c>
      <c r="AL970" s="31">
        <f t="shared" si="442"/>
        <v>62.304944538447508</v>
      </c>
      <c r="AM970" s="31">
        <f t="shared" si="443"/>
        <v>-1</v>
      </c>
    </row>
    <row r="971" spans="1:39" x14ac:dyDescent="0.4">
      <c r="A971" s="44">
        <v>39244</v>
      </c>
      <c r="B971" s="45">
        <v>65000</v>
      </c>
      <c r="C971" s="45">
        <v>65200</v>
      </c>
      <c r="D971" s="45">
        <v>62100</v>
      </c>
      <c r="E971" s="45">
        <v>63200</v>
      </c>
      <c r="F971" s="46">
        <v>-1.71</v>
      </c>
      <c r="G971" s="31">
        <f t="shared" si="422"/>
        <v>-1</v>
      </c>
      <c r="I971" s="3">
        <f t="shared" si="420"/>
        <v>-1100</v>
      </c>
      <c r="J971" s="31">
        <f t="shared" si="423"/>
        <v>0</v>
      </c>
      <c r="K971" s="31">
        <f t="shared" si="424"/>
        <v>1100</v>
      </c>
      <c r="L971" s="31">
        <f t="shared" si="448"/>
        <v>759.44470366382734</v>
      </c>
      <c r="M971" s="31">
        <f t="shared" si="448"/>
        <v>587.50030934294796</v>
      </c>
      <c r="N971" s="31">
        <f t="shared" si="435"/>
        <v>1.2926711553789301</v>
      </c>
      <c r="O971" s="31">
        <f t="shared" si="436"/>
        <v>56.382754776939599</v>
      </c>
      <c r="P971" s="31">
        <f t="shared" si="439"/>
        <v>-1</v>
      </c>
      <c r="R971" s="3">
        <f t="shared" si="425"/>
        <v>71100</v>
      </c>
      <c r="S971" s="3">
        <f t="shared" si="426"/>
        <v>62100</v>
      </c>
      <c r="T971" s="31">
        <f t="shared" si="427"/>
        <v>12.222222222222221</v>
      </c>
      <c r="U971" s="31">
        <f t="shared" si="429"/>
        <v>20.887210059272963</v>
      </c>
      <c r="V971" s="31">
        <f t="shared" si="428"/>
        <v>-1</v>
      </c>
      <c r="W971" s="31">
        <f t="shared" si="430"/>
        <v>-1</v>
      </c>
      <c r="Y971" s="3">
        <f t="shared" si="431"/>
        <v>63808.333333333336</v>
      </c>
      <c r="Z971" s="3">
        <f t="shared" si="444"/>
        <v>61050</v>
      </c>
      <c r="AA971" s="3">
        <f t="shared" si="445"/>
        <v>2758.3333333333358</v>
      </c>
      <c r="AB971" s="3">
        <f t="shared" si="446"/>
        <v>-1</v>
      </c>
      <c r="AC971" s="3"/>
      <c r="AD971" s="3">
        <f t="shared" si="432"/>
        <v>71600</v>
      </c>
      <c r="AE971" s="3">
        <f t="shared" si="433"/>
        <v>58100</v>
      </c>
      <c r="AF971" s="31">
        <f t="shared" si="434"/>
        <v>-62.222222222222221</v>
      </c>
      <c r="AG971" s="31">
        <f t="shared" si="437"/>
        <v>-1</v>
      </c>
      <c r="AI971" s="31">
        <f t="shared" si="421"/>
        <v>63500</v>
      </c>
      <c r="AJ971" s="31">
        <f t="shared" si="440"/>
        <v>61503.333333333328</v>
      </c>
      <c r="AK971" s="31">
        <f t="shared" si="441"/>
        <v>2973.9999999999991</v>
      </c>
      <c r="AL971" s="31">
        <f t="shared" si="442"/>
        <v>44.758275424045557</v>
      </c>
      <c r="AM971" s="31">
        <f t="shared" si="443"/>
        <v>-1</v>
      </c>
    </row>
    <row r="972" spans="1:39" x14ac:dyDescent="0.4">
      <c r="A972" s="44">
        <v>39245</v>
      </c>
      <c r="B972" s="45">
        <v>62700</v>
      </c>
      <c r="C972" s="45">
        <v>64700</v>
      </c>
      <c r="D972" s="45">
        <v>62300</v>
      </c>
      <c r="E972" s="45">
        <v>64500</v>
      </c>
      <c r="F972" s="46">
        <v>2.06</v>
      </c>
      <c r="G972" s="31">
        <f t="shared" si="422"/>
        <v>1</v>
      </c>
      <c r="I972" s="3">
        <f t="shared" si="420"/>
        <v>1300</v>
      </c>
      <c r="J972" s="31">
        <f t="shared" si="423"/>
        <v>1300</v>
      </c>
      <c r="K972" s="31">
        <f t="shared" si="424"/>
        <v>0</v>
      </c>
      <c r="L972" s="31">
        <f t="shared" si="448"/>
        <v>798.05579625926828</v>
      </c>
      <c r="M972" s="31">
        <f t="shared" si="448"/>
        <v>545.53600153273737</v>
      </c>
      <c r="N972" s="31">
        <f t="shared" si="435"/>
        <v>1.4628838317123922</v>
      </c>
      <c r="O972" s="31">
        <f t="shared" si="436"/>
        <v>59.397191734182577</v>
      </c>
      <c r="P972" s="31">
        <f t="shared" si="439"/>
        <v>1</v>
      </c>
      <c r="R972" s="3">
        <f t="shared" si="425"/>
        <v>68800</v>
      </c>
      <c r="S972" s="3">
        <f t="shared" si="426"/>
        <v>62100</v>
      </c>
      <c r="T972" s="31">
        <f t="shared" si="427"/>
        <v>35.820895522388057</v>
      </c>
      <c r="U972" s="31">
        <f t="shared" si="429"/>
        <v>22.89843055255125</v>
      </c>
      <c r="V972" s="31">
        <f t="shared" si="428"/>
        <v>1</v>
      </c>
      <c r="W972" s="31">
        <f t="shared" si="430"/>
        <v>1</v>
      </c>
      <c r="Y972" s="3">
        <f t="shared" si="431"/>
        <v>64075</v>
      </c>
      <c r="Z972" s="3">
        <f t="shared" si="444"/>
        <v>61265.384615384617</v>
      </c>
      <c r="AA972" s="3">
        <f t="shared" si="445"/>
        <v>2809.6153846153829</v>
      </c>
      <c r="AB972" s="3">
        <f t="shared" si="446"/>
        <v>1</v>
      </c>
      <c r="AC972" s="3"/>
      <c r="AD972" s="3">
        <f t="shared" si="432"/>
        <v>71600</v>
      </c>
      <c r="AE972" s="3">
        <f t="shared" si="433"/>
        <v>58900</v>
      </c>
      <c r="AF972" s="31">
        <f t="shared" si="434"/>
        <v>-55.905511811023622</v>
      </c>
      <c r="AG972" s="31">
        <f t="shared" si="437"/>
        <v>1</v>
      </c>
      <c r="AI972" s="31">
        <f t="shared" si="421"/>
        <v>63833.333333333336</v>
      </c>
      <c r="AJ972" s="31">
        <f t="shared" si="440"/>
        <v>61793.333333333336</v>
      </c>
      <c r="AK972" s="31">
        <f t="shared" si="441"/>
        <v>2946.0000000000009</v>
      </c>
      <c r="AL972" s="31">
        <f t="shared" si="442"/>
        <v>46.164290563475888</v>
      </c>
      <c r="AM972" s="31">
        <f t="shared" si="443"/>
        <v>1</v>
      </c>
    </row>
    <row r="973" spans="1:39" x14ac:dyDescent="0.4">
      <c r="A973" s="44">
        <v>39246</v>
      </c>
      <c r="B973" s="45">
        <v>63500</v>
      </c>
      <c r="C973" s="45">
        <v>66100</v>
      </c>
      <c r="D973" s="45">
        <v>63300</v>
      </c>
      <c r="E973" s="45">
        <v>65000</v>
      </c>
      <c r="F973" s="46">
        <v>0.78</v>
      </c>
      <c r="G973" s="31">
        <f t="shared" si="422"/>
        <v>1</v>
      </c>
      <c r="I973" s="3">
        <f t="shared" si="420"/>
        <v>500</v>
      </c>
      <c r="J973" s="31">
        <f t="shared" si="423"/>
        <v>500</v>
      </c>
      <c r="K973" s="31">
        <f t="shared" si="424"/>
        <v>0</v>
      </c>
      <c r="L973" s="31">
        <f t="shared" si="448"/>
        <v>776.76609652646334</v>
      </c>
      <c r="M973" s="31">
        <f t="shared" si="448"/>
        <v>506.56914428039897</v>
      </c>
      <c r="N973" s="31">
        <f t="shared" si="435"/>
        <v>1.5333861236848318</v>
      </c>
      <c r="O973" s="31">
        <f t="shared" si="436"/>
        <v>60.527138336674419</v>
      </c>
      <c r="P973" s="31">
        <f t="shared" si="439"/>
        <v>1</v>
      </c>
      <c r="R973" s="3">
        <f t="shared" si="425"/>
        <v>66100</v>
      </c>
      <c r="S973" s="3">
        <f t="shared" si="426"/>
        <v>62100</v>
      </c>
      <c r="T973" s="31">
        <f t="shared" si="427"/>
        <v>72.5</v>
      </c>
      <c r="U973" s="31">
        <f t="shared" si="429"/>
        <v>40.181039248203426</v>
      </c>
      <c r="V973" s="31">
        <f t="shared" si="428"/>
        <v>1</v>
      </c>
      <c r="W973" s="31">
        <f t="shared" si="430"/>
        <v>1</v>
      </c>
      <c r="Y973" s="3">
        <f t="shared" si="431"/>
        <v>64533.333333333336</v>
      </c>
      <c r="Z973" s="3">
        <f t="shared" si="444"/>
        <v>61457.692307692305</v>
      </c>
      <c r="AA973" s="3">
        <f t="shared" si="445"/>
        <v>3075.6410256410309</v>
      </c>
      <c r="AB973" s="3">
        <f t="shared" si="446"/>
        <v>1</v>
      </c>
      <c r="AC973" s="3"/>
      <c r="AD973" s="3">
        <f t="shared" si="432"/>
        <v>71600</v>
      </c>
      <c r="AE973" s="3">
        <f t="shared" si="433"/>
        <v>58900</v>
      </c>
      <c r="AF973" s="31">
        <f t="shared" si="434"/>
        <v>-51.968503937007867</v>
      </c>
      <c r="AG973" s="31">
        <f t="shared" si="437"/>
        <v>1</v>
      </c>
      <c r="AI973" s="31">
        <f t="shared" si="421"/>
        <v>64800</v>
      </c>
      <c r="AJ973" s="31">
        <f t="shared" si="440"/>
        <v>62095</v>
      </c>
      <c r="AK973" s="31">
        <f t="shared" si="441"/>
        <v>2964.5000000000005</v>
      </c>
      <c r="AL973" s="31">
        <f t="shared" si="442"/>
        <v>60.830943947827052</v>
      </c>
      <c r="AM973" s="31">
        <f t="shared" si="443"/>
        <v>1</v>
      </c>
    </row>
    <row r="974" spans="1:39" x14ac:dyDescent="0.4">
      <c r="A974" s="47">
        <v>39247</v>
      </c>
      <c r="B974" s="48">
        <v>66100</v>
      </c>
      <c r="C974" s="48">
        <v>66500</v>
      </c>
      <c r="D974" s="48">
        <v>65200</v>
      </c>
      <c r="E974" s="48">
        <v>66000</v>
      </c>
      <c r="F974" s="49">
        <v>1.54</v>
      </c>
      <c r="G974" s="31">
        <f t="shared" si="422"/>
        <v>1</v>
      </c>
      <c r="I974" s="3">
        <f t="shared" si="420"/>
        <v>1000</v>
      </c>
      <c r="J974" s="31">
        <f t="shared" si="423"/>
        <v>1000</v>
      </c>
      <c r="K974" s="31">
        <f t="shared" si="424"/>
        <v>0</v>
      </c>
      <c r="L974" s="31">
        <f t="shared" si="448"/>
        <v>792.71137534600166</v>
      </c>
      <c r="M974" s="31">
        <f t="shared" si="448"/>
        <v>470.38563397465617</v>
      </c>
      <c r="N974" s="31">
        <f t="shared" si="435"/>
        <v>1.6852372140870102</v>
      </c>
      <c r="O974" s="31">
        <f t="shared" si="436"/>
        <v>62.759342275091946</v>
      </c>
      <c r="P974" s="31">
        <f t="shared" si="439"/>
        <v>1</v>
      </c>
      <c r="R974" s="3">
        <f t="shared" si="425"/>
        <v>66500</v>
      </c>
      <c r="S974" s="3">
        <f t="shared" si="426"/>
        <v>62100</v>
      </c>
      <c r="T974" s="31">
        <f t="shared" si="427"/>
        <v>88.63636363636364</v>
      </c>
      <c r="U974" s="31">
        <f t="shared" si="429"/>
        <v>65.652419719583904</v>
      </c>
      <c r="V974" s="31">
        <f t="shared" si="428"/>
        <v>1</v>
      </c>
      <c r="W974" s="31">
        <f t="shared" si="430"/>
        <v>1</v>
      </c>
      <c r="Y974" s="3">
        <f t="shared" si="431"/>
        <v>64950</v>
      </c>
      <c r="Z974" s="3">
        <f t="shared" si="444"/>
        <v>61700</v>
      </c>
      <c r="AA974" s="3">
        <f t="shared" si="445"/>
        <v>3250</v>
      </c>
      <c r="AB974" s="3">
        <f t="shared" si="446"/>
        <v>1</v>
      </c>
      <c r="AC974" s="3"/>
      <c r="AD974" s="3">
        <f t="shared" si="432"/>
        <v>71600</v>
      </c>
      <c r="AE974" s="3">
        <f t="shared" si="433"/>
        <v>58900</v>
      </c>
      <c r="AF974" s="31">
        <f t="shared" si="434"/>
        <v>-44.094488188976378</v>
      </c>
      <c r="AG974" s="31">
        <f t="shared" si="437"/>
        <v>1</v>
      </c>
      <c r="AI974" s="31">
        <f t="shared" si="421"/>
        <v>65900</v>
      </c>
      <c r="AJ974" s="31">
        <f t="shared" si="440"/>
        <v>62516.666666666672</v>
      </c>
      <c r="AK974" s="31">
        <f t="shared" si="441"/>
        <v>2923.3333333333335</v>
      </c>
      <c r="AL974" s="31">
        <f t="shared" si="442"/>
        <v>77.156974534397449</v>
      </c>
      <c r="AM974" s="31">
        <f t="shared" si="443"/>
        <v>1</v>
      </c>
    </row>
    <row r="975" spans="1:39" x14ac:dyDescent="0.4">
      <c r="A975" s="44">
        <v>39248</v>
      </c>
      <c r="B975" s="45">
        <v>66500</v>
      </c>
      <c r="C975" s="45">
        <v>70400</v>
      </c>
      <c r="D975" s="45">
        <v>65600</v>
      </c>
      <c r="E975" s="45">
        <v>68500</v>
      </c>
      <c r="F975" s="46">
        <v>3.79</v>
      </c>
      <c r="G975" s="31">
        <f t="shared" si="422"/>
        <v>1</v>
      </c>
      <c r="I975" s="3">
        <f t="shared" si="420"/>
        <v>2500</v>
      </c>
      <c r="J975" s="31">
        <f t="shared" si="423"/>
        <v>2500</v>
      </c>
      <c r="K975" s="31">
        <f t="shared" si="424"/>
        <v>0</v>
      </c>
      <c r="L975" s="31">
        <f t="shared" ref="L975:M990" si="449">((L974*13)+J975)/14</f>
        <v>914.66056282128727</v>
      </c>
      <c r="M975" s="31">
        <f t="shared" si="449"/>
        <v>436.78666011932359</v>
      </c>
      <c r="N975" s="31">
        <f t="shared" si="435"/>
        <v>2.0940670728621056</v>
      </c>
      <c r="O975" s="31">
        <f t="shared" si="436"/>
        <v>67.680080087114277</v>
      </c>
      <c r="P975" s="31">
        <f t="shared" si="439"/>
        <v>1</v>
      </c>
      <c r="R975" s="3">
        <f t="shared" si="425"/>
        <v>70400</v>
      </c>
      <c r="S975" s="3">
        <f t="shared" si="426"/>
        <v>62100</v>
      </c>
      <c r="T975" s="31">
        <f t="shared" si="427"/>
        <v>77.108433734939766</v>
      </c>
      <c r="U975" s="31">
        <f t="shared" si="429"/>
        <v>79.414932457101131</v>
      </c>
      <c r="V975" s="31">
        <f t="shared" si="428"/>
        <v>-1</v>
      </c>
      <c r="W975" s="31">
        <f t="shared" si="430"/>
        <v>1</v>
      </c>
      <c r="Y975" s="3">
        <f t="shared" si="431"/>
        <v>65558.333333333328</v>
      </c>
      <c r="Z975" s="3">
        <f t="shared" si="444"/>
        <v>62084.615384615383</v>
      </c>
      <c r="AA975" s="3">
        <f t="shared" si="445"/>
        <v>3473.7179487179455</v>
      </c>
      <c r="AB975" s="3">
        <f t="shared" si="446"/>
        <v>1</v>
      </c>
      <c r="AC975" s="3"/>
      <c r="AD975" s="3">
        <f t="shared" si="432"/>
        <v>71600</v>
      </c>
      <c r="AE975" s="3">
        <f t="shared" si="433"/>
        <v>59200</v>
      </c>
      <c r="AF975" s="31">
        <f t="shared" si="434"/>
        <v>-25</v>
      </c>
      <c r="AG975" s="31">
        <f t="shared" si="437"/>
        <v>1</v>
      </c>
      <c r="AI975" s="31">
        <f t="shared" si="421"/>
        <v>68166.666666666672</v>
      </c>
      <c r="AJ975" s="31">
        <f t="shared" si="440"/>
        <v>63125.000000000015</v>
      </c>
      <c r="AK975" s="31">
        <f t="shared" si="441"/>
        <v>2819.1666666666656</v>
      </c>
      <c r="AL975" s="31">
        <f t="shared" si="442"/>
        <v>119.22356882451456</v>
      </c>
      <c r="AM975" s="31">
        <f t="shared" si="443"/>
        <v>1</v>
      </c>
    </row>
    <row r="976" spans="1:39" x14ac:dyDescent="0.4">
      <c r="A976" s="44">
        <v>39251</v>
      </c>
      <c r="B976" s="45">
        <v>70500</v>
      </c>
      <c r="C976" s="45">
        <v>74300</v>
      </c>
      <c r="D976" s="45">
        <v>70300</v>
      </c>
      <c r="E976" s="45">
        <v>73600</v>
      </c>
      <c r="F976" s="46">
        <v>7.45</v>
      </c>
      <c r="G976" s="31">
        <f t="shared" si="422"/>
        <v>1</v>
      </c>
      <c r="I976" s="3">
        <f t="shared" ref="I976:I1039" si="450">E976-E975</f>
        <v>5100</v>
      </c>
      <c r="J976" s="31">
        <f t="shared" si="423"/>
        <v>5100</v>
      </c>
      <c r="K976" s="31">
        <f t="shared" si="424"/>
        <v>0</v>
      </c>
      <c r="L976" s="31">
        <f t="shared" si="449"/>
        <v>1213.6133797626239</v>
      </c>
      <c r="M976" s="31">
        <f t="shared" si="449"/>
        <v>405.5876129679433</v>
      </c>
      <c r="N976" s="31">
        <f t="shared" si="435"/>
        <v>2.9922348241403149</v>
      </c>
      <c r="O976" s="31">
        <f t="shared" si="436"/>
        <v>74.95137325206467</v>
      </c>
      <c r="P976" s="31">
        <f t="shared" si="439"/>
        <v>-1</v>
      </c>
      <c r="R976" s="3">
        <f t="shared" si="425"/>
        <v>74300</v>
      </c>
      <c r="S976" s="3">
        <f t="shared" si="426"/>
        <v>62300</v>
      </c>
      <c r="T976" s="31">
        <f t="shared" si="427"/>
        <v>94.166666666666671</v>
      </c>
      <c r="U976" s="31">
        <f t="shared" si="429"/>
        <v>86.637154679323359</v>
      </c>
      <c r="V976" s="31">
        <f t="shared" si="428"/>
        <v>1</v>
      </c>
      <c r="W976" s="31">
        <f t="shared" si="430"/>
        <v>1</v>
      </c>
      <c r="Y976" s="3">
        <f t="shared" si="431"/>
        <v>66466.666666666672</v>
      </c>
      <c r="Z976" s="3">
        <f t="shared" si="444"/>
        <v>62642.307692307695</v>
      </c>
      <c r="AA976" s="3">
        <f t="shared" si="445"/>
        <v>3824.3589743589764</v>
      </c>
      <c r="AB976" s="3">
        <f t="shared" si="446"/>
        <v>1</v>
      </c>
      <c r="AC976" s="3"/>
      <c r="AD976" s="3">
        <f t="shared" si="432"/>
        <v>74300</v>
      </c>
      <c r="AE976" s="3">
        <f t="shared" si="433"/>
        <v>59900</v>
      </c>
      <c r="AF976" s="31">
        <f t="shared" si="434"/>
        <v>-4.8611111111111116</v>
      </c>
      <c r="AG976" s="31">
        <f t="shared" si="437"/>
        <v>1</v>
      </c>
      <c r="AI976" s="31">
        <f t="shared" ref="AI976:AI1039" si="451">(C976+D976+E976)/3</f>
        <v>72733.333333333328</v>
      </c>
      <c r="AJ976" s="31">
        <f t="shared" si="440"/>
        <v>63918.33333333335</v>
      </c>
      <c r="AK976" s="31">
        <f t="shared" si="441"/>
        <v>2896.8333333333348</v>
      </c>
      <c r="AL976" s="31">
        <f t="shared" si="442"/>
        <v>202.86519762959492</v>
      </c>
      <c r="AM976" s="31">
        <f t="shared" si="443"/>
        <v>-1</v>
      </c>
    </row>
    <row r="977" spans="1:39" x14ac:dyDescent="0.4">
      <c r="A977" s="44">
        <v>39252</v>
      </c>
      <c r="B977" s="45">
        <v>73900</v>
      </c>
      <c r="C977" s="45">
        <v>73900</v>
      </c>
      <c r="D977" s="45">
        <v>69500</v>
      </c>
      <c r="E977" s="45">
        <v>69500</v>
      </c>
      <c r="F977" s="46">
        <v>-5.57</v>
      </c>
      <c r="G977" s="31">
        <f t="shared" ref="G977:G1040" si="452">IF(E977&gt;E976,1,-1)</f>
        <v>-1</v>
      </c>
      <c r="I977" s="3">
        <f t="shared" si="450"/>
        <v>-4100</v>
      </c>
      <c r="J977" s="31">
        <f t="shared" ref="J977:J1040" si="453">IF(I977&gt;0,I977,0)</f>
        <v>0</v>
      </c>
      <c r="K977" s="31">
        <f t="shared" ref="K977:K1040" si="454">IF(I977&lt;0,-I977,0)</f>
        <v>4100</v>
      </c>
      <c r="L977" s="31">
        <f t="shared" si="449"/>
        <v>1126.9267097795794</v>
      </c>
      <c r="M977" s="31">
        <f t="shared" si="449"/>
        <v>669.47421204166153</v>
      </c>
      <c r="N977" s="31">
        <f t="shared" si="435"/>
        <v>1.6833011481395947</v>
      </c>
      <c r="O977" s="31">
        <f t="shared" si="436"/>
        <v>62.732472249962441</v>
      </c>
      <c r="P977" s="31">
        <f t="shared" si="439"/>
        <v>-1</v>
      </c>
      <c r="R977" s="3">
        <f t="shared" si="425"/>
        <v>74300</v>
      </c>
      <c r="S977" s="3">
        <f t="shared" si="426"/>
        <v>63300</v>
      </c>
      <c r="T977" s="31">
        <f t="shared" si="427"/>
        <v>56.36363636363636</v>
      </c>
      <c r="U977" s="31">
        <f t="shared" si="429"/>
        <v>75.879578921747608</v>
      </c>
      <c r="V977" s="31">
        <f t="shared" si="428"/>
        <v>-1</v>
      </c>
      <c r="W977" s="31">
        <f t="shared" si="430"/>
        <v>-1</v>
      </c>
      <c r="Y977" s="3">
        <f t="shared" si="431"/>
        <v>66883.333333333328</v>
      </c>
      <c r="Z977" s="3">
        <f t="shared" si="444"/>
        <v>63057.692307692305</v>
      </c>
      <c r="AA977" s="3">
        <f t="shared" si="445"/>
        <v>3825.6410256410236</v>
      </c>
      <c r="AB977" s="3">
        <f t="shared" si="446"/>
        <v>1</v>
      </c>
      <c r="AC977" s="3"/>
      <c r="AD977" s="3">
        <f t="shared" si="432"/>
        <v>74300</v>
      </c>
      <c r="AE977" s="3">
        <f t="shared" si="433"/>
        <v>59900</v>
      </c>
      <c r="AF977" s="31">
        <f t="shared" si="434"/>
        <v>-33.333333333333329</v>
      </c>
      <c r="AG977" s="31">
        <f t="shared" si="437"/>
        <v>-1</v>
      </c>
      <c r="AI977" s="31">
        <f t="shared" si="451"/>
        <v>70966.666666666672</v>
      </c>
      <c r="AJ977" s="31">
        <f t="shared" si="440"/>
        <v>64580.000000000015</v>
      </c>
      <c r="AK977" s="31">
        <f t="shared" si="441"/>
        <v>2994.6666666666679</v>
      </c>
      <c r="AL977" s="31">
        <f t="shared" si="442"/>
        <v>142.1786880379932</v>
      </c>
      <c r="AM977" s="31">
        <f t="shared" si="443"/>
        <v>-1</v>
      </c>
    </row>
    <row r="978" spans="1:39" x14ac:dyDescent="0.4">
      <c r="A978" s="44">
        <v>39253</v>
      </c>
      <c r="B978" s="45">
        <v>68600</v>
      </c>
      <c r="C978" s="45">
        <v>69200</v>
      </c>
      <c r="D978" s="45">
        <v>65600</v>
      </c>
      <c r="E978" s="45">
        <v>67400</v>
      </c>
      <c r="F978" s="46">
        <v>-3.02</v>
      </c>
      <c r="G978" s="31">
        <f t="shared" si="452"/>
        <v>-1</v>
      </c>
      <c r="I978" s="3">
        <f t="shared" si="450"/>
        <v>-2100</v>
      </c>
      <c r="J978" s="31">
        <f t="shared" si="453"/>
        <v>0</v>
      </c>
      <c r="K978" s="31">
        <f t="shared" si="454"/>
        <v>2100</v>
      </c>
      <c r="L978" s="31">
        <f t="shared" si="449"/>
        <v>1046.4319447953237</v>
      </c>
      <c r="M978" s="31">
        <f t="shared" si="449"/>
        <v>771.65462546725723</v>
      </c>
      <c r="N978" s="31">
        <f t="shared" si="435"/>
        <v>1.3560884756722369</v>
      </c>
      <c r="O978" s="31">
        <f t="shared" si="436"/>
        <v>57.556772153274892</v>
      </c>
      <c r="P978" s="31">
        <f t="shared" si="439"/>
        <v>-1</v>
      </c>
      <c r="R978" s="3">
        <f t="shared" si="425"/>
        <v>74300</v>
      </c>
      <c r="S978" s="3">
        <f t="shared" si="426"/>
        <v>65200</v>
      </c>
      <c r="T978" s="31">
        <f t="shared" si="427"/>
        <v>24.175824175824175</v>
      </c>
      <c r="U978" s="31">
        <f t="shared" si="429"/>
        <v>58.235375735375733</v>
      </c>
      <c r="V978" s="31">
        <f t="shared" si="428"/>
        <v>-1</v>
      </c>
      <c r="W978" s="31">
        <f t="shared" si="430"/>
        <v>-1</v>
      </c>
      <c r="Y978" s="3">
        <f t="shared" si="431"/>
        <v>66750</v>
      </c>
      <c r="Z978" s="3">
        <f t="shared" si="444"/>
        <v>63403.846153846156</v>
      </c>
      <c r="AA978" s="3">
        <f t="shared" si="445"/>
        <v>3346.1538461538439</v>
      </c>
      <c r="AB978" s="3">
        <f t="shared" si="446"/>
        <v>-1</v>
      </c>
      <c r="AC978" s="3"/>
      <c r="AD978" s="3">
        <f t="shared" si="432"/>
        <v>74300</v>
      </c>
      <c r="AE978" s="3">
        <f t="shared" si="433"/>
        <v>62100</v>
      </c>
      <c r="AF978" s="31">
        <f t="shared" si="434"/>
        <v>-56.557377049180324</v>
      </c>
      <c r="AG978" s="31">
        <f t="shared" si="437"/>
        <v>-1</v>
      </c>
      <c r="AI978" s="31">
        <f t="shared" si="451"/>
        <v>67400</v>
      </c>
      <c r="AJ978" s="31">
        <f t="shared" si="440"/>
        <v>64980.000000000015</v>
      </c>
      <c r="AK978" s="31">
        <f t="shared" si="441"/>
        <v>2909.3333333333358</v>
      </c>
      <c r="AL978" s="31">
        <f t="shared" si="442"/>
        <v>55.4537121906504</v>
      </c>
      <c r="AM978" s="31">
        <f t="shared" si="443"/>
        <v>-1</v>
      </c>
    </row>
    <row r="979" spans="1:39" x14ac:dyDescent="0.4">
      <c r="A979" s="47">
        <v>39254</v>
      </c>
      <c r="B979" s="48">
        <v>66900</v>
      </c>
      <c r="C979" s="48">
        <v>68500</v>
      </c>
      <c r="D979" s="48">
        <v>65800</v>
      </c>
      <c r="E979" s="48">
        <v>67100</v>
      </c>
      <c r="F979" s="49">
        <v>-0.45</v>
      </c>
      <c r="G979" s="31">
        <f t="shared" si="452"/>
        <v>-1</v>
      </c>
      <c r="I979" s="3">
        <f t="shared" si="450"/>
        <v>-300</v>
      </c>
      <c r="J979" s="31">
        <f t="shared" si="453"/>
        <v>0</v>
      </c>
      <c r="K979" s="31">
        <f t="shared" si="454"/>
        <v>300</v>
      </c>
      <c r="L979" s="31">
        <f t="shared" si="449"/>
        <v>971.68680588137192</v>
      </c>
      <c r="M979" s="31">
        <f t="shared" si="449"/>
        <v>737.9650093624532</v>
      </c>
      <c r="N979" s="31">
        <f t="shared" si="435"/>
        <v>1.3167112174069566</v>
      </c>
      <c r="O979" s="31">
        <f t="shared" si="436"/>
        <v>56.8353624531901</v>
      </c>
      <c r="P979" s="31">
        <f t="shared" si="439"/>
        <v>-1</v>
      </c>
      <c r="R979" s="3">
        <f t="shared" ref="R979:R1042" si="455">MAX(C975:C979)</f>
        <v>74300</v>
      </c>
      <c r="S979" s="3">
        <f t="shared" ref="S979:S1042" si="456">MIN(D975:D979)</f>
        <v>65600</v>
      </c>
      <c r="T979" s="31">
        <f t="shared" ref="T979:T1042" si="457">(E979-S979)/(R979-S979)*100</f>
        <v>17.241379310344829</v>
      </c>
      <c r="U979" s="31">
        <f t="shared" si="429"/>
        <v>32.593613283268454</v>
      </c>
      <c r="V979" s="31">
        <f t="shared" si="428"/>
        <v>-1</v>
      </c>
      <c r="W979" s="31">
        <f t="shared" si="430"/>
        <v>-1</v>
      </c>
      <c r="Y979" s="3">
        <f t="shared" si="431"/>
        <v>66591.666666666672</v>
      </c>
      <c r="Z979" s="3">
        <f t="shared" si="444"/>
        <v>63738.461538461539</v>
      </c>
      <c r="AA979" s="3">
        <f t="shared" si="445"/>
        <v>2853.2051282051325</v>
      </c>
      <c r="AB979" s="3">
        <f t="shared" si="446"/>
        <v>-1</v>
      </c>
      <c r="AC979" s="3"/>
      <c r="AD979" s="3">
        <f t="shared" si="432"/>
        <v>74300</v>
      </c>
      <c r="AE979" s="3">
        <f t="shared" si="433"/>
        <v>62100</v>
      </c>
      <c r="AF979" s="31">
        <f t="shared" si="434"/>
        <v>-59.016393442622949</v>
      </c>
      <c r="AG979" s="31">
        <f t="shared" si="437"/>
        <v>-1</v>
      </c>
      <c r="AI979" s="31">
        <f t="shared" si="451"/>
        <v>67133.333333333328</v>
      </c>
      <c r="AJ979" s="31">
        <f t="shared" si="440"/>
        <v>65266.666666666664</v>
      </c>
      <c r="AK979" s="31">
        <f t="shared" si="441"/>
        <v>2866.6666666666656</v>
      </c>
      <c r="AL979" s="31">
        <f t="shared" si="442"/>
        <v>43.410852713178251</v>
      </c>
      <c r="AM979" s="31">
        <f t="shared" si="443"/>
        <v>-1</v>
      </c>
    </row>
    <row r="980" spans="1:39" x14ac:dyDescent="0.4">
      <c r="A980" s="44">
        <v>39255</v>
      </c>
      <c r="B980" s="45">
        <v>67100</v>
      </c>
      <c r="C980" s="45">
        <v>67600</v>
      </c>
      <c r="D980" s="45">
        <v>65900</v>
      </c>
      <c r="E980" s="45">
        <v>66700</v>
      </c>
      <c r="F980" s="46">
        <v>-0.6</v>
      </c>
      <c r="G980" s="31">
        <f t="shared" si="452"/>
        <v>-1</v>
      </c>
      <c r="I980" s="3">
        <f t="shared" si="450"/>
        <v>-400</v>
      </c>
      <c r="J980" s="31">
        <f t="shared" si="453"/>
        <v>0</v>
      </c>
      <c r="K980" s="31">
        <f t="shared" si="454"/>
        <v>400</v>
      </c>
      <c r="L980" s="31">
        <f t="shared" si="449"/>
        <v>902.28060546127392</v>
      </c>
      <c r="M980" s="31">
        <f t="shared" si="449"/>
        <v>713.82465155084935</v>
      </c>
      <c r="N980" s="31">
        <f t="shared" si="435"/>
        <v>1.2640087499093604</v>
      </c>
      <c r="O980" s="31">
        <f t="shared" si="436"/>
        <v>55.830559398675689</v>
      </c>
      <c r="P980" s="31">
        <f t="shared" si="439"/>
        <v>-1</v>
      </c>
      <c r="R980" s="3">
        <f t="shared" si="455"/>
        <v>74300</v>
      </c>
      <c r="S980" s="3">
        <f t="shared" si="456"/>
        <v>65600</v>
      </c>
      <c r="T980" s="31">
        <f t="shared" si="457"/>
        <v>12.643678160919542</v>
      </c>
      <c r="U980" s="31">
        <f t="shared" si="429"/>
        <v>18.020293882362846</v>
      </c>
      <c r="V980" s="31">
        <f t="shared" si="428"/>
        <v>-1</v>
      </c>
      <c r="W980" s="31">
        <f t="shared" si="430"/>
        <v>-1</v>
      </c>
      <c r="Y980" s="3">
        <f t="shared" si="431"/>
        <v>66733.333333333328</v>
      </c>
      <c r="Z980" s="3">
        <f t="shared" si="444"/>
        <v>64123.076923076922</v>
      </c>
      <c r="AA980" s="3">
        <f t="shared" si="445"/>
        <v>2610.2564102564065</v>
      </c>
      <c r="AB980" s="3">
        <f t="shared" si="446"/>
        <v>-1</v>
      </c>
      <c r="AC980" s="3"/>
      <c r="AD980" s="3">
        <f t="shared" si="432"/>
        <v>74300</v>
      </c>
      <c r="AE980" s="3">
        <f t="shared" si="433"/>
        <v>62100</v>
      </c>
      <c r="AF980" s="31">
        <f t="shared" si="434"/>
        <v>-62.295081967213115</v>
      </c>
      <c r="AG980" s="31">
        <f t="shared" si="437"/>
        <v>-1</v>
      </c>
      <c r="AI980" s="31">
        <f t="shared" si="451"/>
        <v>66733.333333333328</v>
      </c>
      <c r="AJ980" s="31">
        <f t="shared" si="440"/>
        <v>65538.333333333328</v>
      </c>
      <c r="AK980" s="31">
        <f t="shared" si="441"/>
        <v>2741.6666666666656</v>
      </c>
      <c r="AL980" s="31">
        <f t="shared" si="442"/>
        <v>29.057750759878431</v>
      </c>
      <c r="AM980" s="31">
        <f t="shared" si="443"/>
        <v>-1</v>
      </c>
    </row>
    <row r="981" spans="1:39" x14ac:dyDescent="0.4">
      <c r="A981" s="44">
        <v>39258</v>
      </c>
      <c r="B981" s="45">
        <v>65800</v>
      </c>
      <c r="C981" s="45">
        <v>67500</v>
      </c>
      <c r="D981" s="45">
        <v>65100</v>
      </c>
      <c r="E981" s="45">
        <v>65100</v>
      </c>
      <c r="F981" s="46">
        <v>-2.4</v>
      </c>
      <c r="G981" s="31">
        <f t="shared" si="452"/>
        <v>-1</v>
      </c>
      <c r="I981" s="3">
        <f t="shared" si="450"/>
        <v>-1600</v>
      </c>
      <c r="J981" s="31">
        <f t="shared" si="453"/>
        <v>0</v>
      </c>
      <c r="K981" s="31">
        <f t="shared" si="454"/>
        <v>1600</v>
      </c>
      <c r="L981" s="31">
        <f t="shared" si="449"/>
        <v>837.83199078546863</v>
      </c>
      <c r="M981" s="31">
        <f t="shared" si="449"/>
        <v>777.12289072578858</v>
      </c>
      <c r="N981" s="31">
        <f t="shared" si="435"/>
        <v>1.0781203343566179</v>
      </c>
      <c r="O981" s="31">
        <f t="shared" si="436"/>
        <v>51.879591211949815</v>
      </c>
      <c r="P981" s="31">
        <f t="shared" si="439"/>
        <v>-1</v>
      </c>
      <c r="R981" s="3">
        <f t="shared" si="455"/>
        <v>73900</v>
      </c>
      <c r="S981" s="3">
        <f t="shared" si="456"/>
        <v>65100</v>
      </c>
      <c r="T981" s="31">
        <f t="shared" si="457"/>
        <v>0</v>
      </c>
      <c r="U981" s="31">
        <f t="shared" si="429"/>
        <v>9.9616858237547898</v>
      </c>
      <c r="V981" s="31">
        <f t="shared" ref="V981:V1044" si="458">IF(T981&gt;T980,1,-1)</f>
        <v>-1</v>
      </c>
      <c r="W981" s="31">
        <f t="shared" si="430"/>
        <v>-1</v>
      </c>
      <c r="Y981" s="3">
        <f t="shared" si="431"/>
        <v>66741.666666666672</v>
      </c>
      <c r="Z981" s="3">
        <f t="shared" si="444"/>
        <v>64473.076923076922</v>
      </c>
      <c r="AA981" s="3">
        <f t="shared" si="445"/>
        <v>2268.5897435897496</v>
      </c>
      <c r="AB981" s="3">
        <f t="shared" si="446"/>
        <v>-1</v>
      </c>
      <c r="AC981" s="3"/>
      <c r="AD981" s="3">
        <f t="shared" si="432"/>
        <v>74300</v>
      </c>
      <c r="AE981" s="3">
        <f t="shared" si="433"/>
        <v>62100</v>
      </c>
      <c r="AF981" s="31">
        <f t="shared" si="434"/>
        <v>-75.409836065573771</v>
      </c>
      <c r="AG981" s="31">
        <f t="shared" si="437"/>
        <v>-1</v>
      </c>
      <c r="AI981" s="31">
        <f t="shared" si="451"/>
        <v>65900</v>
      </c>
      <c r="AJ981" s="31">
        <f t="shared" si="440"/>
        <v>65859.999999999985</v>
      </c>
      <c r="AK981" s="31">
        <f t="shared" si="441"/>
        <v>2424.0000000000005</v>
      </c>
      <c r="AL981" s="31">
        <f t="shared" si="442"/>
        <v>1.1001100110015001</v>
      </c>
      <c r="AM981" s="31">
        <f t="shared" si="443"/>
        <v>-1</v>
      </c>
    </row>
    <row r="982" spans="1:39" x14ac:dyDescent="0.4">
      <c r="A982" s="44">
        <v>39259</v>
      </c>
      <c r="B982" s="45">
        <v>65600</v>
      </c>
      <c r="C982" s="45">
        <v>66500</v>
      </c>
      <c r="D982" s="45">
        <v>63700</v>
      </c>
      <c r="E982" s="45">
        <v>64200</v>
      </c>
      <c r="F982" s="46">
        <v>-1.38</v>
      </c>
      <c r="G982" s="31">
        <f t="shared" si="452"/>
        <v>-1</v>
      </c>
      <c r="I982" s="3">
        <f t="shared" si="450"/>
        <v>-900</v>
      </c>
      <c r="J982" s="31">
        <f t="shared" si="453"/>
        <v>0</v>
      </c>
      <c r="K982" s="31">
        <f t="shared" si="454"/>
        <v>900</v>
      </c>
      <c r="L982" s="31">
        <f t="shared" si="449"/>
        <v>777.98684858650654</v>
      </c>
      <c r="M982" s="31">
        <f t="shared" si="449"/>
        <v>785.89982710251786</v>
      </c>
      <c r="N982" s="31">
        <f t="shared" si="435"/>
        <v>0.98993131408975477</v>
      </c>
      <c r="O982" s="31">
        <f t="shared" si="436"/>
        <v>49.747009209841728</v>
      </c>
      <c r="P982" s="31">
        <f t="shared" si="439"/>
        <v>-1</v>
      </c>
      <c r="R982" s="3">
        <f t="shared" si="455"/>
        <v>69200</v>
      </c>
      <c r="S982" s="3">
        <f t="shared" si="456"/>
        <v>63700</v>
      </c>
      <c r="T982" s="31">
        <f t="shared" si="457"/>
        <v>9.0909090909090917</v>
      </c>
      <c r="U982" s="31">
        <f t="shared" ref="U982:U1045" si="459">SUM(T980:T982)/3</f>
        <v>7.2448624172762122</v>
      </c>
      <c r="V982" s="31">
        <f t="shared" si="458"/>
        <v>1</v>
      </c>
      <c r="W982" s="31">
        <f t="shared" si="430"/>
        <v>-1</v>
      </c>
      <c r="Y982" s="3">
        <f t="shared" si="431"/>
        <v>66733.333333333328</v>
      </c>
      <c r="Z982" s="3">
        <f t="shared" si="444"/>
        <v>64765.384615384617</v>
      </c>
      <c r="AA982" s="3">
        <f t="shared" si="445"/>
        <v>1967.9487179487114</v>
      </c>
      <c r="AB982" s="3">
        <f t="shared" si="446"/>
        <v>-1</v>
      </c>
      <c r="AC982" s="3"/>
      <c r="AD982" s="3">
        <f t="shared" si="432"/>
        <v>74300</v>
      </c>
      <c r="AE982" s="3">
        <f t="shared" si="433"/>
        <v>62100</v>
      </c>
      <c r="AF982" s="31">
        <f t="shared" si="434"/>
        <v>-82.786885245901644</v>
      </c>
      <c r="AG982" s="31">
        <f t="shared" si="437"/>
        <v>-1</v>
      </c>
      <c r="AI982" s="31">
        <f t="shared" si="451"/>
        <v>64800</v>
      </c>
      <c r="AJ982" s="31">
        <f t="shared" si="440"/>
        <v>66071.666666666657</v>
      </c>
      <c r="AK982" s="31">
        <f t="shared" si="441"/>
        <v>2225.4999999999977</v>
      </c>
      <c r="AL982" s="31">
        <f t="shared" si="442"/>
        <v>-38.093811627848673</v>
      </c>
      <c r="AM982" s="31">
        <f t="shared" si="443"/>
        <v>-1</v>
      </c>
    </row>
    <row r="983" spans="1:39" x14ac:dyDescent="0.4">
      <c r="A983" s="44">
        <v>39260</v>
      </c>
      <c r="B983" s="45">
        <v>64300</v>
      </c>
      <c r="C983" s="45">
        <v>64300</v>
      </c>
      <c r="D983" s="45">
        <v>60500</v>
      </c>
      <c r="E983" s="45">
        <v>60500</v>
      </c>
      <c r="F983" s="46">
        <v>-5.76</v>
      </c>
      <c r="G983" s="31">
        <f t="shared" si="452"/>
        <v>-1</v>
      </c>
      <c r="I983" s="3">
        <f t="shared" si="450"/>
        <v>-3700</v>
      </c>
      <c r="J983" s="31">
        <f t="shared" si="453"/>
        <v>0</v>
      </c>
      <c r="K983" s="31">
        <f t="shared" si="454"/>
        <v>3700</v>
      </c>
      <c r="L983" s="31">
        <f t="shared" si="449"/>
        <v>722.41635940175615</v>
      </c>
      <c r="M983" s="31">
        <f t="shared" si="449"/>
        <v>994.04983945233801</v>
      </c>
      <c r="N983" s="31">
        <f t="shared" si="435"/>
        <v>0.72674058254439666</v>
      </c>
      <c r="O983" s="31">
        <f t="shared" si="436"/>
        <v>42.087421231133959</v>
      </c>
      <c r="P983" s="31">
        <f t="shared" si="439"/>
        <v>-1</v>
      </c>
      <c r="R983" s="3">
        <f t="shared" si="455"/>
        <v>68500</v>
      </c>
      <c r="S983" s="3">
        <f t="shared" si="456"/>
        <v>60500</v>
      </c>
      <c r="T983" s="31">
        <f t="shared" si="457"/>
        <v>0</v>
      </c>
      <c r="U983" s="31">
        <f t="shared" si="459"/>
        <v>3.0303030303030307</v>
      </c>
      <c r="V983" s="31">
        <f t="shared" si="458"/>
        <v>-1</v>
      </c>
      <c r="W983" s="31">
        <f t="shared" ref="W983:W1046" si="460">IF(U983&gt;U982, 1, -1)</f>
        <v>-1</v>
      </c>
      <c r="Y983" s="3">
        <f t="shared" si="431"/>
        <v>66508.333333333328</v>
      </c>
      <c r="Z983" s="3">
        <f t="shared" si="444"/>
        <v>64857.692307692305</v>
      </c>
      <c r="AA983" s="3">
        <f t="shared" si="445"/>
        <v>1650.6410256410236</v>
      </c>
      <c r="AB983" s="3">
        <f t="shared" si="446"/>
        <v>-1</v>
      </c>
      <c r="AC983" s="3"/>
      <c r="AD983" s="3">
        <f t="shared" si="432"/>
        <v>74300</v>
      </c>
      <c r="AE983" s="3">
        <f t="shared" si="433"/>
        <v>60500</v>
      </c>
      <c r="AF983" s="31">
        <f t="shared" si="434"/>
        <v>-100</v>
      </c>
      <c r="AG983" s="31">
        <f t="shared" si="437"/>
        <v>-1</v>
      </c>
      <c r="AI983" s="31">
        <f t="shared" si="451"/>
        <v>61766.666666666664</v>
      </c>
      <c r="AJ983" s="31">
        <f t="shared" si="440"/>
        <v>66095</v>
      </c>
      <c r="AK983" s="31">
        <f t="shared" si="441"/>
        <v>2204.4999999999991</v>
      </c>
      <c r="AL983" s="31">
        <f t="shared" si="442"/>
        <v>-130.89387868249301</v>
      </c>
      <c r="AM983" s="31">
        <f t="shared" si="443"/>
        <v>-1</v>
      </c>
    </row>
    <row r="984" spans="1:39" x14ac:dyDescent="0.4">
      <c r="A984" s="47">
        <v>39261</v>
      </c>
      <c r="B984" s="48">
        <v>61300</v>
      </c>
      <c r="C984" s="48">
        <v>64100</v>
      </c>
      <c r="D984" s="48">
        <v>60800</v>
      </c>
      <c r="E984" s="48">
        <v>63000</v>
      </c>
      <c r="F984" s="49">
        <v>4.13</v>
      </c>
      <c r="G984" s="31">
        <f t="shared" si="452"/>
        <v>1</v>
      </c>
      <c r="I984" s="3">
        <f t="shared" si="450"/>
        <v>2500</v>
      </c>
      <c r="J984" s="31">
        <f t="shared" si="453"/>
        <v>2500</v>
      </c>
      <c r="K984" s="31">
        <f t="shared" si="454"/>
        <v>0</v>
      </c>
      <c r="L984" s="31">
        <f t="shared" si="449"/>
        <v>849.38661944448791</v>
      </c>
      <c r="M984" s="31">
        <f t="shared" si="449"/>
        <v>923.04627949145674</v>
      </c>
      <c r="N984" s="31">
        <f t="shared" si="435"/>
        <v>0.92019938579076344</v>
      </c>
      <c r="O984" s="31">
        <f t="shared" si="436"/>
        <v>47.922074790780812</v>
      </c>
      <c r="P984" s="31">
        <f t="shared" si="439"/>
        <v>1</v>
      </c>
      <c r="R984" s="3">
        <f t="shared" si="455"/>
        <v>67600</v>
      </c>
      <c r="S984" s="3">
        <f t="shared" si="456"/>
        <v>60500</v>
      </c>
      <c r="T984" s="31">
        <f t="shared" si="457"/>
        <v>35.2112676056338</v>
      </c>
      <c r="U984" s="31">
        <f t="shared" si="459"/>
        <v>14.767392232180965</v>
      </c>
      <c r="V984" s="31">
        <f t="shared" si="458"/>
        <v>1</v>
      </c>
      <c r="W984" s="31">
        <f t="shared" si="460"/>
        <v>1</v>
      </c>
      <c r="Y984" s="3">
        <f t="shared" si="431"/>
        <v>66383.333333333328</v>
      </c>
      <c r="Z984" s="3">
        <f t="shared" si="444"/>
        <v>64973.076923076922</v>
      </c>
      <c r="AA984" s="3">
        <f t="shared" si="445"/>
        <v>1410.2564102564065</v>
      </c>
      <c r="AB984" s="3">
        <f t="shared" si="446"/>
        <v>-1</v>
      </c>
      <c r="AC984" s="3"/>
      <c r="AD984" s="3">
        <f t="shared" si="432"/>
        <v>74300</v>
      </c>
      <c r="AE984" s="3">
        <f t="shared" si="433"/>
        <v>60500</v>
      </c>
      <c r="AF984" s="31">
        <f t="shared" si="434"/>
        <v>-81.884057971014485</v>
      </c>
      <c r="AG984" s="31">
        <f t="shared" si="437"/>
        <v>1</v>
      </c>
      <c r="AI984" s="31">
        <f t="shared" si="451"/>
        <v>62633.333333333336</v>
      </c>
      <c r="AJ984" s="31">
        <f t="shared" si="440"/>
        <v>66131.666666666657</v>
      </c>
      <c r="AK984" s="31">
        <f t="shared" si="441"/>
        <v>2171.4999999999977</v>
      </c>
      <c r="AL984" s="31">
        <f t="shared" si="442"/>
        <v>-107.40143781820018</v>
      </c>
      <c r="AM984" s="31">
        <f t="shared" si="443"/>
        <v>1</v>
      </c>
    </row>
    <row r="985" spans="1:39" x14ac:dyDescent="0.4">
      <c r="A985" s="44">
        <v>39262</v>
      </c>
      <c r="B985" s="45">
        <v>62500</v>
      </c>
      <c r="C985" s="45">
        <v>63700</v>
      </c>
      <c r="D985" s="45">
        <v>62500</v>
      </c>
      <c r="E985" s="45">
        <v>63200</v>
      </c>
      <c r="F985" s="46">
        <v>0.32</v>
      </c>
      <c r="G985" s="31">
        <f t="shared" si="452"/>
        <v>1</v>
      </c>
      <c r="I985" s="3">
        <f t="shared" si="450"/>
        <v>200</v>
      </c>
      <c r="J985" s="31">
        <f t="shared" si="453"/>
        <v>200</v>
      </c>
      <c r="K985" s="31">
        <f t="shared" si="454"/>
        <v>0</v>
      </c>
      <c r="L985" s="31">
        <f t="shared" si="449"/>
        <v>803.00186091273883</v>
      </c>
      <c r="M985" s="31">
        <f t="shared" si="449"/>
        <v>857.11440238492412</v>
      </c>
      <c r="N985" s="31">
        <f t="shared" si="435"/>
        <v>0.93686660576275826</v>
      </c>
      <c r="O985" s="31">
        <f t="shared" si="436"/>
        <v>48.37021831938759</v>
      </c>
      <c r="P985" s="31">
        <f t="shared" si="439"/>
        <v>1</v>
      </c>
      <c r="R985" s="3">
        <f t="shared" si="455"/>
        <v>67500</v>
      </c>
      <c r="S985" s="3">
        <f t="shared" si="456"/>
        <v>60500</v>
      </c>
      <c r="T985" s="31">
        <f t="shared" si="457"/>
        <v>38.571428571428577</v>
      </c>
      <c r="U985" s="31">
        <f t="shared" si="459"/>
        <v>24.594232059020793</v>
      </c>
      <c r="V985" s="31">
        <f t="shared" si="458"/>
        <v>1</v>
      </c>
      <c r="W985" s="31">
        <f t="shared" si="460"/>
        <v>1</v>
      </c>
      <c r="Y985" s="3">
        <f t="shared" si="431"/>
        <v>66233.333333333328</v>
      </c>
      <c r="Z985" s="3">
        <f t="shared" si="444"/>
        <v>65000</v>
      </c>
      <c r="AA985" s="3">
        <f t="shared" si="445"/>
        <v>1233.3333333333285</v>
      </c>
      <c r="AB985" s="3">
        <f t="shared" si="446"/>
        <v>-1</v>
      </c>
      <c r="AC985" s="3"/>
      <c r="AD985" s="3">
        <f t="shared" si="432"/>
        <v>74300</v>
      </c>
      <c r="AE985" s="3">
        <f t="shared" si="433"/>
        <v>60500</v>
      </c>
      <c r="AF985" s="31">
        <f t="shared" si="434"/>
        <v>-80.434782608695656</v>
      </c>
      <c r="AG985" s="31">
        <f t="shared" si="437"/>
        <v>1</v>
      </c>
      <c r="AI985" s="31">
        <f t="shared" si="451"/>
        <v>63133.333333333336</v>
      </c>
      <c r="AJ985" s="31">
        <f t="shared" si="440"/>
        <v>66101.666666666657</v>
      </c>
      <c r="AK985" s="31">
        <f t="shared" si="441"/>
        <v>2198.4999999999977</v>
      </c>
      <c r="AL985" s="31">
        <f t="shared" si="442"/>
        <v>-90.010865994490928</v>
      </c>
      <c r="AM985" s="31">
        <f t="shared" si="443"/>
        <v>1</v>
      </c>
    </row>
    <row r="986" spans="1:39" x14ac:dyDescent="0.4">
      <c r="A986" s="44">
        <v>39265</v>
      </c>
      <c r="B986" s="45">
        <v>63200</v>
      </c>
      <c r="C986" s="45">
        <v>65200</v>
      </c>
      <c r="D986" s="45">
        <v>62900</v>
      </c>
      <c r="E986" s="45">
        <v>64800</v>
      </c>
      <c r="F986" s="46">
        <v>2.5299999999999998</v>
      </c>
      <c r="G986" s="31">
        <f t="shared" si="452"/>
        <v>1</v>
      </c>
      <c r="I986" s="3">
        <f t="shared" si="450"/>
        <v>1600</v>
      </c>
      <c r="J986" s="31">
        <f t="shared" si="453"/>
        <v>1600</v>
      </c>
      <c r="K986" s="31">
        <f t="shared" si="454"/>
        <v>0</v>
      </c>
      <c r="L986" s="31">
        <f t="shared" si="449"/>
        <v>859.9302994189718</v>
      </c>
      <c r="M986" s="31">
        <f t="shared" si="449"/>
        <v>795.89194507171521</v>
      </c>
      <c r="N986" s="31">
        <f t="shared" si="435"/>
        <v>1.0804611162907125</v>
      </c>
      <c r="O986" s="31">
        <f t="shared" si="436"/>
        <v>51.933732759066608</v>
      </c>
      <c r="P986" s="31">
        <f t="shared" si="439"/>
        <v>1</v>
      </c>
      <c r="R986" s="3">
        <f t="shared" si="455"/>
        <v>66500</v>
      </c>
      <c r="S986" s="3">
        <f t="shared" si="456"/>
        <v>60500</v>
      </c>
      <c r="T986" s="31">
        <f t="shared" si="457"/>
        <v>71.666666666666671</v>
      </c>
      <c r="U986" s="31">
        <f t="shared" si="459"/>
        <v>48.483120947909676</v>
      </c>
      <c r="V986" s="31">
        <f t="shared" si="458"/>
        <v>1</v>
      </c>
      <c r="W986" s="31">
        <f t="shared" si="460"/>
        <v>1</v>
      </c>
      <c r="Y986" s="3">
        <f t="shared" si="431"/>
        <v>66133.333333333328</v>
      </c>
      <c r="Z986" s="3">
        <f t="shared" si="444"/>
        <v>65134.615384615383</v>
      </c>
      <c r="AA986" s="3">
        <f t="shared" si="445"/>
        <v>998.71794871794555</v>
      </c>
      <c r="AB986" s="3">
        <f t="shared" si="446"/>
        <v>-1</v>
      </c>
      <c r="AC986" s="3"/>
      <c r="AD986" s="3">
        <f t="shared" si="432"/>
        <v>74300</v>
      </c>
      <c r="AE986" s="3">
        <f t="shared" si="433"/>
        <v>60500</v>
      </c>
      <c r="AF986" s="31">
        <f t="shared" si="434"/>
        <v>-68.840579710144922</v>
      </c>
      <c r="AG986" s="31">
        <f t="shared" si="437"/>
        <v>1</v>
      </c>
      <c r="AI986" s="31">
        <f t="shared" si="451"/>
        <v>64300</v>
      </c>
      <c r="AJ986" s="31">
        <f t="shared" si="440"/>
        <v>65906.666666666657</v>
      </c>
      <c r="AK986" s="31">
        <f t="shared" si="441"/>
        <v>2144.6666666666633</v>
      </c>
      <c r="AL986" s="31">
        <f t="shared" si="442"/>
        <v>-49.943011086933772</v>
      </c>
      <c r="AM986" s="31">
        <f t="shared" si="443"/>
        <v>1</v>
      </c>
    </row>
    <row r="987" spans="1:39" x14ac:dyDescent="0.4">
      <c r="A987" s="44">
        <v>39266</v>
      </c>
      <c r="B987" s="45">
        <v>66000</v>
      </c>
      <c r="C987" s="45">
        <v>68100</v>
      </c>
      <c r="D987" s="45">
        <v>65600</v>
      </c>
      <c r="E987" s="45">
        <v>68000</v>
      </c>
      <c r="F987" s="46">
        <v>4.9400000000000004</v>
      </c>
      <c r="G987" s="31">
        <f t="shared" si="452"/>
        <v>1</v>
      </c>
      <c r="I987" s="3">
        <f t="shared" si="450"/>
        <v>3200</v>
      </c>
      <c r="J987" s="31">
        <f t="shared" si="453"/>
        <v>3200</v>
      </c>
      <c r="K987" s="31">
        <f t="shared" si="454"/>
        <v>0</v>
      </c>
      <c r="L987" s="31">
        <f t="shared" si="449"/>
        <v>1027.0781351747596</v>
      </c>
      <c r="M987" s="31">
        <f t="shared" si="449"/>
        <v>739.04252042373548</v>
      </c>
      <c r="N987" s="31">
        <f t="shared" si="435"/>
        <v>1.3897416005047676</v>
      </c>
      <c r="O987" s="31">
        <f t="shared" si="436"/>
        <v>58.154471605265719</v>
      </c>
      <c r="P987" s="31">
        <f t="shared" si="439"/>
        <v>1</v>
      </c>
      <c r="R987" s="3">
        <f t="shared" si="455"/>
        <v>68100</v>
      </c>
      <c r="S987" s="3">
        <f t="shared" si="456"/>
        <v>60500</v>
      </c>
      <c r="T987" s="31">
        <f t="shared" si="457"/>
        <v>98.68421052631578</v>
      </c>
      <c r="U987" s="31">
        <f t="shared" si="459"/>
        <v>69.640768588137007</v>
      </c>
      <c r="V987" s="31">
        <f t="shared" si="458"/>
        <v>1</v>
      </c>
      <c r="W987" s="31">
        <f t="shared" si="460"/>
        <v>1</v>
      </c>
      <c r="Y987" s="3">
        <f t="shared" ref="Y987:Y1050" si="461">AVERAGE(E976:E987)</f>
        <v>66091.666666666672</v>
      </c>
      <c r="Z987" s="3">
        <f t="shared" si="444"/>
        <v>65461.538461538461</v>
      </c>
      <c r="AA987" s="3">
        <f t="shared" si="445"/>
        <v>630.12820512821054</v>
      </c>
      <c r="AB987" s="3">
        <f t="shared" si="446"/>
        <v>-1</v>
      </c>
      <c r="AC987" s="3"/>
      <c r="AD987" s="3">
        <f t="shared" si="432"/>
        <v>74300</v>
      </c>
      <c r="AE987" s="3">
        <f t="shared" si="433"/>
        <v>60500</v>
      </c>
      <c r="AF987" s="31">
        <f t="shared" si="434"/>
        <v>-45.652173913043477</v>
      </c>
      <c r="AG987" s="31">
        <f t="shared" si="437"/>
        <v>1</v>
      </c>
      <c r="AI987" s="31">
        <f t="shared" si="451"/>
        <v>67233.333333333328</v>
      </c>
      <c r="AJ987" s="31">
        <f t="shared" si="440"/>
        <v>65801.666666666657</v>
      </c>
      <c r="AK987" s="31">
        <f t="shared" si="441"/>
        <v>2038.3333333333321</v>
      </c>
      <c r="AL987" s="31">
        <f t="shared" si="442"/>
        <v>46.824747887708007</v>
      </c>
      <c r="AM987" s="31">
        <f t="shared" si="443"/>
        <v>1</v>
      </c>
    </row>
    <row r="988" spans="1:39" x14ac:dyDescent="0.4">
      <c r="A988" s="44">
        <v>39267</v>
      </c>
      <c r="B988" s="45">
        <v>68100</v>
      </c>
      <c r="C988" s="45">
        <v>68600</v>
      </c>
      <c r="D988" s="45">
        <v>66200</v>
      </c>
      <c r="E988" s="45">
        <v>67500</v>
      </c>
      <c r="F988" s="46">
        <v>-0.74</v>
      </c>
      <c r="G988" s="31">
        <f t="shared" si="452"/>
        <v>-1</v>
      </c>
      <c r="I988" s="3">
        <f t="shared" si="450"/>
        <v>-500</v>
      </c>
      <c r="J988" s="31">
        <f t="shared" si="453"/>
        <v>0</v>
      </c>
      <c r="K988" s="31">
        <f t="shared" si="454"/>
        <v>500</v>
      </c>
      <c r="L988" s="31">
        <f t="shared" si="449"/>
        <v>953.71541123370537</v>
      </c>
      <c r="M988" s="31">
        <f t="shared" si="449"/>
        <v>721.96805467918296</v>
      </c>
      <c r="N988" s="31">
        <f t="shared" si="435"/>
        <v>1.3209939207871222</v>
      </c>
      <c r="O988" s="31">
        <f t="shared" si="436"/>
        <v>56.91500994277191</v>
      </c>
      <c r="P988" s="31">
        <f t="shared" si="439"/>
        <v>-1</v>
      </c>
      <c r="R988" s="3">
        <f t="shared" si="455"/>
        <v>68600</v>
      </c>
      <c r="S988" s="3">
        <f t="shared" si="456"/>
        <v>60800</v>
      </c>
      <c r="T988" s="31">
        <f t="shared" si="457"/>
        <v>85.897435897435898</v>
      </c>
      <c r="U988" s="31">
        <f t="shared" si="459"/>
        <v>85.416104363472797</v>
      </c>
      <c r="V988" s="31">
        <f t="shared" si="458"/>
        <v>-1</v>
      </c>
      <c r="W988" s="31">
        <f t="shared" si="460"/>
        <v>1</v>
      </c>
      <c r="Y988" s="3">
        <f t="shared" si="461"/>
        <v>65583.333333333328</v>
      </c>
      <c r="Z988" s="3">
        <f t="shared" si="444"/>
        <v>65711.538461538468</v>
      </c>
      <c r="AA988" s="3">
        <f t="shared" si="445"/>
        <v>-128.20512820513977</v>
      </c>
      <c r="AB988" s="3">
        <f t="shared" si="446"/>
        <v>-1</v>
      </c>
      <c r="AC988" s="3"/>
      <c r="AD988" s="3">
        <f t="shared" si="432"/>
        <v>74300</v>
      </c>
      <c r="AE988" s="3">
        <f t="shared" si="433"/>
        <v>60500</v>
      </c>
      <c r="AF988" s="31">
        <f t="shared" si="434"/>
        <v>-49.275362318840585</v>
      </c>
      <c r="AG988" s="31">
        <f t="shared" si="437"/>
        <v>-1</v>
      </c>
      <c r="AI988" s="31">
        <f t="shared" si="451"/>
        <v>67433.333333333328</v>
      </c>
      <c r="AJ988" s="31">
        <f t="shared" si="440"/>
        <v>65861.666666666657</v>
      </c>
      <c r="AK988" s="31">
        <f t="shared" si="441"/>
        <v>2098.3333333333321</v>
      </c>
      <c r="AL988" s="31">
        <f t="shared" si="442"/>
        <v>49.933809902038838</v>
      </c>
      <c r="AM988" s="31">
        <f t="shared" si="443"/>
        <v>1</v>
      </c>
    </row>
    <row r="989" spans="1:39" x14ac:dyDescent="0.4">
      <c r="A989" s="47">
        <v>39268</v>
      </c>
      <c r="B989" s="48">
        <v>68200</v>
      </c>
      <c r="C989" s="48">
        <v>69500</v>
      </c>
      <c r="D989" s="48">
        <v>67800</v>
      </c>
      <c r="E989" s="48">
        <v>67800</v>
      </c>
      <c r="F989" s="49">
        <v>0.44</v>
      </c>
      <c r="G989" s="31">
        <f t="shared" si="452"/>
        <v>1</v>
      </c>
      <c r="I989" s="3">
        <f t="shared" si="450"/>
        <v>300</v>
      </c>
      <c r="J989" s="31">
        <f t="shared" si="453"/>
        <v>300</v>
      </c>
      <c r="K989" s="31">
        <f t="shared" si="454"/>
        <v>0</v>
      </c>
      <c r="L989" s="31">
        <f t="shared" si="449"/>
        <v>907.02145328844074</v>
      </c>
      <c r="M989" s="31">
        <f t="shared" si="449"/>
        <v>670.39890791638413</v>
      </c>
      <c r="N989" s="31">
        <f t="shared" si="435"/>
        <v>1.3529578323859226</v>
      </c>
      <c r="O989" s="31">
        <f t="shared" si="436"/>
        <v>57.500300845341116</v>
      </c>
      <c r="P989" s="31">
        <f t="shared" si="439"/>
        <v>1</v>
      </c>
      <c r="R989" s="3">
        <f t="shared" si="455"/>
        <v>69500</v>
      </c>
      <c r="S989" s="3">
        <f t="shared" si="456"/>
        <v>62500</v>
      </c>
      <c r="T989" s="31">
        <f t="shared" si="457"/>
        <v>75.714285714285708</v>
      </c>
      <c r="U989" s="31">
        <f t="shared" si="459"/>
        <v>86.765310712679138</v>
      </c>
      <c r="V989" s="31">
        <f t="shared" si="458"/>
        <v>-1</v>
      </c>
      <c r="W989" s="31">
        <f t="shared" si="460"/>
        <v>1</v>
      </c>
      <c r="Y989" s="3">
        <f t="shared" si="461"/>
        <v>65441.666666666664</v>
      </c>
      <c r="Z989" s="3">
        <f t="shared" si="444"/>
        <v>65965.38461538461</v>
      </c>
      <c r="AA989" s="3">
        <f t="shared" si="445"/>
        <v>-523.71794871794555</v>
      </c>
      <c r="AB989" s="3">
        <f t="shared" si="446"/>
        <v>-1</v>
      </c>
      <c r="AC989" s="3"/>
      <c r="AD989" s="3">
        <f t="shared" ref="AD989:AD1052" si="462">MAX(C976:C989)</f>
        <v>74300</v>
      </c>
      <c r="AE989" s="3">
        <f t="shared" ref="AE989:AE1052" si="463">MIN(D976:D989)</f>
        <v>60500</v>
      </c>
      <c r="AF989" s="31">
        <f t="shared" ref="AF989:AF1052" si="464">(AD989-E989)/(AD989-AE989)*-100</f>
        <v>-47.10144927536232</v>
      </c>
      <c r="AG989" s="31">
        <f t="shared" si="437"/>
        <v>1</v>
      </c>
      <c r="AI989" s="31">
        <f t="shared" si="451"/>
        <v>68366.666666666672</v>
      </c>
      <c r="AJ989" s="31">
        <f t="shared" si="440"/>
        <v>66038.333333333343</v>
      </c>
      <c r="AK989" s="31">
        <f t="shared" si="441"/>
        <v>2182.166666666667</v>
      </c>
      <c r="AL989" s="31">
        <f t="shared" si="442"/>
        <v>71.132157132309729</v>
      </c>
      <c r="AM989" s="31">
        <f t="shared" si="443"/>
        <v>1</v>
      </c>
    </row>
    <row r="990" spans="1:39" x14ac:dyDescent="0.4">
      <c r="A990" s="44">
        <v>39269</v>
      </c>
      <c r="B990" s="45">
        <v>67800</v>
      </c>
      <c r="C990" s="45">
        <v>68900</v>
      </c>
      <c r="D990" s="45">
        <v>66600</v>
      </c>
      <c r="E990" s="45">
        <v>68900</v>
      </c>
      <c r="F990" s="46">
        <v>1.62</v>
      </c>
      <c r="G990" s="31">
        <f t="shared" si="452"/>
        <v>1</v>
      </c>
      <c r="I990" s="3">
        <f t="shared" si="450"/>
        <v>1100</v>
      </c>
      <c r="J990" s="31">
        <f t="shared" si="453"/>
        <v>1100</v>
      </c>
      <c r="K990" s="31">
        <f t="shared" si="454"/>
        <v>0</v>
      </c>
      <c r="L990" s="31">
        <f t="shared" si="449"/>
        <v>920.8056351964093</v>
      </c>
      <c r="M990" s="31">
        <f t="shared" si="449"/>
        <v>622.51327163664246</v>
      </c>
      <c r="N990" s="31">
        <f t="shared" ref="N990:N1053" si="465">L990/M990</f>
        <v>1.4791743038273382</v>
      </c>
      <c r="O990" s="31">
        <f t="shared" ref="O990:O1053" si="466">IF(M990=0,100,100-(100/(1+N990)))</f>
        <v>59.663989802725666</v>
      </c>
      <c r="P990" s="31">
        <f t="shared" si="439"/>
        <v>1</v>
      </c>
      <c r="R990" s="3">
        <f t="shared" si="455"/>
        <v>69500</v>
      </c>
      <c r="S990" s="3">
        <f t="shared" si="456"/>
        <v>62900</v>
      </c>
      <c r="T990" s="31">
        <f t="shared" si="457"/>
        <v>90.909090909090907</v>
      </c>
      <c r="U990" s="31">
        <f t="shared" si="459"/>
        <v>84.173604173604176</v>
      </c>
      <c r="V990" s="31">
        <f t="shared" si="458"/>
        <v>1</v>
      </c>
      <c r="W990" s="31">
        <f t="shared" si="460"/>
        <v>-1</v>
      </c>
      <c r="Y990" s="3">
        <f t="shared" si="461"/>
        <v>65566.666666666672</v>
      </c>
      <c r="Z990" s="3">
        <f t="shared" si="444"/>
        <v>66203.846153846156</v>
      </c>
      <c r="AA990" s="3">
        <f t="shared" si="445"/>
        <v>-637.17948717948457</v>
      </c>
      <c r="AB990" s="3">
        <f t="shared" si="446"/>
        <v>-1</v>
      </c>
      <c r="AC990" s="3"/>
      <c r="AD990" s="3">
        <f t="shared" si="462"/>
        <v>73900</v>
      </c>
      <c r="AE990" s="3">
        <f t="shared" si="463"/>
        <v>60500</v>
      </c>
      <c r="AF990" s="31">
        <f t="shared" si="464"/>
        <v>-37.313432835820898</v>
      </c>
      <c r="AG990" s="31">
        <f t="shared" ref="AG990:AG1053" si="467">IF(AF990&gt;AF989,1,-1)</f>
        <v>1</v>
      </c>
      <c r="AI990" s="31">
        <f t="shared" si="451"/>
        <v>68133.333333333328</v>
      </c>
      <c r="AJ990" s="31">
        <f t="shared" si="440"/>
        <v>66243.333333333328</v>
      </c>
      <c r="AK990" s="31">
        <f t="shared" si="441"/>
        <v>2186.6666666666656</v>
      </c>
      <c r="AL990" s="31">
        <f t="shared" si="442"/>
        <v>57.621951219512226</v>
      </c>
      <c r="AM990" s="31">
        <f t="shared" si="443"/>
        <v>-1</v>
      </c>
    </row>
    <row r="991" spans="1:39" x14ac:dyDescent="0.4">
      <c r="A991" s="44">
        <v>39272</v>
      </c>
      <c r="B991" s="45">
        <v>68800</v>
      </c>
      <c r="C991" s="45">
        <v>69600</v>
      </c>
      <c r="D991" s="45">
        <v>67400</v>
      </c>
      <c r="E991" s="45">
        <v>69000</v>
      </c>
      <c r="F991" s="46">
        <v>0.15</v>
      </c>
      <c r="G991" s="31">
        <f t="shared" si="452"/>
        <v>1</v>
      </c>
      <c r="I991" s="3">
        <f t="shared" si="450"/>
        <v>100</v>
      </c>
      <c r="J991" s="31">
        <f t="shared" si="453"/>
        <v>100</v>
      </c>
      <c r="K991" s="31">
        <f t="shared" si="454"/>
        <v>0</v>
      </c>
      <c r="L991" s="31">
        <f t="shared" ref="L991:M1006" si="468">((L990*13)+J991)/14</f>
        <v>862.17666125380867</v>
      </c>
      <c r="M991" s="31">
        <f t="shared" si="468"/>
        <v>578.04803794831082</v>
      </c>
      <c r="N991" s="31">
        <f t="shared" si="465"/>
        <v>1.4915311611712532</v>
      </c>
      <c r="O991" s="31">
        <f t="shared" si="466"/>
        <v>59.864038002643078</v>
      </c>
      <c r="P991" s="31">
        <f t="shared" ref="P991:P1054" si="469">IF(OR(O991&gt;70,O991&lt;30),IF(O991&gt;70,-1,1),IF(O991&gt;O990,1,-1))</f>
        <v>1</v>
      </c>
      <c r="R991" s="3">
        <f t="shared" si="455"/>
        <v>69600</v>
      </c>
      <c r="S991" s="3">
        <f t="shared" si="456"/>
        <v>65600</v>
      </c>
      <c r="T991" s="31">
        <f t="shared" si="457"/>
        <v>85</v>
      </c>
      <c r="U991" s="31">
        <f t="shared" si="459"/>
        <v>83.874458874458867</v>
      </c>
      <c r="V991" s="31">
        <f t="shared" si="458"/>
        <v>-1</v>
      </c>
      <c r="W991" s="31">
        <f t="shared" si="460"/>
        <v>-1</v>
      </c>
      <c r="Y991" s="3">
        <f t="shared" si="461"/>
        <v>65725</v>
      </c>
      <c r="Z991" s="3">
        <f t="shared" si="444"/>
        <v>66376.923076923078</v>
      </c>
      <c r="AA991" s="3">
        <f t="shared" si="445"/>
        <v>-651.92307692307804</v>
      </c>
      <c r="AB991" s="3">
        <f t="shared" si="446"/>
        <v>-1</v>
      </c>
      <c r="AC991" s="3"/>
      <c r="AD991" s="3">
        <f t="shared" si="462"/>
        <v>69600</v>
      </c>
      <c r="AE991" s="3">
        <f t="shared" si="463"/>
        <v>60500</v>
      </c>
      <c r="AF991" s="31">
        <f t="shared" si="464"/>
        <v>-6.593406593406594</v>
      </c>
      <c r="AG991" s="31">
        <f t="shared" si="467"/>
        <v>1</v>
      </c>
      <c r="AI991" s="31">
        <f t="shared" si="451"/>
        <v>68666.666666666672</v>
      </c>
      <c r="AJ991" s="31">
        <f t="shared" si="440"/>
        <v>66501.666666666672</v>
      </c>
      <c r="AK991" s="31">
        <f t="shared" si="441"/>
        <v>2144.8333333333321</v>
      </c>
      <c r="AL991" s="31">
        <f t="shared" si="442"/>
        <v>67.2934959981351</v>
      </c>
      <c r="AM991" s="31">
        <f t="shared" si="443"/>
        <v>1</v>
      </c>
    </row>
    <row r="992" spans="1:39" x14ac:dyDescent="0.4">
      <c r="A992" s="44">
        <v>39273</v>
      </c>
      <c r="B992" s="45">
        <v>68500</v>
      </c>
      <c r="C992" s="45">
        <v>69100</v>
      </c>
      <c r="D992" s="45">
        <v>66900</v>
      </c>
      <c r="E992" s="45">
        <v>67300</v>
      </c>
      <c r="F992" s="46">
        <v>-2.46</v>
      </c>
      <c r="G992" s="31">
        <f t="shared" si="452"/>
        <v>-1</v>
      </c>
      <c r="I992" s="3">
        <f t="shared" si="450"/>
        <v>-1700</v>
      </c>
      <c r="J992" s="31">
        <f t="shared" si="453"/>
        <v>0</v>
      </c>
      <c r="K992" s="31">
        <f t="shared" si="454"/>
        <v>1700</v>
      </c>
      <c r="L992" s="31">
        <f t="shared" si="468"/>
        <v>800.59261402139384</v>
      </c>
      <c r="M992" s="31">
        <f t="shared" si="468"/>
        <v>658.1874638091457</v>
      </c>
      <c r="N992" s="31">
        <f t="shared" si="465"/>
        <v>1.2163595602202799</v>
      </c>
      <c r="O992" s="31">
        <f t="shared" si="466"/>
        <v>54.880967062013532</v>
      </c>
      <c r="P992" s="31">
        <f t="shared" si="469"/>
        <v>-1</v>
      </c>
      <c r="R992" s="3">
        <f t="shared" si="455"/>
        <v>69600</v>
      </c>
      <c r="S992" s="3">
        <f t="shared" si="456"/>
        <v>66200</v>
      </c>
      <c r="T992" s="31">
        <f t="shared" si="457"/>
        <v>32.352941176470587</v>
      </c>
      <c r="U992" s="31">
        <f t="shared" si="459"/>
        <v>69.420677361853834</v>
      </c>
      <c r="V992" s="31">
        <f t="shared" si="458"/>
        <v>-1</v>
      </c>
      <c r="W992" s="31">
        <f t="shared" si="460"/>
        <v>-1</v>
      </c>
      <c r="Y992" s="3">
        <f t="shared" si="461"/>
        <v>65775</v>
      </c>
      <c r="Z992" s="3">
        <f t="shared" si="444"/>
        <v>66311.538461538468</v>
      </c>
      <c r="AA992" s="3">
        <f t="shared" si="445"/>
        <v>-536.53846153846825</v>
      </c>
      <c r="AB992" s="3">
        <f t="shared" si="446"/>
        <v>1</v>
      </c>
      <c r="AC992" s="3"/>
      <c r="AD992" s="3">
        <f t="shared" si="462"/>
        <v>69600</v>
      </c>
      <c r="AE992" s="3">
        <f t="shared" si="463"/>
        <v>60500</v>
      </c>
      <c r="AF992" s="31">
        <f t="shared" si="464"/>
        <v>-25.274725274725274</v>
      </c>
      <c r="AG992" s="31">
        <f t="shared" si="467"/>
        <v>-1</v>
      </c>
      <c r="AI992" s="31">
        <f t="shared" si="451"/>
        <v>67766.666666666672</v>
      </c>
      <c r="AJ992" s="31">
        <f t="shared" si="440"/>
        <v>66698.333333333343</v>
      </c>
      <c r="AK992" s="31">
        <f t="shared" si="441"/>
        <v>2035.333333333331</v>
      </c>
      <c r="AL992" s="31">
        <f t="shared" si="442"/>
        <v>34.992903155366193</v>
      </c>
      <c r="AM992" s="31">
        <f t="shared" si="443"/>
        <v>-1</v>
      </c>
    </row>
    <row r="993" spans="1:39" x14ac:dyDescent="0.4">
      <c r="A993" s="44">
        <v>39274</v>
      </c>
      <c r="B993" s="45">
        <v>66600</v>
      </c>
      <c r="C993" s="45">
        <v>67000</v>
      </c>
      <c r="D993" s="45">
        <v>63900</v>
      </c>
      <c r="E993" s="45">
        <v>63900</v>
      </c>
      <c r="F993" s="46">
        <v>-5.05</v>
      </c>
      <c r="G993" s="31">
        <f t="shared" si="452"/>
        <v>-1</v>
      </c>
      <c r="I993" s="3">
        <f t="shared" si="450"/>
        <v>-3400</v>
      </c>
      <c r="J993" s="31">
        <f t="shared" si="453"/>
        <v>0</v>
      </c>
      <c r="K993" s="31">
        <f t="shared" si="454"/>
        <v>3400</v>
      </c>
      <c r="L993" s="31">
        <f t="shared" si="468"/>
        <v>743.40742730558009</v>
      </c>
      <c r="M993" s="31">
        <f t="shared" si="468"/>
        <v>854.03121639420681</v>
      </c>
      <c r="N993" s="31">
        <f t="shared" si="465"/>
        <v>0.87046868198133331</v>
      </c>
      <c r="O993" s="31">
        <f t="shared" si="466"/>
        <v>46.537463597587269</v>
      </c>
      <c r="P993" s="31">
        <f t="shared" si="469"/>
        <v>-1</v>
      </c>
      <c r="R993" s="3">
        <f t="shared" si="455"/>
        <v>69600</v>
      </c>
      <c r="S993" s="3">
        <f t="shared" si="456"/>
        <v>63900</v>
      </c>
      <c r="T993" s="31">
        <f t="shared" si="457"/>
        <v>0</v>
      </c>
      <c r="U993" s="31">
        <f t="shared" si="459"/>
        <v>39.117647058823529</v>
      </c>
      <c r="V993" s="31">
        <f t="shared" si="458"/>
        <v>-1</v>
      </c>
      <c r="W993" s="31">
        <f t="shared" si="460"/>
        <v>-1</v>
      </c>
      <c r="Y993" s="3">
        <f t="shared" si="461"/>
        <v>65675</v>
      </c>
      <c r="Z993" s="3">
        <f t="shared" si="444"/>
        <v>66115.38461538461</v>
      </c>
      <c r="AA993" s="3">
        <f t="shared" si="445"/>
        <v>-440.38461538460979</v>
      </c>
      <c r="AB993" s="3">
        <f t="shared" si="446"/>
        <v>1</v>
      </c>
      <c r="AC993" s="3"/>
      <c r="AD993" s="3">
        <f t="shared" si="462"/>
        <v>69600</v>
      </c>
      <c r="AE993" s="3">
        <f t="shared" si="463"/>
        <v>60500</v>
      </c>
      <c r="AF993" s="31">
        <f t="shared" si="464"/>
        <v>-62.637362637362635</v>
      </c>
      <c r="AG993" s="31">
        <f t="shared" si="467"/>
        <v>-1</v>
      </c>
      <c r="AI993" s="31">
        <f t="shared" si="451"/>
        <v>64933.333333333336</v>
      </c>
      <c r="AJ993" s="31">
        <f t="shared" si="440"/>
        <v>66705</v>
      </c>
      <c r="AK993" s="31">
        <f t="shared" si="441"/>
        <v>2027.3333333333328</v>
      </c>
      <c r="AL993" s="31">
        <f t="shared" si="442"/>
        <v>-58.25934451386599</v>
      </c>
      <c r="AM993" s="31">
        <f t="shared" si="443"/>
        <v>-1</v>
      </c>
    </row>
    <row r="994" spans="1:39" x14ac:dyDescent="0.4">
      <c r="A994" s="47">
        <v>39275</v>
      </c>
      <c r="B994" s="48">
        <v>64000</v>
      </c>
      <c r="C994" s="48">
        <v>64600</v>
      </c>
      <c r="D994" s="48">
        <v>62500</v>
      </c>
      <c r="E994" s="48">
        <v>63400</v>
      </c>
      <c r="F994" s="49">
        <v>-0.78</v>
      </c>
      <c r="G994" s="31">
        <f t="shared" si="452"/>
        <v>-1</v>
      </c>
      <c r="I994" s="3">
        <f t="shared" si="450"/>
        <v>-500</v>
      </c>
      <c r="J994" s="31">
        <f t="shared" si="453"/>
        <v>0</v>
      </c>
      <c r="K994" s="31">
        <f t="shared" si="454"/>
        <v>500</v>
      </c>
      <c r="L994" s="31">
        <f t="shared" si="468"/>
        <v>690.3068967837529</v>
      </c>
      <c r="M994" s="31">
        <f t="shared" si="468"/>
        <v>828.74327236604927</v>
      </c>
      <c r="N994" s="31">
        <f t="shared" si="465"/>
        <v>0.8329562601611683</v>
      </c>
      <c r="O994" s="31">
        <f t="shared" si="466"/>
        <v>45.443324440700408</v>
      </c>
      <c r="P994" s="31">
        <f t="shared" si="469"/>
        <v>-1</v>
      </c>
      <c r="R994" s="3">
        <f t="shared" si="455"/>
        <v>69600</v>
      </c>
      <c r="S994" s="3">
        <f t="shared" si="456"/>
        <v>62500</v>
      </c>
      <c r="T994" s="31">
        <f t="shared" si="457"/>
        <v>12.676056338028168</v>
      </c>
      <c r="U994" s="31">
        <f t="shared" si="459"/>
        <v>15.009665838166251</v>
      </c>
      <c r="V994" s="31">
        <f t="shared" si="458"/>
        <v>1</v>
      </c>
      <c r="W994" s="31">
        <f t="shared" si="460"/>
        <v>-1</v>
      </c>
      <c r="Y994" s="3">
        <f t="shared" si="461"/>
        <v>65608.333333333328</v>
      </c>
      <c r="Z994" s="3">
        <f t="shared" si="444"/>
        <v>66053.846153846156</v>
      </c>
      <c r="AA994" s="3">
        <f t="shared" si="445"/>
        <v>-445.5128205128276</v>
      </c>
      <c r="AB994" s="3">
        <f t="shared" si="446"/>
        <v>-1</v>
      </c>
      <c r="AC994" s="3"/>
      <c r="AD994" s="3">
        <f t="shared" si="462"/>
        <v>69600</v>
      </c>
      <c r="AE994" s="3">
        <f t="shared" si="463"/>
        <v>60500</v>
      </c>
      <c r="AF994" s="31">
        <f t="shared" si="464"/>
        <v>-68.131868131868131</v>
      </c>
      <c r="AG994" s="31">
        <f t="shared" si="467"/>
        <v>-1</v>
      </c>
      <c r="AI994" s="31">
        <f t="shared" si="451"/>
        <v>63500</v>
      </c>
      <c r="AJ994" s="31">
        <f t="shared" si="440"/>
        <v>66585</v>
      </c>
      <c r="AK994" s="31">
        <f t="shared" si="441"/>
        <v>2171.333333333333</v>
      </c>
      <c r="AL994" s="31">
        <f t="shared" si="442"/>
        <v>-94.719066625729212</v>
      </c>
      <c r="AM994" s="31">
        <f t="shared" si="443"/>
        <v>-1</v>
      </c>
    </row>
    <row r="995" spans="1:39" x14ac:dyDescent="0.4">
      <c r="A995" s="44">
        <v>39276</v>
      </c>
      <c r="B995" s="45">
        <v>65200</v>
      </c>
      <c r="C995" s="45">
        <v>65500</v>
      </c>
      <c r="D995" s="45">
        <v>63900</v>
      </c>
      <c r="E995" s="45">
        <v>64100</v>
      </c>
      <c r="F995" s="46">
        <v>1.1000000000000001</v>
      </c>
      <c r="G995" s="31">
        <f t="shared" si="452"/>
        <v>1</v>
      </c>
      <c r="I995" s="3">
        <f t="shared" si="450"/>
        <v>700</v>
      </c>
      <c r="J995" s="31">
        <f t="shared" si="453"/>
        <v>700</v>
      </c>
      <c r="K995" s="31">
        <f t="shared" si="454"/>
        <v>0</v>
      </c>
      <c r="L995" s="31">
        <f t="shared" si="468"/>
        <v>690.99926129919913</v>
      </c>
      <c r="M995" s="31">
        <f t="shared" si="468"/>
        <v>769.54732433990284</v>
      </c>
      <c r="N995" s="31">
        <f t="shared" si="465"/>
        <v>0.89792952225767253</v>
      </c>
      <c r="O995" s="31">
        <f t="shared" si="466"/>
        <v>47.311004530323395</v>
      </c>
      <c r="P995" s="31">
        <f t="shared" si="469"/>
        <v>1</v>
      </c>
      <c r="R995" s="3">
        <f t="shared" si="455"/>
        <v>69600</v>
      </c>
      <c r="S995" s="3">
        <f t="shared" si="456"/>
        <v>62500</v>
      </c>
      <c r="T995" s="31">
        <f t="shared" si="457"/>
        <v>22.535211267605636</v>
      </c>
      <c r="U995" s="31">
        <f t="shared" si="459"/>
        <v>11.737089201877936</v>
      </c>
      <c r="V995" s="31">
        <f t="shared" si="458"/>
        <v>1</v>
      </c>
      <c r="W995" s="31">
        <f t="shared" si="460"/>
        <v>-1</v>
      </c>
      <c r="Y995" s="3">
        <f t="shared" si="461"/>
        <v>65908.333333333328</v>
      </c>
      <c r="Z995" s="3">
        <f t="shared" si="444"/>
        <v>66019.230769230766</v>
      </c>
      <c r="AA995" s="3">
        <f t="shared" si="445"/>
        <v>-110.89743589743739</v>
      </c>
      <c r="AB995" s="3">
        <f t="shared" si="446"/>
        <v>1</v>
      </c>
      <c r="AC995" s="3"/>
      <c r="AD995" s="3">
        <f t="shared" si="462"/>
        <v>69600</v>
      </c>
      <c r="AE995" s="3">
        <f t="shared" si="463"/>
        <v>60500</v>
      </c>
      <c r="AF995" s="31">
        <f t="shared" si="464"/>
        <v>-60.439560439560438</v>
      </c>
      <c r="AG995" s="31">
        <f t="shared" si="467"/>
        <v>1</v>
      </c>
      <c r="AI995" s="31">
        <f t="shared" si="451"/>
        <v>64500</v>
      </c>
      <c r="AJ995" s="31">
        <f t="shared" ref="AJ995:AJ1058" si="470">AVERAGE(AI976:AI995)</f>
        <v>66401.666666666672</v>
      </c>
      <c r="AK995" s="31">
        <f t="shared" ref="AK995:AK1058" si="471">(ABS(AJ995-AI976)+ABS(AJ995-AI977)+ABS(AJ995-AI978)+ABS(AJ995-AI979)+ABS(AJ995-AI980)+ABS(AJ995-AI981)+ABS(AJ995-AI982)+ABS(AJ995-AI983)+ABS(AJ995-AI984)+ABS(AJ995-AI985)+ABS(AJ995-AI986)+ABS(AJ995-AI987)+ABS(AJ995-AI988)+ABS(AJ995-AI989)+ABS(AJ995-AI990)+ABS(AJ995-AI991)+ABS(AJ995-AI992)+ABS(AJ995-AI993)+ABS(AJ995-AI994)+ABS(AJ995-AI995))/20</f>
        <v>2214.8333333333321</v>
      </c>
      <c r="AL995" s="31">
        <f t="shared" ref="AL995:AL1058" si="472">(AI995-AJ995)/(0.015*AK995)</f>
        <v>-57.240324077558057</v>
      </c>
      <c r="AM995" s="31">
        <f t="shared" si="443"/>
        <v>1</v>
      </c>
    </row>
    <row r="996" spans="1:39" x14ac:dyDescent="0.4">
      <c r="A996" s="44">
        <v>39279</v>
      </c>
      <c r="B996" s="45">
        <v>64100</v>
      </c>
      <c r="C996" s="45">
        <v>65300</v>
      </c>
      <c r="D996" s="45">
        <v>63300</v>
      </c>
      <c r="E996" s="45">
        <v>64300</v>
      </c>
      <c r="F996" s="46">
        <v>0.31</v>
      </c>
      <c r="G996" s="31">
        <f t="shared" si="452"/>
        <v>1</v>
      </c>
      <c r="I996" s="3">
        <f t="shared" si="450"/>
        <v>200</v>
      </c>
      <c r="J996" s="31">
        <f t="shared" si="453"/>
        <v>200</v>
      </c>
      <c r="K996" s="31">
        <f t="shared" si="454"/>
        <v>0</v>
      </c>
      <c r="L996" s="31">
        <f t="shared" si="468"/>
        <v>655.92788549211343</v>
      </c>
      <c r="M996" s="31">
        <f t="shared" si="468"/>
        <v>714.5796583156241</v>
      </c>
      <c r="N996" s="31">
        <f t="shared" si="465"/>
        <v>0.91792129521044297</v>
      </c>
      <c r="O996" s="31">
        <f t="shared" si="466"/>
        <v>47.860217074743126</v>
      </c>
      <c r="P996" s="31">
        <f t="shared" si="469"/>
        <v>1</v>
      </c>
      <c r="R996" s="3">
        <f t="shared" si="455"/>
        <v>69100</v>
      </c>
      <c r="S996" s="3">
        <f t="shared" si="456"/>
        <v>62500</v>
      </c>
      <c r="T996" s="31">
        <f t="shared" si="457"/>
        <v>27.27272727272727</v>
      </c>
      <c r="U996" s="31">
        <f t="shared" si="459"/>
        <v>20.827998292787026</v>
      </c>
      <c r="V996" s="31">
        <f t="shared" si="458"/>
        <v>1</v>
      </c>
      <c r="W996" s="31">
        <f t="shared" si="460"/>
        <v>1</v>
      </c>
      <c r="Y996" s="3">
        <f t="shared" si="461"/>
        <v>66016.666666666672</v>
      </c>
      <c r="Z996" s="3">
        <f t="shared" si="444"/>
        <v>66019.230769230766</v>
      </c>
      <c r="AA996" s="3">
        <f t="shared" si="445"/>
        <v>-2.5641025640943553</v>
      </c>
      <c r="AB996" s="3">
        <f t="shared" si="446"/>
        <v>1</v>
      </c>
      <c r="AC996" s="3"/>
      <c r="AD996" s="3">
        <f t="shared" si="462"/>
        <v>69600</v>
      </c>
      <c r="AE996" s="3">
        <f t="shared" si="463"/>
        <v>60500</v>
      </c>
      <c r="AF996" s="31">
        <f t="shared" si="464"/>
        <v>-58.241758241758248</v>
      </c>
      <c r="AG996" s="31">
        <f t="shared" si="467"/>
        <v>1</v>
      </c>
      <c r="AI996" s="31">
        <f t="shared" si="451"/>
        <v>64300</v>
      </c>
      <c r="AJ996" s="31">
        <f t="shared" si="470"/>
        <v>65980</v>
      </c>
      <c r="AK996" s="31">
        <f t="shared" si="471"/>
        <v>2003.3333333333328</v>
      </c>
      <c r="AL996" s="31">
        <f t="shared" si="472"/>
        <v>-55.906821963394364</v>
      </c>
      <c r="AM996" s="31">
        <f t="shared" ref="AM996:AM1059" si="473">IF(OR(AL996&gt;200,AL996&lt;-200),IF(AL996&gt;200,-1,1),IF(AL996&gt;AL995,1,-1))</f>
        <v>1</v>
      </c>
    </row>
    <row r="997" spans="1:39" x14ac:dyDescent="0.4">
      <c r="A997" s="44">
        <v>39281</v>
      </c>
      <c r="B997" s="45">
        <v>65000</v>
      </c>
      <c r="C997" s="45">
        <v>65100</v>
      </c>
      <c r="D997" s="45">
        <v>63400</v>
      </c>
      <c r="E997" s="45">
        <v>64100</v>
      </c>
      <c r="F997" s="46">
        <v>-0.31</v>
      </c>
      <c r="G997" s="31">
        <f t="shared" si="452"/>
        <v>-1</v>
      </c>
      <c r="I997" s="3">
        <f t="shared" si="450"/>
        <v>-200</v>
      </c>
      <c r="J997" s="31">
        <f t="shared" si="453"/>
        <v>0</v>
      </c>
      <c r="K997" s="31">
        <f t="shared" si="454"/>
        <v>200</v>
      </c>
      <c r="L997" s="31">
        <f t="shared" si="468"/>
        <v>609.0758936712482</v>
      </c>
      <c r="M997" s="31">
        <f t="shared" si="468"/>
        <v>677.82396843593665</v>
      </c>
      <c r="N997" s="31">
        <f t="shared" si="465"/>
        <v>0.89857532638846771</v>
      </c>
      <c r="O997" s="31">
        <f t="shared" si="466"/>
        <v>47.328926795744636</v>
      </c>
      <c r="P997" s="31">
        <f t="shared" si="469"/>
        <v>-1</v>
      </c>
      <c r="R997" s="3">
        <f t="shared" si="455"/>
        <v>67000</v>
      </c>
      <c r="S997" s="3">
        <f t="shared" si="456"/>
        <v>62500</v>
      </c>
      <c r="T997" s="31">
        <f t="shared" si="457"/>
        <v>35.555555555555557</v>
      </c>
      <c r="U997" s="31">
        <f t="shared" si="459"/>
        <v>28.454498031962817</v>
      </c>
      <c r="V997" s="31">
        <f t="shared" si="458"/>
        <v>1</v>
      </c>
      <c r="W997" s="31">
        <f t="shared" si="460"/>
        <v>1</v>
      </c>
      <c r="Y997" s="3">
        <f t="shared" si="461"/>
        <v>66091.666666666672</v>
      </c>
      <c r="Z997" s="3">
        <f t="shared" si="444"/>
        <v>66053.846153846156</v>
      </c>
      <c r="AA997" s="3">
        <f t="shared" si="445"/>
        <v>37.820512820515432</v>
      </c>
      <c r="AB997" s="3">
        <f t="shared" si="446"/>
        <v>1</v>
      </c>
      <c r="AC997" s="3"/>
      <c r="AD997" s="3">
        <f t="shared" si="462"/>
        <v>69600</v>
      </c>
      <c r="AE997" s="3">
        <f t="shared" si="463"/>
        <v>60800</v>
      </c>
      <c r="AF997" s="31">
        <f t="shared" si="464"/>
        <v>-62.5</v>
      </c>
      <c r="AG997" s="31">
        <f t="shared" si="467"/>
        <v>-1</v>
      </c>
      <c r="AI997" s="31">
        <f t="shared" si="451"/>
        <v>64200</v>
      </c>
      <c r="AJ997" s="31">
        <f t="shared" si="470"/>
        <v>65641.666666666657</v>
      </c>
      <c r="AK997" s="31">
        <f t="shared" si="471"/>
        <v>1834.9999999999993</v>
      </c>
      <c r="AL997" s="31">
        <f t="shared" si="472"/>
        <v>-52.376627308507089</v>
      </c>
      <c r="AM997" s="31">
        <f t="shared" si="473"/>
        <v>1</v>
      </c>
    </row>
    <row r="998" spans="1:39" x14ac:dyDescent="0.4">
      <c r="A998" s="44">
        <v>39282</v>
      </c>
      <c r="B998" s="45">
        <v>64300</v>
      </c>
      <c r="C998" s="45">
        <v>64600</v>
      </c>
      <c r="D998" s="45">
        <v>63100</v>
      </c>
      <c r="E998" s="45">
        <v>63600</v>
      </c>
      <c r="F998" s="46">
        <v>-0.78</v>
      </c>
      <c r="G998" s="31">
        <f t="shared" si="452"/>
        <v>-1</v>
      </c>
      <c r="I998" s="3">
        <f t="shared" si="450"/>
        <v>-500</v>
      </c>
      <c r="J998" s="31">
        <f t="shared" si="453"/>
        <v>0</v>
      </c>
      <c r="K998" s="31">
        <f t="shared" si="454"/>
        <v>500</v>
      </c>
      <c r="L998" s="31">
        <f t="shared" si="468"/>
        <v>565.57047269473048</v>
      </c>
      <c r="M998" s="31">
        <f t="shared" si="468"/>
        <v>665.12225640479835</v>
      </c>
      <c r="N998" s="31">
        <f t="shared" si="465"/>
        <v>0.85032558638440758</v>
      </c>
      <c r="O998" s="31">
        <f t="shared" si="466"/>
        <v>45.955457387689783</v>
      </c>
      <c r="P998" s="31">
        <f t="shared" si="469"/>
        <v>-1</v>
      </c>
      <c r="R998" s="3">
        <f t="shared" si="455"/>
        <v>65500</v>
      </c>
      <c r="S998" s="3">
        <f t="shared" si="456"/>
        <v>62500</v>
      </c>
      <c r="T998" s="31">
        <f t="shared" si="457"/>
        <v>36.666666666666664</v>
      </c>
      <c r="U998" s="31">
        <f t="shared" si="459"/>
        <v>33.164983164983163</v>
      </c>
      <c r="V998" s="31">
        <f t="shared" si="458"/>
        <v>1</v>
      </c>
      <c r="W998" s="31">
        <f t="shared" si="460"/>
        <v>1</v>
      </c>
      <c r="Y998" s="3">
        <f t="shared" si="461"/>
        <v>65991.666666666672</v>
      </c>
      <c r="Z998" s="3">
        <f t="shared" si="444"/>
        <v>66019.230769230766</v>
      </c>
      <c r="AA998" s="3">
        <f t="shared" si="445"/>
        <v>-27.564102564094355</v>
      </c>
      <c r="AB998" s="3">
        <f t="shared" si="446"/>
        <v>-1</v>
      </c>
      <c r="AC998" s="3"/>
      <c r="AD998" s="3">
        <f t="shared" si="462"/>
        <v>69600</v>
      </c>
      <c r="AE998" s="3">
        <f t="shared" si="463"/>
        <v>62500</v>
      </c>
      <c r="AF998" s="31">
        <f t="shared" si="464"/>
        <v>-84.507042253521121</v>
      </c>
      <c r="AG998" s="31">
        <f t="shared" si="467"/>
        <v>-1</v>
      </c>
      <c r="AI998" s="31">
        <f t="shared" si="451"/>
        <v>63766.666666666664</v>
      </c>
      <c r="AJ998" s="31">
        <f t="shared" si="470"/>
        <v>65460</v>
      </c>
      <c r="AK998" s="31">
        <f t="shared" si="471"/>
        <v>1822.6666666666661</v>
      </c>
      <c r="AL998" s="31">
        <f t="shared" si="472"/>
        <v>-61.936113143135934</v>
      </c>
      <c r="AM998" s="31">
        <f t="shared" si="473"/>
        <v>-1</v>
      </c>
    </row>
    <row r="999" spans="1:39" x14ac:dyDescent="0.4">
      <c r="A999" s="47">
        <v>39283</v>
      </c>
      <c r="B999" s="48">
        <v>64000</v>
      </c>
      <c r="C999" s="48">
        <v>66400</v>
      </c>
      <c r="D999" s="48">
        <v>63600</v>
      </c>
      <c r="E999" s="48">
        <v>66400</v>
      </c>
      <c r="F999" s="49">
        <v>4.4000000000000004</v>
      </c>
      <c r="G999" s="31">
        <f t="shared" si="452"/>
        <v>1</v>
      </c>
      <c r="I999" s="3">
        <f t="shared" si="450"/>
        <v>2800</v>
      </c>
      <c r="J999" s="31">
        <f t="shared" si="453"/>
        <v>2800</v>
      </c>
      <c r="K999" s="31">
        <f t="shared" si="454"/>
        <v>0</v>
      </c>
      <c r="L999" s="31">
        <f t="shared" si="468"/>
        <v>725.17258178796408</v>
      </c>
      <c r="M999" s="31">
        <f t="shared" si="468"/>
        <v>617.61352380445555</v>
      </c>
      <c r="N999" s="31">
        <f t="shared" si="465"/>
        <v>1.1741526923195469</v>
      </c>
      <c r="O999" s="31">
        <f t="shared" si="466"/>
        <v>54.005070410527331</v>
      </c>
      <c r="P999" s="31">
        <f t="shared" si="469"/>
        <v>1</v>
      </c>
      <c r="R999" s="3">
        <f t="shared" si="455"/>
        <v>66400</v>
      </c>
      <c r="S999" s="3">
        <f t="shared" si="456"/>
        <v>63100</v>
      </c>
      <c r="T999" s="31">
        <f t="shared" si="457"/>
        <v>100</v>
      </c>
      <c r="U999" s="31">
        <f t="shared" si="459"/>
        <v>57.407407407407412</v>
      </c>
      <c r="V999" s="31">
        <f t="shared" si="458"/>
        <v>1</v>
      </c>
      <c r="W999" s="31">
        <f t="shared" si="460"/>
        <v>1</v>
      </c>
      <c r="Y999" s="3">
        <f t="shared" si="461"/>
        <v>65858.333333333328</v>
      </c>
      <c r="Z999" s="3">
        <f t="shared" si="444"/>
        <v>66073.076923076922</v>
      </c>
      <c r="AA999" s="3">
        <f t="shared" si="445"/>
        <v>-214.74358974359347</v>
      </c>
      <c r="AB999" s="3">
        <f t="shared" si="446"/>
        <v>-1</v>
      </c>
      <c r="AC999" s="3"/>
      <c r="AD999" s="3">
        <f t="shared" si="462"/>
        <v>69600</v>
      </c>
      <c r="AE999" s="3">
        <f t="shared" si="463"/>
        <v>62500</v>
      </c>
      <c r="AF999" s="31">
        <f t="shared" si="464"/>
        <v>-45.070422535211272</v>
      </c>
      <c r="AG999" s="31">
        <f t="shared" si="467"/>
        <v>1</v>
      </c>
      <c r="AI999" s="31">
        <f t="shared" si="451"/>
        <v>65466.666666666664</v>
      </c>
      <c r="AJ999" s="31">
        <f t="shared" si="470"/>
        <v>65376.666666666672</v>
      </c>
      <c r="AK999" s="31">
        <f t="shared" si="471"/>
        <v>1731</v>
      </c>
      <c r="AL999" s="31">
        <f t="shared" si="472"/>
        <v>3.4662045060655777</v>
      </c>
      <c r="AM999" s="31">
        <f t="shared" si="473"/>
        <v>1</v>
      </c>
    </row>
    <row r="1000" spans="1:39" x14ac:dyDescent="0.4">
      <c r="A1000" s="44">
        <v>39286</v>
      </c>
      <c r="B1000" s="45">
        <v>65600</v>
      </c>
      <c r="C1000" s="45">
        <v>68000</v>
      </c>
      <c r="D1000" s="45">
        <v>64700</v>
      </c>
      <c r="E1000" s="45">
        <v>67800</v>
      </c>
      <c r="F1000" s="46">
        <v>2.11</v>
      </c>
      <c r="G1000" s="31">
        <f t="shared" si="452"/>
        <v>1</v>
      </c>
      <c r="I1000" s="3">
        <f t="shared" si="450"/>
        <v>1400</v>
      </c>
      <c r="J1000" s="31">
        <f t="shared" si="453"/>
        <v>1400</v>
      </c>
      <c r="K1000" s="31">
        <f t="shared" si="454"/>
        <v>0</v>
      </c>
      <c r="L1000" s="31">
        <f t="shared" si="468"/>
        <v>773.37454023168095</v>
      </c>
      <c r="M1000" s="31">
        <f t="shared" si="468"/>
        <v>573.4982721041373</v>
      </c>
      <c r="N1000" s="31">
        <f t="shared" si="465"/>
        <v>1.3485211339769296</v>
      </c>
      <c r="O1000" s="31">
        <f t="shared" si="466"/>
        <v>57.420012724917498</v>
      </c>
      <c r="P1000" s="31">
        <f t="shared" si="469"/>
        <v>1</v>
      </c>
      <c r="R1000" s="3">
        <f t="shared" si="455"/>
        <v>68000</v>
      </c>
      <c r="S1000" s="3">
        <f t="shared" si="456"/>
        <v>63100</v>
      </c>
      <c r="T1000" s="31">
        <f t="shared" si="457"/>
        <v>95.918367346938766</v>
      </c>
      <c r="U1000" s="31">
        <f t="shared" si="459"/>
        <v>77.528344671201808</v>
      </c>
      <c r="V1000" s="31">
        <f t="shared" si="458"/>
        <v>-1</v>
      </c>
      <c r="W1000" s="31">
        <f t="shared" si="460"/>
        <v>1</v>
      </c>
      <c r="Y1000" s="3">
        <f t="shared" si="461"/>
        <v>65883.333333333328</v>
      </c>
      <c r="Z1000" s="3">
        <f t="shared" si="444"/>
        <v>66142.307692307688</v>
      </c>
      <c r="AA1000" s="3">
        <f t="shared" si="445"/>
        <v>-258.97435897435935</v>
      </c>
      <c r="AB1000" s="3">
        <f t="shared" si="446"/>
        <v>-1</v>
      </c>
      <c r="AC1000" s="3"/>
      <c r="AD1000" s="3">
        <f t="shared" si="462"/>
        <v>69600</v>
      </c>
      <c r="AE1000" s="3">
        <f t="shared" si="463"/>
        <v>62500</v>
      </c>
      <c r="AF1000" s="31">
        <f t="shared" si="464"/>
        <v>-25.352112676056336</v>
      </c>
      <c r="AG1000" s="31">
        <f t="shared" si="467"/>
        <v>1</v>
      </c>
      <c r="AI1000" s="31">
        <f t="shared" si="451"/>
        <v>66833.333333333328</v>
      </c>
      <c r="AJ1000" s="31">
        <f t="shared" si="470"/>
        <v>65381.666666666664</v>
      </c>
      <c r="AK1000" s="31">
        <f t="shared" si="471"/>
        <v>1736.4999999999993</v>
      </c>
      <c r="AL1000" s="31">
        <f t="shared" si="472"/>
        <v>55.731516140384485</v>
      </c>
      <c r="AM1000" s="31">
        <f t="shared" si="473"/>
        <v>1</v>
      </c>
    </row>
    <row r="1001" spans="1:39" x14ac:dyDescent="0.4">
      <c r="A1001" s="44">
        <v>39287</v>
      </c>
      <c r="B1001" s="45">
        <v>67600</v>
      </c>
      <c r="C1001" s="45">
        <v>67700</v>
      </c>
      <c r="D1001" s="45">
        <v>65700</v>
      </c>
      <c r="E1001" s="45">
        <v>66900</v>
      </c>
      <c r="F1001" s="46">
        <v>-1.33</v>
      </c>
      <c r="G1001" s="31">
        <f t="shared" si="452"/>
        <v>-1</v>
      </c>
      <c r="I1001" s="3">
        <f t="shared" si="450"/>
        <v>-900</v>
      </c>
      <c r="J1001" s="31">
        <f t="shared" si="453"/>
        <v>0</v>
      </c>
      <c r="K1001" s="31">
        <f t="shared" si="454"/>
        <v>900</v>
      </c>
      <c r="L1001" s="31">
        <f t="shared" si="468"/>
        <v>718.13350164370365</v>
      </c>
      <c r="M1001" s="31">
        <f t="shared" si="468"/>
        <v>596.81982409669888</v>
      </c>
      <c r="N1001" s="31">
        <f t="shared" si="465"/>
        <v>1.2032668364034589</v>
      </c>
      <c r="O1001" s="31">
        <f t="shared" si="466"/>
        <v>54.612851086508996</v>
      </c>
      <c r="P1001" s="31">
        <f t="shared" si="469"/>
        <v>-1</v>
      </c>
      <c r="R1001" s="3">
        <f t="shared" si="455"/>
        <v>68000</v>
      </c>
      <c r="S1001" s="3">
        <f t="shared" si="456"/>
        <v>63100</v>
      </c>
      <c r="T1001" s="31">
        <f t="shared" si="457"/>
        <v>77.551020408163268</v>
      </c>
      <c r="U1001" s="31">
        <f t="shared" si="459"/>
        <v>91.156462585034021</v>
      </c>
      <c r="V1001" s="31">
        <f t="shared" si="458"/>
        <v>-1</v>
      </c>
      <c r="W1001" s="31">
        <f t="shared" si="460"/>
        <v>1</v>
      </c>
      <c r="Y1001" s="3">
        <f t="shared" si="461"/>
        <v>65808.333333333328</v>
      </c>
      <c r="Z1001" s="3">
        <f t="shared" ref="Z1001:Z1064" si="474">AVERAGE(E976:E1001)</f>
        <v>66080.769230769234</v>
      </c>
      <c r="AA1001" s="3">
        <f t="shared" ref="AA1001:AA1064" si="475">Y1001-Z1001</f>
        <v>-272.43589743590564</v>
      </c>
      <c r="AB1001" s="3">
        <f t="shared" si="446"/>
        <v>-1</v>
      </c>
      <c r="AC1001" s="3"/>
      <c r="AD1001" s="3">
        <f t="shared" si="462"/>
        <v>69600</v>
      </c>
      <c r="AE1001" s="3">
        <f t="shared" si="463"/>
        <v>62500</v>
      </c>
      <c r="AF1001" s="31">
        <f t="shared" si="464"/>
        <v>-38.028169014084504</v>
      </c>
      <c r="AG1001" s="31">
        <f t="shared" si="467"/>
        <v>-1</v>
      </c>
      <c r="AI1001" s="31">
        <f t="shared" si="451"/>
        <v>66766.666666666672</v>
      </c>
      <c r="AJ1001" s="31">
        <f t="shared" si="470"/>
        <v>65425</v>
      </c>
      <c r="AK1001" s="31">
        <f t="shared" si="471"/>
        <v>1784.1666666666665</v>
      </c>
      <c r="AL1001" s="31">
        <f t="shared" si="472"/>
        <v>50.132336914214733</v>
      </c>
      <c r="AM1001" s="31">
        <f t="shared" si="473"/>
        <v>-1</v>
      </c>
    </row>
    <row r="1002" spans="1:39" x14ac:dyDescent="0.4">
      <c r="A1002" s="44">
        <v>39288</v>
      </c>
      <c r="B1002" s="45">
        <v>65800</v>
      </c>
      <c r="C1002" s="45">
        <v>66900</v>
      </c>
      <c r="D1002" s="45">
        <v>65300</v>
      </c>
      <c r="E1002" s="45">
        <v>66500</v>
      </c>
      <c r="F1002" s="46">
        <v>-0.6</v>
      </c>
      <c r="G1002" s="31">
        <f t="shared" si="452"/>
        <v>-1</v>
      </c>
      <c r="I1002" s="3">
        <f t="shared" si="450"/>
        <v>-400</v>
      </c>
      <c r="J1002" s="31">
        <f t="shared" si="453"/>
        <v>0</v>
      </c>
      <c r="K1002" s="31">
        <f t="shared" si="454"/>
        <v>400</v>
      </c>
      <c r="L1002" s="31">
        <f t="shared" si="468"/>
        <v>666.83825152629629</v>
      </c>
      <c r="M1002" s="31">
        <f t="shared" si="468"/>
        <v>582.76126523264895</v>
      </c>
      <c r="N1002" s="31">
        <f t="shared" si="465"/>
        <v>1.1442734637829477</v>
      </c>
      <c r="O1002" s="31">
        <f t="shared" si="466"/>
        <v>53.364157282635468</v>
      </c>
      <c r="P1002" s="31">
        <f t="shared" si="469"/>
        <v>-1</v>
      </c>
      <c r="R1002" s="3">
        <f t="shared" si="455"/>
        <v>68000</v>
      </c>
      <c r="S1002" s="3">
        <f t="shared" si="456"/>
        <v>63100</v>
      </c>
      <c r="T1002" s="31">
        <f t="shared" si="457"/>
        <v>69.387755102040813</v>
      </c>
      <c r="U1002" s="31">
        <f t="shared" si="459"/>
        <v>80.952380952380949</v>
      </c>
      <c r="V1002" s="31">
        <f t="shared" si="458"/>
        <v>-1</v>
      </c>
      <c r="W1002" s="31">
        <f t="shared" si="460"/>
        <v>-1</v>
      </c>
      <c r="Y1002" s="3">
        <f t="shared" si="461"/>
        <v>65608.333333333328</v>
      </c>
      <c r="Z1002" s="3">
        <f t="shared" si="474"/>
        <v>65807.692307692312</v>
      </c>
      <c r="AA1002" s="3">
        <f t="shared" si="475"/>
        <v>-199.35897435898369</v>
      </c>
      <c r="AB1002" s="3">
        <f t="shared" ref="AB1002:AB1065" si="476">IF(AA1002&gt;AA1001,1,-1)</f>
        <v>1</v>
      </c>
      <c r="AC1002" s="3"/>
      <c r="AD1002" s="3">
        <f t="shared" si="462"/>
        <v>69600</v>
      </c>
      <c r="AE1002" s="3">
        <f t="shared" si="463"/>
        <v>62500</v>
      </c>
      <c r="AF1002" s="31">
        <f t="shared" si="464"/>
        <v>-43.661971830985912</v>
      </c>
      <c r="AG1002" s="31">
        <f t="shared" si="467"/>
        <v>-1</v>
      </c>
      <c r="AI1002" s="31">
        <f t="shared" si="451"/>
        <v>66233.333333333328</v>
      </c>
      <c r="AJ1002" s="31">
        <f t="shared" si="470"/>
        <v>65496.666666666664</v>
      </c>
      <c r="AK1002" s="31">
        <f t="shared" si="471"/>
        <v>1796.3333333333328</v>
      </c>
      <c r="AL1002" s="31">
        <f t="shared" si="472"/>
        <v>27.339642481598236</v>
      </c>
      <c r="AM1002" s="31">
        <f t="shared" si="473"/>
        <v>-1</v>
      </c>
    </row>
    <row r="1003" spans="1:39" x14ac:dyDescent="0.4">
      <c r="A1003" s="44">
        <v>39289</v>
      </c>
      <c r="B1003" s="45">
        <v>67400</v>
      </c>
      <c r="C1003" s="45">
        <v>67900</v>
      </c>
      <c r="D1003" s="45">
        <v>65900</v>
      </c>
      <c r="E1003" s="45">
        <v>65900</v>
      </c>
      <c r="F1003" s="46">
        <v>-0.9</v>
      </c>
      <c r="G1003" s="31">
        <f t="shared" si="452"/>
        <v>-1</v>
      </c>
      <c r="I1003" s="3">
        <f t="shared" si="450"/>
        <v>-600</v>
      </c>
      <c r="J1003" s="31">
        <f t="shared" si="453"/>
        <v>0</v>
      </c>
      <c r="K1003" s="31">
        <f t="shared" si="454"/>
        <v>600</v>
      </c>
      <c r="L1003" s="31">
        <f t="shared" si="468"/>
        <v>619.20694784584646</v>
      </c>
      <c r="M1003" s="31">
        <f t="shared" si="468"/>
        <v>583.99260343031688</v>
      </c>
      <c r="N1003" s="31">
        <f t="shared" si="465"/>
        <v>1.0602992986703665</v>
      </c>
      <c r="O1003" s="31">
        <f t="shared" si="466"/>
        <v>51.463362597591548</v>
      </c>
      <c r="P1003" s="31">
        <f t="shared" si="469"/>
        <v>-1</v>
      </c>
      <c r="R1003" s="3">
        <f t="shared" si="455"/>
        <v>68000</v>
      </c>
      <c r="S1003" s="3">
        <f t="shared" si="456"/>
        <v>63600</v>
      </c>
      <c r="T1003" s="31">
        <f t="shared" si="457"/>
        <v>52.272727272727273</v>
      </c>
      <c r="U1003" s="31">
        <f t="shared" si="459"/>
        <v>66.403834260977121</v>
      </c>
      <c r="V1003" s="31">
        <f t="shared" si="458"/>
        <v>-1</v>
      </c>
      <c r="W1003" s="31">
        <f t="shared" si="460"/>
        <v>-1</v>
      </c>
      <c r="Y1003" s="3">
        <f t="shared" si="461"/>
        <v>65350</v>
      </c>
      <c r="Z1003" s="3">
        <f t="shared" si="474"/>
        <v>65669.230769230766</v>
      </c>
      <c r="AA1003" s="3">
        <f t="shared" si="475"/>
        <v>-319.23076923076587</v>
      </c>
      <c r="AB1003" s="3">
        <f t="shared" si="476"/>
        <v>-1</v>
      </c>
      <c r="AC1003" s="3"/>
      <c r="AD1003" s="3">
        <f t="shared" si="462"/>
        <v>69600</v>
      </c>
      <c r="AE1003" s="3">
        <f t="shared" si="463"/>
        <v>62500</v>
      </c>
      <c r="AF1003" s="31">
        <f t="shared" si="464"/>
        <v>-52.112676056338024</v>
      </c>
      <c r="AG1003" s="31">
        <f t="shared" si="467"/>
        <v>-1</v>
      </c>
      <c r="AI1003" s="31">
        <f t="shared" si="451"/>
        <v>66566.666666666672</v>
      </c>
      <c r="AJ1003" s="31">
        <f t="shared" si="470"/>
        <v>65736.666666666657</v>
      </c>
      <c r="AK1003" s="31">
        <f t="shared" si="471"/>
        <v>1663.3333333333333</v>
      </c>
      <c r="AL1003" s="31">
        <f t="shared" si="472"/>
        <v>33.266533066132851</v>
      </c>
      <c r="AM1003" s="31">
        <f t="shared" si="473"/>
        <v>1</v>
      </c>
    </row>
    <row r="1004" spans="1:39" x14ac:dyDescent="0.4">
      <c r="A1004" s="47">
        <v>39290</v>
      </c>
      <c r="B1004" s="48">
        <v>63900</v>
      </c>
      <c r="C1004" s="48">
        <v>64300</v>
      </c>
      <c r="D1004" s="48">
        <v>60200</v>
      </c>
      <c r="E1004" s="48">
        <v>62000</v>
      </c>
      <c r="F1004" s="49">
        <v>-5.92</v>
      </c>
      <c r="G1004" s="31">
        <f t="shared" si="452"/>
        <v>-1</v>
      </c>
      <c r="I1004" s="3">
        <f t="shared" si="450"/>
        <v>-3900</v>
      </c>
      <c r="J1004" s="31">
        <f t="shared" si="453"/>
        <v>0</v>
      </c>
      <c r="K1004" s="31">
        <f t="shared" si="454"/>
        <v>3900</v>
      </c>
      <c r="L1004" s="31">
        <f t="shared" si="468"/>
        <v>574.97788014257173</v>
      </c>
      <c r="M1004" s="31">
        <f t="shared" si="468"/>
        <v>820.85027461386562</v>
      </c>
      <c r="N1004" s="31">
        <f t="shared" si="465"/>
        <v>0.70046620915494706</v>
      </c>
      <c r="O1004" s="31">
        <f t="shared" si="466"/>
        <v>41.19259797012058</v>
      </c>
      <c r="P1004" s="31">
        <f t="shared" si="469"/>
        <v>-1</v>
      </c>
      <c r="R1004" s="3">
        <f t="shared" si="455"/>
        <v>68000</v>
      </c>
      <c r="S1004" s="3">
        <f t="shared" si="456"/>
        <v>60200</v>
      </c>
      <c r="T1004" s="31">
        <f t="shared" si="457"/>
        <v>23.076923076923077</v>
      </c>
      <c r="U1004" s="31">
        <f t="shared" si="459"/>
        <v>48.245801817230387</v>
      </c>
      <c r="V1004" s="31">
        <f t="shared" si="458"/>
        <v>-1</v>
      </c>
      <c r="W1004" s="31">
        <f t="shared" si="460"/>
        <v>-1</v>
      </c>
      <c r="Y1004" s="3">
        <f t="shared" si="461"/>
        <v>64908.333333333336</v>
      </c>
      <c r="Z1004" s="3">
        <f t="shared" si="474"/>
        <v>65461.538461538461</v>
      </c>
      <c r="AA1004" s="3">
        <f t="shared" si="475"/>
        <v>-553.20512820512522</v>
      </c>
      <c r="AB1004" s="3">
        <f t="shared" si="476"/>
        <v>-1</v>
      </c>
      <c r="AC1004" s="3"/>
      <c r="AD1004" s="3">
        <f t="shared" si="462"/>
        <v>69600</v>
      </c>
      <c r="AE1004" s="3">
        <f t="shared" si="463"/>
        <v>60200</v>
      </c>
      <c r="AF1004" s="31">
        <f t="shared" si="464"/>
        <v>-80.851063829787222</v>
      </c>
      <c r="AG1004" s="31">
        <f t="shared" si="467"/>
        <v>-1</v>
      </c>
      <c r="AI1004" s="31">
        <f t="shared" si="451"/>
        <v>62166.666666666664</v>
      </c>
      <c r="AJ1004" s="31">
        <f t="shared" si="470"/>
        <v>65713.333333333343</v>
      </c>
      <c r="AK1004" s="31">
        <f t="shared" si="471"/>
        <v>1686.6666666666667</v>
      </c>
      <c r="AL1004" s="31">
        <f t="shared" si="472"/>
        <v>-140.18445322793195</v>
      </c>
      <c r="AM1004" s="31">
        <f t="shared" si="473"/>
        <v>-1</v>
      </c>
    </row>
    <row r="1005" spans="1:39" x14ac:dyDescent="0.4">
      <c r="A1005" s="44">
        <v>39293</v>
      </c>
      <c r="B1005" s="45">
        <v>61500</v>
      </c>
      <c r="C1005" s="45">
        <v>62900</v>
      </c>
      <c r="D1005" s="45">
        <v>60900</v>
      </c>
      <c r="E1005" s="45">
        <v>62900</v>
      </c>
      <c r="F1005" s="46">
        <v>1.45</v>
      </c>
      <c r="G1005" s="31">
        <f t="shared" si="452"/>
        <v>1</v>
      </c>
      <c r="I1005" s="3">
        <f t="shared" si="450"/>
        <v>900</v>
      </c>
      <c r="J1005" s="31">
        <f t="shared" si="453"/>
        <v>900</v>
      </c>
      <c r="K1005" s="31">
        <f t="shared" si="454"/>
        <v>0</v>
      </c>
      <c r="L1005" s="31">
        <f t="shared" si="468"/>
        <v>598.19374584667378</v>
      </c>
      <c r="M1005" s="31">
        <f t="shared" si="468"/>
        <v>762.21811214144668</v>
      </c>
      <c r="N1005" s="31">
        <f t="shared" si="465"/>
        <v>0.78480652233000925</v>
      </c>
      <c r="O1005" s="31">
        <f t="shared" si="466"/>
        <v>43.971518061547016</v>
      </c>
      <c r="P1005" s="31">
        <f t="shared" si="469"/>
        <v>1</v>
      </c>
      <c r="R1005" s="3">
        <f t="shared" si="455"/>
        <v>67900</v>
      </c>
      <c r="S1005" s="3">
        <f t="shared" si="456"/>
        <v>60200</v>
      </c>
      <c r="T1005" s="31">
        <f t="shared" si="457"/>
        <v>35.064935064935064</v>
      </c>
      <c r="U1005" s="31">
        <f t="shared" si="459"/>
        <v>36.804861804861808</v>
      </c>
      <c r="V1005" s="31">
        <f t="shared" si="458"/>
        <v>1</v>
      </c>
      <c r="W1005" s="31">
        <f t="shared" si="460"/>
        <v>-1</v>
      </c>
      <c r="Y1005" s="3">
        <f t="shared" si="461"/>
        <v>64825</v>
      </c>
      <c r="Z1005" s="3">
        <f t="shared" si="474"/>
        <v>65300</v>
      </c>
      <c r="AA1005" s="3">
        <f t="shared" si="475"/>
        <v>-475</v>
      </c>
      <c r="AB1005" s="3">
        <f t="shared" si="476"/>
        <v>1</v>
      </c>
      <c r="AC1005" s="3"/>
      <c r="AD1005" s="3">
        <f t="shared" si="462"/>
        <v>69100</v>
      </c>
      <c r="AE1005" s="3">
        <f t="shared" si="463"/>
        <v>60200</v>
      </c>
      <c r="AF1005" s="31">
        <f t="shared" si="464"/>
        <v>-69.662921348314612</v>
      </c>
      <c r="AG1005" s="31">
        <f t="shared" si="467"/>
        <v>1</v>
      </c>
      <c r="AI1005" s="31">
        <f t="shared" si="451"/>
        <v>62233.333333333336</v>
      </c>
      <c r="AJ1005" s="31">
        <f t="shared" si="470"/>
        <v>65668.333333333343</v>
      </c>
      <c r="AK1005" s="31">
        <f t="shared" si="471"/>
        <v>1731.6666666666667</v>
      </c>
      <c r="AL1005" s="31">
        <f t="shared" si="472"/>
        <v>-132.24254090471635</v>
      </c>
      <c r="AM1005" s="31">
        <f t="shared" si="473"/>
        <v>1</v>
      </c>
    </row>
    <row r="1006" spans="1:39" x14ac:dyDescent="0.4">
      <c r="A1006" s="44">
        <v>39294</v>
      </c>
      <c r="B1006" s="45">
        <v>63300</v>
      </c>
      <c r="C1006" s="45">
        <v>64500</v>
      </c>
      <c r="D1006" s="45">
        <v>62200</v>
      </c>
      <c r="E1006" s="45">
        <v>63500</v>
      </c>
      <c r="F1006" s="46">
        <v>0.95</v>
      </c>
      <c r="G1006" s="31">
        <f t="shared" si="452"/>
        <v>1</v>
      </c>
      <c r="I1006" s="3">
        <f t="shared" si="450"/>
        <v>600</v>
      </c>
      <c r="J1006" s="31">
        <f t="shared" si="453"/>
        <v>600</v>
      </c>
      <c r="K1006" s="31">
        <f t="shared" si="454"/>
        <v>0</v>
      </c>
      <c r="L1006" s="31">
        <f t="shared" si="468"/>
        <v>598.32276400048272</v>
      </c>
      <c r="M1006" s="31">
        <f t="shared" si="468"/>
        <v>707.77396127420047</v>
      </c>
      <c r="N1006" s="31">
        <f t="shared" si="465"/>
        <v>0.84535854204543848</v>
      </c>
      <c r="O1006" s="31">
        <f t="shared" si="466"/>
        <v>45.809988833304082</v>
      </c>
      <c r="P1006" s="31">
        <f t="shared" si="469"/>
        <v>1</v>
      </c>
      <c r="R1006" s="3">
        <f t="shared" si="455"/>
        <v>67900</v>
      </c>
      <c r="S1006" s="3">
        <f t="shared" si="456"/>
        <v>60200</v>
      </c>
      <c r="T1006" s="31">
        <f t="shared" si="457"/>
        <v>42.857142857142854</v>
      </c>
      <c r="U1006" s="31">
        <f t="shared" si="459"/>
        <v>33.666333666333664</v>
      </c>
      <c r="V1006" s="31">
        <f t="shared" si="458"/>
        <v>1</v>
      </c>
      <c r="W1006" s="31">
        <f t="shared" si="460"/>
        <v>-1</v>
      </c>
      <c r="Y1006" s="3">
        <f t="shared" si="461"/>
        <v>64833.333333333336</v>
      </c>
      <c r="Z1006" s="3">
        <f t="shared" si="474"/>
        <v>65176.923076923078</v>
      </c>
      <c r="AA1006" s="3">
        <f t="shared" si="475"/>
        <v>-343.58974358974228</v>
      </c>
      <c r="AB1006" s="3">
        <f t="shared" si="476"/>
        <v>1</v>
      </c>
      <c r="AC1006" s="3"/>
      <c r="AD1006" s="3">
        <f t="shared" si="462"/>
        <v>68000</v>
      </c>
      <c r="AE1006" s="3">
        <f t="shared" si="463"/>
        <v>60200</v>
      </c>
      <c r="AF1006" s="31">
        <f t="shared" si="464"/>
        <v>-57.692307692307686</v>
      </c>
      <c r="AG1006" s="31">
        <f t="shared" si="467"/>
        <v>1</v>
      </c>
      <c r="AI1006" s="31">
        <f t="shared" si="451"/>
        <v>63400</v>
      </c>
      <c r="AJ1006" s="31">
        <f t="shared" si="470"/>
        <v>65623.333333333328</v>
      </c>
      <c r="AK1006" s="31">
        <f t="shared" si="471"/>
        <v>1776.6666666666667</v>
      </c>
      <c r="AL1006" s="31">
        <f t="shared" si="472"/>
        <v>-83.427141963727152</v>
      </c>
      <c r="AM1006" s="31">
        <f t="shared" si="473"/>
        <v>1</v>
      </c>
    </row>
    <row r="1007" spans="1:39" x14ac:dyDescent="0.4">
      <c r="A1007" s="44">
        <v>39295</v>
      </c>
      <c r="B1007" s="45">
        <v>62000</v>
      </c>
      <c r="C1007" s="45">
        <v>62600</v>
      </c>
      <c r="D1007" s="45">
        <v>60100</v>
      </c>
      <c r="E1007" s="45">
        <v>61000</v>
      </c>
      <c r="F1007" s="46">
        <v>-3.94</v>
      </c>
      <c r="G1007" s="31">
        <f t="shared" si="452"/>
        <v>-1</v>
      </c>
      <c r="I1007" s="3">
        <f t="shared" si="450"/>
        <v>-2500</v>
      </c>
      <c r="J1007" s="31">
        <f t="shared" si="453"/>
        <v>0</v>
      </c>
      <c r="K1007" s="31">
        <f t="shared" si="454"/>
        <v>2500</v>
      </c>
      <c r="L1007" s="31">
        <f t="shared" ref="L1007:M1022" si="477">((L1006*13)+J1007)/14</f>
        <v>555.58542371473391</v>
      </c>
      <c r="M1007" s="31">
        <f t="shared" si="477"/>
        <v>835.79010689747179</v>
      </c>
      <c r="N1007" s="31">
        <f t="shared" si="465"/>
        <v>0.6647427615255187</v>
      </c>
      <c r="O1007" s="31">
        <f t="shared" si="466"/>
        <v>39.930659372044303</v>
      </c>
      <c r="P1007" s="31">
        <f t="shared" si="469"/>
        <v>-1</v>
      </c>
      <c r="R1007" s="3">
        <f t="shared" si="455"/>
        <v>67900</v>
      </c>
      <c r="S1007" s="3">
        <f t="shared" si="456"/>
        <v>60100</v>
      </c>
      <c r="T1007" s="31">
        <f t="shared" si="457"/>
        <v>11.538461538461538</v>
      </c>
      <c r="U1007" s="31">
        <f t="shared" si="459"/>
        <v>29.820179820179817</v>
      </c>
      <c r="V1007" s="31">
        <f t="shared" si="458"/>
        <v>-1</v>
      </c>
      <c r="W1007" s="31">
        <f t="shared" si="460"/>
        <v>-1</v>
      </c>
      <c r="Y1007" s="3">
        <f t="shared" si="461"/>
        <v>64575</v>
      </c>
      <c r="Z1007" s="3">
        <f t="shared" si="474"/>
        <v>65019.230769230766</v>
      </c>
      <c r="AA1007" s="3">
        <f t="shared" si="475"/>
        <v>-444.23076923076587</v>
      </c>
      <c r="AB1007" s="3">
        <f t="shared" si="476"/>
        <v>-1</v>
      </c>
      <c r="AC1007" s="3"/>
      <c r="AD1007" s="3">
        <f t="shared" si="462"/>
        <v>68000</v>
      </c>
      <c r="AE1007" s="3">
        <f t="shared" si="463"/>
        <v>60100</v>
      </c>
      <c r="AF1007" s="31">
        <f t="shared" si="464"/>
        <v>-88.60759493670885</v>
      </c>
      <c r="AG1007" s="31">
        <f t="shared" si="467"/>
        <v>-1</v>
      </c>
      <c r="AI1007" s="31">
        <f t="shared" si="451"/>
        <v>61233.333333333336</v>
      </c>
      <c r="AJ1007" s="31">
        <f t="shared" si="470"/>
        <v>65323.333333333328</v>
      </c>
      <c r="AK1007" s="31">
        <f t="shared" si="471"/>
        <v>1900</v>
      </c>
      <c r="AL1007" s="31">
        <f t="shared" si="472"/>
        <v>-143.50877192982432</v>
      </c>
      <c r="AM1007" s="31">
        <f t="shared" si="473"/>
        <v>-1</v>
      </c>
    </row>
    <row r="1008" spans="1:39" x14ac:dyDescent="0.4">
      <c r="A1008" s="44">
        <v>39296</v>
      </c>
      <c r="B1008" s="45">
        <v>61100</v>
      </c>
      <c r="C1008" s="45">
        <v>61700</v>
      </c>
      <c r="D1008" s="45">
        <v>56600</v>
      </c>
      <c r="E1008" s="45">
        <v>57600</v>
      </c>
      <c r="F1008" s="46">
        <v>-5.57</v>
      </c>
      <c r="G1008" s="31">
        <f t="shared" si="452"/>
        <v>-1</v>
      </c>
      <c r="I1008" s="3">
        <f t="shared" si="450"/>
        <v>-3400</v>
      </c>
      <c r="J1008" s="31">
        <f t="shared" si="453"/>
        <v>0</v>
      </c>
      <c r="K1008" s="31">
        <f t="shared" si="454"/>
        <v>3400</v>
      </c>
      <c r="L1008" s="31">
        <f t="shared" si="477"/>
        <v>515.90075059225296</v>
      </c>
      <c r="M1008" s="31">
        <f t="shared" si="477"/>
        <v>1018.9479564047953</v>
      </c>
      <c r="N1008" s="31">
        <f t="shared" si="465"/>
        <v>0.50630726265208992</v>
      </c>
      <c r="O1008" s="31">
        <f t="shared" si="466"/>
        <v>33.612482340465959</v>
      </c>
      <c r="P1008" s="31">
        <f t="shared" si="469"/>
        <v>-1</v>
      </c>
      <c r="R1008" s="3">
        <f t="shared" si="455"/>
        <v>64500</v>
      </c>
      <c r="S1008" s="3">
        <f t="shared" si="456"/>
        <v>56600</v>
      </c>
      <c r="T1008" s="31">
        <f t="shared" si="457"/>
        <v>12.658227848101266</v>
      </c>
      <c r="U1008" s="31">
        <f t="shared" si="459"/>
        <v>22.351277414568553</v>
      </c>
      <c r="V1008" s="31">
        <f t="shared" si="458"/>
        <v>1</v>
      </c>
      <c r="W1008" s="31">
        <f t="shared" si="460"/>
        <v>-1</v>
      </c>
      <c r="Y1008" s="3">
        <f t="shared" si="461"/>
        <v>64016.666666666664</v>
      </c>
      <c r="Z1008" s="3">
        <f t="shared" si="474"/>
        <v>64765.384615384617</v>
      </c>
      <c r="AA1008" s="3">
        <f t="shared" si="475"/>
        <v>-748.71794871795282</v>
      </c>
      <c r="AB1008" s="3">
        <f t="shared" si="476"/>
        <v>-1</v>
      </c>
      <c r="AC1008" s="3"/>
      <c r="AD1008" s="3">
        <f t="shared" si="462"/>
        <v>68000</v>
      </c>
      <c r="AE1008" s="3">
        <f t="shared" si="463"/>
        <v>56600</v>
      </c>
      <c r="AF1008" s="31">
        <f t="shared" si="464"/>
        <v>-91.228070175438589</v>
      </c>
      <c r="AG1008" s="31">
        <f t="shared" si="467"/>
        <v>-1</v>
      </c>
      <c r="AI1008" s="31">
        <f t="shared" si="451"/>
        <v>58633.333333333336</v>
      </c>
      <c r="AJ1008" s="31">
        <f t="shared" si="470"/>
        <v>64883.333333333328</v>
      </c>
      <c r="AK1008" s="31">
        <f t="shared" si="471"/>
        <v>2090.0000000000005</v>
      </c>
      <c r="AL1008" s="31">
        <f t="shared" si="472"/>
        <v>-199.36204146730435</v>
      </c>
      <c r="AM1008" s="31">
        <f t="shared" si="473"/>
        <v>-1</v>
      </c>
    </row>
    <row r="1009" spans="1:39" x14ac:dyDescent="0.4">
      <c r="A1009" s="47">
        <v>39297</v>
      </c>
      <c r="B1009" s="48">
        <v>58500</v>
      </c>
      <c r="C1009" s="48">
        <v>59200</v>
      </c>
      <c r="D1009" s="48">
        <v>57000</v>
      </c>
      <c r="E1009" s="48">
        <v>57100</v>
      </c>
      <c r="F1009" s="49">
        <v>-0.87</v>
      </c>
      <c r="G1009" s="31">
        <f t="shared" si="452"/>
        <v>-1</v>
      </c>
      <c r="I1009" s="3">
        <f t="shared" si="450"/>
        <v>-500</v>
      </c>
      <c r="J1009" s="31">
        <f t="shared" si="453"/>
        <v>0</v>
      </c>
      <c r="K1009" s="31">
        <f t="shared" si="454"/>
        <v>500</v>
      </c>
      <c r="L1009" s="31">
        <f t="shared" si="477"/>
        <v>479.05069697852059</v>
      </c>
      <c r="M1009" s="31">
        <f t="shared" si="477"/>
        <v>981.88024523302408</v>
      </c>
      <c r="N1009" s="31">
        <f t="shared" si="465"/>
        <v>0.48789116524574766</v>
      </c>
      <c r="O1009" s="31">
        <f t="shared" si="466"/>
        <v>32.790783132660451</v>
      </c>
      <c r="P1009" s="31">
        <f t="shared" si="469"/>
        <v>-1</v>
      </c>
      <c r="R1009" s="3">
        <f t="shared" si="455"/>
        <v>64500</v>
      </c>
      <c r="S1009" s="3">
        <f t="shared" si="456"/>
        <v>56600</v>
      </c>
      <c r="T1009" s="31">
        <f t="shared" si="457"/>
        <v>6.3291139240506329</v>
      </c>
      <c r="U1009" s="31">
        <f t="shared" si="459"/>
        <v>10.175267770204478</v>
      </c>
      <c r="V1009" s="31">
        <f t="shared" si="458"/>
        <v>-1</v>
      </c>
      <c r="W1009" s="31">
        <f t="shared" si="460"/>
        <v>-1</v>
      </c>
      <c r="Y1009" s="3">
        <f t="shared" si="461"/>
        <v>63433.333333333336</v>
      </c>
      <c r="Z1009" s="3">
        <f t="shared" si="474"/>
        <v>64634.615384615383</v>
      </c>
      <c r="AA1009" s="3">
        <f t="shared" si="475"/>
        <v>-1201.2820512820472</v>
      </c>
      <c r="AB1009" s="3">
        <f t="shared" si="476"/>
        <v>-1</v>
      </c>
      <c r="AC1009" s="3"/>
      <c r="AD1009" s="3">
        <f t="shared" si="462"/>
        <v>68000</v>
      </c>
      <c r="AE1009" s="3">
        <f t="shared" si="463"/>
        <v>56600</v>
      </c>
      <c r="AF1009" s="31">
        <f t="shared" si="464"/>
        <v>-95.614035087719301</v>
      </c>
      <c r="AG1009" s="31">
        <f t="shared" si="467"/>
        <v>-1</v>
      </c>
      <c r="AI1009" s="31">
        <f t="shared" si="451"/>
        <v>57766.666666666664</v>
      </c>
      <c r="AJ1009" s="31">
        <f t="shared" si="470"/>
        <v>64353.333333333328</v>
      </c>
      <c r="AK1009" s="31">
        <f t="shared" si="471"/>
        <v>2233.3333333333335</v>
      </c>
      <c r="AL1009" s="31">
        <f t="shared" si="472"/>
        <v>-196.61691542288551</v>
      </c>
      <c r="AM1009" s="31">
        <f t="shared" si="473"/>
        <v>1</v>
      </c>
    </row>
    <row r="1010" spans="1:39" x14ac:dyDescent="0.4">
      <c r="A1010" s="44">
        <v>39300</v>
      </c>
      <c r="B1010" s="45">
        <v>55500</v>
      </c>
      <c r="C1010" s="45">
        <v>56300</v>
      </c>
      <c r="D1010" s="45">
        <v>54300</v>
      </c>
      <c r="E1010" s="45">
        <v>55300</v>
      </c>
      <c r="F1010" s="46">
        <v>-3.15</v>
      </c>
      <c r="G1010" s="31">
        <f t="shared" si="452"/>
        <v>-1</v>
      </c>
      <c r="I1010" s="3">
        <f t="shared" si="450"/>
        <v>-1800</v>
      </c>
      <c r="J1010" s="31">
        <f t="shared" si="453"/>
        <v>0</v>
      </c>
      <c r="K1010" s="31">
        <f t="shared" si="454"/>
        <v>1800</v>
      </c>
      <c r="L1010" s="31">
        <f t="shared" si="477"/>
        <v>444.83279005148336</v>
      </c>
      <c r="M1010" s="31">
        <f t="shared" si="477"/>
        <v>1040.3173705735223</v>
      </c>
      <c r="N1010" s="31">
        <f t="shared" si="465"/>
        <v>0.42759335048519764</v>
      </c>
      <c r="O1010" s="31">
        <f t="shared" si="466"/>
        <v>29.952041338653686</v>
      </c>
      <c r="P1010" s="31">
        <f t="shared" si="469"/>
        <v>1</v>
      </c>
      <c r="R1010" s="3">
        <f t="shared" si="455"/>
        <v>64500</v>
      </c>
      <c r="S1010" s="3">
        <f t="shared" si="456"/>
        <v>54300</v>
      </c>
      <c r="T1010" s="31">
        <f t="shared" si="457"/>
        <v>9.8039215686274517</v>
      </c>
      <c r="U1010" s="31">
        <f t="shared" si="459"/>
        <v>9.597087780259784</v>
      </c>
      <c r="V1010" s="31">
        <f t="shared" si="458"/>
        <v>1</v>
      </c>
      <c r="W1010" s="31">
        <f t="shared" si="460"/>
        <v>-1</v>
      </c>
      <c r="Y1010" s="3">
        <f t="shared" si="461"/>
        <v>62741.666666666664</v>
      </c>
      <c r="Z1010" s="3">
        <f t="shared" si="474"/>
        <v>64338.461538461539</v>
      </c>
      <c r="AA1010" s="3">
        <f t="shared" si="475"/>
        <v>-1596.7948717948748</v>
      </c>
      <c r="AB1010" s="3">
        <f t="shared" si="476"/>
        <v>-1</v>
      </c>
      <c r="AC1010" s="3"/>
      <c r="AD1010" s="3">
        <f t="shared" si="462"/>
        <v>68000</v>
      </c>
      <c r="AE1010" s="3">
        <f t="shared" si="463"/>
        <v>54300</v>
      </c>
      <c r="AF1010" s="31">
        <f t="shared" si="464"/>
        <v>-92.700729927007302</v>
      </c>
      <c r="AG1010" s="31">
        <f t="shared" si="467"/>
        <v>1</v>
      </c>
      <c r="AI1010" s="31">
        <f t="shared" si="451"/>
        <v>55300</v>
      </c>
      <c r="AJ1010" s="31">
        <f t="shared" si="470"/>
        <v>63711.666666666664</v>
      </c>
      <c r="AK1010" s="31">
        <f t="shared" si="471"/>
        <v>2546.0000000000009</v>
      </c>
      <c r="AL1010" s="31">
        <f t="shared" si="472"/>
        <v>-220.25835733612627</v>
      </c>
      <c r="AM1010" s="31">
        <f t="shared" si="473"/>
        <v>1</v>
      </c>
    </row>
    <row r="1011" spans="1:39" x14ac:dyDescent="0.4">
      <c r="A1011" s="44">
        <v>39301</v>
      </c>
      <c r="B1011" s="45">
        <v>57000</v>
      </c>
      <c r="C1011" s="45">
        <v>59100</v>
      </c>
      <c r="D1011" s="45">
        <v>56800</v>
      </c>
      <c r="E1011" s="45">
        <v>58100</v>
      </c>
      <c r="F1011" s="46">
        <v>5.0599999999999996</v>
      </c>
      <c r="G1011" s="31">
        <f t="shared" si="452"/>
        <v>1</v>
      </c>
      <c r="I1011" s="3">
        <f t="shared" si="450"/>
        <v>2800</v>
      </c>
      <c r="J1011" s="31">
        <f t="shared" si="453"/>
        <v>2800</v>
      </c>
      <c r="K1011" s="31">
        <f t="shared" si="454"/>
        <v>0</v>
      </c>
      <c r="L1011" s="31">
        <f t="shared" si="477"/>
        <v>613.05901933352027</v>
      </c>
      <c r="M1011" s="31">
        <f t="shared" si="477"/>
        <v>966.00898696112779</v>
      </c>
      <c r="N1011" s="31">
        <f t="shared" si="465"/>
        <v>0.63463076183388523</v>
      </c>
      <c r="O1011" s="31">
        <f t="shared" si="466"/>
        <v>38.824104908064726</v>
      </c>
      <c r="P1011" s="31">
        <f t="shared" si="469"/>
        <v>1</v>
      </c>
      <c r="R1011" s="3">
        <f t="shared" si="455"/>
        <v>62600</v>
      </c>
      <c r="S1011" s="3">
        <f t="shared" si="456"/>
        <v>54300</v>
      </c>
      <c r="T1011" s="31">
        <f t="shared" si="457"/>
        <v>45.783132530120483</v>
      </c>
      <c r="U1011" s="31">
        <f t="shared" si="459"/>
        <v>20.638722674266187</v>
      </c>
      <c r="V1011" s="31">
        <f t="shared" si="458"/>
        <v>1</v>
      </c>
      <c r="W1011" s="31">
        <f t="shared" si="460"/>
        <v>1</v>
      </c>
      <c r="Y1011" s="3">
        <f t="shared" si="461"/>
        <v>62050</v>
      </c>
      <c r="Z1011" s="3">
        <f t="shared" si="474"/>
        <v>64142.307692307695</v>
      </c>
      <c r="AA1011" s="3">
        <f t="shared" si="475"/>
        <v>-2092.3076923076951</v>
      </c>
      <c r="AB1011" s="3">
        <f t="shared" si="476"/>
        <v>-1</v>
      </c>
      <c r="AC1011" s="3"/>
      <c r="AD1011" s="3">
        <f t="shared" si="462"/>
        <v>68000</v>
      </c>
      <c r="AE1011" s="3">
        <f t="shared" si="463"/>
        <v>54300</v>
      </c>
      <c r="AF1011" s="31">
        <f t="shared" si="464"/>
        <v>-72.262773722627742</v>
      </c>
      <c r="AG1011" s="31">
        <f t="shared" si="467"/>
        <v>1</v>
      </c>
      <c r="AI1011" s="31">
        <f t="shared" si="451"/>
        <v>58000</v>
      </c>
      <c r="AJ1011" s="31">
        <f t="shared" si="470"/>
        <v>63178.333333333336</v>
      </c>
      <c r="AK1011" s="31">
        <f t="shared" si="471"/>
        <v>2691.4999999999991</v>
      </c>
      <c r="AL1011" s="31">
        <f t="shared" si="472"/>
        <v>-128.26387598819338</v>
      </c>
      <c r="AM1011" s="31">
        <f t="shared" si="473"/>
        <v>1</v>
      </c>
    </row>
    <row r="1012" spans="1:39" x14ac:dyDescent="0.4">
      <c r="A1012" s="44">
        <v>39302</v>
      </c>
      <c r="B1012" s="45">
        <v>58800</v>
      </c>
      <c r="C1012" s="45">
        <v>59200</v>
      </c>
      <c r="D1012" s="45">
        <v>57500</v>
      </c>
      <c r="E1012" s="45">
        <v>58800</v>
      </c>
      <c r="F1012" s="46">
        <v>1.2</v>
      </c>
      <c r="G1012" s="31">
        <f t="shared" si="452"/>
        <v>1</v>
      </c>
      <c r="I1012" s="3">
        <f t="shared" si="450"/>
        <v>700</v>
      </c>
      <c r="J1012" s="31">
        <f t="shared" si="453"/>
        <v>700</v>
      </c>
      <c r="K1012" s="31">
        <f t="shared" si="454"/>
        <v>0</v>
      </c>
      <c r="L1012" s="31">
        <f t="shared" si="477"/>
        <v>619.26908938112604</v>
      </c>
      <c r="M1012" s="31">
        <f t="shared" si="477"/>
        <v>897.00834503533292</v>
      </c>
      <c r="N1012" s="31">
        <f t="shared" si="465"/>
        <v>0.69037160335083969</v>
      </c>
      <c r="O1012" s="31">
        <f t="shared" si="466"/>
        <v>40.841410372861773</v>
      </c>
      <c r="P1012" s="31">
        <f t="shared" si="469"/>
        <v>1</v>
      </c>
      <c r="R1012" s="3">
        <f t="shared" si="455"/>
        <v>61700</v>
      </c>
      <c r="S1012" s="3">
        <f t="shared" si="456"/>
        <v>54300</v>
      </c>
      <c r="T1012" s="31">
        <f t="shared" si="457"/>
        <v>60.810810810810814</v>
      </c>
      <c r="U1012" s="31">
        <f t="shared" si="459"/>
        <v>38.799288303186252</v>
      </c>
      <c r="V1012" s="31">
        <f t="shared" si="458"/>
        <v>1</v>
      </c>
      <c r="W1012" s="31">
        <f t="shared" si="460"/>
        <v>1</v>
      </c>
      <c r="Y1012" s="3">
        <f t="shared" si="461"/>
        <v>61300</v>
      </c>
      <c r="Z1012" s="3">
        <f t="shared" si="474"/>
        <v>63911.538461538461</v>
      </c>
      <c r="AA1012" s="3">
        <f t="shared" si="475"/>
        <v>-2611.538461538461</v>
      </c>
      <c r="AB1012" s="3">
        <f t="shared" si="476"/>
        <v>-1</v>
      </c>
      <c r="AC1012" s="3"/>
      <c r="AD1012" s="3">
        <f t="shared" si="462"/>
        <v>68000</v>
      </c>
      <c r="AE1012" s="3">
        <f t="shared" si="463"/>
        <v>54300</v>
      </c>
      <c r="AF1012" s="31">
        <f t="shared" si="464"/>
        <v>-67.153284671532845</v>
      </c>
      <c r="AG1012" s="31">
        <f t="shared" si="467"/>
        <v>1</v>
      </c>
      <c r="AI1012" s="31">
        <f t="shared" si="451"/>
        <v>58500</v>
      </c>
      <c r="AJ1012" s="31">
        <f t="shared" si="470"/>
        <v>62715.000000000015</v>
      </c>
      <c r="AK1012" s="31">
        <f t="shared" si="471"/>
        <v>2788.6666666666633</v>
      </c>
      <c r="AL1012" s="31">
        <f t="shared" si="472"/>
        <v>-100.76500119531484</v>
      </c>
      <c r="AM1012" s="31">
        <f t="shared" si="473"/>
        <v>1</v>
      </c>
    </row>
    <row r="1013" spans="1:39" x14ac:dyDescent="0.4">
      <c r="A1013" s="44">
        <v>39303</v>
      </c>
      <c r="B1013" s="45">
        <v>59600</v>
      </c>
      <c r="C1013" s="45">
        <v>59700</v>
      </c>
      <c r="D1013" s="45">
        <v>56600</v>
      </c>
      <c r="E1013" s="45">
        <v>57000</v>
      </c>
      <c r="F1013" s="46">
        <v>-3.06</v>
      </c>
      <c r="G1013" s="31">
        <f t="shared" si="452"/>
        <v>-1</v>
      </c>
      <c r="I1013" s="3">
        <f t="shared" si="450"/>
        <v>-1800</v>
      </c>
      <c r="J1013" s="31">
        <f t="shared" si="453"/>
        <v>0</v>
      </c>
      <c r="K1013" s="31">
        <f t="shared" si="454"/>
        <v>1800</v>
      </c>
      <c r="L1013" s="31">
        <f t="shared" si="477"/>
        <v>575.0355829967599</v>
      </c>
      <c r="M1013" s="31">
        <f t="shared" si="477"/>
        <v>961.50774896138057</v>
      </c>
      <c r="N1013" s="31">
        <f t="shared" si="465"/>
        <v>0.59805610887474658</v>
      </c>
      <c r="O1013" s="31">
        <f t="shared" si="466"/>
        <v>37.423974386973256</v>
      </c>
      <c r="P1013" s="31">
        <f t="shared" si="469"/>
        <v>-1</v>
      </c>
      <c r="R1013" s="3">
        <f t="shared" si="455"/>
        <v>59700</v>
      </c>
      <c r="S1013" s="3">
        <f t="shared" si="456"/>
        <v>54300</v>
      </c>
      <c r="T1013" s="31">
        <f t="shared" si="457"/>
        <v>50</v>
      </c>
      <c r="U1013" s="31">
        <f t="shared" si="459"/>
        <v>52.19798111364377</v>
      </c>
      <c r="V1013" s="31">
        <f t="shared" si="458"/>
        <v>-1</v>
      </c>
      <c r="W1013" s="31">
        <f t="shared" si="460"/>
        <v>1</v>
      </c>
      <c r="Y1013" s="3">
        <f t="shared" si="461"/>
        <v>60475</v>
      </c>
      <c r="Z1013" s="3">
        <f t="shared" si="474"/>
        <v>63488.461538461539</v>
      </c>
      <c r="AA1013" s="3">
        <f t="shared" si="475"/>
        <v>-3013.461538461539</v>
      </c>
      <c r="AB1013" s="3">
        <f t="shared" si="476"/>
        <v>-1</v>
      </c>
      <c r="AC1013" s="3"/>
      <c r="AD1013" s="3">
        <f t="shared" si="462"/>
        <v>68000</v>
      </c>
      <c r="AE1013" s="3">
        <f t="shared" si="463"/>
        <v>54300</v>
      </c>
      <c r="AF1013" s="31">
        <f t="shared" si="464"/>
        <v>-80.291970802919707</v>
      </c>
      <c r="AG1013" s="31">
        <f t="shared" si="467"/>
        <v>-1</v>
      </c>
      <c r="AI1013" s="31">
        <f t="shared" si="451"/>
        <v>57766.666666666664</v>
      </c>
      <c r="AJ1013" s="31">
        <f t="shared" si="470"/>
        <v>62356.666666666672</v>
      </c>
      <c r="AK1013" s="31">
        <f t="shared" si="471"/>
        <v>2960.9999999999991</v>
      </c>
      <c r="AL1013" s="31">
        <f t="shared" si="472"/>
        <v>-103.34346504559291</v>
      </c>
      <c r="AM1013" s="31">
        <f t="shared" si="473"/>
        <v>-1</v>
      </c>
    </row>
    <row r="1014" spans="1:39" x14ac:dyDescent="0.4">
      <c r="A1014" s="47">
        <v>39304</v>
      </c>
      <c r="B1014" s="48">
        <v>54100</v>
      </c>
      <c r="C1014" s="48">
        <v>55300</v>
      </c>
      <c r="D1014" s="48">
        <v>51700</v>
      </c>
      <c r="E1014" s="48">
        <v>52800</v>
      </c>
      <c r="F1014" s="49">
        <v>-7.37</v>
      </c>
      <c r="G1014" s="31">
        <f t="shared" si="452"/>
        <v>-1</v>
      </c>
      <c r="I1014" s="3">
        <f t="shared" si="450"/>
        <v>-4200</v>
      </c>
      <c r="J1014" s="31">
        <f t="shared" si="453"/>
        <v>0</v>
      </c>
      <c r="K1014" s="31">
        <f t="shared" si="454"/>
        <v>4200</v>
      </c>
      <c r="L1014" s="31">
        <f t="shared" si="477"/>
        <v>533.96161278270563</v>
      </c>
      <c r="M1014" s="31">
        <f t="shared" si="477"/>
        <v>1192.8286240355676</v>
      </c>
      <c r="N1014" s="31">
        <f t="shared" si="465"/>
        <v>0.4476431920087659</v>
      </c>
      <c r="O1014" s="31">
        <f t="shared" si="466"/>
        <v>30.922204758730032</v>
      </c>
      <c r="P1014" s="31">
        <f t="shared" si="469"/>
        <v>-1</v>
      </c>
      <c r="R1014" s="3">
        <f t="shared" si="455"/>
        <v>59700</v>
      </c>
      <c r="S1014" s="3">
        <f t="shared" si="456"/>
        <v>51700</v>
      </c>
      <c r="T1014" s="31">
        <f t="shared" si="457"/>
        <v>13.750000000000002</v>
      </c>
      <c r="U1014" s="31">
        <f t="shared" si="459"/>
        <v>41.520270270270267</v>
      </c>
      <c r="V1014" s="31">
        <f t="shared" si="458"/>
        <v>-1</v>
      </c>
      <c r="W1014" s="31">
        <f t="shared" si="460"/>
        <v>-1</v>
      </c>
      <c r="Y1014" s="3">
        <f t="shared" si="461"/>
        <v>59333.333333333336</v>
      </c>
      <c r="Z1014" s="3">
        <f t="shared" si="474"/>
        <v>62923.076923076922</v>
      </c>
      <c r="AA1014" s="3">
        <f t="shared" si="475"/>
        <v>-3589.7435897435862</v>
      </c>
      <c r="AB1014" s="3">
        <f t="shared" si="476"/>
        <v>-1</v>
      </c>
      <c r="AC1014" s="3"/>
      <c r="AD1014" s="3">
        <f t="shared" si="462"/>
        <v>67900</v>
      </c>
      <c r="AE1014" s="3">
        <f t="shared" si="463"/>
        <v>51700</v>
      </c>
      <c r="AF1014" s="31">
        <f t="shared" si="464"/>
        <v>-93.209876543209873</v>
      </c>
      <c r="AG1014" s="31">
        <f t="shared" si="467"/>
        <v>-1</v>
      </c>
      <c r="AI1014" s="31">
        <f t="shared" si="451"/>
        <v>53266.666666666664</v>
      </c>
      <c r="AJ1014" s="31">
        <f t="shared" si="470"/>
        <v>61845</v>
      </c>
      <c r="AK1014" s="31">
        <f t="shared" si="471"/>
        <v>3429.333333333333</v>
      </c>
      <c r="AL1014" s="31">
        <f t="shared" si="472"/>
        <v>-166.76386728875073</v>
      </c>
      <c r="AM1014" s="31">
        <f t="shared" si="473"/>
        <v>-1</v>
      </c>
    </row>
    <row r="1015" spans="1:39" x14ac:dyDescent="0.4">
      <c r="A1015" s="44">
        <v>39307</v>
      </c>
      <c r="B1015" s="45">
        <v>53600</v>
      </c>
      <c r="C1015" s="45">
        <v>54000</v>
      </c>
      <c r="D1015" s="45">
        <v>52500</v>
      </c>
      <c r="E1015" s="45">
        <v>53000</v>
      </c>
      <c r="F1015" s="46">
        <v>0.38</v>
      </c>
      <c r="G1015" s="31">
        <f t="shared" si="452"/>
        <v>1</v>
      </c>
      <c r="I1015" s="3">
        <f t="shared" si="450"/>
        <v>200</v>
      </c>
      <c r="J1015" s="31">
        <f t="shared" si="453"/>
        <v>200</v>
      </c>
      <c r="K1015" s="31">
        <f t="shared" si="454"/>
        <v>0</v>
      </c>
      <c r="L1015" s="31">
        <f t="shared" si="477"/>
        <v>510.1072118696552</v>
      </c>
      <c r="M1015" s="31">
        <f t="shared" si="477"/>
        <v>1107.6265794615986</v>
      </c>
      <c r="N1015" s="31">
        <f t="shared" si="465"/>
        <v>0.4605407827226492</v>
      </c>
      <c r="O1015" s="31">
        <f t="shared" si="466"/>
        <v>31.532209724684151</v>
      </c>
      <c r="P1015" s="31">
        <f t="shared" si="469"/>
        <v>1</v>
      </c>
      <c r="R1015" s="3">
        <f t="shared" si="455"/>
        <v>59700</v>
      </c>
      <c r="S1015" s="3">
        <f t="shared" si="456"/>
        <v>51700</v>
      </c>
      <c r="T1015" s="31">
        <f t="shared" si="457"/>
        <v>16.25</v>
      </c>
      <c r="U1015" s="31">
        <f t="shared" si="459"/>
        <v>26.666666666666668</v>
      </c>
      <c r="V1015" s="31">
        <f t="shared" si="458"/>
        <v>1</v>
      </c>
      <c r="W1015" s="31">
        <f t="shared" si="460"/>
        <v>-1</v>
      </c>
      <c r="Y1015" s="3">
        <f t="shared" si="461"/>
        <v>58258.333333333336</v>
      </c>
      <c r="Z1015" s="3">
        <f t="shared" si="474"/>
        <v>62353.846153846156</v>
      </c>
      <c r="AA1015" s="3">
        <f t="shared" si="475"/>
        <v>-4095.5128205128203</v>
      </c>
      <c r="AB1015" s="3">
        <f t="shared" si="476"/>
        <v>-1</v>
      </c>
      <c r="AC1015" s="3"/>
      <c r="AD1015" s="3">
        <f t="shared" si="462"/>
        <v>67900</v>
      </c>
      <c r="AE1015" s="3">
        <f t="shared" si="463"/>
        <v>51700</v>
      </c>
      <c r="AF1015" s="31">
        <f t="shared" si="464"/>
        <v>-91.975308641975303</v>
      </c>
      <c r="AG1015" s="31">
        <f t="shared" si="467"/>
        <v>1</v>
      </c>
      <c r="AI1015" s="31">
        <f t="shared" si="451"/>
        <v>53166.666666666664</v>
      </c>
      <c r="AJ1015" s="31">
        <f t="shared" si="470"/>
        <v>61278.33333333335</v>
      </c>
      <c r="AK1015" s="31">
        <f t="shared" si="471"/>
        <v>3787.1666666666652</v>
      </c>
      <c r="AL1015" s="31">
        <f t="shared" si="472"/>
        <v>-142.79217826284716</v>
      </c>
      <c r="AM1015" s="31">
        <f t="shared" si="473"/>
        <v>1</v>
      </c>
    </row>
    <row r="1016" spans="1:39" x14ac:dyDescent="0.4">
      <c r="A1016" s="44">
        <v>39308</v>
      </c>
      <c r="B1016" s="45">
        <v>53600</v>
      </c>
      <c r="C1016" s="45">
        <v>54900</v>
      </c>
      <c r="D1016" s="45">
        <v>51700</v>
      </c>
      <c r="E1016" s="45">
        <v>53200</v>
      </c>
      <c r="F1016" s="46">
        <v>0.38</v>
      </c>
      <c r="G1016" s="31">
        <f t="shared" si="452"/>
        <v>1</v>
      </c>
      <c r="I1016" s="3">
        <f t="shared" si="450"/>
        <v>200</v>
      </c>
      <c r="J1016" s="31">
        <f t="shared" si="453"/>
        <v>200</v>
      </c>
      <c r="K1016" s="31">
        <f t="shared" si="454"/>
        <v>0</v>
      </c>
      <c r="L1016" s="31">
        <f t="shared" si="477"/>
        <v>487.95669673610843</v>
      </c>
      <c r="M1016" s="31">
        <f t="shared" si="477"/>
        <v>1028.5103952143415</v>
      </c>
      <c r="N1016" s="31">
        <f t="shared" si="465"/>
        <v>0.47443049579913898</v>
      </c>
      <c r="O1016" s="31">
        <f t="shared" si="466"/>
        <v>32.177203140525009</v>
      </c>
      <c r="P1016" s="31">
        <f t="shared" si="469"/>
        <v>1</v>
      </c>
      <c r="R1016" s="3">
        <f t="shared" si="455"/>
        <v>59700</v>
      </c>
      <c r="S1016" s="3">
        <f t="shared" si="456"/>
        <v>51700</v>
      </c>
      <c r="T1016" s="31">
        <f t="shared" si="457"/>
        <v>18.75</v>
      </c>
      <c r="U1016" s="31">
        <f t="shared" si="459"/>
        <v>16.25</v>
      </c>
      <c r="V1016" s="31">
        <f t="shared" si="458"/>
        <v>1</v>
      </c>
      <c r="W1016" s="31">
        <f t="shared" si="460"/>
        <v>-1</v>
      </c>
      <c r="Y1016" s="3">
        <f t="shared" si="461"/>
        <v>57525</v>
      </c>
      <c r="Z1016" s="3">
        <f t="shared" si="474"/>
        <v>61750</v>
      </c>
      <c r="AA1016" s="3">
        <f t="shared" si="475"/>
        <v>-4225</v>
      </c>
      <c r="AB1016" s="3">
        <f t="shared" si="476"/>
        <v>-1</v>
      </c>
      <c r="AC1016" s="3"/>
      <c r="AD1016" s="3">
        <f t="shared" si="462"/>
        <v>67900</v>
      </c>
      <c r="AE1016" s="3">
        <f t="shared" si="463"/>
        <v>51700</v>
      </c>
      <c r="AF1016" s="31">
        <f t="shared" si="464"/>
        <v>-90.740740740740748</v>
      </c>
      <c r="AG1016" s="31">
        <f t="shared" si="467"/>
        <v>1</v>
      </c>
      <c r="AI1016" s="31">
        <f t="shared" si="451"/>
        <v>53266.666666666664</v>
      </c>
      <c r="AJ1016" s="31">
        <f t="shared" si="470"/>
        <v>60726.666666666686</v>
      </c>
      <c r="AK1016" s="31">
        <f t="shared" si="471"/>
        <v>4087.333333333333</v>
      </c>
      <c r="AL1016" s="31">
        <f t="shared" si="472"/>
        <v>-121.67672484097247</v>
      </c>
      <c r="AM1016" s="31">
        <f t="shared" si="473"/>
        <v>1</v>
      </c>
    </row>
    <row r="1017" spans="1:39" x14ac:dyDescent="0.4">
      <c r="A1017" s="44">
        <v>39310</v>
      </c>
      <c r="B1017" s="45">
        <v>50700</v>
      </c>
      <c r="C1017" s="45">
        <v>50900</v>
      </c>
      <c r="D1017" s="45">
        <v>46350</v>
      </c>
      <c r="E1017" s="45">
        <v>48700</v>
      </c>
      <c r="F1017" s="46">
        <v>-8.4600000000000009</v>
      </c>
      <c r="G1017" s="31">
        <f t="shared" si="452"/>
        <v>-1</v>
      </c>
      <c r="I1017" s="3">
        <f t="shared" si="450"/>
        <v>-4500</v>
      </c>
      <c r="J1017" s="31">
        <f t="shared" si="453"/>
        <v>0</v>
      </c>
      <c r="K1017" s="31">
        <f t="shared" si="454"/>
        <v>4500</v>
      </c>
      <c r="L1017" s="31">
        <f t="shared" si="477"/>
        <v>453.10264696924349</v>
      </c>
      <c r="M1017" s="31">
        <f t="shared" si="477"/>
        <v>1276.4739384133172</v>
      </c>
      <c r="N1017" s="31">
        <f t="shared" si="465"/>
        <v>0.35496427567683769</v>
      </c>
      <c r="O1017" s="31">
        <f t="shared" si="466"/>
        <v>26.197316198578321</v>
      </c>
      <c r="P1017" s="31">
        <f t="shared" si="469"/>
        <v>1</v>
      </c>
      <c r="R1017" s="3">
        <f t="shared" si="455"/>
        <v>59700</v>
      </c>
      <c r="S1017" s="3">
        <f t="shared" si="456"/>
        <v>46350</v>
      </c>
      <c r="T1017" s="31">
        <f t="shared" si="457"/>
        <v>17.602996254681649</v>
      </c>
      <c r="U1017" s="31">
        <f t="shared" si="459"/>
        <v>17.534332084893883</v>
      </c>
      <c r="V1017" s="31">
        <f t="shared" si="458"/>
        <v>-1</v>
      </c>
      <c r="W1017" s="31">
        <f t="shared" si="460"/>
        <v>1</v>
      </c>
      <c r="Y1017" s="3">
        <f t="shared" si="461"/>
        <v>56341.666666666664</v>
      </c>
      <c r="Z1017" s="3">
        <f t="shared" si="474"/>
        <v>60969.230769230766</v>
      </c>
      <c r="AA1017" s="3">
        <f t="shared" si="475"/>
        <v>-4627.5641025641016</v>
      </c>
      <c r="AB1017" s="3">
        <f t="shared" si="476"/>
        <v>-1</v>
      </c>
      <c r="AC1017" s="3"/>
      <c r="AD1017" s="3">
        <f t="shared" si="462"/>
        <v>64500</v>
      </c>
      <c r="AE1017" s="3">
        <f t="shared" si="463"/>
        <v>46350</v>
      </c>
      <c r="AF1017" s="31">
        <f t="shared" si="464"/>
        <v>-87.052341597796143</v>
      </c>
      <c r="AG1017" s="31">
        <f t="shared" si="467"/>
        <v>1</v>
      </c>
      <c r="AI1017" s="31">
        <f t="shared" si="451"/>
        <v>48650</v>
      </c>
      <c r="AJ1017" s="31">
        <f t="shared" si="470"/>
        <v>59949.166666666664</v>
      </c>
      <c r="AK1017" s="31">
        <f t="shared" si="471"/>
        <v>4517.5</v>
      </c>
      <c r="AL1017" s="31">
        <f t="shared" si="472"/>
        <v>-166.74660271782571</v>
      </c>
      <c r="AM1017" s="31">
        <f t="shared" si="473"/>
        <v>-1</v>
      </c>
    </row>
    <row r="1018" spans="1:39" x14ac:dyDescent="0.4">
      <c r="A1018" s="44">
        <v>39311</v>
      </c>
      <c r="B1018" s="45">
        <v>47900</v>
      </c>
      <c r="C1018" s="45">
        <v>50500</v>
      </c>
      <c r="D1018" s="45">
        <v>47700</v>
      </c>
      <c r="E1018" s="45">
        <v>48550</v>
      </c>
      <c r="F1018" s="46">
        <v>-0.31</v>
      </c>
      <c r="G1018" s="31">
        <f t="shared" si="452"/>
        <v>-1</v>
      </c>
      <c r="I1018" s="3">
        <f t="shared" si="450"/>
        <v>-150</v>
      </c>
      <c r="J1018" s="31">
        <f t="shared" si="453"/>
        <v>0</v>
      </c>
      <c r="K1018" s="31">
        <f t="shared" si="454"/>
        <v>150</v>
      </c>
      <c r="L1018" s="31">
        <f t="shared" si="477"/>
        <v>420.73817218572606</v>
      </c>
      <c r="M1018" s="31">
        <f t="shared" si="477"/>
        <v>1196.0115142409375</v>
      </c>
      <c r="N1018" s="31">
        <f t="shared" si="465"/>
        <v>0.35178438265517237</v>
      </c>
      <c r="O1018" s="31">
        <f t="shared" si="466"/>
        <v>26.023705198028551</v>
      </c>
      <c r="P1018" s="31">
        <f t="shared" si="469"/>
        <v>1</v>
      </c>
      <c r="R1018" s="3">
        <f t="shared" si="455"/>
        <v>55300</v>
      </c>
      <c r="S1018" s="3">
        <f t="shared" si="456"/>
        <v>46350</v>
      </c>
      <c r="T1018" s="31">
        <f t="shared" si="457"/>
        <v>24.581005586592177</v>
      </c>
      <c r="U1018" s="31">
        <f t="shared" si="459"/>
        <v>20.311333947091274</v>
      </c>
      <c r="V1018" s="31">
        <f t="shared" si="458"/>
        <v>1</v>
      </c>
      <c r="W1018" s="31">
        <f t="shared" si="460"/>
        <v>1</v>
      </c>
      <c r="Y1018" s="3">
        <f t="shared" si="461"/>
        <v>55095.833333333336</v>
      </c>
      <c r="Z1018" s="3">
        <f t="shared" si="474"/>
        <v>60248.076923076922</v>
      </c>
      <c r="AA1018" s="3">
        <f t="shared" si="475"/>
        <v>-5152.2435897435862</v>
      </c>
      <c r="AB1018" s="3">
        <f t="shared" si="476"/>
        <v>-1</v>
      </c>
      <c r="AC1018" s="3"/>
      <c r="AD1018" s="3">
        <f t="shared" si="462"/>
        <v>64500</v>
      </c>
      <c r="AE1018" s="3">
        <f t="shared" si="463"/>
        <v>46350</v>
      </c>
      <c r="AF1018" s="31">
        <f t="shared" si="464"/>
        <v>-87.878787878787875</v>
      </c>
      <c r="AG1018" s="31">
        <f t="shared" si="467"/>
        <v>-1</v>
      </c>
      <c r="AI1018" s="31">
        <f t="shared" si="451"/>
        <v>48916.666666666664</v>
      </c>
      <c r="AJ1018" s="31">
        <f t="shared" si="470"/>
        <v>59206.666666666664</v>
      </c>
      <c r="AK1018" s="31">
        <f t="shared" si="471"/>
        <v>4804</v>
      </c>
      <c r="AL1018" s="31">
        <f t="shared" si="472"/>
        <v>-142.79766860949209</v>
      </c>
      <c r="AM1018" s="31">
        <f t="shared" si="473"/>
        <v>1</v>
      </c>
    </row>
    <row r="1019" spans="1:39" x14ac:dyDescent="0.4">
      <c r="A1019" s="47">
        <v>39314</v>
      </c>
      <c r="B1019" s="48">
        <v>51000</v>
      </c>
      <c r="C1019" s="48">
        <v>53200</v>
      </c>
      <c r="D1019" s="48">
        <v>50100</v>
      </c>
      <c r="E1019" s="48">
        <v>52500</v>
      </c>
      <c r="F1019" s="49">
        <v>8.14</v>
      </c>
      <c r="G1019" s="31">
        <f t="shared" si="452"/>
        <v>1</v>
      </c>
      <c r="I1019" s="3">
        <f t="shared" si="450"/>
        <v>3950</v>
      </c>
      <c r="J1019" s="31">
        <f t="shared" si="453"/>
        <v>3950</v>
      </c>
      <c r="K1019" s="31">
        <f t="shared" si="454"/>
        <v>0</v>
      </c>
      <c r="L1019" s="31">
        <f t="shared" si="477"/>
        <v>672.82830274388846</v>
      </c>
      <c r="M1019" s="31">
        <f t="shared" si="477"/>
        <v>1110.5821203665848</v>
      </c>
      <c r="N1019" s="31">
        <f t="shared" si="465"/>
        <v>0.60583390494509215</v>
      </c>
      <c r="O1019" s="31">
        <f t="shared" si="466"/>
        <v>37.727059011486453</v>
      </c>
      <c r="P1019" s="31">
        <f t="shared" si="469"/>
        <v>1</v>
      </c>
      <c r="R1019" s="3">
        <f t="shared" si="455"/>
        <v>54900</v>
      </c>
      <c r="S1019" s="3">
        <f t="shared" si="456"/>
        <v>46350</v>
      </c>
      <c r="T1019" s="31">
        <f t="shared" si="457"/>
        <v>71.929824561403507</v>
      </c>
      <c r="U1019" s="31">
        <f t="shared" si="459"/>
        <v>38.03794213422578</v>
      </c>
      <c r="V1019" s="31">
        <f t="shared" si="458"/>
        <v>1</v>
      </c>
      <c r="W1019" s="31">
        <f t="shared" si="460"/>
        <v>1</v>
      </c>
      <c r="Y1019" s="3">
        <f t="shared" si="461"/>
        <v>54387.5</v>
      </c>
      <c r="Z1019" s="3">
        <f t="shared" si="474"/>
        <v>59809.615384615383</v>
      </c>
      <c r="AA1019" s="3">
        <f t="shared" si="475"/>
        <v>-5422.1153846153829</v>
      </c>
      <c r="AB1019" s="3">
        <f t="shared" si="476"/>
        <v>-1</v>
      </c>
      <c r="AC1019" s="3"/>
      <c r="AD1019" s="3">
        <f t="shared" si="462"/>
        <v>64500</v>
      </c>
      <c r="AE1019" s="3">
        <f t="shared" si="463"/>
        <v>46350</v>
      </c>
      <c r="AF1019" s="31">
        <f t="shared" si="464"/>
        <v>-66.11570247933885</v>
      </c>
      <c r="AG1019" s="31">
        <f t="shared" si="467"/>
        <v>1</v>
      </c>
      <c r="AI1019" s="31">
        <f t="shared" si="451"/>
        <v>51933.333333333336</v>
      </c>
      <c r="AJ1019" s="31">
        <f t="shared" si="470"/>
        <v>58529.999999999985</v>
      </c>
      <c r="AK1019" s="31">
        <f t="shared" si="471"/>
        <v>4729.666666666667</v>
      </c>
      <c r="AL1019" s="31">
        <f t="shared" si="472"/>
        <v>-92.982827072614683</v>
      </c>
      <c r="AM1019" s="31">
        <f t="shared" si="473"/>
        <v>1</v>
      </c>
    </row>
    <row r="1020" spans="1:39" x14ac:dyDescent="0.4">
      <c r="A1020" s="44">
        <v>39315</v>
      </c>
      <c r="B1020" s="45">
        <v>52400</v>
      </c>
      <c r="C1020" s="45">
        <v>53100</v>
      </c>
      <c r="D1020" s="45">
        <v>51500</v>
      </c>
      <c r="E1020" s="45">
        <v>52300</v>
      </c>
      <c r="F1020" s="46">
        <v>-0.38</v>
      </c>
      <c r="G1020" s="31">
        <f t="shared" si="452"/>
        <v>-1</v>
      </c>
      <c r="I1020" s="3">
        <f t="shared" si="450"/>
        <v>-200</v>
      </c>
      <c r="J1020" s="31">
        <f t="shared" si="453"/>
        <v>0</v>
      </c>
      <c r="K1020" s="31">
        <f t="shared" si="454"/>
        <v>200</v>
      </c>
      <c r="L1020" s="31">
        <f t="shared" si="477"/>
        <v>624.7691382621822</v>
      </c>
      <c r="M1020" s="31">
        <f t="shared" si="477"/>
        <v>1045.5405403404002</v>
      </c>
      <c r="N1020" s="31">
        <f t="shared" si="465"/>
        <v>0.59755611012345244</v>
      </c>
      <c r="O1020" s="31">
        <f t="shared" si="466"/>
        <v>37.404389513259467</v>
      </c>
      <c r="P1020" s="31">
        <f t="shared" si="469"/>
        <v>-1</v>
      </c>
      <c r="R1020" s="3">
        <f t="shared" si="455"/>
        <v>54900</v>
      </c>
      <c r="S1020" s="3">
        <f t="shared" si="456"/>
        <v>46350</v>
      </c>
      <c r="T1020" s="31">
        <f t="shared" si="457"/>
        <v>69.590643274853804</v>
      </c>
      <c r="U1020" s="31">
        <f t="shared" si="459"/>
        <v>55.367157807616501</v>
      </c>
      <c r="V1020" s="31">
        <f t="shared" si="458"/>
        <v>-1</v>
      </c>
      <c r="W1020" s="31">
        <f t="shared" si="460"/>
        <v>1</v>
      </c>
      <c r="Y1020" s="3">
        <f t="shared" si="461"/>
        <v>53945.833333333336</v>
      </c>
      <c r="Z1020" s="3">
        <f t="shared" si="474"/>
        <v>59382.692307692305</v>
      </c>
      <c r="AA1020" s="3">
        <f t="shared" si="475"/>
        <v>-5436.8589743589691</v>
      </c>
      <c r="AB1020" s="3">
        <f t="shared" si="476"/>
        <v>-1</v>
      </c>
      <c r="AC1020" s="3"/>
      <c r="AD1020" s="3">
        <f t="shared" si="462"/>
        <v>62600</v>
      </c>
      <c r="AE1020" s="3">
        <f t="shared" si="463"/>
        <v>46350</v>
      </c>
      <c r="AF1020" s="31">
        <f t="shared" si="464"/>
        <v>-63.384615384615387</v>
      </c>
      <c r="AG1020" s="31">
        <f t="shared" si="467"/>
        <v>1</v>
      </c>
      <c r="AI1020" s="31">
        <f t="shared" si="451"/>
        <v>52300</v>
      </c>
      <c r="AJ1020" s="31">
        <f t="shared" si="470"/>
        <v>57803.333333333328</v>
      </c>
      <c r="AK1020" s="31">
        <f t="shared" si="471"/>
        <v>4570.0000000000009</v>
      </c>
      <c r="AL1020" s="31">
        <f t="shared" si="472"/>
        <v>-80.282032579625493</v>
      </c>
      <c r="AM1020" s="31">
        <f t="shared" si="473"/>
        <v>1</v>
      </c>
    </row>
    <row r="1021" spans="1:39" x14ac:dyDescent="0.4">
      <c r="A1021" s="44">
        <v>39316</v>
      </c>
      <c r="B1021" s="45">
        <v>52600</v>
      </c>
      <c r="C1021" s="45">
        <v>53700</v>
      </c>
      <c r="D1021" s="45">
        <v>52000</v>
      </c>
      <c r="E1021" s="45">
        <v>53200</v>
      </c>
      <c r="F1021" s="46">
        <v>1.72</v>
      </c>
      <c r="G1021" s="31">
        <f t="shared" si="452"/>
        <v>1</v>
      </c>
      <c r="I1021" s="3">
        <f t="shared" si="450"/>
        <v>900</v>
      </c>
      <c r="J1021" s="31">
        <f t="shared" si="453"/>
        <v>900</v>
      </c>
      <c r="K1021" s="31">
        <f t="shared" si="454"/>
        <v>0</v>
      </c>
      <c r="L1021" s="31">
        <f t="shared" si="477"/>
        <v>644.42848552916917</v>
      </c>
      <c r="M1021" s="31">
        <f t="shared" si="477"/>
        <v>970.85907317322869</v>
      </c>
      <c r="N1021" s="31">
        <f t="shared" si="465"/>
        <v>0.66377139930605034</v>
      </c>
      <c r="O1021" s="31">
        <f t="shared" si="466"/>
        <v>39.895588996355244</v>
      </c>
      <c r="P1021" s="31">
        <f t="shared" si="469"/>
        <v>1</v>
      </c>
      <c r="R1021" s="3">
        <f t="shared" si="455"/>
        <v>53700</v>
      </c>
      <c r="S1021" s="3">
        <f t="shared" si="456"/>
        <v>46350</v>
      </c>
      <c r="T1021" s="31">
        <f t="shared" si="457"/>
        <v>93.197278911564624</v>
      </c>
      <c r="U1021" s="31">
        <f t="shared" si="459"/>
        <v>78.239248915940649</v>
      </c>
      <c r="V1021" s="31">
        <f t="shared" si="458"/>
        <v>1</v>
      </c>
      <c r="W1021" s="31">
        <f t="shared" si="460"/>
        <v>1</v>
      </c>
      <c r="Y1021" s="3">
        <f t="shared" si="461"/>
        <v>53620.833333333336</v>
      </c>
      <c r="Z1021" s="3">
        <f t="shared" si="474"/>
        <v>58963.461538461539</v>
      </c>
      <c r="AA1021" s="3">
        <f t="shared" si="475"/>
        <v>-5342.6282051282033</v>
      </c>
      <c r="AB1021" s="3">
        <f t="shared" si="476"/>
        <v>1</v>
      </c>
      <c r="AC1021" s="3"/>
      <c r="AD1021" s="3">
        <f t="shared" si="462"/>
        <v>61700</v>
      </c>
      <c r="AE1021" s="3">
        <f t="shared" si="463"/>
        <v>46350</v>
      </c>
      <c r="AF1021" s="31">
        <f t="shared" si="464"/>
        <v>-55.374592833876221</v>
      </c>
      <c r="AG1021" s="31">
        <f t="shared" si="467"/>
        <v>1</v>
      </c>
      <c r="AI1021" s="31">
        <f t="shared" si="451"/>
        <v>52966.666666666664</v>
      </c>
      <c r="AJ1021" s="31">
        <f t="shared" si="470"/>
        <v>57113.333333333328</v>
      </c>
      <c r="AK1021" s="31">
        <f t="shared" si="471"/>
        <v>4425.3333333333339</v>
      </c>
      <c r="AL1021" s="31">
        <f t="shared" si="472"/>
        <v>-62.468615044692129</v>
      </c>
      <c r="AM1021" s="31">
        <f t="shared" si="473"/>
        <v>1</v>
      </c>
    </row>
    <row r="1022" spans="1:39" x14ac:dyDescent="0.4">
      <c r="A1022" s="44">
        <v>39317</v>
      </c>
      <c r="B1022" s="45">
        <v>54400</v>
      </c>
      <c r="C1022" s="45">
        <v>55600</v>
      </c>
      <c r="D1022" s="45">
        <v>53900</v>
      </c>
      <c r="E1022" s="45">
        <v>54300</v>
      </c>
      <c r="F1022" s="46">
        <v>2.0699999999999998</v>
      </c>
      <c r="G1022" s="31">
        <f t="shared" si="452"/>
        <v>1</v>
      </c>
      <c r="I1022" s="3">
        <f t="shared" si="450"/>
        <v>1100</v>
      </c>
      <c r="J1022" s="31">
        <f t="shared" si="453"/>
        <v>1100</v>
      </c>
      <c r="K1022" s="31">
        <f t="shared" si="454"/>
        <v>0</v>
      </c>
      <c r="L1022" s="31">
        <f t="shared" si="477"/>
        <v>676.96930799137135</v>
      </c>
      <c r="M1022" s="31">
        <f t="shared" si="477"/>
        <v>901.51199651799811</v>
      </c>
      <c r="N1022" s="31">
        <f t="shared" si="465"/>
        <v>0.75092656626434151</v>
      </c>
      <c r="O1022" s="31">
        <f t="shared" si="466"/>
        <v>42.887382071451896</v>
      </c>
      <c r="P1022" s="31">
        <f t="shared" si="469"/>
        <v>1</v>
      </c>
      <c r="R1022" s="3">
        <f t="shared" si="455"/>
        <v>55600</v>
      </c>
      <c r="S1022" s="3">
        <f t="shared" si="456"/>
        <v>47700</v>
      </c>
      <c r="T1022" s="31">
        <f t="shared" si="457"/>
        <v>83.544303797468359</v>
      </c>
      <c r="U1022" s="31">
        <f t="shared" si="459"/>
        <v>82.110741994628924</v>
      </c>
      <c r="V1022" s="31">
        <f t="shared" si="458"/>
        <v>-1</v>
      </c>
      <c r="W1022" s="31">
        <f t="shared" si="460"/>
        <v>1</v>
      </c>
      <c r="Y1022" s="3">
        <f t="shared" si="461"/>
        <v>53537.5</v>
      </c>
      <c r="Z1022" s="3">
        <f t="shared" si="474"/>
        <v>58578.846153846156</v>
      </c>
      <c r="AA1022" s="3">
        <f t="shared" si="475"/>
        <v>-5041.3461538461561</v>
      </c>
      <c r="AB1022" s="3">
        <f t="shared" si="476"/>
        <v>1</v>
      </c>
      <c r="AC1022" s="3"/>
      <c r="AD1022" s="3">
        <f t="shared" si="462"/>
        <v>59700</v>
      </c>
      <c r="AE1022" s="3">
        <f t="shared" si="463"/>
        <v>46350</v>
      </c>
      <c r="AF1022" s="31">
        <f t="shared" si="464"/>
        <v>-40.449438202247187</v>
      </c>
      <c r="AG1022" s="31">
        <f t="shared" si="467"/>
        <v>1</v>
      </c>
      <c r="AI1022" s="31">
        <f t="shared" si="451"/>
        <v>54600</v>
      </c>
      <c r="AJ1022" s="31">
        <f t="shared" si="470"/>
        <v>56531.666666666664</v>
      </c>
      <c r="AK1022" s="31">
        <f t="shared" si="471"/>
        <v>4095</v>
      </c>
      <c r="AL1022" s="31">
        <f t="shared" si="472"/>
        <v>-31.447564780898077</v>
      </c>
      <c r="AM1022" s="31">
        <f t="shared" si="473"/>
        <v>1</v>
      </c>
    </row>
    <row r="1023" spans="1:39" x14ac:dyDescent="0.4">
      <c r="A1023" s="44">
        <v>39318</v>
      </c>
      <c r="B1023" s="45">
        <v>54400</v>
      </c>
      <c r="C1023" s="45">
        <v>55400</v>
      </c>
      <c r="D1023" s="45">
        <v>53700</v>
      </c>
      <c r="E1023" s="45">
        <v>55000</v>
      </c>
      <c r="F1023" s="46">
        <v>1.29</v>
      </c>
      <c r="G1023" s="31">
        <f t="shared" si="452"/>
        <v>1</v>
      </c>
      <c r="I1023" s="3">
        <f t="shared" si="450"/>
        <v>700</v>
      </c>
      <c r="J1023" s="31">
        <f t="shared" si="453"/>
        <v>700</v>
      </c>
      <c r="K1023" s="31">
        <f t="shared" si="454"/>
        <v>0</v>
      </c>
      <c r="L1023" s="31">
        <f t="shared" ref="L1023:M1038" si="478">((L1022*13)+J1023)/14</f>
        <v>678.61435742055903</v>
      </c>
      <c r="M1023" s="31">
        <f t="shared" si="478"/>
        <v>837.11828248099823</v>
      </c>
      <c r="N1023" s="31">
        <f t="shared" si="465"/>
        <v>0.81065528208191162</v>
      </c>
      <c r="O1023" s="31">
        <f t="shared" si="466"/>
        <v>44.771375871712657</v>
      </c>
      <c r="P1023" s="31">
        <f t="shared" si="469"/>
        <v>1</v>
      </c>
      <c r="R1023" s="3">
        <f t="shared" si="455"/>
        <v>55600</v>
      </c>
      <c r="S1023" s="3">
        <f t="shared" si="456"/>
        <v>50100</v>
      </c>
      <c r="T1023" s="31">
        <f t="shared" si="457"/>
        <v>89.090909090909093</v>
      </c>
      <c r="U1023" s="31">
        <f t="shared" si="459"/>
        <v>88.610830599980702</v>
      </c>
      <c r="V1023" s="31">
        <f t="shared" si="458"/>
        <v>1</v>
      </c>
      <c r="W1023" s="31">
        <f t="shared" si="460"/>
        <v>1</v>
      </c>
      <c r="Y1023" s="3">
        <f t="shared" si="461"/>
        <v>53279.166666666664</v>
      </c>
      <c r="Z1023" s="3">
        <f t="shared" si="474"/>
        <v>58228.846153846156</v>
      </c>
      <c r="AA1023" s="3">
        <f t="shared" si="475"/>
        <v>-4949.6794871794918</v>
      </c>
      <c r="AB1023" s="3">
        <f t="shared" si="476"/>
        <v>1</v>
      </c>
      <c r="AC1023" s="3"/>
      <c r="AD1023" s="3">
        <f t="shared" si="462"/>
        <v>59700</v>
      </c>
      <c r="AE1023" s="3">
        <f t="shared" si="463"/>
        <v>46350</v>
      </c>
      <c r="AF1023" s="31">
        <f t="shared" si="464"/>
        <v>-35.205992509363298</v>
      </c>
      <c r="AG1023" s="31">
        <f t="shared" si="467"/>
        <v>1</v>
      </c>
      <c r="AI1023" s="31">
        <f t="shared" si="451"/>
        <v>54700</v>
      </c>
      <c r="AJ1023" s="31">
        <f t="shared" si="470"/>
        <v>55938.333333333328</v>
      </c>
      <c r="AK1023" s="31">
        <f t="shared" si="471"/>
        <v>3625.5</v>
      </c>
      <c r="AL1023" s="31">
        <f t="shared" si="472"/>
        <v>-22.770805559386357</v>
      </c>
      <c r="AM1023" s="31">
        <f t="shared" si="473"/>
        <v>1</v>
      </c>
    </row>
    <row r="1024" spans="1:39" x14ac:dyDescent="0.4">
      <c r="A1024" s="47">
        <v>39321</v>
      </c>
      <c r="B1024" s="48">
        <v>56100</v>
      </c>
      <c r="C1024" s="48">
        <v>56600</v>
      </c>
      <c r="D1024" s="48">
        <v>55300</v>
      </c>
      <c r="E1024" s="48">
        <v>55500</v>
      </c>
      <c r="F1024" s="49">
        <v>0.91</v>
      </c>
      <c r="G1024" s="31">
        <f t="shared" si="452"/>
        <v>1</v>
      </c>
      <c r="I1024" s="3">
        <f t="shared" si="450"/>
        <v>500</v>
      </c>
      <c r="J1024" s="31">
        <f t="shared" si="453"/>
        <v>500</v>
      </c>
      <c r="K1024" s="31">
        <f t="shared" si="454"/>
        <v>0</v>
      </c>
      <c r="L1024" s="31">
        <f t="shared" si="478"/>
        <v>665.85618903337615</v>
      </c>
      <c r="M1024" s="31">
        <f t="shared" si="478"/>
        <v>777.32411944664113</v>
      </c>
      <c r="N1024" s="31">
        <f t="shared" si="465"/>
        <v>0.85660044809542712</v>
      </c>
      <c r="O1024" s="31">
        <f t="shared" si="466"/>
        <v>46.138114906422715</v>
      </c>
      <c r="P1024" s="31">
        <f t="shared" si="469"/>
        <v>1</v>
      </c>
      <c r="R1024" s="3">
        <f t="shared" si="455"/>
        <v>56600</v>
      </c>
      <c r="S1024" s="3">
        <f t="shared" si="456"/>
        <v>51500</v>
      </c>
      <c r="T1024" s="31">
        <f t="shared" si="457"/>
        <v>78.431372549019613</v>
      </c>
      <c r="U1024" s="31">
        <f t="shared" si="459"/>
        <v>83.688861812465689</v>
      </c>
      <c r="V1024" s="31">
        <f t="shared" si="458"/>
        <v>-1</v>
      </c>
      <c r="W1024" s="31">
        <f t="shared" si="460"/>
        <v>-1</v>
      </c>
      <c r="Y1024" s="3">
        <f t="shared" si="461"/>
        <v>53004.166666666664</v>
      </c>
      <c r="Z1024" s="3">
        <f t="shared" si="474"/>
        <v>57917.307692307695</v>
      </c>
      <c r="AA1024" s="3">
        <f t="shared" si="475"/>
        <v>-4913.1410256410309</v>
      </c>
      <c r="AB1024" s="3">
        <f t="shared" si="476"/>
        <v>1</v>
      </c>
      <c r="AC1024" s="3"/>
      <c r="AD1024" s="3">
        <f t="shared" si="462"/>
        <v>59700</v>
      </c>
      <c r="AE1024" s="3">
        <f t="shared" si="463"/>
        <v>46350</v>
      </c>
      <c r="AF1024" s="31">
        <f t="shared" si="464"/>
        <v>-31.460674157303369</v>
      </c>
      <c r="AG1024" s="31">
        <f t="shared" si="467"/>
        <v>1</v>
      </c>
      <c r="AI1024" s="31">
        <f t="shared" si="451"/>
        <v>55800</v>
      </c>
      <c r="AJ1024" s="31">
        <f t="shared" si="470"/>
        <v>55620</v>
      </c>
      <c r="AK1024" s="31">
        <f t="shared" si="471"/>
        <v>3275.3333333333339</v>
      </c>
      <c r="AL1024" s="31">
        <f t="shared" si="472"/>
        <v>3.6637492367189082</v>
      </c>
      <c r="AM1024" s="31">
        <f t="shared" si="473"/>
        <v>1</v>
      </c>
    </row>
    <row r="1025" spans="1:39" x14ac:dyDescent="0.4">
      <c r="A1025" s="44">
        <v>39322</v>
      </c>
      <c r="B1025" s="45">
        <v>56000</v>
      </c>
      <c r="C1025" s="45">
        <v>56400</v>
      </c>
      <c r="D1025" s="45">
        <v>55000</v>
      </c>
      <c r="E1025" s="45">
        <v>55600</v>
      </c>
      <c r="F1025" s="46">
        <v>0.18</v>
      </c>
      <c r="G1025" s="31">
        <f t="shared" si="452"/>
        <v>1</v>
      </c>
      <c r="I1025" s="3">
        <f t="shared" si="450"/>
        <v>100</v>
      </c>
      <c r="J1025" s="31">
        <f t="shared" si="453"/>
        <v>100</v>
      </c>
      <c r="K1025" s="31">
        <f t="shared" si="454"/>
        <v>0</v>
      </c>
      <c r="L1025" s="31">
        <f t="shared" si="478"/>
        <v>625.43788981670639</v>
      </c>
      <c r="M1025" s="31">
        <f t="shared" si="478"/>
        <v>721.80096805759536</v>
      </c>
      <c r="N1025" s="31">
        <f t="shared" si="465"/>
        <v>0.86649633000603044</v>
      </c>
      <c r="O1025" s="31">
        <f t="shared" si="466"/>
        <v>46.423682494100106</v>
      </c>
      <c r="P1025" s="31">
        <f t="shared" si="469"/>
        <v>1</v>
      </c>
      <c r="R1025" s="3">
        <f t="shared" si="455"/>
        <v>56600</v>
      </c>
      <c r="S1025" s="3">
        <f t="shared" si="456"/>
        <v>52000</v>
      </c>
      <c r="T1025" s="31">
        <f t="shared" si="457"/>
        <v>78.260869565217391</v>
      </c>
      <c r="U1025" s="31">
        <f t="shared" si="459"/>
        <v>81.927717068382037</v>
      </c>
      <c r="V1025" s="31">
        <f t="shared" si="458"/>
        <v>-1</v>
      </c>
      <c r="W1025" s="31">
        <f t="shared" si="460"/>
        <v>-1</v>
      </c>
      <c r="Y1025" s="3">
        <f t="shared" si="461"/>
        <v>52887.5</v>
      </c>
      <c r="Z1025" s="3">
        <f t="shared" si="474"/>
        <v>57501.923076923078</v>
      </c>
      <c r="AA1025" s="3">
        <f t="shared" si="475"/>
        <v>-4614.423076923078</v>
      </c>
      <c r="AB1025" s="3">
        <f t="shared" si="476"/>
        <v>1</v>
      </c>
      <c r="AC1025" s="3"/>
      <c r="AD1025" s="3">
        <f t="shared" si="462"/>
        <v>59700</v>
      </c>
      <c r="AE1025" s="3">
        <f t="shared" si="463"/>
        <v>46350</v>
      </c>
      <c r="AF1025" s="31">
        <f t="shared" si="464"/>
        <v>-30.711610486891384</v>
      </c>
      <c r="AG1025" s="31">
        <f t="shared" si="467"/>
        <v>1</v>
      </c>
      <c r="AI1025" s="31">
        <f t="shared" si="451"/>
        <v>55666.666666666664</v>
      </c>
      <c r="AJ1025" s="31">
        <f t="shared" si="470"/>
        <v>55291.666666666664</v>
      </c>
      <c r="AK1025" s="31">
        <f t="shared" si="471"/>
        <v>2915.0000000000005</v>
      </c>
      <c r="AL1025" s="31">
        <f t="shared" si="472"/>
        <v>8.5763293310463098</v>
      </c>
      <c r="AM1025" s="31">
        <f t="shared" si="473"/>
        <v>1</v>
      </c>
    </row>
    <row r="1026" spans="1:39" x14ac:dyDescent="0.4">
      <c r="A1026" s="44">
        <v>39323</v>
      </c>
      <c r="B1026" s="45">
        <v>53500</v>
      </c>
      <c r="C1026" s="45">
        <v>56000</v>
      </c>
      <c r="D1026" s="45">
        <v>53100</v>
      </c>
      <c r="E1026" s="45">
        <v>55900</v>
      </c>
      <c r="F1026" s="46">
        <v>0.54</v>
      </c>
      <c r="G1026" s="31">
        <f t="shared" si="452"/>
        <v>1</v>
      </c>
      <c r="I1026" s="3">
        <f t="shared" si="450"/>
        <v>300</v>
      </c>
      <c r="J1026" s="31">
        <f t="shared" si="453"/>
        <v>300</v>
      </c>
      <c r="K1026" s="31">
        <f t="shared" si="454"/>
        <v>0</v>
      </c>
      <c r="L1026" s="31">
        <f t="shared" si="478"/>
        <v>602.19232625837026</v>
      </c>
      <c r="M1026" s="31">
        <f t="shared" si="478"/>
        <v>670.24375605348143</v>
      </c>
      <c r="N1026" s="31">
        <f t="shared" si="465"/>
        <v>0.89846764079413355</v>
      </c>
      <c r="O1026" s="31">
        <f t="shared" si="466"/>
        <v>47.325939167354065</v>
      </c>
      <c r="P1026" s="31">
        <f t="shared" si="469"/>
        <v>1</v>
      </c>
      <c r="R1026" s="3">
        <f t="shared" si="455"/>
        <v>56600</v>
      </c>
      <c r="S1026" s="3">
        <f t="shared" si="456"/>
        <v>53100</v>
      </c>
      <c r="T1026" s="31">
        <f t="shared" si="457"/>
        <v>80</v>
      </c>
      <c r="U1026" s="31">
        <f t="shared" si="459"/>
        <v>78.897414038078992</v>
      </c>
      <c r="V1026" s="31">
        <f t="shared" si="458"/>
        <v>1</v>
      </c>
      <c r="W1026" s="31">
        <f t="shared" si="460"/>
        <v>-1</v>
      </c>
      <c r="Y1026" s="3">
        <f t="shared" si="461"/>
        <v>53145.833333333336</v>
      </c>
      <c r="Z1026" s="3">
        <f t="shared" si="474"/>
        <v>57044.230769230766</v>
      </c>
      <c r="AA1026" s="3">
        <f t="shared" si="475"/>
        <v>-3898.3974358974301</v>
      </c>
      <c r="AB1026" s="3">
        <f t="shared" si="476"/>
        <v>1</v>
      </c>
      <c r="AC1026" s="3"/>
      <c r="AD1026" s="3">
        <f t="shared" si="462"/>
        <v>59700</v>
      </c>
      <c r="AE1026" s="3">
        <f t="shared" si="463"/>
        <v>46350</v>
      </c>
      <c r="AF1026" s="31">
        <f t="shared" si="464"/>
        <v>-28.464419475655429</v>
      </c>
      <c r="AG1026" s="31">
        <f t="shared" si="467"/>
        <v>1</v>
      </c>
      <c r="AI1026" s="31">
        <f t="shared" si="451"/>
        <v>55000</v>
      </c>
      <c r="AJ1026" s="31">
        <f t="shared" si="470"/>
        <v>54871.666666666672</v>
      </c>
      <c r="AK1026" s="31">
        <f t="shared" si="471"/>
        <v>2495.0000000000005</v>
      </c>
      <c r="AL1026" s="31">
        <f t="shared" si="472"/>
        <v>3.4290803829880687</v>
      </c>
      <c r="AM1026" s="31">
        <f t="shared" si="473"/>
        <v>-1</v>
      </c>
    </row>
    <row r="1027" spans="1:39" x14ac:dyDescent="0.4">
      <c r="A1027" s="44">
        <v>39324</v>
      </c>
      <c r="B1027" s="45">
        <v>57900</v>
      </c>
      <c r="C1027" s="45">
        <v>59300</v>
      </c>
      <c r="D1027" s="45">
        <v>57500</v>
      </c>
      <c r="E1027" s="45">
        <v>58300</v>
      </c>
      <c r="F1027" s="46">
        <v>4.29</v>
      </c>
      <c r="G1027" s="31">
        <f t="shared" si="452"/>
        <v>1</v>
      </c>
      <c r="I1027" s="3">
        <f t="shared" si="450"/>
        <v>2400</v>
      </c>
      <c r="J1027" s="31">
        <f t="shared" si="453"/>
        <v>2400</v>
      </c>
      <c r="K1027" s="31">
        <f t="shared" si="454"/>
        <v>0</v>
      </c>
      <c r="L1027" s="31">
        <f t="shared" si="478"/>
        <v>730.60716009705811</v>
      </c>
      <c r="M1027" s="31">
        <f t="shared" si="478"/>
        <v>622.36920204966134</v>
      </c>
      <c r="N1027" s="31">
        <f t="shared" si="465"/>
        <v>1.1739127798916373</v>
      </c>
      <c r="O1027" s="31">
        <f t="shared" si="466"/>
        <v>53.999994422506369</v>
      </c>
      <c r="P1027" s="31">
        <f t="shared" si="469"/>
        <v>1</v>
      </c>
      <c r="R1027" s="3">
        <f t="shared" si="455"/>
        <v>59300</v>
      </c>
      <c r="S1027" s="3">
        <f t="shared" si="456"/>
        <v>53100</v>
      </c>
      <c r="T1027" s="31">
        <f t="shared" si="457"/>
        <v>83.870967741935488</v>
      </c>
      <c r="U1027" s="31">
        <f t="shared" si="459"/>
        <v>80.710612435717621</v>
      </c>
      <c r="V1027" s="31">
        <f t="shared" si="458"/>
        <v>1</v>
      </c>
      <c r="W1027" s="31">
        <f t="shared" si="460"/>
        <v>1</v>
      </c>
      <c r="Y1027" s="3">
        <f t="shared" si="461"/>
        <v>53587.5</v>
      </c>
      <c r="Z1027" s="3">
        <f t="shared" si="474"/>
        <v>56713.461538461539</v>
      </c>
      <c r="AA1027" s="3">
        <f t="shared" si="475"/>
        <v>-3125.961538461539</v>
      </c>
      <c r="AB1027" s="3">
        <f t="shared" si="476"/>
        <v>1</v>
      </c>
      <c r="AC1027" s="3"/>
      <c r="AD1027" s="3">
        <f t="shared" si="462"/>
        <v>59300</v>
      </c>
      <c r="AE1027" s="3">
        <f t="shared" si="463"/>
        <v>46350</v>
      </c>
      <c r="AF1027" s="31">
        <f t="shared" si="464"/>
        <v>-7.7220077220077217</v>
      </c>
      <c r="AG1027" s="31">
        <f t="shared" si="467"/>
        <v>1</v>
      </c>
      <c r="AI1027" s="31">
        <f t="shared" si="451"/>
        <v>58366.666666666664</v>
      </c>
      <c r="AJ1027" s="31">
        <f t="shared" si="470"/>
        <v>54728.333333333336</v>
      </c>
      <c r="AK1027" s="31">
        <f t="shared" si="471"/>
        <v>2351.666666666667</v>
      </c>
      <c r="AL1027" s="31">
        <f t="shared" si="472"/>
        <v>103.14197968343949</v>
      </c>
      <c r="AM1027" s="31">
        <f t="shared" si="473"/>
        <v>1</v>
      </c>
    </row>
    <row r="1028" spans="1:39" x14ac:dyDescent="0.4">
      <c r="A1028" s="44">
        <v>39325</v>
      </c>
      <c r="B1028" s="45">
        <v>58300</v>
      </c>
      <c r="C1028" s="45">
        <v>60400</v>
      </c>
      <c r="D1028" s="45">
        <v>58300</v>
      </c>
      <c r="E1028" s="45">
        <v>60400</v>
      </c>
      <c r="F1028" s="46">
        <v>3.6</v>
      </c>
      <c r="G1028" s="31">
        <f t="shared" si="452"/>
        <v>1</v>
      </c>
      <c r="I1028" s="3">
        <f t="shared" si="450"/>
        <v>2100</v>
      </c>
      <c r="J1028" s="31">
        <f t="shared" si="453"/>
        <v>2100</v>
      </c>
      <c r="K1028" s="31">
        <f t="shared" si="454"/>
        <v>0</v>
      </c>
      <c r="L1028" s="31">
        <f t="shared" si="478"/>
        <v>828.42093437583958</v>
      </c>
      <c r="M1028" s="31">
        <f t="shared" si="478"/>
        <v>577.91425904611413</v>
      </c>
      <c r="N1028" s="31">
        <f t="shared" si="465"/>
        <v>1.4334668532719774</v>
      </c>
      <c r="O1028" s="31">
        <f t="shared" si="466"/>
        <v>58.906364446451143</v>
      </c>
      <c r="P1028" s="31">
        <f t="shared" si="469"/>
        <v>1</v>
      </c>
      <c r="R1028" s="3">
        <f t="shared" si="455"/>
        <v>60400</v>
      </c>
      <c r="S1028" s="3">
        <f t="shared" si="456"/>
        <v>53100</v>
      </c>
      <c r="T1028" s="31">
        <f t="shared" si="457"/>
        <v>100</v>
      </c>
      <c r="U1028" s="31">
        <f t="shared" si="459"/>
        <v>87.956989247311824</v>
      </c>
      <c r="V1028" s="31">
        <f t="shared" si="458"/>
        <v>1</v>
      </c>
      <c r="W1028" s="31">
        <f t="shared" si="460"/>
        <v>1</v>
      </c>
      <c r="Y1028" s="3">
        <f t="shared" si="461"/>
        <v>54187.5</v>
      </c>
      <c r="Z1028" s="3">
        <f t="shared" si="474"/>
        <v>56478.846153846156</v>
      </c>
      <c r="AA1028" s="3">
        <f t="shared" si="475"/>
        <v>-2291.3461538461561</v>
      </c>
      <c r="AB1028" s="3">
        <f t="shared" si="476"/>
        <v>1</v>
      </c>
      <c r="AC1028" s="3"/>
      <c r="AD1028" s="3">
        <f t="shared" si="462"/>
        <v>60400</v>
      </c>
      <c r="AE1028" s="3">
        <f t="shared" si="463"/>
        <v>46350</v>
      </c>
      <c r="AF1028" s="31">
        <f t="shared" si="464"/>
        <v>0</v>
      </c>
      <c r="AG1028" s="31">
        <f t="shared" si="467"/>
        <v>1</v>
      </c>
      <c r="AI1028" s="31">
        <f t="shared" si="451"/>
        <v>59700</v>
      </c>
      <c r="AJ1028" s="31">
        <f t="shared" si="470"/>
        <v>54781.666666666664</v>
      </c>
      <c r="AK1028" s="31">
        <f t="shared" si="471"/>
        <v>2405</v>
      </c>
      <c r="AL1028" s="31">
        <f t="shared" si="472"/>
        <v>136.33633633633642</v>
      </c>
      <c r="AM1028" s="31">
        <f t="shared" si="473"/>
        <v>1</v>
      </c>
    </row>
    <row r="1029" spans="1:39" x14ac:dyDescent="0.4">
      <c r="A1029" s="47">
        <v>39328</v>
      </c>
      <c r="B1029" s="48">
        <v>60400</v>
      </c>
      <c r="C1029" s="48">
        <v>60900</v>
      </c>
      <c r="D1029" s="48">
        <v>59500</v>
      </c>
      <c r="E1029" s="48">
        <v>60300</v>
      </c>
      <c r="F1029" s="49">
        <v>-0.17</v>
      </c>
      <c r="G1029" s="31">
        <f t="shared" si="452"/>
        <v>-1</v>
      </c>
      <c r="I1029" s="3">
        <f t="shared" si="450"/>
        <v>-100</v>
      </c>
      <c r="J1029" s="31">
        <f t="shared" si="453"/>
        <v>0</v>
      </c>
      <c r="K1029" s="31">
        <f t="shared" si="454"/>
        <v>100</v>
      </c>
      <c r="L1029" s="31">
        <f t="shared" si="478"/>
        <v>769.24801049185112</v>
      </c>
      <c r="M1029" s="31">
        <f t="shared" si="478"/>
        <v>543.77752625710593</v>
      </c>
      <c r="N1029" s="31">
        <f t="shared" si="465"/>
        <v>1.4146373716227092</v>
      </c>
      <c r="O1029" s="31">
        <f t="shared" si="466"/>
        <v>58.5859139035867</v>
      </c>
      <c r="P1029" s="31">
        <f t="shared" si="469"/>
        <v>-1</v>
      </c>
      <c r="R1029" s="3">
        <f t="shared" si="455"/>
        <v>60900</v>
      </c>
      <c r="S1029" s="3">
        <f t="shared" si="456"/>
        <v>53100</v>
      </c>
      <c r="T1029" s="31">
        <f t="shared" si="457"/>
        <v>92.307692307692307</v>
      </c>
      <c r="U1029" s="31">
        <f t="shared" si="459"/>
        <v>92.059553349875941</v>
      </c>
      <c r="V1029" s="31">
        <f t="shared" si="458"/>
        <v>-1</v>
      </c>
      <c r="W1029" s="31">
        <f t="shared" si="460"/>
        <v>1</v>
      </c>
      <c r="Y1029" s="3">
        <f t="shared" si="461"/>
        <v>55154.166666666664</v>
      </c>
      <c r="Z1029" s="3">
        <f t="shared" si="474"/>
        <v>56263.461538461539</v>
      </c>
      <c r="AA1029" s="3">
        <f t="shared" si="475"/>
        <v>-1109.2948717948748</v>
      </c>
      <c r="AB1029" s="3">
        <f t="shared" si="476"/>
        <v>1</v>
      </c>
      <c r="AC1029" s="3"/>
      <c r="AD1029" s="3">
        <f t="shared" si="462"/>
        <v>60900</v>
      </c>
      <c r="AE1029" s="3">
        <f t="shared" si="463"/>
        <v>46350</v>
      </c>
      <c r="AF1029" s="31">
        <f t="shared" si="464"/>
        <v>-4.1237113402061851</v>
      </c>
      <c r="AG1029" s="31">
        <f t="shared" si="467"/>
        <v>-1</v>
      </c>
      <c r="AI1029" s="31">
        <f t="shared" si="451"/>
        <v>60233.333333333336</v>
      </c>
      <c r="AJ1029" s="31">
        <f t="shared" si="470"/>
        <v>54905</v>
      </c>
      <c r="AK1029" s="31">
        <f t="shared" si="471"/>
        <v>2528.3333333333335</v>
      </c>
      <c r="AL1029" s="31">
        <f t="shared" si="472"/>
        <v>140.49659415513079</v>
      </c>
      <c r="AM1029" s="31">
        <f t="shared" si="473"/>
        <v>1</v>
      </c>
    </row>
    <row r="1030" spans="1:39" x14ac:dyDescent="0.4">
      <c r="A1030" s="44">
        <v>39329</v>
      </c>
      <c r="B1030" s="45">
        <v>60300</v>
      </c>
      <c r="C1030" s="45">
        <v>60500</v>
      </c>
      <c r="D1030" s="45">
        <v>59200</v>
      </c>
      <c r="E1030" s="45">
        <v>60300</v>
      </c>
      <c r="F1030" s="46">
        <v>0</v>
      </c>
      <c r="G1030" s="31">
        <f t="shared" si="452"/>
        <v>-1</v>
      </c>
      <c r="I1030" s="3">
        <f t="shared" si="450"/>
        <v>0</v>
      </c>
      <c r="J1030" s="31">
        <f t="shared" si="453"/>
        <v>0</v>
      </c>
      <c r="K1030" s="31">
        <f t="shared" si="454"/>
        <v>0</v>
      </c>
      <c r="L1030" s="31">
        <f t="shared" si="478"/>
        <v>714.30172402814753</v>
      </c>
      <c r="M1030" s="31">
        <f t="shared" si="478"/>
        <v>504.93627438159837</v>
      </c>
      <c r="N1030" s="31">
        <f t="shared" si="465"/>
        <v>1.4146373716227094</v>
      </c>
      <c r="O1030" s="31">
        <f t="shared" si="466"/>
        <v>58.5859139035867</v>
      </c>
      <c r="P1030" s="31">
        <f t="shared" si="469"/>
        <v>-1</v>
      </c>
      <c r="R1030" s="3">
        <f t="shared" si="455"/>
        <v>60900</v>
      </c>
      <c r="S1030" s="3">
        <f t="shared" si="456"/>
        <v>53100</v>
      </c>
      <c r="T1030" s="31">
        <f t="shared" si="457"/>
        <v>92.307692307692307</v>
      </c>
      <c r="U1030" s="31">
        <f t="shared" si="459"/>
        <v>94.871794871794876</v>
      </c>
      <c r="V1030" s="31">
        <f t="shared" si="458"/>
        <v>-1</v>
      </c>
      <c r="W1030" s="31">
        <f t="shared" si="460"/>
        <v>1</v>
      </c>
      <c r="Y1030" s="3">
        <f t="shared" si="461"/>
        <v>56133.333333333336</v>
      </c>
      <c r="Z1030" s="3">
        <f t="shared" si="474"/>
        <v>56198.076923076922</v>
      </c>
      <c r="AA1030" s="3">
        <f t="shared" si="475"/>
        <v>-64.743589743586199</v>
      </c>
      <c r="AB1030" s="3">
        <f t="shared" si="476"/>
        <v>1</v>
      </c>
      <c r="AC1030" s="3"/>
      <c r="AD1030" s="3">
        <f t="shared" si="462"/>
        <v>60900</v>
      </c>
      <c r="AE1030" s="3">
        <f t="shared" si="463"/>
        <v>46350</v>
      </c>
      <c r="AF1030" s="31">
        <f t="shared" si="464"/>
        <v>-4.1237113402061851</v>
      </c>
      <c r="AG1030" s="31">
        <f t="shared" si="467"/>
        <v>-1</v>
      </c>
      <c r="AI1030" s="31">
        <f t="shared" si="451"/>
        <v>60000</v>
      </c>
      <c r="AJ1030" s="31">
        <f t="shared" si="470"/>
        <v>55140</v>
      </c>
      <c r="AK1030" s="31">
        <f t="shared" si="471"/>
        <v>2777.3333333333335</v>
      </c>
      <c r="AL1030" s="31">
        <f t="shared" si="472"/>
        <v>116.65866538646182</v>
      </c>
      <c r="AM1030" s="31">
        <f t="shared" si="473"/>
        <v>-1</v>
      </c>
    </row>
    <row r="1031" spans="1:39" x14ac:dyDescent="0.4">
      <c r="A1031" s="44">
        <v>39330</v>
      </c>
      <c r="B1031" s="45">
        <v>60300</v>
      </c>
      <c r="C1031" s="45">
        <v>60500</v>
      </c>
      <c r="D1031" s="45">
        <v>59300</v>
      </c>
      <c r="E1031" s="45">
        <v>60300</v>
      </c>
      <c r="F1031" s="46">
        <v>0</v>
      </c>
      <c r="G1031" s="31">
        <f t="shared" si="452"/>
        <v>-1</v>
      </c>
      <c r="I1031" s="3">
        <f t="shared" si="450"/>
        <v>0</v>
      </c>
      <c r="J1031" s="31">
        <f t="shared" si="453"/>
        <v>0</v>
      </c>
      <c r="K1031" s="31">
        <f t="shared" si="454"/>
        <v>0</v>
      </c>
      <c r="L1031" s="31">
        <f t="shared" si="478"/>
        <v>663.28017231185129</v>
      </c>
      <c r="M1031" s="31">
        <f t="shared" si="478"/>
        <v>468.86939764005558</v>
      </c>
      <c r="N1031" s="31">
        <f t="shared" si="465"/>
        <v>1.4146373716227096</v>
      </c>
      <c r="O1031" s="31">
        <f t="shared" si="466"/>
        <v>58.5859139035867</v>
      </c>
      <c r="P1031" s="31">
        <f t="shared" si="469"/>
        <v>-1</v>
      </c>
      <c r="R1031" s="3">
        <f t="shared" si="455"/>
        <v>60900</v>
      </c>
      <c r="S1031" s="3">
        <f t="shared" si="456"/>
        <v>57500</v>
      </c>
      <c r="T1031" s="31">
        <f t="shared" si="457"/>
        <v>82.35294117647058</v>
      </c>
      <c r="U1031" s="31">
        <f t="shared" si="459"/>
        <v>88.989441930618398</v>
      </c>
      <c r="V1031" s="31">
        <f t="shared" si="458"/>
        <v>-1</v>
      </c>
      <c r="W1031" s="31">
        <f t="shared" si="460"/>
        <v>-1</v>
      </c>
      <c r="Y1031" s="3">
        <f t="shared" si="461"/>
        <v>56783.333333333336</v>
      </c>
      <c r="Z1031" s="3">
        <f t="shared" si="474"/>
        <v>56098.076923076922</v>
      </c>
      <c r="AA1031" s="3">
        <f t="shared" si="475"/>
        <v>685.2564102564138</v>
      </c>
      <c r="AB1031" s="3">
        <f t="shared" si="476"/>
        <v>1</v>
      </c>
      <c r="AC1031" s="3"/>
      <c r="AD1031" s="3">
        <f t="shared" si="462"/>
        <v>60900</v>
      </c>
      <c r="AE1031" s="3">
        <f t="shared" si="463"/>
        <v>47700</v>
      </c>
      <c r="AF1031" s="31">
        <f t="shared" si="464"/>
        <v>-4.5454545454545459</v>
      </c>
      <c r="AG1031" s="31">
        <f t="shared" si="467"/>
        <v>-1</v>
      </c>
      <c r="AI1031" s="31">
        <f t="shared" si="451"/>
        <v>60033.333333333336</v>
      </c>
      <c r="AJ1031" s="31">
        <f t="shared" si="470"/>
        <v>55241.666666666664</v>
      </c>
      <c r="AK1031" s="31">
        <f t="shared" si="471"/>
        <v>2889.166666666667</v>
      </c>
      <c r="AL1031" s="31">
        <f t="shared" si="472"/>
        <v>110.56629170272099</v>
      </c>
      <c r="AM1031" s="31">
        <f t="shared" si="473"/>
        <v>-1</v>
      </c>
    </row>
    <row r="1032" spans="1:39" x14ac:dyDescent="0.4">
      <c r="A1032" s="44">
        <v>39331</v>
      </c>
      <c r="B1032" s="45">
        <v>60000</v>
      </c>
      <c r="C1032" s="45">
        <v>60200</v>
      </c>
      <c r="D1032" s="45">
        <v>58700</v>
      </c>
      <c r="E1032" s="45">
        <v>60000</v>
      </c>
      <c r="F1032" s="46">
        <v>-0.5</v>
      </c>
      <c r="G1032" s="31">
        <f t="shared" si="452"/>
        <v>-1</v>
      </c>
      <c r="I1032" s="3">
        <f t="shared" si="450"/>
        <v>-300</v>
      </c>
      <c r="J1032" s="31">
        <f t="shared" si="453"/>
        <v>0</v>
      </c>
      <c r="K1032" s="31">
        <f t="shared" si="454"/>
        <v>300</v>
      </c>
      <c r="L1032" s="31">
        <f t="shared" si="478"/>
        <v>615.90301714671909</v>
      </c>
      <c r="M1032" s="31">
        <f t="shared" si="478"/>
        <v>456.80729780862305</v>
      </c>
      <c r="N1032" s="31">
        <f t="shared" si="465"/>
        <v>1.3482775343154616</v>
      </c>
      <c r="O1032" s="31">
        <f t="shared" si="466"/>
        <v>57.415595670146942</v>
      </c>
      <c r="P1032" s="31">
        <f t="shared" si="469"/>
        <v>-1</v>
      </c>
      <c r="R1032" s="3">
        <f t="shared" si="455"/>
        <v>60900</v>
      </c>
      <c r="S1032" s="3">
        <f t="shared" si="456"/>
        <v>58300</v>
      </c>
      <c r="T1032" s="31">
        <f t="shared" si="457"/>
        <v>65.384615384615387</v>
      </c>
      <c r="U1032" s="31">
        <f t="shared" si="459"/>
        <v>80.01508295625942</v>
      </c>
      <c r="V1032" s="31">
        <f t="shared" si="458"/>
        <v>-1</v>
      </c>
      <c r="W1032" s="31">
        <f t="shared" si="460"/>
        <v>-1</v>
      </c>
      <c r="Y1032" s="3">
        <f t="shared" si="461"/>
        <v>57425</v>
      </c>
      <c r="Z1032" s="3">
        <f t="shared" si="474"/>
        <v>55963.461538461539</v>
      </c>
      <c r="AA1032" s="3">
        <f t="shared" si="475"/>
        <v>1461.538461538461</v>
      </c>
      <c r="AB1032" s="3">
        <f t="shared" si="476"/>
        <v>1</v>
      </c>
      <c r="AC1032" s="3"/>
      <c r="AD1032" s="3">
        <f t="shared" si="462"/>
        <v>60900</v>
      </c>
      <c r="AE1032" s="3">
        <f t="shared" si="463"/>
        <v>50100</v>
      </c>
      <c r="AF1032" s="31">
        <f t="shared" si="464"/>
        <v>-8.3333333333333321</v>
      </c>
      <c r="AG1032" s="31">
        <f t="shared" si="467"/>
        <v>-1</v>
      </c>
      <c r="AI1032" s="31">
        <f t="shared" si="451"/>
        <v>59633.333333333336</v>
      </c>
      <c r="AJ1032" s="31">
        <f t="shared" si="470"/>
        <v>55298.333333333328</v>
      </c>
      <c r="AK1032" s="31">
        <f t="shared" si="471"/>
        <v>2951.5</v>
      </c>
      <c r="AL1032" s="31">
        <f t="shared" si="472"/>
        <v>97.916313738777049</v>
      </c>
      <c r="AM1032" s="31">
        <f t="shared" si="473"/>
        <v>-1</v>
      </c>
    </row>
    <row r="1033" spans="1:39" x14ac:dyDescent="0.4">
      <c r="A1033" s="44">
        <v>39332</v>
      </c>
      <c r="B1033" s="45">
        <v>59500</v>
      </c>
      <c r="C1033" s="45">
        <v>60000</v>
      </c>
      <c r="D1033" s="45">
        <v>58000</v>
      </c>
      <c r="E1033" s="45">
        <v>58600</v>
      </c>
      <c r="F1033" s="46">
        <v>-2.33</v>
      </c>
      <c r="G1033" s="31">
        <f t="shared" si="452"/>
        <v>-1</v>
      </c>
      <c r="I1033" s="3">
        <f t="shared" si="450"/>
        <v>-1400</v>
      </c>
      <c r="J1033" s="31">
        <f t="shared" si="453"/>
        <v>0</v>
      </c>
      <c r="K1033" s="31">
        <f t="shared" si="454"/>
        <v>1400</v>
      </c>
      <c r="L1033" s="31">
        <f t="shared" si="478"/>
        <v>571.909944493382</v>
      </c>
      <c r="M1033" s="31">
        <f t="shared" si="478"/>
        <v>524.17820510800709</v>
      </c>
      <c r="N1033" s="31">
        <f t="shared" si="465"/>
        <v>1.091060137411741</v>
      </c>
      <c r="O1033" s="31">
        <f t="shared" si="466"/>
        <v>52.177367732820279</v>
      </c>
      <c r="P1033" s="31">
        <f t="shared" si="469"/>
        <v>-1</v>
      </c>
      <c r="R1033" s="3">
        <f t="shared" si="455"/>
        <v>60900</v>
      </c>
      <c r="S1033" s="3">
        <f t="shared" si="456"/>
        <v>58000</v>
      </c>
      <c r="T1033" s="31">
        <f t="shared" si="457"/>
        <v>20.689655172413794</v>
      </c>
      <c r="U1033" s="31">
        <f t="shared" si="459"/>
        <v>56.142403911166582</v>
      </c>
      <c r="V1033" s="31">
        <f t="shared" si="458"/>
        <v>-1</v>
      </c>
      <c r="W1033" s="31">
        <f t="shared" si="460"/>
        <v>-1</v>
      </c>
      <c r="Y1033" s="3">
        <f t="shared" si="461"/>
        <v>57875</v>
      </c>
      <c r="Z1033" s="3">
        <f t="shared" si="474"/>
        <v>55871.153846153844</v>
      </c>
      <c r="AA1033" s="3">
        <f t="shared" si="475"/>
        <v>2003.8461538461561</v>
      </c>
      <c r="AB1033" s="3">
        <f t="shared" si="476"/>
        <v>1</v>
      </c>
      <c r="AC1033" s="3"/>
      <c r="AD1033" s="3">
        <f t="shared" si="462"/>
        <v>60900</v>
      </c>
      <c r="AE1033" s="3">
        <f t="shared" si="463"/>
        <v>51500</v>
      </c>
      <c r="AF1033" s="31">
        <f t="shared" si="464"/>
        <v>-24.468085106382979</v>
      </c>
      <c r="AG1033" s="31">
        <f t="shared" si="467"/>
        <v>-1</v>
      </c>
      <c r="AI1033" s="31">
        <f t="shared" si="451"/>
        <v>58866.666666666664</v>
      </c>
      <c r="AJ1033" s="31">
        <f t="shared" si="470"/>
        <v>55353.333333333336</v>
      </c>
      <c r="AK1033" s="31">
        <f t="shared" si="471"/>
        <v>3012.0000000000009</v>
      </c>
      <c r="AL1033" s="31">
        <f t="shared" si="472"/>
        <v>77.763021986129431</v>
      </c>
      <c r="AM1033" s="31">
        <f t="shared" si="473"/>
        <v>-1</v>
      </c>
    </row>
    <row r="1034" spans="1:39" x14ac:dyDescent="0.4">
      <c r="A1034" s="47">
        <v>39335</v>
      </c>
      <c r="B1034" s="48">
        <v>57700</v>
      </c>
      <c r="C1034" s="48">
        <v>58000</v>
      </c>
      <c r="D1034" s="48">
        <v>55200</v>
      </c>
      <c r="E1034" s="48">
        <v>56400</v>
      </c>
      <c r="F1034" s="49">
        <v>-3.75</v>
      </c>
      <c r="G1034" s="31">
        <f t="shared" si="452"/>
        <v>-1</v>
      </c>
      <c r="I1034" s="3">
        <f t="shared" si="450"/>
        <v>-2200</v>
      </c>
      <c r="J1034" s="31">
        <f t="shared" si="453"/>
        <v>0</v>
      </c>
      <c r="K1034" s="31">
        <f t="shared" si="454"/>
        <v>2200</v>
      </c>
      <c r="L1034" s="31">
        <f t="shared" si="478"/>
        <v>531.05923417242616</v>
      </c>
      <c r="M1034" s="31">
        <f t="shared" si="478"/>
        <v>643.87976188600646</v>
      </c>
      <c r="N1034" s="31">
        <f t="shared" si="465"/>
        <v>0.82478013071397915</v>
      </c>
      <c r="O1034" s="31">
        <f t="shared" si="466"/>
        <v>45.198877214389036</v>
      </c>
      <c r="P1034" s="31">
        <f t="shared" si="469"/>
        <v>-1</v>
      </c>
      <c r="R1034" s="3">
        <f t="shared" si="455"/>
        <v>60500</v>
      </c>
      <c r="S1034" s="3">
        <f t="shared" si="456"/>
        <v>55200</v>
      </c>
      <c r="T1034" s="31">
        <f t="shared" si="457"/>
        <v>22.641509433962266</v>
      </c>
      <c r="U1034" s="31">
        <f t="shared" si="459"/>
        <v>36.238593330330481</v>
      </c>
      <c r="V1034" s="31">
        <f t="shared" si="458"/>
        <v>1</v>
      </c>
      <c r="W1034" s="31">
        <f t="shared" si="460"/>
        <v>-1</v>
      </c>
      <c r="Y1034" s="3">
        <f t="shared" si="461"/>
        <v>58050</v>
      </c>
      <c r="Z1034" s="3">
        <f t="shared" si="474"/>
        <v>55825</v>
      </c>
      <c r="AA1034" s="3">
        <f t="shared" si="475"/>
        <v>2225</v>
      </c>
      <c r="AB1034" s="3">
        <f t="shared" si="476"/>
        <v>1</v>
      </c>
      <c r="AC1034" s="3"/>
      <c r="AD1034" s="3">
        <f t="shared" si="462"/>
        <v>60900</v>
      </c>
      <c r="AE1034" s="3">
        <f t="shared" si="463"/>
        <v>52000</v>
      </c>
      <c r="AF1034" s="31">
        <f t="shared" si="464"/>
        <v>-50.561797752808992</v>
      </c>
      <c r="AG1034" s="31">
        <f t="shared" si="467"/>
        <v>-1</v>
      </c>
      <c r="AI1034" s="31">
        <f t="shared" si="451"/>
        <v>56533.333333333336</v>
      </c>
      <c r="AJ1034" s="31">
        <f t="shared" si="470"/>
        <v>55516.666666666664</v>
      </c>
      <c r="AK1034" s="31">
        <f t="shared" si="471"/>
        <v>2966.666666666667</v>
      </c>
      <c r="AL1034" s="31">
        <f t="shared" si="472"/>
        <v>22.846441947565651</v>
      </c>
      <c r="AM1034" s="31">
        <f t="shared" si="473"/>
        <v>-1</v>
      </c>
    </row>
    <row r="1035" spans="1:39" x14ac:dyDescent="0.4">
      <c r="A1035" s="44">
        <v>39336</v>
      </c>
      <c r="B1035" s="45">
        <v>58400</v>
      </c>
      <c r="C1035" s="45">
        <v>58400</v>
      </c>
      <c r="D1035" s="45">
        <v>55500</v>
      </c>
      <c r="E1035" s="45">
        <v>56700</v>
      </c>
      <c r="F1035" s="46">
        <v>0.53</v>
      </c>
      <c r="G1035" s="31">
        <f t="shared" si="452"/>
        <v>1</v>
      </c>
      <c r="I1035" s="3">
        <f t="shared" si="450"/>
        <v>300</v>
      </c>
      <c r="J1035" s="31">
        <f t="shared" si="453"/>
        <v>300</v>
      </c>
      <c r="K1035" s="31">
        <f t="shared" si="454"/>
        <v>0</v>
      </c>
      <c r="L1035" s="31">
        <f t="shared" si="478"/>
        <v>514.55500316011</v>
      </c>
      <c r="M1035" s="31">
        <f t="shared" si="478"/>
        <v>597.88835032272038</v>
      </c>
      <c r="N1035" s="31">
        <f t="shared" si="465"/>
        <v>0.86062055379130609</v>
      </c>
      <c r="O1035" s="31">
        <f t="shared" si="466"/>
        <v>46.254490311721902</v>
      </c>
      <c r="P1035" s="31">
        <f t="shared" si="469"/>
        <v>1</v>
      </c>
      <c r="R1035" s="3">
        <f t="shared" si="455"/>
        <v>60500</v>
      </c>
      <c r="S1035" s="3">
        <f t="shared" si="456"/>
        <v>55200</v>
      </c>
      <c r="T1035" s="31">
        <f t="shared" si="457"/>
        <v>28.30188679245283</v>
      </c>
      <c r="U1035" s="31">
        <f t="shared" si="459"/>
        <v>23.877683799609631</v>
      </c>
      <c r="V1035" s="31">
        <f t="shared" si="458"/>
        <v>1</v>
      </c>
      <c r="W1035" s="31">
        <f t="shared" si="460"/>
        <v>-1</v>
      </c>
      <c r="Y1035" s="3">
        <f t="shared" si="461"/>
        <v>58191.666666666664</v>
      </c>
      <c r="Z1035" s="3">
        <f t="shared" si="474"/>
        <v>55809.615384615383</v>
      </c>
      <c r="AA1035" s="3">
        <f t="shared" si="475"/>
        <v>2382.0512820512813</v>
      </c>
      <c r="AB1035" s="3">
        <f t="shared" si="476"/>
        <v>1</v>
      </c>
      <c r="AC1035" s="3"/>
      <c r="AD1035" s="3">
        <f t="shared" si="462"/>
        <v>60900</v>
      </c>
      <c r="AE1035" s="3">
        <f t="shared" si="463"/>
        <v>53100</v>
      </c>
      <c r="AF1035" s="31">
        <f t="shared" si="464"/>
        <v>-53.846153846153847</v>
      </c>
      <c r="AG1035" s="31">
        <f t="shared" si="467"/>
        <v>-1</v>
      </c>
      <c r="AI1035" s="31">
        <f t="shared" si="451"/>
        <v>56866.666666666664</v>
      </c>
      <c r="AJ1035" s="31">
        <f t="shared" si="470"/>
        <v>55701.666666666672</v>
      </c>
      <c r="AK1035" s="31">
        <f t="shared" si="471"/>
        <v>2901.666666666667</v>
      </c>
      <c r="AL1035" s="31">
        <f t="shared" si="472"/>
        <v>26.766226306720107</v>
      </c>
      <c r="AM1035" s="31">
        <f t="shared" si="473"/>
        <v>1</v>
      </c>
    </row>
    <row r="1036" spans="1:39" x14ac:dyDescent="0.4">
      <c r="A1036" s="44">
        <v>39337</v>
      </c>
      <c r="B1036" s="45">
        <v>56300</v>
      </c>
      <c r="C1036" s="45">
        <v>57000</v>
      </c>
      <c r="D1036" s="45">
        <v>53700</v>
      </c>
      <c r="E1036" s="45">
        <v>55000</v>
      </c>
      <c r="F1036" s="46">
        <v>-3</v>
      </c>
      <c r="G1036" s="31">
        <f t="shared" si="452"/>
        <v>-1</v>
      </c>
      <c r="I1036" s="3">
        <f t="shared" si="450"/>
        <v>-1700</v>
      </c>
      <c r="J1036" s="31">
        <f t="shared" si="453"/>
        <v>0</v>
      </c>
      <c r="K1036" s="31">
        <f t="shared" si="454"/>
        <v>1700</v>
      </c>
      <c r="L1036" s="31">
        <f t="shared" si="478"/>
        <v>477.8010743629593</v>
      </c>
      <c r="M1036" s="31">
        <f t="shared" si="478"/>
        <v>676.61061101395455</v>
      </c>
      <c r="N1036" s="31">
        <f t="shared" si="465"/>
        <v>0.70616846171971281</v>
      </c>
      <c r="O1036" s="31">
        <f t="shared" si="466"/>
        <v>41.389140496005794</v>
      </c>
      <c r="P1036" s="31">
        <f t="shared" si="469"/>
        <v>-1</v>
      </c>
      <c r="R1036" s="3">
        <f t="shared" si="455"/>
        <v>60200</v>
      </c>
      <c r="S1036" s="3">
        <f t="shared" si="456"/>
        <v>53700</v>
      </c>
      <c r="T1036" s="31">
        <f t="shared" si="457"/>
        <v>20</v>
      </c>
      <c r="U1036" s="31">
        <f t="shared" si="459"/>
        <v>23.647798742138367</v>
      </c>
      <c r="V1036" s="31">
        <f t="shared" si="458"/>
        <v>-1</v>
      </c>
      <c r="W1036" s="31">
        <f t="shared" si="460"/>
        <v>-1</v>
      </c>
      <c r="Y1036" s="3">
        <f t="shared" si="461"/>
        <v>58150</v>
      </c>
      <c r="Z1036" s="3">
        <f t="shared" si="474"/>
        <v>55798.076923076922</v>
      </c>
      <c r="AA1036" s="3">
        <f t="shared" si="475"/>
        <v>2351.923076923078</v>
      </c>
      <c r="AB1036" s="3">
        <f t="shared" si="476"/>
        <v>-1</v>
      </c>
      <c r="AC1036" s="3"/>
      <c r="AD1036" s="3">
        <f t="shared" si="462"/>
        <v>60900</v>
      </c>
      <c r="AE1036" s="3">
        <f t="shared" si="463"/>
        <v>53100</v>
      </c>
      <c r="AF1036" s="31">
        <f t="shared" si="464"/>
        <v>-75.641025641025635</v>
      </c>
      <c r="AG1036" s="31">
        <f t="shared" si="467"/>
        <v>-1</v>
      </c>
      <c r="AI1036" s="31">
        <f t="shared" si="451"/>
        <v>55233.333333333336</v>
      </c>
      <c r="AJ1036" s="31">
        <f t="shared" si="470"/>
        <v>55800</v>
      </c>
      <c r="AK1036" s="31">
        <f t="shared" si="471"/>
        <v>2803.3333333333335</v>
      </c>
      <c r="AL1036" s="31">
        <f t="shared" si="472"/>
        <v>-13.476020610384404</v>
      </c>
      <c r="AM1036" s="31">
        <f t="shared" si="473"/>
        <v>-1</v>
      </c>
    </row>
    <row r="1037" spans="1:39" x14ac:dyDescent="0.4">
      <c r="A1037" s="44">
        <v>39338</v>
      </c>
      <c r="B1037" s="45">
        <v>53800</v>
      </c>
      <c r="C1037" s="45">
        <v>57500</v>
      </c>
      <c r="D1037" s="45">
        <v>53300</v>
      </c>
      <c r="E1037" s="45">
        <v>54100</v>
      </c>
      <c r="F1037" s="46">
        <v>-1.64</v>
      </c>
      <c r="G1037" s="31">
        <f t="shared" si="452"/>
        <v>-1</v>
      </c>
      <c r="I1037" s="3">
        <f t="shared" si="450"/>
        <v>-900</v>
      </c>
      <c r="J1037" s="31">
        <f t="shared" si="453"/>
        <v>0</v>
      </c>
      <c r="K1037" s="31">
        <f t="shared" si="454"/>
        <v>900</v>
      </c>
      <c r="L1037" s="31">
        <f t="shared" si="478"/>
        <v>443.67242619417647</v>
      </c>
      <c r="M1037" s="31">
        <f t="shared" si="478"/>
        <v>692.56699594152917</v>
      </c>
      <c r="N1037" s="31">
        <f t="shared" si="465"/>
        <v>0.64062022705978627</v>
      </c>
      <c r="O1037" s="31">
        <f t="shared" si="466"/>
        <v>39.047441723174686</v>
      </c>
      <c r="P1037" s="31">
        <f t="shared" si="469"/>
        <v>-1</v>
      </c>
      <c r="R1037" s="3">
        <f t="shared" si="455"/>
        <v>60000</v>
      </c>
      <c r="S1037" s="3">
        <f t="shared" si="456"/>
        <v>53300</v>
      </c>
      <c r="T1037" s="31">
        <f t="shared" si="457"/>
        <v>11.940298507462686</v>
      </c>
      <c r="U1037" s="31">
        <f t="shared" si="459"/>
        <v>20.080728433305172</v>
      </c>
      <c r="V1037" s="31">
        <f t="shared" si="458"/>
        <v>-1</v>
      </c>
      <c r="W1037" s="31">
        <f t="shared" si="460"/>
        <v>-1</v>
      </c>
      <c r="Y1037" s="3">
        <f t="shared" si="461"/>
        <v>58025</v>
      </c>
      <c r="Z1037" s="3">
        <f t="shared" si="474"/>
        <v>55644.230769230766</v>
      </c>
      <c r="AA1037" s="3">
        <f t="shared" si="475"/>
        <v>2380.7692307692341</v>
      </c>
      <c r="AB1037" s="3">
        <f t="shared" si="476"/>
        <v>1</v>
      </c>
      <c r="AC1037" s="3"/>
      <c r="AD1037" s="3">
        <f t="shared" si="462"/>
        <v>60900</v>
      </c>
      <c r="AE1037" s="3">
        <f t="shared" si="463"/>
        <v>53100</v>
      </c>
      <c r="AF1037" s="31">
        <f t="shared" si="464"/>
        <v>-87.179487179487182</v>
      </c>
      <c r="AG1037" s="31">
        <f t="shared" si="467"/>
        <v>-1</v>
      </c>
      <c r="AI1037" s="31">
        <f t="shared" si="451"/>
        <v>54966.666666666664</v>
      </c>
      <c r="AJ1037" s="31">
        <f t="shared" si="470"/>
        <v>56115.833333333336</v>
      </c>
      <c r="AK1037" s="31">
        <f t="shared" si="471"/>
        <v>2519.0833333333339</v>
      </c>
      <c r="AL1037" s="31">
        <f t="shared" si="472"/>
        <v>-30.412297242162722</v>
      </c>
      <c r="AM1037" s="31">
        <f t="shared" si="473"/>
        <v>-1</v>
      </c>
    </row>
    <row r="1038" spans="1:39" x14ac:dyDescent="0.4">
      <c r="A1038" s="44">
        <v>39339</v>
      </c>
      <c r="B1038" s="45">
        <v>54900</v>
      </c>
      <c r="C1038" s="45">
        <v>55700</v>
      </c>
      <c r="D1038" s="45">
        <v>53500</v>
      </c>
      <c r="E1038" s="45">
        <v>53800</v>
      </c>
      <c r="F1038" s="46">
        <v>-0.55000000000000004</v>
      </c>
      <c r="G1038" s="31">
        <f t="shared" si="452"/>
        <v>-1</v>
      </c>
      <c r="I1038" s="3">
        <f t="shared" si="450"/>
        <v>-300</v>
      </c>
      <c r="J1038" s="31">
        <f t="shared" si="453"/>
        <v>0</v>
      </c>
      <c r="K1038" s="31">
        <f t="shared" si="454"/>
        <v>300</v>
      </c>
      <c r="L1038" s="31">
        <f t="shared" si="478"/>
        <v>411.98153860887811</v>
      </c>
      <c r="M1038" s="31">
        <f t="shared" si="478"/>
        <v>664.52649623141986</v>
      </c>
      <c r="N1038" s="31">
        <f t="shared" si="465"/>
        <v>0.61996254618176494</v>
      </c>
      <c r="O1038" s="31">
        <f t="shared" si="466"/>
        <v>38.270177766949622</v>
      </c>
      <c r="P1038" s="31">
        <f t="shared" si="469"/>
        <v>-1</v>
      </c>
      <c r="R1038" s="3">
        <f t="shared" si="455"/>
        <v>58400</v>
      </c>
      <c r="S1038" s="3">
        <f t="shared" si="456"/>
        <v>53300</v>
      </c>
      <c r="T1038" s="31">
        <f t="shared" si="457"/>
        <v>9.8039215686274517</v>
      </c>
      <c r="U1038" s="31">
        <f t="shared" si="459"/>
        <v>13.914740025363379</v>
      </c>
      <c r="V1038" s="31">
        <f t="shared" si="458"/>
        <v>-1</v>
      </c>
      <c r="W1038" s="31">
        <f t="shared" si="460"/>
        <v>-1</v>
      </c>
      <c r="Y1038" s="3">
        <f t="shared" si="461"/>
        <v>57850</v>
      </c>
      <c r="Z1038" s="3">
        <f t="shared" si="474"/>
        <v>55451.923076923078</v>
      </c>
      <c r="AA1038" s="3">
        <f t="shared" si="475"/>
        <v>2398.076923076922</v>
      </c>
      <c r="AB1038" s="3">
        <f t="shared" si="476"/>
        <v>1</v>
      </c>
      <c r="AC1038" s="3"/>
      <c r="AD1038" s="3">
        <f t="shared" si="462"/>
        <v>60900</v>
      </c>
      <c r="AE1038" s="3">
        <f t="shared" si="463"/>
        <v>53100</v>
      </c>
      <c r="AF1038" s="31">
        <f t="shared" si="464"/>
        <v>-91.025641025641022</v>
      </c>
      <c r="AG1038" s="31">
        <f t="shared" si="467"/>
        <v>-1</v>
      </c>
      <c r="AI1038" s="31">
        <f t="shared" si="451"/>
        <v>54333.333333333336</v>
      </c>
      <c r="AJ1038" s="31">
        <f t="shared" si="470"/>
        <v>56386.666666666672</v>
      </c>
      <c r="AK1038" s="31">
        <f t="shared" si="471"/>
        <v>2275.3333333333339</v>
      </c>
      <c r="AL1038" s="31">
        <f t="shared" si="472"/>
        <v>-60.162125207539852</v>
      </c>
      <c r="AM1038" s="31">
        <f t="shared" si="473"/>
        <v>-1</v>
      </c>
    </row>
    <row r="1039" spans="1:39" x14ac:dyDescent="0.4">
      <c r="A1039" s="47">
        <v>39342</v>
      </c>
      <c r="B1039" s="48">
        <v>53400</v>
      </c>
      <c r="C1039" s="48">
        <v>54800</v>
      </c>
      <c r="D1039" s="48">
        <v>52500</v>
      </c>
      <c r="E1039" s="48">
        <v>53200</v>
      </c>
      <c r="F1039" s="49">
        <v>-1.1200000000000001</v>
      </c>
      <c r="G1039" s="31">
        <f t="shared" si="452"/>
        <v>-1</v>
      </c>
      <c r="I1039" s="3">
        <f t="shared" si="450"/>
        <v>-600</v>
      </c>
      <c r="J1039" s="31">
        <f t="shared" si="453"/>
        <v>0</v>
      </c>
      <c r="K1039" s="31">
        <f t="shared" si="454"/>
        <v>600</v>
      </c>
      <c r="L1039" s="31">
        <f t="shared" ref="L1039:M1054" si="479">((L1038*13)+J1039)/14</f>
        <v>382.5542858511011</v>
      </c>
      <c r="M1039" s="31">
        <f t="shared" si="479"/>
        <v>659.91746078631843</v>
      </c>
      <c r="N1039" s="31">
        <f t="shared" si="465"/>
        <v>0.57970020280304779</v>
      </c>
      <c r="O1039" s="31">
        <f t="shared" si="466"/>
        <v>36.696849299279542</v>
      </c>
      <c r="P1039" s="31">
        <f t="shared" si="469"/>
        <v>-1</v>
      </c>
      <c r="R1039" s="3">
        <f t="shared" si="455"/>
        <v>58400</v>
      </c>
      <c r="S1039" s="3">
        <f t="shared" si="456"/>
        <v>52500</v>
      </c>
      <c r="T1039" s="31">
        <f t="shared" si="457"/>
        <v>11.864406779661017</v>
      </c>
      <c r="U1039" s="31">
        <f t="shared" si="459"/>
        <v>11.202875618583718</v>
      </c>
      <c r="V1039" s="31">
        <f t="shared" si="458"/>
        <v>1</v>
      </c>
      <c r="W1039" s="31">
        <f t="shared" si="460"/>
        <v>-1</v>
      </c>
      <c r="Y1039" s="3">
        <f t="shared" si="461"/>
        <v>57425</v>
      </c>
      <c r="Z1039" s="3">
        <f t="shared" si="474"/>
        <v>55305.769230769234</v>
      </c>
      <c r="AA1039" s="3">
        <f t="shared" si="475"/>
        <v>2119.2307692307659</v>
      </c>
      <c r="AB1039" s="3">
        <f t="shared" si="476"/>
        <v>-1</v>
      </c>
      <c r="AC1039" s="3"/>
      <c r="AD1039" s="3">
        <f t="shared" si="462"/>
        <v>60900</v>
      </c>
      <c r="AE1039" s="3">
        <f t="shared" si="463"/>
        <v>52500</v>
      </c>
      <c r="AF1039" s="31">
        <f t="shared" si="464"/>
        <v>-91.666666666666657</v>
      </c>
      <c r="AG1039" s="31">
        <f t="shared" si="467"/>
        <v>-1</v>
      </c>
      <c r="AI1039" s="31">
        <f t="shared" si="451"/>
        <v>53500</v>
      </c>
      <c r="AJ1039" s="31">
        <f t="shared" si="470"/>
        <v>56465</v>
      </c>
      <c r="AK1039" s="31">
        <f t="shared" si="471"/>
        <v>2204.8333333333335</v>
      </c>
      <c r="AL1039" s="31">
        <f t="shared" si="472"/>
        <v>-89.651523168795833</v>
      </c>
      <c r="AM1039" s="31">
        <f t="shared" si="473"/>
        <v>-1</v>
      </c>
    </row>
    <row r="1040" spans="1:39" x14ac:dyDescent="0.4">
      <c r="A1040" s="44">
        <v>39343</v>
      </c>
      <c r="B1040" s="45">
        <v>53000</v>
      </c>
      <c r="C1040" s="45">
        <v>53000</v>
      </c>
      <c r="D1040" s="45">
        <v>51000</v>
      </c>
      <c r="E1040" s="45">
        <v>51200</v>
      </c>
      <c r="F1040" s="46">
        <v>-3.76</v>
      </c>
      <c r="G1040" s="31">
        <f t="shared" si="452"/>
        <v>-1</v>
      </c>
      <c r="I1040" s="3">
        <f t="shared" ref="I1040:I1103" si="480">E1040-E1039</f>
        <v>-2000</v>
      </c>
      <c r="J1040" s="31">
        <f t="shared" si="453"/>
        <v>0</v>
      </c>
      <c r="K1040" s="31">
        <f t="shared" si="454"/>
        <v>2000</v>
      </c>
      <c r="L1040" s="31">
        <f t="shared" si="479"/>
        <v>355.2289797188796</v>
      </c>
      <c r="M1040" s="31">
        <f t="shared" si="479"/>
        <v>755.63764215872436</v>
      </c>
      <c r="N1040" s="31">
        <f t="shared" si="465"/>
        <v>0.47010492847345803</v>
      </c>
      <c r="O1040" s="31">
        <f t="shared" si="466"/>
        <v>31.977644545523034</v>
      </c>
      <c r="P1040" s="31">
        <f t="shared" si="469"/>
        <v>-1</v>
      </c>
      <c r="R1040" s="3">
        <f t="shared" si="455"/>
        <v>57500</v>
      </c>
      <c r="S1040" s="3">
        <f t="shared" si="456"/>
        <v>51000</v>
      </c>
      <c r="T1040" s="31">
        <f t="shared" si="457"/>
        <v>3.0769230769230771</v>
      </c>
      <c r="U1040" s="31">
        <f t="shared" si="459"/>
        <v>8.2484171417371819</v>
      </c>
      <c r="V1040" s="31">
        <f t="shared" si="458"/>
        <v>-1</v>
      </c>
      <c r="W1040" s="31">
        <f t="shared" si="460"/>
        <v>-1</v>
      </c>
      <c r="Y1040" s="3">
        <f t="shared" si="461"/>
        <v>56658.333333333336</v>
      </c>
      <c r="Z1040" s="3">
        <f t="shared" si="474"/>
        <v>55244.230769230766</v>
      </c>
      <c r="AA1040" s="3">
        <f t="shared" si="475"/>
        <v>1414.1025641025699</v>
      </c>
      <c r="AB1040" s="3">
        <f t="shared" si="476"/>
        <v>-1</v>
      </c>
      <c r="AC1040" s="3"/>
      <c r="AD1040" s="3">
        <f t="shared" si="462"/>
        <v>60900</v>
      </c>
      <c r="AE1040" s="3">
        <f t="shared" si="463"/>
        <v>51000</v>
      </c>
      <c r="AF1040" s="31">
        <f t="shared" si="464"/>
        <v>-97.979797979797979</v>
      </c>
      <c r="AG1040" s="31">
        <f t="shared" si="467"/>
        <v>-1</v>
      </c>
      <c r="AI1040" s="31">
        <f t="shared" ref="AI1040:AI1103" si="481">(C1040+D1040+E1040)/3</f>
        <v>51733.333333333336</v>
      </c>
      <c r="AJ1040" s="31">
        <f t="shared" si="470"/>
        <v>56436.666666666664</v>
      </c>
      <c r="AK1040" s="31">
        <f t="shared" si="471"/>
        <v>2230.333333333333</v>
      </c>
      <c r="AL1040" s="31">
        <f t="shared" si="472"/>
        <v>-140.58685796841519</v>
      </c>
      <c r="AM1040" s="31">
        <f t="shared" si="473"/>
        <v>-1</v>
      </c>
    </row>
    <row r="1041" spans="1:39" x14ac:dyDescent="0.4">
      <c r="A1041" s="44">
        <v>39344</v>
      </c>
      <c r="B1041" s="45">
        <v>53100</v>
      </c>
      <c r="C1041" s="45">
        <v>58400</v>
      </c>
      <c r="D1041" s="45">
        <v>53100</v>
      </c>
      <c r="E1041" s="45">
        <v>56000</v>
      </c>
      <c r="F1041" s="46">
        <v>9.3800000000000008</v>
      </c>
      <c r="G1041" s="31">
        <f t="shared" ref="G1041:G1104" si="482">IF(E1041&gt;E1040,1,-1)</f>
        <v>1</v>
      </c>
      <c r="I1041" s="3">
        <f t="shared" si="480"/>
        <v>4800</v>
      </c>
      <c r="J1041" s="31">
        <f t="shared" ref="J1041:J1104" si="483">IF(I1041&gt;0,I1041,0)</f>
        <v>4800</v>
      </c>
      <c r="K1041" s="31">
        <f t="shared" ref="K1041:K1104" si="484">IF(I1041&lt;0,-I1041,0)</f>
        <v>0</v>
      </c>
      <c r="L1041" s="31">
        <f t="shared" si="479"/>
        <v>672.7126240246738</v>
      </c>
      <c r="M1041" s="31">
        <f t="shared" si="479"/>
        <v>701.66352486167273</v>
      </c>
      <c r="N1041" s="31">
        <f t="shared" si="465"/>
        <v>0.95873962403460211</v>
      </c>
      <c r="O1041" s="31">
        <f t="shared" si="466"/>
        <v>48.946762105102827</v>
      </c>
      <c r="P1041" s="31">
        <f t="shared" si="469"/>
        <v>1</v>
      </c>
      <c r="R1041" s="3">
        <f t="shared" si="455"/>
        <v>58400</v>
      </c>
      <c r="S1041" s="3">
        <f t="shared" si="456"/>
        <v>51000</v>
      </c>
      <c r="T1041" s="31">
        <f t="shared" si="457"/>
        <v>67.567567567567565</v>
      </c>
      <c r="U1041" s="31">
        <f t="shared" si="459"/>
        <v>27.502965808050551</v>
      </c>
      <c r="V1041" s="31">
        <f t="shared" si="458"/>
        <v>1</v>
      </c>
      <c r="W1041" s="31">
        <f t="shared" si="460"/>
        <v>1</v>
      </c>
      <c r="Y1041" s="3">
        <f t="shared" si="461"/>
        <v>56300</v>
      </c>
      <c r="Z1041" s="3">
        <f t="shared" si="474"/>
        <v>55359.615384615383</v>
      </c>
      <c r="AA1041" s="3">
        <f t="shared" si="475"/>
        <v>940.38461538461706</v>
      </c>
      <c r="AB1041" s="3">
        <f t="shared" si="476"/>
        <v>-1</v>
      </c>
      <c r="AC1041" s="3"/>
      <c r="AD1041" s="3">
        <f t="shared" si="462"/>
        <v>60900</v>
      </c>
      <c r="AE1041" s="3">
        <f t="shared" si="463"/>
        <v>51000</v>
      </c>
      <c r="AF1041" s="31">
        <f t="shared" si="464"/>
        <v>-49.494949494949495</v>
      </c>
      <c r="AG1041" s="31">
        <f t="shared" si="467"/>
        <v>1</v>
      </c>
      <c r="AI1041" s="31">
        <f t="shared" si="481"/>
        <v>55833.333333333336</v>
      </c>
      <c r="AJ1041" s="31">
        <f t="shared" si="470"/>
        <v>56580</v>
      </c>
      <c r="AK1041" s="31">
        <f t="shared" si="471"/>
        <v>2105.9999999999995</v>
      </c>
      <c r="AL1041" s="31">
        <f t="shared" si="472"/>
        <v>-23.63617178431986</v>
      </c>
      <c r="AM1041" s="31">
        <f t="shared" si="473"/>
        <v>1</v>
      </c>
    </row>
    <row r="1042" spans="1:39" x14ac:dyDescent="0.4">
      <c r="A1042" s="44">
        <v>39345</v>
      </c>
      <c r="B1042" s="45">
        <v>56700</v>
      </c>
      <c r="C1042" s="45">
        <v>58900</v>
      </c>
      <c r="D1042" s="45">
        <v>56300</v>
      </c>
      <c r="E1042" s="45">
        <v>58500</v>
      </c>
      <c r="F1042" s="46">
        <v>4.46</v>
      </c>
      <c r="G1042" s="31">
        <f t="shared" si="482"/>
        <v>1</v>
      </c>
      <c r="I1042" s="3">
        <f t="shared" si="480"/>
        <v>2500</v>
      </c>
      <c r="J1042" s="31">
        <f t="shared" si="483"/>
        <v>2500</v>
      </c>
      <c r="K1042" s="31">
        <f t="shared" si="484"/>
        <v>0</v>
      </c>
      <c r="L1042" s="31">
        <f t="shared" si="479"/>
        <v>803.23315088005427</v>
      </c>
      <c r="M1042" s="31">
        <f t="shared" si="479"/>
        <v>651.54470165726764</v>
      </c>
      <c r="N1042" s="31">
        <f t="shared" si="465"/>
        <v>1.2328135718653719</v>
      </c>
      <c r="O1042" s="31">
        <f t="shared" si="466"/>
        <v>55.213457469063826</v>
      </c>
      <c r="P1042" s="31">
        <f t="shared" si="469"/>
        <v>1</v>
      </c>
      <c r="R1042" s="3">
        <f t="shared" si="455"/>
        <v>58900</v>
      </c>
      <c r="S1042" s="3">
        <f t="shared" si="456"/>
        <v>51000</v>
      </c>
      <c r="T1042" s="31">
        <f t="shared" si="457"/>
        <v>94.936708860759495</v>
      </c>
      <c r="U1042" s="31">
        <f t="shared" si="459"/>
        <v>55.193733168416713</v>
      </c>
      <c r="V1042" s="31">
        <f t="shared" si="458"/>
        <v>1</v>
      </c>
      <c r="W1042" s="31">
        <f t="shared" si="460"/>
        <v>1</v>
      </c>
      <c r="Y1042" s="3">
        <f t="shared" si="461"/>
        <v>56150</v>
      </c>
      <c r="Z1042" s="3">
        <f t="shared" si="474"/>
        <v>55563.461538461539</v>
      </c>
      <c r="AA1042" s="3">
        <f t="shared" si="475"/>
        <v>586.53846153846098</v>
      </c>
      <c r="AB1042" s="3">
        <f t="shared" si="476"/>
        <v>-1</v>
      </c>
      <c r="AC1042" s="3"/>
      <c r="AD1042" s="3">
        <f t="shared" si="462"/>
        <v>60900</v>
      </c>
      <c r="AE1042" s="3">
        <f t="shared" si="463"/>
        <v>51000</v>
      </c>
      <c r="AF1042" s="31">
        <f t="shared" si="464"/>
        <v>-24.242424242424242</v>
      </c>
      <c r="AG1042" s="31">
        <f t="shared" si="467"/>
        <v>1</v>
      </c>
      <c r="AI1042" s="31">
        <f t="shared" si="481"/>
        <v>57900</v>
      </c>
      <c r="AJ1042" s="31">
        <f t="shared" si="470"/>
        <v>56745</v>
      </c>
      <c r="AK1042" s="31">
        <f t="shared" si="471"/>
        <v>2089.4999999999995</v>
      </c>
      <c r="AL1042" s="31">
        <f t="shared" si="472"/>
        <v>36.850921273031837</v>
      </c>
      <c r="AM1042" s="31">
        <f t="shared" si="473"/>
        <v>1</v>
      </c>
    </row>
    <row r="1043" spans="1:39" x14ac:dyDescent="0.4">
      <c r="A1043" s="44">
        <v>39346</v>
      </c>
      <c r="B1043" s="45">
        <v>57500</v>
      </c>
      <c r="C1043" s="45">
        <v>60800</v>
      </c>
      <c r="D1043" s="45">
        <v>57500</v>
      </c>
      <c r="E1043" s="45">
        <v>59700</v>
      </c>
      <c r="F1043" s="46">
        <v>2.0499999999999998</v>
      </c>
      <c r="G1043" s="31">
        <f t="shared" si="482"/>
        <v>1</v>
      </c>
      <c r="I1043" s="3">
        <f t="shared" si="480"/>
        <v>1200</v>
      </c>
      <c r="J1043" s="31">
        <f t="shared" si="483"/>
        <v>1200</v>
      </c>
      <c r="K1043" s="31">
        <f t="shared" si="484"/>
        <v>0</v>
      </c>
      <c r="L1043" s="31">
        <f t="shared" si="479"/>
        <v>831.57364010290746</v>
      </c>
      <c r="M1043" s="31">
        <f t="shared" si="479"/>
        <v>605.00579439603428</v>
      </c>
      <c r="N1043" s="31">
        <f t="shared" si="465"/>
        <v>1.3744887202825082</v>
      </c>
      <c r="O1043" s="31">
        <f t="shared" si="466"/>
        <v>57.885670651616167</v>
      </c>
      <c r="P1043" s="31">
        <f t="shared" si="469"/>
        <v>1</v>
      </c>
      <c r="R1043" s="3">
        <f t="shared" ref="R1043:R1106" si="485">MAX(C1039:C1043)</f>
        <v>60800</v>
      </c>
      <c r="S1043" s="3">
        <f t="shared" ref="S1043:S1106" si="486">MIN(D1039:D1043)</f>
        <v>51000</v>
      </c>
      <c r="T1043" s="31">
        <f t="shared" ref="T1043:T1106" si="487">(E1043-S1043)/(R1043-S1043)*100</f>
        <v>88.775510204081627</v>
      </c>
      <c r="U1043" s="31">
        <f t="shared" si="459"/>
        <v>83.759928877469562</v>
      </c>
      <c r="V1043" s="31">
        <f t="shared" si="458"/>
        <v>-1</v>
      </c>
      <c r="W1043" s="31">
        <f t="shared" si="460"/>
        <v>1</v>
      </c>
      <c r="Y1043" s="3">
        <f t="shared" si="461"/>
        <v>56100</v>
      </c>
      <c r="Z1043" s="3">
        <f t="shared" si="474"/>
        <v>55986.538461538461</v>
      </c>
      <c r="AA1043" s="3">
        <f t="shared" si="475"/>
        <v>113.46153846153902</v>
      </c>
      <c r="AB1043" s="3">
        <f t="shared" si="476"/>
        <v>-1</v>
      </c>
      <c r="AC1043" s="3"/>
      <c r="AD1043" s="3">
        <f t="shared" si="462"/>
        <v>60800</v>
      </c>
      <c r="AE1043" s="3">
        <f t="shared" si="463"/>
        <v>51000</v>
      </c>
      <c r="AF1043" s="31">
        <f t="shared" si="464"/>
        <v>-11.224489795918368</v>
      </c>
      <c r="AG1043" s="31">
        <f t="shared" si="467"/>
        <v>1</v>
      </c>
      <c r="AI1043" s="31">
        <f t="shared" si="481"/>
        <v>59333.333333333336</v>
      </c>
      <c r="AJ1043" s="31">
        <f t="shared" si="470"/>
        <v>56976.666666666664</v>
      </c>
      <c r="AK1043" s="31">
        <f t="shared" si="471"/>
        <v>2127.6666666666665</v>
      </c>
      <c r="AL1043" s="31">
        <f t="shared" si="472"/>
        <v>73.841976082302111</v>
      </c>
      <c r="AM1043" s="31">
        <f t="shared" si="473"/>
        <v>1</v>
      </c>
    </row>
    <row r="1044" spans="1:39" x14ac:dyDescent="0.4">
      <c r="A1044" s="47">
        <v>39352</v>
      </c>
      <c r="B1044" s="48">
        <v>60500</v>
      </c>
      <c r="C1044" s="48">
        <v>61200</v>
      </c>
      <c r="D1044" s="48">
        <v>59700</v>
      </c>
      <c r="E1044" s="48">
        <v>60000</v>
      </c>
      <c r="F1044" s="49">
        <v>0.5</v>
      </c>
      <c r="G1044" s="31">
        <f t="shared" si="482"/>
        <v>1</v>
      </c>
      <c r="I1044" s="3">
        <f t="shared" si="480"/>
        <v>300</v>
      </c>
      <c r="J1044" s="31">
        <f t="shared" si="483"/>
        <v>300</v>
      </c>
      <c r="K1044" s="31">
        <f t="shared" si="484"/>
        <v>0</v>
      </c>
      <c r="L1044" s="31">
        <f t="shared" si="479"/>
        <v>793.60409438127124</v>
      </c>
      <c r="M1044" s="31">
        <f t="shared" si="479"/>
        <v>561.79109479631757</v>
      </c>
      <c r="N1044" s="31">
        <f t="shared" si="465"/>
        <v>1.4126320294717374</v>
      </c>
      <c r="O1044" s="31">
        <f t="shared" si="466"/>
        <v>58.551491160508341</v>
      </c>
      <c r="P1044" s="31">
        <f t="shared" si="469"/>
        <v>1</v>
      </c>
      <c r="R1044" s="3">
        <f t="shared" si="485"/>
        <v>61200</v>
      </c>
      <c r="S1044" s="3">
        <f t="shared" si="486"/>
        <v>51000</v>
      </c>
      <c r="T1044" s="31">
        <f t="shared" si="487"/>
        <v>88.235294117647058</v>
      </c>
      <c r="U1044" s="31">
        <f t="shared" si="459"/>
        <v>90.649171060829403</v>
      </c>
      <c r="V1044" s="31">
        <f t="shared" si="458"/>
        <v>-1</v>
      </c>
      <c r="W1044" s="31">
        <f t="shared" si="460"/>
        <v>1</v>
      </c>
      <c r="Y1044" s="3">
        <f t="shared" si="461"/>
        <v>56100</v>
      </c>
      <c r="Z1044" s="3">
        <f t="shared" si="474"/>
        <v>56426.923076923078</v>
      </c>
      <c r="AA1044" s="3">
        <f t="shared" si="475"/>
        <v>-326.92307692307804</v>
      </c>
      <c r="AB1044" s="3">
        <f t="shared" si="476"/>
        <v>-1</v>
      </c>
      <c r="AC1044" s="3"/>
      <c r="AD1044" s="3">
        <f t="shared" si="462"/>
        <v>61200</v>
      </c>
      <c r="AE1044" s="3">
        <f t="shared" si="463"/>
        <v>51000</v>
      </c>
      <c r="AF1044" s="31">
        <f t="shared" si="464"/>
        <v>-11.76470588235294</v>
      </c>
      <c r="AG1044" s="31">
        <f t="shared" si="467"/>
        <v>-1</v>
      </c>
      <c r="AI1044" s="31">
        <f t="shared" si="481"/>
        <v>60300</v>
      </c>
      <c r="AJ1044" s="31">
        <f t="shared" si="470"/>
        <v>57201.666666666664</v>
      </c>
      <c r="AK1044" s="31">
        <f t="shared" si="471"/>
        <v>2235</v>
      </c>
      <c r="AL1044" s="31">
        <f t="shared" si="472"/>
        <v>92.418593089734102</v>
      </c>
      <c r="AM1044" s="31">
        <f t="shared" si="473"/>
        <v>1</v>
      </c>
    </row>
    <row r="1045" spans="1:39" x14ac:dyDescent="0.4">
      <c r="A1045" s="44">
        <v>39353</v>
      </c>
      <c r="B1045" s="45">
        <v>59800</v>
      </c>
      <c r="C1045" s="45">
        <v>60400</v>
      </c>
      <c r="D1045" s="45">
        <v>59100</v>
      </c>
      <c r="E1045" s="45">
        <v>60200</v>
      </c>
      <c r="F1045" s="46">
        <v>0.33</v>
      </c>
      <c r="G1045" s="31">
        <f t="shared" si="482"/>
        <v>1</v>
      </c>
      <c r="I1045" s="3">
        <f t="shared" si="480"/>
        <v>200</v>
      </c>
      <c r="J1045" s="31">
        <f t="shared" si="483"/>
        <v>200</v>
      </c>
      <c r="K1045" s="31">
        <f t="shared" si="484"/>
        <v>0</v>
      </c>
      <c r="L1045" s="31">
        <f t="shared" si="479"/>
        <v>751.20380192546611</v>
      </c>
      <c r="M1045" s="31">
        <f t="shared" si="479"/>
        <v>521.66315945372344</v>
      </c>
      <c r="N1045" s="31">
        <f t="shared" si="465"/>
        <v>1.4400169694024658</v>
      </c>
      <c r="O1045" s="31">
        <f t="shared" si="466"/>
        <v>59.01667846822847</v>
      </c>
      <c r="P1045" s="31">
        <f t="shared" si="469"/>
        <v>1</v>
      </c>
      <c r="R1045" s="3">
        <f t="shared" si="485"/>
        <v>61200</v>
      </c>
      <c r="S1045" s="3">
        <f t="shared" si="486"/>
        <v>53100</v>
      </c>
      <c r="T1045" s="31">
        <f t="shared" si="487"/>
        <v>87.654320987654316</v>
      </c>
      <c r="U1045" s="31">
        <f t="shared" si="459"/>
        <v>88.221708436461014</v>
      </c>
      <c r="V1045" s="31">
        <f t="shared" ref="V1045:V1108" si="488">IF(T1045&gt;T1044,1,-1)</f>
        <v>-1</v>
      </c>
      <c r="W1045" s="31">
        <f t="shared" si="460"/>
        <v>-1</v>
      </c>
      <c r="Y1045" s="3">
        <f t="shared" si="461"/>
        <v>56233.333333333336</v>
      </c>
      <c r="Z1045" s="3">
        <f t="shared" si="474"/>
        <v>56723.076923076922</v>
      </c>
      <c r="AA1045" s="3">
        <f t="shared" si="475"/>
        <v>-489.7435897435862</v>
      </c>
      <c r="AB1045" s="3">
        <f t="shared" si="476"/>
        <v>-1</v>
      </c>
      <c r="AC1045" s="3"/>
      <c r="AD1045" s="3">
        <f t="shared" si="462"/>
        <v>61200</v>
      </c>
      <c r="AE1045" s="3">
        <f t="shared" si="463"/>
        <v>51000</v>
      </c>
      <c r="AF1045" s="31">
        <f t="shared" si="464"/>
        <v>-9.8039215686274517</v>
      </c>
      <c r="AG1045" s="31">
        <f t="shared" si="467"/>
        <v>1</v>
      </c>
      <c r="AI1045" s="31">
        <f t="shared" si="481"/>
        <v>59900</v>
      </c>
      <c r="AJ1045" s="31">
        <f t="shared" si="470"/>
        <v>57413.333333333336</v>
      </c>
      <c r="AK1045" s="31">
        <f t="shared" si="471"/>
        <v>2271.9999999999995</v>
      </c>
      <c r="AL1045" s="31">
        <f t="shared" si="472"/>
        <v>72.965571205007777</v>
      </c>
      <c r="AM1045" s="31">
        <f t="shared" si="473"/>
        <v>-1</v>
      </c>
    </row>
    <row r="1046" spans="1:39" x14ac:dyDescent="0.4">
      <c r="A1046" s="44">
        <v>39356</v>
      </c>
      <c r="B1046" s="45">
        <v>60000</v>
      </c>
      <c r="C1046" s="45">
        <v>62800</v>
      </c>
      <c r="D1046" s="45">
        <v>60000</v>
      </c>
      <c r="E1046" s="45">
        <v>62400</v>
      </c>
      <c r="F1046" s="46">
        <v>3.65</v>
      </c>
      <c r="G1046" s="31">
        <f t="shared" si="482"/>
        <v>1</v>
      </c>
      <c r="I1046" s="3">
        <f t="shared" si="480"/>
        <v>2200</v>
      </c>
      <c r="J1046" s="31">
        <f t="shared" si="483"/>
        <v>2200</v>
      </c>
      <c r="K1046" s="31">
        <f t="shared" si="484"/>
        <v>0</v>
      </c>
      <c r="L1046" s="31">
        <f t="shared" si="479"/>
        <v>854.68924464507563</v>
      </c>
      <c r="M1046" s="31">
        <f t="shared" si="479"/>
        <v>484.40150520702889</v>
      </c>
      <c r="N1046" s="31">
        <f t="shared" si="465"/>
        <v>1.7644231808895579</v>
      </c>
      <c r="O1046" s="31">
        <f t="shared" si="466"/>
        <v>63.826088316977135</v>
      </c>
      <c r="P1046" s="31">
        <f t="shared" si="469"/>
        <v>1</v>
      </c>
      <c r="R1046" s="3">
        <f t="shared" si="485"/>
        <v>62800</v>
      </c>
      <c r="S1046" s="3">
        <f t="shared" si="486"/>
        <v>56300</v>
      </c>
      <c r="T1046" s="31">
        <f t="shared" si="487"/>
        <v>93.84615384615384</v>
      </c>
      <c r="U1046" s="31">
        <f t="shared" ref="U1046:U1109" si="489">SUM(T1044:T1046)/3</f>
        <v>89.9119229838184</v>
      </c>
      <c r="V1046" s="31">
        <f t="shared" si="488"/>
        <v>1</v>
      </c>
      <c r="W1046" s="31">
        <f t="shared" si="460"/>
        <v>1</v>
      </c>
      <c r="Y1046" s="3">
        <f t="shared" si="461"/>
        <v>56733.333333333336</v>
      </c>
      <c r="Z1046" s="3">
        <f t="shared" si="474"/>
        <v>57111.538461538461</v>
      </c>
      <c r="AA1046" s="3">
        <f t="shared" si="475"/>
        <v>-378.20512820512522</v>
      </c>
      <c r="AB1046" s="3">
        <f t="shared" si="476"/>
        <v>1</v>
      </c>
      <c r="AC1046" s="3"/>
      <c r="AD1046" s="3">
        <f t="shared" si="462"/>
        <v>62800</v>
      </c>
      <c r="AE1046" s="3">
        <f t="shared" si="463"/>
        <v>51000</v>
      </c>
      <c r="AF1046" s="31">
        <f t="shared" si="464"/>
        <v>-3.3898305084745761</v>
      </c>
      <c r="AG1046" s="31">
        <f t="shared" si="467"/>
        <v>1</v>
      </c>
      <c r="AI1046" s="31">
        <f t="shared" si="481"/>
        <v>61733.333333333336</v>
      </c>
      <c r="AJ1046" s="31">
        <f t="shared" si="470"/>
        <v>57750</v>
      </c>
      <c r="AK1046" s="31">
        <f t="shared" si="471"/>
        <v>2300</v>
      </c>
      <c r="AL1046" s="31">
        <f t="shared" si="472"/>
        <v>115.4589371980677</v>
      </c>
      <c r="AM1046" s="31">
        <f t="shared" si="473"/>
        <v>1</v>
      </c>
    </row>
    <row r="1047" spans="1:39" x14ac:dyDescent="0.4">
      <c r="A1047" s="44">
        <v>39357</v>
      </c>
      <c r="B1047" s="45">
        <v>63500</v>
      </c>
      <c r="C1047" s="45">
        <v>64300</v>
      </c>
      <c r="D1047" s="45">
        <v>62900</v>
      </c>
      <c r="E1047" s="45">
        <v>64000</v>
      </c>
      <c r="F1047" s="46">
        <v>2.56</v>
      </c>
      <c r="G1047" s="31">
        <f t="shared" si="482"/>
        <v>1</v>
      </c>
      <c r="I1047" s="3">
        <f t="shared" si="480"/>
        <v>1600</v>
      </c>
      <c r="J1047" s="31">
        <f t="shared" si="483"/>
        <v>1600</v>
      </c>
      <c r="K1047" s="31">
        <f t="shared" si="484"/>
        <v>0</v>
      </c>
      <c r="L1047" s="31">
        <f t="shared" si="479"/>
        <v>907.92572717042742</v>
      </c>
      <c r="M1047" s="31">
        <f t="shared" si="479"/>
        <v>449.8013976922411</v>
      </c>
      <c r="N1047" s="31">
        <f t="shared" si="465"/>
        <v>2.0185035703060219</v>
      </c>
      <c r="O1047" s="31">
        <f t="shared" si="466"/>
        <v>66.871001583787489</v>
      </c>
      <c r="P1047" s="31">
        <f t="shared" si="469"/>
        <v>1</v>
      </c>
      <c r="R1047" s="3">
        <f t="shared" si="485"/>
        <v>64300</v>
      </c>
      <c r="S1047" s="3">
        <f t="shared" si="486"/>
        <v>57500</v>
      </c>
      <c r="T1047" s="31">
        <f t="shared" si="487"/>
        <v>95.588235294117652</v>
      </c>
      <c r="U1047" s="31">
        <f t="shared" si="489"/>
        <v>92.36290337597525</v>
      </c>
      <c r="V1047" s="31">
        <f t="shared" si="488"/>
        <v>1</v>
      </c>
      <c r="W1047" s="31">
        <f t="shared" ref="W1047:W1110" si="490">IF(U1047&gt;U1046, 1, -1)</f>
        <v>1</v>
      </c>
      <c r="Y1047" s="3">
        <f t="shared" si="461"/>
        <v>57341.666666666664</v>
      </c>
      <c r="Z1047" s="3">
        <f t="shared" si="474"/>
        <v>57526.923076923078</v>
      </c>
      <c r="AA1047" s="3">
        <f t="shared" si="475"/>
        <v>-185.2564102564138</v>
      </c>
      <c r="AB1047" s="3">
        <f t="shared" si="476"/>
        <v>1</v>
      </c>
      <c r="AC1047" s="3"/>
      <c r="AD1047" s="3">
        <f t="shared" si="462"/>
        <v>64300</v>
      </c>
      <c r="AE1047" s="3">
        <f t="shared" si="463"/>
        <v>51000</v>
      </c>
      <c r="AF1047" s="31">
        <f t="shared" si="464"/>
        <v>-2.2556390977443606</v>
      </c>
      <c r="AG1047" s="31">
        <f t="shared" si="467"/>
        <v>1</v>
      </c>
      <c r="AI1047" s="31">
        <f t="shared" si="481"/>
        <v>63733.333333333336</v>
      </c>
      <c r="AJ1047" s="31">
        <f t="shared" si="470"/>
        <v>58018.333333333336</v>
      </c>
      <c r="AK1047" s="31">
        <f t="shared" si="471"/>
        <v>2526.5</v>
      </c>
      <c r="AL1047" s="31">
        <f t="shared" si="472"/>
        <v>150.80150405699584</v>
      </c>
      <c r="AM1047" s="31">
        <f t="shared" si="473"/>
        <v>1</v>
      </c>
    </row>
    <row r="1048" spans="1:39" x14ac:dyDescent="0.4">
      <c r="A1048" s="44">
        <v>39359</v>
      </c>
      <c r="B1048" s="45">
        <v>63000</v>
      </c>
      <c r="C1048" s="45">
        <v>63500</v>
      </c>
      <c r="D1048" s="45">
        <v>60700</v>
      </c>
      <c r="E1048" s="45">
        <v>63000</v>
      </c>
      <c r="F1048" s="46">
        <v>-1.56</v>
      </c>
      <c r="G1048" s="31">
        <f t="shared" si="482"/>
        <v>-1</v>
      </c>
      <c r="I1048" s="3">
        <f t="shared" si="480"/>
        <v>-1000</v>
      </c>
      <c r="J1048" s="31">
        <f t="shared" si="483"/>
        <v>0</v>
      </c>
      <c r="K1048" s="31">
        <f t="shared" si="484"/>
        <v>1000</v>
      </c>
      <c r="L1048" s="31">
        <f t="shared" si="479"/>
        <v>843.0738895153969</v>
      </c>
      <c r="M1048" s="31">
        <f t="shared" si="479"/>
        <v>489.10129785708102</v>
      </c>
      <c r="N1048" s="31">
        <f t="shared" si="465"/>
        <v>1.7237204096762575</v>
      </c>
      <c r="O1048" s="31">
        <f t="shared" si="466"/>
        <v>63.2855121088269</v>
      </c>
      <c r="P1048" s="31">
        <f t="shared" si="469"/>
        <v>-1</v>
      </c>
      <c r="R1048" s="3">
        <f t="shared" si="485"/>
        <v>64300</v>
      </c>
      <c r="S1048" s="3">
        <f t="shared" si="486"/>
        <v>59100</v>
      </c>
      <c r="T1048" s="31">
        <f t="shared" si="487"/>
        <v>75</v>
      </c>
      <c r="U1048" s="31">
        <f t="shared" si="489"/>
        <v>88.144796380090497</v>
      </c>
      <c r="V1048" s="31">
        <f t="shared" si="488"/>
        <v>-1</v>
      </c>
      <c r="W1048" s="31">
        <f t="shared" si="490"/>
        <v>-1</v>
      </c>
      <c r="Y1048" s="3">
        <f t="shared" si="461"/>
        <v>58008.333333333336</v>
      </c>
      <c r="Z1048" s="3">
        <f t="shared" si="474"/>
        <v>57861.538461538461</v>
      </c>
      <c r="AA1048" s="3">
        <f t="shared" si="475"/>
        <v>146.79487179487478</v>
      </c>
      <c r="AB1048" s="3">
        <f t="shared" si="476"/>
        <v>1</v>
      </c>
      <c r="AC1048" s="3"/>
      <c r="AD1048" s="3">
        <f t="shared" si="462"/>
        <v>64300</v>
      </c>
      <c r="AE1048" s="3">
        <f t="shared" si="463"/>
        <v>51000</v>
      </c>
      <c r="AF1048" s="31">
        <f t="shared" si="464"/>
        <v>-9.7744360902255636</v>
      </c>
      <c r="AG1048" s="31">
        <f t="shared" si="467"/>
        <v>-1</v>
      </c>
      <c r="AI1048" s="31">
        <f t="shared" si="481"/>
        <v>62400</v>
      </c>
      <c r="AJ1048" s="31">
        <f t="shared" si="470"/>
        <v>58153.333333333336</v>
      </c>
      <c r="AK1048" s="31">
        <f t="shared" si="471"/>
        <v>2648</v>
      </c>
      <c r="AL1048" s="31">
        <f t="shared" si="472"/>
        <v>106.9150721718697</v>
      </c>
      <c r="AM1048" s="31">
        <f t="shared" si="473"/>
        <v>-1</v>
      </c>
    </row>
    <row r="1049" spans="1:39" x14ac:dyDescent="0.4">
      <c r="A1049" s="47">
        <v>39360</v>
      </c>
      <c r="B1049" s="48">
        <v>64000</v>
      </c>
      <c r="C1049" s="48">
        <v>67300</v>
      </c>
      <c r="D1049" s="48">
        <v>63200</v>
      </c>
      <c r="E1049" s="48">
        <v>65200</v>
      </c>
      <c r="F1049" s="49">
        <v>3.49</v>
      </c>
      <c r="G1049" s="31">
        <f t="shared" si="482"/>
        <v>1</v>
      </c>
      <c r="I1049" s="3">
        <f t="shared" si="480"/>
        <v>2200</v>
      </c>
      <c r="J1049" s="31">
        <f t="shared" si="483"/>
        <v>2200</v>
      </c>
      <c r="K1049" s="31">
        <f t="shared" si="484"/>
        <v>0</v>
      </c>
      <c r="L1049" s="31">
        <f t="shared" si="479"/>
        <v>939.99718312144</v>
      </c>
      <c r="M1049" s="31">
        <f t="shared" si="479"/>
        <v>454.16549086728952</v>
      </c>
      <c r="N1049" s="31">
        <f t="shared" si="465"/>
        <v>2.0697239266822982</v>
      </c>
      <c r="O1049" s="31">
        <f t="shared" si="466"/>
        <v>67.423780643336812</v>
      </c>
      <c r="P1049" s="31">
        <f t="shared" si="469"/>
        <v>1</v>
      </c>
      <c r="R1049" s="3">
        <f t="shared" si="485"/>
        <v>67300</v>
      </c>
      <c r="S1049" s="3">
        <f t="shared" si="486"/>
        <v>59100</v>
      </c>
      <c r="T1049" s="31">
        <f t="shared" si="487"/>
        <v>74.390243902439025</v>
      </c>
      <c r="U1049" s="31">
        <f t="shared" si="489"/>
        <v>81.659493065518902</v>
      </c>
      <c r="V1049" s="31">
        <f t="shared" si="488"/>
        <v>-1</v>
      </c>
      <c r="W1049" s="31">
        <f t="shared" si="490"/>
        <v>-1</v>
      </c>
      <c r="Y1049" s="3">
        <f t="shared" si="461"/>
        <v>58933.333333333336</v>
      </c>
      <c r="Z1049" s="3">
        <f t="shared" si="474"/>
        <v>58253.846153846156</v>
      </c>
      <c r="AA1049" s="3">
        <f t="shared" si="475"/>
        <v>679.48717948717967</v>
      </c>
      <c r="AB1049" s="3">
        <f t="shared" si="476"/>
        <v>1</v>
      </c>
      <c r="AC1049" s="3"/>
      <c r="AD1049" s="3">
        <f t="shared" si="462"/>
        <v>67300</v>
      </c>
      <c r="AE1049" s="3">
        <f t="shared" si="463"/>
        <v>51000</v>
      </c>
      <c r="AF1049" s="31">
        <f t="shared" si="464"/>
        <v>-12.883435582822086</v>
      </c>
      <c r="AG1049" s="31">
        <f t="shared" si="467"/>
        <v>-1</v>
      </c>
      <c r="AI1049" s="31">
        <f t="shared" si="481"/>
        <v>65233.333333333336</v>
      </c>
      <c r="AJ1049" s="31">
        <f t="shared" si="470"/>
        <v>58403.333333333336</v>
      </c>
      <c r="AK1049" s="31">
        <f t="shared" si="471"/>
        <v>2873</v>
      </c>
      <c r="AL1049" s="31">
        <f t="shared" si="472"/>
        <v>158.48706346443905</v>
      </c>
      <c r="AM1049" s="31">
        <f t="shared" si="473"/>
        <v>1</v>
      </c>
    </row>
    <row r="1050" spans="1:39" x14ac:dyDescent="0.4">
      <c r="A1050" s="44">
        <v>39363</v>
      </c>
      <c r="B1050" s="45">
        <v>66900</v>
      </c>
      <c r="C1050" s="45">
        <v>72500</v>
      </c>
      <c r="D1050" s="45">
        <v>66500</v>
      </c>
      <c r="E1050" s="45">
        <v>70800</v>
      </c>
      <c r="F1050" s="46">
        <v>8.59</v>
      </c>
      <c r="G1050" s="31">
        <f t="shared" si="482"/>
        <v>1</v>
      </c>
      <c r="I1050" s="3">
        <f t="shared" si="480"/>
        <v>5600</v>
      </c>
      <c r="J1050" s="31">
        <f t="shared" si="483"/>
        <v>5600</v>
      </c>
      <c r="K1050" s="31">
        <f t="shared" si="484"/>
        <v>0</v>
      </c>
      <c r="L1050" s="31">
        <f t="shared" si="479"/>
        <v>1272.8545271841942</v>
      </c>
      <c r="M1050" s="31">
        <f t="shared" si="479"/>
        <v>421.72509866248311</v>
      </c>
      <c r="N1050" s="31">
        <f t="shared" si="465"/>
        <v>3.0182090921813756</v>
      </c>
      <c r="O1050" s="31">
        <f t="shared" si="466"/>
        <v>75.11329109413947</v>
      </c>
      <c r="P1050" s="31">
        <f t="shared" si="469"/>
        <v>-1</v>
      </c>
      <c r="R1050" s="3">
        <f t="shared" si="485"/>
        <v>72500</v>
      </c>
      <c r="S1050" s="3">
        <f t="shared" si="486"/>
        <v>60000</v>
      </c>
      <c r="T1050" s="31">
        <f t="shared" si="487"/>
        <v>86.4</v>
      </c>
      <c r="U1050" s="31">
        <f t="shared" si="489"/>
        <v>78.596747967479672</v>
      </c>
      <c r="V1050" s="31">
        <f t="shared" si="488"/>
        <v>1</v>
      </c>
      <c r="W1050" s="31">
        <f t="shared" si="490"/>
        <v>-1</v>
      </c>
      <c r="Y1050" s="3">
        <f t="shared" si="461"/>
        <v>60350</v>
      </c>
      <c r="Z1050" s="3">
        <f t="shared" si="474"/>
        <v>58842.307692307695</v>
      </c>
      <c r="AA1050" s="3">
        <f t="shared" si="475"/>
        <v>1507.6923076923049</v>
      </c>
      <c r="AB1050" s="3">
        <f t="shared" si="476"/>
        <v>1</v>
      </c>
      <c r="AC1050" s="3"/>
      <c r="AD1050" s="3">
        <f t="shared" si="462"/>
        <v>72500</v>
      </c>
      <c r="AE1050" s="3">
        <f t="shared" si="463"/>
        <v>51000</v>
      </c>
      <c r="AF1050" s="31">
        <f t="shared" si="464"/>
        <v>-7.9069767441860463</v>
      </c>
      <c r="AG1050" s="31">
        <f t="shared" si="467"/>
        <v>1</v>
      </c>
      <c r="AI1050" s="31">
        <f t="shared" si="481"/>
        <v>69933.333333333328</v>
      </c>
      <c r="AJ1050" s="31">
        <f t="shared" si="470"/>
        <v>58900</v>
      </c>
      <c r="AK1050" s="31">
        <f t="shared" si="471"/>
        <v>3323.3333333333335</v>
      </c>
      <c r="AL1050" s="31">
        <f t="shared" si="472"/>
        <v>221.33065864259436</v>
      </c>
      <c r="AM1050" s="31">
        <f t="shared" si="473"/>
        <v>-1</v>
      </c>
    </row>
    <row r="1051" spans="1:39" x14ac:dyDescent="0.4">
      <c r="A1051" s="44">
        <v>39364</v>
      </c>
      <c r="B1051" s="45">
        <v>71400</v>
      </c>
      <c r="C1051" s="45">
        <v>71400</v>
      </c>
      <c r="D1051" s="45">
        <v>67700</v>
      </c>
      <c r="E1051" s="45">
        <v>70100</v>
      </c>
      <c r="F1051" s="46">
        <v>-0.99</v>
      </c>
      <c r="G1051" s="31">
        <f t="shared" si="482"/>
        <v>-1</v>
      </c>
      <c r="I1051" s="3">
        <f t="shared" si="480"/>
        <v>-700</v>
      </c>
      <c r="J1051" s="31">
        <f t="shared" si="483"/>
        <v>0</v>
      </c>
      <c r="K1051" s="31">
        <f t="shared" si="484"/>
        <v>700</v>
      </c>
      <c r="L1051" s="31">
        <f t="shared" si="479"/>
        <v>1181.9363466710377</v>
      </c>
      <c r="M1051" s="31">
        <f t="shared" si="479"/>
        <v>441.6018773294486</v>
      </c>
      <c r="N1051" s="31">
        <f t="shared" si="465"/>
        <v>2.6764749140531321</v>
      </c>
      <c r="O1051" s="31">
        <f t="shared" si="466"/>
        <v>72.80003200409304</v>
      </c>
      <c r="P1051" s="31">
        <f t="shared" si="469"/>
        <v>-1</v>
      </c>
      <c r="R1051" s="3">
        <f t="shared" si="485"/>
        <v>72500</v>
      </c>
      <c r="S1051" s="3">
        <f t="shared" si="486"/>
        <v>60700</v>
      </c>
      <c r="T1051" s="31">
        <f t="shared" si="487"/>
        <v>79.66101694915254</v>
      </c>
      <c r="U1051" s="31">
        <f t="shared" si="489"/>
        <v>80.150420283863866</v>
      </c>
      <c r="V1051" s="31">
        <f t="shared" si="488"/>
        <v>-1</v>
      </c>
      <c r="W1051" s="31">
        <f t="shared" si="490"/>
        <v>1</v>
      </c>
      <c r="Y1051" s="3">
        <f t="shared" ref="Y1051:Y1114" si="491">AVERAGE(E1040:E1051)</f>
        <v>61758.333333333336</v>
      </c>
      <c r="Z1051" s="3">
        <f t="shared" si="474"/>
        <v>59400</v>
      </c>
      <c r="AA1051" s="3">
        <f t="shared" si="475"/>
        <v>2358.3333333333358</v>
      </c>
      <c r="AB1051" s="3">
        <f t="shared" si="476"/>
        <v>1</v>
      </c>
      <c r="AC1051" s="3"/>
      <c r="AD1051" s="3">
        <f t="shared" si="462"/>
        <v>72500</v>
      </c>
      <c r="AE1051" s="3">
        <f t="shared" si="463"/>
        <v>51000</v>
      </c>
      <c r="AF1051" s="31">
        <f t="shared" si="464"/>
        <v>-11.162790697674419</v>
      </c>
      <c r="AG1051" s="31">
        <f t="shared" si="467"/>
        <v>-1</v>
      </c>
      <c r="AI1051" s="31">
        <f t="shared" si="481"/>
        <v>69733.333333333328</v>
      </c>
      <c r="AJ1051" s="31">
        <f t="shared" si="470"/>
        <v>59385</v>
      </c>
      <c r="AK1051" s="31">
        <f t="shared" si="471"/>
        <v>3813.4999999999991</v>
      </c>
      <c r="AL1051" s="31">
        <f t="shared" si="472"/>
        <v>180.9070116399341</v>
      </c>
      <c r="AM1051" s="31">
        <f t="shared" si="473"/>
        <v>-1</v>
      </c>
    </row>
    <row r="1052" spans="1:39" x14ac:dyDescent="0.4">
      <c r="A1052" s="44">
        <v>39365</v>
      </c>
      <c r="B1052" s="45">
        <v>72000</v>
      </c>
      <c r="C1052" s="45">
        <v>72400</v>
      </c>
      <c r="D1052" s="45">
        <v>70600</v>
      </c>
      <c r="E1052" s="45">
        <v>71400</v>
      </c>
      <c r="F1052" s="46">
        <v>1.85</v>
      </c>
      <c r="G1052" s="31">
        <f t="shared" si="482"/>
        <v>1</v>
      </c>
      <c r="I1052" s="3">
        <f t="shared" si="480"/>
        <v>1300</v>
      </c>
      <c r="J1052" s="31">
        <f t="shared" si="483"/>
        <v>1300</v>
      </c>
      <c r="K1052" s="31">
        <f t="shared" si="484"/>
        <v>0</v>
      </c>
      <c r="L1052" s="31">
        <f t="shared" si="479"/>
        <v>1190.3694647659634</v>
      </c>
      <c r="M1052" s="31">
        <f t="shared" si="479"/>
        <v>410.05888609163088</v>
      </c>
      <c r="N1052" s="31">
        <f t="shared" si="465"/>
        <v>2.9029232267386251</v>
      </c>
      <c r="O1052" s="31">
        <f t="shared" si="466"/>
        <v>74.378179074877067</v>
      </c>
      <c r="P1052" s="31">
        <f t="shared" si="469"/>
        <v>-1</v>
      </c>
      <c r="R1052" s="3">
        <f t="shared" si="485"/>
        <v>72500</v>
      </c>
      <c r="S1052" s="3">
        <f t="shared" si="486"/>
        <v>60700</v>
      </c>
      <c r="T1052" s="31">
        <f t="shared" si="487"/>
        <v>90.677966101694921</v>
      </c>
      <c r="U1052" s="31">
        <f t="shared" si="489"/>
        <v>85.579661016949146</v>
      </c>
      <c r="V1052" s="31">
        <f t="shared" si="488"/>
        <v>1</v>
      </c>
      <c r="W1052" s="31">
        <f t="shared" si="490"/>
        <v>1</v>
      </c>
      <c r="Y1052" s="3">
        <f t="shared" si="491"/>
        <v>63441.666666666664</v>
      </c>
      <c r="Z1052" s="3">
        <f t="shared" si="474"/>
        <v>59996.153846153844</v>
      </c>
      <c r="AA1052" s="3">
        <f t="shared" si="475"/>
        <v>3445.5128205128203</v>
      </c>
      <c r="AB1052" s="3">
        <f t="shared" si="476"/>
        <v>1</v>
      </c>
      <c r="AC1052" s="3"/>
      <c r="AD1052" s="3">
        <f t="shared" si="462"/>
        <v>72500</v>
      </c>
      <c r="AE1052" s="3">
        <f t="shared" si="463"/>
        <v>51000</v>
      </c>
      <c r="AF1052" s="31">
        <f t="shared" si="464"/>
        <v>-5.1162790697674421</v>
      </c>
      <c r="AG1052" s="31">
        <f t="shared" si="467"/>
        <v>1</v>
      </c>
      <c r="AI1052" s="31">
        <f t="shared" si="481"/>
        <v>71466.666666666672</v>
      </c>
      <c r="AJ1052" s="31">
        <f t="shared" si="470"/>
        <v>59976.666666666672</v>
      </c>
      <c r="AK1052" s="31">
        <f t="shared" si="471"/>
        <v>4472.0000000000009</v>
      </c>
      <c r="AL1052" s="31">
        <f t="shared" si="472"/>
        <v>171.2880143112701</v>
      </c>
      <c r="AM1052" s="31">
        <f t="shared" si="473"/>
        <v>-1</v>
      </c>
    </row>
    <row r="1053" spans="1:39" x14ac:dyDescent="0.4">
      <c r="A1053" s="44">
        <v>39366</v>
      </c>
      <c r="B1053" s="45">
        <v>72400</v>
      </c>
      <c r="C1053" s="45">
        <v>73200</v>
      </c>
      <c r="D1053" s="45">
        <v>72000</v>
      </c>
      <c r="E1053" s="45">
        <v>73000</v>
      </c>
      <c r="F1053" s="46">
        <v>2.2400000000000002</v>
      </c>
      <c r="G1053" s="31">
        <f t="shared" si="482"/>
        <v>1</v>
      </c>
      <c r="I1053" s="3">
        <f t="shared" si="480"/>
        <v>1600</v>
      </c>
      <c r="J1053" s="31">
        <f t="shared" si="483"/>
        <v>1600</v>
      </c>
      <c r="K1053" s="31">
        <f t="shared" si="484"/>
        <v>0</v>
      </c>
      <c r="L1053" s="31">
        <f t="shared" si="479"/>
        <v>1219.6287887112517</v>
      </c>
      <c r="M1053" s="31">
        <f t="shared" si="479"/>
        <v>380.76896565651441</v>
      </c>
      <c r="N1053" s="31">
        <f t="shared" si="465"/>
        <v>3.203067735860226</v>
      </c>
      <c r="O1053" s="31">
        <f t="shared" si="466"/>
        <v>76.207854290139494</v>
      </c>
      <c r="P1053" s="31">
        <f t="shared" si="469"/>
        <v>-1</v>
      </c>
      <c r="R1053" s="3">
        <f t="shared" si="485"/>
        <v>73200</v>
      </c>
      <c r="S1053" s="3">
        <f t="shared" si="486"/>
        <v>63200</v>
      </c>
      <c r="T1053" s="31">
        <f t="shared" si="487"/>
        <v>98</v>
      </c>
      <c r="U1053" s="31">
        <f t="shared" si="489"/>
        <v>89.44632768361582</v>
      </c>
      <c r="V1053" s="31">
        <f t="shared" si="488"/>
        <v>1</v>
      </c>
      <c r="W1053" s="31">
        <f t="shared" si="490"/>
        <v>1</v>
      </c>
      <c r="Y1053" s="3">
        <f t="shared" si="491"/>
        <v>64858.333333333336</v>
      </c>
      <c r="Z1053" s="3">
        <f t="shared" si="474"/>
        <v>60561.538461538461</v>
      </c>
      <c r="AA1053" s="3">
        <f t="shared" si="475"/>
        <v>4296.7948717948748</v>
      </c>
      <c r="AB1053" s="3">
        <f t="shared" si="476"/>
        <v>1</v>
      </c>
      <c r="AC1053" s="3"/>
      <c r="AD1053" s="3">
        <f t="shared" ref="AD1053:AD1116" si="492">MAX(C1040:C1053)</f>
        <v>73200</v>
      </c>
      <c r="AE1053" s="3">
        <f t="shared" ref="AE1053:AE1116" si="493">MIN(D1040:D1053)</f>
        <v>51000</v>
      </c>
      <c r="AF1053" s="31">
        <f t="shared" ref="AF1053:AF1116" si="494">(AD1053-E1053)/(AD1053-AE1053)*-100</f>
        <v>-0.90090090090090091</v>
      </c>
      <c r="AG1053" s="31">
        <f t="shared" si="467"/>
        <v>1</v>
      </c>
      <c r="AI1053" s="31">
        <f t="shared" si="481"/>
        <v>72733.333333333328</v>
      </c>
      <c r="AJ1053" s="31">
        <f t="shared" si="470"/>
        <v>60670</v>
      </c>
      <c r="AK1053" s="31">
        <f t="shared" si="471"/>
        <v>5160.6666666666661</v>
      </c>
      <c r="AL1053" s="31">
        <f t="shared" si="472"/>
        <v>155.83688584592858</v>
      </c>
      <c r="AM1053" s="31">
        <f t="shared" si="473"/>
        <v>-1</v>
      </c>
    </row>
    <row r="1054" spans="1:39" x14ac:dyDescent="0.4">
      <c r="A1054" s="47">
        <v>39367</v>
      </c>
      <c r="B1054" s="48">
        <v>73000</v>
      </c>
      <c r="C1054" s="48">
        <v>75600</v>
      </c>
      <c r="D1054" s="48">
        <v>70300</v>
      </c>
      <c r="E1054" s="48">
        <v>73400</v>
      </c>
      <c r="F1054" s="49">
        <v>0.55000000000000004</v>
      </c>
      <c r="G1054" s="31">
        <f t="shared" si="482"/>
        <v>1</v>
      </c>
      <c r="I1054" s="3">
        <f t="shared" si="480"/>
        <v>400</v>
      </c>
      <c r="J1054" s="31">
        <f t="shared" si="483"/>
        <v>400</v>
      </c>
      <c r="K1054" s="31">
        <f t="shared" si="484"/>
        <v>0</v>
      </c>
      <c r="L1054" s="31">
        <f t="shared" si="479"/>
        <v>1161.0838752318766</v>
      </c>
      <c r="M1054" s="31">
        <f t="shared" si="479"/>
        <v>353.5711823953348</v>
      </c>
      <c r="N1054" s="31">
        <f t="shared" ref="N1054:N1117" si="495">L1054/M1054</f>
        <v>3.2838758729314264</v>
      </c>
      <c r="O1054" s="31">
        <f t="shared" ref="O1054:O1117" si="496">IF(M1054=0,100,100-(100/(1+N1054)))</f>
        <v>76.656653235012925</v>
      </c>
      <c r="P1054" s="31">
        <f t="shared" si="469"/>
        <v>-1</v>
      </c>
      <c r="R1054" s="3">
        <f t="shared" si="485"/>
        <v>75600</v>
      </c>
      <c r="S1054" s="3">
        <f t="shared" si="486"/>
        <v>66500</v>
      </c>
      <c r="T1054" s="31">
        <f t="shared" si="487"/>
        <v>75.824175824175825</v>
      </c>
      <c r="U1054" s="31">
        <f t="shared" si="489"/>
        <v>88.167380641956925</v>
      </c>
      <c r="V1054" s="31">
        <f t="shared" si="488"/>
        <v>-1</v>
      </c>
      <c r="W1054" s="31">
        <f t="shared" si="490"/>
        <v>-1</v>
      </c>
      <c r="Y1054" s="3">
        <f t="shared" si="491"/>
        <v>66100</v>
      </c>
      <c r="Z1054" s="3">
        <f t="shared" si="474"/>
        <v>61061.538461538461</v>
      </c>
      <c r="AA1054" s="3">
        <f t="shared" si="475"/>
        <v>5038.461538461539</v>
      </c>
      <c r="AB1054" s="3">
        <f t="shared" si="476"/>
        <v>1</v>
      </c>
      <c r="AC1054" s="3"/>
      <c r="AD1054" s="3">
        <f t="shared" si="492"/>
        <v>75600</v>
      </c>
      <c r="AE1054" s="3">
        <f t="shared" si="493"/>
        <v>53100</v>
      </c>
      <c r="AF1054" s="31">
        <f t="shared" si="494"/>
        <v>-9.7777777777777786</v>
      </c>
      <c r="AG1054" s="31">
        <f t="shared" ref="AG1054:AG1117" si="497">IF(AF1054&gt;AF1053,1,-1)</f>
        <v>-1</v>
      </c>
      <c r="AI1054" s="31">
        <f t="shared" si="481"/>
        <v>73100</v>
      </c>
      <c r="AJ1054" s="31">
        <f t="shared" si="470"/>
        <v>61498.333333333336</v>
      </c>
      <c r="AK1054" s="31">
        <f t="shared" si="471"/>
        <v>5658.166666666667</v>
      </c>
      <c r="AL1054" s="31">
        <f t="shared" si="472"/>
        <v>136.6952389368366</v>
      </c>
      <c r="AM1054" s="31">
        <f t="shared" si="473"/>
        <v>-1</v>
      </c>
    </row>
    <row r="1055" spans="1:39" x14ac:dyDescent="0.4">
      <c r="A1055" s="44">
        <v>39370</v>
      </c>
      <c r="B1055" s="45">
        <v>74100</v>
      </c>
      <c r="C1055" s="45">
        <v>75800</v>
      </c>
      <c r="D1055" s="45">
        <v>72300</v>
      </c>
      <c r="E1055" s="45">
        <v>74200</v>
      </c>
      <c r="F1055" s="46">
        <v>1.0900000000000001</v>
      </c>
      <c r="G1055" s="31">
        <f t="shared" si="482"/>
        <v>1</v>
      </c>
      <c r="I1055" s="3">
        <f t="shared" si="480"/>
        <v>800</v>
      </c>
      <c r="J1055" s="31">
        <f t="shared" si="483"/>
        <v>800</v>
      </c>
      <c r="K1055" s="31">
        <f t="shared" si="484"/>
        <v>0</v>
      </c>
      <c r="L1055" s="31">
        <f t="shared" ref="L1055:M1070" si="498">((L1054*13)+J1055)/14</f>
        <v>1135.2921698581711</v>
      </c>
      <c r="M1055" s="31">
        <f t="shared" si="498"/>
        <v>328.31609793852516</v>
      </c>
      <c r="N1055" s="31">
        <f t="shared" si="495"/>
        <v>3.4579241681617039</v>
      </c>
      <c r="O1055" s="31">
        <f t="shared" si="496"/>
        <v>77.568034756132562</v>
      </c>
      <c r="P1055" s="31">
        <f t="shared" ref="P1055:P1118" si="499">IF(OR(O1055&gt;70,O1055&lt;30),IF(O1055&gt;70,-1,1),IF(O1055&gt;O1054,1,-1))</f>
        <v>-1</v>
      </c>
      <c r="R1055" s="3">
        <f t="shared" si="485"/>
        <v>75800</v>
      </c>
      <c r="S1055" s="3">
        <f t="shared" si="486"/>
        <v>67700</v>
      </c>
      <c r="T1055" s="31">
        <f t="shared" si="487"/>
        <v>80.246913580246911</v>
      </c>
      <c r="U1055" s="31">
        <f t="shared" si="489"/>
        <v>84.690363134807583</v>
      </c>
      <c r="V1055" s="31">
        <f t="shared" si="488"/>
        <v>1</v>
      </c>
      <c r="W1055" s="31">
        <f t="shared" si="490"/>
        <v>-1</v>
      </c>
      <c r="Y1055" s="3">
        <f t="shared" si="491"/>
        <v>67308.333333333328</v>
      </c>
      <c r="Z1055" s="3">
        <f t="shared" si="474"/>
        <v>61596.153846153844</v>
      </c>
      <c r="AA1055" s="3">
        <f t="shared" si="475"/>
        <v>5712.1794871794846</v>
      </c>
      <c r="AB1055" s="3">
        <f t="shared" si="476"/>
        <v>1</v>
      </c>
      <c r="AC1055" s="3"/>
      <c r="AD1055" s="3">
        <f t="shared" si="492"/>
        <v>75800</v>
      </c>
      <c r="AE1055" s="3">
        <f t="shared" si="493"/>
        <v>56300</v>
      </c>
      <c r="AF1055" s="31">
        <f t="shared" si="494"/>
        <v>-8.2051282051282044</v>
      </c>
      <c r="AG1055" s="31">
        <f t="shared" si="497"/>
        <v>1</v>
      </c>
      <c r="AI1055" s="31">
        <f t="shared" si="481"/>
        <v>74100</v>
      </c>
      <c r="AJ1055" s="31">
        <f t="shared" si="470"/>
        <v>62360</v>
      </c>
      <c r="AK1055" s="31">
        <f t="shared" si="471"/>
        <v>6119.3333333333321</v>
      </c>
      <c r="AL1055" s="31">
        <f t="shared" si="472"/>
        <v>127.90064277154377</v>
      </c>
      <c r="AM1055" s="31">
        <f t="shared" si="473"/>
        <v>-1</v>
      </c>
    </row>
    <row r="1056" spans="1:39" x14ac:dyDescent="0.4">
      <c r="A1056" s="44">
        <v>39371</v>
      </c>
      <c r="B1056" s="45">
        <v>73500</v>
      </c>
      <c r="C1056" s="45">
        <v>74500</v>
      </c>
      <c r="D1056" s="45">
        <v>71900</v>
      </c>
      <c r="E1056" s="45">
        <v>72500</v>
      </c>
      <c r="F1056" s="46">
        <v>-2.29</v>
      </c>
      <c r="G1056" s="31">
        <f t="shared" si="482"/>
        <v>-1</v>
      </c>
      <c r="I1056" s="3">
        <f t="shared" si="480"/>
        <v>-1700</v>
      </c>
      <c r="J1056" s="31">
        <f t="shared" si="483"/>
        <v>0</v>
      </c>
      <c r="K1056" s="31">
        <f t="shared" si="484"/>
        <v>1700</v>
      </c>
      <c r="L1056" s="31">
        <f t="shared" si="498"/>
        <v>1054.199872011159</v>
      </c>
      <c r="M1056" s="31">
        <f t="shared" si="498"/>
        <v>426.29351951434484</v>
      </c>
      <c r="N1056" s="31">
        <f t="shared" si="495"/>
        <v>2.4729436966627052</v>
      </c>
      <c r="O1056" s="31">
        <f t="shared" si="496"/>
        <v>71.205982954433111</v>
      </c>
      <c r="P1056" s="31">
        <f t="shared" si="499"/>
        <v>-1</v>
      </c>
      <c r="R1056" s="3">
        <f t="shared" si="485"/>
        <v>75800</v>
      </c>
      <c r="S1056" s="3">
        <f t="shared" si="486"/>
        <v>70300</v>
      </c>
      <c r="T1056" s="31">
        <f t="shared" si="487"/>
        <v>40</v>
      </c>
      <c r="U1056" s="31">
        <f t="shared" si="489"/>
        <v>65.357029801474241</v>
      </c>
      <c r="V1056" s="31">
        <f t="shared" si="488"/>
        <v>-1</v>
      </c>
      <c r="W1056" s="31">
        <f t="shared" si="490"/>
        <v>-1</v>
      </c>
      <c r="Y1056" s="3">
        <f t="shared" si="491"/>
        <v>68350</v>
      </c>
      <c r="Z1056" s="3">
        <f t="shared" si="474"/>
        <v>62065.384615384617</v>
      </c>
      <c r="AA1056" s="3">
        <f t="shared" si="475"/>
        <v>6284.6153846153829</v>
      </c>
      <c r="AB1056" s="3">
        <f t="shared" si="476"/>
        <v>1</v>
      </c>
      <c r="AC1056" s="3"/>
      <c r="AD1056" s="3">
        <f t="shared" si="492"/>
        <v>75800</v>
      </c>
      <c r="AE1056" s="3">
        <f t="shared" si="493"/>
        <v>57500</v>
      </c>
      <c r="AF1056" s="31">
        <f t="shared" si="494"/>
        <v>-18.032786885245901</v>
      </c>
      <c r="AG1056" s="31">
        <f t="shared" si="497"/>
        <v>-1</v>
      </c>
      <c r="AI1056" s="31">
        <f t="shared" si="481"/>
        <v>72966.666666666672</v>
      </c>
      <c r="AJ1056" s="31">
        <f t="shared" si="470"/>
        <v>63246.666666666686</v>
      </c>
      <c r="AK1056" s="31">
        <f t="shared" si="471"/>
        <v>6378.0000000000018</v>
      </c>
      <c r="AL1056" s="31">
        <f t="shared" si="472"/>
        <v>101.59924741298194</v>
      </c>
      <c r="AM1056" s="31">
        <f t="shared" si="473"/>
        <v>-1</v>
      </c>
    </row>
    <row r="1057" spans="1:39" x14ac:dyDescent="0.4">
      <c r="A1057" s="44">
        <v>39372</v>
      </c>
      <c r="B1057" s="45">
        <v>72500</v>
      </c>
      <c r="C1057" s="45">
        <v>73000</v>
      </c>
      <c r="D1057" s="45">
        <v>67500</v>
      </c>
      <c r="E1057" s="45">
        <v>68900</v>
      </c>
      <c r="F1057" s="46">
        <v>-4.97</v>
      </c>
      <c r="G1057" s="31">
        <f t="shared" si="482"/>
        <v>-1</v>
      </c>
      <c r="I1057" s="3">
        <f t="shared" si="480"/>
        <v>-3600</v>
      </c>
      <c r="J1057" s="31">
        <f t="shared" si="483"/>
        <v>0</v>
      </c>
      <c r="K1057" s="31">
        <f t="shared" si="484"/>
        <v>3600</v>
      </c>
      <c r="L1057" s="31">
        <f t="shared" si="498"/>
        <v>978.8998811532191</v>
      </c>
      <c r="M1057" s="31">
        <f t="shared" si="498"/>
        <v>652.98683954903447</v>
      </c>
      <c r="N1057" s="31">
        <f t="shared" si="495"/>
        <v>1.4991111946900286</v>
      </c>
      <c r="O1057" s="31">
        <f t="shared" si="496"/>
        <v>59.985774057403127</v>
      </c>
      <c r="P1057" s="31">
        <f t="shared" si="499"/>
        <v>-1</v>
      </c>
      <c r="R1057" s="3">
        <f t="shared" si="485"/>
        <v>75800</v>
      </c>
      <c r="S1057" s="3">
        <f t="shared" si="486"/>
        <v>67500</v>
      </c>
      <c r="T1057" s="31">
        <f t="shared" si="487"/>
        <v>16.867469879518072</v>
      </c>
      <c r="U1057" s="31">
        <f t="shared" si="489"/>
        <v>45.704794486588327</v>
      </c>
      <c r="V1057" s="31">
        <f t="shared" si="488"/>
        <v>-1</v>
      </c>
      <c r="W1057" s="31">
        <f t="shared" si="490"/>
        <v>-1</v>
      </c>
      <c r="Y1057" s="3">
        <f t="shared" si="491"/>
        <v>69075</v>
      </c>
      <c r="Z1057" s="3">
        <f t="shared" si="474"/>
        <v>62396.153846153844</v>
      </c>
      <c r="AA1057" s="3">
        <f t="shared" si="475"/>
        <v>6678.8461538461561</v>
      </c>
      <c r="AB1057" s="3">
        <f t="shared" si="476"/>
        <v>1</v>
      </c>
      <c r="AC1057" s="3"/>
      <c r="AD1057" s="3">
        <f t="shared" si="492"/>
        <v>75800</v>
      </c>
      <c r="AE1057" s="3">
        <f t="shared" si="493"/>
        <v>59100</v>
      </c>
      <c r="AF1057" s="31">
        <f t="shared" si="494"/>
        <v>-41.317365269461078</v>
      </c>
      <c r="AG1057" s="31">
        <f t="shared" si="497"/>
        <v>-1</v>
      </c>
      <c r="AI1057" s="31">
        <f t="shared" si="481"/>
        <v>69800</v>
      </c>
      <c r="AJ1057" s="31">
        <f t="shared" si="470"/>
        <v>63988.333333333336</v>
      </c>
      <c r="AK1057" s="31">
        <f t="shared" si="471"/>
        <v>6317.1666666666661</v>
      </c>
      <c r="AL1057" s="31">
        <f t="shared" si="472"/>
        <v>61.33199658778107</v>
      </c>
      <c r="AM1057" s="31">
        <f t="shared" si="473"/>
        <v>-1</v>
      </c>
    </row>
    <row r="1058" spans="1:39" x14ac:dyDescent="0.4">
      <c r="A1058" s="44">
        <v>39373</v>
      </c>
      <c r="B1058" s="45">
        <v>69900</v>
      </c>
      <c r="C1058" s="45">
        <v>69900</v>
      </c>
      <c r="D1058" s="45">
        <v>67000</v>
      </c>
      <c r="E1058" s="45">
        <v>67700</v>
      </c>
      <c r="F1058" s="46">
        <v>-1.74</v>
      </c>
      <c r="G1058" s="31">
        <f t="shared" si="482"/>
        <v>-1</v>
      </c>
      <c r="I1058" s="3">
        <f t="shared" si="480"/>
        <v>-1200</v>
      </c>
      <c r="J1058" s="31">
        <f t="shared" si="483"/>
        <v>0</v>
      </c>
      <c r="K1058" s="31">
        <f t="shared" si="484"/>
        <v>1200</v>
      </c>
      <c r="L1058" s="31">
        <f t="shared" si="498"/>
        <v>908.97846107084638</v>
      </c>
      <c r="M1058" s="31">
        <f t="shared" si="498"/>
        <v>692.05920815267484</v>
      </c>
      <c r="N1058" s="31">
        <f t="shared" si="495"/>
        <v>1.313440310254953</v>
      </c>
      <c r="O1058" s="31">
        <f t="shared" si="496"/>
        <v>56.774333205519582</v>
      </c>
      <c r="P1058" s="31">
        <f t="shared" si="499"/>
        <v>-1</v>
      </c>
      <c r="R1058" s="3">
        <f t="shared" si="485"/>
        <v>75800</v>
      </c>
      <c r="S1058" s="3">
        <f t="shared" si="486"/>
        <v>67000</v>
      </c>
      <c r="T1058" s="31">
        <f t="shared" si="487"/>
        <v>7.9545454545454541</v>
      </c>
      <c r="U1058" s="31">
        <f t="shared" si="489"/>
        <v>21.607338444687841</v>
      </c>
      <c r="V1058" s="31">
        <f t="shared" si="488"/>
        <v>-1</v>
      </c>
      <c r="W1058" s="31">
        <f t="shared" si="490"/>
        <v>-1</v>
      </c>
      <c r="Y1058" s="3">
        <f t="shared" si="491"/>
        <v>69516.666666666672</v>
      </c>
      <c r="Z1058" s="3">
        <f t="shared" si="474"/>
        <v>62692.307692307695</v>
      </c>
      <c r="AA1058" s="3">
        <f t="shared" si="475"/>
        <v>6824.3589743589764</v>
      </c>
      <c r="AB1058" s="3">
        <f t="shared" si="476"/>
        <v>1</v>
      </c>
      <c r="AC1058" s="3"/>
      <c r="AD1058" s="3">
        <f t="shared" si="492"/>
        <v>75800</v>
      </c>
      <c r="AE1058" s="3">
        <f t="shared" si="493"/>
        <v>59100</v>
      </c>
      <c r="AF1058" s="31">
        <f t="shared" si="494"/>
        <v>-48.50299401197605</v>
      </c>
      <c r="AG1058" s="31">
        <f t="shared" si="497"/>
        <v>-1</v>
      </c>
      <c r="AI1058" s="31">
        <f t="shared" si="481"/>
        <v>68200</v>
      </c>
      <c r="AJ1058" s="31">
        <f t="shared" si="470"/>
        <v>64681.666666666672</v>
      </c>
      <c r="AK1058" s="31">
        <f t="shared" si="471"/>
        <v>6044.9999999999991</v>
      </c>
      <c r="AL1058" s="31">
        <f t="shared" si="472"/>
        <v>38.801580737064562</v>
      </c>
      <c r="AM1058" s="31">
        <f t="shared" si="473"/>
        <v>-1</v>
      </c>
    </row>
    <row r="1059" spans="1:39" x14ac:dyDescent="0.4">
      <c r="A1059" s="47">
        <v>39374</v>
      </c>
      <c r="B1059" s="48">
        <v>67800</v>
      </c>
      <c r="C1059" s="48">
        <v>67900</v>
      </c>
      <c r="D1059" s="48">
        <v>65700</v>
      </c>
      <c r="E1059" s="48">
        <v>65800</v>
      </c>
      <c r="F1059" s="49">
        <v>-2.81</v>
      </c>
      <c r="G1059" s="31">
        <f t="shared" si="482"/>
        <v>-1</v>
      </c>
      <c r="I1059" s="3">
        <f t="shared" si="480"/>
        <v>-1900</v>
      </c>
      <c r="J1059" s="31">
        <f t="shared" si="483"/>
        <v>0</v>
      </c>
      <c r="K1059" s="31">
        <f t="shared" si="484"/>
        <v>1900</v>
      </c>
      <c r="L1059" s="31">
        <f t="shared" si="498"/>
        <v>844.05142813721443</v>
      </c>
      <c r="M1059" s="31">
        <f t="shared" si="498"/>
        <v>778.34069328462658</v>
      </c>
      <c r="N1059" s="31">
        <f t="shared" si="495"/>
        <v>1.0844241286875109</v>
      </c>
      <c r="O1059" s="31">
        <f t="shared" si="496"/>
        <v>52.025118773228499</v>
      </c>
      <c r="P1059" s="31">
        <f t="shared" si="499"/>
        <v>-1</v>
      </c>
      <c r="R1059" s="3">
        <f t="shared" si="485"/>
        <v>75800</v>
      </c>
      <c r="S1059" s="3">
        <f t="shared" si="486"/>
        <v>65700</v>
      </c>
      <c r="T1059" s="31">
        <f t="shared" si="487"/>
        <v>0.99009900990099009</v>
      </c>
      <c r="U1059" s="31">
        <f t="shared" si="489"/>
        <v>8.6040381146548395</v>
      </c>
      <c r="V1059" s="31">
        <f t="shared" si="488"/>
        <v>-1</v>
      </c>
      <c r="W1059" s="31">
        <f t="shared" si="490"/>
        <v>-1</v>
      </c>
      <c r="Y1059" s="3">
        <f t="shared" si="491"/>
        <v>69666.666666666672</v>
      </c>
      <c r="Z1059" s="3">
        <f t="shared" si="474"/>
        <v>62969.230769230766</v>
      </c>
      <c r="AA1059" s="3">
        <f t="shared" si="475"/>
        <v>6697.4358974359056</v>
      </c>
      <c r="AB1059" s="3">
        <f t="shared" si="476"/>
        <v>-1</v>
      </c>
      <c r="AC1059" s="3"/>
      <c r="AD1059" s="3">
        <f t="shared" si="492"/>
        <v>75800</v>
      </c>
      <c r="AE1059" s="3">
        <f t="shared" si="493"/>
        <v>60000</v>
      </c>
      <c r="AF1059" s="31">
        <f t="shared" si="494"/>
        <v>-63.291139240506332</v>
      </c>
      <c r="AG1059" s="31">
        <f t="shared" si="497"/>
        <v>-1</v>
      </c>
      <c r="AI1059" s="31">
        <f t="shared" si="481"/>
        <v>66466.666666666672</v>
      </c>
      <c r="AJ1059" s="31">
        <f t="shared" ref="AJ1059:AJ1122" si="500">AVERAGE(AI1040:AI1059)</f>
        <v>65330.000000000015</v>
      </c>
      <c r="AK1059" s="31">
        <f t="shared" ref="AK1059:AK1122" si="501">(ABS(AJ1059-AI1040)+ABS(AJ1059-AI1041)+ABS(AJ1059-AI1042)+ABS(AJ1059-AI1043)+ABS(AJ1059-AI1044)+ABS(AJ1059-AI1045)+ABS(AJ1059-AI1046)+ABS(AJ1059-AI1047)+ABS(AJ1059-AI1048)+ABS(AJ1059-AI1049)+ABS(AJ1059-AI1050)+ABS(AJ1059-AI1051)+ABS(AJ1059-AI1052)+ABS(AJ1059-AI1053)+ABS(AJ1059-AI1054)+ABS(AJ1059-AI1055)+ABS(AJ1059-AI1056)+ABS(AJ1059-AI1057)+ABS(AJ1059-AI1058)+ABS(AJ1059-AI1059))/20</f>
        <v>5519.9999999999991</v>
      </c>
      <c r="AL1059" s="31">
        <f t="shared" ref="AL1059:AL1122" si="502">(AI1059-AJ1059)/(0.015*AK1059)</f>
        <v>13.72785829307557</v>
      </c>
      <c r="AM1059" s="31">
        <f t="shared" si="473"/>
        <v>-1</v>
      </c>
    </row>
    <row r="1060" spans="1:39" x14ac:dyDescent="0.4">
      <c r="A1060" s="44">
        <v>39377</v>
      </c>
      <c r="B1060" s="45">
        <v>63500</v>
      </c>
      <c r="C1060" s="45">
        <v>64600</v>
      </c>
      <c r="D1060" s="45">
        <v>61900</v>
      </c>
      <c r="E1060" s="45">
        <v>64100</v>
      </c>
      <c r="F1060" s="46">
        <v>-2.58</v>
      </c>
      <c r="G1060" s="31">
        <f t="shared" si="482"/>
        <v>-1</v>
      </c>
      <c r="I1060" s="3">
        <f t="shared" si="480"/>
        <v>-1700</v>
      </c>
      <c r="J1060" s="31">
        <f t="shared" si="483"/>
        <v>0</v>
      </c>
      <c r="K1060" s="31">
        <f t="shared" si="484"/>
        <v>1700</v>
      </c>
      <c r="L1060" s="31">
        <f t="shared" si="498"/>
        <v>783.76204041312769</v>
      </c>
      <c r="M1060" s="31">
        <f t="shared" si="498"/>
        <v>844.17350090715331</v>
      </c>
      <c r="N1060" s="31">
        <f t="shared" si="495"/>
        <v>0.92843715133310023</v>
      </c>
      <c r="O1060" s="31">
        <f t="shared" si="496"/>
        <v>48.144537699415572</v>
      </c>
      <c r="P1060" s="31">
        <f t="shared" si="499"/>
        <v>-1</v>
      </c>
      <c r="R1060" s="3">
        <f t="shared" si="485"/>
        <v>74500</v>
      </c>
      <c r="S1060" s="3">
        <f t="shared" si="486"/>
        <v>61900</v>
      </c>
      <c r="T1060" s="31">
        <f t="shared" si="487"/>
        <v>17.460317460317459</v>
      </c>
      <c r="U1060" s="31">
        <f t="shared" si="489"/>
        <v>8.801653974921301</v>
      </c>
      <c r="V1060" s="31">
        <f t="shared" si="488"/>
        <v>1</v>
      </c>
      <c r="W1060" s="31">
        <f t="shared" si="490"/>
        <v>1</v>
      </c>
      <c r="Y1060" s="3">
        <f t="shared" si="491"/>
        <v>69758.333333333328</v>
      </c>
      <c r="Z1060" s="3">
        <f t="shared" si="474"/>
        <v>63265.384615384617</v>
      </c>
      <c r="AA1060" s="3">
        <f t="shared" si="475"/>
        <v>6492.9487179487114</v>
      </c>
      <c r="AB1060" s="3">
        <f t="shared" si="476"/>
        <v>-1</v>
      </c>
      <c r="AC1060" s="3"/>
      <c r="AD1060" s="3">
        <f t="shared" si="492"/>
        <v>75800</v>
      </c>
      <c r="AE1060" s="3">
        <f t="shared" si="493"/>
        <v>60700</v>
      </c>
      <c r="AF1060" s="31">
        <f t="shared" si="494"/>
        <v>-77.483443708609272</v>
      </c>
      <c r="AG1060" s="31">
        <f t="shared" si="497"/>
        <v>-1</v>
      </c>
      <c r="AI1060" s="31">
        <f t="shared" si="481"/>
        <v>63533.333333333336</v>
      </c>
      <c r="AJ1060" s="31">
        <f t="shared" si="500"/>
        <v>65920</v>
      </c>
      <c r="AK1060" s="31">
        <f t="shared" si="501"/>
        <v>4929.9999999999982</v>
      </c>
      <c r="AL1060" s="31">
        <f t="shared" si="502"/>
        <v>-32.274059048906899</v>
      </c>
      <c r="AM1060" s="31">
        <f t="shared" ref="AM1060:AM1123" si="503">IF(OR(AL1060&gt;200,AL1060&lt;-200),IF(AL1060&gt;200,-1,1),IF(AL1060&gt;AL1059,1,-1))</f>
        <v>-1</v>
      </c>
    </row>
    <row r="1061" spans="1:39" x14ac:dyDescent="0.4">
      <c r="A1061" s="44">
        <v>39378</v>
      </c>
      <c r="B1061" s="45">
        <v>65500</v>
      </c>
      <c r="C1061" s="45">
        <v>68300</v>
      </c>
      <c r="D1061" s="45">
        <v>65200</v>
      </c>
      <c r="E1061" s="45">
        <v>67500</v>
      </c>
      <c r="F1061" s="46">
        <v>5.3</v>
      </c>
      <c r="G1061" s="31">
        <f t="shared" si="482"/>
        <v>1</v>
      </c>
      <c r="I1061" s="3">
        <f t="shared" si="480"/>
        <v>3400</v>
      </c>
      <c r="J1061" s="31">
        <f t="shared" si="483"/>
        <v>3400</v>
      </c>
      <c r="K1061" s="31">
        <f t="shared" si="484"/>
        <v>0</v>
      </c>
      <c r="L1061" s="31">
        <f t="shared" si="498"/>
        <v>970.63618038361858</v>
      </c>
      <c r="M1061" s="31">
        <f t="shared" si="498"/>
        <v>783.87539369949957</v>
      </c>
      <c r="N1061" s="31">
        <f t="shared" si="495"/>
        <v>1.2382531562863601</v>
      </c>
      <c r="O1061" s="31">
        <f t="shared" si="496"/>
        <v>55.322301358476857</v>
      </c>
      <c r="P1061" s="31">
        <f t="shared" si="499"/>
        <v>1</v>
      </c>
      <c r="R1061" s="3">
        <f t="shared" si="485"/>
        <v>73000</v>
      </c>
      <c r="S1061" s="3">
        <f t="shared" si="486"/>
        <v>61900</v>
      </c>
      <c r="T1061" s="31">
        <f t="shared" si="487"/>
        <v>50.450450450450447</v>
      </c>
      <c r="U1061" s="31">
        <f t="shared" si="489"/>
        <v>22.966955640222967</v>
      </c>
      <c r="V1061" s="31">
        <f t="shared" si="488"/>
        <v>1</v>
      </c>
      <c r="W1061" s="31">
        <f t="shared" si="490"/>
        <v>1</v>
      </c>
      <c r="Y1061" s="3">
        <f t="shared" si="491"/>
        <v>69950</v>
      </c>
      <c r="Z1061" s="3">
        <f t="shared" si="474"/>
        <v>63680.769230769234</v>
      </c>
      <c r="AA1061" s="3">
        <f t="shared" si="475"/>
        <v>6269.2307692307659</v>
      </c>
      <c r="AB1061" s="3">
        <f t="shared" si="476"/>
        <v>-1</v>
      </c>
      <c r="AC1061" s="3"/>
      <c r="AD1061" s="3">
        <f t="shared" si="492"/>
        <v>75800</v>
      </c>
      <c r="AE1061" s="3">
        <f t="shared" si="493"/>
        <v>60700</v>
      </c>
      <c r="AF1061" s="31">
        <f t="shared" si="494"/>
        <v>-54.966887417218544</v>
      </c>
      <c r="AG1061" s="31">
        <f t="shared" si="497"/>
        <v>1</v>
      </c>
      <c r="AI1061" s="31">
        <f t="shared" si="481"/>
        <v>67000</v>
      </c>
      <c r="AJ1061" s="31">
        <f t="shared" si="500"/>
        <v>66478.333333333328</v>
      </c>
      <c r="AK1061" s="31">
        <f t="shared" si="501"/>
        <v>4424.9999999999991</v>
      </c>
      <c r="AL1061" s="31">
        <f t="shared" si="502"/>
        <v>7.8593848085374258</v>
      </c>
      <c r="AM1061" s="31">
        <f t="shared" si="503"/>
        <v>1</v>
      </c>
    </row>
    <row r="1062" spans="1:39" x14ac:dyDescent="0.4">
      <c r="A1062" s="44">
        <v>39379</v>
      </c>
      <c r="B1062" s="45">
        <v>68500</v>
      </c>
      <c r="C1062" s="45">
        <v>75000</v>
      </c>
      <c r="D1062" s="45">
        <v>68300</v>
      </c>
      <c r="E1062" s="45">
        <v>72000</v>
      </c>
      <c r="F1062" s="46">
        <v>6.67</v>
      </c>
      <c r="G1062" s="31">
        <f t="shared" si="482"/>
        <v>1</v>
      </c>
      <c r="I1062" s="3">
        <f t="shared" si="480"/>
        <v>4500</v>
      </c>
      <c r="J1062" s="31">
        <f t="shared" si="483"/>
        <v>4500</v>
      </c>
      <c r="K1062" s="31">
        <f t="shared" si="484"/>
        <v>0</v>
      </c>
      <c r="L1062" s="31">
        <f t="shared" si="498"/>
        <v>1222.7335960705029</v>
      </c>
      <c r="M1062" s="31">
        <f t="shared" si="498"/>
        <v>727.88429414953532</v>
      </c>
      <c r="N1062" s="31">
        <f t="shared" si="495"/>
        <v>1.6798461045229074</v>
      </c>
      <c r="O1062" s="31">
        <f t="shared" si="496"/>
        <v>62.68442436630032</v>
      </c>
      <c r="P1062" s="31">
        <f t="shared" si="499"/>
        <v>1</v>
      </c>
      <c r="R1062" s="3">
        <f t="shared" si="485"/>
        <v>75000</v>
      </c>
      <c r="S1062" s="3">
        <f t="shared" si="486"/>
        <v>61900</v>
      </c>
      <c r="T1062" s="31">
        <f t="shared" si="487"/>
        <v>77.099236641221367</v>
      </c>
      <c r="U1062" s="31">
        <f t="shared" si="489"/>
        <v>48.336668183996416</v>
      </c>
      <c r="V1062" s="31">
        <f t="shared" si="488"/>
        <v>1</v>
      </c>
      <c r="W1062" s="31">
        <f t="shared" si="490"/>
        <v>1</v>
      </c>
      <c r="Y1062" s="3">
        <f t="shared" si="491"/>
        <v>70050</v>
      </c>
      <c r="Z1062" s="3">
        <f t="shared" si="474"/>
        <v>64334.615384615383</v>
      </c>
      <c r="AA1062" s="3">
        <f t="shared" si="475"/>
        <v>5715.3846153846171</v>
      </c>
      <c r="AB1062" s="3">
        <f t="shared" si="476"/>
        <v>-1</v>
      </c>
      <c r="AC1062" s="3"/>
      <c r="AD1062" s="3">
        <f t="shared" si="492"/>
        <v>75800</v>
      </c>
      <c r="AE1062" s="3">
        <f t="shared" si="493"/>
        <v>61900</v>
      </c>
      <c r="AF1062" s="31">
        <f t="shared" si="494"/>
        <v>-27.338129496402878</v>
      </c>
      <c r="AG1062" s="31">
        <f t="shared" si="497"/>
        <v>1</v>
      </c>
      <c r="AI1062" s="31">
        <f t="shared" si="481"/>
        <v>71766.666666666672</v>
      </c>
      <c r="AJ1062" s="31">
        <f t="shared" si="500"/>
        <v>67171.666666666657</v>
      </c>
      <c r="AK1062" s="31">
        <f t="shared" si="501"/>
        <v>4208.3333333333321</v>
      </c>
      <c r="AL1062" s="31">
        <f t="shared" si="502"/>
        <v>72.792079207921049</v>
      </c>
      <c r="AM1062" s="31">
        <f t="shared" si="503"/>
        <v>1</v>
      </c>
    </row>
    <row r="1063" spans="1:39" x14ac:dyDescent="0.4">
      <c r="A1063" s="44">
        <v>39380</v>
      </c>
      <c r="B1063" s="45">
        <v>74500</v>
      </c>
      <c r="C1063" s="45">
        <v>74600</v>
      </c>
      <c r="D1063" s="45">
        <v>72600</v>
      </c>
      <c r="E1063" s="45">
        <v>73500</v>
      </c>
      <c r="F1063" s="46">
        <v>2.08</v>
      </c>
      <c r="G1063" s="31">
        <f t="shared" si="482"/>
        <v>1</v>
      </c>
      <c r="I1063" s="3">
        <f t="shared" si="480"/>
        <v>1500</v>
      </c>
      <c r="J1063" s="31">
        <f t="shared" si="483"/>
        <v>1500</v>
      </c>
      <c r="K1063" s="31">
        <f t="shared" si="484"/>
        <v>0</v>
      </c>
      <c r="L1063" s="31">
        <f t="shared" si="498"/>
        <v>1242.538339208324</v>
      </c>
      <c r="M1063" s="31">
        <f t="shared" si="498"/>
        <v>675.89255885313992</v>
      </c>
      <c r="N1063" s="31">
        <f t="shared" si="495"/>
        <v>1.838366650043719</v>
      </c>
      <c r="O1063" s="31">
        <f t="shared" si="496"/>
        <v>64.768469923200485</v>
      </c>
      <c r="P1063" s="31">
        <f t="shared" si="499"/>
        <v>1</v>
      </c>
      <c r="R1063" s="3">
        <f t="shared" si="485"/>
        <v>75000</v>
      </c>
      <c r="S1063" s="3">
        <f t="shared" si="486"/>
        <v>61900</v>
      </c>
      <c r="T1063" s="31">
        <f t="shared" si="487"/>
        <v>88.549618320610691</v>
      </c>
      <c r="U1063" s="31">
        <f t="shared" si="489"/>
        <v>72.033101804094159</v>
      </c>
      <c r="V1063" s="31">
        <f t="shared" si="488"/>
        <v>1</v>
      </c>
      <c r="W1063" s="31">
        <f t="shared" si="490"/>
        <v>1</v>
      </c>
      <c r="Y1063" s="3">
        <f t="shared" si="491"/>
        <v>70333.333333333328</v>
      </c>
      <c r="Z1063" s="3">
        <f t="shared" si="474"/>
        <v>65080.769230769234</v>
      </c>
      <c r="AA1063" s="3">
        <f t="shared" si="475"/>
        <v>5252.5641025640944</v>
      </c>
      <c r="AB1063" s="3">
        <f t="shared" si="476"/>
        <v>-1</v>
      </c>
      <c r="AC1063" s="3"/>
      <c r="AD1063" s="3">
        <f t="shared" si="492"/>
        <v>75800</v>
      </c>
      <c r="AE1063" s="3">
        <f t="shared" si="493"/>
        <v>61900</v>
      </c>
      <c r="AF1063" s="31">
        <f t="shared" si="494"/>
        <v>-16.546762589928058</v>
      </c>
      <c r="AG1063" s="31">
        <f t="shared" si="497"/>
        <v>1</v>
      </c>
      <c r="AI1063" s="31">
        <f t="shared" si="481"/>
        <v>73566.666666666672</v>
      </c>
      <c r="AJ1063" s="31">
        <f t="shared" si="500"/>
        <v>67883.333333333343</v>
      </c>
      <c r="AK1063" s="31">
        <f t="shared" si="501"/>
        <v>4064.9999999999986</v>
      </c>
      <c r="AL1063" s="31">
        <f t="shared" si="502"/>
        <v>93.207598742654042</v>
      </c>
      <c r="AM1063" s="31">
        <f t="shared" si="503"/>
        <v>1</v>
      </c>
    </row>
    <row r="1064" spans="1:39" x14ac:dyDescent="0.4">
      <c r="A1064" s="47">
        <v>39381</v>
      </c>
      <c r="B1064" s="48">
        <v>73600</v>
      </c>
      <c r="C1064" s="48">
        <v>75100</v>
      </c>
      <c r="D1064" s="48">
        <v>72400</v>
      </c>
      <c r="E1064" s="48">
        <v>73300</v>
      </c>
      <c r="F1064" s="49">
        <v>-0.27</v>
      </c>
      <c r="G1064" s="31">
        <f t="shared" si="482"/>
        <v>-1</v>
      </c>
      <c r="I1064" s="3">
        <f t="shared" si="480"/>
        <v>-200</v>
      </c>
      <c r="J1064" s="31">
        <f t="shared" si="483"/>
        <v>0</v>
      </c>
      <c r="K1064" s="31">
        <f t="shared" si="484"/>
        <v>200</v>
      </c>
      <c r="L1064" s="31">
        <f t="shared" si="498"/>
        <v>1153.7856006934437</v>
      </c>
      <c r="M1064" s="31">
        <f t="shared" si="498"/>
        <v>641.90023322077275</v>
      </c>
      <c r="N1064" s="31">
        <f t="shared" si="495"/>
        <v>1.797453157018273</v>
      </c>
      <c r="O1064" s="31">
        <f t="shared" si="496"/>
        <v>64.253199468552594</v>
      </c>
      <c r="P1064" s="31">
        <f t="shared" si="499"/>
        <v>-1</v>
      </c>
      <c r="R1064" s="3">
        <f t="shared" si="485"/>
        <v>75100</v>
      </c>
      <c r="S1064" s="3">
        <f t="shared" si="486"/>
        <v>61900</v>
      </c>
      <c r="T1064" s="31">
        <f t="shared" si="487"/>
        <v>86.36363636363636</v>
      </c>
      <c r="U1064" s="31">
        <f t="shared" si="489"/>
        <v>84.004163775156144</v>
      </c>
      <c r="V1064" s="31">
        <f t="shared" si="488"/>
        <v>-1</v>
      </c>
      <c r="W1064" s="31">
        <f t="shared" si="490"/>
        <v>1</v>
      </c>
      <c r="Y1064" s="3">
        <f t="shared" si="491"/>
        <v>70491.666666666672</v>
      </c>
      <c r="Z1064" s="3">
        <f t="shared" si="474"/>
        <v>65830.769230769234</v>
      </c>
      <c r="AA1064" s="3">
        <f t="shared" si="475"/>
        <v>4660.8974358974374</v>
      </c>
      <c r="AB1064" s="3">
        <f t="shared" si="476"/>
        <v>-1</v>
      </c>
      <c r="AC1064" s="3"/>
      <c r="AD1064" s="3">
        <f t="shared" si="492"/>
        <v>75800</v>
      </c>
      <c r="AE1064" s="3">
        <f t="shared" si="493"/>
        <v>61900</v>
      </c>
      <c r="AF1064" s="31">
        <f t="shared" si="494"/>
        <v>-17.985611510791365</v>
      </c>
      <c r="AG1064" s="31">
        <f t="shared" si="497"/>
        <v>-1</v>
      </c>
      <c r="AI1064" s="31">
        <f t="shared" si="481"/>
        <v>73600</v>
      </c>
      <c r="AJ1064" s="31">
        <f t="shared" si="500"/>
        <v>68548.333333333343</v>
      </c>
      <c r="AK1064" s="31">
        <f t="shared" si="501"/>
        <v>3873.4999999999986</v>
      </c>
      <c r="AL1064" s="31">
        <f t="shared" si="502"/>
        <v>86.944050026533432</v>
      </c>
      <c r="AM1064" s="31">
        <f t="shared" si="503"/>
        <v>-1</v>
      </c>
    </row>
    <row r="1065" spans="1:39" x14ac:dyDescent="0.4">
      <c r="A1065" s="44">
        <v>39384</v>
      </c>
      <c r="B1065" s="45">
        <v>74100</v>
      </c>
      <c r="C1065" s="45">
        <v>76200</v>
      </c>
      <c r="D1065" s="45">
        <v>74100</v>
      </c>
      <c r="E1065" s="45">
        <v>75700</v>
      </c>
      <c r="F1065" s="46">
        <v>3.27</v>
      </c>
      <c r="G1065" s="31">
        <f t="shared" si="482"/>
        <v>1</v>
      </c>
      <c r="I1065" s="3">
        <f t="shared" si="480"/>
        <v>2400</v>
      </c>
      <c r="J1065" s="31">
        <f t="shared" si="483"/>
        <v>2400</v>
      </c>
      <c r="K1065" s="31">
        <f t="shared" si="484"/>
        <v>0</v>
      </c>
      <c r="L1065" s="31">
        <f t="shared" si="498"/>
        <v>1242.8009149296263</v>
      </c>
      <c r="M1065" s="31">
        <f t="shared" si="498"/>
        <v>596.05021656214615</v>
      </c>
      <c r="N1065" s="31">
        <f t="shared" si="495"/>
        <v>2.0850607556151233</v>
      </c>
      <c r="O1065" s="31">
        <f t="shared" si="496"/>
        <v>67.585727503748558</v>
      </c>
      <c r="P1065" s="31">
        <f t="shared" si="499"/>
        <v>1</v>
      </c>
      <c r="R1065" s="3">
        <f t="shared" si="485"/>
        <v>76200</v>
      </c>
      <c r="S1065" s="3">
        <f t="shared" si="486"/>
        <v>65200</v>
      </c>
      <c r="T1065" s="31">
        <f t="shared" si="487"/>
        <v>95.454545454545453</v>
      </c>
      <c r="U1065" s="31">
        <f t="shared" si="489"/>
        <v>90.122600046264168</v>
      </c>
      <c r="V1065" s="31">
        <f t="shared" si="488"/>
        <v>1</v>
      </c>
      <c r="W1065" s="31">
        <f t="shared" si="490"/>
        <v>1</v>
      </c>
      <c r="Y1065" s="3">
        <f t="shared" si="491"/>
        <v>70716.666666666672</v>
      </c>
      <c r="Z1065" s="3">
        <f t="shared" ref="Z1065:Z1128" si="504">AVERAGE(E1040:E1065)</f>
        <v>66696.153846153844</v>
      </c>
      <c r="AA1065" s="3">
        <f t="shared" ref="AA1065:AA1128" si="505">Y1065-Z1065</f>
        <v>4020.5128205128276</v>
      </c>
      <c r="AB1065" s="3">
        <f t="shared" si="476"/>
        <v>-1</v>
      </c>
      <c r="AC1065" s="3"/>
      <c r="AD1065" s="3">
        <f t="shared" si="492"/>
        <v>76200</v>
      </c>
      <c r="AE1065" s="3">
        <f t="shared" si="493"/>
        <v>61900</v>
      </c>
      <c r="AF1065" s="31">
        <f t="shared" si="494"/>
        <v>-3.4965034965034967</v>
      </c>
      <c r="AG1065" s="31">
        <f t="shared" si="497"/>
        <v>1</v>
      </c>
      <c r="AI1065" s="31">
        <f t="shared" si="481"/>
        <v>75333.333333333328</v>
      </c>
      <c r="AJ1065" s="31">
        <f t="shared" si="500"/>
        <v>69320.000000000015</v>
      </c>
      <c r="AK1065" s="31">
        <f t="shared" si="501"/>
        <v>3625.9999999999964</v>
      </c>
      <c r="AL1065" s="31">
        <f t="shared" si="502"/>
        <v>110.55953913096747</v>
      </c>
      <c r="AM1065" s="31">
        <f t="shared" si="503"/>
        <v>1</v>
      </c>
    </row>
    <row r="1066" spans="1:39" x14ac:dyDescent="0.4">
      <c r="A1066" s="44">
        <v>39385</v>
      </c>
      <c r="B1066" s="45">
        <v>75800</v>
      </c>
      <c r="C1066" s="45">
        <v>81700</v>
      </c>
      <c r="D1066" s="45">
        <v>75800</v>
      </c>
      <c r="E1066" s="45">
        <v>80000</v>
      </c>
      <c r="F1066" s="46">
        <v>5.68</v>
      </c>
      <c r="G1066" s="31">
        <f t="shared" si="482"/>
        <v>1</v>
      </c>
      <c r="I1066" s="3">
        <f t="shared" si="480"/>
        <v>4300</v>
      </c>
      <c r="J1066" s="31">
        <f t="shared" si="483"/>
        <v>4300</v>
      </c>
      <c r="K1066" s="31">
        <f t="shared" si="484"/>
        <v>0</v>
      </c>
      <c r="L1066" s="31">
        <f t="shared" si="498"/>
        <v>1461.1722781489386</v>
      </c>
      <c r="M1066" s="31">
        <f t="shared" si="498"/>
        <v>553.47520109342145</v>
      </c>
      <c r="N1066" s="31">
        <f t="shared" si="495"/>
        <v>2.6399959298308406</v>
      </c>
      <c r="O1066" s="31">
        <f t="shared" si="496"/>
        <v>72.527441808253002</v>
      </c>
      <c r="P1066" s="31">
        <f t="shared" si="499"/>
        <v>-1</v>
      </c>
      <c r="R1066" s="3">
        <f t="shared" si="485"/>
        <v>81700</v>
      </c>
      <c r="S1066" s="3">
        <f t="shared" si="486"/>
        <v>68300</v>
      </c>
      <c r="T1066" s="31">
        <f t="shared" si="487"/>
        <v>87.31343283582089</v>
      </c>
      <c r="U1066" s="31">
        <f t="shared" si="489"/>
        <v>89.710538218000906</v>
      </c>
      <c r="V1066" s="31">
        <f t="shared" si="488"/>
        <v>-1</v>
      </c>
      <c r="W1066" s="31">
        <f t="shared" si="490"/>
        <v>-1</v>
      </c>
      <c r="Y1066" s="3">
        <f t="shared" si="491"/>
        <v>71266.666666666672</v>
      </c>
      <c r="Z1066" s="3">
        <f t="shared" si="504"/>
        <v>67803.846153846156</v>
      </c>
      <c r="AA1066" s="3">
        <f t="shared" si="505"/>
        <v>3462.8205128205154</v>
      </c>
      <c r="AB1066" s="3">
        <f t="shared" ref="AB1066:AB1129" si="506">IF(AA1066&gt;AA1065,1,-1)</f>
        <v>-1</v>
      </c>
      <c r="AC1066" s="3"/>
      <c r="AD1066" s="3">
        <f t="shared" si="492"/>
        <v>81700</v>
      </c>
      <c r="AE1066" s="3">
        <f t="shared" si="493"/>
        <v>61900</v>
      </c>
      <c r="AF1066" s="31">
        <f t="shared" si="494"/>
        <v>-8.5858585858585847</v>
      </c>
      <c r="AG1066" s="31">
        <f t="shared" si="497"/>
        <v>-1</v>
      </c>
      <c r="AI1066" s="31">
        <f t="shared" si="481"/>
        <v>79166.666666666672</v>
      </c>
      <c r="AJ1066" s="31">
        <f t="shared" si="500"/>
        <v>70191.666666666657</v>
      </c>
      <c r="AK1066" s="31">
        <f t="shared" si="501"/>
        <v>3588.3333333333344</v>
      </c>
      <c r="AL1066" s="31">
        <f t="shared" si="502"/>
        <v>166.74407803065512</v>
      </c>
      <c r="AM1066" s="31">
        <f t="shared" si="503"/>
        <v>1</v>
      </c>
    </row>
    <row r="1067" spans="1:39" x14ac:dyDescent="0.4">
      <c r="A1067" s="44">
        <v>39386</v>
      </c>
      <c r="B1067" s="45">
        <v>79900</v>
      </c>
      <c r="C1067" s="45">
        <v>80500</v>
      </c>
      <c r="D1067" s="45">
        <v>77200</v>
      </c>
      <c r="E1067" s="45">
        <v>80000</v>
      </c>
      <c r="F1067" s="46">
        <v>0</v>
      </c>
      <c r="G1067" s="31">
        <f t="shared" si="482"/>
        <v>-1</v>
      </c>
      <c r="I1067" s="3">
        <f t="shared" si="480"/>
        <v>0</v>
      </c>
      <c r="J1067" s="31">
        <f t="shared" si="483"/>
        <v>0</v>
      </c>
      <c r="K1067" s="31">
        <f t="shared" si="484"/>
        <v>0</v>
      </c>
      <c r="L1067" s="31">
        <f t="shared" si="498"/>
        <v>1356.8028297097287</v>
      </c>
      <c r="M1067" s="31">
        <f t="shared" si="498"/>
        <v>513.94125815817711</v>
      </c>
      <c r="N1067" s="31">
        <f t="shared" si="495"/>
        <v>2.6399959298308402</v>
      </c>
      <c r="O1067" s="31">
        <f t="shared" si="496"/>
        <v>72.527441808253002</v>
      </c>
      <c r="P1067" s="31">
        <f t="shared" si="499"/>
        <v>-1</v>
      </c>
      <c r="R1067" s="3">
        <f t="shared" si="485"/>
        <v>81700</v>
      </c>
      <c r="S1067" s="3">
        <f t="shared" si="486"/>
        <v>72400</v>
      </c>
      <c r="T1067" s="31">
        <f t="shared" si="487"/>
        <v>81.72043010752688</v>
      </c>
      <c r="U1067" s="31">
        <f t="shared" si="489"/>
        <v>88.162802799297722</v>
      </c>
      <c r="V1067" s="31">
        <f t="shared" si="488"/>
        <v>-1</v>
      </c>
      <c r="W1067" s="31">
        <f t="shared" si="490"/>
        <v>-1</v>
      </c>
      <c r="Y1067" s="3">
        <f t="shared" si="491"/>
        <v>71750</v>
      </c>
      <c r="Z1067" s="3">
        <f t="shared" si="504"/>
        <v>68726.923076923078</v>
      </c>
      <c r="AA1067" s="3">
        <f t="shared" si="505"/>
        <v>3023.076923076922</v>
      </c>
      <c r="AB1067" s="3">
        <f t="shared" si="506"/>
        <v>-1</v>
      </c>
      <c r="AC1067" s="3"/>
      <c r="AD1067" s="3">
        <f t="shared" si="492"/>
        <v>81700</v>
      </c>
      <c r="AE1067" s="3">
        <f t="shared" si="493"/>
        <v>61900</v>
      </c>
      <c r="AF1067" s="31">
        <f t="shared" si="494"/>
        <v>-8.5858585858585847</v>
      </c>
      <c r="AG1067" s="31">
        <f t="shared" si="497"/>
        <v>-1</v>
      </c>
      <c r="AI1067" s="31">
        <f t="shared" si="481"/>
        <v>79233.333333333328</v>
      </c>
      <c r="AJ1067" s="31">
        <f t="shared" si="500"/>
        <v>70966.666666666657</v>
      </c>
      <c r="AK1067" s="31">
        <f t="shared" si="501"/>
        <v>3640.0000000000014</v>
      </c>
      <c r="AL1067" s="31">
        <f t="shared" si="502"/>
        <v>151.40415140415146</v>
      </c>
      <c r="AM1067" s="31">
        <f t="shared" si="503"/>
        <v>-1</v>
      </c>
    </row>
    <row r="1068" spans="1:39" x14ac:dyDescent="0.4">
      <c r="A1068" s="44">
        <v>39387</v>
      </c>
      <c r="B1068" s="45">
        <v>80000</v>
      </c>
      <c r="C1068" s="45">
        <v>89400</v>
      </c>
      <c r="D1068" s="45">
        <v>80000</v>
      </c>
      <c r="E1068" s="45">
        <v>86000</v>
      </c>
      <c r="F1068" s="46">
        <v>7.5</v>
      </c>
      <c r="G1068" s="31">
        <f t="shared" si="482"/>
        <v>1</v>
      </c>
      <c r="I1068" s="3">
        <f t="shared" si="480"/>
        <v>6000</v>
      </c>
      <c r="J1068" s="31">
        <f t="shared" si="483"/>
        <v>6000</v>
      </c>
      <c r="K1068" s="31">
        <f t="shared" si="484"/>
        <v>0</v>
      </c>
      <c r="L1068" s="31">
        <f t="shared" si="498"/>
        <v>1688.4597704447481</v>
      </c>
      <c r="M1068" s="31">
        <f t="shared" si="498"/>
        <v>477.23116828973588</v>
      </c>
      <c r="N1068" s="31">
        <f t="shared" si="495"/>
        <v>3.5380333109753068</v>
      </c>
      <c r="O1068" s="31">
        <f t="shared" si="496"/>
        <v>77.964022485655093</v>
      </c>
      <c r="P1068" s="31">
        <f t="shared" si="499"/>
        <v>-1</v>
      </c>
      <c r="R1068" s="3">
        <f t="shared" si="485"/>
        <v>89400</v>
      </c>
      <c r="S1068" s="3">
        <f t="shared" si="486"/>
        <v>72400</v>
      </c>
      <c r="T1068" s="31">
        <f t="shared" si="487"/>
        <v>80</v>
      </c>
      <c r="U1068" s="31">
        <f t="shared" si="489"/>
        <v>83.011287647782595</v>
      </c>
      <c r="V1068" s="31">
        <f t="shared" si="488"/>
        <v>-1</v>
      </c>
      <c r="W1068" s="31">
        <f t="shared" si="490"/>
        <v>-1</v>
      </c>
      <c r="Y1068" s="3">
        <f t="shared" si="491"/>
        <v>72875</v>
      </c>
      <c r="Z1068" s="3">
        <f t="shared" si="504"/>
        <v>69784.61538461539</v>
      </c>
      <c r="AA1068" s="3">
        <f t="shared" si="505"/>
        <v>3090.3846153846098</v>
      </c>
      <c r="AB1068" s="3">
        <f t="shared" si="506"/>
        <v>1</v>
      </c>
      <c r="AC1068" s="3"/>
      <c r="AD1068" s="3">
        <f t="shared" si="492"/>
        <v>89400</v>
      </c>
      <c r="AE1068" s="3">
        <f t="shared" si="493"/>
        <v>61900</v>
      </c>
      <c r="AF1068" s="31">
        <f t="shared" si="494"/>
        <v>-12.363636363636363</v>
      </c>
      <c r="AG1068" s="31">
        <f t="shared" si="497"/>
        <v>-1</v>
      </c>
      <c r="AI1068" s="31">
        <f t="shared" si="481"/>
        <v>85133.333333333328</v>
      </c>
      <c r="AJ1068" s="31">
        <f t="shared" si="500"/>
        <v>72103.333333333328</v>
      </c>
      <c r="AK1068" s="31">
        <f t="shared" si="501"/>
        <v>3789.9999999999991</v>
      </c>
      <c r="AL1068" s="31">
        <f t="shared" si="502"/>
        <v>229.19964819700974</v>
      </c>
      <c r="AM1068" s="31">
        <f t="shared" si="503"/>
        <v>-1</v>
      </c>
    </row>
    <row r="1069" spans="1:39" x14ac:dyDescent="0.4">
      <c r="A1069" s="47">
        <v>39388</v>
      </c>
      <c r="B1069" s="48">
        <v>83100</v>
      </c>
      <c r="C1069" s="48">
        <v>84000</v>
      </c>
      <c r="D1069" s="48">
        <v>81300</v>
      </c>
      <c r="E1069" s="48">
        <v>81300</v>
      </c>
      <c r="F1069" s="49">
        <v>-5.47</v>
      </c>
      <c r="G1069" s="31">
        <f t="shared" si="482"/>
        <v>-1</v>
      </c>
      <c r="I1069" s="3">
        <f t="shared" si="480"/>
        <v>-4700</v>
      </c>
      <c r="J1069" s="31">
        <f t="shared" si="483"/>
        <v>0</v>
      </c>
      <c r="K1069" s="31">
        <f t="shared" si="484"/>
        <v>4700</v>
      </c>
      <c r="L1069" s="31">
        <f t="shared" si="498"/>
        <v>1567.8555011272661</v>
      </c>
      <c r="M1069" s="31">
        <f t="shared" si="498"/>
        <v>778.85751341189757</v>
      </c>
      <c r="N1069" s="31">
        <f t="shared" si="495"/>
        <v>2.0130196783479035</v>
      </c>
      <c r="O1069" s="31">
        <f t="shared" si="496"/>
        <v>66.810704650016788</v>
      </c>
      <c r="P1069" s="31">
        <f t="shared" si="499"/>
        <v>-1</v>
      </c>
      <c r="R1069" s="3">
        <f t="shared" si="485"/>
        <v>89400</v>
      </c>
      <c r="S1069" s="3">
        <f t="shared" si="486"/>
        <v>74100</v>
      </c>
      <c r="T1069" s="31">
        <f t="shared" si="487"/>
        <v>47.058823529411761</v>
      </c>
      <c r="U1069" s="31">
        <f t="shared" si="489"/>
        <v>69.593084545646221</v>
      </c>
      <c r="V1069" s="31">
        <f t="shared" si="488"/>
        <v>-1</v>
      </c>
      <c r="W1069" s="31">
        <f t="shared" si="490"/>
        <v>-1</v>
      </c>
      <c r="Y1069" s="3">
        <f t="shared" si="491"/>
        <v>73908.333333333328</v>
      </c>
      <c r="Z1069" s="3">
        <f t="shared" si="504"/>
        <v>70615.38461538461</v>
      </c>
      <c r="AA1069" s="3">
        <f t="shared" si="505"/>
        <v>3292.9487179487187</v>
      </c>
      <c r="AB1069" s="3">
        <f t="shared" si="506"/>
        <v>1</v>
      </c>
      <c r="AC1069" s="3"/>
      <c r="AD1069" s="3">
        <f t="shared" si="492"/>
        <v>89400</v>
      </c>
      <c r="AE1069" s="3">
        <f t="shared" si="493"/>
        <v>61900</v>
      </c>
      <c r="AF1069" s="31">
        <f t="shared" si="494"/>
        <v>-29.454545454545457</v>
      </c>
      <c r="AG1069" s="31">
        <f t="shared" si="497"/>
        <v>-1</v>
      </c>
      <c r="AI1069" s="31">
        <f t="shared" si="481"/>
        <v>82200</v>
      </c>
      <c r="AJ1069" s="31">
        <f t="shared" si="500"/>
        <v>72951.666666666657</v>
      </c>
      <c r="AK1069" s="31">
        <f t="shared" si="501"/>
        <v>3888.333333333333</v>
      </c>
      <c r="AL1069" s="31">
        <f t="shared" si="502"/>
        <v>158.56550935847997</v>
      </c>
      <c r="AM1069" s="31">
        <f t="shared" si="503"/>
        <v>-1</v>
      </c>
    </row>
    <row r="1070" spans="1:39" x14ac:dyDescent="0.4">
      <c r="A1070" s="44">
        <v>39391</v>
      </c>
      <c r="B1070" s="45">
        <v>81200</v>
      </c>
      <c r="C1070" s="45">
        <v>83000</v>
      </c>
      <c r="D1070" s="45">
        <v>77200</v>
      </c>
      <c r="E1070" s="45">
        <v>81300</v>
      </c>
      <c r="F1070" s="46">
        <v>0</v>
      </c>
      <c r="G1070" s="31">
        <f t="shared" si="482"/>
        <v>-1</v>
      </c>
      <c r="I1070" s="3">
        <f t="shared" si="480"/>
        <v>0</v>
      </c>
      <c r="J1070" s="31">
        <f t="shared" si="483"/>
        <v>0</v>
      </c>
      <c r="K1070" s="31">
        <f t="shared" si="484"/>
        <v>0</v>
      </c>
      <c r="L1070" s="31">
        <f t="shared" si="498"/>
        <v>1455.8658224753185</v>
      </c>
      <c r="M1070" s="31">
        <f t="shared" si="498"/>
        <v>723.22483388247633</v>
      </c>
      <c r="N1070" s="31">
        <f t="shared" si="495"/>
        <v>2.0130196783479035</v>
      </c>
      <c r="O1070" s="31">
        <f t="shared" si="496"/>
        <v>66.810704650016788</v>
      </c>
      <c r="P1070" s="31">
        <f t="shared" si="499"/>
        <v>-1</v>
      </c>
      <c r="R1070" s="3">
        <f t="shared" si="485"/>
        <v>89400</v>
      </c>
      <c r="S1070" s="3">
        <f t="shared" si="486"/>
        <v>75800</v>
      </c>
      <c r="T1070" s="31">
        <f t="shared" si="487"/>
        <v>40.441176470588239</v>
      </c>
      <c r="U1070" s="31">
        <f t="shared" si="489"/>
        <v>55.833333333333336</v>
      </c>
      <c r="V1070" s="31">
        <f t="shared" si="488"/>
        <v>-1</v>
      </c>
      <c r="W1070" s="31">
        <f t="shared" si="490"/>
        <v>-1</v>
      </c>
      <c r="Y1070" s="3">
        <f t="shared" si="491"/>
        <v>75041.666666666672</v>
      </c>
      <c r="Z1070" s="3">
        <f t="shared" si="504"/>
        <v>71434.61538461539</v>
      </c>
      <c r="AA1070" s="3">
        <f t="shared" si="505"/>
        <v>3607.0512820512813</v>
      </c>
      <c r="AB1070" s="3">
        <f t="shared" si="506"/>
        <v>1</v>
      </c>
      <c r="AC1070" s="3"/>
      <c r="AD1070" s="3">
        <f t="shared" si="492"/>
        <v>89400</v>
      </c>
      <c r="AE1070" s="3">
        <f t="shared" si="493"/>
        <v>61900</v>
      </c>
      <c r="AF1070" s="31">
        <f t="shared" si="494"/>
        <v>-29.454545454545457</v>
      </c>
      <c r="AG1070" s="31">
        <f t="shared" si="497"/>
        <v>-1</v>
      </c>
      <c r="AI1070" s="31">
        <f t="shared" si="481"/>
        <v>80500</v>
      </c>
      <c r="AJ1070" s="31">
        <f t="shared" si="500"/>
        <v>73479.999999999985</v>
      </c>
      <c r="AK1070" s="31">
        <f t="shared" si="501"/>
        <v>4151.3333333333312</v>
      </c>
      <c r="AL1070" s="31">
        <f t="shared" si="502"/>
        <v>112.7348643006266</v>
      </c>
      <c r="AM1070" s="31">
        <f t="shared" si="503"/>
        <v>-1</v>
      </c>
    </row>
    <row r="1071" spans="1:39" x14ac:dyDescent="0.4">
      <c r="A1071" s="44">
        <v>39392</v>
      </c>
      <c r="B1071" s="45">
        <v>81300</v>
      </c>
      <c r="C1071" s="45">
        <v>81600</v>
      </c>
      <c r="D1071" s="45">
        <v>77900</v>
      </c>
      <c r="E1071" s="45">
        <v>80800</v>
      </c>
      <c r="F1071" s="46">
        <v>-0.62</v>
      </c>
      <c r="G1071" s="31">
        <f t="shared" si="482"/>
        <v>-1</v>
      </c>
      <c r="I1071" s="3">
        <f t="shared" si="480"/>
        <v>-500</v>
      </c>
      <c r="J1071" s="31">
        <f t="shared" si="483"/>
        <v>0</v>
      </c>
      <c r="K1071" s="31">
        <f t="shared" si="484"/>
        <v>500</v>
      </c>
      <c r="L1071" s="31">
        <f t="shared" ref="L1071:M1086" si="507">((L1070*13)+J1071)/14</f>
        <v>1351.8754065842243</v>
      </c>
      <c r="M1071" s="31">
        <f t="shared" si="507"/>
        <v>707.2802028908709</v>
      </c>
      <c r="N1071" s="31">
        <f t="shared" si="495"/>
        <v>1.9113717605253127</v>
      </c>
      <c r="O1071" s="31">
        <f t="shared" si="496"/>
        <v>65.651930352598967</v>
      </c>
      <c r="P1071" s="31">
        <f t="shared" si="499"/>
        <v>-1</v>
      </c>
      <c r="R1071" s="3">
        <f t="shared" si="485"/>
        <v>89400</v>
      </c>
      <c r="S1071" s="3">
        <f t="shared" si="486"/>
        <v>77200</v>
      </c>
      <c r="T1071" s="31">
        <f t="shared" si="487"/>
        <v>29.508196721311474</v>
      </c>
      <c r="U1071" s="31">
        <f t="shared" si="489"/>
        <v>39.002732240437162</v>
      </c>
      <c r="V1071" s="31">
        <f t="shared" si="488"/>
        <v>-1</v>
      </c>
      <c r="W1071" s="31">
        <f t="shared" si="490"/>
        <v>-1</v>
      </c>
      <c r="Y1071" s="3">
        <f t="shared" si="491"/>
        <v>76291.666666666672</v>
      </c>
      <c r="Z1071" s="3">
        <f t="shared" si="504"/>
        <v>72226.923076923078</v>
      </c>
      <c r="AA1071" s="3">
        <f t="shared" si="505"/>
        <v>4064.7435897435935</v>
      </c>
      <c r="AB1071" s="3">
        <f t="shared" si="506"/>
        <v>1</v>
      </c>
      <c r="AC1071" s="3"/>
      <c r="AD1071" s="3">
        <f t="shared" si="492"/>
        <v>89400</v>
      </c>
      <c r="AE1071" s="3">
        <f t="shared" si="493"/>
        <v>61900</v>
      </c>
      <c r="AF1071" s="31">
        <f t="shared" si="494"/>
        <v>-31.272727272727273</v>
      </c>
      <c r="AG1071" s="31">
        <f t="shared" si="497"/>
        <v>-1</v>
      </c>
      <c r="AI1071" s="31">
        <f t="shared" si="481"/>
        <v>80100</v>
      </c>
      <c r="AJ1071" s="31">
        <f t="shared" si="500"/>
        <v>73998.333333333328</v>
      </c>
      <c r="AK1071" s="31">
        <f t="shared" si="501"/>
        <v>4377.9999999999982</v>
      </c>
      <c r="AL1071" s="31">
        <f t="shared" si="502"/>
        <v>92.914065275874435</v>
      </c>
      <c r="AM1071" s="31">
        <f t="shared" si="503"/>
        <v>-1</v>
      </c>
    </row>
    <row r="1072" spans="1:39" x14ac:dyDescent="0.4">
      <c r="A1072" s="44">
        <v>39393</v>
      </c>
      <c r="B1072" s="45">
        <v>81300</v>
      </c>
      <c r="C1072" s="45">
        <v>84700</v>
      </c>
      <c r="D1072" s="45">
        <v>80400</v>
      </c>
      <c r="E1072" s="45">
        <v>80400</v>
      </c>
      <c r="F1072" s="46">
        <v>-0.5</v>
      </c>
      <c r="G1072" s="31">
        <f t="shared" si="482"/>
        <v>-1</v>
      </c>
      <c r="I1072" s="3">
        <f t="shared" si="480"/>
        <v>-400</v>
      </c>
      <c r="J1072" s="31">
        <f t="shared" si="483"/>
        <v>0</v>
      </c>
      <c r="K1072" s="31">
        <f t="shared" si="484"/>
        <v>400</v>
      </c>
      <c r="L1072" s="31">
        <f t="shared" si="507"/>
        <v>1255.3128775424939</v>
      </c>
      <c r="M1072" s="31">
        <f t="shared" si="507"/>
        <v>685.33161697009439</v>
      </c>
      <c r="N1072" s="31">
        <f t="shared" si="495"/>
        <v>1.8316868016279944</v>
      </c>
      <c r="O1072" s="31">
        <f t="shared" si="496"/>
        <v>64.685359997261003</v>
      </c>
      <c r="P1072" s="31">
        <f t="shared" si="499"/>
        <v>-1</v>
      </c>
      <c r="R1072" s="3">
        <f t="shared" si="485"/>
        <v>89400</v>
      </c>
      <c r="S1072" s="3">
        <f t="shared" si="486"/>
        <v>77200</v>
      </c>
      <c r="T1072" s="31">
        <f t="shared" si="487"/>
        <v>26.229508196721312</v>
      </c>
      <c r="U1072" s="31">
        <f t="shared" si="489"/>
        <v>32.059627129540338</v>
      </c>
      <c r="V1072" s="31">
        <f t="shared" si="488"/>
        <v>-1</v>
      </c>
      <c r="W1072" s="31">
        <f t="shared" si="490"/>
        <v>-1</v>
      </c>
      <c r="Y1072" s="3">
        <f t="shared" si="491"/>
        <v>77650</v>
      </c>
      <c r="Z1072" s="3">
        <f t="shared" si="504"/>
        <v>72919.230769230766</v>
      </c>
      <c r="AA1072" s="3">
        <f t="shared" si="505"/>
        <v>4730.7692307692341</v>
      </c>
      <c r="AB1072" s="3">
        <f t="shared" si="506"/>
        <v>1</v>
      </c>
      <c r="AC1072" s="3"/>
      <c r="AD1072" s="3">
        <f t="shared" si="492"/>
        <v>89400</v>
      </c>
      <c r="AE1072" s="3">
        <f t="shared" si="493"/>
        <v>61900</v>
      </c>
      <c r="AF1072" s="31">
        <f t="shared" si="494"/>
        <v>-32.727272727272727</v>
      </c>
      <c r="AG1072" s="31">
        <f t="shared" si="497"/>
        <v>-1</v>
      </c>
      <c r="AI1072" s="31">
        <f t="shared" si="481"/>
        <v>81833.333333333328</v>
      </c>
      <c r="AJ1072" s="31">
        <f t="shared" si="500"/>
        <v>74516.666666666657</v>
      </c>
      <c r="AK1072" s="31">
        <f t="shared" si="501"/>
        <v>4736.6666666666633</v>
      </c>
      <c r="AL1072" s="31">
        <f t="shared" si="502"/>
        <v>102.97912268355634</v>
      </c>
      <c r="AM1072" s="31">
        <f t="shared" si="503"/>
        <v>1</v>
      </c>
    </row>
    <row r="1073" spans="1:39" x14ac:dyDescent="0.4">
      <c r="A1073" s="44">
        <v>39394</v>
      </c>
      <c r="B1073" s="45">
        <v>79000</v>
      </c>
      <c r="C1073" s="45">
        <v>79000</v>
      </c>
      <c r="D1073" s="45">
        <v>73800</v>
      </c>
      <c r="E1073" s="45">
        <v>75000</v>
      </c>
      <c r="F1073" s="46">
        <v>-6.72</v>
      </c>
      <c r="G1073" s="31">
        <f t="shared" si="482"/>
        <v>-1</v>
      </c>
      <c r="I1073" s="3">
        <f t="shared" si="480"/>
        <v>-5400</v>
      </c>
      <c r="J1073" s="31">
        <f t="shared" si="483"/>
        <v>0</v>
      </c>
      <c r="K1073" s="31">
        <f t="shared" si="484"/>
        <v>5400</v>
      </c>
      <c r="L1073" s="31">
        <f t="shared" si="507"/>
        <v>1165.6476720037442</v>
      </c>
      <c r="M1073" s="31">
        <f t="shared" si="507"/>
        <v>1022.0936443293733</v>
      </c>
      <c r="N1073" s="31">
        <f t="shared" si="495"/>
        <v>1.1404509542455488</v>
      </c>
      <c r="O1073" s="31">
        <f t="shared" si="496"/>
        <v>53.280872985362421</v>
      </c>
      <c r="P1073" s="31">
        <f t="shared" si="499"/>
        <v>-1</v>
      </c>
      <c r="R1073" s="3">
        <f t="shared" si="485"/>
        <v>84700</v>
      </c>
      <c r="S1073" s="3">
        <f t="shared" si="486"/>
        <v>73800</v>
      </c>
      <c r="T1073" s="31">
        <f t="shared" si="487"/>
        <v>11.009174311926607</v>
      </c>
      <c r="U1073" s="31">
        <f t="shared" si="489"/>
        <v>22.248959743319801</v>
      </c>
      <c r="V1073" s="31">
        <f t="shared" si="488"/>
        <v>-1</v>
      </c>
      <c r="W1073" s="31">
        <f t="shared" si="490"/>
        <v>-1</v>
      </c>
      <c r="Y1073" s="3">
        <f t="shared" si="491"/>
        <v>78275</v>
      </c>
      <c r="Z1073" s="3">
        <f t="shared" si="504"/>
        <v>73342.307692307688</v>
      </c>
      <c r="AA1073" s="3">
        <f t="shared" si="505"/>
        <v>4932.6923076923122</v>
      </c>
      <c r="AB1073" s="3">
        <f t="shared" si="506"/>
        <v>1</v>
      </c>
      <c r="AC1073" s="3"/>
      <c r="AD1073" s="3">
        <f t="shared" si="492"/>
        <v>89400</v>
      </c>
      <c r="AE1073" s="3">
        <f t="shared" si="493"/>
        <v>61900</v>
      </c>
      <c r="AF1073" s="31">
        <f t="shared" si="494"/>
        <v>-52.363636363636367</v>
      </c>
      <c r="AG1073" s="31">
        <f t="shared" si="497"/>
        <v>-1</v>
      </c>
      <c r="AI1073" s="31">
        <f t="shared" si="481"/>
        <v>75933.333333333328</v>
      </c>
      <c r="AJ1073" s="31">
        <f t="shared" si="500"/>
        <v>74676.666666666657</v>
      </c>
      <c r="AK1073" s="31">
        <f t="shared" si="501"/>
        <v>4734.3333333333303</v>
      </c>
      <c r="AL1073" s="31">
        <f t="shared" si="502"/>
        <v>17.695791968832953</v>
      </c>
      <c r="AM1073" s="31">
        <f t="shared" si="503"/>
        <v>-1</v>
      </c>
    </row>
    <row r="1074" spans="1:39" x14ac:dyDescent="0.4">
      <c r="A1074" s="47">
        <v>39395</v>
      </c>
      <c r="B1074" s="48">
        <v>76500</v>
      </c>
      <c r="C1074" s="48">
        <v>80500</v>
      </c>
      <c r="D1074" s="48">
        <v>76000</v>
      </c>
      <c r="E1074" s="48">
        <v>78000</v>
      </c>
      <c r="F1074" s="49">
        <v>4</v>
      </c>
      <c r="G1074" s="31">
        <f t="shared" si="482"/>
        <v>1</v>
      </c>
      <c r="I1074" s="3">
        <f t="shared" si="480"/>
        <v>3000</v>
      </c>
      <c r="J1074" s="31">
        <f t="shared" si="483"/>
        <v>3000</v>
      </c>
      <c r="K1074" s="31">
        <f t="shared" si="484"/>
        <v>0</v>
      </c>
      <c r="L1074" s="31">
        <f t="shared" si="507"/>
        <v>1296.6728382891908</v>
      </c>
      <c r="M1074" s="31">
        <f t="shared" si="507"/>
        <v>949.08695544870375</v>
      </c>
      <c r="N1074" s="31">
        <f t="shared" si="495"/>
        <v>1.3662318619437326</v>
      </c>
      <c r="O1074" s="31">
        <f t="shared" si="496"/>
        <v>57.738714616979514</v>
      </c>
      <c r="P1074" s="31">
        <f t="shared" si="499"/>
        <v>1</v>
      </c>
      <c r="R1074" s="3">
        <f t="shared" si="485"/>
        <v>84700</v>
      </c>
      <c r="S1074" s="3">
        <f t="shared" si="486"/>
        <v>73800</v>
      </c>
      <c r="T1074" s="31">
        <f t="shared" si="487"/>
        <v>38.532110091743121</v>
      </c>
      <c r="U1074" s="31">
        <f t="shared" si="489"/>
        <v>25.256930866797017</v>
      </c>
      <c r="V1074" s="31">
        <f t="shared" si="488"/>
        <v>1</v>
      </c>
      <c r="W1074" s="31">
        <f t="shared" si="490"/>
        <v>1</v>
      </c>
      <c r="Y1074" s="3">
        <f t="shared" si="491"/>
        <v>78775</v>
      </c>
      <c r="Z1074" s="3">
        <f t="shared" si="504"/>
        <v>73919.230769230766</v>
      </c>
      <c r="AA1074" s="3">
        <f t="shared" si="505"/>
        <v>4855.7692307692341</v>
      </c>
      <c r="AB1074" s="3">
        <f t="shared" si="506"/>
        <v>-1</v>
      </c>
      <c r="AC1074" s="3"/>
      <c r="AD1074" s="3">
        <f t="shared" si="492"/>
        <v>89400</v>
      </c>
      <c r="AE1074" s="3">
        <f t="shared" si="493"/>
        <v>65200</v>
      </c>
      <c r="AF1074" s="31">
        <f t="shared" si="494"/>
        <v>-47.107438016528924</v>
      </c>
      <c r="AG1074" s="31">
        <f t="shared" si="497"/>
        <v>1</v>
      </c>
      <c r="AI1074" s="31">
        <f t="shared" si="481"/>
        <v>78166.666666666672</v>
      </c>
      <c r="AJ1074" s="31">
        <f t="shared" si="500"/>
        <v>74930</v>
      </c>
      <c r="AK1074" s="31">
        <f t="shared" si="501"/>
        <v>4829.9999999999982</v>
      </c>
      <c r="AL1074" s="31">
        <f t="shared" si="502"/>
        <v>44.674488152749106</v>
      </c>
      <c r="AM1074" s="31">
        <f t="shared" si="503"/>
        <v>1</v>
      </c>
    </row>
    <row r="1075" spans="1:39" x14ac:dyDescent="0.4">
      <c r="A1075" s="44">
        <v>39398</v>
      </c>
      <c r="B1075" s="45">
        <v>76400</v>
      </c>
      <c r="C1075" s="45">
        <v>76400</v>
      </c>
      <c r="D1075" s="45">
        <v>71800</v>
      </c>
      <c r="E1075" s="45">
        <v>72100</v>
      </c>
      <c r="F1075" s="46">
        <v>-7.56</v>
      </c>
      <c r="G1075" s="31">
        <f t="shared" si="482"/>
        <v>-1</v>
      </c>
      <c r="I1075" s="3">
        <f t="shared" si="480"/>
        <v>-5900</v>
      </c>
      <c r="J1075" s="31">
        <f t="shared" si="483"/>
        <v>0</v>
      </c>
      <c r="K1075" s="31">
        <f t="shared" si="484"/>
        <v>5900</v>
      </c>
      <c r="L1075" s="31">
        <f t="shared" si="507"/>
        <v>1204.0533498399629</v>
      </c>
      <c r="M1075" s="31">
        <f t="shared" si="507"/>
        <v>1302.7236014880821</v>
      </c>
      <c r="N1075" s="31">
        <f t="shared" si="495"/>
        <v>0.92425849079926892</v>
      </c>
      <c r="O1075" s="31">
        <f t="shared" si="496"/>
        <v>48.031929972951012</v>
      </c>
      <c r="P1075" s="31">
        <f t="shared" si="499"/>
        <v>-1</v>
      </c>
      <c r="R1075" s="3">
        <f t="shared" si="485"/>
        <v>84700</v>
      </c>
      <c r="S1075" s="3">
        <f t="shared" si="486"/>
        <v>71800</v>
      </c>
      <c r="T1075" s="31">
        <f t="shared" si="487"/>
        <v>2.3255813953488373</v>
      </c>
      <c r="U1075" s="31">
        <f t="shared" si="489"/>
        <v>17.288955266339521</v>
      </c>
      <c r="V1075" s="31">
        <f t="shared" si="488"/>
        <v>-1</v>
      </c>
      <c r="W1075" s="31">
        <f t="shared" si="490"/>
        <v>-1</v>
      </c>
      <c r="Y1075" s="3">
        <f t="shared" si="491"/>
        <v>78658.333333333328</v>
      </c>
      <c r="Z1075" s="3">
        <f t="shared" si="504"/>
        <v>74184.61538461539</v>
      </c>
      <c r="AA1075" s="3">
        <f t="shared" si="505"/>
        <v>4473.7179487179383</v>
      </c>
      <c r="AB1075" s="3">
        <f t="shared" si="506"/>
        <v>-1</v>
      </c>
      <c r="AC1075" s="3"/>
      <c r="AD1075" s="3">
        <f t="shared" si="492"/>
        <v>89400</v>
      </c>
      <c r="AE1075" s="3">
        <f t="shared" si="493"/>
        <v>68300</v>
      </c>
      <c r="AF1075" s="31">
        <f t="shared" si="494"/>
        <v>-81.990521327014221</v>
      </c>
      <c r="AG1075" s="31">
        <f t="shared" si="497"/>
        <v>-1</v>
      </c>
      <c r="AI1075" s="31">
        <f t="shared" si="481"/>
        <v>73433.333333333328</v>
      </c>
      <c r="AJ1075" s="31">
        <f t="shared" si="500"/>
        <v>74896.666666666657</v>
      </c>
      <c r="AK1075" s="31">
        <f t="shared" si="501"/>
        <v>4863.3333333333312</v>
      </c>
      <c r="AL1075" s="31">
        <f t="shared" si="502"/>
        <v>-20.059401416495263</v>
      </c>
      <c r="AM1075" s="31">
        <f t="shared" si="503"/>
        <v>-1</v>
      </c>
    </row>
    <row r="1076" spans="1:39" x14ac:dyDescent="0.4">
      <c r="A1076" s="44">
        <v>39399</v>
      </c>
      <c r="B1076" s="45">
        <v>72500</v>
      </c>
      <c r="C1076" s="45">
        <v>73500</v>
      </c>
      <c r="D1076" s="45">
        <v>69700</v>
      </c>
      <c r="E1076" s="45">
        <v>70000</v>
      </c>
      <c r="F1076" s="46">
        <v>-2.91</v>
      </c>
      <c r="G1076" s="31">
        <f t="shared" si="482"/>
        <v>-1</v>
      </c>
      <c r="I1076" s="3">
        <f t="shared" si="480"/>
        <v>-2100</v>
      </c>
      <c r="J1076" s="31">
        <f t="shared" si="483"/>
        <v>0</v>
      </c>
      <c r="K1076" s="31">
        <f t="shared" si="484"/>
        <v>2100</v>
      </c>
      <c r="L1076" s="31">
        <f t="shared" si="507"/>
        <v>1118.0495391371085</v>
      </c>
      <c r="M1076" s="31">
        <f t="shared" si="507"/>
        <v>1359.6719156675047</v>
      </c>
      <c r="N1076" s="31">
        <f t="shared" si="495"/>
        <v>0.82229361822791169</v>
      </c>
      <c r="O1076" s="31">
        <f t="shared" si="496"/>
        <v>45.124101297547789</v>
      </c>
      <c r="P1076" s="31">
        <f t="shared" si="499"/>
        <v>-1</v>
      </c>
      <c r="R1076" s="3">
        <f t="shared" si="485"/>
        <v>84700</v>
      </c>
      <c r="S1076" s="3">
        <f t="shared" si="486"/>
        <v>69700</v>
      </c>
      <c r="T1076" s="31">
        <f t="shared" si="487"/>
        <v>2</v>
      </c>
      <c r="U1076" s="31">
        <f t="shared" si="489"/>
        <v>14.285897162363986</v>
      </c>
      <c r="V1076" s="31">
        <f t="shared" si="488"/>
        <v>-1</v>
      </c>
      <c r="W1076" s="31">
        <f t="shared" si="490"/>
        <v>-1</v>
      </c>
      <c r="Y1076" s="3">
        <f t="shared" si="491"/>
        <v>78383.333333333328</v>
      </c>
      <c r="Z1076" s="3">
        <f t="shared" si="504"/>
        <v>74153.846153846156</v>
      </c>
      <c r="AA1076" s="3">
        <f t="shared" si="505"/>
        <v>4229.4871794871724</v>
      </c>
      <c r="AB1076" s="3">
        <f t="shared" si="506"/>
        <v>-1</v>
      </c>
      <c r="AC1076" s="3"/>
      <c r="AD1076" s="3">
        <f t="shared" si="492"/>
        <v>89400</v>
      </c>
      <c r="AE1076" s="3">
        <f t="shared" si="493"/>
        <v>69700</v>
      </c>
      <c r="AF1076" s="31">
        <f t="shared" si="494"/>
        <v>-98.477157360406082</v>
      </c>
      <c r="AG1076" s="31">
        <f t="shared" si="497"/>
        <v>-1</v>
      </c>
      <c r="AI1076" s="31">
        <f t="shared" si="481"/>
        <v>71066.666666666672</v>
      </c>
      <c r="AJ1076" s="31">
        <f t="shared" si="500"/>
        <v>74801.666666666657</v>
      </c>
      <c r="AK1076" s="31">
        <f t="shared" si="501"/>
        <v>4958.3333333333321</v>
      </c>
      <c r="AL1076" s="31">
        <f t="shared" si="502"/>
        <v>-50.218487394957798</v>
      </c>
      <c r="AM1076" s="31">
        <f t="shared" si="503"/>
        <v>-1</v>
      </c>
    </row>
    <row r="1077" spans="1:39" x14ac:dyDescent="0.4">
      <c r="A1077" s="44">
        <v>39400</v>
      </c>
      <c r="B1077" s="45">
        <v>73300</v>
      </c>
      <c r="C1077" s="45">
        <v>74100</v>
      </c>
      <c r="D1077" s="45">
        <v>72000</v>
      </c>
      <c r="E1077" s="45">
        <v>73500</v>
      </c>
      <c r="F1077" s="46">
        <v>5</v>
      </c>
      <c r="G1077" s="31">
        <f t="shared" si="482"/>
        <v>1</v>
      </c>
      <c r="I1077" s="3">
        <f t="shared" si="480"/>
        <v>3500</v>
      </c>
      <c r="J1077" s="31">
        <f t="shared" si="483"/>
        <v>3500</v>
      </c>
      <c r="K1077" s="31">
        <f t="shared" si="484"/>
        <v>0</v>
      </c>
      <c r="L1077" s="31">
        <f t="shared" si="507"/>
        <v>1288.188857770172</v>
      </c>
      <c r="M1077" s="31">
        <f t="shared" si="507"/>
        <v>1262.5524931198256</v>
      </c>
      <c r="N1077" s="31">
        <f t="shared" si="495"/>
        <v>1.0203051871427522</v>
      </c>
      <c r="O1077" s="31">
        <f t="shared" si="496"/>
        <v>50.502527718880664</v>
      </c>
      <c r="P1077" s="31">
        <f t="shared" si="499"/>
        <v>1</v>
      </c>
      <c r="R1077" s="3">
        <f t="shared" si="485"/>
        <v>80500</v>
      </c>
      <c r="S1077" s="3">
        <f t="shared" si="486"/>
        <v>69700</v>
      </c>
      <c r="T1077" s="31">
        <f t="shared" si="487"/>
        <v>35.185185185185183</v>
      </c>
      <c r="U1077" s="31">
        <f t="shared" si="489"/>
        <v>13.170255526844675</v>
      </c>
      <c r="V1077" s="31">
        <f t="shared" si="488"/>
        <v>1</v>
      </c>
      <c r="W1077" s="31">
        <f t="shared" si="490"/>
        <v>-1</v>
      </c>
      <c r="Y1077" s="3">
        <f t="shared" si="491"/>
        <v>78200</v>
      </c>
      <c r="Z1077" s="3">
        <f t="shared" si="504"/>
        <v>74284.61538461539</v>
      </c>
      <c r="AA1077" s="3">
        <f t="shared" si="505"/>
        <v>3915.3846153846098</v>
      </c>
      <c r="AB1077" s="3">
        <f t="shared" si="506"/>
        <v>-1</v>
      </c>
      <c r="AC1077" s="3"/>
      <c r="AD1077" s="3">
        <f t="shared" si="492"/>
        <v>89400</v>
      </c>
      <c r="AE1077" s="3">
        <f t="shared" si="493"/>
        <v>69700</v>
      </c>
      <c r="AF1077" s="31">
        <f t="shared" si="494"/>
        <v>-80.710659898477161</v>
      </c>
      <c r="AG1077" s="31">
        <f t="shared" si="497"/>
        <v>1</v>
      </c>
      <c r="AI1077" s="31">
        <f t="shared" si="481"/>
        <v>73200</v>
      </c>
      <c r="AJ1077" s="31">
        <f t="shared" si="500"/>
        <v>74971.666666666672</v>
      </c>
      <c r="AK1077" s="31">
        <f t="shared" si="501"/>
        <v>4788.3333333333321</v>
      </c>
      <c r="AL1077" s="31">
        <f t="shared" si="502"/>
        <v>-24.666434621185829</v>
      </c>
      <c r="AM1077" s="31">
        <f t="shared" si="503"/>
        <v>1</v>
      </c>
    </row>
    <row r="1078" spans="1:39" x14ac:dyDescent="0.4">
      <c r="A1078" s="44">
        <v>39401</v>
      </c>
      <c r="B1078" s="45">
        <v>73000</v>
      </c>
      <c r="C1078" s="45">
        <v>75300</v>
      </c>
      <c r="D1078" s="45">
        <v>70500</v>
      </c>
      <c r="E1078" s="45">
        <v>71000</v>
      </c>
      <c r="F1078" s="46">
        <v>-3.4</v>
      </c>
      <c r="G1078" s="31">
        <f t="shared" si="482"/>
        <v>-1</v>
      </c>
      <c r="I1078" s="3">
        <f t="shared" si="480"/>
        <v>-2500</v>
      </c>
      <c r="J1078" s="31">
        <f t="shared" si="483"/>
        <v>0</v>
      </c>
      <c r="K1078" s="31">
        <f t="shared" si="484"/>
        <v>2500</v>
      </c>
      <c r="L1078" s="31">
        <f t="shared" si="507"/>
        <v>1196.1753679294454</v>
      </c>
      <c r="M1078" s="31">
        <f t="shared" si="507"/>
        <v>1350.9416007541238</v>
      </c>
      <c r="N1078" s="31">
        <f t="shared" si="495"/>
        <v>0.8854382508183295</v>
      </c>
      <c r="O1078" s="31">
        <f t="shared" si="496"/>
        <v>46.9619331438739</v>
      </c>
      <c r="P1078" s="31">
        <f t="shared" si="499"/>
        <v>-1</v>
      </c>
      <c r="R1078" s="3">
        <f t="shared" si="485"/>
        <v>80500</v>
      </c>
      <c r="S1078" s="3">
        <f t="shared" si="486"/>
        <v>69700</v>
      </c>
      <c r="T1078" s="31">
        <f t="shared" si="487"/>
        <v>12.037037037037036</v>
      </c>
      <c r="U1078" s="31">
        <f t="shared" si="489"/>
        <v>16.407407407407408</v>
      </c>
      <c r="V1078" s="31">
        <f t="shared" si="488"/>
        <v>-1</v>
      </c>
      <c r="W1078" s="31">
        <f t="shared" si="490"/>
        <v>1</v>
      </c>
      <c r="Y1078" s="3">
        <f t="shared" si="491"/>
        <v>77450</v>
      </c>
      <c r="Z1078" s="3">
        <f t="shared" si="504"/>
        <v>74269.230769230766</v>
      </c>
      <c r="AA1078" s="3">
        <f t="shared" si="505"/>
        <v>3180.7692307692341</v>
      </c>
      <c r="AB1078" s="3">
        <f t="shared" si="506"/>
        <v>-1</v>
      </c>
      <c r="AC1078" s="3"/>
      <c r="AD1078" s="3">
        <f t="shared" si="492"/>
        <v>89400</v>
      </c>
      <c r="AE1078" s="3">
        <f t="shared" si="493"/>
        <v>69700</v>
      </c>
      <c r="AF1078" s="31">
        <f t="shared" si="494"/>
        <v>-93.401015228426402</v>
      </c>
      <c r="AG1078" s="31">
        <f t="shared" si="497"/>
        <v>-1</v>
      </c>
      <c r="AI1078" s="31">
        <f t="shared" si="481"/>
        <v>72266.666666666672</v>
      </c>
      <c r="AJ1078" s="31">
        <f t="shared" si="500"/>
        <v>75175.000000000015</v>
      </c>
      <c r="AK1078" s="31">
        <f t="shared" si="501"/>
        <v>4584.9999999999982</v>
      </c>
      <c r="AL1078" s="31">
        <f t="shared" si="502"/>
        <v>-42.287652974676028</v>
      </c>
      <c r="AM1078" s="31">
        <f t="shared" si="503"/>
        <v>-1</v>
      </c>
    </row>
    <row r="1079" spans="1:39" x14ac:dyDescent="0.4">
      <c r="A1079" s="47">
        <v>39402</v>
      </c>
      <c r="B1079" s="48">
        <v>69100</v>
      </c>
      <c r="C1079" s="48">
        <v>69400</v>
      </c>
      <c r="D1079" s="48">
        <v>65900</v>
      </c>
      <c r="E1079" s="48">
        <v>67800</v>
      </c>
      <c r="F1079" s="49">
        <v>-4.51</v>
      </c>
      <c r="G1079" s="31">
        <f t="shared" si="482"/>
        <v>-1</v>
      </c>
      <c r="I1079" s="3">
        <f t="shared" si="480"/>
        <v>-3200</v>
      </c>
      <c r="J1079" s="31">
        <f t="shared" si="483"/>
        <v>0</v>
      </c>
      <c r="K1079" s="31">
        <f t="shared" si="484"/>
        <v>3200</v>
      </c>
      <c r="L1079" s="31">
        <f t="shared" si="507"/>
        <v>1110.7342702201993</v>
      </c>
      <c r="M1079" s="31">
        <f t="shared" si="507"/>
        <v>1483.0172007002579</v>
      </c>
      <c r="N1079" s="31">
        <f t="shared" si="495"/>
        <v>0.74896924303759094</v>
      </c>
      <c r="O1079" s="31">
        <f t="shared" si="496"/>
        <v>42.823465650933301</v>
      </c>
      <c r="P1079" s="31">
        <f t="shared" si="499"/>
        <v>-1</v>
      </c>
      <c r="R1079" s="3">
        <f t="shared" si="485"/>
        <v>76400</v>
      </c>
      <c r="S1079" s="3">
        <f t="shared" si="486"/>
        <v>65900</v>
      </c>
      <c r="T1079" s="31">
        <f t="shared" si="487"/>
        <v>18.095238095238095</v>
      </c>
      <c r="U1079" s="31">
        <f t="shared" si="489"/>
        <v>21.772486772486772</v>
      </c>
      <c r="V1079" s="31">
        <f t="shared" si="488"/>
        <v>1</v>
      </c>
      <c r="W1079" s="31">
        <f t="shared" si="490"/>
        <v>1</v>
      </c>
      <c r="Y1079" s="3">
        <f t="shared" si="491"/>
        <v>76433.333333333328</v>
      </c>
      <c r="Z1079" s="3">
        <f t="shared" si="504"/>
        <v>74069.230769230766</v>
      </c>
      <c r="AA1079" s="3">
        <f t="shared" si="505"/>
        <v>2364.1025641025626</v>
      </c>
      <c r="AB1079" s="3">
        <f t="shared" si="506"/>
        <v>-1</v>
      </c>
      <c r="AC1079" s="3"/>
      <c r="AD1079" s="3">
        <f t="shared" si="492"/>
        <v>89400</v>
      </c>
      <c r="AE1079" s="3">
        <f t="shared" si="493"/>
        <v>65900</v>
      </c>
      <c r="AF1079" s="31">
        <f t="shared" si="494"/>
        <v>-91.914893617021278</v>
      </c>
      <c r="AG1079" s="31">
        <f t="shared" si="497"/>
        <v>1</v>
      </c>
      <c r="AI1079" s="31">
        <f t="shared" si="481"/>
        <v>67700</v>
      </c>
      <c r="AJ1079" s="31">
        <f t="shared" si="500"/>
        <v>75236.666666666672</v>
      </c>
      <c r="AK1079" s="31">
        <f t="shared" si="501"/>
        <v>4523.3333333333312</v>
      </c>
      <c r="AL1079" s="31">
        <f t="shared" si="502"/>
        <v>-111.07835912552211</v>
      </c>
      <c r="AM1079" s="31">
        <f t="shared" si="503"/>
        <v>-1</v>
      </c>
    </row>
    <row r="1080" spans="1:39" x14ac:dyDescent="0.4">
      <c r="A1080" s="44">
        <v>39405</v>
      </c>
      <c r="B1080" s="45">
        <v>68300</v>
      </c>
      <c r="C1080" s="45">
        <v>70600</v>
      </c>
      <c r="D1080" s="45">
        <v>66400</v>
      </c>
      <c r="E1080" s="45">
        <v>67600</v>
      </c>
      <c r="F1080" s="46">
        <v>-0.28999999999999998</v>
      </c>
      <c r="G1080" s="31">
        <f t="shared" si="482"/>
        <v>-1</v>
      </c>
      <c r="I1080" s="3">
        <f t="shared" si="480"/>
        <v>-200</v>
      </c>
      <c r="J1080" s="31">
        <f t="shared" si="483"/>
        <v>0</v>
      </c>
      <c r="K1080" s="31">
        <f t="shared" si="484"/>
        <v>200</v>
      </c>
      <c r="L1080" s="31">
        <f t="shared" si="507"/>
        <v>1031.3961080616136</v>
      </c>
      <c r="M1080" s="31">
        <f t="shared" si="507"/>
        <v>1391.3731149359537</v>
      </c>
      <c r="N1080" s="31">
        <f t="shared" si="495"/>
        <v>0.74127931393089319</v>
      </c>
      <c r="O1080" s="31">
        <f t="shared" si="496"/>
        <v>42.57095963871955</v>
      </c>
      <c r="P1080" s="31">
        <f t="shared" si="499"/>
        <v>-1</v>
      </c>
      <c r="R1080" s="3">
        <f t="shared" si="485"/>
        <v>75300</v>
      </c>
      <c r="S1080" s="3">
        <f t="shared" si="486"/>
        <v>65900</v>
      </c>
      <c r="T1080" s="31">
        <f t="shared" si="487"/>
        <v>18.085106382978726</v>
      </c>
      <c r="U1080" s="31">
        <f t="shared" si="489"/>
        <v>16.072460505084621</v>
      </c>
      <c r="V1080" s="31">
        <f t="shared" si="488"/>
        <v>-1</v>
      </c>
      <c r="W1080" s="31">
        <f t="shared" si="490"/>
        <v>-1</v>
      </c>
      <c r="Y1080" s="3">
        <f t="shared" si="491"/>
        <v>74900</v>
      </c>
      <c r="Z1080" s="3">
        <f t="shared" si="504"/>
        <v>73846.153846153844</v>
      </c>
      <c r="AA1080" s="3">
        <f t="shared" si="505"/>
        <v>1053.8461538461561</v>
      </c>
      <c r="AB1080" s="3">
        <f t="shared" si="506"/>
        <v>-1</v>
      </c>
      <c r="AC1080" s="3"/>
      <c r="AD1080" s="3">
        <f t="shared" si="492"/>
        <v>89400</v>
      </c>
      <c r="AE1080" s="3">
        <f t="shared" si="493"/>
        <v>65900</v>
      </c>
      <c r="AF1080" s="31">
        <f t="shared" si="494"/>
        <v>-92.765957446808514</v>
      </c>
      <c r="AG1080" s="31">
        <f t="shared" si="497"/>
        <v>-1</v>
      </c>
      <c r="AI1080" s="31">
        <f t="shared" si="481"/>
        <v>68200</v>
      </c>
      <c r="AJ1080" s="31">
        <f t="shared" si="500"/>
        <v>75470.000000000015</v>
      </c>
      <c r="AK1080" s="31">
        <f t="shared" si="501"/>
        <v>4303.666666666667</v>
      </c>
      <c r="AL1080" s="31">
        <f t="shared" si="502"/>
        <v>-112.61714816822885</v>
      </c>
      <c r="AM1080" s="31">
        <f t="shared" si="503"/>
        <v>-1</v>
      </c>
    </row>
    <row r="1081" spans="1:39" x14ac:dyDescent="0.4">
      <c r="A1081" s="44">
        <v>39406</v>
      </c>
      <c r="B1081" s="45">
        <v>66000</v>
      </c>
      <c r="C1081" s="45">
        <v>67000</v>
      </c>
      <c r="D1081" s="45">
        <v>63700</v>
      </c>
      <c r="E1081" s="45">
        <v>65000</v>
      </c>
      <c r="F1081" s="46">
        <v>-3.85</v>
      </c>
      <c r="G1081" s="31">
        <f t="shared" si="482"/>
        <v>-1</v>
      </c>
      <c r="I1081" s="3">
        <f t="shared" si="480"/>
        <v>-2600</v>
      </c>
      <c r="J1081" s="31">
        <f t="shared" si="483"/>
        <v>0</v>
      </c>
      <c r="K1081" s="31">
        <f t="shared" si="484"/>
        <v>2600</v>
      </c>
      <c r="L1081" s="31">
        <f t="shared" si="507"/>
        <v>957.7249574857841</v>
      </c>
      <c r="M1081" s="31">
        <f t="shared" si="507"/>
        <v>1477.7036067262427</v>
      </c>
      <c r="N1081" s="31">
        <f t="shared" si="495"/>
        <v>0.64811708730112805</v>
      </c>
      <c r="O1081" s="31">
        <f t="shared" si="496"/>
        <v>39.324699215542473</v>
      </c>
      <c r="P1081" s="31">
        <f t="shared" si="499"/>
        <v>-1</v>
      </c>
      <c r="R1081" s="3">
        <f t="shared" si="485"/>
        <v>75300</v>
      </c>
      <c r="S1081" s="3">
        <f t="shared" si="486"/>
        <v>63700</v>
      </c>
      <c r="T1081" s="31">
        <f t="shared" si="487"/>
        <v>11.206896551724139</v>
      </c>
      <c r="U1081" s="31">
        <f t="shared" si="489"/>
        <v>15.795747009980323</v>
      </c>
      <c r="V1081" s="31">
        <f t="shared" si="488"/>
        <v>-1</v>
      </c>
      <c r="W1081" s="31">
        <f t="shared" si="490"/>
        <v>-1</v>
      </c>
      <c r="Y1081" s="3">
        <f t="shared" si="491"/>
        <v>73541.666666666672</v>
      </c>
      <c r="Z1081" s="3">
        <f t="shared" si="504"/>
        <v>73492.307692307688</v>
      </c>
      <c r="AA1081" s="3">
        <f t="shared" si="505"/>
        <v>49.358974358983687</v>
      </c>
      <c r="AB1081" s="3">
        <f t="shared" si="506"/>
        <v>-1</v>
      </c>
      <c r="AC1081" s="3"/>
      <c r="AD1081" s="3">
        <f t="shared" si="492"/>
        <v>89400</v>
      </c>
      <c r="AE1081" s="3">
        <f t="shared" si="493"/>
        <v>63700</v>
      </c>
      <c r="AF1081" s="31">
        <f t="shared" si="494"/>
        <v>-94.941634241245126</v>
      </c>
      <c r="AG1081" s="31">
        <f t="shared" si="497"/>
        <v>-1</v>
      </c>
      <c r="AI1081" s="31">
        <f t="shared" si="481"/>
        <v>65233.333333333336</v>
      </c>
      <c r="AJ1081" s="31">
        <f t="shared" si="500"/>
        <v>75381.666666666672</v>
      </c>
      <c r="AK1081" s="31">
        <f t="shared" si="501"/>
        <v>4383.1666666666661</v>
      </c>
      <c r="AL1081" s="31">
        <f t="shared" si="502"/>
        <v>-154.3531439725212</v>
      </c>
      <c r="AM1081" s="31">
        <f t="shared" si="503"/>
        <v>-1</v>
      </c>
    </row>
    <row r="1082" spans="1:39" x14ac:dyDescent="0.4">
      <c r="A1082" s="44">
        <v>39407</v>
      </c>
      <c r="B1082" s="45">
        <v>65500</v>
      </c>
      <c r="C1082" s="45">
        <v>68500</v>
      </c>
      <c r="D1082" s="45">
        <v>63300</v>
      </c>
      <c r="E1082" s="45">
        <v>65200</v>
      </c>
      <c r="F1082" s="46">
        <v>0.31</v>
      </c>
      <c r="G1082" s="31">
        <f t="shared" si="482"/>
        <v>1</v>
      </c>
      <c r="I1082" s="3">
        <f t="shared" si="480"/>
        <v>200</v>
      </c>
      <c r="J1082" s="31">
        <f t="shared" si="483"/>
        <v>200</v>
      </c>
      <c r="K1082" s="31">
        <f t="shared" si="484"/>
        <v>0</v>
      </c>
      <c r="L1082" s="31">
        <f t="shared" si="507"/>
        <v>903.60174623679961</v>
      </c>
      <c r="M1082" s="31">
        <f t="shared" si="507"/>
        <v>1372.1533491029397</v>
      </c>
      <c r="N1082" s="31">
        <f t="shared" si="495"/>
        <v>0.65852825183682218</v>
      </c>
      <c r="O1082" s="31">
        <f t="shared" si="496"/>
        <v>39.705579395919315</v>
      </c>
      <c r="P1082" s="31">
        <f t="shared" si="499"/>
        <v>1</v>
      </c>
      <c r="R1082" s="3">
        <f t="shared" si="485"/>
        <v>75300</v>
      </c>
      <c r="S1082" s="3">
        <f t="shared" si="486"/>
        <v>63300</v>
      </c>
      <c r="T1082" s="31">
        <f t="shared" si="487"/>
        <v>15.833333333333332</v>
      </c>
      <c r="U1082" s="31">
        <f t="shared" si="489"/>
        <v>15.041778756012064</v>
      </c>
      <c r="V1082" s="31">
        <f t="shared" si="488"/>
        <v>1</v>
      </c>
      <c r="W1082" s="31">
        <f t="shared" si="490"/>
        <v>-1</v>
      </c>
      <c r="Y1082" s="3">
        <f t="shared" si="491"/>
        <v>72200</v>
      </c>
      <c r="Z1082" s="3">
        <f t="shared" si="504"/>
        <v>73211.538461538468</v>
      </c>
      <c r="AA1082" s="3">
        <f t="shared" si="505"/>
        <v>-1011.5384615384683</v>
      </c>
      <c r="AB1082" s="3">
        <f t="shared" si="506"/>
        <v>-1</v>
      </c>
      <c r="AC1082" s="3"/>
      <c r="AD1082" s="3">
        <f t="shared" si="492"/>
        <v>84700</v>
      </c>
      <c r="AE1082" s="3">
        <f t="shared" si="493"/>
        <v>63300</v>
      </c>
      <c r="AF1082" s="31">
        <f t="shared" si="494"/>
        <v>-91.121495327102807</v>
      </c>
      <c r="AG1082" s="31">
        <f t="shared" si="497"/>
        <v>1</v>
      </c>
      <c r="AI1082" s="31">
        <f t="shared" si="481"/>
        <v>65666.666666666672</v>
      </c>
      <c r="AJ1082" s="31">
        <f t="shared" si="500"/>
        <v>75076.666666666672</v>
      </c>
      <c r="AK1082" s="31">
        <f t="shared" si="501"/>
        <v>4683.3333333333312</v>
      </c>
      <c r="AL1082" s="31">
        <f t="shared" si="502"/>
        <v>-133.95017793594312</v>
      </c>
      <c r="AM1082" s="31">
        <f t="shared" si="503"/>
        <v>1</v>
      </c>
    </row>
    <row r="1083" spans="1:39" x14ac:dyDescent="0.4">
      <c r="A1083" s="44">
        <v>39408</v>
      </c>
      <c r="B1083" s="45">
        <v>63600</v>
      </c>
      <c r="C1083" s="45">
        <v>68700</v>
      </c>
      <c r="D1083" s="45">
        <v>63600</v>
      </c>
      <c r="E1083" s="45">
        <v>66000</v>
      </c>
      <c r="F1083" s="46">
        <v>1.23</v>
      </c>
      <c r="G1083" s="31">
        <f t="shared" si="482"/>
        <v>1</v>
      </c>
      <c r="I1083" s="3">
        <f t="shared" si="480"/>
        <v>800</v>
      </c>
      <c r="J1083" s="31">
        <f t="shared" si="483"/>
        <v>800</v>
      </c>
      <c r="K1083" s="31">
        <f t="shared" si="484"/>
        <v>0</v>
      </c>
      <c r="L1083" s="31">
        <f t="shared" si="507"/>
        <v>896.20162150559975</v>
      </c>
      <c r="M1083" s="31">
        <f t="shared" si="507"/>
        <v>1274.142395595587</v>
      </c>
      <c r="N1083" s="31">
        <f t="shared" si="495"/>
        <v>0.70337634522135017</v>
      </c>
      <c r="O1083" s="31">
        <f t="shared" si="496"/>
        <v>41.293067571039202</v>
      </c>
      <c r="P1083" s="31">
        <f t="shared" si="499"/>
        <v>1</v>
      </c>
      <c r="R1083" s="3">
        <f t="shared" si="485"/>
        <v>70600</v>
      </c>
      <c r="S1083" s="3">
        <f t="shared" si="486"/>
        <v>63300</v>
      </c>
      <c r="T1083" s="31">
        <f t="shared" si="487"/>
        <v>36.986301369863014</v>
      </c>
      <c r="U1083" s="31">
        <f t="shared" si="489"/>
        <v>21.342177084973496</v>
      </c>
      <c r="V1083" s="31">
        <f t="shared" si="488"/>
        <v>1</v>
      </c>
      <c r="W1083" s="31">
        <f t="shared" si="490"/>
        <v>1</v>
      </c>
      <c r="Y1083" s="3">
        <f t="shared" si="491"/>
        <v>70966.666666666672</v>
      </c>
      <c r="Z1083" s="3">
        <f t="shared" si="504"/>
        <v>73100</v>
      </c>
      <c r="AA1083" s="3">
        <f t="shared" si="505"/>
        <v>-2133.3333333333285</v>
      </c>
      <c r="AB1083" s="3">
        <f t="shared" si="506"/>
        <v>-1</v>
      </c>
      <c r="AC1083" s="3"/>
      <c r="AD1083" s="3">
        <f t="shared" si="492"/>
        <v>84700</v>
      </c>
      <c r="AE1083" s="3">
        <f t="shared" si="493"/>
        <v>63300</v>
      </c>
      <c r="AF1083" s="31">
        <f t="shared" si="494"/>
        <v>-87.383177570093466</v>
      </c>
      <c r="AG1083" s="31">
        <f t="shared" si="497"/>
        <v>1</v>
      </c>
      <c r="AI1083" s="31">
        <f t="shared" si="481"/>
        <v>66100</v>
      </c>
      <c r="AJ1083" s="31">
        <f t="shared" si="500"/>
        <v>74703.333333333343</v>
      </c>
      <c r="AK1083" s="31">
        <f t="shared" si="501"/>
        <v>5056.6666666666652</v>
      </c>
      <c r="AL1083" s="31">
        <f t="shared" si="502"/>
        <v>-113.42562074269406</v>
      </c>
      <c r="AM1083" s="31">
        <f t="shared" si="503"/>
        <v>1</v>
      </c>
    </row>
    <row r="1084" spans="1:39" x14ac:dyDescent="0.4">
      <c r="A1084" s="47">
        <v>39409</v>
      </c>
      <c r="B1084" s="48">
        <v>66600</v>
      </c>
      <c r="C1084" s="48">
        <v>67500</v>
      </c>
      <c r="D1084" s="48">
        <v>62600</v>
      </c>
      <c r="E1084" s="48">
        <v>64500</v>
      </c>
      <c r="F1084" s="49">
        <v>-2.27</v>
      </c>
      <c r="G1084" s="31">
        <f t="shared" si="482"/>
        <v>-1</v>
      </c>
      <c r="I1084" s="3">
        <f t="shared" si="480"/>
        <v>-1500</v>
      </c>
      <c r="J1084" s="31">
        <f t="shared" si="483"/>
        <v>0</v>
      </c>
      <c r="K1084" s="31">
        <f t="shared" si="484"/>
        <v>1500</v>
      </c>
      <c r="L1084" s="31">
        <f t="shared" si="507"/>
        <v>832.18721996948545</v>
      </c>
      <c r="M1084" s="31">
        <f t="shared" si="507"/>
        <v>1290.2750816244736</v>
      </c>
      <c r="N1084" s="31">
        <f t="shared" si="495"/>
        <v>0.6449688379021864</v>
      </c>
      <c r="O1084" s="31">
        <f t="shared" si="496"/>
        <v>39.208574839916672</v>
      </c>
      <c r="P1084" s="31">
        <f t="shared" si="499"/>
        <v>-1</v>
      </c>
      <c r="R1084" s="3">
        <f t="shared" si="485"/>
        <v>70600</v>
      </c>
      <c r="S1084" s="3">
        <f t="shared" si="486"/>
        <v>62600</v>
      </c>
      <c r="T1084" s="31">
        <f t="shared" si="487"/>
        <v>23.75</v>
      </c>
      <c r="U1084" s="31">
        <f t="shared" si="489"/>
        <v>25.523211567732115</v>
      </c>
      <c r="V1084" s="31">
        <f t="shared" si="488"/>
        <v>-1</v>
      </c>
      <c r="W1084" s="31">
        <f t="shared" si="490"/>
        <v>1</v>
      </c>
      <c r="Y1084" s="3">
        <f t="shared" si="491"/>
        <v>69641.666666666672</v>
      </c>
      <c r="Z1084" s="3">
        <f t="shared" si="504"/>
        <v>72976.923076923078</v>
      </c>
      <c r="AA1084" s="3">
        <f t="shared" si="505"/>
        <v>-3335.2564102564065</v>
      </c>
      <c r="AB1084" s="3">
        <f t="shared" si="506"/>
        <v>-1</v>
      </c>
      <c r="AC1084" s="3"/>
      <c r="AD1084" s="3">
        <f t="shared" si="492"/>
        <v>84700</v>
      </c>
      <c r="AE1084" s="3">
        <f t="shared" si="493"/>
        <v>62600</v>
      </c>
      <c r="AF1084" s="31">
        <f t="shared" si="494"/>
        <v>-91.402714932126699</v>
      </c>
      <c r="AG1084" s="31">
        <f t="shared" si="497"/>
        <v>-1</v>
      </c>
      <c r="AI1084" s="31">
        <f t="shared" si="481"/>
        <v>64866.666666666664</v>
      </c>
      <c r="AJ1084" s="31">
        <f t="shared" si="500"/>
        <v>74266.666666666672</v>
      </c>
      <c r="AK1084" s="31">
        <f t="shared" si="501"/>
        <v>5493.333333333333</v>
      </c>
      <c r="AL1084" s="31">
        <f t="shared" si="502"/>
        <v>-114.07766990291272</v>
      </c>
      <c r="AM1084" s="31">
        <f t="shared" si="503"/>
        <v>-1</v>
      </c>
    </row>
    <row r="1085" spans="1:39" x14ac:dyDescent="0.4">
      <c r="A1085" s="44">
        <v>39412</v>
      </c>
      <c r="B1085" s="45">
        <v>64600</v>
      </c>
      <c r="C1085" s="45">
        <v>68200</v>
      </c>
      <c r="D1085" s="45">
        <v>63600</v>
      </c>
      <c r="E1085" s="45">
        <v>68200</v>
      </c>
      <c r="F1085" s="46">
        <v>5.74</v>
      </c>
      <c r="G1085" s="31">
        <f t="shared" si="482"/>
        <v>1</v>
      </c>
      <c r="I1085" s="3">
        <f t="shared" si="480"/>
        <v>3700</v>
      </c>
      <c r="J1085" s="31">
        <f t="shared" si="483"/>
        <v>3700</v>
      </c>
      <c r="K1085" s="31">
        <f t="shared" si="484"/>
        <v>0</v>
      </c>
      <c r="L1085" s="31">
        <f t="shared" si="507"/>
        <v>1037.0309899716651</v>
      </c>
      <c r="M1085" s="31">
        <f t="shared" si="507"/>
        <v>1198.1125757941541</v>
      </c>
      <c r="N1085" s="31">
        <f t="shared" si="495"/>
        <v>0.86555388109859543</v>
      </c>
      <c r="O1085" s="31">
        <f t="shared" si="496"/>
        <v>46.396616568848941</v>
      </c>
      <c r="P1085" s="31">
        <f t="shared" si="499"/>
        <v>1</v>
      </c>
      <c r="R1085" s="3">
        <f t="shared" si="485"/>
        <v>68700</v>
      </c>
      <c r="S1085" s="3">
        <f t="shared" si="486"/>
        <v>62600</v>
      </c>
      <c r="T1085" s="31">
        <f t="shared" si="487"/>
        <v>91.803278688524586</v>
      </c>
      <c r="U1085" s="31">
        <f t="shared" si="489"/>
        <v>50.846526686129202</v>
      </c>
      <c r="V1085" s="31">
        <f t="shared" si="488"/>
        <v>1</v>
      </c>
      <c r="W1085" s="31">
        <f t="shared" si="490"/>
        <v>1</v>
      </c>
      <c r="Y1085" s="3">
        <f t="shared" si="491"/>
        <v>69075</v>
      </c>
      <c r="Z1085" s="3">
        <f t="shared" si="504"/>
        <v>73069.230769230766</v>
      </c>
      <c r="AA1085" s="3">
        <f t="shared" si="505"/>
        <v>-3994.2307692307659</v>
      </c>
      <c r="AB1085" s="3">
        <f t="shared" si="506"/>
        <v>-1</v>
      </c>
      <c r="AC1085" s="3"/>
      <c r="AD1085" s="3">
        <f t="shared" si="492"/>
        <v>84700</v>
      </c>
      <c r="AE1085" s="3">
        <f t="shared" si="493"/>
        <v>62600</v>
      </c>
      <c r="AF1085" s="31">
        <f t="shared" si="494"/>
        <v>-74.660633484162901</v>
      </c>
      <c r="AG1085" s="31">
        <f t="shared" si="497"/>
        <v>1</v>
      </c>
      <c r="AI1085" s="31">
        <f t="shared" si="481"/>
        <v>66666.666666666672</v>
      </c>
      <c r="AJ1085" s="31">
        <f t="shared" si="500"/>
        <v>73833.333333333343</v>
      </c>
      <c r="AK1085" s="31">
        <f t="shared" si="501"/>
        <v>5776.6666666666661</v>
      </c>
      <c r="AL1085" s="31">
        <f t="shared" si="502"/>
        <v>-82.708213117907349</v>
      </c>
      <c r="AM1085" s="31">
        <f t="shared" si="503"/>
        <v>1</v>
      </c>
    </row>
    <row r="1086" spans="1:39" x14ac:dyDescent="0.4">
      <c r="A1086" s="44">
        <v>39413</v>
      </c>
      <c r="B1086" s="45">
        <v>66900</v>
      </c>
      <c r="C1086" s="45">
        <v>71100</v>
      </c>
      <c r="D1086" s="45">
        <v>65100</v>
      </c>
      <c r="E1086" s="45">
        <v>69100</v>
      </c>
      <c r="F1086" s="46">
        <v>1.32</v>
      </c>
      <c r="G1086" s="31">
        <f t="shared" si="482"/>
        <v>1</v>
      </c>
      <c r="I1086" s="3">
        <f t="shared" si="480"/>
        <v>900</v>
      </c>
      <c r="J1086" s="31">
        <f t="shared" si="483"/>
        <v>900</v>
      </c>
      <c r="K1086" s="31">
        <f t="shared" si="484"/>
        <v>0</v>
      </c>
      <c r="L1086" s="31">
        <f t="shared" si="507"/>
        <v>1027.2430621165463</v>
      </c>
      <c r="M1086" s="31">
        <f t="shared" si="507"/>
        <v>1112.5331060945716</v>
      </c>
      <c r="N1086" s="31">
        <f t="shared" si="495"/>
        <v>0.92333707328725978</v>
      </c>
      <c r="O1086" s="31">
        <f t="shared" si="496"/>
        <v>48.007033510207542</v>
      </c>
      <c r="P1086" s="31">
        <f t="shared" si="499"/>
        <v>1</v>
      </c>
      <c r="R1086" s="3">
        <f t="shared" si="485"/>
        <v>71100</v>
      </c>
      <c r="S1086" s="3">
        <f t="shared" si="486"/>
        <v>62600</v>
      </c>
      <c r="T1086" s="31">
        <f t="shared" si="487"/>
        <v>76.470588235294116</v>
      </c>
      <c r="U1086" s="31">
        <f t="shared" si="489"/>
        <v>64.0079556412729</v>
      </c>
      <c r="V1086" s="31">
        <f t="shared" si="488"/>
        <v>-1</v>
      </c>
      <c r="W1086" s="31">
        <f t="shared" si="490"/>
        <v>1</v>
      </c>
      <c r="Y1086" s="3">
        <f t="shared" si="491"/>
        <v>68333.333333333328</v>
      </c>
      <c r="Z1086" s="3">
        <f t="shared" si="504"/>
        <v>73261.538461538468</v>
      </c>
      <c r="AA1086" s="3">
        <f t="shared" si="505"/>
        <v>-4928.2051282051398</v>
      </c>
      <c r="AB1086" s="3">
        <f t="shared" si="506"/>
        <v>-1</v>
      </c>
      <c r="AC1086" s="3"/>
      <c r="AD1086" s="3">
        <f t="shared" si="492"/>
        <v>80500</v>
      </c>
      <c r="AE1086" s="3">
        <f t="shared" si="493"/>
        <v>62600</v>
      </c>
      <c r="AF1086" s="31">
        <f t="shared" si="494"/>
        <v>-63.687150837988824</v>
      </c>
      <c r="AG1086" s="31">
        <f t="shared" si="497"/>
        <v>1</v>
      </c>
      <c r="AI1086" s="31">
        <f t="shared" si="481"/>
        <v>68433.333333333328</v>
      </c>
      <c r="AJ1086" s="31">
        <f t="shared" si="500"/>
        <v>73296.666666666657</v>
      </c>
      <c r="AK1086" s="31">
        <f t="shared" si="501"/>
        <v>5686.3333333333303</v>
      </c>
      <c r="AL1086" s="31">
        <f t="shared" si="502"/>
        <v>-57.017800965277353</v>
      </c>
      <c r="AM1086" s="31">
        <f t="shared" si="503"/>
        <v>1</v>
      </c>
    </row>
    <row r="1087" spans="1:39" x14ac:dyDescent="0.4">
      <c r="A1087" s="44">
        <v>39414</v>
      </c>
      <c r="B1087" s="45">
        <v>70800</v>
      </c>
      <c r="C1087" s="45">
        <v>71500</v>
      </c>
      <c r="D1087" s="45">
        <v>69100</v>
      </c>
      <c r="E1087" s="45">
        <v>70300</v>
      </c>
      <c r="F1087" s="46">
        <v>1.74</v>
      </c>
      <c r="G1087" s="31">
        <f t="shared" si="482"/>
        <v>1</v>
      </c>
      <c r="I1087" s="3">
        <f t="shared" si="480"/>
        <v>1200</v>
      </c>
      <c r="J1087" s="31">
        <f t="shared" si="483"/>
        <v>1200</v>
      </c>
      <c r="K1087" s="31">
        <f t="shared" si="484"/>
        <v>0</v>
      </c>
      <c r="L1087" s="31">
        <f t="shared" ref="L1087:M1102" si="508">((L1086*13)+J1087)/14</f>
        <v>1039.5828433939357</v>
      </c>
      <c r="M1087" s="31">
        <f t="shared" si="508"/>
        <v>1033.0664556592451</v>
      </c>
      <c r="N1087" s="31">
        <f t="shared" si="495"/>
        <v>1.0063078107889316</v>
      </c>
      <c r="O1087" s="31">
        <f t="shared" si="496"/>
        <v>50.157199477443378</v>
      </c>
      <c r="P1087" s="31">
        <f t="shared" si="499"/>
        <v>1</v>
      </c>
      <c r="R1087" s="3">
        <f t="shared" si="485"/>
        <v>71500</v>
      </c>
      <c r="S1087" s="3">
        <f t="shared" si="486"/>
        <v>62600</v>
      </c>
      <c r="T1087" s="31">
        <f t="shared" si="487"/>
        <v>86.516853932584269</v>
      </c>
      <c r="U1087" s="31">
        <f t="shared" si="489"/>
        <v>84.930240285467661</v>
      </c>
      <c r="V1087" s="31">
        <f t="shared" si="488"/>
        <v>1</v>
      </c>
      <c r="W1087" s="31">
        <f t="shared" si="490"/>
        <v>1</v>
      </c>
      <c r="Y1087" s="3">
        <f t="shared" si="491"/>
        <v>68183.333333333328</v>
      </c>
      <c r="Z1087" s="3">
        <f t="shared" si="504"/>
        <v>73369.230769230766</v>
      </c>
      <c r="AA1087" s="3">
        <f t="shared" si="505"/>
        <v>-5185.8974358974374</v>
      </c>
      <c r="AB1087" s="3">
        <f t="shared" si="506"/>
        <v>-1</v>
      </c>
      <c r="AC1087" s="3"/>
      <c r="AD1087" s="3">
        <f t="shared" si="492"/>
        <v>80500</v>
      </c>
      <c r="AE1087" s="3">
        <f t="shared" si="493"/>
        <v>62600</v>
      </c>
      <c r="AF1087" s="31">
        <f t="shared" si="494"/>
        <v>-56.983240223463682</v>
      </c>
      <c r="AG1087" s="31">
        <f t="shared" si="497"/>
        <v>1</v>
      </c>
      <c r="AI1087" s="31">
        <f t="shared" si="481"/>
        <v>70300</v>
      </c>
      <c r="AJ1087" s="31">
        <f t="shared" si="500"/>
        <v>72850</v>
      </c>
      <c r="AK1087" s="31">
        <f t="shared" si="501"/>
        <v>5484.9999999999982</v>
      </c>
      <c r="AL1087" s="31">
        <f t="shared" si="502"/>
        <v>-30.993618960802202</v>
      </c>
      <c r="AM1087" s="31">
        <f t="shared" si="503"/>
        <v>1</v>
      </c>
    </row>
    <row r="1088" spans="1:39" x14ac:dyDescent="0.4">
      <c r="A1088" s="44">
        <v>39415</v>
      </c>
      <c r="B1088" s="45">
        <v>72000</v>
      </c>
      <c r="C1088" s="45">
        <v>73000</v>
      </c>
      <c r="D1088" s="45">
        <v>70900</v>
      </c>
      <c r="E1088" s="45">
        <v>71900</v>
      </c>
      <c r="F1088" s="46">
        <v>2.2799999999999998</v>
      </c>
      <c r="G1088" s="31">
        <f t="shared" si="482"/>
        <v>1</v>
      </c>
      <c r="I1088" s="3">
        <f t="shared" si="480"/>
        <v>1600</v>
      </c>
      <c r="J1088" s="31">
        <f t="shared" si="483"/>
        <v>1600</v>
      </c>
      <c r="K1088" s="31">
        <f t="shared" si="484"/>
        <v>0</v>
      </c>
      <c r="L1088" s="31">
        <f t="shared" si="508"/>
        <v>1079.6126402943689</v>
      </c>
      <c r="M1088" s="31">
        <f t="shared" si="508"/>
        <v>959.27599454072765</v>
      </c>
      <c r="N1088" s="31">
        <f t="shared" si="495"/>
        <v>1.1254452800221013</v>
      </c>
      <c r="O1088" s="31">
        <f t="shared" si="496"/>
        <v>52.951035277200766</v>
      </c>
      <c r="P1088" s="31">
        <f t="shared" si="499"/>
        <v>1</v>
      </c>
      <c r="R1088" s="3">
        <f t="shared" si="485"/>
        <v>73000</v>
      </c>
      <c r="S1088" s="3">
        <f t="shared" si="486"/>
        <v>62600</v>
      </c>
      <c r="T1088" s="31">
        <f t="shared" si="487"/>
        <v>89.423076923076934</v>
      </c>
      <c r="U1088" s="31">
        <f t="shared" si="489"/>
        <v>84.136839696985106</v>
      </c>
      <c r="V1088" s="31">
        <f t="shared" si="488"/>
        <v>1</v>
      </c>
      <c r="W1088" s="31">
        <f t="shared" si="490"/>
        <v>-1</v>
      </c>
      <c r="Y1088" s="3">
        <f t="shared" si="491"/>
        <v>68341.666666666672</v>
      </c>
      <c r="Z1088" s="3">
        <f t="shared" si="504"/>
        <v>73365.38461538461</v>
      </c>
      <c r="AA1088" s="3">
        <f t="shared" si="505"/>
        <v>-5023.7179487179383</v>
      </c>
      <c r="AB1088" s="3">
        <f t="shared" si="506"/>
        <v>1</v>
      </c>
      <c r="AC1088" s="3"/>
      <c r="AD1088" s="3">
        <f t="shared" si="492"/>
        <v>76400</v>
      </c>
      <c r="AE1088" s="3">
        <f t="shared" si="493"/>
        <v>62600</v>
      </c>
      <c r="AF1088" s="31">
        <f t="shared" si="494"/>
        <v>-32.608695652173914</v>
      </c>
      <c r="AG1088" s="31">
        <f t="shared" si="497"/>
        <v>1</v>
      </c>
      <c r="AI1088" s="31">
        <f t="shared" si="481"/>
        <v>71933.333333333328</v>
      </c>
      <c r="AJ1088" s="31">
        <f t="shared" si="500"/>
        <v>72190</v>
      </c>
      <c r="AK1088" s="31">
        <f t="shared" si="501"/>
        <v>4792.3333333333339</v>
      </c>
      <c r="AL1088" s="31">
        <f t="shared" si="502"/>
        <v>-3.5705177250702023</v>
      </c>
      <c r="AM1088" s="31">
        <f t="shared" si="503"/>
        <v>1</v>
      </c>
    </row>
    <row r="1089" spans="1:39" x14ac:dyDescent="0.4">
      <c r="A1089" s="47">
        <v>39416</v>
      </c>
      <c r="B1089" s="48">
        <v>70900</v>
      </c>
      <c r="C1089" s="48">
        <v>74700</v>
      </c>
      <c r="D1089" s="48">
        <v>70900</v>
      </c>
      <c r="E1089" s="48">
        <v>72500</v>
      </c>
      <c r="F1089" s="49">
        <v>0.83</v>
      </c>
      <c r="G1089" s="31">
        <f t="shared" si="482"/>
        <v>1</v>
      </c>
      <c r="I1089" s="3">
        <f t="shared" si="480"/>
        <v>600</v>
      </c>
      <c r="J1089" s="31">
        <f t="shared" si="483"/>
        <v>600</v>
      </c>
      <c r="K1089" s="31">
        <f t="shared" si="484"/>
        <v>0</v>
      </c>
      <c r="L1089" s="31">
        <f t="shared" si="508"/>
        <v>1045.354594559057</v>
      </c>
      <c r="M1089" s="31">
        <f t="shared" si="508"/>
        <v>890.75628064496141</v>
      </c>
      <c r="N1089" s="31">
        <f t="shared" si="495"/>
        <v>1.1735584887508814</v>
      </c>
      <c r="O1089" s="31">
        <f t="shared" si="496"/>
        <v>53.992496398167397</v>
      </c>
      <c r="P1089" s="31">
        <f t="shared" si="499"/>
        <v>1</v>
      </c>
      <c r="R1089" s="3">
        <f t="shared" si="485"/>
        <v>74700</v>
      </c>
      <c r="S1089" s="3">
        <f t="shared" si="486"/>
        <v>63600</v>
      </c>
      <c r="T1089" s="31">
        <f t="shared" si="487"/>
        <v>80.180180180180187</v>
      </c>
      <c r="U1089" s="31">
        <f t="shared" si="489"/>
        <v>85.373370345280463</v>
      </c>
      <c r="V1089" s="31">
        <f t="shared" si="488"/>
        <v>-1</v>
      </c>
      <c r="W1089" s="31">
        <f t="shared" si="490"/>
        <v>1</v>
      </c>
      <c r="Y1089" s="3">
        <f t="shared" si="491"/>
        <v>68258.333333333328</v>
      </c>
      <c r="Z1089" s="3">
        <f t="shared" si="504"/>
        <v>73326.923076923078</v>
      </c>
      <c r="AA1089" s="3">
        <f t="shared" si="505"/>
        <v>-5068.5897435897496</v>
      </c>
      <c r="AB1089" s="3">
        <f t="shared" si="506"/>
        <v>-1</v>
      </c>
      <c r="AC1089" s="3"/>
      <c r="AD1089" s="3">
        <f t="shared" si="492"/>
        <v>75300</v>
      </c>
      <c r="AE1089" s="3">
        <f t="shared" si="493"/>
        <v>62600</v>
      </c>
      <c r="AF1089" s="31">
        <f t="shared" si="494"/>
        <v>-22.047244094488189</v>
      </c>
      <c r="AG1089" s="31">
        <f t="shared" si="497"/>
        <v>1</v>
      </c>
      <c r="AI1089" s="31">
        <f t="shared" si="481"/>
        <v>72700</v>
      </c>
      <c r="AJ1089" s="31">
        <f t="shared" si="500"/>
        <v>71714.999999999985</v>
      </c>
      <c r="AK1089" s="31">
        <f t="shared" si="501"/>
        <v>4291.6666666666661</v>
      </c>
      <c r="AL1089" s="31">
        <f t="shared" si="502"/>
        <v>15.300970873786637</v>
      </c>
      <c r="AM1089" s="31">
        <f t="shared" si="503"/>
        <v>1</v>
      </c>
    </row>
    <row r="1090" spans="1:39" x14ac:dyDescent="0.4">
      <c r="A1090" s="44">
        <v>39419</v>
      </c>
      <c r="B1090" s="45">
        <v>73900</v>
      </c>
      <c r="C1090" s="45">
        <v>74900</v>
      </c>
      <c r="D1090" s="45">
        <v>72500</v>
      </c>
      <c r="E1090" s="45">
        <v>73000</v>
      </c>
      <c r="F1090" s="46">
        <v>0.69</v>
      </c>
      <c r="G1090" s="31">
        <f t="shared" si="482"/>
        <v>1</v>
      </c>
      <c r="I1090" s="3">
        <f t="shared" si="480"/>
        <v>500</v>
      </c>
      <c r="J1090" s="31">
        <f t="shared" si="483"/>
        <v>500</v>
      </c>
      <c r="K1090" s="31">
        <f t="shared" si="484"/>
        <v>0</v>
      </c>
      <c r="L1090" s="31">
        <f t="shared" si="508"/>
        <v>1006.4006949476958</v>
      </c>
      <c r="M1090" s="31">
        <f t="shared" si="508"/>
        <v>827.13083202746407</v>
      </c>
      <c r="N1090" s="31">
        <f t="shared" si="495"/>
        <v>1.216737009404915</v>
      </c>
      <c r="O1090" s="31">
        <f t="shared" si="496"/>
        <v>54.888649589134133</v>
      </c>
      <c r="P1090" s="31">
        <f t="shared" si="499"/>
        <v>1</v>
      </c>
      <c r="R1090" s="3">
        <f t="shared" si="485"/>
        <v>74900</v>
      </c>
      <c r="S1090" s="3">
        <f t="shared" si="486"/>
        <v>65100</v>
      </c>
      <c r="T1090" s="31">
        <f t="shared" si="487"/>
        <v>80.612244897959187</v>
      </c>
      <c r="U1090" s="31">
        <f t="shared" si="489"/>
        <v>83.405167333738774</v>
      </c>
      <c r="V1090" s="31">
        <f t="shared" si="488"/>
        <v>1</v>
      </c>
      <c r="W1090" s="31">
        <f t="shared" si="490"/>
        <v>-1</v>
      </c>
      <c r="Y1090" s="3">
        <f t="shared" si="491"/>
        <v>68425</v>
      </c>
      <c r="Z1090" s="3">
        <f t="shared" si="504"/>
        <v>73315.38461538461</v>
      </c>
      <c r="AA1090" s="3">
        <f t="shared" si="505"/>
        <v>-4890.3846153846098</v>
      </c>
      <c r="AB1090" s="3">
        <f t="shared" si="506"/>
        <v>1</v>
      </c>
      <c r="AC1090" s="3"/>
      <c r="AD1090" s="3">
        <f t="shared" si="492"/>
        <v>75300</v>
      </c>
      <c r="AE1090" s="3">
        <f t="shared" si="493"/>
        <v>62600</v>
      </c>
      <c r="AF1090" s="31">
        <f t="shared" si="494"/>
        <v>-18.110236220472441</v>
      </c>
      <c r="AG1090" s="31">
        <f t="shared" si="497"/>
        <v>1</v>
      </c>
      <c r="AI1090" s="31">
        <f t="shared" si="481"/>
        <v>73466.666666666672</v>
      </c>
      <c r="AJ1090" s="31">
        <f t="shared" si="500"/>
        <v>71363.333333333328</v>
      </c>
      <c r="AK1090" s="31">
        <f t="shared" si="501"/>
        <v>3939.9999999999991</v>
      </c>
      <c r="AL1090" s="31">
        <f t="shared" si="502"/>
        <v>35.589396503102257</v>
      </c>
      <c r="AM1090" s="31">
        <f t="shared" si="503"/>
        <v>1</v>
      </c>
    </row>
    <row r="1091" spans="1:39" x14ac:dyDescent="0.4">
      <c r="A1091" s="44">
        <v>39420</v>
      </c>
      <c r="B1091" s="45">
        <v>75900</v>
      </c>
      <c r="C1091" s="45">
        <v>75900</v>
      </c>
      <c r="D1091" s="45">
        <v>73500</v>
      </c>
      <c r="E1091" s="45">
        <v>75100</v>
      </c>
      <c r="F1091" s="46">
        <v>2.88</v>
      </c>
      <c r="G1091" s="31">
        <f t="shared" si="482"/>
        <v>1</v>
      </c>
      <c r="I1091" s="3">
        <f t="shared" si="480"/>
        <v>2100</v>
      </c>
      <c r="J1091" s="31">
        <f t="shared" si="483"/>
        <v>2100</v>
      </c>
      <c r="K1091" s="31">
        <f t="shared" si="484"/>
        <v>0</v>
      </c>
      <c r="L1091" s="31">
        <f t="shared" si="508"/>
        <v>1084.5149310228603</v>
      </c>
      <c r="M1091" s="31">
        <f t="shared" si="508"/>
        <v>768.05005831121673</v>
      </c>
      <c r="N1091" s="31">
        <f t="shared" si="495"/>
        <v>1.4120367797477738</v>
      </c>
      <c r="O1091" s="31">
        <f t="shared" si="496"/>
        <v>58.541262372269053</v>
      </c>
      <c r="P1091" s="31">
        <f t="shared" si="499"/>
        <v>1</v>
      </c>
      <c r="R1091" s="3">
        <f t="shared" si="485"/>
        <v>75900</v>
      </c>
      <c r="S1091" s="3">
        <f t="shared" si="486"/>
        <v>69100</v>
      </c>
      <c r="T1091" s="31">
        <f t="shared" si="487"/>
        <v>88.235294117647058</v>
      </c>
      <c r="U1091" s="31">
        <f t="shared" si="489"/>
        <v>83.009239731928815</v>
      </c>
      <c r="V1091" s="31">
        <f t="shared" si="488"/>
        <v>1</v>
      </c>
      <c r="W1091" s="31">
        <f t="shared" si="490"/>
        <v>-1</v>
      </c>
      <c r="Y1091" s="3">
        <f t="shared" si="491"/>
        <v>69033.333333333328</v>
      </c>
      <c r="Z1091" s="3">
        <f t="shared" si="504"/>
        <v>73292.307692307688</v>
      </c>
      <c r="AA1091" s="3">
        <f t="shared" si="505"/>
        <v>-4258.9743589743593</v>
      </c>
      <c r="AB1091" s="3">
        <f t="shared" si="506"/>
        <v>1</v>
      </c>
      <c r="AC1091" s="3"/>
      <c r="AD1091" s="3">
        <f t="shared" si="492"/>
        <v>75900</v>
      </c>
      <c r="AE1091" s="3">
        <f t="shared" si="493"/>
        <v>62600</v>
      </c>
      <c r="AF1091" s="31">
        <f t="shared" si="494"/>
        <v>-6.0150375939849621</v>
      </c>
      <c r="AG1091" s="31">
        <f t="shared" si="497"/>
        <v>1</v>
      </c>
      <c r="AI1091" s="31">
        <f t="shared" si="481"/>
        <v>74833.333333333328</v>
      </c>
      <c r="AJ1091" s="31">
        <f t="shared" si="500"/>
        <v>71099.999999999985</v>
      </c>
      <c r="AK1091" s="31">
        <f t="shared" si="501"/>
        <v>3676.6666666666656</v>
      </c>
      <c r="AL1091" s="31">
        <f t="shared" si="502"/>
        <v>67.694167422182119</v>
      </c>
      <c r="AM1091" s="31">
        <f t="shared" si="503"/>
        <v>1</v>
      </c>
    </row>
    <row r="1092" spans="1:39" x14ac:dyDescent="0.4">
      <c r="A1092" s="44">
        <v>39421</v>
      </c>
      <c r="B1092" s="45">
        <v>75100</v>
      </c>
      <c r="C1092" s="45">
        <v>77400</v>
      </c>
      <c r="D1092" s="45">
        <v>74000</v>
      </c>
      <c r="E1092" s="45">
        <v>77400</v>
      </c>
      <c r="F1092" s="46">
        <v>3.06</v>
      </c>
      <c r="G1092" s="31">
        <f t="shared" si="482"/>
        <v>1</v>
      </c>
      <c r="I1092" s="3">
        <f t="shared" si="480"/>
        <v>2300</v>
      </c>
      <c r="J1092" s="31">
        <f t="shared" si="483"/>
        <v>2300</v>
      </c>
      <c r="K1092" s="31">
        <f t="shared" si="484"/>
        <v>0</v>
      </c>
      <c r="L1092" s="31">
        <f t="shared" si="508"/>
        <v>1171.335293092656</v>
      </c>
      <c r="M1092" s="31">
        <f t="shared" si="508"/>
        <v>713.18933986041554</v>
      </c>
      <c r="N1092" s="31">
        <f t="shared" si="495"/>
        <v>1.6423903550239662</v>
      </c>
      <c r="O1092" s="31">
        <f t="shared" si="496"/>
        <v>62.155477970970338</v>
      </c>
      <c r="P1092" s="31">
        <f t="shared" si="499"/>
        <v>1</v>
      </c>
      <c r="R1092" s="3">
        <f t="shared" si="485"/>
        <v>77400</v>
      </c>
      <c r="S1092" s="3">
        <f t="shared" si="486"/>
        <v>70900</v>
      </c>
      <c r="T1092" s="31">
        <f t="shared" si="487"/>
        <v>100</v>
      </c>
      <c r="U1092" s="31">
        <f t="shared" si="489"/>
        <v>89.615846338535405</v>
      </c>
      <c r="V1092" s="31">
        <f t="shared" si="488"/>
        <v>1</v>
      </c>
      <c r="W1092" s="31">
        <f t="shared" si="490"/>
        <v>1</v>
      </c>
      <c r="Y1092" s="3">
        <f t="shared" si="491"/>
        <v>69850</v>
      </c>
      <c r="Z1092" s="3">
        <f t="shared" si="504"/>
        <v>73192.307692307688</v>
      </c>
      <c r="AA1092" s="3">
        <f t="shared" si="505"/>
        <v>-3342.3076923076878</v>
      </c>
      <c r="AB1092" s="3">
        <f t="shared" si="506"/>
        <v>1</v>
      </c>
      <c r="AC1092" s="3"/>
      <c r="AD1092" s="3">
        <f t="shared" si="492"/>
        <v>77400</v>
      </c>
      <c r="AE1092" s="3">
        <f t="shared" si="493"/>
        <v>62600</v>
      </c>
      <c r="AF1092" s="31">
        <f t="shared" si="494"/>
        <v>0</v>
      </c>
      <c r="AG1092" s="31">
        <f t="shared" si="497"/>
        <v>1</v>
      </c>
      <c r="AI1092" s="31">
        <f t="shared" si="481"/>
        <v>76266.666666666672</v>
      </c>
      <c r="AJ1092" s="31">
        <f t="shared" si="500"/>
        <v>70821.666666666672</v>
      </c>
      <c r="AK1092" s="31">
        <f t="shared" si="501"/>
        <v>3422.833333333333</v>
      </c>
      <c r="AL1092" s="31">
        <f t="shared" si="502"/>
        <v>106.05249062667382</v>
      </c>
      <c r="AM1092" s="31">
        <f t="shared" si="503"/>
        <v>1</v>
      </c>
    </row>
    <row r="1093" spans="1:39" x14ac:dyDescent="0.4">
      <c r="A1093" s="44">
        <v>39422</v>
      </c>
      <c r="B1093" s="45">
        <v>77500</v>
      </c>
      <c r="C1093" s="45">
        <v>80000</v>
      </c>
      <c r="D1093" s="45">
        <v>77300</v>
      </c>
      <c r="E1093" s="45">
        <v>78800</v>
      </c>
      <c r="F1093" s="46">
        <v>1.81</v>
      </c>
      <c r="G1093" s="31">
        <f t="shared" si="482"/>
        <v>1</v>
      </c>
      <c r="I1093" s="3">
        <f t="shared" si="480"/>
        <v>1400</v>
      </c>
      <c r="J1093" s="31">
        <f t="shared" si="483"/>
        <v>1400</v>
      </c>
      <c r="K1093" s="31">
        <f t="shared" si="484"/>
        <v>0</v>
      </c>
      <c r="L1093" s="31">
        <f t="shared" si="508"/>
        <v>1187.6684864431807</v>
      </c>
      <c r="M1093" s="31">
        <f t="shared" si="508"/>
        <v>662.24724415610012</v>
      </c>
      <c r="N1093" s="31">
        <f t="shared" si="495"/>
        <v>1.7933913608906344</v>
      </c>
      <c r="O1093" s="31">
        <f t="shared" si="496"/>
        <v>64.201220996073971</v>
      </c>
      <c r="P1093" s="31">
        <f t="shared" si="499"/>
        <v>1</v>
      </c>
      <c r="R1093" s="3">
        <f t="shared" si="485"/>
        <v>80000</v>
      </c>
      <c r="S1093" s="3">
        <f t="shared" si="486"/>
        <v>70900</v>
      </c>
      <c r="T1093" s="31">
        <f t="shared" si="487"/>
        <v>86.813186813186817</v>
      </c>
      <c r="U1093" s="31">
        <f t="shared" si="489"/>
        <v>91.682826976944625</v>
      </c>
      <c r="V1093" s="31">
        <f t="shared" si="488"/>
        <v>-1</v>
      </c>
      <c r="W1093" s="31">
        <f t="shared" si="490"/>
        <v>1</v>
      </c>
      <c r="Y1093" s="3">
        <f t="shared" si="491"/>
        <v>71000</v>
      </c>
      <c r="Z1093" s="3">
        <f t="shared" si="504"/>
        <v>73146.153846153844</v>
      </c>
      <c r="AA1093" s="3">
        <f t="shared" si="505"/>
        <v>-2146.1538461538439</v>
      </c>
      <c r="AB1093" s="3">
        <f t="shared" si="506"/>
        <v>1</v>
      </c>
      <c r="AC1093" s="3"/>
      <c r="AD1093" s="3">
        <f t="shared" si="492"/>
        <v>80000</v>
      </c>
      <c r="AE1093" s="3">
        <f t="shared" si="493"/>
        <v>62600</v>
      </c>
      <c r="AF1093" s="31">
        <f t="shared" si="494"/>
        <v>-6.8965517241379306</v>
      </c>
      <c r="AG1093" s="31">
        <f t="shared" si="497"/>
        <v>-1</v>
      </c>
      <c r="AI1093" s="31">
        <f t="shared" si="481"/>
        <v>78700</v>
      </c>
      <c r="AJ1093" s="31">
        <f t="shared" si="500"/>
        <v>70960.000000000015</v>
      </c>
      <c r="AK1093" s="31">
        <f t="shared" si="501"/>
        <v>3547.3333333333321</v>
      </c>
      <c r="AL1093" s="31">
        <f t="shared" si="502"/>
        <v>145.46137943995467</v>
      </c>
      <c r="AM1093" s="31">
        <f t="shared" si="503"/>
        <v>1</v>
      </c>
    </row>
    <row r="1094" spans="1:39" x14ac:dyDescent="0.4">
      <c r="A1094" s="47">
        <v>39423</v>
      </c>
      <c r="B1094" s="48">
        <v>79100</v>
      </c>
      <c r="C1094" s="48">
        <v>80100</v>
      </c>
      <c r="D1094" s="48">
        <v>78500</v>
      </c>
      <c r="E1094" s="48">
        <v>79000</v>
      </c>
      <c r="F1094" s="49">
        <v>0.25</v>
      </c>
      <c r="G1094" s="31">
        <f t="shared" si="482"/>
        <v>1</v>
      </c>
      <c r="I1094" s="3">
        <f t="shared" si="480"/>
        <v>200</v>
      </c>
      <c r="J1094" s="31">
        <f t="shared" si="483"/>
        <v>200</v>
      </c>
      <c r="K1094" s="31">
        <f t="shared" si="484"/>
        <v>0</v>
      </c>
      <c r="L1094" s="31">
        <f t="shared" si="508"/>
        <v>1117.1207374115249</v>
      </c>
      <c r="M1094" s="31">
        <f t="shared" si="508"/>
        <v>614.94386957352151</v>
      </c>
      <c r="N1094" s="31">
        <f t="shared" si="495"/>
        <v>1.8166222848701219</v>
      </c>
      <c r="O1094" s="31">
        <f t="shared" si="496"/>
        <v>64.496481996480711</v>
      </c>
      <c r="P1094" s="31">
        <f t="shared" si="499"/>
        <v>1</v>
      </c>
      <c r="R1094" s="3">
        <f t="shared" si="485"/>
        <v>80100</v>
      </c>
      <c r="S1094" s="3">
        <f t="shared" si="486"/>
        <v>72500</v>
      </c>
      <c r="T1094" s="31">
        <f t="shared" si="487"/>
        <v>85.526315789473685</v>
      </c>
      <c r="U1094" s="31">
        <f t="shared" si="489"/>
        <v>90.779834200886839</v>
      </c>
      <c r="V1094" s="31">
        <f t="shared" si="488"/>
        <v>-1</v>
      </c>
      <c r="W1094" s="31">
        <f t="shared" si="490"/>
        <v>-1</v>
      </c>
      <c r="Y1094" s="3">
        <f t="shared" si="491"/>
        <v>72150</v>
      </c>
      <c r="Z1094" s="3">
        <f t="shared" si="504"/>
        <v>72876.923076923078</v>
      </c>
      <c r="AA1094" s="3">
        <f t="shared" si="505"/>
        <v>-726.92307692307804</v>
      </c>
      <c r="AB1094" s="3">
        <f t="shared" si="506"/>
        <v>1</v>
      </c>
      <c r="AC1094" s="3"/>
      <c r="AD1094" s="3">
        <f t="shared" si="492"/>
        <v>80100</v>
      </c>
      <c r="AE1094" s="3">
        <f t="shared" si="493"/>
        <v>62600</v>
      </c>
      <c r="AF1094" s="31">
        <f t="shared" si="494"/>
        <v>-6.2857142857142865</v>
      </c>
      <c r="AG1094" s="31">
        <f t="shared" si="497"/>
        <v>1</v>
      </c>
      <c r="AI1094" s="31">
        <f t="shared" si="481"/>
        <v>79200</v>
      </c>
      <c r="AJ1094" s="31">
        <f t="shared" si="500"/>
        <v>71011.666666666657</v>
      </c>
      <c r="AK1094" s="31">
        <f t="shared" si="501"/>
        <v>3593.8333333333344</v>
      </c>
      <c r="AL1094" s="31">
        <f t="shared" si="502"/>
        <v>151.89599468224907</v>
      </c>
      <c r="AM1094" s="31">
        <f t="shared" si="503"/>
        <v>1</v>
      </c>
    </row>
    <row r="1095" spans="1:39" x14ac:dyDescent="0.4">
      <c r="A1095" s="44">
        <v>39426</v>
      </c>
      <c r="B1095" s="45">
        <v>79900</v>
      </c>
      <c r="C1095" s="45">
        <v>80800</v>
      </c>
      <c r="D1095" s="45">
        <v>74900</v>
      </c>
      <c r="E1095" s="45">
        <v>77900</v>
      </c>
      <c r="F1095" s="46">
        <v>-1.39</v>
      </c>
      <c r="G1095" s="31">
        <f t="shared" si="482"/>
        <v>-1</v>
      </c>
      <c r="I1095" s="3">
        <f t="shared" si="480"/>
        <v>-1100</v>
      </c>
      <c r="J1095" s="31">
        <f t="shared" si="483"/>
        <v>0</v>
      </c>
      <c r="K1095" s="31">
        <f t="shared" si="484"/>
        <v>1100</v>
      </c>
      <c r="L1095" s="31">
        <f t="shared" si="508"/>
        <v>1037.3263990249875</v>
      </c>
      <c r="M1095" s="31">
        <f t="shared" si="508"/>
        <v>649.59073603255558</v>
      </c>
      <c r="N1095" s="31">
        <f t="shared" si="495"/>
        <v>1.5968922299609269</v>
      </c>
      <c r="O1095" s="31">
        <f t="shared" si="496"/>
        <v>61.492433591861221</v>
      </c>
      <c r="P1095" s="31">
        <f t="shared" si="499"/>
        <v>-1</v>
      </c>
      <c r="R1095" s="3">
        <f t="shared" si="485"/>
        <v>80800</v>
      </c>
      <c r="S1095" s="3">
        <f t="shared" si="486"/>
        <v>73500</v>
      </c>
      <c r="T1095" s="31">
        <f t="shared" si="487"/>
        <v>60.273972602739725</v>
      </c>
      <c r="U1095" s="31">
        <f t="shared" si="489"/>
        <v>77.537825068466745</v>
      </c>
      <c r="V1095" s="31">
        <f t="shared" si="488"/>
        <v>-1</v>
      </c>
      <c r="W1095" s="31">
        <f t="shared" si="490"/>
        <v>-1</v>
      </c>
      <c r="Y1095" s="3">
        <f t="shared" si="491"/>
        <v>73141.666666666672</v>
      </c>
      <c r="Z1095" s="3">
        <f t="shared" si="504"/>
        <v>72746.153846153844</v>
      </c>
      <c r="AA1095" s="3">
        <f t="shared" si="505"/>
        <v>395.5128205128276</v>
      </c>
      <c r="AB1095" s="3">
        <f t="shared" si="506"/>
        <v>1</v>
      </c>
      <c r="AC1095" s="3"/>
      <c r="AD1095" s="3">
        <f t="shared" si="492"/>
        <v>80800</v>
      </c>
      <c r="AE1095" s="3">
        <f t="shared" si="493"/>
        <v>62600</v>
      </c>
      <c r="AF1095" s="31">
        <f t="shared" si="494"/>
        <v>-15.934065934065933</v>
      </c>
      <c r="AG1095" s="31">
        <f t="shared" si="497"/>
        <v>-1</v>
      </c>
      <c r="AI1095" s="31">
        <f t="shared" si="481"/>
        <v>77866.666666666672</v>
      </c>
      <c r="AJ1095" s="31">
        <f t="shared" si="500"/>
        <v>71233.333333333343</v>
      </c>
      <c r="AK1095" s="31">
        <f t="shared" si="501"/>
        <v>3810</v>
      </c>
      <c r="AL1095" s="31">
        <f t="shared" si="502"/>
        <v>116.06882473024197</v>
      </c>
      <c r="AM1095" s="31">
        <f t="shared" si="503"/>
        <v>-1</v>
      </c>
    </row>
    <row r="1096" spans="1:39" x14ac:dyDescent="0.4">
      <c r="A1096" s="44">
        <v>39427</v>
      </c>
      <c r="B1096" s="45">
        <v>77900</v>
      </c>
      <c r="C1096" s="45">
        <v>78300</v>
      </c>
      <c r="D1096" s="45">
        <v>74500</v>
      </c>
      <c r="E1096" s="45">
        <v>75500</v>
      </c>
      <c r="F1096" s="46">
        <v>-3.08</v>
      </c>
      <c r="G1096" s="31">
        <f t="shared" si="482"/>
        <v>-1</v>
      </c>
      <c r="I1096" s="3">
        <f t="shared" si="480"/>
        <v>-2400</v>
      </c>
      <c r="J1096" s="31">
        <f t="shared" si="483"/>
        <v>0</v>
      </c>
      <c r="K1096" s="31">
        <f t="shared" si="484"/>
        <v>2400</v>
      </c>
      <c r="L1096" s="31">
        <f t="shared" si="508"/>
        <v>963.23165623748832</v>
      </c>
      <c r="M1096" s="31">
        <f t="shared" si="508"/>
        <v>774.61996917308727</v>
      </c>
      <c r="N1096" s="31">
        <f t="shared" si="495"/>
        <v>1.2434893167881349</v>
      </c>
      <c r="O1096" s="31">
        <f t="shared" si="496"/>
        <v>55.426576248125919</v>
      </c>
      <c r="P1096" s="31">
        <f t="shared" si="499"/>
        <v>-1</v>
      </c>
      <c r="R1096" s="3">
        <f t="shared" si="485"/>
        <v>80800</v>
      </c>
      <c r="S1096" s="3">
        <f t="shared" si="486"/>
        <v>74000</v>
      </c>
      <c r="T1096" s="31">
        <f t="shared" si="487"/>
        <v>22.058823529411764</v>
      </c>
      <c r="U1096" s="31">
        <f t="shared" si="489"/>
        <v>55.953037307208398</v>
      </c>
      <c r="V1096" s="31">
        <f t="shared" si="488"/>
        <v>-1</v>
      </c>
      <c r="W1096" s="31">
        <f t="shared" si="490"/>
        <v>-1</v>
      </c>
      <c r="Y1096" s="3">
        <f t="shared" si="491"/>
        <v>74058.333333333328</v>
      </c>
      <c r="Z1096" s="3">
        <f t="shared" si="504"/>
        <v>72523.076923076922</v>
      </c>
      <c r="AA1096" s="3">
        <f t="shared" si="505"/>
        <v>1535.2564102564065</v>
      </c>
      <c r="AB1096" s="3">
        <f t="shared" si="506"/>
        <v>1</v>
      </c>
      <c r="AC1096" s="3"/>
      <c r="AD1096" s="3">
        <f t="shared" si="492"/>
        <v>80800</v>
      </c>
      <c r="AE1096" s="3">
        <f t="shared" si="493"/>
        <v>62600</v>
      </c>
      <c r="AF1096" s="31">
        <f t="shared" si="494"/>
        <v>-29.120879120879124</v>
      </c>
      <c r="AG1096" s="31">
        <f t="shared" si="497"/>
        <v>-1</v>
      </c>
      <c r="AI1096" s="31">
        <f t="shared" si="481"/>
        <v>76100</v>
      </c>
      <c r="AJ1096" s="31">
        <f t="shared" si="500"/>
        <v>71485.000000000015</v>
      </c>
      <c r="AK1096" s="31">
        <f t="shared" si="501"/>
        <v>4019.8333333333321</v>
      </c>
      <c r="AL1096" s="31">
        <f t="shared" si="502"/>
        <v>76.537169866080475</v>
      </c>
      <c r="AM1096" s="31">
        <f t="shared" si="503"/>
        <v>-1</v>
      </c>
    </row>
    <row r="1097" spans="1:39" x14ac:dyDescent="0.4">
      <c r="A1097" s="44">
        <v>39428</v>
      </c>
      <c r="B1097" s="45">
        <v>75300</v>
      </c>
      <c r="C1097" s="45">
        <v>75300</v>
      </c>
      <c r="D1097" s="45">
        <v>73600</v>
      </c>
      <c r="E1097" s="45">
        <v>74100</v>
      </c>
      <c r="F1097" s="46">
        <v>-1.85</v>
      </c>
      <c r="G1097" s="31">
        <f t="shared" si="482"/>
        <v>-1</v>
      </c>
      <c r="I1097" s="3">
        <f t="shared" si="480"/>
        <v>-1400</v>
      </c>
      <c r="J1097" s="31">
        <f t="shared" si="483"/>
        <v>0</v>
      </c>
      <c r="K1097" s="31">
        <f t="shared" si="484"/>
        <v>1400</v>
      </c>
      <c r="L1097" s="31">
        <f t="shared" si="508"/>
        <v>894.42939507766766</v>
      </c>
      <c r="M1097" s="31">
        <f t="shared" si="508"/>
        <v>819.2899713750096</v>
      </c>
      <c r="N1097" s="31">
        <f t="shared" si="495"/>
        <v>1.0917128566538561</v>
      </c>
      <c r="O1097" s="31">
        <f t="shared" si="496"/>
        <v>52.192290790825147</v>
      </c>
      <c r="P1097" s="31">
        <f t="shared" si="499"/>
        <v>-1</v>
      </c>
      <c r="R1097" s="3">
        <f t="shared" si="485"/>
        <v>80800</v>
      </c>
      <c r="S1097" s="3">
        <f t="shared" si="486"/>
        <v>73600</v>
      </c>
      <c r="T1097" s="31">
        <f t="shared" si="487"/>
        <v>6.9444444444444446</v>
      </c>
      <c r="U1097" s="31">
        <f t="shared" si="489"/>
        <v>29.759080192198642</v>
      </c>
      <c r="V1097" s="31">
        <f t="shared" si="488"/>
        <v>-1</v>
      </c>
      <c r="W1097" s="31">
        <f t="shared" si="490"/>
        <v>-1</v>
      </c>
      <c r="Y1097" s="3">
        <f t="shared" si="491"/>
        <v>74550</v>
      </c>
      <c r="Z1097" s="3">
        <f t="shared" si="504"/>
        <v>72265.38461538461</v>
      </c>
      <c r="AA1097" s="3">
        <f t="shared" si="505"/>
        <v>2284.6153846153902</v>
      </c>
      <c r="AB1097" s="3">
        <f t="shared" si="506"/>
        <v>1</v>
      </c>
      <c r="AC1097" s="3"/>
      <c r="AD1097" s="3">
        <f t="shared" si="492"/>
        <v>80800</v>
      </c>
      <c r="AE1097" s="3">
        <f t="shared" si="493"/>
        <v>62600</v>
      </c>
      <c r="AF1097" s="31">
        <f t="shared" si="494"/>
        <v>-36.813186813186817</v>
      </c>
      <c r="AG1097" s="31">
        <f t="shared" si="497"/>
        <v>-1</v>
      </c>
      <c r="AI1097" s="31">
        <f t="shared" si="481"/>
        <v>74333.333333333328</v>
      </c>
      <c r="AJ1097" s="31">
        <f t="shared" si="500"/>
        <v>71541.666666666672</v>
      </c>
      <c r="AK1097" s="31">
        <f t="shared" si="501"/>
        <v>4070.833333333333</v>
      </c>
      <c r="AL1097" s="31">
        <f t="shared" si="502"/>
        <v>45.718184919822434</v>
      </c>
      <c r="AM1097" s="31">
        <f t="shared" si="503"/>
        <v>-1</v>
      </c>
    </row>
    <row r="1098" spans="1:39" x14ac:dyDescent="0.4">
      <c r="A1098" s="44">
        <v>39429</v>
      </c>
      <c r="B1098" s="45">
        <v>74900</v>
      </c>
      <c r="C1098" s="45">
        <v>76600</v>
      </c>
      <c r="D1098" s="45">
        <v>70700</v>
      </c>
      <c r="E1098" s="45">
        <v>72700</v>
      </c>
      <c r="F1098" s="46">
        <v>-1.89</v>
      </c>
      <c r="G1098" s="31">
        <f t="shared" si="482"/>
        <v>-1</v>
      </c>
      <c r="I1098" s="3">
        <f t="shared" si="480"/>
        <v>-1400</v>
      </c>
      <c r="J1098" s="31">
        <f t="shared" si="483"/>
        <v>0</v>
      </c>
      <c r="K1098" s="31">
        <f t="shared" si="484"/>
        <v>1400</v>
      </c>
      <c r="L1098" s="31">
        <f t="shared" si="508"/>
        <v>830.54158114354857</v>
      </c>
      <c r="M1098" s="31">
        <f t="shared" si="508"/>
        <v>860.76925913393745</v>
      </c>
      <c r="N1098" s="31">
        <f t="shared" si="495"/>
        <v>0.96488294897891402</v>
      </c>
      <c r="O1098" s="31">
        <f t="shared" si="496"/>
        <v>49.106383129861875</v>
      </c>
      <c r="P1098" s="31">
        <f t="shared" si="499"/>
        <v>-1</v>
      </c>
      <c r="R1098" s="3">
        <f t="shared" si="485"/>
        <v>80800</v>
      </c>
      <c r="S1098" s="3">
        <f t="shared" si="486"/>
        <v>70700</v>
      </c>
      <c r="T1098" s="31">
        <f t="shared" si="487"/>
        <v>19.801980198019802</v>
      </c>
      <c r="U1098" s="31">
        <f t="shared" si="489"/>
        <v>16.268416057292004</v>
      </c>
      <c r="V1098" s="31">
        <f t="shared" si="488"/>
        <v>1</v>
      </c>
      <c r="W1098" s="31">
        <f t="shared" si="490"/>
        <v>-1</v>
      </c>
      <c r="Y1098" s="3">
        <f t="shared" si="491"/>
        <v>74850</v>
      </c>
      <c r="Z1098" s="3">
        <f t="shared" si="504"/>
        <v>71969.230769230766</v>
      </c>
      <c r="AA1098" s="3">
        <f t="shared" si="505"/>
        <v>2880.7692307692341</v>
      </c>
      <c r="AB1098" s="3">
        <f t="shared" si="506"/>
        <v>1</v>
      </c>
      <c r="AC1098" s="3"/>
      <c r="AD1098" s="3">
        <f t="shared" si="492"/>
        <v>80800</v>
      </c>
      <c r="AE1098" s="3">
        <f t="shared" si="493"/>
        <v>63600</v>
      </c>
      <c r="AF1098" s="31">
        <f t="shared" si="494"/>
        <v>-47.093023255813954</v>
      </c>
      <c r="AG1098" s="31">
        <f t="shared" si="497"/>
        <v>-1</v>
      </c>
      <c r="AI1098" s="31">
        <f t="shared" si="481"/>
        <v>73333.333333333328</v>
      </c>
      <c r="AJ1098" s="31">
        <f t="shared" si="500"/>
        <v>71595</v>
      </c>
      <c r="AK1098" s="31">
        <f t="shared" si="501"/>
        <v>4118.833333333333</v>
      </c>
      <c r="AL1098" s="31">
        <f t="shared" si="502"/>
        <v>28.136338499305285</v>
      </c>
      <c r="AM1098" s="31">
        <f t="shared" si="503"/>
        <v>-1</v>
      </c>
    </row>
    <row r="1099" spans="1:39" x14ac:dyDescent="0.4">
      <c r="A1099" s="47">
        <v>39430</v>
      </c>
      <c r="B1099" s="48">
        <v>72500</v>
      </c>
      <c r="C1099" s="48">
        <v>76600</v>
      </c>
      <c r="D1099" s="48">
        <v>72500</v>
      </c>
      <c r="E1099" s="48">
        <v>74800</v>
      </c>
      <c r="F1099" s="49">
        <v>2.89</v>
      </c>
      <c r="G1099" s="31">
        <f t="shared" si="482"/>
        <v>1</v>
      </c>
      <c r="I1099" s="3">
        <f t="shared" si="480"/>
        <v>2100</v>
      </c>
      <c r="J1099" s="31">
        <f t="shared" si="483"/>
        <v>2100</v>
      </c>
      <c r="K1099" s="31">
        <f t="shared" si="484"/>
        <v>0</v>
      </c>
      <c r="L1099" s="31">
        <f t="shared" si="508"/>
        <v>921.21718249043795</v>
      </c>
      <c r="M1099" s="31">
        <f t="shared" si="508"/>
        <v>799.28574062437042</v>
      </c>
      <c r="N1099" s="31">
        <f t="shared" si="495"/>
        <v>1.1525505031164693</v>
      </c>
      <c r="O1099" s="31">
        <f t="shared" si="496"/>
        <v>53.543482554662624</v>
      </c>
      <c r="P1099" s="31">
        <f t="shared" si="499"/>
        <v>1</v>
      </c>
      <c r="R1099" s="3">
        <f t="shared" si="485"/>
        <v>80800</v>
      </c>
      <c r="S1099" s="3">
        <f t="shared" si="486"/>
        <v>70700</v>
      </c>
      <c r="T1099" s="31">
        <f t="shared" si="487"/>
        <v>40.594059405940598</v>
      </c>
      <c r="U1099" s="31">
        <f t="shared" si="489"/>
        <v>22.446828016134948</v>
      </c>
      <c r="V1099" s="31">
        <f t="shared" si="488"/>
        <v>1</v>
      </c>
      <c r="W1099" s="31">
        <f t="shared" si="490"/>
        <v>1</v>
      </c>
      <c r="Y1099" s="3">
        <f t="shared" si="491"/>
        <v>75225</v>
      </c>
      <c r="Z1099" s="3">
        <f t="shared" si="504"/>
        <v>71961.538461538468</v>
      </c>
      <c r="AA1099" s="3">
        <f t="shared" si="505"/>
        <v>3263.4615384615317</v>
      </c>
      <c r="AB1099" s="3">
        <f t="shared" si="506"/>
        <v>1</v>
      </c>
      <c r="AC1099" s="3"/>
      <c r="AD1099" s="3">
        <f t="shared" si="492"/>
        <v>80800</v>
      </c>
      <c r="AE1099" s="3">
        <f t="shared" si="493"/>
        <v>65100</v>
      </c>
      <c r="AF1099" s="31">
        <f t="shared" si="494"/>
        <v>-38.216560509554142</v>
      </c>
      <c r="AG1099" s="31">
        <f t="shared" si="497"/>
        <v>1</v>
      </c>
      <c r="AI1099" s="31">
        <f t="shared" si="481"/>
        <v>74633.333333333328</v>
      </c>
      <c r="AJ1099" s="31">
        <f t="shared" si="500"/>
        <v>71941.666666666657</v>
      </c>
      <c r="AK1099" s="31">
        <f t="shared" si="501"/>
        <v>4007.5000000000009</v>
      </c>
      <c r="AL1099" s="31">
        <f t="shared" si="502"/>
        <v>44.777153947459695</v>
      </c>
      <c r="AM1099" s="31">
        <f t="shared" si="503"/>
        <v>1</v>
      </c>
    </row>
    <row r="1100" spans="1:39" x14ac:dyDescent="0.4">
      <c r="A1100" s="44">
        <v>39433</v>
      </c>
      <c r="B1100" s="45">
        <v>74100</v>
      </c>
      <c r="C1100" s="45">
        <v>77300</v>
      </c>
      <c r="D1100" s="45">
        <v>73000</v>
      </c>
      <c r="E1100" s="45">
        <v>74600</v>
      </c>
      <c r="F1100" s="46">
        <v>-0.27</v>
      </c>
      <c r="G1100" s="31">
        <f t="shared" si="482"/>
        <v>-1</v>
      </c>
      <c r="I1100" s="3">
        <f t="shared" si="480"/>
        <v>-200</v>
      </c>
      <c r="J1100" s="31">
        <f t="shared" si="483"/>
        <v>0</v>
      </c>
      <c r="K1100" s="31">
        <f t="shared" si="484"/>
        <v>200</v>
      </c>
      <c r="L1100" s="31">
        <f t="shared" si="508"/>
        <v>855.41595516969232</v>
      </c>
      <c r="M1100" s="31">
        <f t="shared" si="508"/>
        <v>756.47961629405825</v>
      </c>
      <c r="N1100" s="31">
        <f t="shared" si="495"/>
        <v>1.1307852012725954</v>
      </c>
      <c r="O1100" s="31">
        <f t="shared" si="496"/>
        <v>53.068943814573259</v>
      </c>
      <c r="P1100" s="31">
        <f t="shared" si="499"/>
        <v>-1</v>
      </c>
      <c r="R1100" s="3">
        <f t="shared" si="485"/>
        <v>78300</v>
      </c>
      <c r="S1100" s="3">
        <f t="shared" si="486"/>
        <v>70700</v>
      </c>
      <c r="T1100" s="31">
        <f t="shared" si="487"/>
        <v>51.315789473684212</v>
      </c>
      <c r="U1100" s="31">
        <f t="shared" si="489"/>
        <v>37.237276359214867</v>
      </c>
      <c r="V1100" s="31">
        <f t="shared" si="488"/>
        <v>1</v>
      </c>
      <c r="W1100" s="31">
        <f t="shared" si="490"/>
        <v>1</v>
      </c>
      <c r="Y1100" s="3">
        <f t="shared" si="491"/>
        <v>75450</v>
      </c>
      <c r="Z1100" s="3">
        <f t="shared" si="504"/>
        <v>71830.769230769234</v>
      </c>
      <c r="AA1100" s="3">
        <f t="shared" si="505"/>
        <v>3619.2307692307659</v>
      </c>
      <c r="AB1100" s="3">
        <f t="shared" si="506"/>
        <v>1</v>
      </c>
      <c r="AC1100" s="3"/>
      <c r="AD1100" s="3">
        <f t="shared" si="492"/>
        <v>80800</v>
      </c>
      <c r="AE1100" s="3">
        <f t="shared" si="493"/>
        <v>69100</v>
      </c>
      <c r="AF1100" s="31">
        <f t="shared" si="494"/>
        <v>-52.991452991452995</v>
      </c>
      <c r="AG1100" s="31">
        <f t="shared" si="497"/>
        <v>-1</v>
      </c>
      <c r="AI1100" s="31">
        <f t="shared" si="481"/>
        <v>74966.666666666672</v>
      </c>
      <c r="AJ1100" s="31">
        <f t="shared" si="500"/>
        <v>72279.999999999985</v>
      </c>
      <c r="AK1100" s="31">
        <f t="shared" si="501"/>
        <v>3904.0000000000027</v>
      </c>
      <c r="AL1100" s="31">
        <f t="shared" si="502"/>
        <v>45.878870673952946</v>
      </c>
      <c r="AM1100" s="31">
        <f t="shared" si="503"/>
        <v>1</v>
      </c>
    </row>
    <row r="1101" spans="1:39" x14ac:dyDescent="0.4">
      <c r="A1101" s="44">
        <v>39434</v>
      </c>
      <c r="B1101" s="45">
        <v>74400</v>
      </c>
      <c r="C1101" s="45">
        <v>74400</v>
      </c>
      <c r="D1101" s="45">
        <v>70400</v>
      </c>
      <c r="E1101" s="45">
        <v>71300</v>
      </c>
      <c r="F1101" s="46">
        <v>-4.42</v>
      </c>
      <c r="G1101" s="31">
        <f t="shared" si="482"/>
        <v>-1</v>
      </c>
      <c r="I1101" s="3">
        <f t="shared" si="480"/>
        <v>-3300</v>
      </c>
      <c r="J1101" s="31">
        <f t="shared" si="483"/>
        <v>0</v>
      </c>
      <c r="K1101" s="31">
        <f t="shared" si="484"/>
        <v>3300</v>
      </c>
      <c r="L1101" s="31">
        <f t="shared" si="508"/>
        <v>794.31481551471438</v>
      </c>
      <c r="M1101" s="31">
        <f t="shared" si="508"/>
        <v>938.15964370162544</v>
      </c>
      <c r="N1101" s="31">
        <f t="shared" si="495"/>
        <v>0.84667340025482929</v>
      </c>
      <c r="O1101" s="31">
        <f t="shared" si="496"/>
        <v>45.848572906177871</v>
      </c>
      <c r="P1101" s="31">
        <f t="shared" si="499"/>
        <v>-1</v>
      </c>
      <c r="R1101" s="3">
        <f t="shared" si="485"/>
        <v>77300</v>
      </c>
      <c r="S1101" s="3">
        <f t="shared" si="486"/>
        <v>70400</v>
      </c>
      <c r="T1101" s="31">
        <f t="shared" si="487"/>
        <v>13.043478260869565</v>
      </c>
      <c r="U1101" s="31">
        <f t="shared" si="489"/>
        <v>34.984442380164786</v>
      </c>
      <c r="V1101" s="31">
        <f t="shared" si="488"/>
        <v>-1</v>
      </c>
      <c r="W1101" s="31">
        <f t="shared" si="490"/>
        <v>-1</v>
      </c>
      <c r="Y1101" s="3">
        <f t="shared" si="491"/>
        <v>75350</v>
      </c>
      <c r="Z1101" s="3">
        <f t="shared" si="504"/>
        <v>71800</v>
      </c>
      <c r="AA1101" s="3">
        <f t="shared" si="505"/>
        <v>3550</v>
      </c>
      <c r="AB1101" s="3">
        <f t="shared" si="506"/>
        <v>-1</v>
      </c>
      <c r="AC1101" s="3"/>
      <c r="AD1101" s="3">
        <f t="shared" si="492"/>
        <v>80800</v>
      </c>
      <c r="AE1101" s="3">
        <f t="shared" si="493"/>
        <v>70400</v>
      </c>
      <c r="AF1101" s="31">
        <f t="shared" si="494"/>
        <v>-91.34615384615384</v>
      </c>
      <c r="AG1101" s="31">
        <f t="shared" si="497"/>
        <v>-1</v>
      </c>
      <c r="AI1101" s="31">
        <f t="shared" si="481"/>
        <v>72033.333333333328</v>
      </c>
      <c r="AJ1101" s="31">
        <f t="shared" si="500"/>
        <v>72619.999999999985</v>
      </c>
      <c r="AK1101" s="31">
        <f t="shared" si="501"/>
        <v>3496.0000000000027</v>
      </c>
      <c r="AL1101" s="31">
        <f t="shared" si="502"/>
        <v>-11.187388761759278</v>
      </c>
      <c r="AM1101" s="31">
        <f t="shared" si="503"/>
        <v>-1</v>
      </c>
    </row>
    <row r="1102" spans="1:39" x14ac:dyDescent="0.4">
      <c r="A1102" s="44">
        <v>39436</v>
      </c>
      <c r="B1102" s="45">
        <v>71900</v>
      </c>
      <c r="C1102" s="45">
        <v>73100</v>
      </c>
      <c r="D1102" s="45">
        <v>68300</v>
      </c>
      <c r="E1102" s="45">
        <v>68400</v>
      </c>
      <c r="F1102" s="46">
        <v>-4.07</v>
      </c>
      <c r="G1102" s="31">
        <f t="shared" si="482"/>
        <v>-1</v>
      </c>
      <c r="I1102" s="3">
        <f t="shared" si="480"/>
        <v>-2900</v>
      </c>
      <c r="J1102" s="31">
        <f t="shared" si="483"/>
        <v>0</v>
      </c>
      <c r="K1102" s="31">
        <f t="shared" si="484"/>
        <v>2900</v>
      </c>
      <c r="L1102" s="31">
        <f t="shared" si="508"/>
        <v>737.57804297794905</v>
      </c>
      <c r="M1102" s="31">
        <f t="shared" si="508"/>
        <v>1078.2910977229378</v>
      </c>
      <c r="N1102" s="31">
        <f t="shared" si="495"/>
        <v>0.6840249766834916</v>
      </c>
      <c r="O1102" s="31">
        <f t="shared" si="496"/>
        <v>40.618457929917774</v>
      </c>
      <c r="P1102" s="31">
        <f t="shared" si="499"/>
        <v>-1</v>
      </c>
      <c r="R1102" s="3">
        <f t="shared" si="485"/>
        <v>77300</v>
      </c>
      <c r="S1102" s="3">
        <f t="shared" si="486"/>
        <v>68300</v>
      </c>
      <c r="T1102" s="31">
        <f t="shared" si="487"/>
        <v>1.1111111111111112</v>
      </c>
      <c r="U1102" s="31">
        <f t="shared" si="489"/>
        <v>21.823459615221633</v>
      </c>
      <c r="V1102" s="31">
        <f t="shared" si="488"/>
        <v>-1</v>
      </c>
      <c r="W1102" s="31">
        <f t="shared" si="490"/>
        <v>-1</v>
      </c>
      <c r="Y1102" s="3">
        <f t="shared" si="491"/>
        <v>74966.666666666672</v>
      </c>
      <c r="Z1102" s="3">
        <f t="shared" si="504"/>
        <v>71738.461538461532</v>
      </c>
      <c r="AA1102" s="3">
        <f t="shared" si="505"/>
        <v>3228.2051282051398</v>
      </c>
      <c r="AB1102" s="3">
        <f t="shared" si="506"/>
        <v>-1</v>
      </c>
      <c r="AC1102" s="3"/>
      <c r="AD1102" s="3">
        <f t="shared" si="492"/>
        <v>80800</v>
      </c>
      <c r="AE1102" s="3">
        <f t="shared" si="493"/>
        <v>68300</v>
      </c>
      <c r="AF1102" s="31">
        <f t="shared" si="494"/>
        <v>-99.2</v>
      </c>
      <c r="AG1102" s="31">
        <f t="shared" si="497"/>
        <v>-1</v>
      </c>
      <c r="AI1102" s="31">
        <f t="shared" si="481"/>
        <v>69933.333333333328</v>
      </c>
      <c r="AJ1102" s="31">
        <f t="shared" si="500"/>
        <v>72833.333333333314</v>
      </c>
      <c r="AK1102" s="31">
        <f t="shared" si="501"/>
        <v>3253.3333333333362</v>
      </c>
      <c r="AL1102" s="31">
        <f t="shared" si="502"/>
        <v>-59.426229508196371</v>
      </c>
      <c r="AM1102" s="31">
        <f t="shared" si="503"/>
        <v>-1</v>
      </c>
    </row>
    <row r="1103" spans="1:39" x14ac:dyDescent="0.4">
      <c r="A1103" s="44">
        <v>39437</v>
      </c>
      <c r="B1103" s="45">
        <v>69000</v>
      </c>
      <c r="C1103" s="45">
        <v>72100</v>
      </c>
      <c r="D1103" s="45">
        <v>68200</v>
      </c>
      <c r="E1103" s="45">
        <v>70400</v>
      </c>
      <c r="F1103" s="46">
        <v>2.92</v>
      </c>
      <c r="G1103" s="31">
        <f t="shared" si="482"/>
        <v>1</v>
      </c>
      <c r="I1103" s="3">
        <f t="shared" si="480"/>
        <v>2000</v>
      </c>
      <c r="J1103" s="31">
        <f t="shared" si="483"/>
        <v>2000</v>
      </c>
      <c r="K1103" s="31">
        <f t="shared" si="484"/>
        <v>0</v>
      </c>
      <c r="L1103" s="31">
        <f t="shared" ref="L1103:M1118" si="509">((L1102*13)+J1103)/14</f>
        <v>827.75103990809555</v>
      </c>
      <c r="M1103" s="31">
        <f t="shared" si="509"/>
        <v>1001.2703050284423</v>
      </c>
      <c r="N1103" s="31">
        <f t="shared" si="495"/>
        <v>0.82670087762622935</v>
      </c>
      <c r="O1103" s="31">
        <f t="shared" si="496"/>
        <v>45.256499723179353</v>
      </c>
      <c r="P1103" s="31">
        <f t="shared" si="499"/>
        <v>1</v>
      </c>
      <c r="R1103" s="3">
        <f t="shared" si="485"/>
        <v>77300</v>
      </c>
      <c r="S1103" s="3">
        <f t="shared" si="486"/>
        <v>68200</v>
      </c>
      <c r="T1103" s="31">
        <f t="shared" si="487"/>
        <v>24.175824175824175</v>
      </c>
      <c r="U1103" s="31">
        <f t="shared" si="489"/>
        <v>12.77680451593495</v>
      </c>
      <c r="V1103" s="31">
        <f t="shared" si="488"/>
        <v>1</v>
      </c>
      <c r="W1103" s="31">
        <f t="shared" si="490"/>
        <v>-1</v>
      </c>
      <c r="Y1103" s="3">
        <f t="shared" si="491"/>
        <v>74575</v>
      </c>
      <c r="Z1103" s="3">
        <f t="shared" si="504"/>
        <v>71619.230769230766</v>
      </c>
      <c r="AA1103" s="3">
        <f t="shared" si="505"/>
        <v>2955.7692307692341</v>
      </c>
      <c r="AB1103" s="3">
        <f t="shared" si="506"/>
        <v>-1</v>
      </c>
      <c r="AC1103" s="3"/>
      <c r="AD1103" s="3">
        <f t="shared" si="492"/>
        <v>80800</v>
      </c>
      <c r="AE1103" s="3">
        <f t="shared" si="493"/>
        <v>68200</v>
      </c>
      <c r="AF1103" s="31">
        <f t="shared" si="494"/>
        <v>-82.539682539682531</v>
      </c>
      <c r="AG1103" s="31">
        <f t="shared" si="497"/>
        <v>1</v>
      </c>
      <c r="AI1103" s="31">
        <f t="shared" si="481"/>
        <v>70233.333333333328</v>
      </c>
      <c r="AJ1103" s="31">
        <f t="shared" si="500"/>
        <v>73039.999999999985</v>
      </c>
      <c r="AK1103" s="31">
        <f t="shared" si="501"/>
        <v>3026.0000000000027</v>
      </c>
      <c r="AL1103" s="31">
        <f t="shared" si="502"/>
        <v>-61.83447161636164</v>
      </c>
      <c r="AM1103" s="31">
        <f t="shared" si="503"/>
        <v>-1</v>
      </c>
    </row>
    <row r="1104" spans="1:39" x14ac:dyDescent="0.4">
      <c r="A1104" s="47">
        <v>39440</v>
      </c>
      <c r="B1104" s="48">
        <v>71800</v>
      </c>
      <c r="C1104" s="48">
        <v>79500</v>
      </c>
      <c r="D1104" s="48">
        <v>71000</v>
      </c>
      <c r="E1104" s="48">
        <v>77000</v>
      </c>
      <c r="F1104" s="49">
        <v>9.3800000000000008</v>
      </c>
      <c r="G1104" s="31">
        <f t="shared" si="482"/>
        <v>1</v>
      </c>
      <c r="I1104" s="3">
        <f t="shared" ref="I1104:I1167" si="510">E1104-E1103</f>
        <v>6600</v>
      </c>
      <c r="J1104" s="31">
        <f t="shared" si="483"/>
        <v>6600</v>
      </c>
      <c r="K1104" s="31">
        <f t="shared" si="484"/>
        <v>0</v>
      </c>
      <c r="L1104" s="31">
        <f t="shared" si="509"/>
        <v>1240.0545370575176</v>
      </c>
      <c r="M1104" s="31">
        <f t="shared" si="509"/>
        <v>929.75099752641074</v>
      </c>
      <c r="N1104" s="31">
        <f t="shared" si="495"/>
        <v>1.333749079438113</v>
      </c>
      <c r="O1104" s="31">
        <f t="shared" si="496"/>
        <v>57.150491935458383</v>
      </c>
      <c r="P1104" s="31">
        <f t="shared" si="499"/>
        <v>1</v>
      </c>
      <c r="R1104" s="3">
        <f t="shared" si="485"/>
        <v>79500</v>
      </c>
      <c r="S1104" s="3">
        <f t="shared" si="486"/>
        <v>68200</v>
      </c>
      <c r="T1104" s="31">
        <f t="shared" si="487"/>
        <v>77.876106194690266</v>
      </c>
      <c r="U1104" s="31">
        <f t="shared" si="489"/>
        <v>34.387680493875187</v>
      </c>
      <c r="V1104" s="31">
        <f t="shared" si="488"/>
        <v>1</v>
      </c>
      <c r="W1104" s="31">
        <f t="shared" si="490"/>
        <v>1</v>
      </c>
      <c r="Y1104" s="3">
        <f t="shared" si="491"/>
        <v>74541.666666666672</v>
      </c>
      <c r="Z1104" s="3">
        <f t="shared" si="504"/>
        <v>71850</v>
      </c>
      <c r="AA1104" s="3">
        <f t="shared" si="505"/>
        <v>2691.6666666666715</v>
      </c>
      <c r="AB1104" s="3">
        <f t="shared" si="506"/>
        <v>-1</v>
      </c>
      <c r="AC1104" s="3"/>
      <c r="AD1104" s="3">
        <f t="shared" si="492"/>
        <v>80800</v>
      </c>
      <c r="AE1104" s="3">
        <f t="shared" si="493"/>
        <v>68200</v>
      </c>
      <c r="AF1104" s="31">
        <f t="shared" si="494"/>
        <v>-30.158730158730158</v>
      </c>
      <c r="AG1104" s="31">
        <f t="shared" si="497"/>
        <v>1</v>
      </c>
      <c r="AI1104" s="31">
        <f t="shared" ref="AI1104:AI1167" si="511">(C1104+D1104+E1104)/3</f>
        <v>75833.333333333328</v>
      </c>
      <c r="AJ1104" s="31">
        <f t="shared" si="500"/>
        <v>73588.333333333328</v>
      </c>
      <c r="AK1104" s="31">
        <f t="shared" si="501"/>
        <v>2685.0000000000009</v>
      </c>
      <c r="AL1104" s="31">
        <f t="shared" si="502"/>
        <v>55.741775294847905</v>
      </c>
      <c r="AM1104" s="31">
        <f t="shared" si="503"/>
        <v>1</v>
      </c>
    </row>
    <row r="1105" spans="1:39" x14ac:dyDescent="0.4">
      <c r="A1105" s="44">
        <v>39442</v>
      </c>
      <c r="B1105" s="45">
        <v>75900</v>
      </c>
      <c r="C1105" s="45">
        <v>79000</v>
      </c>
      <c r="D1105" s="45">
        <v>75200</v>
      </c>
      <c r="E1105" s="45">
        <v>77700</v>
      </c>
      <c r="F1105" s="46">
        <v>0.91</v>
      </c>
      <c r="G1105" s="31">
        <f t="shared" ref="G1105:G1168" si="512">IF(E1105&gt;E1104,1,-1)</f>
        <v>1</v>
      </c>
      <c r="I1105" s="3">
        <f t="shared" si="510"/>
        <v>700</v>
      </c>
      <c r="J1105" s="31">
        <f t="shared" ref="J1105:J1168" si="513">IF(I1105&gt;0,I1105,0)</f>
        <v>700</v>
      </c>
      <c r="K1105" s="31">
        <f t="shared" ref="K1105:K1168" si="514">IF(I1105&lt;0,-I1105,0)</f>
        <v>0</v>
      </c>
      <c r="L1105" s="31">
        <f t="shared" si="509"/>
        <v>1201.4792129819805</v>
      </c>
      <c r="M1105" s="31">
        <f t="shared" si="509"/>
        <v>863.34021198880998</v>
      </c>
      <c r="N1105" s="31">
        <f t="shared" si="495"/>
        <v>1.3916636759154608</v>
      </c>
      <c r="O1105" s="31">
        <f t="shared" si="496"/>
        <v>58.188101024813683</v>
      </c>
      <c r="P1105" s="31">
        <f t="shared" si="499"/>
        <v>1</v>
      </c>
      <c r="R1105" s="3">
        <f t="shared" si="485"/>
        <v>79500</v>
      </c>
      <c r="S1105" s="3">
        <f t="shared" si="486"/>
        <v>68200</v>
      </c>
      <c r="T1105" s="31">
        <f t="shared" si="487"/>
        <v>84.070796460176993</v>
      </c>
      <c r="U1105" s="31">
        <f t="shared" si="489"/>
        <v>62.040908943563807</v>
      </c>
      <c r="V1105" s="31">
        <f t="shared" si="488"/>
        <v>1</v>
      </c>
      <c r="W1105" s="31">
        <f t="shared" si="490"/>
        <v>1</v>
      </c>
      <c r="Y1105" s="3">
        <f t="shared" si="491"/>
        <v>74450</v>
      </c>
      <c r="Z1105" s="3">
        <f t="shared" si="504"/>
        <v>72230.769230769234</v>
      </c>
      <c r="AA1105" s="3">
        <f t="shared" si="505"/>
        <v>2219.2307692307659</v>
      </c>
      <c r="AB1105" s="3">
        <f t="shared" si="506"/>
        <v>-1</v>
      </c>
      <c r="AC1105" s="3"/>
      <c r="AD1105" s="3">
        <f t="shared" si="492"/>
        <v>80800</v>
      </c>
      <c r="AE1105" s="3">
        <f t="shared" si="493"/>
        <v>68200</v>
      </c>
      <c r="AF1105" s="31">
        <f t="shared" si="494"/>
        <v>-24.603174603174601</v>
      </c>
      <c r="AG1105" s="31">
        <f t="shared" si="497"/>
        <v>1</v>
      </c>
      <c r="AI1105" s="31">
        <f t="shared" si="511"/>
        <v>77300</v>
      </c>
      <c r="AJ1105" s="31">
        <f t="shared" si="500"/>
        <v>74119.999999999985</v>
      </c>
      <c r="AK1105" s="31">
        <f t="shared" si="501"/>
        <v>2471.3333333333358</v>
      </c>
      <c r="AL1105" s="31">
        <f t="shared" si="502"/>
        <v>85.783652549231491</v>
      </c>
      <c r="AM1105" s="31">
        <f t="shared" si="503"/>
        <v>1</v>
      </c>
    </row>
    <row r="1106" spans="1:39" x14ac:dyDescent="0.4">
      <c r="A1106" s="44">
        <v>39443</v>
      </c>
      <c r="B1106" s="45">
        <v>77100</v>
      </c>
      <c r="C1106" s="45">
        <v>78800</v>
      </c>
      <c r="D1106" s="45">
        <v>76000</v>
      </c>
      <c r="E1106" s="45">
        <v>76100</v>
      </c>
      <c r="F1106" s="46">
        <v>-2.06</v>
      </c>
      <c r="G1106" s="31">
        <f t="shared" si="512"/>
        <v>-1</v>
      </c>
      <c r="I1106" s="3">
        <f t="shared" si="510"/>
        <v>-1600</v>
      </c>
      <c r="J1106" s="31">
        <f t="shared" si="513"/>
        <v>0</v>
      </c>
      <c r="K1106" s="31">
        <f t="shared" si="514"/>
        <v>1600</v>
      </c>
      <c r="L1106" s="31">
        <f t="shared" si="509"/>
        <v>1115.6592691975534</v>
      </c>
      <c r="M1106" s="31">
        <f t="shared" si="509"/>
        <v>915.95876827532356</v>
      </c>
      <c r="N1106" s="31">
        <f t="shared" si="495"/>
        <v>1.2180234611414329</v>
      </c>
      <c r="O1106" s="31">
        <f t="shared" si="496"/>
        <v>54.914814134320167</v>
      </c>
      <c r="P1106" s="31">
        <f t="shared" si="499"/>
        <v>-1</v>
      </c>
      <c r="R1106" s="3">
        <f t="shared" si="485"/>
        <v>79500</v>
      </c>
      <c r="S1106" s="3">
        <f t="shared" si="486"/>
        <v>68200</v>
      </c>
      <c r="T1106" s="31">
        <f t="shared" si="487"/>
        <v>69.911504424778755</v>
      </c>
      <c r="U1106" s="31">
        <f t="shared" si="489"/>
        <v>77.286135693215329</v>
      </c>
      <c r="V1106" s="31">
        <f t="shared" si="488"/>
        <v>-1</v>
      </c>
      <c r="W1106" s="31">
        <f t="shared" si="490"/>
        <v>1</v>
      </c>
      <c r="Y1106" s="3">
        <f t="shared" si="491"/>
        <v>74208.333333333328</v>
      </c>
      <c r="Z1106" s="3">
        <f t="shared" si="504"/>
        <v>72557.692307692312</v>
      </c>
      <c r="AA1106" s="3">
        <f t="shared" si="505"/>
        <v>1650.6410256410163</v>
      </c>
      <c r="AB1106" s="3">
        <f t="shared" si="506"/>
        <v>-1</v>
      </c>
      <c r="AC1106" s="3"/>
      <c r="AD1106" s="3">
        <f t="shared" si="492"/>
        <v>80800</v>
      </c>
      <c r="AE1106" s="3">
        <f t="shared" si="493"/>
        <v>68200</v>
      </c>
      <c r="AF1106" s="31">
        <f t="shared" si="494"/>
        <v>-37.301587301587304</v>
      </c>
      <c r="AG1106" s="31">
        <f t="shared" si="497"/>
        <v>-1</v>
      </c>
      <c r="AI1106" s="31">
        <f t="shared" si="511"/>
        <v>76966.666666666672</v>
      </c>
      <c r="AJ1106" s="31">
        <f t="shared" si="500"/>
        <v>74546.666666666657</v>
      </c>
      <c r="AK1106" s="31">
        <f t="shared" si="501"/>
        <v>2265.3333333333358</v>
      </c>
      <c r="AL1106" s="31">
        <f t="shared" si="502"/>
        <v>71.218363743378816</v>
      </c>
      <c r="AM1106" s="31">
        <f t="shared" si="503"/>
        <v>-1</v>
      </c>
    </row>
    <row r="1107" spans="1:39" x14ac:dyDescent="0.4">
      <c r="A1107" s="44">
        <v>39444</v>
      </c>
      <c r="B1107" s="45">
        <v>76100</v>
      </c>
      <c r="C1107" s="45">
        <v>79900</v>
      </c>
      <c r="D1107" s="45">
        <v>74600</v>
      </c>
      <c r="E1107" s="45">
        <v>79900</v>
      </c>
      <c r="F1107" s="46">
        <v>4.99</v>
      </c>
      <c r="G1107" s="31">
        <f t="shared" si="512"/>
        <v>1</v>
      </c>
      <c r="I1107" s="3">
        <f t="shared" si="510"/>
        <v>3800</v>
      </c>
      <c r="J1107" s="31">
        <f t="shared" si="513"/>
        <v>3800</v>
      </c>
      <c r="K1107" s="31">
        <f t="shared" si="514"/>
        <v>0</v>
      </c>
      <c r="L1107" s="31">
        <f t="shared" si="509"/>
        <v>1307.3978928262998</v>
      </c>
      <c r="M1107" s="31">
        <f t="shared" si="509"/>
        <v>850.53314196994324</v>
      </c>
      <c r="N1107" s="31">
        <f t="shared" si="495"/>
        <v>1.5371510271759659</v>
      </c>
      <c r="O1107" s="31">
        <f t="shared" si="496"/>
        <v>60.585712506319624</v>
      </c>
      <c r="P1107" s="31">
        <f t="shared" si="499"/>
        <v>1</v>
      </c>
      <c r="R1107" s="3">
        <f t="shared" ref="R1107:R1170" si="515">MAX(C1103:C1107)</f>
        <v>79900</v>
      </c>
      <c r="S1107" s="3">
        <f t="shared" ref="S1107:S1170" si="516">MIN(D1103:D1107)</f>
        <v>68200</v>
      </c>
      <c r="T1107" s="31">
        <f t="shared" ref="T1107:T1170" si="517">(E1107-S1107)/(R1107-S1107)*100</f>
        <v>100</v>
      </c>
      <c r="U1107" s="31">
        <f t="shared" si="489"/>
        <v>84.660766961651916</v>
      </c>
      <c r="V1107" s="31">
        <f t="shared" si="488"/>
        <v>1</v>
      </c>
      <c r="W1107" s="31">
        <f t="shared" si="490"/>
        <v>1</v>
      </c>
      <c r="Y1107" s="3">
        <f t="shared" si="491"/>
        <v>74375</v>
      </c>
      <c r="Z1107" s="3">
        <f t="shared" si="504"/>
        <v>73130.769230769234</v>
      </c>
      <c r="AA1107" s="3">
        <f t="shared" si="505"/>
        <v>1244.2307692307659</v>
      </c>
      <c r="AB1107" s="3">
        <f t="shared" si="506"/>
        <v>-1</v>
      </c>
      <c r="AC1107" s="3"/>
      <c r="AD1107" s="3">
        <f t="shared" si="492"/>
        <v>80800</v>
      </c>
      <c r="AE1107" s="3">
        <f t="shared" si="493"/>
        <v>68200</v>
      </c>
      <c r="AF1107" s="31">
        <f t="shared" si="494"/>
        <v>-7.1428571428571423</v>
      </c>
      <c r="AG1107" s="31">
        <f t="shared" si="497"/>
        <v>1</v>
      </c>
      <c r="AI1107" s="31">
        <f t="shared" si="511"/>
        <v>78133.333333333328</v>
      </c>
      <c r="AJ1107" s="31">
        <f t="shared" si="500"/>
        <v>74938.333333333328</v>
      </c>
      <c r="AK1107" s="31">
        <f t="shared" si="501"/>
        <v>2195.0000000000023</v>
      </c>
      <c r="AL1107" s="31">
        <f t="shared" si="502"/>
        <v>97.038724373576215</v>
      </c>
      <c r="AM1107" s="31">
        <f t="shared" si="503"/>
        <v>1</v>
      </c>
    </row>
    <row r="1108" spans="1:39" x14ac:dyDescent="0.4">
      <c r="A1108" s="44">
        <v>39449</v>
      </c>
      <c r="B1108" s="45">
        <v>78000</v>
      </c>
      <c r="C1108" s="45">
        <v>78000</v>
      </c>
      <c r="D1108" s="45">
        <v>72500</v>
      </c>
      <c r="E1108" s="45">
        <v>72500</v>
      </c>
      <c r="F1108" s="46">
        <v>-9.26</v>
      </c>
      <c r="G1108" s="31">
        <f t="shared" si="512"/>
        <v>-1</v>
      </c>
      <c r="I1108" s="3">
        <f t="shared" si="510"/>
        <v>-7400</v>
      </c>
      <c r="J1108" s="31">
        <f t="shared" si="513"/>
        <v>0</v>
      </c>
      <c r="K1108" s="31">
        <f t="shared" si="514"/>
        <v>7400</v>
      </c>
      <c r="L1108" s="31">
        <f t="shared" si="509"/>
        <v>1214.0123290529925</v>
      </c>
      <c r="M1108" s="31">
        <f t="shared" si="509"/>
        <v>1318.3522032578044</v>
      </c>
      <c r="N1108" s="31">
        <f t="shared" si="495"/>
        <v>0.92085584265951415</v>
      </c>
      <c r="O1108" s="31">
        <f t="shared" si="496"/>
        <v>47.939872540593491</v>
      </c>
      <c r="P1108" s="31">
        <f t="shared" si="499"/>
        <v>-1</v>
      </c>
      <c r="R1108" s="3">
        <f t="shared" si="515"/>
        <v>79900</v>
      </c>
      <c r="S1108" s="3">
        <f t="shared" si="516"/>
        <v>71000</v>
      </c>
      <c r="T1108" s="31">
        <f t="shared" si="517"/>
        <v>16.853932584269664</v>
      </c>
      <c r="U1108" s="31">
        <f t="shared" si="489"/>
        <v>62.255145669682804</v>
      </c>
      <c r="V1108" s="31">
        <f t="shared" si="488"/>
        <v>-1</v>
      </c>
      <c r="W1108" s="31">
        <f t="shared" si="490"/>
        <v>-1</v>
      </c>
      <c r="Y1108" s="3">
        <f t="shared" si="491"/>
        <v>74125</v>
      </c>
      <c r="Z1108" s="3">
        <f t="shared" si="504"/>
        <v>73411.538461538468</v>
      </c>
      <c r="AA1108" s="3">
        <f t="shared" si="505"/>
        <v>713.46153846153175</v>
      </c>
      <c r="AB1108" s="3">
        <f t="shared" si="506"/>
        <v>-1</v>
      </c>
      <c r="AC1108" s="3"/>
      <c r="AD1108" s="3">
        <f t="shared" si="492"/>
        <v>80800</v>
      </c>
      <c r="AE1108" s="3">
        <f t="shared" si="493"/>
        <v>68200</v>
      </c>
      <c r="AF1108" s="31">
        <f t="shared" si="494"/>
        <v>-65.873015873015873</v>
      </c>
      <c r="AG1108" s="31">
        <f t="shared" si="497"/>
        <v>-1</v>
      </c>
      <c r="AI1108" s="31">
        <f t="shared" si="511"/>
        <v>74333.333333333328</v>
      </c>
      <c r="AJ1108" s="31">
        <f t="shared" si="500"/>
        <v>75058.333333333343</v>
      </c>
      <c r="AK1108" s="31">
        <f t="shared" si="501"/>
        <v>2084.1666666666692</v>
      </c>
      <c r="AL1108" s="31">
        <f t="shared" si="502"/>
        <v>-23.190723710516231</v>
      </c>
      <c r="AM1108" s="31">
        <f t="shared" si="503"/>
        <v>-1</v>
      </c>
    </row>
    <row r="1109" spans="1:39" x14ac:dyDescent="0.4">
      <c r="A1109" s="47">
        <v>39450</v>
      </c>
      <c r="B1109" s="48">
        <v>72800</v>
      </c>
      <c r="C1109" s="48">
        <v>74100</v>
      </c>
      <c r="D1109" s="48">
        <v>71700</v>
      </c>
      <c r="E1109" s="48">
        <v>72800</v>
      </c>
      <c r="F1109" s="49">
        <v>0.41</v>
      </c>
      <c r="G1109" s="31">
        <f t="shared" si="512"/>
        <v>1</v>
      </c>
      <c r="I1109" s="3">
        <f t="shared" si="510"/>
        <v>300</v>
      </c>
      <c r="J1109" s="31">
        <f t="shared" si="513"/>
        <v>300</v>
      </c>
      <c r="K1109" s="31">
        <f t="shared" si="514"/>
        <v>0</v>
      </c>
      <c r="L1109" s="31">
        <f t="shared" si="509"/>
        <v>1148.7257341206359</v>
      </c>
      <c r="M1109" s="31">
        <f t="shared" si="509"/>
        <v>1224.1841887393898</v>
      </c>
      <c r="N1109" s="31">
        <f t="shared" si="495"/>
        <v>0.93836021138579018</v>
      </c>
      <c r="O1109" s="31">
        <f t="shared" si="496"/>
        <v>48.410001705252142</v>
      </c>
      <c r="P1109" s="31">
        <f t="shared" si="499"/>
        <v>1</v>
      </c>
      <c r="R1109" s="3">
        <f t="shared" si="515"/>
        <v>79900</v>
      </c>
      <c r="S1109" s="3">
        <f t="shared" si="516"/>
        <v>71700</v>
      </c>
      <c r="T1109" s="31">
        <f t="shared" si="517"/>
        <v>13.414634146341465</v>
      </c>
      <c r="U1109" s="31">
        <f t="shared" si="489"/>
        <v>43.422855576870376</v>
      </c>
      <c r="V1109" s="31">
        <f t="shared" ref="V1109:V1172" si="518">IF(T1109&gt;T1108,1,-1)</f>
        <v>-1</v>
      </c>
      <c r="W1109" s="31">
        <f t="shared" si="490"/>
        <v>-1</v>
      </c>
      <c r="Y1109" s="3">
        <f t="shared" si="491"/>
        <v>74016.666666666672</v>
      </c>
      <c r="Z1109" s="3">
        <f t="shared" si="504"/>
        <v>73673.076923076922</v>
      </c>
      <c r="AA1109" s="3">
        <f t="shared" si="505"/>
        <v>343.58974358974956</v>
      </c>
      <c r="AB1109" s="3">
        <f t="shared" si="506"/>
        <v>-1</v>
      </c>
      <c r="AC1109" s="3"/>
      <c r="AD1109" s="3">
        <f t="shared" si="492"/>
        <v>79900</v>
      </c>
      <c r="AE1109" s="3">
        <f t="shared" si="493"/>
        <v>68200</v>
      </c>
      <c r="AF1109" s="31">
        <f t="shared" si="494"/>
        <v>-60.683760683760681</v>
      </c>
      <c r="AG1109" s="31">
        <f t="shared" si="497"/>
        <v>1</v>
      </c>
      <c r="AI1109" s="31">
        <f t="shared" si="511"/>
        <v>72866.666666666672</v>
      </c>
      <c r="AJ1109" s="31">
        <f t="shared" si="500"/>
        <v>75066.666666666672</v>
      </c>
      <c r="AK1109" s="31">
        <f t="shared" si="501"/>
        <v>2076.6666666666688</v>
      </c>
      <c r="AL1109" s="31">
        <f t="shared" si="502"/>
        <v>-70.626003210272799</v>
      </c>
      <c r="AM1109" s="31">
        <f t="shared" si="503"/>
        <v>-1</v>
      </c>
    </row>
    <row r="1110" spans="1:39" x14ac:dyDescent="0.4">
      <c r="A1110" s="44">
        <v>39451</v>
      </c>
      <c r="B1110" s="45">
        <v>72500</v>
      </c>
      <c r="C1110" s="45">
        <v>73400</v>
      </c>
      <c r="D1110" s="45">
        <v>70700</v>
      </c>
      <c r="E1110" s="45">
        <v>71000</v>
      </c>
      <c r="F1110" s="46">
        <v>-2.4700000000000002</v>
      </c>
      <c r="G1110" s="31">
        <f t="shared" si="512"/>
        <v>-1</v>
      </c>
      <c r="I1110" s="3">
        <f t="shared" si="510"/>
        <v>-1800</v>
      </c>
      <c r="J1110" s="31">
        <f t="shared" si="513"/>
        <v>0</v>
      </c>
      <c r="K1110" s="31">
        <f t="shared" si="514"/>
        <v>1800</v>
      </c>
      <c r="L1110" s="31">
        <f t="shared" si="509"/>
        <v>1066.6738959691618</v>
      </c>
      <c r="M1110" s="31">
        <f t="shared" si="509"/>
        <v>1265.3138895437191</v>
      </c>
      <c r="N1110" s="31">
        <f t="shared" si="495"/>
        <v>0.84301129133563191</v>
      </c>
      <c r="O1110" s="31">
        <f t="shared" si="496"/>
        <v>45.740972684150016</v>
      </c>
      <c r="P1110" s="31">
        <f t="shared" si="499"/>
        <v>-1</v>
      </c>
      <c r="R1110" s="3">
        <f t="shared" si="515"/>
        <v>79900</v>
      </c>
      <c r="S1110" s="3">
        <f t="shared" si="516"/>
        <v>70700</v>
      </c>
      <c r="T1110" s="31">
        <f t="shared" si="517"/>
        <v>3.2608695652173911</v>
      </c>
      <c r="U1110" s="31">
        <f t="shared" ref="U1110:U1173" si="519">SUM(T1108:T1110)/3</f>
        <v>11.176478765276173</v>
      </c>
      <c r="V1110" s="31">
        <f t="shared" si="518"/>
        <v>-1</v>
      </c>
      <c r="W1110" s="31">
        <f t="shared" si="490"/>
        <v>-1</v>
      </c>
      <c r="Y1110" s="3">
        <f t="shared" si="491"/>
        <v>73875</v>
      </c>
      <c r="Z1110" s="3">
        <f t="shared" si="504"/>
        <v>73923.076923076922</v>
      </c>
      <c r="AA1110" s="3">
        <f t="shared" si="505"/>
        <v>-48.076923076921958</v>
      </c>
      <c r="AB1110" s="3">
        <f t="shared" si="506"/>
        <v>-1</v>
      </c>
      <c r="AC1110" s="3"/>
      <c r="AD1110" s="3">
        <f t="shared" si="492"/>
        <v>79900</v>
      </c>
      <c r="AE1110" s="3">
        <f t="shared" si="493"/>
        <v>68200</v>
      </c>
      <c r="AF1110" s="31">
        <f t="shared" si="494"/>
        <v>-76.068376068376068</v>
      </c>
      <c r="AG1110" s="31">
        <f t="shared" si="497"/>
        <v>-1</v>
      </c>
      <c r="AI1110" s="31">
        <f t="shared" si="511"/>
        <v>71700</v>
      </c>
      <c r="AJ1110" s="31">
        <f t="shared" si="500"/>
        <v>74978.333333333343</v>
      </c>
      <c r="AK1110" s="31">
        <f t="shared" si="501"/>
        <v>2156.1666666666692</v>
      </c>
      <c r="AL1110" s="31">
        <f t="shared" si="502"/>
        <v>-101.36301563989609</v>
      </c>
      <c r="AM1110" s="31">
        <f t="shared" si="503"/>
        <v>-1</v>
      </c>
    </row>
    <row r="1111" spans="1:39" x14ac:dyDescent="0.4">
      <c r="A1111" s="44">
        <v>39454</v>
      </c>
      <c r="B1111" s="45">
        <v>69800</v>
      </c>
      <c r="C1111" s="45">
        <v>75000</v>
      </c>
      <c r="D1111" s="45">
        <v>69500</v>
      </c>
      <c r="E1111" s="45">
        <v>73600</v>
      </c>
      <c r="F1111" s="46">
        <v>3.66</v>
      </c>
      <c r="G1111" s="31">
        <f t="shared" si="512"/>
        <v>1</v>
      </c>
      <c r="I1111" s="3">
        <f t="shared" si="510"/>
        <v>2600</v>
      </c>
      <c r="J1111" s="31">
        <f t="shared" si="513"/>
        <v>2600</v>
      </c>
      <c r="K1111" s="31">
        <f t="shared" si="514"/>
        <v>0</v>
      </c>
      <c r="L1111" s="31">
        <f t="shared" si="509"/>
        <v>1176.1971891142218</v>
      </c>
      <c r="M1111" s="31">
        <f t="shared" si="509"/>
        <v>1174.9343260048822</v>
      </c>
      <c r="N1111" s="31">
        <f t="shared" si="495"/>
        <v>1.0010748371899507</v>
      </c>
      <c r="O1111" s="31">
        <f t="shared" si="496"/>
        <v>50.026856496568115</v>
      </c>
      <c r="P1111" s="31">
        <f t="shared" si="499"/>
        <v>1</v>
      </c>
      <c r="R1111" s="3">
        <f t="shared" si="515"/>
        <v>79900</v>
      </c>
      <c r="S1111" s="3">
        <f t="shared" si="516"/>
        <v>69500</v>
      </c>
      <c r="T1111" s="31">
        <f t="shared" si="517"/>
        <v>39.42307692307692</v>
      </c>
      <c r="U1111" s="31">
        <f t="shared" si="519"/>
        <v>18.699526878211927</v>
      </c>
      <c r="V1111" s="31">
        <f t="shared" si="518"/>
        <v>1</v>
      </c>
      <c r="W1111" s="31">
        <f t="shared" ref="W1111:W1174" si="520">IF(U1111&gt;U1110, 1, -1)</f>
        <v>1</v>
      </c>
      <c r="Y1111" s="3">
        <f t="shared" si="491"/>
        <v>73775</v>
      </c>
      <c r="Z1111" s="3">
        <f t="shared" si="504"/>
        <v>74130.769230769234</v>
      </c>
      <c r="AA1111" s="3">
        <f t="shared" si="505"/>
        <v>-355.76923076923413</v>
      </c>
      <c r="AB1111" s="3">
        <f t="shared" si="506"/>
        <v>-1</v>
      </c>
      <c r="AC1111" s="3"/>
      <c r="AD1111" s="3">
        <f t="shared" si="492"/>
        <v>79900</v>
      </c>
      <c r="AE1111" s="3">
        <f t="shared" si="493"/>
        <v>68200</v>
      </c>
      <c r="AF1111" s="31">
        <f t="shared" si="494"/>
        <v>-53.846153846153847</v>
      </c>
      <c r="AG1111" s="31">
        <f t="shared" si="497"/>
        <v>1</v>
      </c>
      <c r="AI1111" s="31">
        <f t="shared" si="511"/>
        <v>72700</v>
      </c>
      <c r="AJ1111" s="31">
        <f t="shared" si="500"/>
        <v>74871.666666666672</v>
      </c>
      <c r="AK1111" s="31">
        <f t="shared" si="501"/>
        <v>2261.6666666666688</v>
      </c>
      <c r="AL1111" s="31">
        <f t="shared" si="502"/>
        <v>-64.013755833947513</v>
      </c>
      <c r="AM1111" s="31">
        <f t="shared" si="503"/>
        <v>1</v>
      </c>
    </row>
    <row r="1112" spans="1:39" x14ac:dyDescent="0.4">
      <c r="A1112" s="44">
        <v>39455</v>
      </c>
      <c r="B1112" s="45">
        <v>75000</v>
      </c>
      <c r="C1112" s="45">
        <v>77400</v>
      </c>
      <c r="D1112" s="45">
        <v>73000</v>
      </c>
      <c r="E1112" s="45">
        <v>74500</v>
      </c>
      <c r="F1112" s="46">
        <v>1.22</v>
      </c>
      <c r="G1112" s="31">
        <f t="shared" si="512"/>
        <v>1</v>
      </c>
      <c r="I1112" s="3">
        <f t="shared" si="510"/>
        <v>900</v>
      </c>
      <c r="J1112" s="31">
        <f t="shared" si="513"/>
        <v>900</v>
      </c>
      <c r="K1112" s="31">
        <f t="shared" si="514"/>
        <v>0</v>
      </c>
      <c r="L1112" s="31">
        <f t="shared" si="509"/>
        <v>1156.4688184632059</v>
      </c>
      <c r="M1112" s="31">
        <f t="shared" si="509"/>
        <v>1091.0104455759622</v>
      </c>
      <c r="N1112" s="31">
        <f t="shared" si="495"/>
        <v>1.059997934165229</v>
      </c>
      <c r="O1112" s="31">
        <f t="shared" si="496"/>
        <v>51.456261998377727</v>
      </c>
      <c r="P1112" s="31">
        <f t="shared" si="499"/>
        <v>1</v>
      </c>
      <c r="R1112" s="3">
        <f t="shared" si="515"/>
        <v>78000</v>
      </c>
      <c r="S1112" s="3">
        <f t="shared" si="516"/>
        <v>69500</v>
      </c>
      <c r="T1112" s="31">
        <f t="shared" si="517"/>
        <v>58.82352941176471</v>
      </c>
      <c r="U1112" s="31">
        <f t="shared" si="519"/>
        <v>33.835825300019671</v>
      </c>
      <c r="V1112" s="31">
        <f t="shared" si="518"/>
        <v>1</v>
      </c>
      <c r="W1112" s="31">
        <f t="shared" si="520"/>
        <v>1</v>
      </c>
      <c r="Y1112" s="3">
        <f t="shared" si="491"/>
        <v>73766.666666666672</v>
      </c>
      <c r="Z1112" s="3">
        <f t="shared" si="504"/>
        <v>74338.461538461532</v>
      </c>
      <c r="AA1112" s="3">
        <f t="shared" si="505"/>
        <v>-571.79487179486023</v>
      </c>
      <c r="AB1112" s="3">
        <f t="shared" si="506"/>
        <v>-1</v>
      </c>
      <c r="AC1112" s="3"/>
      <c r="AD1112" s="3">
        <f t="shared" si="492"/>
        <v>79900</v>
      </c>
      <c r="AE1112" s="3">
        <f t="shared" si="493"/>
        <v>68200</v>
      </c>
      <c r="AF1112" s="31">
        <f t="shared" si="494"/>
        <v>-46.153846153846153</v>
      </c>
      <c r="AG1112" s="31">
        <f t="shared" si="497"/>
        <v>1</v>
      </c>
      <c r="AI1112" s="31">
        <f t="shared" si="511"/>
        <v>74966.666666666672</v>
      </c>
      <c r="AJ1112" s="31">
        <f t="shared" si="500"/>
        <v>74806.666666666672</v>
      </c>
      <c r="AK1112" s="31">
        <f t="shared" si="501"/>
        <v>2196.6666666666688</v>
      </c>
      <c r="AL1112" s="31">
        <f t="shared" si="502"/>
        <v>4.8558421851289788</v>
      </c>
      <c r="AM1112" s="31">
        <f t="shared" si="503"/>
        <v>1</v>
      </c>
    </row>
    <row r="1113" spans="1:39" x14ac:dyDescent="0.4">
      <c r="A1113" s="44">
        <v>39456</v>
      </c>
      <c r="B1113" s="45">
        <v>73000</v>
      </c>
      <c r="C1113" s="45">
        <v>77000</v>
      </c>
      <c r="D1113" s="45">
        <v>72000</v>
      </c>
      <c r="E1113" s="45">
        <v>74500</v>
      </c>
      <c r="F1113" s="46">
        <v>0</v>
      </c>
      <c r="G1113" s="31">
        <f t="shared" si="512"/>
        <v>-1</v>
      </c>
      <c r="I1113" s="3">
        <f t="shared" si="510"/>
        <v>0</v>
      </c>
      <c r="J1113" s="31">
        <f t="shared" si="513"/>
        <v>0</v>
      </c>
      <c r="K1113" s="31">
        <f t="shared" si="514"/>
        <v>0</v>
      </c>
      <c r="L1113" s="31">
        <f t="shared" si="509"/>
        <v>1073.8639028586913</v>
      </c>
      <c r="M1113" s="31">
        <f t="shared" si="509"/>
        <v>1013.081128034822</v>
      </c>
      <c r="N1113" s="31">
        <f t="shared" si="495"/>
        <v>1.059997934165229</v>
      </c>
      <c r="O1113" s="31">
        <f t="shared" si="496"/>
        <v>51.456261998377727</v>
      </c>
      <c r="P1113" s="31">
        <f t="shared" si="499"/>
        <v>-1</v>
      </c>
      <c r="R1113" s="3">
        <f t="shared" si="515"/>
        <v>77400</v>
      </c>
      <c r="S1113" s="3">
        <f t="shared" si="516"/>
        <v>69500</v>
      </c>
      <c r="T1113" s="31">
        <f t="shared" si="517"/>
        <v>63.291139240506332</v>
      </c>
      <c r="U1113" s="31">
        <f t="shared" si="519"/>
        <v>53.845915191782659</v>
      </c>
      <c r="V1113" s="31">
        <f t="shared" si="518"/>
        <v>1</v>
      </c>
      <c r="W1113" s="31">
        <f t="shared" si="520"/>
        <v>1</v>
      </c>
      <c r="Y1113" s="3">
        <f t="shared" si="491"/>
        <v>74033.333333333328</v>
      </c>
      <c r="Z1113" s="3">
        <f t="shared" si="504"/>
        <v>74500</v>
      </c>
      <c r="AA1113" s="3">
        <f t="shared" si="505"/>
        <v>-466.66666666667152</v>
      </c>
      <c r="AB1113" s="3">
        <f t="shared" si="506"/>
        <v>1</v>
      </c>
      <c r="AC1113" s="3"/>
      <c r="AD1113" s="3">
        <f t="shared" si="492"/>
        <v>79900</v>
      </c>
      <c r="AE1113" s="3">
        <f t="shared" si="493"/>
        <v>68200</v>
      </c>
      <c r="AF1113" s="31">
        <f t="shared" si="494"/>
        <v>-46.153846153846153</v>
      </c>
      <c r="AG1113" s="31">
        <f t="shared" si="497"/>
        <v>-1</v>
      </c>
      <c r="AI1113" s="31">
        <f t="shared" si="511"/>
        <v>74500</v>
      </c>
      <c r="AJ1113" s="31">
        <f t="shared" si="500"/>
        <v>74596.666666666672</v>
      </c>
      <c r="AK1113" s="31">
        <f t="shared" si="501"/>
        <v>2000.0000000000014</v>
      </c>
      <c r="AL1113" s="31">
        <f t="shared" si="502"/>
        <v>-3.2222222222223822</v>
      </c>
      <c r="AM1113" s="31">
        <f t="shared" si="503"/>
        <v>-1</v>
      </c>
    </row>
    <row r="1114" spans="1:39" x14ac:dyDescent="0.4">
      <c r="A1114" s="47">
        <v>39457</v>
      </c>
      <c r="B1114" s="48">
        <v>74900</v>
      </c>
      <c r="C1114" s="48">
        <v>75500</v>
      </c>
      <c r="D1114" s="48">
        <v>71000</v>
      </c>
      <c r="E1114" s="48">
        <v>71000</v>
      </c>
      <c r="F1114" s="49">
        <v>-4.7</v>
      </c>
      <c r="G1114" s="31">
        <f t="shared" si="512"/>
        <v>-1</v>
      </c>
      <c r="I1114" s="3">
        <f t="shared" si="510"/>
        <v>-3500</v>
      </c>
      <c r="J1114" s="31">
        <f t="shared" si="513"/>
        <v>0</v>
      </c>
      <c r="K1114" s="31">
        <f t="shared" si="514"/>
        <v>3500</v>
      </c>
      <c r="L1114" s="31">
        <f t="shared" si="509"/>
        <v>997.1593383687848</v>
      </c>
      <c r="M1114" s="31">
        <f t="shared" si="509"/>
        <v>1190.7181903180488</v>
      </c>
      <c r="N1114" s="31">
        <f t="shared" si="495"/>
        <v>0.83744360880422675</v>
      </c>
      <c r="O1114" s="31">
        <f t="shared" si="496"/>
        <v>45.576561086912434</v>
      </c>
      <c r="P1114" s="31">
        <f t="shared" si="499"/>
        <v>-1</v>
      </c>
      <c r="R1114" s="3">
        <f t="shared" si="515"/>
        <v>77400</v>
      </c>
      <c r="S1114" s="3">
        <f t="shared" si="516"/>
        <v>69500</v>
      </c>
      <c r="T1114" s="31">
        <f t="shared" si="517"/>
        <v>18.9873417721519</v>
      </c>
      <c r="U1114" s="31">
        <f t="shared" si="519"/>
        <v>47.034003474807641</v>
      </c>
      <c r="V1114" s="31">
        <f t="shared" si="518"/>
        <v>-1</v>
      </c>
      <c r="W1114" s="31">
        <f t="shared" si="520"/>
        <v>-1</v>
      </c>
      <c r="Y1114" s="3">
        <f t="shared" si="491"/>
        <v>74250</v>
      </c>
      <c r="Z1114" s="3">
        <f t="shared" si="504"/>
        <v>74465.38461538461</v>
      </c>
      <c r="AA1114" s="3">
        <f t="shared" si="505"/>
        <v>-215.38461538460979</v>
      </c>
      <c r="AB1114" s="3">
        <f t="shared" si="506"/>
        <v>1</v>
      </c>
      <c r="AC1114" s="3"/>
      <c r="AD1114" s="3">
        <f t="shared" si="492"/>
        <v>79900</v>
      </c>
      <c r="AE1114" s="3">
        <f t="shared" si="493"/>
        <v>68200</v>
      </c>
      <c r="AF1114" s="31">
        <f t="shared" si="494"/>
        <v>-76.068376068376068</v>
      </c>
      <c r="AG1114" s="31">
        <f t="shared" si="497"/>
        <v>-1</v>
      </c>
      <c r="AI1114" s="31">
        <f t="shared" si="511"/>
        <v>72500</v>
      </c>
      <c r="AJ1114" s="31">
        <f t="shared" si="500"/>
        <v>74261.666666666672</v>
      </c>
      <c r="AK1114" s="31">
        <f t="shared" si="501"/>
        <v>1879.3333333333328</v>
      </c>
      <c r="AL1114" s="31">
        <f t="shared" si="502"/>
        <v>-62.49260967246088</v>
      </c>
      <c r="AM1114" s="31">
        <f t="shared" si="503"/>
        <v>-1</v>
      </c>
    </row>
    <row r="1115" spans="1:39" x14ac:dyDescent="0.4">
      <c r="A1115" s="44">
        <v>39458</v>
      </c>
      <c r="B1115" s="45">
        <v>71800</v>
      </c>
      <c r="C1115" s="45">
        <v>73300</v>
      </c>
      <c r="D1115" s="45">
        <v>68000</v>
      </c>
      <c r="E1115" s="45">
        <v>69100</v>
      </c>
      <c r="F1115" s="46">
        <v>-2.68</v>
      </c>
      <c r="G1115" s="31">
        <f t="shared" si="512"/>
        <v>-1</v>
      </c>
      <c r="I1115" s="3">
        <f t="shared" si="510"/>
        <v>-1900</v>
      </c>
      <c r="J1115" s="31">
        <f t="shared" si="513"/>
        <v>0</v>
      </c>
      <c r="K1115" s="31">
        <f t="shared" si="514"/>
        <v>1900</v>
      </c>
      <c r="L1115" s="31">
        <f t="shared" si="509"/>
        <v>925.93367134244295</v>
      </c>
      <c r="M1115" s="31">
        <f t="shared" si="509"/>
        <v>1241.3811767239024</v>
      </c>
      <c r="N1115" s="31">
        <f t="shared" si="495"/>
        <v>0.74588989160126551</v>
      </c>
      <c r="O1115" s="31">
        <f t="shared" si="496"/>
        <v>42.722619289419391</v>
      </c>
      <c r="P1115" s="31">
        <f t="shared" si="499"/>
        <v>-1</v>
      </c>
      <c r="R1115" s="3">
        <f t="shared" si="515"/>
        <v>77400</v>
      </c>
      <c r="S1115" s="3">
        <f t="shared" si="516"/>
        <v>68000</v>
      </c>
      <c r="T1115" s="31">
        <f t="shared" si="517"/>
        <v>11.702127659574469</v>
      </c>
      <c r="U1115" s="31">
        <f t="shared" si="519"/>
        <v>31.326869557410902</v>
      </c>
      <c r="V1115" s="31">
        <f t="shared" si="518"/>
        <v>-1</v>
      </c>
      <c r="W1115" s="31">
        <f t="shared" si="520"/>
        <v>-1</v>
      </c>
      <c r="Y1115" s="3">
        <f t="shared" ref="Y1115:Y1178" si="521">AVERAGE(E1104:E1115)</f>
        <v>74141.666666666672</v>
      </c>
      <c r="Z1115" s="3">
        <f t="shared" si="504"/>
        <v>74334.61538461539</v>
      </c>
      <c r="AA1115" s="3">
        <f t="shared" si="505"/>
        <v>-192.94871794871869</v>
      </c>
      <c r="AB1115" s="3">
        <f t="shared" si="506"/>
        <v>1</v>
      </c>
      <c r="AC1115" s="3"/>
      <c r="AD1115" s="3">
        <f t="shared" si="492"/>
        <v>79900</v>
      </c>
      <c r="AE1115" s="3">
        <f t="shared" si="493"/>
        <v>68000</v>
      </c>
      <c r="AF1115" s="31">
        <f t="shared" si="494"/>
        <v>-90.756302521008408</v>
      </c>
      <c r="AG1115" s="31">
        <f t="shared" si="497"/>
        <v>-1</v>
      </c>
      <c r="AI1115" s="31">
        <f t="shared" si="511"/>
        <v>70133.333333333328</v>
      </c>
      <c r="AJ1115" s="31">
        <f t="shared" si="500"/>
        <v>73875</v>
      </c>
      <c r="AK1115" s="31">
        <f t="shared" si="501"/>
        <v>1944.1666666666672</v>
      </c>
      <c r="AL1115" s="31">
        <f t="shared" si="502"/>
        <v>-128.30404343477653</v>
      </c>
      <c r="AM1115" s="31">
        <f t="shared" si="503"/>
        <v>-1</v>
      </c>
    </row>
    <row r="1116" spans="1:39" x14ac:dyDescent="0.4">
      <c r="A1116" s="44">
        <v>39461</v>
      </c>
      <c r="B1116" s="45">
        <v>68200</v>
      </c>
      <c r="C1116" s="45">
        <v>70000</v>
      </c>
      <c r="D1116" s="45">
        <v>66400</v>
      </c>
      <c r="E1116" s="45">
        <v>67700</v>
      </c>
      <c r="F1116" s="46">
        <v>-2.0299999999999998</v>
      </c>
      <c r="G1116" s="31">
        <f t="shared" si="512"/>
        <v>-1</v>
      </c>
      <c r="I1116" s="3">
        <f t="shared" si="510"/>
        <v>-1400</v>
      </c>
      <c r="J1116" s="31">
        <f t="shared" si="513"/>
        <v>0</v>
      </c>
      <c r="K1116" s="31">
        <f t="shared" si="514"/>
        <v>1400</v>
      </c>
      <c r="L1116" s="31">
        <f t="shared" si="509"/>
        <v>859.79555196083982</v>
      </c>
      <c r="M1116" s="31">
        <f t="shared" si="509"/>
        <v>1252.711092672195</v>
      </c>
      <c r="N1116" s="31">
        <f t="shared" si="495"/>
        <v>0.68634783949009703</v>
      </c>
      <c r="O1116" s="31">
        <f t="shared" si="496"/>
        <v>40.700253139804708</v>
      </c>
      <c r="P1116" s="31">
        <f t="shared" si="499"/>
        <v>-1</v>
      </c>
      <c r="R1116" s="3">
        <f t="shared" si="515"/>
        <v>77400</v>
      </c>
      <c r="S1116" s="3">
        <f t="shared" si="516"/>
        <v>66400</v>
      </c>
      <c r="T1116" s="31">
        <f t="shared" si="517"/>
        <v>11.818181818181818</v>
      </c>
      <c r="U1116" s="31">
        <f t="shared" si="519"/>
        <v>14.169217083302728</v>
      </c>
      <c r="V1116" s="31">
        <f t="shared" si="518"/>
        <v>1</v>
      </c>
      <c r="W1116" s="31">
        <f t="shared" si="520"/>
        <v>-1</v>
      </c>
      <c r="Y1116" s="3">
        <f t="shared" si="521"/>
        <v>73366.666666666672</v>
      </c>
      <c r="Z1116" s="3">
        <f t="shared" si="504"/>
        <v>74130.769230769234</v>
      </c>
      <c r="AA1116" s="3">
        <f t="shared" si="505"/>
        <v>-764.10256410256261</v>
      </c>
      <c r="AB1116" s="3">
        <f t="shared" si="506"/>
        <v>-1</v>
      </c>
      <c r="AC1116" s="3"/>
      <c r="AD1116" s="3">
        <f t="shared" si="492"/>
        <v>79900</v>
      </c>
      <c r="AE1116" s="3">
        <f t="shared" si="493"/>
        <v>66400</v>
      </c>
      <c r="AF1116" s="31">
        <f t="shared" si="494"/>
        <v>-90.370370370370367</v>
      </c>
      <c r="AG1116" s="31">
        <f t="shared" si="497"/>
        <v>1</v>
      </c>
      <c r="AI1116" s="31">
        <f t="shared" si="511"/>
        <v>68033.333333333328</v>
      </c>
      <c r="AJ1116" s="31">
        <f t="shared" si="500"/>
        <v>73471.666666666657</v>
      </c>
      <c r="AK1116" s="31">
        <f t="shared" si="501"/>
        <v>2125.0000000000009</v>
      </c>
      <c r="AL1116" s="31">
        <f t="shared" si="502"/>
        <v>-170.61437908496708</v>
      </c>
      <c r="AM1116" s="31">
        <f t="shared" si="503"/>
        <v>-1</v>
      </c>
    </row>
    <row r="1117" spans="1:39" x14ac:dyDescent="0.4">
      <c r="A1117" s="44">
        <v>39462</v>
      </c>
      <c r="B1117" s="45">
        <v>67800</v>
      </c>
      <c r="C1117" s="45">
        <v>68200</v>
      </c>
      <c r="D1117" s="45">
        <v>61700</v>
      </c>
      <c r="E1117" s="45">
        <v>65300</v>
      </c>
      <c r="F1117" s="46">
        <v>-3.55</v>
      </c>
      <c r="G1117" s="31">
        <f t="shared" si="512"/>
        <v>-1</v>
      </c>
      <c r="I1117" s="3">
        <f t="shared" si="510"/>
        <v>-2400</v>
      </c>
      <c r="J1117" s="31">
        <f t="shared" si="513"/>
        <v>0</v>
      </c>
      <c r="K1117" s="31">
        <f t="shared" si="514"/>
        <v>2400</v>
      </c>
      <c r="L1117" s="31">
        <f t="shared" si="509"/>
        <v>798.38158396363701</v>
      </c>
      <c r="M1117" s="31">
        <f t="shared" si="509"/>
        <v>1334.6603003384666</v>
      </c>
      <c r="N1117" s="31">
        <f t="shared" si="495"/>
        <v>0.59819085332887278</v>
      </c>
      <c r="O1117" s="31">
        <f t="shared" si="496"/>
        <v>37.429250210192393</v>
      </c>
      <c r="P1117" s="31">
        <f t="shared" si="499"/>
        <v>-1</v>
      </c>
      <c r="R1117" s="3">
        <f t="shared" si="515"/>
        <v>77000</v>
      </c>
      <c r="S1117" s="3">
        <f t="shared" si="516"/>
        <v>61700</v>
      </c>
      <c r="T1117" s="31">
        <f t="shared" si="517"/>
        <v>23.52941176470588</v>
      </c>
      <c r="U1117" s="31">
        <f t="shared" si="519"/>
        <v>15.683240414154056</v>
      </c>
      <c r="V1117" s="31">
        <f t="shared" si="518"/>
        <v>1</v>
      </c>
      <c r="W1117" s="31">
        <f t="shared" si="520"/>
        <v>1</v>
      </c>
      <c r="Y1117" s="3">
        <f t="shared" si="521"/>
        <v>72333.333333333328</v>
      </c>
      <c r="Z1117" s="3">
        <f t="shared" si="504"/>
        <v>73753.846153846156</v>
      </c>
      <c r="AA1117" s="3">
        <f t="shared" si="505"/>
        <v>-1420.5128205128276</v>
      </c>
      <c r="AB1117" s="3">
        <f t="shared" si="506"/>
        <v>-1</v>
      </c>
      <c r="AC1117" s="3"/>
      <c r="AD1117" s="3">
        <f t="shared" ref="AD1117:AD1180" si="522">MAX(C1104:C1117)</f>
        <v>79900</v>
      </c>
      <c r="AE1117" s="3">
        <f t="shared" ref="AE1117:AE1180" si="523">MIN(D1104:D1117)</f>
        <v>61700</v>
      </c>
      <c r="AF1117" s="31">
        <f t="shared" ref="AF1117:AF1180" si="524">(AD1117-E1117)/(AD1117-AE1117)*-100</f>
        <v>-80.219780219780219</v>
      </c>
      <c r="AG1117" s="31">
        <f t="shared" si="497"/>
        <v>1</v>
      </c>
      <c r="AI1117" s="31">
        <f t="shared" si="511"/>
        <v>65066.666666666664</v>
      </c>
      <c r="AJ1117" s="31">
        <f t="shared" si="500"/>
        <v>73008.333333333328</v>
      </c>
      <c r="AK1117" s="31">
        <f t="shared" si="501"/>
        <v>2488.3333333333339</v>
      </c>
      <c r="AL1117" s="31">
        <f t="shared" si="502"/>
        <v>-212.77070774726488</v>
      </c>
      <c r="AM1117" s="31">
        <f t="shared" si="503"/>
        <v>1</v>
      </c>
    </row>
    <row r="1118" spans="1:39" x14ac:dyDescent="0.4">
      <c r="A1118" s="44">
        <v>39463</v>
      </c>
      <c r="B1118" s="45">
        <v>64900</v>
      </c>
      <c r="C1118" s="45">
        <v>68400</v>
      </c>
      <c r="D1118" s="45">
        <v>64100</v>
      </c>
      <c r="E1118" s="45">
        <v>66000</v>
      </c>
      <c r="F1118" s="46">
        <v>1.07</v>
      </c>
      <c r="G1118" s="31">
        <f t="shared" si="512"/>
        <v>1</v>
      </c>
      <c r="I1118" s="3">
        <f t="shared" si="510"/>
        <v>700</v>
      </c>
      <c r="J1118" s="31">
        <f t="shared" si="513"/>
        <v>700</v>
      </c>
      <c r="K1118" s="31">
        <f t="shared" si="514"/>
        <v>0</v>
      </c>
      <c r="L1118" s="31">
        <f t="shared" si="509"/>
        <v>791.35432796623434</v>
      </c>
      <c r="M1118" s="31">
        <f t="shared" si="509"/>
        <v>1239.327421742862</v>
      </c>
      <c r="N1118" s="31">
        <f t="shared" ref="N1118:N1181" si="525">L1118/M1118</f>
        <v>0.63853531688450449</v>
      </c>
      <c r="O1118" s="31">
        <f t="shared" ref="O1118:O1181" si="526">IF(M1118=0,100,100-(100/(1+N1118)))</f>
        <v>38.969884280468818</v>
      </c>
      <c r="P1118" s="31">
        <f t="shared" si="499"/>
        <v>1</v>
      </c>
      <c r="R1118" s="3">
        <f t="shared" si="515"/>
        <v>75500</v>
      </c>
      <c r="S1118" s="3">
        <f t="shared" si="516"/>
        <v>61700</v>
      </c>
      <c r="T1118" s="31">
        <f t="shared" si="517"/>
        <v>31.159420289855071</v>
      </c>
      <c r="U1118" s="31">
        <f t="shared" si="519"/>
        <v>22.169004624247588</v>
      </c>
      <c r="V1118" s="31">
        <f t="shared" si="518"/>
        <v>1</v>
      </c>
      <c r="W1118" s="31">
        <f t="shared" si="520"/>
        <v>1</v>
      </c>
      <c r="Y1118" s="3">
        <f t="shared" si="521"/>
        <v>71491.666666666672</v>
      </c>
      <c r="Z1118" s="3">
        <f t="shared" si="504"/>
        <v>73315.38461538461</v>
      </c>
      <c r="AA1118" s="3">
        <f t="shared" si="505"/>
        <v>-1823.7179487179383</v>
      </c>
      <c r="AB1118" s="3">
        <f t="shared" si="506"/>
        <v>-1</v>
      </c>
      <c r="AC1118" s="3"/>
      <c r="AD1118" s="3">
        <f t="shared" si="522"/>
        <v>79900</v>
      </c>
      <c r="AE1118" s="3">
        <f t="shared" si="523"/>
        <v>61700</v>
      </c>
      <c r="AF1118" s="31">
        <f t="shared" si="524"/>
        <v>-76.373626373626365</v>
      </c>
      <c r="AG1118" s="31">
        <f t="shared" ref="AG1118:AG1181" si="527">IF(AF1118&gt;AF1117,1,-1)</f>
        <v>1</v>
      </c>
      <c r="AI1118" s="31">
        <f t="shared" si="511"/>
        <v>66166.666666666672</v>
      </c>
      <c r="AJ1118" s="31">
        <f t="shared" si="500"/>
        <v>72650</v>
      </c>
      <c r="AK1118" s="31">
        <f t="shared" si="501"/>
        <v>2805.0000000000009</v>
      </c>
      <c r="AL1118" s="31">
        <f t="shared" si="502"/>
        <v>-154.089918795801</v>
      </c>
      <c r="AM1118" s="31">
        <f t="shared" si="503"/>
        <v>1</v>
      </c>
    </row>
    <row r="1119" spans="1:39" x14ac:dyDescent="0.4">
      <c r="A1119" s="47">
        <v>39464</v>
      </c>
      <c r="B1119" s="48">
        <v>67700</v>
      </c>
      <c r="C1119" s="48">
        <v>68800</v>
      </c>
      <c r="D1119" s="48">
        <v>65500</v>
      </c>
      <c r="E1119" s="48">
        <v>65500</v>
      </c>
      <c r="F1119" s="49">
        <v>-0.76</v>
      </c>
      <c r="G1119" s="31">
        <f t="shared" si="512"/>
        <v>-1</v>
      </c>
      <c r="I1119" s="3">
        <f t="shared" si="510"/>
        <v>-500</v>
      </c>
      <c r="J1119" s="31">
        <f t="shared" si="513"/>
        <v>0</v>
      </c>
      <c r="K1119" s="31">
        <f t="shared" si="514"/>
        <v>500</v>
      </c>
      <c r="L1119" s="31">
        <f t="shared" ref="L1119:M1134" si="528">((L1118*13)+J1119)/14</f>
        <v>734.82901882578903</v>
      </c>
      <c r="M1119" s="31">
        <f t="shared" si="528"/>
        <v>1186.5183201898003</v>
      </c>
      <c r="N1119" s="31">
        <f t="shared" si="525"/>
        <v>0.61931535849209884</v>
      </c>
      <c r="O1119" s="31">
        <f t="shared" si="526"/>
        <v>38.245506364418311</v>
      </c>
      <c r="P1119" s="31">
        <f t="shared" ref="P1119:P1182" si="529">IF(OR(O1119&gt;70,O1119&lt;30),IF(O1119&gt;70,-1,1),IF(O1119&gt;O1118,1,-1))</f>
        <v>-1</v>
      </c>
      <c r="R1119" s="3">
        <f t="shared" si="515"/>
        <v>73300</v>
      </c>
      <c r="S1119" s="3">
        <f t="shared" si="516"/>
        <v>61700</v>
      </c>
      <c r="T1119" s="31">
        <f t="shared" si="517"/>
        <v>32.758620689655174</v>
      </c>
      <c r="U1119" s="31">
        <f t="shared" si="519"/>
        <v>29.149150914738708</v>
      </c>
      <c r="V1119" s="31">
        <f t="shared" si="518"/>
        <v>1</v>
      </c>
      <c r="W1119" s="31">
        <f t="shared" si="520"/>
        <v>1</v>
      </c>
      <c r="Y1119" s="3">
        <f t="shared" si="521"/>
        <v>70291.666666666672</v>
      </c>
      <c r="Z1119" s="3">
        <f t="shared" si="504"/>
        <v>72803.846153846156</v>
      </c>
      <c r="AA1119" s="3">
        <f t="shared" si="505"/>
        <v>-2512.1794871794846</v>
      </c>
      <c r="AB1119" s="3">
        <f t="shared" si="506"/>
        <v>-1</v>
      </c>
      <c r="AC1119" s="3"/>
      <c r="AD1119" s="3">
        <f t="shared" si="522"/>
        <v>79900</v>
      </c>
      <c r="AE1119" s="3">
        <f t="shared" si="523"/>
        <v>61700</v>
      </c>
      <c r="AF1119" s="31">
        <f t="shared" si="524"/>
        <v>-79.120879120879124</v>
      </c>
      <c r="AG1119" s="31">
        <f t="shared" si="527"/>
        <v>-1</v>
      </c>
      <c r="AI1119" s="31">
        <f t="shared" si="511"/>
        <v>66600</v>
      </c>
      <c r="AJ1119" s="31">
        <f t="shared" si="500"/>
        <v>72248.333333333328</v>
      </c>
      <c r="AK1119" s="31">
        <f t="shared" si="501"/>
        <v>3033.5000000000018</v>
      </c>
      <c r="AL1119" s="31">
        <f t="shared" si="502"/>
        <v>-124.1323736791017</v>
      </c>
      <c r="AM1119" s="31">
        <f t="shared" si="503"/>
        <v>1</v>
      </c>
    </row>
    <row r="1120" spans="1:39" x14ac:dyDescent="0.4">
      <c r="A1120" s="44">
        <v>39465</v>
      </c>
      <c r="B1120" s="45">
        <v>66400</v>
      </c>
      <c r="C1120" s="45">
        <v>67300</v>
      </c>
      <c r="D1120" s="45">
        <v>63400</v>
      </c>
      <c r="E1120" s="45">
        <v>66000</v>
      </c>
      <c r="F1120" s="46">
        <v>0.76</v>
      </c>
      <c r="G1120" s="31">
        <f t="shared" si="512"/>
        <v>1</v>
      </c>
      <c r="I1120" s="3">
        <f t="shared" si="510"/>
        <v>500</v>
      </c>
      <c r="J1120" s="31">
        <f t="shared" si="513"/>
        <v>500</v>
      </c>
      <c r="K1120" s="31">
        <f t="shared" si="514"/>
        <v>0</v>
      </c>
      <c r="L1120" s="31">
        <f t="shared" si="528"/>
        <v>718.05551748108985</v>
      </c>
      <c r="M1120" s="31">
        <f t="shared" si="528"/>
        <v>1101.7670116048146</v>
      </c>
      <c r="N1120" s="31">
        <f t="shared" si="525"/>
        <v>0.65173081959967449</v>
      </c>
      <c r="O1120" s="31">
        <f t="shared" si="526"/>
        <v>39.457447416137256</v>
      </c>
      <c r="P1120" s="31">
        <f t="shared" si="529"/>
        <v>1</v>
      </c>
      <c r="R1120" s="3">
        <f t="shared" si="515"/>
        <v>70000</v>
      </c>
      <c r="S1120" s="3">
        <f t="shared" si="516"/>
        <v>61700</v>
      </c>
      <c r="T1120" s="31">
        <f t="shared" si="517"/>
        <v>51.807228915662648</v>
      </c>
      <c r="U1120" s="31">
        <f t="shared" si="519"/>
        <v>38.575089965057629</v>
      </c>
      <c r="V1120" s="31">
        <f t="shared" si="518"/>
        <v>1</v>
      </c>
      <c r="W1120" s="31">
        <f t="shared" si="520"/>
        <v>1</v>
      </c>
      <c r="Y1120" s="3">
        <f t="shared" si="521"/>
        <v>69750</v>
      </c>
      <c r="Z1120" s="3">
        <f t="shared" si="504"/>
        <v>72303.846153846156</v>
      </c>
      <c r="AA1120" s="3">
        <f t="shared" si="505"/>
        <v>-2553.8461538461561</v>
      </c>
      <c r="AB1120" s="3">
        <f t="shared" si="506"/>
        <v>-1</v>
      </c>
      <c r="AC1120" s="3"/>
      <c r="AD1120" s="3">
        <f t="shared" si="522"/>
        <v>79900</v>
      </c>
      <c r="AE1120" s="3">
        <f t="shared" si="523"/>
        <v>61700</v>
      </c>
      <c r="AF1120" s="31">
        <f t="shared" si="524"/>
        <v>-76.373626373626365</v>
      </c>
      <c r="AG1120" s="31">
        <f t="shared" si="527"/>
        <v>1</v>
      </c>
      <c r="AI1120" s="31">
        <f t="shared" si="511"/>
        <v>65566.666666666672</v>
      </c>
      <c r="AJ1120" s="31">
        <f t="shared" si="500"/>
        <v>71778.333333333343</v>
      </c>
      <c r="AK1120" s="31">
        <f t="shared" si="501"/>
        <v>3257.1666666666661</v>
      </c>
      <c r="AL1120" s="31">
        <f t="shared" si="502"/>
        <v>-127.13844684371229</v>
      </c>
      <c r="AM1120" s="31">
        <f t="shared" si="503"/>
        <v>-1</v>
      </c>
    </row>
    <row r="1121" spans="1:39" x14ac:dyDescent="0.4">
      <c r="A1121" s="44">
        <v>39468</v>
      </c>
      <c r="B1121" s="45">
        <v>68000</v>
      </c>
      <c r="C1121" s="45">
        <v>68000</v>
      </c>
      <c r="D1121" s="45">
        <v>62900</v>
      </c>
      <c r="E1121" s="45">
        <v>64400</v>
      </c>
      <c r="F1121" s="46">
        <v>-2.42</v>
      </c>
      <c r="G1121" s="31">
        <f t="shared" si="512"/>
        <v>-1</v>
      </c>
      <c r="I1121" s="3">
        <f t="shared" si="510"/>
        <v>-1600</v>
      </c>
      <c r="J1121" s="31">
        <f t="shared" si="513"/>
        <v>0</v>
      </c>
      <c r="K1121" s="31">
        <f t="shared" si="514"/>
        <v>1600</v>
      </c>
      <c r="L1121" s="31">
        <f t="shared" si="528"/>
        <v>666.76583766101191</v>
      </c>
      <c r="M1121" s="31">
        <f t="shared" si="528"/>
        <v>1137.3550822044706</v>
      </c>
      <c r="N1121" s="31">
        <f t="shared" si="525"/>
        <v>0.58624245681362552</v>
      </c>
      <c r="O1121" s="31">
        <f t="shared" si="526"/>
        <v>36.957935042997384</v>
      </c>
      <c r="P1121" s="31">
        <f t="shared" si="529"/>
        <v>-1</v>
      </c>
      <c r="R1121" s="3">
        <f t="shared" si="515"/>
        <v>68800</v>
      </c>
      <c r="S1121" s="3">
        <f t="shared" si="516"/>
        <v>61700</v>
      </c>
      <c r="T1121" s="31">
        <f t="shared" si="517"/>
        <v>38.028169014084504</v>
      </c>
      <c r="U1121" s="31">
        <f t="shared" si="519"/>
        <v>40.864672873134111</v>
      </c>
      <c r="V1121" s="31">
        <f t="shared" si="518"/>
        <v>-1</v>
      </c>
      <c r="W1121" s="31">
        <f t="shared" si="520"/>
        <v>1</v>
      </c>
      <c r="Y1121" s="3">
        <f t="shared" si="521"/>
        <v>69050</v>
      </c>
      <c r="Z1121" s="3">
        <f t="shared" si="504"/>
        <v>71784.61538461539</v>
      </c>
      <c r="AA1121" s="3">
        <f t="shared" si="505"/>
        <v>-2734.6153846153902</v>
      </c>
      <c r="AB1121" s="3">
        <f t="shared" si="506"/>
        <v>-1</v>
      </c>
      <c r="AC1121" s="3"/>
      <c r="AD1121" s="3">
        <f t="shared" si="522"/>
        <v>78000</v>
      </c>
      <c r="AE1121" s="3">
        <f t="shared" si="523"/>
        <v>61700</v>
      </c>
      <c r="AF1121" s="31">
        <f t="shared" si="524"/>
        <v>-83.435582822085891</v>
      </c>
      <c r="AG1121" s="31">
        <f t="shared" si="527"/>
        <v>-1</v>
      </c>
      <c r="AI1121" s="31">
        <f t="shared" si="511"/>
        <v>65100</v>
      </c>
      <c r="AJ1121" s="31">
        <f t="shared" si="500"/>
        <v>71431.666666666672</v>
      </c>
      <c r="AK1121" s="31">
        <f t="shared" si="501"/>
        <v>3605.1666666666665</v>
      </c>
      <c r="AL1121" s="31">
        <f t="shared" si="502"/>
        <v>-117.08504769389621</v>
      </c>
      <c r="AM1121" s="31">
        <f t="shared" si="503"/>
        <v>1</v>
      </c>
    </row>
    <row r="1122" spans="1:39" x14ac:dyDescent="0.4">
      <c r="A1122" s="44">
        <v>39469</v>
      </c>
      <c r="B1122" s="45">
        <v>61100</v>
      </c>
      <c r="C1122" s="45">
        <v>61800</v>
      </c>
      <c r="D1122" s="45">
        <v>54800</v>
      </c>
      <c r="E1122" s="45">
        <v>54800</v>
      </c>
      <c r="F1122" s="46">
        <v>-14.91</v>
      </c>
      <c r="G1122" s="31">
        <f t="shared" si="512"/>
        <v>-1</v>
      </c>
      <c r="I1122" s="3">
        <f t="shared" si="510"/>
        <v>-9600</v>
      </c>
      <c r="J1122" s="31">
        <f t="shared" si="513"/>
        <v>0</v>
      </c>
      <c r="K1122" s="31">
        <f t="shared" si="514"/>
        <v>9600</v>
      </c>
      <c r="L1122" s="31">
        <f t="shared" si="528"/>
        <v>619.13970639951106</v>
      </c>
      <c r="M1122" s="31">
        <f t="shared" si="528"/>
        <v>1741.8297191898655</v>
      </c>
      <c r="N1122" s="31">
        <f t="shared" si="525"/>
        <v>0.35545363566736954</v>
      </c>
      <c r="O1122" s="31">
        <f t="shared" si="526"/>
        <v>26.223961212244561</v>
      </c>
      <c r="P1122" s="31">
        <f t="shared" si="529"/>
        <v>1</v>
      </c>
      <c r="R1122" s="3">
        <f t="shared" si="515"/>
        <v>68800</v>
      </c>
      <c r="S1122" s="3">
        <f t="shared" si="516"/>
        <v>54800</v>
      </c>
      <c r="T1122" s="31">
        <f t="shared" si="517"/>
        <v>0</v>
      </c>
      <c r="U1122" s="31">
        <f t="shared" si="519"/>
        <v>29.945132643249053</v>
      </c>
      <c r="V1122" s="31">
        <f t="shared" si="518"/>
        <v>-1</v>
      </c>
      <c r="W1122" s="31">
        <f t="shared" si="520"/>
        <v>-1</v>
      </c>
      <c r="Y1122" s="3">
        <f t="shared" si="521"/>
        <v>67700</v>
      </c>
      <c r="Z1122" s="3">
        <f t="shared" si="504"/>
        <v>70988.461538461532</v>
      </c>
      <c r="AA1122" s="3">
        <f t="shared" si="505"/>
        <v>-3288.4615384615317</v>
      </c>
      <c r="AB1122" s="3">
        <f t="shared" si="506"/>
        <v>-1</v>
      </c>
      <c r="AC1122" s="3"/>
      <c r="AD1122" s="3">
        <f t="shared" si="522"/>
        <v>77400</v>
      </c>
      <c r="AE1122" s="3">
        <f t="shared" si="523"/>
        <v>54800</v>
      </c>
      <c r="AF1122" s="31">
        <f t="shared" si="524"/>
        <v>-100</v>
      </c>
      <c r="AG1122" s="31">
        <f t="shared" si="527"/>
        <v>-1</v>
      </c>
      <c r="AI1122" s="31">
        <f t="shared" si="511"/>
        <v>57133.333333333336</v>
      </c>
      <c r="AJ1122" s="31">
        <f t="shared" si="500"/>
        <v>70791.666666666672</v>
      </c>
      <c r="AK1122" s="31">
        <f t="shared" si="501"/>
        <v>4309.1666666666661</v>
      </c>
      <c r="AL1122" s="31">
        <f t="shared" si="502"/>
        <v>-211.30664603880624</v>
      </c>
      <c r="AM1122" s="31">
        <f t="shared" si="503"/>
        <v>1</v>
      </c>
    </row>
    <row r="1123" spans="1:39" x14ac:dyDescent="0.4">
      <c r="A1123" s="44">
        <v>39470</v>
      </c>
      <c r="B1123" s="45">
        <v>57200</v>
      </c>
      <c r="C1123" s="45">
        <v>59700</v>
      </c>
      <c r="D1123" s="45">
        <v>57000</v>
      </c>
      <c r="E1123" s="45">
        <v>58400</v>
      </c>
      <c r="F1123" s="46">
        <v>6.57</v>
      </c>
      <c r="G1123" s="31">
        <f t="shared" si="512"/>
        <v>1</v>
      </c>
      <c r="I1123" s="3">
        <f t="shared" si="510"/>
        <v>3600</v>
      </c>
      <c r="J1123" s="31">
        <f t="shared" si="513"/>
        <v>3600</v>
      </c>
      <c r="K1123" s="31">
        <f t="shared" si="514"/>
        <v>0</v>
      </c>
      <c r="L1123" s="31">
        <f t="shared" si="528"/>
        <v>832.05829879954604</v>
      </c>
      <c r="M1123" s="31">
        <f t="shared" si="528"/>
        <v>1617.4133106763038</v>
      </c>
      <c r="N1123" s="31">
        <f t="shared" si="525"/>
        <v>0.51443764763604538</v>
      </c>
      <c r="O1123" s="31">
        <f t="shared" si="526"/>
        <v>33.968889273127516</v>
      </c>
      <c r="P1123" s="31">
        <f t="shared" si="529"/>
        <v>1</v>
      </c>
      <c r="R1123" s="3">
        <f t="shared" si="515"/>
        <v>68800</v>
      </c>
      <c r="S1123" s="3">
        <f t="shared" si="516"/>
        <v>54800</v>
      </c>
      <c r="T1123" s="31">
        <f t="shared" si="517"/>
        <v>25.714285714285712</v>
      </c>
      <c r="U1123" s="31">
        <f t="shared" si="519"/>
        <v>21.247484909456741</v>
      </c>
      <c r="V1123" s="31">
        <f t="shared" si="518"/>
        <v>1</v>
      </c>
      <c r="W1123" s="31">
        <f t="shared" si="520"/>
        <v>-1</v>
      </c>
      <c r="Y1123" s="3">
        <f t="shared" si="521"/>
        <v>66433.333333333328</v>
      </c>
      <c r="Z1123" s="3">
        <f t="shared" si="504"/>
        <v>70384.61538461539</v>
      </c>
      <c r="AA1123" s="3">
        <f t="shared" si="505"/>
        <v>-3951.2820512820617</v>
      </c>
      <c r="AB1123" s="3">
        <f t="shared" si="506"/>
        <v>-1</v>
      </c>
      <c r="AC1123" s="3"/>
      <c r="AD1123" s="3">
        <f t="shared" si="522"/>
        <v>77400</v>
      </c>
      <c r="AE1123" s="3">
        <f t="shared" si="523"/>
        <v>54800</v>
      </c>
      <c r="AF1123" s="31">
        <f t="shared" si="524"/>
        <v>-84.070796460176993</v>
      </c>
      <c r="AG1123" s="31">
        <f t="shared" si="527"/>
        <v>1</v>
      </c>
      <c r="AI1123" s="31">
        <f t="shared" si="511"/>
        <v>58366.666666666664</v>
      </c>
      <c r="AJ1123" s="31">
        <f t="shared" ref="AJ1123:AJ1186" si="530">AVERAGE(AI1104:AI1123)</f>
        <v>70198.333333333343</v>
      </c>
      <c r="AK1123" s="31">
        <f t="shared" ref="AK1123:AK1186" si="531">(ABS(AJ1123-AI1104)+ABS(AJ1123-AI1105)+ABS(AJ1123-AI1106)+ABS(AJ1123-AI1107)+ABS(AJ1123-AI1108)+ABS(AJ1123-AI1109)+ABS(AJ1123-AI1110)+ABS(AJ1123-AI1111)+ABS(AJ1123-AI1112)+ABS(AJ1123-AI1113)+ABS(AJ1123-AI1114)+ABS(AJ1123-AI1115)+ABS(AJ1123-AI1116)+ABS(AJ1123-AI1117)+ABS(AJ1123-AI1118)+ABS(AJ1123-AI1119)+ABS(AJ1123-AI1120)+ABS(AJ1123-AI1121)+ABS(AJ1123-AI1122)+ABS(AJ1123-AI1123))/20</f>
        <v>4961.833333333333</v>
      </c>
      <c r="AL1123" s="31">
        <f t="shared" ref="AL1123:AL1186" si="532">(AI1123-AJ1123)/(0.015*AK1123)</f>
        <v>-158.96901906777308</v>
      </c>
      <c r="AM1123" s="31">
        <f t="shared" si="503"/>
        <v>1</v>
      </c>
    </row>
    <row r="1124" spans="1:39" x14ac:dyDescent="0.4">
      <c r="A1124" s="47">
        <v>39471</v>
      </c>
      <c r="B1124" s="48">
        <v>59900</v>
      </c>
      <c r="C1124" s="48">
        <v>61500</v>
      </c>
      <c r="D1124" s="48">
        <v>58600</v>
      </c>
      <c r="E1124" s="48">
        <v>58600</v>
      </c>
      <c r="F1124" s="49">
        <v>0.34</v>
      </c>
      <c r="G1124" s="31">
        <f t="shared" si="512"/>
        <v>1</v>
      </c>
      <c r="I1124" s="3">
        <f t="shared" si="510"/>
        <v>200</v>
      </c>
      <c r="J1124" s="31">
        <f t="shared" si="513"/>
        <v>200</v>
      </c>
      <c r="K1124" s="31">
        <f t="shared" si="514"/>
        <v>0</v>
      </c>
      <c r="L1124" s="31">
        <f t="shared" si="528"/>
        <v>786.91127745672134</v>
      </c>
      <c r="M1124" s="31">
        <f t="shared" si="528"/>
        <v>1501.8837884851393</v>
      </c>
      <c r="N1124" s="31">
        <f t="shared" si="525"/>
        <v>0.52394951159998326</v>
      </c>
      <c r="O1124" s="31">
        <f t="shared" si="526"/>
        <v>34.381028217259811</v>
      </c>
      <c r="P1124" s="31">
        <f t="shared" si="529"/>
        <v>1</v>
      </c>
      <c r="R1124" s="3">
        <f t="shared" si="515"/>
        <v>68000</v>
      </c>
      <c r="S1124" s="3">
        <f t="shared" si="516"/>
        <v>54800</v>
      </c>
      <c r="T1124" s="31">
        <f t="shared" si="517"/>
        <v>28.787878787878789</v>
      </c>
      <c r="U1124" s="31">
        <f t="shared" si="519"/>
        <v>18.167388167388168</v>
      </c>
      <c r="V1124" s="31">
        <f t="shared" si="518"/>
        <v>1</v>
      </c>
      <c r="W1124" s="31">
        <f t="shared" si="520"/>
        <v>-1</v>
      </c>
      <c r="Y1124" s="3">
        <f t="shared" si="521"/>
        <v>65108.333333333336</v>
      </c>
      <c r="Z1124" s="3">
        <f t="shared" si="504"/>
        <v>69842.307692307688</v>
      </c>
      <c r="AA1124" s="3">
        <f t="shared" si="505"/>
        <v>-4733.9743589743521</v>
      </c>
      <c r="AB1124" s="3">
        <f t="shared" si="506"/>
        <v>-1</v>
      </c>
      <c r="AC1124" s="3"/>
      <c r="AD1124" s="3">
        <f t="shared" si="522"/>
        <v>77400</v>
      </c>
      <c r="AE1124" s="3">
        <f t="shared" si="523"/>
        <v>54800</v>
      </c>
      <c r="AF1124" s="31">
        <f t="shared" si="524"/>
        <v>-83.185840707964601</v>
      </c>
      <c r="AG1124" s="31">
        <f t="shared" si="527"/>
        <v>1</v>
      </c>
      <c r="AI1124" s="31">
        <f t="shared" si="511"/>
        <v>59566.666666666664</v>
      </c>
      <c r="AJ1124" s="31">
        <f t="shared" si="530"/>
        <v>69385</v>
      </c>
      <c r="AK1124" s="31">
        <f t="shared" si="531"/>
        <v>5286.5</v>
      </c>
      <c r="AL1124" s="31">
        <f t="shared" si="532"/>
        <v>-123.81642968988096</v>
      </c>
      <c r="AM1124" s="31">
        <f t="shared" ref="AM1124:AM1187" si="533">IF(OR(AL1124&gt;200,AL1124&lt;-200),IF(AL1124&gt;200,-1,1),IF(AL1124&gt;AL1123,1,-1))</f>
        <v>1</v>
      </c>
    </row>
    <row r="1125" spans="1:39" x14ac:dyDescent="0.4">
      <c r="A1125" s="44">
        <v>39472</v>
      </c>
      <c r="B1125" s="45">
        <v>60100</v>
      </c>
      <c r="C1125" s="45">
        <v>60600</v>
      </c>
      <c r="D1125" s="45">
        <v>57900</v>
      </c>
      <c r="E1125" s="45">
        <v>59500</v>
      </c>
      <c r="F1125" s="46">
        <v>1.54</v>
      </c>
      <c r="G1125" s="31">
        <f t="shared" si="512"/>
        <v>1</v>
      </c>
      <c r="I1125" s="3">
        <f t="shared" si="510"/>
        <v>900</v>
      </c>
      <c r="J1125" s="31">
        <f t="shared" si="513"/>
        <v>900</v>
      </c>
      <c r="K1125" s="31">
        <f t="shared" si="514"/>
        <v>0</v>
      </c>
      <c r="L1125" s="31">
        <f t="shared" si="528"/>
        <v>794.9890433526698</v>
      </c>
      <c r="M1125" s="31">
        <f t="shared" si="528"/>
        <v>1394.606375021915</v>
      </c>
      <c r="N1125" s="31">
        <f t="shared" si="525"/>
        <v>0.57004546773291298</v>
      </c>
      <c r="O1125" s="31">
        <f t="shared" si="526"/>
        <v>36.307577038264846</v>
      </c>
      <c r="P1125" s="31">
        <f t="shared" si="529"/>
        <v>1</v>
      </c>
      <c r="R1125" s="3">
        <f t="shared" si="515"/>
        <v>68000</v>
      </c>
      <c r="S1125" s="3">
        <f t="shared" si="516"/>
        <v>54800</v>
      </c>
      <c r="T1125" s="31">
        <f t="shared" si="517"/>
        <v>35.606060606060609</v>
      </c>
      <c r="U1125" s="31">
        <f t="shared" si="519"/>
        <v>30.036075036075037</v>
      </c>
      <c r="V1125" s="31">
        <f t="shared" si="518"/>
        <v>1</v>
      </c>
      <c r="W1125" s="31">
        <f t="shared" si="520"/>
        <v>1</v>
      </c>
      <c r="Y1125" s="3">
        <f t="shared" si="521"/>
        <v>63858.333333333336</v>
      </c>
      <c r="Z1125" s="3">
        <f t="shared" si="504"/>
        <v>69253.846153846156</v>
      </c>
      <c r="AA1125" s="3">
        <f t="shared" si="505"/>
        <v>-5395.5128205128203</v>
      </c>
      <c r="AB1125" s="3">
        <f t="shared" si="506"/>
        <v>-1</v>
      </c>
      <c r="AC1125" s="3"/>
      <c r="AD1125" s="3">
        <f t="shared" si="522"/>
        <v>77400</v>
      </c>
      <c r="AE1125" s="3">
        <f t="shared" si="523"/>
        <v>54800</v>
      </c>
      <c r="AF1125" s="31">
        <f t="shared" si="524"/>
        <v>-79.203539823008853</v>
      </c>
      <c r="AG1125" s="31">
        <f t="shared" si="527"/>
        <v>1</v>
      </c>
      <c r="AI1125" s="31">
        <f t="shared" si="511"/>
        <v>59333.333333333336</v>
      </c>
      <c r="AJ1125" s="31">
        <f t="shared" si="530"/>
        <v>68486.666666666672</v>
      </c>
      <c r="AK1125" s="31">
        <f t="shared" si="531"/>
        <v>5393.333333333333</v>
      </c>
      <c r="AL1125" s="31">
        <f t="shared" si="532"/>
        <v>-113.14379892871862</v>
      </c>
      <c r="AM1125" s="31">
        <f t="shared" si="533"/>
        <v>1</v>
      </c>
    </row>
    <row r="1126" spans="1:39" x14ac:dyDescent="0.4">
      <c r="A1126" s="44">
        <v>39475</v>
      </c>
      <c r="B1126" s="45">
        <v>59200</v>
      </c>
      <c r="C1126" s="45">
        <v>60000</v>
      </c>
      <c r="D1126" s="45">
        <v>52700</v>
      </c>
      <c r="E1126" s="45">
        <v>53900</v>
      </c>
      <c r="F1126" s="46">
        <v>-9.41</v>
      </c>
      <c r="G1126" s="31">
        <f t="shared" si="512"/>
        <v>-1</v>
      </c>
      <c r="I1126" s="3">
        <f t="shared" si="510"/>
        <v>-5600</v>
      </c>
      <c r="J1126" s="31">
        <f t="shared" si="513"/>
        <v>0</v>
      </c>
      <c r="K1126" s="31">
        <f t="shared" si="514"/>
        <v>5600</v>
      </c>
      <c r="L1126" s="31">
        <f t="shared" si="528"/>
        <v>738.20411168462203</v>
      </c>
      <c r="M1126" s="31">
        <f t="shared" si="528"/>
        <v>1694.9916339489212</v>
      </c>
      <c r="N1126" s="31">
        <f t="shared" si="525"/>
        <v>0.43552079957160894</v>
      </c>
      <c r="O1126" s="31">
        <f t="shared" si="526"/>
        <v>30.338870722150304</v>
      </c>
      <c r="P1126" s="31">
        <f t="shared" si="529"/>
        <v>-1</v>
      </c>
      <c r="R1126" s="3">
        <f t="shared" si="515"/>
        <v>61800</v>
      </c>
      <c r="S1126" s="3">
        <f t="shared" si="516"/>
        <v>52700</v>
      </c>
      <c r="T1126" s="31">
        <f t="shared" si="517"/>
        <v>13.186813186813188</v>
      </c>
      <c r="U1126" s="31">
        <f t="shared" si="519"/>
        <v>25.860250860250861</v>
      </c>
      <c r="V1126" s="31">
        <f t="shared" si="518"/>
        <v>-1</v>
      </c>
      <c r="W1126" s="31">
        <f t="shared" si="520"/>
        <v>-1</v>
      </c>
      <c r="Y1126" s="3">
        <f t="shared" si="521"/>
        <v>62433.333333333336</v>
      </c>
      <c r="Z1126" s="3">
        <f t="shared" si="504"/>
        <v>68457.692307692312</v>
      </c>
      <c r="AA1126" s="3">
        <f t="shared" si="505"/>
        <v>-6024.3589743589764</v>
      </c>
      <c r="AB1126" s="3">
        <f t="shared" si="506"/>
        <v>-1</v>
      </c>
      <c r="AC1126" s="3"/>
      <c r="AD1126" s="3">
        <f t="shared" si="522"/>
        <v>77000</v>
      </c>
      <c r="AE1126" s="3">
        <f t="shared" si="523"/>
        <v>52700</v>
      </c>
      <c r="AF1126" s="31">
        <f t="shared" si="524"/>
        <v>-95.061728395061735</v>
      </c>
      <c r="AG1126" s="31">
        <f t="shared" si="527"/>
        <v>-1</v>
      </c>
      <c r="AI1126" s="31">
        <f t="shared" si="511"/>
        <v>55533.333333333336</v>
      </c>
      <c r="AJ1126" s="31">
        <f t="shared" si="530"/>
        <v>67414.999999999985</v>
      </c>
      <c r="AK1126" s="31">
        <f t="shared" si="531"/>
        <v>5571.6666666666661</v>
      </c>
      <c r="AL1126" s="31">
        <f t="shared" si="532"/>
        <v>-142.16771363047144</v>
      </c>
      <c r="AM1126" s="31">
        <f t="shared" si="533"/>
        <v>-1</v>
      </c>
    </row>
    <row r="1127" spans="1:39" x14ac:dyDescent="0.4">
      <c r="A1127" s="44">
        <v>39476</v>
      </c>
      <c r="B1127" s="45">
        <v>55600</v>
      </c>
      <c r="C1127" s="45">
        <v>55800</v>
      </c>
      <c r="D1127" s="45">
        <v>51100</v>
      </c>
      <c r="E1127" s="45">
        <v>51100</v>
      </c>
      <c r="F1127" s="46">
        <v>-5.19</v>
      </c>
      <c r="G1127" s="31">
        <f t="shared" si="512"/>
        <v>-1</v>
      </c>
      <c r="I1127" s="3">
        <f t="shared" si="510"/>
        <v>-2800</v>
      </c>
      <c r="J1127" s="31">
        <f t="shared" si="513"/>
        <v>0</v>
      </c>
      <c r="K1127" s="31">
        <f t="shared" si="514"/>
        <v>2800</v>
      </c>
      <c r="L1127" s="31">
        <f t="shared" si="528"/>
        <v>685.47524656429198</v>
      </c>
      <c r="M1127" s="31">
        <f t="shared" si="528"/>
        <v>1773.9208029525696</v>
      </c>
      <c r="N1127" s="31">
        <f t="shared" si="525"/>
        <v>0.38641817911113358</v>
      </c>
      <c r="O1127" s="31">
        <f t="shared" si="526"/>
        <v>27.871690153318369</v>
      </c>
      <c r="P1127" s="31">
        <f t="shared" si="529"/>
        <v>1</v>
      </c>
      <c r="R1127" s="3">
        <f t="shared" si="515"/>
        <v>61500</v>
      </c>
      <c r="S1127" s="3">
        <f t="shared" si="516"/>
        <v>51100</v>
      </c>
      <c r="T1127" s="31">
        <f t="shared" si="517"/>
        <v>0</v>
      </c>
      <c r="U1127" s="31">
        <f t="shared" si="519"/>
        <v>16.264291264291266</v>
      </c>
      <c r="V1127" s="31">
        <f t="shared" si="518"/>
        <v>-1</v>
      </c>
      <c r="W1127" s="31">
        <f t="shared" si="520"/>
        <v>-1</v>
      </c>
      <c r="Y1127" s="3">
        <f t="shared" si="521"/>
        <v>60933.333333333336</v>
      </c>
      <c r="Z1127" s="3">
        <f t="shared" si="504"/>
        <v>67680.769230769234</v>
      </c>
      <c r="AA1127" s="3">
        <f t="shared" si="505"/>
        <v>-6747.4358974358984</v>
      </c>
      <c r="AB1127" s="3">
        <f t="shared" si="506"/>
        <v>-1</v>
      </c>
      <c r="AC1127" s="3"/>
      <c r="AD1127" s="3">
        <f t="shared" si="522"/>
        <v>75500</v>
      </c>
      <c r="AE1127" s="3">
        <f t="shared" si="523"/>
        <v>51100</v>
      </c>
      <c r="AF1127" s="31">
        <f t="shared" si="524"/>
        <v>-100</v>
      </c>
      <c r="AG1127" s="31">
        <f t="shared" si="527"/>
        <v>-1</v>
      </c>
      <c r="AI1127" s="31">
        <f t="shared" si="511"/>
        <v>52666.666666666664</v>
      </c>
      <c r="AJ1127" s="31">
        <f t="shared" si="530"/>
        <v>66141.666666666657</v>
      </c>
      <c r="AK1127" s="31">
        <f t="shared" si="531"/>
        <v>5694.166666666667</v>
      </c>
      <c r="AL1127" s="31">
        <f t="shared" si="532"/>
        <v>-157.76379335577337</v>
      </c>
      <c r="AM1127" s="31">
        <f t="shared" si="533"/>
        <v>-1</v>
      </c>
    </row>
    <row r="1128" spans="1:39" x14ac:dyDescent="0.4">
      <c r="A1128" s="44">
        <v>39477</v>
      </c>
      <c r="B1128" s="45">
        <v>51400</v>
      </c>
      <c r="C1128" s="45">
        <v>52400</v>
      </c>
      <c r="D1128" s="45">
        <v>46350</v>
      </c>
      <c r="E1128" s="45">
        <v>46500</v>
      </c>
      <c r="F1128" s="46">
        <v>-9</v>
      </c>
      <c r="G1128" s="31">
        <f t="shared" si="512"/>
        <v>-1</v>
      </c>
      <c r="I1128" s="3">
        <f t="shared" si="510"/>
        <v>-4600</v>
      </c>
      <c r="J1128" s="31">
        <f t="shared" si="513"/>
        <v>0</v>
      </c>
      <c r="K1128" s="31">
        <f t="shared" si="514"/>
        <v>4600</v>
      </c>
      <c r="L1128" s="31">
        <f t="shared" si="528"/>
        <v>636.51272895255693</v>
      </c>
      <c r="M1128" s="31">
        <f t="shared" si="528"/>
        <v>1975.7836027416718</v>
      </c>
      <c r="N1128" s="31">
        <f t="shared" si="525"/>
        <v>0.32215710671417047</v>
      </c>
      <c r="O1128" s="31">
        <f t="shared" si="526"/>
        <v>24.366023150970037</v>
      </c>
      <c r="P1128" s="31">
        <f t="shared" si="529"/>
        <v>1</v>
      </c>
      <c r="R1128" s="3">
        <f t="shared" si="515"/>
        <v>61500</v>
      </c>
      <c r="S1128" s="3">
        <f t="shared" si="516"/>
        <v>46350</v>
      </c>
      <c r="T1128" s="31">
        <f t="shared" si="517"/>
        <v>0.99009900990099009</v>
      </c>
      <c r="U1128" s="31">
        <f t="shared" si="519"/>
        <v>4.725637398904726</v>
      </c>
      <c r="V1128" s="31">
        <f t="shared" si="518"/>
        <v>1</v>
      </c>
      <c r="W1128" s="31">
        <f t="shared" si="520"/>
        <v>-1</v>
      </c>
      <c r="Y1128" s="3">
        <f t="shared" si="521"/>
        <v>59166.666666666664</v>
      </c>
      <c r="Z1128" s="3">
        <f t="shared" si="504"/>
        <v>66838.461538461532</v>
      </c>
      <c r="AA1128" s="3">
        <f t="shared" si="505"/>
        <v>-7671.7948717948675</v>
      </c>
      <c r="AB1128" s="3">
        <f t="shared" si="506"/>
        <v>-1</v>
      </c>
      <c r="AC1128" s="3"/>
      <c r="AD1128" s="3">
        <f t="shared" si="522"/>
        <v>73300</v>
      </c>
      <c r="AE1128" s="3">
        <f t="shared" si="523"/>
        <v>46350</v>
      </c>
      <c r="AF1128" s="31">
        <f t="shared" si="524"/>
        <v>-99.443413729128011</v>
      </c>
      <c r="AG1128" s="31">
        <f t="shared" si="527"/>
        <v>1</v>
      </c>
      <c r="AI1128" s="31">
        <f t="shared" si="511"/>
        <v>48416.666666666664</v>
      </c>
      <c r="AJ1128" s="31">
        <f t="shared" si="530"/>
        <v>64845.833333333328</v>
      </c>
      <c r="AK1128" s="31">
        <f t="shared" si="531"/>
        <v>6290.4166666666688</v>
      </c>
      <c r="AL1128" s="31">
        <f t="shared" si="532"/>
        <v>-174.11847828486887</v>
      </c>
      <c r="AM1128" s="31">
        <f t="shared" si="533"/>
        <v>-1</v>
      </c>
    </row>
    <row r="1129" spans="1:39" x14ac:dyDescent="0.4">
      <c r="A1129" s="47">
        <v>39478</v>
      </c>
      <c r="B1129" s="48">
        <v>45800</v>
      </c>
      <c r="C1129" s="48">
        <v>50400</v>
      </c>
      <c r="D1129" s="48">
        <v>45200</v>
      </c>
      <c r="E1129" s="48">
        <v>49150</v>
      </c>
      <c r="F1129" s="49">
        <v>5.7</v>
      </c>
      <c r="G1129" s="31">
        <f t="shared" si="512"/>
        <v>1</v>
      </c>
      <c r="I1129" s="3">
        <f t="shared" si="510"/>
        <v>2650</v>
      </c>
      <c r="J1129" s="31">
        <f t="shared" si="513"/>
        <v>2650</v>
      </c>
      <c r="K1129" s="31">
        <f t="shared" si="514"/>
        <v>0</v>
      </c>
      <c r="L1129" s="31">
        <f t="shared" si="528"/>
        <v>780.33324831308857</v>
      </c>
      <c r="M1129" s="31">
        <f t="shared" si="528"/>
        <v>1834.6562025458381</v>
      </c>
      <c r="N1129" s="31">
        <f t="shared" si="525"/>
        <v>0.42532941443212563</v>
      </c>
      <c r="O1129" s="31">
        <f t="shared" si="526"/>
        <v>29.840779971665967</v>
      </c>
      <c r="P1129" s="31">
        <f t="shared" si="529"/>
        <v>1</v>
      </c>
      <c r="R1129" s="3">
        <f t="shared" si="515"/>
        <v>60600</v>
      </c>
      <c r="S1129" s="3">
        <f t="shared" si="516"/>
        <v>45200</v>
      </c>
      <c r="T1129" s="31">
        <f t="shared" si="517"/>
        <v>25.649350649350648</v>
      </c>
      <c r="U1129" s="31">
        <f t="shared" si="519"/>
        <v>8.8798165530838791</v>
      </c>
      <c r="V1129" s="31">
        <f t="shared" si="518"/>
        <v>1</v>
      </c>
      <c r="W1129" s="31">
        <f t="shared" si="520"/>
        <v>1</v>
      </c>
      <c r="Y1129" s="3">
        <f t="shared" si="521"/>
        <v>57820.833333333336</v>
      </c>
      <c r="Z1129" s="3">
        <f t="shared" ref="Z1129:Z1192" si="534">AVERAGE(E1104:E1129)</f>
        <v>66021.153846153844</v>
      </c>
      <c r="AA1129" s="3">
        <f t="shared" ref="AA1129:AA1192" si="535">Y1129-Z1129</f>
        <v>-8200.3205128205082</v>
      </c>
      <c r="AB1129" s="3">
        <f t="shared" si="506"/>
        <v>-1</v>
      </c>
      <c r="AC1129" s="3"/>
      <c r="AD1129" s="3">
        <f t="shared" si="522"/>
        <v>70000</v>
      </c>
      <c r="AE1129" s="3">
        <f t="shared" si="523"/>
        <v>45200</v>
      </c>
      <c r="AF1129" s="31">
        <f t="shared" si="524"/>
        <v>-84.072580645161281</v>
      </c>
      <c r="AG1129" s="31">
        <f t="shared" si="527"/>
        <v>1</v>
      </c>
      <c r="AI1129" s="31">
        <f t="shared" si="511"/>
        <v>48250</v>
      </c>
      <c r="AJ1129" s="31">
        <f t="shared" si="530"/>
        <v>63615</v>
      </c>
      <c r="AK1129" s="31">
        <f t="shared" si="531"/>
        <v>6965.3333333333339</v>
      </c>
      <c r="AL1129" s="31">
        <f t="shared" si="532"/>
        <v>-147.06163859111791</v>
      </c>
      <c r="AM1129" s="31">
        <f t="shared" si="533"/>
        <v>1</v>
      </c>
    </row>
    <row r="1130" spans="1:39" x14ac:dyDescent="0.4">
      <c r="A1130" s="44">
        <v>39479</v>
      </c>
      <c r="B1130" s="45">
        <v>50300</v>
      </c>
      <c r="C1130" s="45">
        <v>52400</v>
      </c>
      <c r="D1130" s="45">
        <v>49850</v>
      </c>
      <c r="E1130" s="45">
        <v>52400</v>
      </c>
      <c r="F1130" s="46">
        <v>6.61</v>
      </c>
      <c r="G1130" s="31">
        <f t="shared" si="512"/>
        <v>1</v>
      </c>
      <c r="I1130" s="3">
        <f t="shared" si="510"/>
        <v>3250</v>
      </c>
      <c r="J1130" s="31">
        <f t="shared" si="513"/>
        <v>3250</v>
      </c>
      <c r="K1130" s="31">
        <f t="shared" si="514"/>
        <v>0</v>
      </c>
      <c r="L1130" s="31">
        <f t="shared" si="528"/>
        <v>956.73801629072511</v>
      </c>
      <c r="M1130" s="31">
        <f t="shared" si="528"/>
        <v>1703.6093309354212</v>
      </c>
      <c r="N1130" s="31">
        <f t="shared" si="525"/>
        <v>0.56159472651244369</v>
      </c>
      <c r="O1130" s="31">
        <f t="shared" si="526"/>
        <v>35.96289850226826</v>
      </c>
      <c r="P1130" s="31">
        <f t="shared" si="529"/>
        <v>1</v>
      </c>
      <c r="R1130" s="3">
        <f t="shared" si="515"/>
        <v>60000</v>
      </c>
      <c r="S1130" s="3">
        <f t="shared" si="516"/>
        <v>45200</v>
      </c>
      <c r="T1130" s="31">
        <f t="shared" si="517"/>
        <v>48.648648648648653</v>
      </c>
      <c r="U1130" s="31">
        <f t="shared" si="519"/>
        <v>25.096032769300098</v>
      </c>
      <c r="V1130" s="31">
        <f t="shared" si="518"/>
        <v>1</v>
      </c>
      <c r="W1130" s="31">
        <f t="shared" si="520"/>
        <v>1</v>
      </c>
      <c r="Y1130" s="3">
        <f t="shared" si="521"/>
        <v>56687.5</v>
      </c>
      <c r="Z1130" s="3">
        <f t="shared" si="534"/>
        <v>65075</v>
      </c>
      <c r="AA1130" s="3">
        <f t="shared" si="535"/>
        <v>-8387.5</v>
      </c>
      <c r="AB1130" s="3">
        <f t="shared" ref="AB1130:AB1193" si="536">IF(AA1130&gt;AA1129,1,-1)</f>
        <v>-1</v>
      </c>
      <c r="AC1130" s="3"/>
      <c r="AD1130" s="3">
        <f t="shared" si="522"/>
        <v>68800</v>
      </c>
      <c r="AE1130" s="3">
        <f t="shared" si="523"/>
        <v>45200</v>
      </c>
      <c r="AF1130" s="31">
        <f t="shared" si="524"/>
        <v>-69.491525423728817</v>
      </c>
      <c r="AG1130" s="31">
        <f t="shared" si="527"/>
        <v>1</v>
      </c>
      <c r="AI1130" s="31">
        <f t="shared" si="511"/>
        <v>51550</v>
      </c>
      <c r="AJ1130" s="31">
        <f t="shared" si="530"/>
        <v>62607.5</v>
      </c>
      <c r="AK1130" s="31">
        <f t="shared" si="531"/>
        <v>7265.0833333333339</v>
      </c>
      <c r="AL1130" s="31">
        <f t="shared" si="532"/>
        <v>-101.46706277744003</v>
      </c>
      <c r="AM1130" s="31">
        <f t="shared" si="533"/>
        <v>1</v>
      </c>
    </row>
    <row r="1131" spans="1:39" x14ac:dyDescent="0.4">
      <c r="A1131" s="44">
        <v>39482</v>
      </c>
      <c r="B1131" s="45">
        <v>52000</v>
      </c>
      <c r="C1131" s="45">
        <v>58500</v>
      </c>
      <c r="D1131" s="45">
        <v>52000</v>
      </c>
      <c r="E1131" s="45">
        <v>56500</v>
      </c>
      <c r="F1131" s="46">
        <v>7.82</v>
      </c>
      <c r="G1131" s="31">
        <f t="shared" si="512"/>
        <v>1</v>
      </c>
      <c r="I1131" s="3">
        <f t="shared" si="510"/>
        <v>4100</v>
      </c>
      <c r="J1131" s="31">
        <f t="shared" si="513"/>
        <v>4100</v>
      </c>
      <c r="K1131" s="31">
        <f t="shared" si="514"/>
        <v>0</v>
      </c>
      <c r="L1131" s="31">
        <f t="shared" si="528"/>
        <v>1181.2567294128162</v>
      </c>
      <c r="M1131" s="31">
        <f t="shared" si="528"/>
        <v>1581.9229501543198</v>
      </c>
      <c r="N1131" s="31">
        <f t="shared" si="525"/>
        <v>0.74672203807244986</v>
      </c>
      <c r="O1131" s="31">
        <f t="shared" si="526"/>
        <v>42.749906498945627</v>
      </c>
      <c r="P1131" s="31">
        <f t="shared" si="529"/>
        <v>1</v>
      </c>
      <c r="R1131" s="3">
        <f t="shared" si="515"/>
        <v>58500</v>
      </c>
      <c r="S1131" s="3">
        <f t="shared" si="516"/>
        <v>45200</v>
      </c>
      <c r="T1131" s="31">
        <f t="shared" si="517"/>
        <v>84.962406015037601</v>
      </c>
      <c r="U1131" s="31">
        <f t="shared" si="519"/>
        <v>53.086801771012297</v>
      </c>
      <c r="V1131" s="31">
        <f t="shared" si="518"/>
        <v>1</v>
      </c>
      <c r="W1131" s="31">
        <f t="shared" si="520"/>
        <v>1</v>
      </c>
      <c r="Y1131" s="3">
        <f t="shared" si="521"/>
        <v>55937.5</v>
      </c>
      <c r="Z1131" s="3">
        <f t="shared" si="534"/>
        <v>64259.615384615383</v>
      </c>
      <c r="AA1131" s="3">
        <f t="shared" si="535"/>
        <v>-8322.1153846153829</v>
      </c>
      <c r="AB1131" s="3">
        <f t="shared" si="536"/>
        <v>1</v>
      </c>
      <c r="AC1131" s="3"/>
      <c r="AD1131" s="3">
        <f t="shared" si="522"/>
        <v>68800</v>
      </c>
      <c r="AE1131" s="3">
        <f t="shared" si="523"/>
        <v>45200</v>
      </c>
      <c r="AF1131" s="31">
        <f t="shared" si="524"/>
        <v>-52.118644067796616</v>
      </c>
      <c r="AG1131" s="31">
        <f t="shared" si="527"/>
        <v>1</v>
      </c>
      <c r="AI1131" s="31">
        <f t="shared" si="511"/>
        <v>55666.666666666664</v>
      </c>
      <c r="AJ1131" s="31">
        <f t="shared" si="530"/>
        <v>61755.833333333336</v>
      </c>
      <c r="AK1131" s="31">
        <f t="shared" si="531"/>
        <v>7107.5</v>
      </c>
      <c r="AL1131" s="31">
        <f t="shared" si="532"/>
        <v>-57.114941181068559</v>
      </c>
      <c r="AM1131" s="31">
        <f t="shared" si="533"/>
        <v>1</v>
      </c>
    </row>
    <row r="1132" spans="1:39" x14ac:dyDescent="0.4">
      <c r="A1132" s="44">
        <v>39483</v>
      </c>
      <c r="B1132" s="45">
        <v>55600</v>
      </c>
      <c r="C1132" s="45">
        <v>56800</v>
      </c>
      <c r="D1132" s="45">
        <v>55200</v>
      </c>
      <c r="E1132" s="45">
        <v>56800</v>
      </c>
      <c r="F1132" s="46">
        <v>0.53</v>
      </c>
      <c r="G1132" s="31">
        <f t="shared" si="512"/>
        <v>1</v>
      </c>
      <c r="I1132" s="3">
        <f t="shared" si="510"/>
        <v>300</v>
      </c>
      <c r="J1132" s="31">
        <f t="shared" si="513"/>
        <v>300</v>
      </c>
      <c r="K1132" s="31">
        <f t="shared" si="514"/>
        <v>0</v>
      </c>
      <c r="L1132" s="31">
        <f t="shared" si="528"/>
        <v>1118.3098201690436</v>
      </c>
      <c r="M1132" s="31">
        <f t="shared" si="528"/>
        <v>1468.9284537147255</v>
      </c>
      <c r="N1132" s="31">
        <f t="shared" si="525"/>
        <v>0.76130993129106206</v>
      </c>
      <c r="O1132" s="31">
        <f t="shared" si="526"/>
        <v>43.224075318363326</v>
      </c>
      <c r="P1132" s="31">
        <f t="shared" si="529"/>
        <v>1</v>
      </c>
      <c r="R1132" s="3">
        <f t="shared" si="515"/>
        <v>58500</v>
      </c>
      <c r="S1132" s="3">
        <f t="shared" si="516"/>
        <v>45200</v>
      </c>
      <c r="T1132" s="31">
        <f t="shared" si="517"/>
        <v>87.218045112781951</v>
      </c>
      <c r="U1132" s="31">
        <f t="shared" si="519"/>
        <v>73.609699925489394</v>
      </c>
      <c r="V1132" s="31">
        <f t="shared" si="518"/>
        <v>1</v>
      </c>
      <c r="W1132" s="31">
        <f t="shared" si="520"/>
        <v>1</v>
      </c>
      <c r="Y1132" s="3">
        <f t="shared" si="521"/>
        <v>55170.833333333336</v>
      </c>
      <c r="Z1132" s="3">
        <f t="shared" si="534"/>
        <v>63517.307692307695</v>
      </c>
      <c r="AA1132" s="3">
        <f t="shared" si="535"/>
        <v>-8346.4743589743593</v>
      </c>
      <c r="AB1132" s="3">
        <f t="shared" si="536"/>
        <v>-1</v>
      </c>
      <c r="AC1132" s="3"/>
      <c r="AD1132" s="3">
        <f t="shared" si="522"/>
        <v>68800</v>
      </c>
      <c r="AE1132" s="3">
        <f t="shared" si="523"/>
        <v>45200</v>
      </c>
      <c r="AF1132" s="31">
        <f t="shared" si="524"/>
        <v>-50.847457627118644</v>
      </c>
      <c r="AG1132" s="31">
        <f t="shared" si="527"/>
        <v>1</v>
      </c>
      <c r="AI1132" s="31">
        <f t="shared" si="511"/>
        <v>56266.666666666664</v>
      </c>
      <c r="AJ1132" s="31">
        <f t="shared" si="530"/>
        <v>60820.833333333336</v>
      </c>
      <c r="AK1132" s="31">
        <f t="shared" si="531"/>
        <v>6627.916666666667</v>
      </c>
      <c r="AL1132" s="31">
        <f t="shared" si="532"/>
        <v>-45.807925232078169</v>
      </c>
      <c r="AM1132" s="31">
        <f t="shared" si="533"/>
        <v>1</v>
      </c>
    </row>
    <row r="1133" spans="1:39" x14ac:dyDescent="0.4">
      <c r="A1133" s="44">
        <v>39489</v>
      </c>
      <c r="B1133" s="45">
        <v>53900</v>
      </c>
      <c r="C1133" s="45">
        <v>54300</v>
      </c>
      <c r="D1133" s="45">
        <v>52200</v>
      </c>
      <c r="E1133" s="45">
        <v>53400</v>
      </c>
      <c r="F1133" s="46">
        <v>-5.99</v>
      </c>
      <c r="G1133" s="31">
        <f t="shared" si="512"/>
        <v>-1</v>
      </c>
      <c r="I1133" s="3">
        <f t="shared" si="510"/>
        <v>-3400</v>
      </c>
      <c r="J1133" s="31">
        <f t="shared" si="513"/>
        <v>0</v>
      </c>
      <c r="K1133" s="31">
        <f t="shared" si="514"/>
        <v>3400</v>
      </c>
      <c r="L1133" s="31">
        <f t="shared" si="528"/>
        <v>1038.4305472998262</v>
      </c>
      <c r="M1133" s="31">
        <f t="shared" si="528"/>
        <v>1606.8621355922453</v>
      </c>
      <c r="N1133" s="31">
        <f t="shared" si="525"/>
        <v>0.64624744357243147</v>
      </c>
      <c r="O1133" s="31">
        <f t="shared" si="526"/>
        <v>39.255790257754036</v>
      </c>
      <c r="P1133" s="31">
        <f t="shared" si="529"/>
        <v>-1</v>
      </c>
      <c r="R1133" s="3">
        <f t="shared" si="515"/>
        <v>58500</v>
      </c>
      <c r="S1133" s="3">
        <f t="shared" si="516"/>
        <v>45200</v>
      </c>
      <c r="T1133" s="31">
        <f t="shared" si="517"/>
        <v>61.65413533834586</v>
      </c>
      <c r="U1133" s="31">
        <f t="shared" si="519"/>
        <v>77.944862155388464</v>
      </c>
      <c r="V1133" s="31">
        <f t="shared" si="518"/>
        <v>-1</v>
      </c>
      <c r="W1133" s="31">
        <f t="shared" si="520"/>
        <v>1</v>
      </c>
      <c r="Y1133" s="3">
        <f t="shared" si="521"/>
        <v>54254.166666666664</v>
      </c>
      <c r="Z1133" s="3">
        <f t="shared" si="534"/>
        <v>62498.076923076922</v>
      </c>
      <c r="AA1133" s="3">
        <f t="shared" si="535"/>
        <v>-8243.9102564102577</v>
      </c>
      <c r="AB1133" s="3">
        <f t="shared" si="536"/>
        <v>1</v>
      </c>
      <c r="AC1133" s="3"/>
      <c r="AD1133" s="3">
        <f t="shared" si="522"/>
        <v>68000</v>
      </c>
      <c r="AE1133" s="3">
        <f t="shared" si="523"/>
        <v>45200</v>
      </c>
      <c r="AF1133" s="31">
        <f t="shared" si="524"/>
        <v>-64.035087719298247</v>
      </c>
      <c r="AG1133" s="31">
        <f t="shared" si="527"/>
        <v>-1</v>
      </c>
      <c r="AI1133" s="31">
        <f t="shared" si="511"/>
        <v>53300</v>
      </c>
      <c r="AJ1133" s="31">
        <f t="shared" si="530"/>
        <v>59760.833333333336</v>
      </c>
      <c r="AK1133" s="31">
        <f t="shared" si="531"/>
        <v>6108.0000000000018</v>
      </c>
      <c r="AL1133" s="31">
        <f t="shared" si="532"/>
        <v>-70.517718111038363</v>
      </c>
      <c r="AM1133" s="31">
        <f t="shared" si="533"/>
        <v>-1</v>
      </c>
    </row>
    <row r="1134" spans="1:39" x14ac:dyDescent="0.4">
      <c r="A1134" s="47">
        <v>39490</v>
      </c>
      <c r="B1134" s="48">
        <v>53400</v>
      </c>
      <c r="C1134" s="48">
        <v>54400</v>
      </c>
      <c r="D1134" s="48">
        <v>50300</v>
      </c>
      <c r="E1134" s="48">
        <v>50800</v>
      </c>
      <c r="F1134" s="49">
        <v>-4.87</v>
      </c>
      <c r="G1134" s="31">
        <f t="shared" si="512"/>
        <v>-1</v>
      </c>
      <c r="I1134" s="3">
        <f t="shared" si="510"/>
        <v>-2600</v>
      </c>
      <c r="J1134" s="31">
        <f t="shared" si="513"/>
        <v>0</v>
      </c>
      <c r="K1134" s="31">
        <f t="shared" si="514"/>
        <v>2600</v>
      </c>
      <c r="L1134" s="31">
        <f t="shared" si="528"/>
        <v>964.25693677841002</v>
      </c>
      <c r="M1134" s="31">
        <f t="shared" si="528"/>
        <v>1677.8005544785135</v>
      </c>
      <c r="N1134" s="31">
        <f t="shared" si="525"/>
        <v>0.57471487549848621</v>
      </c>
      <c r="O1134" s="31">
        <f t="shared" si="526"/>
        <v>36.496440367755881</v>
      </c>
      <c r="P1134" s="31">
        <f t="shared" si="529"/>
        <v>-1</v>
      </c>
      <c r="R1134" s="3">
        <f t="shared" si="515"/>
        <v>58500</v>
      </c>
      <c r="S1134" s="3">
        <f t="shared" si="516"/>
        <v>49850</v>
      </c>
      <c r="T1134" s="31">
        <f t="shared" si="517"/>
        <v>10.982658959537572</v>
      </c>
      <c r="U1134" s="31">
        <f t="shared" si="519"/>
        <v>53.28494647022179</v>
      </c>
      <c r="V1134" s="31">
        <f t="shared" si="518"/>
        <v>-1</v>
      </c>
      <c r="W1134" s="31">
        <f t="shared" si="520"/>
        <v>-1</v>
      </c>
      <c r="Y1134" s="3">
        <f t="shared" si="521"/>
        <v>53920.833333333336</v>
      </c>
      <c r="Z1134" s="3">
        <f t="shared" si="534"/>
        <v>61663.461538461539</v>
      </c>
      <c r="AA1134" s="3">
        <f t="shared" si="535"/>
        <v>-7742.6282051282033</v>
      </c>
      <c r="AB1134" s="3">
        <f t="shared" si="536"/>
        <v>1</v>
      </c>
      <c r="AC1134" s="3"/>
      <c r="AD1134" s="3">
        <f t="shared" si="522"/>
        <v>68000</v>
      </c>
      <c r="AE1134" s="3">
        <f t="shared" si="523"/>
        <v>45200</v>
      </c>
      <c r="AF1134" s="31">
        <f t="shared" si="524"/>
        <v>-75.438596491228068</v>
      </c>
      <c r="AG1134" s="31">
        <f t="shared" si="527"/>
        <v>-1</v>
      </c>
      <c r="AI1134" s="31">
        <f t="shared" si="511"/>
        <v>51833.333333333336</v>
      </c>
      <c r="AJ1134" s="31">
        <f t="shared" si="530"/>
        <v>58727.499999999985</v>
      </c>
      <c r="AK1134" s="31">
        <f t="shared" si="531"/>
        <v>5701.9166666666642</v>
      </c>
      <c r="AL1134" s="31">
        <f t="shared" si="532"/>
        <v>-80.606423765887527</v>
      </c>
      <c r="AM1134" s="31">
        <f t="shared" si="533"/>
        <v>-1</v>
      </c>
    </row>
    <row r="1135" spans="1:39" x14ac:dyDescent="0.4">
      <c r="A1135" s="44">
        <v>39491</v>
      </c>
      <c r="B1135" s="45">
        <v>52000</v>
      </c>
      <c r="C1135" s="45">
        <v>53200</v>
      </c>
      <c r="D1135" s="45">
        <v>51300</v>
      </c>
      <c r="E1135" s="45">
        <v>51300</v>
      </c>
      <c r="F1135" s="46">
        <v>0.98</v>
      </c>
      <c r="G1135" s="31">
        <f t="shared" si="512"/>
        <v>1</v>
      </c>
      <c r="I1135" s="3">
        <f t="shared" si="510"/>
        <v>500</v>
      </c>
      <c r="J1135" s="31">
        <f t="shared" si="513"/>
        <v>500</v>
      </c>
      <c r="K1135" s="31">
        <f t="shared" si="514"/>
        <v>0</v>
      </c>
      <c r="L1135" s="31">
        <f t="shared" ref="L1135:M1150" si="537">((L1134*13)+J1135)/14</f>
        <v>931.09572700852357</v>
      </c>
      <c r="M1135" s="31">
        <f t="shared" si="537"/>
        <v>1557.9576577300484</v>
      </c>
      <c r="N1135" s="31">
        <f t="shared" si="525"/>
        <v>0.59763866006803701</v>
      </c>
      <c r="O1135" s="31">
        <f t="shared" si="526"/>
        <v>37.407623826690951</v>
      </c>
      <c r="P1135" s="31">
        <f t="shared" si="529"/>
        <v>1</v>
      </c>
      <c r="R1135" s="3">
        <f t="shared" si="515"/>
        <v>58500</v>
      </c>
      <c r="S1135" s="3">
        <f t="shared" si="516"/>
        <v>50300</v>
      </c>
      <c r="T1135" s="31">
        <f t="shared" si="517"/>
        <v>12.195121951219512</v>
      </c>
      <c r="U1135" s="31">
        <f t="shared" si="519"/>
        <v>28.277305416367643</v>
      </c>
      <c r="V1135" s="31">
        <f t="shared" si="518"/>
        <v>1</v>
      </c>
      <c r="W1135" s="31">
        <f t="shared" si="520"/>
        <v>-1</v>
      </c>
      <c r="Y1135" s="3">
        <f t="shared" si="521"/>
        <v>53329.166666666664</v>
      </c>
      <c r="Z1135" s="3">
        <f t="shared" si="534"/>
        <v>60836.538461538461</v>
      </c>
      <c r="AA1135" s="3">
        <f t="shared" si="535"/>
        <v>-7507.3717948717967</v>
      </c>
      <c r="AB1135" s="3">
        <f t="shared" si="536"/>
        <v>1</v>
      </c>
      <c r="AC1135" s="3"/>
      <c r="AD1135" s="3">
        <f t="shared" si="522"/>
        <v>61800</v>
      </c>
      <c r="AE1135" s="3">
        <f t="shared" si="523"/>
        <v>45200</v>
      </c>
      <c r="AF1135" s="31">
        <f t="shared" si="524"/>
        <v>-63.253012048192772</v>
      </c>
      <c r="AG1135" s="31">
        <f t="shared" si="527"/>
        <v>1</v>
      </c>
      <c r="AI1135" s="31">
        <f t="shared" si="511"/>
        <v>51933.333333333336</v>
      </c>
      <c r="AJ1135" s="31">
        <f t="shared" si="530"/>
        <v>57817.499999999985</v>
      </c>
      <c r="AK1135" s="31">
        <f t="shared" si="531"/>
        <v>5344.2499999999982</v>
      </c>
      <c r="AL1135" s="31">
        <f t="shared" si="532"/>
        <v>-73.401838944244147</v>
      </c>
      <c r="AM1135" s="31">
        <f t="shared" si="533"/>
        <v>1</v>
      </c>
    </row>
    <row r="1136" spans="1:39" x14ac:dyDescent="0.4">
      <c r="A1136" s="44">
        <v>39492</v>
      </c>
      <c r="B1136" s="45">
        <v>52800</v>
      </c>
      <c r="C1136" s="45">
        <v>55000</v>
      </c>
      <c r="D1136" s="45">
        <v>52600</v>
      </c>
      <c r="E1136" s="45">
        <v>54100</v>
      </c>
      <c r="F1136" s="46">
        <v>5.46</v>
      </c>
      <c r="G1136" s="31">
        <f t="shared" si="512"/>
        <v>1</v>
      </c>
      <c r="I1136" s="3">
        <f t="shared" si="510"/>
        <v>2800</v>
      </c>
      <c r="J1136" s="31">
        <f t="shared" si="513"/>
        <v>2800</v>
      </c>
      <c r="K1136" s="31">
        <f t="shared" si="514"/>
        <v>0</v>
      </c>
      <c r="L1136" s="31">
        <f t="shared" si="537"/>
        <v>1064.5888893650576</v>
      </c>
      <c r="M1136" s="31">
        <f t="shared" si="537"/>
        <v>1446.6749678921879</v>
      </c>
      <c r="N1136" s="31">
        <f t="shared" si="525"/>
        <v>0.73588671470286693</v>
      </c>
      <c r="O1136" s="31">
        <f t="shared" si="526"/>
        <v>42.392554103326333</v>
      </c>
      <c r="P1136" s="31">
        <f t="shared" si="529"/>
        <v>1</v>
      </c>
      <c r="R1136" s="3">
        <f t="shared" si="515"/>
        <v>56800</v>
      </c>
      <c r="S1136" s="3">
        <f t="shared" si="516"/>
        <v>50300</v>
      </c>
      <c r="T1136" s="31">
        <f t="shared" si="517"/>
        <v>58.461538461538467</v>
      </c>
      <c r="U1136" s="31">
        <f t="shared" si="519"/>
        <v>27.213106457431849</v>
      </c>
      <c r="V1136" s="31">
        <f t="shared" si="518"/>
        <v>1</v>
      </c>
      <c r="W1136" s="31">
        <f t="shared" si="520"/>
        <v>-1</v>
      </c>
      <c r="Y1136" s="3">
        <f t="shared" si="521"/>
        <v>52954.166666666664</v>
      </c>
      <c r="Z1136" s="3">
        <f t="shared" si="534"/>
        <v>60186.538461538461</v>
      </c>
      <c r="AA1136" s="3">
        <f t="shared" si="535"/>
        <v>-7232.3717948717967</v>
      </c>
      <c r="AB1136" s="3">
        <f t="shared" si="536"/>
        <v>1</v>
      </c>
      <c r="AC1136" s="3"/>
      <c r="AD1136" s="3">
        <f t="shared" si="522"/>
        <v>61500</v>
      </c>
      <c r="AE1136" s="3">
        <f t="shared" si="523"/>
        <v>45200</v>
      </c>
      <c r="AF1136" s="31">
        <f t="shared" si="524"/>
        <v>-45.398773006134967</v>
      </c>
      <c r="AG1136" s="31">
        <f t="shared" si="527"/>
        <v>1</v>
      </c>
      <c r="AI1136" s="31">
        <f t="shared" si="511"/>
        <v>53900</v>
      </c>
      <c r="AJ1136" s="31">
        <f t="shared" si="530"/>
        <v>57110.833333333328</v>
      </c>
      <c r="AK1136" s="31">
        <f t="shared" si="531"/>
        <v>4890.2499999999991</v>
      </c>
      <c r="AL1136" s="31">
        <f t="shared" si="532"/>
        <v>-43.771904412975879</v>
      </c>
      <c r="AM1136" s="31">
        <f t="shared" si="533"/>
        <v>1</v>
      </c>
    </row>
    <row r="1137" spans="1:39" x14ac:dyDescent="0.4">
      <c r="A1137" s="44">
        <v>39493</v>
      </c>
      <c r="B1137" s="45">
        <v>53300</v>
      </c>
      <c r="C1137" s="45">
        <v>53700</v>
      </c>
      <c r="D1137" s="45">
        <v>52200</v>
      </c>
      <c r="E1137" s="45">
        <v>53100</v>
      </c>
      <c r="F1137" s="46">
        <v>-1.85</v>
      </c>
      <c r="G1137" s="31">
        <f t="shared" si="512"/>
        <v>-1</v>
      </c>
      <c r="I1137" s="3">
        <f t="shared" si="510"/>
        <v>-1000</v>
      </c>
      <c r="J1137" s="31">
        <f t="shared" si="513"/>
        <v>0</v>
      </c>
      <c r="K1137" s="31">
        <f t="shared" si="514"/>
        <v>1000</v>
      </c>
      <c r="L1137" s="31">
        <f t="shared" si="537"/>
        <v>988.54682583898204</v>
      </c>
      <c r="M1137" s="31">
        <f t="shared" si="537"/>
        <v>1414.769613042746</v>
      </c>
      <c r="N1137" s="31">
        <f t="shared" si="525"/>
        <v>0.69873343103045149</v>
      </c>
      <c r="O1137" s="31">
        <f t="shared" si="526"/>
        <v>41.132611995903318</v>
      </c>
      <c r="P1137" s="31">
        <f t="shared" si="529"/>
        <v>-1</v>
      </c>
      <c r="R1137" s="3">
        <f t="shared" si="515"/>
        <v>55000</v>
      </c>
      <c r="S1137" s="3">
        <f t="shared" si="516"/>
        <v>50300</v>
      </c>
      <c r="T1137" s="31">
        <f t="shared" si="517"/>
        <v>59.574468085106382</v>
      </c>
      <c r="U1137" s="31">
        <f t="shared" si="519"/>
        <v>43.410376165954794</v>
      </c>
      <c r="V1137" s="31">
        <f t="shared" si="518"/>
        <v>1</v>
      </c>
      <c r="W1137" s="31">
        <f t="shared" si="520"/>
        <v>1</v>
      </c>
      <c r="Y1137" s="3">
        <f t="shared" si="521"/>
        <v>52420.833333333336</v>
      </c>
      <c r="Z1137" s="3">
        <f t="shared" si="534"/>
        <v>59398.076923076922</v>
      </c>
      <c r="AA1137" s="3">
        <f t="shared" si="535"/>
        <v>-6977.2435897435862</v>
      </c>
      <c r="AB1137" s="3">
        <f t="shared" si="536"/>
        <v>1</v>
      </c>
      <c r="AC1137" s="3"/>
      <c r="AD1137" s="3">
        <f t="shared" si="522"/>
        <v>61500</v>
      </c>
      <c r="AE1137" s="3">
        <f t="shared" si="523"/>
        <v>45200</v>
      </c>
      <c r="AF1137" s="31">
        <f t="shared" si="524"/>
        <v>-51.533742331288344</v>
      </c>
      <c r="AG1137" s="31">
        <f t="shared" si="527"/>
        <v>-1</v>
      </c>
      <c r="AI1137" s="31">
        <f t="shared" si="511"/>
        <v>53000</v>
      </c>
      <c r="AJ1137" s="31">
        <f t="shared" si="530"/>
        <v>56507.5</v>
      </c>
      <c r="AK1137" s="31">
        <f t="shared" si="531"/>
        <v>4577.3333333333339</v>
      </c>
      <c r="AL1137" s="31">
        <f t="shared" si="532"/>
        <v>-51.085056801631218</v>
      </c>
      <c r="AM1137" s="31">
        <f t="shared" si="533"/>
        <v>-1</v>
      </c>
    </row>
    <row r="1138" spans="1:39" x14ac:dyDescent="0.4">
      <c r="A1138" s="44">
        <v>39496</v>
      </c>
      <c r="B1138" s="45">
        <v>53200</v>
      </c>
      <c r="C1138" s="45">
        <v>55200</v>
      </c>
      <c r="D1138" s="45">
        <v>52800</v>
      </c>
      <c r="E1138" s="45">
        <v>53400</v>
      </c>
      <c r="F1138" s="46">
        <v>0.56000000000000005</v>
      </c>
      <c r="G1138" s="31">
        <f t="shared" si="512"/>
        <v>1</v>
      </c>
      <c r="I1138" s="3">
        <f t="shared" si="510"/>
        <v>300</v>
      </c>
      <c r="J1138" s="31">
        <f t="shared" si="513"/>
        <v>300</v>
      </c>
      <c r="K1138" s="31">
        <f t="shared" si="514"/>
        <v>0</v>
      </c>
      <c r="L1138" s="31">
        <f t="shared" si="537"/>
        <v>939.36490970762611</v>
      </c>
      <c r="M1138" s="31">
        <f t="shared" si="537"/>
        <v>1313.71464068255</v>
      </c>
      <c r="N1138" s="31">
        <f t="shared" si="525"/>
        <v>0.71504486637948428</v>
      </c>
      <c r="O1138" s="31">
        <f t="shared" si="526"/>
        <v>41.692487490952196</v>
      </c>
      <c r="P1138" s="31">
        <f t="shared" si="529"/>
        <v>1</v>
      </c>
      <c r="R1138" s="3">
        <f t="shared" si="515"/>
        <v>55200</v>
      </c>
      <c r="S1138" s="3">
        <f t="shared" si="516"/>
        <v>50300</v>
      </c>
      <c r="T1138" s="31">
        <f t="shared" si="517"/>
        <v>63.265306122448983</v>
      </c>
      <c r="U1138" s="31">
        <f t="shared" si="519"/>
        <v>60.433770889697939</v>
      </c>
      <c r="V1138" s="31">
        <f t="shared" si="518"/>
        <v>1</v>
      </c>
      <c r="W1138" s="31">
        <f t="shared" si="520"/>
        <v>1</v>
      </c>
      <c r="Y1138" s="3">
        <f t="shared" si="521"/>
        <v>52379.166666666664</v>
      </c>
      <c r="Z1138" s="3">
        <f t="shared" si="534"/>
        <v>58586.538461538461</v>
      </c>
      <c r="AA1138" s="3">
        <f t="shared" si="535"/>
        <v>-6207.3717948717967</v>
      </c>
      <c r="AB1138" s="3">
        <f t="shared" si="536"/>
        <v>1</v>
      </c>
      <c r="AC1138" s="3"/>
      <c r="AD1138" s="3">
        <f t="shared" si="522"/>
        <v>60600</v>
      </c>
      <c r="AE1138" s="3">
        <f t="shared" si="523"/>
        <v>45200</v>
      </c>
      <c r="AF1138" s="31">
        <f t="shared" si="524"/>
        <v>-46.753246753246749</v>
      </c>
      <c r="AG1138" s="31">
        <f t="shared" si="527"/>
        <v>1</v>
      </c>
      <c r="AI1138" s="31">
        <f t="shared" si="511"/>
        <v>53800</v>
      </c>
      <c r="AJ1138" s="31">
        <f t="shared" si="530"/>
        <v>55889.166666666664</v>
      </c>
      <c r="AK1138" s="31">
        <f t="shared" si="531"/>
        <v>4081.9999999999986</v>
      </c>
      <c r="AL1138" s="31">
        <f t="shared" si="532"/>
        <v>-34.119984756927408</v>
      </c>
      <c r="AM1138" s="31">
        <f t="shared" si="533"/>
        <v>1</v>
      </c>
    </row>
    <row r="1139" spans="1:39" x14ac:dyDescent="0.4">
      <c r="A1139" s="47">
        <v>39497</v>
      </c>
      <c r="B1139" s="48">
        <v>55000</v>
      </c>
      <c r="C1139" s="48">
        <v>57400</v>
      </c>
      <c r="D1139" s="48">
        <v>55000</v>
      </c>
      <c r="E1139" s="48">
        <v>56100</v>
      </c>
      <c r="F1139" s="49">
        <v>5.0599999999999996</v>
      </c>
      <c r="G1139" s="31">
        <f t="shared" si="512"/>
        <v>1</v>
      </c>
      <c r="I1139" s="3">
        <f t="shared" si="510"/>
        <v>2700</v>
      </c>
      <c r="J1139" s="31">
        <f t="shared" si="513"/>
        <v>2700</v>
      </c>
      <c r="K1139" s="31">
        <f t="shared" si="514"/>
        <v>0</v>
      </c>
      <c r="L1139" s="31">
        <f t="shared" si="537"/>
        <v>1065.1245590142241</v>
      </c>
      <c r="M1139" s="31">
        <f t="shared" si="537"/>
        <v>1219.8778806337964</v>
      </c>
      <c r="N1139" s="31">
        <f t="shared" si="525"/>
        <v>0.87314031668549552</v>
      </c>
      <c r="O1139" s="31">
        <f t="shared" si="526"/>
        <v>46.613716490311262</v>
      </c>
      <c r="P1139" s="31">
        <f t="shared" si="529"/>
        <v>1</v>
      </c>
      <c r="R1139" s="3">
        <f t="shared" si="515"/>
        <v>57400</v>
      </c>
      <c r="S1139" s="3">
        <f t="shared" si="516"/>
        <v>51300</v>
      </c>
      <c r="T1139" s="31">
        <f t="shared" si="517"/>
        <v>78.688524590163937</v>
      </c>
      <c r="U1139" s="31">
        <f t="shared" si="519"/>
        <v>67.176099599239762</v>
      </c>
      <c r="V1139" s="31">
        <f t="shared" si="518"/>
        <v>1</v>
      </c>
      <c r="W1139" s="31">
        <f t="shared" si="520"/>
        <v>1</v>
      </c>
      <c r="Y1139" s="3">
        <f t="shared" si="521"/>
        <v>52795.833333333336</v>
      </c>
      <c r="Z1139" s="3">
        <f t="shared" si="534"/>
        <v>57878.846153846156</v>
      </c>
      <c r="AA1139" s="3">
        <f t="shared" si="535"/>
        <v>-5083.0128205128203</v>
      </c>
      <c r="AB1139" s="3">
        <f t="shared" si="536"/>
        <v>1</v>
      </c>
      <c r="AC1139" s="3"/>
      <c r="AD1139" s="3">
        <f t="shared" si="522"/>
        <v>60000</v>
      </c>
      <c r="AE1139" s="3">
        <f t="shared" si="523"/>
        <v>45200</v>
      </c>
      <c r="AF1139" s="31">
        <f t="shared" si="524"/>
        <v>-26.351351351351347</v>
      </c>
      <c r="AG1139" s="31">
        <f t="shared" si="527"/>
        <v>1</v>
      </c>
      <c r="AI1139" s="31">
        <f t="shared" si="511"/>
        <v>56166.666666666664</v>
      </c>
      <c r="AJ1139" s="31">
        <f t="shared" si="530"/>
        <v>55367.5</v>
      </c>
      <c r="AK1139" s="31">
        <f t="shared" si="531"/>
        <v>3502.5</v>
      </c>
      <c r="AL1139" s="31">
        <f t="shared" si="532"/>
        <v>15.211356967245571</v>
      </c>
      <c r="AM1139" s="31">
        <f t="shared" si="533"/>
        <v>1</v>
      </c>
    </row>
    <row r="1140" spans="1:39" x14ac:dyDescent="0.4">
      <c r="A1140" s="44">
        <v>39498</v>
      </c>
      <c r="B1140" s="45">
        <v>55500</v>
      </c>
      <c r="C1140" s="45">
        <v>55900</v>
      </c>
      <c r="D1140" s="45">
        <v>53900</v>
      </c>
      <c r="E1140" s="45">
        <v>55000</v>
      </c>
      <c r="F1140" s="46">
        <v>-1.96</v>
      </c>
      <c r="G1140" s="31">
        <f t="shared" si="512"/>
        <v>-1</v>
      </c>
      <c r="I1140" s="3">
        <f t="shared" si="510"/>
        <v>-1100</v>
      </c>
      <c r="J1140" s="31">
        <f t="shared" si="513"/>
        <v>0</v>
      </c>
      <c r="K1140" s="31">
        <f t="shared" si="514"/>
        <v>1100</v>
      </c>
      <c r="L1140" s="31">
        <f t="shared" si="537"/>
        <v>989.04423337035098</v>
      </c>
      <c r="M1140" s="31">
        <f t="shared" si="537"/>
        <v>1211.3151748742396</v>
      </c>
      <c r="N1140" s="31">
        <f t="shared" si="525"/>
        <v>0.81650445225623047</v>
      </c>
      <c r="O1140" s="31">
        <f t="shared" si="526"/>
        <v>44.949212826980556</v>
      </c>
      <c r="P1140" s="31">
        <f t="shared" si="529"/>
        <v>-1</v>
      </c>
      <c r="R1140" s="3">
        <f t="shared" si="515"/>
        <v>57400</v>
      </c>
      <c r="S1140" s="3">
        <f t="shared" si="516"/>
        <v>52200</v>
      </c>
      <c r="T1140" s="31">
        <f t="shared" si="517"/>
        <v>53.846153846153847</v>
      </c>
      <c r="U1140" s="31">
        <f t="shared" si="519"/>
        <v>65.266661519588922</v>
      </c>
      <c r="V1140" s="31">
        <f t="shared" si="518"/>
        <v>-1</v>
      </c>
      <c r="W1140" s="31">
        <f t="shared" si="520"/>
        <v>-1</v>
      </c>
      <c r="Y1140" s="3">
        <f t="shared" si="521"/>
        <v>53504.166666666664</v>
      </c>
      <c r="Z1140" s="3">
        <f t="shared" si="534"/>
        <v>57263.461538461539</v>
      </c>
      <c r="AA1140" s="3">
        <f t="shared" si="535"/>
        <v>-3759.2948717948748</v>
      </c>
      <c r="AB1140" s="3">
        <f t="shared" si="536"/>
        <v>1</v>
      </c>
      <c r="AC1140" s="3"/>
      <c r="AD1140" s="3">
        <f t="shared" si="522"/>
        <v>58500</v>
      </c>
      <c r="AE1140" s="3">
        <f t="shared" si="523"/>
        <v>45200</v>
      </c>
      <c r="AF1140" s="31">
        <f t="shared" si="524"/>
        <v>-26.315789473684209</v>
      </c>
      <c r="AG1140" s="31">
        <f t="shared" si="527"/>
        <v>1</v>
      </c>
      <c r="AI1140" s="31">
        <f t="shared" si="511"/>
        <v>54933.333333333336</v>
      </c>
      <c r="AJ1140" s="31">
        <f t="shared" si="530"/>
        <v>54835.833333333336</v>
      </c>
      <c r="AK1140" s="31">
        <f t="shared" si="531"/>
        <v>2970.833333333333</v>
      </c>
      <c r="AL1140" s="31">
        <f t="shared" si="532"/>
        <v>2.1879382889200563</v>
      </c>
      <c r="AM1140" s="31">
        <f t="shared" si="533"/>
        <v>-1</v>
      </c>
    </row>
    <row r="1141" spans="1:39" x14ac:dyDescent="0.4">
      <c r="A1141" s="44">
        <v>39499</v>
      </c>
      <c r="B1141" s="45">
        <v>55900</v>
      </c>
      <c r="C1141" s="45">
        <v>56500</v>
      </c>
      <c r="D1141" s="45">
        <v>53200</v>
      </c>
      <c r="E1141" s="45">
        <v>53600</v>
      </c>
      <c r="F1141" s="46">
        <v>-2.5499999999999998</v>
      </c>
      <c r="G1141" s="31">
        <f t="shared" si="512"/>
        <v>-1</v>
      </c>
      <c r="I1141" s="3">
        <f t="shared" si="510"/>
        <v>-1400</v>
      </c>
      <c r="J1141" s="31">
        <f t="shared" si="513"/>
        <v>0</v>
      </c>
      <c r="K1141" s="31">
        <f t="shared" si="514"/>
        <v>1400</v>
      </c>
      <c r="L1141" s="31">
        <f t="shared" si="537"/>
        <v>918.39821670104016</v>
      </c>
      <c r="M1141" s="31">
        <f t="shared" si="537"/>
        <v>1224.7926623832225</v>
      </c>
      <c r="N1141" s="31">
        <f t="shared" si="525"/>
        <v>0.74983974423393851</v>
      </c>
      <c r="O1141" s="31">
        <f t="shared" si="526"/>
        <v>42.851909536562189</v>
      </c>
      <c r="P1141" s="31">
        <f t="shared" si="529"/>
        <v>-1</v>
      </c>
      <c r="R1141" s="3">
        <f t="shared" si="515"/>
        <v>57400</v>
      </c>
      <c r="S1141" s="3">
        <f t="shared" si="516"/>
        <v>52200</v>
      </c>
      <c r="T1141" s="31">
        <f t="shared" si="517"/>
        <v>26.923076923076923</v>
      </c>
      <c r="U1141" s="31">
        <f t="shared" si="519"/>
        <v>53.152585119798239</v>
      </c>
      <c r="V1141" s="31">
        <f t="shared" si="518"/>
        <v>-1</v>
      </c>
      <c r="W1141" s="31">
        <f t="shared" si="520"/>
        <v>-1</v>
      </c>
      <c r="Y1141" s="3">
        <f t="shared" si="521"/>
        <v>53875</v>
      </c>
      <c r="Z1141" s="3">
        <f t="shared" si="534"/>
        <v>56667.307692307695</v>
      </c>
      <c r="AA1141" s="3">
        <f t="shared" si="535"/>
        <v>-2792.3076923076951</v>
      </c>
      <c r="AB1141" s="3">
        <f t="shared" si="536"/>
        <v>1</v>
      </c>
      <c r="AC1141" s="3"/>
      <c r="AD1141" s="3">
        <f t="shared" si="522"/>
        <v>58500</v>
      </c>
      <c r="AE1141" s="3">
        <f t="shared" si="523"/>
        <v>45200</v>
      </c>
      <c r="AF1141" s="31">
        <f t="shared" si="524"/>
        <v>-36.84210526315789</v>
      </c>
      <c r="AG1141" s="31">
        <f t="shared" si="527"/>
        <v>-1</v>
      </c>
      <c r="AI1141" s="31">
        <f t="shared" si="511"/>
        <v>54433.333333333336</v>
      </c>
      <c r="AJ1141" s="31">
        <f t="shared" si="530"/>
        <v>54302.5</v>
      </c>
      <c r="AK1141" s="31">
        <f t="shared" si="531"/>
        <v>2437.5</v>
      </c>
      <c r="AL1141" s="31">
        <f t="shared" si="532"/>
        <v>3.5783475783476448</v>
      </c>
      <c r="AM1141" s="31">
        <f t="shared" si="533"/>
        <v>1</v>
      </c>
    </row>
    <row r="1142" spans="1:39" x14ac:dyDescent="0.4">
      <c r="A1142" s="44">
        <v>39500</v>
      </c>
      <c r="B1142" s="45">
        <v>52700</v>
      </c>
      <c r="C1142" s="45">
        <v>52800</v>
      </c>
      <c r="D1142" s="45">
        <v>50900</v>
      </c>
      <c r="E1142" s="45">
        <v>51700</v>
      </c>
      <c r="F1142" s="46">
        <v>-3.54</v>
      </c>
      <c r="G1142" s="31">
        <f t="shared" si="512"/>
        <v>-1</v>
      </c>
      <c r="I1142" s="3">
        <f t="shared" si="510"/>
        <v>-1900</v>
      </c>
      <c r="J1142" s="31">
        <f t="shared" si="513"/>
        <v>0</v>
      </c>
      <c r="K1142" s="31">
        <f t="shared" si="514"/>
        <v>1900</v>
      </c>
      <c r="L1142" s="31">
        <f t="shared" si="537"/>
        <v>852.79834407953729</v>
      </c>
      <c r="M1142" s="31">
        <f t="shared" si="537"/>
        <v>1273.0217579272778</v>
      </c>
      <c r="N1142" s="31">
        <f t="shared" si="525"/>
        <v>0.66990083929755895</v>
      </c>
      <c r="O1142" s="31">
        <f t="shared" si="526"/>
        <v>40.116204719038983</v>
      </c>
      <c r="P1142" s="31">
        <f t="shared" si="529"/>
        <v>-1</v>
      </c>
      <c r="R1142" s="3">
        <f t="shared" si="515"/>
        <v>57400</v>
      </c>
      <c r="S1142" s="3">
        <f t="shared" si="516"/>
        <v>50900</v>
      </c>
      <c r="T1142" s="31">
        <f t="shared" si="517"/>
        <v>12.307692307692308</v>
      </c>
      <c r="U1142" s="31">
        <f t="shared" si="519"/>
        <v>31.025641025641026</v>
      </c>
      <c r="V1142" s="31">
        <f t="shared" si="518"/>
        <v>-1</v>
      </c>
      <c r="W1142" s="31">
        <f t="shared" si="520"/>
        <v>-1</v>
      </c>
      <c r="Y1142" s="3">
        <f t="shared" si="521"/>
        <v>53816.666666666664</v>
      </c>
      <c r="Z1142" s="3">
        <f t="shared" si="534"/>
        <v>56051.923076923078</v>
      </c>
      <c r="AA1142" s="3">
        <f t="shared" si="535"/>
        <v>-2235.2564102564138</v>
      </c>
      <c r="AB1142" s="3">
        <f t="shared" si="536"/>
        <v>1</v>
      </c>
      <c r="AC1142" s="3"/>
      <c r="AD1142" s="3">
        <f t="shared" si="522"/>
        <v>58500</v>
      </c>
      <c r="AE1142" s="3">
        <f t="shared" si="523"/>
        <v>45200</v>
      </c>
      <c r="AF1142" s="31">
        <f t="shared" si="524"/>
        <v>-51.127819548872175</v>
      </c>
      <c r="AG1142" s="31">
        <f t="shared" si="527"/>
        <v>-1</v>
      </c>
      <c r="AI1142" s="31">
        <f t="shared" si="511"/>
        <v>51800</v>
      </c>
      <c r="AJ1142" s="31">
        <f t="shared" si="530"/>
        <v>54035.83333333335</v>
      </c>
      <c r="AK1142" s="31">
        <f t="shared" si="531"/>
        <v>2394.4166666666683</v>
      </c>
      <c r="AL1142" s="31">
        <f t="shared" si="532"/>
        <v>-62.251302219283716</v>
      </c>
      <c r="AM1142" s="31">
        <f t="shared" si="533"/>
        <v>-1</v>
      </c>
    </row>
    <row r="1143" spans="1:39" x14ac:dyDescent="0.4">
      <c r="A1143" s="44">
        <v>39503</v>
      </c>
      <c r="B1143" s="45">
        <v>52100</v>
      </c>
      <c r="C1143" s="45">
        <v>52700</v>
      </c>
      <c r="D1143" s="45">
        <v>51500</v>
      </c>
      <c r="E1143" s="45">
        <v>52100</v>
      </c>
      <c r="F1143" s="46">
        <v>0.77</v>
      </c>
      <c r="G1143" s="31">
        <f t="shared" si="512"/>
        <v>1</v>
      </c>
      <c r="I1143" s="3">
        <f t="shared" si="510"/>
        <v>400</v>
      </c>
      <c r="J1143" s="31">
        <f t="shared" si="513"/>
        <v>400</v>
      </c>
      <c r="K1143" s="31">
        <f t="shared" si="514"/>
        <v>0</v>
      </c>
      <c r="L1143" s="31">
        <f t="shared" si="537"/>
        <v>820.45560521671325</v>
      </c>
      <c r="M1143" s="31">
        <f t="shared" si="537"/>
        <v>1182.0916323610436</v>
      </c>
      <c r="N1143" s="31">
        <f t="shared" si="525"/>
        <v>0.69407107093549181</v>
      </c>
      <c r="O1143" s="31">
        <f t="shared" si="526"/>
        <v>40.970599335730064</v>
      </c>
      <c r="P1143" s="31">
        <f t="shared" si="529"/>
        <v>1</v>
      </c>
      <c r="R1143" s="3">
        <f t="shared" si="515"/>
        <v>57400</v>
      </c>
      <c r="S1143" s="3">
        <f t="shared" si="516"/>
        <v>50900</v>
      </c>
      <c r="T1143" s="31">
        <f t="shared" si="517"/>
        <v>18.461538461538463</v>
      </c>
      <c r="U1143" s="31">
        <f t="shared" si="519"/>
        <v>19.23076923076923</v>
      </c>
      <c r="V1143" s="31">
        <f t="shared" si="518"/>
        <v>1</v>
      </c>
      <c r="W1143" s="31">
        <f t="shared" si="520"/>
        <v>-1</v>
      </c>
      <c r="Y1143" s="3">
        <f t="shared" si="521"/>
        <v>53450</v>
      </c>
      <c r="Z1143" s="3">
        <f t="shared" si="534"/>
        <v>55544.230769230766</v>
      </c>
      <c r="AA1143" s="3">
        <f t="shared" si="535"/>
        <v>-2094.2307692307659</v>
      </c>
      <c r="AB1143" s="3">
        <f t="shared" si="536"/>
        <v>1</v>
      </c>
      <c r="AC1143" s="3"/>
      <c r="AD1143" s="3">
        <f t="shared" si="522"/>
        <v>58500</v>
      </c>
      <c r="AE1143" s="3">
        <f t="shared" si="523"/>
        <v>49850</v>
      </c>
      <c r="AF1143" s="31">
        <f t="shared" si="524"/>
        <v>-73.988439306358373</v>
      </c>
      <c r="AG1143" s="31">
        <f t="shared" si="527"/>
        <v>-1</v>
      </c>
      <c r="AI1143" s="31">
        <f t="shared" si="511"/>
        <v>52100</v>
      </c>
      <c r="AJ1143" s="31">
        <f t="shared" si="530"/>
        <v>53722.5</v>
      </c>
      <c r="AK1143" s="31">
        <f t="shared" si="531"/>
        <v>2237.5</v>
      </c>
      <c r="AL1143" s="31">
        <f t="shared" si="532"/>
        <v>-48.34264432029795</v>
      </c>
      <c r="AM1143" s="31">
        <f t="shared" si="533"/>
        <v>1</v>
      </c>
    </row>
    <row r="1144" spans="1:39" x14ac:dyDescent="0.4">
      <c r="A1144" s="47">
        <v>39504</v>
      </c>
      <c r="B1144" s="48">
        <v>52900</v>
      </c>
      <c r="C1144" s="48">
        <v>53100</v>
      </c>
      <c r="D1144" s="48">
        <v>50800</v>
      </c>
      <c r="E1144" s="48">
        <v>51200</v>
      </c>
      <c r="F1144" s="49">
        <v>-1.73</v>
      </c>
      <c r="G1144" s="31">
        <f t="shared" si="512"/>
        <v>-1</v>
      </c>
      <c r="I1144" s="3">
        <f t="shared" si="510"/>
        <v>-900</v>
      </c>
      <c r="J1144" s="31">
        <f t="shared" si="513"/>
        <v>0</v>
      </c>
      <c r="K1144" s="31">
        <f t="shared" si="514"/>
        <v>900</v>
      </c>
      <c r="L1144" s="31">
        <f t="shared" si="537"/>
        <v>761.85163341551947</v>
      </c>
      <c r="M1144" s="31">
        <f t="shared" si="537"/>
        <v>1161.9422300495405</v>
      </c>
      <c r="N1144" s="31">
        <f t="shared" si="525"/>
        <v>0.65567083604753496</v>
      </c>
      <c r="O1144" s="31">
        <f t="shared" si="526"/>
        <v>39.601521134042031</v>
      </c>
      <c r="P1144" s="31">
        <f t="shared" si="529"/>
        <v>-1</v>
      </c>
      <c r="R1144" s="3">
        <f t="shared" si="515"/>
        <v>56500</v>
      </c>
      <c r="S1144" s="3">
        <f t="shared" si="516"/>
        <v>50800</v>
      </c>
      <c r="T1144" s="31">
        <f t="shared" si="517"/>
        <v>7.0175438596491224</v>
      </c>
      <c r="U1144" s="31">
        <f t="shared" si="519"/>
        <v>12.595591542959966</v>
      </c>
      <c r="V1144" s="31">
        <f t="shared" si="518"/>
        <v>-1</v>
      </c>
      <c r="W1144" s="31">
        <f t="shared" si="520"/>
        <v>-1</v>
      </c>
      <c r="Y1144" s="3">
        <f t="shared" si="521"/>
        <v>52983.333333333336</v>
      </c>
      <c r="Z1144" s="3">
        <f t="shared" si="534"/>
        <v>54975</v>
      </c>
      <c r="AA1144" s="3">
        <f t="shared" si="535"/>
        <v>-1991.6666666666642</v>
      </c>
      <c r="AB1144" s="3">
        <f t="shared" si="536"/>
        <v>1</v>
      </c>
      <c r="AC1144" s="3"/>
      <c r="AD1144" s="3">
        <f t="shared" si="522"/>
        <v>58500</v>
      </c>
      <c r="AE1144" s="3">
        <f t="shared" si="523"/>
        <v>50300</v>
      </c>
      <c r="AF1144" s="31">
        <f t="shared" si="524"/>
        <v>-89.024390243902445</v>
      </c>
      <c r="AG1144" s="31">
        <f t="shared" si="527"/>
        <v>-1</v>
      </c>
      <c r="AI1144" s="31">
        <f t="shared" si="511"/>
        <v>51700</v>
      </c>
      <c r="AJ1144" s="31">
        <f t="shared" si="530"/>
        <v>53329.166666666672</v>
      </c>
      <c r="AK1144" s="31">
        <f t="shared" si="531"/>
        <v>2007.0833333333339</v>
      </c>
      <c r="AL1144" s="31">
        <f t="shared" si="532"/>
        <v>-54.113902152100351</v>
      </c>
      <c r="AM1144" s="31">
        <f t="shared" si="533"/>
        <v>-1</v>
      </c>
    </row>
    <row r="1145" spans="1:39" x14ac:dyDescent="0.4">
      <c r="A1145" s="44">
        <v>39505</v>
      </c>
      <c r="B1145" s="45">
        <v>51600</v>
      </c>
      <c r="C1145" s="45">
        <v>52200</v>
      </c>
      <c r="D1145" s="45">
        <v>50800</v>
      </c>
      <c r="E1145" s="45">
        <v>51100</v>
      </c>
      <c r="F1145" s="46">
        <v>-0.2</v>
      </c>
      <c r="G1145" s="31">
        <f t="shared" si="512"/>
        <v>-1</v>
      </c>
      <c r="I1145" s="3">
        <f t="shared" si="510"/>
        <v>-100</v>
      </c>
      <c r="J1145" s="31">
        <f t="shared" si="513"/>
        <v>0</v>
      </c>
      <c r="K1145" s="31">
        <f t="shared" si="514"/>
        <v>100</v>
      </c>
      <c r="L1145" s="31">
        <f t="shared" si="537"/>
        <v>707.43365960012522</v>
      </c>
      <c r="M1145" s="31">
        <f t="shared" si="537"/>
        <v>1086.0892136174305</v>
      </c>
      <c r="N1145" s="31">
        <f t="shared" si="525"/>
        <v>0.65135870122849338</v>
      </c>
      <c r="O1145" s="31">
        <f t="shared" si="526"/>
        <v>39.443804713290262</v>
      </c>
      <c r="P1145" s="31">
        <f t="shared" si="529"/>
        <v>-1</v>
      </c>
      <c r="R1145" s="3">
        <f t="shared" si="515"/>
        <v>56500</v>
      </c>
      <c r="S1145" s="3">
        <f t="shared" si="516"/>
        <v>50800</v>
      </c>
      <c r="T1145" s="31">
        <f t="shared" si="517"/>
        <v>5.2631578947368416</v>
      </c>
      <c r="U1145" s="31">
        <f t="shared" si="519"/>
        <v>10.247413405308142</v>
      </c>
      <c r="V1145" s="31">
        <f t="shared" si="518"/>
        <v>-1</v>
      </c>
      <c r="W1145" s="31">
        <f t="shared" si="520"/>
        <v>-1</v>
      </c>
      <c r="Y1145" s="3">
        <f t="shared" si="521"/>
        <v>52791.666666666664</v>
      </c>
      <c r="Z1145" s="3">
        <f t="shared" si="534"/>
        <v>54421.153846153844</v>
      </c>
      <c r="AA1145" s="3">
        <f t="shared" si="535"/>
        <v>-1629.4871794871797</v>
      </c>
      <c r="AB1145" s="3">
        <f t="shared" si="536"/>
        <v>1</v>
      </c>
      <c r="AC1145" s="3"/>
      <c r="AD1145" s="3">
        <f t="shared" si="522"/>
        <v>57400</v>
      </c>
      <c r="AE1145" s="3">
        <f t="shared" si="523"/>
        <v>50300</v>
      </c>
      <c r="AF1145" s="31">
        <f t="shared" si="524"/>
        <v>-88.732394366197184</v>
      </c>
      <c r="AG1145" s="31">
        <f t="shared" si="527"/>
        <v>1</v>
      </c>
      <c r="AI1145" s="31">
        <f t="shared" si="511"/>
        <v>51366.666666666664</v>
      </c>
      <c r="AJ1145" s="31">
        <f t="shared" si="530"/>
        <v>52930.833333333336</v>
      </c>
      <c r="AK1145" s="31">
        <f t="shared" si="531"/>
        <v>1769.1666666666667</v>
      </c>
      <c r="AL1145" s="31">
        <f t="shared" si="532"/>
        <v>-58.941749097189692</v>
      </c>
      <c r="AM1145" s="31">
        <f t="shared" si="533"/>
        <v>-1</v>
      </c>
    </row>
    <row r="1146" spans="1:39" x14ac:dyDescent="0.4">
      <c r="A1146" s="44">
        <v>39506</v>
      </c>
      <c r="B1146" s="45">
        <v>51800</v>
      </c>
      <c r="C1146" s="45">
        <v>53100</v>
      </c>
      <c r="D1146" s="45">
        <v>51700</v>
      </c>
      <c r="E1146" s="45">
        <v>52900</v>
      </c>
      <c r="F1146" s="46">
        <v>3.52</v>
      </c>
      <c r="G1146" s="31">
        <f t="shared" si="512"/>
        <v>1</v>
      </c>
      <c r="I1146" s="3">
        <f t="shared" si="510"/>
        <v>1800</v>
      </c>
      <c r="J1146" s="31">
        <f t="shared" si="513"/>
        <v>1800</v>
      </c>
      <c r="K1146" s="31">
        <f t="shared" si="514"/>
        <v>0</v>
      </c>
      <c r="L1146" s="31">
        <f t="shared" si="537"/>
        <v>785.47411248583046</v>
      </c>
      <c r="M1146" s="31">
        <f t="shared" si="537"/>
        <v>1008.5114126447569</v>
      </c>
      <c r="N1146" s="31">
        <f t="shared" si="525"/>
        <v>0.77884504095593199</v>
      </c>
      <c r="O1146" s="31">
        <f t="shared" si="526"/>
        <v>43.783748613504251</v>
      </c>
      <c r="P1146" s="31">
        <f t="shared" si="529"/>
        <v>1</v>
      </c>
      <c r="R1146" s="3">
        <f t="shared" si="515"/>
        <v>53100</v>
      </c>
      <c r="S1146" s="3">
        <f t="shared" si="516"/>
        <v>50800</v>
      </c>
      <c r="T1146" s="31">
        <f t="shared" si="517"/>
        <v>91.304347826086953</v>
      </c>
      <c r="U1146" s="31">
        <f t="shared" si="519"/>
        <v>34.52834986015764</v>
      </c>
      <c r="V1146" s="31">
        <f t="shared" si="518"/>
        <v>1</v>
      </c>
      <c r="W1146" s="31">
        <f t="shared" si="520"/>
        <v>1</v>
      </c>
      <c r="Y1146" s="3">
        <f t="shared" si="521"/>
        <v>52966.666666666664</v>
      </c>
      <c r="Z1146" s="3">
        <f t="shared" si="534"/>
        <v>53917.307692307695</v>
      </c>
      <c r="AA1146" s="3">
        <f t="shared" si="535"/>
        <v>-950.64102564103086</v>
      </c>
      <c r="AB1146" s="3">
        <f t="shared" si="536"/>
        <v>1</v>
      </c>
      <c r="AC1146" s="3"/>
      <c r="AD1146" s="3">
        <f t="shared" si="522"/>
        <v>57400</v>
      </c>
      <c r="AE1146" s="3">
        <f t="shared" si="523"/>
        <v>50300</v>
      </c>
      <c r="AF1146" s="31">
        <f t="shared" si="524"/>
        <v>-63.380281690140848</v>
      </c>
      <c r="AG1146" s="31">
        <f t="shared" si="527"/>
        <v>1</v>
      </c>
      <c r="AI1146" s="31">
        <f t="shared" si="511"/>
        <v>52566.666666666664</v>
      </c>
      <c r="AJ1146" s="31">
        <f t="shared" si="530"/>
        <v>52782.5</v>
      </c>
      <c r="AK1146" s="31">
        <f t="shared" si="531"/>
        <v>1642.4166666666667</v>
      </c>
      <c r="AL1146" s="31">
        <f t="shared" si="532"/>
        <v>-8.7608030172341884</v>
      </c>
      <c r="AM1146" s="31">
        <f t="shared" si="533"/>
        <v>1</v>
      </c>
    </row>
    <row r="1147" spans="1:39" x14ac:dyDescent="0.4">
      <c r="A1147" s="44">
        <v>39507</v>
      </c>
      <c r="B1147" s="45">
        <v>52100</v>
      </c>
      <c r="C1147" s="45">
        <v>52400</v>
      </c>
      <c r="D1147" s="45">
        <v>51500</v>
      </c>
      <c r="E1147" s="45">
        <v>51900</v>
      </c>
      <c r="F1147" s="46">
        <v>-1.89</v>
      </c>
      <c r="G1147" s="31">
        <f t="shared" si="512"/>
        <v>-1</v>
      </c>
      <c r="I1147" s="3">
        <f t="shared" si="510"/>
        <v>-1000</v>
      </c>
      <c r="J1147" s="31">
        <f t="shared" si="513"/>
        <v>0</v>
      </c>
      <c r="K1147" s="31">
        <f t="shared" si="514"/>
        <v>1000</v>
      </c>
      <c r="L1147" s="31">
        <f t="shared" si="537"/>
        <v>729.36881873684251</v>
      </c>
      <c r="M1147" s="31">
        <f t="shared" si="537"/>
        <v>1007.9034545987028</v>
      </c>
      <c r="N1147" s="31">
        <f t="shared" si="525"/>
        <v>0.72364948786413386</v>
      </c>
      <c r="O1147" s="31">
        <f t="shared" si="526"/>
        <v>41.98356411551206</v>
      </c>
      <c r="P1147" s="31">
        <f t="shared" si="529"/>
        <v>-1</v>
      </c>
      <c r="R1147" s="3">
        <f t="shared" si="515"/>
        <v>53100</v>
      </c>
      <c r="S1147" s="3">
        <f t="shared" si="516"/>
        <v>50800</v>
      </c>
      <c r="T1147" s="31">
        <f t="shared" si="517"/>
        <v>47.826086956521742</v>
      </c>
      <c r="U1147" s="31">
        <f t="shared" si="519"/>
        <v>48.131197559115179</v>
      </c>
      <c r="V1147" s="31">
        <f t="shared" si="518"/>
        <v>-1</v>
      </c>
      <c r="W1147" s="31">
        <f t="shared" si="520"/>
        <v>1</v>
      </c>
      <c r="Y1147" s="3">
        <f t="shared" si="521"/>
        <v>53016.666666666664</v>
      </c>
      <c r="Z1147" s="3">
        <f t="shared" si="534"/>
        <v>53436.538461538461</v>
      </c>
      <c r="AA1147" s="3">
        <f t="shared" si="535"/>
        <v>-419.87179487179674</v>
      </c>
      <c r="AB1147" s="3">
        <f t="shared" si="536"/>
        <v>1</v>
      </c>
      <c r="AC1147" s="3"/>
      <c r="AD1147" s="3">
        <f t="shared" si="522"/>
        <v>57400</v>
      </c>
      <c r="AE1147" s="3">
        <f t="shared" si="523"/>
        <v>50300</v>
      </c>
      <c r="AF1147" s="31">
        <f t="shared" si="524"/>
        <v>-77.464788732394368</v>
      </c>
      <c r="AG1147" s="31">
        <f t="shared" si="527"/>
        <v>-1</v>
      </c>
      <c r="AI1147" s="31">
        <f t="shared" si="511"/>
        <v>51933.333333333336</v>
      </c>
      <c r="AJ1147" s="31">
        <f t="shared" si="530"/>
        <v>52745.833333333328</v>
      </c>
      <c r="AK1147" s="31">
        <f t="shared" si="531"/>
        <v>1675.4166666666661</v>
      </c>
      <c r="AL1147" s="31">
        <f t="shared" si="532"/>
        <v>-32.330266102959186</v>
      </c>
      <c r="AM1147" s="31">
        <f t="shared" si="533"/>
        <v>-1</v>
      </c>
    </row>
    <row r="1148" spans="1:39" x14ac:dyDescent="0.4">
      <c r="A1148" s="44">
        <v>39510</v>
      </c>
      <c r="B1148" s="45">
        <v>50000</v>
      </c>
      <c r="C1148" s="45">
        <v>50500</v>
      </c>
      <c r="D1148" s="45">
        <v>49850</v>
      </c>
      <c r="E1148" s="45">
        <v>50200</v>
      </c>
      <c r="F1148" s="46">
        <v>-3.28</v>
      </c>
      <c r="G1148" s="31">
        <f t="shared" si="512"/>
        <v>-1</v>
      </c>
      <c r="I1148" s="3">
        <f t="shared" si="510"/>
        <v>-1700</v>
      </c>
      <c r="J1148" s="31">
        <f t="shared" si="513"/>
        <v>0</v>
      </c>
      <c r="K1148" s="31">
        <f t="shared" si="514"/>
        <v>1700</v>
      </c>
      <c r="L1148" s="31">
        <f t="shared" si="537"/>
        <v>677.27104596992524</v>
      </c>
      <c r="M1148" s="31">
        <f t="shared" si="537"/>
        <v>1057.3389221273669</v>
      </c>
      <c r="N1148" s="31">
        <f t="shared" si="525"/>
        <v>0.6405430007317382</v>
      </c>
      <c r="O1148" s="31">
        <f t="shared" si="526"/>
        <v>39.04457246448488</v>
      </c>
      <c r="P1148" s="31">
        <f t="shared" si="529"/>
        <v>-1</v>
      </c>
      <c r="R1148" s="3">
        <f t="shared" si="515"/>
        <v>53100</v>
      </c>
      <c r="S1148" s="3">
        <f t="shared" si="516"/>
        <v>49850</v>
      </c>
      <c r="T1148" s="31">
        <f t="shared" si="517"/>
        <v>10.76923076923077</v>
      </c>
      <c r="U1148" s="31">
        <f t="shared" si="519"/>
        <v>49.96655518394649</v>
      </c>
      <c r="V1148" s="31">
        <f t="shared" si="518"/>
        <v>-1</v>
      </c>
      <c r="W1148" s="31">
        <f t="shared" si="520"/>
        <v>1</v>
      </c>
      <c r="Y1148" s="3">
        <f t="shared" si="521"/>
        <v>52691.666666666664</v>
      </c>
      <c r="Z1148" s="3">
        <f t="shared" si="534"/>
        <v>53259.615384615383</v>
      </c>
      <c r="AA1148" s="3">
        <f t="shared" si="535"/>
        <v>-567.94871794871869</v>
      </c>
      <c r="AB1148" s="3">
        <f t="shared" si="536"/>
        <v>-1</v>
      </c>
      <c r="AC1148" s="3"/>
      <c r="AD1148" s="3">
        <f t="shared" si="522"/>
        <v>57400</v>
      </c>
      <c r="AE1148" s="3">
        <f t="shared" si="523"/>
        <v>49850</v>
      </c>
      <c r="AF1148" s="31">
        <f t="shared" si="524"/>
        <v>-95.36423841059603</v>
      </c>
      <c r="AG1148" s="31">
        <f t="shared" si="527"/>
        <v>-1</v>
      </c>
      <c r="AI1148" s="31">
        <f t="shared" si="511"/>
        <v>50183.333333333336</v>
      </c>
      <c r="AJ1148" s="31">
        <f t="shared" si="530"/>
        <v>52834.166666666664</v>
      </c>
      <c r="AK1148" s="31">
        <f t="shared" si="531"/>
        <v>1595.9166666666661</v>
      </c>
      <c r="AL1148" s="31">
        <f t="shared" si="532"/>
        <v>-110.73399126242303</v>
      </c>
      <c r="AM1148" s="31">
        <f t="shared" si="533"/>
        <v>-1</v>
      </c>
    </row>
    <row r="1149" spans="1:39" x14ac:dyDescent="0.4">
      <c r="A1149" s="47">
        <v>39511</v>
      </c>
      <c r="B1149" s="48">
        <v>50800</v>
      </c>
      <c r="C1149" s="48">
        <v>51200</v>
      </c>
      <c r="D1149" s="48">
        <v>49700</v>
      </c>
      <c r="E1149" s="48">
        <v>50200</v>
      </c>
      <c r="F1149" s="49">
        <v>0</v>
      </c>
      <c r="G1149" s="31">
        <f t="shared" si="512"/>
        <v>-1</v>
      </c>
      <c r="I1149" s="3">
        <f t="shared" si="510"/>
        <v>0</v>
      </c>
      <c r="J1149" s="31">
        <f t="shared" si="513"/>
        <v>0</v>
      </c>
      <c r="K1149" s="31">
        <f t="shared" si="514"/>
        <v>0</v>
      </c>
      <c r="L1149" s="31">
        <f t="shared" si="537"/>
        <v>628.89454268635916</v>
      </c>
      <c r="M1149" s="31">
        <f t="shared" si="537"/>
        <v>981.81471340398355</v>
      </c>
      <c r="N1149" s="31">
        <f t="shared" si="525"/>
        <v>0.6405430007317382</v>
      </c>
      <c r="O1149" s="31">
        <f t="shared" si="526"/>
        <v>39.04457246448488</v>
      </c>
      <c r="P1149" s="31">
        <f t="shared" si="529"/>
        <v>-1</v>
      </c>
      <c r="R1149" s="3">
        <f t="shared" si="515"/>
        <v>53100</v>
      </c>
      <c r="S1149" s="3">
        <f t="shared" si="516"/>
        <v>49700</v>
      </c>
      <c r="T1149" s="31">
        <f t="shared" si="517"/>
        <v>14.705882352941178</v>
      </c>
      <c r="U1149" s="31">
        <f t="shared" si="519"/>
        <v>24.43373335956456</v>
      </c>
      <c r="V1149" s="31">
        <f t="shared" si="518"/>
        <v>1</v>
      </c>
      <c r="W1149" s="31">
        <f t="shared" si="520"/>
        <v>-1</v>
      </c>
      <c r="Y1149" s="3">
        <f t="shared" si="521"/>
        <v>52450</v>
      </c>
      <c r="Z1149" s="3">
        <f t="shared" si="534"/>
        <v>52944.230769230766</v>
      </c>
      <c r="AA1149" s="3">
        <f t="shared" si="535"/>
        <v>-494.23076923076587</v>
      </c>
      <c r="AB1149" s="3">
        <f t="shared" si="536"/>
        <v>1</v>
      </c>
      <c r="AC1149" s="3"/>
      <c r="AD1149" s="3">
        <f t="shared" si="522"/>
        <v>57400</v>
      </c>
      <c r="AE1149" s="3">
        <f t="shared" si="523"/>
        <v>49700</v>
      </c>
      <c r="AF1149" s="31">
        <f t="shared" si="524"/>
        <v>-93.506493506493499</v>
      </c>
      <c r="AG1149" s="31">
        <f t="shared" si="527"/>
        <v>1</v>
      </c>
      <c r="AI1149" s="31">
        <f t="shared" si="511"/>
        <v>50366.666666666664</v>
      </c>
      <c r="AJ1149" s="31">
        <f t="shared" si="530"/>
        <v>52940</v>
      </c>
      <c r="AK1149" s="31">
        <f t="shared" si="531"/>
        <v>1500.6666666666665</v>
      </c>
      <c r="AL1149" s="31">
        <f t="shared" si="532"/>
        <v>-114.31956167629214</v>
      </c>
      <c r="AM1149" s="31">
        <f t="shared" si="533"/>
        <v>-1</v>
      </c>
    </row>
    <row r="1150" spans="1:39" x14ac:dyDescent="0.4">
      <c r="A1150" s="44">
        <v>39512</v>
      </c>
      <c r="B1150" s="45">
        <v>50900</v>
      </c>
      <c r="C1150" s="45">
        <v>51900</v>
      </c>
      <c r="D1150" s="45">
        <v>50000</v>
      </c>
      <c r="E1150" s="45">
        <v>51900</v>
      </c>
      <c r="F1150" s="46">
        <v>3.39</v>
      </c>
      <c r="G1150" s="31">
        <f t="shared" si="512"/>
        <v>1</v>
      </c>
      <c r="I1150" s="3">
        <f t="shared" si="510"/>
        <v>1700</v>
      </c>
      <c r="J1150" s="31">
        <f t="shared" si="513"/>
        <v>1700</v>
      </c>
      <c r="K1150" s="31">
        <f t="shared" si="514"/>
        <v>0</v>
      </c>
      <c r="L1150" s="31">
        <f t="shared" si="537"/>
        <v>705.40207535161915</v>
      </c>
      <c r="M1150" s="31">
        <f t="shared" si="537"/>
        <v>911.68509101798475</v>
      </c>
      <c r="N1150" s="31">
        <f t="shared" si="525"/>
        <v>0.77373435444026994</v>
      </c>
      <c r="O1150" s="31">
        <f t="shared" si="526"/>
        <v>43.621771913214936</v>
      </c>
      <c r="P1150" s="31">
        <f t="shared" si="529"/>
        <v>1</v>
      </c>
      <c r="R1150" s="3">
        <f t="shared" si="515"/>
        <v>53100</v>
      </c>
      <c r="S1150" s="3">
        <f t="shared" si="516"/>
        <v>49700</v>
      </c>
      <c r="T1150" s="31">
        <f t="shared" si="517"/>
        <v>64.705882352941174</v>
      </c>
      <c r="U1150" s="31">
        <f t="shared" si="519"/>
        <v>30.060331825037707</v>
      </c>
      <c r="V1150" s="31">
        <f t="shared" si="518"/>
        <v>1</v>
      </c>
      <c r="W1150" s="31">
        <f t="shared" si="520"/>
        <v>1</v>
      </c>
      <c r="Y1150" s="3">
        <f t="shared" si="521"/>
        <v>52325</v>
      </c>
      <c r="Z1150" s="3">
        <f t="shared" si="534"/>
        <v>52686.538461538461</v>
      </c>
      <c r="AA1150" s="3">
        <f t="shared" si="535"/>
        <v>-361.53846153846098</v>
      </c>
      <c r="AB1150" s="3">
        <f t="shared" si="536"/>
        <v>1</v>
      </c>
      <c r="AC1150" s="3"/>
      <c r="AD1150" s="3">
        <f t="shared" si="522"/>
        <v>57400</v>
      </c>
      <c r="AE1150" s="3">
        <f t="shared" si="523"/>
        <v>49700</v>
      </c>
      <c r="AF1150" s="31">
        <f t="shared" si="524"/>
        <v>-71.428571428571431</v>
      </c>
      <c r="AG1150" s="31">
        <f t="shared" si="527"/>
        <v>1</v>
      </c>
      <c r="AI1150" s="31">
        <f t="shared" si="511"/>
        <v>51266.666666666664</v>
      </c>
      <c r="AJ1150" s="31">
        <f t="shared" si="530"/>
        <v>52925.833333333336</v>
      </c>
      <c r="AK1150" s="31">
        <f t="shared" si="531"/>
        <v>1513.4166666666667</v>
      </c>
      <c r="AL1150" s="31">
        <f t="shared" si="532"/>
        <v>-73.087017968907944</v>
      </c>
      <c r="AM1150" s="31">
        <f t="shared" si="533"/>
        <v>1</v>
      </c>
    </row>
    <row r="1151" spans="1:39" x14ac:dyDescent="0.4">
      <c r="A1151" s="44">
        <v>39513</v>
      </c>
      <c r="B1151" s="45">
        <v>51500</v>
      </c>
      <c r="C1151" s="45">
        <v>51700</v>
      </c>
      <c r="D1151" s="45">
        <v>50200</v>
      </c>
      <c r="E1151" s="45">
        <v>50200</v>
      </c>
      <c r="F1151" s="46">
        <v>-3.28</v>
      </c>
      <c r="G1151" s="31">
        <f t="shared" si="512"/>
        <v>-1</v>
      </c>
      <c r="I1151" s="3">
        <f t="shared" si="510"/>
        <v>-1700</v>
      </c>
      <c r="J1151" s="31">
        <f t="shared" si="513"/>
        <v>0</v>
      </c>
      <c r="K1151" s="31">
        <f t="shared" si="514"/>
        <v>1700</v>
      </c>
      <c r="L1151" s="31">
        <f t="shared" ref="L1151:M1166" si="538">((L1150*13)+J1151)/14</f>
        <v>655.01621282650353</v>
      </c>
      <c r="M1151" s="31">
        <f t="shared" si="538"/>
        <v>967.99329880241442</v>
      </c>
      <c r="N1151" s="31">
        <f t="shared" si="525"/>
        <v>0.67667432577981579</v>
      </c>
      <c r="O1151" s="31">
        <f t="shared" si="526"/>
        <v>40.358125330337884</v>
      </c>
      <c r="P1151" s="31">
        <f t="shared" si="529"/>
        <v>-1</v>
      </c>
      <c r="R1151" s="3">
        <f t="shared" si="515"/>
        <v>52400</v>
      </c>
      <c r="S1151" s="3">
        <f t="shared" si="516"/>
        <v>49700</v>
      </c>
      <c r="T1151" s="31">
        <f t="shared" si="517"/>
        <v>18.518518518518519</v>
      </c>
      <c r="U1151" s="31">
        <f t="shared" si="519"/>
        <v>32.643427741466958</v>
      </c>
      <c r="V1151" s="31">
        <f t="shared" si="518"/>
        <v>-1</v>
      </c>
      <c r="W1151" s="31">
        <f t="shared" si="520"/>
        <v>1</v>
      </c>
      <c r="Y1151" s="3">
        <f t="shared" si="521"/>
        <v>51833.333333333336</v>
      </c>
      <c r="Z1151" s="3">
        <f t="shared" si="534"/>
        <v>52328.846153846156</v>
      </c>
      <c r="AA1151" s="3">
        <f t="shared" si="535"/>
        <v>-495.51282051282033</v>
      </c>
      <c r="AB1151" s="3">
        <f t="shared" si="536"/>
        <v>-1</v>
      </c>
      <c r="AC1151" s="3"/>
      <c r="AD1151" s="3">
        <f t="shared" si="522"/>
        <v>57400</v>
      </c>
      <c r="AE1151" s="3">
        <f t="shared" si="523"/>
        <v>49700</v>
      </c>
      <c r="AF1151" s="31">
        <f t="shared" si="524"/>
        <v>-93.506493506493499</v>
      </c>
      <c r="AG1151" s="31">
        <f t="shared" si="527"/>
        <v>-1</v>
      </c>
      <c r="AI1151" s="31">
        <f t="shared" si="511"/>
        <v>50700</v>
      </c>
      <c r="AJ1151" s="31">
        <f t="shared" si="530"/>
        <v>52677.5</v>
      </c>
      <c r="AK1151" s="31">
        <f t="shared" si="531"/>
        <v>1438</v>
      </c>
      <c r="AL1151" s="31">
        <f t="shared" si="532"/>
        <v>-91.678256838201207</v>
      </c>
      <c r="AM1151" s="31">
        <f t="shared" si="533"/>
        <v>-1</v>
      </c>
    </row>
    <row r="1152" spans="1:39" x14ac:dyDescent="0.4">
      <c r="A1152" s="44">
        <v>39514</v>
      </c>
      <c r="B1152" s="45">
        <v>49450</v>
      </c>
      <c r="C1152" s="45">
        <v>49450</v>
      </c>
      <c r="D1152" s="45">
        <v>47250</v>
      </c>
      <c r="E1152" s="45">
        <v>47400</v>
      </c>
      <c r="F1152" s="46">
        <v>-5.58</v>
      </c>
      <c r="G1152" s="31">
        <f t="shared" si="512"/>
        <v>-1</v>
      </c>
      <c r="I1152" s="3">
        <f t="shared" si="510"/>
        <v>-2800</v>
      </c>
      <c r="J1152" s="31">
        <f t="shared" si="513"/>
        <v>0</v>
      </c>
      <c r="K1152" s="31">
        <f t="shared" si="514"/>
        <v>2800</v>
      </c>
      <c r="L1152" s="31">
        <f t="shared" si="538"/>
        <v>608.22934048175318</v>
      </c>
      <c r="M1152" s="31">
        <f t="shared" si="538"/>
        <v>1098.8509203165277</v>
      </c>
      <c r="N1152" s="31">
        <f t="shared" si="525"/>
        <v>0.55351397467688401</v>
      </c>
      <c r="O1152" s="31">
        <f t="shared" si="526"/>
        <v>35.629803381202905</v>
      </c>
      <c r="P1152" s="31">
        <f t="shared" si="529"/>
        <v>-1</v>
      </c>
      <c r="R1152" s="3">
        <f t="shared" si="515"/>
        <v>51900</v>
      </c>
      <c r="S1152" s="3">
        <f t="shared" si="516"/>
        <v>47250</v>
      </c>
      <c r="T1152" s="31">
        <f t="shared" si="517"/>
        <v>3.225806451612903</v>
      </c>
      <c r="U1152" s="31">
        <f t="shared" si="519"/>
        <v>28.816735774357529</v>
      </c>
      <c r="V1152" s="31">
        <f t="shared" si="518"/>
        <v>-1</v>
      </c>
      <c r="W1152" s="31">
        <f t="shared" si="520"/>
        <v>-1</v>
      </c>
      <c r="Y1152" s="3">
        <f t="shared" si="521"/>
        <v>51200</v>
      </c>
      <c r="Z1152" s="3">
        <f t="shared" si="534"/>
        <v>52078.846153846156</v>
      </c>
      <c r="AA1152" s="3">
        <f t="shared" si="535"/>
        <v>-878.84615384615608</v>
      </c>
      <c r="AB1152" s="3">
        <f t="shared" si="536"/>
        <v>-1</v>
      </c>
      <c r="AC1152" s="3"/>
      <c r="AD1152" s="3">
        <f t="shared" si="522"/>
        <v>57400</v>
      </c>
      <c r="AE1152" s="3">
        <f t="shared" si="523"/>
        <v>47250</v>
      </c>
      <c r="AF1152" s="31">
        <f t="shared" si="524"/>
        <v>-98.522167487684726</v>
      </c>
      <c r="AG1152" s="31">
        <f t="shared" si="527"/>
        <v>-1</v>
      </c>
      <c r="AI1152" s="31">
        <f t="shared" si="511"/>
        <v>48033.333333333336</v>
      </c>
      <c r="AJ1152" s="31">
        <f t="shared" si="530"/>
        <v>52265.833333333328</v>
      </c>
      <c r="AK1152" s="31">
        <f t="shared" si="531"/>
        <v>1397.3333333333321</v>
      </c>
      <c r="AL1152" s="31">
        <f t="shared" si="532"/>
        <v>-201.93225190839681</v>
      </c>
      <c r="AM1152" s="31">
        <f t="shared" si="533"/>
        <v>1</v>
      </c>
    </row>
    <row r="1153" spans="1:39" x14ac:dyDescent="0.4">
      <c r="A1153" s="44">
        <v>39517</v>
      </c>
      <c r="B1153" s="45">
        <v>45500</v>
      </c>
      <c r="C1153" s="45">
        <v>48200</v>
      </c>
      <c r="D1153" s="45">
        <v>44600</v>
      </c>
      <c r="E1153" s="45">
        <v>45000</v>
      </c>
      <c r="F1153" s="46">
        <v>-5.0599999999999996</v>
      </c>
      <c r="G1153" s="31">
        <f t="shared" si="512"/>
        <v>-1</v>
      </c>
      <c r="I1153" s="3">
        <f t="shared" si="510"/>
        <v>-2400</v>
      </c>
      <c r="J1153" s="31">
        <f t="shared" si="513"/>
        <v>0</v>
      </c>
      <c r="K1153" s="31">
        <f t="shared" si="514"/>
        <v>2400</v>
      </c>
      <c r="L1153" s="31">
        <f t="shared" si="538"/>
        <v>564.78438759019934</v>
      </c>
      <c r="M1153" s="31">
        <f t="shared" si="538"/>
        <v>1191.7901402939185</v>
      </c>
      <c r="N1153" s="31">
        <f t="shared" si="525"/>
        <v>0.47389583828148851</v>
      </c>
      <c r="O1153" s="31">
        <f t="shared" si="526"/>
        <v>32.152600338028947</v>
      </c>
      <c r="P1153" s="31">
        <f t="shared" si="529"/>
        <v>-1</v>
      </c>
      <c r="R1153" s="3">
        <f t="shared" si="515"/>
        <v>51900</v>
      </c>
      <c r="S1153" s="3">
        <f t="shared" si="516"/>
        <v>44600</v>
      </c>
      <c r="T1153" s="31">
        <f t="shared" si="517"/>
        <v>5.4794520547945202</v>
      </c>
      <c r="U1153" s="31">
        <f t="shared" si="519"/>
        <v>9.0745923416419814</v>
      </c>
      <c r="V1153" s="31">
        <f t="shared" si="518"/>
        <v>1</v>
      </c>
      <c r="W1153" s="31">
        <f t="shared" si="520"/>
        <v>-1</v>
      </c>
      <c r="Y1153" s="3">
        <f t="shared" si="521"/>
        <v>50483.333333333336</v>
      </c>
      <c r="Z1153" s="3">
        <f t="shared" si="534"/>
        <v>51844.230769230766</v>
      </c>
      <c r="AA1153" s="3">
        <f t="shared" si="535"/>
        <v>-1360.8974358974301</v>
      </c>
      <c r="AB1153" s="3">
        <f t="shared" si="536"/>
        <v>-1</v>
      </c>
      <c r="AC1153" s="3"/>
      <c r="AD1153" s="3">
        <f t="shared" si="522"/>
        <v>56500</v>
      </c>
      <c r="AE1153" s="3">
        <f t="shared" si="523"/>
        <v>44600</v>
      </c>
      <c r="AF1153" s="31">
        <f t="shared" si="524"/>
        <v>-96.638655462184872</v>
      </c>
      <c r="AG1153" s="31">
        <f t="shared" si="527"/>
        <v>1</v>
      </c>
      <c r="AI1153" s="31">
        <f t="shared" si="511"/>
        <v>45933.333333333336</v>
      </c>
      <c r="AJ1153" s="31">
        <f t="shared" si="530"/>
        <v>51897.5</v>
      </c>
      <c r="AK1153" s="31">
        <f t="shared" si="531"/>
        <v>1579.1666666666667</v>
      </c>
      <c r="AL1153" s="31">
        <f t="shared" si="532"/>
        <v>-251.7854001759014</v>
      </c>
      <c r="AM1153" s="31">
        <f t="shared" si="533"/>
        <v>1</v>
      </c>
    </row>
    <row r="1154" spans="1:39" x14ac:dyDescent="0.4">
      <c r="A1154" s="47">
        <v>39518</v>
      </c>
      <c r="B1154" s="48">
        <v>45000</v>
      </c>
      <c r="C1154" s="48">
        <v>47650</v>
      </c>
      <c r="D1154" s="48">
        <v>44700</v>
      </c>
      <c r="E1154" s="48">
        <v>46050</v>
      </c>
      <c r="F1154" s="49">
        <v>2.33</v>
      </c>
      <c r="G1154" s="31">
        <f t="shared" si="512"/>
        <v>1</v>
      </c>
      <c r="I1154" s="3">
        <f t="shared" si="510"/>
        <v>1050</v>
      </c>
      <c r="J1154" s="31">
        <f t="shared" si="513"/>
        <v>1050</v>
      </c>
      <c r="K1154" s="31">
        <f t="shared" si="514"/>
        <v>0</v>
      </c>
      <c r="L1154" s="31">
        <f t="shared" si="538"/>
        <v>599.4426456194708</v>
      </c>
      <c r="M1154" s="31">
        <f t="shared" si="538"/>
        <v>1106.6622731300672</v>
      </c>
      <c r="N1154" s="31">
        <f t="shared" si="525"/>
        <v>0.54166719167539346</v>
      </c>
      <c r="O1154" s="31">
        <f t="shared" si="526"/>
        <v>35.135157224610936</v>
      </c>
      <c r="P1154" s="31">
        <f t="shared" si="529"/>
        <v>1</v>
      </c>
      <c r="R1154" s="3">
        <f t="shared" si="515"/>
        <v>51900</v>
      </c>
      <c r="S1154" s="3">
        <f t="shared" si="516"/>
        <v>44600</v>
      </c>
      <c r="T1154" s="31">
        <f t="shared" si="517"/>
        <v>19.863013698630137</v>
      </c>
      <c r="U1154" s="31">
        <f t="shared" si="519"/>
        <v>9.5227574016791863</v>
      </c>
      <c r="V1154" s="31">
        <f t="shared" si="518"/>
        <v>1</v>
      </c>
      <c r="W1154" s="31">
        <f t="shared" si="520"/>
        <v>1</v>
      </c>
      <c r="Y1154" s="3">
        <f t="shared" si="521"/>
        <v>50012.5</v>
      </c>
      <c r="Z1154" s="3">
        <f t="shared" si="534"/>
        <v>51826.923076923078</v>
      </c>
      <c r="AA1154" s="3">
        <f t="shared" si="535"/>
        <v>-1814.423076923078</v>
      </c>
      <c r="AB1154" s="3">
        <f t="shared" si="536"/>
        <v>-1</v>
      </c>
      <c r="AC1154" s="3"/>
      <c r="AD1154" s="3">
        <f t="shared" si="522"/>
        <v>56500</v>
      </c>
      <c r="AE1154" s="3">
        <f t="shared" si="523"/>
        <v>44600</v>
      </c>
      <c r="AF1154" s="31">
        <f t="shared" si="524"/>
        <v>-87.815126050420162</v>
      </c>
      <c r="AG1154" s="31">
        <f t="shared" si="527"/>
        <v>1</v>
      </c>
      <c r="AI1154" s="31">
        <f t="shared" si="511"/>
        <v>46133.333333333336</v>
      </c>
      <c r="AJ1154" s="31">
        <f t="shared" si="530"/>
        <v>51612.5</v>
      </c>
      <c r="AK1154" s="31">
        <f t="shared" si="531"/>
        <v>1891.6666666666667</v>
      </c>
      <c r="AL1154" s="31">
        <f t="shared" si="532"/>
        <v>-193.09838472834059</v>
      </c>
      <c r="AM1154" s="31">
        <f t="shared" si="533"/>
        <v>1</v>
      </c>
    </row>
    <row r="1155" spans="1:39" x14ac:dyDescent="0.4">
      <c r="A1155" s="44">
        <v>39519</v>
      </c>
      <c r="B1155" s="45">
        <v>48250</v>
      </c>
      <c r="C1155" s="45">
        <v>49500</v>
      </c>
      <c r="D1155" s="45">
        <v>47100</v>
      </c>
      <c r="E1155" s="45">
        <v>47250</v>
      </c>
      <c r="F1155" s="46">
        <v>2.61</v>
      </c>
      <c r="G1155" s="31">
        <f t="shared" si="512"/>
        <v>1</v>
      </c>
      <c r="I1155" s="3">
        <f t="shared" si="510"/>
        <v>1200</v>
      </c>
      <c r="J1155" s="31">
        <f t="shared" si="513"/>
        <v>1200</v>
      </c>
      <c r="K1155" s="31">
        <f t="shared" si="514"/>
        <v>0</v>
      </c>
      <c r="L1155" s="31">
        <f t="shared" si="538"/>
        <v>642.33959950379437</v>
      </c>
      <c r="M1155" s="31">
        <f t="shared" si="538"/>
        <v>1027.6149679064908</v>
      </c>
      <c r="N1155" s="31">
        <f t="shared" si="525"/>
        <v>0.62507808816019983</v>
      </c>
      <c r="O1155" s="31">
        <f t="shared" si="526"/>
        <v>38.464495504204947</v>
      </c>
      <c r="P1155" s="31">
        <f t="shared" si="529"/>
        <v>1</v>
      </c>
      <c r="R1155" s="3">
        <f t="shared" si="515"/>
        <v>51700</v>
      </c>
      <c r="S1155" s="3">
        <f t="shared" si="516"/>
        <v>44600</v>
      </c>
      <c r="T1155" s="31">
        <f t="shared" si="517"/>
        <v>37.323943661971832</v>
      </c>
      <c r="U1155" s="31">
        <f t="shared" si="519"/>
        <v>20.888803138465494</v>
      </c>
      <c r="V1155" s="31">
        <f t="shared" si="518"/>
        <v>1</v>
      </c>
      <c r="W1155" s="31">
        <f t="shared" si="520"/>
        <v>1</v>
      </c>
      <c r="Y1155" s="3">
        <f t="shared" si="521"/>
        <v>49608.333333333336</v>
      </c>
      <c r="Z1155" s="3">
        <f t="shared" si="534"/>
        <v>51753.846153846156</v>
      </c>
      <c r="AA1155" s="3">
        <f t="shared" si="535"/>
        <v>-2145.5128205128203</v>
      </c>
      <c r="AB1155" s="3">
        <f t="shared" si="536"/>
        <v>-1</v>
      </c>
      <c r="AC1155" s="3"/>
      <c r="AD1155" s="3">
        <f t="shared" si="522"/>
        <v>53100</v>
      </c>
      <c r="AE1155" s="3">
        <f t="shared" si="523"/>
        <v>44600</v>
      </c>
      <c r="AF1155" s="31">
        <f t="shared" si="524"/>
        <v>-68.82352941176471</v>
      </c>
      <c r="AG1155" s="31">
        <f t="shared" si="527"/>
        <v>1</v>
      </c>
      <c r="AI1155" s="31">
        <f t="shared" si="511"/>
        <v>47950</v>
      </c>
      <c r="AJ1155" s="31">
        <f t="shared" si="530"/>
        <v>51413.333333333336</v>
      </c>
      <c r="AK1155" s="31">
        <f t="shared" si="531"/>
        <v>2078.6666666666665</v>
      </c>
      <c r="AL1155" s="31">
        <f t="shared" si="532"/>
        <v>-111.07547573230713</v>
      </c>
      <c r="AM1155" s="31">
        <f t="shared" si="533"/>
        <v>1</v>
      </c>
    </row>
    <row r="1156" spans="1:39" x14ac:dyDescent="0.4">
      <c r="A1156" s="44">
        <v>39520</v>
      </c>
      <c r="B1156" s="45">
        <v>47200</v>
      </c>
      <c r="C1156" s="45">
        <v>47850</v>
      </c>
      <c r="D1156" s="45">
        <v>44650</v>
      </c>
      <c r="E1156" s="45">
        <v>45000</v>
      </c>
      <c r="F1156" s="46">
        <v>-4.76</v>
      </c>
      <c r="G1156" s="31">
        <f t="shared" si="512"/>
        <v>-1</v>
      </c>
      <c r="I1156" s="3">
        <f t="shared" si="510"/>
        <v>-2250</v>
      </c>
      <c r="J1156" s="31">
        <f t="shared" si="513"/>
        <v>0</v>
      </c>
      <c r="K1156" s="31">
        <f t="shared" si="514"/>
        <v>2250</v>
      </c>
      <c r="L1156" s="31">
        <f t="shared" si="538"/>
        <v>596.45819953923763</v>
      </c>
      <c r="M1156" s="31">
        <f t="shared" si="538"/>
        <v>1114.9281844845987</v>
      </c>
      <c r="N1156" s="31">
        <f t="shared" si="525"/>
        <v>0.53497454619910267</v>
      </c>
      <c r="O1156" s="31">
        <f t="shared" si="526"/>
        <v>34.852339898652019</v>
      </c>
      <c r="P1156" s="31">
        <f t="shared" si="529"/>
        <v>-1</v>
      </c>
      <c r="R1156" s="3">
        <f t="shared" si="515"/>
        <v>49500</v>
      </c>
      <c r="S1156" s="3">
        <f t="shared" si="516"/>
        <v>44600</v>
      </c>
      <c r="T1156" s="31">
        <f t="shared" si="517"/>
        <v>8.1632653061224492</v>
      </c>
      <c r="U1156" s="31">
        <f t="shared" si="519"/>
        <v>21.783407555574808</v>
      </c>
      <c r="V1156" s="31">
        <f t="shared" si="518"/>
        <v>-1</v>
      </c>
      <c r="W1156" s="31">
        <f t="shared" si="520"/>
        <v>1</v>
      </c>
      <c r="Y1156" s="3">
        <f t="shared" si="521"/>
        <v>49091.666666666664</v>
      </c>
      <c r="Z1156" s="3">
        <f t="shared" si="534"/>
        <v>51469.230769230766</v>
      </c>
      <c r="AA1156" s="3">
        <f t="shared" si="535"/>
        <v>-2377.5641025641016</v>
      </c>
      <c r="AB1156" s="3">
        <f t="shared" si="536"/>
        <v>-1</v>
      </c>
      <c r="AC1156" s="3"/>
      <c r="AD1156" s="3">
        <f t="shared" si="522"/>
        <v>53100</v>
      </c>
      <c r="AE1156" s="3">
        <f t="shared" si="523"/>
        <v>44600</v>
      </c>
      <c r="AF1156" s="31">
        <f t="shared" si="524"/>
        <v>-95.294117647058812</v>
      </c>
      <c r="AG1156" s="31">
        <f t="shared" si="527"/>
        <v>-1</v>
      </c>
      <c r="AI1156" s="31">
        <f t="shared" si="511"/>
        <v>45833.333333333336</v>
      </c>
      <c r="AJ1156" s="31">
        <f t="shared" si="530"/>
        <v>51010.000000000007</v>
      </c>
      <c r="AK1156" s="31">
        <f t="shared" si="531"/>
        <v>2294.6666666666647</v>
      </c>
      <c r="AL1156" s="31">
        <f t="shared" si="532"/>
        <v>-150.3970559752085</v>
      </c>
      <c r="AM1156" s="31">
        <f t="shared" si="533"/>
        <v>-1</v>
      </c>
    </row>
    <row r="1157" spans="1:39" x14ac:dyDescent="0.4">
      <c r="A1157" s="44">
        <v>39521</v>
      </c>
      <c r="B1157" s="45">
        <v>46200</v>
      </c>
      <c r="C1157" s="45">
        <v>46600</v>
      </c>
      <c r="D1157" s="45">
        <v>41650</v>
      </c>
      <c r="E1157" s="45">
        <v>42500</v>
      </c>
      <c r="F1157" s="46">
        <v>-5.56</v>
      </c>
      <c r="G1157" s="31">
        <f t="shared" si="512"/>
        <v>-1</v>
      </c>
      <c r="I1157" s="3">
        <f t="shared" si="510"/>
        <v>-2500</v>
      </c>
      <c r="J1157" s="31">
        <f t="shared" si="513"/>
        <v>0</v>
      </c>
      <c r="K1157" s="31">
        <f t="shared" si="514"/>
        <v>2500</v>
      </c>
      <c r="L1157" s="31">
        <f t="shared" si="538"/>
        <v>553.85404242929212</v>
      </c>
      <c r="M1157" s="31">
        <f t="shared" si="538"/>
        <v>1213.8618855928416</v>
      </c>
      <c r="N1157" s="31">
        <f t="shared" si="525"/>
        <v>0.45627434966276553</v>
      </c>
      <c r="O1157" s="31">
        <f t="shared" si="526"/>
        <v>31.331620293142322</v>
      </c>
      <c r="P1157" s="31">
        <f t="shared" si="529"/>
        <v>-1</v>
      </c>
      <c r="R1157" s="3">
        <f t="shared" si="515"/>
        <v>49500</v>
      </c>
      <c r="S1157" s="3">
        <f t="shared" si="516"/>
        <v>41650</v>
      </c>
      <c r="T1157" s="31">
        <f t="shared" si="517"/>
        <v>10.828025477707007</v>
      </c>
      <c r="U1157" s="31">
        <f t="shared" si="519"/>
        <v>18.771744815267095</v>
      </c>
      <c r="V1157" s="31">
        <f t="shared" si="518"/>
        <v>1</v>
      </c>
      <c r="W1157" s="31">
        <f t="shared" si="520"/>
        <v>-1</v>
      </c>
      <c r="Y1157" s="3">
        <f t="shared" si="521"/>
        <v>48375</v>
      </c>
      <c r="Z1157" s="3">
        <f t="shared" si="534"/>
        <v>50930.769230769234</v>
      </c>
      <c r="AA1157" s="3">
        <f t="shared" si="535"/>
        <v>-2555.7692307692341</v>
      </c>
      <c r="AB1157" s="3">
        <f t="shared" si="536"/>
        <v>-1</v>
      </c>
      <c r="AC1157" s="3"/>
      <c r="AD1157" s="3">
        <f t="shared" si="522"/>
        <v>53100</v>
      </c>
      <c r="AE1157" s="3">
        <f t="shared" si="523"/>
        <v>41650</v>
      </c>
      <c r="AF1157" s="31">
        <f t="shared" si="524"/>
        <v>-92.576419213973807</v>
      </c>
      <c r="AG1157" s="31">
        <f t="shared" si="527"/>
        <v>1</v>
      </c>
      <c r="AI1157" s="31">
        <f t="shared" si="511"/>
        <v>43583.333333333336</v>
      </c>
      <c r="AJ1157" s="31">
        <f t="shared" si="530"/>
        <v>50539.166666666679</v>
      </c>
      <c r="AK1157" s="31">
        <f t="shared" si="531"/>
        <v>2629.6666666666633</v>
      </c>
      <c r="AL1157" s="31">
        <f t="shared" si="532"/>
        <v>-176.34258672413111</v>
      </c>
      <c r="AM1157" s="31">
        <f t="shared" si="533"/>
        <v>-1</v>
      </c>
    </row>
    <row r="1158" spans="1:39" x14ac:dyDescent="0.4">
      <c r="A1158" s="44">
        <v>39524</v>
      </c>
      <c r="B1158" s="45">
        <v>41750</v>
      </c>
      <c r="C1158" s="45">
        <v>41750</v>
      </c>
      <c r="D1158" s="45">
        <v>38450</v>
      </c>
      <c r="E1158" s="45">
        <v>39600</v>
      </c>
      <c r="F1158" s="46">
        <v>-6.82</v>
      </c>
      <c r="G1158" s="31">
        <f t="shared" si="512"/>
        <v>-1</v>
      </c>
      <c r="I1158" s="3">
        <f t="shared" si="510"/>
        <v>-2900</v>
      </c>
      <c r="J1158" s="31">
        <f t="shared" si="513"/>
        <v>0</v>
      </c>
      <c r="K1158" s="31">
        <f t="shared" si="514"/>
        <v>2900</v>
      </c>
      <c r="L1158" s="31">
        <f t="shared" si="538"/>
        <v>514.29303939862837</v>
      </c>
      <c r="M1158" s="31">
        <f t="shared" si="538"/>
        <v>1334.3003223362102</v>
      </c>
      <c r="N1158" s="31">
        <f t="shared" si="525"/>
        <v>0.38544024219237161</v>
      </c>
      <c r="O1158" s="31">
        <f t="shared" si="526"/>
        <v>27.820777140299953</v>
      </c>
      <c r="P1158" s="31">
        <f t="shared" si="529"/>
        <v>1</v>
      </c>
      <c r="R1158" s="3">
        <f t="shared" si="515"/>
        <v>49500</v>
      </c>
      <c r="S1158" s="3">
        <f t="shared" si="516"/>
        <v>38450</v>
      </c>
      <c r="T1158" s="31">
        <f t="shared" si="517"/>
        <v>10.407239819004525</v>
      </c>
      <c r="U1158" s="31">
        <f t="shared" si="519"/>
        <v>9.7995102009446597</v>
      </c>
      <c r="V1158" s="31">
        <f t="shared" si="518"/>
        <v>-1</v>
      </c>
      <c r="W1158" s="31">
        <f t="shared" si="520"/>
        <v>-1</v>
      </c>
      <c r="Y1158" s="3">
        <f t="shared" si="521"/>
        <v>47266.666666666664</v>
      </c>
      <c r="Z1158" s="3">
        <f t="shared" si="534"/>
        <v>50269.230769230766</v>
      </c>
      <c r="AA1158" s="3">
        <f t="shared" si="535"/>
        <v>-3002.5641025641016</v>
      </c>
      <c r="AB1158" s="3">
        <f t="shared" si="536"/>
        <v>-1</v>
      </c>
      <c r="AC1158" s="3"/>
      <c r="AD1158" s="3">
        <f t="shared" si="522"/>
        <v>53100</v>
      </c>
      <c r="AE1158" s="3">
        <f t="shared" si="523"/>
        <v>38450</v>
      </c>
      <c r="AF1158" s="31">
        <f t="shared" si="524"/>
        <v>-92.150170648464169</v>
      </c>
      <c r="AG1158" s="31">
        <f t="shared" si="527"/>
        <v>1</v>
      </c>
      <c r="AI1158" s="31">
        <f t="shared" si="511"/>
        <v>39933.333333333336</v>
      </c>
      <c r="AJ1158" s="31">
        <f t="shared" si="530"/>
        <v>49845.833333333343</v>
      </c>
      <c r="AK1158" s="31">
        <f t="shared" si="531"/>
        <v>3152.0833333333294</v>
      </c>
      <c r="AL1158" s="31">
        <f t="shared" si="532"/>
        <v>-209.64970257766072</v>
      </c>
      <c r="AM1158" s="31">
        <f t="shared" si="533"/>
        <v>1</v>
      </c>
    </row>
    <row r="1159" spans="1:39" x14ac:dyDescent="0.4">
      <c r="A1159" s="47">
        <v>39525</v>
      </c>
      <c r="B1159" s="48">
        <v>40000</v>
      </c>
      <c r="C1159" s="48">
        <v>40600</v>
      </c>
      <c r="D1159" s="48">
        <v>38950</v>
      </c>
      <c r="E1159" s="48">
        <v>39900</v>
      </c>
      <c r="F1159" s="49">
        <v>0.76</v>
      </c>
      <c r="G1159" s="31">
        <f t="shared" si="512"/>
        <v>1</v>
      </c>
      <c r="I1159" s="3">
        <f t="shared" si="510"/>
        <v>300</v>
      </c>
      <c r="J1159" s="31">
        <f t="shared" si="513"/>
        <v>300</v>
      </c>
      <c r="K1159" s="31">
        <f t="shared" si="514"/>
        <v>0</v>
      </c>
      <c r="L1159" s="31">
        <f t="shared" si="538"/>
        <v>498.98639372729775</v>
      </c>
      <c r="M1159" s="31">
        <f t="shared" si="538"/>
        <v>1238.9931564550523</v>
      </c>
      <c r="N1159" s="31">
        <f t="shared" si="525"/>
        <v>0.40273539133579533</v>
      </c>
      <c r="O1159" s="31">
        <f t="shared" si="526"/>
        <v>28.710717204638215</v>
      </c>
      <c r="P1159" s="31">
        <f t="shared" si="529"/>
        <v>1</v>
      </c>
      <c r="R1159" s="3">
        <f t="shared" si="515"/>
        <v>49500</v>
      </c>
      <c r="S1159" s="3">
        <f t="shared" si="516"/>
        <v>38450</v>
      </c>
      <c r="T1159" s="31">
        <f t="shared" si="517"/>
        <v>13.122171945701359</v>
      </c>
      <c r="U1159" s="31">
        <f t="shared" si="519"/>
        <v>11.452479080804297</v>
      </c>
      <c r="V1159" s="31">
        <f t="shared" si="518"/>
        <v>1</v>
      </c>
      <c r="W1159" s="31">
        <f t="shared" si="520"/>
        <v>1</v>
      </c>
      <c r="Y1159" s="3">
        <f t="shared" si="521"/>
        <v>46266.666666666664</v>
      </c>
      <c r="Z1159" s="3">
        <f t="shared" si="534"/>
        <v>49750</v>
      </c>
      <c r="AA1159" s="3">
        <f t="shared" si="535"/>
        <v>-3483.3333333333358</v>
      </c>
      <c r="AB1159" s="3">
        <f t="shared" si="536"/>
        <v>-1</v>
      </c>
      <c r="AC1159" s="3"/>
      <c r="AD1159" s="3">
        <f t="shared" si="522"/>
        <v>53100</v>
      </c>
      <c r="AE1159" s="3">
        <f t="shared" si="523"/>
        <v>38450</v>
      </c>
      <c r="AF1159" s="31">
        <f t="shared" si="524"/>
        <v>-90.102389078498291</v>
      </c>
      <c r="AG1159" s="31">
        <f t="shared" si="527"/>
        <v>1</v>
      </c>
      <c r="AI1159" s="31">
        <f t="shared" si="511"/>
        <v>39816.666666666664</v>
      </c>
      <c r="AJ1159" s="31">
        <f t="shared" si="530"/>
        <v>49028.333333333343</v>
      </c>
      <c r="AK1159" s="31">
        <f t="shared" si="531"/>
        <v>3500.9999999999973</v>
      </c>
      <c r="AL1159" s="31">
        <f t="shared" si="532"/>
        <v>-175.41020026024347</v>
      </c>
      <c r="AM1159" s="31">
        <f t="shared" si="533"/>
        <v>1</v>
      </c>
    </row>
    <row r="1160" spans="1:39" x14ac:dyDescent="0.4">
      <c r="A1160" s="44">
        <v>39526</v>
      </c>
      <c r="B1160" s="45">
        <v>41900</v>
      </c>
      <c r="C1160" s="45">
        <v>42750</v>
      </c>
      <c r="D1160" s="45">
        <v>41700</v>
      </c>
      <c r="E1160" s="45">
        <v>42650</v>
      </c>
      <c r="F1160" s="46">
        <v>6.89</v>
      </c>
      <c r="G1160" s="31">
        <f t="shared" si="512"/>
        <v>1</v>
      </c>
      <c r="I1160" s="3">
        <f t="shared" si="510"/>
        <v>2750</v>
      </c>
      <c r="J1160" s="31">
        <f t="shared" si="513"/>
        <v>2750</v>
      </c>
      <c r="K1160" s="31">
        <f t="shared" si="514"/>
        <v>0</v>
      </c>
      <c r="L1160" s="31">
        <f t="shared" si="538"/>
        <v>659.77307988963366</v>
      </c>
      <c r="M1160" s="31">
        <f t="shared" si="538"/>
        <v>1150.4936452796915</v>
      </c>
      <c r="N1160" s="31">
        <f t="shared" si="525"/>
        <v>0.57346955595677296</v>
      </c>
      <c r="O1160" s="31">
        <f t="shared" si="526"/>
        <v>36.446180594073567</v>
      </c>
      <c r="P1160" s="31">
        <f t="shared" si="529"/>
        <v>1</v>
      </c>
      <c r="R1160" s="3">
        <f t="shared" si="515"/>
        <v>47850</v>
      </c>
      <c r="S1160" s="3">
        <f t="shared" si="516"/>
        <v>38450</v>
      </c>
      <c r="T1160" s="31">
        <f t="shared" si="517"/>
        <v>44.680851063829785</v>
      </c>
      <c r="U1160" s="31">
        <f t="shared" si="519"/>
        <v>22.736754276178555</v>
      </c>
      <c r="V1160" s="31">
        <f t="shared" si="518"/>
        <v>1</v>
      </c>
      <c r="W1160" s="31">
        <f t="shared" si="520"/>
        <v>1</v>
      </c>
      <c r="Y1160" s="3">
        <f t="shared" si="521"/>
        <v>45637.5</v>
      </c>
      <c r="Z1160" s="3">
        <f t="shared" si="534"/>
        <v>49436.538461538461</v>
      </c>
      <c r="AA1160" s="3">
        <f t="shared" si="535"/>
        <v>-3799.038461538461</v>
      </c>
      <c r="AB1160" s="3">
        <f t="shared" si="536"/>
        <v>-1</v>
      </c>
      <c r="AC1160" s="3"/>
      <c r="AD1160" s="3">
        <f t="shared" si="522"/>
        <v>52400</v>
      </c>
      <c r="AE1160" s="3">
        <f t="shared" si="523"/>
        <v>38450</v>
      </c>
      <c r="AF1160" s="31">
        <f t="shared" si="524"/>
        <v>-69.892473118279568</v>
      </c>
      <c r="AG1160" s="31">
        <f t="shared" si="527"/>
        <v>1</v>
      </c>
      <c r="AI1160" s="31">
        <f t="shared" si="511"/>
        <v>42366.666666666664</v>
      </c>
      <c r="AJ1160" s="31">
        <f t="shared" si="530"/>
        <v>48400.000000000015</v>
      </c>
      <c r="AK1160" s="31">
        <f t="shared" si="531"/>
        <v>3601.6666666666642</v>
      </c>
      <c r="AL1160" s="31">
        <f t="shared" si="532"/>
        <v>-111.67669288909495</v>
      </c>
      <c r="AM1160" s="31">
        <f t="shared" si="533"/>
        <v>1</v>
      </c>
    </row>
    <row r="1161" spans="1:39" x14ac:dyDescent="0.4">
      <c r="A1161" s="44">
        <v>39527</v>
      </c>
      <c r="B1161" s="45">
        <v>41950</v>
      </c>
      <c r="C1161" s="45">
        <v>43800</v>
      </c>
      <c r="D1161" s="45">
        <v>41700</v>
      </c>
      <c r="E1161" s="45">
        <v>42900</v>
      </c>
      <c r="F1161" s="46">
        <v>0.59</v>
      </c>
      <c r="G1161" s="31">
        <f t="shared" si="512"/>
        <v>1</v>
      </c>
      <c r="I1161" s="3">
        <f t="shared" si="510"/>
        <v>250</v>
      </c>
      <c r="J1161" s="31">
        <f t="shared" si="513"/>
        <v>250</v>
      </c>
      <c r="K1161" s="31">
        <f t="shared" si="514"/>
        <v>0</v>
      </c>
      <c r="L1161" s="31">
        <f t="shared" si="538"/>
        <v>630.50357418323131</v>
      </c>
      <c r="M1161" s="31">
        <f t="shared" si="538"/>
        <v>1068.3155277597136</v>
      </c>
      <c r="N1161" s="31">
        <f t="shared" si="525"/>
        <v>0.59018478885672876</v>
      </c>
      <c r="O1161" s="31">
        <f t="shared" si="526"/>
        <v>37.114226786249475</v>
      </c>
      <c r="P1161" s="31">
        <f t="shared" si="529"/>
        <v>1</v>
      </c>
      <c r="R1161" s="3">
        <f t="shared" si="515"/>
        <v>46600</v>
      </c>
      <c r="S1161" s="3">
        <f t="shared" si="516"/>
        <v>38450</v>
      </c>
      <c r="T1161" s="31">
        <f t="shared" si="517"/>
        <v>54.601226993865026</v>
      </c>
      <c r="U1161" s="31">
        <f t="shared" si="519"/>
        <v>37.468083334465391</v>
      </c>
      <c r="V1161" s="31">
        <f t="shared" si="518"/>
        <v>1</v>
      </c>
      <c r="W1161" s="31">
        <f t="shared" si="520"/>
        <v>1</v>
      </c>
      <c r="Y1161" s="3">
        <f t="shared" si="521"/>
        <v>45029.166666666664</v>
      </c>
      <c r="Z1161" s="3">
        <f t="shared" si="534"/>
        <v>49113.461538461539</v>
      </c>
      <c r="AA1161" s="3">
        <f t="shared" si="535"/>
        <v>-4084.2948717948748</v>
      </c>
      <c r="AB1161" s="3">
        <f t="shared" si="536"/>
        <v>-1</v>
      </c>
      <c r="AC1161" s="3"/>
      <c r="AD1161" s="3">
        <f t="shared" si="522"/>
        <v>51900</v>
      </c>
      <c r="AE1161" s="3">
        <f t="shared" si="523"/>
        <v>38450</v>
      </c>
      <c r="AF1161" s="31">
        <f t="shared" si="524"/>
        <v>-66.914498141263948</v>
      </c>
      <c r="AG1161" s="31">
        <f t="shared" si="527"/>
        <v>1</v>
      </c>
      <c r="AI1161" s="31">
        <f t="shared" si="511"/>
        <v>42800</v>
      </c>
      <c r="AJ1161" s="31">
        <f t="shared" si="530"/>
        <v>47818.333333333336</v>
      </c>
      <c r="AK1161" s="31">
        <f t="shared" si="531"/>
        <v>3614.6666666666656</v>
      </c>
      <c r="AL1161" s="31">
        <f t="shared" si="532"/>
        <v>-92.555022746833956</v>
      </c>
      <c r="AM1161" s="31">
        <f t="shared" si="533"/>
        <v>1</v>
      </c>
    </row>
    <row r="1162" spans="1:39" x14ac:dyDescent="0.4">
      <c r="A1162" s="44">
        <v>39528</v>
      </c>
      <c r="B1162" s="45">
        <v>44450</v>
      </c>
      <c r="C1162" s="45">
        <v>45500</v>
      </c>
      <c r="D1162" s="45">
        <v>43600</v>
      </c>
      <c r="E1162" s="45">
        <v>45500</v>
      </c>
      <c r="F1162" s="46">
        <v>6.06</v>
      </c>
      <c r="G1162" s="31">
        <f t="shared" si="512"/>
        <v>1</v>
      </c>
      <c r="I1162" s="3">
        <f t="shared" si="510"/>
        <v>2600</v>
      </c>
      <c r="J1162" s="31">
        <f t="shared" si="513"/>
        <v>2600</v>
      </c>
      <c r="K1162" s="31">
        <f t="shared" si="514"/>
        <v>0</v>
      </c>
      <c r="L1162" s="31">
        <f t="shared" si="538"/>
        <v>771.18189031300051</v>
      </c>
      <c r="M1162" s="31">
        <f t="shared" si="538"/>
        <v>992.0072757768769</v>
      </c>
      <c r="N1162" s="31">
        <f t="shared" si="525"/>
        <v>0.7773953973362342</v>
      </c>
      <c r="O1162" s="31">
        <f t="shared" si="526"/>
        <v>43.737898640972595</v>
      </c>
      <c r="P1162" s="31">
        <f t="shared" si="529"/>
        <v>1</v>
      </c>
      <c r="R1162" s="3">
        <f t="shared" si="515"/>
        <v>45500</v>
      </c>
      <c r="S1162" s="3">
        <f t="shared" si="516"/>
        <v>38450</v>
      </c>
      <c r="T1162" s="31">
        <f t="shared" si="517"/>
        <v>100</v>
      </c>
      <c r="U1162" s="31">
        <f t="shared" si="519"/>
        <v>66.427359352564935</v>
      </c>
      <c r="V1162" s="31">
        <f t="shared" si="518"/>
        <v>1</v>
      </c>
      <c r="W1162" s="31">
        <f t="shared" si="520"/>
        <v>1</v>
      </c>
      <c r="Y1162" s="3">
        <f t="shared" si="521"/>
        <v>44495.833333333336</v>
      </c>
      <c r="Z1162" s="3">
        <f t="shared" si="534"/>
        <v>48782.692307692305</v>
      </c>
      <c r="AA1162" s="3">
        <f t="shared" si="535"/>
        <v>-4286.8589743589691</v>
      </c>
      <c r="AB1162" s="3">
        <f t="shared" si="536"/>
        <v>-1</v>
      </c>
      <c r="AC1162" s="3"/>
      <c r="AD1162" s="3">
        <f t="shared" si="522"/>
        <v>51900</v>
      </c>
      <c r="AE1162" s="3">
        <f t="shared" si="523"/>
        <v>38450</v>
      </c>
      <c r="AF1162" s="31">
        <f t="shared" si="524"/>
        <v>-47.583643122676577</v>
      </c>
      <c r="AG1162" s="31">
        <f t="shared" si="527"/>
        <v>1</v>
      </c>
      <c r="AI1162" s="31">
        <f t="shared" si="511"/>
        <v>44866.666666666664</v>
      </c>
      <c r="AJ1162" s="31">
        <f t="shared" si="530"/>
        <v>47471.666666666672</v>
      </c>
      <c r="AK1162" s="31">
        <f t="shared" si="531"/>
        <v>3597.833333333333</v>
      </c>
      <c r="AL1162" s="31">
        <f t="shared" si="532"/>
        <v>-48.269792004447261</v>
      </c>
      <c r="AM1162" s="31">
        <f t="shared" si="533"/>
        <v>1</v>
      </c>
    </row>
    <row r="1163" spans="1:39" x14ac:dyDescent="0.4">
      <c r="A1163" s="44">
        <v>39531</v>
      </c>
      <c r="B1163" s="45">
        <v>46350</v>
      </c>
      <c r="C1163" s="45">
        <v>46350</v>
      </c>
      <c r="D1163" s="45">
        <v>44100</v>
      </c>
      <c r="E1163" s="45">
        <v>46000</v>
      </c>
      <c r="F1163" s="46">
        <v>1.1000000000000001</v>
      </c>
      <c r="G1163" s="31">
        <f t="shared" si="512"/>
        <v>1</v>
      </c>
      <c r="I1163" s="3">
        <f t="shared" si="510"/>
        <v>500</v>
      </c>
      <c r="J1163" s="31">
        <f t="shared" si="513"/>
        <v>500</v>
      </c>
      <c r="K1163" s="31">
        <f t="shared" si="514"/>
        <v>0</v>
      </c>
      <c r="L1163" s="31">
        <f t="shared" si="538"/>
        <v>751.8117552906433</v>
      </c>
      <c r="M1163" s="31">
        <f t="shared" si="538"/>
        <v>921.14961322138572</v>
      </c>
      <c r="N1163" s="31">
        <f t="shared" si="525"/>
        <v>0.81616682512784777</v>
      </c>
      <c r="O1163" s="31">
        <f t="shared" si="526"/>
        <v>44.938978833642899</v>
      </c>
      <c r="P1163" s="31">
        <f t="shared" si="529"/>
        <v>1</v>
      </c>
      <c r="R1163" s="3">
        <f t="shared" si="515"/>
        <v>46350</v>
      </c>
      <c r="S1163" s="3">
        <f t="shared" si="516"/>
        <v>38950</v>
      </c>
      <c r="T1163" s="31">
        <f t="shared" si="517"/>
        <v>95.270270270270274</v>
      </c>
      <c r="U1163" s="31">
        <f t="shared" si="519"/>
        <v>83.290499088045109</v>
      </c>
      <c r="V1163" s="31">
        <f t="shared" si="518"/>
        <v>-1</v>
      </c>
      <c r="W1163" s="31">
        <f t="shared" si="520"/>
        <v>1</v>
      </c>
      <c r="Y1163" s="3">
        <f t="shared" si="521"/>
        <v>44145.833333333336</v>
      </c>
      <c r="Z1163" s="3">
        <f t="shared" si="534"/>
        <v>48509.615384615383</v>
      </c>
      <c r="AA1163" s="3">
        <f t="shared" si="535"/>
        <v>-4363.7820512820472</v>
      </c>
      <c r="AB1163" s="3">
        <f t="shared" si="536"/>
        <v>-1</v>
      </c>
      <c r="AC1163" s="3"/>
      <c r="AD1163" s="3">
        <f t="shared" si="522"/>
        <v>51900</v>
      </c>
      <c r="AE1163" s="3">
        <f t="shared" si="523"/>
        <v>38450</v>
      </c>
      <c r="AF1163" s="31">
        <f t="shared" si="524"/>
        <v>-43.866171003717476</v>
      </c>
      <c r="AG1163" s="31">
        <f t="shared" si="527"/>
        <v>1</v>
      </c>
      <c r="AI1163" s="31">
        <f t="shared" si="511"/>
        <v>45483.333333333336</v>
      </c>
      <c r="AJ1163" s="31">
        <f t="shared" si="530"/>
        <v>47140.833333333336</v>
      </c>
      <c r="AK1163" s="31">
        <f t="shared" si="531"/>
        <v>3465.833333333333</v>
      </c>
      <c r="AL1163" s="31">
        <f t="shared" si="532"/>
        <v>-31.88266410194759</v>
      </c>
      <c r="AM1163" s="31">
        <f t="shared" si="533"/>
        <v>1</v>
      </c>
    </row>
    <row r="1164" spans="1:39" x14ac:dyDescent="0.4">
      <c r="A1164" s="47">
        <v>39532</v>
      </c>
      <c r="B1164" s="48">
        <v>46600</v>
      </c>
      <c r="C1164" s="48">
        <v>46800</v>
      </c>
      <c r="D1164" s="48">
        <v>45550</v>
      </c>
      <c r="E1164" s="48">
        <v>46000</v>
      </c>
      <c r="F1164" s="49">
        <v>0</v>
      </c>
      <c r="G1164" s="31">
        <f t="shared" si="512"/>
        <v>-1</v>
      </c>
      <c r="I1164" s="3">
        <f t="shared" si="510"/>
        <v>0</v>
      </c>
      <c r="J1164" s="31">
        <f t="shared" si="513"/>
        <v>0</v>
      </c>
      <c r="K1164" s="31">
        <f t="shared" si="514"/>
        <v>0</v>
      </c>
      <c r="L1164" s="31">
        <f t="shared" si="538"/>
        <v>698.11091562702597</v>
      </c>
      <c r="M1164" s="31">
        <f t="shared" si="538"/>
        <v>855.35321227700103</v>
      </c>
      <c r="N1164" s="31">
        <f t="shared" si="525"/>
        <v>0.81616682512784777</v>
      </c>
      <c r="O1164" s="31">
        <f t="shared" si="526"/>
        <v>44.938978833642899</v>
      </c>
      <c r="P1164" s="31">
        <f t="shared" si="529"/>
        <v>-1</v>
      </c>
      <c r="R1164" s="3">
        <f t="shared" si="515"/>
        <v>46800</v>
      </c>
      <c r="S1164" s="3">
        <f t="shared" si="516"/>
        <v>41700</v>
      </c>
      <c r="T1164" s="31">
        <f t="shared" si="517"/>
        <v>84.313725490196077</v>
      </c>
      <c r="U1164" s="31">
        <f t="shared" si="519"/>
        <v>93.194665253488779</v>
      </c>
      <c r="V1164" s="31">
        <f t="shared" si="518"/>
        <v>-1</v>
      </c>
      <c r="W1164" s="31">
        <f t="shared" si="520"/>
        <v>1</v>
      </c>
      <c r="Y1164" s="3">
        <f t="shared" si="521"/>
        <v>44029.166666666664</v>
      </c>
      <c r="Z1164" s="3">
        <f t="shared" si="534"/>
        <v>48225</v>
      </c>
      <c r="AA1164" s="3">
        <f t="shared" si="535"/>
        <v>-4195.8333333333358</v>
      </c>
      <c r="AB1164" s="3">
        <f t="shared" si="536"/>
        <v>1</v>
      </c>
      <c r="AC1164" s="3"/>
      <c r="AD1164" s="3">
        <f t="shared" si="522"/>
        <v>51700</v>
      </c>
      <c r="AE1164" s="3">
        <f t="shared" si="523"/>
        <v>38450</v>
      </c>
      <c r="AF1164" s="31">
        <f t="shared" si="524"/>
        <v>-43.018867924528301</v>
      </c>
      <c r="AG1164" s="31">
        <f t="shared" si="527"/>
        <v>1</v>
      </c>
      <c r="AI1164" s="31">
        <f t="shared" si="511"/>
        <v>46116.666666666664</v>
      </c>
      <c r="AJ1164" s="31">
        <f t="shared" si="530"/>
        <v>46861.666666666664</v>
      </c>
      <c r="AK1164" s="31">
        <f t="shared" si="531"/>
        <v>3261.1666666666661</v>
      </c>
      <c r="AL1164" s="31">
        <f t="shared" si="532"/>
        <v>-15.229723514079831</v>
      </c>
      <c r="AM1164" s="31">
        <f t="shared" si="533"/>
        <v>1</v>
      </c>
    </row>
    <row r="1165" spans="1:39" x14ac:dyDescent="0.4">
      <c r="A1165" s="44">
        <v>39533</v>
      </c>
      <c r="B1165" s="45">
        <v>46050</v>
      </c>
      <c r="C1165" s="45">
        <v>46050</v>
      </c>
      <c r="D1165" s="45">
        <v>44050</v>
      </c>
      <c r="E1165" s="45">
        <v>44500</v>
      </c>
      <c r="F1165" s="46">
        <v>-3.26</v>
      </c>
      <c r="G1165" s="31">
        <f t="shared" si="512"/>
        <v>-1</v>
      </c>
      <c r="I1165" s="3">
        <f t="shared" si="510"/>
        <v>-1500</v>
      </c>
      <c r="J1165" s="31">
        <f t="shared" si="513"/>
        <v>0</v>
      </c>
      <c r="K1165" s="31">
        <f t="shared" si="514"/>
        <v>1500</v>
      </c>
      <c r="L1165" s="31">
        <f t="shared" si="538"/>
        <v>648.24585022509552</v>
      </c>
      <c r="M1165" s="31">
        <f t="shared" si="538"/>
        <v>901.39941140007238</v>
      </c>
      <c r="N1165" s="31">
        <f t="shared" si="525"/>
        <v>0.71915495176353239</v>
      </c>
      <c r="O1165" s="31">
        <f t="shared" si="526"/>
        <v>41.831886708397846</v>
      </c>
      <c r="P1165" s="31">
        <f t="shared" si="529"/>
        <v>-1</v>
      </c>
      <c r="R1165" s="3">
        <f t="shared" si="515"/>
        <v>46800</v>
      </c>
      <c r="S1165" s="3">
        <f t="shared" si="516"/>
        <v>41700</v>
      </c>
      <c r="T1165" s="31">
        <f t="shared" si="517"/>
        <v>54.901960784313729</v>
      </c>
      <c r="U1165" s="31">
        <f t="shared" si="519"/>
        <v>78.161985514926684</v>
      </c>
      <c r="V1165" s="31">
        <f t="shared" si="518"/>
        <v>-1</v>
      </c>
      <c r="W1165" s="31">
        <f t="shared" si="520"/>
        <v>-1</v>
      </c>
      <c r="Y1165" s="3">
        <f t="shared" si="521"/>
        <v>43987.5</v>
      </c>
      <c r="Z1165" s="3">
        <f t="shared" si="534"/>
        <v>47778.846153846156</v>
      </c>
      <c r="AA1165" s="3">
        <f t="shared" si="535"/>
        <v>-3791.3461538461561</v>
      </c>
      <c r="AB1165" s="3">
        <f t="shared" si="536"/>
        <v>1</v>
      </c>
      <c r="AC1165" s="3"/>
      <c r="AD1165" s="3">
        <f t="shared" si="522"/>
        <v>49500</v>
      </c>
      <c r="AE1165" s="3">
        <f t="shared" si="523"/>
        <v>38450</v>
      </c>
      <c r="AF1165" s="31">
        <f t="shared" si="524"/>
        <v>-45.248868778280546</v>
      </c>
      <c r="AG1165" s="31">
        <f t="shared" si="527"/>
        <v>-1</v>
      </c>
      <c r="AI1165" s="31">
        <f t="shared" si="511"/>
        <v>44866.666666666664</v>
      </c>
      <c r="AJ1165" s="31">
        <f t="shared" si="530"/>
        <v>46536.666666666657</v>
      </c>
      <c r="AK1165" s="31">
        <f t="shared" si="531"/>
        <v>3070.6666666666647</v>
      </c>
      <c r="AL1165" s="31">
        <f t="shared" si="532"/>
        <v>-36.25705601389479</v>
      </c>
      <c r="AM1165" s="31">
        <f t="shared" si="533"/>
        <v>-1</v>
      </c>
    </row>
    <row r="1166" spans="1:39" x14ac:dyDescent="0.4">
      <c r="A1166" s="44">
        <v>39534</v>
      </c>
      <c r="B1166" s="45">
        <v>44400</v>
      </c>
      <c r="C1166" s="45">
        <v>45750</v>
      </c>
      <c r="D1166" s="45">
        <v>44150</v>
      </c>
      <c r="E1166" s="45">
        <v>44250</v>
      </c>
      <c r="F1166" s="46">
        <v>-0.56000000000000005</v>
      </c>
      <c r="G1166" s="31">
        <f t="shared" si="512"/>
        <v>-1</v>
      </c>
      <c r="I1166" s="3">
        <f t="shared" si="510"/>
        <v>-250</v>
      </c>
      <c r="J1166" s="31">
        <f t="shared" si="513"/>
        <v>0</v>
      </c>
      <c r="K1166" s="31">
        <f t="shared" si="514"/>
        <v>250</v>
      </c>
      <c r="L1166" s="31">
        <f t="shared" si="538"/>
        <v>601.94257520901726</v>
      </c>
      <c r="M1166" s="31">
        <f t="shared" si="538"/>
        <v>854.8708820143529</v>
      </c>
      <c r="N1166" s="31">
        <f t="shared" si="525"/>
        <v>0.70413273849104019</v>
      </c>
      <c r="O1166" s="31">
        <f t="shared" si="526"/>
        <v>41.319125123699536</v>
      </c>
      <c r="P1166" s="31">
        <f t="shared" si="529"/>
        <v>-1</v>
      </c>
      <c r="R1166" s="3">
        <f t="shared" si="515"/>
        <v>46800</v>
      </c>
      <c r="S1166" s="3">
        <f t="shared" si="516"/>
        <v>43600</v>
      </c>
      <c r="T1166" s="31">
        <f t="shared" si="517"/>
        <v>20.3125</v>
      </c>
      <c r="U1166" s="31">
        <f t="shared" si="519"/>
        <v>53.176062091503269</v>
      </c>
      <c r="V1166" s="31">
        <f t="shared" si="518"/>
        <v>-1</v>
      </c>
      <c r="W1166" s="31">
        <f t="shared" si="520"/>
        <v>-1</v>
      </c>
      <c r="Y1166" s="3">
        <f t="shared" si="521"/>
        <v>43837.5</v>
      </c>
      <c r="Z1166" s="3">
        <f t="shared" si="534"/>
        <v>47365.384615384617</v>
      </c>
      <c r="AA1166" s="3">
        <f t="shared" si="535"/>
        <v>-3527.8846153846171</v>
      </c>
      <c r="AB1166" s="3">
        <f t="shared" si="536"/>
        <v>1</v>
      </c>
      <c r="AC1166" s="3"/>
      <c r="AD1166" s="3">
        <f t="shared" si="522"/>
        <v>49500</v>
      </c>
      <c r="AE1166" s="3">
        <f t="shared" si="523"/>
        <v>38450</v>
      </c>
      <c r="AF1166" s="31">
        <f t="shared" si="524"/>
        <v>-47.511312217194565</v>
      </c>
      <c r="AG1166" s="31">
        <f t="shared" si="527"/>
        <v>-1</v>
      </c>
      <c r="AI1166" s="31">
        <f t="shared" si="511"/>
        <v>44716.666666666664</v>
      </c>
      <c r="AJ1166" s="31">
        <f t="shared" si="530"/>
        <v>46144.166666666657</v>
      </c>
      <c r="AK1166" s="31">
        <f t="shared" si="531"/>
        <v>2742.4166666666638</v>
      </c>
      <c r="AL1166" s="31">
        <f t="shared" si="532"/>
        <v>-34.701753319760414</v>
      </c>
      <c r="AM1166" s="31">
        <f t="shared" si="533"/>
        <v>1</v>
      </c>
    </row>
    <row r="1167" spans="1:39" x14ac:dyDescent="0.4">
      <c r="A1167" s="44">
        <v>39535</v>
      </c>
      <c r="B1167" s="45">
        <v>43500</v>
      </c>
      <c r="C1167" s="45">
        <v>46600</v>
      </c>
      <c r="D1167" s="45">
        <v>43250</v>
      </c>
      <c r="E1167" s="45">
        <v>46150</v>
      </c>
      <c r="F1167" s="46">
        <v>4.29</v>
      </c>
      <c r="G1167" s="31">
        <f t="shared" si="512"/>
        <v>1</v>
      </c>
      <c r="I1167" s="3">
        <f t="shared" si="510"/>
        <v>1900</v>
      </c>
      <c r="J1167" s="31">
        <f t="shared" si="513"/>
        <v>1900</v>
      </c>
      <c r="K1167" s="31">
        <f t="shared" si="514"/>
        <v>0</v>
      </c>
      <c r="L1167" s="31">
        <f t="shared" ref="L1167:M1182" si="539">((L1166*13)+J1167)/14</f>
        <v>694.6609626940874</v>
      </c>
      <c r="M1167" s="31">
        <f t="shared" si="539"/>
        <v>793.80867615618479</v>
      </c>
      <c r="N1167" s="31">
        <f t="shared" si="525"/>
        <v>0.87509872789222365</v>
      </c>
      <c r="O1167" s="31">
        <f t="shared" si="526"/>
        <v>46.669474778851345</v>
      </c>
      <c r="P1167" s="31">
        <f t="shared" si="529"/>
        <v>1</v>
      </c>
      <c r="R1167" s="3">
        <f t="shared" si="515"/>
        <v>46800</v>
      </c>
      <c r="S1167" s="3">
        <f t="shared" si="516"/>
        <v>43250</v>
      </c>
      <c r="T1167" s="31">
        <f t="shared" si="517"/>
        <v>81.690140845070431</v>
      </c>
      <c r="U1167" s="31">
        <f t="shared" si="519"/>
        <v>52.301533876461384</v>
      </c>
      <c r="V1167" s="31">
        <f t="shared" si="518"/>
        <v>1</v>
      </c>
      <c r="W1167" s="31">
        <f t="shared" si="520"/>
        <v>-1</v>
      </c>
      <c r="Y1167" s="3">
        <f t="shared" si="521"/>
        <v>43745.833333333336</v>
      </c>
      <c r="Z1167" s="3">
        <f t="shared" si="534"/>
        <v>47078.846153846156</v>
      </c>
      <c r="AA1167" s="3">
        <f t="shared" si="535"/>
        <v>-3333.0128205128203</v>
      </c>
      <c r="AB1167" s="3">
        <f t="shared" si="536"/>
        <v>1</v>
      </c>
      <c r="AC1167" s="3"/>
      <c r="AD1167" s="3">
        <f t="shared" si="522"/>
        <v>49500</v>
      </c>
      <c r="AE1167" s="3">
        <f t="shared" si="523"/>
        <v>38450</v>
      </c>
      <c r="AF1167" s="31">
        <f t="shared" si="524"/>
        <v>-30.316742081447963</v>
      </c>
      <c r="AG1167" s="31">
        <f t="shared" si="527"/>
        <v>1</v>
      </c>
      <c r="AI1167" s="31">
        <f t="shared" si="511"/>
        <v>45333.333333333336</v>
      </c>
      <c r="AJ1167" s="31">
        <f t="shared" si="530"/>
        <v>45814.166666666657</v>
      </c>
      <c r="AK1167" s="31">
        <f t="shared" si="531"/>
        <v>2437.5000000000005</v>
      </c>
      <c r="AL1167" s="31">
        <f t="shared" si="532"/>
        <v>-13.150997150996817</v>
      </c>
      <c r="AM1167" s="31">
        <f t="shared" si="533"/>
        <v>1</v>
      </c>
    </row>
    <row r="1168" spans="1:39" x14ac:dyDescent="0.4">
      <c r="A1168" s="44">
        <v>39538</v>
      </c>
      <c r="B1168" s="45">
        <v>46700</v>
      </c>
      <c r="C1168" s="45">
        <v>46850</v>
      </c>
      <c r="D1168" s="45">
        <v>45650</v>
      </c>
      <c r="E1168" s="45">
        <v>46500</v>
      </c>
      <c r="F1168" s="46">
        <v>0.76</v>
      </c>
      <c r="G1168" s="31">
        <f t="shared" si="512"/>
        <v>1</v>
      </c>
      <c r="I1168" s="3">
        <f t="shared" ref="I1168:I1231" si="540">E1168-E1167</f>
        <v>350</v>
      </c>
      <c r="J1168" s="31">
        <f t="shared" si="513"/>
        <v>350</v>
      </c>
      <c r="K1168" s="31">
        <f t="shared" si="514"/>
        <v>0</v>
      </c>
      <c r="L1168" s="31">
        <f t="shared" si="539"/>
        <v>670.04232250165262</v>
      </c>
      <c r="M1168" s="31">
        <f t="shared" si="539"/>
        <v>737.10805643074298</v>
      </c>
      <c r="N1168" s="31">
        <f t="shared" si="525"/>
        <v>0.90901505777343017</v>
      </c>
      <c r="O1168" s="31">
        <f t="shared" si="526"/>
        <v>47.616966355082354</v>
      </c>
      <c r="P1168" s="31">
        <f t="shared" si="529"/>
        <v>1</v>
      </c>
      <c r="R1168" s="3">
        <f t="shared" si="515"/>
        <v>46850</v>
      </c>
      <c r="S1168" s="3">
        <f t="shared" si="516"/>
        <v>43250</v>
      </c>
      <c r="T1168" s="31">
        <f t="shared" si="517"/>
        <v>90.277777777777786</v>
      </c>
      <c r="U1168" s="31">
        <f t="shared" si="519"/>
        <v>64.093472874282739</v>
      </c>
      <c r="V1168" s="31">
        <f t="shared" si="518"/>
        <v>1</v>
      </c>
      <c r="W1168" s="31">
        <f t="shared" si="520"/>
        <v>1</v>
      </c>
      <c r="Y1168" s="3">
        <f t="shared" si="521"/>
        <v>43870.833333333336</v>
      </c>
      <c r="Z1168" s="3">
        <f t="shared" si="534"/>
        <v>46878.846153846156</v>
      </c>
      <c r="AA1168" s="3">
        <f t="shared" si="535"/>
        <v>-3008.0128205128203</v>
      </c>
      <c r="AB1168" s="3">
        <f t="shared" si="536"/>
        <v>1</v>
      </c>
      <c r="AC1168" s="3"/>
      <c r="AD1168" s="3">
        <f t="shared" si="522"/>
        <v>49500</v>
      </c>
      <c r="AE1168" s="3">
        <f t="shared" si="523"/>
        <v>38450</v>
      </c>
      <c r="AF1168" s="31">
        <f t="shared" si="524"/>
        <v>-27.149321266968325</v>
      </c>
      <c r="AG1168" s="31">
        <f t="shared" si="527"/>
        <v>1</v>
      </c>
      <c r="AI1168" s="31">
        <f t="shared" ref="AI1168:AI1231" si="541">(C1168+D1168+E1168)/3</f>
        <v>46333.333333333336</v>
      </c>
      <c r="AJ1168" s="31">
        <f t="shared" si="530"/>
        <v>45621.666666666664</v>
      </c>
      <c r="AK1168" s="31">
        <f t="shared" si="531"/>
        <v>2245.0000000000005</v>
      </c>
      <c r="AL1168" s="31">
        <f t="shared" si="532"/>
        <v>21.133382826033301</v>
      </c>
      <c r="AM1168" s="31">
        <f t="shared" si="533"/>
        <v>1</v>
      </c>
    </row>
    <row r="1169" spans="1:39" x14ac:dyDescent="0.4">
      <c r="A1169" s="47">
        <v>39539</v>
      </c>
      <c r="B1169" s="48">
        <v>46400</v>
      </c>
      <c r="C1169" s="48">
        <v>49000</v>
      </c>
      <c r="D1169" s="48">
        <v>46300</v>
      </c>
      <c r="E1169" s="48">
        <v>48000</v>
      </c>
      <c r="F1169" s="49">
        <v>3.23</v>
      </c>
      <c r="G1169" s="31">
        <f t="shared" ref="G1169:G1232" si="542">IF(E1169&gt;E1168,1,-1)</f>
        <v>1</v>
      </c>
      <c r="I1169" s="3">
        <f t="shared" si="540"/>
        <v>1500</v>
      </c>
      <c r="J1169" s="31">
        <f t="shared" ref="J1169:J1232" si="543">IF(I1169&gt;0,I1169,0)</f>
        <v>1500</v>
      </c>
      <c r="K1169" s="31">
        <f t="shared" ref="K1169:K1232" si="544">IF(I1169&lt;0,-I1169,0)</f>
        <v>0</v>
      </c>
      <c r="L1169" s="31">
        <f t="shared" si="539"/>
        <v>729.32501375153458</v>
      </c>
      <c r="M1169" s="31">
        <f t="shared" si="539"/>
        <v>684.45748097140415</v>
      </c>
      <c r="N1169" s="31">
        <f t="shared" si="525"/>
        <v>1.0655519649174598</v>
      </c>
      <c r="O1169" s="31">
        <f t="shared" si="526"/>
        <v>51.586790505173255</v>
      </c>
      <c r="P1169" s="31">
        <f t="shared" si="529"/>
        <v>1</v>
      </c>
      <c r="R1169" s="3">
        <f t="shared" si="515"/>
        <v>49000</v>
      </c>
      <c r="S1169" s="3">
        <f t="shared" si="516"/>
        <v>43250</v>
      </c>
      <c r="T1169" s="31">
        <f t="shared" si="517"/>
        <v>82.608695652173907</v>
      </c>
      <c r="U1169" s="31">
        <f t="shared" si="519"/>
        <v>84.858871425007379</v>
      </c>
      <c r="V1169" s="31">
        <f t="shared" si="518"/>
        <v>-1</v>
      </c>
      <c r="W1169" s="31">
        <f t="shared" si="520"/>
        <v>1</v>
      </c>
      <c r="Y1169" s="3">
        <f t="shared" si="521"/>
        <v>44329.166666666664</v>
      </c>
      <c r="Z1169" s="3">
        <f t="shared" si="534"/>
        <v>46721.153846153844</v>
      </c>
      <c r="AA1169" s="3">
        <f t="shared" si="535"/>
        <v>-2391.9871794871797</v>
      </c>
      <c r="AB1169" s="3">
        <f t="shared" si="536"/>
        <v>1</v>
      </c>
      <c r="AC1169" s="3"/>
      <c r="AD1169" s="3">
        <f t="shared" si="522"/>
        <v>49000</v>
      </c>
      <c r="AE1169" s="3">
        <f t="shared" si="523"/>
        <v>38450</v>
      </c>
      <c r="AF1169" s="31">
        <f t="shared" si="524"/>
        <v>-9.4786729857819907</v>
      </c>
      <c r="AG1169" s="31">
        <f t="shared" si="527"/>
        <v>1</v>
      </c>
      <c r="AI1169" s="31">
        <f t="shared" si="541"/>
        <v>47766.666666666664</v>
      </c>
      <c r="AJ1169" s="31">
        <f t="shared" si="530"/>
        <v>45491.666666666664</v>
      </c>
      <c r="AK1169" s="31">
        <f t="shared" si="531"/>
        <v>2115.0000000000005</v>
      </c>
      <c r="AL1169" s="31">
        <f t="shared" si="532"/>
        <v>71.71000788022063</v>
      </c>
      <c r="AM1169" s="31">
        <f t="shared" si="533"/>
        <v>1</v>
      </c>
    </row>
    <row r="1170" spans="1:39" x14ac:dyDescent="0.4">
      <c r="A1170" s="44">
        <v>39540</v>
      </c>
      <c r="B1170" s="45">
        <v>50700</v>
      </c>
      <c r="C1170" s="45">
        <v>55200</v>
      </c>
      <c r="D1170" s="45">
        <v>50000</v>
      </c>
      <c r="E1170" s="45">
        <v>54500</v>
      </c>
      <c r="F1170" s="46">
        <v>13.54</v>
      </c>
      <c r="G1170" s="31">
        <f t="shared" si="542"/>
        <v>1</v>
      </c>
      <c r="I1170" s="3">
        <f t="shared" si="540"/>
        <v>6500</v>
      </c>
      <c r="J1170" s="31">
        <f t="shared" si="543"/>
        <v>6500</v>
      </c>
      <c r="K1170" s="31">
        <f t="shared" si="544"/>
        <v>0</v>
      </c>
      <c r="L1170" s="31">
        <f t="shared" si="539"/>
        <v>1141.5160841978536</v>
      </c>
      <c r="M1170" s="31">
        <f t="shared" si="539"/>
        <v>635.56766090201813</v>
      </c>
      <c r="N1170" s="31">
        <f t="shared" si="525"/>
        <v>1.7960575315895984</v>
      </c>
      <c r="O1170" s="31">
        <f t="shared" si="526"/>
        <v>64.235356794268611</v>
      </c>
      <c r="P1170" s="31">
        <f t="shared" si="529"/>
        <v>1</v>
      </c>
      <c r="R1170" s="3">
        <f t="shared" si="515"/>
        <v>55200</v>
      </c>
      <c r="S1170" s="3">
        <f t="shared" si="516"/>
        <v>43250</v>
      </c>
      <c r="T1170" s="31">
        <f t="shared" si="517"/>
        <v>94.142259414225933</v>
      </c>
      <c r="U1170" s="31">
        <f t="shared" si="519"/>
        <v>89.00957761472587</v>
      </c>
      <c r="V1170" s="31">
        <f t="shared" si="518"/>
        <v>1</v>
      </c>
      <c r="W1170" s="31">
        <f t="shared" si="520"/>
        <v>1</v>
      </c>
      <c r="Y1170" s="3">
        <f t="shared" si="521"/>
        <v>45570.833333333336</v>
      </c>
      <c r="Z1170" s="3">
        <f t="shared" si="534"/>
        <v>46848.076923076922</v>
      </c>
      <c r="AA1170" s="3">
        <f t="shared" si="535"/>
        <v>-1277.2435897435862</v>
      </c>
      <c r="AB1170" s="3">
        <f t="shared" si="536"/>
        <v>1</v>
      </c>
      <c r="AC1170" s="3"/>
      <c r="AD1170" s="3">
        <f t="shared" si="522"/>
        <v>55200</v>
      </c>
      <c r="AE1170" s="3">
        <f t="shared" si="523"/>
        <v>38450</v>
      </c>
      <c r="AF1170" s="31">
        <f t="shared" si="524"/>
        <v>-4.1791044776119408</v>
      </c>
      <c r="AG1170" s="31">
        <f t="shared" si="527"/>
        <v>1</v>
      </c>
      <c r="AI1170" s="31">
        <f t="shared" si="541"/>
        <v>53233.333333333336</v>
      </c>
      <c r="AJ1170" s="31">
        <f t="shared" si="530"/>
        <v>45590</v>
      </c>
      <c r="AK1170" s="31">
        <f t="shared" si="531"/>
        <v>2213.3333333333339</v>
      </c>
      <c r="AL1170" s="31">
        <f t="shared" si="532"/>
        <v>230.22088353413656</v>
      </c>
      <c r="AM1170" s="31">
        <f t="shared" si="533"/>
        <v>-1</v>
      </c>
    </row>
    <row r="1171" spans="1:39" x14ac:dyDescent="0.4">
      <c r="A1171" s="44">
        <v>39541</v>
      </c>
      <c r="B1171" s="45">
        <v>53900</v>
      </c>
      <c r="C1171" s="45">
        <v>54900</v>
      </c>
      <c r="D1171" s="45">
        <v>52400</v>
      </c>
      <c r="E1171" s="45">
        <v>54200</v>
      </c>
      <c r="F1171" s="46">
        <v>-0.55000000000000004</v>
      </c>
      <c r="G1171" s="31">
        <f t="shared" si="542"/>
        <v>-1</v>
      </c>
      <c r="I1171" s="3">
        <f t="shared" si="540"/>
        <v>-300</v>
      </c>
      <c r="J1171" s="31">
        <f t="shared" si="543"/>
        <v>0</v>
      </c>
      <c r="K1171" s="31">
        <f t="shared" si="544"/>
        <v>300</v>
      </c>
      <c r="L1171" s="31">
        <f t="shared" si="539"/>
        <v>1059.9792210408641</v>
      </c>
      <c r="M1171" s="31">
        <f t="shared" si="539"/>
        <v>611.59854226615971</v>
      </c>
      <c r="N1171" s="31">
        <f t="shared" si="525"/>
        <v>1.733129083521548</v>
      </c>
      <c r="O1171" s="31">
        <f t="shared" si="526"/>
        <v>63.411900080784605</v>
      </c>
      <c r="P1171" s="31">
        <f t="shared" si="529"/>
        <v>-1</v>
      </c>
      <c r="R1171" s="3">
        <f t="shared" ref="R1171:R1234" si="545">MAX(C1167:C1171)</f>
        <v>55200</v>
      </c>
      <c r="S1171" s="3">
        <f t="shared" ref="S1171:S1234" si="546">MIN(D1167:D1171)</f>
        <v>43250</v>
      </c>
      <c r="T1171" s="31">
        <f t="shared" ref="T1171:T1234" si="547">(E1171-S1171)/(R1171-S1171)*100</f>
        <v>91.63179916317992</v>
      </c>
      <c r="U1171" s="31">
        <f t="shared" si="519"/>
        <v>89.460918076526582</v>
      </c>
      <c r="V1171" s="31">
        <f t="shared" si="518"/>
        <v>-1</v>
      </c>
      <c r="W1171" s="31">
        <f t="shared" si="520"/>
        <v>1</v>
      </c>
      <c r="Y1171" s="3">
        <f t="shared" si="521"/>
        <v>46762.5</v>
      </c>
      <c r="Z1171" s="3">
        <f t="shared" si="534"/>
        <v>46967.307692307695</v>
      </c>
      <c r="AA1171" s="3">
        <f t="shared" si="535"/>
        <v>-204.80769230769511</v>
      </c>
      <c r="AB1171" s="3">
        <f t="shared" si="536"/>
        <v>1</v>
      </c>
      <c r="AC1171" s="3"/>
      <c r="AD1171" s="3">
        <f t="shared" si="522"/>
        <v>55200</v>
      </c>
      <c r="AE1171" s="3">
        <f t="shared" si="523"/>
        <v>38450</v>
      </c>
      <c r="AF1171" s="31">
        <f t="shared" si="524"/>
        <v>-5.9701492537313428</v>
      </c>
      <c r="AG1171" s="31">
        <f t="shared" si="527"/>
        <v>-1</v>
      </c>
      <c r="AI1171" s="31">
        <f t="shared" si="541"/>
        <v>53833.333333333336</v>
      </c>
      <c r="AJ1171" s="31">
        <f t="shared" si="530"/>
        <v>45746.666666666672</v>
      </c>
      <c r="AK1171" s="31">
        <f t="shared" si="531"/>
        <v>2370.0000000000009</v>
      </c>
      <c r="AL1171" s="31">
        <f t="shared" si="532"/>
        <v>227.47304266291593</v>
      </c>
      <c r="AM1171" s="31">
        <f t="shared" si="533"/>
        <v>-1</v>
      </c>
    </row>
    <row r="1172" spans="1:39" x14ac:dyDescent="0.4">
      <c r="A1172" s="44">
        <v>39542</v>
      </c>
      <c r="B1172" s="45">
        <v>53400</v>
      </c>
      <c r="C1172" s="45">
        <v>57200</v>
      </c>
      <c r="D1172" s="45">
        <v>52600</v>
      </c>
      <c r="E1172" s="45">
        <v>57100</v>
      </c>
      <c r="F1172" s="46">
        <v>5.35</v>
      </c>
      <c r="G1172" s="31">
        <f t="shared" si="542"/>
        <v>1</v>
      </c>
      <c r="I1172" s="3">
        <f t="shared" si="540"/>
        <v>2900</v>
      </c>
      <c r="J1172" s="31">
        <f t="shared" si="543"/>
        <v>2900</v>
      </c>
      <c r="K1172" s="31">
        <f t="shared" si="544"/>
        <v>0</v>
      </c>
      <c r="L1172" s="31">
        <f t="shared" si="539"/>
        <v>1191.4092766808023</v>
      </c>
      <c r="M1172" s="31">
        <f t="shared" si="539"/>
        <v>567.91293210429114</v>
      </c>
      <c r="N1172" s="31">
        <f t="shared" si="525"/>
        <v>2.0978731233787307</v>
      </c>
      <c r="O1172" s="31">
        <f t="shared" si="526"/>
        <v>67.719788378249063</v>
      </c>
      <c r="P1172" s="31">
        <f t="shared" si="529"/>
        <v>1</v>
      </c>
      <c r="R1172" s="3">
        <f t="shared" si="545"/>
        <v>57200</v>
      </c>
      <c r="S1172" s="3">
        <f t="shared" si="546"/>
        <v>45650</v>
      </c>
      <c r="T1172" s="31">
        <f t="shared" si="547"/>
        <v>99.134199134199136</v>
      </c>
      <c r="U1172" s="31">
        <f t="shared" si="519"/>
        <v>94.969419237201677</v>
      </c>
      <c r="V1172" s="31">
        <f t="shared" si="518"/>
        <v>1</v>
      </c>
      <c r="W1172" s="31">
        <f t="shared" si="520"/>
        <v>1</v>
      </c>
      <c r="Y1172" s="3">
        <f t="shared" si="521"/>
        <v>47966.666666666664</v>
      </c>
      <c r="Z1172" s="3">
        <f t="shared" si="534"/>
        <v>47128.846153846156</v>
      </c>
      <c r="AA1172" s="3">
        <f t="shared" si="535"/>
        <v>837.82051282050816</v>
      </c>
      <c r="AB1172" s="3">
        <f t="shared" si="536"/>
        <v>1</v>
      </c>
      <c r="AC1172" s="3"/>
      <c r="AD1172" s="3">
        <f t="shared" si="522"/>
        <v>57200</v>
      </c>
      <c r="AE1172" s="3">
        <f t="shared" si="523"/>
        <v>38950</v>
      </c>
      <c r="AF1172" s="31">
        <f t="shared" si="524"/>
        <v>-0.54794520547945202</v>
      </c>
      <c r="AG1172" s="31">
        <f t="shared" si="527"/>
        <v>1</v>
      </c>
      <c r="AI1172" s="31">
        <f t="shared" si="541"/>
        <v>55633.333333333336</v>
      </c>
      <c r="AJ1172" s="31">
        <f t="shared" si="530"/>
        <v>46126.666666666672</v>
      </c>
      <c r="AK1172" s="31">
        <f t="shared" si="531"/>
        <v>2799.6666666666688</v>
      </c>
      <c r="AL1172" s="31">
        <f t="shared" si="532"/>
        <v>226.37615589157417</v>
      </c>
      <c r="AM1172" s="31">
        <f t="shared" si="533"/>
        <v>-1</v>
      </c>
    </row>
    <row r="1173" spans="1:39" x14ac:dyDescent="0.4">
      <c r="A1173" s="44">
        <v>39545</v>
      </c>
      <c r="B1173" s="45">
        <v>56800</v>
      </c>
      <c r="C1173" s="45">
        <v>56800</v>
      </c>
      <c r="D1173" s="45">
        <v>54500</v>
      </c>
      <c r="E1173" s="45">
        <v>54500</v>
      </c>
      <c r="F1173" s="46">
        <v>-4.55</v>
      </c>
      <c r="G1173" s="31">
        <f t="shared" si="542"/>
        <v>-1</v>
      </c>
      <c r="I1173" s="3">
        <f t="shared" si="540"/>
        <v>-2600</v>
      </c>
      <c r="J1173" s="31">
        <f t="shared" si="543"/>
        <v>0</v>
      </c>
      <c r="K1173" s="31">
        <f t="shared" si="544"/>
        <v>2600</v>
      </c>
      <c r="L1173" s="31">
        <f t="shared" si="539"/>
        <v>1106.308614060745</v>
      </c>
      <c r="M1173" s="31">
        <f t="shared" si="539"/>
        <v>713.06200838255609</v>
      </c>
      <c r="N1173" s="31">
        <f t="shared" si="525"/>
        <v>1.5514900542383308</v>
      </c>
      <c r="O1173" s="31">
        <f t="shared" si="526"/>
        <v>60.807215441076082</v>
      </c>
      <c r="P1173" s="31">
        <f t="shared" si="529"/>
        <v>-1</v>
      </c>
      <c r="R1173" s="3">
        <f t="shared" si="545"/>
        <v>57200</v>
      </c>
      <c r="S1173" s="3">
        <f t="shared" si="546"/>
        <v>46300</v>
      </c>
      <c r="T1173" s="31">
        <f t="shared" si="547"/>
        <v>75.22935779816514</v>
      </c>
      <c r="U1173" s="31">
        <f t="shared" si="519"/>
        <v>88.665118698514732</v>
      </c>
      <c r="V1173" s="31">
        <f t="shared" ref="V1173:V1236" si="548">IF(T1173&gt;T1172,1,-1)</f>
        <v>-1</v>
      </c>
      <c r="W1173" s="31">
        <f t="shared" si="520"/>
        <v>-1</v>
      </c>
      <c r="Y1173" s="3">
        <f t="shared" si="521"/>
        <v>48933.333333333336</v>
      </c>
      <c r="Z1173" s="3">
        <f t="shared" si="534"/>
        <v>47228.846153846156</v>
      </c>
      <c r="AA1173" s="3">
        <f t="shared" si="535"/>
        <v>1704.4871794871797</v>
      </c>
      <c r="AB1173" s="3">
        <f t="shared" si="536"/>
        <v>1</v>
      </c>
      <c r="AC1173" s="3"/>
      <c r="AD1173" s="3">
        <f t="shared" si="522"/>
        <v>57200</v>
      </c>
      <c r="AE1173" s="3">
        <f t="shared" si="523"/>
        <v>41700</v>
      </c>
      <c r="AF1173" s="31">
        <f t="shared" si="524"/>
        <v>-17.419354838709676</v>
      </c>
      <c r="AG1173" s="31">
        <f t="shared" si="527"/>
        <v>-1</v>
      </c>
      <c r="AI1173" s="31">
        <f t="shared" si="541"/>
        <v>55266.666666666664</v>
      </c>
      <c r="AJ1173" s="31">
        <f t="shared" si="530"/>
        <v>46593.333333333343</v>
      </c>
      <c r="AK1173" s="31">
        <f t="shared" si="531"/>
        <v>3412.3333333333371</v>
      </c>
      <c r="AL1173" s="31">
        <f t="shared" si="532"/>
        <v>169.45068542216103</v>
      </c>
      <c r="AM1173" s="31">
        <f t="shared" si="533"/>
        <v>-1</v>
      </c>
    </row>
    <row r="1174" spans="1:39" x14ac:dyDescent="0.4">
      <c r="A1174" s="47">
        <v>39546</v>
      </c>
      <c r="B1174" s="48">
        <v>53900</v>
      </c>
      <c r="C1174" s="48">
        <v>54000</v>
      </c>
      <c r="D1174" s="48">
        <v>51900</v>
      </c>
      <c r="E1174" s="48">
        <v>52700</v>
      </c>
      <c r="F1174" s="49">
        <v>-3.3</v>
      </c>
      <c r="G1174" s="31">
        <f t="shared" si="542"/>
        <v>-1</v>
      </c>
      <c r="I1174" s="3">
        <f t="shared" si="540"/>
        <v>-1800</v>
      </c>
      <c r="J1174" s="31">
        <f t="shared" si="543"/>
        <v>0</v>
      </c>
      <c r="K1174" s="31">
        <f t="shared" si="544"/>
        <v>1800</v>
      </c>
      <c r="L1174" s="31">
        <f t="shared" si="539"/>
        <v>1027.2865701992632</v>
      </c>
      <c r="M1174" s="31">
        <f t="shared" si="539"/>
        <v>790.70043635523064</v>
      </c>
      <c r="N1174" s="31">
        <f t="shared" si="525"/>
        <v>1.2992108300010394</v>
      </c>
      <c r="O1174" s="31">
        <f t="shared" si="526"/>
        <v>56.506815862573688</v>
      </c>
      <c r="P1174" s="31">
        <f t="shared" si="529"/>
        <v>-1</v>
      </c>
      <c r="R1174" s="3">
        <f t="shared" si="545"/>
        <v>57200</v>
      </c>
      <c r="S1174" s="3">
        <f t="shared" si="546"/>
        <v>50000</v>
      </c>
      <c r="T1174" s="31">
        <f t="shared" si="547"/>
        <v>37.5</v>
      </c>
      <c r="U1174" s="31">
        <f t="shared" ref="U1174:U1237" si="549">SUM(T1172:T1174)/3</f>
        <v>70.621185644121425</v>
      </c>
      <c r="V1174" s="31">
        <f t="shared" si="548"/>
        <v>-1</v>
      </c>
      <c r="W1174" s="31">
        <f t="shared" si="520"/>
        <v>-1</v>
      </c>
      <c r="Y1174" s="3">
        <f t="shared" si="521"/>
        <v>49533.333333333336</v>
      </c>
      <c r="Z1174" s="3">
        <f t="shared" si="534"/>
        <v>47325</v>
      </c>
      <c r="AA1174" s="3">
        <f t="shared" si="535"/>
        <v>2208.3333333333358</v>
      </c>
      <c r="AB1174" s="3">
        <f t="shared" si="536"/>
        <v>1</v>
      </c>
      <c r="AC1174" s="3"/>
      <c r="AD1174" s="3">
        <f t="shared" si="522"/>
        <v>57200</v>
      </c>
      <c r="AE1174" s="3">
        <f t="shared" si="523"/>
        <v>41700</v>
      </c>
      <c r="AF1174" s="31">
        <f t="shared" si="524"/>
        <v>-29.032258064516132</v>
      </c>
      <c r="AG1174" s="31">
        <f t="shared" si="527"/>
        <v>-1</v>
      </c>
      <c r="AI1174" s="31">
        <f t="shared" si="541"/>
        <v>52866.666666666664</v>
      </c>
      <c r="AJ1174" s="31">
        <f t="shared" si="530"/>
        <v>46930.000000000007</v>
      </c>
      <c r="AK1174" s="31">
        <f t="shared" si="531"/>
        <v>3804.0000000000023</v>
      </c>
      <c r="AL1174" s="31">
        <f t="shared" si="532"/>
        <v>104.04252833274893</v>
      </c>
      <c r="AM1174" s="31">
        <f t="shared" si="533"/>
        <v>-1</v>
      </c>
    </row>
    <row r="1175" spans="1:39" x14ac:dyDescent="0.4">
      <c r="A1175" s="44">
        <v>39548</v>
      </c>
      <c r="B1175" s="45">
        <v>51300</v>
      </c>
      <c r="C1175" s="45">
        <v>53400</v>
      </c>
      <c r="D1175" s="45">
        <v>51200</v>
      </c>
      <c r="E1175" s="45">
        <v>53000</v>
      </c>
      <c r="F1175" s="46">
        <v>0.56999999999999995</v>
      </c>
      <c r="G1175" s="31">
        <f t="shared" si="542"/>
        <v>1</v>
      </c>
      <c r="I1175" s="3">
        <f t="shared" si="540"/>
        <v>300</v>
      </c>
      <c r="J1175" s="31">
        <f t="shared" si="543"/>
        <v>300</v>
      </c>
      <c r="K1175" s="31">
        <f t="shared" si="544"/>
        <v>0</v>
      </c>
      <c r="L1175" s="31">
        <f t="shared" si="539"/>
        <v>975.33752947074447</v>
      </c>
      <c r="M1175" s="31">
        <f t="shared" si="539"/>
        <v>734.22183375842837</v>
      </c>
      <c r="N1175" s="31">
        <f t="shared" si="525"/>
        <v>1.3283962484172696</v>
      </c>
      <c r="O1175" s="31">
        <f t="shared" si="526"/>
        <v>57.051983712834478</v>
      </c>
      <c r="P1175" s="31">
        <f t="shared" si="529"/>
        <v>1</v>
      </c>
      <c r="R1175" s="3">
        <f t="shared" si="545"/>
        <v>57200</v>
      </c>
      <c r="S1175" s="3">
        <f t="shared" si="546"/>
        <v>51200</v>
      </c>
      <c r="T1175" s="31">
        <f t="shared" si="547"/>
        <v>30</v>
      </c>
      <c r="U1175" s="31">
        <f t="shared" si="549"/>
        <v>47.576452599388382</v>
      </c>
      <c r="V1175" s="31">
        <f t="shared" si="548"/>
        <v>-1</v>
      </c>
      <c r="W1175" s="31">
        <f t="shared" ref="W1175:W1238" si="550">IF(U1175&gt;U1174, 1, -1)</f>
        <v>-1</v>
      </c>
      <c r="Y1175" s="3">
        <f t="shared" si="521"/>
        <v>50116.666666666664</v>
      </c>
      <c r="Z1175" s="3">
        <f t="shared" si="534"/>
        <v>47432.692307692305</v>
      </c>
      <c r="AA1175" s="3">
        <f t="shared" si="535"/>
        <v>2683.9743589743593</v>
      </c>
      <c r="AB1175" s="3">
        <f t="shared" si="536"/>
        <v>1</v>
      </c>
      <c r="AC1175" s="3"/>
      <c r="AD1175" s="3">
        <f t="shared" si="522"/>
        <v>57200</v>
      </c>
      <c r="AE1175" s="3">
        <f t="shared" si="523"/>
        <v>43250</v>
      </c>
      <c r="AF1175" s="31">
        <f t="shared" si="524"/>
        <v>-30.107526881720432</v>
      </c>
      <c r="AG1175" s="31">
        <f t="shared" si="527"/>
        <v>-1</v>
      </c>
      <c r="AI1175" s="31">
        <f t="shared" si="541"/>
        <v>52533.333333333336</v>
      </c>
      <c r="AJ1175" s="31">
        <f t="shared" si="530"/>
        <v>47159.166666666672</v>
      </c>
      <c r="AK1175" s="31">
        <f t="shared" si="531"/>
        <v>4101.9166666666688</v>
      </c>
      <c r="AL1175" s="31">
        <f t="shared" si="532"/>
        <v>87.343992307119223</v>
      </c>
      <c r="AM1175" s="31">
        <f t="shared" si="533"/>
        <v>-1</v>
      </c>
    </row>
    <row r="1176" spans="1:39" x14ac:dyDescent="0.4">
      <c r="A1176" s="44">
        <v>39549</v>
      </c>
      <c r="B1176" s="45">
        <v>53000</v>
      </c>
      <c r="C1176" s="45">
        <v>53800</v>
      </c>
      <c r="D1176" s="45">
        <v>51500</v>
      </c>
      <c r="E1176" s="45">
        <v>53000</v>
      </c>
      <c r="F1176" s="46">
        <v>0</v>
      </c>
      <c r="G1176" s="31">
        <f t="shared" si="542"/>
        <v>-1</v>
      </c>
      <c r="I1176" s="3">
        <f t="shared" si="540"/>
        <v>0</v>
      </c>
      <c r="J1176" s="31">
        <f t="shared" si="543"/>
        <v>0</v>
      </c>
      <c r="K1176" s="31">
        <f t="shared" si="544"/>
        <v>0</v>
      </c>
      <c r="L1176" s="31">
        <f t="shared" si="539"/>
        <v>905.670563079977</v>
      </c>
      <c r="M1176" s="31">
        <f t="shared" si="539"/>
        <v>681.77741706139773</v>
      </c>
      <c r="N1176" s="31">
        <f t="shared" si="525"/>
        <v>1.3283962484172698</v>
      </c>
      <c r="O1176" s="31">
        <f t="shared" si="526"/>
        <v>57.051983712834478</v>
      </c>
      <c r="P1176" s="31">
        <f t="shared" si="529"/>
        <v>-1</v>
      </c>
      <c r="R1176" s="3">
        <f t="shared" si="545"/>
        <v>57200</v>
      </c>
      <c r="S1176" s="3">
        <f t="shared" si="546"/>
        <v>51200</v>
      </c>
      <c r="T1176" s="31">
        <f t="shared" si="547"/>
        <v>30</v>
      </c>
      <c r="U1176" s="31">
        <f t="shared" si="549"/>
        <v>32.5</v>
      </c>
      <c r="V1176" s="31">
        <f t="shared" si="548"/>
        <v>-1</v>
      </c>
      <c r="W1176" s="31">
        <f t="shared" si="550"/>
        <v>-1</v>
      </c>
      <c r="Y1176" s="3">
        <f t="shared" si="521"/>
        <v>50700</v>
      </c>
      <c r="Z1176" s="3">
        <f t="shared" si="534"/>
        <v>47475</v>
      </c>
      <c r="AA1176" s="3">
        <f t="shared" si="535"/>
        <v>3225</v>
      </c>
      <c r="AB1176" s="3">
        <f t="shared" si="536"/>
        <v>1</v>
      </c>
      <c r="AC1176" s="3"/>
      <c r="AD1176" s="3">
        <f t="shared" si="522"/>
        <v>57200</v>
      </c>
      <c r="AE1176" s="3">
        <f t="shared" si="523"/>
        <v>43250</v>
      </c>
      <c r="AF1176" s="31">
        <f t="shared" si="524"/>
        <v>-30.107526881720432</v>
      </c>
      <c r="AG1176" s="31">
        <f t="shared" si="527"/>
        <v>-1</v>
      </c>
      <c r="AI1176" s="31">
        <f t="shared" si="541"/>
        <v>52766.666666666664</v>
      </c>
      <c r="AJ1176" s="31">
        <f t="shared" si="530"/>
        <v>47505.833333333336</v>
      </c>
      <c r="AK1176" s="31">
        <f t="shared" si="531"/>
        <v>4385.3333333333339</v>
      </c>
      <c r="AL1176" s="31">
        <f t="shared" si="532"/>
        <v>79.976183237052723</v>
      </c>
      <c r="AM1176" s="31">
        <f t="shared" si="533"/>
        <v>-1</v>
      </c>
    </row>
    <row r="1177" spans="1:39" x14ac:dyDescent="0.4">
      <c r="A1177" s="44">
        <v>39552</v>
      </c>
      <c r="B1177" s="45">
        <v>51200</v>
      </c>
      <c r="C1177" s="45">
        <v>51300</v>
      </c>
      <c r="D1177" s="45">
        <v>49200</v>
      </c>
      <c r="E1177" s="45">
        <v>50000</v>
      </c>
      <c r="F1177" s="46">
        <v>-5.66</v>
      </c>
      <c r="G1177" s="31">
        <f t="shared" si="542"/>
        <v>-1</v>
      </c>
      <c r="I1177" s="3">
        <f t="shared" si="540"/>
        <v>-3000</v>
      </c>
      <c r="J1177" s="31">
        <f t="shared" si="543"/>
        <v>0</v>
      </c>
      <c r="K1177" s="31">
        <f t="shared" si="544"/>
        <v>3000</v>
      </c>
      <c r="L1177" s="31">
        <f t="shared" si="539"/>
        <v>840.97980857426433</v>
      </c>
      <c r="M1177" s="31">
        <f t="shared" si="539"/>
        <v>847.3647444141551</v>
      </c>
      <c r="N1177" s="31">
        <f t="shared" si="525"/>
        <v>0.99246494985544254</v>
      </c>
      <c r="O1177" s="31">
        <f t="shared" si="526"/>
        <v>49.810911350156893</v>
      </c>
      <c r="P1177" s="31">
        <f t="shared" si="529"/>
        <v>-1</v>
      </c>
      <c r="R1177" s="3">
        <f t="shared" si="545"/>
        <v>56800</v>
      </c>
      <c r="S1177" s="3">
        <f t="shared" si="546"/>
        <v>49200</v>
      </c>
      <c r="T1177" s="31">
        <f t="shared" si="547"/>
        <v>10.526315789473683</v>
      </c>
      <c r="U1177" s="31">
        <f t="shared" si="549"/>
        <v>23.508771929824562</v>
      </c>
      <c r="V1177" s="31">
        <f t="shared" si="548"/>
        <v>-1</v>
      </c>
      <c r="W1177" s="31">
        <f t="shared" si="550"/>
        <v>-1</v>
      </c>
      <c r="Y1177" s="3">
        <f t="shared" si="521"/>
        <v>51158.333333333336</v>
      </c>
      <c r="Z1177" s="3">
        <f t="shared" si="534"/>
        <v>47467.307692307695</v>
      </c>
      <c r="AA1177" s="3">
        <f t="shared" si="535"/>
        <v>3691.0256410256407</v>
      </c>
      <c r="AB1177" s="3">
        <f t="shared" si="536"/>
        <v>1</v>
      </c>
      <c r="AC1177" s="3"/>
      <c r="AD1177" s="3">
        <f t="shared" si="522"/>
        <v>57200</v>
      </c>
      <c r="AE1177" s="3">
        <f t="shared" si="523"/>
        <v>43250</v>
      </c>
      <c r="AF1177" s="31">
        <f t="shared" si="524"/>
        <v>-51.612903225806448</v>
      </c>
      <c r="AG1177" s="31">
        <f t="shared" si="527"/>
        <v>-1</v>
      </c>
      <c r="AI1177" s="31">
        <f t="shared" si="541"/>
        <v>50166.666666666664</v>
      </c>
      <c r="AJ1177" s="31">
        <f t="shared" si="530"/>
        <v>47835</v>
      </c>
      <c r="AK1177" s="31">
        <f t="shared" si="531"/>
        <v>4362</v>
      </c>
      <c r="AL1177" s="31">
        <f t="shared" si="532"/>
        <v>35.636048703448942</v>
      </c>
      <c r="AM1177" s="31">
        <f t="shared" si="533"/>
        <v>-1</v>
      </c>
    </row>
    <row r="1178" spans="1:39" x14ac:dyDescent="0.4">
      <c r="A1178" s="44">
        <v>39553</v>
      </c>
      <c r="B1178" s="45">
        <v>50000</v>
      </c>
      <c r="C1178" s="45">
        <v>51600</v>
      </c>
      <c r="D1178" s="45">
        <v>49900</v>
      </c>
      <c r="E1178" s="45">
        <v>50400</v>
      </c>
      <c r="F1178" s="46">
        <v>0.8</v>
      </c>
      <c r="G1178" s="31">
        <f t="shared" si="542"/>
        <v>1</v>
      </c>
      <c r="I1178" s="3">
        <f t="shared" si="540"/>
        <v>400</v>
      </c>
      <c r="J1178" s="31">
        <f t="shared" si="543"/>
        <v>400</v>
      </c>
      <c r="K1178" s="31">
        <f t="shared" si="544"/>
        <v>0</v>
      </c>
      <c r="L1178" s="31">
        <f t="shared" si="539"/>
        <v>809.48125081895978</v>
      </c>
      <c r="M1178" s="31">
        <f t="shared" si="539"/>
        <v>786.83869124171542</v>
      </c>
      <c r="N1178" s="31">
        <f t="shared" si="525"/>
        <v>1.0287766219801824</v>
      </c>
      <c r="O1178" s="31">
        <f t="shared" si="526"/>
        <v>50.709211198226825</v>
      </c>
      <c r="P1178" s="31">
        <f t="shared" si="529"/>
        <v>1</v>
      </c>
      <c r="R1178" s="3">
        <f t="shared" si="545"/>
        <v>54000</v>
      </c>
      <c r="S1178" s="3">
        <f t="shared" si="546"/>
        <v>49200</v>
      </c>
      <c r="T1178" s="31">
        <f t="shared" si="547"/>
        <v>25</v>
      </c>
      <c r="U1178" s="31">
        <f t="shared" si="549"/>
        <v>21.842105263157894</v>
      </c>
      <c r="V1178" s="31">
        <f t="shared" si="548"/>
        <v>1</v>
      </c>
      <c r="W1178" s="31">
        <f t="shared" si="550"/>
        <v>-1</v>
      </c>
      <c r="Y1178" s="3">
        <f t="shared" si="521"/>
        <v>51670.833333333336</v>
      </c>
      <c r="Z1178" s="3">
        <f t="shared" si="534"/>
        <v>47582.692307692305</v>
      </c>
      <c r="AA1178" s="3">
        <f t="shared" si="535"/>
        <v>4088.1410256410309</v>
      </c>
      <c r="AB1178" s="3">
        <f t="shared" si="536"/>
        <v>1</v>
      </c>
      <c r="AC1178" s="3"/>
      <c r="AD1178" s="3">
        <f t="shared" si="522"/>
        <v>57200</v>
      </c>
      <c r="AE1178" s="3">
        <f t="shared" si="523"/>
        <v>43250</v>
      </c>
      <c r="AF1178" s="31">
        <f t="shared" si="524"/>
        <v>-48.74551971326165</v>
      </c>
      <c r="AG1178" s="31">
        <f t="shared" si="527"/>
        <v>1</v>
      </c>
      <c r="AI1178" s="31">
        <f t="shared" si="541"/>
        <v>50633.333333333336</v>
      </c>
      <c r="AJ1178" s="31">
        <f t="shared" si="530"/>
        <v>48370</v>
      </c>
      <c r="AK1178" s="31">
        <f t="shared" si="531"/>
        <v>4160.3333333333339</v>
      </c>
      <c r="AL1178" s="31">
        <f t="shared" si="532"/>
        <v>36.268461394653244</v>
      </c>
      <c r="AM1178" s="31">
        <f t="shared" si="533"/>
        <v>1</v>
      </c>
    </row>
    <row r="1179" spans="1:39" x14ac:dyDescent="0.4">
      <c r="A1179" s="47">
        <v>39554</v>
      </c>
      <c r="B1179" s="48">
        <v>51400</v>
      </c>
      <c r="C1179" s="48">
        <v>53200</v>
      </c>
      <c r="D1179" s="48">
        <v>51300</v>
      </c>
      <c r="E1179" s="48">
        <v>52500</v>
      </c>
      <c r="F1179" s="49">
        <v>4.17</v>
      </c>
      <c r="G1179" s="31">
        <f t="shared" si="542"/>
        <v>1</v>
      </c>
      <c r="I1179" s="3">
        <f t="shared" si="540"/>
        <v>2100</v>
      </c>
      <c r="J1179" s="31">
        <f t="shared" si="543"/>
        <v>2100</v>
      </c>
      <c r="K1179" s="31">
        <f t="shared" si="544"/>
        <v>0</v>
      </c>
      <c r="L1179" s="31">
        <f t="shared" si="539"/>
        <v>901.66116147474838</v>
      </c>
      <c r="M1179" s="31">
        <f t="shared" si="539"/>
        <v>730.63592758159291</v>
      </c>
      <c r="N1179" s="31">
        <f t="shared" si="525"/>
        <v>1.2340772297623654</v>
      </c>
      <c r="O1179" s="31">
        <f t="shared" si="526"/>
        <v>55.23879001683536</v>
      </c>
      <c r="P1179" s="31">
        <f t="shared" si="529"/>
        <v>1</v>
      </c>
      <c r="R1179" s="3">
        <f t="shared" si="545"/>
        <v>53800</v>
      </c>
      <c r="S1179" s="3">
        <f t="shared" si="546"/>
        <v>49200</v>
      </c>
      <c r="T1179" s="31">
        <f t="shared" si="547"/>
        <v>71.739130434782609</v>
      </c>
      <c r="U1179" s="31">
        <f t="shared" si="549"/>
        <v>35.755148741418765</v>
      </c>
      <c r="V1179" s="31">
        <f t="shared" si="548"/>
        <v>1</v>
      </c>
      <c r="W1179" s="31">
        <f t="shared" si="550"/>
        <v>1</v>
      </c>
      <c r="Y1179" s="3">
        <f t="shared" ref="Y1179:Y1242" si="551">AVERAGE(E1168:E1179)</f>
        <v>52200</v>
      </c>
      <c r="Z1179" s="3">
        <f t="shared" si="534"/>
        <v>47871.153846153844</v>
      </c>
      <c r="AA1179" s="3">
        <f t="shared" si="535"/>
        <v>4328.8461538461561</v>
      </c>
      <c r="AB1179" s="3">
        <f t="shared" si="536"/>
        <v>1</v>
      </c>
      <c r="AC1179" s="3"/>
      <c r="AD1179" s="3">
        <f t="shared" si="522"/>
        <v>57200</v>
      </c>
      <c r="AE1179" s="3">
        <f t="shared" si="523"/>
        <v>43250</v>
      </c>
      <c r="AF1179" s="31">
        <f t="shared" si="524"/>
        <v>-33.691756272401435</v>
      </c>
      <c r="AG1179" s="31">
        <f t="shared" si="527"/>
        <v>1</v>
      </c>
      <c r="AI1179" s="31">
        <f t="shared" si="541"/>
        <v>52333.333333333336</v>
      </c>
      <c r="AJ1179" s="31">
        <f t="shared" si="530"/>
        <v>48995.833333333328</v>
      </c>
      <c r="AK1179" s="31">
        <f t="shared" si="531"/>
        <v>3930.8333333333344</v>
      </c>
      <c r="AL1179" s="31">
        <f t="shared" si="532"/>
        <v>56.603773584905774</v>
      </c>
      <c r="AM1179" s="31">
        <f t="shared" si="533"/>
        <v>1</v>
      </c>
    </row>
    <row r="1180" spans="1:39" x14ac:dyDescent="0.4">
      <c r="A1180" s="44">
        <v>39555</v>
      </c>
      <c r="B1180" s="45">
        <v>53900</v>
      </c>
      <c r="C1180" s="45">
        <v>54300</v>
      </c>
      <c r="D1180" s="45">
        <v>52100</v>
      </c>
      <c r="E1180" s="45">
        <v>52700</v>
      </c>
      <c r="F1180" s="46">
        <v>0.38</v>
      </c>
      <c r="G1180" s="31">
        <f t="shared" si="542"/>
        <v>1</v>
      </c>
      <c r="I1180" s="3">
        <f t="shared" si="540"/>
        <v>200</v>
      </c>
      <c r="J1180" s="31">
        <f t="shared" si="543"/>
        <v>200</v>
      </c>
      <c r="K1180" s="31">
        <f t="shared" si="544"/>
        <v>0</v>
      </c>
      <c r="L1180" s="31">
        <f t="shared" si="539"/>
        <v>851.54250708369489</v>
      </c>
      <c r="M1180" s="31">
        <f t="shared" si="539"/>
        <v>678.44764704005058</v>
      </c>
      <c r="N1180" s="31">
        <f t="shared" si="525"/>
        <v>1.2551337023554097</v>
      </c>
      <c r="O1180" s="31">
        <f t="shared" si="526"/>
        <v>55.656731174939459</v>
      </c>
      <c r="P1180" s="31">
        <f t="shared" si="529"/>
        <v>1</v>
      </c>
      <c r="R1180" s="3">
        <f t="shared" si="545"/>
        <v>54300</v>
      </c>
      <c r="S1180" s="3">
        <f t="shared" si="546"/>
        <v>49200</v>
      </c>
      <c r="T1180" s="31">
        <f t="shared" si="547"/>
        <v>68.627450980392155</v>
      </c>
      <c r="U1180" s="31">
        <f t="shared" si="549"/>
        <v>55.122193805058259</v>
      </c>
      <c r="V1180" s="31">
        <f t="shared" si="548"/>
        <v>-1</v>
      </c>
      <c r="W1180" s="31">
        <f t="shared" si="550"/>
        <v>1</v>
      </c>
      <c r="Y1180" s="3">
        <f t="shared" si="551"/>
        <v>52716.666666666664</v>
      </c>
      <c r="Z1180" s="3">
        <f t="shared" si="534"/>
        <v>48126.923076923078</v>
      </c>
      <c r="AA1180" s="3">
        <f t="shared" si="535"/>
        <v>4589.7435897435862</v>
      </c>
      <c r="AB1180" s="3">
        <f t="shared" si="536"/>
        <v>1</v>
      </c>
      <c r="AC1180" s="3"/>
      <c r="AD1180" s="3">
        <f t="shared" si="522"/>
        <v>57200</v>
      </c>
      <c r="AE1180" s="3">
        <f t="shared" si="523"/>
        <v>43250</v>
      </c>
      <c r="AF1180" s="31">
        <f t="shared" si="524"/>
        <v>-32.258064516129032</v>
      </c>
      <c r="AG1180" s="31">
        <f t="shared" si="527"/>
        <v>1</v>
      </c>
      <c r="AI1180" s="31">
        <f t="shared" si="541"/>
        <v>53033.333333333336</v>
      </c>
      <c r="AJ1180" s="31">
        <f t="shared" si="530"/>
        <v>49529.166666666664</v>
      </c>
      <c r="AK1180" s="31">
        <f t="shared" si="531"/>
        <v>3747.9166666666679</v>
      </c>
      <c r="AL1180" s="31">
        <f t="shared" si="532"/>
        <v>62.330924587733996</v>
      </c>
      <c r="AM1180" s="31">
        <f t="shared" si="533"/>
        <v>1</v>
      </c>
    </row>
    <row r="1181" spans="1:39" x14ac:dyDescent="0.4">
      <c r="A1181" s="44">
        <v>39556</v>
      </c>
      <c r="B1181" s="45">
        <v>52900</v>
      </c>
      <c r="C1181" s="45">
        <v>53000</v>
      </c>
      <c r="D1181" s="45">
        <v>51200</v>
      </c>
      <c r="E1181" s="45">
        <v>51600</v>
      </c>
      <c r="F1181" s="46">
        <v>-2.09</v>
      </c>
      <c r="G1181" s="31">
        <f t="shared" si="542"/>
        <v>-1</v>
      </c>
      <c r="I1181" s="3">
        <f t="shared" si="540"/>
        <v>-1100</v>
      </c>
      <c r="J1181" s="31">
        <f t="shared" si="543"/>
        <v>0</v>
      </c>
      <c r="K1181" s="31">
        <f t="shared" si="544"/>
        <v>1100</v>
      </c>
      <c r="L1181" s="31">
        <f t="shared" si="539"/>
        <v>790.71804229200245</v>
      </c>
      <c r="M1181" s="31">
        <f t="shared" si="539"/>
        <v>708.5585293943326</v>
      </c>
      <c r="N1181" s="31">
        <f t="shared" si="525"/>
        <v>1.1159530363255932</v>
      </c>
      <c r="O1181" s="31">
        <f t="shared" si="526"/>
        <v>52.739971878746154</v>
      </c>
      <c r="P1181" s="31">
        <f t="shared" si="529"/>
        <v>-1</v>
      </c>
      <c r="R1181" s="3">
        <f t="shared" si="545"/>
        <v>54300</v>
      </c>
      <c r="S1181" s="3">
        <f t="shared" si="546"/>
        <v>49200</v>
      </c>
      <c r="T1181" s="31">
        <f t="shared" si="547"/>
        <v>47.058823529411761</v>
      </c>
      <c r="U1181" s="31">
        <f t="shared" si="549"/>
        <v>62.475134981528846</v>
      </c>
      <c r="V1181" s="31">
        <f t="shared" si="548"/>
        <v>-1</v>
      </c>
      <c r="W1181" s="31">
        <f t="shared" si="550"/>
        <v>1</v>
      </c>
      <c r="Y1181" s="3">
        <f t="shared" si="551"/>
        <v>53016.666666666664</v>
      </c>
      <c r="Z1181" s="3">
        <f t="shared" si="534"/>
        <v>48294.230769230766</v>
      </c>
      <c r="AA1181" s="3">
        <f t="shared" si="535"/>
        <v>4722.4358974358984</v>
      </c>
      <c r="AB1181" s="3">
        <f t="shared" si="536"/>
        <v>1</v>
      </c>
      <c r="AC1181" s="3"/>
      <c r="AD1181" s="3">
        <f t="shared" ref="AD1181:AD1244" si="552">MAX(C1168:C1181)</f>
        <v>57200</v>
      </c>
      <c r="AE1181" s="3">
        <f t="shared" ref="AE1181:AE1244" si="553">MIN(D1168:D1181)</f>
        <v>45650</v>
      </c>
      <c r="AF1181" s="31">
        <f t="shared" ref="AF1181:AF1244" si="554">(AD1181-E1181)/(AD1181-AE1181)*-100</f>
        <v>-48.484848484848484</v>
      </c>
      <c r="AG1181" s="31">
        <f t="shared" si="527"/>
        <v>-1</v>
      </c>
      <c r="AI1181" s="31">
        <f t="shared" si="541"/>
        <v>51933.333333333336</v>
      </c>
      <c r="AJ1181" s="31">
        <f t="shared" si="530"/>
        <v>49985.833333333328</v>
      </c>
      <c r="AK1181" s="31">
        <f t="shared" si="531"/>
        <v>3440.3333333333344</v>
      </c>
      <c r="AL1181" s="31">
        <f t="shared" si="532"/>
        <v>37.738591221780965</v>
      </c>
      <c r="AM1181" s="31">
        <f t="shared" si="533"/>
        <v>-1</v>
      </c>
    </row>
    <row r="1182" spans="1:39" x14ac:dyDescent="0.4">
      <c r="A1182" s="44">
        <v>39559</v>
      </c>
      <c r="B1182" s="45">
        <v>52700</v>
      </c>
      <c r="C1182" s="45">
        <v>54500</v>
      </c>
      <c r="D1182" s="45">
        <v>52300</v>
      </c>
      <c r="E1182" s="45">
        <v>54000</v>
      </c>
      <c r="F1182" s="46">
        <v>4.6500000000000004</v>
      </c>
      <c r="G1182" s="31">
        <f t="shared" si="542"/>
        <v>1</v>
      </c>
      <c r="I1182" s="3">
        <f t="shared" si="540"/>
        <v>2400</v>
      </c>
      <c r="J1182" s="31">
        <f t="shared" si="543"/>
        <v>2400</v>
      </c>
      <c r="K1182" s="31">
        <f t="shared" si="544"/>
        <v>0</v>
      </c>
      <c r="L1182" s="31">
        <f t="shared" si="539"/>
        <v>905.66675355685948</v>
      </c>
      <c r="M1182" s="31">
        <f t="shared" si="539"/>
        <v>657.94720586616597</v>
      </c>
      <c r="N1182" s="31">
        <f t="shared" ref="N1182:N1245" si="555">L1182/M1182</f>
        <v>1.3765036852228574</v>
      </c>
      <c r="O1182" s="31">
        <f t="shared" ref="O1182:O1245" si="556">IF(M1182=0,100,100-(100/(1+N1182)))</f>
        <v>57.921378106080041</v>
      </c>
      <c r="P1182" s="31">
        <f t="shared" si="529"/>
        <v>1</v>
      </c>
      <c r="R1182" s="3">
        <f t="shared" si="545"/>
        <v>54500</v>
      </c>
      <c r="S1182" s="3">
        <f t="shared" si="546"/>
        <v>49900</v>
      </c>
      <c r="T1182" s="31">
        <f t="shared" si="547"/>
        <v>89.130434782608688</v>
      </c>
      <c r="U1182" s="31">
        <f t="shared" si="549"/>
        <v>68.272236430804199</v>
      </c>
      <c r="V1182" s="31">
        <f t="shared" si="548"/>
        <v>1</v>
      </c>
      <c r="W1182" s="31">
        <f t="shared" si="550"/>
        <v>1</v>
      </c>
      <c r="Y1182" s="3">
        <f t="shared" si="551"/>
        <v>52975</v>
      </c>
      <c r="Z1182" s="3">
        <f t="shared" si="534"/>
        <v>48640.384615384617</v>
      </c>
      <c r="AA1182" s="3">
        <f t="shared" si="535"/>
        <v>4334.6153846153829</v>
      </c>
      <c r="AB1182" s="3">
        <f t="shared" si="536"/>
        <v>-1</v>
      </c>
      <c r="AC1182" s="3"/>
      <c r="AD1182" s="3">
        <f t="shared" si="552"/>
        <v>57200</v>
      </c>
      <c r="AE1182" s="3">
        <f t="shared" si="553"/>
        <v>46300</v>
      </c>
      <c r="AF1182" s="31">
        <f t="shared" si="554"/>
        <v>-29.357798165137616</v>
      </c>
      <c r="AG1182" s="31">
        <f t="shared" ref="AG1182:AG1245" si="557">IF(AF1182&gt;AF1181,1,-1)</f>
        <v>1</v>
      </c>
      <c r="AI1182" s="31">
        <f t="shared" si="541"/>
        <v>53600</v>
      </c>
      <c r="AJ1182" s="31">
        <f t="shared" si="530"/>
        <v>50422.5</v>
      </c>
      <c r="AK1182" s="31">
        <f t="shared" si="531"/>
        <v>3259.6666666666674</v>
      </c>
      <c r="AL1182" s="31">
        <f t="shared" si="532"/>
        <v>64.986194907454731</v>
      </c>
      <c r="AM1182" s="31">
        <f t="shared" si="533"/>
        <v>1</v>
      </c>
    </row>
    <row r="1183" spans="1:39" x14ac:dyDescent="0.4">
      <c r="A1183" s="44">
        <v>39560</v>
      </c>
      <c r="B1183" s="45">
        <v>54200</v>
      </c>
      <c r="C1183" s="45">
        <v>54300</v>
      </c>
      <c r="D1183" s="45">
        <v>52000</v>
      </c>
      <c r="E1183" s="45">
        <v>52100</v>
      </c>
      <c r="F1183" s="46">
        <v>-3.52</v>
      </c>
      <c r="G1183" s="31">
        <f t="shared" si="542"/>
        <v>-1</v>
      </c>
      <c r="I1183" s="3">
        <f t="shared" si="540"/>
        <v>-1900</v>
      </c>
      <c r="J1183" s="31">
        <f t="shared" si="543"/>
        <v>0</v>
      </c>
      <c r="K1183" s="31">
        <f t="shared" si="544"/>
        <v>1900</v>
      </c>
      <c r="L1183" s="31">
        <f t="shared" ref="L1183:M1198" si="558">((L1182*13)+J1183)/14</f>
        <v>840.97627115994089</v>
      </c>
      <c r="M1183" s="31">
        <f t="shared" si="558"/>
        <v>746.66526259001125</v>
      </c>
      <c r="N1183" s="31">
        <f t="shared" si="555"/>
        <v>1.1263096239977555</v>
      </c>
      <c r="O1183" s="31">
        <f t="shared" si="556"/>
        <v>52.970160661744927</v>
      </c>
      <c r="P1183" s="31">
        <f t="shared" ref="P1183:P1246" si="559">IF(OR(O1183&gt;70,O1183&lt;30),IF(O1183&gt;70,-1,1),IF(O1183&gt;O1182,1,-1))</f>
        <v>-1</v>
      </c>
      <c r="R1183" s="3">
        <f t="shared" si="545"/>
        <v>54500</v>
      </c>
      <c r="S1183" s="3">
        <f t="shared" si="546"/>
        <v>51200</v>
      </c>
      <c r="T1183" s="31">
        <f t="shared" si="547"/>
        <v>27.27272727272727</v>
      </c>
      <c r="U1183" s="31">
        <f t="shared" si="549"/>
        <v>54.487328528249243</v>
      </c>
      <c r="V1183" s="31">
        <f t="shared" si="548"/>
        <v>-1</v>
      </c>
      <c r="W1183" s="31">
        <f t="shared" si="550"/>
        <v>-1</v>
      </c>
      <c r="Y1183" s="3">
        <f t="shared" si="551"/>
        <v>52800</v>
      </c>
      <c r="Z1183" s="3">
        <f t="shared" si="534"/>
        <v>49009.615384615383</v>
      </c>
      <c r="AA1183" s="3">
        <f t="shared" si="535"/>
        <v>3790.3846153846171</v>
      </c>
      <c r="AB1183" s="3">
        <f t="shared" si="536"/>
        <v>-1</v>
      </c>
      <c r="AC1183" s="3"/>
      <c r="AD1183" s="3">
        <f t="shared" si="552"/>
        <v>57200</v>
      </c>
      <c r="AE1183" s="3">
        <f t="shared" si="553"/>
        <v>49200</v>
      </c>
      <c r="AF1183" s="31">
        <f t="shared" si="554"/>
        <v>-63.749999999999993</v>
      </c>
      <c r="AG1183" s="31">
        <f t="shared" si="557"/>
        <v>-1</v>
      </c>
      <c r="AI1183" s="31">
        <f t="shared" si="541"/>
        <v>52800</v>
      </c>
      <c r="AJ1183" s="31">
        <f t="shared" si="530"/>
        <v>50788.333333333336</v>
      </c>
      <c r="AK1183" s="31">
        <f t="shared" si="531"/>
        <v>3037.3333333333335</v>
      </c>
      <c r="AL1183" s="31">
        <f t="shared" si="532"/>
        <v>44.154228855721335</v>
      </c>
      <c r="AM1183" s="31">
        <f t="shared" si="533"/>
        <v>-1</v>
      </c>
    </row>
    <row r="1184" spans="1:39" x14ac:dyDescent="0.4">
      <c r="A1184" s="47">
        <v>39561</v>
      </c>
      <c r="B1184" s="48">
        <v>52100</v>
      </c>
      <c r="C1184" s="48">
        <v>53800</v>
      </c>
      <c r="D1184" s="48">
        <v>52000</v>
      </c>
      <c r="E1184" s="48">
        <v>53100</v>
      </c>
      <c r="F1184" s="49">
        <v>1.92</v>
      </c>
      <c r="G1184" s="31">
        <f t="shared" si="542"/>
        <v>1</v>
      </c>
      <c r="I1184" s="3">
        <f t="shared" si="540"/>
        <v>1000</v>
      </c>
      <c r="J1184" s="31">
        <f t="shared" si="543"/>
        <v>1000</v>
      </c>
      <c r="K1184" s="31">
        <f t="shared" si="544"/>
        <v>0</v>
      </c>
      <c r="L1184" s="31">
        <f t="shared" si="558"/>
        <v>852.33510893423079</v>
      </c>
      <c r="M1184" s="31">
        <f t="shared" si="558"/>
        <v>693.33202954786759</v>
      </c>
      <c r="N1184" s="31">
        <f t="shared" si="555"/>
        <v>1.2293317957487866</v>
      </c>
      <c r="O1184" s="31">
        <f t="shared" si="556"/>
        <v>55.143509732066569</v>
      </c>
      <c r="P1184" s="31">
        <f t="shared" si="559"/>
        <v>1</v>
      </c>
      <c r="R1184" s="3">
        <f t="shared" si="545"/>
        <v>54500</v>
      </c>
      <c r="S1184" s="3">
        <f t="shared" si="546"/>
        <v>51200</v>
      </c>
      <c r="T1184" s="31">
        <f t="shared" si="547"/>
        <v>57.575757575757578</v>
      </c>
      <c r="U1184" s="31">
        <f t="shared" si="549"/>
        <v>57.992973210364511</v>
      </c>
      <c r="V1184" s="31">
        <f t="shared" si="548"/>
        <v>1</v>
      </c>
      <c r="W1184" s="31">
        <f t="shared" si="550"/>
        <v>1</v>
      </c>
      <c r="Y1184" s="3">
        <f t="shared" si="551"/>
        <v>52466.666666666664</v>
      </c>
      <c r="Z1184" s="3">
        <f t="shared" si="534"/>
        <v>49528.846153846156</v>
      </c>
      <c r="AA1184" s="3">
        <f t="shared" si="535"/>
        <v>2937.8205128205082</v>
      </c>
      <c r="AB1184" s="3">
        <f t="shared" si="536"/>
        <v>-1</v>
      </c>
      <c r="AC1184" s="3"/>
      <c r="AD1184" s="3">
        <f t="shared" si="552"/>
        <v>57200</v>
      </c>
      <c r="AE1184" s="3">
        <f t="shared" si="553"/>
        <v>49200</v>
      </c>
      <c r="AF1184" s="31">
        <f t="shared" si="554"/>
        <v>-51.249999999999993</v>
      </c>
      <c r="AG1184" s="31">
        <f t="shared" si="557"/>
        <v>1</v>
      </c>
      <c r="AI1184" s="31">
        <f t="shared" si="541"/>
        <v>52966.666666666664</v>
      </c>
      <c r="AJ1184" s="31">
        <f t="shared" si="530"/>
        <v>51130.833333333336</v>
      </c>
      <c r="AK1184" s="31">
        <f t="shared" si="531"/>
        <v>2809.9166666666665</v>
      </c>
      <c r="AL1184" s="31">
        <f t="shared" si="532"/>
        <v>43.556056427137896</v>
      </c>
      <c r="AM1184" s="31">
        <f t="shared" si="533"/>
        <v>-1</v>
      </c>
    </row>
    <row r="1185" spans="1:39" x14ac:dyDescent="0.4">
      <c r="A1185" s="44">
        <v>39562</v>
      </c>
      <c r="B1185" s="45">
        <v>53300</v>
      </c>
      <c r="C1185" s="45">
        <v>55100</v>
      </c>
      <c r="D1185" s="45">
        <v>51900</v>
      </c>
      <c r="E1185" s="45">
        <v>53300</v>
      </c>
      <c r="F1185" s="46">
        <v>0.38</v>
      </c>
      <c r="G1185" s="31">
        <f t="shared" si="542"/>
        <v>1</v>
      </c>
      <c r="I1185" s="3">
        <f t="shared" si="540"/>
        <v>200</v>
      </c>
      <c r="J1185" s="31">
        <f t="shared" si="543"/>
        <v>200</v>
      </c>
      <c r="K1185" s="31">
        <f t="shared" si="544"/>
        <v>0</v>
      </c>
      <c r="L1185" s="31">
        <f t="shared" si="558"/>
        <v>805.73974401035707</v>
      </c>
      <c r="M1185" s="31">
        <f t="shared" si="558"/>
        <v>643.80831315159139</v>
      </c>
      <c r="N1185" s="31">
        <f t="shared" si="555"/>
        <v>1.25152118658747</v>
      </c>
      <c r="O1185" s="31">
        <f t="shared" si="556"/>
        <v>55.585583384376001</v>
      </c>
      <c r="P1185" s="31">
        <f t="shared" si="559"/>
        <v>1</v>
      </c>
      <c r="R1185" s="3">
        <f t="shared" si="545"/>
        <v>55100</v>
      </c>
      <c r="S1185" s="3">
        <f t="shared" si="546"/>
        <v>51200</v>
      </c>
      <c r="T1185" s="31">
        <f t="shared" si="547"/>
        <v>53.846153846153847</v>
      </c>
      <c r="U1185" s="31">
        <f t="shared" si="549"/>
        <v>46.231546231546226</v>
      </c>
      <c r="V1185" s="31">
        <f t="shared" si="548"/>
        <v>-1</v>
      </c>
      <c r="W1185" s="31">
        <f t="shared" si="550"/>
        <v>-1</v>
      </c>
      <c r="Y1185" s="3">
        <f t="shared" si="551"/>
        <v>52366.666666666664</v>
      </c>
      <c r="Z1185" s="3">
        <f t="shared" si="534"/>
        <v>50044.230769230766</v>
      </c>
      <c r="AA1185" s="3">
        <f t="shared" si="535"/>
        <v>2322.4358974358984</v>
      </c>
      <c r="AB1185" s="3">
        <f t="shared" si="536"/>
        <v>-1</v>
      </c>
      <c r="AC1185" s="3"/>
      <c r="AD1185" s="3">
        <f t="shared" si="552"/>
        <v>57200</v>
      </c>
      <c r="AE1185" s="3">
        <f t="shared" si="553"/>
        <v>49200</v>
      </c>
      <c r="AF1185" s="31">
        <f t="shared" si="554"/>
        <v>-48.75</v>
      </c>
      <c r="AG1185" s="31">
        <f t="shared" si="557"/>
        <v>1</v>
      </c>
      <c r="AI1185" s="31">
        <f t="shared" si="541"/>
        <v>53433.333333333336</v>
      </c>
      <c r="AJ1185" s="31">
        <f t="shared" si="530"/>
        <v>51559.166666666672</v>
      </c>
      <c r="AK1185" s="31">
        <f t="shared" si="531"/>
        <v>2440.4999999999986</v>
      </c>
      <c r="AL1185" s="31">
        <f t="shared" si="532"/>
        <v>51.196248491884596</v>
      </c>
      <c r="AM1185" s="31">
        <f t="shared" si="533"/>
        <v>1</v>
      </c>
    </row>
    <row r="1186" spans="1:39" x14ac:dyDescent="0.4">
      <c r="A1186" s="44">
        <v>39563</v>
      </c>
      <c r="B1186" s="45">
        <v>55300</v>
      </c>
      <c r="C1186" s="45">
        <v>55800</v>
      </c>
      <c r="D1186" s="45">
        <v>54200</v>
      </c>
      <c r="E1186" s="45">
        <v>55300</v>
      </c>
      <c r="F1186" s="46">
        <v>3.75</v>
      </c>
      <c r="G1186" s="31">
        <f t="shared" si="542"/>
        <v>1</v>
      </c>
      <c r="I1186" s="3">
        <f t="shared" si="540"/>
        <v>2000</v>
      </c>
      <c r="J1186" s="31">
        <f t="shared" si="543"/>
        <v>2000</v>
      </c>
      <c r="K1186" s="31">
        <f t="shared" si="544"/>
        <v>0</v>
      </c>
      <c r="L1186" s="31">
        <f t="shared" si="558"/>
        <v>891.04404800961731</v>
      </c>
      <c r="M1186" s="31">
        <f t="shared" si="558"/>
        <v>597.82200506933498</v>
      </c>
      <c r="N1186" s="31">
        <f t="shared" si="555"/>
        <v>1.4904838571579089</v>
      </c>
      <c r="O1186" s="31">
        <f t="shared" si="556"/>
        <v>59.847159935371742</v>
      </c>
      <c r="P1186" s="31">
        <f t="shared" si="559"/>
        <v>1</v>
      </c>
      <c r="R1186" s="3">
        <f t="shared" si="545"/>
        <v>55800</v>
      </c>
      <c r="S1186" s="3">
        <f t="shared" si="546"/>
        <v>51900</v>
      </c>
      <c r="T1186" s="31">
        <f t="shared" si="547"/>
        <v>87.179487179487182</v>
      </c>
      <c r="U1186" s="31">
        <f t="shared" si="549"/>
        <v>66.200466200466209</v>
      </c>
      <c r="V1186" s="31">
        <f t="shared" si="548"/>
        <v>1</v>
      </c>
      <c r="W1186" s="31">
        <f t="shared" si="550"/>
        <v>1</v>
      </c>
      <c r="Y1186" s="3">
        <f t="shared" si="551"/>
        <v>52583.333333333336</v>
      </c>
      <c r="Z1186" s="3">
        <f t="shared" si="534"/>
        <v>50530.769230769234</v>
      </c>
      <c r="AA1186" s="3">
        <f t="shared" si="535"/>
        <v>2052.5641025641016</v>
      </c>
      <c r="AB1186" s="3">
        <f t="shared" si="536"/>
        <v>-1</v>
      </c>
      <c r="AC1186" s="3"/>
      <c r="AD1186" s="3">
        <f t="shared" si="552"/>
        <v>56800</v>
      </c>
      <c r="AE1186" s="3">
        <f t="shared" si="553"/>
        <v>49200</v>
      </c>
      <c r="AF1186" s="31">
        <f t="shared" si="554"/>
        <v>-19.736842105263158</v>
      </c>
      <c r="AG1186" s="31">
        <f t="shared" si="557"/>
        <v>1</v>
      </c>
      <c r="AI1186" s="31">
        <f t="shared" si="541"/>
        <v>55100</v>
      </c>
      <c r="AJ1186" s="31">
        <f t="shared" si="530"/>
        <v>52078.333333333343</v>
      </c>
      <c r="AK1186" s="31">
        <f t="shared" si="531"/>
        <v>2030.3333333333296</v>
      </c>
      <c r="AL1186" s="31">
        <f t="shared" si="532"/>
        <v>99.217424615552872</v>
      </c>
      <c r="AM1186" s="31">
        <f t="shared" si="533"/>
        <v>1</v>
      </c>
    </row>
    <row r="1187" spans="1:39" x14ac:dyDescent="0.4">
      <c r="A1187" s="44">
        <v>39566</v>
      </c>
      <c r="B1187" s="45">
        <v>55400</v>
      </c>
      <c r="C1187" s="45">
        <v>55800</v>
      </c>
      <c r="D1187" s="45">
        <v>54000</v>
      </c>
      <c r="E1187" s="45">
        <v>54900</v>
      </c>
      <c r="F1187" s="46">
        <v>-0.72</v>
      </c>
      <c r="G1187" s="31">
        <f t="shared" si="542"/>
        <v>-1</v>
      </c>
      <c r="I1187" s="3">
        <f t="shared" si="540"/>
        <v>-400</v>
      </c>
      <c r="J1187" s="31">
        <f t="shared" si="543"/>
        <v>0</v>
      </c>
      <c r="K1187" s="31">
        <f t="shared" si="544"/>
        <v>400</v>
      </c>
      <c r="L1187" s="31">
        <f t="shared" si="558"/>
        <v>827.39804458035894</v>
      </c>
      <c r="M1187" s="31">
        <f t="shared" si="558"/>
        <v>583.69186185009676</v>
      </c>
      <c r="N1187" s="31">
        <f t="shared" si="555"/>
        <v>1.4175254079400728</v>
      </c>
      <c r="O1187" s="31">
        <f t="shared" si="556"/>
        <v>58.635388206650497</v>
      </c>
      <c r="P1187" s="31">
        <f t="shared" si="559"/>
        <v>-1</v>
      </c>
      <c r="R1187" s="3">
        <f t="shared" si="545"/>
        <v>55800</v>
      </c>
      <c r="S1187" s="3">
        <f t="shared" si="546"/>
        <v>51900</v>
      </c>
      <c r="T1187" s="31">
        <f t="shared" si="547"/>
        <v>76.923076923076934</v>
      </c>
      <c r="U1187" s="31">
        <f t="shared" si="549"/>
        <v>72.649572649572647</v>
      </c>
      <c r="V1187" s="31">
        <f t="shared" si="548"/>
        <v>-1</v>
      </c>
      <c r="W1187" s="31">
        <f t="shared" si="550"/>
        <v>1</v>
      </c>
      <c r="Y1187" s="3">
        <f t="shared" si="551"/>
        <v>52741.666666666664</v>
      </c>
      <c r="Z1187" s="3">
        <f t="shared" si="534"/>
        <v>50992.307692307695</v>
      </c>
      <c r="AA1187" s="3">
        <f t="shared" si="535"/>
        <v>1749.3589743589691</v>
      </c>
      <c r="AB1187" s="3">
        <f t="shared" si="536"/>
        <v>-1</v>
      </c>
      <c r="AC1187" s="3"/>
      <c r="AD1187" s="3">
        <f t="shared" si="552"/>
        <v>55800</v>
      </c>
      <c r="AE1187" s="3">
        <f t="shared" si="553"/>
        <v>49200</v>
      </c>
      <c r="AF1187" s="31">
        <f t="shared" si="554"/>
        <v>-13.636363636363635</v>
      </c>
      <c r="AG1187" s="31">
        <f t="shared" si="557"/>
        <v>1</v>
      </c>
      <c r="AI1187" s="31">
        <f t="shared" si="541"/>
        <v>54900</v>
      </c>
      <c r="AJ1187" s="31">
        <f t="shared" ref="AJ1187:AJ1250" si="560">AVERAGE(AI1168:AI1187)</f>
        <v>52556.666666666672</v>
      </c>
      <c r="AK1187" s="31">
        <f t="shared" ref="AK1187:AK1250" si="561">(ABS(AJ1187-AI1168)+ABS(AJ1187-AI1169)+ABS(AJ1187-AI1170)+ABS(AJ1187-AI1171)+ABS(AJ1187-AI1172)+ABS(AJ1187-AI1173)+ABS(AJ1187-AI1174)+ABS(AJ1187-AI1175)+ABS(AJ1187-AI1176)+ABS(AJ1187-AI1177)+ABS(AJ1187-AI1178)+ABS(AJ1187-AI1179)+ABS(AJ1187-AI1180)+ABS(AJ1187-AI1181)+ABS(AJ1187-AI1182)+ABS(AJ1187-AI1183)+ABS(AJ1187-AI1184)+ABS(AJ1187-AI1185)+ABS(AJ1187-AI1186)+ABS(AJ1187-AI1187))/20</f>
        <v>1619.6666666666649</v>
      </c>
      <c r="AL1187" s="31">
        <f t="shared" ref="AL1187:AL1250" si="562">(AI1187-AJ1187)/(0.015*AK1187)</f>
        <v>96.453316869040179</v>
      </c>
      <c r="AM1187" s="31">
        <f t="shared" si="533"/>
        <v>-1</v>
      </c>
    </row>
    <row r="1188" spans="1:39" x14ac:dyDescent="0.4">
      <c r="A1188" s="44">
        <v>39567</v>
      </c>
      <c r="B1188" s="45">
        <v>54900</v>
      </c>
      <c r="C1188" s="45">
        <v>54900</v>
      </c>
      <c r="D1188" s="45">
        <v>51900</v>
      </c>
      <c r="E1188" s="45">
        <v>52300</v>
      </c>
      <c r="F1188" s="46">
        <v>-4.74</v>
      </c>
      <c r="G1188" s="31">
        <f t="shared" si="542"/>
        <v>-1</v>
      </c>
      <c r="I1188" s="3">
        <f t="shared" si="540"/>
        <v>-2600</v>
      </c>
      <c r="J1188" s="31">
        <f t="shared" si="543"/>
        <v>0</v>
      </c>
      <c r="K1188" s="31">
        <f t="shared" si="544"/>
        <v>2600</v>
      </c>
      <c r="L1188" s="31">
        <f t="shared" si="558"/>
        <v>768.29818425319047</v>
      </c>
      <c r="M1188" s="31">
        <f t="shared" si="558"/>
        <v>727.71387171794697</v>
      </c>
      <c r="N1188" s="31">
        <f t="shared" si="555"/>
        <v>1.0557696013674087</v>
      </c>
      <c r="O1188" s="31">
        <f t="shared" si="556"/>
        <v>51.356416626900049</v>
      </c>
      <c r="P1188" s="31">
        <f t="shared" si="559"/>
        <v>-1</v>
      </c>
      <c r="R1188" s="3">
        <f t="shared" si="545"/>
        <v>55800</v>
      </c>
      <c r="S1188" s="3">
        <f t="shared" si="546"/>
        <v>51900</v>
      </c>
      <c r="T1188" s="31">
        <f t="shared" si="547"/>
        <v>10.256410256410255</v>
      </c>
      <c r="U1188" s="31">
        <f t="shared" si="549"/>
        <v>58.119658119658119</v>
      </c>
      <c r="V1188" s="31">
        <f t="shared" si="548"/>
        <v>-1</v>
      </c>
      <c r="W1188" s="31">
        <f t="shared" si="550"/>
        <v>-1</v>
      </c>
      <c r="Y1188" s="3">
        <f t="shared" si="551"/>
        <v>52683.333333333336</v>
      </c>
      <c r="Z1188" s="3">
        <f t="shared" si="534"/>
        <v>51253.846153846156</v>
      </c>
      <c r="AA1188" s="3">
        <f t="shared" si="535"/>
        <v>1429.4871794871797</v>
      </c>
      <c r="AB1188" s="3">
        <f t="shared" si="536"/>
        <v>-1</v>
      </c>
      <c r="AC1188" s="3"/>
      <c r="AD1188" s="3">
        <f t="shared" si="552"/>
        <v>55800</v>
      </c>
      <c r="AE1188" s="3">
        <f t="shared" si="553"/>
        <v>49200</v>
      </c>
      <c r="AF1188" s="31">
        <f t="shared" si="554"/>
        <v>-53.030303030303031</v>
      </c>
      <c r="AG1188" s="31">
        <f t="shared" si="557"/>
        <v>-1</v>
      </c>
      <c r="AI1188" s="31">
        <f t="shared" si="541"/>
        <v>53033.333333333336</v>
      </c>
      <c r="AJ1188" s="31">
        <f t="shared" si="560"/>
        <v>52891.666666666672</v>
      </c>
      <c r="AK1188" s="31">
        <f t="shared" si="561"/>
        <v>1222.5</v>
      </c>
      <c r="AL1188" s="31">
        <f t="shared" si="562"/>
        <v>7.7255169279707836</v>
      </c>
      <c r="AM1188" s="31">
        <f t="shared" ref="AM1188:AM1251" si="563">IF(OR(AL1188&gt;200,AL1188&lt;-200),IF(AL1188&gt;200,-1,1),IF(AL1188&gt;AL1187,1,-1))</f>
        <v>-1</v>
      </c>
    </row>
    <row r="1189" spans="1:39" x14ac:dyDescent="0.4">
      <c r="A1189" s="47">
        <v>39568</v>
      </c>
      <c r="B1189" s="48">
        <v>52300</v>
      </c>
      <c r="C1189" s="48">
        <v>53600</v>
      </c>
      <c r="D1189" s="48">
        <v>51900</v>
      </c>
      <c r="E1189" s="48">
        <v>53000</v>
      </c>
      <c r="F1189" s="49">
        <v>1.34</v>
      </c>
      <c r="G1189" s="31">
        <f t="shared" si="542"/>
        <v>1</v>
      </c>
      <c r="I1189" s="3">
        <f t="shared" si="540"/>
        <v>700</v>
      </c>
      <c r="J1189" s="31">
        <f t="shared" si="543"/>
        <v>700</v>
      </c>
      <c r="K1189" s="31">
        <f t="shared" si="544"/>
        <v>0</v>
      </c>
      <c r="L1189" s="31">
        <f t="shared" si="558"/>
        <v>763.41974252081968</v>
      </c>
      <c r="M1189" s="31">
        <f t="shared" si="558"/>
        <v>675.73430945237931</v>
      </c>
      <c r="N1189" s="31">
        <f t="shared" si="555"/>
        <v>1.1297631803533867</v>
      </c>
      <c r="O1189" s="31">
        <f t="shared" si="556"/>
        <v>53.046422756070363</v>
      </c>
      <c r="P1189" s="31">
        <f t="shared" si="559"/>
        <v>1</v>
      </c>
      <c r="R1189" s="3">
        <f t="shared" si="545"/>
        <v>55800</v>
      </c>
      <c r="S1189" s="3">
        <f t="shared" si="546"/>
        <v>51900</v>
      </c>
      <c r="T1189" s="31">
        <f t="shared" si="547"/>
        <v>28.205128205128204</v>
      </c>
      <c r="U1189" s="31">
        <f t="shared" si="549"/>
        <v>38.46153846153846</v>
      </c>
      <c r="V1189" s="31">
        <f t="shared" si="548"/>
        <v>1</v>
      </c>
      <c r="W1189" s="31">
        <f t="shared" si="550"/>
        <v>-1</v>
      </c>
      <c r="Y1189" s="3">
        <f t="shared" si="551"/>
        <v>52933.333333333336</v>
      </c>
      <c r="Z1189" s="3">
        <f t="shared" si="534"/>
        <v>51523.076923076922</v>
      </c>
      <c r="AA1189" s="3">
        <f t="shared" si="535"/>
        <v>1410.2564102564138</v>
      </c>
      <c r="AB1189" s="3">
        <f t="shared" si="536"/>
        <v>-1</v>
      </c>
      <c r="AC1189" s="3"/>
      <c r="AD1189" s="3">
        <f t="shared" si="552"/>
        <v>55800</v>
      </c>
      <c r="AE1189" s="3">
        <f t="shared" si="553"/>
        <v>49200</v>
      </c>
      <c r="AF1189" s="31">
        <f t="shared" si="554"/>
        <v>-42.424242424242422</v>
      </c>
      <c r="AG1189" s="31">
        <f t="shared" si="557"/>
        <v>1</v>
      </c>
      <c r="AI1189" s="31">
        <f t="shared" si="541"/>
        <v>52833.333333333336</v>
      </c>
      <c r="AJ1189" s="31">
        <f t="shared" si="560"/>
        <v>53145</v>
      </c>
      <c r="AK1189" s="31">
        <f t="shared" si="561"/>
        <v>984</v>
      </c>
      <c r="AL1189" s="31">
        <f t="shared" si="562"/>
        <v>-21.115627822944731</v>
      </c>
      <c r="AM1189" s="31">
        <f t="shared" si="563"/>
        <v>-1</v>
      </c>
    </row>
    <row r="1190" spans="1:39" x14ac:dyDescent="0.4">
      <c r="A1190" s="44">
        <v>39570</v>
      </c>
      <c r="B1190" s="45">
        <v>53900</v>
      </c>
      <c r="C1190" s="45">
        <v>55000</v>
      </c>
      <c r="D1190" s="45">
        <v>53800</v>
      </c>
      <c r="E1190" s="45">
        <v>55000</v>
      </c>
      <c r="F1190" s="46">
        <v>3.77</v>
      </c>
      <c r="G1190" s="31">
        <f t="shared" si="542"/>
        <v>1</v>
      </c>
      <c r="I1190" s="3">
        <f t="shared" si="540"/>
        <v>2000</v>
      </c>
      <c r="J1190" s="31">
        <f t="shared" si="543"/>
        <v>2000</v>
      </c>
      <c r="K1190" s="31">
        <f t="shared" si="544"/>
        <v>0</v>
      </c>
      <c r="L1190" s="31">
        <f t="shared" si="558"/>
        <v>851.74690376933256</v>
      </c>
      <c r="M1190" s="31">
        <f t="shared" si="558"/>
        <v>627.46757306292363</v>
      </c>
      <c r="N1190" s="31">
        <f t="shared" si="555"/>
        <v>1.3574357310794734</v>
      </c>
      <c r="O1190" s="31">
        <f t="shared" si="556"/>
        <v>57.581028113877842</v>
      </c>
      <c r="P1190" s="31">
        <f t="shared" si="559"/>
        <v>1</v>
      </c>
      <c r="R1190" s="3">
        <f t="shared" si="545"/>
        <v>55800</v>
      </c>
      <c r="S1190" s="3">
        <f t="shared" si="546"/>
        <v>51900</v>
      </c>
      <c r="T1190" s="31">
        <f t="shared" si="547"/>
        <v>79.487179487179489</v>
      </c>
      <c r="U1190" s="31">
        <f t="shared" si="549"/>
        <v>39.316239316239319</v>
      </c>
      <c r="V1190" s="31">
        <f t="shared" si="548"/>
        <v>1</v>
      </c>
      <c r="W1190" s="31">
        <f t="shared" si="550"/>
        <v>1</v>
      </c>
      <c r="Y1190" s="3">
        <f t="shared" si="551"/>
        <v>53316.666666666664</v>
      </c>
      <c r="Z1190" s="3">
        <f t="shared" si="534"/>
        <v>51869.230769230766</v>
      </c>
      <c r="AA1190" s="3">
        <f t="shared" si="535"/>
        <v>1447.4358974358984</v>
      </c>
      <c r="AB1190" s="3">
        <f t="shared" si="536"/>
        <v>1</v>
      </c>
      <c r="AC1190" s="3"/>
      <c r="AD1190" s="3">
        <f t="shared" si="552"/>
        <v>55800</v>
      </c>
      <c r="AE1190" s="3">
        <f t="shared" si="553"/>
        <v>49200</v>
      </c>
      <c r="AF1190" s="31">
        <f t="shared" si="554"/>
        <v>-12.121212121212121</v>
      </c>
      <c r="AG1190" s="31">
        <f t="shared" si="557"/>
        <v>1</v>
      </c>
      <c r="AI1190" s="31">
        <f t="shared" si="541"/>
        <v>54600</v>
      </c>
      <c r="AJ1190" s="31">
        <f t="shared" si="560"/>
        <v>53213.333333333336</v>
      </c>
      <c r="AK1190" s="31">
        <f t="shared" si="561"/>
        <v>1066.0000000000005</v>
      </c>
      <c r="AL1190" s="31">
        <f t="shared" si="562"/>
        <v>86.720867208671905</v>
      </c>
      <c r="AM1190" s="31">
        <f t="shared" si="563"/>
        <v>1</v>
      </c>
    </row>
    <row r="1191" spans="1:39" x14ac:dyDescent="0.4">
      <c r="A1191" s="44">
        <v>39574</v>
      </c>
      <c r="B1191" s="45">
        <v>54500</v>
      </c>
      <c r="C1191" s="45">
        <v>54700</v>
      </c>
      <c r="D1191" s="45">
        <v>53300</v>
      </c>
      <c r="E1191" s="45">
        <v>54700</v>
      </c>
      <c r="F1191" s="46">
        <v>-0.55000000000000004</v>
      </c>
      <c r="G1191" s="31">
        <f t="shared" si="542"/>
        <v>-1</v>
      </c>
      <c r="I1191" s="3">
        <f t="shared" si="540"/>
        <v>-300</v>
      </c>
      <c r="J1191" s="31">
        <f t="shared" si="543"/>
        <v>0</v>
      </c>
      <c r="K1191" s="31">
        <f t="shared" si="544"/>
        <v>300</v>
      </c>
      <c r="L1191" s="31">
        <f t="shared" si="558"/>
        <v>790.90783921438026</v>
      </c>
      <c r="M1191" s="31">
        <f t="shared" si="558"/>
        <v>604.07703212985768</v>
      </c>
      <c r="N1191" s="31">
        <f t="shared" si="555"/>
        <v>1.3092830833607323</v>
      </c>
      <c r="O1191" s="31">
        <f t="shared" si="556"/>
        <v>56.696517321527949</v>
      </c>
      <c r="P1191" s="31">
        <f t="shared" si="559"/>
        <v>-1</v>
      </c>
      <c r="R1191" s="3">
        <f t="shared" si="545"/>
        <v>55800</v>
      </c>
      <c r="S1191" s="3">
        <f t="shared" si="546"/>
        <v>51900</v>
      </c>
      <c r="T1191" s="31">
        <f t="shared" si="547"/>
        <v>71.794871794871796</v>
      </c>
      <c r="U1191" s="31">
        <f t="shared" si="549"/>
        <v>59.829059829059837</v>
      </c>
      <c r="V1191" s="31">
        <f t="shared" si="548"/>
        <v>-1</v>
      </c>
      <c r="W1191" s="31">
        <f t="shared" si="550"/>
        <v>1</v>
      </c>
      <c r="Y1191" s="3">
        <f t="shared" si="551"/>
        <v>53500</v>
      </c>
      <c r="Z1191" s="3">
        <f t="shared" si="534"/>
        <v>52261.538461538461</v>
      </c>
      <c r="AA1191" s="3">
        <f t="shared" si="535"/>
        <v>1238.461538461539</v>
      </c>
      <c r="AB1191" s="3">
        <f t="shared" si="536"/>
        <v>-1</v>
      </c>
      <c r="AC1191" s="3"/>
      <c r="AD1191" s="3">
        <f t="shared" si="552"/>
        <v>55800</v>
      </c>
      <c r="AE1191" s="3">
        <f t="shared" si="553"/>
        <v>49900</v>
      </c>
      <c r="AF1191" s="31">
        <f t="shared" si="554"/>
        <v>-18.64406779661017</v>
      </c>
      <c r="AG1191" s="31">
        <f t="shared" si="557"/>
        <v>-1</v>
      </c>
      <c r="AI1191" s="31">
        <f t="shared" si="541"/>
        <v>54233.333333333336</v>
      </c>
      <c r="AJ1191" s="31">
        <f t="shared" si="560"/>
        <v>53233.333333333336</v>
      </c>
      <c r="AK1191" s="31">
        <f t="shared" si="561"/>
        <v>1090.0000000000005</v>
      </c>
      <c r="AL1191" s="31">
        <f t="shared" si="562"/>
        <v>61.162079510703343</v>
      </c>
      <c r="AM1191" s="31">
        <f t="shared" si="563"/>
        <v>-1</v>
      </c>
    </row>
    <row r="1192" spans="1:39" x14ac:dyDescent="0.4">
      <c r="A1192" s="44">
        <v>39575</v>
      </c>
      <c r="B1192" s="45">
        <v>54300</v>
      </c>
      <c r="C1192" s="45">
        <v>54700</v>
      </c>
      <c r="D1192" s="45">
        <v>52500</v>
      </c>
      <c r="E1192" s="45">
        <v>53700</v>
      </c>
      <c r="F1192" s="46">
        <v>-1.83</v>
      </c>
      <c r="G1192" s="31">
        <f t="shared" si="542"/>
        <v>-1</v>
      </c>
      <c r="I1192" s="3">
        <f t="shared" si="540"/>
        <v>-1000</v>
      </c>
      <c r="J1192" s="31">
        <f t="shared" si="543"/>
        <v>0</v>
      </c>
      <c r="K1192" s="31">
        <f t="shared" si="544"/>
        <v>1000</v>
      </c>
      <c r="L1192" s="31">
        <f t="shared" si="558"/>
        <v>734.41442212763889</v>
      </c>
      <c r="M1192" s="31">
        <f t="shared" si="558"/>
        <v>632.3572441205821</v>
      </c>
      <c r="N1192" s="31">
        <f t="shared" si="555"/>
        <v>1.1613916484011937</v>
      </c>
      <c r="O1192" s="31">
        <f t="shared" si="556"/>
        <v>53.73351235350097</v>
      </c>
      <c r="P1192" s="31">
        <f t="shared" si="559"/>
        <v>-1</v>
      </c>
      <c r="R1192" s="3">
        <f t="shared" si="545"/>
        <v>55000</v>
      </c>
      <c r="S1192" s="3">
        <f t="shared" si="546"/>
        <v>51900</v>
      </c>
      <c r="T1192" s="31">
        <f t="shared" si="547"/>
        <v>58.064516129032263</v>
      </c>
      <c r="U1192" s="31">
        <f t="shared" si="549"/>
        <v>69.782189137027842</v>
      </c>
      <c r="V1192" s="31">
        <f t="shared" si="548"/>
        <v>-1</v>
      </c>
      <c r="W1192" s="31">
        <f t="shared" si="550"/>
        <v>1</v>
      </c>
      <c r="Y1192" s="3">
        <f t="shared" si="551"/>
        <v>53583.333333333336</v>
      </c>
      <c r="Z1192" s="3">
        <f t="shared" si="534"/>
        <v>52625</v>
      </c>
      <c r="AA1192" s="3">
        <f t="shared" si="535"/>
        <v>958.33333333333576</v>
      </c>
      <c r="AB1192" s="3">
        <f t="shared" si="536"/>
        <v>-1</v>
      </c>
      <c r="AC1192" s="3"/>
      <c r="AD1192" s="3">
        <f t="shared" si="552"/>
        <v>55800</v>
      </c>
      <c r="AE1192" s="3">
        <f t="shared" si="553"/>
        <v>51200</v>
      </c>
      <c r="AF1192" s="31">
        <f t="shared" si="554"/>
        <v>-45.652173913043477</v>
      </c>
      <c r="AG1192" s="31">
        <f t="shared" si="557"/>
        <v>-1</v>
      </c>
      <c r="AI1192" s="31">
        <f t="shared" si="541"/>
        <v>53633.333333333336</v>
      </c>
      <c r="AJ1192" s="31">
        <f t="shared" si="560"/>
        <v>53133.333333333336</v>
      </c>
      <c r="AK1192" s="31">
        <f t="shared" si="561"/>
        <v>970.00000000000034</v>
      </c>
      <c r="AL1192" s="31">
        <f t="shared" si="562"/>
        <v>34.364261168384871</v>
      </c>
      <c r="AM1192" s="31">
        <f t="shared" si="563"/>
        <v>-1</v>
      </c>
    </row>
    <row r="1193" spans="1:39" x14ac:dyDescent="0.4">
      <c r="A1193" s="44">
        <v>39576</v>
      </c>
      <c r="B1193" s="45">
        <v>52100</v>
      </c>
      <c r="C1193" s="45">
        <v>53800</v>
      </c>
      <c r="D1193" s="45">
        <v>52000</v>
      </c>
      <c r="E1193" s="45">
        <v>52600</v>
      </c>
      <c r="F1193" s="46">
        <v>-2.0499999999999998</v>
      </c>
      <c r="G1193" s="31">
        <f t="shared" si="542"/>
        <v>-1</v>
      </c>
      <c r="I1193" s="3">
        <f t="shared" si="540"/>
        <v>-1100</v>
      </c>
      <c r="J1193" s="31">
        <f t="shared" si="543"/>
        <v>0</v>
      </c>
      <c r="K1193" s="31">
        <f t="shared" si="544"/>
        <v>1100</v>
      </c>
      <c r="L1193" s="31">
        <f t="shared" si="558"/>
        <v>681.95624911852178</v>
      </c>
      <c r="M1193" s="31">
        <f t="shared" si="558"/>
        <v>665.76029811196906</v>
      </c>
      <c r="N1193" s="31">
        <f t="shared" si="555"/>
        <v>1.0243270003520528</v>
      </c>
      <c r="O1193" s="31">
        <f t="shared" si="556"/>
        <v>50.600866370596805</v>
      </c>
      <c r="P1193" s="31">
        <f t="shared" si="559"/>
        <v>-1</v>
      </c>
      <c r="R1193" s="3">
        <f t="shared" si="545"/>
        <v>55000</v>
      </c>
      <c r="S1193" s="3">
        <f t="shared" si="546"/>
        <v>51900</v>
      </c>
      <c r="T1193" s="31">
        <f t="shared" si="547"/>
        <v>22.58064516129032</v>
      </c>
      <c r="U1193" s="31">
        <f t="shared" si="549"/>
        <v>50.81334436173146</v>
      </c>
      <c r="V1193" s="31">
        <f t="shared" si="548"/>
        <v>-1</v>
      </c>
      <c r="W1193" s="31">
        <f t="shared" si="550"/>
        <v>-1</v>
      </c>
      <c r="Y1193" s="3">
        <f t="shared" si="551"/>
        <v>53666.666666666664</v>
      </c>
      <c r="Z1193" s="3">
        <f t="shared" ref="Z1193:Z1256" si="564">AVERAGE(E1168:E1193)</f>
        <v>52873.076923076922</v>
      </c>
      <c r="AA1193" s="3">
        <f t="shared" ref="AA1193:AA1256" si="565">Y1193-Z1193</f>
        <v>793.58974358974228</v>
      </c>
      <c r="AB1193" s="3">
        <f t="shared" si="536"/>
        <v>-1</v>
      </c>
      <c r="AC1193" s="3"/>
      <c r="AD1193" s="3">
        <f t="shared" si="552"/>
        <v>55800</v>
      </c>
      <c r="AE1193" s="3">
        <f t="shared" si="553"/>
        <v>51200</v>
      </c>
      <c r="AF1193" s="31">
        <f t="shared" si="554"/>
        <v>-69.565217391304344</v>
      </c>
      <c r="AG1193" s="31">
        <f t="shared" si="557"/>
        <v>-1</v>
      </c>
      <c r="AI1193" s="31">
        <f t="shared" si="541"/>
        <v>52800</v>
      </c>
      <c r="AJ1193" s="31">
        <f t="shared" si="560"/>
        <v>53010</v>
      </c>
      <c r="AK1193" s="31">
        <f t="shared" si="561"/>
        <v>847.6666666666672</v>
      </c>
      <c r="AL1193" s="31">
        <f t="shared" si="562"/>
        <v>-16.515926071569005</v>
      </c>
      <c r="AM1193" s="31">
        <f t="shared" si="563"/>
        <v>-1</v>
      </c>
    </row>
    <row r="1194" spans="1:39" x14ac:dyDescent="0.4">
      <c r="A1194" s="47">
        <v>39577</v>
      </c>
      <c r="B1194" s="48">
        <v>52700</v>
      </c>
      <c r="C1194" s="48">
        <v>52900</v>
      </c>
      <c r="D1194" s="48">
        <v>49850</v>
      </c>
      <c r="E1194" s="48">
        <v>50200</v>
      </c>
      <c r="F1194" s="49">
        <v>-4.5599999999999996</v>
      </c>
      <c r="G1194" s="31">
        <f t="shared" si="542"/>
        <v>-1</v>
      </c>
      <c r="I1194" s="3">
        <f t="shared" si="540"/>
        <v>-2400</v>
      </c>
      <c r="J1194" s="31">
        <f t="shared" si="543"/>
        <v>0</v>
      </c>
      <c r="K1194" s="31">
        <f t="shared" si="544"/>
        <v>2400</v>
      </c>
      <c r="L1194" s="31">
        <f t="shared" si="558"/>
        <v>633.2450884671988</v>
      </c>
      <c r="M1194" s="31">
        <f t="shared" si="558"/>
        <v>789.63456253254276</v>
      </c>
      <c r="N1194" s="31">
        <f t="shared" si="555"/>
        <v>0.80194702526220951</v>
      </c>
      <c r="O1194" s="31">
        <f t="shared" si="556"/>
        <v>44.504472885129047</v>
      </c>
      <c r="P1194" s="31">
        <f t="shared" si="559"/>
        <v>-1</v>
      </c>
      <c r="R1194" s="3">
        <f t="shared" si="545"/>
        <v>55000</v>
      </c>
      <c r="S1194" s="3">
        <f t="shared" si="546"/>
        <v>49850</v>
      </c>
      <c r="T1194" s="31">
        <f t="shared" si="547"/>
        <v>6.7961165048543686</v>
      </c>
      <c r="U1194" s="31">
        <f t="shared" si="549"/>
        <v>29.147092598392319</v>
      </c>
      <c r="V1194" s="31">
        <f t="shared" si="548"/>
        <v>-1</v>
      </c>
      <c r="W1194" s="31">
        <f t="shared" si="550"/>
        <v>-1</v>
      </c>
      <c r="Y1194" s="3">
        <f t="shared" si="551"/>
        <v>53350</v>
      </c>
      <c r="Z1194" s="3">
        <f t="shared" si="564"/>
        <v>53015.384615384617</v>
      </c>
      <c r="AA1194" s="3">
        <f t="shared" si="565"/>
        <v>334.61538461538294</v>
      </c>
      <c r="AB1194" s="3">
        <f t="shared" ref="AB1194:AB1257" si="566">IF(AA1194&gt;AA1193,1,-1)</f>
        <v>-1</v>
      </c>
      <c r="AC1194" s="3"/>
      <c r="AD1194" s="3">
        <f t="shared" si="552"/>
        <v>55800</v>
      </c>
      <c r="AE1194" s="3">
        <f t="shared" si="553"/>
        <v>49850</v>
      </c>
      <c r="AF1194" s="31">
        <f t="shared" si="554"/>
        <v>-94.117647058823522</v>
      </c>
      <c r="AG1194" s="31">
        <f t="shared" si="557"/>
        <v>-1</v>
      </c>
      <c r="AI1194" s="31">
        <f t="shared" si="541"/>
        <v>50983.333333333336</v>
      </c>
      <c r="AJ1194" s="31">
        <f t="shared" si="560"/>
        <v>52915.833333333336</v>
      </c>
      <c r="AK1194" s="31">
        <f t="shared" si="561"/>
        <v>937.5</v>
      </c>
      <c r="AL1194" s="31">
        <f t="shared" si="562"/>
        <v>-137.42222222222222</v>
      </c>
      <c r="AM1194" s="31">
        <f t="shared" si="563"/>
        <v>-1</v>
      </c>
    </row>
    <row r="1195" spans="1:39" x14ac:dyDescent="0.4">
      <c r="A1195" s="44">
        <v>39581</v>
      </c>
      <c r="B1195" s="45">
        <v>50200</v>
      </c>
      <c r="C1195" s="45">
        <v>50500</v>
      </c>
      <c r="D1195" s="45">
        <v>49300</v>
      </c>
      <c r="E1195" s="45">
        <v>49500</v>
      </c>
      <c r="F1195" s="46">
        <v>-1.39</v>
      </c>
      <c r="G1195" s="31">
        <f t="shared" si="542"/>
        <v>-1</v>
      </c>
      <c r="I1195" s="3">
        <f t="shared" si="540"/>
        <v>-700</v>
      </c>
      <c r="J1195" s="31">
        <f t="shared" si="543"/>
        <v>0</v>
      </c>
      <c r="K1195" s="31">
        <f t="shared" si="544"/>
        <v>700</v>
      </c>
      <c r="L1195" s="31">
        <f t="shared" si="558"/>
        <v>588.01329643382746</v>
      </c>
      <c r="M1195" s="31">
        <f t="shared" si="558"/>
        <v>783.23209378021818</v>
      </c>
      <c r="N1195" s="31">
        <f t="shared" si="555"/>
        <v>0.75075230075905086</v>
      </c>
      <c r="O1195" s="31">
        <f t="shared" si="556"/>
        <v>42.881697224305057</v>
      </c>
      <c r="P1195" s="31">
        <f t="shared" si="559"/>
        <v>-1</v>
      </c>
      <c r="R1195" s="3">
        <f t="shared" si="545"/>
        <v>54700</v>
      </c>
      <c r="S1195" s="3">
        <f t="shared" si="546"/>
        <v>49300</v>
      </c>
      <c r="T1195" s="31">
        <f t="shared" si="547"/>
        <v>3.7037037037037033</v>
      </c>
      <c r="U1195" s="31">
        <f t="shared" si="549"/>
        <v>11.026821789949464</v>
      </c>
      <c r="V1195" s="31">
        <f t="shared" si="548"/>
        <v>-1</v>
      </c>
      <c r="W1195" s="31">
        <f t="shared" si="550"/>
        <v>-1</v>
      </c>
      <c r="Y1195" s="3">
        <f t="shared" si="551"/>
        <v>53133.333333333336</v>
      </c>
      <c r="Z1195" s="3">
        <f t="shared" si="564"/>
        <v>53073.076923076922</v>
      </c>
      <c r="AA1195" s="3">
        <f t="shared" si="565"/>
        <v>60.256410256413801</v>
      </c>
      <c r="AB1195" s="3">
        <f t="shared" si="566"/>
        <v>-1</v>
      </c>
      <c r="AC1195" s="3"/>
      <c r="AD1195" s="3">
        <f t="shared" si="552"/>
        <v>55800</v>
      </c>
      <c r="AE1195" s="3">
        <f t="shared" si="553"/>
        <v>49300</v>
      </c>
      <c r="AF1195" s="31">
        <f t="shared" si="554"/>
        <v>-96.92307692307692</v>
      </c>
      <c r="AG1195" s="31">
        <f t="shared" si="557"/>
        <v>-1</v>
      </c>
      <c r="AI1195" s="31">
        <f t="shared" si="541"/>
        <v>49766.666666666664</v>
      </c>
      <c r="AJ1195" s="31">
        <f t="shared" si="560"/>
        <v>52777.500000000015</v>
      </c>
      <c r="AK1195" s="31">
        <f t="shared" si="561"/>
        <v>1085.9166666666629</v>
      </c>
      <c r="AL1195" s="31">
        <f t="shared" si="562"/>
        <v>-184.84127593175418</v>
      </c>
      <c r="AM1195" s="31">
        <f t="shared" si="563"/>
        <v>-1</v>
      </c>
    </row>
    <row r="1196" spans="1:39" x14ac:dyDescent="0.4">
      <c r="A1196" s="44">
        <v>39582</v>
      </c>
      <c r="B1196" s="45">
        <v>49050</v>
      </c>
      <c r="C1196" s="45">
        <v>49350</v>
      </c>
      <c r="D1196" s="45">
        <v>46000</v>
      </c>
      <c r="E1196" s="45">
        <v>46800</v>
      </c>
      <c r="F1196" s="46">
        <v>-5.45</v>
      </c>
      <c r="G1196" s="31">
        <f t="shared" si="542"/>
        <v>-1</v>
      </c>
      <c r="I1196" s="3">
        <f t="shared" si="540"/>
        <v>-2700</v>
      </c>
      <c r="J1196" s="31">
        <f t="shared" si="543"/>
        <v>0</v>
      </c>
      <c r="K1196" s="31">
        <f t="shared" si="544"/>
        <v>2700</v>
      </c>
      <c r="L1196" s="31">
        <f t="shared" si="558"/>
        <v>546.01234668855409</v>
      </c>
      <c r="M1196" s="31">
        <f t="shared" si="558"/>
        <v>920.14408708163114</v>
      </c>
      <c r="N1196" s="31">
        <f t="shared" si="555"/>
        <v>0.59339874521207925</v>
      </c>
      <c r="O1196" s="31">
        <f t="shared" si="556"/>
        <v>37.241070196343017</v>
      </c>
      <c r="P1196" s="31">
        <f t="shared" si="559"/>
        <v>-1</v>
      </c>
      <c r="R1196" s="3">
        <f t="shared" si="545"/>
        <v>54700</v>
      </c>
      <c r="S1196" s="3">
        <f t="shared" si="546"/>
        <v>46000</v>
      </c>
      <c r="T1196" s="31">
        <f t="shared" si="547"/>
        <v>9.1954022988505741</v>
      </c>
      <c r="U1196" s="31">
        <f t="shared" si="549"/>
        <v>6.5650741691362144</v>
      </c>
      <c r="V1196" s="31">
        <f t="shared" si="548"/>
        <v>1</v>
      </c>
      <c r="W1196" s="31">
        <f t="shared" si="550"/>
        <v>-1</v>
      </c>
      <c r="Y1196" s="3">
        <f t="shared" si="551"/>
        <v>52608.333333333336</v>
      </c>
      <c r="Z1196" s="3">
        <f t="shared" si="564"/>
        <v>52776.923076923078</v>
      </c>
      <c r="AA1196" s="3">
        <f t="shared" si="565"/>
        <v>-168.58974358974228</v>
      </c>
      <c r="AB1196" s="3">
        <f t="shared" si="566"/>
        <v>-1</v>
      </c>
      <c r="AC1196" s="3"/>
      <c r="AD1196" s="3">
        <f t="shared" si="552"/>
        <v>55800</v>
      </c>
      <c r="AE1196" s="3">
        <f t="shared" si="553"/>
        <v>46000</v>
      </c>
      <c r="AF1196" s="31">
        <f t="shared" si="554"/>
        <v>-91.83673469387756</v>
      </c>
      <c r="AG1196" s="31">
        <f t="shared" si="557"/>
        <v>1</v>
      </c>
      <c r="AI1196" s="31">
        <f t="shared" si="541"/>
        <v>47383.333333333336</v>
      </c>
      <c r="AJ1196" s="31">
        <f t="shared" si="560"/>
        <v>52508.333333333336</v>
      </c>
      <c r="AK1196" s="31">
        <f t="shared" si="561"/>
        <v>1435.8333333333328</v>
      </c>
      <c r="AL1196" s="31">
        <f t="shared" si="562"/>
        <v>-237.9570516540918</v>
      </c>
      <c r="AM1196" s="31">
        <f t="shared" si="563"/>
        <v>1</v>
      </c>
    </row>
    <row r="1197" spans="1:39" x14ac:dyDescent="0.4">
      <c r="A1197" s="44">
        <v>39583</v>
      </c>
      <c r="B1197" s="45">
        <v>46600</v>
      </c>
      <c r="C1197" s="45">
        <v>50700</v>
      </c>
      <c r="D1197" s="45">
        <v>46600</v>
      </c>
      <c r="E1197" s="45">
        <v>49000</v>
      </c>
      <c r="F1197" s="46">
        <v>4.7</v>
      </c>
      <c r="G1197" s="31">
        <f t="shared" si="542"/>
        <v>1</v>
      </c>
      <c r="I1197" s="3">
        <f t="shared" si="540"/>
        <v>2200</v>
      </c>
      <c r="J1197" s="31">
        <f t="shared" si="543"/>
        <v>2200</v>
      </c>
      <c r="K1197" s="31">
        <f t="shared" si="544"/>
        <v>0</v>
      </c>
      <c r="L1197" s="31">
        <f t="shared" si="558"/>
        <v>664.15432192508604</v>
      </c>
      <c r="M1197" s="31">
        <f t="shared" si="558"/>
        <v>854.41950943294319</v>
      </c>
      <c r="N1197" s="31">
        <f t="shared" si="555"/>
        <v>0.7773164289821386</v>
      </c>
      <c r="O1197" s="31">
        <f t="shared" si="556"/>
        <v>43.735398846636684</v>
      </c>
      <c r="P1197" s="31">
        <f t="shared" si="559"/>
        <v>1</v>
      </c>
      <c r="R1197" s="3">
        <f t="shared" si="545"/>
        <v>53800</v>
      </c>
      <c r="S1197" s="3">
        <f t="shared" si="546"/>
        <v>46000</v>
      </c>
      <c r="T1197" s="31">
        <f t="shared" si="547"/>
        <v>38.461538461538467</v>
      </c>
      <c r="U1197" s="31">
        <f t="shared" si="549"/>
        <v>17.120214821364247</v>
      </c>
      <c r="V1197" s="31">
        <f t="shared" si="548"/>
        <v>1</v>
      </c>
      <c r="W1197" s="31">
        <f t="shared" si="550"/>
        <v>1</v>
      </c>
      <c r="Y1197" s="3">
        <f t="shared" si="551"/>
        <v>52250</v>
      </c>
      <c r="Z1197" s="3">
        <f t="shared" si="564"/>
        <v>52576.923076923078</v>
      </c>
      <c r="AA1197" s="3">
        <f t="shared" si="565"/>
        <v>-326.92307692307804</v>
      </c>
      <c r="AB1197" s="3">
        <f t="shared" si="566"/>
        <v>-1</v>
      </c>
      <c r="AC1197" s="3"/>
      <c r="AD1197" s="3">
        <f t="shared" si="552"/>
        <v>55800</v>
      </c>
      <c r="AE1197" s="3">
        <f t="shared" si="553"/>
        <v>46000</v>
      </c>
      <c r="AF1197" s="31">
        <f t="shared" si="554"/>
        <v>-69.387755102040813</v>
      </c>
      <c r="AG1197" s="31">
        <f t="shared" si="557"/>
        <v>1</v>
      </c>
      <c r="AI1197" s="31">
        <f t="shared" si="541"/>
        <v>48766.666666666664</v>
      </c>
      <c r="AJ1197" s="31">
        <f t="shared" si="560"/>
        <v>52438.33333333335</v>
      </c>
      <c r="AK1197" s="31">
        <f t="shared" si="561"/>
        <v>1526.8333333333285</v>
      </c>
      <c r="AL1197" s="31">
        <f t="shared" si="562"/>
        <v>-160.31728705017784</v>
      </c>
      <c r="AM1197" s="31">
        <f t="shared" si="563"/>
        <v>1</v>
      </c>
    </row>
    <row r="1198" spans="1:39" x14ac:dyDescent="0.4">
      <c r="A1198" s="44">
        <v>39584</v>
      </c>
      <c r="B1198" s="45">
        <v>50300</v>
      </c>
      <c r="C1198" s="45">
        <v>51100</v>
      </c>
      <c r="D1198" s="45">
        <v>49500</v>
      </c>
      <c r="E1198" s="45">
        <v>50700</v>
      </c>
      <c r="F1198" s="46">
        <v>3.47</v>
      </c>
      <c r="G1198" s="31">
        <f t="shared" si="542"/>
        <v>1</v>
      </c>
      <c r="I1198" s="3">
        <f t="shared" si="540"/>
        <v>1700</v>
      </c>
      <c r="J1198" s="31">
        <f t="shared" si="543"/>
        <v>1700</v>
      </c>
      <c r="K1198" s="31">
        <f t="shared" si="544"/>
        <v>0</v>
      </c>
      <c r="L1198" s="31">
        <f t="shared" si="558"/>
        <v>738.14329893043703</v>
      </c>
      <c r="M1198" s="31">
        <f t="shared" si="558"/>
        <v>793.38954447344724</v>
      </c>
      <c r="N1198" s="31">
        <f t="shared" si="555"/>
        <v>0.93036680918239756</v>
      </c>
      <c r="O1198" s="31">
        <f t="shared" si="556"/>
        <v>48.196374116919898</v>
      </c>
      <c r="P1198" s="31">
        <f t="shared" si="559"/>
        <v>1</v>
      </c>
      <c r="R1198" s="3">
        <f t="shared" si="545"/>
        <v>52900</v>
      </c>
      <c r="S1198" s="3">
        <f t="shared" si="546"/>
        <v>46000</v>
      </c>
      <c r="T1198" s="31">
        <f t="shared" si="547"/>
        <v>68.115942028985515</v>
      </c>
      <c r="U1198" s="31">
        <f t="shared" si="549"/>
        <v>38.590960929791521</v>
      </c>
      <c r="V1198" s="31">
        <f t="shared" si="548"/>
        <v>1</v>
      </c>
      <c r="W1198" s="31">
        <f t="shared" si="550"/>
        <v>1</v>
      </c>
      <c r="Y1198" s="3">
        <f t="shared" si="551"/>
        <v>51866.666666666664</v>
      </c>
      <c r="Z1198" s="3">
        <f t="shared" si="564"/>
        <v>52330.769230769234</v>
      </c>
      <c r="AA1198" s="3">
        <f t="shared" si="565"/>
        <v>-464.10256410256989</v>
      </c>
      <c r="AB1198" s="3">
        <f t="shared" si="566"/>
        <v>-1</v>
      </c>
      <c r="AC1198" s="3"/>
      <c r="AD1198" s="3">
        <f t="shared" si="552"/>
        <v>55800</v>
      </c>
      <c r="AE1198" s="3">
        <f t="shared" si="553"/>
        <v>46000</v>
      </c>
      <c r="AF1198" s="31">
        <f t="shared" si="554"/>
        <v>-52.040816326530617</v>
      </c>
      <c r="AG1198" s="31">
        <f t="shared" si="557"/>
        <v>1</v>
      </c>
      <c r="AI1198" s="31">
        <f t="shared" si="541"/>
        <v>50433.333333333336</v>
      </c>
      <c r="AJ1198" s="31">
        <f t="shared" si="560"/>
        <v>52428.333333333343</v>
      </c>
      <c r="AK1198" s="31">
        <f t="shared" si="561"/>
        <v>1539.8333333333308</v>
      </c>
      <c r="AL1198" s="31">
        <f t="shared" si="562"/>
        <v>-86.372984089187597</v>
      </c>
      <c r="AM1198" s="31">
        <f t="shared" si="563"/>
        <v>1</v>
      </c>
    </row>
    <row r="1199" spans="1:39" x14ac:dyDescent="0.4">
      <c r="A1199" s="47">
        <v>39587</v>
      </c>
      <c r="B1199" s="48">
        <v>50000</v>
      </c>
      <c r="C1199" s="48">
        <v>51000</v>
      </c>
      <c r="D1199" s="48">
        <v>49350</v>
      </c>
      <c r="E1199" s="48">
        <v>50100</v>
      </c>
      <c r="F1199" s="49">
        <v>-1.18</v>
      </c>
      <c r="G1199" s="31">
        <f t="shared" si="542"/>
        <v>-1</v>
      </c>
      <c r="I1199" s="3">
        <f t="shared" si="540"/>
        <v>-600</v>
      </c>
      <c r="J1199" s="31">
        <f t="shared" si="543"/>
        <v>0</v>
      </c>
      <c r="K1199" s="31">
        <f t="shared" si="544"/>
        <v>600</v>
      </c>
      <c r="L1199" s="31">
        <f t="shared" ref="L1199:M1214" si="567">((L1198*13)+J1199)/14</f>
        <v>685.41877757826296</v>
      </c>
      <c r="M1199" s="31">
        <f t="shared" si="567"/>
        <v>779.57600558248669</v>
      </c>
      <c r="N1199" s="31">
        <f t="shared" si="555"/>
        <v>0.87921995119145446</v>
      </c>
      <c r="O1199" s="31">
        <f t="shared" si="556"/>
        <v>46.78643128676957</v>
      </c>
      <c r="P1199" s="31">
        <f t="shared" si="559"/>
        <v>-1</v>
      </c>
      <c r="R1199" s="3">
        <f t="shared" si="545"/>
        <v>51100</v>
      </c>
      <c r="S1199" s="3">
        <f t="shared" si="546"/>
        <v>46000</v>
      </c>
      <c r="T1199" s="31">
        <f t="shared" si="547"/>
        <v>80.392156862745097</v>
      </c>
      <c r="U1199" s="31">
        <f t="shared" si="549"/>
        <v>62.323212451089695</v>
      </c>
      <c r="V1199" s="31">
        <f t="shared" si="548"/>
        <v>1</v>
      </c>
      <c r="W1199" s="31">
        <f t="shared" si="550"/>
        <v>1</v>
      </c>
      <c r="Y1199" s="3">
        <f t="shared" si="551"/>
        <v>51466.666666666664</v>
      </c>
      <c r="Z1199" s="3">
        <f t="shared" si="564"/>
        <v>52161.538461538461</v>
      </c>
      <c r="AA1199" s="3">
        <f t="shared" si="565"/>
        <v>-694.87179487179674</v>
      </c>
      <c r="AB1199" s="3">
        <f t="shared" si="566"/>
        <v>-1</v>
      </c>
      <c r="AC1199" s="3"/>
      <c r="AD1199" s="3">
        <f t="shared" si="552"/>
        <v>55800</v>
      </c>
      <c r="AE1199" s="3">
        <f t="shared" si="553"/>
        <v>46000</v>
      </c>
      <c r="AF1199" s="31">
        <f t="shared" si="554"/>
        <v>-58.163265306122447</v>
      </c>
      <c r="AG1199" s="31">
        <f t="shared" si="557"/>
        <v>-1</v>
      </c>
      <c r="AI1199" s="31">
        <f t="shared" si="541"/>
        <v>50150</v>
      </c>
      <c r="AJ1199" s="31">
        <f t="shared" si="560"/>
        <v>52319.166666666672</v>
      </c>
      <c r="AK1199" s="31">
        <f t="shared" si="561"/>
        <v>1681.7499999999989</v>
      </c>
      <c r="AL1199" s="31">
        <f t="shared" si="562"/>
        <v>-85.988471004079997</v>
      </c>
      <c r="AM1199" s="31">
        <f t="shared" si="563"/>
        <v>1</v>
      </c>
    </row>
    <row r="1200" spans="1:39" x14ac:dyDescent="0.4">
      <c r="A1200" s="44">
        <v>39588</v>
      </c>
      <c r="B1200" s="45">
        <v>49900</v>
      </c>
      <c r="C1200" s="45">
        <v>50000</v>
      </c>
      <c r="D1200" s="45">
        <v>48050</v>
      </c>
      <c r="E1200" s="45">
        <v>48250</v>
      </c>
      <c r="F1200" s="46">
        <v>-3.69</v>
      </c>
      <c r="G1200" s="31">
        <f t="shared" si="542"/>
        <v>-1</v>
      </c>
      <c r="I1200" s="3">
        <f t="shared" si="540"/>
        <v>-1850</v>
      </c>
      <c r="J1200" s="31">
        <f t="shared" si="543"/>
        <v>0</v>
      </c>
      <c r="K1200" s="31">
        <f t="shared" si="544"/>
        <v>1850</v>
      </c>
      <c r="L1200" s="31">
        <f t="shared" si="567"/>
        <v>636.46029346552984</v>
      </c>
      <c r="M1200" s="31">
        <f t="shared" si="567"/>
        <v>856.03486232659475</v>
      </c>
      <c r="N1200" s="31">
        <f t="shared" si="555"/>
        <v>0.74349809975695502</v>
      </c>
      <c r="O1200" s="31">
        <f t="shared" si="556"/>
        <v>42.644044169626518</v>
      </c>
      <c r="P1200" s="31">
        <f t="shared" si="559"/>
        <v>-1</v>
      </c>
      <c r="R1200" s="3">
        <f t="shared" si="545"/>
        <v>51100</v>
      </c>
      <c r="S1200" s="3">
        <f t="shared" si="546"/>
        <v>46000</v>
      </c>
      <c r="T1200" s="31">
        <f t="shared" si="547"/>
        <v>44.117647058823529</v>
      </c>
      <c r="U1200" s="31">
        <f t="shared" si="549"/>
        <v>64.208581983518044</v>
      </c>
      <c r="V1200" s="31">
        <f t="shared" si="548"/>
        <v>-1</v>
      </c>
      <c r="W1200" s="31">
        <f t="shared" si="550"/>
        <v>1</v>
      </c>
      <c r="Y1200" s="3">
        <f t="shared" si="551"/>
        <v>51129.166666666664</v>
      </c>
      <c r="Z1200" s="3">
        <f t="shared" si="564"/>
        <v>51990.384615384617</v>
      </c>
      <c r="AA1200" s="3">
        <f t="shared" si="565"/>
        <v>-861.21794871795282</v>
      </c>
      <c r="AB1200" s="3">
        <f t="shared" si="566"/>
        <v>-1</v>
      </c>
      <c r="AC1200" s="3"/>
      <c r="AD1200" s="3">
        <f t="shared" si="552"/>
        <v>55800</v>
      </c>
      <c r="AE1200" s="3">
        <f t="shared" si="553"/>
        <v>46000</v>
      </c>
      <c r="AF1200" s="31">
        <f t="shared" si="554"/>
        <v>-77.040816326530617</v>
      </c>
      <c r="AG1200" s="31">
        <f t="shared" si="557"/>
        <v>-1</v>
      </c>
      <c r="AI1200" s="31">
        <f t="shared" si="541"/>
        <v>48766.666666666664</v>
      </c>
      <c r="AJ1200" s="31">
        <f t="shared" si="560"/>
        <v>52105.833333333336</v>
      </c>
      <c r="AK1200" s="31">
        <f t="shared" si="561"/>
        <v>1866.3333333333333</v>
      </c>
      <c r="AL1200" s="31">
        <f t="shared" si="562"/>
        <v>-119.27725189021868</v>
      </c>
      <c r="AM1200" s="31">
        <f t="shared" si="563"/>
        <v>-1</v>
      </c>
    </row>
    <row r="1201" spans="1:39" x14ac:dyDescent="0.4">
      <c r="A1201" s="44">
        <v>39589</v>
      </c>
      <c r="B1201" s="45">
        <v>47500</v>
      </c>
      <c r="C1201" s="45">
        <v>47500</v>
      </c>
      <c r="D1201" s="45">
        <v>46400</v>
      </c>
      <c r="E1201" s="45">
        <v>46600</v>
      </c>
      <c r="F1201" s="46">
        <v>-3.42</v>
      </c>
      <c r="G1201" s="31">
        <f t="shared" si="542"/>
        <v>-1</v>
      </c>
      <c r="I1201" s="3">
        <f t="shared" si="540"/>
        <v>-1650</v>
      </c>
      <c r="J1201" s="31">
        <f t="shared" si="543"/>
        <v>0</v>
      </c>
      <c r="K1201" s="31">
        <f t="shared" si="544"/>
        <v>1650</v>
      </c>
      <c r="L1201" s="31">
        <f t="shared" si="567"/>
        <v>590.99884393227774</v>
      </c>
      <c r="M1201" s="31">
        <f t="shared" si="567"/>
        <v>912.74665787469519</v>
      </c>
      <c r="N1201" s="31">
        <f t="shared" si="555"/>
        <v>0.64749494159573462</v>
      </c>
      <c r="O1201" s="31">
        <f t="shared" si="556"/>
        <v>39.301786321030065</v>
      </c>
      <c r="P1201" s="31">
        <f t="shared" si="559"/>
        <v>-1</v>
      </c>
      <c r="R1201" s="3">
        <f t="shared" si="545"/>
        <v>51100</v>
      </c>
      <c r="S1201" s="3">
        <f t="shared" si="546"/>
        <v>46400</v>
      </c>
      <c r="T1201" s="31">
        <f t="shared" si="547"/>
        <v>4.2553191489361701</v>
      </c>
      <c r="U1201" s="31">
        <f t="shared" si="549"/>
        <v>42.921707690168262</v>
      </c>
      <c r="V1201" s="31">
        <f t="shared" si="548"/>
        <v>-1</v>
      </c>
      <c r="W1201" s="31">
        <f t="shared" si="550"/>
        <v>-1</v>
      </c>
      <c r="Y1201" s="3">
        <f t="shared" si="551"/>
        <v>50595.833333333336</v>
      </c>
      <c r="Z1201" s="3">
        <f t="shared" si="564"/>
        <v>51744.230769230766</v>
      </c>
      <c r="AA1201" s="3">
        <f t="shared" si="565"/>
        <v>-1148.3974358974301</v>
      </c>
      <c r="AB1201" s="3">
        <f t="shared" si="566"/>
        <v>-1</v>
      </c>
      <c r="AC1201" s="3"/>
      <c r="AD1201" s="3">
        <f t="shared" si="552"/>
        <v>55000</v>
      </c>
      <c r="AE1201" s="3">
        <f t="shared" si="553"/>
        <v>46000</v>
      </c>
      <c r="AF1201" s="31">
        <f t="shared" si="554"/>
        <v>-93.333333333333329</v>
      </c>
      <c r="AG1201" s="31">
        <f t="shared" si="557"/>
        <v>-1</v>
      </c>
      <c r="AI1201" s="31">
        <f t="shared" si="541"/>
        <v>46833.333333333336</v>
      </c>
      <c r="AJ1201" s="31">
        <f t="shared" si="560"/>
        <v>51850.833333333336</v>
      </c>
      <c r="AK1201" s="31">
        <f t="shared" si="561"/>
        <v>2172.333333333333</v>
      </c>
      <c r="AL1201" s="31">
        <f t="shared" si="562"/>
        <v>-153.98189350928345</v>
      </c>
      <c r="AM1201" s="31">
        <f t="shared" si="563"/>
        <v>-1</v>
      </c>
    </row>
    <row r="1202" spans="1:39" x14ac:dyDescent="0.4">
      <c r="A1202" s="44">
        <v>39590</v>
      </c>
      <c r="B1202" s="45">
        <v>46000</v>
      </c>
      <c r="C1202" s="45">
        <v>46500</v>
      </c>
      <c r="D1202" s="45">
        <v>45600</v>
      </c>
      <c r="E1202" s="45">
        <v>45950</v>
      </c>
      <c r="F1202" s="46">
        <v>-1.39</v>
      </c>
      <c r="G1202" s="31">
        <f t="shared" si="542"/>
        <v>-1</v>
      </c>
      <c r="I1202" s="3">
        <f t="shared" si="540"/>
        <v>-650</v>
      </c>
      <c r="J1202" s="31">
        <f t="shared" si="543"/>
        <v>0</v>
      </c>
      <c r="K1202" s="31">
        <f t="shared" si="544"/>
        <v>650</v>
      </c>
      <c r="L1202" s="31">
        <f t="shared" si="567"/>
        <v>548.78464079425783</v>
      </c>
      <c r="M1202" s="31">
        <f t="shared" si="567"/>
        <v>893.97903945507403</v>
      </c>
      <c r="N1202" s="31">
        <f t="shared" si="555"/>
        <v>0.61386745837885659</v>
      </c>
      <c r="O1202" s="31">
        <f t="shared" si="556"/>
        <v>38.03704295490855</v>
      </c>
      <c r="P1202" s="31">
        <f t="shared" si="559"/>
        <v>-1</v>
      </c>
      <c r="R1202" s="3">
        <f t="shared" si="545"/>
        <v>51100</v>
      </c>
      <c r="S1202" s="3">
        <f t="shared" si="546"/>
        <v>45600</v>
      </c>
      <c r="T1202" s="31">
        <f t="shared" si="547"/>
        <v>6.3636363636363633</v>
      </c>
      <c r="U1202" s="31">
        <f t="shared" si="549"/>
        <v>18.245534190465353</v>
      </c>
      <c r="V1202" s="31">
        <f t="shared" si="548"/>
        <v>1</v>
      </c>
      <c r="W1202" s="31">
        <f t="shared" si="550"/>
        <v>-1</v>
      </c>
      <c r="Y1202" s="3">
        <f t="shared" si="551"/>
        <v>49841.666666666664</v>
      </c>
      <c r="Z1202" s="3">
        <f t="shared" si="564"/>
        <v>51473.076923076922</v>
      </c>
      <c r="AA1202" s="3">
        <f t="shared" si="565"/>
        <v>-1631.4102564102577</v>
      </c>
      <c r="AB1202" s="3">
        <f t="shared" si="566"/>
        <v>-1</v>
      </c>
      <c r="AC1202" s="3"/>
      <c r="AD1202" s="3">
        <f t="shared" si="552"/>
        <v>55000</v>
      </c>
      <c r="AE1202" s="3">
        <f t="shared" si="553"/>
        <v>45600</v>
      </c>
      <c r="AF1202" s="31">
        <f t="shared" si="554"/>
        <v>-96.276595744680847</v>
      </c>
      <c r="AG1202" s="31">
        <f t="shared" si="557"/>
        <v>-1</v>
      </c>
      <c r="AI1202" s="31">
        <f t="shared" si="541"/>
        <v>46016.666666666664</v>
      </c>
      <c r="AJ1202" s="31">
        <f t="shared" si="560"/>
        <v>51471.666666666664</v>
      </c>
      <c r="AK1202" s="31">
        <f t="shared" si="561"/>
        <v>2414.5000000000009</v>
      </c>
      <c r="AL1202" s="31">
        <f t="shared" si="562"/>
        <v>-150.61779526472003</v>
      </c>
      <c r="AM1202" s="31">
        <f t="shared" si="563"/>
        <v>1</v>
      </c>
    </row>
    <row r="1203" spans="1:39" x14ac:dyDescent="0.4">
      <c r="A1203" s="44">
        <v>39591</v>
      </c>
      <c r="B1203" s="45">
        <v>46150</v>
      </c>
      <c r="C1203" s="45">
        <v>47300</v>
      </c>
      <c r="D1203" s="45">
        <v>45500</v>
      </c>
      <c r="E1203" s="45">
        <v>46400</v>
      </c>
      <c r="F1203" s="46">
        <v>0.98</v>
      </c>
      <c r="G1203" s="31">
        <f t="shared" si="542"/>
        <v>1</v>
      </c>
      <c r="I1203" s="3">
        <f t="shared" si="540"/>
        <v>450</v>
      </c>
      <c r="J1203" s="31">
        <f t="shared" si="543"/>
        <v>450</v>
      </c>
      <c r="K1203" s="31">
        <f t="shared" si="544"/>
        <v>0</v>
      </c>
      <c r="L1203" s="31">
        <f t="shared" si="567"/>
        <v>541.72859502323934</v>
      </c>
      <c r="M1203" s="31">
        <f t="shared" si="567"/>
        <v>830.12339377971159</v>
      </c>
      <c r="N1203" s="31">
        <f t="shared" si="555"/>
        <v>0.65258803580591163</v>
      </c>
      <c r="O1203" s="31">
        <f t="shared" si="556"/>
        <v>39.488851526609679</v>
      </c>
      <c r="P1203" s="31">
        <f t="shared" si="559"/>
        <v>1</v>
      </c>
      <c r="R1203" s="3">
        <f t="shared" si="545"/>
        <v>51000</v>
      </c>
      <c r="S1203" s="3">
        <f t="shared" si="546"/>
        <v>45500</v>
      </c>
      <c r="T1203" s="31">
        <f t="shared" si="547"/>
        <v>16.363636363636363</v>
      </c>
      <c r="U1203" s="31">
        <f t="shared" si="549"/>
        <v>8.9941972920696323</v>
      </c>
      <c r="V1203" s="31">
        <f t="shared" si="548"/>
        <v>1</v>
      </c>
      <c r="W1203" s="31">
        <f t="shared" si="550"/>
        <v>-1</v>
      </c>
      <c r="Y1203" s="3">
        <f t="shared" si="551"/>
        <v>49150</v>
      </c>
      <c r="Z1203" s="3">
        <f t="shared" si="564"/>
        <v>51334.615384615383</v>
      </c>
      <c r="AA1203" s="3">
        <f t="shared" si="565"/>
        <v>-2184.6153846153829</v>
      </c>
      <c r="AB1203" s="3">
        <f t="shared" si="566"/>
        <v>-1</v>
      </c>
      <c r="AC1203" s="3"/>
      <c r="AD1203" s="3">
        <f t="shared" si="552"/>
        <v>55000</v>
      </c>
      <c r="AE1203" s="3">
        <f t="shared" si="553"/>
        <v>45500</v>
      </c>
      <c r="AF1203" s="31">
        <f t="shared" si="554"/>
        <v>-90.526315789473685</v>
      </c>
      <c r="AG1203" s="31">
        <f t="shared" si="557"/>
        <v>1</v>
      </c>
      <c r="AI1203" s="31">
        <f t="shared" si="541"/>
        <v>46400</v>
      </c>
      <c r="AJ1203" s="31">
        <f t="shared" si="560"/>
        <v>51151.666666666664</v>
      </c>
      <c r="AK1203" s="31">
        <f t="shared" si="561"/>
        <v>2601.666666666667</v>
      </c>
      <c r="AL1203" s="31">
        <f t="shared" si="562"/>
        <v>-121.75955584027325</v>
      </c>
      <c r="AM1203" s="31">
        <f t="shared" si="563"/>
        <v>1</v>
      </c>
    </row>
    <row r="1204" spans="1:39" x14ac:dyDescent="0.4">
      <c r="A1204" s="47">
        <v>39594</v>
      </c>
      <c r="B1204" s="48">
        <v>46200</v>
      </c>
      <c r="C1204" s="48">
        <v>46750</v>
      </c>
      <c r="D1204" s="48">
        <v>45450</v>
      </c>
      <c r="E1204" s="48">
        <v>45850</v>
      </c>
      <c r="F1204" s="49">
        <v>-1.19</v>
      </c>
      <c r="G1204" s="31">
        <f t="shared" si="542"/>
        <v>-1</v>
      </c>
      <c r="I1204" s="3">
        <f t="shared" si="540"/>
        <v>-550</v>
      </c>
      <c r="J1204" s="31">
        <f t="shared" si="543"/>
        <v>0</v>
      </c>
      <c r="K1204" s="31">
        <f t="shared" si="544"/>
        <v>550</v>
      </c>
      <c r="L1204" s="31">
        <f t="shared" si="567"/>
        <v>503.03369537872226</v>
      </c>
      <c r="M1204" s="31">
        <f t="shared" si="567"/>
        <v>810.11457993830368</v>
      </c>
      <c r="N1204" s="31">
        <f t="shared" si="555"/>
        <v>0.62094141722153928</v>
      </c>
      <c r="O1204" s="31">
        <f t="shared" si="556"/>
        <v>38.307455816996573</v>
      </c>
      <c r="P1204" s="31">
        <f t="shared" si="559"/>
        <v>-1</v>
      </c>
      <c r="R1204" s="3">
        <f t="shared" si="545"/>
        <v>50000</v>
      </c>
      <c r="S1204" s="3">
        <f t="shared" si="546"/>
        <v>45450</v>
      </c>
      <c r="T1204" s="31">
        <f t="shared" si="547"/>
        <v>8.791208791208792</v>
      </c>
      <c r="U1204" s="31">
        <f t="shared" si="549"/>
        <v>10.506160506160507</v>
      </c>
      <c r="V1204" s="31">
        <f t="shared" si="548"/>
        <v>-1</v>
      </c>
      <c r="W1204" s="31">
        <f t="shared" si="550"/>
        <v>1</v>
      </c>
      <c r="Y1204" s="3">
        <f t="shared" si="551"/>
        <v>48495.833333333336</v>
      </c>
      <c r="Z1204" s="3">
        <f t="shared" si="564"/>
        <v>51159.615384615383</v>
      </c>
      <c r="AA1204" s="3">
        <f t="shared" si="565"/>
        <v>-2663.7820512820472</v>
      </c>
      <c r="AB1204" s="3">
        <f t="shared" si="566"/>
        <v>-1</v>
      </c>
      <c r="AC1204" s="3"/>
      <c r="AD1204" s="3">
        <f t="shared" si="552"/>
        <v>54700</v>
      </c>
      <c r="AE1204" s="3">
        <f t="shared" si="553"/>
        <v>45450</v>
      </c>
      <c r="AF1204" s="31">
        <f t="shared" si="554"/>
        <v>-95.675675675675677</v>
      </c>
      <c r="AG1204" s="31">
        <f t="shared" si="557"/>
        <v>-1</v>
      </c>
      <c r="AI1204" s="31">
        <f t="shared" si="541"/>
        <v>46016.666666666664</v>
      </c>
      <c r="AJ1204" s="31">
        <f t="shared" si="560"/>
        <v>50804.166666666664</v>
      </c>
      <c r="AK1204" s="31">
        <f t="shared" si="561"/>
        <v>2750.8333333333344</v>
      </c>
      <c r="AL1204" s="31">
        <f t="shared" si="562"/>
        <v>-116.02544683429259</v>
      </c>
      <c r="AM1204" s="31">
        <f t="shared" si="563"/>
        <v>1</v>
      </c>
    </row>
    <row r="1205" spans="1:39" x14ac:dyDescent="0.4">
      <c r="A1205" s="44">
        <v>39595</v>
      </c>
      <c r="B1205" s="45">
        <v>45800</v>
      </c>
      <c r="C1205" s="45">
        <v>47550</v>
      </c>
      <c r="D1205" s="45">
        <v>45800</v>
      </c>
      <c r="E1205" s="45">
        <v>46800</v>
      </c>
      <c r="F1205" s="46">
        <v>2.0699999999999998</v>
      </c>
      <c r="G1205" s="31">
        <f t="shared" si="542"/>
        <v>1</v>
      </c>
      <c r="I1205" s="3">
        <f t="shared" si="540"/>
        <v>950</v>
      </c>
      <c r="J1205" s="31">
        <f t="shared" si="543"/>
        <v>950</v>
      </c>
      <c r="K1205" s="31">
        <f t="shared" si="544"/>
        <v>0</v>
      </c>
      <c r="L1205" s="31">
        <f t="shared" si="567"/>
        <v>534.95985999452785</v>
      </c>
      <c r="M1205" s="31">
        <f t="shared" si="567"/>
        <v>752.24925279985348</v>
      </c>
      <c r="N1205" s="31">
        <f t="shared" si="555"/>
        <v>0.71114708057657783</v>
      </c>
      <c r="O1205" s="31">
        <f t="shared" si="556"/>
        <v>41.559670039407365</v>
      </c>
      <c r="P1205" s="31">
        <f t="shared" si="559"/>
        <v>1</v>
      </c>
      <c r="R1205" s="3">
        <f t="shared" si="545"/>
        <v>47550</v>
      </c>
      <c r="S1205" s="3">
        <f t="shared" si="546"/>
        <v>45450</v>
      </c>
      <c r="T1205" s="31">
        <f t="shared" si="547"/>
        <v>64.285714285714292</v>
      </c>
      <c r="U1205" s="31">
        <f t="shared" si="549"/>
        <v>29.813519813519815</v>
      </c>
      <c r="V1205" s="31">
        <f t="shared" si="548"/>
        <v>1</v>
      </c>
      <c r="W1205" s="31">
        <f t="shared" si="550"/>
        <v>1</v>
      </c>
      <c r="Y1205" s="3">
        <f t="shared" si="551"/>
        <v>48012.5</v>
      </c>
      <c r="Z1205" s="3">
        <f t="shared" si="564"/>
        <v>50940.384615384617</v>
      </c>
      <c r="AA1205" s="3">
        <f t="shared" si="565"/>
        <v>-2927.8846153846171</v>
      </c>
      <c r="AB1205" s="3">
        <f t="shared" si="566"/>
        <v>-1</v>
      </c>
      <c r="AC1205" s="3"/>
      <c r="AD1205" s="3">
        <f t="shared" si="552"/>
        <v>54700</v>
      </c>
      <c r="AE1205" s="3">
        <f t="shared" si="553"/>
        <v>45450</v>
      </c>
      <c r="AF1205" s="31">
        <f t="shared" si="554"/>
        <v>-85.405405405405403</v>
      </c>
      <c r="AG1205" s="31">
        <f t="shared" si="557"/>
        <v>1</v>
      </c>
      <c r="AI1205" s="31">
        <f t="shared" si="541"/>
        <v>46716.666666666664</v>
      </c>
      <c r="AJ1205" s="31">
        <f t="shared" si="560"/>
        <v>50468.333333333328</v>
      </c>
      <c r="AK1205" s="31">
        <f t="shared" si="561"/>
        <v>2790.166666666667</v>
      </c>
      <c r="AL1205" s="31">
        <f t="shared" si="562"/>
        <v>-89.640204687095476</v>
      </c>
      <c r="AM1205" s="31">
        <f t="shared" si="563"/>
        <v>1</v>
      </c>
    </row>
    <row r="1206" spans="1:39" x14ac:dyDescent="0.4">
      <c r="A1206" s="44">
        <v>39596</v>
      </c>
      <c r="B1206" s="45">
        <v>47050</v>
      </c>
      <c r="C1206" s="45">
        <v>47200</v>
      </c>
      <c r="D1206" s="45">
        <v>44250</v>
      </c>
      <c r="E1206" s="45">
        <v>45250</v>
      </c>
      <c r="F1206" s="46">
        <v>-3.31</v>
      </c>
      <c r="G1206" s="31">
        <f t="shared" si="542"/>
        <v>-1</v>
      </c>
      <c r="I1206" s="3">
        <f t="shared" si="540"/>
        <v>-1550</v>
      </c>
      <c r="J1206" s="31">
        <f t="shared" si="543"/>
        <v>0</v>
      </c>
      <c r="K1206" s="31">
        <f t="shared" si="544"/>
        <v>1550</v>
      </c>
      <c r="L1206" s="31">
        <f t="shared" si="567"/>
        <v>496.74844142349014</v>
      </c>
      <c r="M1206" s="31">
        <f t="shared" si="567"/>
        <v>809.23144902843535</v>
      </c>
      <c r="N1206" s="31">
        <f t="shared" si="555"/>
        <v>0.61385212107103249</v>
      </c>
      <c r="O1206" s="31">
        <f t="shared" si="556"/>
        <v>38.036454087481673</v>
      </c>
      <c r="P1206" s="31">
        <f t="shared" si="559"/>
        <v>-1</v>
      </c>
      <c r="R1206" s="3">
        <f t="shared" si="545"/>
        <v>47550</v>
      </c>
      <c r="S1206" s="3">
        <f t="shared" si="546"/>
        <v>44250</v>
      </c>
      <c r="T1206" s="31">
        <f t="shared" si="547"/>
        <v>30.303030303030305</v>
      </c>
      <c r="U1206" s="31">
        <f t="shared" si="549"/>
        <v>34.459984459984462</v>
      </c>
      <c r="V1206" s="31">
        <f t="shared" si="548"/>
        <v>-1</v>
      </c>
      <c r="W1206" s="31">
        <f t="shared" si="550"/>
        <v>1</v>
      </c>
      <c r="Y1206" s="3">
        <f t="shared" si="551"/>
        <v>47600</v>
      </c>
      <c r="Z1206" s="3">
        <f t="shared" si="564"/>
        <v>50653.846153846156</v>
      </c>
      <c r="AA1206" s="3">
        <f t="shared" si="565"/>
        <v>-3053.8461538461561</v>
      </c>
      <c r="AB1206" s="3">
        <f t="shared" si="566"/>
        <v>-1</v>
      </c>
      <c r="AC1206" s="3"/>
      <c r="AD1206" s="3">
        <f t="shared" si="552"/>
        <v>53800</v>
      </c>
      <c r="AE1206" s="3">
        <f t="shared" si="553"/>
        <v>44250</v>
      </c>
      <c r="AF1206" s="31">
        <f t="shared" si="554"/>
        <v>-89.528795811518322</v>
      </c>
      <c r="AG1206" s="31">
        <f t="shared" si="557"/>
        <v>-1</v>
      </c>
      <c r="AI1206" s="31">
        <f t="shared" si="541"/>
        <v>45566.666666666664</v>
      </c>
      <c r="AJ1206" s="31">
        <f t="shared" si="560"/>
        <v>49991.666666666657</v>
      </c>
      <c r="AK1206" s="31">
        <f t="shared" si="561"/>
        <v>2768.3333333333348</v>
      </c>
      <c r="AL1206" s="31">
        <f t="shared" si="562"/>
        <v>-106.56231186032488</v>
      </c>
      <c r="AM1206" s="31">
        <f t="shared" si="563"/>
        <v>-1</v>
      </c>
    </row>
    <row r="1207" spans="1:39" x14ac:dyDescent="0.4">
      <c r="A1207" s="44">
        <v>39597</v>
      </c>
      <c r="B1207" s="45">
        <v>45300</v>
      </c>
      <c r="C1207" s="45">
        <v>47050</v>
      </c>
      <c r="D1207" s="45">
        <v>45300</v>
      </c>
      <c r="E1207" s="45">
        <v>47000</v>
      </c>
      <c r="F1207" s="46">
        <v>3.87</v>
      </c>
      <c r="G1207" s="31">
        <f t="shared" si="542"/>
        <v>1</v>
      </c>
      <c r="I1207" s="3">
        <f t="shared" si="540"/>
        <v>1750</v>
      </c>
      <c r="J1207" s="31">
        <f t="shared" si="543"/>
        <v>1750</v>
      </c>
      <c r="K1207" s="31">
        <f t="shared" si="544"/>
        <v>0</v>
      </c>
      <c r="L1207" s="31">
        <f t="shared" si="567"/>
        <v>586.26640989324085</v>
      </c>
      <c r="M1207" s="31">
        <f t="shared" si="567"/>
        <v>751.42920266926137</v>
      </c>
      <c r="N1207" s="31">
        <f t="shared" si="555"/>
        <v>0.78020179121423328</v>
      </c>
      <c r="O1207" s="31">
        <f t="shared" si="556"/>
        <v>43.826592865187273</v>
      </c>
      <c r="P1207" s="31">
        <f t="shared" si="559"/>
        <v>1</v>
      </c>
      <c r="R1207" s="3">
        <f t="shared" si="545"/>
        <v>47550</v>
      </c>
      <c r="S1207" s="3">
        <f t="shared" si="546"/>
        <v>44250</v>
      </c>
      <c r="T1207" s="31">
        <f t="shared" si="547"/>
        <v>83.333333333333343</v>
      </c>
      <c r="U1207" s="31">
        <f t="shared" si="549"/>
        <v>59.307359307359313</v>
      </c>
      <c r="V1207" s="31">
        <f t="shared" si="548"/>
        <v>1</v>
      </c>
      <c r="W1207" s="31">
        <f t="shared" si="550"/>
        <v>1</v>
      </c>
      <c r="Y1207" s="3">
        <f t="shared" si="551"/>
        <v>47391.666666666664</v>
      </c>
      <c r="Z1207" s="3">
        <f t="shared" si="564"/>
        <v>50476.923076923078</v>
      </c>
      <c r="AA1207" s="3">
        <f t="shared" si="565"/>
        <v>-3085.2564102564138</v>
      </c>
      <c r="AB1207" s="3">
        <f t="shared" si="566"/>
        <v>-1</v>
      </c>
      <c r="AC1207" s="3"/>
      <c r="AD1207" s="3">
        <f t="shared" si="552"/>
        <v>52900</v>
      </c>
      <c r="AE1207" s="3">
        <f t="shared" si="553"/>
        <v>44250</v>
      </c>
      <c r="AF1207" s="31">
        <f t="shared" si="554"/>
        <v>-68.20809248554913</v>
      </c>
      <c r="AG1207" s="31">
        <f t="shared" si="557"/>
        <v>1</v>
      </c>
      <c r="AI1207" s="31">
        <f t="shared" si="541"/>
        <v>46450</v>
      </c>
      <c r="AJ1207" s="31">
        <f t="shared" si="560"/>
        <v>49569.166666666664</v>
      </c>
      <c r="AK1207" s="31">
        <f t="shared" si="561"/>
        <v>2677.5000000000009</v>
      </c>
      <c r="AL1207" s="31">
        <f t="shared" si="562"/>
        <v>-77.663658055814821</v>
      </c>
      <c r="AM1207" s="31">
        <f t="shared" si="563"/>
        <v>1</v>
      </c>
    </row>
    <row r="1208" spans="1:39" x14ac:dyDescent="0.4">
      <c r="A1208" s="44">
        <v>39598</v>
      </c>
      <c r="B1208" s="45">
        <v>47000</v>
      </c>
      <c r="C1208" s="45">
        <v>47400</v>
      </c>
      <c r="D1208" s="45">
        <v>46500</v>
      </c>
      <c r="E1208" s="45">
        <v>47250</v>
      </c>
      <c r="F1208" s="46">
        <v>0.53</v>
      </c>
      <c r="G1208" s="31">
        <f t="shared" si="542"/>
        <v>1</v>
      </c>
      <c r="I1208" s="3">
        <f t="shared" si="540"/>
        <v>250</v>
      </c>
      <c r="J1208" s="31">
        <f t="shared" si="543"/>
        <v>250</v>
      </c>
      <c r="K1208" s="31">
        <f t="shared" si="544"/>
        <v>0</v>
      </c>
      <c r="L1208" s="31">
        <f t="shared" si="567"/>
        <v>562.24738061515222</v>
      </c>
      <c r="M1208" s="31">
        <f t="shared" si="567"/>
        <v>697.7556881928856</v>
      </c>
      <c r="N1208" s="31">
        <f t="shared" si="555"/>
        <v>0.80579404815934108</v>
      </c>
      <c r="O1208" s="31">
        <f t="shared" si="556"/>
        <v>44.62269930398169</v>
      </c>
      <c r="P1208" s="31">
        <f t="shared" si="559"/>
        <v>1</v>
      </c>
      <c r="R1208" s="3">
        <f t="shared" si="545"/>
        <v>47550</v>
      </c>
      <c r="S1208" s="3">
        <f t="shared" si="546"/>
        <v>44250</v>
      </c>
      <c r="T1208" s="31">
        <f t="shared" si="547"/>
        <v>90.909090909090907</v>
      </c>
      <c r="U1208" s="31">
        <f t="shared" si="549"/>
        <v>68.181818181818187</v>
      </c>
      <c r="V1208" s="31">
        <f t="shared" si="548"/>
        <v>1</v>
      </c>
      <c r="W1208" s="31">
        <f t="shared" si="550"/>
        <v>1</v>
      </c>
      <c r="Y1208" s="3">
        <f t="shared" si="551"/>
        <v>47429.166666666664</v>
      </c>
      <c r="Z1208" s="3">
        <f t="shared" si="564"/>
        <v>50217.307692307695</v>
      </c>
      <c r="AA1208" s="3">
        <f t="shared" si="565"/>
        <v>-2788.1410256410309</v>
      </c>
      <c r="AB1208" s="3">
        <f t="shared" si="566"/>
        <v>1</v>
      </c>
      <c r="AC1208" s="3"/>
      <c r="AD1208" s="3">
        <f t="shared" si="552"/>
        <v>51100</v>
      </c>
      <c r="AE1208" s="3">
        <f t="shared" si="553"/>
        <v>44250</v>
      </c>
      <c r="AF1208" s="31">
        <f t="shared" si="554"/>
        <v>-56.20437956204379</v>
      </c>
      <c r="AG1208" s="31">
        <f t="shared" si="557"/>
        <v>1</v>
      </c>
      <c r="AI1208" s="31">
        <f t="shared" si="541"/>
        <v>47050</v>
      </c>
      <c r="AJ1208" s="31">
        <f t="shared" si="560"/>
        <v>49269.999999999985</v>
      </c>
      <c r="AK1208" s="31">
        <f t="shared" si="561"/>
        <v>2600.333333333333</v>
      </c>
      <c r="AL1208" s="31">
        <f t="shared" si="562"/>
        <v>-56.915780028201148</v>
      </c>
      <c r="AM1208" s="31">
        <f t="shared" si="563"/>
        <v>1</v>
      </c>
    </row>
    <row r="1209" spans="1:39" x14ac:dyDescent="0.4">
      <c r="A1209" s="47">
        <v>39601</v>
      </c>
      <c r="B1209" s="48">
        <v>47200</v>
      </c>
      <c r="C1209" s="48">
        <v>47200</v>
      </c>
      <c r="D1209" s="48">
        <v>45450</v>
      </c>
      <c r="E1209" s="48">
        <v>46250</v>
      </c>
      <c r="F1209" s="49">
        <v>-2.12</v>
      </c>
      <c r="G1209" s="31">
        <f t="shared" si="542"/>
        <v>-1</v>
      </c>
      <c r="I1209" s="3">
        <f t="shared" si="540"/>
        <v>-1000</v>
      </c>
      <c r="J1209" s="31">
        <f t="shared" si="543"/>
        <v>0</v>
      </c>
      <c r="K1209" s="31">
        <f t="shared" si="544"/>
        <v>1000</v>
      </c>
      <c r="L1209" s="31">
        <f t="shared" si="567"/>
        <v>522.08685342835565</v>
      </c>
      <c r="M1209" s="31">
        <f t="shared" si="567"/>
        <v>719.34456760767955</v>
      </c>
      <c r="N1209" s="31">
        <f t="shared" si="555"/>
        <v>0.72578132502572046</v>
      </c>
      <c r="O1209" s="31">
        <f t="shared" si="556"/>
        <v>42.055231129291755</v>
      </c>
      <c r="P1209" s="31">
        <f t="shared" si="559"/>
        <v>-1</v>
      </c>
      <c r="R1209" s="3">
        <f t="shared" si="545"/>
        <v>47550</v>
      </c>
      <c r="S1209" s="3">
        <f t="shared" si="546"/>
        <v>44250</v>
      </c>
      <c r="T1209" s="31">
        <f t="shared" si="547"/>
        <v>60.606060606060609</v>
      </c>
      <c r="U1209" s="31">
        <f t="shared" si="549"/>
        <v>78.282828282828291</v>
      </c>
      <c r="V1209" s="31">
        <f t="shared" si="548"/>
        <v>-1</v>
      </c>
      <c r="W1209" s="31">
        <f t="shared" si="550"/>
        <v>1</v>
      </c>
      <c r="Y1209" s="3">
        <f t="shared" si="551"/>
        <v>47200</v>
      </c>
      <c r="Z1209" s="3">
        <f t="shared" si="564"/>
        <v>49992.307692307695</v>
      </c>
      <c r="AA1209" s="3">
        <f t="shared" si="565"/>
        <v>-2792.3076923076951</v>
      </c>
      <c r="AB1209" s="3">
        <f t="shared" si="566"/>
        <v>-1</v>
      </c>
      <c r="AC1209" s="3"/>
      <c r="AD1209" s="3">
        <f t="shared" si="552"/>
        <v>51100</v>
      </c>
      <c r="AE1209" s="3">
        <f t="shared" si="553"/>
        <v>44250</v>
      </c>
      <c r="AF1209" s="31">
        <f t="shared" si="554"/>
        <v>-70.802919708029194</v>
      </c>
      <c r="AG1209" s="31">
        <f t="shared" si="557"/>
        <v>-1</v>
      </c>
      <c r="AI1209" s="31">
        <f t="shared" si="541"/>
        <v>46300</v>
      </c>
      <c r="AJ1209" s="31">
        <f t="shared" si="560"/>
        <v>48943.333333333328</v>
      </c>
      <c r="AK1209" s="31">
        <f t="shared" si="561"/>
        <v>2505.333333333333</v>
      </c>
      <c r="AL1209" s="31">
        <f t="shared" si="562"/>
        <v>-70.338832712435575</v>
      </c>
      <c r="AM1209" s="31">
        <f t="shared" si="563"/>
        <v>-1</v>
      </c>
    </row>
    <row r="1210" spans="1:39" x14ac:dyDescent="0.4">
      <c r="A1210" s="44">
        <v>39602</v>
      </c>
      <c r="B1210" s="45">
        <v>45400</v>
      </c>
      <c r="C1210" s="45">
        <v>45900</v>
      </c>
      <c r="D1210" s="45">
        <v>42800</v>
      </c>
      <c r="E1210" s="45">
        <v>43200</v>
      </c>
      <c r="F1210" s="46">
        <v>-6.59</v>
      </c>
      <c r="G1210" s="31">
        <f t="shared" si="542"/>
        <v>-1</v>
      </c>
      <c r="I1210" s="3">
        <f t="shared" si="540"/>
        <v>-3050</v>
      </c>
      <c r="J1210" s="31">
        <f t="shared" si="543"/>
        <v>0</v>
      </c>
      <c r="K1210" s="31">
        <f t="shared" si="544"/>
        <v>3050</v>
      </c>
      <c r="L1210" s="31">
        <f t="shared" si="567"/>
        <v>484.79493532633023</v>
      </c>
      <c r="M1210" s="31">
        <f t="shared" si="567"/>
        <v>885.8199556357024</v>
      </c>
      <c r="N1210" s="31">
        <f t="shared" si="555"/>
        <v>0.54728382696957933</v>
      </c>
      <c r="O1210" s="31">
        <f t="shared" si="556"/>
        <v>35.370616394372689</v>
      </c>
      <c r="P1210" s="31">
        <f t="shared" si="559"/>
        <v>-1</v>
      </c>
      <c r="R1210" s="3">
        <f t="shared" si="545"/>
        <v>47400</v>
      </c>
      <c r="S1210" s="3">
        <f t="shared" si="546"/>
        <v>42800</v>
      </c>
      <c r="T1210" s="31">
        <f t="shared" si="547"/>
        <v>8.695652173913043</v>
      </c>
      <c r="U1210" s="31">
        <f t="shared" si="549"/>
        <v>53.403601229688178</v>
      </c>
      <c r="V1210" s="31">
        <f t="shared" si="548"/>
        <v>-1</v>
      </c>
      <c r="W1210" s="31">
        <f t="shared" si="550"/>
        <v>-1</v>
      </c>
      <c r="Y1210" s="3">
        <f t="shared" si="551"/>
        <v>46575</v>
      </c>
      <c r="Z1210" s="3">
        <f t="shared" si="564"/>
        <v>49611.538461538461</v>
      </c>
      <c r="AA1210" s="3">
        <f t="shared" si="565"/>
        <v>-3036.538461538461</v>
      </c>
      <c r="AB1210" s="3">
        <f t="shared" si="566"/>
        <v>-1</v>
      </c>
      <c r="AC1210" s="3"/>
      <c r="AD1210" s="3">
        <f t="shared" si="552"/>
        <v>51100</v>
      </c>
      <c r="AE1210" s="3">
        <f t="shared" si="553"/>
        <v>42800</v>
      </c>
      <c r="AF1210" s="31">
        <f t="shared" si="554"/>
        <v>-95.180722891566262</v>
      </c>
      <c r="AG1210" s="31">
        <f t="shared" si="557"/>
        <v>-1</v>
      </c>
      <c r="AI1210" s="31">
        <f t="shared" si="541"/>
        <v>43966.666666666664</v>
      </c>
      <c r="AJ1210" s="31">
        <f t="shared" si="560"/>
        <v>48411.666666666657</v>
      </c>
      <c r="AK1210" s="31">
        <f t="shared" si="561"/>
        <v>2382.833333333333</v>
      </c>
      <c r="AL1210" s="31">
        <f t="shared" si="562"/>
        <v>-124.36175421417063</v>
      </c>
      <c r="AM1210" s="31">
        <f t="shared" si="563"/>
        <v>-1</v>
      </c>
    </row>
    <row r="1211" spans="1:39" x14ac:dyDescent="0.4">
      <c r="A1211" s="44">
        <v>39603</v>
      </c>
      <c r="B1211" s="45">
        <v>43400</v>
      </c>
      <c r="C1211" s="45">
        <v>44350</v>
      </c>
      <c r="D1211" s="45">
        <v>43200</v>
      </c>
      <c r="E1211" s="45">
        <v>44000</v>
      </c>
      <c r="F1211" s="46">
        <v>1.85</v>
      </c>
      <c r="G1211" s="31">
        <f t="shared" si="542"/>
        <v>1</v>
      </c>
      <c r="I1211" s="3">
        <f t="shared" si="540"/>
        <v>800</v>
      </c>
      <c r="J1211" s="31">
        <f t="shared" si="543"/>
        <v>800</v>
      </c>
      <c r="K1211" s="31">
        <f t="shared" si="544"/>
        <v>0</v>
      </c>
      <c r="L1211" s="31">
        <f t="shared" si="567"/>
        <v>507.30958280302093</v>
      </c>
      <c r="M1211" s="31">
        <f t="shared" si="567"/>
        <v>822.54710166172367</v>
      </c>
      <c r="N1211" s="31">
        <f t="shared" si="555"/>
        <v>0.6167544469832128</v>
      </c>
      <c r="O1211" s="31">
        <f t="shared" si="556"/>
        <v>38.147688298247608</v>
      </c>
      <c r="P1211" s="31">
        <f t="shared" si="559"/>
        <v>1</v>
      </c>
      <c r="R1211" s="3">
        <f t="shared" si="545"/>
        <v>47400</v>
      </c>
      <c r="S1211" s="3">
        <f t="shared" si="546"/>
        <v>42800</v>
      </c>
      <c r="T1211" s="31">
        <f t="shared" si="547"/>
        <v>26.086956521739129</v>
      </c>
      <c r="U1211" s="31">
        <f t="shared" si="549"/>
        <v>31.796223100570927</v>
      </c>
      <c r="V1211" s="31">
        <f t="shared" si="548"/>
        <v>1</v>
      </c>
      <c r="W1211" s="31">
        <f t="shared" si="550"/>
        <v>-1</v>
      </c>
      <c r="Y1211" s="3">
        <f t="shared" si="551"/>
        <v>46066.666666666664</v>
      </c>
      <c r="Z1211" s="3">
        <f t="shared" si="564"/>
        <v>49253.846153846156</v>
      </c>
      <c r="AA1211" s="3">
        <f t="shared" si="565"/>
        <v>-3187.1794871794918</v>
      </c>
      <c r="AB1211" s="3">
        <f t="shared" si="566"/>
        <v>-1</v>
      </c>
      <c r="AC1211" s="3"/>
      <c r="AD1211" s="3">
        <f t="shared" si="552"/>
        <v>51100</v>
      </c>
      <c r="AE1211" s="3">
        <f t="shared" si="553"/>
        <v>42800</v>
      </c>
      <c r="AF1211" s="31">
        <f t="shared" si="554"/>
        <v>-85.542168674698786</v>
      </c>
      <c r="AG1211" s="31">
        <f t="shared" si="557"/>
        <v>1</v>
      </c>
      <c r="AI1211" s="31">
        <f t="shared" si="541"/>
        <v>43850</v>
      </c>
      <c r="AJ1211" s="31">
        <f t="shared" si="560"/>
        <v>47892.499999999993</v>
      </c>
      <c r="AK1211" s="31">
        <f t="shared" si="561"/>
        <v>2215.9999999999991</v>
      </c>
      <c r="AL1211" s="31">
        <f t="shared" si="562"/>
        <v>-121.6155234657038</v>
      </c>
      <c r="AM1211" s="31">
        <f t="shared" si="563"/>
        <v>1</v>
      </c>
    </row>
    <row r="1212" spans="1:39" x14ac:dyDescent="0.4">
      <c r="A1212" s="44">
        <v>39604</v>
      </c>
      <c r="B1212" s="45">
        <v>43750</v>
      </c>
      <c r="C1212" s="45">
        <v>44650</v>
      </c>
      <c r="D1212" s="45">
        <v>43150</v>
      </c>
      <c r="E1212" s="45">
        <v>44650</v>
      </c>
      <c r="F1212" s="46">
        <v>1.48</v>
      </c>
      <c r="G1212" s="31">
        <f t="shared" si="542"/>
        <v>1</v>
      </c>
      <c r="I1212" s="3">
        <f t="shared" si="540"/>
        <v>650</v>
      </c>
      <c r="J1212" s="31">
        <f t="shared" si="543"/>
        <v>650</v>
      </c>
      <c r="K1212" s="31">
        <f t="shared" si="544"/>
        <v>0</v>
      </c>
      <c r="L1212" s="31">
        <f t="shared" si="567"/>
        <v>517.50175545994796</v>
      </c>
      <c r="M1212" s="31">
        <f t="shared" si="567"/>
        <v>763.79373725731489</v>
      </c>
      <c r="N1212" s="31">
        <f t="shared" si="555"/>
        <v>0.677541239495142</v>
      </c>
      <c r="O1212" s="31">
        <f t="shared" si="556"/>
        <v>40.388946843360401</v>
      </c>
      <c r="P1212" s="31">
        <f t="shared" si="559"/>
        <v>1</v>
      </c>
      <c r="R1212" s="3">
        <f t="shared" si="545"/>
        <v>47400</v>
      </c>
      <c r="S1212" s="3">
        <f t="shared" si="546"/>
        <v>42800</v>
      </c>
      <c r="T1212" s="31">
        <f t="shared" si="547"/>
        <v>40.217391304347828</v>
      </c>
      <c r="U1212" s="31">
        <f t="shared" si="549"/>
        <v>25</v>
      </c>
      <c r="V1212" s="31">
        <f t="shared" si="548"/>
        <v>1</v>
      </c>
      <c r="W1212" s="31">
        <f t="shared" si="550"/>
        <v>-1</v>
      </c>
      <c r="Y1212" s="3">
        <f t="shared" si="551"/>
        <v>45766.666666666664</v>
      </c>
      <c r="Z1212" s="3">
        <f t="shared" si="564"/>
        <v>48844.230769230766</v>
      </c>
      <c r="AA1212" s="3">
        <f t="shared" si="565"/>
        <v>-3077.5641025641016</v>
      </c>
      <c r="AB1212" s="3">
        <f t="shared" si="566"/>
        <v>1</v>
      </c>
      <c r="AC1212" s="3"/>
      <c r="AD1212" s="3">
        <f t="shared" si="552"/>
        <v>51000</v>
      </c>
      <c r="AE1212" s="3">
        <f t="shared" si="553"/>
        <v>42800</v>
      </c>
      <c r="AF1212" s="31">
        <f t="shared" si="554"/>
        <v>-77.439024390243901</v>
      </c>
      <c r="AG1212" s="31">
        <f t="shared" si="557"/>
        <v>1</v>
      </c>
      <c r="AI1212" s="31">
        <f t="shared" si="541"/>
        <v>44150</v>
      </c>
      <c r="AJ1212" s="31">
        <f t="shared" si="560"/>
        <v>47418.333333333328</v>
      </c>
      <c r="AK1212" s="31">
        <f t="shared" si="561"/>
        <v>1973.8333333333321</v>
      </c>
      <c r="AL1212" s="31">
        <f t="shared" si="562"/>
        <v>-110.38869655774147</v>
      </c>
      <c r="AM1212" s="31">
        <f t="shared" si="563"/>
        <v>1</v>
      </c>
    </row>
    <row r="1213" spans="1:39" x14ac:dyDescent="0.4">
      <c r="A1213" s="44">
        <v>39608</v>
      </c>
      <c r="B1213" s="45">
        <v>43400</v>
      </c>
      <c r="C1213" s="45">
        <v>44250</v>
      </c>
      <c r="D1213" s="45">
        <v>42900</v>
      </c>
      <c r="E1213" s="45">
        <v>44200</v>
      </c>
      <c r="F1213" s="46">
        <v>-1.01</v>
      </c>
      <c r="G1213" s="31">
        <f t="shared" si="542"/>
        <v>-1</v>
      </c>
      <c r="I1213" s="3">
        <f t="shared" si="540"/>
        <v>-450</v>
      </c>
      <c r="J1213" s="31">
        <f t="shared" si="543"/>
        <v>0</v>
      </c>
      <c r="K1213" s="31">
        <f t="shared" si="544"/>
        <v>450</v>
      </c>
      <c r="L1213" s="31">
        <f t="shared" si="567"/>
        <v>480.53734435566594</v>
      </c>
      <c r="M1213" s="31">
        <f t="shared" si="567"/>
        <v>741.37989888179243</v>
      </c>
      <c r="N1213" s="31">
        <f t="shared" si="555"/>
        <v>0.64816613598568051</v>
      </c>
      <c r="O1213" s="31">
        <f t="shared" si="556"/>
        <v>39.326504885264299</v>
      </c>
      <c r="P1213" s="31">
        <f t="shared" si="559"/>
        <v>-1</v>
      </c>
      <c r="R1213" s="3">
        <f t="shared" si="545"/>
        <v>47200</v>
      </c>
      <c r="S1213" s="3">
        <f t="shared" si="546"/>
        <v>42800</v>
      </c>
      <c r="T1213" s="31">
        <f t="shared" si="547"/>
        <v>31.818181818181817</v>
      </c>
      <c r="U1213" s="31">
        <f t="shared" si="549"/>
        <v>32.707509881422922</v>
      </c>
      <c r="V1213" s="31">
        <f t="shared" si="548"/>
        <v>-1</v>
      </c>
      <c r="W1213" s="31">
        <f t="shared" si="550"/>
        <v>1</v>
      </c>
      <c r="Y1213" s="3">
        <f t="shared" si="551"/>
        <v>45566.666666666664</v>
      </c>
      <c r="Z1213" s="3">
        <f t="shared" si="564"/>
        <v>48432.692307692305</v>
      </c>
      <c r="AA1213" s="3">
        <f t="shared" si="565"/>
        <v>-2866.0256410256407</v>
      </c>
      <c r="AB1213" s="3">
        <f t="shared" si="566"/>
        <v>1</v>
      </c>
      <c r="AC1213" s="3"/>
      <c r="AD1213" s="3">
        <f t="shared" si="552"/>
        <v>50000</v>
      </c>
      <c r="AE1213" s="3">
        <f t="shared" si="553"/>
        <v>42800</v>
      </c>
      <c r="AF1213" s="31">
        <f t="shared" si="554"/>
        <v>-80.555555555555557</v>
      </c>
      <c r="AG1213" s="31">
        <f t="shared" si="557"/>
        <v>-1</v>
      </c>
      <c r="AI1213" s="31">
        <f t="shared" si="541"/>
        <v>43783.333333333336</v>
      </c>
      <c r="AJ1213" s="31">
        <f t="shared" si="560"/>
        <v>46967.5</v>
      </c>
      <c r="AK1213" s="31">
        <f t="shared" si="561"/>
        <v>1756.0000000000005</v>
      </c>
      <c r="AL1213" s="31">
        <f t="shared" si="562"/>
        <v>-120.88711718552253</v>
      </c>
      <c r="AM1213" s="31">
        <f t="shared" si="563"/>
        <v>-1</v>
      </c>
    </row>
    <row r="1214" spans="1:39" x14ac:dyDescent="0.4">
      <c r="A1214" s="47">
        <v>39609</v>
      </c>
      <c r="B1214" s="48">
        <v>44300</v>
      </c>
      <c r="C1214" s="48">
        <v>44450</v>
      </c>
      <c r="D1214" s="48">
        <v>43200</v>
      </c>
      <c r="E1214" s="48">
        <v>43800</v>
      </c>
      <c r="F1214" s="49">
        <v>-0.9</v>
      </c>
      <c r="G1214" s="31">
        <f t="shared" si="542"/>
        <v>-1</v>
      </c>
      <c r="I1214" s="3">
        <f t="shared" si="540"/>
        <v>-400</v>
      </c>
      <c r="J1214" s="31">
        <f t="shared" si="543"/>
        <v>0</v>
      </c>
      <c r="K1214" s="31">
        <f t="shared" si="544"/>
        <v>400</v>
      </c>
      <c r="L1214" s="31">
        <f t="shared" si="567"/>
        <v>446.21324833026119</v>
      </c>
      <c r="M1214" s="31">
        <f t="shared" si="567"/>
        <v>716.99562039023579</v>
      </c>
      <c r="N1214" s="31">
        <f t="shared" si="555"/>
        <v>0.62233748106774045</v>
      </c>
      <c r="O1214" s="31">
        <f t="shared" si="556"/>
        <v>38.360543865272064</v>
      </c>
      <c r="P1214" s="31">
        <f t="shared" si="559"/>
        <v>-1</v>
      </c>
      <c r="R1214" s="3">
        <f t="shared" si="545"/>
        <v>45900</v>
      </c>
      <c r="S1214" s="3">
        <f t="shared" si="546"/>
        <v>42800</v>
      </c>
      <c r="T1214" s="31">
        <f t="shared" si="547"/>
        <v>32.258064516129032</v>
      </c>
      <c r="U1214" s="31">
        <f t="shared" si="549"/>
        <v>34.764545879552891</v>
      </c>
      <c r="V1214" s="31">
        <f t="shared" si="548"/>
        <v>1</v>
      </c>
      <c r="W1214" s="31">
        <f t="shared" si="550"/>
        <v>1</v>
      </c>
      <c r="Y1214" s="3">
        <f t="shared" si="551"/>
        <v>45387.5</v>
      </c>
      <c r="Z1214" s="3">
        <f t="shared" si="564"/>
        <v>48105.769230769234</v>
      </c>
      <c r="AA1214" s="3">
        <f t="shared" si="565"/>
        <v>-2718.2692307692341</v>
      </c>
      <c r="AB1214" s="3">
        <f t="shared" si="566"/>
        <v>1</v>
      </c>
      <c r="AC1214" s="3"/>
      <c r="AD1214" s="3">
        <f t="shared" si="552"/>
        <v>47550</v>
      </c>
      <c r="AE1214" s="3">
        <f t="shared" si="553"/>
        <v>42800</v>
      </c>
      <c r="AF1214" s="31">
        <f t="shared" si="554"/>
        <v>-78.94736842105263</v>
      </c>
      <c r="AG1214" s="31">
        <f t="shared" si="557"/>
        <v>1</v>
      </c>
      <c r="AI1214" s="31">
        <f t="shared" si="541"/>
        <v>43816.666666666664</v>
      </c>
      <c r="AJ1214" s="31">
        <f t="shared" si="560"/>
        <v>46609.166666666664</v>
      </c>
      <c r="AK1214" s="31">
        <f t="shared" si="561"/>
        <v>1638.4166666666667</v>
      </c>
      <c r="AL1214" s="31">
        <f t="shared" si="562"/>
        <v>-113.62596002237932</v>
      </c>
      <c r="AM1214" s="31">
        <f t="shared" si="563"/>
        <v>1</v>
      </c>
    </row>
    <row r="1215" spans="1:39" x14ac:dyDescent="0.4">
      <c r="A1215" s="44">
        <v>39610</v>
      </c>
      <c r="B1215" s="45">
        <v>43900</v>
      </c>
      <c r="C1215" s="45">
        <v>43900</v>
      </c>
      <c r="D1215" s="45">
        <v>42200</v>
      </c>
      <c r="E1215" s="45">
        <v>42650</v>
      </c>
      <c r="F1215" s="46">
        <v>-2.63</v>
      </c>
      <c r="G1215" s="31">
        <f t="shared" si="542"/>
        <v>-1</v>
      </c>
      <c r="I1215" s="3">
        <f t="shared" si="540"/>
        <v>-1150</v>
      </c>
      <c r="J1215" s="31">
        <f t="shared" si="543"/>
        <v>0</v>
      </c>
      <c r="K1215" s="31">
        <f t="shared" si="544"/>
        <v>1150</v>
      </c>
      <c r="L1215" s="31">
        <f t="shared" ref="L1215:M1230" si="568">((L1214*13)+J1215)/14</f>
        <v>414.34087344952826</v>
      </c>
      <c r="M1215" s="31">
        <f t="shared" si="568"/>
        <v>747.92450464807609</v>
      </c>
      <c r="N1215" s="31">
        <f t="shared" si="555"/>
        <v>0.55398756274804728</v>
      </c>
      <c r="O1215" s="31">
        <f t="shared" si="556"/>
        <v>35.649420627819211</v>
      </c>
      <c r="P1215" s="31">
        <f t="shared" si="559"/>
        <v>-1</v>
      </c>
      <c r="R1215" s="3">
        <f t="shared" si="545"/>
        <v>44650</v>
      </c>
      <c r="S1215" s="3">
        <f t="shared" si="546"/>
        <v>42200</v>
      </c>
      <c r="T1215" s="31">
        <f t="shared" si="547"/>
        <v>18.367346938775512</v>
      </c>
      <c r="U1215" s="31">
        <f t="shared" si="549"/>
        <v>27.481197757695455</v>
      </c>
      <c r="V1215" s="31">
        <f t="shared" si="548"/>
        <v>-1</v>
      </c>
      <c r="W1215" s="31">
        <f t="shared" si="550"/>
        <v>-1</v>
      </c>
      <c r="Y1215" s="3">
        <f t="shared" si="551"/>
        <v>45075</v>
      </c>
      <c r="Z1215" s="3">
        <f t="shared" si="564"/>
        <v>47707.692307692305</v>
      </c>
      <c r="AA1215" s="3">
        <f t="shared" si="565"/>
        <v>-2632.6923076923049</v>
      </c>
      <c r="AB1215" s="3">
        <f t="shared" si="566"/>
        <v>1</v>
      </c>
      <c r="AC1215" s="3"/>
      <c r="AD1215" s="3">
        <f t="shared" si="552"/>
        <v>47550</v>
      </c>
      <c r="AE1215" s="3">
        <f t="shared" si="553"/>
        <v>42200</v>
      </c>
      <c r="AF1215" s="31">
        <f t="shared" si="554"/>
        <v>-91.588785046728972</v>
      </c>
      <c r="AG1215" s="31">
        <f t="shared" si="557"/>
        <v>-1</v>
      </c>
      <c r="AI1215" s="31">
        <f t="shared" si="541"/>
        <v>42916.666666666664</v>
      </c>
      <c r="AJ1215" s="31">
        <f t="shared" si="560"/>
        <v>46266.666666666664</v>
      </c>
      <c r="AK1215" s="31">
        <f t="shared" si="561"/>
        <v>1631.6666666666674</v>
      </c>
      <c r="AL1215" s="31">
        <f t="shared" si="562"/>
        <v>-136.87436159346265</v>
      </c>
      <c r="AM1215" s="31">
        <f t="shared" si="563"/>
        <v>-1</v>
      </c>
    </row>
    <row r="1216" spans="1:39" x14ac:dyDescent="0.4">
      <c r="A1216" s="44">
        <v>39611</v>
      </c>
      <c r="B1216" s="45">
        <v>42000</v>
      </c>
      <c r="C1216" s="45">
        <v>42300</v>
      </c>
      <c r="D1216" s="45">
        <v>40850</v>
      </c>
      <c r="E1216" s="45">
        <v>41800</v>
      </c>
      <c r="F1216" s="46">
        <v>-1.99</v>
      </c>
      <c r="G1216" s="31">
        <f t="shared" si="542"/>
        <v>-1</v>
      </c>
      <c r="I1216" s="3">
        <f t="shared" si="540"/>
        <v>-850</v>
      </c>
      <c r="J1216" s="31">
        <f t="shared" si="543"/>
        <v>0</v>
      </c>
      <c r="K1216" s="31">
        <f t="shared" si="544"/>
        <v>850</v>
      </c>
      <c r="L1216" s="31">
        <f t="shared" si="568"/>
        <v>384.745096774562</v>
      </c>
      <c r="M1216" s="31">
        <f t="shared" si="568"/>
        <v>755.21561145892781</v>
      </c>
      <c r="N1216" s="31">
        <f t="shared" si="555"/>
        <v>0.5094506667192833</v>
      </c>
      <c r="O1216" s="31">
        <f t="shared" si="556"/>
        <v>33.750733160862367</v>
      </c>
      <c r="P1216" s="31">
        <f t="shared" si="559"/>
        <v>-1</v>
      </c>
      <c r="R1216" s="3">
        <f t="shared" si="545"/>
        <v>44650</v>
      </c>
      <c r="S1216" s="3">
        <f t="shared" si="546"/>
        <v>40850</v>
      </c>
      <c r="T1216" s="31">
        <f t="shared" si="547"/>
        <v>25</v>
      </c>
      <c r="U1216" s="31">
        <f t="shared" si="549"/>
        <v>25.208470484968178</v>
      </c>
      <c r="V1216" s="31">
        <f t="shared" si="548"/>
        <v>1</v>
      </c>
      <c r="W1216" s="31">
        <f t="shared" si="550"/>
        <v>-1</v>
      </c>
      <c r="Y1216" s="3">
        <f t="shared" si="551"/>
        <v>44737.5</v>
      </c>
      <c r="Z1216" s="3">
        <f t="shared" si="564"/>
        <v>47200</v>
      </c>
      <c r="AA1216" s="3">
        <f t="shared" si="565"/>
        <v>-2462.5</v>
      </c>
      <c r="AB1216" s="3">
        <f t="shared" si="566"/>
        <v>1</v>
      </c>
      <c r="AC1216" s="3"/>
      <c r="AD1216" s="3">
        <f t="shared" si="552"/>
        <v>47550</v>
      </c>
      <c r="AE1216" s="3">
        <f t="shared" si="553"/>
        <v>40850</v>
      </c>
      <c r="AF1216" s="31">
        <f t="shared" si="554"/>
        <v>-85.820895522388057</v>
      </c>
      <c r="AG1216" s="31">
        <f t="shared" si="557"/>
        <v>1</v>
      </c>
      <c r="AI1216" s="31">
        <f t="shared" si="541"/>
        <v>41650</v>
      </c>
      <c r="AJ1216" s="31">
        <f t="shared" si="560"/>
        <v>45980</v>
      </c>
      <c r="AK1216" s="31">
        <f t="shared" si="561"/>
        <v>1814</v>
      </c>
      <c r="AL1216" s="31">
        <f t="shared" si="562"/>
        <v>-159.13267181183389</v>
      </c>
      <c r="AM1216" s="31">
        <f t="shared" si="563"/>
        <v>-1</v>
      </c>
    </row>
    <row r="1217" spans="1:39" x14ac:dyDescent="0.4">
      <c r="A1217" s="44">
        <v>39612</v>
      </c>
      <c r="B1217" s="45">
        <v>42150</v>
      </c>
      <c r="C1217" s="45">
        <v>43000</v>
      </c>
      <c r="D1217" s="45">
        <v>41800</v>
      </c>
      <c r="E1217" s="45">
        <v>43000</v>
      </c>
      <c r="F1217" s="46">
        <v>2.87</v>
      </c>
      <c r="G1217" s="31">
        <f t="shared" si="542"/>
        <v>1</v>
      </c>
      <c r="I1217" s="3">
        <f t="shared" si="540"/>
        <v>1200</v>
      </c>
      <c r="J1217" s="31">
        <f t="shared" si="543"/>
        <v>1200</v>
      </c>
      <c r="K1217" s="31">
        <f t="shared" si="544"/>
        <v>0</v>
      </c>
      <c r="L1217" s="31">
        <f t="shared" si="568"/>
        <v>442.97758986209328</v>
      </c>
      <c r="M1217" s="31">
        <f t="shared" si="568"/>
        <v>701.27163921186161</v>
      </c>
      <c r="N1217" s="31">
        <f t="shared" si="555"/>
        <v>0.63167760549955032</v>
      </c>
      <c r="O1217" s="31">
        <f t="shared" si="556"/>
        <v>38.713383291557619</v>
      </c>
      <c r="P1217" s="31">
        <f t="shared" si="559"/>
        <v>1</v>
      </c>
      <c r="R1217" s="3">
        <f t="shared" si="545"/>
        <v>44450</v>
      </c>
      <c r="S1217" s="3">
        <f t="shared" si="546"/>
        <v>40850</v>
      </c>
      <c r="T1217" s="31">
        <f t="shared" si="547"/>
        <v>59.722222222222221</v>
      </c>
      <c r="U1217" s="31">
        <f t="shared" si="549"/>
        <v>34.363189720332578</v>
      </c>
      <c r="V1217" s="31">
        <f t="shared" si="548"/>
        <v>1</v>
      </c>
      <c r="W1217" s="31">
        <f t="shared" si="550"/>
        <v>1</v>
      </c>
      <c r="Y1217" s="3">
        <f t="shared" si="551"/>
        <v>44420.833333333336</v>
      </c>
      <c r="Z1217" s="3">
        <f t="shared" si="564"/>
        <v>46750</v>
      </c>
      <c r="AA1217" s="3">
        <f t="shared" si="565"/>
        <v>-2329.1666666666642</v>
      </c>
      <c r="AB1217" s="3">
        <f t="shared" si="566"/>
        <v>1</v>
      </c>
      <c r="AC1217" s="3"/>
      <c r="AD1217" s="3">
        <f t="shared" si="552"/>
        <v>47550</v>
      </c>
      <c r="AE1217" s="3">
        <f t="shared" si="553"/>
        <v>40850</v>
      </c>
      <c r="AF1217" s="31">
        <f t="shared" si="554"/>
        <v>-67.910447761194021</v>
      </c>
      <c r="AG1217" s="31">
        <f t="shared" si="557"/>
        <v>1</v>
      </c>
      <c r="AI1217" s="31">
        <f t="shared" si="541"/>
        <v>42600</v>
      </c>
      <c r="AJ1217" s="31">
        <f t="shared" si="560"/>
        <v>45671.666666666664</v>
      </c>
      <c r="AK1217" s="31">
        <f t="shared" si="561"/>
        <v>1874.5000000000005</v>
      </c>
      <c r="AL1217" s="31">
        <f t="shared" si="562"/>
        <v>-109.24394653389041</v>
      </c>
      <c r="AM1217" s="31">
        <f t="shared" si="563"/>
        <v>1</v>
      </c>
    </row>
    <row r="1218" spans="1:39" x14ac:dyDescent="0.4">
      <c r="A1218" s="44">
        <v>39615</v>
      </c>
      <c r="B1218" s="45">
        <v>43600</v>
      </c>
      <c r="C1218" s="45">
        <v>44950</v>
      </c>
      <c r="D1218" s="45">
        <v>43300</v>
      </c>
      <c r="E1218" s="45">
        <v>44250</v>
      </c>
      <c r="F1218" s="46">
        <v>2.91</v>
      </c>
      <c r="G1218" s="31">
        <f t="shared" si="542"/>
        <v>1</v>
      </c>
      <c r="I1218" s="3">
        <f t="shared" si="540"/>
        <v>1250</v>
      </c>
      <c r="J1218" s="31">
        <f t="shared" si="543"/>
        <v>1250</v>
      </c>
      <c r="K1218" s="31">
        <f t="shared" si="544"/>
        <v>0</v>
      </c>
      <c r="L1218" s="31">
        <f t="shared" si="568"/>
        <v>500.62204772908666</v>
      </c>
      <c r="M1218" s="31">
        <f t="shared" si="568"/>
        <v>651.18080783958578</v>
      </c>
      <c r="N1218" s="31">
        <f t="shared" si="555"/>
        <v>0.76879115861843961</v>
      </c>
      <c r="O1218" s="31">
        <f t="shared" si="556"/>
        <v>43.464213108059852</v>
      </c>
      <c r="P1218" s="31">
        <f t="shared" si="559"/>
        <v>1</v>
      </c>
      <c r="R1218" s="3">
        <f t="shared" si="545"/>
        <v>44950</v>
      </c>
      <c r="S1218" s="3">
        <f t="shared" si="546"/>
        <v>40850</v>
      </c>
      <c r="T1218" s="31">
        <f t="shared" si="547"/>
        <v>82.926829268292678</v>
      </c>
      <c r="U1218" s="31">
        <f t="shared" si="549"/>
        <v>55.883017163504974</v>
      </c>
      <c r="V1218" s="31">
        <f t="shared" si="548"/>
        <v>1</v>
      </c>
      <c r="W1218" s="31">
        <f t="shared" si="550"/>
        <v>1</v>
      </c>
      <c r="Y1218" s="3">
        <f t="shared" si="551"/>
        <v>44337.5</v>
      </c>
      <c r="Z1218" s="3">
        <f t="shared" si="564"/>
        <v>46386.538461538461</v>
      </c>
      <c r="AA1218" s="3">
        <f t="shared" si="565"/>
        <v>-2049.038461538461</v>
      </c>
      <c r="AB1218" s="3">
        <f t="shared" si="566"/>
        <v>1</v>
      </c>
      <c r="AC1218" s="3"/>
      <c r="AD1218" s="3">
        <f t="shared" si="552"/>
        <v>47550</v>
      </c>
      <c r="AE1218" s="3">
        <f t="shared" si="553"/>
        <v>40850</v>
      </c>
      <c r="AF1218" s="31">
        <f t="shared" si="554"/>
        <v>-49.253731343283583</v>
      </c>
      <c r="AG1218" s="31">
        <f t="shared" si="557"/>
        <v>1</v>
      </c>
      <c r="AI1218" s="31">
        <f t="shared" si="541"/>
        <v>44166.666666666664</v>
      </c>
      <c r="AJ1218" s="31">
        <f t="shared" si="560"/>
        <v>45358.333333333328</v>
      </c>
      <c r="AK1218" s="31">
        <f t="shared" si="561"/>
        <v>1732.5000000000005</v>
      </c>
      <c r="AL1218" s="31">
        <f t="shared" si="562"/>
        <v>-45.855379188712419</v>
      </c>
      <c r="AM1218" s="31">
        <f t="shared" si="563"/>
        <v>1</v>
      </c>
    </row>
    <row r="1219" spans="1:39" x14ac:dyDescent="0.4">
      <c r="A1219" s="47">
        <v>39616</v>
      </c>
      <c r="B1219" s="48">
        <v>44550</v>
      </c>
      <c r="C1219" s="48">
        <v>44700</v>
      </c>
      <c r="D1219" s="48">
        <v>43550</v>
      </c>
      <c r="E1219" s="48">
        <v>44450</v>
      </c>
      <c r="F1219" s="49">
        <v>0.45</v>
      </c>
      <c r="G1219" s="31">
        <f t="shared" si="542"/>
        <v>1</v>
      </c>
      <c r="I1219" s="3">
        <f t="shared" si="540"/>
        <v>200</v>
      </c>
      <c r="J1219" s="31">
        <f t="shared" si="543"/>
        <v>200</v>
      </c>
      <c r="K1219" s="31">
        <f t="shared" si="544"/>
        <v>0</v>
      </c>
      <c r="L1219" s="31">
        <f t="shared" si="568"/>
        <v>479.14904431986622</v>
      </c>
      <c r="M1219" s="31">
        <f t="shared" si="568"/>
        <v>604.66789299390109</v>
      </c>
      <c r="N1219" s="31">
        <f t="shared" si="555"/>
        <v>0.79241687854046372</v>
      </c>
      <c r="O1219" s="31">
        <f t="shared" si="556"/>
        <v>44.209407310743252</v>
      </c>
      <c r="P1219" s="31">
        <f t="shared" si="559"/>
        <v>1</v>
      </c>
      <c r="R1219" s="3">
        <f t="shared" si="545"/>
        <v>44950</v>
      </c>
      <c r="S1219" s="3">
        <f t="shared" si="546"/>
        <v>40850</v>
      </c>
      <c r="T1219" s="31">
        <f t="shared" si="547"/>
        <v>87.804878048780495</v>
      </c>
      <c r="U1219" s="31">
        <f t="shared" si="549"/>
        <v>76.817976513098458</v>
      </c>
      <c r="V1219" s="31">
        <f t="shared" si="548"/>
        <v>1</v>
      </c>
      <c r="W1219" s="31">
        <f t="shared" si="550"/>
        <v>1</v>
      </c>
      <c r="Y1219" s="3">
        <f t="shared" si="551"/>
        <v>44125</v>
      </c>
      <c r="Z1219" s="3">
        <f t="shared" si="564"/>
        <v>46073.076923076922</v>
      </c>
      <c r="AA1219" s="3">
        <f t="shared" si="565"/>
        <v>-1948.076923076922</v>
      </c>
      <c r="AB1219" s="3">
        <f t="shared" si="566"/>
        <v>1</v>
      </c>
      <c r="AC1219" s="3"/>
      <c r="AD1219" s="3">
        <f t="shared" si="552"/>
        <v>47400</v>
      </c>
      <c r="AE1219" s="3">
        <f t="shared" si="553"/>
        <v>40850</v>
      </c>
      <c r="AF1219" s="31">
        <f t="shared" si="554"/>
        <v>-45.038167938931295</v>
      </c>
      <c r="AG1219" s="31">
        <f t="shared" si="557"/>
        <v>1</v>
      </c>
      <c r="AI1219" s="31">
        <f t="shared" si="541"/>
        <v>44233.333333333336</v>
      </c>
      <c r="AJ1219" s="31">
        <f t="shared" si="560"/>
        <v>45062.5</v>
      </c>
      <c r="AK1219" s="31">
        <f t="shared" si="561"/>
        <v>1549.1666666666665</v>
      </c>
      <c r="AL1219" s="31">
        <f t="shared" si="562"/>
        <v>-35.682266451497121</v>
      </c>
      <c r="AM1219" s="31">
        <f t="shared" si="563"/>
        <v>1</v>
      </c>
    </row>
    <row r="1220" spans="1:39" x14ac:dyDescent="0.4">
      <c r="A1220" s="44">
        <v>39617</v>
      </c>
      <c r="B1220" s="45">
        <v>44100</v>
      </c>
      <c r="C1220" s="45">
        <v>45050</v>
      </c>
      <c r="D1220" s="45">
        <v>43750</v>
      </c>
      <c r="E1220" s="45">
        <v>44900</v>
      </c>
      <c r="F1220" s="46">
        <v>1.01</v>
      </c>
      <c r="G1220" s="31">
        <f t="shared" si="542"/>
        <v>1</v>
      </c>
      <c r="I1220" s="3">
        <f t="shared" si="540"/>
        <v>450</v>
      </c>
      <c r="J1220" s="31">
        <f t="shared" si="543"/>
        <v>450</v>
      </c>
      <c r="K1220" s="31">
        <f t="shared" si="544"/>
        <v>0</v>
      </c>
      <c r="L1220" s="31">
        <f t="shared" si="568"/>
        <v>477.06696972559001</v>
      </c>
      <c r="M1220" s="31">
        <f t="shared" si="568"/>
        <v>561.47732920862245</v>
      </c>
      <c r="N1220" s="31">
        <f t="shared" si="555"/>
        <v>0.84966381527459867</v>
      </c>
      <c r="O1220" s="31">
        <f t="shared" si="556"/>
        <v>45.936121378276439</v>
      </c>
      <c r="P1220" s="31">
        <f t="shared" si="559"/>
        <v>1</v>
      </c>
      <c r="R1220" s="3">
        <f t="shared" si="545"/>
        <v>45050</v>
      </c>
      <c r="S1220" s="3">
        <f t="shared" si="546"/>
        <v>40850</v>
      </c>
      <c r="T1220" s="31">
        <f t="shared" si="547"/>
        <v>96.428571428571431</v>
      </c>
      <c r="U1220" s="31">
        <f t="shared" si="549"/>
        <v>89.053426248548206</v>
      </c>
      <c r="V1220" s="31">
        <f t="shared" si="548"/>
        <v>1</v>
      </c>
      <c r="W1220" s="31">
        <f t="shared" si="550"/>
        <v>1</v>
      </c>
      <c r="Y1220" s="3">
        <f t="shared" si="551"/>
        <v>43929.166666666664</v>
      </c>
      <c r="Z1220" s="3">
        <f t="shared" si="564"/>
        <v>45869.230769230766</v>
      </c>
      <c r="AA1220" s="3">
        <f t="shared" si="565"/>
        <v>-1940.0641025641016</v>
      </c>
      <c r="AB1220" s="3">
        <f t="shared" si="566"/>
        <v>1</v>
      </c>
      <c r="AC1220" s="3"/>
      <c r="AD1220" s="3">
        <f t="shared" si="552"/>
        <v>47400</v>
      </c>
      <c r="AE1220" s="3">
        <f t="shared" si="553"/>
        <v>40850</v>
      </c>
      <c r="AF1220" s="31">
        <f t="shared" si="554"/>
        <v>-38.167938931297712</v>
      </c>
      <c r="AG1220" s="31">
        <f t="shared" si="557"/>
        <v>1</v>
      </c>
      <c r="AI1220" s="31">
        <f t="shared" si="541"/>
        <v>44566.666666666664</v>
      </c>
      <c r="AJ1220" s="31">
        <f t="shared" si="560"/>
        <v>44852.5</v>
      </c>
      <c r="AK1220" s="31">
        <f t="shared" si="561"/>
        <v>1367.75</v>
      </c>
      <c r="AL1220" s="31">
        <f t="shared" si="562"/>
        <v>-13.932045736103614</v>
      </c>
      <c r="AM1220" s="31">
        <f t="shared" si="563"/>
        <v>1</v>
      </c>
    </row>
    <row r="1221" spans="1:39" x14ac:dyDescent="0.4">
      <c r="A1221" s="44">
        <v>39618</v>
      </c>
      <c r="B1221" s="45">
        <v>44500</v>
      </c>
      <c r="C1221" s="45">
        <v>44500</v>
      </c>
      <c r="D1221" s="45">
        <v>43300</v>
      </c>
      <c r="E1221" s="45">
        <v>43550</v>
      </c>
      <c r="F1221" s="46">
        <v>-3.01</v>
      </c>
      <c r="G1221" s="31">
        <f t="shared" si="542"/>
        <v>-1</v>
      </c>
      <c r="I1221" s="3">
        <f t="shared" si="540"/>
        <v>-1350</v>
      </c>
      <c r="J1221" s="31">
        <f t="shared" si="543"/>
        <v>0</v>
      </c>
      <c r="K1221" s="31">
        <f t="shared" si="544"/>
        <v>1350</v>
      </c>
      <c r="L1221" s="31">
        <f t="shared" si="568"/>
        <v>442.99075760233353</v>
      </c>
      <c r="M1221" s="31">
        <f t="shared" si="568"/>
        <v>617.80037712229228</v>
      </c>
      <c r="N1221" s="31">
        <f t="shared" si="555"/>
        <v>0.71704513950894599</v>
      </c>
      <c r="O1221" s="31">
        <f t="shared" si="556"/>
        <v>41.760412874993612</v>
      </c>
      <c r="P1221" s="31">
        <f t="shared" si="559"/>
        <v>-1</v>
      </c>
      <c r="R1221" s="3">
        <f t="shared" si="545"/>
        <v>45050</v>
      </c>
      <c r="S1221" s="3">
        <f t="shared" si="546"/>
        <v>41800</v>
      </c>
      <c r="T1221" s="31">
        <f t="shared" si="547"/>
        <v>53.846153846153847</v>
      </c>
      <c r="U1221" s="31">
        <f t="shared" si="549"/>
        <v>79.359867774501922</v>
      </c>
      <c r="V1221" s="31">
        <f t="shared" si="548"/>
        <v>-1</v>
      </c>
      <c r="W1221" s="31">
        <f t="shared" si="550"/>
        <v>-1</v>
      </c>
      <c r="Y1221" s="3">
        <f t="shared" si="551"/>
        <v>43704.166666666664</v>
      </c>
      <c r="Z1221" s="3">
        <f t="shared" si="564"/>
        <v>45640.384615384617</v>
      </c>
      <c r="AA1221" s="3">
        <f t="shared" si="565"/>
        <v>-1936.2179487179528</v>
      </c>
      <c r="AB1221" s="3">
        <f t="shared" si="566"/>
        <v>1</v>
      </c>
      <c r="AC1221" s="3"/>
      <c r="AD1221" s="3">
        <f t="shared" si="552"/>
        <v>47400</v>
      </c>
      <c r="AE1221" s="3">
        <f t="shared" si="553"/>
        <v>40850</v>
      </c>
      <c r="AF1221" s="31">
        <f t="shared" si="554"/>
        <v>-58.778625954198475</v>
      </c>
      <c r="AG1221" s="31">
        <f t="shared" si="557"/>
        <v>-1</v>
      </c>
      <c r="AI1221" s="31">
        <f t="shared" si="541"/>
        <v>43783.333333333336</v>
      </c>
      <c r="AJ1221" s="31">
        <f t="shared" si="560"/>
        <v>44699.999999999993</v>
      </c>
      <c r="AK1221" s="31">
        <f t="shared" si="561"/>
        <v>1291.6666666666649</v>
      </c>
      <c r="AL1221" s="31">
        <f t="shared" si="562"/>
        <v>-47.311827956988814</v>
      </c>
      <c r="AM1221" s="31">
        <f t="shared" si="563"/>
        <v>-1</v>
      </c>
    </row>
    <row r="1222" spans="1:39" x14ac:dyDescent="0.4">
      <c r="A1222" s="44">
        <v>39619</v>
      </c>
      <c r="B1222" s="45">
        <v>43700</v>
      </c>
      <c r="C1222" s="45">
        <v>44700</v>
      </c>
      <c r="D1222" s="45">
        <v>43200</v>
      </c>
      <c r="E1222" s="45">
        <v>44700</v>
      </c>
      <c r="F1222" s="46">
        <v>2.64</v>
      </c>
      <c r="G1222" s="31">
        <f t="shared" si="542"/>
        <v>1</v>
      </c>
      <c r="I1222" s="3">
        <f t="shared" si="540"/>
        <v>1150</v>
      </c>
      <c r="J1222" s="31">
        <f t="shared" si="543"/>
        <v>1150</v>
      </c>
      <c r="K1222" s="31">
        <f t="shared" si="544"/>
        <v>0</v>
      </c>
      <c r="L1222" s="31">
        <f t="shared" si="568"/>
        <v>493.4914177735954</v>
      </c>
      <c r="M1222" s="31">
        <f t="shared" si="568"/>
        <v>573.67177875641426</v>
      </c>
      <c r="N1222" s="31">
        <f t="shared" si="555"/>
        <v>0.86023303925350647</v>
      </c>
      <c r="O1222" s="31">
        <f t="shared" si="556"/>
        <v>46.243294313206569</v>
      </c>
      <c r="P1222" s="31">
        <f t="shared" si="559"/>
        <v>1</v>
      </c>
      <c r="R1222" s="3">
        <f t="shared" si="545"/>
        <v>45050</v>
      </c>
      <c r="S1222" s="3">
        <f t="shared" si="546"/>
        <v>43200</v>
      </c>
      <c r="T1222" s="31">
        <f t="shared" si="547"/>
        <v>81.081081081081081</v>
      </c>
      <c r="U1222" s="31">
        <f t="shared" si="549"/>
        <v>77.118602118602112</v>
      </c>
      <c r="V1222" s="31">
        <f t="shared" si="548"/>
        <v>1</v>
      </c>
      <c r="W1222" s="31">
        <f t="shared" si="550"/>
        <v>-1</v>
      </c>
      <c r="Y1222" s="3">
        <f t="shared" si="551"/>
        <v>43829.166666666664</v>
      </c>
      <c r="Z1222" s="3">
        <f t="shared" si="564"/>
        <v>45559.615384615383</v>
      </c>
      <c r="AA1222" s="3">
        <f t="shared" si="565"/>
        <v>-1730.4487179487187</v>
      </c>
      <c r="AB1222" s="3">
        <f t="shared" si="566"/>
        <v>1</v>
      </c>
      <c r="AC1222" s="3"/>
      <c r="AD1222" s="3">
        <f t="shared" si="552"/>
        <v>47200</v>
      </c>
      <c r="AE1222" s="3">
        <f t="shared" si="553"/>
        <v>40850</v>
      </c>
      <c r="AF1222" s="31">
        <f t="shared" si="554"/>
        <v>-39.370078740157481</v>
      </c>
      <c r="AG1222" s="31">
        <f t="shared" si="557"/>
        <v>1</v>
      </c>
      <c r="AI1222" s="31">
        <f t="shared" si="541"/>
        <v>44200</v>
      </c>
      <c r="AJ1222" s="31">
        <f t="shared" si="560"/>
        <v>44609.166666666664</v>
      </c>
      <c r="AK1222" s="31">
        <f t="shared" si="561"/>
        <v>1223.5833333333326</v>
      </c>
      <c r="AL1222" s="31">
        <f t="shared" si="562"/>
        <v>-22.293355127244542</v>
      </c>
      <c r="AM1222" s="31">
        <f t="shared" si="563"/>
        <v>1</v>
      </c>
    </row>
    <row r="1223" spans="1:39" x14ac:dyDescent="0.4">
      <c r="A1223" s="44">
        <v>39622</v>
      </c>
      <c r="B1223" s="45">
        <v>43900</v>
      </c>
      <c r="C1223" s="45">
        <v>44700</v>
      </c>
      <c r="D1223" s="45">
        <v>43700</v>
      </c>
      <c r="E1223" s="45">
        <v>44400</v>
      </c>
      <c r="F1223" s="46">
        <v>-0.67</v>
      </c>
      <c r="G1223" s="31">
        <f t="shared" si="542"/>
        <v>-1</v>
      </c>
      <c r="I1223" s="3">
        <f t="shared" si="540"/>
        <v>-300</v>
      </c>
      <c r="J1223" s="31">
        <f t="shared" si="543"/>
        <v>0</v>
      </c>
      <c r="K1223" s="31">
        <f t="shared" si="544"/>
        <v>300</v>
      </c>
      <c r="L1223" s="31">
        <f t="shared" si="568"/>
        <v>458.24203078976717</v>
      </c>
      <c r="M1223" s="31">
        <f t="shared" si="568"/>
        <v>554.12379455952748</v>
      </c>
      <c r="N1223" s="31">
        <f t="shared" si="555"/>
        <v>0.82696688950891084</v>
      </c>
      <c r="O1223" s="31">
        <f t="shared" si="556"/>
        <v>45.264470541729402</v>
      </c>
      <c r="P1223" s="31">
        <f t="shared" si="559"/>
        <v>-1</v>
      </c>
      <c r="R1223" s="3">
        <f t="shared" si="545"/>
        <v>45050</v>
      </c>
      <c r="S1223" s="3">
        <f t="shared" si="546"/>
        <v>43200</v>
      </c>
      <c r="T1223" s="31">
        <f t="shared" si="547"/>
        <v>64.86486486486487</v>
      </c>
      <c r="U1223" s="31">
        <f t="shared" si="549"/>
        <v>66.597366597366602</v>
      </c>
      <c r="V1223" s="31">
        <f t="shared" si="548"/>
        <v>-1</v>
      </c>
      <c r="W1223" s="31">
        <f t="shared" si="550"/>
        <v>-1</v>
      </c>
      <c r="Y1223" s="3">
        <f t="shared" si="551"/>
        <v>43862.5</v>
      </c>
      <c r="Z1223" s="3">
        <f t="shared" si="564"/>
        <v>45382.692307692305</v>
      </c>
      <c r="AA1223" s="3">
        <f t="shared" si="565"/>
        <v>-1520.1923076923049</v>
      </c>
      <c r="AB1223" s="3">
        <f t="shared" si="566"/>
        <v>1</v>
      </c>
      <c r="AC1223" s="3"/>
      <c r="AD1223" s="3">
        <f t="shared" si="552"/>
        <v>45900</v>
      </c>
      <c r="AE1223" s="3">
        <f t="shared" si="553"/>
        <v>40850</v>
      </c>
      <c r="AF1223" s="31">
        <f t="shared" si="554"/>
        <v>-29.702970297029701</v>
      </c>
      <c r="AG1223" s="31">
        <f t="shared" si="557"/>
        <v>1</v>
      </c>
      <c r="AI1223" s="31">
        <f t="shared" si="541"/>
        <v>44266.666666666664</v>
      </c>
      <c r="AJ1223" s="31">
        <f t="shared" si="560"/>
        <v>44502.5</v>
      </c>
      <c r="AK1223" s="31">
        <f t="shared" si="561"/>
        <v>1114.9166666666665</v>
      </c>
      <c r="AL1223" s="31">
        <f t="shared" si="562"/>
        <v>-14.101701671774322</v>
      </c>
      <c r="AM1223" s="31">
        <f t="shared" si="563"/>
        <v>1</v>
      </c>
    </row>
    <row r="1224" spans="1:39" x14ac:dyDescent="0.4">
      <c r="A1224" s="47">
        <v>39623</v>
      </c>
      <c r="B1224" s="48">
        <v>44100</v>
      </c>
      <c r="C1224" s="48">
        <v>44200</v>
      </c>
      <c r="D1224" s="48">
        <v>42300</v>
      </c>
      <c r="E1224" s="48">
        <v>43500</v>
      </c>
      <c r="F1224" s="49">
        <v>-2.0299999999999998</v>
      </c>
      <c r="G1224" s="31">
        <f t="shared" si="542"/>
        <v>-1</v>
      </c>
      <c r="I1224" s="3">
        <f t="shared" si="540"/>
        <v>-900</v>
      </c>
      <c r="J1224" s="31">
        <f t="shared" si="543"/>
        <v>0</v>
      </c>
      <c r="K1224" s="31">
        <f t="shared" si="544"/>
        <v>900</v>
      </c>
      <c r="L1224" s="31">
        <f t="shared" si="568"/>
        <v>425.51045716192669</v>
      </c>
      <c r="M1224" s="31">
        <f t="shared" si="568"/>
        <v>578.82923780527551</v>
      </c>
      <c r="N1224" s="31">
        <f t="shared" si="555"/>
        <v>0.73512260502824334</v>
      </c>
      <c r="O1224" s="31">
        <f t="shared" si="556"/>
        <v>42.36718505642876</v>
      </c>
      <c r="P1224" s="31">
        <f t="shared" si="559"/>
        <v>-1</v>
      </c>
      <c r="R1224" s="3">
        <f t="shared" si="545"/>
        <v>45050</v>
      </c>
      <c r="S1224" s="3">
        <f t="shared" si="546"/>
        <v>42300</v>
      </c>
      <c r="T1224" s="31">
        <f t="shared" si="547"/>
        <v>43.636363636363633</v>
      </c>
      <c r="U1224" s="31">
        <f t="shared" si="549"/>
        <v>63.194103194103185</v>
      </c>
      <c r="V1224" s="31">
        <f t="shared" si="548"/>
        <v>-1</v>
      </c>
      <c r="W1224" s="31">
        <f t="shared" si="550"/>
        <v>-1</v>
      </c>
      <c r="Y1224" s="3">
        <f t="shared" si="551"/>
        <v>43766.666666666664</v>
      </c>
      <c r="Z1224" s="3">
        <f t="shared" si="564"/>
        <v>45105.769230769234</v>
      </c>
      <c r="AA1224" s="3">
        <f t="shared" si="565"/>
        <v>-1339.1025641025699</v>
      </c>
      <c r="AB1224" s="3">
        <f t="shared" si="566"/>
        <v>1</v>
      </c>
      <c r="AC1224" s="3"/>
      <c r="AD1224" s="3">
        <f t="shared" si="552"/>
        <v>45050</v>
      </c>
      <c r="AE1224" s="3">
        <f t="shared" si="553"/>
        <v>40850</v>
      </c>
      <c r="AF1224" s="31">
        <f t="shared" si="554"/>
        <v>-36.904761904761905</v>
      </c>
      <c r="AG1224" s="31">
        <f t="shared" si="557"/>
        <v>-1</v>
      </c>
      <c r="AI1224" s="31">
        <f t="shared" si="541"/>
        <v>43333.333333333336</v>
      </c>
      <c r="AJ1224" s="31">
        <f t="shared" si="560"/>
        <v>44368.333333333336</v>
      </c>
      <c r="AK1224" s="31">
        <f t="shared" si="561"/>
        <v>1044.0000000000007</v>
      </c>
      <c r="AL1224" s="31">
        <f t="shared" si="562"/>
        <v>-66.091954022988475</v>
      </c>
      <c r="AM1224" s="31">
        <f t="shared" si="563"/>
        <v>-1</v>
      </c>
    </row>
    <row r="1225" spans="1:39" x14ac:dyDescent="0.4">
      <c r="A1225" s="44">
        <v>39624</v>
      </c>
      <c r="B1225" s="45">
        <v>43300</v>
      </c>
      <c r="C1225" s="45">
        <v>44200</v>
      </c>
      <c r="D1225" s="45">
        <v>42500</v>
      </c>
      <c r="E1225" s="45">
        <v>44000</v>
      </c>
      <c r="F1225" s="46">
        <v>1.1499999999999999</v>
      </c>
      <c r="G1225" s="31">
        <f t="shared" si="542"/>
        <v>1</v>
      </c>
      <c r="I1225" s="3">
        <f t="shared" si="540"/>
        <v>500</v>
      </c>
      <c r="J1225" s="31">
        <f t="shared" si="543"/>
        <v>500</v>
      </c>
      <c r="K1225" s="31">
        <f t="shared" si="544"/>
        <v>0</v>
      </c>
      <c r="L1225" s="31">
        <f t="shared" si="568"/>
        <v>430.83113879321763</v>
      </c>
      <c r="M1225" s="31">
        <f t="shared" si="568"/>
        <v>537.48429224775577</v>
      </c>
      <c r="N1225" s="31">
        <f t="shared" si="555"/>
        <v>0.80156972958499795</v>
      </c>
      <c r="O1225" s="31">
        <f t="shared" si="556"/>
        <v>44.49285067470823</v>
      </c>
      <c r="P1225" s="31">
        <f t="shared" si="559"/>
        <v>1</v>
      </c>
      <c r="R1225" s="3">
        <f t="shared" si="545"/>
        <v>44700</v>
      </c>
      <c r="S1225" s="3">
        <f t="shared" si="546"/>
        <v>42300</v>
      </c>
      <c r="T1225" s="31">
        <f t="shared" si="547"/>
        <v>70.833333333333343</v>
      </c>
      <c r="U1225" s="31">
        <f t="shared" si="549"/>
        <v>59.778187278187282</v>
      </c>
      <c r="V1225" s="31">
        <f t="shared" si="548"/>
        <v>1</v>
      </c>
      <c r="W1225" s="31">
        <f t="shared" si="550"/>
        <v>-1</v>
      </c>
      <c r="Y1225" s="3">
        <f t="shared" si="551"/>
        <v>43750</v>
      </c>
      <c r="Z1225" s="3">
        <f t="shared" si="564"/>
        <v>44871.153846153844</v>
      </c>
      <c r="AA1225" s="3">
        <f t="shared" si="565"/>
        <v>-1121.1538461538439</v>
      </c>
      <c r="AB1225" s="3">
        <f t="shared" si="566"/>
        <v>1</v>
      </c>
      <c r="AC1225" s="3"/>
      <c r="AD1225" s="3">
        <f t="shared" si="552"/>
        <v>45050</v>
      </c>
      <c r="AE1225" s="3">
        <f t="shared" si="553"/>
        <v>40850</v>
      </c>
      <c r="AF1225" s="31">
        <f t="shared" si="554"/>
        <v>-25</v>
      </c>
      <c r="AG1225" s="31">
        <f t="shared" si="557"/>
        <v>1</v>
      </c>
      <c r="AI1225" s="31">
        <f t="shared" si="541"/>
        <v>43566.666666666664</v>
      </c>
      <c r="AJ1225" s="31">
        <f t="shared" si="560"/>
        <v>44210.833333333328</v>
      </c>
      <c r="AK1225" s="31">
        <f t="shared" si="561"/>
        <v>895.74999999999852</v>
      </c>
      <c r="AL1225" s="31">
        <f t="shared" si="562"/>
        <v>-47.942444258380526</v>
      </c>
      <c r="AM1225" s="31">
        <f t="shared" si="563"/>
        <v>1</v>
      </c>
    </row>
    <row r="1226" spans="1:39" x14ac:dyDescent="0.4">
      <c r="A1226" s="44">
        <v>39625</v>
      </c>
      <c r="B1226" s="45">
        <v>43000</v>
      </c>
      <c r="C1226" s="45">
        <v>44200</v>
      </c>
      <c r="D1226" s="45">
        <v>42700</v>
      </c>
      <c r="E1226" s="45">
        <v>43050</v>
      </c>
      <c r="F1226" s="46">
        <v>-2.16</v>
      </c>
      <c r="G1226" s="31">
        <f t="shared" si="542"/>
        <v>-1</v>
      </c>
      <c r="I1226" s="3">
        <f t="shared" si="540"/>
        <v>-950</v>
      </c>
      <c r="J1226" s="31">
        <f t="shared" si="543"/>
        <v>0</v>
      </c>
      <c r="K1226" s="31">
        <f t="shared" si="544"/>
        <v>950</v>
      </c>
      <c r="L1226" s="31">
        <f t="shared" si="568"/>
        <v>400.05748602227351</v>
      </c>
      <c r="M1226" s="31">
        <f t="shared" si="568"/>
        <v>566.94969994434462</v>
      </c>
      <c r="N1226" s="31">
        <f t="shared" si="555"/>
        <v>0.70563135682326972</v>
      </c>
      <c r="O1226" s="31">
        <f t="shared" si="556"/>
        <v>41.370683881979325</v>
      </c>
      <c r="P1226" s="31">
        <f t="shared" si="559"/>
        <v>-1</v>
      </c>
      <c r="R1226" s="3">
        <f t="shared" si="545"/>
        <v>44700</v>
      </c>
      <c r="S1226" s="3">
        <f t="shared" si="546"/>
        <v>42300</v>
      </c>
      <c r="T1226" s="31">
        <f t="shared" si="547"/>
        <v>31.25</v>
      </c>
      <c r="U1226" s="31">
        <f t="shared" si="549"/>
        <v>48.573232323232325</v>
      </c>
      <c r="V1226" s="31">
        <f t="shared" si="548"/>
        <v>-1</v>
      </c>
      <c r="W1226" s="31">
        <f t="shared" si="550"/>
        <v>-1</v>
      </c>
      <c r="Y1226" s="3">
        <f t="shared" si="551"/>
        <v>43687.5</v>
      </c>
      <c r="Z1226" s="3">
        <f t="shared" si="564"/>
        <v>44671.153846153844</v>
      </c>
      <c r="AA1226" s="3">
        <f t="shared" si="565"/>
        <v>-983.65384615384392</v>
      </c>
      <c r="AB1226" s="3">
        <f t="shared" si="566"/>
        <v>1</v>
      </c>
      <c r="AC1226" s="3"/>
      <c r="AD1226" s="3">
        <f t="shared" si="552"/>
        <v>45050</v>
      </c>
      <c r="AE1226" s="3">
        <f t="shared" si="553"/>
        <v>40850</v>
      </c>
      <c r="AF1226" s="31">
        <f t="shared" si="554"/>
        <v>-47.619047619047613</v>
      </c>
      <c r="AG1226" s="31">
        <f t="shared" si="557"/>
        <v>-1</v>
      </c>
      <c r="AI1226" s="31">
        <f t="shared" si="541"/>
        <v>43316.666666666664</v>
      </c>
      <c r="AJ1226" s="31">
        <f t="shared" si="560"/>
        <v>44098.333333333328</v>
      </c>
      <c r="AK1226" s="31">
        <f t="shared" si="561"/>
        <v>849.8333333333328</v>
      </c>
      <c r="AL1226" s="31">
        <f t="shared" si="562"/>
        <v>-61.319212917565387</v>
      </c>
      <c r="AM1226" s="31">
        <f t="shared" si="563"/>
        <v>-1</v>
      </c>
    </row>
    <row r="1227" spans="1:39" x14ac:dyDescent="0.4">
      <c r="A1227" s="44">
        <v>39626</v>
      </c>
      <c r="B1227" s="45">
        <v>41800</v>
      </c>
      <c r="C1227" s="45">
        <v>42000</v>
      </c>
      <c r="D1227" s="45">
        <v>41100</v>
      </c>
      <c r="E1227" s="45">
        <v>41800</v>
      </c>
      <c r="F1227" s="46">
        <v>-2.9</v>
      </c>
      <c r="G1227" s="31">
        <f t="shared" si="542"/>
        <v>-1</v>
      </c>
      <c r="I1227" s="3">
        <f t="shared" si="540"/>
        <v>-1250</v>
      </c>
      <c r="J1227" s="31">
        <f t="shared" si="543"/>
        <v>0</v>
      </c>
      <c r="K1227" s="31">
        <f t="shared" si="544"/>
        <v>1250</v>
      </c>
      <c r="L1227" s="31">
        <f t="shared" si="568"/>
        <v>371.48195130639681</v>
      </c>
      <c r="M1227" s="31">
        <f t="shared" si="568"/>
        <v>615.7390070911772</v>
      </c>
      <c r="N1227" s="31">
        <f t="shared" si="555"/>
        <v>0.60331073235285326</v>
      </c>
      <c r="O1227" s="31">
        <f t="shared" si="556"/>
        <v>37.629058433825655</v>
      </c>
      <c r="P1227" s="31">
        <f t="shared" si="559"/>
        <v>-1</v>
      </c>
      <c r="R1227" s="3">
        <f t="shared" si="545"/>
        <v>44700</v>
      </c>
      <c r="S1227" s="3">
        <f t="shared" si="546"/>
        <v>41100</v>
      </c>
      <c r="T1227" s="31">
        <f t="shared" si="547"/>
        <v>19.444444444444446</v>
      </c>
      <c r="U1227" s="31">
        <f t="shared" si="549"/>
        <v>40.50925925925926</v>
      </c>
      <c r="V1227" s="31">
        <f t="shared" si="548"/>
        <v>-1</v>
      </c>
      <c r="W1227" s="31">
        <f t="shared" si="550"/>
        <v>-1</v>
      </c>
      <c r="Y1227" s="3">
        <f t="shared" si="551"/>
        <v>43616.666666666664</v>
      </c>
      <c r="Z1227" s="3">
        <f t="shared" si="564"/>
        <v>44486.538461538461</v>
      </c>
      <c r="AA1227" s="3">
        <f t="shared" si="565"/>
        <v>-869.87179487179674</v>
      </c>
      <c r="AB1227" s="3">
        <f t="shared" si="566"/>
        <v>1</v>
      </c>
      <c r="AC1227" s="3"/>
      <c r="AD1227" s="3">
        <f t="shared" si="552"/>
        <v>45050</v>
      </c>
      <c r="AE1227" s="3">
        <f t="shared" si="553"/>
        <v>40850</v>
      </c>
      <c r="AF1227" s="31">
        <f t="shared" si="554"/>
        <v>-77.38095238095238</v>
      </c>
      <c r="AG1227" s="31">
        <f t="shared" si="557"/>
        <v>-1</v>
      </c>
      <c r="AI1227" s="31">
        <f t="shared" si="541"/>
        <v>41633.333333333336</v>
      </c>
      <c r="AJ1227" s="31">
        <f t="shared" si="560"/>
        <v>43857.5</v>
      </c>
      <c r="AK1227" s="31">
        <f t="shared" si="561"/>
        <v>818.24999999999966</v>
      </c>
      <c r="AL1227" s="31">
        <f t="shared" si="562"/>
        <v>-181.21329395389878</v>
      </c>
      <c r="AM1227" s="31">
        <f t="shared" si="563"/>
        <v>-1</v>
      </c>
    </row>
    <row r="1228" spans="1:39" x14ac:dyDescent="0.4">
      <c r="A1228" s="44">
        <v>39629</v>
      </c>
      <c r="B1228" s="45">
        <v>41600</v>
      </c>
      <c r="C1228" s="45">
        <v>42000</v>
      </c>
      <c r="D1228" s="45">
        <v>41450</v>
      </c>
      <c r="E1228" s="45">
        <v>41850</v>
      </c>
      <c r="F1228" s="46">
        <v>0.12</v>
      </c>
      <c r="G1228" s="31">
        <f t="shared" si="542"/>
        <v>1</v>
      </c>
      <c r="I1228" s="3">
        <f t="shared" si="540"/>
        <v>50</v>
      </c>
      <c r="J1228" s="31">
        <f t="shared" si="543"/>
        <v>50</v>
      </c>
      <c r="K1228" s="31">
        <f t="shared" si="544"/>
        <v>0</v>
      </c>
      <c r="L1228" s="31">
        <f t="shared" si="568"/>
        <v>348.51895478451132</v>
      </c>
      <c r="M1228" s="31">
        <f t="shared" si="568"/>
        <v>571.75764944180742</v>
      </c>
      <c r="N1228" s="31">
        <f t="shared" si="555"/>
        <v>0.60955713513367349</v>
      </c>
      <c r="O1228" s="31">
        <f t="shared" si="556"/>
        <v>37.871108880086439</v>
      </c>
      <c r="P1228" s="31">
        <f t="shared" si="559"/>
        <v>1</v>
      </c>
      <c r="R1228" s="3">
        <f t="shared" si="545"/>
        <v>44200</v>
      </c>
      <c r="S1228" s="3">
        <f t="shared" si="546"/>
        <v>41100</v>
      </c>
      <c r="T1228" s="31">
        <f t="shared" si="547"/>
        <v>24.193548387096776</v>
      </c>
      <c r="U1228" s="31">
        <f t="shared" si="549"/>
        <v>24.962664277180409</v>
      </c>
      <c r="V1228" s="31">
        <f t="shared" si="548"/>
        <v>1</v>
      </c>
      <c r="W1228" s="31">
        <f t="shared" si="550"/>
        <v>-1</v>
      </c>
      <c r="Y1228" s="3">
        <f t="shared" si="551"/>
        <v>43620.833333333336</v>
      </c>
      <c r="Z1228" s="3">
        <f t="shared" si="564"/>
        <v>44328.846153846156</v>
      </c>
      <c r="AA1228" s="3">
        <f t="shared" si="565"/>
        <v>-708.01282051282033</v>
      </c>
      <c r="AB1228" s="3">
        <f t="shared" si="566"/>
        <v>1</v>
      </c>
      <c r="AC1228" s="3"/>
      <c r="AD1228" s="3">
        <f t="shared" si="552"/>
        <v>45050</v>
      </c>
      <c r="AE1228" s="3">
        <f t="shared" si="553"/>
        <v>40850</v>
      </c>
      <c r="AF1228" s="31">
        <f t="shared" si="554"/>
        <v>-76.19047619047619</v>
      </c>
      <c r="AG1228" s="31">
        <f t="shared" si="557"/>
        <v>1</v>
      </c>
      <c r="AI1228" s="31">
        <f t="shared" si="541"/>
        <v>41766.666666666664</v>
      </c>
      <c r="AJ1228" s="31">
        <f t="shared" si="560"/>
        <v>43593.333333333328</v>
      </c>
      <c r="AK1228" s="31">
        <f t="shared" si="561"/>
        <v>796.33333333333428</v>
      </c>
      <c r="AL1228" s="31">
        <f t="shared" si="562"/>
        <v>-152.92311985489007</v>
      </c>
      <c r="AM1228" s="31">
        <f t="shared" si="563"/>
        <v>1</v>
      </c>
    </row>
    <row r="1229" spans="1:39" x14ac:dyDescent="0.4">
      <c r="A1229" s="47">
        <v>39630</v>
      </c>
      <c r="B1229" s="48">
        <v>41500</v>
      </c>
      <c r="C1229" s="48">
        <v>42600</v>
      </c>
      <c r="D1229" s="48">
        <v>41500</v>
      </c>
      <c r="E1229" s="48">
        <v>41700</v>
      </c>
      <c r="F1229" s="49">
        <v>-0.36</v>
      </c>
      <c r="G1229" s="31">
        <f t="shared" si="542"/>
        <v>-1</v>
      </c>
      <c r="I1229" s="3">
        <f t="shared" si="540"/>
        <v>-150</v>
      </c>
      <c r="J1229" s="31">
        <f t="shared" si="543"/>
        <v>0</v>
      </c>
      <c r="K1229" s="31">
        <f t="shared" si="544"/>
        <v>150</v>
      </c>
      <c r="L1229" s="31">
        <f t="shared" si="568"/>
        <v>323.62474372847475</v>
      </c>
      <c r="M1229" s="31">
        <f t="shared" si="568"/>
        <v>541.6321030531069</v>
      </c>
      <c r="N1229" s="31">
        <f t="shared" si="555"/>
        <v>0.59749919161778975</v>
      </c>
      <c r="O1229" s="31">
        <f t="shared" si="556"/>
        <v>37.402159246960331</v>
      </c>
      <c r="P1229" s="31">
        <f t="shared" si="559"/>
        <v>-1</v>
      </c>
      <c r="R1229" s="3">
        <f t="shared" si="545"/>
        <v>44200</v>
      </c>
      <c r="S1229" s="3">
        <f t="shared" si="546"/>
        <v>41100</v>
      </c>
      <c r="T1229" s="31">
        <f t="shared" si="547"/>
        <v>19.35483870967742</v>
      </c>
      <c r="U1229" s="31">
        <f t="shared" si="549"/>
        <v>20.997610513739549</v>
      </c>
      <c r="V1229" s="31">
        <f t="shared" si="548"/>
        <v>-1</v>
      </c>
      <c r="W1229" s="31">
        <f t="shared" si="550"/>
        <v>-1</v>
      </c>
      <c r="Y1229" s="3">
        <f t="shared" si="551"/>
        <v>43512.5</v>
      </c>
      <c r="Z1229" s="3">
        <f t="shared" si="564"/>
        <v>44148.076923076922</v>
      </c>
      <c r="AA1229" s="3">
        <f t="shared" si="565"/>
        <v>-635.57692307692196</v>
      </c>
      <c r="AB1229" s="3">
        <f t="shared" si="566"/>
        <v>1</v>
      </c>
      <c r="AC1229" s="3"/>
      <c r="AD1229" s="3">
        <f t="shared" si="552"/>
        <v>45050</v>
      </c>
      <c r="AE1229" s="3">
        <f t="shared" si="553"/>
        <v>40850</v>
      </c>
      <c r="AF1229" s="31">
        <f t="shared" si="554"/>
        <v>-79.761904761904773</v>
      </c>
      <c r="AG1229" s="31">
        <f t="shared" si="557"/>
        <v>-1</v>
      </c>
      <c r="AI1229" s="31">
        <f t="shared" si="541"/>
        <v>41933.333333333336</v>
      </c>
      <c r="AJ1229" s="31">
        <f t="shared" si="560"/>
        <v>43374.999999999993</v>
      </c>
      <c r="AK1229" s="31">
        <f t="shared" si="561"/>
        <v>785.00000000000114</v>
      </c>
      <c r="AL1229" s="31">
        <f t="shared" si="562"/>
        <v>-122.43453644727431</v>
      </c>
      <c r="AM1229" s="31">
        <f t="shared" si="563"/>
        <v>1</v>
      </c>
    </row>
    <row r="1230" spans="1:39" x14ac:dyDescent="0.4">
      <c r="A1230" s="44">
        <v>39631</v>
      </c>
      <c r="B1230" s="45">
        <v>41950</v>
      </c>
      <c r="C1230" s="45">
        <v>41950</v>
      </c>
      <c r="D1230" s="45">
        <v>40200</v>
      </c>
      <c r="E1230" s="45">
        <v>41100</v>
      </c>
      <c r="F1230" s="46">
        <v>-1.44</v>
      </c>
      <c r="G1230" s="31">
        <f t="shared" si="542"/>
        <v>-1</v>
      </c>
      <c r="I1230" s="3">
        <f t="shared" si="540"/>
        <v>-600</v>
      </c>
      <c r="J1230" s="31">
        <f t="shared" si="543"/>
        <v>0</v>
      </c>
      <c r="K1230" s="31">
        <f t="shared" si="544"/>
        <v>600</v>
      </c>
      <c r="L1230" s="31">
        <f t="shared" si="568"/>
        <v>300.5086906050123</v>
      </c>
      <c r="M1230" s="31">
        <f t="shared" si="568"/>
        <v>545.80123854931355</v>
      </c>
      <c r="N1230" s="31">
        <f t="shared" si="555"/>
        <v>0.55058264690592329</v>
      </c>
      <c r="O1230" s="31">
        <f t="shared" si="556"/>
        <v>35.50811354716059</v>
      </c>
      <c r="P1230" s="31">
        <f t="shared" si="559"/>
        <v>-1</v>
      </c>
      <c r="R1230" s="3">
        <f t="shared" si="545"/>
        <v>44200</v>
      </c>
      <c r="S1230" s="3">
        <f t="shared" si="546"/>
        <v>40200</v>
      </c>
      <c r="T1230" s="31">
        <f t="shared" si="547"/>
        <v>22.5</v>
      </c>
      <c r="U1230" s="31">
        <f t="shared" si="549"/>
        <v>22.016129032258064</v>
      </c>
      <c r="V1230" s="31">
        <f t="shared" si="548"/>
        <v>1</v>
      </c>
      <c r="W1230" s="31">
        <f t="shared" si="550"/>
        <v>1</v>
      </c>
      <c r="Y1230" s="3">
        <f t="shared" si="551"/>
        <v>43250</v>
      </c>
      <c r="Z1230" s="3">
        <f t="shared" si="564"/>
        <v>43965.384615384617</v>
      </c>
      <c r="AA1230" s="3">
        <f t="shared" si="565"/>
        <v>-715.38461538461706</v>
      </c>
      <c r="AB1230" s="3">
        <f t="shared" si="566"/>
        <v>-1</v>
      </c>
      <c r="AC1230" s="3"/>
      <c r="AD1230" s="3">
        <f t="shared" si="552"/>
        <v>45050</v>
      </c>
      <c r="AE1230" s="3">
        <f t="shared" si="553"/>
        <v>40200</v>
      </c>
      <c r="AF1230" s="31">
        <f t="shared" si="554"/>
        <v>-81.44329896907216</v>
      </c>
      <c r="AG1230" s="31">
        <f t="shared" si="557"/>
        <v>-1</v>
      </c>
      <c r="AI1230" s="31">
        <f t="shared" si="541"/>
        <v>41083.333333333336</v>
      </c>
      <c r="AJ1230" s="31">
        <f t="shared" si="560"/>
        <v>43230.833333333328</v>
      </c>
      <c r="AK1230" s="31">
        <f t="shared" si="561"/>
        <v>903.25000000000114</v>
      </c>
      <c r="AL1230" s="31">
        <f t="shared" si="562"/>
        <v>-158.50170679951952</v>
      </c>
      <c r="AM1230" s="31">
        <f t="shared" si="563"/>
        <v>-1</v>
      </c>
    </row>
    <row r="1231" spans="1:39" x14ac:dyDescent="0.4">
      <c r="A1231" s="44">
        <v>39632</v>
      </c>
      <c r="B1231" s="45">
        <v>40150</v>
      </c>
      <c r="C1231" s="45">
        <v>41450</v>
      </c>
      <c r="D1231" s="45">
        <v>40050</v>
      </c>
      <c r="E1231" s="45">
        <v>40950</v>
      </c>
      <c r="F1231" s="46">
        <v>-0.36</v>
      </c>
      <c r="G1231" s="31">
        <f t="shared" si="542"/>
        <v>-1</v>
      </c>
      <c r="I1231" s="3">
        <f t="shared" si="540"/>
        <v>-150</v>
      </c>
      <c r="J1231" s="31">
        <f t="shared" si="543"/>
        <v>0</v>
      </c>
      <c r="K1231" s="31">
        <f t="shared" si="544"/>
        <v>150</v>
      </c>
      <c r="L1231" s="31">
        <f t="shared" ref="L1231:M1246" si="569">((L1230*13)+J1231)/14</f>
        <v>279.0437841332257</v>
      </c>
      <c r="M1231" s="31">
        <f t="shared" si="569"/>
        <v>517.52972151007691</v>
      </c>
      <c r="N1231" s="31">
        <f t="shared" si="555"/>
        <v>0.53918407491460829</v>
      </c>
      <c r="O1231" s="31">
        <f t="shared" si="556"/>
        <v>35.030512834829167</v>
      </c>
      <c r="P1231" s="31">
        <f t="shared" si="559"/>
        <v>-1</v>
      </c>
      <c r="R1231" s="3">
        <f t="shared" si="545"/>
        <v>42600</v>
      </c>
      <c r="S1231" s="3">
        <f t="shared" si="546"/>
        <v>40050</v>
      </c>
      <c r="T1231" s="31">
        <f t="shared" si="547"/>
        <v>35.294117647058826</v>
      </c>
      <c r="U1231" s="31">
        <f t="shared" si="549"/>
        <v>25.71631878557875</v>
      </c>
      <c r="V1231" s="31">
        <f t="shared" si="548"/>
        <v>1</v>
      </c>
      <c r="W1231" s="31">
        <f t="shared" si="550"/>
        <v>1</v>
      </c>
      <c r="Y1231" s="3">
        <f t="shared" si="551"/>
        <v>42958.333333333336</v>
      </c>
      <c r="Z1231" s="3">
        <f t="shared" si="564"/>
        <v>43740.384615384617</v>
      </c>
      <c r="AA1231" s="3">
        <f t="shared" si="565"/>
        <v>-782.05128205128131</v>
      </c>
      <c r="AB1231" s="3">
        <f t="shared" si="566"/>
        <v>-1</v>
      </c>
      <c r="AC1231" s="3"/>
      <c r="AD1231" s="3">
        <f t="shared" si="552"/>
        <v>45050</v>
      </c>
      <c r="AE1231" s="3">
        <f t="shared" si="553"/>
        <v>40050</v>
      </c>
      <c r="AF1231" s="31">
        <f t="shared" si="554"/>
        <v>-82</v>
      </c>
      <c r="AG1231" s="31">
        <f t="shared" si="557"/>
        <v>-1</v>
      </c>
      <c r="AI1231" s="31">
        <f t="shared" si="541"/>
        <v>40816.666666666664</v>
      </c>
      <c r="AJ1231" s="31">
        <f t="shared" si="560"/>
        <v>43079.166666666664</v>
      </c>
      <c r="AK1231" s="31">
        <f t="shared" si="561"/>
        <v>1023.3333333333336</v>
      </c>
      <c r="AL1231" s="31">
        <f t="shared" si="562"/>
        <v>-147.39413680781755</v>
      </c>
      <c r="AM1231" s="31">
        <f t="shared" si="563"/>
        <v>1</v>
      </c>
    </row>
    <row r="1232" spans="1:39" x14ac:dyDescent="0.4">
      <c r="A1232" s="44">
        <v>39633</v>
      </c>
      <c r="B1232" s="45">
        <v>40650</v>
      </c>
      <c r="C1232" s="45">
        <v>41000</v>
      </c>
      <c r="D1232" s="45">
        <v>39100</v>
      </c>
      <c r="E1232" s="45">
        <v>39850</v>
      </c>
      <c r="F1232" s="46">
        <v>-2.69</v>
      </c>
      <c r="G1232" s="31">
        <f t="shared" si="542"/>
        <v>-1</v>
      </c>
      <c r="I1232" s="3">
        <f t="shared" ref="I1232:I1295" si="570">E1232-E1231</f>
        <v>-1100</v>
      </c>
      <c r="J1232" s="31">
        <f t="shared" si="543"/>
        <v>0</v>
      </c>
      <c r="K1232" s="31">
        <f t="shared" si="544"/>
        <v>1100</v>
      </c>
      <c r="L1232" s="31">
        <f t="shared" si="569"/>
        <v>259.11208526656674</v>
      </c>
      <c r="M1232" s="31">
        <f t="shared" si="569"/>
        <v>559.13474140221422</v>
      </c>
      <c r="N1232" s="31">
        <f t="shared" si="555"/>
        <v>0.46341617874925456</v>
      </c>
      <c r="O1232" s="31">
        <f t="shared" si="556"/>
        <v>31.666738790965454</v>
      </c>
      <c r="P1232" s="31">
        <f t="shared" si="559"/>
        <v>-1</v>
      </c>
      <c r="R1232" s="3">
        <f t="shared" si="545"/>
        <v>42600</v>
      </c>
      <c r="S1232" s="3">
        <f t="shared" si="546"/>
        <v>39100</v>
      </c>
      <c r="T1232" s="31">
        <f t="shared" si="547"/>
        <v>21.428571428571427</v>
      </c>
      <c r="U1232" s="31">
        <f t="shared" si="549"/>
        <v>26.407563025210084</v>
      </c>
      <c r="V1232" s="31">
        <f t="shared" si="548"/>
        <v>-1</v>
      </c>
      <c r="W1232" s="31">
        <f t="shared" si="550"/>
        <v>1</v>
      </c>
      <c r="Y1232" s="3">
        <f t="shared" si="551"/>
        <v>42537.5</v>
      </c>
      <c r="Z1232" s="3">
        <f t="shared" si="564"/>
        <v>43532.692307692305</v>
      </c>
      <c r="AA1232" s="3">
        <f t="shared" si="565"/>
        <v>-995.19230769230489</v>
      </c>
      <c r="AB1232" s="3">
        <f t="shared" si="566"/>
        <v>-1</v>
      </c>
      <c r="AC1232" s="3"/>
      <c r="AD1232" s="3">
        <f t="shared" si="552"/>
        <v>45050</v>
      </c>
      <c r="AE1232" s="3">
        <f t="shared" si="553"/>
        <v>39100</v>
      </c>
      <c r="AF1232" s="31">
        <f t="shared" si="554"/>
        <v>-87.394957983193279</v>
      </c>
      <c r="AG1232" s="31">
        <f t="shared" si="557"/>
        <v>-1</v>
      </c>
      <c r="AI1232" s="31">
        <f t="shared" ref="AI1232:AI1295" si="571">(C1232+D1232+E1232)/3</f>
        <v>39983.333333333336</v>
      </c>
      <c r="AJ1232" s="31">
        <f t="shared" si="560"/>
        <v>42870.833333333328</v>
      </c>
      <c r="AK1232" s="31">
        <f t="shared" si="561"/>
        <v>1150.0000000000005</v>
      </c>
      <c r="AL1232" s="31">
        <f t="shared" si="562"/>
        <v>-167.39130434782561</v>
      </c>
      <c r="AM1232" s="31">
        <f t="shared" si="563"/>
        <v>-1</v>
      </c>
    </row>
    <row r="1233" spans="1:39" x14ac:dyDescent="0.4">
      <c r="A1233" s="44">
        <v>39636</v>
      </c>
      <c r="B1233" s="45">
        <v>39750</v>
      </c>
      <c r="C1233" s="45">
        <v>39750</v>
      </c>
      <c r="D1233" s="45">
        <v>38850</v>
      </c>
      <c r="E1233" s="45">
        <v>39450</v>
      </c>
      <c r="F1233" s="46">
        <v>-1</v>
      </c>
      <c r="G1233" s="31">
        <f t="shared" ref="G1233:G1296" si="572">IF(E1233&gt;E1232,1,-1)</f>
        <v>-1</v>
      </c>
      <c r="I1233" s="3">
        <f t="shared" si="570"/>
        <v>-400</v>
      </c>
      <c r="J1233" s="31">
        <f t="shared" ref="J1233:J1296" si="573">IF(I1233&gt;0,I1233,0)</f>
        <v>0</v>
      </c>
      <c r="K1233" s="31">
        <f t="shared" ref="K1233:K1296" si="574">IF(I1233&lt;0,-I1233,0)</f>
        <v>400</v>
      </c>
      <c r="L1233" s="31">
        <f t="shared" si="569"/>
        <v>240.60407917609768</v>
      </c>
      <c r="M1233" s="31">
        <f t="shared" si="569"/>
        <v>547.76797415919896</v>
      </c>
      <c r="N1233" s="31">
        <f t="shared" si="555"/>
        <v>0.4392445168876748</v>
      </c>
      <c r="O1233" s="31">
        <f t="shared" si="556"/>
        <v>30.519103024795854</v>
      </c>
      <c r="P1233" s="31">
        <f t="shared" si="559"/>
        <v>-1</v>
      </c>
      <c r="R1233" s="3">
        <f t="shared" si="545"/>
        <v>42600</v>
      </c>
      <c r="S1233" s="3">
        <f t="shared" si="546"/>
        <v>38850</v>
      </c>
      <c r="T1233" s="31">
        <f t="shared" si="547"/>
        <v>16</v>
      </c>
      <c r="U1233" s="31">
        <f t="shared" si="549"/>
        <v>24.24089635854342</v>
      </c>
      <c r="V1233" s="31">
        <f t="shared" si="548"/>
        <v>-1</v>
      </c>
      <c r="W1233" s="31">
        <f t="shared" si="550"/>
        <v>-1</v>
      </c>
      <c r="Y1233" s="3">
        <f t="shared" si="551"/>
        <v>42195.833333333336</v>
      </c>
      <c r="Z1233" s="3">
        <f t="shared" si="564"/>
        <v>43242.307692307695</v>
      </c>
      <c r="AA1233" s="3">
        <f t="shared" si="565"/>
        <v>-1046.4743589743593</v>
      </c>
      <c r="AB1233" s="3">
        <f t="shared" si="566"/>
        <v>-1</v>
      </c>
      <c r="AC1233" s="3"/>
      <c r="AD1233" s="3">
        <f t="shared" si="552"/>
        <v>45050</v>
      </c>
      <c r="AE1233" s="3">
        <f t="shared" si="553"/>
        <v>38850</v>
      </c>
      <c r="AF1233" s="31">
        <f t="shared" si="554"/>
        <v>-90.322580645161281</v>
      </c>
      <c r="AG1233" s="31">
        <f t="shared" si="557"/>
        <v>-1</v>
      </c>
      <c r="AI1233" s="31">
        <f t="shared" si="571"/>
        <v>39350</v>
      </c>
      <c r="AJ1233" s="31">
        <f t="shared" si="560"/>
        <v>42649.166666666672</v>
      </c>
      <c r="AK1233" s="31">
        <f t="shared" si="561"/>
        <v>1302.5833333333321</v>
      </c>
      <c r="AL1233" s="31">
        <f t="shared" si="562"/>
        <v>-168.85249397564709</v>
      </c>
      <c r="AM1233" s="31">
        <f t="shared" si="563"/>
        <v>-1</v>
      </c>
    </row>
    <row r="1234" spans="1:39" x14ac:dyDescent="0.4">
      <c r="A1234" s="47">
        <v>39637</v>
      </c>
      <c r="B1234" s="48">
        <v>39100</v>
      </c>
      <c r="C1234" s="48">
        <v>39350</v>
      </c>
      <c r="D1234" s="48">
        <v>38150</v>
      </c>
      <c r="E1234" s="48">
        <v>38600</v>
      </c>
      <c r="F1234" s="49">
        <v>-2.15</v>
      </c>
      <c r="G1234" s="31">
        <f t="shared" si="572"/>
        <v>-1</v>
      </c>
      <c r="I1234" s="3">
        <f t="shared" si="570"/>
        <v>-850</v>
      </c>
      <c r="J1234" s="31">
        <f t="shared" si="573"/>
        <v>0</v>
      </c>
      <c r="K1234" s="31">
        <f t="shared" si="574"/>
        <v>850</v>
      </c>
      <c r="L1234" s="31">
        <f t="shared" si="569"/>
        <v>223.41807352066215</v>
      </c>
      <c r="M1234" s="31">
        <f t="shared" si="569"/>
        <v>569.35597600497044</v>
      </c>
      <c r="N1234" s="31">
        <f t="shared" si="555"/>
        <v>0.39240489770271897</v>
      </c>
      <c r="O1234" s="31">
        <f t="shared" si="556"/>
        <v>28.181809641012777</v>
      </c>
      <c r="P1234" s="31">
        <f t="shared" si="559"/>
        <v>1</v>
      </c>
      <c r="R1234" s="3">
        <f t="shared" si="545"/>
        <v>41950</v>
      </c>
      <c r="S1234" s="3">
        <f t="shared" si="546"/>
        <v>38150</v>
      </c>
      <c r="T1234" s="31">
        <f t="shared" si="547"/>
        <v>11.842105263157894</v>
      </c>
      <c r="U1234" s="31">
        <f t="shared" si="549"/>
        <v>16.423558897243108</v>
      </c>
      <c r="V1234" s="31">
        <f t="shared" si="548"/>
        <v>-1</v>
      </c>
      <c r="W1234" s="31">
        <f t="shared" si="550"/>
        <v>-1</v>
      </c>
      <c r="Y1234" s="3">
        <f t="shared" si="551"/>
        <v>41687.5</v>
      </c>
      <c r="Z1234" s="3">
        <f t="shared" si="564"/>
        <v>42909.615384615383</v>
      </c>
      <c r="AA1234" s="3">
        <f t="shared" si="565"/>
        <v>-1222.1153846153829</v>
      </c>
      <c r="AB1234" s="3">
        <f t="shared" si="566"/>
        <v>-1</v>
      </c>
      <c r="AC1234" s="3"/>
      <c r="AD1234" s="3">
        <f t="shared" si="552"/>
        <v>44700</v>
      </c>
      <c r="AE1234" s="3">
        <f t="shared" si="553"/>
        <v>38150</v>
      </c>
      <c r="AF1234" s="31">
        <f t="shared" si="554"/>
        <v>-93.129770992366417</v>
      </c>
      <c r="AG1234" s="31">
        <f t="shared" si="557"/>
        <v>-1</v>
      </c>
      <c r="AI1234" s="31">
        <f t="shared" si="571"/>
        <v>38700</v>
      </c>
      <c r="AJ1234" s="31">
        <f t="shared" si="560"/>
        <v>42393.333333333336</v>
      </c>
      <c r="AK1234" s="31">
        <f t="shared" si="561"/>
        <v>1462.3333333333326</v>
      </c>
      <c r="AL1234" s="31">
        <f t="shared" si="562"/>
        <v>-168.37626320188457</v>
      </c>
      <c r="AM1234" s="31">
        <f t="shared" si="563"/>
        <v>1</v>
      </c>
    </row>
    <row r="1235" spans="1:39" x14ac:dyDescent="0.4">
      <c r="A1235" s="44">
        <v>39638</v>
      </c>
      <c r="B1235" s="45">
        <v>39400</v>
      </c>
      <c r="C1235" s="45">
        <v>40750</v>
      </c>
      <c r="D1235" s="45">
        <v>38600</v>
      </c>
      <c r="E1235" s="45">
        <v>39450</v>
      </c>
      <c r="F1235" s="46">
        <v>2.2000000000000002</v>
      </c>
      <c r="G1235" s="31">
        <f t="shared" si="572"/>
        <v>1</v>
      </c>
      <c r="I1235" s="3">
        <f t="shared" si="570"/>
        <v>850</v>
      </c>
      <c r="J1235" s="31">
        <f t="shared" si="573"/>
        <v>850</v>
      </c>
      <c r="K1235" s="31">
        <f t="shared" si="574"/>
        <v>0</v>
      </c>
      <c r="L1235" s="31">
        <f t="shared" si="569"/>
        <v>268.17392541204339</v>
      </c>
      <c r="M1235" s="31">
        <f t="shared" si="569"/>
        <v>528.68769200461543</v>
      </c>
      <c r="N1235" s="31">
        <f t="shared" si="555"/>
        <v>0.50724450269536869</v>
      </c>
      <c r="O1235" s="31">
        <f t="shared" si="556"/>
        <v>33.653763658668225</v>
      </c>
      <c r="P1235" s="31">
        <f t="shared" si="559"/>
        <v>1</v>
      </c>
      <c r="R1235" s="3">
        <f t="shared" ref="R1235:R1298" si="575">MAX(C1231:C1235)</f>
        <v>41450</v>
      </c>
      <c r="S1235" s="3">
        <f t="shared" ref="S1235:S1298" si="576">MIN(D1231:D1235)</f>
        <v>38150</v>
      </c>
      <c r="T1235" s="31">
        <f t="shared" ref="T1235:T1298" si="577">(E1235-S1235)/(R1235-S1235)*100</f>
        <v>39.393939393939391</v>
      </c>
      <c r="U1235" s="31">
        <f t="shared" si="549"/>
        <v>22.412014885699094</v>
      </c>
      <c r="V1235" s="31">
        <f t="shared" si="548"/>
        <v>1</v>
      </c>
      <c r="W1235" s="31">
        <f t="shared" si="550"/>
        <v>1</v>
      </c>
      <c r="Y1235" s="3">
        <f t="shared" si="551"/>
        <v>41275</v>
      </c>
      <c r="Z1235" s="3">
        <f t="shared" si="564"/>
        <v>42648.076923076922</v>
      </c>
      <c r="AA1235" s="3">
        <f t="shared" si="565"/>
        <v>-1373.076923076922</v>
      </c>
      <c r="AB1235" s="3">
        <f t="shared" si="566"/>
        <v>-1</v>
      </c>
      <c r="AC1235" s="3"/>
      <c r="AD1235" s="3">
        <f t="shared" si="552"/>
        <v>44700</v>
      </c>
      <c r="AE1235" s="3">
        <f t="shared" si="553"/>
        <v>38150</v>
      </c>
      <c r="AF1235" s="31">
        <f t="shared" si="554"/>
        <v>-80.152671755725194</v>
      </c>
      <c r="AG1235" s="31">
        <f t="shared" si="557"/>
        <v>1</v>
      </c>
      <c r="AI1235" s="31">
        <f t="shared" si="571"/>
        <v>39600</v>
      </c>
      <c r="AJ1235" s="31">
        <f t="shared" si="560"/>
        <v>42227.500000000007</v>
      </c>
      <c r="AK1235" s="31">
        <f t="shared" si="561"/>
        <v>1575.8333333333328</v>
      </c>
      <c r="AL1235" s="31">
        <f t="shared" si="562"/>
        <v>-111.15811739820235</v>
      </c>
      <c r="AM1235" s="31">
        <f t="shared" si="563"/>
        <v>1</v>
      </c>
    </row>
    <row r="1236" spans="1:39" x14ac:dyDescent="0.4">
      <c r="A1236" s="44">
        <v>39639</v>
      </c>
      <c r="B1236" s="45">
        <v>39000</v>
      </c>
      <c r="C1236" s="45">
        <v>41100</v>
      </c>
      <c r="D1236" s="45">
        <v>39000</v>
      </c>
      <c r="E1236" s="45">
        <v>40300</v>
      </c>
      <c r="F1236" s="46">
        <v>2.15</v>
      </c>
      <c r="G1236" s="31">
        <f t="shared" si="572"/>
        <v>1</v>
      </c>
      <c r="I1236" s="3">
        <f t="shared" si="570"/>
        <v>850</v>
      </c>
      <c r="J1236" s="31">
        <f t="shared" si="573"/>
        <v>850</v>
      </c>
      <c r="K1236" s="31">
        <f t="shared" si="574"/>
        <v>0</v>
      </c>
      <c r="L1236" s="31">
        <f t="shared" si="569"/>
        <v>309.73293073975452</v>
      </c>
      <c r="M1236" s="31">
        <f t="shared" si="569"/>
        <v>490.92428543285718</v>
      </c>
      <c r="N1236" s="31">
        <f t="shared" si="555"/>
        <v>0.63091792345668374</v>
      </c>
      <c r="O1236" s="31">
        <f t="shared" si="556"/>
        <v>38.684835967678332</v>
      </c>
      <c r="P1236" s="31">
        <f t="shared" si="559"/>
        <v>1</v>
      </c>
      <c r="R1236" s="3">
        <f t="shared" si="575"/>
        <v>41100</v>
      </c>
      <c r="S1236" s="3">
        <f t="shared" si="576"/>
        <v>38150</v>
      </c>
      <c r="T1236" s="31">
        <f t="shared" si="577"/>
        <v>72.881355932203391</v>
      </c>
      <c r="U1236" s="31">
        <f t="shared" si="549"/>
        <v>41.372466863100222</v>
      </c>
      <c r="V1236" s="31">
        <f t="shared" si="548"/>
        <v>1</v>
      </c>
      <c r="W1236" s="31">
        <f t="shared" si="550"/>
        <v>1</v>
      </c>
      <c r="Y1236" s="3">
        <f t="shared" si="551"/>
        <v>41008.333333333336</v>
      </c>
      <c r="Z1236" s="3">
        <f t="shared" si="564"/>
        <v>42536.538461538461</v>
      </c>
      <c r="AA1236" s="3">
        <f t="shared" si="565"/>
        <v>-1528.2051282051252</v>
      </c>
      <c r="AB1236" s="3">
        <f t="shared" si="566"/>
        <v>-1</v>
      </c>
      <c r="AC1236" s="3"/>
      <c r="AD1236" s="3">
        <f t="shared" si="552"/>
        <v>44700</v>
      </c>
      <c r="AE1236" s="3">
        <f t="shared" si="553"/>
        <v>38150</v>
      </c>
      <c r="AF1236" s="31">
        <f t="shared" si="554"/>
        <v>-67.175572519083971</v>
      </c>
      <c r="AG1236" s="31">
        <f t="shared" si="557"/>
        <v>1</v>
      </c>
      <c r="AI1236" s="31">
        <f t="shared" si="571"/>
        <v>40133.333333333336</v>
      </c>
      <c r="AJ1236" s="31">
        <f t="shared" si="560"/>
        <v>42151.666666666672</v>
      </c>
      <c r="AK1236" s="31">
        <f t="shared" si="561"/>
        <v>1651.6666666666661</v>
      </c>
      <c r="AL1236" s="31">
        <f t="shared" si="562"/>
        <v>-81.466532122435382</v>
      </c>
      <c r="AM1236" s="31">
        <f t="shared" si="563"/>
        <v>1</v>
      </c>
    </row>
    <row r="1237" spans="1:39" x14ac:dyDescent="0.4">
      <c r="A1237" s="44">
        <v>39640</v>
      </c>
      <c r="B1237" s="45">
        <v>40450</v>
      </c>
      <c r="C1237" s="45">
        <v>40800</v>
      </c>
      <c r="D1237" s="45">
        <v>38750</v>
      </c>
      <c r="E1237" s="45">
        <v>40750</v>
      </c>
      <c r="F1237" s="46">
        <v>1.1200000000000001</v>
      </c>
      <c r="G1237" s="31">
        <f t="shared" si="572"/>
        <v>1</v>
      </c>
      <c r="I1237" s="3">
        <f t="shared" si="570"/>
        <v>450</v>
      </c>
      <c r="J1237" s="31">
        <f t="shared" si="573"/>
        <v>450</v>
      </c>
      <c r="K1237" s="31">
        <f t="shared" si="574"/>
        <v>0</v>
      </c>
      <c r="L1237" s="31">
        <f t="shared" si="569"/>
        <v>319.75200711548638</v>
      </c>
      <c r="M1237" s="31">
        <f t="shared" si="569"/>
        <v>455.85826504479598</v>
      </c>
      <c r="N1237" s="31">
        <f t="shared" si="555"/>
        <v>0.70142856153779554</v>
      </c>
      <c r="O1237" s="31">
        <f t="shared" si="556"/>
        <v>41.225860279659706</v>
      </c>
      <c r="P1237" s="31">
        <f t="shared" si="559"/>
        <v>1</v>
      </c>
      <c r="R1237" s="3">
        <f t="shared" si="575"/>
        <v>41100</v>
      </c>
      <c r="S1237" s="3">
        <f t="shared" si="576"/>
        <v>38150</v>
      </c>
      <c r="T1237" s="31">
        <f t="shared" si="577"/>
        <v>88.135593220338976</v>
      </c>
      <c r="U1237" s="31">
        <f t="shared" si="549"/>
        <v>66.803629515493924</v>
      </c>
      <c r="V1237" s="31">
        <f t="shared" ref="V1237:V1300" si="578">IF(T1237&gt;T1236,1,-1)</f>
        <v>1</v>
      </c>
      <c r="W1237" s="31">
        <f t="shared" si="550"/>
        <v>1</v>
      </c>
      <c r="Y1237" s="3">
        <f t="shared" si="551"/>
        <v>40737.5</v>
      </c>
      <c r="Z1237" s="3">
        <f t="shared" si="564"/>
        <v>42411.538461538461</v>
      </c>
      <c r="AA1237" s="3">
        <f t="shared" si="565"/>
        <v>-1674.038461538461</v>
      </c>
      <c r="AB1237" s="3">
        <f t="shared" si="566"/>
        <v>-1</v>
      </c>
      <c r="AC1237" s="3"/>
      <c r="AD1237" s="3">
        <f t="shared" si="552"/>
        <v>44200</v>
      </c>
      <c r="AE1237" s="3">
        <f t="shared" si="553"/>
        <v>38150</v>
      </c>
      <c r="AF1237" s="31">
        <f t="shared" si="554"/>
        <v>-57.02479338842975</v>
      </c>
      <c r="AG1237" s="31">
        <f t="shared" si="557"/>
        <v>1</v>
      </c>
      <c r="AI1237" s="31">
        <f t="shared" si="571"/>
        <v>40100</v>
      </c>
      <c r="AJ1237" s="31">
        <f t="shared" si="560"/>
        <v>42026.666666666672</v>
      </c>
      <c r="AK1237" s="31">
        <f t="shared" si="561"/>
        <v>1719.3333333333333</v>
      </c>
      <c r="AL1237" s="31">
        <f t="shared" si="562"/>
        <v>-74.705958381801921</v>
      </c>
      <c r="AM1237" s="31">
        <f t="shared" si="563"/>
        <v>1</v>
      </c>
    </row>
    <row r="1238" spans="1:39" x14ac:dyDescent="0.4">
      <c r="A1238" s="44">
        <v>39643</v>
      </c>
      <c r="B1238" s="45">
        <v>39800</v>
      </c>
      <c r="C1238" s="45">
        <v>40900</v>
      </c>
      <c r="D1238" s="45">
        <v>39500</v>
      </c>
      <c r="E1238" s="45">
        <v>40600</v>
      </c>
      <c r="F1238" s="46">
        <v>-0.37</v>
      </c>
      <c r="G1238" s="31">
        <f t="shared" si="572"/>
        <v>-1</v>
      </c>
      <c r="I1238" s="3">
        <f t="shared" si="570"/>
        <v>-150</v>
      </c>
      <c r="J1238" s="31">
        <f t="shared" si="573"/>
        <v>0</v>
      </c>
      <c r="K1238" s="31">
        <f t="shared" si="574"/>
        <v>150</v>
      </c>
      <c r="L1238" s="31">
        <f t="shared" si="569"/>
        <v>296.91257803580874</v>
      </c>
      <c r="M1238" s="31">
        <f t="shared" si="569"/>
        <v>434.01124611302481</v>
      </c>
      <c r="N1238" s="31">
        <f t="shared" si="555"/>
        <v>0.68411263693035052</v>
      </c>
      <c r="O1238" s="31">
        <f t="shared" si="556"/>
        <v>40.621548816193773</v>
      </c>
      <c r="P1238" s="31">
        <f t="shared" si="559"/>
        <v>-1</v>
      </c>
      <c r="R1238" s="3">
        <f t="shared" si="575"/>
        <v>41100</v>
      </c>
      <c r="S1238" s="3">
        <f t="shared" si="576"/>
        <v>38150</v>
      </c>
      <c r="T1238" s="31">
        <f t="shared" si="577"/>
        <v>83.050847457627114</v>
      </c>
      <c r="U1238" s="31">
        <f t="shared" ref="U1238:U1301" si="579">SUM(T1236:T1238)/3</f>
        <v>81.355932203389827</v>
      </c>
      <c r="V1238" s="31">
        <f t="shared" si="578"/>
        <v>-1</v>
      </c>
      <c r="W1238" s="31">
        <f t="shared" si="550"/>
        <v>1</v>
      </c>
      <c r="Y1238" s="3">
        <f t="shared" si="551"/>
        <v>40533.333333333336</v>
      </c>
      <c r="Z1238" s="3">
        <f t="shared" si="564"/>
        <v>42255.769230769234</v>
      </c>
      <c r="AA1238" s="3">
        <f t="shared" si="565"/>
        <v>-1722.4358974358984</v>
      </c>
      <c r="AB1238" s="3">
        <f t="shared" si="566"/>
        <v>-1</v>
      </c>
      <c r="AC1238" s="3"/>
      <c r="AD1238" s="3">
        <f t="shared" si="552"/>
        <v>44200</v>
      </c>
      <c r="AE1238" s="3">
        <f t="shared" si="553"/>
        <v>38150</v>
      </c>
      <c r="AF1238" s="31">
        <f t="shared" si="554"/>
        <v>-59.504132231404959</v>
      </c>
      <c r="AG1238" s="31">
        <f t="shared" si="557"/>
        <v>-1</v>
      </c>
      <c r="AI1238" s="31">
        <f t="shared" si="571"/>
        <v>40333.333333333336</v>
      </c>
      <c r="AJ1238" s="31">
        <f t="shared" si="560"/>
        <v>41835.000000000007</v>
      </c>
      <c r="AK1238" s="31">
        <f t="shared" si="561"/>
        <v>1668.5000000000005</v>
      </c>
      <c r="AL1238" s="31">
        <f t="shared" si="562"/>
        <v>-60.000665934139292</v>
      </c>
      <c r="AM1238" s="31">
        <f t="shared" si="563"/>
        <v>1</v>
      </c>
    </row>
    <row r="1239" spans="1:39" x14ac:dyDescent="0.4">
      <c r="A1239" s="47">
        <v>39644</v>
      </c>
      <c r="B1239" s="48">
        <v>39800</v>
      </c>
      <c r="C1239" s="48">
        <v>40300</v>
      </c>
      <c r="D1239" s="48">
        <v>39100</v>
      </c>
      <c r="E1239" s="48">
        <v>39500</v>
      </c>
      <c r="F1239" s="49">
        <v>-2.71</v>
      </c>
      <c r="G1239" s="31">
        <f t="shared" si="572"/>
        <v>-1</v>
      </c>
      <c r="I1239" s="3">
        <f t="shared" si="570"/>
        <v>-1100</v>
      </c>
      <c r="J1239" s="31">
        <f t="shared" si="573"/>
        <v>0</v>
      </c>
      <c r="K1239" s="31">
        <f t="shared" si="574"/>
        <v>1100</v>
      </c>
      <c r="L1239" s="31">
        <f t="shared" si="569"/>
        <v>275.70453674753668</v>
      </c>
      <c r="M1239" s="31">
        <f t="shared" si="569"/>
        <v>481.58187139066592</v>
      </c>
      <c r="N1239" s="31">
        <f t="shared" si="555"/>
        <v>0.57249774778976537</v>
      </c>
      <c r="O1239" s="31">
        <f t="shared" si="556"/>
        <v>36.406904149430005</v>
      </c>
      <c r="P1239" s="31">
        <f t="shared" si="559"/>
        <v>-1</v>
      </c>
      <c r="R1239" s="3">
        <f t="shared" si="575"/>
        <v>41100</v>
      </c>
      <c r="S1239" s="3">
        <f t="shared" si="576"/>
        <v>38600</v>
      </c>
      <c r="T1239" s="31">
        <f t="shared" si="577"/>
        <v>36</v>
      </c>
      <c r="U1239" s="31">
        <f t="shared" si="579"/>
        <v>69.062146892655363</v>
      </c>
      <c r="V1239" s="31">
        <f t="shared" si="578"/>
        <v>-1</v>
      </c>
      <c r="W1239" s="31">
        <f t="shared" ref="W1239:W1302" si="580">IF(U1239&gt;U1238, 1, -1)</f>
        <v>-1</v>
      </c>
      <c r="Y1239" s="3">
        <f t="shared" si="551"/>
        <v>40341.666666666664</v>
      </c>
      <c r="Z1239" s="3">
        <f t="shared" si="564"/>
        <v>42075</v>
      </c>
      <c r="AA1239" s="3">
        <f t="shared" si="565"/>
        <v>-1733.3333333333358</v>
      </c>
      <c r="AB1239" s="3">
        <f t="shared" si="566"/>
        <v>-1</v>
      </c>
      <c r="AC1239" s="3"/>
      <c r="AD1239" s="3">
        <f t="shared" si="552"/>
        <v>44200</v>
      </c>
      <c r="AE1239" s="3">
        <f t="shared" si="553"/>
        <v>38150</v>
      </c>
      <c r="AF1239" s="31">
        <f t="shared" si="554"/>
        <v>-77.685950413223139</v>
      </c>
      <c r="AG1239" s="31">
        <f t="shared" si="557"/>
        <v>-1</v>
      </c>
      <c r="AI1239" s="31">
        <f t="shared" si="571"/>
        <v>39633.333333333336</v>
      </c>
      <c r="AJ1239" s="31">
        <f t="shared" si="560"/>
        <v>41605.000000000007</v>
      </c>
      <c r="AK1239" s="31">
        <f t="shared" si="561"/>
        <v>1631.6666666666661</v>
      </c>
      <c r="AL1239" s="31">
        <f t="shared" si="562"/>
        <v>-80.558392917943706</v>
      </c>
      <c r="AM1239" s="31">
        <f t="shared" si="563"/>
        <v>-1</v>
      </c>
    </row>
    <row r="1240" spans="1:39" x14ac:dyDescent="0.4">
      <c r="A1240" s="44">
        <v>39645</v>
      </c>
      <c r="B1240" s="45">
        <v>39800</v>
      </c>
      <c r="C1240" s="45">
        <v>40500</v>
      </c>
      <c r="D1240" s="45">
        <v>38550</v>
      </c>
      <c r="E1240" s="45">
        <v>39900</v>
      </c>
      <c r="F1240" s="46">
        <v>1.01</v>
      </c>
      <c r="G1240" s="31">
        <f t="shared" si="572"/>
        <v>1</v>
      </c>
      <c r="I1240" s="3">
        <f t="shared" si="570"/>
        <v>400</v>
      </c>
      <c r="J1240" s="31">
        <f t="shared" si="573"/>
        <v>400</v>
      </c>
      <c r="K1240" s="31">
        <f t="shared" si="574"/>
        <v>0</v>
      </c>
      <c r="L1240" s="31">
        <f t="shared" si="569"/>
        <v>284.58278412271267</v>
      </c>
      <c r="M1240" s="31">
        <f t="shared" si="569"/>
        <v>447.18316629133267</v>
      </c>
      <c r="N1240" s="31">
        <f t="shared" si="555"/>
        <v>0.63638975161536282</v>
      </c>
      <c r="O1240" s="31">
        <f t="shared" si="556"/>
        <v>38.889864165132444</v>
      </c>
      <c r="P1240" s="31">
        <f t="shared" si="559"/>
        <v>1</v>
      </c>
      <c r="R1240" s="3">
        <f t="shared" si="575"/>
        <v>41100</v>
      </c>
      <c r="S1240" s="3">
        <f t="shared" si="576"/>
        <v>38550</v>
      </c>
      <c r="T1240" s="31">
        <f t="shared" si="577"/>
        <v>52.941176470588239</v>
      </c>
      <c r="U1240" s="31">
        <f t="shared" si="579"/>
        <v>57.330674642738451</v>
      </c>
      <c r="V1240" s="31">
        <f t="shared" si="578"/>
        <v>1</v>
      </c>
      <c r="W1240" s="31">
        <f t="shared" si="580"/>
        <v>-1</v>
      </c>
      <c r="Y1240" s="3">
        <f t="shared" si="551"/>
        <v>40179.166666666664</v>
      </c>
      <c r="Z1240" s="3">
        <f t="shared" si="564"/>
        <v>41925</v>
      </c>
      <c r="AA1240" s="3">
        <f t="shared" si="565"/>
        <v>-1745.8333333333358</v>
      </c>
      <c r="AB1240" s="3">
        <f t="shared" si="566"/>
        <v>-1</v>
      </c>
      <c r="AC1240" s="3"/>
      <c r="AD1240" s="3">
        <f t="shared" si="552"/>
        <v>42600</v>
      </c>
      <c r="AE1240" s="3">
        <f t="shared" si="553"/>
        <v>38150</v>
      </c>
      <c r="AF1240" s="31">
        <f t="shared" si="554"/>
        <v>-60.674157303370791</v>
      </c>
      <c r="AG1240" s="31">
        <f t="shared" si="557"/>
        <v>1</v>
      </c>
      <c r="AI1240" s="31">
        <f t="shared" si="571"/>
        <v>39650</v>
      </c>
      <c r="AJ1240" s="31">
        <f t="shared" si="560"/>
        <v>41359.166666666672</v>
      </c>
      <c r="AK1240" s="31">
        <f t="shared" si="561"/>
        <v>1556.75</v>
      </c>
      <c r="AL1240" s="31">
        <f t="shared" si="562"/>
        <v>-73.193797619685085</v>
      </c>
      <c r="AM1240" s="31">
        <f t="shared" si="563"/>
        <v>1</v>
      </c>
    </row>
    <row r="1241" spans="1:39" x14ac:dyDescent="0.4">
      <c r="A1241" s="44">
        <v>39646</v>
      </c>
      <c r="B1241" s="45">
        <v>41200</v>
      </c>
      <c r="C1241" s="45">
        <v>41700</v>
      </c>
      <c r="D1241" s="45">
        <v>40800</v>
      </c>
      <c r="E1241" s="45">
        <v>41200</v>
      </c>
      <c r="F1241" s="46">
        <v>3.26</v>
      </c>
      <c r="G1241" s="31">
        <f t="shared" si="572"/>
        <v>1</v>
      </c>
      <c r="I1241" s="3">
        <f t="shared" si="570"/>
        <v>1300</v>
      </c>
      <c r="J1241" s="31">
        <f t="shared" si="573"/>
        <v>1300</v>
      </c>
      <c r="K1241" s="31">
        <f t="shared" si="574"/>
        <v>0</v>
      </c>
      <c r="L1241" s="31">
        <f t="shared" si="569"/>
        <v>357.11258525680466</v>
      </c>
      <c r="M1241" s="31">
        <f t="shared" si="569"/>
        <v>415.24151155623747</v>
      </c>
      <c r="N1241" s="31">
        <f t="shared" si="555"/>
        <v>0.86001176500495369</v>
      </c>
      <c r="O1241" s="31">
        <f t="shared" si="556"/>
        <v>46.236899205993097</v>
      </c>
      <c r="P1241" s="31">
        <f t="shared" si="559"/>
        <v>1</v>
      </c>
      <c r="R1241" s="3">
        <f t="shared" si="575"/>
        <v>41700</v>
      </c>
      <c r="S1241" s="3">
        <f t="shared" si="576"/>
        <v>38550</v>
      </c>
      <c r="T1241" s="31">
        <f t="shared" si="577"/>
        <v>84.126984126984127</v>
      </c>
      <c r="U1241" s="31">
        <f t="shared" si="579"/>
        <v>57.68938686585745</v>
      </c>
      <c r="V1241" s="31">
        <f t="shared" si="578"/>
        <v>1</v>
      </c>
      <c r="W1241" s="31">
        <f t="shared" si="580"/>
        <v>1</v>
      </c>
      <c r="Y1241" s="3">
        <f t="shared" si="551"/>
        <v>40137.5</v>
      </c>
      <c r="Z1241" s="3">
        <f t="shared" si="564"/>
        <v>41869.230769230766</v>
      </c>
      <c r="AA1241" s="3">
        <f t="shared" si="565"/>
        <v>-1731.7307692307659</v>
      </c>
      <c r="AB1241" s="3">
        <f t="shared" si="566"/>
        <v>1</v>
      </c>
      <c r="AC1241" s="3"/>
      <c r="AD1241" s="3">
        <f t="shared" si="552"/>
        <v>42600</v>
      </c>
      <c r="AE1241" s="3">
        <f t="shared" si="553"/>
        <v>38150</v>
      </c>
      <c r="AF1241" s="31">
        <f t="shared" si="554"/>
        <v>-31.460674157303369</v>
      </c>
      <c r="AG1241" s="31">
        <f t="shared" si="557"/>
        <v>1</v>
      </c>
      <c r="AI1241" s="31">
        <f t="shared" si="571"/>
        <v>41233.333333333336</v>
      </c>
      <c r="AJ1241" s="31">
        <f t="shared" si="560"/>
        <v>41231.666666666672</v>
      </c>
      <c r="AK1241" s="31">
        <f t="shared" si="561"/>
        <v>1416.5</v>
      </c>
      <c r="AL1241" s="31">
        <f t="shared" si="562"/>
        <v>7.8440600854888409E-2</v>
      </c>
      <c r="AM1241" s="31">
        <f t="shared" si="563"/>
        <v>1</v>
      </c>
    </row>
    <row r="1242" spans="1:39" x14ac:dyDescent="0.4">
      <c r="A1242" s="44">
        <v>39647</v>
      </c>
      <c r="B1242" s="45">
        <v>42500</v>
      </c>
      <c r="C1242" s="45">
        <v>42500</v>
      </c>
      <c r="D1242" s="45">
        <v>40150</v>
      </c>
      <c r="E1242" s="45">
        <v>40150</v>
      </c>
      <c r="F1242" s="46">
        <v>-2.5499999999999998</v>
      </c>
      <c r="G1242" s="31">
        <f t="shared" si="572"/>
        <v>-1</v>
      </c>
      <c r="I1242" s="3">
        <f t="shared" si="570"/>
        <v>-1050</v>
      </c>
      <c r="J1242" s="31">
        <f t="shared" si="573"/>
        <v>0</v>
      </c>
      <c r="K1242" s="31">
        <f t="shared" si="574"/>
        <v>1050</v>
      </c>
      <c r="L1242" s="31">
        <f t="shared" si="569"/>
        <v>331.60454345274718</v>
      </c>
      <c r="M1242" s="31">
        <f t="shared" si="569"/>
        <v>460.5814035879348</v>
      </c>
      <c r="N1242" s="31">
        <f t="shared" si="555"/>
        <v>0.71996945788419531</v>
      </c>
      <c r="O1242" s="31">
        <f t="shared" si="556"/>
        <v>41.859432711663331</v>
      </c>
      <c r="P1242" s="31">
        <f t="shared" si="559"/>
        <v>-1</v>
      </c>
      <c r="R1242" s="3">
        <f t="shared" si="575"/>
        <v>42500</v>
      </c>
      <c r="S1242" s="3">
        <f t="shared" si="576"/>
        <v>38550</v>
      </c>
      <c r="T1242" s="31">
        <f t="shared" si="577"/>
        <v>40.506329113924053</v>
      </c>
      <c r="U1242" s="31">
        <f t="shared" si="579"/>
        <v>59.191496570498806</v>
      </c>
      <c r="V1242" s="31">
        <f t="shared" si="578"/>
        <v>-1</v>
      </c>
      <c r="W1242" s="31">
        <f t="shared" si="580"/>
        <v>1</v>
      </c>
      <c r="Y1242" s="3">
        <f t="shared" si="551"/>
        <v>40058.333333333336</v>
      </c>
      <c r="Z1242" s="3">
        <f t="shared" si="564"/>
        <v>41805.769230769234</v>
      </c>
      <c r="AA1242" s="3">
        <f t="shared" si="565"/>
        <v>-1747.4358974358984</v>
      </c>
      <c r="AB1242" s="3">
        <f t="shared" si="566"/>
        <v>-1</v>
      </c>
      <c r="AC1242" s="3"/>
      <c r="AD1242" s="3">
        <f t="shared" si="552"/>
        <v>42600</v>
      </c>
      <c r="AE1242" s="3">
        <f t="shared" si="553"/>
        <v>38150</v>
      </c>
      <c r="AF1242" s="31">
        <f t="shared" si="554"/>
        <v>-55.056179775280903</v>
      </c>
      <c r="AG1242" s="31">
        <f t="shared" si="557"/>
        <v>-1</v>
      </c>
      <c r="AI1242" s="31">
        <f t="shared" si="571"/>
        <v>40933.333333333336</v>
      </c>
      <c r="AJ1242" s="31">
        <f t="shared" si="560"/>
        <v>41068.333333333343</v>
      </c>
      <c r="AK1242" s="31">
        <f t="shared" si="561"/>
        <v>1251.8333333333339</v>
      </c>
      <c r="AL1242" s="31">
        <f t="shared" si="562"/>
        <v>-7.189455465317919</v>
      </c>
      <c r="AM1242" s="31">
        <f t="shared" si="563"/>
        <v>-1</v>
      </c>
    </row>
    <row r="1243" spans="1:39" x14ac:dyDescent="0.4">
      <c r="A1243" s="44">
        <v>39650</v>
      </c>
      <c r="B1243" s="45">
        <v>40500</v>
      </c>
      <c r="C1243" s="45">
        <v>43400</v>
      </c>
      <c r="D1243" s="45">
        <v>40500</v>
      </c>
      <c r="E1243" s="45">
        <v>42750</v>
      </c>
      <c r="F1243" s="46">
        <v>6.48</v>
      </c>
      <c r="G1243" s="31">
        <f t="shared" si="572"/>
        <v>1</v>
      </c>
      <c r="I1243" s="3">
        <f t="shared" si="570"/>
        <v>2600</v>
      </c>
      <c r="J1243" s="31">
        <f t="shared" si="573"/>
        <v>2600</v>
      </c>
      <c r="K1243" s="31">
        <f t="shared" si="574"/>
        <v>0</v>
      </c>
      <c r="L1243" s="31">
        <f t="shared" si="569"/>
        <v>493.63279034897954</v>
      </c>
      <c r="M1243" s="31">
        <f t="shared" si="569"/>
        <v>427.6827319030823</v>
      </c>
      <c r="N1243" s="31">
        <f t="shared" si="555"/>
        <v>1.1542032294650659</v>
      </c>
      <c r="O1243" s="31">
        <f t="shared" si="556"/>
        <v>53.579124461329442</v>
      </c>
      <c r="P1243" s="31">
        <f t="shared" si="559"/>
        <v>1</v>
      </c>
      <c r="R1243" s="3">
        <f t="shared" si="575"/>
        <v>43400</v>
      </c>
      <c r="S1243" s="3">
        <f t="shared" si="576"/>
        <v>38550</v>
      </c>
      <c r="T1243" s="31">
        <f t="shared" si="577"/>
        <v>86.597938144329902</v>
      </c>
      <c r="U1243" s="31">
        <f t="shared" si="579"/>
        <v>70.410417128412689</v>
      </c>
      <c r="V1243" s="31">
        <f t="shared" si="578"/>
        <v>1</v>
      </c>
      <c r="W1243" s="31">
        <f t="shared" si="580"/>
        <v>1</v>
      </c>
      <c r="Y1243" s="3">
        <f t="shared" ref="Y1243:Y1306" si="581">AVERAGE(E1232:E1243)</f>
        <v>40208.333333333336</v>
      </c>
      <c r="Z1243" s="3">
        <f t="shared" si="564"/>
        <v>41796.153846153844</v>
      </c>
      <c r="AA1243" s="3">
        <f t="shared" si="565"/>
        <v>-1587.8205128205082</v>
      </c>
      <c r="AB1243" s="3">
        <f t="shared" si="566"/>
        <v>1</v>
      </c>
      <c r="AC1243" s="3"/>
      <c r="AD1243" s="3">
        <f t="shared" si="552"/>
        <v>43400</v>
      </c>
      <c r="AE1243" s="3">
        <f t="shared" si="553"/>
        <v>38150</v>
      </c>
      <c r="AF1243" s="31">
        <f t="shared" si="554"/>
        <v>-12.380952380952381</v>
      </c>
      <c r="AG1243" s="31">
        <f t="shared" si="557"/>
        <v>1</v>
      </c>
      <c r="AI1243" s="31">
        <f t="shared" si="571"/>
        <v>42216.666666666664</v>
      </c>
      <c r="AJ1243" s="31">
        <f t="shared" si="560"/>
        <v>40965.833333333336</v>
      </c>
      <c r="AK1243" s="31">
        <f t="shared" si="561"/>
        <v>1139.0833333333333</v>
      </c>
      <c r="AL1243" s="31">
        <f t="shared" si="562"/>
        <v>73.207013436730037</v>
      </c>
      <c r="AM1243" s="31">
        <f t="shared" si="563"/>
        <v>1</v>
      </c>
    </row>
    <row r="1244" spans="1:39" x14ac:dyDescent="0.4">
      <c r="A1244" s="47">
        <v>39651</v>
      </c>
      <c r="B1244" s="48">
        <v>42500</v>
      </c>
      <c r="C1244" s="48">
        <v>43700</v>
      </c>
      <c r="D1244" s="48">
        <v>42200</v>
      </c>
      <c r="E1244" s="48">
        <v>43550</v>
      </c>
      <c r="F1244" s="49">
        <v>1.87</v>
      </c>
      <c r="G1244" s="31">
        <f t="shared" si="572"/>
        <v>1</v>
      </c>
      <c r="I1244" s="3">
        <f t="shared" si="570"/>
        <v>800</v>
      </c>
      <c r="J1244" s="31">
        <f t="shared" si="573"/>
        <v>800</v>
      </c>
      <c r="K1244" s="31">
        <f t="shared" si="574"/>
        <v>0</v>
      </c>
      <c r="L1244" s="31">
        <f t="shared" si="569"/>
        <v>515.51616246690958</v>
      </c>
      <c r="M1244" s="31">
        <f t="shared" si="569"/>
        <v>397.13396533857639</v>
      </c>
      <c r="N1244" s="31">
        <f t="shared" si="555"/>
        <v>1.2980913431249994</v>
      </c>
      <c r="O1244" s="31">
        <f t="shared" si="556"/>
        <v>56.48562869393276</v>
      </c>
      <c r="P1244" s="31">
        <f t="shared" si="559"/>
        <v>1</v>
      </c>
      <c r="R1244" s="3">
        <f t="shared" si="575"/>
        <v>43700</v>
      </c>
      <c r="S1244" s="3">
        <f t="shared" si="576"/>
        <v>38550</v>
      </c>
      <c r="T1244" s="31">
        <f t="shared" si="577"/>
        <v>97.087378640776706</v>
      </c>
      <c r="U1244" s="31">
        <f t="shared" si="579"/>
        <v>74.73054863301023</v>
      </c>
      <c r="V1244" s="31">
        <f t="shared" si="578"/>
        <v>1</v>
      </c>
      <c r="W1244" s="31">
        <f t="shared" si="580"/>
        <v>1</v>
      </c>
      <c r="Y1244" s="3">
        <f t="shared" si="581"/>
        <v>40516.666666666664</v>
      </c>
      <c r="Z1244" s="3">
        <f t="shared" si="564"/>
        <v>41769.230769230766</v>
      </c>
      <c r="AA1244" s="3">
        <f t="shared" si="565"/>
        <v>-1252.5641025641016</v>
      </c>
      <c r="AB1244" s="3">
        <f t="shared" si="566"/>
        <v>1</v>
      </c>
      <c r="AC1244" s="3"/>
      <c r="AD1244" s="3">
        <f t="shared" si="552"/>
        <v>43700</v>
      </c>
      <c r="AE1244" s="3">
        <f t="shared" si="553"/>
        <v>38150</v>
      </c>
      <c r="AF1244" s="31">
        <f t="shared" si="554"/>
        <v>-2.7027027027027026</v>
      </c>
      <c r="AG1244" s="31">
        <f t="shared" si="557"/>
        <v>1</v>
      </c>
      <c r="AI1244" s="31">
        <f t="shared" si="571"/>
        <v>43150</v>
      </c>
      <c r="AJ1244" s="31">
        <f t="shared" si="560"/>
        <v>40956.666666666672</v>
      </c>
      <c r="AK1244" s="31">
        <f t="shared" si="561"/>
        <v>1129</v>
      </c>
      <c r="AL1244" s="31">
        <f t="shared" si="562"/>
        <v>129.51481153429754</v>
      </c>
      <c r="AM1244" s="31">
        <f t="shared" si="563"/>
        <v>1</v>
      </c>
    </row>
    <row r="1245" spans="1:39" x14ac:dyDescent="0.4">
      <c r="A1245" s="44">
        <v>39652</v>
      </c>
      <c r="B1245" s="45">
        <v>44500</v>
      </c>
      <c r="C1245" s="45">
        <v>45400</v>
      </c>
      <c r="D1245" s="45">
        <v>44000</v>
      </c>
      <c r="E1245" s="45">
        <v>44500</v>
      </c>
      <c r="F1245" s="46">
        <v>2.1800000000000002</v>
      </c>
      <c r="G1245" s="31">
        <f t="shared" si="572"/>
        <v>1</v>
      </c>
      <c r="I1245" s="3">
        <f t="shared" si="570"/>
        <v>950</v>
      </c>
      <c r="J1245" s="31">
        <f t="shared" si="573"/>
        <v>950</v>
      </c>
      <c r="K1245" s="31">
        <f t="shared" si="574"/>
        <v>0</v>
      </c>
      <c r="L1245" s="31">
        <f t="shared" si="569"/>
        <v>546.55072229070174</v>
      </c>
      <c r="M1245" s="31">
        <f t="shared" si="569"/>
        <v>368.76725352867805</v>
      </c>
      <c r="N1245" s="31">
        <f t="shared" si="555"/>
        <v>1.4821021038631836</v>
      </c>
      <c r="O1245" s="31">
        <f t="shared" si="556"/>
        <v>59.711568736693629</v>
      </c>
      <c r="P1245" s="31">
        <f t="shared" si="559"/>
        <v>1</v>
      </c>
      <c r="R1245" s="3">
        <f t="shared" si="575"/>
        <v>45400</v>
      </c>
      <c r="S1245" s="3">
        <f t="shared" si="576"/>
        <v>40150</v>
      </c>
      <c r="T1245" s="31">
        <f t="shared" si="577"/>
        <v>82.857142857142861</v>
      </c>
      <c r="U1245" s="31">
        <f t="shared" si="579"/>
        <v>88.847486547416494</v>
      </c>
      <c r="V1245" s="31">
        <f t="shared" si="578"/>
        <v>-1</v>
      </c>
      <c r="W1245" s="31">
        <f t="shared" si="580"/>
        <v>1</v>
      </c>
      <c r="Y1245" s="3">
        <f t="shared" si="581"/>
        <v>40937.5</v>
      </c>
      <c r="Z1245" s="3">
        <f t="shared" si="564"/>
        <v>41771.153846153844</v>
      </c>
      <c r="AA1245" s="3">
        <f t="shared" si="565"/>
        <v>-833.65384615384392</v>
      </c>
      <c r="AB1245" s="3">
        <f t="shared" si="566"/>
        <v>1</v>
      </c>
      <c r="AC1245" s="3"/>
      <c r="AD1245" s="3">
        <f t="shared" ref="AD1245:AD1308" si="582">MAX(C1232:C1245)</f>
        <v>45400</v>
      </c>
      <c r="AE1245" s="3">
        <f t="shared" ref="AE1245:AE1308" si="583">MIN(D1232:D1245)</f>
        <v>38150</v>
      </c>
      <c r="AF1245" s="31">
        <f t="shared" ref="AF1245:AF1308" si="584">(AD1245-E1245)/(AD1245-AE1245)*-100</f>
        <v>-12.413793103448276</v>
      </c>
      <c r="AG1245" s="31">
        <f t="shared" si="557"/>
        <v>-1</v>
      </c>
      <c r="AI1245" s="31">
        <f t="shared" si="571"/>
        <v>44633.333333333336</v>
      </c>
      <c r="AJ1245" s="31">
        <f t="shared" si="560"/>
        <v>41010.000000000007</v>
      </c>
      <c r="AK1245" s="31">
        <f t="shared" si="561"/>
        <v>1187.6666666666672</v>
      </c>
      <c r="AL1245" s="31">
        <f t="shared" si="562"/>
        <v>203.38665918233662</v>
      </c>
      <c r="AM1245" s="31">
        <f t="shared" si="563"/>
        <v>-1</v>
      </c>
    </row>
    <row r="1246" spans="1:39" x14ac:dyDescent="0.4">
      <c r="A1246" s="44">
        <v>39653</v>
      </c>
      <c r="B1246" s="45">
        <v>44800</v>
      </c>
      <c r="C1246" s="45">
        <v>45600</v>
      </c>
      <c r="D1246" s="45">
        <v>44250</v>
      </c>
      <c r="E1246" s="45">
        <v>45600</v>
      </c>
      <c r="F1246" s="46">
        <v>2.4700000000000002</v>
      </c>
      <c r="G1246" s="31">
        <f t="shared" si="572"/>
        <v>1</v>
      </c>
      <c r="I1246" s="3">
        <f t="shared" si="570"/>
        <v>1100</v>
      </c>
      <c r="J1246" s="31">
        <f t="shared" si="573"/>
        <v>1100</v>
      </c>
      <c r="K1246" s="31">
        <f t="shared" si="574"/>
        <v>0</v>
      </c>
      <c r="L1246" s="31">
        <f t="shared" si="569"/>
        <v>586.08281355565157</v>
      </c>
      <c r="M1246" s="31">
        <f t="shared" si="569"/>
        <v>342.42673541948676</v>
      </c>
      <c r="N1246" s="31">
        <f t="shared" ref="N1246:N1309" si="585">L1246/M1246</f>
        <v>1.7115568176581661</v>
      </c>
      <c r="O1246" s="31">
        <f t="shared" ref="O1246:O1309" si="586">IF(M1246=0,100,100-(100/(1+N1246)))</f>
        <v>63.120817034413122</v>
      </c>
      <c r="P1246" s="31">
        <f t="shared" si="559"/>
        <v>1</v>
      </c>
      <c r="R1246" s="3">
        <f t="shared" si="575"/>
        <v>45600</v>
      </c>
      <c r="S1246" s="3">
        <f t="shared" si="576"/>
        <v>40150</v>
      </c>
      <c r="T1246" s="31">
        <f t="shared" si="577"/>
        <v>100</v>
      </c>
      <c r="U1246" s="31">
        <f t="shared" si="579"/>
        <v>93.314840499306527</v>
      </c>
      <c r="V1246" s="31">
        <f t="shared" si="578"/>
        <v>1</v>
      </c>
      <c r="W1246" s="31">
        <f t="shared" si="580"/>
        <v>1</v>
      </c>
      <c r="Y1246" s="3">
        <f t="shared" si="581"/>
        <v>41520.833333333336</v>
      </c>
      <c r="Z1246" s="3">
        <f t="shared" si="564"/>
        <v>41798.076923076922</v>
      </c>
      <c r="AA1246" s="3">
        <f t="shared" si="565"/>
        <v>-277.2435897435862</v>
      </c>
      <c r="AB1246" s="3">
        <f t="shared" si="566"/>
        <v>1</v>
      </c>
      <c r="AC1246" s="3"/>
      <c r="AD1246" s="3">
        <f t="shared" si="582"/>
        <v>45600</v>
      </c>
      <c r="AE1246" s="3">
        <f t="shared" si="583"/>
        <v>38150</v>
      </c>
      <c r="AF1246" s="31">
        <f t="shared" si="584"/>
        <v>0</v>
      </c>
      <c r="AG1246" s="31">
        <f t="shared" ref="AG1246:AG1309" si="587">IF(AF1246&gt;AF1245,1,-1)</f>
        <v>1</v>
      </c>
      <c r="AI1246" s="31">
        <f t="shared" si="571"/>
        <v>45150</v>
      </c>
      <c r="AJ1246" s="31">
        <f t="shared" si="560"/>
        <v>41101.666666666672</v>
      </c>
      <c r="AK1246" s="31">
        <f t="shared" si="561"/>
        <v>1290.3333333333339</v>
      </c>
      <c r="AL1246" s="31">
        <f t="shared" si="562"/>
        <v>209.16214587100629</v>
      </c>
      <c r="AM1246" s="31">
        <f t="shared" si="563"/>
        <v>-1</v>
      </c>
    </row>
    <row r="1247" spans="1:39" x14ac:dyDescent="0.4">
      <c r="A1247" s="44">
        <v>39654</v>
      </c>
      <c r="B1247" s="45">
        <v>44200</v>
      </c>
      <c r="C1247" s="45">
        <v>45000</v>
      </c>
      <c r="D1247" s="45">
        <v>42500</v>
      </c>
      <c r="E1247" s="45">
        <v>43700</v>
      </c>
      <c r="F1247" s="46">
        <v>-4.17</v>
      </c>
      <c r="G1247" s="31">
        <f t="shared" si="572"/>
        <v>-1</v>
      </c>
      <c r="I1247" s="3">
        <f t="shared" si="570"/>
        <v>-1900</v>
      </c>
      <c r="J1247" s="31">
        <f t="shared" si="573"/>
        <v>0</v>
      </c>
      <c r="K1247" s="31">
        <f t="shared" si="574"/>
        <v>1900</v>
      </c>
      <c r="L1247" s="31">
        <f t="shared" ref="L1247:M1262" si="588">((L1246*13)+J1247)/14</f>
        <v>544.21975544453358</v>
      </c>
      <c r="M1247" s="31">
        <f t="shared" si="588"/>
        <v>453.68196860380914</v>
      </c>
      <c r="N1247" s="31">
        <f t="shared" si="585"/>
        <v>1.199562233251966</v>
      </c>
      <c r="O1247" s="31">
        <f t="shared" si="586"/>
        <v>54.536407977802952</v>
      </c>
      <c r="P1247" s="31">
        <f t="shared" ref="P1247:P1310" si="589">IF(OR(O1247&gt;70,O1247&lt;30),IF(O1247&gt;70,-1,1),IF(O1247&gt;O1246,1,-1))</f>
        <v>-1</v>
      </c>
      <c r="R1247" s="3">
        <f t="shared" si="575"/>
        <v>45600</v>
      </c>
      <c r="S1247" s="3">
        <f t="shared" si="576"/>
        <v>40500</v>
      </c>
      <c r="T1247" s="31">
        <f t="shared" si="577"/>
        <v>62.745098039215684</v>
      </c>
      <c r="U1247" s="31">
        <f t="shared" si="579"/>
        <v>81.867413632119522</v>
      </c>
      <c r="V1247" s="31">
        <f t="shared" si="578"/>
        <v>-1</v>
      </c>
      <c r="W1247" s="31">
        <f t="shared" si="580"/>
        <v>-1</v>
      </c>
      <c r="Y1247" s="3">
        <f t="shared" si="581"/>
        <v>41875</v>
      </c>
      <c r="Z1247" s="3">
        <f t="shared" si="564"/>
        <v>41803.846153846156</v>
      </c>
      <c r="AA1247" s="3">
        <f t="shared" si="565"/>
        <v>71.153846153843915</v>
      </c>
      <c r="AB1247" s="3">
        <f t="shared" si="566"/>
        <v>1</v>
      </c>
      <c r="AC1247" s="3"/>
      <c r="AD1247" s="3">
        <f t="shared" si="582"/>
        <v>45600</v>
      </c>
      <c r="AE1247" s="3">
        <f t="shared" si="583"/>
        <v>38150</v>
      </c>
      <c r="AF1247" s="31">
        <f t="shared" si="584"/>
        <v>-25.503355704697988</v>
      </c>
      <c r="AG1247" s="31">
        <f t="shared" si="587"/>
        <v>-1</v>
      </c>
      <c r="AI1247" s="31">
        <f t="shared" si="571"/>
        <v>43733.333333333336</v>
      </c>
      <c r="AJ1247" s="31">
        <f t="shared" si="560"/>
        <v>41206.666666666672</v>
      </c>
      <c r="AK1247" s="31">
        <f t="shared" si="561"/>
        <v>1416.3333333333339</v>
      </c>
      <c r="AL1247" s="31">
        <f t="shared" si="562"/>
        <v>118.9299443006196</v>
      </c>
      <c r="AM1247" s="31">
        <f t="shared" si="563"/>
        <v>-1</v>
      </c>
    </row>
    <row r="1248" spans="1:39" x14ac:dyDescent="0.4">
      <c r="A1248" s="44">
        <v>39657</v>
      </c>
      <c r="B1248" s="45">
        <v>43700</v>
      </c>
      <c r="C1248" s="45">
        <v>44250</v>
      </c>
      <c r="D1248" s="45">
        <v>42000</v>
      </c>
      <c r="E1248" s="45">
        <v>42000</v>
      </c>
      <c r="F1248" s="46">
        <v>-3.89</v>
      </c>
      <c r="G1248" s="31">
        <f t="shared" si="572"/>
        <v>-1</v>
      </c>
      <c r="I1248" s="3">
        <f t="shared" si="570"/>
        <v>-1700</v>
      </c>
      <c r="J1248" s="31">
        <f t="shared" si="573"/>
        <v>0</v>
      </c>
      <c r="K1248" s="31">
        <f t="shared" si="574"/>
        <v>1700</v>
      </c>
      <c r="L1248" s="31">
        <f t="shared" si="588"/>
        <v>505.34691576992407</v>
      </c>
      <c r="M1248" s="31">
        <f t="shared" si="588"/>
        <v>542.70468513210847</v>
      </c>
      <c r="N1248" s="31">
        <f t="shared" si="585"/>
        <v>0.9311637242396561</v>
      </c>
      <c r="O1248" s="31">
        <f t="shared" si="586"/>
        <v>48.21775142893577</v>
      </c>
      <c r="P1248" s="31">
        <f t="shared" si="589"/>
        <v>-1</v>
      </c>
      <c r="R1248" s="3">
        <f t="shared" si="575"/>
        <v>45600</v>
      </c>
      <c r="S1248" s="3">
        <f t="shared" si="576"/>
        <v>42000</v>
      </c>
      <c r="T1248" s="31">
        <f t="shared" si="577"/>
        <v>0</v>
      </c>
      <c r="U1248" s="31">
        <f t="shared" si="579"/>
        <v>54.248366013071895</v>
      </c>
      <c r="V1248" s="31">
        <f t="shared" si="578"/>
        <v>-1</v>
      </c>
      <c r="W1248" s="31">
        <f t="shared" si="580"/>
        <v>-1</v>
      </c>
      <c r="Y1248" s="3">
        <f t="shared" si="581"/>
        <v>42016.666666666664</v>
      </c>
      <c r="Z1248" s="3">
        <f t="shared" si="564"/>
        <v>41700</v>
      </c>
      <c r="AA1248" s="3">
        <f t="shared" si="565"/>
        <v>316.66666666666424</v>
      </c>
      <c r="AB1248" s="3">
        <f t="shared" si="566"/>
        <v>1</v>
      </c>
      <c r="AC1248" s="3"/>
      <c r="AD1248" s="3">
        <f t="shared" si="582"/>
        <v>45600</v>
      </c>
      <c r="AE1248" s="3">
        <f t="shared" si="583"/>
        <v>38550</v>
      </c>
      <c r="AF1248" s="31">
        <f t="shared" si="584"/>
        <v>-51.063829787234042</v>
      </c>
      <c r="AG1248" s="31">
        <f t="shared" si="587"/>
        <v>-1</v>
      </c>
      <c r="AI1248" s="31">
        <f t="shared" si="571"/>
        <v>42750</v>
      </c>
      <c r="AJ1248" s="31">
        <f t="shared" si="560"/>
        <v>41255.833333333328</v>
      </c>
      <c r="AK1248" s="31">
        <f t="shared" si="561"/>
        <v>1477.5833333333314</v>
      </c>
      <c r="AL1248" s="31">
        <f t="shared" si="562"/>
        <v>67.414885417254453</v>
      </c>
      <c r="AM1248" s="31">
        <f t="shared" si="563"/>
        <v>-1</v>
      </c>
    </row>
    <row r="1249" spans="1:39" x14ac:dyDescent="0.4">
      <c r="A1249" s="47">
        <v>39658</v>
      </c>
      <c r="B1249" s="48">
        <v>41100</v>
      </c>
      <c r="C1249" s="48">
        <v>41300</v>
      </c>
      <c r="D1249" s="48">
        <v>40100</v>
      </c>
      <c r="E1249" s="48">
        <v>40900</v>
      </c>
      <c r="F1249" s="49">
        <v>-2.62</v>
      </c>
      <c r="G1249" s="31">
        <f t="shared" si="572"/>
        <v>-1</v>
      </c>
      <c r="I1249" s="3">
        <f t="shared" si="570"/>
        <v>-1100</v>
      </c>
      <c r="J1249" s="31">
        <f t="shared" si="573"/>
        <v>0</v>
      </c>
      <c r="K1249" s="31">
        <f t="shared" si="574"/>
        <v>1100</v>
      </c>
      <c r="L1249" s="31">
        <f t="shared" si="588"/>
        <v>469.25070750064378</v>
      </c>
      <c r="M1249" s="31">
        <f t="shared" si="588"/>
        <v>582.51149333695787</v>
      </c>
      <c r="N1249" s="31">
        <f t="shared" si="585"/>
        <v>0.80556471909679972</v>
      </c>
      <c r="O1249" s="31">
        <f t="shared" si="586"/>
        <v>44.615665701519056</v>
      </c>
      <c r="P1249" s="31">
        <f t="shared" si="589"/>
        <v>-1</v>
      </c>
      <c r="R1249" s="3">
        <f t="shared" si="575"/>
        <v>45600</v>
      </c>
      <c r="S1249" s="3">
        <f t="shared" si="576"/>
        <v>40100</v>
      </c>
      <c r="T1249" s="31">
        <f t="shared" si="577"/>
        <v>14.545454545454545</v>
      </c>
      <c r="U1249" s="31">
        <f t="shared" si="579"/>
        <v>25.763517528223407</v>
      </c>
      <c r="V1249" s="31">
        <f t="shared" si="578"/>
        <v>1</v>
      </c>
      <c r="W1249" s="31">
        <f t="shared" si="580"/>
        <v>-1</v>
      </c>
      <c r="Y1249" s="3">
        <f t="shared" si="581"/>
        <v>42029.166666666664</v>
      </c>
      <c r="Z1249" s="3">
        <f t="shared" si="564"/>
        <v>41565.384615384617</v>
      </c>
      <c r="AA1249" s="3">
        <f t="shared" si="565"/>
        <v>463.78205128204718</v>
      </c>
      <c r="AB1249" s="3">
        <f t="shared" si="566"/>
        <v>1</v>
      </c>
      <c r="AC1249" s="3"/>
      <c r="AD1249" s="3">
        <f t="shared" si="582"/>
        <v>45600</v>
      </c>
      <c r="AE1249" s="3">
        <f t="shared" si="583"/>
        <v>38550</v>
      </c>
      <c r="AF1249" s="31">
        <f t="shared" si="584"/>
        <v>-66.666666666666657</v>
      </c>
      <c r="AG1249" s="31">
        <f t="shared" si="587"/>
        <v>-1</v>
      </c>
      <c r="AI1249" s="31">
        <f t="shared" si="571"/>
        <v>40766.666666666664</v>
      </c>
      <c r="AJ1249" s="31">
        <f t="shared" si="560"/>
        <v>41197.5</v>
      </c>
      <c r="AK1249" s="31">
        <f t="shared" si="561"/>
        <v>1448.4166666666665</v>
      </c>
      <c r="AL1249" s="31">
        <f t="shared" si="562"/>
        <v>-19.830082657307901</v>
      </c>
      <c r="AM1249" s="31">
        <f t="shared" si="563"/>
        <v>-1</v>
      </c>
    </row>
    <row r="1250" spans="1:39" x14ac:dyDescent="0.4">
      <c r="A1250" s="44">
        <v>39659</v>
      </c>
      <c r="B1250" s="45">
        <v>41800</v>
      </c>
      <c r="C1250" s="45">
        <v>42350</v>
      </c>
      <c r="D1250" s="45">
        <v>41450</v>
      </c>
      <c r="E1250" s="45">
        <v>41450</v>
      </c>
      <c r="F1250" s="46">
        <v>1.34</v>
      </c>
      <c r="G1250" s="31">
        <f t="shared" si="572"/>
        <v>1</v>
      </c>
      <c r="I1250" s="3">
        <f t="shared" si="570"/>
        <v>550</v>
      </c>
      <c r="J1250" s="31">
        <f t="shared" si="573"/>
        <v>550</v>
      </c>
      <c r="K1250" s="31">
        <f t="shared" si="574"/>
        <v>0</v>
      </c>
      <c r="L1250" s="31">
        <f t="shared" si="588"/>
        <v>475.0185141077406</v>
      </c>
      <c r="M1250" s="31">
        <f t="shared" si="588"/>
        <v>540.90352952717524</v>
      </c>
      <c r="N1250" s="31">
        <f t="shared" si="585"/>
        <v>0.87819451746408961</v>
      </c>
      <c r="O1250" s="31">
        <f t="shared" si="586"/>
        <v>46.757378391766089</v>
      </c>
      <c r="P1250" s="31">
        <f t="shared" si="589"/>
        <v>1</v>
      </c>
      <c r="R1250" s="3">
        <f t="shared" si="575"/>
        <v>45600</v>
      </c>
      <c r="S1250" s="3">
        <f t="shared" si="576"/>
        <v>40100</v>
      </c>
      <c r="T1250" s="31">
        <f t="shared" si="577"/>
        <v>24.545454545454547</v>
      </c>
      <c r="U1250" s="31">
        <f t="shared" si="579"/>
        <v>13.030303030303031</v>
      </c>
      <c r="V1250" s="31">
        <f t="shared" si="578"/>
        <v>1</v>
      </c>
      <c r="W1250" s="31">
        <f t="shared" si="580"/>
        <v>-1</v>
      </c>
      <c r="Y1250" s="3">
        <f t="shared" si="581"/>
        <v>42100</v>
      </c>
      <c r="Z1250" s="3">
        <f t="shared" si="564"/>
        <v>41486.538461538461</v>
      </c>
      <c r="AA1250" s="3">
        <f t="shared" si="565"/>
        <v>613.46153846153902</v>
      </c>
      <c r="AB1250" s="3">
        <f t="shared" si="566"/>
        <v>1</v>
      </c>
      <c r="AC1250" s="3"/>
      <c r="AD1250" s="3">
        <f t="shared" si="582"/>
        <v>45600</v>
      </c>
      <c r="AE1250" s="3">
        <f t="shared" si="583"/>
        <v>38550</v>
      </c>
      <c r="AF1250" s="31">
        <f t="shared" si="584"/>
        <v>-58.865248226950349</v>
      </c>
      <c r="AG1250" s="31">
        <f t="shared" si="587"/>
        <v>1</v>
      </c>
      <c r="AI1250" s="31">
        <f t="shared" si="571"/>
        <v>41750</v>
      </c>
      <c r="AJ1250" s="31">
        <f t="shared" si="560"/>
        <v>41230.833333333328</v>
      </c>
      <c r="AK1250" s="31">
        <f t="shared" si="561"/>
        <v>1476.9999999999989</v>
      </c>
      <c r="AL1250" s="31">
        <f t="shared" si="562"/>
        <v>23.433385992627937</v>
      </c>
      <c r="AM1250" s="31">
        <f t="shared" si="563"/>
        <v>1</v>
      </c>
    </row>
    <row r="1251" spans="1:39" x14ac:dyDescent="0.4">
      <c r="A1251" s="44">
        <v>39660</v>
      </c>
      <c r="B1251" s="45">
        <v>42100</v>
      </c>
      <c r="C1251" s="45">
        <v>42500</v>
      </c>
      <c r="D1251" s="45">
        <v>41450</v>
      </c>
      <c r="E1251" s="45">
        <v>42350</v>
      </c>
      <c r="F1251" s="46">
        <v>2.17</v>
      </c>
      <c r="G1251" s="31">
        <f t="shared" si="572"/>
        <v>1</v>
      </c>
      <c r="I1251" s="3">
        <f t="shared" si="570"/>
        <v>900</v>
      </c>
      <c r="J1251" s="31">
        <f t="shared" si="573"/>
        <v>900</v>
      </c>
      <c r="K1251" s="31">
        <f t="shared" si="574"/>
        <v>0</v>
      </c>
      <c r="L1251" s="31">
        <f t="shared" si="588"/>
        <v>505.37433452861626</v>
      </c>
      <c r="M1251" s="31">
        <f t="shared" si="588"/>
        <v>502.26756313237701</v>
      </c>
      <c r="N1251" s="31">
        <f t="shared" si="585"/>
        <v>1.0061854908106427</v>
      </c>
      <c r="O1251" s="31">
        <f t="shared" si="586"/>
        <v>50.154160491115491</v>
      </c>
      <c r="P1251" s="31">
        <f t="shared" si="589"/>
        <v>1</v>
      </c>
      <c r="R1251" s="3">
        <f t="shared" si="575"/>
        <v>45000</v>
      </c>
      <c r="S1251" s="3">
        <f t="shared" si="576"/>
        <v>40100</v>
      </c>
      <c r="T1251" s="31">
        <f t="shared" si="577"/>
        <v>45.91836734693878</v>
      </c>
      <c r="U1251" s="31">
        <f t="shared" si="579"/>
        <v>28.336425479282624</v>
      </c>
      <c r="V1251" s="31">
        <f t="shared" si="578"/>
        <v>1</v>
      </c>
      <c r="W1251" s="31">
        <f t="shared" si="580"/>
        <v>1</v>
      </c>
      <c r="Y1251" s="3">
        <f t="shared" si="581"/>
        <v>42337.5</v>
      </c>
      <c r="Z1251" s="3">
        <f t="shared" si="564"/>
        <v>41423.076923076922</v>
      </c>
      <c r="AA1251" s="3">
        <f t="shared" si="565"/>
        <v>914.42307692307804</v>
      </c>
      <c r="AB1251" s="3">
        <f t="shared" si="566"/>
        <v>1</v>
      </c>
      <c r="AC1251" s="3"/>
      <c r="AD1251" s="3">
        <f t="shared" si="582"/>
        <v>45600</v>
      </c>
      <c r="AE1251" s="3">
        <f t="shared" si="583"/>
        <v>38550</v>
      </c>
      <c r="AF1251" s="31">
        <f t="shared" si="584"/>
        <v>-46.099290780141843</v>
      </c>
      <c r="AG1251" s="31">
        <f t="shared" si="587"/>
        <v>1</v>
      </c>
      <c r="AI1251" s="31">
        <f t="shared" si="571"/>
        <v>42100</v>
      </c>
      <c r="AJ1251" s="31">
        <f t="shared" ref="AJ1251:AJ1314" si="590">AVERAGE(AI1232:AI1251)</f>
        <v>41295</v>
      </c>
      <c r="AK1251" s="31">
        <f t="shared" ref="AK1251:AK1314" si="591">(ABS(AJ1251-AI1232)+ABS(AJ1251-AI1233)+ABS(AJ1251-AI1234)+ABS(AJ1251-AI1235)+ABS(AJ1251-AI1236)+ABS(AJ1251-AI1237)+ABS(AJ1251-AI1238)+ABS(AJ1251-AI1239)+ABS(AJ1251-AI1240)+ABS(AJ1251-AI1241)+ABS(AJ1251-AI1242)+ABS(AJ1251-AI1243)+ABS(AJ1251-AI1244)+ABS(AJ1251-AI1245)+ABS(AJ1251-AI1246)+ABS(AJ1251-AI1247)+ABS(AJ1251-AI1248)+ABS(AJ1251-AI1249)+ABS(AJ1251-AI1250)+ABS(AJ1251-AI1251))/20</f>
        <v>1512.3333333333328</v>
      </c>
      <c r="AL1251" s="31">
        <f t="shared" ref="AL1251:AL1314" si="592">(AI1251-AJ1251)/(0.015*AK1251)</f>
        <v>35.486003967379339</v>
      </c>
      <c r="AM1251" s="31">
        <f t="shared" si="563"/>
        <v>1</v>
      </c>
    </row>
    <row r="1252" spans="1:39" x14ac:dyDescent="0.4">
      <c r="A1252" s="44">
        <v>39661</v>
      </c>
      <c r="B1252" s="45">
        <v>42100</v>
      </c>
      <c r="C1252" s="45">
        <v>42100</v>
      </c>
      <c r="D1252" s="45">
        <v>40700</v>
      </c>
      <c r="E1252" s="45">
        <v>41750</v>
      </c>
      <c r="F1252" s="46">
        <v>-1.42</v>
      </c>
      <c r="G1252" s="31">
        <f t="shared" si="572"/>
        <v>-1</v>
      </c>
      <c r="I1252" s="3">
        <f t="shared" si="570"/>
        <v>-600</v>
      </c>
      <c r="J1252" s="31">
        <f t="shared" si="573"/>
        <v>0</v>
      </c>
      <c r="K1252" s="31">
        <f t="shared" si="574"/>
        <v>600</v>
      </c>
      <c r="L1252" s="31">
        <f t="shared" si="588"/>
        <v>469.27616777657221</v>
      </c>
      <c r="M1252" s="31">
        <f t="shared" si="588"/>
        <v>509.24845148006438</v>
      </c>
      <c r="N1252" s="31">
        <f t="shared" si="585"/>
        <v>0.92150730436721418</v>
      </c>
      <c r="O1252" s="31">
        <f t="shared" si="586"/>
        <v>47.957522840158163</v>
      </c>
      <c r="P1252" s="31">
        <f t="shared" si="589"/>
        <v>-1</v>
      </c>
      <c r="R1252" s="3">
        <f t="shared" si="575"/>
        <v>44250</v>
      </c>
      <c r="S1252" s="3">
        <f t="shared" si="576"/>
        <v>40100</v>
      </c>
      <c r="T1252" s="31">
        <f t="shared" si="577"/>
        <v>39.75903614457831</v>
      </c>
      <c r="U1252" s="31">
        <f t="shared" si="579"/>
        <v>36.740952678990546</v>
      </c>
      <c r="V1252" s="31">
        <f t="shared" si="578"/>
        <v>-1</v>
      </c>
      <c r="W1252" s="31">
        <f t="shared" si="580"/>
        <v>1</v>
      </c>
      <c r="Y1252" s="3">
        <f t="shared" si="581"/>
        <v>42491.666666666664</v>
      </c>
      <c r="Z1252" s="3">
        <f t="shared" si="564"/>
        <v>41373.076923076922</v>
      </c>
      <c r="AA1252" s="3">
        <f t="shared" si="565"/>
        <v>1118.5897435897423</v>
      </c>
      <c r="AB1252" s="3">
        <f t="shared" si="566"/>
        <v>1</v>
      </c>
      <c r="AC1252" s="3"/>
      <c r="AD1252" s="3">
        <f t="shared" si="582"/>
        <v>45600</v>
      </c>
      <c r="AE1252" s="3">
        <f t="shared" si="583"/>
        <v>38550</v>
      </c>
      <c r="AF1252" s="31">
        <f t="shared" si="584"/>
        <v>-54.609929078014183</v>
      </c>
      <c r="AG1252" s="31">
        <f t="shared" si="587"/>
        <v>-1</v>
      </c>
      <c r="AI1252" s="31">
        <f t="shared" si="571"/>
        <v>41516.666666666664</v>
      </c>
      <c r="AJ1252" s="31">
        <f t="shared" si="590"/>
        <v>41371.666666666664</v>
      </c>
      <c r="AK1252" s="31">
        <f t="shared" si="591"/>
        <v>1465.4999999999993</v>
      </c>
      <c r="AL1252" s="31">
        <f t="shared" si="592"/>
        <v>6.5961560332082376</v>
      </c>
      <c r="AM1252" s="31">
        <f t="shared" ref="AM1252:AM1315" si="593">IF(OR(AL1252&gt;200,AL1252&lt;-200),IF(AL1252&gt;200,-1,1),IF(AL1252&gt;AL1251,1,-1))</f>
        <v>-1</v>
      </c>
    </row>
    <row r="1253" spans="1:39" x14ac:dyDescent="0.4">
      <c r="A1253" s="44">
        <v>39664</v>
      </c>
      <c r="B1253" s="45">
        <v>41300</v>
      </c>
      <c r="C1253" s="45">
        <v>41600</v>
      </c>
      <c r="D1253" s="45">
        <v>39600</v>
      </c>
      <c r="E1253" s="45">
        <v>39800</v>
      </c>
      <c r="F1253" s="46">
        <v>-4.67</v>
      </c>
      <c r="G1253" s="31">
        <f t="shared" si="572"/>
        <v>-1</v>
      </c>
      <c r="I1253" s="3">
        <f t="shared" si="570"/>
        <v>-1950</v>
      </c>
      <c r="J1253" s="31">
        <f t="shared" si="573"/>
        <v>0</v>
      </c>
      <c r="K1253" s="31">
        <f t="shared" si="574"/>
        <v>1950</v>
      </c>
      <c r="L1253" s="31">
        <f t="shared" si="588"/>
        <v>435.756441506817</v>
      </c>
      <c r="M1253" s="31">
        <f t="shared" si="588"/>
        <v>612.1592763743455</v>
      </c>
      <c r="N1253" s="31">
        <f t="shared" si="585"/>
        <v>0.71183507025767057</v>
      </c>
      <c r="O1253" s="31">
        <f t="shared" si="586"/>
        <v>41.58315731611475</v>
      </c>
      <c r="P1253" s="31">
        <f t="shared" si="589"/>
        <v>-1</v>
      </c>
      <c r="R1253" s="3">
        <f t="shared" si="575"/>
        <v>42500</v>
      </c>
      <c r="S1253" s="3">
        <f t="shared" si="576"/>
        <v>39600</v>
      </c>
      <c r="T1253" s="31">
        <f t="shared" si="577"/>
        <v>6.8965517241379306</v>
      </c>
      <c r="U1253" s="31">
        <f t="shared" si="579"/>
        <v>30.857985071885007</v>
      </c>
      <c r="V1253" s="31">
        <f t="shared" si="578"/>
        <v>-1</v>
      </c>
      <c r="W1253" s="31">
        <f t="shared" si="580"/>
        <v>-1</v>
      </c>
      <c r="Y1253" s="3">
        <f t="shared" si="581"/>
        <v>42375</v>
      </c>
      <c r="Z1253" s="3">
        <f t="shared" si="564"/>
        <v>41296.153846153844</v>
      </c>
      <c r="AA1253" s="3">
        <f t="shared" si="565"/>
        <v>1078.8461538461561</v>
      </c>
      <c r="AB1253" s="3">
        <f t="shared" si="566"/>
        <v>-1</v>
      </c>
      <c r="AC1253" s="3"/>
      <c r="AD1253" s="3">
        <f t="shared" si="582"/>
        <v>45600</v>
      </c>
      <c r="AE1253" s="3">
        <f t="shared" si="583"/>
        <v>38550</v>
      </c>
      <c r="AF1253" s="31">
        <f t="shared" si="584"/>
        <v>-82.269503546099287</v>
      </c>
      <c r="AG1253" s="31">
        <f t="shared" si="587"/>
        <v>-1</v>
      </c>
      <c r="AI1253" s="31">
        <f t="shared" si="571"/>
        <v>40333.333333333336</v>
      </c>
      <c r="AJ1253" s="31">
        <f t="shared" si="590"/>
        <v>41420.833333333328</v>
      </c>
      <c r="AK1253" s="31">
        <f t="shared" si="591"/>
        <v>1421.2499999999989</v>
      </c>
      <c r="AL1253" s="31">
        <f t="shared" si="592"/>
        <v>-51.011433597185274</v>
      </c>
      <c r="AM1253" s="31">
        <f t="shared" si="593"/>
        <v>-1</v>
      </c>
    </row>
    <row r="1254" spans="1:39" x14ac:dyDescent="0.4">
      <c r="A1254" s="47">
        <v>39665</v>
      </c>
      <c r="B1254" s="48">
        <v>40000</v>
      </c>
      <c r="C1254" s="48">
        <v>40650</v>
      </c>
      <c r="D1254" s="48">
        <v>39650</v>
      </c>
      <c r="E1254" s="48">
        <v>40150</v>
      </c>
      <c r="F1254" s="49">
        <v>0.88</v>
      </c>
      <c r="G1254" s="31">
        <f t="shared" si="572"/>
        <v>1</v>
      </c>
      <c r="I1254" s="3">
        <f t="shared" si="570"/>
        <v>350</v>
      </c>
      <c r="J1254" s="31">
        <f t="shared" si="573"/>
        <v>350</v>
      </c>
      <c r="K1254" s="31">
        <f t="shared" si="574"/>
        <v>0</v>
      </c>
      <c r="L1254" s="31">
        <f t="shared" si="588"/>
        <v>429.63098139918719</v>
      </c>
      <c r="M1254" s="31">
        <f t="shared" si="588"/>
        <v>568.43361377617794</v>
      </c>
      <c r="N1254" s="31">
        <f t="shared" si="585"/>
        <v>0.75581557984421976</v>
      </c>
      <c r="O1254" s="31">
        <f t="shared" si="586"/>
        <v>43.046410370232486</v>
      </c>
      <c r="P1254" s="31">
        <f t="shared" si="589"/>
        <v>1</v>
      </c>
      <c r="R1254" s="3">
        <f t="shared" si="575"/>
        <v>42500</v>
      </c>
      <c r="S1254" s="3">
        <f t="shared" si="576"/>
        <v>39600</v>
      </c>
      <c r="T1254" s="31">
        <f t="shared" si="577"/>
        <v>18.96551724137931</v>
      </c>
      <c r="U1254" s="31">
        <f t="shared" si="579"/>
        <v>21.873701703365185</v>
      </c>
      <c r="V1254" s="31">
        <f t="shared" si="578"/>
        <v>1</v>
      </c>
      <c r="W1254" s="31">
        <f t="shared" si="580"/>
        <v>-1</v>
      </c>
      <c r="Y1254" s="3">
        <f t="shared" si="581"/>
        <v>42375</v>
      </c>
      <c r="Z1254" s="3">
        <f t="shared" si="564"/>
        <v>41230.769230769234</v>
      </c>
      <c r="AA1254" s="3">
        <f t="shared" si="565"/>
        <v>1144.2307692307659</v>
      </c>
      <c r="AB1254" s="3">
        <f t="shared" si="566"/>
        <v>1</v>
      </c>
      <c r="AC1254" s="3"/>
      <c r="AD1254" s="3">
        <f t="shared" si="582"/>
        <v>45600</v>
      </c>
      <c r="AE1254" s="3">
        <f t="shared" si="583"/>
        <v>39600</v>
      </c>
      <c r="AF1254" s="31">
        <f t="shared" si="584"/>
        <v>-90.833333333333329</v>
      </c>
      <c r="AG1254" s="31">
        <f t="shared" si="587"/>
        <v>-1</v>
      </c>
      <c r="AI1254" s="31">
        <f t="shared" si="571"/>
        <v>40150</v>
      </c>
      <c r="AJ1254" s="31">
        <f t="shared" si="590"/>
        <v>41493.333333333328</v>
      </c>
      <c r="AK1254" s="31">
        <f t="shared" si="591"/>
        <v>1355.9999999999989</v>
      </c>
      <c r="AL1254" s="31">
        <f t="shared" si="592"/>
        <v>-66.043920026220732</v>
      </c>
      <c r="AM1254" s="31">
        <f t="shared" si="593"/>
        <v>-1</v>
      </c>
    </row>
    <row r="1255" spans="1:39" x14ac:dyDescent="0.4">
      <c r="A1255" s="44">
        <v>39666</v>
      </c>
      <c r="B1255" s="45">
        <v>41400</v>
      </c>
      <c r="C1255" s="45">
        <v>42550</v>
      </c>
      <c r="D1255" s="45">
        <v>40850</v>
      </c>
      <c r="E1255" s="45">
        <v>42000</v>
      </c>
      <c r="F1255" s="46">
        <v>4.6100000000000003</v>
      </c>
      <c r="G1255" s="31">
        <f t="shared" si="572"/>
        <v>1</v>
      </c>
      <c r="I1255" s="3">
        <f t="shared" si="570"/>
        <v>1850</v>
      </c>
      <c r="J1255" s="31">
        <f t="shared" si="573"/>
        <v>1850</v>
      </c>
      <c r="K1255" s="31">
        <f t="shared" si="574"/>
        <v>0</v>
      </c>
      <c r="L1255" s="31">
        <f t="shared" si="588"/>
        <v>531.08591129924525</v>
      </c>
      <c r="M1255" s="31">
        <f t="shared" si="588"/>
        <v>527.83121279216527</v>
      </c>
      <c r="N1255" s="31">
        <f t="shared" si="585"/>
        <v>1.0061661728753459</v>
      </c>
      <c r="O1255" s="31">
        <f t="shared" si="586"/>
        <v>50.153680511582657</v>
      </c>
      <c r="P1255" s="31">
        <f t="shared" si="589"/>
        <v>1</v>
      </c>
      <c r="R1255" s="3">
        <f t="shared" si="575"/>
        <v>42550</v>
      </c>
      <c r="S1255" s="3">
        <f t="shared" si="576"/>
        <v>39600</v>
      </c>
      <c r="T1255" s="31">
        <f t="shared" si="577"/>
        <v>81.355932203389841</v>
      </c>
      <c r="U1255" s="31">
        <f t="shared" si="579"/>
        <v>35.739333722969029</v>
      </c>
      <c r="V1255" s="31">
        <f t="shared" si="578"/>
        <v>1</v>
      </c>
      <c r="W1255" s="31">
        <f t="shared" si="580"/>
        <v>1</v>
      </c>
      <c r="Y1255" s="3">
        <f t="shared" si="581"/>
        <v>42312.5</v>
      </c>
      <c r="Z1255" s="3">
        <f t="shared" si="564"/>
        <v>41242.307692307695</v>
      </c>
      <c r="AA1255" s="3">
        <f t="shared" si="565"/>
        <v>1070.1923076923049</v>
      </c>
      <c r="AB1255" s="3">
        <f t="shared" si="566"/>
        <v>-1</v>
      </c>
      <c r="AC1255" s="3"/>
      <c r="AD1255" s="3">
        <f t="shared" si="582"/>
        <v>45600</v>
      </c>
      <c r="AE1255" s="3">
        <f t="shared" si="583"/>
        <v>39600</v>
      </c>
      <c r="AF1255" s="31">
        <f t="shared" si="584"/>
        <v>-60</v>
      </c>
      <c r="AG1255" s="31">
        <f t="shared" si="587"/>
        <v>1</v>
      </c>
      <c r="AI1255" s="31">
        <f t="shared" si="571"/>
        <v>41800</v>
      </c>
      <c r="AJ1255" s="31">
        <f t="shared" si="590"/>
        <v>41603.333333333328</v>
      </c>
      <c r="AK1255" s="31">
        <f t="shared" si="591"/>
        <v>1285.3333333333326</v>
      </c>
      <c r="AL1255" s="31">
        <f t="shared" si="592"/>
        <v>10.20055325034604</v>
      </c>
      <c r="AM1255" s="31">
        <f t="shared" si="593"/>
        <v>1</v>
      </c>
    </row>
    <row r="1256" spans="1:39" x14ac:dyDescent="0.4">
      <c r="A1256" s="44">
        <v>39667</v>
      </c>
      <c r="B1256" s="45">
        <v>42700</v>
      </c>
      <c r="C1256" s="45">
        <v>42700</v>
      </c>
      <c r="D1256" s="45">
        <v>40700</v>
      </c>
      <c r="E1256" s="45">
        <v>40850</v>
      </c>
      <c r="F1256" s="46">
        <v>-2.74</v>
      </c>
      <c r="G1256" s="31">
        <f t="shared" si="572"/>
        <v>-1</v>
      </c>
      <c r="I1256" s="3">
        <f t="shared" si="570"/>
        <v>-1150</v>
      </c>
      <c r="J1256" s="31">
        <f t="shared" si="573"/>
        <v>0</v>
      </c>
      <c r="K1256" s="31">
        <f t="shared" si="574"/>
        <v>1150</v>
      </c>
      <c r="L1256" s="31">
        <f t="shared" si="588"/>
        <v>493.15120334929918</v>
      </c>
      <c r="M1256" s="31">
        <f t="shared" si="588"/>
        <v>572.27184044986768</v>
      </c>
      <c r="N1256" s="31">
        <f t="shared" si="585"/>
        <v>0.86174291392990587</v>
      </c>
      <c r="O1256" s="31">
        <f t="shared" si="586"/>
        <v>46.286891035394071</v>
      </c>
      <c r="P1256" s="31">
        <f t="shared" si="589"/>
        <v>-1</v>
      </c>
      <c r="R1256" s="3">
        <f t="shared" si="575"/>
        <v>42700</v>
      </c>
      <c r="S1256" s="3">
        <f t="shared" si="576"/>
        <v>39600</v>
      </c>
      <c r="T1256" s="31">
        <f t="shared" si="577"/>
        <v>40.322580645161288</v>
      </c>
      <c r="U1256" s="31">
        <f t="shared" si="579"/>
        <v>46.881343363310144</v>
      </c>
      <c r="V1256" s="31">
        <f t="shared" si="578"/>
        <v>-1</v>
      </c>
      <c r="W1256" s="31">
        <f t="shared" si="580"/>
        <v>1</v>
      </c>
      <c r="Y1256" s="3">
        <f t="shared" si="581"/>
        <v>42087.5</v>
      </c>
      <c r="Z1256" s="3">
        <f t="shared" si="564"/>
        <v>41232.692307692305</v>
      </c>
      <c r="AA1256" s="3">
        <f t="shared" si="565"/>
        <v>854.80769230769511</v>
      </c>
      <c r="AB1256" s="3">
        <f t="shared" si="566"/>
        <v>-1</v>
      </c>
      <c r="AC1256" s="3"/>
      <c r="AD1256" s="3">
        <f t="shared" si="582"/>
        <v>45600</v>
      </c>
      <c r="AE1256" s="3">
        <f t="shared" si="583"/>
        <v>39600</v>
      </c>
      <c r="AF1256" s="31">
        <f t="shared" si="584"/>
        <v>-79.166666666666657</v>
      </c>
      <c r="AG1256" s="31">
        <f t="shared" si="587"/>
        <v>-1</v>
      </c>
      <c r="AI1256" s="31">
        <f t="shared" si="571"/>
        <v>41416.666666666664</v>
      </c>
      <c r="AJ1256" s="31">
        <f t="shared" si="590"/>
        <v>41667.5</v>
      </c>
      <c r="AK1256" s="31">
        <f t="shared" si="591"/>
        <v>1227.5833333333333</v>
      </c>
      <c r="AL1256" s="31">
        <f t="shared" si="592"/>
        <v>-13.62206684316534</v>
      </c>
      <c r="AM1256" s="31">
        <f t="shared" si="593"/>
        <v>-1</v>
      </c>
    </row>
    <row r="1257" spans="1:39" x14ac:dyDescent="0.4">
      <c r="A1257" s="44">
        <v>39668</v>
      </c>
      <c r="B1257" s="45">
        <v>40100</v>
      </c>
      <c r="C1257" s="45">
        <v>41300</v>
      </c>
      <c r="D1257" s="45">
        <v>39800</v>
      </c>
      <c r="E1257" s="45">
        <v>41150</v>
      </c>
      <c r="F1257" s="46">
        <v>0.73</v>
      </c>
      <c r="G1257" s="31">
        <f t="shared" si="572"/>
        <v>1</v>
      </c>
      <c r="I1257" s="3">
        <f t="shared" si="570"/>
        <v>300</v>
      </c>
      <c r="J1257" s="31">
        <f t="shared" si="573"/>
        <v>300</v>
      </c>
      <c r="K1257" s="31">
        <f t="shared" si="574"/>
        <v>0</v>
      </c>
      <c r="L1257" s="31">
        <f t="shared" si="588"/>
        <v>479.35468882434924</v>
      </c>
      <c r="M1257" s="31">
        <f t="shared" si="588"/>
        <v>531.39528041773428</v>
      </c>
      <c r="N1257" s="31">
        <f t="shared" si="585"/>
        <v>0.90206802071618797</v>
      </c>
      <c r="O1257" s="31">
        <f t="shared" si="586"/>
        <v>47.425644661042732</v>
      </c>
      <c r="P1257" s="31">
        <f t="shared" si="589"/>
        <v>1</v>
      </c>
      <c r="R1257" s="3">
        <f t="shared" si="575"/>
        <v>42700</v>
      </c>
      <c r="S1257" s="3">
        <f t="shared" si="576"/>
        <v>39600</v>
      </c>
      <c r="T1257" s="31">
        <f t="shared" si="577"/>
        <v>50</v>
      </c>
      <c r="U1257" s="31">
        <f t="shared" si="579"/>
        <v>57.226170949517041</v>
      </c>
      <c r="V1257" s="31">
        <f t="shared" si="578"/>
        <v>1</v>
      </c>
      <c r="W1257" s="31">
        <f t="shared" si="580"/>
        <v>1</v>
      </c>
      <c r="Y1257" s="3">
        <f t="shared" si="581"/>
        <v>41808.333333333336</v>
      </c>
      <c r="Z1257" s="3">
        <f t="shared" ref="Z1257:Z1320" si="594">AVERAGE(E1232:E1257)</f>
        <v>41240.384615384617</v>
      </c>
      <c r="AA1257" s="3">
        <f t="shared" ref="AA1257:AA1320" si="595">Y1257-Z1257</f>
        <v>567.94871794871869</v>
      </c>
      <c r="AB1257" s="3">
        <f t="shared" si="566"/>
        <v>-1</v>
      </c>
      <c r="AC1257" s="3"/>
      <c r="AD1257" s="3">
        <f t="shared" si="582"/>
        <v>45600</v>
      </c>
      <c r="AE1257" s="3">
        <f t="shared" si="583"/>
        <v>39600</v>
      </c>
      <c r="AF1257" s="31">
        <f t="shared" si="584"/>
        <v>-74.166666666666671</v>
      </c>
      <c r="AG1257" s="31">
        <f t="shared" si="587"/>
        <v>1</v>
      </c>
      <c r="AI1257" s="31">
        <f t="shared" si="571"/>
        <v>40750</v>
      </c>
      <c r="AJ1257" s="31">
        <f t="shared" si="590"/>
        <v>41699.999999999993</v>
      </c>
      <c r="AK1257" s="31">
        <f t="shared" si="591"/>
        <v>1198.3333333333326</v>
      </c>
      <c r="AL1257" s="31">
        <f t="shared" si="592"/>
        <v>-52.851182197496158</v>
      </c>
      <c r="AM1257" s="31">
        <f t="shared" si="593"/>
        <v>-1</v>
      </c>
    </row>
    <row r="1258" spans="1:39" x14ac:dyDescent="0.4">
      <c r="A1258" s="44">
        <v>39671</v>
      </c>
      <c r="B1258" s="45">
        <v>42050</v>
      </c>
      <c r="C1258" s="45">
        <v>43300</v>
      </c>
      <c r="D1258" s="45">
        <v>41900</v>
      </c>
      <c r="E1258" s="45">
        <v>42900</v>
      </c>
      <c r="F1258" s="46">
        <v>4.25</v>
      </c>
      <c r="G1258" s="31">
        <f t="shared" si="572"/>
        <v>1</v>
      </c>
      <c r="I1258" s="3">
        <f t="shared" si="570"/>
        <v>1750</v>
      </c>
      <c r="J1258" s="31">
        <f t="shared" si="573"/>
        <v>1750</v>
      </c>
      <c r="K1258" s="31">
        <f t="shared" si="574"/>
        <v>0</v>
      </c>
      <c r="L1258" s="31">
        <f t="shared" si="588"/>
        <v>570.1150681940386</v>
      </c>
      <c r="M1258" s="31">
        <f t="shared" si="588"/>
        <v>493.43847467361041</v>
      </c>
      <c r="N1258" s="31">
        <f t="shared" si="585"/>
        <v>1.155392409501806</v>
      </c>
      <c r="O1258" s="31">
        <f t="shared" si="586"/>
        <v>53.604735936175146</v>
      </c>
      <c r="P1258" s="31">
        <f t="shared" si="589"/>
        <v>1</v>
      </c>
      <c r="R1258" s="3">
        <f t="shared" si="575"/>
        <v>43300</v>
      </c>
      <c r="S1258" s="3">
        <f t="shared" si="576"/>
        <v>39650</v>
      </c>
      <c r="T1258" s="31">
        <f t="shared" si="577"/>
        <v>89.041095890410958</v>
      </c>
      <c r="U1258" s="31">
        <f t="shared" si="579"/>
        <v>59.787892178524082</v>
      </c>
      <c r="V1258" s="31">
        <f t="shared" si="578"/>
        <v>1</v>
      </c>
      <c r="W1258" s="31">
        <f t="shared" si="580"/>
        <v>1</v>
      </c>
      <c r="Y1258" s="3">
        <f t="shared" si="581"/>
        <v>41583.333333333336</v>
      </c>
      <c r="Z1258" s="3">
        <f t="shared" si="594"/>
        <v>41357.692307692305</v>
      </c>
      <c r="AA1258" s="3">
        <f t="shared" si="595"/>
        <v>225.64102564103086</v>
      </c>
      <c r="AB1258" s="3">
        <f t="shared" ref="AB1258:AB1321" si="596">IF(AA1258&gt;AA1257,1,-1)</f>
        <v>-1</v>
      </c>
      <c r="AC1258" s="3"/>
      <c r="AD1258" s="3">
        <f t="shared" si="582"/>
        <v>45600</v>
      </c>
      <c r="AE1258" s="3">
        <f t="shared" si="583"/>
        <v>39600</v>
      </c>
      <c r="AF1258" s="31">
        <f t="shared" si="584"/>
        <v>-45</v>
      </c>
      <c r="AG1258" s="31">
        <f t="shared" si="587"/>
        <v>1</v>
      </c>
      <c r="AI1258" s="31">
        <f t="shared" si="571"/>
        <v>42700</v>
      </c>
      <c r="AJ1258" s="31">
        <f t="shared" si="590"/>
        <v>41818.333333333328</v>
      </c>
      <c r="AK1258" s="31">
        <f t="shared" si="591"/>
        <v>1188.6666666666656</v>
      </c>
      <c r="AL1258" s="31">
        <f t="shared" si="592"/>
        <v>49.44849504580327</v>
      </c>
      <c r="AM1258" s="31">
        <f t="shared" si="593"/>
        <v>1</v>
      </c>
    </row>
    <row r="1259" spans="1:39" x14ac:dyDescent="0.4">
      <c r="A1259" s="47">
        <v>39672</v>
      </c>
      <c r="B1259" s="48">
        <v>42350</v>
      </c>
      <c r="C1259" s="48">
        <v>43500</v>
      </c>
      <c r="D1259" s="48">
        <v>41850</v>
      </c>
      <c r="E1259" s="48">
        <v>43000</v>
      </c>
      <c r="F1259" s="49">
        <v>0.23</v>
      </c>
      <c r="G1259" s="31">
        <f t="shared" si="572"/>
        <v>1</v>
      </c>
      <c r="I1259" s="3">
        <f t="shared" si="570"/>
        <v>100</v>
      </c>
      <c r="J1259" s="31">
        <f t="shared" si="573"/>
        <v>100</v>
      </c>
      <c r="K1259" s="31">
        <f t="shared" si="574"/>
        <v>0</v>
      </c>
      <c r="L1259" s="31">
        <f t="shared" si="588"/>
        <v>536.53542046589303</v>
      </c>
      <c r="M1259" s="31">
        <f t="shared" si="588"/>
        <v>458.19286933978111</v>
      </c>
      <c r="N1259" s="31">
        <f t="shared" si="585"/>
        <v>1.1709816026578441</v>
      </c>
      <c r="O1259" s="31">
        <f t="shared" si="586"/>
        <v>53.937886955110955</v>
      </c>
      <c r="P1259" s="31">
        <f t="shared" si="589"/>
        <v>1</v>
      </c>
      <c r="R1259" s="3">
        <f t="shared" si="575"/>
        <v>43500</v>
      </c>
      <c r="S1259" s="3">
        <f t="shared" si="576"/>
        <v>39800</v>
      </c>
      <c r="T1259" s="31">
        <f t="shared" si="577"/>
        <v>86.486486486486484</v>
      </c>
      <c r="U1259" s="31">
        <f t="shared" si="579"/>
        <v>75.175860792299147</v>
      </c>
      <c r="V1259" s="31">
        <f t="shared" si="578"/>
        <v>-1</v>
      </c>
      <c r="W1259" s="31">
        <f t="shared" si="580"/>
        <v>1</v>
      </c>
      <c r="Y1259" s="3">
        <f t="shared" si="581"/>
        <v>41525</v>
      </c>
      <c r="Z1259" s="3">
        <f t="shared" si="594"/>
        <v>41494.230769230766</v>
      </c>
      <c r="AA1259" s="3">
        <f t="shared" si="595"/>
        <v>30.769230769234127</v>
      </c>
      <c r="AB1259" s="3">
        <f t="shared" si="596"/>
        <v>-1</v>
      </c>
      <c r="AC1259" s="3"/>
      <c r="AD1259" s="3">
        <f t="shared" si="582"/>
        <v>45600</v>
      </c>
      <c r="AE1259" s="3">
        <f t="shared" si="583"/>
        <v>39600</v>
      </c>
      <c r="AF1259" s="31">
        <f t="shared" si="584"/>
        <v>-43.333333333333336</v>
      </c>
      <c r="AG1259" s="31">
        <f t="shared" si="587"/>
        <v>1</v>
      </c>
      <c r="AI1259" s="31">
        <f t="shared" si="571"/>
        <v>42783.333333333336</v>
      </c>
      <c r="AJ1259" s="31">
        <f t="shared" si="590"/>
        <v>41975.833333333336</v>
      </c>
      <c r="AK1259" s="31">
        <f t="shared" si="591"/>
        <v>1143.4166666666672</v>
      </c>
      <c r="AL1259" s="31">
        <f t="shared" si="592"/>
        <v>47.081116536695554</v>
      </c>
      <c r="AM1259" s="31">
        <f t="shared" si="593"/>
        <v>-1</v>
      </c>
    </row>
    <row r="1260" spans="1:39" x14ac:dyDescent="0.4">
      <c r="A1260" s="44">
        <v>39673</v>
      </c>
      <c r="B1260" s="45">
        <v>42500</v>
      </c>
      <c r="C1260" s="45">
        <v>42800</v>
      </c>
      <c r="D1260" s="45">
        <v>41650</v>
      </c>
      <c r="E1260" s="45">
        <v>42300</v>
      </c>
      <c r="F1260" s="46">
        <v>-1.63</v>
      </c>
      <c r="G1260" s="31">
        <f t="shared" si="572"/>
        <v>-1</v>
      </c>
      <c r="I1260" s="3">
        <f t="shared" si="570"/>
        <v>-700</v>
      </c>
      <c r="J1260" s="31">
        <f t="shared" si="573"/>
        <v>0</v>
      </c>
      <c r="K1260" s="31">
        <f t="shared" si="574"/>
        <v>700</v>
      </c>
      <c r="L1260" s="31">
        <f t="shared" si="588"/>
        <v>498.21146186118636</v>
      </c>
      <c r="M1260" s="31">
        <f t="shared" si="588"/>
        <v>475.46480724408246</v>
      </c>
      <c r="N1260" s="31">
        <f t="shared" si="585"/>
        <v>1.0478408796414385</v>
      </c>
      <c r="O1260" s="31">
        <f t="shared" si="586"/>
        <v>51.168080980242351</v>
      </c>
      <c r="P1260" s="31">
        <f t="shared" si="589"/>
        <v>-1</v>
      </c>
      <c r="R1260" s="3">
        <f t="shared" si="575"/>
        <v>43500</v>
      </c>
      <c r="S1260" s="3">
        <f t="shared" si="576"/>
        <v>39800</v>
      </c>
      <c r="T1260" s="31">
        <f t="shared" si="577"/>
        <v>67.567567567567565</v>
      </c>
      <c r="U1260" s="31">
        <f t="shared" si="579"/>
        <v>81.031716648154998</v>
      </c>
      <c r="V1260" s="31">
        <f t="shared" si="578"/>
        <v>-1</v>
      </c>
      <c r="W1260" s="31">
        <f t="shared" si="580"/>
        <v>1</v>
      </c>
      <c r="Y1260" s="3">
        <f t="shared" si="581"/>
        <v>41550</v>
      </c>
      <c r="Z1260" s="3">
        <f t="shared" si="594"/>
        <v>41636.538461538461</v>
      </c>
      <c r="AA1260" s="3">
        <f t="shared" si="595"/>
        <v>-86.538461538460979</v>
      </c>
      <c r="AB1260" s="3">
        <f t="shared" si="596"/>
        <v>-1</v>
      </c>
      <c r="AC1260" s="3"/>
      <c r="AD1260" s="3">
        <f t="shared" si="582"/>
        <v>45000</v>
      </c>
      <c r="AE1260" s="3">
        <f t="shared" si="583"/>
        <v>39600</v>
      </c>
      <c r="AF1260" s="31">
        <f t="shared" si="584"/>
        <v>-50</v>
      </c>
      <c r="AG1260" s="31">
        <f t="shared" si="587"/>
        <v>-1</v>
      </c>
      <c r="AI1260" s="31">
        <f t="shared" si="571"/>
        <v>42250</v>
      </c>
      <c r="AJ1260" s="31">
        <f t="shared" si="590"/>
        <v>42105.833333333336</v>
      </c>
      <c r="AK1260" s="31">
        <f t="shared" si="591"/>
        <v>1041.4166666666672</v>
      </c>
      <c r="AL1260" s="31">
        <f t="shared" si="592"/>
        <v>9.2288815982500871</v>
      </c>
      <c r="AM1260" s="31">
        <f t="shared" si="593"/>
        <v>-1</v>
      </c>
    </row>
    <row r="1261" spans="1:39" x14ac:dyDescent="0.4">
      <c r="A1261" s="44">
        <v>39674</v>
      </c>
      <c r="B1261" s="45">
        <v>41400</v>
      </c>
      <c r="C1261" s="45">
        <v>42250</v>
      </c>
      <c r="D1261" s="45">
        <v>41250</v>
      </c>
      <c r="E1261" s="45">
        <v>41500</v>
      </c>
      <c r="F1261" s="46">
        <v>-1.89</v>
      </c>
      <c r="G1261" s="31">
        <f t="shared" si="572"/>
        <v>-1</v>
      </c>
      <c r="I1261" s="3">
        <f t="shared" si="570"/>
        <v>-800</v>
      </c>
      <c r="J1261" s="31">
        <f t="shared" si="573"/>
        <v>0</v>
      </c>
      <c r="K1261" s="31">
        <f t="shared" si="574"/>
        <v>800</v>
      </c>
      <c r="L1261" s="31">
        <f t="shared" si="588"/>
        <v>462.62492887110159</v>
      </c>
      <c r="M1261" s="31">
        <f t="shared" si="588"/>
        <v>498.64589244093366</v>
      </c>
      <c r="N1261" s="31">
        <f t="shared" si="585"/>
        <v>0.92776243800283809</v>
      </c>
      <c r="O1261" s="31">
        <f t="shared" si="586"/>
        <v>48.126388382377648</v>
      </c>
      <c r="P1261" s="31">
        <f t="shared" si="589"/>
        <v>-1</v>
      </c>
      <c r="R1261" s="3">
        <f t="shared" si="575"/>
        <v>43500</v>
      </c>
      <c r="S1261" s="3">
        <f t="shared" si="576"/>
        <v>39800</v>
      </c>
      <c r="T1261" s="31">
        <f t="shared" si="577"/>
        <v>45.945945945945951</v>
      </c>
      <c r="U1261" s="31">
        <f t="shared" si="579"/>
        <v>66.666666666666671</v>
      </c>
      <c r="V1261" s="31">
        <f t="shared" si="578"/>
        <v>-1</v>
      </c>
      <c r="W1261" s="31">
        <f t="shared" si="580"/>
        <v>-1</v>
      </c>
      <c r="Y1261" s="3">
        <f t="shared" si="581"/>
        <v>41600</v>
      </c>
      <c r="Z1261" s="3">
        <f t="shared" si="594"/>
        <v>41715.384615384617</v>
      </c>
      <c r="AA1261" s="3">
        <f t="shared" si="595"/>
        <v>-115.38461538461706</v>
      </c>
      <c r="AB1261" s="3">
        <f t="shared" si="596"/>
        <v>-1</v>
      </c>
      <c r="AC1261" s="3"/>
      <c r="AD1261" s="3">
        <f t="shared" si="582"/>
        <v>44250</v>
      </c>
      <c r="AE1261" s="3">
        <f t="shared" si="583"/>
        <v>39600</v>
      </c>
      <c r="AF1261" s="31">
        <f t="shared" si="584"/>
        <v>-59.13978494623656</v>
      </c>
      <c r="AG1261" s="31">
        <f t="shared" si="587"/>
        <v>-1</v>
      </c>
      <c r="AI1261" s="31">
        <f t="shared" si="571"/>
        <v>41666.666666666664</v>
      </c>
      <c r="AJ1261" s="31">
        <f t="shared" si="590"/>
        <v>42127.5</v>
      </c>
      <c r="AK1261" s="31">
        <f t="shared" si="591"/>
        <v>1021.9166666666672</v>
      </c>
      <c r="AL1261" s="31">
        <f t="shared" si="592"/>
        <v>-30.06333414879462</v>
      </c>
      <c r="AM1261" s="31">
        <f t="shared" si="593"/>
        <v>-1</v>
      </c>
    </row>
    <row r="1262" spans="1:39" x14ac:dyDescent="0.4">
      <c r="A1262" s="44">
        <v>39678</v>
      </c>
      <c r="B1262" s="45">
        <v>41800</v>
      </c>
      <c r="C1262" s="45">
        <v>41800</v>
      </c>
      <c r="D1262" s="45">
        <v>40200</v>
      </c>
      <c r="E1262" s="45">
        <v>40350</v>
      </c>
      <c r="F1262" s="46">
        <v>-2.77</v>
      </c>
      <c r="G1262" s="31">
        <f t="shared" si="572"/>
        <v>-1</v>
      </c>
      <c r="I1262" s="3">
        <f t="shared" si="570"/>
        <v>-1150</v>
      </c>
      <c r="J1262" s="31">
        <f t="shared" si="573"/>
        <v>0</v>
      </c>
      <c r="K1262" s="31">
        <f t="shared" si="574"/>
        <v>1150</v>
      </c>
      <c r="L1262" s="31">
        <f t="shared" si="588"/>
        <v>429.58029109459437</v>
      </c>
      <c r="M1262" s="31">
        <f t="shared" si="588"/>
        <v>545.17118583800982</v>
      </c>
      <c r="N1262" s="31">
        <f t="shared" si="585"/>
        <v>0.78797321328394321</v>
      </c>
      <c r="O1262" s="31">
        <f t="shared" si="586"/>
        <v>44.070750469280512</v>
      </c>
      <c r="P1262" s="31">
        <f t="shared" si="589"/>
        <v>-1</v>
      </c>
      <c r="R1262" s="3">
        <f t="shared" si="575"/>
        <v>43500</v>
      </c>
      <c r="S1262" s="3">
        <f t="shared" si="576"/>
        <v>40200</v>
      </c>
      <c r="T1262" s="31">
        <f t="shared" si="577"/>
        <v>4.5454545454545459</v>
      </c>
      <c r="U1262" s="31">
        <f t="shared" si="579"/>
        <v>39.352989352989354</v>
      </c>
      <c r="V1262" s="31">
        <f t="shared" si="578"/>
        <v>-1</v>
      </c>
      <c r="W1262" s="31">
        <f t="shared" si="580"/>
        <v>-1</v>
      </c>
      <c r="Y1262" s="3">
        <f t="shared" si="581"/>
        <v>41508.333333333336</v>
      </c>
      <c r="Z1262" s="3">
        <f t="shared" si="594"/>
        <v>41717.307692307695</v>
      </c>
      <c r="AA1262" s="3">
        <f t="shared" si="595"/>
        <v>-208.97435897435935</v>
      </c>
      <c r="AB1262" s="3">
        <f t="shared" si="596"/>
        <v>-1</v>
      </c>
      <c r="AC1262" s="3"/>
      <c r="AD1262" s="3">
        <f t="shared" si="582"/>
        <v>43500</v>
      </c>
      <c r="AE1262" s="3">
        <f t="shared" si="583"/>
        <v>39600</v>
      </c>
      <c r="AF1262" s="31">
        <f t="shared" si="584"/>
        <v>-80.769230769230774</v>
      </c>
      <c r="AG1262" s="31">
        <f t="shared" si="587"/>
        <v>-1</v>
      </c>
      <c r="AI1262" s="31">
        <f t="shared" si="571"/>
        <v>40783.333333333336</v>
      </c>
      <c r="AJ1262" s="31">
        <f t="shared" si="590"/>
        <v>42120</v>
      </c>
      <c r="AK1262" s="31">
        <f t="shared" si="591"/>
        <v>1028.6666666666672</v>
      </c>
      <c r="AL1262" s="31">
        <f t="shared" si="592"/>
        <v>-86.627781378267244</v>
      </c>
      <c r="AM1262" s="31">
        <f t="shared" si="593"/>
        <v>-1</v>
      </c>
    </row>
    <row r="1263" spans="1:39" x14ac:dyDescent="0.4">
      <c r="A1263" s="44">
        <v>39679</v>
      </c>
      <c r="B1263" s="45">
        <v>40000</v>
      </c>
      <c r="C1263" s="45">
        <v>40050</v>
      </c>
      <c r="D1263" s="45">
        <v>38450</v>
      </c>
      <c r="E1263" s="45">
        <v>38800</v>
      </c>
      <c r="F1263" s="46">
        <v>-3.84</v>
      </c>
      <c r="G1263" s="31">
        <f t="shared" si="572"/>
        <v>-1</v>
      </c>
      <c r="I1263" s="3">
        <f t="shared" si="570"/>
        <v>-1550</v>
      </c>
      <c r="J1263" s="31">
        <f t="shared" si="573"/>
        <v>0</v>
      </c>
      <c r="K1263" s="31">
        <f t="shared" si="574"/>
        <v>1550</v>
      </c>
      <c r="L1263" s="31">
        <f t="shared" ref="L1263:M1278" si="597">((L1262*13)+J1263)/14</f>
        <v>398.89598458783763</v>
      </c>
      <c r="M1263" s="31">
        <f t="shared" si="597"/>
        <v>616.94467256386633</v>
      </c>
      <c r="N1263" s="31">
        <f t="shared" si="585"/>
        <v>0.64656686786859929</v>
      </c>
      <c r="O1263" s="31">
        <f t="shared" si="586"/>
        <v>39.267574277475205</v>
      </c>
      <c r="P1263" s="31">
        <f t="shared" si="589"/>
        <v>-1</v>
      </c>
      <c r="R1263" s="3">
        <f t="shared" si="575"/>
        <v>43500</v>
      </c>
      <c r="S1263" s="3">
        <f t="shared" si="576"/>
        <v>38450</v>
      </c>
      <c r="T1263" s="31">
        <f t="shared" si="577"/>
        <v>6.9306930693069315</v>
      </c>
      <c r="U1263" s="31">
        <f t="shared" si="579"/>
        <v>19.140697853569144</v>
      </c>
      <c r="V1263" s="31">
        <f t="shared" si="578"/>
        <v>1</v>
      </c>
      <c r="W1263" s="31">
        <f t="shared" si="580"/>
        <v>-1</v>
      </c>
      <c r="Y1263" s="3">
        <f t="shared" si="581"/>
        <v>41212.5</v>
      </c>
      <c r="Z1263" s="3">
        <f t="shared" si="594"/>
        <v>41642.307692307695</v>
      </c>
      <c r="AA1263" s="3">
        <f t="shared" si="595"/>
        <v>-429.80769230769511</v>
      </c>
      <c r="AB1263" s="3">
        <f t="shared" si="596"/>
        <v>-1</v>
      </c>
      <c r="AC1263" s="3"/>
      <c r="AD1263" s="3">
        <f t="shared" si="582"/>
        <v>43500</v>
      </c>
      <c r="AE1263" s="3">
        <f t="shared" si="583"/>
        <v>38450</v>
      </c>
      <c r="AF1263" s="31">
        <f t="shared" si="584"/>
        <v>-93.069306930693074</v>
      </c>
      <c r="AG1263" s="31">
        <f t="shared" si="587"/>
        <v>-1</v>
      </c>
      <c r="AI1263" s="31">
        <f t="shared" si="571"/>
        <v>39100</v>
      </c>
      <c r="AJ1263" s="31">
        <f t="shared" si="590"/>
        <v>41964.166666666672</v>
      </c>
      <c r="AK1263" s="31">
        <f t="shared" si="591"/>
        <v>1157.2500000000011</v>
      </c>
      <c r="AL1263" s="31">
        <f t="shared" si="592"/>
        <v>-164.99843978781129</v>
      </c>
      <c r="AM1263" s="31">
        <f t="shared" si="593"/>
        <v>-1</v>
      </c>
    </row>
    <row r="1264" spans="1:39" x14ac:dyDescent="0.4">
      <c r="A1264" s="47">
        <v>39680</v>
      </c>
      <c r="B1264" s="48">
        <v>38000</v>
      </c>
      <c r="C1264" s="48">
        <v>38750</v>
      </c>
      <c r="D1264" s="48">
        <v>37000</v>
      </c>
      <c r="E1264" s="48">
        <v>37500</v>
      </c>
      <c r="F1264" s="49">
        <v>-3.35</v>
      </c>
      <c r="G1264" s="31">
        <f t="shared" si="572"/>
        <v>-1</v>
      </c>
      <c r="I1264" s="3">
        <f t="shared" si="570"/>
        <v>-1300</v>
      </c>
      <c r="J1264" s="31">
        <f t="shared" si="573"/>
        <v>0</v>
      </c>
      <c r="K1264" s="31">
        <f t="shared" si="574"/>
        <v>1300</v>
      </c>
      <c r="L1264" s="31">
        <f t="shared" si="597"/>
        <v>370.40341426013492</v>
      </c>
      <c r="M1264" s="31">
        <f t="shared" si="597"/>
        <v>665.7343388093044</v>
      </c>
      <c r="N1264" s="31">
        <f t="shared" si="585"/>
        <v>0.55638321875151875</v>
      </c>
      <c r="O1264" s="31">
        <f t="shared" si="586"/>
        <v>35.748471973234956</v>
      </c>
      <c r="P1264" s="31">
        <f t="shared" si="589"/>
        <v>-1</v>
      </c>
      <c r="R1264" s="3">
        <f t="shared" si="575"/>
        <v>42800</v>
      </c>
      <c r="S1264" s="3">
        <f t="shared" si="576"/>
        <v>37000</v>
      </c>
      <c r="T1264" s="31">
        <f t="shared" si="577"/>
        <v>8.6206896551724146</v>
      </c>
      <c r="U1264" s="31">
        <f t="shared" si="579"/>
        <v>6.6989457566446307</v>
      </c>
      <c r="V1264" s="31">
        <f t="shared" si="578"/>
        <v>1</v>
      </c>
      <c r="W1264" s="31">
        <f t="shared" si="580"/>
        <v>-1</v>
      </c>
      <c r="Y1264" s="3">
        <f t="shared" si="581"/>
        <v>40858.333333333336</v>
      </c>
      <c r="Z1264" s="3">
        <f t="shared" si="594"/>
        <v>41523.076923076922</v>
      </c>
      <c r="AA1264" s="3">
        <f t="shared" si="595"/>
        <v>-664.7435897435862</v>
      </c>
      <c r="AB1264" s="3">
        <f t="shared" si="596"/>
        <v>-1</v>
      </c>
      <c r="AC1264" s="3"/>
      <c r="AD1264" s="3">
        <f t="shared" si="582"/>
        <v>43500</v>
      </c>
      <c r="AE1264" s="3">
        <f t="shared" si="583"/>
        <v>37000</v>
      </c>
      <c r="AF1264" s="31">
        <f t="shared" si="584"/>
        <v>-92.307692307692307</v>
      </c>
      <c r="AG1264" s="31">
        <f t="shared" si="587"/>
        <v>1</v>
      </c>
      <c r="AI1264" s="31">
        <f t="shared" si="571"/>
        <v>37750</v>
      </c>
      <c r="AJ1264" s="31">
        <f t="shared" si="590"/>
        <v>41694.166666666672</v>
      </c>
      <c r="AK1264" s="31">
        <f t="shared" si="591"/>
        <v>1270.8333333333339</v>
      </c>
      <c r="AL1264" s="31">
        <f t="shared" si="592"/>
        <v>-206.9071038251368</v>
      </c>
      <c r="AM1264" s="31">
        <f t="shared" si="593"/>
        <v>1</v>
      </c>
    </row>
    <row r="1265" spans="1:39" x14ac:dyDescent="0.4">
      <c r="A1265" s="44">
        <v>39681</v>
      </c>
      <c r="B1265" s="45">
        <v>37500</v>
      </c>
      <c r="C1265" s="45">
        <v>37500</v>
      </c>
      <c r="D1265" s="45">
        <v>35050</v>
      </c>
      <c r="E1265" s="45">
        <v>35300</v>
      </c>
      <c r="F1265" s="46">
        <v>-5.87</v>
      </c>
      <c r="G1265" s="31">
        <f t="shared" si="572"/>
        <v>-1</v>
      </c>
      <c r="I1265" s="3">
        <f t="shared" si="570"/>
        <v>-2200</v>
      </c>
      <c r="J1265" s="31">
        <f t="shared" si="573"/>
        <v>0</v>
      </c>
      <c r="K1265" s="31">
        <f t="shared" si="574"/>
        <v>2200</v>
      </c>
      <c r="L1265" s="31">
        <f t="shared" si="597"/>
        <v>343.94602752726814</v>
      </c>
      <c r="M1265" s="31">
        <f t="shared" si="597"/>
        <v>775.32474318006837</v>
      </c>
      <c r="N1265" s="31">
        <f t="shared" si="585"/>
        <v>0.44361544056564056</v>
      </c>
      <c r="O1265" s="31">
        <f t="shared" si="586"/>
        <v>30.729474630156503</v>
      </c>
      <c r="P1265" s="31">
        <f t="shared" si="589"/>
        <v>-1</v>
      </c>
      <c r="R1265" s="3">
        <f t="shared" si="575"/>
        <v>42250</v>
      </c>
      <c r="S1265" s="3">
        <f t="shared" si="576"/>
        <v>35050</v>
      </c>
      <c r="T1265" s="31">
        <f t="shared" si="577"/>
        <v>3.4722222222222223</v>
      </c>
      <c r="U1265" s="31">
        <f t="shared" si="579"/>
        <v>6.3412016489005225</v>
      </c>
      <c r="V1265" s="31">
        <f t="shared" si="578"/>
        <v>-1</v>
      </c>
      <c r="W1265" s="31">
        <f t="shared" si="580"/>
        <v>-1</v>
      </c>
      <c r="Y1265" s="3">
        <f t="shared" si="581"/>
        <v>40483.333333333336</v>
      </c>
      <c r="Z1265" s="3">
        <f t="shared" si="594"/>
        <v>41361.538461538461</v>
      </c>
      <c r="AA1265" s="3">
        <f t="shared" si="595"/>
        <v>-878.20512820512522</v>
      </c>
      <c r="AB1265" s="3">
        <f t="shared" si="596"/>
        <v>-1</v>
      </c>
      <c r="AC1265" s="3"/>
      <c r="AD1265" s="3">
        <f t="shared" si="582"/>
        <v>43500</v>
      </c>
      <c r="AE1265" s="3">
        <f t="shared" si="583"/>
        <v>35050</v>
      </c>
      <c r="AF1265" s="31">
        <f t="shared" si="584"/>
        <v>-97.041420118343197</v>
      </c>
      <c r="AG1265" s="31">
        <f t="shared" si="587"/>
        <v>-1</v>
      </c>
      <c r="AI1265" s="31">
        <f t="shared" si="571"/>
        <v>35950</v>
      </c>
      <c r="AJ1265" s="31">
        <f t="shared" si="590"/>
        <v>41260.000000000007</v>
      </c>
      <c r="AK1265" s="31">
        <f t="shared" si="591"/>
        <v>1449.6666666666649</v>
      </c>
      <c r="AL1265" s="31">
        <f t="shared" si="592"/>
        <v>-244.19406760174817</v>
      </c>
      <c r="AM1265" s="31">
        <f t="shared" si="593"/>
        <v>1</v>
      </c>
    </row>
    <row r="1266" spans="1:39" x14ac:dyDescent="0.4">
      <c r="A1266" s="44">
        <v>39682</v>
      </c>
      <c r="B1266" s="45">
        <v>35100</v>
      </c>
      <c r="C1266" s="45">
        <v>35350</v>
      </c>
      <c r="D1266" s="45">
        <v>34500</v>
      </c>
      <c r="E1266" s="45">
        <v>35300</v>
      </c>
      <c r="F1266" s="46">
        <v>0</v>
      </c>
      <c r="G1266" s="31">
        <f t="shared" si="572"/>
        <v>-1</v>
      </c>
      <c r="I1266" s="3">
        <f t="shared" si="570"/>
        <v>0</v>
      </c>
      <c r="J1266" s="31">
        <f t="shared" si="573"/>
        <v>0</v>
      </c>
      <c r="K1266" s="31">
        <f t="shared" si="574"/>
        <v>0</v>
      </c>
      <c r="L1266" s="31">
        <f t="shared" si="597"/>
        <v>319.37845413246333</v>
      </c>
      <c r="M1266" s="31">
        <f t="shared" si="597"/>
        <v>719.94440438149206</v>
      </c>
      <c r="N1266" s="31">
        <f t="shared" si="585"/>
        <v>0.44361544056564062</v>
      </c>
      <c r="O1266" s="31">
        <f t="shared" si="586"/>
        <v>30.729474630156517</v>
      </c>
      <c r="P1266" s="31">
        <f t="shared" si="589"/>
        <v>-1</v>
      </c>
      <c r="R1266" s="3">
        <f t="shared" si="575"/>
        <v>41800</v>
      </c>
      <c r="S1266" s="3">
        <f t="shared" si="576"/>
        <v>34500</v>
      </c>
      <c r="T1266" s="31">
        <f t="shared" si="577"/>
        <v>10.95890410958904</v>
      </c>
      <c r="U1266" s="31">
        <f t="shared" si="579"/>
        <v>7.6839386623278925</v>
      </c>
      <c r="V1266" s="31">
        <f t="shared" si="578"/>
        <v>1</v>
      </c>
      <c r="W1266" s="31">
        <f t="shared" si="580"/>
        <v>1</v>
      </c>
      <c r="Y1266" s="3">
        <f t="shared" si="581"/>
        <v>40079.166666666664</v>
      </c>
      <c r="Z1266" s="3">
        <f t="shared" si="594"/>
        <v>41184.615384615383</v>
      </c>
      <c r="AA1266" s="3">
        <f t="shared" si="595"/>
        <v>-1105.4487179487187</v>
      </c>
      <c r="AB1266" s="3">
        <f t="shared" si="596"/>
        <v>-1</v>
      </c>
      <c r="AC1266" s="3"/>
      <c r="AD1266" s="3">
        <f t="shared" si="582"/>
        <v>43500</v>
      </c>
      <c r="AE1266" s="3">
        <f t="shared" si="583"/>
        <v>34500</v>
      </c>
      <c r="AF1266" s="31">
        <f t="shared" si="584"/>
        <v>-91.111111111111114</v>
      </c>
      <c r="AG1266" s="31">
        <f t="shared" si="587"/>
        <v>1</v>
      </c>
      <c r="AI1266" s="31">
        <f t="shared" si="571"/>
        <v>35050</v>
      </c>
      <c r="AJ1266" s="31">
        <f t="shared" si="590"/>
        <v>40755</v>
      </c>
      <c r="AK1266" s="31">
        <f t="shared" si="591"/>
        <v>1620.1666666666665</v>
      </c>
      <c r="AL1266" s="31">
        <f t="shared" si="592"/>
        <v>-234.7495113671433</v>
      </c>
      <c r="AM1266" s="31">
        <f t="shared" si="593"/>
        <v>1</v>
      </c>
    </row>
    <row r="1267" spans="1:39" x14ac:dyDescent="0.4">
      <c r="A1267" s="44">
        <v>39685</v>
      </c>
      <c r="B1267" s="45">
        <v>35400</v>
      </c>
      <c r="C1267" s="45">
        <v>35800</v>
      </c>
      <c r="D1267" s="45">
        <v>34800</v>
      </c>
      <c r="E1267" s="45">
        <v>35000</v>
      </c>
      <c r="F1267" s="46">
        <v>-0.85</v>
      </c>
      <c r="G1267" s="31">
        <f t="shared" si="572"/>
        <v>-1</v>
      </c>
      <c r="I1267" s="3">
        <f t="shared" si="570"/>
        <v>-300</v>
      </c>
      <c r="J1267" s="31">
        <f t="shared" si="573"/>
        <v>0</v>
      </c>
      <c r="K1267" s="31">
        <f t="shared" si="574"/>
        <v>300</v>
      </c>
      <c r="L1267" s="31">
        <f t="shared" si="597"/>
        <v>296.56570740871592</v>
      </c>
      <c r="M1267" s="31">
        <f t="shared" si="597"/>
        <v>689.94837549709973</v>
      </c>
      <c r="N1267" s="31">
        <f t="shared" si="585"/>
        <v>0.42983753269227398</v>
      </c>
      <c r="O1267" s="31">
        <f t="shared" si="586"/>
        <v>30.061984167034908</v>
      </c>
      <c r="P1267" s="31">
        <f t="shared" si="589"/>
        <v>-1</v>
      </c>
      <c r="R1267" s="3">
        <f t="shared" si="575"/>
        <v>40050</v>
      </c>
      <c r="S1267" s="3">
        <f t="shared" si="576"/>
        <v>34500</v>
      </c>
      <c r="T1267" s="31">
        <f t="shared" si="577"/>
        <v>9.0090090090090094</v>
      </c>
      <c r="U1267" s="31">
        <f t="shared" si="579"/>
        <v>7.8133784469400913</v>
      </c>
      <c r="V1267" s="31">
        <f t="shared" si="578"/>
        <v>-1</v>
      </c>
      <c r="W1267" s="31">
        <f t="shared" si="580"/>
        <v>1</v>
      </c>
      <c r="Y1267" s="3">
        <f t="shared" si="581"/>
        <v>39495.833333333336</v>
      </c>
      <c r="Z1267" s="3">
        <f t="shared" si="594"/>
        <v>40946.153846153844</v>
      </c>
      <c r="AA1267" s="3">
        <f t="shared" si="595"/>
        <v>-1450.3205128205082</v>
      </c>
      <c r="AB1267" s="3">
        <f t="shared" si="596"/>
        <v>-1</v>
      </c>
      <c r="AC1267" s="3"/>
      <c r="AD1267" s="3">
        <f t="shared" si="582"/>
        <v>43500</v>
      </c>
      <c r="AE1267" s="3">
        <f t="shared" si="583"/>
        <v>34500</v>
      </c>
      <c r="AF1267" s="31">
        <f t="shared" si="584"/>
        <v>-94.444444444444443</v>
      </c>
      <c r="AG1267" s="31">
        <f t="shared" si="587"/>
        <v>-1</v>
      </c>
      <c r="AI1267" s="31">
        <f t="shared" si="571"/>
        <v>35200</v>
      </c>
      <c r="AJ1267" s="31">
        <f t="shared" si="590"/>
        <v>40328.333333333328</v>
      </c>
      <c r="AK1267" s="31">
        <f t="shared" si="591"/>
        <v>1877.0000000000018</v>
      </c>
      <c r="AL1267" s="31">
        <f t="shared" si="592"/>
        <v>-182.14645119280141</v>
      </c>
      <c r="AM1267" s="31">
        <f t="shared" si="593"/>
        <v>1</v>
      </c>
    </row>
    <row r="1268" spans="1:39" x14ac:dyDescent="0.4">
      <c r="A1268" s="44">
        <v>39686</v>
      </c>
      <c r="B1268" s="45">
        <v>34400</v>
      </c>
      <c r="C1268" s="45">
        <v>35400</v>
      </c>
      <c r="D1268" s="45">
        <v>34300</v>
      </c>
      <c r="E1268" s="45">
        <v>35200</v>
      </c>
      <c r="F1268" s="46">
        <v>0.56999999999999995</v>
      </c>
      <c r="G1268" s="31">
        <f t="shared" si="572"/>
        <v>1</v>
      </c>
      <c r="I1268" s="3">
        <f t="shared" si="570"/>
        <v>200</v>
      </c>
      <c r="J1268" s="31">
        <f t="shared" si="573"/>
        <v>200</v>
      </c>
      <c r="K1268" s="31">
        <f t="shared" si="574"/>
        <v>0</v>
      </c>
      <c r="L1268" s="31">
        <f t="shared" si="597"/>
        <v>289.66815687952192</v>
      </c>
      <c r="M1268" s="31">
        <f t="shared" si="597"/>
        <v>640.66634867587834</v>
      </c>
      <c r="N1268" s="31">
        <f t="shared" si="585"/>
        <v>0.45213574503827875</v>
      </c>
      <c r="O1268" s="31">
        <f t="shared" si="586"/>
        <v>31.135914571565095</v>
      </c>
      <c r="P1268" s="31">
        <f t="shared" si="589"/>
        <v>1</v>
      </c>
      <c r="R1268" s="3">
        <f t="shared" si="575"/>
        <v>38750</v>
      </c>
      <c r="S1268" s="3">
        <f t="shared" si="576"/>
        <v>34300</v>
      </c>
      <c r="T1268" s="31">
        <f t="shared" si="577"/>
        <v>20.224719101123593</v>
      </c>
      <c r="U1268" s="31">
        <f t="shared" si="579"/>
        <v>13.397544073240548</v>
      </c>
      <c r="V1268" s="31">
        <f t="shared" si="578"/>
        <v>1</v>
      </c>
      <c r="W1268" s="31">
        <f t="shared" si="580"/>
        <v>1</v>
      </c>
      <c r="Y1268" s="3">
        <f t="shared" si="581"/>
        <v>39025</v>
      </c>
      <c r="Z1268" s="3">
        <f t="shared" si="594"/>
        <v>40755.769230769234</v>
      </c>
      <c r="AA1268" s="3">
        <f t="shared" si="595"/>
        <v>-1730.7692307692341</v>
      </c>
      <c r="AB1268" s="3">
        <f t="shared" si="596"/>
        <v>-1</v>
      </c>
      <c r="AC1268" s="3"/>
      <c r="AD1268" s="3">
        <f t="shared" si="582"/>
        <v>43500</v>
      </c>
      <c r="AE1268" s="3">
        <f t="shared" si="583"/>
        <v>34300</v>
      </c>
      <c r="AF1268" s="31">
        <f t="shared" si="584"/>
        <v>-90.217391304347828</v>
      </c>
      <c r="AG1268" s="31">
        <f t="shared" si="587"/>
        <v>1</v>
      </c>
      <c r="AI1268" s="31">
        <f t="shared" si="571"/>
        <v>34966.666666666664</v>
      </c>
      <c r="AJ1268" s="31">
        <f t="shared" si="590"/>
        <v>39939.166666666664</v>
      </c>
      <c r="AK1268" s="31">
        <f t="shared" si="591"/>
        <v>2161.8333333333344</v>
      </c>
      <c r="AL1268" s="31">
        <f t="shared" si="592"/>
        <v>-153.34207077326334</v>
      </c>
      <c r="AM1268" s="31">
        <f t="shared" si="593"/>
        <v>1</v>
      </c>
    </row>
    <row r="1269" spans="1:39" x14ac:dyDescent="0.4">
      <c r="A1269" s="47">
        <v>39687</v>
      </c>
      <c r="B1269" s="48">
        <v>35050</v>
      </c>
      <c r="C1269" s="48">
        <v>36600</v>
      </c>
      <c r="D1269" s="48">
        <v>34000</v>
      </c>
      <c r="E1269" s="48">
        <v>35600</v>
      </c>
      <c r="F1269" s="49">
        <v>1.1399999999999999</v>
      </c>
      <c r="G1269" s="31">
        <f t="shared" si="572"/>
        <v>1</v>
      </c>
      <c r="I1269" s="3">
        <f t="shared" si="570"/>
        <v>400</v>
      </c>
      <c r="J1269" s="31">
        <f t="shared" si="573"/>
        <v>400</v>
      </c>
      <c r="K1269" s="31">
        <f t="shared" si="574"/>
        <v>0</v>
      </c>
      <c r="L1269" s="31">
        <f t="shared" si="597"/>
        <v>297.54900281669899</v>
      </c>
      <c r="M1269" s="31">
        <f t="shared" si="597"/>
        <v>594.90446662760132</v>
      </c>
      <c r="N1269" s="31">
        <f t="shared" si="585"/>
        <v>0.50016266393736608</v>
      </c>
      <c r="O1269" s="31">
        <f t="shared" si="586"/>
        <v>33.340562057758859</v>
      </c>
      <c r="P1269" s="31">
        <f t="shared" si="589"/>
        <v>1</v>
      </c>
      <c r="R1269" s="3">
        <f t="shared" si="575"/>
        <v>37500</v>
      </c>
      <c r="S1269" s="3">
        <f t="shared" si="576"/>
        <v>34000</v>
      </c>
      <c r="T1269" s="31">
        <f t="shared" si="577"/>
        <v>45.714285714285715</v>
      </c>
      <c r="U1269" s="31">
        <f t="shared" si="579"/>
        <v>24.982671274806108</v>
      </c>
      <c r="V1269" s="31">
        <f t="shared" si="578"/>
        <v>1</v>
      </c>
      <c r="W1269" s="31">
        <f t="shared" si="580"/>
        <v>1</v>
      </c>
      <c r="Y1269" s="3">
        <f t="shared" si="581"/>
        <v>38562.5</v>
      </c>
      <c r="Z1269" s="3">
        <f t="shared" si="594"/>
        <v>40480.769230769234</v>
      </c>
      <c r="AA1269" s="3">
        <f t="shared" si="595"/>
        <v>-1918.2692307692341</v>
      </c>
      <c r="AB1269" s="3">
        <f t="shared" si="596"/>
        <v>-1</v>
      </c>
      <c r="AC1269" s="3"/>
      <c r="AD1269" s="3">
        <f t="shared" si="582"/>
        <v>43500</v>
      </c>
      <c r="AE1269" s="3">
        <f t="shared" si="583"/>
        <v>34000</v>
      </c>
      <c r="AF1269" s="31">
        <f t="shared" si="584"/>
        <v>-83.15789473684211</v>
      </c>
      <c r="AG1269" s="31">
        <f t="shared" si="587"/>
        <v>1</v>
      </c>
      <c r="AI1269" s="31">
        <f t="shared" si="571"/>
        <v>35400</v>
      </c>
      <c r="AJ1269" s="31">
        <f t="shared" si="590"/>
        <v>39670.833333333328</v>
      </c>
      <c r="AK1269" s="31">
        <f t="shared" si="591"/>
        <v>2427.9166666666683</v>
      </c>
      <c r="AL1269" s="31">
        <f t="shared" si="592"/>
        <v>-117.27017905154146</v>
      </c>
      <c r="AM1269" s="31">
        <f t="shared" si="593"/>
        <v>1</v>
      </c>
    </row>
    <row r="1270" spans="1:39" x14ac:dyDescent="0.4">
      <c r="A1270" s="44">
        <v>39688</v>
      </c>
      <c r="B1270" s="45">
        <v>36400</v>
      </c>
      <c r="C1270" s="45">
        <v>36400</v>
      </c>
      <c r="D1270" s="45">
        <v>34550</v>
      </c>
      <c r="E1270" s="45">
        <v>35150</v>
      </c>
      <c r="F1270" s="46">
        <v>-1.26</v>
      </c>
      <c r="G1270" s="31">
        <f t="shared" si="572"/>
        <v>-1</v>
      </c>
      <c r="I1270" s="3">
        <f t="shared" si="570"/>
        <v>-450</v>
      </c>
      <c r="J1270" s="31">
        <f t="shared" si="573"/>
        <v>0</v>
      </c>
      <c r="K1270" s="31">
        <f t="shared" si="574"/>
        <v>450</v>
      </c>
      <c r="L1270" s="31">
        <f t="shared" si="597"/>
        <v>276.29550261550622</v>
      </c>
      <c r="M1270" s="31">
        <f t="shared" si="597"/>
        <v>584.55414758277266</v>
      </c>
      <c r="N1270" s="31">
        <f t="shared" si="585"/>
        <v>0.47266023816276642</v>
      </c>
      <c r="O1270" s="31">
        <f t="shared" si="586"/>
        <v>32.095674610760113</v>
      </c>
      <c r="P1270" s="31">
        <f t="shared" si="589"/>
        <v>-1</v>
      </c>
      <c r="R1270" s="3">
        <f t="shared" si="575"/>
        <v>36600</v>
      </c>
      <c r="S1270" s="3">
        <f t="shared" si="576"/>
        <v>34000</v>
      </c>
      <c r="T1270" s="31">
        <f t="shared" si="577"/>
        <v>44.230769230769226</v>
      </c>
      <c r="U1270" s="31">
        <f t="shared" si="579"/>
        <v>36.723258015392844</v>
      </c>
      <c r="V1270" s="31">
        <f t="shared" si="578"/>
        <v>-1</v>
      </c>
      <c r="W1270" s="31">
        <f t="shared" si="580"/>
        <v>1</v>
      </c>
      <c r="Y1270" s="3">
        <f t="shared" si="581"/>
        <v>37916.666666666664</v>
      </c>
      <c r="Z1270" s="3">
        <f t="shared" si="594"/>
        <v>40157.692307692305</v>
      </c>
      <c r="AA1270" s="3">
        <f t="shared" si="595"/>
        <v>-2241.0256410256407</v>
      </c>
      <c r="AB1270" s="3">
        <f t="shared" si="596"/>
        <v>-1</v>
      </c>
      <c r="AC1270" s="3"/>
      <c r="AD1270" s="3">
        <f t="shared" si="582"/>
        <v>43500</v>
      </c>
      <c r="AE1270" s="3">
        <f t="shared" si="583"/>
        <v>34000</v>
      </c>
      <c r="AF1270" s="31">
        <f t="shared" si="584"/>
        <v>-87.89473684210526</v>
      </c>
      <c r="AG1270" s="31">
        <f t="shared" si="587"/>
        <v>-1</v>
      </c>
      <c r="AI1270" s="31">
        <f t="shared" si="571"/>
        <v>35366.666666666664</v>
      </c>
      <c r="AJ1270" s="31">
        <f t="shared" si="590"/>
        <v>39351.666666666664</v>
      </c>
      <c r="AK1270" s="31">
        <f t="shared" si="591"/>
        <v>2603.0000000000009</v>
      </c>
      <c r="AL1270" s="31">
        <f t="shared" si="592"/>
        <v>-102.06172365219616</v>
      </c>
      <c r="AM1270" s="31">
        <f t="shared" si="593"/>
        <v>1</v>
      </c>
    </row>
    <row r="1271" spans="1:39" x14ac:dyDescent="0.4">
      <c r="A1271" s="44">
        <v>39689</v>
      </c>
      <c r="B1271" s="45">
        <v>35500</v>
      </c>
      <c r="C1271" s="45">
        <v>36650</v>
      </c>
      <c r="D1271" s="45">
        <v>35500</v>
      </c>
      <c r="E1271" s="45">
        <v>36000</v>
      </c>
      <c r="F1271" s="46">
        <v>2.42</v>
      </c>
      <c r="G1271" s="31">
        <f t="shared" si="572"/>
        <v>1</v>
      </c>
      <c r="I1271" s="3">
        <f t="shared" si="570"/>
        <v>850</v>
      </c>
      <c r="J1271" s="31">
        <f t="shared" si="573"/>
        <v>850</v>
      </c>
      <c r="K1271" s="31">
        <f t="shared" si="574"/>
        <v>0</v>
      </c>
      <c r="L1271" s="31">
        <f t="shared" si="597"/>
        <v>317.27439528582721</v>
      </c>
      <c r="M1271" s="31">
        <f t="shared" si="597"/>
        <v>542.80027989828886</v>
      </c>
      <c r="N1271" s="31">
        <f t="shared" si="585"/>
        <v>0.5845140598403501</v>
      </c>
      <c r="O1271" s="31">
        <f t="shared" si="586"/>
        <v>36.889168399000738</v>
      </c>
      <c r="P1271" s="31">
        <f t="shared" si="589"/>
        <v>1</v>
      </c>
      <c r="R1271" s="3">
        <f t="shared" si="575"/>
        <v>36650</v>
      </c>
      <c r="S1271" s="3">
        <f t="shared" si="576"/>
        <v>34000</v>
      </c>
      <c r="T1271" s="31">
        <f t="shared" si="577"/>
        <v>75.471698113207552</v>
      </c>
      <c r="U1271" s="31">
        <f t="shared" si="579"/>
        <v>55.138917686087495</v>
      </c>
      <c r="V1271" s="31">
        <f t="shared" si="578"/>
        <v>1</v>
      </c>
      <c r="W1271" s="31">
        <f t="shared" si="580"/>
        <v>1</v>
      </c>
      <c r="Y1271" s="3">
        <f t="shared" si="581"/>
        <v>37333.333333333336</v>
      </c>
      <c r="Z1271" s="3">
        <f t="shared" si="594"/>
        <v>39830.769230769234</v>
      </c>
      <c r="AA1271" s="3">
        <f t="shared" si="595"/>
        <v>-2497.4358974358984</v>
      </c>
      <c r="AB1271" s="3">
        <f t="shared" si="596"/>
        <v>-1</v>
      </c>
      <c r="AC1271" s="3"/>
      <c r="AD1271" s="3">
        <f t="shared" si="582"/>
        <v>43500</v>
      </c>
      <c r="AE1271" s="3">
        <f t="shared" si="583"/>
        <v>34000</v>
      </c>
      <c r="AF1271" s="31">
        <f t="shared" si="584"/>
        <v>-78.94736842105263</v>
      </c>
      <c r="AG1271" s="31">
        <f t="shared" si="587"/>
        <v>1</v>
      </c>
      <c r="AI1271" s="31">
        <f t="shared" si="571"/>
        <v>36050</v>
      </c>
      <c r="AJ1271" s="31">
        <f t="shared" si="590"/>
        <v>39049.166666666664</v>
      </c>
      <c r="AK1271" s="31">
        <f t="shared" si="591"/>
        <v>2666.0000000000009</v>
      </c>
      <c r="AL1271" s="31">
        <f t="shared" si="592"/>
        <v>-74.997916145703016</v>
      </c>
      <c r="AM1271" s="31">
        <f t="shared" si="593"/>
        <v>1</v>
      </c>
    </row>
    <row r="1272" spans="1:39" x14ac:dyDescent="0.4">
      <c r="A1272" s="44">
        <v>39692</v>
      </c>
      <c r="B1272" s="45">
        <v>35200</v>
      </c>
      <c r="C1272" s="45">
        <v>35800</v>
      </c>
      <c r="D1272" s="45">
        <v>34700</v>
      </c>
      <c r="E1272" s="45">
        <v>34850</v>
      </c>
      <c r="F1272" s="46">
        <v>-3.19</v>
      </c>
      <c r="G1272" s="31">
        <f t="shared" si="572"/>
        <v>-1</v>
      </c>
      <c r="I1272" s="3">
        <f t="shared" si="570"/>
        <v>-1150</v>
      </c>
      <c r="J1272" s="31">
        <f t="shared" si="573"/>
        <v>0</v>
      </c>
      <c r="K1272" s="31">
        <f t="shared" si="574"/>
        <v>1150</v>
      </c>
      <c r="L1272" s="31">
        <f t="shared" si="597"/>
        <v>294.61193847969668</v>
      </c>
      <c r="M1272" s="31">
        <f t="shared" si="597"/>
        <v>586.17168847698247</v>
      </c>
      <c r="N1272" s="31">
        <f t="shared" si="585"/>
        <v>0.50260349360299306</v>
      </c>
      <c r="O1272" s="31">
        <f t="shared" si="586"/>
        <v>33.448843673179113</v>
      </c>
      <c r="P1272" s="31">
        <f t="shared" si="589"/>
        <v>-1</v>
      </c>
      <c r="R1272" s="3">
        <f t="shared" si="575"/>
        <v>36650</v>
      </c>
      <c r="S1272" s="3">
        <f t="shared" si="576"/>
        <v>34000</v>
      </c>
      <c r="T1272" s="31">
        <f t="shared" si="577"/>
        <v>32.075471698113205</v>
      </c>
      <c r="U1272" s="31">
        <f t="shared" si="579"/>
        <v>50.592646347363335</v>
      </c>
      <c r="V1272" s="31">
        <f t="shared" si="578"/>
        <v>-1</v>
      </c>
      <c r="W1272" s="31">
        <f t="shared" si="580"/>
        <v>-1</v>
      </c>
      <c r="Y1272" s="3">
        <f t="shared" si="581"/>
        <v>36712.5</v>
      </c>
      <c r="Z1272" s="3">
        <f t="shared" si="594"/>
        <v>39417.307692307695</v>
      </c>
      <c r="AA1272" s="3">
        <f t="shared" si="595"/>
        <v>-2704.8076923076951</v>
      </c>
      <c r="AB1272" s="3">
        <f t="shared" si="596"/>
        <v>-1</v>
      </c>
      <c r="AC1272" s="3"/>
      <c r="AD1272" s="3">
        <f t="shared" si="582"/>
        <v>43500</v>
      </c>
      <c r="AE1272" s="3">
        <f t="shared" si="583"/>
        <v>34000</v>
      </c>
      <c r="AF1272" s="31">
        <f t="shared" si="584"/>
        <v>-91.05263157894737</v>
      </c>
      <c r="AG1272" s="31">
        <f t="shared" si="587"/>
        <v>-1</v>
      </c>
      <c r="AI1272" s="31">
        <f t="shared" si="571"/>
        <v>35116.666666666664</v>
      </c>
      <c r="AJ1272" s="31">
        <f t="shared" si="590"/>
        <v>38729.166666666657</v>
      </c>
      <c r="AK1272" s="31">
        <f t="shared" si="591"/>
        <v>2771.2500000000014</v>
      </c>
      <c r="AL1272" s="31">
        <f t="shared" si="592"/>
        <v>-86.904224928581954</v>
      </c>
      <c r="AM1272" s="31">
        <f t="shared" si="593"/>
        <v>-1</v>
      </c>
    </row>
    <row r="1273" spans="1:39" x14ac:dyDescent="0.4">
      <c r="A1273" s="44">
        <v>39693</v>
      </c>
      <c r="B1273" s="45">
        <v>34500</v>
      </c>
      <c r="C1273" s="45">
        <v>35400</v>
      </c>
      <c r="D1273" s="45">
        <v>34200</v>
      </c>
      <c r="E1273" s="45">
        <v>34500</v>
      </c>
      <c r="F1273" s="46">
        <v>-1</v>
      </c>
      <c r="G1273" s="31">
        <f t="shared" si="572"/>
        <v>-1</v>
      </c>
      <c r="I1273" s="3">
        <f t="shared" si="570"/>
        <v>-350</v>
      </c>
      <c r="J1273" s="31">
        <f t="shared" si="573"/>
        <v>0</v>
      </c>
      <c r="K1273" s="31">
        <f t="shared" si="574"/>
        <v>350</v>
      </c>
      <c r="L1273" s="31">
        <f t="shared" si="597"/>
        <v>273.5682285882898</v>
      </c>
      <c r="M1273" s="31">
        <f t="shared" si="597"/>
        <v>569.30228215719796</v>
      </c>
      <c r="N1273" s="31">
        <f t="shared" si="585"/>
        <v>0.480532464320512</v>
      </c>
      <c r="O1273" s="31">
        <f t="shared" si="586"/>
        <v>32.456732689144488</v>
      </c>
      <c r="P1273" s="31">
        <f t="shared" si="589"/>
        <v>-1</v>
      </c>
      <c r="R1273" s="3">
        <f t="shared" si="575"/>
        <v>36650</v>
      </c>
      <c r="S1273" s="3">
        <f t="shared" si="576"/>
        <v>34000</v>
      </c>
      <c r="T1273" s="31">
        <f t="shared" si="577"/>
        <v>18.867924528301888</v>
      </c>
      <c r="U1273" s="31">
        <f t="shared" si="579"/>
        <v>42.138364779874216</v>
      </c>
      <c r="V1273" s="31">
        <f t="shared" si="578"/>
        <v>-1</v>
      </c>
      <c r="W1273" s="31">
        <f t="shared" si="580"/>
        <v>-1</v>
      </c>
      <c r="Y1273" s="3">
        <f t="shared" si="581"/>
        <v>36129.166666666664</v>
      </c>
      <c r="Z1273" s="3">
        <f t="shared" si="594"/>
        <v>39063.461538461539</v>
      </c>
      <c r="AA1273" s="3">
        <f t="shared" si="595"/>
        <v>-2934.2948717948748</v>
      </c>
      <c r="AB1273" s="3">
        <f t="shared" si="596"/>
        <v>-1</v>
      </c>
      <c r="AC1273" s="3"/>
      <c r="AD1273" s="3">
        <f t="shared" si="582"/>
        <v>42800</v>
      </c>
      <c r="AE1273" s="3">
        <f t="shared" si="583"/>
        <v>34000</v>
      </c>
      <c r="AF1273" s="31">
        <f t="shared" si="584"/>
        <v>-94.318181818181827</v>
      </c>
      <c r="AG1273" s="31">
        <f t="shared" si="587"/>
        <v>-1</v>
      </c>
      <c r="AI1273" s="31">
        <f t="shared" si="571"/>
        <v>34700</v>
      </c>
      <c r="AJ1273" s="31">
        <f t="shared" si="590"/>
        <v>38447.499999999993</v>
      </c>
      <c r="AK1273" s="31">
        <f t="shared" si="591"/>
        <v>2892.5000000000005</v>
      </c>
      <c r="AL1273" s="31">
        <f t="shared" si="592"/>
        <v>-86.372803226735641</v>
      </c>
      <c r="AM1273" s="31">
        <f t="shared" si="593"/>
        <v>1</v>
      </c>
    </row>
    <row r="1274" spans="1:39" x14ac:dyDescent="0.4">
      <c r="A1274" s="47">
        <v>39694</v>
      </c>
      <c r="B1274" s="48">
        <v>33600</v>
      </c>
      <c r="C1274" s="48">
        <v>35450</v>
      </c>
      <c r="D1274" s="48">
        <v>33600</v>
      </c>
      <c r="E1274" s="48">
        <v>35150</v>
      </c>
      <c r="F1274" s="49">
        <v>1.88</v>
      </c>
      <c r="G1274" s="31">
        <f t="shared" si="572"/>
        <v>1</v>
      </c>
      <c r="I1274" s="3">
        <f t="shared" si="570"/>
        <v>650</v>
      </c>
      <c r="J1274" s="31">
        <f t="shared" si="573"/>
        <v>650</v>
      </c>
      <c r="K1274" s="31">
        <f t="shared" si="574"/>
        <v>0</v>
      </c>
      <c r="L1274" s="31">
        <f t="shared" si="597"/>
        <v>300.45621226055482</v>
      </c>
      <c r="M1274" s="31">
        <f t="shared" si="597"/>
        <v>528.63783343168382</v>
      </c>
      <c r="N1274" s="31">
        <f t="shared" si="585"/>
        <v>0.56835926840522466</v>
      </c>
      <c r="O1274" s="31">
        <f t="shared" si="586"/>
        <v>36.239099028831383</v>
      </c>
      <c r="P1274" s="31">
        <f t="shared" si="589"/>
        <v>1</v>
      </c>
      <c r="R1274" s="3">
        <f t="shared" si="575"/>
        <v>36650</v>
      </c>
      <c r="S1274" s="3">
        <f t="shared" si="576"/>
        <v>33600</v>
      </c>
      <c r="T1274" s="31">
        <f t="shared" si="577"/>
        <v>50.819672131147541</v>
      </c>
      <c r="U1274" s="31">
        <f t="shared" si="579"/>
        <v>33.921022785854213</v>
      </c>
      <c r="V1274" s="31">
        <f t="shared" si="578"/>
        <v>1</v>
      </c>
      <c r="W1274" s="31">
        <f t="shared" si="580"/>
        <v>-1</v>
      </c>
      <c r="Y1274" s="3">
        <f t="shared" si="581"/>
        <v>35695.833333333336</v>
      </c>
      <c r="Z1274" s="3">
        <f t="shared" si="594"/>
        <v>38800</v>
      </c>
      <c r="AA1274" s="3">
        <f t="shared" si="595"/>
        <v>-3104.1666666666642</v>
      </c>
      <c r="AB1274" s="3">
        <f t="shared" si="596"/>
        <v>-1</v>
      </c>
      <c r="AC1274" s="3"/>
      <c r="AD1274" s="3">
        <f t="shared" si="582"/>
        <v>42250</v>
      </c>
      <c r="AE1274" s="3">
        <f t="shared" si="583"/>
        <v>33600</v>
      </c>
      <c r="AF1274" s="31">
        <f t="shared" si="584"/>
        <v>-82.080924855491332</v>
      </c>
      <c r="AG1274" s="31">
        <f t="shared" si="587"/>
        <v>1</v>
      </c>
      <c r="AI1274" s="31">
        <f t="shared" si="571"/>
        <v>34733.333333333336</v>
      </c>
      <c r="AJ1274" s="31">
        <f t="shared" si="590"/>
        <v>38176.666666666664</v>
      </c>
      <c r="AK1274" s="31">
        <f t="shared" si="591"/>
        <v>2966</v>
      </c>
      <c r="AL1274" s="31">
        <f t="shared" si="592"/>
        <v>-77.395669438825109</v>
      </c>
      <c r="AM1274" s="31">
        <f t="shared" si="593"/>
        <v>1</v>
      </c>
    </row>
    <row r="1275" spans="1:39" x14ac:dyDescent="0.4">
      <c r="A1275" s="44">
        <v>39695</v>
      </c>
      <c r="B1275" s="45">
        <v>34500</v>
      </c>
      <c r="C1275" s="45">
        <v>34850</v>
      </c>
      <c r="D1275" s="45">
        <v>33950</v>
      </c>
      <c r="E1275" s="45">
        <v>34100</v>
      </c>
      <c r="F1275" s="46">
        <v>-2.99</v>
      </c>
      <c r="G1275" s="31">
        <f t="shared" si="572"/>
        <v>-1</v>
      </c>
      <c r="I1275" s="3">
        <f t="shared" si="570"/>
        <v>-1050</v>
      </c>
      <c r="J1275" s="31">
        <f t="shared" si="573"/>
        <v>0</v>
      </c>
      <c r="K1275" s="31">
        <f t="shared" si="574"/>
        <v>1050</v>
      </c>
      <c r="L1275" s="31">
        <f t="shared" si="597"/>
        <v>278.99505424194376</v>
      </c>
      <c r="M1275" s="31">
        <f t="shared" si="597"/>
        <v>565.87798818656358</v>
      </c>
      <c r="N1275" s="31">
        <f t="shared" si="585"/>
        <v>0.49303040596440773</v>
      </c>
      <c r="O1275" s="31">
        <f t="shared" si="586"/>
        <v>33.022127613398453</v>
      </c>
      <c r="P1275" s="31">
        <f t="shared" si="589"/>
        <v>-1</v>
      </c>
      <c r="R1275" s="3">
        <f t="shared" si="575"/>
        <v>36650</v>
      </c>
      <c r="S1275" s="3">
        <f t="shared" si="576"/>
        <v>33600</v>
      </c>
      <c r="T1275" s="31">
        <f t="shared" si="577"/>
        <v>16.393442622950818</v>
      </c>
      <c r="U1275" s="31">
        <f t="shared" si="579"/>
        <v>28.69367976080008</v>
      </c>
      <c r="V1275" s="31">
        <f t="shared" si="578"/>
        <v>-1</v>
      </c>
      <c r="W1275" s="31">
        <f t="shared" si="580"/>
        <v>-1</v>
      </c>
      <c r="Y1275" s="3">
        <f t="shared" si="581"/>
        <v>35304.166666666664</v>
      </c>
      <c r="Z1275" s="3">
        <f t="shared" si="594"/>
        <v>38538.461538461539</v>
      </c>
      <c r="AA1275" s="3">
        <f t="shared" si="595"/>
        <v>-3234.2948717948748</v>
      </c>
      <c r="AB1275" s="3">
        <f t="shared" si="596"/>
        <v>-1</v>
      </c>
      <c r="AC1275" s="3"/>
      <c r="AD1275" s="3">
        <f t="shared" si="582"/>
        <v>41800</v>
      </c>
      <c r="AE1275" s="3">
        <f t="shared" si="583"/>
        <v>33600</v>
      </c>
      <c r="AF1275" s="31">
        <f t="shared" si="584"/>
        <v>-93.902439024390233</v>
      </c>
      <c r="AG1275" s="31">
        <f t="shared" si="587"/>
        <v>-1</v>
      </c>
      <c r="AI1275" s="31">
        <f t="shared" si="571"/>
        <v>34300</v>
      </c>
      <c r="AJ1275" s="31">
        <f t="shared" si="590"/>
        <v>37801.666666666672</v>
      </c>
      <c r="AK1275" s="31">
        <f t="shared" si="591"/>
        <v>2903.6666666666679</v>
      </c>
      <c r="AL1275" s="31">
        <f t="shared" si="592"/>
        <v>-80.396433627980031</v>
      </c>
      <c r="AM1275" s="31">
        <f t="shared" si="593"/>
        <v>-1</v>
      </c>
    </row>
    <row r="1276" spans="1:39" x14ac:dyDescent="0.4">
      <c r="A1276" s="44">
        <v>39696</v>
      </c>
      <c r="B1276" s="45">
        <v>33100</v>
      </c>
      <c r="C1276" s="45">
        <v>33400</v>
      </c>
      <c r="D1276" s="45">
        <v>32900</v>
      </c>
      <c r="E1276" s="45">
        <v>33300</v>
      </c>
      <c r="F1276" s="46">
        <v>-2.35</v>
      </c>
      <c r="G1276" s="31">
        <f t="shared" si="572"/>
        <v>-1</v>
      </c>
      <c r="I1276" s="3">
        <f t="shared" si="570"/>
        <v>-800</v>
      </c>
      <c r="J1276" s="31">
        <f t="shared" si="573"/>
        <v>0</v>
      </c>
      <c r="K1276" s="31">
        <f t="shared" si="574"/>
        <v>800</v>
      </c>
      <c r="L1276" s="31">
        <f t="shared" si="597"/>
        <v>259.06683608180492</v>
      </c>
      <c r="M1276" s="31">
        <f t="shared" si="597"/>
        <v>582.60098903038045</v>
      </c>
      <c r="N1276" s="31">
        <f t="shared" si="585"/>
        <v>0.44467283948997133</v>
      </c>
      <c r="O1276" s="31">
        <f t="shared" si="586"/>
        <v>30.780175783394597</v>
      </c>
      <c r="P1276" s="31">
        <f t="shared" si="589"/>
        <v>-1</v>
      </c>
      <c r="R1276" s="3">
        <f t="shared" si="575"/>
        <v>35800</v>
      </c>
      <c r="S1276" s="3">
        <f t="shared" si="576"/>
        <v>32900</v>
      </c>
      <c r="T1276" s="31">
        <f t="shared" si="577"/>
        <v>13.793103448275861</v>
      </c>
      <c r="U1276" s="31">
        <f t="shared" si="579"/>
        <v>27.002072734124738</v>
      </c>
      <c r="V1276" s="31">
        <f t="shared" si="578"/>
        <v>-1</v>
      </c>
      <c r="W1276" s="31">
        <f t="shared" si="580"/>
        <v>-1</v>
      </c>
      <c r="Y1276" s="3">
        <f t="shared" si="581"/>
        <v>34954.166666666664</v>
      </c>
      <c r="Z1276" s="3">
        <f t="shared" si="594"/>
        <v>38225</v>
      </c>
      <c r="AA1276" s="3">
        <f t="shared" si="595"/>
        <v>-3270.8333333333358</v>
      </c>
      <c r="AB1276" s="3">
        <f t="shared" si="596"/>
        <v>-1</v>
      </c>
      <c r="AC1276" s="3"/>
      <c r="AD1276" s="3">
        <f t="shared" si="582"/>
        <v>40050</v>
      </c>
      <c r="AE1276" s="3">
        <f t="shared" si="583"/>
        <v>32900</v>
      </c>
      <c r="AF1276" s="31">
        <f t="shared" si="584"/>
        <v>-94.4055944055944</v>
      </c>
      <c r="AG1276" s="31">
        <f t="shared" si="587"/>
        <v>-1</v>
      </c>
      <c r="AI1276" s="31">
        <f t="shared" si="571"/>
        <v>33200</v>
      </c>
      <c r="AJ1276" s="31">
        <f t="shared" si="590"/>
        <v>37390.833333333336</v>
      </c>
      <c r="AK1276" s="31">
        <f t="shared" si="591"/>
        <v>2865.6666666666674</v>
      </c>
      <c r="AL1276" s="31">
        <f t="shared" si="592"/>
        <v>-97.495250281105854</v>
      </c>
      <c r="AM1276" s="31">
        <f t="shared" si="593"/>
        <v>-1</v>
      </c>
    </row>
    <row r="1277" spans="1:39" x14ac:dyDescent="0.4">
      <c r="A1277" s="44">
        <v>39699</v>
      </c>
      <c r="B1277" s="45">
        <v>34700</v>
      </c>
      <c r="C1277" s="45">
        <v>36900</v>
      </c>
      <c r="D1277" s="45">
        <v>34600</v>
      </c>
      <c r="E1277" s="45">
        <v>36200</v>
      </c>
      <c r="F1277" s="46">
        <v>8.7100000000000009</v>
      </c>
      <c r="G1277" s="31">
        <f t="shared" si="572"/>
        <v>1</v>
      </c>
      <c r="I1277" s="3">
        <f t="shared" si="570"/>
        <v>2900</v>
      </c>
      <c r="J1277" s="31">
        <f t="shared" si="573"/>
        <v>2900</v>
      </c>
      <c r="K1277" s="31">
        <f t="shared" si="574"/>
        <v>0</v>
      </c>
      <c r="L1277" s="31">
        <f t="shared" si="597"/>
        <v>447.70491921881887</v>
      </c>
      <c r="M1277" s="31">
        <f t="shared" si="597"/>
        <v>540.98663267106758</v>
      </c>
      <c r="N1277" s="31">
        <f t="shared" si="585"/>
        <v>0.82757113056254361</v>
      </c>
      <c r="O1277" s="31">
        <f t="shared" si="586"/>
        <v>45.282567486596783</v>
      </c>
      <c r="P1277" s="31">
        <f t="shared" si="589"/>
        <v>1</v>
      </c>
      <c r="R1277" s="3">
        <f t="shared" si="575"/>
        <v>36900</v>
      </c>
      <c r="S1277" s="3">
        <f t="shared" si="576"/>
        <v>32900</v>
      </c>
      <c r="T1277" s="31">
        <f t="shared" si="577"/>
        <v>82.5</v>
      </c>
      <c r="U1277" s="31">
        <f t="shared" si="579"/>
        <v>37.562182023742224</v>
      </c>
      <c r="V1277" s="31">
        <f t="shared" si="578"/>
        <v>1</v>
      </c>
      <c r="W1277" s="31">
        <f t="shared" si="580"/>
        <v>1</v>
      </c>
      <c r="Y1277" s="3">
        <f t="shared" si="581"/>
        <v>35029.166666666664</v>
      </c>
      <c r="Z1277" s="3">
        <f t="shared" si="594"/>
        <v>37988.461538461539</v>
      </c>
      <c r="AA1277" s="3">
        <f t="shared" si="595"/>
        <v>-2959.2948717948748</v>
      </c>
      <c r="AB1277" s="3">
        <f t="shared" si="596"/>
        <v>1</v>
      </c>
      <c r="AC1277" s="3"/>
      <c r="AD1277" s="3">
        <f t="shared" si="582"/>
        <v>38750</v>
      </c>
      <c r="AE1277" s="3">
        <f t="shared" si="583"/>
        <v>32900</v>
      </c>
      <c r="AF1277" s="31">
        <f t="shared" si="584"/>
        <v>-43.589743589743591</v>
      </c>
      <c r="AG1277" s="31">
        <f t="shared" si="587"/>
        <v>1</v>
      </c>
      <c r="AI1277" s="31">
        <f t="shared" si="571"/>
        <v>35900</v>
      </c>
      <c r="AJ1277" s="31">
        <f t="shared" si="590"/>
        <v>37148.333333333336</v>
      </c>
      <c r="AK1277" s="31">
        <f t="shared" si="591"/>
        <v>2699.5000000000009</v>
      </c>
      <c r="AL1277" s="31">
        <f t="shared" si="592"/>
        <v>-30.828754296063106</v>
      </c>
      <c r="AM1277" s="31">
        <f t="shared" si="593"/>
        <v>1</v>
      </c>
    </row>
    <row r="1278" spans="1:39" x14ac:dyDescent="0.4">
      <c r="A1278" s="44">
        <v>39700</v>
      </c>
      <c r="B1278" s="45">
        <v>35600</v>
      </c>
      <c r="C1278" s="45">
        <v>35750</v>
      </c>
      <c r="D1278" s="45">
        <v>33800</v>
      </c>
      <c r="E1278" s="45">
        <v>34200</v>
      </c>
      <c r="F1278" s="46">
        <v>-5.52</v>
      </c>
      <c r="G1278" s="31">
        <f t="shared" si="572"/>
        <v>-1</v>
      </c>
      <c r="I1278" s="3">
        <f t="shared" si="570"/>
        <v>-2000</v>
      </c>
      <c r="J1278" s="31">
        <f t="shared" si="573"/>
        <v>0</v>
      </c>
      <c r="K1278" s="31">
        <f t="shared" si="574"/>
        <v>2000</v>
      </c>
      <c r="L1278" s="31">
        <f t="shared" si="597"/>
        <v>415.72599641747468</v>
      </c>
      <c r="M1278" s="31">
        <f t="shared" si="597"/>
        <v>645.20187319456272</v>
      </c>
      <c r="N1278" s="31">
        <f t="shared" si="585"/>
        <v>0.64433476356648944</v>
      </c>
      <c r="O1278" s="31">
        <f t="shared" si="586"/>
        <v>39.185132969454209</v>
      </c>
      <c r="P1278" s="31">
        <f t="shared" si="589"/>
        <v>-1</v>
      </c>
      <c r="R1278" s="3">
        <f t="shared" si="575"/>
        <v>36900</v>
      </c>
      <c r="S1278" s="3">
        <f t="shared" si="576"/>
        <v>32900</v>
      </c>
      <c r="T1278" s="31">
        <f t="shared" si="577"/>
        <v>32.5</v>
      </c>
      <c r="U1278" s="31">
        <f t="shared" si="579"/>
        <v>42.931034482758626</v>
      </c>
      <c r="V1278" s="31">
        <f t="shared" si="578"/>
        <v>-1</v>
      </c>
      <c r="W1278" s="31">
        <f t="shared" si="580"/>
        <v>1</v>
      </c>
      <c r="Y1278" s="3">
        <f t="shared" si="581"/>
        <v>34937.5</v>
      </c>
      <c r="Z1278" s="3">
        <f t="shared" si="594"/>
        <v>37698.076923076922</v>
      </c>
      <c r="AA1278" s="3">
        <f t="shared" si="595"/>
        <v>-2760.576923076922</v>
      </c>
      <c r="AB1278" s="3">
        <f t="shared" si="596"/>
        <v>1</v>
      </c>
      <c r="AC1278" s="3"/>
      <c r="AD1278" s="3">
        <f t="shared" si="582"/>
        <v>37500</v>
      </c>
      <c r="AE1278" s="3">
        <f t="shared" si="583"/>
        <v>32900</v>
      </c>
      <c r="AF1278" s="31">
        <f t="shared" si="584"/>
        <v>-71.739130434782609</v>
      </c>
      <c r="AG1278" s="31">
        <f t="shared" si="587"/>
        <v>-1</v>
      </c>
      <c r="AI1278" s="31">
        <f t="shared" si="571"/>
        <v>34583.333333333336</v>
      </c>
      <c r="AJ1278" s="31">
        <f t="shared" si="590"/>
        <v>36742.500000000007</v>
      </c>
      <c r="AK1278" s="31">
        <f t="shared" si="591"/>
        <v>2387.8333333333367</v>
      </c>
      <c r="AL1278" s="31">
        <f t="shared" si="592"/>
        <v>-60.28245038505392</v>
      </c>
      <c r="AM1278" s="31">
        <f t="shared" si="593"/>
        <v>-1</v>
      </c>
    </row>
    <row r="1279" spans="1:39" x14ac:dyDescent="0.4">
      <c r="A1279" s="47">
        <v>39701</v>
      </c>
      <c r="B1279" s="48">
        <v>33400</v>
      </c>
      <c r="C1279" s="48">
        <v>35950</v>
      </c>
      <c r="D1279" s="48">
        <v>33100</v>
      </c>
      <c r="E1279" s="48">
        <v>35700</v>
      </c>
      <c r="F1279" s="49">
        <v>4.3899999999999997</v>
      </c>
      <c r="G1279" s="31">
        <f t="shared" si="572"/>
        <v>1</v>
      </c>
      <c r="I1279" s="3">
        <f t="shared" si="570"/>
        <v>1500</v>
      </c>
      <c r="J1279" s="31">
        <f t="shared" si="573"/>
        <v>1500</v>
      </c>
      <c r="K1279" s="31">
        <f t="shared" si="574"/>
        <v>0</v>
      </c>
      <c r="L1279" s="31">
        <f t="shared" ref="L1279:M1294" si="598">((L1278*13)+J1279)/14</f>
        <v>493.17413953051221</v>
      </c>
      <c r="M1279" s="31">
        <f t="shared" si="598"/>
        <v>599.11602510923683</v>
      </c>
      <c r="N1279" s="31">
        <f t="shared" si="585"/>
        <v>0.82316966807988778</v>
      </c>
      <c r="O1279" s="31">
        <f t="shared" si="586"/>
        <v>45.150469673336957</v>
      </c>
      <c r="P1279" s="31">
        <f t="shared" si="589"/>
        <v>1</v>
      </c>
      <c r="R1279" s="3">
        <f t="shared" si="575"/>
        <v>36900</v>
      </c>
      <c r="S1279" s="3">
        <f t="shared" si="576"/>
        <v>32900</v>
      </c>
      <c r="T1279" s="31">
        <f t="shared" si="577"/>
        <v>70</v>
      </c>
      <c r="U1279" s="31">
        <f t="shared" si="579"/>
        <v>61.666666666666664</v>
      </c>
      <c r="V1279" s="31">
        <f t="shared" si="578"/>
        <v>1</v>
      </c>
      <c r="W1279" s="31">
        <f t="shared" si="580"/>
        <v>1</v>
      </c>
      <c r="Y1279" s="3">
        <f t="shared" si="581"/>
        <v>34995.833333333336</v>
      </c>
      <c r="Z1279" s="3">
        <f t="shared" si="594"/>
        <v>37540.384615384617</v>
      </c>
      <c r="AA1279" s="3">
        <f t="shared" si="595"/>
        <v>-2544.5512820512813</v>
      </c>
      <c r="AB1279" s="3">
        <f t="shared" si="596"/>
        <v>1</v>
      </c>
      <c r="AC1279" s="3"/>
      <c r="AD1279" s="3">
        <f t="shared" si="582"/>
        <v>36900</v>
      </c>
      <c r="AE1279" s="3">
        <f t="shared" si="583"/>
        <v>32900</v>
      </c>
      <c r="AF1279" s="31">
        <f t="shared" si="584"/>
        <v>-30</v>
      </c>
      <c r="AG1279" s="31">
        <f t="shared" si="587"/>
        <v>1</v>
      </c>
      <c r="AI1279" s="31">
        <f t="shared" si="571"/>
        <v>34916.666666666664</v>
      </c>
      <c r="AJ1279" s="31">
        <f t="shared" si="590"/>
        <v>36349.166666666672</v>
      </c>
      <c r="AK1279" s="31">
        <f t="shared" si="591"/>
        <v>1980.4166666666692</v>
      </c>
      <c r="AL1279" s="31">
        <f t="shared" si="592"/>
        <v>-48.222175468125577</v>
      </c>
      <c r="AM1279" s="31">
        <f t="shared" si="593"/>
        <v>1</v>
      </c>
    </row>
    <row r="1280" spans="1:39" x14ac:dyDescent="0.4">
      <c r="A1280" s="44">
        <v>39702</v>
      </c>
      <c r="B1280" s="45">
        <v>35550</v>
      </c>
      <c r="C1280" s="45">
        <v>35700</v>
      </c>
      <c r="D1280" s="45">
        <v>34000</v>
      </c>
      <c r="E1280" s="45">
        <v>34000</v>
      </c>
      <c r="F1280" s="46">
        <v>-4.76</v>
      </c>
      <c r="G1280" s="31">
        <f t="shared" si="572"/>
        <v>-1</v>
      </c>
      <c r="I1280" s="3">
        <f t="shared" si="570"/>
        <v>-1700</v>
      </c>
      <c r="J1280" s="31">
        <f t="shared" si="573"/>
        <v>0</v>
      </c>
      <c r="K1280" s="31">
        <f t="shared" si="574"/>
        <v>1700</v>
      </c>
      <c r="L1280" s="31">
        <f t="shared" si="598"/>
        <v>457.94741527833276</v>
      </c>
      <c r="M1280" s="31">
        <f t="shared" si="598"/>
        <v>677.75059474429133</v>
      </c>
      <c r="N1280" s="31">
        <f t="shared" si="585"/>
        <v>0.67568722009179771</v>
      </c>
      <c r="O1280" s="31">
        <f t="shared" si="586"/>
        <v>40.32299178451585</v>
      </c>
      <c r="P1280" s="31">
        <f t="shared" si="589"/>
        <v>-1</v>
      </c>
      <c r="R1280" s="3">
        <f t="shared" si="575"/>
        <v>36900</v>
      </c>
      <c r="S1280" s="3">
        <f t="shared" si="576"/>
        <v>32900</v>
      </c>
      <c r="T1280" s="31">
        <f t="shared" si="577"/>
        <v>27.500000000000004</v>
      </c>
      <c r="U1280" s="31">
        <f t="shared" si="579"/>
        <v>43.333333333333336</v>
      </c>
      <c r="V1280" s="31">
        <f t="shared" si="578"/>
        <v>-1</v>
      </c>
      <c r="W1280" s="31">
        <f t="shared" si="580"/>
        <v>-1</v>
      </c>
      <c r="Y1280" s="3">
        <f t="shared" si="581"/>
        <v>34895.833333333336</v>
      </c>
      <c r="Z1280" s="3">
        <f t="shared" si="594"/>
        <v>37303.846153846156</v>
      </c>
      <c r="AA1280" s="3">
        <f t="shared" si="595"/>
        <v>-2408.0128205128203</v>
      </c>
      <c r="AB1280" s="3">
        <f t="shared" si="596"/>
        <v>1</v>
      </c>
      <c r="AC1280" s="3"/>
      <c r="AD1280" s="3">
        <f t="shared" si="582"/>
        <v>36900</v>
      </c>
      <c r="AE1280" s="3">
        <f t="shared" si="583"/>
        <v>32900</v>
      </c>
      <c r="AF1280" s="31">
        <f t="shared" si="584"/>
        <v>-72.5</v>
      </c>
      <c r="AG1280" s="31">
        <f t="shared" si="587"/>
        <v>-1</v>
      </c>
      <c r="AI1280" s="31">
        <f t="shared" si="571"/>
        <v>34566.666666666664</v>
      </c>
      <c r="AJ1280" s="31">
        <f t="shared" si="590"/>
        <v>35965</v>
      </c>
      <c r="AK1280" s="31">
        <f t="shared" si="591"/>
        <v>1552.5000000000005</v>
      </c>
      <c r="AL1280" s="31">
        <f t="shared" si="592"/>
        <v>-60.046519949901686</v>
      </c>
      <c r="AM1280" s="31">
        <f t="shared" si="593"/>
        <v>-1</v>
      </c>
    </row>
    <row r="1281" spans="1:39" x14ac:dyDescent="0.4">
      <c r="A1281" s="44">
        <v>39703</v>
      </c>
      <c r="B1281" s="45">
        <v>35050</v>
      </c>
      <c r="C1281" s="45">
        <v>35550</v>
      </c>
      <c r="D1281" s="45">
        <v>34550</v>
      </c>
      <c r="E1281" s="45">
        <v>35550</v>
      </c>
      <c r="F1281" s="46">
        <v>4.5599999999999996</v>
      </c>
      <c r="G1281" s="31">
        <f t="shared" si="572"/>
        <v>1</v>
      </c>
      <c r="I1281" s="3">
        <f t="shared" si="570"/>
        <v>1550</v>
      </c>
      <c r="J1281" s="31">
        <f t="shared" si="573"/>
        <v>1550</v>
      </c>
      <c r="K1281" s="31">
        <f t="shared" si="574"/>
        <v>0</v>
      </c>
      <c r="L1281" s="31">
        <f t="shared" si="598"/>
        <v>535.95117132988048</v>
      </c>
      <c r="M1281" s="31">
        <f t="shared" si="598"/>
        <v>629.33983797684198</v>
      </c>
      <c r="N1281" s="31">
        <f t="shared" si="585"/>
        <v>0.85160852529663322</v>
      </c>
      <c r="O1281" s="31">
        <f t="shared" si="586"/>
        <v>45.992903665217405</v>
      </c>
      <c r="P1281" s="31">
        <f t="shared" si="589"/>
        <v>1</v>
      </c>
      <c r="R1281" s="3">
        <f t="shared" si="575"/>
        <v>36900</v>
      </c>
      <c r="S1281" s="3">
        <f t="shared" si="576"/>
        <v>33100</v>
      </c>
      <c r="T1281" s="31">
        <f t="shared" si="577"/>
        <v>64.473684210526315</v>
      </c>
      <c r="U1281" s="31">
        <f t="shared" si="579"/>
        <v>53.991228070175431</v>
      </c>
      <c r="V1281" s="31">
        <f t="shared" si="578"/>
        <v>1</v>
      </c>
      <c r="W1281" s="31">
        <f t="shared" si="580"/>
        <v>1</v>
      </c>
      <c r="Y1281" s="3">
        <f t="shared" si="581"/>
        <v>34891.666666666664</v>
      </c>
      <c r="Z1281" s="3">
        <f t="shared" si="594"/>
        <v>37055.769230769234</v>
      </c>
      <c r="AA1281" s="3">
        <f t="shared" si="595"/>
        <v>-2164.1025641025699</v>
      </c>
      <c r="AB1281" s="3">
        <f t="shared" si="596"/>
        <v>1</v>
      </c>
      <c r="AC1281" s="3"/>
      <c r="AD1281" s="3">
        <f t="shared" si="582"/>
        <v>36900</v>
      </c>
      <c r="AE1281" s="3">
        <f t="shared" si="583"/>
        <v>32900</v>
      </c>
      <c r="AF1281" s="31">
        <f t="shared" si="584"/>
        <v>-33.75</v>
      </c>
      <c r="AG1281" s="31">
        <f t="shared" si="587"/>
        <v>1</v>
      </c>
      <c r="AI1281" s="31">
        <f t="shared" si="571"/>
        <v>35216.666666666664</v>
      </c>
      <c r="AJ1281" s="31">
        <f t="shared" si="590"/>
        <v>35642.5</v>
      </c>
      <c r="AK1281" s="31">
        <f t="shared" si="591"/>
        <v>1167.8333333333339</v>
      </c>
      <c r="AL1281" s="31">
        <f t="shared" si="592"/>
        <v>-24.309024309024434</v>
      </c>
      <c r="AM1281" s="31">
        <f t="shared" si="593"/>
        <v>1</v>
      </c>
    </row>
    <row r="1282" spans="1:39" x14ac:dyDescent="0.4">
      <c r="A1282" s="44">
        <v>39707</v>
      </c>
      <c r="B1282" s="45">
        <v>30250</v>
      </c>
      <c r="C1282" s="45">
        <v>30950</v>
      </c>
      <c r="D1282" s="45">
        <v>30250</v>
      </c>
      <c r="E1282" s="45">
        <v>30500</v>
      </c>
      <c r="F1282" s="46">
        <v>-14.21</v>
      </c>
      <c r="G1282" s="31">
        <f t="shared" si="572"/>
        <v>-1</v>
      </c>
      <c r="I1282" s="3">
        <f t="shared" si="570"/>
        <v>-5050</v>
      </c>
      <c r="J1282" s="31">
        <f t="shared" si="573"/>
        <v>0</v>
      </c>
      <c r="K1282" s="31">
        <f t="shared" si="574"/>
        <v>5050</v>
      </c>
      <c r="L1282" s="31">
        <f t="shared" si="598"/>
        <v>497.6689448063176</v>
      </c>
      <c r="M1282" s="31">
        <f t="shared" si="598"/>
        <v>945.10127812135318</v>
      </c>
      <c r="N1282" s="31">
        <f t="shared" si="585"/>
        <v>0.52657736935407651</v>
      </c>
      <c r="O1282" s="31">
        <f t="shared" si="586"/>
        <v>34.493985036400829</v>
      </c>
      <c r="P1282" s="31">
        <f t="shared" si="589"/>
        <v>-1</v>
      </c>
      <c r="R1282" s="3">
        <f t="shared" si="575"/>
        <v>35950</v>
      </c>
      <c r="S1282" s="3">
        <f t="shared" si="576"/>
        <v>30250</v>
      </c>
      <c r="T1282" s="31">
        <f t="shared" si="577"/>
        <v>4.3859649122807012</v>
      </c>
      <c r="U1282" s="31">
        <f t="shared" si="579"/>
        <v>32.119883040935669</v>
      </c>
      <c r="V1282" s="31">
        <f t="shared" si="578"/>
        <v>-1</v>
      </c>
      <c r="W1282" s="31">
        <f t="shared" si="580"/>
        <v>-1</v>
      </c>
      <c r="Y1282" s="3">
        <f t="shared" si="581"/>
        <v>34504.166666666664</v>
      </c>
      <c r="Z1282" s="3">
        <f t="shared" si="594"/>
        <v>36657.692307692305</v>
      </c>
      <c r="AA1282" s="3">
        <f t="shared" si="595"/>
        <v>-2153.5256410256407</v>
      </c>
      <c r="AB1282" s="3">
        <f t="shared" si="596"/>
        <v>1</v>
      </c>
      <c r="AC1282" s="3"/>
      <c r="AD1282" s="3">
        <f t="shared" si="582"/>
        <v>36900</v>
      </c>
      <c r="AE1282" s="3">
        <f t="shared" si="583"/>
        <v>30250</v>
      </c>
      <c r="AF1282" s="31">
        <f t="shared" si="584"/>
        <v>-96.240601503759393</v>
      </c>
      <c r="AG1282" s="31">
        <f t="shared" si="587"/>
        <v>-1</v>
      </c>
      <c r="AI1282" s="31">
        <f t="shared" si="571"/>
        <v>30566.666666666668</v>
      </c>
      <c r="AJ1282" s="31">
        <f t="shared" si="590"/>
        <v>35131.666666666657</v>
      </c>
      <c r="AK1282" s="31">
        <f t="shared" si="591"/>
        <v>974.83333333333235</v>
      </c>
      <c r="AL1282" s="31">
        <f t="shared" si="592"/>
        <v>-312.19011796888316</v>
      </c>
      <c r="AM1282" s="31">
        <f t="shared" si="593"/>
        <v>1</v>
      </c>
    </row>
    <row r="1283" spans="1:39" x14ac:dyDescent="0.4">
      <c r="A1283" s="44">
        <v>39708</v>
      </c>
      <c r="B1283" s="45">
        <v>31600</v>
      </c>
      <c r="C1283" s="45">
        <v>34100</v>
      </c>
      <c r="D1283" s="45">
        <v>31400</v>
      </c>
      <c r="E1283" s="45">
        <v>33500</v>
      </c>
      <c r="F1283" s="46">
        <v>9.84</v>
      </c>
      <c r="G1283" s="31">
        <f t="shared" si="572"/>
        <v>1</v>
      </c>
      <c r="I1283" s="3">
        <f t="shared" si="570"/>
        <v>3000</v>
      </c>
      <c r="J1283" s="31">
        <f t="shared" si="573"/>
        <v>3000</v>
      </c>
      <c r="K1283" s="31">
        <f t="shared" si="574"/>
        <v>0</v>
      </c>
      <c r="L1283" s="31">
        <f t="shared" si="598"/>
        <v>676.40687732015192</v>
      </c>
      <c r="M1283" s="31">
        <f t="shared" si="598"/>
        <v>877.59404396982791</v>
      </c>
      <c r="N1283" s="31">
        <f t="shared" si="585"/>
        <v>0.77075144478009594</v>
      </c>
      <c r="O1283" s="31">
        <f t="shared" si="586"/>
        <v>43.526800277484071</v>
      </c>
      <c r="P1283" s="31">
        <f t="shared" si="589"/>
        <v>1</v>
      </c>
      <c r="R1283" s="3">
        <f t="shared" si="575"/>
        <v>35950</v>
      </c>
      <c r="S1283" s="3">
        <f t="shared" si="576"/>
        <v>30250</v>
      </c>
      <c r="T1283" s="31">
        <f t="shared" si="577"/>
        <v>57.017543859649123</v>
      </c>
      <c r="U1283" s="31">
        <f t="shared" si="579"/>
        <v>41.959064327485379</v>
      </c>
      <c r="V1283" s="31">
        <f t="shared" si="578"/>
        <v>1</v>
      </c>
      <c r="W1283" s="31">
        <f t="shared" si="580"/>
        <v>1</v>
      </c>
      <c r="Y1283" s="3">
        <f t="shared" si="581"/>
        <v>34295.833333333336</v>
      </c>
      <c r="Z1283" s="3">
        <f t="shared" si="594"/>
        <v>36363.461538461539</v>
      </c>
      <c r="AA1283" s="3">
        <f t="shared" si="595"/>
        <v>-2067.6282051282033</v>
      </c>
      <c r="AB1283" s="3">
        <f t="shared" si="596"/>
        <v>1</v>
      </c>
      <c r="AC1283" s="3"/>
      <c r="AD1283" s="3">
        <f t="shared" si="582"/>
        <v>36900</v>
      </c>
      <c r="AE1283" s="3">
        <f t="shared" si="583"/>
        <v>30250</v>
      </c>
      <c r="AF1283" s="31">
        <f t="shared" si="584"/>
        <v>-51.127819548872175</v>
      </c>
      <c r="AG1283" s="31">
        <f t="shared" si="587"/>
        <v>1</v>
      </c>
      <c r="AI1283" s="31">
        <f t="shared" si="571"/>
        <v>33000</v>
      </c>
      <c r="AJ1283" s="31">
        <f t="shared" si="590"/>
        <v>34826.666666666657</v>
      </c>
      <c r="AK1283" s="31">
        <f t="shared" si="591"/>
        <v>896.33333333333451</v>
      </c>
      <c r="AL1283" s="31">
        <f t="shared" si="592"/>
        <v>-135.86215445642654</v>
      </c>
      <c r="AM1283" s="31">
        <f t="shared" si="593"/>
        <v>1</v>
      </c>
    </row>
    <row r="1284" spans="1:39" x14ac:dyDescent="0.4">
      <c r="A1284" s="47">
        <v>39709</v>
      </c>
      <c r="B1284" s="48">
        <v>30750</v>
      </c>
      <c r="C1284" s="48">
        <v>31100</v>
      </c>
      <c r="D1284" s="48">
        <v>29400</v>
      </c>
      <c r="E1284" s="48">
        <v>30500</v>
      </c>
      <c r="F1284" s="49">
        <v>-8.9600000000000009</v>
      </c>
      <c r="G1284" s="31">
        <f t="shared" si="572"/>
        <v>-1</v>
      </c>
      <c r="I1284" s="3">
        <f t="shared" si="570"/>
        <v>-3000</v>
      </c>
      <c r="J1284" s="31">
        <f t="shared" si="573"/>
        <v>0</v>
      </c>
      <c r="K1284" s="31">
        <f t="shared" si="574"/>
        <v>3000</v>
      </c>
      <c r="L1284" s="31">
        <f t="shared" si="598"/>
        <v>628.09210036871252</v>
      </c>
      <c r="M1284" s="31">
        <f t="shared" si="598"/>
        <v>1029.1944694005545</v>
      </c>
      <c r="N1284" s="31">
        <f t="shared" si="585"/>
        <v>0.61027543291652098</v>
      </c>
      <c r="O1284" s="31">
        <f t="shared" si="586"/>
        <v>37.89882280022082</v>
      </c>
      <c r="P1284" s="31">
        <f t="shared" si="589"/>
        <v>-1</v>
      </c>
      <c r="R1284" s="3">
        <f t="shared" si="575"/>
        <v>35700</v>
      </c>
      <c r="S1284" s="3">
        <f t="shared" si="576"/>
        <v>29400</v>
      </c>
      <c r="T1284" s="31">
        <f t="shared" si="577"/>
        <v>17.460317460317459</v>
      </c>
      <c r="U1284" s="31">
        <f t="shared" si="579"/>
        <v>26.28794207741576</v>
      </c>
      <c r="V1284" s="31">
        <f t="shared" si="578"/>
        <v>-1</v>
      </c>
      <c r="W1284" s="31">
        <f t="shared" si="580"/>
        <v>-1</v>
      </c>
      <c r="Y1284" s="3">
        <f t="shared" si="581"/>
        <v>33933.333333333336</v>
      </c>
      <c r="Z1284" s="3">
        <f t="shared" si="594"/>
        <v>35886.538461538461</v>
      </c>
      <c r="AA1284" s="3">
        <f t="shared" si="595"/>
        <v>-1953.2051282051252</v>
      </c>
      <c r="AB1284" s="3">
        <f t="shared" si="596"/>
        <v>1</v>
      </c>
      <c r="AC1284" s="3"/>
      <c r="AD1284" s="3">
        <f t="shared" si="582"/>
        <v>36900</v>
      </c>
      <c r="AE1284" s="3">
        <f t="shared" si="583"/>
        <v>29400</v>
      </c>
      <c r="AF1284" s="31">
        <f t="shared" si="584"/>
        <v>-85.333333333333343</v>
      </c>
      <c r="AG1284" s="31">
        <f t="shared" si="587"/>
        <v>-1</v>
      </c>
      <c r="AI1284" s="31">
        <f t="shared" si="571"/>
        <v>30333.333333333332</v>
      </c>
      <c r="AJ1284" s="31">
        <f t="shared" si="590"/>
        <v>34455.833333333328</v>
      </c>
      <c r="AK1284" s="31">
        <f t="shared" si="591"/>
        <v>1087.9166666666686</v>
      </c>
      <c r="AL1284" s="31">
        <f t="shared" si="592"/>
        <v>-252.62351589429275</v>
      </c>
      <c r="AM1284" s="31">
        <f t="shared" si="593"/>
        <v>1</v>
      </c>
    </row>
    <row r="1285" spans="1:39" x14ac:dyDescent="0.4">
      <c r="A1285" s="44">
        <v>39710</v>
      </c>
      <c r="B1285" s="45">
        <v>32050</v>
      </c>
      <c r="C1285" s="45">
        <v>32250</v>
      </c>
      <c r="D1285" s="45">
        <v>30800</v>
      </c>
      <c r="E1285" s="45">
        <v>31050</v>
      </c>
      <c r="F1285" s="46">
        <v>1.8</v>
      </c>
      <c r="G1285" s="31">
        <f t="shared" si="572"/>
        <v>1</v>
      </c>
      <c r="I1285" s="3">
        <f t="shared" si="570"/>
        <v>550</v>
      </c>
      <c r="J1285" s="31">
        <f t="shared" si="573"/>
        <v>550</v>
      </c>
      <c r="K1285" s="31">
        <f t="shared" si="574"/>
        <v>0</v>
      </c>
      <c r="L1285" s="31">
        <f t="shared" si="598"/>
        <v>622.5140931995187</v>
      </c>
      <c r="M1285" s="31">
        <f t="shared" si="598"/>
        <v>955.68057872908628</v>
      </c>
      <c r="N1285" s="31">
        <f t="shared" si="585"/>
        <v>0.65138301128539233</v>
      </c>
      <c r="O1285" s="31">
        <f t="shared" si="586"/>
        <v>39.444696162786194</v>
      </c>
      <c r="P1285" s="31">
        <f t="shared" si="589"/>
        <v>1</v>
      </c>
      <c r="R1285" s="3">
        <f t="shared" si="575"/>
        <v>35550</v>
      </c>
      <c r="S1285" s="3">
        <f t="shared" si="576"/>
        <v>29400</v>
      </c>
      <c r="T1285" s="31">
        <f t="shared" si="577"/>
        <v>26.829268292682929</v>
      </c>
      <c r="U1285" s="31">
        <f t="shared" si="579"/>
        <v>33.769043204216501</v>
      </c>
      <c r="V1285" s="31">
        <f t="shared" si="578"/>
        <v>1</v>
      </c>
      <c r="W1285" s="31">
        <f t="shared" si="580"/>
        <v>1</v>
      </c>
      <c r="Y1285" s="3">
        <f t="shared" si="581"/>
        <v>33645.833333333336</v>
      </c>
      <c r="Z1285" s="3">
        <f t="shared" si="594"/>
        <v>35426.923076923078</v>
      </c>
      <c r="AA1285" s="3">
        <f t="shared" si="595"/>
        <v>-1781.0897435897423</v>
      </c>
      <c r="AB1285" s="3">
        <f t="shared" si="596"/>
        <v>1</v>
      </c>
      <c r="AC1285" s="3"/>
      <c r="AD1285" s="3">
        <f t="shared" si="582"/>
        <v>36900</v>
      </c>
      <c r="AE1285" s="3">
        <f t="shared" si="583"/>
        <v>29400</v>
      </c>
      <c r="AF1285" s="31">
        <f t="shared" si="584"/>
        <v>-78</v>
      </c>
      <c r="AG1285" s="31">
        <f t="shared" si="587"/>
        <v>1</v>
      </c>
      <c r="AI1285" s="31">
        <f t="shared" si="571"/>
        <v>31366.666666666668</v>
      </c>
      <c r="AJ1285" s="31">
        <f t="shared" si="590"/>
        <v>34226.666666666664</v>
      </c>
      <c r="AK1285" s="31">
        <f t="shared" si="591"/>
        <v>1266.6666666666674</v>
      </c>
      <c r="AL1285" s="31">
        <f t="shared" si="592"/>
        <v>-150.52631578947341</v>
      </c>
      <c r="AM1285" s="31">
        <f t="shared" si="593"/>
        <v>1</v>
      </c>
    </row>
    <row r="1286" spans="1:39" x14ac:dyDescent="0.4">
      <c r="A1286" s="44">
        <v>39713</v>
      </c>
      <c r="B1286" s="45">
        <v>31700</v>
      </c>
      <c r="C1286" s="45">
        <v>32100</v>
      </c>
      <c r="D1286" s="45">
        <v>31350</v>
      </c>
      <c r="E1286" s="45">
        <v>31700</v>
      </c>
      <c r="F1286" s="46">
        <v>2.09</v>
      </c>
      <c r="G1286" s="31">
        <f t="shared" si="572"/>
        <v>1</v>
      </c>
      <c r="I1286" s="3">
        <f t="shared" si="570"/>
        <v>650</v>
      </c>
      <c r="J1286" s="31">
        <f t="shared" si="573"/>
        <v>650</v>
      </c>
      <c r="K1286" s="31">
        <f t="shared" si="574"/>
        <v>0</v>
      </c>
      <c r="L1286" s="31">
        <f t="shared" si="598"/>
        <v>624.47737225669596</v>
      </c>
      <c r="M1286" s="31">
        <f t="shared" si="598"/>
        <v>887.41768024843725</v>
      </c>
      <c r="N1286" s="31">
        <f t="shared" si="585"/>
        <v>0.7037017473912287</v>
      </c>
      <c r="O1286" s="31">
        <f t="shared" si="586"/>
        <v>41.304280427531573</v>
      </c>
      <c r="P1286" s="31">
        <f t="shared" si="589"/>
        <v>1</v>
      </c>
      <c r="R1286" s="3">
        <f t="shared" si="575"/>
        <v>34100</v>
      </c>
      <c r="S1286" s="3">
        <f t="shared" si="576"/>
        <v>29400</v>
      </c>
      <c r="T1286" s="31">
        <f t="shared" si="577"/>
        <v>48.936170212765958</v>
      </c>
      <c r="U1286" s="31">
        <f t="shared" si="579"/>
        <v>31.075251988588786</v>
      </c>
      <c r="V1286" s="31">
        <f t="shared" si="578"/>
        <v>1</v>
      </c>
      <c r="W1286" s="31">
        <f t="shared" si="580"/>
        <v>-1</v>
      </c>
      <c r="Y1286" s="3">
        <f t="shared" si="581"/>
        <v>33358.333333333336</v>
      </c>
      <c r="Z1286" s="3">
        <f t="shared" si="594"/>
        <v>35019.230769230766</v>
      </c>
      <c r="AA1286" s="3">
        <f t="shared" si="595"/>
        <v>-1660.8974358974301</v>
      </c>
      <c r="AB1286" s="3">
        <f t="shared" si="596"/>
        <v>1</v>
      </c>
      <c r="AC1286" s="3"/>
      <c r="AD1286" s="3">
        <f t="shared" si="582"/>
        <v>36900</v>
      </c>
      <c r="AE1286" s="3">
        <f t="shared" si="583"/>
        <v>29400</v>
      </c>
      <c r="AF1286" s="31">
        <f t="shared" si="584"/>
        <v>-69.333333333333343</v>
      </c>
      <c r="AG1286" s="31">
        <f t="shared" si="587"/>
        <v>1</v>
      </c>
      <c r="AI1286" s="31">
        <f t="shared" si="571"/>
        <v>31716.666666666668</v>
      </c>
      <c r="AJ1286" s="31">
        <f t="shared" si="590"/>
        <v>34060</v>
      </c>
      <c r="AK1286" s="31">
        <f t="shared" si="591"/>
        <v>1417.6666666666661</v>
      </c>
      <c r="AL1286" s="31">
        <f t="shared" si="592"/>
        <v>-110.19672388118191</v>
      </c>
      <c r="AM1286" s="31">
        <f t="shared" si="593"/>
        <v>1</v>
      </c>
    </row>
    <row r="1287" spans="1:39" x14ac:dyDescent="0.4">
      <c r="A1287" s="44">
        <v>39714</v>
      </c>
      <c r="B1287" s="45">
        <v>31150</v>
      </c>
      <c r="C1287" s="45">
        <v>32850</v>
      </c>
      <c r="D1287" s="45">
        <v>31100</v>
      </c>
      <c r="E1287" s="45">
        <v>32100</v>
      </c>
      <c r="F1287" s="46">
        <v>1.26</v>
      </c>
      <c r="G1287" s="31">
        <f t="shared" si="572"/>
        <v>1</v>
      </c>
      <c r="I1287" s="3">
        <f t="shared" si="570"/>
        <v>400</v>
      </c>
      <c r="J1287" s="31">
        <f t="shared" si="573"/>
        <v>400</v>
      </c>
      <c r="K1287" s="31">
        <f t="shared" si="574"/>
        <v>0</v>
      </c>
      <c r="L1287" s="31">
        <f t="shared" si="598"/>
        <v>608.44327423836046</v>
      </c>
      <c r="M1287" s="31">
        <f t="shared" si="598"/>
        <v>824.03070308783458</v>
      </c>
      <c r="N1287" s="31">
        <f t="shared" si="585"/>
        <v>0.73837451924835096</v>
      </c>
      <c r="O1287" s="31">
        <f t="shared" si="586"/>
        <v>42.474996674917541</v>
      </c>
      <c r="P1287" s="31">
        <f t="shared" si="589"/>
        <v>1</v>
      </c>
      <c r="R1287" s="3">
        <f t="shared" si="575"/>
        <v>34100</v>
      </c>
      <c r="S1287" s="3">
        <f t="shared" si="576"/>
        <v>29400</v>
      </c>
      <c r="T1287" s="31">
        <f t="shared" si="577"/>
        <v>57.446808510638306</v>
      </c>
      <c r="U1287" s="31">
        <f t="shared" si="579"/>
        <v>44.40408233869573</v>
      </c>
      <c r="V1287" s="31">
        <f t="shared" si="578"/>
        <v>1</v>
      </c>
      <c r="W1287" s="31">
        <f t="shared" si="580"/>
        <v>1</v>
      </c>
      <c r="Y1287" s="3">
        <f t="shared" si="581"/>
        <v>33191.666666666664</v>
      </c>
      <c r="Z1287" s="3">
        <f t="shared" si="594"/>
        <v>34657.692307692305</v>
      </c>
      <c r="AA1287" s="3">
        <f t="shared" si="595"/>
        <v>-1466.0256410256407</v>
      </c>
      <c r="AB1287" s="3">
        <f t="shared" si="596"/>
        <v>1</v>
      </c>
      <c r="AC1287" s="3"/>
      <c r="AD1287" s="3">
        <f t="shared" si="582"/>
        <v>36900</v>
      </c>
      <c r="AE1287" s="3">
        <f t="shared" si="583"/>
        <v>29400</v>
      </c>
      <c r="AF1287" s="31">
        <f t="shared" si="584"/>
        <v>-64</v>
      </c>
      <c r="AG1287" s="31">
        <f t="shared" si="587"/>
        <v>1</v>
      </c>
      <c r="AI1287" s="31">
        <f t="shared" si="571"/>
        <v>32016.666666666668</v>
      </c>
      <c r="AJ1287" s="31">
        <f t="shared" si="590"/>
        <v>33900.833333333328</v>
      </c>
      <c r="AK1287" s="31">
        <f t="shared" si="591"/>
        <v>1510.5833333333342</v>
      </c>
      <c r="AL1287" s="31">
        <f t="shared" si="592"/>
        <v>-83.154042772291476</v>
      </c>
      <c r="AM1287" s="31">
        <f t="shared" si="593"/>
        <v>1</v>
      </c>
    </row>
    <row r="1288" spans="1:39" x14ac:dyDescent="0.4">
      <c r="A1288" s="44">
        <v>39715</v>
      </c>
      <c r="B1288" s="45">
        <v>32400</v>
      </c>
      <c r="C1288" s="45">
        <v>33650</v>
      </c>
      <c r="D1288" s="45">
        <v>31850</v>
      </c>
      <c r="E1288" s="45">
        <v>32700</v>
      </c>
      <c r="F1288" s="46">
        <v>1.87</v>
      </c>
      <c r="G1288" s="31">
        <f t="shared" si="572"/>
        <v>1</v>
      </c>
      <c r="I1288" s="3">
        <f t="shared" si="570"/>
        <v>600</v>
      </c>
      <c r="J1288" s="31">
        <f t="shared" si="573"/>
        <v>600</v>
      </c>
      <c r="K1288" s="31">
        <f t="shared" si="574"/>
        <v>0</v>
      </c>
      <c r="L1288" s="31">
        <f t="shared" si="598"/>
        <v>607.84018322133466</v>
      </c>
      <c r="M1288" s="31">
        <f t="shared" si="598"/>
        <v>765.17136715298932</v>
      </c>
      <c r="N1288" s="31">
        <f t="shared" si="585"/>
        <v>0.79438438147908685</v>
      </c>
      <c r="O1288" s="31">
        <f t="shared" si="586"/>
        <v>44.270580466392971</v>
      </c>
      <c r="P1288" s="31">
        <f t="shared" si="589"/>
        <v>1</v>
      </c>
      <c r="R1288" s="3">
        <f t="shared" si="575"/>
        <v>33650</v>
      </c>
      <c r="S1288" s="3">
        <f t="shared" si="576"/>
        <v>29400</v>
      </c>
      <c r="T1288" s="31">
        <f t="shared" si="577"/>
        <v>77.64705882352942</v>
      </c>
      <c r="U1288" s="31">
        <f t="shared" si="579"/>
        <v>61.34334584897789</v>
      </c>
      <c r="V1288" s="31">
        <f t="shared" si="578"/>
        <v>1</v>
      </c>
      <c r="W1288" s="31">
        <f t="shared" si="580"/>
        <v>1</v>
      </c>
      <c r="Y1288" s="3">
        <f t="shared" si="581"/>
        <v>33141.666666666664</v>
      </c>
      <c r="Z1288" s="3">
        <f t="shared" si="594"/>
        <v>34363.461538461539</v>
      </c>
      <c r="AA1288" s="3">
        <f t="shared" si="595"/>
        <v>-1221.7948717948748</v>
      </c>
      <c r="AB1288" s="3">
        <f t="shared" si="596"/>
        <v>1</v>
      </c>
      <c r="AC1288" s="3"/>
      <c r="AD1288" s="3">
        <f t="shared" si="582"/>
        <v>36900</v>
      </c>
      <c r="AE1288" s="3">
        <f t="shared" si="583"/>
        <v>29400</v>
      </c>
      <c r="AF1288" s="31">
        <f t="shared" si="584"/>
        <v>-56.000000000000007</v>
      </c>
      <c r="AG1288" s="31">
        <f t="shared" si="587"/>
        <v>1</v>
      </c>
      <c r="AI1288" s="31">
        <f t="shared" si="571"/>
        <v>32733.333333333332</v>
      </c>
      <c r="AJ1288" s="31">
        <f t="shared" si="590"/>
        <v>33789.166666666664</v>
      </c>
      <c r="AK1288" s="31">
        <f t="shared" si="591"/>
        <v>1538</v>
      </c>
      <c r="AL1288" s="31">
        <f t="shared" si="592"/>
        <v>-45.766507730096755</v>
      </c>
      <c r="AM1288" s="31">
        <f t="shared" si="593"/>
        <v>1</v>
      </c>
    </row>
    <row r="1289" spans="1:39" x14ac:dyDescent="0.4">
      <c r="A1289" s="47">
        <v>39716</v>
      </c>
      <c r="B1289" s="48">
        <v>32850</v>
      </c>
      <c r="C1289" s="48">
        <v>34350</v>
      </c>
      <c r="D1289" s="48">
        <v>32200</v>
      </c>
      <c r="E1289" s="48">
        <v>33950</v>
      </c>
      <c r="F1289" s="49">
        <v>3.82</v>
      </c>
      <c r="G1289" s="31">
        <f t="shared" si="572"/>
        <v>1</v>
      </c>
      <c r="I1289" s="3">
        <f t="shared" si="570"/>
        <v>1250</v>
      </c>
      <c r="J1289" s="31">
        <f t="shared" si="573"/>
        <v>1250</v>
      </c>
      <c r="K1289" s="31">
        <f t="shared" si="574"/>
        <v>0</v>
      </c>
      <c r="L1289" s="31">
        <f t="shared" si="598"/>
        <v>653.7087415626678</v>
      </c>
      <c r="M1289" s="31">
        <f t="shared" si="598"/>
        <v>710.51626949920433</v>
      </c>
      <c r="N1289" s="31">
        <f t="shared" si="585"/>
        <v>0.92004753391984062</v>
      </c>
      <c r="O1289" s="31">
        <f t="shared" si="586"/>
        <v>47.917956074844312</v>
      </c>
      <c r="P1289" s="31">
        <f t="shared" si="589"/>
        <v>1</v>
      </c>
      <c r="R1289" s="3">
        <f t="shared" si="575"/>
        <v>34350</v>
      </c>
      <c r="S1289" s="3">
        <f t="shared" si="576"/>
        <v>30800</v>
      </c>
      <c r="T1289" s="31">
        <f t="shared" si="577"/>
        <v>88.732394366197184</v>
      </c>
      <c r="U1289" s="31">
        <f t="shared" si="579"/>
        <v>74.608753900121641</v>
      </c>
      <c r="V1289" s="31">
        <f t="shared" si="578"/>
        <v>1</v>
      </c>
      <c r="W1289" s="31">
        <f t="shared" si="580"/>
        <v>1</v>
      </c>
      <c r="Y1289" s="3">
        <f t="shared" si="581"/>
        <v>32954.166666666664</v>
      </c>
      <c r="Z1289" s="3">
        <f t="shared" si="594"/>
        <v>34176.923076923078</v>
      </c>
      <c r="AA1289" s="3">
        <f t="shared" si="595"/>
        <v>-1222.7564102564138</v>
      </c>
      <c r="AB1289" s="3">
        <f t="shared" si="596"/>
        <v>-1</v>
      </c>
      <c r="AC1289" s="3"/>
      <c r="AD1289" s="3">
        <f t="shared" si="582"/>
        <v>36900</v>
      </c>
      <c r="AE1289" s="3">
        <f t="shared" si="583"/>
        <v>29400</v>
      </c>
      <c r="AF1289" s="31">
        <f t="shared" si="584"/>
        <v>-39.333333333333329</v>
      </c>
      <c r="AG1289" s="31">
        <f t="shared" si="587"/>
        <v>1</v>
      </c>
      <c r="AI1289" s="31">
        <f t="shared" si="571"/>
        <v>33500</v>
      </c>
      <c r="AJ1289" s="31">
        <f t="shared" si="590"/>
        <v>33694.166666666664</v>
      </c>
      <c r="AK1289" s="31">
        <f t="shared" si="591"/>
        <v>1481.4166666666665</v>
      </c>
      <c r="AL1289" s="31">
        <f t="shared" si="592"/>
        <v>-8.7378822823497444</v>
      </c>
      <c r="AM1289" s="31">
        <f t="shared" si="593"/>
        <v>1</v>
      </c>
    </row>
    <row r="1290" spans="1:39" x14ac:dyDescent="0.4">
      <c r="A1290" s="44">
        <v>39717</v>
      </c>
      <c r="B1290" s="45">
        <v>33950</v>
      </c>
      <c r="C1290" s="45">
        <v>34600</v>
      </c>
      <c r="D1290" s="45">
        <v>32150</v>
      </c>
      <c r="E1290" s="45">
        <v>33100</v>
      </c>
      <c r="F1290" s="46">
        <v>-2.5</v>
      </c>
      <c r="G1290" s="31">
        <f t="shared" si="572"/>
        <v>-1</v>
      </c>
      <c r="I1290" s="3">
        <f t="shared" si="570"/>
        <v>-850</v>
      </c>
      <c r="J1290" s="31">
        <f t="shared" si="573"/>
        <v>0</v>
      </c>
      <c r="K1290" s="31">
        <f t="shared" si="574"/>
        <v>850</v>
      </c>
      <c r="L1290" s="31">
        <f t="shared" si="598"/>
        <v>607.01526002247726</v>
      </c>
      <c r="M1290" s="31">
        <f t="shared" si="598"/>
        <v>720.47939310640402</v>
      </c>
      <c r="N1290" s="31">
        <f t="shared" si="585"/>
        <v>0.84251578300564967</v>
      </c>
      <c r="O1290" s="31">
        <f t="shared" si="586"/>
        <v>45.726380787429399</v>
      </c>
      <c r="P1290" s="31">
        <f t="shared" si="589"/>
        <v>-1</v>
      </c>
      <c r="R1290" s="3">
        <f t="shared" si="575"/>
        <v>34600</v>
      </c>
      <c r="S1290" s="3">
        <f t="shared" si="576"/>
        <v>31100</v>
      </c>
      <c r="T1290" s="31">
        <f t="shared" si="577"/>
        <v>57.142857142857139</v>
      </c>
      <c r="U1290" s="31">
        <f t="shared" si="579"/>
        <v>74.507436777527914</v>
      </c>
      <c r="V1290" s="31">
        <f t="shared" si="578"/>
        <v>-1</v>
      </c>
      <c r="W1290" s="31">
        <f t="shared" si="580"/>
        <v>-1</v>
      </c>
      <c r="Y1290" s="3">
        <f t="shared" si="581"/>
        <v>32862.5</v>
      </c>
      <c r="Z1290" s="3">
        <f t="shared" si="594"/>
        <v>34007.692307692305</v>
      </c>
      <c r="AA1290" s="3">
        <f t="shared" si="595"/>
        <v>-1145.1923076923049</v>
      </c>
      <c r="AB1290" s="3">
        <f t="shared" si="596"/>
        <v>1</v>
      </c>
      <c r="AC1290" s="3"/>
      <c r="AD1290" s="3">
        <f t="shared" si="582"/>
        <v>36900</v>
      </c>
      <c r="AE1290" s="3">
        <f t="shared" si="583"/>
        <v>29400</v>
      </c>
      <c r="AF1290" s="31">
        <f t="shared" si="584"/>
        <v>-50.666666666666671</v>
      </c>
      <c r="AG1290" s="31">
        <f t="shared" si="587"/>
        <v>-1</v>
      </c>
      <c r="AI1290" s="31">
        <f t="shared" si="571"/>
        <v>33283.333333333336</v>
      </c>
      <c r="AJ1290" s="31">
        <f t="shared" si="590"/>
        <v>33590.000000000007</v>
      </c>
      <c r="AK1290" s="31">
        <f t="shared" si="591"/>
        <v>1418.3333333333328</v>
      </c>
      <c r="AL1290" s="31">
        <f t="shared" si="592"/>
        <v>-14.414414414414647</v>
      </c>
      <c r="AM1290" s="31">
        <f t="shared" si="593"/>
        <v>-1</v>
      </c>
    </row>
    <row r="1291" spans="1:39" x14ac:dyDescent="0.4">
      <c r="A1291" s="44">
        <v>39720</v>
      </c>
      <c r="B1291" s="45">
        <v>33400</v>
      </c>
      <c r="C1291" s="45">
        <v>33500</v>
      </c>
      <c r="D1291" s="45">
        <v>32100</v>
      </c>
      <c r="E1291" s="45">
        <v>32100</v>
      </c>
      <c r="F1291" s="46">
        <v>-3.02</v>
      </c>
      <c r="G1291" s="31">
        <f t="shared" si="572"/>
        <v>-1</v>
      </c>
      <c r="I1291" s="3">
        <f t="shared" si="570"/>
        <v>-1000</v>
      </c>
      <c r="J1291" s="31">
        <f t="shared" si="573"/>
        <v>0</v>
      </c>
      <c r="K1291" s="31">
        <f t="shared" si="574"/>
        <v>1000</v>
      </c>
      <c r="L1291" s="31">
        <f t="shared" si="598"/>
        <v>563.65702716372891</v>
      </c>
      <c r="M1291" s="31">
        <f t="shared" si="598"/>
        <v>740.44515074166088</v>
      </c>
      <c r="N1291" s="31">
        <f t="shared" si="585"/>
        <v>0.76124075712987849</v>
      </c>
      <c r="O1291" s="31">
        <f t="shared" si="586"/>
        <v>43.221845397809098</v>
      </c>
      <c r="P1291" s="31">
        <f t="shared" si="589"/>
        <v>-1</v>
      </c>
      <c r="R1291" s="3">
        <f t="shared" si="575"/>
        <v>34600</v>
      </c>
      <c r="S1291" s="3">
        <f t="shared" si="576"/>
        <v>31100</v>
      </c>
      <c r="T1291" s="31">
        <f t="shared" si="577"/>
        <v>28.571428571428569</v>
      </c>
      <c r="U1291" s="31">
        <f t="shared" si="579"/>
        <v>58.148893360160969</v>
      </c>
      <c r="V1291" s="31">
        <f t="shared" si="578"/>
        <v>-1</v>
      </c>
      <c r="W1291" s="31">
        <f t="shared" si="580"/>
        <v>-1</v>
      </c>
      <c r="Y1291" s="3">
        <f t="shared" si="581"/>
        <v>32562.5</v>
      </c>
      <c r="Z1291" s="3">
        <f t="shared" si="594"/>
        <v>33884.615384615383</v>
      </c>
      <c r="AA1291" s="3">
        <f t="shared" si="595"/>
        <v>-1322.1153846153829</v>
      </c>
      <c r="AB1291" s="3">
        <f t="shared" si="596"/>
        <v>-1</v>
      </c>
      <c r="AC1291" s="3"/>
      <c r="AD1291" s="3">
        <f t="shared" si="582"/>
        <v>35950</v>
      </c>
      <c r="AE1291" s="3">
        <f t="shared" si="583"/>
        <v>29400</v>
      </c>
      <c r="AF1291" s="31">
        <f t="shared" si="584"/>
        <v>-58.778625954198475</v>
      </c>
      <c r="AG1291" s="31">
        <f t="shared" si="587"/>
        <v>-1</v>
      </c>
      <c r="AI1291" s="31">
        <f t="shared" si="571"/>
        <v>32566.666666666668</v>
      </c>
      <c r="AJ1291" s="31">
        <f t="shared" si="590"/>
        <v>33415.833333333336</v>
      </c>
      <c r="AK1291" s="31">
        <f t="shared" si="591"/>
        <v>1337.4999999999995</v>
      </c>
      <c r="AL1291" s="31">
        <f t="shared" si="592"/>
        <v>-42.326064382139222</v>
      </c>
      <c r="AM1291" s="31">
        <f t="shared" si="593"/>
        <v>-1</v>
      </c>
    </row>
    <row r="1292" spans="1:39" x14ac:dyDescent="0.4">
      <c r="A1292" s="44">
        <v>39721</v>
      </c>
      <c r="B1292" s="45">
        <v>28500</v>
      </c>
      <c r="C1292" s="45">
        <v>36900</v>
      </c>
      <c r="D1292" s="45">
        <v>28500</v>
      </c>
      <c r="E1292" s="45">
        <v>31500</v>
      </c>
      <c r="F1292" s="46">
        <v>-1.87</v>
      </c>
      <c r="G1292" s="31">
        <f t="shared" si="572"/>
        <v>-1</v>
      </c>
      <c r="I1292" s="3">
        <f t="shared" si="570"/>
        <v>-600</v>
      </c>
      <c r="J1292" s="31">
        <f t="shared" si="573"/>
        <v>0</v>
      </c>
      <c r="K1292" s="31">
        <f t="shared" si="574"/>
        <v>600</v>
      </c>
      <c r="L1292" s="31">
        <f t="shared" si="598"/>
        <v>523.39581093774825</v>
      </c>
      <c r="M1292" s="31">
        <f t="shared" si="598"/>
        <v>730.41335426011369</v>
      </c>
      <c r="N1292" s="31">
        <f t="shared" si="585"/>
        <v>0.7165748105303088</v>
      </c>
      <c r="O1292" s="31">
        <f t="shared" si="586"/>
        <v>41.74445565287855</v>
      </c>
      <c r="P1292" s="31">
        <f t="shared" si="589"/>
        <v>-1</v>
      </c>
      <c r="R1292" s="3">
        <f t="shared" si="575"/>
        <v>36900</v>
      </c>
      <c r="S1292" s="3">
        <f t="shared" si="576"/>
        <v>28500</v>
      </c>
      <c r="T1292" s="31">
        <f t="shared" si="577"/>
        <v>35.714285714285715</v>
      </c>
      <c r="U1292" s="31">
        <f t="shared" si="579"/>
        <v>40.476190476190474</v>
      </c>
      <c r="V1292" s="31">
        <f t="shared" si="578"/>
        <v>1</v>
      </c>
      <c r="W1292" s="31">
        <f t="shared" si="580"/>
        <v>-1</v>
      </c>
      <c r="Y1292" s="3">
        <f t="shared" si="581"/>
        <v>32354.166666666668</v>
      </c>
      <c r="Z1292" s="3">
        <f t="shared" si="594"/>
        <v>33738.461538461539</v>
      </c>
      <c r="AA1292" s="3">
        <f t="shared" si="595"/>
        <v>-1384.2948717948711</v>
      </c>
      <c r="AB1292" s="3">
        <f t="shared" si="596"/>
        <v>-1</v>
      </c>
      <c r="AC1292" s="3"/>
      <c r="AD1292" s="3">
        <f t="shared" si="582"/>
        <v>36900</v>
      </c>
      <c r="AE1292" s="3">
        <f t="shared" si="583"/>
        <v>28500</v>
      </c>
      <c r="AF1292" s="31">
        <f t="shared" si="584"/>
        <v>-64.285714285714292</v>
      </c>
      <c r="AG1292" s="31">
        <f t="shared" si="587"/>
        <v>-1</v>
      </c>
      <c r="AI1292" s="31">
        <f t="shared" si="571"/>
        <v>32300</v>
      </c>
      <c r="AJ1292" s="31">
        <f t="shared" si="590"/>
        <v>33275.000000000007</v>
      </c>
      <c r="AK1292" s="31">
        <f t="shared" si="591"/>
        <v>1294.9999999999998</v>
      </c>
      <c r="AL1292" s="31">
        <f t="shared" si="592"/>
        <v>-50.193050193050574</v>
      </c>
      <c r="AM1292" s="31">
        <f t="shared" si="593"/>
        <v>-1</v>
      </c>
    </row>
    <row r="1293" spans="1:39" x14ac:dyDescent="0.4">
      <c r="A1293" s="44">
        <v>39722</v>
      </c>
      <c r="B1293" s="45">
        <v>31500</v>
      </c>
      <c r="C1293" s="45">
        <v>31550</v>
      </c>
      <c r="D1293" s="45">
        <v>30250</v>
      </c>
      <c r="E1293" s="45">
        <v>31000</v>
      </c>
      <c r="F1293" s="46">
        <v>-1.59</v>
      </c>
      <c r="G1293" s="31">
        <f t="shared" si="572"/>
        <v>-1</v>
      </c>
      <c r="I1293" s="3">
        <f t="shared" si="570"/>
        <v>-500</v>
      </c>
      <c r="J1293" s="31">
        <f t="shared" si="573"/>
        <v>0</v>
      </c>
      <c r="K1293" s="31">
        <f t="shared" si="574"/>
        <v>500</v>
      </c>
      <c r="L1293" s="31">
        <f t="shared" si="598"/>
        <v>486.01039587076627</v>
      </c>
      <c r="M1293" s="31">
        <f t="shared" si="598"/>
        <v>713.95525752724836</v>
      </c>
      <c r="N1293" s="31">
        <f t="shared" si="585"/>
        <v>0.68072948654239374</v>
      </c>
      <c r="O1293" s="31">
        <f t="shared" si="586"/>
        <v>40.502025578357312</v>
      </c>
      <c r="P1293" s="31">
        <f t="shared" si="589"/>
        <v>-1</v>
      </c>
      <c r="R1293" s="3">
        <f t="shared" si="575"/>
        <v>36900</v>
      </c>
      <c r="S1293" s="3">
        <f t="shared" si="576"/>
        <v>28500</v>
      </c>
      <c r="T1293" s="31">
        <f t="shared" si="577"/>
        <v>29.761904761904763</v>
      </c>
      <c r="U1293" s="31">
        <f t="shared" si="579"/>
        <v>31.349206349206344</v>
      </c>
      <c r="V1293" s="31">
        <f t="shared" si="578"/>
        <v>-1</v>
      </c>
      <c r="W1293" s="31">
        <f t="shared" si="580"/>
        <v>-1</v>
      </c>
      <c r="Y1293" s="3">
        <f t="shared" si="581"/>
        <v>31975</v>
      </c>
      <c r="Z1293" s="3">
        <f t="shared" si="594"/>
        <v>33584.615384615383</v>
      </c>
      <c r="AA1293" s="3">
        <f t="shared" si="595"/>
        <v>-1609.6153846153829</v>
      </c>
      <c r="AB1293" s="3">
        <f t="shared" si="596"/>
        <v>-1</v>
      </c>
      <c r="AC1293" s="3"/>
      <c r="AD1293" s="3">
        <f t="shared" si="582"/>
        <v>36900</v>
      </c>
      <c r="AE1293" s="3">
        <f t="shared" si="583"/>
        <v>28500</v>
      </c>
      <c r="AF1293" s="31">
        <f t="shared" si="584"/>
        <v>-70.238095238095227</v>
      </c>
      <c r="AG1293" s="31">
        <f t="shared" si="587"/>
        <v>-1</v>
      </c>
      <c r="AI1293" s="31">
        <f t="shared" si="571"/>
        <v>30933.333333333332</v>
      </c>
      <c r="AJ1293" s="31">
        <f t="shared" si="590"/>
        <v>33086.666666666672</v>
      </c>
      <c r="AK1293" s="31">
        <f t="shared" si="591"/>
        <v>1333.3333333333333</v>
      </c>
      <c r="AL1293" s="31">
        <f t="shared" si="592"/>
        <v>-107.66666666666698</v>
      </c>
      <c r="AM1293" s="31">
        <f t="shared" si="593"/>
        <v>-1</v>
      </c>
    </row>
    <row r="1294" spans="1:39" x14ac:dyDescent="0.4">
      <c r="A1294" s="47">
        <v>39723</v>
      </c>
      <c r="B1294" s="48">
        <v>31350</v>
      </c>
      <c r="C1294" s="48">
        <v>31500</v>
      </c>
      <c r="D1294" s="48">
        <v>29850</v>
      </c>
      <c r="E1294" s="48">
        <v>30400</v>
      </c>
      <c r="F1294" s="49">
        <v>-1.94</v>
      </c>
      <c r="G1294" s="31">
        <f t="shared" si="572"/>
        <v>-1</v>
      </c>
      <c r="I1294" s="3">
        <f t="shared" si="570"/>
        <v>-600</v>
      </c>
      <c r="J1294" s="31">
        <f t="shared" si="573"/>
        <v>0</v>
      </c>
      <c r="K1294" s="31">
        <f t="shared" si="574"/>
        <v>600</v>
      </c>
      <c r="L1294" s="31">
        <f t="shared" si="598"/>
        <v>451.29536759428299</v>
      </c>
      <c r="M1294" s="31">
        <f t="shared" si="598"/>
        <v>705.81559627530203</v>
      </c>
      <c r="N1294" s="31">
        <f t="shared" si="585"/>
        <v>0.63939557297378857</v>
      </c>
      <c r="O1294" s="31">
        <f t="shared" si="586"/>
        <v>39.001909210597312</v>
      </c>
      <c r="P1294" s="31">
        <f t="shared" si="589"/>
        <v>-1</v>
      </c>
      <c r="R1294" s="3">
        <f t="shared" si="575"/>
        <v>36900</v>
      </c>
      <c r="S1294" s="3">
        <f t="shared" si="576"/>
        <v>28500</v>
      </c>
      <c r="T1294" s="31">
        <f t="shared" si="577"/>
        <v>22.61904761904762</v>
      </c>
      <c r="U1294" s="31">
        <f t="shared" si="579"/>
        <v>29.365079365079367</v>
      </c>
      <c r="V1294" s="31">
        <f t="shared" si="578"/>
        <v>-1</v>
      </c>
      <c r="W1294" s="31">
        <f t="shared" si="580"/>
        <v>-1</v>
      </c>
      <c r="Y1294" s="3">
        <f t="shared" si="581"/>
        <v>31966.666666666668</v>
      </c>
      <c r="Z1294" s="3">
        <f t="shared" si="594"/>
        <v>33400</v>
      </c>
      <c r="AA1294" s="3">
        <f t="shared" si="595"/>
        <v>-1433.3333333333321</v>
      </c>
      <c r="AB1294" s="3">
        <f t="shared" si="596"/>
        <v>1</v>
      </c>
      <c r="AC1294" s="3"/>
      <c r="AD1294" s="3">
        <f t="shared" si="582"/>
        <v>36900</v>
      </c>
      <c r="AE1294" s="3">
        <f t="shared" si="583"/>
        <v>28500</v>
      </c>
      <c r="AF1294" s="31">
        <f t="shared" si="584"/>
        <v>-77.38095238095238</v>
      </c>
      <c r="AG1294" s="31">
        <f t="shared" si="587"/>
        <v>-1</v>
      </c>
      <c r="AI1294" s="31">
        <f t="shared" si="571"/>
        <v>30583.333333333332</v>
      </c>
      <c r="AJ1294" s="31">
        <f t="shared" si="590"/>
        <v>32879.166666666672</v>
      </c>
      <c r="AK1294" s="31">
        <f t="shared" si="591"/>
        <v>1367.4999999999998</v>
      </c>
      <c r="AL1294" s="31">
        <f t="shared" si="592"/>
        <v>-111.9236238066223</v>
      </c>
      <c r="AM1294" s="31">
        <f t="shared" si="593"/>
        <v>-1</v>
      </c>
    </row>
    <row r="1295" spans="1:39" x14ac:dyDescent="0.4">
      <c r="A1295" s="44">
        <v>39727</v>
      </c>
      <c r="B1295" s="45">
        <v>29100</v>
      </c>
      <c r="C1295" s="45">
        <v>29450</v>
      </c>
      <c r="D1295" s="45">
        <v>25850</v>
      </c>
      <c r="E1295" s="45">
        <v>25850</v>
      </c>
      <c r="F1295" s="46">
        <v>-14.97</v>
      </c>
      <c r="G1295" s="31">
        <f t="shared" si="572"/>
        <v>-1</v>
      </c>
      <c r="I1295" s="3">
        <f t="shared" si="570"/>
        <v>-4550</v>
      </c>
      <c r="J1295" s="31">
        <f t="shared" si="573"/>
        <v>0</v>
      </c>
      <c r="K1295" s="31">
        <f t="shared" si="574"/>
        <v>4550</v>
      </c>
      <c r="L1295" s="31">
        <f t="shared" ref="L1295:M1310" si="599">((L1294*13)+J1295)/14</f>
        <v>419.05998419469137</v>
      </c>
      <c r="M1295" s="31">
        <f t="shared" si="599"/>
        <v>980.40019654135187</v>
      </c>
      <c r="N1295" s="31">
        <f t="shared" si="585"/>
        <v>0.42743767868779292</v>
      </c>
      <c r="O1295" s="31">
        <f t="shared" si="586"/>
        <v>29.944402131848264</v>
      </c>
      <c r="P1295" s="31">
        <f t="shared" si="589"/>
        <v>1</v>
      </c>
      <c r="R1295" s="3">
        <f t="shared" si="575"/>
        <v>36900</v>
      </c>
      <c r="S1295" s="3">
        <f t="shared" si="576"/>
        <v>25850</v>
      </c>
      <c r="T1295" s="31">
        <f t="shared" si="577"/>
        <v>0</v>
      </c>
      <c r="U1295" s="31">
        <f t="shared" si="579"/>
        <v>17.460317460317459</v>
      </c>
      <c r="V1295" s="31">
        <f t="shared" si="578"/>
        <v>-1</v>
      </c>
      <c r="W1295" s="31">
        <f t="shared" si="580"/>
        <v>-1</v>
      </c>
      <c r="Y1295" s="3">
        <f t="shared" si="581"/>
        <v>31329.166666666668</v>
      </c>
      <c r="Z1295" s="3">
        <f t="shared" si="594"/>
        <v>33025</v>
      </c>
      <c r="AA1295" s="3">
        <f t="shared" si="595"/>
        <v>-1695.8333333333321</v>
      </c>
      <c r="AB1295" s="3">
        <f t="shared" si="596"/>
        <v>-1</v>
      </c>
      <c r="AC1295" s="3"/>
      <c r="AD1295" s="3">
        <f t="shared" si="582"/>
        <v>36900</v>
      </c>
      <c r="AE1295" s="3">
        <f t="shared" si="583"/>
        <v>25850</v>
      </c>
      <c r="AF1295" s="31">
        <f t="shared" si="584"/>
        <v>-100</v>
      </c>
      <c r="AG1295" s="31">
        <f t="shared" si="587"/>
        <v>-1</v>
      </c>
      <c r="AI1295" s="31">
        <f t="shared" si="571"/>
        <v>27050</v>
      </c>
      <c r="AJ1295" s="31">
        <f t="shared" si="590"/>
        <v>32516.666666666668</v>
      </c>
      <c r="AK1295" s="31">
        <f t="shared" si="591"/>
        <v>1578.333333333333</v>
      </c>
      <c r="AL1295" s="31">
        <f t="shared" si="592"/>
        <v>-230.90461105244643</v>
      </c>
      <c r="AM1295" s="31">
        <f t="shared" si="593"/>
        <v>1</v>
      </c>
    </row>
    <row r="1296" spans="1:39" x14ac:dyDescent="0.4">
      <c r="A1296" s="44">
        <v>39728</v>
      </c>
      <c r="B1296" s="45">
        <v>25000</v>
      </c>
      <c r="C1296" s="45">
        <v>25600</v>
      </c>
      <c r="D1296" s="45">
        <v>22300</v>
      </c>
      <c r="E1296" s="45">
        <v>25000</v>
      </c>
      <c r="F1296" s="46">
        <v>-3.29</v>
      </c>
      <c r="G1296" s="31">
        <f t="shared" si="572"/>
        <v>-1</v>
      </c>
      <c r="I1296" s="3">
        <f t="shared" ref="I1296:I1359" si="600">E1296-E1295</f>
        <v>-850</v>
      </c>
      <c r="J1296" s="31">
        <f t="shared" si="573"/>
        <v>0</v>
      </c>
      <c r="K1296" s="31">
        <f t="shared" si="574"/>
        <v>850</v>
      </c>
      <c r="L1296" s="31">
        <f t="shared" si="599"/>
        <v>389.12712818078484</v>
      </c>
      <c r="M1296" s="31">
        <f t="shared" si="599"/>
        <v>971.08589678839814</v>
      </c>
      <c r="N1296" s="31">
        <f t="shared" si="585"/>
        <v>0.40071339669097938</v>
      </c>
      <c r="O1296" s="31">
        <f t="shared" si="586"/>
        <v>28.607807824042922</v>
      </c>
      <c r="P1296" s="31">
        <f t="shared" si="589"/>
        <v>1</v>
      </c>
      <c r="R1296" s="3">
        <f t="shared" si="575"/>
        <v>36900</v>
      </c>
      <c r="S1296" s="3">
        <f t="shared" si="576"/>
        <v>22300</v>
      </c>
      <c r="T1296" s="31">
        <f t="shared" si="577"/>
        <v>18.493150684931507</v>
      </c>
      <c r="U1296" s="31">
        <f t="shared" si="579"/>
        <v>13.704066101326376</v>
      </c>
      <c r="V1296" s="31">
        <f t="shared" si="578"/>
        <v>1</v>
      </c>
      <c r="W1296" s="31">
        <f t="shared" si="580"/>
        <v>-1</v>
      </c>
      <c r="Y1296" s="3">
        <f t="shared" si="581"/>
        <v>30870.833333333332</v>
      </c>
      <c r="Z1296" s="3">
        <f t="shared" si="594"/>
        <v>32634.615384615383</v>
      </c>
      <c r="AA1296" s="3">
        <f t="shared" si="595"/>
        <v>-1763.7820512820508</v>
      </c>
      <c r="AB1296" s="3">
        <f t="shared" si="596"/>
        <v>-1</v>
      </c>
      <c r="AC1296" s="3"/>
      <c r="AD1296" s="3">
        <f t="shared" si="582"/>
        <v>36900</v>
      </c>
      <c r="AE1296" s="3">
        <f t="shared" si="583"/>
        <v>22300</v>
      </c>
      <c r="AF1296" s="31">
        <f t="shared" si="584"/>
        <v>-81.506849315068493</v>
      </c>
      <c r="AG1296" s="31">
        <f t="shared" si="587"/>
        <v>1</v>
      </c>
      <c r="AI1296" s="31">
        <f t="shared" ref="AI1296:AI1359" si="601">(C1296+D1296+E1296)/3</f>
        <v>24300</v>
      </c>
      <c r="AJ1296" s="31">
        <f t="shared" si="590"/>
        <v>32071.666666666675</v>
      </c>
      <c r="AK1296" s="31">
        <f t="shared" si="591"/>
        <v>1977.8333333333321</v>
      </c>
      <c r="AL1296" s="31">
        <f t="shared" si="592"/>
        <v>-261.95893373781684</v>
      </c>
      <c r="AM1296" s="31">
        <f t="shared" si="593"/>
        <v>1</v>
      </c>
    </row>
    <row r="1297" spans="1:39" x14ac:dyDescent="0.4">
      <c r="A1297" s="44">
        <v>39729</v>
      </c>
      <c r="B1297" s="45">
        <v>23900</v>
      </c>
      <c r="C1297" s="45">
        <v>24450</v>
      </c>
      <c r="D1297" s="45">
        <v>23200</v>
      </c>
      <c r="E1297" s="45">
        <v>23200</v>
      </c>
      <c r="F1297" s="46">
        <v>-7.2</v>
      </c>
      <c r="G1297" s="31">
        <f t="shared" ref="G1297:G1360" si="602">IF(E1297&gt;E1296,1,-1)</f>
        <v>-1</v>
      </c>
      <c r="I1297" s="3">
        <f t="shared" si="600"/>
        <v>-1800</v>
      </c>
      <c r="J1297" s="31">
        <f t="shared" ref="J1297:J1360" si="603">IF(I1297&gt;0,I1297,0)</f>
        <v>0</v>
      </c>
      <c r="K1297" s="31">
        <f t="shared" ref="K1297:K1360" si="604">IF(I1297&lt;0,-I1297,0)</f>
        <v>1800</v>
      </c>
      <c r="L1297" s="31">
        <f t="shared" si="599"/>
        <v>361.33233331072876</v>
      </c>
      <c r="M1297" s="31">
        <f t="shared" si="599"/>
        <v>1030.2940470177982</v>
      </c>
      <c r="N1297" s="31">
        <f t="shared" si="585"/>
        <v>0.35070796959043943</v>
      </c>
      <c r="O1297" s="31">
        <f t="shared" si="586"/>
        <v>25.964751632936668</v>
      </c>
      <c r="P1297" s="31">
        <f t="shared" si="589"/>
        <v>1</v>
      </c>
      <c r="R1297" s="3">
        <f t="shared" si="575"/>
        <v>31550</v>
      </c>
      <c r="S1297" s="3">
        <f t="shared" si="576"/>
        <v>22300</v>
      </c>
      <c r="T1297" s="31">
        <f t="shared" si="577"/>
        <v>9.7297297297297298</v>
      </c>
      <c r="U1297" s="31">
        <f t="shared" si="579"/>
        <v>9.4076268048870784</v>
      </c>
      <c r="V1297" s="31">
        <f t="shared" si="578"/>
        <v>-1</v>
      </c>
      <c r="W1297" s="31">
        <f t="shared" si="580"/>
        <v>-1</v>
      </c>
      <c r="Y1297" s="3">
        <f t="shared" si="581"/>
        <v>30216.666666666668</v>
      </c>
      <c r="Z1297" s="3">
        <f t="shared" si="594"/>
        <v>32142.307692307691</v>
      </c>
      <c r="AA1297" s="3">
        <f t="shared" si="595"/>
        <v>-1925.6410256410236</v>
      </c>
      <c r="AB1297" s="3">
        <f t="shared" si="596"/>
        <v>-1</v>
      </c>
      <c r="AC1297" s="3"/>
      <c r="AD1297" s="3">
        <f t="shared" si="582"/>
        <v>36900</v>
      </c>
      <c r="AE1297" s="3">
        <f t="shared" si="583"/>
        <v>22300</v>
      </c>
      <c r="AF1297" s="31">
        <f t="shared" si="584"/>
        <v>-93.835616438356169</v>
      </c>
      <c r="AG1297" s="31">
        <f t="shared" si="587"/>
        <v>-1</v>
      </c>
      <c r="AI1297" s="31">
        <f t="shared" si="601"/>
        <v>23616.666666666668</v>
      </c>
      <c r="AJ1297" s="31">
        <f t="shared" si="590"/>
        <v>31457.5</v>
      </c>
      <c r="AK1297" s="31">
        <f t="shared" si="591"/>
        <v>2291</v>
      </c>
      <c r="AL1297" s="31">
        <f t="shared" si="592"/>
        <v>-228.16334448809346</v>
      </c>
      <c r="AM1297" s="31">
        <f t="shared" si="593"/>
        <v>1</v>
      </c>
    </row>
    <row r="1298" spans="1:39" x14ac:dyDescent="0.4">
      <c r="A1298" s="44">
        <v>39730</v>
      </c>
      <c r="B1298" s="45">
        <v>23500</v>
      </c>
      <c r="C1298" s="45">
        <v>24700</v>
      </c>
      <c r="D1298" s="45">
        <v>23200</v>
      </c>
      <c r="E1298" s="45">
        <v>23550</v>
      </c>
      <c r="F1298" s="46">
        <v>1.51</v>
      </c>
      <c r="G1298" s="31">
        <f t="shared" si="602"/>
        <v>1</v>
      </c>
      <c r="I1298" s="3">
        <f t="shared" si="600"/>
        <v>350</v>
      </c>
      <c r="J1298" s="31">
        <f t="shared" si="603"/>
        <v>350</v>
      </c>
      <c r="K1298" s="31">
        <f t="shared" si="604"/>
        <v>0</v>
      </c>
      <c r="L1298" s="31">
        <f t="shared" si="599"/>
        <v>360.52288093139094</v>
      </c>
      <c r="M1298" s="31">
        <f t="shared" si="599"/>
        <v>956.70161508795547</v>
      </c>
      <c r="N1298" s="31">
        <f t="shared" si="585"/>
        <v>0.37683941915185942</v>
      </c>
      <c r="O1298" s="31">
        <f t="shared" si="586"/>
        <v>27.36988888537158</v>
      </c>
      <c r="P1298" s="31">
        <f t="shared" si="589"/>
        <v>1</v>
      </c>
      <c r="R1298" s="3">
        <f t="shared" si="575"/>
        <v>31500</v>
      </c>
      <c r="S1298" s="3">
        <f t="shared" si="576"/>
        <v>22300</v>
      </c>
      <c r="T1298" s="31">
        <f t="shared" si="577"/>
        <v>13.586956521739129</v>
      </c>
      <c r="U1298" s="31">
        <f t="shared" si="579"/>
        <v>13.936612312133455</v>
      </c>
      <c r="V1298" s="31">
        <f t="shared" si="578"/>
        <v>1</v>
      </c>
      <c r="W1298" s="31">
        <f t="shared" si="580"/>
        <v>1</v>
      </c>
      <c r="Y1298" s="3">
        <f t="shared" si="581"/>
        <v>29537.5</v>
      </c>
      <c r="Z1298" s="3">
        <f t="shared" si="594"/>
        <v>31707.692307692309</v>
      </c>
      <c r="AA1298" s="3">
        <f t="shared" si="595"/>
        <v>-2170.1923076923085</v>
      </c>
      <c r="AB1298" s="3">
        <f t="shared" si="596"/>
        <v>-1</v>
      </c>
      <c r="AC1298" s="3"/>
      <c r="AD1298" s="3">
        <f t="shared" si="582"/>
        <v>36900</v>
      </c>
      <c r="AE1298" s="3">
        <f t="shared" si="583"/>
        <v>22300</v>
      </c>
      <c r="AF1298" s="31">
        <f t="shared" si="584"/>
        <v>-91.438356164383563</v>
      </c>
      <c r="AG1298" s="31">
        <f t="shared" si="587"/>
        <v>1</v>
      </c>
      <c r="AI1298" s="31">
        <f t="shared" si="601"/>
        <v>23816.666666666668</v>
      </c>
      <c r="AJ1298" s="31">
        <f t="shared" si="590"/>
        <v>30919.166666666664</v>
      </c>
      <c r="AK1298" s="31">
        <f t="shared" si="591"/>
        <v>2616.7500000000009</v>
      </c>
      <c r="AL1298" s="31">
        <f t="shared" si="592"/>
        <v>-180.94965128499078</v>
      </c>
      <c r="AM1298" s="31">
        <f t="shared" si="593"/>
        <v>1</v>
      </c>
    </row>
    <row r="1299" spans="1:39" x14ac:dyDescent="0.4">
      <c r="A1299" s="47">
        <v>39731</v>
      </c>
      <c r="B1299" s="48">
        <v>22050</v>
      </c>
      <c r="C1299" s="48">
        <v>22400</v>
      </c>
      <c r="D1299" s="48">
        <v>20150</v>
      </c>
      <c r="E1299" s="48">
        <v>22400</v>
      </c>
      <c r="F1299" s="49">
        <v>-4.88</v>
      </c>
      <c r="G1299" s="31">
        <f t="shared" si="602"/>
        <v>-1</v>
      </c>
      <c r="I1299" s="3">
        <f t="shared" si="600"/>
        <v>-1150</v>
      </c>
      <c r="J1299" s="31">
        <f t="shared" si="603"/>
        <v>0</v>
      </c>
      <c r="K1299" s="31">
        <f t="shared" si="604"/>
        <v>1150</v>
      </c>
      <c r="L1299" s="31">
        <f t="shared" si="599"/>
        <v>334.77124657914874</v>
      </c>
      <c r="M1299" s="31">
        <f t="shared" si="599"/>
        <v>970.50864258167292</v>
      </c>
      <c r="N1299" s="31">
        <f t="shared" si="585"/>
        <v>0.34494411681756471</v>
      </c>
      <c r="O1299" s="31">
        <f t="shared" si="586"/>
        <v>25.647468359784256</v>
      </c>
      <c r="P1299" s="31">
        <f t="shared" si="589"/>
        <v>1</v>
      </c>
      <c r="R1299" s="3">
        <f t="shared" ref="R1299:R1362" si="605">MAX(C1295:C1299)</f>
        <v>29450</v>
      </c>
      <c r="S1299" s="3">
        <f t="shared" ref="S1299:S1362" si="606">MIN(D1295:D1299)</f>
        <v>20150</v>
      </c>
      <c r="T1299" s="31">
        <f t="shared" ref="T1299:T1362" si="607">(E1299-S1299)/(R1299-S1299)*100</f>
        <v>24.193548387096776</v>
      </c>
      <c r="U1299" s="31">
        <f t="shared" si="579"/>
        <v>15.836744879521879</v>
      </c>
      <c r="V1299" s="31">
        <f t="shared" si="578"/>
        <v>1</v>
      </c>
      <c r="W1299" s="31">
        <f t="shared" si="580"/>
        <v>1</v>
      </c>
      <c r="Y1299" s="3">
        <f t="shared" si="581"/>
        <v>28729.166666666668</v>
      </c>
      <c r="Z1299" s="3">
        <f t="shared" si="594"/>
        <v>31242.307692307691</v>
      </c>
      <c r="AA1299" s="3">
        <f t="shared" si="595"/>
        <v>-2513.1410256410236</v>
      </c>
      <c r="AB1299" s="3">
        <f t="shared" si="596"/>
        <v>-1</v>
      </c>
      <c r="AC1299" s="3"/>
      <c r="AD1299" s="3">
        <f t="shared" si="582"/>
        <v>36900</v>
      </c>
      <c r="AE1299" s="3">
        <f t="shared" si="583"/>
        <v>20150</v>
      </c>
      <c r="AF1299" s="31">
        <f t="shared" si="584"/>
        <v>-86.567164179104466</v>
      </c>
      <c r="AG1299" s="31">
        <f t="shared" si="587"/>
        <v>1</v>
      </c>
      <c r="AI1299" s="31">
        <f t="shared" si="601"/>
        <v>21650</v>
      </c>
      <c r="AJ1299" s="31">
        <f t="shared" si="590"/>
        <v>30255.833333333325</v>
      </c>
      <c r="AK1299" s="31">
        <f t="shared" si="591"/>
        <v>3084.583333333338</v>
      </c>
      <c r="AL1299" s="31">
        <f t="shared" si="592"/>
        <v>-185.99666801746994</v>
      </c>
      <c r="AM1299" s="31">
        <f t="shared" si="593"/>
        <v>-1</v>
      </c>
    </row>
    <row r="1300" spans="1:39" x14ac:dyDescent="0.4">
      <c r="A1300" s="44">
        <v>39734</v>
      </c>
      <c r="B1300" s="45">
        <v>23000</v>
      </c>
      <c r="C1300" s="45">
        <v>24850</v>
      </c>
      <c r="D1300" s="45">
        <v>22800</v>
      </c>
      <c r="E1300" s="45">
        <v>24000</v>
      </c>
      <c r="F1300" s="46">
        <v>7.14</v>
      </c>
      <c r="G1300" s="31">
        <f t="shared" si="602"/>
        <v>1</v>
      </c>
      <c r="I1300" s="3">
        <f t="shared" si="600"/>
        <v>1600</v>
      </c>
      <c r="J1300" s="31">
        <f t="shared" si="603"/>
        <v>1600</v>
      </c>
      <c r="K1300" s="31">
        <f t="shared" si="604"/>
        <v>0</v>
      </c>
      <c r="L1300" s="31">
        <f t="shared" si="599"/>
        <v>425.14472896635237</v>
      </c>
      <c r="M1300" s="31">
        <f t="shared" si="599"/>
        <v>901.18659668298199</v>
      </c>
      <c r="N1300" s="31">
        <f t="shared" si="585"/>
        <v>0.47176104319703849</v>
      </c>
      <c r="O1300" s="31">
        <f t="shared" si="586"/>
        <v>32.054187422453694</v>
      </c>
      <c r="P1300" s="31">
        <f t="shared" si="589"/>
        <v>1</v>
      </c>
      <c r="R1300" s="3">
        <f t="shared" si="605"/>
        <v>25600</v>
      </c>
      <c r="S1300" s="3">
        <f t="shared" si="606"/>
        <v>20150</v>
      </c>
      <c r="T1300" s="31">
        <f t="shared" si="607"/>
        <v>70.642201834862391</v>
      </c>
      <c r="U1300" s="31">
        <f t="shared" si="579"/>
        <v>36.140902247899433</v>
      </c>
      <c r="V1300" s="31">
        <f t="shared" si="578"/>
        <v>1</v>
      </c>
      <c r="W1300" s="31">
        <f t="shared" si="580"/>
        <v>1</v>
      </c>
      <c r="Y1300" s="3">
        <f t="shared" si="581"/>
        <v>28004.166666666668</v>
      </c>
      <c r="Z1300" s="3">
        <f t="shared" si="594"/>
        <v>30813.461538461539</v>
      </c>
      <c r="AA1300" s="3">
        <f t="shared" si="595"/>
        <v>-2809.2948717948711</v>
      </c>
      <c r="AB1300" s="3">
        <f t="shared" si="596"/>
        <v>-1</v>
      </c>
      <c r="AC1300" s="3"/>
      <c r="AD1300" s="3">
        <f t="shared" si="582"/>
        <v>36900</v>
      </c>
      <c r="AE1300" s="3">
        <f t="shared" si="583"/>
        <v>20150</v>
      </c>
      <c r="AF1300" s="31">
        <f t="shared" si="584"/>
        <v>-77.014925373134318</v>
      </c>
      <c r="AG1300" s="31">
        <f t="shared" si="587"/>
        <v>1</v>
      </c>
      <c r="AI1300" s="31">
        <f t="shared" si="601"/>
        <v>23883.333333333332</v>
      </c>
      <c r="AJ1300" s="31">
        <f t="shared" si="590"/>
        <v>29721.666666666664</v>
      </c>
      <c r="AK1300" s="31">
        <f t="shared" si="591"/>
        <v>3401.3333333333348</v>
      </c>
      <c r="AL1300" s="31">
        <f t="shared" si="592"/>
        <v>-114.4322487913236</v>
      </c>
      <c r="AM1300" s="31">
        <f t="shared" si="593"/>
        <v>1</v>
      </c>
    </row>
    <row r="1301" spans="1:39" x14ac:dyDescent="0.4">
      <c r="A1301" s="44">
        <v>39735</v>
      </c>
      <c r="B1301" s="45">
        <v>26200</v>
      </c>
      <c r="C1301" s="45">
        <v>27600</v>
      </c>
      <c r="D1301" s="45">
        <v>26200</v>
      </c>
      <c r="E1301" s="45">
        <v>27600</v>
      </c>
      <c r="F1301" s="46">
        <v>15</v>
      </c>
      <c r="G1301" s="31">
        <f t="shared" si="602"/>
        <v>1</v>
      </c>
      <c r="I1301" s="3">
        <f t="shared" si="600"/>
        <v>3600</v>
      </c>
      <c r="J1301" s="31">
        <f t="shared" si="603"/>
        <v>3600</v>
      </c>
      <c r="K1301" s="31">
        <f t="shared" si="604"/>
        <v>0</v>
      </c>
      <c r="L1301" s="31">
        <f t="shared" si="599"/>
        <v>651.92010546875576</v>
      </c>
      <c r="M1301" s="31">
        <f t="shared" si="599"/>
        <v>836.81612549134036</v>
      </c>
      <c r="N1301" s="31">
        <f t="shared" si="585"/>
        <v>0.77904821096268662</v>
      </c>
      <c r="O1301" s="31">
        <f t="shared" si="586"/>
        <v>43.790168594763628</v>
      </c>
      <c r="P1301" s="31">
        <f t="shared" si="589"/>
        <v>1</v>
      </c>
      <c r="R1301" s="3">
        <f t="shared" si="605"/>
        <v>27600</v>
      </c>
      <c r="S1301" s="3">
        <f t="shared" si="606"/>
        <v>20150</v>
      </c>
      <c r="T1301" s="31">
        <f t="shared" si="607"/>
        <v>100</v>
      </c>
      <c r="U1301" s="31">
        <f t="shared" si="579"/>
        <v>64.945250073986386</v>
      </c>
      <c r="V1301" s="31">
        <f t="shared" ref="V1301:V1364" si="608">IF(T1301&gt;T1300,1,-1)</f>
        <v>1</v>
      </c>
      <c r="W1301" s="31">
        <f t="shared" si="580"/>
        <v>1</v>
      </c>
      <c r="Y1301" s="3">
        <f t="shared" si="581"/>
        <v>27475</v>
      </c>
      <c r="Z1301" s="3">
        <f t="shared" si="594"/>
        <v>30563.461538461539</v>
      </c>
      <c r="AA1301" s="3">
        <f t="shared" si="595"/>
        <v>-3088.461538461539</v>
      </c>
      <c r="AB1301" s="3">
        <f t="shared" si="596"/>
        <v>-1</v>
      </c>
      <c r="AC1301" s="3"/>
      <c r="AD1301" s="3">
        <f t="shared" si="582"/>
        <v>36900</v>
      </c>
      <c r="AE1301" s="3">
        <f t="shared" si="583"/>
        <v>20150</v>
      </c>
      <c r="AF1301" s="31">
        <f t="shared" si="584"/>
        <v>-55.522388059701491</v>
      </c>
      <c r="AG1301" s="31">
        <f t="shared" si="587"/>
        <v>1</v>
      </c>
      <c r="AI1301" s="31">
        <f t="shared" si="601"/>
        <v>27133.333333333332</v>
      </c>
      <c r="AJ1301" s="31">
        <f t="shared" si="590"/>
        <v>29317.500000000007</v>
      </c>
      <c r="AK1301" s="31">
        <f t="shared" si="591"/>
        <v>3377.2499999999986</v>
      </c>
      <c r="AL1301" s="31">
        <f t="shared" si="592"/>
        <v>-43.115289395547187</v>
      </c>
      <c r="AM1301" s="31">
        <f t="shared" si="593"/>
        <v>1</v>
      </c>
    </row>
    <row r="1302" spans="1:39" x14ac:dyDescent="0.4">
      <c r="A1302" s="44">
        <v>39736</v>
      </c>
      <c r="B1302" s="45">
        <v>27250</v>
      </c>
      <c r="C1302" s="45">
        <v>28950</v>
      </c>
      <c r="D1302" s="45">
        <v>26300</v>
      </c>
      <c r="E1302" s="45">
        <v>27600</v>
      </c>
      <c r="F1302" s="46">
        <v>0</v>
      </c>
      <c r="G1302" s="31">
        <f t="shared" si="602"/>
        <v>-1</v>
      </c>
      <c r="I1302" s="3">
        <f t="shared" si="600"/>
        <v>0</v>
      </c>
      <c r="J1302" s="31">
        <f t="shared" si="603"/>
        <v>0</v>
      </c>
      <c r="K1302" s="31">
        <f t="shared" si="604"/>
        <v>0</v>
      </c>
      <c r="L1302" s="31">
        <f t="shared" si="599"/>
        <v>605.35438364955894</v>
      </c>
      <c r="M1302" s="31">
        <f t="shared" si="599"/>
        <v>777.04354509910172</v>
      </c>
      <c r="N1302" s="31">
        <f t="shared" si="585"/>
        <v>0.77904821096268673</v>
      </c>
      <c r="O1302" s="31">
        <f t="shared" si="586"/>
        <v>43.790168594763635</v>
      </c>
      <c r="P1302" s="31">
        <f t="shared" si="589"/>
        <v>-1</v>
      </c>
      <c r="R1302" s="3">
        <f t="shared" si="605"/>
        <v>28950</v>
      </c>
      <c r="S1302" s="3">
        <f t="shared" si="606"/>
        <v>20150</v>
      </c>
      <c r="T1302" s="31">
        <f t="shared" si="607"/>
        <v>84.659090909090907</v>
      </c>
      <c r="U1302" s="31">
        <f t="shared" ref="U1302:U1365" si="609">SUM(T1300:T1302)/3</f>
        <v>85.100430914651099</v>
      </c>
      <c r="V1302" s="31">
        <f t="shared" si="608"/>
        <v>-1</v>
      </c>
      <c r="W1302" s="31">
        <f t="shared" si="580"/>
        <v>1</v>
      </c>
      <c r="Y1302" s="3">
        <f t="shared" si="581"/>
        <v>27016.666666666668</v>
      </c>
      <c r="Z1302" s="3">
        <f t="shared" si="594"/>
        <v>30344.23076923077</v>
      </c>
      <c r="AA1302" s="3">
        <f t="shared" si="595"/>
        <v>-3327.5641025641016</v>
      </c>
      <c r="AB1302" s="3">
        <f t="shared" si="596"/>
        <v>-1</v>
      </c>
      <c r="AC1302" s="3"/>
      <c r="AD1302" s="3">
        <f t="shared" si="582"/>
        <v>36900</v>
      </c>
      <c r="AE1302" s="3">
        <f t="shared" si="583"/>
        <v>20150</v>
      </c>
      <c r="AF1302" s="31">
        <f t="shared" si="584"/>
        <v>-55.522388059701491</v>
      </c>
      <c r="AG1302" s="31">
        <f t="shared" si="587"/>
        <v>-1</v>
      </c>
      <c r="AI1302" s="31">
        <f t="shared" si="601"/>
        <v>27616.666666666668</v>
      </c>
      <c r="AJ1302" s="31">
        <f t="shared" si="590"/>
        <v>29170</v>
      </c>
      <c r="AK1302" s="31">
        <f t="shared" si="591"/>
        <v>3429.333333333333</v>
      </c>
      <c r="AL1302" s="31">
        <f t="shared" si="592"/>
        <v>-30.196993260756852</v>
      </c>
      <c r="AM1302" s="31">
        <f t="shared" si="593"/>
        <v>1</v>
      </c>
    </row>
    <row r="1303" spans="1:39" x14ac:dyDescent="0.4">
      <c r="A1303" s="44">
        <v>39737</v>
      </c>
      <c r="B1303" s="45">
        <v>25800</v>
      </c>
      <c r="C1303" s="45">
        <v>26450</v>
      </c>
      <c r="D1303" s="45">
        <v>24050</v>
      </c>
      <c r="E1303" s="45">
        <v>24750</v>
      </c>
      <c r="F1303" s="46">
        <v>-10.33</v>
      </c>
      <c r="G1303" s="31">
        <f t="shared" si="602"/>
        <v>-1</v>
      </c>
      <c r="I1303" s="3">
        <f t="shared" si="600"/>
        <v>-2850</v>
      </c>
      <c r="J1303" s="31">
        <f t="shared" si="603"/>
        <v>0</v>
      </c>
      <c r="K1303" s="31">
        <f t="shared" si="604"/>
        <v>2850</v>
      </c>
      <c r="L1303" s="31">
        <f t="shared" si="599"/>
        <v>562.11478481744757</v>
      </c>
      <c r="M1303" s="31">
        <f t="shared" si="599"/>
        <v>925.11186330630881</v>
      </c>
      <c r="N1303" s="31">
        <f t="shared" si="585"/>
        <v>0.60761817798819939</v>
      </c>
      <c r="O1303" s="31">
        <f t="shared" si="586"/>
        <v>37.79617488205956</v>
      </c>
      <c r="P1303" s="31">
        <f t="shared" si="589"/>
        <v>-1</v>
      </c>
      <c r="R1303" s="3">
        <f t="shared" si="605"/>
        <v>28950</v>
      </c>
      <c r="S1303" s="3">
        <f t="shared" si="606"/>
        <v>20150</v>
      </c>
      <c r="T1303" s="31">
        <f t="shared" si="607"/>
        <v>52.272727272727273</v>
      </c>
      <c r="U1303" s="31">
        <f t="shared" si="609"/>
        <v>78.977272727272734</v>
      </c>
      <c r="V1303" s="31">
        <f t="shared" si="608"/>
        <v>-1</v>
      </c>
      <c r="W1303" s="31">
        <f t="shared" ref="W1303:W1366" si="610">IF(U1303&gt;U1302, 1, -1)</f>
        <v>-1</v>
      </c>
      <c r="Y1303" s="3">
        <f t="shared" si="581"/>
        <v>26404.166666666668</v>
      </c>
      <c r="Z1303" s="3">
        <f t="shared" si="594"/>
        <v>29903.846153846152</v>
      </c>
      <c r="AA1303" s="3">
        <f t="shared" si="595"/>
        <v>-3499.6794871794846</v>
      </c>
      <c r="AB1303" s="3">
        <f t="shared" si="596"/>
        <v>-1</v>
      </c>
      <c r="AC1303" s="3"/>
      <c r="AD1303" s="3">
        <f t="shared" si="582"/>
        <v>36900</v>
      </c>
      <c r="AE1303" s="3">
        <f t="shared" si="583"/>
        <v>20150</v>
      </c>
      <c r="AF1303" s="31">
        <f t="shared" si="584"/>
        <v>-72.53731343283583</v>
      </c>
      <c r="AG1303" s="31">
        <f t="shared" si="587"/>
        <v>-1</v>
      </c>
      <c r="AI1303" s="31">
        <f t="shared" si="601"/>
        <v>25083.333333333332</v>
      </c>
      <c r="AJ1303" s="31">
        <f t="shared" si="590"/>
        <v>28774.166666666668</v>
      </c>
      <c r="AK1303" s="31">
        <f t="shared" si="591"/>
        <v>3481.75</v>
      </c>
      <c r="AL1303" s="31">
        <f t="shared" si="592"/>
        <v>-70.670081296921296</v>
      </c>
      <c r="AM1303" s="31">
        <f t="shared" si="593"/>
        <v>-1</v>
      </c>
    </row>
    <row r="1304" spans="1:39" x14ac:dyDescent="0.4">
      <c r="A1304" s="47">
        <v>39738</v>
      </c>
      <c r="B1304" s="48">
        <v>26000</v>
      </c>
      <c r="C1304" s="48">
        <v>26100</v>
      </c>
      <c r="D1304" s="48">
        <v>24900</v>
      </c>
      <c r="E1304" s="48">
        <v>25450</v>
      </c>
      <c r="F1304" s="49">
        <v>2.83</v>
      </c>
      <c r="G1304" s="31">
        <f t="shared" si="602"/>
        <v>1</v>
      </c>
      <c r="I1304" s="3">
        <f t="shared" si="600"/>
        <v>700</v>
      </c>
      <c r="J1304" s="31">
        <f t="shared" si="603"/>
        <v>700</v>
      </c>
      <c r="K1304" s="31">
        <f t="shared" si="604"/>
        <v>0</v>
      </c>
      <c r="L1304" s="31">
        <f t="shared" si="599"/>
        <v>571.96372875905843</v>
      </c>
      <c r="M1304" s="31">
        <f t="shared" si="599"/>
        <v>859.03244449871534</v>
      </c>
      <c r="N1304" s="31">
        <f t="shared" si="585"/>
        <v>0.66582319727495898</v>
      </c>
      <c r="O1304" s="31">
        <f t="shared" si="586"/>
        <v>39.969619727000293</v>
      </c>
      <c r="P1304" s="31">
        <f t="shared" si="589"/>
        <v>1</v>
      </c>
      <c r="R1304" s="3">
        <f t="shared" si="605"/>
        <v>28950</v>
      </c>
      <c r="S1304" s="3">
        <f t="shared" si="606"/>
        <v>22800</v>
      </c>
      <c r="T1304" s="31">
        <f t="shared" si="607"/>
        <v>43.089430894308947</v>
      </c>
      <c r="U1304" s="31">
        <f t="shared" si="609"/>
        <v>60.007083025375714</v>
      </c>
      <c r="V1304" s="31">
        <f t="shared" si="608"/>
        <v>-1</v>
      </c>
      <c r="W1304" s="31">
        <f t="shared" si="610"/>
        <v>-1</v>
      </c>
      <c r="Y1304" s="3">
        <f t="shared" si="581"/>
        <v>25900</v>
      </c>
      <c r="Z1304" s="3">
        <f t="shared" si="594"/>
        <v>29567.307692307691</v>
      </c>
      <c r="AA1304" s="3">
        <f t="shared" si="595"/>
        <v>-3667.3076923076915</v>
      </c>
      <c r="AB1304" s="3">
        <f t="shared" si="596"/>
        <v>-1</v>
      </c>
      <c r="AC1304" s="3"/>
      <c r="AD1304" s="3">
        <f t="shared" si="582"/>
        <v>36900</v>
      </c>
      <c r="AE1304" s="3">
        <f t="shared" si="583"/>
        <v>20150</v>
      </c>
      <c r="AF1304" s="31">
        <f t="shared" si="584"/>
        <v>-68.358208955223873</v>
      </c>
      <c r="AG1304" s="31">
        <f t="shared" si="587"/>
        <v>1</v>
      </c>
      <c r="AI1304" s="31">
        <f t="shared" si="601"/>
        <v>25483.333333333332</v>
      </c>
      <c r="AJ1304" s="31">
        <f t="shared" si="590"/>
        <v>28531.666666666668</v>
      </c>
      <c r="AK1304" s="31">
        <f t="shared" si="591"/>
        <v>3568.3333333333344</v>
      </c>
      <c r="AL1304" s="31">
        <f t="shared" si="592"/>
        <v>-56.951580258446242</v>
      </c>
      <c r="AM1304" s="31">
        <f t="shared" si="593"/>
        <v>1</v>
      </c>
    </row>
    <row r="1305" spans="1:39" x14ac:dyDescent="0.4">
      <c r="A1305" s="44">
        <v>39741</v>
      </c>
      <c r="B1305" s="45">
        <v>26000</v>
      </c>
      <c r="C1305" s="45">
        <v>27700</v>
      </c>
      <c r="D1305" s="45">
        <v>25000</v>
      </c>
      <c r="E1305" s="45">
        <v>26950</v>
      </c>
      <c r="F1305" s="46">
        <v>5.89</v>
      </c>
      <c r="G1305" s="31">
        <f t="shared" si="602"/>
        <v>1</v>
      </c>
      <c r="I1305" s="3">
        <f t="shared" si="600"/>
        <v>1500</v>
      </c>
      <c r="J1305" s="31">
        <f t="shared" si="603"/>
        <v>1500</v>
      </c>
      <c r="K1305" s="31">
        <f t="shared" si="604"/>
        <v>0</v>
      </c>
      <c r="L1305" s="31">
        <f t="shared" si="599"/>
        <v>638.25203384769702</v>
      </c>
      <c r="M1305" s="31">
        <f t="shared" si="599"/>
        <v>797.67298417737857</v>
      </c>
      <c r="N1305" s="31">
        <f t="shared" si="585"/>
        <v>0.80014247255209647</v>
      </c>
      <c r="O1305" s="31">
        <f t="shared" si="586"/>
        <v>44.448841397410014</v>
      </c>
      <c r="P1305" s="31">
        <f t="shared" si="589"/>
        <v>1</v>
      </c>
      <c r="R1305" s="3">
        <f t="shared" si="605"/>
        <v>28950</v>
      </c>
      <c r="S1305" s="3">
        <f t="shared" si="606"/>
        <v>24050</v>
      </c>
      <c r="T1305" s="31">
        <f t="shared" si="607"/>
        <v>59.183673469387756</v>
      </c>
      <c r="U1305" s="31">
        <f t="shared" si="609"/>
        <v>51.515277212141335</v>
      </c>
      <c r="V1305" s="31">
        <f t="shared" si="608"/>
        <v>1</v>
      </c>
      <c r="W1305" s="31">
        <f t="shared" si="610"/>
        <v>-1</v>
      </c>
      <c r="Y1305" s="3">
        <f t="shared" si="581"/>
        <v>25562.5</v>
      </c>
      <c r="Z1305" s="3">
        <f t="shared" si="594"/>
        <v>29230.76923076923</v>
      </c>
      <c r="AA1305" s="3">
        <f t="shared" si="595"/>
        <v>-3668.2692307692305</v>
      </c>
      <c r="AB1305" s="3">
        <f t="shared" si="596"/>
        <v>-1</v>
      </c>
      <c r="AC1305" s="3"/>
      <c r="AD1305" s="3">
        <f t="shared" si="582"/>
        <v>36900</v>
      </c>
      <c r="AE1305" s="3">
        <f t="shared" si="583"/>
        <v>20150</v>
      </c>
      <c r="AF1305" s="31">
        <f t="shared" si="584"/>
        <v>-59.402985074626869</v>
      </c>
      <c r="AG1305" s="31">
        <f t="shared" si="587"/>
        <v>1</v>
      </c>
      <c r="AI1305" s="31">
        <f t="shared" si="601"/>
        <v>26550</v>
      </c>
      <c r="AJ1305" s="31">
        <f t="shared" si="590"/>
        <v>28290.833333333332</v>
      </c>
      <c r="AK1305" s="31">
        <f t="shared" si="591"/>
        <v>3501.5833333333321</v>
      </c>
      <c r="AL1305" s="31">
        <f t="shared" si="592"/>
        <v>-33.143736563618035</v>
      </c>
      <c r="AM1305" s="31">
        <f t="shared" si="593"/>
        <v>1</v>
      </c>
    </row>
    <row r="1306" spans="1:39" x14ac:dyDescent="0.4">
      <c r="A1306" s="44">
        <v>39742</v>
      </c>
      <c r="B1306" s="45">
        <v>27450</v>
      </c>
      <c r="C1306" s="45">
        <v>27700</v>
      </c>
      <c r="D1306" s="45">
        <v>26500</v>
      </c>
      <c r="E1306" s="45">
        <v>26900</v>
      </c>
      <c r="F1306" s="46">
        <v>-0.19</v>
      </c>
      <c r="G1306" s="31">
        <f t="shared" si="602"/>
        <v>-1</v>
      </c>
      <c r="I1306" s="3">
        <f t="shared" si="600"/>
        <v>-50</v>
      </c>
      <c r="J1306" s="31">
        <f t="shared" si="603"/>
        <v>0</v>
      </c>
      <c r="K1306" s="31">
        <f t="shared" si="604"/>
        <v>50</v>
      </c>
      <c r="L1306" s="31">
        <f t="shared" si="599"/>
        <v>592.66260285857584</v>
      </c>
      <c r="M1306" s="31">
        <f t="shared" si="599"/>
        <v>744.26777102185144</v>
      </c>
      <c r="N1306" s="31">
        <f t="shared" si="585"/>
        <v>0.79630292474558251</v>
      </c>
      <c r="O1306" s="31">
        <f t="shared" si="586"/>
        <v>44.330102332732444</v>
      </c>
      <c r="P1306" s="31">
        <f t="shared" si="589"/>
        <v>-1</v>
      </c>
      <c r="R1306" s="3">
        <f t="shared" si="605"/>
        <v>28950</v>
      </c>
      <c r="S1306" s="3">
        <f t="shared" si="606"/>
        <v>24050</v>
      </c>
      <c r="T1306" s="31">
        <f t="shared" si="607"/>
        <v>58.163265306122447</v>
      </c>
      <c r="U1306" s="31">
        <f t="shared" si="609"/>
        <v>53.478789889939719</v>
      </c>
      <c r="V1306" s="31">
        <f t="shared" si="608"/>
        <v>-1</v>
      </c>
      <c r="W1306" s="31">
        <f t="shared" si="610"/>
        <v>1</v>
      </c>
      <c r="Y1306" s="3">
        <f t="shared" si="581"/>
        <v>25270.833333333332</v>
      </c>
      <c r="Z1306" s="3">
        <f t="shared" si="594"/>
        <v>28957.692307692309</v>
      </c>
      <c r="AA1306" s="3">
        <f t="shared" si="595"/>
        <v>-3686.8589743589764</v>
      </c>
      <c r="AB1306" s="3">
        <f t="shared" si="596"/>
        <v>-1</v>
      </c>
      <c r="AC1306" s="3"/>
      <c r="AD1306" s="3">
        <f t="shared" si="582"/>
        <v>31550</v>
      </c>
      <c r="AE1306" s="3">
        <f t="shared" si="583"/>
        <v>20150</v>
      </c>
      <c r="AF1306" s="31">
        <f t="shared" si="584"/>
        <v>-40.789473684210527</v>
      </c>
      <c r="AG1306" s="31">
        <f t="shared" si="587"/>
        <v>1</v>
      </c>
      <c r="AI1306" s="31">
        <f t="shared" si="601"/>
        <v>27033.333333333332</v>
      </c>
      <c r="AJ1306" s="31">
        <f t="shared" si="590"/>
        <v>28056.666666666668</v>
      </c>
      <c r="AK1306" s="31">
        <f t="shared" si="591"/>
        <v>3346.3333333333344</v>
      </c>
      <c r="AL1306" s="31">
        <f t="shared" si="592"/>
        <v>-20.387156755320959</v>
      </c>
      <c r="AM1306" s="31">
        <f t="shared" si="593"/>
        <v>1</v>
      </c>
    </row>
    <row r="1307" spans="1:39" x14ac:dyDescent="0.4">
      <c r="A1307" s="44">
        <v>39743</v>
      </c>
      <c r="B1307" s="45">
        <v>27250</v>
      </c>
      <c r="C1307" s="45">
        <v>27400</v>
      </c>
      <c r="D1307" s="45">
        <v>24300</v>
      </c>
      <c r="E1307" s="45">
        <v>25000</v>
      </c>
      <c r="F1307" s="46">
        <v>-7.06</v>
      </c>
      <c r="G1307" s="31">
        <f t="shared" si="602"/>
        <v>-1</v>
      </c>
      <c r="I1307" s="3">
        <f t="shared" si="600"/>
        <v>-1900</v>
      </c>
      <c r="J1307" s="31">
        <f t="shared" si="603"/>
        <v>0</v>
      </c>
      <c r="K1307" s="31">
        <f t="shared" si="604"/>
        <v>1900</v>
      </c>
      <c r="L1307" s="31">
        <f t="shared" si="599"/>
        <v>550.32955979724898</v>
      </c>
      <c r="M1307" s="31">
        <f t="shared" si="599"/>
        <v>826.82007309171911</v>
      </c>
      <c r="N1307" s="31">
        <f t="shared" si="585"/>
        <v>0.66559772519722193</v>
      </c>
      <c r="O1307" s="31">
        <f t="shared" si="586"/>
        <v>39.961493410325659</v>
      </c>
      <c r="P1307" s="31">
        <f t="shared" si="589"/>
        <v>-1</v>
      </c>
      <c r="R1307" s="3">
        <f t="shared" si="605"/>
        <v>27700</v>
      </c>
      <c r="S1307" s="3">
        <f t="shared" si="606"/>
        <v>24050</v>
      </c>
      <c r="T1307" s="31">
        <f t="shared" si="607"/>
        <v>26.027397260273972</v>
      </c>
      <c r="U1307" s="31">
        <f t="shared" si="609"/>
        <v>47.791445345261394</v>
      </c>
      <c r="V1307" s="31">
        <f t="shared" si="608"/>
        <v>-1</v>
      </c>
      <c r="W1307" s="31">
        <f t="shared" si="610"/>
        <v>-1</v>
      </c>
      <c r="Y1307" s="3">
        <f t="shared" ref="Y1307:Y1370" si="611">AVERAGE(E1296:E1307)</f>
        <v>25200</v>
      </c>
      <c r="Z1307" s="3">
        <f t="shared" si="594"/>
        <v>28551.923076923078</v>
      </c>
      <c r="AA1307" s="3">
        <f t="shared" si="595"/>
        <v>-3351.923076923078</v>
      </c>
      <c r="AB1307" s="3">
        <f t="shared" si="596"/>
        <v>1</v>
      </c>
      <c r="AC1307" s="3"/>
      <c r="AD1307" s="3">
        <f t="shared" si="582"/>
        <v>31500</v>
      </c>
      <c r="AE1307" s="3">
        <f t="shared" si="583"/>
        <v>20150</v>
      </c>
      <c r="AF1307" s="31">
        <f t="shared" si="584"/>
        <v>-57.268722466960355</v>
      </c>
      <c r="AG1307" s="31">
        <f t="shared" si="587"/>
        <v>-1</v>
      </c>
      <c r="AI1307" s="31">
        <f t="shared" si="601"/>
        <v>25566.666666666668</v>
      </c>
      <c r="AJ1307" s="31">
        <f t="shared" si="590"/>
        <v>27734.166666666664</v>
      </c>
      <c r="AK1307" s="31">
        <f t="shared" si="591"/>
        <v>3176.083333333333</v>
      </c>
      <c r="AL1307" s="31">
        <f t="shared" si="592"/>
        <v>-45.49628735602019</v>
      </c>
      <c r="AM1307" s="31">
        <f t="shared" si="593"/>
        <v>-1</v>
      </c>
    </row>
    <row r="1308" spans="1:39" x14ac:dyDescent="0.4">
      <c r="A1308" s="44">
        <v>39744</v>
      </c>
      <c r="B1308" s="45">
        <v>21500</v>
      </c>
      <c r="C1308" s="45">
        <v>24850</v>
      </c>
      <c r="D1308" s="45">
        <v>21500</v>
      </c>
      <c r="E1308" s="45">
        <v>24000</v>
      </c>
      <c r="F1308" s="46">
        <v>-4</v>
      </c>
      <c r="G1308" s="31">
        <f t="shared" si="602"/>
        <v>-1</v>
      </c>
      <c r="I1308" s="3">
        <f t="shared" si="600"/>
        <v>-1000</v>
      </c>
      <c r="J1308" s="31">
        <f t="shared" si="603"/>
        <v>0</v>
      </c>
      <c r="K1308" s="31">
        <f t="shared" si="604"/>
        <v>1000</v>
      </c>
      <c r="L1308" s="31">
        <f t="shared" si="599"/>
        <v>511.0203055260169</v>
      </c>
      <c r="M1308" s="31">
        <f t="shared" si="599"/>
        <v>839.19006787088199</v>
      </c>
      <c r="N1308" s="31">
        <f t="shared" si="585"/>
        <v>0.60894465400732389</v>
      </c>
      <c r="O1308" s="31">
        <f t="shared" si="586"/>
        <v>37.847458114277188</v>
      </c>
      <c r="P1308" s="31">
        <f t="shared" si="589"/>
        <v>-1</v>
      </c>
      <c r="R1308" s="3">
        <f t="shared" si="605"/>
        <v>27700</v>
      </c>
      <c r="S1308" s="3">
        <f t="shared" si="606"/>
        <v>21500</v>
      </c>
      <c r="T1308" s="31">
        <f t="shared" si="607"/>
        <v>40.322580645161288</v>
      </c>
      <c r="U1308" s="31">
        <f t="shared" si="609"/>
        <v>41.504414403852564</v>
      </c>
      <c r="V1308" s="31">
        <f t="shared" si="608"/>
        <v>1</v>
      </c>
      <c r="W1308" s="31">
        <f t="shared" si="610"/>
        <v>-1</v>
      </c>
      <c r="Y1308" s="3">
        <f t="shared" si="611"/>
        <v>25116.666666666668</v>
      </c>
      <c r="Z1308" s="3">
        <f t="shared" si="594"/>
        <v>28301.923076923078</v>
      </c>
      <c r="AA1308" s="3">
        <f t="shared" si="595"/>
        <v>-3185.2564102564102</v>
      </c>
      <c r="AB1308" s="3">
        <f t="shared" si="596"/>
        <v>1</v>
      </c>
      <c r="AC1308" s="3"/>
      <c r="AD1308" s="3">
        <f t="shared" si="582"/>
        <v>29450</v>
      </c>
      <c r="AE1308" s="3">
        <f t="shared" si="583"/>
        <v>20150</v>
      </c>
      <c r="AF1308" s="31">
        <f t="shared" si="584"/>
        <v>-58.602150537634415</v>
      </c>
      <c r="AG1308" s="31">
        <f t="shared" si="587"/>
        <v>-1</v>
      </c>
      <c r="AI1308" s="31">
        <f t="shared" si="601"/>
        <v>23450</v>
      </c>
      <c r="AJ1308" s="31">
        <f t="shared" si="590"/>
        <v>27270</v>
      </c>
      <c r="AK1308" s="31">
        <f t="shared" si="591"/>
        <v>2989.3333333333344</v>
      </c>
      <c r="AL1308" s="31">
        <f t="shared" si="592"/>
        <v>-85.191793041926815</v>
      </c>
      <c r="AM1308" s="31">
        <f t="shared" si="593"/>
        <v>-1</v>
      </c>
    </row>
    <row r="1309" spans="1:39" x14ac:dyDescent="0.4">
      <c r="A1309" s="47">
        <v>39745</v>
      </c>
      <c r="B1309" s="48">
        <v>24000</v>
      </c>
      <c r="C1309" s="48">
        <v>24500</v>
      </c>
      <c r="D1309" s="48">
        <v>21900</v>
      </c>
      <c r="E1309" s="48">
        <v>23000</v>
      </c>
      <c r="F1309" s="49">
        <v>-4.17</v>
      </c>
      <c r="G1309" s="31">
        <f t="shared" si="602"/>
        <v>-1</v>
      </c>
      <c r="I1309" s="3">
        <f t="shared" si="600"/>
        <v>-1000</v>
      </c>
      <c r="J1309" s="31">
        <f t="shared" si="603"/>
        <v>0</v>
      </c>
      <c r="K1309" s="31">
        <f t="shared" si="604"/>
        <v>1000</v>
      </c>
      <c r="L1309" s="31">
        <f t="shared" si="599"/>
        <v>474.51885513130139</v>
      </c>
      <c r="M1309" s="31">
        <f t="shared" si="599"/>
        <v>850.67649159439043</v>
      </c>
      <c r="N1309" s="31">
        <f t="shared" si="585"/>
        <v>0.55781352819792729</v>
      </c>
      <c r="O1309" s="31">
        <f t="shared" si="586"/>
        <v>35.807464635591131</v>
      </c>
      <c r="P1309" s="31">
        <f t="shared" si="589"/>
        <v>-1</v>
      </c>
      <c r="R1309" s="3">
        <f t="shared" si="605"/>
        <v>27700</v>
      </c>
      <c r="S1309" s="3">
        <f t="shared" si="606"/>
        <v>21500</v>
      </c>
      <c r="T1309" s="31">
        <f t="shared" si="607"/>
        <v>24.193548387096776</v>
      </c>
      <c r="U1309" s="31">
        <f t="shared" si="609"/>
        <v>30.181175430844007</v>
      </c>
      <c r="V1309" s="31">
        <f t="shared" si="608"/>
        <v>-1</v>
      </c>
      <c r="W1309" s="31">
        <f t="shared" si="610"/>
        <v>-1</v>
      </c>
      <c r="Y1309" s="3">
        <f t="shared" si="611"/>
        <v>25100</v>
      </c>
      <c r="Z1309" s="3">
        <f t="shared" si="594"/>
        <v>27898.076923076922</v>
      </c>
      <c r="AA1309" s="3">
        <f t="shared" si="595"/>
        <v>-2798.076923076922</v>
      </c>
      <c r="AB1309" s="3">
        <f t="shared" si="596"/>
        <v>1</v>
      </c>
      <c r="AC1309" s="3"/>
      <c r="AD1309" s="3">
        <f t="shared" ref="AD1309:AD1372" si="612">MAX(C1296:C1309)</f>
        <v>28950</v>
      </c>
      <c r="AE1309" s="3">
        <f t="shared" ref="AE1309:AE1372" si="613">MIN(D1296:D1309)</f>
        <v>20150</v>
      </c>
      <c r="AF1309" s="31">
        <f t="shared" ref="AF1309:AF1372" si="614">(AD1309-E1309)/(AD1309-AE1309)*-100</f>
        <v>-67.61363636363636</v>
      </c>
      <c r="AG1309" s="31">
        <f t="shared" si="587"/>
        <v>-1</v>
      </c>
      <c r="AI1309" s="31">
        <f t="shared" si="601"/>
        <v>23133.333333333332</v>
      </c>
      <c r="AJ1309" s="31">
        <f t="shared" si="590"/>
        <v>26751.666666666664</v>
      </c>
      <c r="AK1309" s="31">
        <f t="shared" si="591"/>
        <v>2773.5</v>
      </c>
      <c r="AL1309" s="31">
        <f t="shared" si="592"/>
        <v>-86.973939867395757</v>
      </c>
      <c r="AM1309" s="31">
        <f t="shared" si="593"/>
        <v>-1</v>
      </c>
    </row>
    <row r="1310" spans="1:39" x14ac:dyDescent="0.4">
      <c r="A1310" s="44">
        <v>39748</v>
      </c>
      <c r="B1310" s="45">
        <v>21250</v>
      </c>
      <c r="C1310" s="45">
        <v>24600</v>
      </c>
      <c r="D1310" s="45">
        <v>21250</v>
      </c>
      <c r="E1310" s="45">
        <v>23200</v>
      </c>
      <c r="F1310" s="46">
        <v>0.87</v>
      </c>
      <c r="G1310" s="31">
        <f t="shared" si="602"/>
        <v>1</v>
      </c>
      <c r="I1310" s="3">
        <f t="shared" si="600"/>
        <v>200</v>
      </c>
      <c r="J1310" s="31">
        <f t="shared" si="603"/>
        <v>200</v>
      </c>
      <c r="K1310" s="31">
        <f t="shared" si="604"/>
        <v>0</v>
      </c>
      <c r="L1310" s="31">
        <f t="shared" si="599"/>
        <v>454.9103654790656</v>
      </c>
      <c r="M1310" s="31">
        <f t="shared" si="599"/>
        <v>789.9138850519339</v>
      </c>
      <c r="N1310" s="31">
        <f t="shared" ref="N1310:N1373" si="615">L1310/M1310</f>
        <v>0.57589868223313601</v>
      </c>
      <c r="O1310" s="31">
        <f t="shared" ref="O1310:O1373" si="616">IF(M1310=0,100,100-(100/(1+N1310)))</f>
        <v>36.544143905054582</v>
      </c>
      <c r="P1310" s="31">
        <f t="shared" si="589"/>
        <v>1</v>
      </c>
      <c r="R1310" s="3">
        <f t="shared" si="605"/>
        <v>27700</v>
      </c>
      <c r="S1310" s="3">
        <f t="shared" si="606"/>
        <v>21250</v>
      </c>
      <c r="T1310" s="31">
        <f t="shared" si="607"/>
        <v>30.232558139534881</v>
      </c>
      <c r="U1310" s="31">
        <f t="shared" si="609"/>
        <v>31.582895723930978</v>
      </c>
      <c r="V1310" s="31">
        <f t="shared" si="608"/>
        <v>1</v>
      </c>
      <c r="W1310" s="31">
        <f t="shared" si="610"/>
        <v>1</v>
      </c>
      <c r="Y1310" s="3">
        <f t="shared" si="611"/>
        <v>25070.833333333332</v>
      </c>
      <c r="Z1310" s="3">
        <f t="shared" si="594"/>
        <v>27617.307692307691</v>
      </c>
      <c r="AA1310" s="3">
        <f t="shared" si="595"/>
        <v>-2546.4743589743593</v>
      </c>
      <c r="AB1310" s="3">
        <f t="shared" si="596"/>
        <v>1</v>
      </c>
      <c r="AC1310" s="3"/>
      <c r="AD1310" s="3">
        <f t="shared" si="612"/>
        <v>28950</v>
      </c>
      <c r="AE1310" s="3">
        <f t="shared" si="613"/>
        <v>20150</v>
      </c>
      <c r="AF1310" s="31">
        <f t="shared" si="614"/>
        <v>-65.340909090909093</v>
      </c>
      <c r="AG1310" s="31">
        <f t="shared" ref="AG1310:AG1373" si="617">IF(AF1310&gt;AF1309,1,-1)</f>
        <v>1</v>
      </c>
      <c r="AI1310" s="31">
        <f t="shared" si="601"/>
        <v>23016.666666666668</v>
      </c>
      <c r="AJ1310" s="31">
        <f t="shared" si="590"/>
        <v>26238.333333333325</v>
      </c>
      <c r="AK1310" s="31">
        <f t="shared" si="591"/>
        <v>2562.1666666666652</v>
      </c>
      <c r="AL1310" s="31">
        <f t="shared" si="592"/>
        <v>-83.826622433270259</v>
      </c>
      <c r="AM1310" s="31">
        <f t="shared" si="593"/>
        <v>1</v>
      </c>
    </row>
    <row r="1311" spans="1:39" x14ac:dyDescent="0.4">
      <c r="A1311" s="44">
        <v>39749</v>
      </c>
      <c r="B1311" s="45">
        <v>22000</v>
      </c>
      <c r="C1311" s="45">
        <v>25500</v>
      </c>
      <c r="D1311" s="45">
        <v>21550</v>
      </c>
      <c r="E1311" s="45">
        <v>24400</v>
      </c>
      <c r="F1311" s="46">
        <v>5.17</v>
      </c>
      <c r="G1311" s="31">
        <f t="shared" si="602"/>
        <v>1</v>
      </c>
      <c r="I1311" s="3">
        <f t="shared" si="600"/>
        <v>1200</v>
      </c>
      <c r="J1311" s="31">
        <f t="shared" si="603"/>
        <v>1200</v>
      </c>
      <c r="K1311" s="31">
        <f t="shared" si="604"/>
        <v>0</v>
      </c>
      <c r="L1311" s="31">
        <f t="shared" ref="L1311:M1326" si="618">((L1310*13)+J1311)/14</f>
        <v>508.13105365913231</v>
      </c>
      <c r="M1311" s="31">
        <f t="shared" si="618"/>
        <v>733.49146469108143</v>
      </c>
      <c r="N1311" s="31">
        <f t="shared" si="615"/>
        <v>0.69275660061448385</v>
      </c>
      <c r="O1311" s="31">
        <f t="shared" si="616"/>
        <v>40.924761443140014</v>
      </c>
      <c r="P1311" s="31">
        <f t="shared" ref="P1311:P1374" si="619">IF(OR(O1311&gt;70,O1311&lt;30),IF(O1311&gt;70,-1,1),IF(O1311&gt;O1310,1,-1))</f>
        <v>1</v>
      </c>
      <c r="R1311" s="3">
        <f t="shared" si="605"/>
        <v>27400</v>
      </c>
      <c r="S1311" s="3">
        <f t="shared" si="606"/>
        <v>21250</v>
      </c>
      <c r="T1311" s="31">
        <f t="shared" si="607"/>
        <v>51.219512195121951</v>
      </c>
      <c r="U1311" s="31">
        <f t="shared" si="609"/>
        <v>35.215206240584536</v>
      </c>
      <c r="V1311" s="31">
        <f t="shared" si="608"/>
        <v>1</v>
      </c>
      <c r="W1311" s="31">
        <f t="shared" si="610"/>
        <v>1</v>
      </c>
      <c r="Y1311" s="3">
        <f t="shared" si="611"/>
        <v>25237.5</v>
      </c>
      <c r="Z1311" s="3">
        <f t="shared" si="594"/>
        <v>27361.538461538461</v>
      </c>
      <c r="AA1311" s="3">
        <f t="shared" si="595"/>
        <v>-2124.038461538461</v>
      </c>
      <c r="AB1311" s="3">
        <f t="shared" si="596"/>
        <v>1</v>
      </c>
      <c r="AC1311" s="3"/>
      <c r="AD1311" s="3">
        <f t="shared" si="612"/>
        <v>28950</v>
      </c>
      <c r="AE1311" s="3">
        <f t="shared" si="613"/>
        <v>20150</v>
      </c>
      <c r="AF1311" s="31">
        <f t="shared" si="614"/>
        <v>-51.70454545454546</v>
      </c>
      <c r="AG1311" s="31">
        <f t="shared" si="617"/>
        <v>1</v>
      </c>
      <c r="AI1311" s="31">
        <f t="shared" si="601"/>
        <v>23816.666666666668</v>
      </c>
      <c r="AJ1311" s="31">
        <f t="shared" si="590"/>
        <v>25800.833333333332</v>
      </c>
      <c r="AK1311" s="31">
        <f t="shared" si="591"/>
        <v>2279.333333333333</v>
      </c>
      <c r="AL1311" s="31">
        <f t="shared" si="592"/>
        <v>-58.03353807156082</v>
      </c>
      <c r="AM1311" s="31">
        <f t="shared" si="593"/>
        <v>1</v>
      </c>
    </row>
    <row r="1312" spans="1:39" x14ac:dyDescent="0.4">
      <c r="A1312" s="44">
        <v>39750</v>
      </c>
      <c r="B1312" s="45">
        <v>25600</v>
      </c>
      <c r="C1312" s="45">
        <v>26100</v>
      </c>
      <c r="D1312" s="45">
        <v>20850</v>
      </c>
      <c r="E1312" s="45">
        <v>23000</v>
      </c>
      <c r="F1312" s="46">
        <v>-5.74</v>
      </c>
      <c r="G1312" s="31">
        <f t="shared" si="602"/>
        <v>-1</v>
      </c>
      <c r="I1312" s="3">
        <f t="shared" si="600"/>
        <v>-1400</v>
      </c>
      <c r="J1312" s="31">
        <f t="shared" si="603"/>
        <v>0</v>
      </c>
      <c r="K1312" s="31">
        <f t="shared" si="604"/>
        <v>1400</v>
      </c>
      <c r="L1312" s="31">
        <f t="shared" si="618"/>
        <v>471.8359783977657</v>
      </c>
      <c r="M1312" s="31">
        <f t="shared" si="618"/>
        <v>781.09921721314709</v>
      </c>
      <c r="N1312" s="31">
        <f t="shared" si="615"/>
        <v>0.60406663839865382</v>
      </c>
      <c r="O1312" s="31">
        <f t="shared" si="616"/>
        <v>37.658450337306192</v>
      </c>
      <c r="P1312" s="31">
        <f t="shared" si="619"/>
        <v>-1</v>
      </c>
      <c r="R1312" s="3">
        <f t="shared" si="605"/>
        <v>26100</v>
      </c>
      <c r="S1312" s="3">
        <f t="shared" si="606"/>
        <v>20850</v>
      </c>
      <c r="T1312" s="31">
        <f t="shared" si="607"/>
        <v>40.952380952380949</v>
      </c>
      <c r="U1312" s="31">
        <f t="shared" si="609"/>
        <v>40.801483762345931</v>
      </c>
      <c r="V1312" s="31">
        <f t="shared" si="608"/>
        <v>-1</v>
      </c>
      <c r="W1312" s="31">
        <f t="shared" si="610"/>
        <v>1</v>
      </c>
      <c r="Y1312" s="3">
        <f t="shared" si="611"/>
        <v>25154.166666666668</v>
      </c>
      <c r="Z1312" s="3">
        <f t="shared" si="594"/>
        <v>27026.923076923078</v>
      </c>
      <c r="AA1312" s="3">
        <f t="shared" si="595"/>
        <v>-1872.7564102564102</v>
      </c>
      <c r="AB1312" s="3">
        <f t="shared" si="596"/>
        <v>1</v>
      </c>
      <c r="AC1312" s="3"/>
      <c r="AD1312" s="3">
        <f t="shared" si="612"/>
        <v>28950</v>
      </c>
      <c r="AE1312" s="3">
        <f t="shared" si="613"/>
        <v>20150</v>
      </c>
      <c r="AF1312" s="31">
        <f t="shared" si="614"/>
        <v>-67.61363636363636</v>
      </c>
      <c r="AG1312" s="31">
        <f t="shared" si="617"/>
        <v>-1</v>
      </c>
      <c r="AI1312" s="31">
        <f t="shared" si="601"/>
        <v>23316.666666666668</v>
      </c>
      <c r="AJ1312" s="31">
        <f t="shared" si="590"/>
        <v>25351.666666666664</v>
      </c>
      <c r="AK1312" s="31">
        <f t="shared" si="591"/>
        <v>1978.5</v>
      </c>
      <c r="AL1312" s="31">
        <f t="shared" si="592"/>
        <v>-68.570465841125312</v>
      </c>
      <c r="AM1312" s="31">
        <f t="shared" si="593"/>
        <v>-1</v>
      </c>
    </row>
    <row r="1313" spans="1:39" x14ac:dyDescent="0.4">
      <c r="A1313" s="44">
        <v>39751</v>
      </c>
      <c r="B1313" s="45">
        <v>24600</v>
      </c>
      <c r="C1313" s="45">
        <v>26000</v>
      </c>
      <c r="D1313" s="45">
        <v>23000</v>
      </c>
      <c r="E1313" s="45">
        <v>25800</v>
      </c>
      <c r="F1313" s="46">
        <v>12.17</v>
      </c>
      <c r="G1313" s="31">
        <f t="shared" si="602"/>
        <v>1</v>
      </c>
      <c r="I1313" s="3">
        <f t="shared" si="600"/>
        <v>2800</v>
      </c>
      <c r="J1313" s="31">
        <f t="shared" si="603"/>
        <v>2800</v>
      </c>
      <c r="K1313" s="31">
        <f t="shared" si="604"/>
        <v>0</v>
      </c>
      <c r="L1313" s="31">
        <f t="shared" si="618"/>
        <v>638.13340851221096</v>
      </c>
      <c r="M1313" s="31">
        <f t="shared" si="618"/>
        <v>725.30641598363661</v>
      </c>
      <c r="N1313" s="31">
        <f t="shared" si="615"/>
        <v>0.87981216552013475</v>
      </c>
      <c r="O1313" s="31">
        <f t="shared" si="616"/>
        <v>46.803195641448305</v>
      </c>
      <c r="P1313" s="31">
        <f t="shared" si="619"/>
        <v>1</v>
      </c>
      <c r="R1313" s="3">
        <f t="shared" si="605"/>
        <v>26100</v>
      </c>
      <c r="S1313" s="3">
        <f t="shared" si="606"/>
        <v>20850</v>
      </c>
      <c r="T1313" s="31">
        <f t="shared" si="607"/>
        <v>94.285714285714278</v>
      </c>
      <c r="U1313" s="31">
        <f t="shared" si="609"/>
        <v>62.15253581107239</v>
      </c>
      <c r="V1313" s="31">
        <f t="shared" si="608"/>
        <v>1</v>
      </c>
      <c r="W1313" s="31">
        <f t="shared" si="610"/>
        <v>1</v>
      </c>
      <c r="Y1313" s="3">
        <f t="shared" si="611"/>
        <v>25004.166666666668</v>
      </c>
      <c r="Z1313" s="3">
        <f t="shared" si="594"/>
        <v>26784.615384615383</v>
      </c>
      <c r="AA1313" s="3">
        <f t="shared" si="595"/>
        <v>-1780.4487179487151</v>
      </c>
      <c r="AB1313" s="3">
        <f t="shared" si="596"/>
        <v>1</v>
      </c>
      <c r="AC1313" s="3"/>
      <c r="AD1313" s="3">
        <f t="shared" si="612"/>
        <v>28950</v>
      </c>
      <c r="AE1313" s="3">
        <f t="shared" si="613"/>
        <v>20850</v>
      </c>
      <c r="AF1313" s="31">
        <f t="shared" si="614"/>
        <v>-38.888888888888893</v>
      </c>
      <c r="AG1313" s="31">
        <f t="shared" si="617"/>
        <v>1</v>
      </c>
      <c r="AI1313" s="31">
        <f t="shared" si="601"/>
        <v>24933.333333333332</v>
      </c>
      <c r="AJ1313" s="31">
        <f t="shared" si="590"/>
        <v>25051.666666666668</v>
      </c>
      <c r="AK1313" s="31">
        <f t="shared" si="591"/>
        <v>1663.4999999999995</v>
      </c>
      <c r="AL1313" s="31">
        <f t="shared" si="592"/>
        <v>-4.7423437865278348</v>
      </c>
      <c r="AM1313" s="31">
        <f t="shared" si="593"/>
        <v>1</v>
      </c>
    </row>
    <row r="1314" spans="1:39" x14ac:dyDescent="0.4">
      <c r="A1314" s="47">
        <v>39752</v>
      </c>
      <c r="B1314" s="48">
        <v>25050</v>
      </c>
      <c r="C1314" s="48">
        <v>27000</v>
      </c>
      <c r="D1314" s="48">
        <v>24050</v>
      </c>
      <c r="E1314" s="48">
        <v>25700</v>
      </c>
      <c r="F1314" s="49">
        <v>-0.39</v>
      </c>
      <c r="G1314" s="31">
        <f t="shared" si="602"/>
        <v>-1</v>
      </c>
      <c r="I1314" s="3">
        <f t="shared" si="600"/>
        <v>-100</v>
      </c>
      <c r="J1314" s="31">
        <f t="shared" si="603"/>
        <v>0</v>
      </c>
      <c r="K1314" s="31">
        <f t="shared" si="604"/>
        <v>100</v>
      </c>
      <c r="L1314" s="31">
        <f t="shared" si="618"/>
        <v>592.55245076133883</v>
      </c>
      <c r="M1314" s="31">
        <f t="shared" si="618"/>
        <v>680.6416719848055</v>
      </c>
      <c r="N1314" s="31">
        <f t="shared" si="615"/>
        <v>0.87057915368803163</v>
      </c>
      <c r="O1314" s="31">
        <f t="shared" si="616"/>
        <v>46.540620960711486</v>
      </c>
      <c r="P1314" s="31">
        <f t="shared" si="619"/>
        <v>-1</v>
      </c>
      <c r="R1314" s="3">
        <f t="shared" si="605"/>
        <v>27000</v>
      </c>
      <c r="S1314" s="3">
        <f t="shared" si="606"/>
        <v>20850</v>
      </c>
      <c r="T1314" s="31">
        <f t="shared" si="607"/>
        <v>78.861788617886177</v>
      </c>
      <c r="U1314" s="31">
        <f t="shared" si="609"/>
        <v>71.366627951993806</v>
      </c>
      <c r="V1314" s="31">
        <f t="shared" si="608"/>
        <v>-1</v>
      </c>
      <c r="W1314" s="31">
        <f t="shared" si="610"/>
        <v>1</v>
      </c>
      <c r="Y1314" s="3">
        <f t="shared" si="611"/>
        <v>24845.833333333332</v>
      </c>
      <c r="Z1314" s="3">
        <f t="shared" si="594"/>
        <v>26515.384615384617</v>
      </c>
      <c r="AA1314" s="3">
        <f t="shared" si="595"/>
        <v>-1669.5512820512849</v>
      </c>
      <c r="AB1314" s="3">
        <f t="shared" si="596"/>
        <v>1</v>
      </c>
      <c r="AC1314" s="3"/>
      <c r="AD1314" s="3">
        <f t="shared" si="612"/>
        <v>28950</v>
      </c>
      <c r="AE1314" s="3">
        <f t="shared" si="613"/>
        <v>20850</v>
      </c>
      <c r="AF1314" s="31">
        <f t="shared" si="614"/>
        <v>-40.123456790123456</v>
      </c>
      <c r="AG1314" s="31">
        <f t="shared" si="617"/>
        <v>-1</v>
      </c>
      <c r="AI1314" s="31">
        <f t="shared" si="601"/>
        <v>25583.333333333332</v>
      </c>
      <c r="AJ1314" s="31">
        <f t="shared" si="590"/>
        <v>24801.666666666668</v>
      </c>
      <c r="AK1314" s="31">
        <f t="shared" si="591"/>
        <v>1401.6666666666663</v>
      </c>
      <c r="AL1314" s="31">
        <f t="shared" si="592"/>
        <v>37.177962742766439</v>
      </c>
      <c r="AM1314" s="31">
        <f t="shared" si="593"/>
        <v>1</v>
      </c>
    </row>
    <row r="1315" spans="1:39" x14ac:dyDescent="0.4">
      <c r="A1315" s="44">
        <v>39755</v>
      </c>
      <c r="B1315" s="45">
        <v>26100</v>
      </c>
      <c r="C1315" s="45">
        <v>28300</v>
      </c>
      <c r="D1315" s="45">
        <v>25700</v>
      </c>
      <c r="E1315" s="45">
        <v>27550</v>
      </c>
      <c r="F1315" s="46">
        <v>7.2</v>
      </c>
      <c r="G1315" s="31">
        <f t="shared" si="602"/>
        <v>1</v>
      </c>
      <c r="I1315" s="3">
        <f t="shared" si="600"/>
        <v>1850</v>
      </c>
      <c r="J1315" s="31">
        <f t="shared" si="603"/>
        <v>1850</v>
      </c>
      <c r="K1315" s="31">
        <f t="shared" si="604"/>
        <v>0</v>
      </c>
      <c r="L1315" s="31">
        <f t="shared" si="618"/>
        <v>682.37013284981469</v>
      </c>
      <c r="M1315" s="31">
        <f t="shared" si="618"/>
        <v>632.02440970017653</v>
      </c>
      <c r="N1315" s="31">
        <f t="shared" si="615"/>
        <v>1.0796578777289969</v>
      </c>
      <c r="O1315" s="31">
        <f t="shared" si="616"/>
        <v>51.915167840394595</v>
      </c>
      <c r="P1315" s="31">
        <f t="shared" si="619"/>
        <v>1</v>
      </c>
      <c r="R1315" s="3">
        <f t="shared" si="605"/>
        <v>28300</v>
      </c>
      <c r="S1315" s="3">
        <f t="shared" si="606"/>
        <v>20850</v>
      </c>
      <c r="T1315" s="31">
        <f t="shared" si="607"/>
        <v>89.932885906040269</v>
      </c>
      <c r="U1315" s="31">
        <f t="shared" si="609"/>
        <v>87.693462936546908</v>
      </c>
      <c r="V1315" s="31">
        <f t="shared" si="608"/>
        <v>1</v>
      </c>
      <c r="W1315" s="31">
        <f t="shared" si="610"/>
        <v>1</v>
      </c>
      <c r="Y1315" s="3">
        <f t="shared" si="611"/>
        <v>25079.166666666668</v>
      </c>
      <c r="Z1315" s="3">
        <f t="shared" si="594"/>
        <v>26269.23076923077</v>
      </c>
      <c r="AA1315" s="3">
        <f t="shared" si="595"/>
        <v>-1190.0641025641016</v>
      </c>
      <c r="AB1315" s="3">
        <f t="shared" si="596"/>
        <v>1</v>
      </c>
      <c r="AC1315" s="3"/>
      <c r="AD1315" s="3">
        <f t="shared" si="612"/>
        <v>28950</v>
      </c>
      <c r="AE1315" s="3">
        <f t="shared" si="613"/>
        <v>20850</v>
      </c>
      <c r="AF1315" s="31">
        <f t="shared" si="614"/>
        <v>-17.283950617283949</v>
      </c>
      <c r="AG1315" s="31">
        <f t="shared" si="617"/>
        <v>1</v>
      </c>
      <c r="AI1315" s="31">
        <f t="shared" si="601"/>
        <v>27183.333333333332</v>
      </c>
      <c r="AJ1315" s="31">
        <f t="shared" ref="AJ1315:AJ1378" si="620">AVERAGE(AI1296:AI1315)</f>
        <v>24808.333333333336</v>
      </c>
      <c r="AK1315" s="31">
        <f t="shared" ref="AK1315:AK1378" si="621">(ABS(AJ1315-AI1296)+ABS(AJ1315-AI1297)+ABS(AJ1315-AI1298)+ABS(AJ1315-AI1299)+ABS(AJ1315-AI1300)+ABS(AJ1315-AI1301)+ABS(AJ1315-AI1302)+ABS(AJ1315-AI1303)+ABS(AJ1315-AI1304)+ABS(AJ1315-AI1305)+ABS(AJ1315-AI1306)+ABS(AJ1315-AI1307)+ABS(AJ1315-AI1308)+ABS(AJ1315-AI1309)+ABS(AJ1315-AI1310)+ABS(AJ1315-AI1311)+ABS(AJ1315-AI1312)+ABS(AJ1315-AI1313)+ABS(AJ1315-AI1314)+ABS(AJ1315-AI1315))/20</f>
        <v>1408.3333333333328</v>
      </c>
      <c r="AL1315" s="31">
        <f t="shared" ref="AL1315:AL1378" si="622">(AI1315-AJ1315)/(0.015*AK1315)</f>
        <v>112.42603550295844</v>
      </c>
      <c r="AM1315" s="31">
        <f t="shared" si="593"/>
        <v>1</v>
      </c>
    </row>
    <row r="1316" spans="1:39" x14ac:dyDescent="0.4">
      <c r="A1316" s="44">
        <v>39756</v>
      </c>
      <c r="B1316" s="45">
        <v>27650</v>
      </c>
      <c r="C1316" s="45">
        <v>28700</v>
      </c>
      <c r="D1316" s="45">
        <v>27000</v>
      </c>
      <c r="E1316" s="45">
        <v>28400</v>
      </c>
      <c r="F1316" s="46">
        <v>3.09</v>
      </c>
      <c r="G1316" s="31">
        <f t="shared" si="602"/>
        <v>1</v>
      </c>
      <c r="I1316" s="3">
        <f t="shared" si="600"/>
        <v>850</v>
      </c>
      <c r="J1316" s="31">
        <f t="shared" si="603"/>
        <v>850</v>
      </c>
      <c r="K1316" s="31">
        <f t="shared" si="604"/>
        <v>0</v>
      </c>
      <c r="L1316" s="31">
        <f t="shared" si="618"/>
        <v>694.34369478911356</v>
      </c>
      <c r="M1316" s="31">
        <f t="shared" si="618"/>
        <v>586.87980900730679</v>
      </c>
      <c r="N1316" s="31">
        <f t="shared" si="615"/>
        <v>1.1831105519945888</v>
      </c>
      <c r="O1316" s="31">
        <f t="shared" si="616"/>
        <v>54.193799343493865</v>
      </c>
      <c r="P1316" s="31">
        <f t="shared" si="619"/>
        <v>1</v>
      </c>
      <c r="R1316" s="3">
        <f t="shared" si="605"/>
        <v>28700</v>
      </c>
      <c r="S1316" s="3">
        <f t="shared" si="606"/>
        <v>20850</v>
      </c>
      <c r="T1316" s="31">
        <f t="shared" si="607"/>
        <v>96.178343949044589</v>
      </c>
      <c r="U1316" s="31">
        <f t="shared" si="609"/>
        <v>88.32433949099034</v>
      </c>
      <c r="V1316" s="31">
        <f t="shared" si="608"/>
        <v>1</v>
      </c>
      <c r="W1316" s="31">
        <f t="shared" si="610"/>
        <v>1</v>
      </c>
      <c r="Y1316" s="3">
        <f t="shared" si="611"/>
        <v>25325</v>
      </c>
      <c r="Z1316" s="3">
        <f t="shared" si="594"/>
        <v>26088.461538461539</v>
      </c>
      <c r="AA1316" s="3">
        <f t="shared" si="595"/>
        <v>-763.46153846153902</v>
      </c>
      <c r="AB1316" s="3">
        <f t="shared" si="596"/>
        <v>1</v>
      </c>
      <c r="AC1316" s="3"/>
      <c r="AD1316" s="3">
        <f t="shared" si="612"/>
        <v>28700</v>
      </c>
      <c r="AE1316" s="3">
        <f t="shared" si="613"/>
        <v>20850</v>
      </c>
      <c r="AF1316" s="31">
        <f t="shared" si="614"/>
        <v>-3.8216560509554141</v>
      </c>
      <c r="AG1316" s="31">
        <f t="shared" si="617"/>
        <v>1</v>
      </c>
      <c r="AI1316" s="31">
        <f t="shared" si="601"/>
        <v>28033.333333333332</v>
      </c>
      <c r="AJ1316" s="31">
        <f t="shared" si="620"/>
        <v>24995</v>
      </c>
      <c r="AK1316" s="31">
        <f t="shared" si="621"/>
        <v>1531.6666666666663</v>
      </c>
      <c r="AL1316" s="31">
        <f t="shared" si="622"/>
        <v>132.24519405150525</v>
      </c>
      <c r="AM1316" s="31">
        <f t="shared" ref="AM1316:AM1379" si="623">IF(OR(AL1316&gt;200,AL1316&lt;-200),IF(AL1316&gt;200,-1,1),IF(AL1316&gt;AL1315,1,-1))</f>
        <v>1</v>
      </c>
    </row>
    <row r="1317" spans="1:39" x14ac:dyDescent="0.4">
      <c r="A1317" s="44">
        <v>39757</v>
      </c>
      <c r="B1317" s="45">
        <v>29300</v>
      </c>
      <c r="C1317" s="45">
        <v>32100</v>
      </c>
      <c r="D1317" s="45">
        <v>29000</v>
      </c>
      <c r="E1317" s="45">
        <v>29800</v>
      </c>
      <c r="F1317" s="46">
        <v>4.93</v>
      </c>
      <c r="G1317" s="31">
        <f t="shared" si="602"/>
        <v>1</v>
      </c>
      <c r="I1317" s="3">
        <f t="shared" si="600"/>
        <v>1400</v>
      </c>
      <c r="J1317" s="31">
        <f t="shared" si="603"/>
        <v>1400</v>
      </c>
      <c r="K1317" s="31">
        <f t="shared" si="604"/>
        <v>0</v>
      </c>
      <c r="L1317" s="31">
        <f t="shared" si="618"/>
        <v>744.74771658989107</v>
      </c>
      <c r="M1317" s="31">
        <f t="shared" si="618"/>
        <v>544.95982264964198</v>
      </c>
      <c r="N1317" s="31">
        <f t="shared" si="615"/>
        <v>1.3666103181127427</v>
      </c>
      <c r="O1317" s="31">
        <f t="shared" si="616"/>
        <v>57.745472824717019</v>
      </c>
      <c r="P1317" s="31">
        <f t="shared" si="619"/>
        <v>1</v>
      </c>
      <c r="R1317" s="3">
        <f t="shared" si="605"/>
        <v>32100</v>
      </c>
      <c r="S1317" s="3">
        <f t="shared" si="606"/>
        <v>23000</v>
      </c>
      <c r="T1317" s="31">
        <f t="shared" si="607"/>
        <v>74.72527472527473</v>
      </c>
      <c r="U1317" s="31">
        <f t="shared" si="609"/>
        <v>86.945501526786529</v>
      </c>
      <c r="V1317" s="31">
        <f t="shared" si="608"/>
        <v>-1</v>
      </c>
      <c r="W1317" s="31">
        <f t="shared" si="610"/>
        <v>-1</v>
      </c>
      <c r="Y1317" s="3">
        <f t="shared" si="611"/>
        <v>25562.5</v>
      </c>
      <c r="Z1317" s="3">
        <f t="shared" si="594"/>
        <v>26000</v>
      </c>
      <c r="AA1317" s="3">
        <f t="shared" si="595"/>
        <v>-437.5</v>
      </c>
      <c r="AB1317" s="3">
        <f t="shared" si="596"/>
        <v>1</v>
      </c>
      <c r="AC1317" s="3"/>
      <c r="AD1317" s="3">
        <f t="shared" si="612"/>
        <v>32100</v>
      </c>
      <c r="AE1317" s="3">
        <f t="shared" si="613"/>
        <v>20850</v>
      </c>
      <c r="AF1317" s="31">
        <f t="shared" si="614"/>
        <v>-20.444444444444446</v>
      </c>
      <c r="AG1317" s="31">
        <f t="shared" si="617"/>
        <v>-1</v>
      </c>
      <c r="AI1317" s="31">
        <f t="shared" si="601"/>
        <v>30300</v>
      </c>
      <c r="AJ1317" s="31">
        <f t="shared" si="620"/>
        <v>25329.166666666664</v>
      </c>
      <c r="AK1317" s="31">
        <f t="shared" si="621"/>
        <v>1719.1666666666665</v>
      </c>
      <c r="AL1317" s="31">
        <f t="shared" si="622"/>
        <v>192.76135078364851</v>
      </c>
      <c r="AM1317" s="31">
        <f t="shared" si="623"/>
        <v>1</v>
      </c>
    </row>
    <row r="1318" spans="1:39" x14ac:dyDescent="0.4">
      <c r="A1318" s="44">
        <v>39758</v>
      </c>
      <c r="B1318" s="45">
        <v>27750</v>
      </c>
      <c r="C1318" s="45">
        <v>29300</v>
      </c>
      <c r="D1318" s="45">
        <v>26500</v>
      </c>
      <c r="E1318" s="45">
        <v>28400</v>
      </c>
      <c r="F1318" s="46">
        <v>-4.7</v>
      </c>
      <c r="G1318" s="31">
        <f t="shared" si="602"/>
        <v>-1</v>
      </c>
      <c r="I1318" s="3">
        <f t="shared" si="600"/>
        <v>-1400</v>
      </c>
      <c r="J1318" s="31">
        <f t="shared" si="603"/>
        <v>0</v>
      </c>
      <c r="K1318" s="31">
        <f t="shared" si="604"/>
        <v>1400</v>
      </c>
      <c r="L1318" s="31">
        <f t="shared" si="618"/>
        <v>691.55145111918466</v>
      </c>
      <c r="M1318" s="31">
        <f t="shared" si="618"/>
        <v>606.0341210318104</v>
      </c>
      <c r="N1318" s="31">
        <f t="shared" si="615"/>
        <v>1.1411097611827132</v>
      </c>
      <c r="O1318" s="31">
        <f t="shared" si="616"/>
        <v>53.295248187200983</v>
      </c>
      <c r="P1318" s="31">
        <f t="shared" si="619"/>
        <v>-1</v>
      </c>
      <c r="R1318" s="3">
        <f t="shared" si="605"/>
        <v>32100</v>
      </c>
      <c r="S1318" s="3">
        <f t="shared" si="606"/>
        <v>24050</v>
      </c>
      <c r="T1318" s="31">
        <f t="shared" si="607"/>
        <v>54.037267080745345</v>
      </c>
      <c r="U1318" s="31">
        <f t="shared" si="609"/>
        <v>74.980295251688219</v>
      </c>
      <c r="V1318" s="31">
        <f t="shared" si="608"/>
        <v>-1</v>
      </c>
      <c r="W1318" s="31">
        <f t="shared" si="610"/>
        <v>-1</v>
      </c>
      <c r="Y1318" s="3">
        <f t="shared" si="611"/>
        <v>25687.5</v>
      </c>
      <c r="Z1318" s="3">
        <f t="shared" si="594"/>
        <v>25880.76923076923</v>
      </c>
      <c r="AA1318" s="3">
        <f t="shared" si="595"/>
        <v>-193.26923076923049</v>
      </c>
      <c r="AB1318" s="3">
        <f t="shared" si="596"/>
        <v>1</v>
      </c>
      <c r="AC1318" s="3"/>
      <c r="AD1318" s="3">
        <f t="shared" si="612"/>
        <v>32100</v>
      </c>
      <c r="AE1318" s="3">
        <f t="shared" si="613"/>
        <v>20850</v>
      </c>
      <c r="AF1318" s="31">
        <f t="shared" si="614"/>
        <v>-32.888888888888893</v>
      </c>
      <c r="AG1318" s="31">
        <f t="shared" si="617"/>
        <v>-1</v>
      </c>
      <c r="AI1318" s="31">
        <f t="shared" si="601"/>
        <v>28066.666666666668</v>
      </c>
      <c r="AJ1318" s="31">
        <f t="shared" si="620"/>
        <v>25541.666666666664</v>
      </c>
      <c r="AK1318" s="31">
        <f t="shared" si="621"/>
        <v>1765</v>
      </c>
      <c r="AL1318" s="31">
        <f t="shared" si="622"/>
        <v>95.372993389990697</v>
      </c>
      <c r="AM1318" s="31">
        <f t="shared" si="623"/>
        <v>-1</v>
      </c>
    </row>
    <row r="1319" spans="1:39" x14ac:dyDescent="0.4">
      <c r="A1319" s="47">
        <v>39759</v>
      </c>
      <c r="B1319" s="48">
        <v>27000</v>
      </c>
      <c r="C1319" s="48">
        <v>28850</v>
      </c>
      <c r="D1319" s="48">
        <v>26500</v>
      </c>
      <c r="E1319" s="48">
        <v>28200</v>
      </c>
      <c r="F1319" s="49">
        <v>-0.7</v>
      </c>
      <c r="G1319" s="31">
        <f t="shared" si="602"/>
        <v>-1</v>
      </c>
      <c r="I1319" s="3">
        <f t="shared" si="600"/>
        <v>-200</v>
      </c>
      <c r="J1319" s="31">
        <f t="shared" si="603"/>
        <v>0</v>
      </c>
      <c r="K1319" s="31">
        <f t="shared" si="604"/>
        <v>200</v>
      </c>
      <c r="L1319" s="31">
        <f t="shared" si="618"/>
        <v>642.15491889638577</v>
      </c>
      <c r="M1319" s="31">
        <f t="shared" si="618"/>
        <v>577.03168381525245</v>
      </c>
      <c r="N1319" s="31">
        <f t="shared" si="615"/>
        <v>1.1128590282088977</v>
      </c>
      <c r="O1319" s="31">
        <f t="shared" si="616"/>
        <v>52.67076569477922</v>
      </c>
      <c r="P1319" s="31">
        <f t="shared" si="619"/>
        <v>-1</v>
      </c>
      <c r="R1319" s="3">
        <f t="shared" si="605"/>
        <v>32100</v>
      </c>
      <c r="S1319" s="3">
        <f t="shared" si="606"/>
        <v>25700</v>
      </c>
      <c r="T1319" s="31">
        <f t="shared" si="607"/>
        <v>39.0625</v>
      </c>
      <c r="U1319" s="31">
        <f t="shared" si="609"/>
        <v>55.941680602006691</v>
      </c>
      <c r="V1319" s="31">
        <f t="shared" si="608"/>
        <v>-1</v>
      </c>
      <c r="W1319" s="31">
        <f t="shared" si="610"/>
        <v>-1</v>
      </c>
      <c r="Y1319" s="3">
        <f t="shared" si="611"/>
        <v>25954.166666666668</v>
      </c>
      <c r="Z1319" s="3">
        <f t="shared" si="594"/>
        <v>25773.076923076922</v>
      </c>
      <c r="AA1319" s="3">
        <f t="shared" si="595"/>
        <v>181.08974358974592</v>
      </c>
      <c r="AB1319" s="3">
        <f t="shared" si="596"/>
        <v>1</v>
      </c>
      <c r="AC1319" s="3"/>
      <c r="AD1319" s="3">
        <f t="shared" si="612"/>
        <v>32100</v>
      </c>
      <c r="AE1319" s="3">
        <f t="shared" si="613"/>
        <v>20850</v>
      </c>
      <c r="AF1319" s="31">
        <f t="shared" si="614"/>
        <v>-34.666666666666671</v>
      </c>
      <c r="AG1319" s="31">
        <f t="shared" si="617"/>
        <v>-1</v>
      </c>
      <c r="AI1319" s="31">
        <f t="shared" si="601"/>
        <v>27850</v>
      </c>
      <c r="AJ1319" s="31">
        <f t="shared" si="620"/>
        <v>25851.666666666664</v>
      </c>
      <c r="AK1319" s="31">
        <f t="shared" si="621"/>
        <v>1710.1666666666665</v>
      </c>
      <c r="AL1319" s="31">
        <f t="shared" si="622"/>
        <v>77.900139687489954</v>
      </c>
      <c r="AM1319" s="31">
        <f t="shared" si="623"/>
        <v>-1</v>
      </c>
    </row>
    <row r="1320" spans="1:39" x14ac:dyDescent="0.4">
      <c r="A1320" s="44">
        <v>39762</v>
      </c>
      <c r="B1320" s="45">
        <v>28700</v>
      </c>
      <c r="C1320" s="45">
        <v>29250</v>
      </c>
      <c r="D1320" s="45">
        <v>27200</v>
      </c>
      <c r="E1320" s="45">
        <v>27550</v>
      </c>
      <c r="F1320" s="46">
        <v>-2.2999999999999998</v>
      </c>
      <c r="G1320" s="31">
        <f t="shared" si="602"/>
        <v>-1</v>
      </c>
      <c r="I1320" s="3">
        <f t="shared" si="600"/>
        <v>-650</v>
      </c>
      <c r="J1320" s="31">
        <f t="shared" si="603"/>
        <v>0</v>
      </c>
      <c r="K1320" s="31">
        <f t="shared" si="604"/>
        <v>650</v>
      </c>
      <c r="L1320" s="31">
        <f t="shared" si="618"/>
        <v>596.28671040378674</v>
      </c>
      <c r="M1320" s="31">
        <f t="shared" si="618"/>
        <v>582.24370639987728</v>
      </c>
      <c r="N1320" s="31">
        <f t="shared" si="615"/>
        <v>1.0241187733753965</v>
      </c>
      <c r="O1320" s="31">
        <f t="shared" si="616"/>
        <v>50.595784538255529</v>
      </c>
      <c r="P1320" s="31">
        <f t="shared" si="619"/>
        <v>-1</v>
      </c>
      <c r="R1320" s="3">
        <f t="shared" si="605"/>
        <v>32100</v>
      </c>
      <c r="S1320" s="3">
        <f t="shared" si="606"/>
        <v>26500</v>
      </c>
      <c r="T1320" s="31">
        <f t="shared" si="607"/>
        <v>18.75</v>
      </c>
      <c r="U1320" s="31">
        <f t="shared" si="609"/>
        <v>37.283255693581786</v>
      </c>
      <c r="V1320" s="31">
        <f t="shared" si="608"/>
        <v>-1</v>
      </c>
      <c r="W1320" s="31">
        <f t="shared" si="610"/>
        <v>-1</v>
      </c>
      <c r="Y1320" s="3">
        <f t="shared" si="611"/>
        <v>26250</v>
      </c>
      <c r="Z1320" s="3">
        <f t="shared" si="594"/>
        <v>25663.461538461539</v>
      </c>
      <c r="AA1320" s="3">
        <f t="shared" si="595"/>
        <v>586.53846153846098</v>
      </c>
      <c r="AB1320" s="3">
        <f t="shared" si="596"/>
        <v>1</v>
      </c>
      <c r="AC1320" s="3"/>
      <c r="AD1320" s="3">
        <f t="shared" si="612"/>
        <v>32100</v>
      </c>
      <c r="AE1320" s="3">
        <f t="shared" si="613"/>
        <v>20850</v>
      </c>
      <c r="AF1320" s="31">
        <f t="shared" si="614"/>
        <v>-40.444444444444443</v>
      </c>
      <c r="AG1320" s="31">
        <f t="shared" si="617"/>
        <v>-1</v>
      </c>
      <c r="AI1320" s="31">
        <f t="shared" si="601"/>
        <v>28000</v>
      </c>
      <c r="AJ1320" s="31">
        <f t="shared" si="620"/>
        <v>26057.499999999996</v>
      </c>
      <c r="AK1320" s="31">
        <f t="shared" si="621"/>
        <v>1719.1666666666665</v>
      </c>
      <c r="AL1320" s="31">
        <f t="shared" si="622"/>
        <v>75.327193407658896</v>
      </c>
      <c r="AM1320" s="31">
        <f t="shared" si="623"/>
        <v>-1</v>
      </c>
    </row>
    <row r="1321" spans="1:39" x14ac:dyDescent="0.4">
      <c r="A1321" s="44">
        <v>39763</v>
      </c>
      <c r="B1321" s="45">
        <v>26550</v>
      </c>
      <c r="C1321" s="45">
        <v>28300</v>
      </c>
      <c r="D1321" s="45">
        <v>25900</v>
      </c>
      <c r="E1321" s="45">
        <v>27400</v>
      </c>
      <c r="F1321" s="46">
        <v>-0.54</v>
      </c>
      <c r="G1321" s="31">
        <f t="shared" si="602"/>
        <v>-1</v>
      </c>
      <c r="I1321" s="3">
        <f t="shared" si="600"/>
        <v>-150</v>
      </c>
      <c r="J1321" s="31">
        <f t="shared" si="603"/>
        <v>0</v>
      </c>
      <c r="K1321" s="31">
        <f t="shared" si="604"/>
        <v>150</v>
      </c>
      <c r="L1321" s="31">
        <f t="shared" si="618"/>
        <v>553.69480251780192</v>
      </c>
      <c r="M1321" s="31">
        <f t="shared" si="618"/>
        <v>551.36915594274319</v>
      </c>
      <c r="N1321" s="31">
        <f t="shared" si="615"/>
        <v>1.004217948265681</v>
      </c>
      <c r="O1321" s="31">
        <f t="shared" si="616"/>
        <v>50.105226786072109</v>
      </c>
      <c r="P1321" s="31">
        <f t="shared" si="619"/>
        <v>-1</v>
      </c>
      <c r="R1321" s="3">
        <f t="shared" si="605"/>
        <v>32100</v>
      </c>
      <c r="S1321" s="3">
        <f t="shared" si="606"/>
        <v>25900</v>
      </c>
      <c r="T1321" s="31">
        <f t="shared" si="607"/>
        <v>24.193548387096776</v>
      </c>
      <c r="U1321" s="31">
        <f t="shared" si="609"/>
        <v>27.335349462365588</v>
      </c>
      <c r="V1321" s="31">
        <f t="shared" si="608"/>
        <v>1</v>
      </c>
      <c r="W1321" s="31">
        <f t="shared" si="610"/>
        <v>-1</v>
      </c>
      <c r="Y1321" s="3">
        <f t="shared" si="611"/>
        <v>26616.666666666668</v>
      </c>
      <c r="Z1321" s="3">
        <f t="shared" ref="Z1321:Z1384" si="624">AVERAGE(E1296:E1321)</f>
        <v>25723.076923076922</v>
      </c>
      <c r="AA1321" s="3">
        <f t="shared" ref="AA1321:AA1384" si="625">Y1321-Z1321</f>
        <v>893.58974358974592</v>
      </c>
      <c r="AB1321" s="3">
        <f t="shared" si="596"/>
        <v>1</v>
      </c>
      <c r="AC1321" s="3"/>
      <c r="AD1321" s="3">
        <f t="shared" si="612"/>
        <v>32100</v>
      </c>
      <c r="AE1321" s="3">
        <f t="shared" si="613"/>
        <v>20850</v>
      </c>
      <c r="AF1321" s="31">
        <f t="shared" si="614"/>
        <v>-41.777777777777779</v>
      </c>
      <c r="AG1321" s="31">
        <f t="shared" si="617"/>
        <v>-1</v>
      </c>
      <c r="AI1321" s="31">
        <f t="shared" si="601"/>
        <v>27200</v>
      </c>
      <c r="AJ1321" s="31">
        <f t="shared" si="620"/>
        <v>26060.833333333328</v>
      </c>
      <c r="AK1321" s="31">
        <f t="shared" si="621"/>
        <v>1722.5</v>
      </c>
      <c r="AL1321" s="31">
        <f t="shared" si="622"/>
        <v>44.089662957587677</v>
      </c>
      <c r="AM1321" s="31">
        <f t="shared" si="623"/>
        <v>-1</v>
      </c>
    </row>
    <row r="1322" spans="1:39" x14ac:dyDescent="0.4">
      <c r="A1322" s="44">
        <v>39764</v>
      </c>
      <c r="B1322" s="45">
        <v>26400</v>
      </c>
      <c r="C1322" s="45">
        <v>27300</v>
      </c>
      <c r="D1322" s="45">
        <v>25850</v>
      </c>
      <c r="E1322" s="45">
        <v>26800</v>
      </c>
      <c r="F1322" s="46">
        <v>-2.19</v>
      </c>
      <c r="G1322" s="31">
        <f t="shared" si="602"/>
        <v>-1</v>
      </c>
      <c r="I1322" s="3">
        <f t="shared" si="600"/>
        <v>-600</v>
      </c>
      <c r="J1322" s="31">
        <f t="shared" si="603"/>
        <v>0</v>
      </c>
      <c r="K1322" s="31">
        <f t="shared" si="604"/>
        <v>600</v>
      </c>
      <c r="L1322" s="31">
        <f t="shared" si="618"/>
        <v>514.14517376653032</v>
      </c>
      <c r="M1322" s="31">
        <f t="shared" si="618"/>
        <v>554.84278766111868</v>
      </c>
      <c r="N1322" s="31">
        <f t="shared" si="615"/>
        <v>0.92665018848646319</v>
      </c>
      <c r="O1322" s="31">
        <f t="shared" si="616"/>
        <v>48.096441898174604</v>
      </c>
      <c r="P1322" s="31">
        <f t="shared" si="619"/>
        <v>-1</v>
      </c>
      <c r="R1322" s="3">
        <f t="shared" si="605"/>
        <v>29300</v>
      </c>
      <c r="S1322" s="3">
        <f t="shared" si="606"/>
        <v>25850</v>
      </c>
      <c r="T1322" s="31">
        <f t="shared" si="607"/>
        <v>27.536231884057973</v>
      </c>
      <c r="U1322" s="31">
        <f t="shared" si="609"/>
        <v>23.493260090384918</v>
      </c>
      <c r="V1322" s="31">
        <f t="shared" si="608"/>
        <v>1</v>
      </c>
      <c r="W1322" s="31">
        <f t="shared" si="610"/>
        <v>-1</v>
      </c>
      <c r="Y1322" s="3">
        <f t="shared" si="611"/>
        <v>26916.666666666668</v>
      </c>
      <c r="Z1322" s="3">
        <f t="shared" si="624"/>
        <v>25792.307692307691</v>
      </c>
      <c r="AA1322" s="3">
        <f t="shared" si="625"/>
        <v>1124.3589743589764</v>
      </c>
      <c r="AB1322" s="3">
        <f t="shared" ref="AB1322:AB1385" si="626">IF(AA1322&gt;AA1321,1,-1)</f>
        <v>1</v>
      </c>
      <c r="AC1322" s="3"/>
      <c r="AD1322" s="3">
        <f t="shared" si="612"/>
        <v>32100</v>
      </c>
      <c r="AE1322" s="3">
        <f t="shared" si="613"/>
        <v>20850</v>
      </c>
      <c r="AF1322" s="31">
        <f t="shared" si="614"/>
        <v>-47.111111111111107</v>
      </c>
      <c r="AG1322" s="31">
        <f t="shared" si="617"/>
        <v>-1</v>
      </c>
      <c r="AI1322" s="31">
        <f t="shared" si="601"/>
        <v>26650</v>
      </c>
      <c r="AJ1322" s="31">
        <f t="shared" si="620"/>
        <v>26012.499999999996</v>
      </c>
      <c r="AK1322" s="31">
        <f t="shared" si="621"/>
        <v>1674.1666666666665</v>
      </c>
      <c r="AL1322" s="31">
        <f t="shared" si="622"/>
        <v>25.385764061722398</v>
      </c>
      <c r="AM1322" s="31">
        <f t="shared" si="623"/>
        <v>-1</v>
      </c>
    </row>
    <row r="1323" spans="1:39" x14ac:dyDescent="0.4">
      <c r="A1323" s="44">
        <v>39765</v>
      </c>
      <c r="B1323" s="45">
        <v>25600</v>
      </c>
      <c r="C1323" s="45">
        <v>26700</v>
      </c>
      <c r="D1323" s="45">
        <v>23250</v>
      </c>
      <c r="E1323" s="45">
        <v>26700</v>
      </c>
      <c r="F1323" s="46">
        <v>-0.37</v>
      </c>
      <c r="G1323" s="31">
        <f t="shared" si="602"/>
        <v>-1</v>
      </c>
      <c r="I1323" s="3">
        <f t="shared" si="600"/>
        <v>-100</v>
      </c>
      <c r="J1323" s="31">
        <f t="shared" si="603"/>
        <v>0</v>
      </c>
      <c r="K1323" s="31">
        <f t="shared" si="604"/>
        <v>100</v>
      </c>
      <c r="L1323" s="31">
        <f t="shared" si="618"/>
        <v>477.42051849749248</v>
      </c>
      <c r="M1323" s="31">
        <f t="shared" si="618"/>
        <v>522.35401711389591</v>
      </c>
      <c r="N1323" s="31">
        <f t="shared" si="615"/>
        <v>0.91397883974422278</v>
      </c>
      <c r="O1323" s="31">
        <f t="shared" si="616"/>
        <v>47.752818409756486</v>
      </c>
      <c r="P1323" s="31">
        <f t="shared" si="619"/>
        <v>-1</v>
      </c>
      <c r="R1323" s="3">
        <f t="shared" si="605"/>
        <v>29250</v>
      </c>
      <c r="S1323" s="3">
        <f t="shared" si="606"/>
        <v>23250</v>
      </c>
      <c r="T1323" s="31">
        <f t="shared" si="607"/>
        <v>57.499999999999993</v>
      </c>
      <c r="U1323" s="31">
        <f t="shared" si="609"/>
        <v>36.409926757051579</v>
      </c>
      <c r="V1323" s="31">
        <f t="shared" si="608"/>
        <v>1</v>
      </c>
      <c r="W1323" s="31">
        <f t="shared" si="610"/>
        <v>1</v>
      </c>
      <c r="Y1323" s="3">
        <f t="shared" si="611"/>
        <v>27108.333333333332</v>
      </c>
      <c r="Z1323" s="3">
        <f t="shared" si="624"/>
        <v>25926.923076923078</v>
      </c>
      <c r="AA1323" s="3">
        <f t="shared" si="625"/>
        <v>1181.4102564102541</v>
      </c>
      <c r="AB1323" s="3">
        <f t="shared" si="626"/>
        <v>1</v>
      </c>
      <c r="AC1323" s="3"/>
      <c r="AD1323" s="3">
        <f t="shared" si="612"/>
        <v>32100</v>
      </c>
      <c r="AE1323" s="3">
        <f t="shared" si="613"/>
        <v>20850</v>
      </c>
      <c r="AF1323" s="31">
        <f t="shared" si="614"/>
        <v>-48</v>
      </c>
      <c r="AG1323" s="31">
        <f t="shared" si="617"/>
        <v>-1</v>
      </c>
      <c r="AI1323" s="31">
        <f t="shared" si="601"/>
        <v>25550</v>
      </c>
      <c r="AJ1323" s="31">
        <f t="shared" si="620"/>
        <v>26035.833333333332</v>
      </c>
      <c r="AK1323" s="31">
        <f t="shared" si="621"/>
        <v>1650.8333333333333</v>
      </c>
      <c r="AL1323" s="31">
        <f t="shared" si="622"/>
        <v>-19.619720679791303</v>
      </c>
      <c r="AM1323" s="31">
        <f t="shared" si="623"/>
        <v>-1</v>
      </c>
    </row>
    <row r="1324" spans="1:39" x14ac:dyDescent="0.4">
      <c r="A1324" s="47">
        <v>39766</v>
      </c>
      <c r="B1324" s="48">
        <v>27250</v>
      </c>
      <c r="C1324" s="48">
        <v>27400</v>
      </c>
      <c r="D1324" s="48">
        <v>25150</v>
      </c>
      <c r="E1324" s="48">
        <v>25250</v>
      </c>
      <c r="F1324" s="49">
        <v>-5.43</v>
      </c>
      <c r="G1324" s="31">
        <f t="shared" si="602"/>
        <v>-1</v>
      </c>
      <c r="I1324" s="3">
        <f t="shared" si="600"/>
        <v>-1450</v>
      </c>
      <c r="J1324" s="31">
        <f t="shared" si="603"/>
        <v>0</v>
      </c>
      <c r="K1324" s="31">
        <f t="shared" si="604"/>
        <v>1450</v>
      </c>
      <c r="L1324" s="31">
        <f t="shared" si="618"/>
        <v>443.31905289052872</v>
      </c>
      <c r="M1324" s="31">
        <f t="shared" si="618"/>
        <v>588.61444446290341</v>
      </c>
      <c r="N1324" s="31">
        <f t="shared" si="615"/>
        <v>0.75315693840141273</v>
      </c>
      <c r="O1324" s="31">
        <f t="shared" si="616"/>
        <v>42.960040935534643</v>
      </c>
      <c r="P1324" s="31">
        <f t="shared" si="619"/>
        <v>-1</v>
      </c>
      <c r="R1324" s="3">
        <f t="shared" si="605"/>
        <v>29250</v>
      </c>
      <c r="S1324" s="3">
        <f t="shared" si="606"/>
        <v>23250</v>
      </c>
      <c r="T1324" s="31">
        <f t="shared" si="607"/>
        <v>33.333333333333329</v>
      </c>
      <c r="U1324" s="31">
        <f t="shared" si="609"/>
        <v>39.45652173913043</v>
      </c>
      <c r="V1324" s="31">
        <f t="shared" si="608"/>
        <v>-1</v>
      </c>
      <c r="W1324" s="31">
        <f t="shared" si="610"/>
        <v>1</v>
      </c>
      <c r="Y1324" s="3">
        <f t="shared" si="611"/>
        <v>27295.833333333332</v>
      </c>
      <c r="Z1324" s="3">
        <f t="shared" si="624"/>
        <v>25992.307692307691</v>
      </c>
      <c r="AA1324" s="3">
        <f t="shared" si="625"/>
        <v>1303.5256410256407</v>
      </c>
      <c r="AB1324" s="3">
        <f t="shared" si="626"/>
        <v>1</v>
      </c>
      <c r="AC1324" s="3"/>
      <c r="AD1324" s="3">
        <f t="shared" si="612"/>
        <v>32100</v>
      </c>
      <c r="AE1324" s="3">
        <f t="shared" si="613"/>
        <v>20850</v>
      </c>
      <c r="AF1324" s="31">
        <f t="shared" si="614"/>
        <v>-60.888888888888893</v>
      </c>
      <c r="AG1324" s="31">
        <f t="shared" si="617"/>
        <v>-1</v>
      </c>
      <c r="AI1324" s="31">
        <f t="shared" si="601"/>
        <v>25933.333333333332</v>
      </c>
      <c r="AJ1324" s="31">
        <f t="shared" si="620"/>
        <v>26058.333333333332</v>
      </c>
      <c r="AK1324" s="31">
        <f t="shared" si="621"/>
        <v>1628.3333333333333</v>
      </c>
      <c r="AL1324" s="31">
        <f t="shared" si="622"/>
        <v>-5.1177072671443202</v>
      </c>
      <c r="AM1324" s="31">
        <f t="shared" si="623"/>
        <v>1</v>
      </c>
    </row>
    <row r="1325" spans="1:39" x14ac:dyDescent="0.4">
      <c r="A1325" s="44">
        <v>39769</v>
      </c>
      <c r="B1325" s="45">
        <v>25000</v>
      </c>
      <c r="C1325" s="45">
        <v>27100</v>
      </c>
      <c r="D1325" s="45">
        <v>23500</v>
      </c>
      <c r="E1325" s="45">
        <v>24800</v>
      </c>
      <c r="F1325" s="46">
        <v>-1.78</v>
      </c>
      <c r="G1325" s="31">
        <f t="shared" si="602"/>
        <v>-1</v>
      </c>
      <c r="I1325" s="3">
        <f t="shared" si="600"/>
        <v>-450</v>
      </c>
      <c r="J1325" s="31">
        <f t="shared" si="603"/>
        <v>0</v>
      </c>
      <c r="K1325" s="31">
        <f t="shared" si="604"/>
        <v>450</v>
      </c>
      <c r="L1325" s="31">
        <f t="shared" si="618"/>
        <v>411.65340625549095</v>
      </c>
      <c r="M1325" s="31">
        <f t="shared" si="618"/>
        <v>578.71341271555309</v>
      </c>
      <c r="N1325" s="31">
        <f t="shared" si="615"/>
        <v>0.71132515198472723</v>
      </c>
      <c r="O1325" s="31">
        <f t="shared" si="616"/>
        <v>41.5657510298239</v>
      </c>
      <c r="P1325" s="31">
        <f t="shared" si="619"/>
        <v>-1</v>
      </c>
      <c r="R1325" s="3">
        <f t="shared" si="605"/>
        <v>28300</v>
      </c>
      <c r="S1325" s="3">
        <f t="shared" si="606"/>
        <v>23250</v>
      </c>
      <c r="T1325" s="31">
        <f t="shared" si="607"/>
        <v>30.693069306930692</v>
      </c>
      <c r="U1325" s="31">
        <f t="shared" si="609"/>
        <v>40.508800880088003</v>
      </c>
      <c r="V1325" s="31">
        <f t="shared" si="608"/>
        <v>-1</v>
      </c>
      <c r="W1325" s="31">
        <f t="shared" si="610"/>
        <v>1</v>
      </c>
      <c r="Y1325" s="3">
        <f t="shared" si="611"/>
        <v>27212.5</v>
      </c>
      <c r="Z1325" s="3">
        <f t="shared" si="624"/>
        <v>26084.615384615383</v>
      </c>
      <c r="AA1325" s="3">
        <f t="shared" si="625"/>
        <v>1127.8846153846171</v>
      </c>
      <c r="AB1325" s="3">
        <f t="shared" si="626"/>
        <v>-1</v>
      </c>
      <c r="AC1325" s="3"/>
      <c r="AD1325" s="3">
        <f t="shared" si="612"/>
        <v>32100</v>
      </c>
      <c r="AE1325" s="3">
        <f t="shared" si="613"/>
        <v>20850</v>
      </c>
      <c r="AF1325" s="31">
        <f t="shared" si="614"/>
        <v>-64.888888888888886</v>
      </c>
      <c r="AG1325" s="31">
        <f t="shared" si="617"/>
        <v>-1</v>
      </c>
      <c r="AI1325" s="31">
        <f t="shared" si="601"/>
        <v>25133.333333333332</v>
      </c>
      <c r="AJ1325" s="31">
        <f t="shared" si="620"/>
        <v>25987.5</v>
      </c>
      <c r="AK1325" s="31">
        <f t="shared" si="621"/>
        <v>1642.9166666666665</v>
      </c>
      <c r="AL1325" s="31">
        <f t="shared" si="622"/>
        <v>-34.660579930678892</v>
      </c>
      <c r="AM1325" s="31">
        <f t="shared" si="623"/>
        <v>-1</v>
      </c>
    </row>
    <row r="1326" spans="1:39" x14ac:dyDescent="0.4">
      <c r="A1326" s="44">
        <v>39770</v>
      </c>
      <c r="B1326" s="45">
        <v>24000</v>
      </c>
      <c r="C1326" s="45">
        <v>25250</v>
      </c>
      <c r="D1326" s="45">
        <v>23500</v>
      </c>
      <c r="E1326" s="45">
        <v>24000</v>
      </c>
      <c r="F1326" s="46">
        <v>-3.23</v>
      </c>
      <c r="G1326" s="31">
        <f t="shared" si="602"/>
        <v>-1</v>
      </c>
      <c r="I1326" s="3">
        <f t="shared" si="600"/>
        <v>-800</v>
      </c>
      <c r="J1326" s="31">
        <f t="shared" si="603"/>
        <v>0</v>
      </c>
      <c r="K1326" s="31">
        <f t="shared" si="604"/>
        <v>800</v>
      </c>
      <c r="L1326" s="31">
        <f t="shared" si="618"/>
        <v>382.24959152295588</v>
      </c>
      <c r="M1326" s="31">
        <f t="shared" si="618"/>
        <v>594.51959752158496</v>
      </c>
      <c r="N1326" s="31">
        <f t="shared" si="615"/>
        <v>0.64295540990821198</v>
      </c>
      <c r="O1326" s="31">
        <f t="shared" si="616"/>
        <v>39.134075461252621</v>
      </c>
      <c r="P1326" s="31">
        <f t="shared" si="619"/>
        <v>-1</v>
      </c>
      <c r="R1326" s="3">
        <f t="shared" si="605"/>
        <v>27400</v>
      </c>
      <c r="S1326" s="3">
        <f t="shared" si="606"/>
        <v>23250</v>
      </c>
      <c r="T1326" s="31">
        <f t="shared" si="607"/>
        <v>18.072289156626507</v>
      </c>
      <c r="U1326" s="31">
        <f t="shared" si="609"/>
        <v>27.366230598963512</v>
      </c>
      <c r="V1326" s="31">
        <f t="shared" si="608"/>
        <v>-1</v>
      </c>
      <c r="W1326" s="31">
        <f t="shared" si="610"/>
        <v>-1</v>
      </c>
      <c r="Y1326" s="3">
        <f t="shared" si="611"/>
        <v>27070.833333333332</v>
      </c>
      <c r="Z1326" s="3">
        <f t="shared" si="624"/>
        <v>26084.615384615383</v>
      </c>
      <c r="AA1326" s="3">
        <f t="shared" si="625"/>
        <v>986.21794871794918</v>
      </c>
      <c r="AB1326" s="3">
        <f t="shared" si="626"/>
        <v>-1</v>
      </c>
      <c r="AC1326" s="3"/>
      <c r="AD1326" s="3">
        <f t="shared" si="612"/>
        <v>32100</v>
      </c>
      <c r="AE1326" s="3">
        <f t="shared" si="613"/>
        <v>23000</v>
      </c>
      <c r="AF1326" s="31">
        <f t="shared" si="614"/>
        <v>-89.010989010989007</v>
      </c>
      <c r="AG1326" s="31">
        <f t="shared" si="617"/>
        <v>-1</v>
      </c>
      <c r="AI1326" s="31">
        <f t="shared" si="601"/>
        <v>24250</v>
      </c>
      <c r="AJ1326" s="31">
        <f t="shared" si="620"/>
        <v>25848.333333333336</v>
      </c>
      <c r="AK1326" s="31">
        <f t="shared" si="621"/>
        <v>1658.1666666666667</v>
      </c>
      <c r="AL1326" s="31">
        <f t="shared" si="622"/>
        <v>-64.261064763627942</v>
      </c>
      <c r="AM1326" s="31">
        <f t="shared" si="623"/>
        <v>-1</v>
      </c>
    </row>
    <row r="1327" spans="1:39" x14ac:dyDescent="0.4">
      <c r="A1327" s="44">
        <v>39771</v>
      </c>
      <c r="B1327" s="45">
        <v>24250</v>
      </c>
      <c r="C1327" s="45">
        <v>24400</v>
      </c>
      <c r="D1327" s="45">
        <v>23350</v>
      </c>
      <c r="E1327" s="45">
        <v>24200</v>
      </c>
      <c r="F1327" s="46">
        <v>0.83</v>
      </c>
      <c r="G1327" s="31">
        <f t="shared" si="602"/>
        <v>1</v>
      </c>
      <c r="I1327" s="3">
        <f t="shared" si="600"/>
        <v>200</v>
      </c>
      <c r="J1327" s="31">
        <f t="shared" si="603"/>
        <v>200</v>
      </c>
      <c r="K1327" s="31">
        <f t="shared" si="604"/>
        <v>0</v>
      </c>
      <c r="L1327" s="31">
        <f t="shared" ref="L1327:M1342" si="627">((L1326*13)+J1327)/14</f>
        <v>369.23176355703043</v>
      </c>
      <c r="M1327" s="31">
        <f t="shared" si="627"/>
        <v>552.05391198432892</v>
      </c>
      <c r="N1327" s="31">
        <f t="shared" si="615"/>
        <v>0.66883279973480514</v>
      </c>
      <c r="O1327" s="31">
        <f t="shared" si="616"/>
        <v>40.077879571943313</v>
      </c>
      <c r="P1327" s="31">
        <f t="shared" si="619"/>
        <v>1</v>
      </c>
      <c r="R1327" s="3">
        <f t="shared" si="605"/>
        <v>27400</v>
      </c>
      <c r="S1327" s="3">
        <f t="shared" si="606"/>
        <v>23250</v>
      </c>
      <c r="T1327" s="31">
        <f t="shared" si="607"/>
        <v>22.891566265060241</v>
      </c>
      <c r="U1327" s="31">
        <f t="shared" si="609"/>
        <v>23.885641576205813</v>
      </c>
      <c r="V1327" s="31">
        <f t="shared" si="608"/>
        <v>1</v>
      </c>
      <c r="W1327" s="31">
        <f t="shared" si="610"/>
        <v>-1</v>
      </c>
      <c r="Y1327" s="3">
        <f t="shared" si="611"/>
        <v>26791.666666666668</v>
      </c>
      <c r="Z1327" s="3">
        <f t="shared" si="624"/>
        <v>25953.846153846152</v>
      </c>
      <c r="AA1327" s="3">
        <f t="shared" si="625"/>
        <v>837.82051282051543</v>
      </c>
      <c r="AB1327" s="3">
        <f t="shared" si="626"/>
        <v>-1</v>
      </c>
      <c r="AC1327" s="3"/>
      <c r="AD1327" s="3">
        <f t="shared" si="612"/>
        <v>32100</v>
      </c>
      <c r="AE1327" s="3">
        <f t="shared" si="613"/>
        <v>23250</v>
      </c>
      <c r="AF1327" s="31">
        <f t="shared" si="614"/>
        <v>-89.265536723163848</v>
      </c>
      <c r="AG1327" s="31">
        <f t="shared" si="617"/>
        <v>-1</v>
      </c>
      <c r="AI1327" s="31">
        <f t="shared" si="601"/>
        <v>23983.333333333332</v>
      </c>
      <c r="AJ1327" s="31">
        <f t="shared" si="620"/>
        <v>25769.166666666664</v>
      </c>
      <c r="AK1327" s="31">
        <f t="shared" si="621"/>
        <v>1729.4166666666665</v>
      </c>
      <c r="AL1327" s="31">
        <f t="shared" si="622"/>
        <v>-68.841452641385146</v>
      </c>
      <c r="AM1327" s="31">
        <f t="shared" si="623"/>
        <v>-1</v>
      </c>
    </row>
    <row r="1328" spans="1:39" x14ac:dyDescent="0.4">
      <c r="A1328" s="44">
        <v>39772</v>
      </c>
      <c r="B1328" s="45">
        <v>22950</v>
      </c>
      <c r="C1328" s="45">
        <v>23600</v>
      </c>
      <c r="D1328" s="45">
        <v>22300</v>
      </c>
      <c r="E1328" s="45">
        <v>22700</v>
      </c>
      <c r="F1328" s="46">
        <v>-6.2</v>
      </c>
      <c r="G1328" s="31">
        <f t="shared" si="602"/>
        <v>-1</v>
      </c>
      <c r="I1328" s="3">
        <f t="shared" si="600"/>
        <v>-1500</v>
      </c>
      <c r="J1328" s="31">
        <f t="shared" si="603"/>
        <v>0</v>
      </c>
      <c r="K1328" s="31">
        <f t="shared" si="604"/>
        <v>1500</v>
      </c>
      <c r="L1328" s="31">
        <f t="shared" si="627"/>
        <v>342.85806616009967</v>
      </c>
      <c r="M1328" s="31">
        <f t="shared" si="627"/>
        <v>619.76434684259118</v>
      </c>
      <c r="N1328" s="31">
        <f t="shared" si="615"/>
        <v>0.55320714705000507</v>
      </c>
      <c r="O1328" s="31">
        <f t="shared" si="616"/>
        <v>35.617087398851297</v>
      </c>
      <c r="P1328" s="31">
        <f t="shared" si="619"/>
        <v>-1</v>
      </c>
      <c r="R1328" s="3">
        <f t="shared" si="605"/>
        <v>27400</v>
      </c>
      <c r="S1328" s="3">
        <f t="shared" si="606"/>
        <v>22300</v>
      </c>
      <c r="T1328" s="31">
        <f t="shared" si="607"/>
        <v>7.8431372549019605</v>
      </c>
      <c r="U1328" s="31">
        <f t="shared" si="609"/>
        <v>16.268997558862903</v>
      </c>
      <c r="V1328" s="31">
        <f t="shared" si="608"/>
        <v>-1</v>
      </c>
      <c r="W1328" s="31">
        <f t="shared" si="610"/>
        <v>-1</v>
      </c>
      <c r="Y1328" s="3">
        <f t="shared" si="611"/>
        <v>26316.666666666668</v>
      </c>
      <c r="Z1328" s="3">
        <f t="shared" si="624"/>
        <v>25765.384615384617</v>
      </c>
      <c r="AA1328" s="3">
        <f t="shared" si="625"/>
        <v>551.28205128205082</v>
      </c>
      <c r="AB1328" s="3">
        <f t="shared" si="626"/>
        <v>-1</v>
      </c>
      <c r="AC1328" s="3"/>
      <c r="AD1328" s="3">
        <f t="shared" si="612"/>
        <v>32100</v>
      </c>
      <c r="AE1328" s="3">
        <f t="shared" si="613"/>
        <v>22300</v>
      </c>
      <c r="AF1328" s="31">
        <f t="shared" si="614"/>
        <v>-95.918367346938766</v>
      </c>
      <c r="AG1328" s="31">
        <f t="shared" si="617"/>
        <v>-1</v>
      </c>
      <c r="AI1328" s="31">
        <f t="shared" si="601"/>
        <v>22866.666666666668</v>
      </c>
      <c r="AJ1328" s="31">
        <f t="shared" si="620"/>
        <v>25740</v>
      </c>
      <c r="AK1328" s="31">
        <f t="shared" si="621"/>
        <v>1755.6666666666665</v>
      </c>
      <c r="AL1328" s="31">
        <f t="shared" si="622"/>
        <v>-109.10701854313015</v>
      </c>
      <c r="AM1328" s="31">
        <f t="shared" si="623"/>
        <v>-1</v>
      </c>
    </row>
    <row r="1329" spans="1:39" x14ac:dyDescent="0.4">
      <c r="A1329" s="47">
        <v>39773</v>
      </c>
      <c r="B1329" s="48">
        <v>21500</v>
      </c>
      <c r="C1329" s="48">
        <v>23150</v>
      </c>
      <c r="D1329" s="48">
        <v>20700</v>
      </c>
      <c r="E1329" s="48">
        <v>22400</v>
      </c>
      <c r="F1329" s="49">
        <v>-1.32</v>
      </c>
      <c r="G1329" s="31">
        <f t="shared" si="602"/>
        <v>-1</v>
      </c>
      <c r="I1329" s="3">
        <f t="shared" si="600"/>
        <v>-300</v>
      </c>
      <c r="J1329" s="31">
        <f t="shared" si="603"/>
        <v>0</v>
      </c>
      <c r="K1329" s="31">
        <f t="shared" si="604"/>
        <v>300</v>
      </c>
      <c r="L1329" s="31">
        <f t="shared" si="627"/>
        <v>318.36820429152112</v>
      </c>
      <c r="M1329" s="31">
        <f t="shared" si="627"/>
        <v>596.92403635383459</v>
      </c>
      <c r="N1329" s="31">
        <f t="shared" si="615"/>
        <v>0.5333479386023654</v>
      </c>
      <c r="O1329" s="31">
        <f t="shared" si="616"/>
        <v>34.783229896830065</v>
      </c>
      <c r="P1329" s="31">
        <f t="shared" si="619"/>
        <v>-1</v>
      </c>
      <c r="R1329" s="3">
        <f t="shared" si="605"/>
        <v>27100</v>
      </c>
      <c r="S1329" s="3">
        <f t="shared" si="606"/>
        <v>20700</v>
      </c>
      <c r="T1329" s="31">
        <f t="shared" si="607"/>
        <v>26.5625</v>
      </c>
      <c r="U1329" s="31">
        <f t="shared" si="609"/>
        <v>19.099067839987402</v>
      </c>
      <c r="V1329" s="31">
        <f t="shared" si="608"/>
        <v>1</v>
      </c>
      <c r="W1329" s="31">
        <f t="shared" si="610"/>
        <v>1</v>
      </c>
      <c r="Y1329" s="3">
        <f t="shared" si="611"/>
        <v>25700</v>
      </c>
      <c r="Z1329" s="3">
        <f t="shared" si="624"/>
        <v>25675</v>
      </c>
      <c r="AA1329" s="3">
        <f t="shared" si="625"/>
        <v>25</v>
      </c>
      <c r="AB1329" s="3">
        <f t="shared" si="626"/>
        <v>-1</v>
      </c>
      <c r="AC1329" s="3"/>
      <c r="AD1329" s="3">
        <f t="shared" si="612"/>
        <v>32100</v>
      </c>
      <c r="AE1329" s="3">
        <f t="shared" si="613"/>
        <v>20700</v>
      </c>
      <c r="AF1329" s="31">
        <f t="shared" si="614"/>
        <v>-85.087719298245617</v>
      </c>
      <c r="AG1329" s="31">
        <f t="shared" si="617"/>
        <v>1</v>
      </c>
      <c r="AI1329" s="31">
        <f t="shared" si="601"/>
        <v>22083.333333333332</v>
      </c>
      <c r="AJ1329" s="31">
        <f t="shared" si="620"/>
        <v>25687.499999999996</v>
      </c>
      <c r="AK1329" s="31">
        <f t="shared" si="621"/>
        <v>1802.9166666666665</v>
      </c>
      <c r="AL1329" s="31">
        <f t="shared" si="622"/>
        <v>-133.27170479932201</v>
      </c>
      <c r="AM1329" s="31">
        <f t="shared" si="623"/>
        <v>-1</v>
      </c>
    </row>
    <row r="1330" spans="1:39" x14ac:dyDescent="0.4">
      <c r="A1330" s="44">
        <v>39776</v>
      </c>
      <c r="B1330" s="45">
        <v>22100</v>
      </c>
      <c r="C1330" s="45">
        <v>22300</v>
      </c>
      <c r="D1330" s="45">
        <v>20500</v>
      </c>
      <c r="E1330" s="45">
        <v>20600</v>
      </c>
      <c r="F1330" s="46">
        <v>-8.0399999999999991</v>
      </c>
      <c r="G1330" s="31">
        <f t="shared" si="602"/>
        <v>-1</v>
      </c>
      <c r="I1330" s="3">
        <f t="shared" si="600"/>
        <v>-1800</v>
      </c>
      <c r="J1330" s="31">
        <f t="shared" si="603"/>
        <v>0</v>
      </c>
      <c r="K1330" s="31">
        <f t="shared" si="604"/>
        <v>1800</v>
      </c>
      <c r="L1330" s="31">
        <f t="shared" si="627"/>
        <v>295.62761827069818</v>
      </c>
      <c r="M1330" s="31">
        <f t="shared" si="627"/>
        <v>682.85803375713215</v>
      </c>
      <c r="N1330" s="31">
        <f t="shared" si="615"/>
        <v>0.43292690963029984</v>
      </c>
      <c r="O1330" s="31">
        <f t="shared" si="616"/>
        <v>30.212769871283697</v>
      </c>
      <c r="P1330" s="31">
        <f t="shared" si="619"/>
        <v>-1</v>
      </c>
      <c r="R1330" s="3">
        <f t="shared" si="605"/>
        <v>25250</v>
      </c>
      <c r="S1330" s="3">
        <f t="shared" si="606"/>
        <v>20500</v>
      </c>
      <c r="T1330" s="31">
        <f t="shared" si="607"/>
        <v>2.1052631578947367</v>
      </c>
      <c r="U1330" s="31">
        <f t="shared" si="609"/>
        <v>12.1703001375989</v>
      </c>
      <c r="V1330" s="31">
        <f t="shared" si="608"/>
        <v>-1</v>
      </c>
      <c r="W1330" s="31">
        <f t="shared" si="610"/>
        <v>-1</v>
      </c>
      <c r="Y1330" s="3">
        <f t="shared" si="611"/>
        <v>25050</v>
      </c>
      <c r="Z1330" s="3">
        <f t="shared" si="624"/>
        <v>25488.461538461539</v>
      </c>
      <c r="AA1330" s="3">
        <f t="shared" si="625"/>
        <v>-438.46153846153902</v>
      </c>
      <c r="AB1330" s="3">
        <f t="shared" si="626"/>
        <v>-1</v>
      </c>
      <c r="AC1330" s="3"/>
      <c r="AD1330" s="3">
        <f t="shared" si="612"/>
        <v>32100</v>
      </c>
      <c r="AE1330" s="3">
        <f t="shared" si="613"/>
        <v>20500</v>
      </c>
      <c r="AF1330" s="31">
        <f t="shared" si="614"/>
        <v>-99.137931034482762</v>
      </c>
      <c r="AG1330" s="31">
        <f t="shared" si="617"/>
        <v>-1</v>
      </c>
      <c r="AI1330" s="31">
        <f t="shared" si="601"/>
        <v>21133.333333333332</v>
      </c>
      <c r="AJ1330" s="31">
        <f t="shared" si="620"/>
        <v>25593.333333333328</v>
      </c>
      <c r="AK1330" s="31">
        <f t="shared" si="621"/>
        <v>1887.6666666666665</v>
      </c>
      <c r="AL1330" s="31">
        <f t="shared" si="622"/>
        <v>-157.51368532579892</v>
      </c>
      <c r="AM1330" s="31">
        <f t="shared" si="623"/>
        <v>-1</v>
      </c>
    </row>
    <row r="1331" spans="1:39" x14ac:dyDescent="0.4">
      <c r="A1331" s="44">
        <v>39777</v>
      </c>
      <c r="B1331" s="45">
        <v>22000</v>
      </c>
      <c r="C1331" s="45">
        <v>22650</v>
      </c>
      <c r="D1331" s="45">
        <v>21550</v>
      </c>
      <c r="E1331" s="45">
        <v>21800</v>
      </c>
      <c r="F1331" s="46">
        <v>5.83</v>
      </c>
      <c r="G1331" s="31">
        <f t="shared" si="602"/>
        <v>1</v>
      </c>
      <c r="I1331" s="3">
        <f t="shared" si="600"/>
        <v>1200</v>
      </c>
      <c r="J1331" s="31">
        <f t="shared" si="603"/>
        <v>1200</v>
      </c>
      <c r="K1331" s="31">
        <f t="shared" si="604"/>
        <v>0</v>
      </c>
      <c r="L1331" s="31">
        <f t="shared" si="627"/>
        <v>360.2256455370769</v>
      </c>
      <c r="M1331" s="31">
        <f t="shared" si="627"/>
        <v>634.08245991733691</v>
      </c>
      <c r="N1331" s="31">
        <f t="shared" si="615"/>
        <v>0.56810536217014784</v>
      </c>
      <c r="O1331" s="31">
        <f t="shared" si="616"/>
        <v>36.228774920068496</v>
      </c>
      <c r="P1331" s="31">
        <f t="shared" si="619"/>
        <v>1</v>
      </c>
      <c r="R1331" s="3">
        <f t="shared" si="605"/>
        <v>24400</v>
      </c>
      <c r="S1331" s="3">
        <f t="shared" si="606"/>
        <v>20500</v>
      </c>
      <c r="T1331" s="31">
        <f t="shared" si="607"/>
        <v>33.333333333333329</v>
      </c>
      <c r="U1331" s="31">
        <f t="shared" si="609"/>
        <v>20.667032163742689</v>
      </c>
      <c r="V1331" s="31">
        <f t="shared" si="608"/>
        <v>1</v>
      </c>
      <c r="W1331" s="31">
        <f t="shared" si="610"/>
        <v>1</v>
      </c>
      <c r="Y1331" s="3">
        <f t="shared" si="611"/>
        <v>24516.666666666668</v>
      </c>
      <c r="Z1331" s="3">
        <f t="shared" si="624"/>
        <v>25290.384615384617</v>
      </c>
      <c r="AA1331" s="3">
        <f t="shared" si="625"/>
        <v>-773.71794871794918</v>
      </c>
      <c r="AB1331" s="3">
        <f t="shared" si="626"/>
        <v>-1</v>
      </c>
      <c r="AC1331" s="3"/>
      <c r="AD1331" s="3">
        <f t="shared" si="612"/>
        <v>29300</v>
      </c>
      <c r="AE1331" s="3">
        <f t="shared" si="613"/>
        <v>20500</v>
      </c>
      <c r="AF1331" s="31">
        <f t="shared" si="614"/>
        <v>-85.227272727272734</v>
      </c>
      <c r="AG1331" s="31">
        <f t="shared" si="617"/>
        <v>1</v>
      </c>
      <c r="AI1331" s="31">
        <f t="shared" si="601"/>
        <v>22000</v>
      </c>
      <c r="AJ1331" s="31">
        <f t="shared" si="620"/>
        <v>25502.499999999993</v>
      </c>
      <c r="AK1331" s="31">
        <f t="shared" si="621"/>
        <v>1982.2500000000007</v>
      </c>
      <c r="AL1331" s="31">
        <f t="shared" si="622"/>
        <v>-117.79543448101877</v>
      </c>
      <c r="AM1331" s="31">
        <f t="shared" si="623"/>
        <v>1</v>
      </c>
    </row>
    <row r="1332" spans="1:39" x14ac:dyDescent="0.4">
      <c r="A1332" s="44">
        <v>39778</v>
      </c>
      <c r="B1332" s="45">
        <v>21850</v>
      </c>
      <c r="C1332" s="45">
        <v>24050</v>
      </c>
      <c r="D1332" s="45">
        <v>21850</v>
      </c>
      <c r="E1332" s="45">
        <v>22750</v>
      </c>
      <c r="F1332" s="46">
        <v>4.3600000000000003</v>
      </c>
      <c r="G1332" s="31">
        <f t="shared" si="602"/>
        <v>1</v>
      </c>
      <c r="I1332" s="3">
        <f t="shared" si="600"/>
        <v>950</v>
      </c>
      <c r="J1332" s="31">
        <f t="shared" si="603"/>
        <v>950</v>
      </c>
      <c r="K1332" s="31">
        <f t="shared" si="604"/>
        <v>0</v>
      </c>
      <c r="L1332" s="31">
        <f t="shared" si="627"/>
        <v>402.35238514157146</v>
      </c>
      <c r="M1332" s="31">
        <f t="shared" si="627"/>
        <v>588.7908556375271</v>
      </c>
      <c r="N1332" s="31">
        <f t="shared" si="615"/>
        <v>0.68335365824578742</v>
      </c>
      <c r="O1332" s="31">
        <f t="shared" si="616"/>
        <v>40.594776676809921</v>
      </c>
      <c r="P1332" s="31">
        <f t="shared" si="619"/>
        <v>1</v>
      </c>
      <c r="R1332" s="3">
        <f t="shared" si="605"/>
        <v>24050</v>
      </c>
      <c r="S1332" s="3">
        <f t="shared" si="606"/>
        <v>20500</v>
      </c>
      <c r="T1332" s="31">
        <f t="shared" si="607"/>
        <v>63.380281690140848</v>
      </c>
      <c r="U1332" s="31">
        <f t="shared" si="609"/>
        <v>32.939626060456305</v>
      </c>
      <c r="V1332" s="31">
        <f t="shared" si="608"/>
        <v>1</v>
      </c>
      <c r="W1332" s="31">
        <f t="shared" si="610"/>
        <v>1</v>
      </c>
      <c r="Y1332" s="3">
        <f t="shared" si="611"/>
        <v>24116.666666666668</v>
      </c>
      <c r="Z1332" s="3">
        <f t="shared" si="624"/>
        <v>25130.76923076923</v>
      </c>
      <c r="AA1332" s="3">
        <f t="shared" si="625"/>
        <v>-1014.1025641025626</v>
      </c>
      <c r="AB1332" s="3">
        <f t="shared" si="626"/>
        <v>-1</v>
      </c>
      <c r="AC1332" s="3"/>
      <c r="AD1332" s="3">
        <f t="shared" si="612"/>
        <v>29250</v>
      </c>
      <c r="AE1332" s="3">
        <f t="shared" si="613"/>
        <v>20500</v>
      </c>
      <c r="AF1332" s="31">
        <f t="shared" si="614"/>
        <v>-74.285714285714292</v>
      </c>
      <c r="AG1332" s="31">
        <f t="shared" si="617"/>
        <v>1</v>
      </c>
      <c r="AI1332" s="31">
        <f t="shared" si="601"/>
        <v>22883.333333333332</v>
      </c>
      <c r="AJ1332" s="31">
        <f t="shared" si="620"/>
        <v>25480.833333333328</v>
      </c>
      <c r="AK1332" s="31">
        <f t="shared" si="621"/>
        <v>2006.0833333333344</v>
      </c>
      <c r="AL1332" s="31">
        <f t="shared" si="622"/>
        <v>-86.320774311469108</v>
      </c>
      <c r="AM1332" s="31">
        <f t="shared" si="623"/>
        <v>1</v>
      </c>
    </row>
    <row r="1333" spans="1:39" x14ac:dyDescent="0.4">
      <c r="A1333" s="44">
        <v>39779</v>
      </c>
      <c r="B1333" s="45">
        <v>23350</v>
      </c>
      <c r="C1333" s="45">
        <v>24950</v>
      </c>
      <c r="D1333" s="45">
        <v>23050</v>
      </c>
      <c r="E1333" s="45">
        <v>23450</v>
      </c>
      <c r="F1333" s="46">
        <v>3.08</v>
      </c>
      <c r="G1333" s="31">
        <f t="shared" si="602"/>
        <v>1</v>
      </c>
      <c r="I1333" s="3">
        <f t="shared" si="600"/>
        <v>700</v>
      </c>
      <c r="J1333" s="31">
        <f t="shared" si="603"/>
        <v>700</v>
      </c>
      <c r="K1333" s="31">
        <f t="shared" si="604"/>
        <v>0</v>
      </c>
      <c r="L1333" s="31">
        <f t="shared" si="627"/>
        <v>423.61292906003064</v>
      </c>
      <c r="M1333" s="31">
        <f t="shared" si="627"/>
        <v>546.73436594913233</v>
      </c>
      <c r="N1333" s="31">
        <f t="shared" si="615"/>
        <v>0.77480574743941233</v>
      </c>
      <c r="O1333" s="31">
        <f t="shared" si="616"/>
        <v>43.65580563153221</v>
      </c>
      <c r="P1333" s="31">
        <f t="shared" si="619"/>
        <v>1</v>
      </c>
      <c r="R1333" s="3">
        <f t="shared" si="605"/>
        <v>24950</v>
      </c>
      <c r="S1333" s="3">
        <f t="shared" si="606"/>
        <v>20500</v>
      </c>
      <c r="T1333" s="31">
        <f t="shared" si="607"/>
        <v>66.292134831460672</v>
      </c>
      <c r="U1333" s="31">
        <f t="shared" si="609"/>
        <v>54.335249951644947</v>
      </c>
      <c r="V1333" s="31">
        <f t="shared" si="608"/>
        <v>1</v>
      </c>
      <c r="W1333" s="31">
        <f t="shared" si="610"/>
        <v>1</v>
      </c>
      <c r="Y1333" s="3">
        <f t="shared" si="611"/>
        <v>23787.5</v>
      </c>
      <c r="Z1333" s="3">
        <f t="shared" si="624"/>
        <v>25071.153846153848</v>
      </c>
      <c r="AA1333" s="3">
        <f t="shared" si="625"/>
        <v>-1283.6538461538476</v>
      </c>
      <c r="AB1333" s="3">
        <f t="shared" si="626"/>
        <v>-1</v>
      </c>
      <c r="AC1333" s="3"/>
      <c r="AD1333" s="3">
        <f t="shared" si="612"/>
        <v>29250</v>
      </c>
      <c r="AE1333" s="3">
        <f t="shared" si="613"/>
        <v>20500</v>
      </c>
      <c r="AF1333" s="31">
        <f t="shared" si="614"/>
        <v>-66.285714285714278</v>
      </c>
      <c r="AG1333" s="31">
        <f t="shared" si="617"/>
        <v>1</v>
      </c>
      <c r="AI1333" s="31">
        <f t="shared" si="601"/>
        <v>23816.666666666668</v>
      </c>
      <c r="AJ1333" s="31">
        <f t="shared" si="620"/>
        <v>25424.999999999993</v>
      </c>
      <c r="AK1333" s="31">
        <f t="shared" si="621"/>
        <v>2067.5000000000009</v>
      </c>
      <c r="AL1333" s="31">
        <f t="shared" si="622"/>
        <v>-51.860808813650117</v>
      </c>
      <c r="AM1333" s="31">
        <f t="shared" si="623"/>
        <v>1</v>
      </c>
    </row>
    <row r="1334" spans="1:39" x14ac:dyDescent="0.4">
      <c r="A1334" s="47">
        <v>39780</v>
      </c>
      <c r="B1334" s="48">
        <v>23850</v>
      </c>
      <c r="C1334" s="48">
        <v>25050</v>
      </c>
      <c r="D1334" s="48">
        <v>23600</v>
      </c>
      <c r="E1334" s="48">
        <v>25000</v>
      </c>
      <c r="F1334" s="49">
        <v>6.61</v>
      </c>
      <c r="G1334" s="31">
        <f t="shared" si="602"/>
        <v>1</v>
      </c>
      <c r="I1334" s="3">
        <f t="shared" si="600"/>
        <v>1550</v>
      </c>
      <c r="J1334" s="31">
        <f t="shared" si="603"/>
        <v>1550</v>
      </c>
      <c r="K1334" s="31">
        <f t="shared" si="604"/>
        <v>0</v>
      </c>
      <c r="L1334" s="31">
        <f t="shared" si="627"/>
        <v>504.06914841288562</v>
      </c>
      <c r="M1334" s="31">
        <f t="shared" si="627"/>
        <v>507.68191123848004</v>
      </c>
      <c r="N1334" s="31">
        <f t="shared" si="615"/>
        <v>0.99288380628574857</v>
      </c>
      <c r="O1334" s="31">
        <f t="shared" si="616"/>
        <v>49.821459894154231</v>
      </c>
      <c r="P1334" s="31">
        <f t="shared" si="619"/>
        <v>1</v>
      </c>
      <c r="R1334" s="3">
        <f t="shared" si="605"/>
        <v>25050</v>
      </c>
      <c r="S1334" s="3">
        <f t="shared" si="606"/>
        <v>20500</v>
      </c>
      <c r="T1334" s="31">
        <f t="shared" si="607"/>
        <v>98.901098901098905</v>
      </c>
      <c r="U1334" s="31">
        <f t="shared" si="609"/>
        <v>76.191171807566818</v>
      </c>
      <c r="V1334" s="31">
        <f t="shared" si="608"/>
        <v>1</v>
      </c>
      <c r="W1334" s="31">
        <f t="shared" si="610"/>
        <v>1</v>
      </c>
      <c r="Y1334" s="3">
        <f t="shared" si="611"/>
        <v>23637.5</v>
      </c>
      <c r="Z1334" s="3">
        <f t="shared" si="624"/>
        <v>25109.615384615383</v>
      </c>
      <c r="AA1334" s="3">
        <f t="shared" si="625"/>
        <v>-1472.1153846153829</v>
      </c>
      <c r="AB1334" s="3">
        <f t="shared" si="626"/>
        <v>-1</v>
      </c>
      <c r="AC1334" s="3"/>
      <c r="AD1334" s="3">
        <f t="shared" si="612"/>
        <v>28300</v>
      </c>
      <c r="AE1334" s="3">
        <f t="shared" si="613"/>
        <v>20500</v>
      </c>
      <c r="AF1334" s="31">
        <f t="shared" si="614"/>
        <v>-42.307692307692307</v>
      </c>
      <c r="AG1334" s="31">
        <f t="shared" si="617"/>
        <v>1</v>
      </c>
      <c r="AI1334" s="31">
        <f t="shared" si="601"/>
        <v>24550</v>
      </c>
      <c r="AJ1334" s="31">
        <f t="shared" si="620"/>
        <v>25373.333333333328</v>
      </c>
      <c r="AK1334" s="31">
        <f t="shared" si="621"/>
        <v>2103.3333333333335</v>
      </c>
      <c r="AL1334" s="31">
        <f t="shared" si="622"/>
        <v>-26.096143687268732</v>
      </c>
      <c r="AM1334" s="31">
        <f t="shared" si="623"/>
        <v>1</v>
      </c>
    </row>
    <row r="1335" spans="1:39" x14ac:dyDescent="0.4">
      <c r="A1335" s="44">
        <v>39783</v>
      </c>
      <c r="B1335" s="45">
        <v>24700</v>
      </c>
      <c r="C1335" s="45">
        <v>26850</v>
      </c>
      <c r="D1335" s="45">
        <v>23600</v>
      </c>
      <c r="E1335" s="45">
        <v>24900</v>
      </c>
      <c r="F1335" s="46">
        <v>-0.4</v>
      </c>
      <c r="G1335" s="31">
        <f t="shared" si="602"/>
        <v>-1</v>
      </c>
      <c r="I1335" s="3">
        <f t="shared" si="600"/>
        <v>-100</v>
      </c>
      <c r="J1335" s="31">
        <f t="shared" si="603"/>
        <v>0</v>
      </c>
      <c r="K1335" s="31">
        <f t="shared" si="604"/>
        <v>100</v>
      </c>
      <c r="L1335" s="31">
        <f t="shared" si="627"/>
        <v>468.06420924053663</v>
      </c>
      <c r="M1335" s="31">
        <f t="shared" si="627"/>
        <v>478.56177472144572</v>
      </c>
      <c r="N1335" s="31">
        <f t="shared" si="615"/>
        <v>0.97806434605643267</v>
      </c>
      <c r="O1335" s="31">
        <f t="shared" si="616"/>
        <v>49.445527290674356</v>
      </c>
      <c r="P1335" s="31">
        <f t="shared" si="619"/>
        <v>-1</v>
      </c>
      <c r="R1335" s="3">
        <f t="shared" si="605"/>
        <v>26850</v>
      </c>
      <c r="S1335" s="3">
        <f t="shared" si="606"/>
        <v>21550</v>
      </c>
      <c r="T1335" s="31">
        <f t="shared" si="607"/>
        <v>63.20754716981132</v>
      </c>
      <c r="U1335" s="31">
        <f t="shared" si="609"/>
        <v>76.133593634123642</v>
      </c>
      <c r="V1335" s="31">
        <f t="shared" si="608"/>
        <v>-1</v>
      </c>
      <c r="W1335" s="31">
        <f t="shared" si="610"/>
        <v>-1</v>
      </c>
      <c r="Y1335" s="3">
        <f t="shared" si="611"/>
        <v>23487.5</v>
      </c>
      <c r="Z1335" s="3">
        <f t="shared" si="624"/>
        <v>25182.692307692309</v>
      </c>
      <c r="AA1335" s="3">
        <f t="shared" si="625"/>
        <v>-1695.1923076923085</v>
      </c>
      <c r="AB1335" s="3">
        <f t="shared" si="626"/>
        <v>-1</v>
      </c>
      <c r="AC1335" s="3"/>
      <c r="AD1335" s="3">
        <f t="shared" si="612"/>
        <v>27400</v>
      </c>
      <c r="AE1335" s="3">
        <f t="shared" si="613"/>
        <v>20500</v>
      </c>
      <c r="AF1335" s="31">
        <f t="shared" si="614"/>
        <v>-36.231884057971016</v>
      </c>
      <c r="AG1335" s="31">
        <f t="shared" si="617"/>
        <v>1</v>
      </c>
      <c r="AI1335" s="31">
        <f t="shared" si="601"/>
        <v>25116.666666666668</v>
      </c>
      <c r="AJ1335" s="31">
        <f t="shared" si="620"/>
        <v>25270</v>
      </c>
      <c r="AK1335" s="31">
        <f t="shared" si="621"/>
        <v>2015.3333333333328</v>
      </c>
      <c r="AL1335" s="31">
        <f t="shared" si="622"/>
        <v>-5.0722240599845243</v>
      </c>
      <c r="AM1335" s="31">
        <f t="shared" si="623"/>
        <v>1</v>
      </c>
    </row>
    <row r="1336" spans="1:39" x14ac:dyDescent="0.4">
      <c r="A1336" s="44">
        <v>39784</v>
      </c>
      <c r="B1336" s="45">
        <v>23500</v>
      </c>
      <c r="C1336" s="45">
        <v>25650</v>
      </c>
      <c r="D1336" s="45">
        <v>23250</v>
      </c>
      <c r="E1336" s="45">
        <v>24750</v>
      </c>
      <c r="F1336" s="46">
        <v>-0.6</v>
      </c>
      <c r="G1336" s="31">
        <f t="shared" si="602"/>
        <v>-1</v>
      </c>
      <c r="I1336" s="3">
        <f t="shared" si="600"/>
        <v>-150</v>
      </c>
      <c r="J1336" s="31">
        <f t="shared" si="603"/>
        <v>0</v>
      </c>
      <c r="K1336" s="31">
        <f t="shared" si="604"/>
        <v>150</v>
      </c>
      <c r="L1336" s="31">
        <f t="shared" si="627"/>
        <v>434.63105143764113</v>
      </c>
      <c r="M1336" s="31">
        <f t="shared" si="627"/>
        <v>455.09307652705672</v>
      </c>
      <c r="N1336" s="31">
        <f t="shared" si="615"/>
        <v>0.95503771394289916</v>
      </c>
      <c r="O1336" s="31">
        <f t="shared" si="616"/>
        <v>48.85009159320969</v>
      </c>
      <c r="P1336" s="31">
        <f t="shared" si="619"/>
        <v>-1</v>
      </c>
      <c r="R1336" s="3">
        <f t="shared" si="605"/>
        <v>26850</v>
      </c>
      <c r="S1336" s="3">
        <f t="shared" si="606"/>
        <v>21850</v>
      </c>
      <c r="T1336" s="31">
        <f t="shared" si="607"/>
        <v>57.999999999999993</v>
      </c>
      <c r="U1336" s="31">
        <f t="shared" si="609"/>
        <v>73.369548690303404</v>
      </c>
      <c r="V1336" s="31">
        <f t="shared" si="608"/>
        <v>-1</v>
      </c>
      <c r="W1336" s="31">
        <f t="shared" si="610"/>
        <v>-1</v>
      </c>
      <c r="Y1336" s="3">
        <f t="shared" si="611"/>
        <v>23445.833333333332</v>
      </c>
      <c r="Z1336" s="3">
        <f t="shared" si="624"/>
        <v>25242.307692307691</v>
      </c>
      <c r="AA1336" s="3">
        <f t="shared" si="625"/>
        <v>-1796.4743589743593</v>
      </c>
      <c r="AB1336" s="3">
        <f t="shared" si="626"/>
        <v>-1</v>
      </c>
      <c r="AC1336" s="3"/>
      <c r="AD1336" s="3">
        <f t="shared" si="612"/>
        <v>27400</v>
      </c>
      <c r="AE1336" s="3">
        <f t="shared" si="613"/>
        <v>20500</v>
      </c>
      <c r="AF1336" s="31">
        <f t="shared" si="614"/>
        <v>-38.405797101449274</v>
      </c>
      <c r="AG1336" s="31">
        <f t="shared" si="617"/>
        <v>-1</v>
      </c>
      <c r="AI1336" s="31">
        <f t="shared" si="601"/>
        <v>24550</v>
      </c>
      <c r="AJ1336" s="31">
        <f t="shared" si="620"/>
        <v>25095.833333333336</v>
      </c>
      <c r="AK1336" s="31">
        <f t="shared" si="621"/>
        <v>1884.1666666666667</v>
      </c>
      <c r="AL1336" s="31">
        <f t="shared" si="622"/>
        <v>-19.312988353236118</v>
      </c>
      <c r="AM1336" s="31">
        <f t="shared" si="623"/>
        <v>-1</v>
      </c>
    </row>
    <row r="1337" spans="1:39" x14ac:dyDescent="0.4">
      <c r="A1337" s="44">
        <v>39785</v>
      </c>
      <c r="B1337" s="45">
        <v>25500</v>
      </c>
      <c r="C1337" s="45">
        <v>26300</v>
      </c>
      <c r="D1337" s="45">
        <v>24850</v>
      </c>
      <c r="E1337" s="45">
        <v>24900</v>
      </c>
      <c r="F1337" s="46">
        <v>0.61</v>
      </c>
      <c r="G1337" s="31">
        <f t="shared" si="602"/>
        <v>1</v>
      </c>
      <c r="I1337" s="3">
        <f t="shared" si="600"/>
        <v>150</v>
      </c>
      <c r="J1337" s="31">
        <f t="shared" si="603"/>
        <v>150</v>
      </c>
      <c r="K1337" s="31">
        <f t="shared" si="604"/>
        <v>0</v>
      </c>
      <c r="L1337" s="31">
        <f t="shared" si="627"/>
        <v>414.30026204923814</v>
      </c>
      <c r="M1337" s="31">
        <f t="shared" si="627"/>
        <v>422.5864282036955</v>
      </c>
      <c r="N1337" s="31">
        <f t="shared" si="615"/>
        <v>0.98039178354667067</v>
      </c>
      <c r="O1337" s="31">
        <f t="shared" si="616"/>
        <v>49.504940976421011</v>
      </c>
      <c r="P1337" s="31">
        <f t="shared" si="619"/>
        <v>1</v>
      </c>
      <c r="R1337" s="3">
        <f t="shared" si="605"/>
        <v>26850</v>
      </c>
      <c r="S1337" s="3">
        <f t="shared" si="606"/>
        <v>23050</v>
      </c>
      <c r="T1337" s="31">
        <f t="shared" si="607"/>
        <v>48.684210526315788</v>
      </c>
      <c r="U1337" s="31">
        <f t="shared" si="609"/>
        <v>56.630585898709029</v>
      </c>
      <c r="V1337" s="31">
        <f t="shared" si="608"/>
        <v>-1</v>
      </c>
      <c r="W1337" s="31">
        <f t="shared" si="610"/>
        <v>-1</v>
      </c>
      <c r="Y1337" s="3">
        <f t="shared" si="611"/>
        <v>23454.166666666668</v>
      </c>
      <c r="Z1337" s="3">
        <f t="shared" si="624"/>
        <v>25261.538461538461</v>
      </c>
      <c r="AA1337" s="3">
        <f t="shared" si="625"/>
        <v>-1807.3717948717931</v>
      </c>
      <c r="AB1337" s="3">
        <f t="shared" si="626"/>
        <v>-1</v>
      </c>
      <c r="AC1337" s="3"/>
      <c r="AD1337" s="3">
        <f t="shared" si="612"/>
        <v>27400</v>
      </c>
      <c r="AE1337" s="3">
        <f t="shared" si="613"/>
        <v>20500</v>
      </c>
      <c r="AF1337" s="31">
        <f t="shared" si="614"/>
        <v>-36.231884057971016</v>
      </c>
      <c r="AG1337" s="31">
        <f t="shared" si="617"/>
        <v>1</v>
      </c>
      <c r="AI1337" s="31">
        <f t="shared" si="601"/>
        <v>25350</v>
      </c>
      <c r="AJ1337" s="31">
        <f t="shared" si="620"/>
        <v>24848.333333333336</v>
      </c>
      <c r="AK1337" s="31">
        <f t="shared" si="621"/>
        <v>1636.6666666666667</v>
      </c>
      <c r="AL1337" s="31">
        <f t="shared" si="622"/>
        <v>20.434487440597319</v>
      </c>
      <c r="AM1337" s="31">
        <f t="shared" si="623"/>
        <v>1</v>
      </c>
    </row>
    <row r="1338" spans="1:39" x14ac:dyDescent="0.4">
      <c r="A1338" s="44">
        <v>39786</v>
      </c>
      <c r="B1338" s="45">
        <v>25350</v>
      </c>
      <c r="C1338" s="45">
        <v>25750</v>
      </c>
      <c r="D1338" s="45">
        <v>23650</v>
      </c>
      <c r="E1338" s="45">
        <v>24650</v>
      </c>
      <c r="F1338" s="46">
        <v>-1</v>
      </c>
      <c r="G1338" s="31">
        <f t="shared" si="602"/>
        <v>-1</v>
      </c>
      <c r="I1338" s="3">
        <f t="shared" si="600"/>
        <v>-250</v>
      </c>
      <c r="J1338" s="31">
        <f t="shared" si="603"/>
        <v>0</v>
      </c>
      <c r="K1338" s="31">
        <f t="shared" si="604"/>
        <v>250</v>
      </c>
      <c r="L1338" s="31">
        <f t="shared" si="627"/>
        <v>384.70738618857825</v>
      </c>
      <c r="M1338" s="31">
        <f t="shared" si="627"/>
        <v>410.25882618914585</v>
      </c>
      <c r="N1338" s="31">
        <f t="shared" si="615"/>
        <v>0.93771873176279363</v>
      </c>
      <c r="O1338" s="31">
        <f t="shared" si="616"/>
        <v>48.392922893908668</v>
      </c>
      <c r="P1338" s="31">
        <f t="shared" si="619"/>
        <v>-1</v>
      </c>
      <c r="R1338" s="3">
        <f t="shared" si="605"/>
        <v>26850</v>
      </c>
      <c r="S1338" s="3">
        <f t="shared" si="606"/>
        <v>23250</v>
      </c>
      <c r="T1338" s="31">
        <f t="shared" si="607"/>
        <v>38.888888888888893</v>
      </c>
      <c r="U1338" s="31">
        <f t="shared" si="609"/>
        <v>48.524366471734886</v>
      </c>
      <c r="V1338" s="31">
        <f t="shared" si="608"/>
        <v>-1</v>
      </c>
      <c r="W1338" s="31">
        <f t="shared" si="610"/>
        <v>-1</v>
      </c>
      <c r="Y1338" s="3">
        <f t="shared" si="611"/>
        <v>23508.333333333332</v>
      </c>
      <c r="Z1338" s="3">
        <f t="shared" si="624"/>
        <v>25325</v>
      </c>
      <c r="AA1338" s="3">
        <f t="shared" si="625"/>
        <v>-1816.6666666666679</v>
      </c>
      <c r="AB1338" s="3">
        <f t="shared" si="626"/>
        <v>-1</v>
      </c>
      <c r="AC1338" s="3"/>
      <c r="AD1338" s="3">
        <f t="shared" si="612"/>
        <v>27100</v>
      </c>
      <c r="AE1338" s="3">
        <f t="shared" si="613"/>
        <v>20500</v>
      </c>
      <c r="AF1338" s="31">
        <f t="shared" si="614"/>
        <v>-37.121212121212125</v>
      </c>
      <c r="AG1338" s="31">
        <f t="shared" si="617"/>
        <v>-1</v>
      </c>
      <c r="AI1338" s="31">
        <f t="shared" si="601"/>
        <v>24683.333333333332</v>
      </c>
      <c r="AJ1338" s="31">
        <f t="shared" si="620"/>
        <v>24679.166666666664</v>
      </c>
      <c r="AK1338" s="31">
        <f t="shared" si="621"/>
        <v>1467.5</v>
      </c>
      <c r="AL1338" s="31">
        <f t="shared" si="622"/>
        <v>0.1892863903085919</v>
      </c>
      <c r="AM1338" s="31">
        <f t="shared" si="623"/>
        <v>-1</v>
      </c>
    </row>
    <row r="1339" spans="1:39" x14ac:dyDescent="0.4">
      <c r="A1339" s="47">
        <v>39787</v>
      </c>
      <c r="B1339" s="48">
        <v>24800</v>
      </c>
      <c r="C1339" s="48">
        <v>25700</v>
      </c>
      <c r="D1339" s="48">
        <v>24150</v>
      </c>
      <c r="E1339" s="48">
        <v>24300</v>
      </c>
      <c r="F1339" s="49">
        <v>-1.42</v>
      </c>
      <c r="G1339" s="31">
        <f t="shared" si="602"/>
        <v>-1</v>
      </c>
      <c r="I1339" s="3">
        <f t="shared" si="600"/>
        <v>-350</v>
      </c>
      <c r="J1339" s="31">
        <f t="shared" si="603"/>
        <v>0</v>
      </c>
      <c r="K1339" s="31">
        <f t="shared" si="604"/>
        <v>350</v>
      </c>
      <c r="L1339" s="31">
        <f t="shared" si="627"/>
        <v>357.22828717510839</v>
      </c>
      <c r="M1339" s="31">
        <f t="shared" si="627"/>
        <v>405.95462431849262</v>
      </c>
      <c r="N1339" s="31">
        <f t="shared" si="615"/>
        <v>0.87997097649722578</v>
      </c>
      <c r="O1339" s="31">
        <f t="shared" si="616"/>
        <v>46.807689453631539</v>
      </c>
      <c r="P1339" s="31">
        <f t="shared" si="619"/>
        <v>-1</v>
      </c>
      <c r="R1339" s="3">
        <f t="shared" si="605"/>
        <v>26850</v>
      </c>
      <c r="S1339" s="3">
        <f t="shared" si="606"/>
        <v>23250</v>
      </c>
      <c r="T1339" s="31">
        <f t="shared" si="607"/>
        <v>29.166666666666668</v>
      </c>
      <c r="U1339" s="31">
        <f t="shared" si="609"/>
        <v>38.913255360623786</v>
      </c>
      <c r="V1339" s="31">
        <f t="shared" si="608"/>
        <v>-1</v>
      </c>
      <c r="W1339" s="31">
        <f t="shared" si="610"/>
        <v>-1</v>
      </c>
      <c r="Y1339" s="3">
        <f t="shared" si="611"/>
        <v>23516.666666666668</v>
      </c>
      <c r="Z1339" s="3">
        <f t="shared" si="624"/>
        <v>25267.307692307691</v>
      </c>
      <c r="AA1339" s="3">
        <f t="shared" si="625"/>
        <v>-1750.6410256410236</v>
      </c>
      <c r="AB1339" s="3">
        <f t="shared" si="626"/>
        <v>1</v>
      </c>
      <c r="AC1339" s="3"/>
      <c r="AD1339" s="3">
        <f t="shared" si="612"/>
        <v>26850</v>
      </c>
      <c r="AE1339" s="3">
        <f t="shared" si="613"/>
        <v>20500</v>
      </c>
      <c r="AF1339" s="31">
        <f t="shared" si="614"/>
        <v>-40.15748031496063</v>
      </c>
      <c r="AG1339" s="31">
        <f t="shared" si="617"/>
        <v>-1</v>
      </c>
      <c r="AI1339" s="31">
        <f t="shared" si="601"/>
        <v>24716.666666666668</v>
      </c>
      <c r="AJ1339" s="31">
        <f t="shared" si="620"/>
        <v>24522.500000000004</v>
      </c>
      <c r="AK1339" s="31">
        <f t="shared" si="621"/>
        <v>1316.3333333333326</v>
      </c>
      <c r="AL1339" s="31">
        <f t="shared" si="622"/>
        <v>9.8337131763314449</v>
      </c>
      <c r="AM1339" s="31">
        <f t="shared" si="623"/>
        <v>1</v>
      </c>
    </row>
    <row r="1340" spans="1:39" x14ac:dyDescent="0.4">
      <c r="A1340" s="44">
        <v>39790</v>
      </c>
      <c r="B1340" s="45">
        <v>24650</v>
      </c>
      <c r="C1340" s="45">
        <v>26950</v>
      </c>
      <c r="D1340" s="45">
        <v>24500</v>
      </c>
      <c r="E1340" s="45">
        <v>26100</v>
      </c>
      <c r="F1340" s="46">
        <v>7.41</v>
      </c>
      <c r="G1340" s="31">
        <f t="shared" si="602"/>
        <v>1</v>
      </c>
      <c r="I1340" s="3">
        <f t="shared" si="600"/>
        <v>1800</v>
      </c>
      <c r="J1340" s="31">
        <f t="shared" si="603"/>
        <v>1800</v>
      </c>
      <c r="K1340" s="31">
        <f t="shared" si="604"/>
        <v>0</v>
      </c>
      <c r="L1340" s="31">
        <f t="shared" si="627"/>
        <v>460.28340951974354</v>
      </c>
      <c r="M1340" s="31">
        <f t="shared" si="627"/>
        <v>376.95786543860032</v>
      </c>
      <c r="N1340" s="31">
        <f t="shared" si="615"/>
        <v>1.2210473682096852</v>
      </c>
      <c r="O1340" s="31">
        <f t="shared" si="616"/>
        <v>54.976196621773639</v>
      </c>
      <c r="P1340" s="31">
        <f t="shared" si="619"/>
        <v>1</v>
      </c>
      <c r="R1340" s="3">
        <f t="shared" si="605"/>
        <v>26950</v>
      </c>
      <c r="S1340" s="3">
        <f t="shared" si="606"/>
        <v>23250</v>
      </c>
      <c r="T1340" s="31">
        <f t="shared" si="607"/>
        <v>77.027027027027032</v>
      </c>
      <c r="U1340" s="31">
        <f t="shared" si="609"/>
        <v>48.360860860860861</v>
      </c>
      <c r="V1340" s="31">
        <f t="shared" si="608"/>
        <v>1</v>
      </c>
      <c r="W1340" s="31">
        <f t="shared" si="610"/>
        <v>1</v>
      </c>
      <c r="Y1340" s="3">
        <f t="shared" si="611"/>
        <v>23800</v>
      </c>
      <c r="Z1340" s="3">
        <f t="shared" si="624"/>
        <v>25282.692307692309</v>
      </c>
      <c r="AA1340" s="3">
        <f t="shared" si="625"/>
        <v>-1482.6923076923085</v>
      </c>
      <c r="AB1340" s="3">
        <f t="shared" si="626"/>
        <v>1</v>
      </c>
      <c r="AC1340" s="3"/>
      <c r="AD1340" s="3">
        <f t="shared" si="612"/>
        <v>26950</v>
      </c>
      <c r="AE1340" s="3">
        <f t="shared" si="613"/>
        <v>20500</v>
      </c>
      <c r="AF1340" s="31">
        <f t="shared" si="614"/>
        <v>-13.178294573643413</v>
      </c>
      <c r="AG1340" s="31">
        <f t="shared" si="617"/>
        <v>1</v>
      </c>
      <c r="AI1340" s="31">
        <f t="shared" si="601"/>
        <v>25850</v>
      </c>
      <c r="AJ1340" s="31">
        <f t="shared" si="620"/>
        <v>24415.000000000004</v>
      </c>
      <c r="AK1340" s="31">
        <f t="shared" si="621"/>
        <v>1230.3333333333326</v>
      </c>
      <c r="AL1340" s="31">
        <f t="shared" si="622"/>
        <v>77.756705499864395</v>
      </c>
      <c r="AM1340" s="31">
        <f t="shared" si="623"/>
        <v>1</v>
      </c>
    </row>
    <row r="1341" spans="1:39" x14ac:dyDescent="0.4">
      <c r="A1341" s="44">
        <v>39791</v>
      </c>
      <c r="B1341" s="45">
        <v>26600</v>
      </c>
      <c r="C1341" s="45">
        <v>26850</v>
      </c>
      <c r="D1341" s="45">
        <v>25800</v>
      </c>
      <c r="E1341" s="45">
        <v>26500</v>
      </c>
      <c r="F1341" s="46">
        <v>1.53</v>
      </c>
      <c r="G1341" s="31">
        <f t="shared" si="602"/>
        <v>1</v>
      </c>
      <c r="I1341" s="3">
        <f t="shared" si="600"/>
        <v>400</v>
      </c>
      <c r="J1341" s="31">
        <f t="shared" si="603"/>
        <v>400</v>
      </c>
      <c r="K1341" s="31">
        <f t="shared" si="604"/>
        <v>0</v>
      </c>
      <c r="L1341" s="31">
        <f t="shared" si="627"/>
        <v>455.97745169690472</v>
      </c>
      <c r="M1341" s="31">
        <f t="shared" si="627"/>
        <v>350.03230362155745</v>
      </c>
      <c r="N1341" s="31">
        <f t="shared" si="615"/>
        <v>1.3026724875938633</v>
      </c>
      <c r="O1341" s="31">
        <f t="shared" si="616"/>
        <v>56.572200111491661</v>
      </c>
      <c r="P1341" s="31">
        <f t="shared" si="619"/>
        <v>1</v>
      </c>
      <c r="R1341" s="3">
        <f t="shared" si="605"/>
        <v>26950</v>
      </c>
      <c r="S1341" s="3">
        <f t="shared" si="606"/>
        <v>23650</v>
      </c>
      <c r="T1341" s="31">
        <f t="shared" si="607"/>
        <v>86.36363636363636</v>
      </c>
      <c r="U1341" s="31">
        <f t="shared" si="609"/>
        <v>64.185776685776688</v>
      </c>
      <c r="V1341" s="31">
        <f t="shared" si="608"/>
        <v>1</v>
      </c>
      <c r="W1341" s="31">
        <f t="shared" si="610"/>
        <v>1</v>
      </c>
      <c r="Y1341" s="3">
        <f t="shared" si="611"/>
        <v>24141.666666666668</v>
      </c>
      <c r="Z1341" s="3">
        <f t="shared" si="624"/>
        <v>25242.307692307691</v>
      </c>
      <c r="AA1341" s="3">
        <f t="shared" si="625"/>
        <v>-1100.6410256410236</v>
      </c>
      <c r="AB1341" s="3">
        <f t="shared" si="626"/>
        <v>1</v>
      </c>
      <c r="AC1341" s="3"/>
      <c r="AD1341" s="3">
        <f t="shared" si="612"/>
        <v>26950</v>
      </c>
      <c r="AE1341" s="3">
        <f t="shared" si="613"/>
        <v>20500</v>
      </c>
      <c r="AF1341" s="31">
        <f t="shared" si="614"/>
        <v>-6.9767441860465116</v>
      </c>
      <c r="AG1341" s="31">
        <f t="shared" si="617"/>
        <v>1</v>
      </c>
      <c r="AI1341" s="31">
        <f t="shared" si="601"/>
        <v>26383.333333333332</v>
      </c>
      <c r="AJ1341" s="31">
        <f t="shared" si="620"/>
        <v>24374.166666666668</v>
      </c>
      <c r="AK1341" s="31">
        <f t="shared" si="621"/>
        <v>1197.6666666666665</v>
      </c>
      <c r="AL1341" s="31">
        <f t="shared" si="622"/>
        <v>111.83783282308181</v>
      </c>
      <c r="AM1341" s="31">
        <f t="shared" si="623"/>
        <v>1</v>
      </c>
    </row>
    <row r="1342" spans="1:39" x14ac:dyDescent="0.4">
      <c r="A1342" s="44">
        <v>39792</v>
      </c>
      <c r="B1342" s="45">
        <v>26900</v>
      </c>
      <c r="C1342" s="45">
        <v>27250</v>
      </c>
      <c r="D1342" s="45">
        <v>26250</v>
      </c>
      <c r="E1342" s="45">
        <v>26950</v>
      </c>
      <c r="F1342" s="46">
        <v>1.7</v>
      </c>
      <c r="G1342" s="31">
        <f t="shared" si="602"/>
        <v>1</v>
      </c>
      <c r="I1342" s="3">
        <f t="shared" si="600"/>
        <v>450</v>
      </c>
      <c r="J1342" s="31">
        <f t="shared" si="603"/>
        <v>450</v>
      </c>
      <c r="K1342" s="31">
        <f t="shared" si="604"/>
        <v>0</v>
      </c>
      <c r="L1342" s="31">
        <f t="shared" si="627"/>
        <v>455.55049086141156</v>
      </c>
      <c r="M1342" s="31">
        <f t="shared" si="627"/>
        <v>325.02999622001761</v>
      </c>
      <c r="N1342" s="31">
        <f t="shared" si="615"/>
        <v>1.4015644591554641</v>
      </c>
      <c r="O1342" s="31">
        <f t="shared" si="616"/>
        <v>58.360476389142576</v>
      </c>
      <c r="P1342" s="31">
        <f t="shared" si="619"/>
        <v>1</v>
      </c>
      <c r="R1342" s="3">
        <f t="shared" si="605"/>
        <v>27250</v>
      </c>
      <c r="S1342" s="3">
        <f t="shared" si="606"/>
        <v>23650</v>
      </c>
      <c r="T1342" s="31">
        <f t="shared" si="607"/>
        <v>91.666666666666657</v>
      </c>
      <c r="U1342" s="31">
        <f t="shared" si="609"/>
        <v>85.019110019110016</v>
      </c>
      <c r="V1342" s="31">
        <f t="shared" si="608"/>
        <v>1</v>
      </c>
      <c r="W1342" s="31">
        <f t="shared" si="610"/>
        <v>1</v>
      </c>
      <c r="Y1342" s="3">
        <f t="shared" si="611"/>
        <v>24670.833333333332</v>
      </c>
      <c r="Z1342" s="3">
        <f t="shared" si="624"/>
        <v>25186.538461538461</v>
      </c>
      <c r="AA1342" s="3">
        <f t="shared" si="625"/>
        <v>-515.70512820512886</v>
      </c>
      <c r="AB1342" s="3">
        <f t="shared" si="626"/>
        <v>1</v>
      </c>
      <c r="AC1342" s="3"/>
      <c r="AD1342" s="3">
        <f t="shared" si="612"/>
        <v>27250</v>
      </c>
      <c r="AE1342" s="3">
        <f t="shared" si="613"/>
        <v>20500</v>
      </c>
      <c r="AF1342" s="31">
        <f t="shared" si="614"/>
        <v>-4.4444444444444446</v>
      </c>
      <c r="AG1342" s="31">
        <f t="shared" si="617"/>
        <v>1</v>
      </c>
      <c r="AI1342" s="31">
        <f t="shared" si="601"/>
        <v>26816.666666666668</v>
      </c>
      <c r="AJ1342" s="31">
        <f t="shared" si="620"/>
        <v>24382.500000000004</v>
      </c>
      <c r="AK1342" s="31">
        <f t="shared" si="621"/>
        <v>1204.3333333333326</v>
      </c>
      <c r="AL1342" s="31">
        <f t="shared" si="622"/>
        <v>134.74490266629761</v>
      </c>
      <c r="AM1342" s="31">
        <f t="shared" si="623"/>
        <v>1</v>
      </c>
    </row>
    <row r="1343" spans="1:39" x14ac:dyDescent="0.4">
      <c r="A1343" s="44">
        <v>39793</v>
      </c>
      <c r="B1343" s="45">
        <v>27300</v>
      </c>
      <c r="C1343" s="45">
        <v>28900</v>
      </c>
      <c r="D1343" s="45">
        <v>27150</v>
      </c>
      <c r="E1343" s="45">
        <v>27950</v>
      </c>
      <c r="F1343" s="46">
        <v>3.71</v>
      </c>
      <c r="G1343" s="31">
        <f t="shared" si="602"/>
        <v>1</v>
      </c>
      <c r="I1343" s="3">
        <f t="shared" si="600"/>
        <v>1000</v>
      </c>
      <c r="J1343" s="31">
        <f t="shared" si="603"/>
        <v>1000</v>
      </c>
      <c r="K1343" s="31">
        <f t="shared" si="604"/>
        <v>0</v>
      </c>
      <c r="L1343" s="31">
        <f t="shared" ref="L1343:M1358" si="628">((L1342*13)+J1343)/14</f>
        <v>494.43974151416791</v>
      </c>
      <c r="M1343" s="31">
        <f t="shared" si="628"/>
        <v>301.81356791858781</v>
      </c>
      <c r="N1343" s="31">
        <f t="shared" si="615"/>
        <v>1.6382290064823717</v>
      </c>
      <c r="O1343" s="31">
        <f t="shared" si="616"/>
        <v>62.095784803255981</v>
      </c>
      <c r="P1343" s="31">
        <f t="shared" si="619"/>
        <v>1</v>
      </c>
      <c r="R1343" s="3">
        <f t="shared" si="605"/>
        <v>28900</v>
      </c>
      <c r="S1343" s="3">
        <f t="shared" si="606"/>
        <v>24150</v>
      </c>
      <c r="T1343" s="31">
        <f t="shared" si="607"/>
        <v>80</v>
      </c>
      <c r="U1343" s="31">
        <f t="shared" si="609"/>
        <v>86.010101010100996</v>
      </c>
      <c r="V1343" s="31">
        <f t="shared" si="608"/>
        <v>-1</v>
      </c>
      <c r="W1343" s="31">
        <f t="shared" si="610"/>
        <v>1</v>
      </c>
      <c r="Y1343" s="3">
        <f t="shared" si="611"/>
        <v>25183.333333333332</v>
      </c>
      <c r="Z1343" s="3">
        <f t="shared" si="624"/>
        <v>25115.384615384617</v>
      </c>
      <c r="AA1343" s="3">
        <f t="shared" si="625"/>
        <v>67.948717948715057</v>
      </c>
      <c r="AB1343" s="3">
        <f t="shared" si="626"/>
        <v>1</v>
      </c>
      <c r="AC1343" s="3"/>
      <c r="AD1343" s="3">
        <f t="shared" si="612"/>
        <v>28900</v>
      </c>
      <c r="AE1343" s="3">
        <f t="shared" si="613"/>
        <v>20500</v>
      </c>
      <c r="AF1343" s="31">
        <f t="shared" si="614"/>
        <v>-11.30952380952381</v>
      </c>
      <c r="AG1343" s="31">
        <f t="shared" si="617"/>
        <v>-1</v>
      </c>
      <c r="AI1343" s="31">
        <f t="shared" si="601"/>
        <v>28000</v>
      </c>
      <c r="AJ1343" s="31">
        <f t="shared" si="620"/>
        <v>24505</v>
      </c>
      <c r="AK1343" s="31">
        <f t="shared" si="621"/>
        <v>1302.3333333333335</v>
      </c>
      <c r="AL1343" s="31">
        <f t="shared" si="622"/>
        <v>178.90964934732531</v>
      </c>
      <c r="AM1343" s="31">
        <f t="shared" si="623"/>
        <v>1</v>
      </c>
    </row>
    <row r="1344" spans="1:39" x14ac:dyDescent="0.4">
      <c r="A1344" s="47">
        <v>39794</v>
      </c>
      <c r="B1344" s="48">
        <v>27200</v>
      </c>
      <c r="C1344" s="48">
        <v>27900</v>
      </c>
      <c r="D1344" s="48">
        <v>25250</v>
      </c>
      <c r="E1344" s="48">
        <v>27450</v>
      </c>
      <c r="F1344" s="49">
        <v>-1.79</v>
      </c>
      <c r="G1344" s="31">
        <f t="shared" si="602"/>
        <v>-1</v>
      </c>
      <c r="I1344" s="3">
        <f t="shared" si="600"/>
        <v>-500</v>
      </c>
      <c r="J1344" s="31">
        <f t="shared" si="603"/>
        <v>0</v>
      </c>
      <c r="K1344" s="31">
        <f t="shared" si="604"/>
        <v>500</v>
      </c>
      <c r="L1344" s="31">
        <f t="shared" si="628"/>
        <v>459.1226171202988</v>
      </c>
      <c r="M1344" s="31">
        <f t="shared" si="628"/>
        <v>315.96974163868862</v>
      </c>
      <c r="N1344" s="31">
        <f t="shared" si="615"/>
        <v>1.4530588110721865</v>
      </c>
      <c r="O1344" s="31">
        <f t="shared" si="616"/>
        <v>59.234568878398868</v>
      </c>
      <c r="P1344" s="31">
        <f t="shared" si="619"/>
        <v>-1</v>
      </c>
      <c r="R1344" s="3">
        <f t="shared" si="605"/>
        <v>28900</v>
      </c>
      <c r="S1344" s="3">
        <f t="shared" si="606"/>
        <v>24500</v>
      </c>
      <c r="T1344" s="31">
        <f t="shared" si="607"/>
        <v>67.045454545454547</v>
      </c>
      <c r="U1344" s="31">
        <f t="shared" si="609"/>
        <v>79.570707070707059</v>
      </c>
      <c r="V1344" s="31">
        <f t="shared" si="608"/>
        <v>-1</v>
      </c>
      <c r="W1344" s="31">
        <f t="shared" si="610"/>
        <v>-1</v>
      </c>
      <c r="Y1344" s="3">
        <f t="shared" si="611"/>
        <v>25575</v>
      </c>
      <c r="Z1344" s="3">
        <f t="shared" si="624"/>
        <v>25078.846153846152</v>
      </c>
      <c r="AA1344" s="3">
        <f t="shared" si="625"/>
        <v>496.15384615384755</v>
      </c>
      <c r="AB1344" s="3">
        <f t="shared" si="626"/>
        <v>1</v>
      </c>
      <c r="AC1344" s="3"/>
      <c r="AD1344" s="3">
        <f t="shared" si="612"/>
        <v>28900</v>
      </c>
      <c r="AE1344" s="3">
        <f t="shared" si="613"/>
        <v>21550</v>
      </c>
      <c r="AF1344" s="31">
        <f t="shared" si="614"/>
        <v>-19.727891156462583</v>
      </c>
      <c r="AG1344" s="31">
        <f t="shared" si="617"/>
        <v>-1</v>
      </c>
      <c r="AI1344" s="31">
        <f t="shared" si="601"/>
        <v>26866.666666666668</v>
      </c>
      <c r="AJ1344" s="31">
        <f t="shared" si="620"/>
        <v>24551.666666666664</v>
      </c>
      <c r="AK1344" s="31">
        <f t="shared" si="621"/>
        <v>1340.0000000000002</v>
      </c>
      <c r="AL1344" s="31">
        <f t="shared" si="622"/>
        <v>115.17412935323401</v>
      </c>
      <c r="AM1344" s="31">
        <f t="shared" si="623"/>
        <v>-1</v>
      </c>
    </row>
    <row r="1345" spans="1:39" x14ac:dyDescent="0.4">
      <c r="A1345" s="44">
        <v>39797</v>
      </c>
      <c r="B1345" s="45">
        <v>27900</v>
      </c>
      <c r="C1345" s="45">
        <v>29300</v>
      </c>
      <c r="D1345" s="45">
        <v>27650</v>
      </c>
      <c r="E1345" s="45">
        <v>27750</v>
      </c>
      <c r="F1345" s="46">
        <v>1.0900000000000001</v>
      </c>
      <c r="G1345" s="31">
        <f t="shared" si="602"/>
        <v>1</v>
      </c>
      <c r="I1345" s="3">
        <f t="shared" si="600"/>
        <v>300</v>
      </c>
      <c r="J1345" s="31">
        <f t="shared" si="603"/>
        <v>300</v>
      </c>
      <c r="K1345" s="31">
        <f t="shared" si="604"/>
        <v>0</v>
      </c>
      <c r="L1345" s="31">
        <f t="shared" si="628"/>
        <v>447.75671589742029</v>
      </c>
      <c r="M1345" s="31">
        <f t="shared" si="628"/>
        <v>293.40047437878229</v>
      </c>
      <c r="N1345" s="31">
        <f t="shared" si="615"/>
        <v>1.5260940420953883</v>
      </c>
      <c r="O1345" s="31">
        <f t="shared" si="616"/>
        <v>60.413191934433975</v>
      </c>
      <c r="P1345" s="31">
        <f t="shared" si="619"/>
        <v>1</v>
      </c>
      <c r="R1345" s="3">
        <f t="shared" si="605"/>
        <v>29300</v>
      </c>
      <c r="S1345" s="3">
        <f t="shared" si="606"/>
        <v>25250</v>
      </c>
      <c r="T1345" s="31">
        <f t="shared" si="607"/>
        <v>61.728395061728392</v>
      </c>
      <c r="U1345" s="31">
        <f t="shared" si="609"/>
        <v>69.591283202394322</v>
      </c>
      <c r="V1345" s="31">
        <f t="shared" si="608"/>
        <v>-1</v>
      </c>
      <c r="W1345" s="31">
        <f t="shared" si="610"/>
        <v>-1</v>
      </c>
      <c r="Y1345" s="3">
        <f t="shared" si="611"/>
        <v>25933.333333333332</v>
      </c>
      <c r="Z1345" s="3">
        <f t="shared" si="624"/>
        <v>25061.538461538461</v>
      </c>
      <c r="AA1345" s="3">
        <f t="shared" si="625"/>
        <v>871.79487179487114</v>
      </c>
      <c r="AB1345" s="3">
        <f t="shared" si="626"/>
        <v>1</v>
      </c>
      <c r="AC1345" s="3"/>
      <c r="AD1345" s="3">
        <f t="shared" si="612"/>
        <v>29300</v>
      </c>
      <c r="AE1345" s="3">
        <f t="shared" si="613"/>
        <v>21850</v>
      </c>
      <c r="AF1345" s="31">
        <f t="shared" si="614"/>
        <v>-20.80536912751678</v>
      </c>
      <c r="AG1345" s="31">
        <f t="shared" si="617"/>
        <v>-1</v>
      </c>
      <c r="AI1345" s="31">
        <f t="shared" si="601"/>
        <v>28233.333333333332</v>
      </c>
      <c r="AJ1345" s="31">
        <f t="shared" si="620"/>
        <v>24706.666666666664</v>
      </c>
      <c r="AK1345" s="31">
        <f t="shared" si="621"/>
        <v>1497.3333333333335</v>
      </c>
      <c r="AL1345" s="31">
        <f t="shared" si="622"/>
        <v>157.01988720688635</v>
      </c>
      <c r="AM1345" s="31">
        <f t="shared" si="623"/>
        <v>1</v>
      </c>
    </row>
    <row r="1346" spans="1:39" x14ac:dyDescent="0.4">
      <c r="A1346" s="44">
        <v>39798</v>
      </c>
      <c r="B1346" s="45">
        <v>27750</v>
      </c>
      <c r="C1346" s="45">
        <v>28500</v>
      </c>
      <c r="D1346" s="45">
        <v>27200</v>
      </c>
      <c r="E1346" s="45">
        <v>28000</v>
      </c>
      <c r="F1346" s="46">
        <v>0.9</v>
      </c>
      <c r="G1346" s="31">
        <f t="shared" si="602"/>
        <v>1</v>
      </c>
      <c r="I1346" s="3">
        <f t="shared" si="600"/>
        <v>250</v>
      </c>
      <c r="J1346" s="31">
        <f t="shared" si="603"/>
        <v>250</v>
      </c>
      <c r="K1346" s="31">
        <f t="shared" si="604"/>
        <v>0</v>
      </c>
      <c r="L1346" s="31">
        <f t="shared" si="628"/>
        <v>433.63123619046166</v>
      </c>
      <c r="M1346" s="31">
        <f t="shared" si="628"/>
        <v>272.44329763744071</v>
      </c>
      <c r="N1346" s="31">
        <f t="shared" si="615"/>
        <v>1.5916384801931336</v>
      </c>
      <c r="O1346" s="31">
        <f t="shared" si="616"/>
        <v>61.414371346829277</v>
      </c>
      <c r="P1346" s="31">
        <f t="shared" si="619"/>
        <v>1</v>
      </c>
      <c r="R1346" s="3">
        <f t="shared" si="605"/>
        <v>29300</v>
      </c>
      <c r="S1346" s="3">
        <f t="shared" si="606"/>
        <v>25250</v>
      </c>
      <c r="T1346" s="31">
        <f t="shared" si="607"/>
        <v>67.901234567901241</v>
      </c>
      <c r="U1346" s="31">
        <f t="shared" si="609"/>
        <v>65.558361391694731</v>
      </c>
      <c r="V1346" s="31">
        <f t="shared" si="608"/>
        <v>1</v>
      </c>
      <c r="W1346" s="31">
        <f t="shared" si="610"/>
        <v>-1</v>
      </c>
      <c r="Y1346" s="3">
        <f t="shared" si="611"/>
        <v>26183.333333333332</v>
      </c>
      <c r="Z1346" s="3">
        <f t="shared" si="624"/>
        <v>25078.846153846152</v>
      </c>
      <c r="AA1346" s="3">
        <f t="shared" si="625"/>
        <v>1104.4871794871797</v>
      </c>
      <c r="AB1346" s="3">
        <f t="shared" si="626"/>
        <v>1</v>
      </c>
      <c r="AC1346" s="3"/>
      <c r="AD1346" s="3">
        <f t="shared" si="612"/>
        <v>29300</v>
      </c>
      <c r="AE1346" s="3">
        <f t="shared" si="613"/>
        <v>23050</v>
      </c>
      <c r="AF1346" s="31">
        <f t="shared" si="614"/>
        <v>-20.8</v>
      </c>
      <c r="AG1346" s="31">
        <f t="shared" si="617"/>
        <v>1</v>
      </c>
      <c r="AI1346" s="31">
        <f t="shared" si="601"/>
        <v>27900</v>
      </c>
      <c r="AJ1346" s="31">
        <f t="shared" si="620"/>
        <v>24889.166666666664</v>
      </c>
      <c r="AK1346" s="31">
        <f t="shared" si="621"/>
        <v>1651.4166666666665</v>
      </c>
      <c r="AL1346" s="31">
        <f t="shared" si="622"/>
        <v>121.54547442431593</v>
      </c>
      <c r="AM1346" s="31">
        <f t="shared" si="623"/>
        <v>-1</v>
      </c>
    </row>
    <row r="1347" spans="1:39" x14ac:dyDescent="0.4">
      <c r="A1347" s="44">
        <v>39799</v>
      </c>
      <c r="B1347" s="45">
        <v>29300</v>
      </c>
      <c r="C1347" s="45">
        <v>29350</v>
      </c>
      <c r="D1347" s="45">
        <v>26500</v>
      </c>
      <c r="E1347" s="45">
        <v>27150</v>
      </c>
      <c r="F1347" s="46">
        <v>-3.04</v>
      </c>
      <c r="G1347" s="31">
        <f t="shared" si="602"/>
        <v>-1</v>
      </c>
      <c r="I1347" s="3">
        <f t="shared" si="600"/>
        <v>-850</v>
      </c>
      <c r="J1347" s="31">
        <f t="shared" si="603"/>
        <v>0</v>
      </c>
      <c r="K1347" s="31">
        <f t="shared" si="604"/>
        <v>850</v>
      </c>
      <c r="L1347" s="31">
        <f t="shared" si="628"/>
        <v>402.65757646257151</v>
      </c>
      <c r="M1347" s="31">
        <f t="shared" si="628"/>
        <v>313.69734780619495</v>
      </c>
      <c r="N1347" s="31">
        <f t="shared" si="615"/>
        <v>1.2835861676182772</v>
      </c>
      <c r="O1347" s="31">
        <f t="shared" si="616"/>
        <v>56.209228529222756</v>
      </c>
      <c r="P1347" s="31">
        <f t="shared" si="619"/>
        <v>-1</v>
      </c>
      <c r="R1347" s="3">
        <f t="shared" si="605"/>
        <v>29350</v>
      </c>
      <c r="S1347" s="3">
        <f t="shared" si="606"/>
        <v>25250</v>
      </c>
      <c r="T1347" s="31">
        <f t="shared" si="607"/>
        <v>46.341463414634148</v>
      </c>
      <c r="U1347" s="31">
        <f t="shared" si="609"/>
        <v>58.657031014754587</v>
      </c>
      <c r="V1347" s="31">
        <f t="shared" si="608"/>
        <v>-1</v>
      </c>
      <c r="W1347" s="31">
        <f t="shared" si="610"/>
        <v>-1</v>
      </c>
      <c r="Y1347" s="3">
        <f t="shared" si="611"/>
        <v>26370.833333333332</v>
      </c>
      <c r="Z1347" s="3">
        <f t="shared" si="624"/>
        <v>25069.23076923077</v>
      </c>
      <c r="AA1347" s="3">
        <f t="shared" si="625"/>
        <v>1301.6025641025626</v>
      </c>
      <c r="AB1347" s="3">
        <f t="shared" si="626"/>
        <v>1</v>
      </c>
      <c r="AC1347" s="3"/>
      <c r="AD1347" s="3">
        <f t="shared" si="612"/>
        <v>29350</v>
      </c>
      <c r="AE1347" s="3">
        <f t="shared" si="613"/>
        <v>23250</v>
      </c>
      <c r="AF1347" s="31">
        <f t="shared" si="614"/>
        <v>-36.065573770491802</v>
      </c>
      <c r="AG1347" s="31">
        <f t="shared" si="617"/>
        <v>-1</v>
      </c>
      <c r="AI1347" s="31">
        <f t="shared" si="601"/>
        <v>27666.666666666668</v>
      </c>
      <c r="AJ1347" s="31">
        <f t="shared" si="620"/>
        <v>25073.333333333336</v>
      </c>
      <c r="AK1347" s="31">
        <f t="shared" si="621"/>
        <v>1745</v>
      </c>
      <c r="AL1347" s="31">
        <f t="shared" si="622"/>
        <v>99.076727156956338</v>
      </c>
      <c r="AM1347" s="31">
        <f t="shared" si="623"/>
        <v>-1</v>
      </c>
    </row>
    <row r="1348" spans="1:39" x14ac:dyDescent="0.4">
      <c r="A1348" s="44">
        <v>39800</v>
      </c>
      <c r="B1348" s="45">
        <v>27550</v>
      </c>
      <c r="C1348" s="45">
        <v>28200</v>
      </c>
      <c r="D1348" s="45">
        <v>26300</v>
      </c>
      <c r="E1348" s="45">
        <v>26650</v>
      </c>
      <c r="F1348" s="46">
        <v>-1.84</v>
      </c>
      <c r="G1348" s="31">
        <f t="shared" si="602"/>
        <v>-1</v>
      </c>
      <c r="I1348" s="3">
        <f t="shared" si="600"/>
        <v>-500</v>
      </c>
      <c r="J1348" s="31">
        <f t="shared" si="603"/>
        <v>0</v>
      </c>
      <c r="K1348" s="31">
        <f t="shared" si="604"/>
        <v>500</v>
      </c>
      <c r="L1348" s="31">
        <f t="shared" si="628"/>
        <v>373.89632100095923</v>
      </c>
      <c r="M1348" s="31">
        <f t="shared" si="628"/>
        <v>327.00468010575241</v>
      </c>
      <c r="N1348" s="31">
        <f t="shared" si="615"/>
        <v>1.1433974611006859</v>
      </c>
      <c r="O1348" s="31">
        <f t="shared" si="616"/>
        <v>53.345097297704363</v>
      </c>
      <c r="P1348" s="31">
        <f t="shared" si="619"/>
        <v>-1</v>
      </c>
      <c r="R1348" s="3">
        <f t="shared" si="605"/>
        <v>29350</v>
      </c>
      <c r="S1348" s="3">
        <f t="shared" si="606"/>
        <v>25250</v>
      </c>
      <c r="T1348" s="31">
        <f t="shared" si="607"/>
        <v>34.146341463414636</v>
      </c>
      <c r="U1348" s="31">
        <f t="shared" si="609"/>
        <v>49.463013148650013</v>
      </c>
      <c r="V1348" s="31">
        <f t="shared" si="608"/>
        <v>-1</v>
      </c>
      <c r="W1348" s="31">
        <f t="shared" si="610"/>
        <v>-1</v>
      </c>
      <c r="Y1348" s="3">
        <f t="shared" si="611"/>
        <v>26529.166666666668</v>
      </c>
      <c r="Z1348" s="3">
        <f t="shared" si="624"/>
        <v>25063.461538461539</v>
      </c>
      <c r="AA1348" s="3">
        <f t="shared" si="625"/>
        <v>1465.7051282051289</v>
      </c>
      <c r="AB1348" s="3">
        <f t="shared" si="626"/>
        <v>1</v>
      </c>
      <c r="AC1348" s="3"/>
      <c r="AD1348" s="3">
        <f t="shared" si="612"/>
        <v>29350</v>
      </c>
      <c r="AE1348" s="3">
        <f t="shared" si="613"/>
        <v>23250</v>
      </c>
      <c r="AF1348" s="31">
        <f t="shared" si="614"/>
        <v>-44.26229508196721</v>
      </c>
      <c r="AG1348" s="31">
        <f t="shared" si="617"/>
        <v>-1</v>
      </c>
      <c r="AI1348" s="31">
        <f t="shared" si="601"/>
        <v>27050</v>
      </c>
      <c r="AJ1348" s="31">
        <f t="shared" si="620"/>
        <v>25282.500000000004</v>
      </c>
      <c r="AK1348" s="31">
        <f t="shared" si="621"/>
        <v>1729.1666666666672</v>
      </c>
      <c r="AL1348" s="31">
        <f t="shared" si="622"/>
        <v>68.14457831325285</v>
      </c>
      <c r="AM1348" s="31">
        <f t="shared" si="623"/>
        <v>-1</v>
      </c>
    </row>
    <row r="1349" spans="1:39" x14ac:dyDescent="0.4">
      <c r="A1349" s="47">
        <v>39801</v>
      </c>
      <c r="B1349" s="48">
        <v>26650</v>
      </c>
      <c r="C1349" s="48">
        <v>27000</v>
      </c>
      <c r="D1349" s="48">
        <v>25650</v>
      </c>
      <c r="E1349" s="48">
        <v>26000</v>
      </c>
      <c r="F1349" s="49">
        <v>-2.44</v>
      </c>
      <c r="G1349" s="31">
        <f t="shared" si="602"/>
        <v>-1</v>
      </c>
      <c r="I1349" s="3">
        <f t="shared" si="600"/>
        <v>-650</v>
      </c>
      <c r="J1349" s="31">
        <f t="shared" si="603"/>
        <v>0</v>
      </c>
      <c r="K1349" s="31">
        <f t="shared" si="604"/>
        <v>650</v>
      </c>
      <c r="L1349" s="31">
        <f t="shared" si="628"/>
        <v>347.18944092946214</v>
      </c>
      <c r="M1349" s="31">
        <f t="shared" si="628"/>
        <v>350.07577438391297</v>
      </c>
      <c r="N1349" s="31">
        <f t="shared" si="615"/>
        <v>0.99175511798972549</v>
      </c>
      <c r="O1349" s="31">
        <f t="shared" si="616"/>
        <v>49.79302470630536</v>
      </c>
      <c r="P1349" s="31">
        <f t="shared" si="619"/>
        <v>-1</v>
      </c>
      <c r="R1349" s="3">
        <f t="shared" si="605"/>
        <v>29350</v>
      </c>
      <c r="S1349" s="3">
        <f t="shared" si="606"/>
        <v>25650</v>
      </c>
      <c r="T1349" s="31">
        <f t="shared" si="607"/>
        <v>9.4594594594594597</v>
      </c>
      <c r="U1349" s="31">
        <f t="shared" si="609"/>
        <v>29.982421445836081</v>
      </c>
      <c r="V1349" s="31">
        <f t="shared" si="608"/>
        <v>-1</v>
      </c>
      <c r="W1349" s="31">
        <f t="shared" si="610"/>
        <v>-1</v>
      </c>
      <c r="Y1349" s="3">
        <f t="shared" si="611"/>
        <v>26620.833333333332</v>
      </c>
      <c r="Z1349" s="3">
        <f t="shared" si="624"/>
        <v>25036.538461538461</v>
      </c>
      <c r="AA1349" s="3">
        <f t="shared" si="625"/>
        <v>1584.2948717948711</v>
      </c>
      <c r="AB1349" s="3">
        <f t="shared" si="626"/>
        <v>1</v>
      </c>
      <c r="AC1349" s="3"/>
      <c r="AD1349" s="3">
        <f t="shared" si="612"/>
        <v>29350</v>
      </c>
      <c r="AE1349" s="3">
        <f t="shared" si="613"/>
        <v>23250</v>
      </c>
      <c r="AF1349" s="31">
        <f t="shared" si="614"/>
        <v>-54.918032786885249</v>
      </c>
      <c r="AG1349" s="31">
        <f t="shared" si="617"/>
        <v>-1</v>
      </c>
      <c r="AI1349" s="31">
        <f t="shared" si="601"/>
        <v>26216.666666666668</v>
      </c>
      <c r="AJ1349" s="31">
        <f t="shared" si="620"/>
        <v>25489.166666666668</v>
      </c>
      <c r="AK1349" s="31">
        <f t="shared" si="621"/>
        <v>1609.1666666666667</v>
      </c>
      <c r="AL1349" s="31">
        <f t="shared" si="622"/>
        <v>30.13982392542724</v>
      </c>
      <c r="AM1349" s="31">
        <f t="shared" si="623"/>
        <v>-1</v>
      </c>
    </row>
    <row r="1350" spans="1:39" x14ac:dyDescent="0.4">
      <c r="A1350" s="44">
        <v>39804</v>
      </c>
      <c r="B1350" s="45">
        <v>26200</v>
      </c>
      <c r="C1350" s="45">
        <v>27100</v>
      </c>
      <c r="D1350" s="45">
        <v>26000</v>
      </c>
      <c r="E1350" s="45">
        <v>26150</v>
      </c>
      <c r="F1350" s="46">
        <v>0.57999999999999996</v>
      </c>
      <c r="G1350" s="31">
        <f t="shared" si="602"/>
        <v>1</v>
      </c>
      <c r="I1350" s="3">
        <f t="shared" si="600"/>
        <v>150</v>
      </c>
      <c r="J1350" s="31">
        <f t="shared" si="603"/>
        <v>150</v>
      </c>
      <c r="K1350" s="31">
        <f t="shared" si="604"/>
        <v>0</v>
      </c>
      <c r="L1350" s="31">
        <f t="shared" si="628"/>
        <v>333.10448086307196</v>
      </c>
      <c r="M1350" s="31">
        <f t="shared" si="628"/>
        <v>325.07036192791918</v>
      </c>
      <c r="N1350" s="31">
        <f t="shared" si="615"/>
        <v>1.0247150151970306</v>
      </c>
      <c r="O1350" s="31">
        <f t="shared" si="616"/>
        <v>50.610333182979474</v>
      </c>
      <c r="P1350" s="31">
        <f t="shared" si="619"/>
        <v>1</v>
      </c>
      <c r="R1350" s="3">
        <f t="shared" si="605"/>
        <v>29350</v>
      </c>
      <c r="S1350" s="3">
        <f t="shared" si="606"/>
        <v>25650</v>
      </c>
      <c r="T1350" s="31">
        <f t="shared" si="607"/>
        <v>13.513513513513514</v>
      </c>
      <c r="U1350" s="31">
        <f t="shared" si="609"/>
        <v>19.039771478795871</v>
      </c>
      <c r="V1350" s="31">
        <f t="shared" si="608"/>
        <v>1</v>
      </c>
      <c r="W1350" s="31">
        <f t="shared" si="610"/>
        <v>-1</v>
      </c>
      <c r="Y1350" s="3">
        <f t="shared" si="611"/>
        <v>26745.833333333332</v>
      </c>
      <c r="Z1350" s="3">
        <f t="shared" si="624"/>
        <v>25071.153846153848</v>
      </c>
      <c r="AA1350" s="3">
        <f t="shared" si="625"/>
        <v>1674.6794871794846</v>
      </c>
      <c r="AB1350" s="3">
        <f t="shared" si="626"/>
        <v>1</v>
      </c>
      <c r="AC1350" s="3"/>
      <c r="AD1350" s="3">
        <f t="shared" si="612"/>
        <v>29350</v>
      </c>
      <c r="AE1350" s="3">
        <f t="shared" si="613"/>
        <v>23650</v>
      </c>
      <c r="AF1350" s="31">
        <f t="shared" si="614"/>
        <v>-56.140350877192979</v>
      </c>
      <c r="AG1350" s="31">
        <f t="shared" si="617"/>
        <v>-1</v>
      </c>
      <c r="AI1350" s="31">
        <f t="shared" si="601"/>
        <v>26416.666666666668</v>
      </c>
      <c r="AJ1350" s="31">
        <f t="shared" si="620"/>
        <v>25753.333333333336</v>
      </c>
      <c r="AK1350" s="31">
        <f t="shared" si="621"/>
        <v>1411.3333333333333</v>
      </c>
      <c r="AL1350" s="31">
        <f t="shared" si="622"/>
        <v>31.333648244370909</v>
      </c>
      <c r="AM1350" s="31">
        <f t="shared" si="623"/>
        <v>1</v>
      </c>
    </row>
    <row r="1351" spans="1:39" x14ac:dyDescent="0.4">
      <c r="A1351" s="44">
        <v>39805</v>
      </c>
      <c r="B1351" s="45">
        <v>25800</v>
      </c>
      <c r="C1351" s="45">
        <v>26100</v>
      </c>
      <c r="D1351" s="45">
        <v>25500</v>
      </c>
      <c r="E1351" s="45">
        <v>25500</v>
      </c>
      <c r="F1351" s="46">
        <v>-2.4900000000000002</v>
      </c>
      <c r="G1351" s="31">
        <f t="shared" si="602"/>
        <v>-1</v>
      </c>
      <c r="I1351" s="3">
        <f t="shared" si="600"/>
        <v>-650</v>
      </c>
      <c r="J1351" s="31">
        <f t="shared" si="603"/>
        <v>0</v>
      </c>
      <c r="K1351" s="31">
        <f t="shared" si="604"/>
        <v>650</v>
      </c>
      <c r="L1351" s="31">
        <f t="shared" si="628"/>
        <v>309.31130365856683</v>
      </c>
      <c r="M1351" s="31">
        <f t="shared" si="628"/>
        <v>348.27962179021063</v>
      </c>
      <c r="N1351" s="31">
        <f t="shared" si="615"/>
        <v>0.88811197757899052</v>
      </c>
      <c r="O1351" s="31">
        <f t="shared" si="616"/>
        <v>47.037039546656636</v>
      </c>
      <c r="P1351" s="31">
        <f t="shared" si="619"/>
        <v>-1</v>
      </c>
      <c r="R1351" s="3">
        <f t="shared" si="605"/>
        <v>29350</v>
      </c>
      <c r="S1351" s="3">
        <f t="shared" si="606"/>
        <v>25500</v>
      </c>
      <c r="T1351" s="31">
        <f t="shared" si="607"/>
        <v>0</v>
      </c>
      <c r="U1351" s="31">
        <f t="shared" si="609"/>
        <v>7.6576576576576585</v>
      </c>
      <c r="V1351" s="31">
        <f t="shared" si="608"/>
        <v>-1</v>
      </c>
      <c r="W1351" s="31">
        <f t="shared" si="610"/>
        <v>-1</v>
      </c>
      <c r="Y1351" s="3">
        <f t="shared" si="611"/>
        <v>26845.833333333332</v>
      </c>
      <c r="Z1351" s="3">
        <f t="shared" si="624"/>
        <v>25098.076923076922</v>
      </c>
      <c r="AA1351" s="3">
        <f t="shared" si="625"/>
        <v>1747.7564102564102</v>
      </c>
      <c r="AB1351" s="3">
        <f t="shared" si="626"/>
        <v>1</v>
      </c>
      <c r="AC1351" s="3"/>
      <c r="AD1351" s="3">
        <f t="shared" si="612"/>
        <v>29350</v>
      </c>
      <c r="AE1351" s="3">
        <f t="shared" si="613"/>
        <v>23650</v>
      </c>
      <c r="AF1351" s="31">
        <f t="shared" si="614"/>
        <v>-67.543859649122808</v>
      </c>
      <c r="AG1351" s="31">
        <f t="shared" si="617"/>
        <v>-1</v>
      </c>
      <c r="AI1351" s="31">
        <f t="shared" si="601"/>
        <v>25700</v>
      </c>
      <c r="AJ1351" s="31">
        <f t="shared" si="620"/>
        <v>25938.333333333336</v>
      </c>
      <c r="AK1351" s="31">
        <f t="shared" si="621"/>
        <v>1216.6666666666667</v>
      </c>
      <c r="AL1351" s="31">
        <f t="shared" si="622"/>
        <v>-13.05936073059374</v>
      </c>
      <c r="AM1351" s="31">
        <f t="shared" si="623"/>
        <v>-1</v>
      </c>
    </row>
    <row r="1352" spans="1:39" x14ac:dyDescent="0.4">
      <c r="A1352" s="44">
        <v>39806</v>
      </c>
      <c r="B1352" s="45">
        <v>25900</v>
      </c>
      <c r="C1352" s="45">
        <v>25900</v>
      </c>
      <c r="D1352" s="45">
        <v>23350</v>
      </c>
      <c r="E1352" s="45">
        <v>24950</v>
      </c>
      <c r="F1352" s="46">
        <v>-2.16</v>
      </c>
      <c r="G1352" s="31">
        <f t="shared" si="602"/>
        <v>-1</v>
      </c>
      <c r="I1352" s="3">
        <f t="shared" si="600"/>
        <v>-550</v>
      </c>
      <c r="J1352" s="31">
        <f t="shared" si="603"/>
        <v>0</v>
      </c>
      <c r="K1352" s="31">
        <f t="shared" si="604"/>
        <v>550</v>
      </c>
      <c r="L1352" s="31">
        <f t="shared" si="628"/>
        <v>287.21763911152635</v>
      </c>
      <c r="M1352" s="31">
        <f t="shared" si="628"/>
        <v>362.68822023376703</v>
      </c>
      <c r="N1352" s="31">
        <f t="shared" si="615"/>
        <v>0.79191333792534846</v>
      </c>
      <c r="O1352" s="31">
        <f t="shared" si="616"/>
        <v>44.19372975046965</v>
      </c>
      <c r="P1352" s="31">
        <f t="shared" si="619"/>
        <v>-1</v>
      </c>
      <c r="R1352" s="3">
        <f t="shared" si="605"/>
        <v>28200</v>
      </c>
      <c r="S1352" s="3">
        <f t="shared" si="606"/>
        <v>23350</v>
      </c>
      <c r="T1352" s="31">
        <f t="shared" si="607"/>
        <v>32.989690721649481</v>
      </c>
      <c r="U1352" s="31">
        <f t="shared" si="609"/>
        <v>15.501068078387666</v>
      </c>
      <c r="V1352" s="31">
        <f t="shared" si="608"/>
        <v>1</v>
      </c>
      <c r="W1352" s="31">
        <f t="shared" si="610"/>
        <v>1</v>
      </c>
      <c r="Y1352" s="3">
        <f t="shared" si="611"/>
        <v>26750</v>
      </c>
      <c r="Z1352" s="3">
        <f t="shared" si="624"/>
        <v>25134.615384615383</v>
      </c>
      <c r="AA1352" s="3">
        <f t="shared" si="625"/>
        <v>1615.3846153846171</v>
      </c>
      <c r="AB1352" s="3">
        <f t="shared" si="626"/>
        <v>-1</v>
      </c>
      <c r="AC1352" s="3"/>
      <c r="AD1352" s="3">
        <f t="shared" si="612"/>
        <v>29350</v>
      </c>
      <c r="AE1352" s="3">
        <f t="shared" si="613"/>
        <v>23350</v>
      </c>
      <c r="AF1352" s="31">
        <f t="shared" si="614"/>
        <v>-73.333333333333329</v>
      </c>
      <c r="AG1352" s="31">
        <f t="shared" si="617"/>
        <v>-1</v>
      </c>
      <c r="AI1352" s="31">
        <f t="shared" si="601"/>
        <v>24733.333333333332</v>
      </c>
      <c r="AJ1352" s="31">
        <f t="shared" si="620"/>
        <v>26030.833333333336</v>
      </c>
      <c r="AK1352" s="31">
        <f t="shared" si="621"/>
        <v>1124.1666666666667</v>
      </c>
      <c r="AL1352" s="31">
        <f t="shared" si="622"/>
        <v>-76.945885841364188</v>
      </c>
      <c r="AM1352" s="31">
        <f t="shared" si="623"/>
        <v>-1</v>
      </c>
    </row>
    <row r="1353" spans="1:39" x14ac:dyDescent="0.4">
      <c r="A1353" s="44">
        <v>39808</v>
      </c>
      <c r="B1353" s="45">
        <v>24750</v>
      </c>
      <c r="C1353" s="45">
        <v>24900</v>
      </c>
      <c r="D1353" s="45">
        <v>23700</v>
      </c>
      <c r="E1353" s="45">
        <v>23950</v>
      </c>
      <c r="F1353" s="46">
        <v>-4.01</v>
      </c>
      <c r="G1353" s="31">
        <f t="shared" si="602"/>
        <v>-1</v>
      </c>
      <c r="I1353" s="3">
        <f t="shared" si="600"/>
        <v>-1000</v>
      </c>
      <c r="J1353" s="31">
        <f t="shared" si="603"/>
        <v>0</v>
      </c>
      <c r="K1353" s="31">
        <f t="shared" si="604"/>
        <v>1000</v>
      </c>
      <c r="L1353" s="31">
        <f t="shared" si="628"/>
        <v>266.70209346070305</v>
      </c>
      <c r="M1353" s="31">
        <f t="shared" si="628"/>
        <v>408.21049021706938</v>
      </c>
      <c r="N1353" s="31">
        <f t="shared" si="615"/>
        <v>0.65334453634173384</v>
      </c>
      <c r="O1353" s="31">
        <f t="shared" si="616"/>
        <v>39.516538868985769</v>
      </c>
      <c r="P1353" s="31">
        <f t="shared" si="619"/>
        <v>-1</v>
      </c>
      <c r="R1353" s="3">
        <f t="shared" si="605"/>
        <v>27100</v>
      </c>
      <c r="S1353" s="3">
        <f t="shared" si="606"/>
        <v>23350</v>
      </c>
      <c r="T1353" s="31">
        <f t="shared" si="607"/>
        <v>16</v>
      </c>
      <c r="U1353" s="31">
        <f t="shared" si="609"/>
        <v>16.329896907216494</v>
      </c>
      <c r="V1353" s="31">
        <f t="shared" si="608"/>
        <v>-1</v>
      </c>
      <c r="W1353" s="31">
        <f t="shared" si="610"/>
        <v>1</v>
      </c>
      <c r="Y1353" s="3">
        <f t="shared" si="611"/>
        <v>26537.5</v>
      </c>
      <c r="Z1353" s="3">
        <f t="shared" si="624"/>
        <v>25125</v>
      </c>
      <c r="AA1353" s="3">
        <f t="shared" si="625"/>
        <v>1412.5</v>
      </c>
      <c r="AB1353" s="3">
        <f t="shared" si="626"/>
        <v>-1</v>
      </c>
      <c r="AC1353" s="3"/>
      <c r="AD1353" s="3">
        <f t="shared" si="612"/>
        <v>29350</v>
      </c>
      <c r="AE1353" s="3">
        <f t="shared" si="613"/>
        <v>23350</v>
      </c>
      <c r="AF1353" s="31">
        <f t="shared" si="614"/>
        <v>-90</v>
      </c>
      <c r="AG1353" s="31">
        <f t="shared" si="617"/>
        <v>-1</v>
      </c>
      <c r="AI1353" s="31">
        <f t="shared" si="601"/>
        <v>24183.333333333332</v>
      </c>
      <c r="AJ1353" s="31">
        <f t="shared" si="620"/>
        <v>26049.166666666664</v>
      </c>
      <c r="AK1353" s="31">
        <f t="shared" si="621"/>
        <v>1105.8333333333335</v>
      </c>
      <c r="AL1353" s="31">
        <f t="shared" si="622"/>
        <v>-112.4843004270283</v>
      </c>
      <c r="AM1353" s="31">
        <f t="shared" si="623"/>
        <v>-1</v>
      </c>
    </row>
    <row r="1354" spans="1:39" x14ac:dyDescent="0.4">
      <c r="A1354" s="47">
        <v>39811</v>
      </c>
      <c r="B1354" s="48">
        <v>23950</v>
      </c>
      <c r="C1354" s="48">
        <v>24050</v>
      </c>
      <c r="D1354" s="48">
        <v>23100</v>
      </c>
      <c r="E1354" s="48">
        <v>23700</v>
      </c>
      <c r="F1354" s="49">
        <v>-1.04</v>
      </c>
      <c r="G1354" s="31">
        <f t="shared" si="602"/>
        <v>-1</v>
      </c>
      <c r="I1354" s="3">
        <f t="shared" si="600"/>
        <v>-250</v>
      </c>
      <c r="J1354" s="31">
        <f t="shared" si="603"/>
        <v>0</v>
      </c>
      <c r="K1354" s="31">
        <f t="shared" si="604"/>
        <v>250</v>
      </c>
      <c r="L1354" s="31">
        <f t="shared" si="628"/>
        <v>247.65194392779568</v>
      </c>
      <c r="M1354" s="31">
        <f t="shared" si="628"/>
        <v>396.90974091585014</v>
      </c>
      <c r="N1354" s="31">
        <f t="shared" si="615"/>
        <v>0.62395027987055884</v>
      </c>
      <c r="O1354" s="31">
        <f t="shared" si="616"/>
        <v>38.421760050455021</v>
      </c>
      <c r="P1354" s="31">
        <f t="shared" si="619"/>
        <v>-1</v>
      </c>
      <c r="R1354" s="3">
        <f t="shared" si="605"/>
        <v>27100</v>
      </c>
      <c r="S1354" s="3">
        <f t="shared" si="606"/>
        <v>23100</v>
      </c>
      <c r="T1354" s="31">
        <f t="shared" si="607"/>
        <v>15</v>
      </c>
      <c r="U1354" s="31">
        <f t="shared" si="609"/>
        <v>21.329896907216494</v>
      </c>
      <c r="V1354" s="31">
        <f t="shared" si="608"/>
        <v>-1</v>
      </c>
      <c r="W1354" s="31">
        <f t="shared" si="610"/>
        <v>1</v>
      </c>
      <c r="Y1354" s="3">
        <f t="shared" si="611"/>
        <v>26266.666666666668</v>
      </c>
      <c r="Z1354" s="3">
        <f t="shared" si="624"/>
        <v>25163.461538461539</v>
      </c>
      <c r="AA1354" s="3">
        <f t="shared" si="625"/>
        <v>1103.2051282051289</v>
      </c>
      <c r="AB1354" s="3">
        <f t="shared" si="626"/>
        <v>-1</v>
      </c>
      <c r="AC1354" s="3"/>
      <c r="AD1354" s="3">
        <f t="shared" si="612"/>
        <v>29350</v>
      </c>
      <c r="AE1354" s="3">
        <f t="shared" si="613"/>
        <v>23100</v>
      </c>
      <c r="AF1354" s="31">
        <f t="shared" si="614"/>
        <v>-90.4</v>
      </c>
      <c r="AG1354" s="31">
        <f t="shared" si="617"/>
        <v>-1</v>
      </c>
      <c r="AI1354" s="31">
        <f t="shared" si="601"/>
        <v>23616.666666666668</v>
      </c>
      <c r="AJ1354" s="31">
        <f t="shared" si="620"/>
        <v>26002.500000000004</v>
      </c>
      <c r="AK1354" s="31">
        <f t="shared" si="621"/>
        <v>1152.5000000000002</v>
      </c>
      <c r="AL1354" s="31">
        <f t="shared" si="622"/>
        <v>-138.00915883345397</v>
      </c>
      <c r="AM1354" s="31">
        <f t="shared" si="623"/>
        <v>-1</v>
      </c>
    </row>
    <row r="1355" spans="1:39" x14ac:dyDescent="0.4">
      <c r="A1355" s="44">
        <v>39812</v>
      </c>
      <c r="B1355" s="45">
        <v>24200</v>
      </c>
      <c r="C1355" s="45">
        <v>24550</v>
      </c>
      <c r="D1355" s="45">
        <v>23850</v>
      </c>
      <c r="E1355" s="45">
        <v>23850</v>
      </c>
      <c r="F1355" s="46">
        <v>0.63</v>
      </c>
      <c r="G1355" s="31">
        <f t="shared" si="602"/>
        <v>1</v>
      </c>
      <c r="I1355" s="3">
        <f t="shared" si="600"/>
        <v>150</v>
      </c>
      <c r="J1355" s="31">
        <f t="shared" si="603"/>
        <v>150</v>
      </c>
      <c r="K1355" s="31">
        <f t="shared" si="604"/>
        <v>0</v>
      </c>
      <c r="L1355" s="31">
        <f t="shared" si="628"/>
        <v>240.67680507581028</v>
      </c>
      <c r="M1355" s="31">
        <f t="shared" si="628"/>
        <v>368.55904513614661</v>
      </c>
      <c r="N1355" s="31">
        <f t="shared" si="615"/>
        <v>0.65302102404488183</v>
      </c>
      <c r="O1355" s="31">
        <f t="shared" si="616"/>
        <v>39.504701667191348</v>
      </c>
      <c r="P1355" s="31">
        <f t="shared" si="619"/>
        <v>1</v>
      </c>
      <c r="R1355" s="3">
        <f t="shared" si="605"/>
        <v>26100</v>
      </c>
      <c r="S1355" s="3">
        <f t="shared" si="606"/>
        <v>23100</v>
      </c>
      <c r="T1355" s="31">
        <f t="shared" si="607"/>
        <v>25</v>
      </c>
      <c r="U1355" s="31">
        <f t="shared" si="609"/>
        <v>18.666666666666668</v>
      </c>
      <c r="V1355" s="31">
        <f t="shared" si="608"/>
        <v>1</v>
      </c>
      <c r="W1355" s="31">
        <f t="shared" si="610"/>
        <v>-1</v>
      </c>
      <c r="Y1355" s="3">
        <f t="shared" si="611"/>
        <v>25925</v>
      </c>
      <c r="Z1355" s="3">
        <f t="shared" si="624"/>
        <v>25219.23076923077</v>
      </c>
      <c r="AA1355" s="3">
        <f t="shared" si="625"/>
        <v>705.76923076923049</v>
      </c>
      <c r="AB1355" s="3">
        <f t="shared" si="626"/>
        <v>-1</v>
      </c>
      <c r="AC1355" s="3"/>
      <c r="AD1355" s="3">
        <f t="shared" si="612"/>
        <v>29350</v>
      </c>
      <c r="AE1355" s="3">
        <f t="shared" si="613"/>
        <v>23100</v>
      </c>
      <c r="AF1355" s="31">
        <f t="shared" si="614"/>
        <v>-88</v>
      </c>
      <c r="AG1355" s="31">
        <f t="shared" si="617"/>
        <v>1</v>
      </c>
      <c r="AI1355" s="31">
        <f t="shared" si="601"/>
        <v>24083.333333333332</v>
      </c>
      <c r="AJ1355" s="31">
        <f t="shared" si="620"/>
        <v>25950.833333333336</v>
      </c>
      <c r="AK1355" s="31">
        <f t="shared" si="621"/>
        <v>1204.166666666667</v>
      </c>
      <c r="AL1355" s="31">
        <f t="shared" si="622"/>
        <v>-103.3910034602078</v>
      </c>
      <c r="AM1355" s="31">
        <f t="shared" si="623"/>
        <v>1</v>
      </c>
    </row>
    <row r="1356" spans="1:39" x14ac:dyDescent="0.4">
      <c r="A1356" s="44">
        <v>39815</v>
      </c>
      <c r="B1356" s="45">
        <v>24150</v>
      </c>
      <c r="C1356" s="45">
        <v>24750</v>
      </c>
      <c r="D1356" s="45">
        <v>23200</v>
      </c>
      <c r="E1356" s="45">
        <v>24400</v>
      </c>
      <c r="F1356" s="46">
        <v>2.31</v>
      </c>
      <c r="G1356" s="31">
        <f t="shared" si="602"/>
        <v>1</v>
      </c>
      <c r="I1356" s="3">
        <f t="shared" si="600"/>
        <v>550</v>
      </c>
      <c r="J1356" s="31">
        <f t="shared" si="603"/>
        <v>550</v>
      </c>
      <c r="K1356" s="31">
        <f t="shared" si="604"/>
        <v>0</v>
      </c>
      <c r="L1356" s="31">
        <f t="shared" si="628"/>
        <v>262.77131899896671</v>
      </c>
      <c r="M1356" s="31">
        <f t="shared" si="628"/>
        <v>342.2333990549933</v>
      </c>
      <c r="N1356" s="31">
        <f t="shared" si="615"/>
        <v>0.76781319334861919</v>
      </c>
      <c r="O1356" s="31">
        <f t="shared" si="616"/>
        <v>43.432937158604155</v>
      </c>
      <c r="P1356" s="31">
        <f t="shared" si="619"/>
        <v>1</v>
      </c>
      <c r="R1356" s="3">
        <f t="shared" si="605"/>
        <v>25900</v>
      </c>
      <c r="S1356" s="3">
        <f t="shared" si="606"/>
        <v>23100</v>
      </c>
      <c r="T1356" s="31">
        <f t="shared" si="607"/>
        <v>46.428571428571431</v>
      </c>
      <c r="U1356" s="31">
        <f t="shared" si="609"/>
        <v>28.80952380952381</v>
      </c>
      <c r="V1356" s="31">
        <f t="shared" si="608"/>
        <v>1</v>
      </c>
      <c r="W1356" s="31">
        <f t="shared" si="610"/>
        <v>1</v>
      </c>
      <c r="Y1356" s="3">
        <f t="shared" si="611"/>
        <v>25670.833333333332</v>
      </c>
      <c r="Z1356" s="3">
        <f t="shared" si="624"/>
        <v>25365.384615384617</v>
      </c>
      <c r="AA1356" s="3">
        <f t="shared" si="625"/>
        <v>305.44871794871506</v>
      </c>
      <c r="AB1356" s="3">
        <f t="shared" si="626"/>
        <v>-1</v>
      </c>
      <c r="AC1356" s="3"/>
      <c r="AD1356" s="3">
        <f t="shared" si="612"/>
        <v>29350</v>
      </c>
      <c r="AE1356" s="3">
        <f t="shared" si="613"/>
        <v>23100</v>
      </c>
      <c r="AF1356" s="31">
        <f t="shared" si="614"/>
        <v>-79.2</v>
      </c>
      <c r="AG1356" s="31">
        <f t="shared" si="617"/>
        <v>1</v>
      </c>
      <c r="AI1356" s="31">
        <f t="shared" si="601"/>
        <v>24116.666666666668</v>
      </c>
      <c r="AJ1356" s="31">
        <f t="shared" si="620"/>
        <v>25929.166666666668</v>
      </c>
      <c r="AK1356" s="31">
        <f t="shared" si="621"/>
        <v>1225.8333333333335</v>
      </c>
      <c r="AL1356" s="31">
        <f t="shared" si="622"/>
        <v>-98.572399728076121</v>
      </c>
      <c r="AM1356" s="31">
        <f t="shared" si="623"/>
        <v>1</v>
      </c>
    </row>
    <row r="1357" spans="1:39" x14ac:dyDescent="0.4">
      <c r="A1357" s="44">
        <v>39818</v>
      </c>
      <c r="B1357" s="45">
        <v>25250</v>
      </c>
      <c r="C1357" s="45">
        <v>26550</v>
      </c>
      <c r="D1357" s="45">
        <v>25050</v>
      </c>
      <c r="E1357" s="45">
        <v>25200</v>
      </c>
      <c r="F1357" s="46">
        <v>3.28</v>
      </c>
      <c r="G1357" s="31">
        <f t="shared" si="602"/>
        <v>1</v>
      </c>
      <c r="I1357" s="3">
        <f t="shared" si="600"/>
        <v>800</v>
      </c>
      <c r="J1357" s="31">
        <f t="shared" si="603"/>
        <v>800</v>
      </c>
      <c r="K1357" s="31">
        <f t="shared" si="604"/>
        <v>0</v>
      </c>
      <c r="L1357" s="31">
        <f t="shared" si="628"/>
        <v>301.14479621332623</v>
      </c>
      <c r="M1357" s="31">
        <f t="shared" si="628"/>
        <v>317.78815626535095</v>
      </c>
      <c r="N1357" s="31">
        <f t="shared" si="615"/>
        <v>0.94762750050971811</v>
      </c>
      <c r="O1357" s="31">
        <f t="shared" si="616"/>
        <v>48.655479564840419</v>
      </c>
      <c r="P1357" s="31">
        <f t="shared" si="619"/>
        <v>1</v>
      </c>
      <c r="R1357" s="3">
        <f t="shared" si="605"/>
        <v>26550</v>
      </c>
      <c r="S1357" s="3">
        <f t="shared" si="606"/>
        <v>23100</v>
      </c>
      <c r="T1357" s="31">
        <f t="shared" si="607"/>
        <v>60.869565217391312</v>
      </c>
      <c r="U1357" s="31">
        <f t="shared" si="609"/>
        <v>44.099378881987583</v>
      </c>
      <c r="V1357" s="31">
        <f t="shared" si="608"/>
        <v>1</v>
      </c>
      <c r="W1357" s="31">
        <f t="shared" si="610"/>
        <v>1</v>
      </c>
      <c r="Y1357" s="3">
        <f t="shared" si="611"/>
        <v>25458.333333333332</v>
      </c>
      <c r="Z1357" s="3">
        <f t="shared" si="624"/>
        <v>25496.153846153848</v>
      </c>
      <c r="AA1357" s="3">
        <f t="shared" si="625"/>
        <v>-37.820512820515432</v>
      </c>
      <c r="AB1357" s="3">
        <f t="shared" si="626"/>
        <v>-1</v>
      </c>
      <c r="AC1357" s="3"/>
      <c r="AD1357" s="3">
        <f t="shared" si="612"/>
        <v>29350</v>
      </c>
      <c r="AE1357" s="3">
        <f t="shared" si="613"/>
        <v>23100</v>
      </c>
      <c r="AF1357" s="31">
        <f t="shared" si="614"/>
        <v>-66.400000000000006</v>
      </c>
      <c r="AG1357" s="31">
        <f t="shared" si="617"/>
        <v>1</v>
      </c>
      <c r="AI1357" s="31">
        <f t="shared" si="601"/>
        <v>25600</v>
      </c>
      <c r="AJ1357" s="31">
        <f t="shared" si="620"/>
        <v>25941.666666666668</v>
      </c>
      <c r="AK1357" s="31">
        <f t="shared" si="621"/>
        <v>1213.3333333333335</v>
      </c>
      <c r="AL1357" s="31">
        <f t="shared" si="622"/>
        <v>-18.772893772893838</v>
      </c>
      <c r="AM1357" s="31">
        <f t="shared" si="623"/>
        <v>1</v>
      </c>
    </row>
    <row r="1358" spans="1:39" x14ac:dyDescent="0.4">
      <c r="A1358" s="44">
        <v>39819</v>
      </c>
      <c r="B1358" s="45">
        <v>25200</v>
      </c>
      <c r="C1358" s="45">
        <v>26200</v>
      </c>
      <c r="D1358" s="45">
        <v>25200</v>
      </c>
      <c r="E1358" s="45">
        <v>26200</v>
      </c>
      <c r="F1358" s="46">
        <v>3.97</v>
      </c>
      <c r="G1358" s="31">
        <f t="shared" si="602"/>
        <v>1</v>
      </c>
      <c r="I1358" s="3">
        <f t="shared" si="600"/>
        <v>1000</v>
      </c>
      <c r="J1358" s="31">
        <f t="shared" si="603"/>
        <v>1000</v>
      </c>
      <c r="K1358" s="31">
        <f t="shared" si="604"/>
        <v>0</v>
      </c>
      <c r="L1358" s="31">
        <f t="shared" si="628"/>
        <v>351.06302505523155</v>
      </c>
      <c r="M1358" s="31">
        <f t="shared" si="628"/>
        <v>295.08900224639729</v>
      </c>
      <c r="N1358" s="31">
        <f t="shared" si="615"/>
        <v>1.1896852216881209</v>
      </c>
      <c r="O1358" s="31">
        <f t="shared" si="616"/>
        <v>54.331335385774871</v>
      </c>
      <c r="P1358" s="31">
        <f t="shared" si="619"/>
        <v>1</v>
      </c>
      <c r="R1358" s="3">
        <f t="shared" si="605"/>
        <v>26550</v>
      </c>
      <c r="S1358" s="3">
        <f t="shared" si="606"/>
        <v>23100</v>
      </c>
      <c r="T1358" s="31">
        <f t="shared" si="607"/>
        <v>89.85507246376811</v>
      </c>
      <c r="U1358" s="31">
        <f t="shared" si="609"/>
        <v>65.717736369910284</v>
      </c>
      <c r="V1358" s="31">
        <f t="shared" si="608"/>
        <v>1</v>
      </c>
      <c r="W1358" s="31">
        <f t="shared" si="610"/>
        <v>1</v>
      </c>
      <c r="Y1358" s="3">
        <f t="shared" si="611"/>
        <v>25308.333333333332</v>
      </c>
      <c r="Z1358" s="3">
        <f t="shared" si="624"/>
        <v>25628.846153846152</v>
      </c>
      <c r="AA1358" s="3">
        <f t="shared" si="625"/>
        <v>-320.51282051282033</v>
      </c>
      <c r="AB1358" s="3">
        <f t="shared" si="626"/>
        <v>-1</v>
      </c>
      <c r="AC1358" s="3"/>
      <c r="AD1358" s="3">
        <f t="shared" si="612"/>
        <v>29350</v>
      </c>
      <c r="AE1358" s="3">
        <f t="shared" si="613"/>
        <v>23100</v>
      </c>
      <c r="AF1358" s="31">
        <f t="shared" si="614"/>
        <v>-50.4</v>
      </c>
      <c r="AG1358" s="31">
        <f t="shared" si="617"/>
        <v>1</v>
      </c>
      <c r="AI1358" s="31">
        <f t="shared" si="601"/>
        <v>25866.666666666668</v>
      </c>
      <c r="AJ1358" s="31">
        <f t="shared" si="620"/>
        <v>26000.833333333336</v>
      </c>
      <c r="AK1358" s="31">
        <f t="shared" si="621"/>
        <v>1154.1666666666667</v>
      </c>
      <c r="AL1358" s="31">
        <f t="shared" si="622"/>
        <v>-7.7496991576414658</v>
      </c>
      <c r="AM1358" s="31">
        <f t="shared" si="623"/>
        <v>1</v>
      </c>
    </row>
    <row r="1359" spans="1:39" x14ac:dyDescent="0.4">
      <c r="A1359" s="47">
        <v>39820</v>
      </c>
      <c r="B1359" s="48">
        <v>27000</v>
      </c>
      <c r="C1359" s="48">
        <v>29350</v>
      </c>
      <c r="D1359" s="48">
        <v>26450</v>
      </c>
      <c r="E1359" s="48">
        <v>29100</v>
      </c>
      <c r="F1359" s="49">
        <v>11.07</v>
      </c>
      <c r="G1359" s="31">
        <f t="shared" si="602"/>
        <v>1</v>
      </c>
      <c r="I1359" s="3">
        <f t="shared" si="600"/>
        <v>2900</v>
      </c>
      <c r="J1359" s="31">
        <f t="shared" si="603"/>
        <v>2900</v>
      </c>
      <c r="K1359" s="31">
        <f t="shared" si="604"/>
        <v>0</v>
      </c>
      <c r="L1359" s="31">
        <f t="shared" ref="L1359:M1374" si="629">((L1358*13)+J1359)/14</f>
        <v>533.1299518370007</v>
      </c>
      <c r="M1359" s="31">
        <f t="shared" si="629"/>
        <v>274.0112163716546</v>
      </c>
      <c r="N1359" s="31">
        <f t="shared" si="615"/>
        <v>1.9456501047529779</v>
      </c>
      <c r="O1359" s="31">
        <f t="shared" si="616"/>
        <v>66.051636669730669</v>
      </c>
      <c r="P1359" s="31">
        <f t="shared" si="619"/>
        <v>1</v>
      </c>
      <c r="R1359" s="3">
        <f t="shared" si="605"/>
        <v>29350</v>
      </c>
      <c r="S1359" s="3">
        <f t="shared" si="606"/>
        <v>23200</v>
      </c>
      <c r="T1359" s="31">
        <f t="shared" si="607"/>
        <v>95.934959349593498</v>
      </c>
      <c r="U1359" s="31">
        <f t="shared" si="609"/>
        <v>82.219865676917649</v>
      </c>
      <c r="V1359" s="31">
        <f t="shared" si="608"/>
        <v>1</v>
      </c>
      <c r="W1359" s="31">
        <f t="shared" si="610"/>
        <v>1</v>
      </c>
      <c r="Y1359" s="3">
        <f t="shared" si="611"/>
        <v>25470.833333333332</v>
      </c>
      <c r="Z1359" s="3">
        <f t="shared" si="624"/>
        <v>25846.153846153848</v>
      </c>
      <c r="AA1359" s="3">
        <f t="shared" si="625"/>
        <v>-375.32051282051543</v>
      </c>
      <c r="AB1359" s="3">
        <f t="shared" si="626"/>
        <v>-1</v>
      </c>
      <c r="AC1359" s="3"/>
      <c r="AD1359" s="3">
        <f t="shared" si="612"/>
        <v>29350</v>
      </c>
      <c r="AE1359" s="3">
        <f t="shared" si="613"/>
        <v>23100</v>
      </c>
      <c r="AF1359" s="31">
        <f t="shared" si="614"/>
        <v>-4</v>
      </c>
      <c r="AG1359" s="31">
        <f t="shared" si="617"/>
        <v>1</v>
      </c>
      <c r="AI1359" s="31">
        <f t="shared" si="601"/>
        <v>28300</v>
      </c>
      <c r="AJ1359" s="31">
        <f t="shared" si="620"/>
        <v>26180</v>
      </c>
      <c r="AK1359" s="31">
        <f t="shared" si="621"/>
        <v>1187.0000000000002</v>
      </c>
      <c r="AL1359" s="31">
        <f t="shared" si="622"/>
        <v>119.06767761864643</v>
      </c>
      <c r="AM1359" s="31">
        <f t="shared" si="623"/>
        <v>1</v>
      </c>
    </row>
    <row r="1360" spans="1:39" x14ac:dyDescent="0.4">
      <c r="A1360" s="44">
        <v>39821</v>
      </c>
      <c r="B1360" s="45">
        <v>28200</v>
      </c>
      <c r="C1360" s="45">
        <v>29250</v>
      </c>
      <c r="D1360" s="45">
        <v>27700</v>
      </c>
      <c r="E1360" s="45">
        <v>28600</v>
      </c>
      <c r="F1360" s="46">
        <v>-1.72</v>
      </c>
      <c r="G1360" s="31">
        <f t="shared" si="602"/>
        <v>-1</v>
      </c>
      <c r="I1360" s="3">
        <f t="shared" ref="I1360:I1423" si="630">E1360-E1359</f>
        <v>-500</v>
      </c>
      <c r="J1360" s="31">
        <f t="shared" si="603"/>
        <v>0</v>
      </c>
      <c r="K1360" s="31">
        <f t="shared" si="604"/>
        <v>500</v>
      </c>
      <c r="L1360" s="31">
        <f t="shared" si="629"/>
        <v>495.04924099150065</v>
      </c>
      <c r="M1360" s="31">
        <f t="shared" si="629"/>
        <v>290.15327234510784</v>
      </c>
      <c r="N1360" s="31">
        <f t="shared" si="615"/>
        <v>1.7061645970433512</v>
      </c>
      <c r="O1360" s="31">
        <f t="shared" si="616"/>
        <v>63.047332705018732</v>
      </c>
      <c r="P1360" s="31">
        <f t="shared" si="619"/>
        <v>-1</v>
      </c>
      <c r="R1360" s="3">
        <f t="shared" si="605"/>
        <v>29350</v>
      </c>
      <c r="S1360" s="3">
        <f t="shared" si="606"/>
        <v>23200</v>
      </c>
      <c r="T1360" s="31">
        <f t="shared" si="607"/>
        <v>87.804878048780495</v>
      </c>
      <c r="U1360" s="31">
        <f t="shared" si="609"/>
        <v>91.19830328738071</v>
      </c>
      <c r="V1360" s="31">
        <f t="shared" si="608"/>
        <v>-1</v>
      </c>
      <c r="W1360" s="31">
        <f t="shared" si="610"/>
        <v>1</v>
      </c>
      <c r="Y1360" s="3">
        <f t="shared" si="611"/>
        <v>25633.333333333332</v>
      </c>
      <c r="Z1360" s="3">
        <f t="shared" si="624"/>
        <v>25984.615384615383</v>
      </c>
      <c r="AA1360" s="3">
        <f t="shared" si="625"/>
        <v>-351.28205128205082</v>
      </c>
      <c r="AB1360" s="3">
        <f t="shared" si="626"/>
        <v>1</v>
      </c>
      <c r="AC1360" s="3"/>
      <c r="AD1360" s="3">
        <f t="shared" si="612"/>
        <v>29350</v>
      </c>
      <c r="AE1360" s="3">
        <f t="shared" si="613"/>
        <v>23100</v>
      </c>
      <c r="AF1360" s="31">
        <f t="shared" si="614"/>
        <v>-12</v>
      </c>
      <c r="AG1360" s="31">
        <f t="shared" si="617"/>
        <v>-1</v>
      </c>
      <c r="AI1360" s="31">
        <f t="shared" ref="AI1360:AI1423" si="631">(C1360+D1360+E1360)/3</f>
        <v>28516.666666666668</v>
      </c>
      <c r="AJ1360" s="31">
        <f t="shared" si="620"/>
        <v>26313.333333333332</v>
      </c>
      <c r="AK1360" s="31">
        <f t="shared" si="621"/>
        <v>1270.3333333333335</v>
      </c>
      <c r="AL1360" s="31">
        <f t="shared" si="622"/>
        <v>115.63019330009632</v>
      </c>
      <c r="AM1360" s="31">
        <f t="shared" si="623"/>
        <v>-1</v>
      </c>
    </row>
    <row r="1361" spans="1:39" x14ac:dyDescent="0.4">
      <c r="A1361" s="44">
        <v>39822</v>
      </c>
      <c r="B1361" s="45">
        <v>29200</v>
      </c>
      <c r="C1361" s="45">
        <v>29750</v>
      </c>
      <c r="D1361" s="45">
        <v>27650</v>
      </c>
      <c r="E1361" s="45">
        <v>28750</v>
      </c>
      <c r="F1361" s="46">
        <v>0.52</v>
      </c>
      <c r="G1361" s="31">
        <f t="shared" ref="G1361:G1424" si="632">IF(E1361&gt;E1360,1,-1)</f>
        <v>1</v>
      </c>
      <c r="I1361" s="3">
        <f t="shared" si="630"/>
        <v>150</v>
      </c>
      <c r="J1361" s="31">
        <f t="shared" ref="J1361:J1424" si="633">IF(I1361&gt;0,I1361,0)</f>
        <v>150</v>
      </c>
      <c r="K1361" s="31">
        <f t="shared" ref="K1361:K1424" si="634">IF(I1361&lt;0,-I1361,0)</f>
        <v>0</v>
      </c>
      <c r="L1361" s="31">
        <f t="shared" si="629"/>
        <v>470.40286663496488</v>
      </c>
      <c r="M1361" s="31">
        <f t="shared" si="629"/>
        <v>269.42803860617158</v>
      </c>
      <c r="N1361" s="31">
        <f t="shared" si="615"/>
        <v>1.7459313777010501</v>
      </c>
      <c r="O1361" s="31">
        <f t="shared" si="616"/>
        <v>63.582483957147524</v>
      </c>
      <c r="P1361" s="31">
        <f t="shared" si="619"/>
        <v>1</v>
      </c>
      <c r="R1361" s="3">
        <f t="shared" si="605"/>
        <v>29750</v>
      </c>
      <c r="S1361" s="3">
        <f t="shared" si="606"/>
        <v>25050</v>
      </c>
      <c r="T1361" s="31">
        <f t="shared" si="607"/>
        <v>78.723404255319153</v>
      </c>
      <c r="U1361" s="31">
        <f t="shared" si="609"/>
        <v>87.48774721789772</v>
      </c>
      <c r="V1361" s="31">
        <f t="shared" si="608"/>
        <v>-1</v>
      </c>
      <c r="W1361" s="31">
        <f t="shared" si="610"/>
        <v>-1</v>
      </c>
      <c r="Y1361" s="3">
        <f t="shared" si="611"/>
        <v>25862.5</v>
      </c>
      <c r="Z1361" s="3">
        <f t="shared" si="624"/>
        <v>26132.692307692309</v>
      </c>
      <c r="AA1361" s="3">
        <f t="shared" si="625"/>
        <v>-270.19230769230853</v>
      </c>
      <c r="AB1361" s="3">
        <f t="shared" si="626"/>
        <v>1</v>
      </c>
      <c r="AC1361" s="3"/>
      <c r="AD1361" s="3">
        <f t="shared" si="612"/>
        <v>29750</v>
      </c>
      <c r="AE1361" s="3">
        <f t="shared" si="613"/>
        <v>23100</v>
      </c>
      <c r="AF1361" s="31">
        <f t="shared" si="614"/>
        <v>-15.037593984962406</v>
      </c>
      <c r="AG1361" s="31">
        <f t="shared" si="617"/>
        <v>-1</v>
      </c>
      <c r="AI1361" s="31">
        <f t="shared" si="631"/>
        <v>28716.666666666668</v>
      </c>
      <c r="AJ1361" s="31">
        <f t="shared" si="620"/>
        <v>26430</v>
      </c>
      <c r="AK1361" s="31">
        <f t="shared" si="621"/>
        <v>1376.6666666666667</v>
      </c>
      <c r="AL1361" s="31">
        <f t="shared" si="622"/>
        <v>110.73446327683621</v>
      </c>
      <c r="AM1361" s="31">
        <f t="shared" si="623"/>
        <v>-1</v>
      </c>
    </row>
    <row r="1362" spans="1:39" x14ac:dyDescent="0.4">
      <c r="A1362" s="44">
        <v>39825</v>
      </c>
      <c r="B1362" s="45">
        <v>28100</v>
      </c>
      <c r="C1362" s="45">
        <v>29450</v>
      </c>
      <c r="D1362" s="45">
        <v>27100</v>
      </c>
      <c r="E1362" s="45">
        <v>29100</v>
      </c>
      <c r="F1362" s="46">
        <v>1.22</v>
      </c>
      <c r="G1362" s="31">
        <f t="shared" si="632"/>
        <v>1</v>
      </c>
      <c r="I1362" s="3">
        <f t="shared" si="630"/>
        <v>350</v>
      </c>
      <c r="J1362" s="31">
        <f t="shared" si="633"/>
        <v>350</v>
      </c>
      <c r="K1362" s="31">
        <f t="shared" si="634"/>
        <v>0</v>
      </c>
      <c r="L1362" s="31">
        <f t="shared" si="629"/>
        <v>461.80266187532453</v>
      </c>
      <c r="M1362" s="31">
        <f t="shared" si="629"/>
        <v>250.18317870573077</v>
      </c>
      <c r="N1362" s="31">
        <f t="shared" si="615"/>
        <v>1.8458581598665504</v>
      </c>
      <c r="O1362" s="31">
        <f t="shared" si="616"/>
        <v>64.86121430426833</v>
      </c>
      <c r="P1362" s="31">
        <f t="shared" si="619"/>
        <v>1</v>
      </c>
      <c r="R1362" s="3">
        <f t="shared" si="605"/>
        <v>29750</v>
      </c>
      <c r="S1362" s="3">
        <f t="shared" si="606"/>
        <v>25200</v>
      </c>
      <c r="T1362" s="31">
        <f t="shared" si="607"/>
        <v>85.714285714285708</v>
      </c>
      <c r="U1362" s="31">
        <f t="shared" si="609"/>
        <v>84.080856006128457</v>
      </c>
      <c r="V1362" s="31">
        <f t="shared" si="608"/>
        <v>1</v>
      </c>
      <c r="W1362" s="31">
        <f t="shared" si="610"/>
        <v>-1</v>
      </c>
      <c r="Y1362" s="3">
        <f t="shared" si="611"/>
        <v>26108.333333333332</v>
      </c>
      <c r="Z1362" s="3">
        <f t="shared" si="624"/>
        <v>26300</v>
      </c>
      <c r="AA1362" s="3">
        <f t="shared" si="625"/>
        <v>-191.66666666666788</v>
      </c>
      <c r="AB1362" s="3">
        <f t="shared" si="626"/>
        <v>1</v>
      </c>
      <c r="AC1362" s="3"/>
      <c r="AD1362" s="3">
        <f t="shared" si="612"/>
        <v>29750</v>
      </c>
      <c r="AE1362" s="3">
        <f t="shared" si="613"/>
        <v>23100</v>
      </c>
      <c r="AF1362" s="31">
        <f t="shared" si="614"/>
        <v>-9.7744360902255636</v>
      </c>
      <c r="AG1362" s="31">
        <f t="shared" si="617"/>
        <v>1</v>
      </c>
      <c r="AI1362" s="31">
        <f t="shared" si="631"/>
        <v>28550</v>
      </c>
      <c r="AJ1362" s="31">
        <f t="shared" si="620"/>
        <v>26516.666666666668</v>
      </c>
      <c r="AK1362" s="31">
        <f t="shared" si="621"/>
        <v>1463.3333333333335</v>
      </c>
      <c r="AL1362" s="31">
        <f t="shared" si="622"/>
        <v>92.634776006074347</v>
      </c>
      <c r="AM1362" s="31">
        <f t="shared" si="623"/>
        <v>-1</v>
      </c>
    </row>
    <row r="1363" spans="1:39" x14ac:dyDescent="0.4">
      <c r="A1363" s="44">
        <v>39826</v>
      </c>
      <c r="B1363" s="45">
        <v>28500</v>
      </c>
      <c r="C1363" s="45">
        <v>29000</v>
      </c>
      <c r="D1363" s="45">
        <v>27800</v>
      </c>
      <c r="E1363" s="45">
        <v>28000</v>
      </c>
      <c r="F1363" s="46">
        <v>-3.78</v>
      </c>
      <c r="G1363" s="31">
        <f t="shared" si="632"/>
        <v>-1</v>
      </c>
      <c r="I1363" s="3">
        <f t="shared" si="630"/>
        <v>-1100</v>
      </c>
      <c r="J1363" s="31">
        <f t="shared" si="633"/>
        <v>0</v>
      </c>
      <c r="K1363" s="31">
        <f t="shared" si="634"/>
        <v>1100</v>
      </c>
      <c r="L1363" s="31">
        <f t="shared" si="629"/>
        <v>428.81675745565855</v>
      </c>
      <c r="M1363" s="31">
        <f t="shared" si="629"/>
        <v>310.88438022675001</v>
      </c>
      <c r="N1363" s="31">
        <f t="shared" si="615"/>
        <v>1.3793448134733952</v>
      </c>
      <c r="O1363" s="31">
        <f t="shared" si="616"/>
        <v>57.971623350371466</v>
      </c>
      <c r="P1363" s="31">
        <f t="shared" si="619"/>
        <v>-1</v>
      </c>
      <c r="R1363" s="3">
        <f t="shared" ref="R1363:R1426" si="635">MAX(C1359:C1363)</f>
        <v>29750</v>
      </c>
      <c r="S1363" s="3">
        <f t="shared" ref="S1363:S1426" si="636">MIN(D1359:D1363)</f>
        <v>26450</v>
      </c>
      <c r="T1363" s="31">
        <f t="shared" ref="T1363:T1426" si="637">(E1363-S1363)/(R1363-S1363)*100</f>
        <v>46.969696969696969</v>
      </c>
      <c r="U1363" s="31">
        <f t="shared" si="609"/>
        <v>70.469128979767277</v>
      </c>
      <c r="V1363" s="31">
        <f t="shared" si="608"/>
        <v>-1</v>
      </c>
      <c r="W1363" s="31">
        <f t="shared" si="610"/>
        <v>-1</v>
      </c>
      <c r="Y1363" s="3">
        <f t="shared" si="611"/>
        <v>26316.666666666668</v>
      </c>
      <c r="Z1363" s="3">
        <f t="shared" si="624"/>
        <v>26419.23076923077</v>
      </c>
      <c r="AA1363" s="3">
        <f t="shared" si="625"/>
        <v>-102.56410256410163</v>
      </c>
      <c r="AB1363" s="3">
        <f t="shared" si="626"/>
        <v>1</v>
      </c>
      <c r="AC1363" s="3"/>
      <c r="AD1363" s="3">
        <f t="shared" si="612"/>
        <v>29750</v>
      </c>
      <c r="AE1363" s="3">
        <f t="shared" si="613"/>
        <v>23100</v>
      </c>
      <c r="AF1363" s="31">
        <f t="shared" si="614"/>
        <v>-26.315789473684209</v>
      </c>
      <c r="AG1363" s="31">
        <f t="shared" si="617"/>
        <v>-1</v>
      </c>
      <c r="AI1363" s="31">
        <f t="shared" si="631"/>
        <v>28266.666666666668</v>
      </c>
      <c r="AJ1363" s="31">
        <f t="shared" si="620"/>
        <v>26530.000000000007</v>
      </c>
      <c r="AK1363" s="31">
        <f t="shared" si="621"/>
        <v>1476.6666666666667</v>
      </c>
      <c r="AL1363" s="31">
        <f t="shared" si="622"/>
        <v>78.404815650865046</v>
      </c>
      <c r="AM1363" s="31">
        <f t="shared" si="623"/>
        <v>-1</v>
      </c>
    </row>
    <row r="1364" spans="1:39" x14ac:dyDescent="0.4">
      <c r="A1364" s="47">
        <v>39827</v>
      </c>
      <c r="B1364" s="48">
        <v>28050</v>
      </c>
      <c r="C1364" s="48">
        <v>28600</v>
      </c>
      <c r="D1364" s="48">
        <v>27250</v>
      </c>
      <c r="E1364" s="48">
        <v>28200</v>
      </c>
      <c r="F1364" s="49">
        <v>0.71</v>
      </c>
      <c r="G1364" s="31">
        <f t="shared" si="632"/>
        <v>1</v>
      </c>
      <c r="I1364" s="3">
        <f t="shared" si="630"/>
        <v>200</v>
      </c>
      <c r="J1364" s="31">
        <f t="shared" si="633"/>
        <v>200</v>
      </c>
      <c r="K1364" s="31">
        <f t="shared" si="634"/>
        <v>0</v>
      </c>
      <c r="L1364" s="31">
        <f t="shared" si="629"/>
        <v>412.47270335168292</v>
      </c>
      <c r="M1364" s="31">
        <f t="shared" si="629"/>
        <v>288.67835306769643</v>
      </c>
      <c r="N1364" s="31">
        <f t="shared" si="615"/>
        <v>1.4288314276718772</v>
      </c>
      <c r="O1364" s="31">
        <f t="shared" si="616"/>
        <v>58.827937229116962</v>
      </c>
      <c r="P1364" s="31">
        <f t="shared" si="619"/>
        <v>1</v>
      </c>
      <c r="R1364" s="3">
        <f t="shared" si="635"/>
        <v>29750</v>
      </c>
      <c r="S1364" s="3">
        <f t="shared" si="636"/>
        <v>27100</v>
      </c>
      <c r="T1364" s="31">
        <f t="shared" si="637"/>
        <v>41.509433962264154</v>
      </c>
      <c r="U1364" s="31">
        <f t="shared" si="609"/>
        <v>58.064472215415606</v>
      </c>
      <c r="V1364" s="31">
        <f t="shared" si="608"/>
        <v>-1</v>
      </c>
      <c r="W1364" s="31">
        <f t="shared" si="610"/>
        <v>-1</v>
      </c>
      <c r="Y1364" s="3">
        <f t="shared" si="611"/>
        <v>26587.5</v>
      </c>
      <c r="Z1364" s="3">
        <f t="shared" si="624"/>
        <v>26555.76923076923</v>
      </c>
      <c r="AA1364" s="3">
        <f t="shared" si="625"/>
        <v>31.730769230769511</v>
      </c>
      <c r="AB1364" s="3">
        <f t="shared" si="626"/>
        <v>1</v>
      </c>
      <c r="AC1364" s="3"/>
      <c r="AD1364" s="3">
        <f t="shared" si="612"/>
        <v>29750</v>
      </c>
      <c r="AE1364" s="3">
        <f t="shared" si="613"/>
        <v>23100</v>
      </c>
      <c r="AF1364" s="31">
        <f t="shared" si="614"/>
        <v>-23.308270676691727</v>
      </c>
      <c r="AG1364" s="31">
        <f t="shared" si="617"/>
        <v>1</v>
      </c>
      <c r="AI1364" s="31">
        <f t="shared" si="631"/>
        <v>28016.666666666668</v>
      </c>
      <c r="AJ1364" s="31">
        <f t="shared" si="620"/>
        <v>26587.500000000007</v>
      </c>
      <c r="AK1364" s="31">
        <f t="shared" si="621"/>
        <v>1534.1666666666667</v>
      </c>
      <c r="AL1364" s="31">
        <f t="shared" si="622"/>
        <v>62.103929024080855</v>
      </c>
      <c r="AM1364" s="31">
        <f t="shared" si="623"/>
        <v>-1</v>
      </c>
    </row>
    <row r="1365" spans="1:39" x14ac:dyDescent="0.4">
      <c r="A1365" s="44">
        <v>39828</v>
      </c>
      <c r="B1365" s="45">
        <v>27000</v>
      </c>
      <c r="C1365" s="45">
        <v>27000</v>
      </c>
      <c r="D1365" s="45">
        <v>25900</v>
      </c>
      <c r="E1365" s="45">
        <v>26500</v>
      </c>
      <c r="F1365" s="46">
        <v>-6.03</v>
      </c>
      <c r="G1365" s="31">
        <f t="shared" si="632"/>
        <v>-1</v>
      </c>
      <c r="I1365" s="3">
        <f t="shared" si="630"/>
        <v>-1700</v>
      </c>
      <c r="J1365" s="31">
        <f t="shared" si="633"/>
        <v>0</v>
      </c>
      <c r="K1365" s="31">
        <f t="shared" si="634"/>
        <v>1700</v>
      </c>
      <c r="L1365" s="31">
        <f t="shared" si="629"/>
        <v>383.01036739799127</v>
      </c>
      <c r="M1365" s="31">
        <f t="shared" si="629"/>
        <v>389.48704213428954</v>
      </c>
      <c r="N1365" s="31">
        <f t="shared" si="615"/>
        <v>0.98337127032312099</v>
      </c>
      <c r="O1365" s="31">
        <f t="shared" si="616"/>
        <v>49.580796345956699</v>
      </c>
      <c r="P1365" s="31">
        <f t="shared" si="619"/>
        <v>-1</v>
      </c>
      <c r="R1365" s="3">
        <f t="shared" si="635"/>
        <v>29750</v>
      </c>
      <c r="S1365" s="3">
        <f t="shared" si="636"/>
        <v>25900</v>
      </c>
      <c r="T1365" s="31">
        <f t="shared" si="637"/>
        <v>15.584415584415584</v>
      </c>
      <c r="U1365" s="31">
        <f t="shared" si="609"/>
        <v>34.687848838792235</v>
      </c>
      <c r="V1365" s="31">
        <f t="shared" ref="V1365:V1428" si="638">IF(T1365&gt;T1364,1,-1)</f>
        <v>-1</v>
      </c>
      <c r="W1365" s="31">
        <f t="shared" si="610"/>
        <v>-1</v>
      </c>
      <c r="Y1365" s="3">
        <f t="shared" si="611"/>
        <v>26800</v>
      </c>
      <c r="Z1365" s="3">
        <f t="shared" si="624"/>
        <v>26640.384615384617</v>
      </c>
      <c r="AA1365" s="3">
        <f t="shared" si="625"/>
        <v>159.61538461538294</v>
      </c>
      <c r="AB1365" s="3">
        <f t="shared" si="626"/>
        <v>1</v>
      </c>
      <c r="AC1365" s="3"/>
      <c r="AD1365" s="3">
        <f t="shared" si="612"/>
        <v>29750</v>
      </c>
      <c r="AE1365" s="3">
        <f t="shared" si="613"/>
        <v>23100</v>
      </c>
      <c r="AF1365" s="31">
        <f t="shared" si="614"/>
        <v>-48.872180451127818</v>
      </c>
      <c r="AG1365" s="31">
        <f t="shared" si="617"/>
        <v>-1</v>
      </c>
      <c r="AI1365" s="31">
        <f t="shared" si="631"/>
        <v>26466.666666666668</v>
      </c>
      <c r="AJ1365" s="31">
        <f t="shared" si="620"/>
        <v>26499.166666666675</v>
      </c>
      <c r="AK1365" s="31">
        <f t="shared" si="621"/>
        <v>1449.0833333333344</v>
      </c>
      <c r="AL1365" s="31">
        <f t="shared" si="622"/>
        <v>-1.4951981137504056</v>
      </c>
      <c r="AM1365" s="31">
        <f t="shared" si="623"/>
        <v>-1</v>
      </c>
    </row>
    <row r="1366" spans="1:39" x14ac:dyDescent="0.4">
      <c r="A1366" s="44">
        <v>39829</v>
      </c>
      <c r="B1366" s="45">
        <v>26550</v>
      </c>
      <c r="C1366" s="45">
        <v>26900</v>
      </c>
      <c r="D1366" s="45">
        <v>25900</v>
      </c>
      <c r="E1366" s="45">
        <v>26350</v>
      </c>
      <c r="F1366" s="46">
        <v>-0.56999999999999995</v>
      </c>
      <c r="G1366" s="31">
        <f t="shared" si="632"/>
        <v>-1</v>
      </c>
      <c r="I1366" s="3">
        <f t="shared" si="630"/>
        <v>-150</v>
      </c>
      <c r="J1366" s="31">
        <f t="shared" si="633"/>
        <v>0</v>
      </c>
      <c r="K1366" s="31">
        <f t="shared" si="634"/>
        <v>150</v>
      </c>
      <c r="L1366" s="31">
        <f t="shared" si="629"/>
        <v>355.65248401242042</v>
      </c>
      <c r="M1366" s="31">
        <f t="shared" si="629"/>
        <v>372.38082483898313</v>
      </c>
      <c r="N1366" s="31">
        <f t="shared" si="615"/>
        <v>0.95507733022022279</v>
      </c>
      <c r="O1366" s="31">
        <f t="shared" si="616"/>
        <v>48.851128058072341</v>
      </c>
      <c r="P1366" s="31">
        <f t="shared" si="619"/>
        <v>-1</v>
      </c>
      <c r="R1366" s="3">
        <f t="shared" si="635"/>
        <v>29450</v>
      </c>
      <c r="S1366" s="3">
        <f t="shared" si="636"/>
        <v>25900</v>
      </c>
      <c r="T1366" s="31">
        <f t="shared" si="637"/>
        <v>12.676056338028168</v>
      </c>
      <c r="U1366" s="31">
        <f t="shared" ref="U1366:U1429" si="639">SUM(T1364:T1366)/3</f>
        <v>23.256635294902633</v>
      </c>
      <c r="V1366" s="31">
        <f t="shared" si="638"/>
        <v>-1</v>
      </c>
      <c r="W1366" s="31">
        <f t="shared" si="610"/>
        <v>-1</v>
      </c>
      <c r="Y1366" s="3">
        <f t="shared" si="611"/>
        <v>27020.833333333332</v>
      </c>
      <c r="Z1366" s="3">
        <f t="shared" si="624"/>
        <v>26650</v>
      </c>
      <c r="AA1366" s="3">
        <f t="shared" si="625"/>
        <v>370.83333333333212</v>
      </c>
      <c r="AB1366" s="3">
        <f t="shared" si="626"/>
        <v>1</v>
      </c>
      <c r="AC1366" s="3"/>
      <c r="AD1366" s="3">
        <f t="shared" si="612"/>
        <v>29750</v>
      </c>
      <c r="AE1366" s="3">
        <f t="shared" si="613"/>
        <v>23100</v>
      </c>
      <c r="AF1366" s="31">
        <f t="shared" si="614"/>
        <v>-51.127819548872175</v>
      </c>
      <c r="AG1366" s="31">
        <f t="shared" si="617"/>
        <v>-1</v>
      </c>
      <c r="AI1366" s="31">
        <f t="shared" si="631"/>
        <v>26383.333333333332</v>
      </c>
      <c r="AJ1366" s="31">
        <f t="shared" si="620"/>
        <v>26423.333333333343</v>
      </c>
      <c r="AK1366" s="31">
        <f t="shared" si="621"/>
        <v>1374.0000000000014</v>
      </c>
      <c r="AL1366" s="31">
        <f t="shared" si="622"/>
        <v>-1.9408054342557435</v>
      </c>
      <c r="AM1366" s="31">
        <f t="shared" si="623"/>
        <v>-1</v>
      </c>
    </row>
    <row r="1367" spans="1:39" x14ac:dyDescent="0.4">
      <c r="A1367" s="44">
        <v>39832</v>
      </c>
      <c r="B1367" s="45">
        <v>26450</v>
      </c>
      <c r="C1367" s="45">
        <v>28000</v>
      </c>
      <c r="D1367" s="45">
        <v>26250</v>
      </c>
      <c r="E1367" s="45">
        <v>27250</v>
      </c>
      <c r="F1367" s="46">
        <v>3.42</v>
      </c>
      <c r="G1367" s="31">
        <f t="shared" si="632"/>
        <v>1</v>
      </c>
      <c r="I1367" s="3">
        <f t="shared" si="630"/>
        <v>900</v>
      </c>
      <c r="J1367" s="31">
        <f t="shared" si="633"/>
        <v>900</v>
      </c>
      <c r="K1367" s="31">
        <f t="shared" si="634"/>
        <v>0</v>
      </c>
      <c r="L1367" s="31">
        <f t="shared" si="629"/>
        <v>394.53444944010465</v>
      </c>
      <c r="M1367" s="31">
        <f t="shared" si="629"/>
        <v>345.78219449334148</v>
      </c>
      <c r="N1367" s="31">
        <f t="shared" si="615"/>
        <v>1.1409912243115861</v>
      </c>
      <c r="O1367" s="31">
        <f t="shared" si="616"/>
        <v>53.292662359158435</v>
      </c>
      <c r="P1367" s="31">
        <f t="shared" si="619"/>
        <v>1</v>
      </c>
      <c r="R1367" s="3">
        <f t="shared" si="635"/>
        <v>29000</v>
      </c>
      <c r="S1367" s="3">
        <f t="shared" si="636"/>
        <v>25900</v>
      </c>
      <c r="T1367" s="31">
        <f t="shared" si="637"/>
        <v>43.548387096774192</v>
      </c>
      <c r="U1367" s="31">
        <f t="shared" si="639"/>
        <v>23.936286339739315</v>
      </c>
      <c r="V1367" s="31">
        <f t="shared" si="638"/>
        <v>1</v>
      </c>
      <c r="W1367" s="31">
        <f t="shared" ref="W1367:W1430" si="640">IF(U1367&gt;U1366, 1, -1)</f>
        <v>1</v>
      </c>
      <c r="Y1367" s="3">
        <f t="shared" si="611"/>
        <v>27304.166666666668</v>
      </c>
      <c r="Z1367" s="3">
        <f t="shared" si="624"/>
        <v>26678.846153846152</v>
      </c>
      <c r="AA1367" s="3">
        <f t="shared" si="625"/>
        <v>625.32051282051543</v>
      </c>
      <c r="AB1367" s="3">
        <f t="shared" si="626"/>
        <v>1</v>
      </c>
      <c r="AC1367" s="3"/>
      <c r="AD1367" s="3">
        <f t="shared" si="612"/>
        <v>29750</v>
      </c>
      <c r="AE1367" s="3">
        <f t="shared" si="613"/>
        <v>23100</v>
      </c>
      <c r="AF1367" s="31">
        <f t="shared" si="614"/>
        <v>-37.593984962406012</v>
      </c>
      <c r="AG1367" s="31">
        <f t="shared" si="617"/>
        <v>1</v>
      </c>
      <c r="AI1367" s="31">
        <f t="shared" si="631"/>
        <v>27166.666666666668</v>
      </c>
      <c r="AJ1367" s="31">
        <f t="shared" si="620"/>
        <v>26398.333333333336</v>
      </c>
      <c r="AK1367" s="31">
        <f t="shared" si="621"/>
        <v>1348.3333333333337</v>
      </c>
      <c r="AL1367" s="31">
        <f t="shared" si="622"/>
        <v>37.989287185826051</v>
      </c>
      <c r="AM1367" s="31">
        <f t="shared" si="623"/>
        <v>1</v>
      </c>
    </row>
    <row r="1368" spans="1:39" x14ac:dyDescent="0.4">
      <c r="A1368" s="44">
        <v>39833</v>
      </c>
      <c r="B1368" s="45">
        <v>27150</v>
      </c>
      <c r="C1368" s="45">
        <v>27150</v>
      </c>
      <c r="D1368" s="45">
        <v>26050</v>
      </c>
      <c r="E1368" s="45">
        <v>27100</v>
      </c>
      <c r="F1368" s="46">
        <v>-0.55000000000000004</v>
      </c>
      <c r="G1368" s="31">
        <f t="shared" si="632"/>
        <v>-1</v>
      </c>
      <c r="I1368" s="3">
        <f t="shared" si="630"/>
        <v>-150</v>
      </c>
      <c r="J1368" s="31">
        <f t="shared" si="633"/>
        <v>0</v>
      </c>
      <c r="K1368" s="31">
        <f t="shared" si="634"/>
        <v>150</v>
      </c>
      <c r="L1368" s="31">
        <f t="shared" si="629"/>
        <v>366.35341733724005</v>
      </c>
      <c r="M1368" s="31">
        <f t="shared" si="629"/>
        <v>331.79775202953135</v>
      </c>
      <c r="N1368" s="31">
        <f t="shared" si="615"/>
        <v>1.1041467734375521</v>
      </c>
      <c r="O1368" s="31">
        <f t="shared" si="616"/>
        <v>52.47479821161447</v>
      </c>
      <c r="P1368" s="31">
        <f t="shared" si="619"/>
        <v>-1</v>
      </c>
      <c r="R1368" s="3">
        <f t="shared" si="635"/>
        <v>28600</v>
      </c>
      <c r="S1368" s="3">
        <f t="shared" si="636"/>
        <v>25900</v>
      </c>
      <c r="T1368" s="31">
        <f t="shared" si="637"/>
        <v>44.444444444444443</v>
      </c>
      <c r="U1368" s="31">
        <f t="shared" si="639"/>
        <v>33.55629595974893</v>
      </c>
      <c r="V1368" s="31">
        <f t="shared" si="638"/>
        <v>1</v>
      </c>
      <c r="W1368" s="31">
        <f t="shared" si="640"/>
        <v>1</v>
      </c>
      <c r="Y1368" s="3">
        <f t="shared" si="611"/>
        <v>27529.166666666668</v>
      </c>
      <c r="Z1368" s="3">
        <f t="shared" si="624"/>
        <v>26684.615384615383</v>
      </c>
      <c r="AA1368" s="3">
        <f t="shared" si="625"/>
        <v>844.55128205128494</v>
      </c>
      <c r="AB1368" s="3">
        <f t="shared" si="626"/>
        <v>1</v>
      </c>
      <c r="AC1368" s="3"/>
      <c r="AD1368" s="3">
        <f t="shared" si="612"/>
        <v>29750</v>
      </c>
      <c r="AE1368" s="3">
        <f t="shared" si="613"/>
        <v>23200</v>
      </c>
      <c r="AF1368" s="31">
        <f t="shared" si="614"/>
        <v>-40.458015267175576</v>
      </c>
      <c r="AG1368" s="31">
        <f t="shared" si="617"/>
        <v>-1</v>
      </c>
      <c r="AI1368" s="31">
        <f t="shared" si="631"/>
        <v>26766.666666666668</v>
      </c>
      <c r="AJ1368" s="31">
        <f t="shared" si="620"/>
        <v>26384.166666666668</v>
      </c>
      <c r="AK1368" s="31">
        <f t="shared" si="621"/>
        <v>1334.1666666666672</v>
      </c>
      <c r="AL1368" s="31">
        <f t="shared" si="622"/>
        <v>19.113054341036847</v>
      </c>
      <c r="AM1368" s="31">
        <f t="shared" si="623"/>
        <v>-1</v>
      </c>
    </row>
    <row r="1369" spans="1:39" x14ac:dyDescent="0.4">
      <c r="A1369" s="47">
        <v>39834</v>
      </c>
      <c r="B1369" s="48">
        <v>26100</v>
      </c>
      <c r="C1369" s="48">
        <v>26350</v>
      </c>
      <c r="D1369" s="48">
        <v>25500</v>
      </c>
      <c r="E1369" s="48">
        <v>25700</v>
      </c>
      <c r="F1369" s="49">
        <v>-5.17</v>
      </c>
      <c r="G1369" s="31">
        <f t="shared" si="632"/>
        <v>-1</v>
      </c>
      <c r="I1369" s="3">
        <f t="shared" si="630"/>
        <v>-1400</v>
      </c>
      <c r="J1369" s="31">
        <f t="shared" si="633"/>
        <v>0</v>
      </c>
      <c r="K1369" s="31">
        <f t="shared" si="634"/>
        <v>1400</v>
      </c>
      <c r="L1369" s="31">
        <f t="shared" si="629"/>
        <v>340.18531609886577</v>
      </c>
      <c r="M1369" s="31">
        <f t="shared" si="629"/>
        <v>408.09791259885054</v>
      </c>
      <c r="N1369" s="31">
        <f t="shared" si="615"/>
        <v>0.83358749358088224</v>
      </c>
      <c r="O1369" s="31">
        <f t="shared" si="616"/>
        <v>45.462106198866884</v>
      </c>
      <c r="P1369" s="31">
        <f t="shared" si="619"/>
        <v>-1</v>
      </c>
      <c r="R1369" s="3">
        <f t="shared" si="635"/>
        <v>28000</v>
      </c>
      <c r="S1369" s="3">
        <f t="shared" si="636"/>
        <v>25500</v>
      </c>
      <c r="T1369" s="31">
        <f t="shared" si="637"/>
        <v>8</v>
      </c>
      <c r="U1369" s="31">
        <f t="shared" si="639"/>
        <v>31.997610513739545</v>
      </c>
      <c r="V1369" s="31">
        <f t="shared" si="638"/>
        <v>-1</v>
      </c>
      <c r="W1369" s="31">
        <f t="shared" si="640"/>
        <v>-1</v>
      </c>
      <c r="Y1369" s="3">
        <f t="shared" si="611"/>
        <v>27570.833333333332</v>
      </c>
      <c r="Z1369" s="3">
        <f t="shared" si="624"/>
        <v>26598.076923076922</v>
      </c>
      <c r="AA1369" s="3">
        <f t="shared" si="625"/>
        <v>972.75641025641016</v>
      </c>
      <c r="AB1369" s="3">
        <f t="shared" si="626"/>
        <v>1</v>
      </c>
      <c r="AC1369" s="3"/>
      <c r="AD1369" s="3">
        <f t="shared" si="612"/>
        <v>29750</v>
      </c>
      <c r="AE1369" s="3">
        <f t="shared" si="613"/>
        <v>23200</v>
      </c>
      <c r="AF1369" s="31">
        <f t="shared" si="614"/>
        <v>-61.832061068702295</v>
      </c>
      <c r="AG1369" s="31">
        <f t="shared" si="617"/>
        <v>-1</v>
      </c>
      <c r="AI1369" s="31">
        <f t="shared" si="631"/>
        <v>25850</v>
      </c>
      <c r="AJ1369" s="31">
        <f t="shared" si="620"/>
        <v>26365.833333333336</v>
      </c>
      <c r="AK1369" s="31">
        <f t="shared" si="621"/>
        <v>1354.2500000000002</v>
      </c>
      <c r="AL1369" s="31">
        <f t="shared" si="622"/>
        <v>-25.3933091296947</v>
      </c>
      <c r="AM1369" s="31">
        <f t="shared" si="623"/>
        <v>-1</v>
      </c>
    </row>
    <row r="1370" spans="1:39" x14ac:dyDescent="0.4">
      <c r="A1370" s="44">
        <v>39835</v>
      </c>
      <c r="B1370" s="45">
        <v>26600</v>
      </c>
      <c r="C1370" s="45">
        <v>27250</v>
      </c>
      <c r="D1370" s="45">
        <v>25800</v>
      </c>
      <c r="E1370" s="45">
        <v>26300</v>
      </c>
      <c r="F1370" s="46">
        <v>2.33</v>
      </c>
      <c r="G1370" s="31">
        <f t="shared" si="632"/>
        <v>1</v>
      </c>
      <c r="I1370" s="3">
        <f t="shared" si="630"/>
        <v>600</v>
      </c>
      <c r="J1370" s="31">
        <f t="shared" si="633"/>
        <v>600</v>
      </c>
      <c r="K1370" s="31">
        <f t="shared" si="634"/>
        <v>0</v>
      </c>
      <c r="L1370" s="31">
        <f t="shared" si="629"/>
        <v>358.74350780608967</v>
      </c>
      <c r="M1370" s="31">
        <f t="shared" si="629"/>
        <v>378.94806169893263</v>
      </c>
      <c r="N1370" s="31">
        <f t="shared" si="615"/>
        <v>0.94668252477065018</v>
      </c>
      <c r="O1370" s="31">
        <f t="shared" si="616"/>
        <v>48.630555456503323</v>
      </c>
      <c r="P1370" s="31">
        <f t="shared" si="619"/>
        <v>1</v>
      </c>
      <c r="R1370" s="3">
        <f t="shared" si="635"/>
        <v>28000</v>
      </c>
      <c r="S1370" s="3">
        <f t="shared" si="636"/>
        <v>25500</v>
      </c>
      <c r="T1370" s="31">
        <f t="shared" si="637"/>
        <v>32</v>
      </c>
      <c r="U1370" s="31">
        <f t="shared" si="639"/>
        <v>28.148148148148149</v>
      </c>
      <c r="V1370" s="31">
        <f t="shared" si="638"/>
        <v>1</v>
      </c>
      <c r="W1370" s="31">
        <f t="shared" si="640"/>
        <v>-1</v>
      </c>
      <c r="Y1370" s="3">
        <f t="shared" si="611"/>
        <v>27579.166666666668</v>
      </c>
      <c r="Z1370" s="3">
        <f t="shared" si="624"/>
        <v>26553.846153846152</v>
      </c>
      <c r="AA1370" s="3">
        <f t="shared" si="625"/>
        <v>1025.3205128205154</v>
      </c>
      <c r="AB1370" s="3">
        <f t="shared" si="626"/>
        <v>1</v>
      </c>
      <c r="AC1370" s="3"/>
      <c r="AD1370" s="3">
        <f t="shared" si="612"/>
        <v>29750</v>
      </c>
      <c r="AE1370" s="3">
        <f t="shared" si="613"/>
        <v>25050</v>
      </c>
      <c r="AF1370" s="31">
        <f t="shared" si="614"/>
        <v>-73.40425531914893</v>
      </c>
      <c r="AG1370" s="31">
        <f t="shared" si="617"/>
        <v>-1</v>
      </c>
      <c r="AI1370" s="31">
        <f t="shared" si="631"/>
        <v>26450</v>
      </c>
      <c r="AJ1370" s="31">
        <f t="shared" si="620"/>
        <v>26367.5</v>
      </c>
      <c r="AK1370" s="31">
        <f t="shared" si="621"/>
        <v>1355.7500000000005</v>
      </c>
      <c r="AL1370" s="31">
        <f t="shared" si="622"/>
        <v>4.0567951318458402</v>
      </c>
      <c r="AM1370" s="31">
        <f t="shared" si="623"/>
        <v>1</v>
      </c>
    </row>
    <row r="1371" spans="1:39" x14ac:dyDescent="0.4">
      <c r="A1371" s="44">
        <v>39836</v>
      </c>
      <c r="B1371" s="45">
        <v>25950</v>
      </c>
      <c r="C1371" s="45">
        <v>26400</v>
      </c>
      <c r="D1371" s="45">
        <v>25400</v>
      </c>
      <c r="E1371" s="45">
        <v>26200</v>
      </c>
      <c r="F1371" s="46">
        <v>-0.38</v>
      </c>
      <c r="G1371" s="31">
        <f t="shared" si="632"/>
        <v>-1</v>
      </c>
      <c r="I1371" s="3">
        <f t="shared" si="630"/>
        <v>-100</v>
      </c>
      <c r="J1371" s="31">
        <f t="shared" si="633"/>
        <v>0</v>
      </c>
      <c r="K1371" s="31">
        <f t="shared" si="634"/>
        <v>100</v>
      </c>
      <c r="L1371" s="31">
        <f t="shared" si="629"/>
        <v>333.11897153422615</v>
      </c>
      <c r="M1371" s="31">
        <f t="shared" si="629"/>
        <v>359.02320014900891</v>
      </c>
      <c r="N1371" s="31">
        <f t="shared" si="615"/>
        <v>0.9278480371072636</v>
      </c>
      <c r="O1371" s="31">
        <f t="shared" si="616"/>
        <v>48.128691642080859</v>
      </c>
      <c r="P1371" s="31">
        <f t="shared" si="619"/>
        <v>-1</v>
      </c>
      <c r="R1371" s="3">
        <f t="shared" si="635"/>
        <v>28000</v>
      </c>
      <c r="S1371" s="3">
        <f t="shared" si="636"/>
        <v>25400</v>
      </c>
      <c r="T1371" s="31">
        <f t="shared" si="637"/>
        <v>30.76923076923077</v>
      </c>
      <c r="U1371" s="31">
        <f t="shared" si="639"/>
        <v>23.589743589743591</v>
      </c>
      <c r="V1371" s="31">
        <f t="shared" si="638"/>
        <v>-1</v>
      </c>
      <c r="W1371" s="31">
        <f t="shared" si="640"/>
        <v>-1</v>
      </c>
      <c r="Y1371" s="3">
        <f t="shared" ref="Y1371:Y1434" si="641">AVERAGE(E1360:E1371)</f>
        <v>27337.5</v>
      </c>
      <c r="Z1371" s="3">
        <f t="shared" si="624"/>
        <v>26494.23076923077</v>
      </c>
      <c r="AA1371" s="3">
        <f t="shared" si="625"/>
        <v>843.26923076923049</v>
      </c>
      <c r="AB1371" s="3">
        <f t="shared" si="626"/>
        <v>-1</v>
      </c>
      <c r="AC1371" s="3"/>
      <c r="AD1371" s="3">
        <f t="shared" si="612"/>
        <v>29750</v>
      </c>
      <c r="AE1371" s="3">
        <f t="shared" si="613"/>
        <v>25200</v>
      </c>
      <c r="AF1371" s="31">
        <f t="shared" si="614"/>
        <v>-78.021978021978029</v>
      </c>
      <c r="AG1371" s="31">
        <f t="shared" si="617"/>
        <v>-1</v>
      </c>
      <c r="AI1371" s="31">
        <f t="shared" si="631"/>
        <v>26000</v>
      </c>
      <c r="AJ1371" s="31">
        <f t="shared" si="620"/>
        <v>26382.5</v>
      </c>
      <c r="AK1371" s="31">
        <f t="shared" si="621"/>
        <v>1339.2500000000005</v>
      </c>
      <c r="AL1371" s="31">
        <f t="shared" si="622"/>
        <v>-19.040507746873246</v>
      </c>
      <c r="AM1371" s="31">
        <f t="shared" si="623"/>
        <v>-1</v>
      </c>
    </row>
    <row r="1372" spans="1:39" x14ac:dyDescent="0.4">
      <c r="A1372" s="44">
        <v>39841</v>
      </c>
      <c r="B1372" s="45">
        <v>27000</v>
      </c>
      <c r="C1372" s="45">
        <v>28500</v>
      </c>
      <c r="D1372" s="45">
        <v>26850</v>
      </c>
      <c r="E1372" s="45">
        <v>28000</v>
      </c>
      <c r="F1372" s="46">
        <v>6.87</v>
      </c>
      <c r="G1372" s="31">
        <f t="shared" si="632"/>
        <v>1</v>
      </c>
      <c r="I1372" s="3">
        <f t="shared" si="630"/>
        <v>1800</v>
      </c>
      <c r="J1372" s="31">
        <f t="shared" si="633"/>
        <v>1800</v>
      </c>
      <c r="K1372" s="31">
        <f t="shared" si="634"/>
        <v>0</v>
      </c>
      <c r="L1372" s="31">
        <f t="shared" si="629"/>
        <v>437.89618785320999</v>
      </c>
      <c r="M1372" s="31">
        <f t="shared" si="629"/>
        <v>333.37868585265113</v>
      </c>
      <c r="N1372" s="31">
        <f t="shared" si="615"/>
        <v>1.3135098506170073</v>
      </c>
      <c r="O1372" s="31">
        <f t="shared" si="616"/>
        <v>56.775632499109413</v>
      </c>
      <c r="P1372" s="31">
        <f t="shared" si="619"/>
        <v>1</v>
      </c>
      <c r="R1372" s="3">
        <f t="shared" si="635"/>
        <v>28500</v>
      </c>
      <c r="S1372" s="3">
        <f t="shared" si="636"/>
        <v>25400</v>
      </c>
      <c r="T1372" s="31">
        <f t="shared" si="637"/>
        <v>83.870967741935488</v>
      </c>
      <c r="U1372" s="31">
        <f t="shared" si="639"/>
        <v>48.880066170388751</v>
      </c>
      <c r="V1372" s="31">
        <f t="shared" si="638"/>
        <v>1</v>
      </c>
      <c r="W1372" s="31">
        <f t="shared" si="640"/>
        <v>1</v>
      </c>
      <c r="Y1372" s="3">
        <f t="shared" si="641"/>
        <v>27287.5</v>
      </c>
      <c r="Z1372" s="3">
        <f t="shared" si="624"/>
        <v>26494.23076923077</v>
      </c>
      <c r="AA1372" s="3">
        <f t="shared" si="625"/>
        <v>793.26923076923049</v>
      </c>
      <c r="AB1372" s="3">
        <f t="shared" si="626"/>
        <v>-1</v>
      </c>
      <c r="AC1372" s="3"/>
      <c r="AD1372" s="3">
        <f t="shared" si="612"/>
        <v>29750</v>
      </c>
      <c r="AE1372" s="3">
        <f t="shared" si="613"/>
        <v>25400</v>
      </c>
      <c r="AF1372" s="31">
        <f t="shared" si="614"/>
        <v>-40.229885057471265</v>
      </c>
      <c r="AG1372" s="31">
        <f t="shared" si="617"/>
        <v>1</v>
      </c>
      <c r="AI1372" s="31">
        <f t="shared" si="631"/>
        <v>27783.333333333332</v>
      </c>
      <c r="AJ1372" s="31">
        <f t="shared" si="620"/>
        <v>26535</v>
      </c>
      <c r="AK1372" s="31">
        <f t="shared" si="621"/>
        <v>1326.8333333333335</v>
      </c>
      <c r="AL1372" s="31">
        <f t="shared" si="622"/>
        <v>62.722438554620382</v>
      </c>
      <c r="AM1372" s="31">
        <f t="shared" si="623"/>
        <v>1</v>
      </c>
    </row>
    <row r="1373" spans="1:39" x14ac:dyDescent="0.4">
      <c r="A1373" s="44">
        <v>39842</v>
      </c>
      <c r="B1373" s="45">
        <v>28550</v>
      </c>
      <c r="C1373" s="45">
        <v>28750</v>
      </c>
      <c r="D1373" s="45">
        <v>27750</v>
      </c>
      <c r="E1373" s="45">
        <v>28400</v>
      </c>
      <c r="F1373" s="46">
        <v>1.43</v>
      </c>
      <c r="G1373" s="31">
        <f t="shared" si="632"/>
        <v>1</v>
      </c>
      <c r="I1373" s="3">
        <f t="shared" si="630"/>
        <v>400</v>
      </c>
      <c r="J1373" s="31">
        <f t="shared" si="633"/>
        <v>400</v>
      </c>
      <c r="K1373" s="31">
        <f t="shared" si="634"/>
        <v>0</v>
      </c>
      <c r="L1373" s="31">
        <f t="shared" si="629"/>
        <v>435.18931729226642</v>
      </c>
      <c r="M1373" s="31">
        <f t="shared" si="629"/>
        <v>309.56592257746172</v>
      </c>
      <c r="N1373" s="31">
        <f t="shared" si="615"/>
        <v>1.4058049854740402</v>
      </c>
      <c r="O1373" s="31">
        <f t="shared" si="616"/>
        <v>58.433871155896703</v>
      </c>
      <c r="P1373" s="31">
        <f t="shared" si="619"/>
        <v>1</v>
      </c>
      <c r="R1373" s="3">
        <f t="shared" si="635"/>
        <v>28750</v>
      </c>
      <c r="S1373" s="3">
        <f t="shared" si="636"/>
        <v>25400</v>
      </c>
      <c r="T1373" s="31">
        <f t="shared" si="637"/>
        <v>89.552238805970148</v>
      </c>
      <c r="U1373" s="31">
        <f t="shared" si="639"/>
        <v>68.064145772378808</v>
      </c>
      <c r="V1373" s="31">
        <f t="shared" si="638"/>
        <v>1</v>
      </c>
      <c r="W1373" s="31">
        <f t="shared" si="640"/>
        <v>1</v>
      </c>
      <c r="Y1373" s="3">
        <f t="shared" si="641"/>
        <v>27258.333333333332</v>
      </c>
      <c r="Z1373" s="3">
        <f t="shared" si="624"/>
        <v>26542.307692307691</v>
      </c>
      <c r="AA1373" s="3">
        <f t="shared" si="625"/>
        <v>716.02564102564065</v>
      </c>
      <c r="AB1373" s="3">
        <f t="shared" si="626"/>
        <v>-1</v>
      </c>
      <c r="AC1373" s="3"/>
      <c r="AD1373" s="3">
        <f t="shared" ref="AD1373:AD1436" si="642">MAX(C1360:C1373)</f>
        <v>29750</v>
      </c>
      <c r="AE1373" s="3">
        <f t="shared" ref="AE1373:AE1436" si="643">MIN(D1360:D1373)</f>
        <v>25400</v>
      </c>
      <c r="AF1373" s="31">
        <f t="shared" ref="AF1373:AF1436" si="644">(AD1373-E1373)/(AD1373-AE1373)*-100</f>
        <v>-31.03448275862069</v>
      </c>
      <c r="AG1373" s="31">
        <f t="shared" si="617"/>
        <v>1</v>
      </c>
      <c r="AI1373" s="31">
        <f t="shared" si="631"/>
        <v>28300</v>
      </c>
      <c r="AJ1373" s="31">
        <f t="shared" si="620"/>
        <v>26740.833333333336</v>
      </c>
      <c r="AK1373" s="31">
        <f t="shared" si="621"/>
        <v>1297.5000000000002</v>
      </c>
      <c r="AL1373" s="31">
        <f t="shared" si="622"/>
        <v>80.111325198030272</v>
      </c>
      <c r="AM1373" s="31">
        <f t="shared" si="623"/>
        <v>1</v>
      </c>
    </row>
    <row r="1374" spans="1:39" x14ac:dyDescent="0.4">
      <c r="A1374" s="47">
        <v>39843</v>
      </c>
      <c r="B1374" s="48">
        <v>27700</v>
      </c>
      <c r="C1374" s="48">
        <v>28300</v>
      </c>
      <c r="D1374" s="48">
        <v>27400</v>
      </c>
      <c r="E1374" s="48">
        <v>28300</v>
      </c>
      <c r="F1374" s="49">
        <v>-0.35</v>
      </c>
      <c r="G1374" s="31">
        <f t="shared" si="632"/>
        <v>-1</v>
      </c>
      <c r="I1374" s="3">
        <f t="shared" si="630"/>
        <v>-100</v>
      </c>
      <c r="J1374" s="31">
        <f t="shared" si="633"/>
        <v>0</v>
      </c>
      <c r="K1374" s="31">
        <f t="shared" si="634"/>
        <v>100</v>
      </c>
      <c r="L1374" s="31">
        <f t="shared" si="629"/>
        <v>404.10436605710453</v>
      </c>
      <c r="M1374" s="31">
        <f t="shared" si="629"/>
        <v>294.59692810764307</v>
      </c>
      <c r="N1374" s="31">
        <f t="shared" ref="N1374:N1437" si="645">L1374/M1374</f>
        <v>1.3717195513642573</v>
      </c>
      <c r="O1374" s="31">
        <f t="shared" ref="O1374:O1437" si="646">IF(M1374=0,100,100-(100/(1+N1374)))</f>
        <v>57.836498863249602</v>
      </c>
      <c r="P1374" s="31">
        <f t="shared" si="619"/>
        <v>-1</v>
      </c>
      <c r="R1374" s="3">
        <f t="shared" si="635"/>
        <v>28750</v>
      </c>
      <c r="S1374" s="3">
        <f t="shared" si="636"/>
        <v>25400</v>
      </c>
      <c r="T1374" s="31">
        <f t="shared" si="637"/>
        <v>86.567164179104466</v>
      </c>
      <c r="U1374" s="31">
        <f t="shared" si="639"/>
        <v>86.663456909003358</v>
      </c>
      <c r="V1374" s="31">
        <f t="shared" si="638"/>
        <v>-1</v>
      </c>
      <c r="W1374" s="31">
        <f t="shared" si="640"/>
        <v>1</v>
      </c>
      <c r="Y1374" s="3">
        <f t="shared" si="641"/>
        <v>27191.666666666668</v>
      </c>
      <c r="Z1374" s="3">
        <f t="shared" si="624"/>
        <v>26605.76923076923</v>
      </c>
      <c r="AA1374" s="3">
        <f t="shared" si="625"/>
        <v>585.89743589743739</v>
      </c>
      <c r="AB1374" s="3">
        <f t="shared" si="626"/>
        <v>-1</v>
      </c>
      <c r="AC1374" s="3"/>
      <c r="AD1374" s="3">
        <f t="shared" si="642"/>
        <v>29750</v>
      </c>
      <c r="AE1374" s="3">
        <f t="shared" si="643"/>
        <v>25400</v>
      </c>
      <c r="AF1374" s="31">
        <f t="shared" si="644"/>
        <v>-33.333333333333329</v>
      </c>
      <c r="AG1374" s="31">
        <f t="shared" ref="AG1374:AG1437" si="647">IF(AF1374&gt;AF1373,1,-1)</f>
        <v>-1</v>
      </c>
      <c r="AI1374" s="31">
        <f t="shared" si="631"/>
        <v>28000</v>
      </c>
      <c r="AJ1374" s="31">
        <f t="shared" si="620"/>
        <v>26960</v>
      </c>
      <c r="AK1374" s="31">
        <f t="shared" si="621"/>
        <v>1201.6666666666667</v>
      </c>
      <c r="AL1374" s="31">
        <f t="shared" si="622"/>
        <v>57.697642163661577</v>
      </c>
      <c r="AM1374" s="31">
        <f t="shared" si="623"/>
        <v>-1</v>
      </c>
    </row>
    <row r="1375" spans="1:39" x14ac:dyDescent="0.4">
      <c r="A1375" s="44">
        <v>39846</v>
      </c>
      <c r="B1375" s="45">
        <v>27600</v>
      </c>
      <c r="C1375" s="45">
        <v>28550</v>
      </c>
      <c r="D1375" s="45">
        <v>26550</v>
      </c>
      <c r="E1375" s="45">
        <v>27500</v>
      </c>
      <c r="F1375" s="46">
        <v>-2.83</v>
      </c>
      <c r="G1375" s="31">
        <f t="shared" si="632"/>
        <v>-1</v>
      </c>
      <c r="I1375" s="3">
        <f t="shared" si="630"/>
        <v>-800</v>
      </c>
      <c r="J1375" s="31">
        <f t="shared" si="633"/>
        <v>0</v>
      </c>
      <c r="K1375" s="31">
        <f t="shared" si="634"/>
        <v>800</v>
      </c>
      <c r="L1375" s="31">
        <f t="shared" ref="L1375:M1390" si="648">((L1374*13)+J1375)/14</f>
        <v>375.23976848159703</v>
      </c>
      <c r="M1375" s="31">
        <f t="shared" si="648"/>
        <v>330.6971475285257</v>
      </c>
      <c r="N1375" s="31">
        <f t="shared" si="645"/>
        <v>1.1346930909019379</v>
      </c>
      <c r="O1375" s="31">
        <f t="shared" si="646"/>
        <v>53.154858454266794</v>
      </c>
      <c r="P1375" s="31">
        <f t="shared" ref="P1375:P1438" si="649">IF(OR(O1375&gt;70,O1375&lt;30),IF(O1375&gt;70,-1,1),IF(O1375&gt;O1374,1,-1))</f>
        <v>-1</v>
      </c>
      <c r="R1375" s="3">
        <f t="shared" si="635"/>
        <v>28750</v>
      </c>
      <c r="S1375" s="3">
        <f t="shared" si="636"/>
        <v>25400</v>
      </c>
      <c r="T1375" s="31">
        <f t="shared" si="637"/>
        <v>62.68656716417911</v>
      </c>
      <c r="U1375" s="31">
        <f t="shared" si="639"/>
        <v>79.601990049751237</v>
      </c>
      <c r="V1375" s="31">
        <f t="shared" si="638"/>
        <v>-1</v>
      </c>
      <c r="W1375" s="31">
        <f t="shared" si="640"/>
        <v>-1</v>
      </c>
      <c r="Y1375" s="3">
        <f t="shared" si="641"/>
        <v>27150</v>
      </c>
      <c r="Z1375" s="3">
        <f t="shared" si="624"/>
        <v>26663.461538461539</v>
      </c>
      <c r="AA1375" s="3">
        <f t="shared" si="625"/>
        <v>486.53846153846098</v>
      </c>
      <c r="AB1375" s="3">
        <f t="shared" si="626"/>
        <v>-1</v>
      </c>
      <c r="AC1375" s="3"/>
      <c r="AD1375" s="3">
        <f t="shared" si="642"/>
        <v>29450</v>
      </c>
      <c r="AE1375" s="3">
        <f t="shared" si="643"/>
        <v>25400</v>
      </c>
      <c r="AF1375" s="31">
        <f t="shared" si="644"/>
        <v>-48.148148148148145</v>
      </c>
      <c r="AG1375" s="31">
        <f t="shared" si="647"/>
        <v>-1</v>
      </c>
      <c r="AI1375" s="31">
        <f t="shared" si="631"/>
        <v>27533.333333333332</v>
      </c>
      <c r="AJ1375" s="31">
        <f t="shared" si="620"/>
        <v>27132.5</v>
      </c>
      <c r="AK1375" s="31">
        <f t="shared" si="621"/>
        <v>1069.25</v>
      </c>
      <c r="AL1375" s="31">
        <f t="shared" si="622"/>
        <v>24.991556906450448</v>
      </c>
      <c r="AM1375" s="31">
        <f t="shared" si="623"/>
        <v>-1</v>
      </c>
    </row>
    <row r="1376" spans="1:39" x14ac:dyDescent="0.4">
      <c r="A1376" s="44">
        <v>39847</v>
      </c>
      <c r="B1376" s="45">
        <v>27600</v>
      </c>
      <c r="C1376" s="45">
        <v>28100</v>
      </c>
      <c r="D1376" s="45">
        <v>26850</v>
      </c>
      <c r="E1376" s="45">
        <v>27500</v>
      </c>
      <c r="F1376" s="46">
        <v>0</v>
      </c>
      <c r="G1376" s="31">
        <f t="shared" si="632"/>
        <v>-1</v>
      </c>
      <c r="I1376" s="3">
        <f t="shared" si="630"/>
        <v>0</v>
      </c>
      <c r="J1376" s="31">
        <f t="shared" si="633"/>
        <v>0</v>
      </c>
      <c r="K1376" s="31">
        <f t="shared" si="634"/>
        <v>0</v>
      </c>
      <c r="L1376" s="31">
        <f t="shared" si="648"/>
        <v>348.43692787576867</v>
      </c>
      <c r="M1376" s="31">
        <f t="shared" si="648"/>
        <v>307.07592270505955</v>
      </c>
      <c r="N1376" s="31">
        <f t="shared" si="645"/>
        <v>1.1346930909019382</v>
      </c>
      <c r="O1376" s="31">
        <f t="shared" si="646"/>
        <v>53.154858454266794</v>
      </c>
      <c r="P1376" s="31">
        <f t="shared" si="649"/>
        <v>-1</v>
      </c>
      <c r="R1376" s="3">
        <f t="shared" si="635"/>
        <v>28750</v>
      </c>
      <c r="S1376" s="3">
        <f t="shared" si="636"/>
        <v>26550</v>
      </c>
      <c r="T1376" s="31">
        <f t="shared" si="637"/>
        <v>43.18181818181818</v>
      </c>
      <c r="U1376" s="31">
        <f t="shared" si="639"/>
        <v>64.145183175033921</v>
      </c>
      <c r="V1376" s="31">
        <f t="shared" si="638"/>
        <v>-1</v>
      </c>
      <c r="W1376" s="31">
        <f t="shared" si="640"/>
        <v>-1</v>
      </c>
      <c r="Y1376" s="3">
        <f t="shared" si="641"/>
        <v>27091.666666666668</v>
      </c>
      <c r="Z1376" s="3">
        <f t="shared" si="624"/>
        <v>26715.384615384617</v>
      </c>
      <c r="AA1376" s="3">
        <f t="shared" si="625"/>
        <v>376.28205128205082</v>
      </c>
      <c r="AB1376" s="3">
        <f t="shared" si="626"/>
        <v>-1</v>
      </c>
      <c r="AC1376" s="3"/>
      <c r="AD1376" s="3">
        <f t="shared" si="642"/>
        <v>29000</v>
      </c>
      <c r="AE1376" s="3">
        <f t="shared" si="643"/>
        <v>25400</v>
      </c>
      <c r="AF1376" s="31">
        <f t="shared" si="644"/>
        <v>-41.666666666666671</v>
      </c>
      <c r="AG1376" s="31">
        <f t="shared" si="647"/>
        <v>1</v>
      </c>
      <c r="AI1376" s="31">
        <f t="shared" si="631"/>
        <v>27483.333333333332</v>
      </c>
      <c r="AJ1376" s="31">
        <f t="shared" si="620"/>
        <v>27300.833333333332</v>
      </c>
      <c r="AK1376" s="31">
        <f t="shared" si="621"/>
        <v>915.75</v>
      </c>
      <c r="AL1376" s="31">
        <f t="shared" si="622"/>
        <v>13.286013286013286</v>
      </c>
      <c r="AM1376" s="31">
        <f t="shared" si="623"/>
        <v>-1</v>
      </c>
    </row>
    <row r="1377" spans="1:39" x14ac:dyDescent="0.4">
      <c r="A1377" s="44">
        <v>39848</v>
      </c>
      <c r="B1377" s="45">
        <v>28300</v>
      </c>
      <c r="C1377" s="45">
        <v>30850</v>
      </c>
      <c r="D1377" s="45">
        <v>27950</v>
      </c>
      <c r="E1377" s="45">
        <v>30650</v>
      </c>
      <c r="F1377" s="46">
        <v>11.45</v>
      </c>
      <c r="G1377" s="31">
        <f t="shared" si="632"/>
        <v>1</v>
      </c>
      <c r="I1377" s="3">
        <f t="shared" si="630"/>
        <v>3150</v>
      </c>
      <c r="J1377" s="31">
        <f t="shared" si="633"/>
        <v>3150</v>
      </c>
      <c r="K1377" s="31">
        <f t="shared" si="634"/>
        <v>0</v>
      </c>
      <c r="L1377" s="31">
        <f t="shared" si="648"/>
        <v>548.54857588464233</v>
      </c>
      <c r="M1377" s="31">
        <f t="shared" si="648"/>
        <v>285.14192822612671</v>
      </c>
      <c r="N1377" s="31">
        <f t="shared" si="645"/>
        <v>1.9237738178217891</v>
      </c>
      <c r="O1377" s="31">
        <f t="shared" si="646"/>
        <v>65.797627918256694</v>
      </c>
      <c r="P1377" s="31">
        <f t="shared" si="649"/>
        <v>1</v>
      </c>
      <c r="R1377" s="3">
        <f t="shared" si="635"/>
        <v>30850</v>
      </c>
      <c r="S1377" s="3">
        <f t="shared" si="636"/>
        <v>26550</v>
      </c>
      <c r="T1377" s="31">
        <f t="shared" si="637"/>
        <v>95.348837209302332</v>
      </c>
      <c r="U1377" s="31">
        <f t="shared" si="639"/>
        <v>67.072407518433209</v>
      </c>
      <c r="V1377" s="31">
        <f t="shared" si="638"/>
        <v>1</v>
      </c>
      <c r="W1377" s="31">
        <f t="shared" si="640"/>
        <v>1</v>
      </c>
      <c r="Y1377" s="3">
        <f t="shared" si="641"/>
        <v>27437.5</v>
      </c>
      <c r="Z1377" s="3">
        <f t="shared" si="624"/>
        <v>26913.461538461539</v>
      </c>
      <c r="AA1377" s="3">
        <f t="shared" si="625"/>
        <v>524.03846153846098</v>
      </c>
      <c r="AB1377" s="3">
        <f t="shared" si="626"/>
        <v>1</v>
      </c>
      <c r="AC1377" s="3"/>
      <c r="AD1377" s="3">
        <f t="shared" si="642"/>
        <v>30850</v>
      </c>
      <c r="AE1377" s="3">
        <f t="shared" si="643"/>
        <v>25400</v>
      </c>
      <c r="AF1377" s="31">
        <f t="shared" si="644"/>
        <v>-3.669724770642202</v>
      </c>
      <c r="AG1377" s="31">
        <f t="shared" si="647"/>
        <v>1</v>
      </c>
      <c r="AI1377" s="31">
        <f t="shared" si="631"/>
        <v>29816.666666666668</v>
      </c>
      <c r="AJ1377" s="31">
        <f t="shared" si="620"/>
        <v>27511.666666666664</v>
      </c>
      <c r="AK1377" s="31">
        <f t="shared" si="621"/>
        <v>917.16666666666697</v>
      </c>
      <c r="AL1377" s="31">
        <f t="shared" si="622"/>
        <v>167.5449754679268</v>
      </c>
      <c r="AM1377" s="31">
        <f t="shared" si="623"/>
        <v>1</v>
      </c>
    </row>
    <row r="1378" spans="1:39" x14ac:dyDescent="0.4">
      <c r="A1378" s="44">
        <v>39849</v>
      </c>
      <c r="B1378" s="45">
        <v>30100</v>
      </c>
      <c r="C1378" s="45">
        <v>31350</v>
      </c>
      <c r="D1378" s="45">
        <v>29600</v>
      </c>
      <c r="E1378" s="45">
        <v>29950</v>
      </c>
      <c r="F1378" s="46">
        <v>-2.2799999999999998</v>
      </c>
      <c r="G1378" s="31">
        <f t="shared" si="632"/>
        <v>-1</v>
      </c>
      <c r="I1378" s="3">
        <f t="shared" si="630"/>
        <v>-700</v>
      </c>
      <c r="J1378" s="31">
        <f t="shared" si="633"/>
        <v>0</v>
      </c>
      <c r="K1378" s="31">
        <f t="shared" si="634"/>
        <v>700</v>
      </c>
      <c r="L1378" s="31">
        <f t="shared" si="648"/>
        <v>509.36653475002504</v>
      </c>
      <c r="M1378" s="31">
        <f t="shared" si="648"/>
        <v>314.77464763854624</v>
      </c>
      <c r="N1378" s="31">
        <f t="shared" si="645"/>
        <v>1.6181942814369454</v>
      </c>
      <c r="O1378" s="31">
        <f t="shared" si="646"/>
        <v>61.805737370598443</v>
      </c>
      <c r="P1378" s="31">
        <f t="shared" si="649"/>
        <v>-1</v>
      </c>
      <c r="R1378" s="3">
        <f t="shared" si="635"/>
        <v>31350</v>
      </c>
      <c r="S1378" s="3">
        <f t="shared" si="636"/>
        <v>26550</v>
      </c>
      <c r="T1378" s="31">
        <f t="shared" si="637"/>
        <v>70.833333333333343</v>
      </c>
      <c r="U1378" s="31">
        <f t="shared" si="639"/>
        <v>69.78799624148462</v>
      </c>
      <c r="V1378" s="31">
        <f t="shared" si="638"/>
        <v>-1</v>
      </c>
      <c r="W1378" s="31">
        <f t="shared" si="640"/>
        <v>1</v>
      </c>
      <c r="Y1378" s="3">
        <f t="shared" si="641"/>
        <v>27737.5</v>
      </c>
      <c r="Z1378" s="3">
        <f t="shared" si="624"/>
        <v>27105.76923076923</v>
      </c>
      <c r="AA1378" s="3">
        <f t="shared" si="625"/>
        <v>631.73076923076951</v>
      </c>
      <c r="AB1378" s="3">
        <f t="shared" si="626"/>
        <v>1</v>
      </c>
      <c r="AC1378" s="3"/>
      <c r="AD1378" s="3">
        <f t="shared" si="642"/>
        <v>31350</v>
      </c>
      <c r="AE1378" s="3">
        <f t="shared" si="643"/>
        <v>25400</v>
      </c>
      <c r="AF1378" s="31">
        <f t="shared" si="644"/>
        <v>-23.52941176470588</v>
      </c>
      <c r="AG1378" s="31">
        <f t="shared" si="647"/>
        <v>-1</v>
      </c>
      <c r="AI1378" s="31">
        <f t="shared" si="631"/>
        <v>30300</v>
      </c>
      <c r="AJ1378" s="31">
        <f t="shared" si="620"/>
        <v>27733.333333333332</v>
      </c>
      <c r="AK1378" s="31">
        <f t="shared" si="621"/>
        <v>950.00000000000034</v>
      </c>
      <c r="AL1378" s="31">
        <f t="shared" si="622"/>
        <v>180.11695906432752</v>
      </c>
      <c r="AM1378" s="31">
        <f t="shared" si="623"/>
        <v>1</v>
      </c>
    </row>
    <row r="1379" spans="1:39" x14ac:dyDescent="0.4">
      <c r="A1379" s="47">
        <v>39850</v>
      </c>
      <c r="B1379" s="48">
        <v>30900</v>
      </c>
      <c r="C1379" s="48">
        <v>32300</v>
      </c>
      <c r="D1379" s="48">
        <v>30350</v>
      </c>
      <c r="E1379" s="48">
        <v>31500</v>
      </c>
      <c r="F1379" s="49">
        <v>5.18</v>
      </c>
      <c r="G1379" s="31">
        <f t="shared" si="632"/>
        <v>1</v>
      </c>
      <c r="I1379" s="3">
        <f t="shared" si="630"/>
        <v>1550</v>
      </c>
      <c r="J1379" s="31">
        <f t="shared" si="633"/>
        <v>1550</v>
      </c>
      <c r="K1379" s="31">
        <f t="shared" si="634"/>
        <v>0</v>
      </c>
      <c r="L1379" s="31">
        <f t="shared" si="648"/>
        <v>583.69749655359465</v>
      </c>
      <c r="M1379" s="31">
        <f t="shared" si="648"/>
        <v>292.29074423579294</v>
      </c>
      <c r="N1379" s="31">
        <f t="shared" si="645"/>
        <v>1.9969756417696274</v>
      </c>
      <c r="O1379" s="31">
        <f t="shared" si="646"/>
        <v>66.63302877531801</v>
      </c>
      <c r="P1379" s="31">
        <f t="shared" si="649"/>
        <v>1</v>
      </c>
      <c r="R1379" s="3">
        <f t="shared" si="635"/>
        <v>32300</v>
      </c>
      <c r="S1379" s="3">
        <f t="shared" si="636"/>
        <v>26550</v>
      </c>
      <c r="T1379" s="31">
        <f t="shared" si="637"/>
        <v>86.08695652173914</v>
      </c>
      <c r="U1379" s="31">
        <f t="shared" si="639"/>
        <v>84.089709021458262</v>
      </c>
      <c r="V1379" s="31">
        <f t="shared" si="638"/>
        <v>1</v>
      </c>
      <c r="W1379" s="31">
        <f t="shared" si="640"/>
        <v>1</v>
      </c>
      <c r="Y1379" s="3">
        <f t="shared" si="641"/>
        <v>28091.666666666668</v>
      </c>
      <c r="Z1379" s="3">
        <f t="shared" si="624"/>
        <v>27396.153846153848</v>
      </c>
      <c r="AA1379" s="3">
        <f t="shared" si="625"/>
        <v>695.51282051282033</v>
      </c>
      <c r="AB1379" s="3">
        <f t="shared" si="626"/>
        <v>1</v>
      </c>
      <c r="AC1379" s="3"/>
      <c r="AD1379" s="3">
        <f t="shared" si="642"/>
        <v>32300</v>
      </c>
      <c r="AE1379" s="3">
        <f t="shared" si="643"/>
        <v>25400</v>
      </c>
      <c r="AF1379" s="31">
        <f t="shared" si="644"/>
        <v>-11.594202898550725</v>
      </c>
      <c r="AG1379" s="31">
        <f t="shared" si="647"/>
        <v>1</v>
      </c>
      <c r="AI1379" s="31">
        <f t="shared" si="631"/>
        <v>31383.333333333332</v>
      </c>
      <c r="AJ1379" s="31">
        <f t="shared" ref="AJ1379:AJ1442" si="650">AVERAGE(AI1360:AI1379)</f>
        <v>27887.5</v>
      </c>
      <c r="AK1379" s="31">
        <f t="shared" ref="AK1379:AK1442" si="651">(ABS(AJ1379-AI1360)+ABS(AJ1379-AI1361)+ABS(AJ1379-AI1362)+ABS(AJ1379-AI1363)+ABS(AJ1379-AI1364)+ABS(AJ1379-AI1365)+ABS(AJ1379-AI1366)+ABS(AJ1379-AI1367)+ABS(AJ1379-AI1368)+ABS(AJ1379-AI1369)+ABS(AJ1379-AI1370)+ABS(AJ1379-AI1371)+ABS(AJ1379-AI1372)+ABS(AJ1379-AI1373)+ABS(AJ1379-AI1374)+ABS(AJ1379-AI1375)+ABS(AJ1379-AI1376)+ABS(AJ1379-AI1377)+ABS(AJ1379-AI1378)+ABS(AJ1379-AI1379))/20</f>
        <v>1099.166666666667</v>
      </c>
      <c r="AL1379" s="31">
        <f t="shared" ref="AL1379:AL1442" si="652">(AI1379-AJ1379)/(0.015*AK1379)</f>
        <v>212.02931513773046</v>
      </c>
      <c r="AM1379" s="31">
        <f t="shared" si="623"/>
        <v>-1</v>
      </c>
    </row>
    <row r="1380" spans="1:39" x14ac:dyDescent="0.4">
      <c r="A1380" s="44">
        <v>39853</v>
      </c>
      <c r="B1380" s="45">
        <v>32150</v>
      </c>
      <c r="C1380" s="45">
        <v>33000</v>
      </c>
      <c r="D1380" s="45">
        <v>31050</v>
      </c>
      <c r="E1380" s="45">
        <v>31800</v>
      </c>
      <c r="F1380" s="46">
        <v>0.95</v>
      </c>
      <c r="G1380" s="31">
        <f t="shared" si="632"/>
        <v>1</v>
      </c>
      <c r="I1380" s="3">
        <f t="shared" si="630"/>
        <v>300</v>
      </c>
      <c r="J1380" s="31">
        <f t="shared" si="633"/>
        <v>300</v>
      </c>
      <c r="K1380" s="31">
        <f t="shared" si="634"/>
        <v>0</v>
      </c>
      <c r="L1380" s="31">
        <f t="shared" si="648"/>
        <v>563.4333896569093</v>
      </c>
      <c r="M1380" s="31">
        <f t="shared" si="648"/>
        <v>271.4128339332363</v>
      </c>
      <c r="N1380" s="31">
        <f t="shared" si="645"/>
        <v>2.0759275878439332</v>
      </c>
      <c r="O1380" s="31">
        <f t="shared" si="646"/>
        <v>67.489481743588499</v>
      </c>
      <c r="P1380" s="31">
        <f t="shared" si="649"/>
        <v>1</v>
      </c>
      <c r="R1380" s="3">
        <f t="shared" si="635"/>
        <v>33000</v>
      </c>
      <c r="S1380" s="3">
        <f t="shared" si="636"/>
        <v>26850</v>
      </c>
      <c r="T1380" s="31">
        <f t="shared" si="637"/>
        <v>80.487804878048792</v>
      </c>
      <c r="U1380" s="31">
        <f t="shared" si="639"/>
        <v>79.136031577707101</v>
      </c>
      <c r="V1380" s="31">
        <f t="shared" si="638"/>
        <v>-1</v>
      </c>
      <c r="W1380" s="31">
        <f t="shared" si="640"/>
        <v>-1</v>
      </c>
      <c r="Y1380" s="3">
        <f t="shared" si="641"/>
        <v>28483.333333333332</v>
      </c>
      <c r="Z1380" s="3">
        <f t="shared" si="624"/>
        <v>27707.692307692309</v>
      </c>
      <c r="AA1380" s="3">
        <f t="shared" si="625"/>
        <v>775.64102564102359</v>
      </c>
      <c r="AB1380" s="3">
        <f t="shared" si="626"/>
        <v>1</v>
      </c>
      <c r="AC1380" s="3"/>
      <c r="AD1380" s="3">
        <f t="shared" si="642"/>
        <v>33000</v>
      </c>
      <c r="AE1380" s="3">
        <f t="shared" si="643"/>
        <v>25400</v>
      </c>
      <c r="AF1380" s="31">
        <f t="shared" si="644"/>
        <v>-15.789473684210526</v>
      </c>
      <c r="AG1380" s="31">
        <f t="shared" si="647"/>
        <v>-1</v>
      </c>
      <c r="AI1380" s="31">
        <f t="shared" si="631"/>
        <v>31950</v>
      </c>
      <c r="AJ1380" s="31">
        <f t="shared" si="650"/>
        <v>28059.166666666668</v>
      </c>
      <c r="AK1380" s="31">
        <f t="shared" si="651"/>
        <v>1281.0000000000005</v>
      </c>
      <c r="AL1380" s="31">
        <f t="shared" si="652"/>
        <v>202.48937462052203</v>
      </c>
      <c r="AM1380" s="31">
        <f t="shared" ref="AM1380:AM1443" si="653">IF(OR(AL1380&gt;200,AL1380&lt;-200),IF(AL1380&gt;200,-1,1),IF(AL1380&gt;AL1379,1,-1))</f>
        <v>-1</v>
      </c>
    </row>
    <row r="1381" spans="1:39" x14ac:dyDescent="0.4">
      <c r="A1381" s="44">
        <v>39854</v>
      </c>
      <c r="B1381" s="45">
        <v>32950</v>
      </c>
      <c r="C1381" s="45">
        <v>33050</v>
      </c>
      <c r="D1381" s="45">
        <v>30650</v>
      </c>
      <c r="E1381" s="45">
        <v>31050</v>
      </c>
      <c r="F1381" s="46">
        <v>-2.36</v>
      </c>
      <c r="G1381" s="31">
        <f t="shared" si="632"/>
        <v>-1</v>
      </c>
      <c r="I1381" s="3">
        <f t="shared" si="630"/>
        <v>-750</v>
      </c>
      <c r="J1381" s="31">
        <f t="shared" si="633"/>
        <v>0</v>
      </c>
      <c r="K1381" s="31">
        <f t="shared" si="634"/>
        <v>750</v>
      </c>
      <c r="L1381" s="31">
        <f t="shared" si="648"/>
        <v>523.18814753855861</v>
      </c>
      <c r="M1381" s="31">
        <f t="shared" si="648"/>
        <v>305.59763150943371</v>
      </c>
      <c r="N1381" s="31">
        <f t="shared" si="645"/>
        <v>1.7120163692185157</v>
      </c>
      <c r="O1381" s="31">
        <f t="shared" si="646"/>
        <v>63.1270662172236</v>
      </c>
      <c r="P1381" s="31">
        <f t="shared" si="649"/>
        <v>-1</v>
      </c>
      <c r="R1381" s="3">
        <f t="shared" si="635"/>
        <v>33050</v>
      </c>
      <c r="S1381" s="3">
        <f t="shared" si="636"/>
        <v>27950</v>
      </c>
      <c r="T1381" s="31">
        <f t="shared" si="637"/>
        <v>60.784313725490193</v>
      </c>
      <c r="U1381" s="31">
        <f t="shared" si="639"/>
        <v>75.786358375092703</v>
      </c>
      <c r="V1381" s="31">
        <f t="shared" si="638"/>
        <v>-1</v>
      </c>
      <c r="W1381" s="31">
        <f t="shared" si="640"/>
        <v>-1</v>
      </c>
      <c r="Y1381" s="3">
        <f t="shared" si="641"/>
        <v>28929.166666666668</v>
      </c>
      <c r="Z1381" s="3">
        <f t="shared" si="624"/>
        <v>27984.615384615383</v>
      </c>
      <c r="AA1381" s="3">
        <f t="shared" si="625"/>
        <v>944.55128205128494</v>
      </c>
      <c r="AB1381" s="3">
        <f t="shared" si="626"/>
        <v>1</v>
      </c>
      <c r="AC1381" s="3"/>
      <c r="AD1381" s="3">
        <f t="shared" si="642"/>
        <v>33050</v>
      </c>
      <c r="AE1381" s="3">
        <f t="shared" si="643"/>
        <v>25400</v>
      </c>
      <c r="AF1381" s="31">
        <f t="shared" si="644"/>
        <v>-26.143790849673206</v>
      </c>
      <c r="AG1381" s="31">
        <f t="shared" si="647"/>
        <v>-1</v>
      </c>
      <c r="AI1381" s="31">
        <f t="shared" si="631"/>
        <v>31583.333333333332</v>
      </c>
      <c r="AJ1381" s="31">
        <f t="shared" si="650"/>
        <v>28202.499999999993</v>
      </c>
      <c r="AK1381" s="31">
        <f t="shared" si="651"/>
        <v>1452.9999999999986</v>
      </c>
      <c r="AL1381" s="31">
        <f t="shared" si="652"/>
        <v>155.11967576661357</v>
      </c>
      <c r="AM1381" s="31">
        <f t="shared" si="653"/>
        <v>-1</v>
      </c>
    </row>
    <row r="1382" spans="1:39" x14ac:dyDescent="0.4">
      <c r="A1382" s="44">
        <v>39855</v>
      </c>
      <c r="B1382" s="45">
        <v>29850</v>
      </c>
      <c r="C1382" s="45">
        <v>30200</v>
      </c>
      <c r="D1382" s="45">
        <v>29300</v>
      </c>
      <c r="E1382" s="45">
        <v>29650</v>
      </c>
      <c r="F1382" s="46">
        <v>-4.51</v>
      </c>
      <c r="G1382" s="31">
        <f t="shared" si="632"/>
        <v>-1</v>
      </c>
      <c r="I1382" s="3">
        <f t="shared" si="630"/>
        <v>-1400</v>
      </c>
      <c r="J1382" s="31">
        <f t="shared" si="633"/>
        <v>0</v>
      </c>
      <c r="K1382" s="31">
        <f t="shared" si="634"/>
        <v>1400</v>
      </c>
      <c r="L1382" s="31">
        <f t="shared" si="648"/>
        <v>485.81756557151868</v>
      </c>
      <c r="M1382" s="31">
        <f t="shared" si="648"/>
        <v>383.76922925875988</v>
      </c>
      <c r="N1382" s="31">
        <f t="shared" si="645"/>
        <v>1.2659106789511563</v>
      </c>
      <c r="O1382" s="31">
        <f t="shared" si="646"/>
        <v>55.867633738198393</v>
      </c>
      <c r="P1382" s="31">
        <f t="shared" si="649"/>
        <v>-1</v>
      </c>
      <c r="R1382" s="3">
        <f t="shared" si="635"/>
        <v>33050</v>
      </c>
      <c r="S1382" s="3">
        <f t="shared" si="636"/>
        <v>29300</v>
      </c>
      <c r="T1382" s="31">
        <f t="shared" si="637"/>
        <v>9.3333333333333339</v>
      </c>
      <c r="U1382" s="31">
        <f t="shared" si="639"/>
        <v>50.201817312290778</v>
      </c>
      <c r="V1382" s="31">
        <f t="shared" si="638"/>
        <v>-1</v>
      </c>
      <c r="W1382" s="31">
        <f t="shared" si="640"/>
        <v>-1</v>
      </c>
      <c r="Y1382" s="3">
        <f t="shared" si="641"/>
        <v>29208.333333333332</v>
      </c>
      <c r="Z1382" s="3">
        <f t="shared" si="624"/>
        <v>28186.538461538461</v>
      </c>
      <c r="AA1382" s="3">
        <f t="shared" si="625"/>
        <v>1021.7948717948711</v>
      </c>
      <c r="AB1382" s="3">
        <f t="shared" si="626"/>
        <v>1</v>
      </c>
      <c r="AC1382" s="3"/>
      <c r="AD1382" s="3">
        <f t="shared" si="642"/>
        <v>33050</v>
      </c>
      <c r="AE1382" s="3">
        <f t="shared" si="643"/>
        <v>25400</v>
      </c>
      <c r="AF1382" s="31">
        <f t="shared" si="644"/>
        <v>-44.444444444444443</v>
      </c>
      <c r="AG1382" s="31">
        <f t="shared" si="647"/>
        <v>-1</v>
      </c>
      <c r="AI1382" s="31">
        <f t="shared" si="631"/>
        <v>29716.666666666668</v>
      </c>
      <c r="AJ1382" s="31">
        <f t="shared" si="650"/>
        <v>28260.833333333332</v>
      </c>
      <c r="AK1382" s="31">
        <f t="shared" si="651"/>
        <v>1522.9999999999998</v>
      </c>
      <c r="AL1382" s="31">
        <f t="shared" si="652"/>
        <v>63.726563069964371</v>
      </c>
      <c r="AM1382" s="31">
        <f t="shared" si="653"/>
        <v>-1</v>
      </c>
    </row>
    <row r="1383" spans="1:39" x14ac:dyDescent="0.4">
      <c r="A1383" s="44">
        <v>39856</v>
      </c>
      <c r="B1383" s="45">
        <v>29650</v>
      </c>
      <c r="C1383" s="45">
        <v>29650</v>
      </c>
      <c r="D1383" s="45">
        <v>27650</v>
      </c>
      <c r="E1383" s="45">
        <v>27800</v>
      </c>
      <c r="F1383" s="46">
        <v>-6.24</v>
      </c>
      <c r="G1383" s="31">
        <f t="shared" si="632"/>
        <v>-1</v>
      </c>
      <c r="I1383" s="3">
        <f t="shared" si="630"/>
        <v>-1850</v>
      </c>
      <c r="J1383" s="31">
        <f t="shared" si="633"/>
        <v>0</v>
      </c>
      <c r="K1383" s="31">
        <f t="shared" si="634"/>
        <v>1850</v>
      </c>
      <c r="L1383" s="31">
        <f t="shared" si="648"/>
        <v>451.11631088783878</v>
      </c>
      <c r="M1383" s="31">
        <f t="shared" si="648"/>
        <v>488.4999985974199</v>
      </c>
      <c r="N1383" s="31">
        <f t="shared" si="645"/>
        <v>0.92347249167468359</v>
      </c>
      <c r="O1383" s="31">
        <f t="shared" si="646"/>
        <v>48.010693975179045</v>
      </c>
      <c r="P1383" s="31">
        <f t="shared" si="649"/>
        <v>-1</v>
      </c>
      <c r="R1383" s="3">
        <f t="shared" si="635"/>
        <v>33050</v>
      </c>
      <c r="S1383" s="3">
        <f t="shared" si="636"/>
        <v>27650</v>
      </c>
      <c r="T1383" s="31">
        <f t="shared" si="637"/>
        <v>2.7777777777777777</v>
      </c>
      <c r="U1383" s="31">
        <f t="shared" si="639"/>
        <v>24.298474945533766</v>
      </c>
      <c r="V1383" s="31">
        <f t="shared" si="638"/>
        <v>-1</v>
      </c>
      <c r="W1383" s="31">
        <f t="shared" si="640"/>
        <v>-1</v>
      </c>
      <c r="Y1383" s="3">
        <f t="shared" si="641"/>
        <v>29341.666666666668</v>
      </c>
      <c r="Z1383" s="3">
        <f t="shared" si="624"/>
        <v>28286.538461538461</v>
      </c>
      <c r="AA1383" s="3">
        <f t="shared" si="625"/>
        <v>1055.1282051282069</v>
      </c>
      <c r="AB1383" s="3">
        <f t="shared" si="626"/>
        <v>1</v>
      </c>
      <c r="AC1383" s="3"/>
      <c r="AD1383" s="3">
        <f t="shared" si="642"/>
        <v>33050</v>
      </c>
      <c r="AE1383" s="3">
        <f t="shared" si="643"/>
        <v>25400</v>
      </c>
      <c r="AF1383" s="31">
        <f t="shared" si="644"/>
        <v>-68.627450980392155</v>
      </c>
      <c r="AG1383" s="31">
        <f t="shared" si="647"/>
        <v>-1</v>
      </c>
      <c r="AI1383" s="31">
        <f t="shared" si="631"/>
        <v>28366.666666666668</v>
      </c>
      <c r="AJ1383" s="31">
        <f t="shared" si="650"/>
        <v>28265.833333333332</v>
      </c>
      <c r="AK1383" s="31">
        <f t="shared" si="651"/>
        <v>1528.9999999999998</v>
      </c>
      <c r="AL1383" s="31">
        <f t="shared" si="652"/>
        <v>4.3964828137491079</v>
      </c>
      <c r="AM1383" s="31">
        <f t="shared" si="653"/>
        <v>-1</v>
      </c>
    </row>
    <row r="1384" spans="1:39" x14ac:dyDescent="0.4">
      <c r="A1384" s="47">
        <v>39857</v>
      </c>
      <c r="B1384" s="48">
        <v>28050</v>
      </c>
      <c r="C1384" s="48">
        <v>29350</v>
      </c>
      <c r="D1384" s="48">
        <v>27900</v>
      </c>
      <c r="E1384" s="48">
        <v>29350</v>
      </c>
      <c r="F1384" s="49">
        <v>5.58</v>
      </c>
      <c r="G1384" s="31">
        <f t="shared" si="632"/>
        <v>1</v>
      </c>
      <c r="I1384" s="3">
        <f t="shared" si="630"/>
        <v>1550</v>
      </c>
      <c r="J1384" s="31">
        <f t="shared" si="633"/>
        <v>1550</v>
      </c>
      <c r="K1384" s="31">
        <f t="shared" si="634"/>
        <v>0</v>
      </c>
      <c r="L1384" s="31">
        <f t="shared" si="648"/>
        <v>529.60800296727882</v>
      </c>
      <c r="M1384" s="31">
        <f t="shared" si="648"/>
        <v>453.60714155474705</v>
      </c>
      <c r="N1384" s="31">
        <f t="shared" si="645"/>
        <v>1.1675477620392778</v>
      </c>
      <c r="O1384" s="31">
        <f t="shared" si="646"/>
        <v>53.864915112219833</v>
      </c>
      <c r="P1384" s="31">
        <f t="shared" si="649"/>
        <v>1</v>
      </c>
      <c r="R1384" s="3">
        <f t="shared" si="635"/>
        <v>33050</v>
      </c>
      <c r="S1384" s="3">
        <f t="shared" si="636"/>
        <v>27650</v>
      </c>
      <c r="T1384" s="31">
        <f t="shared" si="637"/>
        <v>31.481481481481481</v>
      </c>
      <c r="U1384" s="31">
        <f t="shared" si="639"/>
        <v>14.530864197530866</v>
      </c>
      <c r="V1384" s="31">
        <f t="shared" si="638"/>
        <v>1</v>
      </c>
      <c r="W1384" s="31">
        <f t="shared" si="640"/>
        <v>-1</v>
      </c>
      <c r="Y1384" s="3">
        <f t="shared" si="641"/>
        <v>29454.166666666668</v>
      </c>
      <c r="Z1384" s="3">
        <f t="shared" si="624"/>
        <v>28407.692307692309</v>
      </c>
      <c r="AA1384" s="3">
        <f t="shared" si="625"/>
        <v>1046.4743589743593</v>
      </c>
      <c r="AB1384" s="3">
        <f t="shared" si="626"/>
        <v>-1</v>
      </c>
      <c r="AC1384" s="3"/>
      <c r="AD1384" s="3">
        <f t="shared" si="642"/>
        <v>33050</v>
      </c>
      <c r="AE1384" s="3">
        <f t="shared" si="643"/>
        <v>25400</v>
      </c>
      <c r="AF1384" s="31">
        <f t="shared" si="644"/>
        <v>-48.366013071895424</v>
      </c>
      <c r="AG1384" s="31">
        <f t="shared" si="647"/>
        <v>1</v>
      </c>
      <c r="AI1384" s="31">
        <f t="shared" si="631"/>
        <v>28866.666666666668</v>
      </c>
      <c r="AJ1384" s="31">
        <f t="shared" si="650"/>
        <v>28308.333333333332</v>
      </c>
      <c r="AK1384" s="31">
        <f t="shared" si="651"/>
        <v>1551.6666666666665</v>
      </c>
      <c r="AL1384" s="31">
        <f t="shared" si="652"/>
        <v>23.988542785535373</v>
      </c>
      <c r="AM1384" s="31">
        <f t="shared" si="653"/>
        <v>1</v>
      </c>
    </row>
    <row r="1385" spans="1:39" x14ac:dyDescent="0.4">
      <c r="A1385" s="44">
        <v>39860</v>
      </c>
      <c r="B1385" s="45">
        <v>28700</v>
      </c>
      <c r="C1385" s="45">
        <v>28800</v>
      </c>
      <c r="D1385" s="45">
        <v>27300</v>
      </c>
      <c r="E1385" s="45">
        <v>27350</v>
      </c>
      <c r="F1385" s="46">
        <v>-6.81</v>
      </c>
      <c r="G1385" s="31">
        <f t="shared" si="632"/>
        <v>-1</v>
      </c>
      <c r="I1385" s="3">
        <f t="shared" si="630"/>
        <v>-2000</v>
      </c>
      <c r="J1385" s="31">
        <f t="shared" si="633"/>
        <v>0</v>
      </c>
      <c r="K1385" s="31">
        <f t="shared" si="634"/>
        <v>2000</v>
      </c>
      <c r="L1385" s="31">
        <f t="shared" si="648"/>
        <v>491.77885989818748</v>
      </c>
      <c r="M1385" s="31">
        <f t="shared" si="648"/>
        <v>564.0637743008366</v>
      </c>
      <c r="N1385" s="31">
        <f t="shared" si="645"/>
        <v>0.87184974874118248</v>
      </c>
      <c r="O1385" s="31">
        <f t="shared" si="646"/>
        <v>46.576908714361331</v>
      </c>
      <c r="P1385" s="31">
        <f t="shared" si="649"/>
        <v>-1</v>
      </c>
      <c r="R1385" s="3">
        <f t="shared" si="635"/>
        <v>33050</v>
      </c>
      <c r="S1385" s="3">
        <f t="shared" si="636"/>
        <v>27300</v>
      </c>
      <c r="T1385" s="31">
        <f t="shared" si="637"/>
        <v>0.86956521739130432</v>
      </c>
      <c r="U1385" s="31">
        <f t="shared" si="639"/>
        <v>11.709608158883521</v>
      </c>
      <c r="V1385" s="31">
        <f t="shared" si="638"/>
        <v>-1</v>
      </c>
      <c r="W1385" s="31">
        <f t="shared" si="640"/>
        <v>-1</v>
      </c>
      <c r="Y1385" s="3">
        <f t="shared" si="641"/>
        <v>29366.666666666668</v>
      </c>
      <c r="Z1385" s="3">
        <f t="shared" ref="Z1385:Z1448" si="654">AVERAGE(E1360:E1385)</f>
        <v>28340.384615384617</v>
      </c>
      <c r="AA1385" s="3">
        <f t="shared" ref="AA1385:AA1448" si="655">Y1385-Z1385</f>
        <v>1026.2820512820508</v>
      </c>
      <c r="AB1385" s="3">
        <f t="shared" si="626"/>
        <v>-1</v>
      </c>
      <c r="AC1385" s="3"/>
      <c r="AD1385" s="3">
        <f t="shared" si="642"/>
        <v>33050</v>
      </c>
      <c r="AE1385" s="3">
        <f t="shared" si="643"/>
        <v>26550</v>
      </c>
      <c r="AF1385" s="31">
        <f t="shared" si="644"/>
        <v>-87.692307692307693</v>
      </c>
      <c r="AG1385" s="31">
        <f t="shared" si="647"/>
        <v>-1</v>
      </c>
      <c r="AI1385" s="31">
        <f t="shared" si="631"/>
        <v>27816.666666666668</v>
      </c>
      <c r="AJ1385" s="31">
        <f t="shared" si="650"/>
        <v>28375.833333333332</v>
      </c>
      <c r="AK1385" s="31">
        <f t="shared" si="651"/>
        <v>1498.583333333333</v>
      </c>
      <c r="AL1385" s="31">
        <f t="shared" si="652"/>
        <v>-24.875345233461129</v>
      </c>
      <c r="AM1385" s="31">
        <f t="shared" si="653"/>
        <v>-1</v>
      </c>
    </row>
    <row r="1386" spans="1:39" x14ac:dyDescent="0.4">
      <c r="A1386" s="44">
        <v>39861</v>
      </c>
      <c r="B1386" s="45">
        <v>26800</v>
      </c>
      <c r="C1386" s="45">
        <v>27100</v>
      </c>
      <c r="D1386" s="45">
        <v>25550</v>
      </c>
      <c r="E1386" s="45">
        <v>25900</v>
      </c>
      <c r="F1386" s="46">
        <v>-5.3</v>
      </c>
      <c r="G1386" s="31">
        <f t="shared" si="632"/>
        <v>-1</v>
      </c>
      <c r="I1386" s="3">
        <f t="shared" si="630"/>
        <v>-1450</v>
      </c>
      <c r="J1386" s="31">
        <f t="shared" si="633"/>
        <v>0</v>
      </c>
      <c r="K1386" s="31">
        <f t="shared" si="634"/>
        <v>1450</v>
      </c>
      <c r="L1386" s="31">
        <f t="shared" si="648"/>
        <v>456.65179847688836</v>
      </c>
      <c r="M1386" s="31">
        <f t="shared" si="648"/>
        <v>627.3449332793482</v>
      </c>
      <c r="N1386" s="31">
        <f t="shared" si="645"/>
        <v>0.72791183008335147</v>
      </c>
      <c r="O1386" s="31">
        <f t="shared" si="646"/>
        <v>42.126676686288924</v>
      </c>
      <c r="P1386" s="31">
        <f t="shared" si="649"/>
        <v>-1</v>
      </c>
      <c r="R1386" s="3">
        <f t="shared" si="635"/>
        <v>30200</v>
      </c>
      <c r="S1386" s="3">
        <f t="shared" si="636"/>
        <v>25550</v>
      </c>
      <c r="T1386" s="31">
        <f t="shared" si="637"/>
        <v>7.5268817204301079</v>
      </c>
      <c r="U1386" s="31">
        <f t="shared" si="639"/>
        <v>13.292642806434296</v>
      </c>
      <c r="V1386" s="31">
        <f t="shared" si="638"/>
        <v>1</v>
      </c>
      <c r="W1386" s="31">
        <f t="shared" si="640"/>
        <v>1</v>
      </c>
      <c r="Y1386" s="3">
        <f t="shared" si="641"/>
        <v>29166.666666666668</v>
      </c>
      <c r="Z1386" s="3">
        <f t="shared" si="654"/>
        <v>28236.538461538461</v>
      </c>
      <c r="AA1386" s="3">
        <f t="shared" si="655"/>
        <v>930.1282051282069</v>
      </c>
      <c r="AB1386" s="3">
        <f t="shared" ref="AB1386:AB1449" si="656">IF(AA1386&gt;AA1385,1,-1)</f>
        <v>-1</v>
      </c>
      <c r="AC1386" s="3"/>
      <c r="AD1386" s="3">
        <f t="shared" si="642"/>
        <v>33050</v>
      </c>
      <c r="AE1386" s="3">
        <f t="shared" si="643"/>
        <v>25550</v>
      </c>
      <c r="AF1386" s="31">
        <f t="shared" si="644"/>
        <v>-95.333333333333343</v>
      </c>
      <c r="AG1386" s="31">
        <f t="shared" si="647"/>
        <v>-1</v>
      </c>
      <c r="AI1386" s="31">
        <f t="shared" si="631"/>
        <v>26183.333333333332</v>
      </c>
      <c r="AJ1386" s="31">
        <f t="shared" si="650"/>
        <v>28365.833333333336</v>
      </c>
      <c r="AK1386" s="31">
        <f t="shared" si="651"/>
        <v>1505.6666666666674</v>
      </c>
      <c r="AL1386" s="31">
        <f t="shared" si="652"/>
        <v>-96.634934691166819</v>
      </c>
      <c r="AM1386" s="31">
        <f t="shared" si="653"/>
        <v>-1</v>
      </c>
    </row>
    <row r="1387" spans="1:39" x14ac:dyDescent="0.4">
      <c r="A1387" s="44">
        <v>39862</v>
      </c>
      <c r="B1387" s="45">
        <v>25450</v>
      </c>
      <c r="C1387" s="45">
        <v>26500</v>
      </c>
      <c r="D1387" s="45">
        <v>25200</v>
      </c>
      <c r="E1387" s="45">
        <v>25800</v>
      </c>
      <c r="F1387" s="46">
        <v>-0.39</v>
      </c>
      <c r="G1387" s="31">
        <f t="shared" si="632"/>
        <v>-1</v>
      </c>
      <c r="I1387" s="3">
        <f t="shared" si="630"/>
        <v>-100</v>
      </c>
      <c r="J1387" s="31">
        <f t="shared" si="633"/>
        <v>0</v>
      </c>
      <c r="K1387" s="31">
        <f t="shared" si="634"/>
        <v>100</v>
      </c>
      <c r="L1387" s="31">
        <f t="shared" si="648"/>
        <v>424.03381287139638</v>
      </c>
      <c r="M1387" s="31">
        <f t="shared" si="648"/>
        <v>589.67743804510894</v>
      </c>
      <c r="N1387" s="31">
        <f t="shared" si="645"/>
        <v>0.71909451763518006</v>
      </c>
      <c r="O1387" s="31">
        <f t="shared" si="646"/>
        <v>41.829841830010636</v>
      </c>
      <c r="P1387" s="31">
        <f t="shared" si="649"/>
        <v>-1</v>
      </c>
      <c r="R1387" s="3">
        <f t="shared" si="635"/>
        <v>29650</v>
      </c>
      <c r="S1387" s="3">
        <f t="shared" si="636"/>
        <v>25200</v>
      </c>
      <c r="T1387" s="31">
        <f t="shared" si="637"/>
        <v>13.48314606741573</v>
      </c>
      <c r="U1387" s="31">
        <f t="shared" si="639"/>
        <v>7.2931976684123798</v>
      </c>
      <c r="V1387" s="31">
        <f t="shared" si="638"/>
        <v>1</v>
      </c>
      <c r="W1387" s="31">
        <f t="shared" si="640"/>
        <v>-1</v>
      </c>
      <c r="Y1387" s="3">
        <f t="shared" si="641"/>
        <v>29025</v>
      </c>
      <c r="Z1387" s="3">
        <f t="shared" si="654"/>
        <v>28123.076923076922</v>
      </c>
      <c r="AA1387" s="3">
        <f t="shared" si="655"/>
        <v>901.92307692307804</v>
      </c>
      <c r="AB1387" s="3">
        <f t="shared" si="656"/>
        <v>-1</v>
      </c>
      <c r="AC1387" s="3"/>
      <c r="AD1387" s="3">
        <f t="shared" si="642"/>
        <v>33050</v>
      </c>
      <c r="AE1387" s="3">
        <f t="shared" si="643"/>
        <v>25200</v>
      </c>
      <c r="AF1387" s="31">
        <f t="shared" si="644"/>
        <v>-92.356687898089177</v>
      </c>
      <c r="AG1387" s="31">
        <f t="shared" si="647"/>
        <v>1</v>
      </c>
      <c r="AI1387" s="31">
        <f t="shared" si="631"/>
        <v>25833.333333333332</v>
      </c>
      <c r="AJ1387" s="31">
        <f t="shared" si="650"/>
        <v>28299.166666666675</v>
      </c>
      <c r="AK1387" s="31">
        <f t="shared" si="651"/>
        <v>1559.0833333333344</v>
      </c>
      <c r="AL1387" s="31">
        <f t="shared" si="652"/>
        <v>-105.43944981916047</v>
      </c>
      <c r="AM1387" s="31">
        <f t="shared" si="653"/>
        <v>-1</v>
      </c>
    </row>
    <row r="1388" spans="1:39" x14ac:dyDescent="0.4">
      <c r="A1388" s="44">
        <v>39863</v>
      </c>
      <c r="B1388" s="45">
        <v>25800</v>
      </c>
      <c r="C1388" s="45">
        <v>26450</v>
      </c>
      <c r="D1388" s="45">
        <v>25350</v>
      </c>
      <c r="E1388" s="45">
        <v>25550</v>
      </c>
      <c r="F1388" s="46">
        <v>-0.97</v>
      </c>
      <c r="G1388" s="31">
        <f t="shared" si="632"/>
        <v>-1</v>
      </c>
      <c r="I1388" s="3">
        <f t="shared" si="630"/>
        <v>-250</v>
      </c>
      <c r="J1388" s="31">
        <f t="shared" si="633"/>
        <v>0</v>
      </c>
      <c r="K1388" s="31">
        <f t="shared" si="634"/>
        <v>250</v>
      </c>
      <c r="L1388" s="31">
        <f t="shared" si="648"/>
        <v>393.74568338058236</v>
      </c>
      <c r="M1388" s="31">
        <f t="shared" si="648"/>
        <v>565.41476389902971</v>
      </c>
      <c r="N1388" s="31">
        <f t="shared" si="645"/>
        <v>0.69638380268912903</v>
      </c>
      <c r="O1388" s="31">
        <f t="shared" si="646"/>
        <v>41.051075917207683</v>
      </c>
      <c r="P1388" s="31">
        <f t="shared" si="649"/>
        <v>-1</v>
      </c>
      <c r="R1388" s="3">
        <f t="shared" si="635"/>
        <v>29350</v>
      </c>
      <c r="S1388" s="3">
        <f t="shared" si="636"/>
        <v>25200</v>
      </c>
      <c r="T1388" s="31">
        <f t="shared" si="637"/>
        <v>8.4337349397590362</v>
      </c>
      <c r="U1388" s="31">
        <f t="shared" si="639"/>
        <v>9.8145875758682894</v>
      </c>
      <c r="V1388" s="31">
        <f t="shared" si="638"/>
        <v>-1</v>
      </c>
      <c r="W1388" s="31">
        <f t="shared" si="640"/>
        <v>1</v>
      </c>
      <c r="Y1388" s="3">
        <f t="shared" si="641"/>
        <v>28862.5</v>
      </c>
      <c r="Z1388" s="3">
        <f t="shared" si="654"/>
        <v>27986.538461538461</v>
      </c>
      <c r="AA1388" s="3">
        <f t="shared" si="655"/>
        <v>875.96153846153902</v>
      </c>
      <c r="AB1388" s="3">
        <f t="shared" si="656"/>
        <v>-1</v>
      </c>
      <c r="AC1388" s="3"/>
      <c r="AD1388" s="3">
        <f t="shared" si="642"/>
        <v>33050</v>
      </c>
      <c r="AE1388" s="3">
        <f t="shared" si="643"/>
        <v>25200</v>
      </c>
      <c r="AF1388" s="31">
        <f t="shared" si="644"/>
        <v>-95.541401273885356</v>
      </c>
      <c r="AG1388" s="31">
        <f t="shared" si="647"/>
        <v>-1</v>
      </c>
      <c r="AI1388" s="31">
        <f t="shared" si="631"/>
        <v>25783.333333333332</v>
      </c>
      <c r="AJ1388" s="31">
        <f t="shared" si="650"/>
        <v>28250</v>
      </c>
      <c r="AK1388" s="31">
        <f t="shared" si="651"/>
        <v>1603.3333333333337</v>
      </c>
      <c r="AL1388" s="31">
        <f t="shared" si="652"/>
        <v>-102.5641025641026</v>
      </c>
      <c r="AM1388" s="31">
        <f t="shared" si="653"/>
        <v>1</v>
      </c>
    </row>
    <row r="1389" spans="1:39" x14ac:dyDescent="0.4">
      <c r="A1389" s="47">
        <v>39864</v>
      </c>
      <c r="B1389" s="48">
        <v>24900</v>
      </c>
      <c r="C1389" s="48">
        <v>25250</v>
      </c>
      <c r="D1389" s="48">
        <v>23450</v>
      </c>
      <c r="E1389" s="48">
        <v>23800</v>
      </c>
      <c r="F1389" s="49">
        <v>-6.85</v>
      </c>
      <c r="G1389" s="31">
        <f t="shared" si="632"/>
        <v>-1</v>
      </c>
      <c r="I1389" s="3">
        <f t="shared" si="630"/>
        <v>-1750</v>
      </c>
      <c r="J1389" s="31">
        <f t="shared" si="633"/>
        <v>0</v>
      </c>
      <c r="K1389" s="31">
        <f t="shared" si="634"/>
        <v>1750</v>
      </c>
      <c r="L1389" s="31">
        <f t="shared" si="648"/>
        <v>365.62099171054075</v>
      </c>
      <c r="M1389" s="31">
        <f t="shared" si="648"/>
        <v>650.0279950490991</v>
      </c>
      <c r="N1389" s="31">
        <f t="shared" si="645"/>
        <v>0.56246960822498726</v>
      </c>
      <c r="O1389" s="31">
        <f t="shared" si="646"/>
        <v>35.998755128681822</v>
      </c>
      <c r="P1389" s="31">
        <f t="shared" si="649"/>
        <v>-1</v>
      </c>
      <c r="R1389" s="3">
        <f t="shared" si="635"/>
        <v>28800</v>
      </c>
      <c r="S1389" s="3">
        <f t="shared" si="636"/>
        <v>23450</v>
      </c>
      <c r="T1389" s="31">
        <f t="shared" si="637"/>
        <v>6.5420560747663545</v>
      </c>
      <c r="U1389" s="31">
        <f t="shared" si="639"/>
        <v>9.4863123606470392</v>
      </c>
      <c r="V1389" s="31">
        <f t="shared" si="638"/>
        <v>-1</v>
      </c>
      <c r="W1389" s="31">
        <f t="shared" si="640"/>
        <v>-1</v>
      </c>
      <c r="Y1389" s="3">
        <f t="shared" si="641"/>
        <v>28291.666666666668</v>
      </c>
      <c r="Z1389" s="3">
        <f t="shared" si="654"/>
        <v>27825</v>
      </c>
      <c r="AA1389" s="3">
        <f t="shared" si="655"/>
        <v>466.66666666666788</v>
      </c>
      <c r="AB1389" s="3">
        <f t="shared" si="656"/>
        <v>-1</v>
      </c>
      <c r="AC1389" s="3"/>
      <c r="AD1389" s="3">
        <f t="shared" si="642"/>
        <v>33050</v>
      </c>
      <c r="AE1389" s="3">
        <f t="shared" si="643"/>
        <v>23450</v>
      </c>
      <c r="AF1389" s="31">
        <f t="shared" si="644"/>
        <v>-96.354166666666657</v>
      </c>
      <c r="AG1389" s="31">
        <f t="shared" si="647"/>
        <v>-1</v>
      </c>
      <c r="AI1389" s="31">
        <f t="shared" si="631"/>
        <v>24166.666666666668</v>
      </c>
      <c r="AJ1389" s="31">
        <f t="shared" si="650"/>
        <v>28165.833333333332</v>
      </c>
      <c r="AK1389" s="31">
        <f t="shared" si="651"/>
        <v>1679.0833333333335</v>
      </c>
      <c r="AL1389" s="31">
        <f t="shared" si="652"/>
        <v>-158.78372789385733</v>
      </c>
      <c r="AM1389" s="31">
        <f t="shared" si="653"/>
        <v>-1</v>
      </c>
    </row>
    <row r="1390" spans="1:39" x14ac:dyDescent="0.4">
      <c r="A1390" s="44">
        <v>39867</v>
      </c>
      <c r="B1390" s="45">
        <v>23700</v>
      </c>
      <c r="C1390" s="45">
        <v>24750</v>
      </c>
      <c r="D1390" s="45">
        <v>22700</v>
      </c>
      <c r="E1390" s="45">
        <v>24750</v>
      </c>
      <c r="F1390" s="46">
        <v>3.99</v>
      </c>
      <c r="G1390" s="31">
        <f t="shared" si="632"/>
        <v>1</v>
      </c>
      <c r="I1390" s="3">
        <f t="shared" si="630"/>
        <v>950</v>
      </c>
      <c r="J1390" s="31">
        <f t="shared" si="633"/>
        <v>950</v>
      </c>
      <c r="K1390" s="31">
        <f t="shared" si="634"/>
        <v>0</v>
      </c>
      <c r="L1390" s="31">
        <f t="shared" si="648"/>
        <v>407.36234944550216</v>
      </c>
      <c r="M1390" s="31">
        <f t="shared" si="648"/>
        <v>603.59742397416346</v>
      </c>
      <c r="N1390" s="31">
        <f t="shared" si="645"/>
        <v>0.6748908018251234</v>
      </c>
      <c r="O1390" s="31">
        <f t="shared" si="646"/>
        <v>40.294615093097228</v>
      </c>
      <c r="P1390" s="31">
        <f t="shared" si="649"/>
        <v>1</v>
      </c>
      <c r="R1390" s="3">
        <f t="shared" si="635"/>
        <v>27100</v>
      </c>
      <c r="S1390" s="3">
        <f t="shared" si="636"/>
        <v>22700</v>
      </c>
      <c r="T1390" s="31">
        <f t="shared" si="637"/>
        <v>46.590909090909086</v>
      </c>
      <c r="U1390" s="31">
        <f t="shared" si="639"/>
        <v>20.522233368478158</v>
      </c>
      <c r="V1390" s="31">
        <f t="shared" si="638"/>
        <v>1</v>
      </c>
      <c r="W1390" s="31">
        <f t="shared" si="640"/>
        <v>1</v>
      </c>
      <c r="Y1390" s="3">
        <f t="shared" si="641"/>
        <v>27858.333333333332</v>
      </c>
      <c r="Z1390" s="3">
        <f t="shared" si="654"/>
        <v>27692.307692307691</v>
      </c>
      <c r="AA1390" s="3">
        <f t="shared" si="655"/>
        <v>166.02564102564065</v>
      </c>
      <c r="AB1390" s="3">
        <f t="shared" si="656"/>
        <v>-1</v>
      </c>
      <c r="AC1390" s="3"/>
      <c r="AD1390" s="3">
        <f t="shared" si="642"/>
        <v>33050</v>
      </c>
      <c r="AE1390" s="3">
        <f t="shared" si="643"/>
        <v>22700</v>
      </c>
      <c r="AF1390" s="31">
        <f t="shared" si="644"/>
        <v>-80.193236714975853</v>
      </c>
      <c r="AG1390" s="31">
        <f t="shared" si="647"/>
        <v>1</v>
      </c>
      <c r="AI1390" s="31">
        <f t="shared" si="631"/>
        <v>24066.666666666668</v>
      </c>
      <c r="AJ1390" s="31">
        <f t="shared" si="650"/>
        <v>28046.666666666664</v>
      </c>
      <c r="AK1390" s="31">
        <f t="shared" si="651"/>
        <v>1786.3333333333335</v>
      </c>
      <c r="AL1390" s="31">
        <f t="shared" si="652"/>
        <v>-148.53517447284926</v>
      </c>
      <c r="AM1390" s="31">
        <f t="shared" si="653"/>
        <v>1</v>
      </c>
    </row>
    <row r="1391" spans="1:39" x14ac:dyDescent="0.4">
      <c r="A1391" s="44">
        <v>39868</v>
      </c>
      <c r="B1391" s="45">
        <v>23600</v>
      </c>
      <c r="C1391" s="45">
        <v>24600</v>
      </c>
      <c r="D1391" s="45">
        <v>23000</v>
      </c>
      <c r="E1391" s="45">
        <v>24600</v>
      </c>
      <c r="F1391" s="46">
        <v>-0.61</v>
      </c>
      <c r="G1391" s="31">
        <f t="shared" si="632"/>
        <v>-1</v>
      </c>
      <c r="I1391" s="3">
        <f t="shared" si="630"/>
        <v>-150</v>
      </c>
      <c r="J1391" s="31">
        <f t="shared" si="633"/>
        <v>0</v>
      </c>
      <c r="K1391" s="31">
        <f t="shared" si="634"/>
        <v>150</v>
      </c>
      <c r="L1391" s="31">
        <f t="shared" ref="L1391:M1406" si="657">((L1390*13)+J1391)/14</f>
        <v>378.26503877082348</v>
      </c>
      <c r="M1391" s="31">
        <f t="shared" si="657"/>
        <v>571.19760797600895</v>
      </c>
      <c r="N1391" s="31">
        <f t="shared" si="645"/>
        <v>0.66223148257075881</v>
      </c>
      <c r="O1391" s="31">
        <f t="shared" si="646"/>
        <v>39.839907348317745</v>
      </c>
      <c r="P1391" s="31">
        <f t="shared" si="649"/>
        <v>-1</v>
      </c>
      <c r="R1391" s="3">
        <f t="shared" si="635"/>
        <v>26500</v>
      </c>
      <c r="S1391" s="3">
        <f t="shared" si="636"/>
        <v>22700</v>
      </c>
      <c r="T1391" s="31">
        <f t="shared" si="637"/>
        <v>50</v>
      </c>
      <c r="U1391" s="31">
        <f t="shared" si="639"/>
        <v>34.377655055225148</v>
      </c>
      <c r="V1391" s="31">
        <f t="shared" si="638"/>
        <v>1</v>
      </c>
      <c r="W1391" s="31">
        <f t="shared" si="640"/>
        <v>1</v>
      </c>
      <c r="Y1391" s="3">
        <f t="shared" si="641"/>
        <v>27283.333333333332</v>
      </c>
      <c r="Z1391" s="3">
        <f t="shared" si="654"/>
        <v>27619.23076923077</v>
      </c>
      <c r="AA1391" s="3">
        <f t="shared" si="655"/>
        <v>-335.89743589743739</v>
      </c>
      <c r="AB1391" s="3">
        <f t="shared" si="656"/>
        <v>-1</v>
      </c>
      <c r="AC1391" s="3"/>
      <c r="AD1391" s="3">
        <f t="shared" si="642"/>
        <v>33050</v>
      </c>
      <c r="AE1391" s="3">
        <f t="shared" si="643"/>
        <v>22700</v>
      </c>
      <c r="AF1391" s="31">
        <f t="shared" si="644"/>
        <v>-81.642512077294683</v>
      </c>
      <c r="AG1391" s="31">
        <f t="shared" si="647"/>
        <v>-1</v>
      </c>
      <c r="AI1391" s="31">
        <f t="shared" si="631"/>
        <v>24066.666666666668</v>
      </c>
      <c r="AJ1391" s="31">
        <f t="shared" si="650"/>
        <v>27950</v>
      </c>
      <c r="AK1391" s="31">
        <f t="shared" si="651"/>
        <v>1878.3333333333335</v>
      </c>
      <c r="AL1391" s="31">
        <f t="shared" si="652"/>
        <v>-137.82904466134275</v>
      </c>
      <c r="AM1391" s="31">
        <f t="shared" si="653"/>
        <v>1</v>
      </c>
    </row>
    <row r="1392" spans="1:39" x14ac:dyDescent="0.4">
      <c r="A1392" s="44">
        <v>39869</v>
      </c>
      <c r="B1392" s="45">
        <v>25500</v>
      </c>
      <c r="C1392" s="45">
        <v>25500</v>
      </c>
      <c r="D1392" s="45">
        <v>23100</v>
      </c>
      <c r="E1392" s="45">
        <v>23300</v>
      </c>
      <c r="F1392" s="46">
        <v>-5.28</v>
      </c>
      <c r="G1392" s="31">
        <f t="shared" si="632"/>
        <v>-1</v>
      </c>
      <c r="I1392" s="3">
        <f t="shared" si="630"/>
        <v>-1300</v>
      </c>
      <c r="J1392" s="31">
        <f t="shared" si="633"/>
        <v>0</v>
      </c>
      <c r="K1392" s="31">
        <f t="shared" si="634"/>
        <v>1300</v>
      </c>
      <c r="L1392" s="31">
        <f t="shared" si="657"/>
        <v>351.24610743005036</v>
      </c>
      <c r="M1392" s="31">
        <f t="shared" si="657"/>
        <v>623.25492169200822</v>
      </c>
      <c r="N1392" s="31">
        <f t="shared" si="645"/>
        <v>0.56356732246331853</v>
      </c>
      <c r="O1392" s="31">
        <f t="shared" si="646"/>
        <v>36.043687685634652</v>
      </c>
      <c r="P1392" s="31">
        <f t="shared" si="649"/>
        <v>-1</v>
      </c>
      <c r="R1392" s="3">
        <f t="shared" si="635"/>
        <v>26450</v>
      </c>
      <c r="S1392" s="3">
        <f t="shared" si="636"/>
        <v>22700</v>
      </c>
      <c r="T1392" s="31">
        <f t="shared" si="637"/>
        <v>16</v>
      </c>
      <c r="U1392" s="31">
        <f t="shared" si="639"/>
        <v>37.530303030303031</v>
      </c>
      <c r="V1392" s="31">
        <f t="shared" si="638"/>
        <v>-1</v>
      </c>
      <c r="W1392" s="31">
        <f t="shared" si="640"/>
        <v>1</v>
      </c>
      <c r="Y1392" s="3">
        <f t="shared" si="641"/>
        <v>26575</v>
      </c>
      <c r="Z1392" s="3">
        <f t="shared" si="654"/>
        <v>27501.923076923078</v>
      </c>
      <c r="AA1392" s="3">
        <f t="shared" si="655"/>
        <v>-926.92307692307804</v>
      </c>
      <c r="AB1392" s="3">
        <f t="shared" si="656"/>
        <v>-1</v>
      </c>
      <c r="AC1392" s="3"/>
      <c r="AD1392" s="3">
        <f t="shared" si="642"/>
        <v>33050</v>
      </c>
      <c r="AE1392" s="3">
        <f t="shared" si="643"/>
        <v>22700</v>
      </c>
      <c r="AF1392" s="31">
        <f t="shared" si="644"/>
        <v>-94.20289855072464</v>
      </c>
      <c r="AG1392" s="31">
        <f t="shared" si="647"/>
        <v>-1</v>
      </c>
      <c r="AI1392" s="31">
        <f t="shared" si="631"/>
        <v>23966.666666666668</v>
      </c>
      <c r="AJ1392" s="31">
        <f t="shared" si="650"/>
        <v>27759.166666666668</v>
      </c>
      <c r="AK1392" s="31">
        <f t="shared" si="651"/>
        <v>2074.916666666667</v>
      </c>
      <c r="AL1392" s="31">
        <f t="shared" si="652"/>
        <v>-121.85228322422586</v>
      </c>
      <c r="AM1392" s="31">
        <f t="shared" si="653"/>
        <v>1</v>
      </c>
    </row>
    <row r="1393" spans="1:39" x14ac:dyDescent="0.4">
      <c r="A1393" s="44">
        <v>39870</v>
      </c>
      <c r="B1393" s="45">
        <v>23500</v>
      </c>
      <c r="C1393" s="45">
        <v>24150</v>
      </c>
      <c r="D1393" s="45">
        <v>21800</v>
      </c>
      <c r="E1393" s="45">
        <v>22200</v>
      </c>
      <c r="F1393" s="46">
        <v>-4.72</v>
      </c>
      <c r="G1393" s="31">
        <f t="shared" si="632"/>
        <v>-1</v>
      </c>
      <c r="I1393" s="3">
        <f t="shared" si="630"/>
        <v>-1100</v>
      </c>
      <c r="J1393" s="31">
        <f t="shared" si="633"/>
        <v>0</v>
      </c>
      <c r="K1393" s="31">
        <f t="shared" si="634"/>
        <v>1100</v>
      </c>
      <c r="L1393" s="31">
        <f t="shared" si="657"/>
        <v>326.15709975647536</v>
      </c>
      <c r="M1393" s="31">
        <f t="shared" si="657"/>
        <v>657.30814157115049</v>
      </c>
      <c r="N1393" s="31">
        <f t="shared" si="645"/>
        <v>0.4962012169465429</v>
      </c>
      <c r="O1393" s="31">
        <f t="shared" si="646"/>
        <v>33.164069867500416</v>
      </c>
      <c r="P1393" s="31">
        <f t="shared" si="649"/>
        <v>-1</v>
      </c>
      <c r="R1393" s="3">
        <f t="shared" si="635"/>
        <v>25500</v>
      </c>
      <c r="S1393" s="3">
        <f t="shared" si="636"/>
        <v>21800</v>
      </c>
      <c r="T1393" s="31">
        <f t="shared" si="637"/>
        <v>10.810810810810811</v>
      </c>
      <c r="U1393" s="31">
        <f t="shared" si="639"/>
        <v>25.603603603603602</v>
      </c>
      <c r="V1393" s="31">
        <f t="shared" si="638"/>
        <v>-1</v>
      </c>
      <c r="W1393" s="31">
        <f t="shared" si="640"/>
        <v>-1</v>
      </c>
      <c r="Y1393" s="3">
        <f t="shared" si="641"/>
        <v>25837.5</v>
      </c>
      <c r="Z1393" s="3">
        <f t="shared" si="654"/>
        <v>27307.692307692309</v>
      </c>
      <c r="AA1393" s="3">
        <f t="shared" si="655"/>
        <v>-1470.1923076923085</v>
      </c>
      <c r="AB1393" s="3">
        <f t="shared" si="656"/>
        <v>-1</v>
      </c>
      <c r="AC1393" s="3"/>
      <c r="AD1393" s="3">
        <f t="shared" si="642"/>
        <v>33050</v>
      </c>
      <c r="AE1393" s="3">
        <f t="shared" si="643"/>
        <v>21800</v>
      </c>
      <c r="AF1393" s="31">
        <f t="shared" si="644"/>
        <v>-96.444444444444443</v>
      </c>
      <c r="AG1393" s="31">
        <f t="shared" si="647"/>
        <v>-1</v>
      </c>
      <c r="AI1393" s="31">
        <f t="shared" si="631"/>
        <v>22716.666666666668</v>
      </c>
      <c r="AJ1393" s="31">
        <f t="shared" si="650"/>
        <v>27480</v>
      </c>
      <c r="AK1393" s="31">
        <f t="shared" si="651"/>
        <v>2305.6666666666665</v>
      </c>
      <c r="AL1393" s="31">
        <f t="shared" si="652"/>
        <v>-137.72830225049395</v>
      </c>
      <c r="AM1393" s="31">
        <f t="shared" si="653"/>
        <v>-1</v>
      </c>
    </row>
    <row r="1394" spans="1:39" x14ac:dyDescent="0.4">
      <c r="A1394" s="47">
        <v>39871</v>
      </c>
      <c r="B1394" s="48">
        <v>22200</v>
      </c>
      <c r="C1394" s="48">
        <v>23050</v>
      </c>
      <c r="D1394" s="48">
        <v>22050</v>
      </c>
      <c r="E1394" s="48">
        <v>22750</v>
      </c>
      <c r="F1394" s="49">
        <v>2.48</v>
      </c>
      <c r="G1394" s="31">
        <f t="shared" si="632"/>
        <v>1</v>
      </c>
      <c r="I1394" s="3">
        <f t="shared" si="630"/>
        <v>550</v>
      </c>
      <c r="J1394" s="31">
        <f t="shared" si="633"/>
        <v>550</v>
      </c>
      <c r="K1394" s="31">
        <f t="shared" si="634"/>
        <v>0</v>
      </c>
      <c r="L1394" s="31">
        <f t="shared" si="657"/>
        <v>342.14587834529857</v>
      </c>
      <c r="M1394" s="31">
        <f t="shared" si="657"/>
        <v>610.35756003035397</v>
      </c>
      <c r="N1394" s="31">
        <f t="shared" si="645"/>
        <v>0.56056629875819541</v>
      </c>
      <c r="O1394" s="31">
        <f t="shared" si="646"/>
        <v>35.920697454780381</v>
      </c>
      <c r="P1394" s="31">
        <f t="shared" si="649"/>
        <v>1</v>
      </c>
      <c r="R1394" s="3">
        <f t="shared" si="635"/>
        <v>25500</v>
      </c>
      <c r="S1394" s="3">
        <f t="shared" si="636"/>
        <v>21800</v>
      </c>
      <c r="T1394" s="31">
        <f t="shared" si="637"/>
        <v>25.675675675675674</v>
      </c>
      <c r="U1394" s="31">
        <f t="shared" si="639"/>
        <v>17.495495495495494</v>
      </c>
      <c r="V1394" s="31">
        <f t="shared" si="638"/>
        <v>1</v>
      </c>
      <c r="W1394" s="31">
        <f t="shared" si="640"/>
        <v>-1</v>
      </c>
      <c r="Y1394" s="3">
        <f t="shared" si="641"/>
        <v>25262.5</v>
      </c>
      <c r="Z1394" s="3">
        <f t="shared" si="654"/>
        <v>27140.384615384617</v>
      </c>
      <c r="AA1394" s="3">
        <f t="shared" si="655"/>
        <v>-1877.8846153846171</v>
      </c>
      <c r="AB1394" s="3">
        <f t="shared" si="656"/>
        <v>-1</v>
      </c>
      <c r="AC1394" s="3"/>
      <c r="AD1394" s="3">
        <f t="shared" si="642"/>
        <v>33050</v>
      </c>
      <c r="AE1394" s="3">
        <f t="shared" si="643"/>
        <v>21800</v>
      </c>
      <c r="AF1394" s="31">
        <f t="shared" si="644"/>
        <v>-91.555555555555557</v>
      </c>
      <c r="AG1394" s="31">
        <f t="shared" si="647"/>
        <v>1</v>
      </c>
      <c r="AI1394" s="31">
        <f t="shared" si="631"/>
        <v>22616.666666666668</v>
      </c>
      <c r="AJ1394" s="31">
        <f t="shared" si="650"/>
        <v>27210.833333333336</v>
      </c>
      <c r="AK1394" s="31">
        <f t="shared" si="651"/>
        <v>2549.75</v>
      </c>
      <c r="AL1394" s="31">
        <f t="shared" si="652"/>
        <v>-120.12070900197192</v>
      </c>
      <c r="AM1394" s="31">
        <f t="shared" si="653"/>
        <v>1</v>
      </c>
    </row>
    <row r="1395" spans="1:39" x14ac:dyDescent="0.4">
      <c r="A1395" s="44">
        <v>39874</v>
      </c>
      <c r="B1395" s="45">
        <v>22350</v>
      </c>
      <c r="C1395" s="45">
        <v>22350</v>
      </c>
      <c r="D1395" s="45">
        <v>20450</v>
      </c>
      <c r="E1395" s="45">
        <v>20900</v>
      </c>
      <c r="F1395" s="46">
        <v>-8.1300000000000008</v>
      </c>
      <c r="G1395" s="31">
        <f t="shared" si="632"/>
        <v>-1</v>
      </c>
      <c r="I1395" s="3">
        <f t="shared" si="630"/>
        <v>-1850</v>
      </c>
      <c r="J1395" s="31">
        <f t="shared" si="633"/>
        <v>0</v>
      </c>
      <c r="K1395" s="31">
        <f t="shared" si="634"/>
        <v>1850</v>
      </c>
      <c r="L1395" s="31">
        <f t="shared" si="657"/>
        <v>317.70688703492004</v>
      </c>
      <c r="M1395" s="31">
        <f t="shared" si="657"/>
        <v>698.90344859961442</v>
      </c>
      <c r="N1395" s="31">
        <f t="shared" si="645"/>
        <v>0.4545790805174964</v>
      </c>
      <c r="O1395" s="31">
        <f t="shared" si="646"/>
        <v>31.251589315843219</v>
      </c>
      <c r="P1395" s="31">
        <f t="shared" si="649"/>
        <v>-1</v>
      </c>
      <c r="R1395" s="3">
        <f t="shared" si="635"/>
        <v>25500</v>
      </c>
      <c r="S1395" s="3">
        <f t="shared" si="636"/>
        <v>20450</v>
      </c>
      <c r="T1395" s="31">
        <f t="shared" si="637"/>
        <v>8.9108910891089099</v>
      </c>
      <c r="U1395" s="31">
        <f t="shared" si="639"/>
        <v>15.132459191865131</v>
      </c>
      <c r="V1395" s="31">
        <f t="shared" si="638"/>
        <v>-1</v>
      </c>
      <c r="W1395" s="31">
        <f t="shared" si="640"/>
        <v>-1</v>
      </c>
      <c r="Y1395" s="3">
        <f t="shared" si="641"/>
        <v>24687.5</v>
      </c>
      <c r="Z1395" s="3">
        <f t="shared" si="654"/>
        <v>26955.76923076923</v>
      </c>
      <c r="AA1395" s="3">
        <f t="shared" si="655"/>
        <v>-2268.2692307692305</v>
      </c>
      <c r="AB1395" s="3">
        <f t="shared" si="656"/>
        <v>-1</v>
      </c>
      <c r="AC1395" s="3"/>
      <c r="AD1395" s="3">
        <f t="shared" si="642"/>
        <v>30200</v>
      </c>
      <c r="AE1395" s="3">
        <f t="shared" si="643"/>
        <v>20450</v>
      </c>
      <c r="AF1395" s="31">
        <f t="shared" si="644"/>
        <v>-95.384615384615387</v>
      </c>
      <c r="AG1395" s="31">
        <f t="shared" si="647"/>
        <v>-1</v>
      </c>
      <c r="AI1395" s="31">
        <f t="shared" si="631"/>
        <v>21233.333333333332</v>
      </c>
      <c r="AJ1395" s="31">
        <f t="shared" si="650"/>
        <v>26895.833333333336</v>
      </c>
      <c r="AK1395" s="31">
        <f t="shared" si="651"/>
        <v>2832.5000000000009</v>
      </c>
      <c r="AL1395" s="31">
        <f t="shared" si="652"/>
        <v>-133.27449249779352</v>
      </c>
      <c r="AM1395" s="31">
        <f t="shared" si="653"/>
        <v>-1</v>
      </c>
    </row>
    <row r="1396" spans="1:39" x14ac:dyDescent="0.4">
      <c r="A1396" s="44">
        <v>39875</v>
      </c>
      <c r="B1396" s="45">
        <v>20350</v>
      </c>
      <c r="C1396" s="45">
        <v>21450</v>
      </c>
      <c r="D1396" s="45">
        <v>20300</v>
      </c>
      <c r="E1396" s="45">
        <v>21100</v>
      </c>
      <c r="F1396" s="46">
        <v>0.96</v>
      </c>
      <c r="G1396" s="31">
        <f t="shared" si="632"/>
        <v>1</v>
      </c>
      <c r="I1396" s="3">
        <f t="shared" si="630"/>
        <v>200</v>
      </c>
      <c r="J1396" s="31">
        <f t="shared" si="633"/>
        <v>200</v>
      </c>
      <c r="K1396" s="31">
        <f t="shared" si="634"/>
        <v>0</v>
      </c>
      <c r="L1396" s="31">
        <f t="shared" si="657"/>
        <v>309.29925224671149</v>
      </c>
      <c r="M1396" s="31">
        <f t="shared" si="657"/>
        <v>648.98177369964196</v>
      </c>
      <c r="N1396" s="31">
        <f t="shared" si="645"/>
        <v>0.47659158512802796</v>
      </c>
      <c r="O1396" s="31">
        <f t="shared" si="646"/>
        <v>32.276466284121824</v>
      </c>
      <c r="P1396" s="31">
        <f t="shared" si="649"/>
        <v>1</v>
      </c>
      <c r="R1396" s="3">
        <f t="shared" si="635"/>
        <v>25500</v>
      </c>
      <c r="S1396" s="3">
        <f t="shared" si="636"/>
        <v>20300</v>
      </c>
      <c r="T1396" s="31">
        <f t="shared" si="637"/>
        <v>15.384615384615385</v>
      </c>
      <c r="U1396" s="31">
        <f t="shared" si="639"/>
        <v>16.657060716466656</v>
      </c>
      <c r="V1396" s="31">
        <f t="shared" si="638"/>
        <v>1</v>
      </c>
      <c r="W1396" s="31">
        <f t="shared" si="640"/>
        <v>1</v>
      </c>
      <c r="Y1396" s="3">
        <f t="shared" si="641"/>
        <v>24000</v>
      </c>
      <c r="Z1396" s="3">
        <f t="shared" si="654"/>
        <v>26755.76923076923</v>
      </c>
      <c r="AA1396" s="3">
        <f t="shared" si="655"/>
        <v>-2755.7692307692305</v>
      </c>
      <c r="AB1396" s="3">
        <f t="shared" si="656"/>
        <v>-1</v>
      </c>
      <c r="AC1396" s="3"/>
      <c r="AD1396" s="3">
        <f t="shared" si="642"/>
        <v>29650</v>
      </c>
      <c r="AE1396" s="3">
        <f t="shared" si="643"/>
        <v>20300</v>
      </c>
      <c r="AF1396" s="31">
        <f t="shared" si="644"/>
        <v>-91.443850267379673</v>
      </c>
      <c r="AG1396" s="31">
        <f t="shared" si="647"/>
        <v>1</v>
      </c>
      <c r="AI1396" s="31">
        <f t="shared" si="631"/>
        <v>20950</v>
      </c>
      <c r="AJ1396" s="31">
        <f t="shared" si="650"/>
        <v>26569.166666666668</v>
      </c>
      <c r="AK1396" s="31">
        <f t="shared" si="651"/>
        <v>3067.75</v>
      </c>
      <c r="AL1396" s="31">
        <f t="shared" si="652"/>
        <v>-122.11265947717747</v>
      </c>
      <c r="AM1396" s="31">
        <f t="shared" si="653"/>
        <v>1</v>
      </c>
    </row>
    <row r="1397" spans="1:39" x14ac:dyDescent="0.4">
      <c r="A1397" s="44">
        <v>39876</v>
      </c>
      <c r="B1397" s="45">
        <v>21100</v>
      </c>
      <c r="C1397" s="45">
        <v>22600</v>
      </c>
      <c r="D1397" s="45">
        <v>20700</v>
      </c>
      <c r="E1397" s="45">
        <v>22100</v>
      </c>
      <c r="F1397" s="46">
        <v>4.74</v>
      </c>
      <c r="G1397" s="31">
        <f t="shared" si="632"/>
        <v>1</v>
      </c>
      <c r="I1397" s="3">
        <f t="shared" si="630"/>
        <v>1000</v>
      </c>
      <c r="J1397" s="31">
        <f t="shared" si="633"/>
        <v>1000</v>
      </c>
      <c r="K1397" s="31">
        <f t="shared" si="634"/>
        <v>0</v>
      </c>
      <c r="L1397" s="31">
        <f t="shared" si="657"/>
        <v>358.63501994337497</v>
      </c>
      <c r="M1397" s="31">
        <f t="shared" si="657"/>
        <v>602.62593272109609</v>
      </c>
      <c r="N1397" s="31">
        <f t="shared" si="645"/>
        <v>0.59512045610781306</v>
      </c>
      <c r="O1397" s="31">
        <f t="shared" si="646"/>
        <v>37.308809740923365</v>
      </c>
      <c r="P1397" s="31">
        <f t="shared" si="649"/>
        <v>1</v>
      </c>
      <c r="R1397" s="3">
        <f t="shared" si="635"/>
        <v>24150</v>
      </c>
      <c r="S1397" s="3">
        <f t="shared" si="636"/>
        <v>20300</v>
      </c>
      <c r="T1397" s="31">
        <f t="shared" si="637"/>
        <v>46.753246753246749</v>
      </c>
      <c r="U1397" s="31">
        <f t="shared" si="639"/>
        <v>23.682917742323681</v>
      </c>
      <c r="V1397" s="31">
        <f t="shared" si="638"/>
        <v>1</v>
      </c>
      <c r="W1397" s="31">
        <f t="shared" si="640"/>
        <v>1</v>
      </c>
      <c r="Y1397" s="3">
        <f t="shared" si="641"/>
        <v>23562.5</v>
      </c>
      <c r="Z1397" s="3">
        <f t="shared" si="654"/>
        <v>26598.076923076922</v>
      </c>
      <c r="AA1397" s="3">
        <f t="shared" si="655"/>
        <v>-3035.576923076922</v>
      </c>
      <c r="AB1397" s="3">
        <f t="shared" si="656"/>
        <v>-1</v>
      </c>
      <c r="AC1397" s="3"/>
      <c r="AD1397" s="3">
        <f t="shared" si="642"/>
        <v>29350</v>
      </c>
      <c r="AE1397" s="3">
        <f t="shared" si="643"/>
        <v>20300</v>
      </c>
      <c r="AF1397" s="31">
        <f t="shared" si="644"/>
        <v>-80.110497237569049</v>
      </c>
      <c r="AG1397" s="31">
        <f t="shared" si="647"/>
        <v>1</v>
      </c>
      <c r="AI1397" s="31">
        <f t="shared" si="631"/>
        <v>21800</v>
      </c>
      <c r="AJ1397" s="31">
        <f t="shared" si="650"/>
        <v>26168.333333333336</v>
      </c>
      <c r="AK1397" s="31">
        <f t="shared" si="651"/>
        <v>3065.166666666667</v>
      </c>
      <c r="AL1397" s="31">
        <f t="shared" si="652"/>
        <v>-95.010240516194557</v>
      </c>
      <c r="AM1397" s="31">
        <f t="shared" si="653"/>
        <v>1</v>
      </c>
    </row>
    <row r="1398" spans="1:39" x14ac:dyDescent="0.4">
      <c r="A1398" s="44">
        <v>39877</v>
      </c>
      <c r="B1398" s="45">
        <v>22400</v>
      </c>
      <c r="C1398" s="45">
        <v>22650</v>
      </c>
      <c r="D1398" s="45">
        <v>21650</v>
      </c>
      <c r="E1398" s="45">
        <v>22100</v>
      </c>
      <c r="F1398" s="46">
        <v>0</v>
      </c>
      <c r="G1398" s="31">
        <f t="shared" si="632"/>
        <v>-1</v>
      </c>
      <c r="I1398" s="3">
        <f t="shared" si="630"/>
        <v>0</v>
      </c>
      <c r="J1398" s="31">
        <f t="shared" si="633"/>
        <v>0</v>
      </c>
      <c r="K1398" s="31">
        <f t="shared" si="634"/>
        <v>0</v>
      </c>
      <c r="L1398" s="31">
        <f t="shared" si="657"/>
        <v>333.0182328045625</v>
      </c>
      <c r="M1398" s="31">
        <f t="shared" si="657"/>
        <v>559.58122324101782</v>
      </c>
      <c r="N1398" s="31">
        <f t="shared" si="645"/>
        <v>0.59512045610781306</v>
      </c>
      <c r="O1398" s="31">
        <f t="shared" si="646"/>
        <v>37.308809740923365</v>
      </c>
      <c r="P1398" s="31">
        <f t="shared" si="649"/>
        <v>-1</v>
      </c>
      <c r="R1398" s="3">
        <f t="shared" si="635"/>
        <v>23050</v>
      </c>
      <c r="S1398" s="3">
        <f t="shared" si="636"/>
        <v>20300</v>
      </c>
      <c r="T1398" s="31">
        <f t="shared" si="637"/>
        <v>65.454545454545453</v>
      </c>
      <c r="U1398" s="31">
        <f t="shared" si="639"/>
        <v>42.530802530802532</v>
      </c>
      <c r="V1398" s="31">
        <f t="shared" si="638"/>
        <v>1</v>
      </c>
      <c r="W1398" s="31">
        <f t="shared" si="640"/>
        <v>1</v>
      </c>
      <c r="Y1398" s="3">
        <f t="shared" si="641"/>
        <v>23245.833333333332</v>
      </c>
      <c r="Z1398" s="3">
        <f t="shared" si="654"/>
        <v>26371.153846153848</v>
      </c>
      <c r="AA1398" s="3">
        <f t="shared" si="655"/>
        <v>-3125.3205128205154</v>
      </c>
      <c r="AB1398" s="3">
        <f t="shared" si="656"/>
        <v>-1</v>
      </c>
      <c r="AC1398" s="3"/>
      <c r="AD1398" s="3">
        <f t="shared" si="642"/>
        <v>28800</v>
      </c>
      <c r="AE1398" s="3">
        <f t="shared" si="643"/>
        <v>20300</v>
      </c>
      <c r="AF1398" s="31">
        <f t="shared" si="644"/>
        <v>-78.82352941176471</v>
      </c>
      <c r="AG1398" s="31">
        <f t="shared" si="647"/>
        <v>1</v>
      </c>
      <c r="AI1398" s="31">
        <f t="shared" si="631"/>
        <v>22133.333333333332</v>
      </c>
      <c r="AJ1398" s="31">
        <f t="shared" si="650"/>
        <v>25760.000000000004</v>
      </c>
      <c r="AK1398" s="31">
        <f t="shared" si="651"/>
        <v>2988.333333333333</v>
      </c>
      <c r="AL1398" s="31">
        <f t="shared" si="652"/>
        <v>-80.907231827477347</v>
      </c>
      <c r="AM1398" s="31">
        <f t="shared" si="653"/>
        <v>1</v>
      </c>
    </row>
    <row r="1399" spans="1:39" x14ac:dyDescent="0.4">
      <c r="A1399" s="47">
        <v>39878</v>
      </c>
      <c r="B1399" s="48">
        <v>21100</v>
      </c>
      <c r="C1399" s="48">
        <v>21800</v>
      </c>
      <c r="D1399" s="48">
        <v>21100</v>
      </c>
      <c r="E1399" s="48">
        <v>21600</v>
      </c>
      <c r="F1399" s="49">
        <v>-2.2599999999999998</v>
      </c>
      <c r="G1399" s="31">
        <f t="shared" si="632"/>
        <v>-1</v>
      </c>
      <c r="I1399" s="3">
        <f t="shared" si="630"/>
        <v>-500</v>
      </c>
      <c r="J1399" s="31">
        <f t="shared" si="633"/>
        <v>0</v>
      </c>
      <c r="K1399" s="31">
        <f t="shared" si="634"/>
        <v>500</v>
      </c>
      <c r="L1399" s="31">
        <f t="shared" si="657"/>
        <v>309.23121617566522</v>
      </c>
      <c r="M1399" s="31">
        <f t="shared" si="657"/>
        <v>555.32542158094509</v>
      </c>
      <c r="N1399" s="31">
        <f t="shared" si="645"/>
        <v>0.55684685800142364</v>
      </c>
      <c r="O1399" s="31">
        <f t="shared" si="646"/>
        <v>35.767606501532626</v>
      </c>
      <c r="P1399" s="31">
        <f t="shared" si="649"/>
        <v>-1</v>
      </c>
      <c r="R1399" s="3">
        <f t="shared" si="635"/>
        <v>22650</v>
      </c>
      <c r="S1399" s="3">
        <f t="shared" si="636"/>
        <v>20300</v>
      </c>
      <c r="T1399" s="31">
        <f t="shared" si="637"/>
        <v>55.319148936170215</v>
      </c>
      <c r="U1399" s="31">
        <f t="shared" si="639"/>
        <v>55.842313714654146</v>
      </c>
      <c r="V1399" s="31">
        <f t="shared" si="638"/>
        <v>-1</v>
      </c>
      <c r="W1399" s="31">
        <f t="shared" si="640"/>
        <v>1</v>
      </c>
      <c r="Y1399" s="3">
        <f t="shared" si="641"/>
        <v>22895.833333333332</v>
      </c>
      <c r="Z1399" s="3">
        <f t="shared" si="654"/>
        <v>26109.615384615383</v>
      </c>
      <c r="AA1399" s="3">
        <f t="shared" si="655"/>
        <v>-3213.7820512820508</v>
      </c>
      <c r="AB1399" s="3">
        <f t="shared" si="656"/>
        <v>-1</v>
      </c>
      <c r="AC1399" s="3"/>
      <c r="AD1399" s="3">
        <f t="shared" si="642"/>
        <v>27100</v>
      </c>
      <c r="AE1399" s="3">
        <f t="shared" si="643"/>
        <v>20300</v>
      </c>
      <c r="AF1399" s="31">
        <f t="shared" si="644"/>
        <v>-80.882352941176478</v>
      </c>
      <c r="AG1399" s="31">
        <f t="shared" si="647"/>
        <v>-1</v>
      </c>
      <c r="AI1399" s="31">
        <f t="shared" si="631"/>
        <v>21500</v>
      </c>
      <c r="AJ1399" s="31">
        <f t="shared" si="650"/>
        <v>25265.833333333336</v>
      </c>
      <c r="AK1399" s="31">
        <f t="shared" si="651"/>
        <v>2870.7499999999995</v>
      </c>
      <c r="AL1399" s="31">
        <f t="shared" si="652"/>
        <v>-87.452949771159368</v>
      </c>
      <c r="AM1399" s="31">
        <f t="shared" si="653"/>
        <v>-1</v>
      </c>
    </row>
    <row r="1400" spans="1:39" x14ac:dyDescent="0.4">
      <c r="A1400" s="44">
        <v>39881</v>
      </c>
      <c r="B1400" s="45">
        <v>21850</v>
      </c>
      <c r="C1400" s="45">
        <v>22450</v>
      </c>
      <c r="D1400" s="45">
        <v>21400</v>
      </c>
      <c r="E1400" s="45">
        <v>21750</v>
      </c>
      <c r="F1400" s="46">
        <v>0.69</v>
      </c>
      <c r="G1400" s="31">
        <f t="shared" si="632"/>
        <v>1</v>
      </c>
      <c r="I1400" s="3">
        <f t="shared" si="630"/>
        <v>150</v>
      </c>
      <c r="J1400" s="31">
        <f t="shared" si="633"/>
        <v>150</v>
      </c>
      <c r="K1400" s="31">
        <f t="shared" si="634"/>
        <v>0</v>
      </c>
      <c r="L1400" s="31">
        <f t="shared" si="657"/>
        <v>297.85755787740345</v>
      </c>
      <c r="M1400" s="31">
        <f t="shared" si="657"/>
        <v>515.65932003944897</v>
      </c>
      <c r="N1400" s="31">
        <f t="shared" si="645"/>
        <v>0.57762469580617049</v>
      </c>
      <c r="O1400" s="31">
        <f t="shared" si="646"/>
        <v>36.613568318351078</v>
      </c>
      <c r="P1400" s="31">
        <f t="shared" si="649"/>
        <v>1</v>
      </c>
      <c r="R1400" s="3">
        <f t="shared" si="635"/>
        <v>22650</v>
      </c>
      <c r="S1400" s="3">
        <f t="shared" si="636"/>
        <v>20300</v>
      </c>
      <c r="T1400" s="31">
        <f t="shared" si="637"/>
        <v>61.702127659574465</v>
      </c>
      <c r="U1400" s="31">
        <f t="shared" si="639"/>
        <v>60.82527401676338</v>
      </c>
      <c r="V1400" s="31">
        <f t="shared" si="638"/>
        <v>1</v>
      </c>
      <c r="W1400" s="31">
        <f t="shared" si="640"/>
        <v>1</v>
      </c>
      <c r="Y1400" s="3">
        <f t="shared" si="641"/>
        <v>22579.166666666668</v>
      </c>
      <c r="Z1400" s="3">
        <f t="shared" si="654"/>
        <v>25857.692307692309</v>
      </c>
      <c r="AA1400" s="3">
        <f t="shared" si="655"/>
        <v>-3278.5256410256407</v>
      </c>
      <c r="AB1400" s="3">
        <f t="shared" si="656"/>
        <v>-1</v>
      </c>
      <c r="AC1400" s="3"/>
      <c r="AD1400" s="3">
        <f t="shared" si="642"/>
        <v>26500</v>
      </c>
      <c r="AE1400" s="3">
        <f t="shared" si="643"/>
        <v>20300</v>
      </c>
      <c r="AF1400" s="31">
        <f t="shared" si="644"/>
        <v>-76.612903225806448</v>
      </c>
      <c r="AG1400" s="31">
        <f t="shared" si="647"/>
        <v>1</v>
      </c>
      <c r="AI1400" s="31">
        <f t="shared" si="631"/>
        <v>21866.666666666668</v>
      </c>
      <c r="AJ1400" s="31">
        <f t="shared" si="650"/>
        <v>24761.666666666672</v>
      </c>
      <c r="AK1400" s="31">
        <f t="shared" si="651"/>
        <v>2605.666666666667</v>
      </c>
      <c r="AL1400" s="31">
        <f t="shared" si="652"/>
        <v>-74.069336062428135</v>
      </c>
      <c r="AM1400" s="31">
        <f t="shared" si="653"/>
        <v>1</v>
      </c>
    </row>
    <row r="1401" spans="1:39" x14ac:dyDescent="0.4">
      <c r="A1401" s="44">
        <v>39882</v>
      </c>
      <c r="B1401" s="45">
        <v>21400</v>
      </c>
      <c r="C1401" s="45">
        <v>23700</v>
      </c>
      <c r="D1401" s="45">
        <v>21400</v>
      </c>
      <c r="E1401" s="45">
        <v>23400</v>
      </c>
      <c r="F1401" s="46">
        <v>7.59</v>
      </c>
      <c r="G1401" s="31">
        <f t="shared" si="632"/>
        <v>1</v>
      </c>
      <c r="I1401" s="3">
        <f t="shared" si="630"/>
        <v>1650</v>
      </c>
      <c r="J1401" s="31">
        <f t="shared" si="633"/>
        <v>1650</v>
      </c>
      <c r="K1401" s="31">
        <f t="shared" si="634"/>
        <v>0</v>
      </c>
      <c r="L1401" s="31">
        <f t="shared" si="657"/>
        <v>394.43916088616032</v>
      </c>
      <c r="M1401" s="31">
        <f t="shared" si="657"/>
        <v>478.8265114652026</v>
      </c>
      <c r="N1401" s="31">
        <f t="shared" si="645"/>
        <v>0.82376215903163308</v>
      </c>
      <c r="O1401" s="31">
        <f t="shared" si="646"/>
        <v>45.168288800828492</v>
      </c>
      <c r="P1401" s="31">
        <f t="shared" si="649"/>
        <v>1</v>
      </c>
      <c r="R1401" s="3">
        <f t="shared" si="635"/>
        <v>23700</v>
      </c>
      <c r="S1401" s="3">
        <f t="shared" si="636"/>
        <v>20700</v>
      </c>
      <c r="T1401" s="31">
        <f t="shared" si="637"/>
        <v>90</v>
      </c>
      <c r="U1401" s="31">
        <f t="shared" si="639"/>
        <v>69.00709219858156</v>
      </c>
      <c r="V1401" s="31">
        <f t="shared" si="638"/>
        <v>1</v>
      </c>
      <c r="W1401" s="31">
        <f t="shared" si="640"/>
        <v>1</v>
      </c>
      <c r="Y1401" s="3">
        <f t="shared" si="641"/>
        <v>22545.833333333332</v>
      </c>
      <c r="Z1401" s="3">
        <f t="shared" si="654"/>
        <v>25700</v>
      </c>
      <c r="AA1401" s="3">
        <f t="shared" si="655"/>
        <v>-3154.1666666666679</v>
      </c>
      <c r="AB1401" s="3">
        <f t="shared" si="656"/>
        <v>1</v>
      </c>
      <c r="AC1401" s="3"/>
      <c r="AD1401" s="3">
        <f t="shared" si="642"/>
        <v>26450</v>
      </c>
      <c r="AE1401" s="3">
        <f t="shared" si="643"/>
        <v>20300</v>
      </c>
      <c r="AF1401" s="31">
        <f t="shared" si="644"/>
        <v>-49.59349593495935</v>
      </c>
      <c r="AG1401" s="31">
        <f t="shared" si="647"/>
        <v>1</v>
      </c>
      <c r="AI1401" s="31">
        <f t="shared" si="631"/>
        <v>22833.333333333332</v>
      </c>
      <c r="AJ1401" s="31">
        <f t="shared" si="650"/>
        <v>24324.166666666668</v>
      </c>
      <c r="AK1401" s="31">
        <f t="shared" si="651"/>
        <v>2229.7500000000005</v>
      </c>
      <c r="AL1401" s="31">
        <f t="shared" si="652"/>
        <v>-44.574005556178513</v>
      </c>
      <c r="AM1401" s="31">
        <f t="shared" si="653"/>
        <v>1</v>
      </c>
    </row>
    <row r="1402" spans="1:39" x14ac:dyDescent="0.4">
      <c r="A1402" s="44">
        <v>39883</v>
      </c>
      <c r="B1402" s="45">
        <v>24250</v>
      </c>
      <c r="C1402" s="45">
        <v>25500</v>
      </c>
      <c r="D1402" s="45">
        <v>23700</v>
      </c>
      <c r="E1402" s="45">
        <v>24950</v>
      </c>
      <c r="F1402" s="46">
        <v>6.62</v>
      </c>
      <c r="G1402" s="31">
        <f t="shared" si="632"/>
        <v>1</v>
      </c>
      <c r="I1402" s="3">
        <f t="shared" si="630"/>
        <v>1550</v>
      </c>
      <c r="J1402" s="31">
        <f t="shared" si="633"/>
        <v>1550</v>
      </c>
      <c r="K1402" s="31">
        <f t="shared" si="634"/>
        <v>0</v>
      </c>
      <c r="L1402" s="31">
        <f t="shared" si="657"/>
        <v>476.97922082286317</v>
      </c>
      <c r="M1402" s="31">
        <f t="shared" si="657"/>
        <v>444.62461778911671</v>
      </c>
      <c r="N1402" s="31">
        <f t="shared" si="645"/>
        <v>1.0727683572597235</v>
      </c>
      <c r="O1402" s="31">
        <f t="shared" si="646"/>
        <v>51.755342245670086</v>
      </c>
      <c r="P1402" s="31">
        <f t="shared" si="649"/>
        <v>1</v>
      </c>
      <c r="R1402" s="3">
        <f t="shared" si="635"/>
        <v>25500</v>
      </c>
      <c r="S1402" s="3">
        <f t="shared" si="636"/>
        <v>21100</v>
      </c>
      <c r="T1402" s="31">
        <f t="shared" si="637"/>
        <v>87.5</v>
      </c>
      <c r="U1402" s="31">
        <f t="shared" si="639"/>
        <v>79.734042553191486</v>
      </c>
      <c r="V1402" s="31">
        <f t="shared" si="638"/>
        <v>-1</v>
      </c>
      <c r="W1402" s="31">
        <f t="shared" si="640"/>
        <v>1</v>
      </c>
      <c r="Y1402" s="3">
        <f t="shared" si="641"/>
        <v>22562.5</v>
      </c>
      <c r="Z1402" s="3">
        <f t="shared" si="654"/>
        <v>25601.923076923078</v>
      </c>
      <c r="AA1402" s="3">
        <f t="shared" si="655"/>
        <v>-3039.423076923078</v>
      </c>
      <c r="AB1402" s="3">
        <f t="shared" si="656"/>
        <v>1</v>
      </c>
      <c r="AC1402" s="3"/>
      <c r="AD1402" s="3">
        <f t="shared" si="642"/>
        <v>25500</v>
      </c>
      <c r="AE1402" s="3">
        <f t="shared" si="643"/>
        <v>20300</v>
      </c>
      <c r="AF1402" s="31">
        <f t="shared" si="644"/>
        <v>-10.576923076923077</v>
      </c>
      <c r="AG1402" s="31">
        <f t="shared" si="647"/>
        <v>1</v>
      </c>
      <c r="AI1402" s="31">
        <f t="shared" si="631"/>
        <v>24716.666666666668</v>
      </c>
      <c r="AJ1402" s="31">
        <f t="shared" si="650"/>
        <v>24074.166666666664</v>
      </c>
      <c r="AK1402" s="31">
        <f t="shared" si="651"/>
        <v>1913.9999999999993</v>
      </c>
      <c r="AL1402" s="31">
        <f t="shared" si="652"/>
        <v>22.378962034134581</v>
      </c>
      <c r="AM1402" s="31">
        <f t="shared" si="653"/>
        <v>1</v>
      </c>
    </row>
    <row r="1403" spans="1:39" x14ac:dyDescent="0.4">
      <c r="A1403" s="44">
        <v>39884</v>
      </c>
      <c r="B1403" s="45">
        <v>24900</v>
      </c>
      <c r="C1403" s="45">
        <v>25100</v>
      </c>
      <c r="D1403" s="45">
        <v>23700</v>
      </c>
      <c r="E1403" s="45">
        <v>24750</v>
      </c>
      <c r="F1403" s="46">
        <v>-0.8</v>
      </c>
      <c r="G1403" s="31">
        <f t="shared" si="632"/>
        <v>-1</v>
      </c>
      <c r="I1403" s="3">
        <f t="shared" si="630"/>
        <v>-200</v>
      </c>
      <c r="J1403" s="31">
        <f t="shared" si="633"/>
        <v>0</v>
      </c>
      <c r="K1403" s="31">
        <f t="shared" si="634"/>
        <v>200</v>
      </c>
      <c r="L1403" s="31">
        <f t="shared" si="657"/>
        <v>442.90927647837299</v>
      </c>
      <c r="M1403" s="31">
        <f t="shared" si="657"/>
        <v>427.15143080417977</v>
      </c>
      <c r="N1403" s="31">
        <f t="shared" si="645"/>
        <v>1.0368905370269428</v>
      </c>
      <c r="O1403" s="31">
        <f t="shared" si="646"/>
        <v>50.905560125994505</v>
      </c>
      <c r="P1403" s="31">
        <f t="shared" si="649"/>
        <v>-1</v>
      </c>
      <c r="R1403" s="3">
        <f t="shared" si="635"/>
        <v>25500</v>
      </c>
      <c r="S1403" s="3">
        <f t="shared" si="636"/>
        <v>21100</v>
      </c>
      <c r="T1403" s="31">
        <f t="shared" si="637"/>
        <v>82.954545454545453</v>
      </c>
      <c r="U1403" s="31">
        <f t="shared" si="639"/>
        <v>86.818181818181813</v>
      </c>
      <c r="V1403" s="31">
        <f t="shared" si="638"/>
        <v>-1</v>
      </c>
      <c r="W1403" s="31">
        <f t="shared" si="640"/>
        <v>1</v>
      </c>
      <c r="Y1403" s="3">
        <f t="shared" si="641"/>
        <v>22575</v>
      </c>
      <c r="Z1403" s="3">
        <f t="shared" si="654"/>
        <v>25375</v>
      </c>
      <c r="AA1403" s="3">
        <f t="shared" si="655"/>
        <v>-2800</v>
      </c>
      <c r="AB1403" s="3">
        <f t="shared" si="656"/>
        <v>1</v>
      </c>
      <c r="AC1403" s="3"/>
      <c r="AD1403" s="3">
        <f t="shared" si="642"/>
        <v>25500</v>
      </c>
      <c r="AE1403" s="3">
        <f t="shared" si="643"/>
        <v>20300</v>
      </c>
      <c r="AF1403" s="31">
        <f t="shared" si="644"/>
        <v>-14.423076923076922</v>
      </c>
      <c r="AG1403" s="31">
        <f t="shared" si="647"/>
        <v>-1</v>
      </c>
      <c r="AI1403" s="31">
        <f t="shared" si="631"/>
        <v>24516.666666666668</v>
      </c>
      <c r="AJ1403" s="31">
        <f t="shared" si="650"/>
        <v>23881.666666666664</v>
      </c>
      <c r="AK1403" s="31">
        <f t="shared" si="651"/>
        <v>1728.5</v>
      </c>
      <c r="AL1403" s="31">
        <f t="shared" si="652"/>
        <v>24.491370166811443</v>
      </c>
      <c r="AM1403" s="31">
        <f t="shared" si="653"/>
        <v>1</v>
      </c>
    </row>
    <row r="1404" spans="1:39" x14ac:dyDescent="0.4">
      <c r="A1404" s="47">
        <v>39885</v>
      </c>
      <c r="B1404" s="48">
        <v>25300</v>
      </c>
      <c r="C1404" s="48">
        <v>25400</v>
      </c>
      <c r="D1404" s="48">
        <v>24000</v>
      </c>
      <c r="E1404" s="48">
        <v>24000</v>
      </c>
      <c r="F1404" s="49">
        <v>-3.03</v>
      </c>
      <c r="G1404" s="31">
        <f t="shared" si="632"/>
        <v>-1</v>
      </c>
      <c r="I1404" s="3">
        <f t="shared" si="630"/>
        <v>-750</v>
      </c>
      <c r="J1404" s="31">
        <f t="shared" si="633"/>
        <v>0</v>
      </c>
      <c r="K1404" s="31">
        <f t="shared" si="634"/>
        <v>750</v>
      </c>
      <c r="L1404" s="31">
        <f t="shared" si="657"/>
        <v>411.27289958706064</v>
      </c>
      <c r="M1404" s="31">
        <f t="shared" si="657"/>
        <v>450.21204288959552</v>
      </c>
      <c r="N1404" s="31">
        <f t="shared" si="645"/>
        <v>0.91350932540006746</v>
      </c>
      <c r="O1404" s="31">
        <f t="shared" si="646"/>
        <v>47.739998612709933</v>
      </c>
      <c r="P1404" s="31">
        <f t="shared" si="649"/>
        <v>-1</v>
      </c>
      <c r="R1404" s="3">
        <f t="shared" si="635"/>
        <v>25500</v>
      </c>
      <c r="S1404" s="3">
        <f t="shared" si="636"/>
        <v>21400</v>
      </c>
      <c r="T1404" s="31">
        <f t="shared" si="637"/>
        <v>63.414634146341463</v>
      </c>
      <c r="U1404" s="31">
        <f t="shared" si="639"/>
        <v>77.956393200295636</v>
      </c>
      <c r="V1404" s="31">
        <f t="shared" si="638"/>
        <v>-1</v>
      </c>
      <c r="W1404" s="31">
        <f t="shared" si="640"/>
        <v>-1</v>
      </c>
      <c r="Y1404" s="3">
        <f t="shared" si="641"/>
        <v>22633.333333333332</v>
      </c>
      <c r="Z1404" s="3">
        <f t="shared" si="654"/>
        <v>25146.153846153848</v>
      </c>
      <c r="AA1404" s="3">
        <f t="shared" si="655"/>
        <v>-2512.8205128205154</v>
      </c>
      <c r="AB1404" s="3">
        <f t="shared" si="656"/>
        <v>1</v>
      </c>
      <c r="AC1404" s="3"/>
      <c r="AD1404" s="3">
        <f t="shared" si="642"/>
        <v>25500</v>
      </c>
      <c r="AE1404" s="3">
        <f t="shared" si="643"/>
        <v>20300</v>
      </c>
      <c r="AF1404" s="31">
        <f t="shared" si="644"/>
        <v>-28.846153846153843</v>
      </c>
      <c r="AG1404" s="31">
        <f t="shared" si="647"/>
        <v>-1</v>
      </c>
      <c r="AI1404" s="31">
        <f t="shared" si="631"/>
        <v>24466.666666666668</v>
      </c>
      <c r="AJ1404" s="31">
        <f t="shared" si="650"/>
        <v>23661.666666666664</v>
      </c>
      <c r="AK1404" s="31">
        <f t="shared" si="651"/>
        <v>1530.5000000000005</v>
      </c>
      <c r="AL1404" s="31">
        <f t="shared" si="652"/>
        <v>35.064793640422671</v>
      </c>
      <c r="AM1404" s="31">
        <f t="shared" si="653"/>
        <v>1</v>
      </c>
    </row>
    <row r="1405" spans="1:39" x14ac:dyDescent="0.4">
      <c r="A1405" s="44">
        <v>39888</v>
      </c>
      <c r="B1405" s="45">
        <v>24200</v>
      </c>
      <c r="C1405" s="45">
        <v>25300</v>
      </c>
      <c r="D1405" s="45">
        <v>24100</v>
      </c>
      <c r="E1405" s="45">
        <v>24350</v>
      </c>
      <c r="F1405" s="46">
        <v>1.46</v>
      </c>
      <c r="G1405" s="31">
        <f t="shared" si="632"/>
        <v>1</v>
      </c>
      <c r="I1405" s="3">
        <f t="shared" si="630"/>
        <v>350</v>
      </c>
      <c r="J1405" s="31">
        <f t="shared" si="633"/>
        <v>350</v>
      </c>
      <c r="K1405" s="31">
        <f t="shared" si="634"/>
        <v>0</v>
      </c>
      <c r="L1405" s="31">
        <f t="shared" si="657"/>
        <v>406.89626390227062</v>
      </c>
      <c r="M1405" s="31">
        <f t="shared" si="657"/>
        <v>418.05403982605304</v>
      </c>
      <c r="N1405" s="31">
        <f t="shared" si="645"/>
        <v>0.97331020666987211</v>
      </c>
      <c r="O1405" s="31">
        <f t="shared" si="646"/>
        <v>49.323730419071588</v>
      </c>
      <c r="P1405" s="31">
        <f t="shared" si="649"/>
        <v>1</v>
      </c>
      <c r="R1405" s="3">
        <f t="shared" si="635"/>
        <v>25500</v>
      </c>
      <c r="S1405" s="3">
        <f t="shared" si="636"/>
        <v>21400</v>
      </c>
      <c r="T1405" s="31">
        <f t="shared" si="637"/>
        <v>71.951219512195124</v>
      </c>
      <c r="U1405" s="31">
        <f t="shared" si="639"/>
        <v>72.77346637102734</v>
      </c>
      <c r="V1405" s="31">
        <f t="shared" si="638"/>
        <v>1</v>
      </c>
      <c r="W1405" s="31">
        <f t="shared" si="640"/>
        <v>-1</v>
      </c>
      <c r="Y1405" s="3">
        <f t="shared" si="641"/>
        <v>22812.5</v>
      </c>
      <c r="Z1405" s="3">
        <f t="shared" si="654"/>
        <v>24871.153846153848</v>
      </c>
      <c r="AA1405" s="3">
        <f t="shared" si="655"/>
        <v>-2058.6538461538476</v>
      </c>
      <c r="AB1405" s="3">
        <f t="shared" si="656"/>
        <v>1</v>
      </c>
      <c r="AC1405" s="3"/>
      <c r="AD1405" s="3">
        <f t="shared" si="642"/>
        <v>25500</v>
      </c>
      <c r="AE1405" s="3">
        <f t="shared" si="643"/>
        <v>20300</v>
      </c>
      <c r="AF1405" s="31">
        <f t="shared" si="644"/>
        <v>-22.115384615384613</v>
      </c>
      <c r="AG1405" s="31">
        <f t="shared" si="647"/>
        <v>1</v>
      </c>
      <c r="AI1405" s="31">
        <f t="shared" si="631"/>
        <v>24583.333333333332</v>
      </c>
      <c r="AJ1405" s="31">
        <f t="shared" si="650"/>
        <v>23500</v>
      </c>
      <c r="AK1405" s="31">
        <f t="shared" si="651"/>
        <v>1385.0000000000002</v>
      </c>
      <c r="AL1405" s="31">
        <f t="shared" si="652"/>
        <v>52.146008824709121</v>
      </c>
      <c r="AM1405" s="31">
        <f t="shared" si="653"/>
        <v>1</v>
      </c>
    </row>
    <row r="1406" spans="1:39" x14ac:dyDescent="0.4">
      <c r="A1406" s="44">
        <v>39889</v>
      </c>
      <c r="B1406" s="45">
        <v>24900</v>
      </c>
      <c r="C1406" s="45">
        <v>27900</v>
      </c>
      <c r="D1406" s="45">
        <v>24750</v>
      </c>
      <c r="E1406" s="45">
        <v>26400</v>
      </c>
      <c r="F1406" s="46">
        <v>8.42</v>
      </c>
      <c r="G1406" s="31">
        <f t="shared" si="632"/>
        <v>1</v>
      </c>
      <c r="I1406" s="3">
        <f t="shared" si="630"/>
        <v>2050</v>
      </c>
      <c r="J1406" s="31">
        <f t="shared" si="633"/>
        <v>2050</v>
      </c>
      <c r="K1406" s="31">
        <f t="shared" si="634"/>
        <v>0</v>
      </c>
      <c r="L1406" s="31">
        <f t="shared" si="657"/>
        <v>524.26081648067986</v>
      </c>
      <c r="M1406" s="31">
        <f t="shared" si="657"/>
        <v>388.19303698133496</v>
      </c>
      <c r="N1406" s="31">
        <f t="shared" si="645"/>
        <v>1.3505157654486402</v>
      </c>
      <c r="O1406" s="31">
        <f t="shared" si="646"/>
        <v>57.456145808529335</v>
      </c>
      <c r="P1406" s="31">
        <f t="shared" si="649"/>
        <v>1</v>
      </c>
      <c r="R1406" s="3">
        <f t="shared" si="635"/>
        <v>27900</v>
      </c>
      <c r="S1406" s="3">
        <f t="shared" si="636"/>
        <v>23700</v>
      </c>
      <c r="T1406" s="31">
        <f t="shared" si="637"/>
        <v>64.285714285714292</v>
      </c>
      <c r="U1406" s="31">
        <f t="shared" si="639"/>
        <v>66.550522648083628</v>
      </c>
      <c r="V1406" s="31">
        <f t="shared" si="638"/>
        <v>-1</v>
      </c>
      <c r="W1406" s="31">
        <f t="shared" si="640"/>
        <v>-1</v>
      </c>
      <c r="Y1406" s="3">
        <f t="shared" si="641"/>
        <v>23116.666666666668</v>
      </c>
      <c r="Z1406" s="3">
        <f t="shared" si="654"/>
        <v>24663.461538461539</v>
      </c>
      <c r="AA1406" s="3">
        <f t="shared" si="655"/>
        <v>-1546.7948717948711</v>
      </c>
      <c r="AB1406" s="3">
        <f t="shared" si="656"/>
        <v>1</v>
      </c>
      <c r="AC1406" s="3"/>
      <c r="AD1406" s="3">
        <f t="shared" si="642"/>
        <v>27900</v>
      </c>
      <c r="AE1406" s="3">
        <f t="shared" si="643"/>
        <v>20300</v>
      </c>
      <c r="AF1406" s="31">
        <f t="shared" si="644"/>
        <v>-19.736842105263158</v>
      </c>
      <c r="AG1406" s="31">
        <f t="shared" si="647"/>
        <v>1</v>
      </c>
      <c r="AI1406" s="31">
        <f t="shared" si="631"/>
        <v>26350</v>
      </c>
      <c r="AJ1406" s="31">
        <f t="shared" si="650"/>
        <v>23508.333333333336</v>
      </c>
      <c r="AK1406" s="31">
        <f t="shared" si="651"/>
        <v>1392.5</v>
      </c>
      <c r="AL1406" s="31">
        <f t="shared" si="652"/>
        <v>136.04627967285049</v>
      </c>
      <c r="AM1406" s="31">
        <f t="shared" si="653"/>
        <v>1</v>
      </c>
    </row>
    <row r="1407" spans="1:39" x14ac:dyDescent="0.4">
      <c r="A1407" s="44">
        <v>39890</v>
      </c>
      <c r="B1407" s="45">
        <v>27050</v>
      </c>
      <c r="C1407" s="45">
        <v>27600</v>
      </c>
      <c r="D1407" s="45">
        <v>26200</v>
      </c>
      <c r="E1407" s="45">
        <v>27300</v>
      </c>
      <c r="F1407" s="46">
        <v>3.41</v>
      </c>
      <c r="G1407" s="31">
        <f t="shared" si="632"/>
        <v>1</v>
      </c>
      <c r="I1407" s="3">
        <f t="shared" si="630"/>
        <v>900</v>
      </c>
      <c r="J1407" s="31">
        <f t="shared" si="633"/>
        <v>900</v>
      </c>
      <c r="K1407" s="31">
        <f t="shared" si="634"/>
        <v>0</v>
      </c>
      <c r="L1407" s="31">
        <f t="shared" ref="L1407:M1422" si="658">((L1406*13)+J1407)/14</f>
        <v>551.09932958920274</v>
      </c>
      <c r="M1407" s="31">
        <f t="shared" si="658"/>
        <v>360.46496291123958</v>
      </c>
      <c r="N1407" s="31">
        <f t="shared" si="645"/>
        <v>1.5288568551526733</v>
      </c>
      <c r="O1407" s="31">
        <f t="shared" si="646"/>
        <v>60.456441100553022</v>
      </c>
      <c r="P1407" s="31">
        <f t="shared" si="649"/>
        <v>1</v>
      </c>
      <c r="R1407" s="3">
        <f t="shared" si="635"/>
        <v>27900</v>
      </c>
      <c r="S1407" s="3">
        <f t="shared" si="636"/>
        <v>23700</v>
      </c>
      <c r="T1407" s="31">
        <f t="shared" si="637"/>
        <v>85.714285714285708</v>
      </c>
      <c r="U1407" s="31">
        <f t="shared" si="639"/>
        <v>73.983739837398375</v>
      </c>
      <c r="V1407" s="31">
        <f t="shared" si="638"/>
        <v>1</v>
      </c>
      <c r="W1407" s="31">
        <f t="shared" si="640"/>
        <v>1</v>
      </c>
      <c r="Y1407" s="3">
        <f t="shared" si="641"/>
        <v>23650</v>
      </c>
      <c r="Z1407" s="3">
        <f t="shared" si="654"/>
        <v>24519.23076923077</v>
      </c>
      <c r="AA1407" s="3">
        <f t="shared" si="655"/>
        <v>-869.23076923076951</v>
      </c>
      <c r="AB1407" s="3">
        <f t="shared" si="656"/>
        <v>1</v>
      </c>
      <c r="AC1407" s="3"/>
      <c r="AD1407" s="3">
        <f t="shared" si="642"/>
        <v>27900</v>
      </c>
      <c r="AE1407" s="3">
        <f t="shared" si="643"/>
        <v>20300</v>
      </c>
      <c r="AF1407" s="31">
        <f t="shared" si="644"/>
        <v>-7.8947368421052628</v>
      </c>
      <c r="AG1407" s="31">
        <f t="shared" si="647"/>
        <v>1</v>
      </c>
      <c r="AI1407" s="31">
        <f t="shared" si="631"/>
        <v>27033.333333333332</v>
      </c>
      <c r="AJ1407" s="31">
        <f t="shared" si="650"/>
        <v>23568.333333333336</v>
      </c>
      <c r="AK1407" s="31">
        <f t="shared" si="651"/>
        <v>1446.5</v>
      </c>
      <c r="AL1407" s="31">
        <f t="shared" si="652"/>
        <v>159.69581749049414</v>
      </c>
      <c r="AM1407" s="31">
        <f t="shared" si="653"/>
        <v>1</v>
      </c>
    </row>
    <row r="1408" spans="1:39" x14ac:dyDescent="0.4">
      <c r="A1408" s="44">
        <v>39891</v>
      </c>
      <c r="B1408" s="45">
        <v>28200</v>
      </c>
      <c r="C1408" s="45">
        <v>28250</v>
      </c>
      <c r="D1408" s="45">
        <v>27400</v>
      </c>
      <c r="E1408" s="45">
        <v>27800</v>
      </c>
      <c r="F1408" s="46">
        <v>1.83</v>
      </c>
      <c r="G1408" s="31">
        <f t="shared" si="632"/>
        <v>1</v>
      </c>
      <c r="I1408" s="3">
        <f t="shared" si="630"/>
        <v>500</v>
      </c>
      <c r="J1408" s="31">
        <f t="shared" si="633"/>
        <v>500</v>
      </c>
      <c r="K1408" s="31">
        <f t="shared" si="634"/>
        <v>0</v>
      </c>
      <c r="L1408" s="31">
        <f t="shared" si="658"/>
        <v>547.44937747568827</v>
      </c>
      <c r="M1408" s="31">
        <f t="shared" si="658"/>
        <v>334.71746556043672</v>
      </c>
      <c r="N1408" s="31">
        <f t="shared" si="645"/>
        <v>1.6355566524114966</v>
      </c>
      <c r="O1408" s="31">
        <f t="shared" si="646"/>
        <v>62.057351372621255</v>
      </c>
      <c r="P1408" s="31">
        <f t="shared" si="649"/>
        <v>1</v>
      </c>
      <c r="R1408" s="3">
        <f t="shared" si="635"/>
        <v>28250</v>
      </c>
      <c r="S1408" s="3">
        <f t="shared" si="636"/>
        <v>24000</v>
      </c>
      <c r="T1408" s="31">
        <f t="shared" si="637"/>
        <v>89.411764705882362</v>
      </c>
      <c r="U1408" s="31">
        <f t="shared" si="639"/>
        <v>79.803921568627459</v>
      </c>
      <c r="V1408" s="31">
        <f t="shared" si="638"/>
        <v>1</v>
      </c>
      <c r="W1408" s="31">
        <f t="shared" si="640"/>
        <v>1</v>
      </c>
      <c r="Y1408" s="3">
        <f t="shared" si="641"/>
        <v>24208.333333333332</v>
      </c>
      <c r="Z1408" s="3">
        <f t="shared" si="654"/>
        <v>24448.076923076922</v>
      </c>
      <c r="AA1408" s="3">
        <f t="shared" si="655"/>
        <v>-239.74358974358984</v>
      </c>
      <c r="AB1408" s="3">
        <f t="shared" si="656"/>
        <v>1</v>
      </c>
      <c r="AC1408" s="3"/>
      <c r="AD1408" s="3">
        <f t="shared" si="642"/>
        <v>28250</v>
      </c>
      <c r="AE1408" s="3">
        <f t="shared" si="643"/>
        <v>20300</v>
      </c>
      <c r="AF1408" s="31">
        <f t="shared" si="644"/>
        <v>-5.6603773584905666</v>
      </c>
      <c r="AG1408" s="31">
        <f t="shared" si="647"/>
        <v>1</v>
      </c>
      <c r="AI1408" s="31">
        <f t="shared" si="631"/>
        <v>27816.666666666668</v>
      </c>
      <c r="AJ1408" s="31">
        <f t="shared" si="650"/>
        <v>23670.000000000004</v>
      </c>
      <c r="AK1408" s="31">
        <f t="shared" si="651"/>
        <v>1538</v>
      </c>
      <c r="AL1408" s="31">
        <f t="shared" si="652"/>
        <v>179.74281173240851</v>
      </c>
      <c r="AM1408" s="31">
        <f t="shared" si="653"/>
        <v>1</v>
      </c>
    </row>
    <row r="1409" spans="1:39" x14ac:dyDescent="0.4">
      <c r="A1409" s="47">
        <v>39892</v>
      </c>
      <c r="B1409" s="48">
        <v>27600</v>
      </c>
      <c r="C1409" s="48">
        <v>28000</v>
      </c>
      <c r="D1409" s="48">
        <v>26450</v>
      </c>
      <c r="E1409" s="48">
        <v>27000</v>
      </c>
      <c r="F1409" s="49">
        <v>-2.88</v>
      </c>
      <c r="G1409" s="31">
        <f t="shared" si="632"/>
        <v>-1</v>
      </c>
      <c r="I1409" s="3">
        <f t="shared" si="630"/>
        <v>-800</v>
      </c>
      <c r="J1409" s="31">
        <f t="shared" si="633"/>
        <v>0</v>
      </c>
      <c r="K1409" s="31">
        <f t="shared" si="634"/>
        <v>800</v>
      </c>
      <c r="L1409" s="31">
        <f t="shared" si="658"/>
        <v>508.34585051313906</v>
      </c>
      <c r="M1409" s="31">
        <f t="shared" si="658"/>
        <v>367.95193230611983</v>
      </c>
      <c r="N1409" s="31">
        <f t="shared" si="645"/>
        <v>1.3815550507565146</v>
      </c>
      <c r="O1409" s="31">
        <f t="shared" si="646"/>
        <v>58.010628405069021</v>
      </c>
      <c r="P1409" s="31">
        <f t="shared" si="649"/>
        <v>-1</v>
      </c>
      <c r="R1409" s="3">
        <f t="shared" si="635"/>
        <v>28250</v>
      </c>
      <c r="S1409" s="3">
        <f t="shared" si="636"/>
        <v>24100</v>
      </c>
      <c r="T1409" s="31">
        <f t="shared" si="637"/>
        <v>69.879518072289159</v>
      </c>
      <c r="U1409" s="31">
        <f t="shared" si="639"/>
        <v>81.668522830819072</v>
      </c>
      <c r="V1409" s="31">
        <f t="shared" si="638"/>
        <v>-1</v>
      </c>
      <c r="W1409" s="31">
        <f t="shared" si="640"/>
        <v>1</v>
      </c>
      <c r="Y1409" s="3">
        <f t="shared" si="641"/>
        <v>24616.666666666668</v>
      </c>
      <c r="Z1409" s="3">
        <f t="shared" si="654"/>
        <v>24417.307692307691</v>
      </c>
      <c r="AA1409" s="3">
        <f t="shared" si="655"/>
        <v>199.35897435897641</v>
      </c>
      <c r="AB1409" s="3">
        <f t="shared" si="656"/>
        <v>1</v>
      </c>
      <c r="AC1409" s="3"/>
      <c r="AD1409" s="3">
        <f t="shared" si="642"/>
        <v>28250</v>
      </c>
      <c r="AE1409" s="3">
        <f t="shared" si="643"/>
        <v>20300</v>
      </c>
      <c r="AF1409" s="31">
        <f t="shared" si="644"/>
        <v>-15.723270440251572</v>
      </c>
      <c r="AG1409" s="31">
        <f t="shared" si="647"/>
        <v>-1</v>
      </c>
      <c r="AI1409" s="31">
        <f t="shared" si="631"/>
        <v>27150</v>
      </c>
      <c r="AJ1409" s="31">
        <f t="shared" si="650"/>
        <v>23819.166666666668</v>
      </c>
      <c r="AK1409" s="31">
        <f t="shared" si="651"/>
        <v>1672.25</v>
      </c>
      <c r="AL1409" s="31">
        <f t="shared" si="652"/>
        <v>132.78849188551681</v>
      </c>
      <c r="AM1409" s="31">
        <f t="shared" si="653"/>
        <v>-1</v>
      </c>
    </row>
    <row r="1410" spans="1:39" x14ac:dyDescent="0.4">
      <c r="A1410" s="44">
        <v>39895</v>
      </c>
      <c r="B1410" s="45">
        <v>27150</v>
      </c>
      <c r="C1410" s="45">
        <v>28100</v>
      </c>
      <c r="D1410" s="45">
        <v>27150</v>
      </c>
      <c r="E1410" s="45">
        <v>27950</v>
      </c>
      <c r="F1410" s="46">
        <v>3.52</v>
      </c>
      <c r="G1410" s="31">
        <f t="shared" si="632"/>
        <v>1</v>
      </c>
      <c r="I1410" s="3">
        <f t="shared" si="630"/>
        <v>950</v>
      </c>
      <c r="J1410" s="31">
        <f t="shared" si="633"/>
        <v>950</v>
      </c>
      <c r="K1410" s="31">
        <f t="shared" si="634"/>
        <v>0</v>
      </c>
      <c r="L1410" s="31">
        <f t="shared" si="658"/>
        <v>539.89257547648629</v>
      </c>
      <c r="M1410" s="31">
        <f t="shared" si="658"/>
        <v>341.66965142711126</v>
      </c>
      <c r="N1410" s="31">
        <f t="shared" si="645"/>
        <v>1.5801595875472778</v>
      </c>
      <c r="O1410" s="31">
        <f t="shared" si="646"/>
        <v>61.24270743459676</v>
      </c>
      <c r="P1410" s="31">
        <f t="shared" si="649"/>
        <v>1</v>
      </c>
      <c r="R1410" s="3">
        <f t="shared" si="635"/>
        <v>28250</v>
      </c>
      <c r="S1410" s="3">
        <f t="shared" si="636"/>
        <v>24750</v>
      </c>
      <c r="T1410" s="31">
        <f t="shared" si="637"/>
        <v>91.428571428571431</v>
      </c>
      <c r="U1410" s="31">
        <f t="shared" si="639"/>
        <v>83.573284735580998</v>
      </c>
      <c r="V1410" s="31">
        <f t="shared" si="638"/>
        <v>1</v>
      </c>
      <c r="W1410" s="31">
        <f t="shared" si="640"/>
        <v>1</v>
      </c>
      <c r="Y1410" s="3">
        <f t="shared" si="641"/>
        <v>25104.166666666668</v>
      </c>
      <c r="Z1410" s="3">
        <f t="shared" si="654"/>
        <v>24363.461538461539</v>
      </c>
      <c r="AA1410" s="3">
        <f t="shared" si="655"/>
        <v>740.70512820512886</v>
      </c>
      <c r="AB1410" s="3">
        <f t="shared" si="656"/>
        <v>1</v>
      </c>
      <c r="AC1410" s="3"/>
      <c r="AD1410" s="3">
        <f t="shared" si="642"/>
        <v>28250</v>
      </c>
      <c r="AE1410" s="3">
        <f t="shared" si="643"/>
        <v>20700</v>
      </c>
      <c r="AF1410" s="31">
        <f t="shared" si="644"/>
        <v>-3.9735099337748347</v>
      </c>
      <c r="AG1410" s="31">
        <f t="shared" si="647"/>
        <v>1</v>
      </c>
      <c r="AI1410" s="31">
        <f t="shared" si="631"/>
        <v>27733.333333333332</v>
      </c>
      <c r="AJ1410" s="31">
        <f t="shared" si="650"/>
        <v>24002.5</v>
      </c>
      <c r="AK1410" s="31">
        <f t="shared" si="651"/>
        <v>1840.8333333333335</v>
      </c>
      <c r="AL1410" s="31">
        <f t="shared" si="652"/>
        <v>135.11392787083139</v>
      </c>
      <c r="AM1410" s="31">
        <f t="shared" si="653"/>
        <v>1</v>
      </c>
    </row>
    <row r="1411" spans="1:39" x14ac:dyDescent="0.4">
      <c r="A1411" s="44">
        <v>39896</v>
      </c>
      <c r="B1411" s="45">
        <v>29500</v>
      </c>
      <c r="C1411" s="45">
        <v>29650</v>
      </c>
      <c r="D1411" s="45">
        <v>28800</v>
      </c>
      <c r="E1411" s="45">
        <v>29500</v>
      </c>
      <c r="F1411" s="46">
        <v>5.55</v>
      </c>
      <c r="G1411" s="31">
        <f t="shared" si="632"/>
        <v>1</v>
      </c>
      <c r="I1411" s="3">
        <f t="shared" si="630"/>
        <v>1550</v>
      </c>
      <c r="J1411" s="31">
        <f t="shared" si="633"/>
        <v>1550</v>
      </c>
      <c r="K1411" s="31">
        <f t="shared" si="634"/>
        <v>0</v>
      </c>
      <c r="L1411" s="31">
        <f t="shared" si="658"/>
        <v>612.0431057995944</v>
      </c>
      <c r="M1411" s="31">
        <f t="shared" si="658"/>
        <v>317.26467632517472</v>
      </c>
      <c r="N1411" s="31">
        <f t="shared" si="645"/>
        <v>1.9291246440946102</v>
      </c>
      <c r="O1411" s="31">
        <f t="shared" si="646"/>
        <v>65.86010765994223</v>
      </c>
      <c r="P1411" s="31">
        <f t="shared" si="649"/>
        <v>1</v>
      </c>
      <c r="R1411" s="3">
        <f t="shared" si="635"/>
        <v>29650</v>
      </c>
      <c r="S1411" s="3">
        <f t="shared" si="636"/>
        <v>26200</v>
      </c>
      <c r="T1411" s="31">
        <f t="shared" si="637"/>
        <v>95.652173913043484</v>
      </c>
      <c r="U1411" s="31">
        <f t="shared" si="639"/>
        <v>85.653421137968039</v>
      </c>
      <c r="V1411" s="31">
        <f t="shared" si="638"/>
        <v>1</v>
      </c>
      <c r="W1411" s="31">
        <f t="shared" si="640"/>
        <v>1</v>
      </c>
      <c r="Y1411" s="3">
        <f t="shared" si="641"/>
        <v>25762.5</v>
      </c>
      <c r="Z1411" s="3">
        <f t="shared" si="654"/>
        <v>24446.153846153848</v>
      </c>
      <c r="AA1411" s="3">
        <f t="shared" si="655"/>
        <v>1316.3461538461524</v>
      </c>
      <c r="AB1411" s="3">
        <f t="shared" si="656"/>
        <v>1</v>
      </c>
      <c r="AC1411" s="3"/>
      <c r="AD1411" s="3">
        <f t="shared" si="642"/>
        <v>29650</v>
      </c>
      <c r="AE1411" s="3">
        <f t="shared" si="643"/>
        <v>21100</v>
      </c>
      <c r="AF1411" s="31">
        <f t="shared" si="644"/>
        <v>-1.7543859649122806</v>
      </c>
      <c r="AG1411" s="31">
        <f t="shared" si="647"/>
        <v>1</v>
      </c>
      <c r="AI1411" s="31">
        <f t="shared" si="631"/>
        <v>29316.666666666668</v>
      </c>
      <c r="AJ1411" s="31">
        <f t="shared" si="650"/>
        <v>24265</v>
      </c>
      <c r="AK1411" s="31">
        <f t="shared" si="651"/>
        <v>2103.3333333333335</v>
      </c>
      <c r="AL1411" s="31">
        <f t="shared" si="652"/>
        <v>160.11621764395144</v>
      </c>
      <c r="AM1411" s="31">
        <f t="shared" si="653"/>
        <v>1</v>
      </c>
    </row>
    <row r="1412" spans="1:39" x14ac:dyDescent="0.4">
      <c r="A1412" s="44">
        <v>39897</v>
      </c>
      <c r="B1412" s="45">
        <v>29250</v>
      </c>
      <c r="C1412" s="45">
        <v>30050</v>
      </c>
      <c r="D1412" s="45">
        <v>29050</v>
      </c>
      <c r="E1412" s="45">
        <v>30000</v>
      </c>
      <c r="F1412" s="46">
        <v>1.69</v>
      </c>
      <c r="G1412" s="31">
        <f t="shared" si="632"/>
        <v>1</v>
      </c>
      <c r="I1412" s="3">
        <f t="shared" si="630"/>
        <v>500</v>
      </c>
      <c r="J1412" s="31">
        <f t="shared" si="633"/>
        <v>500</v>
      </c>
      <c r="K1412" s="31">
        <f t="shared" si="634"/>
        <v>0</v>
      </c>
      <c r="L1412" s="31">
        <f t="shared" si="658"/>
        <v>604.04002681390909</v>
      </c>
      <c r="M1412" s="31">
        <f t="shared" si="658"/>
        <v>294.60291373051939</v>
      </c>
      <c r="N1412" s="31">
        <f t="shared" si="645"/>
        <v>2.0503531997189937</v>
      </c>
      <c r="O1412" s="31">
        <f t="shared" si="646"/>
        <v>67.216911140253444</v>
      </c>
      <c r="P1412" s="31">
        <f t="shared" si="649"/>
        <v>1</v>
      </c>
      <c r="R1412" s="3">
        <f t="shared" si="635"/>
        <v>30050</v>
      </c>
      <c r="S1412" s="3">
        <f t="shared" si="636"/>
        <v>26450</v>
      </c>
      <c r="T1412" s="31">
        <f t="shared" si="637"/>
        <v>98.611111111111114</v>
      </c>
      <c r="U1412" s="31">
        <f t="shared" si="639"/>
        <v>95.230618817575348</v>
      </c>
      <c r="V1412" s="31">
        <f t="shared" si="638"/>
        <v>1</v>
      </c>
      <c r="W1412" s="31">
        <f t="shared" si="640"/>
        <v>1</v>
      </c>
      <c r="Y1412" s="3">
        <f t="shared" si="641"/>
        <v>26450</v>
      </c>
      <c r="Z1412" s="3">
        <f t="shared" si="654"/>
        <v>24603.846153846152</v>
      </c>
      <c r="AA1412" s="3">
        <f t="shared" si="655"/>
        <v>1846.1538461538476</v>
      </c>
      <c r="AB1412" s="3">
        <f t="shared" si="656"/>
        <v>1</v>
      </c>
      <c r="AC1412" s="3"/>
      <c r="AD1412" s="3">
        <f t="shared" si="642"/>
        <v>30050</v>
      </c>
      <c r="AE1412" s="3">
        <f t="shared" si="643"/>
        <v>21100</v>
      </c>
      <c r="AF1412" s="31">
        <f t="shared" si="644"/>
        <v>-0.55865921787709494</v>
      </c>
      <c r="AG1412" s="31">
        <f t="shared" si="647"/>
        <v>1</v>
      </c>
      <c r="AI1412" s="31">
        <f t="shared" si="631"/>
        <v>29700</v>
      </c>
      <c r="AJ1412" s="31">
        <f t="shared" si="650"/>
        <v>24551.666666666664</v>
      </c>
      <c r="AK1412" s="31">
        <f t="shared" si="651"/>
        <v>2343.4999999999995</v>
      </c>
      <c r="AL1412" s="31">
        <f t="shared" si="652"/>
        <v>146.45710357252932</v>
      </c>
      <c r="AM1412" s="31">
        <f t="shared" si="653"/>
        <v>-1</v>
      </c>
    </row>
    <row r="1413" spans="1:39" x14ac:dyDescent="0.4">
      <c r="A1413" s="44">
        <v>39898</v>
      </c>
      <c r="B1413" s="45">
        <v>29800</v>
      </c>
      <c r="C1413" s="45">
        <v>30850</v>
      </c>
      <c r="D1413" s="45">
        <v>29300</v>
      </c>
      <c r="E1413" s="45">
        <v>30400</v>
      </c>
      <c r="F1413" s="46">
        <v>1.33</v>
      </c>
      <c r="G1413" s="31">
        <f t="shared" si="632"/>
        <v>1</v>
      </c>
      <c r="I1413" s="3">
        <f t="shared" si="630"/>
        <v>400</v>
      </c>
      <c r="J1413" s="31">
        <f t="shared" si="633"/>
        <v>400</v>
      </c>
      <c r="K1413" s="31">
        <f t="shared" si="634"/>
        <v>0</v>
      </c>
      <c r="L1413" s="31">
        <f t="shared" si="658"/>
        <v>589.4657391843441</v>
      </c>
      <c r="M1413" s="31">
        <f t="shared" si="658"/>
        <v>273.55984846405374</v>
      </c>
      <c r="N1413" s="31">
        <f t="shared" si="645"/>
        <v>2.1547962630261543</v>
      </c>
      <c r="O1413" s="31">
        <f t="shared" si="646"/>
        <v>68.302232010355667</v>
      </c>
      <c r="P1413" s="31">
        <f t="shared" si="649"/>
        <v>1</v>
      </c>
      <c r="R1413" s="3">
        <f t="shared" si="635"/>
        <v>30850</v>
      </c>
      <c r="S1413" s="3">
        <f t="shared" si="636"/>
        <v>26450</v>
      </c>
      <c r="T1413" s="31">
        <f t="shared" si="637"/>
        <v>89.772727272727266</v>
      </c>
      <c r="U1413" s="31">
        <f t="shared" si="639"/>
        <v>94.678670765627274</v>
      </c>
      <c r="V1413" s="31">
        <f t="shared" si="638"/>
        <v>-1</v>
      </c>
      <c r="W1413" s="31">
        <f t="shared" si="640"/>
        <v>-1</v>
      </c>
      <c r="Y1413" s="3">
        <f t="shared" si="641"/>
        <v>27033.333333333332</v>
      </c>
      <c r="Z1413" s="3">
        <f t="shared" si="654"/>
        <v>24780.76923076923</v>
      </c>
      <c r="AA1413" s="3">
        <f t="shared" si="655"/>
        <v>2252.5641025641016</v>
      </c>
      <c r="AB1413" s="3">
        <f t="shared" si="656"/>
        <v>1</v>
      </c>
      <c r="AC1413" s="3"/>
      <c r="AD1413" s="3">
        <f t="shared" si="642"/>
        <v>30850</v>
      </c>
      <c r="AE1413" s="3">
        <f t="shared" si="643"/>
        <v>21400</v>
      </c>
      <c r="AF1413" s="31">
        <f t="shared" si="644"/>
        <v>-4.7619047619047619</v>
      </c>
      <c r="AG1413" s="31">
        <f t="shared" si="647"/>
        <v>-1</v>
      </c>
      <c r="AI1413" s="31">
        <f t="shared" si="631"/>
        <v>30183.333333333332</v>
      </c>
      <c r="AJ1413" s="31">
        <f t="shared" si="650"/>
        <v>24924.999999999996</v>
      </c>
      <c r="AK1413" s="31">
        <f t="shared" si="651"/>
        <v>2588.3333333333326</v>
      </c>
      <c r="AL1413" s="31">
        <f t="shared" si="652"/>
        <v>135.43678901051737</v>
      </c>
      <c r="AM1413" s="31">
        <f t="shared" si="653"/>
        <v>-1</v>
      </c>
    </row>
    <row r="1414" spans="1:39" x14ac:dyDescent="0.4">
      <c r="A1414" s="47">
        <v>39899</v>
      </c>
      <c r="B1414" s="48">
        <v>30500</v>
      </c>
      <c r="C1414" s="48">
        <v>31650</v>
      </c>
      <c r="D1414" s="48">
        <v>30200</v>
      </c>
      <c r="E1414" s="48">
        <v>30900</v>
      </c>
      <c r="F1414" s="49">
        <v>1.64</v>
      </c>
      <c r="G1414" s="31">
        <f t="shared" si="632"/>
        <v>1</v>
      </c>
      <c r="I1414" s="3">
        <f t="shared" si="630"/>
        <v>500</v>
      </c>
      <c r="J1414" s="31">
        <f t="shared" si="633"/>
        <v>500</v>
      </c>
      <c r="K1414" s="31">
        <f t="shared" si="634"/>
        <v>0</v>
      </c>
      <c r="L1414" s="31">
        <f t="shared" si="658"/>
        <v>583.07532924260522</v>
      </c>
      <c r="M1414" s="31">
        <f t="shared" si="658"/>
        <v>254.0198592880499</v>
      </c>
      <c r="N1414" s="31">
        <f t="shared" si="645"/>
        <v>2.2953926944011789</v>
      </c>
      <c r="O1414" s="31">
        <f t="shared" si="646"/>
        <v>69.654602873309017</v>
      </c>
      <c r="P1414" s="31">
        <f t="shared" si="649"/>
        <v>1</v>
      </c>
      <c r="R1414" s="3">
        <f t="shared" si="635"/>
        <v>31650</v>
      </c>
      <c r="S1414" s="3">
        <f t="shared" si="636"/>
        <v>27150</v>
      </c>
      <c r="T1414" s="31">
        <f t="shared" si="637"/>
        <v>83.333333333333343</v>
      </c>
      <c r="U1414" s="31">
        <f t="shared" si="639"/>
        <v>90.572390572390574</v>
      </c>
      <c r="V1414" s="31">
        <f t="shared" si="638"/>
        <v>-1</v>
      </c>
      <c r="W1414" s="31">
        <f t="shared" si="640"/>
        <v>-1</v>
      </c>
      <c r="Y1414" s="3">
        <f t="shared" si="641"/>
        <v>27529.166666666668</v>
      </c>
      <c r="Z1414" s="3">
        <f t="shared" si="654"/>
        <v>24986.538461538461</v>
      </c>
      <c r="AA1414" s="3">
        <f t="shared" si="655"/>
        <v>2542.6282051282069</v>
      </c>
      <c r="AB1414" s="3">
        <f t="shared" si="656"/>
        <v>1</v>
      </c>
      <c r="AC1414" s="3"/>
      <c r="AD1414" s="3">
        <f t="shared" si="642"/>
        <v>31650</v>
      </c>
      <c r="AE1414" s="3">
        <f t="shared" si="643"/>
        <v>21400</v>
      </c>
      <c r="AF1414" s="31">
        <f t="shared" si="644"/>
        <v>-7.3170731707317067</v>
      </c>
      <c r="AG1414" s="31">
        <f t="shared" si="647"/>
        <v>-1</v>
      </c>
      <c r="AI1414" s="31">
        <f t="shared" si="631"/>
        <v>30916.666666666668</v>
      </c>
      <c r="AJ1414" s="31">
        <f t="shared" si="650"/>
        <v>25340</v>
      </c>
      <c r="AK1414" s="31">
        <f t="shared" si="651"/>
        <v>2814</v>
      </c>
      <c r="AL1414" s="31">
        <f t="shared" si="652"/>
        <v>132.11719181868438</v>
      </c>
      <c r="AM1414" s="31">
        <f t="shared" si="653"/>
        <v>-1</v>
      </c>
    </row>
    <row r="1415" spans="1:39" x14ac:dyDescent="0.4">
      <c r="A1415" s="44">
        <v>39902</v>
      </c>
      <c r="B1415" s="45">
        <v>30350</v>
      </c>
      <c r="C1415" s="45">
        <v>31500</v>
      </c>
      <c r="D1415" s="45">
        <v>29350</v>
      </c>
      <c r="E1415" s="45">
        <v>30000</v>
      </c>
      <c r="F1415" s="46">
        <v>-2.91</v>
      </c>
      <c r="G1415" s="31">
        <f t="shared" si="632"/>
        <v>-1</v>
      </c>
      <c r="I1415" s="3">
        <f t="shared" si="630"/>
        <v>-900</v>
      </c>
      <c r="J1415" s="31">
        <f t="shared" si="633"/>
        <v>0</v>
      </c>
      <c r="K1415" s="31">
        <f t="shared" si="634"/>
        <v>900</v>
      </c>
      <c r="L1415" s="31">
        <f t="shared" si="658"/>
        <v>541.42709143956199</v>
      </c>
      <c r="M1415" s="31">
        <f t="shared" si="658"/>
        <v>300.16129791033205</v>
      </c>
      <c r="N1415" s="31">
        <f t="shared" si="645"/>
        <v>1.8037871478064567</v>
      </c>
      <c r="O1415" s="31">
        <f t="shared" si="646"/>
        <v>64.33395449499973</v>
      </c>
      <c r="P1415" s="31">
        <f t="shared" si="649"/>
        <v>-1</v>
      </c>
      <c r="R1415" s="3">
        <f t="shared" si="635"/>
        <v>31650</v>
      </c>
      <c r="S1415" s="3">
        <f t="shared" si="636"/>
        <v>28800</v>
      </c>
      <c r="T1415" s="31">
        <f t="shared" si="637"/>
        <v>42.105263157894733</v>
      </c>
      <c r="U1415" s="31">
        <f t="shared" si="639"/>
        <v>71.737107921318454</v>
      </c>
      <c r="V1415" s="31">
        <f t="shared" si="638"/>
        <v>-1</v>
      </c>
      <c r="W1415" s="31">
        <f t="shared" si="640"/>
        <v>-1</v>
      </c>
      <c r="Y1415" s="3">
        <f t="shared" si="641"/>
        <v>27966.666666666668</v>
      </c>
      <c r="Z1415" s="3">
        <f t="shared" si="654"/>
        <v>25225</v>
      </c>
      <c r="AA1415" s="3">
        <f t="shared" si="655"/>
        <v>2741.6666666666679</v>
      </c>
      <c r="AB1415" s="3">
        <f t="shared" si="656"/>
        <v>1</v>
      </c>
      <c r="AC1415" s="3"/>
      <c r="AD1415" s="3">
        <f t="shared" si="642"/>
        <v>31650</v>
      </c>
      <c r="AE1415" s="3">
        <f t="shared" si="643"/>
        <v>23700</v>
      </c>
      <c r="AF1415" s="31">
        <f t="shared" si="644"/>
        <v>-20.754716981132077</v>
      </c>
      <c r="AG1415" s="31">
        <f t="shared" si="647"/>
        <v>-1</v>
      </c>
      <c r="AI1415" s="31">
        <f t="shared" si="631"/>
        <v>30283.333333333332</v>
      </c>
      <c r="AJ1415" s="31">
        <f t="shared" si="650"/>
        <v>25792.5</v>
      </c>
      <c r="AK1415" s="31">
        <f t="shared" si="651"/>
        <v>2855.833333333333</v>
      </c>
      <c r="AL1415" s="31">
        <f t="shared" si="652"/>
        <v>104.83416010115747</v>
      </c>
      <c r="AM1415" s="31">
        <f t="shared" si="653"/>
        <v>-1</v>
      </c>
    </row>
    <row r="1416" spans="1:39" x14ac:dyDescent="0.4">
      <c r="A1416" s="44">
        <v>39903</v>
      </c>
      <c r="B1416" s="45">
        <v>30000</v>
      </c>
      <c r="C1416" s="45">
        <v>30100</v>
      </c>
      <c r="D1416" s="45">
        <v>29400</v>
      </c>
      <c r="E1416" s="45">
        <v>29700</v>
      </c>
      <c r="F1416" s="46">
        <v>-1</v>
      </c>
      <c r="G1416" s="31">
        <f t="shared" si="632"/>
        <v>-1</v>
      </c>
      <c r="I1416" s="3">
        <f t="shared" si="630"/>
        <v>-300</v>
      </c>
      <c r="J1416" s="31">
        <f t="shared" si="633"/>
        <v>0</v>
      </c>
      <c r="K1416" s="31">
        <f t="shared" si="634"/>
        <v>300</v>
      </c>
      <c r="L1416" s="31">
        <f t="shared" si="658"/>
        <v>502.75372776530759</v>
      </c>
      <c r="M1416" s="31">
        <f t="shared" si="658"/>
        <v>300.14977663102263</v>
      </c>
      <c r="N1416" s="31">
        <f t="shared" si="645"/>
        <v>1.6750095016174147</v>
      </c>
      <c r="O1416" s="31">
        <f t="shared" si="646"/>
        <v>62.616955214724989</v>
      </c>
      <c r="P1416" s="31">
        <f t="shared" si="649"/>
        <v>-1</v>
      </c>
      <c r="R1416" s="3">
        <f t="shared" si="635"/>
        <v>31650</v>
      </c>
      <c r="S1416" s="3">
        <f t="shared" si="636"/>
        <v>29050</v>
      </c>
      <c r="T1416" s="31">
        <f t="shared" si="637"/>
        <v>25</v>
      </c>
      <c r="U1416" s="31">
        <f t="shared" si="639"/>
        <v>50.146198830409361</v>
      </c>
      <c r="V1416" s="31">
        <f t="shared" si="638"/>
        <v>-1</v>
      </c>
      <c r="W1416" s="31">
        <f t="shared" si="640"/>
        <v>-1</v>
      </c>
      <c r="Y1416" s="3">
        <f t="shared" si="641"/>
        <v>28441.666666666668</v>
      </c>
      <c r="Z1416" s="3">
        <f t="shared" si="654"/>
        <v>25415.384615384617</v>
      </c>
      <c r="AA1416" s="3">
        <f t="shared" si="655"/>
        <v>3026.2820512820508</v>
      </c>
      <c r="AB1416" s="3">
        <f t="shared" si="656"/>
        <v>1</v>
      </c>
      <c r="AC1416" s="3"/>
      <c r="AD1416" s="3">
        <f t="shared" si="642"/>
        <v>31650</v>
      </c>
      <c r="AE1416" s="3">
        <f t="shared" si="643"/>
        <v>23700</v>
      </c>
      <c r="AF1416" s="31">
        <f t="shared" si="644"/>
        <v>-24.528301886792452</v>
      </c>
      <c r="AG1416" s="31">
        <f t="shared" si="647"/>
        <v>-1</v>
      </c>
      <c r="AI1416" s="31">
        <f t="shared" si="631"/>
        <v>29733.333333333332</v>
      </c>
      <c r="AJ1416" s="31">
        <f t="shared" si="650"/>
        <v>26231.666666666668</v>
      </c>
      <c r="AK1416" s="31">
        <f t="shared" si="651"/>
        <v>2766.833333333333</v>
      </c>
      <c r="AL1416" s="31">
        <f t="shared" si="652"/>
        <v>84.372427363813387</v>
      </c>
      <c r="AM1416" s="31">
        <f t="shared" si="653"/>
        <v>-1</v>
      </c>
    </row>
    <row r="1417" spans="1:39" x14ac:dyDescent="0.4">
      <c r="A1417" s="44">
        <v>39904</v>
      </c>
      <c r="B1417" s="45">
        <v>30400</v>
      </c>
      <c r="C1417" s="45">
        <v>31850</v>
      </c>
      <c r="D1417" s="45">
        <v>29250</v>
      </c>
      <c r="E1417" s="45">
        <v>30100</v>
      </c>
      <c r="F1417" s="46">
        <v>1.35</v>
      </c>
      <c r="G1417" s="31">
        <f t="shared" si="632"/>
        <v>1</v>
      </c>
      <c r="I1417" s="3">
        <f t="shared" si="630"/>
        <v>400</v>
      </c>
      <c r="J1417" s="31">
        <f t="shared" si="633"/>
        <v>400</v>
      </c>
      <c r="K1417" s="31">
        <f t="shared" si="634"/>
        <v>0</v>
      </c>
      <c r="L1417" s="31">
        <f t="shared" si="658"/>
        <v>495.41417578207131</v>
      </c>
      <c r="M1417" s="31">
        <f t="shared" si="658"/>
        <v>278.71050687166388</v>
      </c>
      <c r="N1417" s="31">
        <f t="shared" si="645"/>
        <v>1.7775224240476577</v>
      </c>
      <c r="O1417" s="31">
        <f t="shared" si="646"/>
        <v>63.996690311406766</v>
      </c>
      <c r="P1417" s="31">
        <f t="shared" si="649"/>
        <v>1</v>
      </c>
      <c r="R1417" s="3">
        <f t="shared" si="635"/>
        <v>31850</v>
      </c>
      <c r="S1417" s="3">
        <f t="shared" si="636"/>
        <v>29250</v>
      </c>
      <c r="T1417" s="31">
        <f t="shared" si="637"/>
        <v>32.692307692307693</v>
      </c>
      <c r="U1417" s="31">
        <f t="shared" si="639"/>
        <v>33.26585695006748</v>
      </c>
      <c r="V1417" s="31">
        <f t="shared" si="638"/>
        <v>1</v>
      </c>
      <c r="W1417" s="31">
        <f t="shared" si="640"/>
        <v>-1</v>
      </c>
      <c r="Y1417" s="3">
        <f t="shared" si="641"/>
        <v>28920.833333333332</v>
      </c>
      <c r="Z1417" s="3">
        <f t="shared" si="654"/>
        <v>25626.923076923078</v>
      </c>
      <c r="AA1417" s="3">
        <f t="shared" si="655"/>
        <v>3293.9102564102541</v>
      </c>
      <c r="AB1417" s="3">
        <f t="shared" si="656"/>
        <v>1</v>
      </c>
      <c r="AC1417" s="3"/>
      <c r="AD1417" s="3">
        <f t="shared" si="642"/>
        <v>31850</v>
      </c>
      <c r="AE1417" s="3">
        <f t="shared" si="643"/>
        <v>24000</v>
      </c>
      <c r="AF1417" s="31">
        <f t="shared" si="644"/>
        <v>-22.29299363057325</v>
      </c>
      <c r="AG1417" s="31">
        <f t="shared" si="647"/>
        <v>1</v>
      </c>
      <c r="AI1417" s="31">
        <f t="shared" si="631"/>
        <v>30400</v>
      </c>
      <c r="AJ1417" s="31">
        <f t="shared" si="650"/>
        <v>26661.666666666664</v>
      </c>
      <c r="AK1417" s="31">
        <f t="shared" si="651"/>
        <v>2698.8333333333339</v>
      </c>
      <c r="AL1417" s="31">
        <f t="shared" si="652"/>
        <v>92.344428662590872</v>
      </c>
      <c r="AM1417" s="31">
        <f t="shared" si="653"/>
        <v>1</v>
      </c>
    </row>
    <row r="1418" spans="1:39" x14ac:dyDescent="0.4">
      <c r="A1418" s="44">
        <v>39905</v>
      </c>
      <c r="B1418" s="45">
        <v>31000</v>
      </c>
      <c r="C1418" s="45">
        <v>31350</v>
      </c>
      <c r="D1418" s="45">
        <v>30550</v>
      </c>
      <c r="E1418" s="45">
        <v>31000</v>
      </c>
      <c r="F1418" s="46">
        <v>2.99</v>
      </c>
      <c r="G1418" s="31">
        <f t="shared" si="632"/>
        <v>1</v>
      </c>
      <c r="I1418" s="3">
        <f t="shared" si="630"/>
        <v>900</v>
      </c>
      <c r="J1418" s="31">
        <f t="shared" si="633"/>
        <v>900</v>
      </c>
      <c r="K1418" s="31">
        <f t="shared" si="634"/>
        <v>0</v>
      </c>
      <c r="L1418" s="31">
        <f t="shared" si="658"/>
        <v>524.3131632262091</v>
      </c>
      <c r="M1418" s="31">
        <f t="shared" si="658"/>
        <v>258.80261352368791</v>
      </c>
      <c r="N1418" s="31">
        <f t="shared" si="645"/>
        <v>2.025919120705554</v>
      </c>
      <c r="O1418" s="31">
        <f t="shared" si="646"/>
        <v>66.952190058310947</v>
      </c>
      <c r="P1418" s="31">
        <f t="shared" si="649"/>
        <v>1</v>
      </c>
      <c r="R1418" s="3">
        <f t="shared" si="635"/>
        <v>31850</v>
      </c>
      <c r="S1418" s="3">
        <f t="shared" si="636"/>
        <v>29250</v>
      </c>
      <c r="T1418" s="31">
        <f t="shared" si="637"/>
        <v>67.307692307692307</v>
      </c>
      <c r="U1418" s="31">
        <f t="shared" si="639"/>
        <v>41.666666666666664</v>
      </c>
      <c r="V1418" s="31">
        <f t="shared" si="638"/>
        <v>1</v>
      </c>
      <c r="W1418" s="31">
        <f t="shared" si="640"/>
        <v>1</v>
      </c>
      <c r="Y1418" s="3">
        <f t="shared" si="641"/>
        <v>29304.166666666668</v>
      </c>
      <c r="Z1418" s="3">
        <f t="shared" si="654"/>
        <v>25923.076923076922</v>
      </c>
      <c r="AA1418" s="3">
        <f t="shared" si="655"/>
        <v>3381.0897435897459</v>
      </c>
      <c r="AB1418" s="3">
        <f t="shared" si="656"/>
        <v>1</v>
      </c>
      <c r="AC1418" s="3"/>
      <c r="AD1418" s="3">
        <f t="shared" si="642"/>
        <v>31850</v>
      </c>
      <c r="AE1418" s="3">
        <f t="shared" si="643"/>
        <v>24100</v>
      </c>
      <c r="AF1418" s="31">
        <f t="shared" si="644"/>
        <v>-10.967741935483872</v>
      </c>
      <c r="AG1418" s="31">
        <f t="shared" si="647"/>
        <v>1</v>
      </c>
      <c r="AI1418" s="31">
        <f t="shared" si="631"/>
        <v>30966.666666666668</v>
      </c>
      <c r="AJ1418" s="31">
        <f t="shared" si="650"/>
        <v>27103.333333333332</v>
      </c>
      <c r="AK1418" s="31">
        <f t="shared" si="651"/>
        <v>2606.333333333333</v>
      </c>
      <c r="AL1418" s="31">
        <f t="shared" si="652"/>
        <v>98.819115828963717</v>
      </c>
      <c r="AM1418" s="31">
        <f t="shared" si="653"/>
        <v>1</v>
      </c>
    </row>
    <row r="1419" spans="1:39" x14ac:dyDescent="0.4">
      <c r="A1419" s="47">
        <v>39906</v>
      </c>
      <c r="B1419" s="48">
        <v>31500</v>
      </c>
      <c r="C1419" s="48">
        <v>32500</v>
      </c>
      <c r="D1419" s="48">
        <v>31250</v>
      </c>
      <c r="E1419" s="48">
        <v>31500</v>
      </c>
      <c r="F1419" s="49">
        <v>1.61</v>
      </c>
      <c r="G1419" s="31">
        <f t="shared" si="632"/>
        <v>1</v>
      </c>
      <c r="I1419" s="3">
        <f t="shared" si="630"/>
        <v>500</v>
      </c>
      <c r="J1419" s="31">
        <f t="shared" si="633"/>
        <v>500</v>
      </c>
      <c r="K1419" s="31">
        <f t="shared" si="634"/>
        <v>0</v>
      </c>
      <c r="L1419" s="31">
        <f t="shared" si="658"/>
        <v>522.57650871005137</v>
      </c>
      <c r="M1419" s="31">
        <f t="shared" si="658"/>
        <v>240.31671255771019</v>
      </c>
      <c r="N1419" s="31">
        <f t="shared" si="645"/>
        <v>2.1745325289624153</v>
      </c>
      <c r="O1419" s="31">
        <f t="shared" si="646"/>
        <v>68.499299003030018</v>
      </c>
      <c r="P1419" s="31">
        <f t="shared" si="649"/>
        <v>1</v>
      </c>
      <c r="R1419" s="3">
        <f t="shared" si="635"/>
        <v>32500</v>
      </c>
      <c r="S1419" s="3">
        <f t="shared" si="636"/>
        <v>29250</v>
      </c>
      <c r="T1419" s="31">
        <f t="shared" si="637"/>
        <v>69.230769230769226</v>
      </c>
      <c r="U1419" s="31">
        <f t="shared" si="639"/>
        <v>56.410256410256409</v>
      </c>
      <c r="V1419" s="31">
        <f t="shared" si="638"/>
        <v>1</v>
      </c>
      <c r="W1419" s="31">
        <f t="shared" si="640"/>
        <v>1</v>
      </c>
      <c r="Y1419" s="3">
        <f t="shared" si="641"/>
        <v>29654.166666666668</v>
      </c>
      <c r="Z1419" s="3">
        <f t="shared" si="654"/>
        <v>26280.76923076923</v>
      </c>
      <c r="AA1419" s="3">
        <f t="shared" si="655"/>
        <v>3373.3974358974374</v>
      </c>
      <c r="AB1419" s="3">
        <f t="shared" si="656"/>
        <v>-1</v>
      </c>
      <c r="AC1419" s="3"/>
      <c r="AD1419" s="3">
        <f t="shared" si="642"/>
        <v>32500</v>
      </c>
      <c r="AE1419" s="3">
        <f t="shared" si="643"/>
        <v>24750</v>
      </c>
      <c r="AF1419" s="31">
        <f t="shared" si="644"/>
        <v>-12.903225806451612</v>
      </c>
      <c r="AG1419" s="31">
        <f t="shared" si="647"/>
        <v>-1</v>
      </c>
      <c r="AI1419" s="31">
        <f t="shared" si="631"/>
        <v>31750</v>
      </c>
      <c r="AJ1419" s="31">
        <f t="shared" si="650"/>
        <v>27615.833333333336</v>
      </c>
      <c r="AK1419" s="31">
        <f t="shared" si="651"/>
        <v>2502.583333333333</v>
      </c>
      <c r="AL1419" s="31">
        <f t="shared" si="652"/>
        <v>110.13064278023815</v>
      </c>
      <c r="AM1419" s="31">
        <f t="shared" si="653"/>
        <v>1</v>
      </c>
    </row>
    <row r="1420" spans="1:39" x14ac:dyDescent="0.4">
      <c r="A1420" s="44">
        <v>39909</v>
      </c>
      <c r="B1420" s="45">
        <v>31900</v>
      </c>
      <c r="C1420" s="45">
        <v>33150</v>
      </c>
      <c r="D1420" s="45">
        <v>31850</v>
      </c>
      <c r="E1420" s="45">
        <v>32500</v>
      </c>
      <c r="F1420" s="46">
        <v>3.17</v>
      </c>
      <c r="G1420" s="31">
        <f t="shared" si="632"/>
        <v>1</v>
      </c>
      <c r="I1420" s="3">
        <f t="shared" si="630"/>
        <v>1000</v>
      </c>
      <c r="J1420" s="31">
        <f t="shared" si="633"/>
        <v>1000</v>
      </c>
      <c r="K1420" s="31">
        <f t="shared" si="634"/>
        <v>0</v>
      </c>
      <c r="L1420" s="31">
        <f t="shared" si="658"/>
        <v>556.67818665933339</v>
      </c>
      <c r="M1420" s="31">
        <f t="shared" si="658"/>
        <v>223.15123308930234</v>
      </c>
      <c r="N1420" s="31">
        <f t="shared" si="645"/>
        <v>2.4946229467464236</v>
      </c>
      <c r="O1420" s="31">
        <f t="shared" si="646"/>
        <v>71.384609577664918</v>
      </c>
      <c r="P1420" s="31">
        <f t="shared" si="649"/>
        <v>-1</v>
      </c>
      <c r="R1420" s="3">
        <f t="shared" si="635"/>
        <v>33150</v>
      </c>
      <c r="S1420" s="3">
        <f t="shared" si="636"/>
        <v>29250</v>
      </c>
      <c r="T1420" s="31">
        <f t="shared" si="637"/>
        <v>83.333333333333343</v>
      </c>
      <c r="U1420" s="31">
        <f t="shared" si="639"/>
        <v>73.290598290598297</v>
      </c>
      <c r="V1420" s="31">
        <f t="shared" si="638"/>
        <v>1</v>
      </c>
      <c r="W1420" s="31">
        <f t="shared" si="640"/>
        <v>1</v>
      </c>
      <c r="Y1420" s="3">
        <f t="shared" si="641"/>
        <v>30045.833333333332</v>
      </c>
      <c r="Z1420" s="3">
        <f t="shared" si="654"/>
        <v>26655.76923076923</v>
      </c>
      <c r="AA1420" s="3">
        <f t="shared" si="655"/>
        <v>3390.0641025641016</v>
      </c>
      <c r="AB1420" s="3">
        <f t="shared" si="656"/>
        <v>1</v>
      </c>
      <c r="AC1420" s="3"/>
      <c r="AD1420" s="3">
        <f t="shared" si="642"/>
        <v>33150</v>
      </c>
      <c r="AE1420" s="3">
        <f t="shared" si="643"/>
        <v>26200</v>
      </c>
      <c r="AF1420" s="31">
        <f t="shared" si="644"/>
        <v>-9.3525179856115113</v>
      </c>
      <c r="AG1420" s="31">
        <f t="shared" si="647"/>
        <v>1</v>
      </c>
      <c r="AI1420" s="31">
        <f t="shared" si="631"/>
        <v>32500</v>
      </c>
      <c r="AJ1420" s="31">
        <f t="shared" si="650"/>
        <v>28147.5</v>
      </c>
      <c r="AK1420" s="31">
        <f t="shared" si="651"/>
        <v>2427.5</v>
      </c>
      <c r="AL1420" s="31">
        <f t="shared" si="652"/>
        <v>119.53312736010984</v>
      </c>
      <c r="AM1420" s="31">
        <f t="shared" si="653"/>
        <v>1</v>
      </c>
    </row>
    <row r="1421" spans="1:39" x14ac:dyDescent="0.4">
      <c r="A1421" s="44">
        <v>39910</v>
      </c>
      <c r="B1421" s="45">
        <v>32750</v>
      </c>
      <c r="C1421" s="45">
        <v>34200</v>
      </c>
      <c r="D1421" s="45">
        <v>32000</v>
      </c>
      <c r="E1421" s="45">
        <v>33550</v>
      </c>
      <c r="F1421" s="46">
        <v>3.23</v>
      </c>
      <c r="G1421" s="31">
        <f t="shared" si="632"/>
        <v>1</v>
      </c>
      <c r="I1421" s="3">
        <f t="shared" si="630"/>
        <v>1050</v>
      </c>
      <c r="J1421" s="31">
        <f t="shared" si="633"/>
        <v>1050</v>
      </c>
      <c r="K1421" s="31">
        <f t="shared" si="634"/>
        <v>0</v>
      </c>
      <c r="L1421" s="31">
        <f t="shared" si="658"/>
        <v>591.91545904080965</v>
      </c>
      <c r="M1421" s="31">
        <f t="shared" si="658"/>
        <v>207.21185929720932</v>
      </c>
      <c r="N1421" s="31">
        <f t="shared" si="645"/>
        <v>2.8565713422406485</v>
      </c>
      <c r="O1421" s="31">
        <f t="shared" si="646"/>
        <v>74.070232046608396</v>
      </c>
      <c r="P1421" s="31">
        <f t="shared" si="649"/>
        <v>-1</v>
      </c>
      <c r="R1421" s="3">
        <f t="shared" si="635"/>
        <v>34200</v>
      </c>
      <c r="S1421" s="3">
        <f t="shared" si="636"/>
        <v>29250</v>
      </c>
      <c r="T1421" s="31">
        <f t="shared" si="637"/>
        <v>86.868686868686879</v>
      </c>
      <c r="U1421" s="31">
        <f t="shared" si="639"/>
        <v>79.810929810929807</v>
      </c>
      <c r="V1421" s="31">
        <f t="shared" si="638"/>
        <v>1</v>
      </c>
      <c r="W1421" s="31">
        <f t="shared" si="640"/>
        <v>1</v>
      </c>
      <c r="Y1421" s="3">
        <f t="shared" si="641"/>
        <v>30591.666666666668</v>
      </c>
      <c r="Z1421" s="3">
        <f t="shared" si="654"/>
        <v>27142.307692307691</v>
      </c>
      <c r="AA1421" s="3">
        <f t="shared" si="655"/>
        <v>3449.3589743589764</v>
      </c>
      <c r="AB1421" s="3">
        <f t="shared" si="656"/>
        <v>1</v>
      </c>
      <c r="AC1421" s="3"/>
      <c r="AD1421" s="3">
        <f t="shared" si="642"/>
        <v>34200</v>
      </c>
      <c r="AE1421" s="3">
        <f t="shared" si="643"/>
        <v>26450</v>
      </c>
      <c r="AF1421" s="31">
        <f t="shared" si="644"/>
        <v>-8.3870967741935498</v>
      </c>
      <c r="AG1421" s="31">
        <f t="shared" si="647"/>
        <v>1</v>
      </c>
      <c r="AI1421" s="31">
        <f t="shared" si="631"/>
        <v>33250</v>
      </c>
      <c r="AJ1421" s="31">
        <f t="shared" si="650"/>
        <v>28668.333333333332</v>
      </c>
      <c r="AK1421" s="31">
        <f t="shared" si="651"/>
        <v>2364.8333333333335</v>
      </c>
      <c r="AL1421" s="31">
        <f t="shared" si="652"/>
        <v>129.1610872271948</v>
      </c>
      <c r="AM1421" s="31">
        <f t="shared" si="653"/>
        <v>1</v>
      </c>
    </row>
    <row r="1422" spans="1:39" x14ac:dyDescent="0.4">
      <c r="A1422" s="44">
        <v>39911</v>
      </c>
      <c r="B1422" s="45">
        <v>33150</v>
      </c>
      <c r="C1422" s="45">
        <v>33350</v>
      </c>
      <c r="D1422" s="45">
        <v>31800</v>
      </c>
      <c r="E1422" s="45">
        <v>32250</v>
      </c>
      <c r="F1422" s="46">
        <v>-3.87</v>
      </c>
      <c r="G1422" s="31">
        <f t="shared" si="632"/>
        <v>-1</v>
      </c>
      <c r="I1422" s="3">
        <f t="shared" si="630"/>
        <v>-1300</v>
      </c>
      <c r="J1422" s="31">
        <f t="shared" si="633"/>
        <v>0</v>
      </c>
      <c r="K1422" s="31">
        <f t="shared" si="634"/>
        <v>1300</v>
      </c>
      <c r="L1422" s="31">
        <f t="shared" si="658"/>
        <v>549.63578339503749</v>
      </c>
      <c r="M1422" s="31">
        <f t="shared" si="658"/>
        <v>285.26815506169436</v>
      </c>
      <c r="N1422" s="31">
        <f t="shared" si="645"/>
        <v>1.9267337543378051</v>
      </c>
      <c r="O1422" s="31">
        <f t="shared" si="646"/>
        <v>65.832218304180614</v>
      </c>
      <c r="P1422" s="31">
        <f t="shared" si="649"/>
        <v>-1</v>
      </c>
      <c r="R1422" s="3">
        <f t="shared" si="635"/>
        <v>34200</v>
      </c>
      <c r="S1422" s="3">
        <f t="shared" si="636"/>
        <v>30550</v>
      </c>
      <c r="T1422" s="31">
        <f t="shared" si="637"/>
        <v>46.575342465753423</v>
      </c>
      <c r="U1422" s="31">
        <f t="shared" si="639"/>
        <v>72.259120889257872</v>
      </c>
      <c r="V1422" s="31">
        <f t="shared" si="638"/>
        <v>-1</v>
      </c>
      <c r="W1422" s="31">
        <f t="shared" si="640"/>
        <v>-1</v>
      </c>
      <c r="Y1422" s="3">
        <f t="shared" si="641"/>
        <v>30950</v>
      </c>
      <c r="Z1422" s="3">
        <f t="shared" si="654"/>
        <v>27571.153846153848</v>
      </c>
      <c r="AA1422" s="3">
        <f t="shared" si="655"/>
        <v>3378.8461538461524</v>
      </c>
      <c r="AB1422" s="3">
        <f t="shared" si="656"/>
        <v>-1</v>
      </c>
      <c r="AC1422" s="3"/>
      <c r="AD1422" s="3">
        <f t="shared" si="642"/>
        <v>34200</v>
      </c>
      <c r="AE1422" s="3">
        <f t="shared" si="643"/>
        <v>26450</v>
      </c>
      <c r="AF1422" s="31">
        <f t="shared" si="644"/>
        <v>-25.161290322580644</v>
      </c>
      <c r="AG1422" s="31">
        <f t="shared" si="647"/>
        <v>-1</v>
      </c>
      <c r="AI1422" s="31">
        <f t="shared" si="631"/>
        <v>32466.666666666668</v>
      </c>
      <c r="AJ1422" s="31">
        <f t="shared" si="650"/>
        <v>29055.833333333332</v>
      </c>
      <c r="AK1422" s="31">
        <f t="shared" si="651"/>
        <v>2279.6666666666674</v>
      </c>
      <c r="AL1422" s="31">
        <f t="shared" si="652"/>
        <v>99.746551640103377</v>
      </c>
      <c r="AM1422" s="31">
        <f t="shared" si="653"/>
        <v>-1</v>
      </c>
    </row>
    <row r="1423" spans="1:39" x14ac:dyDescent="0.4">
      <c r="A1423" s="44">
        <v>39912</v>
      </c>
      <c r="B1423" s="45">
        <v>32650</v>
      </c>
      <c r="C1423" s="45">
        <v>35650</v>
      </c>
      <c r="D1423" s="45">
        <v>32400</v>
      </c>
      <c r="E1423" s="45">
        <v>35500</v>
      </c>
      <c r="F1423" s="46">
        <v>10.08</v>
      </c>
      <c r="G1423" s="31">
        <f t="shared" si="632"/>
        <v>1</v>
      </c>
      <c r="I1423" s="3">
        <f t="shared" si="630"/>
        <v>3250</v>
      </c>
      <c r="J1423" s="31">
        <f t="shared" si="633"/>
        <v>3250</v>
      </c>
      <c r="K1423" s="31">
        <f t="shared" si="634"/>
        <v>0</v>
      </c>
      <c r="L1423" s="31">
        <f t="shared" ref="L1423:M1438" si="659">((L1422*13)+J1423)/14</f>
        <v>742.51894172396339</v>
      </c>
      <c r="M1423" s="31">
        <f t="shared" si="659"/>
        <v>264.89185827157331</v>
      </c>
      <c r="N1423" s="31">
        <f t="shared" si="645"/>
        <v>2.803102166178002</v>
      </c>
      <c r="O1423" s="31">
        <f t="shared" si="646"/>
        <v>73.705676147928244</v>
      </c>
      <c r="P1423" s="31">
        <f t="shared" si="649"/>
        <v>-1</v>
      </c>
      <c r="R1423" s="3">
        <f t="shared" si="635"/>
        <v>35650</v>
      </c>
      <c r="S1423" s="3">
        <f t="shared" si="636"/>
        <v>31250</v>
      </c>
      <c r="T1423" s="31">
        <f t="shared" si="637"/>
        <v>96.590909090909093</v>
      </c>
      <c r="U1423" s="31">
        <f t="shared" si="639"/>
        <v>76.678312808449803</v>
      </c>
      <c r="V1423" s="31">
        <f t="shared" si="638"/>
        <v>1</v>
      </c>
      <c r="W1423" s="31">
        <f t="shared" si="640"/>
        <v>1</v>
      </c>
      <c r="Y1423" s="3">
        <f t="shared" si="641"/>
        <v>31450</v>
      </c>
      <c r="Z1423" s="3">
        <f t="shared" si="654"/>
        <v>28086.538461538461</v>
      </c>
      <c r="AA1423" s="3">
        <f t="shared" si="655"/>
        <v>3363.461538461539</v>
      </c>
      <c r="AB1423" s="3">
        <f t="shared" si="656"/>
        <v>-1</v>
      </c>
      <c r="AC1423" s="3"/>
      <c r="AD1423" s="3">
        <f t="shared" si="642"/>
        <v>35650</v>
      </c>
      <c r="AE1423" s="3">
        <f t="shared" si="643"/>
        <v>27150</v>
      </c>
      <c r="AF1423" s="31">
        <f t="shared" si="644"/>
        <v>-1.7647058823529411</v>
      </c>
      <c r="AG1423" s="31">
        <f t="shared" si="647"/>
        <v>1</v>
      </c>
      <c r="AI1423" s="31">
        <f t="shared" si="631"/>
        <v>34516.666666666664</v>
      </c>
      <c r="AJ1423" s="31">
        <f t="shared" si="650"/>
        <v>29555.833333333332</v>
      </c>
      <c r="AK1423" s="31">
        <f t="shared" si="651"/>
        <v>2199.666666666667</v>
      </c>
      <c r="AL1423" s="31">
        <f t="shared" si="652"/>
        <v>150.35106329241799</v>
      </c>
      <c r="AM1423" s="31">
        <f t="shared" si="653"/>
        <v>1</v>
      </c>
    </row>
    <row r="1424" spans="1:39" x14ac:dyDescent="0.4">
      <c r="A1424" s="47">
        <v>39913</v>
      </c>
      <c r="B1424" s="48">
        <v>37000</v>
      </c>
      <c r="C1424" s="48">
        <v>39500</v>
      </c>
      <c r="D1424" s="48">
        <v>36000</v>
      </c>
      <c r="E1424" s="48">
        <v>36900</v>
      </c>
      <c r="F1424" s="49">
        <v>3.94</v>
      </c>
      <c r="G1424" s="31">
        <f t="shared" si="632"/>
        <v>1</v>
      </c>
      <c r="I1424" s="3">
        <f t="shared" ref="I1424:I1487" si="660">E1424-E1423</f>
        <v>1400</v>
      </c>
      <c r="J1424" s="31">
        <f t="shared" si="633"/>
        <v>1400</v>
      </c>
      <c r="K1424" s="31">
        <f t="shared" si="634"/>
        <v>0</v>
      </c>
      <c r="L1424" s="31">
        <f t="shared" si="659"/>
        <v>789.481874457966</v>
      </c>
      <c r="M1424" s="31">
        <f t="shared" si="659"/>
        <v>245.97101125217523</v>
      </c>
      <c r="N1424" s="31">
        <f t="shared" si="645"/>
        <v>3.2096541394813829</v>
      </c>
      <c r="O1424" s="31">
        <f t="shared" si="646"/>
        <v>76.245079361241849</v>
      </c>
      <c r="P1424" s="31">
        <f t="shared" si="649"/>
        <v>-1</v>
      </c>
      <c r="R1424" s="3">
        <f t="shared" si="635"/>
        <v>39500</v>
      </c>
      <c r="S1424" s="3">
        <f t="shared" si="636"/>
        <v>31800</v>
      </c>
      <c r="T1424" s="31">
        <f t="shared" si="637"/>
        <v>66.233766233766232</v>
      </c>
      <c r="U1424" s="31">
        <f t="shared" si="639"/>
        <v>69.800005930142916</v>
      </c>
      <c r="V1424" s="31">
        <f t="shared" si="638"/>
        <v>-1</v>
      </c>
      <c r="W1424" s="31">
        <f t="shared" si="640"/>
        <v>-1</v>
      </c>
      <c r="Y1424" s="3">
        <f t="shared" si="641"/>
        <v>32025</v>
      </c>
      <c r="Z1424" s="3">
        <f t="shared" si="654"/>
        <v>28655.76923076923</v>
      </c>
      <c r="AA1424" s="3">
        <f t="shared" si="655"/>
        <v>3369.2307692307695</v>
      </c>
      <c r="AB1424" s="3">
        <f t="shared" si="656"/>
        <v>1</v>
      </c>
      <c r="AC1424" s="3"/>
      <c r="AD1424" s="3">
        <f t="shared" si="642"/>
        <v>39500</v>
      </c>
      <c r="AE1424" s="3">
        <f t="shared" si="643"/>
        <v>28800</v>
      </c>
      <c r="AF1424" s="31">
        <f t="shared" si="644"/>
        <v>-24.299065420560748</v>
      </c>
      <c r="AG1424" s="31">
        <f t="shared" si="647"/>
        <v>-1</v>
      </c>
      <c r="AI1424" s="31">
        <f t="shared" ref="AI1424:AI1487" si="661">(C1424+D1424+E1424)/3</f>
        <v>37466.666666666664</v>
      </c>
      <c r="AJ1424" s="31">
        <f t="shared" si="650"/>
        <v>30205.833333333325</v>
      </c>
      <c r="AK1424" s="31">
        <f t="shared" si="651"/>
        <v>2245.8333333333335</v>
      </c>
      <c r="AL1424" s="31">
        <f t="shared" si="652"/>
        <v>215.53494124922713</v>
      </c>
      <c r="AM1424" s="31">
        <f t="shared" si="653"/>
        <v>-1</v>
      </c>
    </row>
    <row r="1425" spans="1:39" x14ac:dyDescent="0.4">
      <c r="A1425" s="44">
        <v>39916</v>
      </c>
      <c r="B1425" s="45">
        <v>37050</v>
      </c>
      <c r="C1425" s="45">
        <v>37250</v>
      </c>
      <c r="D1425" s="45">
        <v>34900</v>
      </c>
      <c r="E1425" s="45">
        <v>35250</v>
      </c>
      <c r="F1425" s="46">
        <v>-4.47</v>
      </c>
      <c r="G1425" s="31">
        <f t="shared" ref="G1425:G1488" si="662">IF(E1425&gt;E1424,1,-1)</f>
        <v>-1</v>
      </c>
      <c r="I1425" s="3">
        <f t="shared" si="660"/>
        <v>-1650</v>
      </c>
      <c r="J1425" s="31">
        <f t="shared" ref="J1425:J1488" si="663">IF(I1425&gt;0,I1425,0)</f>
        <v>0</v>
      </c>
      <c r="K1425" s="31">
        <f t="shared" ref="K1425:K1488" si="664">IF(I1425&lt;0,-I1425,0)</f>
        <v>1650</v>
      </c>
      <c r="L1425" s="31">
        <f t="shared" si="659"/>
        <v>733.09031199668266</v>
      </c>
      <c r="M1425" s="31">
        <f t="shared" si="659"/>
        <v>346.25879616273414</v>
      </c>
      <c r="N1425" s="31">
        <f t="shared" si="645"/>
        <v>2.1171745530246286</v>
      </c>
      <c r="O1425" s="31">
        <f t="shared" si="646"/>
        <v>67.919666255786382</v>
      </c>
      <c r="P1425" s="31">
        <f t="shared" si="649"/>
        <v>-1</v>
      </c>
      <c r="R1425" s="3">
        <f t="shared" si="635"/>
        <v>39500</v>
      </c>
      <c r="S1425" s="3">
        <f t="shared" si="636"/>
        <v>31800</v>
      </c>
      <c r="T1425" s="31">
        <f t="shared" si="637"/>
        <v>44.805194805194802</v>
      </c>
      <c r="U1425" s="31">
        <f t="shared" si="639"/>
        <v>69.209956709956714</v>
      </c>
      <c r="V1425" s="31">
        <f t="shared" si="638"/>
        <v>-1</v>
      </c>
      <c r="W1425" s="31">
        <f t="shared" si="640"/>
        <v>-1</v>
      </c>
      <c r="Y1425" s="3">
        <f t="shared" si="641"/>
        <v>32429.166666666668</v>
      </c>
      <c r="Z1425" s="3">
        <f t="shared" si="654"/>
        <v>29180.76923076923</v>
      </c>
      <c r="AA1425" s="3">
        <f t="shared" si="655"/>
        <v>3248.3974358974374</v>
      </c>
      <c r="AB1425" s="3">
        <f t="shared" si="656"/>
        <v>-1</v>
      </c>
      <c r="AC1425" s="3"/>
      <c r="AD1425" s="3">
        <f t="shared" si="642"/>
        <v>39500</v>
      </c>
      <c r="AE1425" s="3">
        <f t="shared" si="643"/>
        <v>29050</v>
      </c>
      <c r="AF1425" s="31">
        <f t="shared" si="644"/>
        <v>-40.669856459330148</v>
      </c>
      <c r="AG1425" s="31">
        <f t="shared" si="647"/>
        <v>-1</v>
      </c>
      <c r="AI1425" s="31">
        <f t="shared" si="661"/>
        <v>35800</v>
      </c>
      <c r="AJ1425" s="31">
        <f t="shared" si="650"/>
        <v>30766.666666666664</v>
      </c>
      <c r="AK1425" s="31">
        <f t="shared" si="651"/>
        <v>2273.333333333333</v>
      </c>
      <c r="AL1425" s="31">
        <f t="shared" si="652"/>
        <v>147.60508308895416</v>
      </c>
      <c r="AM1425" s="31">
        <f t="shared" si="653"/>
        <v>-1</v>
      </c>
    </row>
    <row r="1426" spans="1:39" x14ac:dyDescent="0.4">
      <c r="A1426" s="44">
        <v>39917</v>
      </c>
      <c r="B1426" s="45">
        <v>35750</v>
      </c>
      <c r="C1426" s="45">
        <v>36000</v>
      </c>
      <c r="D1426" s="45">
        <v>34000</v>
      </c>
      <c r="E1426" s="45">
        <v>34350</v>
      </c>
      <c r="F1426" s="46">
        <v>-2.5499999999999998</v>
      </c>
      <c r="G1426" s="31">
        <f t="shared" si="662"/>
        <v>-1</v>
      </c>
      <c r="I1426" s="3">
        <f t="shared" si="660"/>
        <v>-900</v>
      </c>
      <c r="J1426" s="31">
        <f t="shared" si="663"/>
        <v>0</v>
      </c>
      <c r="K1426" s="31">
        <f t="shared" si="664"/>
        <v>900</v>
      </c>
      <c r="L1426" s="31">
        <f t="shared" si="659"/>
        <v>680.7267182826339</v>
      </c>
      <c r="M1426" s="31">
        <f t="shared" si="659"/>
        <v>385.81173929396743</v>
      </c>
      <c r="N1426" s="31">
        <f t="shared" si="645"/>
        <v>1.7644012583141162</v>
      </c>
      <c r="O1426" s="31">
        <f t="shared" si="646"/>
        <v>63.825801446427683</v>
      </c>
      <c r="P1426" s="31">
        <f t="shared" si="649"/>
        <v>-1</v>
      </c>
      <c r="R1426" s="3">
        <f t="shared" si="635"/>
        <v>39500</v>
      </c>
      <c r="S1426" s="3">
        <f t="shared" si="636"/>
        <v>31800</v>
      </c>
      <c r="T1426" s="31">
        <f t="shared" si="637"/>
        <v>33.116883116883116</v>
      </c>
      <c r="U1426" s="31">
        <f t="shared" si="639"/>
        <v>48.051948051948045</v>
      </c>
      <c r="V1426" s="31">
        <f t="shared" si="638"/>
        <v>-1</v>
      </c>
      <c r="W1426" s="31">
        <f t="shared" si="640"/>
        <v>-1</v>
      </c>
      <c r="Y1426" s="3">
        <f t="shared" si="641"/>
        <v>32716.666666666668</v>
      </c>
      <c r="Z1426" s="3">
        <f t="shared" si="654"/>
        <v>29665.384615384617</v>
      </c>
      <c r="AA1426" s="3">
        <f t="shared" si="655"/>
        <v>3051.2820512820508</v>
      </c>
      <c r="AB1426" s="3">
        <f t="shared" si="656"/>
        <v>-1</v>
      </c>
      <c r="AC1426" s="3"/>
      <c r="AD1426" s="3">
        <f t="shared" si="642"/>
        <v>39500</v>
      </c>
      <c r="AE1426" s="3">
        <f t="shared" si="643"/>
        <v>29250</v>
      </c>
      <c r="AF1426" s="31">
        <f t="shared" si="644"/>
        <v>-50.243902439024389</v>
      </c>
      <c r="AG1426" s="31">
        <f t="shared" si="647"/>
        <v>-1</v>
      </c>
      <c r="AI1426" s="31">
        <f t="shared" si="661"/>
        <v>34783.333333333336</v>
      </c>
      <c r="AJ1426" s="31">
        <f t="shared" si="650"/>
        <v>31188.333333333336</v>
      </c>
      <c r="AK1426" s="31">
        <f t="shared" si="651"/>
        <v>2302.666666666667</v>
      </c>
      <c r="AL1426" s="31">
        <f t="shared" si="652"/>
        <v>104.08222350897508</v>
      </c>
      <c r="AM1426" s="31">
        <f t="shared" si="653"/>
        <v>-1</v>
      </c>
    </row>
    <row r="1427" spans="1:39" x14ac:dyDescent="0.4">
      <c r="A1427" s="44">
        <v>39918</v>
      </c>
      <c r="B1427" s="45">
        <v>33400</v>
      </c>
      <c r="C1427" s="45">
        <v>33950</v>
      </c>
      <c r="D1427" s="45">
        <v>32100</v>
      </c>
      <c r="E1427" s="45">
        <v>33350</v>
      </c>
      <c r="F1427" s="46">
        <v>-2.91</v>
      </c>
      <c r="G1427" s="31">
        <f t="shared" si="662"/>
        <v>-1</v>
      </c>
      <c r="I1427" s="3">
        <f t="shared" si="660"/>
        <v>-1000</v>
      </c>
      <c r="J1427" s="31">
        <f t="shared" si="663"/>
        <v>0</v>
      </c>
      <c r="K1427" s="31">
        <f t="shared" si="664"/>
        <v>1000</v>
      </c>
      <c r="L1427" s="31">
        <f t="shared" si="659"/>
        <v>632.10338126244574</v>
      </c>
      <c r="M1427" s="31">
        <f t="shared" si="659"/>
        <v>429.68232934439828</v>
      </c>
      <c r="N1427" s="31">
        <f t="shared" si="645"/>
        <v>1.4710946624844869</v>
      </c>
      <c r="O1427" s="31">
        <f t="shared" si="646"/>
        <v>59.532104731488495</v>
      </c>
      <c r="P1427" s="31">
        <f t="shared" si="649"/>
        <v>-1</v>
      </c>
      <c r="R1427" s="3">
        <f t="shared" ref="R1427:R1490" si="665">MAX(C1423:C1427)</f>
        <v>39500</v>
      </c>
      <c r="S1427" s="3">
        <f t="shared" ref="S1427:S1490" si="666">MIN(D1423:D1427)</f>
        <v>32100</v>
      </c>
      <c r="T1427" s="31">
        <f t="shared" ref="T1427:T1490" si="667">(E1427-S1427)/(R1427-S1427)*100</f>
        <v>16.891891891891891</v>
      </c>
      <c r="U1427" s="31">
        <f t="shared" si="639"/>
        <v>31.604656604656601</v>
      </c>
      <c r="V1427" s="31">
        <f t="shared" si="638"/>
        <v>-1</v>
      </c>
      <c r="W1427" s="31">
        <f t="shared" si="640"/>
        <v>-1</v>
      </c>
      <c r="Y1427" s="3">
        <f t="shared" si="641"/>
        <v>32995.833333333336</v>
      </c>
      <c r="Z1427" s="3">
        <f t="shared" si="654"/>
        <v>30048.076923076922</v>
      </c>
      <c r="AA1427" s="3">
        <f t="shared" si="655"/>
        <v>2947.7564102564138</v>
      </c>
      <c r="AB1427" s="3">
        <f t="shared" si="656"/>
        <v>-1</v>
      </c>
      <c r="AC1427" s="3"/>
      <c r="AD1427" s="3">
        <f t="shared" si="642"/>
        <v>39500</v>
      </c>
      <c r="AE1427" s="3">
        <f t="shared" si="643"/>
        <v>29250</v>
      </c>
      <c r="AF1427" s="31">
        <f t="shared" si="644"/>
        <v>-60</v>
      </c>
      <c r="AG1427" s="31">
        <f t="shared" si="647"/>
        <v>-1</v>
      </c>
      <c r="AI1427" s="31">
        <f t="shared" si="661"/>
        <v>33133.333333333336</v>
      </c>
      <c r="AJ1427" s="31">
        <f t="shared" si="650"/>
        <v>31493.333333333343</v>
      </c>
      <c r="AK1427" s="31">
        <f t="shared" si="651"/>
        <v>2222.6666666666679</v>
      </c>
      <c r="AL1427" s="31">
        <f t="shared" si="652"/>
        <v>49.190161967606237</v>
      </c>
      <c r="AM1427" s="31">
        <f t="shared" si="653"/>
        <v>-1</v>
      </c>
    </row>
    <row r="1428" spans="1:39" x14ac:dyDescent="0.4">
      <c r="A1428" s="44">
        <v>39919</v>
      </c>
      <c r="B1428" s="45">
        <v>34000</v>
      </c>
      <c r="C1428" s="45">
        <v>34600</v>
      </c>
      <c r="D1428" s="45">
        <v>32750</v>
      </c>
      <c r="E1428" s="45">
        <v>33600</v>
      </c>
      <c r="F1428" s="46">
        <v>0.75</v>
      </c>
      <c r="G1428" s="31">
        <f t="shared" si="662"/>
        <v>1</v>
      </c>
      <c r="I1428" s="3">
        <f t="shared" si="660"/>
        <v>250</v>
      </c>
      <c r="J1428" s="31">
        <f t="shared" si="663"/>
        <v>250</v>
      </c>
      <c r="K1428" s="31">
        <f t="shared" si="664"/>
        <v>0</v>
      </c>
      <c r="L1428" s="31">
        <f t="shared" si="659"/>
        <v>604.81028260084247</v>
      </c>
      <c r="M1428" s="31">
        <f t="shared" si="659"/>
        <v>398.99073439122697</v>
      </c>
      <c r="N1428" s="31">
        <f t="shared" si="645"/>
        <v>1.5158504458096034</v>
      </c>
      <c r="O1428" s="31">
        <f t="shared" si="646"/>
        <v>60.252009348743343</v>
      </c>
      <c r="P1428" s="31">
        <f t="shared" si="649"/>
        <v>1</v>
      </c>
      <c r="R1428" s="3">
        <f t="shared" si="665"/>
        <v>39500</v>
      </c>
      <c r="S1428" s="3">
        <f t="shared" si="666"/>
        <v>32100</v>
      </c>
      <c r="T1428" s="31">
        <f t="shared" si="667"/>
        <v>20.27027027027027</v>
      </c>
      <c r="U1428" s="31">
        <f t="shared" si="639"/>
        <v>23.426348426348426</v>
      </c>
      <c r="V1428" s="31">
        <f t="shared" si="638"/>
        <v>1</v>
      </c>
      <c r="W1428" s="31">
        <f t="shared" si="640"/>
        <v>-1</v>
      </c>
      <c r="Y1428" s="3">
        <f t="shared" si="641"/>
        <v>33320.833333333336</v>
      </c>
      <c r="Z1428" s="3">
        <f t="shared" si="654"/>
        <v>30380.76923076923</v>
      </c>
      <c r="AA1428" s="3">
        <f t="shared" si="655"/>
        <v>2940.0641025641053</v>
      </c>
      <c r="AB1428" s="3">
        <f t="shared" si="656"/>
        <v>-1</v>
      </c>
      <c r="AC1428" s="3"/>
      <c r="AD1428" s="3">
        <f t="shared" si="642"/>
        <v>39500</v>
      </c>
      <c r="AE1428" s="3">
        <f t="shared" si="643"/>
        <v>29250</v>
      </c>
      <c r="AF1428" s="31">
        <f t="shared" si="644"/>
        <v>-57.560975609756092</v>
      </c>
      <c r="AG1428" s="31">
        <f t="shared" si="647"/>
        <v>1</v>
      </c>
      <c r="AI1428" s="31">
        <f t="shared" si="661"/>
        <v>33650</v>
      </c>
      <c r="AJ1428" s="31">
        <f t="shared" si="650"/>
        <v>31785.000000000011</v>
      </c>
      <c r="AK1428" s="31">
        <f t="shared" si="651"/>
        <v>2150.1666666666679</v>
      </c>
      <c r="AL1428" s="31">
        <f t="shared" si="652"/>
        <v>57.824974808154032</v>
      </c>
      <c r="AM1428" s="31">
        <f t="shared" si="653"/>
        <v>1</v>
      </c>
    </row>
    <row r="1429" spans="1:39" x14ac:dyDescent="0.4">
      <c r="A1429" s="47">
        <v>39920</v>
      </c>
      <c r="B1429" s="48">
        <v>33600</v>
      </c>
      <c r="C1429" s="48">
        <v>33950</v>
      </c>
      <c r="D1429" s="48">
        <v>31150</v>
      </c>
      <c r="E1429" s="48">
        <v>31850</v>
      </c>
      <c r="F1429" s="49">
        <v>-5.21</v>
      </c>
      <c r="G1429" s="31">
        <f t="shared" si="662"/>
        <v>-1</v>
      </c>
      <c r="I1429" s="3">
        <f t="shared" si="660"/>
        <v>-1750</v>
      </c>
      <c r="J1429" s="31">
        <f t="shared" si="663"/>
        <v>0</v>
      </c>
      <c r="K1429" s="31">
        <f t="shared" si="664"/>
        <v>1750</v>
      </c>
      <c r="L1429" s="31">
        <f t="shared" si="659"/>
        <v>561.6095481293537</v>
      </c>
      <c r="M1429" s="31">
        <f t="shared" si="659"/>
        <v>495.49139622042503</v>
      </c>
      <c r="N1429" s="31">
        <f t="shared" si="645"/>
        <v>1.1334395559908275</v>
      </c>
      <c r="O1429" s="31">
        <f t="shared" si="646"/>
        <v>53.127333877730948</v>
      </c>
      <c r="P1429" s="31">
        <f t="shared" si="649"/>
        <v>-1</v>
      </c>
      <c r="R1429" s="3">
        <f t="shared" si="665"/>
        <v>37250</v>
      </c>
      <c r="S1429" s="3">
        <f t="shared" si="666"/>
        <v>31150</v>
      </c>
      <c r="T1429" s="31">
        <f t="shared" si="667"/>
        <v>11.475409836065573</v>
      </c>
      <c r="U1429" s="31">
        <f t="shared" si="639"/>
        <v>16.212523999409246</v>
      </c>
      <c r="V1429" s="31">
        <f t="shared" ref="V1429:V1492" si="668">IF(T1429&gt;T1428,1,-1)</f>
        <v>-1</v>
      </c>
      <c r="W1429" s="31">
        <f t="shared" si="640"/>
        <v>-1</v>
      </c>
      <c r="Y1429" s="3">
        <f t="shared" si="641"/>
        <v>33466.666666666664</v>
      </c>
      <c r="Z1429" s="3">
        <f t="shared" si="654"/>
        <v>30653.846153846152</v>
      </c>
      <c r="AA1429" s="3">
        <f t="shared" si="655"/>
        <v>2812.8205128205118</v>
      </c>
      <c r="AB1429" s="3">
        <f t="shared" si="656"/>
        <v>-1</v>
      </c>
      <c r="AC1429" s="3"/>
      <c r="AD1429" s="3">
        <f t="shared" si="642"/>
        <v>39500</v>
      </c>
      <c r="AE1429" s="3">
        <f t="shared" si="643"/>
        <v>29250</v>
      </c>
      <c r="AF1429" s="31">
        <f t="shared" si="644"/>
        <v>-74.634146341463421</v>
      </c>
      <c r="AG1429" s="31">
        <f t="shared" si="647"/>
        <v>-1</v>
      </c>
      <c r="AI1429" s="31">
        <f t="shared" si="661"/>
        <v>32316.666666666668</v>
      </c>
      <c r="AJ1429" s="31">
        <f t="shared" si="650"/>
        <v>32043.333333333336</v>
      </c>
      <c r="AK1429" s="31">
        <f t="shared" si="651"/>
        <v>1945</v>
      </c>
      <c r="AL1429" s="31">
        <f t="shared" si="652"/>
        <v>9.3687517852041875</v>
      </c>
      <c r="AM1429" s="31">
        <f t="shared" si="653"/>
        <v>-1</v>
      </c>
    </row>
    <row r="1430" spans="1:39" x14ac:dyDescent="0.4">
      <c r="A1430" s="44">
        <v>39923</v>
      </c>
      <c r="B1430" s="45">
        <v>31600</v>
      </c>
      <c r="C1430" s="45">
        <v>33250</v>
      </c>
      <c r="D1430" s="45">
        <v>31000</v>
      </c>
      <c r="E1430" s="45">
        <v>32650</v>
      </c>
      <c r="F1430" s="46">
        <v>2.5099999999999998</v>
      </c>
      <c r="G1430" s="31">
        <f t="shared" si="662"/>
        <v>1</v>
      </c>
      <c r="I1430" s="3">
        <f t="shared" si="660"/>
        <v>800</v>
      </c>
      <c r="J1430" s="31">
        <f t="shared" si="663"/>
        <v>800</v>
      </c>
      <c r="K1430" s="31">
        <f t="shared" si="664"/>
        <v>0</v>
      </c>
      <c r="L1430" s="31">
        <f t="shared" si="659"/>
        <v>578.63743754868563</v>
      </c>
      <c r="M1430" s="31">
        <f t="shared" si="659"/>
        <v>460.09915363325177</v>
      </c>
      <c r="N1430" s="31">
        <f t="shared" si="645"/>
        <v>1.2576363876772561</v>
      </c>
      <c r="O1430" s="31">
        <f t="shared" si="646"/>
        <v>55.705887561954178</v>
      </c>
      <c r="P1430" s="31">
        <f t="shared" si="649"/>
        <v>1</v>
      </c>
      <c r="R1430" s="3">
        <f t="shared" si="665"/>
        <v>36000</v>
      </c>
      <c r="S1430" s="3">
        <f t="shared" si="666"/>
        <v>31000</v>
      </c>
      <c r="T1430" s="31">
        <f t="shared" si="667"/>
        <v>33</v>
      </c>
      <c r="U1430" s="31">
        <f t="shared" ref="U1430:U1493" si="669">SUM(T1428:T1430)/3</f>
        <v>21.581893368778612</v>
      </c>
      <c r="V1430" s="31">
        <f t="shared" si="668"/>
        <v>1</v>
      </c>
      <c r="W1430" s="31">
        <f t="shared" si="640"/>
        <v>1</v>
      </c>
      <c r="Y1430" s="3">
        <f t="shared" si="641"/>
        <v>33604.166666666664</v>
      </c>
      <c r="Z1430" s="3">
        <f t="shared" si="654"/>
        <v>30986.538461538461</v>
      </c>
      <c r="AA1430" s="3">
        <f t="shared" si="655"/>
        <v>2617.6282051282033</v>
      </c>
      <c r="AB1430" s="3">
        <f t="shared" si="656"/>
        <v>-1</v>
      </c>
      <c r="AC1430" s="3"/>
      <c r="AD1430" s="3">
        <f t="shared" si="642"/>
        <v>39500</v>
      </c>
      <c r="AE1430" s="3">
        <f t="shared" si="643"/>
        <v>29250</v>
      </c>
      <c r="AF1430" s="31">
        <f t="shared" si="644"/>
        <v>-66.829268292682926</v>
      </c>
      <c r="AG1430" s="31">
        <f t="shared" si="647"/>
        <v>1</v>
      </c>
      <c r="AI1430" s="31">
        <f t="shared" si="661"/>
        <v>32300</v>
      </c>
      <c r="AJ1430" s="31">
        <f t="shared" si="650"/>
        <v>32271.666666666668</v>
      </c>
      <c r="AK1430" s="31">
        <f t="shared" si="651"/>
        <v>1719.5</v>
      </c>
      <c r="AL1430" s="31">
        <f t="shared" si="652"/>
        <v>1.0985105489321361</v>
      </c>
      <c r="AM1430" s="31">
        <f t="shared" si="653"/>
        <v>-1</v>
      </c>
    </row>
    <row r="1431" spans="1:39" x14ac:dyDescent="0.4">
      <c r="A1431" s="44">
        <v>39924</v>
      </c>
      <c r="B1431" s="45">
        <v>31900</v>
      </c>
      <c r="C1431" s="45">
        <v>35900</v>
      </c>
      <c r="D1431" s="45">
        <v>31500</v>
      </c>
      <c r="E1431" s="45">
        <v>34500</v>
      </c>
      <c r="F1431" s="46">
        <v>5.67</v>
      </c>
      <c r="G1431" s="31">
        <f t="shared" si="662"/>
        <v>1</v>
      </c>
      <c r="I1431" s="3">
        <f t="shared" si="660"/>
        <v>1850</v>
      </c>
      <c r="J1431" s="31">
        <f t="shared" si="663"/>
        <v>1850</v>
      </c>
      <c r="K1431" s="31">
        <f t="shared" si="664"/>
        <v>0</v>
      </c>
      <c r="L1431" s="31">
        <f t="shared" si="659"/>
        <v>669.44904915235099</v>
      </c>
      <c r="M1431" s="31">
        <f t="shared" si="659"/>
        <v>427.23492837373379</v>
      </c>
      <c r="N1431" s="31">
        <f t="shared" si="645"/>
        <v>1.5669342665886501</v>
      </c>
      <c r="O1431" s="31">
        <f t="shared" si="646"/>
        <v>61.043022682113367</v>
      </c>
      <c r="P1431" s="31">
        <f t="shared" si="649"/>
        <v>1</v>
      </c>
      <c r="R1431" s="3">
        <f t="shared" si="665"/>
        <v>35900</v>
      </c>
      <c r="S1431" s="3">
        <f t="shared" si="666"/>
        <v>31000</v>
      </c>
      <c r="T1431" s="31">
        <f t="shared" si="667"/>
        <v>71.428571428571431</v>
      </c>
      <c r="U1431" s="31">
        <f t="shared" si="669"/>
        <v>38.634660421545668</v>
      </c>
      <c r="V1431" s="31">
        <f t="shared" si="668"/>
        <v>1</v>
      </c>
      <c r="W1431" s="31">
        <f t="shared" ref="W1431:W1494" si="670">IF(U1431&gt;U1430, 1, -1)</f>
        <v>1</v>
      </c>
      <c r="Y1431" s="3">
        <f t="shared" si="641"/>
        <v>33854.166666666664</v>
      </c>
      <c r="Z1431" s="3">
        <f t="shared" si="654"/>
        <v>31376.923076923078</v>
      </c>
      <c r="AA1431" s="3">
        <f t="shared" si="655"/>
        <v>2477.2435897435862</v>
      </c>
      <c r="AB1431" s="3">
        <f t="shared" si="656"/>
        <v>-1</v>
      </c>
      <c r="AC1431" s="3"/>
      <c r="AD1431" s="3">
        <f t="shared" si="642"/>
        <v>39500</v>
      </c>
      <c r="AE1431" s="3">
        <f t="shared" si="643"/>
        <v>30550</v>
      </c>
      <c r="AF1431" s="31">
        <f t="shared" si="644"/>
        <v>-55.865921787709496</v>
      </c>
      <c r="AG1431" s="31">
        <f t="shared" si="647"/>
        <v>1</v>
      </c>
      <c r="AI1431" s="31">
        <f t="shared" si="661"/>
        <v>33966.666666666664</v>
      </c>
      <c r="AJ1431" s="31">
        <f t="shared" si="650"/>
        <v>32504.166666666664</v>
      </c>
      <c r="AK1431" s="31">
        <f t="shared" si="651"/>
        <v>1653.3333333333328</v>
      </c>
      <c r="AL1431" s="31">
        <f t="shared" si="652"/>
        <v>58.971774193548413</v>
      </c>
      <c r="AM1431" s="31">
        <f t="shared" si="653"/>
        <v>1</v>
      </c>
    </row>
    <row r="1432" spans="1:39" x14ac:dyDescent="0.4">
      <c r="A1432" s="44">
        <v>39925</v>
      </c>
      <c r="B1432" s="45">
        <v>34550</v>
      </c>
      <c r="C1432" s="45">
        <v>35000</v>
      </c>
      <c r="D1432" s="45">
        <v>33600</v>
      </c>
      <c r="E1432" s="45">
        <v>34900</v>
      </c>
      <c r="F1432" s="46">
        <v>1.1599999999999999</v>
      </c>
      <c r="G1432" s="31">
        <f t="shared" si="662"/>
        <v>1</v>
      </c>
      <c r="I1432" s="3">
        <f t="shared" si="660"/>
        <v>400</v>
      </c>
      <c r="J1432" s="31">
        <f t="shared" si="663"/>
        <v>400</v>
      </c>
      <c r="K1432" s="31">
        <f t="shared" si="664"/>
        <v>0</v>
      </c>
      <c r="L1432" s="31">
        <f t="shared" si="659"/>
        <v>650.20268849861168</v>
      </c>
      <c r="M1432" s="31">
        <f t="shared" si="659"/>
        <v>396.71814777560996</v>
      </c>
      <c r="N1432" s="31">
        <f t="shared" si="645"/>
        <v>1.6389537311168749</v>
      </c>
      <c r="O1432" s="31">
        <f t="shared" si="646"/>
        <v>62.106194276594096</v>
      </c>
      <c r="P1432" s="31">
        <f t="shared" si="649"/>
        <v>1</v>
      </c>
      <c r="R1432" s="3">
        <f t="shared" si="665"/>
        <v>35900</v>
      </c>
      <c r="S1432" s="3">
        <f t="shared" si="666"/>
        <v>31000</v>
      </c>
      <c r="T1432" s="31">
        <f t="shared" si="667"/>
        <v>79.591836734693871</v>
      </c>
      <c r="U1432" s="31">
        <f t="shared" si="669"/>
        <v>61.34013605442177</v>
      </c>
      <c r="V1432" s="31">
        <f t="shared" si="668"/>
        <v>1</v>
      </c>
      <c r="W1432" s="31">
        <f t="shared" si="670"/>
        <v>1</v>
      </c>
      <c r="Y1432" s="3">
        <f t="shared" si="641"/>
        <v>34054.166666666664</v>
      </c>
      <c r="Z1432" s="3">
        <f t="shared" si="654"/>
        <v>31703.846153846152</v>
      </c>
      <c r="AA1432" s="3">
        <f t="shared" si="655"/>
        <v>2350.3205128205118</v>
      </c>
      <c r="AB1432" s="3">
        <f t="shared" si="656"/>
        <v>-1</v>
      </c>
      <c r="AC1432" s="3"/>
      <c r="AD1432" s="3">
        <f t="shared" si="642"/>
        <v>39500</v>
      </c>
      <c r="AE1432" s="3">
        <f t="shared" si="643"/>
        <v>31000</v>
      </c>
      <c r="AF1432" s="31">
        <f t="shared" si="644"/>
        <v>-54.117647058823529</v>
      </c>
      <c r="AG1432" s="31">
        <f t="shared" si="647"/>
        <v>1</v>
      </c>
      <c r="AI1432" s="31">
        <f t="shared" si="661"/>
        <v>34500</v>
      </c>
      <c r="AJ1432" s="31">
        <f t="shared" si="650"/>
        <v>32744.166666666664</v>
      </c>
      <c r="AK1432" s="31">
        <f t="shared" si="651"/>
        <v>1636.9166666666663</v>
      </c>
      <c r="AL1432" s="31">
        <f t="shared" si="652"/>
        <v>71.50978295915435</v>
      </c>
      <c r="AM1432" s="31">
        <f t="shared" si="653"/>
        <v>1</v>
      </c>
    </row>
    <row r="1433" spans="1:39" x14ac:dyDescent="0.4">
      <c r="A1433" s="44">
        <v>39926</v>
      </c>
      <c r="B1433" s="45">
        <v>35100</v>
      </c>
      <c r="C1433" s="45">
        <v>35200</v>
      </c>
      <c r="D1433" s="45">
        <v>33350</v>
      </c>
      <c r="E1433" s="45">
        <v>34000</v>
      </c>
      <c r="F1433" s="46">
        <v>-2.58</v>
      </c>
      <c r="G1433" s="31">
        <f t="shared" si="662"/>
        <v>-1</v>
      </c>
      <c r="I1433" s="3">
        <f t="shared" si="660"/>
        <v>-900</v>
      </c>
      <c r="J1433" s="31">
        <f t="shared" si="663"/>
        <v>0</v>
      </c>
      <c r="K1433" s="31">
        <f t="shared" si="664"/>
        <v>900</v>
      </c>
      <c r="L1433" s="31">
        <f t="shared" si="659"/>
        <v>603.7596393201394</v>
      </c>
      <c r="M1433" s="31">
        <f t="shared" si="659"/>
        <v>432.66685150592355</v>
      </c>
      <c r="N1433" s="31">
        <f t="shared" si="645"/>
        <v>1.3954377073693465</v>
      </c>
      <c r="O1433" s="31">
        <f t="shared" si="646"/>
        <v>58.253976009328447</v>
      </c>
      <c r="P1433" s="31">
        <f t="shared" si="649"/>
        <v>-1</v>
      </c>
      <c r="R1433" s="3">
        <f t="shared" si="665"/>
        <v>35900</v>
      </c>
      <c r="S1433" s="3">
        <f t="shared" si="666"/>
        <v>31000</v>
      </c>
      <c r="T1433" s="31">
        <f t="shared" si="667"/>
        <v>61.224489795918366</v>
      </c>
      <c r="U1433" s="31">
        <f t="shared" si="669"/>
        <v>70.748299319727892</v>
      </c>
      <c r="V1433" s="31">
        <f t="shared" si="668"/>
        <v>-1</v>
      </c>
      <c r="W1433" s="31">
        <f t="shared" si="670"/>
        <v>1</v>
      </c>
      <c r="Y1433" s="3">
        <f t="shared" si="641"/>
        <v>34091.666666666664</v>
      </c>
      <c r="Z1433" s="3">
        <f t="shared" si="654"/>
        <v>31961.538461538461</v>
      </c>
      <c r="AA1433" s="3">
        <f t="shared" si="655"/>
        <v>2130.1282051282033</v>
      </c>
      <c r="AB1433" s="3">
        <f t="shared" si="656"/>
        <v>-1</v>
      </c>
      <c r="AC1433" s="3"/>
      <c r="AD1433" s="3">
        <f t="shared" si="642"/>
        <v>39500</v>
      </c>
      <c r="AE1433" s="3">
        <f t="shared" si="643"/>
        <v>31000</v>
      </c>
      <c r="AF1433" s="31">
        <f t="shared" si="644"/>
        <v>-64.705882352941174</v>
      </c>
      <c r="AG1433" s="31">
        <f t="shared" si="647"/>
        <v>-1</v>
      </c>
      <c r="AI1433" s="31">
        <f t="shared" si="661"/>
        <v>34183.333333333336</v>
      </c>
      <c r="AJ1433" s="31">
        <f t="shared" si="650"/>
        <v>32944.166666666672</v>
      </c>
      <c r="AK1433" s="31">
        <f t="shared" si="651"/>
        <v>1580.8333333333333</v>
      </c>
      <c r="AL1433" s="31">
        <f t="shared" si="652"/>
        <v>52.257951150939981</v>
      </c>
      <c r="AM1433" s="31">
        <f t="shared" si="653"/>
        <v>-1</v>
      </c>
    </row>
    <row r="1434" spans="1:39" x14ac:dyDescent="0.4">
      <c r="A1434" s="47">
        <v>39927</v>
      </c>
      <c r="B1434" s="48">
        <v>34200</v>
      </c>
      <c r="C1434" s="48">
        <v>34900</v>
      </c>
      <c r="D1434" s="48">
        <v>32400</v>
      </c>
      <c r="E1434" s="48">
        <v>33300</v>
      </c>
      <c r="F1434" s="49">
        <v>-2.06</v>
      </c>
      <c r="G1434" s="31">
        <f t="shared" si="662"/>
        <v>-1</v>
      </c>
      <c r="I1434" s="3">
        <f t="shared" si="660"/>
        <v>-700</v>
      </c>
      <c r="J1434" s="31">
        <f t="shared" si="663"/>
        <v>0</v>
      </c>
      <c r="K1434" s="31">
        <f t="shared" si="664"/>
        <v>700</v>
      </c>
      <c r="L1434" s="31">
        <f t="shared" si="659"/>
        <v>560.63395079727229</v>
      </c>
      <c r="M1434" s="31">
        <f t="shared" si="659"/>
        <v>451.76207639835758</v>
      </c>
      <c r="N1434" s="31">
        <f t="shared" si="645"/>
        <v>1.2409938330080479</v>
      </c>
      <c r="O1434" s="31">
        <f t="shared" si="646"/>
        <v>55.376941012920277</v>
      </c>
      <c r="P1434" s="31">
        <f t="shared" si="649"/>
        <v>-1</v>
      </c>
      <c r="R1434" s="3">
        <f t="shared" si="665"/>
        <v>35900</v>
      </c>
      <c r="S1434" s="3">
        <f t="shared" si="666"/>
        <v>31000</v>
      </c>
      <c r="T1434" s="31">
        <f t="shared" si="667"/>
        <v>46.938775510204081</v>
      </c>
      <c r="U1434" s="31">
        <f t="shared" si="669"/>
        <v>62.585034013605444</v>
      </c>
      <c r="V1434" s="31">
        <f t="shared" si="668"/>
        <v>-1</v>
      </c>
      <c r="W1434" s="31">
        <f t="shared" si="670"/>
        <v>-1</v>
      </c>
      <c r="Y1434" s="3">
        <f t="shared" si="641"/>
        <v>34179.166666666664</v>
      </c>
      <c r="Z1434" s="3">
        <f t="shared" si="654"/>
        <v>32173.076923076922</v>
      </c>
      <c r="AA1434" s="3">
        <f t="shared" si="655"/>
        <v>2006.0897435897423</v>
      </c>
      <c r="AB1434" s="3">
        <f t="shared" si="656"/>
        <v>-1</v>
      </c>
      <c r="AC1434" s="3"/>
      <c r="AD1434" s="3">
        <f t="shared" si="642"/>
        <v>39500</v>
      </c>
      <c r="AE1434" s="3">
        <f t="shared" si="643"/>
        <v>31000</v>
      </c>
      <c r="AF1434" s="31">
        <f t="shared" si="644"/>
        <v>-72.941176470588232</v>
      </c>
      <c r="AG1434" s="31">
        <f t="shared" si="647"/>
        <v>-1</v>
      </c>
      <c r="AI1434" s="31">
        <f t="shared" si="661"/>
        <v>33533.333333333336</v>
      </c>
      <c r="AJ1434" s="31">
        <f t="shared" si="650"/>
        <v>33075</v>
      </c>
      <c r="AK1434" s="31">
        <f t="shared" si="651"/>
        <v>1495.8333333333335</v>
      </c>
      <c r="AL1434" s="31">
        <f t="shared" si="652"/>
        <v>20.42711234911803</v>
      </c>
      <c r="AM1434" s="31">
        <f t="shared" si="653"/>
        <v>-1</v>
      </c>
    </row>
    <row r="1435" spans="1:39" x14ac:dyDescent="0.4">
      <c r="A1435" s="44">
        <v>39930</v>
      </c>
      <c r="B1435" s="45">
        <v>33600</v>
      </c>
      <c r="C1435" s="45">
        <v>33700</v>
      </c>
      <c r="D1435" s="45">
        <v>31200</v>
      </c>
      <c r="E1435" s="45">
        <v>31500</v>
      </c>
      <c r="F1435" s="46">
        <v>-5.41</v>
      </c>
      <c r="G1435" s="31">
        <f t="shared" si="662"/>
        <v>-1</v>
      </c>
      <c r="I1435" s="3">
        <f t="shared" si="660"/>
        <v>-1800</v>
      </c>
      <c r="J1435" s="31">
        <f t="shared" si="663"/>
        <v>0</v>
      </c>
      <c r="K1435" s="31">
        <f t="shared" si="664"/>
        <v>1800</v>
      </c>
      <c r="L1435" s="31">
        <f t="shared" si="659"/>
        <v>520.58866859746718</v>
      </c>
      <c r="M1435" s="31">
        <f t="shared" si="659"/>
        <v>548.0647852270464</v>
      </c>
      <c r="N1435" s="31">
        <f t="shared" si="645"/>
        <v>0.94986702782190846</v>
      </c>
      <c r="O1435" s="31">
        <f t="shared" si="646"/>
        <v>48.714451512263061</v>
      </c>
      <c r="P1435" s="31">
        <f t="shared" si="649"/>
        <v>-1</v>
      </c>
      <c r="R1435" s="3">
        <f t="shared" si="665"/>
        <v>35900</v>
      </c>
      <c r="S1435" s="3">
        <f t="shared" si="666"/>
        <v>31200</v>
      </c>
      <c r="T1435" s="31">
        <f t="shared" si="667"/>
        <v>6.3829787234042552</v>
      </c>
      <c r="U1435" s="31">
        <f t="shared" si="669"/>
        <v>38.182081343175561</v>
      </c>
      <c r="V1435" s="31">
        <f t="shared" si="668"/>
        <v>-1</v>
      </c>
      <c r="W1435" s="31">
        <f t="shared" si="670"/>
        <v>-1</v>
      </c>
      <c r="Y1435" s="3">
        <f t="shared" ref="Y1435:Y1498" si="671">AVERAGE(E1424:E1435)</f>
        <v>33845.833333333336</v>
      </c>
      <c r="Z1435" s="3">
        <f t="shared" si="654"/>
        <v>32346.153846153848</v>
      </c>
      <c r="AA1435" s="3">
        <f t="shared" si="655"/>
        <v>1499.6794871794882</v>
      </c>
      <c r="AB1435" s="3">
        <f t="shared" si="656"/>
        <v>-1</v>
      </c>
      <c r="AC1435" s="3"/>
      <c r="AD1435" s="3">
        <f t="shared" si="642"/>
        <v>39500</v>
      </c>
      <c r="AE1435" s="3">
        <f t="shared" si="643"/>
        <v>31000</v>
      </c>
      <c r="AF1435" s="31">
        <f t="shared" si="644"/>
        <v>-94.117647058823522</v>
      </c>
      <c r="AG1435" s="31">
        <f t="shared" si="647"/>
        <v>-1</v>
      </c>
      <c r="AI1435" s="31">
        <f t="shared" si="661"/>
        <v>32133.333333333332</v>
      </c>
      <c r="AJ1435" s="31">
        <f t="shared" si="650"/>
        <v>33167.500000000007</v>
      </c>
      <c r="AK1435" s="31">
        <f t="shared" si="651"/>
        <v>1397.4999999999998</v>
      </c>
      <c r="AL1435" s="31">
        <f t="shared" si="652"/>
        <v>-49.334128403896266</v>
      </c>
      <c r="AM1435" s="31">
        <f t="shared" si="653"/>
        <v>-1</v>
      </c>
    </row>
    <row r="1436" spans="1:39" x14ac:dyDescent="0.4">
      <c r="A1436" s="44">
        <v>39931</v>
      </c>
      <c r="B1436" s="45">
        <v>31450</v>
      </c>
      <c r="C1436" s="45">
        <v>32200</v>
      </c>
      <c r="D1436" s="45">
        <v>29700</v>
      </c>
      <c r="E1436" s="45">
        <v>29950</v>
      </c>
      <c r="F1436" s="46">
        <v>-4.92</v>
      </c>
      <c r="G1436" s="31">
        <f t="shared" si="662"/>
        <v>-1</v>
      </c>
      <c r="I1436" s="3">
        <f t="shared" si="660"/>
        <v>-1550</v>
      </c>
      <c r="J1436" s="31">
        <f t="shared" si="663"/>
        <v>0</v>
      </c>
      <c r="K1436" s="31">
        <f t="shared" si="664"/>
        <v>1550</v>
      </c>
      <c r="L1436" s="31">
        <f t="shared" si="659"/>
        <v>483.40376369764812</v>
      </c>
      <c r="M1436" s="31">
        <f t="shared" si="659"/>
        <v>619.63158628225733</v>
      </c>
      <c r="N1436" s="31">
        <f t="shared" si="645"/>
        <v>0.78014706544905843</v>
      </c>
      <c r="O1436" s="31">
        <f t="shared" si="646"/>
        <v>43.824865967029481</v>
      </c>
      <c r="P1436" s="31">
        <f t="shared" si="649"/>
        <v>-1</v>
      </c>
      <c r="R1436" s="3">
        <f t="shared" si="665"/>
        <v>35200</v>
      </c>
      <c r="S1436" s="3">
        <f t="shared" si="666"/>
        <v>29700</v>
      </c>
      <c r="T1436" s="31">
        <f t="shared" si="667"/>
        <v>4.5454545454545459</v>
      </c>
      <c r="U1436" s="31">
        <f t="shared" si="669"/>
        <v>19.289069593020962</v>
      </c>
      <c r="V1436" s="31">
        <f t="shared" si="668"/>
        <v>-1</v>
      </c>
      <c r="W1436" s="31">
        <f t="shared" si="670"/>
        <v>-1</v>
      </c>
      <c r="Y1436" s="3">
        <f t="shared" si="671"/>
        <v>33266.666666666664</v>
      </c>
      <c r="Z1436" s="3">
        <f t="shared" si="654"/>
        <v>32423.076923076922</v>
      </c>
      <c r="AA1436" s="3">
        <f t="shared" si="655"/>
        <v>843.58974358974228</v>
      </c>
      <c r="AB1436" s="3">
        <f t="shared" si="656"/>
        <v>-1</v>
      </c>
      <c r="AC1436" s="3"/>
      <c r="AD1436" s="3">
        <f t="shared" si="642"/>
        <v>39500</v>
      </c>
      <c r="AE1436" s="3">
        <f t="shared" si="643"/>
        <v>29700</v>
      </c>
      <c r="AF1436" s="31">
        <f t="shared" si="644"/>
        <v>-97.448979591836732</v>
      </c>
      <c r="AG1436" s="31">
        <f t="shared" si="647"/>
        <v>-1</v>
      </c>
      <c r="AI1436" s="31">
        <f t="shared" si="661"/>
        <v>30616.666666666668</v>
      </c>
      <c r="AJ1436" s="31">
        <f t="shared" si="650"/>
        <v>33211.666666666672</v>
      </c>
      <c r="AK1436" s="31">
        <f t="shared" si="651"/>
        <v>1353.333333333333</v>
      </c>
      <c r="AL1436" s="31">
        <f t="shared" si="652"/>
        <v>-127.83251231527116</v>
      </c>
      <c r="AM1436" s="31">
        <f t="shared" si="653"/>
        <v>-1</v>
      </c>
    </row>
    <row r="1437" spans="1:39" x14ac:dyDescent="0.4">
      <c r="A1437" s="44">
        <v>39932</v>
      </c>
      <c r="B1437" s="45">
        <v>30100</v>
      </c>
      <c r="C1437" s="45">
        <v>31700</v>
      </c>
      <c r="D1437" s="45">
        <v>30100</v>
      </c>
      <c r="E1437" s="45">
        <v>31000</v>
      </c>
      <c r="F1437" s="46">
        <v>3.51</v>
      </c>
      <c r="G1437" s="31">
        <f t="shared" si="662"/>
        <v>1</v>
      </c>
      <c r="I1437" s="3">
        <f t="shared" si="660"/>
        <v>1050</v>
      </c>
      <c r="J1437" s="31">
        <f t="shared" si="663"/>
        <v>1050</v>
      </c>
      <c r="K1437" s="31">
        <f t="shared" si="664"/>
        <v>0</v>
      </c>
      <c r="L1437" s="31">
        <f t="shared" si="659"/>
        <v>523.8749234335304</v>
      </c>
      <c r="M1437" s="31">
        <f t="shared" si="659"/>
        <v>575.37218726209608</v>
      </c>
      <c r="N1437" s="31">
        <f t="shared" si="645"/>
        <v>0.91049747455883301</v>
      </c>
      <c r="O1437" s="31">
        <f t="shared" si="646"/>
        <v>47.657612045212602</v>
      </c>
      <c r="P1437" s="31">
        <f t="shared" si="649"/>
        <v>1</v>
      </c>
      <c r="R1437" s="3">
        <f t="shared" si="665"/>
        <v>35200</v>
      </c>
      <c r="S1437" s="3">
        <f t="shared" si="666"/>
        <v>29700</v>
      </c>
      <c r="T1437" s="31">
        <f t="shared" si="667"/>
        <v>23.636363636363637</v>
      </c>
      <c r="U1437" s="31">
        <f t="shared" si="669"/>
        <v>11.52159896840748</v>
      </c>
      <c r="V1437" s="31">
        <f t="shared" si="668"/>
        <v>1</v>
      </c>
      <c r="W1437" s="31">
        <f t="shared" si="670"/>
        <v>-1</v>
      </c>
      <c r="Y1437" s="3">
        <f t="shared" si="671"/>
        <v>32912.5</v>
      </c>
      <c r="Z1437" s="3">
        <f t="shared" si="654"/>
        <v>32480.76923076923</v>
      </c>
      <c r="AA1437" s="3">
        <f t="shared" si="655"/>
        <v>431.73076923076951</v>
      </c>
      <c r="AB1437" s="3">
        <f t="shared" si="656"/>
        <v>-1</v>
      </c>
      <c r="AC1437" s="3"/>
      <c r="AD1437" s="3">
        <f t="shared" ref="AD1437:AD1500" si="672">MAX(C1424:C1437)</f>
        <v>39500</v>
      </c>
      <c r="AE1437" s="3">
        <f t="shared" ref="AE1437:AE1500" si="673">MIN(D1424:D1437)</f>
        <v>29700</v>
      </c>
      <c r="AF1437" s="31">
        <f t="shared" ref="AF1437:AF1500" si="674">(AD1437-E1437)/(AD1437-AE1437)*-100</f>
        <v>-86.734693877551024</v>
      </c>
      <c r="AG1437" s="31">
        <f t="shared" si="647"/>
        <v>1</v>
      </c>
      <c r="AI1437" s="31">
        <f t="shared" si="661"/>
        <v>30933.333333333332</v>
      </c>
      <c r="AJ1437" s="31">
        <f t="shared" si="650"/>
        <v>33238.333333333336</v>
      </c>
      <c r="AK1437" s="31">
        <f t="shared" si="651"/>
        <v>1326.6666666666665</v>
      </c>
      <c r="AL1437" s="31">
        <f t="shared" si="652"/>
        <v>-115.82914572864341</v>
      </c>
      <c r="AM1437" s="31">
        <f t="shared" si="653"/>
        <v>1</v>
      </c>
    </row>
    <row r="1438" spans="1:39" x14ac:dyDescent="0.4">
      <c r="A1438" s="44">
        <v>39933</v>
      </c>
      <c r="B1438" s="45">
        <v>31800</v>
      </c>
      <c r="C1438" s="45">
        <v>33550</v>
      </c>
      <c r="D1438" s="45">
        <v>31700</v>
      </c>
      <c r="E1438" s="45">
        <v>32500</v>
      </c>
      <c r="F1438" s="46">
        <v>4.84</v>
      </c>
      <c r="G1438" s="31">
        <f t="shared" si="662"/>
        <v>1</v>
      </c>
      <c r="I1438" s="3">
        <f t="shared" si="660"/>
        <v>1500</v>
      </c>
      <c r="J1438" s="31">
        <f t="shared" si="663"/>
        <v>1500</v>
      </c>
      <c r="K1438" s="31">
        <f t="shared" si="664"/>
        <v>0</v>
      </c>
      <c r="L1438" s="31">
        <f t="shared" si="659"/>
        <v>593.59814318827819</v>
      </c>
      <c r="M1438" s="31">
        <f t="shared" si="659"/>
        <v>534.27417388623212</v>
      </c>
      <c r="N1438" s="31">
        <f t="shared" ref="N1438:N1501" si="675">L1438/M1438</f>
        <v>1.1110365654969474</v>
      </c>
      <c r="O1438" s="31">
        <f t="shared" ref="O1438:O1501" si="676">IF(M1438=0,100,100-(100/(1+N1438)))</f>
        <v>52.629906258180064</v>
      </c>
      <c r="P1438" s="31">
        <f t="shared" si="649"/>
        <v>1</v>
      </c>
      <c r="R1438" s="3">
        <f t="shared" si="665"/>
        <v>34900</v>
      </c>
      <c r="S1438" s="3">
        <f t="shared" si="666"/>
        <v>29700</v>
      </c>
      <c r="T1438" s="31">
        <f t="shared" si="667"/>
        <v>53.846153846153847</v>
      </c>
      <c r="U1438" s="31">
        <f t="shared" si="669"/>
        <v>27.342657342657343</v>
      </c>
      <c r="V1438" s="31">
        <f t="shared" si="668"/>
        <v>1</v>
      </c>
      <c r="W1438" s="31">
        <f t="shared" si="670"/>
        <v>1</v>
      </c>
      <c r="Y1438" s="3">
        <f t="shared" si="671"/>
        <v>32758.333333333332</v>
      </c>
      <c r="Z1438" s="3">
        <f t="shared" si="654"/>
        <v>32576.923076923078</v>
      </c>
      <c r="AA1438" s="3">
        <f t="shared" si="655"/>
        <v>181.41025641025408</v>
      </c>
      <c r="AB1438" s="3">
        <f t="shared" si="656"/>
        <v>-1</v>
      </c>
      <c r="AC1438" s="3"/>
      <c r="AD1438" s="3">
        <f t="shared" si="672"/>
        <v>37250</v>
      </c>
      <c r="AE1438" s="3">
        <f t="shared" si="673"/>
        <v>29700</v>
      </c>
      <c r="AF1438" s="31">
        <f t="shared" si="674"/>
        <v>-62.913907284768214</v>
      </c>
      <c r="AG1438" s="31">
        <f t="shared" ref="AG1438:AG1501" si="677">IF(AF1438&gt;AF1437,1,-1)</f>
        <v>1</v>
      </c>
      <c r="AI1438" s="31">
        <f t="shared" si="661"/>
        <v>32583.333333333332</v>
      </c>
      <c r="AJ1438" s="31">
        <f t="shared" si="650"/>
        <v>33319.166666666672</v>
      </c>
      <c r="AK1438" s="31">
        <f t="shared" si="651"/>
        <v>1252.7500000000005</v>
      </c>
      <c r="AL1438" s="31">
        <f t="shared" si="652"/>
        <v>-39.158296192820551</v>
      </c>
      <c r="AM1438" s="31">
        <f t="shared" si="653"/>
        <v>1</v>
      </c>
    </row>
    <row r="1439" spans="1:39" x14ac:dyDescent="0.4">
      <c r="A1439" s="47">
        <v>39937</v>
      </c>
      <c r="B1439" s="48">
        <v>33000</v>
      </c>
      <c r="C1439" s="48">
        <v>35300</v>
      </c>
      <c r="D1439" s="48">
        <v>33000</v>
      </c>
      <c r="E1439" s="48">
        <v>35000</v>
      </c>
      <c r="F1439" s="49">
        <v>7.69</v>
      </c>
      <c r="G1439" s="31">
        <f t="shared" si="662"/>
        <v>1</v>
      </c>
      <c r="I1439" s="3">
        <f t="shared" si="660"/>
        <v>2500</v>
      </c>
      <c r="J1439" s="31">
        <f t="shared" si="663"/>
        <v>2500</v>
      </c>
      <c r="K1439" s="31">
        <f t="shared" si="664"/>
        <v>0</v>
      </c>
      <c r="L1439" s="31">
        <f t="shared" ref="L1439:M1454" si="678">((L1438*13)+J1439)/14</f>
        <v>729.76970438911542</v>
      </c>
      <c r="M1439" s="31">
        <f t="shared" si="678"/>
        <v>496.1117328943584</v>
      </c>
      <c r="N1439" s="31">
        <f t="shared" si="675"/>
        <v>1.4709785235909991</v>
      </c>
      <c r="O1439" s="31">
        <f t="shared" si="676"/>
        <v>59.530202692869629</v>
      </c>
      <c r="P1439" s="31">
        <f t="shared" ref="P1439:P1502" si="679">IF(OR(O1439&gt;70,O1439&lt;30),IF(O1439&gt;70,-1,1),IF(O1439&gt;O1438,1,-1))</f>
        <v>1</v>
      </c>
      <c r="R1439" s="3">
        <f t="shared" si="665"/>
        <v>35300</v>
      </c>
      <c r="S1439" s="3">
        <f t="shared" si="666"/>
        <v>29700</v>
      </c>
      <c r="T1439" s="31">
        <f t="shared" si="667"/>
        <v>94.642857142857139</v>
      </c>
      <c r="U1439" s="31">
        <f t="shared" si="669"/>
        <v>57.375124875124868</v>
      </c>
      <c r="V1439" s="31">
        <f t="shared" si="668"/>
        <v>1</v>
      </c>
      <c r="W1439" s="31">
        <f t="shared" si="670"/>
        <v>1</v>
      </c>
      <c r="Y1439" s="3">
        <f t="shared" si="671"/>
        <v>32895.833333333336</v>
      </c>
      <c r="Z1439" s="3">
        <f t="shared" si="654"/>
        <v>32753.846153846152</v>
      </c>
      <c r="AA1439" s="3">
        <f t="shared" si="655"/>
        <v>141.98717948718331</v>
      </c>
      <c r="AB1439" s="3">
        <f t="shared" si="656"/>
        <v>-1</v>
      </c>
      <c r="AC1439" s="3"/>
      <c r="AD1439" s="3">
        <f t="shared" si="672"/>
        <v>36000</v>
      </c>
      <c r="AE1439" s="3">
        <f t="shared" si="673"/>
        <v>29700</v>
      </c>
      <c r="AF1439" s="31">
        <f t="shared" si="674"/>
        <v>-15.873015873015872</v>
      </c>
      <c r="AG1439" s="31">
        <f t="shared" si="677"/>
        <v>1</v>
      </c>
      <c r="AI1439" s="31">
        <f t="shared" si="661"/>
        <v>34433.333333333336</v>
      </c>
      <c r="AJ1439" s="31">
        <f t="shared" si="650"/>
        <v>33453.333333333336</v>
      </c>
      <c r="AK1439" s="31">
        <f t="shared" si="651"/>
        <v>1230</v>
      </c>
      <c r="AL1439" s="31">
        <f t="shared" si="652"/>
        <v>53.116531165311656</v>
      </c>
      <c r="AM1439" s="31">
        <f t="shared" si="653"/>
        <v>1</v>
      </c>
    </row>
    <row r="1440" spans="1:39" x14ac:dyDescent="0.4">
      <c r="A1440" s="44">
        <v>39939</v>
      </c>
      <c r="B1440" s="45">
        <v>34900</v>
      </c>
      <c r="C1440" s="45">
        <v>35450</v>
      </c>
      <c r="D1440" s="45">
        <v>34500</v>
      </c>
      <c r="E1440" s="45">
        <v>35000</v>
      </c>
      <c r="F1440" s="46">
        <v>0</v>
      </c>
      <c r="G1440" s="31">
        <f t="shared" si="662"/>
        <v>-1</v>
      </c>
      <c r="I1440" s="3">
        <f t="shared" si="660"/>
        <v>0</v>
      </c>
      <c r="J1440" s="31">
        <f t="shared" si="663"/>
        <v>0</v>
      </c>
      <c r="K1440" s="31">
        <f t="shared" si="664"/>
        <v>0</v>
      </c>
      <c r="L1440" s="31">
        <f t="shared" si="678"/>
        <v>677.64329693274999</v>
      </c>
      <c r="M1440" s="31">
        <f t="shared" si="678"/>
        <v>460.67518054476142</v>
      </c>
      <c r="N1440" s="31">
        <f t="shared" si="675"/>
        <v>1.4709785235909989</v>
      </c>
      <c r="O1440" s="31">
        <f t="shared" si="676"/>
        <v>59.530202692869622</v>
      </c>
      <c r="P1440" s="31">
        <f t="shared" si="679"/>
        <v>-1</v>
      </c>
      <c r="R1440" s="3">
        <f t="shared" si="665"/>
        <v>35450</v>
      </c>
      <c r="S1440" s="3">
        <f t="shared" si="666"/>
        <v>29700</v>
      </c>
      <c r="T1440" s="31">
        <f t="shared" si="667"/>
        <v>92.173913043478265</v>
      </c>
      <c r="U1440" s="31">
        <f t="shared" si="669"/>
        <v>80.220974677496415</v>
      </c>
      <c r="V1440" s="31">
        <f t="shared" si="668"/>
        <v>-1</v>
      </c>
      <c r="W1440" s="31">
        <f t="shared" si="670"/>
        <v>1</v>
      </c>
      <c r="Y1440" s="3">
        <f t="shared" si="671"/>
        <v>33012.5</v>
      </c>
      <c r="Z1440" s="3">
        <f t="shared" si="654"/>
        <v>32911.538461538461</v>
      </c>
      <c r="AA1440" s="3">
        <f t="shared" si="655"/>
        <v>100.96153846153902</v>
      </c>
      <c r="AB1440" s="3">
        <f t="shared" si="656"/>
        <v>-1</v>
      </c>
      <c r="AC1440" s="3"/>
      <c r="AD1440" s="3">
        <f t="shared" si="672"/>
        <v>35900</v>
      </c>
      <c r="AE1440" s="3">
        <f t="shared" si="673"/>
        <v>29700</v>
      </c>
      <c r="AF1440" s="31">
        <f t="shared" si="674"/>
        <v>-14.516129032258066</v>
      </c>
      <c r="AG1440" s="31">
        <f t="shared" si="677"/>
        <v>1</v>
      </c>
      <c r="AI1440" s="31">
        <f t="shared" si="661"/>
        <v>34983.333333333336</v>
      </c>
      <c r="AJ1440" s="31">
        <f t="shared" si="650"/>
        <v>33577.500000000007</v>
      </c>
      <c r="AK1440" s="31">
        <f t="shared" si="651"/>
        <v>1250.8333333333333</v>
      </c>
      <c r="AL1440" s="31">
        <f t="shared" si="652"/>
        <v>74.927825893848294</v>
      </c>
      <c r="AM1440" s="31">
        <f t="shared" si="653"/>
        <v>1</v>
      </c>
    </row>
    <row r="1441" spans="1:39" x14ac:dyDescent="0.4">
      <c r="A1441" s="44">
        <v>39940</v>
      </c>
      <c r="B1441" s="45">
        <v>35800</v>
      </c>
      <c r="C1441" s="45">
        <v>36100</v>
      </c>
      <c r="D1441" s="45">
        <v>35400</v>
      </c>
      <c r="E1441" s="45">
        <v>36000</v>
      </c>
      <c r="F1441" s="46">
        <v>2.86</v>
      </c>
      <c r="G1441" s="31">
        <f t="shared" si="662"/>
        <v>1</v>
      </c>
      <c r="I1441" s="3">
        <f t="shared" si="660"/>
        <v>1000</v>
      </c>
      <c r="J1441" s="31">
        <f t="shared" si="663"/>
        <v>1000</v>
      </c>
      <c r="K1441" s="31">
        <f t="shared" si="664"/>
        <v>0</v>
      </c>
      <c r="L1441" s="31">
        <f t="shared" si="678"/>
        <v>700.6687757232678</v>
      </c>
      <c r="M1441" s="31">
        <f t="shared" si="678"/>
        <v>427.76981050584988</v>
      </c>
      <c r="N1441" s="31">
        <f t="shared" si="675"/>
        <v>1.6379575148014938</v>
      </c>
      <c r="O1441" s="31">
        <f t="shared" si="676"/>
        <v>62.091883800666523</v>
      </c>
      <c r="P1441" s="31">
        <f t="shared" si="679"/>
        <v>1</v>
      </c>
      <c r="R1441" s="3">
        <f t="shared" si="665"/>
        <v>36100</v>
      </c>
      <c r="S1441" s="3">
        <f t="shared" si="666"/>
        <v>30100</v>
      </c>
      <c r="T1441" s="31">
        <f t="shared" si="667"/>
        <v>98.333333333333329</v>
      </c>
      <c r="U1441" s="31">
        <f t="shared" si="669"/>
        <v>95.050034506556244</v>
      </c>
      <c r="V1441" s="31">
        <f t="shared" si="668"/>
        <v>1</v>
      </c>
      <c r="W1441" s="31">
        <f t="shared" si="670"/>
        <v>1</v>
      </c>
      <c r="Y1441" s="3">
        <f t="shared" si="671"/>
        <v>33358.333333333336</v>
      </c>
      <c r="Z1441" s="3">
        <f t="shared" si="654"/>
        <v>33142.307692307695</v>
      </c>
      <c r="AA1441" s="3">
        <f t="shared" si="655"/>
        <v>216.02564102564065</v>
      </c>
      <c r="AB1441" s="3">
        <f t="shared" si="656"/>
        <v>1</v>
      </c>
      <c r="AC1441" s="3"/>
      <c r="AD1441" s="3">
        <f t="shared" si="672"/>
        <v>36100</v>
      </c>
      <c r="AE1441" s="3">
        <f t="shared" si="673"/>
        <v>29700</v>
      </c>
      <c r="AF1441" s="31">
        <f t="shared" si="674"/>
        <v>-1.5625</v>
      </c>
      <c r="AG1441" s="31">
        <f t="shared" si="677"/>
        <v>1</v>
      </c>
      <c r="AI1441" s="31">
        <f t="shared" si="661"/>
        <v>35833.333333333336</v>
      </c>
      <c r="AJ1441" s="31">
        <f t="shared" si="650"/>
        <v>33706.666666666672</v>
      </c>
      <c r="AK1441" s="31">
        <f t="shared" si="651"/>
        <v>1340</v>
      </c>
      <c r="AL1441" s="31">
        <f t="shared" si="652"/>
        <v>105.80431177446091</v>
      </c>
      <c r="AM1441" s="31">
        <f t="shared" si="653"/>
        <v>1</v>
      </c>
    </row>
    <row r="1442" spans="1:39" x14ac:dyDescent="0.4">
      <c r="A1442" s="44">
        <v>39941</v>
      </c>
      <c r="B1442" s="45">
        <v>35950</v>
      </c>
      <c r="C1442" s="45">
        <v>36600</v>
      </c>
      <c r="D1442" s="45">
        <v>35700</v>
      </c>
      <c r="E1442" s="45">
        <v>36400</v>
      </c>
      <c r="F1442" s="46">
        <v>1.1100000000000001</v>
      </c>
      <c r="G1442" s="31">
        <f t="shared" si="662"/>
        <v>1</v>
      </c>
      <c r="I1442" s="3">
        <f t="shared" si="660"/>
        <v>400</v>
      </c>
      <c r="J1442" s="31">
        <f t="shared" si="663"/>
        <v>400</v>
      </c>
      <c r="K1442" s="31">
        <f t="shared" si="664"/>
        <v>0</v>
      </c>
      <c r="L1442" s="31">
        <f t="shared" si="678"/>
        <v>679.19243460017719</v>
      </c>
      <c r="M1442" s="31">
        <f t="shared" si="678"/>
        <v>397.2148240411463</v>
      </c>
      <c r="N1442" s="31">
        <f t="shared" si="675"/>
        <v>1.7098869263998608</v>
      </c>
      <c r="O1442" s="31">
        <f t="shared" si="676"/>
        <v>63.0980912798262</v>
      </c>
      <c r="P1442" s="31">
        <f t="shared" si="679"/>
        <v>1</v>
      </c>
      <c r="R1442" s="3">
        <f t="shared" si="665"/>
        <v>36600</v>
      </c>
      <c r="S1442" s="3">
        <f t="shared" si="666"/>
        <v>31700</v>
      </c>
      <c r="T1442" s="31">
        <f t="shared" si="667"/>
        <v>95.918367346938766</v>
      </c>
      <c r="U1442" s="31">
        <f t="shared" si="669"/>
        <v>95.475204574583458</v>
      </c>
      <c r="V1442" s="31">
        <f t="shared" si="668"/>
        <v>-1</v>
      </c>
      <c r="W1442" s="31">
        <f t="shared" si="670"/>
        <v>1</v>
      </c>
      <c r="Y1442" s="3">
        <f t="shared" si="671"/>
        <v>33670.833333333336</v>
      </c>
      <c r="Z1442" s="3">
        <f t="shared" si="654"/>
        <v>33400</v>
      </c>
      <c r="AA1442" s="3">
        <f t="shared" si="655"/>
        <v>270.83333333333576</v>
      </c>
      <c r="AB1442" s="3">
        <f t="shared" si="656"/>
        <v>1</v>
      </c>
      <c r="AC1442" s="3"/>
      <c r="AD1442" s="3">
        <f t="shared" si="672"/>
        <v>36600</v>
      </c>
      <c r="AE1442" s="3">
        <f t="shared" si="673"/>
        <v>29700</v>
      </c>
      <c r="AF1442" s="31">
        <f t="shared" si="674"/>
        <v>-2.8985507246376812</v>
      </c>
      <c r="AG1442" s="31">
        <f t="shared" si="677"/>
        <v>-1</v>
      </c>
      <c r="AI1442" s="31">
        <f t="shared" si="661"/>
        <v>36233.333333333336</v>
      </c>
      <c r="AJ1442" s="31">
        <f t="shared" si="650"/>
        <v>33895.000000000007</v>
      </c>
      <c r="AK1442" s="31">
        <f t="shared" si="651"/>
        <v>1385.4999999999995</v>
      </c>
      <c r="AL1442" s="31">
        <f t="shared" si="652"/>
        <v>112.51453546653816</v>
      </c>
      <c r="AM1442" s="31">
        <f t="shared" si="653"/>
        <v>1</v>
      </c>
    </row>
    <row r="1443" spans="1:39" x14ac:dyDescent="0.4">
      <c r="A1443" s="44">
        <v>39944</v>
      </c>
      <c r="B1443" s="45">
        <v>36050</v>
      </c>
      <c r="C1443" s="45">
        <v>36750</v>
      </c>
      <c r="D1443" s="45">
        <v>35800</v>
      </c>
      <c r="E1443" s="45">
        <v>36350</v>
      </c>
      <c r="F1443" s="46">
        <v>-0.14000000000000001</v>
      </c>
      <c r="G1443" s="31">
        <f t="shared" si="662"/>
        <v>-1</v>
      </c>
      <c r="I1443" s="3">
        <f t="shared" si="660"/>
        <v>-50</v>
      </c>
      <c r="J1443" s="31">
        <f t="shared" si="663"/>
        <v>0</v>
      </c>
      <c r="K1443" s="31">
        <f t="shared" si="664"/>
        <v>50</v>
      </c>
      <c r="L1443" s="31">
        <f t="shared" si="678"/>
        <v>630.67868927159304</v>
      </c>
      <c r="M1443" s="31">
        <f t="shared" si="678"/>
        <v>372.41376518106438</v>
      </c>
      <c r="N1443" s="31">
        <f t="shared" si="675"/>
        <v>1.6934892000164454</v>
      </c>
      <c r="O1443" s="31">
        <f t="shared" si="676"/>
        <v>62.873435691002797</v>
      </c>
      <c r="P1443" s="31">
        <f t="shared" si="679"/>
        <v>-1</v>
      </c>
      <c r="R1443" s="3">
        <f t="shared" si="665"/>
        <v>36750</v>
      </c>
      <c r="S1443" s="3">
        <f t="shared" si="666"/>
        <v>33000</v>
      </c>
      <c r="T1443" s="31">
        <f t="shared" si="667"/>
        <v>89.333333333333329</v>
      </c>
      <c r="U1443" s="31">
        <f t="shared" si="669"/>
        <v>94.528344671201808</v>
      </c>
      <c r="V1443" s="31">
        <f t="shared" si="668"/>
        <v>-1</v>
      </c>
      <c r="W1443" s="31">
        <f t="shared" si="670"/>
        <v>-1</v>
      </c>
      <c r="Y1443" s="3">
        <f t="shared" si="671"/>
        <v>33825</v>
      </c>
      <c r="Z1443" s="3">
        <f t="shared" si="654"/>
        <v>33640.384615384617</v>
      </c>
      <c r="AA1443" s="3">
        <f t="shared" si="655"/>
        <v>184.61538461538294</v>
      </c>
      <c r="AB1443" s="3">
        <f t="shared" si="656"/>
        <v>-1</v>
      </c>
      <c r="AC1443" s="3"/>
      <c r="AD1443" s="3">
        <f t="shared" si="672"/>
        <v>36750</v>
      </c>
      <c r="AE1443" s="3">
        <f t="shared" si="673"/>
        <v>29700</v>
      </c>
      <c r="AF1443" s="31">
        <f t="shared" si="674"/>
        <v>-5.6737588652482271</v>
      </c>
      <c r="AG1443" s="31">
        <f t="shared" si="677"/>
        <v>-1</v>
      </c>
      <c r="AI1443" s="31">
        <f t="shared" si="661"/>
        <v>36300</v>
      </c>
      <c r="AJ1443" s="31">
        <f t="shared" ref="AJ1443:AJ1506" si="680">AVERAGE(AI1424:AI1443)</f>
        <v>33984.166666666672</v>
      </c>
      <c r="AK1443" s="31">
        <f t="shared" ref="AK1443:AK1506" si="681">(ABS(AJ1443-AI1424)+ABS(AJ1443-AI1425)+ABS(AJ1443-AI1426)+ABS(AJ1443-AI1427)+ABS(AJ1443-AI1428)+ABS(AJ1443-AI1429)+ABS(AJ1443-AI1430)+ABS(AJ1443-AI1431)+ABS(AJ1443-AI1432)+ABS(AJ1443-AI1433)+ABS(AJ1443-AI1434)+ABS(AJ1443-AI1435)+ABS(AJ1443-AI1436)+ABS(AJ1443-AI1437)+ABS(AJ1443-AI1438)+ABS(AJ1443-AI1439)+ABS(AJ1443-AI1440)+ABS(AJ1443-AI1441)+ABS(AJ1443-AI1442)+ABS(AJ1443-AI1443))/20</f>
        <v>1467.5000000000005</v>
      </c>
      <c r="AL1443" s="31">
        <f t="shared" ref="AL1443:AL1506" si="682">(AI1443-AJ1443)/(0.015*AK1443)</f>
        <v>105.20537573348452</v>
      </c>
      <c r="AM1443" s="31">
        <f t="shared" si="653"/>
        <v>-1</v>
      </c>
    </row>
    <row r="1444" spans="1:39" x14ac:dyDescent="0.4">
      <c r="A1444" s="47">
        <v>39945</v>
      </c>
      <c r="B1444" s="48">
        <v>35700</v>
      </c>
      <c r="C1444" s="48">
        <v>36800</v>
      </c>
      <c r="D1444" s="48">
        <v>35600</v>
      </c>
      <c r="E1444" s="48">
        <v>36350</v>
      </c>
      <c r="F1444" s="49">
        <v>0</v>
      </c>
      <c r="G1444" s="31">
        <f t="shared" si="662"/>
        <v>-1</v>
      </c>
      <c r="I1444" s="3">
        <f t="shared" si="660"/>
        <v>0</v>
      </c>
      <c r="J1444" s="31">
        <f t="shared" si="663"/>
        <v>0</v>
      </c>
      <c r="K1444" s="31">
        <f t="shared" si="664"/>
        <v>0</v>
      </c>
      <c r="L1444" s="31">
        <f t="shared" si="678"/>
        <v>585.6302114664793</v>
      </c>
      <c r="M1444" s="31">
        <f t="shared" si="678"/>
        <v>345.8127819538455</v>
      </c>
      <c r="N1444" s="31">
        <f t="shared" si="675"/>
        <v>1.6934892000164454</v>
      </c>
      <c r="O1444" s="31">
        <f t="shared" si="676"/>
        <v>62.873435691002797</v>
      </c>
      <c r="P1444" s="31">
        <f t="shared" si="679"/>
        <v>-1</v>
      </c>
      <c r="R1444" s="3">
        <f t="shared" si="665"/>
        <v>36800</v>
      </c>
      <c r="S1444" s="3">
        <f t="shared" si="666"/>
        <v>34500</v>
      </c>
      <c r="T1444" s="31">
        <f t="shared" si="667"/>
        <v>80.434782608695656</v>
      </c>
      <c r="U1444" s="31">
        <f t="shared" si="669"/>
        <v>88.562161096322598</v>
      </c>
      <c r="V1444" s="31">
        <f t="shared" si="668"/>
        <v>-1</v>
      </c>
      <c r="W1444" s="31">
        <f t="shared" si="670"/>
        <v>-1</v>
      </c>
      <c r="Y1444" s="3">
        <f t="shared" si="671"/>
        <v>33945.833333333336</v>
      </c>
      <c r="Z1444" s="3">
        <f t="shared" si="654"/>
        <v>33846.153846153844</v>
      </c>
      <c r="AA1444" s="3">
        <f t="shared" si="655"/>
        <v>99.679487179491844</v>
      </c>
      <c r="AB1444" s="3">
        <f t="shared" si="656"/>
        <v>-1</v>
      </c>
      <c r="AC1444" s="3"/>
      <c r="AD1444" s="3">
        <f t="shared" si="672"/>
        <v>36800</v>
      </c>
      <c r="AE1444" s="3">
        <f t="shared" si="673"/>
        <v>29700</v>
      </c>
      <c r="AF1444" s="31">
        <f t="shared" si="674"/>
        <v>-6.3380281690140841</v>
      </c>
      <c r="AG1444" s="31">
        <f t="shared" si="677"/>
        <v>-1</v>
      </c>
      <c r="AI1444" s="31">
        <f t="shared" si="661"/>
        <v>36250</v>
      </c>
      <c r="AJ1444" s="31">
        <f t="shared" si="680"/>
        <v>33923.333333333328</v>
      </c>
      <c r="AK1444" s="31">
        <f t="shared" si="681"/>
        <v>1411.0000000000009</v>
      </c>
      <c r="AL1444" s="31">
        <f t="shared" si="682"/>
        <v>109.92991574139712</v>
      </c>
      <c r="AM1444" s="31">
        <f t="shared" ref="AM1444:AM1507" si="683">IF(OR(AL1444&gt;200,AL1444&lt;-200),IF(AL1444&gt;200,-1,1),IF(AL1444&gt;AL1443,1,-1))</f>
        <v>1</v>
      </c>
    </row>
    <row r="1445" spans="1:39" x14ac:dyDescent="0.4">
      <c r="A1445" s="44">
        <v>39946</v>
      </c>
      <c r="B1445" s="45">
        <v>36500</v>
      </c>
      <c r="C1445" s="45">
        <v>37350</v>
      </c>
      <c r="D1445" s="45">
        <v>36500</v>
      </c>
      <c r="E1445" s="45">
        <v>37150</v>
      </c>
      <c r="F1445" s="46">
        <v>2.2000000000000002</v>
      </c>
      <c r="G1445" s="31">
        <f t="shared" si="662"/>
        <v>1</v>
      </c>
      <c r="I1445" s="3">
        <f t="shared" si="660"/>
        <v>800</v>
      </c>
      <c r="J1445" s="31">
        <f t="shared" si="663"/>
        <v>800</v>
      </c>
      <c r="K1445" s="31">
        <f t="shared" si="664"/>
        <v>0</v>
      </c>
      <c r="L1445" s="31">
        <f t="shared" si="678"/>
        <v>600.9423392188736</v>
      </c>
      <c r="M1445" s="31">
        <f t="shared" si="678"/>
        <v>321.11186895714224</v>
      </c>
      <c r="N1445" s="31">
        <f t="shared" si="675"/>
        <v>1.8714423143888195</v>
      </c>
      <c r="O1445" s="31">
        <f t="shared" si="676"/>
        <v>65.174296032729188</v>
      </c>
      <c r="P1445" s="31">
        <f t="shared" si="679"/>
        <v>1</v>
      </c>
      <c r="R1445" s="3">
        <f t="shared" si="665"/>
        <v>37350</v>
      </c>
      <c r="S1445" s="3">
        <f t="shared" si="666"/>
        <v>35400</v>
      </c>
      <c r="T1445" s="31">
        <f t="shared" si="667"/>
        <v>89.743589743589752</v>
      </c>
      <c r="U1445" s="31">
        <f t="shared" si="669"/>
        <v>86.503901895206241</v>
      </c>
      <c r="V1445" s="31">
        <f t="shared" si="668"/>
        <v>1</v>
      </c>
      <c r="W1445" s="31">
        <f t="shared" si="670"/>
        <v>-1</v>
      </c>
      <c r="Y1445" s="3">
        <f t="shared" si="671"/>
        <v>34208.333333333336</v>
      </c>
      <c r="Z1445" s="3">
        <f t="shared" si="654"/>
        <v>34063.461538461539</v>
      </c>
      <c r="AA1445" s="3">
        <f t="shared" si="655"/>
        <v>144.87179487179674</v>
      </c>
      <c r="AB1445" s="3">
        <f t="shared" si="656"/>
        <v>1</v>
      </c>
      <c r="AC1445" s="3"/>
      <c r="AD1445" s="3">
        <f t="shared" si="672"/>
        <v>37350</v>
      </c>
      <c r="AE1445" s="3">
        <f t="shared" si="673"/>
        <v>29700</v>
      </c>
      <c r="AF1445" s="31">
        <f t="shared" si="674"/>
        <v>-2.6143790849673203</v>
      </c>
      <c r="AG1445" s="31">
        <f t="shared" si="677"/>
        <v>1</v>
      </c>
      <c r="AI1445" s="31">
        <f t="shared" si="661"/>
        <v>37000</v>
      </c>
      <c r="AJ1445" s="31">
        <f t="shared" si="680"/>
        <v>33983.333333333328</v>
      </c>
      <c r="AK1445" s="31">
        <f t="shared" si="681"/>
        <v>1466.6666666666674</v>
      </c>
      <c r="AL1445" s="31">
        <f t="shared" si="682"/>
        <v>137.12121212121227</v>
      </c>
      <c r="AM1445" s="31">
        <f t="shared" si="683"/>
        <v>1</v>
      </c>
    </row>
    <row r="1446" spans="1:39" x14ac:dyDescent="0.4">
      <c r="A1446" s="44">
        <v>39947</v>
      </c>
      <c r="B1446" s="45">
        <v>36250</v>
      </c>
      <c r="C1446" s="45">
        <v>37100</v>
      </c>
      <c r="D1446" s="45">
        <v>35900</v>
      </c>
      <c r="E1446" s="45">
        <v>36500</v>
      </c>
      <c r="F1446" s="46">
        <v>-1.75</v>
      </c>
      <c r="G1446" s="31">
        <f t="shared" si="662"/>
        <v>-1</v>
      </c>
      <c r="I1446" s="3">
        <f t="shared" si="660"/>
        <v>-650</v>
      </c>
      <c r="J1446" s="31">
        <f t="shared" si="663"/>
        <v>0</v>
      </c>
      <c r="K1446" s="31">
        <f t="shared" si="664"/>
        <v>650</v>
      </c>
      <c r="L1446" s="31">
        <f t="shared" si="678"/>
        <v>558.01788641752546</v>
      </c>
      <c r="M1446" s="31">
        <f t="shared" si="678"/>
        <v>344.60387831734636</v>
      </c>
      <c r="N1446" s="31">
        <f t="shared" si="675"/>
        <v>1.6193023977044325</v>
      </c>
      <c r="O1446" s="31">
        <f t="shared" si="676"/>
        <v>61.821895750700484</v>
      </c>
      <c r="P1446" s="31">
        <f t="shared" si="679"/>
        <v>-1</v>
      </c>
      <c r="R1446" s="3">
        <f t="shared" si="665"/>
        <v>37350</v>
      </c>
      <c r="S1446" s="3">
        <f t="shared" si="666"/>
        <v>35600</v>
      </c>
      <c r="T1446" s="31">
        <f t="shared" si="667"/>
        <v>51.428571428571423</v>
      </c>
      <c r="U1446" s="31">
        <f t="shared" si="669"/>
        <v>73.868981260285608</v>
      </c>
      <c r="V1446" s="31">
        <f t="shared" si="668"/>
        <v>-1</v>
      </c>
      <c r="W1446" s="31">
        <f t="shared" si="670"/>
        <v>-1</v>
      </c>
      <c r="Y1446" s="3">
        <f t="shared" si="671"/>
        <v>34475</v>
      </c>
      <c r="Z1446" s="3">
        <f t="shared" si="654"/>
        <v>34217.307692307695</v>
      </c>
      <c r="AA1446" s="3">
        <f t="shared" si="655"/>
        <v>257.69230769230489</v>
      </c>
      <c r="AB1446" s="3">
        <f t="shared" si="656"/>
        <v>1</v>
      </c>
      <c r="AC1446" s="3"/>
      <c r="AD1446" s="3">
        <f t="shared" si="672"/>
        <v>37350</v>
      </c>
      <c r="AE1446" s="3">
        <f t="shared" si="673"/>
        <v>29700</v>
      </c>
      <c r="AF1446" s="31">
        <f t="shared" si="674"/>
        <v>-11.111111111111111</v>
      </c>
      <c r="AG1446" s="31">
        <f t="shared" si="677"/>
        <v>-1</v>
      </c>
      <c r="AI1446" s="31">
        <f t="shared" si="661"/>
        <v>36500</v>
      </c>
      <c r="AJ1446" s="31">
        <f t="shared" si="680"/>
        <v>34069.166666666664</v>
      </c>
      <c r="AK1446" s="31">
        <f t="shared" si="681"/>
        <v>1552.5000000000005</v>
      </c>
      <c r="AL1446" s="31">
        <f t="shared" si="682"/>
        <v>104.38361066380398</v>
      </c>
      <c r="AM1446" s="31">
        <f t="shared" si="683"/>
        <v>-1</v>
      </c>
    </row>
    <row r="1447" spans="1:39" x14ac:dyDescent="0.4">
      <c r="A1447" s="44">
        <v>39948</v>
      </c>
      <c r="B1447" s="45">
        <v>36750</v>
      </c>
      <c r="C1447" s="45">
        <v>36800</v>
      </c>
      <c r="D1447" s="45">
        <v>35800</v>
      </c>
      <c r="E1447" s="45">
        <v>35950</v>
      </c>
      <c r="F1447" s="46">
        <v>-1.51</v>
      </c>
      <c r="G1447" s="31">
        <f t="shared" si="662"/>
        <v>-1</v>
      </c>
      <c r="I1447" s="3">
        <f t="shared" si="660"/>
        <v>-550</v>
      </c>
      <c r="J1447" s="31">
        <f t="shared" si="663"/>
        <v>0</v>
      </c>
      <c r="K1447" s="31">
        <f t="shared" si="664"/>
        <v>550</v>
      </c>
      <c r="L1447" s="31">
        <f t="shared" si="678"/>
        <v>518.15946595913078</v>
      </c>
      <c r="M1447" s="31">
        <f t="shared" si="678"/>
        <v>359.27502986610733</v>
      </c>
      <c r="N1447" s="31">
        <f t="shared" si="675"/>
        <v>1.442236233762852</v>
      </c>
      <c r="O1447" s="31">
        <f t="shared" si="676"/>
        <v>59.053920084575125</v>
      </c>
      <c r="P1447" s="31">
        <f t="shared" si="679"/>
        <v>-1</v>
      </c>
      <c r="R1447" s="3">
        <f t="shared" si="665"/>
        <v>37350</v>
      </c>
      <c r="S1447" s="3">
        <f t="shared" si="666"/>
        <v>35600</v>
      </c>
      <c r="T1447" s="31">
        <f t="shared" si="667"/>
        <v>20</v>
      </c>
      <c r="U1447" s="31">
        <f t="shared" si="669"/>
        <v>53.724053724053725</v>
      </c>
      <c r="V1447" s="31">
        <f t="shared" si="668"/>
        <v>-1</v>
      </c>
      <c r="W1447" s="31">
        <f t="shared" si="670"/>
        <v>-1</v>
      </c>
      <c r="Y1447" s="3">
        <f t="shared" si="671"/>
        <v>34845.833333333336</v>
      </c>
      <c r="Z1447" s="3">
        <f t="shared" si="654"/>
        <v>34309.615384615383</v>
      </c>
      <c r="AA1447" s="3">
        <f t="shared" si="655"/>
        <v>536.21794871795282</v>
      </c>
      <c r="AB1447" s="3">
        <f t="shared" si="656"/>
        <v>1</v>
      </c>
      <c r="AC1447" s="3"/>
      <c r="AD1447" s="3">
        <f t="shared" si="672"/>
        <v>37350</v>
      </c>
      <c r="AE1447" s="3">
        <f t="shared" si="673"/>
        <v>29700</v>
      </c>
      <c r="AF1447" s="31">
        <f t="shared" si="674"/>
        <v>-18.300653594771241</v>
      </c>
      <c r="AG1447" s="31">
        <f t="shared" si="677"/>
        <v>-1</v>
      </c>
      <c r="AI1447" s="31">
        <f t="shared" si="661"/>
        <v>36183.333333333336</v>
      </c>
      <c r="AJ1447" s="31">
        <f t="shared" si="680"/>
        <v>34221.666666666672</v>
      </c>
      <c r="AK1447" s="31">
        <f t="shared" si="681"/>
        <v>1600.0000000000005</v>
      </c>
      <c r="AL1447" s="31">
        <f t="shared" si="682"/>
        <v>81.736111111110986</v>
      </c>
      <c r="AM1447" s="31">
        <f t="shared" si="683"/>
        <v>-1</v>
      </c>
    </row>
    <row r="1448" spans="1:39" x14ac:dyDescent="0.4">
      <c r="A1448" s="44">
        <v>39951</v>
      </c>
      <c r="B1448" s="45">
        <v>35600</v>
      </c>
      <c r="C1448" s="45">
        <v>35600</v>
      </c>
      <c r="D1448" s="45">
        <v>33000</v>
      </c>
      <c r="E1448" s="45">
        <v>34000</v>
      </c>
      <c r="F1448" s="46">
        <v>-5.42</v>
      </c>
      <c r="G1448" s="31">
        <f t="shared" si="662"/>
        <v>-1</v>
      </c>
      <c r="I1448" s="3">
        <f t="shared" si="660"/>
        <v>-1950</v>
      </c>
      <c r="J1448" s="31">
        <f t="shared" si="663"/>
        <v>0</v>
      </c>
      <c r="K1448" s="31">
        <f t="shared" si="664"/>
        <v>1950</v>
      </c>
      <c r="L1448" s="31">
        <f t="shared" si="678"/>
        <v>481.14807553347862</v>
      </c>
      <c r="M1448" s="31">
        <f t="shared" si="678"/>
        <v>472.89824201852826</v>
      </c>
      <c r="N1448" s="31">
        <f t="shared" si="675"/>
        <v>1.0174452615423915</v>
      </c>
      <c r="O1448" s="31">
        <f t="shared" si="676"/>
        <v>50.432360220000575</v>
      </c>
      <c r="P1448" s="31">
        <f t="shared" si="679"/>
        <v>-1</v>
      </c>
      <c r="R1448" s="3">
        <f t="shared" si="665"/>
        <v>37350</v>
      </c>
      <c r="S1448" s="3">
        <f t="shared" si="666"/>
        <v>33000</v>
      </c>
      <c r="T1448" s="31">
        <f t="shared" si="667"/>
        <v>22.988505747126435</v>
      </c>
      <c r="U1448" s="31">
        <f t="shared" si="669"/>
        <v>31.472359058565953</v>
      </c>
      <c r="V1448" s="31">
        <f t="shared" si="668"/>
        <v>1</v>
      </c>
      <c r="W1448" s="31">
        <f t="shared" si="670"/>
        <v>-1</v>
      </c>
      <c r="Y1448" s="3">
        <f t="shared" si="671"/>
        <v>35183.333333333336</v>
      </c>
      <c r="Z1448" s="3">
        <f t="shared" si="654"/>
        <v>34376.923076923078</v>
      </c>
      <c r="AA1448" s="3">
        <f t="shared" si="655"/>
        <v>806.41025641025772</v>
      </c>
      <c r="AB1448" s="3">
        <f t="shared" si="656"/>
        <v>1</v>
      </c>
      <c r="AC1448" s="3"/>
      <c r="AD1448" s="3">
        <f t="shared" si="672"/>
        <v>37350</v>
      </c>
      <c r="AE1448" s="3">
        <f t="shared" si="673"/>
        <v>29700</v>
      </c>
      <c r="AF1448" s="31">
        <f t="shared" si="674"/>
        <v>-43.790849673202615</v>
      </c>
      <c r="AG1448" s="31">
        <f t="shared" si="677"/>
        <v>-1</v>
      </c>
      <c r="AI1448" s="31">
        <f t="shared" si="661"/>
        <v>34200</v>
      </c>
      <c r="AJ1448" s="31">
        <f t="shared" si="680"/>
        <v>34249.166666666672</v>
      </c>
      <c r="AK1448" s="31">
        <f t="shared" si="681"/>
        <v>1572.5000000000005</v>
      </c>
      <c r="AL1448" s="31">
        <f t="shared" si="682"/>
        <v>-2.0844373785552306</v>
      </c>
      <c r="AM1448" s="31">
        <f t="shared" si="683"/>
        <v>-1</v>
      </c>
    </row>
    <row r="1449" spans="1:39" x14ac:dyDescent="0.4">
      <c r="A1449" s="47">
        <v>39952</v>
      </c>
      <c r="B1449" s="48">
        <v>35300</v>
      </c>
      <c r="C1449" s="48">
        <v>35500</v>
      </c>
      <c r="D1449" s="48">
        <v>34300</v>
      </c>
      <c r="E1449" s="48">
        <v>35100</v>
      </c>
      <c r="F1449" s="49">
        <v>3.24</v>
      </c>
      <c r="G1449" s="31">
        <f t="shared" si="662"/>
        <v>1</v>
      </c>
      <c r="I1449" s="3">
        <f t="shared" si="660"/>
        <v>1100</v>
      </c>
      <c r="J1449" s="31">
        <f t="shared" si="663"/>
        <v>1100</v>
      </c>
      <c r="K1449" s="31">
        <f t="shared" si="664"/>
        <v>0</v>
      </c>
      <c r="L1449" s="31">
        <f t="shared" si="678"/>
        <v>525.35178442394442</v>
      </c>
      <c r="M1449" s="31">
        <f t="shared" si="678"/>
        <v>439.11979616006198</v>
      </c>
      <c r="N1449" s="31">
        <f t="shared" si="675"/>
        <v>1.1963746317473019</v>
      </c>
      <c r="O1449" s="31">
        <f t="shared" si="676"/>
        <v>54.470426604569695</v>
      </c>
      <c r="P1449" s="31">
        <f t="shared" si="679"/>
        <v>1</v>
      </c>
      <c r="R1449" s="3">
        <f t="shared" si="665"/>
        <v>37350</v>
      </c>
      <c r="S1449" s="3">
        <f t="shared" si="666"/>
        <v>33000</v>
      </c>
      <c r="T1449" s="31">
        <f t="shared" si="667"/>
        <v>48.275862068965516</v>
      </c>
      <c r="U1449" s="31">
        <f t="shared" si="669"/>
        <v>30.421455938697317</v>
      </c>
      <c r="V1449" s="31">
        <f t="shared" si="668"/>
        <v>1</v>
      </c>
      <c r="W1449" s="31">
        <f t="shared" si="670"/>
        <v>-1</v>
      </c>
      <c r="Y1449" s="3">
        <f t="shared" si="671"/>
        <v>35525</v>
      </c>
      <c r="Z1449" s="3">
        <f t="shared" ref="Z1449:Z1512" si="684">AVERAGE(E1424:E1449)</f>
        <v>34361.538461538461</v>
      </c>
      <c r="AA1449" s="3">
        <f t="shared" ref="AA1449:AA1512" si="685">Y1449-Z1449</f>
        <v>1163.461538461539</v>
      </c>
      <c r="AB1449" s="3">
        <f t="shared" si="656"/>
        <v>1</v>
      </c>
      <c r="AC1449" s="3"/>
      <c r="AD1449" s="3">
        <f t="shared" si="672"/>
        <v>37350</v>
      </c>
      <c r="AE1449" s="3">
        <f t="shared" si="673"/>
        <v>29700</v>
      </c>
      <c r="AF1449" s="31">
        <f t="shared" si="674"/>
        <v>-29.411764705882355</v>
      </c>
      <c r="AG1449" s="31">
        <f t="shared" si="677"/>
        <v>1</v>
      </c>
      <c r="AI1449" s="31">
        <f t="shared" si="661"/>
        <v>34966.666666666664</v>
      </c>
      <c r="AJ1449" s="31">
        <f t="shared" si="680"/>
        <v>34381.666666666664</v>
      </c>
      <c r="AK1449" s="31">
        <f t="shared" si="681"/>
        <v>1498.5000000000007</v>
      </c>
      <c r="AL1449" s="31">
        <f t="shared" si="682"/>
        <v>26.026026026026013</v>
      </c>
      <c r="AM1449" s="31">
        <f t="shared" si="683"/>
        <v>1</v>
      </c>
    </row>
    <row r="1450" spans="1:39" x14ac:dyDescent="0.4">
      <c r="A1450" s="44">
        <v>39953</v>
      </c>
      <c r="B1450" s="45">
        <v>35350</v>
      </c>
      <c r="C1450" s="45">
        <v>36300</v>
      </c>
      <c r="D1450" s="45">
        <v>35100</v>
      </c>
      <c r="E1450" s="45">
        <v>36100</v>
      </c>
      <c r="F1450" s="46">
        <v>2.85</v>
      </c>
      <c r="G1450" s="31">
        <f t="shared" si="662"/>
        <v>1</v>
      </c>
      <c r="I1450" s="3">
        <f t="shared" si="660"/>
        <v>1000</v>
      </c>
      <c r="J1450" s="31">
        <f t="shared" si="663"/>
        <v>1000</v>
      </c>
      <c r="K1450" s="31">
        <f t="shared" si="664"/>
        <v>0</v>
      </c>
      <c r="L1450" s="31">
        <f t="shared" si="678"/>
        <v>559.25522839366272</v>
      </c>
      <c r="M1450" s="31">
        <f t="shared" si="678"/>
        <v>407.7540964343433</v>
      </c>
      <c r="N1450" s="31">
        <f t="shared" si="675"/>
        <v>1.3715502389409207</v>
      </c>
      <c r="O1450" s="31">
        <f t="shared" si="676"/>
        <v>57.833488678419187</v>
      </c>
      <c r="P1450" s="31">
        <f t="shared" si="679"/>
        <v>1</v>
      </c>
      <c r="R1450" s="3">
        <f t="shared" si="665"/>
        <v>37100</v>
      </c>
      <c r="S1450" s="3">
        <f t="shared" si="666"/>
        <v>33000</v>
      </c>
      <c r="T1450" s="31">
        <f t="shared" si="667"/>
        <v>75.609756097560975</v>
      </c>
      <c r="U1450" s="31">
        <f t="shared" si="669"/>
        <v>48.958041304550967</v>
      </c>
      <c r="V1450" s="31">
        <f t="shared" si="668"/>
        <v>1</v>
      </c>
      <c r="W1450" s="31">
        <f t="shared" si="670"/>
        <v>1</v>
      </c>
      <c r="Y1450" s="3">
        <f t="shared" si="671"/>
        <v>35825</v>
      </c>
      <c r="Z1450" s="3">
        <f t="shared" si="684"/>
        <v>34330.769230769234</v>
      </c>
      <c r="AA1450" s="3">
        <f t="shared" si="685"/>
        <v>1494.2307692307659</v>
      </c>
      <c r="AB1450" s="3">
        <f t="shared" ref="AB1450:AB1513" si="686">IF(AA1450&gt;AA1449,1,-1)</f>
        <v>1</v>
      </c>
      <c r="AC1450" s="3"/>
      <c r="AD1450" s="3">
        <f t="shared" si="672"/>
        <v>37350</v>
      </c>
      <c r="AE1450" s="3">
        <f t="shared" si="673"/>
        <v>30100</v>
      </c>
      <c r="AF1450" s="31">
        <f t="shared" si="674"/>
        <v>-17.241379310344829</v>
      </c>
      <c r="AG1450" s="31">
        <f t="shared" si="677"/>
        <v>1</v>
      </c>
      <c r="AI1450" s="31">
        <f t="shared" si="661"/>
        <v>35833.333333333336</v>
      </c>
      <c r="AJ1450" s="31">
        <f t="shared" si="680"/>
        <v>34558.333333333328</v>
      </c>
      <c r="AK1450" s="31">
        <f t="shared" si="681"/>
        <v>1450.0000000000005</v>
      </c>
      <c r="AL1450" s="31">
        <f t="shared" si="682"/>
        <v>58.620689655172733</v>
      </c>
      <c r="AM1450" s="31">
        <f t="shared" si="683"/>
        <v>1</v>
      </c>
    </row>
    <row r="1451" spans="1:39" x14ac:dyDescent="0.4">
      <c r="A1451" s="44">
        <v>39954</v>
      </c>
      <c r="B1451" s="45">
        <v>35600</v>
      </c>
      <c r="C1451" s="45">
        <v>36550</v>
      </c>
      <c r="D1451" s="45">
        <v>34750</v>
      </c>
      <c r="E1451" s="45">
        <v>35500</v>
      </c>
      <c r="F1451" s="46">
        <v>-1.66</v>
      </c>
      <c r="G1451" s="31">
        <f t="shared" si="662"/>
        <v>-1</v>
      </c>
      <c r="I1451" s="3">
        <f t="shared" si="660"/>
        <v>-600</v>
      </c>
      <c r="J1451" s="31">
        <f t="shared" si="663"/>
        <v>0</v>
      </c>
      <c r="K1451" s="31">
        <f t="shared" si="664"/>
        <v>600</v>
      </c>
      <c r="L1451" s="31">
        <f t="shared" si="678"/>
        <v>519.30842636554394</v>
      </c>
      <c r="M1451" s="31">
        <f t="shared" si="678"/>
        <v>421.48594668903303</v>
      </c>
      <c r="N1451" s="31">
        <f t="shared" si="675"/>
        <v>1.2320895404578769</v>
      </c>
      <c r="O1451" s="31">
        <f t="shared" si="676"/>
        <v>55.198929887245193</v>
      </c>
      <c r="P1451" s="31">
        <f t="shared" si="679"/>
        <v>-1</v>
      </c>
      <c r="R1451" s="3">
        <f t="shared" si="665"/>
        <v>36800</v>
      </c>
      <c r="S1451" s="3">
        <f t="shared" si="666"/>
        <v>33000</v>
      </c>
      <c r="T1451" s="31">
        <f t="shared" si="667"/>
        <v>65.789473684210535</v>
      </c>
      <c r="U1451" s="31">
        <f t="shared" si="669"/>
        <v>63.225030616912342</v>
      </c>
      <c r="V1451" s="31">
        <f t="shared" si="668"/>
        <v>-1</v>
      </c>
      <c r="W1451" s="31">
        <f t="shared" si="670"/>
        <v>1</v>
      </c>
      <c r="Y1451" s="3">
        <f t="shared" si="671"/>
        <v>35866.666666666664</v>
      </c>
      <c r="Z1451" s="3">
        <f t="shared" si="684"/>
        <v>34340.384615384617</v>
      </c>
      <c r="AA1451" s="3">
        <f t="shared" si="685"/>
        <v>1526.2820512820472</v>
      </c>
      <c r="AB1451" s="3">
        <f t="shared" si="686"/>
        <v>1</v>
      </c>
      <c r="AC1451" s="3"/>
      <c r="AD1451" s="3">
        <f t="shared" si="672"/>
        <v>37350</v>
      </c>
      <c r="AE1451" s="3">
        <f t="shared" si="673"/>
        <v>31700</v>
      </c>
      <c r="AF1451" s="31">
        <f t="shared" si="674"/>
        <v>-32.743362831858406</v>
      </c>
      <c r="AG1451" s="31">
        <f t="shared" si="677"/>
        <v>-1</v>
      </c>
      <c r="AI1451" s="31">
        <f t="shared" si="661"/>
        <v>35600</v>
      </c>
      <c r="AJ1451" s="31">
        <f t="shared" si="680"/>
        <v>34640</v>
      </c>
      <c r="AK1451" s="31">
        <f t="shared" si="681"/>
        <v>1464.3333333333335</v>
      </c>
      <c r="AL1451" s="31">
        <f t="shared" si="682"/>
        <v>43.705895743227863</v>
      </c>
      <c r="AM1451" s="31">
        <f t="shared" si="683"/>
        <v>-1</v>
      </c>
    </row>
    <row r="1452" spans="1:39" x14ac:dyDescent="0.4">
      <c r="A1452" s="44">
        <v>39955</v>
      </c>
      <c r="B1452" s="45">
        <v>35700</v>
      </c>
      <c r="C1452" s="45">
        <v>36350</v>
      </c>
      <c r="D1452" s="45">
        <v>35500</v>
      </c>
      <c r="E1452" s="45">
        <v>36350</v>
      </c>
      <c r="F1452" s="46">
        <v>2.39</v>
      </c>
      <c r="G1452" s="31">
        <f t="shared" si="662"/>
        <v>1</v>
      </c>
      <c r="I1452" s="3">
        <f t="shared" si="660"/>
        <v>850</v>
      </c>
      <c r="J1452" s="31">
        <f t="shared" si="663"/>
        <v>850</v>
      </c>
      <c r="K1452" s="31">
        <f t="shared" si="664"/>
        <v>0</v>
      </c>
      <c r="L1452" s="31">
        <f t="shared" si="678"/>
        <v>542.92925305371932</v>
      </c>
      <c r="M1452" s="31">
        <f t="shared" si="678"/>
        <v>391.37980763981642</v>
      </c>
      <c r="N1452" s="31">
        <f t="shared" si="675"/>
        <v>1.3872183553050663</v>
      </c>
      <c r="O1452" s="31">
        <f t="shared" si="676"/>
        <v>58.110241663578002</v>
      </c>
      <c r="P1452" s="31">
        <f t="shared" si="679"/>
        <v>1</v>
      </c>
      <c r="R1452" s="3">
        <f t="shared" si="665"/>
        <v>36550</v>
      </c>
      <c r="S1452" s="3">
        <f t="shared" si="666"/>
        <v>33000</v>
      </c>
      <c r="T1452" s="31">
        <f t="shared" si="667"/>
        <v>94.366197183098592</v>
      </c>
      <c r="U1452" s="31">
        <f t="shared" si="669"/>
        <v>78.588475654956696</v>
      </c>
      <c r="V1452" s="31">
        <f t="shared" si="668"/>
        <v>1</v>
      </c>
      <c r="W1452" s="31">
        <f t="shared" si="670"/>
        <v>1</v>
      </c>
      <c r="Y1452" s="3">
        <f t="shared" si="671"/>
        <v>35979.166666666664</v>
      </c>
      <c r="Z1452" s="3">
        <f t="shared" si="684"/>
        <v>34417.307692307695</v>
      </c>
      <c r="AA1452" s="3">
        <f t="shared" si="685"/>
        <v>1561.8589743589691</v>
      </c>
      <c r="AB1452" s="3">
        <f t="shared" si="686"/>
        <v>1</v>
      </c>
      <c r="AC1452" s="3"/>
      <c r="AD1452" s="3">
        <f t="shared" si="672"/>
        <v>37350</v>
      </c>
      <c r="AE1452" s="3">
        <f t="shared" si="673"/>
        <v>33000</v>
      </c>
      <c r="AF1452" s="31">
        <f t="shared" si="674"/>
        <v>-22.988505747126435</v>
      </c>
      <c r="AG1452" s="31">
        <f t="shared" si="677"/>
        <v>1</v>
      </c>
      <c r="AI1452" s="31">
        <f t="shared" si="661"/>
        <v>36066.666666666664</v>
      </c>
      <c r="AJ1452" s="31">
        <f t="shared" si="680"/>
        <v>34718.333333333328</v>
      </c>
      <c r="AK1452" s="31">
        <f t="shared" si="681"/>
        <v>1513.0000000000011</v>
      </c>
      <c r="AL1452" s="31">
        <f t="shared" si="682"/>
        <v>59.411030329734956</v>
      </c>
      <c r="AM1452" s="31">
        <f t="shared" si="683"/>
        <v>1</v>
      </c>
    </row>
    <row r="1453" spans="1:39" x14ac:dyDescent="0.4">
      <c r="A1453" s="44">
        <v>39958</v>
      </c>
      <c r="B1453" s="45">
        <v>36050</v>
      </c>
      <c r="C1453" s="45">
        <v>36100</v>
      </c>
      <c r="D1453" s="45">
        <v>32900</v>
      </c>
      <c r="E1453" s="45">
        <v>34850</v>
      </c>
      <c r="F1453" s="46">
        <v>-4.13</v>
      </c>
      <c r="G1453" s="31">
        <f t="shared" si="662"/>
        <v>-1</v>
      </c>
      <c r="I1453" s="3">
        <f t="shared" si="660"/>
        <v>-1500</v>
      </c>
      <c r="J1453" s="31">
        <f t="shared" si="663"/>
        <v>0</v>
      </c>
      <c r="K1453" s="31">
        <f t="shared" si="664"/>
        <v>1500</v>
      </c>
      <c r="L1453" s="31">
        <f t="shared" si="678"/>
        <v>504.1485921213108</v>
      </c>
      <c r="M1453" s="31">
        <f t="shared" si="678"/>
        <v>470.56696423697241</v>
      </c>
      <c r="N1453" s="31">
        <f t="shared" si="675"/>
        <v>1.0713641849864901</v>
      </c>
      <c r="O1453" s="31">
        <f t="shared" si="676"/>
        <v>51.722637320461239</v>
      </c>
      <c r="P1453" s="31">
        <f t="shared" si="679"/>
        <v>-1</v>
      </c>
      <c r="R1453" s="3">
        <f t="shared" si="665"/>
        <v>36550</v>
      </c>
      <c r="S1453" s="3">
        <f t="shared" si="666"/>
        <v>32900</v>
      </c>
      <c r="T1453" s="31">
        <f t="shared" si="667"/>
        <v>53.424657534246577</v>
      </c>
      <c r="U1453" s="31">
        <f t="shared" si="669"/>
        <v>71.193442800518582</v>
      </c>
      <c r="V1453" s="31">
        <f t="shared" si="668"/>
        <v>-1</v>
      </c>
      <c r="W1453" s="31">
        <f t="shared" si="670"/>
        <v>-1</v>
      </c>
      <c r="Y1453" s="3">
        <f t="shared" si="671"/>
        <v>35883.333333333336</v>
      </c>
      <c r="Z1453" s="3">
        <f t="shared" si="684"/>
        <v>34475</v>
      </c>
      <c r="AA1453" s="3">
        <f t="shared" si="685"/>
        <v>1408.3333333333358</v>
      </c>
      <c r="AB1453" s="3">
        <f t="shared" si="686"/>
        <v>-1</v>
      </c>
      <c r="AC1453" s="3"/>
      <c r="AD1453" s="3">
        <f t="shared" si="672"/>
        <v>37350</v>
      </c>
      <c r="AE1453" s="3">
        <f t="shared" si="673"/>
        <v>32900</v>
      </c>
      <c r="AF1453" s="31">
        <f t="shared" si="674"/>
        <v>-56.17977528089888</v>
      </c>
      <c r="AG1453" s="31">
        <f t="shared" si="677"/>
        <v>-1</v>
      </c>
      <c r="AI1453" s="31">
        <f t="shared" si="661"/>
        <v>34616.666666666664</v>
      </c>
      <c r="AJ1453" s="31">
        <f t="shared" si="680"/>
        <v>34739.999999999993</v>
      </c>
      <c r="AK1453" s="31">
        <f t="shared" si="681"/>
        <v>1487.0000000000018</v>
      </c>
      <c r="AL1453" s="31">
        <f t="shared" si="682"/>
        <v>-5.5294029739219157</v>
      </c>
      <c r="AM1453" s="31">
        <f t="shared" si="683"/>
        <v>-1</v>
      </c>
    </row>
    <row r="1454" spans="1:39" x14ac:dyDescent="0.4">
      <c r="A1454" s="47">
        <v>39959</v>
      </c>
      <c r="B1454" s="48">
        <v>34850</v>
      </c>
      <c r="C1454" s="48">
        <v>35100</v>
      </c>
      <c r="D1454" s="48">
        <v>32900</v>
      </c>
      <c r="E1454" s="48">
        <v>33700</v>
      </c>
      <c r="F1454" s="49">
        <v>-3.3</v>
      </c>
      <c r="G1454" s="31">
        <f t="shared" si="662"/>
        <v>-1</v>
      </c>
      <c r="I1454" s="3">
        <f t="shared" si="660"/>
        <v>-1150</v>
      </c>
      <c r="J1454" s="31">
        <f t="shared" si="663"/>
        <v>0</v>
      </c>
      <c r="K1454" s="31">
        <f t="shared" si="664"/>
        <v>1150</v>
      </c>
      <c r="L1454" s="31">
        <f t="shared" si="678"/>
        <v>468.13797839836008</v>
      </c>
      <c r="M1454" s="31">
        <f t="shared" si="678"/>
        <v>519.09789536290293</v>
      </c>
      <c r="N1454" s="31">
        <f t="shared" si="675"/>
        <v>0.90182985248106884</v>
      </c>
      <c r="O1454" s="31">
        <f t="shared" si="676"/>
        <v>47.419060716949481</v>
      </c>
      <c r="P1454" s="31">
        <f t="shared" si="679"/>
        <v>-1</v>
      </c>
      <c r="R1454" s="3">
        <f t="shared" si="665"/>
        <v>36550</v>
      </c>
      <c r="S1454" s="3">
        <f t="shared" si="666"/>
        <v>32900</v>
      </c>
      <c r="T1454" s="31">
        <f t="shared" si="667"/>
        <v>21.917808219178081</v>
      </c>
      <c r="U1454" s="31">
        <f t="shared" si="669"/>
        <v>56.569554312174411</v>
      </c>
      <c r="V1454" s="31">
        <f t="shared" si="668"/>
        <v>-1</v>
      </c>
      <c r="W1454" s="31">
        <f t="shared" si="670"/>
        <v>-1</v>
      </c>
      <c r="Y1454" s="3">
        <f t="shared" si="671"/>
        <v>35658.333333333336</v>
      </c>
      <c r="Z1454" s="3">
        <f t="shared" si="684"/>
        <v>34478.846153846156</v>
      </c>
      <c r="AA1454" s="3">
        <f t="shared" si="685"/>
        <v>1179.4871794871797</v>
      </c>
      <c r="AB1454" s="3">
        <f t="shared" si="686"/>
        <v>-1</v>
      </c>
      <c r="AC1454" s="3"/>
      <c r="AD1454" s="3">
        <f t="shared" si="672"/>
        <v>37350</v>
      </c>
      <c r="AE1454" s="3">
        <f t="shared" si="673"/>
        <v>32900</v>
      </c>
      <c r="AF1454" s="31">
        <f t="shared" si="674"/>
        <v>-82.022471910112358</v>
      </c>
      <c r="AG1454" s="31">
        <f t="shared" si="677"/>
        <v>-1</v>
      </c>
      <c r="AI1454" s="31">
        <f t="shared" si="661"/>
        <v>33900</v>
      </c>
      <c r="AJ1454" s="31">
        <f t="shared" si="680"/>
        <v>34758.333333333328</v>
      </c>
      <c r="AK1454" s="31">
        <f t="shared" si="681"/>
        <v>1465.0000000000014</v>
      </c>
      <c r="AL1454" s="31">
        <f t="shared" si="682"/>
        <v>-39.059537353052455</v>
      </c>
      <c r="AM1454" s="31">
        <f t="shared" si="683"/>
        <v>-1</v>
      </c>
    </row>
    <row r="1455" spans="1:39" x14ac:dyDescent="0.4">
      <c r="A1455" s="44">
        <v>39960</v>
      </c>
      <c r="B1455" s="45">
        <v>34100</v>
      </c>
      <c r="C1455" s="45">
        <v>34200</v>
      </c>
      <c r="D1455" s="45">
        <v>32650</v>
      </c>
      <c r="E1455" s="45">
        <v>32700</v>
      </c>
      <c r="F1455" s="46">
        <v>-2.97</v>
      </c>
      <c r="G1455" s="31">
        <f t="shared" si="662"/>
        <v>-1</v>
      </c>
      <c r="I1455" s="3">
        <f t="shared" si="660"/>
        <v>-1000</v>
      </c>
      <c r="J1455" s="31">
        <f t="shared" si="663"/>
        <v>0</v>
      </c>
      <c r="K1455" s="31">
        <f t="shared" si="664"/>
        <v>1000</v>
      </c>
      <c r="L1455" s="31">
        <f t="shared" ref="L1455:M1470" si="687">((L1454*13)+J1455)/14</f>
        <v>434.69955136990581</v>
      </c>
      <c r="M1455" s="31">
        <f t="shared" si="687"/>
        <v>553.44804569412418</v>
      </c>
      <c r="N1455" s="31">
        <f t="shared" si="675"/>
        <v>0.78543876837565441</v>
      </c>
      <c r="O1455" s="31">
        <f t="shared" si="676"/>
        <v>43.991358442957193</v>
      </c>
      <c r="P1455" s="31">
        <f t="shared" si="679"/>
        <v>-1</v>
      </c>
      <c r="R1455" s="3">
        <f t="shared" si="665"/>
        <v>36550</v>
      </c>
      <c r="S1455" s="3">
        <f t="shared" si="666"/>
        <v>32650</v>
      </c>
      <c r="T1455" s="31">
        <f t="shared" si="667"/>
        <v>1.2820512820512819</v>
      </c>
      <c r="U1455" s="31">
        <f t="shared" si="669"/>
        <v>25.541505678491983</v>
      </c>
      <c r="V1455" s="31">
        <f t="shared" si="668"/>
        <v>-1</v>
      </c>
      <c r="W1455" s="31">
        <f t="shared" si="670"/>
        <v>-1</v>
      </c>
      <c r="Y1455" s="3">
        <f t="shared" si="671"/>
        <v>35354.166666666664</v>
      </c>
      <c r="Z1455" s="3">
        <f t="shared" si="684"/>
        <v>34511.538461538461</v>
      </c>
      <c r="AA1455" s="3">
        <f t="shared" si="685"/>
        <v>842.62820512820326</v>
      </c>
      <c r="AB1455" s="3">
        <f t="shared" si="686"/>
        <v>-1</v>
      </c>
      <c r="AC1455" s="3"/>
      <c r="AD1455" s="3">
        <f t="shared" si="672"/>
        <v>37350</v>
      </c>
      <c r="AE1455" s="3">
        <f t="shared" si="673"/>
        <v>32650</v>
      </c>
      <c r="AF1455" s="31">
        <f t="shared" si="674"/>
        <v>-98.936170212765958</v>
      </c>
      <c r="AG1455" s="31">
        <f t="shared" si="677"/>
        <v>-1</v>
      </c>
      <c r="AI1455" s="31">
        <f t="shared" si="661"/>
        <v>33183.333333333336</v>
      </c>
      <c r="AJ1455" s="31">
        <f t="shared" si="680"/>
        <v>34810.833333333328</v>
      </c>
      <c r="AK1455" s="31">
        <f t="shared" si="681"/>
        <v>1402.0000000000014</v>
      </c>
      <c r="AL1455" s="31">
        <f t="shared" si="682"/>
        <v>-77.389443651925404</v>
      </c>
      <c r="AM1455" s="31">
        <f t="shared" si="683"/>
        <v>-1</v>
      </c>
    </row>
    <row r="1456" spans="1:39" x14ac:dyDescent="0.4">
      <c r="A1456" s="44">
        <v>39961</v>
      </c>
      <c r="B1456" s="45">
        <v>32050</v>
      </c>
      <c r="C1456" s="45">
        <v>32800</v>
      </c>
      <c r="D1456" s="45">
        <v>31050</v>
      </c>
      <c r="E1456" s="45">
        <v>32800</v>
      </c>
      <c r="F1456" s="46">
        <v>0.31</v>
      </c>
      <c r="G1456" s="31">
        <f t="shared" si="662"/>
        <v>1</v>
      </c>
      <c r="I1456" s="3">
        <f t="shared" si="660"/>
        <v>100</v>
      </c>
      <c r="J1456" s="31">
        <f t="shared" si="663"/>
        <v>100</v>
      </c>
      <c r="K1456" s="31">
        <f t="shared" si="664"/>
        <v>0</v>
      </c>
      <c r="L1456" s="31">
        <f t="shared" si="687"/>
        <v>410.79244055776968</v>
      </c>
      <c r="M1456" s="31">
        <f t="shared" si="687"/>
        <v>513.91604243025813</v>
      </c>
      <c r="N1456" s="31">
        <f t="shared" si="675"/>
        <v>0.7993376478678752</v>
      </c>
      <c r="O1456" s="31">
        <f t="shared" si="676"/>
        <v>44.423993952166249</v>
      </c>
      <c r="P1456" s="31">
        <f t="shared" si="679"/>
        <v>1</v>
      </c>
      <c r="R1456" s="3">
        <f t="shared" si="665"/>
        <v>36350</v>
      </c>
      <c r="S1456" s="3">
        <f t="shared" si="666"/>
        <v>31050</v>
      </c>
      <c r="T1456" s="31">
        <f t="shared" si="667"/>
        <v>33.018867924528301</v>
      </c>
      <c r="U1456" s="31">
        <f t="shared" si="669"/>
        <v>18.739575808585887</v>
      </c>
      <c r="V1456" s="31">
        <f t="shared" si="668"/>
        <v>1</v>
      </c>
      <c r="W1456" s="31">
        <f t="shared" si="670"/>
        <v>-1</v>
      </c>
      <c r="Y1456" s="3">
        <f t="shared" si="671"/>
        <v>35058.333333333336</v>
      </c>
      <c r="Z1456" s="3">
        <f t="shared" si="684"/>
        <v>34517.307692307695</v>
      </c>
      <c r="AA1456" s="3">
        <f t="shared" si="685"/>
        <v>541.02564102564065</v>
      </c>
      <c r="AB1456" s="3">
        <f t="shared" si="686"/>
        <v>-1</v>
      </c>
      <c r="AC1456" s="3"/>
      <c r="AD1456" s="3">
        <f t="shared" si="672"/>
        <v>37350</v>
      </c>
      <c r="AE1456" s="3">
        <f t="shared" si="673"/>
        <v>31050</v>
      </c>
      <c r="AF1456" s="31">
        <f t="shared" si="674"/>
        <v>-72.222222222222214</v>
      </c>
      <c r="AG1456" s="31">
        <f t="shared" si="677"/>
        <v>1</v>
      </c>
      <c r="AI1456" s="31">
        <f t="shared" si="661"/>
        <v>32216.666666666668</v>
      </c>
      <c r="AJ1456" s="31">
        <f t="shared" si="680"/>
        <v>34890.833333333328</v>
      </c>
      <c r="AK1456" s="31">
        <f t="shared" si="681"/>
        <v>1306.0000000000014</v>
      </c>
      <c r="AL1456" s="31">
        <f t="shared" si="682"/>
        <v>-136.50672111621529</v>
      </c>
      <c r="AM1456" s="31">
        <f t="shared" si="683"/>
        <v>-1</v>
      </c>
    </row>
    <row r="1457" spans="1:39" x14ac:dyDescent="0.4">
      <c r="A1457" s="44">
        <v>39962</v>
      </c>
      <c r="B1457" s="45">
        <v>32800</v>
      </c>
      <c r="C1457" s="45">
        <v>32850</v>
      </c>
      <c r="D1457" s="45">
        <v>31450</v>
      </c>
      <c r="E1457" s="45">
        <v>32000</v>
      </c>
      <c r="F1457" s="46">
        <v>-2.44</v>
      </c>
      <c r="G1457" s="31">
        <f t="shared" si="662"/>
        <v>-1</v>
      </c>
      <c r="I1457" s="3">
        <f t="shared" si="660"/>
        <v>-800</v>
      </c>
      <c r="J1457" s="31">
        <f t="shared" si="663"/>
        <v>0</v>
      </c>
      <c r="K1457" s="31">
        <f t="shared" si="664"/>
        <v>800</v>
      </c>
      <c r="L1457" s="31">
        <f t="shared" si="687"/>
        <v>381.45012337507188</v>
      </c>
      <c r="M1457" s="31">
        <f t="shared" si="687"/>
        <v>534.35061082809682</v>
      </c>
      <c r="N1457" s="31">
        <f t="shared" si="675"/>
        <v>0.71385737312797093</v>
      </c>
      <c r="O1457" s="31">
        <f t="shared" si="676"/>
        <v>41.652087526111096</v>
      </c>
      <c r="P1457" s="31">
        <f t="shared" si="679"/>
        <v>-1</v>
      </c>
      <c r="R1457" s="3">
        <f t="shared" si="665"/>
        <v>36100</v>
      </c>
      <c r="S1457" s="3">
        <f t="shared" si="666"/>
        <v>31050</v>
      </c>
      <c r="T1457" s="31">
        <f t="shared" si="667"/>
        <v>18.811881188118811</v>
      </c>
      <c r="U1457" s="31">
        <f t="shared" si="669"/>
        <v>17.704266798232798</v>
      </c>
      <c r="V1457" s="31">
        <f t="shared" si="668"/>
        <v>-1</v>
      </c>
      <c r="W1457" s="31">
        <f t="shared" si="670"/>
        <v>-1</v>
      </c>
      <c r="Y1457" s="3">
        <f t="shared" si="671"/>
        <v>34629.166666666664</v>
      </c>
      <c r="Z1457" s="3">
        <f t="shared" si="684"/>
        <v>34421.153846153844</v>
      </c>
      <c r="AA1457" s="3">
        <f t="shared" si="685"/>
        <v>208.01282051282033</v>
      </c>
      <c r="AB1457" s="3">
        <f t="shared" si="686"/>
        <v>-1</v>
      </c>
      <c r="AC1457" s="3"/>
      <c r="AD1457" s="3">
        <f t="shared" si="672"/>
        <v>37350</v>
      </c>
      <c r="AE1457" s="3">
        <f t="shared" si="673"/>
        <v>31050</v>
      </c>
      <c r="AF1457" s="31">
        <f t="shared" si="674"/>
        <v>-84.920634920634924</v>
      </c>
      <c r="AG1457" s="31">
        <f t="shared" si="677"/>
        <v>-1</v>
      </c>
      <c r="AI1457" s="31">
        <f t="shared" si="661"/>
        <v>32100</v>
      </c>
      <c r="AJ1457" s="31">
        <f t="shared" si="680"/>
        <v>34949.166666666664</v>
      </c>
      <c r="AK1457" s="31">
        <f t="shared" si="681"/>
        <v>1236.0000000000007</v>
      </c>
      <c r="AL1457" s="31">
        <f t="shared" si="682"/>
        <v>-153.67673498741439</v>
      </c>
      <c r="AM1457" s="31">
        <f t="shared" si="683"/>
        <v>-1</v>
      </c>
    </row>
    <row r="1458" spans="1:39" x14ac:dyDescent="0.4">
      <c r="A1458" s="44">
        <v>39965</v>
      </c>
      <c r="B1458" s="45">
        <v>31900</v>
      </c>
      <c r="C1458" s="45">
        <v>33600</v>
      </c>
      <c r="D1458" s="45">
        <v>31650</v>
      </c>
      <c r="E1458" s="45">
        <v>33450</v>
      </c>
      <c r="F1458" s="46">
        <v>4.53</v>
      </c>
      <c r="G1458" s="31">
        <f t="shared" si="662"/>
        <v>1</v>
      </c>
      <c r="I1458" s="3">
        <f t="shared" si="660"/>
        <v>1450</v>
      </c>
      <c r="J1458" s="31">
        <f t="shared" si="663"/>
        <v>1450</v>
      </c>
      <c r="K1458" s="31">
        <f t="shared" si="664"/>
        <v>0</v>
      </c>
      <c r="L1458" s="31">
        <f t="shared" si="687"/>
        <v>457.77511456256673</v>
      </c>
      <c r="M1458" s="31">
        <f t="shared" si="687"/>
        <v>496.1827100546613</v>
      </c>
      <c r="N1458" s="31">
        <f t="shared" si="675"/>
        <v>0.92259384554559865</v>
      </c>
      <c r="O1458" s="31">
        <f t="shared" si="676"/>
        <v>47.98693430144538</v>
      </c>
      <c r="P1458" s="31">
        <f t="shared" si="679"/>
        <v>1</v>
      </c>
      <c r="R1458" s="3">
        <f t="shared" si="665"/>
        <v>35100</v>
      </c>
      <c r="S1458" s="3">
        <f t="shared" si="666"/>
        <v>31050</v>
      </c>
      <c r="T1458" s="31">
        <f t="shared" si="667"/>
        <v>59.259259259259252</v>
      </c>
      <c r="U1458" s="31">
        <f t="shared" si="669"/>
        <v>37.030002790635457</v>
      </c>
      <c r="V1458" s="31">
        <f t="shared" si="668"/>
        <v>1</v>
      </c>
      <c r="W1458" s="31">
        <f t="shared" si="670"/>
        <v>1</v>
      </c>
      <c r="Y1458" s="3">
        <f t="shared" si="671"/>
        <v>34375</v>
      </c>
      <c r="Z1458" s="3">
        <f t="shared" si="684"/>
        <v>34365.384615384617</v>
      </c>
      <c r="AA1458" s="3">
        <f t="shared" si="685"/>
        <v>9.6153846153829363</v>
      </c>
      <c r="AB1458" s="3">
        <f t="shared" si="686"/>
        <v>-1</v>
      </c>
      <c r="AC1458" s="3"/>
      <c r="AD1458" s="3">
        <f t="shared" si="672"/>
        <v>37350</v>
      </c>
      <c r="AE1458" s="3">
        <f t="shared" si="673"/>
        <v>31050</v>
      </c>
      <c r="AF1458" s="31">
        <f t="shared" si="674"/>
        <v>-61.904761904761905</v>
      </c>
      <c r="AG1458" s="31">
        <f t="shared" si="677"/>
        <v>1</v>
      </c>
      <c r="AI1458" s="31">
        <f t="shared" si="661"/>
        <v>32900</v>
      </c>
      <c r="AJ1458" s="31">
        <f t="shared" si="680"/>
        <v>34965</v>
      </c>
      <c r="AK1458" s="31">
        <f t="shared" si="681"/>
        <v>1217.0000000000002</v>
      </c>
      <c r="AL1458" s="31">
        <f t="shared" si="682"/>
        <v>-113.11969323473019</v>
      </c>
      <c r="AM1458" s="31">
        <f t="shared" si="683"/>
        <v>1</v>
      </c>
    </row>
    <row r="1459" spans="1:39" x14ac:dyDescent="0.4">
      <c r="A1459" s="47">
        <v>39966</v>
      </c>
      <c r="B1459" s="48">
        <v>34000</v>
      </c>
      <c r="C1459" s="48">
        <v>35000</v>
      </c>
      <c r="D1459" s="48">
        <v>33250</v>
      </c>
      <c r="E1459" s="48">
        <v>33700</v>
      </c>
      <c r="F1459" s="49">
        <v>0.75</v>
      </c>
      <c r="G1459" s="31">
        <f t="shared" si="662"/>
        <v>1</v>
      </c>
      <c r="I1459" s="3">
        <f t="shared" si="660"/>
        <v>250</v>
      </c>
      <c r="J1459" s="31">
        <f t="shared" si="663"/>
        <v>250</v>
      </c>
      <c r="K1459" s="31">
        <f t="shared" si="664"/>
        <v>0</v>
      </c>
      <c r="L1459" s="31">
        <f t="shared" si="687"/>
        <v>442.93403495095481</v>
      </c>
      <c r="M1459" s="31">
        <f t="shared" si="687"/>
        <v>460.74108790789978</v>
      </c>
      <c r="N1459" s="31">
        <f t="shared" si="675"/>
        <v>0.96135128074250564</v>
      </c>
      <c r="O1459" s="31">
        <f t="shared" si="676"/>
        <v>49.014742549257598</v>
      </c>
      <c r="P1459" s="31">
        <f t="shared" si="679"/>
        <v>1</v>
      </c>
      <c r="R1459" s="3">
        <f t="shared" si="665"/>
        <v>35000</v>
      </c>
      <c r="S1459" s="3">
        <f t="shared" si="666"/>
        <v>31050</v>
      </c>
      <c r="T1459" s="31">
        <f t="shared" si="667"/>
        <v>67.088607594936718</v>
      </c>
      <c r="U1459" s="31">
        <f t="shared" si="669"/>
        <v>48.386582680771596</v>
      </c>
      <c r="V1459" s="31">
        <f t="shared" si="668"/>
        <v>1</v>
      </c>
      <c r="W1459" s="31">
        <f t="shared" si="670"/>
        <v>1</v>
      </c>
      <c r="Y1459" s="3">
        <f t="shared" si="671"/>
        <v>34187.5</v>
      </c>
      <c r="Z1459" s="3">
        <f t="shared" si="684"/>
        <v>34353.846153846156</v>
      </c>
      <c r="AA1459" s="3">
        <f t="shared" si="685"/>
        <v>-166.34615384615608</v>
      </c>
      <c r="AB1459" s="3">
        <f t="shared" si="686"/>
        <v>-1</v>
      </c>
      <c r="AC1459" s="3"/>
      <c r="AD1459" s="3">
        <f t="shared" si="672"/>
        <v>37100</v>
      </c>
      <c r="AE1459" s="3">
        <f t="shared" si="673"/>
        <v>31050</v>
      </c>
      <c r="AF1459" s="31">
        <f t="shared" si="674"/>
        <v>-56.198347107438018</v>
      </c>
      <c r="AG1459" s="31">
        <f t="shared" si="677"/>
        <v>1</v>
      </c>
      <c r="AI1459" s="31">
        <f t="shared" si="661"/>
        <v>33983.333333333336</v>
      </c>
      <c r="AJ1459" s="31">
        <f t="shared" si="680"/>
        <v>34942.500000000007</v>
      </c>
      <c r="AK1459" s="31">
        <f t="shared" si="681"/>
        <v>1243.9999999999986</v>
      </c>
      <c r="AL1459" s="31">
        <f t="shared" si="682"/>
        <v>-51.402286530904213</v>
      </c>
      <c r="AM1459" s="31">
        <f t="shared" si="683"/>
        <v>1</v>
      </c>
    </row>
    <row r="1460" spans="1:39" x14ac:dyDescent="0.4">
      <c r="A1460" s="44">
        <v>39967</v>
      </c>
      <c r="B1460" s="45">
        <v>34000</v>
      </c>
      <c r="C1460" s="45">
        <v>34500</v>
      </c>
      <c r="D1460" s="45">
        <v>33150</v>
      </c>
      <c r="E1460" s="45">
        <v>33500</v>
      </c>
      <c r="F1460" s="46">
        <v>-0.59</v>
      </c>
      <c r="G1460" s="31">
        <f t="shared" si="662"/>
        <v>-1</v>
      </c>
      <c r="I1460" s="3">
        <f t="shared" si="660"/>
        <v>-200</v>
      </c>
      <c r="J1460" s="31">
        <f t="shared" si="663"/>
        <v>0</v>
      </c>
      <c r="K1460" s="31">
        <f t="shared" si="664"/>
        <v>200</v>
      </c>
      <c r="L1460" s="31">
        <f t="shared" si="687"/>
        <v>411.29588959731518</v>
      </c>
      <c r="M1460" s="31">
        <f t="shared" si="687"/>
        <v>442.11672448590696</v>
      </c>
      <c r="N1460" s="31">
        <f t="shared" si="675"/>
        <v>0.93028801404328187</v>
      </c>
      <c r="O1460" s="31">
        <f t="shared" si="676"/>
        <v>48.194259471914357</v>
      </c>
      <c r="P1460" s="31">
        <f t="shared" si="679"/>
        <v>-1</v>
      </c>
      <c r="R1460" s="3">
        <f t="shared" si="665"/>
        <v>35000</v>
      </c>
      <c r="S1460" s="3">
        <f t="shared" si="666"/>
        <v>31050</v>
      </c>
      <c r="T1460" s="31">
        <f t="shared" si="667"/>
        <v>62.025316455696199</v>
      </c>
      <c r="U1460" s="31">
        <f t="shared" si="669"/>
        <v>62.791061103297388</v>
      </c>
      <c r="V1460" s="31">
        <f t="shared" si="668"/>
        <v>-1</v>
      </c>
      <c r="W1460" s="31">
        <f t="shared" si="670"/>
        <v>1</v>
      </c>
      <c r="Y1460" s="3">
        <f t="shared" si="671"/>
        <v>34145.833333333336</v>
      </c>
      <c r="Z1460" s="3">
        <f t="shared" si="684"/>
        <v>34361.538461538461</v>
      </c>
      <c r="AA1460" s="3">
        <f t="shared" si="685"/>
        <v>-215.70512820512522</v>
      </c>
      <c r="AB1460" s="3">
        <f t="shared" si="686"/>
        <v>-1</v>
      </c>
      <c r="AC1460" s="3"/>
      <c r="AD1460" s="3">
        <f t="shared" si="672"/>
        <v>36800</v>
      </c>
      <c r="AE1460" s="3">
        <f t="shared" si="673"/>
        <v>31050</v>
      </c>
      <c r="AF1460" s="31">
        <f t="shared" si="674"/>
        <v>-57.391304347826086</v>
      </c>
      <c r="AG1460" s="31">
        <f t="shared" si="677"/>
        <v>-1</v>
      </c>
      <c r="AI1460" s="31">
        <f t="shared" si="661"/>
        <v>33716.666666666664</v>
      </c>
      <c r="AJ1460" s="31">
        <f t="shared" si="680"/>
        <v>34879.166666666672</v>
      </c>
      <c r="AK1460" s="31">
        <f t="shared" si="681"/>
        <v>1309.583333333333</v>
      </c>
      <c r="AL1460" s="31">
        <f t="shared" si="682"/>
        <v>-59.17912822144487</v>
      </c>
      <c r="AM1460" s="31">
        <f t="shared" si="683"/>
        <v>-1</v>
      </c>
    </row>
    <row r="1461" spans="1:39" x14ac:dyDescent="0.4">
      <c r="A1461" s="44">
        <v>39968</v>
      </c>
      <c r="B1461" s="45">
        <v>33200</v>
      </c>
      <c r="C1461" s="45">
        <v>33500</v>
      </c>
      <c r="D1461" s="45">
        <v>32200</v>
      </c>
      <c r="E1461" s="45">
        <v>32350</v>
      </c>
      <c r="F1461" s="46">
        <v>-3.43</v>
      </c>
      <c r="G1461" s="31">
        <f t="shared" si="662"/>
        <v>-1</v>
      </c>
      <c r="I1461" s="3">
        <f t="shared" si="660"/>
        <v>-1150</v>
      </c>
      <c r="J1461" s="31">
        <f t="shared" si="663"/>
        <v>0</v>
      </c>
      <c r="K1461" s="31">
        <f t="shared" si="664"/>
        <v>1150</v>
      </c>
      <c r="L1461" s="31">
        <f t="shared" si="687"/>
        <v>381.9176117689355</v>
      </c>
      <c r="M1461" s="31">
        <f t="shared" si="687"/>
        <v>492.67981559405644</v>
      </c>
      <c r="N1461" s="31">
        <f t="shared" si="675"/>
        <v>0.77518420621399386</v>
      </c>
      <c r="O1461" s="31">
        <f t="shared" si="676"/>
        <v>43.667817880560129</v>
      </c>
      <c r="P1461" s="31">
        <f t="shared" si="679"/>
        <v>-1</v>
      </c>
      <c r="R1461" s="3">
        <f t="shared" si="665"/>
        <v>35000</v>
      </c>
      <c r="S1461" s="3">
        <f t="shared" si="666"/>
        <v>31450</v>
      </c>
      <c r="T1461" s="31">
        <f t="shared" si="667"/>
        <v>25.352112676056336</v>
      </c>
      <c r="U1461" s="31">
        <f t="shared" si="669"/>
        <v>51.488678908896418</v>
      </c>
      <c r="V1461" s="31">
        <f t="shared" si="668"/>
        <v>-1</v>
      </c>
      <c r="W1461" s="31">
        <f t="shared" si="670"/>
        <v>-1</v>
      </c>
      <c r="Y1461" s="3">
        <f t="shared" si="671"/>
        <v>33916.666666666664</v>
      </c>
      <c r="Z1461" s="3">
        <f t="shared" si="684"/>
        <v>34394.230769230766</v>
      </c>
      <c r="AA1461" s="3">
        <f t="shared" si="685"/>
        <v>-477.56410256410163</v>
      </c>
      <c r="AB1461" s="3">
        <f t="shared" si="686"/>
        <v>-1</v>
      </c>
      <c r="AC1461" s="3"/>
      <c r="AD1461" s="3">
        <f t="shared" si="672"/>
        <v>36550</v>
      </c>
      <c r="AE1461" s="3">
        <f t="shared" si="673"/>
        <v>31050</v>
      </c>
      <c r="AF1461" s="31">
        <f t="shared" si="674"/>
        <v>-76.363636363636374</v>
      </c>
      <c r="AG1461" s="31">
        <f t="shared" si="677"/>
        <v>-1</v>
      </c>
      <c r="AI1461" s="31">
        <f t="shared" si="661"/>
        <v>32683.333333333332</v>
      </c>
      <c r="AJ1461" s="31">
        <f t="shared" si="680"/>
        <v>34721.666666666672</v>
      </c>
      <c r="AK1461" s="31">
        <f t="shared" si="681"/>
        <v>1371.6666666666667</v>
      </c>
      <c r="AL1461" s="31">
        <f t="shared" si="682"/>
        <v>-99.068448764682358</v>
      </c>
      <c r="AM1461" s="31">
        <f t="shared" si="683"/>
        <v>-1</v>
      </c>
    </row>
    <row r="1462" spans="1:39" x14ac:dyDescent="0.4">
      <c r="A1462" s="44">
        <v>39969</v>
      </c>
      <c r="B1462" s="45">
        <v>32650</v>
      </c>
      <c r="C1462" s="45">
        <v>33400</v>
      </c>
      <c r="D1462" s="45">
        <v>31850</v>
      </c>
      <c r="E1462" s="45">
        <v>33100</v>
      </c>
      <c r="F1462" s="46">
        <v>2.3199999999999998</v>
      </c>
      <c r="G1462" s="31">
        <f t="shared" si="662"/>
        <v>1</v>
      </c>
      <c r="I1462" s="3">
        <f t="shared" si="660"/>
        <v>750</v>
      </c>
      <c r="J1462" s="31">
        <f t="shared" si="663"/>
        <v>750</v>
      </c>
      <c r="K1462" s="31">
        <f t="shared" si="664"/>
        <v>0</v>
      </c>
      <c r="L1462" s="31">
        <f t="shared" si="687"/>
        <v>408.20921092829724</v>
      </c>
      <c r="M1462" s="31">
        <f t="shared" si="687"/>
        <v>457.48840019448096</v>
      </c>
      <c r="N1462" s="31">
        <f t="shared" si="675"/>
        <v>0.89228319396680911</v>
      </c>
      <c r="O1462" s="31">
        <f t="shared" si="676"/>
        <v>47.153787382971387</v>
      </c>
      <c r="P1462" s="31">
        <f t="shared" si="679"/>
        <v>1</v>
      </c>
      <c r="R1462" s="3">
        <f t="shared" si="665"/>
        <v>35000</v>
      </c>
      <c r="S1462" s="3">
        <f t="shared" si="666"/>
        <v>31650</v>
      </c>
      <c r="T1462" s="31">
        <f t="shared" si="667"/>
        <v>43.283582089552233</v>
      </c>
      <c r="U1462" s="31">
        <f t="shared" si="669"/>
        <v>43.553670407101585</v>
      </c>
      <c r="V1462" s="31">
        <f t="shared" si="668"/>
        <v>1</v>
      </c>
      <c r="W1462" s="31">
        <f t="shared" si="670"/>
        <v>-1</v>
      </c>
      <c r="Y1462" s="3">
        <f t="shared" si="671"/>
        <v>33666.666666666664</v>
      </c>
      <c r="Z1462" s="3">
        <f t="shared" si="684"/>
        <v>34515.384615384617</v>
      </c>
      <c r="AA1462" s="3">
        <f t="shared" si="685"/>
        <v>-848.71794871795282</v>
      </c>
      <c r="AB1462" s="3">
        <f t="shared" si="686"/>
        <v>-1</v>
      </c>
      <c r="AC1462" s="3"/>
      <c r="AD1462" s="3">
        <f t="shared" si="672"/>
        <v>36550</v>
      </c>
      <c r="AE1462" s="3">
        <f t="shared" si="673"/>
        <v>31050</v>
      </c>
      <c r="AF1462" s="31">
        <f t="shared" si="674"/>
        <v>-62.727272727272734</v>
      </c>
      <c r="AG1462" s="31">
        <f t="shared" si="677"/>
        <v>1</v>
      </c>
      <c r="AI1462" s="31">
        <f t="shared" si="661"/>
        <v>32783.333333333336</v>
      </c>
      <c r="AJ1462" s="31">
        <f t="shared" si="680"/>
        <v>34549.166666666672</v>
      </c>
      <c r="AK1462" s="31">
        <f t="shared" si="681"/>
        <v>1382.4999999999995</v>
      </c>
      <c r="AL1462" s="31">
        <f t="shared" si="682"/>
        <v>-85.151697809925807</v>
      </c>
      <c r="AM1462" s="31">
        <f t="shared" si="683"/>
        <v>1</v>
      </c>
    </row>
    <row r="1463" spans="1:39" x14ac:dyDescent="0.4">
      <c r="A1463" s="44">
        <v>39972</v>
      </c>
      <c r="B1463" s="45">
        <v>32700</v>
      </c>
      <c r="C1463" s="45">
        <v>34100</v>
      </c>
      <c r="D1463" s="45">
        <v>32700</v>
      </c>
      <c r="E1463" s="45">
        <v>33600</v>
      </c>
      <c r="F1463" s="46">
        <v>1.51</v>
      </c>
      <c r="G1463" s="31">
        <f t="shared" si="662"/>
        <v>1</v>
      </c>
      <c r="I1463" s="3">
        <f t="shared" si="660"/>
        <v>500</v>
      </c>
      <c r="J1463" s="31">
        <f t="shared" si="663"/>
        <v>500</v>
      </c>
      <c r="K1463" s="31">
        <f t="shared" si="664"/>
        <v>0</v>
      </c>
      <c r="L1463" s="31">
        <f t="shared" si="687"/>
        <v>414.76569586199031</v>
      </c>
      <c r="M1463" s="31">
        <f t="shared" si="687"/>
        <v>424.81065732344661</v>
      </c>
      <c r="N1463" s="31">
        <f t="shared" si="675"/>
        <v>0.97635426209703546</v>
      </c>
      <c r="O1463" s="31">
        <f t="shared" si="676"/>
        <v>49.401783922132587</v>
      </c>
      <c r="P1463" s="31">
        <f t="shared" si="679"/>
        <v>1</v>
      </c>
      <c r="R1463" s="3">
        <f t="shared" si="665"/>
        <v>35000</v>
      </c>
      <c r="S1463" s="3">
        <f t="shared" si="666"/>
        <v>31850</v>
      </c>
      <c r="T1463" s="31">
        <f t="shared" si="667"/>
        <v>55.555555555555557</v>
      </c>
      <c r="U1463" s="31">
        <f t="shared" si="669"/>
        <v>41.397083440388045</v>
      </c>
      <c r="V1463" s="31">
        <f t="shared" si="668"/>
        <v>1</v>
      </c>
      <c r="W1463" s="31">
        <f t="shared" si="670"/>
        <v>-1</v>
      </c>
      <c r="Y1463" s="3">
        <f t="shared" si="671"/>
        <v>33508.333333333336</v>
      </c>
      <c r="Z1463" s="3">
        <f t="shared" si="684"/>
        <v>34615.384615384617</v>
      </c>
      <c r="AA1463" s="3">
        <f t="shared" si="685"/>
        <v>-1107.0512820512813</v>
      </c>
      <c r="AB1463" s="3">
        <f t="shared" si="686"/>
        <v>-1</v>
      </c>
      <c r="AC1463" s="3"/>
      <c r="AD1463" s="3">
        <f t="shared" si="672"/>
        <v>36550</v>
      </c>
      <c r="AE1463" s="3">
        <f t="shared" si="673"/>
        <v>31050</v>
      </c>
      <c r="AF1463" s="31">
        <f t="shared" si="674"/>
        <v>-53.63636363636364</v>
      </c>
      <c r="AG1463" s="31">
        <f t="shared" si="677"/>
        <v>1</v>
      </c>
      <c r="AI1463" s="31">
        <f t="shared" si="661"/>
        <v>33466.666666666664</v>
      </c>
      <c r="AJ1463" s="31">
        <f t="shared" si="680"/>
        <v>34407.500000000007</v>
      </c>
      <c r="AK1463" s="31">
        <f t="shared" si="681"/>
        <v>1334.9166666666672</v>
      </c>
      <c r="AL1463" s="31">
        <f t="shared" si="682"/>
        <v>-46.985870944920045</v>
      </c>
      <c r="AM1463" s="31">
        <f t="shared" si="683"/>
        <v>1</v>
      </c>
    </row>
    <row r="1464" spans="1:39" x14ac:dyDescent="0.4">
      <c r="A1464" s="47">
        <v>39973</v>
      </c>
      <c r="B1464" s="48">
        <v>34800</v>
      </c>
      <c r="C1464" s="48">
        <v>36450</v>
      </c>
      <c r="D1464" s="48">
        <v>34500</v>
      </c>
      <c r="E1464" s="48">
        <v>34800</v>
      </c>
      <c r="F1464" s="49">
        <v>3.57</v>
      </c>
      <c r="G1464" s="31">
        <f t="shared" si="662"/>
        <v>1</v>
      </c>
      <c r="I1464" s="3">
        <f t="shared" si="660"/>
        <v>1200</v>
      </c>
      <c r="J1464" s="31">
        <f t="shared" si="663"/>
        <v>1200</v>
      </c>
      <c r="K1464" s="31">
        <f t="shared" si="664"/>
        <v>0</v>
      </c>
      <c r="L1464" s="31">
        <f t="shared" si="687"/>
        <v>470.85386044327669</v>
      </c>
      <c r="M1464" s="31">
        <f t="shared" si="687"/>
        <v>394.46703894320041</v>
      </c>
      <c r="N1464" s="31">
        <f t="shared" si="675"/>
        <v>1.1936456381874665</v>
      </c>
      <c r="O1464" s="31">
        <f t="shared" si="676"/>
        <v>54.413785773245245</v>
      </c>
      <c r="P1464" s="31">
        <f t="shared" si="679"/>
        <v>1</v>
      </c>
      <c r="R1464" s="3">
        <f t="shared" si="665"/>
        <v>36450</v>
      </c>
      <c r="S1464" s="3">
        <f t="shared" si="666"/>
        <v>31850</v>
      </c>
      <c r="T1464" s="31">
        <f t="shared" si="667"/>
        <v>64.130434782608688</v>
      </c>
      <c r="U1464" s="31">
        <f t="shared" si="669"/>
        <v>54.323190809238831</v>
      </c>
      <c r="V1464" s="31">
        <f t="shared" si="668"/>
        <v>1</v>
      </c>
      <c r="W1464" s="31">
        <f t="shared" si="670"/>
        <v>1</v>
      </c>
      <c r="Y1464" s="3">
        <f t="shared" si="671"/>
        <v>33379.166666666664</v>
      </c>
      <c r="Z1464" s="3">
        <f t="shared" si="684"/>
        <v>34703.846153846156</v>
      </c>
      <c r="AA1464" s="3">
        <f t="shared" si="685"/>
        <v>-1324.6794871794918</v>
      </c>
      <c r="AB1464" s="3">
        <f t="shared" si="686"/>
        <v>-1</v>
      </c>
      <c r="AC1464" s="3"/>
      <c r="AD1464" s="3">
        <f t="shared" si="672"/>
        <v>36550</v>
      </c>
      <c r="AE1464" s="3">
        <f t="shared" si="673"/>
        <v>31050</v>
      </c>
      <c r="AF1464" s="31">
        <f t="shared" si="674"/>
        <v>-31.818181818181817</v>
      </c>
      <c r="AG1464" s="31">
        <f t="shared" si="677"/>
        <v>1</v>
      </c>
      <c r="AI1464" s="31">
        <f t="shared" si="661"/>
        <v>35250</v>
      </c>
      <c r="AJ1464" s="31">
        <f t="shared" si="680"/>
        <v>34357.5</v>
      </c>
      <c r="AK1464" s="31">
        <f t="shared" si="681"/>
        <v>1279.9166666666665</v>
      </c>
      <c r="AL1464" s="31">
        <f t="shared" si="682"/>
        <v>46.487401523536697</v>
      </c>
      <c r="AM1464" s="31">
        <f t="shared" si="683"/>
        <v>1</v>
      </c>
    </row>
    <row r="1465" spans="1:39" x14ac:dyDescent="0.4">
      <c r="A1465" s="44">
        <v>39974</v>
      </c>
      <c r="B1465" s="45">
        <v>34800</v>
      </c>
      <c r="C1465" s="45">
        <v>36200</v>
      </c>
      <c r="D1465" s="45">
        <v>34550</v>
      </c>
      <c r="E1465" s="45">
        <v>35950</v>
      </c>
      <c r="F1465" s="46">
        <v>3.3</v>
      </c>
      <c r="G1465" s="31">
        <f t="shared" si="662"/>
        <v>1</v>
      </c>
      <c r="I1465" s="3">
        <f t="shared" si="660"/>
        <v>1150</v>
      </c>
      <c r="J1465" s="31">
        <f t="shared" si="663"/>
        <v>1150</v>
      </c>
      <c r="K1465" s="31">
        <f t="shared" si="664"/>
        <v>0</v>
      </c>
      <c r="L1465" s="31">
        <f t="shared" si="687"/>
        <v>519.36429898304266</v>
      </c>
      <c r="M1465" s="31">
        <f t="shared" si="687"/>
        <v>366.29082187582895</v>
      </c>
      <c r="N1465" s="31">
        <f t="shared" si="675"/>
        <v>1.4179014814602835</v>
      </c>
      <c r="O1465" s="31">
        <f t="shared" si="676"/>
        <v>58.641821940732953</v>
      </c>
      <c r="P1465" s="31">
        <f t="shared" si="679"/>
        <v>1</v>
      </c>
      <c r="R1465" s="3">
        <f t="shared" si="665"/>
        <v>36450</v>
      </c>
      <c r="S1465" s="3">
        <f t="shared" si="666"/>
        <v>31850</v>
      </c>
      <c r="T1465" s="31">
        <f t="shared" si="667"/>
        <v>89.130434782608688</v>
      </c>
      <c r="U1465" s="31">
        <f t="shared" si="669"/>
        <v>69.605475040257645</v>
      </c>
      <c r="V1465" s="31">
        <f t="shared" si="668"/>
        <v>1</v>
      </c>
      <c r="W1465" s="31">
        <f t="shared" si="670"/>
        <v>1</v>
      </c>
      <c r="Y1465" s="3">
        <f t="shared" si="671"/>
        <v>33470.833333333336</v>
      </c>
      <c r="Z1465" s="3">
        <f t="shared" si="684"/>
        <v>34740.384615384617</v>
      </c>
      <c r="AA1465" s="3">
        <f t="shared" si="685"/>
        <v>-1269.5512820512813</v>
      </c>
      <c r="AB1465" s="3">
        <f t="shared" si="686"/>
        <v>1</v>
      </c>
      <c r="AC1465" s="3"/>
      <c r="AD1465" s="3">
        <f t="shared" si="672"/>
        <v>36450</v>
      </c>
      <c r="AE1465" s="3">
        <f t="shared" si="673"/>
        <v>31050</v>
      </c>
      <c r="AF1465" s="31">
        <f t="shared" si="674"/>
        <v>-9.2592592592592595</v>
      </c>
      <c r="AG1465" s="31">
        <f t="shared" si="677"/>
        <v>1</v>
      </c>
      <c r="AI1465" s="31">
        <f t="shared" si="661"/>
        <v>35566.666666666664</v>
      </c>
      <c r="AJ1465" s="31">
        <f t="shared" si="680"/>
        <v>34285.833333333328</v>
      </c>
      <c r="AK1465" s="31">
        <f t="shared" si="681"/>
        <v>1201.0833333333326</v>
      </c>
      <c r="AL1465" s="31">
        <f t="shared" si="682"/>
        <v>71.093226022803663</v>
      </c>
      <c r="AM1465" s="31">
        <f t="shared" si="683"/>
        <v>1</v>
      </c>
    </row>
    <row r="1466" spans="1:39" x14ac:dyDescent="0.4">
      <c r="A1466" s="44">
        <v>39975</v>
      </c>
      <c r="B1466" s="45">
        <v>35350</v>
      </c>
      <c r="C1466" s="45">
        <v>37550</v>
      </c>
      <c r="D1466" s="45">
        <v>35350</v>
      </c>
      <c r="E1466" s="45">
        <v>36600</v>
      </c>
      <c r="F1466" s="46">
        <v>1.81</v>
      </c>
      <c r="G1466" s="31">
        <f t="shared" si="662"/>
        <v>1</v>
      </c>
      <c r="I1466" s="3">
        <f t="shared" si="660"/>
        <v>650</v>
      </c>
      <c r="J1466" s="31">
        <f t="shared" si="663"/>
        <v>650</v>
      </c>
      <c r="K1466" s="31">
        <f t="shared" si="664"/>
        <v>0</v>
      </c>
      <c r="L1466" s="31">
        <f t="shared" si="687"/>
        <v>528.69542048425387</v>
      </c>
      <c r="M1466" s="31">
        <f t="shared" si="687"/>
        <v>340.12719174184116</v>
      </c>
      <c r="N1466" s="31">
        <f t="shared" si="675"/>
        <v>1.5544050382350414</v>
      </c>
      <c r="O1466" s="31">
        <f t="shared" si="676"/>
        <v>60.85194066595848</v>
      </c>
      <c r="P1466" s="31">
        <f t="shared" si="679"/>
        <v>1</v>
      </c>
      <c r="R1466" s="3">
        <f t="shared" si="665"/>
        <v>37550</v>
      </c>
      <c r="S1466" s="3">
        <f t="shared" si="666"/>
        <v>31850</v>
      </c>
      <c r="T1466" s="31">
        <f t="shared" si="667"/>
        <v>83.333333333333343</v>
      </c>
      <c r="U1466" s="31">
        <f t="shared" si="669"/>
        <v>78.864734299516911</v>
      </c>
      <c r="V1466" s="31">
        <f t="shared" si="668"/>
        <v>-1</v>
      </c>
      <c r="W1466" s="31">
        <f t="shared" si="670"/>
        <v>1</v>
      </c>
      <c r="Y1466" s="3">
        <f t="shared" si="671"/>
        <v>33712.5</v>
      </c>
      <c r="Z1466" s="3">
        <f t="shared" si="684"/>
        <v>34801.923076923078</v>
      </c>
      <c r="AA1466" s="3">
        <f t="shared" si="685"/>
        <v>-1089.423076923078</v>
      </c>
      <c r="AB1466" s="3">
        <f t="shared" si="686"/>
        <v>1</v>
      </c>
      <c r="AC1466" s="3"/>
      <c r="AD1466" s="3">
        <f t="shared" si="672"/>
        <v>37550</v>
      </c>
      <c r="AE1466" s="3">
        <f t="shared" si="673"/>
        <v>31050</v>
      </c>
      <c r="AF1466" s="31">
        <f t="shared" si="674"/>
        <v>-14.615384615384617</v>
      </c>
      <c r="AG1466" s="31">
        <f t="shared" si="677"/>
        <v>-1</v>
      </c>
      <c r="AI1466" s="31">
        <f t="shared" si="661"/>
        <v>36500</v>
      </c>
      <c r="AJ1466" s="31">
        <f t="shared" si="680"/>
        <v>34285.833333333328</v>
      </c>
      <c r="AK1466" s="31">
        <f t="shared" si="681"/>
        <v>1201.0833333333326</v>
      </c>
      <c r="AL1466" s="31">
        <f t="shared" si="682"/>
        <v>122.89830939660989</v>
      </c>
      <c r="AM1466" s="31">
        <f t="shared" si="683"/>
        <v>1</v>
      </c>
    </row>
    <row r="1467" spans="1:39" x14ac:dyDescent="0.4">
      <c r="A1467" s="44">
        <v>39976</v>
      </c>
      <c r="B1467" s="45">
        <v>36500</v>
      </c>
      <c r="C1467" s="45">
        <v>37950</v>
      </c>
      <c r="D1467" s="45">
        <v>36450</v>
      </c>
      <c r="E1467" s="45">
        <v>37300</v>
      </c>
      <c r="F1467" s="46">
        <v>1.91</v>
      </c>
      <c r="G1467" s="31">
        <f t="shared" si="662"/>
        <v>1</v>
      </c>
      <c r="I1467" s="3">
        <f t="shared" si="660"/>
        <v>700</v>
      </c>
      <c r="J1467" s="31">
        <f t="shared" si="663"/>
        <v>700</v>
      </c>
      <c r="K1467" s="31">
        <f t="shared" si="664"/>
        <v>0</v>
      </c>
      <c r="L1467" s="31">
        <f t="shared" si="687"/>
        <v>540.93146187823572</v>
      </c>
      <c r="M1467" s="31">
        <f t="shared" si="687"/>
        <v>315.83239233170968</v>
      </c>
      <c r="N1467" s="31">
        <f t="shared" si="675"/>
        <v>1.7127168555596126</v>
      </c>
      <c r="O1467" s="31">
        <f t="shared" si="676"/>
        <v>63.136587663008875</v>
      </c>
      <c r="P1467" s="31">
        <f t="shared" si="679"/>
        <v>1</v>
      </c>
      <c r="R1467" s="3">
        <f t="shared" si="665"/>
        <v>37950</v>
      </c>
      <c r="S1467" s="3">
        <f t="shared" si="666"/>
        <v>32700</v>
      </c>
      <c r="T1467" s="31">
        <f t="shared" si="667"/>
        <v>87.61904761904762</v>
      </c>
      <c r="U1467" s="31">
        <f t="shared" si="669"/>
        <v>86.694271911663222</v>
      </c>
      <c r="V1467" s="31">
        <f t="shared" si="668"/>
        <v>1</v>
      </c>
      <c r="W1467" s="31">
        <f t="shared" si="670"/>
        <v>1</v>
      </c>
      <c r="Y1467" s="3">
        <f t="shared" si="671"/>
        <v>34095.833333333336</v>
      </c>
      <c r="Z1467" s="3">
        <f t="shared" si="684"/>
        <v>34851.923076923078</v>
      </c>
      <c r="AA1467" s="3">
        <f t="shared" si="685"/>
        <v>-756.08974358974228</v>
      </c>
      <c r="AB1467" s="3">
        <f t="shared" si="686"/>
        <v>1</v>
      </c>
      <c r="AC1467" s="3"/>
      <c r="AD1467" s="3">
        <f t="shared" si="672"/>
        <v>37950</v>
      </c>
      <c r="AE1467" s="3">
        <f t="shared" si="673"/>
        <v>31050</v>
      </c>
      <c r="AF1467" s="31">
        <f t="shared" si="674"/>
        <v>-9.4202898550724647</v>
      </c>
      <c r="AG1467" s="31">
        <f t="shared" si="677"/>
        <v>1</v>
      </c>
      <c r="AI1467" s="31">
        <f t="shared" si="661"/>
        <v>37233.333333333336</v>
      </c>
      <c r="AJ1467" s="31">
        <f t="shared" si="680"/>
        <v>34338.333333333328</v>
      </c>
      <c r="AK1467" s="31">
        <f t="shared" si="681"/>
        <v>1258.8333333333326</v>
      </c>
      <c r="AL1467" s="31">
        <f t="shared" si="682"/>
        <v>153.31656295511763</v>
      </c>
      <c r="AM1467" s="31">
        <f t="shared" si="683"/>
        <v>1</v>
      </c>
    </row>
    <row r="1468" spans="1:39" x14ac:dyDescent="0.4">
      <c r="A1468" s="44">
        <v>39979</v>
      </c>
      <c r="B1468" s="45">
        <v>37000</v>
      </c>
      <c r="C1468" s="45">
        <v>38000</v>
      </c>
      <c r="D1468" s="45">
        <v>36250</v>
      </c>
      <c r="E1468" s="45">
        <v>37500</v>
      </c>
      <c r="F1468" s="46">
        <v>0.54</v>
      </c>
      <c r="G1468" s="31">
        <f t="shared" si="662"/>
        <v>1</v>
      </c>
      <c r="I1468" s="3">
        <f t="shared" si="660"/>
        <v>200</v>
      </c>
      <c r="J1468" s="31">
        <f t="shared" si="663"/>
        <v>200</v>
      </c>
      <c r="K1468" s="31">
        <f t="shared" si="664"/>
        <v>0</v>
      </c>
      <c r="L1468" s="31">
        <f t="shared" si="687"/>
        <v>516.57921460121884</v>
      </c>
      <c r="M1468" s="31">
        <f t="shared" si="687"/>
        <v>293.27293573658756</v>
      </c>
      <c r="N1468" s="31">
        <f t="shared" si="675"/>
        <v>1.761428183967173</v>
      </c>
      <c r="O1468" s="31">
        <f t="shared" si="676"/>
        <v>63.786854722277738</v>
      </c>
      <c r="P1468" s="31">
        <f t="shared" si="679"/>
        <v>1</v>
      </c>
      <c r="R1468" s="3">
        <f t="shared" si="665"/>
        <v>38000</v>
      </c>
      <c r="S1468" s="3">
        <f t="shared" si="666"/>
        <v>34500</v>
      </c>
      <c r="T1468" s="31">
        <f t="shared" si="667"/>
        <v>85.714285714285708</v>
      </c>
      <c r="U1468" s="31">
        <f t="shared" si="669"/>
        <v>85.555555555555557</v>
      </c>
      <c r="V1468" s="31">
        <f t="shared" si="668"/>
        <v>-1</v>
      </c>
      <c r="W1468" s="31">
        <f t="shared" si="670"/>
        <v>-1</v>
      </c>
      <c r="Y1468" s="3">
        <f t="shared" si="671"/>
        <v>34487.5</v>
      </c>
      <c r="Z1468" s="3">
        <f t="shared" si="684"/>
        <v>34894.230769230766</v>
      </c>
      <c r="AA1468" s="3">
        <f t="shared" si="685"/>
        <v>-406.73076923076587</v>
      </c>
      <c r="AB1468" s="3">
        <f t="shared" si="686"/>
        <v>1</v>
      </c>
      <c r="AC1468" s="3"/>
      <c r="AD1468" s="3">
        <f t="shared" si="672"/>
        <v>38000</v>
      </c>
      <c r="AE1468" s="3">
        <f t="shared" si="673"/>
        <v>31050</v>
      </c>
      <c r="AF1468" s="31">
        <f t="shared" si="674"/>
        <v>-7.1942446043165464</v>
      </c>
      <c r="AG1468" s="31">
        <f t="shared" si="677"/>
        <v>1</v>
      </c>
      <c r="AI1468" s="31">
        <f t="shared" si="661"/>
        <v>37250</v>
      </c>
      <c r="AJ1468" s="31">
        <f t="shared" si="680"/>
        <v>34490.833333333328</v>
      </c>
      <c r="AK1468" s="31">
        <f t="shared" si="681"/>
        <v>1397.4999999999995</v>
      </c>
      <c r="AL1468" s="31">
        <f t="shared" si="682"/>
        <v>131.6239316239319</v>
      </c>
      <c r="AM1468" s="31">
        <f t="shared" si="683"/>
        <v>-1</v>
      </c>
    </row>
    <row r="1469" spans="1:39" x14ac:dyDescent="0.4">
      <c r="A1469" s="47">
        <v>39980</v>
      </c>
      <c r="B1469" s="48">
        <v>36900</v>
      </c>
      <c r="C1469" s="48">
        <v>38700</v>
      </c>
      <c r="D1469" s="48">
        <v>36100</v>
      </c>
      <c r="E1469" s="48">
        <v>38000</v>
      </c>
      <c r="F1469" s="49">
        <v>1.33</v>
      </c>
      <c r="G1469" s="31">
        <f t="shared" si="662"/>
        <v>1</v>
      </c>
      <c r="I1469" s="3">
        <f t="shared" si="660"/>
        <v>500</v>
      </c>
      <c r="J1469" s="31">
        <f t="shared" si="663"/>
        <v>500</v>
      </c>
      <c r="K1469" s="31">
        <f t="shared" si="664"/>
        <v>0</v>
      </c>
      <c r="L1469" s="31">
        <f t="shared" si="687"/>
        <v>515.39498498684611</v>
      </c>
      <c r="M1469" s="31">
        <f t="shared" si="687"/>
        <v>272.32486889825987</v>
      </c>
      <c r="N1469" s="31">
        <f t="shared" si="675"/>
        <v>1.8925740681413743</v>
      </c>
      <c r="O1469" s="31">
        <f t="shared" si="676"/>
        <v>65.428715861974425</v>
      </c>
      <c r="P1469" s="31">
        <f t="shared" si="679"/>
        <v>1</v>
      </c>
      <c r="R1469" s="3">
        <f t="shared" si="665"/>
        <v>38700</v>
      </c>
      <c r="S1469" s="3">
        <f t="shared" si="666"/>
        <v>34550</v>
      </c>
      <c r="T1469" s="31">
        <f t="shared" si="667"/>
        <v>83.132530120481931</v>
      </c>
      <c r="U1469" s="31">
        <f t="shared" si="669"/>
        <v>85.488621151271744</v>
      </c>
      <c r="V1469" s="31">
        <f t="shared" si="668"/>
        <v>-1</v>
      </c>
      <c r="W1469" s="31">
        <f t="shared" si="670"/>
        <v>-1</v>
      </c>
      <c r="Y1469" s="3">
        <f t="shared" si="671"/>
        <v>34987.5</v>
      </c>
      <c r="Z1469" s="3">
        <f t="shared" si="684"/>
        <v>34957.692307692305</v>
      </c>
      <c r="AA1469" s="3">
        <f t="shared" si="685"/>
        <v>29.807692307695106</v>
      </c>
      <c r="AB1469" s="3">
        <f t="shared" si="686"/>
        <v>1</v>
      </c>
      <c r="AC1469" s="3"/>
      <c r="AD1469" s="3">
        <f t="shared" si="672"/>
        <v>38700</v>
      </c>
      <c r="AE1469" s="3">
        <f t="shared" si="673"/>
        <v>31050</v>
      </c>
      <c r="AF1469" s="31">
        <f t="shared" si="674"/>
        <v>-9.1503267973856204</v>
      </c>
      <c r="AG1469" s="31">
        <f t="shared" si="677"/>
        <v>-1</v>
      </c>
      <c r="AI1469" s="31">
        <f t="shared" si="661"/>
        <v>37600</v>
      </c>
      <c r="AJ1469" s="31">
        <f t="shared" si="680"/>
        <v>34622.5</v>
      </c>
      <c r="AK1469" s="31">
        <f t="shared" si="681"/>
        <v>1529.75</v>
      </c>
      <c r="AL1469" s="31">
        <f t="shared" si="682"/>
        <v>129.75976466742932</v>
      </c>
      <c r="AM1469" s="31">
        <f t="shared" si="683"/>
        <v>-1</v>
      </c>
    </row>
    <row r="1470" spans="1:39" x14ac:dyDescent="0.4">
      <c r="A1470" s="44">
        <v>39981</v>
      </c>
      <c r="B1470" s="45">
        <v>38000</v>
      </c>
      <c r="C1470" s="45">
        <v>38650</v>
      </c>
      <c r="D1470" s="45">
        <v>36600</v>
      </c>
      <c r="E1470" s="45">
        <v>37550</v>
      </c>
      <c r="F1470" s="46">
        <v>-1.18</v>
      </c>
      <c r="G1470" s="31">
        <f t="shared" si="662"/>
        <v>-1</v>
      </c>
      <c r="I1470" s="3">
        <f t="shared" si="660"/>
        <v>-450</v>
      </c>
      <c r="J1470" s="31">
        <f t="shared" si="663"/>
        <v>0</v>
      </c>
      <c r="K1470" s="31">
        <f t="shared" si="664"/>
        <v>450</v>
      </c>
      <c r="L1470" s="31">
        <f t="shared" si="687"/>
        <v>478.58105748778564</v>
      </c>
      <c r="M1470" s="31">
        <f t="shared" si="687"/>
        <v>285.0159496912413</v>
      </c>
      <c r="N1470" s="31">
        <f t="shared" si="675"/>
        <v>1.6791378096777885</v>
      </c>
      <c r="O1470" s="31">
        <f t="shared" si="676"/>
        <v>62.67455909181966</v>
      </c>
      <c r="P1470" s="31">
        <f t="shared" si="679"/>
        <v>-1</v>
      </c>
      <c r="R1470" s="3">
        <f t="shared" si="665"/>
        <v>38700</v>
      </c>
      <c r="S1470" s="3">
        <f t="shared" si="666"/>
        <v>35350</v>
      </c>
      <c r="T1470" s="31">
        <f t="shared" si="667"/>
        <v>65.671641791044777</v>
      </c>
      <c r="U1470" s="31">
        <f t="shared" si="669"/>
        <v>78.172819208604139</v>
      </c>
      <c r="V1470" s="31">
        <f t="shared" si="668"/>
        <v>-1</v>
      </c>
      <c r="W1470" s="31">
        <f t="shared" si="670"/>
        <v>-1</v>
      </c>
      <c r="Y1470" s="3">
        <f t="shared" si="671"/>
        <v>35329.166666666664</v>
      </c>
      <c r="Z1470" s="3">
        <f t="shared" si="684"/>
        <v>35003.846153846156</v>
      </c>
      <c r="AA1470" s="3">
        <f t="shared" si="685"/>
        <v>325.32051282050816</v>
      </c>
      <c r="AB1470" s="3">
        <f t="shared" si="686"/>
        <v>1</v>
      </c>
      <c r="AC1470" s="3"/>
      <c r="AD1470" s="3">
        <f t="shared" si="672"/>
        <v>38700</v>
      </c>
      <c r="AE1470" s="3">
        <f t="shared" si="673"/>
        <v>31450</v>
      </c>
      <c r="AF1470" s="31">
        <f t="shared" si="674"/>
        <v>-15.862068965517242</v>
      </c>
      <c r="AG1470" s="31">
        <f t="shared" si="677"/>
        <v>-1</v>
      </c>
      <c r="AI1470" s="31">
        <f t="shared" si="661"/>
        <v>37600</v>
      </c>
      <c r="AJ1470" s="31">
        <f t="shared" si="680"/>
        <v>34710.833333333328</v>
      </c>
      <c r="AK1470" s="31">
        <f t="shared" si="681"/>
        <v>1626.9166666666661</v>
      </c>
      <c r="AL1470" s="31">
        <f t="shared" si="682"/>
        <v>118.39027471870808</v>
      </c>
      <c r="AM1470" s="31">
        <f t="shared" si="683"/>
        <v>-1</v>
      </c>
    </row>
    <row r="1471" spans="1:39" x14ac:dyDescent="0.4">
      <c r="A1471" s="44">
        <v>39982</v>
      </c>
      <c r="B1471" s="45">
        <v>38300</v>
      </c>
      <c r="C1471" s="45">
        <v>38300</v>
      </c>
      <c r="D1471" s="45">
        <v>36350</v>
      </c>
      <c r="E1471" s="45">
        <v>36800</v>
      </c>
      <c r="F1471" s="46">
        <v>-2</v>
      </c>
      <c r="G1471" s="31">
        <f t="shared" si="662"/>
        <v>-1</v>
      </c>
      <c r="I1471" s="3">
        <f t="shared" si="660"/>
        <v>-750</v>
      </c>
      <c r="J1471" s="31">
        <f t="shared" si="663"/>
        <v>0</v>
      </c>
      <c r="K1471" s="31">
        <f t="shared" si="664"/>
        <v>750</v>
      </c>
      <c r="L1471" s="31">
        <f t="shared" ref="L1471:M1486" si="688">((L1470*13)+J1471)/14</f>
        <v>444.39669623865808</v>
      </c>
      <c r="M1471" s="31">
        <f t="shared" si="688"/>
        <v>318.22909614186693</v>
      </c>
      <c r="N1471" s="31">
        <f t="shared" si="675"/>
        <v>1.3964678328487772</v>
      </c>
      <c r="O1471" s="31">
        <f t="shared" si="676"/>
        <v>58.271920603613523</v>
      </c>
      <c r="P1471" s="31">
        <f t="shared" si="679"/>
        <v>-1</v>
      </c>
      <c r="R1471" s="3">
        <f t="shared" si="665"/>
        <v>38700</v>
      </c>
      <c r="S1471" s="3">
        <f t="shared" si="666"/>
        <v>36100</v>
      </c>
      <c r="T1471" s="31">
        <f t="shared" si="667"/>
        <v>26.923076923076923</v>
      </c>
      <c r="U1471" s="31">
        <f t="shared" si="669"/>
        <v>58.575749611534548</v>
      </c>
      <c r="V1471" s="31">
        <f t="shared" si="668"/>
        <v>-1</v>
      </c>
      <c r="W1471" s="31">
        <f t="shared" si="670"/>
        <v>-1</v>
      </c>
      <c r="Y1471" s="3">
        <f t="shared" si="671"/>
        <v>35587.5</v>
      </c>
      <c r="Z1471" s="3">
        <f t="shared" si="684"/>
        <v>34990.384615384617</v>
      </c>
      <c r="AA1471" s="3">
        <f t="shared" si="685"/>
        <v>597.11538461538294</v>
      </c>
      <c r="AB1471" s="3">
        <f t="shared" si="686"/>
        <v>1</v>
      </c>
      <c r="AC1471" s="3"/>
      <c r="AD1471" s="3">
        <f t="shared" si="672"/>
        <v>38700</v>
      </c>
      <c r="AE1471" s="3">
        <f t="shared" si="673"/>
        <v>31650</v>
      </c>
      <c r="AF1471" s="31">
        <f t="shared" si="674"/>
        <v>-26.950354609929079</v>
      </c>
      <c r="AG1471" s="31">
        <f t="shared" si="677"/>
        <v>-1</v>
      </c>
      <c r="AI1471" s="31">
        <f t="shared" si="661"/>
        <v>37150</v>
      </c>
      <c r="AJ1471" s="31">
        <f t="shared" si="680"/>
        <v>34788.333333333328</v>
      </c>
      <c r="AK1471" s="31">
        <f t="shared" si="681"/>
        <v>1712.1666666666661</v>
      </c>
      <c r="AL1471" s="31">
        <f t="shared" si="682"/>
        <v>91.956260748239941</v>
      </c>
      <c r="AM1471" s="31">
        <f t="shared" si="683"/>
        <v>-1</v>
      </c>
    </row>
    <row r="1472" spans="1:39" x14ac:dyDescent="0.4">
      <c r="A1472" s="44">
        <v>39983</v>
      </c>
      <c r="B1472" s="45">
        <v>36800</v>
      </c>
      <c r="C1472" s="45">
        <v>37750</v>
      </c>
      <c r="D1472" s="45">
        <v>36500</v>
      </c>
      <c r="E1472" s="45">
        <v>37550</v>
      </c>
      <c r="F1472" s="46">
        <v>2.04</v>
      </c>
      <c r="G1472" s="31">
        <f t="shared" si="662"/>
        <v>1</v>
      </c>
      <c r="I1472" s="3">
        <f t="shared" si="660"/>
        <v>750</v>
      </c>
      <c r="J1472" s="31">
        <f t="shared" si="663"/>
        <v>750</v>
      </c>
      <c r="K1472" s="31">
        <f t="shared" si="664"/>
        <v>0</v>
      </c>
      <c r="L1472" s="31">
        <f t="shared" si="688"/>
        <v>466.22550365018247</v>
      </c>
      <c r="M1472" s="31">
        <f t="shared" si="688"/>
        <v>295.49844641744784</v>
      </c>
      <c r="N1472" s="31">
        <f t="shared" si="675"/>
        <v>1.5777595764126291</v>
      </c>
      <c r="O1472" s="31">
        <f t="shared" si="676"/>
        <v>61.206622636558592</v>
      </c>
      <c r="P1472" s="31">
        <f t="shared" si="679"/>
        <v>1</v>
      </c>
      <c r="R1472" s="3">
        <f t="shared" si="665"/>
        <v>38700</v>
      </c>
      <c r="S1472" s="3">
        <f t="shared" si="666"/>
        <v>36100</v>
      </c>
      <c r="T1472" s="31">
        <f t="shared" si="667"/>
        <v>55.769230769230774</v>
      </c>
      <c r="U1472" s="31">
        <f t="shared" si="669"/>
        <v>49.454649827784159</v>
      </c>
      <c r="V1472" s="31">
        <f t="shared" si="668"/>
        <v>1</v>
      </c>
      <c r="W1472" s="31">
        <f t="shared" si="670"/>
        <v>-1</v>
      </c>
      <c r="Y1472" s="3">
        <f t="shared" si="671"/>
        <v>35925</v>
      </c>
      <c r="Z1472" s="3">
        <f t="shared" si="684"/>
        <v>35030.769230769234</v>
      </c>
      <c r="AA1472" s="3">
        <f t="shared" si="685"/>
        <v>894.23076923076587</v>
      </c>
      <c r="AB1472" s="3">
        <f t="shared" si="686"/>
        <v>1</v>
      </c>
      <c r="AC1472" s="3"/>
      <c r="AD1472" s="3">
        <f t="shared" si="672"/>
        <v>38700</v>
      </c>
      <c r="AE1472" s="3">
        <f t="shared" si="673"/>
        <v>31850</v>
      </c>
      <c r="AF1472" s="31">
        <f t="shared" si="674"/>
        <v>-16.788321167883211</v>
      </c>
      <c r="AG1472" s="31">
        <f t="shared" si="677"/>
        <v>1</v>
      </c>
      <c r="AI1472" s="31">
        <f t="shared" si="661"/>
        <v>37266.666666666664</v>
      </c>
      <c r="AJ1472" s="31">
        <f t="shared" si="680"/>
        <v>34848.333333333328</v>
      </c>
      <c r="AK1472" s="31">
        <f t="shared" si="681"/>
        <v>1778.1666666666661</v>
      </c>
      <c r="AL1472" s="31">
        <f t="shared" si="682"/>
        <v>90.667666447964635</v>
      </c>
      <c r="AM1472" s="31">
        <f t="shared" si="683"/>
        <v>-1</v>
      </c>
    </row>
    <row r="1473" spans="1:39" x14ac:dyDescent="0.4">
      <c r="A1473" s="44">
        <v>39986</v>
      </c>
      <c r="B1473" s="45">
        <v>37550</v>
      </c>
      <c r="C1473" s="45">
        <v>39250</v>
      </c>
      <c r="D1473" s="45">
        <v>37000</v>
      </c>
      <c r="E1473" s="45">
        <v>39000</v>
      </c>
      <c r="F1473" s="46">
        <v>3.86</v>
      </c>
      <c r="G1473" s="31">
        <f t="shared" si="662"/>
        <v>1</v>
      </c>
      <c r="I1473" s="3">
        <f t="shared" si="660"/>
        <v>1450</v>
      </c>
      <c r="J1473" s="31">
        <f t="shared" si="663"/>
        <v>1450</v>
      </c>
      <c r="K1473" s="31">
        <f t="shared" si="664"/>
        <v>0</v>
      </c>
      <c r="L1473" s="31">
        <f t="shared" si="688"/>
        <v>536.49511053231231</v>
      </c>
      <c r="M1473" s="31">
        <f t="shared" si="688"/>
        <v>274.39141453048728</v>
      </c>
      <c r="N1473" s="31">
        <f t="shared" si="675"/>
        <v>1.9552182835250591</v>
      </c>
      <c r="O1473" s="31">
        <f t="shared" si="676"/>
        <v>66.161552072993572</v>
      </c>
      <c r="P1473" s="31">
        <f t="shared" si="679"/>
        <v>1</v>
      </c>
      <c r="R1473" s="3">
        <f t="shared" si="665"/>
        <v>39250</v>
      </c>
      <c r="S1473" s="3">
        <f t="shared" si="666"/>
        <v>36100</v>
      </c>
      <c r="T1473" s="31">
        <f t="shared" si="667"/>
        <v>92.063492063492063</v>
      </c>
      <c r="U1473" s="31">
        <f t="shared" si="669"/>
        <v>58.251933251933252</v>
      </c>
      <c r="V1473" s="31">
        <f t="shared" si="668"/>
        <v>1</v>
      </c>
      <c r="W1473" s="31">
        <f t="shared" si="670"/>
        <v>1</v>
      </c>
      <c r="Y1473" s="3">
        <f t="shared" si="671"/>
        <v>36479.166666666664</v>
      </c>
      <c r="Z1473" s="3">
        <f t="shared" si="684"/>
        <v>35148.076923076922</v>
      </c>
      <c r="AA1473" s="3">
        <f t="shared" si="685"/>
        <v>1331.0897435897423</v>
      </c>
      <c r="AB1473" s="3">
        <f t="shared" si="686"/>
        <v>1</v>
      </c>
      <c r="AC1473" s="3"/>
      <c r="AD1473" s="3">
        <f t="shared" si="672"/>
        <v>39250</v>
      </c>
      <c r="AE1473" s="3">
        <f t="shared" si="673"/>
        <v>31850</v>
      </c>
      <c r="AF1473" s="31">
        <f t="shared" si="674"/>
        <v>-3.3783783783783785</v>
      </c>
      <c r="AG1473" s="31">
        <f t="shared" si="677"/>
        <v>1</v>
      </c>
      <c r="AI1473" s="31">
        <f t="shared" si="661"/>
        <v>38416.666666666664</v>
      </c>
      <c r="AJ1473" s="31">
        <f t="shared" si="680"/>
        <v>35038.333333333328</v>
      </c>
      <c r="AK1473" s="31">
        <f t="shared" si="681"/>
        <v>1944.9999999999995</v>
      </c>
      <c r="AL1473" s="31">
        <f t="shared" si="682"/>
        <v>115.79548700371333</v>
      </c>
      <c r="AM1473" s="31">
        <f t="shared" si="683"/>
        <v>1</v>
      </c>
    </row>
    <row r="1474" spans="1:39" x14ac:dyDescent="0.4">
      <c r="A1474" s="47">
        <v>39987</v>
      </c>
      <c r="B1474" s="48">
        <v>38250</v>
      </c>
      <c r="C1474" s="48">
        <v>38250</v>
      </c>
      <c r="D1474" s="48">
        <v>36750</v>
      </c>
      <c r="E1474" s="48">
        <v>37850</v>
      </c>
      <c r="F1474" s="49">
        <v>-2.95</v>
      </c>
      <c r="G1474" s="31">
        <f t="shared" si="662"/>
        <v>-1</v>
      </c>
      <c r="I1474" s="3">
        <f t="shared" si="660"/>
        <v>-1150</v>
      </c>
      <c r="J1474" s="31">
        <f t="shared" si="663"/>
        <v>0</v>
      </c>
      <c r="K1474" s="31">
        <f t="shared" si="664"/>
        <v>1150</v>
      </c>
      <c r="L1474" s="31">
        <f t="shared" si="688"/>
        <v>498.17403120857574</v>
      </c>
      <c r="M1474" s="31">
        <f t="shared" si="688"/>
        <v>336.93488492116677</v>
      </c>
      <c r="N1474" s="31">
        <f t="shared" si="675"/>
        <v>1.4785469047680664</v>
      </c>
      <c r="O1474" s="31">
        <f t="shared" si="676"/>
        <v>59.653779475536034</v>
      </c>
      <c r="P1474" s="31">
        <f t="shared" si="679"/>
        <v>-1</v>
      </c>
      <c r="R1474" s="3">
        <f t="shared" si="665"/>
        <v>39250</v>
      </c>
      <c r="S1474" s="3">
        <f t="shared" si="666"/>
        <v>36350</v>
      </c>
      <c r="T1474" s="31">
        <f t="shared" si="667"/>
        <v>51.724137931034484</v>
      </c>
      <c r="U1474" s="31">
        <f t="shared" si="669"/>
        <v>66.5189535879191</v>
      </c>
      <c r="V1474" s="31">
        <f t="shared" si="668"/>
        <v>-1</v>
      </c>
      <c r="W1474" s="31">
        <f t="shared" si="670"/>
        <v>1</v>
      </c>
      <c r="Y1474" s="3">
        <f t="shared" si="671"/>
        <v>36875</v>
      </c>
      <c r="Z1474" s="3">
        <f t="shared" si="684"/>
        <v>35296.153846153844</v>
      </c>
      <c r="AA1474" s="3">
        <f t="shared" si="685"/>
        <v>1578.8461538461561</v>
      </c>
      <c r="AB1474" s="3">
        <f t="shared" si="686"/>
        <v>1</v>
      </c>
      <c r="AC1474" s="3"/>
      <c r="AD1474" s="3">
        <f t="shared" si="672"/>
        <v>39250</v>
      </c>
      <c r="AE1474" s="3">
        <f t="shared" si="673"/>
        <v>31850</v>
      </c>
      <c r="AF1474" s="31">
        <f t="shared" si="674"/>
        <v>-18.918918918918919</v>
      </c>
      <c r="AG1474" s="31">
        <f t="shared" si="677"/>
        <v>-1</v>
      </c>
      <c r="AI1474" s="31">
        <f t="shared" si="661"/>
        <v>37616.666666666664</v>
      </c>
      <c r="AJ1474" s="31">
        <f t="shared" si="680"/>
        <v>35224.166666666664</v>
      </c>
      <c r="AK1474" s="31">
        <f t="shared" si="681"/>
        <v>1998.4166666666665</v>
      </c>
      <c r="AL1474" s="31">
        <f t="shared" si="682"/>
        <v>79.813185438472132</v>
      </c>
      <c r="AM1474" s="31">
        <f t="shared" si="683"/>
        <v>-1</v>
      </c>
    </row>
    <row r="1475" spans="1:39" x14ac:dyDescent="0.4">
      <c r="A1475" s="44">
        <v>39988</v>
      </c>
      <c r="B1475" s="45">
        <v>37900</v>
      </c>
      <c r="C1475" s="45">
        <v>38300</v>
      </c>
      <c r="D1475" s="45">
        <v>36850</v>
      </c>
      <c r="E1475" s="45">
        <v>37200</v>
      </c>
      <c r="F1475" s="46">
        <v>-1.72</v>
      </c>
      <c r="G1475" s="31">
        <f t="shared" si="662"/>
        <v>-1</v>
      </c>
      <c r="I1475" s="3">
        <f t="shared" si="660"/>
        <v>-650</v>
      </c>
      <c r="J1475" s="31">
        <f t="shared" si="663"/>
        <v>0</v>
      </c>
      <c r="K1475" s="31">
        <f t="shared" si="664"/>
        <v>650</v>
      </c>
      <c r="L1475" s="31">
        <f t="shared" si="688"/>
        <v>462.59017183653458</v>
      </c>
      <c r="M1475" s="31">
        <f t="shared" si="688"/>
        <v>359.29667885536912</v>
      </c>
      <c r="N1475" s="31">
        <f t="shared" si="675"/>
        <v>1.2874880260798212</v>
      </c>
      <c r="O1475" s="31">
        <f t="shared" si="676"/>
        <v>56.283924173638262</v>
      </c>
      <c r="P1475" s="31">
        <f t="shared" si="679"/>
        <v>-1</v>
      </c>
      <c r="R1475" s="3">
        <f t="shared" si="665"/>
        <v>39250</v>
      </c>
      <c r="S1475" s="3">
        <f t="shared" si="666"/>
        <v>36350</v>
      </c>
      <c r="T1475" s="31">
        <f t="shared" si="667"/>
        <v>29.310344827586203</v>
      </c>
      <c r="U1475" s="31">
        <f t="shared" si="669"/>
        <v>57.699324940704251</v>
      </c>
      <c r="V1475" s="31">
        <f t="shared" si="668"/>
        <v>-1</v>
      </c>
      <c r="W1475" s="31">
        <f t="shared" si="670"/>
        <v>-1</v>
      </c>
      <c r="Y1475" s="3">
        <f t="shared" si="671"/>
        <v>37175</v>
      </c>
      <c r="Z1475" s="3">
        <f t="shared" si="684"/>
        <v>35376.923076923078</v>
      </c>
      <c r="AA1475" s="3">
        <f t="shared" si="685"/>
        <v>1798.076923076922</v>
      </c>
      <c r="AB1475" s="3">
        <f t="shared" si="686"/>
        <v>1</v>
      </c>
      <c r="AC1475" s="3"/>
      <c r="AD1475" s="3">
        <f t="shared" si="672"/>
        <v>39250</v>
      </c>
      <c r="AE1475" s="3">
        <f t="shared" si="673"/>
        <v>31850</v>
      </c>
      <c r="AF1475" s="31">
        <f t="shared" si="674"/>
        <v>-27.702702702702702</v>
      </c>
      <c r="AG1475" s="31">
        <f t="shared" si="677"/>
        <v>-1</v>
      </c>
      <c r="AI1475" s="31">
        <f t="shared" si="661"/>
        <v>37450</v>
      </c>
      <c r="AJ1475" s="31">
        <f t="shared" si="680"/>
        <v>35437.499999999993</v>
      </c>
      <c r="AK1475" s="31">
        <f t="shared" si="681"/>
        <v>1983.7500000000005</v>
      </c>
      <c r="AL1475" s="31">
        <f t="shared" si="682"/>
        <v>67.632850241546123</v>
      </c>
      <c r="AM1475" s="31">
        <f t="shared" si="683"/>
        <v>-1</v>
      </c>
    </row>
    <row r="1476" spans="1:39" x14ac:dyDescent="0.4">
      <c r="A1476" s="44">
        <v>39989</v>
      </c>
      <c r="B1476" s="45">
        <v>37300</v>
      </c>
      <c r="C1476" s="45">
        <v>39250</v>
      </c>
      <c r="D1476" s="45">
        <v>37200</v>
      </c>
      <c r="E1476" s="45">
        <v>38350</v>
      </c>
      <c r="F1476" s="46">
        <v>3.09</v>
      </c>
      <c r="G1476" s="31">
        <f t="shared" si="662"/>
        <v>1</v>
      </c>
      <c r="I1476" s="3">
        <f t="shared" si="660"/>
        <v>1150</v>
      </c>
      <c r="J1476" s="31">
        <f t="shared" si="663"/>
        <v>1150</v>
      </c>
      <c r="K1476" s="31">
        <f t="shared" si="664"/>
        <v>0</v>
      </c>
      <c r="L1476" s="31">
        <f t="shared" si="688"/>
        <v>511.69087384821069</v>
      </c>
      <c r="M1476" s="31">
        <f t="shared" si="688"/>
        <v>333.63263036569987</v>
      </c>
      <c r="N1476" s="31">
        <f t="shared" si="675"/>
        <v>1.5336955299825992</v>
      </c>
      <c r="O1476" s="31">
        <f t="shared" si="676"/>
        <v>60.531958628554399</v>
      </c>
      <c r="P1476" s="31">
        <f t="shared" si="679"/>
        <v>1</v>
      </c>
      <c r="R1476" s="3">
        <f t="shared" si="665"/>
        <v>39250</v>
      </c>
      <c r="S1476" s="3">
        <f t="shared" si="666"/>
        <v>36500</v>
      </c>
      <c r="T1476" s="31">
        <f t="shared" si="667"/>
        <v>67.272727272727266</v>
      </c>
      <c r="U1476" s="31">
        <f t="shared" si="669"/>
        <v>49.435736677115983</v>
      </c>
      <c r="V1476" s="31">
        <f t="shared" si="668"/>
        <v>1</v>
      </c>
      <c r="W1476" s="31">
        <f t="shared" si="670"/>
        <v>-1</v>
      </c>
      <c r="Y1476" s="3">
        <f t="shared" si="671"/>
        <v>37470.833333333336</v>
      </c>
      <c r="Z1476" s="3">
        <f t="shared" si="684"/>
        <v>35463.461538461539</v>
      </c>
      <c r="AA1476" s="3">
        <f t="shared" si="685"/>
        <v>2007.3717948717967</v>
      </c>
      <c r="AB1476" s="3">
        <f t="shared" si="686"/>
        <v>1</v>
      </c>
      <c r="AC1476" s="3"/>
      <c r="AD1476" s="3">
        <f t="shared" si="672"/>
        <v>39250</v>
      </c>
      <c r="AE1476" s="3">
        <f t="shared" si="673"/>
        <v>32700</v>
      </c>
      <c r="AF1476" s="31">
        <f t="shared" si="674"/>
        <v>-13.740458015267176</v>
      </c>
      <c r="AG1476" s="31">
        <f t="shared" si="677"/>
        <v>1</v>
      </c>
      <c r="AI1476" s="31">
        <f t="shared" si="661"/>
        <v>38266.666666666664</v>
      </c>
      <c r="AJ1476" s="31">
        <f t="shared" si="680"/>
        <v>35739.999999999993</v>
      </c>
      <c r="AK1476" s="31">
        <f t="shared" si="681"/>
        <v>1921.0000000000005</v>
      </c>
      <c r="AL1476" s="31">
        <f t="shared" si="682"/>
        <v>87.685811787842141</v>
      </c>
      <c r="AM1476" s="31">
        <f t="shared" si="683"/>
        <v>1</v>
      </c>
    </row>
    <row r="1477" spans="1:39" x14ac:dyDescent="0.4">
      <c r="A1477" s="44">
        <v>39990</v>
      </c>
      <c r="B1477" s="45">
        <v>38500</v>
      </c>
      <c r="C1477" s="45">
        <v>38850</v>
      </c>
      <c r="D1477" s="45">
        <v>37400</v>
      </c>
      <c r="E1477" s="45">
        <v>38350</v>
      </c>
      <c r="F1477" s="46">
        <v>0</v>
      </c>
      <c r="G1477" s="31">
        <f t="shared" si="662"/>
        <v>-1</v>
      </c>
      <c r="I1477" s="3">
        <f t="shared" si="660"/>
        <v>0</v>
      </c>
      <c r="J1477" s="31">
        <f t="shared" si="663"/>
        <v>0</v>
      </c>
      <c r="K1477" s="31">
        <f t="shared" si="664"/>
        <v>0</v>
      </c>
      <c r="L1477" s="31">
        <f t="shared" si="688"/>
        <v>475.14152571619564</v>
      </c>
      <c r="M1477" s="31">
        <f t="shared" si="688"/>
        <v>309.80172819672129</v>
      </c>
      <c r="N1477" s="31">
        <f t="shared" si="675"/>
        <v>1.5336955299825994</v>
      </c>
      <c r="O1477" s="31">
        <f t="shared" si="676"/>
        <v>60.531958628554406</v>
      </c>
      <c r="P1477" s="31">
        <f t="shared" si="679"/>
        <v>-1</v>
      </c>
      <c r="R1477" s="3">
        <f t="shared" si="665"/>
        <v>39250</v>
      </c>
      <c r="S1477" s="3">
        <f t="shared" si="666"/>
        <v>36750</v>
      </c>
      <c r="T1477" s="31">
        <f t="shared" si="667"/>
        <v>64</v>
      </c>
      <c r="U1477" s="31">
        <f t="shared" si="669"/>
        <v>53.527690700104493</v>
      </c>
      <c r="V1477" s="31">
        <f t="shared" si="668"/>
        <v>-1</v>
      </c>
      <c r="W1477" s="31">
        <f t="shared" si="670"/>
        <v>1</v>
      </c>
      <c r="Y1477" s="3">
        <f t="shared" si="671"/>
        <v>37670.833333333336</v>
      </c>
      <c r="Z1477" s="3">
        <f t="shared" si="684"/>
        <v>35573.076923076922</v>
      </c>
      <c r="AA1477" s="3">
        <f t="shared" si="685"/>
        <v>2097.7564102564138</v>
      </c>
      <c r="AB1477" s="3">
        <f t="shared" si="686"/>
        <v>1</v>
      </c>
      <c r="AC1477" s="3"/>
      <c r="AD1477" s="3">
        <f t="shared" si="672"/>
        <v>39250</v>
      </c>
      <c r="AE1477" s="3">
        <f t="shared" si="673"/>
        <v>34500</v>
      </c>
      <c r="AF1477" s="31">
        <f t="shared" si="674"/>
        <v>-18.947368421052634</v>
      </c>
      <c r="AG1477" s="31">
        <f t="shared" si="677"/>
        <v>-1</v>
      </c>
      <c r="AI1477" s="31">
        <f t="shared" si="661"/>
        <v>38200</v>
      </c>
      <c r="AJ1477" s="31">
        <f t="shared" si="680"/>
        <v>36044.999999999993</v>
      </c>
      <c r="AK1477" s="31">
        <f t="shared" si="681"/>
        <v>1801.0000000000011</v>
      </c>
      <c r="AL1477" s="31">
        <f t="shared" si="682"/>
        <v>79.770497871553061</v>
      </c>
      <c r="AM1477" s="31">
        <f t="shared" si="683"/>
        <v>-1</v>
      </c>
    </row>
    <row r="1478" spans="1:39" x14ac:dyDescent="0.4">
      <c r="A1478" s="44">
        <v>39993</v>
      </c>
      <c r="B1478" s="45">
        <v>38600</v>
      </c>
      <c r="C1478" s="45">
        <v>38900</v>
      </c>
      <c r="D1478" s="45">
        <v>36600</v>
      </c>
      <c r="E1478" s="45">
        <v>37350</v>
      </c>
      <c r="F1478" s="46">
        <v>-2.61</v>
      </c>
      <c r="G1478" s="31">
        <f t="shared" si="662"/>
        <v>-1</v>
      </c>
      <c r="I1478" s="3">
        <f t="shared" si="660"/>
        <v>-1000</v>
      </c>
      <c r="J1478" s="31">
        <f t="shared" si="663"/>
        <v>0</v>
      </c>
      <c r="K1478" s="31">
        <f t="shared" si="664"/>
        <v>1000</v>
      </c>
      <c r="L1478" s="31">
        <f t="shared" si="688"/>
        <v>441.20284530789598</v>
      </c>
      <c r="M1478" s="31">
        <f t="shared" si="688"/>
        <v>359.10160475409833</v>
      </c>
      <c r="N1478" s="31">
        <f t="shared" si="675"/>
        <v>1.2286295562784189</v>
      </c>
      <c r="O1478" s="31">
        <f t="shared" si="676"/>
        <v>55.129375486256372</v>
      </c>
      <c r="P1478" s="31">
        <f t="shared" si="679"/>
        <v>-1</v>
      </c>
      <c r="R1478" s="3">
        <f t="shared" si="665"/>
        <v>39250</v>
      </c>
      <c r="S1478" s="3">
        <f t="shared" si="666"/>
        <v>36600</v>
      </c>
      <c r="T1478" s="31">
        <f t="shared" si="667"/>
        <v>28.30188679245283</v>
      </c>
      <c r="U1478" s="31">
        <f t="shared" si="669"/>
        <v>53.191538021726693</v>
      </c>
      <c r="V1478" s="31">
        <f t="shared" si="668"/>
        <v>-1</v>
      </c>
      <c r="W1478" s="31">
        <f t="shared" si="670"/>
        <v>-1</v>
      </c>
      <c r="Y1478" s="3">
        <f t="shared" si="671"/>
        <v>37733.333333333336</v>
      </c>
      <c r="Z1478" s="3">
        <f t="shared" si="684"/>
        <v>35611.538461538461</v>
      </c>
      <c r="AA1478" s="3">
        <f t="shared" si="685"/>
        <v>2121.7948717948748</v>
      </c>
      <c r="AB1478" s="3">
        <f t="shared" si="686"/>
        <v>1</v>
      </c>
      <c r="AC1478" s="3"/>
      <c r="AD1478" s="3">
        <f t="shared" si="672"/>
        <v>39250</v>
      </c>
      <c r="AE1478" s="3">
        <f t="shared" si="673"/>
        <v>34550</v>
      </c>
      <c r="AF1478" s="31">
        <f t="shared" si="674"/>
        <v>-40.425531914893611</v>
      </c>
      <c r="AG1478" s="31">
        <f t="shared" si="677"/>
        <v>-1</v>
      </c>
      <c r="AI1478" s="31">
        <f t="shared" si="661"/>
        <v>37616.666666666664</v>
      </c>
      <c r="AJ1478" s="31">
        <f t="shared" si="680"/>
        <v>36280.833333333328</v>
      </c>
      <c r="AK1478" s="31">
        <f t="shared" si="681"/>
        <v>1651.5833333333344</v>
      </c>
      <c r="AL1478" s="31">
        <f t="shared" si="682"/>
        <v>53.921321291017108</v>
      </c>
      <c r="AM1478" s="31">
        <f t="shared" si="683"/>
        <v>-1</v>
      </c>
    </row>
    <row r="1479" spans="1:39" x14ac:dyDescent="0.4">
      <c r="A1479" s="47">
        <v>39994</v>
      </c>
      <c r="B1479" s="48">
        <v>37650</v>
      </c>
      <c r="C1479" s="48">
        <v>39000</v>
      </c>
      <c r="D1479" s="48">
        <v>36700</v>
      </c>
      <c r="E1479" s="48">
        <v>36700</v>
      </c>
      <c r="F1479" s="49">
        <v>-1.74</v>
      </c>
      <c r="G1479" s="31">
        <f t="shared" si="662"/>
        <v>-1</v>
      </c>
      <c r="I1479" s="3">
        <f t="shared" si="660"/>
        <v>-650</v>
      </c>
      <c r="J1479" s="31">
        <f t="shared" si="663"/>
        <v>0</v>
      </c>
      <c r="K1479" s="31">
        <f t="shared" si="664"/>
        <v>650</v>
      </c>
      <c r="L1479" s="31">
        <f t="shared" si="688"/>
        <v>409.688356357332</v>
      </c>
      <c r="M1479" s="31">
        <f t="shared" si="688"/>
        <v>379.88006155737702</v>
      </c>
      <c r="N1479" s="31">
        <f t="shared" si="675"/>
        <v>1.0784676475984323</v>
      </c>
      <c r="O1479" s="31">
        <f t="shared" si="676"/>
        <v>51.887632162307121</v>
      </c>
      <c r="P1479" s="31">
        <f t="shared" si="679"/>
        <v>-1</v>
      </c>
      <c r="R1479" s="3">
        <f t="shared" si="665"/>
        <v>39250</v>
      </c>
      <c r="S1479" s="3">
        <f t="shared" si="666"/>
        <v>36600</v>
      </c>
      <c r="T1479" s="31">
        <f t="shared" si="667"/>
        <v>3.7735849056603774</v>
      </c>
      <c r="U1479" s="31">
        <f t="shared" si="669"/>
        <v>32.025157232704402</v>
      </c>
      <c r="V1479" s="31">
        <f t="shared" si="668"/>
        <v>-1</v>
      </c>
      <c r="W1479" s="31">
        <f t="shared" si="670"/>
        <v>-1</v>
      </c>
      <c r="Y1479" s="3">
        <f t="shared" si="671"/>
        <v>37683.333333333336</v>
      </c>
      <c r="Z1479" s="3">
        <f t="shared" si="684"/>
        <v>35682.692307692305</v>
      </c>
      <c r="AA1479" s="3">
        <f t="shared" si="685"/>
        <v>2000.6410256410309</v>
      </c>
      <c r="AB1479" s="3">
        <f t="shared" si="686"/>
        <v>-1</v>
      </c>
      <c r="AC1479" s="3"/>
      <c r="AD1479" s="3">
        <f t="shared" si="672"/>
        <v>39250</v>
      </c>
      <c r="AE1479" s="3">
        <f t="shared" si="673"/>
        <v>35350</v>
      </c>
      <c r="AF1479" s="31">
        <f t="shared" si="674"/>
        <v>-65.384615384615387</v>
      </c>
      <c r="AG1479" s="31">
        <f t="shared" si="677"/>
        <v>-1</v>
      </c>
      <c r="AI1479" s="31">
        <f t="shared" si="661"/>
        <v>37466.666666666664</v>
      </c>
      <c r="AJ1479" s="31">
        <f t="shared" si="680"/>
        <v>36454.999999999993</v>
      </c>
      <c r="AK1479" s="31">
        <f t="shared" si="681"/>
        <v>1526.333333333336</v>
      </c>
      <c r="AL1479" s="31">
        <f t="shared" si="682"/>
        <v>44.187231564388284</v>
      </c>
      <c r="AM1479" s="31">
        <f t="shared" si="683"/>
        <v>-1</v>
      </c>
    </row>
    <row r="1480" spans="1:39" x14ac:dyDescent="0.4">
      <c r="A1480" s="44">
        <v>39995</v>
      </c>
      <c r="B1480" s="45">
        <v>36350</v>
      </c>
      <c r="C1480" s="45">
        <v>37550</v>
      </c>
      <c r="D1480" s="45">
        <v>35550</v>
      </c>
      <c r="E1480" s="45">
        <v>36200</v>
      </c>
      <c r="F1480" s="46">
        <v>-1.36</v>
      </c>
      <c r="G1480" s="31">
        <f t="shared" si="662"/>
        <v>-1</v>
      </c>
      <c r="I1480" s="3">
        <f t="shared" si="660"/>
        <v>-500</v>
      </c>
      <c r="J1480" s="31">
        <f t="shared" si="663"/>
        <v>0</v>
      </c>
      <c r="K1480" s="31">
        <f t="shared" si="664"/>
        <v>500</v>
      </c>
      <c r="L1480" s="31">
        <f t="shared" si="688"/>
        <v>380.42490233180831</v>
      </c>
      <c r="M1480" s="31">
        <f t="shared" si="688"/>
        <v>388.46005716042151</v>
      </c>
      <c r="N1480" s="31">
        <f t="shared" si="675"/>
        <v>0.97931536413975517</v>
      </c>
      <c r="O1480" s="31">
        <f t="shared" si="676"/>
        <v>49.477480035900321</v>
      </c>
      <c r="P1480" s="31">
        <f t="shared" si="679"/>
        <v>-1</v>
      </c>
      <c r="R1480" s="3">
        <f t="shared" si="665"/>
        <v>39250</v>
      </c>
      <c r="S1480" s="3">
        <f t="shared" si="666"/>
        <v>35550</v>
      </c>
      <c r="T1480" s="31">
        <f t="shared" si="667"/>
        <v>17.567567567567568</v>
      </c>
      <c r="U1480" s="31">
        <f t="shared" si="669"/>
        <v>16.547679755226923</v>
      </c>
      <c r="V1480" s="31">
        <f t="shared" si="668"/>
        <v>1</v>
      </c>
      <c r="W1480" s="31">
        <f t="shared" si="670"/>
        <v>-1</v>
      </c>
      <c r="Y1480" s="3">
        <f t="shared" si="671"/>
        <v>37575</v>
      </c>
      <c r="Z1480" s="3">
        <f t="shared" si="684"/>
        <v>35778.846153846156</v>
      </c>
      <c r="AA1480" s="3">
        <f t="shared" si="685"/>
        <v>1796.1538461538439</v>
      </c>
      <c r="AB1480" s="3">
        <f t="shared" si="686"/>
        <v>-1</v>
      </c>
      <c r="AC1480" s="3"/>
      <c r="AD1480" s="3">
        <f t="shared" si="672"/>
        <v>39250</v>
      </c>
      <c r="AE1480" s="3">
        <f t="shared" si="673"/>
        <v>35550</v>
      </c>
      <c r="AF1480" s="31">
        <f t="shared" si="674"/>
        <v>-82.432432432432435</v>
      </c>
      <c r="AG1480" s="31">
        <f t="shared" si="677"/>
        <v>-1</v>
      </c>
      <c r="AI1480" s="31">
        <f t="shared" si="661"/>
        <v>36433.333333333336</v>
      </c>
      <c r="AJ1480" s="31">
        <f t="shared" si="680"/>
        <v>36590.833333333336</v>
      </c>
      <c r="AK1480" s="31">
        <f t="shared" si="681"/>
        <v>1345.2499999999986</v>
      </c>
      <c r="AL1480" s="31">
        <f t="shared" si="682"/>
        <v>-7.8052406615870735</v>
      </c>
      <c r="AM1480" s="31">
        <f t="shared" si="683"/>
        <v>-1</v>
      </c>
    </row>
    <row r="1481" spans="1:39" x14ac:dyDescent="0.4">
      <c r="A1481" s="44">
        <v>39996</v>
      </c>
      <c r="B1481" s="45">
        <v>36700</v>
      </c>
      <c r="C1481" s="45">
        <v>36700</v>
      </c>
      <c r="D1481" s="45">
        <v>34950</v>
      </c>
      <c r="E1481" s="45">
        <v>35100</v>
      </c>
      <c r="F1481" s="46">
        <v>-3.04</v>
      </c>
      <c r="G1481" s="31">
        <f t="shared" si="662"/>
        <v>-1</v>
      </c>
      <c r="I1481" s="3">
        <f t="shared" si="660"/>
        <v>-1100</v>
      </c>
      <c r="J1481" s="31">
        <f t="shared" si="663"/>
        <v>0</v>
      </c>
      <c r="K1481" s="31">
        <f t="shared" si="664"/>
        <v>1100</v>
      </c>
      <c r="L1481" s="31">
        <f t="shared" si="688"/>
        <v>353.25169502239345</v>
      </c>
      <c r="M1481" s="31">
        <f t="shared" si="688"/>
        <v>439.28433879182001</v>
      </c>
      <c r="N1481" s="31">
        <f t="shared" si="675"/>
        <v>0.80415271801848132</v>
      </c>
      <c r="O1481" s="31">
        <f t="shared" si="676"/>
        <v>44.572319736972716</v>
      </c>
      <c r="P1481" s="31">
        <f t="shared" si="679"/>
        <v>-1</v>
      </c>
      <c r="R1481" s="3">
        <f t="shared" si="665"/>
        <v>39000</v>
      </c>
      <c r="S1481" s="3">
        <f t="shared" si="666"/>
        <v>34950</v>
      </c>
      <c r="T1481" s="31">
        <f t="shared" si="667"/>
        <v>3.7037037037037033</v>
      </c>
      <c r="U1481" s="31">
        <f t="shared" si="669"/>
        <v>8.3482853923105491</v>
      </c>
      <c r="V1481" s="31">
        <f t="shared" si="668"/>
        <v>-1</v>
      </c>
      <c r="W1481" s="31">
        <f t="shared" si="670"/>
        <v>-1</v>
      </c>
      <c r="Y1481" s="3">
        <f t="shared" si="671"/>
        <v>37333.333333333336</v>
      </c>
      <c r="Z1481" s="3">
        <f t="shared" si="684"/>
        <v>35871.153846153844</v>
      </c>
      <c r="AA1481" s="3">
        <f t="shared" si="685"/>
        <v>1462.1794871794918</v>
      </c>
      <c r="AB1481" s="3">
        <f t="shared" si="686"/>
        <v>-1</v>
      </c>
      <c r="AC1481" s="3"/>
      <c r="AD1481" s="3">
        <f t="shared" si="672"/>
        <v>39250</v>
      </c>
      <c r="AE1481" s="3">
        <f t="shared" si="673"/>
        <v>34950</v>
      </c>
      <c r="AF1481" s="31">
        <f t="shared" si="674"/>
        <v>-96.511627906976756</v>
      </c>
      <c r="AG1481" s="31">
        <f t="shared" si="677"/>
        <v>-1</v>
      </c>
      <c r="AI1481" s="31">
        <f t="shared" si="661"/>
        <v>35583.333333333336</v>
      </c>
      <c r="AJ1481" s="31">
        <f t="shared" si="680"/>
        <v>36735.833333333336</v>
      </c>
      <c r="AK1481" s="31">
        <f t="shared" si="681"/>
        <v>1156.7499999999986</v>
      </c>
      <c r="AL1481" s="31">
        <f t="shared" si="682"/>
        <v>-66.421727541243513</v>
      </c>
      <c r="AM1481" s="31">
        <f t="shared" si="683"/>
        <v>-1</v>
      </c>
    </row>
    <row r="1482" spans="1:39" x14ac:dyDescent="0.4">
      <c r="A1482" s="44">
        <v>39997</v>
      </c>
      <c r="B1482" s="45">
        <v>34350</v>
      </c>
      <c r="C1482" s="45">
        <v>35100</v>
      </c>
      <c r="D1482" s="45">
        <v>34250</v>
      </c>
      <c r="E1482" s="45">
        <v>35000</v>
      </c>
      <c r="F1482" s="46">
        <v>-0.28000000000000003</v>
      </c>
      <c r="G1482" s="31">
        <f t="shared" si="662"/>
        <v>-1</v>
      </c>
      <c r="I1482" s="3">
        <f t="shared" si="660"/>
        <v>-100</v>
      </c>
      <c r="J1482" s="31">
        <f t="shared" si="663"/>
        <v>0</v>
      </c>
      <c r="K1482" s="31">
        <f t="shared" si="664"/>
        <v>100</v>
      </c>
      <c r="L1482" s="31">
        <f t="shared" si="688"/>
        <v>328.01943109222248</v>
      </c>
      <c r="M1482" s="31">
        <f t="shared" si="688"/>
        <v>415.04974316383283</v>
      </c>
      <c r="N1482" s="31">
        <f t="shared" si="675"/>
        <v>0.79031353830459583</v>
      </c>
      <c r="O1482" s="31">
        <f t="shared" si="676"/>
        <v>44.14386203284888</v>
      </c>
      <c r="P1482" s="31">
        <f t="shared" si="679"/>
        <v>-1</v>
      </c>
      <c r="R1482" s="3">
        <f t="shared" si="665"/>
        <v>39000</v>
      </c>
      <c r="S1482" s="3">
        <f t="shared" si="666"/>
        <v>34250</v>
      </c>
      <c r="T1482" s="31">
        <f t="shared" si="667"/>
        <v>15.789473684210526</v>
      </c>
      <c r="U1482" s="31">
        <f t="shared" si="669"/>
        <v>12.353581651827264</v>
      </c>
      <c r="V1482" s="31">
        <f t="shared" si="668"/>
        <v>1</v>
      </c>
      <c r="W1482" s="31">
        <f t="shared" si="670"/>
        <v>1</v>
      </c>
      <c r="Y1482" s="3">
        <f t="shared" si="671"/>
        <v>37120.833333333336</v>
      </c>
      <c r="Z1482" s="3">
        <f t="shared" si="684"/>
        <v>35955.769230769234</v>
      </c>
      <c r="AA1482" s="3">
        <f t="shared" si="685"/>
        <v>1165.0641025641016</v>
      </c>
      <c r="AB1482" s="3">
        <f t="shared" si="686"/>
        <v>-1</v>
      </c>
      <c r="AC1482" s="3"/>
      <c r="AD1482" s="3">
        <f t="shared" si="672"/>
        <v>39250</v>
      </c>
      <c r="AE1482" s="3">
        <f t="shared" si="673"/>
        <v>34250</v>
      </c>
      <c r="AF1482" s="31">
        <f t="shared" si="674"/>
        <v>-85</v>
      </c>
      <c r="AG1482" s="31">
        <f t="shared" si="677"/>
        <v>1</v>
      </c>
      <c r="AI1482" s="31">
        <f t="shared" si="661"/>
        <v>34783.333333333336</v>
      </c>
      <c r="AJ1482" s="31">
        <f t="shared" si="680"/>
        <v>36835.833333333336</v>
      </c>
      <c r="AK1482" s="31">
        <f t="shared" si="681"/>
        <v>1026.7499999999986</v>
      </c>
      <c r="AL1482" s="31">
        <f t="shared" si="682"/>
        <v>-133.26840353867399</v>
      </c>
      <c r="AM1482" s="31">
        <f t="shared" si="683"/>
        <v>-1</v>
      </c>
    </row>
    <row r="1483" spans="1:39" x14ac:dyDescent="0.4">
      <c r="A1483" s="44">
        <v>40000</v>
      </c>
      <c r="B1483" s="45">
        <v>35300</v>
      </c>
      <c r="C1483" s="45">
        <v>35800</v>
      </c>
      <c r="D1483" s="45">
        <v>35000</v>
      </c>
      <c r="E1483" s="45">
        <v>35300</v>
      </c>
      <c r="F1483" s="46">
        <v>0.86</v>
      </c>
      <c r="G1483" s="31">
        <f t="shared" si="662"/>
        <v>1</v>
      </c>
      <c r="I1483" s="3">
        <f t="shared" si="660"/>
        <v>300</v>
      </c>
      <c r="J1483" s="31">
        <f t="shared" si="663"/>
        <v>300</v>
      </c>
      <c r="K1483" s="31">
        <f t="shared" si="664"/>
        <v>0</v>
      </c>
      <c r="L1483" s="31">
        <f t="shared" si="688"/>
        <v>326.01804315706374</v>
      </c>
      <c r="M1483" s="31">
        <f t="shared" si="688"/>
        <v>385.40333293784477</v>
      </c>
      <c r="N1483" s="31">
        <f t="shared" si="675"/>
        <v>0.84591391743268007</v>
      </c>
      <c r="O1483" s="31">
        <f t="shared" si="676"/>
        <v>45.826292843015537</v>
      </c>
      <c r="P1483" s="31">
        <f t="shared" si="679"/>
        <v>1</v>
      </c>
      <c r="R1483" s="3">
        <f t="shared" si="665"/>
        <v>39000</v>
      </c>
      <c r="S1483" s="3">
        <f t="shared" si="666"/>
        <v>34250</v>
      </c>
      <c r="T1483" s="31">
        <f t="shared" si="667"/>
        <v>22.105263157894736</v>
      </c>
      <c r="U1483" s="31">
        <f t="shared" si="669"/>
        <v>13.866146848602989</v>
      </c>
      <c r="V1483" s="31">
        <f t="shared" si="668"/>
        <v>1</v>
      </c>
      <c r="W1483" s="31">
        <f t="shared" si="670"/>
        <v>1</v>
      </c>
      <c r="Y1483" s="3">
        <f t="shared" si="671"/>
        <v>36995.833333333336</v>
      </c>
      <c r="Z1483" s="3">
        <f t="shared" si="684"/>
        <v>36082.692307692305</v>
      </c>
      <c r="AA1483" s="3">
        <f t="shared" si="685"/>
        <v>913.14102564103086</v>
      </c>
      <c r="AB1483" s="3">
        <f t="shared" si="686"/>
        <v>-1</v>
      </c>
      <c r="AC1483" s="3"/>
      <c r="AD1483" s="3">
        <f t="shared" si="672"/>
        <v>39250</v>
      </c>
      <c r="AE1483" s="3">
        <f t="shared" si="673"/>
        <v>34250</v>
      </c>
      <c r="AF1483" s="31">
        <f t="shared" si="674"/>
        <v>-79</v>
      </c>
      <c r="AG1483" s="31">
        <f t="shared" si="677"/>
        <v>1</v>
      </c>
      <c r="AI1483" s="31">
        <f t="shared" si="661"/>
        <v>35366.666666666664</v>
      </c>
      <c r="AJ1483" s="31">
        <f t="shared" si="680"/>
        <v>36930.833333333336</v>
      </c>
      <c r="AK1483" s="31">
        <f t="shared" si="681"/>
        <v>903.24999999999852</v>
      </c>
      <c r="AL1483" s="31">
        <f t="shared" si="682"/>
        <v>-115.44730448688433</v>
      </c>
      <c r="AM1483" s="31">
        <f t="shared" si="683"/>
        <v>1</v>
      </c>
    </row>
    <row r="1484" spans="1:39" x14ac:dyDescent="0.4">
      <c r="A1484" s="47">
        <v>40001</v>
      </c>
      <c r="B1484" s="48">
        <v>35600</v>
      </c>
      <c r="C1484" s="48">
        <v>36150</v>
      </c>
      <c r="D1484" s="48">
        <v>35100</v>
      </c>
      <c r="E1484" s="48">
        <v>35100</v>
      </c>
      <c r="F1484" s="49">
        <v>-0.56999999999999995</v>
      </c>
      <c r="G1484" s="31">
        <f t="shared" si="662"/>
        <v>-1</v>
      </c>
      <c r="I1484" s="3">
        <f t="shared" si="660"/>
        <v>-200</v>
      </c>
      <c r="J1484" s="31">
        <f t="shared" si="663"/>
        <v>0</v>
      </c>
      <c r="K1484" s="31">
        <f t="shared" si="664"/>
        <v>200</v>
      </c>
      <c r="L1484" s="31">
        <f t="shared" si="688"/>
        <v>302.73104007441634</v>
      </c>
      <c r="M1484" s="31">
        <f t="shared" si="688"/>
        <v>372.16023772799872</v>
      </c>
      <c r="N1484" s="31">
        <f t="shared" si="675"/>
        <v>0.81344273080477181</v>
      </c>
      <c r="O1484" s="31">
        <f t="shared" si="676"/>
        <v>44.856267969586291</v>
      </c>
      <c r="P1484" s="31">
        <f t="shared" si="679"/>
        <v>-1</v>
      </c>
      <c r="R1484" s="3">
        <f t="shared" si="665"/>
        <v>37550</v>
      </c>
      <c r="S1484" s="3">
        <f t="shared" si="666"/>
        <v>34250</v>
      </c>
      <c r="T1484" s="31">
        <f t="shared" si="667"/>
        <v>25.757575757575758</v>
      </c>
      <c r="U1484" s="31">
        <f t="shared" si="669"/>
        <v>21.217437533227006</v>
      </c>
      <c r="V1484" s="31">
        <f t="shared" si="668"/>
        <v>1</v>
      </c>
      <c r="W1484" s="31">
        <f t="shared" si="670"/>
        <v>1</v>
      </c>
      <c r="Y1484" s="3">
        <f t="shared" si="671"/>
        <v>36791.666666666664</v>
      </c>
      <c r="Z1484" s="3">
        <f t="shared" si="684"/>
        <v>36146.153846153844</v>
      </c>
      <c r="AA1484" s="3">
        <f t="shared" si="685"/>
        <v>645.51282051282033</v>
      </c>
      <c r="AB1484" s="3">
        <f t="shared" si="686"/>
        <v>-1</v>
      </c>
      <c r="AC1484" s="3"/>
      <c r="AD1484" s="3">
        <f t="shared" si="672"/>
        <v>39250</v>
      </c>
      <c r="AE1484" s="3">
        <f t="shared" si="673"/>
        <v>34250</v>
      </c>
      <c r="AF1484" s="31">
        <f t="shared" si="674"/>
        <v>-83</v>
      </c>
      <c r="AG1484" s="31">
        <f t="shared" si="677"/>
        <v>-1</v>
      </c>
      <c r="AI1484" s="31">
        <f t="shared" si="661"/>
        <v>35450</v>
      </c>
      <c r="AJ1484" s="31">
        <f t="shared" si="680"/>
        <v>36940.833333333343</v>
      </c>
      <c r="AK1484" s="31">
        <f t="shared" si="681"/>
        <v>890.24999999999636</v>
      </c>
      <c r="AL1484" s="31">
        <f t="shared" si="682"/>
        <v>-111.64154887828133</v>
      </c>
      <c r="AM1484" s="31">
        <f t="shared" si="683"/>
        <v>1</v>
      </c>
    </row>
    <row r="1485" spans="1:39" x14ac:dyDescent="0.4">
      <c r="A1485" s="44">
        <v>40002</v>
      </c>
      <c r="B1485" s="45">
        <v>35000</v>
      </c>
      <c r="C1485" s="45">
        <v>35700</v>
      </c>
      <c r="D1485" s="45">
        <v>34700</v>
      </c>
      <c r="E1485" s="45">
        <v>35550</v>
      </c>
      <c r="F1485" s="46">
        <v>1.28</v>
      </c>
      <c r="G1485" s="31">
        <f t="shared" si="662"/>
        <v>1</v>
      </c>
      <c r="I1485" s="3">
        <f t="shared" si="660"/>
        <v>450</v>
      </c>
      <c r="J1485" s="31">
        <f t="shared" si="663"/>
        <v>450</v>
      </c>
      <c r="K1485" s="31">
        <f t="shared" si="664"/>
        <v>0</v>
      </c>
      <c r="L1485" s="31">
        <f t="shared" si="688"/>
        <v>313.25025149767231</v>
      </c>
      <c r="M1485" s="31">
        <f t="shared" si="688"/>
        <v>345.57736360457022</v>
      </c>
      <c r="N1485" s="31">
        <f t="shared" si="675"/>
        <v>0.90645477536576013</v>
      </c>
      <c r="O1485" s="31">
        <f t="shared" si="676"/>
        <v>47.546618313663046</v>
      </c>
      <c r="P1485" s="31">
        <f t="shared" si="679"/>
        <v>1</v>
      </c>
      <c r="R1485" s="3">
        <f t="shared" si="665"/>
        <v>36700</v>
      </c>
      <c r="S1485" s="3">
        <f t="shared" si="666"/>
        <v>34250</v>
      </c>
      <c r="T1485" s="31">
        <f t="shared" si="667"/>
        <v>53.061224489795919</v>
      </c>
      <c r="U1485" s="31">
        <f t="shared" si="669"/>
        <v>33.641354468422136</v>
      </c>
      <c r="V1485" s="31">
        <f t="shared" si="668"/>
        <v>1</v>
      </c>
      <c r="W1485" s="31">
        <f t="shared" si="670"/>
        <v>1</v>
      </c>
      <c r="Y1485" s="3">
        <f t="shared" si="671"/>
        <v>36504.166666666664</v>
      </c>
      <c r="Z1485" s="3">
        <f t="shared" si="684"/>
        <v>36217.307692307695</v>
      </c>
      <c r="AA1485" s="3">
        <f t="shared" si="685"/>
        <v>286.85897435896914</v>
      </c>
      <c r="AB1485" s="3">
        <f t="shared" si="686"/>
        <v>-1</v>
      </c>
      <c r="AC1485" s="3"/>
      <c r="AD1485" s="3">
        <f t="shared" si="672"/>
        <v>39250</v>
      </c>
      <c r="AE1485" s="3">
        <f t="shared" si="673"/>
        <v>34250</v>
      </c>
      <c r="AF1485" s="31">
        <f t="shared" si="674"/>
        <v>-74</v>
      </c>
      <c r="AG1485" s="31">
        <f t="shared" si="677"/>
        <v>1</v>
      </c>
      <c r="AI1485" s="31">
        <f t="shared" si="661"/>
        <v>35316.666666666664</v>
      </c>
      <c r="AJ1485" s="31">
        <f t="shared" si="680"/>
        <v>36928.333333333336</v>
      </c>
      <c r="AK1485" s="31">
        <f t="shared" si="681"/>
        <v>906.49999999999852</v>
      </c>
      <c r="AL1485" s="31">
        <f t="shared" si="682"/>
        <v>-118.52668995526194</v>
      </c>
      <c r="AM1485" s="31">
        <f t="shared" si="683"/>
        <v>-1</v>
      </c>
    </row>
    <row r="1486" spans="1:39" x14ac:dyDescent="0.4">
      <c r="A1486" s="44">
        <v>40003</v>
      </c>
      <c r="B1486" s="45">
        <v>35850</v>
      </c>
      <c r="C1486" s="45">
        <v>36300</v>
      </c>
      <c r="D1486" s="45">
        <v>35450</v>
      </c>
      <c r="E1486" s="45">
        <v>35700</v>
      </c>
      <c r="F1486" s="46">
        <v>0.42</v>
      </c>
      <c r="G1486" s="31">
        <f t="shared" si="662"/>
        <v>1</v>
      </c>
      <c r="I1486" s="3">
        <f t="shared" si="660"/>
        <v>150</v>
      </c>
      <c r="J1486" s="31">
        <f t="shared" si="663"/>
        <v>150</v>
      </c>
      <c r="K1486" s="31">
        <f t="shared" si="664"/>
        <v>0</v>
      </c>
      <c r="L1486" s="31">
        <f t="shared" si="688"/>
        <v>301.58951924783861</v>
      </c>
      <c r="M1486" s="31">
        <f t="shared" si="688"/>
        <v>320.89326620424379</v>
      </c>
      <c r="N1486" s="31">
        <f t="shared" si="675"/>
        <v>0.93984371443893555</v>
      </c>
      <c r="O1486" s="31">
        <f t="shared" si="676"/>
        <v>48.449455357838879</v>
      </c>
      <c r="P1486" s="31">
        <f t="shared" si="679"/>
        <v>1</v>
      </c>
      <c r="R1486" s="3">
        <f t="shared" si="665"/>
        <v>36300</v>
      </c>
      <c r="S1486" s="3">
        <f t="shared" si="666"/>
        <v>34250</v>
      </c>
      <c r="T1486" s="31">
        <f t="shared" si="667"/>
        <v>70.731707317073173</v>
      </c>
      <c r="U1486" s="31">
        <f t="shared" si="669"/>
        <v>49.850169188148278</v>
      </c>
      <c r="V1486" s="31">
        <f t="shared" si="668"/>
        <v>1</v>
      </c>
      <c r="W1486" s="31">
        <f t="shared" si="670"/>
        <v>1</v>
      </c>
      <c r="Y1486" s="3">
        <f t="shared" si="671"/>
        <v>36325</v>
      </c>
      <c r="Z1486" s="3">
        <f t="shared" si="684"/>
        <v>36301.923076923078</v>
      </c>
      <c r="AA1486" s="3">
        <f t="shared" si="685"/>
        <v>23.076923076921958</v>
      </c>
      <c r="AB1486" s="3">
        <f t="shared" si="686"/>
        <v>-1</v>
      </c>
      <c r="AC1486" s="3"/>
      <c r="AD1486" s="3">
        <f t="shared" si="672"/>
        <v>39250</v>
      </c>
      <c r="AE1486" s="3">
        <f t="shared" si="673"/>
        <v>34250</v>
      </c>
      <c r="AF1486" s="31">
        <f t="shared" si="674"/>
        <v>-71</v>
      </c>
      <c r="AG1486" s="31">
        <f t="shared" si="677"/>
        <v>1</v>
      </c>
      <c r="AI1486" s="31">
        <f t="shared" si="661"/>
        <v>35816.666666666664</v>
      </c>
      <c r="AJ1486" s="31">
        <f t="shared" si="680"/>
        <v>36894.166666666672</v>
      </c>
      <c r="AK1486" s="31">
        <f t="shared" si="681"/>
        <v>950.91666666666458</v>
      </c>
      <c r="AL1486" s="31">
        <f t="shared" si="682"/>
        <v>-75.541144509684315</v>
      </c>
      <c r="AM1486" s="31">
        <f t="shared" si="683"/>
        <v>1</v>
      </c>
    </row>
    <row r="1487" spans="1:39" x14ac:dyDescent="0.4">
      <c r="A1487" s="44">
        <v>40004</v>
      </c>
      <c r="B1487" s="45">
        <v>36000</v>
      </c>
      <c r="C1487" s="45">
        <v>36300</v>
      </c>
      <c r="D1487" s="45">
        <v>34900</v>
      </c>
      <c r="E1487" s="45">
        <v>35400</v>
      </c>
      <c r="F1487" s="46">
        <v>-0.84</v>
      </c>
      <c r="G1487" s="31">
        <f t="shared" si="662"/>
        <v>-1</v>
      </c>
      <c r="I1487" s="3">
        <f t="shared" si="660"/>
        <v>-300</v>
      </c>
      <c r="J1487" s="31">
        <f t="shared" si="663"/>
        <v>0</v>
      </c>
      <c r="K1487" s="31">
        <f t="shared" si="664"/>
        <v>300</v>
      </c>
      <c r="L1487" s="31">
        <f t="shared" ref="L1487:M1502" si="689">((L1486*13)+J1487)/14</f>
        <v>280.04741073013582</v>
      </c>
      <c r="M1487" s="31">
        <f t="shared" si="689"/>
        <v>319.40089004679783</v>
      </c>
      <c r="N1487" s="31">
        <f t="shared" si="675"/>
        <v>0.87678970052057137</v>
      </c>
      <c r="O1487" s="31">
        <f t="shared" si="676"/>
        <v>46.717525158912224</v>
      </c>
      <c r="P1487" s="31">
        <f t="shared" si="679"/>
        <v>-1</v>
      </c>
      <c r="R1487" s="3">
        <f t="shared" si="665"/>
        <v>36300</v>
      </c>
      <c r="S1487" s="3">
        <f t="shared" si="666"/>
        <v>34700</v>
      </c>
      <c r="T1487" s="31">
        <f t="shared" si="667"/>
        <v>43.75</v>
      </c>
      <c r="U1487" s="31">
        <f t="shared" si="669"/>
        <v>55.847643935623033</v>
      </c>
      <c r="V1487" s="31">
        <f t="shared" si="668"/>
        <v>-1</v>
      </c>
      <c r="W1487" s="31">
        <f t="shared" si="670"/>
        <v>1</v>
      </c>
      <c r="Y1487" s="3">
        <f t="shared" si="671"/>
        <v>36175</v>
      </c>
      <c r="Z1487" s="3">
        <f t="shared" si="684"/>
        <v>36419.230769230766</v>
      </c>
      <c r="AA1487" s="3">
        <f t="shared" si="685"/>
        <v>-244.23076923076587</v>
      </c>
      <c r="AB1487" s="3">
        <f t="shared" si="686"/>
        <v>-1</v>
      </c>
      <c r="AC1487" s="3"/>
      <c r="AD1487" s="3">
        <f t="shared" si="672"/>
        <v>39250</v>
      </c>
      <c r="AE1487" s="3">
        <f t="shared" si="673"/>
        <v>34250</v>
      </c>
      <c r="AF1487" s="31">
        <f t="shared" si="674"/>
        <v>-77</v>
      </c>
      <c r="AG1487" s="31">
        <f t="shared" si="677"/>
        <v>-1</v>
      </c>
      <c r="AI1487" s="31">
        <f t="shared" si="661"/>
        <v>35533.333333333336</v>
      </c>
      <c r="AJ1487" s="31">
        <f t="shared" si="680"/>
        <v>36809.166666666664</v>
      </c>
      <c r="AK1487" s="31">
        <f t="shared" si="681"/>
        <v>1018.9999999999997</v>
      </c>
      <c r="AL1487" s="31">
        <f t="shared" si="682"/>
        <v>-83.469632537345689</v>
      </c>
      <c r="AM1487" s="31">
        <f t="shared" si="683"/>
        <v>-1</v>
      </c>
    </row>
    <row r="1488" spans="1:39" x14ac:dyDescent="0.4">
      <c r="A1488" s="44">
        <v>40007</v>
      </c>
      <c r="B1488" s="45">
        <v>35100</v>
      </c>
      <c r="C1488" s="45">
        <v>35400</v>
      </c>
      <c r="D1488" s="45">
        <v>33600</v>
      </c>
      <c r="E1488" s="45">
        <v>34000</v>
      </c>
      <c r="F1488" s="46">
        <v>-3.95</v>
      </c>
      <c r="G1488" s="31">
        <f t="shared" si="662"/>
        <v>-1</v>
      </c>
      <c r="I1488" s="3">
        <f t="shared" ref="I1488:I1551" si="690">E1488-E1487</f>
        <v>-1400</v>
      </c>
      <c r="J1488" s="31">
        <f t="shared" si="663"/>
        <v>0</v>
      </c>
      <c r="K1488" s="31">
        <f t="shared" si="664"/>
        <v>1400</v>
      </c>
      <c r="L1488" s="31">
        <f t="shared" si="689"/>
        <v>260.04402424941185</v>
      </c>
      <c r="M1488" s="31">
        <f t="shared" si="689"/>
        <v>396.58654075774081</v>
      </c>
      <c r="N1488" s="31">
        <f t="shared" si="675"/>
        <v>0.65570562165966839</v>
      </c>
      <c r="O1488" s="31">
        <f t="shared" si="676"/>
        <v>39.602790078250351</v>
      </c>
      <c r="P1488" s="31">
        <f t="shared" si="679"/>
        <v>-1</v>
      </c>
      <c r="R1488" s="3">
        <f t="shared" si="665"/>
        <v>36300</v>
      </c>
      <c r="S1488" s="3">
        <f t="shared" si="666"/>
        <v>33600</v>
      </c>
      <c r="T1488" s="31">
        <f t="shared" si="667"/>
        <v>14.814814814814813</v>
      </c>
      <c r="U1488" s="31">
        <f t="shared" si="669"/>
        <v>43.098840710629332</v>
      </c>
      <c r="V1488" s="31">
        <f t="shared" si="668"/>
        <v>-1</v>
      </c>
      <c r="W1488" s="31">
        <f t="shared" si="670"/>
        <v>-1</v>
      </c>
      <c r="Y1488" s="3">
        <f t="shared" si="671"/>
        <v>35812.5</v>
      </c>
      <c r="Z1488" s="3">
        <f t="shared" si="684"/>
        <v>36453.846153846156</v>
      </c>
      <c r="AA1488" s="3">
        <f t="shared" si="685"/>
        <v>-641.34615384615608</v>
      </c>
      <c r="AB1488" s="3">
        <f t="shared" si="686"/>
        <v>-1</v>
      </c>
      <c r="AC1488" s="3"/>
      <c r="AD1488" s="3">
        <f t="shared" si="672"/>
        <v>39250</v>
      </c>
      <c r="AE1488" s="3">
        <f t="shared" si="673"/>
        <v>33600</v>
      </c>
      <c r="AF1488" s="31">
        <f t="shared" si="674"/>
        <v>-92.920353982300881</v>
      </c>
      <c r="AG1488" s="31">
        <f t="shared" si="677"/>
        <v>-1</v>
      </c>
      <c r="AI1488" s="31">
        <f t="shared" ref="AI1488:AI1551" si="691">(C1488+D1488+E1488)/3</f>
        <v>34333.333333333336</v>
      </c>
      <c r="AJ1488" s="31">
        <f t="shared" si="680"/>
        <v>36663.333333333328</v>
      </c>
      <c r="AK1488" s="31">
        <f t="shared" si="681"/>
        <v>1135.3333333333328</v>
      </c>
      <c r="AL1488" s="31">
        <f t="shared" si="682"/>
        <v>-136.81738109218989</v>
      </c>
      <c r="AM1488" s="31">
        <f t="shared" si="683"/>
        <v>-1</v>
      </c>
    </row>
    <row r="1489" spans="1:39" x14ac:dyDescent="0.4">
      <c r="A1489" s="47">
        <v>40008</v>
      </c>
      <c r="B1489" s="48">
        <v>34800</v>
      </c>
      <c r="C1489" s="48">
        <v>35000</v>
      </c>
      <c r="D1489" s="48">
        <v>33900</v>
      </c>
      <c r="E1489" s="48">
        <v>33900</v>
      </c>
      <c r="F1489" s="49">
        <v>-0.28999999999999998</v>
      </c>
      <c r="G1489" s="31">
        <f t="shared" ref="G1489:G1552" si="692">IF(E1489&gt;E1488,1,-1)</f>
        <v>-1</v>
      </c>
      <c r="I1489" s="3">
        <f t="shared" si="690"/>
        <v>-100</v>
      </c>
      <c r="J1489" s="31">
        <f t="shared" ref="J1489:J1552" si="693">IF(I1489&gt;0,I1489,0)</f>
        <v>0</v>
      </c>
      <c r="K1489" s="31">
        <f t="shared" ref="K1489:K1552" si="694">IF(I1489&lt;0,-I1489,0)</f>
        <v>100</v>
      </c>
      <c r="L1489" s="31">
        <f t="shared" si="689"/>
        <v>241.46945108873956</v>
      </c>
      <c r="M1489" s="31">
        <f t="shared" si="689"/>
        <v>375.40178784647361</v>
      </c>
      <c r="N1489" s="31">
        <f t="shared" si="675"/>
        <v>0.64322935826691441</v>
      </c>
      <c r="O1489" s="31">
        <f t="shared" si="676"/>
        <v>39.144222626676857</v>
      </c>
      <c r="P1489" s="31">
        <f t="shared" si="679"/>
        <v>-1</v>
      </c>
      <c r="R1489" s="3">
        <f t="shared" si="665"/>
        <v>36300</v>
      </c>
      <c r="S1489" s="3">
        <f t="shared" si="666"/>
        <v>33600</v>
      </c>
      <c r="T1489" s="31">
        <f t="shared" si="667"/>
        <v>11.111111111111111</v>
      </c>
      <c r="U1489" s="31">
        <f t="shared" si="669"/>
        <v>23.225308641975307</v>
      </c>
      <c r="V1489" s="31">
        <f t="shared" si="668"/>
        <v>-1</v>
      </c>
      <c r="W1489" s="31">
        <f t="shared" si="670"/>
        <v>-1</v>
      </c>
      <c r="Y1489" s="3">
        <f t="shared" si="671"/>
        <v>35441.666666666664</v>
      </c>
      <c r="Z1489" s="3">
        <f t="shared" si="684"/>
        <v>36465.384615384617</v>
      </c>
      <c r="AA1489" s="3">
        <f t="shared" si="685"/>
        <v>-1023.7179487179528</v>
      </c>
      <c r="AB1489" s="3">
        <f t="shared" si="686"/>
        <v>-1</v>
      </c>
      <c r="AC1489" s="3"/>
      <c r="AD1489" s="3">
        <f t="shared" si="672"/>
        <v>39250</v>
      </c>
      <c r="AE1489" s="3">
        <f t="shared" si="673"/>
        <v>33600</v>
      </c>
      <c r="AF1489" s="31">
        <f t="shared" si="674"/>
        <v>-94.690265486725664</v>
      </c>
      <c r="AG1489" s="31">
        <f t="shared" si="677"/>
        <v>-1</v>
      </c>
      <c r="AI1489" s="31">
        <f t="shared" si="691"/>
        <v>34266.666666666664</v>
      </c>
      <c r="AJ1489" s="31">
        <f t="shared" si="680"/>
        <v>36496.666666666664</v>
      </c>
      <c r="AK1489" s="31">
        <f t="shared" si="681"/>
        <v>1208.3333333333326</v>
      </c>
      <c r="AL1489" s="31">
        <f t="shared" si="682"/>
        <v>-123.03448275862077</v>
      </c>
      <c r="AM1489" s="31">
        <f t="shared" si="683"/>
        <v>1</v>
      </c>
    </row>
    <row r="1490" spans="1:39" x14ac:dyDescent="0.4">
      <c r="A1490" s="44">
        <v>40009</v>
      </c>
      <c r="B1490" s="45">
        <v>34250</v>
      </c>
      <c r="C1490" s="45">
        <v>34900</v>
      </c>
      <c r="D1490" s="45">
        <v>34200</v>
      </c>
      <c r="E1490" s="45">
        <v>34550</v>
      </c>
      <c r="F1490" s="46">
        <v>1.92</v>
      </c>
      <c r="G1490" s="31">
        <f t="shared" si="692"/>
        <v>1</v>
      </c>
      <c r="I1490" s="3">
        <f t="shared" si="690"/>
        <v>650</v>
      </c>
      <c r="J1490" s="31">
        <f t="shared" si="693"/>
        <v>650</v>
      </c>
      <c r="K1490" s="31">
        <f t="shared" si="694"/>
        <v>0</v>
      </c>
      <c r="L1490" s="31">
        <f t="shared" si="689"/>
        <v>270.65020458240099</v>
      </c>
      <c r="M1490" s="31">
        <f t="shared" si="689"/>
        <v>348.58737442886837</v>
      </c>
      <c r="N1490" s="31">
        <f t="shared" si="675"/>
        <v>0.77641998659830691</v>
      </c>
      <c r="O1490" s="31">
        <f t="shared" si="676"/>
        <v>43.707005801318701</v>
      </c>
      <c r="P1490" s="31">
        <f t="shared" si="679"/>
        <v>1</v>
      </c>
      <c r="R1490" s="3">
        <f t="shared" si="665"/>
        <v>36300</v>
      </c>
      <c r="S1490" s="3">
        <f t="shared" si="666"/>
        <v>33600</v>
      </c>
      <c r="T1490" s="31">
        <f t="shared" si="667"/>
        <v>35.185185185185183</v>
      </c>
      <c r="U1490" s="31">
        <f t="shared" si="669"/>
        <v>20.37037037037037</v>
      </c>
      <c r="V1490" s="31">
        <f t="shared" si="668"/>
        <v>1</v>
      </c>
      <c r="W1490" s="31">
        <f t="shared" si="670"/>
        <v>-1</v>
      </c>
      <c r="Y1490" s="3">
        <f t="shared" si="671"/>
        <v>35208.333333333336</v>
      </c>
      <c r="Z1490" s="3">
        <f t="shared" si="684"/>
        <v>36455.769230769234</v>
      </c>
      <c r="AA1490" s="3">
        <f t="shared" si="685"/>
        <v>-1247.4358974358984</v>
      </c>
      <c r="AB1490" s="3">
        <f t="shared" si="686"/>
        <v>-1</v>
      </c>
      <c r="AC1490" s="3"/>
      <c r="AD1490" s="3">
        <f t="shared" si="672"/>
        <v>39000</v>
      </c>
      <c r="AE1490" s="3">
        <f t="shared" si="673"/>
        <v>33600</v>
      </c>
      <c r="AF1490" s="31">
        <f t="shared" si="674"/>
        <v>-82.407407407407405</v>
      </c>
      <c r="AG1490" s="31">
        <f t="shared" si="677"/>
        <v>1</v>
      </c>
      <c r="AI1490" s="31">
        <f t="shared" si="691"/>
        <v>34550</v>
      </c>
      <c r="AJ1490" s="31">
        <f t="shared" si="680"/>
        <v>36344.166666666664</v>
      </c>
      <c r="AK1490" s="31">
        <f t="shared" si="681"/>
        <v>1244.1666666666661</v>
      </c>
      <c r="AL1490" s="31">
        <f t="shared" si="682"/>
        <v>-96.137530698816619</v>
      </c>
      <c r="AM1490" s="31">
        <f t="shared" si="683"/>
        <v>1</v>
      </c>
    </row>
    <row r="1491" spans="1:39" x14ac:dyDescent="0.4">
      <c r="A1491" s="44">
        <v>40010</v>
      </c>
      <c r="B1491" s="45">
        <v>35200</v>
      </c>
      <c r="C1491" s="45">
        <v>36000</v>
      </c>
      <c r="D1491" s="45">
        <v>34550</v>
      </c>
      <c r="E1491" s="45">
        <v>34550</v>
      </c>
      <c r="F1491" s="46">
        <v>0</v>
      </c>
      <c r="G1491" s="31">
        <f t="shared" si="692"/>
        <v>-1</v>
      </c>
      <c r="I1491" s="3">
        <f t="shared" si="690"/>
        <v>0</v>
      </c>
      <c r="J1491" s="31">
        <f t="shared" si="693"/>
        <v>0</v>
      </c>
      <c r="K1491" s="31">
        <f t="shared" si="694"/>
        <v>0</v>
      </c>
      <c r="L1491" s="31">
        <f t="shared" si="689"/>
        <v>251.31804711222949</v>
      </c>
      <c r="M1491" s="31">
        <f t="shared" si="689"/>
        <v>323.68827625537779</v>
      </c>
      <c r="N1491" s="31">
        <f t="shared" si="675"/>
        <v>0.77641998659830691</v>
      </c>
      <c r="O1491" s="31">
        <f t="shared" si="676"/>
        <v>43.707005801318701</v>
      </c>
      <c r="P1491" s="31">
        <f t="shared" si="679"/>
        <v>-1</v>
      </c>
      <c r="R1491" s="3">
        <f t="shared" ref="R1491:R1554" si="695">MAX(C1487:C1491)</f>
        <v>36300</v>
      </c>
      <c r="S1491" s="3">
        <f t="shared" ref="S1491:S1554" si="696">MIN(D1487:D1491)</f>
        <v>33600</v>
      </c>
      <c r="T1491" s="31">
        <f t="shared" ref="T1491:T1554" si="697">(E1491-S1491)/(R1491-S1491)*100</f>
        <v>35.185185185185183</v>
      </c>
      <c r="U1491" s="31">
        <f t="shared" si="669"/>
        <v>27.16049382716049</v>
      </c>
      <c r="V1491" s="31">
        <f t="shared" si="668"/>
        <v>-1</v>
      </c>
      <c r="W1491" s="31">
        <f t="shared" si="670"/>
        <v>1</v>
      </c>
      <c r="Y1491" s="3">
        <f t="shared" si="671"/>
        <v>35029.166666666664</v>
      </c>
      <c r="Z1491" s="3">
        <f t="shared" si="684"/>
        <v>36401.923076923078</v>
      </c>
      <c r="AA1491" s="3">
        <f t="shared" si="685"/>
        <v>-1372.7564102564138</v>
      </c>
      <c r="AB1491" s="3">
        <f t="shared" si="686"/>
        <v>-1</v>
      </c>
      <c r="AC1491" s="3"/>
      <c r="AD1491" s="3">
        <f t="shared" si="672"/>
        <v>39000</v>
      </c>
      <c r="AE1491" s="3">
        <f t="shared" si="673"/>
        <v>33600</v>
      </c>
      <c r="AF1491" s="31">
        <f t="shared" si="674"/>
        <v>-82.407407407407405</v>
      </c>
      <c r="AG1491" s="31">
        <f t="shared" si="677"/>
        <v>-1</v>
      </c>
      <c r="AI1491" s="31">
        <f t="shared" si="691"/>
        <v>35033.333333333336</v>
      </c>
      <c r="AJ1491" s="31">
        <f t="shared" si="680"/>
        <v>36238.333333333336</v>
      </c>
      <c r="AK1491" s="31">
        <f t="shared" si="681"/>
        <v>1258.8333333333328</v>
      </c>
      <c r="AL1491" s="31">
        <f t="shared" si="682"/>
        <v>-63.815702369919272</v>
      </c>
      <c r="AM1491" s="31">
        <f t="shared" si="683"/>
        <v>1</v>
      </c>
    </row>
    <row r="1492" spans="1:39" x14ac:dyDescent="0.4">
      <c r="A1492" s="44">
        <v>40011</v>
      </c>
      <c r="B1492" s="45">
        <v>35100</v>
      </c>
      <c r="C1492" s="45">
        <v>35900</v>
      </c>
      <c r="D1492" s="45">
        <v>34800</v>
      </c>
      <c r="E1492" s="45">
        <v>35700</v>
      </c>
      <c r="F1492" s="46">
        <v>3.33</v>
      </c>
      <c r="G1492" s="31">
        <f t="shared" si="692"/>
        <v>1</v>
      </c>
      <c r="I1492" s="3">
        <f t="shared" si="690"/>
        <v>1150</v>
      </c>
      <c r="J1492" s="31">
        <f t="shared" si="693"/>
        <v>1150</v>
      </c>
      <c r="K1492" s="31">
        <f t="shared" si="694"/>
        <v>0</v>
      </c>
      <c r="L1492" s="31">
        <f t="shared" si="689"/>
        <v>315.50961517564167</v>
      </c>
      <c r="M1492" s="31">
        <f t="shared" si="689"/>
        <v>300.5676850942794</v>
      </c>
      <c r="N1492" s="31">
        <f t="shared" si="675"/>
        <v>1.0497123637116059</v>
      </c>
      <c r="O1492" s="31">
        <f t="shared" si="676"/>
        <v>51.212666825641506</v>
      </c>
      <c r="P1492" s="31">
        <f t="shared" si="679"/>
        <v>1</v>
      </c>
      <c r="R1492" s="3">
        <f t="shared" si="695"/>
        <v>36000</v>
      </c>
      <c r="S1492" s="3">
        <f t="shared" si="696"/>
        <v>33600</v>
      </c>
      <c r="T1492" s="31">
        <f t="shared" si="697"/>
        <v>87.5</v>
      </c>
      <c r="U1492" s="31">
        <f t="shared" si="669"/>
        <v>52.623456790123463</v>
      </c>
      <c r="V1492" s="31">
        <f t="shared" si="668"/>
        <v>1</v>
      </c>
      <c r="W1492" s="31">
        <f t="shared" si="670"/>
        <v>1</v>
      </c>
      <c r="Y1492" s="3">
        <f t="shared" si="671"/>
        <v>34987.5</v>
      </c>
      <c r="Z1492" s="3">
        <f t="shared" si="684"/>
        <v>36367.307692307695</v>
      </c>
      <c r="AA1492" s="3">
        <f t="shared" si="685"/>
        <v>-1379.8076923076951</v>
      </c>
      <c r="AB1492" s="3">
        <f t="shared" si="686"/>
        <v>-1</v>
      </c>
      <c r="AC1492" s="3"/>
      <c r="AD1492" s="3">
        <f t="shared" si="672"/>
        <v>39000</v>
      </c>
      <c r="AE1492" s="3">
        <f t="shared" si="673"/>
        <v>33600</v>
      </c>
      <c r="AF1492" s="31">
        <f t="shared" si="674"/>
        <v>-61.111111111111114</v>
      </c>
      <c r="AG1492" s="31">
        <f t="shared" si="677"/>
        <v>1</v>
      </c>
      <c r="AI1492" s="31">
        <f t="shared" si="691"/>
        <v>35466.666666666664</v>
      </c>
      <c r="AJ1492" s="31">
        <f t="shared" si="680"/>
        <v>36148.333333333328</v>
      </c>
      <c r="AK1492" s="31">
        <f t="shared" si="681"/>
        <v>1227.9999999999986</v>
      </c>
      <c r="AL1492" s="31">
        <f t="shared" si="682"/>
        <v>-37.006876583423725</v>
      </c>
      <c r="AM1492" s="31">
        <f t="shared" si="683"/>
        <v>1</v>
      </c>
    </row>
    <row r="1493" spans="1:39" x14ac:dyDescent="0.4">
      <c r="A1493" s="44">
        <v>40014</v>
      </c>
      <c r="B1493" s="45">
        <v>36000</v>
      </c>
      <c r="C1493" s="45">
        <v>37750</v>
      </c>
      <c r="D1493" s="45">
        <v>36000</v>
      </c>
      <c r="E1493" s="45">
        <v>36650</v>
      </c>
      <c r="F1493" s="46">
        <v>2.66</v>
      </c>
      <c r="G1493" s="31">
        <f t="shared" si="692"/>
        <v>1</v>
      </c>
      <c r="I1493" s="3">
        <f t="shared" si="690"/>
        <v>950</v>
      </c>
      <c r="J1493" s="31">
        <f t="shared" si="693"/>
        <v>950</v>
      </c>
      <c r="K1493" s="31">
        <f t="shared" si="694"/>
        <v>0</v>
      </c>
      <c r="L1493" s="31">
        <f t="shared" si="689"/>
        <v>360.83035694881016</v>
      </c>
      <c r="M1493" s="31">
        <f t="shared" si="689"/>
        <v>279.0985647304023</v>
      </c>
      <c r="N1493" s="31">
        <f t="shared" si="675"/>
        <v>1.2928420369963471</v>
      </c>
      <c r="O1493" s="31">
        <f t="shared" si="676"/>
        <v>56.386005496043111</v>
      </c>
      <c r="P1493" s="31">
        <f t="shared" si="679"/>
        <v>1</v>
      </c>
      <c r="R1493" s="3">
        <f t="shared" si="695"/>
        <v>37750</v>
      </c>
      <c r="S1493" s="3">
        <f t="shared" si="696"/>
        <v>33900</v>
      </c>
      <c r="T1493" s="31">
        <f t="shared" si="697"/>
        <v>71.428571428571431</v>
      </c>
      <c r="U1493" s="31">
        <f t="shared" si="669"/>
        <v>64.704585537918874</v>
      </c>
      <c r="V1493" s="31">
        <f t="shared" ref="V1493:V1556" si="698">IF(T1493&gt;T1492,1,-1)</f>
        <v>-1</v>
      </c>
      <c r="W1493" s="31">
        <f t="shared" si="670"/>
        <v>1</v>
      </c>
      <c r="Y1493" s="3">
        <f t="shared" si="671"/>
        <v>35116.666666666664</v>
      </c>
      <c r="Z1493" s="3">
        <f t="shared" si="684"/>
        <v>36342.307692307695</v>
      </c>
      <c r="AA1493" s="3">
        <f t="shared" si="685"/>
        <v>-1225.6410256410309</v>
      </c>
      <c r="AB1493" s="3">
        <f t="shared" si="686"/>
        <v>1</v>
      </c>
      <c r="AC1493" s="3"/>
      <c r="AD1493" s="3">
        <f t="shared" si="672"/>
        <v>37750</v>
      </c>
      <c r="AE1493" s="3">
        <f t="shared" si="673"/>
        <v>33600</v>
      </c>
      <c r="AF1493" s="31">
        <f t="shared" si="674"/>
        <v>-26.506024096385545</v>
      </c>
      <c r="AG1493" s="31">
        <f t="shared" si="677"/>
        <v>1</v>
      </c>
      <c r="AI1493" s="31">
        <f t="shared" si="691"/>
        <v>36800</v>
      </c>
      <c r="AJ1493" s="31">
        <f t="shared" si="680"/>
        <v>36067.499999999993</v>
      </c>
      <c r="AK1493" s="31">
        <f t="shared" si="681"/>
        <v>1130.9999999999982</v>
      </c>
      <c r="AL1493" s="31">
        <f t="shared" si="682"/>
        <v>43.177129384026436</v>
      </c>
      <c r="AM1493" s="31">
        <f t="shared" si="683"/>
        <v>1</v>
      </c>
    </row>
    <row r="1494" spans="1:39" x14ac:dyDescent="0.4">
      <c r="A1494" s="47">
        <v>40015</v>
      </c>
      <c r="B1494" s="48">
        <v>37650</v>
      </c>
      <c r="C1494" s="48">
        <v>38050</v>
      </c>
      <c r="D1494" s="48">
        <v>37050</v>
      </c>
      <c r="E1494" s="48">
        <v>37950</v>
      </c>
      <c r="F1494" s="49">
        <v>3.55</v>
      </c>
      <c r="G1494" s="31">
        <f t="shared" si="692"/>
        <v>1</v>
      </c>
      <c r="I1494" s="3">
        <f t="shared" si="690"/>
        <v>1300</v>
      </c>
      <c r="J1494" s="31">
        <f t="shared" si="693"/>
        <v>1300</v>
      </c>
      <c r="K1494" s="31">
        <f t="shared" si="694"/>
        <v>0</v>
      </c>
      <c r="L1494" s="31">
        <f t="shared" si="689"/>
        <v>427.91390288103804</v>
      </c>
      <c r="M1494" s="31">
        <f t="shared" si="689"/>
        <v>259.16295296394497</v>
      </c>
      <c r="N1494" s="31">
        <f t="shared" si="675"/>
        <v>1.6511383976264922</v>
      </c>
      <c r="O1494" s="31">
        <f t="shared" si="676"/>
        <v>62.280354699879915</v>
      </c>
      <c r="P1494" s="31">
        <f t="shared" si="679"/>
        <v>1</v>
      </c>
      <c r="R1494" s="3">
        <f t="shared" si="695"/>
        <v>38050</v>
      </c>
      <c r="S1494" s="3">
        <f t="shared" si="696"/>
        <v>34200</v>
      </c>
      <c r="T1494" s="31">
        <f t="shared" si="697"/>
        <v>97.402597402597408</v>
      </c>
      <c r="U1494" s="31">
        <f t="shared" ref="U1494:U1557" si="699">SUM(T1492:T1494)/3</f>
        <v>85.443722943722946</v>
      </c>
      <c r="V1494" s="31">
        <f t="shared" si="698"/>
        <v>1</v>
      </c>
      <c r="W1494" s="31">
        <f t="shared" si="670"/>
        <v>1</v>
      </c>
      <c r="Y1494" s="3">
        <f t="shared" si="671"/>
        <v>35362.5</v>
      </c>
      <c r="Z1494" s="3">
        <f t="shared" si="684"/>
        <v>36359.615384615383</v>
      </c>
      <c r="AA1494" s="3">
        <f t="shared" si="685"/>
        <v>-997.11538461538294</v>
      </c>
      <c r="AB1494" s="3">
        <f t="shared" si="686"/>
        <v>1</v>
      </c>
      <c r="AC1494" s="3"/>
      <c r="AD1494" s="3">
        <f t="shared" si="672"/>
        <v>38050</v>
      </c>
      <c r="AE1494" s="3">
        <f t="shared" si="673"/>
        <v>33600</v>
      </c>
      <c r="AF1494" s="31">
        <f t="shared" si="674"/>
        <v>-2.2471910112359552</v>
      </c>
      <c r="AG1494" s="31">
        <f t="shared" si="677"/>
        <v>1</v>
      </c>
      <c r="AI1494" s="31">
        <f t="shared" si="691"/>
        <v>37683.333333333336</v>
      </c>
      <c r="AJ1494" s="31">
        <f t="shared" si="680"/>
        <v>36070.833333333336</v>
      </c>
      <c r="AK1494" s="31">
        <f t="shared" si="681"/>
        <v>1135.0000000000005</v>
      </c>
      <c r="AL1494" s="31">
        <f t="shared" si="682"/>
        <v>94.713656387665168</v>
      </c>
      <c r="AM1494" s="31">
        <f t="shared" si="683"/>
        <v>1</v>
      </c>
    </row>
    <row r="1495" spans="1:39" x14ac:dyDescent="0.4">
      <c r="A1495" s="44">
        <v>40016</v>
      </c>
      <c r="B1495" s="45">
        <v>38200</v>
      </c>
      <c r="C1495" s="45">
        <v>38400</v>
      </c>
      <c r="D1495" s="45">
        <v>37950</v>
      </c>
      <c r="E1495" s="45">
        <v>38050</v>
      </c>
      <c r="F1495" s="46">
        <v>0.26</v>
      </c>
      <c r="G1495" s="31">
        <f t="shared" si="692"/>
        <v>1</v>
      </c>
      <c r="I1495" s="3">
        <f t="shared" si="690"/>
        <v>100</v>
      </c>
      <c r="J1495" s="31">
        <f t="shared" si="693"/>
        <v>100</v>
      </c>
      <c r="K1495" s="31">
        <f t="shared" si="694"/>
        <v>0</v>
      </c>
      <c r="L1495" s="31">
        <f t="shared" si="689"/>
        <v>404.49148124667818</v>
      </c>
      <c r="M1495" s="31">
        <f t="shared" si="689"/>
        <v>240.65131346652035</v>
      </c>
      <c r="N1495" s="31">
        <f t="shared" si="675"/>
        <v>1.6808197529449656</v>
      </c>
      <c r="O1495" s="31">
        <f t="shared" si="676"/>
        <v>62.69797703103805</v>
      </c>
      <c r="P1495" s="31">
        <f t="shared" si="679"/>
        <v>1</v>
      </c>
      <c r="R1495" s="3">
        <f t="shared" si="695"/>
        <v>38400</v>
      </c>
      <c r="S1495" s="3">
        <f t="shared" si="696"/>
        <v>34550</v>
      </c>
      <c r="T1495" s="31">
        <f t="shared" si="697"/>
        <v>90.909090909090907</v>
      </c>
      <c r="U1495" s="31">
        <f t="shared" si="699"/>
        <v>86.580086580086572</v>
      </c>
      <c r="V1495" s="31">
        <f t="shared" si="698"/>
        <v>-1</v>
      </c>
      <c r="W1495" s="31">
        <f t="shared" ref="W1495:W1558" si="700">IF(U1495&gt;U1494, 1, -1)</f>
        <v>1</v>
      </c>
      <c r="Y1495" s="3">
        <f t="shared" si="671"/>
        <v>35591.666666666664</v>
      </c>
      <c r="Z1495" s="3">
        <f t="shared" si="684"/>
        <v>36361.538461538461</v>
      </c>
      <c r="AA1495" s="3">
        <f t="shared" si="685"/>
        <v>-769.87179487179674</v>
      </c>
      <c r="AB1495" s="3">
        <f t="shared" si="686"/>
        <v>1</v>
      </c>
      <c r="AC1495" s="3"/>
      <c r="AD1495" s="3">
        <f t="shared" si="672"/>
        <v>38400</v>
      </c>
      <c r="AE1495" s="3">
        <f t="shared" si="673"/>
        <v>33600</v>
      </c>
      <c r="AF1495" s="31">
        <f t="shared" si="674"/>
        <v>-7.291666666666667</v>
      </c>
      <c r="AG1495" s="31">
        <f t="shared" si="677"/>
        <v>-1</v>
      </c>
      <c r="AI1495" s="31">
        <f t="shared" si="691"/>
        <v>38133.333333333336</v>
      </c>
      <c r="AJ1495" s="31">
        <f t="shared" si="680"/>
        <v>36105.000000000007</v>
      </c>
      <c r="AK1495" s="31">
        <f t="shared" si="681"/>
        <v>1176.0000000000014</v>
      </c>
      <c r="AL1495" s="31">
        <f t="shared" si="682"/>
        <v>114.9848828420253</v>
      </c>
      <c r="AM1495" s="31">
        <f t="shared" si="683"/>
        <v>1</v>
      </c>
    </row>
    <row r="1496" spans="1:39" x14ac:dyDescent="0.4">
      <c r="A1496" s="44">
        <v>40017</v>
      </c>
      <c r="B1496" s="45">
        <v>37800</v>
      </c>
      <c r="C1496" s="45">
        <v>38750</v>
      </c>
      <c r="D1496" s="45">
        <v>37800</v>
      </c>
      <c r="E1496" s="45">
        <v>38350</v>
      </c>
      <c r="F1496" s="46">
        <v>0.79</v>
      </c>
      <c r="G1496" s="31">
        <f t="shared" si="692"/>
        <v>1</v>
      </c>
      <c r="I1496" s="3">
        <f t="shared" si="690"/>
        <v>300</v>
      </c>
      <c r="J1496" s="31">
        <f t="shared" si="693"/>
        <v>300</v>
      </c>
      <c r="K1496" s="31">
        <f t="shared" si="694"/>
        <v>0</v>
      </c>
      <c r="L1496" s="31">
        <f t="shared" si="689"/>
        <v>397.02780401477258</v>
      </c>
      <c r="M1496" s="31">
        <f t="shared" si="689"/>
        <v>223.46193393319749</v>
      </c>
      <c r="N1496" s="31">
        <f t="shared" si="675"/>
        <v>1.7767133624354181</v>
      </c>
      <c r="O1496" s="31">
        <f t="shared" si="676"/>
        <v>63.986199889105102</v>
      </c>
      <c r="P1496" s="31">
        <f t="shared" si="679"/>
        <v>1</v>
      </c>
      <c r="R1496" s="3">
        <f t="shared" si="695"/>
        <v>38750</v>
      </c>
      <c r="S1496" s="3">
        <f t="shared" si="696"/>
        <v>34800</v>
      </c>
      <c r="T1496" s="31">
        <f t="shared" si="697"/>
        <v>89.87341772151899</v>
      </c>
      <c r="U1496" s="31">
        <f t="shared" si="699"/>
        <v>92.728368677735773</v>
      </c>
      <c r="V1496" s="31">
        <f t="shared" si="698"/>
        <v>-1</v>
      </c>
      <c r="W1496" s="31">
        <f t="shared" si="700"/>
        <v>1</v>
      </c>
      <c r="Y1496" s="3">
        <f t="shared" si="671"/>
        <v>35862.5</v>
      </c>
      <c r="Z1496" s="3">
        <f t="shared" si="684"/>
        <v>36392.307692307695</v>
      </c>
      <c r="AA1496" s="3">
        <f t="shared" si="685"/>
        <v>-529.80769230769511</v>
      </c>
      <c r="AB1496" s="3">
        <f t="shared" si="686"/>
        <v>1</v>
      </c>
      <c r="AC1496" s="3"/>
      <c r="AD1496" s="3">
        <f t="shared" si="672"/>
        <v>38750</v>
      </c>
      <c r="AE1496" s="3">
        <f t="shared" si="673"/>
        <v>33600</v>
      </c>
      <c r="AF1496" s="31">
        <f t="shared" si="674"/>
        <v>-7.7669902912621351</v>
      </c>
      <c r="AG1496" s="31">
        <f t="shared" si="677"/>
        <v>-1</v>
      </c>
      <c r="AI1496" s="31">
        <f t="shared" si="691"/>
        <v>38300</v>
      </c>
      <c r="AJ1496" s="31">
        <f t="shared" si="680"/>
        <v>36106.666666666672</v>
      </c>
      <c r="AK1496" s="31">
        <f t="shared" si="681"/>
        <v>1178.0000000000011</v>
      </c>
      <c r="AL1496" s="31">
        <f t="shared" si="682"/>
        <v>124.127523108847</v>
      </c>
      <c r="AM1496" s="31">
        <f t="shared" si="683"/>
        <v>1</v>
      </c>
    </row>
    <row r="1497" spans="1:39" x14ac:dyDescent="0.4">
      <c r="A1497" s="44">
        <v>40018</v>
      </c>
      <c r="B1497" s="45">
        <v>38900</v>
      </c>
      <c r="C1497" s="45">
        <v>40350</v>
      </c>
      <c r="D1497" s="45">
        <v>38650</v>
      </c>
      <c r="E1497" s="45">
        <v>39800</v>
      </c>
      <c r="F1497" s="46">
        <v>3.78</v>
      </c>
      <c r="G1497" s="31">
        <f t="shared" si="692"/>
        <v>1</v>
      </c>
      <c r="I1497" s="3">
        <f t="shared" si="690"/>
        <v>1450</v>
      </c>
      <c r="J1497" s="31">
        <f t="shared" si="693"/>
        <v>1450</v>
      </c>
      <c r="K1497" s="31">
        <f t="shared" si="694"/>
        <v>0</v>
      </c>
      <c r="L1497" s="31">
        <f t="shared" si="689"/>
        <v>472.24010372800313</v>
      </c>
      <c r="M1497" s="31">
        <f t="shared" si="689"/>
        <v>207.50036722368336</v>
      </c>
      <c r="N1497" s="31">
        <f t="shared" si="675"/>
        <v>2.2758518938857248</v>
      </c>
      <c r="O1497" s="31">
        <f t="shared" si="676"/>
        <v>69.473589393144763</v>
      </c>
      <c r="P1497" s="31">
        <f t="shared" si="679"/>
        <v>1</v>
      </c>
      <c r="R1497" s="3">
        <f t="shared" si="695"/>
        <v>40350</v>
      </c>
      <c r="S1497" s="3">
        <f t="shared" si="696"/>
        <v>36000</v>
      </c>
      <c r="T1497" s="31">
        <f t="shared" si="697"/>
        <v>87.356321839080465</v>
      </c>
      <c r="U1497" s="31">
        <f t="shared" si="699"/>
        <v>89.379610156563444</v>
      </c>
      <c r="V1497" s="31">
        <f t="shared" si="698"/>
        <v>-1</v>
      </c>
      <c r="W1497" s="31">
        <f t="shared" si="700"/>
        <v>-1</v>
      </c>
      <c r="Y1497" s="3">
        <f t="shared" si="671"/>
        <v>36216.666666666664</v>
      </c>
      <c r="Z1497" s="3">
        <f t="shared" si="684"/>
        <v>36507.692307692305</v>
      </c>
      <c r="AA1497" s="3">
        <f t="shared" si="685"/>
        <v>-291.02564102564065</v>
      </c>
      <c r="AB1497" s="3">
        <f t="shared" si="686"/>
        <v>1</v>
      </c>
      <c r="AC1497" s="3"/>
      <c r="AD1497" s="3">
        <f t="shared" si="672"/>
        <v>40350</v>
      </c>
      <c r="AE1497" s="3">
        <f t="shared" si="673"/>
        <v>33600</v>
      </c>
      <c r="AF1497" s="31">
        <f t="shared" si="674"/>
        <v>-8.1481481481481488</v>
      </c>
      <c r="AG1497" s="31">
        <f t="shared" si="677"/>
        <v>-1</v>
      </c>
      <c r="AI1497" s="31">
        <f t="shared" si="691"/>
        <v>39600</v>
      </c>
      <c r="AJ1497" s="31">
        <f t="shared" si="680"/>
        <v>36176.666666666672</v>
      </c>
      <c r="AK1497" s="31">
        <f t="shared" si="681"/>
        <v>1262.0000000000011</v>
      </c>
      <c r="AL1497" s="31">
        <f t="shared" si="682"/>
        <v>180.84169748195063</v>
      </c>
      <c r="AM1497" s="31">
        <f t="shared" si="683"/>
        <v>1</v>
      </c>
    </row>
    <row r="1498" spans="1:39" x14ac:dyDescent="0.4">
      <c r="A1498" s="44">
        <v>40021</v>
      </c>
      <c r="B1498" s="45">
        <v>39800</v>
      </c>
      <c r="C1498" s="45">
        <v>41000</v>
      </c>
      <c r="D1498" s="45">
        <v>39500</v>
      </c>
      <c r="E1498" s="45">
        <v>40850</v>
      </c>
      <c r="F1498" s="46">
        <v>2.64</v>
      </c>
      <c r="G1498" s="31">
        <f t="shared" si="692"/>
        <v>1</v>
      </c>
      <c r="I1498" s="3">
        <f t="shared" si="690"/>
        <v>1050</v>
      </c>
      <c r="J1498" s="31">
        <f t="shared" si="693"/>
        <v>1050</v>
      </c>
      <c r="K1498" s="31">
        <f t="shared" si="694"/>
        <v>0</v>
      </c>
      <c r="L1498" s="31">
        <f t="shared" si="689"/>
        <v>513.50866774743156</v>
      </c>
      <c r="M1498" s="31">
        <f t="shared" si="689"/>
        <v>192.6789124219917</v>
      </c>
      <c r="N1498" s="31">
        <f t="shared" si="675"/>
        <v>2.6651005099238949</v>
      </c>
      <c r="O1498" s="31">
        <f t="shared" si="676"/>
        <v>72.71561864968433</v>
      </c>
      <c r="P1498" s="31">
        <f t="shared" si="679"/>
        <v>-1</v>
      </c>
      <c r="R1498" s="3">
        <f t="shared" si="695"/>
        <v>41000</v>
      </c>
      <c r="S1498" s="3">
        <f t="shared" si="696"/>
        <v>37050</v>
      </c>
      <c r="T1498" s="31">
        <f t="shared" si="697"/>
        <v>96.202531645569621</v>
      </c>
      <c r="U1498" s="31">
        <f t="shared" si="699"/>
        <v>91.144090402056349</v>
      </c>
      <c r="V1498" s="31">
        <f t="shared" si="698"/>
        <v>1</v>
      </c>
      <c r="W1498" s="31">
        <f t="shared" si="700"/>
        <v>1</v>
      </c>
      <c r="Y1498" s="3">
        <f t="shared" si="671"/>
        <v>36645.833333333336</v>
      </c>
      <c r="Z1498" s="3">
        <f t="shared" si="684"/>
        <v>36634.615384615383</v>
      </c>
      <c r="AA1498" s="3">
        <f t="shared" si="685"/>
        <v>11.217948717952822</v>
      </c>
      <c r="AB1498" s="3">
        <f t="shared" si="686"/>
        <v>1</v>
      </c>
      <c r="AC1498" s="3"/>
      <c r="AD1498" s="3">
        <f t="shared" si="672"/>
        <v>41000</v>
      </c>
      <c r="AE1498" s="3">
        <f t="shared" si="673"/>
        <v>33600</v>
      </c>
      <c r="AF1498" s="31">
        <f t="shared" si="674"/>
        <v>-2.0270270270270272</v>
      </c>
      <c r="AG1498" s="31">
        <f t="shared" si="677"/>
        <v>1</v>
      </c>
      <c r="AI1498" s="31">
        <f t="shared" si="691"/>
        <v>40450</v>
      </c>
      <c r="AJ1498" s="31">
        <f t="shared" si="680"/>
        <v>36318.333333333336</v>
      </c>
      <c r="AK1498" s="31">
        <f t="shared" si="681"/>
        <v>1432.0000000000007</v>
      </c>
      <c r="AL1498" s="31">
        <f t="shared" si="682"/>
        <v>192.34947237740514</v>
      </c>
      <c r="AM1498" s="31">
        <f t="shared" si="683"/>
        <v>1</v>
      </c>
    </row>
    <row r="1499" spans="1:39" x14ac:dyDescent="0.4">
      <c r="A1499" s="47">
        <v>40022</v>
      </c>
      <c r="B1499" s="48">
        <v>40350</v>
      </c>
      <c r="C1499" s="48">
        <v>40350</v>
      </c>
      <c r="D1499" s="48">
        <v>38700</v>
      </c>
      <c r="E1499" s="48">
        <v>39000</v>
      </c>
      <c r="F1499" s="49">
        <v>-4.53</v>
      </c>
      <c r="G1499" s="31">
        <f t="shared" si="692"/>
        <v>-1</v>
      </c>
      <c r="I1499" s="3">
        <f t="shared" si="690"/>
        <v>-1850</v>
      </c>
      <c r="J1499" s="31">
        <f t="shared" si="693"/>
        <v>0</v>
      </c>
      <c r="K1499" s="31">
        <f t="shared" si="694"/>
        <v>1850</v>
      </c>
      <c r="L1499" s="31">
        <f t="shared" si="689"/>
        <v>476.82947719404359</v>
      </c>
      <c r="M1499" s="31">
        <f t="shared" si="689"/>
        <v>311.05899010613513</v>
      </c>
      <c r="N1499" s="31">
        <f t="shared" si="675"/>
        <v>1.5329229900455428</v>
      </c>
      <c r="O1499" s="31">
        <f t="shared" si="676"/>
        <v>60.519920900476343</v>
      </c>
      <c r="P1499" s="31">
        <f t="shared" si="679"/>
        <v>-1</v>
      </c>
      <c r="R1499" s="3">
        <f t="shared" si="695"/>
        <v>41000</v>
      </c>
      <c r="S1499" s="3">
        <f t="shared" si="696"/>
        <v>37800</v>
      </c>
      <c r="T1499" s="31">
        <f t="shared" si="697"/>
        <v>37.5</v>
      </c>
      <c r="U1499" s="31">
        <f t="shared" si="699"/>
        <v>73.686284494883367</v>
      </c>
      <c r="V1499" s="31">
        <f t="shared" si="698"/>
        <v>-1</v>
      </c>
      <c r="W1499" s="31">
        <f t="shared" si="700"/>
        <v>-1</v>
      </c>
      <c r="Y1499" s="3">
        <f t="shared" ref="Y1499:Y1562" si="701">AVERAGE(E1488:E1499)</f>
        <v>36945.833333333336</v>
      </c>
      <c r="Z1499" s="3">
        <f t="shared" si="684"/>
        <v>36634.615384615383</v>
      </c>
      <c r="AA1499" s="3">
        <f t="shared" si="685"/>
        <v>311.21794871795282</v>
      </c>
      <c r="AB1499" s="3">
        <f t="shared" si="686"/>
        <v>1</v>
      </c>
      <c r="AC1499" s="3"/>
      <c r="AD1499" s="3">
        <f t="shared" si="672"/>
        <v>41000</v>
      </c>
      <c r="AE1499" s="3">
        <f t="shared" si="673"/>
        <v>33600</v>
      </c>
      <c r="AF1499" s="31">
        <f t="shared" si="674"/>
        <v>-27.027027027027028</v>
      </c>
      <c r="AG1499" s="31">
        <f t="shared" si="677"/>
        <v>-1</v>
      </c>
      <c r="AI1499" s="31">
        <f t="shared" si="691"/>
        <v>39350</v>
      </c>
      <c r="AJ1499" s="31">
        <f t="shared" si="680"/>
        <v>36412.5</v>
      </c>
      <c r="AK1499" s="31">
        <f t="shared" si="681"/>
        <v>1545.0000000000005</v>
      </c>
      <c r="AL1499" s="31">
        <f t="shared" si="682"/>
        <v>126.75296655879178</v>
      </c>
      <c r="AM1499" s="31">
        <f t="shared" si="683"/>
        <v>-1</v>
      </c>
    </row>
    <row r="1500" spans="1:39" x14ac:dyDescent="0.4">
      <c r="A1500" s="44">
        <v>40023</v>
      </c>
      <c r="B1500" s="45">
        <v>38900</v>
      </c>
      <c r="C1500" s="45">
        <v>39300</v>
      </c>
      <c r="D1500" s="45">
        <v>38100</v>
      </c>
      <c r="E1500" s="45">
        <v>38950</v>
      </c>
      <c r="F1500" s="46">
        <v>-0.13</v>
      </c>
      <c r="G1500" s="31">
        <f t="shared" si="692"/>
        <v>-1</v>
      </c>
      <c r="I1500" s="3">
        <f t="shared" si="690"/>
        <v>-50</v>
      </c>
      <c r="J1500" s="31">
        <f t="shared" si="693"/>
        <v>0</v>
      </c>
      <c r="K1500" s="31">
        <f t="shared" si="694"/>
        <v>50</v>
      </c>
      <c r="L1500" s="31">
        <f t="shared" si="689"/>
        <v>442.77022882304044</v>
      </c>
      <c r="M1500" s="31">
        <f t="shared" si="689"/>
        <v>292.41191938426834</v>
      </c>
      <c r="N1500" s="31">
        <f t="shared" si="675"/>
        <v>1.5142003436637657</v>
      </c>
      <c r="O1500" s="31">
        <f t="shared" si="676"/>
        <v>60.225922229301304</v>
      </c>
      <c r="P1500" s="31">
        <f t="shared" si="679"/>
        <v>-1</v>
      </c>
      <c r="R1500" s="3">
        <f t="shared" si="695"/>
        <v>41000</v>
      </c>
      <c r="S1500" s="3">
        <f t="shared" si="696"/>
        <v>37800</v>
      </c>
      <c r="T1500" s="31">
        <f t="shared" si="697"/>
        <v>35.9375</v>
      </c>
      <c r="U1500" s="31">
        <f t="shared" si="699"/>
        <v>56.546677215189874</v>
      </c>
      <c r="V1500" s="31">
        <f t="shared" si="698"/>
        <v>-1</v>
      </c>
      <c r="W1500" s="31">
        <f t="shared" si="700"/>
        <v>-1</v>
      </c>
      <c r="Y1500" s="3">
        <f t="shared" si="701"/>
        <v>37358.333333333336</v>
      </c>
      <c r="Z1500" s="3">
        <f t="shared" si="684"/>
        <v>36676.923076923078</v>
      </c>
      <c r="AA1500" s="3">
        <f t="shared" si="685"/>
        <v>681.41025641025772</v>
      </c>
      <c r="AB1500" s="3">
        <f t="shared" si="686"/>
        <v>1</v>
      </c>
      <c r="AC1500" s="3"/>
      <c r="AD1500" s="3">
        <f t="shared" si="672"/>
        <v>41000</v>
      </c>
      <c r="AE1500" s="3">
        <f t="shared" si="673"/>
        <v>33600</v>
      </c>
      <c r="AF1500" s="31">
        <f t="shared" si="674"/>
        <v>-27.702702702702702</v>
      </c>
      <c r="AG1500" s="31">
        <f t="shared" si="677"/>
        <v>-1</v>
      </c>
      <c r="AI1500" s="31">
        <f t="shared" si="691"/>
        <v>38783.333333333336</v>
      </c>
      <c r="AJ1500" s="31">
        <f t="shared" si="680"/>
        <v>36530</v>
      </c>
      <c r="AK1500" s="31">
        <f t="shared" si="681"/>
        <v>1686.0000000000005</v>
      </c>
      <c r="AL1500" s="31">
        <f t="shared" si="682"/>
        <v>89.099775932516224</v>
      </c>
      <c r="AM1500" s="31">
        <f t="shared" si="683"/>
        <v>-1</v>
      </c>
    </row>
    <row r="1501" spans="1:39" x14ac:dyDescent="0.4">
      <c r="A1501" s="44">
        <v>40024</v>
      </c>
      <c r="B1501" s="45">
        <v>38950</v>
      </c>
      <c r="C1501" s="45">
        <v>38950</v>
      </c>
      <c r="D1501" s="45">
        <v>37900</v>
      </c>
      <c r="E1501" s="45">
        <v>38400</v>
      </c>
      <c r="F1501" s="46">
        <v>-1.41</v>
      </c>
      <c r="G1501" s="31">
        <f t="shared" si="692"/>
        <v>-1</v>
      </c>
      <c r="I1501" s="3">
        <f t="shared" si="690"/>
        <v>-550</v>
      </c>
      <c r="J1501" s="31">
        <f t="shared" si="693"/>
        <v>0</v>
      </c>
      <c r="K1501" s="31">
        <f t="shared" si="694"/>
        <v>550</v>
      </c>
      <c r="L1501" s="31">
        <f t="shared" si="689"/>
        <v>411.14378390710897</v>
      </c>
      <c r="M1501" s="31">
        <f t="shared" si="689"/>
        <v>310.81106799967773</v>
      </c>
      <c r="N1501" s="31">
        <f t="shared" si="675"/>
        <v>1.3228093405847929</v>
      </c>
      <c r="O1501" s="31">
        <f t="shared" si="676"/>
        <v>56.948683539035578</v>
      </c>
      <c r="P1501" s="31">
        <f t="shared" si="679"/>
        <v>-1</v>
      </c>
      <c r="R1501" s="3">
        <f t="shared" si="695"/>
        <v>41000</v>
      </c>
      <c r="S1501" s="3">
        <f t="shared" si="696"/>
        <v>37900</v>
      </c>
      <c r="T1501" s="31">
        <f t="shared" si="697"/>
        <v>16.129032258064516</v>
      </c>
      <c r="U1501" s="31">
        <f t="shared" si="699"/>
        <v>29.855510752688172</v>
      </c>
      <c r="V1501" s="31">
        <f t="shared" si="698"/>
        <v>-1</v>
      </c>
      <c r="W1501" s="31">
        <f t="shared" si="700"/>
        <v>-1</v>
      </c>
      <c r="Y1501" s="3">
        <f t="shared" si="701"/>
        <v>37733.333333333336</v>
      </c>
      <c r="Z1501" s="3">
        <f t="shared" si="684"/>
        <v>36723.076923076922</v>
      </c>
      <c r="AA1501" s="3">
        <f t="shared" si="685"/>
        <v>1010.2564102564138</v>
      </c>
      <c r="AB1501" s="3">
        <f t="shared" si="686"/>
        <v>1</v>
      </c>
      <c r="AC1501" s="3"/>
      <c r="AD1501" s="3">
        <f t="shared" ref="AD1501:AD1564" si="702">MAX(C1488:C1501)</f>
        <v>41000</v>
      </c>
      <c r="AE1501" s="3">
        <f t="shared" ref="AE1501:AE1564" si="703">MIN(D1488:D1501)</f>
        <v>33600</v>
      </c>
      <c r="AF1501" s="31">
        <f t="shared" ref="AF1501:AF1564" si="704">(AD1501-E1501)/(AD1501-AE1501)*-100</f>
        <v>-35.135135135135137</v>
      </c>
      <c r="AG1501" s="31">
        <f t="shared" si="677"/>
        <v>-1</v>
      </c>
      <c r="AI1501" s="31">
        <f t="shared" si="691"/>
        <v>38416.666666666664</v>
      </c>
      <c r="AJ1501" s="31">
        <f t="shared" si="680"/>
        <v>36671.666666666664</v>
      </c>
      <c r="AK1501" s="31">
        <f t="shared" si="681"/>
        <v>1747.1666666666667</v>
      </c>
      <c r="AL1501" s="31">
        <f t="shared" si="682"/>
        <v>66.583993131737103</v>
      </c>
      <c r="AM1501" s="31">
        <f t="shared" si="683"/>
        <v>-1</v>
      </c>
    </row>
    <row r="1502" spans="1:39" x14ac:dyDescent="0.4">
      <c r="A1502" s="44">
        <v>40025</v>
      </c>
      <c r="B1502" s="45">
        <v>38700</v>
      </c>
      <c r="C1502" s="45">
        <v>40250</v>
      </c>
      <c r="D1502" s="45">
        <v>38700</v>
      </c>
      <c r="E1502" s="45">
        <v>40100</v>
      </c>
      <c r="F1502" s="46">
        <v>4.43</v>
      </c>
      <c r="G1502" s="31">
        <f t="shared" si="692"/>
        <v>1</v>
      </c>
      <c r="I1502" s="3">
        <f t="shared" si="690"/>
        <v>1700</v>
      </c>
      <c r="J1502" s="31">
        <f t="shared" si="693"/>
        <v>1700</v>
      </c>
      <c r="K1502" s="31">
        <f t="shared" si="694"/>
        <v>0</v>
      </c>
      <c r="L1502" s="31">
        <f t="shared" si="689"/>
        <v>503.20494219945834</v>
      </c>
      <c r="M1502" s="31">
        <f t="shared" si="689"/>
        <v>288.61027742827218</v>
      </c>
      <c r="N1502" s="31">
        <f t="shared" ref="N1502:N1565" si="705">L1502/M1502</f>
        <v>1.7435447783889781</v>
      </c>
      <c r="O1502" s="31">
        <f t="shared" ref="O1502:O1565" si="706">IF(M1502=0,100,100-(100/(1+N1502)))</f>
        <v>63.550804496538795</v>
      </c>
      <c r="P1502" s="31">
        <f t="shared" si="679"/>
        <v>1</v>
      </c>
      <c r="R1502" s="3">
        <f t="shared" si="695"/>
        <v>41000</v>
      </c>
      <c r="S1502" s="3">
        <f t="shared" si="696"/>
        <v>37900</v>
      </c>
      <c r="T1502" s="31">
        <f t="shared" si="697"/>
        <v>70.967741935483872</v>
      </c>
      <c r="U1502" s="31">
        <f t="shared" si="699"/>
        <v>41.011424731182792</v>
      </c>
      <c r="V1502" s="31">
        <f t="shared" si="698"/>
        <v>1</v>
      </c>
      <c r="W1502" s="31">
        <f t="shared" si="700"/>
        <v>1</v>
      </c>
      <c r="Y1502" s="3">
        <f t="shared" si="701"/>
        <v>38195.833333333336</v>
      </c>
      <c r="Z1502" s="3">
        <f t="shared" si="684"/>
        <v>36790.384615384617</v>
      </c>
      <c r="AA1502" s="3">
        <f t="shared" si="685"/>
        <v>1405.4487179487187</v>
      </c>
      <c r="AB1502" s="3">
        <f t="shared" si="686"/>
        <v>1</v>
      </c>
      <c r="AC1502" s="3"/>
      <c r="AD1502" s="3">
        <f t="shared" si="702"/>
        <v>41000</v>
      </c>
      <c r="AE1502" s="3">
        <f t="shared" si="703"/>
        <v>33900</v>
      </c>
      <c r="AF1502" s="31">
        <f t="shared" si="704"/>
        <v>-12.676056338028168</v>
      </c>
      <c r="AG1502" s="31">
        <f t="shared" ref="AG1502:AG1565" si="707">IF(AF1502&gt;AF1501,1,-1)</f>
        <v>1</v>
      </c>
      <c r="AI1502" s="31">
        <f t="shared" si="691"/>
        <v>39683.333333333336</v>
      </c>
      <c r="AJ1502" s="31">
        <f t="shared" si="680"/>
        <v>36916.666666666672</v>
      </c>
      <c r="AK1502" s="31">
        <f t="shared" si="681"/>
        <v>1815.0000000000011</v>
      </c>
      <c r="AL1502" s="31">
        <f t="shared" si="682"/>
        <v>101.62228344046511</v>
      </c>
      <c r="AM1502" s="31">
        <f t="shared" si="683"/>
        <v>1</v>
      </c>
    </row>
    <row r="1503" spans="1:39" x14ac:dyDescent="0.4">
      <c r="A1503" s="44">
        <v>40028</v>
      </c>
      <c r="B1503" s="45">
        <v>40050</v>
      </c>
      <c r="C1503" s="45">
        <v>41800</v>
      </c>
      <c r="D1503" s="45">
        <v>39700</v>
      </c>
      <c r="E1503" s="45">
        <v>40700</v>
      </c>
      <c r="F1503" s="46">
        <v>1.5</v>
      </c>
      <c r="G1503" s="31">
        <f t="shared" si="692"/>
        <v>1</v>
      </c>
      <c r="I1503" s="3">
        <f t="shared" si="690"/>
        <v>600</v>
      </c>
      <c r="J1503" s="31">
        <f t="shared" si="693"/>
        <v>600</v>
      </c>
      <c r="K1503" s="31">
        <f t="shared" si="694"/>
        <v>0</v>
      </c>
      <c r="L1503" s="31">
        <f t="shared" ref="L1503:M1518" si="708">((L1502*13)+J1503)/14</f>
        <v>510.11887489949703</v>
      </c>
      <c r="M1503" s="31">
        <f t="shared" si="708"/>
        <v>267.99525761196702</v>
      </c>
      <c r="N1503" s="31">
        <f t="shared" si="705"/>
        <v>1.9034623203597998</v>
      </c>
      <c r="O1503" s="31">
        <f t="shared" si="706"/>
        <v>65.558361374702486</v>
      </c>
      <c r="P1503" s="31">
        <f t="shared" ref="P1503:P1566" si="709">IF(OR(O1503&gt;70,O1503&lt;30),IF(O1503&gt;70,-1,1),IF(O1503&gt;O1502,1,-1))</f>
        <v>1</v>
      </c>
      <c r="R1503" s="3">
        <f t="shared" si="695"/>
        <v>41800</v>
      </c>
      <c r="S1503" s="3">
        <f t="shared" si="696"/>
        <v>37900</v>
      </c>
      <c r="T1503" s="31">
        <f t="shared" si="697"/>
        <v>71.794871794871796</v>
      </c>
      <c r="U1503" s="31">
        <f t="shared" si="699"/>
        <v>52.96388199614006</v>
      </c>
      <c r="V1503" s="31">
        <f t="shared" si="698"/>
        <v>1</v>
      </c>
      <c r="W1503" s="31">
        <f t="shared" si="700"/>
        <v>1</v>
      </c>
      <c r="Y1503" s="3">
        <f t="shared" si="701"/>
        <v>38708.333333333336</v>
      </c>
      <c r="Z1503" s="3">
        <f t="shared" si="684"/>
        <v>36880.769230769234</v>
      </c>
      <c r="AA1503" s="3">
        <f t="shared" si="685"/>
        <v>1827.5641025641016</v>
      </c>
      <c r="AB1503" s="3">
        <f t="shared" si="686"/>
        <v>1</v>
      </c>
      <c r="AC1503" s="3"/>
      <c r="AD1503" s="3">
        <f t="shared" si="702"/>
        <v>41800</v>
      </c>
      <c r="AE1503" s="3">
        <f t="shared" si="703"/>
        <v>34200</v>
      </c>
      <c r="AF1503" s="31">
        <f t="shared" si="704"/>
        <v>-14.473684210526317</v>
      </c>
      <c r="AG1503" s="31">
        <f t="shared" si="707"/>
        <v>-1</v>
      </c>
      <c r="AI1503" s="31">
        <f t="shared" si="691"/>
        <v>40733.333333333336</v>
      </c>
      <c r="AJ1503" s="31">
        <f t="shared" si="680"/>
        <v>37185</v>
      </c>
      <c r="AK1503" s="31">
        <f t="shared" si="681"/>
        <v>1928.3333333333339</v>
      </c>
      <c r="AL1503" s="31">
        <f t="shared" si="682"/>
        <v>122.67358110054744</v>
      </c>
      <c r="AM1503" s="31">
        <f t="shared" si="683"/>
        <v>1</v>
      </c>
    </row>
    <row r="1504" spans="1:39" x14ac:dyDescent="0.4">
      <c r="A1504" s="47">
        <v>40029</v>
      </c>
      <c r="B1504" s="48">
        <v>41100</v>
      </c>
      <c r="C1504" s="48">
        <v>41800</v>
      </c>
      <c r="D1504" s="48">
        <v>39700</v>
      </c>
      <c r="E1504" s="48">
        <v>40700</v>
      </c>
      <c r="F1504" s="49">
        <v>0</v>
      </c>
      <c r="G1504" s="31">
        <f t="shared" si="692"/>
        <v>-1</v>
      </c>
      <c r="I1504" s="3">
        <f t="shared" si="690"/>
        <v>0</v>
      </c>
      <c r="J1504" s="31">
        <f t="shared" si="693"/>
        <v>0</v>
      </c>
      <c r="K1504" s="31">
        <f t="shared" si="694"/>
        <v>0</v>
      </c>
      <c r="L1504" s="31">
        <f t="shared" si="708"/>
        <v>473.68181240667582</v>
      </c>
      <c r="M1504" s="31">
        <f t="shared" si="708"/>
        <v>248.85273921111224</v>
      </c>
      <c r="N1504" s="31">
        <f t="shared" si="705"/>
        <v>1.9034623203597998</v>
      </c>
      <c r="O1504" s="31">
        <f t="shared" si="706"/>
        <v>65.558361374702486</v>
      </c>
      <c r="P1504" s="31">
        <f t="shared" si="709"/>
        <v>-1</v>
      </c>
      <c r="R1504" s="3">
        <f t="shared" si="695"/>
        <v>41800</v>
      </c>
      <c r="S1504" s="3">
        <f t="shared" si="696"/>
        <v>37900</v>
      </c>
      <c r="T1504" s="31">
        <f t="shared" si="697"/>
        <v>71.794871794871796</v>
      </c>
      <c r="U1504" s="31">
        <f t="shared" si="699"/>
        <v>71.519161841742488</v>
      </c>
      <c r="V1504" s="31">
        <f t="shared" si="698"/>
        <v>-1</v>
      </c>
      <c r="W1504" s="31">
        <f t="shared" si="700"/>
        <v>1</v>
      </c>
      <c r="Y1504" s="3">
        <f t="shared" si="701"/>
        <v>39125</v>
      </c>
      <c r="Z1504" s="3">
        <f t="shared" si="684"/>
        <v>37009.615384615383</v>
      </c>
      <c r="AA1504" s="3">
        <f t="shared" si="685"/>
        <v>2115.3846153846171</v>
      </c>
      <c r="AB1504" s="3">
        <f t="shared" si="686"/>
        <v>1</v>
      </c>
      <c r="AC1504" s="3"/>
      <c r="AD1504" s="3">
        <f t="shared" si="702"/>
        <v>41800</v>
      </c>
      <c r="AE1504" s="3">
        <f t="shared" si="703"/>
        <v>34550</v>
      </c>
      <c r="AF1504" s="31">
        <f t="shared" si="704"/>
        <v>-15.172413793103448</v>
      </c>
      <c r="AG1504" s="31">
        <f t="shared" si="707"/>
        <v>-1</v>
      </c>
      <c r="AI1504" s="31">
        <f t="shared" si="691"/>
        <v>40733.333333333336</v>
      </c>
      <c r="AJ1504" s="31">
        <f t="shared" si="680"/>
        <v>37449.166666666672</v>
      </c>
      <c r="AK1504" s="31">
        <f t="shared" si="681"/>
        <v>1992.5833333333335</v>
      </c>
      <c r="AL1504" s="31">
        <f t="shared" si="682"/>
        <v>109.87969274950153</v>
      </c>
      <c r="AM1504" s="31">
        <f t="shared" si="683"/>
        <v>-1</v>
      </c>
    </row>
    <row r="1505" spans="1:39" x14ac:dyDescent="0.4">
      <c r="A1505" s="44">
        <v>40030</v>
      </c>
      <c r="B1505" s="45">
        <v>40300</v>
      </c>
      <c r="C1505" s="45">
        <v>40650</v>
      </c>
      <c r="D1505" s="45">
        <v>38750</v>
      </c>
      <c r="E1505" s="45">
        <v>39800</v>
      </c>
      <c r="F1505" s="46">
        <v>-2.21</v>
      </c>
      <c r="G1505" s="31">
        <f t="shared" si="692"/>
        <v>-1</v>
      </c>
      <c r="I1505" s="3">
        <f t="shared" si="690"/>
        <v>-900</v>
      </c>
      <c r="J1505" s="31">
        <f t="shared" si="693"/>
        <v>0</v>
      </c>
      <c r="K1505" s="31">
        <f t="shared" si="694"/>
        <v>900</v>
      </c>
      <c r="L1505" s="31">
        <f t="shared" si="708"/>
        <v>439.84739723477043</v>
      </c>
      <c r="M1505" s="31">
        <f t="shared" si="708"/>
        <v>295.36325783888998</v>
      </c>
      <c r="N1505" s="31">
        <f t="shared" si="705"/>
        <v>1.489174382937946</v>
      </c>
      <c r="O1505" s="31">
        <f t="shared" si="706"/>
        <v>59.826036823514521</v>
      </c>
      <c r="P1505" s="31">
        <f t="shared" si="709"/>
        <v>-1</v>
      </c>
      <c r="R1505" s="3">
        <f t="shared" si="695"/>
        <v>41800</v>
      </c>
      <c r="S1505" s="3">
        <f t="shared" si="696"/>
        <v>37900</v>
      </c>
      <c r="T1505" s="31">
        <f t="shared" si="697"/>
        <v>48.717948717948715</v>
      </c>
      <c r="U1505" s="31">
        <f t="shared" si="699"/>
        <v>64.102564102564102</v>
      </c>
      <c r="V1505" s="31">
        <f t="shared" si="698"/>
        <v>-1</v>
      </c>
      <c r="W1505" s="31">
        <f t="shared" si="700"/>
        <v>-1</v>
      </c>
      <c r="Y1505" s="3">
        <f t="shared" si="701"/>
        <v>39387.5</v>
      </c>
      <c r="Z1505" s="3">
        <f t="shared" si="684"/>
        <v>37128.846153846156</v>
      </c>
      <c r="AA1505" s="3">
        <f t="shared" si="685"/>
        <v>2258.6538461538439</v>
      </c>
      <c r="AB1505" s="3">
        <f t="shared" si="686"/>
        <v>1</v>
      </c>
      <c r="AC1505" s="3"/>
      <c r="AD1505" s="3">
        <f t="shared" si="702"/>
        <v>41800</v>
      </c>
      <c r="AE1505" s="3">
        <f t="shared" si="703"/>
        <v>34800</v>
      </c>
      <c r="AF1505" s="31">
        <f t="shared" si="704"/>
        <v>-28.571428571428569</v>
      </c>
      <c r="AG1505" s="31">
        <f t="shared" si="707"/>
        <v>-1</v>
      </c>
      <c r="AI1505" s="31">
        <f t="shared" si="691"/>
        <v>39733.333333333336</v>
      </c>
      <c r="AJ1505" s="31">
        <f t="shared" si="680"/>
        <v>37670.000000000007</v>
      </c>
      <c r="AK1505" s="31">
        <f t="shared" si="681"/>
        <v>1955.9999999999993</v>
      </c>
      <c r="AL1505" s="31">
        <f t="shared" si="682"/>
        <v>70.324926153146876</v>
      </c>
      <c r="AM1505" s="31">
        <f t="shared" si="683"/>
        <v>-1</v>
      </c>
    </row>
    <row r="1506" spans="1:39" x14ac:dyDescent="0.4">
      <c r="A1506" s="44">
        <v>40031</v>
      </c>
      <c r="B1506" s="45">
        <v>39750</v>
      </c>
      <c r="C1506" s="45">
        <v>40200</v>
      </c>
      <c r="D1506" s="45">
        <v>38650</v>
      </c>
      <c r="E1506" s="45">
        <v>39800</v>
      </c>
      <c r="F1506" s="46">
        <v>0</v>
      </c>
      <c r="G1506" s="31">
        <f t="shared" si="692"/>
        <v>-1</v>
      </c>
      <c r="I1506" s="3">
        <f t="shared" si="690"/>
        <v>0</v>
      </c>
      <c r="J1506" s="31">
        <f t="shared" si="693"/>
        <v>0</v>
      </c>
      <c r="K1506" s="31">
        <f t="shared" si="694"/>
        <v>0</v>
      </c>
      <c r="L1506" s="31">
        <f t="shared" si="708"/>
        <v>408.42972600371542</v>
      </c>
      <c r="M1506" s="31">
        <f t="shared" si="708"/>
        <v>274.26588227896929</v>
      </c>
      <c r="N1506" s="31">
        <f t="shared" si="705"/>
        <v>1.489174382937946</v>
      </c>
      <c r="O1506" s="31">
        <f t="shared" si="706"/>
        <v>59.826036823514521</v>
      </c>
      <c r="P1506" s="31">
        <f t="shared" si="709"/>
        <v>-1</v>
      </c>
      <c r="R1506" s="3">
        <f t="shared" si="695"/>
        <v>41800</v>
      </c>
      <c r="S1506" s="3">
        <f t="shared" si="696"/>
        <v>38650</v>
      </c>
      <c r="T1506" s="31">
        <f t="shared" si="697"/>
        <v>36.507936507936506</v>
      </c>
      <c r="U1506" s="31">
        <f t="shared" si="699"/>
        <v>52.340252340252334</v>
      </c>
      <c r="V1506" s="31">
        <f t="shared" si="698"/>
        <v>-1</v>
      </c>
      <c r="W1506" s="31">
        <f t="shared" si="700"/>
        <v>-1</v>
      </c>
      <c r="Y1506" s="3">
        <f t="shared" si="701"/>
        <v>39541.666666666664</v>
      </c>
      <c r="Z1506" s="3">
        <f t="shared" si="684"/>
        <v>37267.307692307695</v>
      </c>
      <c r="AA1506" s="3">
        <f t="shared" si="685"/>
        <v>2274.3589743589691</v>
      </c>
      <c r="AB1506" s="3">
        <f t="shared" si="686"/>
        <v>1</v>
      </c>
      <c r="AC1506" s="3"/>
      <c r="AD1506" s="3">
        <f t="shared" si="702"/>
        <v>41800</v>
      </c>
      <c r="AE1506" s="3">
        <f t="shared" si="703"/>
        <v>36000</v>
      </c>
      <c r="AF1506" s="31">
        <f t="shared" si="704"/>
        <v>-34.482758620689658</v>
      </c>
      <c r="AG1506" s="31">
        <f t="shared" si="707"/>
        <v>-1</v>
      </c>
      <c r="AI1506" s="31">
        <f t="shared" si="691"/>
        <v>39550</v>
      </c>
      <c r="AJ1506" s="31">
        <f t="shared" si="680"/>
        <v>37856.666666666672</v>
      </c>
      <c r="AK1506" s="31">
        <f t="shared" si="681"/>
        <v>1918.6666666666661</v>
      </c>
      <c r="AL1506" s="31">
        <f t="shared" si="682"/>
        <v>58.837155432012821</v>
      </c>
      <c r="AM1506" s="31">
        <f t="shared" si="683"/>
        <v>-1</v>
      </c>
    </row>
    <row r="1507" spans="1:39" x14ac:dyDescent="0.4">
      <c r="A1507" s="44">
        <v>40032</v>
      </c>
      <c r="B1507" s="45">
        <v>39950</v>
      </c>
      <c r="C1507" s="45">
        <v>41100</v>
      </c>
      <c r="D1507" s="45">
        <v>39250</v>
      </c>
      <c r="E1507" s="45">
        <v>41000</v>
      </c>
      <c r="F1507" s="46">
        <v>3.02</v>
      </c>
      <c r="G1507" s="31">
        <f t="shared" si="692"/>
        <v>1</v>
      </c>
      <c r="I1507" s="3">
        <f t="shared" si="690"/>
        <v>1200</v>
      </c>
      <c r="J1507" s="31">
        <f t="shared" si="693"/>
        <v>1200</v>
      </c>
      <c r="K1507" s="31">
        <f t="shared" si="694"/>
        <v>0</v>
      </c>
      <c r="L1507" s="31">
        <f t="shared" si="708"/>
        <v>464.97045986059294</v>
      </c>
      <c r="M1507" s="31">
        <f t="shared" si="708"/>
        <v>254.67546211618577</v>
      </c>
      <c r="N1507" s="31">
        <f t="shared" si="705"/>
        <v>1.8257371793772117</v>
      </c>
      <c r="O1507" s="31">
        <f t="shared" si="706"/>
        <v>64.611004615071863</v>
      </c>
      <c r="P1507" s="31">
        <f t="shared" si="709"/>
        <v>1</v>
      </c>
      <c r="R1507" s="3">
        <f t="shared" si="695"/>
        <v>41800</v>
      </c>
      <c r="S1507" s="3">
        <f t="shared" si="696"/>
        <v>38650</v>
      </c>
      <c r="T1507" s="31">
        <f t="shared" si="697"/>
        <v>74.603174603174608</v>
      </c>
      <c r="U1507" s="31">
        <f t="shared" si="699"/>
        <v>53.276353276353269</v>
      </c>
      <c r="V1507" s="31">
        <f t="shared" si="698"/>
        <v>1</v>
      </c>
      <c r="W1507" s="31">
        <f t="shared" si="700"/>
        <v>1</v>
      </c>
      <c r="Y1507" s="3">
        <f t="shared" si="701"/>
        <v>39787.5</v>
      </c>
      <c r="Z1507" s="3">
        <f t="shared" si="684"/>
        <v>37494.230769230766</v>
      </c>
      <c r="AA1507" s="3">
        <f t="shared" si="685"/>
        <v>2293.2692307692341</v>
      </c>
      <c r="AB1507" s="3">
        <f t="shared" si="686"/>
        <v>1</v>
      </c>
      <c r="AC1507" s="3"/>
      <c r="AD1507" s="3">
        <f t="shared" si="702"/>
        <v>41800</v>
      </c>
      <c r="AE1507" s="3">
        <f t="shared" si="703"/>
        <v>37050</v>
      </c>
      <c r="AF1507" s="31">
        <f t="shared" si="704"/>
        <v>-16.842105263157894</v>
      </c>
      <c r="AG1507" s="31">
        <f t="shared" si="707"/>
        <v>1</v>
      </c>
      <c r="AI1507" s="31">
        <f t="shared" si="691"/>
        <v>40450</v>
      </c>
      <c r="AJ1507" s="31">
        <f t="shared" ref="AJ1507:AJ1570" si="710">AVERAGE(AI1488:AI1507)</f>
        <v>38102.500000000007</v>
      </c>
      <c r="AK1507" s="31">
        <f t="shared" ref="AK1507:AK1570" si="711">(ABS(AJ1507-AI1488)+ABS(AJ1507-AI1489)+ABS(AJ1507-AI1490)+ABS(AJ1507-AI1491)+ABS(AJ1507-AI1492)+ABS(AJ1507-AI1493)+ABS(AJ1507-AI1494)+ABS(AJ1507-AI1495)+ABS(AJ1507-AI1496)+ABS(AJ1507-AI1497)+ABS(AJ1507-AI1498)+ABS(AJ1507-AI1499)+ABS(AJ1507-AI1500)+ABS(AJ1507-AI1501)+ABS(AJ1507-AI1502)+ABS(AJ1507-AI1503)+ABS(AJ1507-AI1504)+ABS(AJ1507-AI1505)+ABS(AJ1507-AI1506)+ABS(AJ1507-AI1507))/20</f>
        <v>1858.4166666666649</v>
      </c>
      <c r="AL1507" s="31">
        <f t="shared" ref="AL1507:AL1570" si="712">(AI1507-AJ1507)/(0.015*AK1507)</f>
        <v>84.211470337652841</v>
      </c>
      <c r="AM1507" s="31">
        <f t="shared" si="683"/>
        <v>1</v>
      </c>
    </row>
    <row r="1508" spans="1:39" x14ac:dyDescent="0.4">
      <c r="A1508" s="44">
        <v>40035</v>
      </c>
      <c r="B1508" s="45">
        <v>41100</v>
      </c>
      <c r="C1508" s="45">
        <v>41550</v>
      </c>
      <c r="D1508" s="45">
        <v>39900</v>
      </c>
      <c r="E1508" s="45">
        <v>40000</v>
      </c>
      <c r="F1508" s="46">
        <v>-2.44</v>
      </c>
      <c r="G1508" s="31">
        <f t="shared" si="692"/>
        <v>-1</v>
      </c>
      <c r="I1508" s="3">
        <f t="shared" si="690"/>
        <v>-1000</v>
      </c>
      <c r="J1508" s="31">
        <f t="shared" si="693"/>
        <v>0</v>
      </c>
      <c r="K1508" s="31">
        <f t="shared" si="694"/>
        <v>1000</v>
      </c>
      <c r="L1508" s="31">
        <f t="shared" si="708"/>
        <v>431.75828415626489</v>
      </c>
      <c r="M1508" s="31">
        <f t="shared" si="708"/>
        <v>307.91292910788678</v>
      </c>
      <c r="N1508" s="31">
        <f t="shared" si="705"/>
        <v>1.4022090121619579</v>
      </c>
      <c r="O1508" s="31">
        <f t="shared" si="706"/>
        <v>58.371648972375944</v>
      </c>
      <c r="P1508" s="31">
        <f t="shared" si="709"/>
        <v>-1</v>
      </c>
      <c r="R1508" s="3">
        <f t="shared" si="695"/>
        <v>41800</v>
      </c>
      <c r="S1508" s="3">
        <f t="shared" si="696"/>
        <v>38650</v>
      </c>
      <c r="T1508" s="31">
        <f t="shared" si="697"/>
        <v>42.857142857142854</v>
      </c>
      <c r="U1508" s="31">
        <f t="shared" si="699"/>
        <v>51.322751322751323</v>
      </c>
      <c r="V1508" s="31">
        <f t="shared" si="698"/>
        <v>-1</v>
      </c>
      <c r="W1508" s="31">
        <f t="shared" si="700"/>
        <v>-1</v>
      </c>
      <c r="Y1508" s="3">
        <f t="shared" si="701"/>
        <v>39925</v>
      </c>
      <c r="Z1508" s="3">
        <f t="shared" si="684"/>
        <v>37686.538461538461</v>
      </c>
      <c r="AA1508" s="3">
        <f t="shared" si="685"/>
        <v>2238.461538461539</v>
      </c>
      <c r="AB1508" s="3">
        <f t="shared" si="686"/>
        <v>-1</v>
      </c>
      <c r="AC1508" s="3"/>
      <c r="AD1508" s="3">
        <f t="shared" si="702"/>
        <v>41800</v>
      </c>
      <c r="AE1508" s="3">
        <f t="shared" si="703"/>
        <v>37800</v>
      </c>
      <c r="AF1508" s="31">
        <f t="shared" si="704"/>
        <v>-45</v>
      </c>
      <c r="AG1508" s="31">
        <f t="shared" si="707"/>
        <v>-1</v>
      </c>
      <c r="AI1508" s="31">
        <f t="shared" si="691"/>
        <v>40483.333333333336</v>
      </c>
      <c r="AJ1508" s="31">
        <f t="shared" si="710"/>
        <v>38410.000000000015</v>
      </c>
      <c r="AK1508" s="31">
        <f t="shared" si="711"/>
        <v>1704.6666666666642</v>
      </c>
      <c r="AL1508" s="31">
        <f t="shared" si="712"/>
        <v>81.084604354060403</v>
      </c>
      <c r="AM1508" s="31">
        <f t="shared" ref="AM1508:AM1571" si="713">IF(OR(AL1508&gt;200,AL1508&lt;-200),IF(AL1508&gt;200,-1,1),IF(AL1508&gt;AL1507,1,-1))</f>
        <v>-1</v>
      </c>
    </row>
    <row r="1509" spans="1:39" x14ac:dyDescent="0.4">
      <c r="A1509" s="47">
        <v>40036</v>
      </c>
      <c r="B1509" s="48">
        <v>39500</v>
      </c>
      <c r="C1509" s="48">
        <v>40050</v>
      </c>
      <c r="D1509" s="48">
        <v>38900</v>
      </c>
      <c r="E1509" s="48">
        <v>39600</v>
      </c>
      <c r="F1509" s="49">
        <v>-1</v>
      </c>
      <c r="G1509" s="31">
        <f t="shared" si="692"/>
        <v>-1</v>
      </c>
      <c r="I1509" s="3">
        <f t="shared" si="690"/>
        <v>-400</v>
      </c>
      <c r="J1509" s="31">
        <f t="shared" si="693"/>
        <v>0</v>
      </c>
      <c r="K1509" s="31">
        <f t="shared" si="694"/>
        <v>400</v>
      </c>
      <c r="L1509" s="31">
        <f t="shared" si="708"/>
        <v>400.91840671653165</v>
      </c>
      <c r="M1509" s="31">
        <f t="shared" si="708"/>
        <v>314.490577028752</v>
      </c>
      <c r="N1509" s="31">
        <f t="shared" si="705"/>
        <v>1.2748185033215735</v>
      </c>
      <c r="O1509" s="31">
        <f t="shared" si="706"/>
        <v>56.04044900549863</v>
      </c>
      <c r="P1509" s="31">
        <f t="shared" si="709"/>
        <v>-1</v>
      </c>
      <c r="R1509" s="3">
        <f t="shared" si="695"/>
        <v>41550</v>
      </c>
      <c r="S1509" s="3">
        <f t="shared" si="696"/>
        <v>38650</v>
      </c>
      <c r="T1509" s="31">
        <f t="shared" si="697"/>
        <v>32.758620689655174</v>
      </c>
      <c r="U1509" s="31">
        <f t="shared" si="699"/>
        <v>50.072979383324217</v>
      </c>
      <c r="V1509" s="31">
        <f t="shared" si="698"/>
        <v>-1</v>
      </c>
      <c r="W1509" s="31">
        <f t="shared" si="700"/>
        <v>-1</v>
      </c>
      <c r="Y1509" s="3">
        <f t="shared" si="701"/>
        <v>39908.333333333336</v>
      </c>
      <c r="Z1509" s="3">
        <f t="shared" si="684"/>
        <v>37851.923076923078</v>
      </c>
      <c r="AA1509" s="3">
        <f t="shared" si="685"/>
        <v>2056.4102564102577</v>
      </c>
      <c r="AB1509" s="3">
        <f t="shared" si="686"/>
        <v>-1</v>
      </c>
      <c r="AC1509" s="3"/>
      <c r="AD1509" s="3">
        <f t="shared" si="702"/>
        <v>41800</v>
      </c>
      <c r="AE1509" s="3">
        <f t="shared" si="703"/>
        <v>37800</v>
      </c>
      <c r="AF1509" s="31">
        <f t="shared" si="704"/>
        <v>-55.000000000000007</v>
      </c>
      <c r="AG1509" s="31">
        <f t="shared" si="707"/>
        <v>-1</v>
      </c>
      <c r="AI1509" s="31">
        <f t="shared" si="691"/>
        <v>39516.666666666664</v>
      </c>
      <c r="AJ1509" s="31">
        <f t="shared" si="710"/>
        <v>38672.500000000007</v>
      </c>
      <c r="AK1509" s="31">
        <f t="shared" si="711"/>
        <v>1499.6666666666656</v>
      </c>
      <c r="AL1509" s="31">
        <f t="shared" si="712"/>
        <v>37.526857820255948</v>
      </c>
      <c r="AM1509" s="31">
        <f t="shared" si="713"/>
        <v>-1</v>
      </c>
    </row>
    <row r="1510" spans="1:39" x14ac:dyDescent="0.4">
      <c r="A1510" s="44">
        <v>40037</v>
      </c>
      <c r="B1510" s="45">
        <v>39200</v>
      </c>
      <c r="C1510" s="45">
        <v>39300</v>
      </c>
      <c r="D1510" s="45">
        <v>37900</v>
      </c>
      <c r="E1510" s="45">
        <v>38000</v>
      </c>
      <c r="F1510" s="46">
        <v>-4.04</v>
      </c>
      <c r="G1510" s="31">
        <f t="shared" si="692"/>
        <v>-1</v>
      </c>
      <c r="I1510" s="3">
        <f t="shared" si="690"/>
        <v>-1600</v>
      </c>
      <c r="J1510" s="31">
        <f t="shared" si="693"/>
        <v>0</v>
      </c>
      <c r="K1510" s="31">
        <f t="shared" si="694"/>
        <v>1600</v>
      </c>
      <c r="L1510" s="31">
        <f t="shared" si="708"/>
        <v>372.28137766535082</v>
      </c>
      <c r="M1510" s="31">
        <f t="shared" si="708"/>
        <v>406.3126786695554</v>
      </c>
      <c r="N1510" s="31">
        <f t="shared" si="705"/>
        <v>0.9162435661234154</v>
      </c>
      <c r="O1510" s="31">
        <f t="shared" si="706"/>
        <v>47.814567120869064</v>
      </c>
      <c r="P1510" s="31">
        <f t="shared" si="709"/>
        <v>-1</v>
      </c>
      <c r="R1510" s="3">
        <f t="shared" si="695"/>
        <v>41550</v>
      </c>
      <c r="S1510" s="3">
        <f t="shared" si="696"/>
        <v>37900</v>
      </c>
      <c r="T1510" s="31">
        <f t="shared" si="697"/>
        <v>2.7397260273972601</v>
      </c>
      <c r="U1510" s="31">
        <f t="shared" si="699"/>
        <v>26.118496524731764</v>
      </c>
      <c r="V1510" s="31">
        <f t="shared" si="698"/>
        <v>-1</v>
      </c>
      <c r="W1510" s="31">
        <f t="shared" si="700"/>
        <v>-1</v>
      </c>
      <c r="Y1510" s="3">
        <f t="shared" si="701"/>
        <v>39670.833333333336</v>
      </c>
      <c r="Z1510" s="3">
        <f t="shared" si="684"/>
        <v>37963.461538461539</v>
      </c>
      <c r="AA1510" s="3">
        <f t="shared" si="685"/>
        <v>1707.3717948717967</v>
      </c>
      <c r="AB1510" s="3">
        <f t="shared" si="686"/>
        <v>-1</v>
      </c>
      <c r="AC1510" s="3"/>
      <c r="AD1510" s="3">
        <f t="shared" si="702"/>
        <v>41800</v>
      </c>
      <c r="AE1510" s="3">
        <f t="shared" si="703"/>
        <v>37900</v>
      </c>
      <c r="AF1510" s="31">
        <f t="shared" si="704"/>
        <v>-97.435897435897431</v>
      </c>
      <c r="AG1510" s="31">
        <f t="shared" si="707"/>
        <v>-1</v>
      </c>
      <c r="AI1510" s="31">
        <f t="shared" si="691"/>
        <v>38400</v>
      </c>
      <c r="AJ1510" s="31">
        <f t="shared" si="710"/>
        <v>38865</v>
      </c>
      <c r="AK1510" s="31">
        <f t="shared" si="711"/>
        <v>1276.8333333333335</v>
      </c>
      <c r="AL1510" s="31">
        <f t="shared" si="712"/>
        <v>-24.278814776138887</v>
      </c>
      <c r="AM1510" s="31">
        <f t="shared" si="713"/>
        <v>-1</v>
      </c>
    </row>
    <row r="1511" spans="1:39" x14ac:dyDescent="0.4">
      <c r="A1511" s="44">
        <v>40038</v>
      </c>
      <c r="B1511" s="45">
        <v>38550</v>
      </c>
      <c r="C1511" s="45">
        <v>38850</v>
      </c>
      <c r="D1511" s="45">
        <v>37500</v>
      </c>
      <c r="E1511" s="45">
        <v>37500</v>
      </c>
      <c r="F1511" s="46">
        <v>-1.32</v>
      </c>
      <c r="G1511" s="31">
        <f t="shared" si="692"/>
        <v>-1</v>
      </c>
      <c r="I1511" s="3">
        <f t="shared" si="690"/>
        <v>-500</v>
      </c>
      <c r="J1511" s="31">
        <f t="shared" si="693"/>
        <v>0</v>
      </c>
      <c r="K1511" s="31">
        <f t="shared" si="694"/>
        <v>500</v>
      </c>
      <c r="L1511" s="31">
        <f t="shared" si="708"/>
        <v>345.68985068925434</v>
      </c>
      <c r="M1511" s="31">
        <f t="shared" si="708"/>
        <v>413.00463019315856</v>
      </c>
      <c r="N1511" s="31">
        <f t="shared" si="705"/>
        <v>0.83701204639661864</v>
      </c>
      <c r="O1511" s="31">
        <f t="shared" si="706"/>
        <v>45.563775590827248</v>
      </c>
      <c r="P1511" s="31">
        <f t="shared" si="709"/>
        <v>-1</v>
      </c>
      <c r="R1511" s="3">
        <f t="shared" si="695"/>
        <v>41550</v>
      </c>
      <c r="S1511" s="3">
        <f t="shared" si="696"/>
        <v>37500</v>
      </c>
      <c r="T1511" s="31">
        <f t="shared" si="697"/>
        <v>0</v>
      </c>
      <c r="U1511" s="31">
        <f t="shared" si="699"/>
        <v>11.832782239017478</v>
      </c>
      <c r="V1511" s="31">
        <f t="shared" si="698"/>
        <v>-1</v>
      </c>
      <c r="W1511" s="31">
        <f t="shared" si="700"/>
        <v>-1</v>
      </c>
      <c r="Y1511" s="3">
        <f t="shared" si="701"/>
        <v>39545.833333333336</v>
      </c>
      <c r="Z1511" s="3">
        <f t="shared" si="684"/>
        <v>38038.461538461539</v>
      </c>
      <c r="AA1511" s="3">
        <f t="shared" si="685"/>
        <v>1507.3717948717967</v>
      </c>
      <c r="AB1511" s="3">
        <f t="shared" si="686"/>
        <v>-1</v>
      </c>
      <c r="AC1511" s="3"/>
      <c r="AD1511" s="3">
        <f t="shared" si="702"/>
        <v>41800</v>
      </c>
      <c r="AE1511" s="3">
        <f t="shared" si="703"/>
        <v>37500</v>
      </c>
      <c r="AF1511" s="31">
        <f t="shared" si="704"/>
        <v>-100</v>
      </c>
      <c r="AG1511" s="31">
        <f t="shared" si="707"/>
        <v>-1</v>
      </c>
      <c r="AI1511" s="31">
        <f t="shared" si="691"/>
        <v>37950</v>
      </c>
      <c r="AJ1511" s="31">
        <f t="shared" si="710"/>
        <v>39010.833333333328</v>
      </c>
      <c r="AK1511" s="31">
        <f t="shared" si="711"/>
        <v>1116.4166666666674</v>
      </c>
      <c r="AL1511" s="31">
        <f t="shared" si="712"/>
        <v>-63.347515612947845</v>
      </c>
      <c r="AM1511" s="31">
        <f t="shared" si="713"/>
        <v>-1</v>
      </c>
    </row>
    <row r="1512" spans="1:39" x14ac:dyDescent="0.4">
      <c r="A1512" s="44">
        <v>40039</v>
      </c>
      <c r="B1512" s="45">
        <v>37900</v>
      </c>
      <c r="C1512" s="45">
        <v>38900</v>
      </c>
      <c r="D1512" s="45">
        <v>37400</v>
      </c>
      <c r="E1512" s="45">
        <v>37950</v>
      </c>
      <c r="F1512" s="46">
        <v>1.2</v>
      </c>
      <c r="G1512" s="31">
        <f t="shared" si="692"/>
        <v>1</v>
      </c>
      <c r="I1512" s="3">
        <f t="shared" si="690"/>
        <v>450</v>
      </c>
      <c r="J1512" s="31">
        <f t="shared" si="693"/>
        <v>450</v>
      </c>
      <c r="K1512" s="31">
        <f t="shared" si="694"/>
        <v>0</v>
      </c>
      <c r="L1512" s="31">
        <f t="shared" si="708"/>
        <v>353.14057564002189</v>
      </c>
      <c r="M1512" s="31">
        <f t="shared" si="708"/>
        <v>383.5042994650758</v>
      </c>
      <c r="N1512" s="31">
        <f t="shared" si="705"/>
        <v>0.92082559734687142</v>
      </c>
      <c r="O1512" s="31">
        <f t="shared" si="706"/>
        <v>47.939052802022012</v>
      </c>
      <c r="P1512" s="31">
        <f t="shared" si="709"/>
        <v>1</v>
      </c>
      <c r="R1512" s="3">
        <f t="shared" si="695"/>
        <v>41550</v>
      </c>
      <c r="S1512" s="3">
        <f t="shared" si="696"/>
        <v>37400</v>
      </c>
      <c r="T1512" s="31">
        <f t="shared" si="697"/>
        <v>13.253012048192772</v>
      </c>
      <c r="U1512" s="31">
        <f t="shared" si="699"/>
        <v>5.330912691863344</v>
      </c>
      <c r="V1512" s="31">
        <f t="shared" si="698"/>
        <v>1</v>
      </c>
      <c r="W1512" s="31">
        <f t="shared" si="700"/>
        <v>-1</v>
      </c>
      <c r="Y1512" s="3">
        <f t="shared" si="701"/>
        <v>39462.5</v>
      </c>
      <c r="Z1512" s="3">
        <f t="shared" si="684"/>
        <v>38125</v>
      </c>
      <c r="AA1512" s="3">
        <f t="shared" si="685"/>
        <v>1337.5</v>
      </c>
      <c r="AB1512" s="3">
        <f t="shared" si="686"/>
        <v>-1</v>
      </c>
      <c r="AC1512" s="3"/>
      <c r="AD1512" s="3">
        <f t="shared" si="702"/>
        <v>41800</v>
      </c>
      <c r="AE1512" s="3">
        <f t="shared" si="703"/>
        <v>37400</v>
      </c>
      <c r="AF1512" s="31">
        <f t="shared" si="704"/>
        <v>-87.5</v>
      </c>
      <c r="AG1512" s="31">
        <f t="shared" si="707"/>
        <v>1</v>
      </c>
      <c r="AI1512" s="31">
        <f t="shared" si="691"/>
        <v>38083.333333333336</v>
      </c>
      <c r="AJ1512" s="31">
        <f t="shared" si="710"/>
        <v>39141.666666666672</v>
      </c>
      <c r="AK1512" s="31">
        <f t="shared" si="711"/>
        <v>972.49999999999966</v>
      </c>
      <c r="AL1512" s="31">
        <f t="shared" si="712"/>
        <v>-72.550699800057316</v>
      </c>
      <c r="AM1512" s="31">
        <f t="shared" si="713"/>
        <v>-1</v>
      </c>
    </row>
    <row r="1513" spans="1:39" x14ac:dyDescent="0.4">
      <c r="A1513" s="44">
        <v>40042</v>
      </c>
      <c r="B1513" s="45">
        <v>37950</v>
      </c>
      <c r="C1513" s="45">
        <v>38000</v>
      </c>
      <c r="D1513" s="45">
        <v>35850</v>
      </c>
      <c r="E1513" s="45">
        <v>36100</v>
      </c>
      <c r="F1513" s="46">
        <v>-4.87</v>
      </c>
      <c r="G1513" s="31">
        <f t="shared" si="692"/>
        <v>-1</v>
      </c>
      <c r="I1513" s="3">
        <f t="shared" si="690"/>
        <v>-1850</v>
      </c>
      <c r="J1513" s="31">
        <f t="shared" si="693"/>
        <v>0</v>
      </c>
      <c r="K1513" s="31">
        <f t="shared" si="694"/>
        <v>1850</v>
      </c>
      <c r="L1513" s="31">
        <f t="shared" si="708"/>
        <v>327.91624880859177</v>
      </c>
      <c r="M1513" s="31">
        <f t="shared" si="708"/>
        <v>488.25399236042756</v>
      </c>
      <c r="N1513" s="31">
        <f t="shared" si="705"/>
        <v>0.6716099692770664</v>
      </c>
      <c r="O1513" s="31">
        <f t="shared" si="706"/>
        <v>40.177432632058455</v>
      </c>
      <c r="P1513" s="31">
        <f t="shared" si="709"/>
        <v>-1</v>
      </c>
      <c r="R1513" s="3">
        <f t="shared" si="695"/>
        <v>40050</v>
      </c>
      <c r="S1513" s="3">
        <f t="shared" si="696"/>
        <v>35850</v>
      </c>
      <c r="T1513" s="31">
        <f t="shared" si="697"/>
        <v>5.9523809523809517</v>
      </c>
      <c r="U1513" s="31">
        <f t="shared" si="699"/>
        <v>6.4017976668579086</v>
      </c>
      <c r="V1513" s="31">
        <f t="shared" si="698"/>
        <v>-1</v>
      </c>
      <c r="W1513" s="31">
        <f t="shared" si="700"/>
        <v>1</v>
      </c>
      <c r="Y1513" s="3">
        <f t="shared" si="701"/>
        <v>39270.833333333336</v>
      </c>
      <c r="Z1513" s="3">
        <f t="shared" ref="Z1513:Z1576" si="714">AVERAGE(E1488:E1513)</f>
        <v>38151.923076923078</v>
      </c>
      <c r="AA1513" s="3">
        <f t="shared" ref="AA1513:AA1576" si="715">Y1513-Z1513</f>
        <v>1118.9102564102577</v>
      </c>
      <c r="AB1513" s="3">
        <f t="shared" si="686"/>
        <v>-1</v>
      </c>
      <c r="AC1513" s="3"/>
      <c r="AD1513" s="3">
        <f t="shared" si="702"/>
        <v>41800</v>
      </c>
      <c r="AE1513" s="3">
        <f t="shared" si="703"/>
        <v>35850</v>
      </c>
      <c r="AF1513" s="31">
        <f t="shared" si="704"/>
        <v>-95.798319327731093</v>
      </c>
      <c r="AG1513" s="31">
        <f t="shared" si="707"/>
        <v>-1</v>
      </c>
      <c r="AI1513" s="31">
        <f t="shared" si="691"/>
        <v>36650</v>
      </c>
      <c r="AJ1513" s="31">
        <f t="shared" si="710"/>
        <v>39134.166666666672</v>
      </c>
      <c r="AK1513" s="31">
        <f t="shared" si="711"/>
        <v>980.74999999999966</v>
      </c>
      <c r="AL1513" s="31">
        <f t="shared" si="712"/>
        <v>-168.86169881326688</v>
      </c>
      <c r="AM1513" s="31">
        <f t="shared" si="713"/>
        <v>-1</v>
      </c>
    </row>
    <row r="1514" spans="1:39" x14ac:dyDescent="0.4">
      <c r="A1514" s="47">
        <v>40043</v>
      </c>
      <c r="B1514" s="48">
        <v>35550</v>
      </c>
      <c r="C1514" s="48">
        <v>36200</v>
      </c>
      <c r="D1514" s="48">
        <v>34850</v>
      </c>
      <c r="E1514" s="48">
        <v>35250</v>
      </c>
      <c r="F1514" s="49">
        <v>-2.35</v>
      </c>
      <c r="G1514" s="31">
        <f t="shared" si="692"/>
        <v>-1</v>
      </c>
      <c r="I1514" s="3">
        <f t="shared" si="690"/>
        <v>-850</v>
      </c>
      <c r="J1514" s="31">
        <f t="shared" si="693"/>
        <v>0</v>
      </c>
      <c r="K1514" s="31">
        <f t="shared" si="694"/>
        <v>850</v>
      </c>
      <c r="L1514" s="31">
        <f t="shared" si="708"/>
        <v>304.49365960797803</v>
      </c>
      <c r="M1514" s="31">
        <f t="shared" si="708"/>
        <v>514.09299290611136</v>
      </c>
      <c r="N1514" s="31">
        <f t="shared" si="705"/>
        <v>0.59229295829672512</v>
      </c>
      <c r="O1514" s="31">
        <f t="shared" si="706"/>
        <v>37.197486505894027</v>
      </c>
      <c r="P1514" s="31">
        <f t="shared" si="709"/>
        <v>-1</v>
      </c>
      <c r="R1514" s="3">
        <f t="shared" si="695"/>
        <v>39300</v>
      </c>
      <c r="S1514" s="3">
        <f t="shared" si="696"/>
        <v>34850</v>
      </c>
      <c r="T1514" s="31">
        <f t="shared" si="697"/>
        <v>8.9887640449438209</v>
      </c>
      <c r="U1514" s="31">
        <f t="shared" si="699"/>
        <v>9.398052348505848</v>
      </c>
      <c r="V1514" s="31">
        <f t="shared" si="698"/>
        <v>1</v>
      </c>
      <c r="W1514" s="31">
        <f t="shared" si="700"/>
        <v>1</v>
      </c>
      <c r="Y1514" s="3">
        <f t="shared" si="701"/>
        <v>38866.666666666664</v>
      </c>
      <c r="Z1514" s="3">
        <f t="shared" si="714"/>
        <v>38200</v>
      </c>
      <c r="AA1514" s="3">
        <f t="shared" si="715"/>
        <v>666.66666666666424</v>
      </c>
      <c r="AB1514" s="3">
        <f t="shared" ref="AB1514:AB1577" si="716">IF(AA1514&gt;AA1513,1,-1)</f>
        <v>-1</v>
      </c>
      <c r="AC1514" s="3"/>
      <c r="AD1514" s="3">
        <f t="shared" si="702"/>
        <v>41800</v>
      </c>
      <c r="AE1514" s="3">
        <f t="shared" si="703"/>
        <v>34850</v>
      </c>
      <c r="AF1514" s="31">
        <f t="shared" si="704"/>
        <v>-94.24460431654677</v>
      </c>
      <c r="AG1514" s="31">
        <f t="shared" si="707"/>
        <v>1</v>
      </c>
      <c r="AI1514" s="31">
        <f t="shared" si="691"/>
        <v>35433.333333333336</v>
      </c>
      <c r="AJ1514" s="31">
        <f t="shared" si="710"/>
        <v>39021.666666666672</v>
      </c>
      <c r="AK1514" s="31">
        <f t="shared" si="711"/>
        <v>1104.4999999999995</v>
      </c>
      <c r="AL1514" s="31">
        <f t="shared" si="712"/>
        <v>-216.58870278155047</v>
      </c>
      <c r="AM1514" s="31">
        <f t="shared" si="713"/>
        <v>1</v>
      </c>
    </row>
    <row r="1515" spans="1:39" x14ac:dyDescent="0.4">
      <c r="A1515" s="44">
        <v>40044</v>
      </c>
      <c r="B1515" s="45">
        <v>35650</v>
      </c>
      <c r="C1515" s="45">
        <v>35750</v>
      </c>
      <c r="D1515" s="45">
        <v>34650</v>
      </c>
      <c r="E1515" s="45">
        <v>34800</v>
      </c>
      <c r="F1515" s="46">
        <v>-1.28</v>
      </c>
      <c r="G1515" s="31">
        <f t="shared" si="692"/>
        <v>-1</v>
      </c>
      <c r="I1515" s="3">
        <f t="shared" si="690"/>
        <v>-450</v>
      </c>
      <c r="J1515" s="31">
        <f t="shared" si="693"/>
        <v>0</v>
      </c>
      <c r="K1515" s="31">
        <f t="shared" si="694"/>
        <v>450</v>
      </c>
      <c r="L1515" s="31">
        <f t="shared" si="708"/>
        <v>282.74411249312249</v>
      </c>
      <c r="M1515" s="31">
        <f t="shared" si="708"/>
        <v>509.51492198424631</v>
      </c>
      <c r="N1515" s="31">
        <f t="shared" si="705"/>
        <v>0.55492803113990963</v>
      </c>
      <c r="O1515" s="31">
        <f t="shared" si="706"/>
        <v>35.688341841332345</v>
      </c>
      <c r="P1515" s="31">
        <f t="shared" si="709"/>
        <v>-1</v>
      </c>
      <c r="R1515" s="3">
        <f t="shared" si="695"/>
        <v>38900</v>
      </c>
      <c r="S1515" s="3">
        <f t="shared" si="696"/>
        <v>34650</v>
      </c>
      <c r="T1515" s="31">
        <f t="shared" si="697"/>
        <v>3.5294117647058822</v>
      </c>
      <c r="U1515" s="31">
        <f t="shared" si="699"/>
        <v>6.156852254010218</v>
      </c>
      <c r="V1515" s="31">
        <f t="shared" si="698"/>
        <v>-1</v>
      </c>
      <c r="W1515" s="31">
        <f t="shared" si="700"/>
        <v>-1</v>
      </c>
      <c r="Y1515" s="3">
        <f t="shared" si="701"/>
        <v>38375</v>
      </c>
      <c r="Z1515" s="3">
        <f t="shared" si="714"/>
        <v>38234.615384615383</v>
      </c>
      <c r="AA1515" s="3">
        <f t="shared" si="715"/>
        <v>140.38461538461706</v>
      </c>
      <c r="AB1515" s="3">
        <f t="shared" si="716"/>
        <v>-1</v>
      </c>
      <c r="AC1515" s="3"/>
      <c r="AD1515" s="3">
        <f t="shared" si="702"/>
        <v>41800</v>
      </c>
      <c r="AE1515" s="3">
        <f t="shared" si="703"/>
        <v>34650</v>
      </c>
      <c r="AF1515" s="31">
        <f t="shared" si="704"/>
        <v>-97.902097902097907</v>
      </c>
      <c r="AG1515" s="31">
        <f t="shared" si="707"/>
        <v>-1</v>
      </c>
      <c r="AI1515" s="31">
        <f t="shared" si="691"/>
        <v>35066.666666666664</v>
      </c>
      <c r="AJ1515" s="31">
        <f t="shared" si="710"/>
        <v>38868.333333333328</v>
      </c>
      <c r="AK1515" s="31">
        <f t="shared" si="711"/>
        <v>1273.1666666666674</v>
      </c>
      <c r="AL1515" s="31">
        <f t="shared" si="712"/>
        <v>-199.06619540079393</v>
      </c>
      <c r="AM1515" s="31">
        <f t="shared" si="713"/>
        <v>1</v>
      </c>
    </row>
    <row r="1516" spans="1:39" x14ac:dyDescent="0.4">
      <c r="A1516" s="44">
        <v>40045</v>
      </c>
      <c r="B1516" s="45">
        <v>35100</v>
      </c>
      <c r="C1516" s="45">
        <v>35700</v>
      </c>
      <c r="D1516" s="45">
        <v>34400</v>
      </c>
      <c r="E1516" s="45">
        <v>35600</v>
      </c>
      <c r="F1516" s="46">
        <v>2.2999999999999998</v>
      </c>
      <c r="G1516" s="31">
        <f t="shared" si="692"/>
        <v>1</v>
      </c>
      <c r="I1516" s="3">
        <f t="shared" si="690"/>
        <v>800</v>
      </c>
      <c r="J1516" s="31">
        <f t="shared" si="693"/>
        <v>800</v>
      </c>
      <c r="K1516" s="31">
        <f t="shared" si="694"/>
        <v>0</v>
      </c>
      <c r="L1516" s="31">
        <f t="shared" si="708"/>
        <v>319.69096160075657</v>
      </c>
      <c r="M1516" s="31">
        <f t="shared" si="708"/>
        <v>473.12099898537156</v>
      </c>
      <c r="N1516" s="31">
        <f t="shared" si="705"/>
        <v>0.67570655770161892</v>
      </c>
      <c r="O1516" s="31">
        <f t="shared" si="706"/>
        <v>40.323680455628867</v>
      </c>
      <c r="P1516" s="31">
        <f t="shared" si="709"/>
        <v>1</v>
      </c>
      <c r="R1516" s="3">
        <f t="shared" si="695"/>
        <v>38900</v>
      </c>
      <c r="S1516" s="3">
        <f t="shared" si="696"/>
        <v>34400</v>
      </c>
      <c r="T1516" s="31">
        <f t="shared" si="697"/>
        <v>26.666666666666668</v>
      </c>
      <c r="U1516" s="31">
        <f t="shared" si="699"/>
        <v>13.061614158772123</v>
      </c>
      <c r="V1516" s="31">
        <f t="shared" si="698"/>
        <v>1</v>
      </c>
      <c r="W1516" s="31">
        <f t="shared" si="700"/>
        <v>1</v>
      </c>
      <c r="Y1516" s="3">
        <f t="shared" si="701"/>
        <v>37950</v>
      </c>
      <c r="Z1516" s="3">
        <f t="shared" si="714"/>
        <v>38275</v>
      </c>
      <c r="AA1516" s="3">
        <f t="shared" si="715"/>
        <v>-325</v>
      </c>
      <c r="AB1516" s="3">
        <f t="shared" si="716"/>
        <v>-1</v>
      </c>
      <c r="AC1516" s="3"/>
      <c r="AD1516" s="3">
        <f t="shared" si="702"/>
        <v>41800</v>
      </c>
      <c r="AE1516" s="3">
        <f t="shared" si="703"/>
        <v>34400</v>
      </c>
      <c r="AF1516" s="31">
        <f t="shared" si="704"/>
        <v>-83.78378378378379</v>
      </c>
      <c r="AG1516" s="31">
        <f t="shared" si="707"/>
        <v>1</v>
      </c>
      <c r="AI1516" s="31">
        <f t="shared" si="691"/>
        <v>35233.333333333336</v>
      </c>
      <c r="AJ1516" s="31">
        <f t="shared" si="710"/>
        <v>38715</v>
      </c>
      <c r="AK1516" s="31">
        <f t="shared" si="711"/>
        <v>1448.6666666666672</v>
      </c>
      <c r="AL1516" s="31">
        <f t="shared" si="712"/>
        <v>-160.22396073017316</v>
      </c>
      <c r="AM1516" s="31">
        <f t="shared" si="713"/>
        <v>1</v>
      </c>
    </row>
    <row r="1517" spans="1:39" x14ac:dyDescent="0.4">
      <c r="A1517" s="44">
        <v>40046</v>
      </c>
      <c r="B1517" s="45">
        <v>35700</v>
      </c>
      <c r="C1517" s="45">
        <v>36200</v>
      </c>
      <c r="D1517" s="45">
        <v>33800</v>
      </c>
      <c r="E1517" s="45">
        <v>34150</v>
      </c>
      <c r="F1517" s="46">
        <v>-4.07</v>
      </c>
      <c r="G1517" s="31">
        <f t="shared" si="692"/>
        <v>-1</v>
      </c>
      <c r="I1517" s="3">
        <f t="shared" si="690"/>
        <v>-1450</v>
      </c>
      <c r="J1517" s="31">
        <f t="shared" si="693"/>
        <v>0</v>
      </c>
      <c r="K1517" s="31">
        <f t="shared" si="694"/>
        <v>1450</v>
      </c>
      <c r="L1517" s="31">
        <f t="shared" si="708"/>
        <v>296.8558929149882</v>
      </c>
      <c r="M1517" s="31">
        <f t="shared" si="708"/>
        <v>542.89807048641649</v>
      </c>
      <c r="N1517" s="31">
        <f t="shared" si="705"/>
        <v>0.54679857795224129</v>
      </c>
      <c r="O1517" s="31">
        <f t="shared" si="706"/>
        <v>35.350341391969152</v>
      </c>
      <c r="P1517" s="31">
        <f t="shared" si="709"/>
        <v>-1</v>
      </c>
      <c r="R1517" s="3">
        <f t="shared" si="695"/>
        <v>38000</v>
      </c>
      <c r="S1517" s="3">
        <f t="shared" si="696"/>
        <v>33800</v>
      </c>
      <c r="T1517" s="31">
        <f t="shared" si="697"/>
        <v>8.3333333333333321</v>
      </c>
      <c r="U1517" s="31">
        <f t="shared" si="699"/>
        <v>12.843137254901961</v>
      </c>
      <c r="V1517" s="31">
        <f t="shared" si="698"/>
        <v>-1</v>
      </c>
      <c r="W1517" s="31">
        <f t="shared" si="700"/>
        <v>-1</v>
      </c>
      <c r="Y1517" s="3">
        <f t="shared" si="701"/>
        <v>37479.166666666664</v>
      </c>
      <c r="Z1517" s="3">
        <f t="shared" si="714"/>
        <v>38259.615384615383</v>
      </c>
      <c r="AA1517" s="3">
        <f t="shared" si="715"/>
        <v>-780.44871794871869</v>
      </c>
      <c r="AB1517" s="3">
        <f t="shared" si="716"/>
        <v>-1</v>
      </c>
      <c r="AC1517" s="3"/>
      <c r="AD1517" s="3">
        <f t="shared" si="702"/>
        <v>41800</v>
      </c>
      <c r="AE1517" s="3">
        <f t="shared" si="703"/>
        <v>33800</v>
      </c>
      <c r="AF1517" s="31">
        <f t="shared" si="704"/>
        <v>-95.625</v>
      </c>
      <c r="AG1517" s="31">
        <f t="shared" si="707"/>
        <v>-1</v>
      </c>
      <c r="AI1517" s="31">
        <f t="shared" si="691"/>
        <v>34716.666666666664</v>
      </c>
      <c r="AJ1517" s="31">
        <f t="shared" si="710"/>
        <v>38470.833333333328</v>
      </c>
      <c r="AK1517" s="31">
        <f t="shared" si="711"/>
        <v>1628.7500000000011</v>
      </c>
      <c r="AL1517" s="31">
        <f t="shared" si="712"/>
        <v>-153.66248827492092</v>
      </c>
      <c r="AM1517" s="31">
        <f t="shared" si="713"/>
        <v>1</v>
      </c>
    </row>
    <row r="1518" spans="1:39" x14ac:dyDescent="0.4">
      <c r="A1518" s="44">
        <v>40049</v>
      </c>
      <c r="B1518" s="45">
        <v>35100</v>
      </c>
      <c r="C1518" s="45">
        <v>36300</v>
      </c>
      <c r="D1518" s="45">
        <v>34500</v>
      </c>
      <c r="E1518" s="45">
        <v>35800</v>
      </c>
      <c r="F1518" s="46">
        <v>4.83</v>
      </c>
      <c r="G1518" s="31">
        <f t="shared" si="692"/>
        <v>1</v>
      </c>
      <c r="I1518" s="3">
        <f t="shared" si="690"/>
        <v>1650</v>
      </c>
      <c r="J1518" s="31">
        <f t="shared" si="693"/>
        <v>1650</v>
      </c>
      <c r="K1518" s="31">
        <f t="shared" si="694"/>
        <v>0</v>
      </c>
      <c r="L1518" s="31">
        <f t="shared" si="708"/>
        <v>393.50904342106048</v>
      </c>
      <c r="M1518" s="31">
        <f t="shared" si="708"/>
        <v>504.11963688024389</v>
      </c>
      <c r="N1518" s="31">
        <f t="shared" si="705"/>
        <v>0.78058661998628021</v>
      </c>
      <c r="O1518" s="31">
        <f t="shared" si="706"/>
        <v>43.838733326677179</v>
      </c>
      <c r="P1518" s="31">
        <f t="shared" si="709"/>
        <v>1</v>
      </c>
      <c r="R1518" s="3">
        <f t="shared" si="695"/>
        <v>36300</v>
      </c>
      <c r="S1518" s="3">
        <f t="shared" si="696"/>
        <v>33800</v>
      </c>
      <c r="T1518" s="31">
        <f t="shared" si="697"/>
        <v>80</v>
      </c>
      <c r="U1518" s="31">
        <f t="shared" si="699"/>
        <v>38.333333333333336</v>
      </c>
      <c r="V1518" s="31">
        <f t="shared" si="698"/>
        <v>1</v>
      </c>
      <c r="W1518" s="31">
        <f t="shared" si="700"/>
        <v>1</v>
      </c>
      <c r="Y1518" s="3">
        <f t="shared" si="701"/>
        <v>37145.833333333336</v>
      </c>
      <c r="Z1518" s="3">
        <f t="shared" si="714"/>
        <v>38263.461538461539</v>
      </c>
      <c r="AA1518" s="3">
        <f t="shared" si="715"/>
        <v>-1117.6282051282033</v>
      </c>
      <c r="AB1518" s="3">
        <f t="shared" si="716"/>
        <v>-1</v>
      </c>
      <c r="AC1518" s="3"/>
      <c r="AD1518" s="3">
        <f t="shared" si="702"/>
        <v>41550</v>
      </c>
      <c r="AE1518" s="3">
        <f t="shared" si="703"/>
        <v>33800</v>
      </c>
      <c r="AF1518" s="31">
        <f t="shared" si="704"/>
        <v>-74.193548387096769</v>
      </c>
      <c r="AG1518" s="31">
        <f t="shared" si="707"/>
        <v>1</v>
      </c>
      <c r="AI1518" s="31">
        <f t="shared" si="691"/>
        <v>35533.333333333336</v>
      </c>
      <c r="AJ1518" s="31">
        <f t="shared" si="710"/>
        <v>38225.000000000007</v>
      </c>
      <c r="AK1518" s="31">
        <f t="shared" si="711"/>
        <v>1713.3333333333321</v>
      </c>
      <c r="AL1518" s="31">
        <f t="shared" si="712"/>
        <v>-104.73411154345033</v>
      </c>
      <c r="AM1518" s="31">
        <f t="shared" si="713"/>
        <v>1</v>
      </c>
    </row>
    <row r="1519" spans="1:39" x14ac:dyDescent="0.4">
      <c r="A1519" s="47">
        <v>40050</v>
      </c>
      <c r="B1519" s="48">
        <v>36000</v>
      </c>
      <c r="C1519" s="48">
        <v>36600</v>
      </c>
      <c r="D1519" s="48">
        <v>35800</v>
      </c>
      <c r="E1519" s="48">
        <v>36100</v>
      </c>
      <c r="F1519" s="49">
        <v>0.84</v>
      </c>
      <c r="G1519" s="31">
        <f t="shared" si="692"/>
        <v>1</v>
      </c>
      <c r="I1519" s="3">
        <f t="shared" si="690"/>
        <v>300</v>
      </c>
      <c r="J1519" s="31">
        <f t="shared" si="693"/>
        <v>300</v>
      </c>
      <c r="K1519" s="31">
        <f t="shared" si="694"/>
        <v>0</v>
      </c>
      <c r="L1519" s="31">
        <f t="shared" ref="L1519:M1534" si="717">((L1518*13)+J1519)/14</f>
        <v>386.82982603384187</v>
      </c>
      <c r="M1519" s="31">
        <f t="shared" si="717"/>
        <v>468.11109138879789</v>
      </c>
      <c r="N1519" s="31">
        <f t="shared" si="705"/>
        <v>0.82636329954539267</v>
      </c>
      <c r="O1519" s="31">
        <f t="shared" si="706"/>
        <v>45.246381141752359</v>
      </c>
      <c r="P1519" s="31">
        <f t="shared" si="709"/>
        <v>1</v>
      </c>
      <c r="R1519" s="3">
        <f t="shared" si="695"/>
        <v>36600</v>
      </c>
      <c r="S1519" s="3">
        <f t="shared" si="696"/>
        <v>33800</v>
      </c>
      <c r="T1519" s="31">
        <f t="shared" si="697"/>
        <v>82.142857142857139</v>
      </c>
      <c r="U1519" s="31">
        <f t="shared" si="699"/>
        <v>56.82539682539683</v>
      </c>
      <c r="V1519" s="31">
        <f t="shared" si="698"/>
        <v>1</v>
      </c>
      <c r="W1519" s="31">
        <f t="shared" si="700"/>
        <v>1</v>
      </c>
      <c r="Y1519" s="3">
        <f t="shared" si="701"/>
        <v>36737.5</v>
      </c>
      <c r="Z1519" s="3">
        <f t="shared" si="714"/>
        <v>38242.307692307695</v>
      </c>
      <c r="AA1519" s="3">
        <f t="shared" si="715"/>
        <v>-1504.8076923076951</v>
      </c>
      <c r="AB1519" s="3">
        <f t="shared" si="716"/>
        <v>-1</v>
      </c>
      <c r="AC1519" s="3"/>
      <c r="AD1519" s="3">
        <f t="shared" si="702"/>
        <v>41550</v>
      </c>
      <c r="AE1519" s="3">
        <f t="shared" si="703"/>
        <v>33800</v>
      </c>
      <c r="AF1519" s="31">
        <f t="shared" si="704"/>
        <v>-70.322580645161295</v>
      </c>
      <c r="AG1519" s="31">
        <f t="shared" si="707"/>
        <v>1</v>
      </c>
      <c r="AI1519" s="31">
        <f t="shared" si="691"/>
        <v>36166.666666666664</v>
      </c>
      <c r="AJ1519" s="31">
        <f t="shared" si="710"/>
        <v>38065.833333333336</v>
      </c>
      <c r="AK1519" s="31">
        <f t="shared" si="711"/>
        <v>1777.6666666666667</v>
      </c>
      <c r="AL1519" s="31">
        <f t="shared" si="712"/>
        <v>-71.223201450090812</v>
      </c>
      <c r="AM1519" s="31">
        <f t="shared" si="713"/>
        <v>1</v>
      </c>
    </row>
    <row r="1520" spans="1:39" x14ac:dyDescent="0.4">
      <c r="A1520" s="44">
        <v>40051</v>
      </c>
      <c r="B1520" s="45">
        <v>36500</v>
      </c>
      <c r="C1520" s="45">
        <v>36550</v>
      </c>
      <c r="D1520" s="45">
        <v>35450</v>
      </c>
      <c r="E1520" s="45">
        <v>35650</v>
      </c>
      <c r="F1520" s="46">
        <v>-1.25</v>
      </c>
      <c r="G1520" s="31">
        <f t="shared" si="692"/>
        <v>-1</v>
      </c>
      <c r="I1520" s="3">
        <f t="shared" si="690"/>
        <v>-450</v>
      </c>
      <c r="J1520" s="31">
        <f t="shared" si="693"/>
        <v>0</v>
      </c>
      <c r="K1520" s="31">
        <f t="shared" si="694"/>
        <v>450</v>
      </c>
      <c r="L1520" s="31">
        <f t="shared" si="717"/>
        <v>359.19912417428174</v>
      </c>
      <c r="M1520" s="31">
        <f t="shared" si="717"/>
        <v>466.81744200388374</v>
      </c>
      <c r="N1520" s="31">
        <f t="shared" si="705"/>
        <v>0.76946380287841376</v>
      </c>
      <c r="O1520" s="31">
        <f t="shared" si="706"/>
        <v>43.485704631353023</v>
      </c>
      <c r="P1520" s="31">
        <f t="shared" si="709"/>
        <v>-1</v>
      </c>
      <c r="R1520" s="3">
        <f t="shared" si="695"/>
        <v>36600</v>
      </c>
      <c r="S1520" s="3">
        <f t="shared" si="696"/>
        <v>33800</v>
      </c>
      <c r="T1520" s="31">
        <f t="shared" si="697"/>
        <v>66.071428571428569</v>
      </c>
      <c r="U1520" s="31">
        <f t="shared" si="699"/>
        <v>76.071428571428569</v>
      </c>
      <c r="V1520" s="31">
        <f t="shared" si="698"/>
        <v>-1</v>
      </c>
      <c r="W1520" s="31">
        <f t="shared" si="700"/>
        <v>1</v>
      </c>
      <c r="Y1520" s="3">
        <f t="shared" si="701"/>
        <v>36375</v>
      </c>
      <c r="Z1520" s="3">
        <f t="shared" si="714"/>
        <v>38153.846153846156</v>
      </c>
      <c r="AA1520" s="3">
        <f t="shared" si="715"/>
        <v>-1778.8461538461561</v>
      </c>
      <c r="AB1520" s="3">
        <f t="shared" si="716"/>
        <v>-1</v>
      </c>
      <c r="AC1520" s="3"/>
      <c r="AD1520" s="3">
        <f t="shared" si="702"/>
        <v>41550</v>
      </c>
      <c r="AE1520" s="3">
        <f t="shared" si="703"/>
        <v>33800</v>
      </c>
      <c r="AF1520" s="31">
        <f t="shared" si="704"/>
        <v>-76.129032258064512</v>
      </c>
      <c r="AG1520" s="31">
        <f t="shared" si="707"/>
        <v>-1</v>
      </c>
      <c r="AI1520" s="31">
        <f t="shared" si="691"/>
        <v>35883.333333333336</v>
      </c>
      <c r="AJ1520" s="31">
        <f t="shared" si="710"/>
        <v>37920.833333333328</v>
      </c>
      <c r="AK1520" s="31">
        <f t="shared" si="711"/>
        <v>1868.3333333333346</v>
      </c>
      <c r="AL1520" s="31">
        <f t="shared" si="712"/>
        <v>-72.702943800178105</v>
      </c>
      <c r="AM1520" s="31">
        <f t="shared" si="713"/>
        <v>-1</v>
      </c>
    </row>
    <row r="1521" spans="1:39" x14ac:dyDescent="0.4">
      <c r="A1521" s="44">
        <v>40052</v>
      </c>
      <c r="B1521" s="45">
        <v>35900</v>
      </c>
      <c r="C1521" s="45">
        <v>35900</v>
      </c>
      <c r="D1521" s="45">
        <v>34950</v>
      </c>
      <c r="E1521" s="45">
        <v>35750</v>
      </c>
      <c r="F1521" s="46">
        <v>0.28000000000000003</v>
      </c>
      <c r="G1521" s="31">
        <f t="shared" si="692"/>
        <v>1</v>
      </c>
      <c r="I1521" s="3">
        <f t="shared" si="690"/>
        <v>100</v>
      </c>
      <c r="J1521" s="31">
        <f t="shared" si="693"/>
        <v>100</v>
      </c>
      <c r="K1521" s="31">
        <f t="shared" si="694"/>
        <v>0</v>
      </c>
      <c r="L1521" s="31">
        <f t="shared" si="717"/>
        <v>340.68490101897589</v>
      </c>
      <c r="M1521" s="31">
        <f t="shared" si="717"/>
        <v>433.47333900360633</v>
      </c>
      <c r="N1521" s="31">
        <f t="shared" si="705"/>
        <v>0.78594199542256404</v>
      </c>
      <c r="O1521" s="31">
        <f t="shared" si="706"/>
        <v>44.007140065968699</v>
      </c>
      <c r="P1521" s="31">
        <f t="shared" si="709"/>
        <v>1</v>
      </c>
      <c r="R1521" s="3">
        <f t="shared" si="695"/>
        <v>36600</v>
      </c>
      <c r="S1521" s="3">
        <f t="shared" si="696"/>
        <v>33800</v>
      </c>
      <c r="T1521" s="31">
        <f t="shared" si="697"/>
        <v>69.642857142857139</v>
      </c>
      <c r="U1521" s="31">
        <f t="shared" si="699"/>
        <v>72.61904761904762</v>
      </c>
      <c r="V1521" s="31">
        <f t="shared" si="698"/>
        <v>1</v>
      </c>
      <c r="W1521" s="31">
        <f t="shared" si="700"/>
        <v>-1</v>
      </c>
      <c r="Y1521" s="3">
        <f t="shared" si="701"/>
        <v>36054.166666666664</v>
      </c>
      <c r="Z1521" s="3">
        <f t="shared" si="714"/>
        <v>38065.384615384617</v>
      </c>
      <c r="AA1521" s="3">
        <f t="shared" si="715"/>
        <v>-2011.2179487179528</v>
      </c>
      <c r="AB1521" s="3">
        <f t="shared" si="716"/>
        <v>-1</v>
      </c>
      <c r="AC1521" s="3"/>
      <c r="AD1521" s="3">
        <f t="shared" si="702"/>
        <v>41550</v>
      </c>
      <c r="AE1521" s="3">
        <f t="shared" si="703"/>
        <v>33800</v>
      </c>
      <c r="AF1521" s="31">
        <f t="shared" si="704"/>
        <v>-74.838709677419359</v>
      </c>
      <c r="AG1521" s="31">
        <f t="shared" si="707"/>
        <v>1</v>
      </c>
      <c r="AI1521" s="31">
        <f t="shared" si="691"/>
        <v>35533.333333333336</v>
      </c>
      <c r="AJ1521" s="31">
        <f t="shared" si="710"/>
        <v>37776.666666666672</v>
      </c>
      <c r="AK1521" s="31">
        <f t="shared" si="711"/>
        <v>1977.3333333333333</v>
      </c>
      <c r="AL1521" s="31">
        <f t="shared" si="712"/>
        <v>-75.634974151494802</v>
      </c>
      <c r="AM1521" s="31">
        <f t="shared" si="713"/>
        <v>-1</v>
      </c>
    </row>
    <row r="1522" spans="1:39" x14ac:dyDescent="0.4">
      <c r="A1522" s="44">
        <v>40053</v>
      </c>
      <c r="B1522" s="45">
        <v>36300</v>
      </c>
      <c r="C1522" s="45">
        <v>37200</v>
      </c>
      <c r="D1522" s="45">
        <v>35900</v>
      </c>
      <c r="E1522" s="45">
        <v>37150</v>
      </c>
      <c r="F1522" s="46">
        <v>3.92</v>
      </c>
      <c r="G1522" s="31">
        <f t="shared" si="692"/>
        <v>1</v>
      </c>
      <c r="I1522" s="3">
        <f t="shared" si="690"/>
        <v>1400</v>
      </c>
      <c r="J1522" s="31">
        <f t="shared" si="693"/>
        <v>1400</v>
      </c>
      <c r="K1522" s="31">
        <f t="shared" si="694"/>
        <v>0</v>
      </c>
      <c r="L1522" s="31">
        <f t="shared" si="717"/>
        <v>416.35026523190618</v>
      </c>
      <c r="M1522" s="31">
        <f t="shared" si="717"/>
        <v>402.5109576462059</v>
      </c>
      <c r="N1522" s="31">
        <f t="shared" si="705"/>
        <v>1.0343824368574448</v>
      </c>
      <c r="O1522" s="31">
        <f t="shared" si="706"/>
        <v>50.845033761463164</v>
      </c>
      <c r="P1522" s="31">
        <f t="shared" si="709"/>
        <v>1</v>
      </c>
      <c r="R1522" s="3">
        <f t="shared" si="695"/>
        <v>37200</v>
      </c>
      <c r="S1522" s="3">
        <f t="shared" si="696"/>
        <v>34500</v>
      </c>
      <c r="T1522" s="31">
        <f t="shared" si="697"/>
        <v>98.148148148148152</v>
      </c>
      <c r="U1522" s="31">
        <f t="shared" si="699"/>
        <v>77.954144620811292</v>
      </c>
      <c r="V1522" s="31">
        <f t="shared" si="698"/>
        <v>1</v>
      </c>
      <c r="W1522" s="31">
        <f t="shared" si="700"/>
        <v>1</v>
      </c>
      <c r="Y1522" s="3">
        <f t="shared" si="701"/>
        <v>35983.333333333336</v>
      </c>
      <c r="Z1522" s="3">
        <f t="shared" si="714"/>
        <v>38019.230769230766</v>
      </c>
      <c r="AA1522" s="3">
        <f t="shared" si="715"/>
        <v>-2035.8974358974301</v>
      </c>
      <c r="AB1522" s="3">
        <f t="shared" si="716"/>
        <v>-1</v>
      </c>
      <c r="AC1522" s="3"/>
      <c r="AD1522" s="3">
        <f t="shared" si="702"/>
        <v>40050</v>
      </c>
      <c r="AE1522" s="3">
        <f t="shared" si="703"/>
        <v>33800</v>
      </c>
      <c r="AF1522" s="31">
        <f t="shared" si="704"/>
        <v>-46.400000000000006</v>
      </c>
      <c r="AG1522" s="31">
        <f t="shared" si="707"/>
        <v>1</v>
      </c>
      <c r="AI1522" s="31">
        <f t="shared" si="691"/>
        <v>36750</v>
      </c>
      <c r="AJ1522" s="31">
        <f t="shared" si="710"/>
        <v>37630</v>
      </c>
      <c r="AK1522" s="31">
        <f t="shared" si="711"/>
        <v>1933.3333333333335</v>
      </c>
      <c r="AL1522" s="31">
        <f t="shared" si="712"/>
        <v>-30.344827586206897</v>
      </c>
      <c r="AM1522" s="31">
        <f t="shared" si="713"/>
        <v>1</v>
      </c>
    </row>
    <row r="1523" spans="1:39" x14ac:dyDescent="0.4">
      <c r="A1523" s="44">
        <v>40056</v>
      </c>
      <c r="B1523" s="45">
        <v>37100</v>
      </c>
      <c r="C1523" s="45">
        <v>37100</v>
      </c>
      <c r="D1523" s="45">
        <v>35800</v>
      </c>
      <c r="E1523" s="45">
        <v>35800</v>
      </c>
      <c r="F1523" s="46">
        <v>-3.63</v>
      </c>
      <c r="G1523" s="31">
        <f t="shared" si="692"/>
        <v>-1</v>
      </c>
      <c r="I1523" s="3">
        <f t="shared" si="690"/>
        <v>-1350</v>
      </c>
      <c r="J1523" s="31">
        <f t="shared" si="693"/>
        <v>0</v>
      </c>
      <c r="K1523" s="31">
        <f t="shared" si="694"/>
        <v>1350</v>
      </c>
      <c r="L1523" s="31">
        <f t="shared" si="717"/>
        <v>386.61096057248426</v>
      </c>
      <c r="M1523" s="31">
        <f t="shared" si="717"/>
        <v>470.18874638576261</v>
      </c>
      <c r="N1523" s="31">
        <f t="shared" si="705"/>
        <v>0.82224630756111794</v>
      </c>
      <c r="O1523" s="31">
        <f t="shared" si="706"/>
        <v>45.122676564048405</v>
      </c>
      <c r="P1523" s="31">
        <f t="shared" si="709"/>
        <v>-1</v>
      </c>
      <c r="R1523" s="3">
        <f t="shared" si="695"/>
        <v>37200</v>
      </c>
      <c r="S1523" s="3">
        <f t="shared" si="696"/>
        <v>34950</v>
      </c>
      <c r="T1523" s="31">
        <f t="shared" si="697"/>
        <v>37.777777777777779</v>
      </c>
      <c r="U1523" s="31">
        <f t="shared" si="699"/>
        <v>68.522927689594354</v>
      </c>
      <c r="V1523" s="31">
        <f t="shared" si="698"/>
        <v>-1</v>
      </c>
      <c r="W1523" s="31">
        <f t="shared" si="700"/>
        <v>-1</v>
      </c>
      <c r="Y1523" s="3">
        <f t="shared" si="701"/>
        <v>35841.666666666664</v>
      </c>
      <c r="Z1523" s="3">
        <f t="shared" si="714"/>
        <v>37865.384615384617</v>
      </c>
      <c r="AA1523" s="3">
        <f t="shared" si="715"/>
        <v>-2023.7179487179528</v>
      </c>
      <c r="AB1523" s="3">
        <f t="shared" si="716"/>
        <v>1</v>
      </c>
      <c r="AC1523" s="3"/>
      <c r="AD1523" s="3">
        <f t="shared" si="702"/>
        <v>39300</v>
      </c>
      <c r="AE1523" s="3">
        <f t="shared" si="703"/>
        <v>33800</v>
      </c>
      <c r="AF1523" s="31">
        <f t="shared" si="704"/>
        <v>-63.636363636363633</v>
      </c>
      <c r="AG1523" s="31">
        <f t="shared" si="707"/>
        <v>-1</v>
      </c>
      <c r="AI1523" s="31">
        <f t="shared" si="691"/>
        <v>36233.333333333336</v>
      </c>
      <c r="AJ1523" s="31">
        <f t="shared" si="710"/>
        <v>37405.000000000007</v>
      </c>
      <c r="AK1523" s="31">
        <f t="shared" si="711"/>
        <v>1825.5000000000007</v>
      </c>
      <c r="AL1523" s="31">
        <f t="shared" si="712"/>
        <v>-42.788885845582804</v>
      </c>
      <c r="AM1523" s="31">
        <f t="shared" si="713"/>
        <v>-1</v>
      </c>
    </row>
    <row r="1524" spans="1:39" x14ac:dyDescent="0.4">
      <c r="A1524" s="47">
        <v>40057</v>
      </c>
      <c r="B1524" s="48">
        <v>35550</v>
      </c>
      <c r="C1524" s="48">
        <v>35950</v>
      </c>
      <c r="D1524" s="48">
        <v>35150</v>
      </c>
      <c r="E1524" s="48">
        <v>35550</v>
      </c>
      <c r="F1524" s="49">
        <v>-0.7</v>
      </c>
      <c r="G1524" s="31">
        <f t="shared" si="692"/>
        <v>-1</v>
      </c>
      <c r="I1524" s="3">
        <f t="shared" si="690"/>
        <v>-250</v>
      </c>
      <c r="J1524" s="31">
        <f t="shared" si="693"/>
        <v>0</v>
      </c>
      <c r="K1524" s="31">
        <f t="shared" si="694"/>
        <v>250</v>
      </c>
      <c r="L1524" s="31">
        <f t="shared" si="717"/>
        <v>358.99589196016399</v>
      </c>
      <c r="M1524" s="31">
        <f t="shared" si="717"/>
        <v>454.46097878677955</v>
      </c>
      <c r="N1524" s="31">
        <f t="shared" si="705"/>
        <v>0.78993776961562823</v>
      </c>
      <c r="O1524" s="31">
        <f t="shared" si="706"/>
        <v>44.132135933712362</v>
      </c>
      <c r="P1524" s="31">
        <f t="shared" si="709"/>
        <v>-1</v>
      </c>
      <c r="R1524" s="3">
        <f t="shared" si="695"/>
        <v>37200</v>
      </c>
      <c r="S1524" s="3">
        <f t="shared" si="696"/>
        <v>34950</v>
      </c>
      <c r="T1524" s="31">
        <f t="shared" si="697"/>
        <v>26.666666666666668</v>
      </c>
      <c r="U1524" s="31">
        <f t="shared" si="699"/>
        <v>54.197530864197525</v>
      </c>
      <c r="V1524" s="31">
        <f t="shared" si="698"/>
        <v>-1</v>
      </c>
      <c r="W1524" s="31">
        <f t="shared" si="700"/>
        <v>-1</v>
      </c>
      <c r="Y1524" s="3">
        <f t="shared" si="701"/>
        <v>35641.666666666664</v>
      </c>
      <c r="Z1524" s="3">
        <f t="shared" si="714"/>
        <v>37661.538461538461</v>
      </c>
      <c r="AA1524" s="3">
        <f t="shared" si="715"/>
        <v>-2019.8717948717967</v>
      </c>
      <c r="AB1524" s="3">
        <f t="shared" si="716"/>
        <v>1</v>
      </c>
      <c r="AC1524" s="3"/>
      <c r="AD1524" s="3">
        <f t="shared" si="702"/>
        <v>38900</v>
      </c>
      <c r="AE1524" s="3">
        <f t="shared" si="703"/>
        <v>33800</v>
      </c>
      <c r="AF1524" s="31">
        <f t="shared" si="704"/>
        <v>-65.686274509803923</v>
      </c>
      <c r="AG1524" s="31">
        <f t="shared" si="707"/>
        <v>-1</v>
      </c>
      <c r="AI1524" s="31">
        <f t="shared" si="691"/>
        <v>35550</v>
      </c>
      <c r="AJ1524" s="31">
        <f t="shared" si="710"/>
        <v>37145.833333333336</v>
      </c>
      <c r="AK1524" s="31">
        <f t="shared" si="711"/>
        <v>1700.0000000000005</v>
      </c>
      <c r="AL1524" s="31">
        <f t="shared" si="712"/>
        <v>-62.581699346405308</v>
      </c>
      <c r="AM1524" s="31">
        <f t="shared" si="713"/>
        <v>-1</v>
      </c>
    </row>
    <row r="1525" spans="1:39" x14ac:dyDescent="0.4">
      <c r="A1525" s="44">
        <v>40058</v>
      </c>
      <c r="B1525" s="45">
        <v>34800</v>
      </c>
      <c r="C1525" s="45">
        <v>35250</v>
      </c>
      <c r="D1525" s="45">
        <v>34650</v>
      </c>
      <c r="E1525" s="45">
        <v>34650</v>
      </c>
      <c r="F1525" s="46">
        <v>-2.5299999999999998</v>
      </c>
      <c r="G1525" s="31">
        <f t="shared" si="692"/>
        <v>-1</v>
      </c>
      <c r="I1525" s="3">
        <f t="shared" si="690"/>
        <v>-900</v>
      </c>
      <c r="J1525" s="31">
        <f t="shared" si="693"/>
        <v>0</v>
      </c>
      <c r="K1525" s="31">
        <f t="shared" si="694"/>
        <v>900</v>
      </c>
      <c r="L1525" s="31">
        <f t="shared" si="717"/>
        <v>333.3533282487237</v>
      </c>
      <c r="M1525" s="31">
        <f t="shared" si="717"/>
        <v>486.28519458772382</v>
      </c>
      <c r="N1525" s="31">
        <f t="shared" si="705"/>
        <v>0.68550992701174696</v>
      </c>
      <c r="O1525" s="31">
        <f t="shared" si="706"/>
        <v>40.67077363507984</v>
      </c>
      <c r="P1525" s="31">
        <f t="shared" si="709"/>
        <v>-1</v>
      </c>
      <c r="R1525" s="3">
        <f t="shared" si="695"/>
        <v>37200</v>
      </c>
      <c r="S1525" s="3">
        <f t="shared" si="696"/>
        <v>34650</v>
      </c>
      <c r="T1525" s="31">
        <f t="shared" si="697"/>
        <v>0</v>
      </c>
      <c r="U1525" s="31">
        <f t="shared" si="699"/>
        <v>21.481481481481481</v>
      </c>
      <c r="V1525" s="31">
        <f t="shared" si="698"/>
        <v>-1</v>
      </c>
      <c r="W1525" s="31">
        <f t="shared" si="700"/>
        <v>-1</v>
      </c>
      <c r="Y1525" s="3">
        <f t="shared" si="701"/>
        <v>35520.833333333336</v>
      </c>
      <c r="Z1525" s="3">
        <f t="shared" si="714"/>
        <v>37494.230769230766</v>
      </c>
      <c r="AA1525" s="3">
        <f t="shared" si="715"/>
        <v>-1973.3974358974301</v>
      </c>
      <c r="AB1525" s="3">
        <f t="shared" si="716"/>
        <v>1</v>
      </c>
      <c r="AC1525" s="3"/>
      <c r="AD1525" s="3">
        <f t="shared" si="702"/>
        <v>38900</v>
      </c>
      <c r="AE1525" s="3">
        <f t="shared" si="703"/>
        <v>33800</v>
      </c>
      <c r="AF1525" s="31">
        <f t="shared" si="704"/>
        <v>-83.333333333333343</v>
      </c>
      <c r="AG1525" s="31">
        <f t="shared" si="707"/>
        <v>-1</v>
      </c>
      <c r="AI1525" s="31">
        <f t="shared" si="691"/>
        <v>34850</v>
      </c>
      <c r="AJ1525" s="31">
        <f t="shared" si="710"/>
        <v>36901.666666666672</v>
      </c>
      <c r="AK1525" s="31">
        <f t="shared" si="711"/>
        <v>1612.1666666666679</v>
      </c>
      <c r="AL1525" s="31">
        <f t="shared" si="712"/>
        <v>-84.840966263482684</v>
      </c>
      <c r="AM1525" s="31">
        <f t="shared" si="713"/>
        <v>-1</v>
      </c>
    </row>
    <row r="1526" spans="1:39" x14ac:dyDescent="0.4">
      <c r="A1526" s="44">
        <v>40059</v>
      </c>
      <c r="B1526" s="45">
        <v>34800</v>
      </c>
      <c r="C1526" s="45">
        <v>36150</v>
      </c>
      <c r="D1526" s="45">
        <v>34650</v>
      </c>
      <c r="E1526" s="45">
        <v>35250</v>
      </c>
      <c r="F1526" s="46">
        <v>1.73</v>
      </c>
      <c r="G1526" s="31">
        <f t="shared" si="692"/>
        <v>1</v>
      </c>
      <c r="I1526" s="3">
        <f t="shared" si="690"/>
        <v>600</v>
      </c>
      <c r="J1526" s="31">
        <f t="shared" si="693"/>
        <v>600</v>
      </c>
      <c r="K1526" s="31">
        <f t="shared" si="694"/>
        <v>0</v>
      </c>
      <c r="L1526" s="31">
        <f t="shared" si="717"/>
        <v>352.39951908810059</v>
      </c>
      <c r="M1526" s="31">
        <f t="shared" si="717"/>
        <v>451.55053783145786</v>
      </c>
      <c r="N1526" s="31">
        <f t="shared" si="705"/>
        <v>0.78042099292025291</v>
      </c>
      <c r="O1526" s="31">
        <f t="shared" si="706"/>
        <v>43.833508817496231</v>
      </c>
      <c r="P1526" s="31">
        <f t="shared" si="709"/>
        <v>1</v>
      </c>
      <c r="R1526" s="3">
        <f t="shared" si="695"/>
        <v>37200</v>
      </c>
      <c r="S1526" s="3">
        <f t="shared" si="696"/>
        <v>34650</v>
      </c>
      <c r="T1526" s="31">
        <f t="shared" si="697"/>
        <v>23.52941176470588</v>
      </c>
      <c r="U1526" s="31">
        <f t="shared" si="699"/>
        <v>16.732026143790851</v>
      </c>
      <c r="V1526" s="31">
        <f t="shared" si="698"/>
        <v>1</v>
      </c>
      <c r="W1526" s="31">
        <f t="shared" si="700"/>
        <v>-1</v>
      </c>
      <c r="Y1526" s="3">
        <f t="shared" si="701"/>
        <v>35520.833333333336</v>
      </c>
      <c r="Z1526" s="3">
        <f t="shared" si="714"/>
        <v>37351.923076923078</v>
      </c>
      <c r="AA1526" s="3">
        <f t="shared" si="715"/>
        <v>-1831.0897435897423</v>
      </c>
      <c r="AB1526" s="3">
        <f t="shared" si="716"/>
        <v>1</v>
      </c>
      <c r="AC1526" s="3"/>
      <c r="AD1526" s="3">
        <f t="shared" si="702"/>
        <v>38000</v>
      </c>
      <c r="AE1526" s="3">
        <f t="shared" si="703"/>
        <v>33800</v>
      </c>
      <c r="AF1526" s="31">
        <f t="shared" si="704"/>
        <v>-65.476190476190482</v>
      </c>
      <c r="AG1526" s="31">
        <f t="shared" si="707"/>
        <v>1</v>
      </c>
      <c r="AI1526" s="31">
        <f t="shared" si="691"/>
        <v>35350</v>
      </c>
      <c r="AJ1526" s="31">
        <f t="shared" si="710"/>
        <v>36691.666666666672</v>
      </c>
      <c r="AK1526" s="31">
        <f t="shared" si="711"/>
        <v>1479.1666666666679</v>
      </c>
      <c r="AL1526" s="31">
        <f t="shared" si="712"/>
        <v>-60.46948356807529</v>
      </c>
      <c r="AM1526" s="31">
        <f t="shared" si="713"/>
        <v>1</v>
      </c>
    </row>
    <row r="1527" spans="1:39" x14ac:dyDescent="0.4">
      <c r="A1527" s="44">
        <v>40060</v>
      </c>
      <c r="B1527" s="45">
        <v>36000</v>
      </c>
      <c r="C1527" s="45">
        <v>36550</v>
      </c>
      <c r="D1527" s="45">
        <v>35600</v>
      </c>
      <c r="E1527" s="45">
        <v>36150</v>
      </c>
      <c r="F1527" s="46">
        <v>2.5499999999999998</v>
      </c>
      <c r="G1527" s="31">
        <f t="shared" si="692"/>
        <v>1</v>
      </c>
      <c r="I1527" s="3">
        <f t="shared" si="690"/>
        <v>900</v>
      </c>
      <c r="J1527" s="31">
        <f t="shared" si="693"/>
        <v>900</v>
      </c>
      <c r="K1527" s="31">
        <f t="shared" si="694"/>
        <v>0</v>
      </c>
      <c r="L1527" s="31">
        <f t="shared" si="717"/>
        <v>391.51383915323629</v>
      </c>
      <c r="M1527" s="31">
        <f t="shared" si="717"/>
        <v>419.29692798635369</v>
      </c>
      <c r="N1527" s="31">
        <f t="shared" si="705"/>
        <v>0.933738868618609</v>
      </c>
      <c r="O1527" s="31">
        <f t="shared" si="706"/>
        <v>48.28670942967792</v>
      </c>
      <c r="P1527" s="31">
        <f t="shared" si="709"/>
        <v>1</v>
      </c>
      <c r="R1527" s="3">
        <f t="shared" si="695"/>
        <v>37100</v>
      </c>
      <c r="S1527" s="3">
        <f t="shared" si="696"/>
        <v>34650</v>
      </c>
      <c r="T1527" s="31">
        <f t="shared" si="697"/>
        <v>61.224489795918366</v>
      </c>
      <c r="U1527" s="31">
        <f t="shared" si="699"/>
        <v>28.25130052020808</v>
      </c>
      <c r="V1527" s="31">
        <f t="shared" si="698"/>
        <v>1</v>
      </c>
      <c r="W1527" s="31">
        <f t="shared" si="700"/>
        <v>1</v>
      </c>
      <c r="Y1527" s="3">
        <f t="shared" si="701"/>
        <v>35633.333333333336</v>
      </c>
      <c r="Z1527" s="3">
        <f t="shared" si="714"/>
        <v>37265.384615384617</v>
      </c>
      <c r="AA1527" s="3">
        <f t="shared" si="715"/>
        <v>-1632.0512820512813</v>
      </c>
      <c r="AB1527" s="3">
        <f t="shared" si="716"/>
        <v>1</v>
      </c>
      <c r="AC1527" s="3"/>
      <c r="AD1527" s="3">
        <f t="shared" si="702"/>
        <v>37200</v>
      </c>
      <c r="AE1527" s="3">
        <f t="shared" si="703"/>
        <v>33800</v>
      </c>
      <c r="AF1527" s="31">
        <f t="shared" si="704"/>
        <v>-30.882352941176471</v>
      </c>
      <c r="AG1527" s="31">
        <f t="shared" si="707"/>
        <v>1</v>
      </c>
      <c r="AI1527" s="31">
        <f t="shared" si="691"/>
        <v>36100</v>
      </c>
      <c r="AJ1527" s="31">
        <f t="shared" si="710"/>
        <v>36474.166666666672</v>
      </c>
      <c r="AK1527" s="31">
        <f t="shared" si="711"/>
        <v>1251.4166666666679</v>
      </c>
      <c r="AL1527" s="31">
        <f t="shared" si="712"/>
        <v>-19.93296486204548</v>
      </c>
      <c r="AM1527" s="31">
        <f t="shared" si="713"/>
        <v>1</v>
      </c>
    </row>
    <row r="1528" spans="1:39" x14ac:dyDescent="0.4">
      <c r="A1528" s="44">
        <v>40063</v>
      </c>
      <c r="B1528" s="45">
        <v>36650</v>
      </c>
      <c r="C1528" s="45">
        <v>36800</v>
      </c>
      <c r="D1528" s="45">
        <v>36000</v>
      </c>
      <c r="E1528" s="45">
        <v>36600</v>
      </c>
      <c r="F1528" s="46">
        <v>1.24</v>
      </c>
      <c r="G1528" s="31">
        <f t="shared" si="692"/>
        <v>1</v>
      </c>
      <c r="I1528" s="3">
        <f t="shared" si="690"/>
        <v>450</v>
      </c>
      <c r="J1528" s="31">
        <f t="shared" si="693"/>
        <v>450</v>
      </c>
      <c r="K1528" s="31">
        <f t="shared" si="694"/>
        <v>0</v>
      </c>
      <c r="L1528" s="31">
        <f t="shared" si="717"/>
        <v>395.69142207086225</v>
      </c>
      <c r="M1528" s="31">
        <f t="shared" si="717"/>
        <v>389.34714741589988</v>
      </c>
      <c r="N1528" s="31">
        <f t="shared" si="705"/>
        <v>1.0162946478408006</v>
      </c>
      <c r="O1528" s="31">
        <f t="shared" si="706"/>
        <v>50.404074073654122</v>
      </c>
      <c r="P1528" s="31">
        <f t="shared" si="709"/>
        <v>1</v>
      </c>
      <c r="R1528" s="3">
        <f t="shared" si="695"/>
        <v>36800</v>
      </c>
      <c r="S1528" s="3">
        <f t="shared" si="696"/>
        <v>34650</v>
      </c>
      <c r="T1528" s="31">
        <f t="shared" si="697"/>
        <v>90.697674418604649</v>
      </c>
      <c r="U1528" s="31">
        <f t="shared" si="699"/>
        <v>58.483858659742964</v>
      </c>
      <c r="V1528" s="31">
        <f t="shared" si="698"/>
        <v>1</v>
      </c>
      <c r="W1528" s="31">
        <f t="shared" si="700"/>
        <v>1</v>
      </c>
      <c r="Y1528" s="3">
        <f t="shared" si="701"/>
        <v>35716.666666666664</v>
      </c>
      <c r="Z1528" s="3">
        <f t="shared" si="714"/>
        <v>37130.769230769234</v>
      </c>
      <c r="AA1528" s="3">
        <f t="shared" si="715"/>
        <v>-1414.1025641025699</v>
      </c>
      <c r="AB1528" s="3">
        <f t="shared" si="716"/>
        <v>1</v>
      </c>
      <c r="AC1528" s="3"/>
      <c r="AD1528" s="3">
        <f t="shared" si="702"/>
        <v>37200</v>
      </c>
      <c r="AE1528" s="3">
        <f t="shared" si="703"/>
        <v>33800</v>
      </c>
      <c r="AF1528" s="31">
        <f t="shared" si="704"/>
        <v>-17.647058823529413</v>
      </c>
      <c r="AG1528" s="31">
        <f t="shared" si="707"/>
        <v>1</v>
      </c>
      <c r="AI1528" s="31">
        <f t="shared" si="691"/>
        <v>36466.666666666664</v>
      </c>
      <c r="AJ1528" s="31">
        <f t="shared" si="710"/>
        <v>36273.333333333328</v>
      </c>
      <c r="AK1528" s="31">
        <f t="shared" si="711"/>
        <v>990.33333333333144</v>
      </c>
      <c r="AL1528" s="31">
        <f t="shared" si="712"/>
        <v>13.014697632671568</v>
      </c>
      <c r="AM1528" s="31">
        <f t="shared" si="713"/>
        <v>1</v>
      </c>
    </row>
    <row r="1529" spans="1:39" x14ac:dyDescent="0.4">
      <c r="A1529" s="47">
        <v>40064</v>
      </c>
      <c r="B1529" s="48">
        <v>36300</v>
      </c>
      <c r="C1529" s="48">
        <v>36500</v>
      </c>
      <c r="D1529" s="48">
        <v>35400</v>
      </c>
      <c r="E1529" s="48">
        <v>35800</v>
      </c>
      <c r="F1529" s="49">
        <v>-2.19</v>
      </c>
      <c r="G1529" s="31">
        <f t="shared" si="692"/>
        <v>-1</v>
      </c>
      <c r="I1529" s="3">
        <f t="shared" si="690"/>
        <v>-800</v>
      </c>
      <c r="J1529" s="31">
        <f t="shared" si="693"/>
        <v>0</v>
      </c>
      <c r="K1529" s="31">
        <f t="shared" si="694"/>
        <v>800</v>
      </c>
      <c r="L1529" s="31">
        <f t="shared" si="717"/>
        <v>367.42774906580064</v>
      </c>
      <c r="M1529" s="31">
        <f t="shared" si="717"/>
        <v>418.67949402904986</v>
      </c>
      <c r="N1529" s="31">
        <f t="shared" si="705"/>
        <v>0.87758716227049527</v>
      </c>
      <c r="O1529" s="31">
        <f t="shared" si="706"/>
        <v>46.740155658566728</v>
      </c>
      <c r="P1529" s="31">
        <f t="shared" si="709"/>
        <v>-1</v>
      </c>
      <c r="R1529" s="3">
        <f t="shared" si="695"/>
        <v>36800</v>
      </c>
      <c r="S1529" s="3">
        <f t="shared" si="696"/>
        <v>34650</v>
      </c>
      <c r="T1529" s="31">
        <f t="shared" si="697"/>
        <v>53.488372093023251</v>
      </c>
      <c r="U1529" s="31">
        <f t="shared" si="699"/>
        <v>68.470178769182084</v>
      </c>
      <c r="V1529" s="31">
        <f t="shared" si="698"/>
        <v>-1</v>
      </c>
      <c r="W1529" s="31">
        <f t="shared" si="700"/>
        <v>1</v>
      </c>
      <c r="Y1529" s="3">
        <f t="shared" si="701"/>
        <v>35854.166666666664</v>
      </c>
      <c r="Z1529" s="3">
        <f t="shared" si="714"/>
        <v>36942.307692307695</v>
      </c>
      <c r="AA1529" s="3">
        <f t="shared" si="715"/>
        <v>-1088.1410256410309</v>
      </c>
      <c r="AB1529" s="3">
        <f t="shared" si="716"/>
        <v>1</v>
      </c>
      <c r="AC1529" s="3"/>
      <c r="AD1529" s="3">
        <f t="shared" si="702"/>
        <v>37200</v>
      </c>
      <c r="AE1529" s="3">
        <f t="shared" si="703"/>
        <v>33800</v>
      </c>
      <c r="AF1529" s="31">
        <f t="shared" si="704"/>
        <v>-41.17647058823529</v>
      </c>
      <c r="AG1529" s="31">
        <f t="shared" si="707"/>
        <v>-1</v>
      </c>
      <c r="AI1529" s="31">
        <f t="shared" si="691"/>
        <v>35900</v>
      </c>
      <c r="AJ1529" s="31">
        <f t="shared" si="710"/>
        <v>36092.499999999993</v>
      </c>
      <c r="AK1529" s="31">
        <f t="shared" si="711"/>
        <v>796.74999999999886</v>
      </c>
      <c r="AL1529" s="31">
        <f t="shared" si="712"/>
        <v>-16.107101767596948</v>
      </c>
      <c r="AM1529" s="31">
        <f t="shared" si="713"/>
        <v>-1</v>
      </c>
    </row>
    <row r="1530" spans="1:39" x14ac:dyDescent="0.4">
      <c r="A1530" s="44">
        <v>40065</v>
      </c>
      <c r="B1530" s="45">
        <v>36300</v>
      </c>
      <c r="C1530" s="45">
        <v>36300</v>
      </c>
      <c r="D1530" s="45">
        <v>35600</v>
      </c>
      <c r="E1530" s="45">
        <v>35900</v>
      </c>
      <c r="F1530" s="46">
        <v>0.28000000000000003</v>
      </c>
      <c r="G1530" s="31">
        <f t="shared" si="692"/>
        <v>1</v>
      </c>
      <c r="I1530" s="3">
        <f t="shared" si="690"/>
        <v>100</v>
      </c>
      <c r="J1530" s="31">
        <f t="shared" si="693"/>
        <v>100</v>
      </c>
      <c r="K1530" s="31">
        <f t="shared" si="694"/>
        <v>0</v>
      </c>
      <c r="L1530" s="31">
        <f t="shared" si="717"/>
        <v>348.32576698967205</v>
      </c>
      <c r="M1530" s="31">
        <f t="shared" si="717"/>
        <v>388.77381588411771</v>
      </c>
      <c r="N1530" s="31">
        <f t="shared" si="705"/>
        <v>0.8959599457528743</v>
      </c>
      <c r="O1530" s="31">
        <f t="shared" si="706"/>
        <v>47.256269720249492</v>
      </c>
      <c r="P1530" s="31">
        <f t="shared" si="709"/>
        <v>1</v>
      </c>
      <c r="R1530" s="3">
        <f t="shared" si="695"/>
        <v>36800</v>
      </c>
      <c r="S1530" s="3">
        <f t="shared" si="696"/>
        <v>34650</v>
      </c>
      <c r="T1530" s="31">
        <f t="shared" si="697"/>
        <v>58.139534883720934</v>
      </c>
      <c r="U1530" s="31">
        <f t="shared" si="699"/>
        <v>67.441860465116278</v>
      </c>
      <c r="V1530" s="31">
        <f t="shared" si="698"/>
        <v>1</v>
      </c>
      <c r="W1530" s="31">
        <f t="shared" si="700"/>
        <v>-1</v>
      </c>
      <c r="Y1530" s="3">
        <f t="shared" si="701"/>
        <v>35862.5</v>
      </c>
      <c r="Z1530" s="3">
        <f t="shared" si="714"/>
        <v>36757.692307692305</v>
      </c>
      <c r="AA1530" s="3">
        <f t="shared" si="715"/>
        <v>-895.19230769230489</v>
      </c>
      <c r="AB1530" s="3">
        <f t="shared" si="716"/>
        <v>1</v>
      </c>
      <c r="AC1530" s="3"/>
      <c r="AD1530" s="3">
        <f t="shared" si="702"/>
        <v>37200</v>
      </c>
      <c r="AE1530" s="3">
        <f t="shared" si="703"/>
        <v>33800</v>
      </c>
      <c r="AF1530" s="31">
        <f t="shared" si="704"/>
        <v>-38.235294117647058</v>
      </c>
      <c r="AG1530" s="31">
        <f t="shared" si="707"/>
        <v>1</v>
      </c>
      <c r="AI1530" s="31">
        <f t="shared" si="691"/>
        <v>35933.333333333336</v>
      </c>
      <c r="AJ1530" s="31">
        <f t="shared" si="710"/>
        <v>35969.166666666664</v>
      </c>
      <c r="AK1530" s="31">
        <f t="shared" si="711"/>
        <v>664.66666666666572</v>
      </c>
      <c r="AL1530" s="31">
        <f t="shared" si="712"/>
        <v>-3.5941156803739758</v>
      </c>
      <c r="AM1530" s="31">
        <f t="shared" si="713"/>
        <v>1</v>
      </c>
    </row>
    <row r="1531" spans="1:39" x14ac:dyDescent="0.4">
      <c r="A1531" s="44">
        <v>40066</v>
      </c>
      <c r="B1531" s="45">
        <v>36100</v>
      </c>
      <c r="C1531" s="45">
        <v>37000</v>
      </c>
      <c r="D1531" s="45">
        <v>35700</v>
      </c>
      <c r="E1531" s="45">
        <v>36900</v>
      </c>
      <c r="F1531" s="46">
        <v>2.79</v>
      </c>
      <c r="G1531" s="31">
        <f t="shared" si="692"/>
        <v>1</v>
      </c>
      <c r="I1531" s="3">
        <f t="shared" si="690"/>
        <v>1000</v>
      </c>
      <c r="J1531" s="31">
        <f t="shared" si="693"/>
        <v>1000</v>
      </c>
      <c r="K1531" s="31">
        <f t="shared" si="694"/>
        <v>0</v>
      </c>
      <c r="L1531" s="31">
        <f t="shared" si="717"/>
        <v>394.87392649040976</v>
      </c>
      <c r="M1531" s="31">
        <f t="shared" si="717"/>
        <v>361.00425760668071</v>
      </c>
      <c r="N1531" s="31">
        <f t="shared" si="705"/>
        <v>1.0938206909477244</v>
      </c>
      <c r="O1531" s="31">
        <f t="shared" si="706"/>
        <v>52.240418469292571</v>
      </c>
      <c r="P1531" s="31">
        <f t="shared" si="709"/>
        <v>1</v>
      </c>
      <c r="R1531" s="3">
        <f t="shared" si="695"/>
        <v>37000</v>
      </c>
      <c r="S1531" s="3">
        <f t="shared" si="696"/>
        <v>35400</v>
      </c>
      <c r="T1531" s="31">
        <f t="shared" si="697"/>
        <v>93.75</v>
      </c>
      <c r="U1531" s="31">
        <f t="shared" si="699"/>
        <v>68.45930232558139</v>
      </c>
      <c r="V1531" s="31">
        <f t="shared" si="698"/>
        <v>1</v>
      </c>
      <c r="W1531" s="31">
        <f t="shared" si="700"/>
        <v>1</v>
      </c>
      <c r="Y1531" s="3">
        <f t="shared" si="701"/>
        <v>35929.166666666664</v>
      </c>
      <c r="Z1531" s="3">
        <f t="shared" si="714"/>
        <v>36646.153846153844</v>
      </c>
      <c r="AA1531" s="3">
        <f t="shared" si="715"/>
        <v>-716.98717948717967</v>
      </c>
      <c r="AB1531" s="3">
        <f t="shared" si="716"/>
        <v>1</v>
      </c>
      <c r="AC1531" s="3"/>
      <c r="AD1531" s="3">
        <f t="shared" si="702"/>
        <v>37200</v>
      </c>
      <c r="AE1531" s="3">
        <f t="shared" si="703"/>
        <v>34500</v>
      </c>
      <c r="AF1531" s="31">
        <f t="shared" si="704"/>
        <v>-11.111111111111111</v>
      </c>
      <c r="AG1531" s="31">
        <f t="shared" si="707"/>
        <v>1</v>
      </c>
      <c r="AI1531" s="31">
        <f t="shared" si="691"/>
        <v>36533.333333333336</v>
      </c>
      <c r="AJ1531" s="31">
        <f t="shared" si="710"/>
        <v>35898.333333333328</v>
      </c>
      <c r="AK1531" s="31">
        <f t="shared" si="711"/>
        <v>583.33333333333326</v>
      </c>
      <c r="AL1531" s="31">
        <f t="shared" si="712"/>
        <v>72.571428571429422</v>
      </c>
      <c r="AM1531" s="31">
        <f t="shared" si="713"/>
        <v>1</v>
      </c>
    </row>
    <row r="1532" spans="1:39" x14ac:dyDescent="0.4">
      <c r="A1532" s="44">
        <v>40067</v>
      </c>
      <c r="B1532" s="45">
        <v>37000</v>
      </c>
      <c r="C1532" s="45">
        <v>37800</v>
      </c>
      <c r="D1532" s="45">
        <v>36500</v>
      </c>
      <c r="E1532" s="45">
        <v>37250</v>
      </c>
      <c r="F1532" s="46">
        <v>0.95</v>
      </c>
      <c r="G1532" s="31">
        <f t="shared" si="692"/>
        <v>1</v>
      </c>
      <c r="I1532" s="3">
        <f t="shared" si="690"/>
        <v>350</v>
      </c>
      <c r="J1532" s="31">
        <f t="shared" si="693"/>
        <v>350</v>
      </c>
      <c r="K1532" s="31">
        <f t="shared" si="694"/>
        <v>0</v>
      </c>
      <c r="L1532" s="31">
        <f t="shared" si="717"/>
        <v>391.66864602680909</v>
      </c>
      <c r="M1532" s="31">
        <f t="shared" si="717"/>
        <v>335.21823920620352</v>
      </c>
      <c r="N1532" s="31">
        <f t="shared" si="705"/>
        <v>1.1683989718288601</v>
      </c>
      <c r="O1532" s="31">
        <f t="shared" si="706"/>
        <v>53.883025541347443</v>
      </c>
      <c r="P1532" s="31">
        <f t="shared" si="709"/>
        <v>1</v>
      </c>
      <c r="R1532" s="3">
        <f t="shared" si="695"/>
        <v>37800</v>
      </c>
      <c r="S1532" s="3">
        <f t="shared" si="696"/>
        <v>35400</v>
      </c>
      <c r="T1532" s="31">
        <f t="shared" si="697"/>
        <v>77.083333333333343</v>
      </c>
      <c r="U1532" s="31">
        <f t="shared" si="699"/>
        <v>76.324289405684752</v>
      </c>
      <c r="V1532" s="31">
        <f t="shared" si="698"/>
        <v>-1</v>
      </c>
      <c r="W1532" s="31">
        <f t="shared" si="700"/>
        <v>1</v>
      </c>
      <c r="Y1532" s="3">
        <f t="shared" si="701"/>
        <v>36062.5</v>
      </c>
      <c r="Z1532" s="3">
        <f t="shared" si="714"/>
        <v>36548.076923076922</v>
      </c>
      <c r="AA1532" s="3">
        <f t="shared" si="715"/>
        <v>-485.57692307692196</v>
      </c>
      <c r="AB1532" s="3">
        <f t="shared" si="716"/>
        <v>1</v>
      </c>
      <c r="AC1532" s="3"/>
      <c r="AD1532" s="3">
        <f t="shared" si="702"/>
        <v>37800</v>
      </c>
      <c r="AE1532" s="3">
        <f t="shared" si="703"/>
        <v>34650</v>
      </c>
      <c r="AF1532" s="31">
        <f t="shared" si="704"/>
        <v>-17.460317460317459</v>
      </c>
      <c r="AG1532" s="31">
        <f t="shared" si="707"/>
        <v>-1</v>
      </c>
      <c r="AI1532" s="31">
        <f t="shared" si="691"/>
        <v>37183.333333333336</v>
      </c>
      <c r="AJ1532" s="31">
        <f t="shared" si="710"/>
        <v>35853.333333333336</v>
      </c>
      <c r="AK1532" s="31">
        <f t="shared" si="711"/>
        <v>541.33333333333326</v>
      </c>
      <c r="AL1532" s="31">
        <f t="shared" si="712"/>
        <v>163.79310344827587</v>
      </c>
      <c r="AM1532" s="31">
        <f t="shared" si="713"/>
        <v>1</v>
      </c>
    </row>
    <row r="1533" spans="1:39" x14ac:dyDescent="0.4">
      <c r="A1533" s="44">
        <v>40070</v>
      </c>
      <c r="B1533" s="45">
        <v>37550</v>
      </c>
      <c r="C1533" s="45">
        <v>37700</v>
      </c>
      <c r="D1533" s="45">
        <v>36050</v>
      </c>
      <c r="E1533" s="45">
        <v>36050</v>
      </c>
      <c r="F1533" s="46">
        <v>-3.22</v>
      </c>
      <c r="G1533" s="31">
        <f t="shared" si="692"/>
        <v>-1</v>
      </c>
      <c r="I1533" s="3">
        <f t="shared" si="690"/>
        <v>-1200</v>
      </c>
      <c r="J1533" s="31">
        <f t="shared" si="693"/>
        <v>0</v>
      </c>
      <c r="K1533" s="31">
        <f t="shared" si="694"/>
        <v>1200</v>
      </c>
      <c r="L1533" s="31">
        <f t="shared" si="717"/>
        <v>363.69231416775131</v>
      </c>
      <c r="M1533" s="31">
        <f t="shared" si="717"/>
        <v>396.98836497718901</v>
      </c>
      <c r="N1533" s="31">
        <f t="shared" si="705"/>
        <v>0.91612839632881715</v>
      </c>
      <c r="O1533" s="31">
        <f t="shared" si="706"/>
        <v>47.811430490987043</v>
      </c>
      <c r="P1533" s="31">
        <f t="shared" si="709"/>
        <v>-1</v>
      </c>
      <c r="R1533" s="3">
        <f t="shared" si="695"/>
        <v>37800</v>
      </c>
      <c r="S1533" s="3">
        <f t="shared" si="696"/>
        <v>35400</v>
      </c>
      <c r="T1533" s="31">
        <f t="shared" si="697"/>
        <v>27.083333333333332</v>
      </c>
      <c r="U1533" s="31">
        <f t="shared" si="699"/>
        <v>65.972222222222229</v>
      </c>
      <c r="V1533" s="31">
        <f t="shared" si="698"/>
        <v>-1</v>
      </c>
      <c r="W1533" s="31">
        <f t="shared" si="700"/>
        <v>-1</v>
      </c>
      <c r="Y1533" s="3">
        <f t="shared" si="701"/>
        <v>36087.5</v>
      </c>
      <c r="Z1533" s="3">
        <f t="shared" si="714"/>
        <v>36357.692307692305</v>
      </c>
      <c r="AA1533" s="3">
        <f t="shared" si="715"/>
        <v>-270.19230769230489</v>
      </c>
      <c r="AB1533" s="3">
        <f t="shared" si="716"/>
        <v>1</v>
      </c>
      <c r="AC1533" s="3"/>
      <c r="AD1533" s="3">
        <f t="shared" si="702"/>
        <v>37800</v>
      </c>
      <c r="AE1533" s="3">
        <f t="shared" si="703"/>
        <v>34650</v>
      </c>
      <c r="AF1533" s="31">
        <f t="shared" si="704"/>
        <v>-55.555555555555557</v>
      </c>
      <c r="AG1533" s="31">
        <f t="shared" si="707"/>
        <v>-1</v>
      </c>
      <c r="AI1533" s="31">
        <f t="shared" si="691"/>
        <v>36600</v>
      </c>
      <c r="AJ1533" s="31">
        <f t="shared" si="710"/>
        <v>35850.833333333336</v>
      </c>
      <c r="AK1533" s="31">
        <f t="shared" si="711"/>
        <v>539.08333333333326</v>
      </c>
      <c r="AL1533" s="31">
        <f t="shared" si="712"/>
        <v>92.646983047353771</v>
      </c>
      <c r="AM1533" s="31">
        <f t="shared" si="713"/>
        <v>-1</v>
      </c>
    </row>
    <row r="1534" spans="1:39" x14ac:dyDescent="0.4">
      <c r="A1534" s="47">
        <v>40071</v>
      </c>
      <c r="B1534" s="48">
        <v>36400</v>
      </c>
      <c r="C1534" s="48">
        <v>36650</v>
      </c>
      <c r="D1534" s="48">
        <v>35700</v>
      </c>
      <c r="E1534" s="48">
        <v>35800</v>
      </c>
      <c r="F1534" s="49">
        <v>-0.69</v>
      </c>
      <c r="G1534" s="31">
        <f t="shared" si="692"/>
        <v>-1</v>
      </c>
      <c r="I1534" s="3">
        <f t="shared" si="690"/>
        <v>-250</v>
      </c>
      <c r="J1534" s="31">
        <f t="shared" si="693"/>
        <v>0</v>
      </c>
      <c r="K1534" s="31">
        <f t="shared" si="694"/>
        <v>250</v>
      </c>
      <c r="L1534" s="31">
        <f t="shared" si="717"/>
        <v>337.71429172719763</v>
      </c>
      <c r="M1534" s="31">
        <f t="shared" si="717"/>
        <v>386.4891960502469</v>
      </c>
      <c r="N1534" s="31">
        <f t="shared" si="705"/>
        <v>0.87380008336194703</v>
      </c>
      <c r="O1534" s="31">
        <f t="shared" si="706"/>
        <v>46.632513848232229</v>
      </c>
      <c r="P1534" s="31">
        <f t="shared" si="709"/>
        <v>-1</v>
      </c>
      <c r="R1534" s="3">
        <f t="shared" si="695"/>
        <v>37800</v>
      </c>
      <c r="S1534" s="3">
        <f t="shared" si="696"/>
        <v>35600</v>
      </c>
      <c r="T1534" s="31">
        <f t="shared" si="697"/>
        <v>9.0909090909090917</v>
      </c>
      <c r="U1534" s="31">
        <f t="shared" si="699"/>
        <v>37.752525252525253</v>
      </c>
      <c r="V1534" s="31">
        <f t="shared" si="698"/>
        <v>-1</v>
      </c>
      <c r="W1534" s="31">
        <f t="shared" si="700"/>
        <v>-1</v>
      </c>
      <c r="Y1534" s="3">
        <f t="shared" si="701"/>
        <v>35975</v>
      </c>
      <c r="Z1534" s="3">
        <f t="shared" si="714"/>
        <v>36196.153846153844</v>
      </c>
      <c r="AA1534" s="3">
        <f t="shared" si="715"/>
        <v>-221.15384615384392</v>
      </c>
      <c r="AB1534" s="3">
        <f t="shared" si="716"/>
        <v>1</v>
      </c>
      <c r="AC1534" s="3"/>
      <c r="AD1534" s="3">
        <f t="shared" si="702"/>
        <v>37800</v>
      </c>
      <c r="AE1534" s="3">
        <f t="shared" si="703"/>
        <v>34650</v>
      </c>
      <c r="AF1534" s="31">
        <f t="shared" si="704"/>
        <v>-63.492063492063487</v>
      </c>
      <c r="AG1534" s="31">
        <f t="shared" si="707"/>
        <v>-1</v>
      </c>
      <c r="AI1534" s="31">
        <f t="shared" si="691"/>
        <v>36050</v>
      </c>
      <c r="AJ1534" s="31">
        <f t="shared" si="710"/>
        <v>35881.666666666672</v>
      </c>
      <c r="AK1534" s="31">
        <f t="shared" si="711"/>
        <v>521.99999999999932</v>
      </c>
      <c r="AL1534" s="31">
        <f t="shared" si="712"/>
        <v>21.498510004256541</v>
      </c>
      <c r="AM1534" s="31">
        <f t="shared" si="713"/>
        <v>-1</v>
      </c>
    </row>
    <row r="1535" spans="1:39" x14ac:dyDescent="0.4">
      <c r="A1535" s="44">
        <v>40072</v>
      </c>
      <c r="B1535" s="45">
        <v>36150</v>
      </c>
      <c r="C1535" s="45">
        <v>37500</v>
      </c>
      <c r="D1535" s="45">
        <v>35800</v>
      </c>
      <c r="E1535" s="45">
        <v>35850</v>
      </c>
      <c r="F1535" s="46">
        <v>0.14000000000000001</v>
      </c>
      <c r="G1535" s="31">
        <f t="shared" si="692"/>
        <v>1</v>
      </c>
      <c r="I1535" s="3">
        <f t="shared" si="690"/>
        <v>50</v>
      </c>
      <c r="J1535" s="31">
        <f t="shared" si="693"/>
        <v>50</v>
      </c>
      <c r="K1535" s="31">
        <f t="shared" si="694"/>
        <v>0</v>
      </c>
      <c r="L1535" s="31">
        <f t="shared" ref="L1535:M1550" si="718">((L1534*13)+J1535)/14</f>
        <v>317.16327088954068</v>
      </c>
      <c r="M1535" s="31">
        <f t="shared" si="718"/>
        <v>358.88282490380067</v>
      </c>
      <c r="N1535" s="31">
        <f t="shared" si="705"/>
        <v>0.8837516004689191</v>
      </c>
      <c r="O1535" s="31">
        <f t="shared" si="706"/>
        <v>46.914444571615938</v>
      </c>
      <c r="P1535" s="31">
        <f t="shared" si="709"/>
        <v>1</v>
      </c>
      <c r="R1535" s="3">
        <f t="shared" si="695"/>
        <v>37800</v>
      </c>
      <c r="S1535" s="3">
        <f t="shared" si="696"/>
        <v>35700</v>
      </c>
      <c r="T1535" s="31">
        <f t="shared" si="697"/>
        <v>7.1428571428571423</v>
      </c>
      <c r="U1535" s="31">
        <f t="shared" si="699"/>
        <v>14.439033189033188</v>
      </c>
      <c r="V1535" s="31">
        <f t="shared" si="698"/>
        <v>-1</v>
      </c>
      <c r="W1535" s="31">
        <f t="shared" si="700"/>
        <v>-1</v>
      </c>
      <c r="Y1535" s="3">
        <f t="shared" si="701"/>
        <v>35979.166666666664</v>
      </c>
      <c r="Z1535" s="3">
        <f t="shared" si="714"/>
        <v>36051.923076923078</v>
      </c>
      <c r="AA1535" s="3">
        <f t="shared" si="715"/>
        <v>-72.756410256413801</v>
      </c>
      <c r="AB1535" s="3">
        <f t="shared" si="716"/>
        <v>1</v>
      </c>
      <c r="AC1535" s="3"/>
      <c r="AD1535" s="3">
        <f t="shared" si="702"/>
        <v>37800</v>
      </c>
      <c r="AE1535" s="3">
        <f t="shared" si="703"/>
        <v>34650</v>
      </c>
      <c r="AF1535" s="31">
        <f t="shared" si="704"/>
        <v>-61.904761904761905</v>
      </c>
      <c r="AG1535" s="31">
        <f t="shared" si="707"/>
        <v>1</v>
      </c>
      <c r="AI1535" s="31">
        <f t="shared" si="691"/>
        <v>36383.333333333336</v>
      </c>
      <c r="AJ1535" s="31">
        <f t="shared" si="710"/>
        <v>35947.500000000007</v>
      </c>
      <c r="AK1535" s="31">
        <f t="shared" si="711"/>
        <v>499.1666666666664</v>
      </c>
      <c r="AL1535" s="31">
        <f t="shared" si="712"/>
        <v>58.208124652197498</v>
      </c>
      <c r="AM1535" s="31">
        <f t="shared" si="713"/>
        <v>1</v>
      </c>
    </row>
    <row r="1536" spans="1:39" x14ac:dyDescent="0.4">
      <c r="A1536" s="44">
        <v>40073</v>
      </c>
      <c r="B1536" s="45">
        <v>36800</v>
      </c>
      <c r="C1536" s="45">
        <v>39100</v>
      </c>
      <c r="D1536" s="45">
        <v>36600</v>
      </c>
      <c r="E1536" s="45">
        <v>38000</v>
      </c>
      <c r="F1536" s="46">
        <v>6</v>
      </c>
      <c r="G1536" s="31">
        <f t="shared" si="692"/>
        <v>1</v>
      </c>
      <c r="I1536" s="3">
        <f t="shared" si="690"/>
        <v>2150</v>
      </c>
      <c r="J1536" s="31">
        <f t="shared" si="693"/>
        <v>2150</v>
      </c>
      <c r="K1536" s="31">
        <f t="shared" si="694"/>
        <v>0</v>
      </c>
      <c r="L1536" s="31">
        <f t="shared" si="718"/>
        <v>448.08018011171634</v>
      </c>
      <c r="M1536" s="31">
        <f t="shared" si="718"/>
        <v>333.24833741067204</v>
      </c>
      <c r="N1536" s="31">
        <f t="shared" si="705"/>
        <v>1.34458339265331</v>
      </c>
      <c r="O1536" s="31">
        <f t="shared" si="706"/>
        <v>57.348499390831073</v>
      </c>
      <c r="P1536" s="31">
        <f t="shared" si="709"/>
        <v>1</v>
      </c>
      <c r="R1536" s="3">
        <f t="shared" si="695"/>
        <v>39100</v>
      </c>
      <c r="S1536" s="3">
        <f t="shared" si="696"/>
        <v>35700</v>
      </c>
      <c r="T1536" s="31">
        <f t="shared" si="697"/>
        <v>67.64705882352942</v>
      </c>
      <c r="U1536" s="31">
        <f t="shared" si="699"/>
        <v>27.96027501909855</v>
      </c>
      <c r="V1536" s="31">
        <f t="shared" si="698"/>
        <v>1</v>
      </c>
      <c r="W1536" s="31">
        <f t="shared" si="700"/>
        <v>1</v>
      </c>
      <c r="Y1536" s="3">
        <f t="shared" si="701"/>
        <v>36183.333333333336</v>
      </c>
      <c r="Z1536" s="3">
        <f t="shared" si="714"/>
        <v>36051.923076923078</v>
      </c>
      <c r="AA1536" s="3">
        <f t="shared" si="715"/>
        <v>131.41025641025772</v>
      </c>
      <c r="AB1536" s="3">
        <f t="shared" si="716"/>
        <v>1</v>
      </c>
      <c r="AC1536" s="3"/>
      <c r="AD1536" s="3">
        <f t="shared" si="702"/>
        <v>39100</v>
      </c>
      <c r="AE1536" s="3">
        <f t="shared" si="703"/>
        <v>34650</v>
      </c>
      <c r="AF1536" s="31">
        <f t="shared" si="704"/>
        <v>-24.719101123595504</v>
      </c>
      <c r="AG1536" s="31">
        <f t="shared" si="707"/>
        <v>1</v>
      </c>
      <c r="AI1536" s="31">
        <f t="shared" si="691"/>
        <v>37900</v>
      </c>
      <c r="AJ1536" s="31">
        <f t="shared" si="710"/>
        <v>36080.833333333336</v>
      </c>
      <c r="AK1536" s="31">
        <f t="shared" si="711"/>
        <v>550.83333333333326</v>
      </c>
      <c r="AL1536" s="31">
        <f t="shared" si="712"/>
        <v>220.17145738779598</v>
      </c>
      <c r="AM1536" s="31">
        <f t="shared" si="713"/>
        <v>-1</v>
      </c>
    </row>
    <row r="1537" spans="1:39" x14ac:dyDescent="0.4">
      <c r="A1537" s="44">
        <v>40074</v>
      </c>
      <c r="B1537" s="45">
        <v>38200</v>
      </c>
      <c r="C1537" s="45">
        <v>38200</v>
      </c>
      <c r="D1537" s="45">
        <v>37250</v>
      </c>
      <c r="E1537" s="45">
        <v>38000</v>
      </c>
      <c r="F1537" s="46">
        <v>0</v>
      </c>
      <c r="G1537" s="31">
        <f t="shared" si="692"/>
        <v>-1</v>
      </c>
      <c r="I1537" s="3">
        <f t="shared" si="690"/>
        <v>0</v>
      </c>
      <c r="J1537" s="31">
        <f t="shared" si="693"/>
        <v>0</v>
      </c>
      <c r="K1537" s="31">
        <f t="shared" si="694"/>
        <v>0</v>
      </c>
      <c r="L1537" s="31">
        <f t="shared" si="718"/>
        <v>416.07445296087946</v>
      </c>
      <c r="M1537" s="31">
        <f t="shared" si="718"/>
        <v>309.44488473848116</v>
      </c>
      <c r="N1537" s="31">
        <f t="shared" si="705"/>
        <v>1.34458339265331</v>
      </c>
      <c r="O1537" s="31">
        <f t="shared" si="706"/>
        <v>57.348499390831073</v>
      </c>
      <c r="P1537" s="31">
        <f t="shared" si="709"/>
        <v>-1</v>
      </c>
      <c r="R1537" s="3">
        <f t="shared" si="695"/>
        <v>39100</v>
      </c>
      <c r="S1537" s="3">
        <f t="shared" si="696"/>
        <v>35700</v>
      </c>
      <c r="T1537" s="31">
        <f t="shared" si="697"/>
        <v>67.64705882352942</v>
      </c>
      <c r="U1537" s="31">
        <f t="shared" si="699"/>
        <v>47.478991596638657</v>
      </c>
      <c r="V1537" s="31">
        <f t="shared" si="698"/>
        <v>-1</v>
      </c>
      <c r="W1537" s="31">
        <f t="shared" si="700"/>
        <v>1</v>
      </c>
      <c r="Y1537" s="3">
        <f t="shared" si="701"/>
        <v>36462.5</v>
      </c>
      <c r="Z1537" s="3">
        <f t="shared" si="714"/>
        <v>36071.153846153844</v>
      </c>
      <c r="AA1537" s="3">
        <f t="shared" si="715"/>
        <v>391.34615384615608</v>
      </c>
      <c r="AB1537" s="3">
        <f t="shared" si="716"/>
        <v>1</v>
      </c>
      <c r="AC1537" s="3"/>
      <c r="AD1537" s="3">
        <f t="shared" si="702"/>
        <v>39100</v>
      </c>
      <c r="AE1537" s="3">
        <f t="shared" si="703"/>
        <v>34650</v>
      </c>
      <c r="AF1537" s="31">
        <f t="shared" si="704"/>
        <v>-24.719101123595504</v>
      </c>
      <c r="AG1537" s="31">
        <f t="shared" si="707"/>
        <v>-1</v>
      </c>
      <c r="AI1537" s="31">
        <f t="shared" si="691"/>
        <v>37816.666666666664</v>
      </c>
      <c r="AJ1537" s="31">
        <f t="shared" si="710"/>
        <v>36235.833333333328</v>
      </c>
      <c r="AK1537" s="31">
        <f t="shared" si="711"/>
        <v>574.66666666666538</v>
      </c>
      <c r="AL1537" s="31">
        <f t="shared" si="712"/>
        <v>183.39133797370528</v>
      </c>
      <c r="AM1537" s="31">
        <f t="shared" si="713"/>
        <v>-1</v>
      </c>
    </row>
    <row r="1538" spans="1:39" x14ac:dyDescent="0.4">
      <c r="A1538" s="44">
        <v>40077</v>
      </c>
      <c r="B1538" s="45">
        <v>38000</v>
      </c>
      <c r="C1538" s="45">
        <v>38250</v>
      </c>
      <c r="D1538" s="45">
        <v>37050</v>
      </c>
      <c r="E1538" s="45">
        <v>37050</v>
      </c>
      <c r="F1538" s="46">
        <v>-2.5</v>
      </c>
      <c r="G1538" s="31">
        <f t="shared" si="692"/>
        <v>-1</v>
      </c>
      <c r="I1538" s="3">
        <f t="shared" si="690"/>
        <v>-950</v>
      </c>
      <c r="J1538" s="31">
        <f t="shared" si="693"/>
        <v>0</v>
      </c>
      <c r="K1538" s="31">
        <f t="shared" si="694"/>
        <v>950</v>
      </c>
      <c r="L1538" s="31">
        <f t="shared" si="718"/>
        <v>386.35484917795947</v>
      </c>
      <c r="M1538" s="31">
        <f t="shared" si="718"/>
        <v>355.19882154287541</v>
      </c>
      <c r="N1538" s="31">
        <f t="shared" si="705"/>
        <v>1.0877143327777716</v>
      </c>
      <c r="O1538" s="31">
        <f t="shared" si="706"/>
        <v>52.100726411670145</v>
      </c>
      <c r="P1538" s="31">
        <f t="shared" si="709"/>
        <v>-1</v>
      </c>
      <c r="R1538" s="3">
        <f t="shared" si="695"/>
        <v>39100</v>
      </c>
      <c r="S1538" s="3">
        <f t="shared" si="696"/>
        <v>35700</v>
      </c>
      <c r="T1538" s="31">
        <f t="shared" si="697"/>
        <v>39.705882352941174</v>
      </c>
      <c r="U1538" s="31">
        <f t="shared" si="699"/>
        <v>58.333333333333336</v>
      </c>
      <c r="V1538" s="31">
        <f t="shared" si="698"/>
        <v>-1</v>
      </c>
      <c r="W1538" s="31">
        <f t="shared" si="700"/>
        <v>1</v>
      </c>
      <c r="Y1538" s="3">
        <f t="shared" si="701"/>
        <v>36612.5</v>
      </c>
      <c r="Z1538" s="3">
        <f t="shared" si="714"/>
        <v>36036.538461538461</v>
      </c>
      <c r="AA1538" s="3">
        <f t="shared" si="715"/>
        <v>575.96153846153902</v>
      </c>
      <c r="AB1538" s="3">
        <f t="shared" si="716"/>
        <v>1</v>
      </c>
      <c r="AC1538" s="3"/>
      <c r="AD1538" s="3">
        <f t="shared" si="702"/>
        <v>39100</v>
      </c>
      <c r="AE1538" s="3">
        <f t="shared" si="703"/>
        <v>34650</v>
      </c>
      <c r="AF1538" s="31">
        <f t="shared" si="704"/>
        <v>-46.067415730337082</v>
      </c>
      <c r="AG1538" s="31">
        <f t="shared" si="707"/>
        <v>-1</v>
      </c>
      <c r="AI1538" s="31">
        <f t="shared" si="691"/>
        <v>37450</v>
      </c>
      <c r="AJ1538" s="31">
        <f t="shared" si="710"/>
        <v>36331.666666666664</v>
      </c>
      <c r="AK1538" s="31">
        <f t="shared" si="711"/>
        <v>609.8333333333328</v>
      </c>
      <c r="AL1538" s="31">
        <f t="shared" si="712"/>
        <v>122.25562539856099</v>
      </c>
      <c r="AM1538" s="31">
        <f t="shared" si="713"/>
        <v>-1</v>
      </c>
    </row>
    <row r="1539" spans="1:39" x14ac:dyDescent="0.4">
      <c r="A1539" s="47">
        <v>40078</v>
      </c>
      <c r="B1539" s="48">
        <v>37300</v>
      </c>
      <c r="C1539" s="48">
        <v>38100</v>
      </c>
      <c r="D1539" s="48">
        <v>37050</v>
      </c>
      <c r="E1539" s="48">
        <v>37050</v>
      </c>
      <c r="F1539" s="49">
        <v>0</v>
      </c>
      <c r="G1539" s="31">
        <f t="shared" si="692"/>
        <v>-1</v>
      </c>
      <c r="I1539" s="3">
        <f t="shared" si="690"/>
        <v>0</v>
      </c>
      <c r="J1539" s="31">
        <f t="shared" si="693"/>
        <v>0</v>
      </c>
      <c r="K1539" s="31">
        <f t="shared" si="694"/>
        <v>0</v>
      </c>
      <c r="L1539" s="31">
        <f t="shared" si="718"/>
        <v>358.75807423667663</v>
      </c>
      <c r="M1539" s="31">
        <f t="shared" si="718"/>
        <v>329.82747714695569</v>
      </c>
      <c r="N1539" s="31">
        <f t="shared" si="705"/>
        <v>1.0877143327777716</v>
      </c>
      <c r="O1539" s="31">
        <f t="shared" si="706"/>
        <v>52.100726411670145</v>
      </c>
      <c r="P1539" s="31">
        <f t="shared" si="709"/>
        <v>-1</v>
      </c>
      <c r="R1539" s="3">
        <f t="shared" si="695"/>
        <v>39100</v>
      </c>
      <c r="S1539" s="3">
        <f t="shared" si="696"/>
        <v>35800</v>
      </c>
      <c r="T1539" s="31">
        <f t="shared" si="697"/>
        <v>37.878787878787875</v>
      </c>
      <c r="U1539" s="31">
        <f t="shared" si="699"/>
        <v>48.41057635175283</v>
      </c>
      <c r="V1539" s="31">
        <f t="shared" si="698"/>
        <v>-1</v>
      </c>
      <c r="W1539" s="31">
        <f t="shared" si="700"/>
        <v>-1</v>
      </c>
      <c r="Y1539" s="3">
        <f t="shared" si="701"/>
        <v>36687.5</v>
      </c>
      <c r="Z1539" s="3">
        <f t="shared" si="714"/>
        <v>36073.076923076922</v>
      </c>
      <c r="AA1539" s="3">
        <f t="shared" si="715"/>
        <v>614.42307692307804</v>
      </c>
      <c r="AB1539" s="3">
        <f t="shared" si="716"/>
        <v>1</v>
      </c>
      <c r="AC1539" s="3"/>
      <c r="AD1539" s="3">
        <f t="shared" si="702"/>
        <v>39100</v>
      </c>
      <c r="AE1539" s="3">
        <f t="shared" si="703"/>
        <v>34650</v>
      </c>
      <c r="AF1539" s="31">
        <f t="shared" si="704"/>
        <v>-46.067415730337082</v>
      </c>
      <c r="AG1539" s="31">
        <f t="shared" si="707"/>
        <v>-1</v>
      </c>
      <c r="AI1539" s="31">
        <f t="shared" si="691"/>
        <v>37400</v>
      </c>
      <c r="AJ1539" s="31">
        <f t="shared" si="710"/>
        <v>36393.333333333328</v>
      </c>
      <c r="AK1539" s="31">
        <f t="shared" si="711"/>
        <v>655.99999999999886</v>
      </c>
      <c r="AL1539" s="31">
        <f t="shared" si="712"/>
        <v>102.30352303523104</v>
      </c>
      <c r="AM1539" s="31">
        <f t="shared" si="713"/>
        <v>-1</v>
      </c>
    </row>
    <row r="1540" spans="1:39" x14ac:dyDescent="0.4">
      <c r="A1540" s="44">
        <v>40079</v>
      </c>
      <c r="B1540" s="45">
        <v>37150</v>
      </c>
      <c r="C1540" s="45">
        <v>37300</v>
      </c>
      <c r="D1540" s="45">
        <v>36000</v>
      </c>
      <c r="E1540" s="45">
        <v>36050</v>
      </c>
      <c r="F1540" s="46">
        <v>-2.7</v>
      </c>
      <c r="G1540" s="31">
        <f t="shared" si="692"/>
        <v>-1</v>
      </c>
      <c r="I1540" s="3">
        <f t="shared" si="690"/>
        <v>-1000</v>
      </c>
      <c r="J1540" s="31">
        <f t="shared" si="693"/>
        <v>0</v>
      </c>
      <c r="K1540" s="31">
        <f t="shared" si="694"/>
        <v>1000</v>
      </c>
      <c r="L1540" s="31">
        <f t="shared" si="718"/>
        <v>333.13249750548545</v>
      </c>
      <c r="M1540" s="31">
        <f t="shared" si="718"/>
        <v>377.69694306503027</v>
      </c>
      <c r="N1540" s="31">
        <f t="shared" si="705"/>
        <v>0.88201004435486807</v>
      </c>
      <c r="O1540" s="31">
        <f t="shared" si="706"/>
        <v>46.865320777669453</v>
      </c>
      <c r="P1540" s="31">
        <f t="shared" si="709"/>
        <v>-1</v>
      </c>
      <c r="R1540" s="3">
        <f t="shared" si="695"/>
        <v>39100</v>
      </c>
      <c r="S1540" s="3">
        <f t="shared" si="696"/>
        <v>36000</v>
      </c>
      <c r="T1540" s="31">
        <f t="shared" si="697"/>
        <v>1.6129032258064515</v>
      </c>
      <c r="U1540" s="31">
        <f t="shared" si="699"/>
        <v>26.399191152511833</v>
      </c>
      <c r="V1540" s="31">
        <f t="shared" si="698"/>
        <v>-1</v>
      </c>
      <c r="W1540" s="31">
        <f t="shared" si="700"/>
        <v>-1</v>
      </c>
      <c r="Y1540" s="3">
        <f t="shared" si="701"/>
        <v>36641.666666666664</v>
      </c>
      <c r="Z1540" s="3">
        <f t="shared" si="714"/>
        <v>36103.846153846156</v>
      </c>
      <c r="AA1540" s="3">
        <f t="shared" si="715"/>
        <v>537.82051282050816</v>
      </c>
      <c r="AB1540" s="3">
        <f t="shared" si="716"/>
        <v>-1</v>
      </c>
      <c r="AC1540" s="3"/>
      <c r="AD1540" s="3">
        <f t="shared" si="702"/>
        <v>39100</v>
      </c>
      <c r="AE1540" s="3">
        <f t="shared" si="703"/>
        <v>35400</v>
      </c>
      <c r="AF1540" s="31">
        <f t="shared" si="704"/>
        <v>-82.432432432432435</v>
      </c>
      <c r="AG1540" s="31">
        <f t="shared" si="707"/>
        <v>-1</v>
      </c>
      <c r="AI1540" s="31">
        <f t="shared" si="691"/>
        <v>36450</v>
      </c>
      <c r="AJ1540" s="31">
        <f t="shared" si="710"/>
        <v>36421.666666666664</v>
      </c>
      <c r="AK1540" s="31">
        <f t="shared" si="711"/>
        <v>633.3333333333328</v>
      </c>
      <c r="AL1540" s="31">
        <f t="shared" si="712"/>
        <v>2.9824561403511352</v>
      </c>
      <c r="AM1540" s="31">
        <f t="shared" si="713"/>
        <v>-1</v>
      </c>
    </row>
    <row r="1541" spans="1:39" x14ac:dyDescent="0.4">
      <c r="A1541" s="44">
        <v>40080</v>
      </c>
      <c r="B1541" s="45">
        <v>35900</v>
      </c>
      <c r="C1541" s="45">
        <v>36700</v>
      </c>
      <c r="D1541" s="45">
        <v>35000</v>
      </c>
      <c r="E1541" s="45">
        <v>36000</v>
      </c>
      <c r="F1541" s="46">
        <v>-0.14000000000000001</v>
      </c>
      <c r="G1541" s="31">
        <f t="shared" si="692"/>
        <v>-1</v>
      </c>
      <c r="I1541" s="3">
        <f t="shared" si="690"/>
        <v>-50</v>
      </c>
      <c r="J1541" s="31">
        <f t="shared" si="693"/>
        <v>0</v>
      </c>
      <c r="K1541" s="31">
        <f t="shared" si="694"/>
        <v>50</v>
      </c>
      <c r="L1541" s="31">
        <f t="shared" si="718"/>
        <v>309.33731911223646</v>
      </c>
      <c r="M1541" s="31">
        <f t="shared" si="718"/>
        <v>354.29001856038525</v>
      </c>
      <c r="N1541" s="31">
        <f t="shared" si="705"/>
        <v>0.87311892208872077</v>
      </c>
      <c r="O1541" s="31">
        <f t="shared" si="706"/>
        <v>46.613106716956501</v>
      </c>
      <c r="P1541" s="31">
        <f t="shared" si="709"/>
        <v>-1</v>
      </c>
      <c r="R1541" s="3">
        <f t="shared" si="695"/>
        <v>38250</v>
      </c>
      <c r="S1541" s="3">
        <f t="shared" si="696"/>
        <v>35000</v>
      </c>
      <c r="T1541" s="31">
        <f t="shared" si="697"/>
        <v>30.76923076923077</v>
      </c>
      <c r="U1541" s="31">
        <f t="shared" si="699"/>
        <v>23.420307291275034</v>
      </c>
      <c r="V1541" s="31">
        <f t="shared" si="698"/>
        <v>1</v>
      </c>
      <c r="W1541" s="31">
        <f t="shared" si="700"/>
        <v>-1</v>
      </c>
      <c r="Y1541" s="3">
        <f t="shared" si="701"/>
        <v>36658.333333333336</v>
      </c>
      <c r="Z1541" s="3">
        <f t="shared" si="714"/>
        <v>36150</v>
      </c>
      <c r="AA1541" s="3">
        <f t="shared" si="715"/>
        <v>508.33333333333576</v>
      </c>
      <c r="AB1541" s="3">
        <f t="shared" si="716"/>
        <v>-1</v>
      </c>
      <c r="AC1541" s="3"/>
      <c r="AD1541" s="3">
        <f t="shared" si="702"/>
        <v>39100</v>
      </c>
      <c r="AE1541" s="3">
        <f t="shared" si="703"/>
        <v>35000</v>
      </c>
      <c r="AF1541" s="31">
        <f t="shared" si="704"/>
        <v>-75.609756097560975</v>
      </c>
      <c r="AG1541" s="31">
        <f t="shared" si="707"/>
        <v>1</v>
      </c>
      <c r="AI1541" s="31">
        <f t="shared" si="691"/>
        <v>35900</v>
      </c>
      <c r="AJ1541" s="31">
        <f t="shared" si="710"/>
        <v>36439.999999999993</v>
      </c>
      <c r="AK1541" s="31">
        <f t="shared" si="711"/>
        <v>614.99999999999966</v>
      </c>
      <c r="AL1541" s="31">
        <f t="shared" si="712"/>
        <v>-58.536585365852908</v>
      </c>
      <c r="AM1541" s="31">
        <f t="shared" si="713"/>
        <v>-1</v>
      </c>
    </row>
    <row r="1542" spans="1:39" x14ac:dyDescent="0.4">
      <c r="A1542" s="44">
        <v>40081</v>
      </c>
      <c r="B1542" s="45">
        <v>36000</v>
      </c>
      <c r="C1542" s="45">
        <v>36300</v>
      </c>
      <c r="D1542" s="45">
        <v>35250</v>
      </c>
      <c r="E1542" s="45">
        <v>36000</v>
      </c>
      <c r="F1542" s="46">
        <v>0</v>
      </c>
      <c r="G1542" s="31">
        <f t="shared" si="692"/>
        <v>-1</v>
      </c>
      <c r="I1542" s="3">
        <f t="shared" si="690"/>
        <v>0</v>
      </c>
      <c r="J1542" s="31">
        <f t="shared" si="693"/>
        <v>0</v>
      </c>
      <c r="K1542" s="31">
        <f t="shared" si="694"/>
        <v>0</v>
      </c>
      <c r="L1542" s="31">
        <f t="shared" si="718"/>
        <v>287.24179631850529</v>
      </c>
      <c r="M1542" s="31">
        <f t="shared" si="718"/>
        <v>328.9835886632149</v>
      </c>
      <c r="N1542" s="31">
        <f t="shared" si="705"/>
        <v>0.87311892208872077</v>
      </c>
      <c r="O1542" s="31">
        <f t="shared" si="706"/>
        <v>46.613106716956501</v>
      </c>
      <c r="P1542" s="31">
        <f t="shared" si="709"/>
        <v>-1</v>
      </c>
      <c r="R1542" s="3">
        <f t="shared" si="695"/>
        <v>38250</v>
      </c>
      <c r="S1542" s="3">
        <f t="shared" si="696"/>
        <v>35000</v>
      </c>
      <c r="T1542" s="31">
        <f t="shared" si="697"/>
        <v>30.76923076923077</v>
      </c>
      <c r="U1542" s="31">
        <f t="shared" si="699"/>
        <v>21.050454921422666</v>
      </c>
      <c r="V1542" s="31">
        <f t="shared" si="698"/>
        <v>-1</v>
      </c>
      <c r="W1542" s="31">
        <f t="shared" si="700"/>
        <v>-1</v>
      </c>
      <c r="Y1542" s="3">
        <f t="shared" si="701"/>
        <v>36666.666666666664</v>
      </c>
      <c r="Z1542" s="3">
        <f t="shared" si="714"/>
        <v>36165.384615384617</v>
      </c>
      <c r="AA1542" s="3">
        <f t="shared" si="715"/>
        <v>501.28205128204718</v>
      </c>
      <c r="AB1542" s="3">
        <f t="shared" si="716"/>
        <v>-1</v>
      </c>
      <c r="AC1542" s="3"/>
      <c r="AD1542" s="3">
        <f t="shared" si="702"/>
        <v>39100</v>
      </c>
      <c r="AE1542" s="3">
        <f t="shared" si="703"/>
        <v>35000</v>
      </c>
      <c r="AF1542" s="31">
        <f t="shared" si="704"/>
        <v>-75.609756097560975</v>
      </c>
      <c r="AG1542" s="31">
        <f t="shared" si="707"/>
        <v>-1</v>
      </c>
      <c r="AI1542" s="31">
        <f t="shared" si="691"/>
        <v>35850</v>
      </c>
      <c r="AJ1542" s="31">
        <f t="shared" si="710"/>
        <v>36394.999999999993</v>
      </c>
      <c r="AK1542" s="31">
        <f t="shared" si="711"/>
        <v>624.49999999999886</v>
      </c>
      <c r="AL1542" s="31">
        <f t="shared" si="712"/>
        <v>-58.179877235120763</v>
      </c>
      <c r="AM1542" s="31">
        <f t="shared" si="713"/>
        <v>1</v>
      </c>
    </row>
    <row r="1543" spans="1:39" x14ac:dyDescent="0.4">
      <c r="A1543" s="44">
        <v>40084</v>
      </c>
      <c r="B1543" s="45">
        <v>36000</v>
      </c>
      <c r="C1543" s="45">
        <v>36000</v>
      </c>
      <c r="D1543" s="45">
        <v>35200</v>
      </c>
      <c r="E1543" s="45">
        <v>35200</v>
      </c>
      <c r="F1543" s="46">
        <v>-2.2200000000000002</v>
      </c>
      <c r="G1543" s="31">
        <f t="shared" si="692"/>
        <v>-1</v>
      </c>
      <c r="I1543" s="3">
        <f t="shared" si="690"/>
        <v>-800</v>
      </c>
      <c r="J1543" s="31">
        <f t="shared" si="693"/>
        <v>0</v>
      </c>
      <c r="K1543" s="31">
        <f t="shared" si="694"/>
        <v>800</v>
      </c>
      <c r="L1543" s="31">
        <f t="shared" si="718"/>
        <v>266.7245251528978</v>
      </c>
      <c r="M1543" s="31">
        <f t="shared" si="718"/>
        <v>362.62761804441385</v>
      </c>
      <c r="N1543" s="31">
        <f t="shared" si="705"/>
        <v>0.73553284934913576</v>
      </c>
      <c r="O1543" s="31">
        <f t="shared" si="706"/>
        <v>42.380808270208043</v>
      </c>
      <c r="P1543" s="31">
        <f t="shared" si="709"/>
        <v>-1</v>
      </c>
      <c r="R1543" s="3">
        <f t="shared" si="695"/>
        <v>38100</v>
      </c>
      <c r="S1543" s="3">
        <f t="shared" si="696"/>
        <v>35000</v>
      </c>
      <c r="T1543" s="31">
        <f t="shared" si="697"/>
        <v>6.4516129032258061</v>
      </c>
      <c r="U1543" s="31">
        <f t="shared" si="699"/>
        <v>22.663358147229115</v>
      </c>
      <c r="V1543" s="31">
        <f t="shared" si="698"/>
        <v>-1</v>
      </c>
      <c r="W1543" s="31">
        <f t="shared" si="700"/>
        <v>1</v>
      </c>
      <c r="Y1543" s="3">
        <f t="shared" si="701"/>
        <v>36525</v>
      </c>
      <c r="Z1543" s="3">
        <f t="shared" si="714"/>
        <v>36205.769230769234</v>
      </c>
      <c r="AA1543" s="3">
        <f t="shared" si="715"/>
        <v>319.23076923076587</v>
      </c>
      <c r="AB1543" s="3">
        <f t="shared" si="716"/>
        <v>-1</v>
      </c>
      <c r="AC1543" s="3"/>
      <c r="AD1543" s="3">
        <f t="shared" si="702"/>
        <v>39100</v>
      </c>
      <c r="AE1543" s="3">
        <f t="shared" si="703"/>
        <v>35000</v>
      </c>
      <c r="AF1543" s="31">
        <f t="shared" si="704"/>
        <v>-95.121951219512198</v>
      </c>
      <c r="AG1543" s="31">
        <f t="shared" si="707"/>
        <v>-1</v>
      </c>
      <c r="AI1543" s="31">
        <f t="shared" si="691"/>
        <v>35466.666666666664</v>
      </c>
      <c r="AJ1543" s="31">
        <f t="shared" si="710"/>
        <v>36356.666666666664</v>
      </c>
      <c r="AK1543" s="31">
        <f t="shared" si="711"/>
        <v>661.66666666666674</v>
      </c>
      <c r="AL1543" s="31">
        <f t="shared" si="712"/>
        <v>-89.672544080604524</v>
      </c>
      <c r="AM1543" s="31">
        <f t="shared" si="713"/>
        <v>-1</v>
      </c>
    </row>
    <row r="1544" spans="1:39" x14ac:dyDescent="0.4">
      <c r="A1544" s="47">
        <v>40085</v>
      </c>
      <c r="B1544" s="48">
        <v>35500</v>
      </c>
      <c r="C1544" s="48">
        <v>35700</v>
      </c>
      <c r="D1544" s="48">
        <v>34700</v>
      </c>
      <c r="E1544" s="48">
        <v>34950</v>
      </c>
      <c r="F1544" s="49">
        <v>-0.71</v>
      </c>
      <c r="G1544" s="31">
        <f t="shared" si="692"/>
        <v>-1</v>
      </c>
      <c r="I1544" s="3">
        <f t="shared" si="690"/>
        <v>-250</v>
      </c>
      <c r="J1544" s="31">
        <f t="shared" si="693"/>
        <v>0</v>
      </c>
      <c r="K1544" s="31">
        <f t="shared" si="694"/>
        <v>250</v>
      </c>
      <c r="L1544" s="31">
        <f t="shared" si="718"/>
        <v>247.67277335626224</v>
      </c>
      <c r="M1544" s="31">
        <f t="shared" si="718"/>
        <v>354.5827881840986</v>
      </c>
      <c r="N1544" s="31">
        <f t="shared" si="705"/>
        <v>0.69849068147005233</v>
      </c>
      <c r="O1544" s="31">
        <f t="shared" si="706"/>
        <v>41.124198624716925</v>
      </c>
      <c r="P1544" s="31">
        <f t="shared" si="709"/>
        <v>-1</v>
      </c>
      <c r="R1544" s="3">
        <f t="shared" si="695"/>
        <v>37300</v>
      </c>
      <c r="S1544" s="3">
        <f t="shared" si="696"/>
        <v>34700</v>
      </c>
      <c r="T1544" s="31">
        <f t="shared" si="697"/>
        <v>9.6153846153846168</v>
      </c>
      <c r="U1544" s="31">
        <f t="shared" si="699"/>
        <v>15.612076095947065</v>
      </c>
      <c r="V1544" s="31">
        <f t="shared" si="698"/>
        <v>1</v>
      </c>
      <c r="W1544" s="31">
        <f t="shared" si="700"/>
        <v>-1</v>
      </c>
      <c r="Y1544" s="3">
        <f t="shared" si="701"/>
        <v>36333.333333333336</v>
      </c>
      <c r="Z1544" s="3">
        <f t="shared" si="714"/>
        <v>36173.076923076922</v>
      </c>
      <c r="AA1544" s="3">
        <f t="shared" si="715"/>
        <v>160.2564102564138</v>
      </c>
      <c r="AB1544" s="3">
        <f t="shared" si="716"/>
        <v>-1</v>
      </c>
      <c r="AC1544" s="3"/>
      <c r="AD1544" s="3">
        <f t="shared" si="702"/>
        <v>39100</v>
      </c>
      <c r="AE1544" s="3">
        <f t="shared" si="703"/>
        <v>34700</v>
      </c>
      <c r="AF1544" s="31">
        <f t="shared" si="704"/>
        <v>-94.318181818181827</v>
      </c>
      <c r="AG1544" s="31">
        <f t="shared" si="707"/>
        <v>1</v>
      </c>
      <c r="AI1544" s="31">
        <f t="shared" si="691"/>
        <v>35116.666666666664</v>
      </c>
      <c r="AJ1544" s="31">
        <f t="shared" si="710"/>
        <v>36335</v>
      </c>
      <c r="AK1544" s="31">
        <f t="shared" si="711"/>
        <v>683.3333333333336</v>
      </c>
      <c r="AL1544" s="31">
        <f t="shared" si="712"/>
        <v>-118.86178861788638</v>
      </c>
      <c r="AM1544" s="31">
        <f t="shared" si="713"/>
        <v>-1</v>
      </c>
    </row>
    <row r="1545" spans="1:39" x14ac:dyDescent="0.4">
      <c r="A1545" s="44">
        <v>40086</v>
      </c>
      <c r="B1545" s="45">
        <v>35050</v>
      </c>
      <c r="C1545" s="45">
        <v>36050</v>
      </c>
      <c r="D1545" s="45">
        <v>34900</v>
      </c>
      <c r="E1545" s="45">
        <v>35000</v>
      </c>
      <c r="F1545" s="46">
        <v>0.14000000000000001</v>
      </c>
      <c r="G1545" s="31">
        <f t="shared" si="692"/>
        <v>1</v>
      </c>
      <c r="I1545" s="3">
        <f t="shared" si="690"/>
        <v>50</v>
      </c>
      <c r="J1545" s="31">
        <f t="shared" si="693"/>
        <v>50</v>
      </c>
      <c r="K1545" s="31">
        <f t="shared" si="694"/>
        <v>0</v>
      </c>
      <c r="L1545" s="31">
        <f t="shared" si="718"/>
        <v>233.55328954510065</v>
      </c>
      <c r="M1545" s="31">
        <f t="shared" si="718"/>
        <v>329.25544617094869</v>
      </c>
      <c r="N1545" s="31">
        <f t="shared" si="705"/>
        <v>0.70933766551530419</v>
      </c>
      <c r="O1545" s="31">
        <f t="shared" si="706"/>
        <v>41.497808175979337</v>
      </c>
      <c r="P1545" s="31">
        <f t="shared" si="709"/>
        <v>1</v>
      </c>
      <c r="R1545" s="3">
        <f t="shared" si="695"/>
        <v>36700</v>
      </c>
      <c r="S1545" s="3">
        <f t="shared" si="696"/>
        <v>34700</v>
      </c>
      <c r="T1545" s="31">
        <f t="shared" si="697"/>
        <v>15</v>
      </c>
      <c r="U1545" s="31">
        <f t="shared" si="699"/>
        <v>10.355665839536806</v>
      </c>
      <c r="V1545" s="31">
        <f t="shared" si="698"/>
        <v>1</v>
      </c>
      <c r="W1545" s="31">
        <f t="shared" si="700"/>
        <v>-1</v>
      </c>
      <c r="Y1545" s="3">
        <f t="shared" si="701"/>
        <v>36245.833333333336</v>
      </c>
      <c r="Z1545" s="3">
        <f t="shared" si="714"/>
        <v>36130.769230769234</v>
      </c>
      <c r="AA1545" s="3">
        <f t="shared" si="715"/>
        <v>115.06410256410163</v>
      </c>
      <c r="AB1545" s="3">
        <f t="shared" si="716"/>
        <v>-1</v>
      </c>
      <c r="AC1545" s="3"/>
      <c r="AD1545" s="3">
        <f t="shared" si="702"/>
        <v>39100</v>
      </c>
      <c r="AE1545" s="3">
        <f t="shared" si="703"/>
        <v>34700</v>
      </c>
      <c r="AF1545" s="31">
        <f t="shared" si="704"/>
        <v>-93.181818181818173</v>
      </c>
      <c r="AG1545" s="31">
        <f t="shared" si="707"/>
        <v>1</v>
      </c>
      <c r="AI1545" s="31">
        <f t="shared" si="691"/>
        <v>35316.666666666664</v>
      </c>
      <c r="AJ1545" s="31">
        <f t="shared" si="710"/>
        <v>36358.333333333328</v>
      </c>
      <c r="AK1545" s="31">
        <f t="shared" si="711"/>
        <v>660.00000000000034</v>
      </c>
      <c r="AL1545" s="31">
        <f t="shared" si="712"/>
        <v>-105.21885521885493</v>
      </c>
      <c r="AM1545" s="31">
        <f t="shared" si="713"/>
        <v>1</v>
      </c>
    </row>
    <row r="1546" spans="1:39" x14ac:dyDescent="0.4">
      <c r="A1546" s="44">
        <v>40087</v>
      </c>
      <c r="B1546" s="45">
        <v>35550</v>
      </c>
      <c r="C1546" s="45">
        <v>35800</v>
      </c>
      <c r="D1546" s="45">
        <v>34850</v>
      </c>
      <c r="E1546" s="45">
        <v>35350</v>
      </c>
      <c r="F1546" s="46">
        <v>1</v>
      </c>
      <c r="G1546" s="31">
        <f t="shared" si="692"/>
        <v>1</v>
      </c>
      <c r="I1546" s="3">
        <f t="shared" si="690"/>
        <v>350</v>
      </c>
      <c r="J1546" s="31">
        <f t="shared" si="693"/>
        <v>350</v>
      </c>
      <c r="K1546" s="31">
        <f t="shared" si="694"/>
        <v>0</v>
      </c>
      <c r="L1546" s="31">
        <f t="shared" si="718"/>
        <v>241.87091172045061</v>
      </c>
      <c r="M1546" s="31">
        <f t="shared" si="718"/>
        <v>305.73720001588089</v>
      </c>
      <c r="N1546" s="31">
        <f t="shared" si="705"/>
        <v>0.79110723754874157</v>
      </c>
      <c r="O1546" s="31">
        <f t="shared" si="706"/>
        <v>44.168613747071248</v>
      </c>
      <c r="P1546" s="31">
        <f t="shared" si="709"/>
        <v>1</v>
      </c>
      <c r="R1546" s="3">
        <f t="shared" si="695"/>
        <v>36300</v>
      </c>
      <c r="S1546" s="3">
        <f t="shared" si="696"/>
        <v>34700</v>
      </c>
      <c r="T1546" s="31">
        <f t="shared" si="697"/>
        <v>40.625</v>
      </c>
      <c r="U1546" s="31">
        <f t="shared" si="699"/>
        <v>21.746794871794872</v>
      </c>
      <c r="V1546" s="31">
        <f t="shared" si="698"/>
        <v>1</v>
      </c>
      <c r="W1546" s="31">
        <f t="shared" si="700"/>
        <v>1</v>
      </c>
      <c r="Y1546" s="3">
        <f t="shared" si="701"/>
        <v>36208.333333333336</v>
      </c>
      <c r="Z1546" s="3">
        <f t="shared" si="714"/>
        <v>36119.230769230766</v>
      </c>
      <c r="AA1546" s="3">
        <f t="shared" si="715"/>
        <v>89.102564102569886</v>
      </c>
      <c r="AB1546" s="3">
        <f t="shared" si="716"/>
        <v>-1</v>
      </c>
      <c r="AC1546" s="3"/>
      <c r="AD1546" s="3">
        <f t="shared" si="702"/>
        <v>39100</v>
      </c>
      <c r="AE1546" s="3">
        <f t="shared" si="703"/>
        <v>34700</v>
      </c>
      <c r="AF1546" s="31">
        <f t="shared" si="704"/>
        <v>-85.227272727272734</v>
      </c>
      <c r="AG1546" s="31">
        <f t="shared" si="707"/>
        <v>1</v>
      </c>
      <c r="AI1546" s="31">
        <f t="shared" si="691"/>
        <v>35333.333333333336</v>
      </c>
      <c r="AJ1546" s="31">
        <f t="shared" si="710"/>
        <v>36357.5</v>
      </c>
      <c r="AK1546" s="31">
        <f t="shared" si="711"/>
        <v>660.8333333333336</v>
      </c>
      <c r="AL1546" s="31">
        <f t="shared" si="712"/>
        <v>-103.32072299285386</v>
      </c>
      <c r="AM1546" s="31">
        <f t="shared" si="713"/>
        <v>1</v>
      </c>
    </row>
    <row r="1547" spans="1:39" x14ac:dyDescent="0.4">
      <c r="A1547" s="44">
        <v>40091</v>
      </c>
      <c r="B1547" s="45">
        <v>34450</v>
      </c>
      <c r="C1547" s="45">
        <v>36000</v>
      </c>
      <c r="D1547" s="45">
        <v>34300</v>
      </c>
      <c r="E1547" s="45">
        <v>35450</v>
      </c>
      <c r="F1547" s="46">
        <v>0.28000000000000003</v>
      </c>
      <c r="G1547" s="31">
        <f t="shared" si="692"/>
        <v>1</v>
      </c>
      <c r="I1547" s="3">
        <f t="shared" si="690"/>
        <v>100</v>
      </c>
      <c r="J1547" s="31">
        <f t="shared" si="693"/>
        <v>100</v>
      </c>
      <c r="K1547" s="31">
        <f t="shared" si="694"/>
        <v>0</v>
      </c>
      <c r="L1547" s="31">
        <f t="shared" si="718"/>
        <v>231.73727516898984</v>
      </c>
      <c r="M1547" s="31">
        <f t="shared" si="718"/>
        <v>283.89882858617511</v>
      </c>
      <c r="N1547" s="31">
        <f t="shared" si="705"/>
        <v>0.81626710586672224</v>
      </c>
      <c r="O1547" s="31">
        <f t="shared" si="706"/>
        <v>44.942018893041606</v>
      </c>
      <c r="P1547" s="31">
        <f t="shared" si="709"/>
        <v>1</v>
      </c>
      <c r="R1547" s="3">
        <f t="shared" si="695"/>
        <v>36050</v>
      </c>
      <c r="S1547" s="3">
        <f t="shared" si="696"/>
        <v>34300</v>
      </c>
      <c r="T1547" s="31">
        <f t="shared" si="697"/>
        <v>65.714285714285708</v>
      </c>
      <c r="U1547" s="31">
        <f t="shared" si="699"/>
        <v>40.446428571428569</v>
      </c>
      <c r="V1547" s="31">
        <f t="shared" si="698"/>
        <v>1</v>
      </c>
      <c r="W1547" s="31">
        <f t="shared" si="700"/>
        <v>1</v>
      </c>
      <c r="Y1547" s="3">
        <f t="shared" si="701"/>
        <v>36175</v>
      </c>
      <c r="Z1547" s="3">
        <f t="shared" si="714"/>
        <v>36107.692307692305</v>
      </c>
      <c r="AA1547" s="3">
        <f t="shared" si="715"/>
        <v>67.307692307695106</v>
      </c>
      <c r="AB1547" s="3">
        <f t="shared" si="716"/>
        <v>-1</v>
      </c>
      <c r="AC1547" s="3"/>
      <c r="AD1547" s="3">
        <f t="shared" si="702"/>
        <v>39100</v>
      </c>
      <c r="AE1547" s="3">
        <f t="shared" si="703"/>
        <v>34300</v>
      </c>
      <c r="AF1547" s="31">
        <f t="shared" si="704"/>
        <v>-76.041666666666657</v>
      </c>
      <c r="AG1547" s="31">
        <f t="shared" si="707"/>
        <v>1</v>
      </c>
      <c r="AI1547" s="31">
        <f t="shared" si="691"/>
        <v>35250</v>
      </c>
      <c r="AJ1547" s="31">
        <f t="shared" si="710"/>
        <v>36315</v>
      </c>
      <c r="AK1547" s="31">
        <f t="shared" si="711"/>
        <v>703.3333333333336</v>
      </c>
      <c r="AL1547" s="31">
        <f t="shared" si="712"/>
        <v>-100.94786729857816</v>
      </c>
      <c r="AM1547" s="31">
        <f t="shared" si="713"/>
        <v>1</v>
      </c>
    </row>
    <row r="1548" spans="1:39" x14ac:dyDescent="0.4">
      <c r="A1548" s="44">
        <v>40092</v>
      </c>
      <c r="B1548" s="45">
        <v>36200</v>
      </c>
      <c r="C1548" s="45">
        <v>36300</v>
      </c>
      <c r="D1548" s="45">
        <v>35350</v>
      </c>
      <c r="E1548" s="45">
        <v>36300</v>
      </c>
      <c r="F1548" s="46">
        <v>2.4</v>
      </c>
      <c r="G1548" s="31">
        <f t="shared" si="692"/>
        <v>1</v>
      </c>
      <c r="I1548" s="3">
        <f t="shared" si="690"/>
        <v>850</v>
      </c>
      <c r="J1548" s="31">
        <f t="shared" si="693"/>
        <v>850</v>
      </c>
      <c r="K1548" s="31">
        <f t="shared" si="694"/>
        <v>0</v>
      </c>
      <c r="L1548" s="31">
        <f t="shared" si="718"/>
        <v>275.89889837120484</v>
      </c>
      <c r="M1548" s="31">
        <f t="shared" si="718"/>
        <v>263.62034083001976</v>
      </c>
      <c r="N1548" s="31">
        <f t="shared" si="705"/>
        <v>1.0465766697005456</v>
      </c>
      <c r="O1548" s="31">
        <f t="shared" si="706"/>
        <v>51.137916560618294</v>
      </c>
      <c r="P1548" s="31">
        <f t="shared" si="709"/>
        <v>1</v>
      </c>
      <c r="R1548" s="3">
        <f t="shared" si="695"/>
        <v>36300</v>
      </c>
      <c r="S1548" s="3">
        <f t="shared" si="696"/>
        <v>34300</v>
      </c>
      <c r="T1548" s="31">
        <f t="shared" si="697"/>
        <v>100</v>
      </c>
      <c r="U1548" s="31">
        <f t="shared" si="699"/>
        <v>68.779761904761912</v>
      </c>
      <c r="V1548" s="31">
        <f t="shared" si="698"/>
        <v>1</v>
      </c>
      <c r="W1548" s="31">
        <f t="shared" si="700"/>
        <v>1</v>
      </c>
      <c r="Y1548" s="3">
        <f t="shared" si="701"/>
        <v>36033.333333333336</v>
      </c>
      <c r="Z1548" s="3">
        <f t="shared" si="714"/>
        <v>36075</v>
      </c>
      <c r="AA1548" s="3">
        <f t="shared" si="715"/>
        <v>-41.666666666664241</v>
      </c>
      <c r="AB1548" s="3">
        <f t="shared" si="716"/>
        <v>-1</v>
      </c>
      <c r="AC1548" s="3"/>
      <c r="AD1548" s="3">
        <f t="shared" si="702"/>
        <v>39100</v>
      </c>
      <c r="AE1548" s="3">
        <f t="shared" si="703"/>
        <v>34300</v>
      </c>
      <c r="AF1548" s="31">
        <f t="shared" si="704"/>
        <v>-58.333333333333336</v>
      </c>
      <c r="AG1548" s="31">
        <f t="shared" si="707"/>
        <v>1</v>
      </c>
      <c r="AI1548" s="31">
        <f t="shared" si="691"/>
        <v>35983.333333333336</v>
      </c>
      <c r="AJ1548" s="31">
        <f t="shared" si="710"/>
        <v>36290.833333333336</v>
      </c>
      <c r="AK1548" s="31">
        <f t="shared" si="711"/>
        <v>709.9166666666672</v>
      </c>
      <c r="AL1548" s="31">
        <f t="shared" si="712"/>
        <v>-28.876628712290156</v>
      </c>
      <c r="AM1548" s="31">
        <f t="shared" si="713"/>
        <v>1</v>
      </c>
    </row>
    <row r="1549" spans="1:39" x14ac:dyDescent="0.4">
      <c r="A1549" s="47">
        <v>40093</v>
      </c>
      <c r="B1549" s="48">
        <v>36400</v>
      </c>
      <c r="C1549" s="48">
        <v>36750</v>
      </c>
      <c r="D1549" s="48">
        <v>36350</v>
      </c>
      <c r="E1549" s="48">
        <v>36350</v>
      </c>
      <c r="F1549" s="49">
        <v>0.14000000000000001</v>
      </c>
      <c r="G1549" s="31">
        <f t="shared" si="692"/>
        <v>1</v>
      </c>
      <c r="I1549" s="3">
        <f t="shared" si="690"/>
        <v>50</v>
      </c>
      <c r="J1549" s="31">
        <f t="shared" si="693"/>
        <v>50</v>
      </c>
      <c r="K1549" s="31">
        <f t="shared" si="694"/>
        <v>0</v>
      </c>
      <c r="L1549" s="31">
        <f t="shared" si="718"/>
        <v>259.7632627732616</v>
      </c>
      <c r="M1549" s="31">
        <f t="shared" si="718"/>
        <v>244.79031648501834</v>
      </c>
      <c r="N1549" s="31">
        <f t="shared" si="705"/>
        <v>1.061166415825765</v>
      </c>
      <c r="O1549" s="31">
        <f t="shared" si="706"/>
        <v>51.483781594638003</v>
      </c>
      <c r="P1549" s="31">
        <f t="shared" si="709"/>
        <v>1</v>
      </c>
      <c r="R1549" s="3">
        <f t="shared" si="695"/>
        <v>36750</v>
      </c>
      <c r="S1549" s="3">
        <f t="shared" si="696"/>
        <v>34300</v>
      </c>
      <c r="T1549" s="31">
        <f t="shared" si="697"/>
        <v>83.673469387755105</v>
      </c>
      <c r="U1549" s="31">
        <f t="shared" si="699"/>
        <v>83.129251700680285</v>
      </c>
      <c r="V1549" s="31">
        <f t="shared" si="698"/>
        <v>-1</v>
      </c>
      <c r="W1549" s="31">
        <f t="shared" si="700"/>
        <v>1</v>
      </c>
      <c r="Y1549" s="3">
        <f t="shared" si="701"/>
        <v>35895.833333333336</v>
      </c>
      <c r="Z1549" s="3">
        <f t="shared" si="714"/>
        <v>36096.153846153844</v>
      </c>
      <c r="AA1549" s="3">
        <f t="shared" si="715"/>
        <v>-200.32051282050816</v>
      </c>
      <c r="AB1549" s="3">
        <f t="shared" si="716"/>
        <v>-1</v>
      </c>
      <c r="AC1549" s="3"/>
      <c r="AD1549" s="3">
        <f t="shared" si="702"/>
        <v>39100</v>
      </c>
      <c r="AE1549" s="3">
        <f t="shared" si="703"/>
        <v>34300</v>
      </c>
      <c r="AF1549" s="31">
        <f t="shared" si="704"/>
        <v>-57.291666666666664</v>
      </c>
      <c r="AG1549" s="31">
        <f t="shared" si="707"/>
        <v>1</v>
      </c>
      <c r="AI1549" s="31">
        <f t="shared" si="691"/>
        <v>36483.333333333336</v>
      </c>
      <c r="AJ1549" s="31">
        <f t="shared" si="710"/>
        <v>36320.000000000007</v>
      </c>
      <c r="AK1549" s="31">
        <f t="shared" si="711"/>
        <v>700.00000000000034</v>
      </c>
      <c r="AL1549" s="31">
        <f t="shared" si="712"/>
        <v>15.555555555555086</v>
      </c>
      <c r="AM1549" s="31">
        <f t="shared" si="713"/>
        <v>1</v>
      </c>
    </row>
    <row r="1550" spans="1:39" x14ac:dyDescent="0.4">
      <c r="A1550" s="44">
        <v>40094</v>
      </c>
      <c r="B1550" s="45">
        <v>36200</v>
      </c>
      <c r="C1550" s="45">
        <v>36500</v>
      </c>
      <c r="D1550" s="45">
        <v>35750</v>
      </c>
      <c r="E1550" s="45">
        <v>36500</v>
      </c>
      <c r="F1550" s="46">
        <v>0.41</v>
      </c>
      <c r="G1550" s="31">
        <f t="shared" si="692"/>
        <v>1</v>
      </c>
      <c r="I1550" s="3">
        <f t="shared" si="690"/>
        <v>150</v>
      </c>
      <c r="J1550" s="31">
        <f t="shared" si="693"/>
        <v>150</v>
      </c>
      <c r="K1550" s="31">
        <f t="shared" si="694"/>
        <v>0</v>
      </c>
      <c r="L1550" s="31">
        <f t="shared" si="718"/>
        <v>251.92302971802863</v>
      </c>
      <c r="M1550" s="31">
        <f t="shared" si="718"/>
        <v>227.30529387894561</v>
      </c>
      <c r="N1550" s="31">
        <f t="shared" si="705"/>
        <v>1.1083025186918591</v>
      </c>
      <c r="O1550" s="31">
        <f t="shared" si="706"/>
        <v>52.568476718394713</v>
      </c>
      <c r="P1550" s="31">
        <f t="shared" si="709"/>
        <v>1</v>
      </c>
      <c r="R1550" s="3">
        <f t="shared" si="695"/>
        <v>36750</v>
      </c>
      <c r="S1550" s="3">
        <f t="shared" si="696"/>
        <v>34300</v>
      </c>
      <c r="T1550" s="31">
        <f t="shared" si="697"/>
        <v>89.795918367346943</v>
      </c>
      <c r="U1550" s="31">
        <f t="shared" si="699"/>
        <v>91.156462585034021</v>
      </c>
      <c r="V1550" s="31">
        <f t="shared" si="698"/>
        <v>1</v>
      </c>
      <c r="W1550" s="31">
        <f t="shared" si="700"/>
        <v>1</v>
      </c>
      <c r="Y1550" s="3">
        <f t="shared" si="701"/>
        <v>35850</v>
      </c>
      <c r="Z1550" s="3">
        <f t="shared" si="714"/>
        <v>36132.692307692305</v>
      </c>
      <c r="AA1550" s="3">
        <f t="shared" si="715"/>
        <v>-282.69230769230489</v>
      </c>
      <c r="AB1550" s="3">
        <f t="shared" si="716"/>
        <v>-1</v>
      </c>
      <c r="AC1550" s="3"/>
      <c r="AD1550" s="3">
        <f t="shared" si="702"/>
        <v>38250</v>
      </c>
      <c r="AE1550" s="3">
        <f t="shared" si="703"/>
        <v>34300</v>
      </c>
      <c r="AF1550" s="31">
        <f t="shared" si="704"/>
        <v>-44.303797468354425</v>
      </c>
      <c r="AG1550" s="31">
        <f t="shared" si="707"/>
        <v>1</v>
      </c>
      <c r="AI1550" s="31">
        <f t="shared" si="691"/>
        <v>36250</v>
      </c>
      <c r="AJ1550" s="31">
        <f t="shared" si="710"/>
        <v>36335.833333333343</v>
      </c>
      <c r="AK1550" s="31">
        <f t="shared" si="711"/>
        <v>684.1666666666672</v>
      </c>
      <c r="AL1550" s="31">
        <f t="shared" si="712"/>
        <v>-8.3637840032490107</v>
      </c>
      <c r="AM1550" s="31">
        <f t="shared" si="713"/>
        <v>-1</v>
      </c>
    </row>
    <row r="1551" spans="1:39" x14ac:dyDescent="0.4">
      <c r="A1551" s="44">
        <v>40095</v>
      </c>
      <c r="B1551" s="45">
        <v>36750</v>
      </c>
      <c r="C1551" s="45">
        <v>37500</v>
      </c>
      <c r="D1551" s="45">
        <v>36550</v>
      </c>
      <c r="E1551" s="45">
        <v>37150</v>
      </c>
      <c r="F1551" s="46">
        <v>1.78</v>
      </c>
      <c r="G1551" s="31">
        <f t="shared" si="692"/>
        <v>1</v>
      </c>
      <c r="I1551" s="3">
        <f t="shared" si="690"/>
        <v>650</v>
      </c>
      <c r="J1551" s="31">
        <f t="shared" si="693"/>
        <v>650</v>
      </c>
      <c r="K1551" s="31">
        <f t="shared" si="694"/>
        <v>0</v>
      </c>
      <c r="L1551" s="31">
        <f t="shared" ref="L1551:M1566" si="719">((L1550*13)+J1551)/14</f>
        <v>280.35709902388373</v>
      </c>
      <c r="M1551" s="31">
        <f t="shared" si="719"/>
        <v>211.06920145902092</v>
      </c>
      <c r="N1551" s="31">
        <f t="shared" si="705"/>
        <v>1.3282709987336312</v>
      </c>
      <c r="O1551" s="31">
        <f t="shared" si="706"/>
        <v>57.049673317929503</v>
      </c>
      <c r="P1551" s="31">
        <f t="shared" si="709"/>
        <v>1</v>
      </c>
      <c r="R1551" s="3">
        <f t="shared" si="695"/>
        <v>37500</v>
      </c>
      <c r="S1551" s="3">
        <f t="shared" si="696"/>
        <v>34300</v>
      </c>
      <c r="T1551" s="31">
        <f t="shared" si="697"/>
        <v>89.0625</v>
      </c>
      <c r="U1551" s="31">
        <f t="shared" si="699"/>
        <v>87.510629251700678</v>
      </c>
      <c r="V1551" s="31">
        <f t="shared" si="698"/>
        <v>-1</v>
      </c>
      <c r="W1551" s="31">
        <f t="shared" si="700"/>
        <v>-1</v>
      </c>
      <c r="Y1551" s="3">
        <f t="shared" si="701"/>
        <v>35858.333333333336</v>
      </c>
      <c r="Z1551" s="3">
        <f t="shared" si="714"/>
        <v>36228.846153846156</v>
      </c>
      <c r="AA1551" s="3">
        <f t="shared" si="715"/>
        <v>-370.51282051282033</v>
      </c>
      <c r="AB1551" s="3">
        <f t="shared" si="716"/>
        <v>-1</v>
      </c>
      <c r="AC1551" s="3"/>
      <c r="AD1551" s="3">
        <f t="shared" si="702"/>
        <v>38250</v>
      </c>
      <c r="AE1551" s="3">
        <f t="shared" si="703"/>
        <v>34300</v>
      </c>
      <c r="AF1551" s="31">
        <f t="shared" si="704"/>
        <v>-27.848101265822784</v>
      </c>
      <c r="AG1551" s="31">
        <f t="shared" si="707"/>
        <v>1</v>
      </c>
      <c r="AI1551" s="31">
        <f t="shared" si="691"/>
        <v>37066.666666666664</v>
      </c>
      <c r="AJ1551" s="31">
        <f t="shared" si="710"/>
        <v>36362.500000000007</v>
      </c>
      <c r="AK1551" s="31">
        <f t="shared" si="711"/>
        <v>710.8333333333336</v>
      </c>
      <c r="AL1551" s="31">
        <f t="shared" si="712"/>
        <v>66.041422430636032</v>
      </c>
      <c r="AM1551" s="31">
        <f t="shared" si="713"/>
        <v>1</v>
      </c>
    </row>
    <row r="1552" spans="1:39" x14ac:dyDescent="0.4">
      <c r="A1552" s="44">
        <v>40098</v>
      </c>
      <c r="B1552" s="45">
        <v>37350</v>
      </c>
      <c r="C1552" s="45">
        <v>37700</v>
      </c>
      <c r="D1552" s="45">
        <v>37150</v>
      </c>
      <c r="E1552" s="45">
        <v>37650</v>
      </c>
      <c r="F1552" s="46">
        <v>1.35</v>
      </c>
      <c r="G1552" s="31">
        <f t="shared" si="692"/>
        <v>1</v>
      </c>
      <c r="I1552" s="3">
        <f t="shared" ref="I1552:I1615" si="720">E1552-E1551</f>
        <v>500</v>
      </c>
      <c r="J1552" s="31">
        <f t="shared" si="693"/>
        <v>500</v>
      </c>
      <c r="K1552" s="31">
        <f t="shared" si="694"/>
        <v>0</v>
      </c>
      <c r="L1552" s="31">
        <f t="shared" si="719"/>
        <v>296.04587766503488</v>
      </c>
      <c r="M1552" s="31">
        <f t="shared" si="719"/>
        <v>195.99282992623372</v>
      </c>
      <c r="N1552" s="31">
        <f t="shared" si="705"/>
        <v>1.5104934082356909</v>
      </c>
      <c r="O1552" s="31">
        <f t="shared" si="706"/>
        <v>60.16719276300455</v>
      </c>
      <c r="P1552" s="31">
        <f t="shared" si="709"/>
        <v>1</v>
      </c>
      <c r="R1552" s="3">
        <f t="shared" si="695"/>
        <v>37700</v>
      </c>
      <c r="S1552" s="3">
        <f t="shared" si="696"/>
        <v>35350</v>
      </c>
      <c r="T1552" s="31">
        <f t="shared" si="697"/>
        <v>97.872340425531917</v>
      </c>
      <c r="U1552" s="31">
        <f t="shared" si="699"/>
        <v>92.243586264292958</v>
      </c>
      <c r="V1552" s="31">
        <f t="shared" si="698"/>
        <v>1</v>
      </c>
      <c r="W1552" s="31">
        <f t="shared" si="700"/>
        <v>1</v>
      </c>
      <c r="Y1552" s="3">
        <f t="shared" si="701"/>
        <v>35991.666666666664</v>
      </c>
      <c r="Z1552" s="3">
        <f t="shared" si="714"/>
        <v>36321.153846153844</v>
      </c>
      <c r="AA1552" s="3">
        <f t="shared" si="715"/>
        <v>-329.48717948717967</v>
      </c>
      <c r="AB1552" s="3">
        <f t="shared" si="716"/>
        <v>1</v>
      </c>
      <c r="AC1552" s="3"/>
      <c r="AD1552" s="3">
        <f t="shared" si="702"/>
        <v>38100</v>
      </c>
      <c r="AE1552" s="3">
        <f t="shared" si="703"/>
        <v>34300</v>
      </c>
      <c r="AF1552" s="31">
        <f t="shared" si="704"/>
        <v>-11.842105263157894</v>
      </c>
      <c r="AG1552" s="31">
        <f t="shared" si="707"/>
        <v>1</v>
      </c>
      <c r="AI1552" s="31">
        <f t="shared" ref="AI1552:AI1615" si="721">(C1552+D1552+E1552)/3</f>
        <v>37500</v>
      </c>
      <c r="AJ1552" s="31">
        <f t="shared" si="710"/>
        <v>36378.333333333336</v>
      </c>
      <c r="AK1552" s="31">
        <f t="shared" si="711"/>
        <v>726.66666666666674</v>
      </c>
      <c r="AL1552" s="31">
        <f t="shared" si="712"/>
        <v>102.90519877675818</v>
      </c>
      <c r="AM1552" s="31">
        <f t="shared" si="713"/>
        <v>1</v>
      </c>
    </row>
    <row r="1553" spans="1:39" x14ac:dyDescent="0.4">
      <c r="A1553" s="44">
        <v>40099</v>
      </c>
      <c r="B1553" s="45">
        <v>37350</v>
      </c>
      <c r="C1553" s="45">
        <v>37750</v>
      </c>
      <c r="D1553" s="45">
        <v>36450</v>
      </c>
      <c r="E1553" s="45">
        <v>36700</v>
      </c>
      <c r="F1553" s="46">
        <v>-2.52</v>
      </c>
      <c r="G1553" s="31">
        <f t="shared" ref="G1553:G1616" si="722">IF(E1553&gt;E1552,1,-1)</f>
        <v>-1</v>
      </c>
      <c r="I1553" s="3">
        <f t="shared" si="720"/>
        <v>-950</v>
      </c>
      <c r="J1553" s="31">
        <f t="shared" ref="J1553:J1616" si="723">IF(I1553&gt;0,I1553,0)</f>
        <v>0</v>
      </c>
      <c r="K1553" s="31">
        <f t="shared" ref="K1553:K1616" si="724">IF(I1553&lt;0,-I1553,0)</f>
        <v>950</v>
      </c>
      <c r="L1553" s="31">
        <f t="shared" si="719"/>
        <v>274.89974354610382</v>
      </c>
      <c r="M1553" s="31">
        <f t="shared" si="719"/>
        <v>249.85048493150273</v>
      </c>
      <c r="N1553" s="31">
        <f t="shared" si="705"/>
        <v>1.1002569941838152</v>
      </c>
      <c r="O1553" s="31">
        <f t="shared" si="706"/>
        <v>52.386779200389626</v>
      </c>
      <c r="P1553" s="31">
        <f t="shared" si="709"/>
        <v>-1</v>
      </c>
      <c r="R1553" s="3">
        <f t="shared" si="695"/>
        <v>37750</v>
      </c>
      <c r="S1553" s="3">
        <f t="shared" si="696"/>
        <v>35750</v>
      </c>
      <c r="T1553" s="31">
        <f t="shared" si="697"/>
        <v>47.5</v>
      </c>
      <c r="U1553" s="31">
        <f t="shared" si="699"/>
        <v>78.144946808510639</v>
      </c>
      <c r="V1553" s="31">
        <f t="shared" si="698"/>
        <v>-1</v>
      </c>
      <c r="W1553" s="31">
        <f t="shared" si="700"/>
        <v>-1</v>
      </c>
      <c r="Y1553" s="3">
        <f t="shared" si="701"/>
        <v>36050</v>
      </c>
      <c r="Z1553" s="3">
        <f t="shared" si="714"/>
        <v>36342.307692307695</v>
      </c>
      <c r="AA1553" s="3">
        <f t="shared" si="715"/>
        <v>-292.30769230769511</v>
      </c>
      <c r="AB1553" s="3">
        <f t="shared" si="716"/>
        <v>1</v>
      </c>
      <c r="AC1553" s="3"/>
      <c r="AD1553" s="3">
        <f t="shared" si="702"/>
        <v>37750</v>
      </c>
      <c r="AE1553" s="3">
        <f t="shared" si="703"/>
        <v>34300</v>
      </c>
      <c r="AF1553" s="31">
        <f t="shared" si="704"/>
        <v>-30.434782608695656</v>
      </c>
      <c r="AG1553" s="31">
        <f t="shared" si="707"/>
        <v>-1</v>
      </c>
      <c r="AI1553" s="31">
        <f t="shared" si="721"/>
        <v>36966.666666666664</v>
      </c>
      <c r="AJ1553" s="31">
        <f t="shared" si="710"/>
        <v>36396.666666666672</v>
      </c>
      <c r="AK1553" s="31">
        <f t="shared" si="711"/>
        <v>746.3333333333336</v>
      </c>
      <c r="AL1553" s="31">
        <f t="shared" si="712"/>
        <v>50.915587315765301</v>
      </c>
      <c r="AM1553" s="31">
        <f t="shared" si="713"/>
        <v>-1</v>
      </c>
    </row>
    <row r="1554" spans="1:39" x14ac:dyDescent="0.4">
      <c r="A1554" s="47">
        <v>40100</v>
      </c>
      <c r="B1554" s="48">
        <v>36700</v>
      </c>
      <c r="C1554" s="48">
        <v>37050</v>
      </c>
      <c r="D1554" s="48">
        <v>36000</v>
      </c>
      <c r="E1554" s="48">
        <v>36000</v>
      </c>
      <c r="F1554" s="49">
        <v>-1.91</v>
      </c>
      <c r="G1554" s="31">
        <f t="shared" si="722"/>
        <v>-1</v>
      </c>
      <c r="I1554" s="3">
        <f t="shared" si="720"/>
        <v>-700</v>
      </c>
      <c r="J1554" s="31">
        <f t="shared" si="723"/>
        <v>0</v>
      </c>
      <c r="K1554" s="31">
        <f t="shared" si="724"/>
        <v>700</v>
      </c>
      <c r="L1554" s="31">
        <f t="shared" si="719"/>
        <v>255.26404757852498</v>
      </c>
      <c r="M1554" s="31">
        <f t="shared" si="719"/>
        <v>282.00402172210971</v>
      </c>
      <c r="N1554" s="31">
        <f t="shared" si="705"/>
        <v>0.90517874894020256</v>
      </c>
      <c r="O1554" s="31">
        <f t="shared" si="706"/>
        <v>47.511486753866436</v>
      </c>
      <c r="P1554" s="31">
        <f t="shared" si="709"/>
        <v>-1</v>
      </c>
      <c r="R1554" s="3">
        <f t="shared" si="695"/>
        <v>37750</v>
      </c>
      <c r="S1554" s="3">
        <f t="shared" si="696"/>
        <v>35750</v>
      </c>
      <c r="T1554" s="31">
        <f t="shared" si="697"/>
        <v>12.5</v>
      </c>
      <c r="U1554" s="31">
        <f t="shared" si="699"/>
        <v>52.624113475177303</v>
      </c>
      <c r="V1554" s="31">
        <f t="shared" si="698"/>
        <v>-1</v>
      </c>
      <c r="W1554" s="31">
        <f t="shared" si="700"/>
        <v>-1</v>
      </c>
      <c r="Y1554" s="3">
        <f t="shared" si="701"/>
        <v>36050</v>
      </c>
      <c r="Z1554" s="3">
        <f t="shared" si="714"/>
        <v>36319.230769230766</v>
      </c>
      <c r="AA1554" s="3">
        <f t="shared" si="715"/>
        <v>-269.23076923076587</v>
      </c>
      <c r="AB1554" s="3">
        <f t="shared" si="716"/>
        <v>1</v>
      </c>
      <c r="AC1554" s="3"/>
      <c r="AD1554" s="3">
        <f t="shared" si="702"/>
        <v>37750</v>
      </c>
      <c r="AE1554" s="3">
        <f t="shared" si="703"/>
        <v>34300</v>
      </c>
      <c r="AF1554" s="31">
        <f t="shared" si="704"/>
        <v>-50.724637681159422</v>
      </c>
      <c r="AG1554" s="31">
        <f t="shared" si="707"/>
        <v>-1</v>
      </c>
      <c r="AI1554" s="31">
        <f t="shared" si="721"/>
        <v>36350</v>
      </c>
      <c r="AJ1554" s="31">
        <f t="shared" si="710"/>
        <v>36411.666666666664</v>
      </c>
      <c r="AK1554" s="31">
        <f t="shared" si="711"/>
        <v>732.8333333333328</v>
      </c>
      <c r="AL1554" s="31">
        <f t="shared" si="712"/>
        <v>-5.6098855280113069</v>
      </c>
      <c r="AM1554" s="31">
        <f t="shared" si="713"/>
        <v>-1</v>
      </c>
    </row>
    <row r="1555" spans="1:39" x14ac:dyDescent="0.4">
      <c r="A1555" s="44">
        <v>40101</v>
      </c>
      <c r="B1555" s="45">
        <v>36250</v>
      </c>
      <c r="C1555" s="45">
        <v>36900</v>
      </c>
      <c r="D1555" s="45">
        <v>36000</v>
      </c>
      <c r="E1555" s="45">
        <v>36000</v>
      </c>
      <c r="F1555" s="46">
        <v>0</v>
      </c>
      <c r="G1555" s="31">
        <f t="shared" si="722"/>
        <v>-1</v>
      </c>
      <c r="I1555" s="3">
        <f t="shared" si="720"/>
        <v>0</v>
      </c>
      <c r="J1555" s="31">
        <f t="shared" si="723"/>
        <v>0</v>
      </c>
      <c r="K1555" s="31">
        <f t="shared" si="724"/>
        <v>0</v>
      </c>
      <c r="L1555" s="31">
        <f t="shared" si="719"/>
        <v>237.03090132291604</v>
      </c>
      <c r="M1555" s="31">
        <f t="shared" si="719"/>
        <v>261.86087731338756</v>
      </c>
      <c r="N1555" s="31">
        <f t="shared" si="705"/>
        <v>0.90517874894020256</v>
      </c>
      <c r="O1555" s="31">
        <f t="shared" si="706"/>
        <v>47.511486753866436</v>
      </c>
      <c r="P1555" s="31">
        <f t="shared" si="709"/>
        <v>-1</v>
      </c>
      <c r="R1555" s="3">
        <f t="shared" ref="R1555:R1618" si="725">MAX(C1551:C1555)</f>
        <v>37750</v>
      </c>
      <c r="S1555" s="3">
        <f t="shared" ref="S1555:S1618" si="726">MIN(D1551:D1555)</f>
        <v>36000</v>
      </c>
      <c r="T1555" s="31">
        <f t="shared" ref="T1555:T1618" si="727">(E1555-S1555)/(R1555-S1555)*100</f>
        <v>0</v>
      </c>
      <c r="U1555" s="31">
        <f t="shared" si="699"/>
        <v>20</v>
      </c>
      <c r="V1555" s="31">
        <f t="shared" si="698"/>
        <v>-1</v>
      </c>
      <c r="W1555" s="31">
        <f t="shared" si="700"/>
        <v>-1</v>
      </c>
      <c r="Y1555" s="3">
        <f t="shared" si="701"/>
        <v>36116.666666666664</v>
      </c>
      <c r="Z1555" s="3">
        <f t="shared" si="714"/>
        <v>36326.923076923078</v>
      </c>
      <c r="AA1555" s="3">
        <f t="shared" si="715"/>
        <v>-210.2564102564138</v>
      </c>
      <c r="AB1555" s="3">
        <f t="shared" si="716"/>
        <v>1</v>
      </c>
      <c r="AC1555" s="3"/>
      <c r="AD1555" s="3">
        <f t="shared" si="702"/>
        <v>37750</v>
      </c>
      <c r="AE1555" s="3">
        <f t="shared" si="703"/>
        <v>34300</v>
      </c>
      <c r="AF1555" s="31">
        <f t="shared" si="704"/>
        <v>-50.724637681159422</v>
      </c>
      <c r="AG1555" s="31">
        <f t="shared" si="707"/>
        <v>-1</v>
      </c>
      <c r="AI1555" s="31">
        <f t="shared" si="721"/>
        <v>36300</v>
      </c>
      <c r="AJ1555" s="31">
        <f t="shared" si="710"/>
        <v>36407.499999999993</v>
      </c>
      <c r="AK1555" s="31">
        <f t="shared" si="711"/>
        <v>736.58333333333246</v>
      </c>
      <c r="AL1555" s="31">
        <f t="shared" si="712"/>
        <v>-9.7296074216533874</v>
      </c>
      <c r="AM1555" s="31">
        <f t="shared" si="713"/>
        <v>-1</v>
      </c>
    </row>
    <row r="1556" spans="1:39" x14ac:dyDescent="0.4">
      <c r="A1556" s="44">
        <v>40102</v>
      </c>
      <c r="B1556" s="45">
        <v>36050</v>
      </c>
      <c r="C1556" s="45">
        <v>36700</v>
      </c>
      <c r="D1556" s="45">
        <v>36000</v>
      </c>
      <c r="E1556" s="45">
        <v>36000</v>
      </c>
      <c r="F1556" s="46">
        <v>0</v>
      </c>
      <c r="G1556" s="31">
        <f t="shared" si="722"/>
        <v>-1</v>
      </c>
      <c r="I1556" s="3">
        <f t="shared" si="720"/>
        <v>0</v>
      </c>
      <c r="J1556" s="31">
        <f t="shared" si="723"/>
        <v>0</v>
      </c>
      <c r="K1556" s="31">
        <f t="shared" si="724"/>
        <v>0</v>
      </c>
      <c r="L1556" s="31">
        <f t="shared" si="719"/>
        <v>220.10012265699348</v>
      </c>
      <c r="M1556" s="31">
        <f t="shared" si="719"/>
        <v>243.15652893385987</v>
      </c>
      <c r="N1556" s="31">
        <f t="shared" si="705"/>
        <v>0.90517874894020267</v>
      </c>
      <c r="O1556" s="31">
        <f t="shared" si="706"/>
        <v>47.511486753866436</v>
      </c>
      <c r="P1556" s="31">
        <f t="shared" si="709"/>
        <v>-1</v>
      </c>
      <c r="R1556" s="3">
        <f t="shared" si="725"/>
        <v>37750</v>
      </c>
      <c r="S1556" s="3">
        <f t="shared" si="726"/>
        <v>36000</v>
      </c>
      <c r="T1556" s="31">
        <f t="shared" si="727"/>
        <v>0</v>
      </c>
      <c r="U1556" s="31">
        <f t="shared" si="699"/>
        <v>4.166666666666667</v>
      </c>
      <c r="V1556" s="31">
        <f t="shared" si="698"/>
        <v>-1</v>
      </c>
      <c r="W1556" s="31">
        <f t="shared" si="700"/>
        <v>-1</v>
      </c>
      <c r="Y1556" s="3">
        <f t="shared" si="701"/>
        <v>36204.166666666664</v>
      </c>
      <c r="Z1556" s="3">
        <f t="shared" si="714"/>
        <v>36330.769230769234</v>
      </c>
      <c r="AA1556" s="3">
        <f t="shared" si="715"/>
        <v>-126.60256410256989</v>
      </c>
      <c r="AB1556" s="3">
        <f t="shared" si="716"/>
        <v>1</v>
      </c>
      <c r="AC1556" s="3"/>
      <c r="AD1556" s="3">
        <f t="shared" si="702"/>
        <v>37750</v>
      </c>
      <c r="AE1556" s="3">
        <f t="shared" si="703"/>
        <v>34300</v>
      </c>
      <c r="AF1556" s="31">
        <f t="shared" si="704"/>
        <v>-50.724637681159422</v>
      </c>
      <c r="AG1556" s="31">
        <f t="shared" si="707"/>
        <v>-1</v>
      </c>
      <c r="AI1556" s="31">
        <f t="shared" si="721"/>
        <v>36233.333333333336</v>
      </c>
      <c r="AJ1556" s="31">
        <f t="shared" si="710"/>
        <v>36324.166666666664</v>
      </c>
      <c r="AK1556" s="31">
        <f t="shared" si="711"/>
        <v>656.5833333333328</v>
      </c>
      <c r="AL1556" s="31">
        <f t="shared" si="712"/>
        <v>-9.2228286161521567</v>
      </c>
      <c r="AM1556" s="31">
        <f t="shared" si="713"/>
        <v>1</v>
      </c>
    </row>
    <row r="1557" spans="1:39" x14ac:dyDescent="0.4">
      <c r="A1557" s="44">
        <v>40105</v>
      </c>
      <c r="B1557" s="45">
        <v>36350</v>
      </c>
      <c r="C1557" s="45">
        <v>36350</v>
      </c>
      <c r="D1557" s="45">
        <v>35450</v>
      </c>
      <c r="E1557" s="45">
        <v>35550</v>
      </c>
      <c r="F1557" s="46">
        <v>-1.25</v>
      </c>
      <c r="G1557" s="31">
        <f t="shared" si="722"/>
        <v>-1</v>
      </c>
      <c r="I1557" s="3">
        <f t="shared" si="720"/>
        <v>-450</v>
      </c>
      <c r="J1557" s="31">
        <f t="shared" si="723"/>
        <v>0</v>
      </c>
      <c r="K1557" s="31">
        <f t="shared" si="724"/>
        <v>450</v>
      </c>
      <c r="L1557" s="31">
        <f t="shared" si="719"/>
        <v>204.3786853243511</v>
      </c>
      <c r="M1557" s="31">
        <f t="shared" si="719"/>
        <v>257.93106258144132</v>
      </c>
      <c r="N1557" s="31">
        <f t="shared" si="705"/>
        <v>0.7923771696160824</v>
      </c>
      <c r="O1557" s="31">
        <f t="shared" si="706"/>
        <v>44.208171307259249</v>
      </c>
      <c r="P1557" s="31">
        <f t="shared" si="709"/>
        <v>-1</v>
      </c>
      <c r="R1557" s="3">
        <f t="shared" si="725"/>
        <v>37750</v>
      </c>
      <c r="S1557" s="3">
        <f t="shared" si="726"/>
        <v>35450</v>
      </c>
      <c r="T1557" s="31">
        <f t="shared" si="727"/>
        <v>4.3478260869565215</v>
      </c>
      <c r="U1557" s="31">
        <f t="shared" si="699"/>
        <v>1.4492753623188406</v>
      </c>
      <c r="V1557" s="31">
        <f t="shared" ref="V1557:V1620" si="728">IF(T1557&gt;T1556,1,-1)</f>
        <v>1</v>
      </c>
      <c r="W1557" s="31">
        <f t="shared" si="700"/>
        <v>-1</v>
      </c>
      <c r="Y1557" s="3">
        <f t="shared" si="701"/>
        <v>36250</v>
      </c>
      <c r="Z1557" s="3">
        <f t="shared" si="714"/>
        <v>36278.846153846156</v>
      </c>
      <c r="AA1557" s="3">
        <f t="shared" si="715"/>
        <v>-28.846153846156085</v>
      </c>
      <c r="AB1557" s="3">
        <f t="shared" si="716"/>
        <v>1</v>
      </c>
      <c r="AC1557" s="3"/>
      <c r="AD1557" s="3">
        <f t="shared" si="702"/>
        <v>37750</v>
      </c>
      <c r="AE1557" s="3">
        <f t="shared" si="703"/>
        <v>34300</v>
      </c>
      <c r="AF1557" s="31">
        <f t="shared" si="704"/>
        <v>-63.768115942028977</v>
      </c>
      <c r="AG1557" s="31">
        <f t="shared" si="707"/>
        <v>-1</v>
      </c>
      <c r="AI1557" s="31">
        <f t="shared" si="721"/>
        <v>35783.333333333336</v>
      </c>
      <c r="AJ1557" s="31">
        <f t="shared" si="710"/>
        <v>36222.5</v>
      </c>
      <c r="AK1557" s="31">
        <f t="shared" si="711"/>
        <v>600.25</v>
      </c>
      <c r="AL1557" s="31">
        <f t="shared" si="712"/>
        <v>-48.775972974223436</v>
      </c>
      <c r="AM1557" s="31">
        <f t="shared" si="713"/>
        <v>-1</v>
      </c>
    </row>
    <row r="1558" spans="1:39" x14ac:dyDescent="0.4">
      <c r="A1558" s="44">
        <v>40106</v>
      </c>
      <c r="B1558" s="45">
        <v>35600</v>
      </c>
      <c r="C1558" s="45">
        <v>36050</v>
      </c>
      <c r="D1558" s="45">
        <v>35600</v>
      </c>
      <c r="E1558" s="45">
        <v>35850</v>
      </c>
      <c r="F1558" s="46">
        <v>0.84</v>
      </c>
      <c r="G1558" s="31">
        <f t="shared" si="722"/>
        <v>1</v>
      </c>
      <c r="I1558" s="3">
        <f t="shared" si="720"/>
        <v>300</v>
      </c>
      <c r="J1558" s="31">
        <f t="shared" si="723"/>
        <v>300</v>
      </c>
      <c r="K1558" s="31">
        <f t="shared" si="724"/>
        <v>0</v>
      </c>
      <c r="L1558" s="31">
        <f t="shared" si="719"/>
        <v>211.20877922975458</v>
      </c>
      <c r="M1558" s="31">
        <f t="shared" si="719"/>
        <v>239.50741525419554</v>
      </c>
      <c r="N1558" s="31">
        <f t="shared" si="705"/>
        <v>0.88184651404464087</v>
      </c>
      <c r="O1558" s="31">
        <f t="shared" si="706"/>
        <v>46.860703434803177</v>
      </c>
      <c r="P1558" s="31">
        <f t="shared" si="709"/>
        <v>1</v>
      </c>
      <c r="R1558" s="3">
        <f t="shared" si="725"/>
        <v>37050</v>
      </c>
      <c r="S1558" s="3">
        <f t="shared" si="726"/>
        <v>35450</v>
      </c>
      <c r="T1558" s="31">
        <f t="shared" si="727"/>
        <v>25</v>
      </c>
      <c r="U1558" s="31">
        <f t="shared" ref="U1558:U1621" si="729">SUM(T1556:T1558)/3</f>
        <v>9.7826086956521738</v>
      </c>
      <c r="V1558" s="31">
        <f t="shared" si="728"/>
        <v>1</v>
      </c>
      <c r="W1558" s="31">
        <f t="shared" si="700"/>
        <v>1</v>
      </c>
      <c r="Y1558" s="3">
        <f t="shared" si="701"/>
        <v>36291.666666666664</v>
      </c>
      <c r="Z1558" s="3">
        <f t="shared" si="714"/>
        <v>36225</v>
      </c>
      <c r="AA1558" s="3">
        <f t="shared" si="715"/>
        <v>66.666666666664241</v>
      </c>
      <c r="AB1558" s="3">
        <f t="shared" si="716"/>
        <v>1</v>
      </c>
      <c r="AC1558" s="3"/>
      <c r="AD1558" s="3">
        <f t="shared" si="702"/>
        <v>37750</v>
      </c>
      <c r="AE1558" s="3">
        <f t="shared" si="703"/>
        <v>34300</v>
      </c>
      <c r="AF1558" s="31">
        <f t="shared" si="704"/>
        <v>-55.072463768115945</v>
      </c>
      <c r="AG1558" s="31">
        <f t="shared" si="707"/>
        <v>1</v>
      </c>
      <c r="AI1558" s="31">
        <f t="shared" si="721"/>
        <v>35833.333333333336</v>
      </c>
      <c r="AJ1558" s="31">
        <f t="shared" si="710"/>
        <v>36141.666666666672</v>
      </c>
      <c r="AK1558" s="31">
        <f t="shared" si="711"/>
        <v>558.33333333333326</v>
      </c>
      <c r="AL1558" s="31">
        <f t="shared" si="712"/>
        <v>-36.815920398010249</v>
      </c>
      <c r="AM1558" s="31">
        <f t="shared" si="713"/>
        <v>1</v>
      </c>
    </row>
    <row r="1559" spans="1:39" x14ac:dyDescent="0.4">
      <c r="A1559" s="47">
        <v>40107</v>
      </c>
      <c r="B1559" s="48">
        <v>35450</v>
      </c>
      <c r="C1559" s="48">
        <v>36600</v>
      </c>
      <c r="D1559" s="48">
        <v>35450</v>
      </c>
      <c r="E1559" s="48">
        <v>36250</v>
      </c>
      <c r="F1559" s="49">
        <v>1.1200000000000001</v>
      </c>
      <c r="G1559" s="31">
        <f t="shared" si="722"/>
        <v>1</v>
      </c>
      <c r="I1559" s="3">
        <f t="shared" si="720"/>
        <v>400</v>
      </c>
      <c r="J1559" s="31">
        <f t="shared" si="723"/>
        <v>400</v>
      </c>
      <c r="K1559" s="31">
        <f t="shared" si="724"/>
        <v>0</v>
      </c>
      <c r="L1559" s="31">
        <f t="shared" si="719"/>
        <v>224.69386642762925</v>
      </c>
      <c r="M1559" s="31">
        <f t="shared" si="719"/>
        <v>222.39974273603872</v>
      </c>
      <c r="N1559" s="31">
        <f t="shared" si="705"/>
        <v>1.0103153163010326</v>
      </c>
      <c r="O1559" s="31">
        <f t="shared" si="706"/>
        <v>50.256559660501736</v>
      </c>
      <c r="P1559" s="31">
        <f t="shared" si="709"/>
        <v>1</v>
      </c>
      <c r="R1559" s="3">
        <f t="shared" si="725"/>
        <v>36900</v>
      </c>
      <c r="S1559" s="3">
        <f t="shared" si="726"/>
        <v>35450</v>
      </c>
      <c r="T1559" s="31">
        <f t="shared" si="727"/>
        <v>55.172413793103445</v>
      </c>
      <c r="U1559" s="31">
        <f t="shared" si="729"/>
        <v>28.17341329335332</v>
      </c>
      <c r="V1559" s="31">
        <f t="shared" si="728"/>
        <v>1</v>
      </c>
      <c r="W1559" s="31">
        <f t="shared" ref="W1559:W1622" si="730">IF(U1559&gt;U1558, 1, -1)</f>
        <v>1</v>
      </c>
      <c r="Y1559" s="3">
        <f t="shared" si="701"/>
        <v>36358.333333333336</v>
      </c>
      <c r="Z1559" s="3">
        <f t="shared" si="714"/>
        <v>36232.692307692305</v>
      </c>
      <c r="AA1559" s="3">
        <f t="shared" si="715"/>
        <v>125.64102564103086</v>
      </c>
      <c r="AB1559" s="3">
        <f t="shared" si="716"/>
        <v>1</v>
      </c>
      <c r="AC1559" s="3"/>
      <c r="AD1559" s="3">
        <f t="shared" si="702"/>
        <v>37750</v>
      </c>
      <c r="AE1559" s="3">
        <f t="shared" si="703"/>
        <v>34300</v>
      </c>
      <c r="AF1559" s="31">
        <f t="shared" si="704"/>
        <v>-43.478260869565219</v>
      </c>
      <c r="AG1559" s="31">
        <f t="shared" si="707"/>
        <v>1</v>
      </c>
      <c r="AI1559" s="31">
        <f t="shared" si="721"/>
        <v>36100</v>
      </c>
      <c r="AJ1559" s="31">
        <f t="shared" si="710"/>
        <v>36076.666666666672</v>
      </c>
      <c r="AK1559" s="31">
        <f t="shared" si="711"/>
        <v>493.3333333333332</v>
      </c>
      <c r="AL1559" s="31">
        <f t="shared" si="712"/>
        <v>3.1531531531524988</v>
      </c>
      <c r="AM1559" s="31">
        <f t="shared" si="713"/>
        <v>1</v>
      </c>
    </row>
    <row r="1560" spans="1:39" x14ac:dyDescent="0.4">
      <c r="A1560" s="44">
        <v>40108</v>
      </c>
      <c r="B1560" s="45">
        <v>35650</v>
      </c>
      <c r="C1560" s="45">
        <v>36200</v>
      </c>
      <c r="D1560" s="45">
        <v>34700</v>
      </c>
      <c r="E1560" s="45">
        <v>35000</v>
      </c>
      <c r="F1560" s="46">
        <v>-3.45</v>
      </c>
      <c r="G1560" s="31">
        <f t="shared" si="722"/>
        <v>-1</v>
      </c>
      <c r="I1560" s="3">
        <f t="shared" si="720"/>
        <v>-1250</v>
      </c>
      <c r="J1560" s="31">
        <f t="shared" si="723"/>
        <v>0</v>
      </c>
      <c r="K1560" s="31">
        <f t="shared" si="724"/>
        <v>1250</v>
      </c>
      <c r="L1560" s="31">
        <f t="shared" si="719"/>
        <v>208.64430453994146</v>
      </c>
      <c r="M1560" s="31">
        <f t="shared" si="719"/>
        <v>295.79976111203592</v>
      </c>
      <c r="N1560" s="31">
        <f t="shared" si="705"/>
        <v>0.70535656876651831</v>
      </c>
      <c r="O1560" s="31">
        <f t="shared" si="706"/>
        <v>41.361236804377029</v>
      </c>
      <c r="P1560" s="31">
        <f t="shared" si="709"/>
        <v>-1</v>
      </c>
      <c r="R1560" s="3">
        <f t="shared" si="725"/>
        <v>36700</v>
      </c>
      <c r="S1560" s="3">
        <f t="shared" si="726"/>
        <v>34700</v>
      </c>
      <c r="T1560" s="31">
        <f t="shared" si="727"/>
        <v>15</v>
      </c>
      <c r="U1560" s="31">
        <f t="shared" si="729"/>
        <v>31.72413793103448</v>
      </c>
      <c r="V1560" s="31">
        <f t="shared" si="728"/>
        <v>-1</v>
      </c>
      <c r="W1560" s="31">
        <f t="shared" si="730"/>
        <v>1</v>
      </c>
      <c r="Y1560" s="3">
        <f t="shared" si="701"/>
        <v>36250</v>
      </c>
      <c r="Z1560" s="3">
        <f t="shared" si="714"/>
        <v>36201.923076923078</v>
      </c>
      <c r="AA1560" s="3">
        <f t="shared" si="715"/>
        <v>48.076923076921958</v>
      </c>
      <c r="AB1560" s="3">
        <f t="shared" si="716"/>
        <v>-1</v>
      </c>
      <c r="AC1560" s="3"/>
      <c r="AD1560" s="3">
        <f t="shared" si="702"/>
        <v>37750</v>
      </c>
      <c r="AE1560" s="3">
        <f t="shared" si="703"/>
        <v>34300</v>
      </c>
      <c r="AF1560" s="31">
        <f t="shared" si="704"/>
        <v>-79.710144927536234</v>
      </c>
      <c r="AG1560" s="31">
        <f t="shared" si="707"/>
        <v>-1</v>
      </c>
      <c r="AI1560" s="31">
        <f t="shared" si="721"/>
        <v>35300</v>
      </c>
      <c r="AJ1560" s="31">
        <f t="shared" si="710"/>
        <v>36019.166666666672</v>
      </c>
      <c r="AK1560" s="31">
        <f t="shared" si="711"/>
        <v>507.75000000000034</v>
      </c>
      <c r="AL1560" s="31">
        <f t="shared" si="712"/>
        <v>-94.425296788665165</v>
      </c>
      <c r="AM1560" s="31">
        <f t="shared" si="713"/>
        <v>-1</v>
      </c>
    </row>
    <row r="1561" spans="1:39" x14ac:dyDescent="0.4">
      <c r="A1561" s="44">
        <v>40109</v>
      </c>
      <c r="B1561" s="45">
        <v>35250</v>
      </c>
      <c r="C1561" s="45">
        <v>35500</v>
      </c>
      <c r="D1561" s="45">
        <v>35050</v>
      </c>
      <c r="E1561" s="45">
        <v>35250</v>
      </c>
      <c r="F1561" s="46">
        <v>0.71</v>
      </c>
      <c r="G1561" s="31">
        <f t="shared" si="722"/>
        <v>1</v>
      </c>
      <c r="I1561" s="3">
        <f t="shared" si="720"/>
        <v>250</v>
      </c>
      <c r="J1561" s="31">
        <f t="shared" si="723"/>
        <v>250</v>
      </c>
      <c r="K1561" s="31">
        <f t="shared" si="724"/>
        <v>0</v>
      </c>
      <c r="L1561" s="31">
        <f t="shared" si="719"/>
        <v>211.59828278708849</v>
      </c>
      <c r="M1561" s="31">
        <f t="shared" si="719"/>
        <v>274.6712067468905</v>
      </c>
      <c r="N1561" s="31">
        <f t="shared" si="705"/>
        <v>0.77036936376835552</v>
      </c>
      <c r="O1561" s="31">
        <f t="shared" si="706"/>
        <v>43.514612234848563</v>
      </c>
      <c r="P1561" s="31">
        <f t="shared" si="709"/>
        <v>1</v>
      </c>
      <c r="R1561" s="3">
        <f t="shared" si="725"/>
        <v>36600</v>
      </c>
      <c r="S1561" s="3">
        <f t="shared" si="726"/>
        <v>34700</v>
      </c>
      <c r="T1561" s="31">
        <f t="shared" si="727"/>
        <v>28.947368421052634</v>
      </c>
      <c r="U1561" s="31">
        <f t="shared" si="729"/>
        <v>33.039927404718689</v>
      </c>
      <c r="V1561" s="31">
        <f t="shared" si="728"/>
        <v>1</v>
      </c>
      <c r="W1561" s="31">
        <f t="shared" si="730"/>
        <v>1</v>
      </c>
      <c r="Y1561" s="3">
        <f t="shared" si="701"/>
        <v>36158.333333333336</v>
      </c>
      <c r="Z1561" s="3">
        <f t="shared" si="714"/>
        <v>36178.846153846156</v>
      </c>
      <c r="AA1561" s="3">
        <f t="shared" si="715"/>
        <v>-20.512820512820326</v>
      </c>
      <c r="AB1561" s="3">
        <f t="shared" si="716"/>
        <v>-1</v>
      </c>
      <c r="AC1561" s="3"/>
      <c r="AD1561" s="3">
        <f t="shared" si="702"/>
        <v>37750</v>
      </c>
      <c r="AE1561" s="3">
        <f t="shared" si="703"/>
        <v>34700</v>
      </c>
      <c r="AF1561" s="31">
        <f t="shared" si="704"/>
        <v>-81.967213114754102</v>
      </c>
      <c r="AG1561" s="31">
        <f t="shared" si="707"/>
        <v>-1</v>
      </c>
      <c r="AI1561" s="31">
        <f t="shared" si="721"/>
        <v>35266.666666666664</v>
      </c>
      <c r="AJ1561" s="31">
        <f t="shared" si="710"/>
        <v>35987.500000000007</v>
      </c>
      <c r="AK1561" s="31">
        <f t="shared" si="711"/>
        <v>536.25000000000068</v>
      </c>
      <c r="AL1561" s="31">
        <f t="shared" si="712"/>
        <v>-89.614089614090716</v>
      </c>
      <c r="AM1561" s="31">
        <f t="shared" si="713"/>
        <v>1</v>
      </c>
    </row>
    <row r="1562" spans="1:39" x14ac:dyDescent="0.4">
      <c r="A1562" s="44">
        <v>40112</v>
      </c>
      <c r="B1562" s="45">
        <v>34900</v>
      </c>
      <c r="C1562" s="45">
        <v>35700</v>
      </c>
      <c r="D1562" s="45">
        <v>34700</v>
      </c>
      <c r="E1562" s="45">
        <v>35450</v>
      </c>
      <c r="F1562" s="46">
        <v>0.56999999999999995</v>
      </c>
      <c r="G1562" s="31">
        <f t="shared" si="722"/>
        <v>1</v>
      </c>
      <c r="I1562" s="3">
        <f t="shared" si="720"/>
        <v>200</v>
      </c>
      <c r="J1562" s="31">
        <f t="shared" si="723"/>
        <v>200</v>
      </c>
      <c r="K1562" s="31">
        <f t="shared" si="724"/>
        <v>0</v>
      </c>
      <c r="L1562" s="31">
        <f t="shared" si="719"/>
        <v>210.76983401658217</v>
      </c>
      <c r="M1562" s="31">
        <f t="shared" si="719"/>
        <v>255.05183483639831</v>
      </c>
      <c r="N1562" s="31">
        <f t="shared" si="705"/>
        <v>0.82638038715455386</v>
      </c>
      <c r="O1562" s="31">
        <f t="shared" si="706"/>
        <v>45.246893416438283</v>
      </c>
      <c r="P1562" s="31">
        <f t="shared" si="709"/>
        <v>1</v>
      </c>
      <c r="R1562" s="3">
        <f t="shared" si="725"/>
        <v>36600</v>
      </c>
      <c r="S1562" s="3">
        <f t="shared" si="726"/>
        <v>34700</v>
      </c>
      <c r="T1562" s="31">
        <f t="shared" si="727"/>
        <v>39.473684210526315</v>
      </c>
      <c r="U1562" s="31">
        <f t="shared" si="729"/>
        <v>27.807017543859647</v>
      </c>
      <c r="V1562" s="31">
        <f t="shared" si="728"/>
        <v>1</v>
      </c>
      <c r="W1562" s="31">
        <f t="shared" si="730"/>
        <v>-1</v>
      </c>
      <c r="Y1562" s="3">
        <f t="shared" si="701"/>
        <v>36070.833333333336</v>
      </c>
      <c r="Z1562" s="3">
        <f t="shared" si="714"/>
        <v>36080.769230769234</v>
      </c>
      <c r="AA1562" s="3">
        <f t="shared" si="715"/>
        <v>-9.9358974358983687</v>
      </c>
      <c r="AB1562" s="3">
        <f t="shared" si="716"/>
        <v>1</v>
      </c>
      <c r="AC1562" s="3"/>
      <c r="AD1562" s="3">
        <f t="shared" si="702"/>
        <v>37750</v>
      </c>
      <c r="AE1562" s="3">
        <f t="shared" si="703"/>
        <v>34700</v>
      </c>
      <c r="AF1562" s="31">
        <f t="shared" si="704"/>
        <v>-75.409836065573771</v>
      </c>
      <c r="AG1562" s="31">
        <f t="shared" si="707"/>
        <v>1</v>
      </c>
      <c r="AI1562" s="31">
        <f t="shared" si="721"/>
        <v>35283.333333333336</v>
      </c>
      <c r="AJ1562" s="31">
        <f t="shared" si="710"/>
        <v>35959.166666666672</v>
      </c>
      <c r="AK1562" s="31">
        <f t="shared" si="711"/>
        <v>564.16666666666674</v>
      </c>
      <c r="AL1562" s="31">
        <f t="shared" si="712"/>
        <v>-79.862136878385314</v>
      </c>
      <c r="AM1562" s="31">
        <f t="shared" si="713"/>
        <v>1</v>
      </c>
    </row>
    <row r="1563" spans="1:39" x14ac:dyDescent="0.4">
      <c r="A1563" s="44">
        <v>40113</v>
      </c>
      <c r="B1563" s="45">
        <v>35000</v>
      </c>
      <c r="C1563" s="45">
        <v>35250</v>
      </c>
      <c r="D1563" s="45">
        <v>34550</v>
      </c>
      <c r="E1563" s="45">
        <v>34550</v>
      </c>
      <c r="F1563" s="46">
        <v>-2.54</v>
      </c>
      <c r="G1563" s="31">
        <f t="shared" si="722"/>
        <v>-1</v>
      </c>
      <c r="I1563" s="3">
        <f t="shared" si="720"/>
        <v>-900</v>
      </c>
      <c r="J1563" s="31">
        <f t="shared" si="723"/>
        <v>0</v>
      </c>
      <c r="K1563" s="31">
        <f t="shared" si="724"/>
        <v>900</v>
      </c>
      <c r="L1563" s="31">
        <f t="shared" si="719"/>
        <v>195.71484587254056</v>
      </c>
      <c r="M1563" s="31">
        <f t="shared" si="719"/>
        <v>301.11956091951276</v>
      </c>
      <c r="N1563" s="31">
        <f t="shared" si="705"/>
        <v>0.6499572637356954</v>
      </c>
      <c r="O1563" s="31">
        <f t="shared" si="706"/>
        <v>39.392369609871984</v>
      </c>
      <c r="P1563" s="31">
        <f t="shared" si="709"/>
        <v>-1</v>
      </c>
      <c r="R1563" s="3">
        <f t="shared" si="725"/>
        <v>36600</v>
      </c>
      <c r="S1563" s="3">
        <f t="shared" si="726"/>
        <v>34550</v>
      </c>
      <c r="T1563" s="31">
        <f t="shared" si="727"/>
        <v>0</v>
      </c>
      <c r="U1563" s="31">
        <f t="shared" si="729"/>
        <v>22.807017543859647</v>
      </c>
      <c r="V1563" s="31">
        <f t="shared" si="728"/>
        <v>-1</v>
      </c>
      <c r="W1563" s="31">
        <f t="shared" si="730"/>
        <v>-1</v>
      </c>
      <c r="Y1563" s="3">
        <f t="shared" ref="Y1563:Y1626" si="731">AVERAGE(E1552:E1563)</f>
        <v>35854.166666666664</v>
      </c>
      <c r="Z1563" s="3">
        <f t="shared" si="714"/>
        <v>35948.076923076922</v>
      </c>
      <c r="AA1563" s="3">
        <f t="shared" si="715"/>
        <v>-93.910256410257716</v>
      </c>
      <c r="AB1563" s="3">
        <f t="shared" si="716"/>
        <v>-1</v>
      </c>
      <c r="AC1563" s="3"/>
      <c r="AD1563" s="3">
        <f t="shared" si="702"/>
        <v>37750</v>
      </c>
      <c r="AE1563" s="3">
        <f t="shared" si="703"/>
        <v>34550</v>
      </c>
      <c r="AF1563" s="31">
        <f t="shared" si="704"/>
        <v>-100</v>
      </c>
      <c r="AG1563" s="31">
        <f t="shared" si="707"/>
        <v>-1</v>
      </c>
      <c r="AI1563" s="31">
        <f t="shared" si="721"/>
        <v>34783.333333333336</v>
      </c>
      <c r="AJ1563" s="31">
        <f t="shared" si="710"/>
        <v>35925</v>
      </c>
      <c r="AK1563" s="31">
        <f t="shared" si="711"/>
        <v>598.33333333333326</v>
      </c>
      <c r="AL1563" s="31">
        <f t="shared" si="712"/>
        <v>-127.20519962859771</v>
      </c>
      <c r="AM1563" s="31">
        <f t="shared" si="713"/>
        <v>-1</v>
      </c>
    </row>
    <row r="1564" spans="1:39" x14ac:dyDescent="0.4">
      <c r="A1564" s="47">
        <v>40114</v>
      </c>
      <c r="B1564" s="48">
        <v>34350</v>
      </c>
      <c r="C1564" s="48">
        <v>34650</v>
      </c>
      <c r="D1564" s="48">
        <v>32700</v>
      </c>
      <c r="E1564" s="48">
        <v>32700</v>
      </c>
      <c r="F1564" s="49">
        <v>-5.35</v>
      </c>
      <c r="G1564" s="31">
        <f t="shared" si="722"/>
        <v>-1</v>
      </c>
      <c r="I1564" s="3">
        <f t="shared" si="720"/>
        <v>-1850</v>
      </c>
      <c r="J1564" s="31">
        <f t="shared" si="723"/>
        <v>0</v>
      </c>
      <c r="K1564" s="31">
        <f t="shared" si="724"/>
        <v>1850</v>
      </c>
      <c r="L1564" s="31">
        <f t="shared" si="719"/>
        <v>181.73521402450197</v>
      </c>
      <c r="M1564" s="31">
        <f t="shared" si="719"/>
        <v>411.75387799669039</v>
      </c>
      <c r="N1564" s="31">
        <f t="shared" si="705"/>
        <v>0.4413685547023864</v>
      </c>
      <c r="O1564" s="31">
        <f t="shared" si="706"/>
        <v>30.621491863579621</v>
      </c>
      <c r="P1564" s="31">
        <f t="shared" si="709"/>
        <v>-1</v>
      </c>
      <c r="R1564" s="3">
        <f t="shared" si="725"/>
        <v>36200</v>
      </c>
      <c r="S1564" s="3">
        <f t="shared" si="726"/>
        <v>32700</v>
      </c>
      <c r="T1564" s="31">
        <f t="shared" si="727"/>
        <v>0</v>
      </c>
      <c r="U1564" s="31">
        <f t="shared" si="729"/>
        <v>13.157894736842104</v>
      </c>
      <c r="V1564" s="31">
        <f t="shared" si="728"/>
        <v>-1</v>
      </c>
      <c r="W1564" s="31">
        <f t="shared" si="730"/>
        <v>-1</v>
      </c>
      <c r="Y1564" s="3">
        <f t="shared" si="731"/>
        <v>35441.666666666664</v>
      </c>
      <c r="Z1564" s="3">
        <f t="shared" si="714"/>
        <v>35780.769230769234</v>
      </c>
      <c r="AA1564" s="3">
        <f t="shared" si="715"/>
        <v>-339.10256410256989</v>
      </c>
      <c r="AB1564" s="3">
        <f t="shared" si="716"/>
        <v>-1</v>
      </c>
      <c r="AC1564" s="3"/>
      <c r="AD1564" s="3">
        <f t="shared" si="702"/>
        <v>37750</v>
      </c>
      <c r="AE1564" s="3">
        <f t="shared" si="703"/>
        <v>32700</v>
      </c>
      <c r="AF1564" s="31">
        <f t="shared" si="704"/>
        <v>-100</v>
      </c>
      <c r="AG1564" s="31">
        <f t="shared" si="707"/>
        <v>-1</v>
      </c>
      <c r="AI1564" s="31">
        <f t="shared" si="721"/>
        <v>33350</v>
      </c>
      <c r="AJ1564" s="31">
        <f t="shared" si="710"/>
        <v>35836.666666666672</v>
      </c>
      <c r="AK1564" s="31">
        <f t="shared" si="711"/>
        <v>686.6666666666664</v>
      </c>
      <c r="AL1564" s="31">
        <f t="shared" si="712"/>
        <v>-241.42394822006531</v>
      </c>
      <c r="AM1564" s="31">
        <f t="shared" si="713"/>
        <v>1</v>
      </c>
    </row>
    <row r="1565" spans="1:39" x14ac:dyDescent="0.4">
      <c r="A1565" s="44">
        <v>40115</v>
      </c>
      <c r="B1565" s="45">
        <v>32000</v>
      </c>
      <c r="C1565" s="45">
        <v>33100</v>
      </c>
      <c r="D1565" s="45">
        <v>31300</v>
      </c>
      <c r="E1565" s="45">
        <v>31650</v>
      </c>
      <c r="F1565" s="46">
        <v>-3.21</v>
      </c>
      <c r="G1565" s="31">
        <f t="shared" si="722"/>
        <v>-1</v>
      </c>
      <c r="I1565" s="3">
        <f t="shared" si="720"/>
        <v>-1050</v>
      </c>
      <c r="J1565" s="31">
        <f t="shared" si="723"/>
        <v>0</v>
      </c>
      <c r="K1565" s="31">
        <f t="shared" si="724"/>
        <v>1050</v>
      </c>
      <c r="L1565" s="31">
        <f t="shared" si="719"/>
        <v>168.75412730846614</v>
      </c>
      <c r="M1565" s="31">
        <f t="shared" si="719"/>
        <v>457.34288671121249</v>
      </c>
      <c r="N1565" s="31">
        <f t="shared" si="705"/>
        <v>0.36898819728451426</v>
      </c>
      <c r="O1565" s="31">
        <f t="shared" si="706"/>
        <v>26.953351242649774</v>
      </c>
      <c r="P1565" s="31">
        <f t="shared" si="709"/>
        <v>1</v>
      </c>
      <c r="R1565" s="3">
        <f t="shared" si="725"/>
        <v>35700</v>
      </c>
      <c r="S1565" s="3">
        <f t="shared" si="726"/>
        <v>31300</v>
      </c>
      <c r="T1565" s="31">
        <f t="shared" si="727"/>
        <v>7.9545454545454541</v>
      </c>
      <c r="U1565" s="31">
        <f t="shared" si="729"/>
        <v>2.6515151515151514</v>
      </c>
      <c r="V1565" s="31">
        <f t="shared" si="728"/>
        <v>1</v>
      </c>
      <c r="W1565" s="31">
        <f t="shared" si="730"/>
        <v>-1</v>
      </c>
      <c r="Y1565" s="3">
        <f t="shared" si="731"/>
        <v>35020.833333333336</v>
      </c>
      <c r="Z1565" s="3">
        <f t="shared" si="714"/>
        <v>35573.076923076922</v>
      </c>
      <c r="AA1565" s="3">
        <f t="shared" si="715"/>
        <v>-552.2435897435862</v>
      </c>
      <c r="AB1565" s="3">
        <f t="shared" si="716"/>
        <v>-1</v>
      </c>
      <c r="AC1565" s="3"/>
      <c r="AD1565" s="3">
        <f t="shared" ref="AD1565:AD1628" si="732">MAX(C1552:C1565)</f>
        <v>37750</v>
      </c>
      <c r="AE1565" s="3">
        <f t="shared" ref="AE1565:AE1628" si="733">MIN(D1552:D1565)</f>
        <v>31300</v>
      </c>
      <c r="AF1565" s="31">
        <f t="shared" ref="AF1565:AF1628" si="734">(AD1565-E1565)/(AD1565-AE1565)*-100</f>
        <v>-94.573643410852711</v>
      </c>
      <c r="AG1565" s="31">
        <f t="shared" si="707"/>
        <v>1</v>
      </c>
      <c r="AI1565" s="31">
        <f t="shared" si="721"/>
        <v>32016.666666666668</v>
      </c>
      <c r="AJ1565" s="31">
        <f t="shared" si="710"/>
        <v>35671.666666666664</v>
      </c>
      <c r="AK1565" s="31">
        <f t="shared" si="711"/>
        <v>879.00000000000057</v>
      </c>
      <c r="AL1565" s="31">
        <f t="shared" si="712"/>
        <v>-277.20894956389793</v>
      </c>
      <c r="AM1565" s="31">
        <f t="shared" si="713"/>
        <v>1</v>
      </c>
    </row>
    <row r="1566" spans="1:39" x14ac:dyDescent="0.4">
      <c r="A1566" s="44">
        <v>40116</v>
      </c>
      <c r="B1566" s="45">
        <v>32450</v>
      </c>
      <c r="C1566" s="45">
        <v>32900</v>
      </c>
      <c r="D1566" s="45">
        <v>31850</v>
      </c>
      <c r="E1566" s="45">
        <v>32300</v>
      </c>
      <c r="F1566" s="46">
        <v>2.0499999999999998</v>
      </c>
      <c r="G1566" s="31">
        <f t="shared" si="722"/>
        <v>1</v>
      </c>
      <c r="I1566" s="3">
        <f t="shared" si="720"/>
        <v>650</v>
      </c>
      <c r="J1566" s="31">
        <f t="shared" si="723"/>
        <v>650</v>
      </c>
      <c r="K1566" s="31">
        <f t="shared" si="724"/>
        <v>0</v>
      </c>
      <c r="L1566" s="31">
        <f t="shared" si="719"/>
        <v>203.12883250071854</v>
      </c>
      <c r="M1566" s="31">
        <f t="shared" si="719"/>
        <v>424.67553766041158</v>
      </c>
      <c r="N1566" s="31">
        <f t="shared" ref="N1566:N1629" si="735">L1566/M1566</f>
        <v>0.47831535957964433</v>
      </c>
      <c r="O1566" s="31">
        <f t="shared" ref="O1566:O1629" si="736">IF(M1566=0,100,100-(100/(1+N1566)))</f>
        <v>32.355434615497217</v>
      </c>
      <c r="P1566" s="31">
        <f t="shared" si="709"/>
        <v>1</v>
      </c>
      <c r="R1566" s="3">
        <f t="shared" si="725"/>
        <v>35700</v>
      </c>
      <c r="S1566" s="3">
        <f t="shared" si="726"/>
        <v>31300</v>
      </c>
      <c r="T1566" s="31">
        <f t="shared" si="727"/>
        <v>22.727272727272727</v>
      </c>
      <c r="U1566" s="31">
        <f t="shared" si="729"/>
        <v>10.227272727272727</v>
      </c>
      <c r="V1566" s="31">
        <f t="shared" si="728"/>
        <v>1</v>
      </c>
      <c r="W1566" s="31">
        <f t="shared" si="730"/>
        <v>1</v>
      </c>
      <c r="Y1566" s="3">
        <f t="shared" si="731"/>
        <v>34712.5</v>
      </c>
      <c r="Z1566" s="3">
        <f t="shared" si="714"/>
        <v>35428.846153846156</v>
      </c>
      <c r="AA1566" s="3">
        <f t="shared" si="715"/>
        <v>-716.34615384615608</v>
      </c>
      <c r="AB1566" s="3">
        <f t="shared" si="716"/>
        <v>-1</v>
      </c>
      <c r="AC1566" s="3"/>
      <c r="AD1566" s="3">
        <f t="shared" si="732"/>
        <v>37750</v>
      </c>
      <c r="AE1566" s="3">
        <f t="shared" si="733"/>
        <v>31300</v>
      </c>
      <c r="AF1566" s="31">
        <f t="shared" si="734"/>
        <v>-84.496124031007753</v>
      </c>
      <c r="AG1566" s="31">
        <f t="shared" ref="AG1566:AG1629" si="737">IF(AF1566&gt;AF1565,1,-1)</f>
        <v>1</v>
      </c>
      <c r="AI1566" s="31">
        <f t="shared" si="721"/>
        <v>32350</v>
      </c>
      <c r="AJ1566" s="31">
        <f t="shared" si="710"/>
        <v>35522.5</v>
      </c>
      <c r="AK1566" s="31">
        <f t="shared" si="711"/>
        <v>1058.0000000000002</v>
      </c>
      <c r="AL1566" s="31">
        <f t="shared" si="712"/>
        <v>-199.90548204158787</v>
      </c>
      <c r="AM1566" s="31">
        <f t="shared" si="713"/>
        <v>1</v>
      </c>
    </row>
    <row r="1567" spans="1:39" x14ac:dyDescent="0.4">
      <c r="A1567" s="44">
        <v>40119</v>
      </c>
      <c r="B1567" s="45">
        <v>31250</v>
      </c>
      <c r="C1567" s="45">
        <v>32150</v>
      </c>
      <c r="D1567" s="45">
        <v>31100</v>
      </c>
      <c r="E1567" s="45">
        <v>31100</v>
      </c>
      <c r="F1567" s="46">
        <v>-3.72</v>
      </c>
      <c r="G1567" s="31">
        <f t="shared" si="722"/>
        <v>-1</v>
      </c>
      <c r="I1567" s="3">
        <f t="shared" si="720"/>
        <v>-1200</v>
      </c>
      <c r="J1567" s="31">
        <f t="shared" si="723"/>
        <v>0</v>
      </c>
      <c r="K1567" s="31">
        <f t="shared" si="724"/>
        <v>1200</v>
      </c>
      <c r="L1567" s="31">
        <f t="shared" ref="L1567:M1582" si="738">((L1566*13)+J1567)/14</f>
        <v>188.61963017923864</v>
      </c>
      <c r="M1567" s="31">
        <f t="shared" si="738"/>
        <v>480.05585639895361</v>
      </c>
      <c r="N1567" s="31">
        <f t="shared" si="735"/>
        <v>0.39291184070564705</v>
      </c>
      <c r="O1567" s="31">
        <f t="shared" si="736"/>
        <v>28.207947496992958</v>
      </c>
      <c r="P1567" s="31">
        <f t="shared" ref="P1567:P1630" si="739">IF(OR(O1567&gt;70,O1567&lt;30),IF(O1567&gt;70,-1,1),IF(O1567&gt;O1566,1,-1))</f>
        <v>1</v>
      </c>
      <c r="R1567" s="3">
        <f t="shared" si="725"/>
        <v>35250</v>
      </c>
      <c r="S1567" s="3">
        <f t="shared" si="726"/>
        <v>31100</v>
      </c>
      <c r="T1567" s="31">
        <f t="shared" si="727"/>
        <v>0</v>
      </c>
      <c r="U1567" s="31">
        <f t="shared" si="729"/>
        <v>10.227272727272727</v>
      </c>
      <c r="V1567" s="31">
        <f t="shared" si="728"/>
        <v>-1</v>
      </c>
      <c r="W1567" s="31">
        <f t="shared" si="730"/>
        <v>-1</v>
      </c>
      <c r="Y1567" s="3">
        <f t="shared" si="731"/>
        <v>34304.166666666664</v>
      </c>
      <c r="Z1567" s="3">
        <f t="shared" si="714"/>
        <v>35240.384615384617</v>
      </c>
      <c r="AA1567" s="3">
        <f t="shared" si="715"/>
        <v>-936.21794871795282</v>
      </c>
      <c r="AB1567" s="3">
        <f t="shared" si="716"/>
        <v>-1</v>
      </c>
      <c r="AC1567" s="3"/>
      <c r="AD1567" s="3">
        <f t="shared" si="732"/>
        <v>37050</v>
      </c>
      <c r="AE1567" s="3">
        <f t="shared" si="733"/>
        <v>31100</v>
      </c>
      <c r="AF1567" s="31">
        <f t="shared" si="734"/>
        <v>-100</v>
      </c>
      <c r="AG1567" s="31">
        <f t="shared" si="737"/>
        <v>-1</v>
      </c>
      <c r="AI1567" s="31">
        <f t="shared" si="721"/>
        <v>31450</v>
      </c>
      <c r="AJ1567" s="31">
        <f t="shared" si="710"/>
        <v>35332.5</v>
      </c>
      <c r="AK1567" s="31">
        <f t="shared" si="711"/>
        <v>1286.0000000000002</v>
      </c>
      <c r="AL1567" s="31">
        <f t="shared" si="712"/>
        <v>-201.270088128564</v>
      </c>
      <c r="AM1567" s="31">
        <f t="shared" si="713"/>
        <v>1</v>
      </c>
    </row>
    <row r="1568" spans="1:39" x14ac:dyDescent="0.4">
      <c r="A1568" s="44">
        <v>40120</v>
      </c>
      <c r="B1568" s="45">
        <v>31350</v>
      </c>
      <c r="C1568" s="45">
        <v>32450</v>
      </c>
      <c r="D1568" s="45">
        <v>31150</v>
      </c>
      <c r="E1568" s="45">
        <v>31800</v>
      </c>
      <c r="F1568" s="46">
        <v>2.25</v>
      </c>
      <c r="G1568" s="31">
        <f t="shared" si="722"/>
        <v>1</v>
      </c>
      <c r="I1568" s="3">
        <f t="shared" si="720"/>
        <v>700</v>
      </c>
      <c r="J1568" s="31">
        <f t="shared" si="723"/>
        <v>700</v>
      </c>
      <c r="K1568" s="31">
        <f t="shared" si="724"/>
        <v>0</v>
      </c>
      <c r="L1568" s="31">
        <f t="shared" si="738"/>
        <v>225.14679945215016</v>
      </c>
      <c r="M1568" s="31">
        <f t="shared" si="738"/>
        <v>445.76615237045689</v>
      </c>
      <c r="N1568" s="31">
        <f t="shared" si="735"/>
        <v>0.50507827535779437</v>
      </c>
      <c r="O1568" s="31">
        <f t="shared" si="736"/>
        <v>33.558272923561063</v>
      </c>
      <c r="P1568" s="31">
        <f t="shared" si="739"/>
        <v>1</v>
      </c>
      <c r="R1568" s="3">
        <f t="shared" si="725"/>
        <v>34650</v>
      </c>
      <c r="S1568" s="3">
        <f t="shared" si="726"/>
        <v>31100</v>
      </c>
      <c r="T1568" s="31">
        <f t="shared" si="727"/>
        <v>19.718309859154928</v>
      </c>
      <c r="U1568" s="31">
        <f t="shared" si="729"/>
        <v>14.148527528809218</v>
      </c>
      <c r="V1568" s="31">
        <f t="shared" si="728"/>
        <v>1</v>
      </c>
      <c r="W1568" s="31">
        <f t="shared" si="730"/>
        <v>1</v>
      </c>
      <c r="Y1568" s="3">
        <f t="shared" si="731"/>
        <v>33954.166666666664</v>
      </c>
      <c r="Z1568" s="3">
        <f t="shared" si="714"/>
        <v>35078.846153846156</v>
      </c>
      <c r="AA1568" s="3">
        <f t="shared" si="715"/>
        <v>-1124.6794871794918</v>
      </c>
      <c r="AB1568" s="3">
        <f t="shared" si="716"/>
        <v>-1</v>
      </c>
      <c r="AC1568" s="3"/>
      <c r="AD1568" s="3">
        <f t="shared" si="732"/>
        <v>36900</v>
      </c>
      <c r="AE1568" s="3">
        <f t="shared" si="733"/>
        <v>31100</v>
      </c>
      <c r="AF1568" s="31">
        <f t="shared" si="734"/>
        <v>-87.931034482758619</v>
      </c>
      <c r="AG1568" s="31">
        <f t="shared" si="737"/>
        <v>1</v>
      </c>
      <c r="AI1568" s="31">
        <f t="shared" si="721"/>
        <v>31800</v>
      </c>
      <c r="AJ1568" s="31">
        <f t="shared" si="710"/>
        <v>35123.333333333328</v>
      </c>
      <c r="AK1568" s="31">
        <f t="shared" si="711"/>
        <v>1499.000000000002</v>
      </c>
      <c r="AL1568" s="31">
        <f t="shared" si="712"/>
        <v>-147.80223852938954</v>
      </c>
      <c r="AM1568" s="31">
        <f t="shared" si="713"/>
        <v>1</v>
      </c>
    </row>
    <row r="1569" spans="1:39" x14ac:dyDescent="0.4">
      <c r="A1569" s="47">
        <v>40121</v>
      </c>
      <c r="B1569" s="48">
        <v>32100</v>
      </c>
      <c r="C1569" s="48">
        <v>32850</v>
      </c>
      <c r="D1569" s="48">
        <v>31600</v>
      </c>
      <c r="E1569" s="48">
        <v>32850</v>
      </c>
      <c r="F1569" s="49">
        <v>3.3</v>
      </c>
      <c r="G1569" s="31">
        <f t="shared" si="722"/>
        <v>1</v>
      </c>
      <c r="I1569" s="3">
        <f t="shared" si="720"/>
        <v>1050</v>
      </c>
      <c r="J1569" s="31">
        <f t="shared" si="723"/>
        <v>1050</v>
      </c>
      <c r="K1569" s="31">
        <f t="shared" si="724"/>
        <v>0</v>
      </c>
      <c r="L1569" s="31">
        <f t="shared" si="738"/>
        <v>284.06488520556798</v>
      </c>
      <c r="M1569" s="31">
        <f t="shared" si="738"/>
        <v>413.9257129154243</v>
      </c>
      <c r="N1569" s="31">
        <f t="shared" si="735"/>
        <v>0.6862702082574168</v>
      </c>
      <c r="O1569" s="31">
        <f t="shared" si="736"/>
        <v>40.697523142901574</v>
      </c>
      <c r="P1569" s="31">
        <f t="shared" si="739"/>
        <v>1</v>
      </c>
      <c r="R1569" s="3">
        <f t="shared" si="725"/>
        <v>33100</v>
      </c>
      <c r="S1569" s="3">
        <f t="shared" si="726"/>
        <v>31100</v>
      </c>
      <c r="T1569" s="31">
        <f t="shared" si="727"/>
        <v>87.5</v>
      </c>
      <c r="U1569" s="31">
        <f t="shared" si="729"/>
        <v>35.739436619718312</v>
      </c>
      <c r="V1569" s="31">
        <f t="shared" si="728"/>
        <v>1</v>
      </c>
      <c r="W1569" s="31">
        <f t="shared" si="730"/>
        <v>1</v>
      </c>
      <c r="Y1569" s="3">
        <f t="shared" si="731"/>
        <v>33729.166666666664</v>
      </c>
      <c r="Z1569" s="3">
        <f t="shared" si="714"/>
        <v>34988.461538461539</v>
      </c>
      <c r="AA1569" s="3">
        <f t="shared" si="715"/>
        <v>-1259.2948717948748</v>
      </c>
      <c r="AB1569" s="3">
        <f t="shared" si="716"/>
        <v>-1</v>
      </c>
      <c r="AC1569" s="3"/>
      <c r="AD1569" s="3">
        <f t="shared" si="732"/>
        <v>36700</v>
      </c>
      <c r="AE1569" s="3">
        <f t="shared" si="733"/>
        <v>31100</v>
      </c>
      <c r="AF1569" s="31">
        <f t="shared" si="734"/>
        <v>-68.75</v>
      </c>
      <c r="AG1569" s="31">
        <f t="shared" si="737"/>
        <v>1</v>
      </c>
      <c r="AI1569" s="31">
        <f t="shared" si="721"/>
        <v>32433.333333333332</v>
      </c>
      <c r="AJ1569" s="31">
        <f t="shared" si="710"/>
        <v>34920.833333333328</v>
      </c>
      <c r="AK1569" s="31">
        <f t="shared" si="711"/>
        <v>1626.2500000000014</v>
      </c>
      <c r="AL1569" s="31">
        <f t="shared" si="712"/>
        <v>-101.97284140404794</v>
      </c>
      <c r="AM1569" s="31">
        <f t="shared" si="713"/>
        <v>1</v>
      </c>
    </row>
    <row r="1570" spans="1:39" x14ac:dyDescent="0.4">
      <c r="A1570" s="44">
        <v>40122</v>
      </c>
      <c r="B1570" s="45">
        <v>32450</v>
      </c>
      <c r="C1570" s="45">
        <v>32650</v>
      </c>
      <c r="D1570" s="45">
        <v>31250</v>
      </c>
      <c r="E1570" s="45">
        <v>31250</v>
      </c>
      <c r="F1570" s="46">
        <v>-4.87</v>
      </c>
      <c r="G1570" s="31">
        <f t="shared" si="722"/>
        <v>-1</v>
      </c>
      <c r="I1570" s="3">
        <f t="shared" si="720"/>
        <v>-1600</v>
      </c>
      <c r="J1570" s="31">
        <f t="shared" si="723"/>
        <v>0</v>
      </c>
      <c r="K1570" s="31">
        <f t="shared" si="724"/>
        <v>1600</v>
      </c>
      <c r="L1570" s="31">
        <f t="shared" si="738"/>
        <v>263.77453626231312</v>
      </c>
      <c r="M1570" s="31">
        <f t="shared" si="738"/>
        <v>498.64530485003689</v>
      </c>
      <c r="N1570" s="31">
        <f t="shared" si="735"/>
        <v>0.52898229201544567</v>
      </c>
      <c r="O1570" s="31">
        <f t="shared" si="736"/>
        <v>34.597018865284667</v>
      </c>
      <c r="P1570" s="31">
        <f t="shared" si="739"/>
        <v>-1</v>
      </c>
      <c r="R1570" s="3">
        <f t="shared" si="725"/>
        <v>32900</v>
      </c>
      <c r="S1570" s="3">
        <f t="shared" si="726"/>
        <v>31100</v>
      </c>
      <c r="T1570" s="31">
        <f t="shared" si="727"/>
        <v>8.3333333333333321</v>
      </c>
      <c r="U1570" s="31">
        <f t="shared" si="729"/>
        <v>38.517214397496083</v>
      </c>
      <c r="V1570" s="31">
        <f t="shared" si="728"/>
        <v>-1</v>
      </c>
      <c r="W1570" s="31">
        <f t="shared" si="730"/>
        <v>1</v>
      </c>
      <c r="Y1570" s="3">
        <f t="shared" si="731"/>
        <v>33345.833333333336</v>
      </c>
      <c r="Z1570" s="3">
        <f t="shared" si="714"/>
        <v>34846.153846153844</v>
      </c>
      <c r="AA1570" s="3">
        <f t="shared" si="715"/>
        <v>-1500.3205128205082</v>
      </c>
      <c r="AB1570" s="3">
        <f t="shared" si="716"/>
        <v>-1</v>
      </c>
      <c r="AC1570" s="3"/>
      <c r="AD1570" s="3">
        <f t="shared" si="732"/>
        <v>36600</v>
      </c>
      <c r="AE1570" s="3">
        <f t="shared" si="733"/>
        <v>31100</v>
      </c>
      <c r="AF1570" s="31">
        <f t="shared" si="734"/>
        <v>-97.27272727272728</v>
      </c>
      <c r="AG1570" s="31">
        <f t="shared" si="737"/>
        <v>-1</v>
      </c>
      <c r="AI1570" s="31">
        <f t="shared" si="721"/>
        <v>31716.666666666668</v>
      </c>
      <c r="AJ1570" s="31">
        <f t="shared" si="710"/>
        <v>34694.166666666664</v>
      </c>
      <c r="AK1570" s="31">
        <f t="shared" si="711"/>
        <v>1774.2500000000007</v>
      </c>
      <c r="AL1570" s="31">
        <f t="shared" si="712"/>
        <v>-111.87825841905013</v>
      </c>
      <c r="AM1570" s="31">
        <f t="shared" si="713"/>
        <v>-1</v>
      </c>
    </row>
    <row r="1571" spans="1:39" x14ac:dyDescent="0.4">
      <c r="A1571" s="44">
        <v>40123</v>
      </c>
      <c r="B1571" s="45">
        <v>32000</v>
      </c>
      <c r="C1571" s="45">
        <v>32200</v>
      </c>
      <c r="D1571" s="45">
        <v>31600</v>
      </c>
      <c r="E1571" s="45">
        <v>31800</v>
      </c>
      <c r="F1571" s="46">
        <v>1.76</v>
      </c>
      <c r="G1571" s="31">
        <f t="shared" si="722"/>
        <v>1</v>
      </c>
      <c r="I1571" s="3">
        <f t="shared" si="720"/>
        <v>550</v>
      </c>
      <c r="J1571" s="31">
        <f t="shared" si="723"/>
        <v>550</v>
      </c>
      <c r="K1571" s="31">
        <f t="shared" si="724"/>
        <v>0</v>
      </c>
      <c r="L1571" s="31">
        <f t="shared" si="738"/>
        <v>284.21921224357646</v>
      </c>
      <c r="M1571" s="31">
        <f t="shared" si="738"/>
        <v>463.02778307503428</v>
      </c>
      <c r="N1571" s="31">
        <f t="shared" si="735"/>
        <v>0.61382755556488577</v>
      </c>
      <c r="O1571" s="31">
        <f t="shared" si="736"/>
        <v>38.035510885178098</v>
      </c>
      <c r="P1571" s="31">
        <f t="shared" si="739"/>
        <v>1</v>
      </c>
      <c r="R1571" s="3">
        <f t="shared" si="725"/>
        <v>32850</v>
      </c>
      <c r="S1571" s="3">
        <f t="shared" si="726"/>
        <v>31100</v>
      </c>
      <c r="T1571" s="31">
        <f t="shared" si="727"/>
        <v>40</v>
      </c>
      <c r="U1571" s="31">
        <f t="shared" si="729"/>
        <v>45.277777777777771</v>
      </c>
      <c r="V1571" s="31">
        <f t="shared" si="728"/>
        <v>1</v>
      </c>
      <c r="W1571" s="31">
        <f t="shared" si="730"/>
        <v>1</v>
      </c>
      <c r="Y1571" s="3">
        <f t="shared" si="731"/>
        <v>32975</v>
      </c>
      <c r="Z1571" s="3">
        <f t="shared" si="714"/>
        <v>34723.076923076922</v>
      </c>
      <c r="AA1571" s="3">
        <f t="shared" si="715"/>
        <v>-1748.076923076922</v>
      </c>
      <c r="AB1571" s="3">
        <f t="shared" si="716"/>
        <v>-1</v>
      </c>
      <c r="AC1571" s="3"/>
      <c r="AD1571" s="3">
        <f t="shared" si="732"/>
        <v>36600</v>
      </c>
      <c r="AE1571" s="3">
        <f t="shared" si="733"/>
        <v>31100</v>
      </c>
      <c r="AF1571" s="31">
        <f t="shared" si="734"/>
        <v>-87.272727272727266</v>
      </c>
      <c r="AG1571" s="31">
        <f t="shared" si="737"/>
        <v>1</v>
      </c>
      <c r="AI1571" s="31">
        <f t="shared" si="721"/>
        <v>31866.666666666668</v>
      </c>
      <c r="AJ1571" s="31">
        <f t="shared" ref="AJ1571:AJ1634" si="740">AVERAGE(AI1552:AI1571)</f>
        <v>34434.166666666672</v>
      </c>
      <c r="AK1571" s="31">
        <f t="shared" ref="AK1571:AK1634" si="741">(ABS(AJ1571-AI1552)+ABS(AJ1571-AI1553)+ABS(AJ1571-AI1554)+ABS(AJ1571-AI1555)+ABS(AJ1571-AI1556)+ABS(AJ1571-AI1557)+ABS(AJ1571-AI1558)+ABS(AJ1571-AI1559)+ABS(AJ1571-AI1560)+ABS(AJ1571-AI1561)+ABS(AJ1571-AI1562)+ABS(AJ1571-AI1563)+ABS(AJ1571-AI1564)+ABS(AJ1571-AI1565)+ABS(AJ1571-AI1566)+ABS(AJ1571-AI1567)+ABS(AJ1571-AI1568)+ABS(AJ1571-AI1569)+ABS(AJ1571-AI1570)+ABS(AJ1571-AI1571))/20</f>
        <v>1848.9999999999993</v>
      </c>
      <c r="AL1571" s="31">
        <f t="shared" ref="AL1571:AL1634" si="742">(AI1571-AJ1571)/(0.015*AK1571)</f>
        <v>-92.572561745087597</v>
      </c>
      <c r="AM1571" s="31">
        <f t="shared" si="713"/>
        <v>1</v>
      </c>
    </row>
    <row r="1572" spans="1:39" x14ac:dyDescent="0.4">
      <c r="A1572" s="44">
        <v>40126</v>
      </c>
      <c r="B1572" s="45">
        <v>32050</v>
      </c>
      <c r="C1572" s="45">
        <v>32700</v>
      </c>
      <c r="D1572" s="45">
        <v>32050</v>
      </c>
      <c r="E1572" s="45">
        <v>32550</v>
      </c>
      <c r="F1572" s="46">
        <v>2.36</v>
      </c>
      <c r="G1572" s="31">
        <f t="shared" si="722"/>
        <v>1</v>
      </c>
      <c r="I1572" s="3">
        <f t="shared" si="720"/>
        <v>750</v>
      </c>
      <c r="J1572" s="31">
        <f t="shared" si="723"/>
        <v>750</v>
      </c>
      <c r="K1572" s="31">
        <f t="shared" si="724"/>
        <v>0</v>
      </c>
      <c r="L1572" s="31">
        <f t="shared" si="738"/>
        <v>317.48926851189248</v>
      </c>
      <c r="M1572" s="31">
        <f t="shared" si="738"/>
        <v>429.95436999824608</v>
      </c>
      <c r="N1572" s="31">
        <f t="shared" si="735"/>
        <v>0.73842549504308475</v>
      </c>
      <c r="O1572" s="31">
        <f t="shared" si="736"/>
        <v>42.47668347873509</v>
      </c>
      <c r="P1572" s="31">
        <f t="shared" si="739"/>
        <v>1</v>
      </c>
      <c r="R1572" s="3">
        <f t="shared" si="725"/>
        <v>32850</v>
      </c>
      <c r="S1572" s="3">
        <f t="shared" si="726"/>
        <v>31150</v>
      </c>
      <c r="T1572" s="31">
        <f t="shared" si="727"/>
        <v>82.35294117647058</v>
      </c>
      <c r="U1572" s="31">
        <f t="shared" si="729"/>
        <v>43.562091503267972</v>
      </c>
      <c r="V1572" s="31">
        <f t="shared" si="728"/>
        <v>1</v>
      </c>
      <c r="W1572" s="31">
        <f t="shared" si="730"/>
        <v>-1</v>
      </c>
      <c r="Y1572" s="3">
        <f t="shared" si="731"/>
        <v>32770.833333333336</v>
      </c>
      <c r="Z1572" s="3">
        <f t="shared" si="714"/>
        <v>34615.384615384617</v>
      </c>
      <c r="AA1572" s="3">
        <f t="shared" si="715"/>
        <v>-1844.5512820512813</v>
      </c>
      <c r="AB1572" s="3">
        <f t="shared" si="716"/>
        <v>-1</v>
      </c>
      <c r="AC1572" s="3"/>
      <c r="AD1572" s="3">
        <f t="shared" si="732"/>
        <v>36600</v>
      </c>
      <c r="AE1572" s="3">
        <f t="shared" si="733"/>
        <v>31100</v>
      </c>
      <c r="AF1572" s="31">
        <f t="shared" si="734"/>
        <v>-73.636363636363626</v>
      </c>
      <c r="AG1572" s="31">
        <f t="shared" si="737"/>
        <v>1</v>
      </c>
      <c r="AI1572" s="31">
        <f t="shared" si="721"/>
        <v>32433.333333333332</v>
      </c>
      <c r="AJ1572" s="31">
        <f t="shared" si="740"/>
        <v>34180.833333333336</v>
      </c>
      <c r="AK1572" s="31">
        <f t="shared" si="741"/>
        <v>1821.0833333333335</v>
      </c>
      <c r="AL1572" s="31">
        <f t="shared" si="742"/>
        <v>-63.972909897954644</v>
      </c>
      <c r="AM1572" s="31">
        <f t="shared" ref="AM1572:AM1635" si="743">IF(OR(AL1572&gt;200,AL1572&lt;-200),IF(AL1572&gt;200,-1,1),IF(AL1572&gt;AL1571,1,-1))</f>
        <v>1</v>
      </c>
    </row>
    <row r="1573" spans="1:39" x14ac:dyDescent="0.4">
      <c r="A1573" s="44">
        <v>40127</v>
      </c>
      <c r="B1573" s="45">
        <v>33350</v>
      </c>
      <c r="C1573" s="45">
        <v>33400</v>
      </c>
      <c r="D1573" s="45">
        <v>32900</v>
      </c>
      <c r="E1573" s="45">
        <v>32900</v>
      </c>
      <c r="F1573" s="46">
        <v>1.08</v>
      </c>
      <c r="G1573" s="31">
        <f t="shared" si="722"/>
        <v>1</v>
      </c>
      <c r="I1573" s="3">
        <f t="shared" si="720"/>
        <v>350</v>
      </c>
      <c r="J1573" s="31">
        <f t="shared" si="723"/>
        <v>350</v>
      </c>
      <c r="K1573" s="31">
        <f t="shared" si="724"/>
        <v>0</v>
      </c>
      <c r="L1573" s="31">
        <f t="shared" si="738"/>
        <v>319.81146361818588</v>
      </c>
      <c r="M1573" s="31">
        <f t="shared" si="738"/>
        <v>399.24334356979995</v>
      </c>
      <c r="N1573" s="31">
        <f t="shared" si="735"/>
        <v>0.80104394667828205</v>
      </c>
      <c r="O1573" s="31">
        <f t="shared" si="736"/>
        <v>44.476646344786353</v>
      </c>
      <c r="P1573" s="31">
        <f t="shared" si="739"/>
        <v>1</v>
      </c>
      <c r="R1573" s="3">
        <f t="shared" si="725"/>
        <v>33400</v>
      </c>
      <c r="S1573" s="3">
        <f t="shared" si="726"/>
        <v>31250</v>
      </c>
      <c r="T1573" s="31">
        <f t="shared" si="727"/>
        <v>76.744186046511629</v>
      </c>
      <c r="U1573" s="31">
        <f t="shared" si="729"/>
        <v>66.365709074327398</v>
      </c>
      <c r="V1573" s="31">
        <f t="shared" si="728"/>
        <v>-1</v>
      </c>
      <c r="W1573" s="31">
        <f t="shared" si="730"/>
        <v>1</v>
      </c>
      <c r="Y1573" s="3">
        <f t="shared" si="731"/>
        <v>32575</v>
      </c>
      <c r="Z1573" s="3">
        <f t="shared" si="714"/>
        <v>34517.307692307695</v>
      </c>
      <c r="AA1573" s="3">
        <f t="shared" si="715"/>
        <v>-1942.3076923076951</v>
      </c>
      <c r="AB1573" s="3">
        <f t="shared" si="716"/>
        <v>-1</v>
      </c>
      <c r="AC1573" s="3"/>
      <c r="AD1573" s="3">
        <f t="shared" si="732"/>
        <v>36200</v>
      </c>
      <c r="AE1573" s="3">
        <f t="shared" si="733"/>
        <v>31100</v>
      </c>
      <c r="AF1573" s="31">
        <f t="shared" si="734"/>
        <v>-64.705882352941174</v>
      </c>
      <c r="AG1573" s="31">
        <f t="shared" si="737"/>
        <v>1</v>
      </c>
      <c r="AI1573" s="31">
        <f t="shared" si="721"/>
        <v>33066.666666666664</v>
      </c>
      <c r="AJ1573" s="31">
        <f t="shared" si="740"/>
        <v>33985.833333333328</v>
      </c>
      <c r="AK1573" s="31">
        <f t="shared" si="741"/>
        <v>1737.5000000000005</v>
      </c>
      <c r="AL1573" s="31">
        <f t="shared" si="742"/>
        <v>-35.26778577138279</v>
      </c>
      <c r="AM1573" s="31">
        <f t="shared" si="743"/>
        <v>1</v>
      </c>
    </row>
    <row r="1574" spans="1:39" x14ac:dyDescent="0.4">
      <c r="A1574" s="47">
        <v>40128</v>
      </c>
      <c r="B1574" s="48">
        <v>33300</v>
      </c>
      <c r="C1574" s="48">
        <v>33300</v>
      </c>
      <c r="D1574" s="48">
        <v>32800</v>
      </c>
      <c r="E1574" s="48">
        <v>33200</v>
      </c>
      <c r="F1574" s="49">
        <v>0.91</v>
      </c>
      <c r="G1574" s="31">
        <f t="shared" si="722"/>
        <v>1</v>
      </c>
      <c r="I1574" s="3">
        <f t="shared" si="720"/>
        <v>300</v>
      </c>
      <c r="J1574" s="31">
        <f t="shared" si="723"/>
        <v>300</v>
      </c>
      <c r="K1574" s="31">
        <f t="shared" si="724"/>
        <v>0</v>
      </c>
      <c r="L1574" s="31">
        <f t="shared" si="738"/>
        <v>318.3963590740297</v>
      </c>
      <c r="M1574" s="31">
        <f t="shared" si="738"/>
        <v>370.72596188624277</v>
      </c>
      <c r="N1574" s="31">
        <f t="shared" si="735"/>
        <v>0.85884559434154117</v>
      </c>
      <c r="O1574" s="31">
        <f t="shared" si="736"/>
        <v>46.20317023403819</v>
      </c>
      <c r="P1574" s="31">
        <f t="shared" si="739"/>
        <v>1</v>
      </c>
      <c r="R1574" s="3">
        <f t="shared" si="725"/>
        <v>33400</v>
      </c>
      <c r="S1574" s="3">
        <f t="shared" si="726"/>
        <v>31250</v>
      </c>
      <c r="T1574" s="31">
        <f t="shared" si="727"/>
        <v>90.697674418604649</v>
      </c>
      <c r="U1574" s="31">
        <f t="shared" si="729"/>
        <v>83.264933880528943</v>
      </c>
      <c r="V1574" s="31">
        <f t="shared" si="728"/>
        <v>1</v>
      </c>
      <c r="W1574" s="31">
        <f t="shared" si="730"/>
        <v>1</v>
      </c>
      <c r="Y1574" s="3">
        <f t="shared" si="731"/>
        <v>32387.5</v>
      </c>
      <c r="Z1574" s="3">
        <f t="shared" si="714"/>
        <v>34398.076923076922</v>
      </c>
      <c r="AA1574" s="3">
        <f t="shared" si="715"/>
        <v>-2010.576923076922</v>
      </c>
      <c r="AB1574" s="3">
        <f t="shared" si="716"/>
        <v>-1</v>
      </c>
      <c r="AC1574" s="3"/>
      <c r="AD1574" s="3">
        <f t="shared" si="732"/>
        <v>35700</v>
      </c>
      <c r="AE1574" s="3">
        <f t="shared" si="733"/>
        <v>31100</v>
      </c>
      <c r="AF1574" s="31">
        <f t="shared" si="734"/>
        <v>-54.347826086956516</v>
      </c>
      <c r="AG1574" s="31">
        <f t="shared" si="737"/>
        <v>1</v>
      </c>
      <c r="AI1574" s="31">
        <f t="shared" si="721"/>
        <v>33100</v>
      </c>
      <c r="AJ1574" s="31">
        <f t="shared" si="740"/>
        <v>33823.333333333328</v>
      </c>
      <c r="AK1574" s="31">
        <f t="shared" si="741"/>
        <v>1647.3333333333335</v>
      </c>
      <c r="AL1574" s="31">
        <f t="shared" si="742"/>
        <v>-29.272898961284032</v>
      </c>
      <c r="AM1574" s="31">
        <f t="shared" si="743"/>
        <v>1</v>
      </c>
    </row>
    <row r="1575" spans="1:39" x14ac:dyDescent="0.4">
      <c r="A1575" s="44">
        <v>40129</v>
      </c>
      <c r="B1575" s="45">
        <v>33000</v>
      </c>
      <c r="C1575" s="45">
        <v>33000</v>
      </c>
      <c r="D1575" s="45">
        <v>32000</v>
      </c>
      <c r="E1575" s="45">
        <v>32000</v>
      </c>
      <c r="F1575" s="46">
        <v>-3.61</v>
      </c>
      <c r="G1575" s="31">
        <f t="shared" si="722"/>
        <v>-1</v>
      </c>
      <c r="I1575" s="3">
        <f t="shared" si="720"/>
        <v>-1200</v>
      </c>
      <c r="J1575" s="31">
        <f t="shared" si="723"/>
        <v>0</v>
      </c>
      <c r="K1575" s="31">
        <f t="shared" si="724"/>
        <v>1200</v>
      </c>
      <c r="L1575" s="31">
        <f t="shared" si="738"/>
        <v>295.65376199731327</v>
      </c>
      <c r="M1575" s="31">
        <f t="shared" si="738"/>
        <v>429.95982175151119</v>
      </c>
      <c r="N1575" s="31">
        <f t="shared" si="735"/>
        <v>0.68763113909788043</v>
      </c>
      <c r="O1575" s="31">
        <f t="shared" si="736"/>
        <v>40.745345541884952</v>
      </c>
      <c r="P1575" s="31">
        <f t="shared" si="739"/>
        <v>-1</v>
      </c>
      <c r="R1575" s="3">
        <f t="shared" si="725"/>
        <v>33400</v>
      </c>
      <c r="S1575" s="3">
        <f t="shared" si="726"/>
        <v>31600</v>
      </c>
      <c r="T1575" s="31">
        <f t="shared" si="727"/>
        <v>22.222222222222221</v>
      </c>
      <c r="U1575" s="31">
        <f t="shared" si="729"/>
        <v>63.221360895779505</v>
      </c>
      <c r="V1575" s="31">
        <f t="shared" si="728"/>
        <v>-1</v>
      </c>
      <c r="W1575" s="31">
        <f t="shared" si="730"/>
        <v>-1</v>
      </c>
      <c r="Y1575" s="3">
        <f t="shared" si="731"/>
        <v>32175</v>
      </c>
      <c r="Z1575" s="3">
        <f t="shared" si="714"/>
        <v>34230.769230769234</v>
      </c>
      <c r="AA1575" s="3">
        <f t="shared" si="715"/>
        <v>-2055.7692307692341</v>
      </c>
      <c r="AB1575" s="3">
        <f t="shared" si="716"/>
        <v>-1</v>
      </c>
      <c r="AC1575" s="3"/>
      <c r="AD1575" s="3">
        <f t="shared" si="732"/>
        <v>35700</v>
      </c>
      <c r="AE1575" s="3">
        <f t="shared" si="733"/>
        <v>31100</v>
      </c>
      <c r="AF1575" s="31">
        <f t="shared" si="734"/>
        <v>-80.434782608695656</v>
      </c>
      <c r="AG1575" s="31">
        <f t="shared" si="737"/>
        <v>-1</v>
      </c>
      <c r="AI1575" s="31">
        <f t="shared" si="721"/>
        <v>32333.333333333332</v>
      </c>
      <c r="AJ1575" s="31">
        <f t="shared" si="740"/>
        <v>33625</v>
      </c>
      <c r="AK1575" s="31">
        <f t="shared" si="741"/>
        <v>1558.3333333333339</v>
      </c>
      <c r="AL1575" s="31">
        <f t="shared" si="742"/>
        <v>-55.25846702317294</v>
      </c>
      <c r="AM1575" s="31">
        <f t="shared" si="743"/>
        <v>-1</v>
      </c>
    </row>
    <row r="1576" spans="1:39" x14ac:dyDescent="0.4">
      <c r="A1576" s="44">
        <v>40130</v>
      </c>
      <c r="B1576" s="45">
        <v>32300</v>
      </c>
      <c r="C1576" s="45">
        <v>32450</v>
      </c>
      <c r="D1576" s="45">
        <v>31600</v>
      </c>
      <c r="E1576" s="45">
        <v>32000</v>
      </c>
      <c r="F1576" s="46">
        <v>0</v>
      </c>
      <c r="G1576" s="31">
        <f t="shared" si="722"/>
        <v>-1</v>
      </c>
      <c r="I1576" s="3">
        <f t="shared" si="720"/>
        <v>0</v>
      </c>
      <c r="J1576" s="31">
        <f t="shared" si="723"/>
        <v>0</v>
      </c>
      <c r="K1576" s="31">
        <f t="shared" si="724"/>
        <v>0</v>
      </c>
      <c r="L1576" s="31">
        <f t="shared" si="738"/>
        <v>274.53563614036233</v>
      </c>
      <c r="M1576" s="31">
        <f t="shared" si="738"/>
        <v>399.24840591211751</v>
      </c>
      <c r="N1576" s="31">
        <f t="shared" si="735"/>
        <v>0.68763113909788054</v>
      </c>
      <c r="O1576" s="31">
        <f t="shared" si="736"/>
        <v>40.745345541884952</v>
      </c>
      <c r="P1576" s="31">
        <f t="shared" si="739"/>
        <v>-1</v>
      </c>
      <c r="R1576" s="3">
        <f t="shared" si="725"/>
        <v>33400</v>
      </c>
      <c r="S1576" s="3">
        <f t="shared" si="726"/>
        <v>31600</v>
      </c>
      <c r="T1576" s="31">
        <f t="shared" si="727"/>
        <v>22.222222222222221</v>
      </c>
      <c r="U1576" s="31">
        <f t="shared" si="729"/>
        <v>45.047372954349697</v>
      </c>
      <c r="V1576" s="31">
        <f t="shared" si="728"/>
        <v>-1</v>
      </c>
      <c r="W1576" s="31">
        <f t="shared" si="730"/>
        <v>-1</v>
      </c>
      <c r="Y1576" s="3">
        <f t="shared" si="731"/>
        <v>32116.666666666668</v>
      </c>
      <c r="Z1576" s="3">
        <f t="shared" si="714"/>
        <v>34057.692307692305</v>
      </c>
      <c r="AA1576" s="3">
        <f t="shared" si="715"/>
        <v>-1941.025641025637</v>
      </c>
      <c r="AB1576" s="3">
        <f t="shared" si="716"/>
        <v>1</v>
      </c>
      <c r="AC1576" s="3"/>
      <c r="AD1576" s="3">
        <f t="shared" si="732"/>
        <v>35250</v>
      </c>
      <c r="AE1576" s="3">
        <f t="shared" si="733"/>
        <v>31100</v>
      </c>
      <c r="AF1576" s="31">
        <f t="shared" si="734"/>
        <v>-78.313253012048193</v>
      </c>
      <c r="AG1576" s="31">
        <f t="shared" si="737"/>
        <v>1</v>
      </c>
      <c r="AI1576" s="31">
        <f t="shared" si="721"/>
        <v>32016.666666666668</v>
      </c>
      <c r="AJ1576" s="31">
        <f t="shared" si="740"/>
        <v>33414.166666666672</v>
      </c>
      <c r="AK1576" s="31">
        <f t="shared" si="741"/>
        <v>1445.0833333333353</v>
      </c>
      <c r="AL1576" s="31">
        <f t="shared" si="742"/>
        <v>-64.471483766795544</v>
      </c>
      <c r="AM1576" s="31">
        <f t="shared" si="743"/>
        <v>-1</v>
      </c>
    </row>
    <row r="1577" spans="1:39" x14ac:dyDescent="0.4">
      <c r="A1577" s="44">
        <v>40133</v>
      </c>
      <c r="B1577" s="45">
        <v>31900</v>
      </c>
      <c r="C1577" s="45">
        <v>32100</v>
      </c>
      <c r="D1577" s="45">
        <v>31250</v>
      </c>
      <c r="E1577" s="45">
        <v>31550</v>
      </c>
      <c r="F1577" s="46">
        <v>-1.41</v>
      </c>
      <c r="G1577" s="31">
        <f t="shared" si="722"/>
        <v>-1</v>
      </c>
      <c r="I1577" s="3">
        <f t="shared" si="720"/>
        <v>-450</v>
      </c>
      <c r="J1577" s="31">
        <f t="shared" si="723"/>
        <v>0</v>
      </c>
      <c r="K1577" s="31">
        <f t="shared" si="724"/>
        <v>450</v>
      </c>
      <c r="L1577" s="31">
        <f t="shared" si="738"/>
        <v>254.92594784462216</v>
      </c>
      <c r="M1577" s="31">
        <f t="shared" si="738"/>
        <v>402.87351977553772</v>
      </c>
      <c r="N1577" s="31">
        <f t="shared" si="735"/>
        <v>0.63276918271187188</v>
      </c>
      <c r="O1577" s="31">
        <f t="shared" si="736"/>
        <v>38.754356060352848</v>
      </c>
      <c r="P1577" s="31">
        <f t="shared" si="739"/>
        <v>-1</v>
      </c>
      <c r="R1577" s="3">
        <f t="shared" si="725"/>
        <v>33400</v>
      </c>
      <c r="S1577" s="3">
        <f t="shared" si="726"/>
        <v>31250</v>
      </c>
      <c r="T1577" s="31">
        <f t="shared" si="727"/>
        <v>13.953488372093023</v>
      </c>
      <c r="U1577" s="31">
        <f t="shared" si="729"/>
        <v>19.465977605512489</v>
      </c>
      <c r="V1577" s="31">
        <f t="shared" si="728"/>
        <v>-1</v>
      </c>
      <c r="W1577" s="31">
        <f t="shared" si="730"/>
        <v>-1</v>
      </c>
      <c r="Y1577" s="3">
        <f t="shared" si="731"/>
        <v>32108.333333333332</v>
      </c>
      <c r="Z1577" s="3">
        <f t="shared" ref="Z1577:Z1640" si="744">AVERAGE(E1552:E1577)</f>
        <v>33842.307692307695</v>
      </c>
      <c r="AA1577" s="3">
        <f t="shared" ref="AA1577:AA1640" si="745">Y1577-Z1577</f>
        <v>-1733.974358974363</v>
      </c>
      <c r="AB1577" s="3">
        <f t="shared" si="716"/>
        <v>1</v>
      </c>
      <c r="AC1577" s="3"/>
      <c r="AD1577" s="3">
        <f t="shared" si="732"/>
        <v>34650</v>
      </c>
      <c r="AE1577" s="3">
        <f t="shared" si="733"/>
        <v>31100</v>
      </c>
      <c r="AF1577" s="31">
        <f t="shared" si="734"/>
        <v>-87.323943661971825</v>
      </c>
      <c r="AG1577" s="31">
        <f t="shared" si="737"/>
        <v>-1</v>
      </c>
      <c r="AI1577" s="31">
        <f t="shared" si="721"/>
        <v>31633.333333333332</v>
      </c>
      <c r="AJ1577" s="31">
        <f t="shared" si="740"/>
        <v>33206.666666666672</v>
      </c>
      <c r="AK1577" s="31">
        <f t="shared" si="741"/>
        <v>1347.0000000000018</v>
      </c>
      <c r="AL1577" s="31">
        <f t="shared" si="742"/>
        <v>-77.868514394127061</v>
      </c>
      <c r="AM1577" s="31">
        <f t="shared" si="743"/>
        <v>-1</v>
      </c>
    </row>
    <row r="1578" spans="1:39" x14ac:dyDescent="0.4">
      <c r="A1578" s="44">
        <v>40134</v>
      </c>
      <c r="B1578" s="45">
        <v>31750</v>
      </c>
      <c r="C1578" s="45">
        <v>32100</v>
      </c>
      <c r="D1578" s="45">
        <v>31500</v>
      </c>
      <c r="E1578" s="45">
        <v>31550</v>
      </c>
      <c r="F1578" s="46">
        <v>0</v>
      </c>
      <c r="G1578" s="31">
        <f t="shared" si="722"/>
        <v>-1</v>
      </c>
      <c r="I1578" s="3">
        <f t="shared" si="720"/>
        <v>0</v>
      </c>
      <c r="J1578" s="31">
        <f t="shared" si="723"/>
        <v>0</v>
      </c>
      <c r="K1578" s="31">
        <f t="shared" si="724"/>
        <v>0</v>
      </c>
      <c r="L1578" s="31">
        <f t="shared" si="738"/>
        <v>236.7169515700063</v>
      </c>
      <c r="M1578" s="31">
        <f t="shared" si="738"/>
        <v>374.09683979157074</v>
      </c>
      <c r="N1578" s="31">
        <f t="shared" si="735"/>
        <v>0.63276918271187188</v>
      </c>
      <c r="O1578" s="31">
        <f t="shared" si="736"/>
        <v>38.754356060352848</v>
      </c>
      <c r="P1578" s="31">
        <f t="shared" si="739"/>
        <v>-1</v>
      </c>
      <c r="R1578" s="3">
        <f t="shared" si="725"/>
        <v>33300</v>
      </c>
      <c r="S1578" s="3">
        <f t="shared" si="726"/>
        <v>31250</v>
      </c>
      <c r="T1578" s="31">
        <f t="shared" si="727"/>
        <v>14.634146341463413</v>
      </c>
      <c r="U1578" s="31">
        <f t="shared" si="729"/>
        <v>16.936618978592886</v>
      </c>
      <c r="V1578" s="31">
        <f t="shared" si="728"/>
        <v>1</v>
      </c>
      <c r="W1578" s="31">
        <f t="shared" si="730"/>
        <v>-1</v>
      </c>
      <c r="Y1578" s="3">
        <f t="shared" si="731"/>
        <v>32045.833333333332</v>
      </c>
      <c r="Z1578" s="3">
        <f t="shared" si="744"/>
        <v>33607.692307692305</v>
      </c>
      <c r="AA1578" s="3">
        <f t="shared" si="745"/>
        <v>-1561.8589743589728</v>
      </c>
      <c r="AB1578" s="3">
        <f t="shared" ref="AB1578:AB1641" si="746">IF(AA1578&gt;AA1577,1,-1)</f>
        <v>1</v>
      </c>
      <c r="AC1578" s="3"/>
      <c r="AD1578" s="3">
        <f t="shared" si="732"/>
        <v>33400</v>
      </c>
      <c r="AE1578" s="3">
        <f t="shared" si="733"/>
        <v>31100</v>
      </c>
      <c r="AF1578" s="31">
        <f t="shared" si="734"/>
        <v>-80.434782608695656</v>
      </c>
      <c r="AG1578" s="31">
        <f t="shared" si="737"/>
        <v>1</v>
      </c>
      <c r="AI1578" s="31">
        <f t="shared" si="721"/>
        <v>31716.666666666668</v>
      </c>
      <c r="AJ1578" s="31">
        <f t="shared" si="740"/>
        <v>33000.833333333336</v>
      </c>
      <c r="AK1578" s="31">
        <f t="shared" si="741"/>
        <v>1224.3333333333337</v>
      </c>
      <c r="AL1578" s="31">
        <f t="shared" si="742"/>
        <v>-69.924675560395727</v>
      </c>
      <c r="AM1578" s="31">
        <f t="shared" si="743"/>
        <v>1</v>
      </c>
    </row>
    <row r="1579" spans="1:39" x14ac:dyDescent="0.4">
      <c r="A1579" s="47">
        <v>40135</v>
      </c>
      <c r="B1579" s="48">
        <v>31700</v>
      </c>
      <c r="C1579" s="48">
        <v>32200</v>
      </c>
      <c r="D1579" s="48">
        <v>31150</v>
      </c>
      <c r="E1579" s="48">
        <v>31750</v>
      </c>
      <c r="F1579" s="49">
        <v>0.63</v>
      </c>
      <c r="G1579" s="31">
        <f t="shared" si="722"/>
        <v>1</v>
      </c>
      <c r="I1579" s="3">
        <f t="shared" si="720"/>
        <v>200</v>
      </c>
      <c r="J1579" s="31">
        <f t="shared" si="723"/>
        <v>200</v>
      </c>
      <c r="K1579" s="31">
        <f t="shared" si="724"/>
        <v>0</v>
      </c>
      <c r="L1579" s="31">
        <f t="shared" si="738"/>
        <v>234.0943121721487</v>
      </c>
      <c r="M1579" s="31">
        <f t="shared" si="738"/>
        <v>347.37563694931572</v>
      </c>
      <c r="N1579" s="31">
        <f t="shared" si="735"/>
        <v>0.67389386955281649</v>
      </c>
      <c r="O1579" s="31">
        <f t="shared" si="736"/>
        <v>40.259055953938606</v>
      </c>
      <c r="P1579" s="31">
        <f t="shared" si="739"/>
        <v>1</v>
      </c>
      <c r="R1579" s="3">
        <f t="shared" si="725"/>
        <v>33000</v>
      </c>
      <c r="S1579" s="3">
        <f t="shared" si="726"/>
        <v>31150</v>
      </c>
      <c r="T1579" s="31">
        <f t="shared" si="727"/>
        <v>32.432432432432435</v>
      </c>
      <c r="U1579" s="31">
        <f t="shared" si="729"/>
        <v>20.340022381996292</v>
      </c>
      <c r="V1579" s="31">
        <f t="shared" si="728"/>
        <v>1</v>
      </c>
      <c r="W1579" s="31">
        <f t="shared" si="730"/>
        <v>1</v>
      </c>
      <c r="Y1579" s="3">
        <f t="shared" si="731"/>
        <v>32100</v>
      </c>
      <c r="Z1579" s="3">
        <f t="shared" si="744"/>
        <v>33417.307692307695</v>
      </c>
      <c r="AA1579" s="3">
        <f t="shared" si="745"/>
        <v>-1317.3076923076951</v>
      </c>
      <c r="AB1579" s="3">
        <f t="shared" si="746"/>
        <v>1</v>
      </c>
      <c r="AC1579" s="3"/>
      <c r="AD1579" s="3">
        <f t="shared" si="732"/>
        <v>33400</v>
      </c>
      <c r="AE1579" s="3">
        <f t="shared" si="733"/>
        <v>31100</v>
      </c>
      <c r="AF1579" s="31">
        <f t="shared" si="734"/>
        <v>-71.739130434782609</v>
      </c>
      <c r="AG1579" s="31">
        <f t="shared" si="737"/>
        <v>1</v>
      </c>
      <c r="AI1579" s="31">
        <f t="shared" si="721"/>
        <v>31700</v>
      </c>
      <c r="AJ1579" s="31">
        <f t="shared" si="740"/>
        <v>32780.833333333328</v>
      </c>
      <c r="AK1579" s="31">
        <f t="shared" si="741"/>
        <v>1068.4166666666652</v>
      </c>
      <c r="AL1579" s="31">
        <f t="shared" si="742"/>
        <v>-67.441437225385229</v>
      </c>
      <c r="AM1579" s="31">
        <f t="shared" si="743"/>
        <v>1</v>
      </c>
    </row>
    <row r="1580" spans="1:39" x14ac:dyDescent="0.4">
      <c r="A1580" s="44">
        <v>40136</v>
      </c>
      <c r="B1580" s="45">
        <v>32100</v>
      </c>
      <c r="C1580" s="45">
        <v>32400</v>
      </c>
      <c r="D1580" s="45">
        <v>31700</v>
      </c>
      <c r="E1580" s="45">
        <v>32050</v>
      </c>
      <c r="F1580" s="46">
        <v>0.94</v>
      </c>
      <c r="G1580" s="31">
        <f t="shared" si="722"/>
        <v>1</v>
      </c>
      <c r="I1580" s="3">
        <f t="shared" si="720"/>
        <v>300</v>
      </c>
      <c r="J1580" s="31">
        <f t="shared" si="723"/>
        <v>300</v>
      </c>
      <c r="K1580" s="31">
        <f t="shared" si="724"/>
        <v>0</v>
      </c>
      <c r="L1580" s="31">
        <f t="shared" si="738"/>
        <v>238.80186130270951</v>
      </c>
      <c r="M1580" s="31">
        <f t="shared" si="738"/>
        <v>322.56309145293602</v>
      </c>
      <c r="N1580" s="31">
        <f t="shared" si="735"/>
        <v>0.74032605598818857</v>
      </c>
      <c r="O1580" s="31">
        <f t="shared" si="736"/>
        <v>42.539503068453342</v>
      </c>
      <c r="P1580" s="31">
        <f t="shared" si="739"/>
        <v>1</v>
      </c>
      <c r="R1580" s="3">
        <f t="shared" si="725"/>
        <v>32450</v>
      </c>
      <c r="S1580" s="3">
        <f t="shared" si="726"/>
        <v>31150</v>
      </c>
      <c r="T1580" s="31">
        <f t="shared" si="727"/>
        <v>69.230769230769226</v>
      </c>
      <c r="U1580" s="31">
        <f t="shared" si="729"/>
        <v>38.765782668221696</v>
      </c>
      <c r="V1580" s="31">
        <f t="shared" si="728"/>
        <v>1</v>
      </c>
      <c r="W1580" s="31">
        <f t="shared" si="730"/>
        <v>1</v>
      </c>
      <c r="Y1580" s="3">
        <f t="shared" si="731"/>
        <v>32120.833333333332</v>
      </c>
      <c r="Z1580" s="3">
        <f t="shared" si="744"/>
        <v>33265.384615384617</v>
      </c>
      <c r="AA1580" s="3">
        <f t="shared" si="745"/>
        <v>-1144.5512820512849</v>
      </c>
      <c r="AB1580" s="3">
        <f t="shared" si="746"/>
        <v>1</v>
      </c>
      <c r="AC1580" s="3"/>
      <c r="AD1580" s="3">
        <f t="shared" si="732"/>
        <v>33400</v>
      </c>
      <c r="AE1580" s="3">
        <f t="shared" si="733"/>
        <v>31100</v>
      </c>
      <c r="AF1580" s="31">
        <f t="shared" si="734"/>
        <v>-58.695652173913047</v>
      </c>
      <c r="AG1580" s="31">
        <f t="shared" si="737"/>
        <v>1</v>
      </c>
      <c r="AI1580" s="31">
        <f t="shared" si="721"/>
        <v>32050</v>
      </c>
      <c r="AJ1580" s="31">
        <f t="shared" si="740"/>
        <v>32618.333333333332</v>
      </c>
      <c r="AK1580" s="31">
        <f t="shared" si="741"/>
        <v>913.99999999999943</v>
      </c>
      <c r="AL1580" s="31">
        <f t="shared" si="742"/>
        <v>-41.453926574276622</v>
      </c>
      <c r="AM1580" s="31">
        <f t="shared" si="743"/>
        <v>1</v>
      </c>
    </row>
    <row r="1581" spans="1:39" x14ac:dyDescent="0.4">
      <c r="A1581" s="44">
        <v>40137</v>
      </c>
      <c r="B1581" s="45">
        <v>31800</v>
      </c>
      <c r="C1581" s="45">
        <v>32200</v>
      </c>
      <c r="D1581" s="45">
        <v>31650</v>
      </c>
      <c r="E1581" s="45">
        <v>32000</v>
      </c>
      <c r="F1581" s="46">
        <v>-0.16</v>
      </c>
      <c r="G1581" s="31">
        <f t="shared" si="722"/>
        <v>-1</v>
      </c>
      <c r="I1581" s="3">
        <f t="shared" si="720"/>
        <v>-50</v>
      </c>
      <c r="J1581" s="31">
        <f t="shared" si="723"/>
        <v>0</v>
      </c>
      <c r="K1581" s="31">
        <f t="shared" si="724"/>
        <v>50</v>
      </c>
      <c r="L1581" s="31">
        <f t="shared" si="738"/>
        <v>221.74458549537312</v>
      </c>
      <c r="M1581" s="31">
        <f t="shared" si="738"/>
        <v>303.09429920629776</v>
      </c>
      <c r="N1581" s="31">
        <f t="shared" si="735"/>
        <v>0.73160262689218425</v>
      </c>
      <c r="O1581" s="31">
        <f t="shared" si="736"/>
        <v>42.250029858480715</v>
      </c>
      <c r="P1581" s="31">
        <f t="shared" si="739"/>
        <v>-1</v>
      </c>
      <c r="R1581" s="3">
        <f t="shared" si="725"/>
        <v>32400</v>
      </c>
      <c r="S1581" s="3">
        <f t="shared" si="726"/>
        <v>31150</v>
      </c>
      <c r="T1581" s="31">
        <f t="shared" si="727"/>
        <v>68</v>
      </c>
      <c r="U1581" s="31">
        <f t="shared" si="729"/>
        <v>56.554400554400559</v>
      </c>
      <c r="V1581" s="31">
        <f t="shared" si="728"/>
        <v>-1</v>
      </c>
      <c r="W1581" s="31">
        <f t="shared" si="730"/>
        <v>1</v>
      </c>
      <c r="Y1581" s="3">
        <f t="shared" si="731"/>
        <v>32050</v>
      </c>
      <c r="Z1581" s="3">
        <f t="shared" si="744"/>
        <v>33111.538461538461</v>
      </c>
      <c r="AA1581" s="3">
        <f t="shared" si="745"/>
        <v>-1061.538461538461</v>
      </c>
      <c r="AB1581" s="3">
        <f t="shared" si="746"/>
        <v>1</v>
      </c>
      <c r="AC1581" s="3"/>
      <c r="AD1581" s="3">
        <f t="shared" si="732"/>
        <v>33400</v>
      </c>
      <c r="AE1581" s="3">
        <f t="shared" si="733"/>
        <v>31150</v>
      </c>
      <c r="AF1581" s="31">
        <f t="shared" si="734"/>
        <v>-62.222222222222221</v>
      </c>
      <c r="AG1581" s="31">
        <f t="shared" si="737"/>
        <v>-1</v>
      </c>
      <c r="AI1581" s="31">
        <f t="shared" si="721"/>
        <v>31950</v>
      </c>
      <c r="AJ1581" s="31">
        <f t="shared" si="740"/>
        <v>32452.5</v>
      </c>
      <c r="AK1581" s="31">
        <f t="shared" si="741"/>
        <v>732.08333333333337</v>
      </c>
      <c r="AL1581" s="31">
        <f t="shared" si="742"/>
        <v>-45.759817871371659</v>
      </c>
      <c r="AM1581" s="31">
        <f t="shared" si="743"/>
        <v>-1</v>
      </c>
    </row>
    <row r="1582" spans="1:39" x14ac:dyDescent="0.4">
      <c r="A1582" s="44">
        <v>40140</v>
      </c>
      <c r="B1582" s="45">
        <v>32000</v>
      </c>
      <c r="C1582" s="45">
        <v>32150</v>
      </c>
      <c r="D1582" s="45">
        <v>31900</v>
      </c>
      <c r="E1582" s="45">
        <v>32000</v>
      </c>
      <c r="F1582" s="46">
        <v>0</v>
      </c>
      <c r="G1582" s="31">
        <f t="shared" si="722"/>
        <v>-1</v>
      </c>
      <c r="I1582" s="3">
        <f t="shared" si="720"/>
        <v>0</v>
      </c>
      <c r="J1582" s="31">
        <f t="shared" si="723"/>
        <v>0</v>
      </c>
      <c r="K1582" s="31">
        <f t="shared" si="724"/>
        <v>0</v>
      </c>
      <c r="L1582" s="31">
        <f t="shared" si="738"/>
        <v>205.90568653141787</v>
      </c>
      <c r="M1582" s="31">
        <f t="shared" si="738"/>
        <v>281.44470640584791</v>
      </c>
      <c r="N1582" s="31">
        <f t="shared" si="735"/>
        <v>0.73160262689218414</v>
      </c>
      <c r="O1582" s="31">
        <f t="shared" si="736"/>
        <v>42.250029858480708</v>
      </c>
      <c r="P1582" s="31">
        <f t="shared" si="739"/>
        <v>-1</v>
      </c>
      <c r="R1582" s="3">
        <f t="shared" si="725"/>
        <v>32400</v>
      </c>
      <c r="S1582" s="3">
        <f t="shared" si="726"/>
        <v>31150</v>
      </c>
      <c r="T1582" s="31">
        <f t="shared" si="727"/>
        <v>68</v>
      </c>
      <c r="U1582" s="31">
        <f t="shared" si="729"/>
        <v>68.410256410256409</v>
      </c>
      <c r="V1582" s="31">
        <f t="shared" si="728"/>
        <v>-1</v>
      </c>
      <c r="W1582" s="31">
        <f t="shared" si="730"/>
        <v>1</v>
      </c>
      <c r="Y1582" s="3">
        <f t="shared" si="731"/>
        <v>32112.5</v>
      </c>
      <c r="Z1582" s="3">
        <f t="shared" si="744"/>
        <v>32957.692307692305</v>
      </c>
      <c r="AA1582" s="3">
        <f t="shared" si="745"/>
        <v>-845.19230769230489</v>
      </c>
      <c r="AB1582" s="3">
        <f t="shared" si="746"/>
        <v>1</v>
      </c>
      <c r="AC1582" s="3"/>
      <c r="AD1582" s="3">
        <f t="shared" si="732"/>
        <v>33400</v>
      </c>
      <c r="AE1582" s="3">
        <f t="shared" si="733"/>
        <v>31150</v>
      </c>
      <c r="AF1582" s="31">
        <f t="shared" si="734"/>
        <v>-62.222222222222221</v>
      </c>
      <c r="AG1582" s="31">
        <f t="shared" si="737"/>
        <v>-1</v>
      </c>
      <c r="AI1582" s="31">
        <f t="shared" si="721"/>
        <v>32016.666666666668</v>
      </c>
      <c r="AJ1582" s="31">
        <f t="shared" si="740"/>
        <v>32289.166666666668</v>
      </c>
      <c r="AK1582" s="31">
        <f t="shared" si="741"/>
        <v>553.6666666666664</v>
      </c>
      <c r="AL1582" s="31">
        <f t="shared" si="742"/>
        <v>-32.811559301625543</v>
      </c>
      <c r="AM1582" s="31">
        <f t="shared" si="743"/>
        <v>1</v>
      </c>
    </row>
    <row r="1583" spans="1:39" x14ac:dyDescent="0.4">
      <c r="A1583" s="44">
        <v>40141</v>
      </c>
      <c r="B1583" s="45">
        <v>32550</v>
      </c>
      <c r="C1583" s="45">
        <v>32550</v>
      </c>
      <c r="D1583" s="45">
        <v>31500</v>
      </c>
      <c r="E1583" s="45">
        <v>31550</v>
      </c>
      <c r="F1583" s="46">
        <v>-1.41</v>
      </c>
      <c r="G1583" s="31">
        <f t="shared" si="722"/>
        <v>-1</v>
      </c>
      <c r="I1583" s="3">
        <f t="shared" si="720"/>
        <v>-450</v>
      </c>
      <c r="J1583" s="31">
        <f t="shared" si="723"/>
        <v>0</v>
      </c>
      <c r="K1583" s="31">
        <f t="shared" si="724"/>
        <v>450</v>
      </c>
      <c r="L1583" s="31">
        <f t="shared" ref="L1583:M1598" si="747">((L1582*13)+J1583)/14</f>
        <v>191.19813749345946</v>
      </c>
      <c r="M1583" s="31">
        <f t="shared" si="747"/>
        <v>293.48437023400163</v>
      </c>
      <c r="N1583" s="31">
        <f t="shared" si="735"/>
        <v>0.65147638813274078</v>
      </c>
      <c r="O1583" s="31">
        <f t="shared" si="736"/>
        <v>39.448120046653493</v>
      </c>
      <c r="P1583" s="31">
        <f t="shared" si="739"/>
        <v>-1</v>
      </c>
      <c r="R1583" s="3">
        <f t="shared" si="725"/>
        <v>32550</v>
      </c>
      <c r="S1583" s="3">
        <f t="shared" si="726"/>
        <v>31150</v>
      </c>
      <c r="T1583" s="31">
        <f t="shared" si="727"/>
        <v>28.571428571428569</v>
      </c>
      <c r="U1583" s="31">
        <f t="shared" si="729"/>
        <v>54.857142857142854</v>
      </c>
      <c r="V1583" s="31">
        <f t="shared" si="728"/>
        <v>-1</v>
      </c>
      <c r="W1583" s="31">
        <f t="shared" si="730"/>
        <v>-1</v>
      </c>
      <c r="Y1583" s="3">
        <f t="shared" si="731"/>
        <v>32091.666666666668</v>
      </c>
      <c r="Z1583" s="3">
        <f t="shared" si="744"/>
        <v>32803.846153846156</v>
      </c>
      <c r="AA1583" s="3">
        <f t="shared" si="745"/>
        <v>-712.17948717948821</v>
      </c>
      <c r="AB1583" s="3">
        <f t="shared" si="746"/>
        <v>1</v>
      </c>
      <c r="AC1583" s="3"/>
      <c r="AD1583" s="3">
        <f t="shared" si="732"/>
        <v>33400</v>
      </c>
      <c r="AE1583" s="3">
        <f t="shared" si="733"/>
        <v>31150</v>
      </c>
      <c r="AF1583" s="31">
        <f t="shared" si="734"/>
        <v>-82.222222222222214</v>
      </c>
      <c r="AG1583" s="31">
        <f t="shared" si="737"/>
        <v>-1</v>
      </c>
      <c r="AI1583" s="31">
        <f t="shared" si="721"/>
        <v>31866.666666666668</v>
      </c>
      <c r="AJ1583" s="31">
        <f t="shared" si="740"/>
        <v>32143.333333333332</v>
      </c>
      <c r="AK1583" s="31">
        <f t="shared" si="741"/>
        <v>406.33333333333229</v>
      </c>
      <c r="AL1583" s="31">
        <f t="shared" si="742"/>
        <v>-45.392398140552089</v>
      </c>
      <c r="AM1583" s="31">
        <f t="shared" si="743"/>
        <v>-1</v>
      </c>
    </row>
    <row r="1584" spans="1:39" x14ac:dyDescent="0.4">
      <c r="A1584" s="47">
        <v>40142</v>
      </c>
      <c r="B1584" s="48">
        <v>31750</v>
      </c>
      <c r="C1584" s="48">
        <v>32200</v>
      </c>
      <c r="D1584" s="48">
        <v>31350</v>
      </c>
      <c r="E1584" s="48">
        <v>32200</v>
      </c>
      <c r="F1584" s="49">
        <v>2.06</v>
      </c>
      <c r="G1584" s="31">
        <f t="shared" si="722"/>
        <v>1</v>
      </c>
      <c r="I1584" s="3">
        <f t="shared" si="720"/>
        <v>650</v>
      </c>
      <c r="J1584" s="31">
        <f t="shared" si="723"/>
        <v>650</v>
      </c>
      <c r="K1584" s="31">
        <f t="shared" si="724"/>
        <v>0</v>
      </c>
      <c r="L1584" s="31">
        <f t="shared" si="747"/>
        <v>223.96969910106949</v>
      </c>
      <c r="M1584" s="31">
        <f t="shared" si="747"/>
        <v>272.52120093157293</v>
      </c>
      <c r="N1584" s="31">
        <f t="shared" si="735"/>
        <v>0.82184321196098731</v>
      </c>
      <c r="O1584" s="31">
        <f t="shared" si="736"/>
        <v>45.110534570995021</v>
      </c>
      <c r="P1584" s="31">
        <f t="shared" si="739"/>
        <v>1</v>
      </c>
      <c r="R1584" s="3">
        <f t="shared" si="725"/>
        <v>32550</v>
      </c>
      <c r="S1584" s="3">
        <f t="shared" si="726"/>
        <v>31350</v>
      </c>
      <c r="T1584" s="31">
        <f t="shared" si="727"/>
        <v>70.833333333333343</v>
      </c>
      <c r="U1584" s="31">
        <f t="shared" si="729"/>
        <v>55.801587301587311</v>
      </c>
      <c r="V1584" s="31">
        <f t="shared" si="728"/>
        <v>1</v>
      </c>
      <c r="W1584" s="31">
        <f t="shared" si="730"/>
        <v>1</v>
      </c>
      <c r="Y1584" s="3">
        <f t="shared" si="731"/>
        <v>32062.5</v>
      </c>
      <c r="Z1584" s="3">
        <f t="shared" si="744"/>
        <v>32663.461538461539</v>
      </c>
      <c r="AA1584" s="3">
        <f t="shared" si="745"/>
        <v>-600.96153846153902</v>
      </c>
      <c r="AB1584" s="3">
        <f t="shared" si="746"/>
        <v>1</v>
      </c>
      <c r="AC1584" s="3"/>
      <c r="AD1584" s="3">
        <f t="shared" si="732"/>
        <v>33400</v>
      </c>
      <c r="AE1584" s="3">
        <f t="shared" si="733"/>
        <v>31150</v>
      </c>
      <c r="AF1584" s="31">
        <f t="shared" si="734"/>
        <v>-53.333333333333336</v>
      </c>
      <c r="AG1584" s="31">
        <f t="shared" si="737"/>
        <v>1</v>
      </c>
      <c r="AI1584" s="31">
        <f t="shared" si="721"/>
        <v>31916.666666666668</v>
      </c>
      <c r="AJ1584" s="31">
        <f t="shared" si="740"/>
        <v>32071.666666666657</v>
      </c>
      <c r="AK1584" s="31">
        <f t="shared" si="741"/>
        <v>328.66666666666208</v>
      </c>
      <c r="AL1584" s="31">
        <f t="shared" si="742"/>
        <v>-31.440162271803498</v>
      </c>
      <c r="AM1584" s="31">
        <f t="shared" si="743"/>
        <v>1</v>
      </c>
    </row>
    <row r="1585" spans="1:39" x14ac:dyDescent="0.4">
      <c r="A1585" s="44">
        <v>40143</v>
      </c>
      <c r="B1585" s="45">
        <v>32150</v>
      </c>
      <c r="C1585" s="45">
        <v>32500</v>
      </c>
      <c r="D1585" s="45">
        <v>31950</v>
      </c>
      <c r="E1585" s="45">
        <v>32050</v>
      </c>
      <c r="F1585" s="46">
        <v>-0.47</v>
      </c>
      <c r="G1585" s="31">
        <f t="shared" si="722"/>
        <v>-1</v>
      </c>
      <c r="I1585" s="3">
        <f t="shared" si="720"/>
        <v>-150</v>
      </c>
      <c r="J1585" s="31">
        <f t="shared" si="723"/>
        <v>0</v>
      </c>
      <c r="K1585" s="31">
        <f t="shared" si="724"/>
        <v>150</v>
      </c>
      <c r="L1585" s="31">
        <f t="shared" si="747"/>
        <v>207.97186345099311</v>
      </c>
      <c r="M1585" s="31">
        <f t="shared" si="747"/>
        <v>263.76968657931769</v>
      </c>
      <c r="N1585" s="31">
        <f t="shared" si="735"/>
        <v>0.7884600620642368</v>
      </c>
      <c r="O1585" s="31">
        <f t="shared" si="736"/>
        <v>44.085975347651761</v>
      </c>
      <c r="P1585" s="31">
        <f t="shared" si="739"/>
        <v>-1</v>
      </c>
      <c r="R1585" s="3">
        <f t="shared" si="725"/>
        <v>32550</v>
      </c>
      <c r="S1585" s="3">
        <f t="shared" si="726"/>
        <v>31350</v>
      </c>
      <c r="T1585" s="31">
        <f t="shared" si="727"/>
        <v>58.333333333333336</v>
      </c>
      <c r="U1585" s="31">
        <f t="shared" si="729"/>
        <v>52.579365079365083</v>
      </c>
      <c r="V1585" s="31">
        <f t="shared" si="728"/>
        <v>-1</v>
      </c>
      <c r="W1585" s="31">
        <f t="shared" si="730"/>
        <v>-1</v>
      </c>
      <c r="Y1585" s="3">
        <f t="shared" si="731"/>
        <v>31991.666666666668</v>
      </c>
      <c r="Z1585" s="3">
        <f t="shared" si="744"/>
        <v>32501.923076923078</v>
      </c>
      <c r="AA1585" s="3">
        <f t="shared" si="745"/>
        <v>-510.25641025641016</v>
      </c>
      <c r="AB1585" s="3">
        <f t="shared" si="746"/>
        <v>1</v>
      </c>
      <c r="AC1585" s="3"/>
      <c r="AD1585" s="3">
        <f t="shared" si="732"/>
        <v>33400</v>
      </c>
      <c r="AE1585" s="3">
        <f t="shared" si="733"/>
        <v>31150</v>
      </c>
      <c r="AF1585" s="31">
        <f t="shared" si="734"/>
        <v>-60</v>
      </c>
      <c r="AG1585" s="31">
        <f t="shared" si="737"/>
        <v>-1</v>
      </c>
      <c r="AI1585" s="31">
        <f t="shared" si="721"/>
        <v>32166.666666666668</v>
      </c>
      <c r="AJ1585" s="31">
        <f t="shared" si="740"/>
        <v>32079.166666666657</v>
      </c>
      <c r="AK1585" s="31">
        <f t="shared" si="741"/>
        <v>332.91666666666316</v>
      </c>
      <c r="AL1585" s="31">
        <f t="shared" si="742"/>
        <v>17.521902377974836</v>
      </c>
      <c r="AM1585" s="31">
        <f t="shared" si="743"/>
        <v>1</v>
      </c>
    </row>
    <row r="1586" spans="1:39" x14ac:dyDescent="0.4">
      <c r="A1586" s="44">
        <v>40144</v>
      </c>
      <c r="B1586" s="45">
        <v>31350</v>
      </c>
      <c r="C1586" s="45">
        <v>31750</v>
      </c>
      <c r="D1586" s="45">
        <v>29600</v>
      </c>
      <c r="E1586" s="45">
        <v>29600</v>
      </c>
      <c r="F1586" s="46">
        <v>-7.64</v>
      </c>
      <c r="G1586" s="31">
        <f t="shared" si="722"/>
        <v>-1</v>
      </c>
      <c r="I1586" s="3">
        <f t="shared" si="720"/>
        <v>-2450</v>
      </c>
      <c r="J1586" s="31">
        <f t="shared" si="723"/>
        <v>0</v>
      </c>
      <c r="K1586" s="31">
        <f t="shared" si="724"/>
        <v>2450</v>
      </c>
      <c r="L1586" s="31">
        <f t="shared" si="747"/>
        <v>193.11673034735074</v>
      </c>
      <c r="M1586" s="31">
        <f t="shared" si="747"/>
        <v>419.92899468079497</v>
      </c>
      <c r="N1586" s="31">
        <f t="shared" si="735"/>
        <v>0.45987948627873765</v>
      </c>
      <c r="O1586" s="31">
        <f t="shared" si="736"/>
        <v>31.501195174060555</v>
      </c>
      <c r="P1586" s="31">
        <f t="shared" si="739"/>
        <v>-1</v>
      </c>
      <c r="R1586" s="3">
        <f t="shared" si="725"/>
        <v>32550</v>
      </c>
      <c r="S1586" s="3">
        <f t="shared" si="726"/>
        <v>29600</v>
      </c>
      <c r="T1586" s="31">
        <f t="shared" si="727"/>
        <v>0</v>
      </c>
      <c r="U1586" s="31">
        <f t="shared" si="729"/>
        <v>43.055555555555564</v>
      </c>
      <c r="V1586" s="31">
        <f t="shared" si="728"/>
        <v>-1</v>
      </c>
      <c r="W1586" s="31">
        <f t="shared" si="730"/>
        <v>-1</v>
      </c>
      <c r="Y1586" s="3">
        <f t="shared" si="731"/>
        <v>31691.666666666668</v>
      </c>
      <c r="Z1586" s="3">
        <f t="shared" si="744"/>
        <v>32294.23076923077</v>
      </c>
      <c r="AA1586" s="3">
        <f t="shared" si="745"/>
        <v>-602.56410256410163</v>
      </c>
      <c r="AB1586" s="3">
        <f t="shared" si="746"/>
        <v>-1</v>
      </c>
      <c r="AC1586" s="3"/>
      <c r="AD1586" s="3">
        <f t="shared" si="732"/>
        <v>33400</v>
      </c>
      <c r="AE1586" s="3">
        <f t="shared" si="733"/>
        <v>29600</v>
      </c>
      <c r="AF1586" s="31">
        <f t="shared" si="734"/>
        <v>-100</v>
      </c>
      <c r="AG1586" s="31">
        <f t="shared" si="737"/>
        <v>-1</v>
      </c>
      <c r="AI1586" s="31">
        <f t="shared" si="721"/>
        <v>30316.666666666668</v>
      </c>
      <c r="AJ1586" s="31">
        <f t="shared" si="740"/>
        <v>31977.499999999993</v>
      </c>
      <c r="AK1586" s="31">
        <f t="shared" si="741"/>
        <v>381.91666666666549</v>
      </c>
      <c r="AL1586" s="31">
        <f t="shared" si="742"/>
        <v>-289.91199359953396</v>
      </c>
      <c r="AM1586" s="31">
        <f t="shared" si="743"/>
        <v>1</v>
      </c>
    </row>
    <row r="1587" spans="1:39" x14ac:dyDescent="0.4">
      <c r="A1587" s="44">
        <v>40147</v>
      </c>
      <c r="B1587" s="45">
        <v>30250</v>
      </c>
      <c r="C1587" s="45">
        <v>30950</v>
      </c>
      <c r="D1587" s="45">
        <v>29950</v>
      </c>
      <c r="E1587" s="45">
        <v>30600</v>
      </c>
      <c r="F1587" s="46">
        <v>3.38</v>
      </c>
      <c r="G1587" s="31">
        <f t="shared" si="722"/>
        <v>1</v>
      </c>
      <c r="I1587" s="3">
        <f t="shared" si="720"/>
        <v>1000</v>
      </c>
      <c r="J1587" s="31">
        <f t="shared" si="723"/>
        <v>1000</v>
      </c>
      <c r="K1587" s="31">
        <f t="shared" si="724"/>
        <v>0</v>
      </c>
      <c r="L1587" s="31">
        <f t="shared" si="747"/>
        <v>250.75124960825426</v>
      </c>
      <c r="M1587" s="31">
        <f t="shared" si="747"/>
        <v>389.93406648930966</v>
      </c>
      <c r="N1587" s="31">
        <f t="shared" si="735"/>
        <v>0.6430606380864361</v>
      </c>
      <c r="O1587" s="31">
        <f t="shared" si="736"/>
        <v>39.137973558624488</v>
      </c>
      <c r="P1587" s="31">
        <f t="shared" si="739"/>
        <v>1</v>
      </c>
      <c r="R1587" s="3">
        <f t="shared" si="725"/>
        <v>32550</v>
      </c>
      <c r="S1587" s="3">
        <f t="shared" si="726"/>
        <v>29600</v>
      </c>
      <c r="T1587" s="31">
        <f t="shared" si="727"/>
        <v>33.898305084745758</v>
      </c>
      <c r="U1587" s="31">
        <f t="shared" si="729"/>
        <v>30.743879472693028</v>
      </c>
      <c r="V1587" s="31">
        <f t="shared" si="728"/>
        <v>1</v>
      </c>
      <c r="W1587" s="31">
        <f t="shared" si="730"/>
        <v>-1</v>
      </c>
      <c r="Y1587" s="3">
        <f t="shared" si="731"/>
        <v>31575</v>
      </c>
      <c r="Z1587" s="3">
        <f t="shared" si="744"/>
        <v>32115.384615384617</v>
      </c>
      <c r="AA1587" s="3">
        <f t="shared" si="745"/>
        <v>-540.38461538461706</v>
      </c>
      <c r="AB1587" s="3">
        <f t="shared" si="746"/>
        <v>1</v>
      </c>
      <c r="AC1587" s="3"/>
      <c r="AD1587" s="3">
        <f t="shared" si="732"/>
        <v>33300</v>
      </c>
      <c r="AE1587" s="3">
        <f t="shared" si="733"/>
        <v>29600</v>
      </c>
      <c r="AF1587" s="31">
        <f t="shared" si="734"/>
        <v>-72.972972972972968</v>
      </c>
      <c r="AG1587" s="31">
        <f t="shared" si="737"/>
        <v>1</v>
      </c>
      <c r="AI1587" s="31">
        <f t="shared" si="721"/>
        <v>30500</v>
      </c>
      <c r="AJ1587" s="31">
        <f t="shared" si="740"/>
        <v>31930</v>
      </c>
      <c r="AK1587" s="31">
        <f t="shared" si="741"/>
        <v>426.66666666666623</v>
      </c>
      <c r="AL1587" s="31">
        <f t="shared" si="742"/>
        <v>-223.43750000000023</v>
      </c>
      <c r="AM1587" s="31">
        <f t="shared" si="743"/>
        <v>1</v>
      </c>
    </row>
    <row r="1588" spans="1:39" x14ac:dyDescent="0.4">
      <c r="A1588" s="44">
        <v>40148</v>
      </c>
      <c r="B1588" s="45">
        <v>30300</v>
      </c>
      <c r="C1588" s="45">
        <v>30750</v>
      </c>
      <c r="D1588" s="45">
        <v>30150</v>
      </c>
      <c r="E1588" s="45">
        <v>30700</v>
      </c>
      <c r="F1588" s="46">
        <v>0.33</v>
      </c>
      <c r="G1588" s="31">
        <f t="shared" si="722"/>
        <v>1</v>
      </c>
      <c r="I1588" s="3">
        <f t="shared" si="720"/>
        <v>100</v>
      </c>
      <c r="J1588" s="31">
        <f t="shared" si="723"/>
        <v>100</v>
      </c>
      <c r="K1588" s="31">
        <f t="shared" si="724"/>
        <v>0</v>
      </c>
      <c r="L1588" s="31">
        <f t="shared" si="747"/>
        <v>239.98330320766468</v>
      </c>
      <c r="M1588" s="31">
        <f t="shared" si="747"/>
        <v>362.08163316864466</v>
      </c>
      <c r="N1588" s="31">
        <f t="shared" si="735"/>
        <v>0.66278783905034211</v>
      </c>
      <c r="O1588" s="31">
        <f t="shared" si="736"/>
        <v>39.860036469167113</v>
      </c>
      <c r="P1588" s="31">
        <f t="shared" si="739"/>
        <v>1</v>
      </c>
      <c r="R1588" s="3">
        <f t="shared" si="725"/>
        <v>32500</v>
      </c>
      <c r="S1588" s="3">
        <f t="shared" si="726"/>
        <v>29600</v>
      </c>
      <c r="T1588" s="31">
        <f t="shared" si="727"/>
        <v>37.931034482758619</v>
      </c>
      <c r="U1588" s="31">
        <f t="shared" si="729"/>
        <v>23.943113189168127</v>
      </c>
      <c r="V1588" s="31">
        <f t="shared" si="728"/>
        <v>1</v>
      </c>
      <c r="W1588" s="31">
        <f t="shared" si="730"/>
        <v>-1</v>
      </c>
      <c r="Y1588" s="3">
        <f t="shared" si="731"/>
        <v>31466.666666666668</v>
      </c>
      <c r="Z1588" s="3">
        <f t="shared" si="744"/>
        <v>31932.692307692309</v>
      </c>
      <c r="AA1588" s="3">
        <f t="shared" si="745"/>
        <v>-466.02564102564065</v>
      </c>
      <c r="AB1588" s="3">
        <f t="shared" si="746"/>
        <v>1</v>
      </c>
      <c r="AC1588" s="3"/>
      <c r="AD1588" s="3">
        <f t="shared" si="732"/>
        <v>33000</v>
      </c>
      <c r="AE1588" s="3">
        <f t="shared" si="733"/>
        <v>29600</v>
      </c>
      <c r="AF1588" s="31">
        <f t="shared" si="734"/>
        <v>-67.64705882352942</v>
      </c>
      <c r="AG1588" s="31">
        <f t="shared" si="737"/>
        <v>1</v>
      </c>
      <c r="AI1588" s="31">
        <f t="shared" si="721"/>
        <v>30533.333333333332</v>
      </c>
      <c r="AJ1588" s="31">
        <f t="shared" si="740"/>
        <v>31866.666666666668</v>
      </c>
      <c r="AK1588" s="31">
        <f t="shared" si="741"/>
        <v>494.99999999999966</v>
      </c>
      <c r="AL1588" s="31">
        <f t="shared" si="742"/>
        <v>-179.5735129068467</v>
      </c>
      <c r="AM1588" s="31">
        <f t="shared" si="743"/>
        <v>1</v>
      </c>
    </row>
    <row r="1589" spans="1:39" x14ac:dyDescent="0.4">
      <c r="A1589" s="47">
        <v>40149</v>
      </c>
      <c r="B1589" s="48">
        <v>30800</v>
      </c>
      <c r="C1589" s="48">
        <v>31700</v>
      </c>
      <c r="D1589" s="48">
        <v>30700</v>
      </c>
      <c r="E1589" s="48">
        <v>31400</v>
      </c>
      <c r="F1589" s="49">
        <v>2.2799999999999998</v>
      </c>
      <c r="G1589" s="31">
        <f t="shared" si="722"/>
        <v>1</v>
      </c>
      <c r="I1589" s="3">
        <f t="shared" si="720"/>
        <v>700</v>
      </c>
      <c r="J1589" s="31">
        <f t="shared" si="723"/>
        <v>700</v>
      </c>
      <c r="K1589" s="31">
        <f t="shared" si="724"/>
        <v>0</v>
      </c>
      <c r="L1589" s="31">
        <f t="shared" si="747"/>
        <v>272.84163869283151</v>
      </c>
      <c r="M1589" s="31">
        <f t="shared" si="747"/>
        <v>336.21865937088432</v>
      </c>
      <c r="N1589" s="31">
        <f t="shared" si="735"/>
        <v>0.81150058477824893</v>
      </c>
      <c r="O1589" s="31">
        <f t="shared" si="736"/>
        <v>44.797147271006104</v>
      </c>
      <c r="P1589" s="31">
        <f t="shared" si="739"/>
        <v>1</v>
      </c>
      <c r="R1589" s="3">
        <f t="shared" si="725"/>
        <v>32500</v>
      </c>
      <c r="S1589" s="3">
        <f t="shared" si="726"/>
        <v>29600</v>
      </c>
      <c r="T1589" s="31">
        <f t="shared" si="727"/>
        <v>62.068965517241381</v>
      </c>
      <c r="U1589" s="31">
        <f t="shared" si="729"/>
        <v>44.632768361581917</v>
      </c>
      <c r="V1589" s="31">
        <f t="shared" si="728"/>
        <v>1</v>
      </c>
      <c r="W1589" s="31">
        <f t="shared" si="730"/>
        <v>1</v>
      </c>
      <c r="Y1589" s="3">
        <f t="shared" si="731"/>
        <v>31454.166666666668</v>
      </c>
      <c r="Z1589" s="3">
        <f t="shared" si="744"/>
        <v>31811.538461538461</v>
      </c>
      <c r="AA1589" s="3">
        <f t="shared" si="745"/>
        <v>-357.3717948717931</v>
      </c>
      <c r="AB1589" s="3">
        <f t="shared" si="746"/>
        <v>1</v>
      </c>
      <c r="AC1589" s="3"/>
      <c r="AD1589" s="3">
        <f t="shared" si="732"/>
        <v>32550</v>
      </c>
      <c r="AE1589" s="3">
        <f t="shared" si="733"/>
        <v>29600</v>
      </c>
      <c r="AF1589" s="31">
        <f t="shared" si="734"/>
        <v>-38.983050847457626</v>
      </c>
      <c r="AG1589" s="31">
        <f t="shared" si="737"/>
        <v>1</v>
      </c>
      <c r="AI1589" s="31">
        <f t="shared" si="721"/>
        <v>31266.666666666668</v>
      </c>
      <c r="AJ1589" s="31">
        <f t="shared" si="740"/>
        <v>31808.333333333336</v>
      </c>
      <c r="AK1589" s="31">
        <f t="shared" si="741"/>
        <v>508.33333333333286</v>
      </c>
      <c r="AL1589" s="31">
        <f t="shared" si="742"/>
        <v>-71.038251366120448</v>
      </c>
      <c r="AM1589" s="31">
        <f t="shared" si="743"/>
        <v>1</v>
      </c>
    </row>
    <row r="1590" spans="1:39" x14ac:dyDescent="0.4">
      <c r="A1590" s="44">
        <v>40150</v>
      </c>
      <c r="B1590" s="45">
        <v>31400</v>
      </c>
      <c r="C1590" s="45">
        <v>32350</v>
      </c>
      <c r="D1590" s="45">
        <v>31400</v>
      </c>
      <c r="E1590" s="45">
        <v>32300</v>
      </c>
      <c r="F1590" s="46">
        <v>2.87</v>
      </c>
      <c r="G1590" s="31">
        <f t="shared" si="722"/>
        <v>1</v>
      </c>
      <c r="I1590" s="3">
        <f t="shared" si="720"/>
        <v>900</v>
      </c>
      <c r="J1590" s="31">
        <f t="shared" si="723"/>
        <v>900</v>
      </c>
      <c r="K1590" s="31">
        <f t="shared" si="724"/>
        <v>0</v>
      </c>
      <c r="L1590" s="31">
        <f t="shared" si="747"/>
        <v>317.63866450048641</v>
      </c>
      <c r="M1590" s="31">
        <f t="shared" si="747"/>
        <v>312.2030408443926</v>
      </c>
      <c r="N1590" s="31">
        <f t="shared" si="735"/>
        <v>1.0174105404015044</v>
      </c>
      <c r="O1590" s="31">
        <f t="shared" si="736"/>
        <v>50.431507123930245</v>
      </c>
      <c r="P1590" s="31">
        <f t="shared" si="739"/>
        <v>1</v>
      </c>
      <c r="R1590" s="3">
        <f t="shared" si="725"/>
        <v>32350</v>
      </c>
      <c r="S1590" s="3">
        <f t="shared" si="726"/>
        <v>29600</v>
      </c>
      <c r="T1590" s="31">
        <f t="shared" si="727"/>
        <v>98.181818181818187</v>
      </c>
      <c r="U1590" s="31">
        <f t="shared" si="729"/>
        <v>66.060606060606062</v>
      </c>
      <c r="V1590" s="31">
        <f t="shared" si="728"/>
        <v>1</v>
      </c>
      <c r="W1590" s="31">
        <f t="shared" si="730"/>
        <v>1</v>
      </c>
      <c r="Y1590" s="3">
        <f t="shared" si="731"/>
        <v>31516.666666666668</v>
      </c>
      <c r="Z1590" s="3">
        <f t="shared" si="744"/>
        <v>31796.153846153848</v>
      </c>
      <c r="AA1590" s="3">
        <f t="shared" si="745"/>
        <v>-279.48717948717967</v>
      </c>
      <c r="AB1590" s="3">
        <f t="shared" si="746"/>
        <v>1</v>
      </c>
      <c r="AC1590" s="3"/>
      <c r="AD1590" s="3">
        <f t="shared" si="732"/>
        <v>32550</v>
      </c>
      <c r="AE1590" s="3">
        <f t="shared" si="733"/>
        <v>29600</v>
      </c>
      <c r="AF1590" s="31">
        <f t="shared" si="734"/>
        <v>-8.4745762711864394</v>
      </c>
      <c r="AG1590" s="31">
        <f t="shared" si="737"/>
        <v>1</v>
      </c>
      <c r="AI1590" s="31">
        <f t="shared" si="721"/>
        <v>32016.666666666668</v>
      </c>
      <c r="AJ1590" s="31">
        <f t="shared" si="740"/>
        <v>31823.333333333332</v>
      </c>
      <c r="AK1590" s="31">
        <f t="shared" si="741"/>
        <v>509.66666666666714</v>
      </c>
      <c r="AL1590" s="31">
        <f t="shared" si="742"/>
        <v>25.288859821234219</v>
      </c>
      <c r="AM1590" s="31">
        <f t="shared" si="743"/>
        <v>1</v>
      </c>
    </row>
    <row r="1591" spans="1:39" x14ac:dyDescent="0.4">
      <c r="A1591" s="44">
        <v>40151</v>
      </c>
      <c r="B1591" s="45">
        <v>31800</v>
      </c>
      <c r="C1591" s="45">
        <v>33100</v>
      </c>
      <c r="D1591" s="45">
        <v>31650</v>
      </c>
      <c r="E1591" s="45">
        <v>32750</v>
      </c>
      <c r="F1591" s="46">
        <v>1.39</v>
      </c>
      <c r="G1591" s="31">
        <f t="shared" si="722"/>
        <v>1</v>
      </c>
      <c r="I1591" s="3">
        <f t="shared" si="720"/>
        <v>450</v>
      </c>
      <c r="J1591" s="31">
        <f t="shared" si="723"/>
        <v>450</v>
      </c>
      <c r="K1591" s="31">
        <f t="shared" si="724"/>
        <v>0</v>
      </c>
      <c r="L1591" s="31">
        <f t="shared" si="747"/>
        <v>327.09304560759449</v>
      </c>
      <c r="M1591" s="31">
        <f t="shared" si="747"/>
        <v>289.90282364122169</v>
      </c>
      <c r="N1591" s="31">
        <f t="shared" si="735"/>
        <v>1.1282851318909495</v>
      </c>
      <c r="O1591" s="31">
        <f t="shared" si="736"/>
        <v>53.013814501841921</v>
      </c>
      <c r="P1591" s="31">
        <f t="shared" si="739"/>
        <v>1</v>
      </c>
      <c r="R1591" s="3">
        <f t="shared" si="725"/>
        <v>33100</v>
      </c>
      <c r="S1591" s="3">
        <f t="shared" si="726"/>
        <v>29950</v>
      </c>
      <c r="T1591" s="31">
        <f t="shared" si="727"/>
        <v>88.888888888888886</v>
      </c>
      <c r="U1591" s="31">
        <f t="shared" si="729"/>
        <v>83.046557529316161</v>
      </c>
      <c r="V1591" s="31">
        <f t="shared" si="728"/>
        <v>-1</v>
      </c>
      <c r="W1591" s="31">
        <f t="shared" si="730"/>
        <v>1</v>
      </c>
      <c r="Y1591" s="3">
        <f t="shared" si="731"/>
        <v>31600</v>
      </c>
      <c r="Z1591" s="3">
        <f t="shared" si="744"/>
        <v>31838.461538461539</v>
      </c>
      <c r="AA1591" s="3">
        <f t="shared" si="745"/>
        <v>-238.46153846153902</v>
      </c>
      <c r="AB1591" s="3">
        <f t="shared" si="746"/>
        <v>1</v>
      </c>
      <c r="AC1591" s="3"/>
      <c r="AD1591" s="3">
        <f t="shared" si="732"/>
        <v>33100</v>
      </c>
      <c r="AE1591" s="3">
        <f t="shared" si="733"/>
        <v>29600</v>
      </c>
      <c r="AF1591" s="31">
        <f t="shared" si="734"/>
        <v>-10</v>
      </c>
      <c r="AG1591" s="31">
        <f t="shared" si="737"/>
        <v>-1</v>
      </c>
      <c r="AI1591" s="31">
        <f t="shared" si="721"/>
        <v>32500</v>
      </c>
      <c r="AJ1591" s="31">
        <f t="shared" si="740"/>
        <v>31855</v>
      </c>
      <c r="AK1591" s="31">
        <f t="shared" si="741"/>
        <v>531.83333333333337</v>
      </c>
      <c r="AL1591" s="31">
        <f t="shared" si="742"/>
        <v>80.852397367596367</v>
      </c>
      <c r="AM1591" s="31">
        <f t="shared" si="743"/>
        <v>1</v>
      </c>
    </row>
    <row r="1592" spans="1:39" x14ac:dyDescent="0.4">
      <c r="A1592" s="44">
        <v>40154</v>
      </c>
      <c r="B1592" s="45">
        <v>32750</v>
      </c>
      <c r="C1592" s="45">
        <v>33000</v>
      </c>
      <c r="D1592" s="45">
        <v>32150</v>
      </c>
      <c r="E1592" s="45">
        <v>32550</v>
      </c>
      <c r="F1592" s="46">
        <v>-0.61</v>
      </c>
      <c r="G1592" s="31">
        <f t="shared" si="722"/>
        <v>-1</v>
      </c>
      <c r="I1592" s="3">
        <f t="shared" si="720"/>
        <v>-200</v>
      </c>
      <c r="J1592" s="31">
        <f t="shared" si="723"/>
        <v>0</v>
      </c>
      <c r="K1592" s="31">
        <f t="shared" si="724"/>
        <v>200</v>
      </c>
      <c r="L1592" s="31">
        <f t="shared" si="747"/>
        <v>303.72925663562347</v>
      </c>
      <c r="M1592" s="31">
        <f t="shared" si="747"/>
        <v>283.4811933811344</v>
      </c>
      <c r="N1592" s="31">
        <f t="shared" si="735"/>
        <v>1.0714264781130154</v>
      </c>
      <c r="O1592" s="31">
        <f t="shared" si="736"/>
        <v>51.724089145034057</v>
      </c>
      <c r="P1592" s="31">
        <f t="shared" si="739"/>
        <v>-1</v>
      </c>
      <c r="R1592" s="3">
        <f t="shared" si="725"/>
        <v>33100</v>
      </c>
      <c r="S1592" s="3">
        <f t="shared" si="726"/>
        <v>30150</v>
      </c>
      <c r="T1592" s="31">
        <f t="shared" si="727"/>
        <v>81.355932203389841</v>
      </c>
      <c r="U1592" s="31">
        <f t="shared" si="729"/>
        <v>89.475546424698976</v>
      </c>
      <c r="V1592" s="31">
        <f t="shared" si="728"/>
        <v>-1</v>
      </c>
      <c r="W1592" s="31">
        <f t="shared" si="730"/>
        <v>1</v>
      </c>
      <c r="Y1592" s="3">
        <f t="shared" si="731"/>
        <v>31641.666666666668</v>
      </c>
      <c r="Z1592" s="3">
        <f t="shared" si="744"/>
        <v>31848.076923076922</v>
      </c>
      <c r="AA1592" s="3">
        <f t="shared" si="745"/>
        <v>-206.41025641025408</v>
      </c>
      <c r="AB1592" s="3">
        <f t="shared" si="746"/>
        <v>1</v>
      </c>
      <c r="AC1592" s="3"/>
      <c r="AD1592" s="3">
        <f t="shared" si="732"/>
        <v>33100</v>
      </c>
      <c r="AE1592" s="3">
        <f t="shared" si="733"/>
        <v>29600</v>
      </c>
      <c r="AF1592" s="31">
        <f t="shared" si="734"/>
        <v>-15.714285714285714</v>
      </c>
      <c r="AG1592" s="31">
        <f t="shared" si="737"/>
        <v>-1</v>
      </c>
      <c r="AI1592" s="31">
        <f t="shared" si="721"/>
        <v>32566.666666666668</v>
      </c>
      <c r="AJ1592" s="31">
        <f t="shared" si="740"/>
        <v>31861.666666666664</v>
      </c>
      <c r="AK1592" s="31">
        <f t="shared" si="741"/>
        <v>536.50000000000091</v>
      </c>
      <c r="AL1592" s="31">
        <f t="shared" si="742"/>
        <v>87.604846225536178</v>
      </c>
      <c r="AM1592" s="31">
        <f t="shared" si="743"/>
        <v>1</v>
      </c>
    </row>
    <row r="1593" spans="1:39" x14ac:dyDescent="0.4">
      <c r="A1593" s="44">
        <v>40155</v>
      </c>
      <c r="B1593" s="45">
        <v>32650</v>
      </c>
      <c r="C1593" s="45">
        <v>32750</v>
      </c>
      <c r="D1593" s="45">
        <v>32100</v>
      </c>
      <c r="E1593" s="45">
        <v>32150</v>
      </c>
      <c r="F1593" s="46">
        <v>-1.23</v>
      </c>
      <c r="G1593" s="31">
        <f t="shared" si="722"/>
        <v>-1</v>
      </c>
      <c r="I1593" s="3">
        <f t="shared" si="720"/>
        <v>-400</v>
      </c>
      <c r="J1593" s="31">
        <f t="shared" si="723"/>
        <v>0</v>
      </c>
      <c r="K1593" s="31">
        <f t="shared" si="724"/>
        <v>400</v>
      </c>
      <c r="L1593" s="31">
        <f t="shared" si="747"/>
        <v>282.03430973307894</v>
      </c>
      <c r="M1593" s="31">
        <f t="shared" si="747"/>
        <v>291.80396528248195</v>
      </c>
      <c r="N1593" s="31">
        <f t="shared" si="735"/>
        <v>0.96651979852314396</v>
      </c>
      <c r="O1593" s="31">
        <f t="shared" si="736"/>
        <v>49.14874486638783</v>
      </c>
      <c r="P1593" s="31">
        <f t="shared" si="739"/>
        <v>-1</v>
      </c>
      <c r="R1593" s="3">
        <f t="shared" si="725"/>
        <v>33100</v>
      </c>
      <c r="S1593" s="3">
        <f t="shared" si="726"/>
        <v>30700</v>
      </c>
      <c r="T1593" s="31">
        <f t="shared" si="727"/>
        <v>60.416666666666664</v>
      </c>
      <c r="U1593" s="31">
        <f t="shared" si="729"/>
        <v>76.887162586315128</v>
      </c>
      <c r="V1593" s="31">
        <f t="shared" si="728"/>
        <v>-1</v>
      </c>
      <c r="W1593" s="31">
        <f t="shared" si="730"/>
        <v>-1</v>
      </c>
      <c r="Y1593" s="3">
        <f t="shared" si="731"/>
        <v>31654.166666666668</v>
      </c>
      <c r="Z1593" s="3">
        <f t="shared" si="744"/>
        <v>31888.461538461539</v>
      </c>
      <c r="AA1593" s="3">
        <f t="shared" si="745"/>
        <v>-234.29487179487114</v>
      </c>
      <c r="AB1593" s="3">
        <f t="shared" si="746"/>
        <v>-1</v>
      </c>
      <c r="AC1593" s="3"/>
      <c r="AD1593" s="3">
        <f t="shared" si="732"/>
        <v>33100</v>
      </c>
      <c r="AE1593" s="3">
        <f t="shared" si="733"/>
        <v>29600</v>
      </c>
      <c r="AF1593" s="31">
        <f t="shared" si="734"/>
        <v>-27.142857142857142</v>
      </c>
      <c r="AG1593" s="31">
        <f t="shared" si="737"/>
        <v>-1</v>
      </c>
      <c r="AI1593" s="31">
        <f t="shared" si="721"/>
        <v>32333.333333333332</v>
      </c>
      <c r="AJ1593" s="31">
        <f t="shared" si="740"/>
        <v>31825.000000000007</v>
      </c>
      <c r="AK1593" s="31">
        <f t="shared" si="741"/>
        <v>510.83333333333138</v>
      </c>
      <c r="AL1593" s="31">
        <f t="shared" si="742"/>
        <v>66.340402392603821</v>
      </c>
      <c r="AM1593" s="31">
        <f t="shared" si="743"/>
        <v>-1</v>
      </c>
    </row>
    <row r="1594" spans="1:39" x14ac:dyDescent="0.4">
      <c r="A1594" s="47">
        <v>40156</v>
      </c>
      <c r="B1594" s="48">
        <v>31700</v>
      </c>
      <c r="C1594" s="48">
        <v>32600</v>
      </c>
      <c r="D1594" s="48">
        <v>31700</v>
      </c>
      <c r="E1594" s="48">
        <v>32600</v>
      </c>
      <c r="F1594" s="49">
        <v>1.4</v>
      </c>
      <c r="G1594" s="31">
        <f t="shared" si="722"/>
        <v>1</v>
      </c>
      <c r="I1594" s="3">
        <f t="shared" si="720"/>
        <v>450</v>
      </c>
      <c r="J1594" s="31">
        <f t="shared" si="723"/>
        <v>450</v>
      </c>
      <c r="K1594" s="31">
        <f t="shared" si="724"/>
        <v>0</v>
      </c>
      <c r="L1594" s="31">
        <f t="shared" si="747"/>
        <v>294.03185903785896</v>
      </c>
      <c r="M1594" s="31">
        <f t="shared" si="747"/>
        <v>270.96082490516181</v>
      </c>
      <c r="N1594" s="31">
        <f t="shared" si="735"/>
        <v>1.0851452756713897</v>
      </c>
      <c r="O1594" s="31">
        <f t="shared" si="736"/>
        <v>52.041710874173354</v>
      </c>
      <c r="P1594" s="31">
        <f t="shared" si="739"/>
        <v>1</v>
      </c>
      <c r="R1594" s="3">
        <f t="shared" si="725"/>
        <v>33100</v>
      </c>
      <c r="S1594" s="3">
        <f t="shared" si="726"/>
        <v>31400</v>
      </c>
      <c r="T1594" s="31">
        <f t="shared" si="727"/>
        <v>70.588235294117652</v>
      </c>
      <c r="U1594" s="31">
        <f t="shared" si="729"/>
        <v>70.786944721391379</v>
      </c>
      <c r="V1594" s="31">
        <f t="shared" si="728"/>
        <v>1</v>
      </c>
      <c r="W1594" s="31">
        <f t="shared" si="730"/>
        <v>-1</v>
      </c>
      <c r="Y1594" s="3">
        <f t="shared" si="731"/>
        <v>31704.166666666668</v>
      </c>
      <c r="Z1594" s="3">
        <f t="shared" si="744"/>
        <v>31919.23076923077</v>
      </c>
      <c r="AA1594" s="3">
        <f t="shared" si="745"/>
        <v>-215.06410256410163</v>
      </c>
      <c r="AB1594" s="3">
        <f t="shared" si="746"/>
        <v>1</v>
      </c>
      <c r="AC1594" s="3"/>
      <c r="AD1594" s="3">
        <f t="shared" si="732"/>
        <v>33100</v>
      </c>
      <c r="AE1594" s="3">
        <f t="shared" si="733"/>
        <v>29600</v>
      </c>
      <c r="AF1594" s="31">
        <f t="shared" si="734"/>
        <v>-14.285714285714285</v>
      </c>
      <c r="AG1594" s="31">
        <f t="shared" si="737"/>
        <v>1</v>
      </c>
      <c r="AI1594" s="31">
        <f t="shared" si="721"/>
        <v>32300</v>
      </c>
      <c r="AJ1594" s="31">
        <f t="shared" si="740"/>
        <v>31785</v>
      </c>
      <c r="AK1594" s="31">
        <f t="shared" si="741"/>
        <v>482.8333333333336</v>
      </c>
      <c r="AL1594" s="31">
        <f t="shared" si="742"/>
        <v>71.108042802899519</v>
      </c>
      <c r="AM1594" s="31">
        <f t="shared" si="743"/>
        <v>1</v>
      </c>
    </row>
    <row r="1595" spans="1:39" x14ac:dyDescent="0.4">
      <c r="A1595" s="44">
        <v>40157</v>
      </c>
      <c r="B1595" s="45">
        <v>32800</v>
      </c>
      <c r="C1595" s="45">
        <v>33500</v>
      </c>
      <c r="D1595" s="45">
        <v>31800</v>
      </c>
      <c r="E1595" s="45">
        <v>33500</v>
      </c>
      <c r="F1595" s="46">
        <v>2.76</v>
      </c>
      <c r="G1595" s="31">
        <f t="shared" si="722"/>
        <v>1</v>
      </c>
      <c r="I1595" s="3">
        <f t="shared" si="720"/>
        <v>900</v>
      </c>
      <c r="J1595" s="31">
        <f t="shared" si="723"/>
        <v>900</v>
      </c>
      <c r="K1595" s="31">
        <f t="shared" si="724"/>
        <v>0</v>
      </c>
      <c r="L1595" s="31">
        <f t="shared" si="747"/>
        <v>337.31529767801192</v>
      </c>
      <c r="M1595" s="31">
        <f t="shared" si="747"/>
        <v>251.60648026907884</v>
      </c>
      <c r="N1595" s="31">
        <f t="shared" si="735"/>
        <v>1.340646303375304</v>
      </c>
      <c r="O1595" s="31">
        <f t="shared" si="736"/>
        <v>57.276757340143163</v>
      </c>
      <c r="P1595" s="31">
        <f t="shared" si="739"/>
        <v>1</v>
      </c>
      <c r="R1595" s="3">
        <f t="shared" si="725"/>
        <v>33500</v>
      </c>
      <c r="S1595" s="3">
        <f t="shared" si="726"/>
        <v>31650</v>
      </c>
      <c r="T1595" s="31">
        <f t="shared" si="727"/>
        <v>100</v>
      </c>
      <c r="U1595" s="31">
        <f t="shared" si="729"/>
        <v>77.001633986928098</v>
      </c>
      <c r="V1595" s="31">
        <f t="shared" si="728"/>
        <v>1</v>
      </c>
      <c r="W1595" s="31">
        <f t="shared" si="730"/>
        <v>1</v>
      </c>
      <c r="Y1595" s="3">
        <f t="shared" si="731"/>
        <v>31866.666666666668</v>
      </c>
      <c r="Z1595" s="3">
        <f t="shared" si="744"/>
        <v>31944.23076923077</v>
      </c>
      <c r="AA1595" s="3">
        <f t="shared" si="745"/>
        <v>-77.564102564101631</v>
      </c>
      <c r="AB1595" s="3">
        <f t="shared" si="746"/>
        <v>1</v>
      </c>
      <c r="AC1595" s="3"/>
      <c r="AD1595" s="3">
        <f t="shared" si="732"/>
        <v>33500</v>
      </c>
      <c r="AE1595" s="3">
        <f t="shared" si="733"/>
        <v>29600</v>
      </c>
      <c r="AF1595" s="31">
        <f t="shared" si="734"/>
        <v>0</v>
      </c>
      <c r="AG1595" s="31">
        <f t="shared" si="737"/>
        <v>1</v>
      </c>
      <c r="AI1595" s="31">
        <f t="shared" si="721"/>
        <v>32933.333333333336</v>
      </c>
      <c r="AJ1595" s="31">
        <f t="shared" si="740"/>
        <v>31815.000000000007</v>
      </c>
      <c r="AK1595" s="31">
        <f t="shared" si="741"/>
        <v>503.83333333333155</v>
      </c>
      <c r="AL1595" s="31">
        <f t="shared" si="742"/>
        <v>147.97662366302779</v>
      </c>
      <c r="AM1595" s="31">
        <f t="shared" si="743"/>
        <v>1</v>
      </c>
    </row>
    <row r="1596" spans="1:39" x14ac:dyDescent="0.4">
      <c r="A1596" s="44">
        <v>40158</v>
      </c>
      <c r="B1596" s="45">
        <v>33150</v>
      </c>
      <c r="C1596" s="45">
        <v>34500</v>
      </c>
      <c r="D1596" s="45">
        <v>32800</v>
      </c>
      <c r="E1596" s="45">
        <v>33900</v>
      </c>
      <c r="F1596" s="46">
        <v>1.19</v>
      </c>
      <c r="G1596" s="31">
        <f t="shared" si="722"/>
        <v>1</v>
      </c>
      <c r="I1596" s="3">
        <f t="shared" si="720"/>
        <v>400</v>
      </c>
      <c r="J1596" s="31">
        <f t="shared" si="723"/>
        <v>400</v>
      </c>
      <c r="K1596" s="31">
        <f t="shared" si="724"/>
        <v>0</v>
      </c>
      <c r="L1596" s="31">
        <f t="shared" si="747"/>
        <v>341.79277641529677</v>
      </c>
      <c r="M1596" s="31">
        <f t="shared" si="747"/>
        <v>233.63458882128751</v>
      </c>
      <c r="N1596" s="31">
        <f t="shared" si="735"/>
        <v>1.462937393558374</v>
      </c>
      <c r="O1596" s="31">
        <f t="shared" si="736"/>
        <v>59.398074729165906</v>
      </c>
      <c r="P1596" s="31">
        <f t="shared" si="739"/>
        <v>1</v>
      </c>
      <c r="R1596" s="3">
        <f t="shared" si="725"/>
        <v>34500</v>
      </c>
      <c r="S1596" s="3">
        <f t="shared" si="726"/>
        <v>31700</v>
      </c>
      <c r="T1596" s="31">
        <f t="shared" si="727"/>
        <v>78.571428571428569</v>
      </c>
      <c r="U1596" s="31">
        <f t="shared" si="729"/>
        <v>83.053221288515417</v>
      </c>
      <c r="V1596" s="31">
        <f t="shared" si="728"/>
        <v>-1</v>
      </c>
      <c r="W1596" s="31">
        <f t="shared" si="730"/>
        <v>1</v>
      </c>
      <c r="Y1596" s="3">
        <f t="shared" si="731"/>
        <v>32008.333333333332</v>
      </c>
      <c r="Z1596" s="3">
        <f t="shared" si="744"/>
        <v>32046.153846153848</v>
      </c>
      <c r="AA1596" s="3">
        <f t="shared" si="745"/>
        <v>-37.820512820515432</v>
      </c>
      <c r="AB1596" s="3">
        <f t="shared" si="746"/>
        <v>1</v>
      </c>
      <c r="AC1596" s="3"/>
      <c r="AD1596" s="3">
        <f t="shared" si="732"/>
        <v>34500</v>
      </c>
      <c r="AE1596" s="3">
        <f t="shared" si="733"/>
        <v>29600</v>
      </c>
      <c r="AF1596" s="31">
        <f t="shared" si="734"/>
        <v>-12.244897959183673</v>
      </c>
      <c r="AG1596" s="31">
        <f t="shared" si="737"/>
        <v>-1</v>
      </c>
      <c r="AI1596" s="31">
        <f t="shared" si="721"/>
        <v>33733.333333333336</v>
      </c>
      <c r="AJ1596" s="31">
        <f t="shared" si="740"/>
        <v>31900.833333333336</v>
      </c>
      <c r="AK1596" s="31">
        <f t="shared" si="741"/>
        <v>567.33333333333326</v>
      </c>
      <c r="AL1596" s="31">
        <f t="shared" si="742"/>
        <v>215.33490011750885</v>
      </c>
      <c r="AM1596" s="31">
        <f t="shared" si="743"/>
        <v>-1</v>
      </c>
    </row>
    <row r="1597" spans="1:39" x14ac:dyDescent="0.4">
      <c r="A1597" s="44">
        <v>40161</v>
      </c>
      <c r="B1597" s="45">
        <v>34000</v>
      </c>
      <c r="C1597" s="45">
        <v>34500</v>
      </c>
      <c r="D1597" s="45">
        <v>33700</v>
      </c>
      <c r="E1597" s="45">
        <v>34200</v>
      </c>
      <c r="F1597" s="46">
        <v>0.88</v>
      </c>
      <c r="G1597" s="31">
        <f t="shared" si="722"/>
        <v>1</v>
      </c>
      <c r="I1597" s="3">
        <f t="shared" si="720"/>
        <v>300</v>
      </c>
      <c r="J1597" s="31">
        <f t="shared" si="723"/>
        <v>300</v>
      </c>
      <c r="K1597" s="31">
        <f t="shared" si="724"/>
        <v>0</v>
      </c>
      <c r="L1597" s="31">
        <f t="shared" si="747"/>
        <v>338.80757809991843</v>
      </c>
      <c r="M1597" s="31">
        <f t="shared" si="747"/>
        <v>216.94640390548125</v>
      </c>
      <c r="N1597" s="31">
        <f t="shared" si="735"/>
        <v>1.561710966398546</v>
      </c>
      <c r="O1597" s="31">
        <f t="shared" si="736"/>
        <v>60.963589838322847</v>
      </c>
      <c r="P1597" s="31">
        <f t="shared" si="739"/>
        <v>1</v>
      </c>
      <c r="R1597" s="3">
        <f t="shared" si="725"/>
        <v>34500</v>
      </c>
      <c r="S1597" s="3">
        <f t="shared" si="726"/>
        <v>31700</v>
      </c>
      <c r="T1597" s="31">
        <f t="shared" si="727"/>
        <v>89.285714285714292</v>
      </c>
      <c r="U1597" s="31">
        <f t="shared" si="729"/>
        <v>89.285714285714278</v>
      </c>
      <c r="V1597" s="31">
        <f t="shared" si="728"/>
        <v>1</v>
      </c>
      <c r="W1597" s="31">
        <f t="shared" si="730"/>
        <v>1</v>
      </c>
      <c r="Y1597" s="3">
        <f t="shared" si="731"/>
        <v>32187.5</v>
      </c>
      <c r="Z1597" s="3">
        <f t="shared" si="744"/>
        <v>32138.461538461539</v>
      </c>
      <c r="AA1597" s="3">
        <f t="shared" si="745"/>
        <v>49.038461538460979</v>
      </c>
      <c r="AB1597" s="3">
        <f t="shared" si="746"/>
        <v>1</v>
      </c>
      <c r="AC1597" s="3"/>
      <c r="AD1597" s="3">
        <f t="shared" si="732"/>
        <v>34500</v>
      </c>
      <c r="AE1597" s="3">
        <f t="shared" si="733"/>
        <v>29600</v>
      </c>
      <c r="AF1597" s="31">
        <f t="shared" si="734"/>
        <v>-6.1224489795918364</v>
      </c>
      <c r="AG1597" s="31">
        <f t="shared" si="737"/>
        <v>1</v>
      </c>
      <c r="AI1597" s="31">
        <f t="shared" si="721"/>
        <v>34133.333333333336</v>
      </c>
      <c r="AJ1597" s="31">
        <f t="shared" si="740"/>
        <v>32025.833333333343</v>
      </c>
      <c r="AK1597" s="31">
        <f t="shared" si="741"/>
        <v>648.41666666666765</v>
      </c>
      <c r="AL1597" s="31">
        <f t="shared" si="742"/>
        <v>216.68166045495332</v>
      </c>
      <c r="AM1597" s="31">
        <f t="shared" si="743"/>
        <v>-1</v>
      </c>
    </row>
    <row r="1598" spans="1:39" x14ac:dyDescent="0.4">
      <c r="A1598" s="44">
        <v>40162</v>
      </c>
      <c r="B1598" s="45">
        <v>34400</v>
      </c>
      <c r="C1598" s="45">
        <v>34450</v>
      </c>
      <c r="D1598" s="45">
        <v>33600</v>
      </c>
      <c r="E1598" s="45">
        <v>34000</v>
      </c>
      <c r="F1598" s="46">
        <v>-0.57999999999999996</v>
      </c>
      <c r="G1598" s="31">
        <f t="shared" si="722"/>
        <v>-1</v>
      </c>
      <c r="I1598" s="3">
        <f t="shared" si="720"/>
        <v>-200</v>
      </c>
      <c r="J1598" s="31">
        <f t="shared" si="723"/>
        <v>0</v>
      </c>
      <c r="K1598" s="31">
        <f t="shared" si="724"/>
        <v>200</v>
      </c>
      <c r="L1598" s="31">
        <f t="shared" si="747"/>
        <v>314.60703680706712</v>
      </c>
      <c r="M1598" s="31">
        <f t="shared" si="747"/>
        <v>215.73594648366114</v>
      </c>
      <c r="N1598" s="31">
        <f t="shared" si="735"/>
        <v>1.4582967833359843</v>
      </c>
      <c r="O1598" s="31">
        <f t="shared" si="736"/>
        <v>59.321429097630386</v>
      </c>
      <c r="P1598" s="31">
        <f t="shared" si="739"/>
        <v>-1</v>
      </c>
      <c r="R1598" s="3">
        <f t="shared" si="725"/>
        <v>34500</v>
      </c>
      <c r="S1598" s="3">
        <f t="shared" si="726"/>
        <v>31700</v>
      </c>
      <c r="T1598" s="31">
        <f t="shared" si="727"/>
        <v>82.142857142857139</v>
      </c>
      <c r="U1598" s="31">
        <f t="shared" si="729"/>
        <v>83.333333333333329</v>
      </c>
      <c r="V1598" s="31">
        <f t="shared" si="728"/>
        <v>-1</v>
      </c>
      <c r="W1598" s="31">
        <f t="shared" si="730"/>
        <v>-1</v>
      </c>
      <c r="Y1598" s="3">
        <f t="shared" si="731"/>
        <v>32554.166666666668</v>
      </c>
      <c r="Z1598" s="3">
        <f t="shared" si="744"/>
        <v>32194.23076923077</v>
      </c>
      <c r="AA1598" s="3">
        <f t="shared" si="745"/>
        <v>359.93589743589837</v>
      </c>
      <c r="AB1598" s="3">
        <f t="shared" si="746"/>
        <v>1</v>
      </c>
      <c r="AC1598" s="3"/>
      <c r="AD1598" s="3">
        <f t="shared" si="732"/>
        <v>34500</v>
      </c>
      <c r="AE1598" s="3">
        <f t="shared" si="733"/>
        <v>29600</v>
      </c>
      <c r="AF1598" s="31">
        <f t="shared" si="734"/>
        <v>-10.204081632653061</v>
      </c>
      <c r="AG1598" s="31">
        <f t="shared" si="737"/>
        <v>-1</v>
      </c>
      <c r="AI1598" s="31">
        <f t="shared" si="721"/>
        <v>34016.666666666664</v>
      </c>
      <c r="AJ1598" s="31">
        <f t="shared" si="740"/>
        <v>32140.833333333336</v>
      </c>
      <c r="AK1598" s="31">
        <f t="shared" si="741"/>
        <v>741.5833333333336</v>
      </c>
      <c r="AL1598" s="31">
        <f t="shared" si="742"/>
        <v>168.63317975802477</v>
      </c>
      <c r="AM1598" s="31">
        <f t="shared" si="743"/>
        <v>-1</v>
      </c>
    </row>
    <row r="1599" spans="1:39" x14ac:dyDescent="0.4">
      <c r="A1599" s="47">
        <v>40163</v>
      </c>
      <c r="B1599" s="48">
        <v>34450</v>
      </c>
      <c r="C1599" s="48">
        <v>34450</v>
      </c>
      <c r="D1599" s="48">
        <v>33800</v>
      </c>
      <c r="E1599" s="48">
        <v>34000</v>
      </c>
      <c r="F1599" s="49">
        <v>0</v>
      </c>
      <c r="G1599" s="31">
        <f t="shared" si="722"/>
        <v>-1</v>
      </c>
      <c r="I1599" s="3">
        <f t="shared" si="720"/>
        <v>0</v>
      </c>
      <c r="J1599" s="31">
        <f t="shared" si="723"/>
        <v>0</v>
      </c>
      <c r="K1599" s="31">
        <f t="shared" si="724"/>
        <v>0</v>
      </c>
      <c r="L1599" s="31">
        <f t="shared" ref="L1599:M1614" si="748">((L1598*13)+J1599)/14</f>
        <v>292.13510560656232</v>
      </c>
      <c r="M1599" s="31">
        <f t="shared" si="748"/>
        <v>200.32623602054247</v>
      </c>
      <c r="N1599" s="31">
        <f t="shared" si="735"/>
        <v>1.4582967833359846</v>
      </c>
      <c r="O1599" s="31">
        <f t="shared" si="736"/>
        <v>59.321429097630386</v>
      </c>
      <c r="P1599" s="31">
        <f t="shared" si="739"/>
        <v>-1</v>
      </c>
      <c r="R1599" s="3">
        <f t="shared" si="725"/>
        <v>34500</v>
      </c>
      <c r="S1599" s="3">
        <f t="shared" si="726"/>
        <v>31800</v>
      </c>
      <c r="T1599" s="31">
        <f t="shared" si="727"/>
        <v>81.481481481481481</v>
      </c>
      <c r="U1599" s="31">
        <f t="shared" si="729"/>
        <v>84.303350970017632</v>
      </c>
      <c r="V1599" s="31">
        <f t="shared" si="728"/>
        <v>-1</v>
      </c>
      <c r="W1599" s="31">
        <f t="shared" si="730"/>
        <v>1</v>
      </c>
      <c r="Y1599" s="3">
        <f t="shared" si="731"/>
        <v>32837.5</v>
      </c>
      <c r="Z1599" s="3">
        <f t="shared" si="744"/>
        <v>32236.538461538461</v>
      </c>
      <c r="AA1599" s="3">
        <f t="shared" si="745"/>
        <v>600.96153846153902</v>
      </c>
      <c r="AB1599" s="3">
        <f t="shared" si="746"/>
        <v>1</v>
      </c>
      <c r="AC1599" s="3"/>
      <c r="AD1599" s="3">
        <f t="shared" si="732"/>
        <v>34500</v>
      </c>
      <c r="AE1599" s="3">
        <f t="shared" si="733"/>
        <v>29600</v>
      </c>
      <c r="AF1599" s="31">
        <f t="shared" si="734"/>
        <v>-10.204081632653061</v>
      </c>
      <c r="AG1599" s="31">
        <f t="shared" si="737"/>
        <v>-1</v>
      </c>
      <c r="AI1599" s="31">
        <f t="shared" si="721"/>
        <v>34083.333333333336</v>
      </c>
      <c r="AJ1599" s="31">
        <f t="shared" si="740"/>
        <v>32260</v>
      </c>
      <c r="AK1599" s="31">
        <f t="shared" si="741"/>
        <v>826</v>
      </c>
      <c r="AL1599" s="31">
        <f t="shared" si="742"/>
        <v>147.16168953457111</v>
      </c>
      <c r="AM1599" s="31">
        <f t="shared" si="743"/>
        <v>-1</v>
      </c>
    </row>
    <row r="1600" spans="1:39" x14ac:dyDescent="0.4">
      <c r="A1600" s="44">
        <v>40164</v>
      </c>
      <c r="B1600" s="45">
        <v>33700</v>
      </c>
      <c r="C1600" s="45">
        <v>33950</v>
      </c>
      <c r="D1600" s="45">
        <v>33350</v>
      </c>
      <c r="E1600" s="45">
        <v>33500</v>
      </c>
      <c r="F1600" s="46">
        <v>-1.47</v>
      </c>
      <c r="G1600" s="31">
        <f t="shared" si="722"/>
        <v>-1</v>
      </c>
      <c r="I1600" s="3">
        <f t="shared" si="720"/>
        <v>-500</v>
      </c>
      <c r="J1600" s="31">
        <f t="shared" si="723"/>
        <v>0</v>
      </c>
      <c r="K1600" s="31">
        <f t="shared" si="724"/>
        <v>500</v>
      </c>
      <c r="L1600" s="31">
        <f t="shared" si="748"/>
        <v>271.2683123489507</v>
      </c>
      <c r="M1600" s="31">
        <f t="shared" si="748"/>
        <v>221.731504876218</v>
      </c>
      <c r="N1600" s="31">
        <f t="shared" si="735"/>
        <v>1.2234089715865444</v>
      </c>
      <c r="O1600" s="31">
        <f t="shared" si="736"/>
        <v>55.024018847669034</v>
      </c>
      <c r="P1600" s="31">
        <f t="shared" si="739"/>
        <v>-1</v>
      </c>
      <c r="R1600" s="3">
        <f t="shared" si="725"/>
        <v>34500</v>
      </c>
      <c r="S1600" s="3">
        <f t="shared" si="726"/>
        <v>32800</v>
      </c>
      <c r="T1600" s="31">
        <f t="shared" si="727"/>
        <v>41.17647058823529</v>
      </c>
      <c r="U1600" s="31">
        <f t="shared" si="729"/>
        <v>68.266936404191313</v>
      </c>
      <c r="V1600" s="31">
        <f t="shared" si="728"/>
        <v>-1</v>
      </c>
      <c r="W1600" s="31">
        <f t="shared" si="730"/>
        <v>-1</v>
      </c>
      <c r="Y1600" s="3">
        <f t="shared" si="731"/>
        <v>33070.833333333336</v>
      </c>
      <c r="Z1600" s="3">
        <f t="shared" si="744"/>
        <v>32248.076923076922</v>
      </c>
      <c r="AA1600" s="3">
        <f t="shared" si="745"/>
        <v>822.7564102564138</v>
      </c>
      <c r="AB1600" s="3">
        <f t="shared" si="746"/>
        <v>1</v>
      </c>
      <c r="AC1600" s="3"/>
      <c r="AD1600" s="3">
        <f t="shared" si="732"/>
        <v>34500</v>
      </c>
      <c r="AE1600" s="3">
        <f t="shared" si="733"/>
        <v>29950</v>
      </c>
      <c r="AF1600" s="31">
        <f t="shared" si="734"/>
        <v>-21.978021978021978</v>
      </c>
      <c r="AG1600" s="31">
        <f t="shared" si="737"/>
        <v>-1</v>
      </c>
      <c r="AI1600" s="31">
        <f t="shared" si="721"/>
        <v>33600</v>
      </c>
      <c r="AJ1600" s="31">
        <f t="shared" si="740"/>
        <v>32337.5</v>
      </c>
      <c r="AK1600" s="31">
        <f t="shared" si="741"/>
        <v>886.66666666666674</v>
      </c>
      <c r="AL1600" s="31">
        <f t="shared" si="742"/>
        <v>94.924812030075188</v>
      </c>
      <c r="AM1600" s="31">
        <f t="shared" si="743"/>
        <v>-1</v>
      </c>
    </row>
    <row r="1601" spans="1:39" x14ac:dyDescent="0.4">
      <c r="A1601" s="44">
        <v>40165</v>
      </c>
      <c r="B1601" s="45">
        <v>33300</v>
      </c>
      <c r="C1601" s="45">
        <v>33600</v>
      </c>
      <c r="D1601" s="45">
        <v>32800</v>
      </c>
      <c r="E1601" s="45">
        <v>32950</v>
      </c>
      <c r="F1601" s="46">
        <v>-1.64</v>
      </c>
      <c r="G1601" s="31">
        <f t="shared" si="722"/>
        <v>-1</v>
      </c>
      <c r="I1601" s="3">
        <f t="shared" si="720"/>
        <v>-550</v>
      </c>
      <c r="J1601" s="31">
        <f t="shared" si="723"/>
        <v>0</v>
      </c>
      <c r="K1601" s="31">
        <f t="shared" si="724"/>
        <v>550</v>
      </c>
      <c r="L1601" s="31">
        <f t="shared" si="748"/>
        <v>251.89200432402566</v>
      </c>
      <c r="M1601" s="31">
        <f t="shared" si="748"/>
        <v>245.17925452791673</v>
      </c>
      <c r="N1601" s="31">
        <f t="shared" si="735"/>
        <v>1.0273789469220553</v>
      </c>
      <c r="O1601" s="31">
        <f t="shared" si="736"/>
        <v>50.675230128132227</v>
      </c>
      <c r="P1601" s="31">
        <f t="shared" si="739"/>
        <v>-1</v>
      </c>
      <c r="R1601" s="3">
        <f t="shared" si="725"/>
        <v>34500</v>
      </c>
      <c r="S1601" s="3">
        <f t="shared" si="726"/>
        <v>32800</v>
      </c>
      <c r="T1601" s="31">
        <f t="shared" si="727"/>
        <v>8.8235294117647065</v>
      </c>
      <c r="U1601" s="31">
        <f t="shared" si="729"/>
        <v>43.827160493827158</v>
      </c>
      <c r="V1601" s="31">
        <f t="shared" si="728"/>
        <v>-1</v>
      </c>
      <c r="W1601" s="31">
        <f t="shared" si="730"/>
        <v>-1</v>
      </c>
      <c r="Y1601" s="3">
        <f t="shared" si="731"/>
        <v>33200</v>
      </c>
      <c r="Z1601" s="3">
        <f t="shared" si="744"/>
        <v>32284.615384615383</v>
      </c>
      <c r="AA1601" s="3">
        <f t="shared" si="745"/>
        <v>915.38461538461706</v>
      </c>
      <c r="AB1601" s="3">
        <f t="shared" si="746"/>
        <v>1</v>
      </c>
      <c r="AC1601" s="3"/>
      <c r="AD1601" s="3">
        <f t="shared" si="732"/>
        <v>34500</v>
      </c>
      <c r="AE1601" s="3">
        <f t="shared" si="733"/>
        <v>30150</v>
      </c>
      <c r="AF1601" s="31">
        <f t="shared" si="734"/>
        <v>-35.632183908045981</v>
      </c>
      <c r="AG1601" s="31">
        <f t="shared" si="737"/>
        <v>-1</v>
      </c>
      <c r="AI1601" s="31">
        <f t="shared" si="721"/>
        <v>33116.666666666664</v>
      </c>
      <c r="AJ1601" s="31">
        <f t="shared" si="740"/>
        <v>32395.833333333332</v>
      </c>
      <c r="AK1601" s="31">
        <f t="shared" si="741"/>
        <v>912.08333333333326</v>
      </c>
      <c r="AL1601" s="31">
        <f t="shared" si="742"/>
        <v>52.687680828384259</v>
      </c>
      <c r="AM1601" s="31">
        <f t="shared" si="743"/>
        <v>-1</v>
      </c>
    </row>
    <row r="1602" spans="1:39" x14ac:dyDescent="0.4">
      <c r="A1602" s="44">
        <v>40168</v>
      </c>
      <c r="B1602" s="45">
        <v>33000</v>
      </c>
      <c r="C1602" s="45">
        <v>33950</v>
      </c>
      <c r="D1602" s="45">
        <v>32500</v>
      </c>
      <c r="E1602" s="45">
        <v>33350</v>
      </c>
      <c r="F1602" s="46">
        <v>1.21</v>
      </c>
      <c r="G1602" s="31">
        <f t="shared" si="722"/>
        <v>1</v>
      </c>
      <c r="I1602" s="3">
        <f t="shared" si="720"/>
        <v>400</v>
      </c>
      <c r="J1602" s="31">
        <f t="shared" si="723"/>
        <v>400</v>
      </c>
      <c r="K1602" s="31">
        <f t="shared" si="724"/>
        <v>0</v>
      </c>
      <c r="L1602" s="31">
        <f t="shared" si="748"/>
        <v>262.47114687230953</v>
      </c>
      <c r="M1602" s="31">
        <f t="shared" si="748"/>
        <v>227.66645063306552</v>
      </c>
      <c r="N1602" s="31">
        <f t="shared" si="735"/>
        <v>1.1528758240068468</v>
      </c>
      <c r="O1602" s="31">
        <f t="shared" si="736"/>
        <v>53.550502595229119</v>
      </c>
      <c r="P1602" s="31">
        <f t="shared" si="739"/>
        <v>1</v>
      </c>
      <c r="R1602" s="3">
        <f t="shared" si="725"/>
        <v>34450</v>
      </c>
      <c r="S1602" s="3">
        <f t="shared" si="726"/>
        <v>32500</v>
      </c>
      <c r="T1602" s="31">
        <f t="shared" si="727"/>
        <v>43.589743589743591</v>
      </c>
      <c r="U1602" s="31">
        <f t="shared" si="729"/>
        <v>31.196581196581196</v>
      </c>
      <c r="V1602" s="31">
        <f t="shared" si="728"/>
        <v>1</v>
      </c>
      <c r="W1602" s="31">
        <f t="shared" si="730"/>
        <v>-1</v>
      </c>
      <c r="Y1602" s="3">
        <f t="shared" si="731"/>
        <v>33287.5</v>
      </c>
      <c r="Z1602" s="3">
        <f t="shared" si="744"/>
        <v>32336.538461538461</v>
      </c>
      <c r="AA1602" s="3">
        <f t="shared" si="745"/>
        <v>950.96153846153902</v>
      </c>
      <c r="AB1602" s="3">
        <f t="shared" si="746"/>
        <v>1</v>
      </c>
      <c r="AC1602" s="3"/>
      <c r="AD1602" s="3">
        <f t="shared" si="732"/>
        <v>34500</v>
      </c>
      <c r="AE1602" s="3">
        <f t="shared" si="733"/>
        <v>30700</v>
      </c>
      <c r="AF1602" s="31">
        <f t="shared" si="734"/>
        <v>-30.263157894736842</v>
      </c>
      <c r="AG1602" s="31">
        <f t="shared" si="737"/>
        <v>1</v>
      </c>
      <c r="AI1602" s="31">
        <f t="shared" si="721"/>
        <v>33266.666666666664</v>
      </c>
      <c r="AJ1602" s="31">
        <f t="shared" si="740"/>
        <v>32458.333333333332</v>
      </c>
      <c r="AK1602" s="31">
        <f t="shared" si="741"/>
        <v>936.66666666666663</v>
      </c>
      <c r="AL1602" s="31">
        <f t="shared" si="742"/>
        <v>57.53262158956101</v>
      </c>
      <c r="AM1602" s="31">
        <f t="shared" si="743"/>
        <v>1</v>
      </c>
    </row>
    <row r="1603" spans="1:39" x14ac:dyDescent="0.4">
      <c r="A1603" s="44">
        <v>40169</v>
      </c>
      <c r="B1603" s="45">
        <v>33450</v>
      </c>
      <c r="C1603" s="45">
        <v>33800</v>
      </c>
      <c r="D1603" s="45">
        <v>33300</v>
      </c>
      <c r="E1603" s="45">
        <v>33300</v>
      </c>
      <c r="F1603" s="46">
        <v>-0.15</v>
      </c>
      <c r="G1603" s="31">
        <f t="shared" si="722"/>
        <v>-1</v>
      </c>
      <c r="I1603" s="3">
        <f t="shared" si="720"/>
        <v>-50</v>
      </c>
      <c r="J1603" s="31">
        <f t="shared" si="723"/>
        <v>0</v>
      </c>
      <c r="K1603" s="31">
        <f t="shared" si="724"/>
        <v>50</v>
      </c>
      <c r="L1603" s="31">
        <f t="shared" si="748"/>
        <v>243.7232078100017</v>
      </c>
      <c r="M1603" s="31">
        <f t="shared" si="748"/>
        <v>214.97598987356085</v>
      </c>
      <c r="N1603" s="31">
        <f t="shared" si="735"/>
        <v>1.1337229239104734</v>
      </c>
      <c r="O1603" s="31">
        <f t="shared" si="736"/>
        <v>53.133558776820919</v>
      </c>
      <c r="P1603" s="31">
        <f t="shared" si="739"/>
        <v>-1</v>
      </c>
      <c r="R1603" s="3">
        <f t="shared" si="725"/>
        <v>34450</v>
      </c>
      <c r="S1603" s="3">
        <f t="shared" si="726"/>
        <v>32500</v>
      </c>
      <c r="T1603" s="31">
        <f t="shared" si="727"/>
        <v>41.025641025641022</v>
      </c>
      <c r="U1603" s="31">
        <f t="shared" si="729"/>
        <v>31.14630467571644</v>
      </c>
      <c r="V1603" s="31">
        <f t="shared" si="728"/>
        <v>-1</v>
      </c>
      <c r="W1603" s="31">
        <f t="shared" si="730"/>
        <v>-1</v>
      </c>
      <c r="Y1603" s="3">
        <f t="shared" si="731"/>
        <v>33333.333333333336</v>
      </c>
      <c r="Z1603" s="3">
        <f t="shared" si="744"/>
        <v>32403.846153846152</v>
      </c>
      <c r="AA1603" s="3">
        <f t="shared" si="745"/>
        <v>929.48717948718331</v>
      </c>
      <c r="AB1603" s="3">
        <f t="shared" si="746"/>
        <v>-1</v>
      </c>
      <c r="AC1603" s="3"/>
      <c r="AD1603" s="3">
        <f t="shared" si="732"/>
        <v>34500</v>
      </c>
      <c r="AE1603" s="3">
        <f t="shared" si="733"/>
        <v>31400</v>
      </c>
      <c r="AF1603" s="31">
        <f t="shared" si="734"/>
        <v>-38.70967741935484</v>
      </c>
      <c r="AG1603" s="31">
        <f t="shared" si="737"/>
        <v>-1</v>
      </c>
      <c r="AI1603" s="31">
        <f t="shared" si="721"/>
        <v>33466.666666666664</v>
      </c>
      <c r="AJ1603" s="31">
        <f t="shared" si="740"/>
        <v>32538.333333333321</v>
      </c>
      <c r="AK1603" s="31">
        <f t="shared" si="741"/>
        <v>953.33333333333326</v>
      </c>
      <c r="AL1603" s="31">
        <f t="shared" si="742"/>
        <v>64.918414918415607</v>
      </c>
      <c r="AM1603" s="31">
        <f t="shared" si="743"/>
        <v>1</v>
      </c>
    </row>
    <row r="1604" spans="1:39" x14ac:dyDescent="0.4">
      <c r="A1604" s="47">
        <v>40170</v>
      </c>
      <c r="B1604" s="48">
        <v>33200</v>
      </c>
      <c r="C1604" s="48">
        <v>33600</v>
      </c>
      <c r="D1604" s="48">
        <v>32800</v>
      </c>
      <c r="E1604" s="48">
        <v>33000</v>
      </c>
      <c r="F1604" s="49">
        <v>-0.9</v>
      </c>
      <c r="G1604" s="31">
        <f t="shared" si="722"/>
        <v>-1</v>
      </c>
      <c r="I1604" s="3">
        <f t="shared" si="720"/>
        <v>-300</v>
      </c>
      <c r="J1604" s="31">
        <f t="shared" si="723"/>
        <v>0</v>
      </c>
      <c r="K1604" s="31">
        <f t="shared" si="724"/>
        <v>300</v>
      </c>
      <c r="L1604" s="31">
        <f t="shared" si="748"/>
        <v>226.31440725214443</v>
      </c>
      <c r="M1604" s="31">
        <f t="shared" si="748"/>
        <v>221.04913345402079</v>
      </c>
      <c r="N1604" s="31">
        <f t="shared" si="735"/>
        <v>1.0238194726930194</v>
      </c>
      <c r="O1604" s="31">
        <f t="shared" si="736"/>
        <v>50.588478197151737</v>
      </c>
      <c r="P1604" s="31">
        <f t="shared" si="739"/>
        <v>-1</v>
      </c>
      <c r="R1604" s="3">
        <f t="shared" si="725"/>
        <v>33950</v>
      </c>
      <c r="S1604" s="3">
        <f t="shared" si="726"/>
        <v>32500</v>
      </c>
      <c r="T1604" s="31">
        <f t="shared" si="727"/>
        <v>34.482758620689658</v>
      </c>
      <c r="U1604" s="31">
        <f t="shared" si="729"/>
        <v>39.699381078691424</v>
      </c>
      <c r="V1604" s="31">
        <f t="shared" si="728"/>
        <v>-1</v>
      </c>
      <c r="W1604" s="31">
        <f t="shared" si="730"/>
        <v>1</v>
      </c>
      <c r="Y1604" s="3">
        <f t="shared" si="731"/>
        <v>33370.833333333336</v>
      </c>
      <c r="Z1604" s="3">
        <f t="shared" si="744"/>
        <v>32459.615384615383</v>
      </c>
      <c r="AA1604" s="3">
        <f t="shared" si="745"/>
        <v>911.21794871795282</v>
      </c>
      <c r="AB1604" s="3">
        <f t="shared" si="746"/>
        <v>-1</v>
      </c>
      <c r="AC1604" s="3"/>
      <c r="AD1604" s="3">
        <f t="shared" si="732"/>
        <v>34500</v>
      </c>
      <c r="AE1604" s="3">
        <f t="shared" si="733"/>
        <v>31650</v>
      </c>
      <c r="AF1604" s="31">
        <f t="shared" si="734"/>
        <v>-52.631578947368418</v>
      </c>
      <c r="AG1604" s="31">
        <f t="shared" si="737"/>
        <v>-1</v>
      </c>
      <c r="AI1604" s="31">
        <f t="shared" si="721"/>
        <v>33133.333333333336</v>
      </c>
      <c r="AJ1604" s="31">
        <f t="shared" si="740"/>
        <v>32599.166666666664</v>
      </c>
      <c r="AK1604" s="31">
        <f t="shared" si="741"/>
        <v>949.16666666666663</v>
      </c>
      <c r="AL1604" s="31">
        <f t="shared" si="742"/>
        <v>37.518290898449273</v>
      </c>
      <c r="AM1604" s="31">
        <f t="shared" si="743"/>
        <v>-1</v>
      </c>
    </row>
    <row r="1605" spans="1:39" x14ac:dyDescent="0.4">
      <c r="A1605" s="44">
        <v>40171</v>
      </c>
      <c r="B1605" s="45">
        <v>32800</v>
      </c>
      <c r="C1605" s="45">
        <v>33850</v>
      </c>
      <c r="D1605" s="45">
        <v>32800</v>
      </c>
      <c r="E1605" s="45">
        <v>33800</v>
      </c>
      <c r="F1605" s="46">
        <v>2.42</v>
      </c>
      <c r="G1605" s="31">
        <f t="shared" si="722"/>
        <v>1</v>
      </c>
      <c r="I1605" s="3">
        <f t="shared" si="720"/>
        <v>800</v>
      </c>
      <c r="J1605" s="31">
        <f t="shared" si="723"/>
        <v>800</v>
      </c>
      <c r="K1605" s="31">
        <f t="shared" si="724"/>
        <v>0</v>
      </c>
      <c r="L1605" s="31">
        <f t="shared" si="748"/>
        <v>267.29194959127699</v>
      </c>
      <c r="M1605" s="31">
        <f t="shared" si="748"/>
        <v>205.25990963587645</v>
      </c>
      <c r="N1605" s="31">
        <f t="shared" si="735"/>
        <v>1.3022121566040008</v>
      </c>
      <c r="O1605" s="31">
        <f t="shared" si="736"/>
        <v>56.563516653690918</v>
      </c>
      <c r="P1605" s="31">
        <f t="shared" si="739"/>
        <v>1</v>
      </c>
      <c r="R1605" s="3">
        <f t="shared" si="725"/>
        <v>33950</v>
      </c>
      <c r="S1605" s="3">
        <f t="shared" si="726"/>
        <v>32500</v>
      </c>
      <c r="T1605" s="31">
        <f t="shared" si="727"/>
        <v>89.65517241379311</v>
      </c>
      <c r="U1605" s="31">
        <f t="shared" si="729"/>
        <v>55.054524020041264</v>
      </c>
      <c r="V1605" s="31">
        <f t="shared" si="728"/>
        <v>1</v>
      </c>
      <c r="W1605" s="31">
        <f t="shared" si="730"/>
        <v>1</v>
      </c>
      <c r="Y1605" s="3">
        <f t="shared" si="731"/>
        <v>33508.333333333336</v>
      </c>
      <c r="Z1605" s="3">
        <f t="shared" si="744"/>
        <v>32538.461538461539</v>
      </c>
      <c r="AA1605" s="3">
        <f t="shared" si="745"/>
        <v>969.87179487179674</v>
      </c>
      <c r="AB1605" s="3">
        <f t="shared" si="746"/>
        <v>1</v>
      </c>
      <c r="AC1605" s="3"/>
      <c r="AD1605" s="3">
        <f t="shared" si="732"/>
        <v>34500</v>
      </c>
      <c r="AE1605" s="3">
        <f t="shared" si="733"/>
        <v>31700</v>
      </c>
      <c r="AF1605" s="31">
        <f t="shared" si="734"/>
        <v>-25</v>
      </c>
      <c r="AG1605" s="31">
        <f t="shared" si="737"/>
        <v>1</v>
      </c>
      <c r="AI1605" s="31">
        <f t="shared" si="721"/>
        <v>33483.333333333336</v>
      </c>
      <c r="AJ1605" s="31">
        <f t="shared" si="740"/>
        <v>32665</v>
      </c>
      <c r="AK1605" s="31">
        <f t="shared" si="741"/>
        <v>965.16666666666674</v>
      </c>
      <c r="AL1605" s="31">
        <f t="shared" si="742"/>
        <v>56.524492027859488</v>
      </c>
      <c r="AM1605" s="31">
        <f t="shared" si="743"/>
        <v>1</v>
      </c>
    </row>
    <row r="1606" spans="1:39" x14ac:dyDescent="0.4">
      <c r="A1606" s="44">
        <v>40175</v>
      </c>
      <c r="B1606" s="45">
        <v>33700</v>
      </c>
      <c r="C1606" s="45">
        <v>34000</v>
      </c>
      <c r="D1606" s="45">
        <v>33000</v>
      </c>
      <c r="E1606" s="45">
        <v>33000</v>
      </c>
      <c r="F1606" s="46">
        <v>-2.37</v>
      </c>
      <c r="G1606" s="31">
        <f t="shared" si="722"/>
        <v>-1</v>
      </c>
      <c r="I1606" s="3">
        <f t="shared" si="720"/>
        <v>-800</v>
      </c>
      <c r="J1606" s="31">
        <f t="shared" si="723"/>
        <v>0</v>
      </c>
      <c r="K1606" s="31">
        <f t="shared" si="724"/>
        <v>800</v>
      </c>
      <c r="L1606" s="31">
        <f t="shared" si="748"/>
        <v>248.19966747761435</v>
      </c>
      <c r="M1606" s="31">
        <f t="shared" si="748"/>
        <v>247.74134466188528</v>
      </c>
      <c r="N1606" s="31">
        <f t="shared" si="735"/>
        <v>1.0018500053608517</v>
      </c>
      <c r="O1606" s="31">
        <f t="shared" si="736"/>
        <v>50.046207392059777</v>
      </c>
      <c r="P1606" s="31">
        <f t="shared" si="739"/>
        <v>-1</v>
      </c>
      <c r="R1606" s="3">
        <f t="shared" si="725"/>
        <v>34000</v>
      </c>
      <c r="S1606" s="3">
        <f t="shared" si="726"/>
        <v>32500</v>
      </c>
      <c r="T1606" s="31">
        <f t="shared" si="727"/>
        <v>33.333333333333329</v>
      </c>
      <c r="U1606" s="31">
        <f t="shared" si="729"/>
        <v>52.490421455938701</v>
      </c>
      <c r="V1606" s="31">
        <f t="shared" si="728"/>
        <v>-1</v>
      </c>
      <c r="W1606" s="31">
        <f t="shared" si="730"/>
        <v>-1</v>
      </c>
      <c r="Y1606" s="3">
        <f t="shared" si="731"/>
        <v>33541.666666666664</v>
      </c>
      <c r="Z1606" s="3">
        <f t="shared" si="744"/>
        <v>32575</v>
      </c>
      <c r="AA1606" s="3">
        <f t="shared" si="745"/>
        <v>966.66666666666424</v>
      </c>
      <c r="AB1606" s="3">
        <f t="shared" si="746"/>
        <v>-1</v>
      </c>
      <c r="AC1606" s="3"/>
      <c r="AD1606" s="3">
        <f t="shared" si="732"/>
        <v>34500</v>
      </c>
      <c r="AE1606" s="3">
        <f t="shared" si="733"/>
        <v>31700</v>
      </c>
      <c r="AF1606" s="31">
        <f t="shared" si="734"/>
        <v>-53.571428571428569</v>
      </c>
      <c r="AG1606" s="31">
        <f t="shared" si="737"/>
        <v>-1</v>
      </c>
      <c r="AI1606" s="31">
        <f t="shared" si="721"/>
        <v>33333.333333333336</v>
      </c>
      <c r="AJ1606" s="31">
        <f t="shared" si="740"/>
        <v>32815.833333333336</v>
      </c>
      <c r="AK1606" s="31">
        <f t="shared" si="741"/>
        <v>850.99999999999977</v>
      </c>
      <c r="AL1606" s="31">
        <f t="shared" si="742"/>
        <v>40.540540540540555</v>
      </c>
      <c r="AM1606" s="31">
        <f t="shared" si="743"/>
        <v>-1</v>
      </c>
    </row>
    <row r="1607" spans="1:39" x14ac:dyDescent="0.4">
      <c r="A1607" s="44">
        <v>40176</v>
      </c>
      <c r="B1607" s="45">
        <v>33050</v>
      </c>
      <c r="C1607" s="45">
        <v>33450</v>
      </c>
      <c r="D1607" s="45">
        <v>32650</v>
      </c>
      <c r="E1607" s="45">
        <v>33100</v>
      </c>
      <c r="F1607" s="46">
        <v>0.3</v>
      </c>
      <c r="G1607" s="31">
        <f t="shared" si="722"/>
        <v>1</v>
      </c>
      <c r="I1607" s="3">
        <f t="shared" si="720"/>
        <v>100</v>
      </c>
      <c r="J1607" s="31">
        <f t="shared" si="723"/>
        <v>100</v>
      </c>
      <c r="K1607" s="31">
        <f t="shared" si="724"/>
        <v>0</v>
      </c>
      <c r="L1607" s="31">
        <f t="shared" si="748"/>
        <v>237.61397694349904</v>
      </c>
      <c r="M1607" s="31">
        <f t="shared" si="748"/>
        <v>230.04553432889347</v>
      </c>
      <c r="N1607" s="31">
        <f t="shared" si="735"/>
        <v>1.0328997588963629</v>
      </c>
      <c r="O1607" s="31">
        <f t="shared" si="736"/>
        <v>50.809183009452077</v>
      </c>
      <c r="P1607" s="31">
        <f t="shared" si="739"/>
        <v>1</v>
      </c>
      <c r="R1607" s="3">
        <f t="shared" si="725"/>
        <v>34000</v>
      </c>
      <c r="S1607" s="3">
        <f t="shared" si="726"/>
        <v>32650</v>
      </c>
      <c r="T1607" s="31">
        <f t="shared" si="727"/>
        <v>33.333333333333329</v>
      </c>
      <c r="U1607" s="31">
        <f t="shared" si="729"/>
        <v>52.107279693486589</v>
      </c>
      <c r="V1607" s="31">
        <f t="shared" si="728"/>
        <v>-1</v>
      </c>
      <c r="W1607" s="31">
        <f t="shared" si="730"/>
        <v>-1</v>
      </c>
      <c r="Y1607" s="3">
        <f t="shared" si="731"/>
        <v>33508.333333333336</v>
      </c>
      <c r="Z1607" s="3">
        <f t="shared" si="744"/>
        <v>32617.307692307691</v>
      </c>
      <c r="AA1607" s="3">
        <f t="shared" si="745"/>
        <v>891.02564102564429</v>
      </c>
      <c r="AB1607" s="3">
        <f t="shared" si="746"/>
        <v>-1</v>
      </c>
      <c r="AC1607" s="3"/>
      <c r="AD1607" s="3">
        <f t="shared" si="732"/>
        <v>34500</v>
      </c>
      <c r="AE1607" s="3">
        <f t="shared" si="733"/>
        <v>31700</v>
      </c>
      <c r="AF1607" s="31">
        <f t="shared" si="734"/>
        <v>-50</v>
      </c>
      <c r="AG1607" s="31">
        <f t="shared" si="737"/>
        <v>1</v>
      </c>
      <c r="AI1607" s="31">
        <f t="shared" si="721"/>
        <v>33066.666666666664</v>
      </c>
      <c r="AJ1607" s="31">
        <f t="shared" si="740"/>
        <v>32944.166666666672</v>
      </c>
      <c r="AK1607" s="31">
        <f t="shared" si="741"/>
        <v>710.33333333333235</v>
      </c>
      <c r="AL1607" s="31">
        <f t="shared" si="742"/>
        <v>11.496949788830868</v>
      </c>
      <c r="AM1607" s="31">
        <f t="shared" si="743"/>
        <v>-1</v>
      </c>
    </row>
    <row r="1608" spans="1:39" x14ac:dyDescent="0.4">
      <c r="A1608" s="44">
        <v>40177</v>
      </c>
      <c r="B1608" s="45">
        <v>33100</v>
      </c>
      <c r="C1608" s="45">
        <v>33500</v>
      </c>
      <c r="D1608" s="45">
        <v>32250</v>
      </c>
      <c r="E1608" s="45">
        <v>33500</v>
      </c>
      <c r="F1608" s="46">
        <v>1.21</v>
      </c>
      <c r="G1608" s="31">
        <f t="shared" si="722"/>
        <v>1</v>
      </c>
      <c r="I1608" s="3">
        <f t="shared" si="720"/>
        <v>400</v>
      </c>
      <c r="J1608" s="31">
        <f t="shared" si="723"/>
        <v>400</v>
      </c>
      <c r="K1608" s="31">
        <f t="shared" si="724"/>
        <v>0</v>
      </c>
      <c r="L1608" s="31">
        <f t="shared" si="748"/>
        <v>249.21297859039197</v>
      </c>
      <c r="M1608" s="31">
        <f t="shared" si="748"/>
        <v>213.61371044825822</v>
      </c>
      <c r="N1608" s="31">
        <f t="shared" si="735"/>
        <v>1.1666525433570269</v>
      </c>
      <c r="O1608" s="31">
        <f t="shared" si="736"/>
        <v>53.845852992626455</v>
      </c>
      <c r="P1608" s="31">
        <f t="shared" si="739"/>
        <v>1</v>
      </c>
      <c r="R1608" s="3">
        <f t="shared" si="725"/>
        <v>34000</v>
      </c>
      <c r="S1608" s="3">
        <f t="shared" si="726"/>
        <v>32250</v>
      </c>
      <c r="T1608" s="31">
        <f t="shared" si="727"/>
        <v>71.428571428571431</v>
      </c>
      <c r="U1608" s="31">
        <f t="shared" si="729"/>
        <v>46.031746031746025</v>
      </c>
      <c r="V1608" s="31">
        <f t="shared" si="728"/>
        <v>1</v>
      </c>
      <c r="W1608" s="31">
        <f t="shared" si="730"/>
        <v>-1</v>
      </c>
      <c r="Y1608" s="3">
        <f t="shared" si="731"/>
        <v>33475</v>
      </c>
      <c r="Z1608" s="3">
        <f t="shared" si="744"/>
        <v>32675</v>
      </c>
      <c r="AA1608" s="3">
        <f t="shared" si="745"/>
        <v>800</v>
      </c>
      <c r="AB1608" s="3">
        <f t="shared" si="746"/>
        <v>-1</v>
      </c>
      <c r="AC1608" s="3"/>
      <c r="AD1608" s="3">
        <f t="shared" si="732"/>
        <v>34500</v>
      </c>
      <c r="AE1608" s="3">
        <f t="shared" si="733"/>
        <v>31800</v>
      </c>
      <c r="AF1608" s="31">
        <f t="shared" si="734"/>
        <v>-37.037037037037038</v>
      </c>
      <c r="AG1608" s="31">
        <f t="shared" si="737"/>
        <v>1</v>
      </c>
      <c r="AI1608" s="31">
        <f t="shared" si="721"/>
        <v>33083.333333333336</v>
      </c>
      <c r="AJ1608" s="31">
        <f t="shared" si="740"/>
        <v>33071.666666666672</v>
      </c>
      <c r="AK1608" s="31">
        <f t="shared" si="741"/>
        <v>558.99999999999932</v>
      </c>
      <c r="AL1608" s="31">
        <f t="shared" si="742"/>
        <v>1.3913734843964527</v>
      </c>
      <c r="AM1608" s="31">
        <f t="shared" si="743"/>
        <v>-1</v>
      </c>
    </row>
    <row r="1609" spans="1:39" x14ac:dyDescent="0.4">
      <c r="A1609" s="47">
        <v>40182</v>
      </c>
      <c r="B1609" s="48">
        <v>33450</v>
      </c>
      <c r="C1609" s="48">
        <v>34250</v>
      </c>
      <c r="D1609" s="48">
        <v>33400</v>
      </c>
      <c r="E1609" s="48">
        <v>34250</v>
      </c>
      <c r="F1609" s="49">
        <v>2.2400000000000002</v>
      </c>
      <c r="G1609" s="31">
        <f t="shared" si="722"/>
        <v>1</v>
      </c>
      <c r="I1609" s="3">
        <f t="shared" si="720"/>
        <v>750</v>
      </c>
      <c r="J1609" s="31">
        <f t="shared" si="723"/>
        <v>750</v>
      </c>
      <c r="K1609" s="31">
        <f t="shared" si="724"/>
        <v>0</v>
      </c>
      <c r="L1609" s="31">
        <f t="shared" si="748"/>
        <v>284.9834801196497</v>
      </c>
      <c r="M1609" s="31">
        <f t="shared" si="748"/>
        <v>198.35558827338264</v>
      </c>
      <c r="N1609" s="31">
        <f t="shared" si="735"/>
        <v>1.4367302812102909</v>
      </c>
      <c r="O1609" s="31">
        <f t="shared" si="736"/>
        <v>58.961399720312357</v>
      </c>
      <c r="P1609" s="31">
        <f t="shared" si="739"/>
        <v>1</v>
      </c>
      <c r="R1609" s="3">
        <f t="shared" si="725"/>
        <v>34250</v>
      </c>
      <c r="S1609" s="3">
        <f t="shared" si="726"/>
        <v>32250</v>
      </c>
      <c r="T1609" s="31">
        <f t="shared" si="727"/>
        <v>100</v>
      </c>
      <c r="U1609" s="31">
        <f t="shared" si="729"/>
        <v>68.253968253968253</v>
      </c>
      <c r="V1609" s="31">
        <f t="shared" si="728"/>
        <v>1</v>
      </c>
      <c r="W1609" s="31">
        <f t="shared" si="730"/>
        <v>1</v>
      </c>
      <c r="Y1609" s="3">
        <f t="shared" si="731"/>
        <v>33479.166666666664</v>
      </c>
      <c r="Z1609" s="3">
        <f t="shared" si="744"/>
        <v>32778.846153846156</v>
      </c>
      <c r="AA1609" s="3">
        <f t="shared" si="745"/>
        <v>700.32051282050816</v>
      </c>
      <c r="AB1609" s="3">
        <f t="shared" si="746"/>
        <v>-1</v>
      </c>
      <c r="AC1609" s="3"/>
      <c r="AD1609" s="3">
        <f t="shared" si="732"/>
        <v>34500</v>
      </c>
      <c r="AE1609" s="3">
        <f t="shared" si="733"/>
        <v>32250</v>
      </c>
      <c r="AF1609" s="31">
        <f t="shared" si="734"/>
        <v>-11.111111111111111</v>
      </c>
      <c r="AG1609" s="31">
        <f t="shared" si="737"/>
        <v>1</v>
      </c>
      <c r="AI1609" s="31">
        <f t="shared" si="721"/>
        <v>33966.666666666664</v>
      </c>
      <c r="AJ1609" s="31">
        <f t="shared" si="740"/>
        <v>33206.666666666672</v>
      </c>
      <c r="AK1609" s="31">
        <f t="shared" si="741"/>
        <v>501.66666666666663</v>
      </c>
      <c r="AL1609" s="31">
        <f t="shared" si="742"/>
        <v>100.99667774086282</v>
      </c>
      <c r="AM1609" s="31">
        <f t="shared" si="743"/>
        <v>1</v>
      </c>
    </row>
    <row r="1610" spans="1:39" x14ac:dyDescent="0.4">
      <c r="A1610" s="44">
        <v>40183</v>
      </c>
      <c r="B1610" s="45">
        <v>34350</v>
      </c>
      <c r="C1610" s="45">
        <v>34700</v>
      </c>
      <c r="D1610" s="45">
        <v>33800</v>
      </c>
      <c r="E1610" s="45">
        <v>34600</v>
      </c>
      <c r="F1610" s="46">
        <v>1.02</v>
      </c>
      <c r="G1610" s="31">
        <f t="shared" si="722"/>
        <v>1</v>
      </c>
      <c r="I1610" s="3">
        <f t="shared" si="720"/>
        <v>350</v>
      </c>
      <c r="J1610" s="31">
        <f t="shared" si="723"/>
        <v>350</v>
      </c>
      <c r="K1610" s="31">
        <f t="shared" si="724"/>
        <v>0</v>
      </c>
      <c r="L1610" s="31">
        <f t="shared" si="748"/>
        <v>289.62751725396043</v>
      </c>
      <c r="M1610" s="31">
        <f t="shared" si="748"/>
        <v>184.18733196814102</v>
      </c>
      <c r="N1610" s="31">
        <f t="shared" si="735"/>
        <v>1.5724616571570593</v>
      </c>
      <c r="O1610" s="31">
        <f t="shared" si="736"/>
        <v>61.126728664047647</v>
      </c>
      <c r="P1610" s="31">
        <f t="shared" si="739"/>
        <v>1</v>
      </c>
      <c r="R1610" s="3">
        <f t="shared" si="725"/>
        <v>34700</v>
      </c>
      <c r="S1610" s="3">
        <f t="shared" si="726"/>
        <v>32250</v>
      </c>
      <c r="T1610" s="31">
        <f t="shared" si="727"/>
        <v>95.918367346938766</v>
      </c>
      <c r="U1610" s="31">
        <f t="shared" si="729"/>
        <v>89.115646258503418</v>
      </c>
      <c r="V1610" s="31">
        <f t="shared" si="728"/>
        <v>-1</v>
      </c>
      <c r="W1610" s="31">
        <f t="shared" si="730"/>
        <v>1</v>
      </c>
      <c r="Y1610" s="3">
        <f t="shared" si="731"/>
        <v>33529.166666666664</v>
      </c>
      <c r="Z1610" s="3">
        <f t="shared" si="744"/>
        <v>32871.153846153844</v>
      </c>
      <c r="AA1610" s="3">
        <f t="shared" si="745"/>
        <v>658.01282051282033</v>
      </c>
      <c r="AB1610" s="3">
        <f t="shared" si="746"/>
        <v>-1</v>
      </c>
      <c r="AC1610" s="3"/>
      <c r="AD1610" s="3">
        <f t="shared" si="732"/>
        <v>34700</v>
      </c>
      <c r="AE1610" s="3">
        <f t="shared" si="733"/>
        <v>32250</v>
      </c>
      <c r="AF1610" s="31">
        <f t="shared" si="734"/>
        <v>-4.0816326530612246</v>
      </c>
      <c r="AG1610" s="31">
        <f t="shared" si="737"/>
        <v>1</v>
      </c>
      <c r="AI1610" s="31">
        <f t="shared" si="721"/>
        <v>34366.666666666664</v>
      </c>
      <c r="AJ1610" s="31">
        <f t="shared" si="740"/>
        <v>33324.166666666664</v>
      </c>
      <c r="AK1610" s="31">
        <f t="shared" si="741"/>
        <v>494.1666666666668</v>
      </c>
      <c r="AL1610" s="31">
        <f t="shared" si="742"/>
        <v>140.64080944350755</v>
      </c>
      <c r="AM1610" s="31">
        <f t="shared" si="743"/>
        <v>1</v>
      </c>
    </row>
    <row r="1611" spans="1:39" x14ac:dyDescent="0.4">
      <c r="A1611" s="44">
        <v>40184</v>
      </c>
      <c r="B1611" s="45">
        <v>34850</v>
      </c>
      <c r="C1611" s="45">
        <v>34900</v>
      </c>
      <c r="D1611" s="45">
        <v>34300</v>
      </c>
      <c r="E1611" s="45">
        <v>34300</v>
      </c>
      <c r="F1611" s="46">
        <v>-0.87</v>
      </c>
      <c r="G1611" s="31">
        <f t="shared" si="722"/>
        <v>-1</v>
      </c>
      <c r="I1611" s="3">
        <f t="shared" si="720"/>
        <v>-300</v>
      </c>
      <c r="J1611" s="31">
        <f t="shared" si="723"/>
        <v>0</v>
      </c>
      <c r="K1611" s="31">
        <f t="shared" si="724"/>
        <v>300</v>
      </c>
      <c r="L1611" s="31">
        <f t="shared" si="748"/>
        <v>268.93983745010615</v>
      </c>
      <c r="M1611" s="31">
        <f t="shared" si="748"/>
        <v>192.45966539898811</v>
      </c>
      <c r="N1611" s="31">
        <f t="shared" si="735"/>
        <v>1.397382858858073</v>
      </c>
      <c r="O1611" s="31">
        <f t="shared" si="736"/>
        <v>58.287847253720571</v>
      </c>
      <c r="P1611" s="31">
        <f t="shared" si="739"/>
        <v>-1</v>
      </c>
      <c r="R1611" s="3">
        <f t="shared" si="725"/>
        <v>34900</v>
      </c>
      <c r="S1611" s="3">
        <f t="shared" si="726"/>
        <v>32250</v>
      </c>
      <c r="T1611" s="31">
        <f t="shared" si="727"/>
        <v>77.358490566037744</v>
      </c>
      <c r="U1611" s="31">
        <f t="shared" si="729"/>
        <v>91.09228597099218</v>
      </c>
      <c r="V1611" s="31">
        <f t="shared" si="728"/>
        <v>-1</v>
      </c>
      <c r="W1611" s="31">
        <f t="shared" si="730"/>
        <v>1</v>
      </c>
      <c r="Y1611" s="3">
        <f t="shared" si="731"/>
        <v>33554.166666666664</v>
      </c>
      <c r="Z1611" s="3">
        <f t="shared" si="744"/>
        <v>32957.692307692305</v>
      </c>
      <c r="AA1611" s="3">
        <f t="shared" si="745"/>
        <v>596.47435897435935</v>
      </c>
      <c r="AB1611" s="3">
        <f t="shared" si="746"/>
        <v>-1</v>
      </c>
      <c r="AC1611" s="3"/>
      <c r="AD1611" s="3">
        <f t="shared" si="732"/>
        <v>34900</v>
      </c>
      <c r="AE1611" s="3">
        <f t="shared" si="733"/>
        <v>32250</v>
      </c>
      <c r="AF1611" s="31">
        <f t="shared" si="734"/>
        <v>-22.641509433962266</v>
      </c>
      <c r="AG1611" s="31">
        <f t="shared" si="737"/>
        <v>-1</v>
      </c>
      <c r="AI1611" s="31">
        <f t="shared" si="721"/>
        <v>34500</v>
      </c>
      <c r="AJ1611" s="31">
        <f t="shared" si="740"/>
        <v>33424.166666666664</v>
      </c>
      <c r="AK1611" s="31">
        <f t="shared" si="741"/>
        <v>510.8333333333332</v>
      </c>
      <c r="AL1611" s="31">
        <f t="shared" si="742"/>
        <v>140.40239260467681</v>
      </c>
      <c r="AM1611" s="31">
        <f t="shared" si="743"/>
        <v>-1</v>
      </c>
    </row>
    <row r="1612" spans="1:39" x14ac:dyDescent="0.4">
      <c r="A1612" s="44">
        <v>40185</v>
      </c>
      <c r="B1612" s="45">
        <v>35000</v>
      </c>
      <c r="C1612" s="45">
        <v>35000</v>
      </c>
      <c r="D1612" s="45">
        <v>33600</v>
      </c>
      <c r="E1612" s="45">
        <v>33600</v>
      </c>
      <c r="F1612" s="46">
        <v>-2.04</v>
      </c>
      <c r="G1612" s="31">
        <f t="shared" si="722"/>
        <v>-1</v>
      </c>
      <c r="I1612" s="3">
        <f t="shared" si="720"/>
        <v>-700</v>
      </c>
      <c r="J1612" s="31">
        <f t="shared" si="723"/>
        <v>0</v>
      </c>
      <c r="K1612" s="31">
        <f t="shared" si="724"/>
        <v>700</v>
      </c>
      <c r="L1612" s="31">
        <f t="shared" si="748"/>
        <v>249.72984906081288</v>
      </c>
      <c r="M1612" s="31">
        <f t="shared" si="748"/>
        <v>228.71254644191754</v>
      </c>
      <c r="N1612" s="31">
        <f t="shared" si="735"/>
        <v>1.0918939644801373</v>
      </c>
      <c r="O1612" s="31">
        <f t="shared" si="736"/>
        <v>52.196429791387018</v>
      </c>
      <c r="P1612" s="31">
        <f t="shared" si="739"/>
        <v>-1</v>
      </c>
      <c r="R1612" s="3">
        <f t="shared" si="725"/>
        <v>35000</v>
      </c>
      <c r="S1612" s="3">
        <f t="shared" si="726"/>
        <v>32250</v>
      </c>
      <c r="T1612" s="31">
        <f t="shared" si="727"/>
        <v>49.090909090909093</v>
      </c>
      <c r="U1612" s="31">
        <f t="shared" si="729"/>
        <v>74.122589001295196</v>
      </c>
      <c r="V1612" s="31">
        <f t="shared" si="728"/>
        <v>-1</v>
      </c>
      <c r="W1612" s="31">
        <f t="shared" si="730"/>
        <v>-1</v>
      </c>
      <c r="Y1612" s="3">
        <f t="shared" si="731"/>
        <v>33562.5</v>
      </c>
      <c r="Z1612" s="3">
        <f t="shared" si="744"/>
        <v>33111.538461538461</v>
      </c>
      <c r="AA1612" s="3">
        <f t="shared" si="745"/>
        <v>450.96153846153902</v>
      </c>
      <c r="AB1612" s="3">
        <f t="shared" si="746"/>
        <v>-1</v>
      </c>
      <c r="AC1612" s="3"/>
      <c r="AD1612" s="3">
        <f t="shared" si="732"/>
        <v>35000</v>
      </c>
      <c r="AE1612" s="3">
        <f t="shared" si="733"/>
        <v>32250</v>
      </c>
      <c r="AF1612" s="31">
        <f t="shared" si="734"/>
        <v>-50.909090909090907</v>
      </c>
      <c r="AG1612" s="31">
        <f t="shared" si="737"/>
        <v>-1</v>
      </c>
      <c r="AI1612" s="31">
        <f t="shared" si="721"/>
        <v>34066.666666666664</v>
      </c>
      <c r="AJ1612" s="31">
        <f t="shared" si="740"/>
        <v>33499.166666666664</v>
      </c>
      <c r="AK1612" s="31">
        <f t="shared" si="741"/>
        <v>497.41666666666623</v>
      </c>
      <c r="AL1612" s="31">
        <f t="shared" si="742"/>
        <v>76.05964148098515</v>
      </c>
      <c r="AM1612" s="31">
        <f t="shared" si="743"/>
        <v>-1</v>
      </c>
    </row>
    <row r="1613" spans="1:39" x14ac:dyDescent="0.4">
      <c r="A1613" s="44">
        <v>40186</v>
      </c>
      <c r="B1613" s="45">
        <v>34300</v>
      </c>
      <c r="C1613" s="45">
        <v>35900</v>
      </c>
      <c r="D1613" s="45">
        <v>34100</v>
      </c>
      <c r="E1613" s="45">
        <v>35850</v>
      </c>
      <c r="F1613" s="46">
        <v>6.7</v>
      </c>
      <c r="G1613" s="31">
        <f t="shared" si="722"/>
        <v>1</v>
      </c>
      <c r="I1613" s="3">
        <f t="shared" si="720"/>
        <v>2250</v>
      </c>
      <c r="J1613" s="31">
        <f t="shared" si="723"/>
        <v>2250</v>
      </c>
      <c r="K1613" s="31">
        <f t="shared" si="724"/>
        <v>0</v>
      </c>
      <c r="L1613" s="31">
        <f t="shared" si="748"/>
        <v>392.60628841361194</v>
      </c>
      <c r="M1613" s="31">
        <f t="shared" si="748"/>
        <v>212.3759359817806</v>
      </c>
      <c r="N1613" s="31">
        <f t="shared" si="735"/>
        <v>1.8486382960416619</v>
      </c>
      <c r="O1613" s="31">
        <f t="shared" si="736"/>
        <v>64.895508096287458</v>
      </c>
      <c r="P1613" s="31">
        <f t="shared" si="739"/>
        <v>1</v>
      </c>
      <c r="R1613" s="3">
        <f t="shared" si="725"/>
        <v>35900</v>
      </c>
      <c r="S1613" s="3">
        <f t="shared" si="726"/>
        <v>33400</v>
      </c>
      <c r="T1613" s="31">
        <f t="shared" si="727"/>
        <v>98</v>
      </c>
      <c r="U1613" s="31">
        <f t="shared" si="729"/>
        <v>74.816466552315617</v>
      </c>
      <c r="V1613" s="31">
        <f t="shared" si="728"/>
        <v>1</v>
      </c>
      <c r="W1613" s="31">
        <f t="shared" si="730"/>
        <v>1</v>
      </c>
      <c r="Y1613" s="3">
        <f t="shared" si="731"/>
        <v>33804.166666666664</v>
      </c>
      <c r="Z1613" s="3">
        <f t="shared" si="744"/>
        <v>33313.461538461539</v>
      </c>
      <c r="AA1613" s="3">
        <f t="shared" si="745"/>
        <v>490.70512820512522</v>
      </c>
      <c r="AB1613" s="3">
        <f t="shared" si="746"/>
        <v>1</v>
      </c>
      <c r="AC1613" s="3"/>
      <c r="AD1613" s="3">
        <f t="shared" si="732"/>
        <v>35900</v>
      </c>
      <c r="AE1613" s="3">
        <f t="shared" si="733"/>
        <v>32250</v>
      </c>
      <c r="AF1613" s="31">
        <f t="shared" si="734"/>
        <v>-1.3698630136986301</v>
      </c>
      <c r="AG1613" s="31">
        <f t="shared" si="737"/>
        <v>1</v>
      </c>
      <c r="AI1613" s="31">
        <f t="shared" si="721"/>
        <v>35283.333333333336</v>
      </c>
      <c r="AJ1613" s="31">
        <f t="shared" si="740"/>
        <v>33646.666666666664</v>
      </c>
      <c r="AK1613" s="31">
        <f t="shared" si="741"/>
        <v>532.99999999999966</v>
      </c>
      <c r="AL1613" s="31">
        <f t="shared" si="742"/>
        <v>204.71127788201034</v>
      </c>
      <c r="AM1613" s="31">
        <f t="shared" si="743"/>
        <v>-1</v>
      </c>
    </row>
    <row r="1614" spans="1:39" x14ac:dyDescent="0.4">
      <c r="A1614" s="47">
        <v>40189</v>
      </c>
      <c r="B1614" s="48">
        <v>36200</v>
      </c>
      <c r="C1614" s="48">
        <v>36400</v>
      </c>
      <c r="D1614" s="48">
        <v>35600</v>
      </c>
      <c r="E1614" s="48">
        <v>35600</v>
      </c>
      <c r="F1614" s="49">
        <v>-0.7</v>
      </c>
      <c r="G1614" s="31">
        <f t="shared" si="722"/>
        <v>-1</v>
      </c>
      <c r="I1614" s="3">
        <f t="shared" si="720"/>
        <v>-250</v>
      </c>
      <c r="J1614" s="31">
        <f t="shared" si="723"/>
        <v>0</v>
      </c>
      <c r="K1614" s="31">
        <f t="shared" si="724"/>
        <v>250</v>
      </c>
      <c r="L1614" s="31">
        <f t="shared" si="748"/>
        <v>364.56298209835393</v>
      </c>
      <c r="M1614" s="31">
        <f t="shared" si="748"/>
        <v>215.06336912593912</v>
      </c>
      <c r="N1614" s="31">
        <f t="shared" si="735"/>
        <v>1.6951421507996056</v>
      </c>
      <c r="O1614" s="31">
        <f t="shared" si="736"/>
        <v>62.896205689806898</v>
      </c>
      <c r="P1614" s="31">
        <f t="shared" si="739"/>
        <v>-1</v>
      </c>
      <c r="R1614" s="3">
        <f t="shared" si="725"/>
        <v>36400</v>
      </c>
      <c r="S1614" s="3">
        <f t="shared" si="726"/>
        <v>33600</v>
      </c>
      <c r="T1614" s="31">
        <f t="shared" si="727"/>
        <v>71.428571428571431</v>
      </c>
      <c r="U1614" s="31">
        <f t="shared" si="729"/>
        <v>72.839826839826841</v>
      </c>
      <c r="V1614" s="31">
        <f t="shared" si="728"/>
        <v>-1</v>
      </c>
      <c r="W1614" s="31">
        <f t="shared" si="730"/>
        <v>-1</v>
      </c>
      <c r="Y1614" s="3">
        <f t="shared" si="731"/>
        <v>33991.666666666664</v>
      </c>
      <c r="Z1614" s="3">
        <f t="shared" si="744"/>
        <v>33501.923076923078</v>
      </c>
      <c r="AA1614" s="3">
        <f t="shared" si="745"/>
        <v>489.7435897435862</v>
      </c>
      <c r="AB1614" s="3">
        <f t="shared" si="746"/>
        <v>-1</v>
      </c>
      <c r="AC1614" s="3"/>
      <c r="AD1614" s="3">
        <f t="shared" si="732"/>
        <v>36400</v>
      </c>
      <c r="AE1614" s="3">
        <f t="shared" si="733"/>
        <v>32250</v>
      </c>
      <c r="AF1614" s="31">
        <f t="shared" si="734"/>
        <v>-19.277108433734941</v>
      </c>
      <c r="AG1614" s="31">
        <f t="shared" si="737"/>
        <v>-1</v>
      </c>
      <c r="AI1614" s="31">
        <f t="shared" si="721"/>
        <v>35866.666666666664</v>
      </c>
      <c r="AJ1614" s="31">
        <f t="shared" si="740"/>
        <v>33824.999999999993</v>
      </c>
      <c r="AK1614" s="31">
        <f t="shared" si="741"/>
        <v>585.83333333333212</v>
      </c>
      <c r="AL1614" s="31">
        <f t="shared" si="742"/>
        <v>232.33760075865442</v>
      </c>
      <c r="AM1614" s="31">
        <f t="shared" si="743"/>
        <v>-1</v>
      </c>
    </row>
    <row r="1615" spans="1:39" x14ac:dyDescent="0.4">
      <c r="A1615" s="44">
        <v>40190</v>
      </c>
      <c r="B1615" s="45">
        <v>35600</v>
      </c>
      <c r="C1615" s="45">
        <v>35600</v>
      </c>
      <c r="D1615" s="45">
        <v>34350</v>
      </c>
      <c r="E1615" s="45">
        <v>35200</v>
      </c>
      <c r="F1615" s="46">
        <v>-1.1200000000000001</v>
      </c>
      <c r="G1615" s="31">
        <f t="shared" si="722"/>
        <v>-1</v>
      </c>
      <c r="I1615" s="3">
        <f t="shared" si="720"/>
        <v>-400</v>
      </c>
      <c r="J1615" s="31">
        <f t="shared" si="723"/>
        <v>0</v>
      </c>
      <c r="K1615" s="31">
        <f t="shared" si="724"/>
        <v>400</v>
      </c>
      <c r="L1615" s="31">
        <f t="shared" ref="L1615:M1630" si="749">((L1614*13)+J1615)/14</f>
        <v>338.5227690913286</v>
      </c>
      <c r="M1615" s="31">
        <f t="shared" si="749"/>
        <v>228.27312847408635</v>
      </c>
      <c r="N1615" s="31">
        <f t="shared" si="735"/>
        <v>1.4829724871876797</v>
      </c>
      <c r="O1615" s="31">
        <f t="shared" si="736"/>
        <v>59.725691478255463</v>
      </c>
      <c r="P1615" s="31">
        <f t="shared" si="739"/>
        <v>-1</v>
      </c>
      <c r="R1615" s="3">
        <f t="shared" si="725"/>
        <v>36400</v>
      </c>
      <c r="S1615" s="3">
        <f t="shared" si="726"/>
        <v>33600</v>
      </c>
      <c r="T1615" s="31">
        <f t="shared" si="727"/>
        <v>57.142857142857139</v>
      </c>
      <c r="U1615" s="31">
        <f t="shared" si="729"/>
        <v>75.523809523809533</v>
      </c>
      <c r="V1615" s="31">
        <f t="shared" si="728"/>
        <v>-1</v>
      </c>
      <c r="W1615" s="31">
        <f t="shared" si="730"/>
        <v>1</v>
      </c>
      <c r="Y1615" s="3">
        <f t="shared" si="731"/>
        <v>34150</v>
      </c>
      <c r="Z1615" s="3">
        <f t="shared" si="744"/>
        <v>33648.076923076922</v>
      </c>
      <c r="AA1615" s="3">
        <f t="shared" si="745"/>
        <v>501.92307692307804</v>
      </c>
      <c r="AB1615" s="3">
        <f t="shared" si="746"/>
        <v>1</v>
      </c>
      <c r="AC1615" s="3"/>
      <c r="AD1615" s="3">
        <f t="shared" si="732"/>
        <v>36400</v>
      </c>
      <c r="AE1615" s="3">
        <f t="shared" si="733"/>
        <v>32250</v>
      </c>
      <c r="AF1615" s="31">
        <f t="shared" si="734"/>
        <v>-28.915662650602407</v>
      </c>
      <c r="AG1615" s="31">
        <f t="shared" si="737"/>
        <v>-1</v>
      </c>
      <c r="AI1615" s="31">
        <f t="shared" si="721"/>
        <v>35050</v>
      </c>
      <c r="AJ1615" s="31">
        <f t="shared" si="740"/>
        <v>33930.833333333328</v>
      </c>
      <c r="AK1615" s="31">
        <f t="shared" si="741"/>
        <v>602.49999999999966</v>
      </c>
      <c r="AL1615" s="31">
        <f t="shared" si="742"/>
        <v>123.83586906408544</v>
      </c>
      <c r="AM1615" s="31">
        <f t="shared" si="743"/>
        <v>-1</v>
      </c>
    </row>
    <row r="1616" spans="1:39" x14ac:dyDescent="0.4">
      <c r="A1616" s="44">
        <v>40191</v>
      </c>
      <c r="B1616" s="45">
        <v>34700</v>
      </c>
      <c r="C1616" s="45">
        <v>34900</v>
      </c>
      <c r="D1616" s="45">
        <v>34150</v>
      </c>
      <c r="E1616" s="45">
        <v>34150</v>
      </c>
      <c r="F1616" s="46">
        <v>-2.98</v>
      </c>
      <c r="G1616" s="31">
        <f t="shared" si="722"/>
        <v>-1</v>
      </c>
      <c r="I1616" s="3">
        <f t="shared" ref="I1616:I1679" si="750">E1616-E1615</f>
        <v>-1050</v>
      </c>
      <c r="J1616" s="31">
        <f t="shared" si="723"/>
        <v>0</v>
      </c>
      <c r="K1616" s="31">
        <f t="shared" si="724"/>
        <v>1050</v>
      </c>
      <c r="L1616" s="31">
        <f t="shared" si="749"/>
        <v>314.34257129909082</v>
      </c>
      <c r="M1616" s="31">
        <f t="shared" si="749"/>
        <v>286.96790501165162</v>
      </c>
      <c r="N1616" s="31">
        <f t="shared" si="735"/>
        <v>1.0953927802007257</v>
      </c>
      <c r="O1616" s="31">
        <f t="shared" si="736"/>
        <v>52.276250569871387</v>
      </c>
      <c r="P1616" s="31">
        <f t="shared" si="739"/>
        <v>-1</v>
      </c>
      <c r="R1616" s="3">
        <f t="shared" si="725"/>
        <v>36400</v>
      </c>
      <c r="S1616" s="3">
        <f t="shared" si="726"/>
        <v>33600</v>
      </c>
      <c r="T1616" s="31">
        <f t="shared" si="727"/>
        <v>19.642857142857142</v>
      </c>
      <c r="U1616" s="31">
        <f t="shared" si="729"/>
        <v>49.404761904761898</v>
      </c>
      <c r="V1616" s="31">
        <f t="shared" si="728"/>
        <v>-1</v>
      </c>
      <c r="W1616" s="31">
        <f t="shared" si="730"/>
        <v>-1</v>
      </c>
      <c r="Y1616" s="3">
        <f t="shared" si="731"/>
        <v>34245.833333333336</v>
      </c>
      <c r="Z1616" s="3">
        <f t="shared" si="744"/>
        <v>33719.230769230766</v>
      </c>
      <c r="AA1616" s="3">
        <f t="shared" si="745"/>
        <v>526.60256410256989</v>
      </c>
      <c r="AB1616" s="3">
        <f t="shared" si="746"/>
        <v>1</v>
      </c>
      <c r="AC1616" s="3"/>
      <c r="AD1616" s="3">
        <f t="shared" si="732"/>
        <v>36400</v>
      </c>
      <c r="AE1616" s="3">
        <f t="shared" si="733"/>
        <v>32250</v>
      </c>
      <c r="AF1616" s="31">
        <f t="shared" si="734"/>
        <v>-54.216867469879517</v>
      </c>
      <c r="AG1616" s="31">
        <f t="shared" si="737"/>
        <v>-1</v>
      </c>
      <c r="AI1616" s="31">
        <f t="shared" ref="AI1616:AI1679" si="751">(C1616+D1616+E1616)/3</f>
        <v>34400</v>
      </c>
      <c r="AJ1616" s="31">
        <f t="shared" si="740"/>
        <v>33964.166666666664</v>
      </c>
      <c r="AK1616" s="31">
        <f t="shared" si="741"/>
        <v>612.75</v>
      </c>
      <c r="AL1616" s="31">
        <f t="shared" si="742"/>
        <v>47.418287320368364</v>
      </c>
      <c r="AM1616" s="31">
        <f t="shared" si="743"/>
        <v>-1</v>
      </c>
    </row>
    <row r="1617" spans="1:39" x14ac:dyDescent="0.4">
      <c r="A1617" s="44">
        <v>40192</v>
      </c>
      <c r="B1617" s="45">
        <v>34250</v>
      </c>
      <c r="C1617" s="45">
        <v>35000</v>
      </c>
      <c r="D1617" s="45">
        <v>34200</v>
      </c>
      <c r="E1617" s="45">
        <v>34950</v>
      </c>
      <c r="F1617" s="46">
        <v>2.34</v>
      </c>
      <c r="G1617" s="31">
        <f t="shared" ref="G1617:G1680" si="752">IF(E1617&gt;E1616,1,-1)</f>
        <v>1</v>
      </c>
      <c r="I1617" s="3">
        <f t="shared" si="750"/>
        <v>800</v>
      </c>
      <c r="J1617" s="31">
        <f t="shared" ref="J1617:J1680" si="753">IF(I1617&gt;0,I1617,0)</f>
        <v>800</v>
      </c>
      <c r="K1617" s="31">
        <f t="shared" ref="K1617:K1680" si="754">IF(I1617&lt;0,-I1617,0)</f>
        <v>0</v>
      </c>
      <c r="L1617" s="31">
        <f t="shared" si="749"/>
        <v>349.03238763487008</v>
      </c>
      <c r="M1617" s="31">
        <f t="shared" si="749"/>
        <v>266.47019751081933</v>
      </c>
      <c r="N1617" s="31">
        <f t="shared" si="735"/>
        <v>1.3098364878897892</v>
      </c>
      <c r="O1617" s="31">
        <f t="shared" si="736"/>
        <v>56.706892230558893</v>
      </c>
      <c r="P1617" s="31">
        <f t="shared" si="739"/>
        <v>1</v>
      </c>
      <c r="R1617" s="3">
        <f t="shared" si="725"/>
        <v>36400</v>
      </c>
      <c r="S1617" s="3">
        <f t="shared" si="726"/>
        <v>34100</v>
      </c>
      <c r="T1617" s="31">
        <f t="shared" si="727"/>
        <v>36.95652173913043</v>
      </c>
      <c r="U1617" s="31">
        <f t="shared" si="729"/>
        <v>37.914078674948236</v>
      </c>
      <c r="V1617" s="31">
        <f t="shared" si="728"/>
        <v>1</v>
      </c>
      <c r="W1617" s="31">
        <f t="shared" si="730"/>
        <v>-1</v>
      </c>
      <c r="Y1617" s="3">
        <f t="shared" si="731"/>
        <v>34341.666666666664</v>
      </c>
      <c r="Z1617" s="3">
        <f t="shared" si="744"/>
        <v>33803.846153846156</v>
      </c>
      <c r="AA1617" s="3">
        <f t="shared" si="745"/>
        <v>537.82051282050816</v>
      </c>
      <c r="AB1617" s="3">
        <f t="shared" si="746"/>
        <v>1</v>
      </c>
      <c r="AC1617" s="3"/>
      <c r="AD1617" s="3">
        <f t="shared" si="732"/>
        <v>36400</v>
      </c>
      <c r="AE1617" s="3">
        <f t="shared" si="733"/>
        <v>32250</v>
      </c>
      <c r="AF1617" s="31">
        <f t="shared" si="734"/>
        <v>-34.939759036144579</v>
      </c>
      <c r="AG1617" s="31">
        <f t="shared" si="737"/>
        <v>1</v>
      </c>
      <c r="AI1617" s="31">
        <f t="shared" si="751"/>
        <v>34716.666666666664</v>
      </c>
      <c r="AJ1617" s="31">
        <f t="shared" si="740"/>
        <v>33993.333333333328</v>
      </c>
      <c r="AK1617" s="31">
        <f t="shared" si="741"/>
        <v>641.6666666666664</v>
      </c>
      <c r="AL1617" s="31">
        <f t="shared" si="742"/>
        <v>75.151515151515426</v>
      </c>
      <c r="AM1617" s="31">
        <f t="shared" si="743"/>
        <v>1</v>
      </c>
    </row>
    <row r="1618" spans="1:39" x14ac:dyDescent="0.4">
      <c r="A1618" s="44">
        <v>40193</v>
      </c>
      <c r="B1618" s="45">
        <v>34800</v>
      </c>
      <c r="C1618" s="45">
        <v>35150</v>
      </c>
      <c r="D1618" s="45">
        <v>34100</v>
      </c>
      <c r="E1618" s="45">
        <v>34100</v>
      </c>
      <c r="F1618" s="46">
        <v>-2.4300000000000002</v>
      </c>
      <c r="G1618" s="31">
        <f t="shared" si="752"/>
        <v>-1</v>
      </c>
      <c r="I1618" s="3">
        <f t="shared" si="750"/>
        <v>-850</v>
      </c>
      <c r="J1618" s="31">
        <f t="shared" si="753"/>
        <v>0</v>
      </c>
      <c r="K1618" s="31">
        <f t="shared" si="754"/>
        <v>850</v>
      </c>
      <c r="L1618" s="31">
        <f t="shared" si="749"/>
        <v>324.10150280380793</v>
      </c>
      <c r="M1618" s="31">
        <f t="shared" si="749"/>
        <v>308.15089768861799</v>
      </c>
      <c r="N1618" s="31">
        <f t="shared" si="735"/>
        <v>1.0517623191586734</v>
      </c>
      <c r="O1618" s="31">
        <f t="shared" si="736"/>
        <v>51.261411194545637</v>
      </c>
      <c r="P1618" s="31">
        <f t="shared" si="739"/>
        <v>-1</v>
      </c>
      <c r="R1618" s="3">
        <f t="shared" si="725"/>
        <v>36400</v>
      </c>
      <c r="S1618" s="3">
        <f t="shared" si="726"/>
        <v>34100</v>
      </c>
      <c r="T1618" s="31">
        <f t="shared" si="727"/>
        <v>0</v>
      </c>
      <c r="U1618" s="31">
        <f t="shared" si="729"/>
        <v>18.866459627329192</v>
      </c>
      <c r="V1618" s="31">
        <f t="shared" si="728"/>
        <v>-1</v>
      </c>
      <c r="W1618" s="31">
        <f t="shared" si="730"/>
        <v>-1</v>
      </c>
      <c r="Y1618" s="3">
        <f t="shared" si="731"/>
        <v>34433.333333333336</v>
      </c>
      <c r="Z1618" s="3">
        <f t="shared" si="744"/>
        <v>33863.461538461539</v>
      </c>
      <c r="AA1618" s="3">
        <f t="shared" si="745"/>
        <v>569.87179487179674</v>
      </c>
      <c r="AB1618" s="3">
        <f t="shared" si="746"/>
        <v>1</v>
      </c>
      <c r="AC1618" s="3"/>
      <c r="AD1618" s="3">
        <f t="shared" si="732"/>
        <v>36400</v>
      </c>
      <c r="AE1618" s="3">
        <f t="shared" si="733"/>
        <v>32250</v>
      </c>
      <c r="AF1618" s="31">
        <f t="shared" si="734"/>
        <v>-55.421686746987952</v>
      </c>
      <c r="AG1618" s="31">
        <f t="shared" si="737"/>
        <v>-1</v>
      </c>
      <c r="AI1618" s="31">
        <f t="shared" si="751"/>
        <v>34450</v>
      </c>
      <c r="AJ1618" s="31">
        <f t="shared" si="740"/>
        <v>34015</v>
      </c>
      <c r="AK1618" s="31">
        <f t="shared" si="741"/>
        <v>663.33333333333326</v>
      </c>
      <c r="AL1618" s="31">
        <f t="shared" si="742"/>
        <v>43.718592964824126</v>
      </c>
      <c r="AM1618" s="31">
        <f t="shared" si="743"/>
        <v>-1</v>
      </c>
    </row>
    <row r="1619" spans="1:39" x14ac:dyDescent="0.4">
      <c r="A1619" s="47">
        <v>40196</v>
      </c>
      <c r="B1619" s="48">
        <v>34000</v>
      </c>
      <c r="C1619" s="48">
        <v>34000</v>
      </c>
      <c r="D1619" s="48">
        <v>33000</v>
      </c>
      <c r="E1619" s="48">
        <v>33550</v>
      </c>
      <c r="F1619" s="49">
        <v>-1.61</v>
      </c>
      <c r="G1619" s="31">
        <f t="shared" si="752"/>
        <v>-1</v>
      </c>
      <c r="I1619" s="3">
        <f t="shared" si="750"/>
        <v>-550</v>
      </c>
      <c r="J1619" s="31">
        <f t="shared" si="753"/>
        <v>0</v>
      </c>
      <c r="K1619" s="31">
        <f t="shared" si="754"/>
        <v>550</v>
      </c>
      <c r="L1619" s="31">
        <f t="shared" si="749"/>
        <v>300.95139546067878</v>
      </c>
      <c r="M1619" s="31">
        <f t="shared" si="749"/>
        <v>325.42583356800242</v>
      </c>
      <c r="N1619" s="31">
        <f t="shared" si="735"/>
        <v>0.92479257765438172</v>
      </c>
      <c r="O1619" s="31">
        <f t="shared" si="736"/>
        <v>48.046349949113257</v>
      </c>
      <c r="P1619" s="31">
        <f t="shared" si="739"/>
        <v>-1</v>
      </c>
      <c r="R1619" s="3">
        <f t="shared" ref="R1619:R1682" si="755">MAX(C1615:C1619)</f>
        <v>35600</v>
      </c>
      <c r="S1619" s="3">
        <f t="shared" ref="S1619:S1682" si="756">MIN(D1615:D1619)</f>
        <v>33000</v>
      </c>
      <c r="T1619" s="31">
        <f t="shared" ref="T1619:T1682" si="757">(E1619-S1619)/(R1619-S1619)*100</f>
        <v>21.153846153846153</v>
      </c>
      <c r="U1619" s="31">
        <f t="shared" si="729"/>
        <v>19.370122630992196</v>
      </c>
      <c r="V1619" s="31">
        <f t="shared" si="728"/>
        <v>1</v>
      </c>
      <c r="W1619" s="31">
        <f t="shared" si="730"/>
        <v>1</v>
      </c>
      <c r="Y1619" s="3">
        <f t="shared" si="731"/>
        <v>34470.833333333336</v>
      </c>
      <c r="Z1619" s="3">
        <f t="shared" si="744"/>
        <v>33917.307692307695</v>
      </c>
      <c r="AA1619" s="3">
        <f t="shared" si="745"/>
        <v>553.52564102564065</v>
      </c>
      <c r="AB1619" s="3">
        <f t="shared" si="746"/>
        <v>-1</v>
      </c>
      <c r="AC1619" s="3"/>
      <c r="AD1619" s="3">
        <f t="shared" si="732"/>
        <v>36400</v>
      </c>
      <c r="AE1619" s="3">
        <f t="shared" si="733"/>
        <v>32250</v>
      </c>
      <c r="AF1619" s="31">
        <f t="shared" si="734"/>
        <v>-68.674698795180717</v>
      </c>
      <c r="AG1619" s="31">
        <f t="shared" si="737"/>
        <v>-1</v>
      </c>
      <c r="AI1619" s="31">
        <f t="shared" si="751"/>
        <v>33516.666666666664</v>
      </c>
      <c r="AJ1619" s="31">
        <f t="shared" si="740"/>
        <v>33986.666666666664</v>
      </c>
      <c r="AK1619" s="31">
        <f t="shared" si="741"/>
        <v>681.99999999999966</v>
      </c>
      <c r="AL1619" s="31">
        <f t="shared" si="742"/>
        <v>-45.94330400782016</v>
      </c>
      <c r="AM1619" s="31">
        <f t="shared" si="743"/>
        <v>-1</v>
      </c>
    </row>
    <row r="1620" spans="1:39" x14ac:dyDescent="0.4">
      <c r="A1620" s="44">
        <v>40197</v>
      </c>
      <c r="B1620" s="45">
        <v>33600</v>
      </c>
      <c r="C1620" s="45">
        <v>34000</v>
      </c>
      <c r="D1620" s="45">
        <v>33350</v>
      </c>
      <c r="E1620" s="45">
        <v>33500</v>
      </c>
      <c r="F1620" s="46">
        <v>-0.15</v>
      </c>
      <c r="G1620" s="31">
        <f t="shared" si="752"/>
        <v>-1</v>
      </c>
      <c r="I1620" s="3">
        <f t="shared" si="750"/>
        <v>-50</v>
      </c>
      <c r="J1620" s="31">
        <f t="shared" si="753"/>
        <v>0</v>
      </c>
      <c r="K1620" s="31">
        <f t="shared" si="754"/>
        <v>50</v>
      </c>
      <c r="L1620" s="31">
        <f t="shared" si="749"/>
        <v>279.45486721348743</v>
      </c>
      <c r="M1620" s="31">
        <f t="shared" si="749"/>
        <v>305.75255974171654</v>
      </c>
      <c r="N1620" s="31">
        <f t="shared" si="735"/>
        <v>0.913990278444622</v>
      </c>
      <c r="O1620" s="31">
        <f t="shared" si="736"/>
        <v>47.753130657871665</v>
      </c>
      <c r="P1620" s="31">
        <f t="shared" si="739"/>
        <v>-1</v>
      </c>
      <c r="R1620" s="3">
        <f t="shared" si="755"/>
        <v>35150</v>
      </c>
      <c r="S1620" s="3">
        <f t="shared" si="756"/>
        <v>33000</v>
      </c>
      <c r="T1620" s="31">
        <f t="shared" si="757"/>
        <v>23.255813953488371</v>
      </c>
      <c r="U1620" s="31">
        <f t="shared" si="729"/>
        <v>14.803220035778175</v>
      </c>
      <c r="V1620" s="31">
        <f t="shared" si="728"/>
        <v>1</v>
      </c>
      <c r="W1620" s="31">
        <f t="shared" si="730"/>
        <v>-1</v>
      </c>
      <c r="Y1620" s="3">
        <f t="shared" si="731"/>
        <v>34470.833333333336</v>
      </c>
      <c r="Z1620" s="3">
        <f t="shared" si="744"/>
        <v>33951.923076923078</v>
      </c>
      <c r="AA1620" s="3">
        <f t="shared" si="745"/>
        <v>518.91025641025772</v>
      </c>
      <c r="AB1620" s="3">
        <f t="shared" si="746"/>
        <v>-1</v>
      </c>
      <c r="AC1620" s="3"/>
      <c r="AD1620" s="3">
        <f t="shared" si="732"/>
        <v>36400</v>
      </c>
      <c r="AE1620" s="3">
        <f t="shared" si="733"/>
        <v>32250</v>
      </c>
      <c r="AF1620" s="31">
        <f t="shared" si="734"/>
        <v>-69.879518072289159</v>
      </c>
      <c r="AG1620" s="31">
        <f t="shared" si="737"/>
        <v>-1</v>
      </c>
      <c r="AI1620" s="31">
        <f t="shared" si="751"/>
        <v>33616.666666666664</v>
      </c>
      <c r="AJ1620" s="31">
        <f t="shared" si="740"/>
        <v>33987.499999999993</v>
      </c>
      <c r="AK1620" s="31">
        <f t="shared" si="741"/>
        <v>681.24999999999932</v>
      </c>
      <c r="AL1620" s="31">
        <f t="shared" si="742"/>
        <v>-36.289500509683556</v>
      </c>
      <c r="AM1620" s="31">
        <f t="shared" si="743"/>
        <v>1</v>
      </c>
    </row>
    <row r="1621" spans="1:39" x14ac:dyDescent="0.4">
      <c r="A1621" s="44">
        <v>40198</v>
      </c>
      <c r="B1621" s="45">
        <v>33650</v>
      </c>
      <c r="C1621" s="45">
        <v>34200</v>
      </c>
      <c r="D1621" s="45">
        <v>33200</v>
      </c>
      <c r="E1621" s="45">
        <v>33200</v>
      </c>
      <c r="F1621" s="46">
        <v>-0.9</v>
      </c>
      <c r="G1621" s="31">
        <f t="shared" si="752"/>
        <v>-1</v>
      </c>
      <c r="I1621" s="3">
        <f t="shared" si="750"/>
        <v>-300</v>
      </c>
      <c r="J1621" s="31">
        <f t="shared" si="753"/>
        <v>0</v>
      </c>
      <c r="K1621" s="31">
        <f t="shared" si="754"/>
        <v>300</v>
      </c>
      <c r="L1621" s="31">
        <f t="shared" si="749"/>
        <v>259.49380526966689</v>
      </c>
      <c r="M1621" s="31">
        <f t="shared" si="749"/>
        <v>305.34166261730815</v>
      </c>
      <c r="N1621" s="31">
        <f t="shared" si="735"/>
        <v>0.84984735802299127</v>
      </c>
      <c r="O1621" s="31">
        <f t="shared" si="736"/>
        <v>45.941485622427706</v>
      </c>
      <c r="P1621" s="31">
        <f t="shared" si="739"/>
        <v>-1</v>
      </c>
      <c r="R1621" s="3">
        <f t="shared" si="755"/>
        <v>35150</v>
      </c>
      <c r="S1621" s="3">
        <f t="shared" si="756"/>
        <v>33000</v>
      </c>
      <c r="T1621" s="31">
        <f t="shared" si="757"/>
        <v>9.3023255813953494</v>
      </c>
      <c r="U1621" s="31">
        <f t="shared" si="729"/>
        <v>17.903995229576626</v>
      </c>
      <c r="V1621" s="31">
        <f t="shared" ref="V1621:V1684" si="758">IF(T1621&gt;T1620,1,-1)</f>
        <v>-1</v>
      </c>
      <c r="W1621" s="31">
        <f t="shared" si="730"/>
        <v>1</v>
      </c>
      <c r="Y1621" s="3">
        <f t="shared" si="731"/>
        <v>34383.333333333336</v>
      </c>
      <c r="Z1621" s="3">
        <f t="shared" si="744"/>
        <v>33940.384615384617</v>
      </c>
      <c r="AA1621" s="3">
        <f t="shared" si="745"/>
        <v>442.94871794871869</v>
      </c>
      <c r="AB1621" s="3">
        <f t="shared" si="746"/>
        <v>-1</v>
      </c>
      <c r="AC1621" s="3"/>
      <c r="AD1621" s="3">
        <f t="shared" si="732"/>
        <v>36400</v>
      </c>
      <c r="AE1621" s="3">
        <f t="shared" si="733"/>
        <v>32250</v>
      </c>
      <c r="AF1621" s="31">
        <f t="shared" si="734"/>
        <v>-77.108433734939766</v>
      </c>
      <c r="AG1621" s="31">
        <f t="shared" si="737"/>
        <v>-1</v>
      </c>
      <c r="AI1621" s="31">
        <f t="shared" si="751"/>
        <v>33533.333333333336</v>
      </c>
      <c r="AJ1621" s="31">
        <f t="shared" si="740"/>
        <v>34008.333333333328</v>
      </c>
      <c r="AK1621" s="31">
        <f t="shared" si="741"/>
        <v>662.49999999999932</v>
      </c>
      <c r="AL1621" s="31">
        <f t="shared" si="742"/>
        <v>-47.798742138364098</v>
      </c>
      <c r="AM1621" s="31">
        <f t="shared" si="743"/>
        <v>-1</v>
      </c>
    </row>
    <row r="1622" spans="1:39" x14ac:dyDescent="0.4">
      <c r="A1622" s="44">
        <v>40199</v>
      </c>
      <c r="B1622" s="45">
        <v>33300</v>
      </c>
      <c r="C1622" s="45">
        <v>34100</v>
      </c>
      <c r="D1622" s="45">
        <v>33100</v>
      </c>
      <c r="E1622" s="45">
        <v>33900</v>
      </c>
      <c r="F1622" s="46">
        <v>2.11</v>
      </c>
      <c r="G1622" s="31">
        <f t="shared" si="752"/>
        <v>1</v>
      </c>
      <c r="I1622" s="3">
        <f t="shared" si="750"/>
        <v>700</v>
      </c>
      <c r="J1622" s="31">
        <f t="shared" si="753"/>
        <v>700</v>
      </c>
      <c r="K1622" s="31">
        <f t="shared" si="754"/>
        <v>0</v>
      </c>
      <c r="L1622" s="31">
        <f t="shared" si="749"/>
        <v>290.95853346469067</v>
      </c>
      <c r="M1622" s="31">
        <f t="shared" si="749"/>
        <v>283.53154385892901</v>
      </c>
      <c r="N1622" s="31">
        <f t="shared" si="735"/>
        <v>1.0261945796389307</v>
      </c>
      <c r="O1622" s="31">
        <f t="shared" si="736"/>
        <v>50.646398423482083</v>
      </c>
      <c r="P1622" s="31">
        <f t="shared" si="739"/>
        <v>1</v>
      </c>
      <c r="R1622" s="3">
        <f t="shared" si="755"/>
        <v>35150</v>
      </c>
      <c r="S1622" s="3">
        <f t="shared" si="756"/>
        <v>33000</v>
      </c>
      <c r="T1622" s="31">
        <f t="shared" si="757"/>
        <v>41.860465116279073</v>
      </c>
      <c r="U1622" s="31">
        <f t="shared" ref="U1622:U1685" si="759">SUM(T1620:T1622)/3</f>
        <v>24.806201550387598</v>
      </c>
      <c r="V1622" s="31">
        <f t="shared" si="758"/>
        <v>1</v>
      </c>
      <c r="W1622" s="31">
        <f t="shared" si="730"/>
        <v>1</v>
      </c>
      <c r="Y1622" s="3">
        <f t="shared" si="731"/>
        <v>34325</v>
      </c>
      <c r="Z1622" s="3">
        <f t="shared" si="744"/>
        <v>33940.384615384617</v>
      </c>
      <c r="AA1622" s="3">
        <f t="shared" si="745"/>
        <v>384.61538461538294</v>
      </c>
      <c r="AB1622" s="3">
        <f t="shared" si="746"/>
        <v>-1</v>
      </c>
      <c r="AC1622" s="3"/>
      <c r="AD1622" s="3">
        <f t="shared" si="732"/>
        <v>36400</v>
      </c>
      <c r="AE1622" s="3">
        <f t="shared" si="733"/>
        <v>33000</v>
      </c>
      <c r="AF1622" s="31">
        <f t="shared" si="734"/>
        <v>-73.529411764705884</v>
      </c>
      <c r="AG1622" s="31">
        <f t="shared" si="737"/>
        <v>1</v>
      </c>
      <c r="AI1622" s="31">
        <f t="shared" si="751"/>
        <v>33700</v>
      </c>
      <c r="AJ1622" s="31">
        <f t="shared" si="740"/>
        <v>34030</v>
      </c>
      <c r="AK1622" s="31">
        <f t="shared" si="741"/>
        <v>642.99999999999966</v>
      </c>
      <c r="AL1622" s="31">
        <f t="shared" si="742"/>
        <v>-34.21461897356145</v>
      </c>
      <c r="AM1622" s="31">
        <f t="shared" si="743"/>
        <v>1</v>
      </c>
    </row>
    <row r="1623" spans="1:39" x14ac:dyDescent="0.4">
      <c r="A1623" s="44">
        <v>40200</v>
      </c>
      <c r="B1623" s="45">
        <v>33300</v>
      </c>
      <c r="C1623" s="45">
        <v>33450</v>
      </c>
      <c r="D1623" s="45">
        <v>31950</v>
      </c>
      <c r="E1623" s="45">
        <v>32000</v>
      </c>
      <c r="F1623" s="46">
        <v>-5.6</v>
      </c>
      <c r="G1623" s="31">
        <f t="shared" si="752"/>
        <v>-1</v>
      </c>
      <c r="I1623" s="3">
        <f t="shared" si="750"/>
        <v>-1900</v>
      </c>
      <c r="J1623" s="31">
        <f t="shared" si="753"/>
        <v>0</v>
      </c>
      <c r="K1623" s="31">
        <f t="shared" si="754"/>
        <v>1900</v>
      </c>
      <c r="L1623" s="31">
        <f t="shared" si="749"/>
        <v>270.1757810743556</v>
      </c>
      <c r="M1623" s="31">
        <f t="shared" si="749"/>
        <v>398.99357644043408</v>
      </c>
      <c r="N1623" s="31">
        <f t="shared" si="735"/>
        <v>0.67714318482189961</v>
      </c>
      <c r="O1623" s="31">
        <f t="shared" si="736"/>
        <v>40.374798702342595</v>
      </c>
      <c r="P1623" s="31">
        <f t="shared" si="739"/>
        <v>-1</v>
      </c>
      <c r="R1623" s="3">
        <f t="shared" si="755"/>
        <v>34200</v>
      </c>
      <c r="S1623" s="3">
        <f t="shared" si="756"/>
        <v>31950</v>
      </c>
      <c r="T1623" s="31">
        <f t="shared" si="757"/>
        <v>2.2222222222222223</v>
      </c>
      <c r="U1623" s="31">
        <f t="shared" si="759"/>
        <v>17.795004306632215</v>
      </c>
      <c r="V1623" s="31">
        <f t="shared" si="758"/>
        <v>-1</v>
      </c>
      <c r="W1623" s="31">
        <f t="shared" ref="W1623:W1686" si="760">IF(U1623&gt;U1622, 1, -1)</f>
        <v>-1</v>
      </c>
      <c r="Y1623" s="3">
        <f t="shared" si="731"/>
        <v>34133.333333333336</v>
      </c>
      <c r="Z1623" s="3">
        <f t="shared" si="744"/>
        <v>33855.769230769234</v>
      </c>
      <c r="AA1623" s="3">
        <f t="shared" si="745"/>
        <v>277.56410256410163</v>
      </c>
      <c r="AB1623" s="3">
        <f t="shared" si="746"/>
        <v>-1</v>
      </c>
      <c r="AC1623" s="3"/>
      <c r="AD1623" s="3">
        <f t="shared" si="732"/>
        <v>36400</v>
      </c>
      <c r="AE1623" s="3">
        <f t="shared" si="733"/>
        <v>31950</v>
      </c>
      <c r="AF1623" s="31">
        <f t="shared" si="734"/>
        <v>-98.876404494382015</v>
      </c>
      <c r="AG1623" s="31">
        <f t="shared" si="737"/>
        <v>-1</v>
      </c>
      <c r="AI1623" s="31">
        <f t="shared" si="751"/>
        <v>32466.666666666668</v>
      </c>
      <c r="AJ1623" s="31">
        <f t="shared" si="740"/>
        <v>33980</v>
      </c>
      <c r="AK1623" s="31">
        <f t="shared" si="741"/>
        <v>687.99999999999943</v>
      </c>
      <c r="AL1623" s="31">
        <f t="shared" si="742"/>
        <v>-146.64082687338501</v>
      </c>
      <c r="AM1623" s="31">
        <f t="shared" si="743"/>
        <v>-1</v>
      </c>
    </row>
    <row r="1624" spans="1:39" x14ac:dyDescent="0.4">
      <c r="A1624" s="47">
        <v>40203</v>
      </c>
      <c r="B1624" s="48">
        <v>31550</v>
      </c>
      <c r="C1624" s="48">
        <v>31550</v>
      </c>
      <c r="D1624" s="48">
        <v>30950</v>
      </c>
      <c r="E1624" s="48">
        <v>31350</v>
      </c>
      <c r="F1624" s="49">
        <v>-2.0299999999999998</v>
      </c>
      <c r="G1624" s="31">
        <f t="shared" si="752"/>
        <v>-1</v>
      </c>
      <c r="I1624" s="3">
        <f t="shared" si="750"/>
        <v>-650</v>
      </c>
      <c r="J1624" s="31">
        <f t="shared" si="753"/>
        <v>0</v>
      </c>
      <c r="K1624" s="31">
        <f t="shared" si="754"/>
        <v>650</v>
      </c>
      <c r="L1624" s="31">
        <f t="shared" si="749"/>
        <v>250.8775109976159</v>
      </c>
      <c r="M1624" s="31">
        <f t="shared" si="749"/>
        <v>416.9226066946888</v>
      </c>
      <c r="N1624" s="31">
        <f t="shared" si="735"/>
        <v>0.60173640615590984</v>
      </c>
      <c r="O1624" s="31">
        <f t="shared" si="736"/>
        <v>37.567754834270652</v>
      </c>
      <c r="P1624" s="31">
        <f t="shared" si="739"/>
        <v>-1</v>
      </c>
      <c r="R1624" s="3">
        <f t="shared" si="755"/>
        <v>34200</v>
      </c>
      <c r="S1624" s="3">
        <f t="shared" si="756"/>
        <v>30950</v>
      </c>
      <c r="T1624" s="31">
        <f t="shared" si="757"/>
        <v>12.307692307692308</v>
      </c>
      <c r="U1624" s="31">
        <f t="shared" si="759"/>
        <v>18.796793215397866</v>
      </c>
      <c r="V1624" s="31">
        <f t="shared" si="758"/>
        <v>1</v>
      </c>
      <c r="W1624" s="31">
        <f t="shared" si="760"/>
        <v>1</v>
      </c>
      <c r="Y1624" s="3">
        <f t="shared" si="731"/>
        <v>33945.833333333336</v>
      </c>
      <c r="Z1624" s="3">
        <f t="shared" si="744"/>
        <v>33753.846153846156</v>
      </c>
      <c r="AA1624" s="3">
        <f t="shared" si="745"/>
        <v>191.98717948717967</v>
      </c>
      <c r="AB1624" s="3">
        <f t="shared" si="746"/>
        <v>-1</v>
      </c>
      <c r="AC1624" s="3"/>
      <c r="AD1624" s="3">
        <f t="shared" si="732"/>
        <v>36400</v>
      </c>
      <c r="AE1624" s="3">
        <f t="shared" si="733"/>
        <v>30950</v>
      </c>
      <c r="AF1624" s="31">
        <f t="shared" si="734"/>
        <v>-92.660550458715591</v>
      </c>
      <c r="AG1624" s="31">
        <f t="shared" si="737"/>
        <v>1</v>
      </c>
      <c r="AI1624" s="31">
        <f t="shared" si="751"/>
        <v>31283.333333333332</v>
      </c>
      <c r="AJ1624" s="31">
        <f t="shared" si="740"/>
        <v>33887.500000000007</v>
      </c>
      <c r="AK1624" s="31">
        <f t="shared" si="741"/>
        <v>779.16666666666606</v>
      </c>
      <c r="AL1624" s="31">
        <f t="shared" si="742"/>
        <v>-222.81639928698843</v>
      </c>
      <c r="AM1624" s="31">
        <f t="shared" si="743"/>
        <v>1</v>
      </c>
    </row>
    <row r="1625" spans="1:39" x14ac:dyDescent="0.4">
      <c r="A1625" s="44">
        <v>40204</v>
      </c>
      <c r="B1625" s="45">
        <v>31350</v>
      </c>
      <c r="C1625" s="45">
        <v>31650</v>
      </c>
      <c r="D1625" s="45">
        <v>30950</v>
      </c>
      <c r="E1625" s="45">
        <v>31400</v>
      </c>
      <c r="F1625" s="46">
        <v>0.16</v>
      </c>
      <c r="G1625" s="31">
        <f t="shared" si="752"/>
        <v>1</v>
      </c>
      <c r="I1625" s="3">
        <f t="shared" si="750"/>
        <v>50</v>
      </c>
      <c r="J1625" s="31">
        <f t="shared" si="753"/>
        <v>50</v>
      </c>
      <c r="K1625" s="31">
        <f t="shared" si="754"/>
        <v>0</v>
      </c>
      <c r="L1625" s="31">
        <f t="shared" si="749"/>
        <v>236.52911735492904</v>
      </c>
      <c r="M1625" s="31">
        <f t="shared" si="749"/>
        <v>387.142420502211</v>
      </c>
      <c r="N1625" s="31">
        <f t="shared" si="735"/>
        <v>0.61096150881140188</v>
      </c>
      <c r="O1625" s="31">
        <f t="shared" si="736"/>
        <v>37.925270434436449</v>
      </c>
      <c r="P1625" s="31">
        <f t="shared" si="739"/>
        <v>1</v>
      </c>
      <c r="R1625" s="3">
        <f t="shared" si="755"/>
        <v>34200</v>
      </c>
      <c r="S1625" s="3">
        <f t="shared" si="756"/>
        <v>30950</v>
      </c>
      <c r="T1625" s="31">
        <f t="shared" si="757"/>
        <v>13.846153846153847</v>
      </c>
      <c r="U1625" s="31">
        <f t="shared" si="759"/>
        <v>9.4586894586894594</v>
      </c>
      <c r="V1625" s="31">
        <f t="shared" si="758"/>
        <v>1</v>
      </c>
      <c r="W1625" s="31">
        <f t="shared" si="760"/>
        <v>-1</v>
      </c>
      <c r="Y1625" s="3">
        <f t="shared" si="731"/>
        <v>33575</v>
      </c>
      <c r="Z1625" s="3">
        <f t="shared" si="744"/>
        <v>33653.846153846156</v>
      </c>
      <c r="AA1625" s="3">
        <f t="shared" si="745"/>
        <v>-78.846153846156085</v>
      </c>
      <c r="AB1625" s="3">
        <f t="shared" si="746"/>
        <v>-1</v>
      </c>
      <c r="AC1625" s="3"/>
      <c r="AD1625" s="3">
        <f t="shared" si="732"/>
        <v>36400</v>
      </c>
      <c r="AE1625" s="3">
        <f t="shared" si="733"/>
        <v>30950</v>
      </c>
      <c r="AF1625" s="31">
        <f t="shared" si="734"/>
        <v>-91.743119266055047</v>
      </c>
      <c r="AG1625" s="31">
        <f t="shared" si="737"/>
        <v>1</v>
      </c>
      <c r="AI1625" s="31">
        <f t="shared" si="751"/>
        <v>31333.333333333332</v>
      </c>
      <c r="AJ1625" s="31">
        <f t="shared" si="740"/>
        <v>33780.000000000007</v>
      </c>
      <c r="AK1625" s="31">
        <f t="shared" si="741"/>
        <v>886.66666666666629</v>
      </c>
      <c r="AL1625" s="31">
        <f t="shared" si="742"/>
        <v>-183.95989974937416</v>
      </c>
      <c r="AM1625" s="31">
        <f t="shared" si="743"/>
        <v>1</v>
      </c>
    </row>
    <row r="1626" spans="1:39" x14ac:dyDescent="0.4">
      <c r="A1626" s="44">
        <v>40205</v>
      </c>
      <c r="B1626" s="45">
        <v>31200</v>
      </c>
      <c r="C1626" s="45">
        <v>32100</v>
      </c>
      <c r="D1626" s="45">
        <v>31200</v>
      </c>
      <c r="E1626" s="45">
        <v>32050</v>
      </c>
      <c r="F1626" s="46">
        <v>2.0699999999999998</v>
      </c>
      <c r="G1626" s="31">
        <f t="shared" si="752"/>
        <v>1</v>
      </c>
      <c r="I1626" s="3">
        <f t="shared" si="750"/>
        <v>650</v>
      </c>
      <c r="J1626" s="31">
        <f t="shared" si="753"/>
        <v>650</v>
      </c>
      <c r="K1626" s="31">
        <f t="shared" si="754"/>
        <v>0</v>
      </c>
      <c r="L1626" s="31">
        <f t="shared" si="749"/>
        <v>266.062751829577</v>
      </c>
      <c r="M1626" s="31">
        <f t="shared" si="749"/>
        <v>359.48939046633876</v>
      </c>
      <c r="N1626" s="31">
        <f t="shared" si="735"/>
        <v>0.74011294598829092</v>
      </c>
      <c r="O1626" s="31">
        <f t="shared" si="736"/>
        <v>42.532465935304359</v>
      </c>
      <c r="P1626" s="31">
        <f t="shared" si="739"/>
        <v>1</v>
      </c>
      <c r="R1626" s="3">
        <f t="shared" si="755"/>
        <v>34100</v>
      </c>
      <c r="S1626" s="3">
        <f t="shared" si="756"/>
        <v>30950</v>
      </c>
      <c r="T1626" s="31">
        <f t="shared" si="757"/>
        <v>34.920634920634917</v>
      </c>
      <c r="U1626" s="31">
        <f t="shared" si="759"/>
        <v>20.358160358160358</v>
      </c>
      <c r="V1626" s="31">
        <f t="shared" si="758"/>
        <v>1</v>
      </c>
      <c r="W1626" s="31">
        <f t="shared" si="760"/>
        <v>1</v>
      </c>
      <c r="Y1626" s="3">
        <f t="shared" si="731"/>
        <v>33279.166666666664</v>
      </c>
      <c r="Z1626" s="3">
        <f t="shared" si="744"/>
        <v>33598.076923076922</v>
      </c>
      <c r="AA1626" s="3">
        <f t="shared" si="745"/>
        <v>-318.91025641025772</v>
      </c>
      <c r="AB1626" s="3">
        <f t="shared" si="746"/>
        <v>-1</v>
      </c>
      <c r="AC1626" s="3"/>
      <c r="AD1626" s="3">
        <f t="shared" si="732"/>
        <v>36400</v>
      </c>
      <c r="AE1626" s="3">
        <f t="shared" si="733"/>
        <v>30950</v>
      </c>
      <c r="AF1626" s="31">
        <f t="shared" si="734"/>
        <v>-79.816513761467888</v>
      </c>
      <c r="AG1626" s="31">
        <f t="shared" si="737"/>
        <v>1</v>
      </c>
      <c r="AI1626" s="31">
        <f t="shared" si="751"/>
        <v>31783.333333333332</v>
      </c>
      <c r="AJ1626" s="31">
        <f t="shared" si="740"/>
        <v>33702.500000000007</v>
      </c>
      <c r="AK1626" s="31">
        <f t="shared" si="741"/>
        <v>964.1666666666664</v>
      </c>
      <c r="AL1626" s="31">
        <f t="shared" si="742"/>
        <v>-132.69951022760074</v>
      </c>
      <c r="AM1626" s="31">
        <f t="shared" si="743"/>
        <v>1</v>
      </c>
    </row>
    <row r="1627" spans="1:39" x14ac:dyDescent="0.4">
      <c r="A1627" s="44">
        <v>40206</v>
      </c>
      <c r="B1627" s="45">
        <v>31850</v>
      </c>
      <c r="C1627" s="45">
        <v>32100</v>
      </c>
      <c r="D1627" s="45">
        <v>31400</v>
      </c>
      <c r="E1627" s="45">
        <v>31800</v>
      </c>
      <c r="F1627" s="46">
        <v>-0.78</v>
      </c>
      <c r="G1627" s="31">
        <f t="shared" si="752"/>
        <v>-1</v>
      </c>
      <c r="I1627" s="3">
        <f t="shared" si="750"/>
        <v>-250</v>
      </c>
      <c r="J1627" s="31">
        <f t="shared" si="753"/>
        <v>0</v>
      </c>
      <c r="K1627" s="31">
        <f t="shared" si="754"/>
        <v>250</v>
      </c>
      <c r="L1627" s="31">
        <f t="shared" si="749"/>
        <v>247.05826955603578</v>
      </c>
      <c r="M1627" s="31">
        <f t="shared" si="749"/>
        <v>351.66871971874309</v>
      </c>
      <c r="N1627" s="31">
        <f t="shared" si="735"/>
        <v>0.70253126224484097</v>
      </c>
      <c r="O1627" s="31">
        <f t="shared" si="736"/>
        <v>41.263927296026942</v>
      </c>
      <c r="P1627" s="31">
        <f t="shared" si="739"/>
        <v>-1</v>
      </c>
      <c r="R1627" s="3">
        <f t="shared" si="755"/>
        <v>33450</v>
      </c>
      <c r="S1627" s="3">
        <f t="shared" si="756"/>
        <v>30950</v>
      </c>
      <c r="T1627" s="31">
        <f t="shared" si="757"/>
        <v>34</v>
      </c>
      <c r="U1627" s="31">
        <f t="shared" si="759"/>
        <v>27.588929588929588</v>
      </c>
      <c r="V1627" s="31">
        <f t="shared" si="758"/>
        <v>-1</v>
      </c>
      <c r="W1627" s="31">
        <f t="shared" si="760"/>
        <v>1</v>
      </c>
      <c r="Y1627" s="3">
        <f t="shared" ref="Y1627:Y1690" si="761">AVERAGE(E1616:E1627)</f>
        <v>32995.833333333336</v>
      </c>
      <c r="Z1627" s="3">
        <f t="shared" si="744"/>
        <v>33553.846153846156</v>
      </c>
      <c r="AA1627" s="3">
        <f t="shared" si="745"/>
        <v>-558.01282051282033</v>
      </c>
      <c r="AB1627" s="3">
        <f t="shared" si="746"/>
        <v>-1</v>
      </c>
      <c r="AC1627" s="3"/>
      <c r="AD1627" s="3">
        <f t="shared" si="732"/>
        <v>36400</v>
      </c>
      <c r="AE1627" s="3">
        <f t="shared" si="733"/>
        <v>30950</v>
      </c>
      <c r="AF1627" s="31">
        <f t="shared" si="734"/>
        <v>-84.403669724770651</v>
      </c>
      <c r="AG1627" s="31">
        <f t="shared" si="737"/>
        <v>-1</v>
      </c>
      <c r="AI1627" s="31">
        <f t="shared" si="751"/>
        <v>31766.666666666668</v>
      </c>
      <c r="AJ1627" s="31">
        <f t="shared" si="740"/>
        <v>33637.500000000007</v>
      </c>
      <c r="AK1627" s="31">
        <f t="shared" si="741"/>
        <v>1035.4166666666656</v>
      </c>
      <c r="AL1627" s="31">
        <f t="shared" si="742"/>
        <v>-120.45606975184491</v>
      </c>
      <c r="AM1627" s="31">
        <f t="shared" si="743"/>
        <v>1</v>
      </c>
    </row>
    <row r="1628" spans="1:39" x14ac:dyDescent="0.4">
      <c r="A1628" s="44">
        <v>40207</v>
      </c>
      <c r="B1628" s="45">
        <v>31350</v>
      </c>
      <c r="C1628" s="45">
        <v>32000</v>
      </c>
      <c r="D1628" s="45">
        <v>30700</v>
      </c>
      <c r="E1628" s="45">
        <v>30700</v>
      </c>
      <c r="F1628" s="46">
        <v>-3.46</v>
      </c>
      <c r="G1628" s="31">
        <f t="shared" si="752"/>
        <v>-1</v>
      </c>
      <c r="I1628" s="3">
        <f t="shared" si="750"/>
        <v>-1100</v>
      </c>
      <c r="J1628" s="31">
        <f t="shared" si="753"/>
        <v>0</v>
      </c>
      <c r="K1628" s="31">
        <f t="shared" si="754"/>
        <v>1100</v>
      </c>
      <c r="L1628" s="31">
        <f t="shared" si="749"/>
        <v>229.41125030203324</v>
      </c>
      <c r="M1628" s="31">
        <f t="shared" si="749"/>
        <v>405.12095402454719</v>
      </c>
      <c r="N1628" s="31">
        <f t="shared" si="735"/>
        <v>0.56627841147938429</v>
      </c>
      <c r="O1628" s="31">
        <f t="shared" si="736"/>
        <v>36.154390389925759</v>
      </c>
      <c r="P1628" s="31">
        <f t="shared" si="739"/>
        <v>-1</v>
      </c>
      <c r="R1628" s="3">
        <f t="shared" si="755"/>
        <v>32100</v>
      </c>
      <c r="S1628" s="3">
        <f t="shared" si="756"/>
        <v>30700</v>
      </c>
      <c r="T1628" s="31">
        <f t="shared" si="757"/>
        <v>0</v>
      </c>
      <c r="U1628" s="31">
        <f t="shared" si="759"/>
        <v>22.973544973544971</v>
      </c>
      <c r="V1628" s="31">
        <f t="shared" si="758"/>
        <v>-1</v>
      </c>
      <c r="W1628" s="31">
        <f t="shared" si="760"/>
        <v>-1</v>
      </c>
      <c r="Y1628" s="3">
        <f t="shared" si="761"/>
        <v>32708.333333333332</v>
      </c>
      <c r="Z1628" s="3">
        <f t="shared" si="744"/>
        <v>33451.923076923078</v>
      </c>
      <c r="AA1628" s="3">
        <f t="shared" si="745"/>
        <v>-743.58974358974592</v>
      </c>
      <c r="AB1628" s="3">
        <f t="shared" si="746"/>
        <v>-1</v>
      </c>
      <c r="AC1628" s="3"/>
      <c r="AD1628" s="3">
        <f t="shared" si="732"/>
        <v>35600</v>
      </c>
      <c r="AE1628" s="3">
        <f t="shared" si="733"/>
        <v>30700</v>
      </c>
      <c r="AF1628" s="31">
        <f t="shared" si="734"/>
        <v>-100</v>
      </c>
      <c r="AG1628" s="31">
        <f t="shared" si="737"/>
        <v>-1</v>
      </c>
      <c r="AI1628" s="31">
        <f t="shared" si="751"/>
        <v>31133.333333333332</v>
      </c>
      <c r="AJ1628" s="31">
        <f t="shared" si="740"/>
        <v>33540.000000000007</v>
      </c>
      <c r="AK1628" s="31">
        <f t="shared" si="741"/>
        <v>1150.3333333333314</v>
      </c>
      <c r="AL1628" s="31">
        <f t="shared" si="742"/>
        <v>-139.47648024727206</v>
      </c>
      <c r="AM1628" s="31">
        <f t="shared" si="743"/>
        <v>-1</v>
      </c>
    </row>
    <row r="1629" spans="1:39" x14ac:dyDescent="0.4">
      <c r="A1629" s="47">
        <v>40210</v>
      </c>
      <c r="B1629" s="48">
        <v>30500</v>
      </c>
      <c r="C1629" s="48">
        <v>30850</v>
      </c>
      <c r="D1629" s="48">
        <v>30150</v>
      </c>
      <c r="E1629" s="48">
        <v>30350</v>
      </c>
      <c r="F1629" s="49">
        <v>-1.1399999999999999</v>
      </c>
      <c r="G1629" s="31">
        <f t="shared" si="752"/>
        <v>-1</v>
      </c>
      <c r="I1629" s="3">
        <f t="shared" si="750"/>
        <v>-350</v>
      </c>
      <c r="J1629" s="31">
        <f t="shared" si="753"/>
        <v>0</v>
      </c>
      <c r="K1629" s="31">
        <f t="shared" si="754"/>
        <v>350</v>
      </c>
      <c r="L1629" s="31">
        <f t="shared" si="749"/>
        <v>213.02473242331658</v>
      </c>
      <c r="M1629" s="31">
        <f t="shared" si="749"/>
        <v>401.18374302279381</v>
      </c>
      <c r="N1629" s="31">
        <f t="shared" si="735"/>
        <v>0.53099044048555399</v>
      </c>
      <c r="O1629" s="31">
        <f t="shared" si="736"/>
        <v>34.682805747444789</v>
      </c>
      <c r="P1629" s="31">
        <f t="shared" si="739"/>
        <v>-1</v>
      </c>
      <c r="R1629" s="3">
        <f t="shared" si="755"/>
        <v>32100</v>
      </c>
      <c r="S1629" s="3">
        <f t="shared" si="756"/>
        <v>30150</v>
      </c>
      <c r="T1629" s="31">
        <f t="shared" si="757"/>
        <v>10.256410256410255</v>
      </c>
      <c r="U1629" s="31">
        <f t="shared" si="759"/>
        <v>14.752136752136751</v>
      </c>
      <c r="V1629" s="31">
        <f t="shared" si="758"/>
        <v>1</v>
      </c>
      <c r="W1629" s="31">
        <f t="shared" si="760"/>
        <v>-1</v>
      </c>
      <c r="Y1629" s="3">
        <f t="shared" si="761"/>
        <v>32325</v>
      </c>
      <c r="Z1629" s="3">
        <f t="shared" si="744"/>
        <v>33338.461538461539</v>
      </c>
      <c r="AA1629" s="3">
        <f t="shared" si="745"/>
        <v>-1013.461538461539</v>
      </c>
      <c r="AB1629" s="3">
        <f t="shared" si="746"/>
        <v>-1</v>
      </c>
      <c r="AC1629" s="3"/>
      <c r="AD1629" s="3">
        <f t="shared" ref="AD1629:AD1692" si="762">MAX(C1616:C1629)</f>
        <v>35150</v>
      </c>
      <c r="AE1629" s="3">
        <f t="shared" ref="AE1629:AE1692" si="763">MIN(D1616:D1629)</f>
        <v>30150</v>
      </c>
      <c r="AF1629" s="31">
        <f t="shared" ref="AF1629:AF1692" si="764">(AD1629-E1629)/(AD1629-AE1629)*-100</f>
        <v>-96</v>
      </c>
      <c r="AG1629" s="31">
        <f t="shared" si="737"/>
        <v>1</v>
      </c>
      <c r="AI1629" s="31">
        <f t="shared" si="751"/>
        <v>30450</v>
      </c>
      <c r="AJ1629" s="31">
        <f t="shared" si="740"/>
        <v>33364.166666666672</v>
      </c>
      <c r="AK1629" s="31">
        <f t="shared" si="741"/>
        <v>1333.2499999999982</v>
      </c>
      <c r="AL1629" s="31">
        <f t="shared" si="742"/>
        <v>-145.71744067337585</v>
      </c>
      <c r="AM1629" s="31">
        <f t="shared" si="743"/>
        <v>-1</v>
      </c>
    </row>
    <row r="1630" spans="1:39" x14ac:dyDescent="0.4">
      <c r="A1630" s="44">
        <v>40211</v>
      </c>
      <c r="B1630" s="45">
        <v>30600</v>
      </c>
      <c r="C1630" s="45">
        <v>30750</v>
      </c>
      <c r="D1630" s="45">
        <v>30300</v>
      </c>
      <c r="E1630" s="45">
        <v>30500</v>
      </c>
      <c r="F1630" s="46">
        <v>0.49</v>
      </c>
      <c r="G1630" s="31">
        <f t="shared" si="752"/>
        <v>1</v>
      </c>
      <c r="I1630" s="3">
        <f t="shared" si="750"/>
        <v>150</v>
      </c>
      <c r="J1630" s="31">
        <f t="shared" si="753"/>
        <v>150</v>
      </c>
      <c r="K1630" s="31">
        <f t="shared" si="754"/>
        <v>0</v>
      </c>
      <c r="L1630" s="31">
        <f t="shared" si="749"/>
        <v>208.5229658216511</v>
      </c>
      <c r="M1630" s="31">
        <f t="shared" si="749"/>
        <v>372.52776137830853</v>
      </c>
      <c r="N1630" s="31">
        <f t="shared" ref="N1630:N1693" si="765">L1630/M1630</f>
        <v>0.5597514801316843</v>
      </c>
      <c r="O1630" s="31">
        <f t="shared" ref="O1630:O1693" si="766">IF(M1630=0,100,100-(100/(1+N1630)))</f>
        <v>35.887222244176129</v>
      </c>
      <c r="P1630" s="31">
        <f t="shared" si="739"/>
        <v>1</v>
      </c>
      <c r="R1630" s="3">
        <f t="shared" si="755"/>
        <v>32100</v>
      </c>
      <c r="S1630" s="3">
        <f t="shared" si="756"/>
        <v>30150</v>
      </c>
      <c r="T1630" s="31">
        <f t="shared" si="757"/>
        <v>17.948717948717949</v>
      </c>
      <c r="U1630" s="31">
        <f t="shared" si="759"/>
        <v>9.4017094017094021</v>
      </c>
      <c r="V1630" s="31">
        <f t="shared" si="758"/>
        <v>1</v>
      </c>
      <c r="W1630" s="31">
        <f t="shared" si="760"/>
        <v>-1</v>
      </c>
      <c r="Y1630" s="3">
        <f t="shared" si="761"/>
        <v>32025</v>
      </c>
      <c r="Z1630" s="3">
        <f t="shared" si="744"/>
        <v>33242.307692307695</v>
      </c>
      <c r="AA1630" s="3">
        <f t="shared" si="745"/>
        <v>-1217.3076923076951</v>
      </c>
      <c r="AB1630" s="3">
        <f t="shared" si="746"/>
        <v>-1</v>
      </c>
      <c r="AC1630" s="3"/>
      <c r="AD1630" s="3">
        <f t="shared" si="762"/>
        <v>35150</v>
      </c>
      <c r="AE1630" s="3">
        <f t="shared" si="763"/>
        <v>30150</v>
      </c>
      <c r="AF1630" s="31">
        <f t="shared" si="764"/>
        <v>-93</v>
      </c>
      <c r="AG1630" s="31">
        <f t="shared" ref="AG1630:AG1693" si="767">IF(AF1630&gt;AF1629,1,-1)</f>
        <v>1</v>
      </c>
      <c r="AI1630" s="31">
        <f t="shared" si="751"/>
        <v>30516.666666666668</v>
      </c>
      <c r="AJ1630" s="31">
        <f t="shared" si="740"/>
        <v>33171.666666666664</v>
      </c>
      <c r="AK1630" s="31">
        <f t="shared" si="741"/>
        <v>1464.0000000000002</v>
      </c>
      <c r="AL1630" s="31">
        <f t="shared" si="742"/>
        <v>-120.90163934426212</v>
      </c>
      <c r="AM1630" s="31">
        <f t="shared" si="743"/>
        <v>1</v>
      </c>
    </row>
    <row r="1631" spans="1:39" x14ac:dyDescent="0.4">
      <c r="A1631" s="44">
        <v>40212</v>
      </c>
      <c r="B1631" s="45">
        <v>30600</v>
      </c>
      <c r="C1631" s="45">
        <v>31150</v>
      </c>
      <c r="D1631" s="45">
        <v>30550</v>
      </c>
      <c r="E1631" s="45">
        <v>30800</v>
      </c>
      <c r="F1631" s="46">
        <v>0.98</v>
      </c>
      <c r="G1631" s="31">
        <f t="shared" si="752"/>
        <v>1</v>
      </c>
      <c r="I1631" s="3">
        <f t="shared" si="750"/>
        <v>300</v>
      </c>
      <c r="J1631" s="31">
        <f t="shared" si="753"/>
        <v>300</v>
      </c>
      <c r="K1631" s="31">
        <f t="shared" si="754"/>
        <v>0</v>
      </c>
      <c r="L1631" s="31">
        <f t="shared" ref="L1631:M1646" si="768">((L1630*13)+J1631)/14</f>
        <v>215.05703969153316</v>
      </c>
      <c r="M1631" s="31">
        <f t="shared" si="768"/>
        <v>345.91863556557217</v>
      </c>
      <c r="N1631" s="31">
        <f t="shared" si="765"/>
        <v>0.62169833475411895</v>
      </c>
      <c r="O1631" s="31">
        <f t="shared" si="766"/>
        <v>38.336250425291368</v>
      </c>
      <c r="P1631" s="31">
        <f t="shared" ref="P1631:P1694" si="769">IF(OR(O1631&gt;70,O1631&lt;30),IF(O1631&gt;70,-1,1),IF(O1631&gt;O1630,1,-1))</f>
        <v>1</v>
      </c>
      <c r="R1631" s="3">
        <f t="shared" si="755"/>
        <v>32100</v>
      </c>
      <c r="S1631" s="3">
        <f t="shared" si="756"/>
        <v>30150</v>
      </c>
      <c r="T1631" s="31">
        <f t="shared" si="757"/>
        <v>33.333333333333329</v>
      </c>
      <c r="U1631" s="31">
        <f t="shared" si="759"/>
        <v>20.512820512820511</v>
      </c>
      <c r="V1631" s="31">
        <f t="shared" si="758"/>
        <v>1</v>
      </c>
      <c r="W1631" s="31">
        <f t="shared" si="760"/>
        <v>1</v>
      </c>
      <c r="Y1631" s="3">
        <f t="shared" si="761"/>
        <v>31795.833333333332</v>
      </c>
      <c r="Z1631" s="3">
        <f t="shared" si="744"/>
        <v>33126.923076923078</v>
      </c>
      <c r="AA1631" s="3">
        <f t="shared" si="745"/>
        <v>-1331.0897435897459</v>
      </c>
      <c r="AB1631" s="3">
        <f t="shared" si="746"/>
        <v>-1</v>
      </c>
      <c r="AC1631" s="3"/>
      <c r="AD1631" s="3">
        <f t="shared" si="762"/>
        <v>35150</v>
      </c>
      <c r="AE1631" s="3">
        <f t="shared" si="763"/>
        <v>30150</v>
      </c>
      <c r="AF1631" s="31">
        <f t="shared" si="764"/>
        <v>-87</v>
      </c>
      <c r="AG1631" s="31">
        <f t="shared" si="767"/>
        <v>1</v>
      </c>
      <c r="AI1631" s="31">
        <f t="shared" si="751"/>
        <v>30833.333333333332</v>
      </c>
      <c r="AJ1631" s="31">
        <f t="shared" si="740"/>
        <v>32988.333333333328</v>
      </c>
      <c r="AK1631" s="31">
        <f t="shared" si="741"/>
        <v>1532.8333333333335</v>
      </c>
      <c r="AL1631" s="31">
        <f t="shared" si="742"/>
        <v>-93.726215070131403</v>
      </c>
      <c r="AM1631" s="31">
        <f t="shared" si="743"/>
        <v>1</v>
      </c>
    </row>
    <row r="1632" spans="1:39" x14ac:dyDescent="0.4">
      <c r="A1632" s="44">
        <v>40213</v>
      </c>
      <c r="B1632" s="45">
        <v>30650</v>
      </c>
      <c r="C1632" s="45">
        <v>30650</v>
      </c>
      <c r="D1632" s="45">
        <v>30150</v>
      </c>
      <c r="E1632" s="45">
        <v>30300</v>
      </c>
      <c r="F1632" s="46">
        <v>-1.62</v>
      </c>
      <c r="G1632" s="31">
        <f t="shared" si="752"/>
        <v>-1</v>
      </c>
      <c r="I1632" s="3">
        <f t="shared" si="750"/>
        <v>-500</v>
      </c>
      <c r="J1632" s="31">
        <f t="shared" si="753"/>
        <v>0</v>
      </c>
      <c r="K1632" s="31">
        <f t="shared" si="754"/>
        <v>500</v>
      </c>
      <c r="L1632" s="31">
        <f t="shared" si="768"/>
        <v>199.69582257070937</v>
      </c>
      <c r="M1632" s="31">
        <f t="shared" si="768"/>
        <v>356.92444731088841</v>
      </c>
      <c r="N1632" s="31">
        <f t="shared" si="765"/>
        <v>0.5594904582054876</v>
      </c>
      <c r="O1632" s="31">
        <f t="shared" si="766"/>
        <v>35.876491277112123</v>
      </c>
      <c r="P1632" s="31">
        <f t="shared" si="769"/>
        <v>-1</v>
      </c>
      <c r="R1632" s="3">
        <f t="shared" si="755"/>
        <v>32000</v>
      </c>
      <c r="S1632" s="3">
        <f t="shared" si="756"/>
        <v>30150</v>
      </c>
      <c r="T1632" s="31">
        <f t="shared" si="757"/>
        <v>8.1081081081081088</v>
      </c>
      <c r="U1632" s="31">
        <f t="shared" si="759"/>
        <v>19.796719796719795</v>
      </c>
      <c r="V1632" s="31">
        <f t="shared" si="758"/>
        <v>-1</v>
      </c>
      <c r="W1632" s="31">
        <f t="shared" si="760"/>
        <v>-1</v>
      </c>
      <c r="Y1632" s="3">
        <f t="shared" si="761"/>
        <v>31529.166666666668</v>
      </c>
      <c r="Z1632" s="3">
        <f t="shared" si="744"/>
        <v>33023.076923076922</v>
      </c>
      <c r="AA1632" s="3">
        <f t="shared" si="745"/>
        <v>-1493.9102564102541</v>
      </c>
      <c r="AB1632" s="3">
        <f t="shared" si="746"/>
        <v>-1</v>
      </c>
      <c r="AC1632" s="3"/>
      <c r="AD1632" s="3">
        <f t="shared" si="762"/>
        <v>34200</v>
      </c>
      <c r="AE1632" s="3">
        <f t="shared" si="763"/>
        <v>30150</v>
      </c>
      <c r="AF1632" s="31">
        <f t="shared" si="764"/>
        <v>-96.296296296296291</v>
      </c>
      <c r="AG1632" s="31">
        <f t="shared" si="767"/>
        <v>-1</v>
      </c>
      <c r="AI1632" s="31">
        <f t="shared" si="751"/>
        <v>30366.666666666668</v>
      </c>
      <c r="AJ1632" s="31">
        <f t="shared" si="740"/>
        <v>32803.333333333328</v>
      </c>
      <c r="AK1632" s="31">
        <f t="shared" si="741"/>
        <v>1609.9999999999998</v>
      </c>
      <c r="AL1632" s="31">
        <f t="shared" si="742"/>
        <v>-100.89717046238762</v>
      </c>
      <c r="AM1632" s="31">
        <f t="shared" si="743"/>
        <v>-1</v>
      </c>
    </row>
    <row r="1633" spans="1:39" x14ac:dyDescent="0.4">
      <c r="A1633" s="44">
        <v>40214</v>
      </c>
      <c r="B1633" s="45">
        <v>29500</v>
      </c>
      <c r="C1633" s="45">
        <v>30500</v>
      </c>
      <c r="D1633" s="45">
        <v>29000</v>
      </c>
      <c r="E1633" s="45">
        <v>29850</v>
      </c>
      <c r="F1633" s="46">
        <v>-1.49</v>
      </c>
      <c r="G1633" s="31">
        <f t="shared" si="752"/>
        <v>-1</v>
      </c>
      <c r="I1633" s="3">
        <f t="shared" si="750"/>
        <v>-450</v>
      </c>
      <c r="J1633" s="31">
        <f t="shared" si="753"/>
        <v>0</v>
      </c>
      <c r="K1633" s="31">
        <f t="shared" si="754"/>
        <v>450</v>
      </c>
      <c r="L1633" s="31">
        <f t="shared" si="768"/>
        <v>185.43183524423011</v>
      </c>
      <c r="M1633" s="31">
        <f t="shared" si="768"/>
        <v>363.57270107439638</v>
      </c>
      <c r="N1633" s="31">
        <f t="shared" si="765"/>
        <v>0.51002683836343909</v>
      </c>
      <c r="O1633" s="31">
        <f t="shared" si="766"/>
        <v>33.776011485743126</v>
      </c>
      <c r="P1633" s="31">
        <f t="shared" si="769"/>
        <v>-1</v>
      </c>
      <c r="R1633" s="3">
        <f t="shared" si="755"/>
        <v>31150</v>
      </c>
      <c r="S1633" s="3">
        <f t="shared" si="756"/>
        <v>29000</v>
      </c>
      <c r="T1633" s="31">
        <f t="shared" si="757"/>
        <v>39.534883720930232</v>
      </c>
      <c r="U1633" s="31">
        <f t="shared" si="759"/>
        <v>26.992108387457222</v>
      </c>
      <c r="V1633" s="31">
        <f t="shared" si="758"/>
        <v>1</v>
      </c>
      <c r="W1633" s="31">
        <f t="shared" si="760"/>
        <v>1</v>
      </c>
      <c r="Y1633" s="3">
        <f t="shared" si="761"/>
        <v>31250</v>
      </c>
      <c r="Z1633" s="3">
        <f t="shared" si="744"/>
        <v>32898.076923076922</v>
      </c>
      <c r="AA1633" s="3">
        <f t="shared" si="745"/>
        <v>-1648.076923076922</v>
      </c>
      <c r="AB1633" s="3">
        <f t="shared" si="746"/>
        <v>-1</v>
      </c>
      <c r="AC1633" s="3"/>
      <c r="AD1633" s="3">
        <f t="shared" si="762"/>
        <v>34200</v>
      </c>
      <c r="AE1633" s="3">
        <f t="shared" si="763"/>
        <v>29000</v>
      </c>
      <c r="AF1633" s="31">
        <f t="shared" si="764"/>
        <v>-83.65384615384616</v>
      </c>
      <c r="AG1633" s="31">
        <f t="shared" si="767"/>
        <v>1</v>
      </c>
      <c r="AI1633" s="31">
        <f t="shared" si="751"/>
        <v>29783.333333333332</v>
      </c>
      <c r="AJ1633" s="31">
        <f t="shared" si="740"/>
        <v>32528.333333333325</v>
      </c>
      <c r="AK1633" s="31">
        <f t="shared" si="741"/>
        <v>1609.4999999999989</v>
      </c>
      <c r="AL1633" s="31">
        <f t="shared" si="742"/>
        <v>-113.69990680335486</v>
      </c>
      <c r="AM1633" s="31">
        <f t="shared" si="743"/>
        <v>-1</v>
      </c>
    </row>
    <row r="1634" spans="1:39" x14ac:dyDescent="0.4">
      <c r="A1634" s="47">
        <v>40217</v>
      </c>
      <c r="B1634" s="48">
        <v>29900</v>
      </c>
      <c r="C1634" s="48">
        <v>30100</v>
      </c>
      <c r="D1634" s="48">
        <v>29450</v>
      </c>
      <c r="E1634" s="48">
        <v>29900</v>
      </c>
      <c r="F1634" s="49">
        <v>0.17</v>
      </c>
      <c r="G1634" s="31">
        <f t="shared" si="752"/>
        <v>1</v>
      </c>
      <c r="I1634" s="3">
        <f t="shared" si="750"/>
        <v>50</v>
      </c>
      <c r="J1634" s="31">
        <f t="shared" si="753"/>
        <v>50</v>
      </c>
      <c r="K1634" s="31">
        <f t="shared" si="754"/>
        <v>0</v>
      </c>
      <c r="L1634" s="31">
        <f t="shared" si="768"/>
        <v>175.75813272678511</v>
      </c>
      <c r="M1634" s="31">
        <f t="shared" si="768"/>
        <v>337.60322242622522</v>
      </c>
      <c r="N1634" s="31">
        <f t="shared" si="765"/>
        <v>0.52060561348816115</v>
      </c>
      <c r="O1634" s="31">
        <f t="shared" si="766"/>
        <v>34.23672837126577</v>
      </c>
      <c r="P1634" s="31">
        <f t="shared" si="769"/>
        <v>1</v>
      </c>
      <c r="R1634" s="3">
        <f t="shared" si="755"/>
        <v>31150</v>
      </c>
      <c r="S1634" s="3">
        <f t="shared" si="756"/>
        <v>29000</v>
      </c>
      <c r="T1634" s="31">
        <f t="shared" si="757"/>
        <v>41.860465116279073</v>
      </c>
      <c r="U1634" s="31">
        <f t="shared" si="759"/>
        <v>29.834485648439138</v>
      </c>
      <c r="V1634" s="31">
        <f t="shared" si="758"/>
        <v>1</v>
      </c>
      <c r="W1634" s="31">
        <f t="shared" si="760"/>
        <v>1</v>
      </c>
      <c r="Y1634" s="3">
        <f t="shared" si="761"/>
        <v>30916.666666666668</v>
      </c>
      <c r="Z1634" s="3">
        <f t="shared" si="744"/>
        <v>32759.615384615383</v>
      </c>
      <c r="AA1634" s="3">
        <f t="shared" si="745"/>
        <v>-1842.9487179487151</v>
      </c>
      <c r="AB1634" s="3">
        <f t="shared" si="746"/>
        <v>-1</v>
      </c>
      <c r="AC1634" s="3"/>
      <c r="AD1634" s="3">
        <f t="shared" si="762"/>
        <v>34200</v>
      </c>
      <c r="AE1634" s="3">
        <f t="shared" si="763"/>
        <v>29000</v>
      </c>
      <c r="AF1634" s="31">
        <f t="shared" si="764"/>
        <v>-82.692307692307693</v>
      </c>
      <c r="AG1634" s="31">
        <f t="shared" si="767"/>
        <v>1</v>
      </c>
      <c r="AI1634" s="31">
        <f t="shared" si="751"/>
        <v>29816.666666666668</v>
      </c>
      <c r="AJ1634" s="31">
        <f t="shared" si="740"/>
        <v>32225.833333333332</v>
      </c>
      <c r="AK1634" s="31">
        <f t="shared" si="741"/>
        <v>1541.7499999999998</v>
      </c>
      <c r="AL1634" s="31">
        <f t="shared" si="742"/>
        <v>-104.17454912347073</v>
      </c>
      <c r="AM1634" s="31">
        <f t="shared" si="743"/>
        <v>1</v>
      </c>
    </row>
    <row r="1635" spans="1:39" x14ac:dyDescent="0.4">
      <c r="A1635" s="44">
        <v>40218</v>
      </c>
      <c r="B1635" s="45">
        <v>29500</v>
      </c>
      <c r="C1635" s="45">
        <v>30000</v>
      </c>
      <c r="D1635" s="45">
        <v>29100</v>
      </c>
      <c r="E1635" s="45">
        <v>29650</v>
      </c>
      <c r="F1635" s="46">
        <v>-0.84</v>
      </c>
      <c r="G1635" s="31">
        <f t="shared" si="752"/>
        <v>-1</v>
      </c>
      <c r="I1635" s="3">
        <f t="shared" si="750"/>
        <v>-250</v>
      </c>
      <c r="J1635" s="31">
        <f t="shared" si="753"/>
        <v>0</v>
      </c>
      <c r="K1635" s="31">
        <f t="shared" si="754"/>
        <v>250</v>
      </c>
      <c r="L1635" s="31">
        <f t="shared" si="768"/>
        <v>163.20398038915761</v>
      </c>
      <c r="M1635" s="31">
        <f t="shared" si="768"/>
        <v>331.34584939578053</v>
      </c>
      <c r="N1635" s="31">
        <f t="shared" si="765"/>
        <v>0.49254873929088033</v>
      </c>
      <c r="O1635" s="31">
        <f t="shared" si="766"/>
        <v>33.00051290284118</v>
      </c>
      <c r="P1635" s="31">
        <f t="shared" si="769"/>
        <v>-1</v>
      </c>
      <c r="R1635" s="3">
        <f t="shared" si="755"/>
        <v>31150</v>
      </c>
      <c r="S1635" s="3">
        <f t="shared" si="756"/>
        <v>29000</v>
      </c>
      <c r="T1635" s="31">
        <f t="shared" si="757"/>
        <v>30.232558139534881</v>
      </c>
      <c r="U1635" s="31">
        <f t="shared" si="759"/>
        <v>37.209302325581397</v>
      </c>
      <c r="V1635" s="31">
        <f t="shared" si="758"/>
        <v>-1</v>
      </c>
      <c r="W1635" s="31">
        <f t="shared" si="760"/>
        <v>1</v>
      </c>
      <c r="Y1635" s="3">
        <f t="shared" si="761"/>
        <v>30720.833333333332</v>
      </c>
      <c r="Z1635" s="3">
        <f t="shared" si="744"/>
        <v>32582.692307692309</v>
      </c>
      <c r="AA1635" s="3">
        <f t="shared" si="745"/>
        <v>-1861.8589743589764</v>
      </c>
      <c r="AB1635" s="3">
        <f t="shared" si="746"/>
        <v>-1</v>
      </c>
      <c r="AC1635" s="3"/>
      <c r="AD1635" s="3">
        <f t="shared" si="762"/>
        <v>34100</v>
      </c>
      <c r="AE1635" s="3">
        <f t="shared" si="763"/>
        <v>29000</v>
      </c>
      <c r="AF1635" s="31">
        <f t="shared" si="764"/>
        <v>-87.254901960784309</v>
      </c>
      <c r="AG1635" s="31">
        <f t="shared" si="767"/>
        <v>-1</v>
      </c>
      <c r="AI1635" s="31">
        <f t="shared" si="751"/>
        <v>29583.333333333332</v>
      </c>
      <c r="AJ1635" s="31">
        <f t="shared" ref="AJ1635:AJ1698" si="770">AVERAGE(AI1616:AI1635)</f>
        <v>31952.5</v>
      </c>
      <c r="AK1635" s="31">
        <f t="shared" ref="AK1635:AK1698" si="771">(ABS(AJ1635-AI1616)+ABS(AJ1635-AI1617)+ABS(AJ1635-AI1618)+ABS(AJ1635-AI1619)+ABS(AJ1635-AI1620)+ABS(AJ1635-AI1621)+ABS(AJ1635-AI1622)+ABS(AJ1635-AI1623)+ABS(AJ1635-AI1624)+ABS(AJ1635-AI1625)+ABS(AJ1635-AI1626)+ABS(AJ1635-AI1627)+ABS(AJ1635-AI1628)+ABS(AJ1635-AI1629)+ABS(AJ1635-AI1630)+ABS(AJ1635-AI1631)+ABS(AJ1635-AI1632)+ABS(AJ1635-AI1633)+ABS(AJ1635-AI1634)+ABS(AJ1635-AI1635))/20</f>
        <v>1478</v>
      </c>
      <c r="AL1635" s="31">
        <f t="shared" ref="AL1635:AL1698" si="772">(AI1635-AJ1635)/(0.015*AK1635)</f>
        <v>-106.86362952939415</v>
      </c>
      <c r="AM1635" s="31">
        <f t="shared" si="743"/>
        <v>-1</v>
      </c>
    </row>
    <row r="1636" spans="1:39" x14ac:dyDescent="0.4">
      <c r="A1636" s="44">
        <v>40219</v>
      </c>
      <c r="B1636" s="45">
        <v>29800</v>
      </c>
      <c r="C1636" s="45">
        <v>29950</v>
      </c>
      <c r="D1636" s="45">
        <v>29250</v>
      </c>
      <c r="E1636" s="45">
        <v>29350</v>
      </c>
      <c r="F1636" s="46">
        <v>-1.01</v>
      </c>
      <c r="G1636" s="31">
        <f t="shared" si="752"/>
        <v>-1</v>
      </c>
      <c r="I1636" s="3">
        <f t="shared" si="750"/>
        <v>-300</v>
      </c>
      <c r="J1636" s="31">
        <f t="shared" si="753"/>
        <v>0</v>
      </c>
      <c r="K1636" s="31">
        <f t="shared" si="754"/>
        <v>300</v>
      </c>
      <c r="L1636" s="31">
        <f t="shared" si="768"/>
        <v>151.5465532185035</v>
      </c>
      <c r="M1636" s="31">
        <f t="shared" si="768"/>
        <v>329.10686015322477</v>
      </c>
      <c r="N1636" s="31">
        <f t="shared" si="765"/>
        <v>0.46047825666091197</v>
      </c>
      <c r="O1636" s="31">
        <f t="shared" si="766"/>
        <v>31.529278478524034</v>
      </c>
      <c r="P1636" s="31">
        <f t="shared" si="769"/>
        <v>-1</v>
      </c>
      <c r="R1636" s="3">
        <f t="shared" si="755"/>
        <v>30650</v>
      </c>
      <c r="S1636" s="3">
        <f t="shared" si="756"/>
        <v>29000</v>
      </c>
      <c r="T1636" s="31">
        <f t="shared" si="757"/>
        <v>21.212121212121211</v>
      </c>
      <c r="U1636" s="31">
        <f t="shared" si="759"/>
        <v>31.101714822645061</v>
      </c>
      <c r="V1636" s="31">
        <f t="shared" si="758"/>
        <v>-1</v>
      </c>
      <c r="W1636" s="31">
        <f t="shared" si="760"/>
        <v>-1</v>
      </c>
      <c r="Y1636" s="3">
        <f t="shared" si="761"/>
        <v>30554.166666666668</v>
      </c>
      <c r="Z1636" s="3">
        <f t="shared" si="744"/>
        <v>32380.76923076923</v>
      </c>
      <c r="AA1636" s="3">
        <f t="shared" si="745"/>
        <v>-1826.6025641025626</v>
      </c>
      <c r="AB1636" s="3">
        <f t="shared" si="746"/>
        <v>1</v>
      </c>
      <c r="AC1636" s="3"/>
      <c r="AD1636" s="3">
        <f t="shared" si="762"/>
        <v>33450</v>
      </c>
      <c r="AE1636" s="3">
        <f t="shared" si="763"/>
        <v>29000</v>
      </c>
      <c r="AF1636" s="31">
        <f t="shared" si="764"/>
        <v>-92.134831460674164</v>
      </c>
      <c r="AG1636" s="31">
        <f t="shared" si="767"/>
        <v>-1</v>
      </c>
      <c r="AI1636" s="31">
        <f t="shared" si="751"/>
        <v>29516.666666666668</v>
      </c>
      <c r="AJ1636" s="31">
        <f t="shared" si="770"/>
        <v>31708.333333333332</v>
      </c>
      <c r="AK1636" s="31">
        <f t="shared" si="771"/>
        <v>1417.4999999999998</v>
      </c>
      <c r="AL1636" s="31">
        <f t="shared" si="772"/>
        <v>-103.07662159514003</v>
      </c>
      <c r="AM1636" s="31">
        <f t="shared" ref="AM1636:AM1699" si="773">IF(OR(AL1636&gt;200,AL1636&lt;-200),IF(AL1636&gt;200,-1,1),IF(AL1636&gt;AL1635,1,-1))</f>
        <v>1</v>
      </c>
    </row>
    <row r="1637" spans="1:39" x14ac:dyDescent="0.4">
      <c r="A1637" s="44">
        <v>40220</v>
      </c>
      <c r="B1637" s="45">
        <v>29500</v>
      </c>
      <c r="C1637" s="45">
        <v>30650</v>
      </c>
      <c r="D1637" s="45">
        <v>29350</v>
      </c>
      <c r="E1637" s="45">
        <v>30650</v>
      </c>
      <c r="F1637" s="46">
        <v>4.43</v>
      </c>
      <c r="G1637" s="31">
        <f t="shared" si="752"/>
        <v>1</v>
      </c>
      <c r="I1637" s="3">
        <f t="shared" si="750"/>
        <v>1300</v>
      </c>
      <c r="J1637" s="31">
        <f t="shared" si="753"/>
        <v>1300</v>
      </c>
      <c r="K1637" s="31">
        <f t="shared" si="754"/>
        <v>0</v>
      </c>
      <c r="L1637" s="31">
        <f t="shared" si="768"/>
        <v>233.57894227432467</v>
      </c>
      <c r="M1637" s="31">
        <f t="shared" si="768"/>
        <v>305.59922728513726</v>
      </c>
      <c r="N1637" s="31">
        <f t="shared" si="765"/>
        <v>0.76433093221268344</v>
      </c>
      <c r="O1637" s="31">
        <f t="shared" si="766"/>
        <v>43.321290709000969</v>
      </c>
      <c r="P1637" s="31">
        <f t="shared" si="769"/>
        <v>1</v>
      </c>
      <c r="R1637" s="3">
        <f t="shared" si="755"/>
        <v>30650</v>
      </c>
      <c r="S1637" s="3">
        <f t="shared" si="756"/>
        <v>29000</v>
      </c>
      <c r="T1637" s="31">
        <f t="shared" si="757"/>
        <v>100</v>
      </c>
      <c r="U1637" s="31">
        <f t="shared" si="759"/>
        <v>50.481559783885359</v>
      </c>
      <c r="V1637" s="31">
        <f t="shared" si="758"/>
        <v>1</v>
      </c>
      <c r="W1637" s="31">
        <f t="shared" si="760"/>
        <v>1</v>
      </c>
      <c r="Y1637" s="3">
        <f t="shared" si="761"/>
        <v>30491.666666666668</v>
      </c>
      <c r="Z1637" s="3">
        <f t="shared" si="744"/>
        <v>32240.384615384617</v>
      </c>
      <c r="AA1637" s="3">
        <f t="shared" si="745"/>
        <v>-1748.7179487179492</v>
      </c>
      <c r="AB1637" s="3">
        <f t="shared" si="746"/>
        <v>1</v>
      </c>
      <c r="AC1637" s="3"/>
      <c r="AD1637" s="3">
        <f t="shared" si="762"/>
        <v>32100</v>
      </c>
      <c r="AE1637" s="3">
        <f t="shared" si="763"/>
        <v>29000</v>
      </c>
      <c r="AF1637" s="31">
        <f t="shared" si="764"/>
        <v>-46.774193548387096</v>
      </c>
      <c r="AG1637" s="31">
        <f t="shared" si="767"/>
        <v>1</v>
      </c>
      <c r="AI1637" s="31">
        <f t="shared" si="751"/>
        <v>30216.666666666668</v>
      </c>
      <c r="AJ1637" s="31">
        <f t="shared" si="770"/>
        <v>31483.333333333332</v>
      </c>
      <c r="AK1637" s="31">
        <f t="shared" si="771"/>
        <v>1296.6666666666665</v>
      </c>
      <c r="AL1637" s="31">
        <f t="shared" si="772"/>
        <v>-65.124250214224404</v>
      </c>
      <c r="AM1637" s="31">
        <f t="shared" si="773"/>
        <v>1</v>
      </c>
    </row>
    <row r="1638" spans="1:39" x14ac:dyDescent="0.4">
      <c r="A1638" s="44">
        <v>40221</v>
      </c>
      <c r="B1638" s="45">
        <v>30350</v>
      </c>
      <c r="C1638" s="45">
        <v>30650</v>
      </c>
      <c r="D1638" s="45">
        <v>29700</v>
      </c>
      <c r="E1638" s="45">
        <v>30100</v>
      </c>
      <c r="F1638" s="46">
        <v>-1.79</v>
      </c>
      <c r="G1638" s="31">
        <f t="shared" si="752"/>
        <v>-1</v>
      </c>
      <c r="I1638" s="3">
        <f t="shared" si="750"/>
        <v>-550</v>
      </c>
      <c r="J1638" s="31">
        <f t="shared" si="753"/>
        <v>0</v>
      </c>
      <c r="K1638" s="31">
        <f t="shared" si="754"/>
        <v>550</v>
      </c>
      <c r="L1638" s="31">
        <f t="shared" si="768"/>
        <v>216.89473211187291</v>
      </c>
      <c r="M1638" s="31">
        <f t="shared" si="768"/>
        <v>323.05642533619891</v>
      </c>
      <c r="N1638" s="31">
        <f t="shared" si="765"/>
        <v>0.67138343367154685</v>
      </c>
      <c r="O1638" s="31">
        <f t="shared" si="766"/>
        <v>40.16932441389055</v>
      </c>
      <c r="P1638" s="31">
        <f t="shared" si="769"/>
        <v>-1</v>
      </c>
      <c r="R1638" s="3">
        <f t="shared" si="755"/>
        <v>30650</v>
      </c>
      <c r="S1638" s="3">
        <f t="shared" si="756"/>
        <v>29100</v>
      </c>
      <c r="T1638" s="31">
        <f t="shared" si="757"/>
        <v>64.516129032258064</v>
      </c>
      <c r="U1638" s="31">
        <f t="shared" si="759"/>
        <v>61.909416748126432</v>
      </c>
      <c r="V1638" s="31">
        <f t="shared" si="758"/>
        <v>-1</v>
      </c>
      <c r="W1638" s="31">
        <f t="shared" si="760"/>
        <v>1</v>
      </c>
      <c r="Y1638" s="3">
        <f t="shared" si="761"/>
        <v>30329.166666666668</v>
      </c>
      <c r="Z1638" s="3">
        <f t="shared" si="744"/>
        <v>32105.76923076923</v>
      </c>
      <c r="AA1638" s="3">
        <f t="shared" si="745"/>
        <v>-1776.6025641025626</v>
      </c>
      <c r="AB1638" s="3">
        <f t="shared" si="746"/>
        <v>-1</v>
      </c>
      <c r="AC1638" s="3"/>
      <c r="AD1638" s="3">
        <f t="shared" si="762"/>
        <v>32100</v>
      </c>
      <c r="AE1638" s="3">
        <f t="shared" si="763"/>
        <v>29000</v>
      </c>
      <c r="AF1638" s="31">
        <f t="shared" si="764"/>
        <v>-64.516129032258064</v>
      </c>
      <c r="AG1638" s="31">
        <f t="shared" si="767"/>
        <v>-1</v>
      </c>
      <c r="AI1638" s="31">
        <f t="shared" si="751"/>
        <v>30150</v>
      </c>
      <c r="AJ1638" s="31">
        <f t="shared" si="770"/>
        <v>31268.333333333332</v>
      </c>
      <c r="AK1638" s="31">
        <f t="shared" si="771"/>
        <v>1158.4999999999995</v>
      </c>
      <c r="AL1638" s="31">
        <f t="shared" si="772"/>
        <v>-64.355248645278806</v>
      </c>
      <c r="AM1638" s="31">
        <f t="shared" si="773"/>
        <v>1</v>
      </c>
    </row>
    <row r="1639" spans="1:39" x14ac:dyDescent="0.4">
      <c r="A1639" s="47">
        <v>40225</v>
      </c>
      <c r="B1639" s="48">
        <v>29800</v>
      </c>
      <c r="C1639" s="48">
        <v>30400</v>
      </c>
      <c r="D1639" s="48">
        <v>29800</v>
      </c>
      <c r="E1639" s="48">
        <v>30250</v>
      </c>
      <c r="F1639" s="49">
        <v>0.5</v>
      </c>
      <c r="G1639" s="31">
        <f t="shared" si="752"/>
        <v>1</v>
      </c>
      <c r="I1639" s="3">
        <f t="shared" si="750"/>
        <v>150</v>
      </c>
      <c r="J1639" s="31">
        <f t="shared" si="753"/>
        <v>150</v>
      </c>
      <c r="K1639" s="31">
        <f t="shared" si="754"/>
        <v>0</v>
      </c>
      <c r="L1639" s="31">
        <f t="shared" si="768"/>
        <v>212.11653696102485</v>
      </c>
      <c r="M1639" s="31">
        <f t="shared" si="768"/>
        <v>299.98096638361324</v>
      </c>
      <c r="N1639" s="31">
        <f t="shared" si="765"/>
        <v>0.7070999854363158</v>
      </c>
      <c r="O1639" s="31">
        <f t="shared" si="766"/>
        <v>41.42112304309984</v>
      </c>
      <c r="P1639" s="31">
        <f t="shared" si="769"/>
        <v>1</v>
      </c>
      <c r="R1639" s="3">
        <f t="shared" si="755"/>
        <v>30650</v>
      </c>
      <c r="S1639" s="3">
        <f t="shared" si="756"/>
        <v>29100</v>
      </c>
      <c r="T1639" s="31">
        <f t="shared" si="757"/>
        <v>74.193548387096769</v>
      </c>
      <c r="U1639" s="31">
        <f t="shared" si="759"/>
        <v>79.569892473118273</v>
      </c>
      <c r="V1639" s="31">
        <f t="shared" si="758"/>
        <v>1</v>
      </c>
      <c r="W1639" s="31">
        <f t="shared" si="760"/>
        <v>1</v>
      </c>
      <c r="Y1639" s="3">
        <f t="shared" si="761"/>
        <v>30200</v>
      </c>
      <c r="Z1639" s="3">
        <f t="shared" si="744"/>
        <v>31890.384615384617</v>
      </c>
      <c r="AA1639" s="3">
        <f t="shared" si="745"/>
        <v>-1690.3846153846171</v>
      </c>
      <c r="AB1639" s="3">
        <f t="shared" si="746"/>
        <v>1</v>
      </c>
      <c r="AC1639" s="3"/>
      <c r="AD1639" s="3">
        <f t="shared" si="762"/>
        <v>32100</v>
      </c>
      <c r="AE1639" s="3">
        <f t="shared" si="763"/>
        <v>29000</v>
      </c>
      <c r="AF1639" s="31">
        <f t="shared" si="764"/>
        <v>-59.677419354838712</v>
      </c>
      <c r="AG1639" s="31">
        <f t="shared" si="767"/>
        <v>1</v>
      </c>
      <c r="AI1639" s="31">
        <f t="shared" si="751"/>
        <v>30150</v>
      </c>
      <c r="AJ1639" s="31">
        <f t="shared" si="770"/>
        <v>31100</v>
      </c>
      <c r="AK1639" s="31">
        <f t="shared" si="771"/>
        <v>1071.6666666666665</v>
      </c>
      <c r="AL1639" s="31">
        <f t="shared" si="772"/>
        <v>-59.097978227060672</v>
      </c>
      <c r="AM1639" s="31">
        <f t="shared" si="773"/>
        <v>1</v>
      </c>
    </row>
    <row r="1640" spans="1:39" x14ac:dyDescent="0.4">
      <c r="A1640" s="44">
        <v>40226</v>
      </c>
      <c r="B1640" s="45">
        <v>30800</v>
      </c>
      <c r="C1640" s="45">
        <v>31250</v>
      </c>
      <c r="D1640" s="45">
        <v>30450</v>
      </c>
      <c r="E1640" s="45">
        <v>31150</v>
      </c>
      <c r="F1640" s="46">
        <v>2.98</v>
      </c>
      <c r="G1640" s="31">
        <f t="shared" si="752"/>
        <v>1</v>
      </c>
      <c r="I1640" s="3">
        <f t="shared" si="750"/>
        <v>900</v>
      </c>
      <c r="J1640" s="31">
        <f t="shared" si="753"/>
        <v>900</v>
      </c>
      <c r="K1640" s="31">
        <f t="shared" si="754"/>
        <v>0</v>
      </c>
      <c r="L1640" s="31">
        <f t="shared" si="768"/>
        <v>261.25107003523738</v>
      </c>
      <c r="M1640" s="31">
        <f t="shared" si="768"/>
        <v>278.55375449906944</v>
      </c>
      <c r="N1640" s="31">
        <f t="shared" si="765"/>
        <v>0.93788385837789934</v>
      </c>
      <c r="O1640" s="31">
        <f t="shared" si="766"/>
        <v>48.397320320473312</v>
      </c>
      <c r="P1640" s="31">
        <f t="shared" si="769"/>
        <v>1</v>
      </c>
      <c r="R1640" s="3">
        <f t="shared" si="755"/>
        <v>31250</v>
      </c>
      <c r="S1640" s="3">
        <f t="shared" si="756"/>
        <v>29250</v>
      </c>
      <c r="T1640" s="31">
        <f t="shared" si="757"/>
        <v>95</v>
      </c>
      <c r="U1640" s="31">
        <f t="shared" si="759"/>
        <v>77.903225806451601</v>
      </c>
      <c r="V1640" s="31">
        <f t="shared" si="758"/>
        <v>1</v>
      </c>
      <c r="W1640" s="31">
        <f t="shared" si="760"/>
        <v>-1</v>
      </c>
      <c r="Y1640" s="3">
        <f t="shared" si="761"/>
        <v>30237.5</v>
      </c>
      <c r="Z1640" s="3">
        <f t="shared" si="744"/>
        <v>31719.23076923077</v>
      </c>
      <c r="AA1640" s="3">
        <f t="shared" si="745"/>
        <v>-1481.7307692307695</v>
      </c>
      <c r="AB1640" s="3">
        <f t="shared" si="746"/>
        <v>1</v>
      </c>
      <c r="AC1640" s="3"/>
      <c r="AD1640" s="3">
        <f t="shared" si="762"/>
        <v>32100</v>
      </c>
      <c r="AE1640" s="3">
        <f t="shared" si="763"/>
        <v>29000</v>
      </c>
      <c r="AF1640" s="31">
        <f t="shared" si="764"/>
        <v>-30.64516129032258</v>
      </c>
      <c r="AG1640" s="31">
        <f t="shared" si="767"/>
        <v>1</v>
      </c>
      <c r="AI1640" s="31">
        <f t="shared" si="751"/>
        <v>30950</v>
      </c>
      <c r="AJ1640" s="31">
        <f t="shared" si="770"/>
        <v>30966.666666666668</v>
      </c>
      <c r="AK1640" s="31">
        <f t="shared" si="771"/>
        <v>926.66666666666674</v>
      </c>
      <c r="AL1640" s="31">
        <f t="shared" si="772"/>
        <v>-1.1990407673861783</v>
      </c>
      <c r="AM1640" s="31">
        <f t="shared" si="773"/>
        <v>1</v>
      </c>
    </row>
    <row r="1641" spans="1:39" x14ac:dyDescent="0.4">
      <c r="A1641" s="44">
        <v>40227</v>
      </c>
      <c r="B1641" s="45">
        <v>30950</v>
      </c>
      <c r="C1641" s="45">
        <v>31000</v>
      </c>
      <c r="D1641" s="45">
        <v>30650</v>
      </c>
      <c r="E1641" s="45">
        <v>30900</v>
      </c>
      <c r="F1641" s="46">
        <v>-0.8</v>
      </c>
      <c r="G1641" s="31">
        <f t="shared" si="752"/>
        <v>-1</v>
      </c>
      <c r="I1641" s="3">
        <f t="shared" si="750"/>
        <v>-250</v>
      </c>
      <c r="J1641" s="31">
        <f t="shared" si="753"/>
        <v>0</v>
      </c>
      <c r="K1641" s="31">
        <f t="shared" si="754"/>
        <v>250</v>
      </c>
      <c r="L1641" s="31">
        <f t="shared" si="768"/>
        <v>242.59027931843471</v>
      </c>
      <c r="M1641" s="31">
        <f t="shared" si="768"/>
        <v>276.51420060627873</v>
      </c>
      <c r="N1641" s="31">
        <f t="shared" si="765"/>
        <v>0.87731580796406405</v>
      </c>
      <c r="O1641" s="31">
        <f t="shared" si="766"/>
        <v>46.732457279817339</v>
      </c>
      <c r="P1641" s="31">
        <f t="shared" si="769"/>
        <v>-1</v>
      </c>
      <c r="R1641" s="3">
        <f t="shared" si="755"/>
        <v>31250</v>
      </c>
      <c r="S1641" s="3">
        <f t="shared" si="756"/>
        <v>29350</v>
      </c>
      <c r="T1641" s="31">
        <f t="shared" si="757"/>
        <v>81.578947368421055</v>
      </c>
      <c r="U1641" s="31">
        <f t="shared" si="759"/>
        <v>83.590831918505941</v>
      </c>
      <c r="V1641" s="31">
        <f t="shared" si="758"/>
        <v>-1</v>
      </c>
      <c r="W1641" s="31">
        <f t="shared" si="760"/>
        <v>1</v>
      </c>
      <c r="Y1641" s="3">
        <f t="shared" si="761"/>
        <v>30283.333333333332</v>
      </c>
      <c r="Z1641" s="3">
        <f t="shared" ref="Z1641:Z1704" si="774">AVERAGE(E1616:E1641)</f>
        <v>31553.846153846152</v>
      </c>
      <c r="AA1641" s="3">
        <f t="shared" ref="AA1641:AA1704" si="775">Y1641-Z1641</f>
        <v>-1270.5128205128203</v>
      </c>
      <c r="AB1641" s="3">
        <f t="shared" si="746"/>
        <v>1</v>
      </c>
      <c r="AC1641" s="3"/>
      <c r="AD1641" s="3">
        <f t="shared" si="762"/>
        <v>32000</v>
      </c>
      <c r="AE1641" s="3">
        <f t="shared" si="763"/>
        <v>29000</v>
      </c>
      <c r="AF1641" s="31">
        <f t="shared" si="764"/>
        <v>-36.666666666666664</v>
      </c>
      <c r="AG1641" s="31">
        <f t="shared" si="767"/>
        <v>-1</v>
      </c>
      <c r="AI1641" s="31">
        <f t="shared" si="751"/>
        <v>30850</v>
      </c>
      <c r="AJ1641" s="31">
        <f t="shared" si="770"/>
        <v>30832.5</v>
      </c>
      <c r="AK1641" s="31">
        <f t="shared" si="771"/>
        <v>777.49999999999966</v>
      </c>
      <c r="AL1641" s="31">
        <f t="shared" si="772"/>
        <v>1.5005359056806009</v>
      </c>
      <c r="AM1641" s="31">
        <f t="shared" si="773"/>
        <v>1</v>
      </c>
    </row>
    <row r="1642" spans="1:39" x14ac:dyDescent="0.4">
      <c r="A1642" s="44">
        <v>40228</v>
      </c>
      <c r="B1642" s="45">
        <v>30800</v>
      </c>
      <c r="C1642" s="45">
        <v>30950</v>
      </c>
      <c r="D1642" s="45">
        <v>30150</v>
      </c>
      <c r="E1642" s="45">
        <v>30450</v>
      </c>
      <c r="F1642" s="46">
        <v>-1.46</v>
      </c>
      <c r="G1642" s="31">
        <f t="shared" si="752"/>
        <v>-1</v>
      </c>
      <c r="I1642" s="3">
        <f t="shared" si="750"/>
        <v>-450</v>
      </c>
      <c r="J1642" s="31">
        <f t="shared" si="753"/>
        <v>0</v>
      </c>
      <c r="K1642" s="31">
        <f t="shared" si="754"/>
        <v>450</v>
      </c>
      <c r="L1642" s="31">
        <f t="shared" si="768"/>
        <v>225.2624022242608</v>
      </c>
      <c r="M1642" s="31">
        <f t="shared" si="768"/>
        <v>288.90604342011596</v>
      </c>
      <c r="N1642" s="31">
        <f t="shared" si="765"/>
        <v>0.77970816933272991</v>
      </c>
      <c r="O1642" s="31">
        <f t="shared" si="766"/>
        <v>43.811012545111126</v>
      </c>
      <c r="P1642" s="31">
        <f t="shared" si="769"/>
        <v>-1</v>
      </c>
      <c r="R1642" s="3">
        <f t="shared" si="755"/>
        <v>31250</v>
      </c>
      <c r="S1642" s="3">
        <f t="shared" si="756"/>
        <v>29700</v>
      </c>
      <c r="T1642" s="31">
        <f t="shared" si="757"/>
        <v>48.387096774193552</v>
      </c>
      <c r="U1642" s="31">
        <f t="shared" si="759"/>
        <v>74.988681380871526</v>
      </c>
      <c r="V1642" s="31">
        <f t="shared" si="758"/>
        <v>-1</v>
      </c>
      <c r="W1642" s="31">
        <f t="shared" si="760"/>
        <v>-1</v>
      </c>
      <c r="Y1642" s="3">
        <f t="shared" si="761"/>
        <v>30279.166666666668</v>
      </c>
      <c r="Z1642" s="3">
        <f t="shared" si="774"/>
        <v>31411.538461538461</v>
      </c>
      <c r="AA1642" s="3">
        <f t="shared" si="775"/>
        <v>-1132.3717948717931</v>
      </c>
      <c r="AB1642" s="3">
        <f t="shared" ref="AB1642:AB1705" si="776">IF(AA1642&gt;AA1641,1,-1)</f>
        <v>1</v>
      </c>
      <c r="AC1642" s="3"/>
      <c r="AD1642" s="3">
        <f t="shared" si="762"/>
        <v>31250</v>
      </c>
      <c r="AE1642" s="3">
        <f t="shared" si="763"/>
        <v>29000</v>
      </c>
      <c r="AF1642" s="31">
        <f t="shared" si="764"/>
        <v>-35.555555555555557</v>
      </c>
      <c r="AG1642" s="31">
        <f t="shared" si="767"/>
        <v>1</v>
      </c>
      <c r="AI1642" s="31">
        <f t="shared" si="751"/>
        <v>30516.666666666668</v>
      </c>
      <c r="AJ1642" s="31">
        <f t="shared" si="770"/>
        <v>30673.333333333332</v>
      </c>
      <c r="AK1642" s="31">
        <f t="shared" si="771"/>
        <v>633.99999999999943</v>
      </c>
      <c r="AL1642" s="31">
        <f t="shared" si="772"/>
        <v>-16.473887136347464</v>
      </c>
      <c r="AM1642" s="31">
        <f t="shared" si="773"/>
        <v>-1</v>
      </c>
    </row>
    <row r="1643" spans="1:39" x14ac:dyDescent="0.4">
      <c r="A1643" s="44">
        <v>40231</v>
      </c>
      <c r="B1643" s="45">
        <v>30700</v>
      </c>
      <c r="C1643" s="45">
        <v>31750</v>
      </c>
      <c r="D1643" s="45">
        <v>30700</v>
      </c>
      <c r="E1643" s="45">
        <v>31550</v>
      </c>
      <c r="F1643" s="46">
        <v>3.61</v>
      </c>
      <c r="G1643" s="31">
        <f t="shared" si="752"/>
        <v>1</v>
      </c>
      <c r="I1643" s="3">
        <f t="shared" si="750"/>
        <v>1100</v>
      </c>
      <c r="J1643" s="31">
        <f t="shared" si="753"/>
        <v>1100</v>
      </c>
      <c r="K1643" s="31">
        <f t="shared" si="754"/>
        <v>0</v>
      </c>
      <c r="L1643" s="31">
        <f t="shared" si="768"/>
        <v>287.74365920824215</v>
      </c>
      <c r="M1643" s="31">
        <f t="shared" si="768"/>
        <v>268.26989746153623</v>
      </c>
      <c r="N1643" s="31">
        <f t="shared" si="765"/>
        <v>1.0725901859693296</v>
      </c>
      <c r="O1643" s="31">
        <f t="shared" si="766"/>
        <v>51.751194868641626</v>
      </c>
      <c r="P1643" s="31">
        <f t="shared" si="769"/>
        <v>1</v>
      </c>
      <c r="R1643" s="3">
        <f t="shared" si="755"/>
        <v>31750</v>
      </c>
      <c r="S1643" s="3">
        <f t="shared" si="756"/>
        <v>29800</v>
      </c>
      <c r="T1643" s="31">
        <f t="shared" si="757"/>
        <v>89.743589743589752</v>
      </c>
      <c r="U1643" s="31">
        <f t="shared" si="759"/>
        <v>73.236544628734791</v>
      </c>
      <c r="V1643" s="31">
        <f t="shared" si="758"/>
        <v>1</v>
      </c>
      <c r="W1643" s="31">
        <f t="shared" si="760"/>
        <v>-1</v>
      </c>
      <c r="Y1643" s="3">
        <f t="shared" si="761"/>
        <v>30341.666666666668</v>
      </c>
      <c r="Z1643" s="3">
        <f t="shared" si="774"/>
        <v>31280.76923076923</v>
      </c>
      <c r="AA1643" s="3">
        <f t="shared" si="775"/>
        <v>-939.10256410256261</v>
      </c>
      <c r="AB1643" s="3">
        <f t="shared" si="776"/>
        <v>1</v>
      </c>
      <c r="AC1643" s="3"/>
      <c r="AD1643" s="3">
        <f t="shared" si="762"/>
        <v>31750</v>
      </c>
      <c r="AE1643" s="3">
        <f t="shared" si="763"/>
        <v>29000</v>
      </c>
      <c r="AF1643" s="31">
        <f t="shared" si="764"/>
        <v>-7.2727272727272725</v>
      </c>
      <c r="AG1643" s="31">
        <f t="shared" si="767"/>
        <v>1</v>
      </c>
      <c r="AI1643" s="31">
        <f t="shared" si="751"/>
        <v>31333.333333333332</v>
      </c>
      <c r="AJ1643" s="31">
        <f t="shared" si="770"/>
        <v>30616.666666666668</v>
      </c>
      <c r="AK1643" s="31">
        <f t="shared" si="771"/>
        <v>571.66666666666629</v>
      </c>
      <c r="AL1643" s="31">
        <f t="shared" si="772"/>
        <v>83.576287657920091</v>
      </c>
      <c r="AM1643" s="31">
        <f t="shared" si="773"/>
        <v>1</v>
      </c>
    </row>
    <row r="1644" spans="1:39" x14ac:dyDescent="0.4">
      <c r="A1644" s="47">
        <v>40232</v>
      </c>
      <c r="B1644" s="48">
        <v>31300</v>
      </c>
      <c r="C1644" s="48">
        <v>31700</v>
      </c>
      <c r="D1644" s="48">
        <v>31150</v>
      </c>
      <c r="E1644" s="48">
        <v>31650</v>
      </c>
      <c r="F1644" s="49">
        <v>0.32</v>
      </c>
      <c r="G1644" s="31">
        <f t="shared" si="752"/>
        <v>1</v>
      </c>
      <c r="I1644" s="3">
        <f t="shared" si="750"/>
        <v>100</v>
      </c>
      <c r="J1644" s="31">
        <f t="shared" si="753"/>
        <v>100</v>
      </c>
      <c r="K1644" s="31">
        <f t="shared" si="754"/>
        <v>0</v>
      </c>
      <c r="L1644" s="31">
        <f t="shared" si="768"/>
        <v>274.33339783622483</v>
      </c>
      <c r="M1644" s="31">
        <f t="shared" si="768"/>
        <v>249.10776192856935</v>
      </c>
      <c r="N1644" s="31">
        <f t="shared" si="765"/>
        <v>1.1012639498358499</v>
      </c>
      <c r="O1644" s="31">
        <f t="shared" si="766"/>
        <v>52.409596134834956</v>
      </c>
      <c r="P1644" s="31">
        <f t="shared" si="769"/>
        <v>1</v>
      </c>
      <c r="R1644" s="3">
        <f t="shared" si="755"/>
        <v>31750</v>
      </c>
      <c r="S1644" s="3">
        <f t="shared" si="756"/>
        <v>30150</v>
      </c>
      <c r="T1644" s="31">
        <f t="shared" si="757"/>
        <v>93.75</v>
      </c>
      <c r="U1644" s="31">
        <f t="shared" si="759"/>
        <v>77.293562172594434</v>
      </c>
      <c r="V1644" s="31">
        <f t="shared" si="758"/>
        <v>1</v>
      </c>
      <c r="W1644" s="31">
        <f t="shared" si="760"/>
        <v>1</v>
      </c>
      <c r="Y1644" s="3">
        <f t="shared" si="761"/>
        <v>30454.166666666668</v>
      </c>
      <c r="Z1644" s="3">
        <f t="shared" si="774"/>
        <v>31186.538461538461</v>
      </c>
      <c r="AA1644" s="3">
        <f t="shared" si="775"/>
        <v>-732.3717948717931</v>
      </c>
      <c r="AB1644" s="3">
        <f t="shared" si="776"/>
        <v>1</v>
      </c>
      <c r="AC1644" s="3"/>
      <c r="AD1644" s="3">
        <f t="shared" si="762"/>
        <v>31750</v>
      </c>
      <c r="AE1644" s="3">
        <f t="shared" si="763"/>
        <v>29000</v>
      </c>
      <c r="AF1644" s="31">
        <f t="shared" si="764"/>
        <v>-3.6363636363636362</v>
      </c>
      <c r="AG1644" s="31">
        <f t="shared" si="767"/>
        <v>1</v>
      </c>
      <c r="AI1644" s="31">
        <f t="shared" si="751"/>
        <v>31500</v>
      </c>
      <c r="AJ1644" s="31">
        <f t="shared" si="770"/>
        <v>30627.5</v>
      </c>
      <c r="AK1644" s="31">
        <f t="shared" si="771"/>
        <v>583.5833333333328</v>
      </c>
      <c r="AL1644" s="31">
        <f t="shared" si="772"/>
        <v>99.6715693274312</v>
      </c>
      <c r="AM1644" s="31">
        <f t="shared" si="773"/>
        <v>1</v>
      </c>
    </row>
    <row r="1645" spans="1:39" x14ac:dyDescent="0.4">
      <c r="A1645" s="44">
        <v>40233</v>
      </c>
      <c r="B1645" s="45">
        <v>31250</v>
      </c>
      <c r="C1645" s="45">
        <v>31550</v>
      </c>
      <c r="D1645" s="45">
        <v>31100</v>
      </c>
      <c r="E1645" s="45">
        <v>31150</v>
      </c>
      <c r="F1645" s="46">
        <v>-1.58</v>
      </c>
      <c r="G1645" s="31">
        <f t="shared" si="752"/>
        <v>-1</v>
      </c>
      <c r="I1645" s="3">
        <f t="shared" si="750"/>
        <v>-500</v>
      </c>
      <c r="J1645" s="31">
        <f t="shared" si="753"/>
        <v>0</v>
      </c>
      <c r="K1645" s="31">
        <f t="shared" si="754"/>
        <v>500</v>
      </c>
      <c r="L1645" s="31">
        <f t="shared" si="768"/>
        <v>254.73815513363735</v>
      </c>
      <c r="M1645" s="31">
        <f t="shared" si="768"/>
        <v>267.0286360765287</v>
      </c>
      <c r="N1645" s="31">
        <f t="shared" si="765"/>
        <v>0.95397317260247338</v>
      </c>
      <c r="O1645" s="31">
        <f t="shared" si="766"/>
        <v>48.822224684481618</v>
      </c>
      <c r="P1645" s="31">
        <f t="shared" si="769"/>
        <v>-1</v>
      </c>
      <c r="R1645" s="3">
        <f t="shared" si="755"/>
        <v>31750</v>
      </c>
      <c r="S1645" s="3">
        <f t="shared" si="756"/>
        <v>30150</v>
      </c>
      <c r="T1645" s="31">
        <f t="shared" si="757"/>
        <v>62.5</v>
      </c>
      <c r="U1645" s="31">
        <f t="shared" si="759"/>
        <v>81.997863247863251</v>
      </c>
      <c r="V1645" s="31">
        <f t="shared" si="758"/>
        <v>-1</v>
      </c>
      <c r="W1645" s="31">
        <f t="shared" si="760"/>
        <v>1</v>
      </c>
      <c r="Y1645" s="3">
        <f t="shared" si="761"/>
        <v>30562.5</v>
      </c>
      <c r="Z1645" s="3">
        <f t="shared" si="774"/>
        <v>31094.23076923077</v>
      </c>
      <c r="AA1645" s="3">
        <f t="shared" si="775"/>
        <v>-531.73076923076951</v>
      </c>
      <c r="AB1645" s="3">
        <f t="shared" si="776"/>
        <v>1</v>
      </c>
      <c r="AC1645" s="3"/>
      <c r="AD1645" s="3">
        <f t="shared" si="762"/>
        <v>31750</v>
      </c>
      <c r="AE1645" s="3">
        <f t="shared" si="763"/>
        <v>29000</v>
      </c>
      <c r="AF1645" s="31">
        <f t="shared" si="764"/>
        <v>-21.818181818181817</v>
      </c>
      <c r="AG1645" s="31">
        <f t="shared" si="767"/>
        <v>-1</v>
      </c>
      <c r="AI1645" s="31">
        <f t="shared" si="751"/>
        <v>31266.666666666668</v>
      </c>
      <c r="AJ1645" s="31">
        <f t="shared" si="770"/>
        <v>30624.166666666668</v>
      </c>
      <c r="AK1645" s="31">
        <f t="shared" si="771"/>
        <v>579.9166666666664</v>
      </c>
      <c r="AL1645" s="31">
        <f t="shared" si="772"/>
        <v>73.861186952148344</v>
      </c>
      <c r="AM1645" s="31">
        <f t="shared" si="773"/>
        <v>-1</v>
      </c>
    </row>
    <row r="1646" spans="1:39" x14ac:dyDescent="0.4">
      <c r="A1646" s="44">
        <v>40234</v>
      </c>
      <c r="B1646" s="45">
        <v>31300</v>
      </c>
      <c r="C1646" s="45">
        <v>31400</v>
      </c>
      <c r="D1646" s="45">
        <v>30150</v>
      </c>
      <c r="E1646" s="45">
        <v>30150</v>
      </c>
      <c r="F1646" s="46">
        <v>-3.21</v>
      </c>
      <c r="G1646" s="31">
        <f t="shared" si="752"/>
        <v>-1</v>
      </c>
      <c r="I1646" s="3">
        <f t="shared" si="750"/>
        <v>-1000</v>
      </c>
      <c r="J1646" s="31">
        <f t="shared" si="753"/>
        <v>0</v>
      </c>
      <c r="K1646" s="31">
        <f t="shared" si="754"/>
        <v>1000</v>
      </c>
      <c r="L1646" s="31">
        <f t="shared" si="768"/>
        <v>236.54257262409183</v>
      </c>
      <c r="M1646" s="31">
        <f t="shared" si="768"/>
        <v>319.38373349963382</v>
      </c>
      <c r="N1646" s="31">
        <f t="shared" si="765"/>
        <v>0.74062185331790864</v>
      </c>
      <c r="O1646" s="31">
        <f t="shared" si="766"/>
        <v>42.549267774971504</v>
      </c>
      <c r="P1646" s="31">
        <f t="shared" si="769"/>
        <v>-1</v>
      </c>
      <c r="R1646" s="3">
        <f t="shared" si="755"/>
        <v>31750</v>
      </c>
      <c r="S1646" s="3">
        <f t="shared" si="756"/>
        <v>30150</v>
      </c>
      <c r="T1646" s="31">
        <f t="shared" si="757"/>
        <v>0</v>
      </c>
      <c r="U1646" s="31">
        <f t="shared" si="759"/>
        <v>52.083333333333336</v>
      </c>
      <c r="V1646" s="31">
        <f t="shared" si="758"/>
        <v>-1</v>
      </c>
      <c r="W1646" s="31">
        <f t="shared" si="760"/>
        <v>-1</v>
      </c>
      <c r="Y1646" s="3">
        <f t="shared" si="761"/>
        <v>30583.333333333332</v>
      </c>
      <c r="Z1646" s="3">
        <f t="shared" si="774"/>
        <v>30965.384615384617</v>
      </c>
      <c r="AA1646" s="3">
        <f t="shared" si="775"/>
        <v>-382.05128205128494</v>
      </c>
      <c r="AB1646" s="3">
        <f t="shared" si="776"/>
        <v>1</v>
      </c>
      <c r="AC1646" s="3"/>
      <c r="AD1646" s="3">
        <f t="shared" si="762"/>
        <v>31750</v>
      </c>
      <c r="AE1646" s="3">
        <f t="shared" si="763"/>
        <v>29000</v>
      </c>
      <c r="AF1646" s="31">
        <f t="shared" si="764"/>
        <v>-58.18181818181818</v>
      </c>
      <c r="AG1646" s="31">
        <f t="shared" si="767"/>
        <v>-1</v>
      </c>
      <c r="AI1646" s="31">
        <f t="shared" si="751"/>
        <v>30566.666666666668</v>
      </c>
      <c r="AJ1646" s="31">
        <f t="shared" si="770"/>
        <v>30563.333333333332</v>
      </c>
      <c r="AK1646" s="31">
        <f t="shared" si="771"/>
        <v>512.99999999999966</v>
      </c>
      <c r="AL1646" s="31">
        <f t="shared" si="772"/>
        <v>0.4331817197317428</v>
      </c>
      <c r="AM1646" s="31">
        <f t="shared" si="773"/>
        <v>-1</v>
      </c>
    </row>
    <row r="1647" spans="1:39" x14ac:dyDescent="0.4">
      <c r="A1647" s="44">
        <v>40235</v>
      </c>
      <c r="B1647" s="45">
        <v>30300</v>
      </c>
      <c r="C1647" s="45">
        <v>30800</v>
      </c>
      <c r="D1647" s="45">
        <v>30000</v>
      </c>
      <c r="E1647" s="45">
        <v>30300</v>
      </c>
      <c r="F1647" s="46">
        <v>0.5</v>
      </c>
      <c r="G1647" s="31">
        <f t="shared" si="752"/>
        <v>1</v>
      </c>
      <c r="I1647" s="3">
        <f t="shared" si="750"/>
        <v>150</v>
      </c>
      <c r="J1647" s="31">
        <f t="shared" si="753"/>
        <v>150</v>
      </c>
      <c r="K1647" s="31">
        <f t="shared" si="754"/>
        <v>0</v>
      </c>
      <c r="L1647" s="31">
        <f t="shared" ref="L1647:M1662" si="777">((L1646*13)+J1647)/14</f>
        <v>230.36096029379956</v>
      </c>
      <c r="M1647" s="31">
        <f t="shared" si="777"/>
        <v>296.57060967823139</v>
      </c>
      <c r="N1647" s="31">
        <f t="shared" si="765"/>
        <v>0.77674912070259772</v>
      </c>
      <c r="O1647" s="31">
        <f t="shared" si="766"/>
        <v>43.717433803791053</v>
      </c>
      <c r="P1647" s="31">
        <f t="shared" si="769"/>
        <v>1</v>
      </c>
      <c r="R1647" s="3">
        <f t="shared" si="755"/>
        <v>31750</v>
      </c>
      <c r="S1647" s="3">
        <f t="shared" si="756"/>
        <v>30000</v>
      </c>
      <c r="T1647" s="31">
        <f t="shared" si="757"/>
        <v>17.142857142857142</v>
      </c>
      <c r="U1647" s="31">
        <f t="shared" si="759"/>
        <v>26.547619047619047</v>
      </c>
      <c r="V1647" s="31">
        <f t="shared" si="758"/>
        <v>1</v>
      </c>
      <c r="W1647" s="31">
        <f t="shared" si="760"/>
        <v>-1</v>
      </c>
      <c r="Y1647" s="3">
        <f t="shared" si="761"/>
        <v>30637.5</v>
      </c>
      <c r="Z1647" s="3">
        <f t="shared" si="774"/>
        <v>30853.846153846152</v>
      </c>
      <c r="AA1647" s="3">
        <f t="shared" si="775"/>
        <v>-216.34615384615245</v>
      </c>
      <c r="AB1647" s="3">
        <f t="shared" si="776"/>
        <v>1</v>
      </c>
      <c r="AC1647" s="3"/>
      <c r="AD1647" s="3">
        <f t="shared" si="762"/>
        <v>31750</v>
      </c>
      <c r="AE1647" s="3">
        <f t="shared" si="763"/>
        <v>29100</v>
      </c>
      <c r="AF1647" s="31">
        <f t="shared" si="764"/>
        <v>-54.716981132075468</v>
      </c>
      <c r="AG1647" s="31">
        <f t="shared" si="767"/>
        <v>1</v>
      </c>
      <c r="AI1647" s="31">
        <f t="shared" si="751"/>
        <v>30366.666666666668</v>
      </c>
      <c r="AJ1647" s="31">
        <f t="shared" si="770"/>
        <v>30493.333333333332</v>
      </c>
      <c r="AK1647" s="31">
        <f t="shared" si="771"/>
        <v>453.3333333333332</v>
      </c>
      <c r="AL1647" s="31">
        <f t="shared" si="772"/>
        <v>-18.627450980391806</v>
      </c>
      <c r="AM1647" s="31">
        <f t="shared" si="773"/>
        <v>-1</v>
      </c>
    </row>
    <row r="1648" spans="1:39" x14ac:dyDescent="0.4">
      <c r="A1648" s="44">
        <v>40239</v>
      </c>
      <c r="B1648" s="45">
        <v>31150</v>
      </c>
      <c r="C1648" s="45">
        <v>31150</v>
      </c>
      <c r="D1648" s="45">
        <v>30350</v>
      </c>
      <c r="E1648" s="45">
        <v>30700</v>
      </c>
      <c r="F1648" s="46">
        <v>1.32</v>
      </c>
      <c r="G1648" s="31">
        <f t="shared" si="752"/>
        <v>1</v>
      </c>
      <c r="I1648" s="3">
        <f t="shared" si="750"/>
        <v>400</v>
      </c>
      <c r="J1648" s="31">
        <f t="shared" si="753"/>
        <v>400</v>
      </c>
      <c r="K1648" s="31">
        <f t="shared" si="754"/>
        <v>0</v>
      </c>
      <c r="L1648" s="31">
        <f t="shared" si="777"/>
        <v>242.47803455852818</v>
      </c>
      <c r="M1648" s="31">
        <f t="shared" si="777"/>
        <v>275.38699470121486</v>
      </c>
      <c r="N1648" s="31">
        <f t="shared" si="765"/>
        <v>0.88049922190990992</v>
      </c>
      <c r="O1648" s="31">
        <f t="shared" si="766"/>
        <v>46.822631546512412</v>
      </c>
      <c r="P1648" s="31">
        <f t="shared" si="769"/>
        <v>1</v>
      </c>
      <c r="R1648" s="3">
        <f t="shared" si="755"/>
        <v>31700</v>
      </c>
      <c r="S1648" s="3">
        <f t="shared" si="756"/>
        <v>30000</v>
      </c>
      <c r="T1648" s="31">
        <f t="shared" si="757"/>
        <v>41.17647058823529</v>
      </c>
      <c r="U1648" s="31">
        <f t="shared" si="759"/>
        <v>19.439775910364144</v>
      </c>
      <c r="V1648" s="31">
        <f t="shared" si="758"/>
        <v>1</v>
      </c>
      <c r="W1648" s="31">
        <f t="shared" si="760"/>
        <v>-1</v>
      </c>
      <c r="Y1648" s="3">
        <f t="shared" si="761"/>
        <v>30750</v>
      </c>
      <c r="Z1648" s="3">
        <f t="shared" si="774"/>
        <v>30730.76923076923</v>
      </c>
      <c r="AA1648" s="3">
        <f t="shared" si="775"/>
        <v>19.230769230769511</v>
      </c>
      <c r="AB1648" s="3">
        <f t="shared" si="776"/>
        <v>1</v>
      </c>
      <c r="AC1648" s="3"/>
      <c r="AD1648" s="3">
        <f t="shared" si="762"/>
        <v>31750</v>
      </c>
      <c r="AE1648" s="3">
        <f t="shared" si="763"/>
        <v>29100</v>
      </c>
      <c r="AF1648" s="31">
        <f t="shared" si="764"/>
        <v>-39.622641509433961</v>
      </c>
      <c r="AG1648" s="31">
        <f t="shared" si="767"/>
        <v>1</v>
      </c>
      <c r="AI1648" s="31">
        <f t="shared" si="751"/>
        <v>30733.333333333332</v>
      </c>
      <c r="AJ1648" s="31">
        <f t="shared" si="770"/>
        <v>30473.333333333332</v>
      </c>
      <c r="AK1648" s="31">
        <f t="shared" si="771"/>
        <v>433.3333333333332</v>
      </c>
      <c r="AL1648" s="31">
        <f t="shared" si="772"/>
        <v>40.000000000000014</v>
      </c>
      <c r="AM1648" s="31">
        <f t="shared" si="773"/>
        <v>1</v>
      </c>
    </row>
    <row r="1649" spans="1:39" x14ac:dyDescent="0.4">
      <c r="A1649" s="47">
        <v>40240</v>
      </c>
      <c r="B1649" s="48">
        <v>30500</v>
      </c>
      <c r="C1649" s="48">
        <v>30950</v>
      </c>
      <c r="D1649" s="48">
        <v>30300</v>
      </c>
      <c r="E1649" s="48">
        <v>30950</v>
      </c>
      <c r="F1649" s="49">
        <v>0.81</v>
      </c>
      <c r="G1649" s="31">
        <f t="shared" si="752"/>
        <v>1</v>
      </c>
      <c r="I1649" s="3">
        <f t="shared" si="750"/>
        <v>250</v>
      </c>
      <c r="J1649" s="31">
        <f t="shared" si="753"/>
        <v>250</v>
      </c>
      <c r="K1649" s="31">
        <f t="shared" si="754"/>
        <v>0</v>
      </c>
      <c r="L1649" s="31">
        <f t="shared" si="777"/>
        <v>243.0153178043476</v>
      </c>
      <c r="M1649" s="31">
        <f t="shared" si="777"/>
        <v>255.71649507969951</v>
      </c>
      <c r="N1649" s="31">
        <f t="shared" si="765"/>
        <v>0.95033102079944698</v>
      </c>
      <c r="O1649" s="31">
        <f t="shared" si="766"/>
        <v>48.726652586897949</v>
      </c>
      <c r="P1649" s="31">
        <f t="shared" si="769"/>
        <v>1</v>
      </c>
      <c r="R1649" s="3">
        <f t="shared" si="755"/>
        <v>31550</v>
      </c>
      <c r="S1649" s="3">
        <f t="shared" si="756"/>
        <v>30000</v>
      </c>
      <c r="T1649" s="31">
        <f t="shared" si="757"/>
        <v>61.29032258064516</v>
      </c>
      <c r="U1649" s="31">
        <f t="shared" si="759"/>
        <v>39.869883437245868</v>
      </c>
      <c r="V1649" s="31">
        <f t="shared" si="758"/>
        <v>1</v>
      </c>
      <c r="W1649" s="31">
        <f t="shared" si="760"/>
        <v>1</v>
      </c>
      <c r="Y1649" s="3">
        <f t="shared" si="761"/>
        <v>30775</v>
      </c>
      <c r="Z1649" s="3">
        <f t="shared" si="774"/>
        <v>30690.384615384617</v>
      </c>
      <c r="AA1649" s="3">
        <f t="shared" si="775"/>
        <v>84.615384615382936</v>
      </c>
      <c r="AB1649" s="3">
        <f t="shared" si="776"/>
        <v>1</v>
      </c>
      <c r="AC1649" s="3"/>
      <c r="AD1649" s="3">
        <f t="shared" si="762"/>
        <v>31750</v>
      </c>
      <c r="AE1649" s="3">
        <f t="shared" si="763"/>
        <v>29250</v>
      </c>
      <c r="AF1649" s="31">
        <f t="shared" si="764"/>
        <v>-32</v>
      </c>
      <c r="AG1649" s="31">
        <f t="shared" si="767"/>
        <v>1</v>
      </c>
      <c r="AI1649" s="31">
        <f t="shared" si="751"/>
        <v>30733.333333333332</v>
      </c>
      <c r="AJ1649" s="31">
        <f t="shared" si="770"/>
        <v>30487.500000000007</v>
      </c>
      <c r="AK1649" s="31">
        <f t="shared" si="771"/>
        <v>443.74999999999909</v>
      </c>
      <c r="AL1649" s="31">
        <f t="shared" si="772"/>
        <v>36.932707355241369</v>
      </c>
      <c r="AM1649" s="31">
        <f t="shared" si="773"/>
        <v>-1</v>
      </c>
    </row>
    <row r="1650" spans="1:39" x14ac:dyDescent="0.4">
      <c r="A1650" s="44">
        <v>40241</v>
      </c>
      <c r="B1650" s="45">
        <v>30650</v>
      </c>
      <c r="C1650" s="45">
        <v>30950</v>
      </c>
      <c r="D1650" s="45">
        <v>30500</v>
      </c>
      <c r="E1650" s="45">
        <v>30600</v>
      </c>
      <c r="F1650" s="46">
        <v>-1.1299999999999999</v>
      </c>
      <c r="G1650" s="31">
        <f t="shared" si="752"/>
        <v>-1</v>
      </c>
      <c r="I1650" s="3">
        <f t="shared" si="750"/>
        <v>-350</v>
      </c>
      <c r="J1650" s="31">
        <f t="shared" si="753"/>
        <v>0</v>
      </c>
      <c r="K1650" s="31">
        <f t="shared" si="754"/>
        <v>350</v>
      </c>
      <c r="L1650" s="31">
        <f t="shared" si="777"/>
        <v>225.65708081832278</v>
      </c>
      <c r="M1650" s="31">
        <f t="shared" si="777"/>
        <v>262.45103114543525</v>
      </c>
      <c r="N1650" s="31">
        <f t="shared" si="765"/>
        <v>0.85980641734753416</v>
      </c>
      <c r="O1650" s="31">
        <f t="shared" si="766"/>
        <v>46.230963036131186</v>
      </c>
      <c r="P1650" s="31">
        <f t="shared" si="769"/>
        <v>-1</v>
      </c>
      <c r="R1650" s="3">
        <f t="shared" si="755"/>
        <v>31400</v>
      </c>
      <c r="S1650" s="3">
        <f t="shared" si="756"/>
        <v>30000</v>
      </c>
      <c r="T1650" s="31">
        <f t="shared" si="757"/>
        <v>42.857142857142854</v>
      </c>
      <c r="U1650" s="31">
        <f t="shared" si="759"/>
        <v>48.441312008674437</v>
      </c>
      <c r="V1650" s="31">
        <f t="shared" si="758"/>
        <v>-1</v>
      </c>
      <c r="W1650" s="31">
        <f t="shared" si="760"/>
        <v>1</v>
      </c>
      <c r="Y1650" s="3">
        <f t="shared" si="761"/>
        <v>30816.666666666668</v>
      </c>
      <c r="Z1650" s="3">
        <f t="shared" si="774"/>
        <v>30661.538461538461</v>
      </c>
      <c r="AA1650" s="3">
        <f t="shared" si="775"/>
        <v>155.1282051282069</v>
      </c>
      <c r="AB1650" s="3">
        <f t="shared" si="776"/>
        <v>1</v>
      </c>
      <c r="AC1650" s="3"/>
      <c r="AD1650" s="3">
        <f t="shared" si="762"/>
        <v>31750</v>
      </c>
      <c r="AE1650" s="3">
        <f t="shared" si="763"/>
        <v>29350</v>
      </c>
      <c r="AF1650" s="31">
        <f t="shared" si="764"/>
        <v>-47.916666666666671</v>
      </c>
      <c r="AG1650" s="31">
        <f t="shared" si="767"/>
        <v>-1</v>
      </c>
      <c r="AI1650" s="31">
        <f t="shared" si="751"/>
        <v>30683.333333333332</v>
      </c>
      <c r="AJ1650" s="31">
        <f t="shared" si="770"/>
        <v>30495.833333333336</v>
      </c>
      <c r="AK1650" s="31">
        <f t="shared" si="771"/>
        <v>451.24999999999943</v>
      </c>
      <c r="AL1650" s="31">
        <f t="shared" si="772"/>
        <v>27.700831024930249</v>
      </c>
      <c r="AM1650" s="31">
        <f t="shared" si="773"/>
        <v>-1</v>
      </c>
    </row>
    <row r="1651" spans="1:39" x14ac:dyDescent="0.4">
      <c r="A1651" s="44">
        <v>40242</v>
      </c>
      <c r="B1651" s="45">
        <v>30600</v>
      </c>
      <c r="C1651" s="45">
        <v>31550</v>
      </c>
      <c r="D1651" s="45">
        <v>30600</v>
      </c>
      <c r="E1651" s="45">
        <v>31550</v>
      </c>
      <c r="F1651" s="46">
        <v>3.1</v>
      </c>
      <c r="G1651" s="31">
        <f t="shared" si="752"/>
        <v>1</v>
      </c>
      <c r="I1651" s="3">
        <f t="shared" si="750"/>
        <v>950</v>
      </c>
      <c r="J1651" s="31">
        <f t="shared" si="753"/>
        <v>950</v>
      </c>
      <c r="K1651" s="31">
        <f t="shared" si="754"/>
        <v>0</v>
      </c>
      <c r="L1651" s="31">
        <f t="shared" si="777"/>
        <v>277.39586075987114</v>
      </c>
      <c r="M1651" s="31">
        <f t="shared" si="777"/>
        <v>243.70452892076131</v>
      </c>
      <c r="N1651" s="31">
        <f t="shared" si="765"/>
        <v>1.1382466382069754</v>
      </c>
      <c r="O1651" s="31">
        <f t="shared" si="766"/>
        <v>53.23271029021474</v>
      </c>
      <c r="P1651" s="31">
        <f t="shared" si="769"/>
        <v>1</v>
      </c>
      <c r="R1651" s="3">
        <f t="shared" si="755"/>
        <v>31550</v>
      </c>
      <c r="S1651" s="3">
        <f t="shared" si="756"/>
        <v>30000</v>
      </c>
      <c r="T1651" s="31">
        <f t="shared" si="757"/>
        <v>100</v>
      </c>
      <c r="U1651" s="31">
        <f t="shared" si="759"/>
        <v>68.049155145929333</v>
      </c>
      <c r="V1651" s="31">
        <f t="shared" si="758"/>
        <v>1</v>
      </c>
      <c r="W1651" s="31">
        <f t="shared" si="760"/>
        <v>1</v>
      </c>
      <c r="Y1651" s="3">
        <f t="shared" si="761"/>
        <v>30925</v>
      </c>
      <c r="Z1651" s="3">
        <f t="shared" si="774"/>
        <v>30667.307692307691</v>
      </c>
      <c r="AA1651" s="3">
        <f t="shared" si="775"/>
        <v>257.69230769230853</v>
      </c>
      <c r="AB1651" s="3">
        <f t="shared" si="776"/>
        <v>1</v>
      </c>
      <c r="AC1651" s="3"/>
      <c r="AD1651" s="3">
        <f t="shared" si="762"/>
        <v>31750</v>
      </c>
      <c r="AE1651" s="3">
        <f t="shared" si="763"/>
        <v>29700</v>
      </c>
      <c r="AF1651" s="31">
        <f t="shared" si="764"/>
        <v>-9.7560975609756095</v>
      </c>
      <c r="AG1651" s="31">
        <f t="shared" si="767"/>
        <v>1</v>
      </c>
      <c r="AI1651" s="31">
        <f t="shared" si="751"/>
        <v>31233.333333333332</v>
      </c>
      <c r="AJ1651" s="31">
        <f t="shared" si="770"/>
        <v>30515.833333333336</v>
      </c>
      <c r="AK1651" s="31">
        <f t="shared" si="771"/>
        <v>469.24999999999943</v>
      </c>
      <c r="AL1651" s="31">
        <f t="shared" si="772"/>
        <v>101.93571301722568</v>
      </c>
      <c r="AM1651" s="31">
        <f t="shared" si="773"/>
        <v>1</v>
      </c>
    </row>
    <row r="1652" spans="1:39" x14ac:dyDescent="0.4">
      <c r="A1652" s="44">
        <v>40245</v>
      </c>
      <c r="B1652" s="45">
        <v>31750</v>
      </c>
      <c r="C1652" s="45">
        <v>34050</v>
      </c>
      <c r="D1652" s="45">
        <v>31500</v>
      </c>
      <c r="E1652" s="45">
        <v>34050</v>
      </c>
      <c r="F1652" s="46">
        <v>7.92</v>
      </c>
      <c r="G1652" s="31">
        <f t="shared" si="752"/>
        <v>1</v>
      </c>
      <c r="I1652" s="3">
        <f t="shared" si="750"/>
        <v>2500</v>
      </c>
      <c r="J1652" s="31">
        <f t="shared" si="753"/>
        <v>2500</v>
      </c>
      <c r="K1652" s="31">
        <f t="shared" si="754"/>
        <v>0</v>
      </c>
      <c r="L1652" s="31">
        <f t="shared" si="777"/>
        <v>436.15329927702322</v>
      </c>
      <c r="M1652" s="31">
        <f t="shared" si="777"/>
        <v>226.29706256927835</v>
      </c>
      <c r="N1652" s="31">
        <f t="shared" si="765"/>
        <v>1.9273484786993189</v>
      </c>
      <c r="O1652" s="31">
        <f t="shared" si="766"/>
        <v>65.839393318682696</v>
      </c>
      <c r="P1652" s="31">
        <f t="shared" si="769"/>
        <v>1</v>
      </c>
      <c r="R1652" s="3">
        <f t="shared" si="755"/>
        <v>34050</v>
      </c>
      <c r="S1652" s="3">
        <f t="shared" si="756"/>
        <v>30300</v>
      </c>
      <c r="T1652" s="31">
        <f t="shared" si="757"/>
        <v>100</v>
      </c>
      <c r="U1652" s="31">
        <f t="shared" si="759"/>
        <v>80.952380952380949</v>
      </c>
      <c r="V1652" s="31">
        <f t="shared" si="758"/>
        <v>-1</v>
      </c>
      <c r="W1652" s="31">
        <f t="shared" si="760"/>
        <v>1</v>
      </c>
      <c r="Y1652" s="3">
        <f t="shared" si="761"/>
        <v>31166.666666666668</v>
      </c>
      <c r="Z1652" s="3">
        <f t="shared" si="774"/>
        <v>30744.23076923077</v>
      </c>
      <c r="AA1652" s="3">
        <f t="shared" si="775"/>
        <v>422.43589743589837</v>
      </c>
      <c r="AB1652" s="3">
        <f t="shared" si="776"/>
        <v>1</v>
      </c>
      <c r="AC1652" s="3"/>
      <c r="AD1652" s="3">
        <f t="shared" si="762"/>
        <v>34050</v>
      </c>
      <c r="AE1652" s="3">
        <f t="shared" si="763"/>
        <v>29800</v>
      </c>
      <c r="AF1652" s="31">
        <f t="shared" si="764"/>
        <v>0</v>
      </c>
      <c r="AG1652" s="31">
        <f t="shared" si="767"/>
        <v>1</v>
      </c>
      <c r="AI1652" s="31">
        <f t="shared" si="751"/>
        <v>33200</v>
      </c>
      <c r="AJ1652" s="31">
        <f t="shared" si="770"/>
        <v>30657.5</v>
      </c>
      <c r="AK1652" s="31">
        <f t="shared" si="771"/>
        <v>590.8333333333328</v>
      </c>
      <c r="AL1652" s="31">
        <f t="shared" si="772"/>
        <v>286.88293370945019</v>
      </c>
      <c r="AM1652" s="31">
        <f t="shared" si="773"/>
        <v>-1</v>
      </c>
    </row>
    <row r="1653" spans="1:39" x14ac:dyDescent="0.4">
      <c r="A1653" s="44">
        <v>40246</v>
      </c>
      <c r="B1653" s="45">
        <v>32800</v>
      </c>
      <c r="C1653" s="45">
        <v>33150</v>
      </c>
      <c r="D1653" s="45">
        <v>32550</v>
      </c>
      <c r="E1653" s="45">
        <v>32650</v>
      </c>
      <c r="F1653" s="46">
        <v>-4.1100000000000003</v>
      </c>
      <c r="G1653" s="31">
        <f t="shared" si="752"/>
        <v>-1</v>
      </c>
      <c r="I1653" s="3">
        <f t="shared" si="750"/>
        <v>-1400</v>
      </c>
      <c r="J1653" s="31">
        <f t="shared" si="753"/>
        <v>0</v>
      </c>
      <c r="K1653" s="31">
        <f t="shared" si="754"/>
        <v>1400</v>
      </c>
      <c r="L1653" s="31">
        <f t="shared" si="777"/>
        <v>404.9994921858073</v>
      </c>
      <c r="M1653" s="31">
        <f t="shared" si="777"/>
        <v>310.13298667147279</v>
      </c>
      <c r="N1653" s="31">
        <f t="shared" si="765"/>
        <v>1.3058897621065624</v>
      </c>
      <c r="O1653" s="31">
        <f t="shared" si="766"/>
        <v>56.632792406934378</v>
      </c>
      <c r="P1653" s="31">
        <f t="shared" si="769"/>
        <v>-1</v>
      </c>
      <c r="R1653" s="3">
        <f t="shared" si="755"/>
        <v>34050</v>
      </c>
      <c r="S1653" s="3">
        <f t="shared" si="756"/>
        <v>30300</v>
      </c>
      <c r="T1653" s="31">
        <f t="shared" si="757"/>
        <v>62.666666666666671</v>
      </c>
      <c r="U1653" s="31">
        <f t="shared" si="759"/>
        <v>87.555555555555557</v>
      </c>
      <c r="V1653" s="31">
        <f t="shared" si="758"/>
        <v>-1</v>
      </c>
      <c r="W1653" s="31">
        <f t="shared" si="760"/>
        <v>1</v>
      </c>
      <c r="Y1653" s="3">
        <f t="shared" si="761"/>
        <v>31312.5</v>
      </c>
      <c r="Z1653" s="3">
        <f t="shared" si="774"/>
        <v>30776.923076923078</v>
      </c>
      <c r="AA1653" s="3">
        <f t="shared" si="775"/>
        <v>535.57692307692196</v>
      </c>
      <c r="AB1653" s="3">
        <f t="shared" si="776"/>
        <v>1</v>
      </c>
      <c r="AC1653" s="3"/>
      <c r="AD1653" s="3">
        <f t="shared" si="762"/>
        <v>34050</v>
      </c>
      <c r="AE1653" s="3">
        <f t="shared" si="763"/>
        <v>30000</v>
      </c>
      <c r="AF1653" s="31">
        <f t="shared" si="764"/>
        <v>-34.567901234567898</v>
      </c>
      <c r="AG1653" s="31">
        <f t="shared" si="767"/>
        <v>-1</v>
      </c>
      <c r="AI1653" s="31">
        <f t="shared" si="751"/>
        <v>32783.333333333336</v>
      </c>
      <c r="AJ1653" s="31">
        <f t="shared" si="770"/>
        <v>30807.5</v>
      </c>
      <c r="AK1653" s="31">
        <f t="shared" si="771"/>
        <v>665.66666666666663</v>
      </c>
      <c r="AL1653" s="31">
        <f t="shared" si="772"/>
        <v>197.8801535636791</v>
      </c>
      <c r="AM1653" s="31">
        <f t="shared" si="773"/>
        <v>-1</v>
      </c>
    </row>
    <row r="1654" spans="1:39" x14ac:dyDescent="0.4">
      <c r="A1654" s="47">
        <v>40247</v>
      </c>
      <c r="B1654" s="48">
        <v>32900</v>
      </c>
      <c r="C1654" s="48">
        <v>33250</v>
      </c>
      <c r="D1654" s="48">
        <v>32650</v>
      </c>
      <c r="E1654" s="48">
        <v>33150</v>
      </c>
      <c r="F1654" s="49">
        <v>1.53</v>
      </c>
      <c r="G1654" s="31">
        <f t="shared" si="752"/>
        <v>1</v>
      </c>
      <c r="I1654" s="3">
        <f t="shared" si="750"/>
        <v>500</v>
      </c>
      <c r="J1654" s="31">
        <f t="shared" si="753"/>
        <v>500</v>
      </c>
      <c r="K1654" s="31">
        <f t="shared" si="754"/>
        <v>0</v>
      </c>
      <c r="L1654" s="31">
        <f t="shared" si="777"/>
        <v>411.78524274396392</v>
      </c>
      <c r="M1654" s="31">
        <f t="shared" si="777"/>
        <v>287.9806304806533</v>
      </c>
      <c r="N1654" s="31">
        <f t="shared" si="765"/>
        <v>1.4299060393633936</v>
      </c>
      <c r="O1654" s="31">
        <f t="shared" si="766"/>
        <v>58.846145332352513</v>
      </c>
      <c r="P1654" s="31">
        <f t="shared" si="769"/>
        <v>1</v>
      </c>
      <c r="R1654" s="3">
        <f t="shared" si="755"/>
        <v>34050</v>
      </c>
      <c r="S1654" s="3">
        <f t="shared" si="756"/>
        <v>30500</v>
      </c>
      <c r="T1654" s="31">
        <f t="shared" si="757"/>
        <v>74.647887323943664</v>
      </c>
      <c r="U1654" s="31">
        <f t="shared" si="759"/>
        <v>79.104851330203459</v>
      </c>
      <c r="V1654" s="31">
        <f t="shared" si="758"/>
        <v>1</v>
      </c>
      <c r="W1654" s="31">
        <f t="shared" si="760"/>
        <v>-1</v>
      </c>
      <c r="Y1654" s="3">
        <f t="shared" si="761"/>
        <v>31537.5</v>
      </c>
      <c r="Z1654" s="3">
        <f t="shared" si="774"/>
        <v>30871.153846153848</v>
      </c>
      <c r="AA1654" s="3">
        <f t="shared" si="775"/>
        <v>666.34615384615245</v>
      </c>
      <c r="AB1654" s="3">
        <f t="shared" si="776"/>
        <v>1</v>
      </c>
      <c r="AC1654" s="3"/>
      <c r="AD1654" s="3">
        <f t="shared" si="762"/>
        <v>34050</v>
      </c>
      <c r="AE1654" s="3">
        <f t="shared" si="763"/>
        <v>30000</v>
      </c>
      <c r="AF1654" s="31">
        <f t="shared" si="764"/>
        <v>-22.222222222222221</v>
      </c>
      <c r="AG1654" s="31">
        <f t="shared" si="767"/>
        <v>1</v>
      </c>
      <c r="AI1654" s="31">
        <f t="shared" si="751"/>
        <v>33016.666666666664</v>
      </c>
      <c r="AJ1654" s="31">
        <f t="shared" si="770"/>
        <v>30967.5</v>
      </c>
      <c r="AK1654" s="31">
        <f t="shared" si="771"/>
        <v>756.08333333333326</v>
      </c>
      <c r="AL1654" s="31">
        <f t="shared" si="772"/>
        <v>180.68261141114644</v>
      </c>
      <c r="AM1654" s="31">
        <f t="shared" si="773"/>
        <v>-1</v>
      </c>
    </row>
    <row r="1655" spans="1:39" x14ac:dyDescent="0.4">
      <c r="A1655" s="44">
        <v>40248</v>
      </c>
      <c r="B1655" s="45">
        <v>33350</v>
      </c>
      <c r="C1655" s="45">
        <v>33450</v>
      </c>
      <c r="D1655" s="45">
        <v>32800</v>
      </c>
      <c r="E1655" s="45">
        <v>33100</v>
      </c>
      <c r="F1655" s="46">
        <v>-0.15</v>
      </c>
      <c r="G1655" s="31">
        <f t="shared" si="752"/>
        <v>-1</v>
      </c>
      <c r="I1655" s="3">
        <f t="shared" si="750"/>
        <v>-50</v>
      </c>
      <c r="J1655" s="31">
        <f t="shared" si="753"/>
        <v>0</v>
      </c>
      <c r="K1655" s="31">
        <f t="shared" si="754"/>
        <v>50</v>
      </c>
      <c r="L1655" s="31">
        <f t="shared" si="777"/>
        <v>382.3720111193951</v>
      </c>
      <c r="M1655" s="31">
        <f t="shared" si="777"/>
        <v>270.98201401774952</v>
      </c>
      <c r="N1655" s="31">
        <f t="shared" si="765"/>
        <v>1.4110604812847447</v>
      </c>
      <c r="O1655" s="31">
        <f t="shared" si="766"/>
        <v>58.524474696414686</v>
      </c>
      <c r="P1655" s="31">
        <f t="shared" si="769"/>
        <v>-1</v>
      </c>
      <c r="R1655" s="3">
        <f t="shared" si="755"/>
        <v>34050</v>
      </c>
      <c r="S1655" s="3">
        <f t="shared" si="756"/>
        <v>30600</v>
      </c>
      <c r="T1655" s="31">
        <f t="shared" si="757"/>
        <v>72.463768115942031</v>
      </c>
      <c r="U1655" s="31">
        <f t="shared" si="759"/>
        <v>69.926107368850793</v>
      </c>
      <c r="V1655" s="31">
        <f t="shared" si="758"/>
        <v>-1</v>
      </c>
      <c r="W1655" s="31">
        <f t="shared" si="760"/>
        <v>-1</v>
      </c>
      <c r="Y1655" s="3">
        <f t="shared" si="761"/>
        <v>31666.666666666668</v>
      </c>
      <c r="Z1655" s="3">
        <f t="shared" si="774"/>
        <v>30976.923076923078</v>
      </c>
      <c r="AA1655" s="3">
        <f t="shared" si="775"/>
        <v>689.74358974358984</v>
      </c>
      <c r="AB1655" s="3">
        <f t="shared" si="776"/>
        <v>1</v>
      </c>
      <c r="AC1655" s="3"/>
      <c r="AD1655" s="3">
        <f t="shared" si="762"/>
        <v>34050</v>
      </c>
      <c r="AE1655" s="3">
        <f t="shared" si="763"/>
        <v>30000</v>
      </c>
      <c r="AF1655" s="31">
        <f t="shared" si="764"/>
        <v>-23.456790123456788</v>
      </c>
      <c r="AG1655" s="31">
        <f t="shared" si="767"/>
        <v>-1</v>
      </c>
      <c r="AI1655" s="31">
        <f t="shared" si="751"/>
        <v>33116.666666666664</v>
      </c>
      <c r="AJ1655" s="31">
        <f t="shared" si="770"/>
        <v>31144.166666666664</v>
      </c>
      <c r="AK1655" s="31">
        <f t="shared" si="771"/>
        <v>829.66666666666583</v>
      </c>
      <c r="AL1655" s="31">
        <f t="shared" si="772"/>
        <v>158.49738850944169</v>
      </c>
      <c r="AM1655" s="31">
        <f t="shared" si="773"/>
        <v>-1</v>
      </c>
    </row>
    <row r="1656" spans="1:39" x14ac:dyDescent="0.4">
      <c r="A1656" s="44">
        <v>40249</v>
      </c>
      <c r="B1656" s="45">
        <v>33100</v>
      </c>
      <c r="C1656" s="45">
        <v>33500</v>
      </c>
      <c r="D1656" s="45">
        <v>33000</v>
      </c>
      <c r="E1656" s="45">
        <v>33250</v>
      </c>
      <c r="F1656" s="46">
        <v>0.45</v>
      </c>
      <c r="G1656" s="31">
        <f t="shared" si="752"/>
        <v>1</v>
      </c>
      <c r="I1656" s="3">
        <f t="shared" si="750"/>
        <v>150</v>
      </c>
      <c r="J1656" s="31">
        <f t="shared" si="753"/>
        <v>150</v>
      </c>
      <c r="K1656" s="31">
        <f t="shared" si="754"/>
        <v>0</v>
      </c>
      <c r="L1656" s="31">
        <f t="shared" si="777"/>
        <v>365.77401032515257</v>
      </c>
      <c r="M1656" s="31">
        <f t="shared" si="777"/>
        <v>251.62615587362455</v>
      </c>
      <c r="N1656" s="31">
        <f t="shared" si="765"/>
        <v>1.4536406561361492</v>
      </c>
      <c r="O1656" s="31">
        <f t="shared" si="766"/>
        <v>59.244235805305657</v>
      </c>
      <c r="P1656" s="31">
        <f t="shared" si="769"/>
        <v>1</v>
      </c>
      <c r="R1656" s="3">
        <f t="shared" si="755"/>
        <v>34050</v>
      </c>
      <c r="S1656" s="3">
        <f t="shared" si="756"/>
        <v>31500</v>
      </c>
      <c r="T1656" s="31">
        <f t="shared" si="757"/>
        <v>68.627450980392155</v>
      </c>
      <c r="U1656" s="31">
        <f t="shared" si="759"/>
        <v>71.91303547342595</v>
      </c>
      <c r="V1656" s="31">
        <f t="shared" si="758"/>
        <v>-1</v>
      </c>
      <c r="W1656" s="31">
        <f t="shared" si="760"/>
        <v>1</v>
      </c>
      <c r="Y1656" s="3">
        <f t="shared" si="761"/>
        <v>31800</v>
      </c>
      <c r="Z1656" s="3">
        <f t="shared" si="774"/>
        <v>31082.692307692309</v>
      </c>
      <c r="AA1656" s="3">
        <f t="shared" si="775"/>
        <v>717.30769230769147</v>
      </c>
      <c r="AB1656" s="3">
        <f t="shared" si="776"/>
        <v>1</v>
      </c>
      <c r="AC1656" s="3"/>
      <c r="AD1656" s="3">
        <f t="shared" si="762"/>
        <v>34050</v>
      </c>
      <c r="AE1656" s="3">
        <f t="shared" si="763"/>
        <v>30000</v>
      </c>
      <c r="AF1656" s="31">
        <f t="shared" si="764"/>
        <v>-19.753086419753085</v>
      </c>
      <c r="AG1656" s="31">
        <f t="shared" si="767"/>
        <v>1</v>
      </c>
      <c r="AI1656" s="31">
        <f t="shared" si="751"/>
        <v>33250</v>
      </c>
      <c r="AJ1656" s="31">
        <f t="shared" si="770"/>
        <v>31330.833333333332</v>
      </c>
      <c r="AK1656" s="31">
        <f t="shared" si="771"/>
        <v>888.41666666666606</v>
      </c>
      <c r="AL1656" s="31">
        <f t="shared" si="772"/>
        <v>144.01400744145346</v>
      </c>
      <c r="AM1656" s="31">
        <f t="shared" si="773"/>
        <v>-1</v>
      </c>
    </row>
    <row r="1657" spans="1:39" x14ac:dyDescent="0.4">
      <c r="A1657" s="44">
        <v>40252</v>
      </c>
      <c r="B1657" s="45">
        <v>33000</v>
      </c>
      <c r="C1657" s="45">
        <v>33350</v>
      </c>
      <c r="D1657" s="45">
        <v>32750</v>
      </c>
      <c r="E1657" s="45">
        <v>32750</v>
      </c>
      <c r="F1657" s="46">
        <v>-1.5</v>
      </c>
      <c r="G1657" s="31">
        <f t="shared" si="752"/>
        <v>-1</v>
      </c>
      <c r="I1657" s="3">
        <f t="shared" si="750"/>
        <v>-500</v>
      </c>
      <c r="J1657" s="31">
        <f t="shared" si="753"/>
        <v>0</v>
      </c>
      <c r="K1657" s="31">
        <f t="shared" si="754"/>
        <v>500</v>
      </c>
      <c r="L1657" s="31">
        <f t="shared" si="777"/>
        <v>339.64729530192739</v>
      </c>
      <c r="M1657" s="31">
        <f t="shared" si="777"/>
        <v>269.36714473979424</v>
      </c>
      <c r="N1657" s="31">
        <f t="shared" si="765"/>
        <v>1.2609083993150798</v>
      </c>
      <c r="O1657" s="31">
        <f t="shared" si="766"/>
        <v>55.769990491302508</v>
      </c>
      <c r="P1657" s="31">
        <f t="shared" si="769"/>
        <v>-1</v>
      </c>
      <c r="R1657" s="3">
        <f t="shared" si="755"/>
        <v>33500</v>
      </c>
      <c r="S1657" s="3">
        <f t="shared" si="756"/>
        <v>32550</v>
      </c>
      <c r="T1657" s="31">
        <f t="shared" si="757"/>
        <v>21.052631578947366</v>
      </c>
      <c r="U1657" s="31">
        <f t="shared" si="759"/>
        <v>54.047950225093849</v>
      </c>
      <c r="V1657" s="31">
        <f t="shared" si="758"/>
        <v>-1</v>
      </c>
      <c r="W1657" s="31">
        <f t="shared" si="760"/>
        <v>-1</v>
      </c>
      <c r="Y1657" s="3">
        <f t="shared" si="761"/>
        <v>31933.333333333332</v>
      </c>
      <c r="Z1657" s="3">
        <f t="shared" si="774"/>
        <v>31157.692307692309</v>
      </c>
      <c r="AA1657" s="3">
        <f t="shared" si="775"/>
        <v>775.64102564102359</v>
      </c>
      <c r="AB1657" s="3">
        <f t="shared" si="776"/>
        <v>1</v>
      </c>
      <c r="AC1657" s="3"/>
      <c r="AD1657" s="3">
        <f t="shared" si="762"/>
        <v>34050</v>
      </c>
      <c r="AE1657" s="3">
        <f t="shared" si="763"/>
        <v>30000</v>
      </c>
      <c r="AF1657" s="31">
        <f t="shared" si="764"/>
        <v>-32.098765432098766</v>
      </c>
      <c r="AG1657" s="31">
        <f t="shared" si="767"/>
        <v>-1</v>
      </c>
      <c r="AI1657" s="31">
        <f t="shared" si="751"/>
        <v>32950</v>
      </c>
      <c r="AJ1657" s="31">
        <f t="shared" si="770"/>
        <v>31467.499999999993</v>
      </c>
      <c r="AK1657" s="31">
        <f t="shared" si="771"/>
        <v>954.41666666666447</v>
      </c>
      <c r="AL1657" s="31">
        <f t="shared" si="772"/>
        <v>103.55365406443802</v>
      </c>
      <c r="AM1657" s="31">
        <f t="shared" si="773"/>
        <v>-1</v>
      </c>
    </row>
    <row r="1658" spans="1:39" x14ac:dyDescent="0.4">
      <c r="A1658" s="44">
        <v>40253</v>
      </c>
      <c r="B1658" s="45">
        <v>32700</v>
      </c>
      <c r="C1658" s="45">
        <v>33100</v>
      </c>
      <c r="D1658" s="45">
        <v>32200</v>
      </c>
      <c r="E1658" s="45">
        <v>32300</v>
      </c>
      <c r="F1658" s="46">
        <v>-1.37</v>
      </c>
      <c r="G1658" s="31">
        <f t="shared" si="752"/>
        <v>-1</v>
      </c>
      <c r="I1658" s="3">
        <f t="shared" si="750"/>
        <v>-450</v>
      </c>
      <c r="J1658" s="31">
        <f t="shared" si="753"/>
        <v>0</v>
      </c>
      <c r="K1658" s="31">
        <f t="shared" si="754"/>
        <v>450</v>
      </c>
      <c r="L1658" s="31">
        <f t="shared" si="777"/>
        <v>315.38677420893254</v>
      </c>
      <c r="M1658" s="31">
        <f t="shared" si="777"/>
        <v>282.26949154409465</v>
      </c>
      <c r="N1658" s="31">
        <f t="shared" si="765"/>
        <v>1.1173250516153088</v>
      </c>
      <c r="O1658" s="31">
        <f t="shared" si="766"/>
        <v>52.770596123769501</v>
      </c>
      <c r="P1658" s="31">
        <f t="shared" si="769"/>
        <v>-1</v>
      </c>
      <c r="R1658" s="3">
        <f t="shared" si="755"/>
        <v>33500</v>
      </c>
      <c r="S1658" s="3">
        <f t="shared" si="756"/>
        <v>32200</v>
      </c>
      <c r="T1658" s="31">
        <f t="shared" si="757"/>
        <v>7.6923076923076925</v>
      </c>
      <c r="U1658" s="31">
        <f t="shared" si="759"/>
        <v>32.457463417215742</v>
      </c>
      <c r="V1658" s="31">
        <f t="shared" si="758"/>
        <v>-1</v>
      </c>
      <c r="W1658" s="31">
        <f t="shared" si="760"/>
        <v>-1</v>
      </c>
      <c r="Y1658" s="3">
        <f t="shared" si="761"/>
        <v>32112.5</v>
      </c>
      <c r="Z1658" s="3">
        <f t="shared" si="774"/>
        <v>31234.615384615383</v>
      </c>
      <c r="AA1658" s="3">
        <f t="shared" si="775"/>
        <v>877.88461538461706</v>
      </c>
      <c r="AB1658" s="3">
        <f t="shared" si="776"/>
        <v>1</v>
      </c>
      <c r="AC1658" s="3"/>
      <c r="AD1658" s="3">
        <f t="shared" si="762"/>
        <v>34050</v>
      </c>
      <c r="AE1658" s="3">
        <f t="shared" si="763"/>
        <v>30000</v>
      </c>
      <c r="AF1658" s="31">
        <f t="shared" si="764"/>
        <v>-43.209876543209873</v>
      </c>
      <c r="AG1658" s="31">
        <f t="shared" si="767"/>
        <v>-1</v>
      </c>
      <c r="AI1658" s="31">
        <f t="shared" si="751"/>
        <v>32533.333333333332</v>
      </c>
      <c r="AJ1658" s="31">
        <f t="shared" si="770"/>
        <v>31586.666666666664</v>
      </c>
      <c r="AK1658" s="31">
        <f t="shared" si="771"/>
        <v>974.33333333333246</v>
      </c>
      <c r="AL1658" s="31">
        <f t="shared" si="772"/>
        <v>64.773634393887704</v>
      </c>
      <c r="AM1658" s="31">
        <f t="shared" si="773"/>
        <v>-1</v>
      </c>
    </row>
    <row r="1659" spans="1:39" x14ac:dyDescent="0.4">
      <c r="A1659" s="47">
        <v>40254</v>
      </c>
      <c r="B1659" s="48">
        <v>32700</v>
      </c>
      <c r="C1659" s="48">
        <v>33850</v>
      </c>
      <c r="D1659" s="48">
        <v>32700</v>
      </c>
      <c r="E1659" s="48">
        <v>33500</v>
      </c>
      <c r="F1659" s="49">
        <v>3.72</v>
      </c>
      <c r="G1659" s="31">
        <f t="shared" si="752"/>
        <v>1</v>
      </c>
      <c r="I1659" s="3">
        <f t="shared" si="750"/>
        <v>1200</v>
      </c>
      <c r="J1659" s="31">
        <f t="shared" si="753"/>
        <v>1200</v>
      </c>
      <c r="K1659" s="31">
        <f t="shared" si="754"/>
        <v>0</v>
      </c>
      <c r="L1659" s="31">
        <f t="shared" si="777"/>
        <v>378.57343319400877</v>
      </c>
      <c r="M1659" s="31">
        <f t="shared" si="777"/>
        <v>262.10738500523075</v>
      </c>
      <c r="N1659" s="31">
        <f t="shared" si="765"/>
        <v>1.4443447794744653</v>
      </c>
      <c r="O1659" s="31">
        <f t="shared" si="766"/>
        <v>59.089241076089102</v>
      </c>
      <c r="P1659" s="31">
        <f t="shared" si="769"/>
        <v>1</v>
      </c>
      <c r="R1659" s="3">
        <f t="shared" si="755"/>
        <v>33850</v>
      </c>
      <c r="S1659" s="3">
        <f t="shared" si="756"/>
        <v>32200</v>
      </c>
      <c r="T1659" s="31">
        <f t="shared" si="757"/>
        <v>78.787878787878782</v>
      </c>
      <c r="U1659" s="31">
        <f t="shared" si="759"/>
        <v>35.844272686377948</v>
      </c>
      <c r="V1659" s="31">
        <f t="shared" si="758"/>
        <v>1</v>
      </c>
      <c r="W1659" s="31">
        <f t="shared" si="760"/>
        <v>1</v>
      </c>
      <c r="Y1659" s="3">
        <f t="shared" si="761"/>
        <v>32379.166666666668</v>
      </c>
      <c r="Z1659" s="3">
        <f t="shared" si="774"/>
        <v>31375</v>
      </c>
      <c r="AA1659" s="3">
        <f t="shared" si="775"/>
        <v>1004.1666666666679</v>
      </c>
      <c r="AB1659" s="3">
        <f t="shared" si="776"/>
        <v>1</v>
      </c>
      <c r="AC1659" s="3"/>
      <c r="AD1659" s="3">
        <f t="shared" si="762"/>
        <v>34050</v>
      </c>
      <c r="AE1659" s="3">
        <f t="shared" si="763"/>
        <v>30000</v>
      </c>
      <c r="AF1659" s="31">
        <f t="shared" si="764"/>
        <v>-13.580246913580247</v>
      </c>
      <c r="AG1659" s="31">
        <f t="shared" si="767"/>
        <v>1</v>
      </c>
      <c r="AI1659" s="31">
        <f t="shared" si="751"/>
        <v>33350</v>
      </c>
      <c r="AJ1659" s="31">
        <f t="shared" si="770"/>
        <v>31746.666666666668</v>
      </c>
      <c r="AK1659" s="31">
        <f t="shared" si="771"/>
        <v>1022.6666666666667</v>
      </c>
      <c r="AL1659" s="31">
        <f t="shared" si="772"/>
        <v>104.51977401129936</v>
      </c>
      <c r="AM1659" s="31">
        <f t="shared" si="773"/>
        <v>1</v>
      </c>
    </row>
    <row r="1660" spans="1:39" x14ac:dyDescent="0.4">
      <c r="A1660" s="44">
        <v>40255</v>
      </c>
      <c r="B1660" s="45">
        <v>33000</v>
      </c>
      <c r="C1660" s="45">
        <v>33600</v>
      </c>
      <c r="D1660" s="45">
        <v>32850</v>
      </c>
      <c r="E1660" s="45">
        <v>32850</v>
      </c>
      <c r="F1660" s="46">
        <v>-1.94</v>
      </c>
      <c r="G1660" s="31">
        <f t="shared" si="752"/>
        <v>-1</v>
      </c>
      <c r="I1660" s="3">
        <f t="shared" si="750"/>
        <v>-650</v>
      </c>
      <c r="J1660" s="31">
        <f t="shared" si="753"/>
        <v>0</v>
      </c>
      <c r="K1660" s="31">
        <f t="shared" si="754"/>
        <v>650</v>
      </c>
      <c r="L1660" s="31">
        <f t="shared" si="777"/>
        <v>351.53247368015099</v>
      </c>
      <c r="M1660" s="31">
        <f t="shared" si="777"/>
        <v>289.814000362</v>
      </c>
      <c r="N1660" s="31">
        <f t="shared" si="765"/>
        <v>1.212958908959056</v>
      </c>
      <c r="O1660" s="31">
        <f t="shared" si="766"/>
        <v>54.811632699028038</v>
      </c>
      <c r="P1660" s="31">
        <f t="shared" si="769"/>
        <v>-1</v>
      </c>
      <c r="R1660" s="3">
        <f t="shared" si="755"/>
        <v>33850</v>
      </c>
      <c r="S1660" s="3">
        <f t="shared" si="756"/>
        <v>32200</v>
      </c>
      <c r="T1660" s="31">
        <f t="shared" si="757"/>
        <v>39.393939393939391</v>
      </c>
      <c r="U1660" s="31">
        <f t="shared" si="759"/>
        <v>41.958041958041953</v>
      </c>
      <c r="V1660" s="31">
        <f t="shared" si="758"/>
        <v>-1</v>
      </c>
      <c r="W1660" s="31">
        <f t="shared" si="760"/>
        <v>1</v>
      </c>
      <c r="Y1660" s="3">
        <f t="shared" si="761"/>
        <v>32558.333333333332</v>
      </c>
      <c r="Z1660" s="3">
        <f t="shared" si="774"/>
        <v>31488.461538461539</v>
      </c>
      <c r="AA1660" s="3">
        <f t="shared" si="775"/>
        <v>1069.8717948717931</v>
      </c>
      <c r="AB1660" s="3">
        <f t="shared" si="776"/>
        <v>1</v>
      </c>
      <c r="AC1660" s="3"/>
      <c r="AD1660" s="3">
        <f t="shared" si="762"/>
        <v>34050</v>
      </c>
      <c r="AE1660" s="3">
        <f t="shared" si="763"/>
        <v>30000</v>
      </c>
      <c r="AF1660" s="31">
        <f t="shared" si="764"/>
        <v>-29.629629629629626</v>
      </c>
      <c r="AG1660" s="31">
        <f t="shared" si="767"/>
        <v>-1</v>
      </c>
      <c r="AI1660" s="31">
        <f t="shared" si="751"/>
        <v>33100</v>
      </c>
      <c r="AJ1660" s="31">
        <f t="shared" si="770"/>
        <v>31854.166666666668</v>
      </c>
      <c r="AK1660" s="31">
        <f t="shared" si="771"/>
        <v>1061.25</v>
      </c>
      <c r="AL1660" s="31">
        <f t="shared" si="772"/>
        <v>78.262007590629423</v>
      </c>
      <c r="AM1660" s="31">
        <f t="shared" si="773"/>
        <v>-1</v>
      </c>
    </row>
    <row r="1661" spans="1:39" x14ac:dyDescent="0.4">
      <c r="A1661" s="44">
        <v>40256</v>
      </c>
      <c r="B1661" s="45">
        <v>32900</v>
      </c>
      <c r="C1661" s="45">
        <v>33750</v>
      </c>
      <c r="D1661" s="45">
        <v>32900</v>
      </c>
      <c r="E1661" s="45">
        <v>33750</v>
      </c>
      <c r="F1661" s="46">
        <v>2.74</v>
      </c>
      <c r="G1661" s="31">
        <f t="shared" si="752"/>
        <v>1</v>
      </c>
      <c r="I1661" s="3">
        <f t="shared" si="750"/>
        <v>900</v>
      </c>
      <c r="J1661" s="31">
        <f t="shared" si="753"/>
        <v>900</v>
      </c>
      <c r="K1661" s="31">
        <f t="shared" si="754"/>
        <v>0</v>
      </c>
      <c r="L1661" s="31">
        <f t="shared" si="777"/>
        <v>390.70872556014018</v>
      </c>
      <c r="M1661" s="31">
        <f t="shared" si="777"/>
        <v>269.11300033614287</v>
      </c>
      <c r="N1661" s="31">
        <f t="shared" si="765"/>
        <v>1.4518389118032755</v>
      </c>
      <c r="O1661" s="31">
        <f t="shared" si="766"/>
        <v>59.214286257308757</v>
      </c>
      <c r="P1661" s="31">
        <f t="shared" si="769"/>
        <v>1</v>
      </c>
      <c r="R1661" s="3">
        <f t="shared" si="755"/>
        <v>33850</v>
      </c>
      <c r="S1661" s="3">
        <f t="shared" si="756"/>
        <v>32200</v>
      </c>
      <c r="T1661" s="31">
        <f t="shared" si="757"/>
        <v>93.939393939393938</v>
      </c>
      <c r="U1661" s="31">
        <f t="shared" si="759"/>
        <v>70.707070707070713</v>
      </c>
      <c r="V1661" s="31">
        <f t="shared" si="758"/>
        <v>1</v>
      </c>
      <c r="W1661" s="31">
        <f t="shared" si="760"/>
        <v>1</v>
      </c>
      <c r="Y1661" s="3">
        <f t="shared" si="761"/>
        <v>32791.666666666664</v>
      </c>
      <c r="Z1661" s="3">
        <f t="shared" si="774"/>
        <v>31646.153846153848</v>
      </c>
      <c r="AA1661" s="3">
        <f t="shared" si="775"/>
        <v>1145.5128205128167</v>
      </c>
      <c r="AB1661" s="3">
        <f t="shared" si="776"/>
        <v>1</v>
      </c>
      <c r="AC1661" s="3"/>
      <c r="AD1661" s="3">
        <f t="shared" si="762"/>
        <v>34050</v>
      </c>
      <c r="AE1661" s="3">
        <f t="shared" si="763"/>
        <v>30300</v>
      </c>
      <c r="AF1661" s="31">
        <f t="shared" si="764"/>
        <v>-8</v>
      </c>
      <c r="AG1661" s="31">
        <f t="shared" si="767"/>
        <v>1</v>
      </c>
      <c r="AI1661" s="31">
        <f t="shared" si="751"/>
        <v>33466.666666666664</v>
      </c>
      <c r="AJ1661" s="31">
        <f t="shared" si="770"/>
        <v>31985</v>
      </c>
      <c r="AK1661" s="31">
        <f t="shared" si="771"/>
        <v>1091.6666666666665</v>
      </c>
      <c r="AL1661" s="31">
        <f t="shared" si="772"/>
        <v>90.483460559796313</v>
      </c>
      <c r="AM1661" s="31">
        <f t="shared" si="773"/>
        <v>1</v>
      </c>
    </row>
    <row r="1662" spans="1:39" x14ac:dyDescent="0.4">
      <c r="A1662" s="44">
        <v>40259</v>
      </c>
      <c r="B1662" s="45">
        <v>33500</v>
      </c>
      <c r="C1662" s="45">
        <v>33500</v>
      </c>
      <c r="D1662" s="45">
        <v>32700</v>
      </c>
      <c r="E1662" s="45">
        <v>32850</v>
      </c>
      <c r="F1662" s="46">
        <v>-2.67</v>
      </c>
      <c r="G1662" s="31">
        <f t="shared" si="752"/>
        <v>-1</v>
      </c>
      <c r="I1662" s="3">
        <f t="shared" si="750"/>
        <v>-900</v>
      </c>
      <c r="J1662" s="31">
        <f t="shared" si="753"/>
        <v>0</v>
      </c>
      <c r="K1662" s="31">
        <f t="shared" si="754"/>
        <v>900</v>
      </c>
      <c r="L1662" s="31">
        <f t="shared" si="777"/>
        <v>362.80095944870158</v>
      </c>
      <c r="M1662" s="31">
        <f t="shared" si="777"/>
        <v>314.17635745498984</v>
      </c>
      <c r="N1662" s="31">
        <f t="shared" si="765"/>
        <v>1.1547684949548691</v>
      </c>
      <c r="O1662" s="31">
        <f t="shared" si="766"/>
        <v>53.591302158845387</v>
      </c>
      <c r="P1662" s="31">
        <f t="shared" si="769"/>
        <v>-1</v>
      </c>
      <c r="R1662" s="3">
        <f t="shared" si="755"/>
        <v>33850</v>
      </c>
      <c r="S1662" s="3">
        <f t="shared" si="756"/>
        <v>32200</v>
      </c>
      <c r="T1662" s="31">
        <f t="shared" si="757"/>
        <v>39.393939393939391</v>
      </c>
      <c r="U1662" s="31">
        <f t="shared" si="759"/>
        <v>57.575757575757564</v>
      </c>
      <c r="V1662" s="31">
        <f t="shared" si="758"/>
        <v>-1</v>
      </c>
      <c r="W1662" s="31">
        <f t="shared" si="760"/>
        <v>-1</v>
      </c>
      <c r="Y1662" s="3">
        <f t="shared" si="761"/>
        <v>32979.166666666664</v>
      </c>
      <c r="Z1662" s="3">
        <f t="shared" si="774"/>
        <v>31780.76923076923</v>
      </c>
      <c r="AA1662" s="3">
        <f t="shared" si="775"/>
        <v>1198.3974358974338</v>
      </c>
      <c r="AB1662" s="3">
        <f t="shared" si="776"/>
        <v>1</v>
      </c>
      <c r="AC1662" s="3"/>
      <c r="AD1662" s="3">
        <f t="shared" si="762"/>
        <v>34050</v>
      </c>
      <c r="AE1662" s="3">
        <f t="shared" si="763"/>
        <v>30300</v>
      </c>
      <c r="AF1662" s="31">
        <f t="shared" si="764"/>
        <v>-32</v>
      </c>
      <c r="AG1662" s="31">
        <f t="shared" si="767"/>
        <v>-1</v>
      </c>
      <c r="AI1662" s="31">
        <f t="shared" si="751"/>
        <v>33016.666666666664</v>
      </c>
      <c r="AJ1662" s="31">
        <f t="shared" si="770"/>
        <v>32110</v>
      </c>
      <c r="AK1662" s="31">
        <f t="shared" si="771"/>
        <v>1057.333333333333</v>
      </c>
      <c r="AL1662" s="31">
        <f t="shared" si="772"/>
        <v>57.166876839007855</v>
      </c>
      <c r="AM1662" s="31">
        <f t="shared" si="773"/>
        <v>-1</v>
      </c>
    </row>
    <row r="1663" spans="1:39" x14ac:dyDescent="0.4">
      <c r="A1663" s="44">
        <v>40260</v>
      </c>
      <c r="B1663" s="45">
        <v>33100</v>
      </c>
      <c r="C1663" s="45">
        <v>33350</v>
      </c>
      <c r="D1663" s="45">
        <v>32550</v>
      </c>
      <c r="E1663" s="45">
        <v>32800</v>
      </c>
      <c r="F1663" s="46">
        <v>-0.15</v>
      </c>
      <c r="G1663" s="31">
        <f t="shared" si="752"/>
        <v>-1</v>
      </c>
      <c r="I1663" s="3">
        <f t="shared" si="750"/>
        <v>-50</v>
      </c>
      <c r="J1663" s="31">
        <f t="shared" si="753"/>
        <v>0</v>
      </c>
      <c r="K1663" s="31">
        <f t="shared" si="754"/>
        <v>50</v>
      </c>
      <c r="L1663" s="31">
        <f t="shared" ref="L1663:M1678" si="778">((L1662*13)+J1663)/14</f>
        <v>336.88660520236579</v>
      </c>
      <c r="M1663" s="31">
        <f t="shared" si="778"/>
        <v>295.30661763677625</v>
      </c>
      <c r="N1663" s="31">
        <f t="shared" si="765"/>
        <v>1.140802762560277</v>
      </c>
      <c r="O1663" s="31">
        <f t="shared" si="766"/>
        <v>53.288550562030409</v>
      </c>
      <c r="P1663" s="31">
        <f t="shared" si="769"/>
        <v>-1</v>
      </c>
      <c r="R1663" s="3">
        <f t="shared" si="755"/>
        <v>33850</v>
      </c>
      <c r="S1663" s="3">
        <f t="shared" si="756"/>
        <v>32550</v>
      </c>
      <c r="T1663" s="31">
        <f t="shared" si="757"/>
        <v>19.230769230769234</v>
      </c>
      <c r="U1663" s="31">
        <f t="shared" si="759"/>
        <v>50.854700854700845</v>
      </c>
      <c r="V1663" s="31">
        <f t="shared" si="758"/>
        <v>-1</v>
      </c>
      <c r="W1663" s="31">
        <f t="shared" si="760"/>
        <v>-1</v>
      </c>
      <c r="Y1663" s="3">
        <f t="shared" si="761"/>
        <v>33083.333333333336</v>
      </c>
      <c r="Z1663" s="3">
        <f t="shared" si="774"/>
        <v>31863.461538461539</v>
      </c>
      <c r="AA1663" s="3">
        <f t="shared" si="775"/>
        <v>1219.8717948717967</v>
      </c>
      <c r="AB1663" s="3">
        <f t="shared" si="776"/>
        <v>1</v>
      </c>
      <c r="AC1663" s="3"/>
      <c r="AD1663" s="3">
        <f t="shared" si="762"/>
        <v>34050</v>
      </c>
      <c r="AE1663" s="3">
        <f t="shared" si="763"/>
        <v>30500</v>
      </c>
      <c r="AF1663" s="31">
        <f t="shared" si="764"/>
        <v>-35.2112676056338</v>
      </c>
      <c r="AG1663" s="31">
        <f t="shared" si="767"/>
        <v>-1</v>
      </c>
      <c r="AI1663" s="31">
        <f t="shared" si="751"/>
        <v>32900</v>
      </c>
      <c r="AJ1663" s="31">
        <f t="shared" si="770"/>
        <v>32188.333333333332</v>
      </c>
      <c r="AK1663" s="31">
        <f t="shared" si="771"/>
        <v>1042.3333333333333</v>
      </c>
      <c r="AL1663" s="31">
        <f t="shared" si="772"/>
        <v>45.517535443982602</v>
      </c>
      <c r="AM1663" s="31">
        <f t="shared" si="773"/>
        <v>-1</v>
      </c>
    </row>
    <row r="1664" spans="1:39" x14ac:dyDescent="0.4">
      <c r="A1664" s="47">
        <v>40261</v>
      </c>
      <c r="B1664" s="48">
        <v>33150</v>
      </c>
      <c r="C1664" s="48">
        <v>33350</v>
      </c>
      <c r="D1664" s="48">
        <v>32550</v>
      </c>
      <c r="E1664" s="48">
        <v>32700</v>
      </c>
      <c r="F1664" s="49">
        <v>-0.3</v>
      </c>
      <c r="G1664" s="31">
        <f t="shared" si="752"/>
        <v>-1</v>
      </c>
      <c r="I1664" s="3">
        <f t="shared" si="750"/>
        <v>-100</v>
      </c>
      <c r="J1664" s="31">
        <f t="shared" si="753"/>
        <v>0</v>
      </c>
      <c r="K1664" s="31">
        <f t="shared" si="754"/>
        <v>100</v>
      </c>
      <c r="L1664" s="31">
        <f t="shared" si="778"/>
        <v>312.82327625933965</v>
      </c>
      <c r="M1664" s="31">
        <f t="shared" si="778"/>
        <v>281.35614494843509</v>
      </c>
      <c r="N1664" s="31">
        <f t="shared" si="765"/>
        <v>1.1118409243084832</v>
      </c>
      <c r="O1664" s="31">
        <f t="shared" si="766"/>
        <v>52.64794859833264</v>
      </c>
      <c r="P1664" s="31">
        <f t="shared" si="769"/>
        <v>-1</v>
      </c>
      <c r="R1664" s="3">
        <f t="shared" si="755"/>
        <v>33750</v>
      </c>
      <c r="S1664" s="3">
        <f t="shared" si="756"/>
        <v>32550</v>
      </c>
      <c r="T1664" s="31">
        <f t="shared" si="757"/>
        <v>12.5</v>
      </c>
      <c r="U1664" s="31">
        <f t="shared" si="759"/>
        <v>23.708236208236212</v>
      </c>
      <c r="V1664" s="31">
        <f t="shared" si="758"/>
        <v>-1</v>
      </c>
      <c r="W1664" s="31">
        <f t="shared" si="760"/>
        <v>-1</v>
      </c>
      <c r="Y1664" s="3">
        <f t="shared" si="761"/>
        <v>32970.833333333336</v>
      </c>
      <c r="Z1664" s="3">
        <f t="shared" si="774"/>
        <v>31963.461538461539</v>
      </c>
      <c r="AA1664" s="3">
        <f t="shared" si="775"/>
        <v>1007.3717948717967</v>
      </c>
      <c r="AB1664" s="3">
        <f t="shared" si="776"/>
        <v>-1</v>
      </c>
      <c r="AC1664" s="3"/>
      <c r="AD1664" s="3">
        <f t="shared" si="762"/>
        <v>34050</v>
      </c>
      <c r="AE1664" s="3">
        <f t="shared" si="763"/>
        <v>30600</v>
      </c>
      <c r="AF1664" s="31">
        <f t="shared" si="764"/>
        <v>-39.130434782608695</v>
      </c>
      <c r="AG1664" s="31">
        <f t="shared" si="767"/>
        <v>-1</v>
      </c>
      <c r="AI1664" s="31">
        <f t="shared" si="751"/>
        <v>32866.666666666664</v>
      </c>
      <c r="AJ1664" s="31">
        <f t="shared" si="770"/>
        <v>32256.666666666664</v>
      </c>
      <c r="AK1664" s="31">
        <f t="shared" si="771"/>
        <v>1021.3333333333336</v>
      </c>
      <c r="AL1664" s="31">
        <f t="shared" si="772"/>
        <v>39.817232375979103</v>
      </c>
      <c r="AM1664" s="31">
        <f t="shared" si="773"/>
        <v>-1</v>
      </c>
    </row>
    <row r="1665" spans="1:39" x14ac:dyDescent="0.4">
      <c r="A1665" s="44">
        <v>40262</v>
      </c>
      <c r="B1665" s="45">
        <v>32750</v>
      </c>
      <c r="C1665" s="45">
        <v>33400</v>
      </c>
      <c r="D1665" s="45">
        <v>32400</v>
      </c>
      <c r="E1665" s="45">
        <v>32650</v>
      </c>
      <c r="F1665" s="46">
        <v>-0.15</v>
      </c>
      <c r="G1665" s="31">
        <f t="shared" si="752"/>
        <v>-1</v>
      </c>
      <c r="I1665" s="3">
        <f t="shared" si="750"/>
        <v>-50</v>
      </c>
      <c r="J1665" s="31">
        <f t="shared" si="753"/>
        <v>0</v>
      </c>
      <c r="K1665" s="31">
        <f t="shared" si="754"/>
        <v>50</v>
      </c>
      <c r="L1665" s="31">
        <f t="shared" si="778"/>
        <v>290.47875652652971</v>
      </c>
      <c r="M1665" s="31">
        <f t="shared" si="778"/>
        <v>264.8307060235469</v>
      </c>
      <c r="N1665" s="31">
        <f t="shared" si="765"/>
        <v>1.0968469664567611</v>
      </c>
      <c r="O1665" s="31">
        <f t="shared" si="766"/>
        <v>52.309347510953849</v>
      </c>
      <c r="P1665" s="31">
        <f t="shared" si="769"/>
        <v>-1</v>
      </c>
      <c r="R1665" s="3">
        <f t="shared" si="755"/>
        <v>33750</v>
      </c>
      <c r="S1665" s="3">
        <f t="shared" si="756"/>
        <v>32400</v>
      </c>
      <c r="T1665" s="31">
        <f t="shared" si="757"/>
        <v>18.518518518518519</v>
      </c>
      <c r="U1665" s="31">
        <f t="shared" si="759"/>
        <v>16.749762583095919</v>
      </c>
      <c r="V1665" s="31">
        <f t="shared" si="758"/>
        <v>1</v>
      </c>
      <c r="W1665" s="31">
        <f t="shared" si="760"/>
        <v>-1</v>
      </c>
      <c r="Y1665" s="3">
        <f t="shared" si="761"/>
        <v>32970.833333333336</v>
      </c>
      <c r="Z1665" s="3">
        <f t="shared" si="774"/>
        <v>32055.76923076923</v>
      </c>
      <c r="AA1665" s="3">
        <f t="shared" si="775"/>
        <v>915.06410256410527</v>
      </c>
      <c r="AB1665" s="3">
        <f t="shared" si="776"/>
        <v>-1</v>
      </c>
      <c r="AC1665" s="3"/>
      <c r="AD1665" s="3">
        <f t="shared" si="762"/>
        <v>34050</v>
      </c>
      <c r="AE1665" s="3">
        <f t="shared" si="763"/>
        <v>31500</v>
      </c>
      <c r="AF1665" s="31">
        <f t="shared" si="764"/>
        <v>-54.901960784313729</v>
      </c>
      <c r="AG1665" s="31">
        <f t="shared" si="767"/>
        <v>-1</v>
      </c>
      <c r="AI1665" s="31">
        <f t="shared" si="751"/>
        <v>32816.666666666664</v>
      </c>
      <c r="AJ1665" s="31">
        <f t="shared" si="770"/>
        <v>32334.166666666664</v>
      </c>
      <c r="AK1665" s="31">
        <f t="shared" si="771"/>
        <v>968.83333333333371</v>
      </c>
      <c r="AL1665" s="31">
        <f t="shared" si="772"/>
        <v>33.201445036986051</v>
      </c>
      <c r="AM1665" s="31">
        <f t="shared" si="773"/>
        <v>-1</v>
      </c>
    </row>
    <row r="1666" spans="1:39" x14ac:dyDescent="0.4">
      <c r="A1666" s="44">
        <v>40263</v>
      </c>
      <c r="B1666" s="45">
        <v>32650</v>
      </c>
      <c r="C1666" s="45">
        <v>32900</v>
      </c>
      <c r="D1666" s="45">
        <v>32450</v>
      </c>
      <c r="E1666" s="45">
        <v>32750</v>
      </c>
      <c r="F1666" s="46">
        <v>0.31</v>
      </c>
      <c r="G1666" s="31">
        <f t="shared" si="752"/>
        <v>1</v>
      </c>
      <c r="I1666" s="3">
        <f t="shared" si="750"/>
        <v>100</v>
      </c>
      <c r="J1666" s="31">
        <f t="shared" si="753"/>
        <v>100</v>
      </c>
      <c r="K1666" s="31">
        <f t="shared" si="754"/>
        <v>0</v>
      </c>
      <c r="L1666" s="31">
        <f t="shared" si="778"/>
        <v>276.87313106034901</v>
      </c>
      <c r="M1666" s="31">
        <f t="shared" si="778"/>
        <v>245.91422702186497</v>
      </c>
      <c r="N1666" s="31">
        <f t="shared" si="765"/>
        <v>1.1258930986361004</v>
      </c>
      <c r="O1666" s="31">
        <f t="shared" si="766"/>
        <v>52.96094612463979</v>
      </c>
      <c r="P1666" s="31">
        <f t="shared" si="769"/>
        <v>1</v>
      </c>
      <c r="R1666" s="3">
        <f t="shared" si="755"/>
        <v>33500</v>
      </c>
      <c r="S1666" s="3">
        <f t="shared" si="756"/>
        <v>32400</v>
      </c>
      <c r="T1666" s="31">
        <f t="shared" si="757"/>
        <v>31.818181818181817</v>
      </c>
      <c r="U1666" s="31">
        <f t="shared" si="759"/>
        <v>20.945566778900112</v>
      </c>
      <c r="V1666" s="31">
        <f t="shared" si="758"/>
        <v>1</v>
      </c>
      <c r="W1666" s="31">
        <f t="shared" si="760"/>
        <v>1</v>
      </c>
      <c r="Y1666" s="3">
        <f t="shared" si="761"/>
        <v>32937.5</v>
      </c>
      <c r="Z1666" s="3">
        <f t="shared" si="774"/>
        <v>32117.307692307691</v>
      </c>
      <c r="AA1666" s="3">
        <f t="shared" si="775"/>
        <v>820.19230769230853</v>
      </c>
      <c r="AB1666" s="3">
        <f t="shared" si="776"/>
        <v>-1</v>
      </c>
      <c r="AC1666" s="3"/>
      <c r="AD1666" s="3">
        <f t="shared" si="762"/>
        <v>33850</v>
      </c>
      <c r="AE1666" s="3">
        <f t="shared" si="763"/>
        <v>32200</v>
      </c>
      <c r="AF1666" s="31">
        <f t="shared" si="764"/>
        <v>-66.666666666666657</v>
      </c>
      <c r="AG1666" s="31">
        <f t="shared" si="767"/>
        <v>-1</v>
      </c>
      <c r="AI1666" s="31">
        <f t="shared" si="751"/>
        <v>32700</v>
      </c>
      <c r="AJ1666" s="31">
        <f t="shared" si="770"/>
        <v>32440.833333333332</v>
      </c>
      <c r="AK1666" s="31">
        <f t="shared" si="771"/>
        <v>845.41666666666674</v>
      </c>
      <c r="AL1666" s="31">
        <f t="shared" si="772"/>
        <v>20.436996878593821</v>
      </c>
      <c r="AM1666" s="31">
        <f t="shared" si="773"/>
        <v>-1</v>
      </c>
    </row>
    <row r="1667" spans="1:39" x14ac:dyDescent="0.4">
      <c r="A1667" s="44">
        <v>40266</v>
      </c>
      <c r="B1667" s="45">
        <v>32500</v>
      </c>
      <c r="C1667" s="45">
        <v>34000</v>
      </c>
      <c r="D1667" s="45">
        <v>32100</v>
      </c>
      <c r="E1667" s="45">
        <v>32250</v>
      </c>
      <c r="F1667" s="46">
        <v>-1.53</v>
      </c>
      <c r="G1667" s="31">
        <f t="shared" si="752"/>
        <v>-1</v>
      </c>
      <c r="I1667" s="3">
        <f t="shared" si="750"/>
        <v>-500</v>
      </c>
      <c r="J1667" s="31">
        <f t="shared" si="753"/>
        <v>0</v>
      </c>
      <c r="K1667" s="31">
        <f t="shared" si="754"/>
        <v>500</v>
      </c>
      <c r="L1667" s="31">
        <f t="shared" si="778"/>
        <v>257.09647884175263</v>
      </c>
      <c r="M1667" s="31">
        <f t="shared" si="778"/>
        <v>264.06321080601748</v>
      </c>
      <c r="N1667" s="31">
        <f t="shared" si="765"/>
        <v>0.97361718073865788</v>
      </c>
      <c r="O1667" s="31">
        <f t="shared" si="766"/>
        <v>49.331612545765637</v>
      </c>
      <c r="P1667" s="31">
        <f t="shared" si="769"/>
        <v>-1</v>
      </c>
      <c r="R1667" s="3">
        <f t="shared" si="755"/>
        <v>34000</v>
      </c>
      <c r="S1667" s="3">
        <f t="shared" si="756"/>
        <v>32100</v>
      </c>
      <c r="T1667" s="31">
        <f t="shared" si="757"/>
        <v>7.8947368421052628</v>
      </c>
      <c r="U1667" s="31">
        <f t="shared" si="759"/>
        <v>19.410479059601865</v>
      </c>
      <c r="V1667" s="31">
        <f t="shared" si="758"/>
        <v>-1</v>
      </c>
      <c r="W1667" s="31">
        <f t="shared" si="760"/>
        <v>-1</v>
      </c>
      <c r="Y1667" s="3">
        <f t="shared" si="761"/>
        <v>32866.666666666664</v>
      </c>
      <c r="Z1667" s="3">
        <f t="shared" si="774"/>
        <v>32169.23076923077</v>
      </c>
      <c r="AA1667" s="3">
        <f t="shared" si="775"/>
        <v>697.43589743589473</v>
      </c>
      <c r="AB1667" s="3">
        <f t="shared" si="776"/>
        <v>-1</v>
      </c>
      <c r="AC1667" s="3"/>
      <c r="AD1667" s="3">
        <f t="shared" si="762"/>
        <v>34000</v>
      </c>
      <c r="AE1667" s="3">
        <f t="shared" si="763"/>
        <v>32100</v>
      </c>
      <c r="AF1667" s="31">
        <f t="shared" si="764"/>
        <v>-92.10526315789474</v>
      </c>
      <c r="AG1667" s="31">
        <f t="shared" si="767"/>
        <v>-1</v>
      </c>
      <c r="AI1667" s="31">
        <f t="shared" si="751"/>
        <v>32783.333333333336</v>
      </c>
      <c r="AJ1667" s="31">
        <f t="shared" si="770"/>
        <v>32561.666666666668</v>
      </c>
      <c r="AK1667" s="31">
        <f t="shared" si="771"/>
        <v>689.16666666666583</v>
      </c>
      <c r="AL1667" s="31">
        <f t="shared" si="772"/>
        <v>21.442966545747826</v>
      </c>
      <c r="AM1667" s="31">
        <f t="shared" si="773"/>
        <v>1</v>
      </c>
    </row>
    <row r="1668" spans="1:39" x14ac:dyDescent="0.4">
      <c r="A1668" s="44">
        <v>40267</v>
      </c>
      <c r="B1668" s="45">
        <v>32300</v>
      </c>
      <c r="C1668" s="45">
        <v>32400</v>
      </c>
      <c r="D1668" s="45">
        <v>31350</v>
      </c>
      <c r="E1668" s="45">
        <v>31500</v>
      </c>
      <c r="F1668" s="46">
        <v>-2.33</v>
      </c>
      <c r="G1668" s="31">
        <f t="shared" si="752"/>
        <v>-1</v>
      </c>
      <c r="I1668" s="3">
        <f t="shared" si="750"/>
        <v>-750</v>
      </c>
      <c r="J1668" s="31">
        <f t="shared" si="753"/>
        <v>0</v>
      </c>
      <c r="K1668" s="31">
        <f t="shared" si="754"/>
        <v>750</v>
      </c>
      <c r="L1668" s="31">
        <f t="shared" si="778"/>
        <v>238.73244463877032</v>
      </c>
      <c r="M1668" s="31">
        <f t="shared" si="778"/>
        <v>298.77298146273051</v>
      </c>
      <c r="N1668" s="31">
        <f t="shared" si="765"/>
        <v>0.79904295050370955</v>
      </c>
      <c r="O1668" s="31">
        <f t="shared" si="766"/>
        <v>44.414890165906684</v>
      </c>
      <c r="P1668" s="31">
        <f t="shared" si="769"/>
        <v>-1</v>
      </c>
      <c r="R1668" s="3">
        <f t="shared" si="755"/>
        <v>34000</v>
      </c>
      <c r="S1668" s="3">
        <f t="shared" si="756"/>
        <v>31350</v>
      </c>
      <c r="T1668" s="31">
        <f t="shared" si="757"/>
        <v>5.6603773584905666</v>
      </c>
      <c r="U1668" s="31">
        <f t="shared" si="759"/>
        <v>15.124432006259214</v>
      </c>
      <c r="V1668" s="31">
        <f t="shared" si="758"/>
        <v>-1</v>
      </c>
      <c r="W1668" s="31">
        <f t="shared" si="760"/>
        <v>-1</v>
      </c>
      <c r="Y1668" s="3">
        <f t="shared" si="761"/>
        <v>32720.833333333332</v>
      </c>
      <c r="Z1668" s="3">
        <f t="shared" si="774"/>
        <v>32209.615384615383</v>
      </c>
      <c r="AA1668" s="3">
        <f t="shared" si="775"/>
        <v>511.21794871794918</v>
      </c>
      <c r="AB1668" s="3">
        <f t="shared" si="776"/>
        <v>-1</v>
      </c>
      <c r="AC1668" s="3"/>
      <c r="AD1668" s="3">
        <f t="shared" si="762"/>
        <v>34000</v>
      </c>
      <c r="AE1668" s="3">
        <f t="shared" si="763"/>
        <v>31350</v>
      </c>
      <c r="AF1668" s="31">
        <f t="shared" si="764"/>
        <v>-94.339622641509436</v>
      </c>
      <c r="AG1668" s="31">
        <f t="shared" si="767"/>
        <v>-1</v>
      </c>
      <c r="AI1668" s="31">
        <f t="shared" si="751"/>
        <v>31750</v>
      </c>
      <c r="AJ1668" s="31">
        <f t="shared" si="770"/>
        <v>32612.5</v>
      </c>
      <c r="AK1668" s="31">
        <f t="shared" si="771"/>
        <v>612.9166666666664</v>
      </c>
      <c r="AL1668" s="31">
        <f t="shared" si="772"/>
        <v>-93.813732154996643</v>
      </c>
      <c r="AM1668" s="31">
        <f t="shared" si="773"/>
        <v>-1</v>
      </c>
    </row>
    <row r="1669" spans="1:39" x14ac:dyDescent="0.4">
      <c r="A1669" s="47">
        <v>40268</v>
      </c>
      <c r="B1669" s="48">
        <v>31800</v>
      </c>
      <c r="C1669" s="48">
        <v>31850</v>
      </c>
      <c r="D1669" s="48">
        <v>30800</v>
      </c>
      <c r="E1669" s="48">
        <v>31100</v>
      </c>
      <c r="F1669" s="49">
        <v>-1.27</v>
      </c>
      <c r="G1669" s="31">
        <f t="shared" si="752"/>
        <v>-1</v>
      </c>
      <c r="I1669" s="3">
        <f t="shared" si="750"/>
        <v>-400</v>
      </c>
      <c r="J1669" s="31">
        <f t="shared" si="753"/>
        <v>0</v>
      </c>
      <c r="K1669" s="31">
        <f t="shared" si="754"/>
        <v>400</v>
      </c>
      <c r="L1669" s="31">
        <f t="shared" si="778"/>
        <v>221.68012716457244</v>
      </c>
      <c r="M1669" s="31">
        <f t="shared" si="778"/>
        <v>306.00348278682122</v>
      </c>
      <c r="N1669" s="31">
        <f t="shared" si="765"/>
        <v>0.7244366147263982</v>
      </c>
      <c r="O1669" s="31">
        <f t="shared" si="766"/>
        <v>42.010045979065367</v>
      </c>
      <c r="P1669" s="31">
        <f t="shared" si="769"/>
        <v>-1</v>
      </c>
      <c r="R1669" s="3">
        <f t="shared" si="755"/>
        <v>34000</v>
      </c>
      <c r="S1669" s="3">
        <f t="shared" si="756"/>
        <v>30800</v>
      </c>
      <c r="T1669" s="31">
        <f t="shared" si="757"/>
        <v>9.375</v>
      </c>
      <c r="U1669" s="31">
        <f t="shared" si="759"/>
        <v>7.6433714001986104</v>
      </c>
      <c r="V1669" s="31">
        <f t="shared" si="758"/>
        <v>1</v>
      </c>
      <c r="W1669" s="31">
        <f t="shared" si="760"/>
        <v>-1</v>
      </c>
      <c r="Y1669" s="3">
        <f t="shared" si="761"/>
        <v>32583.333333333332</v>
      </c>
      <c r="Z1669" s="3">
        <f t="shared" si="774"/>
        <v>32192.307692307691</v>
      </c>
      <c r="AA1669" s="3">
        <f t="shared" si="775"/>
        <v>391.02564102564065</v>
      </c>
      <c r="AB1669" s="3">
        <f t="shared" si="776"/>
        <v>-1</v>
      </c>
      <c r="AC1669" s="3"/>
      <c r="AD1669" s="3">
        <f t="shared" si="762"/>
        <v>34000</v>
      </c>
      <c r="AE1669" s="3">
        <f t="shared" si="763"/>
        <v>30800</v>
      </c>
      <c r="AF1669" s="31">
        <f t="shared" si="764"/>
        <v>-90.625</v>
      </c>
      <c r="AG1669" s="31">
        <f t="shared" si="767"/>
        <v>1</v>
      </c>
      <c r="AI1669" s="31">
        <f t="shared" si="751"/>
        <v>31250</v>
      </c>
      <c r="AJ1669" s="31">
        <f t="shared" si="770"/>
        <v>32638.333333333336</v>
      </c>
      <c r="AK1669" s="31">
        <f t="shared" si="771"/>
        <v>574.16666666666515</v>
      </c>
      <c r="AL1669" s="31">
        <f t="shared" si="772"/>
        <v>-161.19980648282606</v>
      </c>
      <c r="AM1669" s="31">
        <f t="shared" si="773"/>
        <v>-1</v>
      </c>
    </row>
    <row r="1670" spans="1:39" x14ac:dyDescent="0.4">
      <c r="A1670" s="44">
        <v>40269</v>
      </c>
      <c r="B1670" s="45">
        <v>31100</v>
      </c>
      <c r="C1670" s="45">
        <v>31950</v>
      </c>
      <c r="D1670" s="45">
        <v>30900</v>
      </c>
      <c r="E1670" s="45">
        <v>31900</v>
      </c>
      <c r="F1670" s="46">
        <v>2.57</v>
      </c>
      <c r="G1670" s="31">
        <f t="shared" si="752"/>
        <v>1</v>
      </c>
      <c r="I1670" s="3">
        <f t="shared" si="750"/>
        <v>800</v>
      </c>
      <c r="J1670" s="31">
        <f t="shared" si="753"/>
        <v>800</v>
      </c>
      <c r="K1670" s="31">
        <f t="shared" si="754"/>
        <v>0</v>
      </c>
      <c r="L1670" s="31">
        <f t="shared" si="778"/>
        <v>262.98868950996012</v>
      </c>
      <c r="M1670" s="31">
        <f t="shared" si="778"/>
        <v>284.14609115919114</v>
      </c>
      <c r="N1670" s="31">
        <f t="shared" si="765"/>
        <v>0.92554040929115677</v>
      </c>
      <c r="O1670" s="31">
        <f t="shared" si="766"/>
        <v>48.066527444722546</v>
      </c>
      <c r="P1670" s="31">
        <f t="shared" si="769"/>
        <v>1</v>
      </c>
      <c r="R1670" s="3">
        <f t="shared" si="755"/>
        <v>34000</v>
      </c>
      <c r="S1670" s="3">
        <f t="shared" si="756"/>
        <v>30800</v>
      </c>
      <c r="T1670" s="31">
        <f t="shared" si="757"/>
        <v>34.375</v>
      </c>
      <c r="U1670" s="31">
        <f t="shared" si="759"/>
        <v>16.470125786163521</v>
      </c>
      <c r="V1670" s="31">
        <f t="shared" si="758"/>
        <v>1</v>
      </c>
      <c r="W1670" s="31">
        <f t="shared" si="760"/>
        <v>1</v>
      </c>
      <c r="Y1670" s="3">
        <f t="shared" si="761"/>
        <v>32550</v>
      </c>
      <c r="Z1670" s="3">
        <f t="shared" si="774"/>
        <v>32201.923076923078</v>
      </c>
      <c r="AA1670" s="3">
        <f t="shared" si="775"/>
        <v>348.07692307692196</v>
      </c>
      <c r="AB1670" s="3">
        <f t="shared" si="776"/>
        <v>-1</v>
      </c>
      <c r="AC1670" s="3"/>
      <c r="AD1670" s="3">
        <f t="shared" si="762"/>
        <v>34000</v>
      </c>
      <c r="AE1670" s="3">
        <f t="shared" si="763"/>
        <v>30800</v>
      </c>
      <c r="AF1670" s="31">
        <f t="shared" si="764"/>
        <v>-65.625</v>
      </c>
      <c r="AG1670" s="31">
        <f t="shared" si="767"/>
        <v>1</v>
      </c>
      <c r="AI1670" s="31">
        <f t="shared" si="751"/>
        <v>31583.333333333332</v>
      </c>
      <c r="AJ1670" s="31">
        <f t="shared" si="770"/>
        <v>32683.333333333336</v>
      </c>
      <c r="AK1670" s="31">
        <f t="shared" si="771"/>
        <v>506.66666666666515</v>
      </c>
      <c r="AL1670" s="31">
        <f t="shared" si="772"/>
        <v>-144.73684210526409</v>
      </c>
      <c r="AM1670" s="31">
        <f t="shared" si="773"/>
        <v>1</v>
      </c>
    </row>
    <row r="1671" spans="1:39" x14ac:dyDescent="0.4">
      <c r="A1671" s="44">
        <v>40270</v>
      </c>
      <c r="B1671" s="45">
        <v>31800</v>
      </c>
      <c r="C1671" s="45">
        <v>32000</v>
      </c>
      <c r="D1671" s="45">
        <v>31300</v>
      </c>
      <c r="E1671" s="45">
        <v>31350</v>
      </c>
      <c r="F1671" s="46">
        <v>-1.72</v>
      </c>
      <c r="G1671" s="31">
        <f t="shared" si="752"/>
        <v>-1</v>
      </c>
      <c r="I1671" s="3">
        <f t="shared" si="750"/>
        <v>-550</v>
      </c>
      <c r="J1671" s="31">
        <f t="shared" si="753"/>
        <v>0</v>
      </c>
      <c r="K1671" s="31">
        <f t="shared" si="754"/>
        <v>550</v>
      </c>
      <c r="L1671" s="31">
        <f t="shared" si="778"/>
        <v>244.20378311639155</v>
      </c>
      <c r="M1671" s="31">
        <f t="shared" si="778"/>
        <v>303.13565607639174</v>
      </c>
      <c r="N1671" s="31">
        <f t="shared" si="765"/>
        <v>0.805592407957614</v>
      </c>
      <c r="O1671" s="31">
        <f t="shared" si="766"/>
        <v>44.616515023390882</v>
      </c>
      <c r="P1671" s="31">
        <f t="shared" si="769"/>
        <v>-1</v>
      </c>
      <c r="R1671" s="3">
        <f t="shared" si="755"/>
        <v>34000</v>
      </c>
      <c r="S1671" s="3">
        <f t="shared" si="756"/>
        <v>30800</v>
      </c>
      <c r="T1671" s="31">
        <f t="shared" si="757"/>
        <v>17.1875</v>
      </c>
      <c r="U1671" s="31">
        <f t="shared" si="759"/>
        <v>20.3125</v>
      </c>
      <c r="V1671" s="31">
        <f t="shared" si="758"/>
        <v>-1</v>
      </c>
      <c r="W1671" s="31">
        <f t="shared" si="760"/>
        <v>1</v>
      </c>
      <c r="Y1671" s="3">
        <f t="shared" si="761"/>
        <v>32370.833333333332</v>
      </c>
      <c r="Z1671" s="3">
        <f t="shared" si="774"/>
        <v>32209.615384615383</v>
      </c>
      <c r="AA1671" s="3">
        <f t="shared" si="775"/>
        <v>161.21794871794918</v>
      </c>
      <c r="AB1671" s="3">
        <f t="shared" si="776"/>
        <v>-1</v>
      </c>
      <c r="AC1671" s="3"/>
      <c r="AD1671" s="3">
        <f t="shared" si="762"/>
        <v>34000</v>
      </c>
      <c r="AE1671" s="3">
        <f t="shared" si="763"/>
        <v>30800</v>
      </c>
      <c r="AF1671" s="31">
        <f t="shared" si="764"/>
        <v>-82.8125</v>
      </c>
      <c r="AG1671" s="31">
        <f t="shared" si="767"/>
        <v>-1</v>
      </c>
      <c r="AI1671" s="31">
        <f t="shared" si="751"/>
        <v>31550</v>
      </c>
      <c r="AJ1671" s="31">
        <f t="shared" si="770"/>
        <v>32699.166666666675</v>
      </c>
      <c r="AK1671" s="31">
        <f t="shared" si="771"/>
        <v>482.91666666666208</v>
      </c>
      <c r="AL1671" s="31">
        <f t="shared" si="772"/>
        <v>-158.64250790911973</v>
      </c>
      <c r="AM1671" s="31">
        <f t="shared" si="773"/>
        <v>-1</v>
      </c>
    </row>
    <row r="1672" spans="1:39" x14ac:dyDescent="0.4">
      <c r="A1672" s="44">
        <v>40273</v>
      </c>
      <c r="B1672" s="45">
        <v>31550</v>
      </c>
      <c r="C1672" s="45">
        <v>31650</v>
      </c>
      <c r="D1672" s="45">
        <v>30750</v>
      </c>
      <c r="E1672" s="45">
        <v>31650</v>
      </c>
      <c r="F1672" s="46">
        <v>0.96</v>
      </c>
      <c r="G1672" s="31">
        <f t="shared" si="752"/>
        <v>1</v>
      </c>
      <c r="I1672" s="3">
        <f t="shared" si="750"/>
        <v>300</v>
      </c>
      <c r="J1672" s="31">
        <f t="shared" si="753"/>
        <v>300</v>
      </c>
      <c r="K1672" s="31">
        <f t="shared" si="754"/>
        <v>0</v>
      </c>
      <c r="L1672" s="31">
        <f t="shared" si="778"/>
        <v>248.18922717950642</v>
      </c>
      <c r="M1672" s="31">
        <f t="shared" si="778"/>
        <v>281.48310921379232</v>
      </c>
      <c r="N1672" s="31">
        <f t="shared" si="765"/>
        <v>0.8817197872821616</v>
      </c>
      <c r="O1672" s="31">
        <f t="shared" si="766"/>
        <v>46.857124702698826</v>
      </c>
      <c r="P1672" s="31">
        <f t="shared" si="769"/>
        <v>1</v>
      </c>
      <c r="R1672" s="3">
        <f t="shared" si="755"/>
        <v>32400</v>
      </c>
      <c r="S1672" s="3">
        <f t="shared" si="756"/>
        <v>30750</v>
      </c>
      <c r="T1672" s="31">
        <f t="shared" si="757"/>
        <v>54.54545454545454</v>
      </c>
      <c r="U1672" s="31">
        <f t="shared" si="759"/>
        <v>35.36931818181818</v>
      </c>
      <c r="V1672" s="31">
        <f t="shared" si="758"/>
        <v>1</v>
      </c>
      <c r="W1672" s="31">
        <f t="shared" si="760"/>
        <v>1</v>
      </c>
      <c r="Y1672" s="3">
        <f t="shared" si="761"/>
        <v>32270.833333333332</v>
      </c>
      <c r="Z1672" s="3">
        <f t="shared" si="774"/>
        <v>32267.307692307691</v>
      </c>
      <c r="AA1672" s="3">
        <f t="shared" si="775"/>
        <v>3.5256410256406525</v>
      </c>
      <c r="AB1672" s="3">
        <f t="shared" si="776"/>
        <v>-1</v>
      </c>
      <c r="AC1672" s="3"/>
      <c r="AD1672" s="3">
        <f t="shared" si="762"/>
        <v>34000</v>
      </c>
      <c r="AE1672" s="3">
        <f t="shared" si="763"/>
        <v>30750</v>
      </c>
      <c r="AF1672" s="31">
        <f t="shared" si="764"/>
        <v>-72.307692307692307</v>
      </c>
      <c r="AG1672" s="31">
        <f t="shared" si="767"/>
        <v>1</v>
      </c>
      <c r="AI1672" s="31">
        <f t="shared" si="751"/>
        <v>31350</v>
      </c>
      <c r="AJ1672" s="31">
        <f t="shared" si="770"/>
        <v>32606.666666666668</v>
      </c>
      <c r="AK1672" s="31">
        <f t="shared" si="771"/>
        <v>562.33333333333246</v>
      </c>
      <c r="AL1672" s="31">
        <f t="shared" si="772"/>
        <v>-148.9824145425809</v>
      </c>
      <c r="AM1672" s="31">
        <f t="shared" si="773"/>
        <v>1</v>
      </c>
    </row>
    <row r="1673" spans="1:39" x14ac:dyDescent="0.4">
      <c r="A1673" s="44">
        <v>40274</v>
      </c>
      <c r="B1673" s="45">
        <v>31900</v>
      </c>
      <c r="C1673" s="45">
        <v>32450</v>
      </c>
      <c r="D1673" s="45">
        <v>31700</v>
      </c>
      <c r="E1673" s="45">
        <v>31750</v>
      </c>
      <c r="F1673" s="46">
        <v>0.32</v>
      </c>
      <c r="G1673" s="31">
        <f t="shared" si="752"/>
        <v>1</v>
      </c>
      <c r="I1673" s="3">
        <f t="shared" si="750"/>
        <v>100</v>
      </c>
      <c r="J1673" s="31">
        <f t="shared" si="753"/>
        <v>100</v>
      </c>
      <c r="K1673" s="31">
        <f t="shared" si="754"/>
        <v>0</v>
      </c>
      <c r="L1673" s="31">
        <f t="shared" si="778"/>
        <v>237.60428238097026</v>
      </c>
      <c r="M1673" s="31">
        <f t="shared" si="778"/>
        <v>261.37717284137858</v>
      </c>
      <c r="N1673" s="31">
        <f t="shared" si="765"/>
        <v>0.90904756447558899</v>
      </c>
      <c r="O1673" s="31">
        <f t="shared" si="766"/>
        <v>47.617858318019557</v>
      </c>
      <c r="P1673" s="31">
        <f t="shared" si="769"/>
        <v>1</v>
      </c>
      <c r="R1673" s="3">
        <f t="shared" si="755"/>
        <v>32450</v>
      </c>
      <c r="S1673" s="3">
        <f t="shared" si="756"/>
        <v>30750</v>
      </c>
      <c r="T1673" s="31">
        <f t="shared" si="757"/>
        <v>58.82352941176471</v>
      </c>
      <c r="U1673" s="31">
        <f t="shared" si="759"/>
        <v>43.518827985739755</v>
      </c>
      <c r="V1673" s="31">
        <f t="shared" si="758"/>
        <v>1</v>
      </c>
      <c r="W1673" s="31">
        <f t="shared" si="760"/>
        <v>1</v>
      </c>
      <c r="Y1673" s="3">
        <f t="shared" si="761"/>
        <v>32104.166666666668</v>
      </c>
      <c r="Z1673" s="3">
        <f t="shared" si="774"/>
        <v>32323.076923076922</v>
      </c>
      <c r="AA1673" s="3">
        <f t="shared" si="775"/>
        <v>-218.91025641025408</v>
      </c>
      <c r="AB1673" s="3">
        <f t="shared" si="776"/>
        <v>-1</v>
      </c>
      <c r="AC1673" s="3"/>
      <c r="AD1673" s="3">
        <f t="shared" si="762"/>
        <v>34000</v>
      </c>
      <c r="AE1673" s="3">
        <f t="shared" si="763"/>
        <v>30750</v>
      </c>
      <c r="AF1673" s="31">
        <f t="shared" si="764"/>
        <v>-69.230769230769226</v>
      </c>
      <c r="AG1673" s="31">
        <f t="shared" si="767"/>
        <v>1</v>
      </c>
      <c r="AI1673" s="31">
        <f t="shared" si="751"/>
        <v>31966.666666666668</v>
      </c>
      <c r="AJ1673" s="31">
        <f t="shared" si="770"/>
        <v>32565.833333333336</v>
      </c>
      <c r="AK1673" s="31">
        <f t="shared" si="771"/>
        <v>597.74999999999875</v>
      </c>
      <c r="AL1673" s="31">
        <f t="shared" si="772"/>
        <v>-66.824666573725821</v>
      </c>
      <c r="AM1673" s="31">
        <f t="shared" si="773"/>
        <v>1</v>
      </c>
    </row>
    <row r="1674" spans="1:39" x14ac:dyDescent="0.4">
      <c r="A1674" s="47">
        <v>40275</v>
      </c>
      <c r="B1674" s="48">
        <v>32000</v>
      </c>
      <c r="C1674" s="48">
        <v>32800</v>
      </c>
      <c r="D1674" s="48">
        <v>31950</v>
      </c>
      <c r="E1674" s="48">
        <v>32600</v>
      </c>
      <c r="F1674" s="49">
        <v>2.68</v>
      </c>
      <c r="G1674" s="31">
        <f t="shared" si="752"/>
        <v>1</v>
      </c>
      <c r="I1674" s="3">
        <f t="shared" si="750"/>
        <v>850</v>
      </c>
      <c r="J1674" s="31">
        <f t="shared" si="753"/>
        <v>850</v>
      </c>
      <c r="K1674" s="31">
        <f t="shared" si="754"/>
        <v>0</v>
      </c>
      <c r="L1674" s="31">
        <f t="shared" si="778"/>
        <v>281.34683363947238</v>
      </c>
      <c r="M1674" s="31">
        <f t="shared" si="778"/>
        <v>242.70737478128012</v>
      </c>
      <c r="N1674" s="31">
        <f t="shared" si="765"/>
        <v>1.1592018326308084</v>
      </c>
      <c r="O1674" s="31">
        <f t="shared" si="766"/>
        <v>53.68658988300399</v>
      </c>
      <c r="P1674" s="31">
        <f t="shared" si="769"/>
        <v>1</v>
      </c>
      <c r="R1674" s="3">
        <f t="shared" si="755"/>
        <v>32800</v>
      </c>
      <c r="S1674" s="3">
        <f t="shared" si="756"/>
        <v>30750</v>
      </c>
      <c r="T1674" s="31">
        <f t="shared" si="757"/>
        <v>90.243902439024396</v>
      </c>
      <c r="U1674" s="31">
        <f t="shared" si="759"/>
        <v>67.870962132081218</v>
      </c>
      <c r="V1674" s="31">
        <f t="shared" si="758"/>
        <v>1</v>
      </c>
      <c r="W1674" s="31">
        <f t="shared" si="760"/>
        <v>1</v>
      </c>
      <c r="Y1674" s="3">
        <f t="shared" si="761"/>
        <v>32083.333333333332</v>
      </c>
      <c r="Z1674" s="3">
        <f t="shared" si="774"/>
        <v>32396.153846153848</v>
      </c>
      <c r="AA1674" s="3">
        <f t="shared" si="775"/>
        <v>-312.82051282051543</v>
      </c>
      <c r="AB1674" s="3">
        <f t="shared" si="776"/>
        <v>-1</v>
      </c>
      <c r="AC1674" s="3"/>
      <c r="AD1674" s="3">
        <f t="shared" si="762"/>
        <v>34000</v>
      </c>
      <c r="AE1674" s="3">
        <f t="shared" si="763"/>
        <v>30750</v>
      </c>
      <c r="AF1674" s="31">
        <f t="shared" si="764"/>
        <v>-43.07692307692308</v>
      </c>
      <c r="AG1674" s="31">
        <f t="shared" si="767"/>
        <v>1</v>
      </c>
      <c r="AI1674" s="31">
        <f t="shared" si="751"/>
        <v>32450</v>
      </c>
      <c r="AJ1674" s="31">
        <f t="shared" si="770"/>
        <v>32537.499999999993</v>
      </c>
      <c r="AK1674" s="31">
        <f t="shared" si="771"/>
        <v>586.66666666666765</v>
      </c>
      <c r="AL1674" s="31">
        <f t="shared" si="772"/>
        <v>-9.9431818181809746</v>
      </c>
      <c r="AM1674" s="31">
        <f t="shared" si="773"/>
        <v>1</v>
      </c>
    </row>
    <row r="1675" spans="1:39" x14ac:dyDescent="0.4">
      <c r="A1675" s="44">
        <v>40276</v>
      </c>
      <c r="B1675" s="45">
        <v>32550</v>
      </c>
      <c r="C1675" s="45">
        <v>32800</v>
      </c>
      <c r="D1675" s="45">
        <v>32300</v>
      </c>
      <c r="E1675" s="45">
        <v>32550</v>
      </c>
      <c r="F1675" s="46">
        <v>-0.15</v>
      </c>
      <c r="G1675" s="31">
        <f t="shared" si="752"/>
        <v>-1</v>
      </c>
      <c r="I1675" s="3">
        <f t="shared" si="750"/>
        <v>-50</v>
      </c>
      <c r="J1675" s="31">
        <f t="shared" si="753"/>
        <v>0</v>
      </c>
      <c r="K1675" s="31">
        <f t="shared" si="754"/>
        <v>50</v>
      </c>
      <c r="L1675" s="31">
        <f t="shared" si="778"/>
        <v>261.25063123665296</v>
      </c>
      <c r="M1675" s="31">
        <f t="shared" si="778"/>
        <v>228.94256229690296</v>
      </c>
      <c r="N1675" s="31">
        <f t="shared" si="765"/>
        <v>1.1411186658156269</v>
      </c>
      <c r="O1675" s="31">
        <f t="shared" si="766"/>
        <v>53.295442426164414</v>
      </c>
      <c r="P1675" s="31">
        <f t="shared" si="769"/>
        <v>-1</v>
      </c>
      <c r="R1675" s="3">
        <f t="shared" si="755"/>
        <v>32800</v>
      </c>
      <c r="S1675" s="3">
        <f t="shared" si="756"/>
        <v>30750</v>
      </c>
      <c r="T1675" s="31">
        <f t="shared" si="757"/>
        <v>87.804878048780495</v>
      </c>
      <c r="U1675" s="31">
        <f t="shared" si="759"/>
        <v>78.957436633189857</v>
      </c>
      <c r="V1675" s="31">
        <f t="shared" si="758"/>
        <v>-1</v>
      </c>
      <c r="W1675" s="31">
        <f t="shared" si="760"/>
        <v>1</v>
      </c>
      <c r="Y1675" s="3">
        <f t="shared" si="761"/>
        <v>32062.5</v>
      </c>
      <c r="Z1675" s="3">
        <f t="shared" si="774"/>
        <v>32457.692307692309</v>
      </c>
      <c r="AA1675" s="3">
        <f t="shared" si="775"/>
        <v>-395.19230769230853</v>
      </c>
      <c r="AB1675" s="3">
        <f t="shared" si="776"/>
        <v>-1</v>
      </c>
      <c r="AC1675" s="3"/>
      <c r="AD1675" s="3">
        <f t="shared" si="762"/>
        <v>34000</v>
      </c>
      <c r="AE1675" s="3">
        <f t="shared" si="763"/>
        <v>30750</v>
      </c>
      <c r="AF1675" s="31">
        <f t="shared" si="764"/>
        <v>-44.61538461538462</v>
      </c>
      <c r="AG1675" s="31">
        <f t="shared" si="767"/>
        <v>-1</v>
      </c>
      <c r="AI1675" s="31">
        <f t="shared" si="751"/>
        <v>32550</v>
      </c>
      <c r="AJ1675" s="31">
        <f t="shared" si="770"/>
        <v>32509.166666666664</v>
      </c>
      <c r="AK1675" s="31">
        <f t="shared" si="771"/>
        <v>566.41666666666697</v>
      </c>
      <c r="AL1675" s="31">
        <f t="shared" si="772"/>
        <v>4.8060418812223915</v>
      </c>
      <c r="AM1675" s="31">
        <f t="shared" si="773"/>
        <v>1</v>
      </c>
    </row>
    <row r="1676" spans="1:39" x14ac:dyDescent="0.4">
      <c r="A1676" s="44">
        <v>40277</v>
      </c>
      <c r="B1676" s="45">
        <v>32350</v>
      </c>
      <c r="C1676" s="45">
        <v>32800</v>
      </c>
      <c r="D1676" s="45">
        <v>31700</v>
      </c>
      <c r="E1676" s="45">
        <v>32000</v>
      </c>
      <c r="F1676" s="46">
        <v>-1.69</v>
      </c>
      <c r="G1676" s="31">
        <f t="shared" si="752"/>
        <v>-1</v>
      </c>
      <c r="I1676" s="3">
        <f t="shared" si="750"/>
        <v>-550</v>
      </c>
      <c r="J1676" s="31">
        <f t="shared" si="753"/>
        <v>0</v>
      </c>
      <c r="K1676" s="31">
        <f t="shared" si="754"/>
        <v>550</v>
      </c>
      <c r="L1676" s="31">
        <f t="shared" si="778"/>
        <v>242.58987186260632</v>
      </c>
      <c r="M1676" s="31">
        <f t="shared" si="778"/>
        <v>251.87523641855276</v>
      </c>
      <c r="N1676" s="31">
        <f t="shared" si="765"/>
        <v>0.96313506366097645</v>
      </c>
      <c r="O1676" s="31">
        <f t="shared" si="766"/>
        <v>49.061069790321106</v>
      </c>
      <c r="P1676" s="31">
        <f t="shared" si="769"/>
        <v>-1</v>
      </c>
      <c r="R1676" s="3">
        <f t="shared" si="755"/>
        <v>32800</v>
      </c>
      <c r="S1676" s="3">
        <f t="shared" si="756"/>
        <v>30750</v>
      </c>
      <c r="T1676" s="31">
        <f t="shared" si="757"/>
        <v>60.975609756097562</v>
      </c>
      <c r="U1676" s="31">
        <f t="shared" si="759"/>
        <v>79.674796747967477</v>
      </c>
      <c r="V1676" s="31">
        <f t="shared" si="758"/>
        <v>-1</v>
      </c>
      <c r="W1676" s="31">
        <f t="shared" si="760"/>
        <v>1</v>
      </c>
      <c r="Y1676" s="3">
        <f t="shared" si="761"/>
        <v>32004.166666666668</v>
      </c>
      <c r="Z1676" s="3">
        <f t="shared" si="774"/>
        <v>32511.538461538461</v>
      </c>
      <c r="AA1676" s="3">
        <f t="shared" si="775"/>
        <v>-507.3717948717931</v>
      </c>
      <c r="AB1676" s="3">
        <f t="shared" si="776"/>
        <v>-1</v>
      </c>
      <c r="AC1676" s="3"/>
      <c r="AD1676" s="3">
        <f t="shared" si="762"/>
        <v>34000</v>
      </c>
      <c r="AE1676" s="3">
        <f t="shared" si="763"/>
        <v>30750</v>
      </c>
      <c r="AF1676" s="31">
        <f t="shared" si="764"/>
        <v>-61.53846153846154</v>
      </c>
      <c r="AG1676" s="31">
        <f t="shared" si="767"/>
        <v>-1</v>
      </c>
      <c r="AI1676" s="31">
        <f t="shared" si="751"/>
        <v>32166.666666666668</v>
      </c>
      <c r="AJ1676" s="31">
        <f t="shared" si="770"/>
        <v>32454.999999999993</v>
      </c>
      <c r="AK1676" s="31">
        <f t="shared" si="771"/>
        <v>557.33333333333428</v>
      </c>
      <c r="AL1676" s="31">
        <f t="shared" si="772"/>
        <v>-34.489633173842627</v>
      </c>
      <c r="AM1676" s="31">
        <f t="shared" si="773"/>
        <v>-1</v>
      </c>
    </row>
    <row r="1677" spans="1:39" x14ac:dyDescent="0.4">
      <c r="A1677" s="44">
        <v>40280</v>
      </c>
      <c r="B1677" s="45">
        <v>32000</v>
      </c>
      <c r="C1677" s="45">
        <v>32200</v>
      </c>
      <c r="D1677" s="45">
        <v>31300</v>
      </c>
      <c r="E1677" s="45">
        <v>31400</v>
      </c>
      <c r="F1677" s="46">
        <v>-1.88</v>
      </c>
      <c r="G1677" s="31">
        <f t="shared" si="752"/>
        <v>-1</v>
      </c>
      <c r="I1677" s="3">
        <f t="shared" si="750"/>
        <v>-600</v>
      </c>
      <c r="J1677" s="31">
        <f t="shared" si="753"/>
        <v>0</v>
      </c>
      <c r="K1677" s="31">
        <f t="shared" si="754"/>
        <v>600</v>
      </c>
      <c r="L1677" s="31">
        <f t="shared" si="778"/>
        <v>225.26202387242014</v>
      </c>
      <c r="M1677" s="31">
        <f t="shared" si="778"/>
        <v>276.74129096008471</v>
      </c>
      <c r="N1677" s="31">
        <f t="shared" si="765"/>
        <v>0.81398053427780825</v>
      </c>
      <c r="O1677" s="31">
        <f t="shared" si="766"/>
        <v>44.872616816799223</v>
      </c>
      <c r="P1677" s="31">
        <f t="shared" si="769"/>
        <v>-1</v>
      </c>
      <c r="R1677" s="3">
        <f t="shared" si="755"/>
        <v>32800</v>
      </c>
      <c r="S1677" s="3">
        <f t="shared" si="756"/>
        <v>31300</v>
      </c>
      <c r="T1677" s="31">
        <f t="shared" si="757"/>
        <v>6.666666666666667</v>
      </c>
      <c r="U1677" s="31">
        <f t="shared" si="759"/>
        <v>51.815718157181571</v>
      </c>
      <c r="V1677" s="31">
        <f t="shared" si="758"/>
        <v>-1</v>
      </c>
      <c r="W1677" s="31">
        <f t="shared" si="760"/>
        <v>-1</v>
      </c>
      <c r="Y1677" s="3">
        <f t="shared" si="761"/>
        <v>31900</v>
      </c>
      <c r="Z1677" s="3">
        <f t="shared" si="774"/>
        <v>32505.76923076923</v>
      </c>
      <c r="AA1677" s="3">
        <f t="shared" si="775"/>
        <v>-605.76923076923049</v>
      </c>
      <c r="AB1677" s="3">
        <f t="shared" si="776"/>
        <v>-1</v>
      </c>
      <c r="AC1677" s="3"/>
      <c r="AD1677" s="3">
        <f t="shared" si="762"/>
        <v>34000</v>
      </c>
      <c r="AE1677" s="3">
        <f t="shared" si="763"/>
        <v>30750</v>
      </c>
      <c r="AF1677" s="31">
        <f t="shared" si="764"/>
        <v>-80</v>
      </c>
      <c r="AG1677" s="31">
        <f t="shared" si="767"/>
        <v>-1</v>
      </c>
      <c r="AI1677" s="31">
        <f t="shared" si="751"/>
        <v>31633.333333333332</v>
      </c>
      <c r="AJ1677" s="31">
        <f t="shared" si="770"/>
        <v>32389.166666666664</v>
      </c>
      <c r="AK1677" s="31">
        <f t="shared" si="771"/>
        <v>586.33333333333337</v>
      </c>
      <c r="AL1677" s="31">
        <f t="shared" si="772"/>
        <v>-85.938980481333957</v>
      </c>
      <c r="AM1677" s="31">
        <f t="shared" si="773"/>
        <v>-1</v>
      </c>
    </row>
    <row r="1678" spans="1:39" x14ac:dyDescent="0.4">
      <c r="A1678" s="44">
        <v>40281</v>
      </c>
      <c r="B1678" s="45">
        <v>31400</v>
      </c>
      <c r="C1678" s="45">
        <v>31550</v>
      </c>
      <c r="D1678" s="45">
        <v>31000</v>
      </c>
      <c r="E1678" s="45">
        <v>31050</v>
      </c>
      <c r="F1678" s="46">
        <v>-1.1100000000000001</v>
      </c>
      <c r="G1678" s="31">
        <f t="shared" si="752"/>
        <v>-1</v>
      </c>
      <c r="I1678" s="3">
        <f t="shared" si="750"/>
        <v>-350</v>
      </c>
      <c r="J1678" s="31">
        <f t="shared" si="753"/>
        <v>0</v>
      </c>
      <c r="K1678" s="31">
        <f t="shared" si="754"/>
        <v>350</v>
      </c>
      <c r="L1678" s="31">
        <f t="shared" si="778"/>
        <v>209.17187931010443</v>
      </c>
      <c r="M1678" s="31">
        <f t="shared" si="778"/>
        <v>281.97405589150725</v>
      </c>
      <c r="N1678" s="31">
        <f t="shared" si="765"/>
        <v>0.74181249990809695</v>
      </c>
      <c r="O1678" s="31">
        <f t="shared" si="766"/>
        <v>42.588539234116027</v>
      </c>
      <c r="P1678" s="31">
        <f t="shared" si="769"/>
        <v>-1</v>
      </c>
      <c r="R1678" s="3">
        <f t="shared" si="755"/>
        <v>32800</v>
      </c>
      <c r="S1678" s="3">
        <f t="shared" si="756"/>
        <v>31000</v>
      </c>
      <c r="T1678" s="31">
        <f t="shared" si="757"/>
        <v>2.7777777777777777</v>
      </c>
      <c r="U1678" s="31">
        <f t="shared" si="759"/>
        <v>23.473351400180665</v>
      </c>
      <c r="V1678" s="31">
        <f t="shared" si="758"/>
        <v>-1</v>
      </c>
      <c r="W1678" s="31">
        <f t="shared" si="760"/>
        <v>-1</v>
      </c>
      <c r="Y1678" s="3">
        <f t="shared" si="761"/>
        <v>31758.333333333332</v>
      </c>
      <c r="Z1678" s="3">
        <f t="shared" si="774"/>
        <v>32390.384615384617</v>
      </c>
      <c r="AA1678" s="3">
        <f t="shared" si="775"/>
        <v>-632.05128205128494</v>
      </c>
      <c r="AB1678" s="3">
        <f t="shared" si="776"/>
        <v>-1</v>
      </c>
      <c r="AC1678" s="3"/>
      <c r="AD1678" s="3">
        <f t="shared" si="762"/>
        <v>34000</v>
      </c>
      <c r="AE1678" s="3">
        <f t="shared" si="763"/>
        <v>30750</v>
      </c>
      <c r="AF1678" s="31">
        <f t="shared" si="764"/>
        <v>-90.769230769230774</v>
      </c>
      <c r="AG1678" s="31">
        <f t="shared" si="767"/>
        <v>-1</v>
      </c>
      <c r="AI1678" s="31">
        <f t="shared" si="751"/>
        <v>31200</v>
      </c>
      <c r="AJ1678" s="31">
        <f t="shared" si="770"/>
        <v>32322.5</v>
      </c>
      <c r="AK1678" s="31">
        <f t="shared" si="771"/>
        <v>645.24999999999966</v>
      </c>
      <c r="AL1678" s="31">
        <f t="shared" si="772"/>
        <v>-115.97572000516602</v>
      </c>
      <c r="AM1678" s="31">
        <f t="shared" si="773"/>
        <v>-1</v>
      </c>
    </row>
    <row r="1679" spans="1:39" x14ac:dyDescent="0.4">
      <c r="A1679" s="47">
        <v>40282</v>
      </c>
      <c r="B1679" s="48">
        <v>31450</v>
      </c>
      <c r="C1679" s="48">
        <v>31800</v>
      </c>
      <c r="D1679" s="48">
        <v>31150</v>
      </c>
      <c r="E1679" s="48">
        <v>31550</v>
      </c>
      <c r="F1679" s="49">
        <v>1.61</v>
      </c>
      <c r="G1679" s="31">
        <f t="shared" si="752"/>
        <v>1</v>
      </c>
      <c r="I1679" s="3">
        <f t="shared" si="750"/>
        <v>500</v>
      </c>
      <c r="J1679" s="31">
        <f t="shared" si="753"/>
        <v>500</v>
      </c>
      <c r="K1679" s="31">
        <f t="shared" si="754"/>
        <v>0</v>
      </c>
      <c r="L1679" s="31">
        <f t="shared" ref="L1679:M1694" si="779">((L1678*13)+J1679)/14</f>
        <v>229.94531650223982</v>
      </c>
      <c r="M1679" s="31">
        <f t="shared" si="779"/>
        <v>261.8330518992567</v>
      </c>
      <c r="N1679" s="31">
        <f t="shared" si="765"/>
        <v>0.87821348311180336</v>
      </c>
      <c r="O1679" s="31">
        <f t="shared" si="766"/>
        <v>46.75791602011018</v>
      </c>
      <c r="P1679" s="31">
        <f t="shared" si="769"/>
        <v>1</v>
      </c>
      <c r="R1679" s="3">
        <f t="shared" si="755"/>
        <v>32800</v>
      </c>
      <c r="S1679" s="3">
        <f t="shared" si="756"/>
        <v>31000</v>
      </c>
      <c r="T1679" s="31">
        <f t="shared" si="757"/>
        <v>30.555555555555557</v>
      </c>
      <c r="U1679" s="31">
        <f t="shared" si="759"/>
        <v>13.333333333333334</v>
      </c>
      <c r="V1679" s="31">
        <f t="shared" si="758"/>
        <v>1</v>
      </c>
      <c r="W1679" s="31">
        <f t="shared" si="760"/>
        <v>-1</v>
      </c>
      <c r="Y1679" s="3">
        <f t="shared" si="761"/>
        <v>31700</v>
      </c>
      <c r="Z1679" s="3">
        <f t="shared" si="774"/>
        <v>32348.076923076922</v>
      </c>
      <c r="AA1679" s="3">
        <f t="shared" si="775"/>
        <v>-648.07692307692196</v>
      </c>
      <c r="AB1679" s="3">
        <f t="shared" si="776"/>
        <v>-1</v>
      </c>
      <c r="AC1679" s="3"/>
      <c r="AD1679" s="3">
        <f t="shared" si="762"/>
        <v>34000</v>
      </c>
      <c r="AE1679" s="3">
        <f t="shared" si="763"/>
        <v>30750</v>
      </c>
      <c r="AF1679" s="31">
        <f t="shared" si="764"/>
        <v>-75.384615384615387</v>
      </c>
      <c r="AG1679" s="31">
        <f t="shared" si="767"/>
        <v>1</v>
      </c>
      <c r="AI1679" s="31">
        <f t="shared" si="751"/>
        <v>31500</v>
      </c>
      <c r="AJ1679" s="31">
        <f t="shared" si="770"/>
        <v>32230</v>
      </c>
      <c r="AK1679" s="31">
        <f t="shared" si="771"/>
        <v>634.99999999999966</v>
      </c>
      <c r="AL1679" s="31">
        <f t="shared" si="772"/>
        <v>-76.640419947506601</v>
      </c>
      <c r="AM1679" s="31">
        <f t="shared" si="773"/>
        <v>1</v>
      </c>
    </row>
    <row r="1680" spans="1:39" x14ac:dyDescent="0.4">
      <c r="A1680" s="44">
        <v>40283</v>
      </c>
      <c r="B1680" s="45">
        <v>32600</v>
      </c>
      <c r="C1680" s="45">
        <v>36200</v>
      </c>
      <c r="D1680" s="45">
        <v>32100</v>
      </c>
      <c r="E1680" s="45">
        <v>35600</v>
      </c>
      <c r="F1680" s="46">
        <v>12.84</v>
      </c>
      <c r="G1680" s="31">
        <f t="shared" si="752"/>
        <v>1</v>
      </c>
      <c r="I1680" s="3">
        <f t="shared" ref="I1680:I1743" si="780">E1680-E1679</f>
        <v>4050</v>
      </c>
      <c r="J1680" s="31">
        <f t="shared" si="753"/>
        <v>4050</v>
      </c>
      <c r="K1680" s="31">
        <f t="shared" si="754"/>
        <v>0</v>
      </c>
      <c r="L1680" s="31">
        <f t="shared" si="779"/>
        <v>502.80636532350843</v>
      </c>
      <c r="M1680" s="31">
        <f t="shared" si="779"/>
        <v>243.13069104930977</v>
      </c>
      <c r="N1680" s="31">
        <f t="shared" si="765"/>
        <v>2.0680497519810586</v>
      </c>
      <c r="O1680" s="31">
        <f t="shared" si="766"/>
        <v>67.406004438021455</v>
      </c>
      <c r="P1680" s="31">
        <f t="shared" si="769"/>
        <v>1</v>
      </c>
      <c r="R1680" s="3">
        <f t="shared" si="755"/>
        <v>36200</v>
      </c>
      <c r="S1680" s="3">
        <f t="shared" si="756"/>
        <v>31000</v>
      </c>
      <c r="T1680" s="31">
        <f t="shared" si="757"/>
        <v>88.461538461538453</v>
      </c>
      <c r="U1680" s="31">
        <f t="shared" si="759"/>
        <v>40.598290598290596</v>
      </c>
      <c r="V1680" s="31">
        <f t="shared" si="758"/>
        <v>1</v>
      </c>
      <c r="W1680" s="31">
        <f t="shared" si="760"/>
        <v>1</v>
      </c>
      <c r="Y1680" s="3">
        <f t="shared" si="761"/>
        <v>32041.666666666668</v>
      </c>
      <c r="Z1680" s="3">
        <f t="shared" si="774"/>
        <v>32442.307692307691</v>
      </c>
      <c r="AA1680" s="3">
        <f t="shared" si="775"/>
        <v>-400.64102564102359</v>
      </c>
      <c r="AB1680" s="3">
        <f t="shared" si="776"/>
        <v>1</v>
      </c>
      <c r="AC1680" s="3"/>
      <c r="AD1680" s="3">
        <f t="shared" si="762"/>
        <v>36200</v>
      </c>
      <c r="AE1680" s="3">
        <f t="shared" si="763"/>
        <v>30750</v>
      </c>
      <c r="AF1680" s="31">
        <f t="shared" si="764"/>
        <v>-11.009174311926607</v>
      </c>
      <c r="AG1680" s="31">
        <f t="shared" si="767"/>
        <v>1</v>
      </c>
      <c r="AI1680" s="31">
        <f t="shared" ref="AI1680:AI1743" si="781">(C1680+D1680+E1680)/3</f>
        <v>34633.333333333336</v>
      </c>
      <c r="AJ1680" s="31">
        <f t="shared" si="770"/>
        <v>32306.666666666668</v>
      </c>
      <c r="AK1680" s="31">
        <f t="shared" si="771"/>
        <v>711.6666666666664</v>
      </c>
      <c r="AL1680" s="31">
        <f t="shared" si="772"/>
        <v>217.95472287275587</v>
      </c>
      <c r="AM1680" s="31">
        <f t="shared" si="773"/>
        <v>-1</v>
      </c>
    </row>
    <row r="1681" spans="1:39" x14ac:dyDescent="0.4">
      <c r="A1681" s="44">
        <v>40284</v>
      </c>
      <c r="B1681" s="45">
        <v>35200</v>
      </c>
      <c r="C1681" s="45">
        <v>35350</v>
      </c>
      <c r="D1681" s="45">
        <v>33800</v>
      </c>
      <c r="E1681" s="45">
        <v>33800</v>
      </c>
      <c r="F1681" s="46">
        <v>-5.0599999999999996</v>
      </c>
      <c r="G1681" s="31">
        <f t="shared" ref="G1681:G1744" si="782">IF(E1681&gt;E1680,1,-1)</f>
        <v>-1</v>
      </c>
      <c r="I1681" s="3">
        <f t="shared" si="780"/>
        <v>-1800</v>
      </c>
      <c r="J1681" s="31">
        <f t="shared" ref="J1681:J1744" si="783">IF(I1681&gt;0,I1681,0)</f>
        <v>0</v>
      </c>
      <c r="K1681" s="31">
        <f t="shared" ref="K1681:K1744" si="784">IF(I1681&lt;0,-I1681,0)</f>
        <v>1800</v>
      </c>
      <c r="L1681" s="31">
        <f t="shared" si="779"/>
        <v>466.8916249432578</v>
      </c>
      <c r="M1681" s="31">
        <f t="shared" si="779"/>
        <v>354.33564168864478</v>
      </c>
      <c r="N1681" s="31">
        <f t="shared" si="765"/>
        <v>1.317653574780705</v>
      </c>
      <c r="O1681" s="31">
        <f t="shared" si="766"/>
        <v>56.852913184205299</v>
      </c>
      <c r="P1681" s="31">
        <f t="shared" si="769"/>
        <v>-1</v>
      </c>
      <c r="R1681" s="3">
        <f t="shared" si="755"/>
        <v>36200</v>
      </c>
      <c r="S1681" s="3">
        <f t="shared" si="756"/>
        <v>31000</v>
      </c>
      <c r="T1681" s="31">
        <f t="shared" si="757"/>
        <v>53.846153846153847</v>
      </c>
      <c r="U1681" s="31">
        <f t="shared" si="759"/>
        <v>57.621082621082621</v>
      </c>
      <c r="V1681" s="31">
        <f t="shared" si="758"/>
        <v>-1</v>
      </c>
      <c r="W1681" s="31">
        <f t="shared" si="760"/>
        <v>1</v>
      </c>
      <c r="Y1681" s="3">
        <f t="shared" si="761"/>
        <v>32266.666666666668</v>
      </c>
      <c r="Z1681" s="3">
        <f t="shared" si="774"/>
        <v>32469.23076923077</v>
      </c>
      <c r="AA1681" s="3">
        <f t="shared" si="775"/>
        <v>-202.56410256410163</v>
      </c>
      <c r="AB1681" s="3">
        <f t="shared" si="776"/>
        <v>1</v>
      </c>
      <c r="AC1681" s="3"/>
      <c r="AD1681" s="3">
        <f t="shared" si="762"/>
        <v>36200</v>
      </c>
      <c r="AE1681" s="3">
        <f t="shared" si="763"/>
        <v>30750</v>
      </c>
      <c r="AF1681" s="31">
        <f t="shared" si="764"/>
        <v>-44.036697247706428</v>
      </c>
      <c r="AG1681" s="31">
        <f t="shared" si="767"/>
        <v>-1</v>
      </c>
      <c r="AI1681" s="31">
        <f t="shared" si="781"/>
        <v>34316.666666666664</v>
      </c>
      <c r="AJ1681" s="31">
        <f t="shared" si="770"/>
        <v>32349.166666666664</v>
      </c>
      <c r="AK1681" s="31">
        <f t="shared" si="771"/>
        <v>754.1666666666664</v>
      </c>
      <c r="AL1681" s="31">
        <f t="shared" si="772"/>
        <v>173.9226519337017</v>
      </c>
      <c r="AM1681" s="31">
        <f t="shared" si="773"/>
        <v>-1</v>
      </c>
    </row>
    <row r="1682" spans="1:39" x14ac:dyDescent="0.4">
      <c r="A1682" s="44">
        <v>40287</v>
      </c>
      <c r="B1682" s="45">
        <v>33500</v>
      </c>
      <c r="C1682" s="45">
        <v>34100</v>
      </c>
      <c r="D1682" s="45">
        <v>33200</v>
      </c>
      <c r="E1682" s="45">
        <v>33500</v>
      </c>
      <c r="F1682" s="46">
        <v>-0.89</v>
      </c>
      <c r="G1682" s="31">
        <f t="shared" si="782"/>
        <v>-1</v>
      </c>
      <c r="I1682" s="3">
        <f t="shared" si="780"/>
        <v>-300</v>
      </c>
      <c r="J1682" s="31">
        <f t="shared" si="783"/>
        <v>0</v>
      </c>
      <c r="K1682" s="31">
        <f t="shared" si="784"/>
        <v>300</v>
      </c>
      <c r="L1682" s="31">
        <f t="shared" si="779"/>
        <v>433.54222316159655</v>
      </c>
      <c r="M1682" s="31">
        <f t="shared" si="779"/>
        <v>350.45452442517018</v>
      </c>
      <c r="N1682" s="31">
        <f t="shared" si="765"/>
        <v>1.2370855359128554</v>
      </c>
      <c r="O1682" s="31">
        <f t="shared" si="766"/>
        <v>55.298982361354177</v>
      </c>
      <c r="P1682" s="31">
        <f t="shared" si="769"/>
        <v>-1</v>
      </c>
      <c r="R1682" s="3">
        <f t="shared" si="755"/>
        <v>36200</v>
      </c>
      <c r="S1682" s="3">
        <f t="shared" si="756"/>
        <v>31000</v>
      </c>
      <c r="T1682" s="31">
        <f t="shared" si="757"/>
        <v>48.07692307692308</v>
      </c>
      <c r="U1682" s="31">
        <f t="shared" si="759"/>
        <v>63.461538461538453</v>
      </c>
      <c r="V1682" s="31">
        <f t="shared" si="758"/>
        <v>-1</v>
      </c>
      <c r="W1682" s="31">
        <f t="shared" si="760"/>
        <v>1</v>
      </c>
      <c r="Y1682" s="3">
        <f t="shared" si="761"/>
        <v>32400</v>
      </c>
      <c r="Z1682" s="3">
        <f t="shared" si="774"/>
        <v>32478.846153846152</v>
      </c>
      <c r="AA1682" s="3">
        <f t="shared" si="775"/>
        <v>-78.846153846152447</v>
      </c>
      <c r="AB1682" s="3">
        <f t="shared" si="776"/>
        <v>1</v>
      </c>
      <c r="AC1682" s="3"/>
      <c r="AD1682" s="3">
        <f t="shared" si="762"/>
        <v>36200</v>
      </c>
      <c r="AE1682" s="3">
        <f t="shared" si="763"/>
        <v>30750</v>
      </c>
      <c r="AF1682" s="31">
        <f t="shared" si="764"/>
        <v>-49.541284403669728</v>
      </c>
      <c r="AG1682" s="31">
        <f t="shared" si="767"/>
        <v>-1</v>
      </c>
      <c r="AI1682" s="31">
        <f t="shared" si="781"/>
        <v>33600</v>
      </c>
      <c r="AJ1682" s="31">
        <f t="shared" si="770"/>
        <v>32378.333333333336</v>
      </c>
      <c r="AK1682" s="31">
        <f t="shared" si="771"/>
        <v>783.33333333333326</v>
      </c>
      <c r="AL1682" s="31">
        <f t="shared" si="772"/>
        <v>103.97163120567357</v>
      </c>
      <c r="AM1682" s="31">
        <f t="shared" si="773"/>
        <v>-1</v>
      </c>
    </row>
    <row r="1683" spans="1:39" x14ac:dyDescent="0.4">
      <c r="A1683" s="44">
        <v>40288</v>
      </c>
      <c r="B1683" s="45">
        <v>33800</v>
      </c>
      <c r="C1683" s="45">
        <v>33850</v>
      </c>
      <c r="D1683" s="45">
        <v>33100</v>
      </c>
      <c r="E1683" s="45">
        <v>33400</v>
      </c>
      <c r="F1683" s="46">
        <v>-0.3</v>
      </c>
      <c r="G1683" s="31">
        <f t="shared" si="782"/>
        <v>-1</v>
      </c>
      <c r="I1683" s="3">
        <f t="shared" si="780"/>
        <v>-100</v>
      </c>
      <c r="J1683" s="31">
        <f t="shared" si="783"/>
        <v>0</v>
      </c>
      <c r="K1683" s="31">
        <f t="shared" si="784"/>
        <v>100</v>
      </c>
      <c r="L1683" s="31">
        <f t="shared" si="779"/>
        <v>402.57492150719679</v>
      </c>
      <c r="M1683" s="31">
        <f t="shared" si="779"/>
        <v>332.56491553765807</v>
      </c>
      <c r="N1683" s="31">
        <f t="shared" si="765"/>
        <v>1.2105153090377962</v>
      </c>
      <c r="O1683" s="31">
        <f t="shared" si="766"/>
        <v>54.761679509232408</v>
      </c>
      <c r="P1683" s="31">
        <f t="shared" si="769"/>
        <v>-1</v>
      </c>
      <c r="R1683" s="3">
        <f t="shared" ref="R1683:R1746" si="785">MAX(C1679:C1683)</f>
        <v>36200</v>
      </c>
      <c r="S1683" s="3">
        <f t="shared" ref="S1683:S1746" si="786">MIN(D1679:D1683)</f>
        <v>31150</v>
      </c>
      <c r="T1683" s="31">
        <f t="shared" ref="T1683:T1746" si="787">(E1683-S1683)/(R1683-S1683)*100</f>
        <v>44.554455445544555</v>
      </c>
      <c r="U1683" s="31">
        <f t="shared" si="759"/>
        <v>48.825844122873832</v>
      </c>
      <c r="V1683" s="31">
        <f t="shared" si="758"/>
        <v>-1</v>
      </c>
      <c r="W1683" s="31">
        <f t="shared" si="760"/>
        <v>-1</v>
      </c>
      <c r="Y1683" s="3">
        <f t="shared" si="761"/>
        <v>32570.833333333332</v>
      </c>
      <c r="Z1683" s="3">
        <f t="shared" si="774"/>
        <v>32503.846153846152</v>
      </c>
      <c r="AA1683" s="3">
        <f t="shared" si="775"/>
        <v>66.987179487179674</v>
      </c>
      <c r="AB1683" s="3">
        <f t="shared" si="776"/>
        <v>1</v>
      </c>
      <c r="AC1683" s="3"/>
      <c r="AD1683" s="3">
        <f t="shared" si="762"/>
        <v>36200</v>
      </c>
      <c r="AE1683" s="3">
        <f t="shared" si="763"/>
        <v>30750</v>
      </c>
      <c r="AF1683" s="31">
        <f t="shared" si="764"/>
        <v>-51.37614678899083</v>
      </c>
      <c r="AG1683" s="31">
        <f t="shared" si="767"/>
        <v>-1</v>
      </c>
      <c r="AI1683" s="31">
        <f t="shared" si="781"/>
        <v>33450</v>
      </c>
      <c r="AJ1683" s="31">
        <f t="shared" si="770"/>
        <v>32405.833333333332</v>
      </c>
      <c r="AK1683" s="31">
        <f t="shared" si="771"/>
        <v>810.83333333333326</v>
      </c>
      <c r="AL1683" s="31">
        <f t="shared" si="772"/>
        <v>85.851318944844238</v>
      </c>
      <c r="AM1683" s="31">
        <f t="shared" si="773"/>
        <v>-1</v>
      </c>
    </row>
    <row r="1684" spans="1:39" x14ac:dyDescent="0.4">
      <c r="A1684" s="47">
        <v>40289</v>
      </c>
      <c r="B1684" s="48">
        <v>33500</v>
      </c>
      <c r="C1684" s="48">
        <v>34650</v>
      </c>
      <c r="D1684" s="48">
        <v>33500</v>
      </c>
      <c r="E1684" s="48">
        <v>34650</v>
      </c>
      <c r="F1684" s="49">
        <v>3.74</v>
      </c>
      <c r="G1684" s="31">
        <f t="shared" si="782"/>
        <v>1</v>
      </c>
      <c r="I1684" s="3">
        <f t="shared" si="780"/>
        <v>1250</v>
      </c>
      <c r="J1684" s="31">
        <f t="shared" si="783"/>
        <v>1250</v>
      </c>
      <c r="K1684" s="31">
        <f t="shared" si="784"/>
        <v>0</v>
      </c>
      <c r="L1684" s="31">
        <f t="shared" si="779"/>
        <v>463.10528425668275</v>
      </c>
      <c r="M1684" s="31">
        <f t="shared" si="779"/>
        <v>308.81027871353962</v>
      </c>
      <c r="N1684" s="31">
        <f t="shared" si="765"/>
        <v>1.4996433609202211</v>
      </c>
      <c r="O1684" s="31">
        <f t="shared" si="766"/>
        <v>59.994292960582221</v>
      </c>
      <c r="P1684" s="31">
        <f t="shared" si="769"/>
        <v>1</v>
      </c>
      <c r="R1684" s="3">
        <f t="shared" si="785"/>
        <v>36200</v>
      </c>
      <c r="S1684" s="3">
        <f t="shared" si="786"/>
        <v>32100</v>
      </c>
      <c r="T1684" s="31">
        <f t="shared" si="787"/>
        <v>62.195121951219512</v>
      </c>
      <c r="U1684" s="31">
        <f t="shared" si="759"/>
        <v>51.608833491229042</v>
      </c>
      <c r="V1684" s="31">
        <f t="shared" si="758"/>
        <v>1</v>
      </c>
      <c r="W1684" s="31">
        <f t="shared" si="760"/>
        <v>1</v>
      </c>
      <c r="Y1684" s="3">
        <f t="shared" si="761"/>
        <v>32820.833333333336</v>
      </c>
      <c r="Z1684" s="3">
        <f t="shared" si="774"/>
        <v>32594.23076923077</v>
      </c>
      <c r="AA1684" s="3">
        <f t="shared" si="775"/>
        <v>226.60256410256625</v>
      </c>
      <c r="AB1684" s="3">
        <f t="shared" si="776"/>
        <v>1</v>
      </c>
      <c r="AC1684" s="3"/>
      <c r="AD1684" s="3">
        <f t="shared" si="762"/>
        <v>36200</v>
      </c>
      <c r="AE1684" s="3">
        <f t="shared" si="763"/>
        <v>30750</v>
      </c>
      <c r="AF1684" s="31">
        <f t="shared" si="764"/>
        <v>-28.440366972477065</v>
      </c>
      <c r="AG1684" s="31">
        <f t="shared" si="767"/>
        <v>1</v>
      </c>
      <c r="AI1684" s="31">
        <f t="shared" si="781"/>
        <v>34266.666666666664</v>
      </c>
      <c r="AJ1684" s="31">
        <f t="shared" si="770"/>
        <v>32475.833333333332</v>
      </c>
      <c r="AK1684" s="31">
        <f t="shared" si="771"/>
        <v>883.4166666666664</v>
      </c>
      <c r="AL1684" s="31">
        <f t="shared" si="772"/>
        <v>135.14448322485296</v>
      </c>
      <c r="AM1684" s="31">
        <f t="shared" si="773"/>
        <v>1</v>
      </c>
    </row>
    <row r="1685" spans="1:39" x14ac:dyDescent="0.4">
      <c r="A1685" s="44">
        <v>40290</v>
      </c>
      <c r="B1685" s="45">
        <v>34200</v>
      </c>
      <c r="C1685" s="45">
        <v>34250</v>
      </c>
      <c r="D1685" s="45">
        <v>33450</v>
      </c>
      <c r="E1685" s="45">
        <v>33500</v>
      </c>
      <c r="F1685" s="46">
        <v>-3.32</v>
      </c>
      <c r="G1685" s="31">
        <f t="shared" si="782"/>
        <v>-1</v>
      </c>
      <c r="I1685" s="3">
        <f t="shared" si="780"/>
        <v>-1150</v>
      </c>
      <c r="J1685" s="31">
        <f t="shared" si="783"/>
        <v>0</v>
      </c>
      <c r="K1685" s="31">
        <f t="shared" si="784"/>
        <v>1150</v>
      </c>
      <c r="L1685" s="31">
        <f t="shared" si="779"/>
        <v>430.02633538120546</v>
      </c>
      <c r="M1685" s="31">
        <f t="shared" si="779"/>
        <v>368.89525880542959</v>
      </c>
      <c r="N1685" s="31">
        <f t="shared" si="765"/>
        <v>1.1657139123276694</v>
      </c>
      <c r="O1685" s="31">
        <f t="shared" si="766"/>
        <v>53.825849558992843</v>
      </c>
      <c r="P1685" s="31">
        <f t="shared" si="769"/>
        <v>-1</v>
      </c>
      <c r="R1685" s="3">
        <f t="shared" si="785"/>
        <v>35350</v>
      </c>
      <c r="S1685" s="3">
        <f t="shared" si="786"/>
        <v>33100</v>
      </c>
      <c r="T1685" s="31">
        <f t="shared" si="787"/>
        <v>17.777777777777779</v>
      </c>
      <c r="U1685" s="31">
        <f t="shared" si="759"/>
        <v>41.509118391513944</v>
      </c>
      <c r="V1685" s="31">
        <f t="shared" ref="V1685:V1748" si="788">IF(T1685&gt;T1684,1,-1)</f>
        <v>-1</v>
      </c>
      <c r="W1685" s="31">
        <f t="shared" si="760"/>
        <v>-1</v>
      </c>
      <c r="Y1685" s="3">
        <f t="shared" si="761"/>
        <v>32966.666666666664</v>
      </c>
      <c r="Z1685" s="3">
        <f t="shared" si="774"/>
        <v>32594.23076923077</v>
      </c>
      <c r="AA1685" s="3">
        <f t="shared" si="775"/>
        <v>372.43589743589473</v>
      </c>
      <c r="AB1685" s="3">
        <f t="shared" si="776"/>
        <v>1</v>
      </c>
      <c r="AC1685" s="3"/>
      <c r="AD1685" s="3">
        <f t="shared" si="762"/>
        <v>36200</v>
      </c>
      <c r="AE1685" s="3">
        <f t="shared" si="763"/>
        <v>30750</v>
      </c>
      <c r="AF1685" s="31">
        <f t="shared" si="764"/>
        <v>-49.541284403669728</v>
      </c>
      <c r="AG1685" s="31">
        <f t="shared" si="767"/>
        <v>-1</v>
      </c>
      <c r="AI1685" s="31">
        <f t="shared" si="781"/>
        <v>33733.333333333336</v>
      </c>
      <c r="AJ1685" s="31">
        <f t="shared" si="770"/>
        <v>32521.666666666668</v>
      </c>
      <c r="AK1685" s="31">
        <f t="shared" si="771"/>
        <v>933.8333333333336</v>
      </c>
      <c r="AL1685" s="31">
        <f t="shared" si="772"/>
        <v>86.501279076685165</v>
      </c>
      <c r="AM1685" s="31">
        <f t="shared" si="773"/>
        <v>-1</v>
      </c>
    </row>
    <row r="1686" spans="1:39" x14ac:dyDescent="0.4">
      <c r="A1686" s="44">
        <v>40291</v>
      </c>
      <c r="B1686" s="45">
        <v>33700</v>
      </c>
      <c r="C1686" s="45">
        <v>33900</v>
      </c>
      <c r="D1686" s="45">
        <v>33350</v>
      </c>
      <c r="E1686" s="45">
        <v>33650</v>
      </c>
      <c r="F1686" s="46">
        <v>0.45</v>
      </c>
      <c r="G1686" s="31">
        <f t="shared" si="782"/>
        <v>1</v>
      </c>
      <c r="I1686" s="3">
        <f t="shared" si="780"/>
        <v>150</v>
      </c>
      <c r="J1686" s="31">
        <f t="shared" si="783"/>
        <v>150</v>
      </c>
      <c r="K1686" s="31">
        <f t="shared" si="784"/>
        <v>0</v>
      </c>
      <c r="L1686" s="31">
        <f t="shared" si="779"/>
        <v>410.02445428254794</v>
      </c>
      <c r="M1686" s="31">
        <f t="shared" si="779"/>
        <v>342.54559746218462</v>
      </c>
      <c r="N1686" s="31">
        <f t="shared" si="765"/>
        <v>1.1969923342185493</v>
      </c>
      <c r="O1686" s="31">
        <f t="shared" si="766"/>
        <v>54.483227618739463</v>
      </c>
      <c r="P1686" s="31">
        <f t="shared" si="769"/>
        <v>1</v>
      </c>
      <c r="R1686" s="3">
        <f t="shared" si="785"/>
        <v>34650</v>
      </c>
      <c r="S1686" s="3">
        <f t="shared" si="786"/>
        <v>33100</v>
      </c>
      <c r="T1686" s="31">
        <f t="shared" si="787"/>
        <v>35.483870967741936</v>
      </c>
      <c r="U1686" s="31">
        <f t="shared" ref="U1686:U1749" si="789">SUM(T1684:T1686)/3</f>
        <v>38.485590232246409</v>
      </c>
      <c r="V1686" s="31">
        <f t="shared" si="788"/>
        <v>1</v>
      </c>
      <c r="W1686" s="31">
        <f t="shared" si="760"/>
        <v>-1</v>
      </c>
      <c r="Y1686" s="3">
        <f t="shared" si="761"/>
        <v>33054.166666666664</v>
      </c>
      <c r="Z1686" s="3">
        <f t="shared" si="774"/>
        <v>32625</v>
      </c>
      <c r="AA1686" s="3">
        <f t="shared" si="775"/>
        <v>429.16666666666424</v>
      </c>
      <c r="AB1686" s="3">
        <f t="shared" si="776"/>
        <v>1</v>
      </c>
      <c r="AC1686" s="3"/>
      <c r="AD1686" s="3">
        <f t="shared" si="762"/>
        <v>36200</v>
      </c>
      <c r="AE1686" s="3">
        <f t="shared" si="763"/>
        <v>31000</v>
      </c>
      <c r="AF1686" s="31">
        <f t="shared" si="764"/>
        <v>-49.038461538461533</v>
      </c>
      <c r="AG1686" s="31">
        <f t="shared" si="767"/>
        <v>1</v>
      </c>
      <c r="AI1686" s="31">
        <f t="shared" si="781"/>
        <v>33633.333333333336</v>
      </c>
      <c r="AJ1686" s="31">
        <f t="shared" si="770"/>
        <v>32568.333333333336</v>
      </c>
      <c r="AK1686" s="31">
        <f t="shared" si="771"/>
        <v>987.00000000000068</v>
      </c>
      <c r="AL1686" s="31">
        <f t="shared" si="772"/>
        <v>71.935157041539966</v>
      </c>
      <c r="AM1686" s="31">
        <f t="shared" si="773"/>
        <v>-1</v>
      </c>
    </row>
    <row r="1687" spans="1:39" x14ac:dyDescent="0.4">
      <c r="A1687" s="44">
        <v>40294</v>
      </c>
      <c r="B1687" s="45">
        <v>34000</v>
      </c>
      <c r="C1687" s="45">
        <v>35000</v>
      </c>
      <c r="D1687" s="45">
        <v>34000</v>
      </c>
      <c r="E1687" s="45">
        <v>34700</v>
      </c>
      <c r="F1687" s="46">
        <v>3.12</v>
      </c>
      <c r="G1687" s="31">
        <f t="shared" si="782"/>
        <v>1</v>
      </c>
      <c r="I1687" s="3">
        <f t="shared" si="780"/>
        <v>1050</v>
      </c>
      <c r="J1687" s="31">
        <f t="shared" si="783"/>
        <v>1050</v>
      </c>
      <c r="K1687" s="31">
        <f t="shared" si="784"/>
        <v>0</v>
      </c>
      <c r="L1687" s="31">
        <f t="shared" si="779"/>
        <v>455.73699326236596</v>
      </c>
      <c r="M1687" s="31">
        <f t="shared" si="779"/>
        <v>318.07805478631428</v>
      </c>
      <c r="N1687" s="31">
        <f t="shared" si="765"/>
        <v>1.4327835146267205</v>
      </c>
      <c r="O1687" s="31">
        <f t="shared" si="766"/>
        <v>58.894821755094092</v>
      </c>
      <c r="P1687" s="31">
        <f t="shared" si="769"/>
        <v>1</v>
      </c>
      <c r="R1687" s="3">
        <f t="shared" si="785"/>
        <v>35000</v>
      </c>
      <c r="S1687" s="3">
        <f t="shared" si="786"/>
        <v>33100</v>
      </c>
      <c r="T1687" s="31">
        <f t="shared" si="787"/>
        <v>84.210526315789465</v>
      </c>
      <c r="U1687" s="31">
        <f t="shared" si="789"/>
        <v>45.824058353769722</v>
      </c>
      <c r="V1687" s="31">
        <f t="shared" si="788"/>
        <v>1</v>
      </c>
      <c r="W1687" s="31">
        <f t="shared" ref="W1687:W1750" si="790">IF(U1687&gt;U1686, 1, -1)</f>
        <v>1</v>
      </c>
      <c r="Y1687" s="3">
        <f t="shared" si="761"/>
        <v>33233.333333333336</v>
      </c>
      <c r="Z1687" s="3">
        <f t="shared" si="774"/>
        <v>32661.538461538461</v>
      </c>
      <c r="AA1687" s="3">
        <f t="shared" si="775"/>
        <v>571.79487179487478</v>
      </c>
      <c r="AB1687" s="3">
        <f t="shared" si="776"/>
        <v>1</v>
      </c>
      <c r="AC1687" s="3"/>
      <c r="AD1687" s="3">
        <f t="shared" si="762"/>
        <v>36200</v>
      </c>
      <c r="AE1687" s="3">
        <f t="shared" si="763"/>
        <v>31000</v>
      </c>
      <c r="AF1687" s="31">
        <f t="shared" si="764"/>
        <v>-28.846153846153843</v>
      </c>
      <c r="AG1687" s="31">
        <f t="shared" si="767"/>
        <v>1</v>
      </c>
      <c r="AI1687" s="31">
        <f t="shared" si="781"/>
        <v>34566.666666666664</v>
      </c>
      <c r="AJ1687" s="31">
        <f t="shared" si="770"/>
        <v>32657.5</v>
      </c>
      <c r="AK1687" s="31">
        <f t="shared" si="771"/>
        <v>1094</v>
      </c>
      <c r="AL1687" s="31">
        <f t="shared" si="772"/>
        <v>116.34166158846217</v>
      </c>
      <c r="AM1687" s="31">
        <f t="shared" si="773"/>
        <v>1</v>
      </c>
    </row>
    <row r="1688" spans="1:39" x14ac:dyDescent="0.4">
      <c r="A1688" s="44">
        <v>40295</v>
      </c>
      <c r="B1688" s="45">
        <v>34750</v>
      </c>
      <c r="C1688" s="45">
        <v>35150</v>
      </c>
      <c r="D1688" s="45">
        <v>34150</v>
      </c>
      <c r="E1688" s="45">
        <v>35000</v>
      </c>
      <c r="F1688" s="46">
        <v>0.86</v>
      </c>
      <c r="G1688" s="31">
        <f t="shared" si="782"/>
        <v>1</v>
      </c>
      <c r="I1688" s="3">
        <f t="shared" si="780"/>
        <v>300</v>
      </c>
      <c r="J1688" s="31">
        <f t="shared" si="783"/>
        <v>300</v>
      </c>
      <c r="K1688" s="31">
        <f t="shared" si="784"/>
        <v>0</v>
      </c>
      <c r="L1688" s="31">
        <f t="shared" si="779"/>
        <v>444.61292231505411</v>
      </c>
      <c r="M1688" s="31">
        <f t="shared" si="779"/>
        <v>295.35819373014903</v>
      </c>
      <c r="N1688" s="31">
        <f t="shared" si="765"/>
        <v>1.5053346470600037</v>
      </c>
      <c r="O1688" s="31">
        <f t="shared" si="766"/>
        <v>60.085172606641812</v>
      </c>
      <c r="P1688" s="31">
        <f t="shared" si="769"/>
        <v>1</v>
      </c>
      <c r="R1688" s="3">
        <f t="shared" si="785"/>
        <v>35150</v>
      </c>
      <c r="S1688" s="3">
        <f t="shared" si="786"/>
        <v>33350</v>
      </c>
      <c r="T1688" s="31">
        <f t="shared" si="787"/>
        <v>91.666666666666657</v>
      </c>
      <c r="U1688" s="31">
        <f t="shared" si="789"/>
        <v>70.453687983399348</v>
      </c>
      <c r="V1688" s="31">
        <f t="shared" si="788"/>
        <v>1</v>
      </c>
      <c r="W1688" s="31">
        <f t="shared" si="790"/>
        <v>1</v>
      </c>
      <c r="Y1688" s="3">
        <f t="shared" si="761"/>
        <v>33483.333333333336</v>
      </c>
      <c r="Z1688" s="3">
        <f t="shared" si="774"/>
        <v>32744.23076923077</v>
      </c>
      <c r="AA1688" s="3">
        <f t="shared" si="775"/>
        <v>739.10256410256625</v>
      </c>
      <c r="AB1688" s="3">
        <f t="shared" si="776"/>
        <v>1</v>
      </c>
      <c r="AC1688" s="3"/>
      <c r="AD1688" s="3">
        <f t="shared" si="762"/>
        <v>36200</v>
      </c>
      <c r="AE1688" s="3">
        <f t="shared" si="763"/>
        <v>31000</v>
      </c>
      <c r="AF1688" s="31">
        <f t="shared" si="764"/>
        <v>-23.076923076923077</v>
      </c>
      <c r="AG1688" s="31">
        <f t="shared" si="767"/>
        <v>1</v>
      </c>
      <c r="AI1688" s="31">
        <f t="shared" si="781"/>
        <v>34766.666666666664</v>
      </c>
      <c r="AJ1688" s="31">
        <f t="shared" si="770"/>
        <v>32808.333333333328</v>
      </c>
      <c r="AK1688" s="31">
        <f t="shared" si="771"/>
        <v>1169.1666666666661</v>
      </c>
      <c r="AL1688" s="31">
        <f t="shared" si="772"/>
        <v>111.66547873604202</v>
      </c>
      <c r="AM1688" s="31">
        <f t="shared" si="773"/>
        <v>-1</v>
      </c>
    </row>
    <row r="1689" spans="1:39" x14ac:dyDescent="0.4">
      <c r="A1689" s="47">
        <v>40296</v>
      </c>
      <c r="B1689" s="48">
        <v>33850</v>
      </c>
      <c r="C1689" s="48">
        <v>34300</v>
      </c>
      <c r="D1689" s="48">
        <v>33450</v>
      </c>
      <c r="E1689" s="48">
        <v>34300</v>
      </c>
      <c r="F1689" s="49">
        <v>-2</v>
      </c>
      <c r="G1689" s="31">
        <f t="shared" si="782"/>
        <v>-1</v>
      </c>
      <c r="I1689" s="3">
        <f t="shared" si="780"/>
        <v>-700</v>
      </c>
      <c r="J1689" s="31">
        <f t="shared" si="783"/>
        <v>0</v>
      </c>
      <c r="K1689" s="31">
        <f t="shared" si="784"/>
        <v>700</v>
      </c>
      <c r="L1689" s="31">
        <f t="shared" si="779"/>
        <v>412.85485643540738</v>
      </c>
      <c r="M1689" s="31">
        <f t="shared" si="779"/>
        <v>324.26117989228123</v>
      </c>
      <c r="N1689" s="31">
        <f t="shared" si="765"/>
        <v>1.2732170300883896</v>
      </c>
      <c r="O1689" s="31">
        <f t="shared" si="766"/>
        <v>56.009479659708646</v>
      </c>
      <c r="P1689" s="31">
        <f t="shared" si="769"/>
        <v>-1</v>
      </c>
      <c r="R1689" s="3">
        <f t="shared" si="785"/>
        <v>35150</v>
      </c>
      <c r="S1689" s="3">
        <f t="shared" si="786"/>
        <v>33350</v>
      </c>
      <c r="T1689" s="31">
        <f t="shared" si="787"/>
        <v>52.777777777777779</v>
      </c>
      <c r="U1689" s="31">
        <f t="shared" si="789"/>
        <v>76.218323586744631</v>
      </c>
      <c r="V1689" s="31">
        <f t="shared" si="788"/>
        <v>-1</v>
      </c>
      <c r="W1689" s="31">
        <f t="shared" si="790"/>
        <v>1</v>
      </c>
      <c r="Y1689" s="3">
        <f t="shared" si="761"/>
        <v>33725</v>
      </c>
      <c r="Z1689" s="3">
        <f t="shared" si="774"/>
        <v>32801.923076923078</v>
      </c>
      <c r="AA1689" s="3">
        <f t="shared" si="775"/>
        <v>923.07692307692196</v>
      </c>
      <c r="AB1689" s="3">
        <f t="shared" si="776"/>
        <v>1</v>
      </c>
      <c r="AC1689" s="3"/>
      <c r="AD1689" s="3">
        <f t="shared" si="762"/>
        <v>36200</v>
      </c>
      <c r="AE1689" s="3">
        <f t="shared" si="763"/>
        <v>31000</v>
      </c>
      <c r="AF1689" s="31">
        <f t="shared" si="764"/>
        <v>-36.538461538461533</v>
      </c>
      <c r="AG1689" s="31">
        <f t="shared" si="767"/>
        <v>-1</v>
      </c>
      <c r="AI1689" s="31">
        <f t="shared" si="781"/>
        <v>34016.666666666664</v>
      </c>
      <c r="AJ1689" s="31">
        <f t="shared" si="770"/>
        <v>32946.666666666664</v>
      </c>
      <c r="AK1689" s="31">
        <f t="shared" si="771"/>
        <v>1151.6666666666665</v>
      </c>
      <c r="AL1689" s="31">
        <f t="shared" si="772"/>
        <v>61.939218523878445</v>
      </c>
      <c r="AM1689" s="31">
        <f t="shared" si="773"/>
        <v>-1</v>
      </c>
    </row>
    <row r="1690" spans="1:39" x14ac:dyDescent="0.4">
      <c r="A1690" s="44">
        <v>40297</v>
      </c>
      <c r="B1690" s="45">
        <v>34700</v>
      </c>
      <c r="C1690" s="45">
        <v>34700</v>
      </c>
      <c r="D1690" s="45">
        <v>32900</v>
      </c>
      <c r="E1690" s="45">
        <v>33200</v>
      </c>
      <c r="F1690" s="46">
        <v>-3.21</v>
      </c>
      <c r="G1690" s="31">
        <f t="shared" si="782"/>
        <v>-1</v>
      </c>
      <c r="I1690" s="3">
        <f t="shared" si="780"/>
        <v>-1100</v>
      </c>
      <c r="J1690" s="31">
        <f t="shared" si="783"/>
        <v>0</v>
      </c>
      <c r="K1690" s="31">
        <f t="shared" si="784"/>
        <v>1100</v>
      </c>
      <c r="L1690" s="31">
        <f t="shared" si="779"/>
        <v>383.36522383287826</v>
      </c>
      <c r="M1690" s="31">
        <f t="shared" si="779"/>
        <v>379.67109561426111</v>
      </c>
      <c r="N1690" s="31">
        <f t="shared" si="765"/>
        <v>1.0097298115692492</v>
      </c>
      <c r="O1690" s="31">
        <f t="shared" si="766"/>
        <v>50.242067652906336</v>
      </c>
      <c r="P1690" s="31">
        <f t="shared" si="769"/>
        <v>-1</v>
      </c>
      <c r="R1690" s="3">
        <f t="shared" si="785"/>
        <v>35150</v>
      </c>
      <c r="S1690" s="3">
        <f t="shared" si="786"/>
        <v>32900</v>
      </c>
      <c r="T1690" s="31">
        <f t="shared" si="787"/>
        <v>13.333333333333334</v>
      </c>
      <c r="U1690" s="31">
        <f t="shared" si="789"/>
        <v>52.592592592592588</v>
      </c>
      <c r="V1690" s="31">
        <f t="shared" si="788"/>
        <v>-1</v>
      </c>
      <c r="W1690" s="31">
        <f t="shared" si="790"/>
        <v>-1</v>
      </c>
      <c r="Y1690" s="3">
        <f t="shared" si="761"/>
        <v>33904.166666666664</v>
      </c>
      <c r="Z1690" s="3">
        <f t="shared" si="774"/>
        <v>32821.153846153844</v>
      </c>
      <c r="AA1690" s="3">
        <f t="shared" si="775"/>
        <v>1083.0128205128203</v>
      </c>
      <c r="AB1690" s="3">
        <f t="shared" si="776"/>
        <v>1</v>
      </c>
      <c r="AC1690" s="3"/>
      <c r="AD1690" s="3">
        <f t="shared" si="762"/>
        <v>36200</v>
      </c>
      <c r="AE1690" s="3">
        <f t="shared" si="763"/>
        <v>31000</v>
      </c>
      <c r="AF1690" s="31">
        <f t="shared" si="764"/>
        <v>-57.692307692307686</v>
      </c>
      <c r="AG1690" s="31">
        <f t="shared" si="767"/>
        <v>-1</v>
      </c>
      <c r="AI1690" s="31">
        <f t="shared" si="781"/>
        <v>33600</v>
      </c>
      <c r="AJ1690" s="31">
        <f t="shared" si="770"/>
        <v>33047.499999999993</v>
      </c>
      <c r="AK1690" s="31">
        <f t="shared" si="771"/>
        <v>1106.0833333333337</v>
      </c>
      <c r="AL1690" s="31">
        <f t="shared" si="772"/>
        <v>33.300685602351066</v>
      </c>
      <c r="AM1690" s="31">
        <f t="shared" si="773"/>
        <v>-1</v>
      </c>
    </row>
    <row r="1691" spans="1:39" x14ac:dyDescent="0.4">
      <c r="A1691" s="44">
        <v>40298</v>
      </c>
      <c r="B1691" s="45">
        <v>33600</v>
      </c>
      <c r="C1691" s="45">
        <v>33950</v>
      </c>
      <c r="D1691" s="45">
        <v>32750</v>
      </c>
      <c r="E1691" s="45">
        <v>32750</v>
      </c>
      <c r="F1691" s="46">
        <v>-1.36</v>
      </c>
      <c r="G1691" s="31">
        <f t="shared" si="782"/>
        <v>-1</v>
      </c>
      <c r="I1691" s="3">
        <f t="shared" si="780"/>
        <v>-450</v>
      </c>
      <c r="J1691" s="31">
        <f t="shared" si="783"/>
        <v>0</v>
      </c>
      <c r="K1691" s="31">
        <f t="shared" si="784"/>
        <v>450</v>
      </c>
      <c r="L1691" s="31">
        <f t="shared" si="779"/>
        <v>355.98199355910123</v>
      </c>
      <c r="M1691" s="31">
        <f t="shared" si="779"/>
        <v>384.694588784671</v>
      </c>
      <c r="N1691" s="31">
        <f t="shared" si="765"/>
        <v>0.92536262255136281</v>
      </c>
      <c r="O1691" s="31">
        <f t="shared" si="766"/>
        <v>48.061731941442467</v>
      </c>
      <c r="P1691" s="31">
        <f t="shared" si="769"/>
        <v>-1</v>
      </c>
      <c r="R1691" s="3">
        <f t="shared" si="785"/>
        <v>35150</v>
      </c>
      <c r="S1691" s="3">
        <f t="shared" si="786"/>
        <v>32750</v>
      </c>
      <c r="T1691" s="31">
        <f t="shared" si="787"/>
        <v>0</v>
      </c>
      <c r="U1691" s="31">
        <f t="shared" si="789"/>
        <v>22.037037037037038</v>
      </c>
      <c r="V1691" s="31">
        <f t="shared" si="788"/>
        <v>-1</v>
      </c>
      <c r="W1691" s="31">
        <f t="shared" si="790"/>
        <v>-1</v>
      </c>
      <c r="Y1691" s="3">
        <f t="shared" ref="Y1691:Y1754" si="791">AVERAGE(E1680:E1691)</f>
        <v>34004.166666666664</v>
      </c>
      <c r="Z1691" s="3">
        <f t="shared" si="774"/>
        <v>32825</v>
      </c>
      <c r="AA1691" s="3">
        <f t="shared" si="775"/>
        <v>1179.1666666666642</v>
      </c>
      <c r="AB1691" s="3">
        <f t="shared" si="776"/>
        <v>1</v>
      </c>
      <c r="AC1691" s="3"/>
      <c r="AD1691" s="3">
        <f t="shared" si="762"/>
        <v>36200</v>
      </c>
      <c r="AE1691" s="3">
        <f t="shared" si="763"/>
        <v>31000</v>
      </c>
      <c r="AF1691" s="31">
        <f t="shared" si="764"/>
        <v>-66.34615384615384</v>
      </c>
      <c r="AG1691" s="31">
        <f t="shared" si="767"/>
        <v>-1</v>
      </c>
      <c r="AI1691" s="31">
        <f t="shared" si="781"/>
        <v>33150</v>
      </c>
      <c r="AJ1691" s="31">
        <f t="shared" si="770"/>
        <v>33127.499999999993</v>
      </c>
      <c r="AK1691" s="31">
        <f t="shared" si="771"/>
        <v>1020.3333333333345</v>
      </c>
      <c r="AL1691" s="31">
        <f t="shared" si="772"/>
        <v>1.4701078079063867</v>
      </c>
      <c r="AM1691" s="31">
        <f t="shared" si="773"/>
        <v>-1</v>
      </c>
    </row>
    <row r="1692" spans="1:39" x14ac:dyDescent="0.4">
      <c r="A1692" s="44">
        <v>40301</v>
      </c>
      <c r="B1692" s="45">
        <v>32800</v>
      </c>
      <c r="C1692" s="45">
        <v>32800</v>
      </c>
      <c r="D1692" s="45">
        <v>31750</v>
      </c>
      <c r="E1692" s="45">
        <v>31950</v>
      </c>
      <c r="F1692" s="46">
        <v>-2.44</v>
      </c>
      <c r="G1692" s="31">
        <f t="shared" si="782"/>
        <v>-1</v>
      </c>
      <c r="I1692" s="3">
        <f t="shared" si="780"/>
        <v>-800</v>
      </c>
      <c r="J1692" s="31">
        <f t="shared" si="783"/>
        <v>0</v>
      </c>
      <c r="K1692" s="31">
        <f t="shared" si="784"/>
        <v>800</v>
      </c>
      <c r="L1692" s="31">
        <f t="shared" si="779"/>
        <v>330.55470830487968</v>
      </c>
      <c r="M1692" s="31">
        <f t="shared" si="779"/>
        <v>414.35926101433733</v>
      </c>
      <c r="N1692" s="31">
        <f t="shared" si="765"/>
        <v>0.79774905355244874</v>
      </c>
      <c r="O1692" s="31">
        <f t="shared" si="766"/>
        <v>44.374883801276589</v>
      </c>
      <c r="P1692" s="31">
        <f t="shared" si="769"/>
        <v>-1</v>
      </c>
      <c r="R1692" s="3">
        <f t="shared" si="785"/>
        <v>35150</v>
      </c>
      <c r="S1692" s="3">
        <f t="shared" si="786"/>
        <v>31750</v>
      </c>
      <c r="T1692" s="31">
        <f t="shared" si="787"/>
        <v>5.8823529411764701</v>
      </c>
      <c r="U1692" s="31">
        <f t="shared" si="789"/>
        <v>6.4052287581699341</v>
      </c>
      <c r="V1692" s="31">
        <f t="shared" si="788"/>
        <v>1</v>
      </c>
      <c r="W1692" s="31">
        <f t="shared" si="790"/>
        <v>-1</v>
      </c>
      <c r="Y1692" s="3">
        <f t="shared" si="791"/>
        <v>33700</v>
      </c>
      <c r="Z1692" s="3">
        <f t="shared" si="774"/>
        <v>32794.230769230766</v>
      </c>
      <c r="AA1692" s="3">
        <f t="shared" si="775"/>
        <v>905.76923076923413</v>
      </c>
      <c r="AB1692" s="3">
        <f t="shared" si="776"/>
        <v>-1</v>
      </c>
      <c r="AC1692" s="3"/>
      <c r="AD1692" s="3">
        <f t="shared" si="762"/>
        <v>36200</v>
      </c>
      <c r="AE1692" s="3">
        <f t="shared" si="763"/>
        <v>31150</v>
      </c>
      <c r="AF1692" s="31">
        <f t="shared" si="764"/>
        <v>-84.158415841584159</v>
      </c>
      <c r="AG1692" s="31">
        <f t="shared" si="767"/>
        <v>-1</v>
      </c>
      <c r="AI1692" s="31">
        <f t="shared" si="781"/>
        <v>32166.666666666668</v>
      </c>
      <c r="AJ1692" s="31">
        <f t="shared" si="770"/>
        <v>33168.333333333328</v>
      </c>
      <c r="AK1692" s="31">
        <f t="shared" si="771"/>
        <v>973.16666666666674</v>
      </c>
      <c r="AL1692" s="31">
        <f t="shared" si="772"/>
        <v>-68.619055774390176</v>
      </c>
      <c r="AM1692" s="31">
        <f t="shared" si="773"/>
        <v>-1</v>
      </c>
    </row>
    <row r="1693" spans="1:39" x14ac:dyDescent="0.4">
      <c r="A1693" s="44">
        <v>40302</v>
      </c>
      <c r="B1693" s="45">
        <v>32250</v>
      </c>
      <c r="C1693" s="45">
        <v>32350</v>
      </c>
      <c r="D1693" s="45">
        <v>31300</v>
      </c>
      <c r="E1693" s="45">
        <v>31650</v>
      </c>
      <c r="F1693" s="46">
        <v>-0.94</v>
      </c>
      <c r="G1693" s="31">
        <f t="shared" si="782"/>
        <v>-1</v>
      </c>
      <c r="I1693" s="3">
        <f t="shared" si="780"/>
        <v>-300</v>
      </c>
      <c r="J1693" s="31">
        <f t="shared" si="783"/>
        <v>0</v>
      </c>
      <c r="K1693" s="31">
        <f t="shared" si="784"/>
        <v>300</v>
      </c>
      <c r="L1693" s="31">
        <f t="shared" si="779"/>
        <v>306.94365771167401</v>
      </c>
      <c r="M1693" s="31">
        <f t="shared" si="779"/>
        <v>406.19074237045606</v>
      </c>
      <c r="N1693" s="31">
        <f t="shared" si="765"/>
        <v>0.75566384383948804</v>
      </c>
      <c r="O1693" s="31">
        <f t="shared" si="766"/>
        <v>43.04148806681097</v>
      </c>
      <c r="P1693" s="31">
        <f t="shared" si="769"/>
        <v>-1</v>
      </c>
      <c r="R1693" s="3">
        <f t="shared" si="785"/>
        <v>34700</v>
      </c>
      <c r="S1693" s="3">
        <f t="shared" si="786"/>
        <v>31300</v>
      </c>
      <c r="T1693" s="31">
        <f t="shared" si="787"/>
        <v>10.294117647058822</v>
      </c>
      <c r="U1693" s="31">
        <f t="shared" si="789"/>
        <v>5.3921568627450975</v>
      </c>
      <c r="V1693" s="31">
        <f t="shared" si="788"/>
        <v>1</v>
      </c>
      <c r="W1693" s="31">
        <f t="shared" si="790"/>
        <v>-1</v>
      </c>
      <c r="Y1693" s="3">
        <f t="shared" si="791"/>
        <v>33520.833333333336</v>
      </c>
      <c r="Z1693" s="3">
        <f t="shared" si="774"/>
        <v>32771.153846153844</v>
      </c>
      <c r="AA1693" s="3">
        <f t="shared" si="775"/>
        <v>749.67948717949184</v>
      </c>
      <c r="AB1693" s="3">
        <f t="shared" si="776"/>
        <v>-1</v>
      </c>
      <c r="AC1693" s="3"/>
      <c r="AD1693" s="3">
        <f t="shared" ref="AD1693:AD1756" si="792">MAX(C1680:C1693)</f>
        <v>36200</v>
      </c>
      <c r="AE1693" s="3">
        <f t="shared" ref="AE1693:AE1756" si="793">MIN(D1680:D1693)</f>
        <v>31300</v>
      </c>
      <c r="AF1693" s="31">
        <f t="shared" ref="AF1693:AF1756" si="794">(AD1693-E1693)/(AD1693-AE1693)*-100</f>
        <v>-92.857142857142861</v>
      </c>
      <c r="AG1693" s="31">
        <f t="shared" si="767"/>
        <v>-1</v>
      </c>
      <c r="AI1693" s="31">
        <f t="shared" si="781"/>
        <v>31766.666666666668</v>
      </c>
      <c r="AJ1693" s="31">
        <f t="shared" si="770"/>
        <v>33158.333333333328</v>
      </c>
      <c r="AK1693" s="31">
        <f t="shared" si="771"/>
        <v>984.16666666666674</v>
      </c>
      <c r="AL1693" s="31">
        <f t="shared" si="772"/>
        <v>-94.270392322889791</v>
      </c>
      <c r="AM1693" s="31">
        <f t="shared" si="773"/>
        <v>-1</v>
      </c>
    </row>
    <row r="1694" spans="1:39" x14ac:dyDescent="0.4">
      <c r="A1694" s="47">
        <v>40304</v>
      </c>
      <c r="B1694" s="48">
        <v>30700</v>
      </c>
      <c r="C1694" s="48">
        <v>30900</v>
      </c>
      <c r="D1694" s="48">
        <v>30300</v>
      </c>
      <c r="E1694" s="48">
        <v>30650</v>
      </c>
      <c r="F1694" s="49">
        <v>-3.16</v>
      </c>
      <c r="G1694" s="31">
        <f t="shared" si="782"/>
        <v>-1</v>
      </c>
      <c r="I1694" s="3">
        <f t="shared" si="780"/>
        <v>-1000</v>
      </c>
      <c r="J1694" s="31">
        <f t="shared" si="783"/>
        <v>0</v>
      </c>
      <c r="K1694" s="31">
        <f t="shared" si="784"/>
        <v>1000</v>
      </c>
      <c r="L1694" s="31">
        <f t="shared" si="779"/>
        <v>285.01911073226876</v>
      </c>
      <c r="M1694" s="31">
        <f t="shared" si="779"/>
        <v>448.60568934399492</v>
      </c>
      <c r="N1694" s="31">
        <f t="shared" ref="N1694:N1757" si="795">L1694/M1694</f>
        <v>0.63534439598627901</v>
      </c>
      <c r="O1694" s="31">
        <f t="shared" ref="O1694:O1757" si="796">IF(M1694=0,100,100-(100/(1+N1694)))</f>
        <v>38.850800941113185</v>
      </c>
      <c r="P1694" s="31">
        <f t="shared" si="769"/>
        <v>-1</v>
      </c>
      <c r="R1694" s="3">
        <f t="shared" si="785"/>
        <v>34700</v>
      </c>
      <c r="S1694" s="3">
        <f t="shared" si="786"/>
        <v>30300</v>
      </c>
      <c r="T1694" s="31">
        <f t="shared" si="787"/>
        <v>7.9545454545454541</v>
      </c>
      <c r="U1694" s="31">
        <f t="shared" si="789"/>
        <v>8.0436720142602489</v>
      </c>
      <c r="V1694" s="31">
        <f t="shared" si="788"/>
        <v>-1</v>
      </c>
      <c r="W1694" s="31">
        <f t="shared" si="790"/>
        <v>1</v>
      </c>
      <c r="Y1694" s="3">
        <f t="shared" si="791"/>
        <v>33283.333333333336</v>
      </c>
      <c r="Z1694" s="3">
        <f t="shared" si="774"/>
        <v>32738.461538461539</v>
      </c>
      <c r="AA1694" s="3">
        <f t="shared" si="775"/>
        <v>544.87179487179674</v>
      </c>
      <c r="AB1694" s="3">
        <f t="shared" si="776"/>
        <v>-1</v>
      </c>
      <c r="AC1694" s="3"/>
      <c r="AD1694" s="3">
        <f t="shared" si="792"/>
        <v>35350</v>
      </c>
      <c r="AE1694" s="3">
        <f t="shared" si="793"/>
        <v>30300</v>
      </c>
      <c r="AF1694" s="31">
        <f t="shared" si="794"/>
        <v>-93.069306930693074</v>
      </c>
      <c r="AG1694" s="31">
        <f t="shared" ref="AG1694:AG1757" si="797">IF(AF1694&gt;AF1693,1,-1)</f>
        <v>-1</v>
      </c>
      <c r="AI1694" s="31">
        <f t="shared" si="781"/>
        <v>30616.666666666668</v>
      </c>
      <c r="AJ1694" s="31">
        <f t="shared" si="770"/>
        <v>33066.666666666664</v>
      </c>
      <c r="AK1694" s="31">
        <f t="shared" si="771"/>
        <v>1093.3333333333335</v>
      </c>
      <c r="AL1694" s="31">
        <f t="shared" si="772"/>
        <v>-149.39024390243878</v>
      </c>
      <c r="AM1694" s="31">
        <f t="shared" si="773"/>
        <v>-1</v>
      </c>
    </row>
    <row r="1695" spans="1:39" x14ac:dyDescent="0.4">
      <c r="A1695" s="44">
        <v>40305</v>
      </c>
      <c r="B1695" s="45">
        <v>29050</v>
      </c>
      <c r="C1695" s="45">
        <v>29700</v>
      </c>
      <c r="D1695" s="45">
        <v>28950</v>
      </c>
      <c r="E1695" s="45">
        <v>29400</v>
      </c>
      <c r="F1695" s="46">
        <v>-4.08</v>
      </c>
      <c r="G1695" s="31">
        <f t="shared" si="782"/>
        <v>-1</v>
      </c>
      <c r="I1695" s="3">
        <f t="shared" si="780"/>
        <v>-1250</v>
      </c>
      <c r="J1695" s="31">
        <f t="shared" si="783"/>
        <v>0</v>
      </c>
      <c r="K1695" s="31">
        <f t="shared" si="784"/>
        <v>1250</v>
      </c>
      <c r="L1695" s="31">
        <f t="shared" ref="L1695:M1710" si="798">((L1694*13)+J1695)/14</f>
        <v>264.66060282282098</v>
      </c>
      <c r="M1695" s="31">
        <f t="shared" si="798"/>
        <v>505.84814010513816</v>
      </c>
      <c r="N1695" s="31">
        <f t="shared" si="795"/>
        <v>0.52320169204894673</v>
      </c>
      <c r="O1695" s="31">
        <f t="shared" si="796"/>
        <v>34.348812424516012</v>
      </c>
      <c r="P1695" s="31">
        <f t="shared" ref="P1695:P1758" si="799">IF(OR(O1695&gt;70,O1695&lt;30),IF(O1695&gt;70,-1,1),IF(O1695&gt;O1694,1,-1))</f>
        <v>-1</v>
      </c>
      <c r="R1695" s="3">
        <f t="shared" si="785"/>
        <v>33950</v>
      </c>
      <c r="S1695" s="3">
        <f t="shared" si="786"/>
        <v>28950</v>
      </c>
      <c r="T1695" s="31">
        <f t="shared" si="787"/>
        <v>9</v>
      </c>
      <c r="U1695" s="31">
        <f t="shared" si="789"/>
        <v>9.0828877005347586</v>
      </c>
      <c r="V1695" s="31">
        <f t="shared" si="788"/>
        <v>1</v>
      </c>
      <c r="W1695" s="31">
        <f t="shared" si="790"/>
        <v>1</v>
      </c>
      <c r="Y1695" s="3">
        <f t="shared" si="791"/>
        <v>32950</v>
      </c>
      <c r="Z1695" s="3">
        <f t="shared" si="774"/>
        <v>32673.076923076922</v>
      </c>
      <c r="AA1695" s="3">
        <f t="shared" si="775"/>
        <v>276.92307692307804</v>
      </c>
      <c r="AB1695" s="3">
        <f t="shared" si="776"/>
        <v>-1</v>
      </c>
      <c r="AC1695" s="3"/>
      <c r="AD1695" s="3">
        <f t="shared" si="792"/>
        <v>35150</v>
      </c>
      <c r="AE1695" s="3">
        <f t="shared" si="793"/>
        <v>28950</v>
      </c>
      <c r="AF1695" s="31">
        <f t="shared" si="794"/>
        <v>-92.741935483870961</v>
      </c>
      <c r="AG1695" s="31">
        <f t="shared" si="797"/>
        <v>1</v>
      </c>
      <c r="AI1695" s="31">
        <f t="shared" si="781"/>
        <v>29350</v>
      </c>
      <c r="AJ1695" s="31">
        <f t="shared" si="770"/>
        <v>32906.666666666664</v>
      </c>
      <c r="AK1695" s="31">
        <f t="shared" si="771"/>
        <v>1285.3333333333335</v>
      </c>
      <c r="AL1695" s="31">
        <f t="shared" si="772"/>
        <v>-184.47441217150748</v>
      </c>
      <c r="AM1695" s="31">
        <f t="shared" si="773"/>
        <v>-1</v>
      </c>
    </row>
    <row r="1696" spans="1:39" x14ac:dyDescent="0.4">
      <c r="A1696" s="44">
        <v>40308</v>
      </c>
      <c r="B1696" s="45">
        <v>29850</v>
      </c>
      <c r="C1696" s="45">
        <v>30300</v>
      </c>
      <c r="D1696" s="45">
        <v>29600</v>
      </c>
      <c r="E1696" s="45">
        <v>30200</v>
      </c>
      <c r="F1696" s="46">
        <v>2.72</v>
      </c>
      <c r="G1696" s="31">
        <f t="shared" si="782"/>
        <v>1</v>
      </c>
      <c r="I1696" s="3">
        <f t="shared" si="780"/>
        <v>800</v>
      </c>
      <c r="J1696" s="31">
        <f t="shared" si="783"/>
        <v>800</v>
      </c>
      <c r="K1696" s="31">
        <f t="shared" si="784"/>
        <v>0</v>
      </c>
      <c r="L1696" s="31">
        <f t="shared" si="798"/>
        <v>302.89913119261945</v>
      </c>
      <c r="M1696" s="31">
        <f t="shared" si="798"/>
        <v>469.71613009762825</v>
      </c>
      <c r="N1696" s="31">
        <f t="shared" si="795"/>
        <v>0.64485571557796684</v>
      </c>
      <c r="O1696" s="31">
        <f t="shared" si="796"/>
        <v>39.204394006764204</v>
      </c>
      <c r="P1696" s="31">
        <f t="shared" si="799"/>
        <v>1</v>
      </c>
      <c r="R1696" s="3">
        <f t="shared" si="785"/>
        <v>32800</v>
      </c>
      <c r="S1696" s="3">
        <f t="shared" si="786"/>
        <v>28950</v>
      </c>
      <c r="T1696" s="31">
        <f t="shared" si="787"/>
        <v>32.467532467532465</v>
      </c>
      <c r="U1696" s="31">
        <f t="shared" si="789"/>
        <v>16.474025974025974</v>
      </c>
      <c r="V1696" s="31">
        <f t="shared" si="788"/>
        <v>1</v>
      </c>
      <c r="W1696" s="31">
        <f t="shared" si="790"/>
        <v>1</v>
      </c>
      <c r="Y1696" s="3">
        <f t="shared" si="791"/>
        <v>32579.166666666668</v>
      </c>
      <c r="Z1696" s="3">
        <f t="shared" si="774"/>
        <v>32607.692307692309</v>
      </c>
      <c r="AA1696" s="3">
        <f t="shared" si="775"/>
        <v>-28.525641025640653</v>
      </c>
      <c r="AB1696" s="3">
        <f t="shared" si="776"/>
        <v>-1</v>
      </c>
      <c r="AC1696" s="3"/>
      <c r="AD1696" s="3">
        <f t="shared" si="792"/>
        <v>35150</v>
      </c>
      <c r="AE1696" s="3">
        <f t="shared" si="793"/>
        <v>28950</v>
      </c>
      <c r="AF1696" s="31">
        <f t="shared" si="794"/>
        <v>-79.838709677419345</v>
      </c>
      <c r="AG1696" s="31">
        <f t="shared" si="797"/>
        <v>1</v>
      </c>
      <c r="AI1696" s="31">
        <f t="shared" si="781"/>
        <v>30033.333333333332</v>
      </c>
      <c r="AJ1696" s="31">
        <f t="shared" si="770"/>
        <v>32800</v>
      </c>
      <c r="AK1696" s="31">
        <f t="shared" si="771"/>
        <v>1413.333333333333</v>
      </c>
      <c r="AL1696" s="31">
        <f t="shared" si="772"/>
        <v>-130.50314465408815</v>
      </c>
      <c r="AM1696" s="31">
        <f t="shared" si="773"/>
        <v>1</v>
      </c>
    </row>
    <row r="1697" spans="1:39" x14ac:dyDescent="0.4">
      <c r="A1697" s="44">
        <v>40309</v>
      </c>
      <c r="B1697" s="45">
        <v>31000</v>
      </c>
      <c r="C1697" s="45">
        <v>31950</v>
      </c>
      <c r="D1697" s="45">
        <v>30650</v>
      </c>
      <c r="E1697" s="45">
        <v>31950</v>
      </c>
      <c r="F1697" s="46">
        <v>5.79</v>
      </c>
      <c r="G1697" s="31">
        <f t="shared" si="782"/>
        <v>1</v>
      </c>
      <c r="I1697" s="3">
        <f t="shared" si="780"/>
        <v>1750</v>
      </c>
      <c r="J1697" s="31">
        <f t="shared" si="783"/>
        <v>1750</v>
      </c>
      <c r="K1697" s="31">
        <f t="shared" si="784"/>
        <v>0</v>
      </c>
      <c r="L1697" s="31">
        <f t="shared" si="798"/>
        <v>406.26347896457526</v>
      </c>
      <c r="M1697" s="31">
        <f t="shared" si="798"/>
        <v>436.16497794779764</v>
      </c>
      <c r="N1697" s="31">
        <f t="shared" si="795"/>
        <v>0.93144452100690867</v>
      </c>
      <c r="O1697" s="31">
        <f t="shared" si="796"/>
        <v>48.225279622389785</v>
      </c>
      <c r="P1697" s="31">
        <f t="shared" si="799"/>
        <v>1</v>
      </c>
      <c r="R1697" s="3">
        <f t="shared" si="785"/>
        <v>32350</v>
      </c>
      <c r="S1697" s="3">
        <f t="shared" si="786"/>
        <v>28950</v>
      </c>
      <c r="T1697" s="31">
        <f t="shared" si="787"/>
        <v>88.235294117647058</v>
      </c>
      <c r="U1697" s="31">
        <f t="shared" si="789"/>
        <v>43.234275528393177</v>
      </c>
      <c r="V1697" s="31">
        <f t="shared" si="788"/>
        <v>1</v>
      </c>
      <c r="W1697" s="31">
        <f t="shared" si="790"/>
        <v>1</v>
      </c>
      <c r="Y1697" s="3">
        <f t="shared" si="791"/>
        <v>32450</v>
      </c>
      <c r="Z1697" s="3">
        <f t="shared" si="774"/>
        <v>32630.76923076923</v>
      </c>
      <c r="AA1697" s="3">
        <f t="shared" si="775"/>
        <v>-180.76923076923049</v>
      </c>
      <c r="AB1697" s="3">
        <f t="shared" si="776"/>
        <v>-1</v>
      </c>
      <c r="AC1697" s="3"/>
      <c r="AD1697" s="3">
        <f t="shared" si="792"/>
        <v>35150</v>
      </c>
      <c r="AE1697" s="3">
        <f t="shared" si="793"/>
        <v>28950</v>
      </c>
      <c r="AF1697" s="31">
        <f t="shared" si="794"/>
        <v>-51.612903225806448</v>
      </c>
      <c r="AG1697" s="31">
        <f t="shared" si="797"/>
        <v>1</v>
      </c>
      <c r="AI1697" s="31">
        <f t="shared" si="781"/>
        <v>31516.666666666668</v>
      </c>
      <c r="AJ1697" s="31">
        <f t="shared" si="770"/>
        <v>32794.166666666672</v>
      </c>
      <c r="AK1697" s="31">
        <f t="shared" si="771"/>
        <v>1420.3333333333319</v>
      </c>
      <c r="AL1697" s="31">
        <f t="shared" si="772"/>
        <v>-59.962450129077915</v>
      </c>
      <c r="AM1697" s="31">
        <f t="shared" si="773"/>
        <v>1</v>
      </c>
    </row>
    <row r="1698" spans="1:39" x14ac:dyDescent="0.4">
      <c r="A1698" s="44">
        <v>40310</v>
      </c>
      <c r="B1698" s="45">
        <v>31950</v>
      </c>
      <c r="C1698" s="45">
        <v>32550</v>
      </c>
      <c r="D1698" s="45">
        <v>31700</v>
      </c>
      <c r="E1698" s="45">
        <v>32350</v>
      </c>
      <c r="F1698" s="46">
        <v>1.25</v>
      </c>
      <c r="G1698" s="31">
        <f t="shared" si="782"/>
        <v>1</v>
      </c>
      <c r="I1698" s="3">
        <f t="shared" si="780"/>
        <v>400</v>
      </c>
      <c r="J1698" s="31">
        <f t="shared" si="783"/>
        <v>400</v>
      </c>
      <c r="K1698" s="31">
        <f t="shared" si="784"/>
        <v>0</v>
      </c>
      <c r="L1698" s="31">
        <f t="shared" si="798"/>
        <v>405.81608760996272</v>
      </c>
      <c r="M1698" s="31">
        <f t="shared" si="798"/>
        <v>405.01033666581213</v>
      </c>
      <c r="N1698" s="31">
        <f t="shared" si="795"/>
        <v>1.0019894577278787</v>
      </c>
      <c r="O1698" s="31">
        <f t="shared" si="796"/>
        <v>50.049687018085912</v>
      </c>
      <c r="P1698" s="31">
        <f t="shared" si="799"/>
        <v>1</v>
      </c>
      <c r="R1698" s="3">
        <f t="shared" si="785"/>
        <v>32550</v>
      </c>
      <c r="S1698" s="3">
        <f t="shared" si="786"/>
        <v>28950</v>
      </c>
      <c r="T1698" s="31">
        <f t="shared" si="787"/>
        <v>94.444444444444443</v>
      </c>
      <c r="U1698" s="31">
        <f t="shared" si="789"/>
        <v>71.71575700987465</v>
      </c>
      <c r="V1698" s="31">
        <f t="shared" si="788"/>
        <v>1</v>
      </c>
      <c r="W1698" s="31">
        <f t="shared" si="790"/>
        <v>1</v>
      </c>
      <c r="Y1698" s="3">
        <f t="shared" si="791"/>
        <v>32341.666666666668</v>
      </c>
      <c r="Z1698" s="3">
        <f t="shared" si="774"/>
        <v>32657.692307692309</v>
      </c>
      <c r="AA1698" s="3">
        <f t="shared" si="775"/>
        <v>-316.02564102564065</v>
      </c>
      <c r="AB1698" s="3">
        <f t="shared" si="776"/>
        <v>-1</v>
      </c>
      <c r="AC1698" s="3"/>
      <c r="AD1698" s="3">
        <f t="shared" si="792"/>
        <v>35150</v>
      </c>
      <c r="AE1698" s="3">
        <f t="shared" si="793"/>
        <v>28950</v>
      </c>
      <c r="AF1698" s="31">
        <f t="shared" si="794"/>
        <v>-45.161290322580641</v>
      </c>
      <c r="AG1698" s="31">
        <f t="shared" si="797"/>
        <v>1</v>
      </c>
      <c r="AI1698" s="31">
        <f t="shared" si="781"/>
        <v>32200</v>
      </c>
      <c r="AJ1698" s="31">
        <f t="shared" si="770"/>
        <v>32844.166666666672</v>
      </c>
      <c r="AK1698" s="31">
        <f t="shared" si="771"/>
        <v>1360.3333333333319</v>
      </c>
      <c r="AL1698" s="31">
        <f t="shared" si="772"/>
        <v>-31.569059870946937</v>
      </c>
      <c r="AM1698" s="31">
        <f t="shared" si="773"/>
        <v>1</v>
      </c>
    </row>
    <row r="1699" spans="1:39" x14ac:dyDescent="0.4">
      <c r="A1699" s="47">
        <v>40311</v>
      </c>
      <c r="B1699" s="48">
        <v>32900</v>
      </c>
      <c r="C1699" s="48">
        <v>32950</v>
      </c>
      <c r="D1699" s="48">
        <v>32100</v>
      </c>
      <c r="E1699" s="48">
        <v>32400</v>
      </c>
      <c r="F1699" s="49">
        <v>0.15</v>
      </c>
      <c r="G1699" s="31">
        <f t="shared" si="782"/>
        <v>1</v>
      </c>
      <c r="I1699" s="3">
        <f t="shared" si="780"/>
        <v>50</v>
      </c>
      <c r="J1699" s="31">
        <f t="shared" si="783"/>
        <v>50</v>
      </c>
      <c r="K1699" s="31">
        <f t="shared" si="784"/>
        <v>0</v>
      </c>
      <c r="L1699" s="31">
        <f t="shared" si="798"/>
        <v>380.40065278067965</v>
      </c>
      <c r="M1699" s="31">
        <f t="shared" si="798"/>
        <v>376.08102690396839</v>
      </c>
      <c r="N1699" s="31">
        <f t="shared" si="795"/>
        <v>1.0114858915172402</v>
      </c>
      <c r="O1699" s="31">
        <f t="shared" si="796"/>
        <v>50.285507633080549</v>
      </c>
      <c r="P1699" s="31">
        <f t="shared" si="799"/>
        <v>1</v>
      </c>
      <c r="R1699" s="3">
        <f t="shared" si="785"/>
        <v>32950</v>
      </c>
      <c r="S1699" s="3">
        <f t="shared" si="786"/>
        <v>28950</v>
      </c>
      <c r="T1699" s="31">
        <f t="shared" si="787"/>
        <v>86.25</v>
      </c>
      <c r="U1699" s="31">
        <f t="shared" si="789"/>
        <v>89.643246187363843</v>
      </c>
      <c r="V1699" s="31">
        <f t="shared" si="788"/>
        <v>-1</v>
      </c>
      <c r="W1699" s="31">
        <f t="shared" si="790"/>
        <v>1</v>
      </c>
      <c r="Y1699" s="3">
        <f t="shared" si="791"/>
        <v>32150</v>
      </c>
      <c r="Z1699" s="3">
        <f t="shared" si="774"/>
        <v>32682.692307692309</v>
      </c>
      <c r="AA1699" s="3">
        <f t="shared" si="775"/>
        <v>-532.69230769230853</v>
      </c>
      <c r="AB1699" s="3">
        <f t="shared" si="776"/>
        <v>-1</v>
      </c>
      <c r="AC1699" s="3"/>
      <c r="AD1699" s="3">
        <f t="shared" si="792"/>
        <v>35150</v>
      </c>
      <c r="AE1699" s="3">
        <f t="shared" si="793"/>
        <v>28950</v>
      </c>
      <c r="AF1699" s="31">
        <f t="shared" si="794"/>
        <v>-44.354838709677416</v>
      </c>
      <c r="AG1699" s="31">
        <f t="shared" si="797"/>
        <v>1</v>
      </c>
      <c r="AI1699" s="31">
        <f t="shared" si="781"/>
        <v>32483.333333333332</v>
      </c>
      <c r="AJ1699" s="31">
        <f t="shared" ref="AJ1699:AJ1762" si="800">AVERAGE(AI1680:AI1699)</f>
        <v>32893.333333333343</v>
      </c>
      <c r="AK1699" s="31">
        <f t="shared" ref="AK1699:AK1762" si="801">(ABS(AJ1699-AI1680)+ABS(AJ1699-AI1681)+ABS(AJ1699-AI1682)+ABS(AJ1699-AI1683)+ABS(AJ1699-AI1684)+ABS(AJ1699-AI1685)+ABS(AJ1699-AI1686)+ABS(AJ1699-AI1687)+ABS(AJ1699-AI1688)+ABS(AJ1699-AI1689)+ABS(AJ1699-AI1690)+ABS(AJ1699-AI1691)+ABS(AJ1699-AI1692)+ABS(AJ1699-AI1693)+ABS(AJ1699-AI1694)+ABS(AJ1699-AI1695)+ABS(AJ1699-AI1696)+ABS(AJ1699-AI1697)+ABS(AJ1699-AI1698)+ABS(AJ1699-AI1699))/20</f>
        <v>1301.333333333331</v>
      </c>
      <c r="AL1699" s="31">
        <f t="shared" ref="AL1699:AL1762" si="802">(AI1699-AJ1699)/(0.015*AK1699)</f>
        <v>-21.004098360656336</v>
      </c>
      <c r="AM1699" s="31">
        <f t="shared" si="773"/>
        <v>1</v>
      </c>
    </row>
    <row r="1700" spans="1:39" x14ac:dyDescent="0.4">
      <c r="A1700" s="44">
        <v>40312</v>
      </c>
      <c r="B1700" s="45">
        <v>31850</v>
      </c>
      <c r="C1700" s="45">
        <v>33000</v>
      </c>
      <c r="D1700" s="45">
        <v>31150</v>
      </c>
      <c r="E1700" s="45">
        <v>33000</v>
      </c>
      <c r="F1700" s="46">
        <v>1.85</v>
      </c>
      <c r="G1700" s="31">
        <f t="shared" si="782"/>
        <v>1</v>
      </c>
      <c r="I1700" s="3">
        <f t="shared" si="780"/>
        <v>600</v>
      </c>
      <c r="J1700" s="31">
        <f t="shared" si="783"/>
        <v>600</v>
      </c>
      <c r="K1700" s="31">
        <f t="shared" si="784"/>
        <v>0</v>
      </c>
      <c r="L1700" s="31">
        <f t="shared" si="798"/>
        <v>396.08632043920255</v>
      </c>
      <c r="M1700" s="31">
        <f t="shared" si="798"/>
        <v>349.2180964108278</v>
      </c>
      <c r="N1700" s="31">
        <f t="shared" si="795"/>
        <v>1.1342090358720642</v>
      </c>
      <c r="O1700" s="31">
        <f t="shared" si="796"/>
        <v>53.144233615739161</v>
      </c>
      <c r="P1700" s="31">
        <f t="shared" si="799"/>
        <v>1</v>
      </c>
      <c r="R1700" s="3">
        <f t="shared" si="785"/>
        <v>33000</v>
      </c>
      <c r="S1700" s="3">
        <f t="shared" si="786"/>
        <v>29600</v>
      </c>
      <c r="T1700" s="31">
        <f t="shared" si="787"/>
        <v>100</v>
      </c>
      <c r="U1700" s="31">
        <f t="shared" si="789"/>
        <v>93.564814814814824</v>
      </c>
      <c r="V1700" s="31">
        <f t="shared" si="788"/>
        <v>1</v>
      </c>
      <c r="W1700" s="31">
        <f t="shared" si="790"/>
        <v>1</v>
      </c>
      <c r="Y1700" s="3">
        <f t="shared" si="791"/>
        <v>31983.333333333332</v>
      </c>
      <c r="Z1700" s="3">
        <f t="shared" si="774"/>
        <v>32698.076923076922</v>
      </c>
      <c r="AA1700" s="3">
        <f t="shared" si="775"/>
        <v>-714.74358974358984</v>
      </c>
      <c r="AB1700" s="3">
        <f t="shared" si="776"/>
        <v>-1</v>
      </c>
      <c r="AC1700" s="3"/>
      <c r="AD1700" s="3">
        <f t="shared" si="792"/>
        <v>35150</v>
      </c>
      <c r="AE1700" s="3">
        <f t="shared" si="793"/>
        <v>28950</v>
      </c>
      <c r="AF1700" s="31">
        <f t="shared" si="794"/>
        <v>-34.677419354838712</v>
      </c>
      <c r="AG1700" s="31">
        <f t="shared" si="797"/>
        <v>1</v>
      </c>
      <c r="AI1700" s="31">
        <f t="shared" si="781"/>
        <v>32383.333333333332</v>
      </c>
      <c r="AJ1700" s="31">
        <f t="shared" si="800"/>
        <v>32780.833333333336</v>
      </c>
      <c r="AK1700" s="31">
        <f t="shared" si="801"/>
        <v>1251.0833333333326</v>
      </c>
      <c r="AL1700" s="31">
        <f t="shared" si="802"/>
        <v>-21.181642576433966</v>
      </c>
      <c r="AM1700" s="31">
        <f t="shared" ref="AM1700:AM1763" si="803">IF(OR(AL1700&gt;200,AL1700&lt;-200),IF(AL1700&gt;200,-1,1),IF(AL1700&gt;AL1699,1,-1))</f>
        <v>-1</v>
      </c>
    </row>
    <row r="1701" spans="1:39" x14ac:dyDescent="0.4">
      <c r="A1701" s="44">
        <v>40315</v>
      </c>
      <c r="B1701" s="45">
        <v>32000</v>
      </c>
      <c r="C1701" s="45">
        <v>32650</v>
      </c>
      <c r="D1701" s="45">
        <v>31600</v>
      </c>
      <c r="E1701" s="45">
        <v>32650</v>
      </c>
      <c r="F1701" s="46">
        <v>-1.06</v>
      </c>
      <c r="G1701" s="31">
        <f t="shared" si="782"/>
        <v>-1</v>
      </c>
      <c r="I1701" s="3">
        <f t="shared" si="780"/>
        <v>-350</v>
      </c>
      <c r="J1701" s="31">
        <f t="shared" si="783"/>
        <v>0</v>
      </c>
      <c r="K1701" s="31">
        <f t="shared" si="784"/>
        <v>350</v>
      </c>
      <c r="L1701" s="31">
        <f t="shared" si="798"/>
        <v>367.7944404078309</v>
      </c>
      <c r="M1701" s="31">
        <f t="shared" si="798"/>
        <v>349.27394666719727</v>
      </c>
      <c r="N1701" s="31">
        <f t="shared" si="795"/>
        <v>1.0530256949233054</v>
      </c>
      <c r="O1701" s="31">
        <f t="shared" si="796"/>
        <v>51.29140358677504</v>
      </c>
      <c r="P1701" s="31">
        <f t="shared" si="799"/>
        <v>-1</v>
      </c>
      <c r="R1701" s="3">
        <f t="shared" si="785"/>
        <v>33000</v>
      </c>
      <c r="S1701" s="3">
        <f t="shared" si="786"/>
        <v>30650</v>
      </c>
      <c r="T1701" s="31">
        <f t="shared" si="787"/>
        <v>85.106382978723403</v>
      </c>
      <c r="U1701" s="31">
        <f t="shared" si="789"/>
        <v>90.452127659574458</v>
      </c>
      <c r="V1701" s="31">
        <f t="shared" si="788"/>
        <v>-1</v>
      </c>
      <c r="W1701" s="31">
        <f t="shared" si="790"/>
        <v>-1</v>
      </c>
      <c r="Y1701" s="3">
        <f t="shared" si="791"/>
        <v>31845.833333333332</v>
      </c>
      <c r="Z1701" s="3">
        <f t="shared" si="774"/>
        <v>32701.923076923078</v>
      </c>
      <c r="AA1701" s="3">
        <f t="shared" si="775"/>
        <v>-856.08974358974592</v>
      </c>
      <c r="AB1701" s="3">
        <f t="shared" si="776"/>
        <v>-1</v>
      </c>
      <c r="AC1701" s="3"/>
      <c r="AD1701" s="3">
        <f t="shared" si="792"/>
        <v>35150</v>
      </c>
      <c r="AE1701" s="3">
        <f t="shared" si="793"/>
        <v>28950</v>
      </c>
      <c r="AF1701" s="31">
        <f t="shared" si="794"/>
        <v>-40.322580645161288</v>
      </c>
      <c r="AG1701" s="31">
        <f t="shared" si="797"/>
        <v>-1</v>
      </c>
      <c r="AI1701" s="31">
        <f t="shared" si="781"/>
        <v>32300</v>
      </c>
      <c r="AJ1701" s="31">
        <f t="shared" si="800"/>
        <v>32680.000000000007</v>
      </c>
      <c r="AK1701" s="31">
        <f t="shared" si="801"/>
        <v>1198.333333333333</v>
      </c>
      <c r="AL1701" s="31">
        <f t="shared" si="802"/>
        <v>-21.14047287899902</v>
      </c>
      <c r="AM1701" s="31">
        <f t="shared" si="803"/>
        <v>1</v>
      </c>
    </row>
    <row r="1702" spans="1:39" x14ac:dyDescent="0.4">
      <c r="A1702" s="44">
        <v>40316</v>
      </c>
      <c r="B1702" s="45">
        <v>32250</v>
      </c>
      <c r="C1702" s="45">
        <v>32600</v>
      </c>
      <c r="D1702" s="45">
        <v>31350</v>
      </c>
      <c r="E1702" s="45">
        <v>31400</v>
      </c>
      <c r="F1702" s="46">
        <v>-3.83</v>
      </c>
      <c r="G1702" s="31">
        <f t="shared" si="782"/>
        <v>-1</v>
      </c>
      <c r="I1702" s="3">
        <f t="shared" si="780"/>
        <v>-1250</v>
      </c>
      <c r="J1702" s="31">
        <f t="shared" si="783"/>
        <v>0</v>
      </c>
      <c r="K1702" s="31">
        <f t="shared" si="784"/>
        <v>1250</v>
      </c>
      <c r="L1702" s="31">
        <f t="shared" si="798"/>
        <v>341.52340895012867</v>
      </c>
      <c r="M1702" s="31">
        <f t="shared" si="798"/>
        <v>413.61152190525456</v>
      </c>
      <c r="N1702" s="31">
        <f t="shared" si="795"/>
        <v>0.82571057831498462</v>
      </c>
      <c r="O1702" s="31">
        <f t="shared" si="796"/>
        <v>45.226805832338627</v>
      </c>
      <c r="P1702" s="31">
        <f t="shared" si="799"/>
        <v>-1</v>
      </c>
      <c r="R1702" s="3">
        <f t="shared" si="785"/>
        <v>33000</v>
      </c>
      <c r="S1702" s="3">
        <f t="shared" si="786"/>
        <v>31150</v>
      </c>
      <c r="T1702" s="31">
        <f t="shared" si="787"/>
        <v>13.513513513513514</v>
      </c>
      <c r="U1702" s="31">
        <f t="shared" si="789"/>
        <v>66.206632164078968</v>
      </c>
      <c r="V1702" s="31">
        <f t="shared" si="788"/>
        <v>-1</v>
      </c>
      <c r="W1702" s="31">
        <f t="shared" si="790"/>
        <v>-1</v>
      </c>
      <c r="Y1702" s="3">
        <f t="shared" si="791"/>
        <v>31695.833333333332</v>
      </c>
      <c r="Z1702" s="3">
        <f t="shared" si="774"/>
        <v>32678.846153846152</v>
      </c>
      <c r="AA1702" s="3">
        <f t="shared" si="775"/>
        <v>-983.01282051282033</v>
      </c>
      <c r="AB1702" s="3">
        <f t="shared" si="776"/>
        <v>-1</v>
      </c>
      <c r="AC1702" s="3"/>
      <c r="AD1702" s="3">
        <f t="shared" si="792"/>
        <v>34700</v>
      </c>
      <c r="AE1702" s="3">
        <f t="shared" si="793"/>
        <v>28950</v>
      </c>
      <c r="AF1702" s="31">
        <f t="shared" si="794"/>
        <v>-57.391304347826086</v>
      </c>
      <c r="AG1702" s="31">
        <f t="shared" si="797"/>
        <v>-1</v>
      </c>
      <c r="AI1702" s="31">
        <f t="shared" si="781"/>
        <v>31783.333333333332</v>
      </c>
      <c r="AJ1702" s="31">
        <f t="shared" si="800"/>
        <v>32589.166666666675</v>
      </c>
      <c r="AK1702" s="31">
        <f t="shared" si="801"/>
        <v>1188.0833333333339</v>
      </c>
      <c r="AL1702" s="31">
        <f t="shared" si="802"/>
        <v>-45.217553950106897</v>
      </c>
      <c r="AM1702" s="31">
        <f t="shared" si="803"/>
        <v>-1</v>
      </c>
    </row>
    <row r="1703" spans="1:39" x14ac:dyDescent="0.4">
      <c r="A1703" s="44">
        <v>40317</v>
      </c>
      <c r="B1703" s="45">
        <v>30950</v>
      </c>
      <c r="C1703" s="45">
        <v>31350</v>
      </c>
      <c r="D1703" s="45">
        <v>30300</v>
      </c>
      <c r="E1703" s="45">
        <v>30600</v>
      </c>
      <c r="F1703" s="46">
        <v>-2.5499999999999998</v>
      </c>
      <c r="G1703" s="31">
        <f t="shared" si="782"/>
        <v>-1</v>
      </c>
      <c r="I1703" s="3">
        <f t="shared" si="780"/>
        <v>-800</v>
      </c>
      <c r="J1703" s="31">
        <f t="shared" si="783"/>
        <v>0</v>
      </c>
      <c r="K1703" s="31">
        <f t="shared" si="784"/>
        <v>800</v>
      </c>
      <c r="L1703" s="31">
        <f t="shared" si="798"/>
        <v>317.12887973940514</v>
      </c>
      <c r="M1703" s="31">
        <f t="shared" si="798"/>
        <v>441.21069891202211</v>
      </c>
      <c r="N1703" s="31">
        <f t="shared" si="795"/>
        <v>0.71876969557041726</v>
      </c>
      <c r="O1703" s="31">
        <f t="shared" si="796"/>
        <v>41.818848530016425</v>
      </c>
      <c r="P1703" s="31">
        <f t="shared" si="799"/>
        <v>-1</v>
      </c>
      <c r="R1703" s="3">
        <f t="shared" si="785"/>
        <v>33000</v>
      </c>
      <c r="S1703" s="3">
        <f t="shared" si="786"/>
        <v>30300</v>
      </c>
      <c r="T1703" s="31">
        <f t="shared" si="787"/>
        <v>11.111111111111111</v>
      </c>
      <c r="U1703" s="31">
        <f t="shared" si="789"/>
        <v>36.577002534449342</v>
      </c>
      <c r="V1703" s="31">
        <f t="shared" si="788"/>
        <v>-1</v>
      </c>
      <c r="W1703" s="31">
        <f t="shared" si="790"/>
        <v>-1</v>
      </c>
      <c r="Y1703" s="3">
        <f t="shared" si="791"/>
        <v>31516.666666666668</v>
      </c>
      <c r="Z1703" s="3">
        <f t="shared" si="774"/>
        <v>32648.076923076922</v>
      </c>
      <c r="AA1703" s="3">
        <f t="shared" si="775"/>
        <v>-1131.4102564102541</v>
      </c>
      <c r="AB1703" s="3">
        <f t="shared" si="776"/>
        <v>-1</v>
      </c>
      <c r="AC1703" s="3"/>
      <c r="AD1703" s="3">
        <f t="shared" si="792"/>
        <v>34700</v>
      </c>
      <c r="AE1703" s="3">
        <f t="shared" si="793"/>
        <v>28950</v>
      </c>
      <c r="AF1703" s="31">
        <f t="shared" si="794"/>
        <v>-71.304347826086953</v>
      </c>
      <c r="AG1703" s="31">
        <f t="shared" si="797"/>
        <v>-1</v>
      </c>
      <c r="AI1703" s="31">
        <f t="shared" si="781"/>
        <v>30750</v>
      </c>
      <c r="AJ1703" s="31">
        <f t="shared" si="800"/>
        <v>32454.166666666668</v>
      </c>
      <c r="AK1703" s="31">
        <f t="shared" si="801"/>
        <v>1212.9166666666665</v>
      </c>
      <c r="AL1703" s="31">
        <f t="shared" si="802"/>
        <v>-93.667697240352766</v>
      </c>
      <c r="AM1703" s="31">
        <f t="shared" si="803"/>
        <v>-1</v>
      </c>
    </row>
    <row r="1704" spans="1:39" x14ac:dyDescent="0.4">
      <c r="A1704" s="47">
        <v>40318</v>
      </c>
      <c r="B1704" s="48">
        <v>31200</v>
      </c>
      <c r="C1704" s="48">
        <v>31950</v>
      </c>
      <c r="D1704" s="48">
        <v>30200</v>
      </c>
      <c r="E1704" s="48">
        <v>30200</v>
      </c>
      <c r="F1704" s="49">
        <v>-1.31</v>
      </c>
      <c r="G1704" s="31">
        <f t="shared" si="782"/>
        <v>-1</v>
      </c>
      <c r="I1704" s="3">
        <f t="shared" si="780"/>
        <v>-400</v>
      </c>
      <c r="J1704" s="31">
        <f t="shared" si="783"/>
        <v>0</v>
      </c>
      <c r="K1704" s="31">
        <f t="shared" si="784"/>
        <v>400</v>
      </c>
      <c r="L1704" s="31">
        <f t="shared" si="798"/>
        <v>294.4768169008762</v>
      </c>
      <c r="M1704" s="31">
        <f t="shared" si="798"/>
        <v>438.26707756116338</v>
      </c>
      <c r="N1704" s="31">
        <f t="shared" si="795"/>
        <v>0.67191179072715046</v>
      </c>
      <c r="O1704" s="31">
        <f t="shared" si="796"/>
        <v>40.188232085792137</v>
      </c>
      <c r="P1704" s="31">
        <f t="shared" si="799"/>
        <v>-1</v>
      </c>
      <c r="R1704" s="3">
        <f t="shared" si="785"/>
        <v>33000</v>
      </c>
      <c r="S1704" s="3">
        <f t="shared" si="786"/>
        <v>30200</v>
      </c>
      <c r="T1704" s="31">
        <f t="shared" si="787"/>
        <v>0</v>
      </c>
      <c r="U1704" s="31">
        <f t="shared" si="789"/>
        <v>8.2082082082082071</v>
      </c>
      <c r="V1704" s="31">
        <f t="shared" si="788"/>
        <v>-1</v>
      </c>
      <c r="W1704" s="31">
        <f t="shared" si="790"/>
        <v>-1</v>
      </c>
      <c r="Y1704" s="3">
        <f t="shared" si="791"/>
        <v>31370.833333333332</v>
      </c>
      <c r="Z1704" s="3">
        <f t="shared" si="774"/>
        <v>32615.384615384617</v>
      </c>
      <c r="AA1704" s="3">
        <f t="shared" si="775"/>
        <v>-1244.5512820512849</v>
      </c>
      <c r="AB1704" s="3">
        <f t="shared" si="776"/>
        <v>-1</v>
      </c>
      <c r="AC1704" s="3"/>
      <c r="AD1704" s="3">
        <f t="shared" si="792"/>
        <v>33950</v>
      </c>
      <c r="AE1704" s="3">
        <f t="shared" si="793"/>
        <v>28950</v>
      </c>
      <c r="AF1704" s="31">
        <f t="shared" si="794"/>
        <v>-75</v>
      </c>
      <c r="AG1704" s="31">
        <f t="shared" si="797"/>
        <v>-1</v>
      </c>
      <c r="AI1704" s="31">
        <f t="shared" si="781"/>
        <v>30783.333333333332</v>
      </c>
      <c r="AJ1704" s="31">
        <f t="shared" si="800"/>
        <v>32280</v>
      </c>
      <c r="AK1704" s="31">
        <f t="shared" si="801"/>
        <v>1183.333333333333</v>
      </c>
      <c r="AL1704" s="31">
        <f t="shared" si="802"/>
        <v>-84.319248826291158</v>
      </c>
      <c r="AM1704" s="31">
        <f t="shared" si="803"/>
        <v>1</v>
      </c>
    </row>
    <row r="1705" spans="1:39" x14ac:dyDescent="0.4">
      <c r="A1705" s="44">
        <v>40322</v>
      </c>
      <c r="B1705" s="45">
        <v>30000</v>
      </c>
      <c r="C1705" s="45">
        <v>30900</v>
      </c>
      <c r="D1705" s="45">
        <v>29500</v>
      </c>
      <c r="E1705" s="45">
        <v>29500</v>
      </c>
      <c r="F1705" s="46">
        <v>-2.3199999999999998</v>
      </c>
      <c r="G1705" s="31">
        <f t="shared" si="782"/>
        <v>-1</v>
      </c>
      <c r="I1705" s="3">
        <f t="shared" si="780"/>
        <v>-700</v>
      </c>
      <c r="J1705" s="31">
        <f t="shared" si="783"/>
        <v>0</v>
      </c>
      <c r="K1705" s="31">
        <f t="shared" si="784"/>
        <v>700</v>
      </c>
      <c r="L1705" s="31">
        <f t="shared" si="798"/>
        <v>273.44275855081361</v>
      </c>
      <c r="M1705" s="31">
        <f t="shared" si="798"/>
        <v>456.96228630679451</v>
      </c>
      <c r="N1705" s="31">
        <f t="shared" si="795"/>
        <v>0.59839239855174853</v>
      </c>
      <c r="O1705" s="31">
        <f t="shared" si="796"/>
        <v>37.437139909695041</v>
      </c>
      <c r="P1705" s="31">
        <f t="shared" si="799"/>
        <v>-1</v>
      </c>
      <c r="R1705" s="3">
        <f t="shared" si="785"/>
        <v>32650</v>
      </c>
      <c r="S1705" s="3">
        <f t="shared" si="786"/>
        <v>29500</v>
      </c>
      <c r="T1705" s="31">
        <f t="shared" si="787"/>
        <v>0</v>
      </c>
      <c r="U1705" s="31">
        <f t="shared" si="789"/>
        <v>3.7037037037037037</v>
      </c>
      <c r="V1705" s="31">
        <f t="shared" si="788"/>
        <v>-1</v>
      </c>
      <c r="W1705" s="31">
        <f t="shared" si="790"/>
        <v>-1</v>
      </c>
      <c r="Y1705" s="3">
        <f t="shared" si="791"/>
        <v>31191.666666666668</v>
      </c>
      <c r="Z1705" s="3">
        <f t="shared" ref="Z1705:Z1768" si="804">AVERAGE(E1680:E1705)</f>
        <v>32536.538461538461</v>
      </c>
      <c r="AA1705" s="3">
        <f t="shared" ref="AA1705:AA1768" si="805">Y1705-Z1705</f>
        <v>-1344.8717948717931</v>
      </c>
      <c r="AB1705" s="3">
        <f t="shared" si="776"/>
        <v>-1</v>
      </c>
      <c r="AC1705" s="3"/>
      <c r="AD1705" s="3">
        <f t="shared" si="792"/>
        <v>33000</v>
      </c>
      <c r="AE1705" s="3">
        <f t="shared" si="793"/>
        <v>28950</v>
      </c>
      <c r="AF1705" s="31">
        <f t="shared" si="794"/>
        <v>-86.419753086419746</v>
      </c>
      <c r="AG1705" s="31">
        <f t="shared" si="797"/>
        <v>-1</v>
      </c>
      <c r="AI1705" s="31">
        <f t="shared" si="781"/>
        <v>29966.666666666668</v>
      </c>
      <c r="AJ1705" s="31">
        <f t="shared" si="800"/>
        <v>32091.666666666664</v>
      </c>
      <c r="AK1705" s="31">
        <f t="shared" si="801"/>
        <v>1225.8333333333333</v>
      </c>
      <c r="AL1705" s="31">
        <f t="shared" si="802"/>
        <v>-115.56764106050287</v>
      </c>
      <c r="AM1705" s="31">
        <f t="shared" si="803"/>
        <v>-1</v>
      </c>
    </row>
    <row r="1706" spans="1:39" x14ac:dyDescent="0.4">
      <c r="A1706" s="44">
        <v>40323</v>
      </c>
      <c r="B1706" s="45">
        <v>29200</v>
      </c>
      <c r="C1706" s="45">
        <v>29350</v>
      </c>
      <c r="D1706" s="45">
        <v>28550</v>
      </c>
      <c r="E1706" s="45">
        <v>28750</v>
      </c>
      <c r="F1706" s="46">
        <v>-2.54</v>
      </c>
      <c r="G1706" s="31">
        <f t="shared" si="782"/>
        <v>-1</v>
      </c>
      <c r="I1706" s="3">
        <f t="shared" si="780"/>
        <v>-750</v>
      </c>
      <c r="J1706" s="31">
        <f t="shared" si="783"/>
        <v>0</v>
      </c>
      <c r="K1706" s="31">
        <f t="shared" si="784"/>
        <v>750</v>
      </c>
      <c r="L1706" s="31">
        <f t="shared" si="798"/>
        <v>253.9111329400412</v>
      </c>
      <c r="M1706" s="31">
        <f t="shared" si="798"/>
        <v>477.89355157059487</v>
      </c>
      <c r="N1706" s="31">
        <f t="shared" si="795"/>
        <v>0.53131315981469818</v>
      </c>
      <c r="O1706" s="31">
        <f t="shared" si="796"/>
        <v>34.696571136304456</v>
      </c>
      <c r="P1706" s="31">
        <f t="shared" si="799"/>
        <v>-1</v>
      </c>
      <c r="R1706" s="3">
        <f t="shared" si="785"/>
        <v>32600</v>
      </c>
      <c r="S1706" s="3">
        <f t="shared" si="786"/>
        <v>28550</v>
      </c>
      <c r="T1706" s="31">
        <f t="shared" si="787"/>
        <v>4.9382716049382713</v>
      </c>
      <c r="U1706" s="31">
        <f t="shared" si="789"/>
        <v>1.6460905349794237</v>
      </c>
      <c r="V1706" s="31">
        <f t="shared" si="788"/>
        <v>1</v>
      </c>
      <c r="W1706" s="31">
        <f t="shared" si="790"/>
        <v>-1</v>
      </c>
      <c r="Y1706" s="3">
        <f t="shared" si="791"/>
        <v>31033.333333333332</v>
      </c>
      <c r="Z1706" s="3">
        <f t="shared" si="804"/>
        <v>32273.076923076922</v>
      </c>
      <c r="AA1706" s="3">
        <f t="shared" si="805"/>
        <v>-1239.7435897435898</v>
      </c>
      <c r="AB1706" s="3">
        <f t="shared" ref="AB1706:AB1769" si="806">IF(AA1706&gt;AA1705,1,-1)</f>
        <v>1</v>
      </c>
      <c r="AC1706" s="3"/>
      <c r="AD1706" s="3">
        <f t="shared" si="792"/>
        <v>33000</v>
      </c>
      <c r="AE1706" s="3">
        <f t="shared" si="793"/>
        <v>28550</v>
      </c>
      <c r="AF1706" s="31">
        <f t="shared" si="794"/>
        <v>-95.50561797752809</v>
      </c>
      <c r="AG1706" s="31">
        <f t="shared" si="797"/>
        <v>-1</v>
      </c>
      <c r="AI1706" s="31">
        <f t="shared" si="781"/>
        <v>28883.333333333332</v>
      </c>
      <c r="AJ1706" s="31">
        <f t="shared" si="800"/>
        <v>31854.166666666668</v>
      </c>
      <c r="AK1706" s="31">
        <f t="shared" si="801"/>
        <v>1309.1666666666663</v>
      </c>
      <c r="AL1706" s="31">
        <f t="shared" si="802"/>
        <v>-151.2836834288141</v>
      </c>
      <c r="AM1706" s="31">
        <f t="shared" si="803"/>
        <v>-1</v>
      </c>
    </row>
    <row r="1707" spans="1:39" x14ac:dyDescent="0.4">
      <c r="A1707" s="44">
        <v>40324</v>
      </c>
      <c r="B1707" s="45">
        <v>28800</v>
      </c>
      <c r="C1707" s="45">
        <v>29300</v>
      </c>
      <c r="D1707" s="45">
        <v>28150</v>
      </c>
      <c r="E1707" s="45">
        <v>28500</v>
      </c>
      <c r="F1707" s="46">
        <v>-0.87</v>
      </c>
      <c r="G1707" s="31">
        <f t="shared" si="782"/>
        <v>-1</v>
      </c>
      <c r="I1707" s="3">
        <f t="shared" si="780"/>
        <v>-250</v>
      </c>
      <c r="J1707" s="31">
        <f t="shared" si="783"/>
        <v>0</v>
      </c>
      <c r="K1707" s="31">
        <f t="shared" si="784"/>
        <v>250</v>
      </c>
      <c r="L1707" s="31">
        <f t="shared" si="798"/>
        <v>235.77462344432396</v>
      </c>
      <c r="M1707" s="31">
        <f t="shared" si="798"/>
        <v>461.61544074412376</v>
      </c>
      <c r="N1707" s="31">
        <f t="shared" si="795"/>
        <v>0.51075982870992231</v>
      </c>
      <c r="O1707" s="31">
        <f t="shared" si="796"/>
        <v>33.808142035790922</v>
      </c>
      <c r="P1707" s="31">
        <f t="shared" si="799"/>
        <v>-1</v>
      </c>
      <c r="R1707" s="3">
        <f t="shared" si="785"/>
        <v>31950</v>
      </c>
      <c r="S1707" s="3">
        <f t="shared" si="786"/>
        <v>28150</v>
      </c>
      <c r="T1707" s="31">
        <f t="shared" si="787"/>
        <v>9.2105263157894726</v>
      </c>
      <c r="U1707" s="31">
        <f t="shared" si="789"/>
        <v>4.7162659735759149</v>
      </c>
      <c r="V1707" s="31">
        <f t="shared" si="788"/>
        <v>1</v>
      </c>
      <c r="W1707" s="31">
        <f t="shared" si="790"/>
        <v>1</v>
      </c>
      <c r="Y1707" s="3">
        <f t="shared" si="791"/>
        <v>30958.333333333332</v>
      </c>
      <c r="Z1707" s="3">
        <f t="shared" si="804"/>
        <v>32069.23076923077</v>
      </c>
      <c r="AA1707" s="3">
        <f t="shared" si="805"/>
        <v>-1110.8974358974374</v>
      </c>
      <c r="AB1707" s="3">
        <f t="shared" si="806"/>
        <v>1</v>
      </c>
      <c r="AC1707" s="3"/>
      <c r="AD1707" s="3">
        <f t="shared" si="792"/>
        <v>33000</v>
      </c>
      <c r="AE1707" s="3">
        <f t="shared" si="793"/>
        <v>28150</v>
      </c>
      <c r="AF1707" s="31">
        <f t="shared" si="794"/>
        <v>-92.783505154639172</v>
      </c>
      <c r="AG1707" s="31">
        <f t="shared" si="797"/>
        <v>1</v>
      </c>
      <c r="AI1707" s="31">
        <f t="shared" si="781"/>
        <v>28650</v>
      </c>
      <c r="AJ1707" s="31">
        <f t="shared" si="800"/>
        <v>31558.333333333332</v>
      </c>
      <c r="AK1707" s="31">
        <f t="shared" si="801"/>
        <v>1347.4999999999998</v>
      </c>
      <c r="AL1707" s="31">
        <f t="shared" si="802"/>
        <v>-143.88785817357243</v>
      </c>
      <c r="AM1707" s="31">
        <f t="shared" si="803"/>
        <v>1</v>
      </c>
    </row>
    <row r="1708" spans="1:39" x14ac:dyDescent="0.4">
      <c r="A1708" s="44">
        <v>40325</v>
      </c>
      <c r="B1708" s="45">
        <v>28050</v>
      </c>
      <c r="C1708" s="45">
        <v>29200</v>
      </c>
      <c r="D1708" s="45">
        <v>27800</v>
      </c>
      <c r="E1708" s="45">
        <v>28900</v>
      </c>
      <c r="F1708" s="46">
        <v>1.4</v>
      </c>
      <c r="G1708" s="31">
        <f t="shared" si="782"/>
        <v>1</v>
      </c>
      <c r="I1708" s="3">
        <f t="shared" si="780"/>
        <v>400</v>
      </c>
      <c r="J1708" s="31">
        <f t="shared" si="783"/>
        <v>400</v>
      </c>
      <c r="K1708" s="31">
        <f t="shared" si="784"/>
        <v>0</v>
      </c>
      <c r="L1708" s="31">
        <f t="shared" si="798"/>
        <v>247.5050074840151</v>
      </c>
      <c r="M1708" s="31">
        <f t="shared" si="798"/>
        <v>428.64290926240062</v>
      </c>
      <c r="N1708" s="31">
        <f t="shared" si="795"/>
        <v>0.57741537801223941</v>
      </c>
      <c r="O1708" s="31">
        <f t="shared" si="796"/>
        <v>36.605157148896467</v>
      </c>
      <c r="P1708" s="31">
        <f t="shared" si="799"/>
        <v>1</v>
      </c>
      <c r="R1708" s="3">
        <f t="shared" si="785"/>
        <v>31950</v>
      </c>
      <c r="S1708" s="3">
        <f t="shared" si="786"/>
        <v>27800</v>
      </c>
      <c r="T1708" s="31">
        <f t="shared" si="787"/>
        <v>26.506024096385545</v>
      </c>
      <c r="U1708" s="31">
        <f t="shared" si="789"/>
        <v>13.551607339037764</v>
      </c>
      <c r="V1708" s="31">
        <f t="shared" si="788"/>
        <v>1</v>
      </c>
      <c r="W1708" s="31">
        <f t="shared" si="790"/>
        <v>1</v>
      </c>
      <c r="Y1708" s="3">
        <f t="shared" si="791"/>
        <v>30850</v>
      </c>
      <c r="Z1708" s="3">
        <f t="shared" si="804"/>
        <v>31892.307692307691</v>
      </c>
      <c r="AA1708" s="3">
        <f t="shared" si="805"/>
        <v>-1042.3076923076915</v>
      </c>
      <c r="AB1708" s="3">
        <f t="shared" si="806"/>
        <v>1</v>
      </c>
      <c r="AC1708" s="3"/>
      <c r="AD1708" s="3">
        <f t="shared" si="792"/>
        <v>33000</v>
      </c>
      <c r="AE1708" s="3">
        <f t="shared" si="793"/>
        <v>27800</v>
      </c>
      <c r="AF1708" s="31">
        <f t="shared" si="794"/>
        <v>-78.84615384615384</v>
      </c>
      <c r="AG1708" s="31">
        <f t="shared" si="797"/>
        <v>1</v>
      </c>
      <c r="AI1708" s="31">
        <f t="shared" si="781"/>
        <v>28633.333333333332</v>
      </c>
      <c r="AJ1708" s="31">
        <f t="shared" si="800"/>
        <v>31251.666666666664</v>
      </c>
      <c r="AK1708" s="31">
        <f t="shared" si="801"/>
        <v>1359.8333333333335</v>
      </c>
      <c r="AL1708" s="31">
        <f t="shared" si="802"/>
        <v>-128.36540425705758</v>
      </c>
      <c r="AM1708" s="31">
        <f t="shared" si="803"/>
        <v>1</v>
      </c>
    </row>
    <row r="1709" spans="1:39" x14ac:dyDescent="0.4">
      <c r="A1709" s="47">
        <v>40326</v>
      </c>
      <c r="B1709" s="48">
        <v>30150</v>
      </c>
      <c r="C1709" s="48">
        <v>30900</v>
      </c>
      <c r="D1709" s="48">
        <v>29600</v>
      </c>
      <c r="E1709" s="48">
        <v>30400</v>
      </c>
      <c r="F1709" s="49">
        <v>5.19</v>
      </c>
      <c r="G1709" s="31">
        <f t="shared" si="782"/>
        <v>1</v>
      </c>
      <c r="I1709" s="3">
        <f t="shared" si="780"/>
        <v>1500</v>
      </c>
      <c r="J1709" s="31">
        <f t="shared" si="783"/>
        <v>1500</v>
      </c>
      <c r="K1709" s="31">
        <f t="shared" si="784"/>
        <v>0</v>
      </c>
      <c r="L1709" s="31">
        <f t="shared" si="798"/>
        <v>336.96893552087113</v>
      </c>
      <c r="M1709" s="31">
        <f t="shared" si="798"/>
        <v>398.02555860080059</v>
      </c>
      <c r="N1709" s="31">
        <f t="shared" si="795"/>
        <v>0.84660125019467369</v>
      </c>
      <c r="O1709" s="31">
        <f t="shared" si="796"/>
        <v>45.84645711170306</v>
      </c>
      <c r="P1709" s="31">
        <f t="shared" si="799"/>
        <v>1</v>
      </c>
      <c r="R1709" s="3">
        <f t="shared" si="785"/>
        <v>30900</v>
      </c>
      <c r="S1709" s="3">
        <f t="shared" si="786"/>
        <v>27800</v>
      </c>
      <c r="T1709" s="31">
        <f t="shared" si="787"/>
        <v>83.870967741935488</v>
      </c>
      <c r="U1709" s="31">
        <f t="shared" si="789"/>
        <v>39.862506051370168</v>
      </c>
      <c r="V1709" s="31">
        <f t="shared" si="788"/>
        <v>1</v>
      </c>
      <c r="W1709" s="31">
        <f t="shared" si="790"/>
        <v>1</v>
      </c>
      <c r="Y1709" s="3">
        <f t="shared" si="791"/>
        <v>30720.833333333332</v>
      </c>
      <c r="Z1709" s="3">
        <f t="shared" si="804"/>
        <v>31776.923076923078</v>
      </c>
      <c r="AA1709" s="3">
        <f t="shared" si="805"/>
        <v>-1056.0897435897459</v>
      </c>
      <c r="AB1709" s="3">
        <f t="shared" si="806"/>
        <v>-1</v>
      </c>
      <c r="AC1709" s="3"/>
      <c r="AD1709" s="3">
        <f t="shared" si="792"/>
        <v>33000</v>
      </c>
      <c r="AE1709" s="3">
        <f t="shared" si="793"/>
        <v>27800</v>
      </c>
      <c r="AF1709" s="31">
        <f t="shared" si="794"/>
        <v>-50</v>
      </c>
      <c r="AG1709" s="31">
        <f t="shared" si="797"/>
        <v>1</v>
      </c>
      <c r="AI1709" s="31">
        <f t="shared" si="781"/>
        <v>30300</v>
      </c>
      <c r="AJ1709" s="31">
        <f t="shared" si="800"/>
        <v>31065.833333333332</v>
      </c>
      <c r="AK1709" s="31">
        <f t="shared" si="801"/>
        <v>1269.1666666666667</v>
      </c>
      <c r="AL1709" s="31">
        <f t="shared" si="802"/>
        <v>-40.227620923615603</v>
      </c>
      <c r="AM1709" s="31">
        <f t="shared" si="803"/>
        <v>1</v>
      </c>
    </row>
    <row r="1710" spans="1:39" x14ac:dyDescent="0.4">
      <c r="A1710" s="44">
        <v>40329</v>
      </c>
      <c r="B1710" s="45">
        <v>30700</v>
      </c>
      <c r="C1710" s="45">
        <v>31500</v>
      </c>
      <c r="D1710" s="45">
        <v>30350</v>
      </c>
      <c r="E1710" s="45">
        <v>31500</v>
      </c>
      <c r="F1710" s="46">
        <v>3.62</v>
      </c>
      <c r="G1710" s="31">
        <f t="shared" si="782"/>
        <v>1</v>
      </c>
      <c r="I1710" s="3">
        <f t="shared" si="780"/>
        <v>1100</v>
      </c>
      <c r="J1710" s="31">
        <f t="shared" si="783"/>
        <v>1100</v>
      </c>
      <c r="K1710" s="31">
        <f t="shared" si="784"/>
        <v>0</v>
      </c>
      <c r="L1710" s="31">
        <f t="shared" si="798"/>
        <v>391.47115441223747</v>
      </c>
      <c r="M1710" s="31">
        <f t="shared" si="798"/>
        <v>369.59516155788623</v>
      </c>
      <c r="N1710" s="31">
        <f t="shared" si="795"/>
        <v>1.0591890672002886</v>
      </c>
      <c r="O1710" s="31">
        <f t="shared" si="796"/>
        <v>51.437193605557631</v>
      </c>
      <c r="P1710" s="31">
        <f t="shared" si="799"/>
        <v>1</v>
      </c>
      <c r="R1710" s="3">
        <f t="shared" si="785"/>
        <v>31500</v>
      </c>
      <c r="S1710" s="3">
        <f t="shared" si="786"/>
        <v>27800</v>
      </c>
      <c r="T1710" s="31">
        <f t="shared" si="787"/>
        <v>100</v>
      </c>
      <c r="U1710" s="31">
        <f t="shared" si="789"/>
        <v>70.125663946107011</v>
      </c>
      <c r="V1710" s="31">
        <f t="shared" si="788"/>
        <v>1</v>
      </c>
      <c r="W1710" s="31">
        <f t="shared" si="790"/>
        <v>1</v>
      </c>
      <c r="Y1710" s="3">
        <f t="shared" si="791"/>
        <v>30650</v>
      </c>
      <c r="Z1710" s="3">
        <f t="shared" si="804"/>
        <v>31655.76923076923</v>
      </c>
      <c r="AA1710" s="3">
        <f t="shared" si="805"/>
        <v>-1005.7692307692305</v>
      </c>
      <c r="AB1710" s="3">
        <f t="shared" si="806"/>
        <v>1</v>
      </c>
      <c r="AC1710" s="3"/>
      <c r="AD1710" s="3">
        <f t="shared" si="792"/>
        <v>33000</v>
      </c>
      <c r="AE1710" s="3">
        <f t="shared" si="793"/>
        <v>27800</v>
      </c>
      <c r="AF1710" s="31">
        <f t="shared" si="794"/>
        <v>-28.846153846153843</v>
      </c>
      <c r="AG1710" s="31">
        <f t="shared" si="797"/>
        <v>1</v>
      </c>
      <c r="AI1710" s="31">
        <f t="shared" si="781"/>
        <v>31116.666666666668</v>
      </c>
      <c r="AJ1710" s="31">
        <f t="shared" si="800"/>
        <v>30941.666666666664</v>
      </c>
      <c r="AK1710" s="31">
        <f t="shared" si="801"/>
        <v>1145.0000000000002</v>
      </c>
      <c r="AL1710" s="31">
        <f t="shared" si="802"/>
        <v>10.189228529840094</v>
      </c>
      <c r="AM1710" s="31">
        <f t="shared" si="803"/>
        <v>1</v>
      </c>
    </row>
    <row r="1711" spans="1:39" x14ac:dyDescent="0.4">
      <c r="A1711" s="44">
        <v>40330</v>
      </c>
      <c r="B1711" s="45">
        <v>31000</v>
      </c>
      <c r="C1711" s="45">
        <v>32200</v>
      </c>
      <c r="D1711" s="45">
        <v>30900</v>
      </c>
      <c r="E1711" s="45">
        <v>32000</v>
      </c>
      <c r="F1711" s="46">
        <v>1.59</v>
      </c>
      <c r="G1711" s="31">
        <f t="shared" si="782"/>
        <v>1</v>
      </c>
      <c r="I1711" s="3">
        <f t="shared" si="780"/>
        <v>500</v>
      </c>
      <c r="J1711" s="31">
        <f t="shared" si="783"/>
        <v>500</v>
      </c>
      <c r="K1711" s="31">
        <f t="shared" si="784"/>
        <v>0</v>
      </c>
      <c r="L1711" s="31">
        <f t="shared" ref="L1711:M1726" si="807">((L1710*13)+J1711)/14</f>
        <v>399.22321481136339</v>
      </c>
      <c r="M1711" s="31">
        <f t="shared" si="807"/>
        <v>343.19550716089435</v>
      </c>
      <c r="N1711" s="31">
        <f t="shared" si="795"/>
        <v>1.1632530335666735</v>
      </c>
      <c r="O1711" s="31">
        <f t="shared" si="796"/>
        <v>53.77332265420447</v>
      </c>
      <c r="P1711" s="31">
        <f t="shared" si="799"/>
        <v>1</v>
      </c>
      <c r="R1711" s="3">
        <f t="shared" si="785"/>
        <v>32200</v>
      </c>
      <c r="S1711" s="3">
        <f t="shared" si="786"/>
        <v>27800</v>
      </c>
      <c r="T1711" s="31">
        <f t="shared" si="787"/>
        <v>95.454545454545453</v>
      </c>
      <c r="U1711" s="31">
        <f t="shared" si="789"/>
        <v>93.10850439882698</v>
      </c>
      <c r="V1711" s="31">
        <f t="shared" si="788"/>
        <v>-1</v>
      </c>
      <c r="W1711" s="31">
        <f t="shared" si="790"/>
        <v>1</v>
      </c>
      <c r="Y1711" s="3">
        <f t="shared" si="791"/>
        <v>30616.666666666668</v>
      </c>
      <c r="Z1711" s="3">
        <f t="shared" si="804"/>
        <v>31598.076923076922</v>
      </c>
      <c r="AA1711" s="3">
        <f t="shared" si="805"/>
        <v>-981.41025641025408</v>
      </c>
      <c r="AB1711" s="3">
        <f t="shared" si="806"/>
        <v>1</v>
      </c>
      <c r="AC1711" s="3"/>
      <c r="AD1711" s="3">
        <f t="shared" si="792"/>
        <v>33000</v>
      </c>
      <c r="AE1711" s="3">
        <f t="shared" si="793"/>
        <v>27800</v>
      </c>
      <c r="AF1711" s="31">
        <f t="shared" si="794"/>
        <v>-19.230769230769234</v>
      </c>
      <c r="AG1711" s="31">
        <f t="shared" si="797"/>
        <v>1</v>
      </c>
      <c r="AI1711" s="31">
        <f t="shared" si="781"/>
        <v>31700</v>
      </c>
      <c r="AJ1711" s="31">
        <f t="shared" si="800"/>
        <v>30869.166666666664</v>
      </c>
      <c r="AK1711" s="31">
        <f t="shared" si="801"/>
        <v>1072.5000000000002</v>
      </c>
      <c r="AL1711" s="31">
        <f t="shared" si="802"/>
        <v>51.644651644651788</v>
      </c>
      <c r="AM1711" s="31">
        <f t="shared" si="803"/>
        <v>1</v>
      </c>
    </row>
    <row r="1712" spans="1:39" x14ac:dyDescent="0.4">
      <c r="A1712" s="44">
        <v>40332</v>
      </c>
      <c r="B1712" s="45">
        <v>32500</v>
      </c>
      <c r="C1712" s="45">
        <v>32700</v>
      </c>
      <c r="D1712" s="45">
        <v>31950</v>
      </c>
      <c r="E1712" s="45">
        <v>32400</v>
      </c>
      <c r="F1712" s="46">
        <v>1.25</v>
      </c>
      <c r="G1712" s="31">
        <f t="shared" si="782"/>
        <v>1</v>
      </c>
      <c r="I1712" s="3">
        <f t="shared" si="780"/>
        <v>400</v>
      </c>
      <c r="J1712" s="31">
        <f t="shared" si="783"/>
        <v>400</v>
      </c>
      <c r="K1712" s="31">
        <f t="shared" si="784"/>
        <v>0</v>
      </c>
      <c r="L1712" s="31">
        <f t="shared" si="807"/>
        <v>399.27869946769454</v>
      </c>
      <c r="M1712" s="31">
        <f t="shared" si="807"/>
        <v>318.68154236368764</v>
      </c>
      <c r="N1712" s="31">
        <f t="shared" si="795"/>
        <v>1.2529081430515587</v>
      </c>
      <c r="O1712" s="31">
        <f t="shared" si="796"/>
        <v>55.612926204549893</v>
      </c>
      <c r="P1712" s="31">
        <f t="shared" si="799"/>
        <v>1</v>
      </c>
      <c r="R1712" s="3">
        <f t="shared" si="785"/>
        <v>32700</v>
      </c>
      <c r="S1712" s="3">
        <f t="shared" si="786"/>
        <v>27800</v>
      </c>
      <c r="T1712" s="31">
        <f t="shared" si="787"/>
        <v>93.877551020408163</v>
      </c>
      <c r="U1712" s="31">
        <f t="shared" si="789"/>
        <v>96.444032158317853</v>
      </c>
      <c r="V1712" s="31">
        <f t="shared" si="788"/>
        <v>-1</v>
      </c>
      <c r="W1712" s="31">
        <f t="shared" si="790"/>
        <v>1</v>
      </c>
      <c r="Y1712" s="3">
        <f t="shared" si="791"/>
        <v>30566.666666666668</v>
      </c>
      <c r="Z1712" s="3">
        <f t="shared" si="804"/>
        <v>31550</v>
      </c>
      <c r="AA1712" s="3">
        <f t="shared" si="805"/>
        <v>-983.33333333333212</v>
      </c>
      <c r="AB1712" s="3">
        <f t="shared" si="806"/>
        <v>-1</v>
      </c>
      <c r="AC1712" s="3"/>
      <c r="AD1712" s="3">
        <f t="shared" si="792"/>
        <v>33000</v>
      </c>
      <c r="AE1712" s="3">
        <f t="shared" si="793"/>
        <v>27800</v>
      </c>
      <c r="AF1712" s="31">
        <f t="shared" si="794"/>
        <v>-11.538461538461538</v>
      </c>
      <c r="AG1712" s="31">
        <f t="shared" si="797"/>
        <v>1</v>
      </c>
      <c r="AI1712" s="31">
        <f t="shared" si="781"/>
        <v>32350</v>
      </c>
      <c r="AJ1712" s="31">
        <f t="shared" si="800"/>
        <v>30878.333333333332</v>
      </c>
      <c r="AK1712" s="31">
        <f t="shared" si="801"/>
        <v>1081.6666666666667</v>
      </c>
      <c r="AL1712" s="31">
        <f t="shared" si="802"/>
        <v>90.703646635850092</v>
      </c>
      <c r="AM1712" s="31">
        <f t="shared" si="803"/>
        <v>1</v>
      </c>
    </row>
    <row r="1713" spans="1:39" x14ac:dyDescent="0.4">
      <c r="A1713" s="44">
        <v>40333</v>
      </c>
      <c r="B1713" s="45">
        <v>32300</v>
      </c>
      <c r="C1713" s="45">
        <v>32300</v>
      </c>
      <c r="D1713" s="45">
        <v>31200</v>
      </c>
      <c r="E1713" s="45">
        <v>31200</v>
      </c>
      <c r="F1713" s="46">
        <v>-3.7</v>
      </c>
      <c r="G1713" s="31">
        <f t="shared" si="782"/>
        <v>-1</v>
      </c>
      <c r="I1713" s="3">
        <f t="shared" si="780"/>
        <v>-1200</v>
      </c>
      <c r="J1713" s="31">
        <f t="shared" si="783"/>
        <v>0</v>
      </c>
      <c r="K1713" s="31">
        <f t="shared" si="784"/>
        <v>1200</v>
      </c>
      <c r="L1713" s="31">
        <f t="shared" si="807"/>
        <v>370.75879236285925</v>
      </c>
      <c r="M1713" s="31">
        <f t="shared" si="807"/>
        <v>381.63286076628134</v>
      </c>
      <c r="N1713" s="31">
        <f t="shared" si="795"/>
        <v>0.97150646728484535</v>
      </c>
      <c r="O1713" s="31">
        <f t="shared" si="796"/>
        <v>49.277366491361398</v>
      </c>
      <c r="P1713" s="31">
        <f t="shared" si="799"/>
        <v>-1</v>
      </c>
      <c r="R1713" s="3">
        <f t="shared" si="785"/>
        <v>32700</v>
      </c>
      <c r="S1713" s="3">
        <f t="shared" si="786"/>
        <v>29600</v>
      </c>
      <c r="T1713" s="31">
        <f t="shared" si="787"/>
        <v>51.612903225806448</v>
      </c>
      <c r="U1713" s="31">
        <f t="shared" si="789"/>
        <v>80.314999900253369</v>
      </c>
      <c r="V1713" s="31">
        <f t="shared" si="788"/>
        <v>-1</v>
      </c>
      <c r="W1713" s="31">
        <f t="shared" si="790"/>
        <v>-1</v>
      </c>
      <c r="Y1713" s="3">
        <f t="shared" si="791"/>
        <v>30445.833333333332</v>
      </c>
      <c r="Z1713" s="3">
        <f t="shared" si="804"/>
        <v>31415.384615384617</v>
      </c>
      <c r="AA1713" s="3">
        <f t="shared" si="805"/>
        <v>-969.55128205128494</v>
      </c>
      <c r="AB1713" s="3">
        <f t="shared" si="806"/>
        <v>1</v>
      </c>
      <c r="AC1713" s="3"/>
      <c r="AD1713" s="3">
        <f t="shared" si="792"/>
        <v>33000</v>
      </c>
      <c r="AE1713" s="3">
        <f t="shared" si="793"/>
        <v>27800</v>
      </c>
      <c r="AF1713" s="31">
        <f t="shared" si="794"/>
        <v>-34.615384615384613</v>
      </c>
      <c r="AG1713" s="31">
        <f t="shared" si="797"/>
        <v>-1</v>
      </c>
      <c r="AI1713" s="31">
        <f t="shared" si="781"/>
        <v>31566.666666666668</v>
      </c>
      <c r="AJ1713" s="31">
        <f t="shared" si="800"/>
        <v>30868.333333333332</v>
      </c>
      <c r="AK1713" s="31">
        <f t="shared" si="801"/>
        <v>1071.6666666666667</v>
      </c>
      <c r="AL1713" s="31">
        <f t="shared" si="802"/>
        <v>43.442198030067544</v>
      </c>
      <c r="AM1713" s="31">
        <f t="shared" si="803"/>
        <v>-1</v>
      </c>
    </row>
    <row r="1714" spans="1:39" x14ac:dyDescent="0.4">
      <c r="A1714" s="47">
        <v>40336</v>
      </c>
      <c r="B1714" s="48">
        <v>30200</v>
      </c>
      <c r="C1714" s="48">
        <v>30450</v>
      </c>
      <c r="D1714" s="48">
        <v>29650</v>
      </c>
      <c r="E1714" s="48">
        <v>30000</v>
      </c>
      <c r="F1714" s="49">
        <v>-3.85</v>
      </c>
      <c r="G1714" s="31">
        <f t="shared" si="782"/>
        <v>-1</v>
      </c>
      <c r="I1714" s="3">
        <f t="shared" si="780"/>
        <v>-1200</v>
      </c>
      <c r="J1714" s="31">
        <f t="shared" si="783"/>
        <v>0</v>
      </c>
      <c r="K1714" s="31">
        <f t="shared" si="784"/>
        <v>1200</v>
      </c>
      <c r="L1714" s="31">
        <f t="shared" si="807"/>
        <v>344.27602147979786</v>
      </c>
      <c r="M1714" s="31">
        <f t="shared" si="807"/>
        <v>440.08765642583268</v>
      </c>
      <c r="N1714" s="31">
        <f t="shared" si="795"/>
        <v>0.78228965628309599</v>
      </c>
      <c r="O1714" s="31">
        <f t="shared" si="796"/>
        <v>43.892397261314649</v>
      </c>
      <c r="P1714" s="31">
        <f t="shared" si="799"/>
        <v>-1</v>
      </c>
      <c r="R1714" s="3">
        <f t="shared" si="785"/>
        <v>32700</v>
      </c>
      <c r="S1714" s="3">
        <f t="shared" si="786"/>
        <v>29650</v>
      </c>
      <c r="T1714" s="31">
        <f t="shared" si="787"/>
        <v>11.475409836065573</v>
      </c>
      <c r="U1714" s="31">
        <f t="shared" si="789"/>
        <v>52.321954694093392</v>
      </c>
      <c r="V1714" s="31">
        <f t="shared" si="788"/>
        <v>-1</v>
      </c>
      <c r="W1714" s="31">
        <f t="shared" si="790"/>
        <v>-1</v>
      </c>
      <c r="Y1714" s="3">
        <f t="shared" si="791"/>
        <v>30329.166666666668</v>
      </c>
      <c r="Z1714" s="3">
        <f t="shared" si="804"/>
        <v>31223.076923076922</v>
      </c>
      <c r="AA1714" s="3">
        <f t="shared" si="805"/>
        <v>-893.91025641025408</v>
      </c>
      <c r="AB1714" s="3">
        <f t="shared" si="806"/>
        <v>1</v>
      </c>
      <c r="AC1714" s="3"/>
      <c r="AD1714" s="3">
        <f t="shared" si="792"/>
        <v>32700</v>
      </c>
      <c r="AE1714" s="3">
        <f t="shared" si="793"/>
        <v>27800</v>
      </c>
      <c r="AF1714" s="31">
        <f t="shared" si="794"/>
        <v>-55.102040816326522</v>
      </c>
      <c r="AG1714" s="31">
        <f t="shared" si="797"/>
        <v>-1</v>
      </c>
      <c r="AI1714" s="31">
        <f t="shared" si="781"/>
        <v>30033.333333333332</v>
      </c>
      <c r="AJ1714" s="31">
        <f t="shared" si="800"/>
        <v>30839.166666666664</v>
      </c>
      <c r="AK1714" s="31">
        <f t="shared" si="801"/>
        <v>1100.8333333333335</v>
      </c>
      <c r="AL1714" s="31">
        <f t="shared" si="802"/>
        <v>-48.801413070905795</v>
      </c>
      <c r="AM1714" s="31">
        <f t="shared" si="803"/>
        <v>-1</v>
      </c>
    </row>
    <row r="1715" spans="1:39" x14ac:dyDescent="0.4">
      <c r="A1715" s="44">
        <v>40337</v>
      </c>
      <c r="B1715" s="45">
        <v>30150</v>
      </c>
      <c r="C1715" s="45">
        <v>30850</v>
      </c>
      <c r="D1715" s="45">
        <v>30000</v>
      </c>
      <c r="E1715" s="45">
        <v>30600</v>
      </c>
      <c r="F1715" s="46">
        <v>2</v>
      </c>
      <c r="G1715" s="31">
        <f t="shared" si="782"/>
        <v>1</v>
      </c>
      <c r="I1715" s="3">
        <f t="shared" si="780"/>
        <v>600</v>
      </c>
      <c r="J1715" s="31">
        <f t="shared" si="783"/>
        <v>600</v>
      </c>
      <c r="K1715" s="31">
        <f t="shared" si="784"/>
        <v>0</v>
      </c>
      <c r="L1715" s="31">
        <f t="shared" si="807"/>
        <v>362.54201994552659</v>
      </c>
      <c r="M1715" s="31">
        <f t="shared" si="807"/>
        <v>408.65282382398749</v>
      </c>
      <c r="N1715" s="31">
        <f t="shared" si="795"/>
        <v>0.88716386822688031</v>
      </c>
      <c r="O1715" s="31">
        <f t="shared" si="796"/>
        <v>47.010431005148035</v>
      </c>
      <c r="P1715" s="31">
        <f t="shared" si="799"/>
        <v>1</v>
      </c>
      <c r="R1715" s="3">
        <f t="shared" si="785"/>
        <v>32700</v>
      </c>
      <c r="S1715" s="3">
        <f t="shared" si="786"/>
        <v>29650</v>
      </c>
      <c r="T1715" s="31">
        <f t="shared" si="787"/>
        <v>31.147540983606557</v>
      </c>
      <c r="U1715" s="31">
        <f t="shared" si="789"/>
        <v>31.41195134849286</v>
      </c>
      <c r="V1715" s="31">
        <f t="shared" si="788"/>
        <v>1</v>
      </c>
      <c r="W1715" s="31">
        <f t="shared" si="790"/>
        <v>-1</v>
      </c>
      <c r="Y1715" s="3">
        <f t="shared" si="791"/>
        <v>30329.166666666668</v>
      </c>
      <c r="Z1715" s="3">
        <f t="shared" si="804"/>
        <v>31080.76923076923</v>
      </c>
      <c r="AA1715" s="3">
        <f t="shared" si="805"/>
        <v>-751.60256410256261</v>
      </c>
      <c r="AB1715" s="3">
        <f t="shared" si="806"/>
        <v>1</v>
      </c>
      <c r="AC1715" s="3"/>
      <c r="AD1715" s="3">
        <f t="shared" si="792"/>
        <v>32700</v>
      </c>
      <c r="AE1715" s="3">
        <f t="shared" si="793"/>
        <v>27800</v>
      </c>
      <c r="AF1715" s="31">
        <f t="shared" si="794"/>
        <v>-42.857142857142854</v>
      </c>
      <c r="AG1715" s="31">
        <f t="shared" si="797"/>
        <v>1</v>
      </c>
      <c r="AI1715" s="31">
        <f t="shared" si="781"/>
        <v>30483.333333333332</v>
      </c>
      <c r="AJ1715" s="31">
        <f t="shared" si="800"/>
        <v>30895.833333333332</v>
      </c>
      <c r="AK1715" s="31">
        <f t="shared" si="801"/>
        <v>1044.166666666667</v>
      </c>
      <c r="AL1715" s="31">
        <f t="shared" si="802"/>
        <v>-26.336791699920187</v>
      </c>
      <c r="AM1715" s="31">
        <f t="shared" si="803"/>
        <v>1</v>
      </c>
    </row>
    <row r="1716" spans="1:39" x14ac:dyDescent="0.4">
      <c r="A1716" s="44">
        <v>40338</v>
      </c>
      <c r="B1716" s="45">
        <v>30600</v>
      </c>
      <c r="C1716" s="45">
        <v>30800</v>
      </c>
      <c r="D1716" s="45">
        <v>30100</v>
      </c>
      <c r="E1716" s="45">
        <v>30500</v>
      </c>
      <c r="F1716" s="46">
        <v>-0.33</v>
      </c>
      <c r="G1716" s="31">
        <f t="shared" si="782"/>
        <v>-1</v>
      </c>
      <c r="I1716" s="3">
        <f t="shared" si="780"/>
        <v>-100</v>
      </c>
      <c r="J1716" s="31">
        <f t="shared" si="783"/>
        <v>0</v>
      </c>
      <c r="K1716" s="31">
        <f t="shared" si="784"/>
        <v>100</v>
      </c>
      <c r="L1716" s="31">
        <f t="shared" si="807"/>
        <v>336.64616137798896</v>
      </c>
      <c r="M1716" s="31">
        <f t="shared" si="807"/>
        <v>386.60619355084555</v>
      </c>
      <c r="N1716" s="31">
        <f t="shared" si="795"/>
        <v>0.87077280962834358</v>
      </c>
      <c r="O1716" s="31">
        <f t="shared" si="796"/>
        <v>46.546154891001187</v>
      </c>
      <c r="P1716" s="31">
        <f t="shared" si="799"/>
        <v>-1</v>
      </c>
      <c r="R1716" s="3">
        <f t="shared" si="785"/>
        <v>32700</v>
      </c>
      <c r="S1716" s="3">
        <f t="shared" si="786"/>
        <v>29650</v>
      </c>
      <c r="T1716" s="31">
        <f t="shared" si="787"/>
        <v>27.868852459016392</v>
      </c>
      <c r="U1716" s="31">
        <f t="shared" si="789"/>
        <v>23.497267759562842</v>
      </c>
      <c r="V1716" s="31">
        <f t="shared" si="788"/>
        <v>-1</v>
      </c>
      <c r="W1716" s="31">
        <f t="shared" si="790"/>
        <v>-1</v>
      </c>
      <c r="Y1716" s="3">
        <f t="shared" si="791"/>
        <v>30354.166666666668</v>
      </c>
      <c r="Z1716" s="3">
        <f t="shared" si="804"/>
        <v>30976.923076923078</v>
      </c>
      <c r="AA1716" s="3">
        <f t="shared" si="805"/>
        <v>-622.75641025641016</v>
      </c>
      <c r="AB1716" s="3">
        <f t="shared" si="806"/>
        <v>1</v>
      </c>
      <c r="AC1716" s="3"/>
      <c r="AD1716" s="3">
        <f t="shared" si="792"/>
        <v>32700</v>
      </c>
      <c r="AE1716" s="3">
        <f t="shared" si="793"/>
        <v>27800</v>
      </c>
      <c r="AF1716" s="31">
        <f t="shared" si="794"/>
        <v>-44.897959183673471</v>
      </c>
      <c r="AG1716" s="31">
        <f t="shared" si="797"/>
        <v>-1</v>
      </c>
      <c r="AI1716" s="31">
        <f t="shared" si="781"/>
        <v>30466.666666666668</v>
      </c>
      <c r="AJ1716" s="31">
        <f t="shared" si="800"/>
        <v>30917.5</v>
      </c>
      <c r="AK1716" s="31">
        <f t="shared" si="801"/>
        <v>1022.5000000000002</v>
      </c>
      <c r="AL1716" s="31">
        <f t="shared" si="802"/>
        <v>-29.394186362401438</v>
      </c>
      <c r="AM1716" s="31">
        <f t="shared" si="803"/>
        <v>-1</v>
      </c>
    </row>
    <row r="1717" spans="1:39" x14ac:dyDescent="0.4">
      <c r="A1717" s="44">
        <v>40339</v>
      </c>
      <c r="B1717" s="45">
        <v>30500</v>
      </c>
      <c r="C1717" s="45">
        <v>31400</v>
      </c>
      <c r="D1717" s="45">
        <v>30400</v>
      </c>
      <c r="E1717" s="45">
        <v>30400</v>
      </c>
      <c r="F1717" s="46">
        <v>-0.33</v>
      </c>
      <c r="G1717" s="31">
        <f t="shared" si="782"/>
        <v>-1</v>
      </c>
      <c r="I1717" s="3">
        <f t="shared" si="780"/>
        <v>-100</v>
      </c>
      <c r="J1717" s="31">
        <f t="shared" si="783"/>
        <v>0</v>
      </c>
      <c r="K1717" s="31">
        <f t="shared" si="784"/>
        <v>100</v>
      </c>
      <c r="L1717" s="31">
        <f t="shared" si="807"/>
        <v>312.60000699384688</v>
      </c>
      <c r="M1717" s="31">
        <f t="shared" si="807"/>
        <v>366.13432258292806</v>
      </c>
      <c r="N1717" s="31">
        <f t="shared" si="795"/>
        <v>0.85378503929536442</v>
      </c>
      <c r="O1717" s="31">
        <f t="shared" si="796"/>
        <v>46.056312959559413</v>
      </c>
      <c r="P1717" s="31">
        <f t="shared" si="799"/>
        <v>-1</v>
      </c>
      <c r="R1717" s="3">
        <f t="shared" si="785"/>
        <v>32300</v>
      </c>
      <c r="S1717" s="3">
        <f t="shared" si="786"/>
        <v>29650</v>
      </c>
      <c r="T1717" s="31">
        <f t="shared" si="787"/>
        <v>28.30188679245283</v>
      </c>
      <c r="U1717" s="31">
        <f t="shared" si="789"/>
        <v>29.106093411691926</v>
      </c>
      <c r="V1717" s="31">
        <f t="shared" si="788"/>
        <v>1</v>
      </c>
      <c r="W1717" s="31">
        <f t="shared" si="790"/>
        <v>1</v>
      </c>
      <c r="Y1717" s="3">
        <f t="shared" si="791"/>
        <v>30429.166666666668</v>
      </c>
      <c r="Z1717" s="3">
        <f t="shared" si="804"/>
        <v>30886.538461538461</v>
      </c>
      <c r="AA1717" s="3">
        <f t="shared" si="805"/>
        <v>-457.3717948717931</v>
      </c>
      <c r="AB1717" s="3">
        <f t="shared" si="806"/>
        <v>1</v>
      </c>
      <c r="AC1717" s="3"/>
      <c r="AD1717" s="3">
        <f t="shared" si="792"/>
        <v>32700</v>
      </c>
      <c r="AE1717" s="3">
        <f t="shared" si="793"/>
        <v>27800</v>
      </c>
      <c r="AF1717" s="31">
        <f t="shared" si="794"/>
        <v>-46.938775510204081</v>
      </c>
      <c r="AG1717" s="31">
        <f t="shared" si="797"/>
        <v>-1</v>
      </c>
      <c r="AI1717" s="31">
        <f t="shared" si="781"/>
        <v>30733.333333333332</v>
      </c>
      <c r="AJ1717" s="31">
        <f t="shared" si="800"/>
        <v>30878.333333333336</v>
      </c>
      <c r="AK1717" s="31">
        <f t="shared" si="801"/>
        <v>997.83333333333371</v>
      </c>
      <c r="AL1717" s="31">
        <f t="shared" si="802"/>
        <v>-9.6876565892770063</v>
      </c>
      <c r="AM1717" s="31">
        <f t="shared" si="803"/>
        <v>1</v>
      </c>
    </row>
    <row r="1718" spans="1:39" x14ac:dyDescent="0.4">
      <c r="A1718" s="44">
        <v>40340</v>
      </c>
      <c r="B1718" s="45">
        <v>30950</v>
      </c>
      <c r="C1718" s="45">
        <v>31250</v>
      </c>
      <c r="D1718" s="45">
        <v>30750</v>
      </c>
      <c r="E1718" s="45">
        <v>31050</v>
      </c>
      <c r="F1718" s="46">
        <v>2.14</v>
      </c>
      <c r="G1718" s="31">
        <f t="shared" si="782"/>
        <v>1</v>
      </c>
      <c r="I1718" s="3">
        <f t="shared" si="780"/>
        <v>650</v>
      </c>
      <c r="J1718" s="31">
        <f t="shared" si="783"/>
        <v>650</v>
      </c>
      <c r="K1718" s="31">
        <f t="shared" si="784"/>
        <v>0</v>
      </c>
      <c r="L1718" s="31">
        <f t="shared" si="807"/>
        <v>336.70000649428636</v>
      </c>
      <c r="M1718" s="31">
        <f t="shared" si="807"/>
        <v>339.98187096986175</v>
      </c>
      <c r="N1718" s="31">
        <f t="shared" si="795"/>
        <v>0.99034694271723001</v>
      </c>
      <c r="O1718" s="31">
        <f t="shared" si="796"/>
        <v>49.757503149938479</v>
      </c>
      <c r="P1718" s="31">
        <f t="shared" si="799"/>
        <v>1</v>
      </c>
      <c r="R1718" s="3">
        <f t="shared" si="785"/>
        <v>31400</v>
      </c>
      <c r="S1718" s="3">
        <f t="shared" si="786"/>
        <v>29650</v>
      </c>
      <c r="T1718" s="31">
        <f t="shared" si="787"/>
        <v>80</v>
      </c>
      <c r="U1718" s="31">
        <f t="shared" si="789"/>
        <v>45.390246417156412</v>
      </c>
      <c r="V1718" s="31">
        <f t="shared" si="788"/>
        <v>1</v>
      </c>
      <c r="W1718" s="31">
        <f t="shared" si="790"/>
        <v>1</v>
      </c>
      <c r="Y1718" s="3">
        <f t="shared" si="791"/>
        <v>30620.833333333332</v>
      </c>
      <c r="Z1718" s="3">
        <f t="shared" si="804"/>
        <v>30851.923076923078</v>
      </c>
      <c r="AA1718" s="3">
        <f t="shared" si="805"/>
        <v>-231.08974358974592</v>
      </c>
      <c r="AB1718" s="3">
        <f t="shared" si="806"/>
        <v>1</v>
      </c>
      <c r="AC1718" s="3"/>
      <c r="AD1718" s="3">
        <f t="shared" si="792"/>
        <v>32700</v>
      </c>
      <c r="AE1718" s="3">
        <f t="shared" si="793"/>
        <v>27800</v>
      </c>
      <c r="AF1718" s="31">
        <f t="shared" si="794"/>
        <v>-33.673469387755098</v>
      </c>
      <c r="AG1718" s="31">
        <f t="shared" si="797"/>
        <v>1</v>
      </c>
      <c r="AI1718" s="31">
        <f t="shared" si="781"/>
        <v>31016.666666666668</v>
      </c>
      <c r="AJ1718" s="31">
        <f t="shared" si="800"/>
        <v>30819.166666666668</v>
      </c>
      <c r="AK1718" s="31">
        <f t="shared" si="801"/>
        <v>932.75000000000034</v>
      </c>
      <c r="AL1718" s="31">
        <f t="shared" si="802"/>
        <v>14.115965335477526</v>
      </c>
      <c r="AM1718" s="31">
        <f t="shared" si="803"/>
        <v>1</v>
      </c>
    </row>
    <row r="1719" spans="1:39" x14ac:dyDescent="0.4">
      <c r="A1719" s="47">
        <v>40343</v>
      </c>
      <c r="B1719" s="48">
        <v>31450</v>
      </c>
      <c r="C1719" s="48">
        <v>32200</v>
      </c>
      <c r="D1719" s="48">
        <v>31300</v>
      </c>
      <c r="E1719" s="48">
        <v>31450</v>
      </c>
      <c r="F1719" s="49">
        <v>1.29</v>
      </c>
      <c r="G1719" s="31">
        <f t="shared" si="782"/>
        <v>1</v>
      </c>
      <c r="I1719" s="3">
        <f t="shared" si="780"/>
        <v>400</v>
      </c>
      <c r="J1719" s="31">
        <f t="shared" si="783"/>
        <v>400</v>
      </c>
      <c r="K1719" s="31">
        <f t="shared" si="784"/>
        <v>0</v>
      </c>
      <c r="L1719" s="31">
        <f t="shared" si="807"/>
        <v>341.2214346018373</v>
      </c>
      <c r="M1719" s="31">
        <f t="shared" si="807"/>
        <v>315.69745161487162</v>
      </c>
      <c r="N1719" s="31">
        <f t="shared" si="795"/>
        <v>1.0808495059317207</v>
      </c>
      <c r="O1719" s="31">
        <f t="shared" si="796"/>
        <v>51.942704306612491</v>
      </c>
      <c r="P1719" s="31">
        <f t="shared" si="799"/>
        <v>1</v>
      </c>
      <c r="R1719" s="3">
        <f t="shared" si="785"/>
        <v>32200</v>
      </c>
      <c r="S1719" s="3">
        <f t="shared" si="786"/>
        <v>30000</v>
      </c>
      <c r="T1719" s="31">
        <f t="shared" si="787"/>
        <v>65.909090909090907</v>
      </c>
      <c r="U1719" s="31">
        <f t="shared" si="789"/>
        <v>58.070325900514582</v>
      </c>
      <c r="V1719" s="31">
        <f t="shared" si="788"/>
        <v>-1</v>
      </c>
      <c r="W1719" s="31">
        <f t="shared" si="790"/>
        <v>1</v>
      </c>
      <c r="Y1719" s="3">
        <f t="shared" si="791"/>
        <v>30866.666666666668</v>
      </c>
      <c r="Z1719" s="3">
        <f t="shared" si="804"/>
        <v>30844.23076923077</v>
      </c>
      <c r="AA1719" s="3">
        <f t="shared" si="805"/>
        <v>22.435897435898369</v>
      </c>
      <c r="AB1719" s="3">
        <f t="shared" si="806"/>
        <v>1</v>
      </c>
      <c r="AC1719" s="3"/>
      <c r="AD1719" s="3">
        <f t="shared" si="792"/>
        <v>32700</v>
      </c>
      <c r="AE1719" s="3">
        <f t="shared" si="793"/>
        <v>27800</v>
      </c>
      <c r="AF1719" s="31">
        <f t="shared" si="794"/>
        <v>-25.510204081632654</v>
      </c>
      <c r="AG1719" s="31">
        <f t="shared" si="797"/>
        <v>1</v>
      </c>
      <c r="AI1719" s="31">
        <f t="shared" si="781"/>
        <v>31650</v>
      </c>
      <c r="AJ1719" s="31">
        <f t="shared" si="800"/>
        <v>30777.5</v>
      </c>
      <c r="AK1719" s="31">
        <f t="shared" si="801"/>
        <v>887.50000000000023</v>
      </c>
      <c r="AL1719" s="31">
        <f t="shared" si="802"/>
        <v>65.53990610328637</v>
      </c>
      <c r="AM1719" s="31">
        <f t="shared" si="803"/>
        <v>1</v>
      </c>
    </row>
    <row r="1720" spans="1:39" x14ac:dyDescent="0.4">
      <c r="A1720" s="44">
        <v>40344</v>
      </c>
      <c r="B1720" s="45">
        <v>31400</v>
      </c>
      <c r="C1720" s="45">
        <v>31900</v>
      </c>
      <c r="D1720" s="45">
        <v>31000</v>
      </c>
      <c r="E1720" s="45">
        <v>31200</v>
      </c>
      <c r="F1720" s="46">
        <v>-0.79</v>
      </c>
      <c r="G1720" s="31">
        <f t="shared" si="782"/>
        <v>-1</v>
      </c>
      <c r="I1720" s="3">
        <f t="shared" si="780"/>
        <v>-250</v>
      </c>
      <c r="J1720" s="31">
        <f t="shared" si="783"/>
        <v>0</v>
      </c>
      <c r="K1720" s="31">
        <f t="shared" si="784"/>
        <v>250</v>
      </c>
      <c r="L1720" s="31">
        <f t="shared" si="807"/>
        <v>316.84847498742039</v>
      </c>
      <c r="M1720" s="31">
        <f t="shared" si="807"/>
        <v>311.00477649952364</v>
      </c>
      <c r="N1720" s="31">
        <f t="shared" si="795"/>
        <v>1.0187897387097067</v>
      </c>
      <c r="O1720" s="31">
        <f t="shared" si="796"/>
        <v>50.465371364571034</v>
      </c>
      <c r="P1720" s="31">
        <f t="shared" si="799"/>
        <v>-1</v>
      </c>
      <c r="R1720" s="3">
        <f t="shared" si="785"/>
        <v>32200</v>
      </c>
      <c r="S1720" s="3">
        <f t="shared" si="786"/>
        <v>30100</v>
      </c>
      <c r="T1720" s="31">
        <f t="shared" si="787"/>
        <v>52.380952380952387</v>
      </c>
      <c r="U1720" s="31">
        <f t="shared" si="789"/>
        <v>66.096681096681095</v>
      </c>
      <c r="V1720" s="31">
        <f t="shared" si="788"/>
        <v>-1</v>
      </c>
      <c r="W1720" s="31">
        <f t="shared" si="790"/>
        <v>1</v>
      </c>
      <c r="Y1720" s="3">
        <f t="shared" si="791"/>
        <v>31058.333333333332</v>
      </c>
      <c r="Z1720" s="3">
        <f t="shared" si="804"/>
        <v>30865.384615384617</v>
      </c>
      <c r="AA1720" s="3">
        <f t="shared" si="805"/>
        <v>192.94871794871506</v>
      </c>
      <c r="AB1720" s="3">
        <f t="shared" si="806"/>
        <v>1</v>
      </c>
      <c r="AC1720" s="3"/>
      <c r="AD1720" s="3">
        <f t="shared" si="792"/>
        <v>32700</v>
      </c>
      <c r="AE1720" s="3">
        <f t="shared" si="793"/>
        <v>27800</v>
      </c>
      <c r="AF1720" s="31">
        <f t="shared" si="794"/>
        <v>-30.612244897959183</v>
      </c>
      <c r="AG1720" s="31">
        <f t="shared" si="797"/>
        <v>-1</v>
      </c>
      <c r="AI1720" s="31">
        <f t="shared" si="781"/>
        <v>31366.666666666668</v>
      </c>
      <c r="AJ1720" s="31">
        <f t="shared" si="800"/>
        <v>30726.666666666664</v>
      </c>
      <c r="AK1720" s="31">
        <f t="shared" si="801"/>
        <v>839.66666666666731</v>
      </c>
      <c r="AL1720" s="31">
        <f t="shared" si="802"/>
        <v>50.813815005954993</v>
      </c>
      <c r="AM1720" s="31">
        <f t="shared" si="803"/>
        <v>-1</v>
      </c>
    </row>
    <row r="1721" spans="1:39" x14ac:dyDescent="0.4">
      <c r="A1721" s="44">
        <v>40345</v>
      </c>
      <c r="B1721" s="45">
        <v>31550</v>
      </c>
      <c r="C1721" s="45">
        <v>31800</v>
      </c>
      <c r="D1721" s="45">
        <v>31250</v>
      </c>
      <c r="E1721" s="45">
        <v>31650</v>
      </c>
      <c r="F1721" s="46">
        <v>1.44</v>
      </c>
      <c r="G1721" s="31">
        <f t="shared" si="782"/>
        <v>1</v>
      </c>
      <c r="I1721" s="3">
        <f t="shared" si="780"/>
        <v>450</v>
      </c>
      <c r="J1721" s="31">
        <f t="shared" si="783"/>
        <v>450</v>
      </c>
      <c r="K1721" s="31">
        <f t="shared" si="784"/>
        <v>0</v>
      </c>
      <c r="L1721" s="31">
        <f t="shared" si="807"/>
        <v>326.35929820260469</v>
      </c>
      <c r="M1721" s="31">
        <f t="shared" si="807"/>
        <v>288.79014960670054</v>
      </c>
      <c r="N1721" s="31">
        <f t="shared" si="795"/>
        <v>1.1300915167884675</v>
      </c>
      <c r="O1721" s="31">
        <f t="shared" si="796"/>
        <v>53.053660271475238</v>
      </c>
      <c r="P1721" s="31">
        <f t="shared" si="799"/>
        <v>1</v>
      </c>
      <c r="R1721" s="3">
        <f t="shared" si="785"/>
        <v>32200</v>
      </c>
      <c r="S1721" s="3">
        <f t="shared" si="786"/>
        <v>30400</v>
      </c>
      <c r="T1721" s="31">
        <f t="shared" si="787"/>
        <v>69.444444444444443</v>
      </c>
      <c r="U1721" s="31">
        <f t="shared" si="789"/>
        <v>62.578162578162583</v>
      </c>
      <c r="V1721" s="31">
        <f t="shared" si="788"/>
        <v>1</v>
      </c>
      <c r="W1721" s="31">
        <f t="shared" si="790"/>
        <v>-1</v>
      </c>
      <c r="Y1721" s="3">
        <f t="shared" si="791"/>
        <v>31162.5</v>
      </c>
      <c r="Z1721" s="3">
        <f t="shared" si="804"/>
        <v>30951.923076923078</v>
      </c>
      <c r="AA1721" s="3">
        <f t="shared" si="805"/>
        <v>210.57692307692196</v>
      </c>
      <c r="AB1721" s="3">
        <f t="shared" si="806"/>
        <v>1</v>
      </c>
      <c r="AC1721" s="3"/>
      <c r="AD1721" s="3">
        <f t="shared" si="792"/>
        <v>32700</v>
      </c>
      <c r="AE1721" s="3">
        <f t="shared" si="793"/>
        <v>27800</v>
      </c>
      <c r="AF1721" s="31">
        <f t="shared" si="794"/>
        <v>-21.428571428571427</v>
      </c>
      <c r="AG1721" s="31">
        <f t="shared" si="797"/>
        <v>1</v>
      </c>
      <c r="AI1721" s="31">
        <f t="shared" si="781"/>
        <v>31566.666666666668</v>
      </c>
      <c r="AJ1721" s="31">
        <f t="shared" si="800"/>
        <v>30690</v>
      </c>
      <c r="AK1721" s="31">
        <f t="shared" si="801"/>
        <v>810.3333333333336</v>
      </c>
      <c r="AL1721" s="31">
        <f t="shared" si="802"/>
        <v>72.123954476895733</v>
      </c>
      <c r="AM1721" s="31">
        <f t="shared" si="803"/>
        <v>1</v>
      </c>
    </row>
    <row r="1722" spans="1:39" x14ac:dyDescent="0.4">
      <c r="A1722" s="44">
        <v>40346</v>
      </c>
      <c r="B1722" s="45">
        <v>31500</v>
      </c>
      <c r="C1722" s="45">
        <v>32000</v>
      </c>
      <c r="D1722" s="45">
        <v>31500</v>
      </c>
      <c r="E1722" s="45">
        <v>31750</v>
      </c>
      <c r="F1722" s="46">
        <v>0.32</v>
      </c>
      <c r="G1722" s="31">
        <f t="shared" si="782"/>
        <v>1</v>
      </c>
      <c r="I1722" s="3">
        <f t="shared" si="780"/>
        <v>100</v>
      </c>
      <c r="J1722" s="31">
        <f t="shared" si="783"/>
        <v>100</v>
      </c>
      <c r="K1722" s="31">
        <f t="shared" si="784"/>
        <v>0</v>
      </c>
      <c r="L1722" s="31">
        <f t="shared" si="807"/>
        <v>310.19077690241863</v>
      </c>
      <c r="M1722" s="31">
        <f t="shared" si="807"/>
        <v>268.16228177765049</v>
      </c>
      <c r="N1722" s="31">
        <f t="shared" si="795"/>
        <v>1.1567278397474874</v>
      </c>
      <c r="O1722" s="31">
        <f t="shared" si="796"/>
        <v>53.63346354739496</v>
      </c>
      <c r="P1722" s="31">
        <f t="shared" si="799"/>
        <v>1</v>
      </c>
      <c r="R1722" s="3">
        <f t="shared" si="785"/>
        <v>32200</v>
      </c>
      <c r="S1722" s="3">
        <f t="shared" si="786"/>
        <v>30750</v>
      </c>
      <c r="T1722" s="31">
        <f t="shared" si="787"/>
        <v>68.965517241379317</v>
      </c>
      <c r="U1722" s="31">
        <f t="shared" si="789"/>
        <v>63.596971355592053</v>
      </c>
      <c r="V1722" s="31">
        <f t="shared" si="788"/>
        <v>-1</v>
      </c>
      <c r="W1722" s="31">
        <f t="shared" si="790"/>
        <v>1</v>
      </c>
      <c r="Y1722" s="3">
        <f t="shared" si="791"/>
        <v>31183.333333333332</v>
      </c>
      <c r="Z1722" s="3">
        <f t="shared" si="804"/>
        <v>31011.538461538461</v>
      </c>
      <c r="AA1722" s="3">
        <f t="shared" si="805"/>
        <v>171.79487179487114</v>
      </c>
      <c r="AB1722" s="3">
        <f t="shared" si="806"/>
        <v>-1</v>
      </c>
      <c r="AC1722" s="3"/>
      <c r="AD1722" s="3">
        <f t="shared" si="792"/>
        <v>32700</v>
      </c>
      <c r="AE1722" s="3">
        <f t="shared" si="793"/>
        <v>29600</v>
      </c>
      <c r="AF1722" s="31">
        <f t="shared" si="794"/>
        <v>-30.64516129032258</v>
      </c>
      <c r="AG1722" s="31">
        <f t="shared" si="797"/>
        <v>-1</v>
      </c>
      <c r="AI1722" s="31">
        <f t="shared" si="781"/>
        <v>31750</v>
      </c>
      <c r="AJ1722" s="31">
        <f t="shared" si="800"/>
        <v>30688.333333333332</v>
      </c>
      <c r="AK1722" s="31">
        <f t="shared" si="801"/>
        <v>809.00000000000057</v>
      </c>
      <c r="AL1722" s="31">
        <f t="shared" si="802"/>
        <v>87.487982419997294</v>
      </c>
      <c r="AM1722" s="31">
        <f t="shared" si="803"/>
        <v>1</v>
      </c>
    </row>
    <row r="1723" spans="1:39" x14ac:dyDescent="0.4">
      <c r="A1723" s="44">
        <v>40347</v>
      </c>
      <c r="B1723" s="45">
        <v>31750</v>
      </c>
      <c r="C1723" s="45">
        <v>31950</v>
      </c>
      <c r="D1723" s="45">
        <v>31500</v>
      </c>
      <c r="E1723" s="45">
        <v>31950</v>
      </c>
      <c r="F1723" s="46">
        <v>0.63</v>
      </c>
      <c r="G1723" s="31">
        <f t="shared" si="782"/>
        <v>1</v>
      </c>
      <c r="I1723" s="3">
        <f t="shared" si="780"/>
        <v>200</v>
      </c>
      <c r="J1723" s="31">
        <f t="shared" si="783"/>
        <v>200</v>
      </c>
      <c r="K1723" s="31">
        <f t="shared" si="784"/>
        <v>0</v>
      </c>
      <c r="L1723" s="31">
        <f t="shared" si="807"/>
        <v>302.32000712367443</v>
      </c>
      <c r="M1723" s="31">
        <f t="shared" si="807"/>
        <v>249.00783307924689</v>
      </c>
      <c r="N1723" s="31">
        <f t="shared" si="795"/>
        <v>1.2140983815053759</v>
      </c>
      <c r="O1723" s="31">
        <f t="shared" si="796"/>
        <v>54.834888623147116</v>
      </c>
      <c r="P1723" s="31">
        <f t="shared" si="799"/>
        <v>1</v>
      </c>
      <c r="R1723" s="3">
        <f t="shared" si="785"/>
        <v>32200</v>
      </c>
      <c r="S1723" s="3">
        <f t="shared" si="786"/>
        <v>31000</v>
      </c>
      <c r="T1723" s="31">
        <f t="shared" si="787"/>
        <v>79.166666666666657</v>
      </c>
      <c r="U1723" s="31">
        <f t="shared" si="789"/>
        <v>72.525542784163477</v>
      </c>
      <c r="V1723" s="31">
        <f t="shared" si="788"/>
        <v>1</v>
      </c>
      <c r="W1723" s="31">
        <f t="shared" si="790"/>
        <v>1</v>
      </c>
      <c r="Y1723" s="3">
        <f t="shared" si="791"/>
        <v>31179.166666666668</v>
      </c>
      <c r="Z1723" s="3">
        <f t="shared" si="804"/>
        <v>31011.538461538461</v>
      </c>
      <c r="AA1723" s="3">
        <f t="shared" si="805"/>
        <v>167.6282051282069</v>
      </c>
      <c r="AB1723" s="3">
        <f t="shared" si="806"/>
        <v>-1</v>
      </c>
      <c r="AC1723" s="3"/>
      <c r="AD1723" s="3">
        <f t="shared" si="792"/>
        <v>32700</v>
      </c>
      <c r="AE1723" s="3">
        <f t="shared" si="793"/>
        <v>29650</v>
      </c>
      <c r="AF1723" s="31">
        <f t="shared" si="794"/>
        <v>-24.590163934426229</v>
      </c>
      <c r="AG1723" s="31">
        <f t="shared" si="797"/>
        <v>1</v>
      </c>
      <c r="AI1723" s="31">
        <f t="shared" si="781"/>
        <v>31800</v>
      </c>
      <c r="AJ1723" s="31">
        <f t="shared" si="800"/>
        <v>30740.833333333332</v>
      </c>
      <c r="AK1723" s="31">
        <f t="shared" si="801"/>
        <v>851.75000000000057</v>
      </c>
      <c r="AL1723" s="31">
        <f t="shared" si="802"/>
        <v>82.901216449792955</v>
      </c>
      <c r="AM1723" s="31">
        <f t="shared" si="803"/>
        <v>-1</v>
      </c>
    </row>
    <row r="1724" spans="1:39" x14ac:dyDescent="0.4">
      <c r="A1724" s="47">
        <v>40350</v>
      </c>
      <c r="B1724" s="48">
        <v>32050</v>
      </c>
      <c r="C1724" s="48">
        <v>32850</v>
      </c>
      <c r="D1724" s="48">
        <v>32050</v>
      </c>
      <c r="E1724" s="48">
        <v>32300</v>
      </c>
      <c r="F1724" s="49">
        <v>1.1000000000000001</v>
      </c>
      <c r="G1724" s="31">
        <f t="shared" si="782"/>
        <v>1</v>
      </c>
      <c r="I1724" s="3">
        <f t="shared" si="780"/>
        <v>350</v>
      </c>
      <c r="J1724" s="31">
        <f t="shared" si="783"/>
        <v>350</v>
      </c>
      <c r="K1724" s="31">
        <f t="shared" si="784"/>
        <v>0</v>
      </c>
      <c r="L1724" s="31">
        <f t="shared" si="807"/>
        <v>305.72572090055485</v>
      </c>
      <c r="M1724" s="31">
        <f t="shared" si="807"/>
        <v>231.22155928787211</v>
      </c>
      <c r="N1724" s="31">
        <f t="shared" si="795"/>
        <v>1.3222197871260122</v>
      </c>
      <c r="O1724" s="31">
        <f t="shared" si="796"/>
        <v>56.937753887731539</v>
      </c>
      <c r="P1724" s="31">
        <f t="shared" si="799"/>
        <v>1</v>
      </c>
      <c r="R1724" s="3">
        <f t="shared" si="785"/>
        <v>32850</v>
      </c>
      <c r="S1724" s="3">
        <f t="shared" si="786"/>
        <v>31000</v>
      </c>
      <c r="T1724" s="31">
        <f t="shared" si="787"/>
        <v>70.270270270270274</v>
      </c>
      <c r="U1724" s="31">
        <f t="shared" si="789"/>
        <v>72.800818059438754</v>
      </c>
      <c r="V1724" s="31">
        <f t="shared" si="788"/>
        <v>-1</v>
      </c>
      <c r="W1724" s="31">
        <f t="shared" si="790"/>
        <v>1</v>
      </c>
      <c r="Y1724" s="3">
        <f t="shared" si="791"/>
        <v>31170.833333333332</v>
      </c>
      <c r="Z1724" s="3">
        <f t="shared" si="804"/>
        <v>31009.615384615383</v>
      </c>
      <c r="AA1724" s="3">
        <f t="shared" si="805"/>
        <v>161.21794871794918</v>
      </c>
      <c r="AB1724" s="3">
        <f t="shared" si="806"/>
        <v>-1</v>
      </c>
      <c r="AC1724" s="3"/>
      <c r="AD1724" s="3">
        <f t="shared" si="792"/>
        <v>32850</v>
      </c>
      <c r="AE1724" s="3">
        <f t="shared" si="793"/>
        <v>29650</v>
      </c>
      <c r="AF1724" s="31">
        <f t="shared" si="794"/>
        <v>-17.1875</v>
      </c>
      <c r="AG1724" s="31">
        <f t="shared" si="797"/>
        <v>1</v>
      </c>
      <c r="AI1724" s="31">
        <f t="shared" si="781"/>
        <v>32400</v>
      </c>
      <c r="AJ1724" s="31">
        <f t="shared" si="800"/>
        <v>30821.666666666664</v>
      </c>
      <c r="AK1724" s="31">
        <f t="shared" si="801"/>
        <v>924.50000000000068</v>
      </c>
      <c r="AL1724" s="31">
        <f t="shared" si="802"/>
        <v>113.81527552430752</v>
      </c>
      <c r="AM1724" s="31">
        <f t="shared" si="803"/>
        <v>1</v>
      </c>
    </row>
    <row r="1725" spans="1:39" x14ac:dyDescent="0.4">
      <c r="A1725" s="44">
        <v>40351</v>
      </c>
      <c r="B1725" s="45">
        <v>31950</v>
      </c>
      <c r="C1725" s="45">
        <v>32100</v>
      </c>
      <c r="D1725" s="45">
        <v>31550</v>
      </c>
      <c r="E1725" s="45">
        <v>31700</v>
      </c>
      <c r="F1725" s="46">
        <v>-1.86</v>
      </c>
      <c r="G1725" s="31">
        <f t="shared" si="782"/>
        <v>-1</v>
      </c>
      <c r="I1725" s="3">
        <f t="shared" si="780"/>
        <v>-600</v>
      </c>
      <c r="J1725" s="31">
        <f t="shared" si="783"/>
        <v>0</v>
      </c>
      <c r="K1725" s="31">
        <f t="shared" si="784"/>
        <v>600</v>
      </c>
      <c r="L1725" s="31">
        <f t="shared" si="807"/>
        <v>283.88816940765804</v>
      </c>
      <c r="M1725" s="31">
        <f t="shared" si="807"/>
        <v>257.56287648159554</v>
      </c>
      <c r="N1725" s="31">
        <f t="shared" si="795"/>
        <v>1.1022091897934818</v>
      </c>
      <c r="O1725" s="31">
        <f t="shared" si="796"/>
        <v>52.430994743285339</v>
      </c>
      <c r="P1725" s="31">
        <f t="shared" si="799"/>
        <v>-1</v>
      </c>
      <c r="R1725" s="3">
        <f t="shared" si="785"/>
        <v>32850</v>
      </c>
      <c r="S1725" s="3">
        <f t="shared" si="786"/>
        <v>31250</v>
      </c>
      <c r="T1725" s="31">
        <f t="shared" si="787"/>
        <v>28.125</v>
      </c>
      <c r="U1725" s="31">
        <f t="shared" si="789"/>
        <v>59.187312312312315</v>
      </c>
      <c r="V1725" s="31">
        <f t="shared" si="788"/>
        <v>-1</v>
      </c>
      <c r="W1725" s="31">
        <f t="shared" si="790"/>
        <v>-1</v>
      </c>
      <c r="Y1725" s="3">
        <f t="shared" si="791"/>
        <v>31212.5</v>
      </c>
      <c r="Z1725" s="3">
        <f t="shared" si="804"/>
        <v>30982.692307692309</v>
      </c>
      <c r="AA1725" s="3">
        <f t="shared" si="805"/>
        <v>229.80769230769147</v>
      </c>
      <c r="AB1725" s="3">
        <f t="shared" si="806"/>
        <v>1</v>
      </c>
      <c r="AC1725" s="3"/>
      <c r="AD1725" s="3">
        <f t="shared" si="792"/>
        <v>32850</v>
      </c>
      <c r="AE1725" s="3">
        <f t="shared" si="793"/>
        <v>29650</v>
      </c>
      <c r="AF1725" s="31">
        <f t="shared" si="794"/>
        <v>-35.9375</v>
      </c>
      <c r="AG1725" s="31">
        <f t="shared" si="797"/>
        <v>-1</v>
      </c>
      <c r="AI1725" s="31">
        <f t="shared" si="781"/>
        <v>31783.333333333332</v>
      </c>
      <c r="AJ1725" s="31">
        <f t="shared" si="800"/>
        <v>30912.500000000007</v>
      </c>
      <c r="AK1725" s="31">
        <f t="shared" si="801"/>
        <v>911.66666666666572</v>
      </c>
      <c r="AL1725" s="31">
        <f t="shared" si="802"/>
        <v>63.680682510663679</v>
      </c>
      <c r="AM1725" s="31">
        <f t="shared" si="803"/>
        <v>-1</v>
      </c>
    </row>
    <row r="1726" spans="1:39" x14ac:dyDescent="0.4">
      <c r="A1726" s="44">
        <v>40352</v>
      </c>
      <c r="B1726" s="45">
        <v>31500</v>
      </c>
      <c r="C1726" s="45">
        <v>32050</v>
      </c>
      <c r="D1726" s="45">
        <v>31150</v>
      </c>
      <c r="E1726" s="45">
        <v>31900</v>
      </c>
      <c r="F1726" s="46">
        <v>0.63</v>
      </c>
      <c r="G1726" s="31">
        <f t="shared" si="782"/>
        <v>1</v>
      </c>
      <c r="I1726" s="3">
        <f t="shared" si="780"/>
        <v>200</v>
      </c>
      <c r="J1726" s="31">
        <f t="shared" si="783"/>
        <v>200</v>
      </c>
      <c r="K1726" s="31">
        <f t="shared" si="784"/>
        <v>0</v>
      </c>
      <c r="L1726" s="31">
        <f t="shared" si="807"/>
        <v>277.89615730711103</v>
      </c>
      <c r="M1726" s="31">
        <f t="shared" si="807"/>
        <v>239.16552816148155</v>
      </c>
      <c r="N1726" s="31">
        <f t="shared" si="795"/>
        <v>1.1619406836903312</v>
      </c>
      <c r="O1726" s="31">
        <f t="shared" si="796"/>
        <v>53.745261951727237</v>
      </c>
      <c r="P1726" s="31">
        <f t="shared" si="799"/>
        <v>1</v>
      </c>
      <c r="R1726" s="3">
        <f t="shared" si="785"/>
        <v>32850</v>
      </c>
      <c r="S1726" s="3">
        <f t="shared" si="786"/>
        <v>31150</v>
      </c>
      <c r="T1726" s="31">
        <f t="shared" si="787"/>
        <v>44.117647058823529</v>
      </c>
      <c r="U1726" s="31">
        <f t="shared" si="789"/>
        <v>47.504305776364596</v>
      </c>
      <c r="V1726" s="31">
        <f t="shared" si="788"/>
        <v>1</v>
      </c>
      <c r="W1726" s="31">
        <f t="shared" si="790"/>
        <v>-1</v>
      </c>
      <c r="Y1726" s="3">
        <f t="shared" si="791"/>
        <v>31370.833333333332</v>
      </c>
      <c r="Z1726" s="3">
        <f t="shared" si="804"/>
        <v>30940.384615384617</v>
      </c>
      <c r="AA1726" s="3">
        <f t="shared" si="805"/>
        <v>430.44871794871506</v>
      </c>
      <c r="AB1726" s="3">
        <f t="shared" si="806"/>
        <v>1</v>
      </c>
      <c r="AC1726" s="3"/>
      <c r="AD1726" s="3">
        <f t="shared" si="792"/>
        <v>32850</v>
      </c>
      <c r="AE1726" s="3">
        <f t="shared" si="793"/>
        <v>29650</v>
      </c>
      <c r="AF1726" s="31">
        <f t="shared" si="794"/>
        <v>-29.6875</v>
      </c>
      <c r="AG1726" s="31">
        <f t="shared" si="797"/>
        <v>1</v>
      </c>
      <c r="AI1726" s="31">
        <f t="shared" si="781"/>
        <v>31700</v>
      </c>
      <c r="AJ1726" s="31">
        <f t="shared" si="800"/>
        <v>31053.333333333336</v>
      </c>
      <c r="AK1726" s="31">
        <f t="shared" si="801"/>
        <v>810.99999999999977</v>
      </c>
      <c r="AL1726" s="31">
        <f t="shared" si="802"/>
        <v>53.157966844773078</v>
      </c>
      <c r="AM1726" s="31">
        <f t="shared" si="803"/>
        <v>-1</v>
      </c>
    </row>
    <row r="1727" spans="1:39" x14ac:dyDescent="0.4">
      <c r="A1727" s="44">
        <v>40353</v>
      </c>
      <c r="B1727" s="45">
        <v>31900</v>
      </c>
      <c r="C1727" s="45">
        <v>32550</v>
      </c>
      <c r="D1727" s="45">
        <v>31650</v>
      </c>
      <c r="E1727" s="45">
        <v>32500</v>
      </c>
      <c r="F1727" s="46">
        <v>1.88</v>
      </c>
      <c r="G1727" s="31">
        <f t="shared" si="782"/>
        <v>1</v>
      </c>
      <c r="I1727" s="3">
        <f t="shared" si="780"/>
        <v>600</v>
      </c>
      <c r="J1727" s="31">
        <f t="shared" si="783"/>
        <v>600</v>
      </c>
      <c r="K1727" s="31">
        <f t="shared" si="784"/>
        <v>0</v>
      </c>
      <c r="L1727" s="31">
        <f t="shared" ref="L1727:M1742" si="808">((L1726*13)+J1727)/14</f>
        <v>300.90357464231738</v>
      </c>
      <c r="M1727" s="31">
        <f t="shared" si="808"/>
        <v>222.08227614994715</v>
      </c>
      <c r="N1727" s="31">
        <f t="shared" si="795"/>
        <v>1.3549193562801523</v>
      </c>
      <c r="O1727" s="31">
        <f t="shared" si="796"/>
        <v>57.535700858155614</v>
      </c>
      <c r="P1727" s="31">
        <f t="shared" si="799"/>
        <v>1</v>
      </c>
      <c r="R1727" s="3">
        <f t="shared" si="785"/>
        <v>32850</v>
      </c>
      <c r="S1727" s="3">
        <f t="shared" si="786"/>
        <v>31150</v>
      </c>
      <c r="T1727" s="31">
        <f t="shared" si="787"/>
        <v>79.411764705882348</v>
      </c>
      <c r="U1727" s="31">
        <f t="shared" si="789"/>
        <v>50.551470588235297</v>
      </c>
      <c r="V1727" s="31">
        <f t="shared" si="788"/>
        <v>1</v>
      </c>
      <c r="W1727" s="31">
        <f t="shared" si="790"/>
        <v>1</v>
      </c>
      <c r="Y1727" s="3">
        <f t="shared" si="791"/>
        <v>31529.166666666668</v>
      </c>
      <c r="Z1727" s="3">
        <f t="shared" si="804"/>
        <v>30934.615384615383</v>
      </c>
      <c r="AA1727" s="3">
        <f t="shared" si="805"/>
        <v>594.55128205128494</v>
      </c>
      <c r="AB1727" s="3">
        <f t="shared" si="806"/>
        <v>1</v>
      </c>
      <c r="AC1727" s="3"/>
      <c r="AD1727" s="3">
        <f t="shared" si="792"/>
        <v>32850</v>
      </c>
      <c r="AE1727" s="3">
        <f t="shared" si="793"/>
        <v>29650</v>
      </c>
      <c r="AF1727" s="31">
        <f t="shared" si="794"/>
        <v>-10.9375</v>
      </c>
      <c r="AG1727" s="31">
        <f t="shared" si="797"/>
        <v>1</v>
      </c>
      <c r="AI1727" s="31">
        <f t="shared" si="781"/>
        <v>32233.333333333332</v>
      </c>
      <c r="AJ1727" s="31">
        <f t="shared" si="800"/>
        <v>31232.500000000007</v>
      </c>
      <c r="AK1727" s="31">
        <f t="shared" si="801"/>
        <v>707.66666666666538</v>
      </c>
      <c r="AL1727" s="31">
        <f t="shared" si="802"/>
        <v>94.284817082743913</v>
      </c>
      <c r="AM1727" s="31">
        <f t="shared" si="803"/>
        <v>1</v>
      </c>
    </row>
    <row r="1728" spans="1:39" x14ac:dyDescent="0.4">
      <c r="A1728" s="44">
        <v>40354</v>
      </c>
      <c r="B1728" s="45">
        <v>32000</v>
      </c>
      <c r="C1728" s="45">
        <v>32150</v>
      </c>
      <c r="D1728" s="45">
        <v>31550</v>
      </c>
      <c r="E1728" s="45">
        <v>31850</v>
      </c>
      <c r="F1728" s="46">
        <v>-2</v>
      </c>
      <c r="G1728" s="31">
        <f t="shared" si="782"/>
        <v>-1</v>
      </c>
      <c r="I1728" s="3">
        <f t="shared" si="780"/>
        <v>-650</v>
      </c>
      <c r="J1728" s="31">
        <f t="shared" si="783"/>
        <v>0</v>
      </c>
      <c r="K1728" s="31">
        <f t="shared" si="784"/>
        <v>650</v>
      </c>
      <c r="L1728" s="31">
        <f t="shared" si="808"/>
        <v>279.41046216786611</v>
      </c>
      <c r="M1728" s="31">
        <f t="shared" si="808"/>
        <v>252.64782785352236</v>
      </c>
      <c r="N1728" s="31">
        <f t="shared" si="795"/>
        <v>1.1059286143154967</v>
      </c>
      <c r="O1728" s="31">
        <f t="shared" si="796"/>
        <v>52.515009616076831</v>
      </c>
      <c r="P1728" s="31">
        <f t="shared" si="799"/>
        <v>-1</v>
      </c>
      <c r="R1728" s="3">
        <f t="shared" si="785"/>
        <v>32850</v>
      </c>
      <c r="S1728" s="3">
        <f t="shared" si="786"/>
        <v>31150</v>
      </c>
      <c r="T1728" s="31">
        <f t="shared" si="787"/>
        <v>41.17647058823529</v>
      </c>
      <c r="U1728" s="31">
        <f t="shared" si="789"/>
        <v>54.901960784313722</v>
      </c>
      <c r="V1728" s="31">
        <f t="shared" si="788"/>
        <v>-1</v>
      </c>
      <c r="W1728" s="31">
        <f t="shared" si="790"/>
        <v>1</v>
      </c>
      <c r="Y1728" s="3">
        <f t="shared" si="791"/>
        <v>31641.666666666668</v>
      </c>
      <c r="Z1728" s="3">
        <f t="shared" si="804"/>
        <v>30951.923076923078</v>
      </c>
      <c r="AA1728" s="3">
        <f t="shared" si="805"/>
        <v>689.74358974358984</v>
      </c>
      <c r="AB1728" s="3">
        <f t="shared" si="806"/>
        <v>1</v>
      </c>
      <c r="AC1728" s="3"/>
      <c r="AD1728" s="3">
        <f t="shared" si="792"/>
        <v>32850</v>
      </c>
      <c r="AE1728" s="3">
        <f t="shared" si="793"/>
        <v>30000</v>
      </c>
      <c r="AF1728" s="31">
        <f t="shared" si="794"/>
        <v>-35.087719298245609</v>
      </c>
      <c r="AG1728" s="31">
        <f t="shared" si="797"/>
        <v>-1</v>
      </c>
      <c r="AI1728" s="31">
        <f t="shared" si="781"/>
        <v>31850</v>
      </c>
      <c r="AJ1728" s="31">
        <f t="shared" si="800"/>
        <v>31393.333333333336</v>
      </c>
      <c r="AK1728" s="31">
        <f t="shared" si="801"/>
        <v>562.99999999999943</v>
      </c>
      <c r="AL1728" s="31">
        <f t="shared" si="802"/>
        <v>54.075389776988125</v>
      </c>
      <c r="AM1728" s="31">
        <f t="shared" si="803"/>
        <v>-1</v>
      </c>
    </row>
    <row r="1729" spans="1:39" x14ac:dyDescent="0.4">
      <c r="A1729" s="47">
        <v>40357</v>
      </c>
      <c r="B1729" s="48">
        <v>31950</v>
      </c>
      <c r="C1729" s="48">
        <v>32500</v>
      </c>
      <c r="D1729" s="48">
        <v>31500</v>
      </c>
      <c r="E1729" s="48">
        <v>32300</v>
      </c>
      <c r="F1729" s="49">
        <v>1.41</v>
      </c>
      <c r="G1729" s="31">
        <f t="shared" si="782"/>
        <v>1</v>
      </c>
      <c r="I1729" s="3">
        <f t="shared" si="780"/>
        <v>450</v>
      </c>
      <c r="J1729" s="31">
        <f t="shared" si="783"/>
        <v>450</v>
      </c>
      <c r="K1729" s="31">
        <f t="shared" si="784"/>
        <v>0</v>
      </c>
      <c r="L1729" s="31">
        <f t="shared" si="808"/>
        <v>291.59542915587565</v>
      </c>
      <c r="M1729" s="31">
        <f t="shared" si="808"/>
        <v>234.60155443541362</v>
      </c>
      <c r="N1729" s="31">
        <f t="shared" si="795"/>
        <v>1.2429390327682275</v>
      </c>
      <c r="O1729" s="31">
        <f t="shared" si="796"/>
        <v>55.415640577363199</v>
      </c>
      <c r="P1729" s="31">
        <f t="shared" si="799"/>
        <v>1</v>
      </c>
      <c r="R1729" s="3">
        <f t="shared" si="785"/>
        <v>32550</v>
      </c>
      <c r="S1729" s="3">
        <f t="shared" si="786"/>
        <v>31150</v>
      </c>
      <c r="T1729" s="31">
        <f t="shared" si="787"/>
        <v>82.142857142857139</v>
      </c>
      <c r="U1729" s="31">
        <f t="shared" si="789"/>
        <v>67.577030812324935</v>
      </c>
      <c r="V1729" s="31">
        <f t="shared" si="788"/>
        <v>1</v>
      </c>
      <c r="W1729" s="31">
        <f t="shared" si="790"/>
        <v>1</v>
      </c>
      <c r="Y1729" s="3">
        <f t="shared" si="791"/>
        <v>31800</v>
      </c>
      <c r="Z1729" s="3">
        <f t="shared" si="804"/>
        <v>31017.307692307691</v>
      </c>
      <c r="AA1729" s="3">
        <f t="shared" si="805"/>
        <v>782.69230769230853</v>
      </c>
      <c r="AB1729" s="3">
        <f t="shared" si="806"/>
        <v>1</v>
      </c>
      <c r="AC1729" s="3"/>
      <c r="AD1729" s="3">
        <f t="shared" si="792"/>
        <v>32850</v>
      </c>
      <c r="AE1729" s="3">
        <f t="shared" si="793"/>
        <v>30100</v>
      </c>
      <c r="AF1729" s="31">
        <f t="shared" si="794"/>
        <v>-20</v>
      </c>
      <c r="AG1729" s="31">
        <f t="shared" si="797"/>
        <v>1</v>
      </c>
      <c r="AI1729" s="31">
        <f t="shared" si="781"/>
        <v>32100</v>
      </c>
      <c r="AJ1729" s="31">
        <f t="shared" si="800"/>
        <v>31483.333333333336</v>
      </c>
      <c r="AK1729" s="31">
        <f t="shared" si="801"/>
        <v>516.66666666666583</v>
      </c>
      <c r="AL1729" s="31">
        <f t="shared" si="802"/>
        <v>79.569892473118088</v>
      </c>
      <c r="AM1729" s="31">
        <f t="shared" si="803"/>
        <v>1</v>
      </c>
    </row>
    <row r="1730" spans="1:39" x14ac:dyDescent="0.4">
      <c r="A1730" s="44">
        <v>40358</v>
      </c>
      <c r="B1730" s="45">
        <v>32200</v>
      </c>
      <c r="C1730" s="45">
        <v>32650</v>
      </c>
      <c r="D1730" s="45">
        <v>31650</v>
      </c>
      <c r="E1730" s="45">
        <v>31700</v>
      </c>
      <c r="F1730" s="46">
        <v>-1.86</v>
      </c>
      <c r="G1730" s="31">
        <f t="shared" si="782"/>
        <v>-1</v>
      </c>
      <c r="I1730" s="3">
        <f t="shared" si="780"/>
        <v>-600</v>
      </c>
      <c r="J1730" s="31">
        <f t="shared" si="783"/>
        <v>0</v>
      </c>
      <c r="K1730" s="31">
        <f t="shared" si="784"/>
        <v>600</v>
      </c>
      <c r="L1730" s="31">
        <f t="shared" si="808"/>
        <v>270.76718421617022</v>
      </c>
      <c r="M1730" s="31">
        <f t="shared" si="808"/>
        <v>260.70144340431267</v>
      </c>
      <c r="N1730" s="31">
        <f t="shared" si="795"/>
        <v>1.0386102227913137</v>
      </c>
      <c r="O1730" s="31">
        <f t="shared" si="796"/>
        <v>50.946974128738738</v>
      </c>
      <c r="P1730" s="31">
        <f t="shared" si="799"/>
        <v>-1</v>
      </c>
      <c r="R1730" s="3">
        <f t="shared" si="785"/>
        <v>32650</v>
      </c>
      <c r="S1730" s="3">
        <f t="shared" si="786"/>
        <v>31150</v>
      </c>
      <c r="T1730" s="31">
        <f t="shared" si="787"/>
        <v>36.666666666666664</v>
      </c>
      <c r="U1730" s="31">
        <f t="shared" si="789"/>
        <v>53.328664799253033</v>
      </c>
      <c r="V1730" s="31">
        <f t="shared" si="788"/>
        <v>-1</v>
      </c>
      <c r="W1730" s="31">
        <f t="shared" si="790"/>
        <v>-1</v>
      </c>
      <c r="Y1730" s="3">
        <f t="shared" si="791"/>
        <v>31854.166666666668</v>
      </c>
      <c r="Z1730" s="3">
        <f t="shared" si="804"/>
        <v>31075</v>
      </c>
      <c r="AA1730" s="3">
        <f t="shared" si="805"/>
        <v>779.16666666666788</v>
      </c>
      <c r="AB1730" s="3">
        <f t="shared" si="806"/>
        <v>-1</v>
      </c>
      <c r="AC1730" s="3"/>
      <c r="AD1730" s="3">
        <f t="shared" si="792"/>
        <v>32850</v>
      </c>
      <c r="AE1730" s="3">
        <f t="shared" si="793"/>
        <v>30400</v>
      </c>
      <c r="AF1730" s="31">
        <f t="shared" si="794"/>
        <v>-46.938775510204081</v>
      </c>
      <c r="AG1730" s="31">
        <f t="shared" si="797"/>
        <v>-1</v>
      </c>
      <c r="AI1730" s="31">
        <f t="shared" si="781"/>
        <v>32000</v>
      </c>
      <c r="AJ1730" s="31">
        <f t="shared" si="800"/>
        <v>31527.5</v>
      </c>
      <c r="AK1730" s="31">
        <f t="shared" si="801"/>
        <v>506.5</v>
      </c>
      <c r="AL1730" s="31">
        <f t="shared" si="802"/>
        <v>62.191510365251723</v>
      </c>
      <c r="AM1730" s="31">
        <f t="shared" si="803"/>
        <v>-1</v>
      </c>
    </row>
    <row r="1731" spans="1:39" x14ac:dyDescent="0.4">
      <c r="A1731" s="44">
        <v>40359</v>
      </c>
      <c r="B1731" s="45">
        <v>30850</v>
      </c>
      <c r="C1731" s="45">
        <v>31800</v>
      </c>
      <c r="D1731" s="45">
        <v>30850</v>
      </c>
      <c r="E1731" s="45">
        <v>31500</v>
      </c>
      <c r="F1731" s="46">
        <v>-0.63</v>
      </c>
      <c r="G1731" s="31">
        <f t="shared" si="782"/>
        <v>-1</v>
      </c>
      <c r="I1731" s="3">
        <f t="shared" si="780"/>
        <v>-200</v>
      </c>
      <c r="J1731" s="31">
        <f t="shared" si="783"/>
        <v>0</v>
      </c>
      <c r="K1731" s="31">
        <f t="shared" si="784"/>
        <v>200</v>
      </c>
      <c r="L1731" s="31">
        <f t="shared" si="808"/>
        <v>251.42667105787237</v>
      </c>
      <c r="M1731" s="31">
        <f t="shared" si="808"/>
        <v>256.36562601829036</v>
      </c>
      <c r="N1731" s="31">
        <f t="shared" si="795"/>
        <v>0.98073472236849091</v>
      </c>
      <c r="O1731" s="31">
        <f t="shared" si="796"/>
        <v>49.513683548484664</v>
      </c>
      <c r="P1731" s="31">
        <f t="shared" si="799"/>
        <v>-1</v>
      </c>
      <c r="R1731" s="3">
        <f t="shared" si="785"/>
        <v>32650</v>
      </c>
      <c r="S1731" s="3">
        <f t="shared" si="786"/>
        <v>30850</v>
      </c>
      <c r="T1731" s="31">
        <f t="shared" si="787"/>
        <v>36.111111111111107</v>
      </c>
      <c r="U1731" s="31">
        <f t="shared" si="789"/>
        <v>51.640211640211639</v>
      </c>
      <c r="V1731" s="31">
        <f t="shared" si="788"/>
        <v>-1</v>
      </c>
      <c r="W1731" s="31">
        <f t="shared" si="790"/>
        <v>-1</v>
      </c>
      <c r="Y1731" s="3">
        <f t="shared" si="791"/>
        <v>31858.333333333332</v>
      </c>
      <c r="Z1731" s="3">
        <f t="shared" si="804"/>
        <v>31151.923076923078</v>
      </c>
      <c r="AA1731" s="3">
        <f t="shared" si="805"/>
        <v>706.41025641025408</v>
      </c>
      <c r="AB1731" s="3">
        <f t="shared" si="806"/>
        <v>-1</v>
      </c>
      <c r="AC1731" s="3"/>
      <c r="AD1731" s="3">
        <f t="shared" si="792"/>
        <v>32850</v>
      </c>
      <c r="AE1731" s="3">
        <f t="shared" si="793"/>
        <v>30750</v>
      </c>
      <c r="AF1731" s="31">
        <f t="shared" si="794"/>
        <v>-64.285714285714292</v>
      </c>
      <c r="AG1731" s="31">
        <f t="shared" si="797"/>
        <v>-1</v>
      </c>
      <c r="AI1731" s="31">
        <f t="shared" si="781"/>
        <v>31383.333333333332</v>
      </c>
      <c r="AJ1731" s="31">
        <f t="shared" si="800"/>
        <v>31511.666666666668</v>
      </c>
      <c r="AK1731" s="31">
        <f t="shared" si="801"/>
        <v>509.83333333333303</v>
      </c>
      <c r="AL1731" s="31">
        <f t="shared" si="802"/>
        <v>-16.781083142639535</v>
      </c>
      <c r="AM1731" s="31">
        <f t="shared" si="803"/>
        <v>-1</v>
      </c>
    </row>
    <row r="1732" spans="1:39" x14ac:dyDescent="0.4">
      <c r="A1732" s="44">
        <v>40360</v>
      </c>
      <c r="B1732" s="45">
        <v>31050</v>
      </c>
      <c r="C1732" s="45">
        <v>31400</v>
      </c>
      <c r="D1732" s="45">
        <v>30550</v>
      </c>
      <c r="E1732" s="45">
        <v>30900</v>
      </c>
      <c r="F1732" s="46">
        <v>-1.9</v>
      </c>
      <c r="G1732" s="31">
        <f t="shared" si="782"/>
        <v>-1</v>
      </c>
      <c r="I1732" s="3">
        <f t="shared" si="780"/>
        <v>-600</v>
      </c>
      <c r="J1732" s="31">
        <f t="shared" si="783"/>
        <v>0</v>
      </c>
      <c r="K1732" s="31">
        <f t="shared" si="784"/>
        <v>600</v>
      </c>
      <c r="L1732" s="31">
        <f t="shared" si="808"/>
        <v>233.46762312516719</v>
      </c>
      <c r="M1732" s="31">
        <f t="shared" si="808"/>
        <v>280.91093844555536</v>
      </c>
      <c r="N1732" s="31">
        <f t="shared" si="795"/>
        <v>0.83110904978310995</v>
      </c>
      <c r="O1732" s="31">
        <f t="shared" si="796"/>
        <v>45.388288036780366</v>
      </c>
      <c r="P1732" s="31">
        <f t="shared" si="799"/>
        <v>-1</v>
      </c>
      <c r="R1732" s="3">
        <f t="shared" si="785"/>
        <v>32650</v>
      </c>
      <c r="S1732" s="3">
        <f t="shared" si="786"/>
        <v>30550</v>
      </c>
      <c r="T1732" s="31">
        <f t="shared" si="787"/>
        <v>16.666666666666664</v>
      </c>
      <c r="U1732" s="31">
        <f t="shared" si="789"/>
        <v>29.81481481481481</v>
      </c>
      <c r="V1732" s="31">
        <f t="shared" si="788"/>
        <v>-1</v>
      </c>
      <c r="W1732" s="31">
        <f t="shared" si="790"/>
        <v>-1</v>
      </c>
      <c r="Y1732" s="3">
        <f t="shared" si="791"/>
        <v>31833.333333333332</v>
      </c>
      <c r="Z1732" s="3">
        <f t="shared" si="804"/>
        <v>31234.615384615383</v>
      </c>
      <c r="AA1732" s="3">
        <f t="shared" si="805"/>
        <v>598.71794871794918</v>
      </c>
      <c r="AB1732" s="3">
        <f t="shared" si="806"/>
        <v>-1</v>
      </c>
      <c r="AC1732" s="3"/>
      <c r="AD1732" s="3">
        <f t="shared" si="792"/>
        <v>32850</v>
      </c>
      <c r="AE1732" s="3">
        <f t="shared" si="793"/>
        <v>30550</v>
      </c>
      <c r="AF1732" s="31">
        <f t="shared" si="794"/>
        <v>-84.782608695652172</v>
      </c>
      <c r="AG1732" s="31">
        <f t="shared" si="797"/>
        <v>-1</v>
      </c>
      <c r="AI1732" s="31">
        <f t="shared" si="781"/>
        <v>30950</v>
      </c>
      <c r="AJ1732" s="31">
        <f t="shared" si="800"/>
        <v>31441.666666666668</v>
      </c>
      <c r="AK1732" s="31">
        <f t="shared" si="801"/>
        <v>509.99999999999983</v>
      </c>
      <c r="AL1732" s="31">
        <f t="shared" si="802"/>
        <v>-64.270152505446802</v>
      </c>
      <c r="AM1732" s="31">
        <f t="shared" si="803"/>
        <v>-1</v>
      </c>
    </row>
    <row r="1733" spans="1:39" x14ac:dyDescent="0.4">
      <c r="A1733" s="44">
        <v>40361</v>
      </c>
      <c r="B1733" s="45">
        <v>30900</v>
      </c>
      <c r="C1733" s="45">
        <v>31050</v>
      </c>
      <c r="D1733" s="45">
        <v>29850</v>
      </c>
      <c r="E1733" s="45">
        <v>29900</v>
      </c>
      <c r="F1733" s="46">
        <v>-3.24</v>
      </c>
      <c r="G1733" s="31">
        <f t="shared" si="782"/>
        <v>-1</v>
      </c>
      <c r="I1733" s="3">
        <f t="shared" si="780"/>
        <v>-1000</v>
      </c>
      <c r="J1733" s="31">
        <f t="shared" si="783"/>
        <v>0</v>
      </c>
      <c r="K1733" s="31">
        <f t="shared" si="784"/>
        <v>1000</v>
      </c>
      <c r="L1733" s="31">
        <f t="shared" si="808"/>
        <v>216.79136433051238</v>
      </c>
      <c r="M1733" s="31">
        <f t="shared" si="808"/>
        <v>332.27444284230143</v>
      </c>
      <c r="N1733" s="31">
        <f t="shared" si="795"/>
        <v>0.65244670181691433</v>
      </c>
      <c r="O1733" s="31">
        <f t="shared" si="796"/>
        <v>39.483675999929659</v>
      </c>
      <c r="P1733" s="31">
        <f t="shared" si="799"/>
        <v>-1</v>
      </c>
      <c r="R1733" s="3">
        <f t="shared" si="785"/>
        <v>32650</v>
      </c>
      <c r="S1733" s="3">
        <f t="shared" si="786"/>
        <v>29850</v>
      </c>
      <c r="T1733" s="31">
        <f t="shared" si="787"/>
        <v>1.7857142857142856</v>
      </c>
      <c r="U1733" s="31">
        <f t="shared" si="789"/>
        <v>18.187830687830687</v>
      </c>
      <c r="V1733" s="31">
        <f t="shared" si="788"/>
        <v>-1</v>
      </c>
      <c r="W1733" s="31">
        <f t="shared" si="790"/>
        <v>-1</v>
      </c>
      <c r="Y1733" s="3">
        <f t="shared" si="791"/>
        <v>31687.5</v>
      </c>
      <c r="Z1733" s="3">
        <f t="shared" si="804"/>
        <v>31288.461538461539</v>
      </c>
      <c r="AA1733" s="3">
        <f t="shared" si="805"/>
        <v>399.03846153846098</v>
      </c>
      <c r="AB1733" s="3">
        <f t="shared" si="806"/>
        <v>-1</v>
      </c>
      <c r="AC1733" s="3"/>
      <c r="AD1733" s="3">
        <f t="shared" si="792"/>
        <v>32850</v>
      </c>
      <c r="AE1733" s="3">
        <f t="shared" si="793"/>
        <v>29850</v>
      </c>
      <c r="AF1733" s="31">
        <f t="shared" si="794"/>
        <v>-98.333333333333329</v>
      </c>
      <c r="AG1733" s="31">
        <f t="shared" si="797"/>
        <v>-1</v>
      </c>
      <c r="AI1733" s="31">
        <f t="shared" si="781"/>
        <v>30266.666666666668</v>
      </c>
      <c r="AJ1733" s="31">
        <f t="shared" si="800"/>
        <v>31376.666666666664</v>
      </c>
      <c r="AK1733" s="31">
        <f t="shared" si="801"/>
        <v>569.66666666666697</v>
      </c>
      <c r="AL1733" s="31">
        <f t="shared" si="802"/>
        <v>-129.90052662375609</v>
      </c>
      <c r="AM1733" s="31">
        <f t="shared" si="803"/>
        <v>-1</v>
      </c>
    </row>
    <row r="1734" spans="1:39" x14ac:dyDescent="0.4">
      <c r="A1734" s="47">
        <v>40364</v>
      </c>
      <c r="B1734" s="48">
        <v>29800</v>
      </c>
      <c r="C1734" s="48">
        <v>30300</v>
      </c>
      <c r="D1734" s="48">
        <v>29550</v>
      </c>
      <c r="E1734" s="48">
        <v>30000</v>
      </c>
      <c r="F1734" s="49">
        <v>0.33</v>
      </c>
      <c r="G1734" s="31">
        <f t="shared" si="782"/>
        <v>1</v>
      </c>
      <c r="I1734" s="3">
        <f t="shared" si="780"/>
        <v>100</v>
      </c>
      <c r="J1734" s="31">
        <f t="shared" si="783"/>
        <v>100</v>
      </c>
      <c r="K1734" s="31">
        <f t="shared" si="784"/>
        <v>0</v>
      </c>
      <c r="L1734" s="31">
        <f t="shared" si="808"/>
        <v>208.44912402119007</v>
      </c>
      <c r="M1734" s="31">
        <f t="shared" si="808"/>
        <v>308.5405540678513</v>
      </c>
      <c r="N1734" s="31">
        <f t="shared" si="795"/>
        <v>0.67559716631399425</v>
      </c>
      <c r="O1734" s="31">
        <f t="shared" si="796"/>
        <v>40.319784486159278</v>
      </c>
      <c r="P1734" s="31">
        <f t="shared" si="799"/>
        <v>1</v>
      </c>
      <c r="R1734" s="3">
        <f t="shared" si="785"/>
        <v>32650</v>
      </c>
      <c r="S1734" s="3">
        <f t="shared" si="786"/>
        <v>29550</v>
      </c>
      <c r="T1734" s="31">
        <f t="shared" si="787"/>
        <v>14.516129032258066</v>
      </c>
      <c r="U1734" s="31">
        <f t="shared" si="789"/>
        <v>10.989503328213004</v>
      </c>
      <c r="V1734" s="31">
        <f t="shared" si="788"/>
        <v>1</v>
      </c>
      <c r="W1734" s="31">
        <f t="shared" si="790"/>
        <v>-1</v>
      </c>
      <c r="Y1734" s="3">
        <f t="shared" si="791"/>
        <v>31541.666666666668</v>
      </c>
      <c r="Z1734" s="3">
        <f t="shared" si="804"/>
        <v>31330.76923076923</v>
      </c>
      <c r="AA1734" s="3">
        <f t="shared" si="805"/>
        <v>210.89743589743739</v>
      </c>
      <c r="AB1734" s="3">
        <f t="shared" si="806"/>
        <v>-1</v>
      </c>
      <c r="AC1734" s="3"/>
      <c r="AD1734" s="3">
        <f t="shared" si="792"/>
        <v>32850</v>
      </c>
      <c r="AE1734" s="3">
        <f t="shared" si="793"/>
        <v>29550</v>
      </c>
      <c r="AF1734" s="31">
        <f t="shared" si="794"/>
        <v>-86.36363636363636</v>
      </c>
      <c r="AG1734" s="31">
        <f t="shared" si="797"/>
        <v>1</v>
      </c>
      <c r="AI1734" s="31">
        <f t="shared" si="781"/>
        <v>29950</v>
      </c>
      <c r="AJ1734" s="31">
        <f t="shared" si="800"/>
        <v>31372.499999999993</v>
      </c>
      <c r="AK1734" s="31">
        <f t="shared" si="801"/>
        <v>574.66666666666788</v>
      </c>
      <c r="AL1734" s="31">
        <f t="shared" si="802"/>
        <v>-165.0232018561473</v>
      </c>
      <c r="AM1734" s="31">
        <f t="shared" si="803"/>
        <v>-1</v>
      </c>
    </row>
    <row r="1735" spans="1:39" x14ac:dyDescent="0.4">
      <c r="A1735" s="44">
        <v>40365</v>
      </c>
      <c r="B1735" s="45">
        <v>29650</v>
      </c>
      <c r="C1735" s="45">
        <v>29950</v>
      </c>
      <c r="D1735" s="45">
        <v>29200</v>
      </c>
      <c r="E1735" s="45">
        <v>29900</v>
      </c>
      <c r="F1735" s="46">
        <v>-0.33</v>
      </c>
      <c r="G1735" s="31">
        <f t="shared" si="782"/>
        <v>-1</v>
      </c>
      <c r="I1735" s="3">
        <f t="shared" si="780"/>
        <v>-100</v>
      </c>
      <c r="J1735" s="31">
        <f t="shared" si="783"/>
        <v>0</v>
      </c>
      <c r="K1735" s="31">
        <f t="shared" si="784"/>
        <v>100</v>
      </c>
      <c r="L1735" s="31">
        <f t="shared" si="808"/>
        <v>193.55990087681934</v>
      </c>
      <c r="M1735" s="31">
        <f t="shared" si="808"/>
        <v>293.64480020586194</v>
      </c>
      <c r="N1735" s="31">
        <f t="shared" si="795"/>
        <v>0.65916338631272442</v>
      </c>
      <c r="O1735" s="31">
        <f t="shared" si="796"/>
        <v>39.728660344755411</v>
      </c>
      <c r="P1735" s="31">
        <f t="shared" si="799"/>
        <v>-1</v>
      </c>
      <c r="R1735" s="3">
        <f t="shared" si="785"/>
        <v>31800</v>
      </c>
      <c r="S1735" s="3">
        <f t="shared" si="786"/>
        <v>29200</v>
      </c>
      <c r="T1735" s="31">
        <f t="shared" si="787"/>
        <v>26.923076923076923</v>
      </c>
      <c r="U1735" s="31">
        <f t="shared" si="789"/>
        <v>14.408306747016425</v>
      </c>
      <c r="V1735" s="31">
        <f t="shared" si="788"/>
        <v>1</v>
      </c>
      <c r="W1735" s="31">
        <f t="shared" si="790"/>
        <v>1</v>
      </c>
      <c r="Y1735" s="3">
        <f t="shared" si="791"/>
        <v>31370.833333333332</v>
      </c>
      <c r="Z1735" s="3">
        <f t="shared" si="804"/>
        <v>31311.538461538461</v>
      </c>
      <c r="AA1735" s="3">
        <f t="shared" si="805"/>
        <v>59.294871794871142</v>
      </c>
      <c r="AB1735" s="3">
        <f t="shared" si="806"/>
        <v>-1</v>
      </c>
      <c r="AC1735" s="3"/>
      <c r="AD1735" s="3">
        <f t="shared" si="792"/>
        <v>32850</v>
      </c>
      <c r="AE1735" s="3">
        <f t="shared" si="793"/>
        <v>29200</v>
      </c>
      <c r="AF1735" s="31">
        <f t="shared" si="794"/>
        <v>-80.821917808219183</v>
      </c>
      <c r="AG1735" s="31">
        <f t="shared" si="797"/>
        <v>1</v>
      </c>
      <c r="AI1735" s="31">
        <f t="shared" si="781"/>
        <v>29683.333333333332</v>
      </c>
      <c r="AJ1735" s="31">
        <f t="shared" si="800"/>
        <v>31332.5</v>
      </c>
      <c r="AK1735" s="31">
        <f t="shared" si="801"/>
        <v>626.08333333333326</v>
      </c>
      <c r="AL1735" s="31">
        <f t="shared" si="802"/>
        <v>-175.60672611917138</v>
      </c>
      <c r="AM1735" s="31">
        <f t="shared" si="803"/>
        <v>-1</v>
      </c>
    </row>
    <row r="1736" spans="1:39" x14ac:dyDescent="0.4">
      <c r="A1736" s="44">
        <v>40366</v>
      </c>
      <c r="B1736" s="45">
        <v>30150</v>
      </c>
      <c r="C1736" s="45">
        <v>30150</v>
      </c>
      <c r="D1736" s="45">
        <v>29500</v>
      </c>
      <c r="E1736" s="45">
        <v>29900</v>
      </c>
      <c r="F1736" s="46">
        <v>0</v>
      </c>
      <c r="G1736" s="31">
        <f t="shared" si="782"/>
        <v>-1</v>
      </c>
      <c r="I1736" s="3">
        <f t="shared" si="780"/>
        <v>0</v>
      </c>
      <c r="J1736" s="31">
        <f t="shared" si="783"/>
        <v>0</v>
      </c>
      <c r="K1736" s="31">
        <f t="shared" si="784"/>
        <v>0</v>
      </c>
      <c r="L1736" s="31">
        <f t="shared" si="808"/>
        <v>179.73419367133224</v>
      </c>
      <c r="M1736" s="31">
        <f t="shared" si="808"/>
        <v>272.67017161972893</v>
      </c>
      <c r="N1736" s="31">
        <f t="shared" si="795"/>
        <v>0.65916338631272442</v>
      </c>
      <c r="O1736" s="31">
        <f t="shared" si="796"/>
        <v>39.728660344755411</v>
      </c>
      <c r="P1736" s="31">
        <f t="shared" si="799"/>
        <v>-1</v>
      </c>
      <c r="R1736" s="3">
        <f t="shared" si="785"/>
        <v>31400</v>
      </c>
      <c r="S1736" s="3">
        <f t="shared" si="786"/>
        <v>29200</v>
      </c>
      <c r="T1736" s="31">
        <f t="shared" si="787"/>
        <v>31.818181818181817</v>
      </c>
      <c r="U1736" s="31">
        <f t="shared" si="789"/>
        <v>24.419129257838936</v>
      </c>
      <c r="V1736" s="31">
        <f t="shared" si="788"/>
        <v>1</v>
      </c>
      <c r="W1736" s="31">
        <f t="shared" si="790"/>
        <v>1</v>
      </c>
      <c r="Y1736" s="3">
        <f t="shared" si="791"/>
        <v>31170.833333333332</v>
      </c>
      <c r="Z1736" s="3">
        <f t="shared" si="804"/>
        <v>31250</v>
      </c>
      <c r="AA1736" s="3">
        <f t="shared" si="805"/>
        <v>-79.166666666667879</v>
      </c>
      <c r="AB1736" s="3">
        <f t="shared" si="806"/>
        <v>-1</v>
      </c>
      <c r="AC1736" s="3"/>
      <c r="AD1736" s="3">
        <f t="shared" si="792"/>
        <v>32850</v>
      </c>
      <c r="AE1736" s="3">
        <f t="shared" si="793"/>
        <v>29200</v>
      </c>
      <c r="AF1736" s="31">
        <f t="shared" si="794"/>
        <v>-80.821917808219183</v>
      </c>
      <c r="AG1736" s="31">
        <f t="shared" si="797"/>
        <v>-1</v>
      </c>
      <c r="AI1736" s="31">
        <f t="shared" si="781"/>
        <v>29850</v>
      </c>
      <c r="AJ1736" s="31">
        <f t="shared" si="800"/>
        <v>31301.666666666668</v>
      </c>
      <c r="AK1736" s="31">
        <f t="shared" si="801"/>
        <v>666.16666666666629</v>
      </c>
      <c r="AL1736" s="31">
        <f t="shared" si="802"/>
        <v>-145.27562338420503</v>
      </c>
      <c r="AM1736" s="31">
        <f t="shared" si="803"/>
        <v>1</v>
      </c>
    </row>
    <row r="1737" spans="1:39" x14ac:dyDescent="0.4">
      <c r="A1737" s="44">
        <v>40367</v>
      </c>
      <c r="B1737" s="45">
        <v>30700</v>
      </c>
      <c r="C1737" s="45">
        <v>30750</v>
      </c>
      <c r="D1737" s="45">
        <v>30400</v>
      </c>
      <c r="E1737" s="45">
        <v>30500</v>
      </c>
      <c r="F1737" s="46">
        <v>2.0099999999999998</v>
      </c>
      <c r="G1737" s="31">
        <f t="shared" si="782"/>
        <v>1</v>
      </c>
      <c r="I1737" s="3">
        <f t="shared" si="780"/>
        <v>600</v>
      </c>
      <c r="J1737" s="31">
        <f t="shared" si="783"/>
        <v>600</v>
      </c>
      <c r="K1737" s="31">
        <f t="shared" si="784"/>
        <v>0</v>
      </c>
      <c r="L1737" s="31">
        <f t="shared" si="808"/>
        <v>209.75317983766564</v>
      </c>
      <c r="M1737" s="31">
        <f t="shared" si="808"/>
        <v>253.19373078974829</v>
      </c>
      <c r="N1737" s="31">
        <f t="shared" si="795"/>
        <v>0.82842959493276069</v>
      </c>
      <c r="O1737" s="31">
        <f t="shared" si="796"/>
        <v>45.308257820188352</v>
      </c>
      <c r="P1737" s="31">
        <f t="shared" si="799"/>
        <v>1</v>
      </c>
      <c r="R1737" s="3">
        <f t="shared" si="785"/>
        <v>31050</v>
      </c>
      <c r="S1737" s="3">
        <f t="shared" si="786"/>
        <v>29200</v>
      </c>
      <c r="T1737" s="31">
        <f t="shared" si="787"/>
        <v>70.270270270270274</v>
      </c>
      <c r="U1737" s="31">
        <f t="shared" si="789"/>
        <v>43.003843003843002</v>
      </c>
      <c r="V1737" s="31">
        <f t="shared" si="788"/>
        <v>1</v>
      </c>
      <c r="W1737" s="31">
        <f t="shared" si="790"/>
        <v>1</v>
      </c>
      <c r="Y1737" s="3">
        <f t="shared" si="791"/>
        <v>31070.833333333332</v>
      </c>
      <c r="Z1737" s="3">
        <f t="shared" si="804"/>
        <v>31192.307692307691</v>
      </c>
      <c r="AA1737" s="3">
        <f t="shared" si="805"/>
        <v>-121.47435897435935</v>
      </c>
      <c r="AB1737" s="3">
        <f t="shared" si="806"/>
        <v>-1</v>
      </c>
      <c r="AC1737" s="3"/>
      <c r="AD1737" s="3">
        <f t="shared" si="792"/>
        <v>32850</v>
      </c>
      <c r="AE1737" s="3">
        <f t="shared" si="793"/>
        <v>29200</v>
      </c>
      <c r="AF1737" s="31">
        <f t="shared" si="794"/>
        <v>-64.38356164383562</v>
      </c>
      <c r="AG1737" s="31">
        <f t="shared" si="797"/>
        <v>1</v>
      </c>
      <c r="AI1737" s="31">
        <f t="shared" si="781"/>
        <v>30550</v>
      </c>
      <c r="AJ1737" s="31">
        <f t="shared" si="800"/>
        <v>31292.500000000007</v>
      </c>
      <c r="AK1737" s="31">
        <f t="shared" si="801"/>
        <v>678.08333333333098</v>
      </c>
      <c r="AL1737" s="31">
        <f t="shared" si="802"/>
        <v>-72.999877104584968</v>
      </c>
      <c r="AM1737" s="31">
        <f t="shared" si="803"/>
        <v>1</v>
      </c>
    </row>
    <row r="1738" spans="1:39" x14ac:dyDescent="0.4">
      <c r="A1738" s="44">
        <v>40368</v>
      </c>
      <c r="B1738" s="45">
        <v>30950</v>
      </c>
      <c r="C1738" s="45">
        <v>31500</v>
      </c>
      <c r="D1738" s="45">
        <v>25950</v>
      </c>
      <c r="E1738" s="45">
        <v>31500</v>
      </c>
      <c r="F1738" s="46">
        <v>3.28</v>
      </c>
      <c r="G1738" s="31">
        <f t="shared" si="782"/>
        <v>1</v>
      </c>
      <c r="I1738" s="3">
        <f t="shared" si="780"/>
        <v>1000</v>
      </c>
      <c r="J1738" s="31">
        <f t="shared" si="783"/>
        <v>1000</v>
      </c>
      <c r="K1738" s="31">
        <f t="shared" si="784"/>
        <v>0</v>
      </c>
      <c r="L1738" s="31">
        <f t="shared" si="808"/>
        <v>266.1993812778324</v>
      </c>
      <c r="M1738" s="31">
        <f t="shared" si="808"/>
        <v>235.10846430476627</v>
      </c>
      <c r="N1738" s="31">
        <f t="shared" si="795"/>
        <v>1.1322407386097491</v>
      </c>
      <c r="O1738" s="31">
        <f t="shared" si="796"/>
        <v>53.100980490035369</v>
      </c>
      <c r="P1738" s="31">
        <f t="shared" si="799"/>
        <v>1</v>
      </c>
      <c r="R1738" s="3">
        <f t="shared" si="785"/>
        <v>31500</v>
      </c>
      <c r="S1738" s="3">
        <f t="shared" si="786"/>
        <v>25950</v>
      </c>
      <c r="T1738" s="31">
        <f t="shared" si="787"/>
        <v>100</v>
      </c>
      <c r="U1738" s="31">
        <f t="shared" si="789"/>
        <v>67.362817362817353</v>
      </c>
      <c r="V1738" s="31">
        <f t="shared" si="788"/>
        <v>1</v>
      </c>
      <c r="W1738" s="31">
        <f t="shared" si="790"/>
        <v>1</v>
      </c>
      <c r="Y1738" s="3">
        <f t="shared" si="791"/>
        <v>31037.5</v>
      </c>
      <c r="Z1738" s="3">
        <f t="shared" si="804"/>
        <v>31157.692307692309</v>
      </c>
      <c r="AA1738" s="3">
        <f t="shared" si="805"/>
        <v>-120.19230769230853</v>
      </c>
      <c r="AB1738" s="3">
        <f t="shared" si="806"/>
        <v>1</v>
      </c>
      <c r="AC1738" s="3"/>
      <c r="AD1738" s="3">
        <f t="shared" si="792"/>
        <v>32650</v>
      </c>
      <c r="AE1738" s="3">
        <f t="shared" si="793"/>
        <v>25950</v>
      </c>
      <c r="AF1738" s="31">
        <f t="shared" si="794"/>
        <v>-17.164179104477611</v>
      </c>
      <c r="AG1738" s="31">
        <f t="shared" si="797"/>
        <v>1</v>
      </c>
      <c r="AI1738" s="31">
        <f t="shared" si="781"/>
        <v>29650</v>
      </c>
      <c r="AJ1738" s="31">
        <f t="shared" si="800"/>
        <v>31224.166666666668</v>
      </c>
      <c r="AK1738" s="31">
        <f t="shared" si="801"/>
        <v>766.91666666666629</v>
      </c>
      <c r="AL1738" s="31">
        <f t="shared" si="802"/>
        <v>-136.83943641566174</v>
      </c>
      <c r="AM1738" s="31">
        <f t="shared" si="803"/>
        <v>-1</v>
      </c>
    </row>
    <row r="1739" spans="1:39" x14ac:dyDescent="0.4">
      <c r="A1739" s="47">
        <v>40371</v>
      </c>
      <c r="B1739" s="48">
        <v>31750</v>
      </c>
      <c r="C1739" s="48">
        <v>31750</v>
      </c>
      <c r="D1739" s="48">
        <v>31250</v>
      </c>
      <c r="E1739" s="48">
        <v>31600</v>
      </c>
      <c r="F1739" s="49">
        <v>0.32</v>
      </c>
      <c r="G1739" s="31">
        <f t="shared" si="782"/>
        <v>1</v>
      </c>
      <c r="I1739" s="3">
        <f t="shared" si="780"/>
        <v>100</v>
      </c>
      <c r="J1739" s="31">
        <f t="shared" si="783"/>
        <v>100</v>
      </c>
      <c r="K1739" s="31">
        <f t="shared" si="784"/>
        <v>0</v>
      </c>
      <c r="L1739" s="31">
        <f t="shared" si="808"/>
        <v>254.3279969008444</v>
      </c>
      <c r="M1739" s="31">
        <f t="shared" si="808"/>
        <v>218.31500256871155</v>
      </c>
      <c r="N1739" s="31">
        <f t="shared" si="795"/>
        <v>1.1649588617749633</v>
      </c>
      <c r="O1739" s="31">
        <f t="shared" si="796"/>
        <v>53.809745872947445</v>
      </c>
      <c r="P1739" s="31">
        <f t="shared" si="799"/>
        <v>1</v>
      </c>
      <c r="R1739" s="3">
        <f t="shared" si="785"/>
        <v>31750</v>
      </c>
      <c r="S1739" s="3">
        <f t="shared" si="786"/>
        <v>25950</v>
      </c>
      <c r="T1739" s="31">
        <f t="shared" si="787"/>
        <v>97.41379310344827</v>
      </c>
      <c r="U1739" s="31">
        <f t="shared" si="789"/>
        <v>89.228021124572834</v>
      </c>
      <c r="V1739" s="31">
        <f t="shared" si="788"/>
        <v>-1</v>
      </c>
      <c r="W1739" s="31">
        <f t="shared" si="790"/>
        <v>1</v>
      </c>
      <c r="Y1739" s="3">
        <f t="shared" si="791"/>
        <v>30962.5</v>
      </c>
      <c r="Z1739" s="3">
        <f t="shared" si="804"/>
        <v>31173.076923076922</v>
      </c>
      <c r="AA1739" s="3">
        <f t="shared" si="805"/>
        <v>-210.57692307692196</v>
      </c>
      <c r="AB1739" s="3">
        <f t="shared" si="806"/>
        <v>-1</v>
      </c>
      <c r="AC1739" s="3"/>
      <c r="AD1739" s="3">
        <f t="shared" si="792"/>
        <v>32650</v>
      </c>
      <c r="AE1739" s="3">
        <f t="shared" si="793"/>
        <v>25950</v>
      </c>
      <c r="AF1739" s="31">
        <f t="shared" si="794"/>
        <v>-15.671641791044777</v>
      </c>
      <c r="AG1739" s="31">
        <f t="shared" si="797"/>
        <v>1</v>
      </c>
      <c r="AI1739" s="31">
        <f t="shared" si="781"/>
        <v>31533.333333333332</v>
      </c>
      <c r="AJ1739" s="31">
        <f t="shared" si="800"/>
        <v>31218.333333333332</v>
      </c>
      <c r="AK1739" s="31">
        <f t="shared" si="801"/>
        <v>762.8333333333336</v>
      </c>
      <c r="AL1739" s="31">
        <f t="shared" si="802"/>
        <v>27.528949093292539</v>
      </c>
      <c r="AM1739" s="31">
        <f t="shared" si="803"/>
        <v>1</v>
      </c>
    </row>
    <row r="1740" spans="1:39" x14ac:dyDescent="0.4">
      <c r="A1740" s="44">
        <v>40372</v>
      </c>
      <c r="B1740" s="45">
        <v>31400</v>
      </c>
      <c r="C1740" s="45">
        <v>32350</v>
      </c>
      <c r="D1740" s="45">
        <v>31400</v>
      </c>
      <c r="E1740" s="45">
        <v>32350</v>
      </c>
      <c r="F1740" s="46">
        <v>2.37</v>
      </c>
      <c r="G1740" s="31">
        <f t="shared" si="782"/>
        <v>1</v>
      </c>
      <c r="I1740" s="3">
        <f t="shared" si="780"/>
        <v>750</v>
      </c>
      <c r="J1740" s="31">
        <f t="shared" si="783"/>
        <v>750</v>
      </c>
      <c r="K1740" s="31">
        <f t="shared" si="784"/>
        <v>0</v>
      </c>
      <c r="L1740" s="31">
        <f t="shared" si="808"/>
        <v>289.73313997935554</v>
      </c>
      <c r="M1740" s="31">
        <f t="shared" si="808"/>
        <v>202.72107381380357</v>
      </c>
      <c r="N1740" s="31">
        <f t="shared" si="795"/>
        <v>1.4292206258016931</v>
      </c>
      <c r="O1740" s="31">
        <f t="shared" si="796"/>
        <v>58.834533620429006</v>
      </c>
      <c r="P1740" s="31">
        <f t="shared" si="799"/>
        <v>1</v>
      </c>
      <c r="R1740" s="3">
        <f t="shared" si="785"/>
        <v>32350</v>
      </c>
      <c r="S1740" s="3">
        <f t="shared" si="786"/>
        <v>25950</v>
      </c>
      <c r="T1740" s="31">
        <f t="shared" si="787"/>
        <v>100</v>
      </c>
      <c r="U1740" s="31">
        <f t="shared" si="789"/>
        <v>99.137931034482747</v>
      </c>
      <c r="V1740" s="31">
        <f t="shared" si="788"/>
        <v>1</v>
      </c>
      <c r="W1740" s="31">
        <f t="shared" si="790"/>
        <v>1</v>
      </c>
      <c r="Y1740" s="3">
        <f t="shared" si="791"/>
        <v>31004.166666666668</v>
      </c>
      <c r="Z1740" s="3">
        <f t="shared" si="804"/>
        <v>31263.461538461539</v>
      </c>
      <c r="AA1740" s="3">
        <f t="shared" si="805"/>
        <v>-259.29487179487114</v>
      </c>
      <c r="AB1740" s="3">
        <f t="shared" si="806"/>
        <v>-1</v>
      </c>
      <c r="AC1740" s="3"/>
      <c r="AD1740" s="3">
        <f t="shared" si="792"/>
        <v>32650</v>
      </c>
      <c r="AE1740" s="3">
        <f t="shared" si="793"/>
        <v>25950</v>
      </c>
      <c r="AF1740" s="31">
        <f t="shared" si="794"/>
        <v>-4.4776119402985071</v>
      </c>
      <c r="AG1740" s="31">
        <f t="shared" si="797"/>
        <v>1</v>
      </c>
      <c r="AI1740" s="31">
        <f t="shared" si="781"/>
        <v>32033.333333333332</v>
      </c>
      <c r="AJ1740" s="31">
        <f t="shared" si="800"/>
        <v>31251.666666666675</v>
      </c>
      <c r="AK1740" s="31">
        <f t="shared" si="801"/>
        <v>786.1666666666639</v>
      </c>
      <c r="AL1740" s="31">
        <f t="shared" si="802"/>
        <v>66.285068193059971</v>
      </c>
      <c r="AM1740" s="31">
        <f t="shared" si="803"/>
        <v>1</v>
      </c>
    </row>
    <row r="1741" spans="1:39" x14ac:dyDescent="0.4">
      <c r="A1741" s="44">
        <v>40373</v>
      </c>
      <c r="B1741" s="45">
        <v>32600</v>
      </c>
      <c r="C1741" s="45">
        <v>34350</v>
      </c>
      <c r="D1741" s="45">
        <v>32600</v>
      </c>
      <c r="E1741" s="45">
        <v>33750</v>
      </c>
      <c r="F1741" s="46">
        <v>4.33</v>
      </c>
      <c r="G1741" s="31">
        <f t="shared" si="782"/>
        <v>1</v>
      </c>
      <c r="I1741" s="3">
        <f t="shared" si="780"/>
        <v>1400</v>
      </c>
      <c r="J1741" s="31">
        <f t="shared" si="783"/>
        <v>1400</v>
      </c>
      <c r="K1741" s="31">
        <f t="shared" si="784"/>
        <v>0</v>
      </c>
      <c r="L1741" s="31">
        <f t="shared" si="808"/>
        <v>369.03791569511588</v>
      </c>
      <c r="M1741" s="31">
        <f t="shared" si="808"/>
        <v>188.24099711281761</v>
      </c>
      <c r="N1741" s="31">
        <f t="shared" si="795"/>
        <v>1.9604545309220929</v>
      </c>
      <c r="O1741" s="31">
        <f t="shared" si="796"/>
        <v>66.221403181337507</v>
      </c>
      <c r="P1741" s="31">
        <f t="shared" si="799"/>
        <v>1</v>
      </c>
      <c r="R1741" s="3">
        <f t="shared" si="785"/>
        <v>34350</v>
      </c>
      <c r="S1741" s="3">
        <f t="shared" si="786"/>
        <v>25950</v>
      </c>
      <c r="T1741" s="31">
        <f t="shared" si="787"/>
        <v>92.857142857142861</v>
      </c>
      <c r="U1741" s="31">
        <f t="shared" si="789"/>
        <v>96.756978653530382</v>
      </c>
      <c r="V1741" s="31">
        <f t="shared" si="788"/>
        <v>-1</v>
      </c>
      <c r="W1741" s="31">
        <f t="shared" si="790"/>
        <v>-1</v>
      </c>
      <c r="Y1741" s="3">
        <f t="shared" si="791"/>
        <v>31125</v>
      </c>
      <c r="Z1741" s="3">
        <f t="shared" si="804"/>
        <v>31384.615384615383</v>
      </c>
      <c r="AA1741" s="3">
        <f t="shared" si="805"/>
        <v>-259.61538461538294</v>
      </c>
      <c r="AB1741" s="3">
        <f t="shared" si="806"/>
        <v>-1</v>
      </c>
      <c r="AC1741" s="3"/>
      <c r="AD1741" s="3">
        <f t="shared" si="792"/>
        <v>34350</v>
      </c>
      <c r="AE1741" s="3">
        <f t="shared" si="793"/>
        <v>25950</v>
      </c>
      <c r="AF1741" s="31">
        <f t="shared" si="794"/>
        <v>-7.1428571428571423</v>
      </c>
      <c r="AG1741" s="31">
        <f t="shared" si="797"/>
        <v>-1</v>
      </c>
      <c r="AI1741" s="31">
        <f t="shared" si="781"/>
        <v>33566.666666666664</v>
      </c>
      <c r="AJ1741" s="31">
        <f t="shared" si="800"/>
        <v>31351.666666666668</v>
      </c>
      <c r="AK1741" s="31">
        <f t="shared" si="801"/>
        <v>856.16666666666583</v>
      </c>
      <c r="AL1741" s="31">
        <f t="shared" si="802"/>
        <v>172.4742067354486</v>
      </c>
      <c r="AM1741" s="31">
        <f t="shared" si="803"/>
        <v>1</v>
      </c>
    </row>
    <row r="1742" spans="1:39" x14ac:dyDescent="0.4">
      <c r="A1742" s="44">
        <v>40374</v>
      </c>
      <c r="B1742" s="45">
        <v>33600</v>
      </c>
      <c r="C1742" s="45">
        <v>34450</v>
      </c>
      <c r="D1742" s="45">
        <v>33150</v>
      </c>
      <c r="E1742" s="45">
        <v>33750</v>
      </c>
      <c r="F1742" s="46">
        <v>0</v>
      </c>
      <c r="G1742" s="31">
        <f t="shared" si="782"/>
        <v>-1</v>
      </c>
      <c r="I1742" s="3">
        <f t="shared" si="780"/>
        <v>0</v>
      </c>
      <c r="J1742" s="31">
        <f t="shared" si="783"/>
        <v>0</v>
      </c>
      <c r="K1742" s="31">
        <f t="shared" si="784"/>
        <v>0</v>
      </c>
      <c r="L1742" s="31">
        <f t="shared" si="808"/>
        <v>342.67806457403623</v>
      </c>
      <c r="M1742" s="31">
        <f t="shared" si="808"/>
        <v>174.79521160475923</v>
      </c>
      <c r="N1742" s="31">
        <f t="shared" si="795"/>
        <v>1.9604545309220929</v>
      </c>
      <c r="O1742" s="31">
        <f t="shared" si="796"/>
        <v>66.221403181337507</v>
      </c>
      <c r="P1742" s="31">
        <f t="shared" si="799"/>
        <v>-1</v>
      </c>
      <c r="R1742" s="3">
        <f t="shared" si="785"/>
        <v>34450</v>
      </c>
      <c r="S1742" s="3">
        <f t="shared" si="786"/>
        <v>25950</v>
      </c>
      <c r="T1742" s="31">
        <f t="shared" si="787"/>
        <v>91.764705882352942</v>
      </c>
      <c r="U1742" s="31">
        <f t="shared" si="789"/>
        <v>94.873949579831944</v>
      </c>
      <c r="V1742" s="31">
        <f t="shared" si="788"/>
        <v>-1</v>
      </c>
      <c r="W1742" s="31">
        <f t="shared" si="790"/>
        <v>-1</v>
      </c>
      <c r="Y1742" s="3">
        <f t="shared" si="791"/>
        <v>31295.833333333332</v>
      </c>
      <c r="Z1742" s="3">
        <f t="shared" si="804"/>
        <v>31509.615384615383</v>
      </c>
      <c r="AA1742" s="3">
        <f t="shared" si="805"/>
        <v>-213.78205128205082</v>
      </c>
      <c r="AB1742" s="3">
        <f t="shared" si="806"/>
        <v>1</v>
      </c>
      <c r="AC1742" s="3"/>
      <c r="AD1742" s="3">
        <f t="shared" si="792"/>
        <v>34450</v>
      </c>
      <c r="AE1742" s="3">
        <f t="shared" si="793"/>
        <v>25950</v>
      </c>
      <c r="AF1742" s="31">
        <f t="shared" si="794"/>
        <v>-8.235294117647058</v>
      </c>
      <c r="AG1742" s="31">
        <f t="shared" si="797"/>
        <v>-1</v>
      </c>
      <c r="AI1742" s="31">
        <f t="shared" si="781"/>
        <v>33783.333333333336</v>
      </c>
      <c r="AJ1742" s="31">
        <f t="shared" si="800"/>
        <v>31453.333333333336</v>
      </c>
      <c r="AK1742" s="31">
        <f t="shared" si="801"/>
        <v>934.33333333333269</v>
      </c>
      <c r="AL1742" s="31">
        <f t="shared" si="802"/>
        <v>166.25044595076716</v>
      </c>
      <c r="AM1742" s="31">
        <f t="shared" si="803"/>
        <v>-1</v>
      </c>
    </row>
    <row r="1743" spans="1:39" x14ac:dyDescent="0.4">
      <c r="A1743" s="44">
        <v>40375</v>
      </c>
      <c r="B1743" s="45">
        <v>34000</v>
      </c>
      <c r="C1743" s="45">
        <v>34750</v>
      </c>
      <c r="D1743" s="45">
        <v>33750</v>
      </c>
      <c r="E1743" s="45">
        <v>34100</v>
      </c>
      <c r="F1743" s="46">
        <v>1.04</v>
      </c>
      <c r="G1743" s="31">
        <f t="shared" si="782"/>
        <v>1</v>
      </c>
      <c r="I1743" s="3">
        <f t="shared" si="780"/>
        <v>350</v>
      </c>
      <c r="J1743" s="31">
        <f t="shared" si="783"/>
        <v>350</v>
      </c>
      <c r="K1743" s="31">
        <f t="shared" si="784"/>
        <v>0</v>
      </c>
      <c r="L1743" s="31">
        <f t="shared" ref="L1743:M1758" si="809">((L1742*13)+J1743)/14</f>
        <v>343.2010599616051</v>
      </c>
      <c r="M1743" s="31">
        <f t="shared" si="809"/>
        <v>162.30983934727644</v>
      </c>
      <c r="N1743" s="31">
        <f t="shared" si="795"/>
        <v>2.1144809294481259</v>
      </c>
      <c r="O1743" s="31">
        <f t="shared" si="796"/>
        <v>67.89192091225307</v>
      </c>
      <c r="P1743" s="31">
        <f t="shared" si="799"/>
        <v>1</v>
      </c>
      <c r="R1743" s="3">
        <f t="shared" si="785"/>
        <v>34750</v>
      </c>
      <c r="S1743" s="3">
        <f t="shared" si="786"/>
        <v>31250</v>
      </c>
      <c r="T1743" s="31">
        <f t="shared" si="787"/>
        <v>81.428571428571431</v>
      </c>
      <c r="U1743" s="31">
        <f t="shared" si="789"/>
        <v>88.683473389355754</v>
      </c>
      <c r="V1743" s="31">
        <f t="shared" si="788"/>
        <v>-1</v>
      </c>
      <c r="W1743" s="31">
        <f t="shared" si="790"/>
        <v>-1</v>
      </c>
      <c r="Y1743" s="3">
        <f t="shared" si="791"/>
        <v>31512.5</v>
      </c>
      <c r="Z1743" s="3">
        <f t="shared" si="804"/>
        <v>31651.923076923078</v>
      </c>
      <c r="AA1743" s="3">
        <f t="shared" si="805"/>
        <v>-139.42307692307804</v>
      </c>
      <c r="AB1743" s="3">
        <f t="shared" si="806"/>
        <v>1</v>
      </c>
      <c r="AC1743" s="3"/>
      <c r="AD1743" s="3">
        <f t="shared" si="792"/>
        <v>34750</v>
      </c>
      <c r="AE1743" s="3">
        <f t="shared" si="793"/>
        <v>25950</v>
      </c>
      <c r="AF1743" s="31">
        <f t="shared" si="794"/>
        <v>-7.3863636363636367</v>
      </c>
      <c r="AG1743" s="31">
        <f t="shared" si="797"/>
        <v>1</v>
      </c>
      <c r="AI1743" s="31">
        <f t="shared" si="781"/>
        <v>34200</v>
      </c>
      <c r="AJ1743" s="31">
        <f t="shared" si="800"/>
        <v>31573.333333333332</v>
      </c>
      <c r="AK1743" s="31">
        <f t="shared" si="801"/>
        <v>1034.3333333333335</v>
      </c>
      <c r="AL1743" s="31">
        <f t="shared" si="802"/>
        <v>169.29852830594055</v>
      </c>
      <c r="AM1743" s="31">
        <f t="shared" si="803"/>
        <v>1</v>
      </c>
    </row>
    <row r="1744" spans="1:39" x14ac:dyDescent="0.4">
      <c r="A1744" s="47">
        <v>40378</v>
      </c>
      <c r="B1744" s="48">
        <v>33450</v>
      </c>
      <c r="C1744" s="48">
        <v>34000</v>
      </c>
      <c r="D1744" s="48">
        <v>32650</v>
      </c>
      <c r="E1744" s="48">
        <v>33450</v>
      </c>
      <c r="F1744" s="49">
        <v>-1.91</v>
      </c>
      <c r="G1744" s="31">
        <f t="shared" si="782"/>
        <v>-1</v>
      </c>
      <c r="I1744" s="3">
        <f t="shared" ref="I1744:I1807" si="810">E1744-E1743</f>
        <v>-650</v>
      </c>
      <c r="J1744" s="31">
        <f t="shared" si="783"/>
        <v>0</v>
      </c>
      <c r="K1744" s="31">
        <f t="shared" si="784"/>
        <v>650</v>
      </c>
      <c r="L1744" s="31">
        <f t="shared" si="809"/>
        <v>318.68669853577615</v>
      </c>
      <c r="M1744" s="31">
        <f t="shared" si="809"/>
        <v>197.14485082247097</v>
      </c>
      <c r="N1744" s="31">
        <f t="shared" si="795"/>
        <v>1.6165103841477131</v>
      </c>
      <c r="O1744" s="31">
        <f t="shared" si="796"/>
        <v>61.78115683933224</v>
      </c>
      <c r="P1744" s="31">
        <f t="shared" si="799"/>
        <v>-1</v>
      </c>
      <c r="R1744" s="3">
        <f t="shared" si="785"/>
        <v>34750</v>
      </c>
      <c r="S1744" s="3">
        <f t="shared" si="786"/>
        <v>31400</v>
      </c>
      <c r="T1744" s="31">
        <f t="shared" si="787"/>
        <v>61.194029850746269</v>
      </c>
      <c r="U1744" s="31">
        <f t="shared" si="789"/>
        <v>78.12910238722354</v>
      </c>
      <c r="V1744" s="31">
        <f t="shared" si="788"/>
        <v>-1</v>
      </c>
      <c r="W1744" s="31">
        <f t="shared" si="790"/>
        <v>-1</v>
      </c>
      <c r="Y1744" s="3">
        <f t="shared" si="791"/>
        <v>31725</v>
      </c>
      <c r="Z1744" s="3">
        <f t="shared" si="804"/>
        <v>31744.23076923077</v>
      </c>
      <c r="AA1744" s="3">
        <f t="shared" si="805"/>
        <v>-19.230769230769511</v>
      </c>
      <c r="AB1744" s="3">
        <f t="shared" si="806"/>
        <v>1</v>
      </c>
      <c r="AC1744" s="3"/>
      <c r="AD1744" s="3">
        <f t="shared" si="792"/>
        <v>34750</v>
      </c>
      <c r="AE1744" s="3">
        <f t="shared" si="793"/>
        <v>25950</v>
      </c>
      <c r="AF1744" s="31">
        <f t="shared" si="794"/>
        <v>-14.772727272727273</v>
      </c>
      <c r="AG1744" s="31">
        <f t="shared" si="797"/>
        <v>-1</v>
      </c>
      <c r="AI1744" s="31">
        <f t="shared" ref="AI1744:AI1807" si="811">(C1744+D1744+E1744)/3</f>
        <v>33366.666666666664</v>
      </c>
      <c r="AJ1744" s="31">
        <f t="shared" si="800"/>
        <v>31621.666666666664</v>
      </c>
      <c r="AK1744" s="31">
        <f t="shared" si="801"/>
        <v>1077.8333333333335</v>
      </c>
      <c r="AL1744" s="31">
        <f t="shared" si="802"/>
        <v>107.93258079480439</v>
      </c>
      <c r="AM1744" s="31">
        <f t="shared" si="803"/>
        <v>-1</v>
      </c>
    </row>
    <row r="1745" spans="1:39" x14ac:dyDescent="0.4">
      <c r="A1745" s="44">
        <v>40379</v>
      </c>
      <c r="B1745" s="45">
        <v>33200</v>
      </c>
      <c r="C1745" s="45">
        <v>34650</v>
      </c>
      <c r="D1745" s="45">
        <v>32850</v>
      </c>
      <c r="E1745" s="45">
        <v>34500</v>
      </c>
      <c r="F1745" s="46">
        <v>3.14</v>
      </c>
      <c r="G1745" s="31">
        <f t="shared" ref="G1745:G1808" si="812">IF(E1745&gt;E1744,1,-1)</f>
        <v>1</v>
      </c>
      <c r="I1745" s="3">
        <f t="shared" si="810"/>
        <v>1050</v>
      </c>
      <c r="J1745" s="31">
        <f t="shared" ref="J1745:J1808" si="813">IF(I1745&gt;0,I1745,0)</f>
        <v>1050</v>
      </c>
      <c r="K1745" s="31">
        <f t="shared" ref="K1745:K1808" si="814">IF(I1745&lt;0,-I1745,0)</f>
        <v>0</v>
      </c>
      <c r="L1745" s="31">
        <f t="shared" si="809"/>
        <v>370.92336292607786</v>
      </c>
      <c r="M1745" s="31">
        <f t="shared" si="809"/>
        <v>183.06307576372305</v>
      </c>
      <c r="N1745" s="31">
        <f t="shared" si="795"/>
        <v>2.0262052376134192</v>
      </c>
      <c r="O1745" s="31">
        <f t="shared" si="796"/>
        <v>66.955314610827969</v>
      </c>
      <c r="P1745" s="31">
        <f t="shared" si="799"/>
        <v>1</v>
      </c>
      <c r="R1745" s="3">
        <f t="shared" si="785"/>
        <v>34750</v>
      </c>
      <c r="S1745" s="3">
        <f t="shared" si="786"/>
        <v>32600</v>
      </c>
      <c r="T1745" s="31">
        <f t="shared" si="787"/>
        <v>88.372093023255815</v>
      </c>
      <c r="U1745" s="31">
        <f t="shared" si="789"/>
        <v>76.998231434191169</v>
      </c>
      <c r="V1745" s="31">
        <f t="shared" si="788"/>
        <v>1</v>
      </c>
      <c r="W1745" s="31">
        <f t="shared" si="790"/>
        <v>-1</v>
      </c>
      <c r="Y1745" s="3">
        <f t="shared" si="791"/>
        <v>32108.333333333332</v>
      </c>
      <c r="Z1745" s="3">
        <f t="shared" si="804"/>
        <v>31861.538461538461</v>
      </c>
      <c r="AA1745" s="3">
        <f t="shared" si="805"/>
        <v>246.79487179487114</v>
      </c>
      <c r="AB1745" s="3">
        <f t="shared" si="806"/>
        <v>1</v>
      </c>
      <c r="AC1745" s="3"/>
      <c r="AD1745" s="3">
        <f t="shared" si="792"/>
        <v>34750</v>
      </c>
      <c r="AE1745" s="3">
        <f t="shared" si="793"/>
        <v>25950</v>
      </c>
      <c r="AF1745" s="31">
        <f t="shared" si="794"/>
        <v>-2.8409090909090908</v>
      </c>
      <c r="AG1745" s="31">
        <f t="shared" si="797"/>
        <v>1</v>
      </c>
      <c r="AI1745" s="31">
        <f t="shared" si="811"/>
        <v>34000</v>
      </c>
      <c r="AJ1745" s="31">
        <f t="shared" si="800"/>
        <v>31732.499999999993</v>
      </c>
      <c r="AK1745" s="31">
        <f t="shared" si="801"/>
        <v>1180.8333333333333</v>
      </c>
      <c r="AL1745" s="31">
        <f t="shared" si="802"/>
        <v>128.01693719124953</v>
      </c>
      <c r="AM1745" s="31">
        <f t="shared" si="803"/>
        <v>1</v>
      </c>
    </row>
    <row r="1746" spans="1:39" x14ac:dyDescent="0.4">
      <c r="A1746" s="44">
        <v>40380</v>
      </c>
      <c r="B1746" s="45">
        <v>34700</v>
      </c>
      <c r="C1746" s="45">
        <v>34950</v>
      </c>
      <c r="D1746" s="45">
        <v>33850</v>
      </c>
      <c r="E1746" s="45">
        <v>34550</v>
      </c>
      <c r="F1746" s="46">
        <v>0.14000000000000001</v>
      </c>
      <c r="G1746" s="31">
        <f t="shared" si="812"/>
        <v>1</v>
      </c>
      <c r="I1746" s="3">
        <f t="shared" si="810"/>
        <v>50</v>
      </c>
      <c r="J1746" s="31">
        <f t="shared" si="813"/>
        <v>50</v>
      </c>
      <c r="K1746" s="31">
        <f t="shared" si="814"/>
        <v>0</v>
      </c>
      <c r="L1746" s="31">
        <f t="shared" si="809"/>
        <v>348.00026557421512</v>
      </c>
      <c r="M1746" s="31">
        <f t="shared" si="809"/>
        <v>169.98714178059998</v>
      </c>
      <c r="N1746" s="31">
        <f t="shared" si="795"/>
        <v>2.04721523009884</v>
      </c>
      <c r="O1746" s="31">
        <f t="shared" si="796"/>
        <v>67.183151681492348</v>
      </c>
      <c r="P1746" s="31">
        <f t="shared" si="799"/>
        <v>1</v>
      </c>
      <c r="R1746" s="3">
        <f t="shared" si="785"/>
        <v>34950</v>
      </c>
      <c r="S1746" s="3">
        <f t="shared" si="786"/>
        <v>32650</v>
      </c>
      <c r="T1746" s="31">
        <f t="shared" si="787"/>
        <v>82.608695652173907</v>
      </c>
      <c r="U1746" s="31">
        <f t="shared" si="789"/>
        <v>77.391606175391999</v>
      </c>
      <c r="V1746" s="31">
        <f t="shared" si="788"/>
        <v>-1</v>
      </c>
      <c r="W1746" s="31">
        <f t="shared" si="790"/>
        <v>1</v>
      </c>
      <c r="Y1746" s="3">
        <f t="shared" si="791"/>
        <v>32487.5</v>
      </c>
      <c r="Z1746" s="3">
        <f t="shared" si="804"/>
        <v>31990.384615384617</v>
      </c>
      <c r="AA1746" s="3">
        <f t="shared" si="805"/>
        <v>497.11538461538294</v>
      </c>
      <c r="AB1746" s="3">
        <f t="shared" si="806"/>
        <v>1</v>
      </c>
      <c r="AC1746" s="3"/>
      <c r="AD1746" s="3">
        <f t="shared" si="792"/>
        <v>34950</v>
      </c>
      <c r="AE1746" s="3">
        <f t="shared" si="793"/>
        <v>25950</v>
      </c>
      <c r="AF1746" s="31">
        <f t="shared" si="794"/>
        <v>-4.4444444444444446</v>
      </c>
      <c r="AG1746" s="31">
        <f t="shared" si="797"/>
        <v>-1</v>
      </c>
      <c r="AI1746" s="31">
        <f t="shared" si="811"/>
        <v>34450</v>
      </c>
      <c r="AJ1746" s="31">
        <f t="shared" si="800"/>
        <v>31869.999999999993</v>
      </c>
      <c r="AK1746" s="31">
        <f t="shared" si="801"/>
        <v>1303.3333333333333</v>
      </c>
      <c r="AL1746" s="31">
        <f t="shared" si="802"/>
        <v>131.96930946291599</v>
      </c>
      <c r="AM1746" s="31">
        <f t="shared" si="803"/>
        <v>1</v>
      </c>
    </row>
    <row r="1747" spans="1:39" x14ac:dyDescent="0.4">
      <c r="A1747" s="44">
        <v>40381</v>
      </c>
      <c r="B1747" s="45">
        <v>34100</v>
      </c>
      <c r="C1747" s="45">
        <v>34200</v>
      </c>
      <c r="D1747" s="45">
        <v>33000</v>
      </c>
      <c r="E1747" s="45">
        <v>33000</v>
      </c>
      <c r="F1747" s="46">
        <v>-4.49</v>
      </c>
      <c r="G1747" s="31">
        <f t="shared" si="812"/>
        <v>-1</v>
      </c>
      <c r="I1747" s="3">
        <f t="shared" si="810"/>
        <v>-1550</v>
      </c>
      <c r="J1747" s="31">
        <f t="shared" si="813"/>
        <v>0</v>
      </c>
      <c r="K1747" s="31">
        <f t="shared" si="814"/>
        <v>1550</v>
      </c>
      <c r="L1747" s="31">
        <f t="shared" si="809"/>
        <v>323.14310374748544</v>
      </c>
      <c r="M1747" s="31">
        <f t="shared" si="809"/>
        <v>268.55948879627141</v>
      </c>
      <c r="N1747" s="31">
        <f t="shared" si="795"/>
        <v>1.2032458998036784</v>
      </c>
      <c r="O1747" s="31">
        <f t="shared" si="796"/>
        <v>54.612419789860695</v>
      </c>
      <c r="P1747" s="31">
        <f t="shared" si="799"/>
        <v>-1</v>
      </c>
      <c r="R1747" s="3">
        <f t="shared" ref="R1747:R1810" si="815">MAX(C1743:C1747)</f>
        <v>34950</v>
      </c>
      <c r="S1747" s="3">
        <f t="shared" ref="S1747:S1810" si="816">MIN(D1743:D1747)</f>
        <v>32650</v>
      </c>
      <c r="T1747" s="31">
        <f t="shared" ref="T1747:T1810" si="817">(E1747-S1747)/(R1747-S1747)*100</f>
        <v>15.217391304347828</v>
      </c>
      <c r="U1747" s="31">
        <f t="shared" si="789"/>
        <v>62.066059993259181</v>
      </c>
      <c r="V1747" s="31">
        <f t="shared" si="788"/>
        <v>-1</v>
      </c>
      <c r="W1747" s="31">
        <f t="shared" si="790"/>
        <v>-1</v>
      </c>
      <c r="Y1747" s="3">
        <f t="shared" si="791"/>
        <v>32745.833333333332</v>
      </c>
      <c r="Z1747" s="3">
        <f t="shared" si="804"/>
        <v>32042.307692307691</v>
      </c>
      <c r="AA1747" s="3">
        <f t="shared" si="805"/>
        <v>703.52564102564065</v>
      </c>
      <c r="AB1747" s="3">
        <f t="shared" si="806"/>
        <v>1</v>
      </c>
      <c r="AC1747" s="3"/>
      <c r="AD1747" s="3">
        <f t="shared" si="792"/>
        <v>34950</v>
      </c>
      <c r="AE1747" s="3">
        <f t="shared" si="793"/>
        <v>25950</v>
      </c>
      <c r="AF1747" s="31">
        <f t="shared" si="794"/>
        <v>-21.666666666666668</v>
      </c>
      <c r="AG1747" s="31">
        <f t="shared" si="797"/>
        <v>-1</v>
      </c>
      <c r="AI1747" s="31">
        <f t="shared" si="811"/>
        <v>33400</v>
      </c>
      <c r="AJ1747" s="31">
        <f t="shared" si="800"/>
        <v>31928.333333333332</v>
      </c>
      <c r="AK1747" s="31">
        <f t="shared" si="801"/>
        <v>1361.6666666666665</v>
      </c>
      <c r="AL1747" s="31">
        <f t="shared" si="802"/>
        <v>72.052223582211411</v>
      </c>
      <c r="AM1747" s="31">
        <f t="shared" si="803"/>
        <v>-1</v>
      </c>
    </row>
    <row r="1748" spans="1:39" x14ac:dyDescent="0.4">
      <c r="A1748" s="44">
        <v>40382</v>
      </c>
      <c r="B1748" s="45">
        <v>33500</v>
      </c>
      <c r="C1748" s="45">
        <v>34300</v>
      </c>
      <c r="D1748" s="45">
        <v>33200</v>
      </c>
      <c r="E1748" s="45">
        <v>34200</v>
      </c>
      <c r="F1748" s="46">
        <v>3.64</v>
      </c>
      <c r="G1748" s="31">
        <f t="shared" si="812"/>
        <v>1</v>
      </c>
      <c r="I1748" s="3">
        <f t="shared" si="810"/>
        <v>1200</v>
      </c>
      <c r="J1748" s="31">
        <f t="shared" si="813"/>
        <v>1200</v>
      </c>
      <c r="K1748" s="31">
        <f t="shared" si="814"/>
        <v>0</v>
      </c>
      <c r="L1748" s="31">
        <f t="shared" si="809"/>
        <v>385.7757391940936</v>
      </c>
      <c r="M1748" s="31">
        <f t="shared" si="809"/>
        <v>249.3766681679663</v>
      </c>
      <c r="N1748" s="31">
        <f t="shared" si="795"/>
        <v>1.5469600345059404</v>
      </c>
      <c r="O1748" s="31">
        <f t="shared" si="796"/>
        <v>60.737507206547903</v>
      </c>
      <c r="P1748" s="31">
        <f t="shared" si="799"/>
        <v>1</v>
      </c>
      <c r="R1748" s="3">
        <f t="shared" si="815"/>
        <v>34950</v>
      </c>
      <c r="S1748" s="3">
        <f t="shared" si="816"/>
        <v>32650</v>
      </c>
      <c r="T1748" s="31">
        <f t="shared" si="817"/>
        <v>67.391304347826093</v>
      </c>
      <c r="U1748" s="31">
        <f t="shared" si="789"/>
        <v>55.072463768115938</v>
      </c>
      <c r="V1748" s="31">
        <f t="shared" si="788"/>
        <v>1</v>
      </c>
      <c r="W1748" s="31">
        <f t="shared" si="790"/>
        <v>-1</v>
      </c>
      <c r="Y1748" s="3">
        <f t="shared" si="791"/>
        <v>33104.166666666664</v>
      </c>
      <c r="Z1748" s="3">
        <f t="shared" si="804"/>
        <v>32136.538461538461</v>
      </c>
      <c r="AA1748" s="3">
        <f t="shared" si="805"/>
        <v>967.62820512820326</v>
      </c>
      <c r="AB1748" s="3">
        <f t="shared" si="806"/>
        <v>1</v>
      </c>
      <c r="AC1748" s="3"/>
      <c r="AD1748" s="3">
        <f t="shared" si="792"/>
        <v>34950</v>
      </c>
      <c r="AE1748" s="3">
        <f t="shared" si="793"/>
        <v>25950</v>
      </c>
      <c r="AF1748" s="31">
        <f t="shared" si="794"/>
        <v>-8.3333333333333321</v>
      </c>
      <c r="AG1748" s="31">
        <f t="shared" si="797"/>
        <v>1</v>
      </c>
      <c r="AI1748" s="31">
        <f t="shared" si="811"/>
        <v>33900</v>
      </c>
      <c r="AJ1748" s="31">
        <f t="shared" si="800"/>
        <v>32030.833333333336</v>
      </c>
      <c r="AK1748" s="31">
        <f t="shared" si="801"/>
        <v>1449.1666666666665</v>
      </c>
      <c r="AL1748" s="31">
        <f t="shared" si="802"/>
        <v>85.988115775349712</v>
      </c>
      <c r="AM1748" s="31">
        <f t="shared" si="803"/>
        <v>1</v>
      </c>
    </row>
    <row r="1749" spans="1:39" x14ac:dyDescent="0.4">
      <c r="A1749" s="47">
        <v>40385</v>
      </c>
      <c r="B1749" s="48">
        <v>34300</v>
      </c>
      <c r="C1749" s="48">
        <v>34900</v>
      </c>
      <c r="D1749" s="48">
        <v>34150</v>
      </c>
      <c r="E1749" s="48">
        <v>34400</v>
      </c>
      <c r="F1749" s="49">
        <v>0.57999999999999996</v>
      </c>
      <c r="G1749" s="31">
        <f t="shared" si="812"/>
        <v>1</v>
      </c>
      <c r="I1749" s="3">
        <f t="shared" si="810"/>
        <v>200</v>
      </c>
      <c r="J1749" s="31">
        <f t="shared" si="813"/>
        <v>200</v>
      </c>
      <c r="K1749" s="31">
        <f t="shared" si="814"/>
        <v>0</v>
      </c>
      <c r="L1749" s="31">
        <f t="shared" si="809"/>
        <v>372.50604353737265</v>
      </c>
      <c r="M1749" s="31">
        <f t="shared" si="809"/>
        <v>231.56404901311157</v>
      </c>
      <c r="N1749" s="31">
        <f t="shared" si="795"/>
        <v>1.6086523150935259</v>
      </c>
      <c r="O1749" s="31">
        <f t="shared" si="796"/>
        <v>61.666029841767248</v>
      </c>
      <c r="P1749" s="31">
        <f t="shared" si="799"/>
        <v>1</v>
      </c>
      <c r="R1749" s="3">
        <f t="shared" si="815"/>
        <v>34950</v>
      </c>
      <c r="S1749" s="3">
        <f t="shared" si="816"/>
        <v>32850</v>
      </c>
      <c r="T1749" s="31">
        <f t="shared" si="817"/>
        <v>73.80952380952381</v>
      </c>
      <c r="U1749" s="31">
        <f t="shared" si="789"/>
        <v>52.139406487232577</v>
      </c>
      <c r="V1749" s="31">
        <f t="shared" ref="V1749:V1812" si="818">IF(T1749&gt;T1748,1,-1)</f>
        <v>1</v>
      </c>
      <c r="W1749" s="31">
        <f t="shared" si="790"/>
        <v>-1</v>
      </c>
      <c r="Y1749" s="3">
        <f t="shared" si="791"/>
        <v>33429.166666666664</v>
      </c>
      <c r="Z1749" s="3">
        <f t="shared" si="804"/>
        <v>32230.76923076923</v>
      </c>
      <c r="AA1749" s="3">
        <f t="shared" si="805"/>
        <v>1198.3974358974338</v>
      </c>
      <c r="AB1749" s="3">
        <f t="shared" si="806"/>
        <v>1</v>
      </c>
      <c r="AC1749" s="3"/>
      <c r="AD1749" s="3">
        <f t="shared" si="792"/>
        <v>34950</v>
      </c>
      <c r="AE1749" s="3">
        <f t="shared" si="793"/>
        <v>25950</v>
      </c>
      <c r="AF1749" s="31">
        <f t="shared" si="794"/>
        <v>-6.1111111111111107</v>
      </c>
      <c r="AG1749" s="31">
        <f t="shared" si="797"/>
        <v>1</v>
      </c>
      <c r="AI1749" s="31">
        <f t="shared" si="811"/>
        <v>34483.333333333336</v>
      </c>
      <c r="AJ1749" s="31">
        <f t="shared" si="800"/>
        <v>32150.000000000007</v>
      </c>
      <c r="AK1749" s="31">
        <f t="shared" si="801"/>
        <v>1580.0000000000009</v>
      </c>
      <c r="AL1749" s="31">
        <f t="shared" si="802"/>
        <v>98.452883263009582</v>
      </c>
      <c r="AM1749" s="31">
        <f t="shared" si="803"/>
        <v>1</v>
      </c>
    </row>
    <row r="1750" spans="1:39" x14ac:dyDescent="0.4">
      <c r="A1750" s="44">
        <v>40386</v>
      </c>
      <c r="B1750" s="45">
        <v>34850</v>
      </c>
      <c r="C1750" s="45">
        <v>34950</v>
      </c>
      <c r="D1750" s="45">
        <v>34250</v>
      </c>
      <c r="E1750" s="45">
        <v>34400</v>
      </c>
      <c r="F1750" s="46">
        <v>0</v>
      </c>
      <c r="G1750" s="31">
        <f t="shared" si="812"/>
        <v>-1</v>
      </c>
      <c r="I1750" s="3">
        <f t="shared" si="810"/>
        <v>0</v>
      </c>
      <c r="J1750" s="31">
        <f t="shared" si="813"/>
        <v>0</v>
      </c>
      <c r="K1750" s="31">
        <f t="shared" si="814"/>
        <v>0</v>
      </c>
      <c r="L1750" s="31">
        <f t="shared" si="809"/>
        <v>345.8984689989889</v>
      </c>
      <c r="M1750" s="31">
        <f t="shared" si="809"/>
        <v>215.02375979788934</v>
      </c>
      <c r="N1750" s="31">
        <f t="shared" si="795"/>
        <v>1.6086523150935259</v>
      </c>
      <c r="O1750" s="31">
        <f t="shared" si="796"/>
        <v>61.666029841767248</v>
      </c>
      <c r="P1750" s="31">
        <f t="shared" si="799"/>
        <v>-1</v>
      </c>
      <c r="R1750" s="3">
        <f t="shared" si="815"/>
        <v>34950</v>
      </c>
      <c r="S1750" s="3">
        <f t="shared" si="816"/>
        <v>33000</v>
      </c>
      <c r="T1750" s="31">
        <f t="shared" si="817"/>
        <v>71.794871794871796</v>
      </c>
      <c r="U1750" s="31">
        <f t="shared" ref="U1750:U1813" si="819">SUM(T1748:T1750)/3</f>
        <v>70.998566650740571</v>
      </c>
      <c r="V1750" s="31">
        <f t="shared" si="818"/>
        <v>-1</v>
      </c>
      <c r="W1750" s="31">
        <f t="shared" si="790"/>
        <v>1</v>
      </c>
      <c r="Y1750" s="3">
        <f t="shared" si="791"/>
        <v>33670.833333333336</v>
      </c>
      <c r="Z1750" s="3">
        <f t="shared" si="804"/>
        <v>32311.538461538461</v>
      </c>
      <c r="AA1750" s="3">
        <f t="shared" si="805"/>
        <v>1359.2948717948748</v>
      </c>
      <c r="AB1750" s="3">
        <f t="shared" si="806"/>
        <v>1</v>
      </c>
      <c r="AC1750" s="3"/>
      <c r="AD1750" s="3">
        <f t="shared" si="792"/>
        <v>34950</v>
      </c>
      <c r="AE1750" s="3">
        <f t="shared" si="793"/>
        <v>25950</v>
      </c>
      <c r="AF1750" s="31">
        <f t="shared" si="794"/>
        <v>-6.1111111111111107</v>
      </c>
      <c r="AG1750" s="31">
        <f t="shared" si="797"/>
        <v>-1</v>
      </c>
      <c r="AI1750" s="31">
        <f t="shared" si="811"/>
        <v>34533.333333333336</v>
      </c>
      <c r="AJ1750" s="31">
        <f t="shared" si="800"/>
        <v>32276.666666666675</v>
      </c>
      <c r="AK1750" s="31">
        <f t="shared" si="801"/>
        <v>1691.6666666666672</v>
      </c>
      <c r="AL1750" s="31">
        <f t="shared" si="802"/>
        <v>88.932676518883156</v>
      </c>
      <c r="AM1750" s="31">
        <f t="shared" si="803"/>
        <v>-1</v>
      </c>
    </row>
    <row r="1751" spans="1:39" x14ac:dyDescent="0.4">
      <c r="A1751" s="44">
        <v>40387</v>
      </c>
      <c r="B1751" s="45">
        <v>34600</v>
      </c>
      <c r="C1751" s="45">
        <v>35200</v>
      </c>
      <c r="D1751" s="45">
        <v>34400</v>
      </c>
      <c r="E1751" s="45">
        <v>35150</v>
      </c>
      <c r="F1751" s="46">
        <v>2.1800000000000002</v>
      </c>
      <c r="G1751" s="31">
        <f t="shared" si="812"/>
        <v>1</v>
      </c>
      <c r="I1751" s="3">
        <f t="shared" si="810"/>
        <v>750</v>
      </c>
      <c r="J1751" s="31">
        <f t="shared" si="813"/>
        <v>750</v>
      </c>
      <c r="K1751" s="31">
        <f t="shared" si="814"/>
        <v>0</v>
      </c>
      <c r="L1751" s="31">
        <f t="shared" si="809"/>
        <v>374.76286407048968</v>
      </c>
      <c r="M1751" s="31">
        <f t="shared" si="809"/>
        <v>199.66491981232579</v>
      </c>
      <c r="N1751" s="31">
        <f t="shared" si="795"/>
        <v>1.876958979187463</v>
      </c>
      <c r="O1751" s="31">
        <f t="shared" si="796"/>
        <v>65.241075481638291</v>
      </c>
      <c r="P1751" s="31">
        <f t="shared" si="799"/>
        <v>1</v>
      </c>
      <c r="R1751" s="3">
        <f t="shared" si="815"/>
        <v>35200</v>
      </c>
      <c r="S1751" s="3">
        <f t="shared" si="816"/>
        <v>33000</v>
      </c>
      <c r="T1751" s="31">
        <f t="shared" si="817"/>
        <v>97.727272727272734</v>
      </c>
      <c r="U1751" s="31">
        <f t="shared" si="819"/>
        <v>81.110556110556118</v>
      </c>
      <c r="V1751" s="31">
        <f t="shared" si="818"/>
        <v>1</v>
      </c>
      <c r="W1751" s="31">
        <f t="shared" ref="W1751:W1814" si="820">IF(U1751&gt;U1750, 1, -1)</f>
        <v>1</v>
      </c>
      <c r="Y1751" s="3">
        <f t="shared" si="791"/>
        <v>33966.666666666664</v>
      </c>
      <c r="Z1751" s="3">
        <f t="shared" si="804"/>
        <v>32444.23076923077</v>
      </c>
      <c r="AA1751" s="3">
        <f t="shared" si="805"/>
        <v>1522.4358974358947</v>
      </c>
      <c r="AB1751" s="3">
        <f t="shared" si="806"/>
        <v>1</v>
      </c>
      <c r="AC1751" s="3"/>
      <c r="AD1751" s="3">
        <f t="shared" si="792"/>
        <v>35200</v>
      </c>
      <c r="AE1751" s="3">
        <f t="shared" si="793"/>
        <v>25950</v>
      </c>
      <c r="AF1751" s="31">
        <f t="shared" si="794"/>
        <v>-0.54054054054054057</v>
      </c>
      <c r="AG1751" s="31">
        <f t="shared" si="797"/>
        <v>1</v>
      </c>
      <c r="AI1751" s="31">
        <f t="shared" si="811"/>
        <v>34916.666666666664</v>
      </c>
      <c r="AJ1751" s="31">
        <f t="shared" si="800"/>
        <v>32453.333333333336</v>
      </c>
      <c r="AK1751" s="31">
        <f t="shared" si="801"/>
        <v>1761.3333333333333</v>
      </c>
      <c r="AL1751" s="31">
        <f t="shared" si="802"/>
        <v>93.237446379005632</v>
      </c>
      <c r="AM1751" s="31">
        <f t="shared" si="803"/>
        <v>1</v>
      </c>
    </row>
    <row r="1752" spans="1:39" x14ac:dyDescent="0.4">
      <c r="A1752" s="44">
        <v>40388</v>
      </c>
      <c r="B1752" s="45">
        <v>35000</v>
      </c>
      <c r="C1752" s="45">
        <v>35150</v>
      </c>
      <c r="D1752" s="45">
        <v>34600</v>
      </c>
      <c r="E1752" s="45">
        <v>34650</v>
      </c>
      <c r="F1752" s="46">
        <v>-1.42</v>
      </c>
      <c r="G1752" s="31">
        <f t="shared" si="812"/>
        <v>-1</v>
      </c>
      <c r="I1752" s="3">
        <f t="shared" si="810"/>
        <v>-500</v>
      </c>
      <c r="J1752" s="31">
        <f t="shared" si="813"/>
        <v>0</v>
      </c>
      <c r="K1752" s="31">
        <f t="shared" si="814"/>
        <v>500</v>
      </c>
      <c r="L1752" s="31">
        <f t="shared" si="809"/>
        <v>347.99408806545472</v>
      </c>
      <c r="M1752" s="31">
        <f t="shared" si="809"/>
        <v>221.1174255400168</v>
      </c>
      <c r="N1752" s="31">
        <f t="shared" si="795"/>
        <v>1.5737976652702859</v>
      </c>
      <c r="O1752" s="31">
        <f t="shared" si="796"/>
        <v>61.146907020176137</v>
      </c>
      <c r="P1752" s="31">
        <f t="shared" si="799"/>
        <v>-1</v>
      </c>
      <c r="R1752" s="3">
        <f t="shared" si="815"/>
        <v>35200</v>
      </c>
      <c r="S1752" s="3">
        <f t="shared" si="816"/>
        <v>33200</v>
      </c>
      <c r="T1752" s="31">
        <f t="shared" si="817"/>
        <v>72.5</v>
      </c>
      <c r="U1752" s="31">
        <f t="shared" si="819"/>
        <v>80.674048174048167</v>
      </c>
      <c r="V1752" s="31">
        <f t="shared" si="818"/>
        <v>-1</v>
      </c>
      <c r="W1752" s="31">
        <f t="shared" si="820"/>
        <v>-1</v>
      </c>
      <c r="Y1752" s="3">
        <f t="shared" si="791"/>
        <v>34158.333333333336</v>
      </c>
      <c r="Z1752" s="3">
        <f t="shared" si="804"/>
        <v>32550</v>
      </c>
      <c r="AA1752" s="3">
        <f t="shared" si="805"/>
        <v>1608.3333333333358</v>
      </c>
      <c r="AB1752" s="3">
        <f t="shared" si="806"/>
        <v>1</v>
      </c>
      <c r="AC1752" s="3"/>
      <c r="AD1752" s="3">
        <f t="shared" si="792"/>
        <v>35200</v>
      </c>
      <c r="AE1752" s="3">
        <f t="shared" si="793"/>
        <v>31250</v>
      </c>
      <c r="AF1752" s="31">
        <f t="shared" si="794"/>
        <v>-13.924050632911392</v>
      </c>
      <c r="AG1752" s="31">
        <f t="shared" si="797"/>
        <v>-1</v>
      </c>
      <c r="AI1752" s="31">
        <f t="shared" si="811"/>
        <v>34800</v>
      </c>
      <c r="AJ1752" s="31">
        <f t="shared" si="800"/>
        <v>32645.833333333336</v>
      </c>
      <c r="AK1752" s="31">
        <f t="shared" si="801"/>
        <v>1764.9999999999995</v>
      </c>
      <c r="AL1752" s="31">
        <f t="shared" si="802"/>
        <v>81.366068618193196</v>
      </c>
      <c r="AM1752" s="31">
        <f t="shared" si="803"/>
        <v>-1</v>
      </c>
    </row>
    <row r="1753" spans="1:39" x14ac:dyDescent="0.4">
      <c r="A1753" s="44">
        <v>40389</v>
      </c>
      <c r="B1753" s="45">
        <v>34550</v>
      </c>
      <c r="C1753" s="45">
        <v>34550</v>
      </c>
      <c r="D1753" s="45">
        <v>33650</v>
      </c>
      <c r="E1753" s="45">
        <v>33800</v>
      </c>
      <c r="F1753" s="46">
        <v>-2.4500000000000002</v>
      </c>
      <c r="G1753" s="31">
        <f t="shared" si="812"/>
        <v>-1</v>
      </c>
      <c r="I1753" s="3">
        <f t="shared" si="810"/>
        <v>-850</v>
      </c>
      <c r="J1753" s="31">
        <f t="shared" si="813"/>
        <v>0</v>
      </c>
      <c r="K1753" s="31">
        <f t="shared" si="814"/>
        <v>850</v>
      </c>
      <c r="L1753" s="31">
        <f t="shared" si="809"/>
        <v>323.13736748935082</v>
      </c>
      <c r="M1753" s="31">
        <f t="shared" si="809"/>
        <v>266.03760943001561</v>
      </c>
      <c r="N1753" s="31">
        <f t="shared" si="795"/>
        <v>1.2146303982420801</v>
      </c>
      <c r="O1753" s="31">
        <f t="shared" si="796"/>
        <v>54.845738557829975</v>
      </c>
      <c r="P1753" s="31">
        <f t="shared" si="799"/>
        <v>-1</v>
      </c>
      <c r="R1753" s="3">
        <f t="shared" si="815"/>
        <v>35200</v>
      </c>
      <c r="S1753" s="3">
        <f t="shared" si="816"/>
        <v>33650</v>
      </c>
      <c r="T1753" s="31">
        <f t="shared" si="817"/>
        <v>9.67741935483871</v>
      </c>
      <c r="U1753" s="31">
        <f t="shared" si="819"/>
        <v>59.968230694037153</v>
      </c>
      <c r="V1753" s="31">
        <f t="shared" si="818"/>
        <v>-1</v>
      </c>
      <c r="W1753" s="31">
        <f t="shared" si="820"/>
        <v>-1</v>
      </c>
      <c r="Y1753" s="3">
        <f t="shared" si="791"/>
        <v>34162.5</v>
      </c>
      <c r="Z1753" s="3">
        <f t="shared" si="804"/>
        <v>32600</v>
      </c>
      <c r="AA1753" s="3">
        <f t="shared" si="805"/>
        <v>1562.5</v>
      </c>
      <c r="AB1753" s="3">
        <f t="shared" si="806"/>
        <v>-1</v>
      </c>
      <c r="AC1753" s="3"/>
      <c r="AD1753" s="3">
        <f t="shared" si="792"/>
        <v>35200</v>
      </c>
      <c r="AE1753" s="3">
        <f t="shared" si="793"/>
        <v>31400</v>
      </c>
      <c r="AF1753" s="31">
        <f t="shared" si="794"/>
        <v>-36.84210526315789</v>
      </c>
      <c r="AG1753" s="31">
        <f t="shared" si="797"/>
        <v>-1</v>
      </c>
      <c r="AI1753" s="31">
        <f t="shared" si="811"/>
        <v>34000</v>
      </c>
      <c r="AJ1753" s="31">
        <f t="shared" si="800"/>
        <v>32832.5</v>
      </c>
      <c r="AK1753" s="31">
        <f t="shared" si="801"/>
        <v>1657.75</v>
      </c>
      <c r="AL1753" s="31">
        <f t="shared" si="802"/>
        <v>46.951188860403157</v>
      </c>
      <c r="AM1753" s="31">
        <f t="shared" si="803"/>
        <v>-1</v>
      </c>
    </row>
    <row r="1754" spans="1:39" x14ac:dyDescent="0.4">
      <c r="A1754" s="47">
        <v>40392</v>
      </c>
      <c r="B1754" s="48">
        <v>34100</v>
      </c>
      <c r="C1754" s="48">
        <v>35100</v>
      </c>
      <c r="D1754" s="48">
        <v>33950</v>
      </c>
      <c r="E1754" s="48">
        <v>34750</v>
      </c>
      <c r="F1754" s="49">
        <v>2.81</v>
      </c>
      <c r="G1754" s="31">
        <f t="shared" si="812"/>
        <v>1</v>
      </c>
      <c r="I1754" s="3">
        <f t="shared" si="810"/>
        <v>950</v>
      </c>
      <c r="J1754" s="31">
        <f t="shared" si="813"/>
        <v>950</v>
      </c>
      <c r="K1754" s="31">
        <f t="shared" si="814"/>
        <v>0</v>
      </c>
      <c r="L1754" s="31">
        <f t="shared" si="809"/>
        <v>367.91326981154003</v>
      </c>
      <c r="M1754" s="31">
        <f t="shared" si="809"/>
        <v>247.03492304215735</v>
      </c>
      <c r="N1754" s="31">
        <f t="shared" si="795"/>
        <v>1.4893168353721162</v>
      </c>
      <c r="O1754" s="31">
        <f t="shared" si="796"/>
        <v>59.828335799186654</v>
      </c>
      <c r="P1754" s="31">
        <f t="shared" si="799"/>
        <v>1</v>
      </c>
      <c r="R1754" s="3">
        <f t="shared" si="815"/>
        <v>35200</v>
      </c>
      <c r="S1754" s="3">
        <f t="shared" si="816"/>
        <v>33650</v>
      </c>
      <c r="T1754" s="31">
        <f t="shared" si="817"/>
        <v>70.967741935483872</v>
      </c>
      <c r="U1754" s="31">
        <f t="shared" si="819"/>
        <v>51.048387096774185</v>
      </c>
      <c r="V1754" s="31">
        <f t="shared" si="818"/>
        <v>1</v>
      </c>
      <c r="W1754" s="31">
        <f t="shared" si="820"/>
        <v>-1</v>
      </c>
      <c r="Y1754" s="3">
        <f t="shared" si="791"/>
        <v>34245.833333333336</v>
      </c>
      <c r="Z1754" s="3">
        <f t="shared" si="804"/>
        <v>32711.538461538461</v>
      </c>
      <c r="AA1754" s="3">
        <f t="shared" si="805"/>
        <v>1534.2948717948748</v>
      </c>
      <c r="AB1754" s="3">
        <f t="shared" si="806"/>
        <v>-1</v>
      </c>
      <c r="AC1754" s="3"/>
      <c r="AD1754" s="3">
        <f t="shared" si="792"/>
        <v>35200</v>
      </c>
      <c r="AE1754" s="3">
        <f t="shared" si="793"/>
        <v>32600</v>
      </c>
      <c r="AF1754" s="31">
        <f t="shared" si="794"/>
        <v>-17.307692307692307</v>
      </c>
      <c r="AG1754" s="31">
        <f t="shared" si="797"/>
        <v>1</v>
      </c>
      <c r="AI1754" s="31">
        <f t="shared" si="811"/>
        <v>34600</v>
      </c>
      <c r="AJ1754" s="31">
        <f t="shared" si="800"/>
        <v>33065</v>
      </c>
      <c r="AK1754" s="31">
        <f t="shared" si="801"/>
        <v>1509.0000000000002</v>
      </c>
      <c r="AL1754" s="31">
        <f t="shared" si="802"/>
        <v>67.815330240777556</v>
      </c>
      <c r="AM1754" s="31">
        <f t="shared" si="803"/>
        <v>1</v>
      </c>
    </row>
    <row r="1755" spans="1:39" x14ac:dyDescent="0.4">
      <c r="A1755" s="44">
        <v>40393</v>
      </c>
      <c r="B1755" s="45">
        <v>35000</v>
      </c>
      <c r="C1755" s="45">
        <v>35300</v>
      </c>
      <c r="D1755" s="45">
        <v>33850</v>
      </c>
      <c r="E1755" s="45">
        <v>34000</v>
      </c>
      <c r="F1755" s="46">
        <v>-2.16</v>
      </c>
      <c r="G1755" s="31">
        <f t="shared" si="812"/>
        <v>-1</v>
      </c>
      <c r="I1755" s="3">
        <f t="shared" si="810"/>
        <v>-750</v>
      </c>
      <c r="J1755" s="31">
        <f t="shared" si="813"/>
        <v>0</v>
      </c>
      <c r="K1755" s="31">
        <f t="shared" si="814"/>
        <v>750</v>
      </c>
      <c r="L1755" s="31">
        <f t="shared" si="809"/>
        <v>341.63375053928718</v>
      </c>
      <c r="M1755" s="31">
        <f t="shared" si="809"/>
        <v>282.96099996771756</v>
      </c>
      <c r="N1755" s="31">
        <f t="shared" si="795"/>
        <v>1.2073527821087129</v>
      </c>
      <c r="O1755" s="31">
        <f t="shared" si="796"/>
        <v>54.696865489498833</v>
      </c>
      <c r="P1755" s="31">
        <f t="shared" si="799"/>
        <v>-1</v>
      </c>
      <c r="R1755" s="3">
        <f t="shared" si="815"/>
        <v>35300</v>
      </c>
      <c r="S1755" s="3">
        <f t="shared" si="816"/>
        <v>33650</v>
      </c>
      <c r="T1755" s="31">
        <f t="shared" si="817"/>
        <v>21.212121212121211</v>
      </c>
      <c r="U1755" s="31">
        <f t="shared" si="819"/>
        <v>33.952427500814593</v>
      </c>
      <c r="V1755" s="31">
        <f t="shared" si="818"/>
        <v>-1</v>
      </c>
      <c r="W1755" s="31">
        <f t="shared" si="820"/>
        <v>-1</v>
      </c>
      <c r="Y1755" s="3">
        <f t="shared" ref="Y1755:Y1818" si="821">AVERAGE(E1744:E1755)</f>
        <v>34237.5</v>
      </c>
      <c r="Z1755" s="3">
        <f t="shared" si="804"/>
        <v>32776.923076923078</v>
      </c>
      <c r="AA1755" s="3">
        <f t="shared" si="805"/>
        <v>1460.576923076922</v>
      </c>
      <c r="AB1755" s="3">
        <f t="shared" si="806"/>
        <v>-1</v>
      </c>
      <c r="AC1755" s="3"/>
      <c r="AD1755" s="3">
        <f t="shared" si="792"/>
        <v>35300</v>
      </c>
      <c r="AE1755" s="3">
        <f t="shared" si="793"/>
        <v>32650</v>
      </c>
      <c r="AF1755" s="31">
        <f t="shared" si="794"/>
        <v>-49.056603773584904</v>
      </c>
      <c r="AG1755" s="31">
        <f t="shared" si="797"/>
        <v>-1</v>
      </c>
      <c r="AI1755" s="31">
        <f t="shared" si="811"/>
        <v>34383.333333333336</v>
      </c>
      <c r="AJ1755" s="31">
        <f t="shared" si="800"/>
        <v>33300</v>
      </c>
      <c r="AK1755" s="31">
        <f t="shared" si="801"/>
        <v>1288.3333333333335</v>
      </c>
      <c r="AL1755" s="31">
        <f t="shared" si="802"/>
        <v>56.058645968089813</v>
      </c>
      <c r="AM1755" s="31">
        <f t="shared" si="803"/>
        <v>-1</v>
      </c>
    </row>
    <row r="1756" spans="1:39" x14ac:dyDescent="0.4">
      <c r="A1756" s="44">
        <v>40394</v>
      </c>
      <c r="B1756" s="45">
        <v>34200</v>
      </c>
      <c r="C1756" s="45">
        <v>34250</v>
      </c>
      <c r="D1756" s="45">
        <v>33350</v>
      </c>
      <c r="E1756" s="45">
        <v>34200</v>
      </c>
      <c r="F1756" s="46">
        <v>0.59</v>
      </c>
      <c r="G1756" s="31">
        <f t="shared" si="812"/>
        <v>1</v>
      </c>
      <c r="I1756" s="3">
        <f t="shared" si="810"/>
        <v>200</v>
      </c>
      <c r="J1756" s="31">
        <f t="shared" si="813"/>
        <v>200</v>
      </c>
      <c r="K1756" s="31">
        <f t="shared" si="814"/>
        <v>0</v>
      </c>
      <c r="L1756" s="31">
        <f t="shared" si="809"/>
        <v>331.51705407219521</v>
      </c>
      <c r="M1756" s="31">
        <f t="shared" si="809"/>
        <v>262.74949997002346</v>
      </c>
      <c r="N1756" s="31">
        <f t="shared" si="795"/>
        <v>1.2617228733452102</v>
      </c>
      <c r="O1756" s="31">
        <f t="shared" si="796"/>
        <v>55.785918257927591</v>
      </c>
      <c r="P1756" s="31">
        <f t="shared" si="799"/>
        <v>1</v>
      </c>
      <c r="R1756" s="3">
        <f t="shared" si="815"/>
        <v>35300</v>
      </c>
      <c r="S1756" s="3">
        <f t="shared" si="816"/>
        <v>33350</v>
      </c>
      <c r="T1756" s="31">
        <f t="shared" si="817"/>
        <v>43.589743589743591</v>
      </c>
      <c r="U1756" s="31">
        <f t="shared" si="819"/>
        <v>45.256535579116225</v>
      </c>
      <c r="V1756" s="31">
        <f t="shared" si="818"/>
        <v>1</v>
      </c>
      <c r="W1756" s="31">
        <f t="shared" si="820"/>
        <v>1</v>
      </c>
      <c r="Y1756" s="3">
        <f t="shared" si="821"/>
        <v>34300</v>
      </c>
      <c r="Z1756" s="3">
        <f t="shared" si="804"/>
        <v>32873.076923076922</v>
      </c>
      <c r="AA1756" s="3">
        <f t="shared" si="805"/>
        <v>1426.923076923078</v>
      </c>
      <c r="AB1756" s="3">
        <f t="shared" si="806"/>
        <v>-1</v>
      </c>
      <c r="AC1756" s="3"/>
      <c r="AD1756" s="3">
        <f t="shared" si="792"/>
        <v>35300</v>
      </c>
      <c r="AE1756" s="3">
        <f t="shared" si="793"/>
        <v>32650</v>
      </c>
      <c r="AF1756" s="31">
        <f t="shared" si="794"/>
        <v>-41.509433962264154</v>
      </c>
      <c r="AG1756" s="31">
        <f t="shared" si="797"/>
        <v>1</v>
      </c>
      <c r="AI1756" s="31">
        <f t="shared" si="811"/>
        <v>33933.333333333336</v>
      </c>
      <c r="AJ1756" s="31">
        <f t="shared" si="800"/>
        <v>33504.166666666672</v>
      </c>
      <c r="AK1756" s="31">
        <f t="shared" si="801"/>
        <v>1049.1666666666654</v>
      </c>
      <c r="AL1756" s="31">
        <f t="shared" si="802"/>
        <v>27.270320360074013</v>
      </c>
      <c r="AM1756" s="31">
        <f t="shared" si="803"/>
        <v>-1</v>
      </c>
    </row>
    <row r="1757" spans="1:39" x14ac:dyDescent="0.4">
      <c r="A1757" s="44">
        <v>40395</v>
      </c>
      <c r="B1757" s="45">
        <v>34200</v>
      </c>
      <c r="C1757" s="45">
        <v>34900</v>
      </c>
      <c r="D1757" s="45">
        <v>33350</v>
      </c>
      <c r="E1757" s="45">
        <v>33700</v>
      </c>
      <c r="F1757" s="46">
        <v>-1.46</v>
      </c>
      <c r="G1757" s="31">
        <f t="shared" si="812"/>
        <v>-1</v>
      </c>
      <c r="I1757" s="3">
        <f t="shared" si="810"/>
        <v>-500</v>
      </c>
      <c r="J1757" s="31">
        <f t="shared" si="813"/>
        <v>0</v>
      </c>
      <c r="K1757" s="31">
        <f t="shared" si="814"/>
        <v>500</v>
      </c>
      <c r="L1757" s="31">
        <f t="shared" si="809"/>
        <v>307.83726449560982</v>
      </c>
      <c r="M1757" s="31">
        <f t="shared" si="809"/>
        <v>279.69596425787893</v>
      </c>
      <c r="N1757" s="31">
        <f t="shared" si="795"/>
        <v>1.1006138944921804</v>
      </c>
      <c r="O1757" s="31">
        <f t="shared" si="796"/>
        <v>52.39486882277582</v>
      </c>
      <c r="P1757" s="31">
        <f t="shared" si="799"/>
        <v>-1</v>
      </c>
      <c r="R1757" s="3">
        <f t="shared" si="815"/>
        <v>35300</v>
      </c>
      <c r="S1757" s="3">
        <f t="shared" si="816"/>
        <v>33350</v>
      </c>
      <c r="T1757" s="31">
        <f t="shared" si="817"/>
        <v>17.948717948717949</v>
      </c>
      <c r="U1757" s="31">
        <f t="shared" si="819"/>
        <v>27.583527583527587</v>
      </c>
      <c r="V1757" s="31">
        <f t="shared" si="818"/>
        <v>-1</v>
      </c>
      <c r="W1757" s="31">
        <f t="shared" si="820"/>
        <v>-1</v>
      </c>
      <c r="Y1757" s="3">
        <f t="shared" si="821"/>
        <v>34233.333333333336</v>
      </c>
      <c r="Z1757" s="3">
        <f t="shared" si="804"/>
        <v>32957.692307692305</v>
      </c>
      <c r="AA1757" s="3">
        <f t="shared" si="805"/>
        <v>1275.6410256410309</v>
      </c>
      <c r="AB1757" s="3">
        <f t="shared" si="806"/>
        <v>-1</v>
      </c>
      <c r="AC1757" s="3"/>
      <c r="AD1757" s="3">
        <f t="shared" ref="AD1757:AD1820" si="822">MAX(C1744:C1757)</f>
        <v>35300</v>
      </c>
      <c r="AE1757" s="3">
        <f t="shared" ref="AE1757:AE1820" si="823">MIN(D1744:D1757)</f>
        <v>32650</v>
      </c>
      <c r="AF1757" s="31">
        <f t="shared" ref="AF1757:AF1820" si="824">(AD1757-E1757)/(AD1757-AE1757)*-100</f>
        <v>-60.377358490566039</v>
      </c>
      <c r="AG1757" s="31">
        <f t="shared" si="797"/>
        <v>-1</v>
      </c>
      <c r="AI1757" s="31">
        <f t="shared" si="811"/>
        <v>33983.333333333336</v>
      </c>
      <c r="AJ1757" s="31">
        <f t="shared" si="800"/>
        <v>33675.833333333336</v>
      </c>
      <c r="AK1757" s="31">
        <f t="shared" si="801"/>
        <v>850.5</v>
      </c>
      <c r="AL1757" s="31">
        <f t="shared" si="802"/>
        <v>24.103468547912993</v>
      </c>
      <c r="AM1757" s="31">
        <f t="shared" si="803"/>
        <v>-1</v>
      </c>
    </row>
    <row r="1758" spans="1:39" x14ac:dyDescent="0.4">
      <c r="A1758" s="44">
        <v>40396</v>
      </c>
      <c r="B1758" s="45">
        <v>33700</v>
      </c>
      <c r="C1758" s="45">
        <v>34650</v>
      </c>
      <c r="D1758" s="45">
        <v>33400</v>
      </c>
      <c r="E1758" s="45">
        <v>34200</v>
      </c>
      <c r="F1758" s="46">
        <v>1.48</v>
      </c>
      <c r="G1758" s="31">
        <f t="shared" si="812"/>
        <v>1</v>
      </c>
      <c r="I1758" s="3">
        <f t="shared" si="810"/>
        <v>500</v>
      </c>
      <c r="J1758" s="31">
        <f t="shared" si="813"/>
        <v>500</v>
      </c>
      <c r="K1758" s="31">
        <f t="shared" si="814"/>
        <v>0</v>
      </c>
      <c r="L1758" s="31">
        <f t="shared" si="809"/>
        <v>321.5631741744948</v>
      </c>
      <c r="M1758" s="31">
        <f t="shared" si="809"/>
        <v>259.71768109660189</v>
      </c>
      <c r="N1758" s="31">
        <f t="shared" ref="N1758:N1821" si="825">L1758/M1758</f>
        <v>1.2381258481007671</v>
      </c>
      <c r="O1758" s="31">
        <f t="shared" ref="O1758:O1821" si="826">IF(M1758=0,100,100-(100/(1+N1758)))</f>
        <v>55.319760019367017</v>
      </c>
      <c r="P1758" s="31">
        <f t="shared" si="799"/>
        <v>1</v>
      </c>
      <c r="R1758" s="3">
        <f t="shared" si="815"/>
        <v>35300</v>
      </c>
      <c r="S1758" s="3">
        <f t="shared" si="816"/>
        <v>33350</v>
      </c>
      <c r="T1758" s="31">
        <f t="shared" si="817"/>
        <v>43.589743589743591</v>
      </c>
      <c r="U1758" s="31">
        <f t="shared" si="819"/>
        <v>35.042735042735046</v>
      </c>
      <c r="V1758" s="31">
        <f t="shared" si="818"/>
        <v>1</v>
      </c>
      <c r="W1758" s="31">
        <f t="shared" si="820"/>
        <v>1</v>
      </c>
      <c r="Y1758" s="3">
        <f t="shared" si="821"/>
        <v>34204.166666666664</v>
      </c>
      <c r="Z1758" s="3">
        <f t="shared" si="804"/>
        <v>33084.615384615383</v>
      </c>
      <c r="AA1758" s="3">
        <f t="shared" si="805"/>
        <v>1119.5512820512813</v>
      </c>
      <c r="AB1758" s="3">
        <f t="shared" si="806"/>
        <v>-1</v>
      </c>
      <c r="AC1758" s="3"/>
      <c r="AD1758" s="3">
        <f t="shared" si="822"/>
        <v>35300</v>
      </c>
      <c r="AE1758" s="3">
        <f t="shared" si="823"/>
        <v>32850</v>
      </c>
      <c r="AF1758" s="31">
        <f t="shared" si="824"/>
        <v>-44.897959183673471</v>
      </c>
      <c r="AG1758" s="31">
        <f t="shared" ref="AG1758:AG1821" si="827">IF(AF1758&gt;AF1757,1,-1)</f>
        <v>1</v>
      </c>
      <c r="AI1758" s="31">
        <f t="shared" si="811"/>
        <v>34083.333333333336</v>
      </c>
      <c r="AJ1758" s="31">
        <f t="shared" si="800"/>
        <v>33897.500000000007</v>
      </c>
      <c r="AK1758" s="31">
        <f t="shared" si="801"/>
        <v>570.16666666666458</v>
      </c>
      <c r="AL1758" s="31">
        <f t="shared" si="802"/>
        <v>21.728539413426386</v>
      </c>
      <c r="AM1758" s="31">
        <f t="shared" si="803"/>
        <v>-1</v>
      </c>
    </row>
    <row r="1759" spans="1:39" x14ac:dyDescent="0.4">
      <c r="A1759" s="47">
        <v>40399</v>
      </c>
      <c r="B1759" s="48">
        <v>34200</v>
      </c>
      <c r="C1759" s="48">
        <v>35100</v>
      </c>
      <c r="D1759" s="48">
        <v>34100</v>
      </c>
      <c r="E1759" s="48">
        <v>34850</v>
      </c>
      <c r="F1759" s="49">
        <v>1.9</v>
      </c>
      <c r="G1759" s="31">
        <f t="shared" si="812"/>
        <v>1</v>
      </c>
      <c r="I1759" s="3">
        <f t="shared" si="810"/>
        <v>650</v>
      </c>
      <c r="J1759" s="31">
        <f t="shared" si="813"/>
        <v>650</v>
      </c>
      <c r="K1759" s="31">
        <f t="shared" si="814"/>
        <v>0</v>
      </c>
      <c r="L1759" s="31">
        <f t="shared" ref="L1759:M1774" si="828">((L1758*13)+J1759)/14</f>
        <v>345.02294744774514</v>
      </c>
      <c r="M1759" s="31">
        <f t="shared" si="828"/>
        <v>241.16641816113034</v>
      </c>
      <c r="N1759" s="31">
        <f t="shared" si="825"/>
        <v>1.4306425831527887</v>
      </c>
      <c r="O1759" s="31">
        <f t="shared" si="826"/>
        <v>58.858615950729416</v>
      </c>
      <c r="P1759" s="31">
        <f t="shared" ref="P1759:P1822" si="829">IF(OR(O1759&gt;70,O1759&lt;30),IF(O1759&gt;70,-1,1),IF(O1759&gt;O1758,1,-1))</f>
        <v>1</v>
      </c>
      <c r="R1759" s="3">
        <f t="shared" si="815"/>
        <v>35300</v>
      </c>
      <c r="S1759" s="3">
        <f t="shared" si="816"/>
        <v>33350</v>
      </c>
      <c r="T1759" s="31">
        <f t="shared" si="817"/>
        <v>76.923076923076934</v>
      </c>
      <c r="U1759" s="31">
        <f t="shared" si="819"/>
        <v>46.15384615384616</v>
      </c>
      <c r="V1759" s="31">
        <f t="shared" si="818"/>
        <v>1</v>
      </c>
      <c r="W1759" s="31">
        <f t="shared" si="820"/>
        <v>1</v>
      </c>
      <c r="Y1759" s="3">
        <f t="shared" si="821"/>
        <v>34358.333333333336</v>
      </c>
      <c r="Z1759" s="3">
        <f t="shared" si="804"/>
        <v>33275</v>
      </c>
      <c r="AA1759" s="3">
        <f t="shared" si="805"/>
        <v>1083.3333333333358</v>
      </c>
      <c r="AB1759" s="3">
        <f t="shared" si="806"/>
        <v>-1</v>
      </c>
      <c r="AC1759" s="3"/>
      <c r="AD1759" s="3">
        <f t="shared" si="822"/>
        <v>35300</v>
      </c>
      <c r="AE1759" s="3">
        <f t="shared" si="823"/>
        <v>33000</v>
      </c>
      <c r="AF1759" s="31">
        <f t="shared" si="824"/>
        <v>-19.565217391304348</v>
      </c>
      <c r="AG1759" s="31">
        <f t="shared" si="827"/>
        <v>1</v>
      </c>
      <c r="AI1759" s="31">
        <f t="shared" si="811"/>
        <v>34683.333333333336</v>
      </c>
      <c r="AJ1759" s="31">
        <f t="shared" si="800"/>
        <v>34055.000000000007</v>
      </c>
      <c r="AK1759" s="31">
        <f t="shared" si="801"/>
        <v>458.33333333333377</v>
      </c>
      <c r="AL1759" s="31">
        <f t="shared" si="802"/>
        <v>91.393939393938609</v>
      </c>
      <c r="AM1759" s="31">
        <f t="shared" si="803"/>
        <v>1</v>
      </c>
    </row>
    <row r="1760" spans="1:39" x14ac:dyDescent="0.4">
      <c r="A1760" s="44">
        <v>40400</v>
      </c>
      <c r="B1760" s="45">
        <v>34950</v>
      </c>
      <c r="C1760" s="45">
        <v>35100</v>
      </c>
      <c r="D1760" s="45">
        <v>34150</v>
      </c>
      <c r="E1760" s="45">
        <v>34500</v>
      </c>
      <c r="F1760" s="46">
        <v>-1</v>
      </c>
      <c r="G1760" s="31">
        <f t="shared" si="812"/>
        <v>-1</v>
      </c>
      <c r="I1760" s="3">
        <f t="shared" si="810"/>
        <v>-350</v>
      </c>
      <c r="J1760" s="31">
        <f t="shared" si="813"/>
        <v>0</v>
      </c>
      <c r="K1760" s="31">
        <f t="shared" si="814"/>
        <v>350</v>
      </c>
      <c r="L1760" s="31">
        <f t="shared" si="828"/>
        <v>320.37845120147762</v>
      </c>
      <c r="M1760" s="31">
        <f t="shared" si="828"/>
        <v>248.94024543533533</v>
      </c>
      <c r="N1760" s="31">
        <f t="shared" si="825"/>
        <v>1.2869692911293407</v>
      </c>
      <c r="O1760" s="31">
        <f t="shared" si="826"/>
        <v>56.274008405850324</v>
      </c>
      <c r="P1760" s="31">
        <f t="shared" si="829"/>
        <v>-1</v>
      </c>
      <c r="R1760" s="3">
        <f t="shared" si="815"/>
        <v>35100</v>
      </c>
      <c r="S1760" s="3">
        <f t="shared" si="816"/>
        <v>33350</v>
      </c>
      <c r="T1760" s="31">
        <f t="shared" si="817"/>
        <v>65.714285714285708</v>
      </c>
      <c r="U1760" s="31">
        <f t="shared" si="819"/>
        <v>62.075702075702075</v>
      </c>
      <c r="V1760" s="31">
        <f t="shared" si="818"/>
        <v>-1</v>
      </c>
      <c r="W1760" s="31">
        <f t="shared" si="820"/>
        <v>1</v>
      </c>
      <c r="Y1760" s="3">
        <f t="shared" si="821"/>
        <v>34383.333333333336</v>
      </c>
      <c r="Z1760" s="3">
        <f t="shared" si="804"/>
        <v>33448.076923076922</v>
      </c>
      <c r="AA1760" s="3">
        <f t="shared" si="805"/>
        <v>935.2564102564138</v>
      </c>
      <c r="AB1760" s="3">
        <f t="shared" si="806"/>
        <v>-1</v>
      </c>
      <c r="AC1760" s="3"/>
      <c r="AD1760" s="3">
        <f t="shared" si="822"/>
        <v>35300</v>
      </c>
      <c r="AE1760" s="3">
        <f t="shared" si="823"/>
        <v>33000</v>
      </c>
      <c r="AF1760" s="31">
        <f t="shared" si="824"/>
        <v>-34.782608695652172</v>
      </c>
      <c r="AG1760" s="31">
        <f t="shared" si="827"/>
        <v>-1</v>
      </c>
      <c r="AI1760" s="31">
        <f t="shared" si="811"/>
        <v>34583.333333333336</v>
      </c>
      <c r="AJ1760" s="31">
        <f t="shared" si="800"/>
        <v>34182.500000000007</v>
      </c>
      <c r="AK1760" s="31">
        <f t="shared" si="801"/>
        <v>380.8333333333336</v>
      </c>
      <c r="AL1760" s="31">
        <f t="shared" si="802"/>
        <v>70.167760758569486</v>
      </c>
      <c r="AM1760" s="31">
        <f t="shared" si="803"/>
        <v>-1</v>
      </c>
    </row>
    <row r="1761" spans="1:39" x14ac:dyDescent="0.4">
      <c r="A1761" s="44">
        <v>40401</v>
      </c>
      <c r="B1761" s="45">
        <v>34400</v>
      </c>
      <c r="C1761" s="45">
        <v>34500</v>
      </c>
      <c r="D1761" s="45">
        <v>33200</v>
      </c>
      <c r="E1761" s="45">
        <v>33300</v>
      </c>
      <c r="F1761" s="46">
        <v>-3.48</v>
      </c>
      <c r="G1761" s="31">
        <f t="shared" si="812"/>
        <v>-1</v>
      </c>
      <c r="I1761" s="3">
        <f t="shared" si="810"/>
        <v>-1200</v>
      </c>
      <c r="J1761" s="31">
        <f t="shared" si="813"/>
        <v>0</v>
      </c>
      <c r="K1761" s="31">
        <f t="shared" si="814"/>
        <v>1200</v>
      </c>
      <c r="L1761" s="31">
        <f t="shared" si="828"/>
        <v>297.49427611565778</v>
      </c>
      <c r="M1761" s="31">
        <f t="shared" si="828"/>
        <v>316.87308504709705</v>
      </c>
      <c r="N1761" s="31">
        <f t="shared" si="825"/>
        <v>0.93884362589975423</v>
      </c>
      <c r="O1761" s="31">
        <f t="shared" si="826"/>
        <v>48.42286470958004</v>
      </c>
      <c r="P1761" s="31">
        <f t="shared" si="829"/>
        <v>-1</v>
      </c>
      <c r="R1761" s="3">
        <f t="shared" si="815"/>
        <v>35100</v>
      </c>
      <c r="S1761" s="3">
        <f t="shared" si="816"/>
        <v>33200</v>
      </c>
      <c r="T1761" s="31">
        <f t="shared" si="817"/>
        <v>5.2631578947368416</v>
      </c>
      <c r="U1761" s="31">
        <f t="shared" si="819"/>
        <v>49.300173510699828</v>
      </c>
      <c r="V1761" s="31">
        <f t="shared" si="818"/>
        <v>-1</v>
      </c>
      <c r="W1761" s="31">
        <f t="shared" si="820"/>
        <v>-1</v>
      </c>
      <c r="Y1761" s="3">
        <f t="shared" si="821"/>
        <v>34291.666666666664</v>
      </c>
      <c r="Z1761" s="3">
        <f t="shared" si="804"/>
        <v>33578.846153846156</v>
      </c>
      <c r="AA1761" s="3">
        <f t="shared" si="805"/>
        <v>712.82051282050816</v>
      </c>
      <c r="AB1761" s="3">
        <f t="shared" si="806"/>
        <v>-1</v>
      </c>
      <c r="AC1761" s="3"/>
      <c r="AD1761" s="3">
        <f t="shared" si="822"/>
        <v>35300</v>
      </c>
      <c r="AE1761" s="3">
        <f t="shared" si="823"/>
        <v>33200</v>
      </c>
      <c r="AF1761" s="31">
        <f t="shared" si="824"/>
        <v>-95.238095238095227</v>
      </c>
      <c r="AG1761" s="31">
        <f t="shared" si="827"/>
        <v>-1</v>
      </c>
      <c r="AI1761" s="31">
        <f t="shared" si="811"/>
        <v>33666.666666666664</v>
      </c>
      <c r="AJ1761" s="31">
        <f t="shared" si="800"/>
        <v>34187.5</v>
      </c>
      <c r="AK1761" s="31">
        <f t="shared" si="801"/>
        <v>375.8333333333336</v>
      </c>
      <c r="AL1761" s="31">
        <f t="shared" si="802"/>
        <v>-92.387287509239101</v>
      </c>
      <c r="AM1761" s="31">
        <f t="shared" si="803"/>
        <v>-1</v>
      </c>
    </row>
    <row r="1762" spans="1:39" x14ac:dyDescent="0.4">
      <c r="A1762" s="44">
        <v>40402</v>
      </c>
      <c r="B1762" s="45">
        <v>32500</v>
      </c>
      <c r="C1762" s="45">
        <v>32750</v>
      </c>
      <c r="D1762" s="45">
        <v>31700</v>
      </c>
      <c r="E1762" s="45">
        <v>31700</v>
      </c>
      <c r="F1762" s="46">
        <v>-4.8</v>
      </c>
      <c r="G1762" s="31">
        <f t="shared" si="812"/>
        <v>-1</v>
      </c>
      <c r="I1762" s="3">
        <f t="shared" si="810"/>
        <v>-1600</v>
      </c>
      <c r="J1762" s="31">
        <f t="shared" si="813"/>
        <v>0</v>
      </c>
      <c r="K1762" s="31">
        <f t="shared" si="814"/>
        <v>1600</v>
      </c>
      <c r="L1762" s="31">
        <f t="shared" si="828"/>
        <v>276.24468496453937</v>
      </c>
      <c r="M1762" s="31">
        <f t="shared" si="828"/>
        <v>408.52500754373295</v>
      </c>
      <c r="N1762" s="31">
        <f t="shared" si="825"/>
        <v>0.67620018325308306</v>
      </c>
      <c r="O1762" s="31">
        <f t="shared" si="826"/>
        <v>40.341254583372525</v>
      </c>
      <c r="P1762" s="31">
        <f t="shared" si="829"/>
        <v>-1</v>
      </c>
      <c r="R1762" s="3">
        <f t="shared" si="815"/>
        <v>35100</v>
      </c>
      <c r="S1762" s="3">
        <f t="shared" si="816"/>
        <v>31700</v>
      </c>
      <c r="T1762" s="31">
        <f t="shared" si="817"/>
        <v>0</v>
      </c>
      <c r="U1762" s="31">
        <f t="shared" si="819"/>
        <v>23.659147869674182</v>
      </c>
      <c r="V1762" s="31">
        <f t="shared" si="818"/>
        <v>-1</v>
      </c>
      <c r="W1762" s="31">
        <f t="shared" si="820"/>
        <v>-1</v>
      </c>
      <c r="Y1762" s="3">
        <f t="shared" si="821"/>
        <v>34066.666666666664</v>
      </c>
      <c r="Z1762" s="3">
        <f t="shared" si="804"/>
        <v>33648.076923076922</v>
      </c>
      <c r="AA1762" s="3">
        <f t="shared" si="805"/>
        <v>418.58974358974228</v>
      </c>
      <c r="AB1762" s="3">
        <f t="shared" si="806"/>
        <v>-1</v>
      </c>
      <c r="AC1762" s="3"/>
      <c r="AD1762" s="3">
        <f t="shared" si="822"/>
        <v>35300</v>
      </c>
      <c r="AE1762" s="3">
        <f t="shared" si="823"/>
        <v>31700</v>
      </c>
      <c r="AF1762" s="31">
        <f t="shared" si="824"/>
        <v>-100</v>
      </c>
      <c r="AG1762" s="31">
        <f t="shared" si="827"/>
        <v>-1</v>
      </c>
      <c r="AI1762" s="31">
        <f t="shared" si="811"/>
        <v>32050</v>
      </c>
      <c r="AJ1762" s="31">
        <f t="shared" si="800"/>
        <v>34100.833333333328</v>
      </c>
      <c r="AK1762" s="31">
        <f t="shared" si="801"/>
        <v>462.50000000000034</v>
      </c>
      <c r="AL1762" s="31">
        <f t="shared" si="802"/>
        <v>-295.61561561561473</v>
      </c>
      <c r="AM1762" s="31">
        <f t="shared" si="803"/>
        <v>1</v>
      </c>
    </row>
    <row r="1763" spans="1:39" x14ac:dyDescent="0.4">
      <c r="A1763" s="44">
        <v>40403</v>
      </c>
      <c r="B1763" s="45">
        <v>31850</v>
      </c>
      <c r="C1763" s="45">
        <v>32100</v>
      </c>
      <c r="D1763" s="45">
        <v>31500</v>
      </c>
      <c r="E1763" s="45">
        <v>32050</v>
      </c>
      <c r="F1763" s="46">
        <v>1.1000000000000001</v>
      </c>
      <c r="G1763" s="31">
        <f t="shared" si="812"/>
        <v>1</v>
      </c>
      <c r="I1763" s="3">
        <f t="shared" si="810"/>
        <v>350</v>
      </c>
      <c r="J1763" s="31">
        <f t="shared" si="813"/>
        <v>350</v>
      </c>
      <c r="K1763" s="31">
        <f t="shared" si="814"/>
        <v>0</v>
      </c>
      <c r="L1763" s="31">
        <f t="shared" si="828"/>
        <v>281.51292175278655</v>
      </c>
      <c r="M1763" s="31">
        <f t="shared" si="828"/>
        <v>379.34464986203773</v>
      </c>
      <c r="N1763" s="31">
        <f t="shared" si="825"/>
        <v>0.74210331384710138</v>
      </c>
      <c r="O1763" s="31">
        <f t="shared" si="826"/>
        <v>42.598123081937565</v>
      </c>
      <c r="P1763" s="31">
        <f t="shared" si="829"/>
        <v>1</v>
      </c>
      <c r="R1763" s="3">
        <f t="shared" si="815"/>
        <v>35100</v>
      </c>
      <c r="S1763" s="3">
        <f t="shared" si="816"/>
        <v>31500</v>
      </c>
      <c r="T1763" s="31">
        <f t="shared" si="817"/>
        <v>15.277777777777779</v>
      </c>
      <c r="U1763" s="31">
        <f t="shared" si="819"/>
        <v>6.8469785575048734</v>
      </c>
      <c r="V1763" s="31">
        <f t="shared" si="818"/>
        <v>1</v>
      </c>
      <c r="W1763" s="31">
        <f t="shared" si="820"/>
        <v>-1</v>
      </c>
      <c r="Y1763" s="3">
        <f t="shared" si="821"/>
        <v>33808.333333333336</v>
      </c>
      <c r="Z1763" s="3">
        <f t="shared" si="804"/>
        <v>33707.692307692305</v>
      </c>
      <c r="AA1763" s="3">
        <f t="shared" si="805"/>
        <v>100.64102564103086</v>
      </c>
      <c r="AB1763" s="3">
        <f t="shared" si="806"/>
        <v>-1</v>
      </c>
      <c r="AC1763" s="3"/>
      <c r="AD1763" s="3">
        <f t="shared" si="822"/>
        <v>35300</v>
      </c>
      <c r="AE1763" s="3">
        <f t="shared" si="823"/>
        <v>31500</v>
      </c>
      <c r="AF1763" s="31">
        <f t="shared" si="824"/>
        <v>-85.526315789473685</v>
      </c>
      <c r="AG1763" s="31">
        <f t="shared" si="827"/>
        <v>1</v>
      </c>
      <c r="AI1763" s="31">
        <f t="shared" si="811"/>
        <v>31883.333333333332</v>
      </c>
      <c r="AJ1763" s="31">
        <f t="shared" ref="AJ1763:AJ1826" si="830">AVERAGE(AI1744:AI1763)</f>
        <v>33985</v>
      </c>
      <c r="AK1763" s="31">
        <f t="shared" ref="AK1763:AK1826" si="831">(ABS(AJ1763-AI1744)+ABS(AJ1763-AI1745)+ABS(AJ1763-AI1746)+ABS(AJ1763-AI1747)+ABS(AJ1763-AI1748)+ABS(AJ1763-AI1749)+ABS(AJ1763-AI1750)+ABS(AJ1763-AI1751)+ABS(AJ1763-AI1752)+ABS(AJ1763-AI1753)+ABS(AJ1763-AI1754)+ABS(AJ1763-AI1755)+ABS(AJ1763-AI1756)+ABS(AJ1763-AI1757)+ABS(AJ1763-AI1758)+ABS(AJ1763-AI1759)+ABS(AJ1763-AI1760)+ABS(AJ1763-AI1761)+ABS(AJ1763-AI1762)+ABS(AJ1763-AI1763))/20</f>
        <v>569.66666666666731</v>
      </c>
      <c r="AL1763" s="31">
        <f t="shared" ref="AL1763:AL1826" si="832">(AI1763-AJ1763)/(0.015*AK1763)</f>
        <v>-245.95279890774322</v>
      </c>
      <c r="AM1763" s="31">
        <f t="shared" si="803"/>
        <v>1</v>
      </c>
    </row>
    <row r="1764" spans="1:39" x14ac:dyDescent="0.4">
      <c r="A1764" s="47">
        <v>40406</v>
      </c>
      <c r="B1764" s="48">
        <v>31350</v>
      </c>
      <c r="C1764" s="48">
        <v>31650</v>
      </c>
      <c r="D1764" s="48">
        <v>30950</v>
      </c>
      <c r="E1764" s="48">
        <v>31500</v>
      </c>
      <c r="F1764" s="49">
        <v>-1.72</v>
      </c>
      <c r="G1764" s="31">
        <f t="shared" si="812"/>
        <v>-1</v>
      </c>
      <c r="I1764" s="3">
        <f t="shared" si="810"/>
        <v>-550</v>
      </c>
      <c r="J1764" s="31">
        <f t="shared" si="813"/>
        <v>0</v>
      </c>
      <c r="K1764" s="31">
        <f t="shared" si="814"/>
        <v>550</v>
      </c>
      <c r="L1764" s="31">
        <f t="shared" si="828"/>
        <v>261.40485591330179</v>
      </c>
      <c r="M1764" s="31">
        <f t="shared" si="828"/>
        <v>391.53431772903502</v>
      </c>
      <c r="N1764" s="31">
        <f t="shared" si="825"/>
        <v>0.66764225784726605</v>
      </c>
      <c r="O1764" s="31">
        <f t="shared" si="826"/>
        <v>40.03510073612042</v>
      </c>
      <c r="P1764" s="31">
        <f t="shared" si="829"/>
        <v>-1</v>
      </c>
      <c r="R1764" s="3">
        <f t="shared" si="815"/>
        <v>35100</v>
      </c>
      <c r="S1764" s="3">
        <f t="shared" si="816"/>
        <v>30950</v>
      </c>
      <c r="T1764" s="31">
        <f t="shared" si="817"/>
        <v>13.253012048192772</v>
      </c>
      <c r="U1764" s="31">
        <f t="shared" si="819"/>
        <v>9.510263275323517</v>
      </c>
      <c r="V1764" s="31">
        <f t="shared" si="818"/>
        <v>-1</v>
      </c>
      <c r="W1764" s="31">
        <f t="shared" si="820"/>
        <v>1</v>
      </c>
      <c r="Y1764" s="3">
        <f t="shared" si="821"/>
        <v>33545.833333333336</v>
      </c>
      <c r="Z1764" s="3">
        <f t="shared" si="804"/>
        <v>33707.692307692305</v>
      </c>
      <c r="AA1764" s="3">
        <f t="shared" si="805"/>
        <v>-161.85897435896914</v>
      </c>
      <c r="AB1764" s="3">
        <f t="shared" si="806"/>
        <v>-1</v>
      </c>
      <c r="AC1764" s="3"/>
      <c r="AD1764" s="3">
        <f t="shared" si="822"/>
        <v>35300</v>
      </c>
      <c r="AE1764" s="3">
        <f t="shared" si="823"/>
        <v>30950</v>
      </c>
      <c r="AF1764" s="31">
        <f t="shared" si="824"/>
        <v>-87.356321839080465</v>
      </c>
      <c r="AG1764" s="31">
        <f t="shared" si="827"/>
        <v>-1</v>
      </c>
      <c r="AI1764" s="31">
        <f t="shared" si="811"/>
        <v>31366.666666666668</v>
      </c>
      <c r="AJ1764" s="31">
        <f t="shared" si="830"/>
        <v>33884.999999999993</v>
      </c>
      <c r="AK1764" s="31">
        <f t="shared" si="831"/>
        <v>705.83333333333792</v>
      </c>
      <c r="AL1764" s="31">
        <f t="shared" si="832"/>
        <v>-237.85911058638098</v>
      </c>
      <c r="AM1764" s="31">
        <f t="shared" ref="AM1764:AM1827" si="833">IF(OR(AL1764&gt;200,AL1764&lt;-200),IF(AL1764&gt;200,-1,1),IF(AL1764&gt;AL1763,1,-1))</f>
        <v>1</v>
      </c>
    </row>
    <row r="1765" spans="1:39" x14ac:dyDescent="0.4">
      <c r="A1765" s="44">
        <v>40407</v>
      </c>
      <c r="B1765" s="45">
        <v>31500</v>
      </c>
      <c r="C1765" s="45">
        <v>32050</v>
      </c>
      <c r="D1765" s="45">
        <v>31350</v>
      </c>
      <c r="E1765" s="45">
        <v>31650</v>
      </c>
      <c r="F1765" s="46">
        <v>0.48</v>
      </c>
      <c r="G1765" s="31">
        <f t="shared" si="812"/>
        <v>1</v>
      </c>
      <c r="I1765" s="3">
        <f t="shared" si="810"/>
        <v>150</v>
      </c>
      <c r="J1765" s="31">
        <f t="shared" si="813"/>
        <v>150</v>
      </c>
      <c r="K1765" s="31">
        <f t="shared" si="814"/>
        <v>0</v>
      </c>
      <c r="L1765" s="31">
        <f t="shared" si="828"/>
        <v>253.44736620520879</v>
      </c>
      <c r="M1765" s="31">
        <f t="shared" si="828"/>
        <v>363.56758074838962</v>
      </c>
      <c r="N1765" s="31">
        <f t="shared" si="825"/>
        <v>0.69711211787227378</v>
      </c>
      <c r="O1765" s="31">
        <f t="shared" si="826"/>
        <v>41.076373831227286</v>
      </c>
      <c r="P1765" s="31">
        <f t="shared" si="829"/>
        <v>1</v>
      </c>
      <c r="R1765" s="3">
        <f t="shared" si="815"/>
        <v>34500</v>
      </c>
      <c r="S1765" s="3">
        <f t="shared" si="816"/>
        <v>30950</v>
      </c>
      <c r="T1765" s="31">
        <f t="shared" si="817"/>
        <v>19.718309859154928</v>
      </c>
      <c r="U1765" s="31">
        <f t="shared" si="819"/>
        <v>16.083033228375161</v>
      </c>
      <c r="V1765" s="31">
        <f t="shared" si="818"/>
        <v>1</v>
      </c>
      <c r="W1765" s="31">
        <f t="shared" si="820"/>
        <v>1</v>
      </c>
      <c r="Y1765" s="3">
        <f t="shared" si="821"/>
        <v>33366.666666666664</v>
      </c>
      <c r="Z1765" s="3">
        <f t="shared" si="804"/>
        <v>33709.615384615383</v>
      </c>
      <c r="AA1765" s="3">
        <f t="shared" si="805"/>
        <v>-342.94871794871869</v>
      </c>
      <c r="AB1765" s="3">
        <f t="shared" si="806"/>
        <v>-1</v>
      </c>
      <c r="AC1765" s="3"/>
      <c r="AD1765" s="3">
        <f t="shared" si="822"/>
        <v>35300</v>
      </c>
      <c r="AE1765" s="3">
        <f t="shared" si="823"/>
        <v>30950</v>
      </c>
      <c r="AF1765" s="31">
        <f t="shared" si="824"/>
        <v>-83.908045977011497</v>
      </c>
      <c r="AG1765" s="31">
        <f t="shared" si="827"/>
        <v>1</v>
      </c>
      <c r="AI1765" s="31">
        <f t="shared" si="811"/>
        <v>31683.333333333332</v>
      </c>
      <c r="AJ1765" s="31">
        <f t="shared" si="830"/>
        <v>33769.166666666664</v>
      </c>
      <c r="AK1765" s="31">
        <f t="shared" si="831"/>
        <v>856.50000000000205</v>
      </c>
      <c r="AL1765" s="31">
        <f t="shared" si="832"/>
        <v>-162.35324641629322</v>
      </c>
      <c r="AM1765" s="31">
        <f t="shared" si="833"/>
        <v>1</v>
      </c>
    </row>
    <row r="1766" spans="1:39" x14ac:dyDescent="0.4">
      <c r="A1766" s="44">
        <v>40408</v>
      </c>
      <c r="B1766" s="45">
        <v>31850</v>
      </c>
      <c r="C1766" s="45">
        <v>32050</v>
      </c>
      <c r="D1766" s="45">
        <v>31450</v>
      </c>
      <c r="E1766" s="45">
        <v>31700</v>
      </c>
      <c r="F1766" s="46">
        <v>0.16</v>
      </c>
      <c r="G1766" s="31">
        <f t="shared" si="812"/>
        <v>1</v>
      </c>
      <c r="I1766" s="3">
        <f t="shared" si="810"/>
        <v>50</v>
      </c>
      <c r="J1766" s="31">
        <f t="shared" si="813"/>
        <v>50</v>
      </c>
      <c r="K1766" s="31">
        <f t="shared" si="814"/>
        <v>0</v>
      </c>
      <c r="L1766" s="31">
        <f t="shared" si="828"/>
        <v>238.91541147626529</v>
      </c>
      <c r="M1766" s="31">
        <f t="shared" si="828"/>
        <v>337.59846783779034</v>
      </c>
      <c r="N1766" s="31">
        <f t="shared" si="825"/>
        <v>0.70769104198381494</v>
      </c>
      <c r="O1766" s="31">
        <f t="shared" si="826"/>
        <v>41.441398038938843</v>
      </c>
      <c r="P1766" s="31">
        <f t="shared" si="829"/>
        <v>1</v>
      </c>
      <c r="R1766" s="3">
        <f t="shared" si="815"/>
        <v>32750</v>
      </c>
      <c r="S1766" s="3">
        <f t="shared" si="816"/>
        <v>30950</v>
      </c>
      <c r="T1766" s="31">
        <f t="shared" si="817"/>
        <v>41.666666666666671</v>
      </c>
      <c r="U1766" s="31">
        <f t="shared" si="819"/>
        <v>24.879329524671459</v>
      </c>
      <c r="V1766" s="31">
        <f t="shared" si="818"/>
        <v>1</v>
      </c>
      <c r="W1766" s="31">
        <f t="shared" si="820"/>
        <v>1</v>
      </c>
      <c r="Y1766" s="3">
        <f t="shared" si="821"/>
        <v>33112.5</v>
      </c>
      <c r="Z1766" s="3">
        <f t="shared" si="804"/>
        <v>33684.615384615383</v>
      </c>
      <c r="AA1766" s="3">
        <f t="shared" si="805"/>
        <v>-572.11538461538294</v>
      </c>
      <c r="AB1766" s="3">
        <f t="shared" si="806"/>
        <v>-1</v>
      </c>
      <c r="AC1766" s="3"/>
      <c r="AD1766" s="3">
        <f t="shared" si="822"/>
        <v>35300</v>
      </c>
      <c r="AE1766" s="3">
        <f t="shared" si="823"/>
        <v>30950</v>
      </c>
      <c r="AF1766" s="31">
        <f t="shared" si="824"/>
        <v>-82.758620689655174</v>
      </c>
      <c r="AG1766" s="31">
        <f t="shared" si="827"/>
        <v>1</v>
      </c>
      <c r="AI1766" s="31">
        <f t="shared" si="811"/>
        <v>31733.333333333332</v>
      </c>
      <c r="AJ1766" s="31">
        <f t="shared" si="830"/>
        <v>33633.333333333336</v>
      </c>
      <c r="AK1766" s="31">
        <f t="shared" si="831"/>
        <v>968.33333333333326</v>
      </c>
      <c r="AL1766" s="31">
        <f t="shared" si="832"/>
        <v>-130.80895008605879</v>
      </c>
      <c r="AM1766" s="31">
        <f t="shared" si="833"/>
        <v>1</v>
      </c>
    </row>
    <row r="1767" spans="1:39" x14ac:dyDescent="0.4">
      <c r="A1767" s="44">
        <v>40409</v>
      </c>
      <c r="B1767" s="45">
        <v>31750</v>
      </c>
      <c r="C1767" s="45">
        <v>32200</v>
      </c>
      <c r="D1767" s="45">
        <v>31650</v>
      </c>
      <c r="E1767" s="45">
        <v>31850</v>
      </c>
      <c r="F1767" s="46">
        <v>0.47</v>
      </c>
      <c r="G1767" s="31">
        <f t="shared" si="812"/>
        <v>1</v>
      </c>
      <c r="I1767" s="3">
        <f t="shared" si="810"/>
        <v>150</v>
      </c>
      <c r="J1767" s="31">
        <f t="shared" si="813"/>
        <v>150</v>
      </c>
      <c r="K1767" s="31">
        <f t="shared" si="814"/>
        <v>0</v>
      </c>
      <c r="L1767" s="31">
        <f t="shared" si="828"/>
        <v>232.56431065653206</v>
      </c>
      <c r="M1767" s="31">
        <f t="shared" si="828"/>
        <v>313.48429156366245</v>
      </c>
      <c r="N1767" s="31">
        <f t="shared" si="825"/>
        <v>0.74186910449802501</v>
      </c>
      <c r="O1767" s="31">
        <f t="shared" si="826"/>
        <v>42.590404903692125</v>
      </c>
      <c r="P1767" s="31">
        <f t="shared" si="829"/>
        <v>1</v>
      </c>
      <c r="R1767" s="3">
        <f t="shared" si="815"/>
        <v>32200</v>
      </c>
      <c r="S1767" s="3">
        <f t="shared" si="816"/>
        <v>30950</v>
      </c>
      <c r="T1767" s="31">
        <f t="shared" si="817"/>
        <v>72</v>
      </c>
      <c r="U1767" s="31">
        <f t="shared" si="819"/>
        <v>44.461658841940533</v>
      </c>
      <c r="V1767" s="31">
        <f t="shared" si="818"/>
        <v>1</v>
      </c>
      <c r="W1767" s="31">
        <f t="shared" si="820"/>
        <v>1</v>
      </c>
      <c r="Y1767" s="3">
        <f t="shared" si="821"/>
        <v>32933.333333333336</v>
      </c>
      <c r="Z1767" s="3">
        <f t="shared" si="804"/>
        <v>33611.538461538461</v>
      </c>
      <c r="AA1767" s="3">
        <f t="shared" si="805"/>
        <v>-678.20512820512522</v>
      </c>
      <c r="AB1767" s="3">
        <f t="shared" si="806"/>
        <v>-1</v>
      </c>
      <c r="AC1767" s="3"/>
      <c r="AD1767" s="3">
        <f t="shared" si="822"/>
        <v>35300</v>
      </c>
      <c r="AE1767" s="3">
        <f t="shared" si="823"/>
        <v>30950</v>
      </c>
      <c r="AF1767" s="31">
        <f t="shared" si="824"/>
        <v>-79.310344827586206</v>
      </c>
      <c r="AG1767" s="31">
        <f t="shared" si="827"/>
        <v>1</v>
      </c>
      <c r="AI1767" s="31">
        <f t="shared" si="811"/>
        <v>31900</v>
      </c>
      <c r="AJ1767" s="31">
        <f t="shared" si="830"/>
        <v>33558.333333333328</v>
      </c>
      <c r="AK1767" s="31">
        <f t="shared" si="831"/>
        <v>1073.3333333333362</v>
      </c>
      <c r="AL1767" s="31">
        <f t="shared" si="832"/>
        <v>-103.00207039337415</v>
      </c>
      <c r="AM1767" s="31">
        <f t="shared" si="833"/>
        <v>1</v>
      </c>
    </row>
    <row r="1768" spans="1:39" x14ac:dyDescent="0.4">
      <c r="A1768" s="44">
        <v>40410</v>
      </c>
      <c r="B1768" s="45">
        <v>31600</v>
      </c>
      <c r="C1768" s="45">
        <v>31800</v>
      </c>
      <c r="D1768" s="45">
        <v>31400</v>
      </c>
      <c r="E1768" s="45">
        <v>31700</v>
      </c>
      <c r="F1768" s="46">
        <v>-0.47</v>
      </c>
      <c r="G1768" s="31">
        <f t="shared" si="812"/>
        <v>-1</v>
      </c>
      <c r="I1768" s="3">
        <f t="shared" si="810"/>
        <v>-150</v>
      </c>
      <c r="J1768" s="31">
        <f t="shared" si="813"/>
        <v>0</v>
      </c>
      <c r="K1768" s="31">
        <f t="shared" si="814"/>
        <v>150</v>
      </c>
      <c r="L1768" s="31">
        <f t="shared" si="828"/>
        <v>215.9525741810655</v>
      </c>
      <c r="M1768" s="31">
        <f t="shared" si="828"/>
        <v>301.80684216625798</v>
      </c>
      <c r="N1768" s="31">
        <f t="shared" si="825"/>
        <v>0.7155324002300204</v>
      </c>
      <c r="O1768" s="31">
        <f t="shared" si="826"/>
        <v>41.709057790694075</v>
      </c>
      <c r="P1768" s="31">
        <f t="shared" si="829"/>
        <v>-1</v>
      </c>
      <c r="R1768" s="3">
        <f t="shared" si="815"/>
        <v>32200</v>
      </c>
      <c r="S1768" s="3">
        <f t="shared" si="816"/>
        <v>30950</v>
      </c>
      <c r="T1768" s="31">
        <f t="shared" si="817"/>
        <v>60</v>
      </c>
      <c r="U1768" s="31">
        <f t="shared" si="819"/>
        <v>57.888888888888893</v>
      </c>
      <c r="V1768" s="31">
        <f t="shared" si="818"/>
        <v>-1</v>
      </c>
      <c r="W1768" s="31">
        <f t="shared" si="820"/>
        <v>1</v>
      </c>
      <c r="Y1768" s="3">
        <f t="shared" si="821"/>
        <v>32725</v>
      </c>
      <c r="Z1768" s="3">
        <f t="shared" si="804"/>
        <v>33532.692307692305</v>
      </c>
      <c r="AA1768" s="3">
        <f t="shared" si="805"/>
        <v>-807.69230769230489</v>
      </c>
      <c r="AB1768" s="3">
        <f t="shared" si="806"/>
        <v>-1</v>
      </c>
      <c r="AC1768" s="3"/>
      <c r="AD1768" s="3">
        <f t="shared" si="822"/>
        <v>35300</v>
      </c>
      <c r="AE1768" s="3">
        <f t="shared" si="823"/>
        <v>30950</v>
      </c>
      <c r="AF1768" s="31">
        <f t="shared" si="824"/>
        <v>-82.758620689655174</v>
      </c>
      <c r="AG1768" s="31">
        <f t="shared" si="827"/>
        <v>-1</v>
      </c>
      <c r="AI1768" s="31">
        <f t="shared" si="811"/>
        <v>31633.333333333332</v>
      </c>
      <c r="AJ1768" s="31">
        <f t="shared" si="830"/>
        <v>33445</v>
      </c>
      <c r="AK1768" s="31">
        <f t="shared" si="831"/>
        <v>1186.5000000000009</v>
      </c>
      <c r="AL1768" s="31">
        <f t="shared" si="832"/>
        <v>-101.79332303226107</v>
      </c>
      <c r="AM1768" s="31">
        <f t="shared" si="833"/>
        <v>1</v>
      </c>
    </row>
    <row r="1769" spans="1:39" x14ac:dyDescent="0.4">
      <c r="A1769" s="47">
        <v>40413</v>
      </c>
      <c r="B1769" s="48">
        <v>32050</v>
      </c>
      <c r="C1769" s="48">
        <v>33050</v>
      </c>
      <c r="D1769" s="48">
        <v>32000</v>
      </c>
      <c r="E1769" s="48">
        <v>33000</v>
      </c>
      <c r="F1769" s="49">
        <v>4.0999999999999996</v>
      </c>
      <c r="G1769" s="31">
        <f t="shared" si="812"/>
        <v>1</v>
      </c>
      <c r="I1769" s="3">
        <f t="shared" si="810"/>
        <v>1300</v>
      </c>
      <c r="J1769" s="31">
        <f t="shared" si="813"/>
        <v>1300</v>
      </c>
      <c r="K1769" s="31">
        <f t="shared" si="814"/>
        <v>0</v>
      </c>
      <c r="L1769" s="31">
        <f t="shared" si="828"/>
        <v>293.38453316813229</v>
      </c>
      <c r="M1769" s="31">
        <f t="shared" si="828"/>
        <v>280.24921058295382</v>
      </c>
      <c r="N1769" s="31">
        <f t="shared" si="825"/>
        <v>1.0468701501704691</v>
      </c>
      <c r="O1769" s="31">
        <f t="shared" si="826"/>
        <v>51.144922411579593</v>
      </c>
      <c r="P1769" s="31">
        <f t="shared" si="829"/>
        <v>1</v>
      </c>
      <c r="R1769" s="3">
        <f t="shared" si="815"/>
        <v>33050</v>
      </c>
      <c r="S1769" s="3">
        <f t="shared" si="816"/>
        <v>31350</v>
      </c>
      <c r="T1769" s="31">
        <f t="shared" si="817"/>
        <v>97.058823529411768</v>
      </c>
      <c r="U1769" s="31">
        <f t="shared" si="819"/>
        <v>76.352941176470594</v>
      </c>
      <c r="V1769" s="31">
        <f t="shared" si="818"/>
        <v>1</v>
      </c>
      <c r="W1769" s="31">
        <f t="shared" si="820"/>
        <v>1</v>
      </c>
      <c r="Y1769" s="3">
        <f t="shared" si="821"/>
        <v>32666.666666666668</v>
      </c>
      <c r="Z1769" s="3">
        <f t="shared" ref="Z1769:Z1832" si="834">AVERAGE(E1744:E1769)</f>
        <v>33490.384615384617</v>
      </c>
      <c r="AA1769" s="3">
        <f t="shared" ref="AA1769:AA1832" si="835">Y1769-Z1769</f>
        <v>-823.71794871794918</v>
      </c>
      <c r="AB1769" s="3">
        <f t="shared" si="806"/>
        <v>-1</v>
      </c>
      <c r="AC1769" s="3"/>
      <c r="AD1769" s="3">
        <f t="shared" si="822"/>
        <v>35100</v>
      </c>
      <c r="AE1769" s="3">
        <f t="shared" si="823"/>
        <v>30950</v>
      </c>
      <c r="AF1769" s="31">
        <f t="shared" si="824"/>
        <v>-50.602409638554214</v>
      </c>
      <c r="AG1769" s="31">
        <f t="shared" si="827"/>
        <v>1</v>
      </c>
      <c r="AI1769" s="31">
        <f t="shared" si="811"/>
        <v>32683.333333333332</v>
      </c>
      <c r="AJ1769" s="31">
        <f t="shared" si="830"/>
        <v>33355.000000000007</v>
      </c>
      <c r="AK1769" s="31">
        <f t="shared" si="831"/>
        <v>1190.6666666666661</v>
      </c>
      <c r="AL1769" s="31">
        <f t="shared" si="832"/>
        <v>-37.607316162747793</v>
      </c>
      <c r="AM1769" s="31">
        <f t="shared" si="833"/>
        <v>1</v>
      </c>
    </row>
    <row r="1770" spans="1:39" x14ac:dyDescent="0.4">
      <c r="A1770" s="44">
        <v>40414</v>
      </c>
      <c r="B1770" s="45">
        <v>32500</v>
      </c>
      <c r="C1770" s="45">
        <v>32600</v>
      </c>
      <c r="D1770" s="45">
        <v>32050</v>
      </c>
      <c r="E1770" s="45">
        <v>32100</v>
      </c>
      <c r="F1770" s="46">
        <v>-2.73</v>
      </c>
      <c r="G1770" s="31">
        <f t="shared" si="812"/>
        <v>-1</v>
      </c>
      <c r="I1770" s="3">
        <f t="shared" si="810"/>
        <v>-900</v>
      </c>
      <c r="J1770" s="31">
        <f t="shared" si="813"/>
        <v>0</v>
      </c>
      <c r="K1770" s="31">
        <f t="shared" si="814"/>
        <v>900</v>
      </c>
      <c r="L1770" s="31">
        <f t="shared" si="828"/>
        <v>272.42849508469425</v>
      </c>
      <c r="M1770" s="31">
        <f t="shared" si="828"/>
        <v>324.51712411274286</v>
      </c>
      <c r="N1770" s="31">
        <f t="shared" si="825"/>
        <v>0.83948881227619865</v>
      </c>
      <c r="O1770" s="31">
        <f t="shared" si="826"/>
        <v>45.637070835859461</v>
      </c>
      <c r="P1770" s="31">
        <f t="shared" si="829"/>
        <v>-1</v>
      </c>
      <c r="R1770" s="3">
        <f t="shared" si="815"/>
        <v>33050</v>
      </c>
      <c r="S1770" s="3">
        <f t="shared" si="816"/>
        <v>31400</v>
      </c>
      <c r="T1770" s="31">
        <f t="shared" si="817"/>
        <v>42.424242424242422</v>
      </c>
      <c r="U1770" s="31">
        <f t="shared" si="819"/>
        <v>66.49435531788474</v>
      </c>
      <c r="V1770" s="31">
        <f t="shared" si="818"/>
        <v>-1</v>
      </c>
      <c r="W1770" s="31">
        <f t="shared" si="820"/>
        <v>-1</v>
      </c>
      <c r="Y1770" s="3">
        <f t="shared" si="821"/>
        <v>32491.666666666668</v>
      </c>
      <c r="Z1770" s="3">
        <f t="shared" si="834"/>
        <v>33438.461538461539</v>
      </c>
      <c r="AA1770" s="3">
        <f t="shared" si="835"/>
        <v>-946.79487179487114</v>
      </c>
      <c r="AB1770" s="3">
        <f t="shared" ref="AB1770:AB1833" si="836">IF(AA1770&gt;AA1769,1,-1)</f>
        <v>-1</v>
      </c>
      <c r="AC1770" s="3"/>
      <c r="AD1770" s="3">
        <f t="shared" si="822"/>
        <v>35100</v>
      </c>
      <c r="AE1770" s="3">
        <f t="shared" si="823"/>
        <v>30950</v>
      </c>
      <c r="AF1770" s="31">
        <f t="shared" si="824"/>
        <v>-72.289156626506028</v>
      </c>
      <c r="AG1770" s="31">
        <f t="shared" si="827"/>
        <v>-1</v>
      </c>
      <c r="AI1770" s="31">
        <f t="shared" si="811"/>
        <v>32250</v>
      </c>
      <c r="AJ1770" s="31">
        <f t="shared" si="830"/>
        <v>33240.833333333336</v>
      </c>
      <c r="AK1770" s="31">
        <f t="shared" si="831"/>
        <v>1198.4166666666672</v>
      </c>
      <c r="AL1770" s="31">
        <f t="shared" si="832"/>
        <v>-55.119022784692881</v>
      </c>
      <c r="AM1770" s="31">
        <f t="shared" si="833"/>
        <v>-1</v>
      </c>
    </row>
    <row r="1771" spans="1:39" x14ac:dyDescent="0.4">
      <c r="A1771" s="44">
        <v>40415</v>
      </c>
      <c r="B1771" s="45">
        <v>31950</v>
      </c>
      <c r="C1771" s="45">
        <v>31950</v>
      </c>
      <c r="D1771" s="45">
        <v>31650</v>
      </c>
      <c r="E1771" s="45">
        <v>31900</v>
      </c>
      <c r="F1771" s="46">
        <v>-0.62</v>
      </c>
      <c r="G1771" s="31">
        <f t="shared" si="812"/>
        <v>-1</v>
      </c>
      <c r="I1771" s="3">
        <f t="shared" si="810"/>
        <v>-200</v>
      </c>
      <c r="J1771" s="31">
        <f t="shared" si="813"/>
        <v>0</v>
      </c>
      <c r="K1771" s="31">
        <f t="shared" si="814"/>
        <v>200</v>
      </c>
      <c r="L1771" s="31">
        <f t="shared" si="828"/>
        <v>252.96931686435894</v>
      </c>
      <c r="M1771" s="31">
        <f t="shared" si="828"/>
        <v>315.62304381897553</v>
      </c>
      <c r="N1771" s="31">
        <f t="shared" si="825"/>
        <v>0.80149191200832781</v>
      </c>
      <c r="O1771" s="31">
        <f t="shared" si="826"/>
        <v>44.490452977655266</v>
      </c>
      <c r="P1771" s="31">
        <f t="shared" si="829"/>
        <v>-1</v>
      </c>
      <c r="R1771" s="3">
        <f t="shared" si="815"/>
        <v>33050</v>
      </c>
      <c r="S1771" s="3">
        <f t="shared" si="816"/>
        <v>31400</v>
      </c>
      <c r="T1771" s="31">
        <f t="shared" si="817"/>
        <v>30.303030303030305</v>
      </c>
      <c r="U1771" s="31">
        <f t="shared" si="819"/>
        <v>56.595365418894836</v>
      </c>
      <c r="V1771" s="31">
        <f t="shared" si="818"/>
        <v>-1</v>
      </c>
      <c r="W1771" s="31">
        <f t="shared" si="820"/>
        <v>-1</v>
      </c>
      <c r="Y1771" s="3">
        <f t="shared" si="821"/>
        <v>32245.833333333332</v>
      </c>
      <c r="Z1771" s="3">
        <f t="shared" si="834"/>
        <v>33338.461538461539</v>
      </c>
      <c r="AA1771" s="3">
        <f t="shared" si="835"/>
        <v>-1092.6282051282069</v>
      </c>
      <c r="AB1771" s="3">
        <f t="shared" si="836"/>
        <v>-1</v>
      </c>
      <c r="AC1771" s="3"/>
      <c r="AD1771" s="3">
        <f t="shared" si="822"/>
        <v>35100</v>
      </c>
      <c r="AE1771" s="3">
        <f t="shared" si="823"/>
        <v>30950</v>
      </c>
      <c r="AF1771" s="31">
        <f t="shared" si="824"/>
        <v>-77.108433734939766</v>
      </c>
      <c r="AG1771" s="31">
        <f t="shared" si="827"/>
        <v>-1</v>
      </c>
      <c r="AI1771" s="31">
        <f t="shared" si="811"/>
        <v>31833.333333333332</v>
      </c>
      <c r="AJ1771" s="31">
        <f t="shared" si="830"/>
        <v>33086.666666666672</v>
      </c>
      <c r="AK1771" s="31">
        <f t="shared" si="831"/>
        <v>1185.0000000000009</v>
      </c>
      <c r="AL1771" s="31">
        <f t="shared" si="832"/>
        <v>-70.511017346460676</v>
      </c>
      <c r="AM1771" s="31">
        <f t="shared" si="833"/>
        <v>-1</v>
      </c>
    </row>
    <row r="1772" spans="1:39" x14ac:dyDescent="0.4">
      <c r="A1772" s="44">
        <v>40416</v>
      </c>
      <c r="B1772" s="45">
        <v>32000</v>
      </c>
      <c r="C1772" s="45">
        <v>32150</v>
      </c>
      <c r="D1772" s="45">
        <v>31650</v>
      </c>
      <c r="E1772" s="45">
        <v>32100</v>
      </c>
      <c r="F1772" s="46">
        <v>0.63</v>
      </c>
      <c r="G1772" s="31">
        <f t="shared" si="812"/>
        <v>1</v>
      </c>
      <c r="I1772" s="3">
        <f t="shared" si="810"/>
        <v>200</v>
      </c>
      <c r="J1772" s="31">
        <f t="shared" si="813"/>
        <v>200</v>
      </c>
      <c r="K1772" s="31">
        <f t="shared" si="814"/>
        <v>0</v>
      </c>
      <c r="L1772" s="31">
        <f t="shared" si="828"/>
        <v>249.18579423119044</v>
      </c>
      <c r="M1772" s="31">
        <f t="shared" si="828"/>
        <v>293.07854068904868</v>
      </c>
      <c r="N1772" s="31">
        <f t="shared" si="825"/>
        <v>0.85023554998375783</v>
      </c>
      <c r="O1772" s="31">
        <f t="shared" si="826"/>
        <v>45.952827465196066</v>
      </c>
      <c r="P1772" s="31">
        <f t="shared" si="829"/>
        <v>1</v>
      </c>
      <c r="R1772" s="3">
        <f t="shared" si="815"/>
        <v>33050</v>
      </c>
      <c r="S1772" s="3">
        <f t="shared" si="816"/>
        <v>31400</v>
      </c>
      <c r="T1772" s="31">
        <f t="shared" si="817"/>
        <v>42.424242424242422</v>
      </c>
      <c r="U1772" s="31">
        <f t="shared" si="819"/>
        <v>38.383838383838381</v>
      </c>
      <c r="V1772" s="31">
        <f t="shared" si="818"/>
        <v>1</v>
      </c>
      <c r="W1772" s="31">
        <f t="shared" si="820"/>
        <v>-1</v>
      </c>
      <c r="Y1772" s="3">
        <f t="shared" si="821"/>
        <v>32045.833333333332</v>
      </c>
      <c r="Z1772" s="3">
        <f t="shared" si="834"/>
        <v>33244.230769230766</v>
      </c>
      <c r="AA1772" s="3">
        <f t="shared" si="835"/>
        <v>-1198.3974358974338</v>
      </c>
      <c r="AB1772" s="3">
        <f t="shared" si="836"/>
        <v>-1</v>
      </c>
      <c r="AC1772" s="3"/>
      <c r="AD1772" s="3">
        <f t="shared" si="822"/>
        <v>35100</v>
      </c>
      <c r="AE1772" s="3">
        <f t="shared" si="823"/>
        <v>30950</v>
      </c>
      <c r="AF1772" s="31">
        <f t="shared" si="824"/>
        <v>-72.289156626506028</v>
      </c>
      <c r="AG1772" s="31">
        <f t="shared" si="827"/>
        <v>1</v>
      </c>
      <c r="AI1772" s="31">
        <f t="shared" si="811"/>
        <v>31966.666666666668</v>
      </c>
      <c r="AJ1772" s="31">
        <f t="shared" si="830"/>
        <v>32945.000000000007</v>
      </c>
      <c r="AK1772" s="31">
        <f t="shared" si="831"/>
        <v>1141.1666666666683</v>
      </c>
      <c r="AL1772" s="31">
        <f t="shared" si="832"/>
        <v>-57.153984713500101</v>
      </c>
      <c r="AM1772" s="31">
        <f t="shared" si="833"/>
        <v>1</v>
      </c>
    </row>
    <row r="1773" spans="1:39" x14ac:dyDescent="0.4">
      <c r="A1773" s="44">
        <v>40417</v>
      </c>
      <c r="B1773" s="45">
        <v>31800</v>
      </c>
      <c r="C1773" s="45">
        <v>32250</v>
      </c>
      <c r="D1773" s="45">
        <v>31350</v>
      </c>
      <c r="E1773" s="45">
        <v>31500</v>
      </c>
      <c r="F1773" s="46">
        <v>-1.87</v>
      </c>
      <c r="G1773" s="31">
        <f t="shared" si="812"/>
        <v>-1</v>
      </c>
      <c r="I1773" s="3">
        <f t="shared" si="810"/>
        <v>-600</v>
      </c>
      <c r="J1773" s="31">
        <f t="shared" si="813"/>
        <v>0</v>
      </c>
      <c r="K1773" s="31">
        <f t="shared" si="814"/>
        <v>600</v>
      </c>
      <c r="L1773" s="31">
        <f t="shared" si="828"/>
        <v>231.38680892896255</v>
      </c>
      <c r="M1773" s="31">
        <f t="shared" si="828"/>
        <v>315.00150206840237</v>
      </c>
      <c r="N1773" s="31">
        <f t="shared" si="825"/>
        <v>0.73455779546955002</v>
      </c>
      <c r="O1773" s="31">
        <f t="shared" si="826"/>
        <v>42.348418564554258</v>
      </c>
      <c r="P1773" s="31">
        <f t="shared" si="829"/>
        <v>-1</v>
      </c>
      <c r="R1773" s="3">
        <f t="shared" si="815"/>
        <v>33050</v>
      </c>
      <c r="S1773" s="3">
        <f t="shared" si="816"/>
        <v>31350</v>
      </c>
      <c r="T1773" s="31">
        <f t="shared" si="817"/>
        <v>8.8235294117647065</v>
      </c>
      <c r="U1773" s="31">
        <f t="shared" si="819"/>
        <v>27.183600713012478</v>
      </c>
      <c r="V1773" s="31">
        <f t="shared" si="818"/>
        <v>-1</v>
      </c>
      <c r="W1773" s="31">
        <f t="shared" si="820"/>
        <v>-1</v>
      </c>
      <c r="Y1773" s="3">
        <f t="shared" si="821"/>
        <v>31895.833333333332</v>
      </c>
      <c r="Z1773" s="3">
        <f t="shared" si="834"/>
        <v>33186.538461538461</v>
      </c>
      <c r="AA1773" s="3">
        <f t="shared" si="835"/>
        <v>-1290.7051282051289</v>
      </c>
      <c r="AB1773" s="3">
        <f t="shared" si="836"/>
        <v>-1</v>
      </c>
      <c r="AC1773" s="3"/>
      <c r="AD1773" s="3">
        <f t="shared" si="822"/>
        <v>35100</v>
      </c>
      <c r="AE1773" s="3">
        <f t="shared" si="823"/>
        <v>30950</v>
      </c>
      <c r="AF1773" s="31">
        <f t="shared" si="824"/>
        <v>-86.746987951807228</v>
      </c>
      <c r="AG1773" s="31">
        <f t="shared" si="827"/>
        <v>-1</v>
      </c>
      <c r="AI1773" s="31">
        <f t="shared" si="811"/>
        <v>31700</v>
      </c>
      <c r="AJ1773" s="31">
        <f t="shared" si="830"/>
        <v>32830</v>
      </c>
      <c r="AK1773" s="31">
        <f t="shared" si="831"/>
        <v>1127.6666666666674</v>
      </c>
      <c r="AL1773" s="31">
        <f t="shared" si="832"/>
        <v>-66.804611291752849</v>
      </c>
      <c r="AM1773" s="31">
        <f t="shared" si="833"/>
        <v>-1</v>
      </c>
    </row>
    <row r="1774" spans="1:39" x14ac:dyDescent="0.4">
      <c r="A1774" s="47">
        <v>40420</v>
      </c>
      <c r="B1774" s="48">
        <v>31900</v>
      </c>
      <c r="C1774" s="48">
        <v>32350</v>
      </c>
      <c r="D1774" s="48">
        <v>31700</v>
      </c>
      <c r="E1774" s="48">
        <v>32150</v>
      </c>
      <c r="F1774" s="49">
        <v>2.06</v>
      </c>
      <c r="G1774" s="31">
        <f t="shared" si="812"/>
        <v>1</v>
      </c>
      <c r="I1774" s="3">
        <f t="shared" si="810"/>
        <v>650</v>
      </c>
      <c r="J1774" s="31">
        <f t="shared" si="813"/>
        <v>650</v>
      </c>
      <c r="K1774" s="31">
        <f t="shared" si="814"/>
        <v>0</v>
      </c>
      <c r="L1774" s="31">
        <f t="shared" si="828"/>
        <v>261.2877511483224</v>
      </c>
      <c r="M1774" s="31">
        <f t="shared" si="828"/>
        <v>292.5013947778022</v>
      </c>
      <c r="N1774" s="31">
        <f t="shared" si="825"/>
        <v>0.89328719730314055</v>
      </c>
      <c r="O1774" s="31">
        <f t="shared" si="826"/>
        <v>47.181811537920268</v>
      </c>
      <c r="P1774" s="31">
        <f t="shared" si="829"/>
        <v>1</v>
      </c>
      <c r="R1774" s="3">
        <f t="shared" si="815"/>
        <v>32600</v>
      </c>
      <c r="S1774" s="3">
        <f t="shared" si="816"/>
        <v>31350</v>
      </c>
      <c r="T1774" s="31">
        <f t="shared" si="817"/>
        <v>64</v>
      </c>
      <c r="U1774" s="31">
        <f t="shared" si="819"/>
        <v>38.415923945335713</v>
      </c>
      <c r="V1774" s="31">
        <f t="shared" si="818"/>
        <v>1</v>
      </c>
      <c r="W1774" s="31">
        <f t="shared" si="820"/>
        <v>1</v>
      </c>
      <c r="Y1774" s="3">
        <f t="shared" si="821"/>
        <v>31933.333333333332</v>
      </c>
      <c r="Z1774" s="3">
        <f t="shared" si="834"/>
        <v>33107.692307692305</v>
      </c>
      <c r="AA1774" s="3">
        <f t="shared" si="835"/>
        <v>-1174.3589743589728</v>
      </c>
      <c r="AB1774" s="3">
        <f t="shared" si="836"/>
        <v>1</v>
      </c>
      <c r="AC1774" s="3"/>
      <c r="AD1774" s="3">
        <f t="shared" si="822"/>
        <v>34500</v>
      </c>
      <c r="AE1774" s="3">
        <f t="shared" si="823"/>
        <v>30950</v>
      </c>
      <c r="AF1774" s="31">
        <f t="shared" si="824"/>
        <v>-66.197183098591552</v>
      </c>
      <c r="AG1774" s="31">
        <f t="shared" si="827"/>
        <v>1</v>
      </c>
      <c r="AI1774" s="31">
        <f t="shared" si="811"/>
        <v>32066.666666666668</v>
      </c>
      <c r="AJ1774" s="31">
        <f t="shared" si="830"/>
        <v>32703.333333333332</v>
      </c>
      <c r="AK1774" s="31">
        <f t="shared" si="831"/>
        <v>1039.3333333333337</v>
      </c>
      <c r="AL1774" s="31">
        <f t="shared" si="832"/>
        <v>-40.838144109471713</v>
      </c>
      <c r="AM1774" s="31">
        <f t="shared" si="833"/>
        <v>1</v>
      </c>
    </row>
    <row r="1775" spans="1:39" x14ac:dyDescent="0.4">
      <c r="A1775" s="44">
        <v>40421</v>
      </c>
      <c r="B1775" s="45">
        <v>31700</v>
      </c>
      <c r="C1775" s="45">
        <v>31900</v>
      </c>
      <c r="D1775" s="45">
        <v>31250</v>
      </c>
      <c r="E1775" s="45">
        <v>31450</v>
      </c>
      <c r="F1775" s="46">
        <v>-2.1800000000000002</v>
      </c>
      <c r="G1775" s="31">
        <f t="shared" si="812"/>
        <v>-1</v>
      </c>
      <c r="I1775" s="3">
        <f t="shared" si="810"/>
        <v>-700</v>
      </c>
      <c r="J1775" s="31">
        <f t="shared" si="813"/>
        <v>0</v>
      </c>
      <c r="K1775" s="31">
        <f t="shared" si="814"/>
        <v>700</v>
      </c>
      <c r="L1775" s="31">
        <f t="shared" ref="L1775:M1790" si="837">((L1774*13)+J1775)/14</f>
        <v>242.62434035201366</v>
      </c>
      <c r="M1775" s="31">
        <f t="shared" si="837"/>
        <v>321.60843800795919</v>
      </c>
      <c r="N1775" s="31">
        <f t="shared" si="825"/>
        <v>0.75440912513001035</v>
      </c>
      <c r="O1775" s="31">
        <f t="shared" si="826"/>
        <v>43.000752465540494</v>
      </c>
      <c r="P1775" s="31">
        <f t="shared" si="829"/>
        <v>-1</v>
      </c>
      <c r="R1775" s="3">
        <f t="shared" si="815"/>
        <v>32350</v>
      </c>
      <c r="S1775" s="3">
        <f t="shared" si="816"/>
        <v>31250</v>
      </c>
      <c r="T1775" s="31">
        <f t="shared" si="817"/>
        <v>18.181818181818183</v>
      </c>
      <c r="U1775" s="31">
        <f t="shared" si="819"/>
        <v>30.335115864527634</v>
      </c>
      <c r="V1775" s="31">
        <f t="shared" si="818"/>
        <v>-1</v>
      </c>
      <c r="W1775" s="31">
        <f t="shared" si="820"/>
        <v>-1</v>
      </c>
      <c r="Y1775" s="3">
        <f t="shared" si="821"/>
        <v>31883.333333333332</v>
      </c>
      <c r="Z1775" s="3">
        <f t="shared" si="834"/>
        <v>32994.230769230766</v>
      </c>
      <c r="AA1775" s="3">
        <f t="shared" si="835"/>
        <v>-1110.8974358974338</v>
      </c>
      <c r="AB1775" s="3">
        <f t="shared" si="836"/>
        <v>1</v>
      </c>
      <c r="AC1775" s="3"/>
      <c r="AD1775" s="3">
        <f t="shared" si="822"/>
        <v>33050</v>
      </c>
      <c r="AE1775" s="3">
        <f t="shared" si="823"/>
        <v>30950</v>
      </c>
      <c r="AF1775" s="31">
        <f t="shared" si="824"/>
        <v>-76.19047619047619</v>
      </c>
      <c r="AG1775" s="31">
        <f t="shared" si="827"/>
        <v>-1</v>
      </c>
      <c r="AI1775" s="31">
        <f t="shared" si="811"/>
        <v>31533.333333333332</v>
      </c>
      <c r="AJ1775" s="31">
        <f t="shared" si="830"/>
        <v>32560.833333333332</v>
      </c>
      <c r="AK1775" s="31">
        <f t="shared" si="831"/>
        <v>969.0833333333336</v>
      </c>
      <c r="AL1775" s="31">
        <f t="shared" si="832"/>
        <v>-70.685355576575787</v>
      </c>
      <c r="AM1775" s="31">
        <f t="shared" si="833"/>
        <v>-1</v>
      </c>
    </row>
    <row r="1776" spans="1:39" x14ac:dyDescent="0.4">
      <c r="A1776" s="44">
        <v>40422</v>
      </c>
      <c r="B1776" s="45">
        <v>31500</v>
      </c>
      <c r="C1776" s="45">
        <v>31950</v>
      </c>
      <c r="D1776" s="45">
        <v>31300</v>
      </c>
      <c r="E1776" s="45">
        <v>31450</v>
      </c>
      <c r="F1776" s="46">
        <v>0</v>
      </c>
      <c r="G1776" s="31">
        <f t="shared" si="812"/>
        <v>-1</v>
      </c>
      <c r="I1776" s="3">
        <f t="shared" si="810"/>
        <v>0</v>
      </c>
      <c r="J1776" s="31">
        <f t="shared" si="813"/>
        <v>0</v>
      </c>
      <c r="K1776" s="31">
        <f t="shared" si="814"/>
        <v>0</v>
      </c>
      <c r="L1776" s="31">
        <f t="shared" si="837"/>
        <v>225.29403032686983</v>
      </c>
      <c r="M1776" s="31">
        <f t="shared" si="837"/>
        <v>298.63640672167639</v>
      </c>
      <c r="N1776" s="31">
        <f t="shared" si="825"/>
        <v>0.75440912513001035</v>
      </c>
      <c r="O1776" s="31">
        <f t="shared" si="826"/>
        <v>43.000752465540494</v>
      </c>
      <c r="P1776" s="31">
        <f t="shared" si="829"/>
        <v>-1</v>
      </c>
      <c r="R1776" s="3">
        <f t="shared" si="815"/>
        <v>32350</v>
      </c>
      <c r="S1776" s="3">
        <f t="shared" si="816"/>
        <v>31250</v>
      </c>
      <c r="T1776" s="31">
        <f t="shared" si="817"/>
        <v>18.181818181818183</v>
      </c>
      <c r="U1776" s="31">
        <f t="shared" si="819"/>
        <v>33.45454545454546</v>
      </c>
      <c r="V1776" s="31">
        <f t="shared" si="818"/>
        <v>-1</v>
      </c>
      <c r="W1776" s="31">
        <f t="shared" si="820"/>
        <v>1</v>
      </c>
      <c r="Y1776" s="3">
        <f t="shared" si="821"/>
        <v>31879.166666666668</v>
      </c>
      <c r="Z1776" s="3">
        <f t="shared" si="834"/>
        <v>32880.769230769234</v>
      </c>
      <c r="AA1776" s="3">
        <f t="shared" si="835"/>
        <v>-1001.6025641025662</v>
      </c>
      <c r="AB1776" s="3">
        <f t="shared" si="836"/>
        <v>1</v>
      </c>
      <c r="AC1776" s="3"/>
      <c r="AD1776" s="3">
        <f t="shared" si="822"/>
        <v>33050</v>
      </c>
      <c r="AE1776" s="3">
        <f t="shared" si="823"/>
        <v>30950</v>
      </c>
      <c r="AF1776" s="31">
        <f t="shared" si="824"/>
        <v>-76.19047619047619</v>
      </c>
      <c r="AG1776" s="31">
        <f t="shared" si="827"/>
        <v>-1</v>
      </c>
      <c r="AI1776" s="31">
        <f t="shared" si="811"/>
        <v>31566.666666666668</v>
      </c>
      <c r="AJ1776" s="31">
        <f t="shared" si="830"/>
        <v>32442.499999999993</v>
      </c>
      <c r="AK1776" s="31">
        <f t="shared" si="831"/>
        <v>902.83333333333087</v>
      </c>
      <c r="AL1776" s="31">
        <f t="shared" si="832"/>
        <v>-64.672943203494725</v>
      </c>
      <c r="AM1776" s="31">
        <f t="shared" si="833"/>
        <v>1</v>
      </c>
    </row>
    <row r="1777" spans="1:39" x14ac:dyDescent="0.4">
      <c r="A1777" s="44">
        <v>40423</v>
      </c>
      <c r="B1777" s="45">
        <v>32000</v>
      </c>
      <c r="C1777" s="45">
        <v>32000</v>
      </c>
      <c r="D1777" s="45">
        <v>31350</v>
      </c>
      <c r="E1777" s="45">
        <v>31750</v>
      </c>
      <c r="F1777" s="46">
        <v>0.95</v>
      </c>
      <c r="G1777" s="31">
        <f t="shared" si="812"/>
        <v>1</v>
      </c>
      <c r="I1777" s="3">
        <f t="shared" si="810"/>
        <v>300</v>
      </c>
      <c r="J1777" s="31">
        <f t="shared" si="813"/>
        <v>300</v>
      </c>
      <c r="K1777" s="31">
        <f t="shared" si="814"/>
        <v>0</v>
      </c>
      <c r="L1777" s="31">
        <f t="shared" si="837"/>
        <v>230.6301710178077</v>
      </c>
      <c r="M1777" s="31">
        <f t="shared" si="837"/>
        <v>277.30523481298525</v>
      </c>
      <c r="N1777" s="31">
        <f t="shared" si="825"/>
        <v>0.83168343783104115</v>
      </c>
      <c r="O1777" s="31">
        <f t="shared" si="826"/>
        <v>45.405413438463249</v>
      </c>
      <c r="P1777" s="31">
        <f t="shared" si="829"/>
        <v>1</v>
      </c>
      <c r="R1777" s="3">
        <f t="shared" si="815"/>
        <v>32350</v>
      </c>
      <c r="S1777" s="3">
        <f t="shared" si="816"/>
        <v>31250</v>
      </c>
      <c r="T1777" s="31">
        <f t="shared" si="817"/>
        <v>45.454545454545453</v>
      </c>
      <c r="U1777" s="31">
        <f t="shared" si="819"/>
        <v>27.27272727272727</v>
      </c>
      <c r="V1777" s="31">
        <f t="shared" si="818"/>
        <v>1</v>
      </c>
      <c r="W1777" s="31">
        <f t="shared" si="820"/>
        <v>-1</v>
      </c>
      <c r="Y1777" s="3">
        <f t="shared" si="821"/>
        <v>31887.5</v>
      </c>
      <c r="Z1777" s="3">
        <f t="shared" si="834"/>
        <v>32750</v>
      </c>
      <c r="AA1777" s="3">
        <f t="shared" si="835"/>
        <v>-862.5</v>
      </c>
      <c r="AB1777" s="3">
        <f t="shared" si="836"/>
        <v>1</v>
      </c>
      <c r="AC1777" s="3"/>
      <c r="AD1777" s="3">
        <f t="shared" si="822"/>
        <v>33050</v>
      </c>
      <c r="AE1777" s="3">
        <f t="shared" si="823"/>
        <v>30950</v>
      </c>
      <c r="AF1777" s="31">
        <f t="shared" si="824"/>
        <v>-61.904761904761905</v>
      </c>
      <c r="AG1777" s="31">
        <f t="shared" si="827"/>
        <v>1</v>
      </c>
      <c r="AI1777" s="31">
        <f t="shared" si="811"/>
        <v>31700</v>
      </c>
      <c r="AJ1777" s="31">
        <f t="shared" si="830"/>
        <v>32328.333333333332</v>
      </c>
      <c r="AK1777" s="31">
        <f t="shared" si="831"/>
        <v>805.83333333333303</v>
      </c>
      <c r="AL1777" s="31">
        <f t="shared" si="832"/>
        <v>-51.982075146501124</v>
      </c>
      <c r="AM1777" s="31">
        <f t="shared" si="833"/>
        <v>1</v>
      </c>
    </row>
    <row r="1778" spans="1:39" x14ac:dyDescent="0.4">
      <c r="A1778" s="44">
        <v>40424</v>
      </c>
      <c r="B1778" s="45">
        <v>31850</v>
      </c>
      <c r="C1778" s="45">
        <v>32050</v>
      </c>
      <c r="D1778" s="45">
        <v>31500</v>
      </c>
      <c r="E1778" s="45">
        <v>32000</v>
      </c>
      <c r="F1778" s="46">
        <v>0.79</v>
      </c>
      <c r="G1778" s="31">
        <f t="shared" si="812"/>
        <v>1</v>
      </c>
      <c r="I1778" s="3">
        <f t="shared" si="810"/>
        <v>250</v>
      </c>
      <c r="J1778" s="31">
        <f t="shared" si="813"/>
        <v>250</v>
      </c>
      <c r="K1778" s="31">
        <f t="shared" si="814"/>
        <v>0</v>
      </c>
      <c r="L1778" s="31">
        <f t="shared" si="837"/>
        <v>232.01373023082144</v>
      </c>
      <c r="M1778" s="31">
        <f t="shared" si="837"/>
        <v>257.49771804062914</v>
      </c>
      <c r="N1778" s="31">
        <f t="shared" si="825"/>
        <v>0.90103217999863316</v>
      </c>
      <c r="O1778" s="31">
        <f t="shared" si="826"/>
        <v>47.39699777198306</v>
      </c>
      <c r="P1778" s="31">
        <f t="shared" si="829"/>
        <v>1</v>
      </c>
      <c r="R1778" s="3">
        <f t="shared" si="815"/>
        <v>32350</v>
      </c>
      <c r="S1778" s="3">
        <f t="shared" si="816"/>
        <v>31250</v>
      </c>
      <c r="T1778" s="31">
        <f t="shared" si="817"/>
        <v>68.181818181818173</v>
      </c>
      <c r="U1778" s="31">
        <f t="shared" si="819"/>
        <v>43.939393939393938</v>
      </c>
      <c r="V1778" s="31">
        <f t="shared" si="818"/>
        <v>1</v>
      </c>
      <c r="W1778" s="31">
        <f t="shared" si="820"/>
        <v>1</v>
      </c>
      <c r="Y1778" s="3">
        <f t="shared" si="821"/>
        <v>31912.5</v>
      </c>
      <c r="Z1778" s="3">
        <f t="shared" si="834"/>
        <v>32648.076923076922</v>
      </c>
      <c r="AA1778" s="3">
        <f t="shared" si="835"/>
        <v>-735.57692307692196</v>
      </c>
      <c r="AB1778" s="3">
        <f t="shared" si="836"/>
        <v>1</v>
      </c>
      <c r="AC1778" s="3"/>
      <c r="AD1778" s="3">
        <f t="shared" si="822"/>
        <v>33050</v>
      </c>
      <c r="AE1778" s="3">
        <f t="shared" si="823"/>
        <v>31250</v>
      </c>
      <c r="AF1778" s="31">
        <f t="shared" si="824"/>
        <v>-58.333333333333336</v>
      </c>
      <c r="AG1778" s="31">
        <f t="shared" si="827"/>
        <v>1</v>
      </c>
      <c r="AI1778" s="31">
        <f t="shared" si="811"/>
        <v>31850</v>
      </c>
      <c r="AJ1778" s="31">
        <f t="shared" si="830"/>
        <v>32216.666666666664</v>
      </c>
      <c r="AK1778" s="31">
        <f t="shared" si="831"/>
        <v>678.33333333333235</v>
      </c>
      <c r="AL1778" s="31">
        <f t="shared" si="832"/>
        <v>-36.036036036035853</v>
      </c>
      <c r="AM1778" s="31">
        <f t="shared" si="833"/>
        <v>1</v>
      </c>
    </row>
    <row r="1779" spans="1:39" x14ac:dyDescent="0.4">
      <c r="A1779" s="47">
        <v>40427</v>
      </c>
      <c r="B1779" s="48">
        <v>32300</v>
      </c>
      <c r="C1779" s="48">
        <v>33250</v>
      </c>
      <c r="D1779" s="48">
        <v>32300</v>
      </c>
      <c r="E1779" s="48">
        <v>33250</v>
      </c>
      <c r="F1779" s="49">
        <v>3.91</v>
      </c>
      <c r="G1779" s="31">
        <f t="shared" si="812"/>
        <v>1</v>
      </c>
      <c r="I1779" s="3">
        <f t="shared" si="810"/>
        <v>1250</v>
      </c>
      <c r="J1779" s="31">
        <f t="shared" si="813"/>
        <v>1250</v>
      </c>
      <c r="K1779" s="31">
        <f t="shared" si="814"/>
        <v>0</v>
      </c>
      <c r="L1779" s="31">
        <f t="shared" si="837"/>
        <v>304.72703521433419</v>
      </c>
      <c r="M1779" s="31">
        <f t="shared" si="837"/>
        <v>239.1050238948699</v>
      </c>
      <c r="N1779" s="31">
        <f t="shared" si="825"/>
        <v>1.2744484839779739</v>
      </c>
      <c r="O1779" s="31">
        <f t="shared" si="826"/>
        <v>56.033297432570727</v>
      </c>
      <c r="P1779" s="31">
        <f t="shared" si="829"/>
        <v>1</v>
      </c>
      <c r="R1779" s="3">
        <f t="shared" si="815"/>
        <v>33250</v>
      </c>
      <c r="S1779" s="3">
        <f t="shared" si="816"/>
        <v>31250</v>
      </c>
      <c r="T1779" s="31">
        <f t="shared" si="817"/>
        <v>100</v>
      </c>
      <c r="U1779" s="31">
        <f t="shared" si="819"/>
        <v>71.212121212121204</v>
      </c>
      <c r="V1779" s="31">
        <f t="shared" si="818"/>
        <v>1</v>
      </c>
      <c r="W1779" s="31">
        <f t="shared" si="820"/>
        <v>1</v>
      </c>
      <c r="Y1779" s="3">
        <f t="shared" si="821"/>
        <v>32029.166666666668</v>
      </c>
      <c r="Z1779" s="3">
        <f t="shared" si="834"/>
        <v>32626.923076923078</v>
      </c>
      <c r="AA1779" s="3">
        <f t="shared" si="835"/>
        <v>-597.75641025641016</v>
      </c>
      <c r="AB1779" s="3">
        <f t="shared" si="836"/>
        <v>1</v>
      </c>
      <c r="AC1779" s="3"/>
      <c r="AD1779" s="3">
        <f t="shared" si="822"/>
        <v>33250</v>
      </c>
      <c r="AE1779" s="3">
        <f t="shared" si="823"/>
        <v>31250</v>
      </c>
      <c r="AF1779" s="31">
        <f t="shared" si="824"/>
        <v>0</v>
      </c>
      <c r="AG1779" s="31">
        <f t="shared" si="827"/>
        <v>1</v>
      </c>
      <c r="AI1779" s="31">
        <f t="shared" si="811"/>
        <v>32933.333333333336</v>
      </c>
      <c r="AJ1779" s="31">
        <f t="shared" si="830"/>
        <v>32129.166666666668</v>
      </c>
      <c r="AK1779" s="31">
        <f t="shared" si="831"/>
        <v>547.08333333333417</v>
      </c>
      <c r="AL1779" s="31">
        <f t="shared" si="832"/>
        <v>97.994414826098009</v>
      </c>
      <c r="AM1779" s="31">
        <f t="shared" si="833"/>
        <v>1</v>
      </c>
    </row>
    <row r="1780" spans="1:39" x14ac:dyDescent="0.4">
      <c r="A1780" s="44">
        <v>40428</v>
      </c>
      <c r="B1780" s="45">
        <v>32600</v>
      </c>
      <c r="C1780" s="45">
        <v>32800</v>
      </c>
      <c r="D1780" s="45">
        <v>32000</v>
      </c>
      <c r="E1780" s="45">
        <v>32400</v>
      </c>
      <c r="F1780" s="46">
        <v>-2.56</v>
      </c>
      <c r="G1780" s="31">
        <f t="shared" si="812"/>
        <v>-1</v>
      </c>
      <c r="I1780" s="3">
        <f t="shared" si="810"/>
        <v>-850</v>
      </c>
      <c r="J1780" s="31">
        <f t="shared" si="813"/>
        <v>0</v>
      </c>
      <c r="K1780" s="31">
        <f t="shared" si="814"/>
        <v>850</v>
      </c>
      <c r="L1780" s="31">
        <f t="shared" si="837"/>
        <v>282.96081841331034</v>
      </c>
      <c r="M1780" s="31">
        <f t="shared" si="837"/>
        <v>282.74037933095059</v>
      </c>
      <c r="N1780" s="31">
        <f t="shared" si="825"/>
        <v>1.0007796519297363</v>
      </c>
      <c r="O1780" s="31">
        <f t="shared" si="826"/>
        <v>50.019483702990094</v>
      </c>
      <c r="P1780" s="31">
        <f t="shared" si="829"/>
        <v>-1</v>
      </c>
      <c r="R1780" s="3">
        <f t="shared" si="815"/>
        <v>33250</v>
      </c>
      <c r="S1780" s="3">
        <f t="shared" si="816"/>
        <v>31300</v>
      </c>
      <c r="T1780" s="31">
        <f t="shared" si="817"/>
        <v>56.410256410256409</v>
      </c>
      <c r="U1780" s="31">
        <f t="shared" si="819"/>
        <v>74.86402486402487</v>
      </c>
      <c r="V1780" s="31">
        <f t="shared" si="818"/>
        <v>-1</v>
      </c>
      <c r="W1780" s="31">
        <f t="shared" si="820"/>
        <v>1</v>
      </c>
      <c r="Y1780" s="3">
        <f t="shared" si="821"/>
        <v>32087.5</v>
      </c>
      <c r="Z1780" s="3">
        <f t="shared" si="834"/>
        <v>32536.538461538461</v>
      </c>
      <c r="AA1780" s="3">
        <f t="shared" si="835"/>
        <v>-449.03846153846098</v>
      </c>
      <c r="AB1780" s="3">
        <f t="shared" si="836"/>
        <v>1</v>
      </c>
      <c r="AC1780" s="3"/>
      <c r="AD1780" s="3">
        <f t="shared" si="822"/>
        <v>33250</v>
      </c>
      <c r="AE1780" s="3">
        <f t="shared" si="823"/>
        <v>31250</v>
      </c>
      <c r="AF1780" s="31">
        <f t="shared" si="824"/>
        <v>-42.5</v>
      </c>
      <c r="AG1780" s="31">
        <f t="shared" si="827"/>
        <v>-1</v>
      </c>
      <c r="AI1780" s="31">
        <f t="shared" si="811"/>
        <v>32400</v>
      </c>
      <c r="AJ1780" s="31">
        <f t="shared" si="830"/>
        <v>32020.000000000007</v>
      </c>
      <c r="AK1780" s="31">
        <f t="shared" si="831"/>
        <v>391.00000000000239</v>
      </c>
      <c r="AL1780" s="31">
        <f t="shared" si="832"/>
        <v>64.791133844840644</v>
      </c>
      <c r="AM1780" s="31">
        <f t="shared" si="833"/>
        <v>-1</v>
      </c>
    </row>
    <row r="1781" spans="1:39" x14ac:dyDescent="0.4">
      <c r="A1781" s="44">
        <v>40429</v>
      </c>
      <c r="B1781" s="45">
        <v>32200</v>
      </c>
      <c r="C1781" s="45">
        <v>32850</v>
      </c>
      <c r="D1781" s="45">
        <v>31800</v>
      </c>
      <c r="E1781" s="45">
        <v>32750</v>
      </c>
      <c r="F1781" s="46">
        <v>1.08</v>
      </c>
      <c r="G1781" s="31">
        <f t="shared" si="812"/>
        <v>1</v>
      </c>
      <c r="I1781" s="3">
        <f t="shared" si="810"/>
        <v>350</v>
      </c>
      <c r="J1781" s="31">
        <f t="shared" si="813"/>
        <v>350</v>
      </c>
      <c r="K1781" s="31">
        <f t="shared" si="814"/>
        <v>0</v>
      </c>
      <c r="L1781" s="31">
        <f t="shared" si="837"/>
        <v>287.74933138378816</v>
      </c>
      <c r="M1781" s="31">
        <f t="shared" si="837"/>
        <v>262.54463795016841</v>
      </c>
      <c r="N1781" s="31">
        <f t="shared" si="825"/>
        <v>1.0960015547466777</v>
      </c>
      <c r="O1781" s="31">
        <f t="shared" si="826"/>
        <v>52.290111725567883</v>
      </c>
      <c r="P1781" s="31">
        <f t="shared" si="829"/>
        <v>1</v>
      </c>
      <c r="R1781" s="3">
        <f t="shared" si="815"/>
        <v>33250</v>
      </c>
      <c r="S1781" s="3">
        <f t="shared" si="816"/>
        <v>31350</v>
      </c>
      <c r="T1781" s="31">
        <f t="shared" si="817"/>
        <v>73.68421052631578</v>
      </c>
      <c r="U1781" s="31">
        <f t="shared" si="819"/>
        <v>76.698155645524068</v>
      </c>
      <c r="V1781" s="31">
        <f t="shared" si="818"/>
        <v>1</v>
      </c>
      <c r="W1781" s="31">
        <f t="shared" si="820"/>
        <v>1</v>
      </c>
      <c r="Y1781" s="3">
        <f t="shared" si="821"/>
        <v>32066.666666666668</v>
      </c>
      <c r="Z1781" s="3">
        <f t="shared" si="834"/>
        <v>32488.461538461539</v>
      </c>
      <c r="AA1781" s="3">
        <f t="shared" si="835"/>
        <v>-421.79487179487114</v>
      </c>
      <c r="AB1781" s="3">
        <f t="shared" si="836"/>
        <v>1</v>
      </c>
      <c r="AC1781" s="3"/>
      <c r="AD1781" s="3">
        <f t="shared" si="822"/>
        <v>33250</v>
      </c>
      <c r="AE1781" s="3">
        <f t="shared" si="823"/>
        <v>31250</v>
      </c>
      <c r="AF1781" s="31">
        <f t="shared" si="824"/>
        <v>-25</v>
      </c>
      <c r="AG1781" s="31">
        <f t="shared" si="827"/>
        <v>1</v>
      </c>
      <c r="AI1781" s="31">
        <f t="shared" si="811"/>
        <v>32466.666666666668</v>
      </c>
      <c r="AJ1781" s="31">
        <f t="shared" si="830"/>
        <v>31960</v>
      </c>
      <c r="AK1781" s="31">
        <f t="shared" si="831"/>
        <v>313.66666666666714</v>
      </c>
      <c r="AL1781" s="31">
        <f t="shared" si="832"/>
        <v>107.68685795253286</v>
      </c>
      <c r="AM1781" s="31">
        <f t="shared" si="833"/>
        <v>1</v>
      </c>
    </row>
    <row r="1782" spans="1:39" x14ac:dyDescent="0.4">
      <c r="A1782" s="44">
        <v>40430</v>
      </c>
      <c r="B1782" s="45">
        <v>32850</v>
      </c>
      <c r="C1782" s="45">
        <v>32900</v>
      </c>
      <c r="D1782" s="45">
        <v>31850</v>
      </c>
      <c r="E1782" s="45">
        <v>32800</v>
      </c>
      <c r="F1782" s="46">
        <v>0.15</v>
      </c>
      <c r="G1782" s="31">
        <f t="shared" si="812"/>
        <v>1</v>
      </c>
      <c r="I1782" s="3">
        <f t="shared" si="810"/>
        <v>50</v>
      </c>
      <c r="J1782" s="31">
        <f t="shared" si="813"/>
        <v>50</v>
      </c>
      <c r="K1782" s="31">
        <f t="shared" si="814"/>
        <v>0</v>
      </c>
      <c r="L1782" s="31">
        <f t="shared" si="837"/>
        <v>270.76723628494614</v>
      </c>
      <c r="M1782" s="31">
        <f t="shared" si="837"/>
        <v>243.79144952515637</v>
      </c>
      <c r="N1782" s="31">
        <f t="shared" si="825"/>
        <v>1.1106510782569763</v>
      </c>
      <c r="O1782" s="31">
        <f t="shared" si="826"/>
        <v>52.621254630783277</v>
      </c>
      <c r="P1782" s="31">
        <f t="shared" si="829"/>
        <v>1</v>
      </c>
      <c r="R1782" s="3">
        <f t="shared" si="815"/>
        <v>33250</v>
      </c>
      <c r="S1782" s="3">
        <f t="shared" si="816"/>
        <v>31500</v>
      </c>
      <c r="T1782" s="31">
        <f t="shared" si="817"/>
        <v>74.285714285714292</v>
      </c>
      <c r="U1782" s="31">
        <f t="shared" si="819"/>
        <v>68.126727074095484</v>
      </c>
      <c r="V1782" s="31">
        <f t="shared" si="818"/>
        <v>1</v>
      </c>
      <c r="W1782" s="31">
        <f t="shared" si="820"/>
        <v>-1</v>
      </c>
      <c r="Y1782" s="3">
        <f t="shared" si="821"/>
        <v>32125</v>
      </c>
      <c r="Z1782" s="3">
        <f t="shared" si="834"/>
        <v>32434.615384615383</v>
      </c>
      <c r="AA1782" s="3">
        <f t="shared" si="835"/>
        <v>-309.61538461538294</v>
      </c>
      <c r="AB1782" s="3">
        <f t="shared" si="836"/>
        <v>1</v>
      </c>
      <c r="AC1782" s="3"/>
      <c r="AD1782" s="3">
        <f t="shared" si="822"/>
        <v>33250</v>
      </c>
      <c r="AE1782" s="3">
        <f t="shared" si="823"/>
        <v>31250</v>
      </c>
      <c r="AF1782" s="31">
        <f t="shared" si="824"/>
        <v>-22.5</v>
      </c>
      <c r="AG1782" s="31">
        <f t="shared" si="827"/>
        <v>1</v>
      </c>
      <c r="AI1782" s="31">
        <f t="shared" si="811"/>
        <v>32516.666666666668</v>
      </c>
      <c r="AJ1782" s="31">
        <f t="shared" si="830"/>
        <v>31983.333333333332</v>
      </c>
      <c r="AK1782" s="31">
        <f t="shared" si="831"/>
        <v>343.33333333333337</v>
      </c>
      <c r="AL1782" s="31">
        <f t="shared" si="832"/>
        <v>103.55987055016227</v>
      </c>
      <c r="AM1782" s="31">
        <f t="shared" si="833"/>
        <v>-1</v>
      </c>
    </row>
    <row r="1783" spans="1:39" x14ac:dyDescent="0.4">
      <c r="A1783" s="44">
        <v>40431</v>
      </c>
      <c r="B1783" s="45">
        <v>32550</v>
      </c>
      <c r="C1783" s="45">
        <v>33500</v>
      </c>
      <c r="D1783" s="45">
        <v>32300</v>
      </c>
      <c r="E1783" s="45">
        <v>33050</v>
      </c>
      <c r="F1783" s="46">
        <v>0.76</v>
      </c>
      <c r="G1783" s="31">
        <f t="shared" si="812"/>
        <v>1</v>
      </c>
      <c r="I1783" s="3">
        <f t="shared" si="810"/>
        <v>250</v>
      </c>
      <c r="J1783" s="31">
        <f t="shared" si="813"/>
        <v>250</v>
      </c>
      <c r="K1783" s="31">
        <f t="shared" si="814"/>
        <v>0</v>
      </c>
      <c r="L1783" s="31">
        <f t="shared" si="837"/>
        <v>269.28386226459281</v>
      </c>
      <c r="M1783" s="31">
        <f t="shared" si="837"/>
        <v>226.37777455907377</v>
      </c>
      <c r="N1783" s="31">
        <f t="shared" si="825"/>
        <v>1.1895331279278152</v>
      </c>
      <c r="O1783" s="31">
        <f t="shared" si="826"/>
        <v>54.328163057007274</v>
      </c>
      <c r="P1783" s="31">
        <f t="shared" si="829"/>
        <v>1</v>
      </c>
      <c r="R1783" s="3">
        <f t="shared" si="815"/>
        <v>33500</v>
      </c>
      <c r="S1783" s="3">
        <f t="shared" si="816"/>
        <v>31800</v>
      </c>
      <c r="T1783" s="31">
        <f t="shared" si="817"/>
        <v>73.529411764705884</v>
      </c>
      <c r="U1783" s="31">
        <f t="shared" si="819"/>
        <v>73.833112192245309</v>
      </c>
      <c r="V1783" s="31">
        <f t="shared" si="818"/>
        <v>-1</v>
      </c>
      <c r="W1783" s="31">
        <f t="shared" si="820"/>
        <v>1</v>
      </c>
      <c r="Y1783" s="3">
        <f t="shared" si="821"/>
        <v>32220.833333333332</v>
      </c>
      <c r="Z1783" s="3">
        <f t="shared" si="834"/>
        <v>32409.615384615383</v>
      </c>
      <c r="AA1783" s="3">
        <f t="shared" si="835"/>
        <v>-188.78205128205082</v>
      </c>
      <c r="AB1783" s="3">
        <f t="shared" si="836"/>
        <v>1</v>
      </c>
      <c r="AC1783" s="3"/>
      <c r="AD1783" s="3">
        <f t="shared" si="822"/>
        <v>33500</v>
      </c>
      <c r="AE1783" s="3">
        <f t="shared" si="823"/>
        <v>31250</v>
      </c>
      <c r="AF1783" s="31">
        <f t="shared" si="824"/>
        <v>-20</v>
      </c>
      <c r="AG1783" s="31">
        <f t="shared" si="827"/>
        <v>1</v>
      </c>
      <c r="AI1783" s="31">
        <f t="shared" si="811"/>
        <v>32950</v>
      </c>
      <c r="AJ1783" s="31">
        <f t="shared" si="830"/>
        <v>32036.666666666664</v>
      </c>
      <c r="AK1783" s="31">
        <f t="shared" si="831"/>
        <v>397.3333333333332</v>
      </c>
      <c r="AL1783" s="31">
        <f t="shared" si="832"/>
        <v>153.24384787472081</v>
      </c>
      <c r="AM1783" s="31">
        <f t="shared" si="833"/>
        <v>1</v>
      </c>
    </row>
    <row r="1784" spans="1:39" x14ac:dyDescent="0.4">
      <c r="A1784" s="47">
        <v>40434</v>
      </c>
      <c r="B1784" s="48">
        <v>33250</v>
      </c>
      <c r="C1784" s="48">
        <v>34100</v>
      </c>
      <c r="D1784" s="48">
        <v>33250</v>
      </c>
      <c r="E1784" s="48">
        <v>33600</v>
      </c>
      <c r="F1784" s="49">
        <v>1.66</v>
      </c>
      <c r="G1784" s="31">
        <f t="shared" si="812"/>
        <v>1</v>
      </c>
      <c r="I1784" s="3">
        <f t="shared" si="810"/>
        <v>550</v>
      </c>
      <c r="J1784" s="31">
        <f t="shared" si="813"/>
        <v>550</v>
      </c>
      <c r="K1784" s="31">
        <f t="shared" si="814"/>
        <v>0</v>
      </c>
      <c r="L1784" s="31">
        <f t="shared" si="837"/>
        <v>289.33501495997905</v>
      </c>
      <c r="M1784" s="31">
        <f t="shared" si="837"/>
        <v>210.20793351913994</v>
      </c>
      <c r="N1784" s="31">
        <f t="shared" si="825"/>
        <v>1.3764229071479568</v>
      </c>
      <c r="O1784" s="31">
        <f t="shared" si="826"/>
        <v>57.91994779245158</v>
      </c>
      <c r="P1784" s="31">
        <f t="shared" si="829"/>
        <v>1</v>
      </c>
      <c r="R1784" s="3">
        <f t="shared" si="815"/>
        <v>34100</v>
      </c>
      <c r="S1784" s="3">
        <f t="shared" si="816"/>
        <v>31800</v>
      </c>
      <c r="T1784" s="31">
        <f t="shared" si="817"/>
        <v>78.260869565217391</v>
      </c>
      <c r="U1784" s="31">
        <f t="shared" si="819"/>
        <v>75.358665205212517</v>
      </c>
      <c r="V1784" s="31">
        <f t="shared" si="818"/>
        <v>1</v>
      </c>
      <c r="W1784" s="31">
        <f t="shared" si="820"/>
        <v>1</v>
      </c>
      <c r="Y1784" s="3">
        <f t="shared" si="821"/>
        <v>32345.833333333332</v>
      </c>
      <c r="Z1784" s="3">
        <f t="shared" si="834"/>
        <v>32386.538461538461</v>
      </c>
      <c r="AA1784" s="3">
        <f t="shared" si="835"/>
        <v>-40.705128205128858</v>
      </c>
      <c r="AB1784" s="3">
        <f t="shared" si="836"/>
        <v>1</v>
      </c>
      <c r="AC1784" s="3"/>
      <c r="AD1784" s="3">
        <f t="shared" si="822"/>
        <v>34100</v>
      </c>
      <c r="AE1784" s="3">
        <f t="shared" si="823"/>
        <v>31250</v>
      </c>
      <c r="AF1784" s="31">
        <f t="shared" si="824"/>
        <v>-17.543859649122805</v>
      </c>
      <c r="AG1784" s="31">
        <f t="shared" si="827"/>
        <v>1</v>
      </c>
      <c r="AI1784" s="31">
        <f t="shared" si="811"/>
        <v>33650</v>
      </c>
      <c r="AJ1784" s="31">
        <f t="shared" si="830"/>
        <v>32150.833333333332</v>
      </c>
      <c r="AK1784" s="31">
        <f t="shared" si="831"/>
        <v>464.33333333333337</v>
      </c>
      <c r="AL1784" s="31">
        <f t="shared" si="832"/>
        <v>215.24288107202696</v>
      </c>
      <c r="AM1784" s="31">
        <f t="shared" si="833"/>
        <v>-1</v>
      </c>
    </row>
    <row r="1785" spans="1:39" x14ac:dyDescent="0.4">
      <c r="A1785" s="44">
        <v>40435</v>
      </c>
      <c r="B1785" s="45">
        <v>33800</v>
      </c>
      <c r="C1785" s="45">
        <v>34250</v>
      </c>
      <c r="D1785" s="45">
        <v>33500</v>
      </c>
      <c r="E1785" s="45">
        <v>33700</v>
      </c>
      <c r="F1785" s="46">
        <v>0.3</v>
      </c>
      <c r="G1785" s="31">
        <f t="shared" si="812"/>
        <v>1</v>
      </c>
      <c r="I1785" s="3">
        <f t="shared" si="810"/>
        <v>100</v>
      </c>
      <c r="J1785" s="31">
        <f t="shared" si="813"/>
        <v>100</v>
      </c>
      <c r="K1785" s="31">
        <f t="shared" si="814"/>
        <v>0</v>
      </c>
      <c r="L1785" s="31">
        <f t="shared" si="837"/>
        <v>275.81108531998058</v>
      </c>
      <c r="M1785" s="31">
        <f t="shared" si="837"/>
        <v>195.19308112491566</v>
      </c>
      <c r="N1785" s="31">
        <f t="shared" si="825"/>
        <v>1.4130167100721807</v>
      </c>
      <c r="O1785" s="31">
        <f t="shared" si="826"/>
        <v>58.558098838441651</v>
      </c>
      <c r="P1785" s="31">
        <f t="shared" si="829"/>
        <v>1</v>
      </c>
      <c r="R1785" s="3">
        <f t="shared" si="815"/>
        <v>34250</v>
      </c>
      <c r="S1785" s="3">
        <f t="shared" si="816"/>
        <v>31800</v>
      </c>
      <c r="T1785" s="31">
        <f t="shared" si="817"/>
        <v>77.551020408163268</v>
      </c>
      <c r="U1785" s="31">
        <f t="shared" si="819"/>
        <v>76.447100579362186</v>
      </c>
      <c r="V1785" s="31">
        <f t="shared" si="818"/>
        <v>-1</v>
      </c>
      <c r="W1785" s="31">
        <f t="shared" si="820"/>
        <v>1</v>
      </c>
      <c r="Y1785" s="3">
        <f t="shared" si="821"/>
        <v>32529.166666666668</v>
      </c>
      <c r="Z1785" s="3">
        <f t="shared" si="834"/>
        <v>32342.307692307691</v>
      </c>
      <c r="AA1785" s="3">
        <f t="shared" si="835"/>
        <v>186.85897435897641</v>
      </c>
      <c r="AB1785" s="3">
        <f t="shared" si="836"/>
        <v>1</v>
      </c>
      <c r="AC1785" s="3"/>
      <c r="AD1785" s="3">
        <f t="shared" si="822"/>
        <v>34250</v>
      </c>
      <c r="AE1785" s="3">
        <f t="shared" si="823"/>
        <v>31250</v>
      </c>
      <c r="AF1785" s="31">
        <f t="shared" si="824"/>
        <v>-18.333333333333332</v>
      </c>
      <c r="AG1785" s="31">
        <f t="shared" si="827"/>
        <v>-1</v>
      </c>
      <c r="AI1785" s="31">
        <f t="shared" si="811"/>
        <v>33816.666666666664</v>
      </c>
      <c r="AJ1785" s="31">
        <f t="shared" si="830"/>
        <v>32257.5</v>
      </c>
      <c r="AK1785" s="31">
        <f t="shared" si="831"/>
        <v>535.66666666666674</v>
      </c>
      <c r="AL1785" s="31">
        <f t="shared" si="832"/>
        <v>194.04687824102854</v>
      </c>
      <c r="AM1785" s="31">
        <f t="shared" si="833"/>
        <v>-1</v>
      </c>
    </row>
    <row r="1786" spans="1:39" x14ac:dyDescent="0.4">
      <c r="A1786" s="44">
        <v>40436</v>
      </c>
      <c r="B1786" s="45">
        <v>33400</v>
      </c>
      <c r="C1786" s="45">
        <v>34750</v>
      </c>
      <c r="D1786" s="45">
        <v>33400</v>
      </c>
      <c r="E1786" s="45">
        <v>34750</v>
      </c>
      <c r="F1786" s="46">
        <v>3.12</v>
      </c>
      <c r="G1786" s="31">
        <f t="shared" si="812"/>
        <v>1</v>
      </c>
      <c r="I1786" s="3">
        <f t="shared" si="810"/>
        <v>1050</v>
      </c>
      <c r="J1786" s="31">
        <f t="shared" si="813"/>
        <v>1050</v>
      </c>
      <c r="K1786" s="31">
        <f t="shared" si="814"/>
        <v>0</v>
      </c>
      <c r="L1786" s="31">
        <f t="shared" si="837"/>
        <v>331.11029351141053</v>
      </c>
      <c r="M1786" s="31">
        <f t="shared" si="837"/>
        <v>181.25071818742168</v>
      </c>
      <c r="N1786" s="31">
        <f t="shared" si="825"/>
        <v>1.8268081739076314</v>
      </c>
      <c r="O1786" s="31">
        <f t="shared" si="826"/>
        <v>64.62441246525573</v>
      </c>
      <c r="P1786" s="31">
        <f t="shared" si="829"/>
        <v>1</v>
      </c>
      <c r="R1786" s="3">
        <f t="shared" si="815"/>
        <v>34750</v>
      </c>
      <c r="S1786" s="3">
        <f t="shared" si="816"/>
        <v>31850</v>
      </c>
      <c r="T1786" s="31">
        <f t="shared" si="817"/>
        <v>100</v>
      </c>
      <c r="U1786" s="31">
        <f t="shared" si="819"/>
        <v>85.270629991126881</v>
      </c>
      <c r="V1786" s="31">
        <f t="shared" si="818"/>
        <v>1</v>
      </c>
      <c r="W1786" s="31">
        <f t="shared" si="820"/>
        <v>1</v>
      </c>
      <c r="Y1786" s="3">
        <f t="shared" si="821"/>
        <v>32745.833333333332</v>
      </c>
      <c r="Z1786" s="3">
        <f t="shared" si="834"/>
        <v>32351.923076923078</v>
      </c>
      <c r="AA1786" s="3">
        <f t="shared" si="835"/>
        <v>393.91025641025408</v>
      </c>
      <c r="AB1786" s="3">
        <f t="shared" si="836"/>
        <v>1</v>
      </c>
      <c r="AC1786" s="3"/>
      <c r="AD1786" s="3">
        <f t="shared" si="822"/>
        <v>34750</v>
      </c>
      <c r="AE1786" s="3">
        <f t="shared" si="823"/>
        <v>31250</v>
      </c>
      <c r="AF1786" s="31">
        <f t="shared" si="824"/>
        <v>0</v>
      </c>
      <c r="AG1786" s="31">
        <f t="shared" si="827"/>
        <v>1</v>
      </c>
      <c r="AI1786" s="31">
        <f t="shared" si="811"/>
        <v>34300</v>
      </c>
      <c r="AJ1786" s="31">
        <f t="shared" si="830"/>
        <v>32385.833333333332</v>
      </c>
      <c r="AK1786" s="31">
        <f t="shared" si="831"/>
        <v>624.41666666666663</v>
      </c>
      <c r="AL1786" s="31">
        <f t="shared" si="832"/>
        <v>204.36852173139388</v>
      </c>
      <c r="AM1786" s="31">
        <f t="shared" si="833"/>
        <v>-1</v>
      </c>
    </row>
    <row r="1787" spans="1:39" x14ac:dyDescent="0.4">
      <c r="A1787" s="44">
        <v>40437</v>
      </c>
      <c r="B1787" s="45">
        <v>35000</v>
      </c>
      <c r="C1787" s="45">
        <v>35250</v>
      </c>
      <c r="D1787" s="45">
        <v>34500</v>
      </c>
      <c r="E1787" s="45">
        <v>35150</v>
      </c>
      <c r="F1787" s="46">
        <v>1.1499999999999999</v>
      </c>
      <c r="G1787" s="31">
        <f t="shared" si="812"/>
        <v>1</v>
      </c>
      <c r="I1787" s="3">
        <f t="shared" si="810"/>
        <v>400</v>
      </c>
      <c r="J1787" s="31">
        <f t="shared" si="813"/>
        <v>400</v>
      </c>
      <c r="K1787" s="31">
        <f t="shared" si="814"/>
        <v>0</v>
      </c>
      <c r="L1787" s="31">
        <f t="shared" si="837"/>
        <v>336.0309868320241</v>
      </c>
      <c r="M1787" s="31">
        <f t="shared" si="837"/>
        <v>168.30423831689157</v>
      </c>
      <c r="N1787" s="31">
        <f t="shared" si="825"/>
        <v>1.996568774455509</v>
      </c>
      <c r="O1787" s="31">
        <f t="shared" si="826"/>
        <v>66.628498283617574</v>
      </c>
      <c r="P1787" s="31">
        <f t="shared" si="829"/>
        <v>1</v>
      </c>
      <c r="R1787" s="3">
        <f t="shared" si="815"/>
        <v>35250</v>
      </c>
      <c r="S1787" s="3">
        <f t="shared" si="816"/>
        <v>32300</v>
      </c>
      <c r="T1787" s="31">
        <f t="shared" si="817"/>
        <v>96.610169491525426</v>
      </c>
      <c r="U1787" s="31">
        <f t="shared" si="819"/>
        <v>91.387063299896226</v>
      </c>
      <c r="V1787" s="31">
        <f t="shared" si="818"/>
        <v>-1</v>
      </c>
      <c r="W1787" s="31">
        <f t="shared" si="820"/>
        <v>1</v>
      </c>
      <c r="Y1787" s="3">
        <f t="shared" si="821"/>
        <v>33054.166666666664</v>
      </c>
      <c r="Z1787" s="3">
        <f t="shared" si="834"/>
        <v>32423.076923076922</v>
      </c>
      <c r="AA1787" s="3">
        <f t="shared" si="835"/>
        <v>631.08974358974228</v>
      </c>
      <c r="AB1787" s="3">
        <f t="shared" si="836"/>
        <v>1</v>
      </c>
      <c r="AC1787" s="3"/>
      <c r="AD1787" s="3">
        <f t="shared" si="822"/>
        <v>35250</v>
      </c>
      <c r="AE1787" s="3">
        <f t="shared" si="823"/>
        <v>31250</v>
      </c>
      <c r="AF1787" s="31">
        <f t="shared" si="824"/>
        <v>-2.5</v>
      </c>
      <c r="AG1787" s="31">
        <f t="shared" si="827"/>
        <v>-1</v>
      </c>
      <c r="AI1787" s="31">
        <f t="shared" si="811"/>
        <v>34966.666666666664</v>
      </c>
      <c r="AJ1787" s="31">
        <f t="shared" si="830"/>
        <v>32539.166666666664</v>
      </c>
      <c r="AK1787" s="31">
        <f t="shared" si="831"/>
        <v>752.58333333333235</v>
      </c>
      <c r="AL1787" s="31">
        <f t="shared" si="832"/>
        <v>215.03709445244189</v>
      </c>
      <c r="AM1787" s="31">
        <f t="shared" si="833"/>
        <v>-1</v>
      </c>
    </row>
    <row r="1788" spans="1:39" x14ac:dyDescent="0.4">
      <c r="A1788" s="44">
        <v>40438</v>
      </c>
      <c r="B1788" s="45">
        <v>35250</v>
      </c>
      <c r="C1788" s="45">
        <v>36150</v>
      </c>
      <c r="D1788" s="45">
        <v>35000</v>
      </c>
      <c r="E1788" s="45">
        <v>36150</v>
      </c>
      <c r="F1788" s="46">
        <v>2.84</v>
      </c>
      <c r="G1788" s="31">
        <f t="shared" si="812"/>
        <v>1</v>
      </c>
      <c r="I1788" s="3">
        <f t="shared" si="810"/>
        <v>1000</v>
      </c>
      <c r="J1788" s="31">
        <f t="shared" si="813"/>
        <v>1000</v>
      </c>
      <c r="K1788" s="31">
        <f t="shared" si="814"/>
        <v>0</v>
      </c>
      <c r="L1788" s="31">
        <f t="shared" si="837"/>
        <v>383.45734491545096</v>
      </c>
      <c r="M1788" s="31">
        <f t="shared" si="837"/>
        <v>156.28250700854215</v>
      </c>
      <c r="N1788" s="31">
        <f t="shared" si="825"/>
        <v>2.4536165451613328</v>
      </c>
      <c r="O1788" s="31">
        <f t="shared" si="826"/>
        <v>71.044845687890756</v>
      </c>
      <c r="P1788" s="31">
        <f t="shared" si="829"/>
        <v>-1</v>
      </c>
      <c r="R1788" s="3">
        <f t="shared" si="815"/>
        <v>36150</v>
      </c>
      <c r="S1788" s="3">
        <f t="shared" si="816"/>
        <v>33250</v>
      </c>
      <c r="T1788" s="31">
        <f t="shared" si="817"/>
        <v>100</v>
      </c>
      <c r="U1788" s="31">
        <f t="shared" si="819"/>
        <v>98.870056497175142</v>
      </c>
      <c r="V1788" s="31">
        <f t="shared" si="818"/>
        <v>1</v>
      </c>
      <c r="W1788" s="31">
        <f t="shared" si="820"/>
        <v>1</v>
      </c>
      <c r="Y1788" s="3">
        <f t="shared" si="821"/>
        <v>33445.833333333336</v>
      </c>
      <c r="Z1788" s="3">
        <f t="shared" si="834"/>
        <v>32594.23076923077</v>
      </c>
      <c r="AA1788" s="3">
        <f t="shared" si="835"/>
        <v>851.60256410256625</v>
      </c>
      <c r="AB1788" s="3">
        <f t="shared" si="836"/>
        <v>1</v>
      </c>
      <c r="AC1788" s="3"/>
      <c r="AD1788" s="3">
        <f t="shared" si="822"/>
        <v>36150</v>
      </c>
      <c r="AE1788" s="3">
        <f t="shared" si="823"/>
        <v>31250</v>
      </c>
      <c r="AF1788" s="31">
        <f t="shared" si="824"/>
        <v>0</v>
      </c>
      <c r="AG1788" s="31">
        <f t="shared" si="827"/>
        <v>1</v>
      </c>
      <c r="AI1788" s="31">
        <f t="shared" si="811"/>
        <v>35766.666666666664</v>
      </c>
      <c r="AJ1788" s="31">
        <f t="shared" si="830"/>
        <v>32745.833333333332</v>
      </c>
      <c r="AK1788" s="31">
        <f t="shared" si="831"/>
        <v>916.24999999999932</v>
      </c>
      <c r="AL1788" s="31">
        <f t="shared" si="832"/>
        <v>219.7968773685009</v>
      </c>
      <c r="AM1788" s="31">
        <f t="shared" si="833"/>
        <v>-1</v>
      </c>
    </row>
    <row r="1789" spans="1:39" x14ac:dyDescent="0.4">
      <c r="A1789" s="47">
        <v>40441</v>
      </c>
      <c r="B1789" s="48">
        <v>35700</v>
      </c>
      <c r="C1789" s="48">
        <v>36100</v>
      </c>
      <c r="D1789" s="48">
        <v>34600</v>
      </c>
      <c r="E1789" s="48">
        <v>34600</v>
      </c>
      <c r="F1789" s="49">
        <v>-4.29</v>
      </c>
      <c r="G1789" s="31">
        <f t="shared" si="812"/>
        <v>-1</v>
      </c>
      <c r="I1789" s="3">
        <f t="shared" si="810"/>
        <v>-1550</v>
      </c>
      <c r="J1789" s="31">
        <f t="shared" si="813"/>
        <v>0</v>
      </c>
      <c r="K1789" s="31">
        <f t="shared" si="814"/>
        <v>1550</v>
      </c>
      <c r="L1789" s="31">
        <f t="shared" si="837"/>
        <v>356.06753456434728</v>
      </c>
      <c r="M1789" s="31">
        <f t="shared" si="837"/>
        <v>255.83375650793201</v>
      </c>
      <c r="N1789" s="31">
        <f t="shared" si="825"/>
        <v>1.391792621210671</v>
      </c>
      <c r="O1789" s="31">
        <f t="shared" si="826"/>
        <v>58.190355169930129</v>
      </c>
      <c r="P1789" s="31">
        <f t="shared" si="829"/>
        <v>-1</v>
      </c>
      <c r="R1789" s="3">
        <f t="shared" si="815"/>
        <v>36150</v>
      </c>
      <c r="S1789" s="3">
        <f t="shared" si="816"/>
        <v>33400</v>
      </c>
      <c r="T1789" s="31">
        <f t="shared" si="817"/>
        <v>43.636363636363633</v>
      </c>
      <c r="U1789" s="31">
        <f t="shared" si="819"/>
        <v>80.082177709296346</v>
      </c>
      <c r="V1789" s="31">
        <f t="shared" si="818"/>
        <v>-1</v>
      </c>
      <c r="W1789" s="31">
        <f t="shared" si="820"/>
        <v>-1</v>
      </c>
      <c r="Y1789" s="3">
        <f t="shared" si="821"/>
        <v>33683.333333333336</v>
      </c>
      <c r="Z1789" s="3">
        <f t="shared" si="834"/>
        <v>32692.307692307691</v>
      </c>
      <c r="AA1789" s="3">
        <f t="shared" si="835"/>
        <v>991.02564102564429</v>
      </c>
      <c r="AB1789" s="3">
        <f t="shared" si="836"/>
        <v>1</v>
      </c>
      <c r="AC1789" s="3"/>
      <c r="AD1789" s="3">
        <f t="shared" si="822"/>
        <v>36150</v>
      </c>
      <c r="AE1789" s="3">
        <f t="shared" si="823"/>
        <v>31300</v>
      </c>
      <c r="AF1789" s="31">
        <f t="shared" si="824"/>
        <v>-31.958762886597935</v>
      </c>
      <c r="AG1789" s="31">
        <f t="shared" si="827"/>
        <v>-1</v>
      </c>
      <c r="AI1789" s="31">
        <f t="shared" si="811"/>
        <v>35100</v>
      </c>
      <c r="AJ1789" s="31">
        <f t="shared" si="830"/>
        <v>32866.666666666664</v>
      </c>
      <c r="AK1789" s="31">
        <f t="shared" si="831"/>
        <v>1054.9999999999991</v>
      </c>
      <c r="AL1789" s="31">
        <f t="shared" si="832"/>
        <v>141.12690889942104</v>
      </c>
      <c r="AM1789" s="31">
        <f t="shared" si="833"/>
        <v>-1</v>
      </c>
    </row>
    <row r="1790" spans="1:39" x14ac:dyDescent="0.4">
      <c r="A1790" s="44">
        <v>40445</v>
      </c>
      <c r="B1790" s="45">
        <v>34750</v>
      </c>
      <c r="C1790" s="45">
        <v>35100</v>
      </c>
      <c r="D1790" s="45">
        <v>34100</v>
      </c>
      <c r="E1790" s="45">
        <v>35050</v>
      </c>
      <c r="F1790" s="46">
        <v>1.3</v>
      </c>
      <c r="G1790" s="31">
        <f t="shared" si="812"/>
        <v>1</v>
      </c>
      <c r="I1790" s="3">
        <f t="shared" si="810"/>
        <v>450</v>
      </c>
      <c r="J1790" s="31">
        <f t="shared" si="813"/>
        <v>450</v>
      </c>
      <c r="K1790" s="31">
        <f t="shared" si="814"/>
        <v>0</v>
      </c>
      <c r="L1790" s="31">
        <f t="shared" si="837"/>
        <v>362.77699638117963</v>
      </c>
      <c r="M1790" s="31">
        <f t="shared" si="837"/>
        <v>237.55991675736544</v>
      </c>
      <c r="N1790" s="31">
        <f t="shared" si="825"/>
        <v>1.5270968323823169</v>
      </c>
      <c r="O1790" s="31">
        <f t="shared" si="826"/>
        <v>60.428900579274959</v>
      </c>
      <c r="P1790" s="31">
        <f t="shared" si="829"/>
        <v>1</v>
      </c>
      <c r="R1790" s="3">
        <f t="shared" si="815"/>
        <v>36150</v>
      </c>
      <c r="S1790" s="3">
        <f t="shared" si="816"/>
        <v>33400</v>
      </c>
      <c r="T1790" s="31">
        <f t="shared" si="817"/>
        <v>60</v>
      </c>
      <c r="U1790" s="31">
        <f t="shared" si="819"/>
        <v>67.878787878787875</v>
      </c>
      <c r="V1790" s="31">
        <f t="shared" si="818"/>
        <v>1</v>
      </c>
      <c r="W1790" s="31">
        <f t="shared" si="820"/>
        <v>-1</v>
      </c>
      <c r="Y1790" s="3">
        <f t="shared" si="821"/>
        <v>33937.5</v>
      </c>
      <c r="Z1790" s="3">
        <f t="shared" si="834"/>
        <v>32828.846153846156</v>
      </c>
      <c r="AA1790" s="3">
        <f t="shared" si="835"/>
        <v>1108.6538461538439</v>
      </c>
      <c r="AB1790" s="3">
        <f t="shared" si="836"/>
        <v>1</v>
      </c>
      <c r="AC1790" s="3"/>
      <c r="AD1790" s="3">
        <f t="shared" si="822"/>
        <v>36150</v>
      </c>
      <c r="AE1790" s="3">
        <f t="shared" si="823"/>
        <v>31350</v>
      </c>
      <c r="AF1790" s="31">
        <f t="shared" si="824"/>
        <v>-22.916666666666664</v>
      </c>
      <c r="AG1790" s="31">
        <f t="shared" si="827"/>
        <v>1</v>
      </c>
      <c r="AI1790" s="31">
        <f t="shared" si="811"/>
        <v>34750</v>
      </c>
      <c r="AJ1790" s="31">
        <f t="shared" si="830"/>
        <v>32991.666666666672</v>
      </c>
      <c r="AK1790" s="31">
        <f t="shared" si="831"/>
        <v>1140.8333333333342</v>
      </c>
      <c r="AL1790" s="31">
        <f t="shared" si="832"/>
        <v>102.75140004869699</v>
      </c>
      <c r="AM1790" s="31">
        <f t="shared" si="833"/>
        <v>-1</v>
      </c>
    </row>
    <row r="1791" spans="1:39" x14ac:dyDescent="0.4">
      <c r="A1791" s="44">
        <v>40448</v>
      </c>
      <c r="B1791" s="45">
        <v>35500</v>
      </c>
      <c r="C1791" s="45">
        <v>35900</v>
      </c>
      <c r="D1791" s="45">
        <v>35300</v>
      </c>
      <c r="E1791" s="45">
        <v>35700</v>
      </c>
      <c r="F1791" s="46">
        <v>1.85</v>
      </c>
      <c r="G1791" s="31">
        <f t="shared" si="812"/>
        <v>1</v>
      </c>
      <c r="I1791" s="3">
        <f t="shared" si="810"/>
        <v>650</v>
      </c>
      <c r="J1791" s="31">
        <f t="shared" si="813"/>
        <v>650</v>
      </c>
      <c r="K1791" s="31">
        <f t="shared" si="814"/>
        <v>0</v>
      </c>
      <c r="L1791" s="31">
        <f t="shared" ref="L1791:M1806" si="838">((L1790*13)+J1791)/14</f>
        <v>383.29292521109534</v>
      </c>
      <c r="M1791" s="31">
        <f t="shared" si="838"/>
        <v>220.59135127469648</v>
      </c>
      <c r="N1791" s="31">
        <f t="shared" si="825"/>
        <v>1.7375700497604323</v>
      </c>
      <c r="O1791" s="31">
        <f t="shared" si="826"/>
        <v>63.471254367079624</v>
      </c>
      <c r="P1791" s="31">
        <f t="shared" si="829"/>
        <v>1</v>
      </c>
      <c r="R1791" s="3">
        <f t="shared" si="815"/>
        <v>36150</v>
      </c>
      <c r="S1791" s="3">
        <f t="shared" si="816"/>
        <v>34100</v>
      </c>
      <c r="T1791" s="31">
        <f t="shared" si="817"/>
        <v>78.048780487804876</v>
      </c>
      <c r="U1791" s="31">
        <f t="shared" si="819"/>
        <v>60.561714708056172</v>
      </c>
      <c r="V1791" s="31">
        <f t="shared" si="818"/>
        <v>1</v>
      </c>
      <c r="W1791" s="31">
        <f t="shared" si="820"/>
        <v>-1</v>
      </c>
      <c r="Y1791" s="3">
        <f t="shared" si="821"/>
        <v>34141.666666666664</v>
      </c>
      <c r="Z1791" s="3">
        <f t="shared" si="834"/>
        <v>32984.615384615383</v>
      </c>
      <c r="AA1791" s="3">
        <f t="shared" si="835"/>
        <v>1157.0512820512813</v>
      </c>
      <c r="AB1791" s="3">
        <f t="shared" si="836"/>
        <v>1</v>
      </c>
      <c r="AC1791" s="3"/>
      <c r="AD1791" s="3">
        <f t="shared" si="822"/>
        <v>36150</v>
      </c>
      <c r="AE1791" s="3">
        <f t="shared" si="823"/>
        <v>31500</v>
      </c>
      <c r="AF1791" s="31">
        <f t="shared" si="824"/>
        <v>-9.67741935483871</v>
      </c>
      <c r="AG1791" s="31">
        <f t="shared" si="827"/>
        <v>1</v>
      </c>
      <c r="AI1791" s="31">
        <f t="shared" si="811"/>
        <v>35633.333333333336</v>
      </c>
      <c r="AJ1791" s="31">
        <f t="shared" si="830"/>
        <v>33181.666666666672</v>
      </c>
      <c r="AK1791" s="31">
        <f t="shared" si="831"/>
        <v>1253.0000000000005</v>
      </c>
      <c r="AL1791" s="31">
        <f t="shared" si="832"/>
        <v>130.44249357098502</v>
      </c>
      <c r="AM1791" s="31">
        <f t="shared" si="833"/>
        <v>1</v>
      </c>
    </row>
    <row r="1792" spans="1:39" x14ac:dyDescent="0.4">
      <c r="A1792" s="44">
        <v>40449</v>
      </c>
      <c r="B1792" s="45">
        <v>35250</v>
      </c>
      <c r="C1792" s="45">
        <v>35800</v>
      </c>
      <c r="D1792" s="45">
        <v>35000</v>
      </c>
      <c r="E1792" s="45">
        <v>35700</v>
      </c>
      <c r="F1792" s="46">
        <v>0</v>
      </c>
      <c r="G1792" s="31">
        <f t="shared" si="812"/>
        <v>-1</v>
      </c>
      <c r="I1792" s="3">
        <f t="shared" si="810"/>
        <v>0</v>
      </c>
      <c r="J1792" s="31">
        <f t="shared" si="813"/>
        <v>0</v>
      </c>
      <c r="K1792" s="31">
        <f t="shared" si="814"/>
        <v>0</v>
      </c>
      <c r="L1792" s="31">
        <f t="shared" si="838"/>
        <v>355.91485912458853</v>
      </c>
      <c r="M1792" s="31">
        <f t="shared" si="838"/>
        <v>204.83482618364673</v>
      </c>
      <c r="N1792" s="31">
        <f t="shared" si="825"/>
        <v>1.7375700497604323</v>
      </c>
      <c r="O1792" s="31">
        <f t="shared" si="826"/>
        <v>63.471254367079624</v>
      </c>
      <c r="P1792" s="31">
        <f t="shared" si="829"/>
        <v>-1</v>
      </c>
      <c r="R1792" s="3">
        <f t="shared" si="815"/>
        <v>36150</v>
      </c>
      <c r="S1792" s="3">
        <f t="shared" si="816"/>
        <v>34100</v>
      </c>
      <c r="T1792" s="31">
        <f t="shared" si="817"/>
        <v>78.048780487804876</v>
      </c>
      <c r="U1792" s="31">
        <f t="shared" si="819"/>
        <v>72.032520325203265</v>
      </c>
      <c r="V1792" s="31">
        <f t="shared" si="818"/>
        <v>-1</v>
      </c>
      <c r="W1792" s="31">
        <f t="shared" si="820"/>
        <v>1</v>
      </c>
      <c r="Y1792" s="3">
        <f t="shared" si="821"/>
        <v>34416.666666666664</v>
      </c>
      <c r="Z1792" s="3">
        <f t="shared" si="834"/>
        <v>33138.461538461539</v>
      </c>
      <c r="AA1792" s="3">
        <f t="shared" si="835"/>
        <v>1278.2051282051252</v>
      </c>
      <c r="AB1792" s="3">
        <f t="shared" si="836"/>
        <v>1</v>
      </c>
      <c r="AC1792" s="3"/>
      <c r="AD1792" s="3">
        <f t="shared" si="822"/>
        <v>36150</v>
      </c>
      <c r="AE1792" s="3">
        <f t="shared" si="823"/>
        <v>31800</v>
      </c>
      <c r="AF1792" s="31">
        <f t="shared" si="824"/>
        <v>-10.344827586206897</v>
      </c>
      <c r="AG1792" s="31">
        <f t="shared" si="827"/>
        <v>-1</v>
      </c>
      <c r="AI1792" s="31">
        <f t="shared" si="811"/>
        <v>35500</v>
      </c>
      <c r="AJ1792" s="31">
        <f t="shared" si="830"/>
        <v>33358.333333333336</v>
      </c>
      <c r="AK1792" s="31">
        <f t="shared" si="831"/>
        <v>1325.833333333333</v>
      </c>
      <c r="AL1792" s="31">
        <f t="shared" si="832"/>
        <v>107.68908443327038</v>
      </c>
      <c r="AM1792" s="31">
        <f t="shared" si="833"/>
        <v>-1</v>
      </c>
    </row>
    <row r="1793" spans="1:39" x14ac:dyDescent="0.4">
      <c r="A1793" s="44">
        <v>40450</v>
      </c>
      <c r="B1793" s="45">
        <v>35850</v>
      </c>
      <c r="C1793" s="45">
        <v>35900</v>
      </c>
      <c r="D1793" s="45">
        <v>35050</v>
      </c>
      <c r="E1793" s="45">
        <v>35500</v>
      </c>
      <c r="F1793" s="46">
        <v>-0.56000000000000005</v>
      </c>
      <c r="G1793" s="31">
        <f t="shared" si="812"/>
        <v>-1</v>
      </c>
      <c r="I1793" s="3">
        <f t="shared" si="810"/>
        <v>-200</v>
      </c>
      <c r="J1793" s="31">
        <f t="shared" si="813"/>
        <v>0</v>
      </c>
      <c r="K1793" s="31">
        <f t="shared" si="814"/>
        <v>200</v>
      </c>
      <c r="L1793" s="31">
        <f t="shared" si="838"/>
        <v>330.49236918711796</v>
      </c>
      <c r="M1793" s="31">
        <f t="shared" si="838"/>
        <v>204.48948145624337</v>
      </c>
      <c r="N1793" s="31">
        <f t="shared" si="825"/>
        <v>1.6161827338675934</v>
      </c>
      <c r="O1793" s="31">
        <f t="shared" si="826"/>
        <v>61.776370317922506</v>
      </c>
      <c r="P1793" s="31">
        <f t="shared" si="829"/>
        <v>-1</v>
      </c>
      <c r="R1793" s="3">
        <f t="shared" si="815"/>
        <v>36100</v>
      </c>
      <c r="S1793" s="3">
        <f t="shared" si="816"/>
        <v>34100</v>
      </c>
      <c r="T1793" s="31">
        <f t="shared" si="817"/>
        <v>70</v>
      </c>
      <c r="U1793" s="31">
        <f t="shared" si="819"/>
        <v>75.365853658536579</v>
      </c>
      <c r="V1793" s="31">
        <f t="shared" si="818"/>
        <v>-1</v>
      </c>
      <c r="W1793" s="31">
        <f t="shared" si="820"/>
        <v>1</v>
      </c>
      <c r="Y1793" s="3">
        <f t="shared" si="821"/>
        <v>34645.833333333336</v>
      </c>
      <c r="Z1793" s="3">
        <f t="shared" si="834"/>
        <v>33278.846153846156</v>
      </c>
      <c r="AA1793" s="3">
        <f t="shared" si="835"/>
        <v>1366.9871794871797</v>
      </c>
      <c r="AB1793" s="3">
        <f t="shared" si="836"/>
        <v>1</v>
      </c>
      <c r="AC1793" s="3"/>
      <c r="AD1793" s="3">
        <f t="shared" si="822"/>
        <v>36150</v>
      </c>
      <c r="AE1793" s="3">
        <f t="shared" si="823"/>
        <v>31800</v>
      </c>
      <c r="AF1793" s="31">
        <f t="shared" si="824"/>
        <v>-14.942528735632186</v>
      </c>
      <c r="AG1793" s="31">
        <f t="shared" si="827"/>
        <v>-1</v>
      </c>
      <c r="AI1793" s="31">
        <f t="shared" si="811"/>
        <v>35483.333333333336</v>
      </c>
      <c r="AJ1793" s="31">
        <f t="shared" si="830"/>
        <v>33547.500000000015</v>
      </c>
      <c r="AK1793" s="31">
        <f t="shared" si="831"/>
        <v>1349.1666666666663</v>
      </c>
      <c r="AL1793" s="31">
        <f t="shared" si="832"/>
        <v>95.655754581016524</v>
      </c>
      <c r="AM1793" s="31">
        <f t="shared" si="833"/>
        <v>-1</v>
      </c>
    </row>
    <row r="1794" spans="1:39" x14ac:dyDescent="0.4">
      <c r="A1794" s="47">
        <v>40451</v>
      </c>
      <c r="B1794" s="48">
        <v>35250</v>
      </c>
      <c r="C1794" s="48">
        <v>35700</v>
      </c>
      <c r="D1794" s="48">
        <v>34700</v>
      </c>
      <c r="E1794" s="48">
        <v>35000</v>
      </c>
      <c r="F1794" s="49">
        <v>-1.41</v>
      </c>
      <c r="G1794" s="31">
        <f t="shared" si="812"/>
        <v>-1</v>
      </c>
      <c r="I1794" s="3">
        <f t="shared" si="810"/>
        <v>-500</v>
      </c>
      <c r="J1794" s="31">
        <f t="shared" si="813"/>
        <v>0</v>
      </c>
      <c r="K1794" s="31">
        <f t="shared" si="814"/>
        <v>500</v>
      </c>
      <c r="L1794" s="31">
        <f t="shared" si="838"/>
        <v>306.88577138803811</v>
      </c>
      <c r="M1794" s="31">
        <f t="shared" si="838"/>
        <v>225.59737563794027</v>
      </c>
      <c r="N1794" s="31">
        <f t="shared" si="825"/>
        <v>1.3603250947411598</v>
      </c>
      <c r="O1794" s="31">
        <f t="shared" si="826"/>
        <v>57.632954789659472</v>
      </c>
      <c r="P1794" s="31">
        <f t="shared" si="829"/>
        <v>-1</v>
      </c>
      <c r="R1794" s="3">
        <f t="shared" si="815"/>
        <v>35900</v>
      </c>
      <c r="S1794" s="3">
        <f t="shared" si="816"/>
        <v>34100</v>
      </c>
      <c r="T1794" s="31">
        <f t="shared" si="817"/>
        <v>50</v>
      </c>
      <c r="U1794" s="31">
        <f t="shared" si="819"/>
        <v>66.016260162601625</v>
      </c>
      <c r="V1794" s="31">
        <f t="shared" si="818"/>
        <v>-1</v>
      </c>
      <c r="W1794" s="31">
        <f t="shared" si="820"/>
        <v>-1</v>
      </c>
      <c r="Y1794" s="3">
        <f t="shared" si="821"/>
        <v>34829.166666666664</v>
      </c>
      <c r="Z1794" s="3">
        <f t="shared" si="834"/>
        <v>33405.769230769234</v>
      </c>
      <c r="AA1794" s="3">
        <f t="shared" si="835"/>
        <v>1423.3974358974301</v>
      </c>
      <c r="AB1794" s="3">
        <f t="shared" si="836"/>
        <v>1</v>
      </c>
      <c r="AC1794" s="3"/>
      <c r="AD1794" s="3">
        <f t="shared" si="822"/>
        <v>36150</v>
      </c>
      <c r="AE1794" s="3">
        <f t="shared" si="823"/>
        <v>31800</v>
      </c>
      <c r="AF1794" s="31">
        <f t="shared" si="824"/>
        <v>-26.436781609195403</v>
      </c>
      <c r="AG1794" s="31">
        <f t="shared" si="827"/>
        <v>-1</v>
      </c>
      <c r="AI1794" s="31">
        <f t="shared" si="811"/>
        <v>35133.333333333336</v>
      </c>
      <c r="AJ1794" s="31">
        <f t="shared" si="830"/>
        <v>33700.833333333343</v>
      </c>
      <c r="AK1794" s="31">
        <f t="shared" si="831"/>
        <v>1344.1666666666665</v>
      </c>
      <c r="AL1794" s="31">
        <f t="shared" si="832"/>
        <v>71.047737135771499</v>
      </c>
      <c r="AM1794" s="31">
        <f t="shared" si="833"/>
        <v>-1</v>
      </c>
    </row>
    <row r="1795" spans="1:39" x14ac:dyDescent="0.4">
      <c r="A1795" s="44">
        <v>40452</v>
      </c>
      <c r="B1795" s="45">
        <v>35000</v>
      </c>
      <c r="C1795" s="45">
        <v>36600</v>
      </c>
      <c r="D1795" s="45">
        <v>34900</v>
      </c>
      <c r="E1795" s="45">
        <v>35900</v>
      </c>
      <c r="F1795" s="46">
        <v>2.57</v>
      </c>
      <c r="G1795" s="31">
        <f t="shared" si="812"/>
        <v>1</v>
      </c>
      <c r="I1795" s="3">
        <f t="shared" si="810"/>
        <v>900</v>
      </c>
      <c r="J1795" s="31">
        <f t="shared" si="813"/>
        <v>900</v>
      </c>
      <c r="K1795" s="31">
        <f t="shared" si="814"/>
        <v>0</v>
      </c>
      <c r="L1795" s="31">
        <f t="shared" si="838"/>
        <v>349.25107343174972</v>
      </c>
      <c r="M1795" s="31">
        <f t="shared" si="838"/>
        <v>209.48327737808739</v>
      </c>
      <c r="N1795" s="31">
        <f t="shared" si="825"/>
        <v>1.6672026416762682</v>
      </c>
      <c r="O1795" s="31">
        <f t="shared" si="826"/>
        <v>62.507535633980709</v>
      </c>
      <c r="P1795" s="31">
        <f t="shared" si="829"/>
        <v>1</v>
      </c>
      <c r="R1795" s="3">
        <f t="shared" si="815"/>
        <v>36600</v>
      </c>
      <c r="S1795" s="3">
        <f t="shared" si="816"/>
        <v>34700</v>
      </c>
      <c r="T1795" s="31">
        <f t="shared" si="817"/>
        <v>63.157894736842103</v>
      </c>
      <c r="U1795" s="31">
        <f t="shared" si="819"/>
        <v>61.05263157894737</v>
      </c>
      <c r="V1795" s="31">
        <f t="shared" si="818"/>
        <v>1</v>
      </c>
      <c r="W1795" s="31">
        <f t="shared" si="820"/>
        <v>-1</v>
      </c>
      <c r="Y1795" s="3">
        <f t="shared" si="821"/>
        <v>35066.666666666664</v>
      </c>
      <c r="Z1795" s="3">
        <f t="shared" si="834"/>
        <v>33517.307692307695</v>
      </c>
      <c r="AA1795" s="3">
        <f t="shared" si="835"/>
        <v>1549.3589743589691</v>
      </c>
      <c r="AB1795" s="3">
        <f t="shared" si="836"/>
        <v>1</v>
      </c>
      <c r="AC1795" s="3"/>
      <c r="AD1795" s="3">
        <f t="shared" si="822"/>
        <v>36600</v>
      </c>
      <c r="AE1795" s="3">
        <f t="shared" si="823"/>
        <v>31850</v>
      </c>
      <c r="AF1795" s="31">
        <f t="shared" si="824"/>
        <v>-14.736842105263156</v>
      </c>
      <c r="AG1795" s="31">
        <f t="shared" si="827"/>
        <v>1</v>
      </c>
      <c r="AI1795" s="31">
        <f t="shared" si="811"/>
        <v>35800</v>
      </c>
      <c r="AJ1795" s="31">
        <f t="shared" si="830"/>
        <v>33914.166666666672</v>
      </c>
      <c r="AK1795" s="31">
        <f t="shared" si="831"/>
        <v>1329.1666666666665</v>
      </c>
      <c r="AL1795" s="31">
        <f t="shared" si="832"/>
        <v>94.587251828630912</v>
      </c>
      <c r="AM1795" s="31">
        <f t="shared" si="833"/>
        <v>1</v>
      </c>
    </row>
    <row r="1796" spans="1:39" x14ac:dyDescent="0.4">
      <c r="A1796" s="44">
        <v>40455</v>
      </c>
      <c r="B1796" s="45">
        <v>36300</v>
      </c>
      <c r="C1796" s="45">
        <v>37200</v>
      </c>
      <c r="D1796" s="45">
        <v>36100</v>
      </c>
      <c r="E1796" s="45">
        <v>37100</v>
      </c>
      <c r="F1796" s="46">
        <v>3.34</v>
      </c>
      <c r="G1796" s="31">
        <f t="shared" si="812"/>
        <v>1</v>
      </c>
      <c r="I1796" s="3">
        <f t="shared" si="810"/>
        <v>1200</v>
      </c>
      <c r="J1796" s="31">
        <f t="shared" si="813"/>
        <v>1200</v>
      </c>
      <c r="K1796" s="31">
        <f t="shared" si="814"/>
        <v>0</v>
      </c>
      <c r="L1796" s="31">
        <f t="shared" si="838"/>
        <v>410.01885390091047</v>
      </c>
      <c r="M1796" s="31">
        <f t="shared" si="838"/>
        <v>194.52018613679545</v>
      </c>
      <c r="N1796" s="31">
        <f t="shared" si="825"/>
        <v>2.1078473244548848</v>
      </c>
      <c r="O1796" s="31">
        <f t="shared" si="826"/>
        <v>67.823387200161136</v>
      </c>
      <c r="P1796" s="31">
        <f t="shared" si="829"/>
        <v>1</v>
      </c>
      <c r="R1796" s="3">
        <f t="shared" si="815"/>
        <v>37200</v>
      </c>
      <c r="S1796" s="3">
        <f t="shared" si="816"/>
        <v>34700</v>
      </c>
      <c r="T1796" s="31">
        <f t="shared" si="817"/>
        <v>96</v>
      </c>
      <c r="U1796" s="31">
        <f t="shared" si="819"/>
        <v>69.719298245614041</v>
      </c>
      <c r="V1796" s="31">
        <f t="shared" si="818"/>
        <v>1</v>
      </c>
      <c r="W1796" s="31">
        <f t="shared" si="820"/>
        <v>1</v>
      </c>
      <c r="Y1796" s="3">
        <f t="shared" si="821"/>
        <v>35358.333333333336</v>
      </c>
      <c r="Z1796" s="3">
        <f t="shared" si="834"/>
        <v>33709.615384615383</v>
      </c>
      <c r="AA1796" s="3">
        <f t="shared" si="835"/>
        <v>1648.7179487179528</v>
      </c>
      <c r="AB1796" s="3">
        <f t="shared" si="836"/>
        <v>1</v>
      </c>
      <c r="AC1796" s="3"/>
      <c r="AD1796" s="3">
        <f t="shared" si="822"/>
        <v>37200</v>
      </c>
      <c r="AE1796" s="3">
        <f t="shared" si="823"/>
        <v>32300</v>
      </c>
      <c r="AF1796" s="31">
        <f t="shared" si="824"/>
        <v>-2.0408163265306123</v>
      </c>
      <c r="AG1796" s="31">
        <f t="shared" si="827"/>
        <v>1</v>
      </c>
      <c r="AI1796" s="31">
        <f t="shared" si="811"/>
        <v>36800</v>
      </c>
      <c r="AJ1796" s="31">
        <f t="shared" si="830"/>
        <v>34175.833333333336</v>
      </c>
      <c r="AK1796" s="31">
        <f t="shared" si="831"/>
        <v>1329.9166666666665</v>
      </c>
      <c r="AL1796" s="31">
        <f t="shared" si="832"/>
        <v>131.54541846815789</v>
      </c>
      <c r="AM1796" s="31">
        <f t="shared" si="833"/>
        <v>1</v>
      </c>
    </row>
    <row r="1797" spans="1:39" x14ac:dyDescent="0.4">
      <c r="A1797" s="44">
        <v>40456</v>
      </c>
      <c r="B1797" s="45">
        <v>36800</v>
      </c>
      <c r="C1797" s="45">
        <v>38150</v>
      </c>
      <c r="D1797" s="45">
        <v>36800</v>
      </c>
      <c r="E1797" s="45">
        <v>37900</v>
      </c>
      <c r="F1797" s="46">
        <v>2.16</v>
      </c>
      <c r="G1797" s="31">
        <f t="shared" si="812"/>
        <v>1</v>
      </c>
      <c r="I1797" s="3">
        <f t="shared" si="810"/>
        <v>800</v>
      </c>
      <c r="J1797" s="31">
        <f t="shared" si="813"/>
        <v>800</v>
      </c>
      <c r="K1797" s="31">
        <f t="shared" si="814"/>
        <v>0</v>
      </c>
      <c r="L1797" s="31">
        <f t="shared" si="838"/>
        <v>437.87465005084545</v>
      </c>
      <c r="M1797" s="31">
        <f t="shared" si="838"/>
        <v>180.62588712702433</v>
      </c>
      <c r="N1797" s="31">
        <f t="shared" si="825"/>
        <v>2.4242076095267127</v>
      </c>
      <c r="O1797" s="31">
        <f t="shared" si="826"/>
        <v>70.796163257804977</v>
      </c>
      <c r="P1797" s="31">
        <f t="shared" si="829"/>
        <v>-1</v>
      </c>
      <c r="R1797" s="3">
        <f t="shared" si="815"/>
        <v>38150</v>
      </c>
      <c r="S1797" s="3">
        <f t="shared" si="816"/>
        <v>34700</v>
      </c>
      <c r="T1797" s="31">
        <f t="shared" si="817"/>
        <v>92.753623188405797</v>
      </c>
      <c r="U1797" s="31">
        <f t="shared" si="819"/>
        <v>83.970505975082631</v>
      </c>
      <c r="V1797" s="31">
        <f t="shared" si="818"/>
        <v>-1</v>
      </c>
      <c r="W1797" s="31">
        <f t="shared" si="820"/>
        <v>1</v>
      </c>
      <c r="Y1797" s="3">
        <f t="shared" si="821"/>
        <v>35708.333333333336</v>
      </c>
      <c r="Z1797" s="3">
        <f t="shared" si="834"/>
        <v>33940.384615384617</v>
      </c>
      <c r="AA1797" s="3">
        <f t="shared" si="835"/>
        <v>1767.9487179487187</v>
      </c>
      <c r="AB1797" s="3">
        <f t="shared" si="836"/>
        <v>1</v>
      </c>
      <c r="AC1797" s="3"/>
      <c r="AD1797" s="3">
        <f t="shared" si="822"/>
        <v>38150</v>
      </c>
      <c r="AE1797" s="3">
        <f t="shared" si="823"/>
        <v>33250</v>
      </c>
      <c r="AF1797" s="31">
        <f t="shared" si="824"/>
        <v>-5.1020408163265305</v>
      </c>
      <c r="AG1797" s="31">
        <f t="shared" si="827"/>
        <v>-1</v>
      </c>
      <c r="AI1797" s="31">
        <f t="shared" si="811"/>
        <v>37616.666666666664</v>
      </c>
      <c r="AJ1797" s="31">
        <f t="shared" si="830"/>
        <v>34471.666666666672</v>
      </c>
      <c r="AK1797" s="31">
        <f t="shared" si="831"/>
        <v>1336.1666666666661</v>
      </c>
      <c r="AL1797" s="31">
        <f t="shared" si="832"/>
        <v>156.91655232630632</v>
      </c>
      <c r="AM1797" s="31">
        <f t="shared" si="833"/>
        <v>1</v>
      </c>
    </row>
    <row r="1798" spans="1:39" x14ac:dyDescent="0.4">
      <c r="A1798" s="44">
        <v>40457</v>
      </c>
      <c r="B1798" s="45">
        <v>38250</v>
      </c>
      <c r="C1798" s="45">
        <v>38500</v>
      </c>
      <c r="D1798" s="45">
        <v>37600</v>
      </c>
      <c r="E1798" s="45">
        <v>38100</v>
      </c>
      <c r="F1798" s="46">
        <v>0.53</v>
      </c>
      <c r="G1798" s="31">
        <f t="shared" si="812"/>
        <v>1</v>
      </c>
      <c r="I1798" s="3">
        <f t="shared" si="810"/>
        <v>200</v>
      </c>
      <c r="J1798" s="31">
        <f t="shared" si="813"/>
        <v>200</v>
      </c>
      <c r="K1798" s="31">
        <f t="shared" si="814"/>
        <v>0</v>
      </c>
      <c r="L1798" s="31">
        <f t="shared" si="838"/>
        <v>420.88360361864221</v>
      </c>
      <c r="M1798" s="31">
        <f t="shared" si="838"/>
        <v>167.72403804652259</v>
      </c>
      <c r="N1798" s="31">
        <f t="shared" si="825"/>
        <v>2.5093815324306661</v>
      </c>
      <c r="O1798" s="31">
        <f t="shared" si="826"/>
        <v>71.504950637060531</v>
      </c>
      <c r="P1798" s="31">
        <f t="shared" si="829"/>
        <v>-1</v>
      </c>
      <c r="R1798" s="3">
        <f t="shared" si="815"/>
        <v>38500</v>
      </c>
      <c r="S1798" s="3">
        <f t="shared" si="816"/>
        <v>34700</v>
      </c>
      <c r="T1798" s="31">
        <f t="shared" si="817"/>
        <v>89.473684210526315</v>
      </c>
      <c r="U1798" s="31">
        <f t="shared" si="819"/>
        <v>92.742435799644042</v>
      </c>
      <c r="V1798" s="31">
        <f t="shared" si="818"/>
        <v>-1</v>
      </c>
      <c r="W1798" s="31">
        <f t="shared" si="820"/>
        <v>1</v>
      </c>
      <c r="Y1798" s="3">
        <f t="shared" si="821"/>
        <v>35987.5</v>
      </c>
      <c r="Z1798" s="3">
        <f t="shared" si="834"/>
        <v>34171.153846153844</v>
      </c>
      <c r="AA1798" s="3">
        <f t="shared" si="835"/>
        <v>1816.3461538461561</v>
      </c>
      <c r="AB1798" s="3">
        <f t="shared" si="836"/>
        <v>1</v>
      </c>
      <c r="AC1798" s="3"/>
      <c r="AD1798" s="3">
        <f t="shared" si="822"/>
        <v>38500</v>
      </c>
      <c r="AE1798" s="3">
        <f t="shared" si="823"/>
        <v>33400</v>
      </c>
      <c r="AF1798" s="31">
        <f t="shared" si="824"/>
        <v>-7.8431372549019605</v>
      </c>
      <c r="AG1798" s="31">
        <f t="shared" si="827"/>
        <v>-1</v>
      </c>
      <c r="AI1798" s="31">
        <f t="shared" si="811"/>
        <v>38066.666666666664</v>
      </c>
      <c r="AJ1798" s="31">
        <f t="shared" si="830"/>
        <v>34782.5</v>
      </c>
      <c r="AK1798" s="31">
        <f t="shared" si="831"/>
        <v>1325.9166666666665</v>
      </c>
      <c r="AL1798" s="31">
        <f t="shared" si="832"/>
        <v>165.12685144449321</v>
      </c>
      <c r="AM1798" s="31">
        <f t="shared" si="833"/>
        <v>1</v>
      </c>
    </row>
    <row r="1799" spans="1:39" x14ac:dyDescent="0.4">
      <c r="A1799" s="47">
        <v>40458</v>
      </c>
      <c r="B1799" s="48">
        <v>37950</v>
      </c>
      <c r="C1799" s="48">
        <v>39000</v>
      </c>
      <c r="D1799" s="48">
        <v>37800</v>
      </c>
      <c r="E1799" s="48">
        <v>39000</v>
      </c>
      <c r="F1799" s="49">
        <v>2.36</v>
      </c>
      <c r="G1799" s="31">
        <f t="shared" si="812"/>
        <v>1</v>
      </c>
      <c r="I1799" s="3">
        <f t="shared" si="810"/>
        <v>900</v>
      </c>
      <c r="J1799" s="31">
        <f t="shared" si="813"/>
        <v>900</v>
      </c>
      <c r="K1799" s="31">
        <f t="shared" si="814"/>
        <v>0</v>
      </c>
      <c r="L1799" s="31">
        <f t="shared" si="838"/>
        <v>455.1062033601678</v>
      </c>
      <c r="M1799" s="31">
        <f t="shared" si="838"/>
        <v>155.74374961462811</v>
      </c>
      <c r="N1799" s="31">
        <f t="shared" si="825"/>
        <v>2.922147466503672</v>
      </c>
      <c r="O1799" s="31">
        <f t="shared" si="826"/>
        <v>74.50376334545544</v>
      </c>
      <c r="P1799" s="31">
        <f t="shared" si="829"/>
        <v>-1</v>
      </c>
      <c r="R1799" s="3">
        <f t="shared" si="815"/>
        <v>39000</v>
      </c>
      <c r="S1799" s="3">
        <f t="shared" si="816"/>
        <v>34900</v>
      </c>
      <c r="T1799" s="31">
        <f t="shared" si="817"/>
        <v>100</v>
      </c>
      <c r="U1799" s="31">
        <f t="shared" si="819"/>
        <v>94.075769132977371</v>
      </c>
      <c r="V1799" s="31">
        <f t="shared" si="818"/>
        <v>1</v>
      </c>
      <c r="W1799" s="31">
        <f t="shared" si="820"/>
        <v>1</v>
      </c>
      <c r="Y1799" s="3">
        <f t="shared" si="821"/>
        <v>36308.333333333336</v>
      </c>
      <c r="Z1799" s="3">
        <f t="shared" si="834"/>
        <v>34459.615384615383</v>
      </c>
      <c r="AA1799" s="3">
        <f t="shared" si="835"/>
        <v>1848.7179487179528</v>
      </c>
      <c r="AB1799" s="3">
        <f t="shared" si="836"/>
        <v>1</v>
      </c>
      <c r="AC1799" s="3"/>
      <c r="AD1799" s="3">
        <f t="shared" si="822"/>
        <v>39000</v>
      </c>
      <c r="AE1799" s="3">
        <f t="shared" si="823"/>
        <v>33400</v>
      </c>
      <c r="AF1799" s="31">
        <f t="shared" si="824"/>
        <v>0</v>
      </c>
      <c r="AG1799" s="31">
        <f t="shared" si="827"/>
        <v>1</v>
      </c>
      <c r="AI1799" s="31">
        <f t="shared" si="811"/>
        <v>38600</v>
      </c>
      <c r="AJ1799" s="31">
        <f t="shared" si="830"/>
        <v>35065.833333333328</v>
      </c>
      <c r="AK1799" s="31">
        <f t="shared" si="831"/>
        <v>1377.5833333333339</v>
      </c>
      <c r="AL1799" s="31">
        <f t="shared" si="832"/>
        <v>171.0322021253001</v>
      </c>
      <c r="AM1799" s="31">
        <f t="shared" si="833"/>
        <v>1</v>
      </c>
    </row>
    <row r="1800" spans="1:39" x14ac:dyDescent="0.4">
      <c r="A1800" s="44">
        <v>40459</v>
      </c>
      <c r="B1800" s="45">
        <v>39000</v>
      </c>
      <c r="C1800" s="45">
        <v>39000</v>
      </c>
      <c r="D1800" s="45">
        <v>37800</v>
      </c>
      <c r="E1800" s="45">
        <v>38000</v>
      </c>
      <c r="F1800" s="46">
        <v>-2.56</v>
      </c>
      <c r="G1800" s="31">
        <f t="shared" si="812"/>
        <v>-1</v>
      </c>
      <c r="I1800" s="3">
        <f t="shared" si="810"/>
        <v>-1000</v>
      </c>
      <c r="J1800" s="31">
        <f t="shared" si="813"/>
        <v>0</v>
      </c>
      <c r="K1800" s="31">
        <f t="shared" si="814"/>
        <v>1000</v>
      </c>
      <c r="L1800" s="31">
        <f t="shared" si="838"/>
        <v>422.59861740587013</v>
      </c>
      <c r="M1800" s="31">
        <f t="shared" si="838"/>
        <v>216.04776749929755</v>
      </c>
      <c r="N1800" s="31">
        <f t="shared" si="825"/>
        <v>1.9560425099381975</v>
      </c>
      <c r="O1800" s="31">
        <f t="shared" si="826"/>
        <v>66.170987168215419</v>
      </c>
      <c r="P1800" s="31">
        <f t="shared" si="829"/>
        <v>-1</v>
      </c>
      <c r="R1800" s="3">
        <f t="shared" si="815"/>
        <v>39000</v>
      </c>
      <c r="S1800" s="3">
        <f t="shared" si="816"/>
        <v>36100</v>
      </c>
      <c r="T1800" s="31">
        <f t="shared" si="817"/>
        <v>65.517241379310349</v>
      </c>
      <c r="U1800" s="31">
        <f t="shared" si="819"/>
        <v>84.996975196612212</v>
      </c>
      <c r="V1800" s="31">
        <f t="shared" si="818"/>
        <v>-1</v>
      </c>
      <c r="W1800" s="31">
        <f t="shared" si="820"/>
        <v>-1</v>
      </c>
      <c r="Y1800" s="3">
        <f t="shared" si="821"/>
        <v>36462.5</v>
      </c>
      <c r="Z1800" s="3">
        <f t="shared" si="834"/>
        <v>34684.615384615383</v>
      </c>
      <c r="AA1800" s="3">
        <f t="shared" si="835"/>
        <v>1777.8846153846171</v>
      </c>
      <c r="AB1800" s="3">
        <f t="shared" si="836"/>
        <v>-1</v>
      </c>
      <c r="AC1800" s="3"/>
      <c r="AD1800" s="3">
        <f t="shared" si="822"/>
        <v>39000</v>
      </c>
      <c r="AE1800" s="3">
        <f t="shared" si="823"/>
        <v>34100</v>
      </c>
      <c r="AF1800" s="31">
        <f t="shared" si="824"/>
        <v>-20.408163265306122</v>
      </c>
      <c r="AG1800" s="31">
        <f t="shared" si="827"/>
        <v>-1</v>
      </c>
      <c r="AI1800" s="31">
        <f t="shared" si="811"/>
        <v>38266.666666666664</v>
      </c>
      <c r="AJ1800" s="31">
        <f t="shared" si="830"/>
        <v>35359.166666666657</v>
      </c>
      <c r="AK1800" s="31">
        <f t="shared" si="831"/>
        <v>1394.1666666666665</v>
      </c>
      <c r="AL1800" s="31">
        <f t="shared" si="832"/>
        <v>139.03167961745405</v>
      </c>
      <c r="AM1800" s="31">
        <f t="shared" si="833"/>
        <v>-1</v>
      </c>
    </row>
    <row r="1801" spans="1:39" x14ac:dyDescent="0.4">
      <c r="A1801" s="44">
        <v>40462</v>
      </c>
      <c r="B1801" s="45">
        <v>38000</v>
      </c>
      <c r="C1801" s="45">
        <v>38000</v>
      </c>
      <c r="D1801" s="45">
        <v>37050</v>
      </c>
      <c r="E1801" s="45">
        <v>37900</v>
      </c>
      <c r="F1801" s="46">
        <v>-0.26</v>
      </c>
      <c r="G1801" s="31">
        <f t="shared" si="812"/>
        <v>-1</v>
      </c>
      <c r="I1801" s="3">
        <f t="shared" si="810"/>
        <v>-100</v>
      </c>
      <c r="J1801" s="31">
        <f t="shared" si="813"/>
        <v>0</v>
      </c>
      <c r="K1801" s="31">
        <f t="shared" si="814"/>
        <v>100</v>
      </c>
      <c r="L1801" s="31">
        <f t="shared" si="838"/>
        <v>392.41300187687938</v>
      </c>
      <c r="M1801" s="31">
        <f t="shared" si="838"/>
        <v>207.7586412493477</v>
      </c>
      <c r="N1801" s="31">
        <f t="shared" si="825"/>
        <v>1.8887926851904719</v>
      </c>
      <c r="O1801" s="31">
        <f t="shared" si="826"/>
        <v>65.383462609603455</v>
      </c>
      <c r="P1801" s="31">
        <f t="shared" si="829"/>
        <v>-1</v>
      </c>
      <c r="R1801" s="3">
        <f t="shared" si="815"/>
        <v>39000</v>
      </c>
      <c r="S1801" s="3">
        <f t="shared" si="816"/>
        <v>36800</v>
      </c>
      <c r="T1801" s="31">
        <f t="shared" si="817"/>
        <v>50</v>
      </c>
      <c r="U1801" s="31">
        <f t="shared" si="819"/>
        <v>71.839080459770116</v>
      </c>
      <c r="V1801" s="31">
        <f t="shared" si="818"/>
        <v>-1</v>
      </c>
      <c r="W1801" s="31">
        <f t="shared" si="820"/>
        <v>-1</v>
      </c>
      <c r="Y1801" s="3">
        <f t="shared" si="821"/>
        <v>36737.5</v>
      </c>
      <c r="Z1801" s="3">
        <f t="shared" si="834"/>
        <v>34932.692307692305</v>
      </c>
      <c r="AA1801" s="3">
        <f t="shared" si="835"/>
        <v>1804.8076923076951</v>
      </c>
      <c r="AB1801" s="3">
        <f t="shared" si="836"/>
        <v>1</v>
      </c>
      <c r="AC1801" s="3"/>
      <c r="AD1801" s="3">
        <f t="shared" si="822"/>
        <v>39000</v>
      </c>
      <c r="AE1801" s="3">
        <f t="shared" si="823"/>
        <v>34100</v>
      </c>
      <c r="AF1801" s="31">
        <f t="shared" si="824"/>
        <v>-22.448979591836736</v>
      </c>
      <c r="AG1801" s="31">
        <f t="shared" si="827"/>
        <v>-1</v>
      </c>
      <c r="AI1801" s="31">
        <f t="shared" si="811"/>
        <v>37650</v>
      </c>
      <c r="AJ1801" s="31">
        <f t="shared" si="830"/>
        <v>35618.333333333328</v>
      </c>
      <c r="AK1801" s="31">
        <f t="shared" si="831"/>
        <v>1363.4999999999991</v>
      </c>
      <c r="AL1801" s="31">
        <f t="shared" si="832"/>
        <v>99.335859511877416</v>
      </c>
      <c r="AM1801" s="31">
        <f t="shared" si="833"/>
        <v>-1</v>
      </c>
    </row>
    <row r="1802" spans="1:39" x14ac:dyDescent="0.4">
      <c r="A1802" s="44">
        <v>40463</v>
      </c>
      <c r="B1802" s="45">
        <v>37550</v>
      </c>
      <c r="C1802" s="45">
        <v>37900</v>
      </c>
      <c r="D1802" s="45">
        <v>36450</v>
      </c>
      <c r="E1802" s="45">
        <v>36550</v>
      </c>
      <c r="F1802" s="46">
        <v>-3.56</v>
      </c>
      <c r="G1802" s="31">
        <f t="shared" si="812"/>
        <v>-1</v>
      </c>
      <c r="I1802" s="3">
        <f t="shared" si="810"/>
        <v>-1350</v>
      </c>
      <c r="J1802" s="31">
        <f t="shared" si="813"/>
        <v>0</v>
      </c>
      <c r="K1802" s="31">
        <f t="shared" si="814"/>
        <v>1350</v>
      </c>
      <c r="L1802" s="31">
        <f t="shared" si="838"/>
        <v>364.38350174281652</v>
      </c>
      <c r="M1802" s="31">
        <f t="shared" si="838"/>
        <v>289.34730973153717</v>
      </c>
      <c r="N1802" s="31">
        <f t="shared" si="825"/>
        <v>1.2593291504279047</v>
      </c>
      <c r="O1802" s="31">
        <f t="shared" si="826"/>
        <v>55.739074149040867</v>
      </c>
      <c r="P1802" s="31">
        <f t="shared" si="829"/>
        <v>-1</v>
      </c>
      <c r="R1802" s="3">
        <f t="shared" si="815"/>
        <v>39000</v>
      </c>
      <c r="S1802" s="3">
        <f t="shared" si="816"/>
        <v>36450</v>
      </c>
      <c r="T1802" s="31">
        <f t="shared" si="817"/>
        <v>3.9215686274509802</v>
      </c>
      <c r="U1802" s="31">
        <f t="shared" si="819"/>
        <v>39.812936668920443</v>
      </c>
      <c r="V1802" s="31">
        <f t="shared" si="818"/>
        <v>-1</v>
      </c>
      <c r="W1802" s="31">
        <f t="shared" si="820"/>
        <v>-1</v>
      </c>
      <c r="Y1802" s="3">
        <f t="shared" si="821"/>
        <v>36862.5</v>
      </c>
      <c r="Z1802" s="3">
        <f t="shared" si="834"/>
        <v>35128.846153846156</v>
      </c>
      <c r="AA1802" s="3">
        <f t="shared" si="835"/>
        <v>1733.6538461538439</v>
      </c>
      <c r="AB1802" s="3">
        <f t="shared" si="836"/>
        <v>-1</v>
      </c>
      <c r="AC1802" s="3"/>
      <c r="AD1802" s="3">
        <f t="shared" si="822"/>
        <v>39000</v>
      </c>
      <c r="AE1802" s="3">
        <f t="shared" si="823"/>
        <v>34100</v>
      </c>
      <c r="AF1802" s="31">
        <f t="shared" si="824"/>
        <v>-50</v>
      </c>
      <c r="AG1802" s="31">
        <f t="shared" si="827"/>
        <v>-1</v>
      </c>
      <c r="AI1802" s="31">
        <f t="shared" si="811"/>
        <v>36966.666666666664</v>
      </c>
      <c r="AJ1802" s="31">
        <f t="shared" si="830"/>
        <v>35840.833333333328</v>
      </c>
      <c r="AK1802" s="31">
        <f t="shared" si="831"/>
        <v>1308.0833333333314</v>
      </c>
      <c r="AL1802" s="31">
        <f t="shared" si="832"/>
        <v>57.378267609522197</v>
      </c>
      <c r="AM1802" s="31">
        <f t="shared" si="833"/>
        <v>-1</v>
      </c>
    </row>
    <row r="1803" spans="1:39" x14ac:dyDescent="0.4">
      <c r="A1803" s="44">
        <v>40464</v>
      </c>
      <c r="B1803" s="45">
        <v>36750</v>
      </c>
      <c r="C1803" s="45">
        <v>37200</v>
      </c>
      <c r="D1803" s="45">
        <v>36400</v>
      </c>
      <c r="E1803" s="45">
        <v>36900</v>
      </c>
      <c r="F1803" s="46">
        <v>0.96</v>
      </c>
      <c r="G1803" s="31">
        <f t="shared" si="812"/>
        <v>1</v>
      </c>
      <c r="I1803" s="3">
        <f t="shared" si="810"/>
        <v>350</v>
      </c>
      <c r="J1803" s="31">
        <f t="shared" si="813"/>
        <v>350</v>
      </c>
      <c r="K1803" s="31">
        <f t="shared" si="814"/>
        <v>0</v>
      </c>
      <c r="L1803" s="31">
        <f t="shared" si="838"/>
        <v>363.35610876118682</v>
      </c>
      <c r="M1803" s="31">
        <f t="shared" si="838"/>
        <v>268.67964475071307</v>
      </c>
      <c r="N1803" s="31">
        <f t="shared" si="825"/>
        <v>1.3523767648952962</v>
      </c>
      <c r="O1803" s="31">
        <f t="shared" si="826"/>
        <v>57.489802869885516</v>
      </c>
      <c r="P1803" s="31">
        <f t="shared" si="829"/>
        <v>1</v>
      </c>
      <c r="R1803" s="3">
        <f t="shared" si="815"/>
        <v>39000</v>
      </c>
      <c r="S1803" s="3">
        <f t="shared" si="816"/>
        <v>36400</v>
      </c>
      <c r="T1803" s="31">
        <f t="shared" si="817"/>
        <v>19.230769230769234</v>
      </c>
      <c r="U1803" s="31">
        <f t="shared" si="819"/>
        <v>24.384112619406739</v>
      </c>
      <c r="V1803" s="31">
        <f t="shared" si="818"/>
        <v>1</v>
      </c>
      <c r="W1803" s="31">
        <f t="shared" si="820"/>
        <v>-1</v>
      </c>
      <c r="Y1803" s="3">
        <f t="shared" si="821"/>
        <v>36962.5</v>
      </c>
      <c r="Z1803" s="3">
        <f t="shared" si="834"/>
        <v>35326.923076923078</v>
      </c>
      <c r="AA1803" s="3">
        <f t="shared" si="835"/>
        <v>1635.576923076922</v>
      </c>
      <c r="AB1803" s="3">
        <f t="shared" si="836"/>
        <v>-1</v>
      </c>
      <c r="AC1803" s="3"/>
      <c r="AD1803" s="3">
        <f t="shared" si="822"/>
        <v>39000</v>
      </c>
      <c r="AE1803" s="3">
        <f t="shared" si="823"/>
        <v>34100</v>
      </c>
      <c r="AF1803" s="31">
        <f t="shared" si="824"/>
        <v>-42.857142857142854</v>
      </c>
      <c r="AG1803" s="31">
        <f t="shared" si="827"/>
        <v>1</v>
      </c>
      <c r="AI1803" s="31">
        <f t="shared" si="811"/>
        <v>36833.333333333336</v>
      </c>
      <c r="AJ1803" s="31">
        <f t="shared" si="830"/>
        <v>36034.999999999993</v>
      </c>
      <c r="AK1803" s="31">
        <f t="shared" si="831"/>
        <v>1251.9999999999982</v>
      </c>
      <c r="AL1803" s="31">
        <f t="shared" si="832"/>
        <v>42.509762158325039</v>
      </c>
      <c r="AM1803" s="31">
        <f t="shared" si="833"/>
        <v>-1</v>
      </c>
    </row>
    <row r="1804" spans="1:39" x14ac:dyDescent="0.4">
      <c r="A1804" s="47">
        <v>40465</v>
      </c>
      <c r="B1804" s="48">
        <v>37100</v>
      </c>
      <c r="C1804" s="48">
        <v>38000</v>
      </c>
      <c r="D1804" s="48">
        <v>37100</v>
      </c>
      <c r="E1804" s="48">
        <v>38000</v>
      </c>
      <c r="F1804" s="49">
        <v>2.98</v>
      </c>
      <c r="G1804" s="31">
        <f t="shared" si="812"/>
        <v>1</v>
      </c>
      <c r="I1804" s="3">
        <f t="shared" si="810"/>
        <v>1100</v>
      </c>
      <c r="J1804" s="31">
        <f t="shared" si="813"/>
        <v>1100</v>
      </c>
      <c r="K1804" s="31">
        <f t="shared" si="814"/>
        <v>0</v>
      </c>
      <c r="L1804" s="31">
        <f t="shared" si="838"/>
        <v>415.97352956395923</v>
      </c>
      <c r="M1804" s="31">
        <f t="shared" si="838"/>
        <v>249.48824155423355</v>
      </c>
      <c r="N1804" s="31">
        <f t="shared" si="825"/>
        <v>1.6673071523233902</v>
      </c>
      <c r="O1804" s="31">
        <f t="shared" si="826"/>
        <v>62.50900466678771</v>
      </c>
      <c r="P1804" s="31">
        <f t="shared" si="829"/>
        <v>1</v>
      </c>
      <c r="R1804" s="3">
        <f t="shared" si="815"/>
        <v>39000</v>
      </c>
      <c r="S1804" s="3">
        <f t="shared" si="816"/>
        <v>36400</v>
      </c>
      <c r="T1804" s="31">
        <f t="shared" si="817"/>
        <v>61.53846153846154</v>
      </c>
      <c r="U1804" s="31">
        <f t="shared" si="819"/>
        <v>28.230266465560586</v>
      </c>
      <c r="V1804" s="31">
        <f t="shared" si="818"/>
        <v>1</v>
      </c>
      <c r="W1804" s="31">
        <f t="shared" si="820"/>
        <v>1</v>
      </c>
      <c r="Y1804" s="3">
        <f t="shared" si="821"/>
        <v>37154.166666666664</v>
      </c>
      <c r="Z1804" s="3">
        <f t="shared" si="834"/>
        <v>35557.692307692305</v>
      </c>
      <c r="AA1804" s="3">
        <f t="shared" si="835"/>
        <v>1596.4743589743593</v>
      </c>
      <c r="AB1804" s="3">
        <f t="shared" si="836"/>
        <v>-1</v>
      </c>
      <c r="AC1804" s="3"/>
      <c r="AD1804" s="3">
        <f t="shared" si="822"/>
        <v>39000</v>
      </c>
      <c r="AE1804" s="3">
        <f t="shared" si="823"/>
        <v>34700</v>
      </c>
      <c r="AF1804" s="31">
        <f t="shared" si="824"/>
        <v>-23.255813953488371</v>
      </c>
      <c r="AG1804" s="31">
        <f t="shared" si="827"/>
        <v>1</v>
      </c>
      <c r="AI1804" s="31">
        <f t="shared" si="811"/>
        <v>37700</v>
      </c>
      <c r="AJ1804" s="31">
        <f t="shared" si="830"/>
        <v>36237.499999999993</v>
      </c>
      <c r="AK1804" s="31">
        <f t="shared" si="831"/>
        <v>1236.2499999999989</v>
      </c>
      <c r="AL1804" s="31">
        <f t="shared" si="832"/>
        <v>78.867542972700164</v>
      </c>
      <c r="AM1804" s="31">
        <f t="shared" si="833"/>
        <v>1</v>
      </c>
    </row>
    <row r="1805" spans="1:39" x14ac:dyDescent="0.4">
      <c r="A1805" s="44">
        <v>40466</v>
      </c>
      <c r="B1805" s="45">
        <v>38000</v>
      </c>
      <c r="C1805" s="45">
        <v>38000</v>
      </c>
      <c r="D1805" s="45">
        <v>37250</v>
      </c>
      <c r="E1805" s="45">
        <v>38000</v>
      </c>
      <c r="F1805" s="46">
        <v>0</v>
      </c>
      <c r="G1805" s="31">
        <f t="shared" si="812"/>
        <v>-1</v>
      </c>
      <c r="I1805" s="3">
        <f t="shared" si="810"/>
        <v>0</v>
      </c>
      <c r="J1805" s="31">
        <f t="shared" si="813"/>
        <v>0</v>
      </c>
      <c r="K1805" s="31">
        <f t="shared" si="814"/>
        <v>0</v>
      </c>
      <c r="L1805" s="31">
        <f t="shared" si="838"/>
        <v>386.26113459510498</v>
      </c>
      <c r="M1805" s="31">
        <f t="shared" si="838"/>
        <v>231.66765287178831</v>
      </c>
      <c r="N1805" s="31">
        <f t="shared" si="825"/>
        <v>1.66730715232339</v>
      </c>
      <c r="O1805" s="31">
        <f t="shared" si="826"/>
        <v>62.509004666787703</v>
      </c>
      <c r="P1805" s="31">
        <f t="shared" si="829"/>
        <v>-1</v>
      </c>
      <c r="R1805" s="3">
        <f t="shared" si="815"/>
        <v>38000</v>
      </c>
      <c r="S1805" s="3">
        <f t="shared" si="816"/>
        <v>36400</v>
      </c>
      <c r="T1805" s="31">
        <f t="shared" si="817"/>
        <v>100</v>
      </c>
      <c r="U1805" s="31">
        <f t="shared" si="819"/>
        <v>60.256410256410255</v>
      </c>
      <c r="V1805" s="31">
        <f t="shared" si="818"/>
        <v>1</v>
      </c>
      <c r="W1805" s="31">
        <f t="shared" si="820"/>
        <v>1</v>
      </c>
      <c r="Y1805" s="3">
        <f t="shared" si="821"/>
        <v>37362.5</v>
      </c>
      <c r="Z1805" s="3">
        <f t="shared" si="834"/>
        <v>35740.384615384617</v>
      </c>
      <c r="AA1805" s="3">
        <f t="shared" si="835"/>
        <v>1622.1153846153829</v>
      </c>
      <c r="AB1805" s="3">
        <f t="shared" si="836"/>
        <v>1</v>
      </c>
      <c r="AC1805" s="3"/>
      <c r="AD1805" s="3">
        <f t="shared" si="822"/>
        <v>39000</v>
      </c>
      <c r="AE1805" s="3">
        <f t="shared" si="823"/>
        <v>34700</v>
      </c>
      <c r="AF1805" s="31">
        <f t="shared" si="824"/>
        <v>-23.255813953488371</v>
      </c>
      <c r="AG1805" s="31">
        <f t="shared" si="827"/>
        <v>-1</v>
      </c>
      <c r="AI1805" s="31">
        <f t="shared" si="811"/>
        <v>37750</v>
      </c>
      <c r="AJ1805" s="31">
        <f t="shared" si="830"/>
        <v>36434.166666666672</v>
      </c>
      <c r="AK1805" s="31">
        <f t="shared" si="831"/>
        <v>1190.8333333333328</v>
      </c>
      <c r="AL1805" s="31">
        <f t="shared" si="832"/>
        <v>73.664567296477486</v>
      </c>
      <c r="AM1805" s="31">
        <f t="shared" si="833"/>
        <v>-1</v>
      </c>
    </row>
    <row r="1806" spans="1:39" x14ac:dyDescent="0.4">
      <c r="A1806" s="44">
        <v>40469</v>
      </c>
      <c r="B1806" s="45">
        <v>37600</v>
      </c>
      <c r="C1806" s="45">
        <v>37750</v>
      </c>
      <c r="D1806" s="45">
        <v>36500</v>
      </c>
      <c r="E1806" s="45">
        <v>36500</v>
      </c>
      <c r="F1806" s="46">
        <v>-3.95</v>
      </c>
      <c r="G1806" s="31">
        <f t="shared" si="812"/>
        <v>-1</v>
      </c>
      <c r="I1806" s="3">
        <f t="shared" si="810"/>
        <v>-1500</v>
      </c>
      <c r="J1806" s="31">
        <f t="shared" si="813"/>
        <v>0</v>
      </c>
      <c r="K1806" s="31">
        <f t="shared" si="814"/>
        <v>1500</v>
      </c>
      <c r="L1806" s="31">
        <f t="shared" si="838"/>
        <v>358.67105355259747</v>
      </c>
      <c r="M1806" s="31">
        <f t="shared" si="838"/>
        <v>322.26282052380338</v>
      </c>
      <c r="N1806" s="31">
        <f t="shared" si="825"/>
        <v>1.1129768335348658</v>
      </c>
      <c r="O1806" s="31">
        <f t="shared" si="826"/>
        <v>52.673404453419003</v>
      </c>
      <c r="P1806" s="31">
        <f t="shared" si="829"/>
        <v>-1</v>
      </c>
      <c r="R1806" s="3">
        <f t="shared" si="815"/>
        <v>38000</v>
      </c>
      <c r="S1806" s="3">
        <f t="shared" si="816"/>
        <v>36400</v>
      </c>
      <c r="T1806" s="31">
        <f t="shared" si="817"/>
        <v>6.25</v>
      </c>
      <c r="U1806" s="31">
        <f t="shared" si="819"/>
        <v>55.929487179487182</v>
      </c>
      <c r="V1806" s="31">
        <f t="shared" si="818"/>
        <v>-1</v>
      </c>
      <c r="W1806" s="31">
        <f t="shared" si="820"/>
        <v>-1</v>
      </c>
      <c r="Y1806" s="3">
        <f t="shared" si="821"/>
        <v>37487.5</v>
      </c>
      <c r="Z1806" s="3">
        <f t="shared" si="834"/>
        <v>35898.076923076922</v>
      </c>
      <c r="AA1806" s="3">
        <f t="shared" si="835"/>
        <v>1589.423076923078</v>
      </c>
      <c r="AB1806" s="3">
        <f t="shared" si="836"/>
        <v>-1</v>
      </c>
      <c r="AC1806" s="3"/>
      <c r="AD1806" s="3">
        <f t="shared" si="822"/>
        <v>39000</v>
      </c>
      <c r="AE1806" s="3">
        <f t="shared" si="823"/>
        <v>34700</v>
      </c>
      <c r="AF1806" s="31">
        <f t="shared" si="824"/>
        <v>-58.139534883720934</v>
      </c>
      <c r="AG1806" s="31">
        <f t="shared" si="827"/>
        <v>-1</v>
      </c>
      <c r="AI1806" s="31">
        <f t="shared" si="811"/>
        <v>36916.666666666664</v>
      </c>
      <c r="AJ1806" s="31">
        <f t="shared" si="830"/>
        <v>36565</v>
      </c>
      <c r="AK1806" s="31">
        <f t="shared" si="831"/>
        <v>1095.1666666666661</v>
      </c>
      <c r="AL1806" s="31">
        <f t="shared" si="832"/>
        <v>21.407193222746276</v>
      </c>
      <c r="AM1806" s="31">
        <f t="shared" si="833"/>
        <v>-1</v>
      </c>
    </row>
    <row r="1807" spans="1:39" x14ac:dyDescent="0.4">
      <c r="A1807" s="44">
        <v>40470</v>
      </c>
      <c r="B1807" s="45">
        <v>36700</v>
      </c>
      <c r="C1807" s="45">
        <v>37000</v>
      </c>
      <c r="D1807" s="45">
        <v>36250</v>
      </c>
      <c r="E1807" s="45">
        <v>36700</v>
      </c>
      <c r="F1807" s="46">
        <v>0.55000000000000004</v>
      </c>
      <c r="G1807" s="31">
        <f t="shared" si="812"/>
        <v>1</v>
      </c>
      <c r="I1807" s="3">
        <f t="shared" si="810"/>
        <v>200</v>
      </c>
      <c r="J1807" s="31">
        <f t="shared" si="813"/>
        <v>200</v>
      </c>
      <c r="K1807" s="31">
        <f t="shared" si="814"/>
        <v>0</v>
      </c>
      <c r="L1807" s="31">
        <f t="shared" ref="L1807:M1822" si="839">((L1806*13)+J1807)/14</f>
        <v>347.33740687026909</v>
      </c>
      <c r="M1807" s="31">
        <f t="shared" si="839"/>
        <v>299.24404762924598</v>
      </c>
      <c r="N1807" s="31">
        <f t="shared" si="825"/>
        <v>1.1607161767194423</v>
      </c>
      <c r="O1807" s="31">
        <f t="shared" si="826"/>
        <v>53.719048768437823</v>
      </c>
      <c r="P1807" s="31">
        <f t="shared" si="829"/>
        <v>1</v>
      </c>
      <c r="R1807" s="3">
        <f t="shared" si="815"/>
        <v>38000</v>
      </c>
      <c r="S1807" s="3">
        <f t="shared" si="816"/>
        <v>36250</v>
      </c>
      <c r="T1807" s="31">
        <f t="shared" si="817"/>
        <v>25.714285714285712</v>
      </c>
      <c r="U1807" s="31">
        <f t="shared" si="819"/>
        <v>43.988095238095241</v>
      </c>
      <c r="V1807" s="31">
        <f t="shared" si="818"/>
        <v>1</v>
      </c>
      <c r="W1807" s="31">
        <f t="shared" si="820"/>
        <v>-1</v>
      </c>
      <c r="Y1807" s="3">
        <f t="shared" si="821"/>
        <v>37554.166666666664</v>
      </c>
      <c r="Z1807" s="3">
        <f t="shared" si="834"/>
        <v>36050</v>
      </c>
      <c r="AA1807" s="3">
        <f t="shared" si="835"/>
        <v>1504.1666666666642</v>
      </c>
      <c r="AB1807" s="3">
        <f t="shared" si="836"/>
        <v>-1</v>
      </c>
      <c r="AC1807" s="3"/>
      <c r="AD1807" s="3">
        <f t="shared" si="822"/>
        <v>39000</v>
      </c>
      <c r="AE1807" s="3">
        <f t="shared" si="823"/>
        <v>34700</v>
      </c>
      <c r="AF1807" s="31">
        <f t="shared" si="824"/>
        <v>-53.488372093023251</v>
      </c>
      <c r="AG1807" s="31">
        <f t="shared" si="827"/>
        <v>1</v>
      </c>
      <c r="AI1807" s="31">
        <f t="shared" si="811"/>
        <v>36650</v>
      </c>
      <c r="AJ1807" s="31">
        <f t="shared" si="830"/>
        <v>36649.166666666672</v>
      </c>
      <c r="AK1807" s="31">
        <f t="shared" si="831"/>
        <v>1002.6666666666649</v>
      </c>
      <c r="AL1807" s="31">
        <f t="shared" si="832"/>
        <v>5.5407801418117304E-2</v>
      </c>
      <c r="AM1807" s="31">
        <f t="shared" si="833"/>
        <v>-1</v>
      </c>
    </row>
    <row r="1808" spans="1:39" x14ac:dyDescent="0.4">
      <c r="A1808" s="44">
        <v>40471</v>
      </c>
      <c r="B1808" s="45">
        <v>36300</v>
      </c>
      <c r="C1808" s="45">
        <v>37550</v>
      </c>
      <c r="D1808" s="45">
        <v>35550</v>
      </c>
      <c r="E1808" s="45">
        <v>37150</v>
      </c>
      <c r="F1808" s="46">
        <v>1.23</v>
      </c>
      <c r="G1808" s="31">
        <f t="shared" si="812"/>
        <v>1</v>
      </c>
      <c r="I1808" s="3">
        <f t="shared" ref="I1808:I1871" si="840">E1808-E1807</f>
        <v>450</v>
      </c>
      <c r="J1808" s="31">
        <f t="shared" si="813"/>
        <v>450</v>
      </c>
      <c r="K1808" s="31">
        <f t="shared" si="814"/>
        <v>0</v>
      </c>
      <c r="L1808" s="31">
        <f t="shared" si="839"/>
        <v>354.67044923667845</v>
      </c>
      <c r="M1808" s="31">
        <f t="shared" si="839"/>
        <v>277.86947279858555</v>
      </c>
      <c r="N1808" s="31">
        <f t="shared" si="825"/>
        <v>1.2763922775128389</v>
      </c>
      <c r="O1808" s="31">
        <f t="shared" si="826"/>
        <v>56.07084025550337</v>
      </c>
      <c r="P1808" s="31">
        <f t="shared" si="829"/>
        <v>1</v>
      </c>
      <c r="R1808" s="3">
        <f t="shared" si="815"/>
        <v>38000</v>
      </c>
      <c r="S1808" s="3">
        <f t="shared" si="816"/>
        <v>35550</v>
      </c>
      <c r="T1808" s="31">
        <f t="shared" si="817"/>
        <v>65.306122448979593</v>
      </c>
      <c r="U1808" s="31">
        <f t="shared" si="819"/>
        <v>32.423469387755098</v>
      </c>
      <c r="V1808" s="31">
        <f t="shared" si="818"/>
        <v>1</v>
      </c>
      <c r="W1808" s="31">
        <f t="shared" si="820"/>
        <v>-1</v>
      </c>
      <c r="Y1808" s="3">
        <f t="shared" si="821"/>
        <v>37558.333333333336</v>
      </c>
      <c r="Z1808" s="3">
        <f t="shared" si="834"/>
        <v>36217.307692307695</v>
      </c>
      <c r="AA1808" s="3">
        <f t="shared" si="835"/>
        <v>1341.0256410256407</v>
      </c>
      <c r="AB1808" s="3">
        <f t="shared" si="836"/>
        <v>-1</v>
      </c>
      <c r="AC1808" s="3"/>
      <c r="AD1808" s="3">
        <f t="shared" si="822"/>
        <v>39000</v>
      </c>
      <c r="AE1808" s="3">
        <f t="shared" si="823"/>
        <v>34900</v>
      </c>
      <c r="AF1808" s="31">
        <f t="shared" si="824"/>
        <v>-45.121951219512198</v>
      </c>
      <c r="AG1808" s="31">
        <f t="shared" si="827"/>
        <v>1</v>
      </c>
      <c r="AI1808" s="31">
        <f t="shared" ref="AI1808:AI1871" si="841">(C1808+D1808+E1808)/3</f>
        <v>36750</v>
      </c>
      <c r="AJ1808" s="31">
        <f t="shared" si="830"/>
        <v>36698.333333333336</v>
      </c>
      <c r="AK1808" s="31">
        <f t="shared" si="831"/>
        <v>953.66666666666538</v>
      </c>
      <c r="AL1808" s="31">
        <f t="shared" si="832"/>
        <v>3.6117907491551424</v>
      </c>
      <c r="AM1808" s="31">
        <f t="shared" si="833"/>
        <v>1</v>
      </c>
    </row>
    <row r="1809" spans="1:39" x14ac:dyDescent="0.4">
      <c r="A1809" s="47">
        <v>40472</v>
      </c>
      <c r="B1809" s="48">
        <v>37200</v>
      </c>
      <c r="C1809" s="48">
        <v>37250</v>
      </c>
      <c r="D1809" s="48">
        <v>36150</v>
      </c>
      <c r="E1809" s="48">
        <v>36700</v>
      </c>
      <c r="F1809" s="49">
        <v>-1.21</v>
      </c>
      <c r="G1809" s="31">
        <f t="shared" ref="G1809:G1872" si="842">IF(E1809&gt;E1808,1,-1)</f>
        <v>-1</v>
      </c>
      <c r="I1809" s="3">
        <f t="shared" si="840"/>
        <v>-450</v>
      </c>
      <c r="J1809" s="31">
        <f t="shared" ref="J1809:J1872" si="843">IF(I1809&gt;0,I1809,0)</f>
        <v>0</v>
      </c>
      <c r="K1809" s="31">
        <f t="shared" ref="K1809:K1872" si="844">IF(I1809&lt;0,-I1809,0)</f>
        <v>450</v>
      </c>
      <c r="L1809" s="31">
        <f t="shared" si="839"/>
        <v>329.3368457197729</v>
      </c>
      <c r="M1809" s="31">
        <f t="shared" si="839"/>
        <v>290.16451045582943</v>
      </c>
      <c r="N1809" s="31">
        <f t="shared" si="825"/>
        <v>1.135000435450932</v>
      </c>
      <c r="O1809" s="31">
        <f t="shared" si="826"/>
        <v>53.161602058933973</v>
      </c>
      <c r="P1809" s="31">
        <f t="shared" si="829"/>
        <v>-1</v>
      </c>
      <c r="R1809" s="3">
        <f t="shared" si="815"/>
        <v>38000</v>
      </c>
      <c r="S1809" s="3">
        <f t="shared" si="816"/>
        <v>35550</v>
      </c>
      <c r="T1809" s="31">
        <f t="shared" si="817"/>
        <v>46.938775510204081</v>
      </c>
      <c r="U1809" s="31">
        <f t="shared" si="819"/>
        <v>45.986394557823132</v>
      </c>
      <c r="V1809" s="31">
        <f t="shared" si="818"/>
        <v>-1</v>
      </c>
      <c r="W1809" s="31">
        <f t="shared" si="820"/>
        <v>1</v>
      </c>
      <c r="Y1809" s="3">
        <f t="shared" si="821"/>
        <v>37458.333333333336</v>
      </c>
      <c r="Z1809" s="3">
        <f t="shared" si="834"/>
        <v>36357.692307692305</v>
      </c>
      <c r="AA1809" s="3">
        <f t="shared" si="835"/>
        <v>1100.6410256410309</v>
      </c>
      <c r="AB1809" s="3">
        <f t="shared" si="836"/>
        <v>-1</v>
      </c>
      <c r="AC1809" s="3"/>
      <c r="AD1809" s="3">
        <f t="shared" si="822"/>
        <v>39000</v>
      </c>
      <c r="AE1809" s="3">
        <f t="shared" si="823"/>
        <v>35550</v>
      </c>
      <c r="AF1809" s="31">
        <f t="shared" si="824"/>
        <v>-66.666666666666657</v>
      </c>
      <c r="AG1809" s="31">
        <f t="shared" si="827"/>
        <v>-1</v>
      </c>
      <c r="AI1809" s="31">
        <f t="shared" si="841"/>
        <v>36700</v>
      </c>
      <c r="AJ1809" s="31">
        <f t="shared" si="830"/>
        <v>36778.333333333328</v>
      </c>
      <c r="AK1809" s="31">
        <f t="shared" si="831"/>
        <v>860.49999999999966</v>
      </c>
      <c r="AL1809" s="31">
        <f t="shared" si="832"/>
        <v>-6.0688230357023842</v>
      </c>
      <c r="AM1809" s="31">
        <f t="shared" si="833"/>
        <v>-1</v>
      </c>
    </row>
    <row r="1810" spans="1:39" x14ac:dyDescent="0.4">
      <c r="A1810" s="44">
        <v>40473</v>
      </c>
      <c r="B1810" s="45">
        <v>36450</v>
      </c>
      <c r="C1810" s="45">
        <v>37300</v>
      </c>
      <c r="D1810" s="45">
        <v>36300</v>
      </c>
      <c r="E1810" s="45">
        <v>36500</v>
      </c>
      <c r="F1810" s="46">
        <v>-0.54</v>
      </c>
      <c r="G1810" s="31">
        <f t="shared" si="842"/>
        <v>-1</v>
      </c>
      <c r="I1810" s="3">
        <f t="shared" si="840"/>
        <v>-200</v>
      </c>
      <c r="J1810" s="31">
        <f t="shared" si="843"/>
        <v>0</v>
      </c>
      <c r="K1810" s="31">
        <f t="shared" si="844"/>
        <v>200</v>
      </c>
      <c r="L1810" s="31">
        <f t="shared" si="839"/>
        <v>305.81278531121768</v>
      </c>
      <c r="M1810" s="31">
        <f t="shared" si="839"/>
        <v>283.72418828041305</v>
      </c>
      <c r="N1810" s="31">
        <f t="shared" si="825"/>
        <v>1.0778523578291952</v>
      </c>
      <c r="O1810" s="31">
        <f t="shared" si="826"/>
        <v>51.873385217574608</v>
      </c>
      <c r="P1810" s="31">
        <f t="shared" si="829"/>
        <v>-1</v>
      </c>
      <c r="R1810" s="3">
        <f t="shared" si="815"/>
        <v>37750</v>
      </c>
      <c r="S1810" s="3">
        <f t="shared" si="816"/>
        <v>35550</v>
      </c>
      <c r="T1810" s="31">
        <f t="shared" si="817"/>
        <v>43.18181818181818</v>
      </c>
      <c r="U1810" s="31">
        <f t="shared" si="819"/>
        <v>51.808905380333954</v>
      </c>
      <c r="V1810" s="31">
        <f t="shared" si="818"/>
        <v>-1</v>
      </c>
      <c r="W1810" s="31">
        <f t="shared" si="820"/>
        <v>1</v>
      </c>
      <c r="Y1810" s="3">
        <f t="shared" si="821"/>
        <v>37325</v>
      </c>
      <c r="Z1810" s="3">
        <f t="shared" si="834"/>
        <v>36469.230769230766</v>
      </c>
      <c r="AA1810" s="3">
        <f t="shared" si="835"/>
        <v>855.76923076923413</v>
      </c>
      <c r="AB1810" s="3">
        <f t="shared" si="836"/>
        <v>-1</v>
      </c>
      <c r="AC1810" s="3"/>
      <c r="AD1810" s="3">
        <f t="shared" si="822"/>
        <v>39000</v>
      </c>
      <c r="AE1810" s="3">
        <f t="shared" si="823"/>
        <v>35550</v>
      </c>
      <c r="AF1810" s="31">
        <f t="shared" si="824"/>
        <v>-72.463768115942031</v>
      </c>
      <c r="AG1810" s="31">
        <f t="shared" si="827"/>
        <v>-1</v>
      </c>
      <c r="AI1810" s="31">
        <f t="shared" si="841"/>
        <v>36700</v>
      </c>
      <c r="AJ1810" s="31">
        <f t="shared" si="830"/>
        <v>36875.833333333328</v>
      </c>
      <c r="AK1810" s="31">
        <f t="shared" si="831"/>
        <v>765.08333333333178</v>
      </c>
      <c r="AL1810" s="31">
        <f t="shared" si="832"/>
        <v>-15.321497295138121</v>
      </c>
      <c r="AM1810" s="31">
        <f t="shared" si="833"/>
        <v>-1</v>
      </c>
    </row>
    <row r="1811" spans="1:39" x14ac:dyDescent="0.4">
      <c r="A1811" s="44">
        <v>40476</v>
      </c>
      <c r="B1811" s="45">
        <v>36350</v>
      </c>
      <c r="C1811" s="45">
        <v>37400</v>
      </c>
      <c r="D1811" s="45">
        <v>36350</v>
      </c>
      <c r="E1811" s="45">
        <v>37150</v>
      </c>
      <c r="F1811" s="46">
        <v>1.78</v>
      </c>
      <c r="G1811" s="31">
        <f t="shared" si="842"/>
        <v>1</v>
      </c>
      <c r="I1811" s="3">
        <f t="shared" si="840"/>
        <v>650</v>
      </c>
      <c r="J1811" s="31">
        <f t="shared" si="843"/>
        <v>650</v>
      </c>
      <c r="K1811" s="31">
        <f t="shared" si="844"/>
        <v>0</v>
      </c>
      <c r="L1811" s="31">
        <f t="shared" si="839"/>
        <v>330.39758636041643</v>
      </c>
      <c r="M1811" s="31">
        <f t="shared" si="839"/>
        <v>263.45817483181207</v>
      </c>
      <c r="N1811" s="31">
        <f t="shared" si="825"/>
        <v>1.2540798423557649</v>
      </c>
      <c r="O1811" s="31">
        <f t="shared" si="826"/>
        <v>55.635999168738913</v>
      </c>
      <c r="P1811" s="31">
        <f t="shared" si="829"/>
        <v>1</v>
      </c>
      <c r="R1811" s="3">
        <f t="shared" ref="R1811:R1874" si="845">MAX(C1807:C1811)</f>
        <v>37550</v>
      </c>
      <c r="S1811" s="3">
        <f t="shared" ref="S1811:S1874" si="846">MIN(D1807:D1811)</f>
        <v>35550</v>
      </c>
      <c r="T1811" s="31">
        <f t="shared" ref="T1811:T1874" si="847">(E1811-S1811)/(R1811-S1811)*100</f>
        <v>80</v>
      </c>
      <c r="U1811" s="31">
        <f t="shared" si="819"/>
        <v>56.706864564007418</v>
      </c>
      <c r="V1811" s="31">
        <f t="shared" si="818"/>
        <v>1</v>
      </c>
      <c r="W1811" s="31">
        <f t="shared" si="820"/>
        <v>1</v>
      </c>
      <c r="Y1811" s="3">
        <f t="shared" si="821"/>
        <v>37170.833333333336</v>
      </c>
      <c r="Z1811" s="3">
        <f t="shared" si="834"/>
        <v>36601.923076923078</v>
      </c>
      <c r="AA1811" s="3">
        <f t="shared" si="835"/>
        <v>568.91025641025772</v>
      </c>
      <c r="AB1811" s="3">
        <f t="shared" si="836"/>
        <v>-1</v>
      </c>
      <c r="AC1811" s="3"/>
      <c r="AD1811" s="3">
        <f t="shared" si="822"/>
        <v>39000</v>
      </c>
      <c r="AE1811" s="3">
        <f t="shared" si="823"/>
        <v>35550</v>
      </c>
      <c r="AF1811" s="31">
        <f t="shared" si="824"/>
        <v>-53.623188405797109</v>
      </c>
      <c r="AG1811" s="31">
        <f t="shared" si="827"/>
        <v>1</v>
      </c>
      <c r="AI1811" s="31">
        <f t="shared" si="841"/>
        <v>36966.666666666664</v>
      </c>
      <c r="AJ1811" s="31">
        <f t="shared" si="830"/>
        <v>36942.5</v>
      </c>
      <c r="AK1811" s="31">
        <f t="shared" si="831"/>
        <v>710.08333333333246</v>
      </c>
      <c r="AL1811" s="31">
        <f t="shared" si="832"/>
        <v>2.2689042757107636</v>
      </c>
      <c r="AM1811" s="31">
        <f t="shared" si="833"/>
        <v>1</v>
      </c>
    </row>
    <row r="1812" spans="1:39" x14ac:dyDescent="0.4">
      <c r="A1812" s="44">
        <v>40477</v>
      </c>
      <c r="B1812" s="45">
        <v>36950</v>
      </c>
      <c r="C1812" s="45">
        <v>37200</v>
      </c>
      <c r="D1812" s="45">
        <v>36300</v>
      </c>
      <c r="E1812" s="45">
        <v>37200</v>
      </c>
      <c r="F1812" s="46">
        <v>0.13</v>
      </c>
      <c r="G1812" s="31">
        <f t="shared" si="842"/>
        <v>1</v>
      </c>
      <c r="I1812" s="3">
        <f t="shared" si="840"/>
        <v>50</v>
      </c>
      <c r="J1812" s="31">
        <f t="shared" si="843"/>
        <v>50</v>
      </c>
      <c r="K1812" s="31">
        <f t="shared" si="844"/>
        <v>0</v>
      </c>
      <c r="L1812" s="31">
        <f t="shared" si="839"/>
        <v>310.3691873346724</v>
      </c>
      <c r="M1812" s="31">
        <f t="shared" si="839"/>
        <v>244.63973377239694</v>
      </c>
      <c r="N1812" s="31">
        <f t="shared" si="825"/>
        <v>1.2686785688845932</v>
      </c>
      <c r="O1812" s="31">
        <f t="shared" si="826"/>
        <v>55.921477210777603</v>
      </c>
      <c r="P1812" s="31">
        <f t="shared" si="829"/>
        <v>1</v>
      </c>
      <c r="R1812" s="3">
        <f t="shared" si="845"/>
        <v>37550</v>
      </c>
      <c r="S1812" s="3">
        <f t="shared" si="846"/>
        <v>35550</v>
      </c>
      <c r="T1812" s="31">
        <f t="shared" si="847"/>
        <v>82.5</v>
      </c>
      <c r="U1812" s="31">
        <f t="shared" si="819"/>
        <v>68.560606060606062</v>
      </c>
      <c r="V1812" s="31">
        <f t="shared" si="818"/>
        <v>1</v>
      </c>
      <c r="W1812" s="31">
        <f t="shared" si="820"/>
        <v>1</v>
      </c>
      <c r="Y1812" s="3">
        <f t="shared" si="821"/>
        <v>37104.166666666664</v>
      </c>
      <c r="Z1812" s="3">
        <f t="shared" si="834"/>
        <v>36696.153846153844</v>
      </c>
      <c r="AA1812" s="3">
        <f t="shared" si="835"/>
        <v>408.01282051282033</v>
      </c>
      <c r="AB1812" s="3">
        <f t="shared" si="836"/>
        <v>-1</v>
      </c>
      <c r="AC1812" s="3"/>
      <c r="AD1812" s="3">
        <f t="shared" si="822"/>
        <v>39000</v>
      </c>
      <c r="AE1812" s="3">
        <f t="shared" si="823"/>
        <v>35550</v>
      </c>
      <c r="AF1812" s="31">
        <f t="shared" si="824"/>
        <v>-52.173913043478258</v>
      </c>
      <c r="AG1812" s="31">
        <f t="shared" si="827"/>
        <v>1</v>
      </c>
      <c r="AI1812" s="31">
        <f t="shared" si="841"/>
        <v>36900</v>
      </c>
      <c r="AJ1812" s="31">
        <f t="shared" si="830"/>
        <v>37012.5</v>
      </c>
      <c r="AK1812" s="31">
        <f t="shared" si="831"/>
        <v>656.24999999999966</v>
      </c>
      <c r="AL1812" s="31">
        <f t="shared" si="832"/>
        <v>-11.428571428571434</v>
      </c>
      <c r="AM1812" s="31">
        <f t="shared" si="833"/>
        <v>-1</v>
      </c>
    </row>
    <row r="1813" spans="1:39" x14ac:dyDescent="0.4">
      <c r="A1813" s="44">
        <v>40478</v>
      </c>
      <c r="B1813" s="45">
        <v>37150</v>
      </c>
      <c r="C1813" s="45">
        <v>37200</v>
      </c>
      <c r="D1813" s="45">
        <v>36000</v>
      </c>
      <c r="E1813" s="45">
        <v>36050</v>
      </c>
      <c r="F1813" s="46">
        <v>-3.09</v>
      </c>
      <c r="G1813" s="31">
        <f t="shared" si="842"/>
        <v>-1</v>
      </c>
      <c r="I1813" s="3">
        <f t="shared" si="840"/>
        <v>-1150</v>
      </c>
      <c r="J1813" s="31">
        <f t="shared" si="843"/>
        <v>0</v>
      </c>
      <c r="K1813" s="31">
        <f t="shared" si="844"/>
        <v>1150</v>
      </c>
      <c r="L1813" s="31">
        <f t="shared" si="839"/>
        <v>288.19995966791009</v>
      </c>
      <c r="M1813" s="31">
        <f t="shared" si="839"/>
        <v>309.30832421722567</v>
      </c>
      <c r="N1813" s="31">
        <f t="shared" si="825"/>
        <v>0.93175623513290484</v>
      </c>
      <c r="O1813" s="31">
        <f t="shared" si="826"/>
        <v>48.233634150470337</v>
      </c>
      <c r="P1813" s="31">
        <f t="shared" si="829"/>
        <v>-1</v>
      </c>
      <c r="R1813" s="3">
        <f t="shared" si="845"/>
        <v>37400</v>
      </c>
      <c r="S1813" s="3">
        <f t="shared" si="846"/>
        <v>36000</v>
      </c>
      <c r="T1813" s="31">
        <f t="shared" si="847"/>
        <v>3.5714285714285712</v>
      </c>
      <c r="U1813" s="31">
        <f t="shared" si="819"/>
        <v>55.357142857142861</v>
      </c>
      <c r="V1813" s="31">
        <f t="shared" ref="V1813:V1876" si="848">IF(T1813&gt;T1812,1,-1)</f>
        <v>-1</v>
      </c>
      <c r="W1813" s="31">
        <f t="shared" si="820"/>
        <v>-1</v>
      </c>
      <c r="Y1813" s="3">
        <f t="shared" si="821"/>
        <v>36950</v>
      </c>
      <c r="Z1813" s="3">
        <f t="shared" si="834"/>
        <v>36730.769230769234</v>
      </c>
      <c r="AA1813" s="3">
        <f t="shared" si="835"/>
        <v>219.23076923076587</v>
      </c>
      <c r="AB1813" s="3">
        <f t="shared" si="836"/>
        <v>-1</v>
      </c>
      <c r="AC1813" s="3"/>
      <c r="AD1813" s="3">
        <f t="shared" si="822"/>
        <v>39000</v>
      </c>
      <c r="AE1813" s="3">
        <f t="shared" si="823"/>
        <v>35550</v>
      </c>
      <c r="AF1813" s="31">
        <f t="shared" si="824"/>
        <v>-85.507246376811594</v>
      </c>
      <c r="AG1813" s="31">
        <f t="shared" si="827"/>
        <v>-1</v>
      </c>
      <c r="AI1813" s="31">
        <f t="shared" si="841"/>
        <v>36416.666666666664</v>
      </c>
      <c r="AJ1813" s="31">
        <f t="shared" si="830"/>
        <v>37059.166666666664</v>
      </c>
      <c r="AK1813" s="31">
        <f t="shared" si="831"/>
        <v>623.58333333333246</v>
      </c>
      <c r="AL1813" s="31">
        <f t="shared" si="832"/>
        <v>-68.689028464519666</v>
      </c>
      <c r="AM1813" s="31">
        <f t="shared" si="833"/>
        <v>-1</v>
      </c>
    </row>
    <row r="1814" spans="1:39" x14ac:dyDescent="0.4">
      <c r="A1814" s="47">
        <v>40479</v>
      </c>
      <c r="B1814" s="48">
        <v>35750</v>
      </c>
      <c r="C1814" s="48">
        <v>36650</v>
      </c>
      <c r="D1814" s="48">
        <v>35600</v>
      </c>
      <c r="E1814" s="48">
        <v>35950</v>
      </c>
      <c r="F1814" s="49">
        <v>-0.28000000000000003</v>
      </c>
      <c r="G1814" s="31">
        <f t="shared" si="842"/>
        <v>-1</v>
      </c>
      <c r="I1814" s="3">
        <f t="shared" si="840"/>
        <v>-100</v>
      </c>
      <c r="J1814" s="31">
        <f t="shared" si="843"/>
        <v>0</v>
      </c>
      <c r="K1814" s="31">
        <f t="shared" si="844"/>
        <v>100</v>
      </c>
      <c r="L1814" s="31">
        <f t="shared" si="839"/>
        <v>267.61424826305938</v>
      </c>
      <c r="M1814" s="31">
        <f t="shared" si="839"/>
        <v>294.35772963028103</v>
      </c>
      <c r="N1814" s="31">
        <f t="shared" si="825"/>
        <v>0.90914632545640306</v>
      </c>
      <c r="O1814" s="31">
        <f t="shared" si="826"/>
        <v>47.620568069294599</v>
      </c>
      <c r="P1814" s="31">
        <f t="shared" si="829"/>
        <v>-1</v>
      </c>
      <c r="R1814" s="3">
        <f t="shared" si="845"/>
        <v>37400</v>
      </c>
      <c r="S1814" s="3">
        <f t="shared" si="846"/>
        <v>35600</v>
      </c>
      <c r="T1814" s="31">
        <f t="shared" si="847"/>
        <v>19.444444444444446</v>
      </c>
      <c r="U1814" s="31">
        <f t="shared" ref="U1814:U1877" si="849">SUM(T1812:T1814)/3</f>
        <v>35.171957671957671</v>
      </c>
      <c r="V1814" s="31">
        <f t="shared" si="848"/>
        <v>1</v>
      </c>
      <c r="W1814" s="31">
        <f t="shared" si="820"/>
        <v>-1</v>
      </c>
      <c r="Y1814" s="3">
        <f t="shared" si="821"/>
        <v>36900</v>
      </c>
      <c r="Z1814" s="3">
        <f t="shared" si="834"/>
        <v>36723.076923076922</v>
      </c>
      <c r="AA1814" s="3">
        <f t="shared" si="835"/>
        <v>176.92307692307804</v>
      </c>
      <c r="AB1814" s="3">
        <f t="shared" si="836"/>
        <v>-1</v>
      </c>
      <c r="AC1814" s="3"/>
      <c r="AD1814" s="3">
        <f t="shared" si="822"/>
        <v>38000</v>
      </c>
      <c r="AE1814" s="3">
        <f t="shared" si="823"/>
        <v>35550</v>
      </c>
      <c r="AF1814" s="31">
        <f t="shared" si="824"/>
        <v>-83.673469387755105</v>
      </c>
      <c r="AG1814" s="31">
        <f t="shared" si="827"/>
        <v>1</v>
      </c>
      <c r="AI1814" s="31">
        <f t="shared" si="841"/>
        <v>36066.666666666664</v>
      </c>
      <c r="AJ1814" s="31">
        <f t="shared" si="830"/>
        <v>37105.833333333328</v>
      </c>
      <c r="AK1814" s="31">
        <f t="shared" si="831"/>
        <v>590.91666666666538</v>
      </c>
      <c r="AL1814" s="31">
        <f t="shared" si="832"/>
        <v>-117.23781319042918</v>
      </c>
      <c r="AM1814" s="31">
        <f t="shared" si="833"/>
        <v>-1</v>
      </c>
    </row>
    <row r="1815" spans="1:39" x14ac:dyDescent="0.4">
      <c r="A1815" s="44">
        <v>40480</v>
      </c>
      <c r="B1815" s="45">
        <v>36450</v>
      </c>
      <c r="C1815" s="45">
        <v>36450</v>
      </c>
      <c r="D1815" s="45">
        <v>34850</v>
      </c>
      <c r="E1815" s="45">
        <v>35450</v>
      </c>
      <c r="F1815" s="46">
        <v>-1.39</v>
      </c>
      <c r="G1815" s="31">
        <f t="shared" si="842"/>
        <v>-1</v>
      </c>
      <c r="I1815" s="3">
        <f t="shared" si="840"/>
        <v>-500</v>
      </c>
      <c r="J1815" s="31">
        <f t="shared" si="843"/>
        <v>0</v>
      </c>
      <c r="K1815" s="31">
        <f t="shared" si="844"/>
        <v>500</v>
      </c>
      <c r="L1815" s="31">
        <f t="shared" si="839"/>
        <v>248.498944815698</v>
      </c>
      <c r="M1815" s="31">
        <f t="shared" si="839"/>
        <v>309.04646322811811</v>
      </c>
      <c r="N1815" s="31">
        <f t="shared" si="825"/>
        <v>0.80408279784218772</v>
      </c>
      <c r="O1815" s="31">
        <f t="shared" si="826"/>
        <v>44.570171546667829</v>
      </c>
      <c r="P1815" s="31">
        <f t="shared" si="829"/>
        <v>-1</v>
      </c>
      <c r="R1815" s="3">
        <f t="shared" si="845"/>
        <v>37400</v>
      </c>
      <c r="S1815" s="3">
        <f t="shared" si="846"/>
        <v>34850</v>
      </c>
      <c r="T1815" s="31">
        <f t="shared" si="847"/>
        <v>23.52941176470588</v>
      </c>
      <c r="U1815" s="31">
        <f t="shared" si="849"/>
        <v>15.515094926859632</v>
      </c>
      <c r="V1815" s="31">
        <f t="shared" si="848"/>
        <v>1</v>
      </c>
      <c r="W1815" s="31">
        <f t="shared" ref="W1815:W1878" si="850">IF(U1815&gt;U1814, 1, -1)</f>
        <v>-1</v>
      </c>
      <c r="Y1815" s="3">
        <f t="shared" si="821"/>
        <v>36779.166666666664</v>
      </c>
      <c r="Z1815" s="3">
        <f t="shared" si="834"/>
        <v>36755.769230769234</v>
      </c>
      <c r="AA1815" s="3">
        <f t="shared" si="835"/>
        <v>23.397435897430114</v>
      </c>
      <c r="AB1815" s="3">
        <f t="shared" si="836"/>
        <v>-1</v>
      </c>
      <c r="AC1815" s="3"/>
      <c r="AD1815" s="3">
        <f t="shared" si="822"/>
        <v>38000</v>
      </c>
      <c r="AE1815" s="3">
        <f t="shared" si="823"/>
        <v>34850</v>
      </c>
      <c r="AF1815" s="31">
        <f t="shared" si="824"/>
        <v>-80.952380952380949</v>
      </c>
      <c r="AG1815" s="31">
        <f t="shared" si="827"/>
        <v>1</v>
      </c>
      <c r="AI1815" s="31">
        <f t="shared" si="841"/>
        <v>35583.333333333336</v>
      </c>
      <c r="AJ1815" s="31">
        <f t="shared" si="830"/>
        <v>37094.999999999993</v>
      </c>
      <c r="AK1815" s="31">
        <f t="shared" si="831"/>
        <v>598.49999999999784</v>
      </c>
      <c r="AL1815" s="31">
        <f t="shared" si="832"/>
        <v>-168.38392276988722</v>
      </c>
      <c r="AM1815" s="31">
        <f t="shared" si="833"/>
        <v>-1</v>
      </c>
    </row>
    <row r="1816" spans="1:39" x14ac:dyDescent="0.4">
      <c r="A1816" s="44">
        <v>40483</v>
      </c>
      <c r="B1816" s="45">
        <v>35450</v>
      </c>
      <c r="C1816" s="45">
        <v>36750</v>
      </c>
      <c r="D1816" s="45">
        <v>35100</v>
      </c>
      <c r="E1816" s="45">
        <v>36750</v>
      </c>
      <c r="F1816" s="46">
        <v>3.67</v>
      </c>
      <c r="G1816" s="31">
        <f t="shared" si="842"/>
        <v>1</v>
      </c>
      <c r="I1816" s="3">
        <f t="shared" si="840"/>
        <v>1300</v>
      </c>
      <c r="J1816" s="31">
        <f t="shared" si="843"/>
        <v>1300</v>
      </c>
      <c r="K1816" s="31">
        <f t="shared" si="844"/>
        <v>0</v>
      </c>
      <c r="L1816" s="31">
        <f t="shared" si="839"/>
        <v>323.60616304314811</v>
      </c>
      <c r="M1816" s="31">
        <f t="shared" si="839"/>
        <v>286.97171585468112</v>
      </c>
      <c r="N1816" s="31">
        <f t="shared" si="825"/>
        <v>1.1276587383511281</v>
      </c>
      <c r="O1816" s="31">
        <f t="shared" si="826"/>
        <v>52.999981530169158</v>
      </c>
      <c r="P1816" s="31">
        <f t="shared" si="829"/>
        <v>1</v>
      </c>
      <c r="R1816" s="3">
        <f t="shared" si="845"/>
        <v>37200</v>
      </c>
      <c r="S1816" s="3">
        <f t="shared" si="846"/>
        <v>34850</v>
      </c>
      <c r="T1816" s="31">
        <f t="shared" si="847"/>
        <v>80.851063829787222</v>
      </c>
      <c r="U1816" s="31">
        <f t="shared" si="849"/>
        <v>41.274973346312514</v>
      </c>
      <c r="V1816" s="31">
        <f t="shared" si="848"/>
        <v>1</v>
      </c>
      <c r="W1816" s="31">
        <f t="shared" si="850"/>
        <v>1</v>
      </c>
      <c r="Y1816" s="3">
        <f t="shared" si="821"/>
        <v>36675</v>
      </c>
      <c r="Z1816" s="3">
        <f t="shared" si="834"/>
        <v>36821.153846153844</v>
      </c>
      <c r="AA1816" s="3">
        <f t="shared" si="835"/>
        <v>-146.15384615384392</v>
      </c>
      <c r="AB1816" s="3">
        <f t="shared" si="836"/>
        <v>-1</v>
      </c>
      <c r="AC1816" s="3"/>
      <c r="AD1816" s="3">
        <f t="shared" si="822"/>
        <v>38000</v>
      </c>
      <c r="AE1816" s="3">
        <f t="shared" si="823"/>
        <v>34850</v>
      </c>
      <c r="AF1816" s="31">
        <f t="shared" si="824"/>
        <v>-39.682539682539684</v>
      </c>
      <c r="AG1816" s="31">
        <f t="shared" si="827"/>
        <v>1</v>
      </c>
      <c r="AI1816" s="31">
        <f t="shared" si="841"/>
        <v>36200</v>
      </c>
      <c r="AJ1816" s="31">
        <f t="shared" si="830"/>
        <v>37065</v>
      </c>
      <c r="AK1816" s="31">
        <f t="shared" si="831"/>
        <v>619.5</v>
      </c>
      <c r="AL1816" s="31">
        <f t="shared" si="832"/>
        <v>-93.085821899381216</v>
      </c>
      <c r="AM1816" s="31">
        <f t="shared" si="833"/>
        <v>1</v>
      </c>
    </row>
    <row r="1817" spans="1:39" x14ac:dyDescent="0.4">
      <c r="A1817" s="44">
        <v>40484</v>
      </c>
      <c r="B1817" s="45">
        <v>36500</v>
      </c>
      <c r="C1817" s="45">
        <v>36700</v>
      </c>
      <c r="D1817" s="45">
        <v>35850</v>
      </c>
      <c r="E1817" s="45">
        <v>36200</v>
      </c>
      <c r="F1817" s="46">
        <v>-1.5</v>
      </c>
      <c r="G1817" s="31">
        <f t="shared" si="842"/>
        <v>-1</v>
      </c>
      <c r="I1817" s="3">
        <f t="shared" si="840"/>
        <v>-550</v>
      </c>
      <c r="J1817" s="31">
        <f t="shared" si="843"/>
        <v>0</v>
      </c>
      <c r="K1817" s="31">
        <f t="shared" si="844"/>
        <v>550</v>
      </c>
      <c r="L1817" s="31">
        <f t="shared" si="839"/>
        <v>300.49143711149469</v>
      </c>
      <c r="M1817" s="31">
        <f t="shared" si="839"/>
        <v>305.7594504364896</v>
      </c>
      <c r="N1817" s="31">
        <f t="shared" si="825"/>
        <v>0.98277072608066729</v>
      </c>
      <c r="O1817" s="31">
        <f t="shared" si="826"/>
        <v>49.565525310296728</v>
      </c>
      <c r="P1817" s="31">
        <f t="shared" si="829"/>
        <v>-1</v>
      </c>
      <c r="R1817" s="3">
        <f t="shared" si="845"/>
        <v>37200</v>
      </c>
      <c r="S1817" s="3">
        <f t="shared" si="846"/>
        <v>34850</v>
      </c>
      <c r="T1817" s="31">
        <f t="shared" si="847"/>
        <v>57.446808510638306</v>
      </c>
      <c r="U1817" s="31">
        <f t="shared" si="849"/>
        <v>53.942428035043804</v>
      </c>
      <c r="V1817" s="31">
        <f t="shared" si="848"/>
        <v>-1</v>
      </c>
      <c r="W1817" s="31">
        <f t="shared" si="850"/>
        <v>1</v>
      </c>
      <c r="Y1817" s="3">
        <f t="shared" si="821"/>
        <v>36525</v>
      </c>
      <c r="Z1817" s="3">
        <f t="shared" si="834"/>
        <v>36840.384615384617</v>
      </c>
      <c r="AA1817" s="3">
        <f t="shared" si="835"/>
        <v>-315.38461538461706</v>
      </c>
      <c r="AB1817" s="3">
        <f t="shared" si="836"/>
        <v>-1</v>
      </c>
      <c r="AC1817" s="3"/>
      <c r="AD1817" s="3">
        <f t="shared" si="822"/>
        <v>38000</v>
      </c>
      <c r="AE1817" s="3">
        <f t="shared" si="823"/>
        <v>34850</v>
      </c>
      <c r="AF1817" s="31">
        <f t="shared" si="824"/>
        <v>-57.142857142857139</v>
      </c>
      <c r="AG1817" s="31">
        <f t="shared" si="827"/>
        <v>-1</v>
      </c>
      <c r="AI1817" s="31">
        <f t="shared" si="841"/>
        <v>36250</v>
      </c>
      <c r="AJ1817" s="31">
        <f t="shared" si="830"/>
        <v>36996.666666666672</v>
      </c>
      <c r="AK1817" s="31">
        <f t="shared" si="831"/>
        <v>605.33333333333542</v>
      </c>
      <c r="AL1817" s="31">
        <f t="shared" si="832"/>
        <v>-82.232011747430505</v>
      </c>
      <c r="AM1817" s="31">
        <f t="shared" si="833"/>
        <v>1</v>
      </c>
    </row>
    <row r="1818" spans="1:39" x14ac:dyDescent="0.4">
      <c r="A1818" s="44">
        <v>40485</v>
      </c>
      <c r="B1818" s="45">
        <v>36300</v>
      </c>
      <c r="C1818" s="45">
        <v>37250</v>
      </c>
      <c r="D1818" s="45">
        <v>36150</v>
      </c>
      <c r="E1818" s="45">
        <v>36650</v>
      </c>
      <c r="F1818" s="46">
        <v>1.24</v>
      </c>
      <c r="G1818" s="31">
        <f t="shared" si="842"/>
        <v>1</v>
      </c>
      <c r="I1818" s="3">
        <f t="shared" si="840"/>
        <v>450</v>
      </c>
      <c r="J1818" s="31">
        <f t="shared" si="843"/>
        <v>450</v>
      </c>
      <c r="K1818" s="31">
        <f t="shared" si="844"/>
        <v>0</v>
      </c>
      <c r="L1818" s="31">
        <f t="shared" si="839"/>
        <v>311.17062017495937</v>
      </c>
      <c r="M1818" s="31">
        <f t="shared" si="839"/>
        <v>283.91948969102606</v>
      </c>
      <c r="N1818" s="31">
        <f t="shared" si="825"/>
        <v>1.0959818944222153</v>
      </c>
      <c r="O1818" s="31">
        <f t="shared" si="826"/>
        <v>52.289664206490535</v>
      </c>
      <c r="P1818" s="31">
        <f t="shared" si="829"/>
        <v>1</v>
      </c>
      <c r="R1818" s="3">
        <f t="shared" si="845"/>
        <v>37250</v>
      </c>
      <c r="S1818" s="3">
        <f t="shared" si="846"/>
        <v>34850</v>
      </c>
      <c r="T1818" s="31">
        <f t="shared" si="847"/>
        <v>75</v>
      </c>
      <c r="U1818" s="31">
        <f t="shared" si="849"/>
        <v>71.099290780141843</v>
      </c>
      <c r="V1818" s="31">
        <f t="shared" si="848"/>
        <v>1</v>
      </c>
      <c r="W1818" s="31">
        <f t="shared" si="850"/>
        <v>1</v>
      </c>
      <c r="Y1818" s="3">
        <f t="shared" si="821"/>
        <v>36537.5</v>
      </c>
      <c r="Z1818" s="3">
        <f t="shared" si="834"/>
        <v>36876.923076923078</v>
      </c>
      <c r="AA1818" s="3">
        <f t="shared" si="835"/>
        <v>-339.42307692307804</v>
      </c>
      <c r="AB1818" s="3">
        <f t="shared" si="836"/>
        <v>-1</v>
      </c>
      <c r="AC1818" s="3"/>
      <c r="AD1818" s="3">
        <f t="shared" si="822"/>
        <v>38000</v>
      </c>
      <c r="AE1818" s="3">
        <f t="shared" si="823"/>
        <v>34850</v>
      </c>
      <c r="AF1818" s="31">
        <f t="shared" si="824"/>
        <v>-42.857142857142854</v>
      </c>
      <c r="AG1818" s="31">
        <f t="shared" si="827"/>
        <v>1</v>
      </c>
      <c r="AI1818" s="31">
        <f t="shared" si="841"/>
        <v>36683.333333333336</v>
      </c>
      <c r="AJ1818" s="31">
        <f t="shared" si="830"/>
        <v>36927.5</v>
      </c>
      <c r="AK1818" s="31">
        <f t="shared" si="831"/>
        <v>540.74999999999966</v>
      </c>
      <c r="AL1818" s="31">
        <f t="shared" si="832"/>
        <v>-30.102224276981278</v>
      </c>
      <c r="AM1818" s="31">
        <f t="shared" si="833"/>
        <v>1</v>
      </c>
    </row>
    <row r="1819" spans="1:39" x14ac:dyDescent="0.4">
      <c r="A1819" s="47">
        <v>40486</v>
      </c>
      <c r="B1819" s="48">
        <v>36750</v>
      </c>
      <c r="C1819" s="48">
        <v>37500</v>
      </c>
      <c r="D1819" s="48">
        <v>36500</v>
      </c>
      <c r="E1819" s="48">
        <v>36750</v>
      </c>
      <c r="F1819" s="49">
        <v>0.27</v>
      </c>
      <c r="G1819" s="31">
        <f t="shared" si="842"/>
        <v>1</v>
      </c>
      <c r="I1819" s="3">
        <f t="shared" si="840"/>
        <v>100</v>
      </c>
      <c r="J1819" s="31">
        <f t="shared" si="843"/>
        <v>100</v>
      </c>
      <c r="K1819" s="31">
        <f t="shared" si="844"/>
        <v>0</v>
      </c>
      <c r="L1819" s="31">
        <f t="shared" si="839"/>
        <v>296.08700444817657</v>
      </c>
      <c r="M1819" s="31">
        <f t="shared" si="839"/>
        <v>263.63952614166703</v>
      </c>
      <c r="N1819" s="31">
        <f t="shared" si="825"/>
        <v>1.1230751654783124</v>
      </c>
      <c r="O1819" s="31">
        <f t="shared" si="826"/>
        <v>52.89851173146252</v>
      </c>
      <c r="P1819" s="31">
        <f t="shared" si="829"/>
        <v>1</v>
      </c>
      <c r="R1819" s="3">
        <f t="shared" si="845"/>
        <v>37500</v>
      </c>
      <c r="S1819" s="3">
        <f t="shared" si="846"/>
        <v>34850</v>
      </c>
      <c r="T1819" s="31">
        <f t="shared" si="847"/>
        <v>71.698113207547166</v>
      </c>
      <c r="U1819" s="31">
        <f t="shared" si="849"/>
        <v>68.048307239395157</v>
      </c>
      <c r="V1819" s="31">
        <f t="shared" si="848"/>
        <v>-1</v>
      </c>
      <c r="W1819" s="31">
        <f t="shared" si="850"/>
        <v>-1</v>
      </c>
      <c r="Y1819" s="3">
        <f t="shared" ref="Y1819:Y1882" si="851">AVERAGE(E1808:E1819)</f>
        <v>36541.666666666664</v>
      </c>
      <c r="Z1819" s="3">
        <f t="shared" si="834"/>
        <v>36925</v>
      </c>
      <c r="AA1819" s="3">
        <f t="shared" si="835"/>
        <v>-383.33333333333576</v>
      </c>
      <c r="AB1819" s="3">
        <f t="shared" si="836"/>
        <v>-1</v>
      </c>
      <c r="AC1819" s="3"/>
      <c r="AD1819" s="3">
        <f t="shared" si="822"/>
        <v>37750</v>
      </c>
      <c r="AE1819" s="3">
        <f t="shared" si="823"/>
        <v>34850</v>
      </c>
      <c r="AF1819" s="31">
        <f t="shared" si="824"/>
        <v>-34.482758620689658</v>
      </c>
      <c r="AG1819" s="31">
        <f t="shared" si="827"/>
        <v>1</v>
      </c>
      <c r="AI1819" s="31">
        <f t="shared" si="841"/>
        <v>36916.666666666664</v>
      </c>
      <c r="AJ1819" s="31">
        <f t="shared" si="830"/>
        <v>36843.333333333336</v>
      </c>
      <c r="AK1819" s="31">
        <f t="shared" si="831"/>
        <v>444.33333333333286</v>
      </c>
      <c r="AL1819" s="31">
        <f t="shared" si="832"/>
        <v>11.002750687671202</v>
      </c>
      <c r="AM1819" s="31">
        <f t="shared" si="833"/>
        <v>1</v>
      </c>
    </row>
    <row r="1820" spans="1:39" x14ac:dyDescent="0.4">
      <c r="A1820" s="44">
        <v>40487</v>
      </c>
      <c r="B1820" s="45">
        <v>37900</v>
      </c>
      <c r="C1820" s="45">
        <v>38400</v>
      </c>
      <c r="D1820" s="45">
        <v>37800</v>
      </c>
      <c r="E1820" s="45">
        <v>38000</v>
      </c>
      <c r="F1820" s="46">
        <v>3.4</v>
      </c>
      <c r="G1820" s="31">
        <f t="shared" si="842"/>
        <v>1</v>
      </c>
      <c r="I1820" s="3">
        <f t="shared" si="840"/>
        <v>1250</v>
      </c>
      <c r="J1820" s="31">
        <f t="shared" si="843"/>
        <v>1250</v>
      </c>
      <c r="K1820" s="31">
        <f t="shared" si="844"/>
        <v>0</v>
      </c>
      <c r="L1820" s="31">
        <f t="shared" si="839"/>
        <v>364.22364698759253</v>
      </c>
      <c r="M1820" s="31">
        <f t="shared" si="839"/>
        <v>244.80813141726225</v>
      </c>
      <c r="N1820" s="31">
        <f t="shared" si="825"/>
        <v>1.4877922758488482</v>
      </c>
      <c r="O1820" s="31">
        <f t="shared" si="826"/>
        <v>59.803717950736278</v>
      </c>
      <c r="P1820" s="31">
        <f t="shared" si="829"/>
        <v>1</v>
      </c>
      <c r="R1820" s="3">
        <f t="shared" si="845"/>
        <v>38400</v>
      </c>
      <c r="S1820" s="3">
        <f t="shared" si="846"/>
        <v>35100</v>
      </c>
      <c r="T1820" s="31">
        <f t="shared" si="847"/>
        <v>87.878787878787875</v>
      </c>
      <c r="U1820" s="31">
        <f t="shared" si="849"/>
        <v>78.192300362111681</v>
      </c>
      <c r="V1820" s="31">
        <f t="shared" si="848"/>
        <v>1</v>
      </c>
      <c r="W1820" s="31">
        <f t="shared" si="850"/>
        <v>1</v>
      </c>
      <c r="Y1820" s="3">
        <f t="shared" si="851"/>
        <v>36612.5</v>
      </c>
      <c r="Z1820" s="3">
        <f t="shared" si="834"/>
        <v>37040.384615384617</v>
      </c>
      <c r="AA1820" s="3">
        <f t="shared" si="835"/>
        <v>-427.88461538461706</v>
      </c>
      <c r="AB1820" s="3">
        <f t="shared" si="836"/>
        <v>-1</v>
      </c>
      <c r="AC1820" s="3"/>
      <c r="AD1820" s="3">
        <f t="shared" si="822"/>
        <v>38400</v>
      </c>
      <c r="AE1820" s="3">
        <f t="shared" si="823"/>
        <v>34850</v>
      </c>
      <c r="AF1820" s="31">
        <f t="shared" si="824"/>
        <v>-11.267605633802818</v>
      </c>
      <c r="AG1820" s="31">
        <f t="shared" si="827"/>
        <v>1</v>
      </c>
      <c r="AI1820" s="31">
        <f t="shared" si="841"/>
        <v>38066.666666666664</v>
      </c>
      <c r="AJ1820" s="31">
        <f t="shared" si="830"/>
        <v>36833.333333333328</v>
      </c>
      <c r="AK1820" s="31">
        <f t="shared" si="831"/>
        <v>433.33333333333286</v>
      </c>
      <c r="AL1820" s="31">
        <f t="shared" si="832"/>
        <v>189.74358974359032</v>
      </c>
      <c r="AM1820" s="31">
        <f t="shared" si="833"/>
        <v>1</v>
      </c>
    </row>
    <row r="1821" spans="1:39" x14ac:dyDescent="0.4">
      <c r="A1821" s="44">
        <v>40490</v>
      </c>
      <c r="B1821" s="45">
        <v>38050</v>
      </c>
      <c r="C1821" s="45">
        <v>38700</v>
      </c>
      <c r="D1821" s="45">
        <v>37700</v>
      </c>
      <c r="E1821" s="45">
        <v>38550</v>
      </c>
      <c r="F1821" s="46">
        <v>1.45</v>
      </c>
      <c r="G1821" s="31">
        <f t="shared" si="842"/>
        <v>1</v>
      </c>
      <c r="I1821" s="3">
        <f t="shared" si="840"/>
        <v>550</v>
      </c>
      <c r="J1821" s="31">
        <f t="shared" si="843"/>
        <v>550</v>
      </c>
      <c r="K1821" s="31">
        <f t="shared" si="844"/>
        <v>0</v>
      </c>
      <c r="L1821" s="31">
        <f t="shared" si="839"/>
        <v>377.49338648847879</v>
      </c>
      <c r="M1821" s="31">
        <f t="shared" si="839"/>
        <v>227.32183631602922</v>
      </c>
      <c r="N1821" s="31">
        <f t="shared" si="825"/>
        <v>1.66061207583981</v>
      </c>
      <c r="O1821" s="31">
        <f t="shared" si="826"/>
        <v>62.414663562543041</v>
      </c>
      <c r="P1821" s="31">
        <f t="shared" si="829"/>
        <v>1</v>
      </c>
      <c r="R1821" s="3">
        <f t="shared" si="845"/>
        <v>38700</v>
      </c>
      <c r="S1821" s="3">
        <f t="shared" si="846"/>
        <v>35850</v>
      </c>
      <c r="T1821" s="31">
        <f t="shared" si="847"/>
        <v>94.73684210526315</v>
      </c>
      <c r="U1821" s="31">
        <f t="shared" si="849"/>
        <v>84.771247730532735</v>
      </c>
      <c r="V1821" s="31">
        <f t="shared" si="848"/>
        <v>1</v>
      </c>
      <c r="W1821" s="31">
        <f t="shared" si="850"/>
        <v>1</v>
      </c>
      <c r="Y1821" s="3">
        <f t="shared" si="851"/>
        <v>36766.666666666664</v>
      </c>
      <c r="Z1821" s="3">
        <f t="shared" si="834"/>
        <v>37142.307692307695</v>
      </c>
      <c r="AA1821" s="3">
        <f t="shared" si="835"/>
        <v>-375.64102564103086</v>
      </c>
      <c r="AB1821" s="3">
        <f t="shared" si="836"/>
        <v>1</v>
      </c>
      <c r="AC1821" s="3"/>
      <c r="AD1821" s="3">
        <f t="shared" ref="AD1821:AD1884" si="852">MAX(C1808:C1821)</f>
        <v>38700</v>
      </c>
      <c r="AE1821" s="3">
        <f t="shared" ref="AE1821:AE1884" si="853">MIN(D1808:D1821)</f>
        <v>34850</v>
      </c>
      <c r="AF1821" s="31">
        <f t="shared" ref="AF1821:AF1884" si="854">(AD1821-E1821)/(AD1821-AE1821)*-100</f>
        <v>-3.8961038961038961</v>
      </c>
      <c r="AG1821" s="31">
        <f t="shared" si="827"/>
        <v>1</v>
      </c>
      <c r="AI1821" s="31">
        <f t="shared" si="841"/>
        <v>38316.666666666664</v>
      </c>
      <c r="AJ1821" s="31">
        <f t="shared" si="830"/>
        <v>36866.666666666664</v>
      </c>
      <c r="AK1821" s="31">
        <f t="shared" si="831"/>
        <v>469.99999999999892</v>
      </c>
      <c r="AL1821" s="31">
        <f t="shared" si="832"/>
        <v>205.67375886524869</v>
      </c>
      <c r="AM1821" s="31">
        <f t="shared" si="833"/>
        <v>-1</v>
      </c>
    </row>
    <row r="1822" spans="1:39" x14ac:dyDescent="0.4">
      <c r="A1822" s="44">
        <v>40491</v>
      </c>
      <c r="B1822" s="45">
        <v>38400</v>
      </c>
      <c r="C1822" s="45">
        <v>39700</v>
      </c>
      <c r="D1822" s="45">
        <v>38050</v>
      </c>
      <c r="E1822" s="45">
        <v>39000</v>
      </c>
      <c r="F1822" s="46">
        <v>1.17</v>
      </c>
      <c r="G1822" s="31">
        <f t="shared" si="842"/>
        <v>1</v>
      </c>
      <c r="I1822" s="3">
        <f t="shared" si="840"/>
        <v>450</v>
      </c>
      <c r="J1822" s="31">
        <f t="shared" si="843"/>
        <v>450</v>
      </c>
      <c r="K1822" s="31">
        <f t="shared" si="844"/>
        <v>0</v>
      </c>
      <c r="L1822" s="31">
        <f t="shared" si="839"/>
        <v>382.67243031073031</v>
      </c>
      <c r="M1822" s="31">
        <f t="shared" si="839"/>
        <v>211.08456229345572</v>
      </c>
      <c r="N1822" s="31">
        <f t="shared" ref="N1822:N1885" si="855">L1822/M1822</f>
        <v>1.8128868646430347</v>
      </c>
      <c r="O1822" s="31">
        <f t="shared" ref="O1822:O1885" si="856">IF(M1822=0,100,100-(100/(1+N1822)))</f>
        <v>64.449334505072471</v>
      </c>
      <c r="P1822" s="31">
        <f t="shared" si="829"/>
        <v>1</v>
      </c>
      <c r="R1822" s="3">
        <f t="shared" si="845"/>
        <v>39700</v>
      </c>
      <c r="S1822" s="3">
        <f t="shared" si="846"/>
        <v>36150</v>
      </c>
      <c r="T1822" s="31">
        <f t="shared" si="847"/>
        <v>80.281690140845072</v>
      </c>
      <c r="U1822" s="31">
        <f t="shared" si="849"/>
        <v>87.632440041632037</v>
      </c>
      <c r="V1822" s="31">
        <f t="shared" si="848"/>
        <v>-1</v>
      </c>
      <c r="W1822" s="31">
        <f t="shared" si="850"/>
        <v>1</v>
      </c>
      <c r="Y1822" s="3">
        <f t="shared" si="851"/>
        <v>36975</v>
      </c>
      <c r="Z1822" s="3">
        <f t="shared" si="834"/>
        <v>37215.384615384617</v>
      </c>
      <c r="AA1822" s="3">
        <f t="shared" si="835"/>
        <v>-240.38461538461706</v>
      </c>
      <c r="AB1822" s="3">
        <f t="shared" si="836"/>
        <v>1</v>
      </c>
      <c r="AC1822" s="3"/>
      <c r="AD1822" s="3">
        <f t="shared" si="852"/>
        <v>39700</v>
      </c>
      <c r="AE1822" s="3">
        <f t="shared" si="853"/>
        <v>34850</v>
      </c>
      <c r="AF1822" s="31">
        <f t="shared" si="854"/>
        <v>-14.432989690721648</v>
      </c>
      <c r="AG1822" s="31">
        <f t="shared" ref="AG1822:AG1885" si="857">IF(AF1822&gt;AF1821,1,-1)</f>
        <v>-1</v>
      </c>
      <c r="AI1822" s="31">
        <f t="shared" si="841"/>
        <v>38916.666666666664</v>
      </c>
      <c r="AJ1822" s="31">
        <f t="shared" si="830"/>
        <v>36964.166666666664</v>
      </c>
      <c r="AK1822" s="31">
        <f t="shared" si="831"/>
        <v>593.16666666666538</v>
      </c>
      <c r="AL1822" s="31">
        <f t="shared" si="832"/>
        <v>219.4436639505484</v>
      </c>
      <c r="AM1822" s="31">
        <f t="shared" si="833"/>
        <v>-1</v>
      </c>
    </row>
    <row r="1823" spans="1:39" x14ac:dyDescent="0.4">
      <c r="A1823" s="44">
        <v>40492</v>
      </c>
      <c r="B1823" s="45">
        <v>39000</v>
      </c>
      <c r="C1823" s="45">
        <v>39950</v>
      </c>
      <c r="D1823" s="45">
        <v>38800</v>
      </c>
      <c r="E1823" s="45">
        <v>39950</v>
      </c>
      <c r="F1823" s="46">
        <v>2.44</v>
      </c>
      <c r="G1823" s="31">
        <f t="shared" si="842"/>
        <v>1</v>
      </c>
      <c r="I1823" s="3">
        <f t="shared" si="840"/>
        <v>950</v>
      </c>
      <c r="J1823" s="31">
        <f t="shared" si="843"/>
        <v>950</v>
      </c>
      <c r="K1823" s="31">
        <f t="shared" si="844"/>
        <v>0</v>
      </c>
      <c r="L1823" s="31">
        <f t="shared" ref="L1823:M1838" si="858">((L1822*13)+J1823)/14</f>
        <v>423.19582814567815</v>
      </c>
      <c r="M1823" s="31">
        <f t="shared" si="858"/>
        <v>196.00709355820888</v>
      </c>
      <c r="N1823" s="31">
        <f t="shared" si="855"/>
        <v>2.1590842477341274</v>
      </c>
      <c r="O1823" s="31">
        <f t="shared" si="856"/>
        <v>68.345256992837207</v>
      </c>
      <c r="P1823" s="31">
        <f t="shared" ref="P1823:P1886" si="859">IF(OR(O1823&gt;70,O1823&lt;30),IF(O1823&gt;70,-1,1),IF(O1823&gt;O1822,1,-1))</f>
        <v>1</v>
      </c>
      <c r="R1823" s="3">
        <f t="shared" si="845"/>
        <v>39950</v>
      </c>
      <c r="S1823" s="3">
        <f t="shared" si="846"/>
        <v>36500</v>
      </c>
      <c r="T1823" s="31">
        <f t="shared" si="847"/>
        <v>100</v>
      </c>
      <c r="U1823" s="31">
        <f t="shared" si="849"/>
        <v>91.672844082036079</v>
      </c>
      <c r="V1823" s="31">
        <f t="shared" si="848"/>
        <v>1</v>
      </c>
      <c r="W1823" s="31">
        <f t="shared" si="850"/>
        <v>1</v>
      </c>
      <c r="Y1823" s="3">
        <f t="shared" si="851"/>
        <v>37208.333333333336</v>
      </c>
      <c r="Z1823" s="3">
        <f t="shared" si="834"/>
        <v>37294.230769230766</v>
      </c>
      <c r="AA1823" s="3">
        <f t="shared" si="835"/>
        <v>-85.897435897430114</v>
      </c>
      <c r="AB1823" s="3">
        <f t="shared" si="836"/>
        <v>1</v>
      </c>
      <c r="AC1823" s="3"/>
      <c r="AD1823" s="3">
        <f t="shared" si="852"/>
        <v>39950</v>
      </c>
      <c r="AE1823" s="3">
        <f t="shared" si="853"/>
        <v>34850</v>
      </c>
      <c r="AF1823" s="31">
        <f t="shared" si="854"/>
        <v>0</v>
      </c>
      <c r="AG1823" s="31">
        <f t="shared" si="857"/>
        <v>1</v>
      </c>
      <c r="AI1823" s="31">
        <f t="shared" si="841"/>
        <v>39566.666666666664</v>
      </c>
      <c r="AJ1823" s="31">
        <f t="shared" si="830"/>
        <v>37100.833333333328</v>
      </c>
      <c r="AK1823" s="31">
        <f t="shared" si="831"/>
        <v>771.16666666666458</v>
      </c>
      <c r="AL1823" s="31">
        <f t="shared" si="832"/>
        <v>213.16908003746207</v>
      </c>
      <c r="AM1823" s="31">
        <f t="shared" si="833"/>
        <v>-1</v>
      </c>
    </row>
    <row r="1824" spans="1:39" x14ac:dyDescent="0.4">
      <c r="A1824" s="47">
        <v>40493</v>
      </c>
      <c r="B1824" s="48">
        <v>40000</v>
      </c>
      <c r="C1824" s="48">
        <v>40100</v>
      </c>
      <c r="D1824" s="48">
        <v>37500</v>
      </c>
      <c r="E1824" s="48">
        <v>37500</v>
      </c>
      <c r="F1824" s="49">
        <v>-6.13</v>
      </c>
      <c r="G1824" s="31">
        <f t="shared" si="842"/>
        <v>-1</v>
      </c>
      <c r="I1824" s="3">
        <f t="shared" si="840"/>
        <v>-2450</v>
      </c>
      <c r="J1824" s="31">
        <f t="shared" si="843"/>
        <v>0</v>
      </c>
      <c r="K1824" s="31">
        <f t="shared" si="844"/>
        <v>2450</v>
      </c>
      <c r="L1824" s="31">
        <f t="shared" si="858"/>
        <v>392.96755470670115</v>
      </c>
      <c r="M1824" s="31">
        <f t="shared" si="858"/>
        <v>357.00658687547963</v>
      </c>
      <c r="N1824" s="31">
        <f t="shared" si="855"/>
        <v>1.1007291438120281</v>
      </c>
      <c r="O1824" s="31">
        <f t="shared" si="856"/>
        <v>52.397480515485285</v>
      </c>
      <c r="P1824" s="31">
        <f t="shared" si="859"/>
        <v>-1</v>
      </c>
      <c r="R1824" s="3">
        <f t="shared" si="845"/>
        <v>40100</v>
      </c>
      <c r="S1824" s="3">
        <f t="shared" si="846"/>
        <v>37500</v>
      </c>
      <c r="T1824" s="31">
        <f t="shared" si="847"/>
        <v>0</v>
      </c>
      <c r="U1824" s="31">
        <f t="shared" si="849"/>
        <v>60.093896713615017</v>
      </c>
      <c r="V1824" s="31">
        <f t="shared" si="848"/>
        <v>-1</v>
      </c>
      <c r="W1824" s="31">
        <f t="shared" si="850"/>
        <v>-1</v>
      </c>
      <c r="Y1824" s="3">
        <f t="shared" si="851"/>
        <v>37233.333333333336</v>
      </c>
      <c r="Z1824" s="3">
        <f t="shared" si="834"/>
        <v>37271.153846153844</v>
      </c>
      <c r="AA1824" s="3">
        <f t="shared" si="835"/>
        <v>-37.820512820508156</v>
      </c>
      <c r="AB1824" s="3">
        <f t="shared" si="836"/>
        <v>1</v>
      </c>
      <c r="AC1824" s="3"/>
      <c r="AD1824" s="3">
        <f t="shared" si="852"/>
        <v>40100</v>
      </c>
      <c r="AE1824" s="3">
        <f t="shared" si="853"/>
        <v>34850</v>
      </c>
      <c r="AF1824" s="31">
        <f t="shared" si="854"/>
        <v>-49.523809523809526</v>
      </c>
      <c r="AG1824" s="31">
        <f t="shared" si="857"/>
        <v>-1</v>
      </c>
      <c r="AI1824" s="31">
        <f t="shared" si="841"/>
        <v>38366.666666666664</v>
      </c>
      <c r="AJ1824" s="31">
        <f t="shared" si="830"/>
        <v>37134.166666666657</v>
      </c>
      <c r="AK1824" s="31">
        <f t="shared" si="831"/>
        <v>817.83333333332916</v>
      </c>
      <c r="AL1824" s="31">
        <f t="shared" si="832"/>
        <v>100.46871815773495</v>
      </c>
      <c r="AM1824" s="31">
        <f t="shared" si="833"/>
        <v>-1</v>
      </c>
    </row>
    <row r="1825" spans="1:39" x14ac:dyDescent="0.4">
      <c r="A1825" s="44">
        <v>40494</v>
      </c>
      <c r="B1825" s="45">
        <v>38300</v>
      </c>
      <c r="C1825" s="45">
        <v>38600</v>
      </c>
      <c r="D1825" s="45">
        <v>35650</v>
      </c>
      <c r="E1825" s="45">
        <v>35650</v>
      </c>
      <c r="F1825" s="46">
        <v>-4.93</v>
      </c>
      <c r="G1825" s="31">
        <f t="shared" si="842"/>
        <v>-1</v>
      </c>
      <c r="I1825" s="3">
        <f t="shared" si="840"/>
        <v>-1850</v>
      </c>
      <c r="J1825" s="31">
        <f t="shared" si="843"/>
        <v>0</v>
      </c>
      <c r="K1825" s="31">
        <f t="shared" si="844"/>
        <v>1850</v>
      </c>
      <c r="L1825" s="31">
        <f t="shared" si="858"/>
        <v>364.89844365622247</v>
      </c>
      <c r="M1825" s="31">
        <f t="shared" si="858"/>
        <v>463.64897352723108</v>
      </c>
      <c r="N1825" s="31">
        <f t="shared" si="855"/>
        <v>0.78701445380163493</v>
      </c>
      <c r="O1825" s="31">
        <f t="shared" si="856"/>
        <v>44.04074360603893</v>
      </c>
      <c r="P1825" s="31">
        <f t="shared" si="859"/>
        <v>-1</v>
      </c>
      <c r="R1825" s="3">
        <f t="shared" si="845"/>
        <v>40100</v>
      </c>
      <c r="S1825" s="3">
        <f t="shared" si="846"/>
        <v>35650</v>
      </c>
      <c r="T1825" s="31">
        <f t="shared" si="847"/>
        <v>0</v>
      </c>
      <c r="U1825" s="31">
        <f t="shared" si="849"/>
        <v>33.333333333333336</v>
      </c>
      <c r="V1825" s="31">
        <f t="shared" si="848"/>
        <v>-1</v>
      </c>
      <c r="W1825" s="31">
        <f t="shared" si="850"/>
        <v>-1</v>
      </c>
      <c r="Y1825" s="3">
        <f t="shared" si="851"/>
        <v>37200</v>
      </c>
      <c r="Z1825" s="3">
        <f t="shared" si="834"/>
        <v>37142.307692307695</v>
      </c>
      <c r="AA1825" s="3">
        <f t="shared" si="835"/>
        <v>57.692307692304894</v>
      </c>
      <c r="AB1825" s="3">
        <f t="shared" si="836"/>
        <v>1</v>
      </c>
      <c r="AC1825" s="3"/>
      <c r="AD1825" s="3">
        <f t="shared" si="852"/>
        <v>40100</v>
      </c>
      <c r="AE1825" s="3">
        <f t="shared" si="853"/>
        <v>34850</v>
      </c>
      <c r="AF1825" s="31">
        <f t="shared" si="854"/>
        <v>-84.761904761904759</v>
      </c>
      <c r="AG1825" s="31">
        <f t="shared" si="857"/>
        <v>-1</v>
      </c>
      <c r="AI1825" s="31">
        <f t="shared" si="841"/>
        <v>36633.333333333336</v>
      </c>
      <c r="AJ1825" s="31">
        <f t="shared" si="830"/>
        <v>37078.333333333328</v>
      </c>
      <c r="AK1825" s="31">
        <f t="shared" si="831"/>
        <v>784.1666666666639</v>
      </c>
      <c r="AL1825" s="31">
        <f t="shared" si="832"/>
        <v>-37.832093517534055</v>
      </c>
      <c r="AM1825" s="31">
        <f t="shared" si="833"/>
        <v>-1</v>
      </c>
    </row>
    <row r="1826" spans="1:39" x14ac:dyDescent="0.4">
      <c r="A1826" s="44">
        <v>40497</v>
      </c>
      <c r="B1826" s="45">
        <v>35650</v>
      </c>
      <c r="C1826" s="45">
        <v>36150</v>
      </c>
      <c r="D1826" s="45">
        <v>35450</v>
      </c>
      <c r="E1826" s="45">
        <v>35500</v>
      </c>
      <c r="F1826" s="46">
        <v>-0.42</v>
      </c>
      <c r="G1826" s="31">
        <f t="shared" si="842"/>
        <v>-1</v>
      </c>
      <c r="I1826" s="3">
        <f t="shared" si="840"/>
        <v>-150</v>
      </c>
      <c r="J1826" s="31">
        <f t="shared" si="843"/>
        <v>0</v>
      </c>
      <c r="K1826" s="31">
        <f t="shared" si="844"/>
        <v>150</v>
      </c>
      <c r="L1826" s="31">
        <f t="shared" si="858"/>
        <v>338.83426910934941</v>
      </c>
      <c r="M1826" s="31">
        <f t="shared" si="858"/>
        <v>441.24547541814314</v>
      </c>
      <c r="N1826" s="31">
        <f t="shared" si="855"/>
        <v>0.76790423468536539</v>
      </c>
      <c r="O1826" s="31">
        <f t="shared" si="856"/>
        <v>43.435850178956649</v>
      </c>
      <c r="P1826" s="31">
        <f t="shared" si="859"/>
        <v>-1</v>
      </c>
      <c r="R1826" s="3">
        <f t="shared" si="845"/>
        <v>40100</v>
      </c>
      <c r="S1826" s="3">
        <f t="shared" si="846"/>
        <v>35450</v>
      </c>
      <c r="T1826" s="31">
        <f t="shared" si="847"/>
        <v>1.0752688172043012</v>
      </c>
      <c r="U1826" s="31">
        <f t="shared" si="849"/>
        <v>0.35842293906810041</v>
      </c>
      <c r="V1826" s="31">
        <f t="shared" si="848"/>
        <v>1</v>
      </c>
      <c r="W1826" s="31">
        <f t="shared" si="850"/>
        <v>-1</v>
      </c>
      <c r="Y1826" s="3">
        <f t="shared" si="851"/>
        <v>37162.5</v>
      </c>
      <c r="Z1826" s="3">
        <f t="shared" si="834"/>
        <v>37046.153846153844</v>
      </c>
      <c r="AA1826" s="3">
        <f t="shared" si="835"/>
        <v>116.34615384615608</v>
      </c>
      <c r="AB1826" s="3">
        <f t="shared" si="836"/>
        <v>1</v>
      </c>
      <c r="AC1826" s="3"/>
      <c r="AD1826" s="3">
        <f t="shared" si="852"/>
        <v>40100</v>
      </c>
      <c r="AE1826" s="3">
        <f t="shared" si="853"/>
        <v>34850</v>
      </c>
      <c r="AF1826" s="31">
        <f t="shared" si="854"/>
        <v>-87.61904761904762</v>
      </c>
      <c r="AG1826" s="31">
        <f t="shared" si="857"/>
        <v>-1</v>
      </c>
      <c r="AI1826" s="31">
        <f t="shared" si="841"/>
        <v>35700</v>
      </c>
      <c r="AJ1826" s="31">
        <f t="shared" si="830"/>
        <v>37017.499999999993</v>
      </c>
      <c r="AK1826" s="31">
        <f t="shared" si="831"/>
        <v>814.58333333332916</v>
      </c>
      <c r="AL1826" s="31">
        <f t="shared" si="832"/>
        <v>-107.82608695652169</v>
      </c>
      <c r="AM1826" s="31">
        <f t="shared" si="833"/>
        <v>-1</v>
      </c>
    </row>
    <row r="1827" spans="1:39" x14ac:dyDescent="0.4">
      <c r="A1827" s="44">
        <v>40498</v>
      </c>
      <c r="B1827" s="45">
        <v>35200</v>
      </c>
      <c r="C1827" s="45">
        <v>35950</v>
      </c>
      <c r="D1827" s="45">
        <v>34200</v>
      </c>
      <c r="E1827" s="45">
        <v>34900</v>
      </c>
      <c r="F1827" s="46">
        <v>-1.69</v>
      </c>
      <c r="G1827" s="31">
        <f t="shared" si="842"/>
        <v>-1</v>
      </c>
      <c r="I1827" s="3">
        <f t="shared" si="840"/>
        <v>-600</v>
      </c>
      <c r="J1827" s="31">
        <f t="shared" si="843"/>
        <v>0</v>
      </c>
      <c r="K1827" s="31">
        <f t="shared" si="844"/>
        <v>600</v>
      </c>
      <c r="L1827" s="31">
        <f t="shared" si="858"/>
        <v>314.63182131582442</v>
      </c>
      <c r="M1827" s="31">
        <f t="shared" si="858"/>
        <v>452.5850843168472</v>
      </c>
      <c r="N1827" s="31">
        <f t="shared" si="855"/>
        <v>0.69518822475279807</v>
      </c>
      <c r="O1827" s="31">
        <f t="shared" si="856"/>
        <v>41.009500573552792</v>
      </c>
      <c r="P1827" s="31">
        <f t="shared" si="859"/>
        <v>-1</v>
      </c>
      <c r="R1827" s="3">
        <f t="shared" si="845"/>
        <v>40100</v>
      </c>
      <c r="S1827" s="3">
        <f t="shared" si="846"/>
        <v>34200</v>
      </c>
      <c r="T1827" s="31">
        <f t="shared" si="847"/>
        <v>11.864406779661017</v>
      </c>
      <c r="U1827" s="31">
        <f t="shared" si="849"/>
        <v>4.3132251989551067</v>
      </c>
      <c r="V1827" s="31">
        <f t="shared" si="848"/>
        <v>1</v>
      </c>
      <c r="W1827" s="31">
        <f t="shared" si="850"/>
        <v>1</v>
      </c>
      <c r="Y1827" s="3">
        <f t="shared" si="851"/>
        <v>37116.666666666664</v>
      </c>
      <c r="Z1827" s="3">
        <f t="shared" si="834"/>
        <v>36930.769230769234</v>
      </c>
      <c r="AA1827" s="3">
        <f t="shared" si="835"/>
        <v>185.89743589743011</v>
      </c>
      <c r="AB1827" s="3">
        <f t="shared" si="836"/>
        <v>1</v>
      </c>
      <c r="AC1827" s="3"/>
      <c r="AD1827" s="3">
        <f t="shared" si="852"/>
        <v>40100</v>
      </c>
      <c r="AE1827" s="3">
        <f t="shared" si="853"/>
        <v>34200</v>
      </c>
      <c r="AF1827" s="31">
        <f t="shared" si="854"/>
        <v>-88.135593220338976</v>
      </c>
      <c r="AG1827" s="31">
        <f t="shared" si="857"/>
        <v>-1</v>
      </c>
      <c r="AI1827" s="31">
        <f t="shared" si="841"/>
        <v>35016.666666666664</v>
      </c>
      <c r="AJ1827" s="31">
        <f t="shared" ref="AJ1827:AJ1890" si="860">AVERAGE(AI1808:AI1827)</f>
        <v>36935.833333333328</v>
      </c>
      <c r="AK1827" s="31">
        <f t="shared" ref="AK1827:AK1890" si="861">(ABS(AJ1827-AI1808)+ABS(AJ1827-AI1809)+ABS(AJ1827-AI1810)+ABS(AJ1827-AI1811)+ABS(AJ1827-AI1812)+ABS(AJ1827-AI1813)+ABS(AJ1827-AI1814)+ABS(AJ1827-AI1815)+ABS(AJ1827-AI1816)+ABS(AJ1827-AI1817)+ABS(AJ1827-AI1818)+ABS(AJ1827-AI1819)+ABS(AJ1827-AI1820)+ABS(AJ1827-AI1821)+ABS(AJ1827-AI1822)+ABS(AJ1827-AI1823)+ABS(AJ1827-AI1824)+ABS(AJ1827-AI1825)+ABS(AJ1827-AI1826)+ABS(AJ1827-AI1827))/20</f>
        <v>858.4999999999975</v>
      </c>
      <c r="AL1827" s="31">
        <f t="shared" ref="AL1827:AL1890" si="862">(AI1827-AJ1827)/(0.015*AK1827)</f>
        <v>-149.03255031385515</v>
      </c>
      <c r="AM1827" s="31">
        <f t="shared" si="833"/>
        <v>-1</v>
      </c>
    </row>
    <row r="1828" spans="1:39" x14ac:dyDescent="0.4">
      <c r="A1828" s="44">
        <v>40499</v>
      </c>
      <c r="B1828" s="45">
        <v>34500</v>
      </c>
      <c r="C1828" s="45">
        <v>35300</v>
      </c>
      <c r="D1828" s="45">
        <v>34150</v>
      </c>
      <c r="E1828" s="45">
        <v>35100</v>
      </c>
      <c r="F1828" s="46">
        <v>0.56999999999999995</v>
      </c>
      <c r="G1828" s="31">
        <f t="shared" si="842"/>
        <v>1</v>
      </c>
      <c r="I1828" s="3">
        <f t="shared" si="840"/>
        <v>200</v>
      </c>
      <c r="J1828" s="31">
        <f t="shared" si="843"/>
        <v>200</v>
      </c>
      <c r="K1828" s="31">
        <f t="shared" si="844"/>
        <v>0</v>
      </c>
      <c r="L1828" s="31">
        <f t="shared" si="858"/>
        <v>306.44383407897982</v>
      </c>
      <c r="M1828" s="31">
        <f t="shared" si="858"/>
        <v>420.25757829421525</v>
      </c>
      <c r="N1828" s="31">
        <f t="shared" si="855"/>
        <v>0.72918098305997392</v>
      </c>
      <c r="O1828" s="31">
        <f t="shared" si="856"/>
        <v>42.169153501191573</v>
      </c>
      <c r="P1828" s="31">
        <f t="shared" si="859"/>
        <v>1</v>
      </c>
      <c r="R1828" s="3">
        <f t="shared" si="845"/>
        <v>40100</v>
      </c>
      <c r="S1828" s="3">
        <f t="shared" si="846"/>
        <v>34150</v>
      </c>
      <c r="T1828" s="31">
        <f t="shared" si="847"/>
        <v>15.966386554621847</v>
      </c>
      <c r="U1828" s="31">
        <f t="shared" si="849"/>
        <v>9.6353540504957227</v>
      </c>
      <c r="V1828" s="31">
        <f t="shared" si="848"/>
        <v>1</v>
      </c>
      <c r="W1828" s="31">
        <f t="shared" si="850"/>
        <v>1</v>
      </c>
      <c r="Y1828" s="3">
        <f t="shared" si="851"/>
        <v>36979.166666666664</v>
      </c>
      <c r="Z1828" s="3">
        <f t="shared" si="834"/>
        <v>36875</v>
      </c>
      <c r="AA1828" s="3">
        <f t="shared" si="835"/>
        <v>104.16666666666424</v>
      </c>
      <c r="AB1828" s="3">
        <f t="shared" si="836"/>
        <v>-1</v>
      </c>
      <c r="AC1828" s="3"/>
      <c r="AD1828" s="3">
        <f t="shared" si="852"/>
        <v>40100</v>
      </c>
      <c r="AE1828" s="3">
        <f t="shared" si="853"/>
        <v>34150</v>
      </c>
      <c r="AF1828" s="31">
        <f t="shared" si="854"/>
        <v>-84.033613445378151</v>
      </c>
      <c r="AG1828" s="31">
        <f t="shared" si="857"/>
        <v>1</v>
      </c>
      <c r="AI1828" s="31">
        <f t="shared" si="841"/>
        <v>34850</v>
      </c>
      <c r="AJ1828" s="31">
        <f t="shared" si="860"/>
        <v>36840.833333333328</v>
      </c>
      <c r="AK1828" s="31">
        <f t="shared" si="861"/>
        <v>928.99999999999818</v>
      </c>
      <c r="AL1828" s="31">
        <f t="shared" si="862"/>
        <v>-142.86568592273645</v>
      </c>
      <c r="AM1828" s="31">
        <f t="shared" ref="AM1828:AM1891" si="863">IF(OR(AL1828&gt;200,AL1828&lt;-200),IF(AL1828&gt;200,-1,1),IF(AL1828&gt;AL1827,1,-1))</f>
        <v>1</v>
      </c>
    </row>
    <row r="1829" spans="1:39" x14ac:dyDescent="0.4">
      <c r="A1829" s="47">
        <v>40500</v>
      </c>
      <c r="B1829" s="48">
        <v>34850</v>
      </c>
      <c r="C1829" s="48">
        <v>36850</v>
      </c>
      <c r="D1829" s="48">
        <v>34650</v>
      </c>
      <c r="E1829" s="48">
        <v>36500</v>
      </c>
      <c r="F1829" s="49">
        <v>3.99</v>
      </c>
      <c r="G1829" s="31">
        <f t="shared" si="842"/>
        <v>1</v>
      </c>
      <c r="I1829" s="3">
        <f t="shared" si="840"/>
        <v>1400</v>
      </c>
      <c r="J1829" s="31">
        <f t="shared" si="843"/>
        <v>1400</v>
      </c>
      <c r="K1829" s="31">
        <f t="shared" si="844"/>
        <v>0</v>
      </c>
      <c r="L1829" s="31">
        <f t="shared" si="858"/>
        <v>384.5549887876241</v>
      </c>
      <c r="M1829" s="31">
        <f t="shared" si="858"/>
        <v>390.23917984462844</v>
      </c>
      <c r="N1829" s="31">
        <f t="shared" si="855"/>
        <v>0.98543408414483791</v>
      </c>
      <c r="O1829" s="31">
        <f t="shared" si="856"/>
        <v>49.63318057316831</v>
      </c>
      <c r="P1829" s="31">
        <f t="shared" si="859"/>
        <v>1</v>
      </c>
      <c r="R1829" s="3">
        <f t="shared" si="845"/>
        <v>38600</v>
      </c>
      <c r="S1829" s="3">
        <f t="shared" si="846"/>
        <v>34150</v>
      </c>
      <c r="T1829" s="31">
        <f t="shared" si="847"/>
        <v>52.80898876404494</v>
      </c>
      <c r="U1829" s="31">
        <f t="shared" si="849"/>
        <v>26.879927366109268</v>
      </c>
      <c r="V1829" s="31">
        <f t="shared" si="848"/>
        <v>1</v>
      </c>
      <c r="W1829" s="31">
        <f t="shared" si="850"/>
        <v>1</v>
      </c>
      <c r="Y1829" s="3">
        <f t="shared" si="851"/>
        <v>37004.166666666664</v>
      </c>
      <c r="Z1829" s="3">
        <f t="shared" si="834"/>
        <v>36859.615384615383</v>
      </c>
      <c r="AA1829" s="3">
        <f t="shared" si="835"/>
        <v>144.55128205128131</v>
      </c>
      <c r="AB1829" s="3">
        <f t="shared" si="836"/>
        <v>1</v>
      </c>
      <c r="AC1829" s="3"/>
      <c r="AD1829" s="3">
        <f t="shared" si="852"/>
        <v>40100</v>
      </c>
      <c r="AE1829" s="3">
        <f t="shared" si="853"/>
        <v>34150</v>
      </c>
      <c r="AF1829" s="31">
        <f t="shared" si="854"/>
        <v>-60.504201680672267</v>
      </c>
      <c r="AG1829" s="31">
        <f t="shared" si="857"/>
        <v>1</v>
      </c>
      <c r="AI1829" s="31">
        <f t="shared" si="841"/>
        <v>36000</v>
      </c>
      <c r="AJ1829" s="31">
        <f t="shared" si="860"/>
        <v>36805.833333333336</v>
      </c>
      <c r="AK1829" s="31">
        <f t="shared" si="861"/>
        <v>956.99999999999966</v>
      </c>
      <c r="AL1829" s="31">
        <f t="shared" si="862"/>
        <v>-56.136073377452874</v>
      </c>
      <c r="AM1829" s="31">
        <f t="shared" si="863"/>
        <v>1</v>
      </c>
    </row>
    <row r="1830" spans="1:39" x14ac:dyDescent="0.4">
      <c r="A1830" s="44">
        <v>40501</v>
      </c>
      <c r="B1830" s="45">
        <v>36500</v>
      </c>
      <c r="C1830" s="45">
        <v>36500</v>
      </c>
      <c r="D1830" s="45">
        <v>36000</v>
      </c>
      <c r="E1830" s="45">
        <v>36450</v>
      </c>
      <c r="F1830" s="46">
        <v>-0.14000000000000001</v>
      </c>
      <c r="G1830" s="31">
        <f t="shared" si="842"/>
        <v>-1</v>
      </c>
      <c r="I1830" s="3">
        <f t="shared" si="840"/>
        <v>-50</v>
      </c>
      <c r="J1830" s="31">
        <f t="shared" si="843"/>
        <v>0</v>
      </c>
      <c r="K1830" s="31">
        <f t="shared" si="844"/>
        <v>50</v>
      </c>
      <c r="L1830" s="31">
        <f t="shared" si="858"/>
        <v>357.0867753027938</v>
      </c>
      <c r="M1830" s="31">
        <f t="shared" si="858"/>
        <v>365.93638128429785</v>
      </c>
      <c r="N1830" s="31">
        <f t="shared" si="855"/>
        <v>0.97581654507691939</v>
      </c>
      <c r="O1830" s="31">
        <f t="shared" si="856"/>
        <v>49.38801365482697</v>
      </c>
      <c r="P1830" s="31">
        <f t="shared" si="859"/>
        <v>-1</v>
      </c>
      <c r="R1830" s="3">
        <f t="shared" si="845"/>
        <v>36850</v>
      </c>
      <c r="S1830" s="3">
        <f t="shared" si="846"/>
        <v>34150</v>
      </c>
      <c r="T1830" s="31">
        <f t="shared" si="847"/>
        <v>85.18518518518519</v>
      </c>
      <c r="U1830" s="31">
        <f t="shared" si="849"/>
        <v>51.320186834617324</v>
      </c>
      <c r="V1830" s="31">
        <f t="shared" si="848"/>
        <v>1</v>
      </c>
      <c r="W1830" s="31">
        <f t="shared" si="850"/>
        <v>1</v>
      </c>
      <c r="Y1830" s="3">
        <f t="shared" si="851"/>
        <v>36987.5</v>
      </c>
      <c r="Z1830" s="3">
        <f t="shared" si="834"/>
        <v>36800</v>
      </c>
      <c r="AA1830" s="3">
        <f t="shared" si="835"/>
        <v>187.5</v>
      </c>
      <c r="AB1830" s="3">
        <f t="shared" si="836"/>
        <v>1</v>
      </c>
      <c r="AC1830" s="3"/>
      <c r="AD1830" s="3">
        <f t="shared" si="852"/>
        <v>40100</v>
      </c>
      <c r="AE1830" s="3">
        <f t="shared" si="853"/>
        <v>34150</v>
      </c>
      <c r="AF1830" s="31">
        <f t="shared" si="854"/>
        <v>-61.344537815126053</v>
      </c>
      <c r="AG1830" s="31">
        <f t="shared" si="857"/>
        <v>-1</v>
      </c>
      <c r="AI1830" s="31">
        <f t="shared" si="841"/>
        <v>36316.666666666664</v>
      </c>
      <c r="AJ1830" s="31">
        <f t="shared" si="860"/>
        <v>36786.666666666672</v>
      </c>
      <c r="AK1830" s="31">
        <f t="shared" si="861"/>
        <v>972.3333333333336</v>
      </c>
      <c r="AL1830" s="31">
        <f t="shared" si="862"/>
        <v>-32.224888584162301</v>
      </c>
      <c r="AM1830" s="31">
        <f t="shared" si="863"/>
        <v>1</v>
      </c>
    </row>
    <row r="1831" spans="1:39" x14ac:dyDescent="0.4">
      <c r="A1831" s="44">
        <v>40504</v>
      </c>
      <c r="B1831" s="45">
        <v>36550</v>
      </c>
      <c r="C1831" s="45">
        <v>36950</v>
      </c>
      <c r="D1831" s="45">
        <v>36000</v>
      </c>
      <c r="E1831" s="45">
        <v>36500</v>
      </c>
      <c r="F1831" s="46">
        <v>0.14000000000000001</v>
      </c>
      <c r="G1831" s="31">
        <f t="shared" si="842"/>
        <v>1</v>
      </c>
      <c r="I1831" s="3">
        <f t="shared" si="840"/>
        <v>50</v>
      </c>
      <c r="J1831" s="31">
        <f t="shared" si="843"/>
        <v>50</v>
      </c>
      <c r="K1831" s="31">
        <f t="shared" si="844"/>
        <v>0</v>
      </c>
      <c r="L1831" s="31">
        <f t="shared" si="858"/>
        <v>335.15200563830848</v>
      </c>
      <c r="M1831" s="31">
        <f t="shared" si="858"/>
        <v>339.79806833541943</v>
      </c>
      <c r="N1831" s="31">
        <f t="shared" si="855"/>
        <v>0.98632698908539773</v>
      </c>
      <c r="O1831" s="31">
        <f t="shared" si="856"/>
        <v>49.655821750655008</v>
      </c>
      <c r="P1831" s="31">
        <f t="shared" si="859"/>
        <v>1</v>
      </c>
      <c r="R1831" s="3">
        <f t="shared" si="845"/>
        <v>36950</v>
      </c>
      <c r="S1831" s="3">
        <f t="shared" si="846"/>
        <v>34150</v>
      </c>
      <c r="T1831" s="31">
        <f t="shared" si="847"/>
        <v>83.928571428571431</v>
      </c>
      <c r="U1831" s="31">
        <f t="shared" si="849"/>
        <v>73.974248459267187</v>
      </c>
      <c r="V1831" s="31">
        <f t="shared" si="848"/>
        <v>-1</v>
      </c>
      <c r="W1831" s="31">
        <f t="shared" si="850"/>
        <v>1</v>
      </c>
      <c r="Y1831" s="3">
        <f t="shared" si="851"/>
        <v>36966.666666666664</v>
      </c>
      <c r="Z1831" s="3">
        <f t="shared" si="834"/>
        <v>36742.307692307695</v>
      </c>
      <c r="AA1831" s="3">
        <f t="shared" si="835"/>
        <v>224.35897435896914</v>
      </c>
      <c r="AB1831" s="3">
        <f t="shared" si="836"/>
        <v>1</v>
      </c>
      <c r="AC1831" s="3"/>
      <c r="AD1831" s="3">
        <f t="shared" si="852"/>
        <v>40100</v>
      </c>
      <c r="AE1831" s="3">
        <f t="shared" si="853"/>
        <v>34150</v>
      </c>
      <c r="AF1831" s="31">
        <f t="shared" si="854"/>
        <v>-60.504201680672267</v>
      </c>
      <c r="AG1831" s="31">
        <f t="shared" si="857"/>
        <v>1</v>
      </c>
      <c r="AI1831" s="31">
        <f t="shared" si="841"/>
        <v>36483.333333333336</v>
      </c>
      <c r="AJ1831" s="31">
        <f t="shared" si="860"/>
        <v>36762.500000000007</v>
      </c>
      <c r="AK1831" s="31">
        <f t="shared" si="861"/>
        <v>971.25000000000148</v>
      </c>
      <c r="AL1831" s="31">
        <f t="shared" si="862"/>
        <v>-19.162019162019469</v>
      </c>
      <c r="AM1831" s="31">
        <f t="shared" si="863"/>
        <v>1</v>
      </c>
    </row>
    <row r="1832" spans="1:39" x14ac:dyDescent="0.4">
      <c r="A1832" s="44">
        <v>40505</v>
      </c>
      <c r="B1832" s="45">
        <v>36200</v>
      </c>
      <c r="C1832" s="45">
        <v>36550</v>
      </c>
      <c r="D1832" s="45">
        <v>35250</v>
      </c>
      <c r="E1832" s="45">
        <v>35450</v>
      </c>
      <c r="F1832" s="46">
        <v>-2.88</v>
      </c>
      <c r="G1832" s="31">
        <f t="shared" si="842"/>
        <v>-1</v>
      </c>
      <c r="I1832" s="3">
        <f t="shared" si="840"/>
        <v>-1050</v>
      </c>
      <c r="J1832" s="31">
        <f t="shared" si="843"/>
        <v>0</v>
      </c>
      <c r="K1832" s="31">
        <f t="shared" si="844"/>
        <v>1050</v>
      </c>
      <c r="L1832" s="31">
        <f t="shared" si="858"/>
        <v>311.21257666414357</v>
      </c>
      <c r="M1832" s="31">
        <f t="shared" si="858"/>
        <v>390.52677774003234</v>
      </c>
      <c r="N1832" s="31">
        <f t="shared" si="855"/>
        <v>0.79690457710767526</v>
      </c>
      <c r="O1832" s="31">
        <f t="shared" si="856"/>
        <v>44.348742123545861</v>
      </c>
      <c r="P1832" s="31">
        <f t="shared" si="859"/>
        <v>-1</v>
      </c>
      <c r="R1832" s="3">
        <f t="shared" si="845"/>
        <v>36950</v>
      </c>
      <c r="S1832" s="3">
        <f t="shared" si="846"/>
        <v>34150</v>
      </c>
      <c r="T1832" s="31">
        <f t="shared" si="847"/>
        <v>46.428571428571431</v>
      </c>
      <c r="U1832" s="31">
        <f t="shared" si="849"/>
        <v>71.847442680776012</v>
      </c>
      <c r="V1832" s="31">
        <f t="shared" si="848"/>
        <v>-1</v>
      </c>
      <c r="W1832" s="31">
        <f t="shared" si="850"/>
        <v>-1</v>
      </c>
      <c r="Y1832" s="3">
        <f t="shared" si="851"/>
        <v>36754.166666666664</v>
      </c>
      <c r="Z1832" s="3">
        <f t="shared" si="834"/>
        <v>36701.923076923078</v>
      </c>
      <c r="AA1832" s="3">
        <f t="shared" si="835"/>
        <v>52.243589743586199</v>
      </c>
      <c r="AB1832" s="3">
        <f t="shared" si="836"/>
        <v>-1</v>
      </c>
      <c r="AC1832" s="3"/>
      <c r="AD1832" s="3">
        <f t="shared" si="852"/>
        <v>40100</v>
      </c>
      <c r="AE1832" s="3">
        <f t="shared" si="853"/>
        <v>34150</v>
      </c>
      <c r="AF1832" s="31">
        <f t="shared" si="854"/>
        <v>-78.151260504201687</v>
      </c>
      <c r="AG1832" s="31">
        <f t="shared" si="857"/>
        <v>-1</v>
      </c>
      <c r="AI1832" s="31">
        <f t="shared" si="841"/>
        <v>35750</v>
      </c>
      <c r="AJ1832" s="31">
        <f t="shared" si="860"/>
        <v>36705</v>
      </c>
      <c r="AK1832" s="31">
        <f t="shared" si="861"/>
        <v>991.99999999999932</v>
      </c>
      <c r="AL1832" s="31">
        <f t="shared" si="862"/>
        <v>-64.18010752688177</v>
      </c>
      <c r="AM1832" s="31">
        <f t="shared" si="863"/>
        <v>-1</v>
      </c>
    </row>
    <row r="1833" spans="1:39" x14ac:dyDescent="0.4">
      <c r="A1833" s="44">
        <v>40506</v>
      </c>
      <c r="B1833" s="45">
        <v>34450</v>
      </c>
      <c r="C1833" s="45">
        <v>35950</v>
      </c>
      <c r="D1833" s="45">
        <v>34000</v>
      </c>
      <c r="E1833" s="45">
        <v>35500</v>
      </c>
      <c r="F1833" s="46">
        <v>0.14000000000000001</v>
      </c>
      <c r="G1833" s="31">
        <f t="shared" si="842"/>
        <v>1</v>
      </c>
      <c r="I1833" s="3">
        <f t="shared" si="840"/>
        <v>50</v>
      </c>
      <c r="J1833" s="31">
        <f t="shared" si="843"/>
        <v>50</v>
      </c>
      <c r="K1833" s="31">
        <f t="shared" si="844"/>
        <v>0</v>
      </c>
      <c r="L1833" s="31">
        <f t="shared" si="858"/>
        <v>292.55453547384758</v>
      </c>
      <c r="M1833" s="31">
        <f t="shared" si="858"/>
        <v>362.63200790145862</v>
      </c>
      <c r="N1833" s="31">
        <f t="shared" si="855"/>
        <v>0.80675320738192025</v>
      </c>
      <c r="O1833" s="31">
        <f t="shared" si="856"/>
        <v>44.652097701320685</v>
      </c>
      <c r="P1833" s="31">
        <f t="shared" si="859"/>
        <v>1</v>
      </c>
      <c r="R1833" s="3">
        <f t="shared" si="845"/>
        <v>36950</v>
      </c>
      <c r="S1833" s="3">
        <f t="shared" si="846"/>
        <v>34000</v>
      </c>
      <c r="T1833" s="31">
        <f t="shared" si="847"/>
        <v>50.847457627118644</v>
      </c>
      <c r="U1833" s="31">
        <f t="shared" si="849"/>
        <v>60.401533494753835</v>
      </c>
      <c r="V1833" s="31">
        <f t="shared" si="848"/>
        <v>1</v>
      </c>
      <c r="W1833" s="31">
        <f t="shared" si="850"/>
        <v>-1</v>
      </c>
      <c r="Y1833" s="3">
        <f t="shared" si="851"/>
        <v>36500</v>
      </c>
      <c r="Z1833" s="3">
        <f t="shared" ref="Z1833:Z1896" si="864">AVERAGE(E1808:E1833)</f>
        <v>36655.769230769234</v>
      </c>
      <c r="AA1833" s="3">
        <f t="shared" ref="AA1833:AA1896" si="865">Y1833-Z1833</f>
        <v>-155.76923076923413</v>
      </c>
      <c r="AB1833" s="3">
        <f t="shared" si="836"/>
        <v>-1</v>
      </c>
      <c r="AC1833" s="3"/>
      <c r="AD1833" s="3">
        <f t="shared" si="852"/>
        <v>40100</v>
      </c>
      <c r="AE1833" s="3">
        <f t="shared" si="853"/>
        <v>34000</v>
      </c>
      <c r="AF1833" s="31">
        <f t="shared" si="854"/>
        <v>-75.409836065573771</v>
      </c>
      <c r="AG1833" s="31">
        <f t="shared" si="857"/>
        <v>1</v>
      </c>
      <c r="AI1833" s="31">
        <f t="shared" si="841"/>
        <v>35150</v>
      </c>
      <c r="AJ1833" s="31">
        <f t="shared" si="860"/>
        <v>36641.666666666672</v>
      </c>
      <c r="AK1833" s="31">
        <f t="shared" si="861"/>
        <v>1034.1666666666674</v>
      </c>
      <c r="AL1833" s="31">
        <f t="shared" si="862"/>
        <v>-96.159011549825664</v>
      </c>
      <c r="AM1833" s="31">
        <f t="shared" si="863"/>
        <v>-1</v>
      </c>
    </row>
    <row r="1834" spans="1:39" x14ac:dyDescent="0.4">
      <c r="A1834" s="47">
        <v>40507</v>
      </c>
      <c r="B1834" s="48">
        <v>35600</v>
      </c>
      <c r="C1834" s="48">
        <v>35650</v>
      </c>
      <c r="D1834" s="48">
        <v>34600</v>
      </c>
      <c r="E1834" s="48">
        <v>34950</v>
      </c>
      <c r="F1834" s="49">
        <v>-1.55</v>
      </c>
      <c r="G1834" s="31">
        <f t="shared" si="842"/>
        <v>-1</v>
      </c>
      <c r="I1834" s="3">
        <f t="shared" si="840"/>
        <v>-550</v>
      </c>
      <c r="J1834" s="31">
        <f t="shared" si="843"/>
        <v>0</v>
      </c>
      <c r="K1834" s="31">
        <f t="shared" si="844"/>
        <v>550</v>
      </c>
      <c r="L1834" s="31">
        <f t="shared" si="858"/>
        <v>271.65778294000131</v>
      </c>
      <c r="M1834" s="31">
        <f t="shared" si="858"/>
        <v>376.0154359084973</v>
      </c>
      <c r="N1834" s="31">
        <f t="shared" si="855"/>
        <v>0.72246444426847611</v>
      </c>
      <c r="O1834" s="31">
        <f t="shared" si="856"/>
        <v>41.943649209856638</v>
      </c>
      <c r="P1834" s="31">
        <f t="shared" si="859"/>
        <v>-1</v>
      </c>
      <c r="R1834" s="3">
        <f t="shared" si="845"/>
        <v>36950</v>
      </c>
      <c r="S1834" s="3">
        <f t="shared" si="846"/>
        <v>34000</v>
      </c>
      <c r="T1834" s="31">
        <f t="shared" si="847"/>
        <v>32.20338983050847</v>
      </c>
      <c r="U1834" s="31">
        <f t="shared" si="849"/>
        <v>43.159806295399513</v>
      </c>
      <c r="V1834" s="31">
        <f t="shared" si="848"/>
        <v>-1</v>
      </c>
      <c r="W1834" s="31">
        <f t="shared" si="850"/>
        <v>-1</v>
      </c>
      <c r="Y1834" s="3">
        <f t="shared" si="851"/>
        <v>36162.5</v>
      </c>
      <c r="Z1834" s="3">
        <f t="shared" si="864"/>
        <v>36571.153846153844</v>
      </c>
      <c r="AA1834" s="3">
        <f t="shared" si="865"/>
        <v>-408.65384615384392</v>
      </c>
      <c r="AB1834" s="3">
        <f t="shared" ref="AB1834:AB1897" si="866">IF(AA1834&gt;AA1833,1,-1)</f>
        <v>-1</v>
      </c>
      <c r="AC1834" s="3"/>
      <c r="AD1834" s="3">
        <f t="shared" si="852"/>
        <v>40100</v>
      </c>
      <c r="AE1834" s="3">
        <f t="shared" si="853"/>
        <v>34000</v>
      </c>
      <c r="AF1834" s="31">
        <f t="shared" si="854"/>
        <v>-84.426229508196727</v>
      </c>
      <c r="AG1834" s="31">
        <f t="shared" si="857"/>
        <v>-1</v>
      </c>
      <c r="AI1834" s="31">
        <f t="shared" si="841"/>
        <v>35066.666666666664</v>
      </c>
      <c r="AJ1834" s="31">
        <f t="shared" si="860"/>
        <v>36591.666666666672</v>
      </c>
      <c r="AK1834" s="31">
        <f t="shared" si="861"/>
        <v>1073.3333333333339</v>
      </c>
      <c r="AL1834" s="31">
        <f t="shared" si="862"/>
        <v>-94.720496894410346</v>
      </c>
      <c r="AM1834" s="31">
        <f t="shared" si="863"/>
        <v>1</v>
      </c>
    </row>
    <row r="1835" spans="1:39" x14ac:dyDescent="0.4">
      <c r="A1835" s="44">
        <v>40508</v>
      </c>
      <c r="B1835" s="45">
        <v>35150</v>
      </c>
      <c r="C1835" s="45">
        <v>35550</v>
      </c>
      <c r="D1835" s="45">
        <v>34350</v>
      </c>
      <c r="E1835" s="45">
        <v>34850</v>
      </c>
      <c r="F1835" s="46">
        <v>-0.28999999999999998</v>
      </c>
      <c r="G1835" s="31">
        <f t="shared" si="842"/>
        <v>-1</v>
      </c>
      <c r="I1835" s="3">
        <f t="shared" si="840"/>
        <v>-100</v>
      </c>
      <c r="J1835" s="31">
        <f t="shared" si="843"/>
        <v>0</v>
      </c>
      <c r="K1835" s="31">
        <f t="shared" si="844"/>
        <v>100</v>
      </c>
      <c r="L1835" s="31">
        <f t="shared" si="858"/>
        <v>252.25365558714407</v>
      </c>
      <c r="M1835" s="31">
        <f t="shared" si="858"/>
        <v>356.30004762931895</v>
      </c>
      <c r="N1835" s="31">
        <f t="shared" si="855"/>
        <v>0.70798097633031809</v>
      </c>
      <c r="O1835" s="31">
        <f t="shared" si="856"/>
        <v>41.451338518503306</v>
      </c>
      <c r="P1835" s="31">
        <f t="shared" si="859"/>
        <v>-1</v>
      </c>
      <c r="R1835" s="3">
        <f t="shared" si="845"/>
        <v>36950</v>
      </c>
      <c r="S1835" s="3">
        <f t="shared" si="846"/>
        <v>34000</v>
      </c>
      <c r="T1835" s="31">
        <f t="shared" si="847"/>
        <v>28.8135593220339</v>
      </c>
      <c r="U1835" s="31">
        <f t="shared" si="849"/>
        <v>37.288135593220339</v>
      </c>
      <c r="V1835" s="31">
        <f t="shared" si="848"/>
        <v>-1</v>
      </c>
      <c r="W1835" s="31">
        <f t="shared" si="850"/>
        <v>-1</v>
      </c>
      <c r="Y1835" s="3">
        <f t="shared" si="851"/>
        <v>35737.5</v>
      </c>
      <c r="Z1835" s="3">
        <f t="shared" si="864"/>
        <v>36500</v>
      </c>
      <c r="AA1835" s="3">
        <f t="shared" si="865"/>
        <v>-762.5</v>
      </c>
      <c r="AB1835" s="3">
        <f t="shared" si="866"/>
        <v>-1</v>
      </c>
      <c r="AC1835" s="3"/>
      <c r="AD1835" s="3">
        <f t="shared" si="852"/>
        <v>40100</v>
      </c>
      <c r="AE1835" s="3">
        <f t="shared" si="853"/>
        <v>34000</v>
      </c>
      <c r="AF1835" s="31">
        <f t="shared" si="854"/>
        <v>-86.065573770491795</v>
      </c>
      <c r="AG1835" s="31">
        <f t="shared" si="857"/>
        <v>-1</v>
      </c>
      <c r="AI1835" s="31">
        <f t="shared" si="841"/>
        <v>34916.666666666664</v>
      </c>
      <c r="AJ1835" s="31">
        <f t="shared" si="860"/>
        <v>36558.333333333328</v>
      </c>
      <c r="AK1835" s="31">
        <f t="shared" si="861"/>
        <v>1099.9999999999989</v>
      </c>
      <c r="AL1835" s="31">
        <f t="shared" si="862"/>
        <v>-99.494949494949452</v>
      </c>
      <c r="AM1835" s="31">
        <f t="shared" si="863"/>
        <v>-1</v>
      </c>
    </row>
    <row r="1836" spans="1:39" x14ac:dyDescent="0.4">
      <c r="A1836" s="44">
        <v>40511</v>
      </c>
      <c r="B1836" s="45">
        <v>35050</v>
      </c>
      <c r="C1836" s="45">
        <v>35250</v>
      </c>
      <c r="D1836" s="45">
        <v>33900</v>
      </c>
      <c r="E1836" s="45">
        <v>34000</v>
      </c>
      <c r="F1836" s="46">
        <v>-2.44</v>
      </c>
      <c r="G1836" s="31">
        <f t="shared" si="842"/>
        <v>-1</v>
      </c>
      <c r="I1836" s="3">
        <f t="shared" si="840"/>
        <v>-850</v>
      </c>
      <c r="J1836" s="31">
        <f t="shared" si="843"/>
        <v>0</v>
      </c>
      <c r="K1836" s="31">
        <f t="shared" si="844"/>
        <v>850</v>
      </c>
      <c r="L1836" s="31">
        <f t="shared" si="858"/>
        <v>234.23553733091947</v>
      </c>
      <c r="M1836" s="31">
        <f t="shared" si="858"/>
        <v>391.56432994151049</v>
      </c>
      <c r="N1836" s="31">
        <f t="shared" si="855"/>
        <v>0.59820448243053226</v>
      </c>
      <c r="O1836" s="31">
        <f t="shared" si="856"/>
        <v>37.429783798427934</v>
      </c>
      <c r="P1836" s="31">
        <f t="shared" si="859"/>
        <v>-1</v>
      </c>
      <c r="R1836" s="3">
        <f t="shared" si="845"/>
        <v>36550</v>
      </c>
      <c r="S1836" s="3">
        <f t="shared" si="846"/>
        <v>33900</v>
      </c>
      <c r="T1836" s="31">
        <f t="shared" si="847"/>
        <v>3.7735849056603774</v>
      </c>
      <c r="U1836" s="31">
        <f t="shared" si="849"/>
        <v>21.59684468606758</v>
      </c>
      <c r="V1836" s="31">
        <f t="shared" si="848"/>
        <v>-1</v>
      </c>
      <c r="W1836" s="31">
        <f t="shared" si="850"/>
        <v>-1</v>
      </c>
      <c r="Y1836" s="3">
        <f t="shared" si="851"/>
        <v>35445.833333333336</v>
      </c>
      <c r="Z1836" s="3">
        <f t="shared" si="864"/>
        <v>36403.846153846156</v>
      </c>
      <c r="AA1836" s="3">
        <f t="shared" si="865"/>
        <v>-958.01282051282033</v>
      </c>
      <c r="AB1836" s="3">
        <f t="shared" si="866"/>
        <v>-1</v>
      </c>
      <c r="AC1836" s="3"/>
      <c r="AD1836" s="3">
        <f t="shared" si="852"/>
        <v>40100</v>
      </c>
      <c r="AE1836" s="3">
        <f t="shared" si="853"/>
        <v>33900</v>
      </c>
      <c r="AF1836" s="31">
        <f t="shared" si="854"/>
        <v>-98.387096774193552</v>
      </c>
      <c r="AG1836" s="31">
        <f t="shared" si="857"/>
        <v>-1</v>
      </c>
      <c r="AI1836" s="31">
        <f t="shared" si="841"/>
        <v>34383.333333333336</v>
      </c>
      <c r="AJ1836" s="31">
        <f t="shared" si="860"/>
        <v>36467.5</v>
      </c>
      <c r="AK1836" s="31">
        <f t="shared" si="861"/>
        <v>1174.25</v>
      </c>
      <c r="AL1836" s="31">
        <f t="shared" si="862"/>
        <v>-118.32611832611819</v>
      </c>
      <c r="AM1836" s="31">
        <f t="shared" si="863"/>
        <v>-1</v>
      </c>
    </row>
    <row r="1837" spans="1:39" x14ac:dyDescent="0.4">
      <c r="A1837" s="44">
        <v>40512</v>
      </c>
      <c r="B1837" s="45">
        <v>33650</v>
      </c>
      <c r="C1837" s="45">
        <v>34650</v>
      </c>
      <c r="D1837" s="45">
        <v>33650</v>
      </c>
      <c r="E1837" s="45">
        <v>34550</v>
      </c>
      <c r="F1837" s="46">
        <v>1.62</v>
      </c>
      <c r="G1837" s="31">
        <f t="shared" si="842"/>
        <v>1</v>
      </c>
      <c r="I1837" s="3">
        <f t="shared" si="840"/>
        <v>550</v>
      </c>
      <c r="J1837" s="31">
        <f t="shared" si="843"/>
        <v>550</v>
      </c>
      <c r="K1837" s="31">
        <f t="shared" si="844"/>
        <v>0</v>
      </c>
      <c r="L1837" s="31">
        <f t="shared" si="858"/>
        <v>256.79014180728234</v>
      </c>
      <c r="M1837" s="31">
        <f t="shared" si="858"/>
        <v>363.5954492314026</v>
      </c>
      <c r="N1837" s="31">
        <f t="shared" si="855"/>
        <v>0.70625235368073513</v>
      </c>
      <c r="O1837" s="31">
        <f t="shared" si="856"/>
        <v>41.392022238516148</v>
      </c>
      <c r="P1837" s="31">
        <f t="shared" si="859"/>
        <v>1</v>
      </c>
      <c r="R1837" s="3">
        <f t="shared" si="845"/>
        <v>35950</v>
      </c>
      <c r="S1837" s="3">
        <f t="shared" si="846"/>
        <v>33650</v>
      </c>
      <c r="T1837" s="31">
        <f t="shared" si="847"/>
        <v>39.130434782608695</v>
      </c>
      <c r="U1837" s="31">
        <f t="shared" si="849"/>
        <v>23.905859670100991</v>
      </c>
      <c r="V1837" s="31">
        <f t="shared" si="848"/>
        <v>1</v>
      </c>
      <c r="W1837" s="31">
        <f t="shared" si="850"/>
        <v>1</v>
      </c>
      <c r="Y1837" s="3">
        <f t="shared" si="851"/>
        <v>35354.166666666664</v>
      </c>
      <c r="Z1837" s="3">
        <f t="shared" si="864"/>
        <v>36303.846153846156</v>
      </c>
      <c r="AA1837" s="3">
        <f t="shared" si="865"/>
        <v>-949.67948717949184</v>
      </c>
      <c r="AB1837" s="3">
        <f t="shared" si="866"/>
        <v>1</v>
      </c>
      <c r="AC1837" s="3"/>
      <c r="AD1837" s="3">
        <f t="shared" si="852"/>
        <v>40100</v>
      </c>
      <c r="AE1837" s="3">
        <f t="shared" si="853"/>
        <v>33650</v>
      </c>
      <c r="AF1837" s="31">
        <f t="shared" si="854"/>
        <v>-86.04651162790698</v>
      </c>
      <c r="AG1837" s="31">
        <f t="shared" si="857"/>
        <v>1</v>
      </c>
      <c r="AI1837" s="31">
        <f t="shared" si="841"/>
        <v>34283.333333333336</v>
      </c>
      <c r="AJ1837" s="31">
        <f t="shared" si="860"/>
        <v>36369.166666666664</v>
      </c>
      <c r="AK1837" s="31">
        <f t="shared" si="861"/>
        <v>1262.7499999999995</v>
      </c>
      <c r="AL1837" s="31">
        <f t="shared" si="862"/>
        <v>-110.12120812160387</v>
      </c>
      <c r="AM1837" s="31">
        <f t="shared" si="863"/>
        <v>1</v>
      </c>
    </row>
    <row r="1838" spans="1:39" x14ac:dyDescent="0.4">
      <c r="A1838" s="44">
        <v>40513</v>
      </c>
      <c r="B1838" s="45">
        <v>35000</v>
      </c>
      <c r="C1838" s="45">
        <v>35000</v>
      </c>
      <c r="D1838" s="45">
        <v>34000</v>
      </c>
      <c r="E1838" s="45">
        <v>34400</v>
      </c>
      <c r="F1838" s="46">
        <v>-0.43</v>
      </c>
      <c r="G1838" s="31">
        <f t="shared" si="842"/>
        <v>-1</v>
      </c>
      <c r="I1838" s="3">
        <f t="shared" si="840"/>
        <v>-150</v>
      </c>
      <c r="J1838" s="31">
        <f t="shared" si="843"/>
        <v>0</v>
      </c>
      <c r="K1838" s="31">
        <f t="shared" si="844"/>
        <v>150</v>
      </c>
      <c r="L1838" s="31">
        <f t="shared" si="858"/>
        <v>238.44798882104789</v>
      </c>
      <c r="M1838" s="31">
        <f t="shared" si="858"/>
        <v>348.33863142915959</v>
      </c>
      <c r="N1838" s="31">
        <f t="shared" si="855"/>
        <v>0.68452926924224944</v>
      </c>
      <c r="O1838" s="31">
        <f t="shared" si="856"/>
        <v>40.636234807019449</v>
      </c>
      <c r="P1838" s="31">
        <f t="shared" si="859"/>
        <v>-1</v>
      </c>
      <c r="R1838" s="3">
        <f t="shared" si="845"/>
        <v>35650</v>
      </c>
      <c r="S1838" s="3">
        <f t="shared" si="846"/>
        <v>33650</v>
      </c>
      <c r="T1838" s="31">
        <f t="shared" si="847"/>
        <v>37.5</v>
      </c>
      <c r="U1838" s="31">
        <f t="shared" si="849"/>
        <v>26.80133989608969</v>
      </c>
      <c r="V1838" s="31">
        <f t="shared" si="848"/>
        <v>-1</v>
      </c>
      <c r="W1838" s="31">
        <f t="shared" si="850"/>
        <v>1</v>
      </c>
      <c r="Y1838" s="3">
        <f t="shared" si="851"/>
        <v>35262.5</v>
      </c>
      <c r="Z1838" s="3">
        <f t="shared" si="864"/>
        <v>36196.153846153844</v>
      </c>
      <c r="AA1838" s="3">
        <f t="shared" si="865"/>
        <v>-933.65384615384392</v>
      </c>
      <c r="AB1838" s="3">
        <f t="shared" si="866"/>
        <v>1</v>
      </c>
      <c r="AC1838" s="3"/>
      <c r="AD1838" s="3">
        <f t="shared" si="852"/>
        <v>38600</v>
      </c>
      <c r="AE1838" s="3">
        <f t="shared" si="853"/>
        <v>33650</v>
      </c>
      <c r="AF1838" s="31">
        <f t="shared" si="854"/>
        <v>-84.848484848484844</v>
      </c>
      <c r="AG1838" s="31">
        <f t="shared" si="857"/>
        <v>1</v>
      </c>
      <c r="AI1838" s="31">
        <f t="shared" si="841"/>
        <v>34466.666666666664</v>
      </c>
      <c r="AJ1838" s="31">
        <f t="shared" si="860"/>
        <v>36258.333333333328</v>
      </c>
      <c r="AK1838" s="31">
        <f t="shared" si="861"/>
        <v>1325.8333333333326</v>
      </c>
      <c r="AL1838" s="31">
        <f t="shared" si="862"/>
        <v>-90.090090090090015</v>
      </c>
      <c r="AM1838" s="31">
        <f t="shared" si="863"/>
        <v>1</v>
      </c>
    </row>
    <row r="1839" spans="1:39" x14ac:dyDescent="0.4">
      <c r="A1839" s="47">
        <v>40514</v>
      </c>
      <c r="B1839" s="48">
        <v>34700</v>
      </c>
      <c r="C1839" s="48">
        <v>34800</v>
      </c>
      <c r="D1839" s="48">
        <v>34150</v>
      </c>
      <c r="E1839" s="48">
        <v>34300</v>
      </c>
      <c r="F1839" s="49">
        <v>-0.28999999999999998</v>
      </c>
      <c r="G1839" s="31">
        <f t="shared" si="842"/>
        <v>-1</v>
      </c>
      <c r="I1839" s="3">
        <f t="shared" si="840"/>
        <v>-100</v>
      </c>
      <c r="J1839" s="31">
        <f t="shared" si="843"/>
        <v>0</v>
      </c>
      <c r="K1839" s="31">
        <f t="shared" si="844"/>
        <v>100</v>
      </c>
      <c r="L1839" s="31">
        <f t="shared" ref="L1839:M1854" si="867">((L1838*13)+J1839)/14</f>
        <v>221.41598961954446</v>
      </c>
      <c r="M1839" s="31">
        <f t="shared" si="867"/>
        <v>330.60015775564818</v>
      </c>
      <c r="N1839" s="31">
        <f t="shared" si="855"/>
        <v>0.66973951592363279</v>
      </c>
      <c r="O1839" s="31">
        <f t="shared" si="856"/>
        <v>40.110418992698982</v>
      </c>
      <c r="P1839" s="31">
        <f t="shared" si="859"/>
        <v>-1</v>
      </c>
      <c r="R1839" s="3">
        <f t="shared" si="845"/>
        <v>35550</v>
      </c>
      <c r="S1839" s="3">
        <f t="shared" si="846"/>
        <v>33650</v>
      </c>
      <c r="T1839" s="31">
        <f t="shared" si="847"/>
        <v>34.210526315789473</v>
      </c>
      <c r="U1839" s="31">
        <f t="shared" si="849"/>
        <v>36.946987032799392</v>
      </c>
      <c r="V1839" s="31">
        <f t="shared" si="848"/>
        <v>-1</v>
      </c>
      <c r="W1839" s="31">
        <f t="shared" si="850"/>
        <v>1</v>
      </c>
      <c r="Y1839" s="3">
        <f t="shared" si="851"/>
        <v>35212.5</v>
      </c>
      <c r="Z1839" s="3">
        <f t="shared" si="864"/>
        <v>36128.846153846156</v>
      </c>
      <c r="AA1839" s="3">
        <f t="shared" si="865"/>
        <v>-916.34615384615608</v>
      </c>
      <c r="AB1839" s="3">
        <f t="shared" si="866"/>
        <v>1</v>
      </c>
      <c r="AC1839" s="3"/>
      <c r="AD1839" s="3">
        <f t="shared" si="852"/>
        <v>36950</v>
      </c>
      <c r="AE1839" s="3">
        <f t="shared" si="853"/>
        <v>33650</v>
      </c>
      <c r="AF1839" s="31">
        <f t="shared" si="854"/>
        <v>-80.303030303030297</v>
      </c>
      <c r="AG1839" s="31">
        <f t="shared" si="857"/>
        <v>1</v>
      </c>
      <c r="AI1839" s="31">
        <f t="shared" si="841"/>
        <v>34416.666666666664</v>
      </c>
      <c r="AJ1839" s="31">
        <f t="shared" si="860"/>
        <v>36133.333333333328</v>
      </c>
      <c r="AK1839" s="31">
        <f t="shared" si="861"/>
        <v>1359.9999999999989</v>
      </c>
      <c r="AL1839" s="31">
        <f t="shared" si="862"/>
        <v>-84.150326797385574</v>
      </c>
      <c r="AM1839" s="31">
        <f t="shared" si="863"/>
        <v>1</v>
      </c>
    </row>
    <row r="1840" spans="1:39" x14ac:dyDescent="0.4">
      <c r="A1840" s="44">
        <v>40515</v>
      </c>
      <c r="B1840" s="45">
        <v>34550</v>
      </c>
      <c r="C1840" s="45">
        <v>34550</v>
      </c>
      <c r="D1840" s="45">
        <v>33900</v>
      </c>
      <c r="E1840" s="45">
        <v>33950</v>
      </c>
      <c r="F1840" s="46">
        <v>-1.02</v>
      </c>
      <c r="G1840" s="31">
        <f t="shared" si="842"/>
        <v>-1</v>
      </c>
      <c r="I1840" s="3">
        <f t="shared" si="840"/>
        <v>-350</v>
      </c>
      <c r="J1840" s="31">
        <f t="shared" si="843"/>
        <v>0</v>
      </c>
      <c r="K1840" s="31">
        <f t="shared" si="844"/>
        <v>350</v>
      </c>
      <c r="L1840" s="31">
        <f t="shared" si="867"/>
        <v>205.60056178957697</v>
      </c>
      <c r="M1840" s="31">
        <f t="shared" si="867"/>
        <v>331.98586077310193</v>
      </c>
      <c r="N1840" s="31">
        <f t="shared" si="855"/>
        <v>0.61930517556016074</v>
      </c>
      <c r="O1840" s="31">
        <f t="shared" si="856"/>
        <v>38.245118023903473</v>
      </c>
      <c r="P1840" s="31">
        <f t="shared" si="859"/>
        <v>-1</v>
      </c>
      <c r="R1840" s="3">
        <f t="shared" si="845"/>
        <v>35250</v>
      </c>
      <c r="S1840" s="3">
        <f t="shared" si="846"/>
        <v>33650</v>
      </c>
      <c r="T1840" s="31">
        <f t="shared" si="847"/>
        <v>18.75</v>
      </c>
      <c r="U1840" s="31">
        <f t="shared" si="849"/>
        <v>30.153508771929825</v>
      </c>
      <c r="V1840" s="31">
        <f t="shared" si="848"/>
        <v>-1</v>
      </c>
      <c r="W1840" s="31">
        <f t="shared" si="850"/>
        <v>-1</v>
      </c>
      <c r="Y1840" s="3">
        <f t="shared" si="851"/>
        <v>35116.666666666664</v>
      </c>
      <c r="Z1840" s="3">
        <f t="shared" si="864"/>
        <v>36051.923076923078</v>
      </c>
      <c r="AA1840" s="3">
        <f t="shared" si="865"/>
        <v>-935.2564102564138</v>
      </c>
      <c r="AB1840" s="3">
        <f t="shared" si="866"/>
        <v>-1</v>
      </c>
      <c r="AC1840" s="3"/>
      <c r="AD1840" s="3">
        <f t="shared" si="852"/>
        <v>36950</v>
      </c>
      <c r="AE1840" s="3">
        <f t="shared" si="853"/>
        <v>33650</v>
      </c>
      <c r="AF1840" s="31">
        <f t="shared" si="854"/>
        <v>-90.909090909090907</v>
      </c>
      <c r="AG1840" s="31">
        <f t="shared" si="857"/>
        <v>-1</v>
      </c>
      <c r="AI1840" s="31">
        <f t="shared" si="841"/>
        <v>34133.333333333336</v>
      </c>
      <c r="AJ1840" s="31">
        <f t="shared" si="860"/>
        <v>35936.666666666672</v>
      </c>
      <c r="AK1840" s="31">
        <f t="shared" si="861"/>
        <v>1310.6666666666674</v>
      </c>
      <c r="AL1840" s="31">
        <f t="shared" si="862"/>
        <v>-91.72600881654806</v>
      </c>
      <c r="AM1840" s="31">
        <f t="shared" si="863"/>
        <v>-1</v>
      </c>
    </row>
    <row r="1841" spans="1:39" x14ac:dyDescent="0.4">
      <c r="A1841" s="44">
        <v>40518</v>
      </c>
      <c r="B1841" s="45">
        <v>34200</v>
      </c>
      <c r="C1841" s="45">
        <v>34250</v>
      </c>
      <c r="D1841" s="45">
        <v>33200</v>
      </c>
      <c r="E1841" s="45">
        <v>33650</v>
      </c>
      <c r="F1841" s="46">
        <v>-0.88</v>
      </c>
      <c r="G1841" s="31">
        <f t="shared" si="842"/>
        <v>-1</v>
      </c>
      <c r="I1841" s="3">
        <f t="shared" si="840"/>
        <v>-300</v>
      </c>
      <c r="J1841" s="31">
        <f t="shared" si="843"/>
        <v>0</v>
      </c>
      <c r="K1841" s="31">
        <f t="shared" si="844"/>
        <v>300</v>
      </c>
      <c r="L1841" s="31">
        <f t="shared" si="867"/>
        <v>190.91480737603575</v>
      </c>
      <c r="M1841" s="31">
        <f t="shared" si="867"/>
        <v>329.7011564321661</v>
      </c>
      <c r="N1841" s="31">
        <f t="shared" si="855"/>
        <v>0.57905410293977921</v>
      </c>
      <c r="O1841" s="31">
        <f t="shared" si="856"/>
        <v>36.670947617420723</v>
      </c>
      <c r="P1841" s="31">
        <f t="shared" si="859"/>
        <v>-1</v>
      </c>
      <c r="R1841" s="3">
        <f t="shared" si="845"/>
        <v>35000</v>
      </c>
      <c r="S1841" s="3">
        <f t="shared" si="846"/>
        <v>33200</v>
      </c>
      <c r="T1841" s="31">
        <f t="shared" si="847"/>
        <v>25</v>
      </c>
      <c r="U1841" s="31">
        <f t="shared" si="849"/>
        <v>25.986842105263161</v>
      </c>
      <c r="V1841" s="31">
        <f t="shared" si="848"/>
        <v>1</v>
      </c>
      <c r="W1841" s="31">
        <f t="shared" si="850"/>
        <v>-1</v>
      </c>
      <c r="Y1841" s="3">
        <f t="shared" si="851"/>
        <v>34879.166666666664</v>
      </c>
      <c r="Z1841" s="3">
        <f t="shared" si="864"/>
        <v>35982.692307692305</v>
      </c>
      <c r="AA1841" s="3">
        <f t="shared" si="865"/>
        <v>-1103.5256410256407</v>
      </c>
      <c r="AB1841" s="3">
        <f t="shared" si="866"/>
        <v>-1</v>
      </c>
      <c r="AC1841" s="3"/>
      <c r="AD1841" s="3">
        <f t="shared" si="852"/>
        <v>36950</v>
      </c>
      <c r="AE1841" s="3">
        <f t="shared" si="853"/>
        <v>33200</v>
      </c>
      <c r="AF1841" s="31">
        <f t="shared" si="854"/>
        <v>-88</v>
      </c>
      <c r="AG1841" s="31">
        <f t="shared" si="857"/>
        <v>1</v>
      </c>
      <c r="AI1841" s="31">
        <f t="shared" si="841"/>
        <v>33700</v>
      </c>
      <c r="AJ1841" s="31">
        <f t="shared" si="860"/>
        <v>35705.833333333336</v>
      </c>
      <c r="AK1841" s="31">
        <f t="shared" si="861"/>
        <v>1238.6666666666672</v>
      </c>
      <c r="AL1841" s="31">
        <f t="shared" si="862"/>
        <v>-107.95658414065311</v>
      </c>
      <c r="AM1841" s="31">
        <f t="shared" si="863"/>
        <v>-1</v>
      </c>
    </row>
    <row r="1842" spans="1:39" x14ac:dyDescent="0.4">
      <c r="A1842" s="44">
        <v>40519</v>
      </c>
      <c r="B1842" s="45">
        <v>33450</v>
      </c>
      <c r="C1842" s="45">
        <v>34600</v>
      </c>
      <c r="D1842" s="45">
        <v>33450</v>
      </c>
      <c r="E1842" s="45">
        <v>34500</v>
      </c>
      <c r="F1842" s="46">
        <v>2.5299999999999998</v>
      </c>
      <c r="G1842" s="31">
        <f t="shared" si="842"/>
        <v>1</v>
      </c>
      <c r="I1842" s="3">
        <f t="shared" si="840"/>
        <v>850</v>
      </c>
      <c r="J1842" s="31">
        <f t="shared" si="843"/>
        <v>850</v>
      </c>
      <c r="K1842" s="31">
        <f t="shared" si="844"/>
        <v>0</v>
      </c>
      <c r="L1842" s="31">
        <f t="shared" si="867"/>
        <v>237.99232113489035</v>
      </c>
      <c r="M1842" s="31">
        <f t="shared" si="867"/>
        <v>306.15107382986849</v>
      </c>
      <c r="N1842" s="31">
        <f t="shared" si="855"/>
        <v>0.77736889228468065</v>
      </c>
      <c r="O1842" s="31">
        <f t="shared" si="856"/>
        <v>43.737059631184863</v>
      </c>
      <c r="P1842" s="31">
        <f t="shared" si="859"/>
        <v>1</v>
      </c>
      <c r="R1842" s="3">
        <f t="shared" si="845"/>
        <v>35000</v>
      </c>
      <c r="S1842" s="3">
        <f t="shared" si="846"/>
        <v>33200</v>
      </c>
      <c r="T1842" s="31">
        <f t="shared" si="847"/>
        <v>72.222222222222214</v>
      </c>
      <c r="U1842" s="31">
        <f t="shared" si="849"/>
        <v>38.657407407407405</v>
      </c>
      <c r="V1842" s="31">
        <f t="shared" si="848"/>
        <v>1</v>
      </c>
      <c r="W1842" s="31">
        <f t="shared" si="850"/>
        <v>1</v>
      </c>
      <c r="Y1842" s="3">
        <f t="shared" si="851"/>
        <v>34716.666666666664</v>
      </c>
      <c r="Z1842" s="3">
        <f t="shared" si="864"/>
        <v>35896.153846153844</v>
      </c>
      <c r="AA1842" s="3">
        <f t="shared" si="865"/>
        <v>-1179.4871794871797</v>
      </c>
      <c r="AB1842" s="3">
        <f t="shared" si="866"/>
        <v>-1</v>
      </c>
      <c r="AC1842" s="3"/>
      <c r="AD1842" s="3">
        <f t="shared" si="852"/>
        <v>36950</v>
      </c>
      <c r="AE1842" s="3">
        <f t="shared" si="853"/>
        <v>33200</v>
      </c>
      <c r="AF1842" s="31">
        <f t="shared" si="854"/>
        <v>-65.333333333333329</v>
      </c>
      <c r="AG1842" s="31">
        <f t="shared" si="857"/>
        <v>1</v>
      </c>
      <c r="AI1842" s="31">
        <f t="shared" si="841"/>
        <v>34183.333333333336</v>
      </c>
      <c r="AJ1842" s="31">
        <f t="shared" si="860"/>
        <v>35469.166666666672</v>
      </c>
      <c r="AK1842" s="31">
        <f t="shared" si="861"/>
        <v>1106.3333333333344</v>
      </c>
      <c r="AL1842" s="31">
        <f t="shared" si="862"/>
        <v>-77.483177663955075</v>
      </c>
      <c r="AM1842" s="31">
        <f t="shared" si="863"/>
        <v>1</v>
      </c>
    </row>
    <row r="1843" spans="1:39" x14ac:dyDescent="0.4">
      <c r="A1843" s="44">
        <v>40520</v>
      </c>
      <c r="B1843" s="45">
        <v>34200</v>
      </c>
      <c r="C1843" s="45">
        <v>34700</v>
      </c>
      <c r="D1843" s="45">
        <v>33850</v>
      </c>
      <c r="E1843" s="45">
        <v>34700</v>
      </c>
      <c r="F1843" s="46">
        <v>0.57999999999999996</v>
      </c>
      <c r="G1843" s="31">
        <f t="shared" si="842"/>
        <v>1</v>
      </c>
      <c r="I1843" s="3">
        <f t="shared" si="840"/>
        <v>200</v>
      </c>
      <c r="J1843" s="31">
        <f t="shared" si="843"/>
        <v>200</v>
      </c>
      <c r="K1843" s="31">
        <f t="shared" si="844"/>
        <v>0</v>
      </c>
      <c r="L1843" s="31">
        <f t="shared" si="867"/>
        <v>235.27858391096962</v>
      </c>
      <c r="M1843" s="31">
        <f t="shared" si="867"/>
        <v>284.28313998487789</v>
      </c>
      <c r="N1843" s="31">
        <f t="shared" si="855"/>
        <v>0.82762060361189549</v>
      </c>
      <c r="O1843" s="31">
        <f t="shared" si="856"/>
        <v>45.284048668322242</v>
      </c>
      <c r="P1843" s="31">
        <f t="shared" si="859"/>
        <v>1</v>
      </c>
      <c r="R1843" s="3">
        <f t="shared" si="845"/>
        <v>34800</v>
      </c>
      <c r="S1843" s="3">
        <f t="shared" si="846"/>
        <v>33200</v>
      </c>
      <c r="T1843" s="31">
        <f t="shared" si="847"/>
        <v>93.75</v>
      </c>
      <c r="U1843" s="31">
        <f t="shared" si="849"/>
        <v>63.657407407407412</v>
      </c>
      <c r="V1843" s="31">
        <f t="shared" si="848"/>
        <v>1</v>
      </c>
      <c r="W1843" s="31">
        <f t="shared" si="850"/>
        <v>1</v>
      </c>
      <c r="Y1843" s="3">
        <f t="shared" si="851"/>
        <v>34566.666666666664</v>
      </c>
      <c r="Z1843" s="3">
        <f t="shared" si="864"/>
        <v>35838.461538461539</v>
      </c>
      <c r="AA1843" s="3">
        <f t="shared" si="865"/>
        <v>-1271.7948717948748</v>
      </c>
      <c r="AB1843" s="3">
        <f t="shared" si="866"/>
        <v>-1</v>
      </c>
      <c r="AC1843" s="3"/>
      <c r="AD1843" s="3">
        <f t="shared" si="852"/>
        <v>36950</v>
      </c>
      <c r="AE1843" s="3">
        <f t="shared" si="853"/>
        <v>33200</v>
      </c>
      <c r="AF1843" s="31">
        <f t="shared" si="854"/>
        <v>-60</v>
      </c>
      <c r="AG1843" s="31">
        <f t="shared" si="857"/>
        <v>1</v>
      </c>
      <c r="AI1843" s="31">
        <f t="shared" si="841"/>
        <v>34416.666666666664</v>
      </c>
      <c r="AJ1843" s="31">
        <f t="shared" si="860"/>
        <v>35211.666666666664</v>
      </c>
      <c r="AK1843" s="31">
        <f t="shared" si="861"/>
        <v>876.8333333333328</v>
      </c>
      <c r="AL1843" s="31">
        <f t="shared" si="862"/>
        <v>-60.44478236076796</v>
      </c>
      <c r="AM1843" s="31">
        <f t="shared" si="863"/>
        <v>1</v>
      </c>
    </row>
    <row r="1844" spans="1:39" x14ac:dyDescent="0.4">
      <c r="A1844" s="47">
        <v>40521</v>
      </c>
      <c r="B1844" s="48">
        <v>34650</v>
      </c>
      <c r="C1844" s="48">
        <v>35550</v>
      </c>
      <c r="D1844" s="48">
        <v>34550</v>
      </c>
      <c r="E1844" s="48">
        <v>35550</v>
      </c>
      <c r="F1844" s="49">
        <v>2.4500000000000002</v>
      </c>
      <c r="G1844" s="31">
        <f t="shared" si="842"/>
        <v>1</v>
      </c>
      <c r="I1844" s="3">
        <f t="shared" si="840"/>
        <v>850</v>
      </c>
      <c r="J1844" s="31">
        <f t="shared" si="843"/>
        <v>850</v>
      </c>
      <c r="K1844" s="31">
        <f t="shared" si="844"/>
        <v>0</v>
      </c>
      <c r="L1844" s="31">
        <f t="shared" si="867"/>
        <v>279.1872564887575</v>
      </c>
      <c r="M1844" s="31">
        <f t="shared" si="867"/>
        <v>263.97720141452947</v>
      </c>
      <c r="N1844" s="31">
        <f t="shared" si="855"/>
        <v>1.0576188208403017</v>
      </c>
      <c r="O1844" s="31">
        <f t="shared" si="856"/>
        <v>51.400133500352872</v>
      </c>
      <c r="P1844" s="31">
        <f t="shared" si="859"/>
        <v>1</v>
      </c>
      <c r="R1844" s="3">
        <f t="shared" si="845"/>
        <v>35550</v>
      </c>
      <c r="S1844" s="3">
        <f t="shared" si="846"/>
        <v>33200</v>
      </c>
      <c r="T1844" s="31">
        <f t="shared" si="847"/>
        <v>100</v>
      </c>
      <c r="U1844" s="31">
        <f t="shared" si="849"/>
        <v>88.657407407407405</v>
      </c>
      <c r="V1844" s="31">
        <f t="shared" si="848"/>
        <v>1</v>
      </c>
      <c r="W1844" s="31">
        <f t="shared" si="850"/>
        <v>1</v>
      </c>
      <c r="Y1844" s="3">
        <f t="shared" si="851"/>
        <v>34575</v>
      </c>
      <c r="Z1844" s="3">
        <f t="shared" si="864"/>
        <v>35796.153846153844</v>
      </c>
      <c r="AA1844" s="3">
        <f t="shared" si="865"/>
        <v>-1221.1538461538439</v>
      </c>
      <c r="AB1844" s="3">
        <f t="shared" si="866"/>
        <v>1</v>
      </c>
      <c r="AC1844" s="3"/>
      <c r="AD1844" s="3">
        <f t="shared" si="852"/>
        <v>36950</v>
      </c>
      <c r="AE1844" s="3">
        <f t="shared" si="853"/>
        <v>33200</v>
      </c>
      <c r="AF1844" s="31">
        <f t="shared" si="854"/>
        <v>-37.333333333333336</v>
      </c>
      <c r="AG1844" s="31">
        <f t="shared" si="857"/>
        <v>1</v>
      </c>
      <c r="AI1844" s="31">
        <f t="shared" si="841"/>
        <v>35216.666666666664</v>
      </c>
      <c r="AJ1844" s="31">
        <f t="shared" si="860"/>
        <v>35054.166666666672</v>
      </c>
      <c r="AK1844" s="31">
        <f t="shared" si="861"/>
        <v>682.9166666666672</v>
      </c>
      <c r="AL1844" s="31">
        <f t="shared" si="862"/>
        <v>15.863331299572188</v>
      </c>
      <c r="AM1844" s="31">
        <f t="shared" si="863"/>
        <v>1</v>
      </c>
    </row>
    <row r="1845" spans="1:39" x14ac:dyDescent="0.4">
      <c r="A1845" s="44">
        <v>40522</v>
      </c>
      <c r="B1845" s="45">
        <v>35250</v>
      </c>
      <c r="C1845" s="45">
        <v>35900</v>
      </c>
      <c r="D1845" s="45">
        <v>35100</v>
      </c>
      <c r="E1845" s="45">
        <v>35900</v>
      </c>
      <c r="F1845" s="46">
        <v>0.98</v>
      </c>
      <c r="G1845" s="31">
        <f t="shared" si="842"/>
        <v>1</v>
      </c>
      <c r="I1845" s="3">
        <f t="shared" si="840"/>
        <v>350</v>
      </c>
      <c r="J1845" s="31">
        <f t="shared" si="843"/>
        <v>350</v>
      </c>
      <c r="K1845" s="31">
        <f t="shared" si="844"/>
        <v>0</v>
      </c>
      <c r="L1845" s="31">
        <f t="shared" si="867"/>
        <v>284.24530959670341</v>
      </c>
      <c r="M1845" s="31">
        <f t="shared" si="867"/>
        <v>245.12168702777737</v>
      </c>
      <c r="N1845" s="31">
        <f t="shared" si="855"/>
        <v>1.1596089805162466</v>
      </c>
      <c r="O1845" s="31">
        <f t="shared" si="856"/>
        <v>53.695321281681565</v>
      </c>
      <c r="P1845" s="31">
        <f t="shared" si="859"/>
        <v>1</v>
      </c>
      <c r="R1845" s="3">
        <f t="shared" si="845"/>
        <v>35900</v>
      </c>
      <c r="S1845" s="3">
        <f t="shared" si="846"/>
        <v>33200</v>
      </c>
      <c r="T1845" s="31">
        <f t="shared" si="847"/>
        <v>100</v>
      </c>
      <c r="U1845" s="31">
        <f t="shared" si="849"/>
        <v>97.916666666666671</v>
      </c>
      <c r="V1845" s="31">
        <f t="shared" si="848"/>
        <v>-1</v>
      </c>
      <c r="W1845" s="31">
        <f t="shared" si="850"/>
        <v>1</v>
      </c>
      <c r="Y1845" s="3">
        <f t="shared" si="851"/>
        <v>34608.333333333336</v>
      </c>
      <c r="Z1845" s="3">
        <f t="shared" si="864"/>
        <v>35763.461538461539</v>
      </c>
      <c r="AA1845" s="3">
        <f t="shared" si="865"/>
        <v>-1155.1282051282033</v>
      </c>
      <c r="AB1845" s="3">
        <f t="shared" si="866"/>
        <v>1</v>
      </c>
      <c r="AC1845" s="3"/>
      <c r="AD1845" s="3">
        <f t="shared" si="852"/>
        <v>36550</v>
      </c>
      <c r="AE1845" s="3">
        <f t="shared" si="853"/>
        <v>33200</v>
      </c>
      <c r="AF1845" s="31">
        <f t="shared" si="854"/>
        <v>-19.402985074626866</v>
      </c>
      <c r="AG1845" s="31">
        <f t="shared" si="857"/>
        <v>1</v>
      </c>
      <c r="AI1845" s="31">
        <f t="shared" si="841"/>
        <v>35633.333333333336</v>
      </c>
      <c r="AJ1845" s="31">
        <f t="shared" si="860"/>
        <v>35004.166666666672</v>
      </c>
      <c r="AK1845" s="31">
        <f t="shared" si="861"/>
        <v>629.1666666666664</v>
      </c>
      <c r="AL1845" s="31">
        <f t="shared" si="862"/>
        <v>66.66666666666643</v>
      </c>
      <c r="AM1845" s="31">
        <f t="shared" si="863"/>
        <v>1</v>
      </c>
    </row>
    <row r="1846" spans="1:39" x14ac:dyDescent="0.4">
      <c r="A1846" s="44">
        <v>40525</v>
      </c>
      <c r="B1846" s="45">
        <v>36150</v>
      </c>
      <c r="C1846" s="45">
        <v>37200</v>
      </c>
      <c r="D1846" s="45">
        <v>35750</v>
      </c>
      <c r="E1846" s="45">
        <v>37000</v>
      </c>
      <c r="F1846" s="46">
        <v>3.06</v>
      </c>
      <c r="G1846" s="31">
        <f t="shared" si="842"/>
        <v>1</v>
      </c>
      <c r="I1846" s="3">
        <f t="shared" si="840"/>
        <v>1100</v>
      </c>
      <c r="J1846" s="31">
        <f t="shared" si="843"/>
        <v>1100</v>
      </c>
      <c r="K1846" s="31">
        <f t="shared" si="844"/>
        <v>0</v>
      </c>
      <c r="L1846" s="31">
        <f t="shared" si="867"/>
        <v>342.51350176836746</v>
      </c>
      <c r="M1846" s="31">
        <f t="shared" si="867"/>
        <v>227.61299509722184</v>
      </c>
      <c r="N1846" s="31">
        <f t="shared" si="855"/>
        <v>1.5048064440348294</v>
      </c>
      <c r="O1846" s="31">
        <f t="shared" si="856"/>
        <v>60.076755536081855</v>
      </c>
      <c r="P1846" s="31">
        <f t="shared" si="859"/>
        <v>1</v>
      </c>
      <c r="R1846" s="3">
        <f t="shared" si="845"/>
        <v>37200</v>
      </c>
      <c r="S1846" s="3">
        <f t="shared" si="846"/>
        <v>33450</v>
      </c>
      <c r="T1846" s="31">
        <f t="shared" si="847"/>
        <v>94.666666666666671</v>
      </c>
      <c r="U1846" s="31">
        <f t="shared" si="849"/>
        <v>98.222222222222229</v>
      </c>
      <c r="V1846" s="31">
        <f t="shared" si="848"/>
        <v>-1</v>
      </c>
      <c r="W1846" s="31">
        <f t="shared" si="850"/>
        <v>1</v>
      </c>
      <c r="Y1846" s="3">
        <f t="shared" si="851"/>
        <v>34779.166666666664</v>
      </c>
      <c r="Z1846" s="3">
        <f t="shared" si="864"/>
        <v>35725</v>
      </c>
      <c r="AA1846" s="3">
        <f t="shared" si="865"/>
        <v>-945.83333333333576</v>
      </c>
      <c r="AB1846" s="3">
        <f t="shared" si="866"/>
        <v>1</v>
      </c>
      <c r="AC1846" s="3"/>
      <c r="AD1846" s="3">
        <f t="shared" si="852"/>
        <v>37200</v>
      </c>
      <c r="AE1846" s="3">
        <f t="shared" si="853"/>
        <v>33200</v>
      </c>
      <c r="AF1846" s="31">
        <f t="shared" si="854"/>
        <v>-5</v>
      </c>
      <c r="AG1846" s="31">
        <f t="shared" si="857"/>
        <v>1</v>
      </c>
      <c r="AI1846" s="31">
        <f t="shared" si="841"/>
        <v>36650</v>
      </c>
      <c r="AJ1846" s="31">
        <f t="shared" si="860"/>
        <v>35051.666666666664</v>
      </c>
      <c r="AK1846" s="31">
        <f t="shared" si="861"/>
        <v>680.1666666666664</v>
      </c>
      <c r="AL1846" s="31">
        <f t="shared" si="862"/>
        <v>156.66094911377962</v>
      </c>
      <c r="AM1846" s="31">
        <f t="shared" si="863"/>
        <v>1</v>
      </c>
    </row>
    <row r="1847" spans="1:39" x14ac:dyDescent="0.4">
      <c r="A1847" s="44">
        <v>40526</v>
      </c>
      <c r="B1847" s="45">
        <v>36900</v>
      </c>
      <c r="C1847" s="45">
        <v>37200</v>
      </c>
      <c r="D1847" s="45">
        <v>36600</v>
      </c>
      <c r="E1847" s="45">
        <v>37000</v>
      </c>
      <c r="F1847" s="46">
        <v>0</v>
      </c>
      <c r="G1847" s="31">
        <f t="shared" si="842"/>
        <v>-1</v>
      </c>
      <c r="I1847" s="3">
        <f t="shared" si="840"/>
        <v>0</v>
      </c>
      <c r="J1847" s="31">
        <f t="shared" si="843"/>
        <v>0</v>
      </c>
      <c r="K1847" s="31">
        <f t="shared" si="844"/>
        <v>0</v>
      </c>
      <c r="L1847" s="31">
        <f t="shared" si="867"/>
        <v>318.0482516420555</v>
      </c>
      <c r="M1847" s="31">
        <f t="shared" si="867"/>
        <v>211.35492401884883</v>
      </c>
      <c r="N1847" s="31">
        <f t="shared" si="855"/>
        <v>1.5048064440348297</v>
      </c>
      <c r="O1847" s="31">
        <f t="shared" si="856"/>
        <v>60.076755536081855</v>
      </c>
      <c r="P1847" s="31">
        <f t="shared" si="859"/>
        <v>-1</v>
      </c>
      <c r="R1847" s="3">
        <f t="shared" si="845"/>
        <v>37200</v>
      </c>
      <c r="S1847" s="3">
        <f t="shared" si="846"/>
        <v>33850</v>
      </c>
      <c r="T1847" s="31">
        <f t="shared" si="847"/>
        <v>94.029850746268664</v>
      </c>
      <c r="U1847" s="31">
        <f t="shared" si="849"/>
        <v>96.232172470978455</v>
      </c>
      <c r="V1847" s="31">
        <f t="shared" si="848"/>
        <v>-1</v>
      </c>
      <c r="W1847" s="31">
        <f t="shared" si="850"/>
        <v>-1</v>
      </c>
      <c r="Y1847" s="3">
        <f t="shared" si="851"/>
        <v>34958.333333333336</v>
      </c>
      <c r="Z1847" s="3">
        <f t="shared" si="864"/>
        <v>35665.384615384617</v>
      </c>
      <c r="AA1847" s="3">
        <f t="shared" si="865"/>
        <v>-707.05128205128131</v>
      </c>
      <c r="AB1847" s="3">
        <f t="shared" si="866"/>
        <v>1</v>
      </c>
      <c r="AC1847" s="3"/>
      <c r="AD1847" s="3">
        <f t="shared" si="852"/>
        <v>37200</v>
      </c>
      <c r="AE1847" s="3">
        <f t="shared" si="853"/>
        <v>33200</v>
      </c>
      <c r="AF1847" s="31">
        <f t="shared" si="854"/>
        <v>-5</v>
      </c>
      <c r="AG1847" s="31">
        <f t="shared" si="857"/>
        <v>-1</v>
      </c>
      <c r="AI1847" s="31">
        <f t="shared" si="841"/>
        <v>36933.333333333336</v>
      </c>
      <c r="AJ1847" s="31">
        <f t="shared" si="860"/>
        <v>35147.5</v>
      </c>
      <c r="AK1847" s="31">
        <f t="shared" si="861"/>
        <v>780.5833333333336</v>
      </c>
      <c r="AL1847" s="31">
        <f t="shared" si="862"/>
        <v>152.52126258852013</v>
      </c>
      <c r="AM1847" s="31">
        <f t="shared" si="863"/>
        <v>-1</v>
      </c>
    </row>
    <row r="1848" spans="1:39" x14ac:dyDescent="0.4">
      <c r="A1848" s="44">
        <v>40527</v>
      </c>
      <c r="B1848" s="45">
        <v>36850</v>
      </c>
      <c r="C1848" s="45">
        <v>38300</v>
      </c>
      <c r="D1848" s="45">
        <v>36500</v>
      </c>
      <c r="E1848" s="45">
        <v>38000</v>
      </c>
      <c r="F1848" s="46">
        <v>2.7</v>
      </c>
      <c r="G1848" s="31">
        <f t="shared" si="842"/>
        <v>1</v>
      </c>
      <c r="I1848" s="3">
        <f t="shared" si="840"/>
        <v>1000</v>
      </c>
      <c r="J1848" s="31">
        <f t="shared" si="843"/>
        <v>1000</v>
      </c>
      <c r="K1848" s="31">
        <f t="shared" si="844"/>
        <v>0</v>
      </c>
      <c r="L1848" s="31">
        <f t="shared" si="867"/>
        <v>366.75909081048013</v>
      </c>
      <c r="M1848" s="31">
        <f t="shared" si="867"/>
        <v>196.25814373178818</v>
      </c>
      <c r="N1848" s="31">
        <f t="shared" si="855"/>
        <v>1.8687585841620069</v>
      </c>
      <c r="O1848" s="31">
        <f t="shared" si="856"/>
        <v>65.141716506894227</v>
      </c>
      <c r="P1848" s="31">
        <f t="shared" si="859"/>
        <v>1</v>
      </c>
      <c r="R1848" s="3">
        <f t="shared" si="845"/>
        <v>38300</v>
      </c>
      <c r="S1848" s="3">
        <f t="shared" si="846"/>
        <v>34550</v>
      </c>
      <c r="T1848" s="31">
        <f t="shared" si="847"/>
        <v>92</v>
      </c>
      <c r="U1848" s="31">
        <f t="shared" si="849"/>
        <v>93.565505804311783</v>
      </c>
      <c r="V1848" s="31">
        <f t="shared" si="848"/>
        <v>-1</v>
      </c>
      <c r="W1848" s="31">
        <f t="shared" si="850"/>
        <v>-1</v>
      </c>
      <c r="Y1848" s="3">
        <f t="shared" si="851"/>
        <v>35291.666666666664</v>
      </c>
      <c r="Z1848" s="3">
        <f t="shared" si="864"/>
        <v>35626.923076923078</v>
      </c>
      <c r="AA1848" s="3">
        <f t="shared" si="865"/>
        <v>-335.2564102564138</v>
      </c>
      <c r="AB1848" s="3">
        <f t="shared" si="866"/>
        <v>1</v>
      </c>
      <c r="AC1848" s="3"/>
      <c r="AD1848" s="3">
        <f t="shared" si="852"/>
        <v>38300</v>
      </c>
      <c r="AE1848" s="3">
        <f t="shared" si="853"/>
        <v>33200</v>
      </c>
      <c r="AF1848" s="31">
        <f t="shared" si="854"/>
        <v>-5.8823529411764701</v>
      </c>
      <c r="AG1848" s="31">
        <f t="shared" si="857"/>
        <v>-1</v>
      </c>
      <c r="AI1848" s="31">
        <f t="shared" si="841"/>
        <v>37600</v>
      </c>
      <c r="AJ1848" s="31">
        <f t="shared" si="860"/>
        <v>35285</v>
      </c>
      <c r="AK1848" s="31">
        <f t="shared" si="861"/>
        <v>908.6666666666672</v>
      </c>
      <c r="AL1848" s="31">
        <f t="shared" si="862"/>
        <v>169.8459280997798</v>
      </c>
      <c r="AM1848" s="31">
        <f t="shared" si="863"/>
        <v>1</v>
      </c>
    </row>
    <row r="1849" spans="1:39" x14ac:dyDescent="0.4">
      <c r="A1849" s="47">
        <v>40528</v>
      </c>
      <c r="B1849" s="48">
        <v>37750</v>
      </c>
      <c r="C1849" s="48">
        <v>41500</v>
      </c>
      <c r="D1849" s="48">
        <v>37750</v>
      </c>
      <c r="E1849" s="48">
        <v>40550</v>
      </c>
      <c r="F1849" s="49">
        <v>6.71</v>
      </c>
      <c r="G1849" s="31">
        <f t="shared" si="842"/>
        <v>1</v>
      </c>
      <c r="I1849" s="3">
        <f t="shared" si="840"/>
        <v>2550</v>
      </c>
      <c r="J1849" s="31">
        <f t="shared" si="843"/>
        <v>2550</v>
      </c>
      <c r="K1849" s="31">
        <f t="shared" si="844"/>
        <v>0</v>
      </c>
      <c r="L1849" s="31">
        <f t="shared" si="867"/>
        <v>522.70487003830306</v>
      </c>
      <c r="M1849" s="31">
        <f t="shared" si="867"/>
        <v>182.23970489380329</v>
      </c>
      <c r="N1849" s="31">
        <f t="shared" si="855"/>
        <v>2.8682271535881783</v>
      </c>
      <c r="O1849" s="31">
        <f t="shared" si="856"/>
        <v>74.148364087863939</v>
      </c>
      <c r="P1849" s="31">
        <f t="shared" si="859"/>
        <v>-1</v>
      </c>
      <c r="R1849" s="3">
        <f t="shared" si="845"/>
        <v>41500</v>
      </c>
      <c r="S1849" s="3">
        <f t="shared" si="846"/>
        <v>35100</v>
      </c>
      <c r="T1849" s="31">
        <f t="shared" si="847"/>
        <v>85.15625</v>
      </c>
      <c r="U1849" s="31">
        <f t="shared" si="849"/>
        <v>90.395366915422883</v>
      </c>
      <c r="V1849" s="31">
        <f t="shared" si="848"/>
        <v>-1</v>
      </c>
      <c r="W1849" s="31">
        <f t="shared" si="850"/>
        <v>-1</v>
      </c>
      <c r="Y1849" s="3">
        <f t="shared" si="851"/>
        <v>35791.666666666664</v>
      </c>
      <c r="Z1849" s="3">
        <f t="shared" si="864"/>
        <v>35650</v>
      </c>
      <c r="AA1849" s="3">
        <f t="shared" si="865"/>
        <v>141.66666666666424</v>
      </c>
      <c r="AB1849" s="3">
        <f t="shared" si="866"/>
        <v>1</v>
      </c>
      <c r="AC1849" s="3"/>
      <c r="AD1849" s="3">
        <f t="shared" si="852"/>
        <v>41500</v>
      </c>
      <c r="AE1849" s="3">
        <f t="shared" si="853"/>
        <v>33200</v>
      </c>
      <c r="AF1849" s="31">
        <f t="shared" si="854"/>
        <v>-11.445783132530121</v>
      </c>
      <c r="AG1849" s="31">
        <f t="shared" si="857"/>
        <v>-1</v>
      </c>
      <c r="AI1849" s="31">
        <f t="shared" si="841"/>
        <v>39933.333333333336</v>
      </c>
      <c r="AJ1849" s="31">
        <f t="shared" si="860"/>
        <v>35481.666666666672</v>
      </c>
      <c r="AK1849" s="31">
        <f t="shared" si="861"/>
        <v>1144.6666666666683</v>
      </c>
      <c r="AL1849" s="31">
        <f t="shared" si="862"/>
        <v>259.27004465152351</v>
      </c>
      <c r="AM1849" s="31">
        <f t="shared" si="863"/>
        <v>-1</v>
      </c>
    </row>
    <row r="1850" spans="1:39" x14ac:dyDescent="0.4">
      <c r="A1850" s="44">
        <v>40529</v>
      </c>
      <c r="B1850" s="45">
        <v>40450</v>
      </c>
      <c r="C1850" s="45">
        <v>41900</v>
      </c>
      <c r="D1850" s="45">
        <v>39600</v>
      </c>
      <c r="E1850" s="45">
        <v>41400</v>
      </c>
      <c r="F1850" s="46">
        <v>2.1</v>
      </c>
      <c r="G1850" s="31">
        <f t="shared" si="842"/>
        <v>1</v>
      </c>
      <c r="I1850" s="3">
        <f t="shared" si="840"/>
        <v>850</v>
      </c>
      <c r="J1850" s="31">
        <f t="shared" si="843"/>
        <v>850</v>
      </c>
      <c r="K1850" s="31">
        <f t="shared" si="844"/>
        <v>0</v>
      </c>
      <c r="L1850" s="31">
        <f t="shared" si="867"/>
        <v>546.0830936069957</v>
      </c>
      <c r="M1850" s="31">
        <f t="shared" si="867"/>
        <v>169.2225831156745</v>
      </c>
      <c r="N1850" s="31">
        <f t="shared" si="855"/>
        <v>3.2270107426129577</v>
      </c>
      <c r="O1850" s="31">
        <f t="shared" si="856"/>
        <v>76.342619858547067</v>
      </c>
      <c r="P1850" s="31">
        <f t="shared" si="859"/>
        <v>-1</v>
      </c>
      <c r="R1850" s="3">
        <f t="shared" si="845"/>
        <v>41900</v>
      </c>
      <c r="S1850" s="3">
        <f t="shared" si="846"/>
        <v>35750</v>
      </c>
      <c r="T1850" s="31">
        <f t="shared" si="847"/>
        <v>91.869918699186996</v>
      </c>
      <c r="U1850" s="31">
        <f t="shared" si="849"/>
        <v>89.675389566395665</v>
      </c>
      <c r="V1850" s="31">
        <f t="shared" si="848"/>
        <v>1</v>
      </c>
      <c r="W1850" s="31">
        <f t="shared" si="850"/>
        <v>-1</v>
      </c>
      <c r="Y1850" s="3">
        <f t="shared" si="851"/>
        <v>36375</v>
      </c>
      <c r="Z1850" s="3">
        <f t="shared" si="864"/>
        <v>35800</v>
      </c>
      <c r="AA1850" s="3">
        <f t="shared" si="865"/>
        <v>575</v>
      </c>
      <c r="AB1850" s="3">
        <f t="shared" si="866"/>
        <v>1</v>
      </c>
      <c r="AC1850" s="3"/>
      <c r="AD1850" s="3">
        <f t="shared" si="852"/>
        <v>41900</v>
      </c>
      <c r="AE1850" s="3">
        <f t="shared" si="853"/>
        <v>33200</v>
      </c>
      <c r="AF1850" s="31">
        <f t="shared" si="854"/>
        <v>-5.7471264367816088</v>
      </c>
      <c r="AG1850" s="31">
        <f t="shared" si="857"/>
        <v>1</v>
      </c>
      <c r="AI1850" s="31">
        <f t="shared" si="841"/>
        <v>40966.666666666664</v>
      </c>
      <c r="AJ1850" s="31">
        <f t="shared" si="860"/>
        <v>35714.166666666672</v>
      </c>
      <c r="AK1850" s="31">
        <f t="shared" si="861"/>
        <v>1431.7500000000018</v>
      </c>
      <c r="AL1850" s="31">
        <f t="shared" si="862"/>
        <v>244.57249287003023</v>
      </c>
      <c r="AM1850" s="31">
        <f t="shared" si="863"/>
        <v>-1</v>
      </c>
    </row>
    <row r="1851" spans="1:39" x14ac:dyDescent="0.4">
      <c r="A1851" s="44">
        <v>40532</v>
      </c>
      <c r="B1851" s="45">
        <v>40550</v>
      </c>
      <c r="C1851" s="45">
        <v>42350</v>
      </c>
      <c r="D1851" s="45">
        <v>40150</v>
      </c>
      <c r="E1851" s="45">
        <v>41550</v>
      </c>
      <c r="F1851" s="46">
        <v>0.36</v>
      </c>
      <c r="G1851" s="31">
        <f t="shared" si="842"/>
        <v>1</v>
      </c>
      <c r="I1851" s="3">
        <f t="shared" si="840"/>
        <v>150</v>
      </c>
      <c r="J1851" s="31">
        <f t="shared" si="843"/>
        <v>150</v>
      </c>
      <c r="K1851" s="31">
        <f t="shared" si="844"/>
        <v>0</v>
      </c>
      <c r="L1851" s="31">
        <f t="shared" si="867"/>
        <v>517.79144406363889</v>
      </c>
      <c r="M1851" s="31">
        <f t="shared" si="867"/>
        <v>157.13525575026918</v>
      </c>
      <c r="N1851" s="31">
        <f t="shared" si="855"/>
        <v>3.2951958590792052</v>
      </c>
      <c r="O1851" s="31">
        <f t="shared" si="856"/>
        <v>76.71817461161416</v>
      </c>
      <c r="P1851" s="31">
        <f t="shared" si="859"/>
        <v>-1</v>
      </c>
      <c r="R1851" s="3">
        <f t="shared" si="845"/>
        <v>42350</v>
      </c>
      <c r="S1851" s="3">
        <f t="shared" si="846"/>
        <v>36500</v>
      </c>
      <c r="T1851" s="31">
        <f t="shared" si="847"/>
        <v>86.324786324786331</v>
      </c>
      <c r="U1851" s="31">
        <f t="shared" si="849"/>
        <v>87.783651674657776</v>
      </c>
      <c r="V1851" s="31">
        <f t="shared" si="848"/>
        <v>-1</v>
      </c>
      <c r="W1851" s="31">
        <f t="shared" si="850"/>
        <v>-1</v>
      </c>
      <c r="Y1851" s="3">
        <f t="shared" si="851"/>
        <v>36979.166666666664</v>
      </c>
      <c r="Z1851" s="3">
        <f t="shared" si="864"/>
        <v>36026.923076923078</v>
      </c>
      <c r="AA1851" s="3">
        <f t="shared" si="865"/>
        <v>952.2435897435862</v>
      </c>
      <c r="AB1851" s="3">
        <f t="shared" si="866"/>
        <v>1</v>
      </c>
      <c r="AC1851" s="3"/>
      <c r="AD1851" s="3">
        <f t="shared" si="852"/>
        <v>42350</v>
      </c>
      <c r="AE1851" s="3">
        <f t="shared" si="853"/>
        <v>33200</v>
      </c>
      <c r="AF1851" s="31">
        <f t="shared" si="854"/>
        <v>-8.7431693989071047</v>
      </c>
      <c r="AG1851" s="31">
        <f t="shared" si="857"/>
        <v>-1</v>
      </c>
      <c r="AI1851" s="31">
        <f t="shared" si="841"/>
        <v>41350</v>
      </c>
      <c r="AJ1851" s="31">
        <f t="shared" si="860"/>
        <v>35957.5</v>
      </c>
      <c r="AK1851" s="31">
        <f t="shared" si="861"/>
        <v>1768.8333333333335</v>
      </c>
      <c r="AL1851" s="31">
        <f t="shared" si="862"/>
        <v>203.24130783001976</v>
      </c>
      <c r="AM1851" s="31">
        <f t="shared" si="863"/>
        <v>-1</v>
      </c>
    </row>
    <row r="1852" spans="1:39" x14ac:dyDescent="0.4">
      <c r="A1852" s="44">
        <v>40533</v>
      </c>
      <c r="B1852" s="45">
        <v>41600</v>
      </c>
      <c r="C1852" s="45">
        <v>42150</v>
      </c>
      <c r="D1852" s="45">
        <v>40900</v>
      </c>
      <c r="E1852" s="45">
        <v>41200</v>
      </c>
      <c r="F1852" s="46">
        <v>-0.84</v>
      </c>
      <c r="G1852" s="31">
        <f t="shared" si="842"/>
        <v>-1</v>
      </c>
      <c r="I1852" s="3">
        <f t="shared" si="840"/>
        <v>-350</v>
      </c>
      <c r="J1852" s="31">
        <f t="shared" si="843"/>
        <v>0</v>
      </c>
      <c r="K1852" s="31">
        <f t="shared" si="844"/>
        <v>350</v>
      </c>
      <c r="L1852" s="31">
        <f t="shared" si="867"/>
        <v>480.80634091623608</v>
      </c>
      <c r="M1852" s="31">
        <f t="shared" si="867"/>
        <v>170.91130891096424</v>
      </c>
      <c r="N1852" s="31">
        <f t="shared" si="855"/>
        <v>2.8131920817873484</v>
      </c>
      <c r="O1852" s="31">
        <f t="shared" si="856"/>
        <v>73.775252372514302</v>
      </c>
      <c r="P1852" s="31">
        <f t="shared" si="859"/>
        <v>-1</v>
      </c>
      <c r="R1852" s="3">
        <f t="shared" si="845"/>
        <v>42350</v>
      </c>
      <c r="S1852" s="3">
        <f t="shared" si="846"/>
        <v>36500</v>
      </c>
      <c r="T1852" s="31">
        <f t="shared" si="847"/>
        <v>80.341880341880341</v>
      </c>
      <c r="U1852" s="31">
        <f t="shared" si="849"/>
        <v>86.17886178861788</v>
      </c>
      <c r="V1852" s="31">
        <f t="shared" si="848"/>
        <v>-1</v>
      </c>
      <c r="W1852" s="31">
        <f t="shared" si="850"/>
        <v>-1</v>
      </c>
      <c r="Y1852" s="3">
        <f t="shared" si="851"/>
        <v>37583.333333333336</v>
      </c>
      <c r="Z1852" s="3">
        <f t="shared" si="864"/>
        <v>36246.153846153844</v>
      </c>
      <c r="AA1852" s="3">
        <f t="shared" si="865"/>
        <v>1337.1794871794918</v>
      </c>
      <c r="AB1852" s="3">
        <f t="shared" si="866"/>
        <v>1</v>
      </c>
      <c r="AC1852" s="3"/>
      <c r="AD1852" s="3">
        <f t="shared" si="852"/>
        <v>42350</v>
      </c>
      <c r="AE1852" s="3">
        <f t="shared" si="853"/>
        <v>33200</v>
      </c>
      <c r="AF1852" s="31">
        <f t="shared" si="854"/>
        <v>-12.568306010928962</v>
      </c>
      <c r="AG1852" s="31">
        <f t="shared" si="857"/>
        <v>-1</v>
      </c>
      <c r="AI1852" s="31">
        <f t="shared" si="841"/>
        <v>41416.666666666664</v>
      </c>
      <c r="AJ1852" s="31">
        <f t="shared" si="860"/>
        <v>36240.833333333328</v>
      </c>
      <c r="AK1852" s="31">
        <f t="shared" si="861"/>
        <v>2116.4166666666652</v>
      </c>
      <c r="AL1852" s="31">
        <f t="shared" si="862"/>
        <v>163.03762911630002</v>
      </c>
      <c r="AM1852" s="31">
        <f t="shared" si="863"/>
        <v>-1</v>
      </c>
    </row>
    <row r="1853" spans="1:39" x14ac:dyDescent="0.4">
      <c r="A1853" s="44">
        <v>40534</v>
      </c>
      <c r="B1853" s="45">
        <v>41800</v>
      </c>
      <c r="C1853" s="45">
        <v>42750</v>
      </c>
      <c r="D1853" s="45">
        <v>40700</v>
      </c>
      <c r="E1853" s="45">
        <v>42200</v>
      </c>
      <c r="F1853" s="46">
        <v>2.4300000000000002</v>
      </c>
      <c r="G1853" s="31">
        <f t="shared" si="842"/>
        <v>1</v>
      </c>
      <c r="I1853" s="3">
        <f t="shared" si="840"/>
        <v>1000</v>
      </c>
      <c r="J1853" s="31">
        <f t="shared" si="843"/>
        <v>1000</v>
      </c>
      <c r="K1853" s="31">
        <f t="shared" si="844"/>
        <v>0</v>
      </c>
      <c r="L1853" s="31">
        <f t="shared" si="867"/>
        <v>517.89160227936213</v>
      </c>
      <c r="M1853" s="31">
        <f t="shared" si="867"/>
        <v>158.70335827446681</v>
      </c>
      <c r="N1853" s="31">
        <f t="shared" si="855"/>
        <v>3.2632680739099631</v>
      </c>
      <c r="O1853" s="31">
        <f t="shared" si="856"/>
        <v>76.54381608982726</v>
      </c>
      <c r="P1853" s="31">
        <f t="shared" si="859"/>
        <v>-1</v>
      </c>
      <c r="R1853" s="3">
        <f t="shared" si="845"/>
        <v>42750</v>
      </c>
      <c r="S1853" s="3">
        <f t="shared" si="846"/>
        <v>37750</v>
      </c>
      <c r="T1853" s="31">
        <f t="shared" si="847"/>
        <v>89</v>
      </c>
      <c r="U1853" s="31">
        <f t="shared" si="849"/>
        <v>85.222222222222229</v>
      </c>
      <c r="V1853" s="31">
        <f t="shared" si="848"/>
        <v>1</v>
      </c>
      <c r="W1853" s="31">
        <f t="shared" si="850"/>
        <v>-1</v>
      </c>
      <c r="Y1853" s="3">
        <f t="shared" si="851"/>
        <v>38295.833333333336</v>
      </c>
      <c r="Z1853" s="3">
        <f t="shared" si="864"/>
        <v>36526.923076923078</v>
      </c>
      <c r="AA1853" s="3">
        <f t="shared" si="865"/>
        <v>1768.9102564102577</v>
      </c>
      <c r="AB1853" s="3">
        <f t="shared" si="866"/>
        <v>1</v>
      </c>
      <c r="AC1853" s="3"/>
      <c r="AD1853" s="3">
        <f t="shared" si="852"/>
        <v>42750</v>
      </c>
      <c r="AE1853" s="3">
        <f t="shared" si="853"/>
        <v>33200</v>
      </c>
      <c r="AF1853" s="31">
        <f t="shared" si="854"/>
        <v>-5.7591623036649215</v>
      </c>
      <c r="AG1853" s="31">
        <f t="shared" si="857"/>
        <v>1</v>
      </c>
      <c r="AI1853" s="31">
        <f t="shared" si="841"/>
        <v>41883.333333333336</v>
      </c>
      <c r="AJ1853" s="31">
        <f t="shared" si="860"/>
        <v>36577.5</v>
      </c>
      <c r="AK1853" s="31">
        <f t="shared" si="861"/>
        <v>2411.3333333333335</v>
      </c>
      <c r="AL1853" s="31">
        <f t="shared" si="862"/>
        <v>146.69154916597554</v>
      </c>
      <c r="AM1853" s="31">
        <f t="shared" si="863"/>
        <v>-1</v>
      </c>
    </row>
    <row r="1854" spans="1:39" x14ac:dyDescent="0.4">
      <c r="A1854" s="47">
        <v>40535</v>
      </c>
      <c r="B1854" s="48">
        <v>42600</v>
      </c>
      <c r="C1854" s="48">
        <v>48500</v>
      </c>
      <c r="D1854" s="48">
        <v>42600</v>
      </c>
      <c r="E1854" s="48">
        <v>43800</v>
      </c>
      <c r="F1854" s="49">
        <v>3.79</v>
      </c>
      <c r="G1854" s="31">
        <f t="shared" si="842"/>
        <v>1</v>
      </c>
      <c r="I1854" s="3">
        <f t="shared" si="840"/>
        <v>1600</v>
      </c>
      <c r="J1854" s="31">
        <f t="shared" si="843"/>
        <v>1600</v>
      </c>
      <c r="K1854" s="31">
        <f t="shared" si="844"/>
        <v>0</v>
      </c>
      <c r="L1854" s="31">
        <f t="shared" si="867"/>
        <v>595.18505925940758</v>
      </c>
      <c r="M1854" s="31">
        <f t="shared" si="867"/>
        <v>147.36740411200489</v>
      </c>
      <c r="N1854" s="31">
        <f t="shared" si="855"/>
        <v>4.0387836295673907</v>
      </c>
      <c r="O1854" s="31">
        <f t="shared" si="856"/>
        <v>80.153940444435079</v>
      </c>
      <c r="P1854" s="31">
        <f t="shared" si="859"/>
        <v>-1</v>
      </c>
      <c r="R1854" s="3">
        <f t="shared" si="845"/>
        <v>48500</v>
      </c>
      <c r="S1854" s="3">
        <f t="shared" si="846"/>
        <v>39600</v>
      </c>
      <c r="T1854" s="31">
        <f t="shared" si="847"/>
        <v>47.191011235955052</v>
      </c>
      <c r="U1854" s="31">
        <f t="shared" si="849"/>
        <v>72.177630525945133</v>
      </c>
      <c r="V1854" s="31">
        <f t="shared" si="848"/>
        <v>-1</v>
      </c>
      <c r="W1854" s="31">
        <f t="shared" si="850"/>
        <v>-1</v>
      </c>
      <c r="Y1854" s="3">
        <f t="shared" si="851"/>
        <v>39070.833333333336</v>
      </c>
      <c r="Z1854" s="3">
        <f t="shared" si="864"/>
        <v>36861.538461538461</v>
      </c>
      <c r="AA1854" s="3">
        <f t="shared" si="865"/>
        <v>2209.2948717948748</v>
      </c>
      <c r="AB1854" s="3">
        <f t="shared" si="866"/>
        <v>1</v>
      </c>
      <c r="AC1854" s="3"/>
      <c r="AD1854" s="3">
        <f t="shared" si="852"/>
        <v>48500</v>
      </c>
      <c r="AE1854" s="3">
        <f t="shared" si="853"/>
        <v>33200</v>
      </c>
      <c r="AF1854" s="31">
        <f t="shared" si="854"/>
        <v>-30.718954248366014</v>
      </c>
      <c r="AG1854" s="31">
        <f t="shared" si="857"/>
        <v>-1</v>
      </c>
      <c r="AI1854" s="31">
        <f t="shared" si="841"/>
        <v>44966.666666666664</v>
      </c>
      <c r="AJ1854" s="31">
        <f t="shared" si="860"/>
        <v>37072.499999999993</v>
      </c>
      <c r="AK1854" s="31">
        <f t="shared" si="861"/>
        <v>2860.9166666666642</v>
      </c>
      <c r="AL1854" s="31">
        <f t="shared" si="862"/>
        <v>183.95424931791507</v>
      </c>
      <c r="AM1854" s="31">
        <f t="shared" si="863"/>
        <v>1</v>
      </c>
    </row>
    <row r="1855" spans="1:39" x14ac:dyDescent="0.4">
      <c r="A1855" s="44">
        <v>40536</v>
      </c>
      <c r="B1855" s="45">
        <v>44050</v>
      </c>
      <c r="C1855" s="45">
        <v>45000</v>
      </c>
      <c r="D1855" s="45">
        <v>43400</v>
      </c>
      <c r="E1855" s="45">
        <v>43800</v>
      </c>
      <c r="F1855" s="46">
        <v>0</v>
      </c>
      <c r="G1855" s="31">
        <f t="shared" si="842"/>
        <v>-1</v>
      </c>
      <c r="I1855" s="3">
        <f t="shared" si="840"/>
        <v>0</v>
      </c>
      <c r="J1855" s="31">
        <f t="shared" si="843"/>
        <v>0</v>
      </c>
      <c r="K1855" s="31">
        <f t="shared" si="844"/>
        <v>0</v>
      </c>
      <c r="L1855" s="31">
        <f t="shared" ref="L1855:M1870" si="868">((L1854*13)+J1855)/14</f>
        <v>552.67184074087845</v>
      </c>
      <c r="M1855" s="31">
        <f t="shared" si="868"/>
        <v>136.84116096114741</v>
      </c>
      <c r="N1855" s="31">
        <f t="shared" si="855"/>
        <v>4.0387836295673907</v>
      </c>
      <c r="O1855" s="31">
        <f t="shared" si="856"/>
        <v>80.153940444435079</v>
      </c>
      <c r="P1855" s="31">
        <f t="shared" si="859"/>
        <v>-1</v>
      </c>
      <c r="R1855" s="3">
        <f t="shared" si="845"/>
        <v>48500</v>
      </c>
      <c r="S1855" s="3">
        <f t="shared" si="846"/>
        <v>40150</v>
      </c>
      <c r="T1855" s="31">
        <f t="shared" si="847"/>
        <v>43.712574850299404</v>
      </c>
      <c r="U1855" s="31">
        <f t="shared" si="849"/>
        <v>59.967862028751483</v>
      </c>
      <c r="V1855" s="31">
        <f t="shared" si="848"/>
        <v>-1</v>
      </c>
      <c r="W1855" s="31">
        <f t="shared" si="850"/>
        <v>-1</v>
      </c>
      <c r="Y1855" s="3">
        <f t="shared" si="851"/>
        <v>39829.166666666664</v>
      </c>
      <c r="Z1855" s="3">
        <f t="shared" si="864"/>
        <v>37142.307692307695</v>
      </c>
      <c r="AA1855" s="3">
        <f t="shared" si="865"/>
        <v>2686.8589743589691</v>
      </c>
      <c r="AB1855" s="3">
        <f t="shared" si="866"/>
        <v>1</v>
      </c>
      <c r="AC1855" s="3"/>
      <c r="AD1855" s="3">
        <f t="shared" si="852"/>
        <v>48500</v>
      </c>
      <c r="AE1855" s="3">
        <f t="shared" si="853"/>
        <v>33450</v>
      </c>
      <c r="AF1855" s="31">
        <f t="shared" si="854"/>
        <v>-31.229235880398669</v>
      </c>
      <c r="AG1855" s="31">
        <f t="shared" si="857"/>
        <v>-1</v>
      </c>
      <c r="AI1855" s="31">
        <f t="shared" si="841"/>
        <v>44066.666666666664</v>
      </c>
      <c r="AJ1855" s="31">
        <f t="shared" si="860"/>
        <v>37529.999999999993</v>
      </c>
      <c r="AK1855" s="31">
        <f t="shared" si="861"/>
        <v>3194.3333333333312</v>
      </c>
      <c r="AL1855" s="31">
        <f t="shared" si="862"/>
        <v>136.42213642213662</v>
      </c>
      <c r="AM1855" s="31">
        <f t="shared" si="863"/>
        <v>-1</v>
      </c>
    </row>
    <row r="1856" spans="1:39" x14ac:dyDescent="0.4">
      <c r="A1856" s="44">
        <v>40539</v>
      </c>
      <c r="B1856" s="45">
        <v>43800</v>
      </c>
      <c r="C1856" s="45">
        <v>45000</v>
      </c>
      <c r="D1856" s="45">
        <v>42000</v>
      </c>
      <c r="E1856" s="45">
        <v>42000</v>
      </c>
      <c r="F1856" s="46">
        <v>-4.1100000000000003</v>
      </c>
      <c r="G1856" s="31">
        <f t="shared" si="842"/>
        <v>-1</v>
      </c>
      <c r="I1856" s="3">
        <f t="shared" si="840"/>
        <v>-1800</v>
      </c>
      <c r="J1856" s="31">
        <f t="shared" si="843"/>
        <v>0</v>
      </c>
      <c r="K1856" s="31">
        <f t="shared" si="844"/>
        <v>1800</v>
      </c>
      <c r="L1856" s="31">
        <f t="shared" si="868"/>
        <v>513.19528068795864</v>
      </c>
      <c r="M1856" s="31">
        <f t="shared" si="868"/>
        <v>255.63822089249402</v>
      </c>
      <c r="N1856" s="31">
        <f t="shared" si="855"/>
        <v>2.0075060720430282</v>
      </c>
      <c r="O1856" s="31">
        <f t="shared" si="856"/>
        <v>66.749859317135474</v>
      </c>
      <c r="P1856" s="31">
        <f t="shared" si="859"/>
        <v>-1</v>
      </c>
      <c r="R1856" s="3">
        <f t="shared" si="845"/>
        <v>48500</v>
      </c>
      <c r="S1856" s="3">
        <f t="shared" si="846"/>
        <v>40700</v>
      </c>
      <c r="T1856" s="31">
        <f t="shared" si="847"/>
        <v>16.666666666666664</v>
      </c>
      <c r="U1856" s="31">
        <f t="shared" si="849"/>
        <v>35.856750917640369</v>
      </c>
      <c r="V1856" s="31">
        <f t="shared" si="848"/>
        <v>-1</v>
      </c>
      <c r="W1856" s="31">
        <f t="shared" si="850"/>
        <v>-1</v>
      </c>
      <c r="Y1856" s="3">
        <f t="shared" si="851"/>
        <v>40366.666666666664</v>
      </c>
      <c r="Z1856" s="3">
        <f t="shared" si="864"/>
        <v>37355.769230769234</v>
      </c>
      <c r="AA1856" s="3">
        <f t="shared" si="865"/>
        <v>3010.8974358974301</v>
      </c>
      <c r="AB1856" s="3">
        <f t="shared" si="866"/>
        <v>1</v>
      </c>
      <c r="AC1856" s="3"/>
      <c r="AD1856" s="3">
        <f t="shared" si="852"/>
        <v>48500</v>
      </c>
      <c r="AE1856" s="3">
        <f t="shared" si="853"/>
        <v>33850</v>
      </c>
      <c r="AF1856" s="31">
        <f t="shared" si="854"/>
        <v>-44.368600682593858</v>
      </c>
      <c r="AG1856" s="31">
        <f t="shared" si="857"/>
        <v>-1</v>
      </c>
      <c r="AI1856" s="31">
        <f t="shared" si="841"/>
        <v>43000</v>
      </c>
      <c r="AJ1856" s="31">
        <f t="shared" si="860"/>
        <v>37960.833333333328</v>
      </c>
      <c r="AK1856" s="31">
        <f t="shared" si="861"/>
        <v>3389.6666666666656</v>
      </c>
      <c r="AL1856" s="31">
        <f t="shared" si="862"/>
        <v>99.108401350509851</v>
      </c>
      <c r="AM1856" s="31">
        <f t="shared" si="863"/>
        <v>-1</v>
      </c>
    </row>
    <row r="1857" spans="1:39" x14ac:dyDescent="0.4">
      <c r="A1857" s="44">
        <v>40540</v>
      </c>
      <c r="B1857" s="45">
        <v>42100</v>
      </c>
      <c r="C1857" s="45">
        <v>43750</v>
      </c>
      <c r="D1857" s="45">
        <v>41700</v>
      </c>
      <c r="E1857" s="45">
        <v>43500</v>
      </c>
      <c r="F1857" s="46">
        <v>3.57</v>
      </c>
      <c r="G1857" s="31">
        <f t="shared" si="842"/>
        <v>1</v>
      </c>
      <c r="I1857" s="3">
        <f t="shared" si="840"/>
        <v>1500</v>
      </c>
      <c r="J1857" s="31">
        <f t="shared" si="843"/>
        <v>1500</v>
      </c>
      <c r="K1857" s="31">
        <f t="shared" si="844"/>
        <v>0</v>
      </c>
      <c r="L1857" s="31">
        <f t="shared" si="868"/>
        <v>583.68133206739014</v>
      </c>
      <c r="M1857" s="31">
        <f t="shared" si="868"/>
        <v>237.37834797160161</v>
      </c>
      <c r="N1857" s="31">
        <f t="shared" si="855"/>
        <v>2.4588650862850301</v>
      </c>
      <c r="O1857" s="31">
        <f t="shared" si="856"/>
        <v>71.088782734973833</v>
      </c>
      <c r="P1857" s="31">
        <f t="shared" si="859"/>
        <v>-1</v>
      </c>
      <c r="R1857" s="3">
        <f t="shared" si="845"/>
        <v>48500</v>
      </c>
      <c r="S1857" s="3">
        <f t="shared" si="846"/>
        <v>40700</v>
      </c>
      <c r="T1857" s="31">
        <f t="shared" si="847"/>
        <v>35.897435897435898</v>
      </c>
      <c r="U1857" s="31">
        <f t="shared" si="849"/>
        <v>32.092225804800655</v>
      </c>
      <c r="V1857" s="31">
        <f t="shared" si="848"/>
        <v>1</v>
      </c>
      <c r="W1857" s="31">
        <f t="shared" si="850"/>
        <v>-1</v>
      </c>
      <c r="Y1857" s="3">
        <f t="shared" si="851"/>
        <v>41000</v>
      </c>
      <c r="Z1857" s="3">
        <f t="shared" si="864"/>
        <v>37625</v>
      </c>
      <c r="AA1857" s="3">
        <f t="shared" si="865"/>
        <v>3375</v>
      </c>
      <c r="AB1857" s="3">
        <f t="shared" si="866"/>
        <v>1</v>
      </c>
      <c r="AC1857" s="3"/>
      <c r="AD1857" s="3">
        <f t="shared" si="852"/>
        <v>48500</v>
      </c>
      <c r="AE1857" s="3">
        <f t="shared" si="853"/>
        <v>34550</v>
      </c>
      <c r="AF1857" s="31">
        <f t="shared" si="854"/>
        <v>-35.842293906810035</v>
      </c>
      <c r="AG1857" s="31">
        <f t="shared" si="857"/>
        <v>1</v>
      </c>
      <c r="AI1857" s="31">
        <f t="shared" si="841"/>
        <v>42983.333333333336</v>
      </c>
      <c r="AJ1857" s="31">
        <f t="shared" si="860"/>
        <v>38395.833333333328</v>
      </c>
      <c r="AK1857" s="31">
        <f t="shared" si="861"/>
        <v>3500.4166666666656</v>
      </c>
      <c r="AL1857" s="31">
        <f t="shared" si="862"/>
        <v>87.370551124866253</v>
      </c>
      <c r="AM1857" s="31">
        <f t="shared" si="863"/>
        <v>-1</v>
      </c>
    </row>
    <row r="1858" spans="1:39" x14ac:dyDescent="0.4">
      <c r="A1858" s="44">
        <v>40541</v>
      </c>
      <c r="B1858" s="45">
        <v>43250</v>
      </c>
      <c r="C1858" s="45">
        <v>44600</v>
      </c>
      <c r="D1858" s="45">
        <v>43250</v>
      </c>
      <c r="E1858" s="45">
        <v>43700</v>
      </c>
      <c r="F1858" s="46">
        <v>0.46</v>
      </c>
      <c r="G1858" s="31">
        <f t="shared" si="842"/>
        <v>1</v>
      </c>
      <c r="I1858" s="3">
        <f t="shared" si="840"/>
        <v>200</v>
      </c>
      <c r="J1858" s="31">
        <f t="shared" si="843"/>
        <v>200</v>
      </c>
      <c r="K1858" s="31">
        <f t="shared" si="844"/>
        <v>0</v>
      </c>
      <c r="L1858" s="31">
        <f t="shared" si="868"/>
        <v>556.27552263400514</v>
      </c>
      <c r="M1858" s="31">
        <f t="shared" si="868"/>
        <v>220.42275168791576</v>
      </c>
      <c r="N1858" s="31">
        <f t="shared" si="855"/>
        <v>2.5236756114069592</v>
      </c>
      <c r="O1858" s="31">
        <f t="shared" si="856"/>
        <v>71.620543140725928</v>
      </c>
      <c r="P1858" s="31">
        <f t="shared" si="859"/>
        <v>-1</v>
      </c>
      <c r="R1858" s="3">
        <f t="shared" si="845"/>
        <v>48500</v>
      </c>
      <c r="S1858" s="3">
        <f t="shared" si="846"/>
        <v>41700</v>
      </c>
      <c r="T1858" s="31">
        <f t="shared" si="847"/>
        <v>29.411764705882355</v>
      </c>
      <c r="U1858" s="31">
        <f t="shared" si="849"/>
        <v>27.325289089994971</v>
      </c>
      <c r="V1858" s="31">
        <f t="shared" si="848"/>
        <v>-1</v>
      </c>
      <c r="W1858" s="31">
        <f t="shared" si="850"/>
        <v>-1</v>
      </c>
      <c r="Y1858" s="3">
        <f t="shared" si="851"/>
        <v>41558.333333333336</v>
      </c>
      <c r="Z1858" s="3">
        <f t="shared" si="864"/>
        <v>37942.307692307695</v>
      </c>
      <c r="AA1858" s="3">
        <f t="shared" si="865"/>
        <v>3616.0256410256407</v>
      </c>
      <c r="AB1858" s="3">
        <f t="shared" si="866"/>
        <v>1</v>
      </c>
      <c r="AC1858" s="3"/>
      <c r="AD1858" s="3">
        <f t="shared" si="852"/>
        <v>48500</v>
      </c>
      <c r="AE1858" s="3">
        <f t="shared" si="853"/>
        <v>35100</v>
      </c>
      <c r="AF1858" s="31">
        <f t="shared" si="854"/>
        <v>-35.820895522388057</v>
      </c>
      <c r="AG1858" s="31">
        <f t="shared" si="857"/>
        <v>1</v>
      </c>
      <c r="AI1858" s="31">
        <f t="shared" si="841"/>
        <v>43850</v>
      </c>
      <c r="AJ1858" s="31">
        <f t="shared" si="860"/>
        <v>38865</v>
      </c>
      <c r="AK1858" s="31">
        <f t="shared" si="861"/>
        <v>3576.6666666666665</v>
      </c>
      <c r="AL1858" s="31">
        <f t="shared" si="862"/>
        <v>92.917054986020503</v>
      </c>
      <c r="AM1858" s="31">
        <f t="shared" si="863"/>
        <v>1</v>
      </c>
    </row>
    <row r="1859" spans="1:39" x14ac:dyDescent="0.4">
      <c r="A1859" s="47">
        <v>40542</v>
      </c>
      <c r="B1859" s="48">
        <v>43950</v>
      </c>
      <c r="C1859" s="48">
        <v>45000</v>
      </c>
      <c r="D1859" s="48">
        <v>42850</v>
      </c>
      <c r="E1859" s="48">
        <v>44650</v>
      </c>
      <c r="F1859" s="49">
        <v>2.17</v>
      </c>
      <c r="G1859" s="31">
        <f t="shared" si="842"/>
        <v>1</v>
      </c>
      <c r="I1859" s="3">
        <f t="shared" si="840"/>
        <v>950</v>
      </c>
      <c r="J1859" s="31">
        <f t="shared" si="843"/>
        <v>950</v>
      </c>
      <c r="K1859" s="31">
        <f t="shared" si="844"/>
        <v>0</v>
      </c>
      <c r="L1859" s="31">
        <f t="shared" si="868"/>
        <v>584.39869958871907</v>
      </c>
      <c r="M1859" s="31">
        <f t="shared" si="868"/>
        <v>204.67826942449321</v>
      </c>
      <c r="N1859" s="31">
        <f t="shared" si="855"/>
        <v>2.8552063745306708</v>
      </c>
      <c r="O1859" s="31">
        <f t="shared" si="856"/>
        <v>74.061051397754568</v>
      </c>
      <c r="P1859" s="31">
        <f t="shared" si="859"/>
        <v>-1</v>
      </c>
      <c r="R1859" s="3">
        <f t="shared" si="845"/>
        <v>45000</v>
      </c>
      <c r="S1859" s="3">
        <f t="shared" si="846"/>
        <v>41700</v>
      </c>
      <c r="T1859" s="31">
        <f t="shared" si="847"/>
        <v>89.393939393939391</v>
      </c>
      <c r="U1859" s="31">
        <f t="shared" si="849"/>
        <v>51.567713332419224</v>
      </c>
      <c r="V1859" s="31">
        <f t="shared" si="848"/>
        <v>1</v>
      </c>
      <c r="W1859" s="31">
        <f t="shared" si="850"/>
        <v>1</v>
      </c>
      <c r="Y1859" s="3">
        <f t="shared" si="851"/>
        <v>42195.833333333336</v>
      </c>
      <c r="Z1859" s="3">
        <f t="shared" si="864"/>
        <v>38294.230769230766</v>
      </c>
      <c r="AA1859" s="3">
        <f t="shared" si="865"/>
        <v>3901.6025641025699</v>
      </c>
      <c r="AB1859" s="3">
        <f t="shared" si="866"/>
        <v>1</v>
      </c>
      <c r="AC1859" s="3"/>
      <c r="AD1859" s="3">
        <f t="shared" si="852"/>
        <v>48500</v>
      </c>
      <c r="AE1859" s="3">
        <f t="shared" si="853"/>
        <v>35750</v>
      </c>
      <c r="AF1859" s="31">
        <f t="shared" si="854"/>
        <v>-30.196078431372548</v>
      </c>
      <c r="AG1859" s="31">
        <f t="shared" si="857"/>
        <v>1</v>
      </c>
      <c r="AI1859" s="31">
        <f t="shared" si="841"/>
        <v>44166.666666666664</v>
      </c>
      <c r="AJ1859" s="31">
        <f t="shared" si="860"/>
        <v>39352.5</v>
      </c>
      <c r="AK1859" s="31">
        <f t="shared" si="861"/>
        <v>3570.583333333333</v>
      </c>
      <c r="AL1859" s="31">
        <f t="shared" si="862"/>
        <v>89.885717397561834</v>
      </c>
      <c r="AM1859" s="31">
        <f t="shared" si="863"/>
        <v>-1</v>
      </c>
    </row>
    <row r="1860" spans="1:39" x14ac:dyDescent="0.4">
      <c r="A1860" s="44">
        <v>40546</v>
      </c>
      <c r="B1860" s="45">
        <v>45100</v>
      </c>
      <c r="C1860" s="45">
        <v>45500</v>
      </c>
      <c r="D1860" s="45">
        <v>44150</v>
      </c>
      <c r="E1860" s="45">
        <v>44450</v>
      </c>
      <c r="F1860" s="46">
        <v>-0.45</v>
      </c>
      <c r="G1860" s="31">
        <f t="shared" si="842"/>
        <v>-1</v>
      </c>
      <c r="I1860" s="3">
        <f t="shared" si="840"/>
        <v>-200</v>
      </c>
      <c r="J1860" s="31">
        <f t="shared" si="843"/>
        <v>0</v>
      </c>
      <c r="K1860" s="31">
        <f t="shared" si="844"/>
        <v>200</v>
      </c>
      <c r="L1860" s="31">
        <f t="shared" si="868"/>
        <v>542.655935332382</v>
      </c>
      <c r="M1860" s="31">
        <f t="shared" si="868"/>
        <v>204.3441073227437</v>
      </c>
      <c r="N1860" s="31">
        <f t="shared" si="855"/>
        <v>2.6555986489754964</v>
      </c>
      <c r="O1860" s="31">
        <f t="shared" si="856"/>
        <v>72.64469937693363</v>
      </c>
      <c r="P1860" s="31">
        <f t="shared" si="859"/>
        <v>-1</v>
      </c>
      <c r="R1860" s="3">
        <f t="shared" si="845"/>
        <v>45500</v>
      </c>
      <c r="S1860" s="3">
        <f t="shared" si="846"/>
        <v>41700</v>
      </c>
      <c r="T1860" s="31">
        <f t="shared" si="847"/>
        <v>72.368421052631575</v>
      </c>
      <c r="U1860" s="31">
        <f t="shared" si="849"/>
        <v>63.724708384151107</v>
      </c>
      <c r="V1860" s="31">
        <f t="shared" si="848"/>
        <v>-1</v>
      </c>
      <c r="W1860" s="31">
        <f t="shared" si="850"/>
        <v>1</v>
      </c>
      <c r="Y1860" s="3">
        <f t="shared" si="851"/>
        <v>42733.333333333336</v>
      </c>
      <c r="Z1860" s="3">
        <f t="shared" si="864"/>
        <v>38659.615384615383</v>
      </c>
      <c r="AA1860" s="3">
        <f t="shared" si="865"/>
        <v>4073.7179487179528</v>
      </c>
      <c r="AB1860" s="3">
        <f t="shared" si="866"/>
        <v>1</v>
      </c>
      <c r="AC1860" s="3"/>
      <c r="AD1860" s="3">
        <f t="shared" si="852"/>
        <v>48500</v>
      </c>
      <c r="AE1860" s="3">
        <f t="shared" si="853"/>
        <v>36500</v>
      </c>
      <c r="AF1860" s="31">
        <f t="shared" si="854"/>
        <v>-33.75</v>
      </c>
      <c r="AG1860" s="31">
        <f t="shared" si="857"/>
        <v>-1</v>
      </c>
      <c r="AI1860" s="31">
        <f t="shared" si="841"/>
        <v>44700</v>
      </c>
      <c r="AJ1860" s="31">
        <f t="shared" si="860"/>
        <v>39880.833333333328</v>
      </c>
      <c r="AK1860" s="31">
        <f t="shared" si="861"/>
        <v>3471.3333333333344</v>
      </c>
      <c r="AL1860" s="31">
        <f t="shared" si="862"/>
        <v>92.55169323346783</v>
      </c>
      <c r="AM1860" s="31">
        <f t="shared" si="863"/>
        <v>1</v>
      </c>
    </row>
    <row r="1861" spans="1:39" x14ac:dyDescent="0.4">
      <c r="A1861" s="44">
        <v>40547</v>
      </c>
      <c r="B1861" s="45">
        <v>44900</v>
      </c>
      <c r="C1861" s="45">
        <v>45200</v>
      </c>
      <c r="D1861" s="45">
        <v>44650</v>
      </c>
      <c r="E1861" s="45">
        <v>45200</v>
      </c>
      <c r="F1861" s="46">
        <v>1.69</v>
      </c>
      <c r="G1861" s="31">
        <f t="shared" si="842"/>
        <v>1</v>
      </c>
      <c r="I1861" s="3">
        <f t="shared" si="840"/>
        <v>750</v>
      </c>
      <c r="J1861" s="31">
        <f t="shared" si="843"/>
        <v>750</v>
      </c>
      <c r="K1861" s="31">
        <f t="shared" si="844"/>
        <v>0</v>
      </c>
      <c r="L1861" s="31">
        <f t="shared" si="868"/>
        <v>557.46622566578333</v>
      </c>
      <c r="M1861" s="31">
        <f t="shared" si="868"/>
        <v>189.74809965683343</v>
      </c>
      <c r="N1861" s="31">
        <f t="shared" si="855"/>
        <v>2.9379278457807056</v>
      </c>
      <c r="O1861" s="31">
        <f t="shared" si="856"/>
        <v>74.60593390324685</v>
      </c>
      <c r="P1861" s="31">
        <f t="shared" si="859"/>
        <v>-1</v>
      </c>
      <c r="R1861" s="3">
        <f t="shared" si="845"/>
        <v>45500</v>
      </c>
      <c r="S1861" s="3">
        <f t="shared" si="846"/>
        <v>41700</v>
      </c>
      <c r="T1861" s="31">
        <f t="shared" si="847"/>
        <v>92.10526315789474</v>
      </c>
      <c r="U1861" s="31">
        <f t="shared" si="849"/>
        <v>84.622541201488573</v>
      </c>
      <c r="V1861" s="31">
        <f t="shared" si="848"/>
        <v>1</v>
      </c>
      <c r="W1861" s="31">
        <f t="shared" si="850"/>
        <v>1</v>
      </c>
      <c r="Y1861" s="3">
        <f t="shared" si="851"/>
        <v>43120.833333333336</v>
      </c>
      <c r="Z1861" s="3">
        <f t="shared" si="864"/>
        <v>39057.692307692305</v>
      </c>
      <c r="AA1861" s="3">
        <f t="shared" si="865"/>
        <v>4063.1410256410309</v>
      </c>
      <c r="AB1861" s="3">
        <f t="shared" si="866"/>
        <v>-1</v>
      </c>
      <c r="AC1861" s="3"/>
      <c r="AD1861" s="3">
        <f t="shared" si="852"/>
        <v>48500</v>
      </c>
      <c r="AE1861" s="3">
        <f t="shared" si="853"/>
        <v>36500</v>
      </c>
      <c r="AF1861" s="31">
        <f t="shared" si="854"/>
        <v>-27.500000000000004</v>
      </c>
      <c r="AG1861" s="31">
        <f t="shared" si="857"/>
        <v>1</v>
      </c>
      <c r="AI1861" s="31">
        <f t="shared" si="841"/>
        <v>45016.666666666664</v>
      </c>
      <c r="AJ1861" s="31">
        <f t="shared" si="860"/>
        <v>40446.666666666672</v>
      </c>
      <c r="AK1861" s="31">
        <f t="shared" si="861"/>
        <v>3300.6666666666652</v>
      </c>
      <c r="AL1861" s="31">
        <f t="shared" si="862"/>
        <v>92.304584932336795</v>
      </c>
      <c r="AM1861" s="31">
        <f t="shared" si="863"/>
        <v>-1</v>
      </c>
    </row>
    <row r="1862" spans="1:39" x14ac:dyDescent="0.4">
      <c r="A1862" s="44">
        <v>40548</v>
      </c>
      <c r="B1862" s="45">
        <v>44700</v>
      </c>
      <c r="C1862" s="45">
        <v>44800</v>
      </c>
      <c r="D1862" s="45">
        <v>43250</v>
      </c>
      <c r="E1862" s="45">
        <v>43700</v>
      </c>
      <c r="F1862" s="46">
        <v>-3.32</v>
      </c>
      <c r="G1862" s="31">
        <f t="shared" si="842"/>
        <v>-1</v>
      </c>
      <c r="I1862" s="3">
        <f t="shared" si="840"/>
        <v>-1500</v>
      </c>
      <c r="J1862" s="31">
        <f t="shared" si="843"/>
        <v>0</v>
      </c>
      <c r="K1862" s="31">
        <f t="shared" si="844"/>
        <v>1500</v>
      </c>
      <c r="L1862" s="31">
        <f t="shared" si="868"/>
        <v>517.64720954679876</v>
      </c>
      <c r="M1862" s="31">
        <f t="shared" si="868"/>
        <v>283.33752110991674</v>
      </c>
      <c r="N1862" s="31">
        <f t="shared" si="855"/>
        <v>1.8269631481175588</v>
      </c>
      <c r="O1862" s="31">
        <f t="shared" si="856"/>
        <v>64.626351756092475</v>
      </c>
      <c r="P1862" s="31">
        <f t="shared" si="859"/>
        <v>-1</v>
      </c>
      <c r="R1862" s="3">
        <f t="shared" si="845"/>
        <v>45500</v>
      </c>
      <c r="S1862" s="3">
        <f t="shared" si="846"/>
        <v>42850</v>
      </c>
      <c r="T1862" s="31">
        <f t="shared" si="847"/>
        <v>32.075471698113205</v>
      </c>
      <c r="U1862" s="31">
        <f t="shared" si="849"/>
        <v>65.51638530287984</v>
      </c>
      <c r="V1862" s="31">
        <f t="shared" si="848"/>
        <v>-1</v>
      </c>
      <c r="W1862" s="31">
        <f t="shared" si="850"/>
        <v>-1</v>
      </c>
      <c r="Y1862" s="3">
        <f t="shared" si="851"/>
        <v>43312.5</v>
      </c>
      <c r="Z1862" s="3">
        <f t="shared" si="864"/>
        <v>39430.769230769234</v>
      </c>
      <c r="AA1862" s="3">
        <f t="shared" si="865"/>
        <v>3881.7307692307659</v>
      </c>
      <c r="AB1862" s="3">
        <f t="shared" si="866"/>
        <v>-1</v>
      </c>
      <c r="AC1862" s="3"/>
      <c r="AD1862" s="3">
        <f t="shared" si="852"/>
        <v>48500</v>
      </c>
      <c r="AE1862" s="3">
        <f t="shared" si="853"/>
        <v>37750</v>
      </c>
      <c r="AF1862" s="31">
        <f t="shared" si="854"/>
        <v>-44.651162790697676</v>
      </c>
      <c r="AG1862" s="31">
        <f t="shared" si="857"/>
        <v>-1</v>
      </c>
      <c r="AI1862" s="31">
        <f t="shared" si="841"/>
        <v>43916.666666666664</v>
      </c>
      <c r="AJ1862" s="31">
        <f t="shared" si="860"/>
        <v>40933.333333333328</v>
      </c>
      <c r="AK1862" s="31">
        <f t="shared" si="861"/>
        <v>3015.0000000000009</v>
      </c>
      <c r="AL1862" s="31">
        <f t="shared" si="862"/>
        <v>65.966463976414261</v>
      </c>
      <c r="AM1862" s="31">
        <f t="shared" si="863"/>
        <v>-1</v>
      </c>
    </row>
    <row r="1863" spans="1:39" x14ac:dyDescent="0.4">
      <c r="A1863" s="44">
        <v>40549</v>
      </c>
      <c r="B1863" s="45">
        <v>43750</v>
      </c>
      <c r="C1863" s="45">
        <v>44350</v>
      </c>
      <c r="D1863" s="45">
        <v>42600</v>
      </c>
      <c r="E1863" s="45">
        <v>44000</v>
      </c>
      <c r="F1863" s="46">
        <v>0.69</v>
      </c>
      <c r="G1863" s="31">
        <f t="shared" si="842"/>
        <v>1</v>
      </c>
      <c r="I1863" s="3">
        <f t="shared" si="840"/>
        <v>300</v>
      </c>
      <c r="J1863" s="31">
        <f t="shared" si="843"/>
        <v>300</v>
      </c>
      <c r="K1863" s="31">
        <f t="shared" si="844"/>
        <v>0</v>
      </c>
      <c r="L1863" s="31">
        <f t="shared" si="868"/>
        <v>502.10098029345596</v>
      </c>
      <c r="M1863" s="31">
        <f t="shared" si="868"/>
        <v>263.09912674492267</v>
      </c>
      <c r="N1863" s="31">
        <f t="shared" si="855"/>
        <v>1.9084099081037547</v>
      </c>
      <c r="O1863" s="31">
        <f t="shared" si="856"/>
        <v>65.616951131486587</v>
      </c>
      <c r="P1863" s="31">
        <f t="shared" si="859"/>
        <v>1</v>
      </c>
      <c r="R1863" s="3">
        <f t="shared" si="845"/>
        <v>45500</v>
      </c>
      <c r="S1863" s="3">
        <f t="shared" si="846"/>
        <v>42600</v>
      </c>
      <c r="T1863" s="31">
        <f t="shared" si="847"/>
        <v>48.275862068965516</v>
      </c>
      <c r="U1863" s="31">
        <f t="shared" si="849"/>
        <v>57.485532308324487</v>
      </c>
      <c r="V1863" s="31">
        <f t="shared" si="848"/>
        <v>1</v>
      </c>
      <c r="W1863" s="31">
        <f t="shared" si="850"/>
        <v>-1</v>
      </c>
      <c r="Y1863" s="3">
        <f t="shared" si="851"/>
        <v>43516.666666666664</v>
      </c>
      <c r="Z1863" s="3">
        <f t="shared" si="864"/>
        <v>39794.230769230766</v>
      </c>
      <c r="AA1863" s="3">
        <f t="shared" si="865"/>
        <v>3722.4358974358984</v>
      </c>
      <c r="AB1863" s="3">
        <f t="shared" si="866"/>
        <v>-1</v>
      </c>
      <c r="AC1863" s="3"/>
      <c r="AD1863" s="3">
        <f t="shared" si="852"/>
        <v>48500</v>
      </c>
      <c r="AE1863" s="3">
        <f t="shared" si="853"/>
        <v>39600</v>
      </c>
      <c r="AF1863" s="31">
        <f t="shared" si="854"/>
        <v>-50.561797752808992</v>
      </c>
      <c r="AG1863" s="31">
        <f t="shared" si="857"/>
        <v>-1</v>
      </c>
      <c r="AI1863" s="31">
        <f t="shared" si="841"/>
        <v>43650</v>
      </c>
      <c r="AJ1863" s="31">
        <f t="shared" si="860"/>
        <v>41395</v>
      </c>
      <c r="AK1863" s="31">
        <f t="shared" si="861"/>
        <v>2687.6666666666661</v>
      </c>
      <c r="AL1863" s="31">
        <f t="shared" si="862"/>
        <v>55.934515688949539</v>
      </c>
      <c r="AM1863" s="31">
        <f t="shared" si="863"/>
        <v>-1</v>
      </c>
    </row>
    <row r="1864" spans="1:39" x14ac:dyDescent="0.4">
      <c r="A1864" s="47">
        <v>40550</v>
      </c>
      <c r="B1864" s="48">
        <v>43900</v>
      </c>
      <c r="C1864" s="48">
        <v>45900</v>
      </c>
      <c r="D1864" s="48">
        <v>43400</v>
      </c>
      <c r="E1864" s="48">
        <v>45650</v>
      </c>
      <c r="F1864" s="49">
        <v>3.75</v>
      </c>
      <c r="G1864" s="31">
        <f t="shared" si="842"/>
        <v>1</v>
      </c>
      <c r="I1864" s="3">
        <f t="shared" si="840"/>
        <v>1650</v>
      </c>
      <c r="J1864" s="31">
        <f t="shared" si="843"/>
        <v>1650</v>
      </c>
      <c r="K1864" s="31">
        <f t="shared" si="844"/>
        <v>0</v>
      </c>
      <c r="L1864" s="31">
        <f t="shared" si="868"/>
        <v>584.09376741535198</v>
      </c>
      <c r="M1864" s="31">
        <f t="shared" si="868"/>
        <v>244.30633197742821</v>
      </c>
      <c r="N1864" s="31">
        <f t="shared" si="855"/>
        <v>2.3908253326373758</v>
      </c>
      <c r="O1864" s="31">
        <f t="shared" si="856"/>
        <v>70.508654917291111</v>
      </c>
      <c r="P1864" s="31">
        <f t="shared" si="859"/>
        <v>-1</v>
      </c>
      <c r="R1864" s="3">
        <f t="shared" si="845"/>
        <v>45900</v>
      </c>
      <c r="S1864" s="3">
        <f t="shared" si="846"/>
        <v>42600</v>
      </c>
      <c r="T1864" s="31">
        <f t="shared" si="847"/>
        <v>92.424242424242422</v>
      </c>
      <c r="U1864" s="31">
        <f t="shared" si="849"/>
        <v>57.591858730440379</v>
      </c>
      <c r="V1864" s="31">
        <f t="shared" si="848"/>
        <v>1</v>
      </c>
      <c r="W1864" s="31">
        <f t="shared" si="850"/>
        <v>1</v>
      </c>
      <c r="Y1864" s="3">
        <f t="shared" si="851"/>
        <v>43887.5</v>
      </c>
      <c r="Z1864" s="3">
        <f t="shared" si="864"/>
        <v>40226.923076923078</v>
      </c>
      <c r="AA1864" s="3">
        <f t="shared" si="865"/>
        <v>3660.576923076922</v>
      </c>
      <c r="AB1864" s="3">
        <f t="shared" si="866"/>
        <v>-1</v>
      </c>
      <c r="AC1864" s="3"/>
      <c r="AD1864" s="3">
        <f t="shared" si="852"/>
        <v>48500</v>
      </c>
      <c r="AE1864" s="3">
        <f t="shared" si="853"/>
        <v>40150</v>
      </c>
      <c r="AF1864" s="31">
        <f t="shared" si="854"/>
        <v>-34.131736526946113</v>
      </c>
      <c r="AG1864" s="31">
        <f t="shared" si="857"/>
        <v>1</v>
      </c>
      <c r="AI1864" s="31">
        <f t="shared" si="841"/>
        <v>44983.333333333336</v>
      </c>
      <c r="AJ1864" s="31">
        <f t="shared" si="860"/>
        <v>41883.333333333328</v>
      </c>
      <c r="AK1864" s="31">
        <f t="shared" si="861"/>
        <v>2458.3333333333339</v>
      </c>
      <c r="AL1864" s="31">
        <f t="shared" si="862"/>
        <v>84.06779661016968</v>
      </c>
      <c r="AM1864" s="31">
        <f t="shared" si="863"/>
        <v>1</v>
      </c>
    </row>
    <row r="1865" spans="1:39" x14ac:dyDescent="0.4">
      <c r="A1865" s="44">
        <v>40553</v>
      </c>
      <c r="B1865" s="45">
        <v>45200</v>
      </c>
      <c r="C1865" s="45">
        <v>47650</v>
      </c>
      <c r="D1865" s="45">
        <v>45050</v>
      </c>
      <c r="E1865" s="45">
        <v>47500</v>
      </c>
      <c r="F1865" s="46">
        <v>4.05</v>
      </c>
      <c r="G1865" s="31">
        <f t="shared" si="842"/>
        <v>1</v>
      </c>
      <c r="I1865" s="3">
        <f t="shared" si="840"/>
        <v>1850</v>
      </c>
      <c r="J1865" s="31">
        <f t="shared" si="843"/>
        <v>1850</v>
      </c>
      <c r="K1865" s="31">
        <f t="shared" si="844"/>
        <v>0</v>
      </c>
      <c r="L1865" s="31">
        <f t="shared" si="868"/>
        <v>674.51564117139822</v>
      </c>
      <c r="M1865" s="31">
        <f t="shared" si="868"/>
        <v>226.85587969332619</v>
      </c>
      <c r="N1865" s="31">
        <f t="shared" si="855"/>
        <v>2.9733222788108393</v>
      </c>
      <c r="O1865" s="31">
        <f t="shared" si="856"/>
        <v>74.832144743635382</v>
      </c>
      <c r="P1865" s="31">
        <f t="shared" si="859"/>
        <v>-1</v>
      </c>
      <c r="R1865" s="3">
        <f t="shared" si="845"/>
        <v>47650</v>
      </c>
      <c r="S1865" s="3">
        <f t="shared" si="846"/>
        <v>42600</v>
      </c>
      <c r="T1865" s="31">
        <f t="shared" si="847"/>
        <v>97.029702970297024</v>
      </c>
      <c r="U1865" s="31">
        <f t="shared" si="849"/>
        <v>79.243269154501647</v>
      </c>
      <c r="V1865" s="31">
        <f t="shared" si="848"/>
        <v>1</v>
      </c>
      <c r="W1865" s="31">
        <f t="shared" si="850"/>
        <v>1</v>
      </c>
      <c r="Y1865" s="3">
        <f t="shared" si="851"/>
        <v>44329.166666666664</v>
      </c>
      <c r="Z1865" s="3">
        <f t="shared" si="864"/>
        <v>40734.615384615383</v>
      </c>
      <c r="AA1865" s="3">
        <f t="shared" si="865"/>
        <v>3594.5512820512813</v>
      </c>
      <c r="AB1865" s="3">
        <f t="shared" si="866"/>
        <v>-1</v>
      </c>
      <c r="AC1865" s="3"/>
      <c r="AD1865" s="3">
        <f t="shared" si="852"/>
        <v>48500</v>
      </c>
      <c r="AE1865" s="3">
        <f t="shared" si="853"/>
        <v>40700</v>
      </c>
      <c r="AF1865" s="31">
        <f t="shared" si="854"/>
        <v>-12.820512820512819</v>
      </c>
      <c r="AG1865" s="31">
        <f t="shared" si="857"/>
        <v>1</v>
      </c>
      <c r="AI1865" s="31">
        <f t="shared" si="841"/>
        <v>46733.333333333336</v>
      </c>
      <c r="AJ1865" s="31">
        <f t="shared" si="860"/>
        <v>42438.333333333328</v>
      </c>
      <c r="AK1865" s="31">
        <f t="shared" si="861"/>
        <v>2277.3333333333339</v>
      </c>
      <c r="AL1865" s="31">
        <f t="shared" si="862"/>
        <v>125.73185011709619</v>
      </c>
      <c r="AM1865" s="31">
        <f t="shared" si="863"/>
        <v>1</v>
      </c>
    </row>
    <row r="1866" spans="1:39" x14ac:dyDescent="0.4">
      <c r="A1866" s="44">
        <v>40554</v>
      </c>
      <c r="B1866" s="45">
        <v>47150</v>
      </c>
      <c r="C1866" s="45">
        <v>47500</v>
      </c>
      <c r="D1866" s="45">
        <v>45900</v>
      </c>
      <c r="E1866" s="45">
        <v>47300</v>
      </c>
      <c r="F1866" s="46">
        <v>-0.42</v>
      </c>
      <c r="G1866" s="31">
        <f t="shared" si="842"/>
        <v>-1</v>
      </c>
      <c r="I1866" s="3">
        <f t="shared" si="840"/>
        <v>-200</v>
      </c>
      <c r="J1866" s="31">
        <f t="shared" si="843"/>
        <v>0</v>
      </c>
      <c r="K1866" s="31">
        <f t="shared" si="844"/>
        <v>200</v>
      </c>
      <c r="L1866" s="31">
        <f t="shared" si="868"/>
        <v>626.33595251629833</v>
      </c>
      <c r="M1866" s="31">
        <f t="shared" si="868"/>
        <v>224.93760257237432</v>
      </c>
      <c r="N1866" s="31">
        <f t="shared" si="855"/>
        <v>2.7844875438946359</v>
      </c>
      <c r="O1866" s="31">
        <f t="shared" si="856"/>
        <v>73.576343206274771</v>
      </c>
      <c r="P1866" s="31">
        <f t="shared" si="859"/>
        <v>-1</v>
      </c>
      <c r="R1866" s="3">
        <f t="shared" si="845"/>
        <v>47650</v>
      </c>
      <c r="S1866" s="3">
        <f t="shared" si="846"/>
        <v>42600</v>
      </c>
      <c r="T1866" s="31">
        <f t="shared" si="847"/>
        <v>93.069306930693074</v>
      </c>
      <c r="U1866" s="31">
        <f t="shared" si="849"/>
        <v>94.174417441744183</v>
      </c>
      <c r="V1866" s="31">
        <f t="shared" si="848"/>
        <v>-1</v>
      </c>
      <c r="W1866" s="31">
        <f t="shared" si="850"/>
        <v>1</v>
      </c>
      <c r="Y1866" s="3">
        <f t="shared" si="851"/>
        <v>44620.833333333336</v>
      </c>
      <c r="Z1866" s="3">
        <f t="shared" si="864"/>
        <v>41248.076923076922</v>
      </c>
      <c r="AA1866" s="3">
        <f t="shared" si="865"/>
        <v>3372.7564102564138</v>
      </c>
      <c r="AB1866" s="3">
        <f t="shared" si="866"/>
        <v>-1</v>
      </c>
      <c r="AC1866" s="3"/>
      <c r="AD1866" s="3">
        <f t="shared" si="852"/>
        <v>48500</v>
      </c>
      <c r="AE1866" s="3">
        <f t="shared" si="853"/>
        <v>40700</v>
      </c>
      <c r="AF1866" s="31">
        <f t="shared" si="854"/>
        <v>-15.384615384615385</v>
      </c>
      <c r="AG1866" s="31">
        <f t="shared" si="857"/>
        <v>-1</v>
      </c>
      <c r="AI1866" s="31">
        <f t="shared" si="841"/>
        <v>46900</v>
      </c>
      <c r="AJ1866" s="31">
        <f t="shared" si="860"/>
        <v>42950.833333333328</v>
      </c>
      <c r="AK1866" s="31">
        <f t="shared" si="861"/>
        <v>2057.2500000000009</v>
      </c>
      <c r="AL1866" s="31">
        <f t="shared" si="862"/>
        <v>127.97558769122762</v>
      </c>
      <c r="AM1866" s="31">
        <f t="shared" si="863"/>
        <v>1</v>
      </c>
    </row>
    <row r="1867" spans="1:39" x14ac:dyDescent="0.4">
      <c r="A1867" s="44">
        <v>40555</v>
      </c>
      <c r="B1867" s="45">
        <v>47100</v>
      </c>
      <c r="C1867" s="45">
        <v>47100</v>
      </c>
      <c r="D1867" s="45">
        <v>46350</v>
      </c>
      <c r="E1867" s="45">
        <v>46550</v>
      </c>
      <c r="F1867" s="46">
        <v>-1.59</v>
      </c>
      <c r="G1867" s="31">
        <f t="shared" si="842"/>
        <v>-1</v>
      </c>
      <c r="I1867" s="3">
        <f t="shared" si="840"/>
        <v>-750</v>
      </c>
      <c r="J1867" s="31">
        <f t="shared" si="843"/>
        <v>0</v>
      </c>
      <c r="K1867" s="31">
        <f t="shared" si="844"/>
        <v>750</v>
      </c>
      <c r="L1867" s="31">
        <f t="shared" si="868"/>
        <v>581.59767019370554</v>
      </c>
      <c r="M1867" s="31">
        <f t="shared" si="868"/>
        <v>262.44205953149043</v>
      </c>
      <c r="N1867" s="31">
        <f t="shared" si="855"/>
        <v>2.216099322006424</v>
      </c>
      <c r="O1867" s="31">
        <f t="shared" si="856"/>
        <v>68.906432921476721</v>
      </c>
      <c r="P1867" s="31">
        <f t="shared" si="859"/>
        <v>-1</v>
      </c>
      <c r="R1867" s="3">
        <f t="shared" si="845"/>
        <v>47650</v>
      </c>
      <c r="S1867" s="3">
        <f t="shared" si="846"/>
        <v>42600</v>
      </c>
      <c r="T1867" s="31">
        <f t="shared" si="847"/>
        <v>78.21782178217822</v>
      </c>
      <c r="U1867" s="31">
        <f t="shared" si="849"/>
        <v>89.438943894389425</v>
      </c>
      <c r="V1867" s="31">
        <f t="shared" si="848"/>
        <v>-1</v>
      </c>
      <c r="W1867" s="31">
        <f t="shared" si="850"/>
        <v>-1</v>
      </c>
      <c r="Y1867" s="3">
        <f t="shared" si="851"/>
        <v>44850</v>
      </c>
      <c r="Z1867" s="3">
        <f t="shared" si="864"/>
        <v>41744.230769230766</v>
      </c>
      <c r="AA1867" s="3">
        <f t="shared" si="865"/>
        <v>3105.7692307692341</v>
      </c>
      <c r="AB1867" s="3">
        <f t="shared" si="866"/>
        <v>-1</v>
      </c>
      <c r="AC1867" s="3"/>
      <c r="AD1867" s="3">
        <f t="shared" si="852"/>
        <v>48500</v>
      </c>
      <c r="AE1867" s="3">
        <f t="shared" si="853"/>
        <v>41700</v>
      </c>
      <c r="AF1867" s="31">
        <f t="shared" si="854"/>
        <v>-28.676470588235293</v>
      </c>
      <c r="AG1867" s="31">
        <f t="shared" si="857"/>
        <v>-1</v>
      </c>
      <c r="AI1867" s="31">
        <f t="shared" si="841"/>
        <v>46666.666666666664</v>
      </c>
      <c r="AJ1867" s="31">
        <f t="shared" si="860"/>
        <v>43437.5</v>
      </c>
      <c r="AK1867" s="31">
        <f t="shared" si="861"/>
        <v>1836.6666666666661</v>
      </c>
      <c r="AL1867" s="31">
        <f t="shared" si="862"/>
        <v>117.21113127646699</v>
      </c>
      <c r="AM1867" s="31">
        <f t="shared" si="863"/>
        <v>-1</v>
      </c>
    </row>
    <row r="1868" spans="1:39" x14ac:dyDescent="0.4">
      <c r="A1868" s="44">
        <v>40556</v>
      </c>
      <c r="B1868" s="45">
        <v>46300</v>
      </c>
      <c r="C1868" s="45">
        <v>49750</v>
      </c>
      <c r="D1868" s="45">
        <v>45550</v>
      </c>
      <c r="E1868" s="45">
        <v>48000</v>
      </c>
      <c r="F1868" s="46">
        <v>3.11</v>
      </c>
      <c r="G1868" s="31">
        <f t="shared" si="842"/>
        <v>1</v>
      </c>
      <c r="I1868" s="3">
        <f t="shared" si="840"/>
        <v>1450</v>
      </c>
      <c r="J1868" s="31">
        <f t="shared" si="843"/>
        <v>1450</v>
      </c>
      <c r="K1868" s="31">
        <f t="shared" si="844"/>
        <v>0</v>
      </c>
      <c r="L1868" s="31">
        <f t="shared" si="868"/>
        <v>643.62640803701231</v>
      </c>
      <c r="M1868" s="31">
        <f t="shared" si="868"/>
        <v>243.69619813638397</v>
      </c>
      <c r="N1868" s="31">
        <f t="shared" si="855"/>
        <v>2.6411015557854882</v>
      </c>
      <c r="O1868" s="31">
        <f t="shared" si="856"/>
        <v>72.535783891798872</v>
      </c>
      <c r="P1868" s="31">
        <f t="shared" si="859"/>
        <v>-1</v>
      </c>
      <c r="R1868" s="3">
        <f t="shared" si="845"/>
        <v>49750</v>
      </c>
      <c r="S1868" s="3">
        <f t="shared" si="846"/>
        <v>43400</v>
      </c>
      <c r="T1868" s="31">
        <f t="shared" si="847"/>
        <v>72.440944881889763</v>
      </c>
      <c r="U1868" s="31">
        <f t="shared" si="849"/>
        <v>81.242691198253681</v>
      </c>
      <c r="V1868" s="31">
        <f t="shared" si="848"/>
        <v>-1</v>
      </c>
      <c r="W1868" s="31">
        <f t="shared" si="850"/>
        <v>-1</v>
      </c>
      <c r="Y1868" s="3">
        <f t="shared" si="851"/>
        <v>45350</v>
      </c>
      <c r="Z1868" s="3">
        <f t="shared" si="864"/>
        <v>42263.461538461539</v>
      </c>
      <c r="AA1868" s="3">
        <f t="shared" si="865"/>
        <v>3086.538461538461</v>
      </c>
      <c r="AB1868" s="3">
        <f t="shared" si="866"/>
        <v>-1</v>
      </c>
      <c r="AC1868" s="3"/>
      <c r="AD1868" s="3">
        <f t="shared" si="852"/>
        <v>49750</v>
      </c>
      <c r="AE1868" s="3">
        <f t="shared" si="853"/>
        <v>41700</v>
      </c>
      <c r="AF1868" s="31">
        <f t="shared" si="854"/>
        <v>-21.739130434782609</v>
      </c>
      <c r="AG1868" s="31">
        <f t="shared" si="857"/>
        <v>1</v>
      </c>
      <c r="AI1868" s="31">
        <f t="shared" si="841"/>
        <v>47766.666666666664</v>
      </c>
      <c r="AJ1868" s="31">
        <f t="shared" si="860"/>
        <v>43945.833333333328</v>
      </c>
      <c r="AK1868" s="31">
        <f t="shared" si="861"/>
        <v>1650.8333333333328</v>
      </c>
      <c r="AL1868" s="31">
        <f t="shared" si="862"/>
        <v>154.29917550058909</v>
      </c>
      <c r="AM1868" s="31">
        <f t="shared" si="863"/>
        <v>1</v>
      </c>
    </row>
    <row r="1869" spans="1:39" x14ac:dyDescent="0.4">
      <c r="A1869" s="47">
        <v>40557</v>
      </c>
      <c r="B1869" s="48">
        <v>48300</v>
      </c>
      <c r="C1869" s="48">
        <v>51700</v>
      </c>
      <c r="D1869" s="48">
        <v>47550</v>
      </c>
      <c r="E1869" s="48">
        <v>50900</v>
      </c>
      <c r="F1869" s="49">
        <v>6.04</v>
      </c>
      <c r="G1869" s="31">
        <f t="shared" si="842"/>
        <v>1</v>
      </c>
      <c r="I1869" s="3">
        <f t="shared" si="840"/>
        <v>2900</v>
      </c>
      <c r="J1869" s="31">
        <f t="shared" si="843"/>
        <v>2900</v>
      </c>
      <c r="K1869" s="31">
        <f t="shared" si="844"/>
        <v>0</v>
      </c>
      <c r="L1869" s="31">
        <f t="shared" si="868"/>
        <v>804.79595032008285</v>
      </c>
      <c r="M1869" s="31">
        <f t="shared" si="868"/>
        <v>226.28932684092797</v>
      </c>
      <c r="N1869" s="31">
        <f t="shared" si="855"/>
        <v>3.5564909823865491</v>
      </c>
      <c r="O1869" s="31">
        <f t="shared" si="856"/>
        <v>78.053286973120905</v>
      </c>
      <c r="P1869" s="31">
        <f t="shared" si="859"/>
        <v>-1</v>
      </c>
      <c r="R1869" s="3">
        <f t="shared" si="845"/>
        <v>51700</v>
      </c>
      <c r="S1869" s="3">
        <f t="shared" si="846"/>
        <v>45050</v>
      </c>
      <c r="T1869" s="31">
        <f t="shared" si="847"/>
        <v>87.969924812030072</v>
      </c>
      <c r="U1869" s="31">
        <f t="shared" si="849"/>
        <v>79.542897158699347</v>
      </c>
      <c r="V1869" s="31">
        <f t="shared" si="848"/>
        <v>1</v>
      </c>
      <c r="W1869" s="31">
        <f t="shared" si="850"/>
        <v>-1</v>
      </c>
      <c r="Y1869" s="3">
        <f t="shared" si="851"/>
        <v>45966.666666666664</v>
      </c>
      <c r="Z1869" s="3">
        <f t="shared" si="864"/>
        <v>42886.538461538461</v>
      </c>
      <c r="AA1869" s="3">
        <f t="shared" si="865"/>
        <v>3080.1282051282033</v>
      </c>
      <c r="AB1869" s="3">
        <f t="shared" si="866"/>
        <v>-1</v>
      </c>
      <c r="AC1869" s="3"/>
      <c r="AD1869" s="3">
        <f t="shared" si="852"/>
        <v>51700</v>
      </c>
      <c r="AE1869" s="3">
        <f t="shared" si="853"/>
        <v>41700</v>
      </c>
      <c r="AF1869" s="31">
        <f t="shared" si="854"/>
        <v>-8</v>
      </c>
      <c r="AG1869" s="31">
        <f t="shared" si="857"/>
        <v>1</v>
      </c>
      <c r="AI1869" s="31">
        <f t="shared" si="841"/>
        <v>50050</v>
      </c>
      <c r="AJ1869" s="31">
        <f t="shared" si="860"/>
        <v>44451.666666666672</v>
      </c>
      <c r="AK1869" s="31">
        <f t="shared" si="861"/>
        <v>1771.8333333333339</v>
      </c>
      <c r="AL1869" s="31">
        <f t="shared" si="862"/>
        <v>210.64183363120409</v>
      </c>
      <c r="AM1869" s="31">
        <f t="shared" si="863"/>
        <v>-1</v>
      </c>
    </row>
    <row r="1870" spans="1:39" x14ac:dyDescent="0.4">
      <c r="A1870" s="44">
        <v>40560</v>
      </c>
      <c r="B1870" s="45">
        <v>50500</v>
      </c>
      <c r="C1870" s="45">
        <v>52700</v>
      </c>
      <c r="D1870" s="45">
        <v>50200</v>
      </c>
      <c r="E1870" s="45">
        <v>50300</v>
      </c>
      <c r="F1870" s="46">
        <v>-1.18</v>
      </c>
      <c r="G1870" s="31">
        <f t="shared" si="842"/>
        <v>-1</v>
      </c>
      <c r="I1870" s="3">
        <f t="shared" si="840"/>
        <v>-600</v>
      </c>
      <c r="J1870" s="31">
        <f t="shared" si="843"/>
        <v>0</v>
      </c>
      <c r="K1870" s="31">
        <f t="shared" si="844"/>
        <v>600</v>
      </c>
      <c r="L1870" s="31">
        <f t="shared" si="868"/>
        <v>747.31052529721978</v>
      </c>
      <c r="M1870" s="31">
        <f t="shared" si="868"/>
        <v>252.98294635229027</v>
      </c>
      <c r="N1870" s="31">
        <f t="shared" si="855"/>
        <v>2.953995658887441</v>
      </c>
      <c r="O1870" s="31">
        <f t="shared" si="856"/>
        <v>74.709127518835572</v>
      </c>
      <c r="P1870" s="31">
        <f t="shared" si="859"/>
        <v>-1</v>
      </c>
      <c r="R1870" s="3">
        <f t="shared" si="845"/>
        <v>52700</v>
      </c>
      <c r="S1870" s="3">
        <f t="shared" si="846"/>
        <v>45550</v>
      </c>
      <c r="T1870" s="31">
        <f t="shared" si="847"/>
        <v>66.43356643356644</v>
      </c>
      <c r="U1870" s="31">
        <f t="shared" si="849"/>
        <v>75.61481204249543</v>
      </c>
      <c r="V1870" s="31">
        <f t="shared" si="848"/>
        <v>-1</v>
      </c>
      <c r="W1870" s="31">
        <f t="shared" si="850"/>
        <v>-1</v>
      </c>
      <c r="Y1870" s="3">
        <f t="shared" si="851"/>
        <v>46516.666666666664</v>
      </c>
      <c r="Z1870" s="3">
        <f t="shared" si="864"/>
        <v>43453.846153846156</v>
      </c>
      <c r="AA1870" s="3">
        <f t="shared" si="865"/>
        <v>3062.8205128205082</v>
      </c>
      <c r="AB1870" s="3">
        <f t="shared" si="866"/>
        <v>-1</v>
      </c>
      <c r="AC1870" s="3"/>
      <c r="AD1870" s="3">
        <f t="shared" si="852"/>
        <v>52700</v>
      </c>
      <c r="AE1870" s="3">
        <f t="shared" si="853"/>
        <v>41700</v>
      </c>
      <c r="AF1870" s="31">
        <f t="shared" si="854"/>
        <v>-21.818181818181817</v>
      </c>
      <c r="AG1870" s="31">
        <f t="shared" si="857"/>
        <v>-1</v>
      </c>
      <c r="AI1870" s="31">
        <f t="shared" si="841"/>
        <v>51066.666666666664</v>
      </c>
      <c r="AJ1870" s="31">
        <f t="shared" si="860"/>
        <v>44956.666666666672</v>
      </c>
      <c r="AK1870" s="31">
        <f t="shared" si="861"/>
        <v>1954.0000000000005</v>
      </c>
      <c r="AL1870" s="31">
        <f t="shared" si="862"/>
        <v>208.46127601501166</v>
      </c>
      <c r="AM1870" s="31">
        <f t="shared" si="863"/>
        <v>-1</v>
      </c>
    </row>
    <row r="1871" spans="1:39" x14ac:dyDescent="0.4">
      <c r="A1871" s="44">
        <v>40561</v>
      </c>
      <c r="B1871" s="45">
        <v>50100</v>
      </c>
      <c r="C1871" s="45">
        <v>51600</v>
      </c>
      <c r="D1871" s="45">
        <v>49500</v>
      </c>
      <c r="E1871" s="45">
        <v>51500</v>
      </c>
      <c r="F1871" s="46">
        <v>2.39</v>
      </c>
      <c r="G1871" s="31">
        <f t="shared" si="842"/>
        <v>1</v>
      </c>
      <c r="I1871" s="3">
        <f t="shared" si="840"/>
        <v>1200</v>
      </c>
      <c r="J1871" s="31">
        <f t="shared" si="843"/>
        <v>1200</v>
      </c>
      <c r="K1871" s="31">
        <f t="shared" si="844"/>
        <v>0</v>
      </c>
      <c r="L1871" s="31">
        <f t="shared" ref="L1871:M1886" si="869">((L1870*13)+J1871)/14</f>
        <v>779.64548777598975</v>
      </c>
      <c r="M1871" s="31">
        <f t="shared" si="869"/>
        <v>234.91273589855524</v>
      </c>
      <c r="N1871" s="31">
        <f t="shared" si="855"/>
        <v>3.3188727924597159</v>
      </c>
      <c r="O1871" s="31">
        <f t="shared" si="856"/>
        <v>76.845810283046731</v>
      </c>
      <c r="P1871" s="31">
        <f t="shared" si="859"/>
        <v>-1</v>
      </c>
      <c r="R1871" s="3">
        <f t="shared" si="845"/>
        <v>52700</v>
      </c>
      <c r="S1871" s="3">
        <f t="shared" si="846"/>
        <v>45550</v>
      </c>
      <c r="T1871" s="31">
        <f t="shared" si="847"/>
        <v>83.216783216783213</v>
      </c>
      <c r="U1871" s="31">
        <f t="shared" si="849"/>
        <v>79.206758154126575</v>
      </c>
      <c r="V1871" s="31">
        <f t="shared" si="848"/>
        <v>1</v>
      </c>
      <c r="W1871" s="31">
        <f t="shared" si="850"/>
        <v>1</v>
      </c>
      <c r="Y1871" s="3">
        <f t="shared" si="851"/>
        <v>47087.5</v>
      </c>
      <c r="Z1871" s="3">
        <f t="shared" si="864"/>
        <v>44053.846153846156</v>
      </c>
      <c r="AA1871" s="3">
        <f t="shared" si="865"/>
        <v>3033.6538461538439</v>
      </c>
      <c r="AB1871" s="3">
        <f t="shared" si="866"/>
        <v>-1</v>
      </c>
      <c r="AC1871" s="3"/>
      <c r="AD1871" s="3">
        <f t="shared" si="852"/>
        <v>52700</v>
      </c>
      <c r="AE1871" s="3">
        <f t="shared" si="853"/>
        <v>42600</v>
      </c>
      <c r="AF1871" s="31">
        <f t="shared" si="854"/>
        <v>-11.881188118811881</v>
      </c>
      <c r="AG1871" s="31">
        <f t="shared" si="857"/>
        <v>1</v>
      </c>
      <c r="AI1871" s="31">
        <f t="shared" si="841"/>
        <v>50866.666666666664</v>
      </c>
      <c r="AJ1871" s="31">
        <f t="shared" si="860"/>
        <v>45432.499999999993</v>
      </c>
      <c r="AK1871" s="31">
        <f t="shared" si="861"/>
        <v>2202.2499999999977</v>
      </c>
      <c r="AL1871" s="31">
        <f t="shared" si="862"/>
        <v>164.50347498139561</v>
      </c>
      <c r="AM1871" s="31">
        <f t="shared" si="863"/>
        <v>-1</v>
      </c>
    </row>
    <row r="1872" spans="1:39" x14ac:dyDescent="0.4">
      <c r="A1872" s="44">
        <v>40562</v>
      </c>
      <c r="B1872" s="45">
        <v>50700</v>
      </c>
      <c r="C1872" s="45">
        <v>51200</v>
      </c>
      <c r="D1872" s="45">
        <v>48200</v>
      </c>
      <c r="E1872" s="45">
        <v>48300</v>
      </c>
      <c r="F1872" s="46">
        <v>-6.21</v>
      </c>
      <c r="G1872" s="31">
        <f t="shared" si="842"/>
        <v>-1</v>
      </c>
      <c r="I1872" s="3">
        <f t="shared" ref="I1872:I1935" si="870">E1872-E1871</f>
        <v>-3200</v>
      </c>
      <c r="J1872" s="31">
        <f t="shared" si="843"/>
        <v>0</v>
      </c>
      <c r="K1872" s="31">
        <f t="shared" si="844"/>
        <v>3200</v>
      </c>
      <c r="L1872" s="31">
        <f t="shared" si="869"/>
        <v>723.95652436341902</v>
      </c>
      <c r="M1872" s="31">
        <f t="shared" si="869"/>
        <v>446.70468333437276</v>
      </c>
      <c r="N1872" s="31">
        <f t="shared" si="855"/>
        <v>1.6206602513309993</v>
      </c>
      <c r="O1872" s="31">
        <f t="shared" si="856"/>
        <v>61.841677131092716</v>
      </c>
      <c r="P1872" s="31">
        <f t="shared" si="859"/>
        <v>-1</v>
      </c>
      <c r="R1872" s="3">
        <f t="shared" si="845"/>
        <v>52700</v>
      </c>
      <c r="S1872" s="3">
        <f t="shared" si="846"/>
        <v>45550</v>
      </c>
      <c r="T1872" s="31">
        <f t="shared" si="847"/>
        <v>38.461538461538467</v>
      </c>
      <c r="U1872" s="31">
        <f t="shared" si="849"/>
        <v>62.703962703962702</v>
      </c>
      <c r="V1872" s="31">
        <f t="shared" si="848"/>
        <v>-1</v>
      </c>
      <c r="W1872" s="31">
        <f t="shared" si="850"/>
        <v>-1</v>
      </c>
      <c r="Y1872" s="3">
        <f t="shared" si="851"/>
        <v>47408.333333333336</v>
      </c>
      <c r="Z1872" s="3">
        <f t="shared" si="864"/>
        <v>44488.461538461539</v>
      </c>
      <c r="AA1872" s="3">
        <f t="shared" si="865"/>
        <v>2919.8717948717967</v>
      </c>
      <c r="AB1872" s="3">
        <f t="shared" si="866"/>
        <v>-1</v>
      </c>
      <c r="AC1872" s="3"/>
      <c r="AD1872" s="3">
        <f t="shared" si="852"/>
        <v>52700</v>
      </c>
      <c r="AE1872" s="3">
        <f t="shared" si="853"/>
        <v>42600</v>
      </c>
      <c r="AF1872" s="31">
        <f t="shared" si="854"/>
        <v>-43.564356435643568</v>
      </c>
      <c r="AG1872" s="31">
        <f t="shared" si="857"/>
        <v>-1</v>
      </c>
      <c r="AI1872" s="31">
        <f t="shared" ref="AI1872:AI1935" si="871">(C1872+D1872+E1872)/3</f>
        <v>49233.333333333336</v>
      </c>
      <c r="AJ1872" s="31">
        <f t="shared" si="860"/>
        <v>45823.333333333328</v>
      </c>
      <c r="AK1872" s="31">
        <f t="shared" si="861"/>
        <v>2269.6666666666656</v>
      </c>
      <c r="AL1872" s="31">
        <f t="shared" si="862"/>
        <v>100.16155088853016</v>
      </c>
      <c r="AM1872" s="31">
        <f t="shared" si="863"/>
        <v>-1</v>
      </c>
    </row>
    <row r="1873" spans="1:39" x14ac:dyDescent="0.4">
      <c r="A1873" s="44">
        <v>40563</v>
      </c>
      <c r="B1873" s="45">
        <v>48000</v>
      </c>
      <c r="C1873" s="45">
        <v>49800</v>
      </c>
      <c r="D1873" s="45">
        <v>47200</v>
      </c>
      <c r="E1873" s="45">
        <v>48500</v>
      </c>
      <c r="F1873" s="46">
        <v>0.41</v>
      </c>
      <c r="G1873" s="31">
        <f t="shared" ref="G1873:G1936" si="872">IF(E1873&gt;E1872,1,-1)</f>
        <v>1</v>
      </c>
      <c r="I1873" s="3">
        <f t="shared" si="870"/>
        <v>200</v>
      </c>
      <c r="J1873" s="31">
        <f t="shared" ref="J1873:J1936" si="873">IF(I1873&gt;0,I1873,0)</f>
        <v>200</v>
      </c>
      <c r="K1873" s="31">
        <f t="shared" ref="K1873:K1936" si="874">IF(I1873&lt;0,-I1873,0)</f>
        <v>0</v>
      </c>
      <c r="L1873" s="31">
        <f t="shared" si="869"/>
        <v>686.53105833746054</v>
      </c>
      <c r="M1873" s="31">
        <f t="shared" si="869"/>
        <v>414.79720595334618</v>
      </c>
      <c r="N1873" s="31">
        <f t="shared" si="855"/>
        <v>1.6551004888270084</v>
      </c>
      <c r="O1873" s="31">
        <f t="shared" si="856"/>
        <v>62.336642089136589</v>
      </c>
      <c r="P1873" s="31">
        <f t="shared" si="859"/>
        <v>1</v>
      </c>
      <c r="R1873" s="3">
        <f t="shared" si="845"/>
        <v>52700</v>
      </c>
      <c r="S1873" s="3">
        <f t="shared" si="846"/>
        <v>47200</v>
      </c>
      <c r="T1873" s="31">
        <f t="shared" si="847"/>
        <v>23.636363636363637</v>
      </c>
      <c r="U1873" s="31">
        <f t="shared" si="849"/>
        <v>48.438228438228435</v>
      </c>
      <c r="V1873" s="31">
        <f t="shared" si="848"/>
        <v>-1</v>
      </c>
      <c r="W1873" s="31">
        <f t="shared" si="850"/>
        <v>-1</v>
      </c>
      <c r="Y1873" s="3">
        <f t="shared" si="851"/>
        <v>47683.333333333336</v>
      </c>
      <c r="Z1873" s="3">
        <f t="shared" si="864"/>
        <v>44930.769230769234</v>
      </c>
      <c r="AA1873" s="3">
        <f t="shared" si="865"/>
        <v>2752.5641025641016</v>
      </c>
      <c r="AB1873" s="3">
        <f t="shared" si="866"/>
        <v>-1</v>
      </c>
      <c r="AC1873" s="3"/>
      <c r="AD1873" s="3">
        <f t="shared" si="852"/>
        <v>52700</v>
      </c>
      <c r="AE1873" s="3">
        <f t="shared" si="853"/>
        <v>42600</v>
      </c>
      <c r="AF1873" s="31">
        <f t="shared" si="854"/>
        <v>-41.584158415841586</v>
      </c>
      <c r="AG1873" s="31">
        <f t="shared" si="857"/>
        <v>1</v>
      </c>
      <c r="AI1873" s="31">
        <f t="shared" si="871"/>
        <v>48500</v>
      </c>
      <c r="AJ1873" s="31">
        <f t="shared" si="860"/>
        <v>46154.166666666664</v>
      </c>
      <c r="AK1873" s="31">
        <f t="shared" si="861"/>
        <v>2239.583333333333</v>
      </c>
      <c r="AL1873" s="31">
        <f t="shared" si="862"/>
        <v>69.829457364341167</v>
      </c>
      <c r="AM1873" s="31">
        <f t="shared" si="863"/>
        <v>-1</v>
      </c>
    </row>
    <row r="1874" spans="1:39" x14ac:dyDescent="0.4">
      <c r="A1874" s="47">
        <v>40564</v>
      </c>
      <c r="B1874" s="48">
        <v>48900</v>
      </c>
      <c r="C1874" s="48">
        <v>48900</v>
      </c>
      <c r="D1874" s="48">
        <v>47400</v>
      </c>
      <c r="E1874" s="48">
        <v>47700</v>
      </c>
      <c r="F1874" s="49">
        <v>-1.65</v>
      </c>
      <c r="G1874" s="31">
        <f t="shared" si="872"/>
        <v>-1</v>
      </c>
      <c r="I1874" s="3">
        <f t="shared" si="870"/>
        <v>-800</v>
      </c>
      <c r="J1874" s="31">
        <f t="shared" si="873"/>
        <v>0</v>
      </c>
      <c r="K1874" s="31">
        <f t="shared" si="874"/>
        <v>800</v>
      </c>
      <c r="L1874" s="31">
        <f t="shared" si="869"/>
        <v>637.49312559907048</v>
      </c>
      <c r="M1874" s="31">
        <f t="shared" si="869"/>
        <v>442.3116912423929</v>
      </c>
      <c r="N1874" s="31">
        <f t="shared" si="855"/>
        <v>1.4412757750274239</v>
      </c>
      <c r="O1874" s="31">
        <f t="shared" si="856"/>
        <v>59.037810876210138</v>
      </c>
      <c r="P1874" s="31">
        <f t="shared" si="859"/>
        <v>-1</v>
      </c>
      <c r="R1874" s="3">
        <f t="shared" si="845"/>
        <v>52700</v>
      </c>
      <c r="S1874" s="3">
        <f t="shared" si="846"/>
        <v>47200</v>
      </c>
      <c r="T1874" s="31">
        <f t="shared" si="847"/>
        <v>9.0909090909090917</v>
      </c>
      <c r="U1874" s="31">
        <f t="shared" si="849"/>
        <v>23.729603729603735</v>
      </c>
      <c r="V1874" s="31">
        <f t="shared" si="848"/>
        <v>-1</v>
      </c>
      <c r="W1874" s="31">
        <f t="shared" si="850"/>
        <v>-1</v>
      </c>
      <c r="Y1874" s="3">
        <f t="shared" si="851"/>
        <v>48016.666666666664</v>
      </c>
      <c r="Z1874" s="3">
        <f t="shared" si="864"/>
        <v>45303.846153846156</v>
      </c>
      <c r="AA1874" s="3">
        <f t="shared" si="865"/>
        <v>2712.8205128205082</v>
      </c>
      <c r="AB1874" s="3">
        <f t="shared" si="866"/>
        <v>-1</v>
      </c>
      <c r="AC1874" s="3"/>
      <c r="AD1874" s="3">
        <f t="shared" si="852"/>
        <v>52700</v>
      </c>
      <c r="AE1874" s="3">
        <f t="shared" si="853"/>
        <v>42600</v>
      </c>
      <c r="AF1874" s="31">
        <f t="shared" si="854"/>
        <v>-49.504950495049506</v>
      </c>
      <c r="AG1874" s="31">
        <f t="shared" si="857"/>
        <v>-1</v>
      </c>
      <c r="AI1874" s="31">
        <f t="shared" si="871"/>
        <v>48000</v>
      </c>
      <c r="AJ1874" s="31">
        <f t="shared" si="860"/>
        <v>46305.833333333328</v>
      </c>
      <c r="AK1874" s="31">
        <f t="shared" si="861"/>
        <v>2272.5</v>
      </c>
      <c r="AL1874" s="31">
        <f t="shared" si="862"/>
        <v>49.700525608116514</v>
      </c>
      <c r="AM1874" s="31">
        <f t="shared" si="863"/>
        <v>-1</v>
      </c>
    </row>
    <row r="1875" spans="1:39" x14ac:dyDescent="0.4">
      <c r="A1875" s="44">
        <v>40567</v>
      </c>
      <c r="B1875" s="45">
        <v>47150</v>
      </c>
      <c r="C1875" s="45">
        <v>48500</v>
      </c>
      <c r="D1875" s="45">
        <v>46750</v>
      </c>
      <c r="E1875" s="45">
        <v>48500</v>
      </c>
      <c r="F1875" s="46">
        <v>1.68</v>
      </c>
      <c r="G1875" s="31">
        <f t="shared" si="872"/>
        <v>1</v>
      </c>
      <c r="I1875" s="3">
        <f t="shared" si="870"/>
        <v>800</v>
      </c>
      <c r="J1875" s="31">
        <f t="shared" si="873"/>
        <v>800</v>
      </c>
      <c r="K1875" s="31">
        <f t="shared" si="874"/>
        <v>0</v>
      </c>
      <c r="L1875" s="31">
        <f t="shared" si="869"/>
        <v>649.10075948485121</v>
      </c>
      <c r="M1875" s="31">
        <f t="shared" si="869"/>
        <v>410.71799901079339</v>
      </c>
      <c r="N1875" s="31">
        <f t="shared" si="855"/>
        <v>1.5804049519334391</v>
      </c>
      <c r="O1875" s="31">
        <f t="shared" si="856"/>
        <v>61.246392770610576</v>
      </c>
      <c r="P1875" s="31">
        <f t="shared" si="859"/>
        <v>1</v>
      </c>
      <c r="R1875" s="3">
        <f t="shared" ref="R1875:R1938" si="875">MAX(C1871:C1875)</f>
        <v>51600</v>
      </c>
      <c r="S1875" s="3">
        <f t="shared" ref="S1875:S1938" si="876">MIN(D1871:D1875)</f>
        <v>46750</v>
      </c>
      <c r="T1875" s="31">
        <f t="shared" ref="T1875:T1938" si="877">(E1875-S1875)/(R1875-S1875)*100</f>
        <v>36.082474226804123</v>
      </c>
      <c r="U1875" s="31">
        <f t="shared" si="849"/>
        <v>22.936582318025614</v>
      </c>
      <c r="V1875" s="31">
        <f t="shared" si="848"/>
        <v>1</v>
      </c>
      <c r="W1875" s="31">
        <f t="shared" si="850"/>
        <v>-1</v>
      </c>
      <c r="Y1875" s="3">
        <f t="shared" si="851"/>
        <v>48391.666666666664</v>
      </c>
      <c r="Z1875" s="3">
        <f t="shared" si="864"/>
        <v>45609.615384615383</v>
      </c>
      <c r="AA1875" s="3">
        <f t="shared" si="865"/>
        <v>2782.0512820512813</v>
      </c>
      <c r="AB1875" s="3">
        <f t="shared" si="866"/>
        <v>1</v>
      </c>
      <c r="AC1875" s="3"/>
      <c r="AD1875" s="3">
        <f t="shared" si="852"/>
        <v>52700</v>
      </c>
      <c r="AE1875" s="3">
        <f t="shared" si="853"/>
        <v>42600</v>
      </c>
      <c r="AF1875" s="31">
        <f t="shared" si="854"/>
        <v>-41.584158415841586</v>
      </c>
      <c r="AG1875" s="31">
        <f t="shared" si="857"/>
        <v>1</v>
      </c>
      <c r="AI1875" s="31">
        <f t="shared" si="871"/>
        <v>47916.666666666664</v>
      </c>
      <c r="AJ1875" s="31">
        <f t="shared" si="860"/>
        <v>46498.333333333328</v>
      </c>
      <c r="AK1875" s="31">
        <f t="shared" si="861"/>
        <v>2221.8333333333335</v>
      </c>
      <c r="AL1875" s="31">
        <f t="shared" si="862"/>
        <v>42.5574475533219</v>
      </c>
      <c r="AM1875" s="31">
        <f t="shared" si="863"/>
        <v>-1</v>
      </c>
    </row>
    <row r="1876" spans="1:39" x14ac:dyDescent="0.4">
      <c r="A1876" s="44">
        <v>40568</v>
      </c>
      <c r="B1876" s="45">
        <v>48000</v>
      </c>
      <c r="C1876" s="45">
        <v>49000</v>
      </c>
      <c r="D1876" s="45">
        <v>47400</v>
      </c>
      <c r="E1876" s="45">
        <v>47500</v>
      </c>
      <c r="F1876" s="46">
        <v>-2.06</v>
      </c>
      <c r="G1876" s="31">
        <f t="shared" si="872"/>
        <v>-1</v>
      </c>
      <c r="I1876" s="3">
        <f t="shared" si="870"/>
        <v>-1000</v>
      </c>
      <c r="J1876" s="31">
        <f t="shared" si="873"/>
        <v>0</v>
      </c>
      <c r="K1876" s="31">
        <f t="shared" si="874"/>
        <v>1000</v>
      </c>
      <c r="L1876" s="31">
        <f t="shared" si="869"/>
        <v>602.73641952164758</v>
      </c>
      <c r="M1876" s="31">
        <f t="shared" si="869"/>
        <v>452.80957051002241</v>
      </c>
      <c r="N1876" s="31">
        <f t="shared" si="855"/>
        <v>1.3311035339707042</v>
      </c>
      <c r="O1876" s="31">
        <f t="shared" si="856"/>
        <v>57.101862468689163</v>
      </c>
      <c r="P1876" s="31">
        <f t="shared" si="859"/>
        <v>-1</v>
      </c>
      <c r="R1876" s="3">
        <f t="shared" si="875"/>
        <v>51200</v>
      </c>
      <c r="S1876" s="3">
        <f t="shared" si="876"/>
        <v>46750</v>
      </c>
      <c r="T1876" s="31">
        <f t="shared" si="877"/>
        <v>16.853932584269664</v>
      </c>
      <c r="U1876" s="31">
        <f t="shared" si="849"/>
        <v>20.675771967327627</v>
      </c>
      <c r="V1876" s="31">
        <f t="shared" si="848"/>
        <v>-1</v>
      </c>
      <c r="W1876" s="31">
        <f t="shared" si="850"/>
        <v>-1</v>
      </c>
      <c r="Y1876" s="3">
        <f t="shared" si="851"/>
        <v>48545.833333333336</v>
      </c>
      <c r="Z1876" s="3">
        <f t="shared" si="864"/>
        <v>45844.230769230766</v>
      </c>
      <c r="AA1876" s="3">
        <f t="shared" si="865"/>
        <v>2701.6025641025699</v>
      </c>
      <c r="AB1876" s="3">
        <f t="shared" si="866"/>
        <v>-1</v>
      </c>
      <c r="AC1876" s="3"/>
      <c r="AD1876" s="3">
        <f t="shared" si="852"/>
        <v>52700</v>
      </c>
      <c r="AE1876" s="3">
        <f t="shared" si="853"/>
        <v>42600</v>
      </c>
      <c r="AF1876" s="31">
        <f t="shared" si="854"/>
        <v>-51.485148514851488</v>
      </c>
      <c r="AG1876" s="31">
        <f t="shared" si="857"/>
        <v>-1</v>
      </c>
      <c r="AI1876" s="31">
        <f t="shared" si="871"/>
        <v>47966.666666666664</v>
      </c>
      <c r="AJ1876" s="31">
        <f t="shared" si="860"/>
        <v>46746.666666666657</v>
      </c>
      <c r="AK1876" s="31">
        <f t="shared" si="861"/>
        <v>2079.9999999999995</v>
      </c>
      <c r="AL1876" s="31">
        <f t="shared" si="862"/>
        <v>39.102564102564344</v>
      </c>
      <c r="AM1876" s="31">
        <f t="shared" si="863"/>
        <v>-1</v>
      </c>
    </row>
    <row r="1877" spans="1:39" x14ac:dyDescent="0.4">
      <c r="A1877" s="44">
        <v>40569</v>
      </c>
      <c r="B1877" s="45">
        <v>47300</v>
      </c>
      <c r="C1877" s="45">
        <v>49050</v>
      </c>
      <c r="D1877" s="45">
        <v>47250</v>
      </c>
      <c r="E1877" s="45">
        <v>49050</v>
      </c>
      <c r="F1877" s="46">
        <v>3.26</v>
      </c>
      <c r="G1877" s="31">
        <f t="shared" si="872"/>
        <v>1</v>
      </c>
      <c r="I1877" s="3">
        <f t="shared" si="870"/>
        <v>1550</v>
      </c>
      <c r="J1877" s="31">
        <f t="shared" si="873"/>
        <v>1550</v>
      </c>
      <c r="K1877" s="31">
        <f t="shared" si="874"/>
        <v>0</v>
      </c>
      <c r="L1877" s="31">
        <f t="shared" si="869"/>
        <v>670.39810384152986</v>
      </c>
      <c r="M1877" s="31">
        <f t="shared" si="869"/>
        <v>420.46602975930648</v>
      </c>
      <c r="N1877" s="31">
        <f t="shared" si="855"/>
        <v>1.5944168051466503</v>
      </c>
      <c r="O1877" s="31">
        <f t="shared" si="856"/>
        <v>61.455692161095349</v>
      </c>
      <c r="P1877" s="31">
        <f t="shared" si="859"/>
        <v>1</v>
      </c>
      <c r="R1877" s="3">
        <f t="shared" si="875"/>
        <v>49800</v>
      </c>
      <c r="S1877" s="3">
        <f t="shared" si="876"/>
        <v>46750</v>
      </c>
      <c r="T1877" s="31">
        <f t="shared" si="877"/>
        <v>75.409836065573771</v>
      </c>
      <c r="U1877" s="31">
        <f t="shared" si="849"/>
        <v>42.782080958882517</v>
      </c>
      <c r="V1877" s="31">
        <f t="shared" ref="V1877:V1940" si="878">IF(T1877&gt;T1876,1,-1)</f>
        <v>1</v>
      </c>
      <c r="W1877" s="31">
        <f t="shared" si="850"/>
        <v>1</v>
      </c>
      <c r="Y1877" s="3">
        <f t="shared" si="851"/>
        <v>48675</v>
      </c>
      <c r="Z1877" s="3">
        <f t="shared" si="864"/>
        <v>46132.692307692305</v>
      </c>
      <c r="AA1877" s="3">
        <f t="shared" si="865"/>
        <v>2542.3076923076951</v>
      </c>
      <c r="AB1877" s="3">
        <f t="shared" si="866"/>
        <v>-1</v>
      </c>
      <c r="AC1877" s="3"/>
      <c r="AD1877" s="3">
        <f t="shared" si="852"/>
        <v>52700</v>
      </c>
      <c r="AE1877" s="3">
        <f t="shared" si="853"/>
        <v>43400</v>
      </c>
      <c r="AF1877" s="31">
        <f t="shared" si="854"/>
        <v>-39.247311827956985</v>
      </c>
      <c r="AG1877" s="31">
        <f t="shared" si="857"/>
        <v>1</v>
      </c>
      <c r="AI1877" s="31">
        <f t="shared" si="871"/>
        <v>48450</v>
      </c>
      <c r="AJ1877" s="31">
        <f t="shared" si="860"/>
        <v>47019.999999999993</v>
      </c>
      <c r="AK1877" s="31">
        <f t="shared" si="861"/>
        <v>1961.6666666666665</v>
      </c>
      <c r="AL1877" s="31">
        <f t="shared" si="862"/>
        <v>48.598130841121744</v>
      </c>
      <c r="AM1877" s="31">
        <f t="shared" si="863"/>
        <v>1</v>
      </c>
    </row>
    <row r="1878" spans="1:39" x14ac:dyDescent="0.4">
      <c r="A1878" s="44">
        <v>40570</v>
      </c>
      <c r="B1878" s="45">
        <v>48750</v>
      </c>
      <c r="C1878" s="45">
        <v>50400</v>
      </c>
      <c r="D1878" s="45">
        <v>48750</v>
      </c>
      <c r="E1878" s="45">
        <v>50000</v>
      </c>
      <c r="F1878" s="46">
        <v>1.94</v>
      </c>
      <c r="G1878" s="31">
        <f t="shared" si="872"/>
        <v>1</v>
      </c>
      <c r="I1878" s="3">
        <f t="shared" si="870"/>
        <v>950</v>
      </c>
      <c r="J1878" s="31">
        <f t="shared" si="873"/>
        <v>950</v>
      </c>
      <c r="K1878" s="31">
        <f t="shared" si="874"/>
        <v>0</v>
      </c>
      <c r="L1878" s="31">
        <f t="shared" si="869"/>
        <v>690.36966785284915</v>
      </c>
      <c r="M1878" s="31">
        <f t="shared" si="869"/>
        <v>390.43274191935603</v>
      </c>
      <c r="N1878" s="31">
        <f t="shared" si="855"/>
        <v>1.7682166317789125</v>
      </c>
      <c r="O1878" s="31">
        <f t="shared" si="856"/>
        <v>63.875659566521009</v>
      </c>
      <c r="P1878" s="31">
        <f t="shared" si="859"/>
        <v>1</v>
      </c>
      <c r="R1878" s="3">
        <f t="shared" si="875"/>
        <v>50400</v>
      </c>
      <c r="S1878" s="3">
        <f t="shared" si="876"/>
        <v>46750</v>
      </c>
      <c r="T1878" s="31">
        <f t="shared" si="877"/>
        <v>89.041095890410958</v>
      </c>
      <c r="U1878" s="31">
        <f t="shared" ref="U1878:U1941" si="879">SUM(T1876:T1878)/3</f>
        <v>60.434954846751459</v>
      </c>
      <c r="V1878" s="31">
        <f t="shared" si="878"/>
        <v>1</v>
      </c>
      <c r="W1878" s="31">
        <f t="shared" si="850"/>
        <v>1</v>
      </c>
      <c r="Y1878" s="3">
        <f t="shared" si="851"/>
        <v>48900</v>
      </c>
      <c r="Z1878" s="3">
        <f t="shared" si="864"/>
        <v>46471.153846153844</v>
      </c>
      <c r="AA1878" s="3">
        <f t="shared" si="865"/>
        <v>2428.8461538461561</v>
      </c>
      <c r="AB1878" s="3">
        <f t="shared" si="866"/>
        <v>-1</v>
      </c>
      <c r="AC1878" s="3"/>
      <c r="AD1878" s="3">
        <f t="shared" si="852"/>
        <v>52700</v>
      </c>
      <c r="AE1878" s="3">
        <f t="shared" si="853"/>
        <v>45050</v>
      </c>
      <c r="AF1878" s="31">
        <f t="shared" si="854"/>
        <v>-35.294117647058826</v>
      </c>
      <c r="AG1878" s="31">
        <f t="shared" si="857"/>
        <v>1</v>
      </c>
      <c r="AI1878" s="31">
        <f t="shared" si="871"/>
        <v>49716.666666666664</v>
      </c>
      <c r="AJ1878" s="31">
        <f t="shared" si="860"/>
        <v>47313.333333333328</v>
      </c>
      <c r="AK1878" s="31">
        <f t="shared" si="861"/>
        <v>1908.6666666666667</v>
      </c>
      <c r="AL1878" s="31">
        <f t="shared" si="862"/>
        <v>83.944580277098709</v>
      </c>
      <c r="AM1878" s="31">
        <f t="shared" si="863"/>
        <v>1</v>
      </c>
    </row>
    <row r="1879" spans="1:39" x14ac:dyDescent="0.4">
      <c r="A1879" s="47">
        <v>40571</v>
      </c>
      <c r="B1879" s="48">
        <v>50100</v>
      </c>
      <c r="C1879" s="48">
        <v>52200</v>
      </c>
      <c r="D1879" s="48">
        <v>49850</v>
      </c>
      <c r="E1879" s="48">
        <v>52200</v>
      </c>
      <c r="F1879" s="49">
        <v>4.4000000000000004</v>
      </c>
      <c r="G1879" s="31">
        <f t="shared" si="872"/>
        <v>1</v>
      </c>
      <c r="I1879" s="3">
        <f t="shared" si="870"/>
        <v>2200</v>
      </c>
      <c r="J1879" s="31">
        <f t="shared" si="873"/>
        <v>2200</v>
      </c>
      <c r="K1879" s="31">
        <f t="shared" si="874"/>
        <v>0</v>
      </c>
      <c r="L1879" s="31">
        <f t="shared" si="869"/>
        <v>798.20040586335995</v>
      </c>
      <c r="M1879" s="31">
        <f t="shared" si="869"/>
        <v>362.5446889251163</v>
      </c>
      <c r="N1879" s="31">
        <f t="shared" si="855"/>
        <v>2.201660733825364</v>
      </c>
      <c r="O1879" s="31">
        <f t="shared" si="856"/>
        <v>68.766209691268756</v>
      </c>
      <c r="P1879" s="31">
        <f t="shared" si="859"/>
        <v>1</v>
      </c>
      <c r="R1879" s="3">
        <f t="shared" si="875"/>
        <v>52200</v>
      </c>
      <c r="S1879" s="3">
        <f t="shared" si="876"/>
        <v>46750</v>
      </c>
      <c r="T1879" s="31">
        <f t="shared" si="877"/>
        <v>100</v>
      </c>
      <c r="U1879" s="31">
        <f t="shared" si="879"/>
        <v>88.150310651994914</v>
      </c>
      <c r="V1879" s="31">
        <f t="shared" si="878"/>
        <v>1</v>
      </c>
      <c r="W1879" s="31">
        <f t="shared" ref="W1879:W1942" si="880">IF(U1879&gt;U1878, 1, -1)</f>
        <v>1</v>
      </c>
      <c r="Y1879" s="3">
        <f t="shared" si="851"/>
        <v>49370.833333333336</v>
      </c>
      <c r="Z1879" s="3">
        <f t="shared" si="864"/>
        <v>46855.769230769234</v>
      </c>
      <c r="AA1879" s="3">
        <f t="shared" si="865"/>
        <v>2515.0641025641016</v>
      </c>
      <c r="AB1879" s="3">
        <f t="shared" si="866"/>
        <v>1</v>
      </c>
      <c r="AC1879" s="3"/>
      <c r="AD1879" s="3">
        <f t="shared" si="852"/>
        <v>52700</v>
      </c>
      <c r="AE1879" s="3">
        <f t="shared" si="853"/>
        <v>45550</v>
      </c>
      <c r="AF1879" s="31">
        <f t="shared" si="854"/>
        <v>-6.9930069930069934</v>
      </c>
      <c r="AG1879" s="31">
        <f t="shared" si="857"/>
        <v>1</v>
      </c>
      <c r="AI1879" s="31">
        <f t="shared" si="871"/>
        <v>51416.666666666664</v>
      </c>
      <c r="AJ1879" s="31">
        <f t="shared" si="860"/>
        <v>47675.833333333328</v>
      </c>
      <c r="AK1879" s="31">
        <f t="shared" si="861"/>
        <v>1884.0000000000005</v>
      </c>
      <c r="AL1879" s="31">
        <f t="shared" si="862"/>
        <v>132.37202170323195</v>
      </c>
      <c r="AM1879" s="31">
        <f t="shared" si="863"/>
        <v>1</v>
      </c>
    </row>
    <row r="1880" spans="1:39" x14ac:dyDescent="0.4">
      <c r="A1880" s="44">
        <v>40574</v>
      </c>
      <c r="B1880" s="45">
        <v>51000</v>
      </c>
      <c r="C1880" s="45">
        <v>52000</v>
      </c>
      <c r="D1880" s="45">
        <v>49900</v>
      </c>
      <c r="E1880" s="45">
        <v>50400</v>
      </c>
      <c r="F1880" s="46">
        <v>-3.45</v>
      </c>
      <c r="G1880" s="31">
        <f t="shared" si="872"/>
        <v>-1</v>
      </c>
      <c r="I1880" s="3">
        <f t="shared" si="870"/>
        <v>-1800</v>
      </c>
      <c r="J1880" s="31">
        <f t="shared" si="873"/>
        <v>0</v>
      </c>
      <c r="K1880" s="31">
        <f t="shared" si="874"/>
        <v>1800</v>
      </c>
      <c r="L1880" s="31">
        <f t="shared" si="869"/>
        <v>741.1860911588343</v>
      </c>
      <c r="M1880" s="31">
        <f t="shared" si="869"/>
        <v>465.22006828760794</v>
      </c>
      <c r="N1880" s="31">
        <f t="shared" si="855"/>
        <v>1.5931945796900122</v>
      </c>
      <c r="O1880" s="31">
        <f t="shared" si="856"/>
        <v>61.437525443249264</v>
      </c>
      <c r="P1880" s="31">
        <f t="shared" si="859"/>
        <v>-1</v>
      </c>
      <c r="R1880" s="3">
        <f t="shared" si="875"/>
        <v>52200</v>
      </c>
      <c r="S1880" s="3">
        <f t="shared" si="876"/>
        <v>47250</v>
      </c>
      <c r="T1880" s="31">
        <f t="shared" si="877"/>
        <v>63.636363636363633</v>
      </c>
      <c r="U1880" s="31">
        <f t="shared" si="879"/>
        <v>84.22581984225819</v>
      </c>
      <c r="V1880" s="31">
        <f t="shared" si="878"/>
        <v>-1</v>
      </c>
      <c r="W1880" s="31">
        <f t="shared" si="880"/>
        <v>-1</v>
      </c>
      <c r="Y1880" s="3">
        <f t="shared" si="851"/>
        <v>49570.833333333336</v>
      </c>
      <c r="Z1880" s="3">
        <f t="shared" si="864"/>
        <v>47109.615384615383</v>
      </c>
      <c r="AA1880" s="3">
        <f t="shared" si="865"/>
        <v>2461.2179487179528</v>
      </c>
      <c r="AB1880" s="3">
        <f t="shared" si="866"/>
        <v>-1</v>
      </c>
      <c r="AC1880" s="3"/>
      <c r="AD1880" s="3">
        <f t="shared" si="852"/>
        <v>52700</v>
      </c>
      <c r="AE1880" s="3">
        <f t="shared" si="853"/>
        <v>45550</v>
      </c>
      <c r="AF1880" s="31">
        <f t="shared" si="854"/>
        <v>-32.167832167832167</v>
      </c>
      <c r="AG1880" s="31">
        <f t="shared" si="857"/>
        <v>-1</v>
      </c>
      <c r="AI1880" s="31">
        <f t="shared" si="871"/>
        <v>50766.666666666664</v>
      </c>
      <c r="AJ1880" s="31">
        <f t="shared" si="860"/>
        <v>47979.166666666664</v>
      </c>
      <c r="AK1880" s="31">
        <f t="shared" si="861"/>
        <v>1827.5</v>
      </c>
      <c r="AL1880" s="31">
        <f t="shared" si="862"/>
        <v>101.68718650250798</v>
      </c>
      <c r="AM1880" s="31">
        <f t="shared" si="863"/>
        <v>-1</v>
      </c>
    </row>
    <row r="1881" spans="1:39" x14ac:dyDescent="0.4">
      <c r="A1881" s="44">
        <v>40575</v>
      </c>
      <c r="B1881" s="45">
        <v>51000</v>
      </c>
      <c r="C1881" s="45">
        <v>51000</v>
      </c>
      <c r="D1881" s="45">
        <v>49000</v>
      </c>
      <c r="E1881" s="45">
        <v>49500</v>
      </c>
      <c r="F1881" s="46">
        <v>-1.79</v>
      </c>
      <c r="G1881" s="31">
        <f t="shared" si="872"/>
        <v>-1</v>
      </c>
      <c r="I1881" s="3">
        <f t="shared" si="870"/>
        <v>-900</v>
      </c>
      <c r="J1881" s="31">
        <f t="shared" si="873"/>
        <v>0</v>
      </c>
      <c r="K1881" s="31">
        <f t="shared" si="874"/>
        <v>900</v>
      </c>
      <c r="L1881" s="31">
        <f t="shared" si="869"/>
        <v>688.24422750463179</v>
      </c>
      <c r="M1881" s="31">
        <f t="shared" si="869"/>
        <v>496.27577769563595</v>
      </c>
      <c r="N1881" s="31">
        <f t="shared" si="855"/>
        <v>1.3868180927555351</v>
      </c>
      <c r="O1881" s="31">
        <f t="shared" si="856"/>
        <v>58.103216871231297</v>
      </c>
      <c r="P1881" s="31">
        <f t="shared" si="859"/>
        <v>-1</v>
      </c>
      <c r="R1881" s="3">
        <f t="shared" si="875"/>
        <v>52200</v>
      </c>
      <c r="S1881" s="3">
        <f t="shared" si="876"/>
        <v>47250</v>
      </c>
      <c r="T1881" s="31">
        <f t="shared" si="877"/>
        <v>45.454545454545453</v>
      </c>
      <c r="U1881" s="31">
        <f t="shared" si="879"/>
        <v>69.696969696969688</v>
      </c>
      <c r="V1881" s="31">
        <f t="shared" si="878"/>
        <v>-1</v>
      </c>
      <c r="W1881" s="31">
        <f t="shared" si="880"/>
        <v>-1</v>
      </c>
      <c r="Y1881" s="3">
        <f t="shared" si="851"/>
        <v>49454.166666666664</v>
      </c>
      <c r="Z1881" s="3">
        <f t="shared" si="864"/>
        <v>47328.846153846156</v>
      </c>
      <c r="AA1881" s="3">
        <f t="shared" si="865"/>
        <v>2125.3205128205082</v>
      </c>
      <c r="AB1881" s="3">
        <f t="shared" si="866"/>
        <v>-1</v>
      </c>
      <c r="AC1881" s="3"/>
      <c r="AD1881" s="3">
        <f t="shared" si="852"/>
        <v>52700</v>
      </c>
      <c r="AE1881" s="3">
        <f t="shared" si="853"/>
        <v>45550</v>
      </c>
      <c r="AF1881" s="31">
        <f t="shared" si="854"/>
        <v>-44.755244755244753</v>
      </c>
      <c r="AG1881" s="31">
        <f t="shared" si="857"/>
        <v>-1</v>
      </c>
      <c r="AI1881" s="31">
        <f t="shared" si="871"/>
        <v>49833.333333333336</v>
      </c>
      <c r="AJ1881" s="31">
        <f t="shared" si="860"/>
        <v>48219.999999999993</v>
      </c>
      <c r="AK1881" s="31">
        <f t="shared" si="861"/>
        <v>1770</v>
      </c>
      <c r="AL1881" s="31">
        <f t="shared" si="862"/>
        <v>60.765850596359435</v>
      </c>
      <c r="AM1881" s="31">
        <f t="shared" si="863"/>
        <v>-1</v>
      </c>
    </row>
    <row r="1882" spans="1:39" x14ac:dyDescent="0.4">
      <c r="A1882" s="44">
        <v>40581</v>
      </c>
      <c r="B1882" s="45">
        <v>49850</v>
      </c>
      <c r="C1882" s="45">
        <v>50600</v>
      </c>
      <c r="D1882" s="45">
        <v>49850</v>
      </c>
      <c r="E1882" s="45">
        <v>50000</v>
      </c>
      <c r="F1882" s="46">
        <v>1.01</v>
      </c>
      <c r="G1882" s="31">
        <f t="shared" si="872"/>
        <v>1</v>
      </c>
      <c r="I1882" s="3">
        <f t="shared" si="870"/>
        <v>500</v>
      </c>
      <c r="J1882" s="31">
        <f t="shared" si="873"/>
        <v>500</v>
      </c>
      <c r="K1882" s="31">
        <f t="shared" si="874"/>
        <v>0</v>
      </c>
      <c r="L1882" s="31">
        <f t="shared" si="869"/>
        <v>674.79821125430101</v>
      </c>
      <c r="M1882" s="31">
        <f t="shared" si="869"/>
        <v>460.82750786023337</v>
      </c>
      <c r="N1882" s="31">
        <f t="shared" si="855"/>
        <v>1.4643184266225788</v>
      </c>
      <c r="O1882" s="31">
        <f t="shared" si="856"/>
        <v>59.420828526184842</v>
      </c>
      <c r="P1882" s="31">
        <f t="shared" si="859"/>
        <v>1</v>
      </c>
      <c r="R1882" s="3">
        <f t="shared" si="875"/>
        <v>52200</v>
      </c>
      <c r="S1882" s="3">
        <f t="shared" si="876"/>
        <v>48750</v>
      </c>
      <c r="T1882" s="31">
        <f t="shared" si="877"/>
        <v>36.231884057971016</v>
      </c>
      <c r="U1882" s="31">
        <f t="shared" si="879"/>
        <v>48.440931049626705</v>
      </c>
      <c r="V1882" s="31">
        <f t="shared" si="878"/>
        <v>-1</v>
      </c>
      <c r="W1882" s="31">
        <f t="shared" si="880"/>
        <v>-1</v>
      </c>
      <c r="Y1882" s="3">
        <f t="shared" si="851"/>
        <v>49429.166666666664</v>
      </c>
      <c r="Z1882" s="3">
        <f t="shared" si="864"/>
        <v>47636.538461538461</v>
      </c>
      <c r="AA1882" s="3">
        <f t="shared" si="865"/>
        <v>1792.6282051282033</v>
      </c>
      <c r="AB1882" s="3">
        <f t="shared" si="866"/>
        <v>-1</v>
      </c>
      <c r="AC1882" s="3"/>
      <c r="AD1882" s="3">
        <f t="shared" si="852"/>
        <v>52700</v>
      </c>
      <c r="AE1882" s="3">
        <f t="shared" si="853"/>
        <v>46750</v>
      </c>
      <c r="AF1882" s="31">
        <f t="shared" si="854"/>
        <v>-45.378151260504204</v>
      </c>
      <c r="AG1882" s="31">
        <f t="shared" si="857"/>
        <v>-1</v>
      </c>
      <c r="AI1882" s="31">
        <f t="shared" si="871"/>
        <v>50150</v>
      </c>
      <c r="AJ1882" s="31">
        <f t="shared" si="860"/>
        <v>48531.666666666664</v>
      </c>
      <c r="AK1882" s="31">
        <f t="shared" si="861"/>
        <v>1631.4999999999995</v>
      </c>
      <c r="AL1882" s="31">
        <f t="shared" si="862"/>
        <v>66.128647801954699</v>
      </c>
      <c r="AM1882" s="31">
        <f t="shared" si="863"/>
        <v>1</v>
      </c>
    </row>
    <row r="1883" spans="1:39" x14ac:dyDescent="0.4">
      <c r="A1883" s="44">
        <v>40582</v>
      </c>
      <c r="B1883" s="45">
        <v>50300</v>
      </c>
      <c r="C1883" s="45">
        <v>50400</v>
      </c>
      <c r="D1883" s="45">
        <v>48950</v>
      </c>
      <c r="E1883" s="45">
        <v>48950</v>
      </c>
      <c r="F1883" s="46">
        <v>-2.1</v>
      </c>
      <c r="G1883" s="31">
        <f t="shared" si="872"/>
        <v>-1</v>
      </c>
      <c r="I1883" s="3">
        <f t="shared" si="870"/>
        <v>-1050</v>
      </c>
      <c r="J1883" s="31">
        <f t="shared" si="873"/>
        <v>0</v>
      </c>
      <c r="K1883" s="31">
        <f t="shared" si="874"/>
        <v>1050</v>
      </c>
      <c r="L1883" s="31">
        <f t="shared" si="869"/>
        <v>626.59833902185096</v>
      </c>
      <c r="M1883" s="31">
        <f t="shared" si="869"/>
        <v>502.91125729878814</v>
      </c>
      <c r="N1883" s="31">
        <f t="shared" si="855"/>
        <v>1.2459421616199342</v>
      </c>
      <c r="O1883" s="31">
        <f t="shared" si="856"/>
        <v>55.475255904242502</v>
      </c>
      <c r="P1883" s="31">
        <f t="shared" si="859"/>
        <v>-1</v>
      </c>
      <c r="R1883" s="3">
        <f t="shared" si="875"/>
        <v>52200</v>
      </c>
      <c r="S1883" s="3">
        <f t="shared" si="876"/>
        <v>48950</v>
      </c>
      <c r="T1883" s="31">
        <f t="shared" si="877"/>
        <v>0</v>
      </c>
      <c r="U1883" s="31">
        <f t="shared" si="879"/>
        <v>27.228809837505491</v>
      </c>
      <c r="V1883" s="31">
        <f t="shared" si="878"/>
        <v>-1</v>
      </c>
      <c r="W1883" s="31">
        <f t="shared" si="880"/>
        <v>-1</v>
      </c>
      <c r="Y1883" s="3">
        <f t="shared" ref="Y1883:Y1946" si="881">AVERAGE(E1872:E1883)</f>
        <v>49216.666666666664</v>
      </c>
      <c r="Z1883" s="3">
        <f t="shared" si="864"/>
        <v>47846.153846153844</v>
      </c>
      <c r="AA1883" s="3">
        <f t="shared" si="865"/>
        <v>1370.5128205128203</v>
      </c>
      <c r="AB1883" s="3">
        <f t="shared" si="866"/>
        <v>-1</v>
      </c>
      <c r="AC1883" s="3"/>
      <c r="AD1883" s="3">
        <f t="shared" si="852"/>
        <v>52700</v>
      </c>
      <c r="AE1883" s="3">
        <f t="shared" si="853"/>
        <v>46750</v>
      </c>
      <c r="AF1883" s="31">
        <f t="shared" si="854"/>
        <v>-63.02521008403361</v>
      </c>
      <c r="AG1883" s="31">
        <f t="shared" si="857"/>
        <v>-1</v>
      </c>
      <c r="AI1883" s="31">
        <f t="shared" si="871"/>
        <v>49433.333333333336</v>
      </c>
      <c r="AJ1883" s="31">
        <f t="shared" si="860"/>
        <v>48820.833333333328</v>
      </c>
      <c r="AK1883" s="31">
        <f t="shared" si="861"/>
        <v>1432.5</v>
      </c>
      <c r="AL1883" s="31">
        <f t="shared" si="862"/>
        <v>28.504944735311565</v>
      </c>
      <c r="AM1883" s="31">
        <f t="shared" si="863"/>
        <v>-1</v>
      </c>
    </row>
    <row r="1884" spans="1:39" x14ac:dyDescent="0.4">
      <c r="A1884" s="47">
        <v>40583</v>
      </c>
      <c r="B1884" s="48">
        <v>49300</v>
      </c>
      <c r="C1884" s="48">
        <v>49550</v>
      </c>
      <c r="D1884" s="48">
        <v>46400</v>
      </c>
      <c r="E1884" s="48">
        <v>46500</v>
      </c>
      <c r="F1884" s="49">
        <v>-5.01</v>
      </c>
      <c r="G1884" s="31">
        <f t="shared" si="872"/>
        <v>-1</v>
      </c>
      <c r="I1884" s="3">
        <f t="shared" si="870"/>
        <v>-2450</v>
      </c>
      <c r="J1884" s="31">
        <f t="shared" si="873"/>
        <v>0</v>
      </c>
      <c r="K1884" s="31">
        <f t="shared" si="874"/>
        <v>2450</v>
      </c>
      <c r="L1884" s="31">
        <f t="shared" si="869"/>
        <v>581.84131480600445</v>
      </c>
      <c r="M1884" s="31">
        <f t="shared" si="869"/>
        <v>641.98902463458887</v>
      </c>
      <c r="N1884" s="31">
        <f t="shared" si="855"/>
        <v>0.9063103767812547</v>
      </c>
      <c r="O1884" s="31">
        <f t="shared" si="856"/>
        <v>47.542645091799336</v>
      </c>
      <c r="P1884" s="31">
        <f t="shared" si="859"/>
        <v>-1</v>
      </c>
      <c r="R1884" s="3">
        <f t="shared" si="875"/>
        <v>52000</v>
      </c>
      <c r="S1884" s="3">
        <f t="shared" si="876"/>
        <v>46400</v>
      </c>
      <c r="T1884" s="31">
        <f t="shared" si="877"/>
        <v>1.7857142857142856</v>
      </c>
      <c r="U1884" s="31">
        <f t="shared" si="879"/>
        <v>12.672532781228433</v>
      </c>
      <c r="V1884" s="31">
        <f t="shared" si="878"/>
        <v>1</v>
      </c>
      <c r="W1884" s="31">
        <f t="shared" si="880"/>
        <v>-1</v>
      </c>
      <c r="Y1884" s="3">
        <f t="shared" si="881"/>
        <v>49066.666666666664</v>
      </c>
      <c r="Z1884" s="3">
        <f t="shared" si="864"/>
        <v>47953.846153846156</v>
      </c>
      <c r="AA1884" s="3">
        <f t="shared" si="865"/>
        <v>1112.8205128205082</v>
      </c>
      <c r="AB1884" s="3">
        <f t="shared" si="866"/>
        <v>-1</v>
      </c>
      <c r="AC1884" s="3"/>
      <c r="AD1884" s="3">
        <f t="shared" si="852"/>
        <v>52200</v>
      </c>
      <c r="AE1884" s="3">
        <f t="shared" si="853"/>
        <v>46400</v>
      </c>
      <c r="AF1884" s="31">
        <f t="shared" si="854"/>
        <v>-98.275862068965509</v>
      </c>
      <c r="AG1884" s="31">
        <f t="shared" si="857"/>
        <v>-1</v>
      </c>
      <c r="AI1884" s="31">
        <f t="shared" si="871"/>
        <v>47483.333333333336</v>
      </c>
      <c r="AJ1884" s="31">
        <f t="shared" si="860"/>
        <v>48945.833333333328</v>
      </c>
      <c r="AK1884" s="31">
        <f t="shared" si="861"/>
        <v>1307.5</v>
      </c>
      <c r="AL1884" s="31">
        <f t="shared" si="862"/>
        <v>-74.569789674951821</v>
      </c>
      <c r="AM1884" s="31">
        <f t="shared" si="863"/>
        <v>-1</v>
      </c>
    </row>
    <row r="1885" spans="1:39" x14ac:dyDescent="0.4">
      <c r="A1885" s="44">
        <v>40584</v>
      </c>
      <c r="B1885" s="45">
        <v>45800</v>
      </c>
      <c r="C1885" s="45">
        <v>46350</v>
      </c>
      <c r="D1885" s="45">
        <v>44750</v>
      </c>
      <c r="E1885" s="45">
        <v>45000</v>
      </c>
      <c r="F1885" s="46">
        <v>-3.23</v>
      </c>
      <c r="G1885" s="31">
        <f t="shared" si="872"/>
        <v>-1</v>
      </c>
      <c r="I1885" s="3">
        <f t="shared" si="870"/>
        <v>-1500</v>
      </c>
      <c r="J1885" s="31">
        <f t="shared" si="873"/>
        <v>0</v>
      </c>
      <c r="K1885" s="31">
        <f t="shared" si="874"/>
        <v>1500</v>
      </c>
      <c r="L1885" s="31">
        <f t="shared" si="869"/>
        <v>540.28122089128988</v>
      </c>
      <c r="M1885" s="31">
        <f t="shared" si="869"/>
        <v>703.27552287497542</v>
      </c>
      <c r="N1885" s="31">
        <f t="shared" si="855"/>
        <v>0.76823549706753858</v>
      </c>
      <c r="O1885" s="31">
        <f t="shared" si="856"/>
        <v>43.446446943384451</v>
      </c>
      <c r="P1885" s="31">
        <f t="shared" si="859"/>
        <v>-1</v>
      </c>
      <c r="R1885" s="3">
        <f t="shared" si="875"/>
        <v>51000</v>
      </c>
      <c r="S1885" s="3">
        <f t="shared" si="876"/>
        <v>44750</v>
      </c>
      <c r="T1885" s="31">
        <f t="shared" si="877"/>
        <v>4</v>
      </c>
      <c r="U1885" s="31">
        <f t="shared" si="879"/>
        <v>1.9285714285714286</v>
      </c>
      <c r="V1885" s="31">
        <f t="shared" si="878"/>
        <v>1</v>
      </c>
      <c r="W1885" s="31">
        <f t="shared" si="880"/>
        <v>-1</v>
      </c>
      <c r="Y1885" s="3">
        <f t="shared" si="881"/>
        <v>48775</v>
      </c>
      <c r="Z1885" s="3">
        <f t="shared" si="864"/>
        <v>47967.307692307695</v>
      </c>
      <c r="AA1885" s="3">
        <f t="shared" si="865"/>
        <v>807.69230769230489</v>
      </c>
      <c r="AB1885" s="3">
        <f t="shared" si="866"/>
        <v>-1</v>
      </c>
      <c r="AC1885" s="3"/>
      <c r="AD1885" s="3">
        <f t="shared" ref="AD1885:AD1948" si="882">MAX(C1872:C1885)</f>
        <v>52200</v>
      </c>
      <c r="AE1885" s="3">
        <f t="shared" ref="AE1885:AE1948" si="883">MIN(D1872:D1885)</f>
        <v>44750</v>
      </c>
      <c r="AF1885" s="31">
        <f t="shared" ref="AF1885:AF1948" si="884">(AD1885-E1885)/(AD1885-AE1885)*-100</f>
        <v>-96.644295302013433</v>
      </c>
      <c r="AG1885" s="31">
        <f t="shared" si="857"/>
        <v>1</v>
      </c>
      <c r="AI1885" s="31">
        <f t="shared" si="871"/>
        <v>45366.666666666664</v>
      </c>
      <c r="AJ1885" s="31">
        <f t="shared" si="860"/>
        <v>48877.499999999993</v>
      </c>
      <c r="AK1885" s="31">
        <f t="shared" si="861"/>
        <v>1375.8333333333335</v>
      </c>
      <c r="AL1885" s="31">
        <f t="shared" si="862"/>
        <v>-170.11911972541867</v>
      </c>
      <c r="AM1885" s="31">
        <f t="shared" si="863"/>
        <v>-1</v>
      </c>
    </row>
    <row r="1886" spans="1:39" x14ac:dyDescent="0.4">
      <c r="A1886" s="44">
        <v>40585</v>
      </c>
      <c r="B1886" s="45">
        <v>44800</v>
      </c>
      <c r="C1886" s="45">
        <v>46800</v>
      </c>
      <c r="D1886" s="45">
        <v>42700</v>
      </c>
      <c r="E1886" s="45">
        <v>43500</v>
      </c>
      <c r="F1886" s="46">
        <v>-3.33</v>
      </c>
      <c r="G1886" s="31">
        <f t="shared" si="872"/>
        <v>-1</v>
      </c>
      <c r="I1886" s="3">
        <f t="shared" si="870"/>
        <v>-1500</v>
      </c>
      <c r="J1886" s="31">
        <f t="shared" si="873"/>
        <v>0</v>
      </c>
      <c r="K1886" s="31">
        <f t="shared" si="874"/>
        <v>1500</v>
      </c>
      <c r="L1886" s="31">
        <f t="shared" si="869"/>
        <v>501.68970511334061</v>
      </c>
      <c r="M1886" s="31">
        <f t="shared" si="869"/>
        <v>760.18441409819138</v>
      </c>
      <c r="N1886" s="31">
        <f t="shared" ref="N1886:N1949" si="885">L1886/M1886</f>
        <v>0.65995789417558148</v>
      </c>
      <c r="O1886" s="31">
        <f t="shared" ref="O1886:O1949" si="886">IF(M1886=0,100,100-(100/(1+N1886)))</f>
        <v>39.75750809651408</v>
      </c>
      <c r="P1886" s="31">
        <f t="shared" si="859"/>
        <v>-1</v>
      </c>
      <c r="R1886" s="3">
        <f t="shared" si="875"/>
        <v>50600</v>
      </c>
      <c r="S1886" s="3">
        <f t="shared" si="876"/>
        <v>42700</v>
      </c>
      <c r="T1886" s="31">
        <f t="shared" si="877"/>
        <v>10.126582278481013</v>
      </c>
      <c r="U1886" s="31">
        <f t="shared" si="879"/>
        <v>5.304098854731766</v>
      </c>
      <c r="V1886" s="31">
        <f t="shared" si="878"/>
        <v>1</v>
      </c>
      <c r="W1886" s="31">
        <f t="shared" si="880"/>
        <v>1</v>
      </c>
      <c r="Y1886" s="3">
        <f t="shared" si="881"/>
        <v>48425</v>
      </c>
      <c r="Z1886" s="3">
        <f t="shared" si="864"/>
        <v>47930.769230769234</v>
      </c>
      <c r="AA1886" s="3">
        <f t="shared" si="865"/>
        <v>494.23076923076587</v>
      </c>
      <c r="AB1886" s="3">
        <f t="shared" si="866"/>
        <v>-1</v>
      </c>
      <c r="AC1886" s="3"/>
      <c r="AD1886" s="3">
        <f t="shared" si="882"/>
        <v>52200</v>
      </c>
      <c r="AE1886" s="3">
        <f t="shared" si="883"/>
        <v>42700</v>
      </c>
      <c r="AF1886" s="31">
        <f t="shared" si="884"/>
        <v>-91.578947368421055</v>
      </c>
      <c r="AG1886" s="31">
        <f t="shared" ref="AG1886:AG1949" si="887">IF(AF1886&gt;AF1885,1,-1)</f>
        <v>1</v>
      </c>
      <c r="AI1886" s="31">
        <f t="shared" si="871"/>
        <v>44333.333333333336</v>
      </c>
      <c r="AJ1886" s="31">
        <f t="shared" si="860"/>
        <v>48749.166666666664</v>
      </c>
      <c r="AK1886" s="31">
        <f t="shared" si="861"/>
        <v>1504.1666666666667</v>
      </c>
      <c r="AL1886" s="31">
        <f t="shared" si="862"/>
        <v>-195.71560480147716</v>
      </c>
      <c r="AM1886" s="31">
        <f t="shared" si="863"/>
        <v>-1</v>
      </c>
    </row>
    <row r="1887" spans="1:39" x14ac:dyDescent="0.4">
      <c r="A1887" s="44">
        <v>40588</v>
      </c>
      <c r="B1887" s="45">
        <v>44150</v>
      </c>
      <c r="C1887" s="45">
        <v>44700</v>
      </c>
      <c r="D1887" s="45">
        <v>43150</v>
      </c>
      <c r="E1887" s="45">
        <v>44100</v>
      </c>
      <c r="F1887" s="46">
        <v>1.38</v>
      </c>
      <c r="G1887" s="31">
        <f t="shared" si="872"/>
        <v>1</v>
      </c>
      <c r="I1887" s="3">
        <f t="shared" si="870"/>
        <v>600</v>
      </c>
      <c r="J1887" s="31">
        <f t="shared" si="873"/>
        <v>600</v>
      </c>
      <c r="K1887" s="31">
        <f t="shared" si="874"/>
        <v>0</v>
      </c>
      <c r="L1887" s="31">
        <f t="shared" ref="L1887:M1902" si="888">((L1886*13)+J1887)/14</f>
        <v>508.71186903381624</v>
      </c>
      <c r="M1887" s="31">
        <f t="shared" si="888"/>
        <v>705.88552737689201</v>
      </c>
      <c r="N1887" s="31">
        <f t="shared" si="885"/>
        <v>0.72067190685183258</v>
      </c>
      <c r="O1887" s="31">
        <f t="shared" si="886"/>
        <v>41.883168079984806</v>
      </c>
      <c r="P1887" s="31">
        <f t="shared" ref="P1887:P1950" si="889">IF(OR(O1887&gt;70,O1887&lt;30),IF(O1887&gt;70,-1,1),IF(O1887&gt;O1886,1,-1))</f>
        <v>1</v>
      </c>
      <c r="R1887" s="3">
        <f t="shared" si="875"/>
        <v>50400</v>
      </c>
      <c r="S1887" s="3">
        <f t="shared" si="876"/>
        <v>42700</v>
      </c>
      <c r="T1887" s="31">
        <f t="shared" si="877"/>
        <v>18.181818181818183</v>
      </c>
      <c r="U1887" s="31">
        <f t="shared" si="879"/>
        <v>10.769466820099732</v>
      </c>
      <c r="V1887" s="31">
        <f t="shared" si="878"/>
        <v>1</v>
      </c>
      <c r="W1887" s="31">
        <f t="shared" si="880"/>
        <v>1</v>
      </c>
      <c r="Y1887" s="3">
        <f t="shared" si="881"/>
        <v>48058.333333333336</v>
      </c>
      <c r="Z1887" s="3">
        <f t="shared" si="864"/>
        <v>47888.461538461539</v>
      </c>
      <c r="AA1887" s="3">
        <f t="shared" si="865"/>
        <v>169.87179487179674</v>
      </c>
      <c r="AB1887" s="3">
        <f t="shared" si="866"/>
        <v>-1</v>
      </c>
      <c r="AC1887" s="3"/>
      <c r="AD1887" s="3">
        <f t="shared" si="882"/>
        <v>52200</v>
      </c>
      <c r="AE1887" s="3">
        <f t="shared" si="883"/>
        <v>42700</v>
      </c>
      <c r="AF1887" s="31">
        <f t="shared" si="884"/>
        <v>-85.263157894736835</v>
      </c>
      <c r="AG1887" s="31">
        <f t="shared" si="887"/>
        <v>1</v>
      </c>
      <c r="AI1887" s="31">
        <f t="shared" si="871"/>
        <v>43983.333333333336</v>
      </c>
      <c r="AJ1887" s="31">
        <f t="shared" si="860"/>
        <v>48615.000000000007</v>
      </c>
      <c r="AK1887" s="31">
        <f t="shared" si="861"/>
        <v>1638.3333333333333</v>
      </c>
      <c r="AL1887" s="31">
        <f t="shared" si="862"/>
        <v>-188.47066802305886</v>
      </c>
      <c r="AM1887" s="31">
        <f t="shared" si="863"/>
        <v>1</v>
      </c>
    </row>
    <row r="1888" spans="1:39" x14ac:dyDescent="0.4">
      <c r="A1888" s="44">
        <v>40589</v>
      </c>
      <c r="B1888" s="45">
        <v>43550</v>
      </c>
      <c r="C1888" s="45">
        <v>44100</v>
      </c>
      <c r="D1888" s="45">
        <v>42200</v>
      </c>
      <c r="E1888" s="45">
        <v>42800</v>
      </c>
      <c r="F1888" s="46">
        <v>-2.95</v>
      </c>
      <c r="G1888" s="31">
        <f t="shared" si="872"/>
        <v>-1</v>
      </c>
      <c r="I1888" s="3">
        <f t="shared" si="870"/>
        <v>-1300</v>
      </c>
      <c r="J1888" s="31">
        <f t="shared" si="873"/>
        <v>0</v>
      </c>
      <c r="K1888" s="31">
        <f t="shared" si="874"/>
        <v>1300</v>
      </c>
      <c r="L1888" s="31">
        <f t="shared" si="888"/>
        <v>472.37530695997219</v>
      </c>
      <c r="M1888" s="31">
        <f t="shared" si="888"/>
        <v>748.3222754213997</v>
      </c>
      <c r="N1888" s="31">
        <f t="shared" si="885"/>
        <v>0.63124581811221026</v>
      </c>
      <c r="O1888" s="31">
        <f t="shared" si="886"/>
        <v>38.697160851129802</v>
      </c>
      <c r="P1888" s="31">
        <f t="shared" si="889"/>
        <v>-1</v>
      </c>
      <c r="R1888" s="3">
        <f t="shared" si="875"/>
        <v>49550</v>
      </c>
      <c r="S1888" s="3">
        <f t="shared" si="876"/>
        <v>42200</v>
      </c>
      <c r="T1888" s="31">
        <f t="shared" si="877"/>
        <v>8.1632653061224492</v>
      </c>
      <c r="U1888" s="31">
        <f t="shared" si="879"/>
        <v>12.157221922140549</v>
      </c>
      <c r="V1888" s="31">
        <f t="shared" si="878"/>
        <v>-1</v>
      </c>
      <c r="W1888" s="31">
        <f t="shared" si="880"/>
        <v>1</v>
      </c>
      <c r="Y1888" s="3">
        <f t="shared" si="881"/>
        <v>47666.666666666664</v>
      </c>
      <c r="Z1888" s="3">
        <f t="shared" si="864"/>
        <v>47853.846153846156</v>
      </c>
      <c r="AA1888" s="3">
        <f t="shared" si="865"/>
        <v>-187.17948717949184</v>
      </c>
      <c r="AB1888" s="3">
        <f t="shared" si="866"/>
        <v>-1</v>
      </c>
      <c r="AC1888" s="3"/>
      <c r="AD1888" s="3">
        <f t="shared" si="882"/>
        <v>52200</v>
      </c>
      <c r="AE1888" s="3">
        <f t="shared" si="883"/>
        <v>42200</v>
      </c>
      <c r="AF1888" s="31">
        <f t="shared" si="884"/>
        <v>-94</v>
      </c>
      <c r="AG1888" s="31">
        <f t="shared" si="887"/>
        <v>-1</v>
      </c>
      <c r="AI1888" s="31">
        <f t="shared" si="871"/>
        <v>43033.333333333336</v>
      </c>
      <c r="AJ1888" s="31">
        <f t="shared" si="860"/>
        <v>48378.333333333343</v>
      </c>
      <c r="AK1888" s="31">
        <f t="shared" si="861"/>
        <v>1894.333333333331</v>
      </c>
      <c r="AL1888" s="31">
        <f t="shared" si="862"/>
        <v>-188.10487418616978</v>
      </c>
      <c r="AM1888" s="31">
        <f t="shared" si="863"/>
        <v>1</v>
      </c>
    </row>
    <row r="1889" spans="1:39" x14ac:dyDescent="0.4">
      <c r="A1889" s="47">
        <v>40590</v>
      </c>
      <c r="B1889" s="48">
        <v>42800</v>
      </c>
      <c r="C1889" s="48">
        <v>43650</v>
      </c>
      <c r="D1889" s="48">
        <v>42550</v>
      </c>
      <c r="E1889" s="48">
        <v>43350</v>
      </c>
      <c r="F1889" s="49">
        <v>1.29</v>
      </c>
      <c r="G1889" s="31">
        <f t="shared" si="872"/>
        <v>1</v>
      </c>
      <c r="I1889" s="3">
        <f t="shared" si="870"/>
        <v>550</v>
      </c>
      <c r="J1889" s="31">
        <f t="shared" si="873"/>
        <v>550</v>
      </c>
      <c r="K1889" s="31">
        <f t="shared" si="874"/>
        <v>0</v>
      </c>
      <c r="L1889" s="31">
        <f t="shared" si="888"/>
        <v>477.91992789140278</v>
      </c>
      <c r="M1889" s="31">
        <f t="shared" si="888"/>
        <v>694.8706843198712</v>
      </c>
      <c r="N1889" s="31">
        <f t="shared" si="885"/>
        <v>0.68778254526478333</v>
      </c>
      <c r="O1889" s="31">
        <f t="shared" si="886"/>
        <v>40.750661108234318</v>
      </c>
      <c r="P1889" s="31">
        <f t="shared" si="889"/>
        <v>1</v>
      </c>
      <c r="R1889" s="3">
        <f t="shared" si="875"/>
        <v>46800</v>
      </c>
      <c r="S1889" s="3">
        <f t="shared" si="876"/>
        <v>42200</v>
      </c>
      <c r="T1889" s="31">
        <f t="shared" si="877"/>
        <v>25</v>
      </c>
      <c r="U1889" s="31">
        <f t="shared" si="879"/>
        <v>17.115027829313544</v>
      </c>
      <c r="V1889" s="31">
        <f t="shared" si="878"/>
        <v>1</v>
      </c>
      <c r="W1889" s="31">
        <f t="shared" si="880"/>
        <v>1</v>
      </c>
      <c r="Y1889" s="3">
        <f t="shared" si="881"/>
        <v>47191.666666666664</v>
      </c>
      <c r="Z1889" s="3">
        <f t="shared" si="864"/>
        <v>47828.846153846156</v>
      </c>
      <c r="AA1889" s="3">
        <f t="shared" si="865"/>
        <v>-637.17948717949184</v>
      </c>
      <c r="AB1889" s="3">
        <f t="shared" si="866"/>
        <v>-1</v>
      </c>
      <c r="AC1889" s="3"/>
      <c r="AD1889" s="3">
        <f t="shared" si="882"/>
        <v>52200</v>
      </c>
      <c r="AE1889" s="3">
        <f t="shared" si="883"/>
        <v>42200</v>
      </c>
      <c r="AF1889" s="31">
        <f t="shared" si="884"/>
        <v>-88.5</v>
      </c>
      <c r="AG1889" s="31">
        <f t="shared" si="887"/>
        <v>1</v>
      </c>
      <c r="AI1889" s="31">
        <f t="shared" si="871"/>
        <v>43183.333333333336</v>
      </c>
      <c r="AJ1889" s="31">
        <f t="shared" si="860"/>
        <v>48035.000000000015</v>
      </c>
      <c r="AK1889" s="31">
        <f t="shared" si="861"/>
        <v>2104.8333333333312</v>
      </c>
      <c r="AL1889" s="31">
        <f t="shared" si="862"/>
        <v>-153.66748488927655</v>
      </c>
      <c r="AM1889" s="31">
        <f t="shared" si="863"/>
        <v>1</v>
      </c>
    </row>
    <row r="1890" spans="1:39" x14ac:dyDescent="0.4">
      <c r="A1890" s="44">
        <v>40591</v>
      </c>
      <c r="B1890" s="45">
        <v>43600</v>
      </c>
      <c r="C1890" s="45">
        <v>43650</v>
      </c>
      <c r="D1890" s="45">
        <v>40900</v>
      </c>
      <c r="E1890" s="45">
        <v>42100</v>
      </c>
      <c r="F1890" s="46">
        <v>-2.88</v>
      </c>
      <c r="G1890" s="31">
        <f t="shared" si="872"/>
        <v>-1</v>
      </c>
      <c r="I1890" s="3">
        <f t="shared" si="870"/>
        <v>-1250</v>
      </c>
      <c r="J1890" s="31">
        <f t="shared" si="873"/>
        <v>0</v>
      </c>
      <c r="K1890" s="31">
        <f t="shared" si="874"/>
        <v>1250</v>
      </c>
      <c r="L1890" s="31">
        <f t="shared" si="888"/>
        <v>443.78279018487405</v>
      </c>
      <c r="M1890" s="31">
        <f t="shared" si="888"/>
        <v>734.52277829702325</v>
      </c>
      <c r="N1890" s="31">
        <f t="shared" si="885"/>
        <v>0.60417839078289148</v>
      </c>
      <c r="O1890" s="31">
        <f t="shared" si="886"/>
        <v>37.662793256305662</v>
      </c>
      <c r="P1890" s="31">
        <f t="shared" si="889"/>
        <v>-1</v>
      </c>
      <c r="R1890" s="3">
        <f t="shared" si="875"/>
        <v>46800</v>
      </c>
      <c r="S1890" s="3">
        <f t="shared" si="876"/>
        <v>40900</v>
      </c>
      <c r="T1890" s="31">
        <f t="shared" si="877"/>
        <v>20.33898305084746</v>
      </c>
      <c r="U1890" s="31">
        <f t="shared" si="879"/>
        <v>17.834082785656637</v>
      </c>
      <c r="V1890" s="31">
        <f t="shared" si="878"/>
        <v>-1</v>
      </c>
      <c r="W1890" s="31">
        <f t="shared" si="880"/>
        <v>1</v>
      </c>
      <c r="Y1890" s="3">
        <f t="shared" si="881"/>
        <v>46533.333333333336</v>
      </c>
      <c r="Z1890" s="3">
        <f t="shared" si="864"/>
        <v>47692.307692307695</v>
      </c>
      <c r="AA1890" s="3">
        <f t="shared" si="865"/>
        <v>-1158.9743589743593</v>
      </c>
      <c r="AB1890" s="3">
        <f t="shared" si="866"/>
        <v>-1</v>
      </c>
      <c r="AC1890" s="3"/>
      <c r="AD1890" s="3">
        <f t="shared" si="882"/>
        <v>52200</v>
      </c>
      <c r="AE1890" s="3">
        <f t="shared" si="883"/>
        <v>40900</v>
      </c>
      <c r="AF1890" s="31">
        <f t="shared" si="884"/>
        <v>-89.380530973451329</v>
      </c>
      <c r="AG1890" s="31">
        <f t="shared" si="887"/>
        <v>-1</v>
      </c>
      <c r="AI1890" s="31">
        <f t="shared" si="871"/>
        <v>42216.666666666664</v>
      </c>
      <c r="AJ1890" s="31">
        <f t="shared" si="860"/>
        <v>47592.500000000015</v>
      </c>
      <c r="AK1890" s="31">
        <f t="shared" si="861"/>
        <v>2354.749999999995</v>
      </c>
      <c r="AL1890" s="31">
        <f t="shared" si="862"/>
        <v>-152.19827535360051</v>
      </c>
      <c r="AM1890" s="31">
        <f t="shared" si="863"/>
        <v>1</v>
      </c>
    </row>
    <row r="1891" spans="1:39" x14ac:dyDescent="0.4">
      <c r="A1891" s="44">
        <v>40592</v>
      </c>
      <c r="B1891" s="45">
        <v>42200</v>
      </c>
      <c r="C1891" s="45">
        <v>43000</v>
      </c>
      <c r="D1891" s="45">
        <v>41300</v>
      </c>
      <c r="E1891" s="45">
        <v>42500</v>
      </c>
      <c r="F1891" s="46">
        <v>0.95</v>
      </c>
      <c r="G1891" s="31">
        <f t="shared" si="872"/>
        <v>1</v>
      </c>
      <c r="I1891" s="3">
        <f t="shared" si="870"/>
        <v>400</v>
      </c>
      <c r="J1891" s="31">
        <f t="shared" si="873"/>
        <v>400</v>
      </c>
      <c r="K1891" s="31">
        <f t="shared" si="874"/>
        <v>0</v>
      </c>
      <c r="L1891" s="31">
        <f t="shared" si="888"/>
        <v>440.65544802881158</v>
      </c>
      <c r="M1891" s="31">
        <f t="shared" si="888"/>
        <v>682.05686556152159</v>
      </c>
      <c r="N1891" s="31">
        <f t="shared" si="885"/>
        <v>0.64606848824258978</v>
      </c>
      <c r="O1891" s="31">
        <f t="shared" si="886"/>
        <v>39.249186340500266</v>
      </c>
      <c r="P1891" s="31">
        <f t="shared" si="889"/>
        <v>1</v>
      </c>
      <c r="R1891" s="3">
        <f t="shared" si="875"/>
        <v>44700</v>
      </c>
      <c r="S1891" s="3">
        <f t="shared" si="876"/>
        <v>40900</v>
      </c>
      <c r="T1891" s="31">
        <f t="shared" si="877"/>
        <v>42.105263157894733</v>
      </c>
      <c r="U1891" s="31">
        <f t="shared" si="879"/>
        <v>29.148082069580727</v>
      </c>
      <c r="V1891" s="31">
        <f t="shared" si="878"/>
        <v>1</v>
      </c>
      <c r="W1891" s="31">
        <f t="shared" si="880"/>
        <v>1</v>
      </c>
      <c r="Y1891" s="3">
        <f t="shared" si="881"/>
        <v>45725</v>
      </c>
      <c r="Z1891" s="3">
        <f t="shared" si="864"/>
        <v>47500</v>
      </c>
      <c r="AA1891" s="3">
        <f t="shared" si="865"/>
        <v>-1775</v>
      </c>
      <c r="AB1891" s="3">
        <f t="shared" si="866"/>
        <v>-1</v>
      </c>
      <c r="AC1891" s="3"/>
      <c r="AD1891" s="3">
        <f t="shared" si="882"/>
        <v>52200</v>
      </c>
      <c r="AE1891" s="3">
        <f t="shared" si="883"/>
        <v>40900</v>
      </c>
      <c r="AF1891" s="31">
        <f t="shared" si="884"/>
        <v>-85.840707964601776</v>
      </c>
      <c r="AG1891" s="31">
        <f t="shared" si="887"/>
        <v>1</v>
      </c>
      <c r="AI1891" s="31">
        <f t="shared" si="871"/>
        <v>42266.666666666664</v>
      </c>
      <c r="AJ1891" s="31">
        <f t="shared" ref="AJ1891:AJ1954" si="890">AVERAGE(AI1872:AI1891)</f>
        <v>47162.500000000007</v>
      </c>
      <c r="AK1891" s="31">
        <f t="shared" ref="AK1891:AK1954" si="891">(ABS(AJ1891-AI1872)+ABS(AJ1891-AI1873)+ABS(AJ1891-AI1874)+ABS(AJ1891-AI1875)+ABS(AJ1891-AI1876)+ABS(AJ1891-AI1877)+ABS(AJ1891-AI1878)+ABS(AJ1891-AI1879)+ABS(AJ1891-AI1880)+ABS(AJ1891-AI1881)+ABS(AJ1891-AI1882)+ABS(AJ1891-AI1883)+ABS(AJ1891-AI1884)+ABS(AJ1891-AI1885)+ABS(AJ1891-AI1886)+ABS(AJ1891-AI1887)+ABS(AJ1891-AI1888)+ABS(AJ1891-AI1889)+ABS(AJ1891-AI1890)+ABS(AJ1891-AI1891))/20</f>
        <v>2575.4166666666642</v>
      </c>
      <c r="AL1891" s="31">
        <f t="shared" ref="AL1891:AL1954" si="892">(AI1891-AJ1891)/(0.015*AK1891)</f>
        <v>-126.73245968829247</v>
      </c>
      <c r="AM1891" s="31">
        <f t="shared" si="863"/>
        <v>1</v>
      </c>
    </row>
    <row r="1892" spans="1:39" x14ac:dyDescent="0.4">
      <c r="A1892" s="44">
        <v>40595</v>
      </c>
      <c r="B1892" s="45">
        <v>42550</v>
      </c>
      <c r="C1892" s="45">
        <v>43500</v>
      </c>
      <c r="D1892" s="45">
        <v>40850</v>
      </c>
      <c r="E1892" s="45">
        <v>43200</v>
      </c>
      <c r="F1892" s="46">
        <v>1.65</v>
      </c>
      <c r="G1892" s="31">
        <f t="shared" si="872"/>
        <v>1</v>
      </c>
      <c r="I1892" s="3">
        <f t="shared" si="870"/>
        <v>700</v>
      </c>
      <c r="J1892" s="31">
        <f t="shared" si="873"/>
        <v>700</v>
      </c>
      <c r="K1892" s="31">
        <f t="shared" si="874"/>
        <v>0</v>
      </c>
      <c r="L1892" s="31">
        <f t="shared" si="888"/>
        <v>459.18005888389644</v>
      </c>
      <c r="M1892" s="31">
        <f t="shared" si="888"/>
        <v>633.33851802141282</v>
      </c>
      <c r="N1892" s="31">
        <f t="shared" si="885"/>
        <v>0.7250152103781754</v>
      </c>
      <c r="O1892" s="31">
        <f t="shared" si="886"/>
        <v>42.029496668567354</v>
      </c>
      <c r="P1892" s="31">
        <f t="shared" si="889"/>
        <v>1</v>
      </c>
      <c r="R1892" s="3">
        <f t="shared" si="875"/>
        <v>44100</v>
      </c>
      <c r="S1892" s="3">
        <f t="shared" si="876"/>
        <v>40850</v>
      </c>
      <c r="T1892" s="31">
        <f t="shared" si="877"/>
        <v>72.307692307692307</v>
      </c>
      <c r="U1892" s="31">
        <f t="shared" si="879"/>
        <v>44.917312838811505</v>
      </c>
      <c r="V1892" s="31">
        <f t="shared" si="878"/>
        <v>1</v>
      </c>
      <c r="W1892" s="31">
        <f t="shared" si="880"/>
        <v>1</v>
      </c>
      <c r="Y1892" s="3">
        <f t="shared" si="881"/>
        <v>45125</v>
      </c>
      <c r="Z1892" s="3">
        <f t="shared" si="864"/>
        <v>47342.307692307695</v>
      </c>
      <c r="AA1892" s="3">
        <f t="shared" si="865"/>
        <v>-2217.3076923076951</v>
      </c>
      <c r="AB1892" s="3">
        <f t="shared" si="866"/>
        <v>-1</v>
      </c>
      <c r="AC1892" s="3"/>
      <c r="AD1892" s="3">
        <f t="shared" si="882"/>
        <v>52200</v>
      </c>
      <c r="AE1892" s="3">
        <f t="shared" si="883"/>
        <v>40850</v>
      </c>
      <c r="AF1892" s="31">
        <f t="shared" si="884"/>
        <v>-79.295154185022028</v>
      </c>
      <c r="AG1892" s="31">
        <f t="shared" si="887"/>
        <v>1</v>
      </c>
      <c r="AI1892" s="31">
        <f t="shared" si="871"/>
        <v>42516.666666666664</v>
      </c>
      <c r="AJ1892" s="31">
        <f t="shared" si="890"/>
        <v>46826.666666666672</v>
      </c>
      <c r="AK1892" s="31">
        <f t="shared" si="891"/>
        <v>2771.3333333333321</v>
      </c>
      <c r="AL1892" s="31">
        <f t="shared" si="892"/>
        <v>-103.68053885013254</v>
      </c>
      <c r="AM1892" s="31">
        <f t="shared" ref="AM1892:AM1955" si="893">IF(OR(AL1892&gt;200,AL1892&lt;-200),IF(AL1892&gt;200,-1,1),IF(AL1892&gt;AL1891,1,-1))</f>
        <v>1</v>
      </c>
    </row>
    <row r="1893" spans="1:39" x14ac:dyDescent="0.4">
      <c r="A1893" s="44">
        <v>40596</v>
      </c>
      <c r="B1893" s="45">
        <v>42850</v>
      </c>
      <c r="C1893" s="45">
        <v>42850</v>
      </c>
      <c r="D1893" s="45">
        <v>40800</v>
      </c>
      <c r="E1893" s="45">
        <v>40800</v>
      </c>
      <c r="F1893" s="46">
        <v>-5.56</v>
      </c>
      <c r="G1893" s="31">
        <f t="shared" si="872"/>
        <v>-1</v>
      </c>
      <c r="I1893" s="3">
        <f t="shared" si="870"/>
        <v>-2400</v>
      </c>
      <c r="J1893" s="31">
        <f t="shared" si="873"/>
        <v>0</v>
      </c>
      <c r="K1893" s="31">
        <f t="shared" si="874"/>
        <v>2400</v>
      </c>
      <c r="L1893" s="31">
        <f t="shared" si="888"/>
        <v>426.38148324933235</v>
      </c>
      <c r="M1893" s="31">
        <f t="shared" si="888"/>
        <v>759.52862387702612</v>
      </c>
      <c r="N1893" s="31">
        <f t="shared" si="885"/>
        <v>0.56137645092670918</v>
      </c>
      <c r="O1893" s="31">
        <f t="shared" si="886"/>
        <v>35.95394631406927</v>
      </c>
      <c r="P1893" s="31">
        <f t="shared" si="889"/>
        <v>-1</v>
      </c>
      <c r="R1893" s="3">
        <f t="shared" si="875"/>
        <v>43650</v>
      </c>
      <c r="S1893" s="3">
        <f t="shared" si="876"/>
        <v>40800</v>
      </c>
      <c r="T1893" s="31">
        <f t="shared" si="877"/>
        <v>0</v>
      </c>
      <c r="U1893" s="31">
        <f t="shared" si="879"/>
        <v>38.137651821862342</v>
      </c>
      <c r="V1893" s="31">
        <f t="shared" si="878"/>
        <v>-1</v>
      </c>
      <c r="W1893" s="31">
        <f t="shared" si="880"/>
        <v>-1</v>
      </c>
      <c r="Y1893" s="3">
        <f t="shared" si="881"/>
        <v>44400</v>
      </c>
      <c r="Z1893" s="3">
        <f t="shared" si="864"/>
        <v>47121.153846153844</v>
      </c>
      <c r="AA1893" s="3">
        <f t="shared" si="865"/>
        <v>-2721.1538461538439</v>
      </c>
      <c r="AB1893" s="3">
        <f t="shared" si="866"/>
        <v>-1</v>
      </c>
      <c r="AC1893" s="3"/>
      <c r="AD1893" s="3">
        <f t="shared" si="882"/>
        <v>52000</v>
      </c>
      <c r="AE1893" s="3">
        <f t="shared" si="883"/>
        <v>40800</v>
      </c>
      <c r="AF1893" s="31">
        <f t="shared" si="884"/>
        <v>-100</v>
      </c>
      <c r="AG1893" s="31">
        <f t="shared" si="887"/>
        <v>-1</v>
      </c>
      <c r="AI1893" s="31">
        <f t="shared" si="871"/>
        <v>41483.333333333336</v>
      </c>
      <c r="AJ1893" s="31">
        <f t="shared" si="890"/>
        <v>46475.833333333328</v>
      </c>
      <c r="AK1893" s="31">
        <f t="shared" si="891"/>
        <v>2989.916666666667</v>
      </c>
      <c r="AL1893" s="31">
        <f t="shared" si="892"/>
        <v>-111.31859862314987</v>
      </c>
      <c r="AM1893" s="31">
        <f t="shared" si="893"/>
        <v>-1</v>
      </c>
    </row>
    <row r="1894" spans="1:39" x14ac:dyDescent="0.4">
      <c r="A1894" s="47">
        <v>40597</v>
      </c>
      <c r="B1894" s="48">
        <v>40500</v>
      </c>
      <c r="C1894" s="48">
        <v>41950</v>
      </c>
      <c r="D1894" s="48">
        <v>40500</v>
      </c>
      <c r="E1894" s="48">
        <v>41600</v>
      </c>
      <c r="F1894" s="49">
        <v>1.96</v>
      </c>
      <c r="G1894" s="31">
        <f t="shared" si="872"/>
        <v>1</v>
      </c>
      <c r="I1894" s="3">
        <f t="shared" si="870"/>
        <v>800</v>
      </c>
      <c r="J1894" s="31">
        <f t="shared" si="873"/>
        <v>800</v>
      </c>
      <c r="K1894" s="31">
        <f t="shared" si="874"/>
        <v>0</v>
      </c>
      <c r="L1894" s="31">
        <f t="shared" si="888"/>
        <v>453.06852016009435</v>
      </c>
      <c r="M1894" s="31">
        <f t="shared" si="888"/>
        <v>705.27657931438148</v>
      </c>
      <c r="N1894" s="31">
        <f t="shared" si="885"/>
        <v>0.64239836320743071</v>
      </c>
      <c r="O1894" s="31">
        <f t="shared" si="886"/>
        <v>39.113431771381855</v>
      </c>
      <c r="P1894" s="31">
        <f t="shared" si="889"/>
        <v>1</v>
      </c>
      <c r="R1894" s="3">
        <f t="shared" si="875"/>
        <v>43650</v>
      </c>
      <c r="S1894" s="3">
        <f t="shared" si="876"/>
        <v>40500</v>
      </c>
      <c r="T1894" s="31">
        <f t="shared" si="877"/>
        <v>34.920634920634917</v>
      </c>
      <c r="U1894" s="31">
        <f t="shared" si="879"/>
        <v>35.742775742775741</v>
      </c>
      <c r="V1894" s="31">
        <f t="shared" si="878"/>
        <v>1</v>
      </c>
      <c r="W1894" s="31">
        <f t="shared" si="880"/>
        <v>-1</v>
      </c>
      <c r="Y1894" s="3">
        <f t="shared" si="881"/>
        <v>43700</v>
      </c>
      <c r="Z1894" s="3">
        <f t="shared" si="864"/>
        <v>46875</v>
      </c>
      <c r="AA1894" s="3">
        <f t="shared" si="865"/>
        <v>-3175</v>
      </c>
      <c r="AB1894" s="3">
        <f t="shared" si="866"/>
        <v>-1</v>
      </c>
      <c r="AC1894" s="3"/>
      <c r="AD1894" s="3">
        <f t="shared" si="882"/>
        <v>51000</v>
      </c>
      <c r="AE1894" s="3">
        <f t="shared" si="883"/>
        <v>40500</v>
      </c>
      <c r="AF1894" s="31">
        <f t="shared" si="884"/>
        <v>-89.523809523809533</v>
      </c>
      <c r="AG1894" s="31">
        <f t="shared" si="887"/>
        <v>1</v>
      </c>
      <c r="AI1894" s="31">
        <f t="shared" si="871"/>
        <v>41350</v>
      </c>
      <c r="AJ1894" s="31">
        <f t="shared" si="890"/>
        <v>46143.333333333328</v>
      </c>
      <c r="AK1894" s="31">
        <f t="shared" si="891"/>
        <v>3169.9999999999995</v>
      </c>
      <c r="AL1894" s="31">
        <f t="shared" si="892"/>
        <v>-100.80616894497012</v>
      </c>
      <c r="AM1894" s="31">
        <f t="shared" si="893"/>
        <v>1</v>
      </c>
    </row>
    <row r="1895" spans="1:39" x14ac:dyDescent="0.4">
      <c r="A1895" s="44">
        <v>40598</v>
      </c>
      <c r="B1895" s="45">
        <v>41850</v>
      </c>
      <c r="C1895" s="45">
        <v>42100</v>
      </c>
      <c r="D1895" s="45">
        <v>40500</v>
      </c>
      <c r="E1895" s="45">
        <v>40750</v>
      </c>
      <c r="F1895" s="46">
        <v>-2.04</v>
      </c>
      <c r="G1895" s="31">
        <f t="shared" si="872"/>
        <v>-1</v>
      </c>
      <c r="I1895" s="3">
        <f t="shared" si="870"/>
        <v>-850</v>
      </c>
      <c r="J1895" s="31">
        <f t="shared" si="873"/>
        <v>0</v>
      </c>
      <c r="K1895" s="31">
        <f t="shared" si="874"/>
        <v>850</v>
      </c>
      <c r="L1895" s="31">
        <f t="shared" si="888"/>
        <v>420.70648300580194</v>
      </c>
      <c r="M1895" s="31">
        <f t="shared" si="888"/>
        <v>715.61396650621134</v>
      </c>
      <c r="N1895" s="31">
        <f t="shared" si="885"/>
        <v>0.58789585264774225</v>
      </c>
      <c r="O1895" s="31">
        <f t="shared" si="886"/>
        <v>37.023577564451301</v>
      </c>
      <c r="P1895" s="31">
        <f t="shared" si="889"/>
        <v>-1</v>
      </c>
      <c r="R1895" s="3">
        <f t="shared" si="875"/>
        <v>43500</v>
      </c>
      <c r="S1895" s="3">
        <f t="shared" si="876"/>
        <v>40500</v>
      </c>
      <c r="T1895" s="31">
        <f t="shared" si="877"/>
        <v>8.3333333333333321</v>
      </c>
      <c r="U1895" s="31">
        <f t="shared" si="879"/>
        <v>14.417989417989418</v>
      </c>
      <c r="V1895" s="31">
        <f t="shared" si="878"/>
        <v>-1</v>
      </c>
      <c r="W1895" s="31">
        <f t="shared" si="880"/>
        <v>-1</v>
      </c>
      <c r="Y1895" s="3">
        <f t="shared" si="881"/>
        <v>43016.666666666664</v>
      </c>
      <c r="Z1895" s="3">
        <f t="shared" si="864"/>
        <v>46484.615384615383</v>
      </c>
      <c r="AA1895" s="3">
        <f t="shared" si="865"/>
        <v>-3467.9487179487187</v>
      </c>
      <c r="AB1895" s="3">
        <f t="shared" si="866"/>
        <v>-1</v>
      </c>
      <c r="AC1895" s="3"/>
      <c r="AD1895" s="3">
        <f t="shared" si="882"/>
        <v>50600</v>
      </c>
      <c r="AE1895" s="3">
        <f t="shared" si="883"/>
        <v>40500</v>
      </c>
      <c r="AF1895" s="31">
        <f t="shared" si="884"/>
        <v>-97.524752475247524</v>
      </c>
      <c r="AG1895" s="31">
        <f t="shared" si="887"/>
        <v>-1</v>
      </c>
      <c r="AI1895" s="31">
        <f t="shared" si="871"/>
        <v>41116.666666666664</v>
      </c>
      <c r="AJ1895" s="31">
        <f t="shared" si="890"/>
        <v>45803.333333333328</v>
      </c>
      <c r="AK1895" s="31">
        <f t="shared" si="891"/>
        <v>3298.6666666666656</v>
      </c>
      <c r="AL1895" s="31">
        <f t="shared" si="892"/>
        <v>-94.718404742656944</v>
      </c>
      <c r="AM1895" s="31">
        <f t="shared" si="893"/>
        <v>1</v>
      </c>
    </row>
    <row r="1896" spans="1:39" x14ac:dyDescent="0.4">
      <c r="A1896" s="44">
        <v>40599</v>
      </c>
      <c r="B1896" s="45">
        <v>41000</v>
      </c>
      <c r="C1896" s="45">
        <v>42600</v>
      </c>
      <c r="D1896" s="45">
        <v>40650</v>
      </c>
      <c r="E1896" s="45">
        <v>42550</v>
      </c>
      <c r="F1896" s="46">
        <v>4.42</v>
      </c>
      <c r="G1896" s="31">
        <f t="shared" si="872"/>
        <v>1</v>
      </c>
      <c r="I1896" s="3">
        <f t="shared" si="870"/>
        <v>1800</v>
      </c>
      <c r="J1896" s="31">
        <f t="shared" si="873"/>
        <v>1800</v>
      </c>
      <c r="K1896" s="31">
        <f t="shared" si="874"/>
        <v>0</v>
      </c>
      <c r="L1896" s="31">
        <f t="shared" si="888"/>
        <v>519.22744850538754</v>
      </c>
      <c r="M1896" s="31">
        <f t="shared" si="888"/>
        <v>664.49868318433903</v>
      </c>
      <c r="N1896" s="31">
        <f t="shared" si="885"/>
        <v>0.78138220833967897</v>
      </c>
      <c r="O1896" s="31">
        <f t="shared" si="886"/>
        <v>43.863815675354658</v>
      </c>
      <c r="P1896" s="31">
        <f t="shared" si="889"/>
        <v>1</v>
      </c>
      <c r="R1896" s="3">
        <f t="shared" si="875"/>
        <v>43500</v>
      </c>
      <c r="S1896" s="3">
        <f t="shared" si="876"/>
        <v>40500</v>
      </c>
      <c r="T1896" s="31">
        <f t="shared" si="877"/>
        <v>68.333333333333329</v>
      </c>
      <c r="U1896" s="31">
        <f t="shared" si="879"/>
        <v>37.195767195767196</v>
      </c>
      <c r="V1896" s="31">
        <f t="shared" si="878"/>
        <v>1</v>
      </c>
      <c r="W1896" s="31">
        <f t="shared" si="880"/>
        <v>1</v>
      </c>
      <c r="Y1896" s="3">
        <f t="shared" si="881"/>
        <v>42687.5</v>
      </c>
      <c r="Z1896" s="3">
        <f t="shared" si="864"/>
        <v>46186.538461538461</v>
      </c>
      <c r="AA1896" s="3">
        <f t="shared" si="865"/>
        <v>-3499.038461538461</v>
      </c>
      <c r="AB1896" s="3">
        <f t="shared" si="866"/>
        <v>-1</v>
      </c>
      <c r="AC1896" s="3"/>
      <c r="AD1896" s="3">
        <f t="shared" si="882"/>
        <v>50400</v>
      </c>
      <c r="AE1896" s="3">
        <f t="shared" si="883"/>
        <v>40500</v>
      </c>
      <c r="AF1896" s="31">
        <f t="shared" si="884"/>
        <v>-79.292929292929287</v>
      </c>
      <c r="AG1896" s="31">
        <f t="shared" si="887"/>
        <v>1</v>
      </c>
      <c r="AI1896" s="31">
        <f t="shared" si="871"/>
        <v>41933.333333333336</v>
      </c>
      <c r="AJ1896" s="31">
        <f t="shared" si="890"/>
        <v>45501.666666666664</v>
      </c>
      <c r="AK1896" s="31">
        <f t="shared" si="891"/>
        <v>3323.6666666666656</v>
      </c>
      <c r="AL1896" s="31">
        <f t="shared" si="892"/>
        <v>-71.574231939290542</v>
      </c>
      <c r="AM1896" s="31">
        <f t="shared" si="893"/>
        <v>1</v>
      </c>
    </row>
    <row r="1897" spans="1:39" x14ac:dyDescent="0.4">
      <c r="A1897" s="44">
        <v>40602</v>
      </c>
      <c r="B1897" s="45">
        <v>42500</v>
      </c>
      <c r="C1897" s="45">
        <v>42500</v>
      </c>
      <c r="D1897" s="45">
        <v>40950</v>
      </c>
      <c r="E1897" s="45">
        <v>41800</v>
      </c>
      <c r="F1897" s="46">
        <v>-1.76</v>
      </c>
      <c r="G1897" s="31">
        <f t="shared" si="872"/>
        <v>-1</v>
      </c>
      <c r="I1897" s="3">
        <f t="shared" si="870"/>
        <v>-750</v>
      </c>
      <c r="J1897" s="31">
        <f t="shared" si="873"/>
        <v>0</v>
      </c>
      <c r="K1897" s="31">
        <f t="shared" si="874"/>
        <v>750</v>
      </c>
      <c r="L1897" s="31">
        <f t="shared" si="888"/>
        <v>482.13977361214558</v>
      </c>
      <c r="M1897" s="31">
        <f t="shared" si="888"/>
        <v>670.60592009974334</v>
      </c>
      <c r="N1897" s="31">
        <f t="shared" si="885"/>
        <v>0.71896140365184069</v>
      </c>
      <c r="O1897" s="31">
        <f t="shared" si="886"/>
        <v>41.825337213764428</v>
      </c>
      <c r="P1897" s="31">
        <f t="shared" si="889"/>
        <v>-1</v>
      </c>
      <c r="R1897" s="3">
        <f t="shared" si="875"/>
        <v>42850</v>
      </c>
      <c r="S1897" s="3">
        <f t="shared" si="876"/>
        <v>40500</v>
      </c>
      <c r="T1897" s="31">
        <f t="shared" si="877"/>
        <v>55.319148936170215</v>
      </c>
      <c r="U1897" s="31">
        <f t="shared" si="879"/>
        <v>43.995271867612296</v>
      </c>
      <c r="V1897" s="31">
        <f t="shared" si="878"/>
        <v>-1</v>
      </c>
      <c r="W1897" s="31">
        <f t="shared" si="880"/>
        <v>1</v>
      </c>
      <c r="Y1897" s="3">
        <f t="shared" si="881"/>
        <v>42420.833333333336</v>
      </c>
      <c r="Z1897" s="3">
        <f t="shared" ref="Z1897:Z1960" si="894">AVERAGE(E1872:E1897)</f>
        <v>45813.461538461539</v>
      </c>
      <c r="AA1897" s="3">
        <f t="shared" ref="AA1897:AA1960" si="895">Y1897-Z1897</f>
        <v>-3392.6282051282033</v>
      </c>
      <c r="AB1897" s="3">
        <f t="shared" si="866"/>
        <v>1</v>
      </c>
      <c r="AC1897" s="3"/>
      <c r="AD1897" s="3">
        <f t="shared" si="882"/>
        <v>49550</v>
      </c>
      <c r="AE1897" s="3">
        <f t="shared" si="883"/>
        <v>40500</v>
      </c>
      <c r="AF1897" s="31">
        <f t="shared" si="884"/>
        <v>-85.635359116022101</v>
      </c>
      <c r="AG1897" s="31">
        <f t="shared" si="887"/>
        <v>-1</v>
      </c>
      <c r="AI1897" s="31">
        <f t="shared" si="871"/>
        <v>41750</v>
      </c>
      <c r="AJ1897" s="31">
        <f t="shared" si="890"/>
        <v>45166.666666666664</v>
      </c>
      <c r="AK1897" s="31">
        <f t="shared" si="891"/>
        <v>3283.333333333333</v>
      </c>
      <c r="AL1897" s="31">
        <f t="shared" si="892"/>
        <v>-69.373942470389139</v>
      </c>
      <c r="AM1897" s="31">
        <f t="shared" si="893"/>
        <v>1</v>
      </c>
    </row>
    <row r="1898" spans="1:39" x14ac:dyDescent="0.4">
      <c r="A1898" s="44">
        <v>40604</v>
      </c>
      <c r="B1898" s="45">
        <v>41250</v>
      </c>
      <c r="C1898" s="45">
        <v>42300</v>
      </c>
      <c r="D1898" s="45">
        <v>41050</v>
      </c>
      <c r="E1898" s="45">
        <v>41950</v>
      </c>
      <c r="F1898" s="46">
        <v>0.36</v>
      </c>
      <c r="G1898" s="31">
        <f t="shared" si="872"/>
        <v>1</v>
      </c>
      <c r="I1898" s="3">
        <f t="shared" si="870"/>
        <v>150</v>
      </c>
      <c r="J1898" s="31">
        <f t="shared" si="873"/>
        <v>150</v>
      </c>
      <c r="K1898" s="31">
        <f t="shared" si="874"/>
        <v>0</v>
      </c>
      <c r="L1898" s="31">
        <f t="shared" si="888"/>
        <v>458.41550406842089</v>
      </c>
      <c r="M1898" s="31">
        <f t="shared" si="888"/>
        <v>622.70549723547606</v>
      </c>
      <c r="N1898" s="31">
        <f t="shared" si="885"/>
        <v>0.73616742762601806</v>
      </c>
      <c r="O1898" s="31">
        <f t="shared" si="886"/>
        <v>42.401868386197684</v>
      </c>
      <c r="P1898" s="31">
        <f t="shared" si="889"/>
        <v>1</v>
      </c>
      <c r="R1898" s="3">
        <f t="shared" si="875"/>
        <v>42600</v>
      </c>
      <c r="S1898" s="3">
        <f t="shared" si="876"/>
        <v>40500</v>
      </c>
      <c r="T1898" s="31">
        <f t="shared" si="877"/>
        <v>69.047619047619051</v>
      </c>
      <c r="U1898" s="31">
        <f t="shared" si="879"/>
        <v>64.233367105707529</v>
      </c>
      <c r="V1898" s="31">
        <f t="shared" si="878"/>
        <v>1</v>
      </c>
      <c r="W1898" s="31">
        <f t="shared" si="880"/>
        <v>1</v>
      </c>
      <c r="Y1898" s="3">
        <f t="shared" si="881"/>
        <v>42291.666666666664</v>
      </c>
      <c r="Z1898" s="3">
        <f t="shared" si="894"/>
        <v>45569.230769230766</v>
      </c>
      <c r="AA1898" s="3">
        <f t="shared" si="895"/>
        <v>-3277.5641025641016</v>
      </c>
      <c r="AB1898" s="3">
        <f t="shared" ref="AB1898:AB1961" si="896">IF(AA1898&gt;AA1897,1,-1)</f>
        <v>1</v>
      </c>
      <c r="AC1898" s="3"/>
      <c r="AD1898" s="3">
        <f t="shared" si="882"/>
        <v>46800</v>
      </c>
      <c r="AE1898" s="3">
        <f t="shared" si="883"/>
        <v>40500</v>
      </c>
      <c r="AF1898" s="31">
        <f t="shared" si="884"/>
        <v>-76.984126984126988</v>
      </c>
      <c r="AG1898" s="31">
        <f t="shared" si="887"/>
        <v>1</v>
      </c>
      <c r="AI1898" s="31">
        <f t="shared" si="871"/>
        <v>41766.666666666664</v>
      </c>
      <c r="AJ1898" s="31">
        <f t="shared" si="890"/>
        <v>44769.166666666657</v>
      </c>
      <c r="AK1898" s="31">
        <f t="shared" si="891"/>
        <v>3106.5833333333303</v>
      </c>
      <c r="AL1898" s="31">
        <f t="shared" si="892"/>
        <v>-64.433058826685169</v>
      </c>
      <c r="AM1898" s="31">
        <f t="shared" si="893"/>
        <v>1</v>
      </c>
    </row>
    <row r="1899" spans="1:39" x14ac:dyDescent="0.4">
      <c r="A1899" s="47">
        <v>40605</v>
      </c>
      <c r="B1899" s="48">
        <v>42200</v>
      </c>
      <c r="C1899" s="48">
        <v>43000</v>
      </c>
      <c r="D1899" s="48">
        <v>42050</v>
      </c>
      <c r="E1899" s="48">
        <v>42900</v>
      </c>
      <c r="F1899" s="49">
        <v>2.2599999999999998</v>
      </c>
      <c r="G1899" s="31">
        <f t="shared" si="872"/>
        <v>1</v>
      </c>
      <c r="I1899" s="3">
        <f t="shared" si="870"/>
        <v>950</v>
      </c>
      <c r="J1899" s="31">
        <f t="shared" si="873"/>
        <v>950</v>
      </c>
      <c r="K1899" s="31">
        <f t="shared" si="874"/>
        <v>0</v>
      </c>
      <c r="L1899" s="31">
        <f t="shared" si="888"/>
        <v>493.52868234924796</v>
      </c>
      <c r="M1899" s="31">
        <f t="shared" si="888"/>
        <v>578.22653314722777</v>
      </c>
      <c r="N1899" s="31">
        <f t="shared" si="885"/>
        <v>0.85352133473194647</v>
      </c>
      <c r="O1899" s="31">
        <f t="shared" si="886"/>
        <v>46.048638272371512</v>
      </c>
      <c r="P1899" s="31">
        <f t="shared" si="889"/>
        <v>1</v>
      </c>
      <c r="R1899" s="3">
        <f t="shared" si="875"/>
        <v>43000</v>
      </c>
      <c r="S1899" s="3">
        <f t="shared" si="876"/>
        <v>40500</v>
      </c>
      <c r="T1899" s="31">
        <f t="shared" si="877"/>
        <v>96</v>
      </c>
      <c r="U1899" s="31">
        <f t="shared" si="879"/>
        <v>73.455589327929758</v>
      </c>
      <c r="V1899" s="31">
        <f t="shared" si="878"/>
        <v>1</v>
      </c>
      <c r="W1899" s="31">
        <f t="shared" si="880"/>
        <v>1</v>
      </c>
      <c r="Y1899" s="3">
        <f t="shared" si="881"/>
        <v>42191.666666666664</v>
      </c>
      <c r="Z1899" s="3">
        <f t="shared" si="894"/>
        <v>45353.846153846156</v>
      </c>
      <c r="AA1899" s="3">
        <f t="shared" si="895"/>
        <v>-3162.1794871794918</v>
      </c>
      <c r="AB1899" s="3">
        <f t="shared" si="896"/>
        <v>1</v>
      </c>
      <c r="AC1899" s="3"/>
      <c r="AD1899" s="3">
        <f t="shared" si="882"/>
        <v>46800</v>
      </c>
      <c r="AE1899" s="3">
        <f t="shared" si="883"/>
        <v>40500</v>
      </c>
      <c r="AF1899" s="31">
        <f t="shared" si="884"/>
        <v>-61.904761904761905</v>
      </c>
      <c r="AG1899" s="31">
        <f t="shared" si="887"/>
        <v>1</v>
      </c>
      <c r="AI1899" s="31">
        <f t="shared" si="871"/>
        <v>42650</v>
      </c>
      <c r="AJ1899" s="31">
        <f t="shared" si="890"/>
        <v>44330.833333333328</v>
      </c>
      <c r="AK1899" s="31">
        <f t="shared" si="891"/>
        <v>2705.0833333333321</v>
      </c>
      <c r="AL1899" s="31">
        <f t="shared" si="892"/>
        <v>-41.424067855785815</v>
      </c>
      <c r="AM1899" s="31">
        <f t="shared" si="893"/>
        <v>1</v>
      </c>
    </row>
    <row r="1900" spans="1:39" x14ac:dyDescent="0.4">
      <c r="A1900" s="44">
        <v>40606</v>
      </c>
      <c r="B1900" s="45">
        <v>43050</v>
      </c>
      <c r="C1900" s="45">
        <v>43550</v>
      </c>
      <c r="D1900" s="45">
        <v>42750</v>
      </c>
      <c r="E1900" s="45">
        <v>43500</v>
      </c>
      <c r="F1900" s="46">
        <v>1.4</v>
      </c>
      <c r="G1900" s="31">
        <f t="shared" si="872"/>
        <v>1</v>
      </c>
      <c r="I1900" s="3">
        <f t="shared" si="870"/>
        <v>600</v>
      </c>
      <c r="J1900" s="31">
        <f t="shared" si="873"/>
        <v>600</v>
      </c>
      <c r="K1900" s="31">
        <f t="shared" si="874"/>
        <v>0</v>
      </c>
      <c r="L1900" s="31">
        <f t="shared" si="888"/>
        <v>501.13377646715884</v>
      </c>
      <c r="M1900" s="31">
        <f t="shared" si="888"/>
        <v>536.92463792242575</v>
      </c>
      <c r="N1900" s="31">
        <f t="shared" si="885"/>
        <v>0.93334099624529065</v>
      </c>
      <c r="O1900" s="31">
        <f t="shared" si="886"/>
        <v>48.27606708066071</v>
      </c>
      <c r="P1900" s="31">
        <f t="shared" si="889"/>
        <v>1</v>
      </c>
      <c r="R1900" s="3">
        <f t="shared" si="875"/>
        <v>43550</v>
      </c>
      <c r="S1900" s="3">
        <f t="shared" si="876"/>
        <v>40650</v>
      </c>
      <c r="T1900" s="31">
        <f t="shared" si="877"/>
        <v>98.275862068965509</v>
      </c>
      <c r="U1900" s="31">
        <f t="shared" si="879"/>
        <v>87.774493705528187</v>
      </c>
      <c r="V1900" s="31">
        <f t="shared" si="878"/>
        <v>1</v>
      </c>
      <c r="W1900" s="31">
        <f t="shared" si="880"/>
        <v>1</v>
      </c>
      <c r="Y1900" s="3">
        <f t="shared" si="881"/>
        <v>42250</v>
      </c>
      <c r="Z1900" s="3">
        <f t="shared" si="894"/>
        <v>45192.307692307695</v>
      </c>
      <c r="AA1900" s="3">
        <f t="shared" si="895"/>
        <v>-2942.3076923076951</v>
      </c>
      <c r="AB1900" s="3">
        <f t="shared" si="896"/>
        <v>1</v>
      </c>
      <c r="AC1900" s="3"/>
      <c r="AD1900" s="3">
        <f t="shared" si="882"/>
        <v>44700</v>
      </c>
      <c r="AE1900" s="3">
        <f t="shared" si="883"/>
        <v>40500</v>
      </c>
      <c r="AF1900" s="31">
        <f t="shared" si="884"/>
        <v>-28.571428571428569</v>
      </c>
      <c r="AG1900" s="31">
        <f t="shared" si="887"/>
        <v>1</v>
      </c>
      <c r="AI1900" s="31">
        <f t="shared" si="871"/>
        <v>43266.666666666664</v>
      </c>
      <c r="AJ1900" s="31">
        <f t="shared" si="890"/>
        <v>43955.833333333328</v>
      </c>
      <c r="AK1900" s="31">
        <f t="shared" si="891"/>
        <v>2289.2499999999991</v>
      </c>
      <c r="AL1900" s="31">
        <f t="shared" si="892"/>
        <v>-20.069649205829116</v>
      </c>
      <c r="AM1900" s="31">
        <f t="shared" si="893"/>
        <v>1</v>
      </c>
    </row>
    <row r="1901" spans="1:39" x14ac:dyDescent="0.4">
      <c r="A1901" s="44">
        <v>40609</v>
      </c>
      <c r="B1901" s="45">
        <v>43350</v>
      </c>
      <c r="C1901" s="45">
        <v>43700</v>
      </c>
      <c r="D1901" s="45">
        <v>42650</v>
      </c>
      <c r="E1901" s="45">
        <v>43150</v>
      </c>
      <c r="F1901" s="46">
        <v>-0.8</v>
      </c>
      <c r="G1901" s="31">
        <f t="shared" si="872"/>
        <v>-1</v>
      </c>
      <c r="I1901" s="3">
        <f t="shared" si="870"/>
        <v>-350</v>
      </c>
      <c r="J1901" s="31">
        <f t="shared" si="873"/>
        <v>0</v>
      </c>
      <c r="K1901" s="31">
        <f t="shared" si="874"/>
        <v>350</v>
      </c>
      <c r="L1901" s="31">
        <f t="shared" si="888"/>
        <v>465.33850671950461</v>
      </c>
      <c r="M1901" s="31">
        <f t="shared" si="888"/>
        <v>523.57287807082389</v>
      </c>
      <c r="N1901" s="31">
        <f t="shared" si="885"/>
        <v>0.88877504204210922</v>
      </c>
      <c r="O1901" s="31">
        <f t="shared" si="886"/>
        <v>47.055632473901277</v>
      </c>
      <c r="P1901" s="31">
        <f t="shared" si="889"/>
        <v>-1</v>
      </c>
      <c r="R1901" s="3">
        <f t="shared" si="875"/>
        <v>43700</v>
      </c>
      <c r="S1901" s="3">
        <f t="shared" si="876"/>
        <v>40950</v>
      </c>
      <c r="T1901" s="31">
        <f t="shared" si="877"/>
        <v>80</v>
      </c>
      <c r="U1901" s="31">
        <f t="shared" si="879"/>
        <v>91.425287356321846</v>
      </c>
      <c r="V1901" s="31">
        <f t="shared" si="878"/>
        <v>-1</v>
      </c>
      <c r="W1901" s="31">
        <f t="shared" si="880"/>
        <v>1</v>
      </c>
      <c r="Y1901" s="3">
        <f t="shared" si="881"/>
        <v>42233.333333333336</v>
      </c>
      <c r="Z1901" s="3">
        <f t="shared" si="894"/>
        <v>44986.538461538461</v>
      </c>
      <c r="AA1901" s="3">
        <f t="shared" si="895"/>
        <v>-2753.2051282051252</v>
      </c>
      <c r="AB1901" s="3">
        <f t="shared" si="896"/>
        <v>1</v>
      </c>
      <c r="AC1901" s="3"/>
      <c r="AD1901" s="3">
        <f t="shared" si="882"/>
        <v>44100</v>
      </c>
      <c r="AE1901" s="3">
        <f t="shared" si="883"/>
        <v>40500</v>
      </c>
      <c r="AF1901" s="31">
        <f t="shared" si="884"/>
        <v>-26.388888888888889</v>
      </c>
      <c r="AG1901" s="31">
        <f t="shared" si="887"/>
        <v>1</v>
      </c>
      <c r="AI1901" s="31">
        <f t="shared" si="871"/>
        <v>43166.666666666664</v>
      </c>
      <c r="AJ1901" s="31">
        <f t="shared" si="890"/>
        <v>43622.499999999993</v>
      </c>
      <c r="AK1901" s="31">
        <f t="shared" si="891"/>
        <v>1901.4999999999977</v>
      </c>
      <c r="AL1901" s="31">
        <f t="shared" si="892"/>
        <v>-15.981535045431817</v>
      </c>
      <c r="AM1901" s="31">
        <f t="shared" si="893"/>
        <v>1</v>
      </c>
    </row>
    <row r="1902" spans="1:39" x14ac:dyDescent="0.4">
      <c r="A1902" s="44">
        <v>40610</v>
      </c>
      <c r="B1902" s="45">
        <v>42650</v>
      </c>
      <c r="C1902" s="45">
        <v>43900</v>
      </c>
      <c r="D1902" s="45">
        <v>42600</v>
      </c>
      <c r="E1902" s="45">
        <v>43750</v>
      </c>
      <c r="F1902" s="46">
        <v>1.39</v>
      </c>
      <c r="G1902" s="31">
        <f t="shared" si="872"/>
        <v>1</v>
      </c>
      <c r="I1902" s="3">
        <f t="shared" si="870"/>
        <v>600</v>
      </c>
      <c r="J1902" s="31">
        <f t="shared" si="873"/>
        <v>600</v>
      </c>
      <c r="K1902" s="31">
        <f t="shared" si="874"/>
        <v>0</v>
      </c>
      <c r="L1902" s="31">
        <f t="shared" si="888"/>
        <v>474.95718481096856</v>
      </c>
      <c r="M1902" s="31">
        <f t="shared" si="888"/>
        <v>486.17481535147937</v>
      </c>
      <c r="N1902" s="31">
        <f t="shared" si="885"/>
        <v>0.97692675517879091</v>
      </c>
      <c r="O1902" s="31">
        <f t="shared" si="886"/>
        <v>49.41643652804116</v>
      </c>
      <c r="P1902" s="31">
        <f t="shared" si="889"/>
        <v>1</v>
      </c>
      <c r="R1902" s="3">
        <f t="shared" si="875"/>
        <v>43900</v>
      </c>
      <c r="S1902" s="3">
        <f t="shared" si="876"/>
        <v>41050</v>
      </c>
      <c r="T1902" s="31">
        <f t="shared" si="877"/>
        <v>94.73684210526315</v>
      </c>
      <c r="U1902" s="31">
        <f t="shared" si="879"/>
        <v>91.004234724742901</v>
      </c>
      <c r="V1902" s="31">
        <f t="shared" si="878"/>
        <v>1</v>
      </c>
      <c r="W1902" s="31">
        <f t="shared" si="880"/>
        <v>-1</v>
      </c>
      <c r="Y1902" s="3">
        <f t="shared" si="881"/>
        <v>42370.833333333336</v>
      </c>
      <c r="Z1902" s="3">
        <f t="shared" si="894"/>
        <v>44842.307692307695</v>
      </c>
      <c r="AA1902" s="3">
        <f t="shared" si="895"/>
        <v>-2471.4743589743593</v>
      </c>
      <c r="AB1902" s="3">
        <f t="shared" si="896"/>
        <v>1</v>
      </c>
      <c r="AC1902" s="3"/>
      <c r="AD1902" s="3">
        <f t="shared" si="882"/>
        <v>43900</v>
      </c>
      <c r="AE1902" s="3">
        <f t="shared" si="883"/>
        <v>40500</v>
      </c>
      <c r="AF1902" s="31">
        <f t="shared" si="884"/>
        <v>-4.4117647058823533</v>
      </c>
      <c r="AG1902" s="31">
        <f t="shared" si="887"/>
        <v>1</v>
      </c>
      <c r="AI1902" s="31">
        <f t="shared" si="871"/>
        <v>43416.666666666664</v>
      </c>
      <c r="AJ1902" s="31">
        <f t="shared" si="890"/>
        <v>43285.833333333328</v>
      </c>
      <c r="AK1902" s="31">
        <f t="shared" si="891"/>
        <v>1430.1666666666654</v>
      </c>
      <c r="AL1902" s="31">
        <f t="shared" si="892"/>
        <v>6.0987452899818617</v>
      </c>
      <c r="AM1902" s="31">
        <f t="shared" si="893"/>
        <v>1</v>
      </c>
    </row>
    <row r="1903" spans="1:39" x14ac:dyDescent="0.4">
      <c r="A1903" s="44">
        <v>40611</v>
      </c>
      <c r="B1903" s="45">
        <v>44050</v>
      </c>
      <c r="C1903" s="45">
        <v>45500</v>
      </c>
      <c r="D1903" s="45">
        <v>43950</v>
      </c>
      <c r="E1903" s="45">
        <v>45500</v>
      </c>
      <c r="F1903" s="46">
        <v>4</v>
      </c>
      <c r="G1903" s="31">
        <f t="shared" si="872"/>
        <v>1</v>
      </c>
      <c r="I1903" s="3">
        <f t="shared" si="870"/>
        <v>1750</v>
      </c>
      <c r="J1903" s="31">
        <f t="shared" si="873"/>
        <v>1750</v>
      </c>
      <c r="K1903" s="31">
        <f t="shared" si="874"/>
        <v>0</v>
      </c>
      <c r="L1903" s="31">
        <f t="shared" ref="L1903:M1918" si="897">((L1902*13)+J1903)/14</f>
        <v>566.03167161018507</v>
      </c>
      <c r="M1903" s="31">
        <f t="shared" si="897"/>
        <v>451.44804282637369</v>
      </c>
      <c r="N1903" s="31">
        <f t="shared" si="885"/>
        <v>1.2538135464414453</v>
      </c>
      <c r="O1903" s="31">
        <f t="shared" si="886"/>
        <v>55.630757407643422</v>
      </c>
      <c r="P1903" s="31">
        <f t="shared" si="889"/>
        <v>1</v>
      </c>
      <c r="R1903" s="3">
        <f t="shared" si="875"/>
        <v>45500</v>
      </c>
      <c r="S1903" s="3">
        <f t="shared" si="876"/>
        <v>42050</v>
      </c>
      <c r="T1903" s="31">
        <f t="shared" si="877"/>
        <v>100</v>
      </c>
      <c r="U1903" s="31">
        <f t="shared" si="879"/>
        <v>91.578947368421041</v>
      </c>
      <c r="V1903" s="31">
        <f t="shared" si="878"/>
        <v>1</v>
      </c>
      <c r="W1903" s="31">
        <f t="shared" si="880"/>
        <v>1</v>
      </c>
      <c r="Y1903" s="3">
        <f t="shared" si="881"/>
        <v>42620.833333333336</v>
      </c>
      <c r="Z1903" s="3">
        <f t="shared" si="894"/>
        <v>44705.769230769234</v>
      </c>
      <c r="AA1903" s="3">
        <f t="shared" si="895"/>
        <v>-2084.9358974358984</v>
      </c>
      <c r="AB1903" s="3">
        <f t="shared" si="896"/>
        <v>1</v>
      </c>
      <c r="AC1903" s="3"/>
      <c r="AD1903" s="3">
        <f t="shared" si="882"/>
        <v>45500</v>
      </c>
      <c r="AE1903" s="3">
        <f t="shared" si="883"/>
        <v>40500</v>
      </c>
      <c r="AF1903" s="31">
        <f t="shared" si="884"/>
        <v>0</v>
      </c>
      <c r="AG1903" s="31">
        <f t="shared" si="887"/>
        <v>1</v>
      </c>
      <c r="AI1903" s="31">
        <f t="shared" si="871"/>
        <v>44983.333333333336</v>
      </c>
      <c r="AJ1903" s="31">
        <f t="shared" si="890"/>
        <v>43063.333333333328</v>
      </c>
      <c r="AK1903" s="31">
        <f t="shared" si="891"/>
        <v>1161.3333333333333</v>
      </c>
      <c r="AL1903" s="31">
        <f t="shared" si="892"/>
        <v>110.21814006888677</v>
      </c>
      <c r="AM1903" s="31">
        <f t="shared" si="893"/>
        <v>1</v>
      </c>
    </row>
    <row r="1904" spans="1:39" x14ac:dyDescent="0.4">
      <c r="A1904" s="47">
        <v>40612</v>
      </c>
      <c r="B1904" s="48">
        <v>46000</v>
      </c>
      <c r="C1904" s="48">
        <v>46000</v>
      </c>
      <c r="D1904" s="48">
        <v>43550</v>
      </c>
      <c r="E1904" s="48">
        <v>43900</v>
      </c>
      <c r="F1904" s="49">
        <v>-3.52</v>
      </c>
      <c r="G1904" s="31">
        <f t="shared" si="872"/>
        <v>-1</v>
      </c>
      <c r="I1904" s="3">
        <f t="shared" si="870"/>
        <v>-1600</v>
      </c>
      <c r="J1904" s="31">
        <f t="shared" si="873"/>
        <v>0</v>
      </c>
      <c r="K1904" s="31">
        <f t="shared" si="874"/>
        <v>1600</v>
      </c>
      <c r="L1904" s="31">
        <f t="shared" si="897"/>
        <v>525.60083792374326</v>
      </c>
      <c r="M1904" s="31">
        <f t="shared" si="897"/>
        <v>533.48746833877556</v>
      </c>
      <c r="N1904" s="31">
        <f t="shared" si="885"/>
        <v>0.98521684035130108</v>
      </c>
      <c r="O1904" s="31">
        <f t="shared" si="886"/>
        <v>49.62766889368914</v>
      </c>
      <c r="P1904" s="31">
        <f t="shared" si="889"/>
        <v>-1</v>
      </c>
      <c r="R1904" s="3">
        <f t="shared" si="875"/>
        <v>46000</v>
      </c>
      <c r="S1904" s="3">
        <f t="shared" si="876"/>
        <v>42600</v>
      </c>
      <c r="T1904" s="31">
        <f t="shared" si="877"/>
        <v>38.235294117647058</v>
      </c>
      <c r="U1904" s="31">
        <f t="shared" si="879"/>
        <v>77.65737874097006</v>
      </c>
      <c r="V1904" s="31">
        <f t="shared" si="878"/>
        <v>-1</v>
      </c>
      <c r="W1904" s="31">
        <f t="shared" si="880"/>
        <v>-1</v>
      </c>
      <c r="Y1904" s="3">
        <f t="shared" si="881"/>
        <v>42679.166666666664</v>
      </c>
      <c r="Z1904" s="3">
        <f t="shared" si="894"/>
        <v>44471.153846153844</v>
      </c>
      <c r="AA1904" s="3">
        <f t="shared" si="895"/>
        <v>-1791.9871794871797</v>
      </c>
      <c r="AB1904" s="3">
        <f t="shared" si="896"/>
        <v>1</v>
      </c>
      <c r="AC1904" s="3"/>
      <c r="AD1904" s="3">
        <f t="shared" si="882"/>
        <v>46000</v>
      </c>
      <c r="AE1904" s="3">
        <f t="shared" si="883"/>
        <v>40500</v>
      </c>
      <c r="AF1904" s="31">
        <f t="shared" si="884"/>
        <v>-38.181818181818187</v>
      </c>
      <c r="AG1904" s="31">
        <f t="shared" si="887"/>
        <v>-1</v>
      </c>
      <c r="AI1904" s="31">
        <f t="shared" si="871"/>
        <v>44483.333333333336</v>
      </c>
      <c r="AJ1904" s="31">
        <f t="shared" si="890"/>
        <v>42913.333333333328</v>
      </c>
      <c r="AK1904" s="31">
        <f t="shared" si="891"/>
        <v>1008.3333333333339</v>
      </c>
      <c r="AL1904" s="31">
        <f t="shared" si="892"/>
        <v>103.8016528925624</v>
      </c>
      <c r="AM1904" s="31">
        <f t="shared" si="893"/>
        <v>-1</v>
      </c>
    </row>
    <row r="1905" spans="1:39" x14ac:dyDescent="0.4">
      <c r="A1905" s="44">
        <v>40613</v>
      </c>
      <c r="B1905" s="45">
        <v>43150</v>
      </c>
      <c r="C1905" s="45">
        <v>43450</v>
      </c>
      <c r="D1905" s="45">
        <v>42150</v>
      </c>
      <c r="E1905" s="45">
        <v>42150</v>
      </c>
      <c r="F1905" s="46">
        <v>-3.99</v>
      </c>
      <c r="G1905" s="31">
        <f t="shared" si="872"/>
        <v>-1</v>
      </c>
      <c r="I1905" s="3">
        <f t="shared" si="870"/>
        <v>-1750</v>
      </c>
      <c r="J1905" s="31">
        <f t="shared" si="873"/>
        <v>0</v>
      </c>
      <c r="K1905" s="31">
        <f t="shared" si="874"/>
        <v>1750</v>
      </c>
      <c r="L1905" s="31">
        <f t="shared" si="897"/>
        <v>488.05792092919012</v>
      </c>
      <c r="M1905" s="31">
        <f t="shared" si="897"/>
        <v>620.3812206002915</v>
      </c>
      <c r="N1905" s="31">
        <f t="shared" si="885"/>
        <v>0.78670647131603522</v>
      </c>
      <c r="O1905" s="31">
        <f t="shared" si="886"/>
        <v>44.031097661865545</v>
      </c>
      <c r="P1905" s="31">
        <f t="shared" si="889"/>
        <v>-1</v>
      </c>
      <c r="R1905" s="3">
        <f t="shared" si="875"/>
        <v>46000</v>
      </c>
      <c r="S1905" s="3">
        <f t="shared" si="876"/>
        <v>42150</v>
      </c>
      <c r="T1905" s="31">
        <f t="shared" si="877"/>
        <v>0</v>
      </c>
      <c r="U1905" s="31">
        <f t="shared" si="879"/>
        <v>46.078431372549026</v>
      </c>
      <c r="V1905" s="31">
        <f t="shared" si="878"/>
        <v>-1</v>
      </c>
      <c r="W1905" s="31">
        <f t="shared" si="880"/>
        <v>-1</v>
      </c>
      <c r="Y1905" s="3">
        <f t="shared" si="881"/>
        <v>42791.666666666664</v>
      </c>
      <c r="Z1905" s="3">
        <f t="shared" si="894"/>
        <v>44084.615384615383</v>
      </c>
      <c r="AA1905" s="3">
        <f t="shared" si="895"/>
        <v>-1292.9487179487187</v>
      </c>
      <c r="AB1905" s="3">
        <f t="shared" si="896"/>
        <v>1</v>
      </c>
      <c r="AC1905" s="3"/>
      <c r="AD1905" s="3">
        <f t="shared" si="882"/>
        <v>46000</v>
      </c>
      <c r="AE1905" s="3">
        <f t="shared" si="883"/>
        <v>40500</v>
      </c>
      <c r="AF1905" s="31">
        <f t="shared" si="884"/>
        <v>-70</v>
      </c>
      <c r="AG1905" s="31">
        <f t="shared" si="887"/>
        <v>-1</v>
      </c>
      <c r="AI1905" s="31">
        <f t="shared" si="871"/>
        <v>42583.333333333336</v>
      </c>
      <c r="AJ1905" s="31">
        <f t="shared" si="890"/>
        <v>42774.166666666664</v>
      </c>
      <c r="AK1905" s="31">
        <f t="shared" si="891"/>
        <v>888.25000000000034</v>
      </c>
      <c r="AL1905" s="31">
        <f t="shared" si="892"/>
        <v>-14.322794508552654</v>
      </c>
      <c r="AM1905" s="31">
        <f t="shared" si="893"/>
        <v>-1</v>
      </c>
    </row>
    <row r="1906" spans="1:39" x14ac:dyDescent="0.4">
      <c r="A1906" s="44">
        <v>40616</v>
      </c>
      <c r="B1906" s="45">
        <v>41250</v>
      </c>
      <c r="C1906" s="45">
        <v>41250</v>
      </c>
      <c r="D1906" s="45">
        <v>38750</v>
      </c>
      <c r="E1906" s="45">
        <v>39850</v>
      </c>
      <c r="F1906" s="46">
        <v>-5.46</v>
      </c>
      <c r="G1906" s="31">
        <f t="shared" si="872"/>
        <v>-1</v>
      </c>
      <c r="I1906" s="3">
        <f t="shared" si="870"/>
        <v>-2300</v>
      </c>
      <c r="J1906" s="31">
        <f t="shared" si="873"/>
        <v>0</v>
      </c>
      <c r="K1906" s="31">
        <f t="shared" si="874"/>
        <v>2300</v>
      </c>
      <c r="L1906" s="31">
        <f t="shared" si="897"/>
        <v>453.19664086281944</v>
      </c>
      <c r="M1906" s="31">
        <f t="shared" si="897"/>
        <v>740.35399055741357</v>
      </c>
      <c r="N1906" s="31">
        <f t="shared" si="885"/>
        <v>0.61213506868735457</v>
      </c>
      <c r="O1906" s="31">
        <f t="shared" si="886"/>
        <v>37.970457970731452</v>
      </c>
      <c r="P1906" s="31">
        <f t="shared" si="889"/>
        <v>-1</v>
      </c>
      <c r="R1906" s="3">
        <f t="shared" si="875"/>
        <v>46000</v>
      </c>
      <c r="S1906" s="3">
        <f t="shared" si="876"/>
        <v>38750</v>
      </c>
      <c r="T1906" s="31">
        <f t="shared" si="877"/>
        <v>15.172413793103448</v>
      </c>
      <c r="U1906" s="31">
        <f t="shared" si="879"/>
        <v>17.8025693035835</v>
      </c>
      <c r="V1906" s="31">
        <f t="shared" si="878"/>
        <v>1</v>
      </c>
      <c r="W1906" s="31">
        <f t="shared" si="880"/>
        <v>-1</v>
      </c>
      <c r="Y1906" s="3">
        <f t="shared" si="881"/>
        <v>42645.833333333336</v>
      </c>
      <c r="Z1906" s="3">
        <f t="shared" si="894"/>
        <v>43678.846153846156</v>
      </c>
      <c r="AA1906" s="3">
        <f t="shared" si="895"/>
        <v>-1033.0128205128203</v>
      </c>
      <c r="AB1906" s="3">
        <f t="shared" si="896"/>
        <v>1</v>
      </c>
      <c r="AC1906" s="3"/>
      <c r="AD1906" s="3">
        <f t="shared" si="882"/>
        <v>46000</v>
      </c>
      <c r="AE1906" s="3">
        <f t="shared" si="883"/>
        <v>38750</v>
      </c>
      <c r="AF1906" s="31">
        <f t="shared" si="884"/>
        <v>-84.827586206896555</v>
      </c>
      <c r="AG1906" s="31">
        <f t="shared" si="887"/>
        <v>-1</v>
      </c>
      <c r="AI1906" s="31">
        <f t="shared" si="871"/>
        <v>39950</v>
      </c>
      <c r="AJ1906" s="31">
        <f t="shared" si="890"/>
        <v>42555</v>
      </c>
      <c r="AK1906" s="31">
        <f t="shared" si="891"/>
        <v>920.00000000000068</v>
      </c>
      <c r="AL1906" s="31">
        <f t="shared" si="892"/>
        <v>-188.76811594202886</v>
      </c>
      <c r="AM1906" s="31">
        <f t="shared" si="893"/>
        <v>-1</v>
      </c>
    </row>
    <row r="1907" spans="1:39" x14ac:dyDescent="0.4">
      <c r="A1907" s="44">
        <v>40617</v>
      </c>
      <c r="B1907" s="45">
        <v>39850</v>
      </c>
      <c r="C1907" s="45">
        <v>40700</v>
      </c>
      <c r="D1907" s="45">
        <v>36150</v>
      </c>
      <c r="E1907" s="45">
        <v>37600</v>
      </c>
      <c r="F1907" s="46">
        <v>-5.65</v>
      </c>
      <c r="G1907" s="31">
        <f t="shared" si="872"/>
        <v>-1</v>
      </c>
      <c r="I1907" s="3">
        <f t="shared" si="870"/>
        <v>-2250</v>
      </c>
      <c r="J1907" s="31">
        <f t="shared" si="873"/>
        <v>0</v>
      </c>
      <c r="K1907" s="31">
        <f t="shared" si="874"/>
        <v>2250</v>
      </c>
      <c r="L1907" s="31">
        <f t="shared" si="897"/>
        <v>420.82545222976086</v>
      </c>
      <c r="M1907" s="31">
        <f t="shared" si="897"/>
        <v>848.18584837474111</v>
      </c>
      <c r="N1907" s="31">
        <f t="shared" si="885"/>
        <v>0.49614769338126696</v>
      </c>
      <c r="O1907" s="31">
        <f t="shared" si="886"/>
        <v>33.161678862063553</v>
      </c>
      <c r="P1907" s="31">
        <f t="shared" si="889"/>
        <v>-1</v>
      </c>
      <c r="R1907" s="3">
        <f t="shared" si="875"/>
        <v>46000</v>
      </c>
      <c r="S1907" s="3">
        <f t="shared" si="876"/>
        <v>36150</v>
      </c>
      <c r="T1907" s="31">
        <f t="shared" si="877"/>
        <v>14.720812182741117</v>
      </c>
      <c r="U1907" s="31">
        <f t="shared" si="879"/>
        <v>9.9644086586148557</v>
      </c>
      <c r="V1907" s="31">
        <f t="shared" si="878"/>
        <v>-1</v>
      </c>
      <c r="W1907" s="31">
        <f t="shared" si="880"/>
        <v>-1</v>
      </c>
      <c r="Y1907" s="3">
        <f t="shared" si="881"/>
        <v>42383.333333333336</v>
      </c>
      <c r="Z1907" s="3">
        <f t="shared" si="894"/>
        <v>43221.153846153844</v>
      </c>
      <c r="AA1907" s="3">
        <f t="shared" si="895"/>
        <v>-837.82051282050816</v>
      </c>
      <c r="AB1907" s="3">
        <f t="shared" si="896"/>
        <v>1</v>
      </c>
      <c r="AC1907" s="3"/>
      <c r="AD1907" s="3">
        <f t="shared" si="882"/>
        <v>46000</v>
      </c>
      <c r="AE1907" s="3">
        <f t="shared" si="883"/>
        <v>36150</v>
      </c>
      <c r="AF1907" s="31">
        <f t="shared" si="884"/>
        <v>-85.279187817258887</v>
      </c>
      <c r="AG1907" s="31">
        <f t="shared" si="887"/>
        <v>-1</v>
      </c>
      <c r="AI1907" s="31">
        <f t="shared" si="871"/>
        <v>38150</v>
      </c>
      <c r="AJ1907" s="31">
        <f t="shared" si="890"/>
        <v>42263.333333333336</v>
      </c>
      <c r="AK1907" s="31">
        <f t="shared" si="891"/>
        <v>1065.3333333333333</v>
      </c>
      <c r="AL1907" s="31">
        <f t="shared" si="892"/>
        <v>-257.40508969545283</v>
      </c>
      <c r="AM1907" s="31">
        <f t="shared" si="893"/>
        <v>1</v>
      </c>
    </row>
    <row r="1908" spans="1:39" x14ac:dyDescent="0.4">
      <c r="A1908" s="44">
        <v>40618</v>
      </c>
      <c r="B1908" s="45">
        <v>38600</v>
      </c>
      <c r="C1908" s="45">
        <v>40950</v>
      </c>
      <c r="D1908" s="45">
        <v>38550</v>
      </c>
      <c r="E1908" s="45">
        <v>40950</v>
      </c>
      <c r="F1908" s="46">
        <v>8.91</v>
      </c>
      <c r="G1908" s="31">
        <f t="shared" si="872"/>
        <v>1</v>
      </c>
      <c r="I1908" s="3">
        <f t="shared" si="870"/>
        <v>3350</v>
      </c>
      <c r="J1908" s="31">
        <f t="shared" si="873"/>
        <v>3350</v>
      </c>
      <c r="K1908" s="31">
        <f t="shared" si="874"/>
        <v>0</v>
      </c>
      <c r="L1908" s="31">
        <f t="shared" si="897"/>
        <v>630.05220564192075</v>
      </c>
      <c r="M1908" s="31">
        <f t="shared" si="897"/>
        <v>787.60114491940237</v>
      </c>
      <c r="N1908" s="31">
        <f t="shared" si="885"/>
        <v>0.79996354716624485</v>
      </c>
      <c r="O1908" s="31">
        <f t="shared" si="886"/>
        <v>44.443319334197611</v>
      </c>
      <c r="P1908" s="31">
        <f t="shared" si="889"/>
        <v>1</v>
      </c>
      <c r="R1908" s="3">
        <f t="shared" si="875"/>
        <v>46000</v>
      </c>
      <c r="S1908" s="3">
        <f t="shared" si="876"/>
        <v>36150</v>
      </c>
      <c r="T1908" s="31">
        <f t="shared" si="877"/>
        <v>48.73096446700508</v>
      </c>
      <c r="U1908" s="31">
        <f t="shared" si="879"/>
        <v>26.208063480949885</v>
      </c>
      <c r="V1908" s="31">
        <f t="shared" si="878"/>
        <v>1</v>
      </c>
      <c r="W1908" s="31">
        <f t="shared" si="880"/>
        <v>1</v>
      </c>
      <c r="Y1908" s="3">
        <f t="shared" si="881"/>
        <v>42250</v>
      </c>
      <c r="Z1908" s="3">
        <f t="shared" si="894"/>
        <v>42873.076923076922</v>
      </c>
      <c r="AA1908" s="3">
        <f t="shared" si="895"/>
        <v>-623.07692307692196</v>
      </c>
      <c r="AB1908" s="3">
        <f t="shared" si="896"/>
        <v>1</v>
      </c>
      <c r="AC1908" s="3"/>
      <c r="AD1908" s="3">
        <f t="shared" si="882"/>
        <v>46000</v>
      </c>
      <c r="AE1908" s="3">
        <f t="shared" si="883"/>
        <v>36150</v>
      </c>
      <c r="AF1908" s="31">
        <f t="shared" si="884"/>
        <v>-51.26903553299492</v>
      </c>
      <c r="AG1908" s="31">
        <f t="shared" si="887"/>
        <v>1</v>
      </c>
      <c r="AI1908" s="31">
        <f t="shared" si="871"/>
        <v>40150</v>
      </c>
      <c r="AJ1908" s="31">
        <f t="shared" si="890"/>
        <v>42119.166666666672</v>
      </c>
      <c r="AK1908" s="31">
        <f t="shared" si="891"/>
        <v>1142.2499999999993</v>
      </c>
      <c r="AL1908" s="31">
        <f t="shared" si="892"/>
        <v>-114.92911164611792</v>
      </c>
      <c r="AM1908" s="31">
        <f t="shared" si="893"/>
        <v>1</v>
      </c>
    </row>
    <row r="1909" spans="1:39" x14ac:dyDescent="0.4">
      <c r="A1909" s="47">
        <v>40619</v>
      </c>
      <c r="B1909" s="48">
        <v>39600</v>
      </c>
      <c r="C1909" s="48">
        <v>41300</v>
      </c>
      <c r="D1909" s="48">
        <v>38700</v>
      </c>
      <c r="E1909" s="48">
        <v>41000</v>
      </c>
      <c r="F1909" s="49">
        <v>0.12</v>
      </c>
      <c r="G1909" s="31">
        <f t="shared" si="872"/>
        <v>1</v>
      </c>
      <c r="I1909" s="3">
        <f t="shared" si="870"/>
        <v>50</v>
      </c>
      <c r="J1909" s="31">
        <f t="shared" si="873"/>
        <v>50</v>
      </c>
      <c r="K1909" s="31">
        <f t="shared" si="874"/>
        <v>0</v>
      </c>
      <c r="L1909" s="31">
        <f t="shared" si="897"/>
        <v>588.61990523892644</v>
      </c>
      <c r="M1909" s="31">
        <f t="shared" si="897"/>
        <v>731.34392028230218</v>
      </c>
      <c r="N1909" s="31">
        <f t="shared" si="885"/>
        <v>0.80484692483902287</v>
      </c>
      <c r="O1909" s="31">
        <f t="shared" si="886"/>
        <v>44.593639148140412</v>
      </c>
      <c r="P1909" s="31">
        <f t="shared" si="889"/>
        <v>1</v>
      </c>
      <c r="R1909" s="3">
        <f t="shared" si="875"/>
        <v>43450</v>
      </c>
      <c r="S1909" s="3">
        <f t="shared" si="876"/>
        <v>36150</v>
      </c>
      <c r="T1909" s="31">
        <f t="shared" si="877"/>
        <v>66.438356164383563</v>
      </c>
      <c r="U1909" s="31">
        <f t="shared" si="879"/>
        <v>43.296710938043248</v>
      </c>
      <c r="V1909" s="31">
        <f t="shared" si="878"/>
        <v>1</v>
      </c>
      <c r="W1909" s="31">
        <f t="shared" si="880"/>
        <v>1</v>
      </c>
      <c r="Y1909" s="3">
        <f t="shared" si="881"/>
        <v>42183.333333333336</v>
      </c>
      <c r="Z1909" s="3">
        <f t="shared" si="894"/>
        <v>42567.307692307695</v>
      </c>
      <c r="AA1909" s="3">
        <f t="shared" si="895"/>
        <v>-383.97435897435935</v>
      </c>
      <c r="AB1909" s="3">
        <f t="shared" si="896"/>
        <v>1</v>
      </c>
      <c r="AC1909" s="3"/>
      <c r="AD1909" s="3">
        <f t="shared" si="882"/>
        <v>46000</v>
      </c>
      <c r="AE1909" s="3">
        <f t="shared" si="883"/>
        <v>36150</v>
      </c>
      <c r="AF1909" s="31">
        <f t="shared" si="884"/>
        <v>-50.761421319796952</v>
      </c>
      <c r="AG1909" s="31">
        <f t="shared" si="887"/>
        <v>1</v>
      </c>
      <c r="AI1909" s="31">
        <f t="shared" si="871"/>
        <v>40333.333333333336</v>
      </c>
      <c r="AJ1909" s="31">
        <f t="shared" si="890"/>
        <v>41976.666666666672</v>
      </c>
      <c r="AK1909" s="31">
        <f t="shared" si="891"/>
        <v>1178.3333333333328</v>
      </c>
      <c r="AL1909" s="31">
        <f t="shared" si="892"/>
        <v>-92.975011786893162</v>
      </c>
      <c r="AM1909" s="31">
        <f t="shared" si="893"/>
        <v>1</v>
      </c>
    </row>
    <row r="1910" spans="1:39" x14ac:dyDescent="0.4">
      <c r="A1910" s="44">
        <v>40620</v>
      </c>
      <c r="B1910" s="45">
        <v>40700</v>
      </c>
      <c r="C1910" s="45">
        <v>41850</v>
      </c>
      <c r="D1910" s="45">
        <v>40300</v>
      </c>
      <c r="E1910" s="45">
        <v>41350</v>
      </c>
      <c r="F1910" s="46">
        <v>0.85</v>
      </c>
      <c r="G1910" s="31">
        <f t="shared" si="872"/>
        <v>1</v>
      </c>
      <c r="I1910" s="3">
        <f t="shared" si="870"/>
        <v>350</v>
      </c>
      <c r="J1910" s="31">
        <f t="shared" si="873"/>
        <v>350</v>
      </c>
      <c r="K1910" s="31">
        <f t="shared" si="874"/>
        <v>0</v>
      </c>
      <c r="L1910" s="31">
        <f t="shared" si="897"/>
        <v>571.57562629328879</v>
      </c>
      <c r="M1910" s="31">
        <f t="shared" si="897"/>
        <v>679.10506883356629</v>
      </c>
      <c r="N1910" s="31">
        <f t="shared" si="885"/>
        <v>0.84166007960304212</v>
      </c>
      <c r="O1910" s="31">
        <f t="shared" si="886"/>
        <v>45.701163256167035</v>
      </c>
      <c r="P1910" s="31">
        <f t="shared" si="889"/>
        <v>1</v>
      </c>
      <c r="R1910" s="3">
        <f t="shared" si="875"/>
        <v>41850</v>
      </c>
      <c r="S1910" s="3">
        <f t="shared" si="876"/>
        <v>36150</v>
      </c>
      <c r="T1910" s="31">
        <f t="shared" si="877"/>
        <v>91.228070175438589</v>
      </c>
      <c r="U1910" s="31">
        <f t="shared" si="879"/>
        <v>68.799130268942406</v>
      </c>
      <c r="V1910" s="31">
        <f t="shared" si="878"/>
        <v>1</v>
      </c>
      <c r="W1910" s="31">
        <f t="shared" si="880"/>
        <v>1</v>
      </c>
      <c r="Y1910" s="3">
        <f t="shared" si="881"/>
        <v>42133.333333333336</v>
      </c>
      <c r="Z1910" s="3">
        <f t="shared" si="894"/>
        <v>42369.230769230766</v>
      </c>
      <c r="AA1910" s="3">
        <f t="shared" si="895"/>
        <v>-235.89743589743011</v>
      </c>
      <c r="AB1910" s="3">
        <f t="shared" si="896"/>
        <v>1</v>
      </c>
      <c r="AC1910" s="3"/>
      <c r="AD1910" s="3">
        <f t="shared" si="882"/>
        <v>46000</v>
      </c>
      <c r="AE1910" s="3">
        <f t="shared" si="883"/>
        <v>36150</v>
      </c>
      <c r="AF1910" s="31">
        <f t="shared" si="884"/>
        <v>-47.208121827411169</v>
      </c>
      <c r="AG1910" s="31">
        <f t="shared" si="887"/>
        <v>1</v>
      </c>
      <c r="AI1910" s="31">
        <f t="shared" si="871"/>
        <v>41166.666666666664</v>
      </c>
      <c r="AJ1910" s="31">
        <f t="shared" si="890"/>
        <v>41924.166666666672</v>
      </c>
      <c r="AK1910" s="31">
        <f t="shared" si="891"/>
        <v>1202.5</v>
      </c>
      <c r="AL1910" s="31">
        <f t="shared" si="892"/>
        <v>-41.995841995842405</v>
      </c>
      <c r="AM1910" s="31">
        <f t="shared" si="893"/>
        <v>1</v>
      </c>
    </row>
    <row r="1911" spans="1:39" x14ac:dyDescent="0.4">
      <c r="A1911" s="44">
        <v>40623</v>
      </c>
      <c r="B1911" s="45">
        <v>40800</v>
      </c>
      <c r="C1911" s="45">
        <v>41900</v>
      </c>
      <c r="D1911" s="45">
        <v>40800</v>
      </c>
      <c r="E1911" s="45">
        <v>41100</v>
      </c>
      <c r="F1911" s="46">
        <v>-0.6</v>
      </c>
      <c r="G1911" s="31">
        <f t="shared" si="872"/>
        <v>-1</v>
      </c>
      <c r="I1911" s="3">
        <f t="shared" si="870"/>
        <v>-250</v>
      </c>
      <c r="J1911" s="31">
        <f t="shared" si="873"/>
        <v>0</v>
      </c>
      <c r="K1911" s="31">
        <f t="shared" si="874"/>
        <v>250</v>
      </c>
      <c r="L1911" s="31">
        <f t="shared" si="897"/>
        <v>530.74879584376811</v>
      </c>
      <c r="M1911" s="31">
        <f t="shared" si="897"/>
        <v>648.45470677402591</v>
      </c>
      <c r="N1911" s="31">
        <f t="shared" si="885"/>
        <v>0.81848244804046733</v>
      </c>
      <c r="O1911" s="31">
        <f t="shared" si="886"/>
        <v>45.009092549803555</v>
      </c>
      <c r="P1911" s="31">
        <f t="shared" si="889"/>
        <v>-1</v>
      </c>
      <c r="R1911" s="3">
        <f t="shared" si="875"/>
        <v>41900</v>
      </c>
      <c r="S1911" s="3">
        <f t="shared" si="876"/>
        <v>36150</v>
      </c>
      <c r="T1911" s="31">
        <f t="shared" si="877"/>
        <v>86.08695652173914</v>
      </c>
      <c r="U1911" s="31">
        <f t="shared" si="879"/>
        <v>81.251127620520435</v>
      </c>
      <c r="V1911" s="31">
        <f t="shared" si="878"/>
        <v>-1</v>
      </c>
      <c r="W1911" s="31">
        <f t="shared" si="880"/>
        <v>1</v>
      </c>
      <c r="Y1911" s="3">
        <f t="shared" si="881"/>
        <v>41983.333333333336</v>
      </c>
      <c r="Z1911" s="3">
        <f t="shared" si="894"/>
        <v>42219.230769230766</v>
      </c>
      <c r="AA1911" s="3">
        <f t="shared" si="895"/>
        <v>-235.89743589743011</v>
      </c>
      <c r="AB1911" s="3">
        <f t="shared" si="896"/>
        <v>-1</v>
      </c>
      <c r="AC1911" s="3"/>
      <c r="AD1911" s="3">
        <f t="shared" si="882"/>
        <v>46000</v>
      </c>
      <c r="AE1911" s="3">
        <f t="shared" si="883"/>
        <v>36150</v>
      </c>
      <c r="AF1911" s="31">
        <f t="shared" si="884"/>
        <v>-49.746192893401016</v>
      </c>
      <c r="AG1911" s="31">
        <f t="shared" si="887"/>
        <v>-1</v>
      </c>
      <c r="AI1911" s="31">
        <f t="shared" si="871"/>
        <v>41266.666666666664</v>
      </c>
      <c r="AJ1911" s="31">
        <f t="shared" si="890"/>
        <v>41874.166666666672</v>
      </c>
      <c r="AK1911" s="31">
        <f t="shared" si="891"/>
        <v>1213.2500000000007</v>
      </c>
      <c r="AL1911" s="31">
        <f t="shared" si="892"/>
        <v>-33.381413558623912</v>
      </c>
      <c r="AM1911" s="31">
        <f t="shared" si="893"/>
        <v>1</v>
      </c>
    </row>
    <row r="1912" spans="1:39" x14ac:dyDescent="0.4">
      <c r="A1912" s="44">
        <v>40624</v>
      </c>
      <c r="B1912" s="45">
        <v>41300</v>
      </c>
      <c r="C1912" s="45">
        <v>41700</v>
      </c>
      <c r="D1912" s="45">
        <v>40700</v>
      </c>
      <c r="E1912" s="45">
        <v>41100</v>
      </c>
      <c r="F1912" s="46">
        <v>0</v>
      </c>
      <c r="G1912" s="31">
        <f t="shared" si="872"/>
        <v>-1</v>
      </c>
      <c r="I1912" s="3">
        <f t="shared" si="870"/>
        <v>0</v>
      </c>
      <c r="J1912" s="31">
        <f t="shared" si="873"/>
        <v>0</v>
      </c>
      <c r="K1912" s="31">
        <f t="shared" si="874"/>
        <v>0</v>
      </c>
      <c r="L1912" s="31">
        <f t="shared" si="897"/>
        <v>492.83816756921323</v>
      </c>
      <c r="M1912" s="31">
        <f t="shared" si="897"/>
        <v>602.13651343302411</v>
      </c>
      <c r="N1912" s="31">
        <f t="shared" si="885"/>
        <v>0.81848244804046721</v>
      </c>
      <c r="O1912" s="31">
        <f t="shared" si="886"/>
        <v>45.009092549803555</v>
      </c>
      <c r="P1912" s="31">
        <f t="shared" si="889"/>
        <v>-1</v>
      </c>
      <c r="R1912" s="3">
        <f t="shared" si="875"/>
        <v>41900</v>
      </c>
      <c r="S1912" s="3">
        <f t="shared" si="876"/>
        <v>38550</v>
      </c>
      <c r="T1912" s="31">
        <f t="shared" si="877"/>
        <v>76.119402985074629</v>
      </c>
      <c r="U1912" s="31">
        <f t="shared" si="879"/>
        <v>84.478143227417448</v>
      </c>
      <c r="V1912" s="31">
        <f t="shared" si="878"/>
        <v>-1</v>
      </c>
      <c r="W1912" s="31">
        <f t="shared" si="880"/>
        <v>1</v>
      </c>
      <c r="Y1912" s="3">
        <f t="shared" si="881"/>
        <v>41783.333333333336</v>
      </c>
      <c r="Z1912" s="3">
        <f t="shared" si="894"/>
        <v>42126.923076923078</v>
      </c>
      <c r="AA1912" s="3">
        <f t="shared" si="895"/>
        <v>-343.58974358974228</v>
      </c>
      <c r="AB1912" s="3">
        <f t="shared" si="896"/>
        <v>-1</v>
      </c>
      <c r="AC1912" s="3"/>
      <c r="AD1912" s="3">
        <f t="shared" si="882"/>
        <v>46000</v>
      </c>
      <c r="AE1912" s="3">
        <f t="shared" si="883"/>
        <v>36150</v>
      </c>
      <c r="AF1912" s="31">
        <f t="shared" si="884"/>
        <v>-49.746192893401016</v>
      </c>
      <c r="AG1912" s="31">
        <f t="shared" si="887"/>
        <v>-1</v>
      </c>
      <c r="AI1912" s="31">
        <f t="shared" si="871"/>
        <v>41166.666666666664</v>
      </c>
      <c r="AJ1912" s="31">
        <f t="shared" si="890"/>
        <v>41806.666666666664</v>
      </c>
      <c r="AK1912" s="31">
        <f t="shared" si="891"/>
        <v>1203</v>
      </c>
      <c r="AL1912" s="31">
        <f t="shared" si="892"/>
        <v>-35.46688833471876</v>
      </c>
      <c r="AM1912" s="31">
        <f t="shared" si="893"/>
        <v>-1</v>
      </c>
    </row>
    <row r="1913" spans="1:39" x14ac:dyDescent="0.4">
      <c r="A1913" s="44">
        <v>40625</v>
      </c>
      <c r="B1913" s="45">
        <v>41000</v>
      </c>
      <c r="C1913" s="45">
        <v>41150</v>
      </c>
      <c r="D1913" s="45">
        <v>39250</v>
      </c>
      <c r="E1913" s="45">
        <v>39250</v>
      </c>
      <c r="F1913" s="46">
        <v>-4.5</v>
      </c>
      <c r="G1913" s="31">
        <f t="shared" si="872"/>
        <v>-1</v>
      </c>
      <c r="I1913" s="3">
        <f t="shared" si="870"/>
        <v>-1850</v>
      </c>
      <c r="J1913" s="31">
        <f t="shared" si="873"/>
        <v>0</v>
      </c>
      <c r="K1913" s="31">
        <f t="shared" si="874"/>
        <v>1850</v>
      </c>
      <c r="L1913" s="31">
        <f t="shared" si="897"/>
        <v>457.63544131426943</v>
      </c>
      <c r="M1913" s="31">
        <f t="shared" si="897"/>
        <v>691.26961961637949</v>
      </c>
      <c r="N1913" s="31">
        <f t="shared" si="885"/>
        <v>0.66202163139794068</v>
      </c>
      <c r="O1913" s="31">
        <f t="shared" si="886"/>
        <v>39.832311378589502</v>
      </c>
      <c r="P1913" s="31">
        <f t="shared" si="889"/>
        <v>-1</v>
      </c>
      <c r="R1913" s="3">
        <f t="shared" si="875"/>
        <v>41900</v>
      </c>
      <c r="S1913" s="3">
        <f t="shared" si="876"/>
        <v>38700</v>
      </c>
      <c r="T1913" s="31">
        <f t="shared" si="877"/>
        <v>17.1875</v>
      </c>
      <c r="U1913" s="31">
        <f t="shared" si="879"/>
        <v>59.79795316893793</v>
      </c>
      <c r="V1913" s="31">
        <f t="shared" si="878"/>
        <v>-1</v>
      </c>
      <c r="W1913" s="31">
        <f t="shared" si="880"/>
        <v>-1</v>
      </c>
      <c r="Y1913" s="3">
        <f t="shared" si="881"/>
        <v>41458.333333333336</v>
      </c>
      <c r="Z1913" s="3">
        <f t="shared" si="894"/>
        <v>41940.384615384617</v>
      </c>
      <c r="AA1913" s="3">
        <f t="shared" si="895"/>
        <v>-482.05128205128131</v>
      </c>
      <c r="AB1913" s="3">
        <f t="shared" si="896"/>
        <v>-1</v>
      </c>
      <c r="AC1913" s="3"/>
      <c r="AD1913" s="3">
        <f t="shared" si="882"/>
        <v>46000</v>
      </c>
      <c r="AE1913" s="3">
        <f t="shared" si="883"/>
        <v>36150</v>
      </c>
      <c r="AF1913" s="31">
        <f t="shared" si="884"/>
        <v>-68.527918781725887</v>
      </c>
      <c r="AG1913" s="31">
        <f t="shared" si="887"/>
        <v>-1</v>
      </c>
      <c r="AI1913" s="31">
        <f t="shared" si="871"/>
        <v>39883.333333333336</v>
      </c>
      <c r="AJ1913" s="31">
        <f t="shared" si="890"/>
        <v>41726.666666666664</v>
      </c>
      <c r="AK1913" s="31">
        <f t="shared" si="891"/>
        <v>1273.3333333333335</v>
      </c>
      <c r="AL1913" s="31">
        <f t="shared" si="892"/>
        <v>-96.50959860383918</v>
      </c>
      <c r="AM1913" s="31">
        <f t="shared" si="893"/>
        <v>-1</v>
      </c>
    </row>
    <row r="1914" spans="1:39" x14ac:dyDescent="0.4">
      <c r="A1914" s="47">
        <v>40626</v>
      </c>
      <c r="B1914" s="48">
        <v>39300</v>
      </c>
      <c r="C1914" s="48">
        <v>40300</v>
      </c>
      <c r="D1914" s="48">
        <v>39300</v>
      </c>
      <c r="E1914" s="48">
        <v>39600</v>
      </c>
      <c r="F1914" s="49">
        <v>0.89</v>
      </c>
      <c r="G1914" s="31">
        <f t="shared" si="872"/>
        <v>1</v>
      </c>
      <c r="I1914" s="3">
        <f t="shared" si="870"/>
        <v>350</v>
      </c>
      <c r="J1914" s="31">
        <f t="shared" si="873"/>
        <v>350</v>
      </c>
      <c r="K1914" s="31">
        <f t="shared" si="874"/>
        <v>0</v>
      </c>
      <c r="L1914" s="31">
        <f t="shared" si="897"/>
        <v>449.94719550610728</v>
      </c>
      <c r="M1914" s="31">
        <f t="shared" si="897"/>
        <v>641.89321821520946</v>
      </c>
      <c r="N1914" s="31">
        <f t="shared" si="885"/>
        <v>0.70096891934329819</v>
      </c>
      <c r="O1914" s="31">
        <f t="shared" si="886"/>
        <v>41.209978111412219</v>
      </c>
      <c r="P1914" s="31">
        <f t="shared" si="889"/>
        <v>1</v>
      </c>
      <c r="R1914" s="3">
        <f t="shared" si="875"/>
        <v>41900</v>
      </c>
      <c r="S1914" s="3">
        <f t="shared" si="876"/>
        <v>39250</v>
      </c>
      <c r="T1914" s="31">
        <f t="shared" si="877"/>
        <v>13.20754716981132</v>
      </c>
      <c r="U1914" s="31">
        <f t="shared" si="879"/>
        <v>35.504816718295316</v>
      </c>
      <c r="V1914" s="31">
        <f t="shared" si="878"/>
        <v>-1</v>
      </c>
      <c r="W1914" s="31">
        <f t="shared" si="880"/>
        <v>-1</v>
      </c>
      <c r="Y1914" s="3">
        <f t="shared" si="881"/>
        <v>41112.5</v>
      </c>
      <c r="Z1914" s="3">
        <f t="shared" si="894"/>
        <v>41817.307692307695</v>
      </c>
      <c r="AA1914" s="3">
        <f t="shared" si="895"/>
        <v>-704.80769230769511</v>
      </c>
      <c r="AB1914" s="3">
        <f t="shared" si="896"/>
        <v>-1</v>
      </c>
      <c r="AC1914" s="3"/>
      <c r="AD1914" s="3">
        <f t="shared" si="882"/>
        <v>46000</v>
      </c>
      <c r="AE1914" s="3">
        <f t="shared" si="883"/>
        <v>36150</v>
      </c>
      <c r="AF1914" s="31">
        <f t="shared" si="884"/>
        <v>-64.974619289340097</v>
      </c>
      <c r="AG1914" s="31">
        <f t="shared" si="887"/>
        <v>1</v>
      </c>
      <c r="AI1914" s="31">
        <f t="shared" si="871"/>
        <v>39733.333333333336</v>
      </c>
      <c r="AJ1914" s="31">
        <f t="shared" si="890"/>
        <v>41645.833333333328</v>
      </c>
      <c r="AK1914" s="31">
        <f t="shared" si="891"/>
        <v>1354.1666666666667</v>
      </c>
      <c r="AL1914" s="31">
        <f t="shared" si="892"/>
        <v>-94.153846153845791</v>
      </c>
      <c r="AM1914" s="31">
        <f t="shared" si="893"/>
        <v>1</v>
      </c>
    </row>
    <row r="1915" spans="1:39" x14ac:dyDescent="0.4">
      <c r="A1915" s="44">
        <v>40627</v>
      </c>
      <c r="B1915" s="45">
        <v>40200</v>
      </c>
      <c r="C1915" s="45">
        <v>40850</v>
      </c>
      <c r="D1915" s="45">
        <v>39750</v>
      </c>
      <c r="E1915" s="45">
        <v>39950</v>
      </c>
      <c r="F1915" s="46">
        <v>0.88</v>
      </c>
      <c r="G1915" s="31">
        <f t="shared" si="872"/>
        <v>1</v>
      </c>
      <c r="I1915" s="3">
        <f t="shared" si="870"/>
        <v>350</v>
      </c>
      <c r="J1915" s="31">
        <f t="shared" si="873"/>
        <v>350</v>
      </c>
      <c r="K1915" s="31">
        <f t="shared" si="874"/>
        <v>0</v>
      </c>
      <c r="L1915" s="31">
        <f t="shared" si="897"/>
        <v>442.80811011281395</v>
      </c>
      <c r="M1915" s="31">
        <f t="shared" si="897"/>
        <v>596.04370262840882</v>
      </c>
      <c r="N1915" s="31">
        <f t="shared" si="885"/>
        <v>0.7429121525152218</v>
      </c>
      <c r="O1915" s="31">
        <f t="shared" si="886"/>
        <v>42.624761749644954</v>
      </c>
      <c r="P1915" s="31">
        <f t="shared" si="889"/>
        <v>1</v>
      </c>
      <c r="R1915" s="3">
        <f t="shared" si="875"/>
        <v>41900</v>
      </c>
      <c r="S1915" s="3">
        <f t="shared" si="876"/>
        <v>39250</v>
      </c>
      <c r="T1915" s="31">
        <f t="shared" si="877"/>
        <v>26.415094339622641</v>
      </c>
      <c r="U1915" s="31">
        <f t="shared" si="879"/>
        <v>18.936713836477988</v>
      </c>
      <c r="V1915" s="31">
        <f t="shared" si="878"/>
        <v>1</v>
      </c>
      <c r="W1915" s="31">
        <f t="shared" si="880"/>
        <v>-1</v>
      </c>
      <c r="Y1915" s="3">
        <f t="shared" si="881"/>
        <v>40650</v>
      </c>
      <c r="Z1915" s="3">
        <f t="shared" si="894"/>
        <v>41686.538461538461</v>
      </c>
      <c r="AA1915" s="3">
        <f t="shared" si="895"/>
        <v>-1036.538461538461</v>
      </c>
      <c r="AB1915" s="3">
        <f t="shared" si="896"/>
        <v>-1</v>
      </c>
      <c r="AC1915" s="3"/>
      <c r="AD1915" s="3">
        <f t="shared" si="882"/>
        <v>46000</v>
      </c>
      <c r="AE1915" s="3">
        <f t="shared" si="883"/>
        <v>36150</v>
      </c>
      <c r="AF1915" s="31">
        <f t="shared" si="884"/>
        <v>-61.421319796954307</v>
      </c>
      <c r="AG1915" s="31">
        <f t="shared" si="887"/>
        <v>1</v>
      </c>
      <c r="AI1915" s="31">
        <f t="shared" si="871"/>
        <v>40183.333333333336</v>
      </c>
      <c r="AJ1915" s="31">
        <f t="shared" si="890"/>
        <v>41599.166666666672</v>
      </c>
      <c r="AK1915" s="31">
        <f t="shared" si="891"/>
        <v>1400.8333333333333</v>
      </c>
      <c r="AL1915" s="31">
        <f t="shared" si="892"/>
        <v>-67.380527463811347</v>
      </c>
      <c r="AM1915" s="31">
        <f t="shared" si="893"/>
        <v>1</v>
      </c>
    </row>
    <row r="1916" spans="1:39" x14ac:dyDescent="0.4">
      <c r="A1916" s="44">
        <v>40630</v>
      </c>
      <c r="B1916" s="45">
        <v>39950</v>
      </c>
      <c r="C1916" s="45">
        <v>40100</v>
      </c>
      <c r="D1916" s="45">
        <v>38950</v>
      </c>
      <c r="E1916" s="45">
        <v>39300</v>
      </c>
      <c r="F1916" s="46">
        <v>-1.63</v>
      </c>
      <c r="G1916" s="31">
        <f t="shared" si="872"/>
        <v>-1</v>
      </c>
      <c r="I1916" s="3">
        <f t="shared" si="870"/>
        <v>-650</v>
      </c>
      <c r="J1916" s="31">
        <f t="shared" si="873"/>
        <v>0</v>
      </c>
      <c r="K1916" s="31">
        <f t="shared" si="874"/>
        <v>650</v>
      </c>
      <c r="L1916" s="31">
        <f t="shared" si="897"/>
        <v>411.17895939047008</v>
      </c>
      <c r="M1916" s="31">
        <f t="shared" si="897"/>
        <v>599.89772386923676</v>
      </c>
      <c r="N1916" s="31">
        <f t="shared" si="885"/>
        <v>0.6854151016583907</v>
      </c>
      <c r="O1916" s="31">
        <f t="shared" si="886"/>
        <v>40.667435635527752</v>
      </c>
      <c r="P1916" s="31">
        <f t="shared" si="889"/>
        <v>-1</v>
      </c>
      <c r="R1916" s="3">
        <f t="shared" si="875"/>
        <v>41700</v>
      </c>
      <c r="S1916" s="3">
        <f t="shared" si="876"/>
        <v>38950</v>
      </c>
      <c r="T1916" s="31">
        <f t="shared" si="877"/>
        <v>12.727272727272727</v>
      </c>
      <c r="U1916" s="31">
        <f t="shared" si="879"/>
        <v>17.449971412235563</v>
      </c>
      <c r="V1916" s="31">
        <f t="shared" si="878"/>
        <v>-1</v>
      </c>
      <c r="W1916" s="31">
        <f t="shared" si="880"/>
        <v>-1</v>
      </c>
      <c r="Y1916" s="3">
        <f t="shared" si="881"/>
        <v>40266.666666666664</v>
      </c>
      <c r="Z1916" s="3">
        <f t="shared" si="894"/>
        <v>41578.846153846156</v>
      </c>
      <c r="AA1916" s="3">
        <f t="shared" si="895"/>
        <v>-1312.1794871794918</v>
      </c>
      <c r="AB1916" s="3">
        <f t="shared" si="896"/>
        <v>-1</v>
      </c>
      <c r="AC1916" s="3"/>
      <c r="AD1916" s="3">
        <f t="shared" si="882"/>
        <v>46000</v>
      </c>
      <c r="AE1916" s="3">
        <f t="shared" si="883"/>
        <v>36150</v>
      </c>
      <c r="AF1916" s="31">
        <f t="shared" si="884"/>
        <v>-68.020304568527919</v>
      </c>
      <c r="AG1916" s="31">
        <f t="shared" si="887"/>
        <v>-1</v>
      </c>
      <c r="AI1916" s="31">
        <f t="shared" si="871"/>
        <v>39450</v>
      </c>
      <c r="AJ1916" s="31">
        <f t="shared" si="890"/>
        <v>41474.999999999993</v>
      </c>
      <c r="AK1916" s="31">
        <f t="shared" si="891"/>
        <v>1479.1666666666656</v>
      </c>
      <c r="AL1916" s="31">
        <f t="shared" si="892"/>
        <v>-91.26760563380256</v>
      </c>
      <c r="AM1916" s="31">
        <f t="shared" si="893"/>
        <v>-1</v>
      </c>
    </row>
    <row r="1917" spans="1:39" x14ac:dyDescent="0.4">
      <c r="A1917" s="44">
        <v>40631</v>
      </c>
      <c r="B1917" s="45">
        <v>39150</v>
      </c>
      <c r="C1917" s="45">
        <v>40100</v>
      </c>
      <c r="D1917" s="45">
        <v>39100</v>
      </c>
      <c r="E1917" s="45">
        <v>39350</v>
      </c>
      <c r="F1917" s="46">
        <v>0.13</v>
      </c>
      <c r="G1917" s="31">
        <f t="shared" si="872"/>
        <v>1</v>
      </c>
      <c r="I1917" s="3">
        <f t="shared" si="870"/>
        <v>50</v>
      </c>
      <c r="J1917" s="31">
        <f t="shared" si="873"/>
        <v>50</v>
      </c>
      <c r="K1917" s="31">
        <f t="shared" si="874"/>
        <v>0</v>
      </c>
      <c r="L1917" s="31">
        <f t="shared" si="897"/>
        <v>385.38046229115076</v>
      </c>
      <c r="M1917" s="31">
        <f t="shared" si="897"/>
        <v>557.04788645000554</v>
      </c>
      <c r="N1917" s="31">
        <f t="shared" si="885"/>
        <v>0.69182645094864437</v>
      </c>
      <c r="O1917" s="31">
        <f t="shared" si="886"/>
        <v>40.892282453718707</v>
      </c>
      <c r="P1917" s="31">
        <f t="shared" si="889"/>
        <v>1</v>
      </c>
      <c r="R1917" s="3">
        <f t="shared" si="875"/>
        <v>41150</v>
      </c>
      <c r="S1917" s="3">
        <f t="shared" si="876"/>
        <v>38950</v>
      </c>
      <c r="T1917" s="31">
        <f t="shared" si="877"/>
        <v>18.181818181818183</v>
      </c>
      <c r="U1917" s="31">
        <f t="shared" si="879"/>
        <v>19.108061749571181</v>
      </c>
      <c r="V1917" s="31">
        <f t="shared" si="878"/>
        <v>1</v>
      </c>
      <c r="W1917" s="31">
        <f t="shared" si="880"/>
        <v>1</v>
      </c>
      <c r="Y1917" s="3">
        <f t="shared" si="881"/>
        <v>40033.333333333336</v>
      </c>
      <c r="Z1917" s="3">
        <f t="shared" si="894"/>
        <v>41457.692307692305</v>
      </c>
      <c r="AA1917" s="3">
        <f t="shared" si="895"/>
        <v>-1424.3589743589691</v>
      </c>
      <c r="AB1917" s="3">
        <f t="shared" si="896"/>
        <v>-1</v>
      </c>
      <c r="AC1917" s="3"/>
      <c r="AD1917" s="3">
        <f t="shared" si="882"/>
        <v>46000</v>
      </c>
      <c r="AE1917" s="3">
        <f t="shared" si="883"/>
        <v>36150</v>
      </c>
      <c r="AF1917" s="31">
        <f t="shared" si="884"/>
        <v>-67.512690355329951</v>
      </c>
      <c r="AG1917" s="31">
        <f t="shared" si="887"/>
        <v>1</v>
      </c>
      <c r="AI1917" s="31">
        <f t="shared" si="871"/>
        <v>39516.666666666664</v>
      </c>
      <c r="AJ1917" s="31">
        <f t="shared" si="890"/>
        <v>41363.333333333328</v>
      </c>
      <c r="AK1917" s="31">
        <f t="shared" si="891"/>
        <v>1540.9999999999989</v>
      </c>
      <c r="AL1917" s="31">
        <f t="shared" si="892"/>
        <v>-79.890403057177835</v>
      </c>
      <c r="AM1917" s="31">
        <f t="shared" si="893"/>
        <v>1</v>
      </c>
    </row>
    <row r="1918" spans="1:39" x14ac:dyDescent="0.4">
      <c r="A1918" s="44">
        <v>40632</v>
      </c>
      <c r="B1918" s="45">
        <v>39100</v>
      </c>
      <c r="C1918" s="45">
        <v>39650</v>
      </c>
      <c r="D1918" s="45">
        <v>38850</v>
      </c>
      <c r="E1918" s="45">
        <v>39600</v>
      </c>
      <c r="F1918" s="46">
        <v>0.64</v>
      </c>
      <c r="G1918" s="31">
        <f t="shared" si="872"/>
        <v>1</v>
      </c>
      <c r="I1918" s="3">
        <f t="shared" si="870"/>
        <v>250</v>
      </c>
      <c r="J1918" s="31">
        <f t="shared" si="873"/>
        <v>250</v>
      </c>
      <c r="K1918" s="31">
        <f t="shared" si="874"/>
        <v>0</v>
      </c>
      <c r="L1918" s="31">
        <f t="shared" si="897"/>
        <v>375.71042927035427</v>
      </c>
      <c r="M1918" s="31">
        <f t="shared" si="897"/>
        <v>517.25875170357654</v>
      </c>
      <c r="N1918" s="31">
        <f t="shared" si="885"/>
        <v>0.72634910097308747</v>
      </c>
      <c r="O1918" s="31">
        <f t="shared" si="886"/>
        <v>42.074288483347189</v>
      </c>
      <c r="P1918" s="31">
        <f t="shared" si="889"/>
        <v>1</v>
      </c>
      <c r="R1918" s="3">
        <f t="shared" si="875"/>
        <v>40850</v>
      </c>
      <c r="S1918" s="3">
        <f t="shared" si="876"/>
        <v>38850</v>
      </c>
      <c r="T1918" s="31">
        <f t="shared" si="877"/>
        <v>37.5</v>
      </c>
      <c r="U1918" s="31">
        <f t="shared" si="879"/>
        <v>22.803030303030301</v>
      </c>
      <c r="V1918" s="31">
        <f t="shared" si="878"/>
        <v>1</v>
      </c>
      <c r="W1918" s="31">
        <f t="shared" si="880"/>
        <v>1</v>
      </c>
      <c r="Y1918" s="3">
        <f t="shared" si="881"/>
        <v>40012.5</v>
      </c>
      <c r="Z1918" s="3">
        <f t="shared" si="894"/>
        <v>41319.230769230766</v>
      </c>
      <c r="AA1918" s="3">
        <f t="shared" si="895"/>
        <v>-1306.7307692307659</v>
      </c>
      <c r="AB1918" s="3">
        <f t="shared" si="896"/>
        <v>1</v>
      </c>
      <c r="AC1918" s="3"/>
      <c r="AD1918" s="3">
        <f t="shared" si="882"/>
        <v>43450</v>
      </c>
      <c r="AE1918" s="3">
        <f t="shared" si="883"/>
        <v>36150</v>
      </c>
      <c r="AF1918" s="31">
        <f t="shared" si="884"/>
        <v>-52.739726027397261</v>
      </c>
      <c r="AG1918" s="31">
        <f t="shared" si="887"/>
        <v>1</v>
      </c>
      <c r="AI1918" s="31">
        <f t="shared" si="871"/>
        <v>39366.666666666664</v>
      </c>
      <c r="AJ1918" s="31">
        <f t="shared" si="890"/>
        <v>41243.333333333328</v>
      </c>
      <c r="AK1918" s="31">
        <f t="shared" si="891"/>
        <v>1586.9999999999989</v>
      </c>
      <c r="AL1918" s="31">
        <f t="shared" si="892"/>
        <v>-78.834978645942684</v>
      </c>
      <c r="AM1918" s="31">
        <f t="shared" si="893"/>
        <v>1</v>
      </c>
    </row>
    <row r="1919" spans="1:39" x14ac:dyDescent="0.4">
      <c r="A1919" s="47">
        <v>40633</v>
      </c>
      <c r="B1919" s="48">
        <v>39900</v>
      </c>
      <c r="C1919" s="48">
        <v>41900</v>
      </c>
      <c r="D1919" s="48">
        <v>39850</v>
      </c>
      <c r="E1919" s="48">
        <v>41900</v>
      </c>
      <c r="F1919" s="49">
        <v>5.81</v>
      </c>
      <c r="G1919" s="31">
        <f t="shared" si="872"/>
        <v>1</v>
      </c>
      <c r="I1919" s="3">
        <f t="shared" si="870"/>
        <v>2300</v>
      </c>
      <c r="J1919" s="31">
        <f t="shared" si="873"/>
        <v>2300</v>
      </c>
      <c r="K1919" s="31">
        <f t="shared" si="874"/>
        <v>0</v>
      </c>
      <c r="L1919" s="31">
        <f t="shared" ref="L1919:M1934" si="898">((L1918*13)+J1919)/14</f>
        <v>513.15968432247178</v>
      </c>
      <c r="M1919" s="31">
        <f t="shared" si="898"/>
        <v>480.31169801046389</v>
      </c>
      <c r="N1919" s="31">
        <f t="shared" si="885"/>
        <v>1.0683888950614155</v>
      </c>
      <c r="O1919" s="31">
        <f t="shared" si="886"/>
        <v>51.653192376557051</v>
      </c>
      <c r="P1919" s="31">
        <f t="shared" si="889"/>
        <v>1</v>
      </c>
      <c r="R1919" s="3">
        <f t="shared" si="875"/>
        <v>41900</v>
      </c>
      <c r="S1919" s="3">
        <f t="shared" si="876"/>
        <v>38850</v>
      </c>
      <c r="T1919" s="31">
        <f t="shared" si="877"/>
        <v>100</v>
      </c>
      <c r="U1919" s="31">
        <f t="shared" si="879"/>
        <v>51.893939393939398</v>
      </c>
      <c r="V1919" s="31">
        <f t="shared" si="878"/>
        <v>1</v>
      </c>
      <c r="W1919" s="31">
        <f t="shared" si="880"/>
        <v>1</v>
      </c>
      <c r="Y1919" s="3">
        <f t="shared" si="881"/>
        <v>40370.833333333336</v>
      </c>
      <c r="Z1919" s="3">
        <f t="shared" si="894"/>
        <v>41361.538461538461</v>
      </c>
      <c r="AA1919" s="3">
        <f t="shared" si="895"/>
        <v>-990.70512820512522</v>
      </c>
      <c r="AB1919" s="3">
        <f t="shared" si="896"/>
        <v>1</v>
      </c>
      <c r="AC1919" s="3"/>
      <c r="AD1919" s="3">
        <f t="shared" si="882"/>
        <v>41900</v>
      </c>
      <c r="AE1919" s="3">
        <f t="shared" si="883"/>
        <v>36150</v>
      </c>
      <c r="AF1919" s="31">
        <f t="shared" si="884"/>
        <v>0</v>
      </c>
      <c r="AG1919" s="31">
        <f t="shared" si="887"/>
        <v>1</v>
      </c>
      <c r="AI1919" s="31">
        <f t="shared" si="871"/>
        <v>41216.666666666664</v>
      </c>
      <c r="AJ1919" s="31">
        <f t="shared" si="890"/>
        <v>41171.666666666672</v>
      </c>
      <c r="AK1919" s="31">
        <f t="shared" si="891"/>
        <v>1501.0000000000007</v>
      </c>
      <c r="AL1919" s="31">
        <f t="shared" si="892"/>
        <v>1.9986675549630339</v>
      </c>
      <c r="AM1919" s="31">
        <f t="shared" si="893"/>
        <v>1</v>
      </c>
    </row>
    <row r="1920" spans="1:39" x14ac:dyDescent="0.4">
      <c r="A1920" s="44">
        <v>40634</v>
      </c>
      <c r="B1920" s="45">
        <v>42050</v>
      </c>
      <c r="C1920" s="45">
        <v>44100</v>
      </c>
      <c r="D1920" s="45">
        <v>41800</v>
      </c>
      <c r="E1920" s="45">
        <v>43600</v>
      </c>
      <c r="F1920" s="46">
        <v>4.0599999999999996</v>
      </c>
      <c r="G1920" s="31">
        <f t="shared" si="872"/>
        <v>1</v>
      </c>
      <c r="I1920" s="3">
        <f t="shared" si="870"/>
        <v>1700</v>
      </c>
      <c r="J1920" s="31">
        <f t="shared" si="873"/>
        <v>1700</v>
      </c>
      <c r="K1920" s="31">
        <f t="shared" si="874"/>
        <v>0</v>
      </c>
      <c r="L1920" s="31">
        <f t="shared" si="898"/>
        <v>597.9339925851524</v>
      </c>
      <c r="M1920" s="31">
        <f t="shared" si="898"/>
        <v>446.00371958114505</v>
      </c>
      <c r="N1920" s="31">
        <f t="shared" si="885"/>
        <v>1.3406479953725261</v>
      </c>
      <c r="O1920" s="31">
        <f t="shared" si="886"/>
        <v>57.276788223730975</v>
      </c>
      <c r="P1920" s="31">
        <f t="shared" si="889"/>
        <v>1</v>
      </c>
      <c r="R1920" s="3">
        <f t="shared" si="875"/>
        <v>44100</v>
      </c>
      <c r="S1920" s="3">
        <f t="shared" si="876"/>
        <v>38850</v>
      </c>
      <c r="T1920" s="31">
        <f t="shared" si="877"/>
        <v>90.476190476190482</v>
      </c>
      <c r="U1920" s="31">
        <f t="shared" si="879"/>
        <v>75.992063492063494</v>
      </c>
      <c r="V1920" s="31">
        <f t="shared" si="878"/>
        <v>-1</v>
      </c>
      <c r="W1920" s="31">
        <f t="shared" si="880"/>
        <v>1</v>
      </c>
      <c r="Y1920" s="3">
        <f t="shared" si="881"/>
        <v>40591.666666666664</v>
      </c>
      <c r="Z1920" s="3">
        <f t="shared" si="894"/>
        <v>41438.461538461539</v>
      </c>
      <c r="AA1920" s="3">
        <f t="shared" si="895"/>
        <v>-846.79487179487478</v>
      </c>
      <c r="AB1920" s="3">
        <f t="shared" si="896"/>
        <v>1</v>
      </c>
      <c r="AC1920" s="3"/>
      <c r="AD1920" s="3">
        <f t="shared" si="882"/>
        <v>44100</v>
      </c>
      <c r="AE1920" s="3">
        <f t="shared" si="883"/>
        <v>36150</v>
      </c>
      <c r="AF1920" s="31">
        <f t="shared" si="884"/>
        <v>-6.2893081761006293</v>
      </c>
      <c r="AG1920" s="31">
        <f t="shared" si="887"/>
        <v>-1</v>
      </c>
      <c r="AI1920" s="31">
        <f t="shared" si="871"/>
        <v>43166.666666666664</v>
      </c>
      <c r="AJ1920" s="31">
        <f t="shared" si="890"/>
        <v>41166.666666666672</v>
      </c>
      <c r="AK1920" s="31">
        <f t="shared" si="891"/>
        <v>1495.0000000000007</v>
      </c>
      <c r="AL1920" s="31">
        <f t="shared" si="892"/>
        <v>89.186176142697519</v>
      </c>
      <c r="AM1920" s="31">
        <f t="shared" si="893"/>
        <v>1</v>
      </c>
    </row>
    <row r="1921" spans="1:39" x14ac:dyDescent="0.4">
      <c r="A1921" s="44">
        <v>40637</v>
      </c>
      <c r="B1921" s="45">
        <v>43900</v>
      </c>
      <c r="C1921" s="45">
        <v>44400</v>
      </c>
      <c r="D1921" s="45">
        <v>43300</v>
      </c>
      <c r="E1921" s="45">
        <v>44050</v>
      </c>
      <c r="F1921" s="46">
        <v>1.03</v>
      </c>
      <c r="G1921" s="31">
        <f t="shared" si="872"/>
        <v>1</v>
      </c>
      <c r="I1921" s="3">
        <f t="shared" si="870"/>
        <v>450</v>
      </c>
      <c r="J1921" s="31">
        <f t="shared" si="873"/>
        <v>450</v>
      </c>
      <c r="K1921" s="31">
        <f t="shared" si="874"/>
        <v>0</v>
      </c>
      <c r="L1921" s="31">
        <f t="shared" si="898"/>
        <v>587.36727882907019</v>
      </c>
      <c r="M1921" s="31">
        <f t="shared" si="898"/>
        <v>414.14631103963472</v>
      </c>
      <c r="N1921" s="31">
        <f t="shared" si="885"/>
        <v>1.4182603180856483</v>
      </c>
      <c r="O1921" s="31">
        <f t="shared" si="886"/>
        <v>58.647958926455715</v>
      </c>
      <c r="P1921" s="31">
        <f t="shared" si="889"/>
        <v>1</v>
      </c>
      <c r="R1921" s="3">
        <f t="shared" si="875"/>
        <v>44400</v>
      </c>
      <c r="S1921" s="3">
        <f t="shared" si="876"/>
        <v>38850</v>
      </c>
      <c r="T1921" s="31">
        <f t="shared" si="877"/>
        <v>93.693693693693689</v>
      </c>
      <c r="U1921" s="31">
        <f t="shared" si="879"/>
        <v>94.723294723294728</v>
      </c>
      <c r="V1921" s="31">
        <f t="shared" si="878"/>
        <v>1</v>
      </c>
      <c r="W1921" s="31">
        <f t="shared" si="880"/>
        <v>1</v>
      </c>
      <c r="Y1921" s="3">
        <f t="shared" si="881"/>
        <v>40845.833333333336</v>
      </c>
      <c r="Z1921" s="3">
        <f t="shared" si="894"/>
        <v>41565.384615384617</v>
      </c>
      <c r="AA1921" s="3">
        <f t="shared" si="895"/>
        <v>-719.55128205128131</v>
      </c>
      <c r="AB1921" s="3">
        <f t="shared" si="896"/>
        <v>1</v>
      </c>
      <c r="AC1921" s="3"/>
      <c r="AD1921" s="3">
        <f t="shared" si="882"/>
        <v>44400</v>
      </c>
      <c r="AE1921" s="3">
        <f t="shared" si="883"/>
        <v>38550</v>
      </c>
      <c r="AF1921" s="31">
        <f t="shared" si="884"/>
        <v>-5.982905982905983</v>
      </c>
      <c r="AG1921" s="31">
        <f t="shared" si="887"/>
        <v>1</v>
      </c>
      <c r="AI1921" s="31">
        <f t="shared" si="871"/>
        <v>43916.666666666664</v>
      </c>
      <c r="AJ1921" s="31">
        <f t="shared" si="890"/>
        <v>41204.166666666664</v>
      </c>
      <c r="AK1921" s="31">
        <f t="shared" si="891"/>
        <v>1539.9999999999993</v>
      </c>
      <c r="AL1921" s="31">
        <f t="shared" si="892"/>
        <v>117.42424242424249</v>
      </c>
      <c r="AM1921" s="31">
        <f t="shared" si="893"/>
        <v>1</v>
      </c>
    </row>
    <row r="1922" spans="1:39" x14ac:dyDescent="0.4">
      <c r="A1922" s="44">
        <v>40638</v>
      </c>
      <c r="B1922" s="45">
        <v>44100</v>
      </c>
      <c r="C1922" s="45">
        <v>45600</v>
      </c>
      <c r="D1922" s="45">
        <v>44100</v>
      </c>
      <c r="E1922" s="45">
        <v>45200</v>
      </c>
      <c r="F1922" s="46">
        <v>2.61</v>
      </c>
      <c r="G1922" s="31">
        <f t="shared" si="872"/>
        <v>1</v>
      </c>
      <c r="I1922" s="3">
        <f t="shared" si="870"/>
        <v>1150</v>
      </c>
      <c r="J1922" s="31">
        <f t="shared" si="873"/>
        <v>1150</v>
      </c>
      <c r="K1922" s="31">
        <f t="shared" si="874"/>
        <v>0</v>
      </c>
      <c r="L1922" s="31">
        <f t="shared" si="898"/>
        <v>627.5553303412795</v>
      </c>
      <c r="M1922" s="31">
        <f t="shared" si="898"/>
        <v>384.5644316796608</v>
      </c>
      <c r="N1922" s="31">
        <f t="shared" si="885"/>
        <v>1.6318600438431297</v>
      </c>
      <c r="O1922" s="31">
        <f t="shared" si="886"/>
        <v>62.004058599568744</v>
      </c>
      <c r="P1922" s="31">
        <f t="shared" si="889"/>
        <v>1</v>
      </c>
      <c r="R1922" s="3">
        <f t="shared" si="875"/>
        <v>45600</v>
      </c>
      <c r="S1922" s="3">
        <f t="shared" si="876"/>
        <v>38850</v>
      </c>
      <c r="T1922" s="31">
        <f t="shared" si="877"/>
        <v>94.074074074074076</v>
      </c>
      <c r="U1922" s="31">
        <f t="shared" si="879"/>
        <v>92.747986081319411</v>
      </c>
      <c r="V1922" s="31">
        <f t="shared" si="878"/>
        <v>1</v>
      </c>
      <c r="W1922" s="31">
        <f t="shared" si="880"/>
        <v>-1</v>
      </c>
      <c r="Y1922" s="3">
        <f t="shared" si="881"/>
        <v>41166.666666666664</v>
      </c>
      <c r="Z1922" s="3">
        <f t="shared" si="894"/>
        <v>41667.307692307695</v>
      </c>
      <c r="AA1922" s="3">
        <f t="shared" si="895"/>
        <v>-500.64102564103086</v>
      </c>
      <c r="AB1922" s="3">
        <f t="shared" si="896"/>
        <v>1</v>
      </c>
      <c r="AC1922" s="3"/>
      <c r="AD1922" s="3">
        <f t="shared" si="882"/>
        <v>45600</v>
      </c>
      <c r="AE1922" s="3">
        <f t="shared" si="883"/>
        <v>38700</v>
      </c>
      <c r="AF1922" s="31">
        <f t="shared" si="884"/>
        <v>-5.7971014492753623</v>
      </c>
      <c r="AG1922" s="31">
        <f t="shared" si="887"/>
        <v>1</v>
      </c>
      <c r="AI1922" s="31">
        <f t="shared" si="871"/>
        <v>44966.666666666664</v>
      </c>
      <c r="AJ1922" s="31">
        <f t="shared" si="890"/>
        <v>41281.666666666657</v>
      </c>
      <c r="AK1922" s="31">
        <f t="shared" si="891"/>
        <v>1640.9999999999964</v>
      </c>
      <c r="AL1922" s="31">
        <f t="shared" si="892"/>
        <v>149.70546414787793</v>
      </c>
      <c r="AM1922" s="31">
        <f t="shared" si="893"/>
        <v>1</v>
      </c>
    </row>
    <row r="1923" spans="1:39" x14ac:dyDescent="0.4">
      <c r="A1923" s="44">
        <v>40639</v>
      </c>
      <c r="B1923" s="45">
        <v>44800</v>
      </c>
      <c r="C1923" s="45">
        <v>45000</v>
      </c>
      <c r="D1923" s="45">
        <v>43450</v>
      </c>
      <c r="E1923" s="45">
        <v>43600</v>
      </c>
      <c r="F1923" s="46">
        <v>-3.54</v>
      </c>
      <c r="G1923" s="31">
        <f t="shared" si="872"/>
        <v>-1</v>
      </c>
      <c r="I1923" s="3">
        <f t="shared" si="870"/>
        <v>-1600</v>
      </c>
      <c r="J1923" s="31">
        <f t="shared" si="873"/>
        <v>0</v>
      </c>
      <c r="K1923" s="31">
        <f t="shared" si="874"/>
        <v>1600</v>
      </c>
      <c r="L1923" s="31">
        <f t="shared" si="898"/>
        <v>582.72994960261667</v>
      </c>
      <c r="M1923" s="31">
        <f t="shared" si="898"/>
        <v>471.38125798825644</v>
      </c>
      <c r="N1923" s="31">
        <f t="shared" si="885"/>
        <v>1.2362179015974673</v>
      </c>
      <c r="O1923" s="31">
        <f t="shared" si="886"/>
        <v>55.281638730928734</v>
      </c>
      <c r="P1923" s="31">
        <f t="shared" si="889"/>
        <v>-1</v>
      </c>
      <c r="R1923" s="3">
        <f t="shared" si="875"/>
        <v>45600</v>
      </c>
      <c r="S1923" s="3">
        <f t="shared" si="876"/>
        <v>39850</v>
      </c>
      <c r="T1923" s="31">
        <f t="shared" si="877"/>
        <v>65.217391304347828</v>
      </c>
      <c r="U1923" s="31">
        <f t="shared" si="879"/>
        <v>84.328386357371869</v>
      </c>
      <c r="V1923" s="31">
        <f t="shared" si="878"/>
        <v>-1</v>
      </c>
      <c r="W1923" s="31">
        <f t="shared" si="880"/>
        <v>-1</v>
      </c>
      <c r="Y1923" s="3">
        <f t="shared" si="881"/>
        <v>41375</v>
      </c>
      <c r="Z1923" s="3">
        <f t="shared" si="894"/>
        <v>41736.538461538461</v>
      </c>
      <c r="AA1923" s="3">
        <f t="shared" si="895"/>
        <v>-361.53846153846098</v>
      </c>
      <c r="AB1923" s="3">
        <f t="shared" si="896"/>
        <v>1</v>
      </c>
      <c r="AC1923" s="3"/>
      <c r="AD1923" s="3">
        <f t="shared" si="882"/>
        <v>45600</v>
      </c>
      <c r="AE1923" s="3">
        <f t="shared" si="883"/>
        <v>38850</v>
      </c>
      <c r="AF1923" s="31">
        <f t="shared" si="884"/>
        <v>-29.629629629629626</v>
      </c>
      <c r="AG1923" s="31">
        <f t="shared" si="887"/>
        <v>-1</v>
      </c>
      <c r="AI1923" s="31">
        <f t="shared" si="871"/>
        <v>44016.666666666664</v>
      </c>
      <c r="AJ1923" s="31">
        <f t="shared" si="890"/>
        <v>41233.333333333321</v>
      </c>
      <c r="AK1923" s="31">
        <f t="shared" si="891"/>
        <v>1576.6666666666629</v>
      </c>
      <c r="AL1923" s="31">
        <f t="shared" si="892"/>
        <v>117.68851303735094</v>
      </c>
      <c r="AM1923" s="31">
        <f t="shared" si="893"/>
        <v>-1</v>
      </c>
    </row>
    <row r="1924" spans="1:39" x14ac:dyDescent="0.4">
      <c r="A1924" s="47">
        <v>40640</v>
      </c>
      <c r="B1924" s="48">
        <v>43700</v>
      </c>
      <c r="C1924" s="48">
        <v>43750</v>
      </c>
      <c r="D1924" s="48">
        <v>42150</v>
      </c>
      <c r="E1924" s="48">
        <v>42250</v>
      </c>
      <c r="F1924" s="49">
        <v>-3.1</v>
      </c>
      <c r="G1924" s="31">
        <f t="shared" si="872"/>
        <v>-1</v>
      </c>
      <c r="I1924" s="3">
        <f t="shared" si="870"/>
        <v>-1350</v>
      </c>
      <c r="J1924" s="31">
        <f t="shared" si="873"/>
        <v>0</v>
      </c>
      <c r="K1924" s="31">
        <f t="shared" si="874"/>
        <v>1350</v>
      </c>
      <c r="L1924" s="31">
        <f t="shared" si="898"/>
        <v>541.1063817738584</v>
      </c>
      <c r="M1924" s="31">
        <f t="shared" si="898"/>
        <v>534.13973956052382</v>
      </c>
      <c r="N1924" s="31">
        <f t="shared" si="885"/>
        <v>1.0130427333848377</v>
      </c>
      <c r="O1924" s="31">
        <f t="shared" si="886"/>
        <v>50.323955700704552</v>
      </c>
      <c r="P1924" s="31">
        <f t="shared" si="889"/>
        <v>-1</v>
      </c>
      <c r="R1924" s="3">
        <f t="shared" si="875"/>
        <v>45600</v>
      </c>
      <c r="S1924" s="3">
        <f t="shared" si="876"/>
        <v>41800</v>
      </c>
      <c r="T1924" s="31">
        <f t="shared" si="877"/>
        <v>11.842105263157894</v>
      </c>
      <c r="U1924" s="31">
        <f t="shared" si="879"/>
        <v>57.044523547193258</v>
      </c>
      <c r="V1924" s="31">
        <f t="shared" si="878"/>
        <v>-1</v>
      </c>
      <c r="W1924" s="31">
        <f t="shared" si="880"/>
        <v>-1</v>
      </c>
      <c r="Y1924" s="3">
        <f t="shared" si="881"/>
        <v>41470.833333333336</v>
      </c>
      <c r="Z1924" s="3">
        <f t="shared" si="894"/>
        <v>41748.076923076922</v>
      </c>
      <c r="AA1924" s="3">
        <f t="shared" si="895"/>
        <v>-277.2435897435862</v>
      </c>
      <c r="AB1924" s="3">
        <f t="shared" si="896"/>
        <v>1</v>
      </c>
      <c r="AC1924" s="3"/>
      <c r="AD1924" s="3">
        <f t="shared" si="882"/>
        <v>45600</v>
      </c>
      <c r="AE1924" s="3">
        <f t="shared" si="883"/>
        <v>38850</v>
      </c>
      <c r="AF1924" s="31">
        <f t="shared" si="884"/>
        <v>-49.629629629629626</v>
      </c>
      <c r="AG1924" s="31">
        <f t="shared" si="887"/>
        <v>-1</v>
      </c>
      <c r="AI1924" s="31">
        <f t="shared" si="871"/>
        <v>42716.666666666664</v>
      </c>
      <c r="AJ1924" s="31">
        <f t="shared" si="890"/>
        <v>41144.999999999985</v>
      </c>
      <c r="AK1924" s="31">
        <f t="shared" si="891"/>
        <v>1473.3333333333321</v>
      </c>
      <c r="AL1924" s="31">
        <f t="shared" si="892"/>
        <v>71.116138763198194</v>
      </c>
      <c r="AM1924" s="31">
        <f t="shared" si="893"/>
        <v>-1</v>
      </c>
    </row>
    <row r="1925" spans="1:39" x14ac:dyDescent="0.4">
      <c r="A1925" s="44">
        <v>40641</v>
      </c>
      <c r="B1925" s="45">
        <v>42100</v>
      </c>
      <c r="C1925" s="45">
        <v>43300</v>
      </c>
      <c r="D1925" s="45">
        <v>42000</v>
      </c>
      <c r="E1925" s="45">
        <v>42050</v>
      </c>
      <c r="F1925" s="46">
        <v>-0.47</v>
      </c>
      <c r="G1925" s="31">
        <f t="shared" si="872"/>
        <v>-1</v>
      </c>
      <c r="I1925" s="3">
        <f t="shared" si="870"/>
        <v>-200</v>
      </c>
      <c r="J1925" s="31">
        <f t="shared" si="873"/>
        <v>0</v>
      </c>
      <c r="K1925" s="31">
        <f t="shared" si="874"/>
        <v>200</v>
      </c>
      <c r="L1925" s="31">
        <f t="shared" si="898"/>
        <v>502.45592593286852</v>
      </c>
      <c r="M1925" s="31">
        <f t="shared" si="898"/>
        <v>510.27261530620069</v>
      </c>
      <c r="N1925" s="31">
        <f t="shared" si="885"/>
        <v>0.98468134652171846</v>
      </c>
      <c r="O1925" s="31">
        <f t="shared" si="886"/>
        <v>49.614077758499413</v>
      </c>
      <c r="P1925" s="31">
        <f t="shared" si="889"/>
        <v>-1</v>
      </c>
      <c r="R1925" s="3">
        <f t="shared" si="875"/>
        <v>45600</v>
      </c>
      <c r="S1925" s="3">
        <f t="shared" si="876"/>
        <v>42000</v>
      </c>
      <c r="T1925" s="31">
        <f t="shared" si="877"/>
        <v>1.3888888888888888</v>
      </c>
      <c r="U1925" s="31">
        <f t="shared" si="879"/>
        <v>26.149461818798201</v>
      </c>
      <c r="V1925" s="31">
        <f t="shared" si="878"/>
        <v>-1</v>
      </c>
      <c r="W1925" s="31">
        <f t="shared" si="880"/>
        <v>-1</v>
      </c>
      <c r="Y1925" s="3">
        <f t="shared" si="881"/>
        <v>41704.166666666664</v>
      </c>
      <c r="Z1925" s="3">
        <f t="shared" si="894"/>
        <v>41715.384615384617</v>
      </c>
      <c r="AA1925" s="3">
        <f t="shared" si="895"/>
        <v>-11.217948717952822</v>
      </c>
      <c r="AB1925" s="3">
        <f t="shared" si="896"/>
        <v>1</v>
      </c>
      <c r="AC1925" s="3"/>
      <c r="AD1925" s="3">
        <f t="shared" si="882"/>
        <v>45600</v>
      </c>
      <c r="AE1925" s="3">
        <f t="shared" si="883"/>
        <v>38850</v>
      </c>
      <c r="AF1925" s="31">
        <f t="shared" si="884"/>
        <v>-52.592592592592588</v>
      </c>
      <c r="AG1925" s="31">
        <f t="shared" si="887"/>
        <v>-1</v>
      </c>
      <c r="AI1925" s="31">
        <f t="shared" si="871"/>
        <v>42450</v>
      </c>
      <c r="AJ1925" s="31">
        <f t="shared" si="890"/>
        <v>41138.333333333321</v>
      </c>
      <c r="AK1925" s="31">
        <f t="shared" si="891"/>
        <v>1466.6666666666654</v>
      </c>
      <c r="AL1925" s="31">
        <f t="shared" si="892"/>
        <v>59.621212121212729</v>
      </c>
      <c r="AM1925" s="31">
        <f t="shared" si="893"/>
        <v>-1</v>
      </c>
    </row>
    <row r="1926" spans="1:39" x14ac:dyDescent="0.4">
      <c r="A1926" s="44">
        <v>40644</v>
      </c>
      <c r="B1926" s="45">
        <v>42300</v>
      </c>
      <c r="C1926" s="45">
        <v>42650</v>
      </c>
      <c r="D1926" s="45">
        <v>41300</v>
      </c>
      <c r="E1926" s="45">
        <v>41400</v>
      </c>
      <c r="F1926" s="46">
        <v>-1.55</v>
      </c>
      <c r="G1926" s="31">
        <f t="shared" si="872"/>
        <v>-1</v>
      </c>
      <c r="I1926" s="3">
        <f t="shared" si="870"/>
        <v>-650</v>
      </c>
      <c r="J1926" s="31">
        <f t="shared" si="873"/>
        <v>0</v>
      </c>
      <c r="K1926" s="31">
        <f t="shared" si="874"/>
        <v>650</v>
      </c>
      <c r="L1926" s="31">
        <f t="shared" si="898"/>
        <v>466.56621693766363</v>
      </c>
      <c r="M1926" s="31">
        <f t="shared" si="898"/>
        <v>520.25314278432927</v>
      </c>
      <c r="N1926" s="31">
        <f t="shared" si="885"/>
        <v>0.89680614794686297</v>
      </c>
      <c r="O1926" s="31">
        <f t="shared" si="886"/>
        <v>47.279799726375941</v>
      </c>
      <c r="P1926" s="31">
        <f t="shared" si="889"/>
        <v>-1</v>
      </c>
      <c r="R1926" s="3">
        <f t="shared" si="875"/>
        <v>45600</v>
      </c>
      <c r="S1926" s="3">
        <f t="shared" si="876"/>
        <v>41300</v>
      </c>
      <c r="T1926" s="31">
        <f t="shared" si="877"/>
        <v>2.3255813953488373</v>
      </c>
      <c r="U1926" s="31">
        <f t="shared" si="879"/>
        <v>5.1855251824652067</v>
      </c>
      <c r="V1926" s="31">
        <f t="shared" si="878"/>
        <v>1</v>
      </c>
      <c r="W1926" s="31">
        <f t="shared" si="880"/>
        <v>-1</v>
      </c>
      <c r="Y1926" s="3">
        <f t="shared" si="881"/>
        <v>41854.166666666664</v>
      </c>
      <c r="Z1926" s="3">
        <f t="shared" si="894"/>
        <v>41634.615384615383</v>
      </c>
      <c r="AA1926" s="3">
        <f t="shared" si="895"/>
        <v>219.55128205128131</v>
      </c>
      <c r="AB1926" s="3">
        <f t="shared" si="896"/>
        <v>1</v>
      </c>
      <c r="AC1926" s="3"/>
      <c r="AD1926" s="3">
        <f t="shared" si="882"/>
        <v>45600</v>
      </c>
      <c r="AE1926" s="3">
        <f t="shared" si="883"/>
        <v>38850</v>
      </c>
      <c r="AF1926" s="31">
        <f t="shared" si="884"/>
        <v>-62.222222222222221</v>
      </c>
      <c r="AG1926" s="31">
        <f t="shared" si="887"/>
        <v>-1</v>
      </c>
      <c r="AI1926" s="31">
        <f t="shared" si="871"/>
        <v>41783.333333333336</v>
      </c>
      <c r="AJ1926" s="31">
        <f t="shared" si="890"/>
        <v>41229.999999999993</v>
      </c>
      <c r="AK1926" s="31">
        <f t="shared" si="891"/>
        <v>1444.3333333333314</v>
      </c>
      <c r="AL1926" s="31">
        <f t="shared" si="892"/>
        <v>25.540426186630224</v>
      </c>
      <c r="AM1926" s="31">
        <f t="shared" si="893"/>
        <v>-1</v>
      </c>
    </row>
    <row r="1927" spans="1:39" x14ac:dyDescent="0.4">
      <c r="A1927" s="44">
        <v>40645</v>
      </c>
      <c r="B1927" s="45">
        <v>41100</v>
      </c>
      <c r="C1927" s="45">
        <v>41650</v>
      </c>
      <c r="D1927" s="45">
        <v>40050</v>
      </c>
      <c r="E1927" s="45">
        <v>40800</v>
      </c>
      <c r="F1927" s="46">
        <v>-1.45</v>
      </c>
      <c r="G1927" s="31">
        <f t="shared" si="872"/>
        <v>-1</v>
      </c>
      <c r="I1927" s="3">
        <f t="shared" si="870"/>
        <v>-600</v>
      </c>
      <c r="J1927" s="31">
        <f t="shared" si="873"/>
        <v>0</v>
      </c>
      <c r="K1927" s="31">
        <f t="shared" si="874"/>
        <v>600</v>
      </c>
      <c r="L1927" s="31">
        <f t="shared" si="898"/>
        <v>433.24005858497333</v>
      </c>
      <c r="M1927" s="31">
        <f t="shared" si="898"/>
        <v>525.9493468711629</v>
      </c>
      <c r="N1927" s="31">
        <f t="shared" si="885"/>
        <v>0.82372962560423191</v>
      </c>
      <c r="O1927" s="31">
        <f t="shared" si="886"/>
        <v>45.167310660499723</v>
      </c>
      <c r="P1927" s="31">
        <f t="shared" si="889"/>
        <v>-1</v>
      </c>
      <c r="R1927" s="3">
        <f t="shared" si="875"/>
        <v>45000</v>
      </c>
      <c r="S1927" s="3">
        <f t="shared" si="876"/>
        <v>40050</v>
      </c>
      <c r="T1927" s="31">
        <f t="shared" si="877"/>
        <v>15.151515151515152</v>
      </c>
      <c r="U1927" s="31">
        <f t="shared" si="879"/>
        <v>6.2886618119176267</v>
      </c>
      <c r="V1927" s="31">
        <f t="shared" si="878"/>
        <v>1</v>
      </c>
      <c r="W1927" s="31">
        <f t="shared" si="880"/>
        <v>1</v>
      </c>
      <c r="Y1927" s="3">
        <f t="shared" si="881"/>
        <v>41925</v>
      </c>
      <c r="Z1927" s="3">
        <f t="shared" si="894"/>
        <v>41544.230769230766</v>
      </c>
      <c r="AA1927" s="3">
        <f t="shared" si="895"/>
        <v>380.76923076923413</v>
      </c>
      <c r="AB1927" s="3">
        <f t="shared" si="896"/>
        <v>1</v>
      </c>
      <c r="AC1927" s="3"/>
      <c r="AD1927" s="3">
        <f t="shared" si="882"/>
        <v>45600</v>
      </c>
      <c r="AE1927" s="3">
        <f t="shared" si="883"/>
        <v>38850</v>
      </c>
      <c r="AF1927" s="31">
        <f t="shared" si="884"/>
        <v>-71.111111111111114</v>
      </c>
      <c r="AG1927" s="31">
        <f t="shared" si="887"/>
        <v>-1</v>
      </c>
      <c r="AI1927" s="31">
        <f t="shared" si="871"/>
        <v>40833.333333333336</v>
      </c>
      <c r="AJ1927" s="31">
        <f t="shared" si="890"/>
        <v>41364.166666666664</v>
      </c>
      <c r="AK1927" s="31">
        <f t="shared" si="891"/>
        <v>1346.7499999999989</v>
      </c>
      <c r="AL1927" s="31">
        <f t="shared" si="892"/>
        <v>-26.277251820225427</v>
      </c>
      <c r="AM1927" s="31">
        <f t="shared" si="893"/>
        <v>-1</v>
      </c>
    </row>
    <row r="1928" spans="1:39" x14ac:dyDescent="0.4">
      <c r="A1928" s="44">
        <v>40646</v>
      </c>
      <c r="B1928" s="45">
        <v>40700</v>
      </c>
      <c r="C1928" s="45">
        <v>41000</v>
      </c>
      <c r="D1928" s="45">
        <v>39600</v>
      </c>
      <c r="E1928" s="45">
        <v>41000</v>
      </c>
      <c r="F1928" s="46">
        <v>0.49</v>
      </c>
      <c r="G1928" s="31">
        <f t="shared" si="872"/>
        <v>1</v>
      </c>
      <c r="I1928" s="3">
        <f t="shared" si="870"/>
        <v>200</v>
      </c>
      <c r="J1928" s="31">
        <f t="shared" si="873"/>
        <v>200</v>
      </c>
      <c r="K1928" s="31">
        <f t="shared" si="874"/>
        <v>0</v>
      </c>
      <c r="L1928" s="31">
        <f t="shared" si="898"/>
        <v>416.58005440033236</v>
      </c>
      <c r="M1928" s="31">
        <f t="shared" si="898"/>
        <v>488.38153638036556</v>
      </c>
      <c r="N1928" s="31">
        <f t="shared" si="885"/>
        <v>0.8529807606729175</v>
      </c>
      <c r="O1928" s="31">
        <f t="shared" si="886"/>
        <v>46.032898925683078</v>
      </c>
      <c r="P1928" s="31">
        <f t="shared" si="889"/>
        <v>1</v>
      </c>
      <c r="R1928" s="3">
        <f t="shared" si="875"/>
        <v>43750</v>
      </c>
      <c r="S1928" s="3">
        <f t="shared" si="876"/>
        <v>39600</v>
      </c>
      <c r="T1928" s="31">
        <f t="shared" si="877"/>
        <v>33.734939759036145</v>
      </c>
      <c r="U1928" s="31">
        <f t="shared" si="879"/>
        <v>17.070678768633378</v>
      </c>
      <c r="V1928" s="31">
        <f t="shared" si="878"/>
        <v>1</v>
      </c>
      <c r="W1928" s="31">
        <f t="shared" si="880"/>
        <v>1</v>
      </c>
      <c r="Y1928" s="3">
        <f t="shared" si="881"/>
        <v>42066.666666666664</v>
      </c>
      <c r="Z1928" s="3">
        <f t="shared" si="894"/>
        <v>41438.461538461539</v>
      </c>
      <c r="AA1928" s="3">
        <f t="shared" si="895"/>
        <v>628.20512820512522</v>
      </c>
      <c r="AB1928" s="3">
        <f t="shared" si="896"/>
        <v>1</v>
      </c>
      <c r="AC1928" s="3"/>
      <c r="AD1928" s="3">
        <f t="shared" si="882"/>
        <v>45600</v>
      </c>
      <c r="AE1928" s="3">
        <f t="shared" si="883"/>
        <v>38850</v>
      </c>
      <c r="AF1928" s="31">
        <f t="shared" si="884"/>
        <v>-68.148148148148152</v>
      </c>
      <c r="AG1928" s="31">
        <f t="shared" si="887"/>
        <v>1</v>
      </c>
      <c r="AI1928" s="31">
        <f t="shared" si="871"/>
        <v>40533.333333333336</v>
      </c>
      <c r="AJ1928" s="31">
        <f t="shared" si="890"/>
        <v>41383.333333333336</v>
      </c>
      <c r="AK1928" s="31">
        <f t="shared" si="891"/>
        <v>1333.3333333333335</v>
      </c>
      <c r="AL1928" s="31">
        <f t="shared" si="892"/>
        <v>-42.5</v>
      </c>
      <c r="AM1928" s="31">
        <f t="shared" si="893"/>
        <v>-1</v>
      </c>
    </row>
    <row r="1929" spans="1:39" x14ac:dyDescent="0.4">
      <c r="A1929" s="47">
        <v>40647</v>
      </c>
      <c r="B1929" s="48">
        <v>40800</v>
      </c>
      <c r="C1929" s="48">
        <v>40800</v>
      </c>
      <c r="D1929" s="48">
        <v>39600</v>
      </c>
      <c r="E1929" s="48">
        <v>40200</v>
      </c>
      <c r="F1929" s="49">
        <v>-1.95</v>
      </c>
      <c r="G1929" s="31">
        <f t="shared" si="872"/>
        <v>-1</v>
      </c>
      <c r="I1929" s="3">
        <f t="shared" si="870"/>
        <v>-800</v>
      </c>
      <c r="J1929" s="31">
        <f t="shared" si="873"/>
        <v>0</v>
      </c>
      <c r="K1929" s="31">
        <f t="shared" si="874"/>
        <v>800</v>
      </c>
      <c r="L1929" s="31">
        <f t="shared" si="898"/>
        <v>386.82433622888004</v>
      </c>
      <c r="M1929" s="31">
        <f t="shared" si="898"/>
        <v>510.63999806748234</v>
      </c>
      <c r="N1929" s="31">
        <f t="shared" si="885"/>
        <v>0.75752846955353514</v>
      </c>
      <c r="O1929" s="31">
        <f t="shared" si="886"/>
        <v>43.101917418496782</v>
      </c>
      <c r="P1929" s="31">
        <f t="shared" si="889"/>
        <v>-1</v>
      </c>
      <c r="R1929" s="3">
        <f t="shared" si="875"/>
        <v>43300</v>
      </c>
      <c r="S1929" s="3">
        <f t="shared" si="876"/>
        <v>39600</v>
      </c>
      <c r="T1929" s="31">
        <f t="shared" si="877"/>
        <v>16.216216216216218</v>
      </c>
      <c r="U1929" s="31">
        <f t="shared" si="879"/>
        <v>21.700890375589172</v>
      </c>
      <c r="V1929" s="31">
        <f t="shared" si="878"/>
        <v>-1</v>
      </c>
      <c r="W1929" s="31">
        <f t="shared" si="880"/>
        <v>1</v>
      </c>
      <c r="Y1929" s="3">
        <f t="shared" si="881"/>
        <v>42137.5</v>
      </c>
      <c r="Z1929" s="3">
        <f t="shared" si="894"/>
        <v>41234.615384615383</v>
      </c>
      <c r="AA1929" s="3">
        <f t="shared" si="895"/>
        <v>902.88461538461706</v>
      </c>
      <c r="AB1929" s="3">
        <f t="shared" si="896"/>
        <v>1</v>
      </c>
      <c r="AC1929" s="3"/>
      <c r="AD1929" s="3">
        <f t="shared" si="882"/>
        <v>45600</v>
      </c>
      <c r="AE1929" s="3">
        <f t="shared" si="883"/>
        <v>38850</v>
      </c>
      <c r="AF1929" s="31">
        <f t="shared" si="884"/>
        <v>-80</v>
      </c>
      <c r="AG1929" s="31">
        <f t="shared" si="887"/>
        <v>-1</v>
      </c>
      <c r="AI1929" s="31">
        <f t="shared" si="871"/>
        <v>40200</v>
      </c>
      <c r="AJ1929" s="31">
        <f t="shared" si="890"/>
        <v>41376.666666666672</v>
      </c>
      <c r="AK1929" s="31">
        <f t="shared" si="891"/>
        <v>1338.0000000000011</v>
      </c>
      <c r="AL1929" s="31">
        <f t="shared" si="892"/>
        <v>-58.628134861318905</v>
      </c>
      <c r="AM1929" s="31">
        <f t="shared" si="893"/>
        <v>-1</v>
      </c>
    </row>
    <row r="1930" spans="1:39" x14ac:dyDescent="0.4">
      <c r="A1930" s="44">
        <v>40648</v>
      </c>
      <c r="B1930" s="45">
        <v>40200</v>
      </c>
      <c r="C1930" s="45">
        <v>41750</v>
      </c>
      <c r="D1930" s="45">
        <v>40200</v>
      </c>
      <c r="E1930" s="45">
        <v>40850</v>
      </c>
      <c r="F1930" s="46">
        <v>1.62</v>
      </c>
      <c r="G1930" s="31">
        <f t="shared" si="872"/>
        <v>1</v>
      </c>
      <c r="I1930" s="3">
        <f t="shared" si="870"/>
        <v>650</v>
      </c>
      <c r="J1930" s="31">
        <f t="shared" si="873"/>
        <v>650</v>
      </c>
      <c r="K1930" s="31">
        <f t="shared" si="874"/>
        <v>0</v>
      </c>
      <c r="L1930" s="31">
        <f t="shared" si="898"/>
        <v>405.62259792681715</v>
      </c>
      <c r="M1930" s="31">
        <f t="shared" si="898"/>
        <v>474.16571249123359</v>
      </c>
      <c r="N1930" s="31">
        <f t="shared" si="885"/>
        <v>0.85544481020296537</v>
      </c>
      <c r="O1930" s="31">
        <f t="shared" si="886"/>
        <v>46.104567783365603</v>
      </c>
      <c r="P1930" s="31">
        <f t="shared" si="889"/>
        <v>1</v>
      </c>
      <c r="R1930" s="3">
        <f t="shared" si="875"/>
        <v>42650</v>
      </c>
      <c r="S1930" s="3">
        <f t="shared" si="876"/>
        <v>39600</v>
      </c>
      <c r="T1930" s="31">
        <f t="shared" si="877"/>
        <v>40.983606557377051</v>
      </c>
      <c r="U1930" s="31">
        <f t="shared" si="879"/>
        <v>30.311587510876468</v>
      </c>
      <c r="V1930" s="31">
        <f t="shared" si="878"/>
        <v>1</v>
      </c>
      <c r="W1930" s="31">
        <f t="shared" si="880"/>
        <v>1</v>
      </c>
      <c r="Y1930" s="3">
        <f t="shared" si="881"/>
        <v>42241.666666666664</v>
      </c>
      <c r="Z1930" s="3">
        <f t="shared" si="894"/>
        <v>41117.307692307695</v>
      </c>
      <c r="AA1930" s="3">
        <f t="shared" si="895"/>
        <v>1124.3589743589691</v>
      </c>
      <c r="AB1930" s="3">
        <f t="shared" si="896"/>
        <v>1</v>
      </c>
      <c r="AC1930" s="3"/>
      <c r="AD1930" s="3">
        <f t="shared" si="882"/>
        <v>45600</v>
      </c>
      <c r="AE1930" s="3">
        <f t="shared" si="883"/>
        <v>38850</v>
      </c>
      <c r="AF1930" s="31">
        <f t="shared" si="884"/>
        <v>-70.370370370370367</v>
      </c>
      <c r="AG1930" s="31">
        <f t="shared" si="887"/>
        <v>1</v>
      </c>
      <c r="AI1930" s="31">
        <f t="shared" si="871"/>
        <v>40933.333333333336</v>
      </c>
      <c r="AJ1930" s="31">
        <f t="shared" si="890"/>
        <v>41365.000000000015</v>
      </c>
      <c r="AK1930" s="31">
        <f t="shared" si="891"/>
        <v>1346.1666666666704</v>
      </c>
      <c r="AL1930" s="31">
        <f t="shared" si="892"/>
        <v>-21.377574181833729</v>
      </c>
      <c r="AM1930" s="31">
        <f t="shared" si="893"/>
        <v>1</v>
      </c>
    </row>
    <row r="1931" spans="1:39" x14ac:dyDescent="0.4">
      <c r="A1931" s="44">
        <v>40651</v>
      </c>
      <c r="B1931" s="45">
        <v>41100</v>
      </c>
      <c r="C1931" s="45">
        <v>41450</v>
      </c>
      <c r="D1931" s="45">
        <v>39550</v>
      </c>
      <c r="E1931" s="45">
        <v>39850</v>
      </c>
      <c r="F1931" s="46">
        <v>-2.4500000000000002</v>
      </c>
      <c r="G1931" s="31">
        <f t="shared" si="872"/>
        <v>-1</v>
      </c>
      <c r="I1931" s="3">
        <f t="shared" si="870"/>
        <v>-1000</v>
      </c>
      <c r="J1931" s="31">
        <f t="shared" si="873"/>
        <v>0</v>
      </c>
      <c r="K1931" s="31">
        <f t="shared" si="874"/>
        <v>1000</v>
      </c>
      <c r="L1931" s="31">
        <f t="shared" si="898"/>
        <v>376.6495552177588</v>
      </c>
      <c r="M1931" s="31">
        <f t="shared" si="898"/>
        <v>511.72530445614547</v>
      </c>
      <c r="N1931" s="31">
        <f t="shared" si="885"/>
        <v>0.73603855806594654</v>
      </c>
      <c r="O1931" s="31">
        <f t="shared" si="886"/>
        <v>42.397592763489001</v>
      </c>
      <c r="P1931" s="31">
        <f t="shared" si="889"/>
        <v>-1</v>
      </c>
      <c r="R1931" s="3">
        <f t="shared" si="875"/>
        <v>41750</v>
      </c>
      <c r="S1931" s="3">
        <f t="shared" si="876"/>
        <v>39550</v>
      </c>
      <c r="T1931" s="31">
        <f t="shared" si="877"/>
        <v>13.636363636363635</v>
      </c>
      <c r="U1931" s="31">
        <f t="shared" si="879"/>
        <v>23.612062136652302</v>
      </c>
      <c r="V1931" s="31">
        <f t="shared" si="878"/>
        <v>-1</v>
      </c>
      <c r="W1931" s="31">
        <f t="shared" si="880"/>
        <v>-1</v>
      </c>
      <c r="Y1931" s="3">
        <f t="shared" si="881"/>
        <v>42070.833333333336</v>
      </c>
      <c r="Z1931" s="3">
        <f t="shared" si="894"/>
        <v>41028.846153846156</v>
      </c>
      <c r="AA1931" s="3">
        <f t="shared" si="895"/>
        <v>1041.9871794871797</v>
      </c>
      <c r="AB1931" s="3">
        <f t="shared" si="896"/>
        <v>-1</v>
      </c>
      <c r="AC1931" s="3"/>
      <c r="AD1931" s="3">
        <f t="shared" si="882"/>
        <v>45600</v>
      </c>
      <c r="AE1931" s="3">
        <f t="shared" si="883"/>
        <v>38850</v>
      </c>
      <c r="AF1931" s="31">
        <f t="shared" si="884"/>
        <v>-85.18518518518519</v>
      </c>
      <c r="AG1931" s="31">
        <f t="shared" si="887"/>
        <v>-1</v>
      </c>
      <c r="AI1931" s="31">
        <f t="shared" si="871"/>
        <v>40283.333333333336</v>
      </c>
      <c r="AJ1931" s="31">
        <f t="shared" si="890"/>
        <v>41315.83333333335</v>
      </c>
      <c r="AK1931" s="31">
        <f t="shared" si="891"/>
        <v>1380.5833333333376</v>
      </c>
      <c r="AL1931" s="31">
        <f t="shared" si="892"/>
        <v>-49.8581517474503</v>
      </c>
      <c r="AM1931" s="31">
        <f t="shared" si="893"/>
        <v>-1</v>
      </c>
    </row>
    <row r="1932" spans="1:39" x14ac:dyDescent="0.4">
      <c r="A1932" s="44">
        <v>40652</v>
      </c>
      <c r="B1932" s="45">
        <v>39250</v>
      </c>
      <c r="C1932" s="45">
        <v>39300</v>
      </c>
      <c r="D1932" s="45">
        <v>38500</v>
      </c>
      <c r="E1932" s="45">
        <v>38800</v>
      </c>
      <c r="F1932" s="46">
        <v>-2.63</v>
      </c>
      <c r="G1932" s="31">
        <f t="shared" si="872"/>
        <v>-1</v>
      </c>
      <c r="I1932" s="3">
        <f t="shared" si="870"/>
        <v>-1050</v>
      </c>
      <c r="J1932" s="31">
        <f t="shared" si="873"/>
        <v>0</v>
      </c>
      <c r="K1932" s="31">
        <f t="shared" si="874"/>
        <v>1050</v>
      </c>
      <c r="L1932" s="31">
        <f t="shared" si="898"/>
        <v>349.74601555934748</v>
      </c>
      <c r="M1932" s="31">
        <f t="shared" si="898"/>
        <v>550.17349699499221</v>
      </c>
      <c r="N1932" s="31">
        <f t="shared" si="885"/>
        <v>0.63570131507539873</v>
      </c>
      <c r="O1932" s="31">
        <f t="shared" si="886"/>
        <v>38.864144035128788</v>
      </c>
      <c r="P1932" s="31">
        <f t="shared" si="889"/>
        <v>-1</v>
      </c>
      <c r="R1932" s="3">
        <f t="shared" si="875"/>
        <v>41750</v>
      </c>
      <c r="S1932" s="3">
        <f t="shared" si="876"/>
        <v>38500</v>
      </c>
      <c r="T1932" s="31">
        <f t="shared" si="877"/>
        <v>9.2307692307692317</v>
      </c>
      <c r="U1932" s="31">
        <f t="shared" si="879"/>
        <v>21.283579808169971</v>
      </c>
      <c r="V1932" s="31">
        <f t="shared" si="878"/>
        <v>-1</v>
      </c>
      <c r="W1932" s="31">
        <f t="shared" si="880"/>
        <v>-1</v>
      </c>
      <c r="Y1932" s="3">
        <f t="shared" si="881"/>
        <v>41670.833333333336</v>
      </c>
      <c r="Z1932" s="3">
        <f t="shared" si="894"/>
        <v>40988.461538461539</v>
      </c>
      <c r="AA1932" s="3">
        <f t="shared" si="895"/>
        <v>682.37179487179674</v>
      </c>
      <c r="AB1932" s="3">
        <f t="shared" si="896"/>
        <v>-1</v>
      </c>
      <c r="AC1932" s="3"/>
      <c r="AD1932" s="3">
        <f t="shared" si="882"/>
        <v>45600</v>
      </c>
      <c r="AE1932" s="3">
        <f t="shared" si="883"/>
        <v>38500</v>
      </c>
      <c r="AF1932" s="31">
        <f t="shared" si="884"/>
        <v>-95.774647887323937</v>
      </c>
      <c r="AG1932" s="31">
        <f t="shared" si="887"/>
        <v>-1</v>
      </c>
      <c r="AI1932" s="31">
        <f t="shared" si="871"/>
        <v>38866.666666666664</v>
      </c>
      <c r="AJ1932" s="31">
        <f t="shared" si="890"/>
        <v>41200.83333333335</v>
      </c>
      <c r="AK1932" s="31">
        <f t="shared" si="891"/>
        <v>1462.666666666669</v>
      </c>
      <c r="AL1932" s="31">
        <f t="shared" si="892"/>
        <v>-106.38863567304843</v>
      </c>
      <c r="AM1932" s="31">
        <f t="shared" si="893"/>
        <v>-1</v>
      </c>
    </row>
    <row r="1933" spans="1:39" x14ac:dyDescent="0.4">
      <c r="A1933" s="44">
        <v>40653</v>
      </c>
      <c r="B1933" s="45">
        <v>39300</v>
      </c>
      <c r="C1933" s="45">
        <v>40850</v>
      </c>
      <c r="D1933" s="45">
        <v>39000</v>
      </c>
      <c r="E1933" s="45">
        <v>40350</v>
      </c>
      <c r="F1933" s="46">
        <v>3.99</v>
      </c>
      <c r="G1933" s="31">
        <f t="shared" si="872"/>
        <v>1</v>
      </c>
      <c r="I1933" s="3">
        <f t="shared" si="870"/>
        <v>1550</v>
      </c>
      <c r="J1933" s="31">
        <f t="shared" si="873"/>
        <v>1550</v>
      </c>
      <c r="K1933" s="31">
        <f t="shared" si="874"/>
        <v>0</v>
      </c>
      <c r="L1933" s="31">
        <f t="shared" si="898"/>
        <v>435.47844301939409</v>
      </c>
      <c r="M1933" s="31">
        <f t="shared" si="898"/>
        <v>510.87539006677849</v>
      </c>
      <c r="N1933" s="31">
        <f t="shared" si="885"/>
        <v>0.85241616935681919</v>
      </c>
      <c r="O1933" s="31">
        <f t="shared" si="886"/>
        <v>46.01645048546451</v>
      </c>
      <c r="P1933" s="31">
        <f t="shared" si="889"/>
        <v>1</v>
      </c>
      <c r="R1933" s="3">
        <f t="shared" si="875"/>
        <v>41750</v>
      </c>
      <c r="S1933" s="3">
        <f t="shared" si="876"/>
        <v>38500</v>
      </c>
      <c r="T1933" s="31">
        <f t="shared" si="877"/>
        <v>56.92307692307692</v>
      </c>
      <c r="U1933" s="31">
        <f t="shared" si="879"/>
        <v>26.596736596736594</v>
      </c>
      <c r="V1933" s="31">
        <f t="shared" si="878"/>
        <v>1</v>
      </c>
      <c r="W1933" s="31">
        <f t="shared" si="880"/>
        <v>1</v>
      </c>
      <c r="Y1933" s="3">
        <f t="shared" si="881"/>
        <v>41362.5</v>
      </c>
      <c r="Z1933" s="3">
        <f t="shared" si="894"/>
        <v>41094.230769230766</v>
      </c>
      <c r="AA1933" s="3">
        <f t="shared" si="895"/>
        <v>268.26923076923413</v>
      </c>
      <c r="AB1933" s="3">
        <f t="shared" si="896"/>
        <v>-1</v>
      </c>
      <c r="AC1933" s="3"/>
      <c r="AD1933" s="3">
        <f t="shared" si="882"/>
        <v>45600</v>
      </c>
      <c r="AE1933" s="3">
        <f t="shared" si="883"/>
        <v>38500</v>
      </c>
      <c r="AF1933" s="31">
        <f t="shared" si="884"/>
        <v>-73.943661971830991</v>
      </c>
      <c r="AG1933" s="31">
        <f t="shared" si="887"/>
        <v>1</v>
      </c>
      <c r="AI1933" s="31">
        <f t="shared" si="871"/>
        <v>40066.666666666664</v>
      </c>
      <c r="AJ1933" s="31">
        <f t="shared" si="890"/>
        <v>41210.000000000007</v>
      </c>
      <c r="AK1933" s="31">
        <f t="shared" si="891"/>
        <v>1455.3333333333339</v>
      </c>
      <c r="AL1933" s="31">
        <f t="shared" si="892"/>
        <v>-52.374408306612118</v>
      </c>
      <c r="AM1933" s="31">
        <f t="shared" si="893"/>
        <v>1</v>
      </c>
    </row>
    <row r="1934" spans="1:39" x14ac:dyDescent="0.4">
      <c r="A1934" s="47">
        <v>40654</v>
      </c>
      <c r="B1934" s="48">
        <v>41100</v>
      </c>
      <c r="C1934" s="48">
        <v>42000</v>
      </c>
      <c r="D1934" s="48">
        <v>40650</v>
      </c>
      <c r="E1934" s="48">
        <v>41400</v>
      </c>
      <c r="F1934" s="49">
        <v>2.6</v>
      </c>
      <c r="G1934" s="31">
        <f t="shared" si="872"/>
        <v>1</v>
      </c>
      <c r="I1934" s="3">
        <f t="shared" si="870"/>
        <v>1050</v>
      </c>
      <c r="J1934" s="31">
        <f t="shared" si="873"/>
        <v>1050</v>
      </c>
      <c r="K1934" s="31">
        <f t="shared" si="874"/>
        <v>0</v>
      </c>
      <c r="L1934" s="31">
        <f t="shared" si="898"/>
        <v>479.37283994658026</v>
      </c>
      <c r="M1934" s="31">
        <f t="shared" si="898"/>
        <v>474.38429077629428</v>
      </c>
      <c r="N1934" s="31">
        <f t="shared" si="885"/>
        <v>1.0105158397258953</v>
      </c>
      <c r="O1934" s="31">
        <f t="shared" si="886"/>
        <v>50.261520937018062</v>
      </c>
      <c r="P1934" s="31">
        <f t="shared" si="889"/>
        <v>1</v>
      </c>
      <c r="R1934" s="3">
        <f t="shared" si="875"/>
        <v>42000</v>
      </c>
      <c r="S1934" s="3">
        <f t="shared" si="876"/>
        <v>38500</v>
      </c>
      <c r="T1934" s="31">
        <f t="shared" si="877"/>
        <v>82.857142857142861</v>
      </c>
      <c r="U1934" s="31">
        <f t="shared" si="879"/>
        <v>49.670329670329672</v>
      </c>
      <c r="V1934" s="31">
        <f t="shared" si="878"/>
        <v>1</v>
      </c>
      <c r="W1934" s="31">
        <f t="shared" si="880"/>
        <v>1</v>
      </c>
      <c r="Y1934" s="3">
        <f t="shared" si="881"/>
        <v>41045.833333333336</v>
      </c>
      <c r="Z1934" s="3">
        <f t="shared" si="894"/>
        <v>41111.538461538461</v>
      </c>
      <c r="AA1934" s="3">
        <f t="shared" si="895"/>
        <v>-65.70512820512522</v>
      </c>
      <c r="AB1934" s="3">
        <f t="shared" si="896"/>
        <v>-1</v>
      </c>
      <c r="AC1934" s="3"/>
      <c r="AD1934" s="3">
        <f t="shared" si="882"/>
        <v>45600</v>
      </c>
      <c r="AE1934" s="3">
        <f t="shared" si="883"/>
        <v>38500</v>
      </c>
      <c r="AF1934" s="31">
        <f t="shared" si="884"/>
        <v>-59.154929577464785</v>
      </c>
      <c r="AG1934" s="31">
        <f t="shared" si="887"/>
        <v>1</v>
      </c>
      <c r="AI1934" s="31">
        <f t="shared" si="871"/>
        <v>41350</v>
      </c>
      <c r="AJ1934" s="31">
        <f t="shared" si="890"/>
        <v>41290.833333333336</v>
      </c>
      <c r="AK1934" s="31">
        <f t="shared" si="891"/>
        <v>1404</v>
      </c>
      <c r="AL1934" s="31">
        <f t="shared" si="892"/>
        <v>2.8094333649888057</v>
      </c>
      <c r="AM1934" s="31">
        <f t="shared" si="893"/>
        <v>1</v>
      </c>
    </row>
    <row r="1935" spans="1:39" x14ac:dyDescent="0.4">
      <c r="A1935" s="44">
        <v>40655</v>
      </c>
      <c r="B1935" s="45">
        <v>41100</v>
      </c>
      <c r="C1935" s="45">
        <v>42450</v>
      </c>
      <c r="D1935" s="45">
        <v>41100</v>
      </c>
      <c r="E1935" s="45">
        <v>41400</v>
      </c>
      <c r="F1935" s="46">
        <v>0</v>
      </c>
      <c r="G1935" s="31">
        <f t="shared" si="872"/>
        <v>-1</v>
      </c>
      <c r="I1935" s="3">
        <f t="shared" si="870"/>
        <v>0</v>
      </c>
      <c r="J1935" s="31">
        <f t="shared" si="873"/>
        <v>0</v>
      </c>
      <c r="K1935" s="31">
        <f t="shared" si="874"/>
        <v>0</v>
      </c>
      <c r="L1935" s="31">
        <f t="shared" ref="L1935:M1950" si="899">((L1934*13)+J1935)/14</f>
        <v>445.13192280753884</v>
      </c>
      <c r="M1935" s="31">
        <f t="shared" si="899"/>
        <v>440.49969857798754</v>
      </c>
      <c r="N1935" s="31">
        <f t="shared" si="885"/>
        <v>1.0105158397258953</v>
      </c>
      <c r="O1935" s="31">
        <f t="shared" si="886"/>
        <v>50.261520937018062</v>
      </c>
      <c r="P1935" s="31">
        <f t="shared" si="889"/>
        <v>-1</v>
      </c>
      <c r="R1935" s="3">
        <f t="shared" si="875"/>
        <v>42450</v>
      </c>
      <c r="S1935" s="3">
        <f t="shared" si="876"/>
        <v>38500</v>
      </c>
      <c r="T1935" s="31">
        <f t="shared" si="877"/>
        <v>73.417721518987349</v>
      </c>
      <c r="U1935" s="31">
        <f t="shared" si="879"/>
        <v>71.065980433069043</v>
      </c>
      <c r="V1935" s="31">
        <f t="shared" si="878"/>
        <v>-1</v>
      </c>
      <c r="W1935" s="31">
        <f t="shared" si="880"/>
        <v>1</v>
      </c>
      <c r="Y1935" s="3">
        <f t="shared" si="881"/>
        <v>40862.5</v>
      </c>
      <c r="Z1935" s="3">
        <f t="shared" si="894"/>
        <v>41126.923076923078</v>
      </c>
      <c r="AA1935" s="3">
        <f t="shared" si="895"/>
        <v>-264.42307692307804</v>
      </c>
      <c r="AB1935" s="3">
        <f t="shared" si="896"/>
        <v>-1</v>
      </c>
      <c r="AC1935" s="3"/>
      <c r="AD1935" s="3">
        <f t="shared" si="882"/>
        <v>45600</v>
      </c>
      <c r="AE1935" s="3">
        <f t="shared" si="883"/>
        <v>38500</v>
      </c>
      <c r="AF1935" s="31">
        <f t="shared" si="884"/>
        <v>-59.154929577464785</v>
      </c>
      <c r="AG1935" s="31">
        <f t="shared" si="887"/>
        <v>-1</v>
      </c>
      <c r="AI1935" s="31">
        <f t="shared" si="871"/>
        <v>41650</v>
      </c>
      <c r="AJ1935" s="31">
        <f t="shared" si="890"/>
        <v>41364.166666666664</v>
      </c>
      <c r="AK1935" s="31">
        <f t="shared" si="891"/>
        <v>1375.3333333333326</v>
      </c>
      <c r="AL1935" s="31">
        <f t="shared" si="892"/>
        <v>13.855227015673094</v>
      </c>
      <c r="AM1935" s="31">
        <f t="shared" si="893"/>
        <v>1</v>
      </c>
    </row>
    <row r="1936" spans="1:39" x14ac:dyDescent="0.4">
      <c r="A1936" s="44">
        <v>40658</v>
      </c>
      <c r="B1936" s="45">
        <v>41200</v>
      </c>
      <c r="C1936" s="45">
        <v>41200</v>
      </c>
      <c r="D1936" s="45">
        <v>39600</v>
      </c>
      <c r="E1936" s="45">
        <v>39900</v>
      </c>
      <c r="F1936" s="46">
        <v>-3.62</v>
      </c>
      <c r="G1936" s="31">
        <f t="shared" si="872"/>
        <v>-1</v>
      </c>
      <c r="I1936" s="3">
        <f t="shared" ref="I1936:I1999" si="900">E1936-E1935</f>
        <v>-1500</v>
      </c>
      <c r="J1936" s="31">
        <f t="shared" si="873"/>
        <v>0</v>
      </c>
      <c r="K1936" s="31">
        <f t="shared" si="874"/>
        <v>1500</v>
      </c>
      <c r="L1936" s="31">
        <f t="shared" si="899"/>
        <v>413.33678546414325</v>
      </c>
      <c r="M1936" s="31">
        <f t="shared" si="899"/>
        <v>516.17829153670277</v>
      </c>
      <c r="N1936" s="31">
        <f t="shared" si="885"/>
        <v>0.80076359707729594</v>
      </c>
      <c r="O1936" s="31">
        <f t="shared" si="886"/>
        <v>44.468002261760738</v>
      </c>
      <c r="P1936" s="31">
        <f t="shared" si="889"/>
        <v>-1</v>
      </c>
      <c r="R1936" s="3">
        <f t="shared" si="875"/>
        <v>42450</v>
      </c>
      <c r="S1936" s="3">
        <f t="shared" si="876"/>
        <v>38500</v>
      </c>
      <c r="T1936" s="31">
        <f t="shared" si="877"/>
        <v>35.443037974683541</v>
      </c>
      <c r="U1936" s="31">
        <f t="shared" si="879"/>
        <v>63.905967450271248</v>
      </c>
      <c r="V1936" s="31">
        <f t="shared" si="878"/>
        <v>-1</v>
      </c>
      <c r="W1936" s="31">
        <f t="shared" si="880"/>
        <v>-1</v>
      </c>
      <c r="Y1936" s="3">
        <f t="shared" si="881"/>
        <v>40666.666666666664</v>
      </c>
      <c r="Z1936" s="3">
        <f t="shared" si="894"/>
        <v>41071.153846153844</v>
      </c>
      <c r="AA1936" s="3">
        <f t="shared" si="895"/>
        <v>-404.48717948717967</v>
      </c>
      <c r="AB1936" s="3">
        <f t="shared" si="896"/>
        <v>-1</v>
      </c>
      <c r="AC1936" s="3"/>
      <c r="AD1936" s="3">
        <f t="shared" si="882"/>
        <v>45000</v>
      </c>
      <c r="AE1936" s="3">
        <f t="shared" si="883"/>
        <v>38500</v>
      </c>
      <c r="AF1936" s="31">
        <f t="shared" si="884"/>
        <v>-78.461538461538467</v>
      </c>
      <c r="AG1936" s="31">
        <f t="shared" si="887"/>
        <v>-1</v>
      </c>
      <c r="AI1936" s="31">
        <f t="shared" ref="AI1936:AI1999" si="901">(C1936+D1936+E1936)/3</f>
        <v>40233.333333333336</v>
      </c>
      <c r="AJ1936" s="31">
        <f t="shared" si="890"/>
        <v>41403.333333333328</v>
      </c>
      <c r="AK1936" s="31">
        <f t="shared" si="891"/>
        <v>1343.9999999999986</v>
      </c>
      <c r="AL1936" s="31">
        <f t="shared" si="892"/>
        <v>-58.035714285713986</v>
      </c>
      <c r="AM1936" s="31">
        <f t="shared" si="893"/>
        <v>-1</v>
      </c>
    </row>
    <row r="1937" spans="1:39" x14ac:dyDescent="0.4">
      <c r="A1937" s="44">
        <v>40659</v>
      </c>
      <c r="B1937" s="45">
        <v>40100</v>
      </c>
      <c r="C1937" s="45">
        <v>40100</v>
      </c>
      <c r="D1937" s="45">
        <v>38900</v>
      </c>
      <c r="E1937" s="45">
        <v>39500</v>
      </c>
      <c r="F1937" s="46">
        <v>-1</v>
      </c>
      <c r="G1937" s="31">
        <f t="shared" ref="G1937:G2000" si="902">IF(E1937&gt;E1936,1,-1)</f>
        <v>-1</v>
      </c>
      <c r="I1937" s="3">
        <f t="shared" si="900"/>
        <v>-400</v>
      </c>
      <c r="J1937" s="31">
        <f t="shared" ref="J1937:J2000" si="903">IF(I1937&gt;0,I1937,0)</f>
        <v>0</v>
      </c>
      <c r="K1937" s="31">
        <f t="shared" ref="K1937:K2000" si="904">IF(I1937&lt;0,-I1937,0)</f>
        <v>400</v>
      </c>
      <c r="L1937" s="31">
        <f t="shared" si="899"/>
        <v>383.81272935956162</v>
      </c>
      <c r="M1937" s="31">
        <f t="shared" si="899"/>
        <v>507.879842141224</v>
      </c>
      <c r="N1937" s="31">
        <f t="shared" si="885"/>
        <v>0.75571561915394236</v>
      </c>
      <c r="O1937" s="31">
        <f t="shared" si="886"/>
        <v>43.043167749348399</v>
      </c>
      <c r="P1937" s="31">
        <f t="shared" si="889"/>
        <v>-1</v>
      </c>
      <c r="R1937" s="3">
        <f t="shared" si="875"/>
        <v>42450</v>
      </c>
      <c r="S1937" s="3">
        <f t="shared" si="876"/>
        <v>38900</v>
      </c>
      <c r="T1937" s="31">
        <f t="shared" si="877"/>
        <v>16.901408450704224</v>
      </c>
      <c r="U1937" s="31">
        <f t="shared" si="879"/>
        <v>41.920722648125036</v>
      </c>
      <c r="V1937" s="31">
        <f t="shared" si="878"/>
        <v>-1</v>
      </c>
      <c r="W1937" s="31">
        <f t="shared" si="880"/>
        <v>-1</v>
      </c>
      <c r="Y1937" s="3">
        <f t="shared" si="881"/>
        <v>40454.166666666664</v>
      </c>
      <c r="Z1937" s="3">
        <f t="shared" si="894"/>
        <v>41009.615384615383</v>
      </c>
      <c r="AA1937" s="3">
        <f t="shared" si="895"/>
        <v>-555.44871794871869</v>
      </c>
      <c r="AB1937" s="3">
        <f t="shared" si="896"/>
        <v>-1</v>
      </c>
      <c r="AC1937" s="3"/>
      <c r="AD1937" s="3">
        <f t="shared" si="882"/>
        <v>43750</v>
      </c>
      <c r="AE1937" s="3">
        <f t="shared" si="883"/>
        <v>38500</v>
      </c>
      <c r="AF1937" s="31">
        <f t="shared" si="884"/>
        <v>-80.952380952380949</v>
      </c>
      <c r="AG1937" s="31">
        <f t="shared" si="887"/>
        <v>-1</v>
      </c>
      <c r="AI1937" s="31">
        <f t="shared" si="901"/>
        <v>39500</v>
      </c>
      <c r="AJ1937" s="31">
        <f t="shared" si="890"/>
        <v>41402.499999999993</v>
      </c>
      <c r="AK1937" s="31">
        <f t="shared" si="891"/>
        <v>1344.6666666666647</v>
      </c>
      <c r="AL1937" s="31">
        <f t="shared" si="892"/>
        <v>-94.323252354982429</v>
      </c>
      <c r="AM1937" s="31">
        <f t="shared" si="893"/>
        <v>-1</v>
      </c>
    </row>
    <row r="1938" spans="1:39" x14ac:dyDescent="0.4">
      <c r="A1938" s="44">
        <v>40660</v>
      </c>
      <c r="B1938" s="45">
        <v>40250</v>
      </c>
      <c r="C1938" s="45">
        <v>43450</v>
      </c>
      <c r="D1938" s="45">
        <v>40000</v>
      </c>
      <c r="E1938" s="45">
        <v>41850</v>
      </c>
      <c r="F1938" s="46">
        <v>5.95</v>
      </c>
      <c r="G1938" s="31">
        <f t="shared" si="902"/>
        <v>1</v>
      </c>
      <c r="I1938" s="3">
        <f t="shared" si="900"/>
        <v>2350</v>
      </c>
      <c r="J1938" s="31">
        <f t="shared" si="903"/>
        <v>2350</v>
      </c>
      <c r="K1938" s="31">
        <f t="shared" si="904"/>
        <v>0</v>
      </c>
      <c r="L1938" s="31">
        <f t="shared" si="899"/>
        <v>524.25467726245006</v>
      </c>
      <c r="M1938" s="31">
        <f t="shared" si="899"/>
        <v>471.60271055970804</v>
      </c>
      <c r="N1938" s="31">
        <f t="shared" si="885"/>
        <v>1.1116447499639126</v>
      </c>
      <c r="O1938" s="31">
        <f t="shared" si="886"/>
        <v>52.643549535636154</v>
      </c>
      <c r="P1938" s="31">
        <f t="shared" si="889"/>
        <v>1</v>
      </c>
      <c r="R1938" s="3">
        <f t="shared" si="875"/>
        <v>43450</v>
      </c>
      <c r="S1938" s="3">
        <f t="shared" si="876"/>
        <v>38900</v>
      </c>
      <c r="T1938" s="31">
        <f t="shared" si="877"/>
        <v>64.835164835164832</v>
      </c>
      <c r="U1938" s="31">
        <f t="shared" si="879"/>
        <v>39.059870420184204</v>
      </c>
      <c r="V1938" s="31">
        <f t="shared" si="878"/>
        <v>1</v>
      </c>
      <c r="W1938" s="31">
        <f t="shared" si="880"/>
        <v>-1</v>
      </c>
      <c r="Y1938" s="3">
        <f t="shared" si="881"/>
        <v>40491.666666666664</v>
      </c>
      <c r="Z1938" s="3">
        <f t="shared" si="894"/>
        <v>41038.461538461539</v>
      </c>
      <c r="AA1938" s="3">
        <f t="shared" si="895"/>
        <v>-546.79487179487478</v>
      </c>
      <c r="AB1938" s="3">
        <f t="shared" si="896"/>
        <v>1</v>
      </c>
      <c r="AC1938" s="3"/>
      <c r="AD1938" s="3">
        <f t="shared" si="882"/>
        <v>43450</v>
      </c>
      <c r="AE1938" s="3">
        <f t="shared" si="883"/>
        <v>38500</v>
      </c>
      <c r="AF1938" s="31">
        <f t="shared" si="884"/>
        <v>-32.323232323232325</v>
      </c>
      <c r="AG1938" s="31">
        <f t="shared" si="887"/>
        <v>1</v>
      </c>
      <c r="AI1938" s="31">
        <f t="shared" si="901"/>
        <v>41766.666666666664</v>
      </c>
      <c r="AJ1938" s="31">
        <f t="shared" si="890"/>
        <v>41522.499999999993</v>
      </c>
      <c r="AK1938" s="31">
        <f t="shared" si="891"/>
        <v>1273.0833333333317</v>
      </c>
      <c r="AL1938" s="31">
        <f t="shared" si="892"/>
        <v>12.78610547446079</v>
      </c>
      <c r="AM1938" s="31">
        <f t="shared" si="893"/>
        <v>1</v>
      </c>
    </row>
    <row r="1939" spans="1:39" x14ac:dyDescent="0.4">
      <c r="A1939" s="47">
        <v>40661</v>
      </c>
      <c r="B1939" s="48">
        <v>42200</v>
      </c>
      <c r="C1939" s="48">
        <v>42500</v>
      </c>
      <c r="D1939" s="48">
        <v>40550</v>
      </c>
      <c r="E1939" s="48">
        <v>40550</v>
      </c>
      <c r="F1939" s="49">
        <v>-3.11</v>
      </c>
      <c r="G1939" s="31">
        <f t="shared" si="902"/>
        <v>-1</v>
      </c>
      <c r="I1939" s="3">
        <f t="shared" si="900"/>
        <v>-1300</v>
      </c>
      <c r="J1939" s="31">
        <f t="shared" si="903"/>
        <v>0</v>
      </c>
      <c r="K1939" s="31">
        <f t="shared" si="904"/>
        <v>1300</v>
      </c>
      <c r="L1939" s="31">
        <f t="shared" si="899"/>
        <v>486.80791460084646</v>
      </c>
      <c r="M1939" s="31">
        <f t="shared" si="899"/>
        <v>530.77394551972895</v>
      </c>
      <c r="N1939" s="31">
        <f t="shared" si="885"/>
        <v>0.91716618479486334</v>
      </c>
      <c r="O1939" s="31">
        <f t="shared" si="886"/>
        <v>47.83968088259391</v>
      </c>
      <c r="P1939" s="31">
        <f t="shared" si="889"/>
        <v>-1</v>
      </c>
      <c r="R1939" s="3">
        <f t="shared" ref="R1939:R2002" si="905">MAX(C1935:C1939)</f>
        <v>43450</v>
      </c>
      <c r="S1939" s="3">
        <f t="shared" ref="S1939:S2002" si="906">MIN(D1935:D1939)</f>
        <v>38900</v>
      </c>
      <c r="T1939" s="31">
        <f t="shared" ref="T1939:T2002" si="907">(E1939-S1939)/(R1939-S1939)*100</f>
        <v>36.263736263736263</v>
      </c>
      <c r="U1939" s="31">
        <f t="shared" si="879"/>
        <v>39.333436516535109</v>
      </c>
      <c r="V1939" s="31">
        <f t="shared" si="878"/>
        <v>-1</v>
      </c>
      <c r="W1939" s="31">
        <f t="shared" si="880"/>
        <v>1</v>
      </c>
      <c r="Y1939" s="3">
        <f t="shared" si="881"/>
        <v>40470.833333333336</v>
      </c>
      <c r="Z1939" s="3">
        <f t="shared" si="894"/>
        <v>41088.461538461539</v>
      </c>
      <c r="AA1939" s="3">
        <f t="shared" si="895"/>
        <v>-617.62820512820326</v>
      </c>
      <c r="AB1939" s="3">
        <f t="shared" si="896"/>
        <v>-1</v>
      </c>
      <c r="AC1939" s="3"/>
      <c r="AD1939" s="3">
        <f t="shared" si="882"/>
        <v>43450</v>
      </c>
      <c r="AE1939" s="3">
        <f t="shared" si="883"/>
        <v>38500</v>
      </c>
      <c r="AF1939" s="31">
        <f t="shared" si="884"/>
        <v>-58.585858585858588</v>
      </c>
      <c r="AG1939" s="31">
        <f t="shared" si="887"/>
        <v>-1</v>
      </c>
      <c r="AI1939" s="31">
        <f t="shared" si="901"/>
        <v>41200</v>
      </c>
      <c r="AJ1939" s="31">
        <f t="shared" si="890"/>
        <v>41521.666666666657</v>
      </c>
      <c r="AK1939" s="31">
        <f t="shared" si="891"/>
        <v>1273.8333333333314</v>
      </c>
      <c r="AL1939" s="31">
        <f t="shared" si="892"/>
        <v>-16.834576300754023</v>
      </c>
      <c r="AM1939" s="31">
        <f t="shared" si="893"/>
        <v>-1</v>
      </c>
    </row>
    <row r="1940" spans="1:39" x14ac:dyDescent="0.4">
      <c r="A1940" s="44">
        <v>40662</v>
      </c>
      <c r="B1940" s="45">
        <v>40800</v>
      </c>
      <c r="C1940" s="45">
        <v>42250</v>
      </c>
      <c r="D1940" s="45">
        <v>40700</v>
      </c>
      <c r="E1940" s="45">
        <v>41950</v>
      </c>
      <c r="F1940" s="46">
        <v>3.45</v>
      </c>
      <c r="G1940" s="31">
        <f t="shared" si="902"/>
        <v>1</v>
      </c>
      <c r="I1940" s="3">
        <f t="shared" si="900"/>
        <v>1400</v>
      </c>
      <c r="J1940" s="31">
        <f t="shared" si="903"/>
        <v>1400</v>
      </c>
      <c r="K1940" s="31">
        <f t="shared" si="904"/>
        <v>0</v>
      </c>
      <c r="L1940" s="31">
        <f t="shared" si="899"/>
        <v>552.03592070078605</v>
      </c>
      <c r="M1940" s="31">
        <f t="shared" si="899"/>
        <v>492.86152083974832</v>
      </c>
      <c r="N1940" s="31">
        <f t="shared" si="885"/>
        <v>1.1200629332154295</v>
      </c>
      <c r="O1940" s="31">
        <f t="shared" si="886"/>
        <v>52.831588896121438</v>
      </c>
      <c r="P1940" s="31">
        <f t="shared" si="889"/>
        <v>1</v>
      </c>
      <c r="R1940" s="3">
        <f t="shared" si="905"/>
        <v>43450</v>
      </c>
      <c r="S1940" s="3">
        <f t="shared" si="906"/>
        <v>38900</v>
      </c>
      <c r="T1940" s="31">
        <f t="shared" si="907"/>
        <v>67.032967032967022</v>
      </c>
      <c r="U1940" s="31">
        <f t="shared" si="879"/>
        <v>56.043956043956037</v>
      </c>
      <c r="V1940" s="31">
        <f t="shared" si="878"/>
        <v>1</v>
      </c>
      <c r="W1940" s="31">
        <f t="shared" si="880"/>
        <v>1</v>
      </c>
      <c r="Y1940" s="3">
        <f t="shared" si="881"/>
        <v>40550</v>
      </c>
      <c r="Z1940" s="3">
        <f t="shared" si="894"/>
        <v>41178.846153846156</v>
      </c>
      <c r="AA1940" s="3">
        <f t="shared" si="895"/>
        <v>-628.84615384615608</v>
      </c>
      <c r="AB1940" s="3">
        <f t="shared" si="896"/>
        <v>-1</v>
      </c>
      <c r="AC1940" s="3"/>
      <c r="AD1940" s="3">
        <f t="shared" si="882"/>
        <v>43450</v>
      </c>
      <c r="AE1940" s="3">
        <f t="shared" si="883"/>
        <v>38500</v>
      </c>
      <c r="AF1940" s="31">
        <f t="shared" si="884"/>
        <v>-30.303030303030305</v>
      </c>
      <c r="AG1940" s="31">
        <f t="shared" si="887"/>
        <v>1</v>
      </c>
      <c r="AI1940" s="31">
        <f t="shared" si="901"/>
        <v>41633.333333333336</v>
      </c>
      <c r="AJ1940" s="31">
        <f t="shared" si="890"/>
        <v>41445</v>
      </c>
      <c r="AK1940" s="31">
        <f t="shared" si="891"/>
        <v>1189.4999999999993</v>
      </c>
      <c r="AL1940" s="31">
        <f t="shared" si="892"/>
        <v>10.555322030732007</v>
      </c>
      <c r="AM1940" s="31">
        <f t="shared" si="893"/>
        <v>1</v>
      </c>
    </row>
    <row r="1941" spans="1:39" x14ac:dyDescent="0.4">
      <c r="A1941" s="44">
        <v>40665</v>
      </c>
      <c r="B1941" s="45">
        <v>42200</v>
      </c>
      <c r="C1941" s="45">
        <v>42650</v>
      </c>
      <c r="D1941" s="45">
        <v>41400</v>
      </c>
      <c r="E1941" s="45">
        <v>42500</v>
      </c>
      <c r="F1941" s="46">
        <v>1.31</v>
      </c>
      <c r="G1941" s="31">
        <f t="shared" si="902"/>
        <v>1</v>
      </c>
      <c r="I1941" s="3">
        <f t="shared" si="900"/>
        <v>550</v>
      </c>
      <c r="J1941" s="31">
        <f t="shared" si="903"/>
        <v>550</v>
      </c>
      <c r="K1941" s="31">
        <f t="shared" si="904"/>
        <v>0</v>
      </c>
      <c r="L1941" s="31">
        <f t="shared" si="899"/>
        <v>551.89049779358709</v>
      </c>
      <c r="M1941" s="31">
        <f t="shared" si="899"/>
        <v>457.65712649405202</v>
      </c>
      <c r="N1941" s="31">
        <f t="shared" si="885"/>
        <v>1.2059038652395153</v>
      </c>
      <c r="O1941" s="31">
        <f t="shared" si="886"/>
        <v>54.667108763988644</v>
      </c>
      <c r="P1941" s="31">
        <f t="shared" si="889"/>
        <v>1</v>
      </c>
      <c r="R1941" s="3">
        <f t="shared" si="905"/>
        <v>43450</v>
      </c>
      <c r="S1941" s="3">
        <f t="shared" si="906"/>
        <v>38900</v>
      </c>
      <c r="T1941" s="31">
        <f t="shared" si="907"/>
        <v>79.120879120879124</v>
      </c>
      <c r="U1941" s="31">
        <f t="shared" si="879"/>
        <v>60.80586080586081</v>
      </c>
      <c r="V1941" s="31">
        <f t="shared" ref="V1941:V2004" si="908">IF(T1941&gt;T1940,1,-1)</f>
        <v>1</v>
      </c>
      <c r="W1941" s="31">
        <f t="shared" si="880"/>
        <v>1</v>
      </c>
      <c r="Y1941" s="3">
        <f t="shared" si="881"/>
        <v>40741.666666666664</v>
      </c>
      <c r="Z1941" s="3">
        <f t="shared" si="894"/>
        <v>41276.923076923078</v>
      </c>
      <c r="AA1941" s="3">
        <f t="shared" si="895"/>
        <v>-535.2564102564138</v>
      </c>
      <c r="AB1941" s="3">
        <f t="shared" si="896"/>
        <v>1</v>
      </c>
      <c r="AC1941" s="3"/>
      <c r="AD1941" s="3">
        <f t="shared" si="882"/>
        <v>43450</v>
      </c>
      <c r="AE1941" s="3">
        <f t="shared" si="883"/>
        <v>38500</v>
      </c>
      <c r="AF1941" s="31">
        <f t="shared" si="884"/>
        <v>-19.19191919191919</v>
      </c>
      <c r="AG1941" s="31">
        <f t="shared" si="887"/>
        <v>1</v>
      </c>
      <c r="AI1941" s="31">
        <f t="shared" si="901"/>
        <v>42183.333333333336</v>
      </c>
      <c r="AJ1941" s="31">
        <f t="shared" si="890"/>
        <v>41358.333333333336</v>
      </c>
      <c r="AK1941" s="31">
        <f t="shared" si="891"/>
        <v>1094.1666666666665</v>
      </c>
      <c r="AL1941" s="31">
        <f t="shared" si="892"/>
        <v>50.266565118050273</v>
      </c>
      <c r="AM1941" s="31">
        <f t="shared" si="893"/>
        <v>1</v>
      </c>
    </row>
    <row r="1942" spans="1:39" x14ac:dyDescent="0.4">
      <c r="A1942" s="44">
        <v>40666</v>
      </c>
      <c r="B1942" s="45">
        <v>42200</v>
      </c>
      <c r="C1942" s="45">
        <v>42200</v>
      </c>
      <c r="D1942" s="45">
        <v>41300</v>
      </c>
      <c r="E1942" s="45">
        <v>41500</v>
      </c>
      <c r="F1942" s="46">
        <v>-2.35</v>
      </c>
      <c r="G1942" s="31">
        <f t="shared" si="902"/>
        <v>-1</v>
      </c>
      <c r="I1942" s="3">
        <f t="shared" si="900"/>
        <v>-1000</v>
      </c>
      <c r="J1942" s="31">
        <f t="shared" si="903"/>
        <v>0</v>
      </c>
      <c r="K1942" s="31">
        <f t="shared" si="904"/>
        <v>1000</v>
      </c>
      <c r="L1942" s="31">
        <f t="shared" si="899"/>
        <v>512.46974795118797</v>
      </c>
      <c r="M1942" s="31">
        <f t="shared" si="899"/>
        <v>496.39590317304828</v>
      </c>
      <c r="N1942" s="31">
        <f t="shared" si="885"/>
        <v>1.0323810987870627</v>
      </c>
      <c r="O1942" s="31">
        <f t="shared" si="886"/>
        <v>50.796629598808714</v>
      </c>
      <c r="P1942" s="31">
        <f t="shared" si="889"/>
        <v>-1</v>
      </c>
      <c r="R1942" s="3">
        <f t="shared" si="905"/>
        <v>43450</v>
      </c>
      <c r="S1942" s="3">
        <f t="shared" si="906"/>
        <v>40000</v>
      </c>
      <c r="T1942" s="31">
        <f t="shared" si="907"/>
        <v>43.478260869565219</v>
      </c>
      <c r="U1942" s="31">
        <f t="shared" ref="U1942:U2005" si="909">SUM(T1940:T1942)/3</f>
        <v>63.210702341137115</v>
      </c>
      <c r="V1942" s="31">
        <f t="shared" si="908"/>
        <v>-1</v>
      </c>
      <c r="W1942" s="31">
        <f t="shared" si="880"/>
        <v>1</v>
      </c>
      <c r="Y1942" s="3">
        <f t="shared" si="881"/>
        <v>40795.833333333336</v>
      </c>
      <c r="Z1942" s="3">
        <f t="shared" si="894"/>
        <v>41361.538461538461</v>
      </c>
      <c r="AA1942" s="3">
        <f t="shared" si="895"/>
        <v>-565.70512820512522</v>
      </c>
      <c r="AB1942" s="3">
        <f t="shared" si="896"/>
        <v>-1</v>
      </c>
      <c r="AC1942" s="3"/>
      <c r="AD1942" s="3">
        <f t="shared" si="882"/>
        <v>43450</v>
      </c>
      <c r="AE1942" s="3">
        <f t="shared" si="883"/>
        <v>38500</v>
      </c>
      <c r="AF1942" s="31">
        <f t="shared" si="884"/>
        <v>-39.393939393939391</v>
      </c>
      <c r="AG1942" s="31">
        <f t="shared" si="887"/>
        <v>-1</v>
      </c>
      <c r="AI1942" s="31">
        <f t="shared" si="901"/>
        <v>41666.666666666664</v>
      </c>
      <c r="AJ1942" s="31">
        <f t="shared" si="890"/>
        <v>41193.333333333336</v>
      </c>
      <c r="AK1942" s="31">
        <f t="shared" si="891"/>
        <v>928.99999999999932</v>
      </c>
      <c r="AL1942" s="31">
        <f t="shared" si="892"/>
        <v>33.967228800382408</v>
      </c>
      <c r="AM1942" s="31">
        <f t="shared" si="893"/>
        <v>-1</v>
      </c>
    </row>
    <row r="1943" spans="1:39" x14ac:dyDescent="0.4">
      <c r="A1943" s="44">
        <v>40667</v>
      </c>
      <c r="B1943" s="45">
        <v>41550</v>
      </c>
      <c r="C1943" s="45">
        <v>41550</v>
      </c>
      <c r="D1943" s="45">
        <v>38850</v>
      </c>
      <c r="E1943" s="45">
        <v>38900</v>
      </c>
      <c r="F1943" s="46">
        <v>-6.27</v>
      </c>
      <c r="G1943" s="31">
        <f t="shared" si="902"/>
        <v>-1</v>
      </c>
      <c r="I1943" s="3">
        <f t="shared" si="900"/>
        <v>-2600</v>
      </c>
      <c r="J1943" s="31">
        <f t="shared" si="903"/>
        <v>0</v>
      </c>
      <c r="K1943" s="31">
        <f t="shared" si="904"/>
        <v>2600</v>
      </c>
      <c r="L1943" s="31">
        <f t="shared" si="899"/>
        <v>475.86476595467457</v>
      </c>
      <c r="M1943" s="31">
        <f t="shared" si="899"/>
        <v>646.65333866068772</v>
      </c>
      <c r="N1943" s="31">
        <f t="shared" si="885"/>
        <v>0.73588851631116459</v>
      </c>
      <c r="O1943" s="31">
        <f t="shared" si="886"/>
        <v>42.392613891758344</v>
      </c>
      <c r="P1943" s="31">
        <f t="shared" si="889"/>
        <v>-1</v>
      </c>
      <c r="R1943" s="3">
        <f t="shared" si="905"/>
        <v>42650</v>
      </c>
      <c r="S1943" s="3">
        <f t="shared" si="906"/>
        <v>38850</v>
      </c>
      <c r="T1943" s="31">
        <f t="shared" si="907"/>
        <v>1.3157894736842104</v>
      </c>
      <c r="U1943" s="31">
        <f t="shared" si="909"/>
        <v>41.304976488042847</v>
      </c>
      <c r="V1943" s="31">
        <f t="shared" si="908"/>
        <v>-1</v>
      </c>
      <c r="W1943" s="31">
        <f t="shared" ref="W1943:W2006" si="910">IF(U1943&gt;U1942, 1, -1)</f>
        <v>-1</v>
      </c>
      <c r="Y1943" s="3">
        <f t="shared" si="881"/>
        <v>40716.666666666664</v>
      </c>
      <c r="Z1943" s="3">
        <f t="shared" si="894"/>
        <v>41344.230769230766</v>
      </c>
      <c r="AA1943" s="3">
        <f t="shared" si="895"/>
        <v>-627.56410256410163</v>
      </c>
      <c r="AB1943" s="3">
        <f t="shared" si="896"/>
        <v>-1</v>
      </c>
      <c r="AC1943" s="3"/>
      <c r="AD1943" s="3">
        <f t="shared" si="882"/>
        <v>43450</v>
      </c>
      <c r="AE1943" s="3">
        <f t="shared" si="883"/>
        <v>38500</v>
      </c>
      <c r="AF1943" s="31">
        <f t="shared" si="884"/>
        <v>-91.919191919191917</v>
      </c>
      <c r="AG1943" s="31">
        <f t="shared" si="887"/>
        <v>-1</v>
      </c>
      <c r="AI1943" s="31">
        <f t="shared" si="901"/>
        <v>39766.666666666664</v>
      </c>
      <c r="AJ1943" s="31">
        <f t="shared" si="890"/>
        <v>40980.833333333328</v>
      </c>
      <c r="AK1943" s="31">
        <f t="shared" si="891"/>
        <v>859.1666666666664</v>
      </c>
      <c r="AL1943" s="31">
        <f t="shared" si="892"/>
        <v>-94.212738441642259</v>
      </c>
      <c r="AM1943" s="31">
        <f t="shared" si="893"/>
        <v>-1</v>
      </c>
    </row>
    <row r="1944" spans="1:39" x14ac:dyDescent="0.4">
      <c r="A1944" s="47">
        <v>40669</v>
      </c>
      <c r="B1944" s="48">
        <v>38250</v>
      </c>
      <c r="C1944" s="48">
        <v>38550</v>
      </c>
      <c r="D1944" s="48">
        <v>37800</v>
      </c>
      <c r="E1944" s="48">
        <v>38200</v>
      </c>
      <c r="F1944" s="49">
        <v>-1.8</v>
      </c>
      <c r="G1944" s="31">
        <f t="shared" si="902"/>
        <v>-1</v>
      </c>
      <c r="I1944" s="3">
        <f t="shared" si="900"/>
        <v>-700</v>
      </c>
      <c r="J1944" s="31">
        <f t="shared" si="903"/>
        <v>0</v>
      </c>
      <c r="K1944" s="31">
        <f t="shared" si="904"/>
        <v>700</v>
      </c>
      <c r="L1944" s="31">
        <f t="shared" si="899"/>
        <v>441.87442552934073</v>
      </c>
      <c r="M1944" s="31">
        <f t="shared" si="899"/>
        <v>650.46381447063857</v>
      </c>
      <c r="N1944" s="31">
        <f t="shared" si="885"/>
        <v>0.67932207095785591</v>
      </c>
      <c r="O1944" s="31">
        <f t="shared" si="886"/>
        <v>40.452161184922829</v>
      </c>
      <c r="P1944" s="31">
        <f t="shared" si="889"/>
        <v>-1</v>
      </c>
      <c r="R1944" s="3">
        <f t="shared" si="905"/>
        <v>42650</v>
      </c>
      <c r="S1944" s="3">
        <f t="shared" si="906"/>
        <v>37800</v>
      </c>
      <c r="T1944" s="31">
        <f t="shared" si="907"/>
        <v>8.2474226804123703</v>
      </c>
      <c r="U1944" s="31">
        <f t="shared" si="909"/>
        <v>17.680491007887266</v>
      </c>
      <c r="V1944" s="31">
        <f t="shared" si="908"/>
        <v>1</v>
      </c>
      <c r="W1944" s="31">
        <f t="shared" si="910"/>
        <v>-1</v>
      </c>
      <c r="Y1944" s="3">
        <f t="shared" si="881"/>
        <v>40666.666666666664</v>
      </c>
      <c r="Z1944" s="3">
        <f t="shared" si="894"/>
        <v>41290.384615384617</v>
      </c>
      <c r="AA1944" s="3">
        <f t="shared" si="895"/>
        <v>-623.71794871795282</v>
      </c>
      <c r="AB1944" s="3">
        <f t="shared" si="896"/>
        <v>1</v>
      </c>
      <c r="AC1944" s="3"/>
      <c r="AD1944" s="3">
        <f t="shared" si="882"/>
        <v>43450</v>
      </c>
      <c r="AE1944" s="3">
        <f t="shared" si="883"/>
        <v>37800</v>
      </c>
      <c r="AF1944" s="31">
        <f t="shared" si="884"/>
        <v>-92.920353982300881</v>
      </c>
      <c r="AG1944" s="31">
        <f t="shared" si="887"/>
        <v>-1</v>
      </c>
      <c r="AI1944" s="31">
        <f t="shared" si="901"/>
        <v>38183.333333333336</v>
      </c>
      <c r="AJ1944" s="31">
        <f t="shared" si="890"/>
        <v>40754.166666666672</v>
      </c>
      <c r="AK1944" s="31">
        <f t="shared" si="891"/>
        <v>915.4166666666664</v>
      </c>
      <c r="AL1944" s="31">
        <f t="shared" si="892"/>
        <v>-187.22500379305137</v>
      </c>
      <c r="AM1944" s="31">
        <f t="shared" si="893"/>
        <v>-1</v>
      </c>
    </row>
    <row r="1945" spans="1:39" x14ac:dyDescent="0.4">
      <c r="A1945" s="44">
        <v>40672</v>
      </c>
      <c r="B1945" s="45">
        <v>38200</v>
      </c>
      <c r="C1945" s="45">
        <v>38550</v>
      </c>
      <c r="D1945" s="45">
        <v>37500</v>
      </c>
      <c r="E1945" s="45">
        <v>37550</v>
      </c>
      <c r="F1945" s="46">
        <v>-1.7</v>
      </c>
      <c r="G1945" s="31">
        <f t="shared" si="902"/>
        <v>-1</v>
      </c>
      <c r="I1945" s="3">
        <f t="shared" si="900"/>
        <v>-650</v>
      </c>
      <c r="J1945" s="31">
        <f t="shared" si="903"/>
        <v>0</v>
      </c>
      <c r="K1945" s="31">
        <f t="shared" si="904"/>
        <v>650</v>
      </c>
      <c r="L1945" s="31">
        <f t="shared" si="899"/>
        <v>410.31196656295924</v>
      </c>
      <c r="M1945" s="31">
        <f t="shared" si="899"/>
        <v>650.43068486559298</v>
      </c>
      <c r="N1945" s="31">
        <f t="shared" si="885"/>
        <v>0.6308311955604422</v>
      </c>
      <c r="O1945" s="31">
        <f t="shared" si="886"/>
        <v>38.681575216229191</v>
      </c>
      <c r="P1945" s="31">
        <f t="shared" si="889"/>
        <v>-1</v>
      </c>
      <c r="R1945" s="3">
        <f t="shared" si="905"/>
        <v>42650</v>
      </c>
      <c r="S1945" s="3">
        <f t="shared" si="906"/>
        <v>37500</v>
      </c>
      <c r="T1945" s="31">
        <f t="shared" si="907"/>
        <v>0.97087378640776689</v>
      </c>
      <c r="U1945" s="31">
        <f t="shared" si="909"/>
        <v>3.511361980168116</v>
      </c>
      <c r="V1945" s="31">
        <f t="shared" si="908"/>
        <v>-1</v>
      </c>
      <c r="W1945" s="31">
        <f t="shared" si="910"/>
        <v>-1</v>
      </c>
      <c r="Y1945" s="3">
        <f t="shared" si="881"/>
        <v>40433.333333333336</v>
      </c>
      <c r="Z1945" s="3">
        <f t="shared" si="894"/>
        <v>41123.076923076922</v>
      </c>
      <c r="AA1945" s="3">
        <f t="shared" si="895"/>
        <v>-689.7435897435862</v>
      </c>
      <c r="AB1945" s="3">
        <f t="shared" si="896"/>
        <v>-1</v>
      </c>
      <c r="AC1945" s="3"/>
      <c r="AD1945" s="3">
        <f t="shared" si="882"/>
        <v>43450</v>
      </c>
      <c r="AE1945" s="3">
        <f t="shared" si="883"/>
        <v>37500</v>
      </c>
      <c r="AF1945" s="31">
        <f t="shared" si="884"/>
        <v>-99.159663865546221</v>
      </c>
      <c r="AG1945" s="31">
        <f t="shared" si="887"/>
        <v>-1</v>
      </c>
      <c r="AI1945" s="31">
        <f t="shared" si="901"/>
        <v>37866.666666666664</v>
      </c>
      <c r="AJ1945" s="31">
        <f t="shared" si="890"/>
        <v>40525</v>
      </c>
      <c r="AK1945" s="31">
        <f t="shared" si="891"/>
        <v>975.83333333333394</v>
      </c>
      <c r="AL1945" s="31">
        <f t="shared" si="892"/>
        <v>-181.61115855394257</v>
      </c>
      <c r="AM1945" s="31">
        <f t="shared" si="893"/>
        <v>1</v>
      </c>
    </row>
    <row r="1946" spans="1:39" x14ac:dyDescent="0.4">
      <c r="A1946" s="44">
        <v>40674</v>
      </c>
      <c r="B1946" s="45">
        <v>37850</v>
      </c>
      <c r="C1946" s="45">
        <v>38150</v>
      </c>
      <c r="D1946" s="45">
        <v>36650</v>
      </c>
      <c r="E1946" s="45">
        <v>37350</v>
      </c>
      <c r="F1946" s="46">
        <v>-0.53</v>
      </c>
      <c r="G1946" s="31">
        <f t="shared" si="902"/>
        <v>-1</v>
      </c>
      <c r="I1946" s="3">
        <f t="shared" si="900"/>
        <v>-200</v>
      </c>
      <c r="J1946" s="31">
        <f t="shared" si="903"/>
        <v>0</v>
      </c>
      <c r="K1946" s="31">
        <f t="shared" si="904"/>
        <v>200</v>
      </c>
      <c r="L1946" s="31">
        <f t="shared" si="899"/>
        <v>381.00396895131928</v>
      </c>
      <c r="M1946" s="31">
        <f t="shared" si="899"/>
        <v>618.25706451805058</v>
      </c>
      <c r="N1946" s="31">
        <f t="shared" si="885"/>
        <v>0.61625493798170017</v>
      </c>
      <c r="O1946" s="31">
        <f t="shared" si="886"/>
        <v>38.128572634169281</v>
      </c>
      <c r="P1946" s="31">
        <f t="shared" si="889"/>
        <v>-1</v>
      </c>
      <c r="R1946" s="3">
        <f t="shared" si="905"/>
        <v>42200</v>
      </c>
      <c r="S1946" s="3">
        <f t="shared" si="906"/>
        <v>36650</v>
      </c>
      <c r="T1946" s="31">
        <f t="shared" si="907"/>
        <v>12.612612612612612</v>
      </c>
      <c r="U1946" s="31">
        <f t="shared" si="909"/>
        <v>7.2769696931442498</v>
      </c>
      <c r="V1946" s="31">
        <f t="shared" si="908"/>
        <v>1</v>
      </c>
      <c r="W1946" s="31">
        <f t="shared" si="910"/>
        <v>1</v>
      </c>
      <c r="Y1946" s="3">
        <f t="shared" si="881"/>
        <v>40095.833333333336</v>
      </c>
      <c r="Z1946" s="3">
        <f t="shared" si="894"/>
        <v>40882.692307692305</v>
      </c>
      <c r="AA1946" s="3">
        <f t="shared" si="895"/>
        <v>-786.85897435896914</v>
      </c>
      <c r="AB1946" s="3">
        <f t="shared" si="896"/>
        <v>-1</v>
      </c>
      <c r="AC1946" s="3"/>
      <c r="AD1946" s="3">
        <f t="shared" si="882"/>
        <v>43450</v>
      </c>
      <c r="AE1946" s="3">
        <f t="shared" si="883"/>
        <v>36650</v>
      </c>
      <c r="AF1946" s="31">
        <f t="shared" si="884"/>
        <v>-89.705882352941174</v>
      </c>
      <c r="AG1946" s="31">
        <f t="shared" si="887"/>
        <v>1</v>
      </c>
      <c r="AI1946" s="31">
        <f t="shared" si="901"/>
        <v>37383.333333333336</v>
      </c>
      <c r="AJ1946" s="31">
        <f t="shared" si="890"/>
        <v>40305.000000000007</v>
      </c>
      <c r="AK1946" s="31">
        <f t="shared" si="891"/>
        <v>1070.0000000000005</v>
      </c>
      <c r="AL1946" s="31">
        <f t="shared" si="892"/>
        <v>-182.03530633437197</v>
      </c>
      <c r="AM1946" s="31">
        <f t="shared" si="893"/>
        <v>-1</v>
      </c>
    </row>
    <row r="1947" spans="1:39" x14ac:dyDescent="0.4">
      <c r="A1947" s="44">
        <v>40675</v>
      </c>
      <c r="B1947" s="45">
        <v>36700</v>
      </c>
      <c r="C1947" s="45">
        <v>37050</v>
      </c>
      <c r="D1947" s="45">
        <v>36400</v>
      </c>
      <c r="E1947" s="45">
        <v>36400</v>
      </c>
      <c r="F1947" s="46">
        <v>-2.54</v>
      </c>
      <c r="G1947" s="31">
        <f t="shared" si="902"/>
        <v>-1</v>
      </c>
      <c r="I1947" s="3">
        <f t="shared" si="900"/>
        <v>-950</v>
      </c>
      <c r="J1947" s="31">
        <f t="shared" si="903"/>
        <v>0</v>
      </c>
      <c r="K1947" s="31">
        <f t="shared" si="904"/>
        <v>950</v>
      </c>
      <c r="L1947" s="31">
        <f t="shared" si="899"/>
        <v>353.78939974051076</v>
      </c>
      <c r="M1947" s="31">
        <f t="shared" si="899"/>
        <v>641.95298848104699</v>
      </c>
      <c r="N1947" s="31">
        <f t="shared" si="885"/>
        <v>0.55111418762552589</v>
      </c>
      <c r="O1947" s="31">
        <f t="shared" si="886"/>
        <v>35.530213830948298</v>
      </c>
      <c r="P1947" s="31">
        <f t="shared" si="889"/>
        <v>-1</v>
      </c>
      <c r="R1947" s="3">
        <f t="shared" si="905"/>
        <v>41550</v>
      </c>
      <c r="S1947" s="3">
        <f t="shared" si="906"/>
        <v>36400</v>
      </c>
      <c r="T1947" s="31">
        <f t="shared" si="907"/>
        <v>0</v>
      </c>
      <c r="U1947" s="31">
        <f t="shared" si="909"/>
        <v>4.5278287996734594</v>
      </c>
      <c r="V1947" s="31">
        <f t="shared" si="908"/>
        <v>-1</v>
      </c>
      <c r="W1947" s="31">
        <f t="shared" si="910"/>
        <v>-1</v>
      </c>
      <c r="Y1947" s="3">
        <f t="shared" ref="Y1947:Y2010" si="911">AVERAGE(E1936:E1947)</f>
        <v>39679.166666666664</v>
      </c>
      <c r="Z1947" s="3">
        <f t="shared" si="894"/>
        <v>40588.461538461539</v>
      </c>
      <c r="AA1947" s="3">
        <f t="shared" si="895"/>
        <v>-909.29487179487478</v>
      </c>
      <c r="AB1947" s="3">
        <f t="shared" si="896"/>
        <v>-1</v>
      </c>
      <c r="AC1947" s="3"/>
      <c r="AD1947" s="3">
        <f t="shared" si="882"/>
        <v>43450</v>
      </c>
      <c r="AE1947" s="3">
        <f t="shared" si="883"/>
        <v>36400</v>
      </c>
      <c r="AF1947" s="31">
        <f t="shared" si="884"/>
        <v>-100</v>
      </c>
      <c r="AG1947" s="31">
        <f t="shared" si="887"/>
        <v>-1</v>
      </c>
      <c r="AI1947" s="31">
        <f t="shared" si="901"/>
        <v>36616.666666666664</v>
      </c>
      <c r="AJ1947" s="31">
        <f t="shared" si="890"/>
        <v>40094.166666666672</v>
      </c>
      <c r="AK1947" s="31">
        <f t="shared" si="891"/>
        <v>1250.3333333333333</v>
      </c>
      <c r="AL1947" s="31">
        <f t="shared" si="892"/>
        <v>-185.41722207411397</v>
      </c>
      <c r="AM1947" s="31">
        <f t="shared" si="893"/>
        <v>-1</v>
      </c>
    </row>
    <row r="1948" spans="1:39" x14ac:dyDescent="0.4">
      <c r="A1948" s="44">
        <v>40676</v>
      </c>
      <c r="B1948" s="45">
        <v>36500</v>
      </c>
      <c r="C1948" s="45">
        <v>36700</v>
      </c>
      <c r="D1948" s="45">
        <v>35150</v>
      </c>
      <c r="E1948" s="45">
        <v>35600</v>
      </c>
      <c r="F1948" s="46">
        <v>-2.2000000000000002</v>
      </c>
      <c r="G1948" s="31">
        <f t="shared" si="902"/>
        <v>-1</v>
      </c>
      <c r="I1948" s="3">
        <f t="shared" si="900"/>
        <v>-800</v>
      </c>
      <c r="J1948" s="31">
        <f t="shared" si="903"/>
        <v>0</v>
      </c>
      <c r="K1948" s="31">
        <f t="shared" si="904"/>
        <v>800</v>
      </c>
      <c r="L1948" s="31">
        <f t="shared" si="899"/>
        <v>328.51872833047429</v>
      </c>
      <c r="M1948" s="31">
        <f t="shared" si="899"/>
        <v>653.24206073240077</v>
      </c>
      <c r="N1948" s="31">
        <f t="shared" si="885"/>
        <v>0.5029050455847045</v>
      </c>
      <c r="O1948" s="31">
        <f t="shared" si="886"/>
        <v>33.462196900739627</v>
      </c>
      <c r="P1948" s="31">
        <f t="shared" si="889"/>
        <v>-1</v>
      </c>
      <c r="R1948" s="3">
        <f t="shared" si="905"/>
        <v>38550</v>
      </c>
      <c r="S1948" s="3">
        <f t="shared" si="906"/>
        <v>35150</v>
      </c>
      <c r="T1948" s="31">
        <f t="shared" si="907"/>
        <v>13.23529411764706</v>
      </c>
      <c r="U1948" s="31">
        <f t="shared" si="909"/>
        <v>8.6159689100865577</v>
      </c>
      <c r="V1948" s="31">
        <f t="shared" si="908"/>
        <v>1</v>
      </c>
      <c r="W1948" s="31">
        <f t="shared" si="910"/>
        <v>1</v>
      </c>
      <c r="Y1948" s="3">
        <f t="shared" si="911"/>
        <v>39320.833333333336</v>
      </c>
      <c r="Z1948" s="3">
        <f t="shared" si="894"/>
        <v>40219.230769230766</v>
      </c>
      <c r="AA1948" s="3">
        <f t="shared" si="895"/>
        <v>-898.39743589743011</v>
      </c>
      <c r="AB1948" s="3">
        <f t="shared" si="896"/>
        <v>1</v>
      </c>
      <c r="AC1948" s="3"/>
      <c r="AD1948" s="3">
        <f t="shared" si="882"/>
        <v>43450</v>
      </c>
      <c r="AE1948" s="3">
        <f t="shared" si="883"/>
        <v>35150</v>
      </c>
      <c r="AF1948" s="31">
        <f t="shared" si="884"/>
        <v>-94.578313253012041</v>
      </c>
      <c r="AG1948" s="31">
        <f t="shared" si="887"/>
        <v>1</v>
      </c>
      <c r="AI1948" s="31">
        <f t="shared" si="901"/>
        <v>35816.666666666664</v>
      </c>
      <c r="AJ1948" s="31">
        <f t="shared" si="890"/>
        <v>39858.333333333328</v>
      </c>
      <c r="AK1948" s="31">
        <f t="shared" si="891"/>
        <v>1486.6666666666683</v>
      </c>
      <c r="AL1948" s="31">
        <f t="shared" si="892"/>
        <v>-181.24065769805648</v>
      </c>
      <c r="AM1948" s="31">
        <f t="shared" si="893"/>
        <v>1</v>
      </c>
    </row>
    <row r="1949" spans="1:39" x14ac:dyDescent="0.4">
      <c r="A1949" s="47">
        <v>40679</v>
      </c>
      <c r="B1949" s="48">
        <v>35300</v>
      </c>
      <c r="C1949" s="48">
        <v>35300</v>
      </c>
      <c r="D1949" s="48">
        <v>34150</v>
      </c>
      <c r="E1949" s="48">
        <v>35200</v>
      </c>
      <c r="F1949" s="49">
        <v>-1.1200000000000001</v>
      </c>
      <c r="G1949" s="31">
        <f t="shared" si="902"/>
        <v>-1</v>
      </c>
      <c r="I1949" s="3">
        <f t="shared" si="900"/>
        <v>-400</v>
      </c>
      <c r="J1949" s="31">
        <f t="shared" si="903"/>
        <v>0</v>
      </c>
      <c r="K1949" s="31">
        <f t="shared" si="904"/>
        <v>400</v>
      </c>
      <c r="L1949" s="31">
        <f t="shared" si="899"/>
        <v>305.05310487829757</v>
      </c>
      <c r="M1949" s="31">
        <f t="shared" si="899"/>
        <v>635.15334210865785</v>
      </c>
      <c r="N1949" s="31">
        <f t="shared" si="885"/>
        <v>0.4802826099687138</v>
      </c>
      <c r="O1949" s="31">
        <f t="shared" si="886"/>
        <v>32.445332177405277</v>
      </c>
      <c r="P1949" s="31">
        <f t="shared" si="889"/>
        <v>-1</v>
      </c>
      <c r="R1949" s="3">
        <f t="shared" si="905"/>
        <v>38550</v>
      </c>
      <c r="S1949" s="3">
        <f t="shared" si="906"/>
        <v>34150</v>
      </c>
      <c r="T1949" s="31">
        <f t="shared" si="907"/>
        <v>23.863636363636363</v>
      </c>
      <c r="U1949" s="31">
        <f t="shared" si="909"/>
        <v>12.366310160427808</v>
      </c>
      <c r="V1949" s="31">
        <f t="shared" si="908"/>
        <v>1</v>
      </c>
      <c r="W1949" s="31">
        <f t="shared" si="910"/>
        <v>1</v>
      </c>
      <c r="Y1949" s="3">
        <f t="shared" si="911"/>
        <v>38962.5</v>
      </c>
      <c r="Z1949" s="3">
        <f t="shared" si="894"/>
        <v>39896.153846153844</v>
      </c>
      <c r="AA1949" s="3">
        <f t="shared" si="895"/>
        <v>-933.65384615384392</v>
      </c>
      <c r="AB1949" s="3">
        <f t="shared" si="896"/>
        <v>-1</v>
      </c>
      <c r="AC1949" s="3"/>
      <c r="AD1949" s="3">
        <f t="shared" ref="AD1949:AD2012" si="912">MAX(C1936:C1949)</f>
        <v>43450</v>
      </c>
      <c r="AE1949" s="3">
        <f t="shared" ref="AE1949:AE2012" si="913">MIN(D1936:D1949)</f>
        <v>34150</v>
      </c>
      <c r="AF1949" s="31">
        <f t="shared" ref="AF1949:AF2012" si="914">(AD1949-E1949)/(AD1949-AE1949)*-100</f>
        <v>-88.709677419354833</v>
      </c>
      <c r="AG1949" s="31">
        <f t="shared" si="887"/>
        <v>1</v>
      </c>
      <c r="AI1949" s="31">
        <f t="shared" si="901"/>
        <v>34883.333333333336</v>
      </c>
      <c r="AJ1949" s="31">
        <f t="shared" si="890"/>
        <v>39592.499999999993</v>
      </c>
      <c r="AK1949" s="31">
        <f t="shared" si="891"/>
        <v>1762.3333333333351</v>
      </c>
      <c r="AL1949" s="31">
        <f t="shared" si="892"/>
        <v>-178.14135300422367</v>
      </c>
      <c r="AM1949" s="31">
        <f t="shared" si="893"/>
        <v>1</v>
      </c>
    </row>
    <row r="1950" spans="1:39" x14ac:dyDescent="0.4">
      <c r="A1950" s="44">
        <v>40680</v>
      </c>
      <c r="B1950" s="45">
        <v>35200</v>
      </c>
      <c r="C1950" s="45">
        <v>35750</v>
      </c>
      <c r="D1950" s="45">
        <v>34800</v>
      </c>
      <c r="E1950" s="45">
        <v>35300</v>
      </c>
      <c r="F1950" s="46">
        <v>0.28000000000000003</v>
      </c>
      <c r="G1950" s="31">
        <f t="shared" si="902"/>
        <v>1</v>
      </c>
      <c r="I1950" s="3">
        <f t="shared" si="900"/>
        <v>100</v>
      </c>
      <c r="J1950" s="31">
        <f t="shared" si="903"/>
        <v>100</v>
      </c>
      <c r="K1950" s="31">
        <f t="shared" si="904"/>
        <v>0</v>
      </c>
      <c r="L1950" s="31">
        <f t="shared" si="899"/>
        <v>290.40645452984774</v>
      </c>
      <c r="M1950" s="31">
        <f t="shared" si="899"/>
        <v>589.7852462437537</v>
      </c>
      <c r="N1950" s="31">
        <f t="shared" ref="N1950:N2013" si="915">L1950/M1950</f>
        <v>0.4923935557550807</v>
      </c>
      <c r="O1950" s="31">
        <f t="shared" ref="O1950:O2013" si="916">IF(M1950=0,100,100-(100/(1+N1950)))</f>
        <v>32.993546096220769</v>
      </c>
      <c r="P1950" s="31">
        <f t="shared" si="889"/>
        <v>1</v>
      </c>
      <c r="R1950" s="3">
        <f t="shared" si="905"/>
        <v>38150</v>
      </c>
      <c r="S1950" s="3">
        <f t="shared" si="906"/>
        <v>34150</v>
      </c>
      <c r="T1950" s="31">
        <f t="shared" si="907"/>
        <v>28.749999999999996</v>
      </c>
      <c r="U1950" s="31">
        <f t="shared" si="909"/>
        <v>21.94964349376114</v>
      </c>
      <c r="V1950" s="31">
        <f t="shared" si="908"/>
        <v>1</v>
      </c>
      <c r="W1950" s="31">
        <f t="shared" si="910"/>
        <v>1</v>
      </c>
      <c r="Y1950" s="3">
        <f t="shared" si="911"/>
        <v>38416.666666666664</v>
      </c>
      <c r="Z1950" s="3">
        <f t="shared" si="894"/>
        <v>39628.846153846156</v>
      </c>
      <c r="AA1950" s="3">
        <f t="shared" si="895"/>
        <v>-1212.1794871794918</v>
      </c>
      <c r="AB1950" s="3">
        <f t="shared" si="896"/>
        <v>-1</v>
      </c>
      <c r="AC1950" s="3"/>
      <c r="AD1950" s="3">
        <f t="shared" si="912"/>
        <v>43450</v>
      </c>
      <c r="AE1950" s="3">
        <f t="shared" si="913"/>
        <v>34150</v>
      </c>
      <c r="AF1950" s="31">
        <f t="shared" si="914"/>
        <v>-87.634408602150543</v>
      </c>
      <c r="AG1950" s="31">
        <f t="shared" ref="AG1950:AG2013" si="917">IF(AF1950&gt;AF1949,1,-1)</f>
        <v>1</v>
      </c>
      <c r="AI1950" s="31">
        <f t="shared" si="901"/>
        <v>35283.333333333336</v>
      </c>
      <c r="AJ1950" s="31">
        <f t="shared" si="890"/>
        <v>39310</v>
      </c>
      <c r="AK1950" s="31">
        <f t="shared" si="891"/>
        <v>1958</v>
      </c>
      <c r="AL1950" s="31">
        <f t="shared" si="892"/>
        <v>-137.10135058449657</v>
      </c>
      <c r="AM1950" s="31">
        <f t="shared" si="893"/>
        <v>1</v>
      </c>
    </row>
    <row r="1951" spans="1:39" x14ac:dyDescent="0.4">
      <c r="A1951" s="44">
        <v>40681</v>
      </c>
      <c r="B1951" s="45">
        <v>35100</v>
      </c>
      <c r="C1951" s="45">
        <v>35400</v>
      </c>
      <c r="D1951" s="45">
        <v>34600</v>
      </c>
      <c r="E1951" s="45">
        <v>34650</v>
      </c>
      <c r="F1951" s="46">
        <v>-1.84</v>
      </c>
      <c r="G1951" s="31">
        <f t="shared" si="902"/>
        <v>-1</v>
      </c>
      <c r="I1951" s="3">
        <f t="shared" si="900"/>
        <v>-650</v>
      </c>
      <c r="J1951" s="31">
        <f t="shared" si="903"/>
        <v>0</v>
      </c>
      <c r="K1951" s="31">
        <f t="shared" si="904"/>
        <v>650</v>
      </c>
      <c r="L1951" s="31">
        <f t="shared" ref="L1951:M1966" si="918">((L1950*13)+J1951)/14</f>
        <v>269.66313634914434</v>
      </c>
      <c r="M1951" s="31">
        <f t="shared" si="918"/>
        <v>594.08630008348553</v>
      </c>
      <c r="N1951" s="31">
        <f t="shared" si="915"/>
        <v>0.45391239675321449</v>
      </c>
      <c r="O1951" s="31">
        <f t="shared" si="916"/>
        <v>31.220065099304691</v>
      </c>
      <c r="P1951" s="31">
        <f t="shared" ref="P1951:P2014" si="919">IF(OR(O1951&gt;70,O1951&lt;30),IF(O1951&gt;70,-1,1),IF(O1951&gt;O1950,1,-1))</f>
        <v>-1</v>
      </c>
      <c r="R1951" s="3">
        <f t="shared" si="905"/>
        <v>37050</v>
      </c>
      <c r="S1951" s="3">
        <f t="shared" si="906"/>
        <v>34150</v>
      </c>
      <c r="T1951" s="31">
        <f t="shared" si="907"/>
        <v>17.241379310344829</v>
      </c>
      <c r="U1951" s="31">
        <f t="shared" si="909"/>
        <v>23.285005224660395</v>
      </c>
      <c r="V1951" s="31">
        <f t="shared" si="908"/>
        <v>-1</v>
      </c>
      <c r="W1951" s="31">
        <f t="shared" si="910"/>
        <v>1</v>
      </c>
      <c r="Y1951" s="3">
        <f t="shared" si="911"/>
        <v>37925</v>
      </c>
      <c r="Z1951" s="3">
        <f t="shared" si="894"/>
        <v>39344.230769230766</v>
      </c>
      <c r="AA1951" s="3">
        <f t="shared" si="895"/>
        <v>-1419.2307692307659</v>
      </c>
      <c r="AB1951" s="3">
        <f t="shared" si="896"/>
        <v>-1</v>
      </c>
      <c r="AC1951" s="3"/>
      <c r="AD1951" s="3">
        <f t="shared" si="912"/>
        <v>43450</v>
      </c>
      <c r="AE1951" s="3">
        <f t="shared" si="913"/>
        <v>34150</v>
      </c>
      <c r="AF1951" s="31">
        <f t="shared" si="914"/>
        <v>-94.623655913978496</v>
      </c>
      <c r="AG1951" s="31">
        <f t="shared" si="917"/>
        <v>-1</v>
      </c>
      <c r="AI1951" s="31">
        <f t="shared" si="901"/>
        <v>34883.333333333336</v>
      </c>
      <c r="AJ1951" s="31">
        <f t="shared" si="890"/>
        <v>39040</v>
      </c>
      <c r="AK1951" s="31">
        <f t="shared" si="891"/>
        <v>2157.6666666666665</v>
      </c>
      <c r="AL1951" s="31">
        <f t="shared" si="892"/>
        <v>-128.43091817292338</v>
      </c>
      <c r="AM1951" s="31">
        <f t="shared" si="893"/>
        <v>1</v>
      </c>
    </row>
    <row r="1952" spans="1:39" x14ac:dyDescent="0.4">
      <c r="A1952" s="44">
        <v>40682</v>
      </c>
      <c r="B1952" s="45">
        <v>34950</v>
      </c>
      <c r="C1952" s="45">
        <v>35400</v>
      </c>
      <c r="D1952" s="45">
        <v>34850</v>
      </c>
      <c r="E1952" s="45">
        <v>34900</v>
      </c>
      <c r="F1952" s="46">
        <v>0.72</v>
      </c>
      <c r="G1952" s="31">
        <f t="shared" si="902"/>
        <v>1</v>
      </c>
      <c r="I1952" s="3">
        <f t="shared" si="900"/>
        <v>250</v>
      </c>
      <c r="J1952" s="31">
        <f t="shared" si="903"/>
        <v>250</v>
      </c>
      <c r="K1952" s="31">
        <f t="shared" si="904"/>
        <v>0</v>
      </c>
      <c r="L1952" s="31">
        <f t="shared" si="918"/>
        <v>268.25862660991976</v>
      </c>
      <c r="M1952" s="31">
        <f t="shared" si="918"/>
        <v>551.65156436323662</v>
      </c>
      <c r="N1952" s="31">
        <f t="shared" si="915"/>
        <v>0.48628272616169738</v>
      </c>
      <c r="O1952" s="31">
        <f t="shared" si="916"/>
        <v>32.718050045398499</v>
      </c>
      <c r="P1952" s="31">
        <f t="shared" si="919"/>
        <v>1</v>
      </c>
      <c r="R1952" s="3">
        <f t="shared" si="905"/>
        <v>36700</v>
      </c>
      <c r="S1952" s="3">
        <f t="shared" si="906"/>
        <v>34150</v>
      </c>
      <c r="T1952" s="31">
        <f t="shared" si="907"/>
        <v>29.411764705882355</v>
      </c>
      <c r="U1952" s="31">
        <f t="shared" si="909"/>
        <v>25.13438133874239</v>
      </c>
      <c r="V1952" s="31">
        <f t="shared" si="908"/>
        <v>1</v>
      </c>
      <c r="W1952" s="31">
        <f t="shared" si="910"/>
        <v>1</v>
      </c>
      <c r="Y1952" s="3">
        <f t="shared" si="911"/>
        <v>37337.5</v>
      </c>
      <c r="Z1952" s="3">
        <f t="shared" si="894"/>
        <v>39094.230769230766</v>
      </c>
      <c r="AA1952" s="3">
        <f t="shared" si="895"/>
        <v>-1756.7307692307659</v>
      </c>
      <c r="AB1952" s="3">
        <f t="shared" si="896"/>
        <v>-1</v>
      </c>
      <c r="AC1952" s="3"/>
      <c r="AD1952" s="3">
        <f t="shared" si="912"/>
        <v>42650</v>
      </c>
      <c r="AE1952" s="3">
        <f t="shared" si="913"/>
        <v>34150</v>
      </c>
      <c r="AF1952" s="31">
        <f t="shared" si="914"/>
        <v>-91.17647058823529</v>
      </c>
      <c r="AG1952" s="31">
        <f t="shared" si="917"/>
        <v>1</v>
      </c>
      <c r="AI1952" s="31">
        <f t="shared" si="901"/>
        <v>35050</v>
      </c>
      <c r="AJ1952" s="31">
        <f t="shared" si="890"/>
        <v>38849.166666666672</v>
      </c>
      <c r="AK1952" s="31">
        <f t="shared" si="891"/>
        <v>2367.5833333333326</v>
      </c>
      <c r="AL1952" s="31">
        <f t="shared" si="892"/>
        <v>-106.97734445578608</v>
      </c>
      <c r="AM1952" s="31">
        <f t="shared" si="893"/>
        <v>1</v>
      </c>
    </row>
    <row r="1953" spans="1:39" x14ac:dyDescent="0.4">
      <c r="A1953" s="44">
        <v>40683</v>
      </c>
      <c r="B1953" s="45">
        <v>35050</v>
      </c>
      <c r="C1953" s="45">
        <v>35200</v>
      </c>
      <c r="D1953" s="45">
        <v>33450</v>
      </c>
      <c r="E1953" s="45">
        <v>33550</v>
      </c>
      <c r="F1953" s="46">
        <v>-3.87</v>
      </c>
      <c r="G1953" s="31">
        <f t="shared" si="902"/>
        <v>-1</v>
      </c>
      <c r="I1953" s="3">
        <f t="shared" si="900"/>
        <v>-1350</v>
      </c>
      <c r="J1953" s="31">
        <f t="shared" si="903"/>
        <v>0</v>
      </c>
      <c r="K1953" s="31">
        <f t="shared" si="904"/>
        <v>1350</v>
      </c>
      <c r="L1953" s="31">
        <f t="shared" si="918"/>
        <v>249.09729613778265</v>
      </c>
      <c r="M1953" s="31">
        <f t="shared" si="918"/>
        <v>608.67645262300539</v>
      </c>
      <c r="N1953" s="31">
        <f t="shared" si="915"/>
        <v>0.40924418065514601</v>
      </c>
      <c r="O1953" s="31">
        <f t="shared" si="916"/>
        <v>29.03997662526389</v>
      </c>
      <c r="P1953" s="31">
        <f t="shared" si="919"/>
        <v>1</v>
      </c>
      <c r="R1953" s="3">
        <f t="shared" si="905"/>
        <v>35750</v>
      </c>
      <c r="S1953" s="3">
        <f t="shared" si="906"/>
        <v>33450</v>
      </c>
      <c r="T1953" s="31">
        <f t="shared" si="907"/>
        <v>4.3478260869565215</v>
      </c>
      <c r="U1953" s="31">
        <f t="shared" si="909"/>
        <v>17.000323367727905</v>
      </c>
      <c r="V1953" s="31">
        <f t="shared" si="908"/>
        <v>-1</v>
      </c>
      <c r="W1953" s="31">
        <f t="shared" si="910"/>
        <v>-1</v>
      </c>
      <c r="Y1953" s="3">
        <f t="shared" si="911"/>
        <v>36591.666666666664</v>
      </c>
      <c r="Z1953" s="3">
        <f t="shared" si="894"/>
        <v>38815.384615384617</v>
      </c>
      <c r="AA1953" s="3">
        <f t="shared" si="895"/>
        <v>-2223.7179487179528</v>
      </c>
      <c r="AB1953" s="3">
        <f t="shared" si="896"/>
        <v>-1</v>
      </c>
      <c r="AC1953" s="3"/>
      <c r="AD1953" s="3">
        <f t="shared" si="912"/>
        <v>42650</v>
      </c>
      <c r="AE1953" s="3">
        <f t="shared" si="913"/>
        <v>33450</v>
      </c>
      <c r="AF1953" s="31">
        <f t="shared" si="914"/>
        <v>-98.91304347826086</v>
      </c>
      <c r="AG1953" s="31">
        <f t="shared" si="917"/>
        <v>-1</v>
      </c>
      <c r="AI1953" s="31">
        <f t="shared" si="901"/>
        <v>34066.666666666664</v>
      </c>
      <c r="AJ1953" s="31">
        <f t="shared" si="890"/>
        <v>38549.166666666672</v>
      </c>
      <c r="AK1953" s="31">
        <f t="shared" si="891"/>
        <v>2545.833333333333</v>
      </c>
      <c r="AL1953" s="31">
        <f t="shared" si="892"/>
        <v>-117.38134206219334</v>
      </c>
      <c r="AM1953" s="31">
        <f t="shared" si="893"/>
        <v>-1</v>
      </c>
    </row>
    <row r="1954" spans="1:39" x14ac:dyDescent="0.4">
      <c r="A1954" s="47">
        <v>40686</v>
      </c>
      <c r="B1954" s="48">
        <v>33750</v>
      </c>
      <c r="C1954" s="48">
        <v>33750</v>
      </c>
      <c r="D1954" s="48">
        <v>31750</v>
      </c>
      <c r="E1954" s="48">
        <v>31750</v>
      </c>
      <c r="F1954" s="49">
        <v>-5.37</v>
      </c>
      <c r="G1954" s="31">
        <f t="shared" si="902"/>
        <v>-1</v>
      </c>
      <c r="I1954" s="3">
        <f t="shared" si="900"/>
        <v>-1800</v>
      </c>
      <c r="J1954" s="31">
        <f t="shared" si="903"/>
        <v>0</v>
      </c>
      <c r="K1954" s="31">
        <f t="shared" si="904"/>
        <v>1800</v>
      </c>
      <c r="L1954" s="31">
        <f t="shared" si="918"/>
        <v>231.30463212794103</v>
      </c>
      <c r="M1954" s="31">
        <f t="shared" si="918"/>
        <v>693.77099172136218</v>
      </c>
      <c r="N1954" s="31">
        <f t="shared" si="915"/>
        <v>0.33340199415665311</v>
      </c>
      <c r="O1954" s="31">
        <f t="shared" si="916"/>
        <v>25.003861972437079</v>
      </c>
      <c r="P1954" s="31">
        <f t="shared" si="919"/>
        <v>1</v>
      </c>
      <c r="R1954" s="3">
        <f t="shared" si="905"/>
        <v>35750</v>
      </c>
      <c r="S1954" s="3">
        <f t="shared" si="906"/>
        <v>31750</v>
      </c>
      <c r="T1954" s="31">
        <f t="shared" si="907"/>
        <v>0</v>
      </c>
      <c r="U1954" s="31">
        <f t="shared" si="909"/>
        <v>11.253196930946293</v>
      </c>
      <c r="V1954" s="31">
        <f t="shared" si="908"/>
        <v>-1</v>
      </c>
      <c r="W1954" s="31">
        <f t="shared" si="910"/>
        <v>-1</v>
      </c>
      <c r="Y1954" s="3">
        <f t="shared" si="911"/>
        <v>35779.166666666664</v>
      </c>
      <c r="Z1954" s="3">
        <f t="shared" si="894"/>
        <v>38459.615384615383</v>
      </c>
      <c r="AA1954" s="3">
        <f t="shared" si="895"/>
        <v>-2680.4487179487187</v>
      </c>
      <c r="AB1954" s="3">
        <f t="shared" si="896"/>
        <v>-1</v>
      </c>
      <c r="AC1954" s="3"/>
      <c r="AD1954" s="3">
        <f t="shared" si="912"/>
        <v>42650</v>
      </c>
      <c r="AE1954" s="3">
        <f t="shared" si="913"/>
        <v>31750</v>
      </c>
      <c r="AF1954" s="31">
        <f t="shared" si="914"/>
        <v>-100</v>
      </c>
      <c r="AG1954" s="31">
        <f t="shared" si="917"/>
        <v>-1</v>
      </c>
      <c r="AI1954" s="31">
        <f t="shared" si="901"/>
        <v>32416.666666666668</v>
      </c>
      <c r="AJ1954" s="31">
        <f t="shared" si="890"/>
        <v>38102.500000000007</v>
      </c>
      <c r="AK1954" s="31">
        <f t="shared" si="891"/>
        <v>2675.8333333333335</v>
      </c>
      <c r="AL1954" s="31">
        <f t="shared" si="892"/>
        <v>-141.65888093013612</v>
      </c>
      <c r="AM1954" s="31">
        <f t="shared" si="893"/>
        <v>-1</v>
      </c>
    </row>
    <row r="1955" spans="1:39" x14ac:dyDescent="0.4">
      <c r="A1955" s="44">
        <v>40687</v>
      </c>
      <c r="B1955" s="45">
        <v>31600</v>
      </c>
      <c r="C1955" s="45">
        <v>32750</v>
      </c>
      <c r="D1955" s="45">
        <v>31600</v>
      </c>
      <c r="E1955" s="45">
        <v>31950</v>
      </c>
      <c r="F1955" s="46">
        <v>0.63</v>
      </c>
      <c r="G1955" s="31">
        <f t="shared" si="902"/>
        <v>1</v>
      </c>
      <c r="I1955" s="3">
        <f t="shared" si="900"/>
        <v>200</v>
      </c>
      <c r="J1955" s="31">
        <f t="shared" si="903"/>
        <v>200</v>
      </c>
      <c r="K1955" s="31">
        <f t="shared" si="904"/>
        <v>0</v>
      </c>
      <c r="L1955" s="31">
        <f t="shared" si="918"/>
        <v>229.06858697594524</v>
      </c>
      <c r="M1955" s="31">
        <f t="shared" si="918"/>
        <v>644.21592088412206</v>
      </c>
      <c r="N1955" s="31">
        <f t="shared" si="915"/>
        <v>0.35557734534342378</v>
      </c>
      <c r="O1955" s="31">
        <f t="shared" si="916"/>
        <v>26.230693996537795</v>
      </c>
      <c r="P1955" s="31">
        <f t="shared" si="919"/>
        <v>1</v>
      </c>
      <c r="R1955" s="3">
        <f t="shared" si="905"/>
        <v>35400</v>
      </c>
      <c r="S1955" s="3">
        <f t="shared" si="906"/>
        <v>31600</v>
      </c>
      <c r="T1955" s="31">
        <f t="shared" si="907"/>
        <v>9.2105263157894726</v>
      </c>
      <c r="U1955" s="31">
        <f t="shared" si="909"/>
        <v>4.5194508009153314</v>
      </c>
      <c r="V1955" s="31">
        <f t="shared" si="908"/>
        <v>1</v>
      </c>
      <c r="W1955" s="31">
        <f t="shared" si="910"/>
        <v>-1</v>
      </c>
      <c r="Y1955" s="3">
        <f t="shared" si="911"/>
        <v>35200</v>
      </c>
      <c r="Z1955" s="3">
        <f t="shared" si="894"/>
        <v>38142.307692307695</v>
      </c>
      <c r="AA1955" s="3">
        <f t="shared" si="895"/>
        <v>-2942.3076923076951</v>
      </c>
      <c r="AB1955" s="3">
        <f t="shared" si="896"/>
        <v>-1</v>
      </c>
      <c r="AC1955" s="3"/>
      <c r="AD1955" s="3">
        <f t="shared" si="912"/>
        <v>42200</v>
      </c>
      <c r="AE1955" s="3">
        <f t="shared" si="913"/>
        <v>31600</v>
      </c>
      <c r="AF1955" s="31">
        <f t="shared" si="914"/>
        <v>-96.698113207547166</v>
      </c>
      <c r="AG1955" s="31">
        <f t="shared" si="917"/>
        <v>1</v>
      </c>
      <c r="AI1955" s="31">
        <f t="shared" si="901"/>
        <v>32100</v>
      </c>
      <c r="AJ1955" s="31">
        <f t="shared" ref="AJ1955:AJ2018" si="920">AVERAGE(AI1936:AI1955)</f>
        <v>37625.000000000007</v>
      </c>
      <c r="AK1955" s="31">
        <f t="shared" ref="AK1955:AK2018" si="921">(ABS(AJ1955-AI1936)+ABS(AJ1955-AI1937)+ABS(AJ1955-AI1938)+ABS(AJ1955-AI1939)+ABS(AJ1955-AI1940)+ABS(AJ1955-AI1941)+ABS(AJ1955-AI1942)+ABS(AJ1955-AI1943)+ABS(AJ1955-AI1944)+ABS(AJ1955-AI1945)+ABS(AJ1955-AI1946)+ABS(AJ1955-AI1947)+ABS(AJ1955-AI1948)+ABS(AJ1955-AI1949)+ABS(AJ1955-AI1950)+ABS(AJ1955-AI1951)+ABS(AJ1955-AI1952)+ABS(AJ1955-AI1953)+ABS(AJ1955-AI1954)+ABS(AJ1955-AI1955))/20</f>
        <v>2774.9999999999995</v>
      </c>
      <c r="AL1955" s="31">
        <f t="shared" ref="AL1955:AL2018" si="922">(AI1955-AJ1955)/(0.015*AK1955)</f>
        <v>-132.73273273273293</v>
      </c>
      <c r="AM1955" s="31">
        <f t="shared" si="893"/>
        <v>1</v>
      </c>
    </row>
    <row r="1956" spans="1:39" x14ac:dyDescent="0.4">
      <c r="A1956" s="44">
        <v>40688</v>
      </c>
      <c r="B1956" s="45">
        <v>31900</v>
      </c>
      <c r="C1956" s="45">
        <v>32100</v>
      </c>
      <c r="D1956" s="45">
        <v>30800</v>
      </c>
      <c r="E1956" s="45">
        <v>31750</v>
      </c>
      <c r="F1956" s="46">
        <v>-0.63</v>
      </c>
      <c r="G1956" s="31">
        <f t="shared" si="902"/>
        <v>-1</v>
      </c>
      <c r="I1956" s="3">
        <f t="shared" si="900"/>
        <v>-200</v>
      </c>
      <c r="J1956" s="31">
        <f t="shared" si="903"/>
        <v>0</v>
      </c>
      <c r="K1956" s="31">
        <f t="shared" si="904"/>
        <v>200</v>
      </c>
      <c r="L1956" s="31">
        <f t="shared" si="918"/>
        <v>212.706545049092</v>
      </c>
      <c r="M1956" s="31">
        <f t="shared" si="918"/>
        <v>612.48621224954184</v>
      </c>
      <c r="N1956" s="31">
        <f t="shared" si="915"/>
        <v>0.347283809488319</v>
      </c>
      <c r="O1956" s="31">
        <f t="shared" si="916"/>
        <v>25.776588944553041</v>
      </c>
      <c r="P1956" s="31">
        <f t="shared" si="919"/>
        <v>1</v>
      </c>
      <c r="R1956" s="3">
        <f t="shared" si="905"/>
        <v>35400</v>
      </c>
      <c r="S1956" s="3">
        <f t="shared" si="906"/>
        <v>30800</v>
      </c>
      <c r="T1956" s="31">
        <f t="shared" si="907"/>
        <v>20.652173913043477</v>
      </c>
      <c r="U1956" s="31">
        <f t="shared" si="909"/>
        <v>9.9542334096109837</v>
      </c>
      <c r="V1956" s="31">
        <f t="shared" si="908"/>
        <v>1</v>
      </c>
      <c r="W1956" s="31">
        <f t="shared" si="910"/>
        <v>1</v>
      </c>
      <c r="Y1956" s="3">
        <f t="shared" si="911"/>
        <v>34662.5</v>
      </c>
      <c r="Z1956" s="3">
        <f t="shared" si="894"/>
        <v>37792.307692307695</v>
      </c>
      <c r="AA1956" s="3">
        <f t="shared" si="895"/>
        <v>-3129.8076923076951</v>
      </c>
      <c r="AB1956" s="3">
        <f t="shared" si="896"/>
        <v>-1</v>
      </c>
      <c r="AC1956" s="3"/>
      <c r="AD1956" s="3">
        <f t="shared" si="912"/>
        <v>41550</v>
      </c>
      <c r="AE1956" s="3">
        <f t="shared" si="913"/>
        <v>30800</v>
      </c>
      <c r="AF1956" s="31">
        <f t="shared" si="914"/>
        <v>-91.162790697674424</v>
      </c>
      <c r="AG1956" s="31">
        <f t="shared" si="917"/>
        <v>1</v>
      </c>
      <c r="AI1956" s="31">
        <f t="shared" si="901"/>
        <v>31550</v>
      </c>
      <c r="AJ1956" s="31">
        <f t="shared" si="920"/>
        <v>37190.833333333328</v>
      </c>
      <c r="AK1956" s="31">
        <f t="shared" si="921"/>
        <v>2924.1666666666665</v>
      </c>
      <c r="AL1956" s="31">
        <f t="shared" si="922"/>
        <v>-128.60264082834607</v>
      </c>
      <c r="AM1956" s="31">
        <f t="shared" ref="AM1956:AM2019" si="923">IF(OR(AL1956&gt;200,AL1956&lt;-200),IF(AL1956&gt;200,-1,1),IF(AL1956&gt;AL1955,1,-1))</f>
        <v>1</v>
      </c>
    </row>
    <row r="1957" spans="1:39" x14ac:dyDescent="0.4">
      <c r="A1957" s="44">
        <v>40689</v>
      </c>
      <c r="B1957" s="45">
        <v>32000</v>
      </c>
      <c r="C1957" s="45">
        <v>33600</v>
      </c>
      <c r="D1957" s="45">
        <v>32000</v>
      </c>
      <c r="E1957" s="45">
        <v>33600</v>
      </c>
      <c r="F1957" s="46">
        <v>5.83</v>
      </c>
      <c r="G1957" s="31">
        <f t="shared" si="902"/>
        <v>1</v>
      </c>
      <c r="I1957" s="3">
        <f t="shared" si="900"/>
        <v>1850</v>
      </c>
      <c r="J1957" s="31">
        <f t="shared" si="903"/>
        <v>1850</v>
      </c>
      <c r="K1957" s="31">
        <f t="shared" si="904"/>
        <v>0</v>
      </c>
      <c r="L1957" s="31">
        <f t="shared" si="918"/>
        <v>329.65607754558545</v>
      </c>
      <c r="M1957" s="31">
        <f t="shared" si="918"/>
        <v>568.73719708886028</v>
      </c>
      <c r="N1957" s="31">
        <f t="shared" si="915"/>
        <v>0.5796281291833274</v>
      </c>
      <c r="O1957" s="31">
        <f t="shared" si="916"/>
        <v>36.693960969345163</v>
      </c>
      <c r="P1957" s="31">
        <f t="shared" si="919"/>
        <v>1</v>
      </c>
      <c r="R1957" s="3">
        <f t="shared" si="905"/>
        <v>35200</v>
      </c>
      <c r="S1957" s="3">
        <f t="shared" si="906"/>
        <v>30800</v>
      </c>
      <c r="T1957" s="31">
        <f t="shared" si="907"/>
        <v>63.636363636363633</v>
      </c>
      <c r="U1957" s="31">
        <f t="shared" si="909"/>
        <v>31.166354621732193</v>
      </c>
      <c r="V1957" s="31">
        <f t="shared" si="908"/>
        <v>1</v>
      </c>
      <c r="W1957" s="31">
        <f t="shared" si="910"/>
        <v>1</v>
      </c>
      <c r="Y1957" s="3">
        <f t="shared" si="911"/>
        <v>34333.333333333336</v>
      </c>
      <c r="Z1957" s="3">
        <f t="shared" si="894"/>
        <v>37551.923076923078</v>
      </c>
      <c r="AA1957" s="3">
        <f t="shared" si="895"/>
        <v>-3218.5897435897423</v>
      </c>
      <c r="AB1957" s="3">
        <f t="shared" si="896"/>
        <v>-1</v>
      </c>
      <c r="AC1957" s="3"/>
      <c r="AD1957" s="3">
        <f t="shared" si="912"/>
        <v>38550</v>
      </c>
      <c r="AE1957" s="3">
        <f t="shared" si="913"/>
        <v>30800</v>
      </c>
      <c r="AF1957" s="31">
        <f t="shared" si="914"/>
        <v>-63.87096774193548</v>
      </c>
      <c r="AG1957" s="31">
        <f t="shared" si="917"/>
        <v>1</v>
      </c>
      <c r="AI1957" s="31">
        <f t="shared" si="901"/>
        <v>33066.666666666664</v>
      </c>
      <c r="AJ1957" s="31">
        <f t="shared" si="920"/>
        <v>36869.166666666664</v>
      </c>
      <c r="AK1957" s="31">
        <f t="shared" si="921"/>
        <v>2982.75</v>
      </c>
      <c r="AL1957" s="31">
        <f t="shared" si="922"/>
        <v>-84.988684938395778</v>
      </c>
      <c r="AM1957" s="31">
        <f t="shared" si="923"/>
        <v>1</v>
      </c>
    </row>
    <row r="1958" spans="1:39" x14ac:dyDescent="0.4">
      <c r="A1958" s="44">
        <v>40690</v>
      </c>
      <c r="B1958" s="45">
        <v>33100</v>
      </c>
      <c r="C1958" s="45">
        <v>33550</v>
      </c>
      <c r="D1958" s="45">
        <v>32550</v>
      </c>
      <c r="E1958" s="45">
        <v>33500</v>
      </c>
      <c r="F1958" s="46">
        <v>-0.3</v>
      </c>
      <c r="G1958" s="31">
        <f t="shared" si="902"/>
        <v>-1</v>
      </c>
      <c r="I1958" s="3">
        <f t="shared" si="900"/>
        <v>-100</v>
      </c>
      <c r="J1958" s="31">
        <f t="shared" si="903"/>
        <v>0</v>
      </c>
      <c r="K1958" s="31">
        <f t="shared" si="904"/>
        <v>100</v>
      </c>
      <c r="L1958" s="31">
        <f t="shared" si="918"/>
        <v>306.10921486375793</v>
      </c>
      <c r="M1958" s="31">
        <f t="shared" si="918"/>
        <v>535.25596872537028</v>
      </c>
      <c r="N1958" s="31">
        <f t="shared" si="915"/>
        <v>0.57189313664770502</v>
      </c>
      <c r="O1958" s="31">
        <f t="shared" si="916"/>
        <v>36.382443775239821</v>
      </c>
      <c r="P1958" s="31">
        <f t="shared" si="919"/>
        <v>-1</v>
      </c>
      <c r="R1958" s="3">
        <f t="shared" si="905"/>
        <v>33750</v>
      </c>
      <c r="S1958" s="3">
        <f t="shared" si="906"/>
        <v>30800</v>
      </c>
      <c r="T1958" s="31">
        <f t="shared" si="907"/>
        <v>91.525423728813564</v>
      </c>
      <c r="U1958" s="31">
        <f t="shared" si="909"/>
        <v>58.604653759406894</v>
      </c>
      <c r="V1958" s="31">
        <f t="shared" si="908"/>
        <v>1</v>
      </c>
      <c r="W1958" s="31">
        <f t="shared" si="910"/>
        <v>1</v>
      </c>
      <c r="Y1958" s="3">
        <f t="shared" si="911"/>
        <v>34012.5</v>
      </c>
      <c r="Z1958" s="3">
        <f t="shared" si="894"/>
        <v>37348.076923076922</v>
      </c>
      <c r="AA1958" s="3">
        <f t="shared" si="895"/>
        <v>-3335.576923076922</v>
      </c>
      <c r="AB1958" s="3">
        <f t="shared" si="896"/>
        <v>-1</v>
      </c>
      <c r="AC1958" s="3"/>
      <c r="AD1958" s="3">
        <f t="shared" si="912"/>
        <v>38550</v>
      </c>
      <c r="AE1958" s="3">
        <f t="shared" si="913"/>
        <v>30800</v>
      </c>
      <c r="AF1958" s="31">
        <f t="shared" si="914"/>
        <v>-65.161290322580641</v>
      </c>
      <c r="AG1958" s="31">
        <f t="shared" si="917"/>
        <v>-1</v>
      </c>
      <c r="AI1958" s="31">
        <f t="shared" si="901"/>
        <v>33200</v>
      </c>
      <c r="AJ1958" s="31">
        <f t="shared" si="920"/>
        <v>36440.833333333328</v>
      </c>
      <c r="AK1958" s="31">
        <f t="shared" si="921"/>
        <v>2853.2499999999995</v>
      </c>
      <c r="AL1958" s="31">
        <f t="shared" si="922"/>
        <v>-75.722616509438453</v>
      </c>
      <c r="AM1958" s="31">
        <f t="shared" si="923"/>
        <v>1</v>
      </c>
    </row>
    <row r="1959" spans="1:39" x14ac:dyDescent="0.4">
      <c r="A1959" s="47">
        <v>40693</v>
      </c>
      <c r="B1959" s="48">
        <v>33700</v>
      </c>
      <c r="C1959" s="48">
        <v>33750</v>
      </c>
      <c r="D1959" s="48">
        <v>32200</v>
      </c>
      <c r="E1959" s="48">
        <v>32900</v>
      </c>
      <c r="F1959" s="49">
        <v>-1.79</v>
      </c>
      <c r="G1959" s="31">
        <f t="shared" si="902"/>
        <v>-1</v>
      </c>
      <c r="I1959" s="3">
        <f t="shared" si="900"/>
        <v>-600</v>
      </c>
      <c r="J1959" s="31">
        <f t="shared" si="903"/>
        <v>0</v>
      </c>
      <c r="K1959" s="31">
        <f t="shared" si="904"/>
        <v>600</v>
      </c>
      <c r="L1959" s="31">
        <f t="shared" si="918"/>
        <v>284.24427094491807</v>
      </c>
      <c r="M1959" s="31">
        <f t="shared" si="918"/>
        <v>539.88054238784378</v>
      </c>
      <c r="N1959" s="31">
        <f t="shared" si="915"/>
        <v>0.5264947495379827</v>
      </c>
      <c r="O1959" s="31">
        <f t="shared" si="916"/>
        <v>34.490439596817126</v>
      </c>
      <c r="P1959" s="31">
        <f t="shared" si="919"/>
        <v>-1</v>
      </c>
      <c r="R1959" s="3">
        <f t="shared" si="905"/>
        <v>33750</v>
      </c>
      <c r="S1959" s="3">
        <f t="shared" si="906"/>
        <v>30800</v>
      </c>
      <c r="T1959" s="31">
        <f t="shared" si="907"/>
        <v>71.186440677966104</v>
      </c>
      <c r="U1959" s="31">
        <f t="shared" si="909"/>
        <v>75.449409347714436</v>
      </c>
      <c r="V1959" s="31">
        <f t="shared" si="908"/>
        <v>-1</v>
      </c>
      <c r="W1959" s="31">
        <f t="shared" si="910"/>
        <v>1</v>
      </c>
      <c r="Y1959" s="3">
        <f t="shared" si="911"/>
        <v>33720.833333333336</v>
      </c>
      <c r="Z1959" s="3">
        <f t="shared" si="894"/>
        <v>37061.538461538461</v>
      </c>
      <c r="AA1959" s="3">
        <f t="shared" si="895"/>
        <v>-3340.7051282051252</v>
      </c>
      <c r="AB1959" s="3">
        <f t="shared" si="896"/>
        <v>-1</v>
      </c>
      <c r="AC1959" s="3"/>
      <c r="AD1959" s="3">
        <f t="shared" si="912"/>
        <v>38150</v>
      </c>
      <c r="AE1959" s="3">
        <f t="shared" si="913"/>
        <v>30800</v>
      </c>
      <c r="AF1959" s="31">
        <f t="shared" si="914"/>
        <v>-71.428571428571431</v>
      </c>
      <c r="AG1959" s="31">
        <f t="shared" si="917"/>
        <v>-1</v>
      </c>
      <c r="AI1959" s="31">
        <f t="shared" si="901"/>
        <v>32950</v>
      </c>
      <c r="AJ1959" s="31">
        <f t="shared" si="920"/>
        <v>36028.333333333328</v>
      </c>
      <c r="AK1959" s="31">
        <f t="shared" si="921"/>
        <v>2707.3333333333326</v>
      </c>
      <c r="AL1959" s="31">
        <f t="shared" si="922"/>
        <v>-75.802347533448156</v>
      </c>
      <c r="AM1959" s="31">
        <f t="shared" si="923"/>
        <v>-1</v>
      </c>
    </row>
    <row r="1960" spans="1:39" x14ac:dyDescent="0.4">
      <c r="A1960" s="44">
        <v>40694</v>
      </c>
      <c r="B1960" s="45">
        <v>32900</v>
      </c>
      <c r="C1960" s="45">
        <v>33800</v>
      </c>
      <c r="D1960" s="45">
        <v>32350</v>
      </c>
      <c r="E1960" s="45">
        <v>33800</v>
      </c>
      <c r="F1960" s="46">
        <v>2.74</v>
      </c>
      <c r="G1960" s="31">
        <f t="shared" si="902"/>
        <v>1</v>
      </c>
      <c r="I1960" s="3">
        <f t="shared" si="900"/>
        <v>900</v>
      </c>
      <c r="J1960" s="31">
        <f t="shared" si="903"/>
        <v>900</v>
      </c>
      <c r="K1960" s="31">
        <f t="shared" si="904"/>
        <v>0</v>
      </c>
      <c r="L1960" s="31">
        <f t="shared" si="918"/>
        <v>328.22682302028107</v>
      </c>
      <c r="M1960" s="31">
        <f t="shared" si="918"/>
        <v>501.31764650299777</v>
      </c>
      <c r="N1960" s="31">
        <f t="shared" si="915"/>
        <v>0.65472824527496132</v>
      </c>
      <c r="O1960" s="31">
        <f t="shared" si="916"/>
        <v>39.567116059360366</v>
      </c>
      <c r="P1960" s="31">
        <f t="shared" si="919"/>
        <v>1</v>
      </c>
      <c r="R1960" s="3">
        <f t="shared" si="905"/>
        <v>33800</v>
      </c>
      <c r="S1960" s="3">
        <f t="shared" si="906"/>
        <v>30800</v>
      </c>
      <c r="T1960" s="31">
        <f t="shared" si="907"/>
        <v>100</v>
      </c>
      <c r="U1960" s="31">
        <f t="shared" si="909"/>
        <v>87.570621468926561</v>
      </c>
      <c r="V1960" s="31">
        <f t="shared" si="908"/>
        <v>1</v>
      </c>
      <c r="W1960" s="31">
        <f t="shared" si="910"/>
        <v>1</v>
      </c>
      <c r="Y1960" s="3">
        <f t="shared" si="911"/>
        <v>33570.833333333336</v>
      </c>
      <c r="Z1960" s="3">
        <f t="shared" si="894"/>
        <v>36769.230769230766</v>
      </c>
      <c r="AA1960" s="3">
        <f t="shared" si="895"/>
        <v>-3198.3974358974301</v>
      </c>
      <c r="AB1960" s="3">
        <f t="shared" si="896"/>
        <v>1</v>
      </c>
      <c r="AC1960" s="3"/>
      <c r="AD1960" s="3">
        <f t="shared" si="912"/>
        <v>37050</v>
      </c>
      <c r="AE1960" s="3">
        <f t="shared" si="913"/>
        <v>30800</v>
      </c>
      <c r="AF1960" s="31">
        <f t="shared" si="914"/>
        <v>-52</v>
      </c>
      <c r="AG1960" s="31">
        <f t="shared" si="917"/>
        <v>1</v>
      </c>
      <c r="AI1960" s="31">
        <f t="shared" si="901"/>
        <v>33316.666666666664</v>
      </c>
      <c r="AJ1960" s="31">
        <f t="shared" si="920"/>
        <v>35612.5</v>
      </c>
      <c r="AK1960" s="31">
        <f t="shared" si="921"/>
        <v>2458.333333333333</v>
      </c>
      <c r="AL1960" s="31">
        <f t="shared" si="922"/>
        <v>-62.259887005649794</v>
      </c>
      <c r="AM1960" s="31">
        <f t="shared" si="923"/>
        <v>1</v>
      </c>
    </row>
    <row r="1961" spans="1:39" x14ac:dyDescent="0.4">
      <c r="A1961" s="44">
        <v>40695</v>
      </c>
      <c r="B1961" s="45">
        <v>33800</v>
      </c>
      <c r="C1961" s="45">
        <v>34250</v>
      </c>
      <c r="D1961" s="45">
        <v>33400</v>
      </c>
      <c r="E1961" s="45">
        <v>34000</v>
      </c>
      <c r="F1961" s="46">
        <v>0.59</v>
      </c>
      <c r="G1961" s="31">
        <f t="shared" si="902"/>
        <v>1</v>
      </c>
      <c r="I1961" s="3">
        <f t="shared" si="900"/>
        <v>200</v>
      </c>
      <c r="J1961" s="31">
        <f t="shared" si="903"/>
        <v>200</v>
      </c>
      <c r="K1961" s="31">
        <f t="shared" si="904"/>
        <v>0</v>
      </c>
      <c r="L1961" s="31">
        <f t="shared" si="918"/>
        <v>319.06776423311811</v>
      </c>
      <c r="M1961" s="31">
        <f t="shared" si="918"/>
        <v>465.50924318135509</v>
      </c>
      <c r="N1961" s="31">
        <f t="shared" si="915"/>
        <v>0.68541660322910991</v>
      </c>
      <c r="O1961" s="31">
        <f t="shared" si="916"/>
        <v>40.667488496073432</v>
      </c>
      <c r="P1961" s="31">
        <f t="shared" si="919"/>
        <v>1</v>
      </c>
      <c r="R1961" s="3">
        <f t="shared" si="905"/>
        <v>34250</v>
      </c>
      <c r="S1961" s="3">
        <f t="shared" si="906"/>
        <v>32000</v>
      </c>
      <c r="T1961" s="31">
        <f t="shared" si="907"/>
        <v>88.888888888888886</v>
      </c>
      <c r="U1961" s="31">
        <f t="shared" si="909"/>
        <v>86.691776522284997</v>
      </c>
      <c r="V1961" s="31">
        <f t="shared" si="908"/>
        <v>-1</v>
      </c>
      <c r="W1961" s="31">
        <f t="shared" si="910"/>
        <v>-1</v>
      </c>
      <c r="Y1961" s="3">
        <f t="shared" si="911"/>
        <v>33470.833333333336</v>
      </c>
      <c r="Z1961" s="3">
        <f t="shared" ref="Z1961:Z2024" si="924">AVERAGE(E1936:E1961)</f>
        <v>36484.615384615383</v>
      </c>
      <c r="AA1961" s="3">
        <f t="shared" ref="AA1961:AA2024" si="925">Y1961-Z1961</f>
        <v>-3013.7820512820472</v>
      </c>
      <c r="AB1961" s="3">
        <f t="shared" si="896"/>
        <v>1</v>
      </c>
      <c r="AC1961" s="3"/>
      <c r="AD1961" s="3">
        <f t="shared" si="912"/>
        <v>36700</v>
      </c>
      <c r="AE1961" s="3">
        <f t="shared" si="913"/>
        <v>30800</v>
      </c>
      <c r="AF1961" s="31">
        <f t="shared" si="914"/>
        <v>-45.762711864406782</v>
      </c>
      <c r="AG1961" s="31">
        <f t="shared" si="917"/>
        <v>1</v>
      </c>
      <c r="AI1961" s="31">
        <f t="shared" si="901"/>
        <v>33883.333333333336</v>
      </c>
      <c r="AJ1961" s="31">
        <f t="shared" si="920"/>
        <v>35197.499999999993</v>
      </c>
      <c r="AK1961" s="31">
        <f t="shared" si="921"/>
        <v>2100.3333333333312</v>
      </c>
      <c r="AL1961" s="31">
        <f t="shared" si="922"/>
        <v>-41.712955615510502</v>
      </c>
      <c r="AM1961" s="31">
        <f t="shared" si="923"/>
        <v>1</v>
      </c>
    </row>
    <row r="1962" spans="1:39" x14ac:dyDescent="0.4">
      <c r="A1962" s="44">
        <v>40696</v>
      </c>
      <c r="B1962" s="45">
        <v>33300</v>
      </c>
      <c r="C1962" s="45">
        <v>34050</v>
      </c>
      <c r="D1962" s="45">
        <v>32950</v>
      </c>
      <c r="E1962" s="45">
        <v>33200</v>
      </c>
      <c r="F1962" s="46">
        <v>-2.35</v>
      </c>
      <c r="G1962" s="31">
        <f t="shared" si="902"/>
        <v>-1</v>
      </c>
      <c r="I1962" s="3">
        <f t="shared" si="900"/>
        <v>-800</v>
      </c>
      <c r="J1962" s="31">
        <f t="shared" si="903"/>
        <v>0</v>
      </c>
      <c r="K1962" s="31">
        <f t="shared" si="904"/>
        <v>800</v>
      </c>
      <c r="L1962" s="31">
        <f t="shared" si="918"/>
        <v>296.27720964503823</v>
      </c>
      <c r="M1962" s="31">
        <f t="shared" si="918"/>
        <v>489.40144009697258</v>
      </c>
      <c r="N1962" s="31">
        <f t="shared" si="915"/>
        <v>0.6053868774606227</v>
      </c>
      <c r="O1962" s="31">
        <f t="shared" si="916"/>
        <v>37.709718819815862</v>
      </c>
      <c r="P1962" s="31">
        <f t="shared" si="919"/>
        <v>-1</v>
      </c>
      <c r="R1962" s="3">
        <f t="shared" si="905"/>
        <v>34250</v>
      </c>
      <c r="S1962" s="3">
        <f t="shared" si="906"/>
        <v>32200</v>
      </c>
      <c r="T1962" s="31">
        <f t="shared" si="907"/>
        <v>48.780487804878049</v>
      </c>
      <c r="U1962" s="31">
        <f t="shared" si="909"/>
        <v>79.223125564588983</v>
      </c>
      <c r="V1962" s="31">
        <f t="shared" si="908"/>
        <v>-1</v>
      </c>
      <c r="W1962" s="31">
        <f t="shared" si="910"/>
        <v>-1</v>
      </c>
      <c r="Y1962" s="3">
        <f t="shared" si="911"/>
        <v>33295.833333333336</v>
      </c>
      <c r="Z1962" s="3">
        <f t="shared" si="924"/>
        <v>36226.923076923078</v>
      </c>
      <c r="AA1962" s="3">
        <f t="shared" si="925"/>
        <v>-2931.0897435897423</v>
      </c>
      <c r="AB1962" s="3">
        <f t="shared" ref="AB1962:AB2025" si="926">IF(AA1962&gt;AA1961,1,-1)</f>
        <v>1</v>
      </c>
      <c r="AC1962" s="3"/>
      <c r="AD1962" s="3">
        <f t="shared" si="912"/>
        <v>35750</v>
      </c>
      <c r="AE1962" s="3">
        <f t="shared" si="913"/>
        <v>30800</v>
      </c>
      <c r="AF1962" s="31">
        <f t="shared" si="914"/>
        <v>-51.515151515151516</v>
      </c>
      <c r="AG1962" s="31">
        <f t="shared" si="917"/>
        <v>-1</v>
      </c>
      <c r="AI1962" s="31">
        <f t="shared" si="901"/>
        <v>33400</v>
      </c>
      <c r="AJ1962" s="31">
        <f t="shared" si="920"/>
        <v>34784.166666666672</v>
      </c>
      <c r="AK1962" s="31">
        <f t="shared" si="921"/>
        <v>1789.1666666666667</v>
      </c>
      <c r="AL1962" s="31">
        <f t="shared" si="922"/>
        <v>-51.575842260518733</v>
      </c>
      <c r="AM1962" s="31">
        <f t="shared" si="923"/>
        <v>-1</v>
      </c>
    </row>
    <row r="1963" spans="1:39" x14ac:dyDescent="0.4">
      <c r="A1963" s="44">
        <v>40697</v>
      </c>
      <c r="B1963" s="45">
        <v>33250</v>
      </c>
      <c r="C1963" s="45">
        <v>33900</v>
      </c>
      <c r="D1963" s="45">
        <v>33050</v>
      </c>
      <c r="E1963" s="45">
        <v>33900</v>
      </c>
      <c r="F1963" s="46">
        <v>2.11</v>
      </c>
      <c r="G1963" s="31">
        <f t="shared" si="902"/>
        <v>1</v>
      </c>
      <c r="I1963" s="3">
        <f t="shared" si="900"/>
        <v>700</v>
      </c>
      <c r="J1963" s="31">
        <f t="shared" si="903"/>
        <v>700</v>
      </c>
      <c r="K1963" s="31">
        <f t="shared" si="904"/>
        <v>0</v>
      </c>
      <c r="L1963" s="31">
        <f t="shared" si="918"/>
        <v>325.11455181324982</v>
      </c>
      <c r="M1963" s="31">
        <f t="shared" si="918"/>
        <v>454.44419437576022</v>
      </c>
      <c r="N1963" s="31">
        <f t="shared" si="915"/>
        <v>0.71541138788193359</v>
      </c>
      <c r="O1963" s="31">
        <f t="shared" si="916"/>
        <v>41.704945701991178</v>
      </c>
      <c r="P1963" s="31">
        <f t="shared" si="919"/>
        <v>1</v>
      </c>
      <c r="R1963" s="3">
        <f t="shared" si="905"/>
        <v>34250</v>
      </c>
      <c r="S1963" s="3">
        <f t="shared" si="906"/>
        <v>32200</v>
      </c>
      <c r="T1963" s="31">
        <f t="shared" si="907"/>
        <v>82.926829268292678</v>
      </c>
      <c r="U1963" s="31">
        <f t="shared" si="909"/>
        <v>73.532068654019881</v>
      </c>
      <c r="V1963" s="31">
        <f t="shared" si="908"/>
        <v>1</v>
      </c>
      <c r="W1963" s="31">
        <f t="shared" si="910"/>
        <v>-1</v>
      </c>
      <c r="Y1963" s="3">
        <f t="shared" si="911"/>
        <v>33233.333333333336</v>
      </c>
      <c r="Z1963" s="3">
        <f t="shared" si="924"/>
        <v>36011.538461538461</v>
      </c>
      <c r="AA1963" s="3">
        <f t="shared" si="925"/>
        <v>-2778.2051282051252</v>
      </c>
      <c r="AB1963" s="3">
        <f t="shared" si="926"/>
        <v>1</v>
      </c>
      <c r="AC1963" s="3"/>
      <c r="AD1963" s="3">
        <f t="shared" si="912"/>
        <v>35750</v>
      </c>
      <c r="AE1963" s="3">
        <f t="shared" si="913"/>
        <v>30800</v>
      </c>
      <c r="AF1963" s="31">
        <f t="shared" si="914"/>
        <v>-37.373737373737377</v>
      </c>
      <c r="AG1963" s="31">
        <f t="shared" si="917"/>
        <v>1</v>
      </c>
      <c r="AI1963" s="31">
        <f t="shared" si="901"/>
        <v>33616.666666666664</v>
      </c>
      <c r="AJ1963" s="31">
        <f t="shared" si="920"/>
        <v>34476.666666666672</v>
      </c>
      <c r="AK1963" s="31">
        <f t="shared" si="921"/>
        <v>1567.6666666666677</v>
      </c>
      <c r="AL1963" s="31">
        <f t="shared" si="922"/>
        <v>-36.572400595364947</v>
      </c>
      <c r="AM1963" s="31">
        <f t="shared" si="923"/>
        <v>1</v>
      </c>
    </row>
    <row r="1964" spans="1:39" x14ac:dyDescent="0.4">
      <c r="A1964" s="47">
        <v>40701</v>
      </c>
      <c r="B1964" s="48">
        <v>33450</v>
      </c>
      <c r="C1964" s="48">
        <v>34300</v>
      </c>
      <c r="D1964" s="48">
        <v>33000</v>
      </c>
      <c r="E1964" s="48">
        <v>34000</v>
      </c>
      <c r="F1964" s="49">
        <v>0.28999999999999998</v>
      </c>
      <c r="G1964" s="31">
        <f t="shared" si="902"/>
        <v>1</v>
      </c>
      <c r="I1964" s="3">
        <f t="shared" si="900"/>
        <v>100</v>
      </c>
      <c r="J1964" s="31">
        <f t="shared" si="903"/>
        <v>100</v>
      </c>
      <c r="K1964" s="31">
        <f t="shared" si="904"/>
        <v>0</v>
      </c>
      <c r="L1964" s="31">
        <f t="shared" si="918"/>
        <v>309.03494096944627</v>
      </c>
      <c r="M1964" s="31">
        <f t="shared" si="918"/>
        <v>421.98389477749163</v>
      </c>
      <c r="N1964" s="31">
        <f t="shared" si="915"/>
        <v>0.73233823563905831</v>
      </c>
      <c r="O1964" s="31">
        <f t="shared" si="916"/>
        <v>42.274552427049521</v>
      </c>
      <c r="P1964" s="31">
        <f t="shared" si="919"/>
        <v>1</v>
      </c>
      <c r="R1964" s="3">
        <f t="shared" si="905"/>
        <v>34300</v>
      </c>
      <c r="S1964" s="3">
        <f t="shared" si="906"/>
        <v>32350</v>
      </c>
      <c r="T1964" s="31">
        <f t="shared" si="907"/>
        <v>84.615384615384613</v>
      </c>
      <c r="U1964" s="31">
        <f t="shared" si="909"/>
        <v>72.107567229518438</v>
      </c>
      <c r="V1964" s="31">
        <f t="shared" si="908"/>
        <v>1</v>
      </c>
      <c r="W1964" s="31">
        <f t="shared" si="910"/>
        <v>-1</v>
      </c>
      <c r="Y1964" s="3">
        <f t="shared" si="911"/>
        <v>33158.333333333336</v>
      </c>
      <c r="Z1964" s="3">
        <f t="shared" si="924"/>
        <v>35709.615384615383</v>
      </c>
      <c r="AA1964" s="3">
        <f t="shared" si="925"/>
        <v>-2551.2820512820472</v>
      </c>
      <c r="AB1964" s="3">
        <f t="shared" si="926"/>
        <v>1</v>
      </c>
      <c r="AC1964" s="3"/>
      <c r="AD1964" s="3">
        <f t="shared" si="912"/>
        <v>35400</v>
      </c>
      <c r="AE1964" s="3">
        <f t="shared" si="913"/>
        <v>30800</v>
      </c>
      <c r="AF1964" s="31">
        <f t="shared" si="914"/>
        <v>-30.434782608695656</v>
      </c>
      <c r="AG1964" s="31">
        <f t="shared" si="917"/>
        <v>1</v>
      </c>
      <c r="AI1964" s="31">
        <f t="shared" si="901"/>
        <v>33766.666666666664</v>
      </c>
      <c r="AJ1964" s="31">
        <f t="shared" si="920"/>
        <v>34255.833333333336</v>
      </c>
      <c r="AK1964" s="31">
        <f t="shared" si="921"/>
        <v>1373.6666666666677</v>
      </c>
      <c r="AL1964" s="31">
        <f t="shared" si="922"/>
        <v>-23.740192509908816</v>
      </c>
      <c r="AM1964" s="31">
        <f t="shared" si="923"/>
        <v>1</v>
      </c>
    </row>
    <row r="1965" spans="1:39" x14ac:dyDescent="0.4">
      <c r="A1965" s="44">
        <v>40702</v>
      </c>
      <c r="B1965" s="45">
        <v>33900</v>
      </c>
      <c r="C1965" s="45">
        <v>34550</v>
      </c>
      <c r="D1965" s="45">
        <v>33350</v>
      </c>
      <c r="E1965" s="45">
        <v>34200</v>
      </c>
      <c r="F1965" s="46">
        <v>0.59</v>
      </c>
      <c r="G1965" s="31">
        <f t="shared" si="902"/>
        <v>1</v>
      </c>
      <c r="I1965" s="3">
        <f t="shared" si="900"/>
        <v>200</v>
      </c>
      <c r="J1965" s="31">
        <f t="shared" si="903"/>
        <v>200</v>
      </c>
      <c r="K1965" s="31">
        <f t="shared" si="904"/>
        <v>0</v>
      </c>
      <c r="L1965" s="31">
        <f t="shared" si="918"/>
        <v>301.24673090020008</v>
      </c>
      <c r="M1965" s="31">
        <f t="shared" si="918"/>
        <v>391.84218800767081</v>
      </c>
      <c r="N1965" s="31">
        <f t="shared" si="915"/>
        <v>0.7687960615774807</v>
      </c>
      <c r="O1965" s="31">
        <f t="shared" si="916"/>
        <v>43.464369820669923</v>
      </c>
      <c r="P1965" s="31">
        <f t="shared" si="919"/>
        <v>1</v>
      </c>
      <c r="R1965" s="3">
        <f t="shared" si="905"/>
        <v>34550</v>
      </c>
      <c r="S1965" s="3">
        <f t="shared" si="906"/>
        <v>32950</v>
      </c>
      <c r="T1965" s="31">
        <f t="shared" si="907"/>
        <v>78.125</v>
      </c>
      <c r="U1965" s="31">
        <f t="shared" si="909"/>
        <v>81.889071294559088</v>
      </c>
      <c r="V1965" s="31">
        <f t="shared" si="908"/>
        <v>-1</v>
      </c>
      <c r="W1965" s="31">
        <f t="shared" si="910"/>
        <v>1</v>
      </c>
      <c r="Y1965" s="3">
        <f t="shared" si="911"/>
        <v>33212.5</v>
      </c>
      <c r="Z1965" s="3">
        <f t="shared" si="924"/>
        <v>35465.384615384617</v>
      </c>
      <c r="AA1965" s="3">
        <f t="shared" si="925"/>
        <v>-2252.8846153846171</v>
      </c>
      <c r="AB1965" s="3">
        <f t="shared" si="926"/>
        <v>1</v>
      </c>
      <c r="AC1965" s="3"/>
      <c r="AD1965" s="3">
        <f t="shared" si="912"/>
        <v>35400</v>
      </c>
      <c r="AE1965" s="3">
        <f t="shared" si="913"/>
        <v>30800</v>
      </c>
      <c r="AF1965" s="31">
        <f t="shared" si="914"/>
        <v>-26.086956521739129</v>
      </c>
      <c r="AG1965" s="31">
        <f t="shared" si="917"/>
        <v>1</v>
      </c>
      <c r="AI1965" s="31">
        <f t="shared" si="901"/>
        <v>34033.333333333336</v>
      </c>
      <c r="AJ1965" s="31">
        <f t="shared" si="920"/>
        <v>34064.166666666672</v>
      </c>
      <c r="AK1965" s="31">
        <f t="shared" si="921"/>
        <v>1147.0000000000014</v>
      </c>
      <c r="AL1965" s="31">
        <f t="shared" si="922"/>
        <v>-1.7921146953406406</v>
      </c>
      <c r="AM1965" s="31">
        <f t="shared" si="923"/>
        <v>1</v>
      </c>
    </row>
    <row r="1966" spans="1:39" x14ac:dyDescent="0.4">
      <c r="A1966" s="44">
        <v>40703</v>
      </c>
      <c r="B1966" s="45">
        <v>33800</v>
      </c>
      <c r="C1966" s="45">
        <v>34550</v>
      </c>
      <c r="D1966" s="45">
        <v>33550</v>
      </c>
      <c r="E1966" s="45">
        <v>34250</v>
      </c>
      <c r="F1966" s="46">
        <v>0.15</v>
      </c>
      <c r="G1966" s="31">
        <f t="shared" si="902"/>
        <v>1</v>
      </c>
      <c r="I1966" s="3">
        <f t="shared" si="900"/>
        <v>50</v>
      </c>
      <c r="J1966" s="31">
        <f t="shared" si="903"/>
        <v>50</v>
      </c>
      <c r="K1966" s="31">
        <f t="shared" si="904"/>
        <v>0</v>
      </c>
      <c r="L1966" s="31">
        <f t="shared" si="918"/>
        <v>283.30053583590006</v>
      </c>
      <c r="M1966" s="31">
        <f t="shared" si="918"/>
        <v>363.85346029283716</v>
      </c>
      <c r="N1966" s="31">
        <f t="shared" si="915"/>
        <v>0.77861163009936374</v>
      </c>
      <c r="O1966" s="31">
        <f t="shared" si="916"/>
        <v>43.776371239395637</v>
      </c>
      <c r="P1966" s="31">
        <f t="shared" si="919"/>
        <v>1</v>
      </c>
      <c r="R1966" s="3">
        <f t="shared" si="905"/>
        <v>34550</v>
      </c>
      <c r="S1966" s="3">
        <f t="shared" si="906"/>
        <v>32950</v>
      </c>
      <c r="T1966" s="31">
        <f t="shared" si="907"/>
        <v>81.25</v>
      </c>
      <c r="U1966" s="31">
        <f t="shared" si="909"/>
        <v>81.330128205128204</v>
      </c>
      <c r="V1966" s="31">
        <f t="shared" si="908"/>
        <v>1</v>
      </c>
      <c r="W1966" s="31">
        <f t="shared" si="910"/>
        <v>-1</v>
      </c>
      <c r="Y1966" s="3">
        <f t="shared" si="911"/>
        <v>33420.833333333336</v>
      </c>
      <c r="Z1966" s="3">
        <f t="shared" si="924"/>
        <v>35169.230769230766</v>
      </c>
      <c r="AA1966" s="3">
        <f t="shared" si="925"/>
        <v>-1748.3974358974301</v>
      </c>
      <c r="AB1966" s="3">
        <f t="shared" si="926"/>
        <v>1</v>
      </c>
      <c r="AC1966" s="3"/>
      <c r="AD1966" s="3">
        <f t="shared" si="912"/>
        <v>35200</v>
      </c>
      <c r="AE1966" s="3">
        <f t="shared" si="913"/>
        <v>30800</v>
      </c>
      <c r="AF1966" s="31">
        <f t="shared" si="914"/>
        <v>-21.59090909090909</v>
      </c>
      <c r="AG1966" s="31">
        <f t="shared" si="917"/>
        <v>1</v>
      </c>
      <c r="AI1966" s="31">
        <f t="shared" si="901"/>
        <v>34116.666666666664</v>
      </c>
      <c r="AJ1966" s="31">
        <f t="shared" si="920"/>
        <v>33900.833333333328</v>
      </c>
      <c r="AK1966" s="31">
        <f t="shared" si="921"/>
        <v>964.24999999999977</v>
      </c>
      <c r="AL1966" s="31">
        <f t="shared" si="922"/>
        <v>14.922363379713824</v>
      </c>
      <c r="AM1966" s="31">
        <f t="shared" si="923"/>
        <v>1</v>
      </c>
    </row>
    <row r="1967" spans="1:39" x14ac:dyDescent="0.4">
      <c r="A1967" s="44">
        <v>40704</v>
      </c>
      <c r="B1967" s="45">
        <v>34500</v>
      </c>
      <c r="C1967" s="45">
        <v>35250</v>
      </c>
      <c r="D1967" s="45">
        <v>33550</v>
      </c>
      <c r="E1967" s="45">
        <v>33800</v>
      </c>
      <c r="F1967" s="46">
        <v>-1.31</v>
      </c>
      <c r="G1967" s="31">
        <f t="shared" si="902"/>
        <v>-1</v>
      </c>
      <c r="I1967" s="3">
        <f t="shared" si="900"/>
        <v>-450</v>
      </c>
      <c r="J1967" s="31">
        <f t="shared" si="903"/>
        <v>0</v>
      </c>
      <c r="K1967" s="31">
        <f t="shared" si="904"/>
        <v>450</v>
      </c>
      <c r="L1967" s="31">
        <f t="shared" ref="L1967:M1982" si="927">((L1966*13)+J1967)/14</f>
        <v>263.06478327619294</v>
      </c>
      <c r="M1967" s="31">
        <f t="shared" si="927"/>
        <v>370.00678455763449</v>
      </c>
      <c r="N1967" s="31">
        <f t="shared" si="915"/>
        <v>0.7109728638914089</v>
      </c>
      <c r="O1967" s="31">
        <f t="shared" si="916"/>
        <v>41.553719459605212</v>
      </c>
      <c r="P1967" s="31">
        <f t="shared" si="919"/>
        <v>-1</v>
      </c>
      <c r="R1967" s="3">
        <f t="shared" si="905"/>
        <v>35250</v>
      </c>
      <c r="S1967" s="3">
        <f t="shared" si="906"/>
        <v>33000</v>
      </c>
      <c r="T1967" s="31">
        <f t="shared" si="907"/>
        <v>35.555555555555557</v>
      </c>
      <c r="U1967" s="31">
        <f t="shared" si="909"/>
        <v>64.976851851851848</v>
      </c>
      <c r="V1967" s="31">
        <f t="shared" si="908"/>
        <v>-1</v>
      </c>
      <c r="W1967" s="31">
        <f t="shared" si="910"/>
        <v>-1</v>
      </c>
      <c r="Y1967" s="3">
        <f t="shared" si="911"/>
        <v>33575</v>
      </c>
      <c r="Z1967" s="3">
        <f t="shared" si="924"/>
        <v>34834.615384615383</v>
      </c>
      <c r="AA1967" s="3">
        <f t="shared" si="925"/>
        <v>-1259.6153846153829</v>
      </c>
      <c r="AB1967" s="3">
        <f t="shared" si="926"/>
        <v>1</v>
      </c>
      <c r="AC1967" s="3"/>
      <c r="AD1967" s="3">
        <f t="shared" si="912"/>
        <v>35250</v>
      </c>
      <c r="AE1967" s="3">
        <f t="shared" si="913"/>
        <v>30800</v>
      </c>
      <c r="AF1967" s="31">
        <f t="shared" si="914"/>
        <v>-32.584269662921351</v>
      </c>
      <c r="AG1967" s="31">
        <f t="shared" si="917"/>
        <v>-1</v>
      </c>
      <c r="AI1967" s="31">
        <f t="shared" si="901"/>
        <v>34200</v>
      </c>
      <c r="AJ1967" s="31">
        <f t="shared" si="920"/>
        <v>33780</v>
      </c>
      <c r="AK1967" s="31">
        <f t="shared" si="921"/>
        <v>841.66666666666731</v>
      </c>
      <c r="AL1967" s="31">
        <f t="shared" si="922"/>
        <v>33.267326732673247</v>
      </c>
      <c r="AM1967" s="31">
        <f t="shared" si="923"/>
        <v>1</v>
      </c>
    </row>
    <row r="1968" spans="1:39" x14ac:dyDescent="0.4">
      <c r="A1968" s="44">
        <v>40707</v>
      </c>
      <c r="B1968" s="45">
        <v>33200</v>
      </c>
      <c r="C1968" s="45">
        <v>34350</v>
      </c>
      <c r="D1968" s="45">
        <v>33200</v>
      </c>
      <c r="E1968" s="45">
        <v>33900</v>
      </c>
      <c r="F1968" s="46">
        <v>0.3</v>
      </c>
      <c r="G1968" s="31">
        <f t="shared" si="902"/>
        <v>1</v>
      </c>
      <c r="I1968" s="3">
        <f t="shared" si="900"/>
        <v>100</v>
      </c>
      <c r="J1968" s="31">
        <f t="shared" si="903"/>
        <v>100</v>
      </c>
      <c r="K1968" s="31">
        <f t="shared" si="904"/>
        <v>0</v>
      </c>
      <c r="L1968" s="31">
        <f t="shared" si="927"/>
        <v>251.41729875646487</v>
      </c>
      <c r="M1968" s="31">
        <f t="shared" si="927"/>
        <v>343.57772851780345</v>
      </c>
      <c r="N1968" s="31">
        <f t="shared" si="915"/>
        <v>0.73176250346924621</v>
      </c>
      <c r="O1968" s="31">
        <f t="shared" si="916"/>
        <v>42.255361344485955</v>
      </c>
      <c r="P1968" s="31">
        <f t="shared" si="919"/>
        <v>1</v>
      </c>
      <c r="R1968" s="3">
        <f t="shared" si="905"/>
        <v>35250</v>
      </c>
      <c r="S1968" s="3">
        <f t="shared" si="906"/>
        <v>33000</v>
      </c>
      <c r="T1968" s="31">
        <f t="shared" si="907"/>
        <v>40</v>
      </c>
      <c r="U1968" s="31">
        <f t="shared" si="909"/>
        <v>52.268518518518512</v>
      </c>
      <c r="V1968" s="31">
        <f t="shared" si="908"/>
        <v>1</v>
      </c>
      <c r="W1968" s="31">
        <f t="shared" si="910"/>
        <v>-1</v>
      </c>
      <c r="Y1968" s="3">
        <f t="shared" si="911"/>
        <v>33754.166666666664</v>
      </c>
      <c r="Z1968" s="3">
        <f t="shared" si="924"/>
        <v>34542.307692307695</v>
      </c>
      <c r="AA1968" s="3">
        <f t="shared" si="925"/>
        <v>-788.14102564103086</v>
      </c>
      <c r="AB1968" s="3">
        <f t="shared" si="926"/>
        <v>1</v>
      </c>
      <c r="AC1968" s="3"/>
      <c r="AD1968" s="3">
        <f t="shared" si="912"/>
        <v>35250</v>
      </c>
      <c r="AE1968" s="3">
        <f t="shared" si="913"/>
        <v>30800</v>
      </c>
      <c r="AF1968" s="31">
        <f t="shared" si="914"/>
        <v>-30.337078651685395</v>
      </c>
      <c r="AG1968" s="31">
        <f t="shared" si="917"/>
        <v>1</v>
      </c>
      <c r="AI1968" s="31">
        <f t="shared" si="901"/>
        <v>33816.666666666664</v>
      </c>
      <c r="AJ1968" s="31">
        <f t="shared" si="920"/>
        <v>33680</v>
      </c>
      <c r="AK1968" s="31">
        <f t="shared" si="921"/>
        <v>750.33333333333371</v>
      </c>
      <c r="AL1968" s="31">
        <f t="shared" si="922"/>
        <v>12.142751369761365</v>
      </c>
      <c r="AM1968" s="31">
        <f t="shared" si="923"/>
        <v>-1</v>
      </c>
    </row>
    <row r="1969" spans="1:39" x14ac:dyDescent="0.4">
      <c r="A1969" s="47">
        <v>40708</v>
      </c>
      <c r="B1969" s="48">
        <v>33900</v>
      </c>
      <c r="C1969" s="48">
        <v>35250</v>
      </c>
      <c r="D1969" s="48">
        <v>33850</v>
      </c>
      <c r="E1969" s="48">
        <v>35000</v>
      </c>
      <c r="F1969" s="49">
        <v>3.24</v>
      </c>
      <c r="G1969" s="31">
        <f t="shared" si="902"/>
        <v>1</v>
      </c>
      <c r="I1969" s="3">
        <f t="shared" si="900"/>
        <v>1100</v>
      </c>
      <c r="J1969" s="31">
        <f t="shared" si="903"/>
        <v>1100</v>
      </c>
      <c r="K1969" s="31">
        <f t="shared" si="904"/>
        <v>0</v>
      </c>
      <c r="L1969" s="31">
        <f t="shared" si="927"/>
        <v>312.03034884528876</v>
      </c>
      <c r="M1969" s="31">
        <f t="shared" si="927"/>
        <v>319.03646219510318</v>
      </c>
      <c r="N1969" s="31">
        <f t="shared" si="915"/>
        <v>0.97803977231439487</v>
      </c>
      <c r="O1969" s="31">
        <f t="shared" si="916"/>
        <v>49.444899238302206</v>
      </c>
      <c r="P1969" s="31">
        <f t="shared" si="919"/>
        <v>1</v>
      </c>
      <c r="R1969" s="3">
        <f t="shared" si="905"/>
        <v>35250</v>
      </c>
      <c r="S1969" s="3">
        <f t="shared" si="906"/>
        <v>33200</v>
      </c>
      <c r="T1969" s="31">
        <f t="shared" si="907"/>
        <v>87.804878048780495</v>
      </c>
      <c r="U1969" s="31">
        <f t="shared" si="909"/>
        <v>54.45347786811201</v>
      </c>
      <c r="V1969" s="31">
        <f t="shared" si="908"/>
        <v>1</v>
      </c>
      <c r="W1969" s="31">
        <f t="shared" si="910"/>
        <v>1</v>
      </c>
      <c r="Y1969" s="3">
        <f t="shared" si="911"/>
        <v>33870.833333333336</v>
      </c>
      <c r="Z1969" s="3">
        <f t="shared" si="924"/>
        <v>34392.307692307695</v>
      </c>
      <c r="AA1969" s="3">
        <f t="shared" si="925"/>
        <v>-521.47435897435935</v>
      </c>
      <c r="AB1969" s="3">
        <f t="shared" si="926"/>
        <v>1</v>
      </c>
      <c r="AC1969" s="3"/>
      <c r="AD1969" s="3">
        <f t="shared" si="912"/>
        <v>35250</v>
      </c>
      <c r="AE1969" s="3">
        <f t="shared" si="913"/>
        <v>30800</v>
      </c>
      <c r="AF1969" s="31">
        <f t="shared" si="914"/>
        <v>-5.6179775280898872</v>
      </c>
      <c r="AG1969" s="31">
        <f t="shared" si="917"/>
        <v>1</v>
      </c>
      <c r="AI1969" s="31">
        <f t="shared" si="901"/>
        <v>34700</v>
      </c>
      <c r="AJ1969" s="31">
        <f t="shared" si="920"/>
        <v>33670.833333333328</v>
      </c>
      <c r="AK1969" s="31">
        <f t="shared" si="921"/>
        <v>742.08333333333417</v>
      </c>
      <c r="AL1969" s="31">
        <f t="shared" si="922"/>
        <v>92.457420924574549</v>
      </c>
      <c r="AM1969" s="31">
        <f t="shared" si="923"/>
        <v>1</v>
      </c>
    </row>
    <row r="1970" spans="1:39" x14ac:dyDescent="0.4">
      <c r="A1970" s="44">
        <v>40709</v>
      </c>
      <c r="B1970" s="45">
        <v>35050</v>
      </c>
      <c r="C1970" s="45">
        <v>35300</v>
      </c>
      <c r="D1970" s="45">
        <v>34700</v>
      </c>
      <c r="E1970" s="45">
        <v>35000</v>
      </c>
      <c r="F1970" s="46">
        <v>0</v>
      </c>
      <c r="G1970" s="31">
        <f t="shared" si="902"/>
        <v>-1</v>
      </c>
      <c r="I1970" s="3">
        <f t="shared" si="900"/>
        <v>0</v>
      </c>
      <c r="J1970" s="31">
        <f t="shared" si="903"/>
        <v>0</v>
      </c>
      <c r="K1970" s="31">
        <f t="shared" si="904"/>
        <v>0</v>
      </c>
      <c r="L1970" s="31">
        <f t="shared" si="927"/>
        <v>289.74246678491102</v>
      </c>
      <c r="M1970" s="31">
        <f t="shared" si="927"/>
        <v>296.24814346688152</v>
      </c>
      <c r="N1970" s="31">
        <f t="shared" si="915"/>
        <v>0.97803977231439498</v>
      </c>
      <c r="O1970" s="31">
        <f t="shared" si="916"/>
        <v>49.444899238302206</v>
      </c>
      <c r="P1970" s="31">
        <f t="shared" si="919"/>
        <v>-1</v>
      </c>
      <c r="R1970" s="3">
        <f t="shared" si="905"/>
        <v>35300</v>
      </c>
      <c r="S1970" s="3">
        <f t="shared" si="906"/>
        <v>33200</v>
      </c>
      <c r="T1970" s="31">
        <f t="shared" si="907"/>
        <v>85.714285714285708</v>
      </c>
      <c r="U1970" s="31">
        <f t="shared" si="909"/>
        <v>71.173054587688739</v>
      </c>
      <c r="V1970" s="31">
        <f t="shared" si="908"/>
        <v>-1</v>
      </c>
      <c r="W1970" s="31">
        <f t="shared" si="910"/>
        <v>1</v>
      </c>
      <c r="Y1970" s="3">
        <f t="shared" si="911"/>
        <v>33995.833333333336</v>
      </c>
      <c r="Z1970" s="3">
        <f t="shared" si="924"/>
        <v>34269.230769230766</v>
      </c>
      <c r="AA1970" s="3">
        <f t="shared" si="925"/>
        <v>-273.39743589743011</v>
      </c>
      <c r="AB1970" s="3">
        <f t="shared" si="926"/>
        <v>1</v>
      </c>
      <c r="AC1970" s="3"/>
      <c r="AD1970" s="3">
        <f t="shared" si="912"/>
        <v>35300</v>
      </c>
      <c r="AE1970" s="3">
        <f t="shared" si="913"/>
        <v>32000</v>
      </c>
      <c r="AF1970" s="31">
        <f t="shared" si="914"/>
        <v>-9.0909090909090917</v>
      </c>
      <c r="AG1970" s="31">
        <f t="shared" si="917"/>
        <v>-1</v>
      </c>
      <c r="AI1970" s="31">
        <f t="shared" si="901"/>
        <v>35000</v>
      </c>
      <c r="AJ1970" s="31">
        <f t="shared" si="920"/>
        <v>33656.666666666664</v>
      </c>
      <c r="AK1970" s="31">
        <f t="shared" si="921"/>
        <v>729.33333333333371</v>
      </c>
      <c r="AL1970" s="31">
        <f t="shared" si="922"/>
        <v>122.79098110907999</v>
      </c>
      <c r="AM1970" s="31">
        <f t="shared" si="923"/>
        <v>1</v>
      </c>
    </row>
    <row r="1971" spans="1:39" x14ac:dyDescent="0.4">
      <c r="A1971" s="44">
        <v>40710</v>
      </c>
      <c r="B1971" s="45">
        <v>34800</v>
      </c>
      <c r="C1971" s="45">
        <v>35000</v>
      </c>
      <c r="D1971" s="45">
        <v>34250</v>
      </c>
      <c r="E1971" s="45">
        <v>34700</v>
      </c>
      <c r="F1971" s="46">
        <v>-0.86</v>
      </c>
      <c r="G1971" s="31">
        <f t="shared" si="902"/>
        <v>-1</v>
      </c>
      <c r="I1971" s="3">
        <f t="shared" si="900"/>
        <v>-300</v>
      </c>
      <c r="J1971" s="31">
        <f t="shared" si="903"/>
        <v>0</v>
      </c>
      <c r="K1971" s="31">
        <f t="shared" si="904"/>
        <v>300</v>
      </c>
      <c r="L1971" s="31">
        <f t="shared" si="927"/>
        <v>269.04657630027452</v>
      </c>
      <c r="M1971" s="31">
        <f t="shared" si="927"/>
        <v>296.51613321924714</v>
      </c>
      <c r="N1971" s="31">
        <f t="shared" si="915"/>
        <v>0.90735898036731333</v>
      </c>
      <c r="O1971" s="31">
        <f t="shared" si="916"/>
        <v>47.571484429877849</v>
      </c>
      <c r="P1971" s="31">
        <f t="shared" si="919"/>
        <v>-1</v>
      </c>
      <c r="R1971" s="3">
        <f t="shared" si="905"/>
        <v>35300</v>
      </c>
      <c r="S1971" s="3">
        <f t="shared" si="906"/>
        <v>33200</v>
      </c>
      <c r="T1971" s="31">
        <f t="shared" si="907"/>
        <v>71.428571428571431</v>
      </c>
      <c r="U1971" s="31">
        <f t="shared" si="909"/>
        <v>81.649245063879221</v>
      </c>
      <c r="V1971" s="31">
        <f t="shared" si="908"/>
        <v>-1</v>
      </c>
      <c r="W1971" s="31">
        <f t="shared" si="910"/>
        <v>1</v>
      </c>
      <c r="Y1971" s="3">
        <f t="shared" si="911"/>
        <v>34145.833333333336</v>
      </c>
      <c r="Z1971" s="3">
        <f t="shared" si="924"/>
        <v>34159.615384615383</v>
      </c>
      <c r="AA1971" s="3">
        <f t="shared" si="925"/>
        <v>-13.782051282047178</v>
      </c>
      <c r="AB1971" s="3">
        <f t="shared" si="926"/>
        <v>1</v>
      </c>
      <c r="AC1971" s="3"/>
      <c r="AD1971" s="3">
        <f t="shared" si="912"/>
        <v>35300</v>
      </c>
      <c r="AE1971" s="3">
        <f t="shared" si="913"/>
        <v>32200</v>
      </c>
      <c r="AF1971" s="31">
        <f t="shared" si="914"/>
        <v>-19.35483870967742</v>
      </c>
      <c r="AG1971" s="31">
        <f t="shared" si="917"/>
        <v>-1</v>
      </c>
      <c r="AI1971" s="31">
        <f t="shared" si="901"/>
        <v>34650</v>
      </c>
      <c r="AJ1971" s="31">
        <f t="shared" si="920"/>
        <v>33645</v>
      </c>
      <c r="AK1971" s="31">
        <f t="shared" si="921"/>
        <v>718.83333333333337</v>
      </c>
      <c r="AL1971" s="31">
        <f t="shared" si="922"/>
        <v>93.206584743797819</v>
      </c>
      <c r="AM1971" s="31">
        <f t="shared" si="923"/>
        <v>-1</v>
      </c>
    </row>
    <row r="1972" spans="1:39" x14ac:dyDescent="0.4">
      <c r="A1972" s="44">
        <v>40711</v>
      </c>
      <c r="B1972" s="45">
        <v>35000</v>
      </c>
      <c r="C1972" s="45">
        <v>35450</v>
      </c>
      <c r="D1972" s="45">
        <v>34800</v>
      </c>
      <c r="E1972" s="45">
        <v>35450</v>
      </c>
      <c r="F1972" s="46">
        <v>2.16</v>
      </c>
      <c r="G1972" s="31">
        <f t="shared" si="902"/>
        <v>1</v>
      </c>
      <c r="I1972" s="3">
        <f t="shared" si="900"/>
        <v>750</v>
      </c>
      <c r="J1972" s="31">
        <f t="shared" si="903"/>
        <v>750</v>
      </c>
      <c r="K1972" s="31">
        <f t="shared" si="904"/>
        <v>0</v>
      </c>
      <c r="L1972" s="31">
        <f t="shared" si="927"/>
        <v>303.40039227882636</v>
      </c>
      <c r="M1972" s="31">
        <f t="shared" si="927"/>
        <v>275.33640941787235</v>
      </c>
      <c r="N1972" s="31">
        <f t="shared" si="915"/>
        <v>1.1019261597849992</v>
      </c>
      <c r="O1972" s="31">
        <f t="shared" si="916"/>
        <v>52.424589448837366</v>
      </c>
      <c r="P1972" s="31">
        <f t="shared" si="919"/>
        <v>1</v>
      </c>
      <c r="R1972" s="3">
        <f t="shared" si="905"/>
        <v>35450</v>
      </c>
      <c r="S1972" s="3">
        <f t="shared" si="906"/>
        <v>33200</v>
      </c>
      <c r="T1972" s="31">
        <f t="shared" si="907"/>
        <v>100</v>
      </c>
      <c r="U1972" s="31">
        <f t="shared" si="909"/>
        <v>85.714285714285708</v>
      </c>
      <c r="V1972" s="31">
        <f t="shared" si="908"/>
        <v>1</v>
      </c>
      <c r="W1972" s="31">
        <f t="shared" si="910"/>
        <v>1</v>
      </c>
      <c r="Y1972" s="3">
        <f t="shared" si="911"/>
        <v>34283.333333333336</v>
      </c>
      <c r="Z1972" s="3">
        <f t="shared" si="924"/>
        <v>34086.538461538461</v>
      </c>
      <c r="AA1972" s="3">
        <f t="shared" si="925"/>
        <v>196.79487179487478</v>
      </c>
      <c r="AB1972" s="3">
        <f t="shared" si="926"/>
        <v>1</v>
      </c>
      <c r="AC1972" s="3"/>
      <c r="AD1972" s="3">
        <f t="shared" si="912"/>
        <v>35450</v>
      </c>
      <c r="AE1972" s="3">
        <f t="shared" si="913"/>
        <v>32200</v>
      </c>
      <c r="AF1972" s="31">
        <f t="shared" si="914"/>
        <v>0</v>
      </c>
      <c r="AG1972" s="31">
        <f t="shared" si="917"/>
        <v>1</v>
      </c>
      <c r="AI1972" s="31">
        <f t="shared" si="901"/>
        <v>35233.333333333336</v>
      </c>
      <c r="AJ1972" s="31">
        <f t="shared" si="920"/>
        <v>33654.166666666672</v>
      </c>
      <c r="AK1972" s="31">
        <f t="shared" si="921"/>
        <v>727.08333333333303</v>
      </c>
      <c r="AL1972" s="31">
        <f t="shared" si="922"/>
        <v>144.79465138490912</v>
      </c>
      <c r="AM1972" s="31">
        <f t="shared" si="923"/>
        <v>1</v>
      </c>
    </row>
    <row r="1973" spans="1:39" x14ac:dyDescent="0.4">
      <c r="A1973" s="44">
        <v>40714</v>
      </c>
      <c r="B1973" s="45">
        <v>35450</v>
      </c>
      <c r="C1973" s="45">
        <v>36500</v>
      </c>
      <c r="D1973" s="45">
        <v>35150</v>
      </c>
      <c r="E1973" s="45">
        <v>36450</v>
      </c>
      <c r="F1973" s="46">
        <v>2.82</v>
      </c>
      <c r="G1973" s="31">
        <f t="shared" si="902"/>
        <v>1</v>
      </c>
      <c r="I1973" s="3">
        <f t="shared" si="900"/>
        <v>1000</v>
      </c>
      <c r="J1973" s="31">
        <f t="shared" si="903"/>
        <v>1000</v>
      </c>
      <c r="K1973" s="31">
        <f t="shared" si="904"/>
        <v>0</v>
      </c>
      <c r="L1973" s="31">
        <f t="shared" si="927"/>
        <v>353.15750711605307</v>
      </c>
      <c r="M1973" s="31">
        <f t="shared" si="927"/>
        <v>255.66952303088146</v>
      </c>
      <c r="N1973" s="31">
        <f t="shared" si="915"/>
        <v>1.3813046738206507</v>
      </c>
      <c r="O1973" s="31">
        <f t="shared" si="916"/>
        <v>58.006213526824183</v>
      </c>
      <c r="P1973" s="31">
        <f t="shared" si="919"/>
        <v>1</v>
      </c>
      <c r="R1973" s="3">
        <f t="shared" si="905"/>
        <v>36500</v>
      </c>
      <c r="S1973" s="3">
        <f t="shared" si="906"/>
        <v>33850</v>
      </c>
      <c r="T1973" s="31">
        <f t="shared" si="907"/>
        <v>98.113207547169807</v>
      </c>
      <c r="U1973" s="31">
        <f t="shared" si="909"/>
        <v>89.847259658580413</v>
      </c>
      <c r="V1973" s="31">
        <f t="shared" si="908"/>
        <v>-1</v>
      </c>
      <c r="W1973" s="31">
        <f t="shared" si="910"/>
        <v>1</v>
      </c>
      <c r="Y1973" s="3">
        <f t="shared" si="911"/>
        <v>34487.5</v>
      </c>
      <c r="Z1973" s="3">
        <f t="shared" si="924"/>
        <v>34088.461538461539</v>
      </c>
      <c r="AA1973" s="3">
        <f t="shared" si="925"/>
        <v>399.03846153846098</v>
      </c>
      <c r="AB1973" s="3">
        <f t="shared" si="926"/>
        <v>1</v>
      </c>
      <c r="AC1973" s="3"/>
      <c r="AD1973" s="3">
        <f t="shared" si="912"/>
        <v>36500</v>
      </c>
      <c r="AE1973" s="3">
        <f t="shared" si="913"/>
        <v>32350</v>
      </c>
      <c r="AF1973" s="31">
        <f t="shared" si="914"/>
        <v>-1.2048192771084338</v>
      </c>
      <c r="AG1973" s="31">
        <f t="shared" si="917"/>
        <v>-1</v>
      </c>
      <c r="AI1973" s="31">
        <f t="shared" si="901"/>
        <v>36033.333333333336</v>
      </c>
      <c r="AJ1973" s="31">
        <f t="shared" si="920"/>
        <v>33752.500000000007</v>
      </c>
      <c r="AK1973" s="31">
        <f t="shared" si="921"/>
        <v>815.58333333333303</v>
      </c>
      <c r="AL1973" s="31">
        <f t="shared" si="922"/>
        <v>186.4377916283502</v>
      </c>
      <c r="AM1973" s="31">
        <f t="shared" si="923"/>
        <v>1</v>
      </c>
    </row>
    <row r="1974" spans="1:39" x14ac:dyDescent="0.4">
      <c r="A1974" s="47">
        <v>40715</v>
      </c>
      <c r="B1974" s="48">
        <v>36450</v>
      </c>
      <c r="C1974" s="48">
        <v>37300</v>
      </c>
      <c r="D1974" s="48">
        <v>36000</v>
      </c>
      <c r="E1974" s="48">
        <v>36450</v>
      </c>
      <c r="F1974" s="49">
        <v>0</v>
      </c>
      <c r="G1974" s="31">
        <f t="shared" si="902"/>
        <v>-1</v>
      </c>
      <c r="I1974" s="3">
        <f t="shared" si="900"/>
        <v>0</v>
      </c>
      <c r="J1974" s="31">
        <f t="shared" si="903"/>
        <v>0</v>
      </c>
      <c r="K1974" s="31">
        <f t="shared" si="904"/>
        <v>0</v>
      </c>
      <c r="L1974" s="31">
        <f t="shared" si="927"/>
        <v>327.93197089347785</v>
      </c>
      <c r="M1974" s="31">
        <f t="shared" si="927"/>
        <v>237.40741424296135</v>
      </c>
      <c r="N1974" s="31">
        <f t="shared" si="915"/>
        <v>1.3813046738206507</v>
      </c>
      <c r="O1974" s="31">
        <f t="shared" si="916"/>
        <v>58.006213526824183</v>
      </c>
      <c r="P1974" s="31">
        <f t="shared" si="919"/>
        <v>-1</v>
      </c>
      <c r="R1974" s="3">
        <f t="shared" si="905"/>
        <v>37300</v>
      </c>
      <c r="S1974" s="3">
        <f t="shared" si="906"/>
        <v>34250</v>
      </c>
      <c r="T1974" s="31">
        <f t="shared" si="907"/>
        <v>72.131147540983605</v>
      </c>
      <c r="U1974" s="31">
        <f t="shared" si="909"/>
        <v>90.081451696051133</v>
      </c>
      <c r="V1974" s="31">
        <f t="shared" si="908"/>
        <v>-1</v>
      </c>
      <c r="W1974" s="31">
        <f t="shared" si="910"/>
        <v>1</v>
      </c>
      <c r="Y1974" s="3">
        <f t="shared" si="911"/>
        <v>34758.333333333336</v>
      </c>
      <c r="Z1974" s="3">
        <f t="shared" si="924"/>
        <v>34121.153846153844</v>
      </c>
      <c r="AA1974" s="3">
        <f t="shared" si="925"/>
        <v>637.17948717949184</v>
      </c>
      <c r="AB1974" s="3">
        <f t="shared" si="926"/>
        <v>1</v>
      </c>
      <c r="AC1974" s="3"/>
      <c r="AD1974" s="3">
        <f t="shared" si="912"/>
        <v>37300</v>
      </c>
      <c r="AE1974" s="3">
        <f t="shared" si="913"/>
        <v>32950</v>
      </c>
      <c r="AF1974" s="31">
        <f t="shared" si="914"/>
        <v>-19.540229885057471</v>
      </c>
      <c r="AG1974" s="31">
        <f t="shared" si="917"/>
        <v>-1</v>
      </c>
      <c r="AI1974" s="31">
        <f t="shared" si="901"/>
        <v>36583.333333333336</v>
      </c>
      <c r="AJ1974" s="31">
        <f t="shared" si="920"/>
        <v>33960.833333333343</v>
      </c>
      <c r="AK1974" s="31">
        <f t="shared" si="921"/>
        <v>890.25000000000182</v>
      </c>
      <c r="AL1974" s="31">
        <f t="shared" si="922"/>
        <v>196.38678273893007</v>
      </c>
      <c r="AM1974" s="31">
        <f t="shared" si="923"/>
        <v>1</v>
      </c>
    </row>
    <row r="1975" spans="1:39" x14ac:dyDescent="0.4">
      <c r="A1975" s="44">
        <v>40716</v>
      </c>
      <c r="B1975" s="45">
        <v>36600</v>
      </c>
      <c r="C1975" s="45">
        <v>37850</v>
      </c>
      <c r="D1975" s="45">
        <v>36300</v>
      </c>
      <c r="E1975" s="45">
        <v>37000</v>
      </c>
      <c r="F1975" s="46">
        <v>1.51</v>
      </c>
      <c r="G1975" s="31">
        <f t="shared" si="902"/>
        <v>1</v>
      </c>
      <c r="I1975" s="3">
        <f t="shared" si="900"/>
        <v>550</v>
      </c>
      <c r="J1975" s="31">
        <f t="shared" si="903"/>
        <v>550</v>
      </c>
      <c r="K1975" s="31">
        <f t="shared" si="904"/>
        <v>0</v>
      </c>
      <c r="L1975" s="31">
        <f t="shared" si="927"/>
        <v>343.79397297251518</v>
      </c>
      <c r="M1975" s="31">
        <f t="shared" si="927"/>
        <v>220.44974179703556</v>
      </c>
      <c r="N1975" s="31">
        <f t="shared" si="915"/>
        <v>1.5595117969747527</v>
      </c>
      <c r="O1975" s="31">
        <f t="shared" si="916"/>
        <v>60.930049192116925</v>
      </c>
      <c r="P1975" s="31">
        <f t="shared" si="919"/>
        <v>1</v>
      </c>
      <c r="R1975" s="3">
        <f t="shared" si="905"/>
        <v>37850</v>
      </c>
      <c r="S1975" s="3">
        <f t="shared" si="906"/>
        <v>34250</v>
      </c>
      <c r="T1975" s="31">
        <f t="shared" si="907"/>
        <v>76.388888888888886</v>
      </c>
      <c r="U1975" s="31">
        <f t="shared" si="909"/>
        <v>82.211081325680766</v>
      </c>
      <c r="V1975" s="31">
        <f t="shared" si="908"/>
        <v>1</v>
      </c>
      <c r="W1975" s="31">
        <f t="shared" si="910"/>
        <v>-1</v>
      </c>
      <c r="Y1975" s="3">
        <f t="shared" si="911"/>
        <v>35016.666666666664</v>
      </c>
      <c r="Z1975" s="3">
        <f t="shared" si="924"/>
        <v>34190.384615384617</v>
      </c>
      <c r="AA1975" s="3">
        <f t="shared" si="925"/>
        <v>826.28205128204718</v>
      </c>
      <c r="AB1975" s="3">
        <f t="shared" si="926"/>
        <v>1</v>
      </c>
      <c r="AC1975" s="3"/>
      <c r="AD1975" s="3">
        <f t="shared" si="912"/>
        <v>37850</v>
      </c>
      <c r="AE1975" s="3">
        <f t="shared" si="913"/>
        <v>32950</v>
      </c>
      <c r="AF1975" s="31">
        <f t="shared" si="914"/>
        <v>-17.346938775510203</v>
      </c>
      <c r="AG1975" s="31">
        <f t="shared" si="917"/>
        <v>1</v>
      </c>
      <c r="AI1975" s="31">
        <f t="shared" si="901"/>
        <v>37050</v>
      </c>
      <c r="AJ1975" s="31">
        <f t="shared" si="920"/>
        <v>34208.333333333343</v>
      </c>
      <c r="AK1975" s="31">
        <f t="shared" si="921"/>
        <v>979.16666666667038</v>
      </c>
      <c r="AL1975" s="31">
        <f t="shared" si="922"/>
        <v>193.47517730496315</v>
      </c>
      <c r="AM1975" s="31">
        <f t="shared" si="923"/>
        <v>-1</v>
      </c>
    </row>
    <row r="1976" spans="1:39" x14ac:dyDescent="0.4">
      <c r="A1976" s="44">
        <v>40717</v>
      </c>
      <c r="B1976" s="45">
        <v>36500</v>
      </c>
      <c r="C1976" s="45">
        <v>36500</v>
      </c>
      <c r="D1976" s="45">
        <v>35400</v>
      </c>
      <c r="E1976" s="45">
        <v>35450</v>
      </c>
      <c r="F1976" s="46">
        <v>-4.1900000000000004</v>
      </c>
      <c r="G1976" s="31">
        <f t="shared" si="902"/>
        <v>-1</v>
      </c>
      <c r="I1976" s="3">
        <f t="shared" si="900"/>
        <v>-1550</v>
      </c>
      <c r="J1976" s="31">
        <f t="shared" si="903"/>
        <v>0</v>
      </c>
      <c r="K1976" s="31">
        <f t="shared" si="904"/>
        <v>1550</v>
      </c>
      <c r="L1976" s="31">
        <f t="shared" si="927"/>
        <v>319.23726061733549</v>
      </c>
      <c r="M1976" s="31">
        <f t="shared" si="927"/>
        <v>315.41761738296157</v>
      </c>
      <c r="N1976" s="31">
        <f t="shared" si="915"/>
        <v>1.0121097967388941</v>
      </c>
      <c r="O1976" s="31">
        <f t="shared" si="916"/>
        <v>50.300922861131163</v>
      </c>
      <c r="P1976" s="31">
        <f t="shared" si="919"/>
        <v>-1</v>
      </c>
      <c r="R1976" s="3">
        <f t="shared" si="905"/>
        <v>37850</v>
      </c>
      <c r="S1976" s="3">
        <f t="shared" si="906"/>
        <v>34800</v>
      </c>
      <c r="T1976" s="31">
        <f t="shared" si="907"/>
        <v>21.311475409836063</v>
      </c>
      <c r="U1976" s="31">
        <f t="shared" si="909"/>
        <v>56.61050394656953</v>
      </c>
      <c r="V1976" s="31">
        <f t="shared" si="908"/>
        <v>-1</v>
      </c>
      <c r="W1976" s="31">
        <f t="shared" si="910"/>
        <v>-1</v>
      </c>
      <c r="Y1976" s="3">
        <f t="shared" si="911"/>
        <v>35137.5</v>
      </c>
      <c r="Z1976" s="3">
        <f t="shared" si="924"/>
        <v>34196.153846153844</v>
      </c>
      <c r="AA1976" s="3">
        <f t="shared" si="925"/>
        <v>941.34615384615608</v>
      </c>
      <c r="AB1976" s="3">
        <f t="shared" si="926"/>
        <v>1</v>
      </c>
      <c r="AC1976" s="3"/>
      <c r="AD1976" s="3">
        <f t="shared" si="912"/>
        <v>37850</v>
      </c>
      <c r="AE1976" s="3">
        <f t="shared" si="913"/>
        <v>33000</v>
      </c>
      <c r="AF1976" s="31">
        <f t="shared" si="914"/>
        <v>-49.484536082474229</v>
      </c>
      <c r="AG1976" s="31">
        <f t="shared" si="917"/>
        <v>-1</v>
      </c>
      <c r="AI1976" s="31">
        <f t="shared" si="901"/>
        <v>35783.333333333336</v>
      </c>
      <c r="AJ1976" s="31">
        <f t="shared" si="920"/>
        <v>34420.000000000007</v>
      </c>
      <c r="AK1976" s="31">
        <f t="shared" si="921"/>
        <v>967.33333333333576</v>
      </c>
      <c r="AL1976" s="31">
        <f t="shared" si="922"/>
        <v>93.958189754191949</v>
      </c>
      <c r="AM1976" s="31">
        <f t="shared" si="923"/>
        <v>-1</v>
      </c>
    </row>
    <row r="1977" spans="1:39" x14ac:dyDescent="0.4">
      <c r="A1977" s="44">
        <v>40718</v>
      </c>
      <c r="B1977" s="45">
        <v>35550</v>
      </c>
      <c r="C1977" s="45">
        <v>37000</v>
      </c>
      <c r="D1977" s="45">
        <v>35550</v>
      </c>
      <c r="E1977" s="45">
        <v>36700</v>
      </c>
      <c r="F1977" s="46">
        <v>3.53</v>
      </c>
      <c r="G1977" s="31">
        <f t="shared" si="902"/>
        <v>1</v>
      </c>
      <c r="I1977" s="3">
        <f t="shared" si="900"/>
        <v>1250</v>
      </c>
      <c r="J1977" s="31">
        <f t="shared" si="903"/>
        <v>1250</v>
      </c>
      <c r="K1977" s="31">
        <f t="shared" si="904"/>
        <v>0</v>
      </c>
      <c r="L1977" s="31">
        <f t="shared" si="927"/>
        <v>385.72031343038299</v>
      </c>
      <c r="M1977" s="31">
        <f t="shared" si="927"/>
        <v>292.88778756989285</v>
      </c>
      <c r="N1977" s="31">
        <f t="shared" si="915"/>
        <v>1.3169559462711882</v>
      </c>
      <c r="O1977" s="31">
        <f t="shared" si="916"/>
        <v>56.839921725341469</v>
      </c>
      <c r="P1977" s="31">
        <f t="shared" si="919"/>
        <v>1</v>
      </c>
      <c r="R1977" s="3">
        <f t="shared" si="905"/>
        <v>37850</v>
      </c>
      <c r="S1977" s="3">
        <f t="shared" si="906"/>
        <v>35150</v>
      </c>
      <c r="T1977" s="31">
        <f t="shared" si="907"/>
        <v>57.407407407407405</v>
      </c>
      <c r="U1977" s="31">
        <f t="shared" si="909"/>
        <v>51.702590568710782</v>
      </c>
      <c r="V1977" s="31">
        <f t="shared" si="908"/>
        <v>1</v>
      </c>
      <c r="W1977" s="31">
        <f t="shared" si="910"/>
        <v>-1</v>
      </c>
      <c r="Y1977" s="3">
        <f t="shared" si="911"/>
        <v>35345.833333333336</v>
      </c>
      <c r="Z1977" s="3">
        <f t="shared" si="924"/>
        <v>34275</v>
      </c>
      <c r="AA1977" s="3">
        <f t="shared" si="925"/>
        <v>1070.8333333333358</v>
      </c>
      <c r="AB1977" s="3">
        <f t="shared" si="926"/>
        <v>1</v>
      </c>
      <c r="AC1977" s="3"/>
      <c r="AD1977" s="3">
        <f t="shared" si="912"/>
        <v>37850</v>
      </c>
      <c r="AE1977" s="3">
        <f t="shared" si="913"/>
        <v>33000</v>
      </c>
      <c r="AF1977" s="31">
        <f t="shared" si="914"/>
        <v>-23.711340206185564</v>
      </c>
      <c r="AG1977" s="31">
        <f t="shared" si="917"/>
        <v>1</v>
      </c>
      <c r="AI1977" s="31">
        <f t="shared" si="901"/>
        <v>36416.666666666664</v>
      </c>
      <c r="AJ1977" s="31">
        <f t="shared" si="920"/>
        <v>34587.5</v>
      </c>
      <c r="AK1977" s="31">
        <f t="shared" si="921"/>
        <v>1016.2500000000007</v>
      </c>
      <c r="AL1977" s="31">
        <f t="shared" si="922"/>
        <v>119.99453327866588</v>
      </c>
      <c r="AM1977" s="31">
        <f t="shared" si="923"/>
        <v>1</v>
      </c>
    </row>
    <row r="1978" spans="1:39" x14ac:dyDescent="0.4">
      <c r="A1978" s="44">
        <v>40721</v>
      </c>
      <c r="B1978" s="45">
        <v>36000</v>
      </c>
      <c r="C1978" s="45">
        <v>36200</v>
      </c>
      <c r="D1978" s="45">
        <v>35550</v>
      </c>
      <c r="E1978" s="45">
        <v>35650</v>
      </c>
      <c r="F1978" s="46">
        <v>-2.86</v>
      </c>
      <c r="G1978" s="31">
        <f t="shared" si="902"/>
        <v>-1</v>
      </c>
      <c r="I1978" s="3">
        <f t="shared" si="900"/>
        <v>-1050</v>
      </c>
      <c r="J1978" s="31">
        <f t="shared" si="903"/>
        <v>0</v>
      </c>
      <c r="K1978" s="31">
        <f t="shared" si="904"/>
        <v>1050</v>
      </c>
      <c r="L1978" s="31">
        <f t="shared" si="927"/>
        <v>358.16886247106993</v>
      </c>
      <c r="M1978" s="31">
        <f t="shared" si="927"/>
        <v>346.96723131490046</v>
      </c>
      <c r="N1978" s="31">
        <f t="shared" si="915"/>
        <v>1.0322844065525112</v>
      </c>
      <c r="O1978" s="31">
        <f t="shared" si="916"/>
        <v>50.794288595838744</v>
      </c>
      <c r="P1978" s="31">
        <f t="shared" si="919"/>
        <v>-1</v>
      </c>
      <c r="R1978" s="3">
        <f t="shared" si="905"/>
        <v>37850</v>
      </c>
      <c r="S1978" s="3">
        <f t="shared" si="906"/>
        <v>35400</v>
      </c>
      <c r="T1978" s="31">
        <f t="shared" si="907"/>
        <v>10.204081632653061</v>
      </c>
      <c r="U1978" s="31">
        <f t="shared" si="909"/>
        <v>29.640988149965509</v>
      </c>
      <c r="V1978" s="31">
        <f t="shared" si="908"/>
        <v>-1</v>
      </c>
      <c r="W1978" s="31">
        <f t="shared" si="910"/>
        <v>-1</v>
      </c>
      <c r="Y1978" s="3">
        <f t="shared" si="911"/>
        <v>35462.5</v>
      </c>
      <c r="Z1978" s="3">
        <f t="shared" si="924"/>
        <v>34303.846153846156</v>
      </c>
      <c r="AA1978" s="3">
        <f t="shared" si="925"/>
        <v>1158.6538461538439</v>
      </c>
      <c r="AB1978" s="3">
        <f t="shared" si="926"/>
        <v>1</v>
      </c>
      <c r="AC1978" s="3"/>
      <c r="AD1978" s="3">
        <f t="shared" si="912"/>
        <v>37850</v>
      </c>
      <c r="AE1978" s="3">
        <f t="shared" si="913"/>
        <v>33200</v>
      </c>
      <c r="AF1978" s="31">
        <f t="shared" si="914"/>
        <v>-47.311827956989248</v>
      </c>
      <c r="AG1978" s="31">
        <f t="shared" si="917"/>
        <v>-1</v>
      </c>
      <c r="AI1978" s="31">
        <f t="shared" si="901"/>
        <v>35800</v>
      </c>
      <c r="AJ1978" s="31">
        <f t="shared" si="920"/>
        <v>34717.5</v>
      </c>
      <c r="AK1978" s="31">
        <f t="shared" si="921"/>
        <v>1016.0000000000007</v>
      </c>
      <c r="AL1978" s="31">
        <f t="shared" si="922"/>
        <v>71.030183727034085</v>
      </c>
      <c r="AM1978" s="31">
        <f t="shared" si="923"/>
        <v>-1</v>
      </c>
    </row>
    <row r="1979" spans="1:39" x14ac:dyDescent="0.4">
      <c r="A1979" s="47">
        <v>40722</v>
      </c>
      <c r="B1979" s="48">
        <v>36000</v>
      </c>
      <c r="C1979" s="48">
        <v>36500</v>
      </c>
      <c r="D1979" s="48">
        <v>35550</v>
      </c>
      <c r="E1979" s="48">
        <v>35950</v>
      </c>
      <c r="F1979" s="49">
        <v>0.84</v>
      </c>
      <c r="G1979" s="31">
        <f t="shared" si="902"/>
        <v>1</v>
      </c>
      <c r="I1979" s="3">
        <f t="shared" si="900"/>
        <v>300</v>
      </c>
      <c r="J1979" s="31">
        <f t="shared" si="903"/>
        <v>300</v>
      </c>
      <c r="K1979" s="31">
        <f t="shared" si="904"/>
        <v>0</v>
      </c>
      <c r="L1979" s="31">
        <f t="shared" si="927"/>
        <v>354.01394372313638</v>
      </c>
      <c r="M1979" s="31">
        <f t="shared" si="927"/>
        <v>322.18385764955048</v>
      </c>
      <c r="N1979" s="31">
        <f t="shared" si="915"/>
        <v>1.0987947884968479</v>
      </c>
      <c r="O1979" s="31">
        <f t="shared" si="916"/>
        <v>52.353607628490558</v>
      </c>
      <c r="P1979" s="31">
        <f t="shared" si="919"/>
        <v>1</v>
      </c>
      <c r="R1979" s="3">
        <f t="shared" si="905"/>
        <v>37850</v>
      </c>
      <c r="S1979" s="3">
        <f t="shared" si="906"/>
        <v>35400</v>
      </c>
      <c r="T1979" s="31">
        <f t="shared" si="907"/>
        <v>22.448979591836736</v>
      </c>
      <c r="U1979" s="31">
        <f t="shared" si="909"/>
        <v>30.020156210632397</v>
      </c>
      <c r="V1979" s="31">
        <f t="shared" si="908"/>
        <v>1</v>
      </c>
      <c r="W1979" s="31">
        <f t="shared" si="910"/>
        <v>1</v>
      </c>
      <c r="Y1979" s="3">
        <f t="shared" si="911"/>
        <v>35641.666666666664</v>
      </c>
      <c r="Z1979" s="3">
        <f t="shared" si="924"/>
        <v>34396.153846153844</v>
      </c>
      <c r="AA1979" s="3">
        <f t="shared" si="925"/>
        <v>1245.5128205128203</v>
      </c>
      <c r="AB1979" s="3">
        <f t="shared" si="926"/>
        <v>1</v>
      </c>
      <c r="AC1979" s="3"/>
      <c r="AD1979" s="3">
        <f t="shared" si="912"/>
        <v>37850</v>
      </c>
      <c r="AE1979" s="3">
        <f t="shared" si="913"/>
        <v>33200</v>
      </c>
      <c r="AF1979" s="31">
        <f t="shared" si="914"/>
        <v>-40.86021505376344</v>
      </c>
      <c r="AG1979" s="31">
        <f t="shared" si="917"/>
        <v>1</v>
      </c>
      <c r="AI1979" s="31">
        <f t="shared" si="901"/>
        <v>36000</v>
      </c>
      <c r="AJ1979" s="31">
        <f t="shared" si="920"/>
        <v>34870</v>
      </c>
      <c r="AK1979" s="31">
        <f t="shared" si="921"/>
        <v>1007.0000000000007</v>
      </c>
      <c r="AL1979" s="31">
        <f t="shared" si="922"/>
        <v>74.809665673617957</v>
      </c>
      <c r="AM1979" s="31">
        <f t="shared" si="923"/>
        <v>1</v>
      </c>
    </row>
    <row r="1980" spans="1:39" x14ac:dyDescent="0.4">
      <c r="A1980" s="44">
        <v>40723</v>
      </c>
      <c r="B1980" s="45">
        <v>36300</v>
      </c>
      <c r="C1980" s="45">
        <v>36850</v>
      </c>
      <c r="D1980" s="45">
        <v>35800</v>
      </c>
      <c r="E1980" s="45">
        <v>36550</v>
      </c>
      <c r="F1980" s="46">
        <v>1.67</v>
      </c>
      <c r="G1980" s="31">
        <f t="shared" si="902"/>
        <v>1</v>
      </c>
      <c r="I1980" s="3">
        <f t="shared" si="900"/>
        <v>600</v>
      </c>
      <c r="J1980" s="31">
        <f t="shared" si="903"/>
        <v>600</v>
      </c>
      <c r="K1980" s="31">
        <f t="shared" si="904"/>
        <v>0</v>
      </c>
      <c r="L1980" s="31">
        <f t="shared" si="927"/>
        <v>371.58437631434089</v>
      </c>
      <c r="M1980" s="31">
        <f t="shared" si="927"/>
        <v>299.17072496029687</v>
      </c>
      <c r="N1980" s="31">
        <f t="shared" si="915"/>
        <v>1.2420479188384963</v>
      </c>
      <c r="O1980" s="31">
        <f t="shared" si="916"/>
        <v>55.397920285394491</v>
      </c>
      <c r="P1980" s="31">
        <f t="shared" si="919"/>
        <v>1</v>
      </c>
      <c r="R1980" s="3">
        <f t="shared" si="905"/>
        <v>37000</v>
      </c>
      <c r="S1980" s="3">
        <f t="shared" si="906"/>
        <v>35400</v>
      </c>
      <c r="T1980" s="31">
        <f t="shared" si="907"/>
        <v>71.875</v>
      </c>
      <c r="U1980" s="31">
        <f t="shared" si="909"/>
        <v>34.842687074829932</v>
      </c>
      <c r="V1980" s="31">
        <f t="shared" si="908"/>
        <v>1</v>
      </c>
      <c r="W1980" s="31">
        <f t="shared" si="910"/>
        <v>1</v>
      </c>
      <c r="Y1980" s="3">
        <f t="shared" si="911"/>
        <v>35862.5</v>
      </c>
      <c r="Z1980" s="3">
        <f t="shared" si="924"/>
        <v>34580.769230769234</v>
      </c>
      <c r="AA1980" s="3">
        <f t="shared" si="925"/>
        <v>1281.7307692307659</v>
      </c>
      <c r="AB1980" s="3">
        <f t="shared" si="926"/>
        <v>1</v>
      </c>
      <c r="AC1980" s="3"/>
      <c r="AD1980" s="3">
        <f t="shared" si="912"/>
        <v>37850</v>
      </c>
      <c r="AE1980" s="3">
        <f t="shared" si="913"/>
        <v>33200</v>
      </c>
      <c r="AF1980" s="31">
        <f t="shared" si="914"/>
        <v>-27.956989247311824</v>
      </c>
      <c r="AG1980" s="31">
        <f t="shared" si="917"/>
        <v>1</v>
      </c>
      <c r="AI1980" s="31">
        <f t="shared" si="901"/>
        <v>36400</v>
      </c>
      <c r="AJ1980" s="31">
        <f t="shared" si="920"/>
        <v>35024.166666666664</v>
      </c>
      <c r="AK1980" s="31">
        <f t="shared" si="921"/>
        <v>1008.2500000000003</v>
      </c>
      <c r="AL1980" s="31">
        <f t="shared" si="922"/>
        <v>90.971705650604861</v>
      </c>
      <c r="AM1980" s="31">
        <f t="shared" si="923"/>
        <v>1</v>
      </c>
    </row>
    <row r="1981" spans="1:39" x14ac:dyDescent="0.4">
      <c r="A1981" s="44">
        <v>40724</v>
      </c>
      <c r="B1981" s="45">
        <v>36300</v>
      </c>
      <c r="C1981" s="45">
        <v>36500</v>
      </c>
      <c r="D1981" s="45">
        <v>35750</v>
      </c>
      <c r="E1981" s="45">
        <v>36100</v>
      </c>
      <c r="F1981" s="46">
        <v>-1.23</v>
      </c>
      <c r="G1981" s="31">
        <f t="shared" si="902"/>
        <v>-1</v>
      </c>
      <c r="I1981" s="3">
        <f t="shared" si="900"/>
        <v>-450</v>
      </c>
      <c r="J1981" s="31">
        <f t="shared" si="903"/>
        <v>0</v>
      </c>
      <c r="K1981" s="31">
        <f t="shared" si="904"/>
        <v>450</v>
      </c>
      <c r="L1981" s="31">
        <f t="shared" si="927"/>
        <v>345.04263514903084</v>
      </c>
      <c r="M1981" s="31">
        <f t="shared" si="927"/>
        <v>309.94424460598992</v>
      </c>
      <c r="N1981" s="31">
        <f t="shared" si="915"/>
        <v>1.1132409817374058</v>
      </c>
      <c r="O1981" s="31">
        <f t="shared" si="916"/>
        <v>52.679320122883112</v>
      </c>
      <c r="P1981" s="31">
        <f t="shared" si="919"/>
        <v>-1</v>
      </c>
      <c r="R1981" s="3">
        <f t="shared" si="905"/>
        <v>37000</v>
      </c>
      <c r="S1981" s="3">
        <f t="shared" si="906"/>
        <v>35550</v>
      </c>
      <c r="T1981" s="31">
        <f t="shared" si="907"/>
        <v>37.931034482758619</v>
      </c>
      <c r="U1981" s="31">
        <f t="shared" si="909"/>
        <v>44.085004691531786</v>
      </c>
      <c r="V1981" s="31">
        <f t="shared" si="908"/>
        <v>-1</v>
      </c>
      <c r="W1981" s="31">
        <f t="shared" si="910"/>
        <v>1</v>
      </c>
      <c r="Y1981" s="3">
        <f t="shared" si="911"/>
        <v>35954.166666666664</v>
      </c>
      <c r="Z1981" s="3">
        <f t="shared" si="924"/>
        <v>34740.384615384617</v>
      </c>
      <c r="AA1981" s="3">
        <f t="shared" si="925"/>
        <v>1213.7820512820472</v>
      </c>
      <c r="AB1981" s="3">
        <f t="shared" si="926"/>
        <v>-1</v>
      </c>
      <c r="AC1981" s="3"/>
      <c r="AD1981" s="3">
        <f t="shared" si="912"/>
        <v>37850</v>
      </c>
      <c r="AE1981" s="3">
        <f t="shared" si="913"/>
        <v>33200</v>
      </c>
      <c r="AF1981" s="31">
        <f t="shared" si="914"/>
        <v>-37.634408602150536</v>
      </c>
      <c r="AG1981" s="31">
        <f t="shared" si="917"/>
        <v>-1</v>
      </c>
      <c r="AI1981" s="31">
        <f t="shared" si="901"/>
        <v>36116.666666666664</v>
      </c>
      <c r="AJ1981" s="31">
        <f t="shared" si="920"/>
        <v>35135.833333333328</v>
      </c>
      <c r="AK1981" s="31">
        <f t="shared" si="921"/>
        <v>1005.8333333333339</v>
      </c>
      <c r="AL1981" s="31">
        <f t="shared" si="922"/>
        <v>65.00966583816637</v>
      </c>
      <c r="AM1981" s="31">
        <f t="shared" si="923"/>
        <v>-1</v>
      </c>
    </row>
    <row r="1982" spans="1:39" x14ac:dyDescent="0.4">
      <c r="A1982" s="44">
        <v>40725</v>
      </c>
      <c r="B1982" s="45">
        <v>36250</v>
      </c>
      <c r="C1982" s="45">
        <v>36650</v>
      </c>
      <c r="D1982" s="45">
        <v>35900</v>
      </c>
      <c r="E1982" s="45">
        <v>35900</v>
      </c>
      <c r="F1982" s="46">
        <v>-0.55000000000000004</v>
      </c>
      <c r="G1982" s="31">
        <f t="shared" si="902"/>
        <v>-1</v>
      </c>
      <c r="I1982" s="3">
        <f t="shared" si="900"/>
        <v>-200</v>
      </c>
      <c r="J1982" s="31">
        <f t="shared" si="903"/>
        <v>0</v>
      </c>
      <c r="K1982" s="31">
        <f t="shared" si="904"/>
        <v>200</v>
      </c>
      <c r="L1982" s="31">
        <f t="shared" si="927"/>
        <v>320.3967326383858</v>
      </c>
      <c r="M1982" s="31">
        <f t="shared" si="927"/>
        <v>302.09108427699067</v>
      </c>
      <c r="N1982" s="31">
        <f t="shared" si="915"/>
        <v>1.0605964535669992</v>
      </c>
      <c r="O1982" s="31">
        <f t="shared" si="916"/>
        <v>51.470361978496655</v>
      </c>
      <c r="P1982" s="31">
        <f t="shared" si="919"/>
        <v>-1</v>
      </c>
      <c r="R1982" s="3">
        <f t="shared" si="905"/>
        <v>36850</v>
      </c>
      <c r="S1982" s="3">
        <f t="shared" si="906"/>
        <v>35550</v>
      </c>
      <c r="T1982" s="31">
        <f t="shared" si="907"/>
        <v>26.923076923076923</v>
      </c>
      <c r="U1982" s="31">
        <f t="shared" si="909"/>
        <v>45.576370468611849</v>
      </c>
      <c r="V1982" s="31">
        <f t="shared" si="908"/>
        <v>-1</v>
      </c>
      <c r="W1982" s="31">
        <f t="shared" si="910"/>
        <v>1</v>
      </c>
      <c r="Y1982" s="3">
        <f t="shared" si="911"/>
        <v>36029.166666666664</v>
      </c>
      <c r="Z1982" s="3">
        <f t="shared" si="924"/>
        <v>34900</v>
      </c>
      <c r="AA1982" s="3">
        <f t="shared" si="925"/>
        <v>1129.1666666666642</v>
      </c>
      <c r="AB1982" s="3">
        <f t="shared" si="926"/>
        <v>-1</v>
      </c>
      <c r="AC1982" s="3"/>
      <c r="AD1982" s="3">
        <f t="shared" si="912"/>
        <v>37850</v>
      </c>
      <c r="AE1982" s="3">
        <f t="shared" si="913"/>
        <v>33850</v>
      </c>
      <c r="AF1982" s="31">
        <f t="shared" si="914"/>
        <v>-48.75</v>
      </c>
      <c r="AG1982" s="31">
        <f t="shared" si="917"/>
        <v>-1</v>
      </c>
      <c r="AI1982" s="31">
        <f t="shared" si="901"/>
        <v>36150</v>
      </c>
      <c r="AJ1982" s="31">
        <f t="shared" si="920"/>
        <v>35273.333333333328</v>
      </c>
      <c r="AK1982" s="31">
        <f t="shared" si="921"/>
        <v>960.00000000000034</v>
      </c>
      <c r="AL1982" s="31">
        <f t="shared" si="922"/>
        <v>60.879629629629953</v>
      </c>
      <c r="AM1982" s="31">
        <f t="shared" si="923"/>
        <v>-1</v>
      </c>
    </row>
    <row r="1983" spans="1:39" x14ac:dyDescent="0.4">
      <c r="A1983" s="44">
        <v>40728</v>
      </c>
      <c r="B1983" s="45">
        <v>36300</v>
      </c>
      <c r="C1983" s="45">
        <v>39250</v>
      </c>
      <c r="D1983" s="45">
        <v>36250</v>
      </c>
      <c r="E1983" s="45">
        <v>39200</v>
      </c>
      <c r="F1983" s="46">
        <v>9.19</v>
      </c>
      <c r="G1983" s="31">
        <f t="shared" si="902"/>
        <v>1</v>
      </c>
      <c r="I1983" s="3">
        <f t="shared" si="900"/>
        <v>3300</v>
      </c>
      <c r="J1983" s="31">
        <f t="shared" si="903"/>
        <v>3300</v>
      </c>
      <c r="K1983" s="31">
        <f t="shared" si="904"/>
        <v>0</v>
      </c>
      <c r="L1983" s="31">
        <f t="shared" ref="L1983:M1998" si="928">((L1982*13)+J1983)/14</f>
        <v>533.22553744992967</v>
      </c>
      <c r="M1983" s="31">
        <f t="shared" si="928"/>
        <v>280.51314968577702</v>
      </c>
      <c r="N1983" s="31">
        <f t="shared" si="915"/>
        <v>1.9008931953715325</v>
      </c>
      <c r="O1983" s="31">
        <f t="shared" si="916"/>
        <v>65.527858743798902</v>
      </c>
      <c r="P1983" s="31">
        <f t="shared" si="919"/>
        <v>1</v>
      </c>
      <c r="R1983" s="3">
        <f t="shared" si="905"/>
        <v>39250</v>
      </c>
      <c r="S1983" s="3">
        <f t="shared" si="906"/>
        <v>35550</v>
      </c>
      <c r="T1983" s="31">
        <f t="shared" si="907"/>
        <v>98.648648648648646</v>
      </c>
      <c r="U1983" s="31">
        <f t="shared" si="909"/>
        <v>54.500920018161395</v>
      </c>
      <c r="V1983" s="31">
        <f t="shared" si="908"/>
        <v>1</v>
      </c>
      <c r="W1983" s="31">
        <f t="shared" si="910"/>
        <v>1</v>
      </c>
      <c r="Y1983" s="3">
        <f t="shared" si="911"/>
        <v>36404.166666666664</v>
      </c>
      <c r="Z1983" s="3">
        <f t="shared" si="924"/>
        <v>35115.384615384617</v>
      </c>
      <c r="AA1983" s="3">
        <f t="shared" si="925"/>
        <v>1288.7820512820472</v>
      </c>
      <c r="AB1983" s="3">
        <f t="shared" si="926"/>
        <v>1</v>
      </c>
      <c r="AC1983" s="3"/>
      <c r="AD1983" s="3">
        <f t="shared" si="912"/>
        <v>39250</v>
      </c>
      <c r="AE1983" s="3">
        <f t="shared" si="913"/>
        <v>34250</v>
      </c>
      <c r="AF1983" s="31">
        <f t="shared" si="914"/>
        <v>-1</v>
      </c>
      <c r="AG1983" s="31">
        <f t="shared" si="917"/>
        <v>1</v>
      </c>
      <c r="AI1983" s="31">
        <f t="shared" si="901"/>
        <v>38233.333333333336</v>
      </c>
      <c r="AJ1983" s="31">
        <f t="shared" si="920"/>
        <v>35504.166666666664</v>
      </c>
      <c r="AK1983" s="31">
        <f t="shared" si="921"/>
        <v>1002.0833333333339</v>
      </c>
      <c r="AL1983" s="31">
        <f t="shared" si="922"/>
        <v>181.56618156618177</v>
      </c>
      <c r="AM1983" s="31">
        <f t="shared" si="923"/>
        <v>1</v>
      </c>
    </row>
    <row r="1984" spans="1:39" x14ac:dyDescent="0.4">
      <c r="A1984" s="47">
        <v>40729</v>
      </c>
      <c r="B1984" s="48">
        <v>38800</v>
      </c>
      <c r="C1984" s="48">
        <v>39750</v>
      </c>
      <c r="D1984" s="48">
        <v>38750</v>
      </c>
      <c r="E1984" s="48">
        <v>39550</v>
      </c>
      <c r="F1984" s="49">
        <v>0.89</v>
      </c>
      <c r="G1984" s="31">
        <f t="shared" si="902"/>
        <v>1</v>
      </c>
      <c r="I1984" s="3">
        <f t="shared" si="900"/>
        <v>350</v>
      </c>
      <c r="J1984" s="31">
        <f t="shared" si="903"/>
        <v>350</v>
      </c>
      <c r="K1984" s="31">
        <f t="shared" si="904"/>
        <v>0</v>
      </c>
      <c r="L1984" s="31">
        <f t="shared" si="928"/>
        <v>520.13799906064901</v>
      </c>
      <c r="M1984" s="31">
        <f t="shared" si="928"/>
        <v>260.47649613679295</v>
      </c>
      <c r="N1984" s="31">
        <f t="shared" si="915"/>
        <v>1.9968711449016541</v>
      </c>
      <c r="O1984" s="31">
        <f t="shared" si="916"/>
        <v>66.631865313888355</v>
      </c>
      <c r="P1984" s="31">
        <f t="shared" si="919"/>
        <v>1</v>
      </c>
      <c r="R1984" s="3">
        <f t="shared" si="905"/>
        <v>39750</v>
      </c>
      <c r="S1984" s="3">
        <f t="shared" si="906"/>
        <v>35750</v>
      </c>
      <c r="T1984" s="31">
        <f t="shared" si="907"/>
        <v>95</v>
      </c>
      <c r="U1984" s="31">
        <f t="shared" si="909"/>
        <v>73.523908523908517</v>
      </c>
      <c r="V1984" s="31">
        <f t="shared" si="908"/>
        <v>-1</v>
      </c>
      <c r="W1984" s="31">
        <f t="shared" si="910"/>
        <v>1</v>
      </c>
      <c r="Y1984" s="3">
        <f t="shared" si="911"/>
        <v>36745.833333333336</v>
      </c>
      <c r="Z1984" s="3">
        <f t="shared" si="924"/>
        <v>35348.076923076922</v>
      </c>
      <c r="AA1984" s="3">
        <f t="shared" si="925"/>
        <v>1397.7564102564138</v>
      </c>
      <c r="AB1984" s="3">
        <f t="shared" si="926"/>
        <v>1</v>
      </c>
      <c r="AC1984" s="3"/>
      <c r="AD1984" s="3">
        <f t="shared" si="912"/>
        <v>39750</v>
      </c>
      <c r="AE1984" s="3">
        <f t="shared" si="913"/>
        <v>34250</v>
      </c>
      <c r="AF1984" s="31">
        <f t="shared" si="914"/>
        <v>-3.6363636363636362</v>
      </c>
      <c r="AG1984" s="31">
        <f t="shared" si="917"/>
        <v>-1</v>
      </c>
      <c r="AI1984" s="31">
        <f t="shared" si="901"/>
        <v>39350</v>
      </c>
      <c r="AJ1984" s="31">
        <f t="shared" si="920"/>
        <v>35783.333333333328</v>
      </c>
      <c r="AK1984" s="31">
        <f t="shared" si="921"/>
        <v>1051.6666666666679</v>
      </c>
      <c r="AL1984" s="31">
        <f t="shared" si="922"/>
        <v>226.09614368726892</v>
      </c>
      <c r="AM1984" s="31">
        <f t="shared" si="923"/>
        <v>-1</v>
      </c>
    </row>
    <row r="1985" spans="1:39" x14ac:dyDescent="0.4">
      <c r="A1985" s="44">
        <v>40730</v>
      </c>
      <c r="B1985" s="45">
        <v>39300</v>
      </c>
      <c r="C1985" s="45">
        <v>41000</v>
      </c>
      <c r="D1985" s="45">
        <v>39300</v>
      </c>
      <c r="E1985" s="45">
        <v>40950</v>
      </c>
      <c r="F1985" s="46">
        <v>3.54</v>
      </c>
      <c r="G1985" s="31">
        <f t="shared" si="902"/>
        <v>1</v>
      </c>
      <c r="I1985" s="3">
        <f t="shared" si="900"/>
        <v>1400</v>
      </c>
      <c r="J1985" s="31">
        <f t="shared" si="903"/>
        <v>1400</v>
      </c>
      <c r="K1985" s="31">
        <f t="shared" si="904"/>
        <v>0</v>
      </c>
      <c r="L1985" s="31">
        <f t="shared" si="928"/>
        <v>582.98528484203121</v>
      </c>
      <c r="M1985" s="31">
        <f t="shared" si="928"/>
        <v>241.87103212702203</v>
      </c>
      <c r="N1985" s="31">
        <f t="shared" si="915"/>
        <v>2.4103146198006389</v>
      </c>
      <c r="O1985" s="31">
        <f t="shared" si="916"/>
        <v>70.677192239276195</v>
      </c>
      <c r="P1985" s="31">
        <f t="shared" si="919"/>
        <v>-1</v>
      </c>
      <c r="R1985" s="3">
        <f t="shared" si="905"/>
        <v>41000</v>
      </c>
      <c r="S1985" s="3">
        <f t="shared" si="906"/>
        <v>35750</v>
      </c>
      <c r="T1985" s="31">
        <f t="shared" si="907"/>
        <v>99.047619047619051</v>
      </c>
      <c r="U1985" s="31">
        <f t="shared" si="909"/>
        <v>97.565422565422566</v>
      </c>
      <c r="V1985" s="31">
        <f t="shared" si="908"/>
        <v>1</v>
      </c>
      <c r="W1985" s="31">
        <f t="shared" si="910"/>
        <v>1</v>
      </c>
      <c r="Y1985" s="3">
        <f t="shared" si="911"/>
        <v>37120.833333333336</v>
      </c>
      <c r="Z1985" s="3">
        <f t="shared" si="924"/>
        <v>35657.692307692305</v>
      </c>
      <c r="AA1985" s="3">
        <f t="shared" si="925"/>
        <v>1463.1410256410309</v>
      </c>
      <c r="AB1985" s="3">
        <f t="shared" si="926"/>
        <v>1</v>
      </c>
      <c r="AC1985" s="3"/>
      <c r="AD1985" s="3">
        <f t="shared" si="912"/>
        <v>41000</v>
      </c>
      <c r="AE1985" s="3">
        <f t="shared" si="913"/>
        <v>34800</v>
      </c>
      <c r="AF1985" s="31">
        <f t="shared" si="914"/>
        <v>-0.80645161290322576</v>
      </c>
      <c r="AG1985" s="31">
        <f t="shared" si="917"/>
        <v>1</v>
      </c>
      <c r="AI1985" s="31">
        <f t="shared" si="901"/>
        <v>40416.666666666664</v>
      </c>
      <c r="AJ1985" s="31">
        <f t="shared" si="920"/>
        <v>36102.499999999993</v>
      </c>
      <c r="AK1985" s="31">
        <f t="shared" si="921"/>
        <v>1179.4166666666656</v>
      </c>
      <c r="AL1985" s="31">
        <f t="shared" si="922"/>
        <v>243.85878141265744</v>
      </c>
      <c r="AM1985" s="31">
        <f t="shared" si="923"/>
        <v>-1</v>
      </c>
    </row>
    <row r="1986" spans="1:39" x14ac:dyDescent="0.4">
      <c r="A1986" s="44">
        <v>40731</v>
      </c>
      <c r="B1986" s="45">
        <v>40600</v>
      </c>
      <c r="C1986" s="45">
        <v>42450</v>
      </c>
      <c r="D1986" s="45">
        <v>40600</v>
      </c>
      <c r="E1986" s="45">
        <v>42200</v>
      </c>
      <c r="F1986" s="46">
        <v>3.05</v>
      </c>
      <c r="G1986" s="31">
        <f t="shared" si="902"/>
        <v>1</v>
      </c>
      <c r="I1986" s="3">
        <f t="shared" si="900"/>
        <v>1250</v>
      </c>
      <c r="J1986" s="31">
        <f t="shared" si="903"/>
        <v>1250</v>
      </c>
      <c r="K1986" s="31">
        <f t="shared" si="904"/>
        <v>0</v>
      </c>
      <c r="L1986" s="31">
        <f t="shared" si="928"/>
        <v>630.62919306760045</v>
      </c>
      <c r="M1986" s="31">
        <f t="shared" si="928"/>
        <v>224.59452983223474</v>
      </c>
      <c r="N1986" s="31">
        <f t="shared" si="915"/>
        <v>2.8078564225881246</v>
      </c>
      <c r="O1986" s="31">
        <f t="shared" si="916"/>
        <v>73.738505630936586</v>
      </c>
      <c r="P1986" s="31">
        <f t="shared" si="919"/>
        <v>-1</v>
      </c>
      <c r="R1986" s="3">
        <f t="shared" si="905"/>
        <v>42450</v>
      </c>
      <c r="S1986" s="3">
        <f t="shared" si="906"/>
        <v>35900</v>
      </c>
      <c r="T1986" s="31">
        <f t="shared" si="907"/>
        <v>96.18320610687023</v>
      </c>
      <c r="U1986" s="31">
        <f t="shared" si="909"/>
        <v>96.743608384829756</v>
      </c>
      <c r="V1986" s="31">
        <f t="shared" si="908"/>
        <v>-1</v>
      </c>
      <c r="W1986" s="31">
        <f t="shared" si="910"/>
        <v>-1</v>
      </c>
      <c r="Y1986" s="3">
        <f t="shared" si="911"/>
        <v>37600</v>
      </c>
      <c r="Z1986" s="3">
        <f t="shared" si="924"/>
        <v>35980.769230769234</v>
      </c>
      <c r="AA1986" s="3">
        <f t="shared" si="925"/>
        <v>1619.2307692307659</v>
      </c>
      <c r="AB1986" s="3">
        <f t="shared" si="926"/>
        <v>1</v>
      </c>
      <c r="AC1986" s="3"/>
      <c r="AD1986" s="3">
        <f t="shared" si="912"/>
        <v>42450</v>
      </c>
      <c r="AE1986" s="3">
        <f t="shared" si="913"/>
        <v>35150</v>
      </c>
      <c r="AF1986" s="31">
        <f t="shared" si="914"/>
        <v>-3.4246575342465753</v>
      </c>
      <c r="AG1986" s="31">
        <f t="shared" si="917"/>
        <v>-1</v>
      </c>
      <c r="AI1986" s="31">
        <f t="shared" si="901"/>
        <v>41750</v>
      </c>
      <c r="AJ1986" s="31">
        <f t="shared" si="920"/>
        <v>36484.166666666672</v>
      </c>
      <c r="AK1986" s="31">
        <f t="shared" si="921"/>
        <v>1447.8333333333353</v>
      </c>
      <c r="AL1986" s="31">
        <f t="shared" si="922"/>
        <v>242.46959057595586</v>
      </c>
      <c r="AM1986" s="31">
        <f t="shared" si="923"/>
        <v>-1</v>
      </c>
    </row>
    <row r="1987" spans="1:39" x14ac:dyDescent="0.4">
      <c r="A1987" s="44">
        <v>40732</v>
      </c>
      <c r="B1987" s="45">
        <v>42300</v>
      </c>
      <c r="C1987" s="45">
        <v>42450</v>
      </c>
      <c r="D1987" s="45">
        <v>41400</v>
      </c>
      <c r="E1987" s="45">
        <v>41850</v>
      </c>
      <c r="F1987" s="46">
        <v>-0.83</v>
      </c>
      <c r="G1987" s="31">
        <f t="shared" si="902"/>
        <v>-1</v>
      </c>
      <c r="I1987" s="3">
        <f t="shared" si="900"/>
        <v>-350</v>
      </c>
      <c r="J1987" s="31">
        <f t="shared" si="903"/>
        <v>0</v>
      </c>
      <c r="K1987" s="31">
        <f t="shared" si="904"/>
        <v>350</v>
      </c>
      <c r="L1987" s="31">
        <f t="shared" si="928"/>
        <v>585.58425070562896</v>
      </c>
      <c r="M1987" s="31">
        <f t="shared" si="928"/>
        <v>233.55206341564653</v>
      </c>
      <c r="N1987" s="31">
        <f t="shared" si="915"/>
        <v>2.5072964123784249</v>
      </c>
      <c r="O1987" s="31">
        <f t="shared" si="916"/>
        <v>71.488010067507702</v>
      </c>
      <c r="P1987" s="31">
        <f t="shared" si="919"/>
        <v>-1</v>
      </c>
      <c r="R1987" s="3">
        <f t="shared" si="905"/>
        <v>42450</v>
      </c>
      <c r="S1987" s="3">
        <f t="shared" si="906"/>
        <v>36250</v>
      </c>
      <c r="T1987" s="31">
        <f t="shared" si="907"/>
        <v>90.322580645161281</v>
      </c>
      <c r="U1987" s="31">
        <f t="shared" si="909"/>
        <v>95.18446859988353</v>
      </c>
      <c r="V1987" s="31">
        <f t="shared" si="908"/>
        <v>-1</v>
      </c>
      <c r="W1987" s="31">
        <f t="shared" si="910"/>
        <v>-1</v>
      </c>
      <c r="Y1987" s="3">
        <f t="shared" si="911"/>
        <v>38004.166666666664</v>
      </c>
      <c r="Z1987" s="3">
        <f t="shared" si="924"/>
        <v>36282.692307692305</v>
      </c>
      <c r="AA1987" s="3">
        <f t="shared" si="925"/>
        <v>1721.4743589743593</v>
      </c>
      <c r="AB1987" s="3">
        <f t="shared" si="926"/>
        <v>1</v>
      </c>
      <c r="AC1987" s="3"/>
      <c r="AD1987" s="3">
        <f t="shared" si="912"/>
        <v>42450</v>
      </c>
      <c r="AE1987" s="3">
        <f t="shared" si="913"/>
        <v>35400</v>
      </c>
      <c r="AF1987" s="31">
        <f t="shared" si="914"/>
        <v>-8.5106382978723403</v>
      </c>
      <c r="AG1987" s="31">
        <f t="shared" si="917"/>
        <v>-1</v>
      </c>
      <c r="AI1987" s="31">
        <f t="shared" si="901"/>
        <v>41900</v>
      </c>
      <c r="AJ1987" s="31">
        <f t="shared" si="920"/>
        <v>36869.166666666672</v>
      </c>
      <c r="AK1987" s="31">
        <f t="shared" si="921"/>
        <v>1748.5000000000018</v>
      </c>
      <c r="AL1987" s="31">
        <f t="shared" si="922"/>
        <v>191.81520668509478</v>
      </c>
      <c r="AM1987" s="31">
        <f t="shared" si="923"/>
        <v>-1</v>
      </c>
    </row>
    <row r="1988" spans="1:39" x14ac:dyDescent="0.4">
      <c r="A1988" s="44">
        <v>40735</v>
      </c>
      <c r="B1988" s="45">
        <v>41750</v>
      </c>
      <c r="C1988" s="45">
        <v>41750</v>
      </c>
      <c r="D1988" s="45">
        <v>40300</v>
      </c>
      <c r="E1988" s="45">
        <v>40950</v>
      </c>
      <c r="F1988" s="46">
        <v>-2.15</v>
      </c>
      <c r="G1988" s="31">
        <f t="shared" si="902"/>
        <v>-1</v>
      </c>
      <c r="I1988" s="3">
        <f t="shared" si="900"/>
        <v>-900</v>
      </c>
      <c r="J1988" s="31">
        <f t="shared" si="903"/>
        <v>0</v>
      </c>
      <c r="K1988" s="31">
        <f t="shared" si="904"/>
        <v>900</v>
      </c>
      <c r="L1988" s="31">
        <f t="shared" si="928"/>
        <v>543.7568042266555</v>
      </c>
      <c r="M1988" s="31">
        <f t="shared" si="928"/>
        <v>281.15548745738607</v>
      </c>
      <c r="N1988" s="31">
        <f t="shared" si="915"/>
        <v>1.9340074388876054</v>
      </c>
      <c r="O1988" s="31">
        <f t="shared" si="916"/>
        <v>65.916923496992283</v>
      </c>
      <c r="P1988" s="31">
        <f t="shared" si="919"/>
        <v>-1</v>
      </c>
      <c r="R1988" s="3">
        <f t="shared" si="905"/>
        <v>42450</v>
      </c>
      <c r="S1988" s="3">
        <f t="shared" si="906"/>
        <v>38750</v>
      </c>
      <c r="T1988" s="31">
        <f t="shared" si="907"/>
        <v>59.45945945945946</v>
      </c>
      <c r="U1988" s="31">
        <f t="shared" si="909"/>
        <v>81.988415403830317</v>
      </c>
      <c r="V1988" s="31">
        <f t="shared" si="908"/>
        <v>-1</v>
      </c>
      <c r="W1988" s="31">
        <f t="shared" si="910"/>
        <v>-1</v>
      </c>
      <c r="Y1988" s="3">
        <f t="shared" si="911"/>
        <v>38462.5</v>
      </c>
      <c r="Z1988" s="3">
        <f t="shared" si="924"/>
        <v>36580.769230769234</v>
      </c>
      <c r="AA1988" s="3">
        <f t="shared" si="925"/>
        <v>1881.7307692307659</v>
      </c>
      <c r="AB1988" s="3">
        <f t="shared" si="926"/>
        <v>1</v>
      </c>
      <c r="AC1988" s="3"/>
      <c r="AD1988" s="3">
        <f t="shared" si="912"/>
        <v>42450</v>
      </c>
      <c r="AE1988" s="3">
        <f t="shared" si="913"/>
        <v>35400</v>
      </c>
      <c r="AF1988" s="31">
        <f t="shared" si="914"/>
        <v>-21.276595744680851</v>
      </c>
      <c r="AG1988" s="31">
        <f t="shared" si="917"/>
        <v>-1</v>
      </c>
      <c r="AI1988" s="31">
        <f t="shared" si="901"/>
        <v>41000</v>
      </c>
      <c r="AJ1988" s="31">
        <f t="shared" si="920"/>
        <v>37228.333333333336</v>
      </c>
      <c r="AK1988" s="31">
        <f t="shared" si="921"/>
        <v>1928.0000000000007</v>
      </c>
      <c r="AL1988" s="31">
        <f t="shared" si="922"/>
        <v>130.41724296911008</v>
      </c>
      <c r="AM1988" s="31">
        <f t="shared" si="923"/>
        <v>-1</v>
      </c>
    </row>
    <row r="1989" spans="1:39" x14ac:dyDescent="0.4">
      <c r="A1989" s="47">
        <v>40736</v>
      </c>
      <c r="B1989" s="48">
        <v>40150</v>
      </c>
      <c r="C1989" s="48">
        <v>40650</v>
      </c>
      <c r="D1989" s="48">
        <v>38800</v>
      </c>
      <c r="E1989" s="48">
        <v>40350</v>
      </c>
      <c r="F1989" s="49">
        <v>-1.47</v>
      </c>
      <c r="G1989" s="31">
        <f t="shared" si="902"/>
        <v>-1</v>
      </c>
      <c r="I1989" s="3">
        <f t="shared" si="900"/>
        <v>-600</v>
      </c>
      <c r="J1989" s="31">
        <f t="shared" si="903"/>
        <v>0</v>
      </c>
      <c r="K1989" s="31">
        <f t="shared" si="904"/>
        <v>600</v>
      </c>
      <c r="L1989" s="31">
        <f t="shared" si="928"/>
        <v>504.91703249618013</v>
      </c>
      <c r="M1989" s="31">
        <f t="shared" si="928"/>
        <v>303.93009549614419</v>
      </c>
      <c r="N1989" s="31">
        <f t="shared" si="915"/>
        <v>1.6612933038827205</v>
      </c>
      <c r="O1989" s="31">
        <f t="shared" si="916"/>
        <v>62.42428451831897</v>
      </c>
      <c r="P1989" s="31">
        <f t="shared" si="919"/>
        <v>-1</v>
      </c>
      <c r="R1989" s="3">
        <f t="shared" si="905"/>
        <v>42450</v>
      </c>
      <c r="S1989" s="3">
        <f t="shared" si="906"/>
        <v>38800</v>
      </c>
      <c r="T1989" s="31">
        <f t="shared" si="907"/>
        <v>42.465753424657535</v>
      </c>
      <c r="U1989" s="31">
        <f t="shared" si="909"/>
        <v>64.082597843092756</v>
      </c>
      <c r="V1989" s="31">
        <f t="shared" si="908"/>
        <v>-1</v>
      </c>
      <c r="W1989" s="31">
        <f t="shared" si="910"/>
        <v>-1</v>
      </c>
      <c r="Y1989" s="3">
        <f t="shared" si="911"/>
        <v>38766.666666666664</v>
      </c>
      <c r="Z1989" s="3">
        <f t="shared" si="924"/>
        <v>36828.846153846156</v>
      </c>
      <c r="AA1989" s="3">
        <f t="shared" si="925"/>
        <v>1937.8205128205082</v>
      </c>
      <c r="AB1989" s="3">
        <f t="shared" si="926"/>
        <v>1</v>
      </c>
      <c r="AC1989" s="3"/>
      <c r="AD1989" s="3">
        <f t="shared" si="912"/>
        <v>42450</v>
      </c>
      <c r="AE1989" s="3">
        <f t="shared" si="913"/>
        <v>35400</v>
      </c>
      <c r="AF1989" s="31">
        <f t="shared" si="914"/>
        <v>-29.787234042553191</v>
      </c>
      <c r="AG1989" s="31">
        <f t="shared" si="917"/>
        <v>-1</v>
      </c>
      <c r="AI1989" s="31">
        <f t="shared" si="901"/>
        <v>39933.333333333336</v>
      </c>
      <c r="AJ1989" s="31">
        <f t="shared" si="920"/>
        <v>37490</v>
      </c>
      <c r="AK1989" s="31">
        <f t="shared" si="921"/>
        <v>2015.3333333333333</v>
      </c>
      <c r="AL1989" s="31">
        <f t="shared" si="922"/>
        <v>80.824787738449757</v>
      </c>
      <c r="AM1989" s="31">
        <f t="shared" si="923"/>
        <v>-1</v>
      </c>
    </row>
    <row r="1990" spans="1:39" x14ac:dyDescent="0.4">
      <c r="A1990" s="44">
        <v>40737</v>
      </c>
      <c r="B1990" s="45">
        <v>40500</v>
      </c>
      <c r="C1990" s="45">
        <v>40700</v>
      </c>
      <c r="D1990" s="45">
        <v>39000</v>
      </c>
      <c r="E1990" s="45">
        <v>39800</v>
      </c>
      <c r="F1990" s="46">
        <v>-1.36</v>
      </c>
      <c r="G1990" s="31">
        <f t="shared" si="902"/>
        <v>-1</v>
      </c>
      <c r="I1990" s="3">
        <f t="shared" si="900"/>
        <v>-550</v>
      </c>
      <c r="J1990" s="31">
        <f t="shared" si="903"/>
        <v>0</v>
      </c>
      <c r="K1990" s="31">
        <f t="shared" si="904"/>
        <v>550</v>
      </c>
      <c r="L1990" s="31">
        <f t="shared" si="928"/>
        <v>468.85153017502438</v>
      </c>
      <c r="M1990" s="31">
        <f t="shared" si="928"/>
        <v>321.50651724641961</v>
      </c>
      <c r="N1990" s="31">
        <f t="shared" si="915"/>
        <v>1.4582955710837793</v>
      </c>
      <c r="O1990" s="31">
        <f t="shared" si="916"/>
        <v>59.321409037924028</v>
      </c>
      <c r="P1990" s="31">
        <f t="shared" si="919"/>
        <v>-1</v>
      </c>
      <c r="R1990" s="3">
        <f t="shared" si="905"/>
        <v>42450</v>
      </c>
      <c r="S1990" s="3">
        <f t="shared" si="906"/>
        <v>38800</v>
      </c>
      <c r="T1990" s="31">
        <f t="shared" si="907"/>
        <v>27.397260273972602</v>
      </c>
      <c r="U1990" s="31">
        <f t="shared" si="909"/>
        <v>43.107491052696531</v>
      </c>
      <c r="V1990" s="31">
        <f t="shared" si="908"/>
        <v>-1</v>
      </c>
      <c r="W1990" s="31">
        <f t="shared" si="910"/>
        <v>-1</v>
      </c>
      <c r="Y1990" s="3">
        <f t="shared" si="911"/>
        <v>39112.5</v>
      </c>
      <c r="Z1990" s="3">
        <f t="shared" si="924"/>
        <v>37051.923076923078</v>
      </c>
      <c r="AA1990" s="3">
        <f t="shared" si="925"/>
        <v>2060.576923076922</v>
      </c>
      <c r="AB1990" s="3">
        <f t="shared" si="926"/>
        <v>1</v>
      </c>
      <c r="AC1990" s="3"/>
      <c r="AD1990" s="3">
        <f t="shared" si="912"/>
        <v>42450</v>
      </c>
      <c r="AE1990" s="3">
        <f t="shared" si="913"/>
        <v>35550</v>
      </c>
      <c r="AF1990" s="31">
        <f t="shared" si="914"/>
        <v>-38.405797101449274</v>
      </c>
      <c r="AG1990" s="31">
        <f t="shared" si="917"/>
        <v>-1</v>
      </c>
      <c r="AI1990" s="31">
        <f t="shared" si="901"/>
        <v>39833.333333333336</v>
      </c>
      <c r="AJ1990" s="31">
        <f t="shared" si="920"/>
        <v>37731.666666666672</v>
      </c>
      <c r="AK1990" s="31">
        <f t="shared" si="921"/>
        <v>2056.3333333333344</v>
      </c>
      <c r="AL1990" s="31">
        <f t="shared" si="922"/>
        <v>68.13638082887546</v>
      </c>
      <c r="AM1990" s="31">
        <f t="shared" si="923"/>
        <v>-1</v>
      </c>
    </row>
    <row r="1991" spans="1:39" x14ac:dyDescent="0.4">
      <c r="A1991" s="44">
        <v>40738</v>
      </c>
      <c r="B1991" s="45">
        <v>39850</v>
      </c>
      <c r="C1991" s="45">
        <v>39950</v>
      </c>
      <c r="D1991" s="45">
        <v>38450</v>
      </c>
      <c r="E1991" s="45">
        <v>39050</v>
      </c>
      <c r="F1991" s="46">
        <v>-1.88</v>
      </c>
      <c r="G1991" s="31">
        <f t="shared" si="902"/>
        <v>-1</v>
      </c>
      <c r="I1991" s="3">
        <f t="shared" si="900"/>
        <v>-750</v>
      </c>
      <c r="J1991" s="31">
        <f t="shared" si="903"/>
        <v>0</v>
      </c>
      <c r="K1991" s="31">
        <f t="shared" si="904"/>
        <v>750</v>
      </c>
      <c r="L1991" s="31">
        <f t="shared" si="928"/>
        <v>435.36213516252263</v>
      </c>
      <c r="M1991" s="31">
        <f t="shared" si="928"/>
        <v>352.11319458596108</v>
      </c>
      <c r="N1991" s="31">
        <f t="shared" si="915"/>
        <v>1.2364266430698554</v>
      </c>
      <c r="O1991" s="31">
        <f t="shared" si="916"/>
        <v>55.285812610990043</v>
      </c>
      <c r="P1991" s="31">
        <f t="shared" si="919"/>
        <v>-1</v>
      </c>
      <c r="R1991" s="3">
        <f t="shared" si="905"/>
        <v>42450</v>
      </c>
      <c r="S1991" s="3">
        <f t="shared" si="906"/>
        <v>38450</v>
      </c>
      <c r="T1991" s="31">
        <f t="shared" si="907"/>
        <v>15</v>
      </c>
      <c r="U1991" s="31">
        <f t="shared" si="909"/>
        <v>28.287671232876715</v>
      </c>
      <c r="V1991" s="31">
        <f t="shared" si="908"/>
        <v>-1</v>
      </c>
      <c r="W1991" s="31">
        <f t="shared" si="910"/>
        <v>-1</v>
      </c>
      <c r="Y1991" s="3">
        <f t="shared" si="911"/>
        <v>39370.833333333336</v>
      </c>
      <c r="Z1991" s="3">
        <f t="shared" si="924"/>
        <v>37238.461538461539</v>
      </c>
      <c r="AA1991" s="3">
        <f t="shared" si="925"/>
        <v>2132.3717948717967</v>
      </c>
      <c r="AB1991" s="3">
        <f t="shared" si="926"/>
        <v>1</v>
      </c>
      <c r="AC1991" s="3"/>
      <c r="AD1991" s="3">
        <f t="shared" si="912"/>
        <v>42450</v>
      </c>
      <c r="AE1991" s="3">
        <f t="shared" si="913"/>
        <v>35550</v>
      </c>
      <c r="AF1991" s="31">
        <f t="shared" si="914"/>
        <v>-49.275362318840585</v>
      </c>
      <c r="AG1991" s="31">
        <f t="shared" si="917"/>
        <v>-1</v>
      </c>
      <c r="AI1991" s="31">
        <f t="shared" si="901"/>
        <v>39150</v>
      </c>
      <c r="AJ1991" s="31">
        <f t="shared" si="920"/>
        <v>37956.666666666672</v>
      </c>
      <c r="AK1991" s="31">
        <f t="shared" si="921"/>
        <v>1995.6666666666672</v>
      </c>
      <c r="AL1991" s="31">
        <f t="shared" si="922"/>
        <v>39.864150103000775</v>
      </c>
      <c r="AM1991" s="31">
        <f t="shared" si="923"/>
        <v>-1</v>
      </c>
    </row>
    <row r="1992" spans="1:39" x14ac:dyDescent="0.4">
      <c r="A1992" s="44">
        <v>40739</v>
      </c>
      <c r="B1992" s="45">
        <v>38900</v>
      </c>
      <c r="C1992" s="45">
        <v>40900</v>
      </c>
      <c r="D1992" s="45">
        <v>38800</v>
      </c>
      <c r="E1992" s="45">
        <v>40900</v>
      </c>
      <c r="F1992" s="46">
        <v>4.74</v>
      </c>
      <c r="G1992" s="31">
        <f t="shared" si="902"/>
        <v>1</v>
      </c>
      <c r="I1992" s="3">
        <f t="shared" si="900"/>
        <v>1850</v>
      </c>
      <c r="J1992" s="31">
        <f t="shared" si="903"/>
        <v>1850</v>
      </c>
      <c r="K1992" s="31">
        <f t="shared" si="904"/>
        <v>0</v>
      </c>
      <c r="L1992" s="31">
        <f t="shared" si="928"/>
        <v>536.4076969366281</v>
      </c>
      <c r="M1992" s="31">
        <f t="shared" si="928"/>
        <v>326.96225211553531</v>
      </c>
      <c r="N1992" s="31">
        <f t="shared" si="915"/>
        <v>1.6405798940578717</v>
      </c>
      <c r="O1992" s="31">
        <f t="shared" si="916"/>
        <v>62.129530628847405</v>
      </c>
      <c r="P1992" s="31">
        <f t="shared" si="919"/>
        <v>1</v>
      </c>
      <c r="R1992" s="3">
        <f t="shared" si="905"/>
        <v>41750</v>
      </c>
      <c r="S1992" s="3">
        <f t="shared" si="906"/>
        <v>38450</v>
      </c>
      <c r="T1992" s="31">
        <f t="shared" si="907"/>
        <v>74.242424242424249</v>
      </c>
      <c r="U1992" s="31">
        <f t="shared" si="909"/>
        <v>38.879894838798954</v>
      </c>
      <c r="V1992" s="31">
        <f t="shared" si="908"/>
        <v>1</v>
      </c>
      <c r="W1992" s="31">
        <f t="shared" si="910"/>
        <v>1</v>
      </c>
      <c r="Y1992" s="3">
        <f t="shared" si="911"/>
        <v>39733.333333333336</v>
      </c>
      <c r="Z1992" s="3">
        <f t="shared" si="924"/>
        <v>37494.230769230766</v>
      </c>
      <c r="AA1992" s="3">
        <f t="shared" si="925"/>
        <v>2239.1025641025699</v>
      </c>
      <c r="AB1992" s="3">
        <f t="shared" si="926"/>
        <v>1</v>
      </c>
      <c r="AC1992" s="3"/>
      <c r="AD1992" s="3">
        <f t="shared" si="912"/>
        <v>42450</v>
      </c>
      <c r="AE1992" s="3">
        <f t="shared" si="913"/>
        <v>35550</v>
      </c>
      <c r="AF1992" s="31">
        <f t="shared" si="914"/>
        <v>-22.463768115942027</v>
      </c>
      <c r="AG1992" s="31">
        <f t="shared" si="917"/>
        <v>1</v>
      </c>
      <c r="AI1992" s="31">
        <f t="shared" si="901"/>
        <v>40200</v>
      </c>
      <c r="AJ1992" s="31">
        <f t="shared" si="920"/>
        <v>38205</v>
      </c>
      <c r="AK1992" s="31">
        <f t="shared" si="921"/>
        <v>1971.6666666666667</v>
      </c>
      <c r="AL1992" s="31">
        <f t="shared" si="922"/>
        <v>67.455621301775153</v>
      </c>
      <c r="AM1992" s="31">
        <f t="shared" si="923"/>
        <v>1</v>
      </c>
    </row>
    <row r="1993" spans="1:39" x14ac:dyDescent="0.4">
      <c r="A1993" s="44">
        <v>40742</v>
      </c>
      <c r="B1993" s="45">
        <v>40300</v>
      </c>
      <c r="C1993" s="45">
        <v>41050</v>
      </c>
      <c r="D1993" s="45">
        <v>39600</v>
      </c>
      <c r="E1993" s="45">
        <v>40550</v>
      </c>
      <c r="F1993" s="46">
        <v>-0.86</v>
      </c>
      <c r="G1993" s="31">
        <f t="shared" si="902"/>
        <v>-1</v>
      </c>
      <c r="I1993" s="3">
        <f t="shared" si="900"/>
        <v>-350</v>
      </c>
      <c r="J1993" s="31">
        <f t="shared" si="903"/>
        <v>0</v>
      </c>
      <c r="K1993" s="31">
        <f t="shared" si="904"/>
        <v>350</v>
      </c>
      <c r="L1993" s="31">
        <f t="shared" si="928"/>
        <v>498.09286144115464</v>
      </c>
      <c r="M1993" s="31">
        <f t="shared" si="928"/>
        <v>328.60780553585425</v>
      </c>
      <c r="N1993" s="31">
        <f t="shared" si="915"/>
        <v>1.5157669813379036</v>
      </c>
      <c r="O1993" s="31">
        <f t="shared" si="916"/>
        <v>60.250690647502154</v>
      </c>
      <c r="P1993" s="31">
        <f t="shared" si="919"/>
        <v>-1</v>
      </c>
      <c r="R1993" s="3">
        <f t="shared" si="905"/>
        <v>41050</v>
      </c>
      <c r="S1993" s="3">
        <f t="shared" si="906"/>
        <v>38450</v>
      </c>
      <c r="T1993" s="31">
        <f t="shared" si="907"/>
        <v>80.769230769230774</v>
      </c>
      <c r="U1993" s="31">
        <f t="shared" si="909"/>
        <v>56.670551670551674</v>
      </c>
      <c r="V1993" s="31">
        <f t="shared" si="908"/>
        <v>1</v>
      </c>
      <c r="W1993" s="31">
        <f t="shared" si="910"/>
        <v>1</v>
      </c>
      <c r="Y1993" s="3">
        <f t="shared" si="911"/>
        <v>40104.166666666664</v>
      </c>
      <c r="Z1993" s="3">
        <f t="shared" si="924"/>
        <v>37753.846153846156</v>
      </c>
      <c r="AA1993" s="3">
        <f t="shared" si="925"/>
        <v>2350.3205128205082</v>
      </c>
      <c r="AB1993" s="3">
        <f t="shared" si="926"/>
        <v>1</v>
      </c>
      <c r="AC1993" s="3"/>
      <c r="AD1993" s="3">
        <f t="shared" si="912"/>
        <v>42450</v>
      </c>
      <c r="AE1993" s="3">
        <f t="shared" si="913"/>
        <v>35750</v>
      </c>
      <c r="AF1993" s="31">
        <f t="shared" si="914"/>
        <v>-28.35820895522388</v>
      </c>
      <c r="AG1993" s="31">
        <f t="shared" si="917"/>
        <v>-1</v>
      </c>
      <c r="AI1993" s="31">
        <f t="shared" si="901"/>
        <v>40400</v>
      </c>
      <c r="AJ1993" s="31">
        <f t="shared" si="920"/>
        <v>38423.333333333336</v>
      </c>
      <c r="AK1993" s="31">
        <f t="shared" si="921"/>
        <v>1970</v>
      </c>
      <c r="AL1993" s="31">
        <f t="shared" si="922"/>
        <v>66.892272983643466</v>
      </c>
      <c r="AM1993" s="31">
        <f t="shared" si="923"/>
        <v>-1</v>
      </c>
    </row>
    <row r="1994" spans="1:39" x14ac:dyDescent="0.4">
      <c r="A1994" s="47">
        <v>40743</v>
      </c>
      <c r="B1994" s="48">
        <v>40150</v>
      </c>
      <c r="C1994" s="48">
        <v>41300</v>
      </c>
      <c r="D1994" s="48">
        <v>40150</v>
      </c>
      <c r="E1994" s="48">
        <v>40850</v>
      </c>
      <c r="F1994" s="49">
        <v>0.74</v>
      </c>
      <c r="G1994" s="31">
        <f t="shared" si="902"/>
        <v>1</v>
      </c>
      <c r="I1994" s="3">
        <f t="shared" si="900"/>
        <v>300</v>
      </c>
      <c r="J1994" s="31">
        <f t="shared" si="903"/>
        <v>300</v>
      </c>
      <c r="K1994" s="31">
        <f t="shared" si="904"/>
        <v>0</v>
      </c>
      <c r="L1994" s="31">
        <f t="shared" si="928"/>
        <v>483.943371338215</v>
      </c>
      <c r="M1994" s="31">
        <f t="shared" si="928"/>
        <v>305.13581942615036</v>
      </c>
      <c r="N1994" s="31">
        <f t="shared" si="915"/>
        <v>1.5859933201167162</v>
      </c>
      <c r="O1994" s="31">
        <f t="shared" si="916"/>
        <v>61.330139864596944</v>
      </c>
      <c r="P1994" s="31">
        <f t="shared" si="919"/>
        <v>1</v>
      </c>
      <c r="R1994" s="3">
        <f t="shared" si="905"/>
        <v>41300</v>
      </c>
      <c r="S1994" s="3">
        <f t="shared" si="906"/>
        <v>38450</v>
      </c>
      <c r="T1994" s="31">
        <f t="shared" si="907"/>
        <v>84.210526315789465</v>
      </c>
      <c r="U1994" s="31">
        <f t="shared" si="909"/>
        <v>79.740727109148168</v>
      </c>
      <c r="V1994" s="31">
        <f t="shared" si="908"/>
        <v>1</v>
      </c>
      <c r="W1994" s="31">
        <f t="shared" si="910"/>
        <v>1</v>
      </c>
      <c r="Y1994" s="3">
        <f t="shared" si="911"/>
        <v>40516.666666666664</v>
      </c>
      <c r="Z1994" s="3">
        <f t="shared" si="924"/>
        <v>38021.153846153844</v>
      </c>
      <c r="AA1994" s="3">
        <f t="shared" si="925"/>
        <v>2495.5128205128203</v>
      </c>
      <c r="AB1994" s="3">
        <f t="shared" si="926"/>
        <v>1</v>
      </c>
      <c r="AC1994" s="3"/>
      <c r="AD1994" s="3">
        <f t="shared" si="912"/>
        <v>42450</v>
      </c>
      <c r="AE1994" s="3">
        <f t="shared" si="913"/>
        <v>35750</v>
      </c>
      <c r="AF1994" s="31">
        <f t="shared" si="914"/>
        <v>-23.880597014925371</v>
      </c>
      <c r="AG1994" s="31">
        <f t="shared" si="917"/>
        <v>1</v>
      </c>
      <c r="AI1994" s="31">
        <f t="shared" si="901"/>
        <v>40766.666666666664</v>
      </c>
      <c r="AJ1994" s="31">
        <f t="shared" si="920"/>
        <v>38632.5</v>
      </c>
      <c r="AK1994" s="31">
        <f t="shared" si="921"/>
        <v>1974.25</v>
      </c>
      <c r="AL1994" s="31">
        <f t="shared" si="922"/>
        <v>72.06674827290243</v>
      </c>
      <c r="AM1994" s="31">
        <f t="shared" si="923"/>
        <v>1</v>
      </c>
    </row>
    <row r="1995" spans="1:39" x14ac:dyDescent="0.4">
      <c r="A1995" s="44">
        <v>40744</v>
      </c>
      <c r="B1995" s="45">
        <v>41200</v>
      </c>
      <c r="C1995" s="45">
        <v>41800</v>
      </c>
      <c r="D1995" s="45">
        <v>40950</v>
      </c>
      <c r="E1995" s="45">
        <v>40950</v>
      </c>
      <c r="F1995" s="46">
        <v>0.24</v>
      </c>
      <c r="G1995" s="31">
        <f t="shared" si="902"/>
        <v>1</v>
      </c>
      <c r="I1995" s="3">
        <f t="shared" si="900"/>
        <v>100</v>
      </c>
      <c r="J1995" s="31">
        <f t="shared" si="903"/>
        <v>100</v>
      </c>
      <c r="K1995" s="31">
        <f t="shared" si="904"/>
        <v>0</v>
      </c>
      <c r="L1995" s="31">
        <f t="shared" si="928"/>
        <v>456.51884481405676</v>
      </c>
      <c r="M1995" s="31">
        <f t="shared" si="928"/>
        <v>283.34040375285389</v>
      </c>
      <c r="N1995" s="31">
        <f t="shared" si="915"/>
        <v>1.6112027750629567</v>
      </c>
      <c r="O1995" s="31">
        <f t="shared" si="916"/>
        <v>61.703472072333035</v>
      </c>
      <c r="P1995" s="31">
        <f t="shared" si="919"/>
        <v>1</v>
      </c>
      <c r="R1995" s="3">
        <f t="shared" si="905"/>
        <v>41800</v>
      </c>
      <c r="S1995" s="3">
        <f t="shared" si="906"/>
        <v>38450</v>
      </c>
      <c r="T1995" s="31">
        <f t="shared" si="907"/>
        <v>74.626865671641795</v>
      </c>
      <c r="U1995" s="31">
        <f t="shared" si="909"/>
        <v>79.868874252220678</v>
      </c>
      <c r="V1995" s="31">
        <f t="shared" si="908"/>
        <v>-1</v>
      </c>
      <c r="W1995" s="31">
        <f t="shared" si="910"/>
        <v>1</v>
      </c>
      <c r="Y1995" s="3">
        <f t="shared" si="911"/>
        <v>40662.5</v>
      </c>
      <c r="Z1995" s="3">
        <f t="shared" si="924"/>
        <v>38250</v>
      </c>
      <c r="AA1995" s="3">
        <f t="shared" si="925"/>
        <v>2412.5</v>
      </c>
      <c r="AB1995" s="3">
        <f t="shared" si="926"/>
        <v>-1</v>
      </c>
      <c r="AC1995" s="3"/>
      <c r="AD1995" s="3">
        <f t="shared" si="912"/>
        <v>42450</v>
      </c>
      <c r="AE1995" s="3">
        <f t="shared" si="913"/>
        <v>35900</v>
      </c>
      <c r="AF1995" s="31">
        <f t="shared" si="914"/>
        <v>-22.900763358778626</v>
      </c>
      <c r="AG1995" s="31">
        <f t="shared" si="917"/>
        <v>1</v>
      </c>
      <c r="AI1995" s="31">
        <f t="shared" si="901"/>
        <v>41233.333333333336</v>
      </c>
      <c r="AJ1995" s="31">
        <f t="shared" si="920"/>
        <v>38841.666666666672</v>
      </c>
      <c r="AK1995" s="31">
        <f t="shared" si="921"/>
        <v>1983.3333333333326</v>
      </c>
      <c r="AL1995" s="31">
        <f t="shared" si="922"/>
        <v>80.392156862745054</v>
      </c>
      <c r="AM1995" s="31">
        <f t="shared" si="923"/>
        <v>1</v>
      </c>
    </row>
    <row r="1996" spans="1:39" x14ac:dyDescent="0.4">
      <c r="A1996" s="44">
        <v>40745</v>
      </c>
      <c r="B1996" s="45">
        <v>41200</v>
      </c>
      <c r="C1996" s="45">
        <v>41300</v>
      </c>
      <c r="D1996" s="45">
        <v>39700</v>
      </c>
      <c r="E1996" s="45">
        <v>40050</v>
      </c>
      <c r="F1996" s="46">
        <v>-2.2000000000000002</v>
      </c>
      <c r="G1996" s="31">
        <f t="shared" si="902"/>
        <v>-1</v>
      </c>
      <c r="I1996" s="3">
        <f t="shared" si="900"/>
        <v>-900</v>
      </c>
      <c r="J1996" s="31">
        <f t="shared" si="903"/>
        <v>0</v>
      </c>
      <c r="K1996" s="31">
        <f t="shared" si="904"/>
        <v>900</v>
      </c>
      <c r="L1996" s="31">
        <f t="shared" si="928"/>
        <v>423.91035589876702</v>
      </c>
      <c r="M1996" s="31">
        <f t="shared" si="928"/>
        <v>327.38751777050715</v>
      </c>
      <c r="N1996" s="31">
        <f t="shared" si="915"/>
        <v>1.2948274839113465</v>
      </c>
      <c r="O1996" s="31">
        <f t="shared" si="916"/>
        <v>56.423739605228121</v>
      </c>
      <c r="P1996" s="31">
        <f t="shared" si="919"/>
        <v>-1</v>
      </c>
      <c r="R1996" s="3">
        <f t="shared" si="905"/>
        <v>41800</v>
      </c>
      <c r="S1996" s="3">
        <f t="shared" si="906"/>
        <v>38800</v>
      </c>
      <c r="T1996" s="31">
        <f t="shared" si="907"/>
        <v>41.666666666666671</v>
      </c>
      <c r="U1996" s="31">
        <f t="shared" si="909"/>
        <v>66.834686218032644</v>
      </c>
      <c r="V1996" s="31">
        <f t="shared" si="908"/>
        <v>-1</v>
      </c>
      <c r="W1996" s="31">
        <f t="shared" si="910"/>
        <v>-1</v>
      </c>
      <c r="Y1996" s="3">
        <f t="shared" si="911"/>
        <v>40704.166666666664</v>
      </c>
      <c r="Z1996" s="3">
        <f t="shared" si="924"/>
        <v>38444.230769230766</v>
      </c>
      <c r="AA1996" s="3">
        <f t="shared" si="925"/>
        <v>2259.9358974358984</v>
      </c>
      <c r="AB1996" s="3">
        <f t="shared" si="926"/>
        <v>-1</v>
      </c>
      <c r="AC1996" s="3"/>
      <c r="AD1996" s="3">
        <f t="shared" si="912"/>
        <v>42450</v>
      </c>
      <c r="AE1996" s="3">
        <f t="shared" si="913"/>
        <v>36250</v>
      </c>
      <c r="AF1996" s="31">
        <f t="shared" si="914"/>
        <v>-38.70967741935484</v>
      </c>
      <c r="AG1996" s="31">
        <f t="shared" si="917"/>
        <v>-1</v>
      </c>
      <c r="AI1996" s="31">
        <f t="shared" si="901"/>
        <v>40350</v>
      </c>
      <c r="AJ1996" s="31">
        <f t="shared" si="920"/>
        <v>39070</v>
      </c>
      <c r="AK1996" s="31">
        <f t="shared" si="921"/>
        <v>1837.3333333333335</v>
      </c>
      <c r="AL1996" s="31">
        <f t="shared" si="922"/>
        <v>46.444121915820027</v>
      </c>
      <c r="AM1996" s="31">
        <f t="shared" si="923"/>
        <v>-1</v>
      </c>
    </row>
    <row r="1997" spans="1:39" x14ac:dyDescent="0.4">
      <c r="A1997" s="44">
        <v>40746</v>
      </c>
      <c r="B1997" s="45">
        <v>40700</v>
      </c>
      <c r="C1997" s="45">
        <v>42000</v>
      </c>
      <c r="D1997" s="45">
        <v>40700</v>
      </c>
      <c r="E1997" s="45">
        <v>42000</v>
      </c>
      <c r="F1997" s="46">
        <v>4.87</v>
      </c>
      <c r="G1997" s="31">
        <f t="shared" si="902"/>
        <v>1</v>
      </c>
      <c r="I1997" s="3">
        <f t="shared" si="900"/>
        <v>1950</v>
      </c>
      <c r="J1997" s="31">
        <f t="shared" si="903"/>
        <v>1950</v>
      </c>
      <c r="K1997" s="31">
        <f t="shared" si="904"/>
        <v>0</v>
      </c>
      <c r="L1997" s="31">
        <f t="shared" si="928"/>
        <v>532.91675904885517</v>
      </c>
      <c r="M1997" s="31">
        <f t="shared" si="928"/>
        <v>304.00269507261379</v>
      </c>
      <c r="N1997" s="31">
        <f t="shared" si="915"/>
        <v>1.7530001137705808</v>
      </c>
      <c r="O1997" s="31">
        <f t="shared" si="916"/>
        <v>63.675991330404486</v>
      </c>
      <c r="P1997" s="31">
        <f t="shared" si="919"/>
        <v>1</v>
      </c>
      <c r="R1997" s="3">
        <f t="shared" si="905"/>
        <v>42000</v>
      </c>
      <c r="S1997" s="3">
        <f t="shared" si="906"/>
        <v>39600</v>
      </c>
      <c r="T1997" s="31">
        <f t="shared" si="907"/>
        <v>100</v>
      </c>
      <c r="U1997" s="31">
        <f t="shared" si="909"/>
        <v>72.097844112769494</v>
      </c>
      <c r="V1997" s="31">
        <f t="shared" si="908"/>
        <v>1</v>
      </c>
      <c r="W1997" s="31">
        <f t="shared" si="910"/>
        <v>1</v>
      </c>
      <c r="Y1997" s="3">
        <f t="shared" si="911"/>
        <v>40791.666666666664</v>
      </c>
      <c r="Z1997" s="3">
        <f t="shared" si="924"/>
        <v>38725</v>
      </c>
      <c r="AA1997" s="3">
        <f t="shared" si="925"/>
        <v>2066.6666666666642</v>
      </c>
      <c r="AB1997" s="3">
        <f t="shared" si="926"/>
        <v>-1</v>
      </c>
      <c r="AC1997" s="3"/>
      <c r="AD1997" s="3">
        <f t="shared" si="912"/>
        <v>42450</v>
      </c>
      <c r="AE1997" s="3">
        <f t="shared" si="913"/>
        <v>38450</v>
      </c>
      <c r="AF1997" s="31">
        <f t="shared" si="914"/>
        <v>-11.25</v>
      </c>
      <c r="AG1997" s="31">
        <f t="shared" si="917"/>
        <v>1</v>
      </c>
      <c r="AI1997" s="31">
        <f t="shared" si="901"/>
        <v>41566.666666666664</v>
      </c>
      <c r="AJ1997" s="31">
        <f t="shared" si="920"/>
        <v>39327.499999999993</v>
      </c>
      <c r="AK1997" s="31">
        <f t="shared" si="921"/>
        <v>1744.2500000000023</v>
      </c>
      <c r="AL1997" s="31">
        <f t="shared" si="922"/>
        <v>85.582787890370028</v>
      </c>
      <c r="AM1997" s="31">
        <f t="shared" si="923"/>
        <v>1</v>
      </c>
    </row>
    <row r="1998" spans="1:39" x14ac:dyDescent="0.4">
      <c r="A1998" s="44">
        <v>40749</v>
      </c>
      <c r="B1998" s="45">
        <v>41600</v>
      </c>
      <c r="C1998" s="45">
        <v>43050</v>
      </c>
      <c r="D1998" s="45">
        <v>41200</v>
      </c>
      <c r="E1998" s="45">
        <v>43000</v>
      </c>
      <c r="F1998" s="46">
        <v>2.38</v>
      </c>
      <c r="G1998" s="31">
        <f t="shared" si="902"/>
        <v>1</v>
      </c>
      <c r="I1998" s="3">
        <f t="shared" si="900"/>
        <v>1000</v>
      </c>
      <c r="J1998" s="31">
        <f t="shared" si="903"/>
        <v>1000</v>
      </c>
      <c r="K1998" s="31">
        <f t="shared" si="904"/>
        <v>0</v>
      </c>
      <c r="L1998" s="31">
        <f t="shared" si="928"/>
        <v>566.27984768822273</v>
      </c>
      <c r="M1998" s="31">
        <f t="shared" si="928"/>
        <v>282.28821685314136</v>
      </c>
      <c r="N1998" s="31">
        <f t="shared" si="915"/>
        <v>2.006034307775681</v>
      </c>
      <c r="O1998" s="31">
        <f t="shared" si="916"/>
        <v>66.733579939080897</v>
      </c>
      <c r="P1998" s="31">
        <f t="shared" si="919"/>
        <v>1</v>
      </c>
      <c r="R1998" s="3">
        <f t="shared" si="905"/>
        <v>43050</v>
      </c>
      <c r="S1998" s="3">
        <f t="shared" si="906"/>
        <v>39700</v>
      </c>
      <c r="T1998" s="31">
        <f t="shared" si="907"/>
        <v>98.507462686567166</v>
      </c>
      <c r="U1998" s="31">
        <f t="shared" si="909"/>
        <v>80.058043117744617</v>
      </c>
      <c r="V1998" s="31">
        <f t="shared" si="908"/>
        <v>-1</v>
      </c>
      <c r="W1998" s="31">
        <f t="shared" si="910"/>
        <v>1</v>
      </c>
      <c r="Y1998" s="3">
        <f t="shared" si="911"/>
        <v>40858.333333333336</v>
      </c>
      <c r="Z1998" s="3">
        <f t="shared" si="924"/>
        <v>39015.384615384617</v>
      </c>
      <c r="AA1998" s="3">
        <f t="shared" si="925"/>
        <v>1842.9487179487187</v>
      </c>
      <c r="AB1998" s="3">
        <f t="shared" si="926"/>
        <v>-1</v>
      </c>
      <c r="AC1998" s="3"/>
      <c r="AD1998" s="3">
        <f t="shared" si="912"/>
        <v>43050</v>
      </c>
      <c r="AE1998" s="3">
        <f t="shared" si="913"/>
        <v>38450</v>
      </c>
      <c r="AF1998" s="31">
        <f t="shared" si="914"/>
        <v>-1.0869565217391304</v>
      </c>
      <c r="AG1998" s="31">
        <f t="shared" si="917"/>
        <v>1</v>
      </c>
      <c r="AI1998" s="31">
        <f t="shared" si="901"/>
        <v>42416.666666666664</v>
      </c>
      <c r="AJ1998" s="31">
        <f t="shared" si="920"/>
        <v>39658.333333333328</v>
      </c>
      <c r="AK1998" s="31">
        <f t="shared" si="921"/>
        <v>1620.8333333333346</v>
      </c>
      <c r="AL1998" s="31">
        <f t="shared" si="922"/>
        <v>113.45329905741218</v>
      </c>
      <c r="AM1998" s="31">
        <f t="shared" si="923"/>
        <v>1</v>
      </c>
    </row>
    <row r="1999" spans="1:39" x14ac:dyDescent="0.4">
      <c r="A1999" s="47">
        <v>40750</v>
      </c>
      <c r="B1999" s="48">
        <v>43150</v>
      </c>
      <c r="C1999" s="48">
        <v>43300</v>
      </c>
      <c r="D1999" s="48">
        <v>41800</v>
      </c>
      <c r="E1999" s="48">
        <v>42650</v>
      </c>
      <c r="F1999" s="49">
        <v>-0.81</v>
      </c>
      <c r="G1999" s="31">
        <f t="shared" si="902"/>
        <v>-1</v>
      </c>
      <c r="I1999" s="3">
        <f t="shared" si="900"/>
        <v>-350</v>
      </c>
      <c r="J1999" s="31">
        <f t="shared" si="903"/>
        <v>0</v>
      </c>
      <c r="K1999" s="31">
        <f t="shared" si="904"/>
        <v>350</v>
      </c>
      <c r="L1999" s="31">
        <f t="shared" ref="L1999:M2014" si="929">((L1998*13)+J1999)/14</f>
        <v>525.83128713906399</v>
      </c>
      <c r="M1999" s="31">
        <f t="shared" si="929"/>
        <v>287.12477279220269</v>
      </c>
      <c r="N1999" s="31">
        <f t="shared" si="915"/>
        <v>1.831368578982272</v>
      </c>
      <c r="O1999" s="31">
        <f t="shared" si="916"/>
        <v>64.68139092087236</v>
      </c>
      <c r="P1999" s="31">
        <f t="shared" si="919"/>
        <v>-1</v>
      </c>
      <c r="R1999" s="3">
        <f t="shared" si="905"/>
        <v>43300</v>
      </c>
      <c r="S1999" s="3">
        <f t="shared" si="906"/>
        <v>39700</v>
      </c>
      <c r="T1999" s="31">
        <f t="shared" si="907"/>
        <v>81.944444444444443</v>
      </c>
      <c r="U1999" s="31">
        <f t="shared" si="909"/>
        <v>93.483969043670541</v>
      </c>
      <c r="V1999" s="31">
        <f t="shared" si="908"/>
        <v>-1</v>
      </c>
      <c r="W1999" s="31">
        <f t="shared" si="910"/>
        <v>1</v>
      </c>
      <c r="Y1999" s="3">
        <f t="shared" si="911"/>
        <v>40925</v>
      </c>
      <c r="Z1999" s="3">
        <f t="shared" si="924"/>
        <v>39253.846153846156</v>
      </c>
      <c r="AA1999" s="3">
        <f t="shared" si="925"/>
        <v>1671.1538461538439</v>
      </c>
      <c r="AB1999" s="3">
        <f t="shared" si="926"/>
        <v>-1</v>
      </c>
      <c r="AC1999" s="3"/>
      <c r="AD1999" s="3">
        <f t="shared" si="912"/>
        <v>43300</v>
      </c>
      <c r="AE1999" s="3">
        <f t="shared" si="913"/>
        <v>38450</v>
      </c>
      <c r="AF1999" s="31">
        <f t="shared" si="914"/>
        <v>-13.402061855670103</v>
      </c>
      <c r="AG1999" s="31">
        <f t="shared" si="917"/>
        <v>-1</v>
      </c>
      <c r="AI1999" s="31">
        <f t="shared" si="901"/>
        <v>42583.333333333336</v>
      </c>
      <c r="AJ1999" s="31">
        <f t="shared" si="920"/>
        <v>39987.499999999993</v>
      </c>
      <c r="AK1999" s="31">
        <f t="shared" si="921"/>
        <v>1473.3333333333344</v>
      </c>
      <c r="AL1999" s="31">
        <f t="shared" si="922"/>
        <v>117.45852187028693</v>
      </c>
      <c r="AM1999" s="31">
        <f t="shared" si="923"/>
        <v>1</v>
      </c>
    </row>
    <row r="2000" spans="1:39" x14ac:dyDescent="0.4">
      <c r="A2000" s="44">
        <v>40751</v>
      </c>
      <c r="B2000" s="45">
        <v>42650</v>
      </c>
      <c r="C2000" s="45">
        <v>44700</v>
      </c>
      <c r="D2000" s="45">
        <v>41700</v>
      </c>
      <c r="E2000" s="45">
        <v>44500</v>
      </c>
      <c r="F2000" s="46">
        <v>4.34</v>
      </c>
      <c r="G2000" s="31">
        <f t="shared" si="902"/>
        <v>1</v>
      </c>
      <c r="I2000" s="3">
        <f t="shared" ref="I2000:I2063" si="930">E2000-E1999</f>
        <v>1850</v>
      </c>
      <c r="J2000" s="31">
        <f t="shared" si="903"/>
        <v>1850</v>
      </c>
      <c r="K2000" s="31">
        <f t="shared" si="904"/>
        <v>0</v>
      </c>
      <c r="L2000" s="31">
        <f t="shared" si="929"/>
        <v>620.4147666291309</v>
      </c>
      <c r="M2000" s="31">
        <f t="shared" si="929"/>
        <v>266.61586044990247</v>
      </c>
      <c r="N2000" s="31">
        <f t="shared" si="915"/>
        <v>2.3269987223648601</v>
      </c>
      <c r="O2000" s="31">
        <f t="shared" si="916"/>
        <v>69.942879951297627</v>
      </c>
      <c r="P2000" s="31">
        <f t="shared" si="919"/>
        <v>1</v>
      </c>
      <c r="R2000" s="3">
        <f t="shared" si="905"/>
        <v>44700</v>
      </c>
      <c r="S2000" s="3">
        <f t="shared" si="906"/>
        <v>39700</v>
      </c>
      <c r="T2000" s="31">
        <f t="shared" si="907"/>
        <v>96</v>
      </c>
      <c r="U2000" s="31">
        <f t="shared" si="909"/>
        <v>92.150635710337198</v>
      </c>
      <c r="V2000" s="31">
        <f t="shared" si="908"/>
        <v>1</v>
      </c>
      <c r="W2000" s="31">
        <f t="shared" si="910"/>
        <v>-1</v>
      </c>
      <c r="Y2000" s="3">
        <f t="shared" si="911"/>
        <v>41220.833333333336</v>
      </c>
      <c r="Z2000" s="3">
        <f t="shared" si="924"/>
        <v>39563.461538461539</v>
      </c>
      <c r="AA2000" s="3">
        <f t="shared" si="925"/>
        <v>1657.3717948717967</v>
      </c>
      <c r="AB2000" s="3">
        <f t="shared" si="926"/>
        <v>-1</v>
      </c>
      <c r="AC2000" s="3"/>
      <c r="AD2000" s="3">
        <f t="shared" si="912"/>
        <v>44700</v>
      </c>
      <c r="AE2000" s="3">
        <f t="shared" si="913"/>
        <v>38450</v>
      </c>
      <c r="AF2000" s="31">
        <f t="shared" si="914"/>
        <v>-3.2</v>
      </c>
      <c r="AG2000" s="31">
        <f t="shared" si="917"/>
        <v>1</v>
      </c>
      <c r="AI2000" s="31">
        <f t="shared" ref="AI2000:AI2063" si="931">(C2000+D2000+E2000)/3</f>
        <v>43633.333333333336</v>
      </c>
      <c r="AJ2000" s="31">
        <f t="shared" si="920"/>
        <v>40349.166666666664</v>
      </c>
      <c r="AK2000" s="31">
        <f t="shared" si="921"/>
        <v>1382.6666666666667</v>
      </c>
      <c r="AL2000" s="31">
        <f t="shared" si="922"/>
        <v>158.34940533590506</v>
      </c>
      <c r="AM2000" s="31">
        <f t="shared" si="923"/>
        <v>1</v>
      </c>
    </row>
    <row r="2001" spans="1:39" x14ac:dyDescent="0.4">
      <c r="A2001" s="44">
        <v>40752</v>
      </c>
      <c r="B2001" s="45">
        <v>43150</v>
      </c>
      <c r="C2001" s="45">
        <v>44050</v>
      </c>
      <c r="D2001" s="45">
        <v>42750</v>
      </c>
      <c r="E2001" s="45">
        <v>43300</v>
      </c>
      <c r="F2001" s="46">
        <v>-2.7</v>
      </c>
      <c r="G2001" s="31">
        <f t="shared" ref="G2001:G2064" si="932">IF(E2001&gt;E2000,1,-1)</f>
        <v>-1</v>
      </c>
      <c r="I2001" s="3">
        <f t="shared" si="930"/>
        <v>-1200</v>
      </c>
      <c r="J2001" s="31">
        <f t="shared" ref="J2001:J2064" si="933">IF(I2001&gt;0,I2001,0)</f>
        <v>0</v>
      </c>
      <c r="K2001" s="31">
        <f t="shared" ref="K2001:K2064" si="934">IF(I2001&lt;0,-I2001,0)</f>
        <v>1200</v>
      </c>
      <c r="L2001" s="31">
        <f t="shared" si="929"/>
        <v>576.09942615562147</v>
      </c>
      <c r="M2001" s="31">
        <f t="shared" si="929"/>
        <v>333.28615613205227</v>
      </c>
      <c r="N2001" s="31">
        <f t="shared" si="915"/>
        <v>1.7285429219189155</v>
      </c>
      <c r="O2001" s="31">
        <f t="shared" si="916"/>
        <v>63.350402444953104</v>
      </c>
      <c r="P2001" s="31">
        <f t="shared" si="919"/>
        <v>-1</v>
      </c>
      <c r="R2001" s="3">
        <f t="shared" si="905"/>
        <v>44700</v>
      </c>
      <c r="S2001" s="3">
        <f t="shared" si="906"/>
        <v>40700</v>
      </c>
      <c r="T2001" s="31">
        <f t="shared" si="907"/>
        <v>65</v>
      </c>
      <c r="U2001" s="31">
        <f t="shared" si="909"/>
        <v>80.981481481481481</v>
      </c>
      <c r="V2001" s="31">
        <f t="shared" si="908"/>
        <v>-1</v>
      </c>
      <c r="W2001" s="31">
        <f t="shared" si="910"/>
        <v>-1</v>
      </c>
      <c r="Y2001" s="3">
        <f t="shared" si="911"/>
        <v>41466.666666666664</v>
      </c>
      <c r="Z2001" s="3">
        <f t="shared" si="924"/>
        <v>39805.769230769234</v>
      </c>
      <c r="AA2001" s="3">
        <f t="shared" si="925"/>
        <v>1660.8974358974301</v>
      </c>
      <c r="AB2001" s="3">
        <f t="shared" si="926"/>
        <v>1</v>
      </c>
      <c r="AC2001" s="3"/>
      <c r="AD2001" s="3">
        <f t="shared" si="912"/>
        <v>44700</v>
      </c>
      <c r="AE2001" s="3">
        <f t="shared" si="913"/>
        <v>38450</v>
      </c>
      <c r="AF2001" s="31">
        <f t="shared" si="914"/>
        <v>-22.400000000000002</v>
      </c>
      <c r="AG2001" s="31">
        <f t="shared" si="917"/>
        <v>-1</v>
      </c>
      <c r="AI2001" s="31">
        <f t="shared" si="931"/>
        <v>43366.666666666664</v>
      </c>
      <c r="AJ2001" s="31">
        <f t="shared" si="920"/>
        <v>40711.666666666664</v>
      </c>
      <c r="AK2001" s="31">
        <f t="shared" si="921"/>
        <v>1309.9999999999995</v>
      </c>
      <c r="AL2001" s="31">
        <f t="shared" si="922"/>
        <v>135.11450381679396</v>
      </c>
      <c r="AM2001" s="31">
        <f t="shared" si="923"/>
        <v>-1</v>
      </c>
    </row>
    <row r="2002" spans="1:39" x14ac:dyDescent="0.4">
      <c r="A2002" s="44">
        <v>40753</v>
      </c>
      <c r="B2002" s="45">
        <v>43800</v>
      </c>
      <c r="C2002" s="45">
        <v>43800</v>
      </c>
      <c r="D2002" s="45">
        <v>41700</v>
      </c>
      <c r="E2002" s="45">
        <v>41700</v>
      </c>
      <c r="F2002" s="46">
        <v>-3.7</v>
      </c>
      <c r="G2002" s="31">
        <f t="shared" si="932"/>
        <v>-1</v>
      </c>
      <c r="I2002" s="3">
        <f t="shared" si="930"/>
        <v>-1600</v>
      </c>
      <c r="J2002" s="31">
        <f t="shared" si="933"/>
        <v>0</v>
      </c>
      <c r="K2002" s="31">
        <f t="shared" si="934"/>
        <v>1600</v>
      </c>
      <c r="L2002" s="31">
        <f t="shared" si="929"/>
        <v>534.94946714450566</v>
      </c>
      <c r="M2002" s="31">
        <f t="shared" si="929"/>
        <v>423.76571640833424</v>
      </c>
      <c r="N2002" s="31">
        <f t="shared" si="915"/>
        <v>1.2623708016743771</v>
      </c>
      <c r="O2002" s="31">
        <f t="shared" si="916"/>
        <v>55.798580884269661</v>
      </c>
      <c r="P2002" s="31">
        <f t="shared" si="919"/>
        <v>-1</v>
      </c>
      <c r="R2002" s="3">
        <f t="shared" si="905"/>
        <v>44700</v>
      </c>
      <c r="S2002" s="3">
        <f t="shared" si="906"/>
        <v>41200</v>
      </c>
      <c r="T2002" s="31">
        <f t="shared" si="907"/>
        <v>14.285714285714285</v>
      </c>
      <c r="U2002" s="31">
        <f t="shared" si="909"/>
        <v>58.428571428571423</v>
      </c>
      <c r="V2002" s="31">
        <f t="shared" si="908"/>
        <v>-1</v>
      </c>
      <c r="W2002" s="31">
        <f t="shared" si="910"/>
        <v>-1</v>
      </c>
      <c r="Y2002" s="3">
        <f t="shared" si="911"/>
        <v>41625</v>
      </c>
      <c r="Z2002" s="3">
        <f t="shared" si="924"/>
        <v>40046.153846153844</v>
      </c>
      <c r="AA2002" s="3">
        <f t="shared" si="925"/>
        <v>1578.8461538461561</v>
      </c>
      <c r="AB2002" s="3">
        <f t="shared" si="926"/>
        <v>-1</v>
      </c>
      <c r="AC2002" s="3"/>
      <c r="AD2002" s="3">
        <f t="shared" si="912"/>
        <v>44700</v>
      </c>
      <c r="AE2002" s="3">
        <f t="shared" si="913"/>
        <v>38450</v>
      </c>
      <c r="AF2002" s="31">
        <f t="shared" si="914"/>
        <v>-48</v>
      </c>
      <c r="AG2002" s="31">
        <f t="shared" si="917"/>
        <v>-1</v>
      </c>
      <c r="AI2002" s="31">
        <f t="shared" si="931"/>
        <v>42400</v>
      </c>
      <c r="AJ2002" s="31">
        <f t="shared" si="920"/>
        <v>41024.166666666664</v>
      </c>
      <c r="AK2002" s="31">
        <f t="shared" si="921"/>
        <v>1163.2499999999995</v>
      </c>
      <c r="AL2002" s="31">
        <f t="shared" si="922"/>
        <v>78.849965374788241</v>
      </c>
      <c r="AM2002" s="31">
        <f t="shared" si="923"/>
        <v>-1</v>
      </c>
    </row>
    <row r="2003" spans="1:39" x14ac:dyDescent="0.4">
      <c r="A2003" s="44">
        <v>40756</v>
      </c>
      <c r="B2003" s="45">
        <v>42400</v>
      </c>
      <c r="C2003" s="45">
        <v>43450</v>
      </c>
      <c r="D2003" s="45">
        <v>42400</v>
      </c>
      <c r="E2003" s="45">
        <v>43400</v>
      </c>
      <c r="F2003" s="46">
        <v>4.08</v>
      </c>
      <c r="G2003" s="31">
        <f t="shared" si="932"/>
        <v>1</v>
      </c>
      <c r="I2003" s="3">
        <f t="shared" si="930"/>
        <v>1700</v>
      </c>
      <c r="J2003" s="31">
        <f t="shared" si="933"/>
        <v>1700</v>
      </c>
      <c r="K2003" s="31">
        <f t="shared" si="934"/>
        <v>0</v>
      </c>
      <c r="L2003" s="31">
        <f t="shared" si="929"/>
        <v>618.16736234846951</v>
      </c>
      <c r="M2003" s="31">
        <f t="shared" si="929"/>
        <v>393.49673666488178</v>
      </c>
      <c r="N2003" s="31">
        <f t="shared" si="915"/>
        <v>1.5709593110931606</v>
      </c>
      <c r="O2003" s="31">
        <f t="shared" si="916"/>
        <v>61.104012977365848</v>
      </c>
      <c r="P2003" s="31">
        <f t="shared" si="919"/>
        <v>1</v>
      </c>
      <c r="R2003" s="3">
        <f t="shared" ref="R2003:R2066" si="935">MAX(C1999:C2003)</f>
        <v>44700</v>
      </c>
      <c r="S2003" s="3">
        <f t="shared" ref="S2003:S2066" si="936">MIN(D1999:D2003)</f>
        <v>41700</v>
      </c>
      <c r="T2003" s="31">
        <f t="shared" ref="T2003:T2066" si="937">(E2003-S2003)/(R2003-S2003)*100</f>
        <v>56.666666666666664</v>
      </c>
      <c r="U2003" s="31">
        <f t="shared" si="909"/>
        <v>45.317460317460309</v>
      </c>
      <c r="V2003" s="31">
        <f t="shared" si="908"/>
        <v>1</v>
      </c>
      <c r="W2003" s="31">
        <f t="shared" si="910"/>
        <v>-1</v>
      </c>
      <c r="Y2003" s="3">
        <f t="shared" si="911"/>
        <v>41987.5</v>
      </c>
      <c r="Z2003" s="3">
        <f t="shared" si="924"/>
        <v>40303.846153846156</v>
      </c>
      <c r="AA2003" s="3">
        <f t="shared" si="925"/>
        <v>1683.6538461538439</v>
      </c>
      <c r="AB2003" s="3">
        <f t="shared" si="926"/>
        <v>1</v>
      </c>
      <c r="AC2003" s="3"/>
      <c r="AD2003" s="3">
        <f t="shared" si="912"/>
        <v>44700</v>
      </c>
      <c r="AE2003" s="3">
        <f t="shared" si="913"/>
        <v>38450</v>
      </c>
      <c r="AF2003" s="31">
        <f t="shared" si="914"/>
        <v>-20.8</v>
      </c>
      <c r="AG2003" s="31">
        <f t="shared" si="917"/>
        <v>1</v>
      </c>
      <c r="AI2003" s="31">
        <f t="shared" si="931"/>
        <v>43083.333333333336</v>
      </c>
      <c r="AJ2003" s="31">
        <f t="shared" si="920"/>
        <v>41266.666666666664</v>
      </c>
      <c r="AK2003" s="31">
        <f t="shared" si="921"/>
        <v>1129.9999999999995</v>
      </c>
      <c r="AL2003" s="31">
        <f t="shared" si="922"/>
        <v>107.17797443461194</v>
      </c>
      <c r="AM2003" s="31">
        <f t="shared" si="923"/>
        <v>1</v>
      </c>
    </row>
    <row r="2004" spans="1:39" x14ac:dyDescent="0.4">
      <c r="A2004" s="47">
        <v>40757</v>
      </c>
      <c r="B2004" s="48">
        <v>43400</v>
      </c>
      <c r="C2004" s="48">
        <v>43400</v>
      </c>
      <c r="D2004" s="48">
        <v>40650</v>
      </c>
      <c r="E2004" s="48">
        <v>40800</v>
      </c>
      <c r="F2004" s="49">
        <v>-5.99</v>
      </c>
      <c r="G2004" s="31">
        <f t="shared" si="932"/>
        <v>-1</v>
      </c>
      <c r="I2004" s="3">
        <f t="shared" si="930"/>
        <v>-2600</v>
      </c>
      <c r="J2004" s="31">
        <f t="shared" si="933"/>
        <v>0</v>
      </c>
      <c r="K2004" s="31">
        <f t="shared" si="934"/>
        <v>2600</v>
      </c>
      <c r="L2004" s="31">
        <f t="shared" si="929"/>
        <v>574.01255075215033</v>
      </c>
      <c r="M2004" s="31">
        <f t="shared" si="929"/>
        <v>551.10411261739023</v>
      </c>
      <c r="N2004" s="31">
        <f t="shared" si="915"/>
        <v>1.0415682583567736</v>
      </c>
      <c r="O2004" s="31">
        <f t="shared" si="916"/>
        <v>51.01804723370433</v>
      </c>
      <c r="P2004" s="31">
        <f t="shared" si="919"/>
        <v>-1</v>
      </c>
      <c r="R2004" s="3">
        <f t="shared" si="935"/>
        <v>44700</v>
      </c>
      <c r="S2004" s="3">
        <f t="shared" si="936"/>
        <v>40650</v>
      </c>
      <c r="T2004" s="31">
        <f t="shared" si="937"/>
        <v>3.7037037037037033</v>
      </c>
      <c r="U2004" s="31">
        <f t="shared" si="909"/>
        <v>24.885361552028218</v>
      </c>
      <c r="V2004" s="31">
        <f t="shared" si="908"/>
        <v>-1</v>
      </c>
      <c r="W2004" s="31">
        <f t="shared" si="910"/>
        <v>-1</v>
      </c>
      <c r="Y2004" s="3">
        <f t="shared" si="911"/>
        <v>41979.166666666664</v>
      </c>
      <c r="Z2004" s="3">
        <f t="shared" si="924"/>
        <v>40501.923076923078</v>
      </c>
      <c r="AA2004" s="3">
        <f t="shared" si="925"/>
        <v>1477.2435897435862</v>
      </c>
      <c r="AB2004" s="3">
        <f t="shared" si="926"/>
        <v>-1</v>
      </c>
      <c r="AC2004" s="3"/>
      <c r="AD2004" s="3">
        <f t="shared" si="912"/>
        <v>44700</v>
      </c>
      <c r="AE2004" s="3">
        <f t="shared" si="913"/>
        <v>38450</v>
      </c>
      <c r="AF2004" s="31">
        <f t="shared" si="914"/>
        <v>-62.4</v>
      </c>
      <c r="AG2004" s="31">
        <f t="shared" si="917"/>
        <v>-1</v>
      </c>
      <c r="AI2004" s="31">
        <f t="shared" si="931"/>
        <v>41616.666666666664</v>
      </c>
      <c r="AJ2004" s="31">
        <f t="shared" si="920"/>
        <v>41380</v>
      </c>
      <c r="AK2004" s="31">
        <f t="shared" si="921"/>
        <v>1051.6666666666665</v>
      </c>
      <c r="AL2004" s="31">
        <f t="shared" si="922"/>
        <v>15.002641310089654</v>
      </c>
      <c r="AM2004" s="31">
        <f t="shared" si="923"/>
        <v>-1</v>
      </c>
    </row>
    <row r="2005" spans="1:39" x14ac:dyDescent="0.4">
      <c r="A2005" s="44">
        <v>40758</v>
      </c>
      <c r="B2005" s="45">
        <v>39450</v>
      </c>
      <c r="C2005" s="45">
        <v>40000</v>
      </c>
      <c r="D2005" s="45">
        <v>37950</v>
      </c>
      <c r="E2005" s="45">
        <v>39000</v>
      </c>
      <c r="F2005" s="46">
        <v>-4.41</v>
      </c>
      <c r="G2005" s="31">
        <f t="shared" si="932"/>
        <v>-1</v>
      </c>
      <c r="I2005" s="3">
        <f t="shared" si="930"/>
        <v>-1800</v>
      </c>
      <c r="J2005" s="31">
        <f t="shared" si="933"/>
        <v>0</v>
      </c>
      <c r="K2005" s="31">
        <f t="shared" si="934"/>
        <v>1800</v>
      </c>
      <c r="L2005" s="31">
        <f t="shared" si="929"/>
        <v>533.01165426985392</v>
      </c>
      <c r="M2005" s="31">
        <f t="shared" si="929"/>
        <v>640.31096171614809</v>
      </c>
      <c r="N2005" s="31">
        <f t="shared" si="915"/>
        <v>0.83242625245909774</v>
      </c>
      <c r="O2005" s="31">
        <f t="shared" si="916"/>
        <v>45.427544565135435</v>
      </c>
      <c r="P2005" s="31">
        <f t="shared" si="919"/>
        <v>-1</v>
      </c>
      <c r="R2005" s="3">
        <f t="shared" si="935"/>
        <v>44050</v>
      </c>
      <c r="S2005" s="3">
        <f t="shared" si="936"/>
        <v>37950</v>
      </c>
      <c r="T2005" s="31">
        <f t="shared" si="937"/>
        <v>17.21311475409836</v>
      </c>
      <c r="U2005" s="31">
        <f t="shared" si="909"/>
        <v>25.861161708156242</v>
      </c>
      <c r="V2005" s="31">
        <f t="shared" ref="V2005:V2068" si="938">IF(T2005&gt;T2004,1,-1)</f>
        <v>1</v>
      </c>
      <c r="W2005" s="31">
        <f t="shared" si="910"/>
        <v>1</v>
      </c>
      <c r="Y2005" s="3">
        <f t="shared" si="911"/>
        <v>41850</v>
      </c>
      <c r="Z2005" s="3">
        <f t="shared" si="924"/>
        <v>40619.230769230766</v>
      </c>
      <c r="AA2005" s="3">
        <f t="shared" si="925"/>
        <v>1230.7692307692341</v>
      </c>
      <c r="AB2005" s="3">
        <f t="shared" si="926"/>
        <v>-1</v>
      </c>
      <c r="AC2005" s="3"/>
      <c r="AD2005" s="3">
        <f t="shared" si="912"/>
        <v>44700</v>
      </c>
      <c r="AE2005" s="3">
        <f t="shared" si="913"/>
        <v>37950</v>
      </c>
      <c r="AF2005" s="31">
        <f t="shared" si="914"/>
        <v>-84.444444444444443</v>
      </c>
      <c r="AG2005" s="31">
        <f t="shared" si="917"/>
        <v>-1</v>
      </c>
      <c r="AI2005" s="31">
        <f t="shared" si="931"/>
        <v>38983.333333333336</v>
      </c>
      <c r="AJ2005" s="31">
        <f t="shared" si="920"/>
        <v>41308.333333333336</v>
      </c>
      <c r="AK2005" s="31">
        <f t="shared" si="921"/>
        <v>1123.3333333333328</v>
      </c>
      <c r="AL2005" s="31">
        <f t="shared" si="922"/>
        <v>-137.98219584569742</v>
      </c>
      <c r="AM2005" s="31">
        <f t="shared" si="923"/>
        <v>-1</v>
      </c>
    </row>
    <row r="2006" spans="1:39" x14ac:dyDescent="0.4">
      <c r="A2006" s="44">
        <v>40759</v>
      </c>
      <c r="B2006" s="45">
        <v>39250</v>
      </c>
      <c r="C2006" s="45">
        <v>39300</v>
      </c>
      <c r="D2006" s="45">
        <v>38050</v>
      </c>
      <c r="E2006" s="45">
        <v>38050</v>
      </c>
      <c r="F2006" s="46">
        <v>-2.44</v>
      </c>
      <c r="G2006" s="31">
        <f t="shared" si="932"/>
        <v>-1</v>
      </c>
      <c r="I2006" s="3">
        <f t="shared" si="930"/>
        <v>-950</v>
      </c>
      <c r="J2006" s="31">
        <f t="shared" si="933"/>
        <v>0</v>
      </c>
      <c r="K2006" s="31">
        <f t="shared" si="934"/>
        <v>950</v>
      </c>
      <c r="L2006" s="31">
        <f t="shared" si="929"/>
        <v>494.93939325057863</v>
      </c>
      <c r="M2006" s="31">
        <f t="shared" si="929"/>
        <v>662.43160730785178</v>
      </c>
      <c r="N2006" s="31">
        <f t="shared" si="915"/>
        <v>0.7471554614702518</v>
      </c>
      <c r="O2006" s="31">
        <f t="shared" si="916"/>
        <v>42.764108744021655</v>
      </c>
      <c r="P2006" s="31">
        <f t="shared" si="919"/>
        <v>-1</v>
      </c>
      <c r="R2006" s="3">
        <f t="shared" si="935"/>
        <v>43800</v>
      </c>
      <c r="S2006" s="3">
        <f t="shared" si="936"/>
        <v>37950</v>
      </c>
      <c r="T2006" s="31">
        <f t="shared" si="937"/>
        <v>1.7094017094017095</v>
      </c>
      <c r="U2006" s="31">
        <f t="shared" ref="U2006:U2069" si="939">SUM(T2004:T2006)/3</f>
        <v>7.5420733890679239</v>
      </c>
      <c r="V2006" s="31">
        <f t="shared" si="938"/>
        <v>-1</v>
      </c>
      <c r="W2006" s="31">
        <f t="shared" si="910"/>
        <v>-1</v>
      </c>
      <c r="Y2006" s="3">
        <f t="shared" si="911"/>
        <v>41616.666666666664</v>
      </c>
      <c r="Z2006" s="3">
        <f t="shared" si="924"/>
        <v>40676.923076923078</v>
      </c>
      <c r="AA2006" s="3">
        <f t="shared" si="925"/>
        <v>939.7435897435862</v>
      </c>
      <c r="AB2006" s="3">
        <f t="shared" si="926"/>
        <v>-1</v>
      </c>
      <c r="AC2006" s="3"/>
      <c r="AD2006" s="3">
        <f t="shared" si="912"/>
        <v>44700</v>
      </c>
      <c r="AE2006" s="3">
        <f t="shared" si="913"/>
        <v>37950</v>
      </c>
      <c r="AF2006" s="31">
        <f t="shared" si="914"/>
        <v>-98.518518518518519</v>
      </c>
      <c r="AG2006" s="31">
        <f t="shared" si="917"/>
        <v>-1</v>
      </c>
      <c r="AI2006" s="31">
        <f t="shared" si="931"/>
        <v>38466.666666666664</v>
      </c>
      <c r="AJ2006" s="31">
        <f t="shared" si="920"/>
        <v>41144.166666666672</v>
      </c>
      <c r="AK2006" s="31">
        <f t="shared" si="921"/>
        <v>1235.8333333333333</v>
      </c>
      <c r="AL2006" s="31">
        <f t="shared" si="922"/>
        <v>-144.43695212407323</v>
      </c>
      <c r="AM2006" s="31">
        <f t="shared" si="923"/>
        <v>-1</v>
      </c>
    </row>
    <row r="2007" spans="1:39" x14ac:dyDescent="0.4">
      <c r="A2007" s="44">
        <v>40760</v>
      </c>
      <c r="B2007" s="45">
        <v>36550</v>
      </c>
      <c r="C2007" s="45">
        <v>37450</v>
      </c>
      <c r="D2007" s="45">
        <v>36200</v>
      </c>
      <c r="E2007" s="45">
        <v>36700</v>
      </c>
      <c r="F2007" s="46">
        <v>-3.55</v>
      </c>
      <c r="G2007" s="31">
        <f t="shared" si="932"/>
        <v>-1</v>
      </c>
      <c r="I2007" s="3">
        <f t="shared" si="930"/>
        <v>-1350</v>
      </c>
      <c r="J2007" s="31">
        <f t="shared" si="933"/>
        <v>0</v>
      </c>
      <c r="K2007" s="31">
        <f t="shared" si="934"/>
        <v>1350</v>
      </c>
      <c r="L2007" s="31">
        <f t="shared" si="929"/>
        <v>459.58657944696591</v>
      </c>
      <c r="M2007" s="31">
        <f t="shared" si="929"/>
        <v>711.54363535729101</v>
      </c>
      <c r="N2007" s="31">
        <f t="shared" si="915"/>
        <v>0.64590076645993943</v>
      </c>
      <c r="O2007" s="31">
        <f t="shared" si="916"/>
        <v>39.242995666692913</v>
      </c>
      <c r="P2007" s="31">
        <f t="shared" si="919"/>
        <v>-1</v>
      </c>
      <c r="R2007" s="3">
        <f t="shared" si="935"/>
        <v>43450</v>
      </c>
      <c r="S2007" s="3">
        <f t="shared" si="936"/>
        <v>36200</v>
      </c>
      <c r="T2007" s="31">
        <f t="shared" si="937"/>
        <v>6.8965517241379306</v>
      </c>
      <c r="U2007" s="31">
        <f t="shared" si="939"/>
        <v>8.6063560625460003</v>
      </c>
      <c r="V2007" s="31">
        <f t="shared" si="938"/>
        <v>1</v>
      </c>
      <c r="W2007" s="31">
        <f t="shared" ref="W2007:W2070" si="940">IF(U2007&gt;U2006, 1, -1)</f>
        <v>1</v>
      </c>
      <c r="Y2007" s="3">
        <f t="shared" si="911"/>
        <v>41262.5</v>
      </c>
      <c r="Z2007" s="3">
        <f t="shared" si="924"/>
        <v>40700</v>
      </c>
      <c r="AA2007" s="3">
        <f t="shared" si="925"/>
        <v>562.5</v>
      </c>
      <c r="AB2007" s="3">
        <f t="shared" si="926"/>
        <v>-1</v>
      </c>
      <c r="AC2007" s="3"/>
      <c r="AD2007" s="3">
        <f t="shared" si="912"/>
        <v>44700</v>
      </c>
      <c r="AE2007" s="3">
        <f t="shared" si="913"/>
        <v>36200</v>
      </c>
      <c r="AF2007" s="31">
        <f t="shared" si="914"/>
        <v>-94.117647058823522</v>
      </c>
      <c r="AG2007" s="31">
        <f t="shared" si="917"/>
        <v>1</v>
      </c>
      <c r="AI2007" s="31">
        <f t="shared" si="931"/>
        <v>36783.333333333336</v>
      </c>
      <c r="AJ2007" s="31">
        <f t="shared" si="920"/>
        <v>40888.333333333336</v>
      </c>
      <c r="AK2007" s="31">
        <f t="shared" si="921"/>
        <v>1401.6666666666665</v>
      </c>
      <c r="AL2007" s="31">
        <f t="shared" si="922"/>
        <v>-195.24375743162904</v>
      </c>
      <c r="AM2007" s="31">
        <f t="shared" si="923"/>
        <v>-1</v>
      </c>
    </row>
    <row r="2008" spans="1:39" x14ac:dyDescent="0.4">
      <c r="A2008" s="44">
        <v>40763</v>
      </c>
      <c r="B2008" s="45">
        <v>35800</v>
      </c>
      <c r="C2008" s="45">
        <v>36900</v>
      </c>
      <c r="D2008" s="45">
        <v>34500</v>
      </c>
      <c r="E2008" s="45">
        <v>35900</v>
      </c>
      <c r="F2008" s="46">
        <v>-2.1800000000000002</v>
      </c>
      <c r="G2008" s="31">
        <f t="shared" si="932"/>
        <v>-1</v>
      </c>
      <c r="I2008" s="3">
        <f t="shared" si="930"/>
        <v>-800</v>
      </c>
      <c r="J2008" s="31">
        <f t="shared" si="933"/>
        <v>0</v>
      </c>
      <c r="K2008" s="31">
        <f t="shared" si="934"/>
        <v>800</v>
      </c>
      <c r="L2008" s="31">
        <f t="shared" si="929"/>
        <v>426.75896662932553</v>
      </c>
      <c r="M2008" s="31">
        <f t="shared" si="929"/>
        <v>717.86194711748453</v>
      </c>
      <c r="N2008" s="31">
        <f t="shared" si="915"/>
        <v>0.59448612416766344</v>
      </c>
      <c r="O2008" s="31">
        <f t="shared" si="916"/>
        <v>37.283869401998764</v>
      </c>
      <c r="P2008" s="31">
        <f t="shared" si="919"/>
        <v>-1</v>
      </c>
      <c r="R2008" s="3">
        <f t="shared" si="935"/>
        <v>43400</v>
      </c>
      <c r="S2008" s="3">
        <f t="shared" si="936"/>
        <v>34500</v>
      </c>
      <c r="T2008" s="31">
        <f t="shared" si="937"/>
        <v>15.730337078651685</v>
      </c>
      <c r="U2008" s="31">
        <f t="shared" si="939"/>
        <v>8.1120968373971092</v>
      </c>
      <c r="V2008" s="31">
        <f t="shared" si="938"/>
        <v>1</v>
      </c>
      <c r="W2008" s="31">
        <f t="shared" si="940"/>
        <v>-1</v>
      </c>
      <c r="Y2008" s="3">
        <f t="shared" si="911"/>
        <v>40916.666666666664</v>
      </c>
      <c r="Z2008" s="3">
        <f t="shared" si="924"/>
        <v>40700</v>
      </c>
      <c r="AA2008" s="3">
        <f t="shared" si="925"/>
        <v>216.66666666666424</v>
      </c>
      <c r="AB2008" s="3">
        <f t="shared" si="926"/>
        <v>-1</v>
      </c>
      <c r="AC2008" s="3"/>
      <c r="AD2008" s="3">
        <f t="shared" si="912"/>
        <v>44700</v>
      </c>
      <c r="AE2008" s="3">
        <f t="shared" si="913"/>
        <v>34500</v>
      </c>
      <c r="AF2008" s="31">
        <f t="shared" si="914"/>
        <v>-86.274509803921575</v>
      </c>
      <c r="AG2008" s="31">
        <f t="shared" si="917"/>
        <v>1</v>
      </c>
      <c r="AI2008" s="31">
        <f t="shared" si="931"/>
        <v>35766.666666666664</v>
      </c>
      <c r="AJ2008" s="31">
        <f t="shared" si="920"/>
        <v>40626.666666666672</v>
      </c>
      <c r="AK2008" s="31">
        <f t="shared" si="921"/>
        <v>1639.9999999999995</v>
      </c>
      <c r="AL2008" s="31">
        <f t="shared" si="922"/>
        <v>-197.56097560975647</v>
      </c>
      <c r="AM2008" s="31">
        <f t="shared" si="923"/>
        <v>-1</v>
      </c>
    </row>
    <row r="2009" spans="1:39" x14ac:dyDescent="0.4">
      <c r="A2009" s="47">
        <v>40764</v>
      </c>
      <c r="B2009" s="48">
        <v>34300</v>
      </c>
      <c r="C2009" s="48">
        <v>34650</v>
      </c>
      <c r="D2009" s="48">
        <v>31800</v>
      </c>
      <c r="E2009" s="48">
        <v>33450</v>
      </c>
      <c r="F2009" s="49">
        <v>-6.82</v>
      </c>
      <c r="G2009" s="31">
        <f t="shared" si="932"/>
        <v>-1</v>
      </c>
      <c r="I2009" s="3">
        <f t="shared" si="930"/>
        <v>-2450</v>
      </c>
      <c r="J2009" s="31">
        <f t="shared" si="933"/>
        <v>0</v>
      </c>
      <c r="K2009" s="31">
        <f t="shared" si="934"/>
        <v>2450</v>
      </c>
      <c r="L2009" s="31">
        <f t="shared" si="929"/>
        <v>396.27618329865942</v>
      </c>
      <c r="M2009" s="31">
        <f t="shared" si="929"/>
        <v>841.58609375194999</v>
      </c>
      <c r="N2009" s="31">
        <f t="shared" si="915"/>
        <v>0.47086826438871543</v>
      </c>
      <c r="O2009" s="31">
        <f t="shared" si="916"/>
        <v>32.012946080144417</v>
      </c>
      <c r="P2009" s="31">
        <f t="shared" si="919"/>
        <v>-1</v>
      </c>
      <c r="R2009" s="3">
        <f t="shared" si="935"/>
        <v>40000</v>
      </c>
      <c r="S2009" s="3">
        <f t="shared" si="936"/>
        <v>31800</v>
      </c>
      <c r="T2009" s="31">
        <f t="shared" si="937"/>
        <v>20.121951219512198</v>
      </c>
      <c r="U2009" s="31">
        <f t="shared" si="939"/>
        <v>14.24961334076727</v>
      </c>
      <c r="V2009" s="31">
        <f t="shared" si="938"/>
        <v>1</v>
      </c>
      <c r="W2009" s="31">
        <f t="shared" si="940"/>
        <v>1</v>
      </c>
      <c r="Y2009" s="3">
        <f t="shared" si="911"/>
        <v>40204.166666666664</v>
      </c>
      <c r="Z2009" s="3">
        <f t="shared" si="924"/>
        <v>40478.846153846156</v>
      </c>
      <c r="AA2009" s="3">
        <f t="shared" si="925"/>
        <v>-274.67948717949184</v>
      </c>
      <c r="AB2009" s="3">
        <f t="shared" si="926"/>
        <v>-1</v>
      </c>
      <c r="AC2009" s="3"/>
      <c r="AD2009" s="3">
        <f t="shared" si="912"/>
        <v>44700</v>
      </c>
      <c r="AE2009" s="3">
        <f t="shared" si="913"/>
        <v>31800</v>
      </c>
      <c r="AF2009" s="31">
        <f t="shared" si="914"/>
        <v>-87.20930232558139</v>
      </c>
      <c r="AG2009" s="31">
        <f t="shared" si="917"/>
        <v>-1</v>
      </c>
      <c r="AI2009" s="31">
        <f t="shared" si="931"/>
        <v>33300</v>
      </c>
      <c r="AJ2009" s="31">
        <f t="shared" si="920"/>
        <v>40295</v>
      </c>
      <c r="AK2009" s="31">
        <f t="shared" si="921"/>
        <v>1987.6666666666665</v>
      </c>
      <c r="AL2009" s="31">
        <f t="shared" si="922"/>
        <v>-234.6134496059031</v>
      </c>
      <c r="AM2009" s="31">
        <f t="shared" si="923"/>
        <v>1</v>
      </c>
    </row>
    <row r="2010" spans="1:39" x14ac:dyDescent="0.4">
      <c r="A2010" s="44">
        <v>40765</v>
      </c>
      <c r="B2010" s="45">
        <v>34900</v>
      </c>
      <c r="C2010" s="45">
        <v>35000</v>
      </c>
      <c r="D2010" s="45">
        <v>32750</v>
      </c>
      <c r="E2010" s="45">
        <v>32750</v>
      </c>
      <c r="F2010" s="46">
        <v>-2.09</v>
      </c>
      <c r="G2010" s="31">
        <f t="shared" si="932"/>
        <v>-1</v>
      </c>
      <c r="I2010" s="3">
        <f t="shared" si="930"/>
        <v>-700</v>
      </c>
      <c r="J2010" s="31">
        <f t="shared" si="933"/>
        <v>0</v>
      </c>
      <c r="K2010" s="31">
        <f t="shared" si="934"/>
        <v>700</v>
      </c>
      <c r="L2010" s="31">
        <f t="shared" si="929"/>
        <v>367.97074163446945</v>
      </c>
      <c r="M2010" s="31">
        <f t="shared" si="929"/>
        <v>831.47280134109644</v>
      </c>
      <c r="N2010" s="31">
        <f t="shared" si="915"/>
        <v>0.44255295066893741</v>
      </c>
      <c r="O2010" s="31">
        <f t="shared" si="916"/>
        <v>30.678454504128794</v>
      </c>
      <c r="P2010" s="31">
        <f t="shared" si="919"/>
        <v>-1</v>
      </c>
      <c r="R2010" s="3">
        <f t="shared" si="935"/>
        <v>39300</v>
      </c>
      <c r="S2010" s="3">
        <f t="shared" si="936"/>
        <v>31800</v>
      </c>
      <c r="T2010" s="31">
        <f t="shared" si="937"/>
        <v>12.666666666666668</v>
      </c>
      <c r="U2010" s="31">
        <f t="shared" si="939"/>
        <v>16.172984988276852</v>
      </c>
      <c r="V2010" s="31">
        <f t="shared" si="938"/>
        <v>-1</v>
      </c>
      <c r="W2010" s="31">
        <f t="shared" si="940"/>
        <v>1</v>
      </c>
      <c r="Y2010" s="3">
        <f t="shared" si="911"/>
        <v>39350</v>
      </c>
      <c r="Z2010" s="3">
        <f t="shared" si="924"/>
        <v>40217.307692307695</v>
      </c>
      <c r="AA2010" s="3">
        <f t="shared" si="925"/>
        <v>-867.30769230769511</v>
      </c>
      <c r="AB2010" s="3">
        <f t="shared" si="926"/>
        <v>-1</v>
      </c>
      <c r="AC2010" s="3"/>
      <c r="AD2010" s="3">
        <f t="shared" si="912"/>
        <v>44700</v>
      </c>
      <c r="AE2010" s="3">
        <f t="shared" si="913"/>
        <v>31800</v>
      </c>
      <c r="AF2010" s="31">
        <f t="shared" si="914"/>
        <v>-92.63565891472868</v>
      </c>
      <c r="AG2010" s="31">
        <f t="shared" si="917"/>
        <v>-1</v>
      </c>
      <c r="AI2010" s="31">
        <f t="shared" si="931"/>
        <v>33500</v>
      </c>
      <c r="AJ2010" s="31">
        <f t="shared" si="920"/>
        <v>39978.333333333328</v>
      </c>
      <c r="AK2010" s="31">
        <f t="shared" si="921"/>
        <v>2389.8333333333348</v>
      </c>
      <c r="AL2010" s="31">
        <f t="shared" si="922"/>
        <v>-180.71925052886047</v>
      </c>
      <c r="AM2010" s="31">
        <f t="shared" si="923"/>
        <v>1</v>
      </c>
    </row>
    <row r="2011" spans="1:39" x14ac:dyDescent="0.4">
      <c r="A2011" s="44">
        <v>40766</v>
      </c>
      <c r="B2011" s="45">
        <v>31650</v>
      </c>
      <c r="C2011" s="45">
        <v>33500</v>
      </c>
      <c r="D2011" s="45">
        <v>30500</v>
      </c>
      <c r="E2011" s="45">
        <v>32400</v>
      </c>
      <c r="F2011" s="46">
        <v>-1.07</v>
      </c>
      <c r="G2011" s="31">
        <f t="shared" si="932"/>
        <v>-1</v>
      </c>
      <c r="I2011" s="3">
        <f t="shared" si="930"/>
        <v>-350</v>
      </c>
      <c r="J2011" s="31">
        <f t="shared" si="933"/>
        <v>0</v>
      </c>
      <c r="K2011" s="31">
        <f t="shared" si="934"/>
        <v>350</v>
      </c>
      <c r="L2011" s="31">
        <f t="shared" si="929"/>
        <v>341.68711723200738</v>
      </c>
      <c r="M2011" s="31">
        <f t="shared" si="929"/>
        <v>797.08188695958961</v>
      </c>
      <c r="N2011" s="31">
        <f t="shared" si="915"/>
        <v>0.42867254020204604</v>
      </c>
      <c r="O2011" s="31">
        <f t="shared" si="916"/>
        <v>30.004954119256894</v>
      </c>
      <c r="P2011" s="31">
        <f t="shared" si="919"/>
        <v>-1</v>
      </c>
      <c r="R2011" s="3">
        <f t="shared" si="935"/>
        <v>37450</v>
      </c>
      <c r="S2011" s="3">
        <f t="shared" si="936"/>
        <v>30500</v>
      </c>
      <c r="T2011" s="31">
        <f t="shared" si="937"/>
        <v>27.338129496402878</v>
      </c>
      <c r="U2011" s="31">
        <f t="shared" si="939"/>
        <v>20.042249127527249</v>
      </c>
      <c r="V2011" s="31">
        <f t="shared" si="938"/>
        <v>1</v>
      </c>
      <c r="W2011" s="31">
        <f t="shared" si="940"/>
        <v>1</v>
      </c>
      <c r="Y2011" s="3">
        <f t="shared" ref="Y2011:Y2074" si="941">AVERAGE(E2000:E2011)</f>
        <v>38495.833333333336</v>
      </c>
      <c r="Z2011" s="3">
        <f t="shared" si="924"/>
        <v>39888.461538461539</v>
      </c>
      <c r="AA2011" s="3">
        <f t="shared" si="925"/>
        <v>-1392.6282051282033</v>
      </c>
      <c r="AB2011" s="3">
        <f t="shared" si="926"/>
        <v>-1</v>
      </c>
      <c r="AC2011" s="3"/>
      <c r="AD2011" s="3">
        <f t="shared" si="912"/>
        <v>44700</v>
      </c>
      <c r="AE2011" s="3">
        <f t="shared" si="913"/>
        <v>30500</v>
      </c>
      <c r="AF2011" s="31">
        <f t="shared" si="914"/>
        <v>-86.619718309859152</v>
      </c>
      <c r="AG2011" s="31">
        <f t="shared" si="917"/>
        <v>1</v>
      </c>
      <c r="AI2011" s="31">
        <f t="shared" si="931"/>
        <v>32133.333333333332</v>
      </c>
      <c r="AJ2011" s="31">
        <f t="shared" si="920"/>
        <v>39627.5</v>
      </c>
      <c r="AK2011" s="31">
        <f t="shared" si="921"/>
        <v>2845.9166666666665</v>
      </c>
      <c r="AL2011" s="31">
        <f t="shared" si="922"/>
        <v>-175.55366851141503</v>
      </c>
      <c r="AM2011" s="31">
        <f t="shared" si="923"/>
        <v>1</v>
      </c>
    </row>
    <row r="2012" spans="1:39" x14ac:dyDescent="0.4">
      <c r="A2012" s="44">
        <v>40767</v>
      </c>
      <c r="B2012" s="45">
        <v>33500</v>
      </c>
      <c r="C2012" s="45">
        <v>34100</v>
      </c>
      <c r="D2012" s="45">
        <v>32700</v>
      </c>
      <c r="E2012" s="45">
        <v>33600</v>
      </c>
      <c r="F2012" s="46">
        <v>3.7</v>
      </c>
      <c r="G2012" s="31">
        <f t="shared" si="932"/>
        <v>1</v>
      </c>
      <c r="I2012" s="3">
        <f t="shared" si="930"/>
        <v>1200</v>
      </c>
      <c r="J2012" s="31">
        <f t="shared" si="933"/>
        <v>1200</v>
      </c>
      <c r="K2012" s="31">
        <f t="shared" si="934"/>
        <v>0</v>
      </c>
      <c r="L2012" s="31">
        <f t="shared" si="929"/>
        <v>402.99518028686401</v>
      </c>
      <c r="M2012" s="31">
        <f t="shared" si="929"/>
        <v>740.14746646247602</v>
      </c>
      <c r="N2012" s="31">
        <f t="shared" si="915"/>
        <v>0.54447957812106496</v>
      </c>
      <c r="O2012" s="31">
        <f t="shared" si="916"/>
        <v>35.253271447166114</v>
      </c>
      <c r="P2012" s="31">
        <f t="shared" si="919"/>
        <v>1</v>
      </c>
      <c r="R2012" s="3">
        <f t="shared" si="935"/>
        <v>36900</v>
      </c>
      <c r="S2012" s="3">
        <f t="shared" si="936"/>
        <v>30500</v>
      </c>
      <c r="T2012" s="31">
        <f t="shared" si="937"/>
        <v>48.4375</v>
      </c>
      <c r="U2012" s="31">
        <f t="shared" si="939"/>
        <v>29.480765387689846</v>
      </c>
      <c r="V2012" s="31">
        <f t="shared" si="938"/>
        <v>1</v>
      </c>
      <c r="W2012" s="31">
        <f t="shared" si="940"/>
        <v>1</v>
      </c>
      <c r="Y2012" s="3">
        <f t="shared" si="941"/>
        <v>37587.5</v>
      </c>
      <c r="Z2012" s="3">
        <f t="shared" si="924"/>
        <v>39557.692307692305</v>
      </c>
      <c r="AA2012" s="3">
        <f t="shared" si="925"/>
        <v>-1970.1923076923049</v>
      </c>
      <c r="AB2012" s="3">
        <f t="shared" si="926"/>
        <v>-1</v>
      </c>
      <c r="AC2012" s="3"/>
      <c r="AD2012" s="3">
        <f t="shared" si="912"/>
        <v>44700</v>
      </c>
      <c r="AE2012" s="3">
        <f t="shared" si="913"/>
        <v>30500</v>
      </c>
      <c r="AF2012" s="31">
        <f t="shared" si="914"/>
        <v>-78.16901408450704</v>
      </c>
      <c r="AG2012" s="31">
        <f t="shared" si="917"/>
        <v>1</v>
      </c>
      <c r="AI2012" s="31">
        <f t="shared" si="931"/>
        <v>33466.666666666664</v>
      </c>
      <c r="AJ2012" s="31">
        <f t="shared" si="920"/>
        <v>39290.833333333328</v>
      </c>
      <c r="AK2012" s="31">
        <f t="shared" si="921"/>
        <v>3192.6666666666674</v>
      </c>
      <c r="AL2012" s="31">
        <f t="shared" si="922"/>
        <v>-121.61550776084074</v>
      </c>
      <c r="AM2012" s="31">
        <f t="shared" si="923"/>
        <v>1</v>
      </c>
    </row>
    <row r="2013" spans="1:39" x14ac:dyDescent="0.4">
      <c r="A2013" s="44">
        <v>40771</v>
      </c>
      <c r="B2013" s="45">
        <v>34300</v>
      </c>
      <c r="C2013" s="45">
        <v>36200</v>
      </c>
      <c r="D2013" s="45">
        <v>34300</v>
      </c>
      <c r="E2013" s="45">
        <v>35150</v>
      </c>
      <c r="F2013" s="46">
        <v>4.6100000000000003</v>
      </c>
      <c r="G2013" s="31">
        <f t="shared" si="932"/>
        <v>1</v>
      </c>
      <c r="I2013" s="3">
        <f t="shared" si="930"/>
        <v>1550</v>
      </c>
      <c r="J2013" s="31">
        <f t="shared" si="933"/>
        <v>1550</v>
      </c>
      <c r="K2013" s="31">
        <f t="shared" si="934"/>
        <v>0</v>
      </c>
      <c r="L2013" s="31">
        <f t="shared" si="929"/>
        <v>484.92409598065944</v>
      </c>
      <c r="M2013" s="31">
        <f t="shared" si="929"/>
        <v>687.2797902865849</v>
      </c>
      <c r="N2013" s="31">
        <f t="shared" si="915"/>
        <v>0.70557013727764883</v>
      </c>
      <c r="O2013" s="31">
        <f t="shared" si="916"/>
        <v>41.368579447799597</v>
      </c>
      <c r="P2013" s="31">
        <f t="shared" si="919"/>
        <v>1</v>
      </c>
      <c r="R2013" s="3">
        <f t="shared" si="935"/>
        <v>36200</v>
      </c>
      <c r="S2013" s="3">
        <f t="shared" si="936"/>
        <v>30500</v>
      </c>
      <c r="T2013" s="31">
        <f t="shared" si="937"/>
        <v>81.578947368421055</v>
      </c>
      <c r="U2013" s="31">
        <f t="shared" si="939"/>
        <v>52.451525621607971</v>
      </c>
      <c r="V2013" s="31">
        <f t="shared" si="938"/>
        <v>1</v>
      </c>
      <c r="W2013" s="31">
        <f t="shared" si="940"/>
        <v>1</v>
      </c>
      <c r="Y2013" s="3">
        <f t="shared" si="941"/>
        <v>36908.333333333336</v>
      </c>
      <c r="Z2013" s="3">
        <f t="shared" si="924"/>
        <v>39300</v>
      </c>
      <c r="AA2013" s="3">
        <f t="shared" si="925"/>
        <v>-2391.6666666666642</v>
      </c>
      <c r="AB2013" s="3">
        <f t="shared" si="926"/>
        <v>-1</v>
      </c>
      <c r="AC2013" s="3"/>
      <c r="AD2013" s="3">
        <f t="shared" ref="AD2013:AD2076" si="942">MAX(C2000:C2013)</f>
        <v>44700</v>
      </c>
      <c r="AE2013" s="3">
        <f t="shared" ref="AE2013:AE2076" si="943">MIN(D2000:D2013)</f>
        <v>30500</v>
      </c>
      <c r="AF2013" s="31">
        <f t="shared" ref="AF2013:AF2076" si="944">(AD2013-E2013)/(AD2013-AE2013)*-100</f>
        <v>-67.25352112676056</v>
      </c>
      <c r="AG2013" s="31">
        <f t="shared" si="917"/>
        <v>1</v>
      </c>
      <c r="AI2013" s="31">
        <f t="shared" si="931"/>
        <v>35216.666666666664</v>
      </c>
      <c r="AJ2013" s="31">
        <f t="shared" si="920"/>
        <v>39031.666666666664</v>
      </c>
      <c r="AK2013" s="31">
        <f t="shared" si="921"/>
        <v>3366.8333333333335</v>
      </c>
      <c r="AL2013" s="31">
        <f t="shared" si="922"/>
        <v>-75.540814811147968</v>
      </c>
      <c r="AM2013" s="31">
        <f t="shared" si="923"/>
        <v>1</v>
      </c>
    </row>
    <row r="2014" spans="1:39" x14ac:dyDescent="0.4">
      <c r="A2014" s="47">
        <v>40772</v>
      </c>
      <c r="B2014" s="48">
        <v>35000</v>
      </c>
      <c r="C2014" s="48">
        <v>36600</v>
      </c>
      <c r="D2014" s="48">
        <v>34600</v>
      </c>
      <c r="E2014" s="48">
        <v>35450</v>
      </c>
      <c r="F2014" s="49">
        <v>0.85</v>
      </c>
      <c r="G2014" s="31">
        <f t="shared" si="932"/>
        <v>1</v>
      </c>
      <c r="I2014" s="3">
        <f t="shared" si="930"/>
        <v>300</v>
      </c>
      <c r="J2014" s="31">
        <f t="shared" si="933"/>
        <v>300</v>
      </c>
      <c r="K2014" s="31">
        <f t="shared" si="934"/>
        <v>0</v>
      </c>
      <c r="L2014" s="31">
        <f t="shared" si="929"/>
        <v>471.71523198204096</v>
      </c>
      <c r="M2014" s="31">
        <f t="shared" si="929"/>
        <v>638.18837669468599</v>
      </c>
      <c r="N2014" s="31">
        <f t="shared" ref="N2014:N2077" si="945">L2014/M2014</f>
        <v>0.7391473257867136</v>
      </c>
      <c r="O2014" s="31">
        <f t="shared" ref="O2014:O2077" si="946">IF(M2014=0,100,100-(100/(1+N2014)))</f>
        <v>42.500558453399336</v>
      </c>
      <c r="P2014" s="31">
        <f t="shared" si="919"/>
        <v>1</v>
      </c>
      <c r="R2014" s="3">
        <f t="shared" si="935"/>
        <v>36600</v>
      </c>
      <c r="S2014" s="3">
        <f t="shared" si="936"/>
        <v>30500</v>
      </c>
      <c r="T2014" s="31">
        <f t="shared" si="937"/>
        <v>81.147540983606561</v>
      </c>
      <c r="U2014" s="31">
        <f t="shared" si="939"/>
        <v>70.387996117342539</v>
      </c>
      <c r="V2014" s="31">
        <f t="shared" si="938"/>
        <v>-1</v>
      </c>
      <c r="W2014" s="31">
        <f t="shared" si="940"/>
        <v>1</v>
      </c>
      <c r="Y2014" s="3">
        <f t="shared" si="941"/>
        <v>36387.5</v>
      </c>
      <c r="Z2014" s="3">
        <f t="shared" si="924"/>
        <v>39088.461538461539</v>
      </c>
      <c r="AA2014" s="3">
        <f t="shared" si="925"/>
        <v>-2700.961538461539</v>
      </c>
      <c r="AB2014" s="3">
        <f t="shared" si="926"/>
        <v>-1</v>
      </c>
      <c r="AC2014" s="3"/>
      <c r="AD2014" s="3">
        <f t="shared" si="942"/>
        <v>44050</v>
      </c>
      <c r="AE2014" s="3">
        <f t="shared" si="943"/>
        <v>30500</v>
      </c>
      <c r="AF2014" s="31">
        <f t="shared" si="944"/>
        <v>-63.46863468634686</v>
      </c>
      <c r="AG2014" s="31">
        <f t="shared" ref="AG2014:AG2077" si="947">IF(AF2014&gt;AF2013,1,-1)</f>
        <v>1</v>
      </c>
      <c r="AI2014" s="31">
        <f t="shared" si="931"/>
        <v>35550</v>
      </c>
      <c r="AJ2014" s="31">
        <f t="shared" si="920"/>
        <v>38770.833333333328</v>
      </c>
      <c r="AK2014" s="31">
        <f t="shared" si="921"/>
        <v>3475.4166666666679</v>
      </c>
      <c r="AL2014" s="31">
        <f t="shared" si="922"/>
        <v>-61.783159493266083</v>
      </c>
      <c r="AM2014" s="31">
        <f t="shared" si="923"/>
        <v>1</v>
      </c>
    </row>
    <row r="2015" spans="1:39" x14ac:dyDescent="0.4">
      <c r="A2015" s="44">
        <v>40773</v>
      </c>
      <c r="B2015" s="45">
        <v>35300</v>
      </c>
      <c r="C2015" s="45">
        <v>35750</v>
      </c>
      <c r="D2015" s="45">
        <v>34400</v>
      </c>
      <c r="E2015" s="45">
        <v>35500</v>
      </c>
      <c r="F2015" s="46">
        <v>0.14000000000000001</v>
      </c>
      <c r="G2015" s="31">
        <f t="shared" si="932"/>
        <v>1</v>
      </c>
      <c r="I2015" s="3">
        <f t="shared" si="930"/>
        <v>50</v>
      </c>
      <c r="J2015" s="31">
        <f t="shared" si="933"/>
        <v>50</v>
      </c>
      <c r="K2015" s="31">
        <f t="shared" si="934"/>
        <v>0</v>
      </c>
      <c r="L2015" s="31">
        <f t="shared" ref="L2015:M2030" si="948">((L2014*13)+J2015)/14</f>
        <v>441.5927154118952</v>
      </c>
      <c r="M2015" s="31">
        <f t="shared" si="948"/>
        <v>592.60349264506556</v>
      </c>
      <c r="N2015" s="31">
        <f t="shared" si="945"/>
        <v>0.74517400064731498</v>
      </c>
      <c r="O2015" s="31">
        <f t="shared" si="946"/>
        <v>42.699123432443827</v>
      </c>
      <c r="P2015" s="31">
        <f t="shared" ref="P2015:P2078" si="949">IF(OR(O2015&gt;70,O2015&lt;30),IF(O2015&gt;70,-1,1),IF(O2015&gt;O2014,1,-1))</f>
        <v>1</v>
      </c>
      <c r="R2015" s="3">
        <f t="shared" si="935"/>
        <v>36600</v>
      </c>
      <c r="S2015" s="3">
        <f t="shared" si="936"/>
        <v>30500</v>
      </c>
      <c r="T2015" s="31">
        <f t="shared" si="937"/>
        <v>81.967213114754102</v>
      </c>
      <c r="U2015" s="31">
        <f t="shared" si="939"/>
        <v>81.564567155593906</v>
      </c>
      <c r="V2015" s="31">
        <f t="shared" si="938"/>
        <v>1</v>
      </c>
      <c r="W2015" s="31">
        <f t="shared" si="940"/>
        <v>1</v>
      </c>
      <c r="Y2015" s="3">
        <f t="shared" si="941"/>
        <v>35729.166666666664</v>
      </c>
      <c r="Z2015" s="3">
        <f t="shared" si="924"/>
        <v>38901.923076923078</v>
      </c>
      <c r="AA2015" s="3">
        <f t="shared" si="925"/>
        <v>-3172.7564102564138</v>
      </c>
      <c r="AB2015" s="3">
        <f t="shared" si="926"/>
        <v>-1</v>
      </c>
      <c r="AC2015" s="3"/>
      <c r="AD2015" s="3">
        <f t="shared" si="942"/>
        <v>43800</v>
      </c>
      <c r="AE2015" s="3">
        <f t="shared" si="943"/>
        <v>30500</v>
      </c>
      <c r="AF2015" s="31">
        <f t="shared" si="944"/>
        <v>-62.406015037593988</v>
      </c>
      <c r="AG2015" s="31">
        <f t="shared" si="947"/>
        <v>1</v>
      </c>
      <c r="AI2015" s="31">
        <f t="shared" si="931"/>
        <v>35216.666666666664</v>
      </c>
      <c r="AJ2015" s="31">
        <f t="shared" si="920"/>
        <v>38469.999999999993</v>
      </c>
      <c r="AK2015" s="31">
        <f t="shared" si="921"/>
        <v>3530.0000000000009</v>
      </c>
      <c r="AL2015" s="31">
        <f t="shared" si="922"/>
        <v>-61.441611583254542</v>
      </c>
      <c r="AM2015" s="31">
        <f t="shared" si="923"/>
        <v>1</v>
      </c>
    </row>
    <row r="2016" spans="1:39" x14ac:dyDescent="0.4">
      <c r="A2016" s="44">
        <v>40774</v>
      </c>
      <c r="B2016" s="45">
        <v>34200</v>
      </c>
      <c r="C2016" s="45">
        <v>34800</v>
      </c>
      <c r="D2016" s="45">
        <v>32500</v>
      </c>
      <c r="E2016" s="45">
        <v>32550</v>
      </c>
      <c r="F2016" s="46">
        <v>-8.31</v>
      </c>
      <c r="G2016" s="31">
        <f t="shared" si="932"/>
        <v>-1</v>
      </c>
      <c r="I2016" s="3">
        <f t="shared" si="930"/>
        <v>-2950</v>
      </c>
      <c r="J2016" s="31">
        <f t="shared" si="933"/>
        <v>0</v>
      </c>
      <c r="K2016" s="31">
        <f t="shared" si="934"/>
        <v>2950</v>
      </c>
      <c r="L2016" s="31">
        <f t="shared" si="948"/>
        <v>410.05037859675986</v>
      </c>
      <c r="M2016" s="31">
        <f t="shared" si="948"/>
        <v>760.9889574561322</v>
      </c>
      <c r="N2016" s="31">
        <f t="shared" si="945"/>
        <v>0.53883880255962524</v>
      </c>
      <c r="O2016" s="31">
        <f t="shared" si="946"/>
        <v>35.015935500414244</v>
      </c>
      <c r="P2016" s="31">
        <f t="shared" si="949"/>
        <v>-1</v>
      </c>
      <c r="R2016" s="3">
        <f t="shared" si="935"/>
        <v>36600</v>
      </c>
      <c r="S2016" s="3">
        <f t="shared" si="936"/>
        <v>32500</v>
      </c>
      <c r="T2016" s="31">
        <f t="shared" si="937"/>
        <v>1.2195121951219512</v>
      </c>
      <c r="U2016" s="31">
        <f t="shared" si="939"/>
        <v>54.778088764494207</v>
      </c>
      <c r="V2016" s="31">
        <f t="shared" si="938"/>
        <v>-1</v>
      </c>
      <c r="W2016" s="31">
        <f t="shared" si="940"/>
        <v>-1</v>
      </c>
      <c r="Y2016" s="3">
        <f t="shared" si="941"/>
        <v>35041.666666666664</v>
      </c>
      <c r="Z2016" s="3">
        <f t="shared" si="924"/>
        <v>38623.076923076922</v>
      </c>
      <c r="AA2016" s="3">
        <f t="shared" si="925"/>
        <v>-3581.4102564102577</v>
      </c>
      <c r="AB2016" s="3">
        <f t="shared" si="926"/>
        <v>-1</v>
      </c>
      <c r="AC2016" s="3"/>
      <c r="AD2016" s="3">
        <f t="shared" si="942"/>
        <v>43450</v>
      </c>
      <c r="AE2016" s="3">
        <f t="shared" si="943"/>
        <v>30500</v>
      </c>
      <c r="AF2016" s="31">
        <f t="shared" si="944"/>
        <v>-84.16988416988417</v>
      </c>
      <c r="AG2016" s="31">
        <f t="shared" si="947"/>
        <v>-1</v>
      </c>
      <c r="AI2016" s="31">
        <f t="shared" si="931"/>
        <v>33283.333333333336</v>
      </c>
      <c r="AJ2016" s="31">
        <f t="shared" si="920"/>
        <v>38116.666666666672</v>
      </c>
      <c r="AK2016" s="31">
        <f t="shared" si="921"/>
        <v>3695</v>
      </c>
      <c r="AL2016" s="31">
        <f t="shared" si="922"/>
        <v>-87.204931589234747</v>
      </c>
      <c r="AM2016" s="31">
        <f t="shared" si="923"/>
        <v>-1</v>
      </c>
    </row>
    <row r="2017" spans="1:39" x14ac:dyDescent="0.4">
      <c r="A2017" s="44">
        <v>40777</v>
      </c>
      <c r="B2017" s="45">
        <v>32450</v>
      </c>
      <c r="C2017" s="45">
        <v>33100</v>
      </c>
      <c r="D2017" s="45">
        <v>31000</v>
      </c>
      <c r="E2017" s="45">
        <v>31100</v>
      </c>
      <c r="F2017" s="46">
        <v>-4.45</v>
      </c>
      <c r="G2017" s="31">
        <f t="shared" si="932"/>
        <v>-1</v>
      </c>
      <c r="I2017" s="3">
        <f t="shared" si="930"/>
        <v>-1450</v>
      </c>
      <c r="J2017" s="31">
        <f t="shared" si="933"/>
        <v>0</v>
      </c>
      <c r="K2017" s="31">
        <f t="shared" si="934"/>
        <v>1450</v>
      </c>
      <c r="L2017" s="31">
        <f t="shared" si="948"/>
        <v>380.76106583984841</v>
      </c>
      <c r="M2017" s="31">
        <f t="shared" si="948"/>
        <v>810.20403192355127</v>
      </c>
      <c r="N2017" s="31">
        <f t="shared" si="945"/>
        <v>0.4699570118601632</v>
      </c>
      <c r="O2017" s="31">
        <f t="shared" si="946"/>
        <v>31.970799694710408</v>
      </c>
      <c r="P2017" s="31">
        <f t="shared" si="949"/>
        <v>-1</v>
      </c>
      <c r="R2017" s="3">
        <f t="shared" si="935"/>
        <v>36600</v>
      </c>
      <c r="S2017" s="3">
        <f t="shared" si="936"/>
        <v>31000</v>
      </c>
      <c r="T2017" s="31">
        <f t="shared" si="937"/>
        <v>1.7857142857142856</v>
      </c>
      <c r="U2017" s="31">
        <f t="shared" si="939"/>
        <v>28.324146531863448</v>
      </c>
      <c r="V2017" s="31">
        <f t="shared" si="938"/>
        <v>1</v>
      </c>
      <c r="W2017" s="31">
        <f t="shared" si="940"/>
        <v>-1</v>
      </c>
      <c r="Y2017" s="3">
        <f t="shared" si="941"/>
        <v>34383.333333333336</v>
      </c>
      <c r="Z2017" s="3">
        <f t="shared" si="924"/>
        <v>38317.307692307695</v>
      </c>
      <c r="AA2017" s="3">
        <f t="shared" si="925"/>
        <v>-3933.9743589743593</v>
      </c>
      <c r="AB2017" s="3">
        <f t="shared" si="926"/>
        <v>-1</v>
      </c>
      <c r="AC2017" s="3"/>
      <c r="AD2017" s="3">
        <f t="shared" si="942"/>
        <v>43400</v>
      </c>
      <c r="AE2017" s="3">
        <f t="shared" si="943"/>
        <v>30500</v>
      </c>
      <c r="AF2017" s="31">
        <f t="shared" si="944"/>
        <v>-95.348837209302332</v>
      </c>
      <c r="AG2017" s="31">
        <f t="shared" si="947"/>
        <v>-1</v>
      </c>
      <c r="AI2017" s="31">
        <f t="shared" si="931"/>
        <v>31733.333333333332</v>
      </c>
      <c r="AJ2017" s="31">
        <f t="shared" si="920"/>
        <v>37625</v>
      </c>
      <c r="AK2017" s="31">
        <f t="shared" si="921"/>
        <v>3792.5000000000009</v>
      </c>
      <c r="AL2017" s="31">
        <f t="shared" si="922"/>
        <v>-103.5669816157621</v>
      </c>
      <c r="AM2017" s="31">
        <f t="shared" si="923"/>
        <v>-1</v>
      </c>
    </row>
    <row r="2018" spans="1:39" x14ac:dyDescent="0.4">
      <c r="A2018" s="44">
        <v>40778</v>
      </c>
      <c r="B2018" s="45">
        <v>31700</v>
      </c>
      <c r="C2018" s="45">
        <v>34000</v>
      </c>
      <c r="D2018" s="45">
        <v>31150</v>
      </c>
      <c r="E2018" s="45">
        <v>33650</v>
      </c>
      <c r="F2018" s="46">
        <v>8.1999999999999993</v>
      </c>
      <c r="G2018" s="31">
        <f t="shared" si="932"/>
        <v>1</v>
      </c>
      <c r="I2018" s="3">
        <f t="shared" si="930"/>
        <v>2550</v>
      </c>
      <c r="J2018" s="31">
        <f t="shared" si="933"/>
        <v>2550</v>
      </c>
      <c r="K2018" s="31">
        <f t="shared" si="934"/>
        <v>0</v>
      </c>
      <c r="L2018" s="31">
        <f t="shared" si="948"/>
        <v>535.70670399414496</v>
      </c>
      <c r="M2018" s="31">
        <f t="shared" si="948"/>
        <v>752.3323153575833</v>
      </c>
      <c r="N2018" s="31">
        <f t="shared" si="945"/>
        <v>0.71206127007786946</v>
      </c>
      <c r="O2018" s="31">
        <f t="shared" si="946"/>
        <v>41.590875427342787</v>
      </c>
      <c r="P2018" s="31">
        <f t="shared" si="949"/>
        <v>1</v>
      </c>
      <c r="R2018" s="3">
        <f t="shared" si="935"/>
        <v>36600</v>
      </c>
      <c r="S2018" s="3">
        <f t="shared" si="936"/>
        <v>31000</v>
      </c>
      <c r="T2018" s="31">
        <f t="shared" si="937"/>
        <v>47.321428571428569</v>
      </c>
      <c r="U2018" s="31">
        <f t="shared" si="939"/>
        <v>16.775551684088267</v>
      </c>
      <c r="V2018" s="31">
        <f t="shared" si="938"/>
        <v>1</v>
      </c>
      <c r="W2018" s="31">
        <f t="shared" si="940"/>
        <v>-1</v>
      </c>
      <c r="Y2018" s="3">
        <f t="shared" si="941"/>
        <v>34016.666666666664</v>
      </c>
      <c r="Z2018" s="3">
        <f t="shared" si="924"/>
        <v>38038.461538461539</v>
      </c>
      <c r="AA2018" s="3">
        <f t="shared" si="925"/>
        <v>-4021.7948717948748</v>
      </c>
      <c r="AB2018" s="3">
        <f t="shared" si="926"/>
        <v>-1</v>
      </c>
      <c r="AC2018" s="3"/>
      <c r="AD2018" s="3">
        <f t="shared" si="942"/>
        <v>40000</v>
      </c>
      <c r="AE2018" s="3">
        <f t="shared" si="943"/>
        <v>30500</v>
      </c>
      <c r="AF2018" s="31">
        <f t="shared" si="944"/>
        <v>-66.84210526315789</v>
      </c>
      <c r="AG2018" s="31">
        <f t="shared" si="947"/>
        <v>1</v>
      </c>
      <c r="AI2018" s="31">
        <f t="shared" si="931"/>
        <v>32933.333333333336</v>
      </c>
      <c r="AJ2018" s="31">
        <f t="shared" si="920"/>
        <v>37150.833333333336</v>
      </c>
      <c r="AK2018" s="31">
        <f t="shared" si="921"/>
        <v>3692.6666666666679</v>
      </c>
      <c r="AL2018" s="31">
        <f t="shared" si="922"/>
        <v>-76.141902870554233</v>
      </c>
      <c r="AM2018" s="31">
        <f t="shared" si="923"/>
        <v>1</v>
      </c>
    </row>
    <row r="2019" spans="1:39" x14ac:dyDescent="0.4">
      <c r="A2019" s="47">
        <v>40779</v>
      </c>
      <c r="B2019" s="48">
        <v>33750</v>
      </c>
      <c r="C2019" s="48">
        <v>34950</v>
      </c>
      <c r="D2019" s="48">
        <v>32650</v>
      </c>
      <c r="E2019" s="48">
        <v>33800</v>
      </c>
      <c r="F2019" s="49">
        <v>0.45</v>
      </c>
      <c r="G2019" s="31">
        <f t="shared" si="932"/>
        <v>1</v>
      </c>
      <c r="I2019" s="3">
        <f t="shared" si="930"/>
        <v>150</v>
      </c>
      <c r="J2019" s="31">
        <f t="shared" si="933"/>
        <v>150</v>
      </c>
      <c r="K2019" s="31">
        <f t="shared" si="934"/>
        <v>0</v>
      </c>
      <c r="L2019" s="31">
        <f t="shared" si="948"/>
        <v>508.15622513742034</v>
      </c>
      <c r="M2019" s="31">
        <f t="shared" si="948"/>
        <v>698.59429283204167</v>
      </c>
      <c r="N2019" s="31">
        <f t="shared" si="945"/>
        <v>0.72739819141292772</v>
      </c>
      <c r="O2019" s="31">
        <f t="shared" si="946"/>
        <v>42.10946816020175</v>
      </c>
      <c r="P2019" s="31">
        <f t="shared" si="949"/>
        <v>1</v>
      </c>
      <c r="R2019" s="3">
        <f t="shared" si="935"/>
        <v>35750</v>
      </c>
      <c r="S2019" s="3">
        <f t="shared" si="936"/>
        <v>31000</v>
      </c>
      <c r="T2019" s="31">
        <f t="shared" si="937"/>
        <v>58.947368421052623</v>
      </c>
      <c r="U2019" s="31">
        <f t="shared" si="939"/>
        <v>36.018170426065161</v>
      </c>
      <c r="V2019" s="31">
        <f t="shared" si="938"/>
        <v>1</v>
      </c>
      <c r="W2019" s="31">
        <f t="shared" si="940"/>
        <v>1</v>
      </c>
      <c r="Y2019" s="3">
        <f t="shared" si="941"/>
        <v>33775</v>
      </c>
      <c r="Z2019" s="3">
        <f t="shared" si="924"/>
        <v>37778.846153846156</v>
      </c>
      <c r="AA2019" s="3">
        <f t="shared" si="925"/>
        <v>-4003.8461538461561</v>
      </c>
      <c r="AB2019" s="3">
        <f t="shared" si="926"/>
        <v>1</v>
      </c>
      <c r="AC2019" s="3"/>
      <c r="AD2019" s="3">
        <f t="shared" si="942"/>
        <v>39300</v>
      </c>
      <c r="AE2019" s="3">
        <f t="shared" si="943"/>
        <v>30500</v>
      </c>
      <c r="AF2019" s="31">
        <f t="shared" si="944"/>
        <v>-62.5</v>
      </c>
      <c r="AG2019" s="31">
        <f t="shared" si="947"/>
        <v>1</v>
      </c>
      <c r="AI2019" s="31">
        <f t="shared" si="931"/>
        <v>33800</v>
      </c>
      <c r="AJ2019" s="31">
        <f t="shared" ref="AJ2019:AJ2082" si="950">AVERAGE(AI2000:AI2019)</f>
        <v>36711.666666666672</v>
      </c>
      <c r="AK2019" s="31">
        <f t="shared" ref="AK2019:AK2082" si="951">(ABS(AJ2019-AI2000)+ABS(AJ2019-AI2001)+ABS(AJ2019-AI2002)+ABS(AJ2019-AI2003)+ABS(AJ2019-AI2004)+ABS(AJ2019-AI2005)+ABS(AJ2019-AI2006)+ABS(AJ2019-AI2007)+ABS(AJ2019-AI2008)+ABS(AJ2019-AI2009)+ABS(AJ2019-AI2010)+ABS(AJ2019-AI2011)+ABS(AJ2019-AI2012)+ABS(AJ2019-AI2013)+ABS(AJ2019-AI2014)+ABS(AJ2019-AI2015)+ABS(AJ2019-AI2016)+ABS(AJ2019-AI2017)+ABS(AJ2019-AI2018)+ABS(AJ2019-AI2019))/20</f>
        <v>3464.0000000000023</v>
      </c>
      <c r="AL2019" s="31">
        <f t="shared" ref="AL2019:AL2082" si="952">(AI2019-AJ2019)/(0.015*AK2019)</f>
        <v>-56.036694893507885</v>
      </c>
      <c r="AM2019" s="31">
        <f t="shared" si="923"/>
        <v>1</v>
      </c>
    </row>
    <row r="2020" spans="1:39" x14ac:dyDescent="0.4">
      <c r="A2020" s="44">
        <v>40780</v>
      </c>
      <c r="B2020" s="45">
        <v>34200</v>
      </c>
      <c r="C2020" s="45">
        <v>34950</v>
      </c>
      <c r="D2020" s="45">
        <v>34050</v>
      </c>
      <c r="E2020" s="45">
        <v>34450</v>
      </c>
      <c r="F2020" s="46">
        <v>1.92</v>
      </c>
      <c r="G2020" s="31">
        <f t="shared" si="932"/>
        <v>1</v>
      </c>
      <c r="I2020" s="3">
        <f t="shared" si="930"/>
        <v>650</v>
      </c>
      <c r="J2020" s="31">
        <f t="shared" si="933"/>
        <v>650</v>
      </c>
      <c r="K2020" s="31">
        <f t="shared" si="934"/>
        <v>0</v>
      </c>
      <c r="L2020" s="31">
        <f t="shared" si="948"/>
        <v>518.28792334189029</v>
      </c>
      <c r="M2020" s="31">
        <f t="shared" si="948"/>
        <v>648.69470048689584</v>
      </c>
      <c r="N2020" s="31">
        <f t="shared" si="945"/>
        <v>0.79897049097653317</v>
      </c>
      <c r="O2020" s="31">
        <f t="shared" si="946"/>
        <v>44.412651290507213</v>
      </c>
      <c r="P2020" s="31">
        <f t="shared" si="949"/>
        <v>1</v>
      </c>
      <c r="R2020" s="3">
        <f t="shared" si="935"/>
        <v>34950</v>
      </c>
      <c r="S2020" s="3">
        <f t="shared" si="936"/>
        <v>31000</v>
      </c>
      <c r="T2020" s="31">
        <f t="shared" si="937"/>
        <v>87.341772151898738</v>
      </c>
      <c r="U2020" s="31">
        <f t="shared" si="939"/>
        <v>64.53685638145997</v>
      </c>
      <c r="V2020" s="31">
        <f t="shared" si="938"/>
        <v>1</v>
      </c>
      <c r="W2020" s="31">
        <f t="shared" si="940"/>
        <v>1</v>
      </c>
      <c r="Y2020" s="3">
        <f t="shared" si="941"/>
        <v>33654.166666666664</v>
      </c>
      <c r="Z2020" s="3">
        <f t="shared" si="924"/>
        <v>37532.692307692305</v>
      </c>
      <c r="AA2020" s="3">
        <f t="shared" si="925"/>
        <v>-3878.5256410256407</v>
      </c>
      <c r="AB2020" s="3">
        <f t="shared" si="926"/>
        <v>1</v>
      </c>
      <c r="AC2020" s="3"/>
      <c r="AD2020" s="3">
        <f t="shared" si="942"/>
        <v>37450</v>
      </c>
      <c r="AE2020" s="3">
        <f t="shared" si="943"/>
        <v>30500</v>
      </c>
      <c r="AF2020" s="31">
        <f t="shared" si="944"/>
        <v>-43.165467625899282</v>
      </c>
      <c r="AG2020" s="31">
        <f t="shared" si="947"/>
        <v>1</v>
      </c>
      <c r="AI2020" s="31">
        <f t="shared" si="931"/>
        <v>34483.333333333336</v>
      </c>
      <c r="AJ2020" s="31">
        <f t="shared" si="950"/>
        <v>36254.166666666672</v>
      </c>
      <c r="AK2020" s="31">
        <f t="shared" si="951"/>
        <v>3092.0833333333348</v>
      </c>
      <c r="AL2020" s="31">
        <f t="shared" si="952"/>
        <v>-38.179939810447863</v>
      </c>
      <c r="AM2020" s="31">
        <f t="shared" ref="AM2020:AM2083" si="953">IF(OR(AL2020&gt;200,AL2020&lt;-200),IF(AL2020&gt;200,-1,1),IF(AL2020&gt;AL2019,1,-1))</f>
        <v>1</v>
      </c>
    </row>
    <row r="2021" spans="1:39" x14ac:dyDescent="0.4">
      <c r="A2021" s="44">
        <v>40781</v>
      </c>
      <c r="B2021" s="45">
        <v>33800</v>
      </c>
      <c r="C2021" s="45">
        <v>35450</v>
      </c>
      <c r="D2021" s="45">
        <v>33800</v>
      </c>
      <c r="E2021" s="45">
        <v>34450</v>
      </c>
      <c r="F2021" s="46">
        <v>0</v>
      </c>
      <c r="G2021" s="31">
        <f t="shared" si="932"/>
        <v>-1</v>
      </c>
      <c r="I2021" s="3">
        <f t="shared" si="930"/>
        <v>0</v>
      </c>
      <c r="J2021" s="31">
        <f t="shared" si="933"/>
        <v>0</v>
      </c>
      <c r="K2021" s="31">
        <f t="shared" si="934"/>
        <v>0</v>
      </c>
      <c r="L2021" s="31">
        <f t="shared" si="948"/>
        <v>481.26735738889812</v>
      </c>
      <c r="M2021" s="31">
        <f t="shared" si="948"/>
        <v>602.35936473783192</v>
      </c>
      <c r="N2021" s="31">
        <f t="shared" si="945"/>
        <v>0.79897049097653305</v>
      </c>
      <c r="O2021" s="31">
        <f t="shared" si="946"/>
        <v>44.412651290507206</v>
      </c>
      <c r="P2021" s="31">
        <f t="shared" si="949"/>
        <v>-1</v>
      </c>
      <c r="R2021" s="3">
        <f t="shared" si="935"/>
        <v>35450</v>
      </c>
      <c r="S2021" s="3">
        <f t="shared" si="936"/>
        <v>31000</v>
      </c>
      <c r="T2021" s="31">
        <f t="shared" si="937"/>
        <v>77.528089887640448</v>
      </c>
      <c r="U2021" s="31">
        <f t="shared" si="939"/>
        <v>74.605743486863943</v>
      </c>
      <c r="V2021" s="31">
        <f t="shared" si="938"/>
        <v>-1</v>
      </c>
      <c r="W2021" s="31">
        <f t="shared" si="940"/>
        <v>1</v>
      </c>
      <c r="Y2021" s="3">
        <f t="shared" si="941"/>
        <v>33737.5</v>
      </c>
      <c r="Z2021" s="3">
        <f t="shared" si="924"/>
        <v>37282.692307692305</v>
      </c>
      <c r="AA2021" s="3">
        <f t="shared" si="925"/>
        <v>-3545.1923076923049</v>
      </c>
      <c r="AB2021" s="3">
        <f t="shared" si="926"/>
        <v>1</v>
      </c>
      <c r="AC2021" s="3"/>
      <c r="AD2021" s="3">
        <f t="shared" si="942"/>
        <v>36900</v>
      </c>
      <c r="AE2021" s="3">
        <f t="shared" si="943"/>
        <v>30500</v>
      </c>
      <c r="AF2021" s="31">
        <f t="shared" si="944"/>
        <v>-38.28125</v>
      </c>
      <c r="AG2021" s="31">
        <f t="shared" si="947"/>
        <v>1</v>
      </c>
      <c r="AI2021" s="31">
        <f t="shared" si="931"/>
        <v>34566.666666666664</v>
      </c>
      <c r="AJ2021" s="31">
        <f t="shared" si="950"/>
        <v>35814.166666666672</v>
      </c>
      <c r="AK2021" s="31">
        <f t="shared" si="951"/>
        <v>2644.8333333333362</v>
      </c>
      <c r="AL2021" s="31">
        <f t="shared" si="952"/>
        <v>-31.444955573760311</v>
      </c>
      <c r="AM2021" s="31">
        <f t="shared" si="953"/>
        <v>1</v>
      </c>
    </row>
    <row r="2022" spans="1:39" x14ac:dyDescent="0.4">
      <c r="A2022" s="44">
        <v>40784</v>
      </c>
      <c r="B2022" s="45">
        <v>35450</v>
      </c>
      <c r="C2022" s="45">
        <v>37150</v>
      </c>
      <c r="D2022" s="45">
        <v>34700</v>
      </c>
      <c r="E2022" s="45">
        <v>36550</v>
      </c>
      <c r="F2022" s="46">
        <v>6.1</v>
      </c>
      <c r="G2022" s="31">
        <f t="shared" si="932"/>
        <v>1</v>
      </c>
      <c r="I2022" s="3">
        <f t="shared" si="930"/>
        <v>2100</v>
      </c>
      <c r="J2022" s="31">
        <f t="shared" si="933"/>
        <v>2100</v>
      </c>
      <c r="K2022" s="31">
        <f t="shared" si="934"/>
        <v>0</v>
      </c>
      <c r="L2022" s="31">
        <f t="shared" si="948"/>
        <v>596.89111757540536</v>
      </c>
      <c r="M2022" s="31">
        <f t="shared" si="948"/>
        <v>559.33369582798673</v>
      </c>
      <c r="N2022" s="31">
        <f t="shared" si="945"/>
        <v>1.0671467176527278</v>
      </c>
      <c r="O2022" s="31">
        <f t="shared" si="946"/>
        <v>51.624140102860565</v>
      </c>
      <c r="P2022" s="31">
        <f t="shared" si="949"/>
        <v>1</v>
      </c>
      <c r="R2022" s="3">
        <f t="shared" si="935"/>
        <v>37150</v>
      </c>
      <c r="S2022" s="3">
        <f t="shared" si="936"/>
        <v>31150</v>
      </c>
      <c r="T2022" s="31">
        <f t="shared" si="937"/>
        <v>90</v>
      </c>
      <c r="U2022" s="31">
        <f t="shared" si="939"/>
        <v>84.956620679846395</v>
      </c>
      <c r="V2022" s="31">
        <f t="shared" si="938"/>
        <v>1</v>
      </c>
      <c r="W2022" s="31">
        <f t="shared" si="940"/>
        <v>1</v>
      </c>
      <c r="Y2022" s="3">
        <f t="shared" si="941"/>
        <v>34054.166666666664</v>
      </c>
      <c r="Z2022" s="3">
        <f t="shared" si="924"/>
        <v>37148.076923076922</v>
      </c>
      <c r="AA2022" s="3">
        <f t="shared" si="925"/>
        <v>-3093.9102564102577</v>
      </c>
      <c r="AB2022" s="3">
        <f t="shared" si="926"/>
        <v>1</v>
      </c>
      <c r="AC2022" s="3"/>
      <c r="AD2022" s="3">
        <f t="shared" si="942"/>
        <v>37150</v>
      </c>
      <c r="AE2022" s="3">
        <f t="shared" si="943"/>
        <v>30500</v>
      </c>
      <c r="AF2022" s="31">
        <f t="shared" si="944"/>
        <v>-9.0225563909774422</v>
      </c>
      <c r="AG2022" s="31">
        <f t="shared" si="947"/>
        <v>1</v>
      </c>
      <c r="AI2022" s="31">
        <f t="shared" si="931"/>
        <v>36133.333333333336</v>
      </c>
      <c r="AJ2022" s="31">
        <f t="shared" si="950"/>
        <v>35500.833333333336</v>
      </c>
      <c r="AK2022" s="31">
        <f t="shared" si="951"/>
        <v>2237.6666666666674</v>
      </c>
      <c r="AL2022" s="31">
        <f t="shared" si="952"/>
        <v>18.844033963950537</v>
      </c>
      <c r="AM2022" s="31">
        <f t="shared" si="953"/>
        <v>1</v>
      </c>
    </row>
    <row r="2023" spans="1:39" x14ac:dyDescent="0.4">
      <c r="A2023" s="44">
        <v>40785</v>
      </c>
      <c r="B2023" s="45">
        <v>37000</v>
      </c>
      <c r="C2023" s="45">
        <v>39000</v>
      </c>
      <c r="D2023" s="45">
        <v>37000</v>
      </c>
      <c r="E2023" s="45">
        <v>37550</v>
      </c>
      <c r="F2023" s="46">
        <v>2.74</v>
      </c>
      <c r="G2023" s="31">
        <f t="shared" si="932"/>
        <v>1</v>
      </c>
      <c r="I2023" s="3">
        <f t="shared" si="930"/>
        <v>1000</v>
      </c>
      <c r="J2023" s="31">
        <f t="shared" si="933"/>
        <v>1000</v>
      </c>
      <c r="K2023" s="31">
        <f t="shared" si="934"/>
        <v>0</v>
      </c>
      <c r="L2023" s="31">
        <f t="shared" si="948"/>
        <v>625.6846091771622</v>
      </c>
      <c r="M2023" s="31">
        <f t="shared" si="948"/>
        <v>519.3812889831305</v>
      </c>
      <c r="N2023" s="31">
        <f t="shared" si="945"/>
        <v>1.2046729877430844</v>
      </c>
      <c r="O2023" s="31">
        <f t="shared" si="946"/>
        <v>54.641799234647657</v>
      </c>
      <c r="P2023" s="31">
        <f t="shared" si="949"/>
        <v>1</v>
      </c>
      <c r="R2023" s="3">
        <f t="shared" si="935"/>
        <v>39000</v>
      </c>
      <c r="S2023" s="3">
        <f t="shared" si="936"/>
        <v>32650</v>
      </c>
      <c r="T2023" s="31">
        <f t="shared" si="937"/>
        <v>77.165354330708652</v>
      </c>
      <c r="U2023" s="31">
        <f t="shared" si="939"/>
        <v>81.564481406116371</v>
      </c>
      <c r="V2023" s="31">
        <f t="shared" si="938"/>
        <v>-1</v>
      </c>
      <c r="W2023" s="31">
        <f t="shared" si="940"/>
        <v>-1</v>
      </c>
      <c r="Y2023" s="3">
        <f t="shared" si="941"/>
        <v>34483.333333333336</v>
      </c>
      <c r="Z2023" s="3">
        <f t="shared" si="924"/>
        <v>36976.923076923078</v>
      </c>
      <c r="AA2023" s="3">
        <f t="shared" si="925"/>
        <v>-2493.5897435897423</v>
      </c>
      <c r="AB2023" s="3">
        <f t="shared" si="926"/>
        <v>1</v>
      </c>
      <c r="AC2023" s="3"/>
      <c r="AD2023" s="3">
        <f t="shared" si="942"/>
        <v>39000</v>
      </c>
      <c r="AE2023" s="3">
        <f t="shared" si="943"/>
        <v>30500</v>
      </c>
      <c r="AF2023" s="31">
        <f t="shared" si="944"/>
        <v>-17.058823529411764</v>
      </c>
      <c r="AG2023" s="31">
        <f t="shared" si="947"/>
        <v>-1</v>
      </c>
      <c r="AI2023" s="31">
        <f t="shared" si="931"/>
        <v>37850</v>
      </c>
      <c r="AJ2023" s="31">
        <f t="shared" si="950"/>
        <v>35239.166666666672</v>
      </c>
      <c r="AK2023" s="31">
        <f t="shared" si="951"/>
        <v>1923.6666666666679</v>
      </c>
      <c r="AL2023" s="31">
        <f t="shared" si="952"/>
        <v>90.481141338878075</v>
      </c>
      <c r="AM2023" s="31">
        <f t="shared" si="953"/>
        <v>1</v>
      </c>
    </row>
    <row r="2024" spans="1:39" x14ac:dyDescent="0.4">
      <c r="A2024" s="47">
        <v>40786</v>
      </c>
      <c r="B2024" s="48">
        <v>37600</v>
      </c>
      <c r="C2024" s="48">
        <v>39400</v>
      </c>
      <c r="D2024" s="48">
        <v>36750</v>
      </c>
      <c r="E2024" s="48">
        <v>38700</v>
      </c>
      <c r="F2024" s="49">
        <v>3.06</v>
      </c>
      <c r="G2024" s="31">
        <f t="shared" si="932"/>
        <v>1</v>
      </c>
      <c r="I2024" s="3">
        <f t="shared" si="930"/>
        <v>1150</v>
      </c>
      <c r="J2024" s="31">
        <f t="shared" si="933"/>
        <v>1150</v>
      </c>
      <c r="K2024" s="31">
        <f t="shared" si="934"/>
        <v>0</v>
      </c>
      <c r="L2024" s="31">
        <f t="shared" si="948"/>
        <v>663.1357085216506</v>
      </c>
      <c r="M2024" s="31">
        <f t="shared" si="948"/>
        <v>482.28262548433543</v>
      </c>
      <c r="N2024" s="31">
        <f t="shared" si="945"/>
        <v>1.3749939837780645</v>
      </c>
      <c r="O2024" s="31">
        <f t="shared" si="946"/>
        <v>57.89463018305284</v>
      </c>
      <c r="P2024" s="31">
        <f t="shared" si="949"/>
        <v>1</v>
      </c>
      <c r="R2024" s="3">
        <f t="shared" si="935"/>
        <v>39400</v>
      </c>
      <c r="S2024" s="3">
        <f t="shared" si="936"/>
        <v>33800</v>
      </c>
      <c r="T2024" s="31">
        <f t="shared" si="937"/>
        <v>87.5</v>
      </c>
      <c r="U2024" s="31">
        <f t="shared" si="939"/>
        <v>84.888451443569551</v>
      </c>
      <c r="V2024" s="31">
        <f t="shared" si="938"/>
        <v>1</v>
      </c>
      <c r="W2024" s="31">
        <f t="shared" si="940"/>
        <v>1</v>
      </c>
      <c r="Y2024" s="3">
        <f t="shared" si="941"/>
        <v>34908.333333333336</v>
      </c>
      <c r="Z2024" s="3">
        <f t="shared" si="924"/>
        <v>36811.538461538461</v>
      </c>
      <c r="AA2024" s="3">
        <f t="shared" si="925"/>
        <v>-1903.2051282051252</v>
      </c>
      <c r="AB2024" s="3">
        <f t="shared" si="926"/>
        <v>1</v>
      </c>
      <c r="AC2024" s="3"/>
      <c r="AD2024" s="3">
        <f t="shared" si="942"/>
        <v>39400</v>
      </c>
      <c r="AE2024" s="3">
        <f t="shared" si="943"/>
        <v>30500</v>
      </c>
      <c r="AF2024" s="31">
        <f t="shared" si="944"/>
        <v>-7.8651685393258424</v>
      </c>
      <c r="AG2024" s="31">
        <f t="shared" si="947"/>
        <v>1</v>
      </c>
      <c r="AI2024" s="31">
        <f t="shared" si="931"/>
        <v>38283.333333333336</v>
      </c>
      <c r="AJ2024" s="31">
        <f t="shared" si="950"/>
        <v>35072.5</v>
      </c>
      <c r="AK2024" s="31">
        <f t="shared" si="951"/>
        <v>1752.5</v>
      </c>
      <c r="AL2024" s="31">
        <f t="shared" si="952"/>
        <v>122.14297035980356</v>
      </c>
      <c r="AM2024" s="31">
        <f t="shared" si="953"/>
        <v>1</v>
      </c>
    </row>
    <row r="2025" spans="1:39" x14ac:dyDescent="0.4">
      <c r="A2025" s="44">
        <v>40787</v>
      </c>
      <c r="B2025" s="45">
        <v>38200</v>
      </c>
      <c r="C2025" s="45">
        <v>40900</v>
      </c>
      <c r="D2025" s="45">
        <v>38150</v>
      </c>
      <c r="E2025" s="45">
        <v>38750</v>
      </c>
      <c r="F2025" s="46">
        <v>0.13</v>
      </c>
      <c r="G2025" s="31">
        <f t="shared" si="932"/>
        <v>1</v>
      </c>
      <c r="I2025" s="3">
        <f t="shared" si="930"/>
        <v>50</v>
      </c>
      <c r="J2025" s="31">
        <f t="shared" si="933"/>
        <v>50</v>
      </c>
      <c r="K2025" s="31">
        <f t="shared" si="934"/>
        <v>0</v>
      </c>
      <c r="L2025" s="31">
        <f t="shared" si="948"/>
        <v>619.34030077010414</v>
      </c>
      <c r="M2025" s="31">
        <f t="shared" si="948"/>
        <v>447.8338665211686</v>
      </c>
      <c r="N2025" s="31">
        <f t="shared" si="945"/>
        <v>1.3829688799134816</v>
      </c>
      <c r="O2025" s="31">
        <f t="shared" si="946"/>
        <v>58.035540941000164</v>
      </c>
      <c r="P2025" s="31">
        <f t="shared" si="949"/>
        <v>1</v>
      </c>
      <c r="R2025" s="3">
        <f t="shared" si="935"/>
        <v>40900</v>
      </c>
      <c r="S2025" s="3">
        <f t="shared" si="936"/>
        <v>33800</v>
      </c>
      <c r="T2025" s="31">
        <f t="shared" si="937"/>
        <v>69.718309859154928</v>
      </c>
      <c r="U2025" s="31">
        <f t="shared" si="939"/>
        <v>78.127888063287855</v>
      </c>
      <c r="V2025" s="31">
        <f t="shared" si="938"/>
        <v>-1</v>
      </c>
      <c r="W2025" s="31">
        <f t="shared" si="940"/>
        <v>-1</v>
      </c>
      <c r="Y2025" s="3">
        <f t="shared" si="941"/>
        <v>35208.333333333336</v>
      </c>
      <c r="Z2025" s="3">
        <f t="shared" ref="Z2025:Z2088" si="954">AVERAGE(E2000:E2025)</f>
        <v>36661.538461538461</v>
      </c>
      <c r="AA2025" s="3">
        <f t="shared" ref="AA2025:AA2088" si="955">Y2025-Z2025</f>
        <v>-1453.2051282051252</v>
      </c>
      <c r="AB2025" s="3">
        <f t="shared" si="926"/>
        <v>1</v>
      </c>
      <c r="AC2025" s="3"/>
      <c r="AD2025" s="3">
        <f t="shared" si="942"/>
        <v>40900</v>
      </c>
      <c r="AE2025" s="3">
        <f t="shared" si="943"/>
        <v>31000</v>
      </c>
      <c r="AF2025" s="31">
        <f t="shared" si="944"/>
        <v>-21.71717171717172</v>
      </c>
      <c r="AG2025" s="31">
        <f t="shared" si="947"/>
        <v>-1</v>
      </c>
      <c r="AI2025" s="31">
        <f t="shared" si="931"/>
        <v>39266.666666666664</v>
      </c>
      <c r="AJ2025" s="31">
        <f t="shared" si="950"/>
        <v>35086.666666666664</v>
      </c>
      <c r="AK2025" s="31">
        <f t="shared" si="951"/>
        <v>1766.6666666666665</v>
      </c>
      <c r="AL2025" s="31">
        <f t="shared" si="952"/>
        <v>157.7358490566038</v>
      </c>
      <c r="AM2025" s="31">
        <f t="shared" si="953"/>
        <v>1</v>
      </c>
    </row>
    <row r="2026" spans="1:39" x14ac:dyDescent="0.4">
      <c r="A2026" s="44">
        <v>40788</v>
      </c>
      <c r="B2026" s="45">
        <v>38450</v>
      </c>
      <c r="C2026" s="45">
        <v>38900</v>
      </c>
      <c r="D2026" s="45">
        <v>36700</v>
      </c>
      <c r="E2026" s="45">
        <v>38900</v>
      </c>
      <c r="F2026" s="46">
        <v>0.39</v>
      </c>
      <c r="G2026" s="31">
        <f t="shared" si="932"/>
        <v>1</v>
      </c>
      <c r="I2026" s="3">
        <f t="shared" si="930"/>
        <v>150</v>
      </c>
      <c r="J2026" s="31">
        <f t="shared" si="933"/>
        <v>150</v>
      </c>
      <c r="K2026" s="31">
        <f t="shared" si="934"/>
        <v>0</v>
      </c>
      <c r="L2026" s="31">
        <f t="shared" si="948"/>
        <v>585.81599357223956</v>
      </c>
      <c r="M2026" s="31">
        <f t="shared" si="948"/>
        <v>415.845733198228</v>
      </c>
      <c r="N2026" s="31">
        <f t="shared" si="945"/>
        <v>1.4087339289663676</v>
      </c>
      <c r="O2026" s="31">
        <f t="shared" si="946"/>
        <v>58.484414240425529</v>
      </c>
      <c r="P2026" s="31">
        <f t="shared" si="949"/>
        <v>1</v>
      </c>
      <c r="R2026" s="3">
        <f t="shared" si="935"/>
        <v>40900</v>
      </c>
      <c r="S2026" s="3">
        <f t="shared" si="936"/>
        <v>34700</v>
      </c>
      <c r="T2026" s="31">
        <f t="shared" si="937"/>
        <v>67.741935483870961</v>
      </c>
      <c r="U2026" s="31">
        <f t="shared" si="939"/>
        <v>74.986748447675311</v>
      </c>
      <c r="V2026" s="31">
        <f t="shared" si="938"/>
        <v>-1</v>
      </c>
      <c r="W2026" s="31">
        <f t="shared" si="940"/>
        <v>-1</v>
      </c>
      <c r="Y2026" s="3">
        <f t="shared" si="941"/>
        <v>35495.833333333336</v>
      </c>
      <c r="Z2026" s="3">
        <f t="shared" si="954"/>
        <v>36446.153846153844</v>
      </c>
      <c r="AA2026" s="3">
        <f t="shared" si="955"/>
        <v>-950.32051282050816</v>
      </c>
      <c r="AB2026" s="3">
        <f t="shared" ref="AB2026:AB2089" si="956">IF(AA2026&gt;AA2025,1,-1)</f>
        <v>1</v>
      </c>
      <c r="AC2026" s="3"/>
      <c r="AD2026" s="3">
        <f t="shared" si="942"/>
        <v>40900</v>
      </c>
      <c r="AE2026" s="3">
        <f t="shared" si="943"/>
        <v>31000</v>
      </c>
      <c r="AF2026" s="31">
        <f t="shared" si="944"/>
        <v>-20.202020202020201</v>
      </c>
      <c r="AG2026" s="31">
        <f t="shared" si="947"/>
        <v>1</v>
      </c>
      <c r="AI2026" s="31">
        <f t="shared" si="931"/>
        <v>38166.666666666664</v>
      </c>
      <c r="AJ2026" s="31">
        <f t="shared" si="950"/>
        <v>35071.666666666664</v>
      </c>
      <c r="AK2026" s="31">
        <f t="shared" si="951"/>
        <v>1751.6666666666665</v>
      </c>
      <c r="AL2026" s="31">
        <f t="shared" si="952"/>
        <v>117.79257849666986</v>
      </c>
      <c r="AM2026" s="31">
        <f t="shared" si="953"/>
        <v>-1</v>
      </c>
    </row>
    <row r="2027" spans="1:39" x14ac:dyDescent="0.4">
      <c r="A2027" s="44">
        <v>40791</v>
      </c>
      <c r="B2027" s="45">
        <v>37900</v>
      </c>
      <c r="C2027" s="45">
        <v>37900</v>
      </c>
      <c r="D2027" s="45">
        <v>36900</v>
      </c>
      <c r="E2027" s="45">
        <v>37200</v>
      </c>
      <c r="F2027" s="46">
        <v>-4.37</v>
      </c>
      <c r="G2027" s="31">
        <f t="shared" si="932"/>
        <v>-1</v>
      </c>
      <c r="I2027" s="3">
        <f t="shared" si="930"/>
        <v>-1700</v>
      </c>
      <c r="J2027" s="31">
        <f t="shared" si="933"/>
        <v>0</v>
      </c>
      <c r="K2027" s="31">
        <f t="shared" si="934"/>
        <v>1700</v>
      </c>
      <c r="L2027" s="31">
        <f t="shared" si="948"/>
        <v>543.97199403136528</v>
      </c>
      <c r="M2027" s="31">
        <f t="shared" si="948"/>
        <v>507.57103796978311</v>
      </c>
      <c r="N2027" s="31">
        <f t="shared" si="945"/>
        <v>1.0717159832585823</v>
      </c>
      <c r="O2027" s="31">
        <f t="shared" si="946"/>
        <v>51.730835303635125</v>
      </c>
      <c r="P2027" s="31">
        <f t="shared" si="949"/>
        <v>-1</v>
      </c>
      <c r="R2027" s="3">
        <f t="shared" si="935"/>
        <v>40900</v>
      </c>
      <c r="S2027" s="3">
        <f t="shared" si="936"/>
        <v>36700</v>
      </c>
      <c r="T2027" s="31">
        <f t="shared" si="937"/>
        <v>11.904761904761903</v>
      </c>
      <c r="U2027" s="31">
        <f t="shared" si="939"/>
        <v>49.788335749262593</v>
      </c>
      <c r="V2027" s="31">
        <f t="shared" si="938"/>
        <v>-1</v>
      </c>
      <c r="W2027" s="31">
        <f t="shared" si="940"/>
        <v>-1</v>
      </c>
      <c r="Y2027" s="3">
        <f t="shared" si="941"/>
        <v>35637.5</v>
      </c>
      <c r="Z2027" s="3">
        <f t="shared" si="954"/>
        <v>36211.538461538461</v>
      </c>
      <c r="AA2027" s="3">
        <f t="shared" si="955"/>
        <v>-574.03846153846098</v>
      </c>
      <c r="AB2027" s="3">
        <f t="shared" si="956"/>
        <v>1</v>
      </c>
      <c r="AC2027" s="3"/>
      <c r="AD2027" s="3">
        <f t="shared" si="942"/>
        <v>40900</v>
      </c>
      <c r="AE2027" s="3">
        <f t="shared" si="943"/>
        <v>31000</v>
      </c>
      <c r="AF2027" s="31">
        <f t="shared" si="944"/>
        <v>-37.373737373737377</v>
      </c>
      <c r="AG2027" s="31">
        <f t="shared" si="947"/>
        <v>-1</v>
      </c>
      <c r="AI2027" s="31">
        <f t="shared" si="931"/>
        <v>37333.333333333336</v>
      </c>
      <c r="AJ2027" s="31">
        <f t="shared" si="950"/>
        <v>35099.166666666664</v>
      </c>
      <c r="AK2027" s="31">
        <f t="shared" si="951"/>
        <v>1779.1666666666665</v>
      </c>
      <c r="AL2027" s="31">
        <f t="shared" si="952"/>
        <v>83.71584699453571</v>
      </c>
      <c r="AM2027" s="31">
        <f t="shared" si="953"/>
        <v>-1</v>
      </c>
    </row>
    <row r="2028" spans="1:39" x14ac:dyDescent="0.4">
      <c r="A2028" s="44">
        <v>40792</v>
      </c>
      <c r="B2028" s="45">
        <v>36550</v>
      </c>
      <c r="C2028" s="45">
        <v>36650</v>
      </c>
      <c r="D2028" s="45">
        <v>34550</v>
      </c>
      <c r="E2028" s="45">
        <v>35150</v>
      </c>
      <c r="F2028" s="46">
        <v>-5.51</v>
      </c>
      <c r="G2028" s="31">
        <f t="shared" si="932"/>
        <v>-1</v>
      </c>
      <c r="I2028" s="3">
        <f t="shared" si="930"/>
        <v>-2050</v>
      </c>
      <c r="J2028" s="31">
        <f t="shared" si="933"/>
        <v>0</v>
      </c>
      <c r="K2028" s="31">
        <f t="shared" si="934"/>
        <v>2050</v>
      </c>
      <c r="L2028" s="31">
        <f t="shared" si="948"/>
        <v>505.1168516005535</v>
      </c>
      <c r="M2028" s="31">
        <f t="shared" si="948"/>
        <v>617.7445352576558</v>
      </c>
      <c r="N2028" s="31">
        <f t="shared" si="945"/>
        <v>0.81767919062185423</v>
      </c>
      <c r="O2028" s="31">
        <f t="shared" si="946"/>
        <v>44.984791311942921</v>
      </c>
      <c r="P2028" s="31">
        <f t="shared" si="949"/>
        <v>-1</v>
      </c>
      <c r="R2028" s="3">
        <f t="shared" si="935"/>
        <v>40900</v>
      </c>
      <c r="S2028" s="3">
        <f t="shared" si="936"/>
        <v>34550</v>
      </c>
      <c r="T2028" s="31">
        <f t="shared" si="937"/>
        <v>9.4488188976377945</v>
      </c>
      <c r="U2028" s="31">
        <f t="shared" si="939"/>
        <v>29.698505428756885</v>
      </c>
      <c r="V2028" s="31">
        <f t="shared" si="938"/>
        <v>-1</v>
      </c>
      <c r="W2028" s="31">
        <f t="shared" si="940"/>
        <v>-1</v>
      </c>
      <c r="Y2028" s="3">
        <f t="shared" si="941"/>
        <v>35854.166666666664</v>
      </c>
      <c r="Z2028" s="3">
        <f t="shared" si="954"/>
        <v>35959.615384615383</v>
      </c>
      <c r="AA2028" s="3">
        <f t="shared" si="955"/>
        <v>-105.44871794871869</v>
      </c>
      <c r="AB2028" s="3">
        <f t="shared" si="956"/>
        <v>1</v>
      </c>
      <c r="AC2028" s="3"/>
      <c r="AD2028" s="3">
        <f t="shared" si="942"/>
        <v>40900</v>
      </c>
      <c r="AE2028" s="3">
        <f t="shared" si="943"/>
        <v>31000</v>
      </c>
      <c r="AF2028" s="31">
        <f t="shared" si="944"/>
        <v>-58.080808080808076</v>
      </c>
      <c r="AG2028" s="31">
        <f t="shared" si="947"/>
        <v>-1</v>
      </c>
      <c r="AI2028" s="31">
        <f t="shared" si="931"/>
        <v>35450</v>
      </c>
      <c r="AJ2028" s="31">
        <f t="shared" si="950"/>
        <v>35083.333333333328</v>
      </c>
      <c r="AK2028" s="31">
        <f t="shared" si="951"/>
        <v>1763.3333333333333</v>
      </c>
      <c r="AL2028" s="31">
        <f t="shared" si="952"/>
        <v>13.862633900441267</v>
      </c>
      <c r="AM2028" s="31">
        <f t="shared" si="953"/>
        <v>-1</v>
      </c>
    </row>
    <row r="2029" spans="1:39" x14ac:dyDescent="0.4">
      <c r="A2029" s="47">
        <v>40793</v>
      </c>
      <c r="B2029" s="48">
        <v>36000</v>
      </c>
      <c r="C2029" s="48">
        <v>36650</v>
      </c>
      <c r="D2029" s="48">
        <v>33850</v>
      </c>
      <c r="E2029" s="48">
        <v>34750</v>
      </c>
      <c r="F2029" s="49">
        <v>-1.1399999999999999</v>
      </c>
      <c r="G2029" s="31">
        <f t="shared" si="932"/>
        <v>-1</v>
      </c>
      <c r="I2029" s="3">
        <f t="shared" si="930"/>
        <v>-400</v>
      </c>
      <c r="J2029" s="31">
        <f t="shared" si="933"/>
        <v>0</v>
      </c>
      <c r="K2029" s="31">
        <f t="shared" si="934"/>
        <v>400</v>
      </c>
      <c r="L2029" s="31">
        <f t="shared" si="948"/>
        <v>469.03707648622827</v>
      </c>
      <c r="M2029" s="31">
        <f t="shared" si="948"/>
        <v>602.19135416782331</v>
      </c>
      <c r="N2029" s="31">
        <f t="shared" si="945"/>
        <v>0.77888377712495926</v>
      </c>
      <c r="O2029" s="31">
        <f t="shared" si="946"/>
        <v>43.784972753183183</v>
      </c>
      <c r="P2029" s="31">
        <f t="shared" si="949"/>
        <v>-1</v>
      </c>
      <c r="R2029" s="3">
        <f t="shared" si="935"/>
        <v>40900</v>
      </c>
      <c r="S2029" s="3">
        <f t="shared" si="936"/>
        <v>33850</v>
      </c>
      <c r="T2029" s="31">
        <f t="shared" si="937"/>
        <v>12.76595744680851</v>
      </c>
      <c r="U2029" s="31">
        <f t="shared" si="939"/>
        <v>11.373179416402735</v>
      </c>
      <c r="V2029" s="31">
        <f t="shared" si="938"/>
        <v>1</v>
      </c>
      <c r="W2029" s="31">
        <f t="shared" si="940"/>
        <v>-1</v>
      </c>
      <c r="Y2029" s="3">
        <f t="shared" si="941"/>
        <v>36158.333333333336</v>
      </c>
      <c r="Z2029" s="3">
        <f t="shared" si="954"/>
        <v>35626.923076923078</v>
      </c>
      <c r="AA2029" s="3">
        <f t="shared" si="955"/>
        <v>531.41025641025772</v>
      </c>
      <c r="AB2029" s="3">
        <f t="shared" si="956"/>
        <v>1</v>
      </c>
      <c r="AC2029" s="3"/>
      <c r="AD2029" s="3">
        <f t="shared" si="942"/>
        <v>40900</v>
      </c>
      <c r="AE2029" s="3">
        <f t="shared" si="943"/>
        <v>31000</v>
      </c>
      <c r="AF2029" s="31">
        <f t="shared" si="944"/>
        <v>-62.121212121212125</v>
      </c>
      <c r="AG2029" s="31">
        <f t="shared" si="947"/>
        <v>-1</v>
      </c>
      <c r="AI2029" s="31">
        <f t="shared" si="931"/>
        <v>35083.333333333336</v>
      </c>
      <c r="AJ2029" s="31">
        <f t="shared" si="950"/>
        <v>35172.5</v>
      </c>
      <c r="AK2029" s="31">
        <f t="shared" si="951"/>
        <v>1674.1666666666665</v>
      </c>
      <c r="AL2029" s="31">
        <f t="shared" si="952"/>
        <v>-3.5506885681100746</v>
      </c>
      <c r="AM2029" s="31">
        <f t="shared" si="953"/>
        <v>-1</v>
      </c>
    </row>
    <row r="2030" spans="1:39" x14ac:dyDescent="0.4">
      <c r="A2030" s="44">
        <v>40794</v>
      </c>
      <c r="B2030" s="45">
        <v>33400</v>
      </c>
      <c r="C2030" s="45">
        <v>33400</v>
      </c>
      <c r="D2030" s="45">
        <v>30750</v>
      </c>
      <c r="E2030" s="45">
        <v>31300</v>
      </c>
      <c r="F2030" s="46">
        <v>-9.93</v>
      </c>
      <c r="G2030" s="31">
        <f t="shared" si="932"/>
        <v>-1</v>
      </c>
      <c r="I2030" s="3">
        <f t="shared" si="930"/>
        <v>-3450</v>
      </c>
      <c r="J2030" s="31">
        <f t="shared" si="933"/>
        <v>0</v>
      </c>
      <c r="K2030" s="31">
        <f t="shared" si="934"/>
        <v>3450</v>
      </c>
      <c r="L2030" s="31">
        <f t="shared" si="948"/>
        <v>435.53442816578342</v>
      </c>
      <c r="M2030" s="31">
        <f t="shared" si="948"/>
        <v>805.60625744155027</v>
      </c>
      <c r="N2030" s="31">
        <f t="shared" si="945"/>
        <v>0.54062940070619181</v>
      </c>
      <c r="O2030" s="31">
        <f t="shared" si="946"/>
        <v>35.091463297946845</v>
      </c>
      <c r="P2030" s="31">
        <f t="shared" si="949"/>
        <v>-1</v>
      </c>
      <c r="R2030" s="3">
        <f t="shared" si="935"/>
        <v>38900</v>
      </c>
      <c r="S2030" s="3">
        <f t="shared" si="936"/>
        <v>30750</v>
      </c>
      <c r="T2030" s="31">
        <f t="shared" si="937"/>
        <v>6.7484662576687118</v>
      </c>
      <c r="U2030" s="31">
        <f t="shared" si="939"/>
        <v>9.6544142007050056</v>
      </c>
      <c r="V2030" s="31">
        <f t="shared" si="938"/>
        <v>-1</v>
      </c>
      <c r="W2030" s="31">
        <f t="shared" si="940"/>
        <v>-1</v>
      </c>
      <c r="Y2030" s="3">
        <f t="shared" si="941"/>
        <v>35962.5</v>
      </c>
      <c r="Z2030" s="3">
        <f t="shared" si="954"/>
        <v>35261.538461538461</v>
      </c>
      <c r="AA2030" s="3">
        <f t="shared" si="955"/>
        <v>700.96153846153902</v>
      </c>
      <c r="AB2030" s="3">
        <f t="shared" si="956"/>
        <v>1</v>
      </c>
      <c r="AC2030" s="3"/>
      <c r="AD2030" s="3">
        <f t="shared" si="942"/>
        <v>40900</v>
      </c>
      <c r="AE2030" s="3">
        <f t="shared" si="943"/>
        <v>30750</v>
      </c>
      <c r="AF2030" s="31">
        <f t="shared" si="944"/>
        <v>-94.581280788177338</v>
      </c>
      <c r="AG2030" s="31">
        <f t="shared" si="947"/>
        <v>-1</v>
      </c>
      <c r="AI2030" s="31">
        <f t="shared" si="931"/>
        <v>31816.666666666668</v>
      </c>
      <c r="AJ2030" s="31">
        <f t="shared" si="950"/>
        <v>35088.333333333328</v>
      </c>
      <c r="AK2030" s="31">
        <f t="shared" si="951"/>
        <v>1758.3333333333328</v>
      </c>
      <c r="AL2030" s="31">
        <f t="shared" si="952"/>
        <v>-124.04423380726681</v>
      </c>
      <c r="AM2030" s="31">
        <f t="shared" si="953"/>
        <v>-1</v>
      </c>
    </row>
    <row r="2031" spans="1:39" x14ac:dyDescent="0.4">
      <c r="A2031" s="44">
        <v>40795</v>
      </c>
      <c r="B2031" s="45">
        <v>30750</v>
      </c>
      <c r="C2031" s="45">
        <v>32700</v>
      </c>
      <c r="D2031" s="45">
        <v>30600</v>
      </c>
      <c r="E2031" s="45">
        <v>31600</v>
      </c>
      <c r="F2031" s="46">
        <v>0.96</v>
      </c>
      <c r="G2031" s="31">
        <f t="shared" si="932"/>
        <v>1</v>
      </c>
      <c r="I2031" s="3">
        <f t="shared" si="930"/>
        <v>300</v>
      </c>
      <c r="J2031" s="31">
        <f t="shared" si="933"/>
        <v>300</v>
      </c>
      <c r="K2031" s="31">
        <f t="shared" si="934"/>
        <v>0</v>
      </c>
      <c r="L2031" s="31">
        <f t="shared" ref="L2031:M2046" si="957">((L2030*13)+J2031)/14</f>
        <v>425.85339758251314</v>
      </c>
      <c r="M2031" s="31">
        <f t="shared" si="957"/>
        <v>748.06295333858247</v>
      </c>
      <c r="N2031" s="31">
        <f t="shared" si="945"/>
        <v>0.56927481261027857</v>
      </c>
      <c r="O2031" s="31">
        <f t="shared" si="946"/>
        <v>36.276298328102662</v>
      </c>
      <c r="P2031" s="31">
        <f t="shared" si="949"/>
        <v>1</v>
      </c>
      <c r="R2031" s="3">
        <f t="shared" si="935"/>
        <v>37900</v>
      </c>
      <c r="S2031" s="3">
        <f t="shared" si="936"/>
        <v>30600</v>
      </c>
      <c r="T2031" s="31">
        <f t="shared" si="937"/>
        <v>13.698630136986301</v>
      </c>
      <c r="U2031" s="31">
        <f t="shared" si="939"/>
        <v>11.071017947154509</v>
      </c>
      <c r="V2031" s="31">
        <f t="shared" si="938"/>
        <v>1</v>
      </c>
      <c r="W2031" s="31">
        <f t="shared" si="940"/>
        <v>1</v>
      </c>
      <c r="Y2031" s="3">
        <f t="shared" si="941"/>
        <v>35779.166666666664</v>
      </c>
      <c r="Z2031" s="3">
        <f t="shared" si="954"/>
        <v>34976.923076923078</v>
      </c>
      <c r="AA2031" s="3">
        <f t="shared" si="955"/>
        <v>802.2435897435862</v>
      </c>
      <c r="AB2031" s="3">
        <f t="shared" si="956"/>
        <v>1</v>
      </c>
      <c r="AC2031" s="3"/>
      <c r="AD2031" s="3">
        <f t="shared" si="942"/>
        <v>40900</v>
      </c>
      <c r="AE2031" s="3">
        <f t="shared" si="943"/>
        <v>30600</v>
      </c>
      <c r="AF2031" s="31">
        <f t="shared" si="944"/>
        <v>-90.291262135922338</v>
      </c>
      <c r="AG2031" s="31">
        <f t="shared" si="947"/>
        <v>1</v>
      </c>
      <c r="AI2031" s="31">
        <f t="shared" si="931"/>
        <v>31633.333333333332</v>
      </c>
      <c r="AJ2031" s="31">
        <f t="shared" si="950"/>
        <v>35063.333333333336</v>
      </c>
      <c r="AK2031" s="31">
        <f t="shared" si="951"/>
        <v>1785.3333333333328</v>
      </c>
      <c r="AL2031" s="31">
        <f t="shared" si="952"/>
        <v>-128.08065720687097</v>
      </c>
      <c r="AM2031" s="31">
        <f t="shared" si="953"/>
        <v>-1</v>
      </c>
    </row>
    <row r="2032" spans="1:39" x14ac:dyDescent="0.4">
      <c r="A2032" s="44">
        <v>40800</v>
      </c>
      <c r="B2032" s="45">
        <v>31600</v>
      </c>
      <c r="C2032" s="45">
        <v>31850</v>
      </c>
      <c r="D2032" s="45">
        <v>30100</v>
      </c>
      <c r="E2032" s="45">
        <v>30200</v>
      </c>
      <c r="F2032" s="46">
        <v>-4.43</v>
      </c>
      <c r="G2032" s="31">
        <f t="shared" si="932"/>
        <v>-1</v>
      </c>
      <c r="I2032" s="3">
        <f t="shared" si="930"/>
        <v>-1400</v>
      </c>
      <c r="J2032" s="31">
        <f t="shared" si="933"/>
        <v>0</v>
      </c>
      <c r="K2032" s="31">
        <f t="shared" si="934"/>
        <v>1400</v>
      </c>
      <c r="L2032" s="31">
        <f t="shared" si="957"/>
        <v>395.43529775519079</v>
      </c>
      <c r="M2032" s="31">
        <f t="shared" si="957"/>
        <v>794.62988524296941</v>
      </c>
      <c r="N2032" s="31">
        <f t="shared" si="945"/>
        <v>0.49763456559940583</v>
      </c>
      <c r="O2032" s="31">
        <f t="shared" si="946"/>
        <v>33.228036867607628</v>
      </c>
      <c r="P2032" s="31">
        <f t="shared" si="949"/>
        <v>-1</v>
      </c>
      <c r="R2032" s="3">
        <f t="shared" si="935"/>
        <v>36650</v>
      </c>
      <c r="S2032" s="3">
        <f t="shared" si="936"/>
        <v>30100</v>
      </c>
      <c r="T2032" s="31">
        <f t="shared" si="937"/>
        <v>1.5267175572519083</v>
      </c>
      <c r="U2032" s="31">
        <f t="shared" si="939"/>
        <v>7.3246046506356395</v>
      </c>
      <c r="V2032" s="31">
        <f t="shared" si="938"/>
        <v>-1</v>
      </c>
      <c r="W2032" s="31">
        <f t="shared" si="940"/>
        <v>-1</v>
      </c>
      <c r="Y2032" s="3">
        <f t="shared" si="941"/>
        <v>35425</v>
      </c>
      <c r="Z2032" s="3">
        <f t="shared" si="954"/>
        <v>34675</v>
      </c>
      <c r="AA2032" s="3">
        <f t="shared" si="955"/>
        <v>750</v>
      </c>
      <c r="AB2032" s="3">
        <f t="shared" si="956"/>
        <v>-1</v>
      </c>
      <c r="AC2032" s="3"/>
      <c r="AD2032" s="3">
        <f t="shared" si="942"/>
        <v>40900</v>
      </c>
      <c r="AE2032" s="3">
        <f t="shared" si="943"/>
        <v>30100</v>
      </c>
      <c r="AF2032" s="31">
        <f t="shared" si="944"/>
        <v>-99.074074074074076</v>
      </c>
      <c r="AG2032" s="31">
        <f t="shared" si="947"/>
        <v>-1</v>
      </c>
      <c r="AI2032" s="31">
        <f t="shared" si="931"/>
        <v>30716.666666666668</v>
      </c>
      <c r="AJ2032" s="31">
        <f t="shared" si="950"/>
        <v>34925.833333333336</v>
      </c>
      <c r="AK2032" s="31">
        <f t="shared" si="951"/>
        <v>1936.5833333333328</v>
      </c>
      <c r="AL2032" s="31">
        <f t="shared" si="952"/>
        <v>-144.90009610281575</v>
      </c>
      <c r="AM2032" s="31">
        <f t="shared" si="953"/>
        <v>-1</v>
      </c>
    </row>
    <row r="2033" spans="1:39" x14ac:dyDescent="0.4">
      <c r="A2033" s="44">
        <v>40801</v>
      </c>
      <c r="B2033" s="45">
        <v>31000</v>
      </c>
      <c r="C2033" s="45">
        <v>31300</v>
      </c>
      <c r="D2033" s="45">
        <v>28350</v>
      </c>
      <c r="E2033" s="45">
        <v>28550</v>
      </c>
      <c r="F2033" s="46">
        <v>-5.46</v>
      </c>
      <c r="G2033" s="31">
        <f t="shared" si="932"/>
        <v>-1</v>
      </c>
      <c r="I2033" s="3">
        <f t="shared" si="930"/>
        <v>-1650</v>
      </c>
      <c r="J2033" s="31">
        <f t="shared" si="933"/>
        <v>0</v>
      </c>
      <c r="K2033" s="31">
        <f t="shared" si="934"/>
        <v>1650</v>
      </c>
      <c r="L2033" s="31">
        <f t="shared" si="957"/>
        <v>367.18991934410576</v>
      </c>
      <c r="M2033" s="31">
        <f t="shared" si="957"/>
        <v>855.72775058275727</v>
      </c>
      <c r="N2033" s="31">
        <f t="shared" si="945"/>
        <v>0.42909665964910754</v>
      </c>
      <c r="O2033" s="31">
        <f t="shared" si="946"/>
        <v>30.025726864022303</v>
      </c>
      <c r="P2033" s="31">
        <f t="shared" si="949"/>
        <v>-1</v>
      </c>
      <c r="R2033" s="3">
        <f t="shared" si="935"/>
        <v>36650</v>
      </c>
      <c r="S2033" s="3">
        <f t="shared" si="936"/>
        <v>28350</v>
      </c>
      <c r="T2033" s="31">
        <f t="shared" si="937"/>
        <v>2.4096385542168677</v>
      </c>
      <c r="U2033" s="31">
        <f t="shared" si="939"/>
        <v>5.8783287494850258</v>
      </c>
      <c r="V2033" s="31">
        <f t="shared" si="938"/>
        <v>1</v>
      </c>
      <c r="W2033" s="31">
        <f t="shared" si="940"/>
        <v>-1</v>
      </c>
      <c r="Y2033" s="3">
        <f t="shared" si="941"/>
        <v>34933.333333333336</v>
      </c>
      <c r="Z2033" s="3">
        <f t="shared" si="954"/>
        <v>34361.538461538461</v>
      </c>
      <c r="AA2033" s="3">
        <f t="shared" si="955"/>
        <v>571.79487179487478</v>
      </c>
      <c r="AB2033" s="3">
        <f t="shared" si="956"/>
        <v>-1</v>
      </c>
      <c r="AC2033" s="3"/>
      <c r="AD2033" s="3">
        <f t="shared" si="942"/>
        <v>40900</v>
      </c>
      <c r="AE2033" s="3">
        <f t="shared" si="943"/>
        <v>28350</v>
      </c>
      <c r="AF2033" s="31">
        <f t="shared" si="944"/>
        <v>-98.406374501992033</v>
      </c>
      <c r="AG2033" s="31">
        <f t="shared" si="947"/>
        <v>1</v>
      </c>
      <c r="AI2033" s="31">
        <f t="shared" si="931"/>
        <v>29400</v>
      </c>
      <c r="AJ2033" s="31">
        <f t="shared" si="950"/>
        <v>34635</v>
      </c>
      <c r="AK2033" s="31">
        <f t="shared" si="951"/>
        <v>2198.333333333333</v>
      </c>
      <c r="AL2033" s="31">
        <f t="shared" si="952"/>
        <v>-158.75663381349509</v>
      </c>
      <c r="AM2033" s="31">
        <f t="shared" si="953"/>
        <v>-1</v>
      </c>
    </row>
    <row r="2034" spans="1:39" x14ac:dyDescent="0.4">
      <c r="A2034" s="47">
        <v>40802</v>
      </c>
      <c r="B2034" s="48">
        <v>29450</v>
      </c>
      <c r="C2034" s="48">
        <v>32800</v>
      </c>
      <c r="D2034" s="48">
        <v>29450</v>
      </c>
      <c r="E2034" s="48">
        <v>31750</v>
      </c>
      <c r="F2034" s="49">
        <v>11.21</v>
      </c>
      <c r="G2034" s="31">
        <f t="shared" si="932"/>
        <v>1</v>
      </c>
      <c r="I2034" s="3">
        <f t="shared" si="930"/>
        <v>3200</v>
      </c>
      <c r="J2034" s="31">
        <f t="shared" si="933"/>
        <v>3200</v>
      </c>
      <c r="K2034" s="31">
        <f t="shared" si="934"/>
        <v>0</v>
      </c>
      <c r="L2034" s="31">
        <f t="shared" si="957"/>
        <v>569.53349653381247</v>
      </c>
      <c r="M2034" s="31">
        <f t="shared" si="957"/>
        <v>794.60433982684594</v>
      </c>
      <c r="N2034" s="31">
        <f t="shared" si="945"/>
        <v>0.71675105204927625</v>
      </c>
      <c r="O2034" s="31">
        <f t="shared" si="946"/>
        <v>41.750436162173571</v>
      </c>
      <c r="P2034" s="31">
        <f t="shared" si="949"/>
        <v>1</v>
      </c>
      <c r="R2034" s="3">
        <f t="shared" si="935"/>
        <v>33400</v>
      </c>
      <c r="S2034" s="3">
        <f t="shared" si="936"/>
        <v>28350</v>
      </c>
      <c r="T2034" s="31">
        <f t="shared" si="937"/>
        <v>67.32673267326733</v>
      </c>
      <c r="U2034" s="31">
        <f t="shared" si="939"/>
        <v>23.754362928245371</v>
      </c>
      <c r="V2034" s="31">
        <f t="shared" si="938"/>
        <v>1</v>
      </c>
      <c r="W2034" s="31">
        <f t="shared" si="940"/>
        <v>1</v>
      </c>
      <c r="Y2034" s="3">
        <f t="shared" si="941"/>
        <v>34533.333333333336</v>
      </c>
      <c r="Z2034" s="3">
        <f t="shared" si="954"/>
        <v>34201.923076923078</v>
      </c>
      <c r="AA2034" s="3">
        <f t="shared" si="955"/>
        <v>331.41025641025772</v>
      </c>
      <c r="AB2034" s="3">
        <f t="shared" si="956"/>
        <v>-1</v>
      </c>
      <c r="AC2034" s="3"/>
      <c r="AD2034" s="3">
        <f t="shared" si="942"/>
        <v>40900</v>
      </c>
      <c r="AE2034" s="3">
        <f t="shared" si="943"/>
        <v>28350</v>
      </c>
      <c r="AF2034" s="31">
        <f t="shared" si="944"/>
        <v>-72.908366533864537</v>
      </c>
      <c r="AG2034" s="31">
        <f t="shared" si="947"/>
        <v>1</v>
      </c>
      <c r="AI2034" s="31">
        <f t="shared" si="931"/>
        <v>31333.333333333332</v>
      </c>
      <c r="AJ2034" s="31">
        <f t="shared" si="950"/>
        <v>34424.166666666672</v>
      </c>
      <c r="AK2034" s="31">
        <f t="shared" si="951"/>
        <v>2316.7499999999991</v>
      </c>
      <c r="AL2034" s="31">
        <f t="shared" si="952"/>
        <v>-88.94164478495999</v>
      </c>
      <c r="AM2034" s="31">
        <f t="shared" si="953"/>
        <v>1</v>
      </c>
    </row>
    <row r="2035" spans="1:39" x14ac:dyDescent="0.4">
      <c r="A2035" s="44">
        <v>40805</v>
      </c>
      <c r="B2035" s="45">
        <v>31400</v>
      </c>
      <c r="C2035" s="45">
        <v>32800</v>
      </c>
      <c r="D2035" s="45">
        <v>31050</v>
      </c>
      <c r="E2035" s="45">
        <v>31400</v>
      </c>
      <c r="F2035" s="46">
        <v>-1.1000000000000001</v>
      </c>
      <c r="G2035" s="31">
        <f t="shared" si="932"/>
        <v>-1</v>
      </c>
      <c r="I2035" s="3">
        <f t="shared" si="930"/>
        <v>-350</v>
      </c>
      <c r="J2035" s="31">
        <f t="shared" si="933"/>
        <v>0</v>
      </c>
      <c r="K2035" s="31">
        <f t="shared" si="934"/>
        <v>350</v>
      </c>
      <c r="L2035" s="31">
        <f t="shared" si="957"/>
        <v>528.85253249568302</v>
      </c>
      <c r="M2035" s="31">
        <f t="shared" si="957"/>
        <v>762.84688698207117</v>
      </c>
      <c r="N2035" s="31">
        <f t="shared" si="945"/>
        <v>0.69326170365313744</v>
      </c>
      <c r="O2035" s="31">
        <f t="shared" si="946"/>
        <v>40.942383693994607</v>
      </c>
      <c r="P2035" s="31">
        <f t="shared" si="949"/>
        <v>-1</v>
      </c>
      <c r="R2035" s="3">
        <f t="shared" si="935"/>
        <v>32800</v>
      </c>
      <c r="S2035" s="3">
        <f t="shared" si="936"/>
        <v>28350</v>
      </c>
      <c r="T2035" s="31">
        <f t="shared" si="937"/>
        <v>68.539325842696627</v>
      </c>
      <c r="U2035" s="31">
        <f t="shared" si="939"/>
        <v>46.091899023393609</v>
      </c>
      <c r="V2035" s="31">
        <f t="shared" si="938"/>
        <v>1</v>
      </c>
      <c r="W2035" s="31">
        <f t="shared" si="940"/>
        <v>1</v>
      </c>
      <c r="Y2035" s="3">
        <f t="shared" si="941"/>
        <v>34020.833333333336</v>
      </c>
      <c r="Z2035" s="3">
        <f t="shared" si="954"/>
        <v>34123.076923076922</v>
      </c>
      <c r="AA2035" s="3">
        <f t="shared" si="955"/>
        <v>-102.2435897435862</v>
      </c>
      <c r="AB2035" s="3">
        <f t="shared" si="956"/>
        <v>-1</v>
      </c>
      <c r="AC2035" s="3"/>
      <c r="AD2035" s="3">
        <f t="shared" si="942"/>
        <v>40900</v>
      </c>
      <c r="AE2035" s="3">
        <f t="shared" si="943"/>
        <v>28350</v>
      </c>
      <c r="AF2035" s="31">
        <f t="shared" si="944"/>
        <v>-75.697211155378483</v>
      </c>
      <c r="AG2035" s="31">
        <f t="shared" si="947"/>
        <v>-1</v>
      </c>
      <c r="AI2035" s="31">
        <f t="shared" si="931"/>
        <v>31750</v>
      </c>
      <c r="AJ2035" s="31">
        <f t="shared" si="950"/>
        <v>34250.833333333336</v>
      </c>
      <c r="AK2035" s="31">
        <f t="shared" si="951"/>
        <v>2410.8333333333339</v>
      </c>
      <c r="AL2035" s="31">
        <f t="shared" si="952"/>
        <v>-69.155432653531562</v>
      </c>
      <c r="AM2035" s="31">
        <f t="shared" si="953"/>
        <v>1</v>
      </c>
    </row>
    <row r="2036" spans="1:39" x14ac:dyDescent="0.4">
      <c r="A2036" s="44">
        <v>40806</v>
      </c>
      <c r="B2036" s="45">
        <v>31750</v>
      </c>
      <c r="C2036" s="45">
        <v>32700</v>
      </c>
      <c r="D2036" s="45">
        <v>31050</v>
      </c>
      <c r="E2036" s="45">
        <v>32100</v>
      </c>
      <c r="F2036" s="46">
        <v>2.23</v>
      </c>
      <c r="G2036" s="31">
        <f t="shared" si="932"/>
        <v>1</v>
      </c>
      <c r="I2036" s="3">
        <f t="shared" si="930"/>
        <v>700</v>
      </c>
      <c r="J2036" s="31">
        <f t="shared" si="933"/>
        <v>700</v>
      </c>
      <c r="K2036" s="31">
        <f t="shared" si="934"/>
        <v>0</v>
      </c>
      <c r="L2036" s="31">
        <f t="shared" si="957"/>
        <v>541.07735160313428</v>
      </c>
      <c r="M2036" s="31">
        <f t="shared" si="957"/>
        <v>708.35782362620898</v>
      </c>
      <c r="N2036" s="31">
        <f t="shared" si="945"/>
        <v>0.76384749847649547</v>
      </c>
      <c r="O2036" s="31">
        <f t="shared" si="946"/>
        <v>43.305756259328575</v>
      </c>
      <c r="P2036" s="31">
        <f t="shared" si="949"/>
        <v>1</v>
      </c>
      <c r="R2036" s="3">
        <f t="shared" si="935"/>
        <v>32800</v>
      </c>
      <c r="S2036" s="3">
        <f t="shared" si="936"/>
        <v>28350</v>
      </c>
      <c r="T2036" s="31">
        <f t="shared" si="937"/>
        <v>84.269662921348313</v>
      </c>
      <c r="U2036" s="31">
        <f t="shared" si="939"/>
        <v>73.378573812437423</v>
      </c>
      <c r="V2036" s="31">
        <f t="shared" si="938"/>
        <v>1</v>
      </c>
      <c r="W2036" s="31">
        <f t="shared" si="940"/>
        <v>1</v>
      </c>
      <c r="Y2036" s="3">
        <f t="shared" si="941"/>
        <v>33470.833333333336</v>
      </c>
      <c r="Z2036" s="3">
        <f t="shared" si="954"/>
        <v>34098.076923076922</v>
      </c>
      <c r="AA2036" s="3">
        <f t="shared" si="955"/>
        <v>-627.2435897435862</v>
      </c>
      <c r="AB2036" s="3">
        <f t="shared" si="956"/>
        <v>-1</v>
      </c>
      <c r="AC2036" s="3"/>
      <c r="AD2036" s="3">
        <f t="shared" si="942"/>
        <v>40900</v>
      </c>
      <c r="AE2036" s="3">
        <f t="shared" si="943"/>
        <v>28350</v>
      </c>
      <c r="AF2036" s="31">
        <f t="shared" si="944"/>
        <v>-70.119521912350606</v>
      </c>
      <c r="AG2036" s="31">
        <f t="shared" si="947"/>
        <v>1</v>
      </c>
      <c r="AI2036" s="31">
        <f t="shared" si="931"/>
        <v>31950</v>
      </c>
      <c r="AJ2036" s="31">
        <f t="shared" si="950"/>
        <v>34184.166666666672</v>
      </c>
      <c r="AK2036" s="31">
        <f t="shared" si="951"/>
        <v>2477.5</v>
      </c>
      <c r="AL2036" s="31">
        <f t="shared" si="952"/>
        <v>-60.118847404417664</v>
      </c>
      <c r="AM2036" s="31">
        <f t="shared" si="953"/>
        <v>1</v>
      </c>
    </row>
    <row r="2037" spans="1:39" x14ac:dyDescent="0.4">
      <c r="A2037" s="44">
        <v>40807</v>
      </c>
      <c r="B2037" s="45">
        <v>31850</v>
      </c>
      <c r="C2037" s="45">
        <v>35150</v>
      </c>
      <c r="D2037" s="45">
        <v>31850</v>
      </c>
      <c r="E2037" s="45">
        <v>34750</v>
      </c>
      <c r="F2037" s="46">
        <v>8.26</v>
      </c>
      <c r="G2037" s="31">
        <f t="shared" si="932"/>
        <v>1</v>
      </c>
      <c r="I2037" s="3">
        <f t="shared" si="930"/>
        <v>2650</v>
      </c>
      <c r="J2037" s="31">
        <f t="shared" si="933"/>
        <v>2650</v>
      </c>
      <c r="K2037" s="31">
        <f t="shared" si="934"/>
        <v>0</v>
      </c>
      <c r="L2037" s="31">
        <f t="shared" si="957"/>
        <v>691.71468363148176</v>
      </c>
      <c r="M2037" s="31">
        <f t="shared" si="957"/>
        <v>657.76083622433691</v>
      </c>
      <c r="N2037" s="31">
        <f t="shared" si="945"/>
        <v>1.0516203542948011</v>
      </c>
      <c r="O2037" s="31">
        <f t="shared" si="946"/>
        <v>51.258038656780258</v>
      </c>
      <c r="P2037" s="31">
        <f t="shared" si="949"/>
        <v>1</v>
      </c>
      <c r="R2037" s="3">
        <f t="shared" si="935"/>
        <v>35150</v>
      </c>
      <c r="S2037" s="3">
        <f t="shared" si="936"/>
        <v>28350</v>
      </c>
      <c r="T2037" s="31">
        <f t="shared" si="937"/>
        <v>94.117647058823522</v>
      </c>
      <c r="U2037" s="31">
        <f t="shared" si="939"/>
        <v>82.30887860762283</v>
      </c>
      <c r="V2037" s="31">
        <f t="shared" si="938"/>
        <v>1</v>
      </c>
      <c r="W2037" s="31">
        <f t="shared" si="940"/>
        <v>1</v>
      </c>
      <c r="Y2037" s="3">
        <f t="shared" si="941"/>
        <v>33137.5</v>
      </c>
      <c r="Z2037" s="3">
        <f t="shared" si="954"/>
        <v>34188.461538461539</v>
      </c>
      <c r="AA2037" s="3">
        <f t="shared" si="955"/>
        <v>-1050.961538461539</v>
      </c>
      <c r="AB2037" s="3">
        <f t="shared" si="956"/>
        <v>-1</v>
      </c>
      <c r="AC2037" s="3"/>
      <c r="AD2037" s="3">
        <f t="shared" si="942"/>
        <v>40900</v>
      </c>
      <c r="AE2037" s="3">
        <f t="shared" si="943"/>
        <v>28350</v>
      </c>
      <c r="AF2037" s="31">
        <f t="shared" si="944"/>
        <v>-49.003984063745023</v>
      </c>
      <c r="AG2037" s="31">
        <f t="shared" si="947"/>
        <v>1</v>
      </c>
      <c r="AI2037" s="31">
        <f t="shared" si="931"/>
        <v>33916.666666666664</v>
      </c>
      <c r="AJ2037" s="31">
        <f t="shared" si="950"/>
        <v>34293.333333333328</v>
      </c>
      <c r="AK2037" s="31">
        <f t="shared" si="951"/>
        <v>2368.3333333333339</v>
      </c>
      <c r="AL2037" s="31">
        <f t="shared" si="952"/>
        <v>-10.602861834388857</v>
      </c>
      <c r="AM2037" s="31">
        <f t="shared" si="953"/>
        <v>1</v>
      </c>
    </row>
    <row r="2038" spans="1:39" x14ac:dyDescent="0.4">
      <c r="A2038" s="44">
        <v>40808</v>
      </c>
      <c r="B2038" s="45">
        <v>33300</v>
      </c>
      <c r="C2038" s="45">
        <v>33750</v>
      </c>
      <c r="D2038" s="45">
        <v>32200</v>
      </c>
      <c r="E2038" s="45">
        <v>33500</v>
      </c>
      <c r="F2038" s="46">
        <v>-3.6</v>
      </c>
      <c r="G2038" s="31">
        <f t="shared" si="932"/>
        <v>-1</v>
      </c>
      <c r="I2038" s="3">
        <f t="shared" si="930"/>
        <v>-1250</v>
      </c>
      <c r="J2038" s="31">
        <f t="shared" si="933"/>
        <v>0</v>
      </c>
      <c r="K2038" s="31">
        <f t="shared" si="934"/>
        <v>1250</v>
      </c>
      <c r="L2038" s="31">
        <f t="shared" si="957"/>
        <v>642.30649194351884</v>
      </c>
      <c r="M2038" s="31">
        <f t="shared" si="957"/>
        <v>700.06363363688433</v>
      </c>
      <c r="N2038" s="31">
        <f t="shared" si="945"/>
        <v>0.91749729750521003</v>
      </c>
      <c r="O2038" s="31">
        <f t="shared" si="946"/>
        <v>47.848687906832218</v>
      </c>
      <c r="P2038" s="31">
        <f t="shared" si="949"/>
        <v>-1</v>
      </c>
      <c r="R2038" s="3">
        <f t="shared" si="935"/>
        <v>35150</v>
      </c>
      <c r="S2038" s="3">
        <f t="shared" si="936"/>
        <v>29450</v>
      </c>
      <c r="T2038" s="31">
        <f t="shared" si="937"/>
        <v>71.05263157894737</v>
      </c>
      <c r="U2038" s="31">
        <f t="shared" si="939"/>
        <v>83.146647186373073</v>
      </c>
      <c r="V2038" s="31">
        <f t="shared" si="938"/>
        <v>-1</v>
      </c>
      <c r="W2038" s="31">
        <f t="shared" si="940"/>
        <v>1</v>
      </c>
      <c r="Y2038" s="3">
        <f t="shared" si="941"/>
        <v>32687.5</v>
      </c>
      <c r="Z2038" s="3">
        <f t="shared" si="954"/>
        <v>34184.615384615383</v>
      </c>
      <c r="AA2038" s="3">
        <f t="shared" si="955"/>
        <v>-1497.1153846153829</v>
      </c>
      <c r="AB2038" s="3">
        <f t="shared" si="956"/>
        <v>-1</v>
      </c>
      <c r="AC2038" s="3"/>
      <c r="AD2038" s="3">
        <f t="shared" si="942"/>
        <v>40900</v>
      </c>
      <c r="AE2038" s="3">
        <f t="shared" si="943"/>
        <v>28350</v>
      </c>
      <c r="AF2038" s="31">
        <f t="shared" si="944"/>
        <v>-58.964143426294825</v>
      </c>
      <c r="AG2038" s="31">
        <f t="shared" si="947"/>
        <v>-1</v>
      </c>
      <c r="AI2038" s="31">
        <f t="shared" si="931"/>
        <v>33150</v>
      </c>
      <c r="AJ2038" s="31">
        <f t="shared" si="950"/>
        <v>34304.166666666664</v>
      </c>
      <c r="AK2038" s="31">
        <f t="shared" si="951"/>
        <v>2357.5000000000005</v>
      </c>
      <c r="AL2038" s="31">
        <f t="shared" si="952"/>
        <v>-32.638152468481131</v>
      </c>
      <c r="AM2038" s="31">
        <f t="shared" si="953"/>
        <v>-1</v>
      </c>
    </row>
    <row r="2039" spans="1:39" x14ac:dyDescent="0.4">
      <c r="A2039" s="47">
        <v>40809</v>
      </c>
      <c r="B2039" s="48">
        <v>31750</v>
      </c>
      <c r="C2039" s="48">
        <v>32400</v>
      </c>
      <c r="D2039" s="48">
        <v>31300</v>
      </c>
      <c r="E2039" s="48">
        <v>31400</v>
      </c>
      <c r="F2039" s="49">
        <v>-6.27</v>
      </c>
      <c r="G2039" s="31">
        <f t="shared" si="932"/>
        <v>-1</v>
      </c>
      <c r="I2039" s="3">
        <f t="shared" si="930"/>
        <v>-2100</v>
      </c>
      <c r="J2039" s="31">
        <f t="shared" si="933"/>
        <v>0</v>
      </c>
      <c r="K2039" s="31">
        <f t="shared" si="934"/>
        <v>2100</v>
      </c>
      <c r="L2039" s="31">
        <f t="shared" si="957"/>
        <v>596.42745680469602</v>
      </c>
      <c r="M2039" s="31">
        <f t="shared" si="957"/>
        <v>800.05908837710683</v>
      </c>
      <c r="N2039" s="31">
        <f t="shared" si="945"/>
        <v>0.74547925955635252</v>
      </c>
      <c r="O2039" s="31">
        <f t="shared" si="946"/>
        <v>42.709144521478329</v>
      </c>
      <c r="P2039" s="31">
        <f t="shared" si="949"/>
        <v>-1</v>
      </c>
      <c r="R2039" s="3">
        <f t="shared" si="935"/>
        <v>35150</v>
      </c>
      <c r="S2039" s="3">
        <f t="shared" si="936"/>
        <v>31050</v>
      </c>
      <c r="T2039" s="31">
        <f t="shared" si="937"/>
        <v>8.536585365853659</v>
      </c>
      <c r="U2039" s="31">
        <f t="shared" si="939"/>
        <v>57.902288001208177</v>
      </c>
      <c r="V2039" s="31">
        <f t="shared" si="938"/>
        <v>-1</v>
      </c>
      <c r="W2039" s="31">
        <f t="shared" si="940"/>
        <v>-1</v>
      </c>
      <c r="Y2039" s="3">
        <f t="shared" si="941"/>
        <v>32204.166666666668</v>
      </c>
      <c r="Z2039" s="3">
        <f t="shared" si="954"/>
        <v>34040.384615384617</v>
      </c>
      <c r="AA2039" s="3">
        <f t="shared" si="955"/>
        <v>-1836.2179487179492</v>
      </c>
      <c r="AB2039" s="3">
        <f t="shared" si="956"/>
        <v>-1</v>
      </c>
      <c r="AC2039" s="3"/>
      <c r="AD2039" s="3">
        <f t="shared" si="942"/>
        <v>38900</v>
      </c>
      <c r="AE2039" s="3">
        <f t="shared" si="943"/>
        <v>28350</v>
      </c>
      <c r="AF2039" s="31">
        <f t="shared" si="944"/>
        <v>-71.090047393364927</v>
      </c>
      <c r="AG2039" s="31">
        <f t="shared" si="947"/>
        <v>-1</v>
      </c>
      <c r="AI2039" s="31">
        <f t="shared" si="931"/>
        <v>31700</v>
      </c>
      <c r="AJ2039" s="31">
        <f t="shared" si="950"/>
        <v>34199.166666666664</v>
      </c>
      <c r="AK2039" s="31">
        <f t="shared" si="951"/>
        <v>2462.5000000000009</v>
      </c>
      <c r="AL2039" s="31">
        <f t="shared" si="952"/>
        <v>-67.659334461364821</v>
      </c>
      <c r="AM2039" s="31">
        <f t="shared" si="953"/>
        <v>-1</v>
      </c>
    </row>
    <row r="2040" spans="1:39" x14ac:dyDescent="0.4">
      <c r="A2040" s="44">
        <v>40812</v>
      </c>
      <c r="B2040" s="45">
        <v>31600</v>
      </c>
      <c r="C2040" s="45">
        <v>32200</v>
      </c>
      <c r="D2040" s="45">
        <v>31000</v>
      </c>
      <c r="E2040" s="45">
        <v>31500</v>
      </c>
      <c r="F2040" s="46">
        <v>0.32</v>
      </c>
      <c r="G2040" s="31">
        <f t="shared" si="932"/>
        <v>1</v>
      </c>
      <c r="I2040" s="3">
        <f t="shared" si="930"/>
        <v>100</v>
      </c>
      <c r="J2040" s="31">
        <f t="shared" si="933"/>
        <v>100</v>
      </c>
      <c r="K2040" s="31">
        <f t="shared" si="934"/>
        <v>0</v>
      </c>
      <c r="L2040" s="31">
        <f t="shared" si="957"/>
        <v>560.96835274721775</v>
      </c>
      <c r="M2040" s="31">
        <f t="shared" si="957"/>
        <v>742.91201063588494</v>
      </c>
      <c r="N2040" s="31">
        <f t="shared" si="945"/>
        <v>0.75509393402734848</v>
      </c>
      <c r="O2040" s="31">
        <f t="shared" si="946"/>
        <v>43.022992638044315</v>
      </c>
      <c r="P2040" s="31">
        <f t="shared" si="949"/>
        <v>1</v>
      </c>
      <c r="R2040" s="3">
        <f t="shared" si="935"/>
        <v>35150</v>
      </c>
      <c r="S2040" s="3">
        <f t="shared" si="936"/>
        <v>31000</v>
      </c>
      <c r="T2040" s="31">
        <f t="shared" si="937"/>
        <v>12.048192771084338</v>
      </c>
      <c r="U2040" s="31">
        <f t="shared" si="939"/>
        <v>30.545803238628451</v>
      </c>
      <c r="V2040" s="31">
        <f t="shared" si="938"/>
        <v>1</v>
      </c>
      <c r="W2040" s="31">
        <f t="shared" si="940"/>
        <v>-1</v>
      </c>
      <c r="Y2040" s="3">
        <f t="shared" si="941"/>
        <v>31900</v>
      </c>
      <c r="Z2040" s="3">
        <f t="shared" si="954"/>
        <v>33888.461538461539</v>
      </c>
      <c r="AA2040" s="3">
        <f t="shared" si="955"/>
        <v>-1988.461538461539</v>
      </c>
      <c r="AB2040" s="3">
        <f t="shared" si="956"/>
        <v>-1</v>
      </c>
      <c r="AC2040" s="3"/>
      <c r="AD2040" s="3">
        <f t="shared" si="942"/>
        <v>37900</v>
      </c>
      <c r="AE2040" s="3">
        <f t="shared" si="943"/>
        <v>28350</v>
      </c>
      <c r="AF2040" s="31">
        <f t="shared" si="944"/>
        <v>-67.015706806282722</v>
      </c>
      <c r="AG2040" s="31">
        <f t="shared" si="947"/>
        <v>1</v>
      </c>
      <c r="AI2040" s="31">
        <f t="shared" si="931"/>
        <v>31566.666666666668</v>
      </c>
      <c r="AJ2040" s="31">
        <f t="shared" si="950"/>
        <v>34053.333333333328</v>
      </c>
      <c r="AK2040" s="31">
        <f t="shared" si="951"/>
        <v>2565.3333333333335</v>
      </c>
      <c r="AL2040" s="31">
        <f t="shared" si="952"/>
        <v>-64.622314622314462</v>
      </c>
      <c r="AM2040" s="31">
        <f t="shared" si="953"/>
        <v>1</v>
      </c>
    </row>
    <row r="2041" spans="1:39" x14ac:dyDescent="0.4">
      <c r="A2041" s="44">
        <v>40813</v>
      </c>
      <c r="B2041" s="45">
        <v>33000</v>
      </c>
      <c r="C2041" s="45">
        <v>33650</v>
      </c>
      <c r="D2041" s="45">
        <v>31900</v>
      </c>
      <c r="E2041" s="45">
        <v>32950</v>
      </c>
      <c r="F2041" s="46">
        <v>4.5999999999999996</v>
      </c>
      <c r="G2041" s="31">
        <f t="shared" si="932"/>
        <v>1</v>
      </c>
      <c r="I2041" s="3">
        <f t="shared" si="930"/>
        <v>1450</v>
      </c>
      <c r="J2041" s="31">
        <f t="shared" si="933"/>
        <v>1450</v>
      </c>
      <c r="K2041" s="31">
        <f t="shared" si="934"/>
        <v>0</v>
      </c>
      <c r="L2041" s="31">
        <f t="shared" si="957"/>
        <v>624.47061326527364</v>
      </c>
      <c r="M2041" s="31">
        <f t="shared" si="957"/>
        <v>689.84686701903604</v>
      </c>
      <c r="N2041" s="31">
        <f t="shared" si="945"/>
        <v>0.90523077384367046</v>
      </c>
      <c r="O2041" s="31">
        <f t="shared" si="946"/>
        <v>47.51292002372135</v>
      </c>
      <c r="P2041" s="31">
        <f t="shared" si="949"/>
        <v>1</v>
      </c>
      <c r="R2041" s="3">
        <f t="shared" si="935"/>
        <v>35150</v>
      </c>
      <c r="S2041" s="3">
        <f t="shared" si="936"/>
        <v>31000</v>
      </c>
      <c r="T2041" s="31">
        <f t="shared" si="937"/>
        <v>46.987951807228917</v>
      </c>
      <c r="U2041" s="31">
        <f t="shared" si="939"/>
        <v>22.524243314722309</v>
      </c>
      <c r="V2041" s="31">
        <f t="shared" si="938"/>
        <v>1</v>
      </c>
      <c r="W2041" s="31">
        <f t="shared" si="940"/>
        <v>-1</v>
      </c>
      <c r="Y2041" s="3">
        <f t="shared" si="941"/>
        <v>31750</v>
      </c>
      <c r="Z2041" s="3">
        <f t="shared" si="954"/>
        <v>33790.384615384617</v>
      </c>
      <c r="AA2041" s="3">
        <f t="shared" si="955"/>
        <v>-2040.3846153846171</v>
      </c>
      <c r="AB2041" s="3">
        <f t="shared" si="956"/>
        <v>-1</v>
      </c>
      <c r="AC2041" s="3"/>
      <c r="AD2041" s="3">
        <f t="shared" si="942"/>
        <v>36650</v>
      </c>
      <c r="AE2041" s="3">
        <f t="shared" si="943"/>
        <v>28350</v>
      </c>
      <c r="AF2041" s="31">
        <f t="shared" si="944"/>
        <v>-44.578313253012048</v>
      </c>
      <c r="AG2041" s="31">
        <f t="shared" si="947"/>
        <v>1</v>
      </c>
      <c r="AI2041" s="31">
        <f t="shared" si="931"/>
        <v>32833.333333333336</v>
      </c>
      <c r="AJ2041" s="31">
        <f t="shared" si="950"/>
        <v>33966.666666666672</v>
      </c>
      <c r="AK2041" s="31">
        <f t="shared" si="951"/>
        <v>2583.3333333333348</v>
      </c>
      <c r="AL2041" s="31">
        <f t="shared" si="952"/>
        <v>-29.247311827957034</v>
      </c>
      <c r="AM2041" s="31">
        <f t="shared" si="953"/>
        <v>1</v>
      </c>
    </row>
    <row r="2042" spans="1:39" x14ac:dyDescent="0.4">
      <c r="A2042" s="44">
        <v>40814</v>
      </c>
      <c r="B2042" s="45">
        <v>32800</v>
      </c>
      <c r="C2042" s="45">
        <v>33200</v>
      </c>
      <c r="D2042" s="45">
        <v>32100</v>
      </c>
      <c r="E2042" s="45">
        <v>32100</v>
      </c>
      <c r="F2042" s="46">
        <v>-2.58</v>
      </c>
      <c r="G2042" s="31">
        <f t="shared" si="932"/>
        <v>-1</v>
      </c>
      <c r="I2042" s="3">
        <f t="shared" si="930"/>
        <v>-850</v>
      </c>
      <c r="J2042" s="31">
        <f t="shared" si="933"/>
        <v>0</v>
      </c>
      <c r="K2042" s="31">
        <f t="shared" si="934"/>
        <v>850</v>
      </c>
      <c r="L2042" s="31">
        <f t="shared" si="957"/>
        <v>579.86556946061125</v>
      </c>
      <c r="M2042" s="31">
        <f t="shared" si="957"/>
        <v>701.28637651767633</v>
      </c>
      <c r="N2042" s="31">
        <f t="shared" si="945"/>
        <v>0.82685988046709957</v>
      </c>
      <c r="O2042" s="31">
        <f t="shared" si="946"/>
        <v>45.261264386389847</v>
      </c>
      <c r="P2042" s="31">
        <f t="shared" si="949"/>
        <v>-1</v>
      </c>
      <c r="R2042" s="3">
        <f t="shared" si="935"/>
        <v>33750</v>
      </c>
      <c r="S2042" s="3">
        <f t="shared" si="936"/>
        <v>31000</v>
      </c>
      <c r="T2042" s="31">
        <f t="shared" si="937"/>
        <v>40</v>
      </c>
      <c r="U2042" s="31">
        <f t="shared" si="939"/>
        <v>33.012048192771083</v>
      </c>
      <c r="V2042" s="31">
        <f t="shared" si="938"/>
        <v>-1</v>
      </c>
      <c r="W2042" s="31">
        <f t="shared" si="940"/>
        <v>1</v>
      </c>
      <c r="Y2042" s="3">
        <f t="shared" si="941"/>
        <v>31816.666666666668</v>
      </c>
      <c r="Z2042" s="3">
        <f t="shared" si="954"/>
        <v>33773.076923076922</v>
      </c>
      <c r="AA2042" s="3">
        <f t="shared" si="955"/>
        <v>-1956.4102564102541</v>
      </c>
      <c r="AB2042" s="3">
        <f t="shared" si="956"/>
        <v>1</v>
      </c>
      <c r="AC2042" s="3"/>
      <c r="AD2042" s="3">
        <f t="shared" si="942"/>
        <v>36650</v>
      </c>
      <c r="AE2042" s="3">
        <f t="shared" si="943"/>
        <v>28350</v>
      </c>
      <c r="AF2042" s="31">
        <f t="shared" si="944"/>
        <v>-54.819277108433738</v>
      </c>
      <c r="AG2042" s="31">
        <f t="shared" si="947"/>
        <v>-1</v>
      </c>
      <c r="AI2042" s="31">
        <f t="shared" si="931"/>
        <v>32466.666666666668</v>
      </c>
      <c r="AJ2042" s="31">
        <f t="shared" si="950"/>
        <v>33783.333333333328</v>
      </c>
      <c r="AK2042" s="31">
        <f t="shared" si="951"/>
        <v>2508.333333333333</v>
      </c>
      <c r="AL2042" s="31">
        <f t="shared" si="952"/>
        <v>-34.994462901439491</v>
      </c>
      <c r="AM2042" s="31">
        <f t="shared" si="953"/>
        <v>-1</v>
      </c>
    </row>
    <row r="2043" spans="1:39" x14ac:dyDescent="0.4">
      <c r="A2043" s="44">
        <v>40815</v>
      </c>
      <c r="B2043" s="45">
        <v>32100</v>
      </c>
      <c r="C2043" s="45">
        <v>34000</v>
      </c>
      <c r="D2043" s="45">
        <v>31750</v>
      </c>
      <c r="E2043" s="45">
        <v>33850</v>
      </c>
      <c r="F2043" s="46">
        <v>5.45</v>
      </c>
      <c r="G2043" s="31">
        <f t="shared" si="932"/>
        <v>1</v>
      </c>
      <c r="I2043" s="3">
        <f t="shared" si="930"/>
        <v>1750</v>
      </c>
      <c r="J2043" s="31">
        <f t="shared" si="933"/>
        <v>1750</v>
      </c>
      <c r="K2043" s="31">
        <f t="shared" si="934"/>
        <v>0</v>
      </c>
      <c r="L2043" s="31">
        <f t="shared" si="957"/>
        <v>663.44660021342474</v>
      </c>
      <c r="M2043" s="31">
        <f t="shared" si="957"/>
        <v>651.19449248069941</v>
      </c>
      <c r="N2043" s="31">
        <f t="shared" si="945"/>
        <v>1.01881482087794</v>
      </c>
      <c r="O2043" s="31">
        <f t="shared" si="946"/>
        <v>50.465986792928277</v>
      </c>
      <c r="P2043" s="31">
        <f t="shared" si="949"/>
        <v>1</v>
      </c>
      <c r="R2043" s="3">
        <f t="shared" si="935"/>
        <v>34000</v>
      </c>
      <c r="S2043" s="3">
        <f t="shared" si="936"/>
        <v>31000</v>
      </c>
      <c r="T2043" s="31">
        <f t="shared" si="937"/>
        <v>95</v>
      </c>
      <c r="U2043" s="31">
        <f t="shared" si="939"/>
        <v>60.662650602409634</v>
      </c>
      <c r="V2043" s="31">
        <f t="shared" si="938"/>
        <v>1</v>
      </c>
      <c r="W2043" s="31">
        <f t="shared" si="940"/>
        <v>1</v>
      </c>
      <c r="Y2043" s="3">
        <f t="shared" si="941"/>
        <v>32004.166666666668</v>
      </c>
      <c r="Z2043" s="3">
        <f t="shared" si="954"/>
        <v>33878.846153846156</v>
      </c>
      <c r="AA2043" s="3">
        <f t="shared" si="955"/>
        <v>-1874.6794871794882</v>
      </c>
      <c r="AB2043" s="3">
        <f t="shared" si="956"/>
        <v>1</v>
      </c>
      <c r="AC2043" s="3"/>
      <c r="AD2043" s="3">
        <f t="shared" si="942"/>
        <v>35150</v>
      </c>
      <c r="AE2043" s="3">
        <f t="shared" si="943"/>
        <v>28350</v>
      </c>
      <c r="AF2043" s="31">
        <f t="shared" si="944"/>
        <v>-19.117647058823529</v>
      </c>
      <c r="AG2043" s="31">
        <f t="shared" si="947"/>
        <v>1</v>
      </c>
      <c r="AI2043" s="31">
        <f t="shared" si="931"/>
        <v>33200</v>
      </c>
      <c r="AJ2043" s="31">
        <f t="shared" si="950"/>
        <v>33550.833333333328</v>
      </c>
      <c r="AK2043" s="31">
        <f t="shared" si="951"/>
        <v>2264.4166666666656</v>
      </c>
      <c r="AL2043" s="31">
        <f t="shared" si="952"/>
        <v>-10.32888038371409</v>
      </c>
      <c r="AM2043" s="31">
        <f t="shared" si="953"/>
        <v>1</v>
      </c>
    </row>
    <row r="2044" spans="1:39" x14ac:dyDescent="0.4">
      <c r="A2044" s="47">
        <v>40816</v>
      </c>
      <c r="B2044" s="48">
        <v>33800</v>
      </c>
      <c r="C2044" s="48">
        <v>35050</v>
      </c>
      <c r="D2044" s="48">
        <v>33050</v>
      </c>
      <c r="E2044" s="48">
        <v>34500</v>
      </c>
      <c r="F2044" s="49">
        <v>1.92</v>
      </c>
      <c r="G2044" s="31">
        <f t="shared" si="932"/>
        <v>1</v>
      </c>
      <c r="I2044" s="3">
        <f t="shared" si="930"/>
        <v>650</v>
      </c>
      <c r="J2044" s="31">
        <f t="shared" si="933"/>
        <v>650</v>
      </c>
      <c r="K2044" s="31">
        <f t="shared" si="934"/>
        <v>0</v>
      </c>
      <c r="L2044" s="31">
        <f t="shared" si="957"/>
        <v>662.48612876960863</v>
      </c>
      <c r="M2044" s="31">
        <f t="shared" si="957"/>
        <v>604.68060016064942</v>
      </c>
      <c r="N2044" s="31">
        <f t="shared" si="945"/>
        <v>1.095596797042276</v>
      </c>
      <c r="O2044" s="31">
        <f t="shared" si="946"/>
        <v>52.280896715847284</v>
      </c>
      <c r="P2044" s="31">
        <f t="shared" si="949"/>
        <v>1</v>
      </c>
      <c r="R2044" s="3">
        <f t="shared" si="935"/>
        <v>35050</v>
      </c>
      <c r="S2044" s="3">
        <f t="shared" si="936"/>
        <v>31000</v>
      </c>
      <c r="T2044" s="31">
        <f t="shared" si="937"/>
        <v>86.419753086419746</v>
      </c>
      <c r="U2044" s="31">
        <f t="shared" si="939"/>
        <v>73.806584362139915</v>
      </c>
      <c r="V2044" s="31">
        <f t="shared" si="938"/>
        <v>-1</v>
      </c>
      <c r="W2044" s="31">
        <f t="shared" si="940"/>
        <v>1</v>
      </c>
      <c r="Y2044" s="3">
        <f t="shared" si="941"/>
        <v>32362.5</v>
      </c>
      <c r="Z2044" s="3">
        <f t="shared" si="954"/>
        <v>33911.538461538461</v>
      </c>
      <c r="AA2044" s="3">
        <f t="shared" si="955"/>
        <v>-1549.038461538461</v>
      </c>
      <c r="AB2044" s="3">
        <f t="shared" si="956"/>
        <v>1</v>
      </c>
      <c r="AC2044" s="3"/>
      <c r="AD2044" s="3">
        <f t="shared" si="942"/>
        <v>35150</v>
      </c>
      <c r="AE2044" s="3">
        <f t="shared" si="943"/>
        <v>28350</v>
      </c>
      <c r="AF2044" s="31">
        <f t="shared" si="944"/>
        <v>-9.5588235294117645</v>
      </c>
      <c r="AG2044" s="31">
        <f t="shared" si="947"/>
        <v>1</v>
      </c>
      <c r="AI2044" s="31">
        <f t="shared" si="931"/>
        <v>34200</v>
      </c>
      <c r="AJ2044" s="31">
        <f t="shared" si="950"/>
        <v>33346.666666666672</v>
      </c>
      <c r="AK2044" s="31">
        <f t="shared" si="951"/>
        <v>1999.0000000000014</v>
      </c>
      <c r="AL2044" s="31">
        <f t="shared" si="952"/>
        <v>28.45867378133493</v>
      </c>
      <c r="AM2044" s="31">
        <f t="shared" si="953"/>
        <v>1</v>
      </c>
    </row>
    <row r="2045" spans="1:39" x14ac:dyDescent="0.4">
      <c r="A2045" s="44">
        <v>40820</v>
      </c>
      <c r="B2045" s="45">
        <v>33250</v>
      </c>
      <c r="C2045" s="45">
        <v>33300</v>
      </c>
      <c r="D2045" s="45">
        <v>31900</v>
      </c>
      <c r="E2045" s="45">
        <v>33300</v>
      </c>
      <c r="F2045" s="46">
        <v>-3.48</v>
      </c>
      <c r="G2045" s="31">
        <f t="shared" si="932"/>
        <v>-1</v>
      </c>
      <c r="I2045" s="3">
        <f t="shared" si="930"/>
        <v>-1200</v>
      </c>
      <c r="J2045" s="31">
        <f t="shared" si="933"/>
        <v>0</v>
      </c>
      <c r="K2045" s="31">
        <f t="shared" si="934"/>
        <v>1200</v>
      </c>
      <c r="L2045" s="31">
        <f t="shared" si="957"/>
        <v>615.16569100035088</v>
      </c>
      <c r="M2045" s="31">
        <f t="shared" si="957"/>
        <v>647.20341443488883</v>
      </c>
      <c r="N2045" s="31">
        <f t="shared" si="945"/>
        <v>0.95049821629493103</v>
      </c>
      <c r="O2045" s="31">
        <f t="shared" si="946"/>
        <v>48.731047706388061</v>
      </c>
      <c r="P2045" s="31">
        <f t="shared" si="949"/>
        <v>-1</v>
      </c>
      <c r="R2045" s="3">
        <f t="shared" si="935"/>
        <v>35050</v>
      </c>
      <c r="S2045" s="3">
        <f t="shared" si="936"/>
        <v>31750</v>
      </c>
      <c r="T2045" s="31">
        <f t="shared" si="937"/>
        <v>46.969696969696969</v>
      </c>
      <c r="U2045" s="31">
        <f t="shared" si="939"/>
        <v>76.129816685372234</v>
      </c>
      <c r="V2045" s="31">
        <f t="shared" si="938"/>
        <v>-1</v>
      </c>
      <c r="W2045" s="31">
        <f t="shared" si="940"/>
        <v>1</v>
      </c>
      <c r="Y2045" s="3">
        <f t="shared" si="941"/>
        <v>32758.333333333332</v>
      </c>
      <c r="Z2045" s="3">
        <f t="shared" si="954"/>
        <v>33892.307692307695</v>
      </c>
      <c r="AA2045" s="3">
        <f t="shared" si="955"/>
        <v>-1133.974358974363</v>
      </c>
      <c r="AB2045" s="3">
        <f t="shared" si="956"/>
        <v>1</v>
      </c>
      <c r="AC2045" s="3"/>
      <c r="AD2045" s="3">
        <f t="shared" si="942"/>
        <v>35150</v>
      </c>
      <c r="AE2045" s="3">
        <f t="shared" si="943"/>
        <v>28350</v>
      </c>
      <c r="AF2045" s="31">
        <f t="shared" si="944"/>
        <v>-27.205882352941174</v>
      </c>
      <c r="AG2045" s="31">
        <f t="shared" si="947"/>
        <v>-1</v>
      </c>
      <c r="AI2045" s="31">
        <f t="shared" si="931"/>
        <v>32833.333333333336</v>
      </c>
      <c r="AJ2045" s="31">
        <f t="shared" si="950"/>
        <v>33025</v>
      </c>
      <c r="AK2045" s="31">
        <f t="shared" si="951"/>
        <v>1629.9999999999995</v>
      </c>
      <c r="AL2045" s="31">
        <f t="shared" si="952"/>
        <v>-7.8391274710292151</v>
      </c>
      <c r="AM2045" s="31">
        <f t="shared" si="953"/>
        <v>-1</v>
      </c>
    </row>
    <row r="2046" spans="1:39" x14ac:dyDescent="0.4">
      <c r="A2046" s="44">
        <v>40821</v>
      </c>
      <c r="B2046" s="45">
        <v>33800</v>
      </c>
      <c r="C2046" s="45">
        <v>33800</v>
      </c>
      <c r="D2046" s="45">
        <v>31900</v>
      </c>
      <c r="E2046" s="45">
        <v>31900</v>
      </c>
      <c r="F2046" s="46">
        <v>-4.2</v>
      </c>
      <c r="G2046" s="31">
        <f t="shared" si="932"/>
        <v>-1</v>
      </c>
      <c r="I2046" s="3">
        <f t="shared" si="930"/>
        <v>-1400</v>
      </c>
      <c r="J2046" s="31">
        <f t="shared" si="933"/>
        <v>0</v>
      </c>
      <c r="K2046" s="31">
        <f t="shared" si="934"/>
        <v>1400</v>
      </c>
      <c r="L2046" s="31">
        <f t="shared" si="957"/>
        <v>571.22528450032576</v>
      </c>
      <c r="M2046" s="31">
        <f t="shared" si="957"/>
        <v>700.97459911811097</v>
      </c>
      <c r="N2046" s="31">
        <f t="shared" si="945"/>
        <v>0.81490154596040787</v>
      </c>
      <c r="O2046" s="31">
        <f t="shared" si="946"/>
        <v>44.900592419142995</v>
      </c>
      <c r="P2046" s="31">
        <f t="shared" si="949"/>
        <v>-1</v>
      </c>
      <c r="R2046" s="3">
        <f t="shared" si="935"/>
        <v>35050</v>
      </c>
      <c r="S2046" s="3">
        <f t="shared" si="936"/>
        <v>31750</v>
      </c>
      <c r="T2046" s="31">
        <f t="shared" si="937"/>
        <v>4.5454545454545459</v>
      </c>
      <c r="U2046" s="31">
        <f t="shared" si="939"/>
        <v>45.978301533857085</v>
      </c>
      <c r="V2046" s="31">
        <f t="shared" si="938"/>
        <v>-1</v>
      </c>
      <c r="W2046" s="31">
        <f t="shared" si="940"/>
        <v>-1</v>
      </c>
      <c r="Y2046" s="3">
        <f t="shared" si="941"/>
        <v>32770.833333333336</v>
      </c>
      <c r="Z2046" s="3">
        <f t="shared" si="954"/>
        <v>33794.230769230766</v>
      </c>
      <c r="AA2046" s="3">
        <f t="shared" si="955"/>
        <v>-1023.3974358974301</v>
      </c>
      <c r="AB2046" s="3">
        <f t="shared" si="956"/>
        <v>1</v>
      </c>
      <c r="AC2046" s="3"/>
      <c r="AD2046" s="3">
        <f t="shared" si="942"/>
        <v>35150</v>
      </c>
      <c r="AE2046" s="3">
        <f t="shared" si="943"/>
        <v>28350</v>
      </c>
      <c r="AF2046" s="31">
        <f t="shared" si="944"/>
        <v>-47.794117647058826</v>
      </c>
      <c r="AG2046" s="31">
        <f t="shared" si="947"/>
        <v>-1</v>
      </c>
      <c r="AI2046" s="31">
        <f t="shared" si="931"/>
        <v>32533.333333333332</v>
      </c>
      <c r="AJ2046" s="31">
        <f t="shared" si="950"/>
        <v>32743.333333333336</v>
      </c>
      <c r="AK2046" s="31">
        <f t="shared" si="951"/>
        <v>1331.0000000000005</v>
      </c>
      <c r="AL2046" s="31">
        <f t="shared" si="952"/>
        <v>-10.518407212622268</v>
      </c>
      <c r="AM2046" s="31">
        <f t="shared" si="953"/>
        <v>-1</v>
      </c>
    </row>
    <row r="2047" spans="1:39" x14ac:dyDescent="0.4">
      <c r="A2047" s="44">
        <v>40822</v>
      </c>
      <c r="B2047" s="45">
        <v>32900</v>
      </c>
      <c r="C2047" s="45">
        <v>34350</v>
      </c>
      <c r="D2047" s="45">
        <v>32600</v>
      </c>
      <c r="E2047" s="45">
        <v>34100</v>
      </c>
      <c r="F2047" s="46">
        <v>6.9</v>
      </c>
      <c r="G2047" s="31">
        <f t="shared" si="932"/>
        <v>1</v>
      </c>
      <c r="I2047" s="3">
        <f t="shared" si="930"/>
        <v>2200</v>
      </c>
      <c r="J2047" s="31">
        <f t="shared" si="933"/>
        <v>2200</v>
      </c>
      <c r="K2047" s="31">
        <f t="shared" si="934"/>
        <v>0</v>
      </c>
      <c r="L2047" s="31">
        <f t="shared" ref="L2047:M2062" si="958">((L2046*13)+J2047)/14</f>
        <v>687.56633560744535</v>
      </c>
      <c r="M2047" s="31">
        <f t="shared" si="958"/>
        <v>650.90498489538879</v>
      </c>
      <c r="N2047" s="31">
        <f t="shared" si="945"/>
        <v>1.0563236594630607</v>
      </c>
      <c r="O2047" s="31">
        <f t="shared" si="946"/>
        <v>51.369523207201922</v>
      </c>
      <c r="P2047" s="31">
        <f t="shared" si="949"/>
        <v>1</v>
      </c>
      <c r="R2047" s="3">
        <f t="shared" si="935"/>
        <v>35050</v>
      </c>
      <c r="S2047" s="3">
        <f t="shared" si="936"/>
        <v>31750</v>
      </c>
      <c r="T2047" s="31">
        <f t="shared" si="937"/>
        <v>71.212121212121218</v>
      </c>
      <c r="U2047" s="31">
        <f t="shared" si="939"/>
        <v>40.909090909090914</v>
      </c>
      <c r="V2047" s="31">
        <f t="shared" si="938"/>
        <v>1</v>
      </c>
      <c r="W2047" s="31">
        <f t="shared" si="940"/>
        <v>-1</v>
      </c>
      <c r="Y2047" s="3">
        <f t="shared" si="941"/>
        <v>32995.833333333336</v>
      </c>
      <c r="Z2047" s="3">
        <f t="shared" si="954"/>
        <v>33780.769230769234</v>
      </c>
      <c r="AA2047" s="3">
        <f t="shared" si="955"/>
        <v>-784.93589743589837</v>
      </c>
      <c r="AB2047" s="3">
        <f t="shared" si="956"/>
        <v>1</v>
      </c>
      <c r="AC2047" s="3"/>
      <c r="AD2047" s="3">
        <f t="shared" si="942"/>
        <v>35150</v>
      </c>
      <c r="AE2047" s="3">
        <f t="shared" si="943"/>
        <v>29450</v>
      </c>
      <c r="AF2047" s="31">
        <f t="shared" si="944"/>
        <v>-18.421052631578945</v>
      </c>
      <c r="AG2047" s="31">
        <f t="shared" si="947"/>
        <v>1</v>
      </c>
      <c r="AI2047" s="31">
        <f t="shared" si="931"/>
        <v>33683.333333333336</v>
      </c>
      <c r="AJ2047" s="31">
        <f t="shared" si="950"/>
        <v>32560.833333333343</v>
      </c>
      <c r="AK2047" s="31">
        <f t="shared" si="951"/>
        <v>1130.2500000000014</v>
      </c>
      <c r="AL2047" s="31">
        <f t="shared" si="952"/>
        <v>66.209540662094895</v>
      </c>
      <c r="AM2047" s="31">
        <f t="shared" si="953"/>
        <v>1</v>
      </c>
    </row>
    <row r="2048" spans="1:39" x14ac:dyDescent="0.4">
      <c r="A2048" s="44">
        <v>40823</v>
      </c>
      <c r="B2048" s="45">
        <v>34600</v>
      </c>
      <c r="C2048" s="45">
        <v>35600</v>
      </c>
      <c r="D2048" s="45">
        <v>33000</v>
      </c>
      <c r="E2048" s="45">
        <v>34350</v>
      </c>
      <c r="F2048" s="46">
        <v>0.73</v>
      </c>
      <c r="G2048" s="31">
        <f t="shared" si="932"/>
        <v>1</v>
      </c>
      <c r="I2048" s="3">
        <f t="shared" si="930"/>
        <v>250</v>
      </c>
      <c r="J2048" s="31">
        <f t="shared" si="933"/>
        <v>250</v>
      </c>
      <c r="K2048" s="31">
        <f t="shared" si="934"/>
        <v>0</v>
      </c>
      <c r="L2048" s="31">
        <f t="shared" si="958"/>
        <v>656.31159734977064</v>
      </c>
      <c r="M2048" s="31">
        <f t="shared" si="958"/>
        <v>604.41177168857541</v>
      </c>
      <c r="N2048" s="31">
        <f t="shared" si="945"/>
        <v>1.0858683237028957</v>
      </c>
      <c r="O2048" s="31">
        <f t="shared" si="946"/>
        <v>52.058335196117739</v>
      </c>
      <c r="P2048" s="31">
        <f t="shared" si="949"/>
        <v>1</v>
      </c>
      <c r="R2048" s="3">
        <f t="shared" si="935"/>
        <v>35600</v>
      </c>
      <c r="S2048" s="3">
        <f t="shared" si="936"/>
        <v>31900</v>
      </c>
      <c r="T2048" s="31">
        <f t="shared" si="937"/>
        <v>66.21621621621621</v>
      </c>
      <c r="U2048" s="31">
        <f t="shared" si="939"/>
        <v>47.324597324597327</v>
      </c>
      <c r="V2048" s="31">
        <f t="shared" si="938"/>
        <v>-1</v>
      </c>
      <c r="W2048" s="31">
        <f t="shared" si="940"/>
        <v>1</v>
      </c>
      <c r="Y2048" s="3">
        <f t="shared" si="941"/>
        <v>33183.333333333336</v>
      </c>
      <c r="Z2048" s="3">
        <f t="shared" si="954"/>
        <v>33696.153846153844</v>
      </c>
      <c r="AA2048" s="3">
        <f t="shared" si="955"/>
        <v>-512.82051282050816</v>
      </c>
      <c r="AB2048" s="3">
        <f t="shared" si="956"/>
        <v>1</v>
      </c>
      <c r="AC2048" s="3"/>
      <c r="AD2048" s="3">
        <f t="shared" si="942"/>
        <v>35600</v>
      </c>
      <c r="AE2048" s="3">
        <f t="shared" si="943"/>
        <v>31000</v>
      </c>
      <c r="AF2048" s="31">
        <f t="shared" si="944"/>
        <v>-27.173913043478258</v>
      </c>
      <c r="AG2048" s="31">
        <f t="shared" si="947"/>
        <v>-1</v>
      </c>
      <c r="AI2048" s="31">
        <f t="shared" si="931"/>
        <v>34316.666666666664</v>
      </c>
      <c r="AJ2048" s="31">
        <f t="shared" si="950"/>
        <v>32504.166666666668</v>
      </c>
      <c r="AK2048" s="31">
        <f t="shared" si="951"/>
        <v>1070.8333333333335</v>
      </c>
      <c r="AL2048" s="31">
        <f t="shared" si="952"/>
        <v>112.84046692606981</v>
      </c>
      <c r="AM2048" s="31">
        <f t="shared" si="953"/>
        <v>1</v>
      </c>
    </row>
    <row r="2049" spans="1:39" x14ac:dyDescent="0.4">
      <c r="A2049" s="47">
        <v>40826</v>
      </c>
      <c r="B2049" s="48">
        <v>33750</v>
      </c>
      <c r="C2049" s="48">
        <v>34600</v>
      </c>
      <c r="D2049" s="48">
        <v>32850</v>
      </c>
      <c r="E2049" s="48">
        <v>33150</v>
      </c>
      <c r="F2049" s="49">
        <v>-3.49</v>
      </c>
      <c r="G2049" s="31">
        <f t="shared" si="932"/>
        <v>-1</v>
      </c>
      <c r="I2049" s="3">
        <f t="shared" si="930"/>
        <v>-1200</v>
      </c>
      <c r="J2049" s="31">
        <f t="shared" si="933"/>
        <v>0</v>
      </c>
      <c r="K2049" s="31">
        <f t="shared" si="934"/>
        <v>1200</v>
      </c>
      <c r="L2049" s="31">
        <f t="shared" si="958"/>
        <v>609.43219753907272</v>
      </c>
      <c r="M2049" s="31">
        <f t="shared" si="958"/>
        <v>646.95378799653429</v>
      </c>
      <c r="N2049" s="31">
        <f t="shared" si="945"/>
        <v>0.94200267290549877</v>
      </c>
      <c r="O2049" s="31">
        <f t="shared" si="946"/>
        <v>48.506765003373317</v>
      </c>
      <c r="P2049" s="31">
        <f t="shared" si="949"/>
        <v>-1</v>
      </c>
      <c r="R2049" s="3">
        <f t="shared" si="935"/>
        <v>35600</v>
      </c>
      <c r="S2049" s="3">
        <f t="shared" si="936"/>
        <v>31900</v>
      </c>
      <c r="T2049" s="31">
        <f t="shared" si="937"/>
        <v>33.783783783783782</v>
      </c>
      <c r="U2049" s="31">
        <f t="shared" si="939"/>
        <v>57.070707070707073</v>
      </c>
      <c r="V2049" s="31">
        <f t="shared" si="938"/>
        <v>-1</v>
      </c>
      <c r="W2049" s="31">
        <f t="shared" si="940"/>
        <v>1</v>
      </c>
      <c r="Y2049" s="3">
        <f t="shared" si="941"/>
        <v>33050</v>
      </c>
      <c r="Z2049" s="3">
        <f t="shared" si="954"/>
        <v>33526.923076923078</v>
      </c>
      <c r="AA2049" s="3">
        <f t="shared" si="955"/>
        <v>-476.92307692307804</v>
      </c>
      <c r="AB2049" s="3">
        <f t="shared" si="956"/>
        <v>1</v>
      </c>
      <c r="AC2049" s="3"/>
      <c r="AD2049" s="3">
        <f t="shared" si="942"/>
        <v>35600</v>
      </c>
      <c r="AE2049" s="3">
        <f t="shared" si="943"/>
        <v>31000</v>
      </c>
      <c r="AF2049" s="31">
        <f t="shared" si="944"/>
        <v>-53.260869565217398</v>
      </c>
      <c r="AG2049" s="31">
        <f t="shared" si="947"/>
        <v>-1</v>
      </c>
      <c r="AI2049" s="31">
        <f t="shared" si="931"/>
        <v>33533.333333333336</v>
      </c>
      <c r="AJ2049" s="31">
        <f t="shared" si="950"/>
        <v>32426.666666666668</v>
      </c>
      <c r="AK2049" s="31">
        <f t="shared" si="951"/>
        <v>997.33333333333337</v>
      </c>
      <c r="AL2049" s="31">
        <f t="shared" si="952"/>
        <v>73.975044563279937</v>
      </c>
      <c r="AM2049" s="31">
        <f t="shared" si="953"/>
        <v>-1</v>
      </c>
    </row>
    <row r="2050" spans="1:39" x14ac:dyDescent="0.4">
      <c r="A2050" s="44">
        <v>40827</v>
      </c>
      <c r="B2050" s="45">
        <v>34250</v>
      </c>
      <c r="C2050" s="45">
        <v>35550</v>
      </c>
      <c r="D2050" s="45">
        <v>33200</v>
      </c>
      <c r="E2050" s="45">
        <v>33200</v>
      </c>
      <c r="F2050" s="46">
        <v>0.15</v>
      </c>
      <c r="G2050" s="31">
        <f t="shared" si="932"/>
        <v>1</v>
      </c>
      <c r="I2050" s="3">
        <f t="shared" si="930"/>
        <v>50</v>
      </c>
      <c r="J2050" s="31">
        <f t="shared" si="933"/>
        <v>50</v>
      </c>
      <c r="K2050" s="31">
        <f t="shared" si="934"/>
        <v>0</v>
      </c>
      <c r="L2050" s="31">
        <f t="shared" si="958"/>
        <v>569.47275485771036</v>
      </c>
      <c r="M2050" s="31">
        <f t="shared" si="958"/>
        <v>600.74280313963902</v>
      </c>
      <c r="N2050" s="31">
        <f t="shared" si="945"/>
        <v>0.94794769389079114</v>
      </c>
      <c r="O2050" s="31">
        <f t="shared" si="946"/>
        <v>48.663919306651387</v>
      </c>
      <c r="P2050" s="31">
        <f t="shared" si="949"/>
        <v>1</v>
      </c>
      <c r="R2050" s="3">
        <f t="shared" si="935"/>
        <v>35600</v>
      </c>
      <c r="S2050" s="3">
        <f t="shared" si="936"/>
        <v>31900</v>
      </c>
      <c r="T2050" s="31">
        <f t="shared" si="937"/>
        <v>35.135135135135137</v>
      </c>
      <c r="U2050" s="31">
        <f t="shared" si="939"/>
        <v>45.045045045045043</v>
      </c>
      <c r="V2050" s="31">
        <f t="shared" si="938"/>
        <v>1</v>
      </c>
      <c r="W2050" s="31">
        <f t="shared" si="940"/>
        <v>-1</v>
      </c>
      <c r="Y2050" s="3">
        <f t="shared" si="941"/>
        <v>33025</v>
      </c>
      <c r="Z2050" s="3">
        <f t="shared" si="954"/>
        <v>33315.384615384617</v>
      </c>
      <c r="AA2050" s="3">
        <f t="shared" si="955"/>
        <v>-290.38461538461706</v>
      </c>
      <c r="AB2050" s="3">
        <f t="shared" si="956"/>
        <v>1</v>
      </c>
      <c r="AC2050" s="3"/>
      <c r="AD2050" s="3">
        <f t="shared" si="942"/>
        <v>35600</v>
      </c>
      <c r="AE2050" s="3">
        <f t="shared" si="943"/>
        <v>31000</v>
      </c>
      <c r="AF2050" s="31">
        <f t="shared" si="944"/>
        <v>-52.173913043478258</v>
      </c>
      <c r="AG2050" s="31">
        <f t="shared" si="947"/>
        <v>1</v>
      </c>
      <c r="AI2050" s="31">
        <f t="shared" si="931"/>
        <v>33983.333333333336</v>
      </c>
      <c r="AJ2050" s="31">
        <f t="shared" si="950"/>
        <v>32535</v>
      </c>
      <c r="AK2050" s="31">
        <f t="shared" si="951"/>
        <v>1030.0000000000005</v>
      </c>
      <c r="AL2050" s="31">
        <f t="shared" si="952"/>
        <v>93.743257820927838</v>
      </c>
      <c r="AM2050" s="31">
        <f t="shared" si="953"/>
        <v>1</v>
      </c>
    </row>
    <row r="2051" spans="1:39" x14ac:dyDescent="0.4">
      <c r="A2051" s="44">
        <v>40828</v>
      </c>
      <c r="B2051" s="45">
        <v>33500</v>
      </c>
      <c r="C2051" s="45">
        <v>35700</v>
      </c>
      <c r="D2051" s="45">
        <v>33050</v>
      </c>
      <c r="E2051" s="45">
        <v>35350</v>
      </c>
      <c r="F2051" s="46">
        <v>6.48</v>
      </c>
      <c r="G2051" s="31">
        <f t="shared" si="932"/>
        <v>1</v>
      </c>
      <c r="I2051" s="3">
        <f t="shared" si="930"/>
        <v>2150</v>
      </c>
      <c r="J2051" s="31">
        <f t="shared" si="933"/>
        <v>2150</v>
      </c>
      <c r="K2051" s="31">
        <f t="shared" si="934"/>
        <v>0</v>
      </c>
      <c r="L2051" s="31">
        <f t="shared" si="958"/>
        <v>682.36755808215969</v>
      </c>
      <c r="M2051" s="31">
        <f t="shared" si="958"/>
        <v>557.83260291537908</v>
      </c>
      <c r="N2051" s="31">
        <f t="shared" si="945"/>
        <v>1.2232478964404883</v>
      </c>
      <c r="O2051" s="31">
        <f t="shared" si="946"/>
        <v>55.020760320923216</v>
      </c>
      <c r="P2051" s="31">
        <f t="shared" si="949"/>
        <v>1</v>
      </c>
      <c r="R2051" s="3">
        <f t="shared" si="935"/>
        <v>35700</v>
      </c>
      <c r="S2051" s="3">
        <f t="shared" si="936"/>
        <v>32600</v>
      </c>
      <c r="T2051" s="31">
        <f t="shared" si="937"/>
        <v>88.709677419354833</v>
      </c>
      <c r="U2051" s="31">
        <f t="shared" si="939"/>
        <v>52.542865446091248</v>
      </c>
      <c r="V2051" s="31">
        <f t="shared" si="938"/>
        <v>1</v>
      </c>
      <c r="W2051" s="31">
        <f t="shared" si="940"/>
        <v>1</v>
      </c>
      <c r="Y2051" s="3">
        <f t="shared" si="941"/>
        <v>33354.166666666664</v>
      </c>
      <c r="Z2051" s="3">
        <f t="shared" si="954"/>
        <v>33184.615384615383</v>
      </c>
      <c r="AA2051" s="3">
        <f t="shared" si="955"/>
        <v>169.55128205128131</v>
      </c>
      <c r="AB2051" s="3">
        <f t="shared" si="956"/>
        <v>1</v>
      </c>
      <c r="AC2051" s="3"/>
      <c r="AD2051" s="3">
        <f t="shared" si="942"/>
        <v>35700</v>
      </c>
      <c r="AE2051" s="3">
        <f t="shared" si="943"/>
        <v>31000</v>
      </c>
      <c r="AF2051" s="31">
        <f t="shared" si="944"/>
        <v>-7.4468085106382977</v>
      </c>
      <c r="AG2051" s="31">
        <f t="shared" si="947"/>
        <v>1</v>
      </c>
      <c r="AI2051" s="31">
        <f t="shared" si="931"/>
        <v>34700</v>
      </c>
      <c r="AJ2051" s="31">
        <f t="shared" si="950"/>
        <v>32688.333333333332</v>
      </c>
      <c r="AK2051" s="31">
        <f t="shared" si="951"/>
        <v>1077.8333333333337</v>
      </c>
      <c r="AL2051" s="31">
        <f t="shared" si="952"/>
        <v>124.42657594969336</v>
      </c>
      <c r="AM2051" s="31">
        <f t="shared" si="953"/>
        <v>1</v>
      </c>
    </row>
    <row r="2052" spans="1:39" x14ac:dyDescent="0.4">
      <c r="A2052" s="44">
        <v>40829</v>
      </c>
      <c r="B2052" s="45">
        <v>35400</v>
      </c>
      <c r="C2052" s="45">
        <v>36600</v>
      </c>
      <c r="D2052" s="45">
        <v>35200</v>
      </c>
      <c r="E2052" s="45">
        <v>36200</v>
      </c>
      <c r="F2052" s="46">
        <v>2.4</v>
      </c>
      <c r="G2052" s="31">
        <f t="shared" si="932"/>
        <v>1</v>
      </c>
      <c r="I2052" s="3">
        <f t="shared" si="930"/>
        <v>850</v>
      </c>
      <c r="J2052" s="31">
        <f t="shared" si="933"/>
        <v>850</v>
      </c>
      <c r="K2052" s="31">
        <f t="shared" si="934"/>
        <v>0</v>
      </c>
      <c r="L2052" s="31">
        <f t="shared" si="958"/>
        <v>694.34130393343401</v>
      </c>
      <c r="M2052" s="31">
        <f t="shared" si="958"/>
        <v>517.98741699285199</v>
      </c>
      <c r="N2052" s="31">
        <f t="shared" si="945"/>
        <v>1.3404597894759587</v>
      </c>
      <c r="O2052" s="31">
        <f t="shared" si="946"/>
        <v>57.273352676402723</v>
      </c>
      <c r="P2052" s="31">
        <f t="shared" si="949"/>
        <v>1</v>
      </c>
      <c r="R2052" s="3">
        <f t="shared" si="935"/>
        <v>36600</v>
      </c>
      <c r="S2052" s="3">
        <f t="shared" si="936"/>
        <v>32850</v>
      </c>
      <c r="T2052" s="31">
        <f t="shared" si="937"/>
        <v>89.333333333333329</v>
      </c>
      <c r="U2052" s="31">
        <f t="shared" si="939"/>
        <v>71.059381962607759</v>
      </c>
      <c r="V2052" s="31">
        <f t="shared" si="938"/>
        <v>1</v>
      </c>
      <c r="W2052" s="31">
        <f t="shared" si="940"/>
        <v>1</v>
      </c>
      <c r="Y2052" s="3">
        <f t="shared" si="941"/>
        <v>33745.833333333336</v>
      </c>
      <c r="Z2052" s="3">
        <f t="shared" si="954"/>
        <v>33080.769230769234</v>
      </c>
      <c r="AA2052" s="3">
        <f t="shared" si="955"/>
        <v>665.06410256410163</v>
      </c>
      <c r="AB2052" s="3">
        <f t="shared" si="956"/>
        <v>1</v>
      </c>
      <c r="AC2052" s="3"/>
      <c r="AD2052" s="3">
        <f t="shared" si="942"/>
        <v>36600</v>
      </c>
      <c r="AE2052" s="3">
        <f t="shared" si="943"/>
        <v>31000</v>
      </c>
      <c r="AF2052" s="31">
        <f t="shared" si="944"/>
        <v>-7.1428571428571423</v>
      </c>
      <c r="AG2052" s="31">
        <f t="shared" si="947"/>
        <v>1</v>
      </c>
      <c r="AI2052" s="31">
        <f t="shared" si="931"/>
        <v>36000</v>
      </c>
      <c r="AJ2052" s="31">
        <f t="shared" si="950"/>
        <v>32952.5</v>
      </c>
      <c r="AK2052" s="31">
        <f t="shared" si="951"/>
        <v>1115.8333333333333</v>
      </c>
      <c r="AL2052" s="31">
        <f t="shared" si="952"/>
        <v>182.07617625093357</v>
      </c>
      <c r="AM2052" s="31">
        <f t="shared" si="953"/>
        <v>1</v>
      </c>
    </row>
    <row r="2053" spans="1:39" x14ac:dyDescent="0.4">
      <c r="A2053" s="44">
        <v>40830</v>
      </c>
      <c r="B2053" s="45">
        <v>36200</v>
      </c>
      <c r="C2053" s="45">
        <v>37050</v>
      </c>
      <c r="D2053" s="45">
        <v>35300</v>
      </c>
      <c r="E2053" s="45">
        <v>36150</v>
      </c>
      <c r="F2053" s="46">
        <v>-0.14000000000000001</v>
      </c>
      <c r="G2053" s="31">
        <f t="shared" si="932"/>
        <v>-1</v>
      </c>
      <c r="I2053" s="3">
        <f t="shared" si="930"/>
        <v>-50</v>
      </c>
      <c r="J2053" s="31">
        <f t="shared" si="933"/>
        <v>0</v>
      </c>
      <c r="K2053" s="31">
        <f t="shared" si="934"/>
        <v>50</v>
      </c>
      <c r="L2053" s="31">
        <f t="shared" si="958"/>
        <v>644.74549650961728</v>
      </c>
      <c r="M2053" s="31">
        <f t="shared" si="958"/>
        <v>484.55974435050541</v>
      </c>
      <c r="N2053" s="31">
        <f t="shared" si="945"/>
        <v>1.3305799832254366</v>
      </c>
      <c r="O2053" s="31">
        <f t="shared" si="946"/>
        <v>57.092225660668504</v>
      </c>
      <c r="P2053" s="31">
        <f t="shared" si="949"/>
        <v>-1</v>
      </c>
      <c r="R2053" s="3">
        <f t="shared" si="935"/>
        <v>37050</v>
      </c>
      <c r="S2053" s="3">
        <f t="shared" si="936"/>
        <v>32850</v>
      </c>
      <c r="T2053" s="31">
        <f t="shared" si="937"/>
        <v>78.571428571428569</v>
      </c>
      <c r="U2053" s="31">
        <f t="shared" si="939"/>
        <v>85.538146441372248</v>
      </c>
      <c r="V2053" s="31">
        <f t="shared" si="938"/>
        <v>-1</v>
      </c>
      <c r="W2053" s="31">
        <f t="shared" si="940"/>
        <v>1</v>
      </c>
      <c r="Y2053" s="3">
        <f t="shared" si="941"/>
        <v>34012.5</v>
      </c>
      <c r="Z2053" s="3">
        <f t="shared" si="954"/>
        <v>33040.384615384617</v>
      </c>
      <c r="AA2053" s="3">
        <f t="shared" si="955"/>
        <v>972.11538461538294</v>
      </c>
      <c r="AB2053" s="3">
        <f t="shared" si="956"/>
        <v>1</v>
      </c>
      <c r="AC2053" s="3"/>
      <c r="AD2053" s="3">
        <f t="shared" si="942"/>
        <v>37050</v>
      </c>
      <c r="AE2053" s="3">
        <f t="shared" si="943"/>
        <v>31000</v>
      </c>
      <c r="AF2053" s="31">
        <f t="shared" si="944"/>
        <v>-14.87603305785124</v>
      </c>
      <c r="AG2053" s="31">
        <f t="shared" si="947"/>
        <v>-1</v>
      </c>
      <c r="AI2053" s="31">
        <f t="shared" si="931"/>
        <v>36166.666666666664</v>
      </c>
      <c r="AJ2053" s="31">
        <f t="shared" si="950"/>
        <v>33290.833333333328</v>
      </c>
      <c r="AK2053" s="31">
        <f t="shared" si="951"/>
        <v>1088.2499999999993</v>
      </c>
      <c r="AL2053" s="31">
        <f t="shared" si="952"/>
        <v>176.17479643668506</v>
      </c>
      <c r="AM2053" s="31">
        <f t="shared" si="953"/>
        <v>-1</v>
      </c>
    </row>
    <row r="2054" spans="1:39" x14ac:dyDescent="0.4">
      <c r="A2054" s="47">
        <v>40833</v>
      </c>
      <c r="B2054" s="48">
        <v>36300</v>
      </c>
      <c r="C2054" s="48">
        <v>37050</v>
      </c>
      <c r="D2054" s="48">
        <v>36100</v>
      </c>
      <c r="E2054" s="48">
        <v>36300</v>
      </c>
      <c r="F2054" s="49">
        <v>0.41</v>
      </c>
      <c r="G2054" s="31">
        <f t="shared" si="932"/>
        <v>1</v>
      </c>
      <c r="I2054" s="3">
        <f t="shared" si="930"/>
        <v>150</v>
      </c>
      <c r="J2054" s="31">
        <f t="shared" si="933"/>
        <v>150</v>
      </c>
      <c r="K2054" s="31">
        <f t="shared" si="934"/>
        <v>0</v>
      </c>
      <c r="L2054" s="31">
        <f t="shared" si="958"/>
        <v>609.40653247321609</v>
      </c>
      <c r="M2054" s="31">
        <f t="shared" si="958"/>
        <v>449.94833403975503</v>
      </c>
      <c r="N2054" s="31">
        <f t="shared" si="945"/>
        <v>1.3543922409975457</v>
      </c>
      <c r="O2054" s="31">
        <f t="shared" si="946"/>
        <v>57.526193699300322</v>
      </c>
      <c r="P2054" s="31">
        <f t="shared" si="949"/>
        <v>1</v>
      </c>
      <c r="R2054" s="3">
        <f t="shared" si="935"/>
        <v>37050</v>
      </c>
      <c r="S2054" s="3">
        <f t="shared" si="936"/>
        <v>33050</v>
      </c>
      <c r="T2054" s="31">
        <f t="shared" si="937"/>
        <v>81.25</v>
      </c>
      <c r="U2054" s="31">
        <f t="shared" si="939"/>
        <v>83.051587301587304</v>
      </c>
      <c r="V2054" s="31">
        <f t="shared" si="938"/>
        <v>1</v>
      </c>
      <c r="W2054" s="31">
        <f t="shared" si="940"/>
        <v>-1</v>
      </c>
      <c r="Y2054" s="3">
        <f t="shared" si="941"/>
        <v>34362.5</v>
      </c>
      <c r="Z2054" s="3">
        <f t="shared" si="954"/>
        <v>33084.615384615383</v>
      </c>
      <c r="AA2054" s="3">
        <f t="shared" si="955"/>
        <v>1277.8846153846171</v>
      </c>
      <c r="AB2054" s="3">
        <f t="shared" si="956"/>
        <v>1</v>
      </c>
      <c r="AC2054" s="3"/>
      <c r="AD2054" s="3">
        <f t="shared" si="942"/>
        <v>37050</v>
      </c>
      <c r="AE2054" s="3">
        <f t="shared" si="943"/>
        <v>31750</v>
      </c>
      <c r="AF2054" s="31">
        <f t="shared" si="944"/>
        <v>-14.150943396226415</v>
      </c>
      <c r="AG2054" s="31">
        <f t="shared" si="947"/>
        <v>1</v>
      </c>
      <c r="AI2054" s="31">
        <f t="shared" si="931"/>
        <v>36483.333333333336</v>
      </c>
      <c r="AJ2054" s="31">
        <f t="shared" si="950"/>
        <v>33548.333333333328</v>
      </c>
      <c r="AK2054" s="31">
        <f t="shared" si="951"/>
        <v>1151.4999999999991</v>
      </c>
      <c r="AL2054" s="31">
        <f t="shared" si="952"/>
        <v>169.92328846432244</v>
      </c>
      <c r="AM2054" s="31">
        <f t="shared" si="953"/>
        <v>-1</v>
      </c>
    </row>
    <row r="2055" spans="1:39" x14ac:dyDescent="0.4">
      <c r="A2055" s="44">
        <v>40834</v>
      </c>
      <c r="B2055" s="45">
        <v>35650</v>
      </c>
      <c r="C2055" s="45">
        <v>35650</v>
      </c>
      <c r="D2055" s="45">
        <v>34750</v>
      </c>
      <c r="E2055" s="45">
        <v>34800</v>
      </c>
      <c r="F2055" s="46">
        <v>-4.13</v>
      </c>
      <c r="G2055" s="31">
        <f t="shared" si="932"/>
        <v>-1</v>
      </c>
      <c r="I2055" s="3">
        <f t="shared" si="930"/>
        <v>-1500</v>
      </c>
      <c r="J2055" s="31">
        <f t="shared" si="933"/>
        <v>0</v>
      </c>
      <c r="K2055" s="31">
        <f t="shared" si="934"/>
        <v>1500</v>
      </c>
      <c r="L2055" s="31">
        <f t="shared" si="958"/>
        <v>565.87749443941493</v>
      </c>
      <c r="M2055" s="31">
        <f t="shared" si="958"/>
        <v>524.95202446548683</v>
      </c>
      <c r="N2055" s="31">
        <f t="shared" si="945"/>
        <v>1.0779604003158174</v>
      </c>
      <c r="O2055" s="31">
        <f t="shared" si="946"/>
        <v>51.875887536258361</v>
      </c>
      <c r="P2055" s="31">
        <f t="shared" si="949"/>
        <v>-1</v>
      </c>
      <c r="R2055" s="3">
        <f t="shared" si="935"/>
        <v>37050</v>
      </c>
      <c r="S2055" s="3">
        <f t="shared" si="936"/>
        <v>33050</v>
      </c>
      <c r="T2055" s="31">
        <f t="shared" si="937"/>
        <v>43.75</v>
      </c>
      <c r="U2055" s="31">
        <f t="shared" si="939"/>
        <v>67.857142857142847</v>
      </c>
      <c r="V2055" s="31">
        <f t="shared" si="938"/>
        <v>-1</v>
      </c>
      <c r="W2055" s="31">
        <f t="shared" si="940"/>
        <v>-1</v>
      </c>
      <c r="Y2055" s="3">
        <f t="shared" si="941"/>
        <v>34441.666666666664</v>
      </c>
      <c r="Z2055" s="3">
        <f t="shared" si="954"/>
        <v>33086.538461538461</v>
      </c>
      <c r="AA2055" s="3">
        <f t="shared" si="955"/>
        <v>1355.1282051282033</v>
      </c>
      <c r="AB2055" s="3">
        <f t="shared" si="956"/>
        <v>1</v>
      </c>
      <c r="AC2055" s="3"/>
      <c r="AD2055" s="3">
        <f t="shared" si="942"/>
        <v>37050</v>
      </c>
      <c r="AE2055" s="3">
        <f t="shared" si="943"/>
        <v>31750</v>
      </c>
      <c r="AF2055" s="31">
        <f t="shared" si="944"/>
        <v>-42.452830188679243</v>
      </c>
      <c r="AG2055" s="31">
        <f t="shared" si="947"/>
        <v>-1</v>
      </c>
      <c r="AI2055" s="31">
        <f t="shared" si="931"/>
        <v>35066.666666666664</v>
      </c>
      <c r="AJ2055" s="31">
        <f t="shared" si="950"/>
        <v>33714.166666666657</v>
      </c>
      <c r="AK2055" s="31">
        <f t="shared" si="951"/>
        <v>1140.5833333333317</v>
      </c>
      <c r="AL2055" s="31">
        <f t="shared" si="952"/>
        <v>79.05311609556567</v>
      </c>
      <c r="AM2055" s="31">
        <f t="shared" si="953"/>
        <v>-1</v>
      </c>
    </row>
    <row r="2056" spans="1:39" x14ac:dyDescent="0.4">
      <c r="A2056" s="44">
        <v>40835</v>
      </c>
      <c r="B2056" s="45">
        <v>35400</v>
      </c>
      <c r="C2056" s="45">
        <v>35900</v>
      </c>
      <c r="D2056" s="45">
        <v>34550</v>
      </c>
      <c r="E2056" s="45">
        <v>35900</v>
      </c>
      <c r="F2056" s="46">
        <v>3.16</v>
      </c>
      <c r="G2056" s="31">
        <f t="shared" si="932"/>
        <v>1</v>
      </c>
      <c r="I2056" s="3">
        <f t="shared" si="930"/>
        <v>1100</v>
      </c>
      <c r="J2056" s="31">
        <f t="shared" si="933"/>
        <v>1100</v>
      </c>
      <c r="K2056" s="31">
        <f t="shared" si="934"/>
        <v>0</v>
      </c>
      <c r="L2056" s="31">
        <f t="shared" si="958"/>
        <v>604.02910197945675</v>
      </c>
      <c r="M2056" s="31">
        <f t="shared" si="958"/>
        <v>487.45545128938062</v>
      </c>
      <c r="N2056" s="31">
        <f t="shared" si="945"/>
        <v>1.2391472910636741</v>
      </c>
      <c r="O2056" s="31">
        <f t="shared" si="946"/>
        <v>55.340142026790716</v>
      </c>
      <c r="P2056" s="31">
        <f t="shared" si="949"/>
        <v>1</v>
      </c>
      <c r="R2056" s="3">
        <f t="shared" si="935"/>
        <v>37050</v>
      </c>
      <c r="S2056" s="3">
        <f t="shared" si="936"/>
        <v>34550</v>
      </c>
      <c r="T2056" s="31">
        <f t="shared" si="937"/>
        <v>54</v>
      </c>
      <c r="U2056" s="31">
        <f t="shared" si="939"/>
        <v>59.666666666666664</v>
      </c>
      <c r="V2056" s="31">
        <f t="shared" si="938"/>
        <v>1</v>
      </c>
      <c r="W2056" s="31">
        <f t="shared" si="940"/>
        <v>-1</v>
      </c>
      <c r="Y2056" s="3">
        <f t="shared" si="941"/>
        <v>34558.333333333336</v>
      </c>
      <c r="Z2056" s="3">
        <f t="shared" si="954"/>
        <v>33263.461538461539</v>
      </c>
      <c r="AA2056" s="3">
        <f t="shared" si="955"/>
        <v>1294.8717948717967</v>
      </c>
      <c r="AB2056" s="3">
        <f t="shared" si="956"/>
        <v>-1</v>
      </c>
      <c r="AC2056" s="3"/>
      <c r="AD2056" s="3">
        <f t="shared" si="942"/>
        <v>37050</v>
      </c>
      <c r="AE2056" s="3">
        <f t="shared" si="943"/>
        <v>31750</v>
      </c>
      <c r="AF2056" s="31">
        <f t="shared" si="944"/>
        <v>-21.69811320754717</v>
      </c>
      <c r="AG2056" s="31">
        <f t="shared" si="947"/>
        <v>1</v>
      </c>
      <c r="AI2056" s="31">
        <f t="shared" si="931"/>
        <v>35450</v>
      </c>
      <c r="AJ2056" s="31">
        <f t="shared" si="950"/>
        <v>33889.166666666657</v>
      </c>
      <c r="AK2056" s="31">
        <f t="shared" si="951"/>
        <v>1139.1666666666658</v>
      </c>
      <c r="AL2056" s="31">
        <f t="shared" si="952"/>
        <v>91.343574737869446</v>
      </c>
      <c r="AM2056" s="31">
        <f t="shared" si="953"/>
        <v>1</v>
      </c>
    </row>
    <row r="2057" spans="1:39" x14ac:dyDescent="0.4">
      <c r="A2057" s="44">
        <v>40836</v>
      </c>
      <c r="B2057" s="45">
        <v>35950</v>
      </c>
      <c r="C2057" s="45">
        <v>36250</v>
      </c>
      <c r="D2057" s="45">
        <v>34650</v>
      </c>
      <c r="E2057" s="45">
        <v>35000</v>
      </c>
      <c r="F2057" s="46">
        <v>-2.5099999999999998</v>
      </c>
      <c r="G2057" s="31">
        <f t="shared" si="932"/>
        <v>-1</v>
      </c>
      <c r="I2057" s="3">
        <f t="shared" si="930"/>
        <v>-900</v>
      </c>
      <c r="J2057" s="31">
        <f t="shared" si="933"/>
        <v>0</v>
      </c>
      <c r="K2057" s="31">
        <f t="shared" si="934"/>
        <v>900</v>
      </c>
      <c r="L2057" s="31">
        <f t="shared" si="958"/>
        <v>560.88416612378126</v>
      </c>
      <c r="M2057" s="31">
        <f t="shared" si="958"/>
        <v>516.92291905442482</v>
      </c>
      <c r="N2057" s="31">
        <f t="shared" si="945"/>
        <v>1.0850441051245552</v>
      </c>
      <c r="O2057" s="31">
        <f t="shared" si="946"/>
        <v>52.039383841222744</v>
      </c>
      <c r="P2057" s="31">
        <f t="shared" si="949"/>
        <v>-1</v>
      </c>
      <c r="R2057" s="3">
        <f t="shared" si="935"/>
        <v>37050</v>
      </c>
      <c r="S2057" s="3">
        <f t="shared" si="936"/>
        <v>34550</v>
      </c>
      <c r="T2057" s="31">
        <f t="shared" si="937"/>
        <v>18</v>
      </c>
      <c r="U2057" s="31">
        <f t="shared" si="939"/>
        <v>38.583333333333336</v>
      </c>
      <c r="V2057" s="31">
        <f t="shared" si="938"/>
        <v>-1</v>
      </c>
      <c r="W2057" s="31">
        <f t="shared" si="940"/>
        <v>-1</v>
      </c>
      <c r="Y2057" s="3">
        <f t="shared" si="941"/>
        <v>34700</v>
      </c>
      <c r="Z2057" s="3">
        <f t="shared" si="954"/>
        <v>33394.230769230766</v>
      </c>
      <c r="AA2057" s="3">
        <f t="shared" si="955"/>
        <v>1305.7692307692341</v>
      </c>
      <c r="AB2057" s="3">
        <f t="shared" si="956"/>
        <v>1</v>
      </c>
      <c r="AC2057" s="3"/>
      <c r="AD2057" s="3">
        <f t="shared" si="942"/>
        <v>37050</v>
      </c>
      <c r="AE2057" s="3">
        <f t="shared" si="943"/>
        <v>31900</v>
      </c>
      <c r="AF2057" s="31">
        <f t="shared" si="944"/>
        <v>-39.805825242718448</v>
      </c>
      <c r="AG2057" s="31">
        <f t="shared" si="947"/>
        <v>-1</v>
      </c>
      <c r="AI2057" s="31">
        <f t="shared" si="931"/>
        <v>35300</v>
      </c>
      <c r="AJ2057" s="31">
        <f t="shared" si="950"/>
        <v>33958.333333333328</v>
      </c>
      <c r="AK2057" s="31">
        <f t="shared" si="951"/>
        <v>1208.3333333333326</v>
      </c>
      <c r="AL2057" s="31">
        <f t="shared" si="952"/>
        <v>74.022988505747435</v>
      </c>
      <c r="AM2057" s="31">
        <f t="shared" si="953"/>
        <v>-1</v>
      </c>
    </row>
    <row r="2058" spans="1:39" x14ac:dyDescent="0.4">
      <c r="A2058" s="44">
        <v>40837</v>
      </c>
      <c r="B2058" s="45">
        <v>35100</v>
      </c>
      <c r="C2058" s="45">
        <v>35350</v>
      </c>
      <c r="D2058" s="45">
        <v>33900</v>
      </c>
      <c r="E2058" s="45">
        <v>34750</v>
      </c>
      <c r="F2058" s="46">
        <v>-0.71</v>
      </c>
      <c r="G2058" s="31">
        <f t="shared" si="932"/>
        <v>-1</v>
      </c>
      <c r="I2058" s="3">
        <f t="shared" si="930"/>
        <v>-250</v>
      </c>
      <c r="J2058" s="31">
        <f t="shared" si="933"/>
        <v>0</v>
      </c>
      <c r="K2058" s="31">
        <f t="shared" si="934"/>
        <v>250</v>
      </c>
      <c r="L2058" s="31">
        <f t="shared" si="958"/>
        <v>520.82101140065402</v>
      </c>
      <c r="M2058" s="31">
        <f t="shared" si="958"/>
        <v>497.85699626482307</v>
      </c>
      <c r="N2058" s="31">
        <f t="shared" si="945"/>
        <v>1.046125725475626</v>
      </c>
      <c r="O2058" s="31">
        <f t="shared" si="946"/>
        <v>51.127147880047893</v>
      </c>
      <c r="P2058" s="31">
        <f t="shared" si="949"/>
        <v>-1</v>
      </c>
      <c r="R2058" s="3">
        <f t="shared" si="935"/>
        <v>37050</v>
      </c>
      <c r="S2058" s="3">
        <f t="shared" si="936"/>
        <v>33900</v>
      </c>
      <c r="T2058" s="31">
        <f t="shared" si="937"/>
        <v>26.984126984126984</v>
      </c>
      <c r="U2058" s="31">
        <f t="shared" si="939"/>
        <v>32.994708994708994</v>
      </c>
      <c r="V2058" s="31">
        <f t="shared" si="938"/>
        <v>1</v>
      </c>
      <c r="W2058" s="31">
        <f t="shared" si="940"/>
        <v>-1</v>
      </c>
      <c r="Y2058" s="3">
        <f t="shared" si="941"/>
        <v>34937.5</v>
      </c>
      <c r="Z2058" s="3">
        <f t="shared" si="954"/>
        <v>33569.230769230766</v>
      </c>
      <c r="AA2058" s="3">
        <f t="shared" si="955"/>
        <v>1368.2692307692341</v>
      </c>
      <c r="AB2058" s="3">
        <f t="shared" si="956"/>
        <v>1</v>
      </c>
      <c r="AC2058" s="3"/>
      <c r="AD2058" s="3">
        <f t="shared" si="942"/>
        <v>37050</v>
      </c>
      <c r="AE2058" s="3">
        <f t="shared" si="943"/>
        <v>31900</v>
      </c>
      <c r="AF2058" s="31">
        <f t="shared" si="944"/>
        <v>-44.660194174757287</v>
      </c>
      <c r="AG2058" s="31">
        <f t="shared" si="947"/>
        <v>-1</v>
      </c>
      <c r="AI2058" s="31">
        <f t="shared" si="931"/>
        <v>34666.666666666664</v>
      </c>
      <c r="AJ2058" s="31">
        <f t="shared" si="950"/>
        <v>34034.166666666664</v>
      </c>
      <c r="AK2058" s="31">
        <f t="shared" si="951"/>
        <v>1200.8333333333323</v>
      </c>
      <c r="AL2058" s="31">
        <f t="shared" si="952"/>
        <v>35.114503816793921</v>
      </c>
      <c r="AM2058" s="31">
        <f t="shared" si="953"/>
        <v>-1</v>
      </c>
    </row>
    <row r="2059" spans="1:39" x14ac:dyDescent="0.4">
      <c r="A2059" s="47">
        <v>40840</v>
      </c>
      <c r="B2059" s="48">
        <v>35350</v>
      </c>
      <c r="C2059" s="48">
        <v>38050</v>
      </c>
      <c r="D2059" s="48">
        <v>35200</v>
      </c>
      <c r="E2059" s="48">
        <v>38050</v>
      </c>
      <c r="F2059" s="49">
        <v>9.5</v>
      </c>
      <c r="G2059" s="31">
        <f t="shared" si="932"/>
        <v>1</v>
      </c>
      <c r="I2059" s="3">
        <f t="shared" si="930"/>
        <v>3300</v>
      </c>
      <c r="J2059" s="31">
        <f t="shared" si="933"/>
        <v>3300</v>
      </c>
      <c r="K2059" s="31">
        <f t="shared" si="934"/>
        <v>0</v>
      </c>
      <c r="L2059" s="31">
        <f t="shared" si="958"/>
        <v>719.33379630060722</v>
      </c>
      <c r="M2059" s="31">
        <f t="shared" si="958"/>
        <v>462.29578224590711</v>
      </c>
      <c r="N2059" s="31">
        <f t="shared" si="945"/>
        <v>1.5560033725723565</v>
      </c>
      <c r="O2059" s="31">
        <f t="shared" si="946"/>
        <v>60.876420949570111</v>
      </c>
      <c r="P2059" s="31">
        <f t="shared" si="949"/>
        <v>1</v>
      </c>
      <c r="R2059" s="3">
        <f t="shared" si="935"/>
        <v>38050</v>
      </c>
      <c r="S2059" s="3">
        <f t="shared" si="936"/>
        <v>33900</v>
      </c>
      <c r="T2059" s="31">
        <f t="shared" si="937"/>
        <v>100</v>
      </c>
      <c r="U2059" s="31">
        <f t="shared" si="939"/>
        <v>48.328042328042329</v>
      </c>
      <c r="V2059" s="31">
        <f t="shared" si="938"/>
        <v>1</v>
      </c>
      <c r="W2059" s="31">
        <f t="shared" si="940"/>
        <v>1</v>
      </c>
      <c r="Y2059" s="3">
        <f t="shared" si="941"/>
        <v>35266.666666666664</v>
      </c>
      <c r="Z2059" s="3">
        <f t="shared" si="954"/>
        <v>33934.615384615383</v>
      </c>
      <c r="AA2059" s="3">
        <f t="shared" si="955"/>
        <v>1332.0512820512813</v>
      </c>
      <c r="AB2059" s="3">
        <f t="shared" si="956"/>
        <v>-1</v>
      </c>
      <c r="AC2059" s="3"/>
      <c r="AD2059" s="3">
        <f t="shared" si="942"/>
        <v>38050</v>
      </c>
      <c r="AE2059" s="3">
        <f t="shared" si="943"/>
        <v>31900</v>
      </c>
      <c r="AF2059" s="31">
        <f t="shared" si="944"/>
        <v>0</v>
      </c>
      <c r="AG2059" s="31">
        <f t="shared" si="947"/>
        <v>1</v>
      </c>
      <c r="AI2059" s="31">
        <f t="shared" si="931"/>
        <v>37100</v>
      </c>
      <c r="AJ2059" s="31">
        <f t="shared" si="950"/>
        <v>34304.166666666664</v>
      </c>
      <c r="AK2059" s="31">
        <f t="shared" si="951"/>
        <v>1220.8333333333323</v>
      </c>
      <c r="AL2059" s="31">
        <f t="shared" si="952"/>
        <v>152.67349260523346</v>
      </c>
      <c r="AM2059" s="31">
        <f t="shared" si="953"/>
        <v>1</v>
      </c>
    </row>
    <row r="2060" spans="1:39" x14ac:dyDescent="0.4">
      <c r="A2060" s="44">
        <v>40841</v>
      </c>
      <c r="B2060" s="45">
        <v>37900</v>
      </c>
      <c r="C2060" s="45">
        <v>38100</v>
      </c>
      <c r="D2060" s="45">
        <v>36250</v>
      </c>
      <c r="E2060" s="45">
        <v>36600</v>
      </c>
      <c r="F2060" s="46">
        <v>-3.81</v>
      </c>
      <c r="G2060" s="31">
        <f t="shared" si="932"/>
        <v>-1</v>
      </c>
      <c r="I2060" s="3">
        <f t="shared" si="930"/>
        <v>-1450</v>
      </c>
      <c r="J2060" s="31">
        <f t="shared" si="933"/>
        <v>0</v>
      </c>
      <c r="K2060" s="31">
        <f t="shared" si="934"/>
        <v>1450</v>
      </c>
      <c r="L2060" s="31">
        <f t="shared" si="958"/>
        <v>667.95281085056388</v>
      </c>
      <c r="M2060" s="31">
        <f t="shared" si="958"/>
        <v>532.84608351405655</v>
      </c>
      <c r="N2060" s="31">
        <f t="shared" si="945"/>
        <v>1.2535567615426477</v>
      </c>
      <c r="O2060" s="31">
        <f t="shared" si="946"/>
        <v>55.625701687874908</v>
      </c>
      <c r="P2060" s="31">
        <f t="shared" si="949"/>
        <v>-1</v>
      </c>
      <c r="R2060" s="3">
        <f t="shared" si="935"/>
        <v>38100</v>
      </c>
      <c r="S2060" s="3">
        <f t="shared" si="936"/>
        <v>33900</v>
      </c>
      <c r="T2060" s="31">
        <f t="shared" si="937"/>
        <v>64.285714285714292</v>
      </c>
      <c r="U2060" s="31">
        <f t="shared" si="939"/>
        <v>63.756613756613753</v>
      </c>
      <c r="V2060" s="31">
        <f t="shared" si="938"/>
        <v>-1</v>
      </c>
      <c r="W2060" s="31">
        <f t="shared" si="940"/>
        <v>1</v>
      </c>
      <c r="Y2060" s="3">
        <f t="shared" si="941"/>
        <v>35454.166666666664</v>
      </c>
      <c r="Z2060" s="3">
        <f t="shared" si="954"/>
        <v>34121.153846153844</v>
      </c>
      <c r="AA2060" s="3">
        <f t="shared" si="955"/>
        <v>1333.0128205128203</v>
      </c>
      <c r="AB2060" s="3">
        <f t="shared" si="956"/>
        <v>1</v>
      </c>
      <c r="AC2060" s="3"/>
      <c r="AD2060" s="3">
        <f t="shared" si="942"/>
        <v>38100</v>
      </c>
      <c r="AE2060" s="3">
        <f t="shared" si="943"/>
        <v>32600</v>
      </c>
      <c r="AF2060" s="31">
        <f t="shared" si="944"/>
        <v>-27.27272727272727</v>
      </c>
      <c r="AG2060" s="31">
        <f t="shared" si="947"/>
        <v>-1</v>
      </c>
      <c r="AI2060" s="31">
        <f t="shared" si="931"/>
        <v>36983.333333333336</v>
      </c>
      <c r="AJ2060" s="31">
        <f t="shared" si="950"/>
        <v>34575</v>
      </c>
      <c r="AK2060" s="31">
        <f t="shared" si="951"/>
        <v>1216.6666666666661</v>
      </c>
      <c r="AL2060" s="31">
        <f t="shared" si="952"/>
        <v>131.96347031963492</v>
      </c>
      <c r="AM2060" s="31">
        <f t="shared" si="953"/>
        <v>-1</v>
      </c>
    </row>
    <row r="2061" spans="1:39" x14ac:dyDescent="0.4">
      <c r="A2061" s="44">
        <v>40842</v>
      </c>
      <c r="B2061" s="45">
        <v>36550</v>
      </c>
      <c r="C2061" s="45">
        <v>36950</v>
      </c>
      <c r="D2061" s="45">
        <v>35650</v>
      </c>
      <c r="E2061" s="45">
        <v>36650</v>
      </c>
      <c r="F2061" s="46">
        <v>0.14000000000000001</v>
      </c>
      <c r="G2061" s="31">
        <f t="shared" si="932"/>
        <v>1</v>
      </c>
      <c r="I2061" s="3">
        <f t="shared" si="930"/>
        <v>50</v>
      </c>
      <c r="J2061" s="31">
        <f t="shared" si="933"/>
        <v>50</v>
      </c>
      <c r="K2061" s="31">
        <f t="shared" si="934"/>
        <v>0</v>
      </c>
      <c r="L2061" s="31">
        <f t="shared" si="958"/>
        <v>623.81332436123796</v>
      </c>
      <c r="M2061" s="31">
        <f t="shared" si="958"/>
        <v>494.78564897733821</v>
      </c>
      <c r="N2061" s="31">
        <f t="shared" si="945"/>
        <v>1.2607748944428445</v>
      </c>
      <c r="O2061" s="31">
        <f t="shared" si="946"/>
        <v>55.767378589612107</v>
      </c>
      <c r="P2061" s="31">
        <f t="shared" si="949"/>
        <v>1</v>
      </c>
      <c r="R2061" s="3">
        <f t="shared" si="935"/>
        <v>38100</v>
      </c>
      <c r="S2061" s="3">
        <f t="shared" si="936"/>
        <v>33900</v>
      </c>
      <c r="T2061" s="31">
        <f t="shared" si="937"/>
        <v>65.476190476190482</v>
      </c>
      <c r="U2061" s="31">
        <f t="shared" si="939"/>
        <v>76.587301587301582</v>
      </c>
      <c r="V2061" s="31">
        <f t="shared" si="938"/>
        <v>1</v>
      </c>
      <c r="W2061" s="31">
        <f t="shared" si="940"/>
        <v>1</v>
      </c>
      <c r="Y2061" s="3">
        <f t="shared" si="941"/>
        <v>35745.833333333336</v>
      </c>
      <c r="Z2061" s="3">
        <f t="shared" si="954"/>
        <v>34323.076923076922</v>
      </c>
      <c r="AA2061" s="3">
        <f t="shared" si="955"/>
        <v>1422.7564102564138</v>
      </c>
      <c r="AB2061" s="3">
        <f t="shared" si="956"/>
        <v>1</v>
      </c>
      <c r="AC2061" s="3"/>
      <c r="AD2061" s="3">
        <f t="shared" si="942"/>
        <v>38100</v>
      </c>
      <c r="AE2061" s="3">
        <f t="shared" si="943"/>
        <v>32850</v>
      </c>
      <c r="AF2061" s="31">
        <f t="shared" si="944"/>
        <v>-27.61904761904762</v>
      </c>
      <c r="AG2061" s="31">
        <f t="shared" si="947"/>
        <v>-1</v>
      </c>
      <c r="AI2061" s="31">
        <f t="shared" si="931"/>
        <v>36416.666666666664</v>
      </c>
      <c r="AJ2061" s="31">
        <f t="shared" si="950"/>
        <v>34754.166666666672</v>
      </c>
      <c r="AK2061" s="31">
        <f t="shared" si="951"/>
        <v>1217.9166666666667</v>
      </c>
      <c r="AL2061" s="31">
        <f t="shared" si="952"/>
        <v>91.002394799862756</v>
      </c>
      <c r="AM2061" s="31">
        <f t="shared" si="953"/>
        <v>-1</v>
      </c>
    </row>
    <row r="2062" spans="1:39" x14ac:dyDescent="0.4">
      <c r="A2062" s="44">
        <v>40843</v>
      </c>
      <c r="B2062" s="45">
        <v>37000</v>
      </c>
      <c r="C2062" s="45">
        <v>38400</v>
      </c>
      <c r="D2062" s="45">
        <v>36100</v>
      </c>
      <c r="E2062" s="45">
        <v>38400</v>
      </c>
      <c r="F2062" s="46">
        <v>4.7699999999999996</v>
      </c>
      <c r="G2062" s="31">
        <f t="shared" si="932"/>
        <v>1</v>
      </c>
      <c r="I2062" s="3">
        <f t="shared" si="930"/>
        <v>1750</v>
      </c>
      <c r="J2062" s="31">
        <f t="shared" si="933"/>
        <v>1750</v>
      </c>
      <c r="K2062" s="31">
        <f t="shared" si="934"/>
        <v>0</v>
      </c>
      <c r="L2062" s="31">
        <f t="shared" si="958"/>
        <v>704.25522976400669</v>
      </c>
      <c r="M2062" s="31">
        <f t="shared" si="958"/>
        <v>459.44381690752834</v>
      </c>
      <c r="N2062" s="31">
        <f t="shared" si="945"/>
        <v>1.5328429806810333</v>
      </c>
      <c r="O2062" s="31">
        <f t="shared" si="946"/>
        <v>60.518673773803421</v>
      </c>
      <c r="P2062" s="31">
        <f t="shared" si="949"/>
        <v>1</v>
      </c>
      <c r="R2062" s="3">
        <f t="shared" si="935"/>
        <v>38400</v>
      </c>
      <c r="S2062" s="3">
        <f t="shared" si="936"/>
        <v>33900</v>
      </c>
      <c r="T2062" s="31">
        <f t="shared" si="937"/>
        <v>100</v>
      </c>
      <c r="U2062" s="31">
        <f t="shared" si="939"/>
        <v>76.587301587301582</v>
      </c>
      <c r="V2062" s="31">
        <f t="shared" si="938"/>
        <v>1</v>
      </c>
      <c r="W2062" s="31">
        <f t="shared" si="940"/>
        <v>-1</v>
      </c>
      <c r="Y2062" s="3">
        <f t="shared" si="941"/>
        <v>36179.166666666664</v>
      </c>
      <c r="Z2062" s="3">
        <f t="shared" si="954"/>
        <v>34565.384615384617</v>
      </c>
      <c r="AA2062" s="3">
        <f t="shared" si="955"/>
        <v>1613.7820512820472</v>
      </c>
      <c r="AB2062" s="3">
        <f t="shared" si="956"/>
        <v>1</v>
      </c>
      <c r="AC2062" s="3"/>
      <c r="AD2062" s="3">
        <f t="shared" si="942"/>
        <v>38400</v>
      </c>
      <c r="AE2062" s="3">
        <f t="shared" si="943"/>
        <v>32850</v>
      </c>
      <c r="AF2062" s="31">
        <f t="shared" si="944"/>
        <v>0</v>
      </c>
      <c r="AG2062" s="31">
        <f t="shared" si="947"/>
        <v>1</v>
      </c>
      <c r="AI2062" s="31">
        <f t="shared" si="931"/>
        <v>37633.333333333336</v>
      </c>
      <c r="AJ2062" s="31">
        <f t="shared" si="950"/>
        <v>35012.500000000007</v>
      </c>
      <c r="AK2062" s="31">
        <f t="shared" si="951"/>
        <v>1247.4999999999998</v>
      </c>
      <c r="AL2062" s="31">
        <f t="shared" si="952"/>
        <v>140.05789356490737</v>
      </c>
      <c r="AM2062" s="31">
        <f t="shared" si="953"/>
        <v>1</v>
      </c>
    </row>
    <row r="2063" spans="1:39" x14ac:dyDescent="0.4">
      <c r="A2063" s="44">
        <v>40844</v>
      </c>
      <c r="B2063" s="45">
        <v>39900</v>
      </c>
      <c r="C2063" s="45">
        <v>40150</v>
      </c>
      <c r="D2063" s="45">
        <v>37500</v>
      </c>
      <c r="E2063" s="45">
        <v>38000</v>
      </c>
      <c r="F2063" s="46">
        <v>-1.04</v>
      </c>
      <c r="G2063" s="31">
        <f t="shared" si="932"/>
        <v>-1</v>
      </c>
      <c r="I2063" s="3">
        <f t="shared" si="930"/>
        <v>-400</v>
      </c>
      <c r="J2063" s="31">
        <f t="shared" si="933"/>
        <v>0</v>
      </c>
      <c r="K2063" s="31">
        <f t="shared" si="934"/>
        <v>400</v>
      </c>
      <c r="L2063" s="31">
        <f t="shared" ref="L2063:M2078" si="959">((L2062*13)+J2063)/14</f>
        <v>653.95128478086338</v>
      </c>
      <c r="M2063" s="31">
        <f t="shared" si="959"/>
        <v>455.19782998556201</v>
      </c>
      <c r="N2063" s="31">
        <f t="shared" si="945"/>
        <v>1.4366309364910756</v>
      </c>
      <c r="O2063" s="31">
        <f t="shared" si="946"/>
        <v>58.959726521404505</v>
      </c>
      <c r="P2063" s="31">
        <f t="shared" si="949"/>
        <v>-1</v>
      </c>
      <c r="R2063" s="3">
        <f t="shared" si="935"/>
        <v>40150</v>
      </c>
      <c r="S2063" s="3">
        <f t="shared" si="936"/>
        <v>35200</v>
      </c>
      <c r="T2063" s="31">
        <f t="shared" si="937"/>
        <v>56.56565656565656</v>
      </c>
      <c r="U2063" s="31">
        <f t="shared" si="939"/>
        <v>74.013949013949016</v>
      </c>
      <c r="V2063" s="31">
        <f t="shared" si="938"/>
        <v>-1</v>
      </c>
      <c r="W2063" s="31">
        <f t="shared" si="940"/>
        <v>-1</v>
      </c>
      <c r="Y2063" s="3">
        <f t="shared" si="941"/>
        <v>36400</v>
      </c>
      <c r="Z2063" s="3">
        <f t="shared" si="954"/>
        <v>34690.384615384617</v>
      </c>
      <c r="AA2063" s="3">
        <f t="shared" si="955"/>
        <v>1709.6153846153829</v>
      </c>
      <c r="AB2063" s="3">
        <f t="shared" si="956"/>
        <v>1</v>
      </c>
      <c r="AC2063" s="3"/>
      <c r="AD2063" s="3">
        <f t="shared" si="942"/>
        <v>40150</v>
      </c>
      <c r="AE2063" s="3">
        <f t="shared" si="943"/>
        <v>33050</v>
      </c>
      <c r="AF2063" s="31">
        <f t="shared" si="944"/>
        <v>-30.281690140845068</v>
      </c>
      <c r="AG2063" s="31">
        <f t="shared" si="947"/>
        <v>-1</v>
      </c>
      <c r="AI2063" s="31">
        <f t="shared" si="931"/>
        <v>38550</v>
      </c>
      <c r="AJ2063" s="31">
        <f t="shared" si="950"/>
        <v>35280.000000000007</v>
      </c>
      <c r="AK2063" s="31">
        <f t="shared" si="951"/>
        <v>1328.3333333333335</v>
      </c>
      <c r="AL2063" s="31">
        <f t="shared" si="952"/>
        <v>164.11543287327441</v>
      </c>
      <c r="AM2063" s="31">
        <f t="shared" si="953"/>
        <v>1</v>
      </c>
    </row>
    <row r="2064" spans="1:39" x14ac:dyDescent="0.4">
      <c r="A2064" s="47">
        <v>40847</v>
      </c>
      <c r="B2064" s="48">
        <v>37450</v>
      </c>
      <c r="C2064" s="48">
        <v>38400</v>
      </c>
      <c r="D2064" s="48">
        <v>36950</v>
      </c>
      <c r="E2064" s="48">
        <v>37450</v>
      </c>
      <c r="F2064" s="49">
        <v>-1.45</v>
      </c>
      <c r="G2064" s="31">
        <f t="shared" si="932"/>
        <v>-1</v>
      </c>
      <c r="I2064" s="3">
        <f t="shared" ref="I2064:I2127" si="960">E2064-E2063</f>
        <v>-550</v>
      </c>
      <c r="J2064" s="31">
        <f t="shared" si="933"/>
        <v>0</v>
      </c>
      <c r="K2064" s="31">
        <f t="shared" si="934"/>
        <v>550</v>
      </c>
      <c r="L2064" s="31">
        <f t="shared" si="959"/>
        <v>607.24047872508743</v>
      </c>
      <c r="M2064" s="31">
        <f t="shared" si="959"/>
        <v>461.96941355802181</v>
      </c>
      <c r="N2064" s="31">
        <f t="shared" si="945"/>
        <v>1.3144603536589334</v>
      </c>
      <c r="O2064" s="31">
        <f t="shared" si="946"/>
        <v>56.793383891018109</v>
      </c>
      <c r="P2064" s="31">
        <f t="shared" si="949"/>
        <v>-1</v>
      </c>
      <c r="R2064" s="3">
        <f t="shared" si="935"/>
        <v>40150</v>
      </c>
      <c r="S2064" s="3">
        <f t="shared" si="936"/>
        <v>35650</v>
      </c>
      <c r="T2064" s="31">
        <f t="shared" si="937"/>
        <v>40</v>
      </c>
      <c r="U2064" s="31">
        <f t="shared" si="939"/>
        <v>65.521885521885523</v>
      </c>
      <c r="V2064" s="31">
        <f t="shared" si="938"/>
        <v>-1</v>
      </c>
      <c r="W2064" s="31">
        <f t="shared" si="940"/>
        <v>-1</v>
      </c>
      <c r="Y2064" s="3">
        <f t="shared" si="941"/>
        <v>36504.166666666664</v>
      </c>
      <c r="Z2064" s="3">
        <f t="shared" si="954"/>
        <v>34842.307692307695</v>
      </c>
      <c r="AA2064" s="3">
        <f t="shared" si="955"/>
        <v>1661.8589743589691</v>
      </c>
      <c r="AB2064" s="3">
        <f t="shared" si="956"/>
        <v>-1</v>
      </c>
      <c r="AC2064" s="3"/>
      <c r="AD2064" s="3">
        <f t="shared" si="942"/>
        <v>40150</v>
      </c>
      <c r="AE2064" s="3">
        <f t="shared" si="943"/>
        <v>33050</v>
      </c>
      <c r="AF2064" s="31">
        <f t="shared" si="944"/>
        <v>-38.028169014084504</v>
      </c>
      <c r="AG2064" s="31">
        <f t="shared" si="947"/>
        <v>-1</v>
      </c>
      <c r="AI2064" s="31">
        <f t="shared" ref="AI2064:AI2127" si="961">(C2064+D2064+E2064)/3</f>
        <v>37600</v>
      </c>
      <c r="AJ2064" s="31">
        <f t="shared" si="950"/>
        <v>35450.000000000007</v>
      </c>
      <c r="AK2064" s="31">
        <f t="shared" si="951"/>
        <v>1388.3333333333342</v>
      </c>
      <c r="AL2064" s="31">
        <f t="shared" si="952"/>
        <v>103.24129651860703</v>
      </c>
      <c r="AM2064" s="31">
        <f t="shared" si="953"/>
        <v>-1</v>
      </c>
    </row>
    <row r="2065" spans="1:39" x14ac:dyDescent="0.4">
      <c r="A2065" s="44">
        <v>40848</v>
      </c>
      <c r="B2065" s="45">
        <v>36900</v>
      </c>
      <c r="C2065" s="45">
        <v>38450</v>
      </c>
      <c r="D2065" s="45">
        <v>36850</v>
      </c>
      <c r="E2065" s="45">
        <v>37200</v>
      </c>
      <c r="F2065" s="46">
        <v>-0.67</v>
      </c>
      <c r="G2065" s="31">
        <f t="shared" ref="G2065:G2128" si="962">IF(E2065&gt;E2064,1,-1)</f>
        <v>-1</v>
      </c>
      <c r="I2065" s="3">
        <f t="shared" si="960"/>
        <v>-250</v>
      </c>
      <c r="J2065" s="31">
        <f t="shared" ref="J2065:J2128" si="963">IF(I2065&gt;0,I2065,0)</f>
        <v>0</v>
      </c>
      <c r="K2065" s="31">
        <f t="shared" ref="K2065:K2128" si="964">IF(I2065&lt;0,-I2065,0)</f>
        <v>250</v>
      </c>
      <c r="L2065" s="31">
        <f t="shared" si="959"/>
        <v>563.86615881615262</v>
      </c>
      <c r="M2065" s="31">
        <f t="shared" si="959"/>
        <v>446.82874116102028</v>
      </c>
      <c r="N2065" s="31">
        <f t="shared" si="945"/>
        <v>1.2619290275532129</v>
      </c>
      <c r="O2065" s="31">
        <f t="shared" si="946"/>
        <v>55.78994796836195</v>
      </c>
      <c r="P2065" s="31">
        <f t="shared" si="949"/>
        <v>-1</v>
      </c>
      <c r="R2065" s="3">
        <f t="shared" si="935"/>
        <v>40150</v>
      </c>
      <c r="S2065" s="3">
        <f t="shared" si="936"/>
        <v>35650</v>
      </c>
      <c r="T2065" s="31">
        <f t="shared" si="937"/>
        <v>34.444444444444443</v>
      </c>
      <c r="U2065" s="31">
        <f t="shared" si="939"/>
        <v>43.670033670033661</v>
      </c>
      <c r="V2065" s="31">
        <f t="shared" si="938"/>
        <v>-1</v>
      </c>
      <c r="W2065" s="31">
        <f t="shared" si="940"/>
        <v>-1</v>
      </c>
      <c r="Y2065" s="3">
        <f t="shared" si="941"/>
        <v>36591.666666666664</v>
      </c>
      <c r="Z2065" s="3">
        <f t="shared" si="954"/>
        <v>35065.384615384617</v>
      </c>
      <c r="AA2065" s="3">
        <f t="shared" si="955"/>
        <v>1526.2820512820472</v>
      </c>
      <c r="AB2065" s="3">
        <f t="shared" si="956"/>
        <v>-1</v>
      </c>
      <c r="AC2065" s="3"/>
      <c r="AD2065" s="3">
        <f t="shared" si="942"/>
        <v>40150</v>
      </c>
      <c r="AE2065" s="3">
        <f t="shared" si="943"/>
        <v>33900</v>
      </c>
      <c r="AF2065" s="31">
        <f t="shared" si="944"/>
        <v>-47.199999999999996</v>
      </c>
      <c r="AG2065" s="31">
        <f t="shared" si="947"/>
        <v>-1</v>
      </c>
      <c r="AI2065" s="31">
        <f t="shared" si="961"/>
        <v>37500</v>
      </c>
      <c r="AJ2065" s="31">
        <f t="shared" si="950"/>
        <v>35683.333333333336</v>
      </c>
      <c r="AK2065" s="31">
        <f t="shared" si="951"/>
        <v>1360.0000000000002</v>
      </c>
      <c r="AL2065" s="31">
        <f t="shared" si="952"/>
        <v>89.052287581699218</v>
      </c>
      <c r="AM2065" s="31">
        <f t="shared" si="953"/>
        <v>-1</v>
      </c>
    </row>
    <row r="2066" spans="1:39" x14ac:dyDescent="0.4">
      <c r="A2066" s="44">
        <v>40849</v>
      </c>
      <c r="B2066" s="45">
        <v>36750</v>
      </c>
      <c r="C2066" s="45">
        <v>37700</v>
      </c>
      <c r="D2066" s="45">
        <v>35600</v>
      </c>
      <c r="E2066" s="45">
        <v>35900</v>
      </c>
      <c r="F2066" s="46">
        <v>-3.49</v>
      </c>
      <c r="G2066" s="31">
        <f t="shared" si="962"/>
        <v>-1</v>
      </c>
      <c r="I2066" s="3">
        <f t="shared" si="960"/>
        <v>-1300</v>
      </c>
      <c r="J2066" s="31">
        <f t="shared" si="963"/>
        <v>0</v>
      </c>
      <c r="K2066" s="31">
        <f t="shared" si="964"/>
        <v>1300</v>
      </c>
      <c r="L2066" s="31">
        <f t="shared" si="959"/>
        <v>523.59000461499886</v>
      </c>
      <c r="M2066" s="31">
        <f t="shared" si="959"/>
        <v>507.76954536380453</v>
      </c>
      <c r="N2066" s="31">
        <f t="shared" si="945"/>
        <v>1.031156770616992</v>
      </c>
      <c r="O2066" s="31">
        <f t="shared" si="946"/>
        <v>50.766971094198887</v>
      </c>
      <c r="P2066" s="31">
        <f t="shared" si="949"/>
        <v>-1</v>
      </c>
      <c r="R2066" s="3">
        <f t="shared" si="935"/>
        <v>40150</v>
      </c>
      <c r="S2066" s="3">
        <f t="shared" si="936"/>
        <v>35600</v>
      </c>
      <c r="T2066" s="31">
        <f t="shared" si="937"/>
        <v>6.593406593406594</v>
      </c>
      <c r="U2066" s="31">
        <f t="shared" si="939"/>
        <v>27.012617012617014</v>
      </c>
      <c r="V2066" s="31">
        <f t="shared" si="938"/>
        <v>-1</v>
      </c>
      <c r="W2066" s="31">
        <f t="shared" si="940"/>
        <v>-1</v>
      </c>
      <c r="Y2066" s="3">
        <f t="shared" si="941"/>
        <v>36558.333333333336</v>
      </c>
      <c r="Z2066" s="3">
        <f t="shared" si="954"/>
        <v>35234.615384615383</v>
      </c>
      <c r="AA2066" s="3">
        <f t="shared" si="955"/>
        <v>1323.7179487179528</v>
      </c>
      <c r="AB2066" s="3">
        <f t="shared" si="956"/>
        <v>-1</v>
      </c>
      <c r="AC2066" s="3"/>
      <c r="AD2066" s="3">
        <f t="shared" si="942"/>
        <v>40150</v>
      </c>
      <c r="AE2066" s="3">
        <f t="shared" si="943"/>
        <v>33900</v>
      </c>
      <c r="AF2066" s="31">
        <f t="shared" si="944"/>
        <v>-68</v>
      </c>
      <c r="AG2066" s="31">
        <f t="shared" si="947"/>
        <v>-1</v>
      </c>
      <c r="AI2066" s="31">
        <f t="shared" si="961"/>
        <v>36400</v>
      </c>
      <c r="AJ2066" s="31">
        <f t="shared" si="950"/>
        <v>35876.666666666672</v>
      </c>
      <c r="AK2066" s="31">
        <f t="shared" si="951"/>
        <v>1218.9999999999995</v>
      </c>
      <c r="AL2066" s="31">
        <f t="shared" si="952"/>
        <v>28.620909670950432</v>
      </c>
      <c r="AM2066" s="31">
        <f t="shared" si="953"/>
        <v>-1</v>
      </c>
    </row>
    <row r="2067" spans="1:39" x14ac:dyDescent="0.4">
      <c r="A2067" s="44">
        <v>40850</v>
      </c>
      <c r="B2067" s="45">
        <v>36150</v>
      </c>
      <c r="C2067" s="45">
        <v>36500</v>
      </c>
      <c r="D2067" s="45">
        <v>35350</v>
      </c>
      <c r="E2067" s="45">
        <v>36500</v>
      </c>
      <c r="F2067" s="46">
        <v>1.67</v>
      </c>
      <c r="G2067" s="31">
        <f t="shared" si="962"/>
        <v>1</v>
      </c>
      <c r="I2067" s="3">
        <f t="shared" si="960"/>
        <v>600</v>
      </c>
      <c r="J2067" s="31">
        <f t="shared" si="963"/>
        <v>600</v>
      </c>
      <c r="K2067" s="31">
        <f t="shared" si="964"/>
        <v>0</v>
      </c>
      <c r="L2067" s="31">
        <f t="shared" si="959"/>
        <v>529.0478614282132</v>
      </c>
      <c r="M2067" s="31">
        <f t="shared" si="959"/>
        <v>471.50029212353274</v>
      </c>
      <c r="N2067" s="31">
        <f t="shared" si="945"/>
        <v>1.1220520331928088</v>
      </c>
      <c r="O2067" s="31">
        <f t="shared" si="946"/>
        <v>52.875802084107498</v>
      </c>
      <c r="P2067" s="31">
        <f t="shared" si="949"/>
        <v>1</v>
      </c>
      <c r="R2067" s="3">
        <f t="shared" ref="R2067:R2130" si="965">MAX(C2063:C2067)</f>
        <v>40150</v>
      </c>
      <c r="S2067" s="3">
        <f t="shared" ref="S2067:S2130" si="966">MIN(D2063:D2067)</f>
        <v>35350</v>
      </c>
      <c r="T2067" s="31">
        <f t="shared" ref="T2067:T2130" si="967">(E2067-S2067)/(R2067-S2067)*100</f>
        <v>23.958333333333336</v>
      </c>
      <c r="U2067" s="31">
        <f t="shared" si="939"/>
        <v>21.665394790394789</v>
      </c>
      <c r="V2067" s="31">
        <f t="shared" si="938"/>
        <v>1</v>
      </c>
      <c r="W2067" s="31">
        <f t="shared" si="940"/>
        <v>-1</v>
      </c>
      <c r="Y2067" s="3">
        <f t="shared" si="941"/>
        <v>36700</v>
      </c>
      <c r="Z2067" s="3">
        <f t="shared" si="954"/>
        <v>35371.153846153844</v>
      </c>
      <c r="AA2067" s="3">
        <f t="shared" si="955"/>
        <v>1328.8461538461561</v>
      </c>
      <c r="AB2067" s="3">
        <f t="shared" si="956"/>
        <v>1</v>
      </c>
      <c r="AC2067" s="3"/>
      <c r="AD2067" s="3">
        <f t="shared" si="942"/>
        <v>40150</v>
      </c>
      <c r="AE2067" s="3">
        <f t="shared" si="943"/>
        <v>33900</v>
      </c>
      <c r="AF2067" s="31">
        <f t="shared" si="944"/>
        <v>-58.4</v>
      </c>
      <c r="AG2067" s="31">
        <f t="shared" si="947"/>
        <v>1</v>
      </c>
      <c r="AI2067" s="31">
        <f t="shared" si="961"/>
        <v>36116.666666666664</v>
      </c>
      <c r="AJ2067" s="31">
        <f t="shared" si="950"/>
        <v>35998.333333333328</v>
      </c>
      <c r="AK2067" s="31">
        <f t="shared" si="951"/>
        <v>1097.0000000000011</v>
      </c>
      <c r="AL2067" s="31">
        <f t="shared" si="952"/>
        <v>7.191329889598034</v>
      </c>
      <c r="AM2067" s="31">
        <f t="shared" si="953"/>
        <v>-1</v>
      </c>
    </row>
    <row r="2068" spans="1:39" x14ac:dyDescent="0.4">
      <c r="A2068" s="44">
        <v>40851</v>
      </c>
      <c r="B2068" s="45">
        <v>36900</v>
      </c>
      <c r="C2068" s="45">
        <v>38500</v>
      </c>
      <c r="D2068" s="45">
        <v>36650</v>
      </c>
      <c r="E2068" s="45">
        <v>38000</v>
      </c>
      <c r="F2068" s="46">
        <v>4.1100000000000003</v>
      </c>
      <c r="G2068" s="31">
        <f t="shared" si="962"/>
        <v>1</v>
      </c>
      <c r="I2068" s="3">
        <f t="shared" si="960"/>
        <v>1500</v>
      </c>
      <c r="J2068" s="31">
        <f t="shared" si="963"/>
        <v>1500</v>
      </c>
      <c r="K2068" s="31">
        <f t="shared" si="964"/>
        <v>0</v>
      </c>
      <c r="L2068" s="31">
        <f t="shared" si="959"/>
        <v>598.40158561191231</v>
      </c>
      <c r="M2068" s="31">
        <f t="shared" si="959"/>
        <v>437.82169982899467</v>
      </c>
      <c r="N2068" s="31">
        <f t="shared" si="945"/>
        <v>1.3667700478200082</v>
      </c>
      <c r="O2068" s="31">
        <f t="shared" si="946"/>
        <v>57.748324518426152</v>
      </c>
      <c r="P2068" s="31">
        <f t="shared" si="949"/>
        <v>1</v>
      </c>
      <c r="R2068" s="3">
        <f t="shared" si="965"/>
        <v>38500</v>
      </c>
      <c r="S2068" s="3">
        <f t="shared" si="966"/>
        <v>35350</v>
      </c>
      <c r="T2068" s="31">
        <f t="shared" si="967"/>
        <v>84.126984126984127</v>
      </c>
      <c r="U2068" s="31">
        <f t="shared" si="939"/>
        <v>38.226241351241349</v>
      </c>
      <c r="V2068" s="31">
        <f t="shared" si="938"/>
        <v>1</v>
      </c>
      <c r="W2068" s="31">
        <f t="shared" si="940"/>
        <v>1</v>
      </c>
      <c r="Y2068" s="3">
        <f t="shared" si="941"/>
        <v>36875</v>
      </c>
      <c r="Z2068" s="3">
        <f t="shared" si="954"/>
        <v>35598.076923076922</v>
      </c>
      <c r="AA2068" s="3">
        <f t="shared" si="955"/>
        <v>1276.923076923078</v>
      </c>
      <c r="AB2068" s="3">
        <f t="shared" si="956"/>
        <v>-1</v>
      </c>
      <c r="AC2068" s="3"/>
      <c r="AD2068" s="3">
        <f t="shared" si="942"/>
        <v>40150</v>
      </c>
      <c r="AE2068" s="3">
        <f t="shared" si="943"/>
        <v>33900</v>
      </c>
      <c r="AF2068" s="31">
        <f t="shared" si="944"/>
        <v>-34.4</v>
      </c>
      <c r="AG2068" s="31">
        <f t="shared" si="947"/>
        <v>1</v>
      </c>
      <c r="AI2068" s="31">
        <f t="shared" si="961"/>
        <v>37716.666666666664</v>
      </c>
      <c r="AJ2068" s="31">
        <f t="shared" si="950"/>
        <v>36168.333333333328</v>
      </c>
      <c r="AK2068" s="31">
        <f t="shared" si="951"/>
        <v>1070.0000000000005</v>
      </c>
      <c r="AL2068" s="31">
        <f t="shared" si="952"/>
        <v>96.469366562824618</v>
      </c>
      <c r="AM2068" s="31">
        <f t="shared" si="953"/>
        <v>1</v>
      </c>
    </row>
    <row r="2069" spans="1:39" x14ac:dyDescent="0.4">
      <c r="A2069" s="47">
        <v>40854</v>
      </c>
      <c r="B2069" s="48">
        <v>37900</v>
      </c>
      <c r="C2069" s="48">
        <v>38000</v>
      </c>
      <c r="D2069" s="48">
        <v>37000</v>
      </c>
      <c r="E2069" s="48">
        <v>37000</v>
      </c>
      <c r="F2069" s="49">
        <v>-2.63</v>
      </c>
      <c r="G2069" s="31">
        <f t="shared" si="962"/>
        <v>-1</v>
      </c>
      <c r="I2069" s="3">
        <f t="shared" si="960"/>
        <v>-1000</v>
      </c>
      <c r="J2069" s="31">
        <f t="shared" si="963"/>
        <v>0</v>
      </c>
      <c r="K2069" s="31">
        <f t="shared" si="964"/>
        <v>1000</v>
      </c>
      <c r="L2069" s="31">
        <f t="shared" si="959"/>
        <v>555.65861521106149</v>
      </c>
      <c r="M2069" s="31">
        <f t="shared" si="959"/>
        <v>477.97729269835219</v>
      </c>
      <c r="N2069" s="31">
        <f t="shared" si="945"/>
        <v>1.1625209475416092</v>
      </c>
      <c r="O2069" s="31">
        <f t="shared" si="946"/>
        <v>53.757673370201708</v>
      </c>
      <c r="P2069" s="31">
        <f t="shared" si="949"/>
        <v>-1</v>
      </c>
      <c r="R2069" s="3">
        <f t="shared" si="965"/>
        <v>38500</v>
      </c>
      <c r="S2069" s="3">
        <f t="shared" si="966"/>
        <v>35350</v>
      </c>
      <c r="T2069" s="31">
        <f t="shared" si="967"/>
        <v>52.380952380952387</v>
      </c>
      <c r="U2069" s="31">
        <f t="shared" si="939"/>
        <v>53.488756613756614</v>
      </c>
      <c r="V2069" s="31">
        <f t="shared" ref="V2069:V2132" si="968">IF(T2069&gt;T2068,1,-1)</f>
        <v>-1</v>
      </c>
      <c r="W2069" s="31">
        <f t="shared" si="940"/>
        <v>1</v>
      </c>
      <c r="Y2069" s="3">
        <f t="shared" si="941"/>
        <v>37041.666666666664</v>
      </c>
      <c r="Z2069" s="3">
        <f t="shared" si="954"/>
        <v>35719.230769230766</v>
      </c>
      <c r="AA2069" s="3">
        <f t="shared" si="955"/>
        <v>1322.4358974358984</v>
      </c>
      <c r="AB2069" s="3">
        <f t="shared" si="956"/>
        <v>1</v>
      </c>
      <c r="AC2069" s="3"/>
      <c r="AD2069" s="3">
        <f t="shared" si="942"/>
        <v>40150</v>
      </c>
      <c r="AE2069" s="3">
        <f t="shared" si="943"/>
        <v>33900</v>
      </c>
      <c r="AF2069" s="31">
        <f t="shared" si="944"/>
        <v>-50.4</v>
      </c>
      <c r="AG2069" s="31">
        <f t="shared" si="947"/>
        <v>-1</v>
      </c>
      <c r="AI2069" s="31">
        <f t="shared" si="961"/>
        <v>37333.333333333336</v>
      </c>
      <c r="AJ2069" s="31">
        <f t="shared" si="950"/>
        <v>36358.333333333328</v>
      </c>
      <c r="AK2069" s="31">
        <f t="shared" si="951"/>
        <v>977.50000000000114</v>
      </c>
      <c r="AL2069" s="31">
        <f t="shared" si="952"/>
        <v>66.496163682864875</v>
      </c>
      <c r="AM2069" s="31">
        <f t="shared" si="953"/>
        <v>-1</v>
      </c>
    </row>
    <row r="2070" spans="1:39" x14ac:dyDescent="0.4">
      <c r="A2070" s="44">
        <v>40855</v>
      </c>
      <c r="B2070" s="45">
        <v>37450</v>
      </c>
      <c r="C2070" s="45">
        <v>37800</v>
      </c>
      <c r="D2070" s="45">
        <v>36800</v>
      </c>
      <c r="E2070" s="45">
        <v>36800</v>
      </c>
      <c r="F2070" s="46">
        <v>-0.54</v>
      </c>
      <c r="G2070" s="31">
        <f t="shared" si="962"/>
        <v>-1</v>
      </c>
      <c r="I2070" s="3">
        <f t="shared" si="960"/>
        <v>-200</v>
      </c>
      <c r="J2070" s="31">
        <f t="shared" si="963"/>
        <v>0</v>
      </c>
      <c r="K2070" s="31">
        <f t="shared" si="964"/>
        <v>200</v>
      </c>
      <c r="L2070" s="31">
        <f t="shared" si="959"/>
        <v>515.9687141245571</v>
      </c>
      <c r="M2070" s="31">
        <f t="shared" si="959"/>
        <v>458.12177179132703</v>
      </c>
      <c r="N2070" s="31">
        <f t="shared" si="945"/>
        <v>1.126269795270894</v>
      </c>
      <c r="O2070" s="31">
        <f t="shared" si="946"/>
        <v>52.969279711157419</v>
      </c>
      <c r="P2070" s="31">
        <f t="shared" si="949"/>
        <v>-1</v>
      </c>
      <c r="R2070" s="3">
        <f t="shared" si="965"/>
        <v>38500</v>
      </c>
      <c r="S2070" s="3">
        <f t="shared" si="966"/>
        <v>35350</v>
      </c>
      <c r="T2070" s="31">
        <f t="shared" si="967"/>
        <v>46.031746031746032</v>
      </c>
      <c r="U2070" s="31">
        <f t="shared" ref="U2070:U2133" si="969">SUM(T2068:T2070)/3</f>
        <v>60.846560846560841</v>
      </c>
      <c r="V2070" s="31">
        <f t="shared" si="968"/>
        <v>-1</v>
      </c>
      <c r="W2070" s="31">
        <f t="shared" si="940"/>
        <v>1</v>
      </c>
      <c r="Y2070" s="3">
        <f t="shared" si="941"/>
        <v>37212.5</v>
      </c>
      <c r="Z2070" s="3">
        <f t="shared" si="954"/>
        <v>35807.692307692305</v>
      </c>
      <c r="AA2070" s="3">
        <f t="shared" si="955"/>
        <v>1404.8076923076951</v>
      </c>
      <c r="AB2070" s="3">
        <f t="shared" si="956"/>
        <v>1</v>
      </c>
      <c r="AC2070" s="3"/>
      <c r="AD2070" s="3">
        <f t="shared" si="942"/>
        <v>40150</v>
      </c>
      <c r="AE2070" s="3">
        <f t="shared" si="943"/>
        <v>33900</v>
      </c>
      <c r="AF2070" s="31">
        <f t="shared" si="944"/>
        <v>-53.6</v>
      </c>
      <c r="AG2070" s="31">
        <f t="shared" si="947"/>
        <v>-1</v>
      </c>
      <c r="AI2070" s="31">
        <f t="shared" si="961"/>
        <v>37133.333333333336</v>
      </c>
      <c r="AJ2070" s="31">
        <f t="shared" si="950"/>
        <v>36515.833333333328</v>
      </c>
      <c r="AK2070" s="31">
        <f t="shared" si="951"/>
        <v>890.75000000000034</v>
      </c>
      <c r="AL2070" s="31">
        <f t="shared" si="952"/>
        <v>46.215735803162659</v>
      </c>
      <c r="AM2070" s="31">
        <f t="shared" si="953"/>
        <v>-1</v>
      </c>
    </row>
    <row r="2071" spans="1:39" x14ac:dyDescent="0.4">
      <c r="A2071" s="44">
        <v>40856</v>
      </c>
      <c r="B2071" s="45">
        <v>37400</v>
      </c>
      <c r="C2071" s="45">
        <v>37550</v>
      </c>
      <c r="D2071" s="45">
        <v>36350</v>
      </c>
      <c r="E2071" s="45">
        <v>36350</v>
      </c>
      <c r="F2071" s="46">
        <v>-1.22</v>
      </c>
      <c r="G2071" s="31">
        <f t="shared" si="962"/>
        <v>-1</v>
      </c>
      <c r="I2071" s="3">
        <f t="shared" si="960"/>
        <v>-450</v>
      </c>
      <c r="J2071" s="31">
        <f t="shared" si="963"/>
        <v>0</v>
      </c>
      <c r="K2071" s="31">
        <f t="shared" si="964"/>
        <v>450</v>
      </c>
      <c r="L2071" s="31">
        <f t="shared" si="959"/>
        <v>479.11380597280305</v>
      </c>
      <c r="M2071" s="31">
        <f t="shared" si="959"/>
        <v>457.54164523480364</v>
      </c>
      <c r="N2071" s="31">
        <f t="shared" si="945"/>
        <v>1.0471479721303378</v>
      </c>
      <c r="O2071" s="31">
        <f t="shared" si="946"/>
        <v>51.151552617890978</v>
      </c>
      <c r="P2071" s="31">
        <f t="shared" si="949"/>
        <v>-1</v>
      </c>
      <c r="R2071" s="3">
        <f t="shared" si="965"/>
        <v>38500</v>
      </c>
      <c r="S2071" s="3">
        <f t="shared" si="966"/>
        <v>35350</v>
      </c>
      <c r="T2071" s="31">
        <f t="shared" si="967"/>
        <v>31.746031746031743</v>
      </c>
      <c r="U2071" s="31">
        <f t="shared" si="969"/>
        <v>43.386243386243386</v>
      </c>
      <c r="V2071" s="31">
        <f t="shared" si="968"/>
        <v>-1</v>
      </c>
      <c r="W2071" s="31">
        <f t="shared" ref="W2071:W2134" si="970">IF(U2071&gt;U2070, 1, -1)</f>
        <v>-1</v>
      </c>
      <c r="Y2071" s="3">
        <f t="shared" si="941"/>
        <v>37070.833333333336</v>
      </c>
      <c r="Z2071" s="3">
        <f t="shared" si="954"/>
        <v>35925</v>
      </c>
      <c r="AA2071" s="3">
        <f t="shared" si="955"/>
        <v>1145.8333333333358</v>
      </c>
      <c r="AB2071" s="3">
        <f t="shared" si="956"/>
        <v>-1</v>
      </c>
      <c r="AC2071" s="3"/>
      <c r="AD2071" s="3">
        <f t="shared" si="942"/>
        <v>40150</v>
      </c>
      <c r="AE2071" s="3">
        <f t="shared" si="943"/>
        <v>33900</v>
      </c>
      <c r="AF2071" s="31">
        <f t="shared" si="944"/>
        <v>-60.8</v>
      </c>
      <c r="AG2071" s="31">
        <f t="shared" si="947"/>
        <v>-1</v>
      </c>
      <c r="AI2071" s="31">
        <f t="shared" si="961"/>
        <v>36750</v>
      </c>
      <c r="AJ2071" s="31">
        <f t="shared" si="950"/>
        <v>36618.333333333328</v>
      </c>
      <c r="AK2071" s="31">
        <f t="shared" si="951"/>
        <v>811.66666666666754</v>
      </c>
      <c r="AL2071" s="31">
        <f t="shared" si="952"/>
        <v>10.814510609172187</v>
      </c>
      <c r="AM2071" s="31">
        <f t="shared" si="953"/>
        <v>-1</v>
      </c>
    </row>
    <row r="2072" spans="1:39" x14ac:dyDescent="0.4">
      <c r="A2072" s="44">
        <v>40857</v>
      </c>
      <c r="B2072" s="45">
        <v>35700</v>
      </c>
      <c r="C2072" s="45">
        <v>36250</v>
      </c>
      <c r="D2072" s="45">
        <v>33700</v>
      </c>
      <c r="E2072" s="45">
        <v>33700</v>
      </c>
      <c r="F2072" s="46">
        <v>-7.29</v>
      </c>
      <c r="G2072" s="31">
        <f t="shared" si="962"/>
        <v>-1</v>
      </c>
      <c r="I2072" s="3">
        <f t="shared" si="960"/>
        <v>-2650</v>
      </c>
      <c r="J2072" s="31">
        <f t="shared" si="963"/>
        <v>0</v>
      </c>
      <c r="K2072" s="31">
        <f t="shared" si="964"/>
        <v>2650</v>
      </c>
      <c r="L2072" s="31">
        <f t="shared" si="959"/>
        <v>444.89139126045995</v>
      </c>
      <c r="M2072" s="31">
        <f t="shared" si="959"/>
        <v>614.1458134323176</v>
      </c>
      <c r="N2072" s="31">
        <f t="shared" si="945"/>
        <v>0.72440678016522786</v>
      </c>
      <c r="O2072" s="31">
        <f t="shared" si="946"/>
        <v>42.009042674711431</v>
      </c>
      <c r="P2072" s="31">
        <f t="shared" si="949"/>
        <v>-1</v>
      </c>
      <c r="R2072" s="3">
        <f t="shared" si="965"/>
        <v>38500</v>
      </c>
      <c r="S2072" s="3">
        <f t="shared" si="966"/>
        <v>33700</v>
      </c>
      <c r="T2072" s="31">
        <f t="shared" si="967"/>
        <v>0</v>
      </c>
      <c r="U2072" s="31">
        <f t="shared" si="969"/>
        <v>25.925925925925924</v>
      </c>
      <c r="V2072" s="31">
        <f t="shared" si="968"/>
        <v>-1</v>
      </c>
      <c r="W2072" s="31">
        <f t="shared" si="970"/>
        <v>-1</v>
      </c>
      <c r="Y2072" s="3">
        <f t="shared" si="941"/>
        <v>36829.166666666664</v>
      </c>
      <c r="Z2072" s="3">
        <f t="shared" si="954"/>
        <v>35994.230769230766</v>
      </c>
      <c r="AA2072" s="3">
        <f t="shared" si="955"/>
        <v>834.93589743589837</v>
      </c>
      <c r="AB2072" s="3">
        <f t="shared" si="956"/>
        <v>-1</v>
      </c>
      <c r="AC2072" s="3"/>
      <c r="AD2072" s="3">
        <f t="shared" si="942"/>
        <v>40150</v>
      </c>
      <c r="AE2072" s="3">
        <f t="shared" si="943"/>
        <v>33700</v>
      </c>
      <c r="AF2072" s="31">
        <f t="shared" si="944"/>
        <v>-100</v>
      </c>
      <c r="AG2072" s="31">
        <f t="shared" si="947"/>
        <v>-1</v>
      </c>
      <c r="AI2072" s="31">
        <f t="shared" si="961"/>
        <v>34550</v>
      </c>
      <c r="AJ2072" s="31">
        <f t="shared" si="950"/>
        <v>36545.833333333328</v>
      </c>
      <c r="AK2072" s="31">
        <f t="shared" si="951"/>
        <v>884.16666666666754</v>
      </c>
      <c r="AL2072" s="31">
        <f t="shared" si="952"/>
        <v>-150.48696198554774</v>
      </c>
      <c r="AM2072" s="31">
        <f t="shared" si="953"/>
        <v>-1</v>
      </c>
    </row>
    <row r="2073" spans="1:39" x14ac:dyDescent="0.4">
      <c r="A2073" s="44">
        <v>40858</v>
      </c>
      <c r="B2073" s="45">
        <v>34400</v>
      </c>
      <c r="C2073" s="45">
        <v>35350</v>
      </c>
      <c r="D2073" s="45">
        <v>33850</v>
      </c>
      <c r="E2073" s="45">
        <v>35350</v>
      </c>
      <c r="F2073" s="46">
        <v>4.9000000000000004</v>
      </c>
      <c r="G2073" s="31">
        <f t="shared" si="962"/>
        <v>1</v>
      </c>
      <c r="I2073" s="3">
        <f t="shared" si="960"/>
        <v>1650</v>
      </c>
      <c r="J2073" s="31">
        <f t="shared" si="963"/>
        <v>1650</v>
      </c>
      <c r="K2073" s="31">
        <f t="shared" si="964"/>
        <v>0</v>
      </c>
      <c r="L2073" s="31">
        <f t="shared" si="959"/>
        <v>530.97057759899849</v>
      </c>
      <c r="M2073" s="31">
        <f t="shared" si="959"/>
        <v>570.27825533000919</v>
      </c>
      <c r="N2073" s="31">
        <f t="shared" si="945"/>
        <v>0.93107280987197361</v>
      </c>
      <c r="O2073" s="31">
        <f t="shared" si="946"/>
        <v>48.215313535158828</v>
      </c>
      <c r="P2073" s="31">
        <f t="shared" si="949"/>
        <v>1</v>
      </c>
      <c r="R2073" s="3">
        <f t="shared" si="965"/>
        <v>38000</v>
      </c>
      <c r="S2073" s="3">
        <f t="shared" si="966"/>
        <v>33700</v>
      </c>
      <c r="T2073" s="31">
        <f t="shared" si="967"/>
        <v>38.372093023255815</v>
      </c>
      <c r="U2073" s="31">
        <f t="shared" si="969"/>
        <v>23.372708256429188</v>
      </c>
      <c r="V2073" s="31">
        <f t="shared" si="968"/>
        <v>1</v>
      </c>
      <c r="W2073" s="31">
        <f t="shared" si="970"/>
        <v>-1</v>
      </c>
      <c r="Y2073" s="3">
        <f t="shared" si="941"/>
        <v>36720.833333333336</v>
      </c>
      <c r="Z2073" s="3">
        <f t="shared" si="954"/>
        <v>36042.307692307695</v>
      </c>
      <c r="AA2073" s="3">
        <f t="shared" si="955"/>
        <v>678.52564102564065</v>
      </c>
      <c r="AB2073" s="3">
        <f t="shared" si="956"/>
        <v>-1</v>
      </c>
      <c r="AC2073" s="3"/>
      <c r="AD2073" s="3">
        <f t="shared" si="942"/>
        <v>40150</v>
      </c>
      <c r="AE2073" s="3">
        <f t="shared" si="943"/>
        <v>33700</v>
      </c>
      <c r="AF2073" s="31">
        <f t="shared" si="944"/>
        <v>-74.418604651162795</v>
      </c>
      <c r="AG2073" s="31">
        <f t="shared" si="947"/>
        <v>1</v>
      </c>
      <c r="AI2073" s="31">
        <f t="shared" si="961"/>
        <v>34850</v>
      </c>
      <c r="AJ2073" s="31">
        <f t="shared" si="950"/>
        <v>36480.000000000007</v>
      </c>
      <c r="AK2073" s="31">
        <f t="shared" si="951"/>
        <v>950.3333333333336</v>
      </c>
      <c r="AL2073" s="31">
        <f t="shared" si="952"/>
        <v>-114.34584356366234</v>
      </c>
      <c r="AM2073" s="31">
        <f t="shared" si="953"/>
        <v>1</v>
      </c>
    </row>
    <row r="2074" spans="1:39" x14ac:dyDescent="0.4">
      <c r="A2074" s="47">
        <v>40861</v>
      </c>
      <c r="B2074" s="48">
        <v>35600</v>
      </c>
      <c r="C2074" s="48">
        <v>36400</v>
      </c>
      <c r="D2074" s="48">
        <v>34100</v>
      </c>
      <c r="E2074" s="48">
        <v>35950</v>
      </c>
      <c r="F2074" s="49">
        <v>1.7</v>
      </c>
      <c r="G2074" s="31">
        <f t="shared" si="962"/>
        <v>1</v>
      </c>
      <c r="I2074" s="3">
        <f t="shared" si="960"/>
        <v>600</v>
      </c>
      <c r="J2074" s="31">
        <f t="shared" si="963"/>
        <v>600</v>
      </c>
      <c r="K2074" s="31">
        <f t="shared" si="964"/>
        <v>0</v>
      </c>
      <c r="L2074" s="31">
        <f t="shared" si="959"/>
        <v>535.9012506276415</v>
      </c>
      <c r="M2074" s="31">
        <f t="shared" si="959"/>
        <v>529.54409423500852</v>
      </c>
      <c r="N2074" s="31">
        <f t="shared" si="945"/>
        <v>1.0120049613655246</v>
      </c>
      <c r="O2074" s="31">
        <f t="shared" si="946"/>
        <v>50.29833329430204</v>
      </c>
      <c r="P2074" s="31">
        <f t="shared" si="949"/>
        <v>1</v>
      </c>
      <c r="R2074" s="3">
        <f t="shared" si="965"/>
        <v>37800</v>
      </c>
      <c r="S2074" s="3">
        <f t="shared" si="966"/>
        <v>33700</v>
      </c>
      <c r="T2074" s="31">
        <f t="shared" si="967"/>
        <v>54.878048780487809</v>
      </c>
      <c r="U2074" s="31">
        <f t="shared" si="969"/>
        <v>31.083380601247871</v>
      </c>
      <c r="V2074" s="31">
        <f t="shared" si="968"/>
        <v>1</v>
      </c>
      <c r="W2074" s="31">
        <f t="shared" si="970"/>
        <v>1</v>
      </c>
      <c r="Y2074" s="3">
        <f t="shared" si="941"/>
        <v>36516.666666666664</v>
      </c>
      <c r="Z2074" s="3">
        <f t="shared" si="954"/>
        <v>36103.846153846156</v>
      </c>
      <c r="AA2074" s="3">
        <f t="shared" si="955"/>
        <v>412.82051282050816</v>
      </c>
      <c r="AB2074" s="3">
        <f t="shared" si="956"/>
        <v>-1</v>
      </c>
      <c r="AC2074" s="3"/>
      <c r="AD2074" s="3">
        <f t="shared" si="942"/>
        <v>40150</v>
      </c>
      <c r="AE2074" s="3">
        <f t="shared" si="943"/>
        <v>33700</v>
      </c>
      <c r="AF2074" s="31">
        <f t="shared" si="944"/>
        <v>-65.116279069767444</v>
      </c>
      <c r="AG2074" s="31">
        <f t="shared" si="947"/>
        <v>1</v>
      </c>
      <c r="AI2074" s="31">
        <f t="shared" si="961"/>
        <v>35483.333333333336</v>
      </c>
      <c r="AJ2074" s="31">
        <f t="shared" si="950"/>
        <v>36430.000000000007</v>
      </c>
      <c r="AK2074" s="31">
        <f t="shared" si="951"/>
        <v>1000.0000000000007</v>
      </c>
      <c r="AL2074" s="31">
        <f t="shared" si="952"/>
        <v>-63.111111111111398</v>
      </c>
      <c r="AM2074" s="31">
        <f t="shared" si="953"/>
        <v>1</v>
      </c>
    </row>
    <row r="2075" spans="1:39" x14ac:dyDescent="0.4">
      <c r="A2075" s="44">
        <v>40862</v>
      </c>
      <c r="B2075" s="45">
        <v>35900</v>
      </c>
      <c r="C2075" s="45">
        <v>36050</v>
      </c>
      <c r="D2075" s="45">
        <v>34500</v>
      </c>
      <c r="E2075" s="45">
        <v>34950</v>
      </c>
      <c r="F2075" s="46">
        <v>-2.78</v>
      </c>
      <c r="G2075" s="31">
        <f t="shared" si="962"/>
        <v>-1</v>
      </c>
      <c r="I2075" s="3">
        <f t="shared" si="960"/>
        <v>-1000</v>
      </c>
      <c r="J2075" s="31">
        <f t="shared" si="963"/>
        <v>0</v>
      </c>
      <c r="K2075" s="31">
        <f t="shared" si="964"/>
        <v>1000</v>
      </c>
      <c r="L2075" s="31">
        <f t="shared" si="959"/>
        <v>497.62258986852424</v>
      </c>
      <c r="M2075" s="31">
        <f t="shared" si="959"/>
        <v>563.14808750393649</v>
      </c>
      <c r="N2075" s="31">
        <f t="shared" si="945"/>
        <v>0.88364428630869818</v>
      </c>
      <c r="O2075" s="31">
        <f t="shared" si="946"/>
        <v>46.911420204519629</v>
      </c>
      <c r="P2075" s="31">
        <f t="shared" si="949"/>
        <v>-1</v>
      </c>
      <c r="R2075" s="3">
        <f t="shared" si="965"/>
        <v>37550</v>
      </c>
      <c r="S2075" s="3">
        <f t="shared" si="966"/>
        <v>33700</v>
      </c>
      <c r="T2075" s="31">
        <f t="shared" si="967"/>
        <v>32.467532467532465</v>
      </c>
      <c r="U2075" s="31">
        <f t="shared" si="969"/>
        <v>41.905891423758696</v>
      </c>
      <c r="V2075" s="31">
        <f t="shared" si="968"/>
        <v>-1</v>
      </c>
      <c r="W2075" s="31">
        <f t="shared" si="970"/>
        <v>1</v>
      </c>
      <c r="Y2075" s="3">
        <f t="shared" ref="Y2075:Y2138" si="971">AVERAGE(E2064:E2075)</f>
        <v>36262.5</v>
      </c>
      <c r="Z2075" s="3">
        <f t="shared" si="954"/>
        <v>36173.076923076922</v>
      </c>
      <c r="AA2075" s="3">
        <f t="shared" si="955"/>
        <v>89.423076923078042</v>
      </c>
      <c r="AB2075" s="3">
        <f t="shared" si="956"/>
        <v>-1</v>
      </c>
      <c r="AC2075" s="3"/>
      <c r="AD2075" s="3">
        <f t="shared" si="942"/>
        <v>40150</v>
      </c>
      <c r="AE2075" s="3">
        <f t="shared" si="943"/>
        <v>33700</v>
      </c>
      <c r="AF2075" s="31">
        <f t="shared" si="944"/>
        <v>-80.620155038759691</v>
      </c>
      <c r="AG2075" s="31">
        <f t="shared" si="947"/>
        <v>-1</v>
      </c>
      <c r="AI2075" s="31">
        <f t="shared" si="961"/>
        <v>35166.666666666664</v>
      </c>
      <c r="AJ2075" s="31">
        <f t="shared" si="950"/>
        <v>36435</v>
      </c>
      <c r="AK2075" s="31">
        <f t="shared" si="951"/>
        <v>995.00000000000068</v>
      </c>
      <c r="AL2075" s="31">
        <f t="shared" si="952"/>
        <v>-84.980457844779565</v>
      </c>
      <c r="AM2075" s="31">
        <f t="shared" si="953"/>
        <v>-1</v>
      </c>
    </row>
    <row r="2076" spans="1:39" x14ac:dyDescent="0.4">
      <c r="A2076" s="44">
        <v>40863</v>
      </c>
      <c r="B2076" s="45">
        <v>35150</v>
      </c>
      <c r="C2076" s="45">
        <v>35750</v>
      </c>
      <c r="D2076" s="45">
        <v>34100</v>
      </c>
      <c r="E2076" s="45">
        <v>34500</v>
      </c>
      <c r="F2076" s="46">
        <v>-1.29</v>
      </c>
      <c r="G2076" s="31">
        <f t="shared" si="962"/>
        <v>-1</v>
      </c>
      <c r="I2076" s="3">
        <f t="shared" si="960"/>
        <v>-450</v>
      </c>
      <c r="J2076" s="31">
        <f t="shared" si="963"/>
        <v>0</v>
      </c>
      <c r="K2076" s="31">
        <f t="shared" si="964"/>
        <v>450</v>
      </c>
      <c r="L2076" s="31">
        <f t="shared" si="959"/>
        <v>462.07811916362965</v>
      </c>
      <c r="M2076" s="31">
        <f t="shared" si="959"/>
        <v>555.06608125365528</v>
      </c>
      <c r="N2076" s="31">
        <f t="shared" si="945"/>
        <v>0.8324740688892287</v>
      </c>
      <c r="O2076" s="31">
        <f t="shared" si="946"/>
        <v>45.428968574373371</v>
      </c>
      <c r="P2076" s="31">
        <f t="shared" si="949"/>
        <v>-1</v>
      </c>
      <c r="R2076" s="3">
        <f t="shared" si="965"/>
        <v>36400</v>
      </c>
      <c r="S2076" s="3">
        <f t="shared" si="966"/>
        <v>33700</v>
      </c>
      <c r="T2076" s="31">
        <f t="shared" si="967"/>
        <v>29.629629629629626</v>
      </c>
      <c r="U2076" s="31">
        <f t="shared" si="969"/>
        <v>38.991736959216631</v>
      </c>
      <c r="V2076" s="31">
        <f t="shared" si="968"/>
        <v>-1</v>
      </c>
      <c r="W2076" s="31">
        <f t="shared" si="970"/>
        <v>-1</v>
      </c>
      <c r="Y2076" s="3">
        <f t="shared" si="971"/>
        <v>36016.666666666664</v>
      </c>
      <c r="Z2076" s="3">
        <f t="shared" si="954"/>
        <v>36223.076923076922</v>
      </c>
      <c r="AA2076" s="3">
        <f t="shared" si="955"/>
        <v>-206.41025641025772</v>
      </c>
      <c r="AB2076" s="3">
        <f t="shared" si="956"/>
        <v>-1</v>
      </c>
      <c r="AC2076" s="3"/>
      <c r="AD2076" s="3">
        <f t="shared" si="942"/>
        <v>40150</v>
      </c>
      <c r="AE2076" s="3">
        <f t="shared" si="943"/>
        <v>33700</v>
      </c>
      <c r="AF2076" s="31">
        <f t="shared" si="944"/>
        <v>-87.596899224806208</v>
      </c>
      <c r="AG2076" s="31">
        <f t="shared" si="947"/>
        <v>-1</v>
      </c>
      <c r="AI2076" s="31">
        <f t="shared" si="961"/>
        <v>34783.333333333336</v>
      </c>
      <c r="AJ2076" s="31">
        <f t="shared" si="950"/>
        <v>36401.666666666672</v>
      </c>
      <c r="AK2076" s="31">
        <f t="shared" si="951"/>
        <v>1029.8333333333333</v>
      </c>
      <c r="AL2076" s="31">
        <f t="shared" si="952"/>
        <v>-104.76344608081152</v>
      </c>
      <c r="AM2076" s="31">
        <f t="shared" si="953"/>
        <v>-1</v>
      </c>
    </row>
    <row r="2077" spans="1:39" x14ac:dyDescent="0.4">
      <c r="A2077" s="44">
        <v>40864</v>
      </c>
      <c r="B2077" s="45">
        <v>34150</v>
      </c>
      <c r="C2077" s="45">
        <v>34350</v>
      </c>
      <c r="D2077" s="45">
        <v>33250</v>
      </c>
      <c r="E2077" s="45">
        <v>34200</v>
      </c>
      <c r="F2077" s="46">
        <v>-0.87</v>
      </c>
      <c r="G2077" s="31">
        <f t="shared" si="962"/>
        <v>-1</v>
      </c>
      <c r="I2077" s="3">
        <f t="shared" si="960"/>
        <v>-300</v>
      </c>
      <c r="J2077" s="31">
        <f t="shared" si="963"/>
        <v>0</v>
      </c>
      <c r="K2077" s="31">
        <f t="shared" si="964"/>
        <v>300</v>
      </c>
      <c r="L2077" s="31">
        <f t="shared" si="959"/>
        <v>429.07253922337037</v>
      </c>
      <c r="M2077" s="31">
        <f t="shared" si="959"/>
        <v>536.8470754498228</v>
      </c>
      <c r="N2077" s="31">
        <f t="shared" si="945"/>
        <v>0.79924536957540759</v>
      </c>
      <c r="O2077" s="31">
        <f t="shared" si="946"/>
        <v>44.421143613336987</v>
      </c>
      <c r="P2077" s="31">
        <f t="shared" si="949"/>
        <v>-1</v>
      </c>
      <c r="R2077" s="3">
        <f t="shared" si="965"/>
        <v>36400</v>
      </c>
      <c r="S2077" s="3">
        <f t="shared" si="966"/>
        <v>33250</v>
      </c>
      <c r="T2077" s="31">
        <f t="shared" si="967"/>
        <v>30.158730158730158</v>
      </c>
      <c r="U2077" s="31">
        <f t="shared" si="969"/>
        <v>30.751964085297416</v>
      </c>
      <c r="V2077" s="31">
        <f t="shared" si="968"/>
        <v>1</v>
      </c>
      <c r="W2077" s="31">
        <f t="shared" si="970"/>
        <v>-1</v>
      </c>
      <c r="Y2077" s="3">
        <f t="shared" si="971"/>
        <v>35766.666666666664</v>
      </c>
      <c r="Z2077" s="3">
        <f t="shared" si="954"/>
        <v>36178.846153846156</v>
      </c>
      <c r="AA2077" s="3">
        <f t="shared" si="955"/>
        <v>-412.17948717949184</v>
      </c>
      <c r="AB2077" s="3">
        <f t="shared" si="956"/>
        <v>-1</v>
      </c>
      <c r="AC2077" s="3"/>
      <c r="AD2077" s="3">
        <f t="shared" ref="AD2077:AD2140" si="972">MAX(C2064:C2077)</f>
        <v>38500</v>
      </c>
      <c r="AE2077" s="3">
        <f t="shared" ref="AE2077:AE2140" si="973">MIN(D2064:D2077)</f>
        <v>33250</v>
      </c>
      <c r="AF2077" s="31">
        <f t="shared" ref="AF2077:AF2140" si="974">(AD2077-E2077)/(AD2077-AE2077)*-100</f>
        <v>-81.904761904761898</v>
      </c>
      <c r="AG2077" s="31">
        <f t="shared" si="947"/>
        <v>1</v>
      </c>
      <c r="AI2077" s="31">
        <f t="shared" si="961"/>
        <v>33933.333333333336</v>
      </c>
      <c r="AJ2077" s="31">
        <f t="shared" si="950"/>
        <v>36333.333333333336</v>
      </c>
      <c r="AK2077" s="31">
        <f t="shared" si="951"/>
        <v>1111.6666666666665</v>
      </c>
      <c r="AL2077" s="31">
        <f t="shared" si="952"/>
        <v>-143.92803598200902</v>
      </c>
      <c r="AM2077" s="31">
        <f t="shared" si="953"/>
        <v>-1</v>
      </c>
    </row>
    <row r="2078" spans="1:39" x14ac:dyDescent="0.4">
      <c r="A2078" s="44">
        <v>40865</v>
      </c>
      <c r="B2078" s="45">
        <v>33600</v>
      </c>
      <c r="C2078" s="45">
        <v>33600</v>
      </c>
      <c r="D2078" s="45">
        <v>32100</v>
      </c>
      <c r="E2078" s="45">
        <v>32100</v>
      </c>
      <c r="F2078" s="46">
        <v>-6.14</v>
      </c>
      <c r="G2078" s="31">
        <f t="shared" si="962"/>
        <v>-1</v>
      </c>
      <c r="I2078" s="3">
        <f t="shared" si="960"/>
        <v>-2100</v>
      </c>
      <c r="J2078" s="31">
        <f t="shared" si="963"/>
        <v>0</v>
      </c>
      <c r="K2078" s="31">
        <f t="shared" si="964"/>
        <v>2100</v>
      </c>
      <c r="L2078" s="31">
        <f t="shared" si="959"/>
        <v>398.42450070741535</v>
      </c>
      <c r="M2078" s="31">
        <f t="shared" si="959"/>
        <v>648.50085577483537</v>
      </c>
      <c r="N2078" s="31">
        <f t="shared" ref="N2078:N2141" si="975">L2078/M2078</f>
        <v>0.61437775626583213</v>
      </c>
      <c r="O2078" s="31">
        <f t="shared" ref="O2078:O2141" si="976">IF(M2078=0,100,100-(100/(1+N2078)))</f>
        <v>38.056629179959131</v>
      </c>
      <c r="P2078" s="31">
        <f t="shared" si="949"/>
        <v>-1</v>
      </c>
      <c r="R2078" s="3">
        <f t="shared" si="965"/>
        <v>36400</v>
      </c>
      <c r="S2078" s="3">
        <f t="shared" si="966"/>
        <v>32100</v>
      </c>
      <c r="T2078" s="31">
        <f t="shared" si="967"/>
        <v>0</v>
      </c>
      <c r="U2078" s="31">
        <f t="shared" si="969"/>
        <v>19.929453262786595</v>
      </c>
      <c r="V2078" s="31">
        <f t="shared" si="968"/>
        <v>-1</v>
      </c>
      <c r="W2078" s="31">
        <f t="shared" si="970"/>
        <v>-1</v>
      </c>
      <c r="Y2078" s="3">
        <f t="shared" si="971"/>
        <v>35450</v>
      </c>
      <c r="Z2078" s="3">
        <f t="shared" si="954"/>
        <v>36021.153846153844</v>
      </c>
      <c r="AA2078" s="3">
        <f t="shared" si="955"/>
        <v>-571.15384615384392</v>
      </c>
      <c r="AB2078" s="3">
        <f t="shared" si="956"/>
        <v>-1</v>
      </c>
      <c r="AC2078" s="3"/>
      <c r="AD2078" s="3">
        <f t="shared" si="972"/>
        <v>38500</v>
      </c>
      <c r="AE2078" s="3">
        <f t="shared" si="973"/>
        <v>32100</v>
      </c>
      <c r="AF2078" s="31">
        <f t="shared" si="974"/>
        <v>-100</v>
      </c>
      <c r="AG2078" s="31">
        <f t="shared" ref="AG2078:AG2141" si="977">IF(AF2078&gt;AF2077,1,-1)</f>
        <v>-1</v>
      </c>
      <c r="AI2078" s="31">
        <f t="shared" si="961"/>
        <v>32600</v>
      </c>
      <c r="AJ2078" s="31">
        <f t="shared" si="950"/>
        <v>36230.000000000007</v>
      </c>
      <c r="AK2078" s="31">
        <f t="shared" si="951"/>
        <v>1235.6666666666654</v>
      </c>
      <c r="AL2078" s="31">
        <f t="shared" si="952"/>
        <v>-195.84569732937746</v>
      </c>
      <c r="AM2078" s="31">
        <f t="shared" si="953"/>
        <v>-1</v>
      </c>
    </row>
    <row r="2079" spans="1:39" x14ac:dyDescent="0.4">
      <c r="A2079" s="47">
        <v>40868</v>
      </c>
      <c r="B2079" s="48">
        <v>32600</v>
      </c>
      <c r="C2079" s="48">
        <v>32650</v>
      </c>
      <c r="D2079" s="48">
        <v>32050</v>
      </c>
      <c r="E2079" s="48">
        <v>32300</v>
      </c>
      <c r="F2079" s="49">
        <v>0.62</v>
      </c>
      <c r="G2079" s="31">
        <f t="shared" si="962"/>
        <v>1</v>
      </c>
      <c r="I2079" s="3">
        <f t="shared" si="960"/>
        <v>200</v>
      </c>
      <c r="J2079" s="31">
        <f t="shared" si="963"/>
        <v>200</v>
      </c>
      <c r="K2079" s="31">
        <f t="shared" si="964"/>
        <v>0</v>
      </c>
      <c r="L2079" s="31">
        <f t="shared" ref="L2079:M2094" si="978">((L2078*13)+J2079)/14</f>
        <v>384.2513220854571</v>
      </c>
      <c r="M2079" s="31">
        <f t="shared" si="978"/>
        <v>602.17936607663285</v>
      </c>
      <c r="N2079" s="31">
        <f t="shared" si="975"/>
        <v>0.63810111028705951</v>
      </c>
      <c r="O2079" s="31">
        <f t="shared" si="976"/>
        <v>38.953707208905996</v>
      </c>
      <c r="P2079" s="31">
        <f t="shared" ref="P2079:P2142" si="979">IF(OR(O2079&gt;70,O2079&lt;30),IF(O2079&gt;70,-1,1),IF(O2079&gt;O2078,1,-1))</f>
        <v>1</v>
      </c>
      <c r="R2079" s="3">
        <f t="shared" si="965"/>
        <v>36050</v>
      </c>
      <c r="S2079" s="3">
        <f t="shared" si="966"/>
        <v>32050</v>
      </c>
      <c r="T2079" s="31">
        <f t="shared" si="967"/>
        <v>6.25</v>
      </c>
      <c r="U2079" s="31">
        <f t="shared" si="969"/>
        <v>12.136243386243386</v>
      </c>
      <c r="V2079" s="31">
        <f t="shared" si="968"/>
        <v>1</v>
      </c>
      <c r="W2079" s="31">
        <f t="shared" si="970"/>
        <v>-1</v>
      </c>
      <c r="Y2079" s="3">
        <f t="shared" si="971"/>
        <v>35100</v>
      </c>
      <c r="Z2079" s="3">
        <f t="shared" si="954"/>
        <v>35873.076923076922</v>
      </c>
      <c r="AA2079" s="3">
        <f t="shared" si="955"/>
        <v>-773.07692307692196</v>
      </c>
      <c r="AB2079" s="3">
        <f t="shared" si="956"/>
        <v>-1</v>
      </c>
      <c r="AC2079" s="3"/>
      <c r="AD2079" s="3">
        <f t="shared" si="972"/>
        <v>38500</v>
      </c>
      <c r="AE2079" s="3">
        <f t="shared" si="973"/>
        <v>32050</v>
      </c>
      <c r="AF2079" s="31">
        <f t="shared" si="974"/>
        <v>-96.124031007751938</v>
      </c>
      <c r="AG2079" s="31">
        <f t="shared" si="977"/>
        <v>1</v>
      </c>
      <c r="AI2079" s="31">
        <f t="shared" si="961"/>
        <v>32333.333333333332</v>
      </c>
      <c r="AJ2079" s="31">
        <f t="shared" si="950"/>
        <v>35991.666666666672</v>
      </c>
      <c r="AK2079" s="31">
        <f t="shared" si="951"/>
        <v>1423.3333333333323</v>
      </c>
      <c r="AL2079" s="31">
        <f t="shared" si="952"/>
        <v>-171.3505074160816</v>
      </c>
      <c r="AM2079" s="31">
        <f t="shared" si="953"/>
        <v>1</v>
      </c>
    </row>
    <row r="2080" spans="1:39" x14ac:dyDescent="0.4">
      <c r="A2080" s="44">
        <v>40869</v>
      </c>
      <c r="B2080" s="45">
        <v>32300</v>
      </c>
      <c r="C2080" s="45">
        <v>33800</v>
      </c>
      <c r="D2080" s="45">
        <v>31850</v>
      </c>
      <c r="E2080" s="45">
        <v>33500</v>
      </c>
      <c r="F2080" s="46">
        <v>3.72</v>
      </c>
      <c r="G2080" s="31">
        <f t="shared" si="962"/>
        <v>1</v>
      </c>
      <c r="I2080" s="3">
        <f t="shared" si="960"/>
        <v>1200</v>
      </c>
      <c r="J2080" s="31">
        <f t="shared" si="963"/>
        <v>1200</v>
      </c>
      <c r="K2080" s="31">
        <f t="shared" si="964"/>
        <v>0</v>
      </c>
      <c r="L2080" s="31">
        <f t="shared" si="978"/>
        <v>442.51908479363874</v>
      </c>
      <c r="M2080" s="31">
        <f t="shared" si="978"/>
        <v>559.16655421401617</v>
      </c>
      <c r="N2080" s="31">
        <f t="shared" si="975"/>
        <v>0.79139047473191393</v>
      </c>
      <c r="O2080" s="31">
        <f t="shared" si="976"/>
        <v>44.17744126111576</v>
      </c>
      <c r="P2080" s="31">
        <f t="shared" si="979"/>
        <v>1</v>
      </c>
      <c r="R2080" s="3">
        <f t="shared" si="965"/>
        <v>35750</v>
      </c>
      <c r="S2080" s="3">
        <f t="shared" si="966"/>
        <v>31850</v>
      </c>
      <c r="T2080" s="31">
        <f t="shared" si="967"/>
        <v>42.307692307692307</v>
      </c>
      <c r="U2080" s="31">
        <f t="shared" si="969"/>
        <v>16.185897435897434</v>
      </c>
      <c r="V2080" s="31">
        <f t="shared" si="968"/>
        <v>1</v>
      </c>
      <c r="W2080" s="31">
        <f t="shared" si="970"/>
        <v>1</v>
      </c>
      <c r="Y2080" s="3">
        <f t="shared" si="971"/>
        <v>34725</v>
      </c>
      <c r="Z2080" s="3">
        <f t="shared" si="954"/>
        <v>35765.384615384617</v>
      </c>
      <c r="AA2080" s="3">
        <f t="shared" si="955"/>
        <v>-1040.3846153846171</v>
      </c>
      <c r="AB2080" s="3">
        <f t="shared" si="956"/>
        <v>-1</v>
      </c>
      <c r="AC2080" s="3"/>
      <c r="AD2080" s="3">
        <f t="shared" si="972"/>
        <v>38500</v>
      </c>
      <c r="AE2080" s="3">
        <f t="shared" si="973"/>
        <v>31850</v>
      </c>
      <c r="AF2080" s="31">
        <f t="shared" si="974"/>
        <v>-75.187969924812023</v>
      </c>
      <c r="AG2080" s="31">
        <f t="shared" si="977"/>
        <v>1</v>
      </c>
      <c r="AI2080" s="31">
        <f t="shared" si="961"/>
        <v>33050</v>
      </c>
      <c r="AJ2080" s="31">
        <f t="shared" si="950"/>
        <v>35795</v>
      </c>
      <c r="AK2080" s="31">
        <f t="shared" si="951"/>
        <v>1540.4999999999998</v>
      </c>
      <c r="AL2080" s="31">
        <f t="shared" si="952"/>
        <v>-118.79259980525806</v>
      </c>
      <c r="AM2080" s="31">
        <f t="shared" si="953"/>
        <v>1</v>
      </c>
    </row>
    <row r="2081" spans="1:39" x14ac:dyDescent="0.4">
      <c r="A2081" s="44">
        <v>40870</v>
      </c>
      <c r="B2081" s="45">
        <v>33500</v>
      </c>
      <c r="C2081" s="45">
        <v>33500</v>
      </c>
      <c r="D2081" s="45">
        <v>32200</v>
      </c>
      <c r="E2081" s="45">
        <v>32600</v>
      </c>
      <c r="F2081" s="46">
        <v>-2.69</v>
      </c>
      <c r="G2081" s="31">
        <f t="shared" si="962"/>
        <v>-1</v>
      </c>
      <c r="I2081" s="3">
        <f t="shared" si="960"/>
        <v>-900</v>
      </c>
      <c r="J2081" s="31">
        <f t="shared" si="963"/>
        <v>0</v>
      </c>
      <c r="K2081" s="31">
        <f t="shared" si="964"/>
        <v>900</v>
      </c>
      <c r="L2081" s="31">
        <f t="shared" si="978"/>
        <v>410.9105787369503</v>
      </c>
      <c r="M2081" s="31">
        <f t="shared" si="978"/>
        <v>583.51180034158642</v>
      </c>
      <c r="N2081" s="31">
        <f t="shared" si="975"/>
        <v>0.70420268878265058</v>
      </c>
      <c r="O2081" s="31">
        <f t="shared" si="976"/>
        <v>41.321533724704892</v>
      </c>
      <c r="P2081" s="31">
        <f t="shared" si="979"/>
        <v>-1</v>
      </c>
      <c r="R2081" s="3">
        <f t="shared" si="965"/>
        <v>34350</v>
      </c>
      <c r="S2081" s="3">
        <f t="shared" si="966"/>
        <v>31850</v>
      </c>
      <c r="T2081" s="31">
        <f t="shared" si="967"/>
        <v>30</v>
      </c>
      <c r="U2081" s="31">
        <f t="shared" si="969"/>
        <v>26.185897435897434</v>
      </c>
      <c r="V2081" s="31">
        <f t="shared" si="968"/>
        <v>-1</v>
      </c>
      <c r="W2081" s="31">
        <f t="shared" si="970"/>
        <v>1</v>
      </c>
      <c r="Y2081" s="3">
        <f t="shared" si="971"/>
        <v>34358.333333333336</v>
      </c>
      <c r="Z2081" s="3">
        <f t="shared" si="954"/>
        <v>35680.769230769234</v>
      </c>
      <c r="AA2081" s="3">
        <f t="shared" si="955"/>
        <v>-1322.4358974358984</v>
      </c>
      <c r="AB2081" s="3">
        <f t="shared" si="956"/>
        <v>-1</v>
      </c>
      <c r="AC2081" s="3"/>
      <c r="AD2081" s="3">
        <f t="shared" si="972"/>
        <v>38500</v>
      </c>
      <c r="AE2081" s="3">
        <f t="shared" si="973"/>
        <v>31850</v>
      </c>
      <c r="AF2081" s="31">
        <f t="shared" si="974"/>
        <v>-88.721804511278194</v>
      </c>
      <c r="AG2081" s="31">
        <f t="shared" si="977"/>
        <v>-1</v>
      </c>
      <c r="AI2081" s="31">
        <f t="shared" si="961"/>
        <v>32766.666666666668</v>
      </c>
      <c r="AJ2081" s="31">
        <f t="shared" si="950"/>
        <v>35612.5</v>
      </c>
      <c r="AK2081" s="31">
        <f t="shared" si="951"/>
        <v>1660.8333333333333</v>
      </c>
      <c r="AL2081" s="31">
        <f t="shared" si="952"/>
        <v>-114.23314935607958</v>
      </c>
      <c r="AM2081" s="31">
        <f t="shared" si="953"/>
        <v>1</v>
      </c>
    </row>
    <row r="2082" spans="1:39" x14ac:dyDescent="0.4">
      <c r="A2082" s="44">
        <v>40871</v>
      </c>
      <c r="B2082" s="45">
        <v>32200</v>
      </c>
      <c r="C2082" s="45">
        <v>34200</v>
      </c>
      <c r="D2082" s="45">
        <v>32200</v>
      </c>
      <c r="E2082" s="45">
        <v>33900</v>
      </c>
      <c r="F2082" s="46">
        <v>3.99</v>
      </c>
      <c r="G2082" s="31">
        <f t="shared" si="962"/>
        <v>1</v>
      </c>
      <c r="I2082" s="3">
        <f t="shared" si="960"/>
        <v>1300</v>
      </c>
      <c r="J2082" s="31">
        <f t="shared" si="963"/>
        <v>1300</v>
      </c>
      <c r="K2082" s="31">
        <f t="shared" si="964"/>
        <v>0</v>
      </c>
      <c r="L2082" s="31">
        <f t="shared" si="978"/>
        <v>474.41696597002527</v>
      </c>
      <c r="M2082" s="31">
        <f t="shared" si="978"/>
        <v>541.83238603147311</v>
      </c>
      <c r="N2082" s="31">
        <f t="shared" si="975"/>
        <v>0.87557882880494353</v>
      </c>
      <c r="O2082" s="31">
        <f t="shared" si="976"/>
        <v>46.683126049297179</v>
      </c>
      <c r="P2082" s="31">
        <f t="shared" si="979"/>
        <v>1</v>
      </c>
      <c r="R2082" s="3">
        <f t="shared" si="965"/>
        <v>34200</v>
      </c>
      <c r="S2082" s="3">
        <f t="shared" si="966"/>
        <v>31850</v>
      </c>
      <c r="T2082" s="31">
        <f t="shared" si="967"/>
        <v>87.2340425531915</v>
      </c>
      <c r="U2082" s="31">
        <f t="shared" si="969"/>
        <v>53.180578286961271</v>
      </c>
      <c r="V2082" s="31">
        <f t="shared" si="968"/>
        <v>1</v>
      </c>
      <c r="W2082" s="31">
        <f t="shared" si="970"/>
        <v>1</v>
      </c>
      <c r="Y2082" s="3">
        <f t="shared" si="971"/>
        <v>34116.666666666664</v>
      </c>
      <c r="Z2082" s="3">
        <f t="shared" si="954"/>
        <v>35603.846153846156</v>
      </c>
      <c r="AA2082" s="3">
        <f t="shared" si="955"/>
        <v>-1487.1794871794918</v>
      </c>
      <c r="AB2082" s="3">
        <f t="shared" si="956"/>
        <v>-1</v>
      </c>
      <c r="AC2082" s="3"/>
      <c r="AD2082" s="3">
        <f t="shared" si="972"/>
        <v>38000</v>
      </c>
      <c r="AE2082" s="3">
        <f t="shared" si="973"/>
        <v>31850</v>
      </c>
      <c r="AF2082" s="31">
        <f t="shared" si="974"/>
        <v>-66.666666666666657</v>
      </c>
      <c r="AG2082" s="31">
        <f t="shared" si="977"/>
        <v>1</v>
      </c>
      <c r="AI2082" s="31">
        <f t="shared" si="961"/>
        <v>33433.333333333336</v>
      </c>
      <c r="AJ2082" s="31">
        <f t="shared" si="950"/>
        <v>35402.5</v>
      </c>
      <c r="AK2082" s="31">
        <f t="shared" si="951"/>
        <v>1655.8333333333333</v>
      </c>
      <c r="AL2082" s="31">
        <f t="shared" si="952"/>
        <v>-79.281999664485738</v>
      </c>
      <c r="AM2082" s="31">
        <f t="shared" si="953"/>
        <v>1</v>
      </c>
    </row>
    <row r="2083" spans="1:39" x14ac:dyDescent="0.4">
      <c r="A2083" s="44">
        <v>40872</v>
      </c>
      <c r="B2083" s="45">
        <v>33900</v>
      </c>
      <c r="C2083" s="45">
        <v>34450</v>
      </c>
      <c r="D2083" s="45">
        <v>33400</v>
      </c>
      <c r="E2083" s="45">
        <v>33700</v>
      </c>
      <c r="F2083" s="46">
        <v>-0.59</v>
      </c>
      <c r="G2083" s="31">
        <f t="shared" si="962"/>
        <v>-1</v>
      </c>
      <c r="I2083" s="3">
        <f t="shared" si="960"/>
        <v>-200</v>
      </c>
      <c r="J2083" s="31">
        <f t="shared" si="963"/>
        <v>0</v>
      </c>
      <c r="K2083" s="31">
        <f t="shared" si="964"/>
        <v>200</v>
      </c>
      <c r="L2083" s="31">
        <f t="shared" si="978"/>
        <v>440.5300398293092</v>
      </c>
      <c r="M2083" s="31">
        <f t="shared" si="978"/>
        <v>517.41578702922504</v>
      </c>
      <c r="N2083" s="31">
        <f t="shared" si="975"/>
        <v>0.85140432679613398</v>
      </c>
      <c r="O2083" s="31">
        <f t="shared" si="976"/>
        <v>45.986947014944818</v>
      </c>
      <c r="P2083" s="31">
        <f t="shared" si="979"/>
        <v>-1</v>
      </c>
      <c r="R2083" s="3">
        <f t="shared" si="965"/>
        <v>34450</v>
      </c>
      <c r="S2083" s="3">
        <f t="shared" si="966"/>
        <v>31850</v>
      </c>
      <c r="T2083" s="31">
        <f t="shared" si="967"/>
        <v>71.15384615384616</v>
      </c>
      <c r="U2083" s="31">
        <f t="shared" si="969"/>
        <v>62.795962902345885</v>
      </c>
      <c r="V2083" s="31">
        <f t="shared" si="968"/>
        <v>-1</v>
      </c>
      <c r="W2083" s="31">
        <f t="shared" si="970"/>
        <v>1</v>
      </c>
      <c r="Y2083" s="3">
        <f t="shared" si="971"/>
        <v>33895.833333333336</v>
      </c>
      <c r="Z2083" s="3">
        <f t="shared" si="954"/>
        <v>35553.846153846156</v>
      </c>
      <c r="AA2083" s="3">
        <f t="shared" si="955"/>
        <v>-1658.0128205128203</v>
      </c>
      <c r="AB2083" s="3">
        <f t="shared" si="956"/>
        <v>-1</v>
      </c>
      <c r="AC2083" s="3"/>
      <c r="AD2083" s="3">
        <f t="shared" si="972"/>
        <v>37800</v>
      </c>
      <c r="AE2083" s="3">
        <f t="shared" si="973"/>
        <v>31850</v>
      </c>
      <c r="AF2083" s="31">
        <f t="shared" si="974"/>
        <v>-68.907563025210081</v>
      </c>
      <c r="AG2083" s="31">
        <f t="shared" si="977"/>
        <v>-1</v>
      </c>
      <c r="AI2083" s="31">
        <f t="shared" si="961"/>
        <v>33850</v>
      </c>
      <c r="AJ2083" s="31">
        <f t="shared" ref="AJ2083:AJ2146" si="980">AVERAGE(AI2064:AI2083)</f>
        <v>35167.5</v>
      </c>
      <c r="AK2083" s="31">
        <f t="shared" ref="AK2083:AK2146" si="981">(ABS(AJ2083-AI2064)+ABS(AJ2083-AI2065)+ABS(AJ2083-AI2066)+ABS(AJ2083-AI2067)+ABS(AJ2083-AI2068)+ABS(AJ2083-AI2069)+ABS(AJ2083-AI2070)+ABS(AJ2083-AI2071)+ABS(AJ2083-AI2072)+ABS(AJ2083-AI2073)+ABS(AJ2083-AI2074)+ABS(AJ2083-AI2075)+ABS(AJ2083-AI2076)+ABS(AJ2083-AI2077)+ABS(AJ2083-AI2078)+ABS(AJ2083-AI2079)+ABS(AJ2083-AI2080)+ABS(AJ2083-AI2081)+ABS(AJ2083-AI2082)+ABS(AJ2083-AI2083))/20</f>
        <v>1552.5833333333333</v>
      </c>
      <c r="AL2083" s="31">
        <f t="shared" ref="AL2083:AL2146" si="982">(AI2083-AJ2083)/(0.015*AK2083)</f>
        <v>-56.572379367720472</v>
      </c>
      <c r="AM2083" s="31">
        <f t="shared" si="953"/>
        <v>1</v>
      </c>
    </row>
    <row r="2084" spans="1:39" x14ac:dyDescent="0.4">
      <c r="A2084" s="47">
        <v>40875</v>
      </c>
      <c r="B2084" s="48">
        <v>34150</v>
      </c>
      <c r="C2084" s="48">
        <v>36000</v>
      </c>
      <c r="D2084" s="48">
        <v>34100</v>
      </c>
      <c r="E2084" s="48">
        <v>36000</v>
      </c>
      <c r="F2084" s="49">
        <v>6.82</v>
      </c>
      <c r="G2084" s="31">
        <f t="shared" si="962"/>
        <v>1</v>
      </c>
      <c r="I2084" s="3">
        <f t="shared" si="960"/>
        <v>2300</v>
      </c>
      <c r="J2084" s="31">
        <f t="shared" si="963"/>
        <v>2300</v>
      </c>
      <c r="K2084" s="31">
        <f t="shared" si="964"/>
        <v>0</v>
      </c>
      <c r="L2084" s="31">
        <f t="shared" si="978"/>
        <v>573.34932269864419</v>
      </c>
      <c r="M2084" s="31">
        <f t="shared" si="978"/>
        <v>480.45751652713756</v>
      </c>
      <c r="N2084" s="31">
        <f t="shared" si="975"/>
        <v>1.1933403120487134</v>
      </c>
      <c r="O2084" s="31">
        <f t="shared" si="976"/>
        <v>54.407439898556405</v>
      </c>
      <c r="P2084" s="31">
        <f t="shared" si="979"/>
        <v>1</v>
      </c>
      <c r="R2084" s="3">
        <f t="shared" si="965"/>
        <v>36000</v>
      </c>
      <c r="S2084" s="3">
        <f t="shared" si="966"/>
        <v>31850</v>
      </c>
      <c r="T2084" s="31">
        <f t="shared" si="967"/>
        <v>100</v>
      </c>
      <c r="U2084" s="31">
        <f t="shared" si="969"/>
        <v>86.129296235679206</v>
      </c>
      <c r="V2084" s="31">
        <f t="shared" si="968"/>
        <v>1</v>
      </c>
      <c r="W2084" s="31">
        <f t="shared" si="970"/>
        <v>1</v>
      </c>
      <c r="Y2084" s="3">
        <f t="shared" si="971"/>
        <v>34087.5</v>
      </c>
      <c r="Z2084" s="3">
        <f t="shared" si="954"/>
        <v>35601.923076923078</v>
      </c>
      <c r="AA2084" s="3">
        <f t="shared" si="955"/>
        <v>-1514.423076923078</v>
      </c>
      <c r="AB2084" s="3">
        <f t="shared" si="956"/>
        <v>1</v>
      </c>
      <c r="AC2084" s="3"/>
      <c r="AD2084" s="3">
        <f t="shared" si="972"/>
        <v>37550</v>
      </c>
      <c r="AE2084" s="3">
        <f t="shared" si="973"/>
        <v>31850</v>
      </c>
      <c r="AF2084" s="31">
        <f t="shared" si="974"/>
        <v>-27.192982456140353</v>
      </c>
      <c r="AG2084" s="31">
        <f t="shared" si="977"/>
        <v>1</v>
      </c>
      <c r="AI2084" s="31">
        <f t="shared" si="961"/>
        <v>35366.666666666664</v>
      </c>
      <c r="AJ2084" s="31">
        <f t="shared" si="980"/>
        <v>35055.833333333328</v>
      </c>
      <c r="AK2084" s="31">
        <f t="shared" si="981"/>
        <v>1440.8333333333328</v>
      </c>
      <c r="AL2084" s="31">
        <f t="shared" si="982"/>
        <v>14.382109118951343</v>
      </c>
      <c r="AM2084" s="31">
        <f t="shared" ref="AM2084:AM2147" si="983">IF(OR(AL2084&gt;200,AL2084&lt;-200),IF(AL2084&gt;200,-1,1),IF(AL2084&gt;AL2083,1,-1))</f>
        <v>1</v>
      </c>
    </row>
    <row r="2085" spans="1:39" x14ac:dyDescent="0.4">
      <c r="A2085" s="44">
        <v>40876</v>
      </c>
      <c r="B2085" s="45">
        <v>35950</v>
      </c>
      <c r="C2085" s="45">
        <v>37250</v>
      </c>
      <c r="D2085" s="45">
        <v>35450</v>
      </c>
      <c r="E2085" s="45">
        <v>37250</v>
      </c>
      <c r="F2085" s="46">
        <v>3.47</v>
      </c>
      <c r="G2085" s="31">
        <f t="shared" si="962"/>
        <v>1</v>
      </c>
      <c r="I2085" s="3">
        <f t="shared" si="960"/>
        <v>1250</v>
      </c>
      <c r="J2085" s="31">
        <f t="shared" si="963"/>
        <v>1250</v>
      </c>
      <c r="K2085" s="31">
        <f t="shared" si="964"/>
        <v>0</v>
      </c>
      <c r="L2085" s="31">
        <f t="shared" si="978"/>
        <v>621.68151393445532</v>
      </c>
      <c r="M2085" s="31">
        <f t="shared" si="978"/>
        <v>446.13912248948492</v>
      </c>
      <c r="N2085" s="31">
        <f t="shared" si="975"/>
        <v>1.3934700693035675</v>
      </c>
      <c r="O2085" s="31">
        <f t="shared" si="976"/>
        <v>58.219657190408405</v>
      </c>
      <c r="P2085" s="31">
        <f t="shared" si="979"/>
        <v>1</v>
      </c>
      <c r="R2085" s="3">
        <f t="shared" si="965"/>
        <v>37250</v>
      </c>
      <c r="S2085" s="3">
        <f t="shared" si="966"/>
        <v>32200</v>
      </c>
      <c r="T2085" s="31">
        <f t="shared" si="967"/>
        <v>100</v>
      </c>
      <c r="U2085" s="31">
        <f t="shared" si="969"/>
        <v>90.384615384615401</v>
      </c>
      <c r="V2085" s="31">
        <f t="shared" si="968"/>
        <v>-1</v>
      </c>
      <c r="W2085" s="31">
        <f t="shared" si="970"/>
        <v>1</v>
      </c>
      <c r="Y2085" s="3">
        <f t="shared" si="971"/>
        <v>34245.833333333336</v>
      </c>
      <c r="Z2085" s="3">
        <f t="shared" si="954"/>
        <v>35571.153846153844</v>
      </c>
      <c r="AA2085" s="3">
        <f t="shared" si="955"/>
        <v>-1325.3205128205082</v>
      </c>
      <c r="AB2085" s="3">
        <f t="shared" si="956"/>
        <v>1</v>
      </c>
      <c r="AC2085" s="3"/>
      <c r="AD2085" s="3">
        <f t="shared" si="972"/>
        <v>37250</v>
      </c>
      <c r="AE2085" s="3">
        <f t="shared" si="973"/>
        <v>31850</v>
      </c>
      <c r="AF2085" s="31">
        <f t="shared" si="974"/>
        <v>0</v>
      </c>
      <c r="AG2085" s="31">
        <f t="shared" si="977"/>
        <v>1</v>
      </c>
      <c r="AI2085" s="31">
        <f t="shared" si="961"/>
        <v>36650</v>
      </c>
      <c r="AJ2085" s="31">
        <f t="shared" si="980"/>
        <v>35013.333333333328</v>
      </c>
      <c r="AK2085" s="31">
        <f t="shared" si="981"/>
        <v>1398.3333333333328</v>
      </c>
      <c r="AL2085" s="31">
        <f t="shared" si="982"/>
        <v>78.029400079459947</v>
      </c>
      <c r="AM2085" s="31">
        <f t="shared" si="983"/>
        <v>1</v>
      </c>
    </row>
    <row r="2086" spans="1:39" x14ac:dyDescent="0.4">
      <c r="A2086" s="44">
        <v>40877</v>
      </c>
      <c r="B2086" s="45">
        <v>36900</v>
      </c>
      <c r="C2086" s="45">
        <v>37500</v>
      </c>
      <c r="D2086" s="45">
        <v>35650</v>
      </c>
      <c r="E2086" s="45">
        <v>37050</v>
      </c>
      <c r="F2086" s="46">
        <v>-0.54</v>
      </c>
      <c r="G2086" s="31">
        <f t="shared" si="962"/>
        <v>-1</v>
      </c>
      <c r="I2086" s="3">
        <f t="shared" si="960"/>
        <v>-200</v>
      </c>
      <c r="J2086" s="31">
        <f t="shared" si="963"/>
        <v>0</v>
      </c>
      <c r="K2086" s="31">
        <f t="shared" si="964"/>
        <v>200</v>
      </c>
      <c r="L2086" s="31">
        <f t="shared" si="978"/>
        <v>577.27569151056571</v>
      </c>
      <c r="M2086" s="31">
        <f t="shared" si="978"/>
        <v>428.5577565973789</v>
      </c>
      <c r="N2086" s="31">
        <f t="shared" si="975"/>
        <v>1.3470195851638831</v>
      </c>
      <c r="O2086" s="31">
        <f t="shared" si="976"/>
        <v>57.392771397339068</v>
      </c>
      <c r="P2086" s="31">
        <f t="shared" si="979"/>
        <v>-1</v>
      </c>
      <c r="R2086" s="3">
        <f t="shared" si="965"/>
        <v>37500</v>
      </c>
      <c r="S2086" s="3">
        <f t="shared" si="966"/>
        <v>32200</v>
      </c>
      <c r="T2086" s="31">
        <f t="shared" si="967"/>
        <v>91.509433962264154</v>
      </c>
      <c r="U2086" s="31">
        <f t="shared" si="969"/>
        <v>97.169811320754718</v>
      </c>
      <c r="V2086" s="31">
        <f t="shared" si="968"/>
        <v>-1</v>
      </c>
      <c r="W2086" s="31">
        <f t="shared" si="970"/>
        <v>1</v>
      </c>
      <c r="Y2086" s="3">
        <f t="shared" si="971"/>
        <v>34337.5</v>
      </c>
      <c r="Z2086" s="3">
        <f t="shared" si="954"/>
        <v>35588.461538461539</v>
      </c>
      <c r="AA2086" s="3">
        <f t="shared" si="955"/>
        <v>-1250.961538461539</v>
      </c>
      <c r="AB2086" s="3">
        <f t="shared" si="956"/>
        <v>1</v>
      </c>
      <c r="AC2086" s="3"/>
      <c r="AD2086" s="3">
        <f t="shared" si="972"/>
        <v>37500</v>
      </c>
      <c r="AE2086" s="3">
        <f t="shared" si="973"/>
        <v>31850</v>
      </c>
      <c r="AF2086" s="31">
        <f t="shared" si="974"/>
        <v>-7.9646017699115044</v>
      </c>
      <c r="AG2086" s="31">
        <f t="shared" si="977"/>
        <v>-1</v>
      </c>
      <c r="AI2086" s="31">
        <f t="shared" si="961"/>
        <v>36733.333333333336</v>
      </c>
      <c r="AJ2086" s="31">
        <f t="shared" si="980"/>
        <v>35030</v>
      </c>
      <c r="AK2086" s="31">
        <f t="shared" si="981"/>
        <v>1414.9999999999995</v>
      </c>
      <c r="AL2086" s="31">
        <f t="shared" si="982"/>
        <v>80.251276010993479</v>
      </c>
      <c r="AM2086" s="31">
        <f t="shared" si="983"/>
        <v>1</v>
      </c>
    </row>
    <row r="2087" spans="1:39" x14ac:dyDescent="0.4">
      <c r="A2087" s="44">
        <v>40878</v>
      </c>
      <c r="B2087" s="45">
        <v>38100</v>
      </c>
      <c r="C2087" s="45">
        <v>39500</v>
      </c>
      <c r="D2087" s="45">
        <v>38050</v>
      </c>
      <c r="E2087" s="45">
        <v>39000</v>
      </c>
      <c r="F2087" s="46">
        <v>5.26</v>
      </c>
      <c r="G2087" s="31">
        <f t="shared" si="962"/>
        <v>1</v>
      </c>
      <c r="I2087" s="3">
        <f t="shared" si="960"/>
        <v>1950</v>
      </c>
      <c r="J2087" s="31">
        <f t="shared" si="963"/>
        <v>1950</v>
      </c>
      <c r="K2087" s="31">
        <f t="shared" si="964"/>
        <v>0</v>
      </c>
      <c r="L2087" s="31">
        <f t="shared" si="978"/>
        <v>675.32742783123956</v>
      </c>
      <c r="M2087" s="31">
        <f t="shared" si="978"/>
        <v>397.94648826899464</v>
      </c>
      <c r="N2087" s="31">
        <f t="shared" si="975"/>
        <v>1.6970307509655604</v>
      </c>
      <c r="O2087" s="31">
        <f t="shared" si="976"/>
        <v>62.922187682065129</v>
      </c>
      <c r="P2087" s="31">
        <f t="shared" si="979"/>
        <v>1</v>
      </c>
      <c r="R2087" s="3">
        <f t="shared" si="965"/>
        <v>39500</v>
      </c>
      <c r="S2087" s="3">
        <f t="shared" si="966"/>
        <v>33400</v>
      </c>
      <c r="T2087" s="31">
        <f t="shared" si="967"/>
        <v>91.803278688524586</v>
      </c>
      <c r="U2087" s="31">
        <f t="shared" si="969"/>
        <v>94.437570883596251</v>
      </c>
      <c r="V2087" s="31">
        <f t="shared" si="968"/>
        <v>1</v>
      </c>
      <c r="W2087" s="31">
        <f t="shared" si="970"/>
        <v>-1</v>
      </c>
      <c r="Y2087" s="3">
        <f t="shared" si="971"/>
        <v>34675</v>
      </c>
      <c r="Z2087" s="3">
        <f t="shared" si="954"/>
        <v>35678.846153846156</v>
      </c>
      <c r="AA2087" s="3">
        <f t="shared" si="955"/>
        <v>-1003.8461538461561</v>
      </c>
      <c r="AB2087" s="3">
        <f t="shared" si="956"/>
        <v>1</v>
      </c>
      <c r="AC2087" s="3"/>
      <c r="AD2087" s="3">
        <f t="shared" si="972"/>
        <v>39500</v>
      </c>
      <c r="AE2087" s="3">
        <f t="shared" si="973"/>
        <v>31850</v>
      </c>
      <c r="AF2087" s="31">
        <f t="shared" si="974"/>
        <v>-6.5359477124183014</v>
      </c>
      <c r="AG2087" s="31">
        <f t="shared" si="977"/>
        <v>1</v>
      </c>
      <c r="AI2087" s="31">
        <f t="shared" si="961"/>
        <v>38850</v>
      </c>
      <c r="AJ2087" s="31">
        <f t="shared" si="980"/>
        <v>35166.666666666664</v>
      </c>
      <c r="AK2087" s="31">
        <f t="shared" si="981"/>
        <v>1551.6666666666665</v>
      </c>
      <c r="AL2087" s="31">
        <f t="shared" si="982"/>
        <v>158.2527747941283</v>
      </c>
      <c r="AM2087" s="31">
        <f t="shared" si="983"/>
        <v>1</v>
      </c>
    </row>
    <row r="2088" spans="1:39" x14ac:dyDescent="0.4">
      <c r="A2088" s="44">
        <v>40879</v>
      </c>
      <c r="B2088" s="45">
        <v>39350</v>
      </c>
      <c r="C2088" s="45">
        <v>39600</v>
      </c>
      <c r="D2088" s="45">
        <v>37650</v>
      </c>
      <c r="E2088" s="45">
        <v>37650</v>
      </c>
      <c r="F2088" s="46">
        <v>-3.46</v>
      </c>
      <c r="G2088" s="31">
        <f t="shared" si="962"/>
        <v>-1</v>
      </c>
      <c r="I2088" s="3">
        <f t="shared" si="960"/>
        <v>-1350</v>
      </c>
      <c r="J2088" s="31">
        <f t="shared" si="963"/>
        <v>0</v>
      </c>
      <c r="K2088" s="31">
        <f t="shared" si="964"/>
        <v>1350</v>
      </c>
      <c r="L2088" s="31">
        <f t="shared" si="978"/>
        <v>627.08975441472251</v>
      </c>
      <c r="M2088" s="31">
        <f t="shared" si="978"/>
        <v>465.95031053549502</v>
      </c>
      <c r="N2088" s="31">
        <f t="shared" si="975"/>
        <v>1.3458296737564943</v>
      </c>
      <c r="O2088" s="31">
        <f t="shared" si="976"/>
        <v>57.371159074876481</v>
      </c>
      <c r="P2088" s="31">
        <f t="shared" si="979"/>
        <v>-1</v>
      </c>
      <c r="R2088" s="3">
        <f t="shared" si="965"/>
        <v>39600</v>
      </c>
      <c r="S2088" s="3">
        <f t="shared" si="966"/>
        <v>34100</v>
      </c>
      <c r="T2088" s="31">
        <f t="shared" si="967"/>
        <v>64.545454545454547</v>
      </c>
      <c r="U2088" s="31">
        <f t="shared" si="969"/>
        <v>82.619389065414438</v>
      </c>
      <c r="V2088" s="31">
        <f t="shared" si="968"/>
        <v>-1</v>
      </c>
      <c r="W2088" s="31">
        <f t="shared" si="970"/>
        <v>-1</v>
      </c>
      <c r="Y2088" s="3">
        <f t="shared" si="971"/>
        <v>34937.5</v>
      </c>
      <c r="Z2088" s="3">
        <f t="shared" si="954"/>
        <v>35650</v>
      </c>
      <c r="AA2088" s="3">
        <f t="shared" si="955"/>
        <v>-712.5</v>
      </c>
      <c r="AB2088" s="3">
        <f t="shared" si="956"/>
        <v>1</v>
      </c>
      <c r="AC2088" s="3"/>
      <c r="AD2088" s="3">
        <f t="shared" si="972"/>
        <v>39600</v>
      </c>
      <c r="AE2088" s="3">
        <f t="shared" si="973"/>
        <v>31850</v>
      </c>
      <c r="AF2088" s="31">
        <f t="shared" si="974"/>
        <v>-25.161290322580644</v>
      </c>
      <c r="AG2088" s="31">
        <f t="shared" si="977"/>
        <v>-1</v>
      </c>
      <c r="AI2088" s="31">
        <f t="shared" si="961"/>
        <v>38300</v>
      </c>
      <c r="AJ2088" s="31">
        <f t="shared" si="980"/>
        <v>35195.833333333328</v>
      </c>
      <c r="AK2088" s="31">
        <f t="shared" si="981"/>
        <v>1583.7499999999995</v>
      </c>
      <c r="AL2088" s="31">
        <f t="shared" si="982"/>
        <v>130.66736823642927</v>
      </c>
      <c r="AM2088" s="31">
        <f t="shared" si="983"/>
        <v>-1</v>
      </c>
    </row>
    <row r="2089" spans="1:39" x14ac:dyDescent="0.4">
      <c r="A2089" s="47">
        <v>40882</v>
      </c>
      <c r="B2089" s="48">
        <v>38000</v>
      </c>
      <c r="C2089" s="48">
        <v>39300</v>
      </c>
      <c r="D2089" s="48">
        <v>37850</v>
      </c>
      <c r="E2089" s="48">
        <v>39150</v>
      </c>
      <c r="F2089" s="49">
        <v>3.98</v>
      </c>
      <c r="G2089" s="31">
        <f t="shared" si="962"/>
        <v>1</v>
      </c>
      <c r="I2089" s="3">
        <f t="shared" si="960"/>
        <v>1500</v>
      </c>
      <c r="J2089" s="31">
        <f t="shared" si="963"/>
        <v>1500</v>
      </c>
      <c r="K2089" s="31">
        <f t="shared" si="964"/>
        <v>0</v>
      </c>
      <c r="L2089" s="31">
        <f t="shared" si="978"/>
        <v>689.4404862422424</v>
      </c>
      <c r="M2089" s="31">
        <f t="shared" si="978"/>
        <v>432.6681454972454</v>
      </c>
      <c r="N2089" s="31">
        <f t="shared" si="975"/>
        <v>1.5934625495711048</v>
      </c>
      <c r="O2089" s="31">
        <f t="shared" si="976"/>
        <v>61.441509916332684</v>
      </c>
      <c r="P2089" s="31">
        <f t="shared" si="979"/>
        <v>1</v>
      </c>
      <c r="R2089" s="3">
        <f t="shared" si="965"/>
        <v>39600</v>
      </c>
      <c r="S2089" s="3">
        <f t="shared" si="966"/>
        <v>35450</v>
      </c>
      <c r="T2089" s="31">
        <f t="shared" si="967"/>
        <v>89.156626506024097</v>
      </c>
      <c r="U2089" s="31">
        <f t="shared" si="969"/>
        <v>81.835119913334424</v>
      </c>
      <c r="V2089" s="31">
        <f t="shared" si="968"/>
        <v>1</v>
      </c>
      <c r="W2089" s="31">
        <f t="shared" si="970"/>
        <v>-1</v>
      </c>
      <c r="Y2089" s="3">
        <f t="shared" si="971"/>
        <v>35350</v>
      </c>
      <c r="Z2089" s="3">
        <f t="shared" ref="Z2089:Z2152" si="984">AVERAGE(E2064:E2089)</f>
        <v>35694.230769230766</v>
      </c>
      <c r="AA2089" s="3">
        <f t="shared" ref="AA2089:AA2152" si="985">Y2089-Z2089</f>
        <v>-344.23076923076587</v>
      </c>
      <c r="AB2089" s="3">
        <f t="shared" si="956"/>
        <v>1</v>
      </c>
      <c r="AC2089" s="3"/>
      <c r="AD2089" s="3">
        <f t="shared" si="972"/>
        <v>39600</v>
      </c>
      <c r="AE2089" s="3">
        <f t="shared" si="973"/>
        <v>31850</v>
      </c>
      <c r="AF2089" s="31">
        <f t="shared" si="974"/>
        <v>-5.806451612903226</v>
      </c>
      <c r="AG2089" s="31">
        <f t="shared" si="977"/>
        <v>1</v>
      </c>
      <c r="AI2089" s="31">
        <f t="shared" si="961"/>
        <v>38766.666666666664</v>
      </c>
      <c r="AJ2089" s="31">
        <f t="shared" si="980"/>
        <v>35267.5</v>
      </c>
      <c r="AK2089" s="31">
        <f t="shared" si="981"/>
        <v>1662.5833333333333</v>
      </c>
      <c r="AL2089" s="31">
        <f t="shared" si="982"/>
        <v>140.31042721333927</v>
      </c>
      <c r="AM2089" s="31">
        <f t="shared" si="983"/>
        <v>1</v>
      </c>
    </row>
    <row r="2090" spans="1:39" x14ac:dyDescent="0.4">
      <c r="A2090" s="44">
        <v>40883</v>
      </c>
      <c r="B2090" s="45">
        <v>39150</v>
      </c>
      <c r="C2090" s="45">
        <v>39250</v>
      </c>
      <c r="D2090" s="45">
        <v>37100</v>
      </c>
      <c r="E2090" s="45">
        <v>37900</v>
      </c>
      <c r="F2090" s="46">
        <v>-3.19</v>
      </c>
      <c r="G2090" s="31">
        <f t="shared" si="962"/>
        <v>-1</v>
      </c>
      <c r="I2090" s="3">
        <f t="shared" si="960"/>
        <v>-1250</v>
      </c>
      <c r="J2090" s="31">
        <f t="shared" si="963"/>
        <v>0</v>
      </c>
      <c r="K2090" s="31">
        <f t="shared" si="964"/>
        <v>1250</v>
      </c>
      <c r="L2090" s="31">
        <f t="shared" si="978"/>
        <v>640.19473722493944</v>
      </c>
      <c r="M2090" s="31">
        <f t="shared" si="978"/>
        <v>491.04899224744219</v>
      </c>
      <c r="N2090" s="31">
        <f t="shared" si="975"/>
        <v>1.3037288485103782</v>
      </c>
      <c r="O2090" s="31">
        <f t="shared" si="976"/>
        <v>56.592113666214949</v>
      </c>
      <c r="P2090" s="31">
        <f t="shared" si="979"/>
        <v>-1</v>
      </c>
      <c r="R2090" s="3">
        <f t="shared" si="965"/>
        <v>39600</v>
      </c>
      <c r="S2090" s="3">
        <f t="shared" si="966"/>
        <v>35650</v>
      </c>
      <c r="T2090" s="31">
        <f t="shared" si="967"/>
        <v>56.962025316455701</v>
      </c>
      <c r="U2090" s="31">
        <f t="shared" si="969"/>
        <v>70.221368789311455</v>
      </c>
      <c r="V2090" s="31">
        <f t="shared" si="968"/>
        <v>-1</v>
      </c>
      <c r="W2090" s="31">
        <f t="shared" si="970"/>
        <v>-1</v>
      </c>
      <c r="Y2090" s="3">
        <f t="shared" si="971"/>
        <v>35833.333333333336</v>
      </c>
      <c r="Z2090" s="3">
        <f t="shared" si="984"/>
        <v>35711.538461538461</v>
      </c>
      <c r="AA2090" s="3">
        <f t="shared" si="985"/>
        <v>121.79487179487478</v>
      </c>
      <c r="AB2090" s="3">
        <f t="shared" ref="AB2090:AB2153" si="986">IF(AA2090&gt;AA2089,1,-1)</f>
        <v>1</v>
      </c>
      <c r="AC2090" s="3"/>
      <c r="AD2090" s="3">
        <f t="shared" si="972"/>
        <v>39600</v>
      </c>
      <c r="AE2090" s="3">
        <f t="shared" si="973"/>
        <v>31850</v>
      </c>
      <c r="AF2090" s="31">
        <f t="shared" si="974"/>
        <v>-21.935483870967744</v>
      </c>
      <c r="AG2090" s="31">
        <f t="shared" si="977"/>
        <v>-1</v>
      </c>
      <c r="AI2090" s="31">
        <f t="shared" si="961"/>
        <v>38083.333333333336</v>
      </c>
      <c r="AJ2090" s="31">
        <f t="shared" si="980"/>
        <v>35315</v>
      </c>
      <c r="AK2090" s="31">
        <f t="shared" si="981"/>
        <v>1714.8333333333333</v>
      </c>
      <c r="AL2090" s="31">
        <f t="shared" si="982"/>
        <v>107.62302782907322</v>
      </c>
      <c r="AM2090" s="31">
        <f t="shared" si="983"/>
        <v>-1</v>
      </c>
    </row>
    <row r="2091" spans="1:39" x14ac:dyDescent="0.4">
      <c r="A2091" s="44">
        <v>40884</v>
      </c>
      <c r="B2091" s="45">
        <v>38200</v>
      </c>
      <c r="C2091" s="45">
        <v>39150</v>
      </c>
      <c r="D2091" s="45">
        <v>38150</v>
      </c>
      <c r="E2091" s="45">
        <v>38800</v>
      </c>
      <c r="F2091" s="46">
        <v>2.37</v>
      </c>
      <c r="G2091" s="31">
        <f t="shared" si="962"/>
        <v>1</v>
      </c>
      <c r="I2091" s="3">
        <f t="shared" si="960"/>
        <v>900</v>
      </c>
      <c r="J2091" s="31">
        <f t="shared" si="963"/>
        <v>900</v>
      </c>
      <c r="K2091" s="31">
        <f t="shared" si="964"/>
        <v>0</v>
      </c>
      <c r="L2091" s="31">
        <f t="shared" si="978"/>
        <v>658.75225599458656</v>
      </c>
      <c r="M2091" s="31">
        <f t="shared" si="978"/>
        <v>455.97406422976775</v>
      </c>
      <c r="N2091" s="31">
        <f t="shared" si="975"/>
        <v>1.4447143109057137</v>
      </c>
      <c r="O2091" s="31">
        <f t="shared" si="976"/>
        <v>59.095424952557273</v>
      </c>
      <c r="P2091" s="31">
        <f t="shared" si="979"/>
        <v>1</v>
      </c>
      <c r="R2091" s="3">
        <f t="shared" si="965"/>
        <v>39600</v>
      </c>
      <c r="S2091" s="3">
        <f t="shared" si="966"/>
        <v>37100</v>
      </c>
      <c r="T2091" s="31">
        <f t="shared" si="967"/>
        <v>68</v>
      </c>
      <c r="U2091" s="31">
        <f t="shared" si="969"/>
        <v>71.372883940826597</v>
      </c>
      <c r="V2091" s="31">
        <f t="shared" si="968"/>
        <v>1</v>
      </c>
      <c r="W2091" s="31">
        <f t="shared" si="970"/>
        <v>1</v>
      </c>
      <c r="Y2091" s="3">
        <f t="shared" si="971"/>
        <v>36375</v>
      </c>
      <c r="Z2091" s="3">
        <f t="shared" si="984"/>
        <v>35773.076923076922</v>
      </c>
      <c r="AA2091" s="3">
        <f t="shared" si="985"/>
        <v>601.92307692307804</v>
      </c>
      <c r="AB2091" s="3">
        <f t="shared" si="986"/>
        <v>1</v>
      </c>
      <c r="AC2091" s="3"/>
      <c r="AD2091" s="3">
        <f t="shared" si="972"/>
        <v>39600</v>
      </c>
      <c r="AE2091" s="3">
        <f t="shared" si="973"/>
        <v>31850</v>
      </c>
      <c r="AF2091" s="31">
        <f t="shared" si="974"/>
        <v>-10.32258064516129</v>
      </c>
      <c r="AG2091" s="31">
        <f t="shared" si="977"/>
        <v>1</v>
      </c>
      <c r="AI2091" s="31">
        <f t="shared" si="961"/>
        <v>38700</v>
      </c>
      <c r="AJ2091" s="31">
        <f t="shared" si="980"/>
        <v>35412.5</v>
      </c>
      <c r="AK2091" s="31">
        <f t="shared" si="981"/>
        <v>1826.6666666666667</v>
      </c>
      <c r="AL2091" s="31">
        <f t="shared" si="982"/>
        <v>119.98175182481752</v>
      </c>
      <c r="AM2091" s="31">
        <f t="shared" si="983"/>
        <v>1</v>
      </c>
    </row>
    <row r="2092" spans="1:39" x14ac:dyDescent="0.4">
      <c r="A2092" s="44">
        <v>40885</v>
      </c>
      <c r="B2092" s="45">
        <v>38100</v>
      </c>
      <c r="C2092" s="45">
        <v>38850</v>
      </c>
      <c r="D2092" s="45">
        <v>36900</v>
      </c>
      <c r="E2092" s="45">
        <v>37450</v>
      </c>
      <c r="F2092" s="46">
        <v>-3.48</v>
      </c>
      <c r="G2092" s="31">
        <f t="shared" si="962"/>
        <v>-1</v>
      </c>
      <c r="I2092" s="3">
        <f t="shared" si="960"/>
        <v>-1350</v>
      </c>
      <c r="J2092" s="31">
        <f t="shared" si="963"/>
        <v>0</v>
      </c>
      <c r="K2092" s="31">
        <f t="shared" si="964"/>
        <v>1350</v>
      </c>
      <c r="L2092" s="31">
        <f t="shared" si="978"/>
        <v>611.69852342354466</v>
      </c>
      <c r="M2092" s="31">
        <f t="shared" si="978"/>
        <v>519.83305964192721</v>
      </c>
      <c r="N2092" s="31">
        <f t="shared" si="975"/>
        <v>1.1767210878140311</v>
      </c>
      <c r="O2092" s="31">
        <f t="shared" si="976"/>
        <v>54.059341566619892</v>
      </c>
      <c r="P2092" s="31">
        <f t="shared" si="979"/>
        <v>-1</v>
      </c>
      <c r="R2092" s="3">
        <f t="shared" si="965"/>
        <v>39600</v>
      </c>
      <c r="S2092" s="3">
        <f t="shared" si="966"/>
        <v>36900</v>
      </c>
      <c r="T2092" s="31">
        <f t="shared" si="967"/>
        <v>20.37037037037037</v>
      </c>
      <c r="U2092" s="31">
        <f t="shared" si="969"/>
        <v>48.444131895608699</v>
      </c>
      <c r="V2092" s="31">
        <f t="shared" si="968"/>
        <v>-1</v>
      </c>
      <c r="W2092" s="31">
        <f t="shared" si="970"/>
        <v>-1</v>
      </c>
      <c r="Y2092" s="3">
        <f t="shared" si="971"/>
        <v>36704.166666666664</v>
      </c>
      <c r="Z2092" s="3">
        <f t="shared" si="984"/>
        <v>35832.692307692305</v>
      </c>
      <c r="AA2092" s="3">
        <f t="shared" si="985"/>
        <v>871.47435897435935</v>
      </c>
      <c r="AB2092" s="3">
        <f t="shared" si="986"/>
        <v>1</v>
      </c>
      <c r="AC2092" s="3"/>
      <c r="AD2092" s="3">
        <f t="shared" si="972"/>
        <v>39600</v>
      </c>
      <c r="AE2092" s="3">
        <f t="shared" si="973"/>
        <v>31850</v>
      </c>
      <c r="AF2092" s="31">
        <f t="shared" si="974"/>
        <v>-27.741935483870968</v>
      </c>
      <c r="AG2092" s="31">
        <f t="shared" si="977"/>
        <v>-1</v>
      </c>
      <c r="AI2092" s="31">
        <f t="shared" si="961"/>
        <v>37733.333333333336</v>
      </c>
      <c r="AJ2092" s="31">
        <f t="shared" si="980"/>
        <v>35571.666666666672</v>
      </c>
      <c r="AK2092" s="31">
        <f t="shared" si="981"/>
        <v>1924.3333333333344</v>
      </c>
      <c r="AL2092" s="31">
        <f t="shared" si="982"/>
        <v>74.888850395519242</v>
      </c>
      <c r="AM2092" s="31">
        <f t="shared" si="983"/>
        <v>-1</v>
      </c>
    </row>
    <row r="2093" spans="1:39" x14ac:dyDescent="0.4">
      <c r="A2093" s="44">
        <v>40886</v>
      </c>
      <c r="B2093" s="45">
        <v>36750</v>
      </c>
      <c r="C2093" s="45">
        <v>37400</v>
      </c>
      <c r="D2093" s="45">
        <v>35800</v>
      </c>
      <c r="E2093" s="45">
        <v>35800</v>
      </c>
      <c r="F2093" s="46">
        <v>-4.41</v>
      </c>
      <c r="G2093" s="31">
        <f t="shared" si="962"/>
        <v>-1</v>
      </c>
      <c r="I2093" s="3">
        <f t="shared" si="960"/>
        <v>-1650</v>
      </c>
      <c r="J2093" s="31">
        <f t="shared" si="963"/>
        <v>0</v>
      </c>
      <c r="K2093" s="31">
        <f t="shared" si="964"/>
        <v>1650</v>
      </c>
      <c r="L2093" s="31">
        <f t="shared" si="978"/>
        <v>568.00577175043429</v>
      </c>
      <c r="M2093" s="31">
        <f t="shared" si="978"/>
        <v>600.55926966750383</v>
      </c>
      <c r="N2093" s="31">
        <f t="shared" si="975"/>
        <v>0.94579469577566821</v>
      </c>
      <c r="O2093" s="31">
        <f t="shared" si="976"/>
        <v>48.607116559059087</v>
      </c>
      <c r="P2093" s="31">
        <f t="shared" si="979"/>
        <v>-1</v>
      </c>
      <c r="R2093" s="3">
        <f t="shared" si="965"/>
        <v>39300</v>
      </c>
      <c r="S2093" s="3">
        <f t="shared" si="966"/>
        <v>35800</v>
      </c>
      <c r="T2093" s="31">
        <f t="shared" si="967"/>
        <v>0</v>
      </c>
      <c r="U2093" s="31">
        <f t="shared" si="969"/>
        <v>29.456790123456788</v>
      </c>
      <c r="V2093" s="31">
        <f t="shared" si="968"/>
        <v>-1</v>
      </c>
      <c r="W2093" s="31">
        <f t="shared" si="970"/>
        <v>-1</v>
      </c>
      <c r="Y2093" s="3">
        <f t="shared" si="971"/>
        <v>36970.833333333336</v>
      </c>
      <c r="Z2093" s="3">
        <f t="shared" si="984"/>
        <v>35805.769230769234</v>
      </c>
      <c r="AA2093" s="3">
        <f t="shared" si="985"/>
        <v>1165.0641025641016</v>
      </c>
      <c r="AB2093" s="3">
        <f t="shared" si="986"/>
        <v>1</v>
      </c>
      <c r="AC2093" s="3"/>
      <c r="AD2093" s="3">
        <f t="shared" si="972"/>
        <v>39600</v>
      </c>
      <c r="AE2093" s="3">
        <f t="shared" si="973"/>
        <v>31850</v>
      </c>
      <c r="AF2093" s="31">
        <f t="shared" si="974"/>
        <v>-49.032258064516128</v>
      </c>
      <c r="AG2093" s="31">
        <f t="shared" si="977"/>
        <v>-1</v>
      </c>
      <c r="AI2093" s="31">
        <f t="shared" si="961"/>
        <v>36333.333333333336</v>
      </c>
      <c r="AJ2093" s="31">
        <f t="shared" si="980"/>
        <v>35645.833333333336</v>
      </c>
      <c r="AK2093" s="31">
        <f t="shared" si="981"/>
        <v>1933.7500000000005</v>
      </c>
      <c r="AL2093" s="31">
        <f t="shared" si="982"/>
        <v>23.701788407670758</v>
      </c>
      <c r="AM2093" s="31">
        <f t="shared" si="983"/>
        <v>-1</v>
      </c>
    </row>
    <row r="2094" spans="1:39" x14ac:dyDescent="0.4">
      <c r="A2094" s="47">
        <v>40889</v>
      </c>
      <c r="B2094" s="48">
        <v>36600</v>
      </c>
      <c r="C2094" s="48">
        <v>37250</v>
      </c>
      <c r="D2094" s="48">
        <v>35950</v>
      </c>
      <c r="E2094" s="48">
        <v>36500</v>
      </c>
      <c r="F2094" s="49">
        <v>1.96</v>
      </c>
      <c r="G2094" s="31">
        <f t="shared" si="962"/>
        <v>1</v>
      </c>
      <c r="I2094" s="3">
        <f t="shared" si="960"/>
        <v>700</v>
      </c>
      <c r="J2094" s="31">
        <f t="shared" si="963"/>
        <v>700</v>
      </c>
      <c r="K2094" s="31">
        <f t="shared" si="964"/>
        <v>0</v>
      </c>
      <c r="L2094" s="31">
        <f t="shared" si="978"/>
        <v>577.43393091111761</v>
      </c>
      <c r="M2094" s="31">
        <f t="shared" si="978"/>
        <v>557.66217897696777</v>
      </c>
      <c r="N2094" s="31">
        <f t="shared" si="975"/>
        <v>1.0354547119735127</v>
      </c>
      <c r="O2094" s="31">
        <f t="shared" si="976"/>
        <v>50.870928539086407</v>
      </c>
      <c r="P2094" s="31">
        <f t="shared" si="979"/>
        <v>1</v>
      </c>
      <c r="R2094" s="3">
        <f t="shared" si="965"/>
        <v>39250</v>
      </c>
      <c r="S2094" s="3">
        <f t="shared" si="966"/>
        <v>35800</v>
      </c>
      <c r="T2094" s="31">
        <f t="shared" si="967"/>
        <v>20.289855072463769</v>
      </c>
      <c r="U2094" s="31">
        <f t="shared" si="969"/>
        <v>13.553408480944713</v>
      </c>
      <c r="V2094" s="31">
        <f t="shared" si="968"/>
        <v>1</v>
      </c>
      <c r="W2094" s="31">
        <f t="shared" si="970"/>
        <v>-1</v>
      </c>
      <c r="Y2094" s="3">
        <f t="shared" si="971"/>
        <v>37187.5</v>
      </c>
      <c r="Z2094" s="3">
        <f t="shared" si="984"/>
        <v>35748.076923076922</v>
      </c>
      <c r="AA2094" s="3">
        <f t="shared" si="985"/>
        <v>1439.423076923078</v>
      </c>
      <c r="AB2094" s="3">
        <f t="shared" si="986"/>
        <v>1</v>
      </c>
      <c r="AC2094" s="3"/>
      <c r="AD2094" s="3">
        <f t="shared" si="972"/>
        <v>39600</v>
      </c>
      <c r="AE2094" s="3">
        <f t="shared" si="973"/>
        <v>32200</v>
      </c>
      <c r="AF2094" s="31">
        <f t="shared" si="974"/>
        <v>-41.891891891891895</v>
      </c>
      <c r="AG2094" s="31">
        <f t="shared" si="977"/>
        <v>1</v>
      </c>
      <c r="AI2094" s="31">
        <f t="shared" si="961"/>
        <v>36566.666666666664</v>
      </c>
      <c r="AJ2094" s="31">
        <f t="shared" si="980"/>
        <v>35700.000000000007</v>
      </c>
      <c r="AK2094" s="31">
        <f t="shared" si="981"/>
        <v>1971.6666666666667</v>
      </c>
      <c r="AL2094" s="31">
        <f t="shared" si="982"/>
        <v>29.304029304028976</v>
      </c>
      <c r="AM2094" s="31">
        <f t="shared" si="983"/>
        <v>1</v>
      </c>
    </row>
    <row r="2095" spans="1:39" x14ac:dyDescent="0.4">
      <c r="A2095" s="44">
        <v>40890</v>
      </c>
      <c r="B2095" s="45">
        <v>35900</v>
      </c>
      <c r="C2095" s="45">
        <v>36900</v>
      </c>
      <c r="D2095" s="45">
        <v>35650</v>
      </c>
      <c r="E2095" s="45">
        <v>35900</v>
      </c>
      <c r="F2095" s="46">
        <v>-1.64</v>
      </c>
      <c r="G2095" s="31">
        <f t="shared" si="962"/>
        <v>-1</v>
      </c>
      <c r="I2095" s="3">
        <f t="shared" si="960"/>
        <v>-600</v>
      </c>
      <c r="J2095" s="31">
        <f t="shared" si="963"/>
        <v>0</v>
      </c>
      <c r="K2095" s="31">
        <f t="shared" si="964"/>
        <v>600</v>
      </c>
      <c r="L2095" s="31">
        <f t="shared" ref="L2095:M2110" si="987">((L2094*13)+J2095)/14</f>
        <v>536.18865013175207</v>
      </c>
      <c r="M2095" s="31">
        <f t="shared" si="987"/>
        <v>560.68630905004147</v>
      </c>
      <c r="N2095" s="31">
        <f t="shared" si="975"/>
        <v>0.95630772764936023</v>
      </c>
      <c r="O2095" s="31">
        <f t="shared" si="976"/>
        <v>48.883297557610241</v>
      </c>
      <c r="P2095" s="31">
        <f t="shared" si="979"/>
        <v>-1</v>
      </c>
      <c r="R2095" s="3">
        <f t="shared" si="965"/>
        <v>39150</v>
      </c>
      <c r="S2095" s="3">
        <f t="shared" si="966"/>
        <v>35650</v>
      </c>
      <c r="T2095" s="31">
        <f t="shared" si="967"/>
        <v>7.1428571428571423</v>
      </c>
      <c r="U2095" s="31">
        <f t="shared" si="969"/>
        <v>9.1442374051069706</v>
      </c>
      <c r="V2095" s="31">
        <f t="shared" si="968"/>
        <v>-1</v>
      </c>
      <c r="W2095" s="31">
        <f t="shared" si="970"/>
        <v>-1</v>
      </c>
      <c r="Y2095" s="3">
        <f t="shared" si="971"/>
        <v>37370.833333333336</v>
      </c>
      <c r="Z2095" s="3">
        <f t="shared" si="984"/>
        <v>35705.769230769234</v>
      </c>
      <c r="AA2095" s="3">
        <f t="shared" si="985"/>
        <v>1665.0641025641016</v>
      </c>
      <c r="AB2095" s="3">
        <f t="shared" si="986"/>
        <v>1</v>
      </c>
      <c r="AC2095" s="3"/>
      <c r="AD2095" s="3">
        <f t="shared" si="972"/>
        <v>39600</v>
      </c>
      <c r="AE2095" s="3">
        <f t="shared" si="973"/>
        <v>32200</v>
      </c>
      <c r="AF2095" s="31">
        <f t="shared" si="974"/>
        <v>-50</v>
      </c>
      <c r="AG2095" s="31">
        <f t="shared" si="977"/>
        <v>-1</v>
      </c>
      <c r="AI2095" s="31">
        <f t="shared" si="961"/>
        <v>36150</v>
      </c>
      <c r="AJ2095" s="31">
        <f t="shared" si="980"/>
        <v>35749.166666666672</v>
      </c>
      <c r="AK2095" s="31">
        <f t="shared" si="981"/>
        <v>1962.5833333333328</v>
      </c>
      <c r="AL2095" s="31">
        <f t="shared" si="982"/>
        <v>13.615840799399724</v>
      </c>
      <c r="AM2095" s="31">
        <f t="shared" si="983"/>
        <v>-1</v>
      </c>
    </row>
    <row r="2096" spans="1:39" x14ac:dyDescent="0.4">
      <c r="A2096" s="44">
        <v>40891</v>
      </c>
      <c r="B2096" s="45">
        <v>36250</v>
      </c>
      <c r="C2096" s="45">
        <v>37000</v>
      </c>
      <c r="D2096" s="45">
        <v>35600</v>
      </c>
      <c r="E2096" s="45">
        <v>35950</v>
      </c>
      <c r="F2096" s="46">
        <v>0.14000000000000001</v>
      </c>
      <c r="G2096" s="31">
        <f t="shared" si="962"/>
        <v>1</v>
      </c>
      <c r="I2096" s="3">
        <f t="shared" si="960"/>
        <v>50</v>
      </c>
      <c r="J2096" s="31">
        <f t="shared" si="963"/>
        <v>50</v>
      </c>
      <c r="K2096" s="31">
        <f t="shared" si="964"/>
        <v>0</v>
      </c>
      <c r="L2096" s="31">
        <f t="shared" si="987"/>
        <v>501.46088940805549</v>
      </c>
      <c r="M2096" s="31">
        <f t="shared" si="987"/>
        <v>520.63728697503848</v>
      </c>
      <c r="N2096" s="31">
        <f t="shared" si="975"/>
        <v>0.96316745256875469</v>
      </c>
      <c r="O2096" s="31">
        <f t="shared" si="976"/>
        <v>49.061910195611418</v>
      </c>
      <c r="P2096" s="31">
        <f t="shared" si="979"/>
        <v>1</v>
      </c>
      <c r="R2096" s="3">
        <f t="shared" si="965"/>
        <v>38850</v>
      </c>
      <c r="S2096" s="3">
        <f t="shared" si="966"/>
        <v>35600</v>
      </c>
      <c r="T2096" s="31">
        <f t="shared" si="967"/>
        <v>10.76923076923077</v>
      </c>
      <c r="U2096" s="31">
        <f t="shared" si="969"/>
        <v>12.73398099485056</v>
      </c>
      <c r="V2096" s="31">
        <f t="shared" si="968"/>
        <v>1</v>
      </c>
      <c r="W2096" s="31">
        <f t="shared" si="970"/>
        <v>1</v>
      </c>
      <c r="Y2096" s="3">
        <f t="shared" si="971"/>
        <v>37366.666666666664</v>
      </c>
      <c r="Z2096" s="3">
        <f t="shared" si="984"/>
        <v>35673.076923076922</v>
      </c>
      <c r="AA2096" s="3">
        <f t="shared" si="985"/>
        <v>1693.5897435897423</v>
      </c>
      <c r="AB2096" s="3">
        <f t="shared" si="986"/>
        <v>1</v>
      </c>
      <c r="AC2096" s="3"/>
      <c r="AD2096" s="3">
        <f t="shared" si="972"/>
        <v>39600</v>
      </c>
      <c r="AE2096" s="3">
        <f t="shared" si="973"/>
        <v>33400</v>
      </c>
      <c r="AF2096" s="31">
        <f t="shared" si="974"/>
        <v>-58.870967741935488</v>
      </c>
      <c r="AG2096" s="31">
        <f t="shared" si="977"/>
        <v>-1</v>
      </c>
      <c r="AI2096" s="31">
        <f t="shared" si="961"/>
        <v>36183.333333333336</v>
      </c>
      <c r="AJ2096" s="31">
        <f t="shared" si="980"/>
        <v>35819.166666666672</v>
      </c>
      <c r="AK2096" s="31">
        <f t="shared" si="981"/>
        <v>1921.9999999999993</v>
      </c>
      <c r="AL2096" s="31">
        <f t="shared" si="982"/>
        <v>12.631518094577329</v>
      </c>
      <c r="AM2096" s="31">
        <f t="shared" si="983"/>
        <v>-1</v>
      </c>
    </row>
    <row r="2097" spans="1:39" x14ac:dyDescent="0.4">
      <c r="A2097" s="44">
        <v>40892</v>
      </c>
      <c r="B2097" s="45">
        <v>36650</v>
      </c>
      <c r="C2097" s="45">
        <v>36650</v>
      </c>
      <c r="D2097" s="45">
        <v>34550</v>
      </c>
      <c r="E2097" s="45">
        <v>34800</v>
      </c>
      <c r="F2097" s="46">
        <v>-3.2</v>
      </c>
      <c r="G2097" s="31">
        <f t="shared" si="962"/>
        <v>-1</v>
      </c>
      <c r="I2097" s="3">
        <f t="shared" si="960"/>
        <v>-1150</v>
      </c>
      <c r="J2097" s="31">
        <f t="shared" si="963"/>
        <v>0</v>
      </c>
      <c r="K2097" s="31">
        <f t="shared" si="964"/>
        <v>1150</v>
      </c>
      <c r="L2097" s="31">
        <f t="shared" si="987"/>
        <v>465.64225445033725</v>
      </c>
      <c r="M2097" s="31">
        <f t="shared" si="987"/>
        <v>565.59176647682148</v>
      </c>
      <c r="N2097" s="31">
        <f t="shared" si="975"/>
        <v>0.82328329733459749</v>
      </c>
      <c r="O2097" s="31">
        <f t="shared" si="976"/>
        <v>45.153887963441022</v>
      </c>
      <c r="P2097" s="31">
        <f t="shared" si="979"/>
        <v>-1</v>
      </c>
      <c r="R2097" s="3">
        <f t="shared" si="965"/>
        <v>37400</v>
      </c>
      <c r="S2097" s="3">
        <f t="shared" si="966"/>
        <v>34550</v>
      </c>
      <c r="T2097" s="31">
        <f t="shared" si="967"/>
        <v>8.7719298245614024</v>
      </c>
      <c r="U2097" s="31">
        <f t="shared" si="969"/>
        <v>8.8946725788831049</v>
      </c>
      <c r="V2097" s="31">
        <f t="shared" si="968"/>
        <v>-1</v>
      </c>
      <c r="W2097" s="31">
        <f t="shared" si="970"/>
        <v>-1</v>
      </c>
      <c r="Y2097" s="3">
        <f t="shared" si="971"/>
        <v>37162.5</v>
      </c>
      <c r="Z2097" s="3">
        <f t="shared" si="984"/>
        <v>35613.461538461539</v>
      </c>
      <c r="AA2097" s="3">
        <f t="shared" si="985"/>
        <v>1549.038461538461</v>
      </c>
      <c r="AB2097" s="3">
        <f t="shared" si="986"/>
        <v>-1</v>
      </c>
      <c r="AC2097" s="3"/>
      <c r="AD2097" s="3">
        <f t="shared" si="972"/>
        <v>39600</v>
      </c>
      <c r="AE2097" s="3">
        <f t="shared" si="973"/>
        <v>34100</v>
      </c>
      <c r="AF2097" s="31">
        <f t="shared" si="974"/>
        <v>-87.272727272727266</v>
      </c>
      <c r="AG2097" s="31">
        <f t="shared" si="977"/>
        <v>-1</v>
      </c>
      <c r="AI2097" s="31">
        <f t="shared" si="961"/>
        <v>35333.333333333336</v>
      </c>
      <c r="AJ2097" s="31">
        <f t="shared" si="980"/>
        <v>35889.166666666672</v>
      </c>
      <c r="AK2097" s="31">
        <f t="shared" si="981"/>
        <v>1837.9999999999993</v>
      </c>
      <c r="AL2097" s="31">
        <f t="shared" si="982"/>
        <v>-20.160802804981355</v>
      </c>
      <c r="AM2097" s="31">
        <f t="shared" si="983"/>
        <v>-1</v>
      </c>
    </row>
    <row r="2098" spans="1:39" x14ac:dyDescent="0.4">
      <c r="A2098" s="44">
        <v>40893</v>
      </c>
      <c r="B2098" s="45">
        <v>35300</v>
      </c>
      <c r="C2098" s="45">
        <v>36150</v>
      </c>
      <c r="D2098" s="45">
        <v>34800</v>
      </c>
      <c r="E2098" s="45">
        <v>35250</v>
      </c>
      <c r="F2098" s="46">
        <v>1.29</v>
      </c>
      <c r="G2098" s="31">
        <f t="shared" si="962"/>
        <v>1</v>
      </c>
      <c r="I2098" s="3">
        <f t="shared" si="960"/>
        <v>450</v>
      </c>
      <c r="J2098" s="31">
        <f t="shared" si="963"/>
        <v>450</v>
      </c>
      <c r="K2098" s="31">
        <f t="shared" si="964"/>
        <v>0</v>
      </c>
      <c r="L2098" s="31">
        <f t="shared" si="987"/>
        <v>464.52495056102742</v>
      </c>
      <c r="M2098" s="31">
        <f t="shared" si="987"/>
        <v>525.19235458561991</v>
      </c>
      <c r="N2098" s="31">
        <f t="shared" si="975"/>
        <v>0.88448536332472039</v>
      </c>
      <c r="O2098" s="31">
        <f t="shared" si="976"/>
        <v>46.935114516583937</v>
      </c>
      <c r="P2098" s="31">
        <f t="shared" si="979"/>
        <v>1</v>
      </c>
      <c r="R2098" s="3">
        <f t="shared" si="965"/>
        <v>37250</v>
      </c>
      <c r="S2098" s="3">
        <f t="shared" si="966"/>
        <v>34550</v>
      </c>
      <c r="T2098" s="31">
        <f t="shared" si="967"/>
        <v>25.925925925925924</v>
      </c>
      <c r="U2098" s="31">
        <f t="shared" si="969"/>
        <v>15.155695506572698</v>
      </c>
      <c r="V2098" s="31">
        <f t="shared" si="968"/>
        <v>1</v>
      </c>
      <c r="W2098" s="31">
        <f t="shared" si="970"/>
        <v>1</v>
      </c>
      <c r="Y2098" s="3">
        <f t="shared" si="971"/>
        <v>37012.5</v>
      </c>
      <c r="Z2098" s="3">
        <f t="shared" si="984"/>
        <v>35673.076923076922</v>
      </c>
      <c r="AA2098" s="3">
        <f t="shared" si="985"/>
        <v>1339.423076923078</v>
      </c>
      <c r="AB2098" s="3">
        <f t="shared" si="986"/>
        <v>-1</v>
      </c>
      <c r="AC2098" s="3"/>
      <c r="AD2098" s="3">
        <f t="shared" si="972"/>
        <v>39600</v>
      </c>
      <c r="AE2098" s="3">
        <f t="shared" si="973"/>
        <v>34550</v>
      </c>
      <c r="AF2098" s="31">
        <f t="shared" si="974"/>
        <v>-86.138613861386133</v>
      </c>
      <c r="AG2098" s="31">
        <f t="shared" si="977"/>
        <v>1</v>
      </c>
      <c r="AI2098" s="31">
        <f t="shared" si="961"/>
        <v>35400</v>
      </c>
      <c r="AJ2098" s="31">
        <f t="shared" si="980"/>
        <v>36029.166666666672</v>
      </c>
      <c r="AK2098" s="31">
        <f t="shared" si="981"/>
        <v>1669.9999999999993</v>
      </c>
      <c r="AL2098" s="31">
        <f t="shared" si="982"/>
        <v>-25.116433799068734</v>
      </c>
      <c r="AM2098" s="31">
        <f t="shared" si="983"/>
        <v>-1</v>
      </c>
    </row>
    <row r="2099" spans="1:39" x14ac:dyDescent="0.4">
      <c r="A2099" s="47">
        <v>40896</v>
      </c>
      <c r="B2099" s="48">
        <v>35000</v>
      </c>
      <c r="C2099" s="48">
        <v>35000</v>
      </c>
      <c r="D2099" s="48">
        <v>32200</v>
      </c>
      <c r="E2099" s="48">
        <v>32750</v>
      </c>
      <c r="F2099" s="49">
        <v>-7.09</v>
      </c>
      <c r="G2099" s="31">
        <f t="shared" si="962"/>
        <v>-1</v>
      </c>
      <c r="I2099" s="3">
        <f t="shared" si="960"/>
        <v>-2500</v>
      </c>
      <c r="J2099" s="31">
        <f t="shared" si="963"/>
        <v>0</v>
      </c>
      <c r="K2099" s="31">
        <f t="shared" si="964"/>
        <v>2500</v>
      </c>
      <c r="L2099" s="31">
        <f t="shared" si="987"/>
        <v>431.34459694952545</v>
      </c>
      <c r="M2099" s="31">
        <f t="shared" si="987"/>
        <v>666.25004354378996</v>
      </c>
      <c r="N2099" s="31">
        <f t="shared" si="975"/>
        <v>0.64742149156974116</v>
      </c>
      <c r="O2099" s="31">
        <f t="shared" si="976"/>
        <v>39.299080100797234</v>
      </c>
      <c r="P2099" s="31">
        <f t="shared" si="979"/>
        <v>-1</v>
      </c>
      <c r="R2099" s="3">
        <f t="shared" si="965"/>
        <v>37000</v>
      </c>
      <c r="S2099" s="3">
        <f t="shared" si="966"/>
        <v>32200</v>
      </c>
      <c r="T2099" s="31">
        <f t="shared" si="967"/>
        <v>11.458333333333332</v>
      </c>
      <c r="U2099" s="31">
        <f t="shared" si="969"/>
        <v>15.385396361273555</v>
      </c>
      <c r="V2099" s="31">
        <f t="shared" si="968"/>
        <v>-1</v>
      </c>
      <c r="W2099" s="31">
        <f t="shared" si="970"/>
        <v>1</v>
      </c>
      <c r="Y2099" s="3">
        <f t="shared" si="971"/>
        <v>36491.666666666664</v>
      </c>
      <c r="Z2099" s="3">
        <f t="shared" si="984"/>
        <v>35573.076923076922</v>
      </c>
      <c r="AA2099" s="3">
        <f t="shared" si="985"/>
        <v>918.58974358974228</v>
      </c>
      <c r="AB2099" s="3">
        <f t="shared" si="986"/>
        <v>-1</v>
      </c>
      <c r="AC2099" s="3"/>
      <c r="AD2099" s="3">
        <f t="shared" si="972"/>
        <v>39600</v>
      </c>
      <c r="AE2099" s="3">
        <f t="shared" si="973"/>
        <v>32200</v>
      </c>
      <c r="AF2099" s="31">
        <f t="shared" si="974"/>
        <v>-92.567567567567565</v>
      </c>
      <c r="AG2099" s="31">
        <f t="shared" si="977"/>
        <v>-1</v>
      </c>
      <c r="AI2099" s="31">
        <f t="shared" si="961"/>
        <v>33316.666666666664</v>
      </c>
      <c r="AJ2099" s="31">
        <f t="shared" si="980"/>
        <v>36078.333333333328</v>
      </c>
      <c r="AK2099" s="31">
        <f t="shared" si="981"/>
        <v>1611.0000000000014</v>
      </c>
      <c r="AL2099" s="31">
        <f t="shared" si="982"/>
        <v>-114.28374370646232</v>
      </c>
      <c r="AM2099" s="31">
        <f t="shared" si="983"/>
        <v>-1</v>
      </c>
    </row>
    <row r="2100" spans="1:39" x14ac:dyDescent="0.4">
      <c r="A2100" s="44">
        <v>40897</v>
      </c>
      <c r="B2100" s="45">
        <v>33200</v>
      </c>
      <c r="C2100" s="45">
        <v>34200</v>
      </c>
      <c r="D2100" s="45">
        <v>33000</v>
      </c>
      <c r="E2100" s="45">
        <v>34100</v>
      </c>
      <c r="F2100" s="46">
        <v>4.12</v>
      </c>
      <c r="G2100" s="31">
        <f t="shared" si="962"/>
        <v>1</v>
      </c>
      <c r="I2100" s="3">
        <f t="shared" si="960"/>
        <v>1350</v>
      </c>
      <c r="J2100" s="31">
        <f t="shared" si="963"/>
        <v>1350</v>
      </c>
      <c r="K2100" s="31">
        <f t="shared" si="964"/>
        <v>0</v>
      </c>
      <c r="L2100" s="31">
        <f t="shared" si="987"/>
        <v>496.96284002455934</v>
      </c>
      <c r="M2100" s="31">
        <f t="shared" si="987"/>
        <v>618.66075471923352</v>
      </c>
      <c r="N2100" s="31">
        <f t="shared" si="975"/>
        <v>0.80328812880670886</v>
      </c>
      <c r="O2100" s="31">
        <f t="shared" si="976"/>
        <v>44.545744852114638</v>
      </c>
      <c r="P2100" s="31">
        <f t="shared" si="979"/>
        <v>1</v>
      </c>
      <c r="R2100" s="3">
        <f t="shared" si="965"/>
        <v>37000</v>
      </c>
      <c r="S2100" s="3">
        <f t="shared" si="966"/>
        <v>32200</v>
      </c>
      <c r="T2100" s="31">
        <f t="shared" si="967"/>
        <v>39.583333333333329</v>
      </c>
      <c r="U2100" s="31">
        <f t="shared" si="969"/>
        <v>25.65586419753086</v>
      </c>
      <c r="V2100" s="31">
        <f t="shared" si="968"/>
        <v>1</v>
      </c>
      <c r="W2100" s="31">
        <f t="shared" si="970"/>
        <v>1</v>
      </c>
      <c r="Y2100" s="3">
        <f t="shared" si="971"/>
        <v>36195.833333333336</v>
      </c>
      <c r="Z2100" s="3">
        <f t="shared" si="984"/>
        <v>35501.923076923078</v>
      </c>
      <c r="AA2100" s="3">
        <f t="shared" si="985"/>
        <v>693.91025641025772</v>
      </c>
      <c r="AB2100" s="3">
        <f t="shared" si="986"/>
        <v>-1</v>
      </c>
      <c r="AC2100" s="3"/>
      <c r="AD2100" s="3">
        <f t="shared" si="972"/>
        <v>39600</v>
      </c>
      <c r="AE2100" s="3">
        <f t="shared" si="973"/>
        <v>32200</v>
      </c>
      <c r="AF2100" s="31">
        <f t="shared" si="974"/>
        <v>-74.324324324324323</v>
      </c>
      <c r="AG2100" s="31">
        <f t="shared" si="977"/>
        <v>1</v>
      </c>
      <c r="AI2100" s="31">
        <f t="shared" si="961"/>
        <v>33766.666666666664</v>
      </c>
      <c r="AJ2100" s="31">
        <f t="shared" si="980"/>
        <v>36114.166666666664</v>
      </c>
      <c r="AK2100" s="31">
        <f t="shared" si="981"/>
        <v>1568.0000000000009</v>
      </c>
      <c r="AL2100" s="31">
        <f t="shared" si="982"/>
        <v>-99.808673469387699</v>
      </c>
      <c r="AM2100" s="31">
        <f t="shared" si="983"/>
        <v>1</v>
      </c>
    </row>
    <row r="2101" spans="1:39" x14ac:dyDescent="0.4">
      <c r="A2101" s="44">
        <v>40898</v>
      </c>
      <c r="B2101" s="45">
        <v>34800</v>
      </c>
      <c r="C2101" s="45">
        <v>35500</v>
      </c>
      <c r="D2101" s="45">
        <v>34800</v>
      </c>
      <c r="E2101" s="45">
        <v>35500</v>
      </c>
      <c r="F2101" s="46">
        <v>4.1100000000000003</v>
      </c>
      <c r="G2101" s="31">
        <f t="shared" si="962"/>
        <v>1</v>
      </c>
      <c r="I2101" s="3">
        <f t="shared" si="960"/>
        <v>1400</v>
      </c>
      <c r="J2101" s="31">
        <f t="shared" si="963"/>
        <v>1400</v>
      </c>
      <c r="K2101" s="31">
        <f t="shared" si="964"/>
        <v>0</v>
      </c>
      <c r="L2101" s="31">
        <f t="shared" si="987"/>
        <v>561.4654943085194</v>
      </c>
      <c r="M2101" s="31">
        <f t="shared" si="987"/>
        <v>574.47070081071683</v>
      </c>
      <c r="N2101" s="31">
        <f t="shared" si="975"/>
        <v>0.97736141027933376</v>
      </c>
      <c r="O2101" s="31">
        <f t="shared" si="976"/>
        <v>49.427555589914434</v>
      </c>
      <c r="P2101" s="31">
        <f t="shared" si="979"/>
        <v>1</v>
      </c>
      <c r="R2101" s="3">
        <f t="shared" si="965"/>
        <v>36650</v>
      </c>
      <c r="S2101" s="3">
        <f t="shared" si="966"/>
        <v>32200</v>
      </c>
      <c r="T2101" s="31">
        <f t="shared" si="967"/>
        <v>74.157303370786522</v>
      </c>
      <c r="U2101" s="31">
        <f t="shared" si="969"/>
        <v>41.732990012484393</v>
      </c>
      <c r="V2101" s="31">
        <f t="shared" si="968"/>
        <v>1</v>
      </c>
      <c r="W2101" s="31">
        <f t="shared" si="970"/>
        <v>1</v>
      </c>
      <c r="Y2101" s="3">
        <f t="shared" si="971"/>
        <v>35891.666666666664</v>
      </c>
      <c r="Z2101" s="3">
        <f t="shared" si="984"/>
        <v>35523.076923076922</v>
      </c>
      <c r="AA2101" s="3">
        <f t="shared" si="985"/>
        <v>368.58974358974228</v>
      </c>
      <c r="AB2101" s="3">
        <f t="shared" si="986"/>
        <v>-1</v>
      </c>
      <c r="AC2101" s="3"/>
      <c r="AD2101" s="3">
        <f t="shared" si="972"/>
        <v>39600</v>
      </c>
      <c r="AE2101" s="3">
        <f t="shared" si="973"/>
        <v>32200</v>
      </c>
      <c r="AF2101" s="31">
        <f t="shared" si="974"/>
        <v>-55.405405405405403</v>
      </c>
      <c r="AG2101" s="31">
        <f t="shared" si="977"/>
        <v>1</v>
      </c>
      <c r="AI2101" s="31">
        <f t="shared" si="961"/>
        <v>35266.666666666664</v>
      </c>
      <c r="AJ2101" s="31">
        <f t="shared" si="980"/>
        <v>36239.166666666664</v>
      </c>
      <c r="AK2101" s="31">
        <f t="shared" si="981"/>
        <v>1432.5000000000005</v>
      </c>
      <c r="AL2101" s="31">
        <f t="shared" si="982"/>
        <v>-45.258871436881897</v>
      </c>
      <c r="AM2101" s="31">
        <f t="shared" si="983"/>
        <v>1</v>
      </c>
    </row>
    <row r="2102" spans="1:39" x14ac:dyDescent="0.4">
      <c r="A2102" s="44">
        <v>40899</v>
      </c>
      <c r="B2102" s="45">
        <v>35500</v>
      </c>
      <c r="C2102" s="45">
        <v>35800</v>
      </c>
      <c r="D2102" s="45">
        <v>34900</v>
      </c>
      <c r="E2102" s="45">
        <v>35800</v>
      </c>
      <c r="F2102" s="46">
        <v>0.85</v>
      </c>
      <c r="G2102" s="31">
        <f t="shared" si="962"/>
        <v>1</v>
      </c>
      <c r="I2102" s="3">
        <f t="shared" si="960"/>
        <v>300</v>
      </c>
      <c r="J2102" s="31">
        <f t="shared" si="963"/>
        <v>300</v>
      </c>
      <c r="K2102" s="31">
        <f t="shared" si="964"/>
        <v>0</v>
      </c>
      <c r="L2102" s="31">
        <f t="shared" si="987"/>
        <v>542.78938757219657</v>
      </c>
      <c r="M2102" s="31">
        <f t="shared" si="987"/>
        <v>533.43707932423706</v>
      </c>
      <c r="N2102" s="31">
        <f t="shared" si="975"/>
        <v>1.0175321675422471</v>
      </c>
      <c r="O2102" s="31">
        <f t="shared" si="976"/>
        <v>50.434495365781565</v>
      </c>
      <c r="P2102" s="31">
        <f t="shared" si="979"/>
        <v>1</v>
      </c>
      <c r="R2102" s="3">
        <f t="shared" si="965"/>
        <v>36150</v>
      </c>
      <c r="S2102" s="3">
        <f t="shared" si="966"/>
        <v>32200</v>
      </c>
      <c r="T2102" s="31">
        <f t="shared" si="967"/>
        <v>91.139240506329116</v>
      </c>
      <c r="U2102" s="31">
        <f t="shared" si="969"/>
        <v>68.293292403482994</v>
      </c>
      <c r="V2102" s="31">
        <f t="shared" si="968"/>
        <v>1</v>
      </c>
      <c r="W2102" s="31">
        <f t="shared" si="970"/>
        <v>1</v>
      </c>
      <c r="Y2102" s="3">
        <f t="shared" si="971"/>
        <v>35716.666666666664</v>
      </c>
      <c r="Z2102" s="3">
        <f t="shared" si="984"/>
        <v>35573.076923076922</v>
      </c>
      <c r="AA2102" s="3">
        <f t="shared" si="985"/>
        <v>143.58974358974228</v>
      </c>
      <c r="AB2102" s="3">
        <f t="shared" si="986"/>
        <v>-1</v>
      </c>
      <c r="AC2102" s="3"/>
      <c r="AD2102" s="3">
        <f t="shared" si="972"/>
        <v>39300</v>
      </c>
      <c r="AE2102" s="3">
        <f t="shared" si="973"/>
        <v>32200</v>
      </c>
      <c r="AF2102" s="31">
        <f t="shared" si="974"/>
        <v>-49.295774647887328</v>
      </c>
      <c r="AG2102" s="31">
        <f t="shared" si="977"/>
        <v>1</v>
      </c>
      <c r="AI2102" s="31">
        <f t="shared" si="961"/>
        <v>35500</v>
      </c>
      <c r="AJ2102" s="31">
        <f t="shared" si="980"/>
        <v>36342.499999999993</v>
      </c>
      <c r="AK2102" s="31">
        <f t="shared" si="981"/>
        <v>1330.0833333333328</v>
      </c>
      <c r="AL2102" s="31">
        <f t="shared" si="982"/>
        <v>-42.227930580790328</v>
      </c>
      <c r="AM2102" s="31">
        <f t="shared" si="983"/>
        <v>1</v>
      </c>
    </row>
    <row r="2103" spans="1:39" x14ac:dyDescent="0.4">
      <c r="A2103" s="44">
        <v>40900</v>
      </c>
      <c r="B2103" s="45">
        <v>36000</v>
      </c>
      <c r="C2103" s="45">
        <v>36750</v>
      </c>
      <c r="D2103" s="45">
        <v>35700</v>
      </c>
      <c r="E2103" s="45">
        <v>36100</v>
      </c>
      <c r="F2103" s="46">
        <v>0.84</v>
      </c>
      <c r="G2103" s="31">
        <f t="shared" si="962"/>
        <v>1</v>
      </c>
      <c r="I2103" s="3">
        <f t="shared" si="960"/>
        <v>300</v>
      </c>
      <c r="J2103" s="31">
        <f t="shared" si="963"/>
        <v>300</v>
      </c>
      <c r="K2103" s="31">
        <f t="shared" si="964"/>
        <v>0</v>
      </c>
      <c r="L2103" s="31">
        <f t="shared" si="987"/>
        <v>525.44728845989687</v>
      </c>
      <c r="M2103" s="31">
        <f t="shared" si="987"/>
        <v>495.3344308010773</v>
      </c>
      <c r="N2103" s="31">
        <f t="shared" si="975"/>
        <v>1.060792983056154</v>
      </c>
      <c r="O2103" s="31">
        <f t="shared" si="976"/>
        <v>51.474990053731602</v>
      </c>
      <c r="P2103" s="31">
        <f t="shared" si="979"/>
        <v>1</v>
      </c>
      <c r="R2103" s="3">
        <f t="shared" si="965"/>
        <v>36750</v>
      </c>
      <c r="S2103" s="3">
        <f t="shared" si="966"/>
        <v>32200</v>
      </c>
      <c r="T2103" s="31">
        <f t="shared" si="967"/>
        <v>85.714285714285708</v>
      </c>
      <c r="U2103" s="31">
        <f t="shared" si="969"/>
        <v>83.67027653046712</v>
      </c>
      <c r="V2103" s="31">
        <f t="shared" si="968"/>
        <v>-1</v>
      </c>
      <c r="W2103" s="31">
        <f t="shared" si="970"/>
        <v>1</v>
      </c>
      <c r="Y2103" s="3">
        <f t="shared" si="971"/>
        <v>35491.666666666664</v>
      </c>
      <c r="Z2103" s="3">
        <f t="shared" si="984"/>
        <v>35646.153846153844</v>
      </c>
      <c r="AA2103" s="3">
        <f t="shared" si="985"/>
        <v>-154.48717948717967</v>
      </c>
      <c r="AB2103" s="3">
        <f t="shared" si="986"/>
        <v>-1</v>
      </c>
      <c r="AC2103" s="3"/>
      <c r="AD2103" s="3">
        <f t="shared" si="972"/>
        <v>39250</v>
      </c>
      <c r="AE2103" s="3">
        <f t="shared" si="973"/>
        <v>32200</v>
      </c>
      <c r="AF2103" s="31">
        <f t="shared" si="974"/>
        <v>-44.680851063829785</v>
      </c>
      <c r="AG2103" s="31">
        <f t="shared" si="977"/>
        <v>1</v>
      </c>
      <c r="AI2103" s="31">
        <f t="shared" si="961"/>
        <v>36183.333333333336</v>
      </c>
      <c r="AJ2103" s="31">
        <f t="shared" si="980"/>
        <v>36459.166666666664</v>
      </c>
      <c r="AK2103" s="31">
        <f t="shared" si="981"/>
        <v>1225.0833333333333</v>
      </c>
      <c r="AL2103" s="31">
        <f t="shared" si="982"/>
        <v>-15.010316758496892</v>
      </c>
      <c r="AM2103" s="31">
        <f t="shared" si="983"/>
        <v>1</v>
      </c>
    </row>
    <row r="2104" spans="1:39" x14ac:dyDescent="0.4">
      <c r="A2104" s="47">
        <v>40903</v>
      </c>
      <c r="B2104" s="48">
        <v>36200</v>
      </c>
      <c r="C2104" s="48">
        <v>36550</v>
      </c>
      <c r="D2104" s="48">
        <v>35100</v>
      </c>
      <c r="E2104" s="48">
        <v>36050</v>
      </c>
      <c r="F2104" s="49">
        <v>-0.14000000000000001</v>
      </c>
      <c r="G2104" s="31">
        <f t="shared" si="962"/>
        <v>-1</v>
      </c>
      <c r="I2104" s="3">
        <f t="shared" si="960"/>
        <v>-50</v>
      </c>
      <c r="J2104" s="31">
        <f t="shared" si="963"/>
        <v>0</v>
      </c>
      <c r="K2104" s="31">
        <f t="shared" si="964"/>
        <v>50</v>
      </c>
      <c r="L2104" s="31">
        <f t="shared" si="987"/>
        <v>487.91533928418994</v>
      </c>
      <c r="M2104" s="31">
        <f t="shared" si="987"/>
        <v>463.52482860100037</v>
      </c>
      <c r="N2104" s="31">
        <f t="shared" si="975"/>
        <v>1.0526196423108649</v>
      </c>
      <c r="O2104" s="31">
        <f t="shared" si="976"/>
        <v>51.281767971674114</v>
      </c>
      <c r="P2104" s="31">
        <f t="shared" si="979"/>
        <v>-1</v>
      </c>
      <c r="R2104" s="3">
        <f t="shared" si="965"/>
        <v>36750</v>
      </c>
      <c r="S2104" s="3">
        <f t="shared" si="966"/>
        <v>33000</v>
      </c>
      <c r="T2104" s="31">
        <f t="shared" si="967"/>
        <v>81.333333333333329</v>
      </c>
      <c r="U2104" s="31">
        <f t="shared" si="969"/>
        <v>86.062286517982713</v>
      </c>
      <c r="V2104" s="31">
        <f t="shared" si="968"/>
        <v>-1</v>
      </c>
      <c r="W2104" s="31">
        <f t="shared" si="970"/>
        <v>1</v>
      </c>
      <c r="Y2104" s="3">
        <f t="shared" si="971"/>
        <v>35375</v>
      </c>
      <c r="Z2104" s="3">
        <f t="shared" si="984"/>
        <v>35798.076923076922</v>
      </c>
      <c r="AA2104" s="3">
        <f t="shared" si="985"/>
        <v>-423.07692307692196</v>
      </c>
      <c r="AB2104" s="3">
        <f t="shared" si="986"/>
        <v>-1</v>
      </c>
      <c r="AC2104" s="3"/>
      <c r="AD2104" s="3">
        <f t="shared" si="972"/>
        <v>39150</v>
      </c>
      <c r="AE2104" s="3">
        <f t="shared" si="973"/>
        <v>32200</v>
      </c>
      <c r="AF2104" s="31">
        <f t="shared" si="974"/>
        <v>-44.60431654676259</v>
      </c>
      <c r="AG2104" s="31">
        <f t="shared" si="977"/>
        <v>1</v>
      </c>
      <c r="AI2104" s="31">
        <f t="shared" si="961"/>
        <v>35900</v>
      </c>
      <c r="AJ2104" s="31">
        <f t="shared" si="980"/>
        <v>36485.833333333328</v>
      </c>
      <c r="AK2104" s="31">
        <f t="shared" si="981"/>
        <v>1201.0833333333328</v>
      </c>
      <c r="AL2104" s="31">
        <f t="shared" si="982"/>
        <v>-32.516940724808364</v>
      </c>
      <c r="AM2104" s="31">
        <f t="shared" si="983"/>
        <v>-1</v>
      </c>
    </row>
    <row r="2105" spans="1:39" x14ac:dyDescent="0.4">
      <c r="A2105" s="44">
        <v>40904</v>
      </c>
      <c r="B2105" s="45">
        <v>35700</v>
      </c>
      <c r="C2105" s="45">
        <v>36400</v>
      </c>
      <c r="D2105" s="45">
        <v>34850</v>
      </c>
      <c r="E2105" s="45">
        <v>36000</v>
      </c>
      <c r="F2105" s="46">
        <v>-0.14000000000000001</v>
      </c>
      <c r="G2105" s="31">
        <f t="shared" si="962"/>
        <v>-1</v>
      </c>
      <c r="I2105" s="3">
        <f t="shared" si="960"/>
        <v>-50</v>
      </c>
      <c r="J2105" s="31">
        <f t="shared" si="963"/>
        <v>0</v>
      </c>
      <c r="K2105" s="31">
        <f t="shared" si="964"/>
        <v>50</v>
      </c>
      <c r="L2105" s="31">
        <f t="shared" si="987"/>
        <v>453.06424362103354</v>
      </c>
      <c r="M2105" s="31">
        <f t="shared" si="987"/>
        <v>433.98734084378606</v>
      </c>
      <c r="N2105" s="31">
        <f t="shared" si="975"/>
        <v>1.043957279353257</v>
      </c>
      <c r="O2105" s="31">
        <f t="shared" si="976"/>
        <v>51.07529838801635</v>
      </c>
      <c r="P2105" s="31">
        <f t="shared" si="979"/>
        <v>-1</v>
      </c>
      <c r="R2105" s="3">
        <f t="shared" si="965"/>
        <v>36750</v>
      </c>
      <c r="S2105" s="3">
        <f t="shared" si="966"/>
        <v>34800</v>
      </c>
      <c r="T2105" s="31">
        <f t="shared" si="967"/>
        <v>61.53846153846154</v>
      </c>
      <c r="U2105" s="31">
        <f t="shared" si="969"/>
        <v>76.195360195360195</v>
      </c>
      <c r="V2105" s="31">
        <f t="shared" si="968"/>
        <v>-1</v>
      </c>
      <c r="W2105" s="31">
        <f t="shared" si="970"/>
        <v>-1</v>
      </c>
      <c r="Y2105" s="3">
        <f t="shared" si="971"/>
        <v>35391.666666666664</v>
      </c>
      <c r="Z2105" s="3">
        <f t="shared" si="984"/>
        <v>35940.384615384617</v>
      </c>
      <c r="AA2105" s="3">
        <f t="shared" si="985"/>
        <v>-548.71794871795282</v>
      </c>
      <c r="AB2105" s="3">
        <f t="shared" si="986"/>
        <v>-1</v>
      </c>
      <c r="AC2105" s="3"/>
      <c r="AD2105" s="3">
        <f t="shared" si="972"/>
        <v>38850</v>
      </c>
      <c r="AE2105" s="3">
        <f t="shared" si="973"/>
        <v>32200</v>
      </c>
      <c r="AF2105" s="31">
        <f t="shared" si="974"/>
        <v>-42.857142857142854</v>
      </c>
      <c r="AG2105" s="31">
        <f t="shared" si="977"/>
        <v>1</v>
      </c>
      <c r="AI2105" s="31">
        <f t="shared" si="961"/>
        <v>35750</v>
      </c>
      <c r="AJ2105" s="31">
        <f t="shared" si="980"/>
        <v>36440.833333333328</v>
      </c>
      <c r="AK2105" s="31">
        <f t="shared" si="981"/>
        <v>1220.6666666666656</v>
      </c>
      <c r="AL2105" s="31">
        <f t="shared" si="982"/>
        <v>-37.729837975605086</v>
      </c>
      <c r="AM2105" s="31">
        <f t="shared" si="983"/>
        <v>-1</v>
      </c>
    </row>
    <row r="2106" spans="1:39" x14ac:dyDescent="0.4">
      <c r="A2106" s="44">
        <v>40905</v>
      </c>
      <c r="B2106" s="45">
        <v>35600</v>
      </c>
      <c r="C2106" s="45">
        <v>36350</v>
      </c>
      <c r="D2106" s="45">
        <v>35050</v>
      </c>
      <c r="E2106" s="45">
        <v>35950</v>
      </c>
      <c r="F2106" s="46">
        <v>-0.14000000000000001</v>
      </c>
      <c r="G2106" s="31">
        <f t="shared" si="962"/>
        <v>-1</v>
      </c>
      <c r="I2106" s="3">
        <f t="shared" si="960"/>
        <v>-50</v>
      </c>
      <c r="J2106" s="31">
        <f t="shared" si="963"/>
        <v>0</v>
      </c>
      <c r="K2106" s="31">
        <f t="shared" si="964"/>
        <v>50</v>
      </c>
      <c r="L2106" s="31">
        <f t="shared" si="987"/>
        <v>420.70251193381688</v>
      </c>
      <c r="M2106" s="31">
        <f t="shared" si="987"/>
        <v>406.55967364065845</v>
      </c>
      <c r="N2106" s="31">
        <f t="shared" si="975"/>
        <v>1.0347866234900087</v>
      </c>
      <c r="O2106" s="31">
        <f t="shared" si="976"/>
        <v>50.854797822248884</v>
      </c>
      <c r="P2106" s="31">
        <f t="shared" si="979"/>
        <v>-1</v>
      </c>
      <c r="R2106" s="3">
        <f t="shared" si="965"/>
        <v>36750</v>
      </c>
      <c r="S2106" s="3">
        <f t="shared" si="966"/>
        <v>34850</v>
      </c>
      <c r="T2106" s="31">
        <f t="shared" si="967"/>
        <v>57.894736842105267</v>
      </c>
      <c r="U2106" s="31">
        <f t="shared" si="969"/>
        <v>66.922177237966707</v>
      </c>
      <c r="V2106" s="31">
        <f t="shared" si="968"/>
        <v>-1</v>
      </c>
      <c r="W2106" s="31">
        <f t="shared" si="970"/>
        <v>-1</v>
      </c>
      <c r="Y2106" s="3">
        <f t="shared" si="971"/>
        <v>35345.833333333336</v>
      </c>
      <c r="Z2106" s="3">
        <f t="shared" si="984"/>
        <v>36034.615384615383</v>
      </c>
      <c r="AA2106" s="3">
        <f t="shared" si="985"/>
        <v>-688.78205128204718</v>
      </c>
      <c r="AB2106" s="3">
        <f t="shared" si="986"/>
        <v>-1</v>
      </c>
      <c r="AC2106" s="3"/>
      <c r="AD2106" s="3">
        <f t="shared" si="972"/>
        <v>37400</v>
      </c>
      <c r="AE2106" s="3">
        <f t="shared" si="973"/>
        <v>32200</v>
      </c>
      <c r="AF2106" s="31">
        <f t="shared" si="974"/>
        <v>-27.884615384615387</v>
      </c>
      <c r="AG2106" s="31">
        <f t="shared" si="977"/>
        <v>1</v>
      </c>
      <c r="AI2106" s="31">
        <f t="shared" si="961"/>
        <v>35783.333333333336</v>
      </c>
      <c r="AJ2106" s="31">
        <f t="shared" si="980"/>
        <v>36393.333333333336</v>
      </c>
      <c r="AK2106" s="31">
        <f t="shared" si="981"/>
        <v>1224.6666666666672</v>
      </c>
      <c r="AL2106" s="31">
        <f t="shared" si="982"/>
        <v>-33.206314643440379</v>
      </c>
      <c r="AM2106" s="31">
        <f t="shared" si="983"/>
        <v>1</v>
      </c>
    </row>
    <row r="2107" spans="1:39" x14ac:dyDescent="0.4">
      <c r="A2107" s="44">
        <v>40906</v>
      </c>
      <c r="B2107" s="45">
        <v>35700</v>
      </c>
      <c r="C2107" s="45">
        <v>36700</v>
      </c>
      <c r="D2107" s="45">
        <v>35150</v>
      </c>
      <c r="E2107" s="45">
        <v>36350</v>
      </c>
      <c r="F2107" s="46">
        <v>1.1100000000000001</v>
      </c>
      <c r="G2107" s="31">
        <f t="shared" si="962"/>
        <v>1</v>
      </c>
      <c r="I2107" s="3">
        <f t="shared" si="960"/>
        <v>400</v>
      </c>
      <c r="J2107" s="31">
        <f t="shared" si="963"/>
        <v>400</v>
      </c>
      <c r="K2107" s="31">
        <f t="shared" si="964"/>
        <v>0</v>
      </c>
      <c r="L2107" s="31">
        <f t="shared" si="987"/>
        <v>419.22376108140139</v>
      </c>
      <c r="M2107" s="31">
        <f t="shared" si="987"/>
        <v>377.51969695203996</v>
      </c>
      <c r="N2107" s="31">
        <f t="shared" si="975"/>
        <v>1.110468578106163</v>
      </c>
      <c r="O2107" s="31">
        <f t="shared" si="976"/>
        <v>52.617157612583185</v>
      </c>
      <c r="P2107" s="31">
        <f t="shared" si="979"/>
        <v>1</v>
      </c>
      <c r="R2107" s="3">
        <f t="shared" si="965"/>
        <v>36750</v>
      </c>
      <c r="S2107" s="3">
        <f t="shared" si="966"/>
        <v>34850</v>
      </c>
      <c r="T2107" s="31">
        <f t="shared" si="967"/>
        <v>78.94736842105263</v>
      </c>
      <c r="U2107" s="31">
        <f t="shared" si="969"/>
        <v>66.126855600539812</v>
      </c>
      <c r="V2107" s="31">
        <f t="shared" si="968"/>
        <v>1</v>
      </c>
      <c r="W2107" s="31">
        <f t="shared" si="970"/>
        <v>-1</v>
      </c>
      <c r="Y2107" s="3">
        <f t="shared" si="971"/>
        <v>35383.333333333336</v>
      </c>
      <c r="Z2107" s="3">
        <f t="shared" si="984"/>
        <v>36178.846153846156</v>
      </c>
      <c r="AA2107" s="3">
        <f t="shared" si="985"/>
        <v>-795.51282051282033</v>
      </c>
      <c r="AB2107" s="3">
        <f t="shared" si="986"/>
        <v>-1</v>
      </c>
      <c r="AC2107" s="3"/>
      <c r="AD2107" s="3">
        <f t="shared" si="972"/>
        <v>37250</v>
      </c>
      <c r="AE2107" s="3">
        <f t="shared" si="973"/>
        <v>32200</v>
      </c>
      <c r="AF2107" s="31">
        <f t="shared" si="974"/>
        <v>-17.82178217821782</v>
      </c>
      <c r="AG2107" s="31">
        <f t="shared" si="977"/>
        <v>1</v>
      </c>
      <c r="AI2107" s="31">
        <f t="shared" si="961"/>
        <v>36066.666666666664</v>
      </c>
      <c r="AJ2107" s="31">
        <f t="shared" si="980"/>
        <v>36254.166666666672</v>
      </c>
      <c r="AK2107" s="31">
        <f t="shared" si="981"/>
        <v>1070.4166666666683</v>
      </c>
      <c r="AL2107" s="31">
        <f t="shared" si="982"/>
        <v>-11.67769560140176</v>
      </c>
      <c r="AM2107" s="31">
        <f t="shared" si="983"/>
        <v>1</v>
      </c>
    </row>
    <row r="2108" spans="1:39" x14ac:dyDescent="0.4">
      <c r="A2108" s="44">
        <v>40910</v>
      </c>
      <c r="B2108" s="45">
        <v>36000</v>
      </c>
      <c r="C2108" s="45">
        <v>36350</v>
      </c>
      <c r="D2108" s="45">
        <v>35400</v>
      </c>
      <c r="E2108" s="45">
        <v>35700</v>
      </c>
      <c r="F2108" s="46">
        <v>-1.79</v>
      </c>
      <c r="G2108" s="31">
        <f t="shared" si="962"/>
        <v>-1</v>
      </c>
      <c r="I2108" s="3">
        <f t="shared" si="960"/>
        <v>-650</v>
      </c>
      <c r="J2108" s="31">
        <f t="shared" si="963"/>
        <v>0</v>
      </c>
      <c r="K2108" s="31">
        <f t="shared" si="964"/>
        <v>650</v>
      </c>
      <c r="L2108" s="31">
        <f t="shared" si="987"/>
        <v>389.27920671844413</v>
      </c>
      <c r="M2108" s="31">
        <f t="shared" si="987"/>
        <v>396.98257574117997</v>
      </c>
      <c r="N2108" s="31">
        <f t="shared" si="975"/>
        <v>0.98059519612831014</v>
      </c>
      <c r="O2108" s="31">
        <f t="shared" si="976"/>
        <v>49.510126958057292</v>
      </c>
      <c r="P2108" s="31">
        <f t="shared" si="979"/>
        <v>-1</v>
      </c>
      <c r="R2108" s="3">
        <f t="shared" si="965"/>
        <v>36700</v>
      </c>
      <c r="S2108" s="3">
        <f t="shared" si="966"/>
        <v>34850</v>
      </c>
      <c r="T2108" s="31">
        <f t="shared" si="967"/>
        <v>45.945945945945951</v>
      </c>
      <c r="U2108" s="31">
        <f t="shared" si="969"/>
        <v>60.929350403034618</v>
      </c>
      <c r="V2108" s="31">
        <f t="shared" si="968"/>
        <v>-1</v>
      </c>
      <c r="W2108" s="31">
        <f t="shared" si="970"/>
        <v>-1</v>
      </c>
      <c r="Y2108" s="3">
        <f t="shared" si="971"/>
        <v>35362.5</v>
      </c>
      <c r="Z2108" s="3">
        <f t="shared" si="984"/>
        <v>36248.076923076922</v>
      </c>
      <c r="AA2108" s="3">
        <f t="shared" si="985"/>
        <v>-885.57692307692196</v>
      </c>
      <c r="AB2108" s="3">
        <f t="shared" si="986"/>
        <v>-1</v>
      </c>
      <c r="AC2108" s="3"/>
      <c r="AD2108" s="3">
        <f t="shared" si="972"/>
        <v>37000</v>
      </c>
      <c r="AE2108" s="3">
        <f t="shared" si="973"/>
        <v>32200</v>
      </c>
      <c r="AF2108" s="31">
        <f t="shared" si="974"/>
        <v>-27.083333333333332</v>
      </c>
      <c r="AG2108" s="31">
        <f t="shared" si="977"/>
        <v>-1</v>
      </c>
      <c r="AI2108" s="31">
        <f t="shared" si="961"/>
        <v>35816.666666666664</v>
      </c>
      <c r="AJ2108" s="31">
        <f t="shared" si="980"/>
        <v>36130</v>
      </c>
      <c r="AK2108" s="31">
        <f t="shared" si="981"/>
        <v>953.00000000000068</v>
      </c>
      <c r="AL2108" s="31">
        <f t="shared" si="982"/>
        <v>-21.919085927480623</v>
      </c>
      <c r="AM2108" s="31">
        <f t="shared" si="983"/>
        <v>-1</v>
      </c>
    </row>
    <row r="2109" spans="1:39" x14ac:dyDescent="0.4">
      <c r="A2109" s="47">
        <v>40911</v>
      </c>
      <c r="B2109" s="48">
        <v>35850</v>
      </c>
      <c r="C2109" s="48">
        <v>38000</v>
      </c>
      <c r="D2109" s="48">
        <v>35850</v>
      </c>
      <c r="E2109" s="48">
        <v>38000</v>
      </c>
      <c r="F2109" s="49">
        <v>6.44</v>
      </c>
      <c r="G2109" s="31">
        <f t="shared" si="962"/>
        <v>1</v>
      </c>
      <c r="I2109" s="3">
        <f t="shared" si="960"/>
        <v>2300</v>
      </c>
      <c r="J2109" s="31">
        <f t="shared" si="963"/>
        <v>2300</v>
      </c>
      <c r="K2109" s="31">
        <f t="shared" si="964"/>
        <v>0</v>
      </c>
      <c r="L2109" s="31">
        <f t="shared" si="987"/>
        <v>525.75926338141232</v>
      </c>
      <c r="M2109" s="31">
        <f t="shared" si="987"/>
        <v>368.62667747395284</v>
      </c>
      <c r="N2109" s="31">
        <f t="shared" si="975"/>
        <v>1.4262648243046991</v>
      </c>
      <c r="O2109" s="31">
        <f t="shared" si="976"/>
        <v>58.78438371678687</v>
      </c>
      <c r="P2109" s="31">
        <f t="shared" si="979"/>
        <v>1</v>
      </c>
      <c r="R2109" s="3">
        <f t="shared" si="965"/>
        <v>38000</v>
      </c>
      <c r="S2109" s="3">
        <f t="shared" si="966"/>
        <v>34850</v>
      </c>
      <c r="T2109" s="31">
        <f t="shared" si="967"/>
        <v>100</v>
      </c>
      <c r="U2109" s="31">
        <f t="shared" si="969"/>
        <v>74.964438122332865</v>
      </c>
      <c r="V2109" s="31">
        <f t="shared" si="968"/>
        <v>1</v>
      </c>
      <c r="W2109" s="31">
        <f t="shared" si="970"/>
        <v>1</v>
      </c>
      <c r="Y2109" s="3">
        <f t="shared" si="971"/>
        <v>35629.166666666664</v>
      </c>
      <c r="Z2109" s="3">
        <f t="shared" si="984"/>
        <v>36413.461538461539</v>
      </c>
      <c r="AA2109" s="3">
        <f t="shared" si="985"/>
        <v>-784.29487179487478</v>
      </c>
      <c r="AB2109" s="3">
        <f t="shared" si="986"/>
        <v>1</v>
      </c>
      <c r="AC2109" s="3"/>
      <c r="AD2109" s="3">
        <f t="shared" si="972"/>
        <v>38000</v>
      </c>
      <c r="AE2109" s="3">
        <f t="shared" si="973"/>
        <v>32200</v>
      </c>
      <c r="AF2109" s="31">
        <f t="shared" si="974"/>
        <v>0</v>
      </c>
      <c r="AG2109" s="31">
        <f t="shared" si="977"/>
        <v>1</v>
      </c>
      <c r="AI2109" s="31">
        <f t="shared" si="961"/>
        <v>37283.333333333336</v>
      </c>
      <c r="AJ2109" s="31">
        <f t="shared" si="980"/>
        <v>36055.833333333336</v>
      </c>
      <c r="AK2109" s="31">
        <f t="shared" si="981"/>
        <v>872.50000000000068</v>
      </c>
      <c r="AL2109" s="31">
        <f t="shared" si="982"/>
        <v>93.791786055396301</v>
      </c>
      <c r="AM2109" s="31">
        <f t="shared" si="983"/>
        <v>1</v>
      </c>
    </row>
    <row r="2110" spans="1:39" x14ac:dyDescent="0.4">
      <c r="A2110" s="44">
        <v>40912</v>
      </c>
      <c r="B2110" s="45">
        <v>38100</v>
      </c>
      <c r="C2110" s="45">
        <v>38200</v>
      </c>
      <c r="D2110" s="45">
        <v>36900</v>
      </c>
      <c r="E2110" s="45">
        <v>37600</v>
      </c>
      <c r="F2110" s="46">
        <v>-1.05</v>
      </c>
      <c r="G2110" s="31">
        <f t="shared" si="962"/>
        <v>-1</v>
      </c>
      <c r="I2110" s="3">
        <f t="shared" si="960"/>
        <v>-400</v>
      </c>
      <c r="J2110" s="31">
        <f t="shared" si="963"/>
        <v>0</v>
      </c>
      <c r="K2110" s="31">
        <f t="shared" si="964"/>
        <v>400</v>
      </c>
      <c r="L2110" s="31">
        <f t="shared" si="987"/>
        <v>488.20503028274004</v>
      </c>
      <c r="M2110" s="31">
        <f t="shared" si="987"/>
        <v>370.86762908295623</v>
      </c>
      <c r="N2110" s="31">
        <f t="shared" si="975"/>
        <v>1.3163862035894689</v>
      </c>
      <c r="O2110" s="31">
        <f t="shared" si="976"/>
        <v>56.829305991790086</v>
      </c>
      <c r="P2110" s="31">
        <f t="shared" si="979"/>
        <v>-1</v>
      </c>
      <c r="R2110" s="3">
        <f t="shared" si="965"/>
        <v>38200</v>
      </c>
      <c r="S2110" s="3">
        <f t="shared" si="966"/>
        <v>35050</v>
      </c>
      <c r="T2110" s="31">
        <f t="shared" si="967"/>
        <v>80.952380952380949</v>
      </c>
      <c r="U2110" s="31">
        <f t="shared" si="969"/>
        <v>75.632775632775633</v>
      </c>
      <c r="V2110" s="31">
        <f t="shared" si="968"/>
        <v>-1</v>
      </c>
      <c r="W2110" s="31">
        <f t="shared" si="970"/>
        <v>1</v>
      </c>
      <c r="Y2110" s="3">
        <f t="shared" si="971"/>
        <v>35825</v>
      </c>
      <c r="Z2110" s="3">
        <f t="shared" si="984"/>
        <v>36475</v>
      </c>
      <c r="AA2110" s="3">
        <f t="shared" si="985"/>
        <v>-650</v>
      </c>
      <c r="AB2110" s="3">
        <f t="shared" si="986"/>
        <v>1</v>
      </c>
      <c r="AC2110" s="3"/>
      <c r="AD2110" s="3">
        <f t="shared" si="972"/>
        <v>38200</v>
      </c>
      <c r="AE2110" s="3">
        <f t="shared" si="973"/>
        <v>32200</v>
      </c>
      <c r="AF2110" s="31">
        <f t="shared" si="974"/>
        <v>-10</v>
      </c>
      <c r="AG2110" s="31">
        <f t="shared" si="977"/>
        <v>-1</v>
      </c>
      <c r="AI2110" s="31">
        <f t="shared" si="961"/>
        <v>37566.666666666664</v>
      </c>
      <c r="AJ2110" s="31">
        <f t="shared" si="980"/>
        <v>36030</v>
      </c>
      <c r="AK2110" s="31">
        <f t="shared" si="981"/>
        <v>846.6666666666672</v>
      </c>
      <c r="AL2110" s="31">
        <f t="shared" si="982"/>
        <v>120.99737532808372</v>
      </c>
      <c r="AM2110" s="31">
        <f t="shared" si="983"/>
        <v>1</v>
      </c>
    </row>
    <row r="2111" spans="1:39" x14ac:dyDescent="0.4">
      <c r="A2111" s="44">
        <v>40913</v>
      </c>
      <c r="B2111" s="45">
        <v>37600</v>
      </c>
      <c r="C2111" s="45">
        <v>38150</v>
      </c>
      <c r="D2111" s="45">
        <v>37200</v>
      </c>
      <c r="E2111" s="45">
        <v>37500</v>
      </c>
      <c r="F2111" s="46">
        <v>-0.27</v>
      </c>
      <c r="G2111" s="31">
        <f t="shared" si="962"/>
        <v>-1</v>
      </c>
      <c r="I2111" s="3">
        <f t="shared" si="960"/>
        <v>-100</v>
      </c>
      <c r="J2111" s="31">
        <f t="shared" si="963"/>
        <v>0</v>
      </c>
      <c r="K2111" s="31">
        <f t="shared" si="964"/>
        <v>100</v>
      </c>
      <c r="L2111" s="31">
        <f t="shared" ref="L2111:M2126" si="988">((L2110*13)+J2111)/14</f>
        <v>453.33324240540145</v>
      </c>
      <c r="M2111" s="31">
        <f t="shared" si="988"/>
        <v>351.51994129131651</v>
      </c>
      <c r="N2111" s="31">
        <f t="shared" si="975"/>
        <v>1.289637341028425</v>
      </c>
      <c r="O2111" s="31">
        <f t="shared" si="976"/>
        <v>56.324961072182944</v>
      </c>
      <c r="P2111" s="31">
        <f t="shared" si="979"/>
        <v>-1</v>
      </c>
      <c r="R2111" s="3">
        <f t="shared" si="965"/>
        <v>38200</v>
      </c>
      <c r="S2111" s="3">
        <f t="shared" si="966"/>
        <v>35150</v>
      </c>
      <c r="T2111" s="31">
        <f t="shared" si="967"/>
        <v>77.049180327868854</v>
      </c>
      <c r="U2111" s="31">
        <f t="shared" si="969"/>
        <v>86.000520426749929</v>
      </c>
      <c r="V2111" s="31">
        <f t="shared" si="968"/>
        <v>-1</v>
      </c>
      <c r="W2111" s="31">
        <f t="shared" si="970"/>
        <v>1</v>
      </c>
      <c r="Y2111" s="3">
        <f t="shared" si="971"/>
        <v>36220.833333333336</v>
      </c>
      <c r="Z2111" s="3">
        <f t="shared" si="984"/>
        <v>36484.615384615383</v>
      </c>
      <c r="AA2111" s="3">
        <f t="shared" si="985"/>
        <v>-263.78205128204718</v>
      </c>
      <c r="AB2111" s="3">
        <f t="shared" si="986"/>
        <v>1</v>
      </c>
      <c r="AC2111" s="3"/>
      <c r="AD2111" s="3">
        <f t="shared" si="972"/>
        <v>38200</v>
      </c>
      <c r="AE2111" s="3">
        <f t="shared" si="973"/>
        <v>32200</v>
      </c>
      <c r="AF2111" s="31">
        <f t="shared" si="974"/>
        <v>-11.666666666666666</v>
      </c>
      <c r="AG2111" s="31">
        <f t="shared" si="977"/>
        <v>-1</v>
      </c>
      <c r="AI2111" s="31">
        <f t="shared" si="961"/>
        <v>37616.666666666664</v>
      </c>
      <c r="AJ2111" s="31">
        <f t="shared" si="980"/>
        <v>35975.833333333328</v>
      </c>
      <c r="AK2111" s="31">
        <f t="shared" si="981"/>
        <v>792.50000000000034</v>
      </c>
      <c r="AL2111" s="31">
        <f t="shared" si="982"/>
        <v>138.0301437083773</v>
      </c>
      <c r="AM2111" s="31">
        <f t="shared" si="983"/>
        <v>1</v>
      </c>
    </row>
    <row r="2112" spans="1:39" x14ac:dyDescent="0.4">
      <c r="A2112" s="44">
        <v>40914</v>
      </c>
      <c r="B2112" s="45">
        <v>37100</v>
      </c>
      <c r="C2112" s="45">
        <v>37650</v>
      </c>
      <c r="D2112" s="45">
        <v>36050</v>
      </c>
      <c r="E2112" s="45">
        <v>36600</v>
      </c>
      <c r="F2112" s="46">
        <v>-2.4</v>
      </c>
      <c r="G2112" s="31">
        <f t="shared" si="962"/>
        <v>-1</v>
      </c>
      <c r="I2112" s="3">
        <f t="shared" si="960"/>
        <v>-900</v>
      </c>
      <c r="J2112" s="31">
        <f t="shared" si="963"/>
        <v>0</v>
      </c>
      <c r="K2112" s="31">
        <f t="shared" si="964"/>
        <v>900</v>
      </c>
      <c r="L2112" s="31">
        <f t="shared" si="988"/>
        <v>420.95229651930134</v>
      </c>
      <c r="M2112" s="31">
        <f t="shared" si="988"/>
        <v>390.69708834193676</v>
      </c>
      <c r="N2112" s="31">
        <f t="shared" si="975"/>
        <v>1.077439041856604</v>
      </c>
      <c r="O2112" s="31">
        <f t="shared" si="976"/>
        <v>51.863810208057821</v>
      </c>
      <c r="P2112" s="31">
        <f t="shared" si="979"/>
        <v>-1</v>
      </c>
      <c r="R2112" s="3">
        <f t="shared" si="965"/>
        <v>38200</v>
      </c>
      <c r="S2112" s="3">
        <f t="shared" si="966"/>
        <v>35400</v>
      </c>
      <c r="T2112" s="31">
        <f t="shared" si="967"/>
        <v>42.857142857142854</v>
      </c>
      <c r="U2112" s="31">
        <f t="shared" si="969"/>
        <v>66.952901379130893</v>
      </c>
      <c r="V2112" s="31">
        <f t="shared" si="968"/>
        <v>-1</v>
      </c>
      <c r="W2112" s="31">
        <f t="shared" si="970"/>
        <v>-1</v>
      </c>
      <c r="Y2112" s="3">
        <f t="shared" si="971"/>
        <v>36429.166666666664</v>
      </c>
      <c r="Z2112" s="3">
        <f t="shared" si="984"/>
        <v>36467.307692307695</v>
      </c>
      <c r="AA2112" s="3">
        <f t="shared" si="985"/>
        <v>-38.141025641030865</v>
      </c>
      <c r="AB2112" s="3">
        <f t="shared" si="986"/>
        <v>1</v>
      </c>
      <c r="AC2112" s="3"/>
      <c r="AD2112" s="3">
        <f t="shared" si="972"/>
        <v>38200</v>
      </c>
      <c r="AE2112" s="3">
        <f t="shared" si="973"/>
        <v>32200</v>
      </c>
      <c r="AF2112" s="31">
        <f t="shared" si="974"/>
        <v>-26.666666666666668</v>
      </c>
      <c r="AG2112" s="31">
        <f t="shared" si="977"/>
        <v>-1</v>
      </c>
      <c r="AI2112" s="31">
        <f t="shared" si="961"/>
        <v>36766.666666666664</v>
      </c>
      <c r="AJ2112" s="31">
        <f t="shared" si="980"/>
        <v>35927.499999999993</v>
      </c>
      <c r="AK2112" s="31">
        <f t="shared" si="981"/>
        <v>744.16666666666674</v>
      </c>
      <c r="AL2112" s="31">
        <f t="shared" si="982"/>
        <v>75.177304964539431</v>
      </c>
      <c r="AM2112" s="31">
        <f t="shared" si="983"/>
        <v>-1</v>
      </c>
    </row>
    <row r="2113" spans="1:39" x14ac:dyDescent="0.4">
      <c r="A2113" s="44">
        <v>40917</v>
      </c>
      <c r="B2113" s="45">
        <v>36300</v>
      </c>
      <c r="C2113" s="45">
        <v>36300</v>
      </c>
      <c r="D2113" s="45">
        <v>35400</v>
      </c>
      <c r="E2113" s="45">
        <v>35450</v>
      </c>
      <c r="F2113" s="46">
        <v>-3.14</v>
      </c>
      <c r="G2113" s="31">
        <f t="shared" si="962"/>
        <v>-1</v>
      </c>
      <c r="I2113" s="3">
        <f t="shared" si="960"/>
        <v>-1150</v>
      </c>
      <c r="J2113" s="31">
        <f t="shared" si="963"/>
        <v>0</v>
      </c>
      <c r="K2113" s="31">
        <f t="shared" si="964"/>
        <v>1150</v>
      </c>
      <c r="L2113" s="31">
        <f t="shared" si="988"/>
        <v>390.88427533935129</v>
      </c>
      <c r="M2113" s="31">
        <f t="shared" si="988"/>
        <v>444.93301060322699</v>
      </c>
      <c r="N2113" s="31">
        <f t="shared" si="975"/>
        <v>0.87852388117798219</v>
      </c>
      <c r="O2113" s="31">
        <f t="shared" si="976"/>
        <v>46.766713480750568</v>
      </c>
      <c r="P2113" s="31">
        <f t="shared" si="979"/>
        <v>-1</v>
      </c>
      <c r="R2113" s="3">
        <f t="shared" si="965"/>
        <v>38200</v>
      </c>
      <c r="S2113" s="3">
        <f t="shared" si="966"/>
        <v>35400</v>
      </c>
      <c r="T2113" s="31">
        <f t="shared" si="967"/>
        <v>1.7857142857142856</v>
      </c>
      <c r="U2113" s="31">
        <f t="shared" si="969"/>
        <v>40.564012490242</v>
      </c>
      <c r="V2113" s="31">
        <f t="shared" si="968"/>
        <v>-1</v>
      </c>
      <c r="W2113" s="31">
        <f t="shared" si="970"/>
        <v>-1</v>
      </c>
      <c r="Y2113" s="3">
        <f t="shared" si="971"/>
        <v>36425</v>
      </c>
      <c r="Z2113" s="3">
        <f t="shared" si="984"/>
        <v>36330.769230769234</v>
      </c>
      <c r="AA2113" s="3">
        <f t="shared" si="985"/>
        <v>94.230769230765873</v>
      </c>
      <c r="AB2113" s="3">
        <f t="shared" si="986"/>
        <v>1</v>
      </c>
      <c r="AC2113" s="3"/>
      <c r="AD2113" s="3">
        <f t="shared" si="972"/>
        <v>38200</v>
      </c>
      <c r="AE2113" s="3">
        <f t="shared" si="973"/>
        <v>33000</v>
      </c>
      <c r="AF2113" s="31">
        <f t="shared" si="974"/>
        <v>-52.884615384615387</v>
      </c>
      <c r="AG2113" s="31">
        <f t="shared" si="977"/>
        <v>-1</v>
      </c>
      <c r="AI2113" s="31">
        <f t="shared" si="961"/>
        <v>35716.666666666664</v>
      </c>
      <c r="AJ2113" s="31">
        <f t="shared" si="980"/>
        <v>35896.666666666657</v>
      </c>
      <c r="AK2113" s="31">
        <f t="shared" si="981"/>
        <v>731.66666666666674</v>
      </c>
      <c r="AL2113" s="31">
        <f t="shared" si="982"/>
        <v>-16.400911161730541</v>
      </c>
      <c r="AM2113" s="31">
        <f t="shared" si="983"/>
        <v>-1</v>
      </c>
    </row>
    <row r="2114" spans="1:39" x14ac:dyDescent="0.4">
      <c r="A2114" s="47">
        <v>40918</v>
      </c>
      <c r="B2114" s="48">
        <v>35750</v>
      </c>
      <c r="C2114" s="48">
        <v>36350</v>
      </c>
      <c r="D2114" s="48">
        <v>35350</v>
      </c>
      <c r="E2114" s="48">
        <v>35350</v>
      </c>
      <c r="F2114" s="49">
        <v>-0.28000000000000003</v>
      </c>
      <c r="G2114" s="31">
        <f t="shared" si="962"/>
        <v>-1</v>
      </c>
      <c r="I2114" s="3">
        <f t="shared" si="960"/>
        <v>-100</v>
      </c>
      <c r="J2114" s="31">
        <f t="shared" si="963"/>
        <v>0</v>
      </c>
      <c r="K2114" s="31">
        <f t="shared" si="964"/>
        <v>100</v>
      </c>
      <c r="L2114" s="31">
        <f t="shared" si="988"/>
        <v>362.96396995796903</v>
      </c>
      <c r="M2114" s="31">
        <f t="shared" si="988"/>
        <v>420.2949384172822</v>
      </c>
      <c r="N2114" s="31">
        <f t="shared" si="975"/>
        <v>0.86359348348279852</v>
      </c>
      <c r="O2114" s="31">
        <f t="shared" si="976"/>
        <v>46.34022876431515</v>
      </c>
      <c r="P2114" s="31">
        <f t="shared" si="979"/>
        <v>-1</v>
      </c>
      <c r="R2114" s="3">
        <f t="shared" si="965"/>
        <v>38200</v>
      </c>
      <c r="S2114" s="3">
        <f t="shared" si="966"/>
        <v>35350</v>
      </c>
      <c r="T2114" s="31">
        <f t="shared" si="967"/>
        <v>0</v>
      </c>
      <c r="U2114" s="31">
        <f t="shared" si="969"/>
        <v>14.88095238095238</v>
      </c>
      <c r="V2114" s="31">
        <f t="shared" si="968"/>
        <v>-1</v>
      </c>
      <c r="W2114" s="31">
        <f t="shared" si="970"/>
        <v>-1</v>
      </c>
      <c r="Y2114" s="3">
        <f t="shared" si="971"/>
        <v>36387.5</v>
      </c>
      <c r="Z2114" s="3">
        <f t="shared" si="984"/>
        <v>36242.307692307695</v>
      </c>
      <c r="AA2114" s="3">
        <f t="shared" si="985"/>
        <v>145.19230769230489</v>
      </c>
      <c r="AB2114" s="3">
        <f t="shared" si="986"/>
        <v>1</v>
      </c>
      <c r="AC2114" s="3"/>
      <c r="AD2114" s="3">
        <f t="shared" si="972"/>
        <v>38200</v>
      </c>
      <c r="AE2114" s="3">
        <f t="shared" si="973"/>
        <v>34800</v>
      </c>
      <c r="AF2114" s="31">
        <f t="shared" si="974"/>
        <v>-83.82352941176471</v>
      </c>
      <c r="AG2114" s="31">
        <f t="shared" si="977"/>
        <v>-1</v>
      </c>
      <c r="AI2114" s="31">
        <f t="shared" si="961"/>
        <v>35683.333333333336</v>
      </c>
      <c r="AJ2114" s="31">
        <f t="shared" si="980"/>
        <v>35852.499999999993</v>
      </c>
      <c r="AK2114" s="31">
        <f t="shared" si="981"/>
        <v>704.41666666666606</v>
      </c>
      <c r="AL2114" s="31">
        <f t="shared" si="982"/>
        <v>-16.010095035292284</v>
      </c>
      <c r="AM2114" s="31">
        <f t="shared" si="983"/>
        <v>1</v>
      </c>
    </row>
    <row r="2115" spans="1:39" x14ac:dyDescent="0.4">
      <c r="A2115" s="44">
        <v>40919</v>
      </c>
      <c r="B2115" s="45">
        <v>35450</v>
      </c>
      <c r="C2115" s="45">
        <v>36300</v>
      </c>
      <c r="D2115" s="45">
        <v>35450</v>
      </c>
      <c r="E2115" s="45">
        <v>35900</v>
      </c>
      <c r="F2115" s="46">
        <v>1.56</v>
      </c>
      <c r="G2115" s="31">
        <f t="shared" si="962"/>
        <v>1</v>
      </c>
      <c r="I2115" s="3">
        <f t="shared" si="960"/>
        <v>550</v>
      </c>
      <c r="J2115" s="31">
        <f t="shared" si="963"/>
        <v>550</v>
      </c>
      <c r="K2115" s="31">
        <f t="shared" si="964"/>
        <v>0</v>
      </c>
      <c r="L2115" s="31">
        <f t="shared" si="988"/>
        <v>376.32368638954267</v>
      </c>
      <c r="M2115" s="31">
        <f t="shared" si="988"/>
        <v>390.27387138747633</v>
      </c>
      <c r="N2115" s="31">
        <f t="shared" si="975"/>
        <v>0.96425539596504661</v>
      </c>
      <c r="O2115" s="31">
        <f t="shared" si="976"/>
        <v>49.09012330808968</v>
      </c>
      <c r="P2115" s="31">
        <f t="shared" si="979"/>
        <v>1</v>
      </c>
      <c r="R2115" s="3">
        <f t="shared" si="965"/>
        <v>38150</v>
      </c>
      <c r="S2115" s="3">
        <f t="shared" si="966"/>
        <v>35350</v>
      </c>
      <c r="T2115" s="31">
        <f t="shared" si="967"/>
        <v>19.642857142857142</v>
      </c>
      <c r="U2115" s="31">
        <f t="shared" si="969"/>
        <v>7.1428571428571423</v>
      </c>
      <c r="V2115" s="31">
        <f t="shared" si="968"/>
        <v>1</v>
      </c>
      <c r="W2115" s="31">
        <f t="shared" si="970"/>
        <v>-1</v>
      </c>
      <c r="Y2115" s="3">
        <f t="shared" si="971"/>
        <v>36370.833333333336</v>
      </c>
      <c r="Z2115" s="3">
        <f t="shared" si="984"/>
        <v>36117.307692307695</v>
      </c>
      <c r="AA2115" s="3">
        <f t="shared" si="985"/>
        <v>253.52564102564065</v>
      </c>
      <c r="AB2115" s="3">
        <f t="shared" si="986"/>
        <v>1</v>
      </c>
      <c r="AC2115" s="3"/>
      <c r="AD2115" s="3">
        <f t="shared" si="972"/>
        <v>38200</v>
      </c>
      <c r="AE2115" s="3">
        <f t="shared" si="973"/>
        <v>34850</v>
      </c>
      <c r="AF2115" s="31">
        <f t="shared" si="974"/>
        <v>-68.656716417910445</v>
      </c>
      <c r="AG2115" s="31">
        <f t="shared" si="977"/>
        <v>1</v>
      </c>
      <c r="AI2115" s="31">
        <f t="shared" si="961"/>
        <v>35883.333333333336</v>
      </c>
      <c r="AJ2115" s="31">
        <f t="shared" si="980"/>
        <v>35839.166666666664</v>
      </c>
      <c r="AK2115" s="31">
        <f t="shared" si="981"/>
        <v>689.75</v>
      </c>
      <c r="AL2115" s="31">
        <f t="shared" si="982"/>
        <v>4.2688574765418892</v>
      </c>
      <c r="AM2115" s="31">
        <f t="shared" si="983"/>
        <v>1</v>
      </c>
    </row>
    <row r="2116" spans="1:39" x14ac:dyDescent="0.4">
      <c r="A2116" s="44">
        <v>40920</v>
      </c>
      <c r="B2116" s="45">
        <v>35500</v>
      </c>
      <c r="C2116" s="45">
        <v>36850</v>
      </c>
      <c r="D2116" s="45">
        <v>35500</v>
      </c>
      <c r="E2116" s="45">
        <v>36750</v>
      </c>
      <c r="F2116" s="46">
        <v>2.37</v>
      </c>
      <c r="G2116" s="31">
        <f t="shared" si="962"/>
        <v>1</v>
      </c>
      <c r="I2116" s="3">
        <f t="shared" si="960"/>
        <v>850</v>
      </c>
      <c r="J2116" s="31">
        <f t="shared" si="963"/>
        <v>850</v>
      </c>
      <c r="K2116" s="31">
        <f t="shared" si="964"/>
        <v>0</v>
      </c>
      <c r="L2116" s="31">
        <f t="shared" si="988"/>
        <v>410.15770879028963</v>
      </c>
      <c r="M2116" s="31">
        <f t="shared" si="988"/>
        <v>362.3971662883709</v>
      </c>
      <c r="N2116" s="31">
        <f t="shared" si="975"/>
        <v>1.1317906069494874</v>
      </c>
      <c r="O2116" s="31">
        <f t="shared" si="976"/>
        <v>53.09107767244727</v>
      </c>
      <c r="P2116" s="31">
        <f t="shared" si="979"/>
        <v>1</v>
      </c>
      <c r="R2116" s="3">
        <f t="shared" si="965"/>
        <v>37650</v>
      </c>
      <c r="S2116" s="3">
        <f t="shared" si="966"/>
        <v>35350</v>
      </c>
      <c r="T2116" s="31">
        <f t="shared" si="967"/>
        <v>60.869565217391312</v>
      </c>
      <c r="U2116" s="31">
        <f t="shared" si="969"/>
        <v>26.837474120082817</v>
      </c>
      <c r="V2116" s="31">
        <f t="shared" si="968"/>
        <v>1</v>
      </c>
      <c r="W2116" s="31">
        <f t="shared" si="970"/>
        <v>1</v>
      </c>
      <c r="Y2116" s="3">
        <f t="shared" si="971"/>
        <v>36429.166666666664</v>
      </c>
      <c r="Z2116" s="3">
        <f t="shared" si="984"/>
        <v>36073.076923076922</v>
      </c>
      <c r="AA2116" s="3">
        <f t="shared" si="985"/>
        <v>356.08974358974228</v>
      </c>
      <c r="AB2116" s="3">
        <f t="shared" si="986"/>
        <v>1</v>
      </c>
      <c r="AC2116" s="3"/>
      <c r="AD2116" s="3">
        <f t="shared" si="972"/>
        <v>38200</v>
      </c>
      <c r="AE2116" s="3">
        <f t="shared" si="973"/>
        <v>34850</v>
      </c>
      <c r="AF2116" s="31">
        <f t="shared" si="974"/>
        <v>-43.283582089552233</v>
      </c>
      <c r="AG2116" s="31">
        <f t="shared" si="977"/>
        <v>1</v>
      </c>
      <c r="AI2116" s="31">
        <f t="shared" si="961"/>
        <v>36366.666666666664</v>
      </c>
      <c r="AJ2116" s="31">
        <f t="shared" si="980"/>
        <v>35848.333333333328</v>
      </c>
      <c r="AK2116" s="31">
        <f t="shared" si="981"/>
        <v>699.8333333333328</v>
      </c>
      <c r="AL2116" s="31">
        <f t="shared" si="982"/>
        <v>49.376835754545006</v>
      </c>
      <c r="AM2116" s="31">
        <f t="shared" si="983"/>
        <v>1</v>
      </c>
    </row>
    <row r="2117" spans="1:39" x14ac:dyDescent="0.4">
      <c r="A2117" s="44">
        <v>40921</v>
      </c>
      <c r="B2117" s="45">
        <v>36750</v>
      </c>
      <c r="C2117" s="45">
        <v>37600</v>
      </c>
      <c r="D2117" s="45">
        <v>36750</v>
      </c>
      <c r="E2117" s="45">
        <v>37600</v>
      </c>
      <c r="F2117" s="46">
        <v>2.31</v>
      </c>
      <c r="G2117" s="31">
        <f t="shared" si="962"/>
        <v>1</v>
      </c>
      <c r="I2117" s="3">
        <f t="shared" si="960"/>
        <v>850</v>
      </c>
      <c r="J2117" s="31">
        <f t="shared" si="963"/>
        <v>850</v>
      </c>
      <c r="K2117" s="31">
        <f t="shared" si="964"/>
        <v>0</v>
      </c>
      <c r="L2117" s="31">
        <f t="shared" si="988"/>
        <v>441.57501530526895</v>
      </c>
      <c r="M2117" s="31">
        <f t="shared" si="988"/>
        <v>336.51165441063011</v>
      </c>
      <c r="N2117" s="31">
        <f t="shared" si="975"/>
        <v>1.3122131418558085</v>
      </c>
      <c r="O2117" s="31">
        <f t="shared" si="976"/>
        <v>56.751391906829639</v>
      </c>
      <c r="P2117" s="31">
        <f t="shared" si="979"/>
        <v>1</v>
      </c>
      <c r="R2117" s="3">
        <f t="shared" si="965"/>
        <v>37600</v>
      </c>
      <c r="S2117" s="3">
        <f t="shared" si="966"/>
        <v>35350</v>
      </c>
      <c r="T2117" s="31">
        <f t="shared" si="967"/>
        <v>100</v>
      </c>
      <c r="U2117" s="31">
        <f t="shared" si="969"/>
        <v>60.170807453416153</v>
      </c>
      <c r="V2117" s="31">
        <f t="shared" si="968"/>
        <v>1</v>
      </c>
      <c r="W2117" s="31">
        <f t="shared" si="970"/>
        <v>1</v>
      </c>
      <c r="Y2117" s="3">
        <f t="shared" si="971"/>
        <v>36562.5</v>
      </c>
      <c r="Z2117" s="3">
        <f t="shared" si="984"/>
        <v>36026.923076923078</v>
      </c>
      <c r="AA2117" s="3">
        <f t="shared" si="985"/>
        <v>535.57692307692196</v>
      </c>
      <c r="AB2117" s="3">
        <f t="shared" si="986"/>
        <v>1</v>
      </c>
      <c r="AC2117" s="3"/>
      <c r="AD2117" s="3">
        <f t="shared" si="972"/>
        <v>38200</v>
      </c>
      <c r="AE2117" s="3">
        <f t="shared" si="973"/>
        <v>34850</v>
      </c>
      <c r="AF2117" s="31">
        <f t="shared" si="974"/>
        <v>-17.910447761194028</v>
      </c>
      <c r="AG2117" s="31">
        <f t="shared" si="977"/>
        <v>1</v>
      </c>
      <c r="AI2117" s="31">
        <f t="shared" si="961"/>
        <v>37316.666666666664</v>
      </c>
      <c r="AJ2117" s="31">
        <f t="shared" si="980"/>
        <v>35947.5</v>
      </c>
      <c r="AK2117" s="31">
        <f t="shared" si="981"/>
        <v>758.6666666666664</v>
      </c>
      <c r="AL2117" s="31">
        <f t="shared" si="982"/>
        <v>120.31341534856458</v>
      </c>
      <c r="AM2117" s="31">
        <f t="shared" si="983"/>
        <v>1</v>
      </c>
    </row>
    <row r="2118" spans="1:39" x14ac:dyDescent="0.4">
      <c r="A2118" s="44">
        <v>40924</v>
      </c>
      <c r="B2118" s="45">
        <v>37450</v>
      </c>
      <c r="C2118" s="45">
        <v>38100</v>
      </c>
      <c r="D2118" s="45">
        <v>36300</v>
      </c>
      <c r="E2118" s="45">
        <v>38100</v>
      </c>
      <c r="F2118" s="46">
        <v>1.33</v>
      </c>
      <c r="G2118" s="31">
        <f t="shared" si="962"/>
        <v>1</v>
      </c>
      <c r="I2118" s="3">
        <f t="shared" si="960"/>
        <v>500</v>
      </c>
      <c r="J2118" s="31">
        <f t="shared" si="963"/>
        <v>500</v>
      </c>
      <c r="K2118" s="31">
        <f t="shared" si="964"/>
        <v>0</v>
      </c>
      <c r="L2118" s="31">
        <f t="shared" si="988"/>
        <v>445.74822849774972</v>
      </c>
      <c r="M2118" s="31">
        <f t="shared" si="988"/>
        <v>312.47510766701367</v>
      </c>
      <c r="N2118" s="31">
        <f t="shared" si="975"/>
        <v>1.4265079603485002</v>
      </c>
      <c r="O2118" s="31">
        <f t="shared" si="976"/>
        <v>58.788513520624186</v>
      </c>
      <c r="P2118" s="31">
        <f t="shared" si="979"/>
        <v>1</v>
      </c>
      <c r="R2118" s="3">
        <f t="shared" si="965"/>
        <v>38100</v>
      </c>
      <c r="S2118" s="3">
        <f t="shared" si="966"/>
        <v>35350</v>
      </c>
      <c r="T2118" s="31">
        <f t="shared" si="967"/>
        <v>100</v>
      </c>
      <c r="U2118" s="31">
        <f t="shared" si="969"/>
        <v>86.956521739130437</v>
      </c>
      <c r="V2118" s="31">
        <f t="shared" si="968"/>
        <v>-1</v>
      </c>
      <c r="W2118" s="31">
        <f t="shared" si="970"/>
        <v>1</v>
      </c>
      <c r="Y2118" s="3">
        <f t="shared" si="971"/>
        <v>36741.666666666664</v>
      </c>
      <c r="Z2118" s="3">
        <f t="shared" si="984"/>
        <v>36051.923076923078</v>
      </c>
      <c r="AA2118" s="3">
        <f t="shared" si="985"/>
        <v>689.7435897435862</v>
      </c>
      <c r="AB2118" s="3">
        <f t="shared" si="986"/>
        <v>1</v>
      </c>
      <c r="AC2118" s="3"/>
      <c r="AD2118" s="3">
        <f t="shared" si="972"/>
        <v>38200</v>
      </c>
      <c r="AE2118" s="3">
        <f t="shared" si="973"/>
        <v>34850</v>
      </c>
      <c r="AF2118" s="31">
        <f t="shared" si="974"/>
        <v>-2.9850746268656714</v>
      </c>
      <c r="AG2118" s="31">
        <f t="shared" si="977"/>
        <v>1</v>
      </c>
      <c r="AI2118" s="31">
        <f t="shared" si="961"/>
        <v>37500</v>
      </c>
      <c r="AJ2118" s="31">
        <f t="shared" si="980"/>
        <v>36052.500000000007</v>
      </c>
      <c r="AK2118" s="31">
        <f t="shared" si="981"/>
        <v>819.4166666666672</v>
      </c>
      <c r="AL2118" s="31">
        <f t="shared" si="982"/>
        <v>117.76670395606565</v>
      </c>
      <c r="AM2118" s="31">
        <f t="shared" si="983"/>
        <v>-1</v>
      </c>
    </row>
    <row r="2119" spans="1:39" x14ac:dyDescent="0.4">
      <c r="A2119" s="47">
        <v>40925</v>
      </c>
      <c r="B2119" s="48">
        <v>38150</v>
      </c>
      <c r="C2119" s="48">
        <v>39300</v>
      </c>
      <c r="D2119" s="48">
        <v>38100</v>
      </c>
      <c r="E2119" s="48">
        <v>38500</v>
      </c>
      <c r="F2119" s="49">
        <v>1.05</v>
      </c>
      <c r="G2119" s="31">
        <f t="shared" si="962"/>
        <v>1</v>
      </c>
      <c r="I2119" s="3">
        <f t="shared" si="960"/>
        <v>400</v>
      </c>
      <c r="J2119" s="31">
        <f t="shared" si="963"/>
        <v>400</v>
      </c>
      <c r="K2119" s="31">
        <f t="shared" si="964"/>
        <v>0</v>
      </c>
      <c r="L2119" s="31">
        <f t="shared" si="988"/>
        <v>442.48049789076759</v>
      </c>
      <c r="M2119" s="31">
        <f t="shared" si="988"/>
        <v>290.15545711936983</v>
      </c>
      <c r="N2119" s="31">
        <f t="shared" si="975"/>
        <v>1.5249773424345119</v>
      </c>
      <c r="O2119" s="31">
        <f t="shared" si="976"/>
        <v>60.395684222820456</v>
      </c>
      <c r="P2119" s="31">
        <f t="shared" si="979"/>
        <v>1</v>
      </c>
      <c r="R2119" s="3">
        <f t="shared" si="965"/>
        <v>39300</v>
      </c>
      <c r="S2119" s="3">
        <f t="shared" si="966"/>
        <v>35450</v>
      </c>
      <c r="T2119" s="31">
        <f t="shared" si="967"/>
        <v>79.220779220779221</v>
      </c>
      <c r="U2119" s="31">
        <f t="shared" si="969"/>
        <v>93.073593073593074</v>
      </c>
      <c r="V2119" s="31">
        <f t="shared" si="968"/>
        <v>-1</v>
      </c>
      <c r="W2119" s="31">
        <f t="shared" si="970"/>
        <v>1</v>
      </c>
      <c r="Y2119" s="3">
        <f t="shared" si="971"/>
        <v>36920.833333333336</v>
      </c>
      <c r="Z2119" s="3">
        <f t="shared" si="984"/>
        <v>36155.769230769234</v>
      </c>
      <c r="AA2119" s="3">
        <f t="shared" si="985"/>
        <v>765.06410256410163</v>
      </c>
      <c r="AB2119" s="3">
        <f t="shared" si="986"/>
        <v>1</v>
      </c>
      <c r="AC2119" s="3"/>
      <c r="AD2119" s="3">
        <f t="shared" si="972"/>
        <v>39300</v>
      </c>
      <c r="AE2119" s="3">
        <f t="shared" si="973"/>
        <v>35050</v>
      </c>
      <c r="AF2119" s="31">
        <f t="shared" si="974"/>
        <v>-18.823529411764707</v>
      </c>
      <c r="AG2119" s="31">
        <f t="shared" si="977"/>
        <v>-1</v>
      </c>
      <c r="AI2119" s="31">
        <f t="shared" si="961"/>
        <v>38633.333333333336</v>
      </c>
      <c r="AJ2119" s="31">
        <f t="shared" si="980"/>
        <v>36318.333333333336</v>
      </c>
      <c r="AK2119" s="31">
        <f t="shared" si="981"/>
        <v>850.3333333333336</v>
      </c>
      <c r="AL2119" s="31">
        <f t="shared" si="982"/>
        <v>181.49745197961579</v>
      </c>
      <c r="AM2119" s="31">
        <f t="shared" si="983"/>
        <v>1</v>
      </c>
    </row>
    <row r="2120" spans="1:39" x14ac:dyDescent="0.4">
      <c r="A2120" s="44">
        <v>40926</v>
      </c>
      <c r="B2120" s="45">
        <v>38500</v>
      </c>
      <c r="C2120" s="45">
        <v>39300</v>
      </c>
      <c r="D2120" s="45">
        <v>37700</v>
      </c>
      <c r="E2120" s="45">
        <v>38600</v>
      </c>
      <c r="F2120" s="46">
        <v>0.26</v>
      </c>
      <c r="G2120" s="31">
        <f t="shared" si="962"/>
        <v>1</v>
      </c>
      <c r="I2120" s="3">
        <f t="shared" si="960"/>
        <v>100</v>
      </c>
      <c r="J2120" s="31">
        <f t="shared" si="963"/>
        <v>100</v>
      </c>
      <c r="K2120" s="31">
        <f t="shared" si="964"/>
        <v>0</v>
      </c>
      <c r="L2120" s="31">
        <f t="shared" si="988"/>
        <v>418.01760518428421</v>
      </c>
      <c r="M2120" s="31">
        <f t="shared" si="988"/>
        <v>269.43006732512913</v>
      </c>
      <c r="N2120" s="31">
        <f t="shared" si="975"/>
        <v>1.5514883299192075</v>
      </c>
      <c r="O2120" s="31">
        <f t="shared" si="976"/>
        <v>60.807188954234221</v>
      </c>
      <c r="P2120" s="31">
        <f t="shared" si="979"/>
        <v>1</v>
      </c>
      <c r="R2120" s="3">
        <f t="shared" si="965"/>
        <v>39300</v>
      </c>
      <c r="S2120" s="3">
        <f t="shared" si="966"/>
        <v>35500</v>
      </c>
      <c r="T2120" s="31">
        <f t="shared" si="967"/>
        <v>81.578947368421055</v>
      </c>
      <c r="U2120" s="31">
        <f t="shared" si="969"/>
        <v>86.933242196400087</v>
      </c>
      <c r="V2120" s="31">
        <f t="shared" si="968"/>
        <v>1</v>
      </c>
      <c r="W2120" s="31">
        <f t="shared" si="970"/>
        <v>-1</v>
      </c>
      <c r="Y2120" s="3">
        <f t="shared" si="971"/>
        <v>37162.5</v>
      </c>
      <c r="Z2120" s="3">
        <f t="shared" si="984"/>
        <v>36236.538461538461</v>
      </c>
      <c r="AA2120" s="3">
        <f t="shared" si="985"/>
        <v>925.96153846153902</v>
      </c>
      <c r="AB2120" s="3">
        <f t="shared" si="986"/>
        <v>1</v>
      </c>
      <c r="AC2120" s="3"/>
      <c r="AD2120" s="3">
        <f t="shared" si="972"/>
        <v>39300</v>
      </c>
      <c r="AE2120" s="3">
        <f t="shared" si="973"/>
        <v>35150</v>
      </c>
      <c r="AF2120" s="31">
        <f t="shared" si="974"/>
        <v>-16.867469879518072</v>
      </c>
      <c r="AG2120" s="31">
        <f t="shared" si="977"/>
        <v>1</v>
      </c>
      <c r="AI2120" s="31">
        <f t="shared" si="961"/>
        <v>38533.333333333336</v>
      </c>
      <c r="AJ2120" s="31">
        <f t="shared" si="980"/>
        <v>36556.666666666672</v>
      </c>
      <c r="AK2120" s="31">
        <f t="shared" si="981"/>
        <v>876.33333333333428</v>
      </c>
      <c r="AL2120" s="31">
        <f t="shared" si="982"/>
        <v>150.37403321922116</v>
      </c>
      <c r="AM2120" s="31">
        <f t="shared" si="983"/>
        <v>-1</v>
      </c>
    </row>
    <row r="2121" spans="1:39" x14ac:dyDescent="0.4">
      <c r="A2121" s="44">
        <v>40927</v>
      </c>
      <c r="B2121" s="45">
        <v>39300</v>
      </c>
      <c r="C2121" s="45">
        <v>40000</v>
      </c>
      <c r="D2121" s="45">
        <v>39300</v>
      </c>
      <c r="E2121" s="45">
        <v>39750</v>
      </c>
      <c r="F2121" s="46">
        <v>2.98</v>
      </c>
      <c r="G2121" s="31">
        <f t="shared" si="962"/>
        <v>1</v>
      </c>
      <c r="I2121" s="3">
        <f t="shared" si="960"/>
        <v>1150</v>
      </c>
      <c r="J2121" s="31">
        <f t="shared" si="963"/>
        <v>1150</v>
      </c>
      <c r="K2121" s="31">
        <f t="shared" si="964"/>
        <v>0</v>
      </c>
      <c r="L2121" s="31">
        <f t="shared" si="988"/>
        <v>470.3020619568353</v>
      </c>
      <c r="M2121" s="31">
        <f t="shared" si="988"/>
        <v>250.18506251619132</v>
      </c>
      <c r="N2121" s="31">
        <f t="shared" si="975"/>
        <v>1.8798167133835122</v>
      </c>
      <c r="O2121" s="31">
        <f t="shared" si="976"/>
        <v>65.275567873724356</v>
      </c>
      <c r="P2121" s="31">
        <f t="shared" si="979"/>
        <v>1</v>
      </c>
      <c r="R2121" s="3">
        <f t="shared" si="965"/>
        <v>40000</v>
      </c>
      <c r="S2121" s="3">
        <f t="shared" si="966"/>
        <v>36300</v>
      </c>
      <c r="T2121" s="31">
        <f t="shared" si="967"/>
        <v>93.243243243243242</v>
      </c>
      <c r="U2121" s="31">
        <f t="shared" si="969"/>
        <v>84.680989944147839</v>
      </c>
      <c r="V2121" s="31">
        <f t="shared" si="968"/>
        <v>1</v>
      </c>
      <c r="W2121" s="31">
        <f t="shared" si="970"/>
        <v>-1</v>
      </c>
      <c r="Y2121" s="3">
        <f t="shared" si="971"/>
        <v>37308.333333333336</v>
      </c>
      <c r="Z2121" s="3">
        <f t="shared" si="984"/>
        <v>36384.615384615383</v>
      </c>
      <c r="AA2121" s="3">
        <f t="shared" si="985"/>
        <v>923.71794871795282</v>
      </c>
      <c r="AB2121" s="3">
        <f t="shared" si="986"/>
        <v>-1</v>
      </c>
      <c r="AC2121" s="3"/>
      <c r="AD2121" s="3">
        <f t="shared" si="972"/>
        <v>40000</v>
      </c>
      <c r="AE2121" s="3">
        <f t="shared" si="973"/>
        <v>35350</v>
      </c>
      <c r="AF2121" s="31">
        <f t="shared" si="974"/>
        <v>-5.376344086021505</v>
      </c>
      <c r="AG2121" s="31">
        <f t="shared" si="977"/>
        <v>1</v>
      </c>
      <c r="AI2121" s="31">
        <f t="shared" si="961"/>
        <v>39683.333333333336</v>
      </c>
      <c r="AJ2121" s="31">
        <f t="shared" si="980"/>
        <v>36777.500000000007</v>
      </c>
      <c r="AK2121" s="31">
        <f t="shared" si="981"/>
        <v>991.33333333333508</v>
      </c>
      <c r="AL2121" s="31">
        <f t="shared" si="982"/>
        <v>195.41582604797065</v>
      </c>
      <c r="AM2121" s="31">
        <f t="shared" si="983"/>
        <v>1</v>
      </c>
    </row>
    <row r="2122" spans="1:39" x14ac:dyDescent="0.4">
      <c r="A2122" s="44">
        <v>40928</v>
      </c>
      <c r="B2122" s="45">
        <v>39500</v>
      </c>
      <c r="C2122" s="45">
        <v>41150</v>
      </c>
      <c r="D2122" s="45">
        <v>39300</v>
      </c>
      <c r="E2122" s="45">
        <v>41150</v>
      </c>
      <c r="F2122" s="46">
        <v>3.52</v>
      </c>
      <c r="G2122" s="31">
        <f t="shared" si="962"/>
        <v>1</v>
      </c>
      <c r="I2122" s="3">
        <f t="shared" si="960"/>
        <v>1400</v>
      </c>
      <c r="J2122" s="31">
        <f t="shared" si="963"/>
        <v>1400</v>
      </c>
      <c r="K2122" s="31">
        <f t="shared" si="964"/>
        <v>0</v>
      </c>
      <c r="L2122" s="31">
        <f t="shared" si="988"/>
        <v>536.70905753134707</v>
      </c>
      <c r="M2122" s="31">
        <f t="shared" si="988"/>
        <v>232.31470090789193</v>
      </c>
      <c r="N2122" s="31">
        <f t="shared" si="975"/>
        <v>2.3102673030758449</v>
      </c>
      <c r="O2122" s="31">
        <f t="shared" si="976"/>
        <v>69.790959205293888</v>
      </c>
      <c r="P2122" s="31">
        <f t="shared" si="979"/>
        <v>1</v>
      </c>
      <c r="R2122" s="3">
        <f t="shared" si="965"/>
        <v>41150</v>
      </c>
      <c r="S2122" s="3">
        <f t="shared" si="966"/>
        <v>36300</v>
      </c>
      <c r="T2122" s="31">
        <f t="shared" si="967"/>
        <v>100</v>
      </c>
      <c r="U2122" s="31">
        <f t="shared" si="969"/>
        <v>91.607396870554751</v>
      </c>
      <c r="V2122" s="31">
        <f t="shared" si="968"/>
        <v>1</v>
      </c>
      <c r="W2122" s="31">
        <f t="shared" si="970"/>
        <v>1</v>
      </c>
      <c r="Y2122" s="3">
        <f t="shared" si="971"/>
        <v>37604.166666666664</v>
      </c>
      <c r="Z2122" s="3">
        <f t="shared" si="984"/>
        <v>36584.615384615383</v>
      </c>
      <c r="AA2122" s="3">
        <f t="shared" si="985"/>
        <v>1019.5512820512813</v>
      </c>
      <c r="AB2122" s="3">
        <f t="shared" si="986"/>
        <v>1</v>
      </c>
      <c r="AC2122" s="3"/>
      <c r="AD2122" s="3">
        <f t="shared" si="972"/>
        <v>41150</v>
      </c>
      <c r="AE2122" s="3">
        <f t="shared" si="973"/>
        <v>35350</v>
      </c>
      <c r="AF2122" s="31">
        <f t="shared" si="974"/>
        <v>0</v>
      </c>
      <c r="AG2122" s="31">
        <f t="shared" si="977"/>
        <v>1</v>
      </c>
      <c r="AI2122" s="31">
        <f t="shared" si="961"/>
        <v>40533.333333333336</v>
      </c>
      <c r="AJ2122" s="31">
        <f t="shared" si="980"/>
        <v>37029.166666666672</v>
      </c>
      <c r="AK2122" s="31">
        <f t="shared" si="981"/>
        <v>1140.4166666666674</v>
      </c>
      <c r="AL2122" s="31">
        <f t="shared" si="982"/>
        <v>204.84715625380562</v>
      </c>
      <c r="AM2122" s="31">
        <f t="shared" si="983"/>
        <v>-1</v>
      </c>
    </row>
    <row r="2123" spans="1:39" x14ac:dyDescent="0.4">
      <c r="A2123" s="44">
        <v>40933</v>
      </c>
      <c r="B2123" s="45">
        <v>41150</v>
      </c>
      <c r="C2123" s="45">
        <v>41400</v>
      </c>
      <c r="D2123" s="45">
        <v>40250</v>
      </c>
      <c r="E2123" s="45">
        <v>40250</v>
      </c>
      <c r="F2123" s="46">
        <v>-2.19</v>
      </c>
      <c r="G2123" s="31">
        <f t="shared" si="962"/>
        <v>-1</v>
      </c>
      <c r="I2123" s="3">
        <f t="shared" si="960"/>
        <v>-900</v>
      </c>
      <c r="J2123" s="31">
        <f t="shared" si="963"/>
        <v>0</v>
      </c>
      <c r="K2123" s="31">
        <f t="shared" si="964"/>
        <v>900</v>
      </c>
      <c r="L2123" s="31">
        <f t="shared" si="988"/>
        <v>498.37269627910797</v>
      </c>
      <c r="M2123" s="31">
        <f t="shared" si="988"/>
        <v>280.00650798589965</v>
      </c>
      <c r="N2123" s="31">
        <f t="shared" si="975"/>
        <v>1.779861117743037</v>
      </c>
      <c r="O2123" s="31">
        <f t="shared" si="976"/>
        <v>64.026979850997094</v>
      </c>
      <c r="P2123" s="31">
        <f t="shared" si="979"/>
        <v>-1</v>
      </c>
      <c r="R2123" s="3">
        <f t="shared" si="965"/>
        <v>41400</v>
      </c>
      <c r="S2123" s="3">
        <f t="shared" si="966"/>
        <v>37700</v>
      </c>
      <c r="T2123" s="31">
        <f t="shared" si="967"/>
        <v>68.918918918918919</v>
      </c>
      <c r="U2123" s="31">
        <f t="shared" si="969"/>
        <v>87.387387387387378</v>
      </c>
      <c r="V2123" s="31">
        <f t="shared" si="968"/>
        <v>-1</v>
      </c>
      <c r="W2123" s="31">
        <f t="shared" si="970"/>
        <v>-1</v>
      </c>
      <c r="Y2123" s="3">
        <f t="shared" si="971"/>
        <v>37833.333333333336</v>
      </c>
      <c r="Z2123" s="3">
        <f t="shared" si="984"/>
        <v>36794.230769230766</v>
      </c>
      <c r="AA2123" s="3">
        <f t="shared" si="985"/>
        <v>1039.1025641025699</v>
      </c>
      <c r="AB2123" s="3">
        <f t="shared" si="986"/>
        <v>1</v>
      </c>
      <c r="AC2123" s="3"/>
      <c r="AD2123" s="3">
        <f t="shared" si="972"/>
        <v>41400</v>
      </c>
      <c r="AE2123" s="3">
        <f t="shared" si="973"/>
        <v>35350</v>
      </c>
      <c r="AF2123" s="31">
        <f t="shared" si="974"/>
        <v>-19.008264462809919</v>
      </c>
      <c r="AG2123" s="31">
        <f t="shared" si="977"/>
        <v>-1</v>
      </c>
      <c r="AI2123" s="31">
        <f t="shared" si="961"/>
        <v>40633.333333333336</v>
      </c>
      <c r="AJ2123" s="31">
        <f t="shared" si="980"/>
        <v>37251.666666666679</v>
      </c>
      <c r="AK2123" s="31">
        <f t="shared" si="981"/>
        <v>1278.3333333333339</v>
      </c>
      <c r="AL2123" s="31">
        <f t="shared" si="982"/>
        <v>176.35810517166391</v>
      </c>
      <c r="AM2123" s="31">
        <f t="shared" si="983"/>
        <v>-1</v>
      </c>
    </row>
    <row r="2124" spans="1:39" x14ac:dyDescent="0.4">
      <c r="A2124" s="47">
        <v>40934</v>
      </c>
      <c r="B2124" s="48">
        <v>40350</v>
      </c>
      <c r="C2124" s="48">
        <v>41350</v>
      </c>
      <c r="D2124" s="48">
        <v>39400</v>
      </c>
      <c r="E2124" s="48">
        <v>39550</v>
      </c>
      <c r="F2124" s="49">
        <v>-1.74</v>
      </c>
      <c r="G2124" s="31">
        <f t="shared" si="962"/>
        <v>-1</v>
      </c>
      <c r="I2124" s="3">
        <f t="shared" si="960"/>
        <v>-700</v>
      </c>
      <c r="J2124" s="31">
        <f t="shared" si="963"/>
        <v>0</v>
      </c>
      <c r="K2124" s="31">
        <f t="shared" si="964"/>
        <v>700</v>
      </c>
      <c r="L2124" s="31">
        <f t="shared" si="988"/>
        <v>462.77464654488597</v>
      </c>
      <c r="M2124" s="31">
        <f t="shared" si="988"/>
        <v>310.00604312976395</v>
      </c>
      <c r="N2124" s="31">
        <f t="shared" si="975"/>
        <v>1.4927923400227889</v>
      </c>
      <c r="O2124" s="31">
        <f t="shared" si="976"/>
        <v>59.8843439967062</v>
      </c>
      <c r="P2124" s="31">
        <f t="shared" si="979"/>
        <v>-1</v>
      </c>
      <c r="R2124" s="3">
        <f t="shared" si="965"/>
        <v>41400</v>
      </c>
      <c r="S2124" s="3">
        <f t="shared" si="966"/>
        <v>37700</v>
      </c>
      <c r="T2124" s="31">
        <f t="shared" si="967"/>
        <v>50</v>
      </c>
      <c r="U2124" s="31">
        <f t="shared" si="969"/>
        <v>72.972972972972968</v>
      </c>
      <c r="V2124" s="31">
        <f t="shared" si="968"/>
        <v>-1</v>
      </c>
      <c r="W2124" s="31">
        <f t="shared" si="970"/>
        <v>-1</v>
      </c>
      <c r="Y2124" s="3">
        <f t="shared" si="971"/>
        <v>38079.166666666664</v>
      </c>
      <c r="Z2124" s="3">
        <f t="shared" si="984"/>
        <v>36959.615384615383</v>
      </c>
      <c r="AA2124" s="3">
        <f t="shared" si="985"/>
        <v>1119.5512820512813</v>
      </c>
      <c r="AB2124" s="3">
        <f t="shared" si="986"/>
        <v>1</v>
      </c>
      <c r="AC2124" s="3"/>
      <c r="AD2124" s="3">
        <f t="shared" si="972"/>
        <v>41400</v>
      </c>
      <c r="AE2124" s="3">
        <f t="shared" si="973"/>
        <v>35350</v>
      </c>
      <c r="AF2124" s="31">
        <f t="shared" si="974"/>
        <v>-30.578512396694212</v>
      </c>
      <c r="AG2124" s="31">
        <f t="shared" si="977"/>
        <v>-1</v>
      </c>
      <c r="AI2124" s="31">
        <f t="shared" si="961"/>
        <v>40100</v>
      </c>
      <c r="AJ2124" s="31">
        <f t="shared" si="980"/>
        <v>37461.666666666672</v>
      </c>
      <c r="AK2124" s="31">
        <f t="shared" si="981"/>
        <v>1364.5000000000011</v>
      </c>
      <c r="AL2124" s="31">
        <f t="shared" si="982"/>
        <v>128.90354627254558</v>
      </c>
      <c r="AM2124" s="31">
        <f t="shared" si="983"/>
        <v>-1</v>
      </c>
    </row>
    <row r="2125" spans="1:39" x14ac:dyDescent="0.4">
      <c r="A2125" s="44">
        <v>40935</v>
      </c>
      <c r="B2125" s="45">
        <v>39400</v>
      </c>
      <c r="C2125" s="45">
        <v>41100</v>
      </c>
      <c r="D2125" s="45">
        <v>39350</v>
      </c>
      <c r="E2125" s="45">
        <v>40900</v>
      </c>
      <c r="F2125" s="46">
        <v>3.41</v>
      </c>
      <c r="G2125" s="31">
        <f t="shared" si="962"/>
        <v>1</v>
      </c>
      <c r="I2125" s="3">
        <f t="shared" si="960"/>
        <v>1350</v>
      </c>
      <c r="J2125" s="31">
        <f t="shared" si="963"/>
        <v>1350</v>
      </c>
      <c r="K2125" s="31">
        <f t="shared" si="964"/>
        <v>0</v>
      </c>
      <c r="L2125" s="31">
        <f t="shared" si="988"/>
        <v>526.14788607739411</v>
      </c>
      <c r="M2125" s="31">
        <f t="shared" si="988"/>
        <v>287.86275433478079</v>
      </c>
      <c r="N2125" s="31">
        <f t="shared" si="975"/>
        <v>1.8277734029651183</v>
      </c>
      <c r="O2125" s="31">
        <f t="shared" si="976"/>
        <v>64.636487529325024</v>
      </c>
      <c r="P2125" s="31">
        <f t="shared" si="979"/>
        <v>1</v>
      </c>
      <c r="R2125" s="3">
        <f t="shared" si="965"/>
        <v>41400</v>
      </c>
      <c r="S2125" s="3">
        <f t="shared" si="966"/>
        <v>39300</v>
      </c>
      <c r="T2125" s="31">
        <f t="shared" si="967"/>
        <v>76.19047619047619</v>
      </c>
      <c r="U2125" s="31">
        <f t="shared" si="969"/>
        <v>65.036465036465032</v>
      </c>
      <c r="V2125" s="31">
        <f t="shared" si="968"/>
        <v>1</v>
      </c>
      <c r="W2125" s="31">
        <f t="shared" si="970"/>
        <v>-1</v>
      </c>
      <c r="Y2125" s="3">
        <f t="shared" si="971"/>
        <v>38533.333333333336</v>
      </c>
      <c r="Z2125" s="3">
        <f t="shared" si="984"/>
        <v>37273.076923076922</v>
      </c>
      <c r="AA2125" s="3">
        <f t="shared" si="985"/>
        <v>1260.2564102564138</v>
      </c>
      <c r="AB2125" s="3">
        <f t="shared" si="986"/>
        <v>1</v>
      </c>
      <c r="AC2125" s="3"/>
      <c r="AD2125" s="3">
        <f t="shared" si="972"/>
        <v>41400</v>
      </c>
      <c r="AE2125" s="3">
        <f t="shared" si="973"/>
        <v>35350</v>
      </c>
      <c r="AF2125" s="31">
        <f t="shared" si="974"/>
        <v>-8.2644628099173563</v>
      </c>
      <c r="AG2125" s="31">
        <f t="shared" si="977"/>
        <v>1</v>
      </c>
      <c r="AI2125" s="31">
        <f t="shared" si="961"/>
        <v>40450</v>
      </c>
      <c r="AJ2125" s="31">
        <f t="shared" si="980"/>
        <v>37696.666666666672</v>
      </c>
      <c r="AK2125" s="31">
        <f t="shared" si="981"/>
        <v>1469.0000000000025</v>
      </c>
      <c r="AL2125" s="31">
        <f t="shared" si="982"/>
        <v>124.95272672263781</v>
      </c>
      <c r="AM2125" s="31">
        <f t="shared" si="983"/>
        <v>-1</v>
      </c>
    </row>
    <row r="2126" spans="1:39" x14ac:dyDescent="0.4">
      <c r="A2126" s="44">
        <v>40938</v>
      </c>
      <c r="B2126" s="45">
        <v>40400</v>
      </c>
      <c r="C2126" s="45">
        <v>41100</v>
      </c>
      <c r="D2126" s="45">
        <v>40200</v>
      </c>
      <c r="E2126" s="45">
        <v>40900</v>
      </c>
      <c r="F2126" s="46">
        <v>0</v>
      </c>
      <c r="G2126" s="31">
        <f t="shared" si="962"/>
        <v>-1</v>
      </c>
      <c r="I2126" s="3">
        <f t="shared" si="960"/>
        <v>0</v>
      </c>
      <c r="J2126" s="31">
        <f t="shared" si="963"/>
        <v>0</v>
      </c>
      <c r="K2126" s="31">
        <f t="shared" si="964"/>
        <v>0</v>
      </c>
      <c r="L2126" s="31">
        <f t="shared" si="988"/>
        <v>488.56589421472307</v>
      </c>
      <c r="M2126" s="31">
        <f t="shared" si="988"/>
        <v>267.30112902515356</v>
      </c>
      <c r="N2126" s="31">
        <f t="shared" si="975"/>
        <v>1.8277734029651183</v>
      </c>
      <c r="O2126" s="31">
        <f t="shared" si="976"/>
        <v>64.636487529325024</v>
      </c>
      <c r="P2126" s="31">
        <f t="shared" si="979"/>
        <v>-1</v>
      </c>
      <c r="R2126" s="3">
        <f t="shared" si="965"/>
        <v>41400</v>
      </c>
      <c r="S2126" s="3">
        <f t="shared" si="966"/>
        <v>39300</v>
      </c>
      <c r="T2126" s="31">
        <f t="shared" si="967"/>
        <v>76.19047619047619</v>
      </c>
      <c r="U2126" s="31">
        <f t="shared" si="969"/>
        <v>67.460317460317455</v>
      </c>
      <c r="V2126" s="31">
        <f t="shared" si="968"/>
        <v>-1</v>
      </c>
      <c r="W2126" s="31">
        <f t="shared" si="970"/>
        <v>1</v>
      </c>
      <c r="Y2126" s="3">
        <f t="shared" si="971"/>
        <v>38995.833333333336</v>
      </c>
      <c r="Z2126" s="3">
        <f t="shared" si="984"/>
        <v>37534.615384615383</v>
      </c>
      <c r="AA2126" s="3">
        <f t="shared" si="985"/>
        <v>1461.2179487179528</v>
      </c>
      <c r="AB2126" s="3">
        <f t="shared" si="986"/>
        <v>1</v>
      </c>
      <c r="AC2126" s="3"/>
      <c r="AD2126" s="3">
        <f t="shared" si="972"/>
        <v>41400</v>
      </c>
      <c r="AE2126" s="3">
        <f t="shared" si="973"/>
        <v>35350</v>
      </c>
      <c r="AF2126" s="31">
        <f t="shared" si="974"/>
        <v>-8.2644628099173563</v>
      </c>
      <c r="AG2126" s="31">
        <f t="shared" si="977"/>
        <v>-1</v>
      </c>
      <c r="AI2126" s="31">
        <f t="shared" si="961"/>
        <v>40733.333333333336</v>
      </c>
      <c r="AJ2126" s="31">
        <f t="shared" si="980"/>
        <v>37944.166666666672</v>
      </c>
      <c r="AK2126" s="31">
        <f t="shared" si="981"/>
        <v>1574.666666666669</v>
      </c>
      <c r="AL2126" s="31">
        <f t="shared" si="982"/>
        <v>118.08495625176377</v>
      </c>
      <c r="AM2126" s="31">
        <f t="shared" si="983"/>
        <v>-1</v>
      </c>
    </row>
    <row r="2127" spans="1:39" x14ac:dyDescent="0.4">
      <c r="A2127" s="44">
        <v>40939</v>
      </c>
      <c r="B2127" s="45">
        <v>40900</v>
      </c>
      <c r="C2127" s="45">
        <v>41100</v>
      </c>
      <c r="D2127" s="45">
        <v>40400</v>
      </c>
      <c r="E2127" s="45">
        <v>40800</v>
      </c>
      <c r="F2127" s="46">
        <v>-0.24</v>
      </c>
      <c r="G2127" s="31">
        <f t="shared" si="962"/>
        <v>-1</v>
      </c>
      <c r="I2127" s="3">
        <f t="shared" si="960"/>
        <v>-100</v>
      </c>
      <c r="J2127" s="31">
        <f t="shared" si="963"/>
        <v>0</v>
      </c>
      <c r="K2127" s="31">
        <f t="shared" si="964"/>
        <v>100</v>
      </c>
      <c r="L2127" s="31">
        <f t="shared" ref="L2127:M2142" si="989">((L2126*13)+J2127)/14</f>
        <v>453.66833034224283</v>
      </c>
      <c r="M2127" s="31">
        <f t="shared" si="989"/>
        <v>255.35104838049975</v>
      </c>
      <c r="N2127" s="31">
        <f t="shared" si="975"/>
        <v>1.77664565397135</v>
      </c>
      <c r="O2127" s="31">
        <f t="shared" si="976"/>
        <v>63.985321693110862</v>
      </c>
      <c r="P2127" s="31">
        <f t="shared" si="979"/>
        <v>-1</v>
      </c>
      <c r="R2127" s="3">
        <f t="shared" si="965"/>
        <v>41400</v>
      </c>
      <c r="S2127" s="3">
        <f t="shared" si="966"/>
        <v>39350</v>
      </c>
      <c r="T2127" s="31">
        <f t="shared" si="967"/>
        <v>70.731707317073173</v>
      </c>
      <c r="U2127" s="31">
        <f t="shared" si="969"/>
        <v>74.370886566008508</v>
      </c>
      <c r="V2127" s="31">
        <f t="shared" si="968"/>
        <v>-1</v>
      </c>
      <c r="W2127" s="31">
        <f t="shared" si="970"/>
        <v>1</v>
      </c>
      <c r="Y2127" s="3">
        <f t="shared" si="971"/>
        <v>39404.166666666664</v>
      </c>
      <c r="Z2127" s="3">
        <f t="shared" si="984"/>
        <v>37738.461538461539</v>
      </c>
      <c r="AA2127" s="3">
        <f t="shared" si="985"/>
        <v>1665.7051282051252</v>
      </c>
      <c r="AB2127" s="3">
        <f t="shared" si="986"/>
        <v>1</v>
      </c>
      <c r="AC2127" s="3"/>
      <c r="AD2127" s="3">
        <f t="shared" si="972"/>
        <v>41400</v>
      </c>
      <c r="AE2127" s="3">
        <f t="shared" si="973"/>
        <v>35350</v>
      </c>
      <c r="AF2127" s="31">
        <f t="shared" si="974"/>
        <v>-9.9173553719008272</v>
      </c>
      <c r="AG2127" s="31">
        <f t="shared" si="977"/>
        <v>-1</v>
      </c>
      <c r="AI2127" s="31">
        <f t="shared" si="961"/>
        <v>40766.666666666664</v>
      </c>
      <c r="AJ2127" s="31">
        <f t="shared" si="980"/>
        <v>38179.166666666672</v>
      </c>
      <c r="AK2127" s="31">
        <f t="shared" si="981"/>
        <v>1645.4166666666683</v>
      </c>
      <c r="AL2127" s="31">
        <f t="shared" si="982"/>
        <v>104.83666751076183</v>
      </c>
      <c r="AM2127" s="31">
        <f t="shared" si="983"/>
        <v>-1</v>
      </c>
    </row>
    <row r="2128" spans="1:39" x14ac:dyDescent="0.4">
      <c r="A2128" s="44">
        <v>40940</v>
      </c>
      <c r="B2128" s="45">
        <v>40700</v>
      </c>
      <c r="C2128" s="45">
        <v>41150</v>
      </c>
      <c r="D2128" s="45">
        <v>40050</v>
      </c>
      <c r="E2128" s="45">
        <v>40500</v>
      </c>
      <c r="F2128" s="46">
        <v>-0.74</v>
      </c>
      <c r="G2128" s="31">
        <f t="shared" si="962"/>
        <v>-1</v>
      </c>
      <c r="I2128" s="3">
        <f t="shared" ref="I2128:I2191" si="990">E2128-E2127</f>
        <v>-300</v>
      </c>
      <c r="J2128" s="31">
        <f t="shared" si="963"/>
        <v>0</v>
      </c>
      <c r="K2128" s="31">
        <f t="shared" si="964"/>
        <v>300</v>
      </c>
      <c r="L2128" s="31">
        <f t="shared" si="989"/>
        <v>421.26344960351122</v>
      </c>
      <c r="M2128" s="31">
        <f t="shared" si="989"/>
        <v>258.54025921046406</v>
      </c>
      <c r="N2128" s="31">
        <f t="shared" si="975"/>
        <v>1.6293920756866835</v>
      </c>
      <c r="O2128" s="31">
        <f t="shared" si="976"/>
        <v>61.968395309062338</v>
      </c>
      <c r="P2128" s="31">
        <f t="shared" si="979"/>
        <v>-1</v>
      </c>
      <c r="R2128" s="3">
        <f t="shared" si="965"/>
        <v>41350</v>
      </c>
      <c r="S2128" s="3">
        <f t="shared" si="966"/>
        <v>39350</v>
      </c>
      <c r="T2128" s="31">
        <f t="shared" si="967"/>
        <v>57.499999999999993</v>
      </c>
      <c r="U2128" s="31">
        <f t="shared" si="969"/>
        <v>68.140727835849788</v>
      </c>
      <c r="V2128" s="31">
        <f t="shared" si="968"/>
        <v>-1</v>
      </c>
      <c r="W2128" s="31">
        <f t="shared" si="970"/>
        <v>-1</v>
      </c>
      <c r="Y2128" s="3">
        <f t="shared" si="971"/>
        <v>39716.666666666664</v>
      </c>
      <c r="Z2128" s="3">
        <f t="shared" si="984"/>
        <v>37919.230769230766</v>
      </c>
      <c r="AA2128" s="3">
        <f t="shared" si="985"/>
        <v>1797.4358974358984</v>
      </c>
      <c r="AB2128" s="3">
        <f t="shared" si="986"/>
        <v>1</v>
      </c>
      <c r="AC2128" s="3"/>
      <c r="AD2128" s="3">
        <f t="shared" si="972"/>
        <v>41400</v>
      </c>
      <c r="AE2128" s="3">
        <f t="shared" si="973"/>
        <v>35450</v>
      </c>
      <c r="AF2128" s="31">
        <f t="shared" si="974"/>
        <v>-15.126050420168067</v>
      </c>
      <c r="AG2128" s="31">
        <f t="shared" si="977"/>
        <v>-1</v>
      </c>
      <c r="AI2128" s="31">
        <f t="shared" ref="AI2128:AI2191" si="991">(C2128+D2128+E2128)/3</f>
        <v>40566.666666666664</v>
      </c>
      <c r="AJ2128" s="31">
        <f t="shared" si="980"/>
        <v>38416.666666666664</v>
      </c>
      <c r="AK2128" s="31">
        <f t="shared" si="981"/>
        <v>1646.6666666666674</v>
      </c>
      <c r="AL2128" s="31">
        <f t="shared" si="982"/>
        <v>87.044534412955429</v>
      </c>
      <c r="AM2128" s="31">
        <f t="shared" si="983"/>
        <v>-1</v>
      </c>
    </row>
    <row r="2129" spans="1:39" x14ac:dyDescent="0.4">
      <c r="A2129" s="47">
        <v>40941</v>
      </c>
      <c r="B2129" s="48">
        <v>41000</v>
      </c>
      <c r="C2129" s="48">
        <v>42050</v>
      </c>
      <c r="D2129" s="48">
        <v>41000</v>
      </c>
      <c r="E2129" s="48">
        <v>41500</v>
      </c>
      <c r="F2129" s="49">
        <v>2.4700000000000002</v>
      </c>
      <c r="G2129" s="31">
        <f t="shared" ref="G2129:G2192" si="992">IF(E2129&gt;E2128,1,-1)</f>
        <v>1</v>
      </c>
      <c r="I2129" s="3">
        <f t="shared" si="990"/>
        <v>1000</v>
      </c>
      <c r="J2129" s="31">
        <f t="shared" ref="J2129:J2192" si="993">IF(I2129&gt;0,I2129,0)</f>
        <v>1000</v>
      </c>
      <c r="K2129" s="31">
        <f t="shared" ref="K2129:K2192" si="994">IF(I2129&lt;0,-I2129,0)</f>
        <v>0</v>
      </c>
      <c r="L2129" s="31">
        <f t="shared" si="989"/>
        <v>462.6017746318318</v>
      </c>
      <c r="M2129" s="31">
        <f t="shared" si="989"/>
        <v>240.07309783828805</v>
      </c>
      <c r="N2129" s="31">
        <f t="shared" si="975"/>
        <v>1.9269205037852175</v>
      </c>
      <c r="O2129" s="31">
        <f t="shared" si="976"/>
        <v>65.83439834779395</v>
      </c>
      <c r="P2129" s="31">
        <f t="shared" si="979"/>
        <v>1</v>
      </c>
      <c r="R2129" s="3">
        <f t="shared" si="965"/>
        <v>42050</v>
      </c>
      <c r="S2129" s="3">
        <f t="shared" si="966"/>
        <v>39350</v>
      </c>
      <c r="T2129" s="31">
        <f t="shared" si="967"/>
        <v>79.629629629629633</v>
      </c>
      <c r="U2129" s="31">
        <f t="shared" si="969"/>
        <v>69.287112315567597</v>
      </c>
      <c r="V2129" s="31">
        <f t="shared" si="968"/>
        <v>1</v>
      </c>
      <c r="W2129" s="31">
        <f t="shared" si="970"/>
        <v>1</v>
      </c>
      <c r="Y2129" s="3">
        <f t="shared" si="971"/>
        <v>40041.666666666664</v>
      </c>
      <c r="Z2129" s="3">
        <f t="shared" si="984"/>
        <v>38126.923076923078</v>
      </c>
      <c r="AA2129" s="3">
        <f t="shared" si="985"/>
        <v>1914.7435897435862</v>
      </c>
      <c r="AB2129" s="3">
        <f t="shared" si="986"/>
        <v>1</v>
      </c>
      <c r="AC2129" s="3"/>
      <c r="AD2129" s="3">
        <f t="shared" si="972"/>
        <v>42050</v>
      </c>
      <c r="AE2129" s="3">
        <f t="shared" si="973"/>
        <v>35500</v>
      </c>
      <c r="AF2129" s="31">
        <f t="shared" si="974"/>
        <v>-8.3969465648854964</v>
      </c>
      <c r="AG2129" s="31">
        <f t="shared" si="977"/>
        <v>1</v>
      </c>
      <c r="AI2129" s="31">
        <f t="shared" si="991"/>
        <v>41516.666666666664</v>
      </c>
      <c r="AJ2129" s="31">
        <f t="shared" si="980"/>
        <v>38628.333333333328</v>
      </c>
      <c r="AK2129" s="31">
        <f t="shared" si="981"/>
        <v>1733.3333333333339</v>
      </c>
      <c r="AL2129" s="31">
        <f t="shared" si="982"/>
        <v>111.08974358974365</v>
      </c>
      <c r="AM2129" s="31">
        <f t="shared" si="983"/>
        <v>1</v>
      </c>
    </row>
    <row r="2130" spans="1:39" x14ac:dyDescent="0.4">
      <c r="A2130" s="44">
        <v>40942</v>
      </c>
      <c r="B2130" s="45">
        <v>41500</v>
      </c>
      <c r="C2130" s="45">
        <v>42850</v>
      </c>
      <c r="D2130" s="45">
        <v>41450</v>
      </c>
      <c r="E2130" s="45">
        <v>42800</v>
      </c>
      <c r="F2130" s="46">
        <v>3.13</v>
      </c>
      <c r="G2130" s="31">
        <f t="shared" si="992"/>
        <v>1</v>
      </c>
      <c r="I2130" s="3">
        <f t="shared" si="990"/>
        <v>1300</v>
      </c>
      <c r="J2130" s="31">
        <f t="shared" si="993"/>
        <v>1300</v>
      </c>
      <c r="K2130" s="31">
        <f t="shared" si="994"/>
        <v>0</v>
      </c>
      <c r="L2130" s="31">
        <f t="shared" si="989"/>
        <v>522.41593358670093</v>
      </c>
      <c r="M2130" s="31">
        <f t="shared" si="989"/>
        <v>222.92501942126748</v>
      </c>
      <c r="N2130" s="31">
        <f t="shared" si="975"/>
        <v>2.3434603031231651</v>
      </c>
      <c r="O2130" s="31">
        <f t="shared" si="976"/>
        <v>70.090866666911268</v>
      </c>
      <c r="P2130" s="31">
        <f t="shared" si="979"/>
        <v>-1</v>
      </c>
      <c r="R2130" s="3">
        <f t="shared" si="965"/>
        <v>42850</v>
      </c>
      <c r="S2130" s="3">
        <f t="shared" si="966"/>
        <v>40050</v>
      </c>
      <c r="T2130" s="31">
        <f t="shared" si="967"/>
        <v>98.214285714285708</v>
      </c>
      <c r="U2130" s="31">
        <f t="shared" si="969"/>
        <v>78.447971781305114</v>
      </c>
      <c r="V2130" s="31">
        <f t="shared" si="968"/>
        <v>1</v>
      </c>
      <c r="W2130" s="31">
        <f t="shared" si="970"/>
        <v>1</v>
      </c>
      <c r="Y2130" s="3">
        <f t="shared" si="971"/>
        <v>40433.333333333336</v>
      </c>
      <c r="Z2130" s="3">
        <f t="shared" si="984"/>
        <v>38386.538461538461</v>
      </c>
      <c r="AA2130" s="3">
        <f t="shared" si="985"/>
        <v>2046.7948717948748</v>
      </c>
      <c r="AB2130" s="3">
        <f t="shared" si="986"/>
        <v>1</v>
      </c>
      <c r="AC2130" s="3"/>
      <c r="AD2130" s="3">
        <f t="shared" si="972"/>
        <v>42850</v>
      </c>
      <c r="AE2130" s="3">
        <f t="shared" si="973"/>
        <v>36300</v>
      </c>
      <c r="AF2130" s="31">
        <f t="shared" si="974"/>
        <v>-0.76335877862595414</v>
      </c>
      <c r="AG2130" s="31">
        <f t="shared" si="977"/>
        <v>1</v>
      </c>
      <c r="AI2130" s="31">
        <f t="shared" si="991"/>
        <v>42366.666666666664</v>
      </c>
      <c r="AJ2130" s="31">
        <f t="shared" si="980"/>
        <v>38868.333333333321</v>
      </c>
      <c r="AK2130" s="31">
        <f t="shared" si="981"/>
        <v>1866.6666666666667</v>
      </c>
      <c r="AL2130" s="31">
        <f t="shared" si="982"/>
        <v>124.94047619047653</v>
      </c>
      <c r="AM2130" s="31">
        <f t="shared" si="983"/>
        <v>1</v>
      </c>
    </row>
    <row r="2131" spans="1:39" x14ac:dyDescent="0.4">
      <c r="A2131" s="44">
        <v>40945</v>
      </c>
      <c r="B2131" s="45">
        <v>43000</v>
      </c>
      <c r="C2131" s="45">
        <v>43550</v>
      </c>
      <c r="D2131" s="45">
        <v>42700</v>
      </c>
      <c r="E2131" s="45">
        <v>43500</v>
      </c>
      <c r="F2131" s="46">
        <v>1.64</v>
      </c>
      <c r="G2131" s="31">
        <f t="shared" si="992"/>
        <v>1</v>
      </c>
      <c r="I2131" s="3">
        <f t="shared" si="990"/>
        <v>700</v>
      </c>
      <c r="J2131" s="31">
        <f t="shared" si="993"/>
        <v>700</v>
      </c>
      <c r="K2131" s="31">
        <f t="shared" si="994"/>
        <v>0</v>
      </c>
      <c r="L2131" s="31">
        <f t="shared" si="989"/>
        <v>535.10050975907939</v>
      </c>
      <c r="M2131" s="31">
        <f t="shared" si="989"/>
        <v>207.00180374831982</v>
      </c>
      <c r="N2131" s="31">
        <f t="shared" si="975"/>
        <v>2.585004092088365</v>
      </c>
      <c r="O2131" s="31">
        <f t="shared" si="976"/>
        <v>72.106029050095941</v>
      </c>
      <c r="P2131" s="31">
        <f t="shared" si="979"/>
        <v>-1</v>
      </c>
      <c r="R2131" s="3">
        <f t="shared" ref="R2131:R2194" si="995">MAX(C2127:C2131)</f>
        <v>43550</v>
      </c>
      <c r="S2131" s="3">
        <f t="shared" ref="S2131:S2194" si="996">MIN(D2127:D2131)</f>
        <v>40050</v>
      </c>
      <c r="T2131" s="31">
        <f t="shared" ref="T2131:T2194" si="997">(E2131-S2131)/(R2131-S2131)*100</f>
        <v>98.571428571428584</v>
      </c>
      <c r="U2131" s="31">
        <f t="shared" si="969"/>
        <v>92.138447971781304</v>
      </c>
      <c r="V2131" s="31">
        <f t="shared" si="968"/>
        <v>1</v>
      </c>
      <c r="W2131" s="31">
        <f t="shared" si="970"/>
        <v>1</v>
      </c>
      <c r="Y2131" s="3">
        <f t="shared" si="971"/>
        <v>40850</v>
      </c>
      <c r="Z2131" s="3">
        <f t="shared" si="984"/>
        <v>38675</v>
      </c>
      <c r="AA2131" s="3">
        <f t="shared" si="985"/>
        <v>2175</v>
      </c>
      <c r="AB2131" s="3">
        <f t="shared" si="986"/>
        <v>1</v>
      </c>
      <c r="AC2131" s="3"/>
      <c r="AD2131" s="3">
        <f t="shared" si="972"/>
        <v>43550</v>
      </c>
      <c r="AE2131" s="3">
        <f t="shared" si="973"/>
        <v>36300</v>
      </c>
      <c r="AF2131" s="31">
        <f t="shared" si="974"/>
        <v>-0.68965517241379315</v>
      </c>
      <c r="AG2131" s="31">
        <f t="shared" si="977"/>
        <v>1</v>
      </c>
      <c r="AI2131" s="31">
        <f t="shared" si="991"/>
        <v>43250</v>
      </c>
      <c r="AJ2131" s="31">
        <f t="shared" si="980"/>
        <v>39149.999999999985</v>
      </c>
      <c r="AK2131" s="31">
        <f t="shared" si="981"/>
        <v>1995.0000000000014</v>
      </c>
      <c r="AL2131" s="31">
        <f t="shared" si="982"/>
        <v>137.00918964076899</v>
      </c>
      <c r="AM2131" s="31">
        <f t="shared" si="983"/>
        <v>1</v>
      </c>
    </row>
    <row r="2132" spans="1:39" x14ac:dyDescent="0.4">
      <c r="A2132" s="44">
        <v>40946</v>
      </c>
      <c r="B2132" s="45">
        <v>42950</v>
      </c>
      <c r="C2132" s="45">
        <v>43500</v>
      </c>
      <c r="D2132" s="45">
        <v>41650</v>
      </c>
      <c r="E2132" s="45">
        <v>41650</v>
      </c>
      <c r="F2132" s="46">
        <v>-4.25</v>
      </c>
      <c r="G2132" s="31">
        <f t="shared" si="992"/>
        <v>-1</v>
      </c>
      <c r="I2132" s="3">
        <f t="shared" si="990"/>
        <v>-1850</v>
      </c>
      <c r="J2132" s="31">
        <f t="shared" si="993"/>
        <v>0</v>
      </c>
      <c r="K2132" s="31">
        <f t="shared" si="994"/>
        <v>1850</v>
      </c>
      <c r="L2132" s="31">
        <f t="shared" si="989"/>
        <v>496.87904477628803</v>
      </c>
      <c r="M2132" s="31">
        <f t="shared" si="989"/>
        <v>324.35881776629697</v>
      </c>
      <c r="N2132" s="31">
        <f t="shared" si="975"/>
        <v>1.5318807985491341</v>
      </c>
      <c r="O2132" s="31">
        <f t="shared" si="976"/>
        <v>60.503669818380125</v>
      </c>
      <c r="P2132" s="31">
        <f t="shared" si="979"/>
        <v>-1</v>
      </c>
      <c r="R2132" s="3">
        <f t="shared" si="995"/>
        <v>43550</v>
      </c>
      <c r="S2132" s="3">
        <f t="shared" si="996"/>
        <v>40050</v>
      </c>
      <c r="T2132" s="31">
        <f t="shared" si="997"/>
        <v>45.714285714285715</v>
      </c>
      <c r="U2132" s="31">
        <f t="shared" si="969"/>
        <v>80.833333333333329</v>
      </c>
      <c r="V2132" s="31">
        <f t="shared" si="968"/>
        <v>-1</v>
      </c>
      <c r="W2132" s="31">
        <f t="shared" si="970"/>
        <v>-1</v>
      </c>
      <c r="Y2132" s="3">
        <f t="shared" si="971"/>
        <v>41104.166666666664</v>
      </c>
      <c r="Z2132" s="3">
        <f t="shared" si="984"/>
        <v>38894.230769230766</v>
      </c>
      <c r="AA2132" s="3">
        <f t="shared" si="985"/>
        <v>2209.9358974358984</v>
      </c>
      <c r="AB2132" s="3">
        <f t="shared" si="986"/>
        <v>1</v>
      </c>
      <c r="AC2132" s="3"/>
      <c r="AD2132" s="3">
        <f t="shared" si="972"/>
        <v>43550</v>
      </c>
      <c r="AE2132" s="3">
        <f t="shared" si="973"/>
        <v>37700</v>
      </c>
      <c r="AF2132" s="31">
        <f t="shared" si="974"/>
        <v>-32.478632478632477</v>
      </c>
      <c r="AG2132" s="31">
        <f t="shared" si="977"/>
        <v>-1</v>
      </c>
      <c r="AI2132" s="31">
        <f t="shared" si="991"/>
        <v>42266.666666666664</v>
      </c>
      <c r="AJ2132" s="31">
        <f t="shared" si="980"/>
        <v>39424.999999999985</v>
      </c>
      <c r="AK2132" s="31">
        <f t="shared" si="981"/>
        <v>1976.6666666666692</v>
      </c>
      <c r="AL2132" s="31">
        <f t="shared" si="982"/>
        <v>95.840359752670324</v>
      </c>
      <c r="AM2132" s="31">
        <f t="shared" si="983"/>
        <v>-1</v>
      </c>
    </row>
    <row r="2133" spans="1:39" x14ac:dyDescent="0.4">
      <c r="A2133" s="44">
        <v>40947</v>
      </c>
      <c r="B2133" s="45">
        <v>41250</v>
      </c>
      <c r="C2133" s="45">
        <v>43800</v>
      </c>
      <c r="D2133" s="45">
        <v>41250</v>
      </c>
      <c r="E2133" s="45">
        <v>43450</v>
      </c>
      <c r="F2133" s="46">
        <v>4.32</v>
      </c>
      <c r="G2133" s="31">
        <f t="shared" si="992"/>
        <v>1</v>
      </c>
      <c r="I2133" s="3">
        <f t="shared" si="990"/>
        <v>1800</v>
      </c>
      <c r="J2133" s="31">
        <f t="shared" si="993"/>
        <v>1800</v>
      </c>
      <c r="K2133" s="31">
        <f t="shared" si="994"/>
        <v>0</v>
      </c>
      <c r="L2133" s="31">
        <f t="shared" si="989"/>
        <v>589.95911300655314</v>
      </c>
      <c r="M2133" s="31">
        <f t="shared" si="989"/>
        <v>301.19033078299009</v>
      </c>
      <c r="N2133" s="31">
        <f t="shared" si="975"/>
        <v>1.9587584749910951</v>
      </c>
      <c r="O2133" s="31">
        <f t="shared" si="976"/>
        <v>66.202040198532615</v>
      </c>
      <c r="P2133" s="31">
        <f t="shared" si="979"/>
        <v>1</v>
      </c>
      <c r="R2133" s="3">
        <f t="shared" si="995"/>
        <v>43800</v>
      </c>
      <c r="S2133" s="3">
        <f t="shared" si="996"/>
        <v>41000</v>
      </c>
      <c r="T2133" s="31">
        <f t="shared" si="997"/>
        <v>87.5</v>
      </c>
      <c r="U2133" s="31">
        <f t="shared" si="969"/>
        <v>77.261904761904773</v>
      </c>
      <c r="V2133" s="31">
        <f t="shared" ref="V2133:V2196" si="998">IF(T2133&gt;T2132,1,-1)</f>
        <v>1</v>
      </c>
      <c r="W2133" s="31">
        <f t="shared" si="970"/>
        <v>-1</v>
      </c>
      <c r="Y2133" s="3">
        <f t="shared" si="971"/>
        <v>41412.5</v>
      </c>
      <c r="Z2133" s="3">
        <f t="shared" si="984"/>
        <v>39167.307692307695</v>
      </c>
      <c r="AA2133" s="3">
        <f t="shared" si="985"/>
        <v>2245.1923076923049</v>
      </c>
      <c r="AB2133" s="3">
        <f t="shared" si="986"/>
        <v>1</v>
      </c>
      <c r="AC2133" s="3"/>
      <c r="AD2133" s="3">
        <f t="shared" si="972"/>
        <v>43800</v>
      </c>
      <c r="AE2133" s="3">
        <f t="shared" si="973"/>
        <v>37700</v>
      </c>
      <c r="AF2133" s="31">
        <f t="shared" si="974"/>
        <v>-5.7377049180327866</v>
      </c>
      <c r="AG2133" s="31">
        <f t="shared" si="977"/>
        <v>1</v>
      </c>
      <c r="AI2133" s="31">
        <f t="shared" si="991"/>
        <v>42833.333333333336</v>
      </c>
      <c r="AJ2133" s="31">
        <f t="shared" si="980"/>
        <v>39780.833333333328</v>
      </c>
      <c r="AK2133" s="31">
        <f t="shared" si="981"/>
        <v>1864.6666666666672</v>
      </c>
      <c r="AL2133" s="31">
        <f t="shared" si="982"/>
        <v>109.13478727207746</v>
      </c>
      <c r="AM2133" s="31">
        <f t="shared" si="983"/>
        <v>1</v>
      </c>
    </row>
    <row r="2134" spans="1:39" x14ac:dyDescent="0.4">
      <c r="A2134" s="47">
        <v>40948</v>
      </c>
      <c r="B2134" s="48">
        <v>43300</v>
      </c>
      <c r="C2134" s="48">
        <v>43300</v>
      </c>
      <c r="D2134" s="48">
        <v>41850</v>
      </c>
      <c r="E2134" s="48">
        <v>42800</v>
      </c>
      <c r="F2134" s="49">
        <v>-1.5</v>
      </c>
      <c r="G2134" s="31">
        <f t="shared" si="992"/>
        <v>-1</v>
      </c>
      <c r="I2134" s="3">
        <f t="shared" si="990"/>
        <v>-650</v>
      </c>
      <c r="J2134" s="31">
        <f t="shared" si="993"/>
        <v>0</v>
      </c>
      <c r="K2134" s="31">
        <f t="shared" si="994"/>
        <v>650</v>
      </c>
      <c r="L2134" s="31">
        <f t="shared" si="989"/>
        <v>547.81917636322794</v>
      </c>
      <c r="M2134" s="31">
        <f t="shared" si="989"/>
        <v>326.10530715563362</v>
      </c>
      <c r="N2134" s="31">
        <f t="shared" si="975"/>
        <v>1.6798842715607245</v>
      </c>
      <c r="O2134" s="31">
        <f t="shared" si="976"/>
        <v>62.68495581648326</v>
      </c>
      <c r="P2134" s="31">
        <f t="shared" si="979"/>
        <v>-1</v>
      </c>
      <c r="R2134" s="3">
        <f t="shared" si="995"/>
        <v>43800</v>
      </c>
      <c r="S2134" s="3">
        <f t="shared" si="996"/>
        <v>41250</v>
      </c>
      <c r="T2134" s="31">
        <f t="shared" si="997"/>
        <v>60.784313725490193</v>
      </c>
      <c r="U2134" s="31">
        <f t="shared" ref="U2134:U2197" si="999">SUM(T2132:T2134)/3</f>
        <v>64.666199813258643</v>
      </c>
      <c r="V2134" s="31">
        <f t="shared" si="998"/>
        <v>-1</v>
      </c>
      <c r="W2134" s="31">
        <f t="shared" si="970"/>
        <v>-1</v>
      </c>
      <c r="Y2134" s="3">
        <f t="shared" si="971"/>
        <v>41550</v>
      </c>
      <c r="Z2134" s="3">
        <f t="shared" si="984"/>
        <v>39440.384615384617</v>
      </c>
      <c r="AA2134" s="3">
        <f t="shared" si="985"/>
        <v>2109.6153846153829</v>
      </c>
      <c r="AB2134" s="3">
        <f t="shared" si="986"/>
        <v>-1</v>
      </c>
      <c r="AC2134" s="3"/>
      <c r="AD2134" s="3">
        <f t="shared" si="972"/>
        <v>43800</v>
      </c>
      <c r="AE2134" s="3">
        <f t="shared" si="973"/>
        <v>39300</v>
      </c>
      <c r="AF2134" s="31">
        <f t="shared" si="974"/>
        <v>-22.222222222222221</v>
      </c>
      <c r="AG2134" s="31">
        <f t="shared" si="977"/>
        <v>-1</v>
      </c>
      <c r="AI2134" s="31">
        <f t="shared" si="991"/>
        <v>42650</v>
      </c>
      <c r="AJ2134" s="31">
        <f t="shared" si="980"/>
        <v>40129.166666666664</v>
      </c>
      <c r="AK2134" s="31">
        <f t="shared" si="981"/>
        <v>1701.6666666666667</v>
      </c>
      <c r="AL2134" s="31">
        <f t="shared" si="982"/>
        <v>98.759386222657625</v>
      </c>
      <c r="AM2134" s="31">
        <f t="shared" si="983"/>
        <v>-1</v>
      </c>
    </row>
    <row r="2135" spans="1:39" x14ac:dyDescent="0.4">
      <c r="A2135" s="44">
        <v>40949</v>
      </c>
      <c r="B2135" s="45">
        <v>42400</v>
      </c>
      <c r="C2135" s="45">
        <v>43200</v>
      </c>
      <c r="D2135" s="45">
        <v>41500</v>
      </c>
      <c r="E2135" s="45">
        <v>42650</v>
      </c>
      <c r="F2135" s="46">
        <v>-0.35</v>
      </c>
      <c r="G2135" s="31">
        <f t="shared" si="992"/>
        <v>-1</v>
      </c>
      <c r="I2135" s="3">
        <f t="shared" si="990"/>
        <v>-150</v>
      </c>
      <c r="J2135" s="31">
        <f t="shared" si="993"/>
        <v>0</v>
      </c>
      <c r="K2135" s="31">
        <f t="shared" si="994"/>
        <v>150</v>
      </c>
      <c r="L2135" s="31">
        <f t="shared" si="989"/>
        <v>508.68923519442598</v>
      </c>
      <c r="M2135" s="31">
        <f t="shared" si="989"/>
        <v>313.52635664451691</v>
      </c>
      <c r="N2135" s="31">
        <f t="shared" si="975"/>
        <v>1.6224767851692579</v>
      </c>
      <c r="O2135" s="31">
        <f t="shared" si="976"/>
        <v>61.868108588978082</v>
      </c>
      <c r="P2135" s="31">
        <f t="shared" si="979"/>
        <v>-1</v>
      </c>
      <c r="R2135" s="3">
        <f t="shared" si="995"/>
        <v>43800</v>
      </c>
      <c r="S2135" s="3">
        <f t="shared" si="996"/>
        <v>41250</v>
      </c>
      <c r="T2135" s="31">
        <f t="shared" si="997"/>
        <v>54.901960784313729</v>
      </c>
      <c r="U2135" s="31">
        <f t="shared" si="999"/>
        <v>67.728758169934636</v>
      </c>
      <c r="V2135" s="31">
        <f t="shared" si="998"/>
        <v>-1</v>
      </c>
      <c r="W2135" s="31">
        <f t="shared" ref="W2135:W2198" si="1000">IF(U2135&gt;U2134, 1, -1)</f>
        <v>1</v>
      </c>
      <c r="Y2135" s="3">
        <f t="shared" si="971"/>
        <v>41750</v>
      </c>
      <c r="Z2135" s="3">
        <f t="shared" si="984"/>
        <v>39619.230769230766</v>
      </c>
      <c r="AA2135" s="3">
        <f t="shared" si="985"/>
        <v>2130.7692307692341</v>
      </c>
      <c r="AB2135" s="3">
        <f t="shared" si="986"/>
        <v>1</v>
      </c>
      <c r="AC2135" s="3"/>
      <c r="AD2135" s="3">
        <f t="shared" si="972"/>
        <v>43800</v>
      </c>
      <c r="AE2135" s="3">
        <f t="shared" si="973"/>
        <v>39300</v>
      </c>
      <c r="AF2135" s="31">
        <f t="shared" si="974"/>
        <v>-25.555555555555554</v>
      </c>
      <c r="AG2135" s="31">
        <f t="shared" si="977"/>
        <v>-1</v>
      </c>
      <c r="AI2135" s="31">
        <f t="shared" si="991"/>
        <v>42450</v>
      </c>
      <c r="AJ2135" s="31">
        <f t="shared" si="980"/>
        <v>40457.5</v>
      </c>
      <c r="AK2135" s="31">
        <f t="shared" si="981"/>
        <v>1507.6666666666665</v>
      </c>
      <c r="AL2135" s="31">
        <f t="shared" si="982"/>
        <v>88.105239885032063</v>
      </c>
      <c r="AM2135" s="31">
        <f t="shared" si="983"/>
        <v>-1</v>
      </c>
    </row>
    <row r="2136" spans="1:39" x14ac:dyDescent="0.4">
      <c r="A2136" s="44">
        <v>40952</v>
      </c>
      <c r="B2136" s="45">
        <v>42200</v>
      </c>
      <c r="C2136" s="45">
        <v>44100</v>
      </c>
      <c r="D2136" s="45">
        <v>42200</v>
      </c>
      <c r="E2136" s="45">
        <v>43400</v>
      </c>
      <c r="F2136" s="46">
        <v>1.76</v>
      </c>
      <c r="G2136" s="31">
        <f t="shared" si="992"/>
        <v>1</v>
      </c>
      <c r="I2136" s="3">
        <f t="shared" si="990"/>
        <v>750</v>
      </c>
      <c r="J2136" s="31">
        <f t="shared" si="993"/>
        <v>750</v>
      </c>
      <c r="K2136" s="31">
        <f t="shared" si="994"/>
        <v>0</v>
      </c>
      <c r="L2136" s="31">
        <f t="shared" si="989"/>
        <v>525.92571839482412</v>
      </c>
      <c r="M2136" s="31">
        <f t="shared" si="989"/>
        <v>291.13161688419427</v>
      </c>
      <c r="N2136" s="31">
        <f t="shared" si="975"/>
        <v>1.8064878147673866</v>
      </c>
      <c r="O2136" s="31">
        <f t="shared" si="976"/>
        <v>64.36827572390925</v>
      </c>
      <c r="P2136" s="31">
        <f t="shared" si="979"/>
        <v>1</v>
      </c>
      <c r="R2136" s="3">
        <f t="shared" si="995"/>
        <v>44100</v>
      </c>
      <c r="S2136" s="3">
        <f t="shared" si="996"/>
        <v>41250</v>
      </c>
      <c r="T2136" s="31">
        <f t="shared" si="997"/>
        <v>75.438596491228068</v>
      </c>
      <c r="U2136" s="31">
        <f t="shared" si="999"/>
        <v>63.708290333677326</v>
      </c>
      <c r="V2136" s="31">
        <f t="shared" si="998"/>
        <v>1</v>
      </c>
      <c r="W2136" s="31">
        <f t="shared" si="1000"/>
        <v>-1</v>
      </c>
      <c r="Y2136" s="3">
        <f t="shared" si="971"/>
        <v>42070.833333333336</v>
      </c>
      <c r="Z2136" s="3">
        <f t="shared" si="984"/>
        <v>39842.307692307695</v>
      </c>
      <c r="AA2136" s="3">
        <f t="shared" si="985"/>
        <v>2228.5256410256407</v>
      </c>
      <c r="AB2136" s="3">
        <f t="shared" si="986"/>
        <v>1</v>
      </c>
      <c r="AC2136" s="3"/>
      <c r="AD2136" s="3">
        <f t="shared" si="972"/>
        <v>44100</v>
      </c>
      <c r="AE2136" s="3">
        <f t="shared" si="973"/>
        <v>39350</v>
      </c>
      <c r="AF2136" s="31">
        <f t="shared" si="974"/>
        <v>-14.736842105263156</v>
      </c>
      <c r="AG2136" s="31">
        <f t="shared" si="977"/>
        <v>1</v>
      </c>
      <c r="AI2136" s="31">
        <f t="shared" si="991"/>
        <v>43233.333333333336</v>
      </c>
      <c r="AJ2136" s="31">
        <f t="shared" si="980"/>
        <v>40800.833333333336</v>
      </c>
      <c r="AK2136" s="31">
        <f t="shared" si="981"/>
        <v>1416</v>
      </c>
      <c r="AL2136" s="31">
        <f t="shared" si="982"/>
        <v>114.52448210922788</v>
      </c>
      <c r="AM2136" s="31">
        <f t="shared" si="983"/>
        <v>1</v>
      </c>
    </row>
    <row r="2137" spans="1:39" x14ac:dyDescent="0.4">
      <c r="A2137" s="44">
        <v>40953</v>
      </c>
      <c r="B2137" s="45">
        <v>43000</v>
      </c>
      <c r="C2137" s="45">
        <v>43600</v>
      </c>
      <c r="D2137" s="45">
        <v>42250</v>
      </c>
      <c r="E2137" s="45">
        <v>43000</v>
      </c>
      <c r="F2137" s="46">
        <v>-0.92</v>
      </c>
      <c r="G2137" s="31">
        <f t="shared" si="992"/>
        <v>-1</v>
      </c>
      <c r="I2137" s="3">
        <f t="shared" si="990"/>
        <v>-400</v>
      </c>
      <c r="J2137" s="31">
        <f t="shared" si="993"/>
        <v>0</v>
      </c>
      <c r="K2137" s="31">
        <f t="shared" si="994"/>
        <v>400</v>
      </c>
      <c r="L2137" s="31">
        <f t="shared" si="989"/>
        <v>488.35959565233668</v>
      </c>
      <c r="M2137" s="31">
        <f t="shared" si="989"/>
        <v>298.90792996389467</v>
      </c>
      <c r="N2137" s="31">
        <f t="shared" si="975"/>
        <v>1.6338127787754779</v>
      </c>
      <c r="O2137" s="31">
        <f t="shared" si="976"/>
        <v>62.032229167597713</v>
      </c>
      <c r="P2137" s="31">
        <f t="shared" si="979"/>
        <v>-1</v>
      </c>
      <c r="R2137" s="3">
        <f t="shared" si="995"/>
        <v>44100</v>
      </c>
      <c r="S2137" s="3">
        <f t="shared" si="996"/>
        <v>41250</v>
      </c>
      <c r="T2137" s="31">
        <f t="shared" si="997"/>
        <v>61.403508771929829</v>
      </c>
      <c r="U2137" s="31">
        <f t="shared" si="999"/>
        <v>63.914688682490549</v>
      </c>
      <c r="V2137" s="31">
        <f t="shared" si="998"/>
        <v>-1</v>
      </c>
      <c r="W2137" s="31">
        <f t="shared" si="1000"/>
        <v>1</v>
      </c>
      <c r="Y2137" s="3">
        <f t="shared" si="971"/>
        <v>42245.833333333336</v>
      </c>
      <c r="Z2137" s="3">
        <f t="shared" si="984"/>
        <v>40053.846153846156</v>
      </c>
      <c r="AA2137" s="3">
        <f t="shared" si="985"/>
        <v>2191.9871794871797</v>
      </c>
      <c r="AB2137" s="3">
        <f t="shared" si="986"/>
        <v>-1</v>
      </c>
      <c r="AC2137" s="3"/>
      <c r="AD2137" s="3">
        <f t="shared" si="972"/>
        <v>44100</v>
      </c>
      <c r="AE2137" s="3">
        <f t="shared" si="973"/>
        <v>39350</v>
      </c>
      <c r="AF2137" s="31">
        <f t="shared" si="974"/>
        <v>-23.157894736842106</v>
      </c>
      <c r="AG2137" s="31">
        <f t="shared" si="977"/>
        <v>-1</v>
      </c>
      <c r="AI2137" s="31">
        <f t="shared" si="991"/>
        <v>42950</v>
      </c>
      <c r="AJ2137" s="31">
        <f t="shared" si="980"/>
        <v>41082.500000000007</v>
      </c>
      <c r="AK2137" s="31">
        <f t="shared" si="981"/>
        <v>1377.4166666666667</v>
      </c>
      <c r="AL2137" s="31">
        <f t="shared" si="982"/>
        <v>90.386593260329974</v>
      </c>
      <c r="AM2137" s="31">
        <f t="shared" si="983"/>
        <v>-1</v>
      </c>
    </row>
    <row r="2138" spans="1:39" x14ac:dyDescent="0.4">
      <c r="A2138" s="44">
        <v>40954</v>
      </c>
      <c r="B2138" s="45">
        <v>42800</v>
      </c>
      <c r="C2138" s="45">
        <v>44200</v>
      </c>
      <c r="D2138" s="45">
        <v>42800</v>
      </c>
      <c r="E2138" s="45">
        <v>44100</v>
      </c>
      <c r="F2138" s="46">
        <v>2.56</v>
      </c>
      <c r="G2138" s="31">
        <f t="shared" si="992"/>
        <v>1</v>
      </c>
      <c r="I2138" s="3">
        <f t="shared" si="990"/>
        <v>1100</v>
      </c>
      <c r="J2138" s="31">
        <f t="shared" si="993"/>
        <v>1100</v>
      </c>
      <c r="K2138" s="31">
        <f t="shared" si="994"/>
        <v>0</v>
      </c>
      <c r="L2138" s="31">
        <f t="shared" si="989"/>
        <v>532.04819596288405</v>
      </c>
      <c r="M2138" s="31">
        <f t="shared" si="989"/>
        <v>277.55736353790218</v>
      </c>
      <c r="N2138" s="31">
        <f t="shared" si="975"/>
        <v>1.9168945445406265</v>
      </c>
      <c r="O2138" s="31">
        <f t="shared" si="976"/>
        <v>65.716964232675508</v>
      </c>
      <c r="P2138" s="31">
        <f t="shared" si="979"/>
        <v>1</v>
      </c>
      <c r="R2138" s="3">
        <f t="shared" si="995"/>
        <v>44200</v>
      </c>
      <c r="S2138" s="3">
        <f t="shared" si="996"/>
        <v>41500</v>
      </c>
      <c r="T2138" s="31">
        <f t="shared" si="997"/>
        <v>96.296296296296291</v>
      </c>
      <c r="U2138" s="31">
        <f t="shared" si="999"/>
        <v>77.71280051981806</v>
      </c>
      <c r="V2138" s="31">
        <f t="shared" si="998"/>
        <v>1</v>
      </c>
      <c r="W2138" s="31">
        <f t="shared" si="1000"/>
        <v>1</v>
      </c>
      <c r="Y2138" s="3">
        <f t="shared" si="971"/>
        <v>42512.5</v>
      </c>
      <c r="Z2138" s="3">
        <f t="shared" si="984"/>
        <v>40342.307692307695</v>
      </c>
      <c r="AA2138" s="3">
        <f t="shared" si="985"/>
        <v>2170.1923076923049</v>
      </c>
      <c r="AB2138" s="3">
        <f t="shared" si="986"/>
        <v>-1</v>
      </c>
      <c r="AC2138" s="3"/>
      <c r="AD2138" s="3">
        <f t="shared" si="972"/>
        <v>44200</v>
      </c>
      <c r="AE2138" s="3">
        <f t="shared" si="973"/>
        <v>39350</v>
      </c>
      <c r="AF2138" s="31">
        <f t="shared" si="974"/>
        <v>-2.0618556701030926</v>
      </c>
      <c r="AG2138" s="31">
        <f t="shared" si="977"/>
        <v>1</v>
      </c>
      <c r="AI2138" s="31">
        <f t="shared" si="991"/>
        <v>43700</v>
      </c>
      <c r="AJ2138" s="31">
        <f t="shared" si="980"/>
        <v>41392.500000000007</v>
      </c>
      <c r="AK2138" s="31">
        <f t="shared" si="981"/>
        <v>1329.1666666666661</v>
      </c>
      <c r="AL2138" s="31">
        <f t="shared" si="982"/>
        <v>115.73667711598716</v>
      </c>
      <c r="AM2138" s="31">
        <f t="shared" si="983"/>
        <v>1</v>
      </c>
    </row>
    <row r="2139" spans="1:39" x14ac:dyDescent="0.4">
      <c r="A2139" s="47">
        <v>40955</v>
      </c>
      <c r="B2139" s="48">
        <v>43400</v>
      </c>
      <c r="C2139" s="48">
        <v>44200</v>
      </c>
      <c r="D2139" s="48">
        <v>43100</v>
      </c>
      <c r="E2139" s="48">
        <v>43550</v>
      </c>
      <c r="F2139" s="49">
        <v>-1.25</v>
      </c>
      <c r="G2139" s="31">
        <f t="shared" si="992"/>
        <v>-1</v>
      </c>
      <c r="I2139" s="3">
        <f t="shared" si="990"/>
        <v>-550</v>
      </c>
      <c r="J2139" s="31">
        <f t="shared" si="993"/>
        <v>0</v>
      </c>
      <c r="K2139" s="31">
        <f t="shared" si="994"/>
        <v>550</v>
      </c>
      <c r="L2139" s="31">
        <f t="shared" si="989"/>
        <v>494.04475339410658</v>
      </c>
      <c r="M2139" s="31">
        <f t="shared" si="989"/>
        <v>297.01755185662347</v>
      </c>
      <c r="N2139" s="31">
        <f t="shared" si="975"/>
        <v>1.6633520487455644</v>
      </c>
      <c r="O2139" s="31">
        <f t="shared" si="976"/>
        <v>62.453330175746061</v>
      </c>
      <c r="P2139" s="31">
        <f t="shared" si="979"/>
        <v>-1</v>
      </c>
      <c r="R2139" s="3">
        <f t="shared" si="995"/>
        <v>44200</v>
      </c>
      <c r="S2139" s="3">
        <f t="shared" si="996"/>
        <v>41500</v>
      </c>
      <c r="T2139" s="31">
        <f t="shared" si="997"/>
        <v>75.925925925925924</v>
      </c>
      <c r="U2139" s="31">
        <f t="shared" si="999"/>
        <v>77.875243664717345</v>
      </c>
      <c r="V2139" s="31">
        <f t="shared" si="998"/>
        <v>-1</v>
      </c>
      <c r="W2139" s="31">
        <f t="shared" si="1000"/>
        <v>1</v>
      </c>
      <c r="Y2139" s="3">
        <f t="shared" ref="Y2139:Y2202" si="1001">AVERAGE(E2128:E2139)</f>
        <v>42741.666666666664</v>
      </c>
      <c r="Z2139" s="3">
        <f t="shared" si="984"/>
        <v>40653.846153846156</v>
      </c>
      <c r="AA2139" s="3">
        <f t="shared" si="985"/>
        <v>2087.8205128205082</v>
      </c>
      <c r="AB2139" s="3">
        <f t="shared" si="986"/>
        <v>-1</v>
      </c>
      <c r="AC2139" s="3"/>
      <c r="AD2139" s="3">
        <f t="shared" si="972"/>
        <v>44200</v>
      </c>
      <c r="AE2139" s="3">
        <f t="shared" si="973"/>
        <v>40050</v>
      </c>
      <c r="AF2139" s="31">
        <f t="shared" si="974"/>
        <v>-15.66265060240964</v>
      </c>
      <c r="AG2139" s="31">
        <f t="shared" si="977"/>
        <v>-1</v>
      </c>
      <c r="AI2139" s="31">
        <f t="shared" si="991"/>
        <v>43616.666666666664</v>
      </c>
      <c r="AJ2139" s="31">
        <f t="shared" si="980"/>
        <v>41641.666666666672</v>
      </c>
      <c r="AK2139" s="31">
        <f t="shared" si="981"/>
        <v>1289.9999999999995</v>
      </c>
      <c r="AL2139" s="31">
        <f t="shared" si="982"/>
        <v>102.06718346253197</v>
      </c>
      <c r="AM2139" s="31">
        <f t="shared" si="983"/>
        <v>-1</v>
      </c>
    </row>
    <row r="2140" spans="1:39" x14ac:dyDescent="0.4">
      <c r="A2140" s="44">
        <v>40956</v>
      </c>
      <c r="B2140" s="45">
        <v>43800</v>
      </c>
      <c r="C2140" s="45">
        <v>44200</v>
      </c>
      <c r="D2140" s="45">
        <v>43600</v>
      </c>
      <c r="E2140" s="45">
        <v>43800</v>
      </c>
      <c r="F2140" s="46">
        <v>0.56999999999999995</v>
      </c>
      <c r="G2140" s="31">
        <f t="shared" si="992"/>
        <v>1</v>
      </c>
      <c r="I2140" s="3">
        <f t="shared" si="990"/>
        <v>250</v>
      </c>
      <c r="J2140" s="31">
        <f t="shared" si="993"/>
        <v>250</v>
      </c>
      <c r="K2140" s="31">
        <f t="shared" si="994"/>
        <v>0</v>
      </c>
      <c r="L2140" s="31">
        <f t="shared" si="989"/>
        <v>476.6129852945275</v>
      </c>
      <c r="M2140" s="31">
        <f t="shared" si="989"/>
        <v>275.80201243829322</v>
      </c>
      <c r="N2140" s="31">
        <f t="shared" si="975"/>
        <v>1.7280982871767945</v>
      </c>
      <c r="O2140" s="31">
        <f t="shared" si="976"/>
        <v>63.344429168830935</v>
      </c>
      <c r="P2140" s="31">
        <f t="shared" si="979"/>
        <v>1</v>
      </c>
      <c r="R2140" s="3">
        <f t="shared" si="995"/>
        <v>44200</v>
      </c>
      <c r="S2140" s="3">
        <f t="shared" si="996"/>
        <v>42200</v>
      </c>
      <c r="T2140" s="31">
        <f t="shared" si="997"/>
        <v>80</v>
      </c>
      <c r="U2140" s="31">
        <f t="shared" si="999"/>
        <v>84.074074074074076</v>
      </c>
      <c r="V2140" s="31">
        <f t="shared" si="998"/>
        <v>1</v>
      </c>
      <c r="W2140" s="31">
        <f t="shared" si="1000"/>
        <v>1</v>
      </c>
      <c r="Y2140" s="3">
        <f t="shared" si="1001"/>
        <v>43016.666666666664</v>
      </c>
      <c r="Z2140" s="3">
        <f t="shared" si="984"/>
        <v>40978.846153846156</v>
      </c>
      <c r="AA2140" s="3">
        <f t="shared" si="985"/>
        <v>2037.8205128205082</v>
      </c>
      <c r="AB2140" s="3">
        <f t="shared" si="986"/>
        <v>-1</v>
      </c>
      <c r="AC2140" s="3"/>
      <c r="AD2140" s="3">
        <f t="shared" si="972"/>
        <v>44200</v>
      </c>
      <c r="AE2140" s="3">
        <f t="shared" si="973"/>
        <v>40050</v>
      </c>
      <c r="AF2140" s="31">
        <f t="shared" si="974"/>
        <v>-9.6385542168674707</v>
      </c>
      <c r="AG2140" s="31">
        <f t="shared" si="977"/>
        <v>1</v>
      </c>
      <c r="AI2140" s="31">
        <f t="shared" si="991"/>
        <v>43866.666666666664</v>
      </c>
      <c r="AJ2140" s="31">
        <f t="shared" si="980"/>
        <v>41908.333333333336</v>
      </c>
      <c r="AK2140" s="31">
        <f t="shared" si="981"/>
        <v>1219.1666666666661</v>
      </c>
      <c r="AL2140" s="31">
        <f t="shared" si="982"/>
        <v>107.08589655958056</v>
      </c>
      <c r="AM2140" s="31">
        <f t="shared" si="983"/>
        <v>1</v>
      </c>
    </row>
    <row r="2141" spans="1:39" x14ac:dyDescent="0.4">
      <c r="A2141" s="44">
        <v>40959</v>
      </c>
      <c r="B2141" s="45">
        <v>44450</v>
      </c>
      <c r="C2141" s="45">
        <v>44500</v>
      </c>
      <c r="D2141" s="45">
        <v>43200</v>
      </c>
      <c r="E2141" s="45">
        <v>43400</v>
      </c>
      <c r="F2141" s="46">
        <v>-0.91</v>
      </c>
      <c r="G2141" s="31">
        <f t="shared" si="992"/>
        <v>-1</v>
      </c>
      <c r="I2141" s="3">
        <f t="shared" si="990"/>
        <v>-400</v>
      </c>
      <c r="J2141" s="31">
        <f t="shared" si="993"/>
        <v>0</v>
      </c>
      <c r="K2141" s="31">
        <f t="shared" si="994"/>
        <v>400</v>
      </c>
      <c r="L2141" s="31">
        <f t="shared" si="989"/>
        <v>442.56920063063268</v>
      </c>
      <c r="M2141" s="31">
        <f t="shared" si="989"/>
        <v>284.67329726412942</v>
      </c>
      <c r="N2141" s="31">
        <f t="shared" si="975"/>
        <v>1.5546565304296951</v>
      </c>
      <c r="O2141" s="31">
        <f t="shared" si="976"/>
        <v>60.855794581833699</v>
      </c>
      <c r="P2141" s="31">
        <f t="shared" si="979"/>
        <v>-1</v>
      </c>
      <c r="R2141" s="3">
        <f t="shared" si="995"/>
        <v>44500</v>
      </c>
      <c r="S2141" s="3">
        <f t="shared" si="996"/>
        <v>42250</v>
      </c>
      <c r="T2141" s="31">
        <f t="shared" si="997"/>
        <v>51.111111111111107</v>
      </c>
      <c r="U2141" s="31">
        <f t="shared" si="999"/>
        <v>69.012345679012341</v>
      </c>
      <c r="V2141" s="31">
        <f t="shared" si="998"/>
        <v>-1</v>
      </c>
      <c r="W2141" s="31">
        <f t="shared" si="1000"/>
        <v>-1</v>
      </c>
      <c r="Y2141" s="3">
        <f t="shared" si="1001"/>
        <v>43175</v>
      </c>
      <c r="Z2141" s="3">
        <f t="shared" si="984"/>
        <v>41267.307692307695</v>
      </c>
      <c r="AA2141" s="3">
        <f t="shared" si="985"/>
        <v>1907.6923076923049</v>
      </c>
      <c r="AB2141" s="3">
        <f t="shared" si="986"/>
        <v>-1</v>
      </c>
      <c r="AC2141" s="3"/>
      <c r="AD2141" s="3">
        <f t="shared" ref="AD2141:AD2204" si="1002">MAX(C2128:C2141)</f>
        <v>44500</v>
      </c>
      <c r="AE2141" s="3">
        <f t="shared" ref="AE2141:AE2204" si="1003">MIN(D2128:D2141)</f>
        <v>40050</v>
      </c>
      <c r="AF2141" s="31">
        <f t="shared" ref="AF2141:AF2204" si="1004">(AD2141-E2141)/(AD2141-AE2141)*-100</f>
        <v>-24.719101123595504</v>
      </c>
      <c r="AG2141" s="31">
        <f t="shared" si="977"/>
        <v>-1</v>
      </c>
      <c r="AI2141" s="31">
        <f t="shared" si="991"/>
        <v>43700</v>
      </c>
      <c r="AJ2141" s="31">
        <f t="shared" si="980"/>
        <v>42109.166666666672</v>
      </c>
      <c r="AK2141" s="31">
        <f t="shared" si="981"/>
        <v>1157.3333333333321</v>
      </c>
      <c r="AL2141" s="31">
        <f t="shared" si="982"/>
        <v>91.637864823348508</v>
      </c>
      <c r="AM2141" s="31">
        <f t="shared" si="983"/>
        <v>-1</v>
      </c>
    </row>
    <row r="2142" spans="1:39" x14ac:dyDescent="0.4">
      <c r="A2142" s="44">
        <v>40960</v>
      </c>
      <c r="B2142" s="45">
        <v>42850</v>
      </c>
      <c r="C2142" s="45">
        <v>43750</v>
      </c>
      <c r="D2142" s="45">
        <v>42400</v>
      </c>
      <c r="E2142" s="45">
        <v>42500</v>
      </c>
      <c r="F2142" s="46">
        <v>-2.0699999999999998</v>
      </c>
      <c r="G2142" s="31">
        <f t="shared" si="992"/>
        <v>-1</v>
      </c>
      <c r="I2142" s="3">
        <f t="shared" si="990"/>
        <v>-900</v>
      </c>
      <c r="J2142" s="31">
        <f t="shared" si="993"/>
        <v>0</v>
      </c>
      <c r="K2142" s="31">
        <f t="shared" si="994"/>
        <v>900</v>
      </c>
      <c r="L2142" s="31">
        <f t="shared" si="989"/>
        <v>410.95711487130177</v>
      </c>
      <c r="M2142" s="31">
        <f t="shared" si="989"/>
        <v>328.62520460240592</v>
      </c>
      <c r="N2142" s="31">
        <f t="shared" ref="N2142:N2205" si="1005">L2142/M2142</f>
        <v>1.2505343750748115</v>
      </c>
      <c r="O2142" s="31">
        <f t="shared" ref="O2142:O2205" si="1006">IF(M2142=0,100,100-(100/(1+N2142)))</f>
        <v>55.566108606238977</v>
      </c>
      <c r="P2142" s="31">
        <f t="shared" si="979"/>
        <v>-1</v>
      </c>
      <c r="R2142" s="3">
        <f t="shared" si="995"/>
        <v>44500</v>
      </c>
      <c r="S2142" s="3">
        <f t="shared" si="996"/>
        <v>42400</v>
      </c>
      <c r="T2142" s="31">
        <f t="shared" si="997"/>
        <v>4.7619047619047619</v>
      </c>
      <c r="U2142" s="31">
        <f t="shared" si="999"/>
        <v>45.291005291005291</v>
      </c>
      <c r="V2142" s="31">
        <f t="shared" si="998"/>
        <v>-1</v>
      </c>
      <c r="W2142" s="31">
        <f t="shared" si="1000"/>
        <v>-1</v>
      </c>
      <c r="Y2142" s="3">
        <f t="shared" si="1001"/>
        <v>43150</v>
      </c>
      <c r="Z2142" s="3">
        <f t="shared" si="984"/>
        <v>41488.461538461539</v>
      </c>
      <c r="AA2142" s="3">
        <f t="shared" si="985"/>
        <v>1661.538461538461</v>
      </c>
      <c r="AB2142" s="3">
        <f t="shared" si="986"/>
        <v>-1</v>
      </c>
      <c r="AC2142" s="3"/>
      <c r="AD2142" s="3">
        <f t="shared" si="1002"/>
        <v>44500</v>
      </c>
      <c r="AE2142" s="3">
        <f t="shared" si="1003"/>
        <v>41000</v>
      </c>
      <c r="AF2142" s="31">
        <f t="shared" si="1004"/>
        <v>-57.142857142857139</v>
      </c>
      <c r="AG2142" s="31">
        <f t="shared" ref="AG2142:AG2205" si="1007">IF(AF2142&gt;AF2141,1,-1)</f>
        <v>-1</v>
      </c>
      <c r="AI2142" s="31">
        <f t="shared" si="991"/>
        <v>42883.333333333336</v>
      </c>
      <c r="AJ2142" s="31">
        <f t="shared" si="980"/>
        <v>42226.666666666672</v>
      </c>
      <c r="AK2142" s="31">
        <f t="shared" si="981"/>
        <v>1081.9999999999986</v>
      </c>
      <c r="AL2142" s="31">
        <f t="shared" si="982"/>
        <v>40.460053399055148</v>
      </c>
      <c r="AM2142" s="31">
        <f t="shared" si="983"/>
        <v>-1</v>
      </c>
    </row>
    <row r="2143" spans="1:39" x14ac:dyDescent="0.4">
      <c r="A2143" s="44">
        <v>40961</v>
      </c>
      <c r="B2143" s="45">
        <v>42200</v>
      </c>
      <c r="C2143" s="45">
        <v>42200</v>
      </c>
      <c r="D2143" s="45">
        <v>41050</v>
      </c>
      <c r="E2143" s="45">
        <v>41300</v>
      </c>
      <c r="F2143" s="46">
        <v>-2.82</v>
      </c>
      <c r="G2143" s="31">
        <f t="shared" si="992"/>
        <v>-1</v>
      </c>
      <c r="I2143" s="3">
        <f t="shared" si="990"/>
        <v>-1200</v>
      </c>
      <c r="J2143" s="31">
        <f t="shared" si="993"/>
        <v>0</v>
      </c>
      <c r="K2143" s="31">
        <f t="shared" si="994"/>
        <v>1200</v>
      </c>
      <c r="L2143" s="31">
        <f t="shared" ref="L2143:M2158" si="1008">((L2142*13)+J2143)/14</f>
        <v>381.60303523763736</v>
      </c>
      <c r="M2143" s="31">
        <f t="shared" si="1008"/>
        <v>390.86626141651976</v>
      </c>
      <c r="N2143" s="31">
        <f t="shared" si="1005"/>
        <v>0.97630077831401463</v>
      </c>
      <c r="O2143" s="31">
        <f t="shared" si="1006"/>
        <v>49.400414604243515</v>
      </c>
      <c r="P2143" s="31">
        <f t="shared" ref="P2143:P2206" si="1009">IF(OR(O2143&gt;70,O2143&lt;30),IF(O2143&gt;70,-1,1),IF(O2143&gt;O2142,1,-1))</f>
        <v>-1</v>
      </c>
      <c r="R2143" s="3">
        <f t="shared" si="995"/>
        <v>44500</v>
      </c>
      <c r="S2143" s="3">
        <f t="shared" si="996"/>
        <v>41050</v>
      </c>
      <c r="T2143" s="31">
        <f t="shared" si="997"/>
        <v>7.2463768115942031</v>
      </c>
      <c r="U2143" s="31">
        <f t="shared" si="999"/>
        <v>21.039797561536691</v>
      </c>
      <c r="V2143" s="31">
        <f t="shared" si="998"/>
        <v>1</v>
      </c>
      <c r="W2143" s="31">
        <f t="shared" si="1000"/>
        <v>-1</v>
      </c>
      <c r="Y2143" s="3">
        <f t="shared" si="1001"/>
        <v>42966.666666666664</v>
      </c>
      <c r="Z2143" s="3">
        <f t="shared" si="984"/>
        <v>41630.769230769234</v>
      </c>
      <c r="AA2143" s="3">
        <f t="shared" si="985"/>
        <v>1335.8974358974301</v>
      </c>
      <c r="AB2143" s="3">
        <f t="shared" si="986"/>
        <v>-1</v>
      </c>
      <c r="AC2143" s="3"/>
      <c r="AD2143" s="3">
        <f t="shared" si="1002"/>
        <v>44500</v>
      </c>
      <c r="AE2143" s="3">
        <f t="shared" si="1003"/>
        <v>41050</v>
      </c>
      <c r="AF2143" s="31">
        <f t="shared" si="1004"/>
        <v>-92.753623188405797</v>
      </c>
      <c r="AG2143" s="31">
        <f t="shared" si="1007"/>
        <v>-1</v>
      </c>
      <c r="AI2143" s="31">
        <f t="shared" si="991"/>
        <v>41516.666666666664</v>
      </c>
      <c r="AJ2143" s="31">
        <f t="shared" si="980"/>
        <v>42270.833333333328</v>
      </c>
      <c r="AK2143" s="31">
        <f t="shared" si="981"/>
        <v>1025.0000000000014</v>
      </c>
      <c r="AL2143" s="31">
        <f t="shared" si="982"/>
        <v>-49.051490514904927</v>
      </c>
      <c r="AM2143" s="31">
        <f t="shared" si="983"/>
        <v>-1</v>
      </c>
    </row>
    <row r="2144" spans="1:39" x14ac:dyDescent="0.4">
      <c r="A2144" s="47">
        <v>40962</v>
      </c>
      <c r="B2144" s="48">
        <v>41750</v>
      </c>
      <c r="C2144" s="48">
        <v>41750</v>
      </c>
      <c r="D2144" s="48">
        <v>40300</v>
      </c>
      <c r="E2144" s="48">
        <v>41100</v>
      </c>
      <c r="F2144" s="49">
        <v>-0.48</v>
      </c>
      <c r="G2144" s="31">
        <f t="shared" si="992"/>
        <v>-1</v>
      </c>
      <c r="I2144" s="3">
        <f t="shared" si="990"/>
        <v>-200</v>
      </c>
      <c r="J2144" s="31">
        <f t="shared" si="993"/>
        <v>0</v>
      </c>
      <c r="K2144" s="31">
        <f t="shared" si="994"/>
        <v>200</v>
      </c>
      <c r="L2144" s="31">
        <f t="shared" si="1008"/>
        <v>354.34567557780611</v>
      </c>
      <c r="M2144" s="31">
        <f t="shared" si="1008"/>
        <v>377.23295702962548</v>
      </c>
      <c r="N2144" s="31">
        <f t="shared" si="1005"/>
        <v>0.93932852094356656</v>
      </c>
      <c r="O2144" s="31">
        <f t="shared" si="1006"/>
        <v>48.435760666611706</v>
      </c>
      <c r="P2144" s="31">
        <f t="shared" si="1009"/>
        <v>-1</v>
      </c>
      <c r="R2144" s="3">
        <f t="shared" si="995"/>
        <v>44500</v>
      </c>
      <c r="S2144" s="3">
        <f t="shared" si="996"/>
        <v>40300</v>
      </c>
      <c r="T2144" s="31">
        <f t="shared" si="997"/>
        <v>19.047619047619047</v>
      </c>
      <c r="U2144" s="31">
        <f t="shared" si="999"/>
        <v>10.351966873706004</v>
      </c>
      <c r="V2144" s="31">
        <f t="shared" si="998"/>
        <v>1</v>
      </c>
      <c r="W2144" s="31">
        <f t="shared" si="1000"/>
        <v>-1</v>
      </c>
      <c r="Y2144" s="3">
        <f t="shared" si="1001"/>
        <v>42920.833333333336</v>
      </c>
      <c r="Z2144" s="3">
        <f t="shared" si="984"/>
        <v>41746.153846153844</v>
      </c>
      <c r="AA2144" s="3">
        <f t="shared" si="985"/>
        <v>1174.6794871794918</v>
      </c>
      <c r="AB2144" s="3">
        <f t="shared" si="986"/>
        <v>-1</v>
      </c>
      <c r="AC2144" s="3"/>
      <c r="AD2144" s="3">
        <f t="shared" si="1002"/>
        <v>44500</v>
      </c>
      <c r="AE2144" s="3">
        <f t="shared" si="1003"/>
        <v>40300</v>
      </c>
      <c r="AF2144" s="31">
        <f t="shared" si="1004"/>
        <v>-80.952380952380949</v>
      </c>
      <c r="AG2144" s="31">
        <f t="shared" si="1007"/>
        <v>1</v>
      </c>
      <c r="AI2144" s="31">
        <f t="shared" si="991"/>
        <v>41050</v>
      </c>
      <c r="AJ2144" s="31">
        <f t="shared" si="980"/>
        <v>42318.333333333328</v>
      </c>
      <c r="AK2144" s="31">
        <f t="shared" si="981"/>
        <v>968.00000000000148</v>
      </c>
      <c r="AL2144" s="31">
        <f t="shared" si="982"/>
        <v>-87.35078053259825</v>
      </c>
      <c r="AM2144" s="31">
        <f t="shared" si="983"/>
        <v>-1</v>
      </c>
    </row>
    <row r="2145" spans="1:39" x14ac:dyDescent="0.4">
      <c r="A2145" s="44">
        <v>40963</v>
      </c>
      <c r="B2145" s="45">
        <v>41450</v>
      </c>
      <c r="C2145" s="45">
        <v>43450</v>
      </c>
      <c r="D2145" s="45">
        <v>41450</v>
      </c>
      <c r="E2145" s="45">
        <v>43200</v>
      </c>
      <c r="F2145" s="46">
        <v>5.1100000000000003</v>
      </c>
      <c r="G2145" s="31">
        <f t="shared" si="992"/>
        <v>1</v>
      </c>
      <c r="I2145" s="3">
        <f t="shared" si="990"/>
        <v>2100</v>
      </c>
      <c r="J2145" s="31">
        <f t="shared" si="993"/>
        <v>2100</v>
      </c>
      <c r="K2145" s="31">
        <f t="shared" si="994"/>
        <v>0</v>
      </c>
      <c r="L2145" s="31">
        <f t="shared" si="1008"/>
        <v>479.03527017939138</v>
      </c>
      <c r="M2145" s="31">
        <f t="shared" si="1008"/>
        <v>350.28774581322369</v>
      </c>
      <c r="N2145" s="31">
        <f t="shared" si="1005"/>
        <v>1.3675478971360218</v>
      </c>
      <c r="O2145" s="31">
        <f t="shared" si="1006"/>
        <v>57.762206153899513</v>
      </c>
      <c r="P2145" s="31">
        <f t="shared" si="1009"/>
        <v>1</v>
      </c>
      <c r="R2145" s="3">
        <f t="shared" si="995"/>
        <v>44500</v>
      </c>
      <c r="S2145" s="3">
        <f t="shared" si="996"/>
        <v>40300</v>
      </c>
      <c r="T2145" s="31">
        <f t="shared" si="997"/>
        <v>69.047619047619051</v>
      </c>
      <c r="U2145" s="31">
        <f t="shared" si="999"/>
        <v>31.780538302277435</v>
      </c>
      <c r="V2145" s="31">
        <f t="shared" si="998"/>
        <v>1</v>
      </c>
      <c r="W2145" s="31">
        <f t="shared" si="1000"/>
        <v>1</v>
      </c>
      <c r="Y2145" s="3">
        <f t="shared" si="1001"/>
        <v>42900</v>
      </c>
      <c r="Z2145" s="3">
        <f t="shared" si="984"/>
        <v>41926.923076923078</v>
      </c>
      <c r="AA2145" s="3">
        <f t="shared" si="985"/>
        <v>973.07692307692196</v>
      </c>
      <c r="AB2145" s="3">
        <f t="shared" si="986"/>
        <v>-1</v>
      </c>
      <c r="AC2145" s="3"/>
      <c r="AD2145" s="3">
        <f t="shared" si="1002"/>
        <v>44500</v>
      </c>
      <c r="AE2145" s="3">
        <f t="shared" si="1003"/>
        <v>40300</v>
      </c>
      <c r="AF2145" s="31">
        <f t="shared" si="1004"/>
        <v>-30.952380952380953</v>
      </c>
      <c r="AG2145" s="31">
        <f t="shared" si="1007"/>
        <v>1</v>
      </c>
      <c r="AI2145" s="31">
        <f t="shared" si="991"/>
        <v>42700</v>
      </c>
      <c r="AJ2145" s="31">
        <f t="shared" si="980"/>
        <v>42430.833333333328</v>
      </c>
      <c r="AK2145" s="31">
        <f t="shared" si="981"/>
        <v>866.33333333333508</v>
      </c>
      <c r="AL2145" s="31">
        <f t="shared" si="982"/>
        <v>20.713094780043939</v>
      </c>
      <c r="AM2145" s="31">
        <f t="shared" si="983"/>
        <v>1</v>
      </c>
    </row>
    <row r="2146" spans="1:39" x14ac:dyDescent="0.4">
      <c r="A2146" s="44">
        <v>40966</v>
      </c>
      <c r="B2146" s="45">
        <v>43300</v>
      </c>
      <c r="C2146" s="45">
        <v>44100</v>
      </c>
      <c r="D2146" s="45">
        <v>42800</v>
      </c>
      <c r="E2146" s="45">
        <v>43800</v>
      </c>
      <c r="F2146" s="46">
        <v>1.39</v>
      </c>
      <c r="G2146" s="31">
        <f t="shared" si="992"/>
        <v>1</v>
      </c>
      <c r="I2146" s="3">
        <f t="shared" si="990"/>
        <v>600</v>
      </c>
      <c r="J2146" s="31">
        <f t="shared" si="993"/>
        <v>600</v>
      </c>
      <c r="K2146" s="31">
        <f t="shared" si="994"/>
        <v>0</v>
      </c>
      <c r="L2146" s="31">
        <f t="shared" si="1008"/>
        <v>487.67560802372054</v>
      </c>
      <c r="M2146" s="31">
        <f t="shared" si="1008"/>
        <v>325.26719254085054</v>
      </c>
      <c r="N2146" s="31">
        <f t="shared" si="1005"/>
        <v>1.4993077051952388</v>
      </c>
      <c r="O2146" s="31">
        <f t="shared" si="1006"/>
        <v>59.988920214932769</v>
      </c>
      <c r="P2146" s="31">
        <f t="shared" si="1009"/>
        <v>1</v>
      </c>
      <c r="R2146" s="3">
        <f t="shared" si="995"/>
        <v>44100</v>
      </c>
      <c r="S2146" s="3">
        <f t="shared" si="996"/>
        <v>40300</v>
      </c>
      <c r="T2146" s="31">
        <f t="shared" si="997"/>
        <v>92.10526315789474</v>
      </c>
      <c r="U2146" s="31">
        <f t="shared" si="999"/>
        <v>60.066833751044278</v>
      </c>
      <c r="V2146" s="31">
        <f t="shared" si="998"/>
        <v>1</v>
      </c>
      <c r="W2146" s="31">
        <f t="shared" si="1000"/>
        <v>1</v>
      </c>
      <c r="Y2146" s="3">
        <f t="shared" si="1001"/>
        <v>42983.333333333336</v>
      </c>
      <c r="Z2146" s="3">
        <f t="shared" si="984"/>
        <v>42126.923076923078</v>
      </c>
      <c r="AA2146" s="3">
        <f t="shared" si="985"/>
        <v>856.41025641025772</v>
      </c>
      <c r="AB2146" s="3">
        <f t="shared" si="986"/>
        <v>-1</v>
      </c>
      <c r="AC2146" s="3"/>
      <c r="AD2146" s="3">
        <f t="shared" si="1002"/>
        <v>44500</v>
      </c>
      <c r="AE2146" s="3">
        <f t="shared" si="1003"/>
        <v>40300</v>
      </c>
      <c r="AF2146" s="31">
        <f t="shared" si="1004"/>
        <v>-16.666666666666664</v>
      </c>
      <c r="AG2146" s="31">
        <f t="shared" si="1007"/>
        <v>1</v>
      </c>
      <c r="AI2146" s="31">
        <f t="shared" si="991"/>
        <v>43566.666666666664</v>
      </c>
      <c r="AJ2146" s="31">
        <f t="shared" si="980"/>
        <v>42572.499999999993</v>
      </c>
      <c r="AK2146" s="31">
        <f t="shared" si="981"/>
        <v>808.00000000000216</v>
      </c>
      <c r="AL2146" s="31">
        <f t="shared" si="982"/>
        <v>82.026952695269713</v>
      </c>
      <c r="AM2146" s="31">
        <f t="shared" si="983"/>
        <v>1</v>
      </c>
    </row>
    <row r="2147" spans="1:39" x14ac:dyDescent="0.4">
      <c r="A2147" s="44">
        <v>40967</v>
      </c>
      <c r="B2147" s="45">
        <v>43500</v>
      </c>
      <c r="C2147" s="45">
        <v>45500</v>
      </c>
      <c r="D2147" s="45">
        <v>43500</v>
      </c>
      <c r="E2147" s="45">
        <v>45000</v>
      </c>
      <c r="F2147" s="46">
        <v>2.74</v>
      </c>
      <c r="G2147" s="31">
        <f t="shared" si="992"/>
        <v>1</v>
      </c>
      <c r="I2147" s="3">
        <f t="shared" si="990"/>
        <v>1200</v>
      </c>
      <c r="J2147" s="31">
        <f t="shared" si="993"/>
        <v>1200</v>
      </c>
      <c r="K2147" s="31">
        <f t="shared" si="994"/>
        <v>0</v>
      </c>
      <c r="L2147" s="31">
        <f t="shared" si="1008"/>
        <v>538.55592173631192</v>
      </c>
      <c r="M2147" s="31">
        <f t="shared" si="1008"/>
        <v>302.03382164507548</v>
      </c>
      <c r="N2147" s="31">
        <f t="shared" si="1005"/>
        <v>1.7830980610150911</v>
      </c>
      <c r="O2147" s="31">
        <f t="shared" si="1006"/>
        <v>64.068819061471885</v>
      </c>
      <c r="P2147" s="31">
        <f t="shared" si="1009"/>
        <v>1</v>
      </c>
      <c r="R2147" s="3">
        <f t="shared" si="995"/>
        <v>45500</v>
      </c>
      <c r="S2147" s="3">
        <f t="shared" si="996"/>
        <v>40300</v>
      </c>
      <c r="T2147" s="31">
        <f t="shared" si="997"/>
        <v>90.384615384615387</v>
      </c>
      <c r="U2147" s="31">
        <f t="shared" si="999"/>
        <v>83.845832530043054</v>
      </c>
      <c r="V2147" s="31">
        <f t="shared" si="998"/>
        <v>-1</v>
      </c>
      <c r="W2147" s="31">
        <f t="shared" si="1000"/>
        <v>1</v>
      </c>
      <c r="Y2147" s="3">
        <f t="shared" si="1001"/>
        <v>43179.166666666664</v>
      </c>
      <c r="Z2147" s="3">
        <f t="shared" si="984"/>
        <v>42328.846153846156</v>
      </c>
      <c r="AA2147" s="3">
        <f t="shared" si="985"/>
        <v>850.32051282050816</v>
      </c>
      <c r="AB2147" s="3">
        <f t="shared" si="986"/>
        <v>-1</v>
      </c>
      <c r="AC2147" s="3"/>
      <c r="AD2147" s="3">
        <f t="shared" si="1002"/>
        <v>45500</v>
      </c>
      <c r="AE2147" s="3">
        <f t="shared" si="1003"/>
        <v>40300</v>
      </c>
      <c r="AF2147" s="31">
        <f t="shared" si="1004"/>
        <v>-9.6153846153846168</v>
      </c>
      <c r="AG2147" s="31">
        <f t="shared" si="1007"/>
        <v>1</v>
      </c>
      <c r="AI2147" s="31">
        <f t="shared" si="991"/>
        <v>44666.666666666664</v>
      </c>
      <c r="AJ2147" s="31">
        <f t="shared" ref="AJ2147:AJ2210" si="1010">AVERAGE(AI2128:AI2147)</f>
        <v>42767.499999999993</v>
      </c>
      <c r="AK2147" s="31">
        <f t="shared" ref="AK2147:AK2210" si="1011">(ABS(AJ2147-AI2128)+ABS(AJ2147-AI2129)+ABS(AJ2147-AI2130)+ABS(AJ2147-AI2131)+ABS(AJ2147-AI2132)+ABS(AJ2147-AI2133)+ABS(AJ2147-AI2134)+ABS(AJ2147-AI2135)+ABS(AJ2147-AI2136)+ABS(AJ2147-AI2137)+ABS(AJ2147-AI2138)+ABS(AJ2147-AI2139)+ABS(AJ2147-AI2140)+ABS(AJ2147-AI2141)+ABS(AJ2147-AI2142)+ABS(AJ2147-AI2143)+ABS(AJ2147-AI2144)+ABS(AJ2147-AI2145)+ABS(AJ2147-AI2146)+ABS(AJ2147-AI2147))/20</f>
        <v>782.41666666666788</v>
      </c>
      <c r="AL2147" s="31">
        <f t="shared" ref="AL2147:AL2210" si="1012">(AI2147-AJ2147)/(0.015*AK2147)</f>
        <v>161.82057017076738</v>
      </c>
      <c r="AM2147" s="31">
        <f t="shared" si="983"/>
        <v>1</v>
      </c>
    </row>
    <row r="2148" spans="1:39" x14ac:dyDescent="0.4">
      <c r="A2148" s="44">
        <v>40968</v>
      </c>
      <c r="B2148" s="45">
        <v>45000</v>
      </c>
      <c r="C2148" s="45">
        <v>46700</v>
      </c>
      <c r="D2148" s="45">
        <v>44400</v>
      </c>
      <c r="E2148" s="45">
        <v>45250</v>
      </c>
      <c r="F2148" s="46">
        <v>0.56000000000000005</v>
      </c>
      <c r="G2148" s="31">
        <f t="shared" si="992"/>
        <v>1</v>
      </c>
      <c r="I2148" s="3">
        <f t="shared" si="990"/>
        <v>250</v>
      </c>
      <c r="J2148" s="31">
        <f t="shared" si="993"/>
        <v>250</v>
      </c>
      <c r="K2148" s="31">
        <f t="shared" si="994"/>
        <v>0</v>
      </c>
      <c r="L2148" s="31">
        <f t="shared" si="1008"/>
        <v>517.94478446943253</v>
      </c>
      <c r="M2148" s="31">
        <f t="shared" si="1008"/>
        <v>280.45997724185582</v>
      </c>
      <c r="N2148" s="31">
        <f t="shared" si="1005"/>
        <v>1.8467689741798015</v>
      </c>
      <c r="O2148" s="31">
        <f t="shared" si="1006"/>
        <v>64.872456842476453</v>
      </c>
      <c r="P2148" s="31">
        <f t="shared" si="1009"/>
        <v>1</v>
      </c>
      <c r="R2148" s="3">
        <f t="shared" si="995"/>
        <v>46700</v>
      </c>
      <c r="S2148" s="3">
        <f t="shared" si="996"/>
        <v>40300</v>
      </c>
      <c r="T2148" s="31">
        <f t="shared" si="997"/>
        <v>77.34375</v>
      </c>
      <c r="U2148" s="31">
        <f t="shared" si="999"/>
        <v>86.611209514170056</v>
      </c>
      <c r="V2148" s="31">
        <f t="shared" si="998"/>
        <v>-1</v>
      </c>
      <c r="W2148" s="31">
        <f t="shared" si="1000"/>
        <v>1</v>
      </c>
      <c r="Y2148" s="3">
        <f t="shared" si="1001"/>
        <v>43333.333333333336</v>
      </c>
      <c r="Z2148" s="3">
        <f t="shared" si="984"/>
        <v>42486.538461538461</v>
      </c>
      <c r="AA2148" s="3">
        <f t="shared" si="985"/>
        <v>846.79487179487478</v>
      </c>
      <c r="AB2148" s="3">
        <f t="shared" si="986"/>
        <v>-1</v>
      </c>
      <c r="AC2148" s="3"/>
      <c r="AD2148" s="3">
        <f t="shared" si="1002"/>
        <v>46700</v>
      </c>
      <c r="AE2148" s="3">
        <f t="shared" si="1003"/>
        <v>40300</v>
      </c>
      <c r="AF2148" s="31">
        <f t="shared" si="1004"/>
        <v>-22.65625</v>
      </c>
      <c r="AG2148" s="31">
        <f t="shared" si="1007"/>
        <v>-1</v>
      </c>
      <c r="AI2148" s="31">
        <f t="shared" si="991"/>
        <v>45450</v>
      </c>
      <c r="AJ2148" s="31">
        <f t="shared" si="1010"/>
        <v>43011.666666666664</v>
      </c>
      <c r="AK2148" s="31">
        <f t="shared" si="1011"/>
        <v>794.49999999999966</v>
      </c>
      <c r="AL2148" s="31">
        <f t="shared" si="1012"/>
        <v>204.60107684777316</v>
      </c>
      <c r="AM2148" s="31">
        <f t="shared" ref="AM2148:AM2211" si="1013">IF(OR(AL2148&gt;200,AL2148&lt;-200),IF(AL2148&gt;200,-1,1),IF(AL2148&gt;AL2147,1,-1))</f>
        <v>-1</v>
      </c>
    </row>
    <row r="2149" spans="1:39" x14ac:dyDescent="0.4">
      <c r="A2149" s="47">
        <v>40970</v>
      </c>
      <c r="B2149" s="48">
        <v>46000</v>
      </c>
      <c r="C2149" s="48">
        <v>46650</v>
      </c>
      <c r="D2149" s="48">
        <v>45000</v>
      </c>
      <c r="E2149" s="48">
        <v>45950</v>
      </c>
      <c r="F2149" s="49">
        <v>1.55</v>
      </c>
      <c r="G2149" s="31">
        <f t="shared" si="992"/>
        <v>1</v>
      </c>
      <c r="I2149" s="3">
        <f t="shared" si="990"/>
        <v>700</v>
      </c>
      <c r="J2149" s="31">
        <f t="shared" si="993"/>
        <v>700</v>
      </c>
      <c r="K2149" s="31">
        <f t="shared" si="994"/>
        <v>0</v>
      </c>
      <c r="L2149" s="31">
        <f t="shared" si="1008"/>
        <v>530.94872843590167</v>
      </c>
      <c r="M2149" s="31">
        <f t="shared" si="1008"/>
        <v>260.42712172458039</v>
      </c>
      <c r="N2149" s="31">
        <f t="shared" si="1005"/>
        <v>2.0387612661841592</v>
      </c>
      <c r="O2149" s="31">
        <f t="shared" si="1006"/>
        <v>67.091853804766885</v>
      </c>
      <c r="P2149" s="31">
        <f t="shared" si="1009"/>
        <v>1</v>
      </c>
      <c r="R2149" s="3">
        <f t="shared" si="995"/>
        <v>46700</v>
      </c>
      <c r="S2149" s="3">
        <f t="shared" si="996"/>
        <v>41450</v>
      </c>
      <c r="T2149" s="31">
        <f t="shared" si="997"/>
        <v>85.714285714285708</v>
      </c>
      <c r="U2149" s="31">
        <f t="shared" si="999"/>
        <v>84.480883699633694</v>
      </c>
      <c r="V2149" s="31">
        <f t="shared" si="998"/>
        <v>1</v>
      </c>
      <c r="W2149" s="31">
        <f t="shared" si="1000"/>
        <v>-1</v>
      </c>
      <c r="Y2149" s="3">
        <f t="shared" si="1001"/>
        <v>43579.166666666664</v>
      </c>
      <c r="Z2149" s="3">
        <f t="shared" si="984"/>
        <v>42705.769230769234</v>
      </c>
      <c r="AA2149" s="3">
        <f t="shared" si="985"/>
        <v>873.39743589743011</v>
      </c>
      <c r="AB2149" s="3">
        <f t="shared" si="986"/>
        <v>1</v>
      </c>
      <c r="AC2149" s="3"/>
      <c r="AD2149" s="3">
        <f t="shared" si="1002"/>
        <v>46700</v>
      </c>
      <c r="AE2149" s="3">
        <f t="shared" si="1003"/>
        <v>40300</v>
      </c>
      <c r="AF2149" s="31">
        <f t="shared" si="1004"/>
        <v>-11.71875</v>
      </c>
      <c r="AG2149" s="31">
        <f t="shared" si="1007"/>
        <v>1</v>
      </c>
      <c r="AI2149" s="31">
        <f t="shared" si="991"/>
        <v>45866.666666666664</v>
      </c>
      <c r="AJ2149" s="31">
        <f t="shared" si="1010"/>
        <v>43229.166666666664</v>
      </c>
      <c r="AK2149" s="31">
        <f t="shared" si="1011"/>
        <v>862.49999999999966</v>
      </c>
      <c r="AL2149" s="31">
        <f t="shared" si="1012"/>
        <v>203.86473429951698</v>
      </c>
      <c r="AM2149" s="31">
        <f t="shared" si="1013"/>
        <v>-1</v>
      </c>
    </row>
    <row r="2150" spans="1:39" x14ac:dyDescent="0.4">
      <c r="A2150" s="44">
        <v>40973</v>
      </c>
      <c r="B2150" s="45">
        <v>45300</v>
      </c>
      <c r="C2150" s="45">
        <v>46600</v>
      </c>
      <c r="D2150" s="45">
        <v>45100</v>
      </c>
      <c r="E2150" s="45">
        <v>46350</v>
      </c>
      <c r="F2150" s="46">
        <v>0.87</v>
      </c>
      <c r="G2150" s="31">
        <f t="shared" si="992"/>
        <v>1</v>
      </c>
      <c r="I2150" s="3">
        <f t="shared" si="990"/>
        <v>400</v>
      </c>
      <c r="J2150" s="31">
        <f t="shared" si="993"/>
        <v>400</v>
      </c>
      <c r="K2150" s="31">
        <f t="shared" si="994"/>
        <v>0</v>
      </c>
      <c r="L2150" s="31">
        <f t="shared" si="1008"/>
        <v>521.59524783333723</v>
      </c>
      <c r="M2150" s="31">
        <f t="shared" si="1008"/>
        <v>241.82518445853893</v>
      </c>
      <c r="N2150" s="31">
        <f t="shared" si="1005"/>
        <v>2.1569103689560714</v>
      </c>
      <c r="O2150" s="31">
        <f t="shared" si="1006"/>
        <v>68.323459233000634</v>
      </c>
      <c r="P2150" s="31">
        <f t="shared" si="1009"/>
        <v>1</v>
      </c>
      <c r="R2150" s="3">
        <f t="shared" si="995"/>
        <v>46700</v>
      </c>
      <c r="S2150" s="3">
        <f t="shared" si="996"/>
        <v>42800</v>
      </c>
      <c r="T2150" s="31">
        <f t="shared" si="997"/>
        <v>91.025641025641022</v>
      </c>
      <c r="U2150" s="31">
        <f t="shared" si="999"/>
        <v>84.69455891330891</v>
      </c>
      <c r="V2150" s="31">
        <f t="shared" si="998"/>
        <v>1</v>
      </c>
      <c r="W2150" s="31">
        <f t="shared" si="1000"/>
        <v>1</v>
      </c>
      <c r="Y2150" s="3">
        <f t="shared" si="1001"/>
        <v>43766.666666666664</v>
      </c>
      <c r="Z2150" s="3">
        <f t="shared" si="984"/>
        <v>42967.307692307695</v>
      </c>
      <c r="AA2150" s="3">
        <f t="shared" si="985"/>
        <v>799.35897435896914</v>
      </c>
      <c r="AB2150" s="3">
        <f t="shared" si="986"/>
        <v>-1</v>
      </c>
      <c r="AC2150" s="3"/>
      <c r="AD2150" s="3">
        <f t="shared" si="1002"/>
        <v>46700</v>
      </c>
      <c r="AE2150" s="3">
        <f t="shared" si="1003"/>
        <v>40300</v>
      </c>
      <c r="AF2150" s="31">
        <f t="shared" si="1004"/>
        <v>-5.46875</v>
      </c>
      <c r="AG2150" s="31">
        <f t="shared" si="1007"/>
        <v>1</v>
      </c>
      <c r="AI2150" s="31">
        <f t="shared" si="991"/>
        <v>46016.666666666664</v>
      </c>
      <c r="AJ2150" s="31">
        <f t="shared" si="1010"/>
        <v>43411.666666666664</v>
      </c>
      <c r="AK2150" s="31">
        <f t="shared" si="1011"/>
        <v>974.49999999999886</v>
      </c>
      <c r="AL2150" s="31">
        <f t="shared" si="1012"/>
        <v>178.21104840088955</v>
      </c>
      <c r="AM2150" s="31">
        <f t="shared" si="1013"/>
        <v>-1</v>
      </c>
    </row>
    <row r="2151" spans="1:39" x14ac:dyDescent="0.4">
      <c r="A2151" s="44">
        <v>40974</v>
      </c>
      <c r="B2151" s="45">
        <v>46350</v>
      </c>
      <c r="C2151" s="45">
        <v>46750</v>
      </c>
      <c r="D2151" s="45">
        <v>44600</v>
      </c>
      <c r="E2151" s="45">
        <v>45050</v>
      </c>
      <c r="F2151" s="46">
        <v>-2.8</v>
      </c>
      <c r="G2151" s="31">
        <f t="shared" si="992"/>
        <v>-1</v>
      </c>
      <c r="I2151" s="3">
        <f t="shared" si="990"/>
        <v>-1300</v>
      </c>
      <c r="J2151" s="31">
        <f t="shared" si="993"/>
        <v>0</v>
      </c>
      <c r="K2151" s="31">
        <f t="shared" si="994"/>
        <v>1300</v>
      </c>
      <c r="L2151" s="31">
        <f t="shared" si="1008"/>
        <v>484.33844441667031</v>
      </c>
      <c r="M2151" s="31">
        <f t="shared" si="1008"/>
        <v>317.40909985435752</v>
      </c>
      <c r="N2151" s="31">
        <f t="shared" si="1005"/>
        <v>1.5259122836708461</v>
      </c>
      <c r="O2151" s="31">
        <f t="shared" si="1006"/>
        <v>60.410343365260303</v>
      </c>
      <c r="P2151" s="31">
        <f t="shared" si="1009"/>
        <v>-1</v>
      </c>
      <c r="R2151" s="3">
        <f t="shared" si="995"/>
        <v>46750</v>
      </c>
      <c r="S2151" s="3">
        <f t="shared" si="996"/>
        <v>43500</v>
      </c>
      <c r="T2151" s="31">
        <f t="shared" si="997"/>
        <v>47.692307692307693</v>
      </c>
      <c r="U2151" s="31">
        <f t="shared" si="999"/>
        <v>74.810744810744794</v>
      </c>
      <c r="V2151" s="31">
        <f t="shared" si="998"/>
        <v>-1</v>
      </c>
      <c r="W2151" s="31">
        <f t="shared" si="1000"/>
        <v>-1</v>
      </c>
      <c r="Y2151" s="3">
        <f t="shared" si="1001"/>
        <v>43891.666666666664</v>
      </c>
      <c r="Z2151" s="3">
        <f t="shared" si="984"/>
        <v>43126.923076923078</v>
      </c>
      <c r="AA2151" s="3">
        <f t="shared" si="985"/>
        <v>764.7435897435862</v>
      </c>
      <c r="AB2151" s="3">
        <f t="shared" si="986"/>
        <v>-1</v>
      </c>
      <c r="AC2151" s="3"/>
      <c r="AD2151" s="3">
        <f t="shared" si="1002"/>
        <v>46750</v>
      </c>
      <c r="AE2151" s="3">
        <f t="shared" si="1003"/>
        <v>40300</v>
      </c>
      <c r="AF2151" s="31">
        <f t="shared" si="1004"/>
        <v>-26.356589147286826</v>
      </c>
      <c r="AG2151" s="31">
        <f t="shared" si="1007"/>
        <v>-1</v>
      </c>
      <c r="AI2151" s="31">
        <f t="shared" si="991"/>
        <v>45466.666666666664</v>
      </c>
      <c r="AJ2151" s="31">
        <f t="shared" si="1010"/>
        <v>43522.499999999993</v>
      </c>
      <c r="AK2151" s="31">
        <f t="shared" si="1011"/>
        <v>1069.1666666666656</v>
      </c>
      <c r="AL2151" s="31">
        <f t="shared" si="1012"/>
        <v>121.22629254351823</v>
      </c>
      <c r="AM2151" s="31">
        <f t="shared" si="1013"/>
        <v>-1</v>
      </c>
    </row>
    <row r="2152" spans="1:39" x14ac:dyDescent="0.4">
      <c r="A2152" s="44">
        <v>40975</v>
      </c>
      <c r="B2152" s="45">
        <v>45250</v>
      </c>
      <c r="C2152" s="45">
        <v>45250</v>
      </c>
      <c r="D2152" s="45">
        <v>43300</v>
      </c>
      <c r="E2152" s="45">
        <v>43500</v>
      </c>
      <c r="F2152" s="46">
        <v>-3.44</v>
      </c>
      <c r="G2152" s="31">
        <f t="shared" si="992"/>
        <v>-1</v>
      </c>
      <c r="I2152" s="3">
        <f t="shared" si="990"/>
        <v>-1550</v>
      </c>
      <c r="J2152" s="31">
        <f t="shared" si="993"/>
        <v>0</v>
      </c>
      <c r="K2152" s="31">
        <f t="shared" si="994"/>
        <v>1550</v>
      </c>
      <c r="L2152" s="31">
        <f t="shared" si="1008"/>
        <v>449.74284124405096</v>
      </c>
      <c r="M2152" s="31">
        <f t="shared" si="1008"/>
        <v>405.45130700761769</v>
      </c>
      <c r="N2152" s="31">
        <f t="shared" si="1005"/>
        <v>1.1092400825226618</v>
      </c>
      <c r="O2152" s="31">
        <f t="shared" si="1006"/>
        <v>52.589560179228393</v>
      </c>
      <c r="P2152" s="31">
        <f t="shared" si="1009"/>
        <v>-1</v>
      </c>
      <c r="R2152" s="3">
        <f t="shared" si="995"/>
        <v>46750</v>
      </c>
      <c r="S2152" s="3">
        <f t="shared" si="996"/>
        <v>43300</v>
      </c>
      <c r="T2152" s="31">
        <f t="shared" si="997"/>
        <v>5.7971014492753623</v>
      </c>
      <c r="U2152" s="31">
        <f t="shared" si="999"/>
        <v>48.171683389074701</v>
      </c>
      <c r="V2152" s="31">
        <f t="shared" si="998"/>
        <v>-1</v>
      </c>
      <c r="W2152" s="31">
        <f t="shared" si="1000"/>
        <v>-1</v>
      </c>
      <c r="Y2152" s="3">
        <f t="shared" si="1001"/>
        <v>43866.666666666664</v>
      </c>
      <c r="Z2152" s="3">
        <f t="shared" si="984"/>
        <v>43226.923076923078</v>
      </c>
      <c r="AA2152" s="3">
        <f t="shared" si="985"/>
        <v>639.7435897435862</v>
      </c>
      <c r="AB2152" s="3">
        <f t="shared" si="986"/>
        <v>-1</v>
      </c>
      <c r="AC2152" s="3"/>
      <c r="AD2152" s="3">
        <f t="shared" si="1002"/>
        <v>46750</v>
      </c>
      <c r="AE2152" s="3">
        <f t="shared" si="1003"/>
        <v>40300</v>
      </c>
      <c r="AF2152" s="31">
        <f t="shared" si="1004"/>
        <v>-50.387596899224803</v>
      </c>
      <c r="AG2152" s="31">
        <f t="shared" si="1007"/>
        <v>-1</v>
      </c>
      <c r="AI2152" s="31">
        <f t="shared" si="991"/>
        <v>44016.666666666664</v>
      </c>
      <c r="AJ2152" s="31">
        <f t="shared" si="1010"/>
        <v>43609.999999999985</v>
      </c>
      <c r="AK2152" s="31">
        <f t="shared" si="1011"/>
        <v>1026.6666666666656</v>
      </c>
      <c r="AL2152" s="31">
        <f t="shared" si="1012"/>
        <v>26.406926406927223</v>
      </c>
      <c r="AM2152" s="31">
        <f t="shared" si="1013"/>
        <v>-1</v>
      </c>
    </row>
    <row r="2153" spans="1:39" x14ac:dyDescent="0.4">
      <c r="A2153" s="44">
        <v>40976</v>
      </c>
      <c r="B2153" s="45">
        <v>43750</v>
      </c>
      <c r="C2153" s="45">
        <v>45600</v>
      </c>
      <c r="D2153" s="45">
        <v>43100</v>
      </c>
      <c r="E2153" s="45">
        <v>45000</v>
      </c>
      <c r="F2153" s="46">
        <v>3.45</v>
      </c>
      <c r="G2153" s="31">
        <f t="shared" si="992"/>
        <v>1</v>
      </c>
      <c r="I2153" s="3">
        <f t="shared" si="990"/>
        <v>1500</v>
      </c>
      <c r="J2153" s="31">
        <f t="shared" si="993"/>
        <v>1500</v>
      </c>
      <c r="K2153" s="31">
        <f t="shared" si="994"/>
        <v>0</v>
      </c>
      <c r="L2153" s="31">
        <f t="shared" si="1008"/>
        <v>524.76120972661874</v>
      </c>
      <c r="M2153" s="31">
        <f t="shared" si="1008"/>
        <v>376.49049936421642</v>
      </c>
      <c r="N2153" s="31">
        <f t="shared" si="1005"/>
        <v>1.3938232455076256</v>
      </c>
      <c r="O2153" s="31">
        <f t="shared" si="1006"/>
        <v>58.225821314223907</v>
      </c>
      <c r="P2153" s="31">
        <f t="shared" si="1009"/>
        <v>1</v>
      </c>
      <c r="R2153" s="3">
        <f t="shared" si="995"/>
        <v>46750</v>
      </c>
      <c r="S2153" s="3">
        <f t="shared" si="996"/>
        <v>43100</v>
      </c>
      <c r="T2153" s="31">
        <f t="shared" si="997"/>
        <v>52.054794520547944</v>
      </c>
      <c r="U2153" s="31">
        <f t="shared" si="999"/>
        <v>35.181401220710335</v>
      </c>
      <c r="V2153" s="31">
        <f t="shared" si="998"/>
        <v>1</v>
      </c>
      <c r="W2153" s="31">
        <f t="shared" si="1000"/>
        <v>-1</v>
      </c>
      <c r="Y2153" s="3">
        <f t="shared" si="1001"/>
        <v>44000</v>
      </c>
      <c r="Z2153" s="3">
        <f t="shared" ref="Z2153:Z2216" si="1014">AVERAGE(E2128:E2153)</f>
        <v>43388.461538461539</v>
      </c>
      <c r="AA2153" s="3">
        <f t="shared" ref="AA2153:AA2216" si="1015">Y2153-Z2153</f>
        <v>611.53846153846098</v>
      </c>
      <c r="AB2153" s="3">
        <f t="shared" si="986"/>
        <v>-1</v>
      </c>
      <c r="AC2153" s="3"/>
      <c r="AD2153" s="3">
        <f t="shared" si="1002"/>
        <v>46750</v>
      </c>
      <c r="AE2153" s="3">
        <f t="shared" si="1003"/>
        <v>40300</v>
      </c>
      <c r="AF2153" s="31">
        <f t="shared" si="1004"/>
        <v>-27.131782945736433</v>
      </c>
      <c r="AG2153" s="31">
        <f t="shared" si="1007"/>
        <v>1</v>
      </c>
      <c r="AI2153" s="31">
        <f t="shared" si="991"/>
        <v>44566.666666666664</v>
      </c>
      <c r="AJ2153" s="31">
        <f t="shared" si="1010"/>
        <v>43696.666666666657</v>
      </c>
      <c r="AK2153" s="31">
        <f t="shared" si="1011"/>
        <v>1034.9999999999993</v>
      </c>
      <c r="AL2153" s="31">
        <f t="shared" si="1012"/>
        <v>56.038647342995674</v>
      </c>
      <c r="AM2153" s="31">
        <f t="shared" si="1013"/>
        <v>1</v>
      </c>
    </row>
    <row r="2154" spans="1:39" x14ac:dyDescent="0.4">
      <c r="A2154" s="47">
        <v>40977</v>
      </c>
      <c r="B2154" s="48">
        <v>45000</v>
      </c>
      <c r="C2154" s="48">
        <v>45250</v>
      </c>
      <c r="D2154" s="48">
        <v>44150</v>
      </c>
      <c r="E2154" s="48">
        <v>44350</v>
      </c>
      <c r="F2154" s="49">
        <v>-1.44</v>
      </c>
      <c r="G2154" s="31">
        <f t="shared" si="992"/>
        <v>-1</v>
      </c>
      <c r="I2154" s="3">
        <f t="shared" si="990"/>
        <v>-650</v>
      </c>
      <c r="J2154" s="31">
        <f t="shared" si="993"/>
        <v>0</v>
      </c>
      <c r="K2154" s="31">
        <f t="shared" si="994"/>
        <v>650</v>
      </c>
      <c r="L2154" s="31">
        <f t="shared" si="1008"/>
        <v>487.27826617471743</v>
      </c>
      <c r="M2154" s="31">
        <f t="shared" si="1008"/>
        <v>396.02689226677239</v>
      </c>
      <c r="N2154" s="31">
        <f t="shared" si="1005"/>
        <v>1.2304171148217786</v>
      </c>
      <c r="O2154" s="31">
        <f t="shared" si="1006"/>
        <v>55.165336862118508</v>
      </c>
      <c r="P2154" s="31">
        <f t="shared" si="1009"/>
        <v>-1</v>
      </c>
      <c r="R2154" s="3">
        <f t="shared" si="995"/>
        <v>46750</v>
      </c>
      <c r="S2154" s="3">
        <f t="shared" si="996"/>
        <v>43100</v>
      </c>
      <c r="T2154" s="31">
        <f t="shared" si="997"/>
        <v>34.246575342465754</v>
      </c>
      <c r="U2154" s="31">
        <f t="shared" si="999"/>
        <v>30.699490437429688</v>
      </c>
      <c r="V2154" s="31">
        <f t="shared" si="998"/>
        <v>-1</v>
      </c>
      <c r="W2154" s="31">
        <f t="shared" si="1000"/>
        <v>-1</v>
      </c>
      <c r="Y2154" s="3">
        <f t="shared" si="1001"/>
        <v>44154.166666666664</v>
      </c>
      <c r="Z2154" s="3">
        <f t="shared" si="1014"/>
        <v>43536.538461538461</v>
      </c>
      <c r="AA2154" s="3">
        <f t="shared" si="1015"/>
        <v>617.62820512820326</v>
      </c>
      <c r="AB2154" s="3">
        <f t="shared" ref="AB2154:AB2217" si="1016">IF(AA2154&gt;AA2153,1,-1)</f>
        <v>1</v>
      </c>
      <c r="AC2154" s="3"/>
      <c r="AD2154" s="3">
        <f t="shared" si="1002"/>
        <v>46750</v>
      </c>
      <c r="AE2154" s="3">
        <f t="shared" si="1003"/>
        <v>40300</v>
      </c>
      <c r="AF2154" s="31">
        <f t="shared" si="1004"/>
        <v>-37.209302325581397</v>
      </c>
      <c r="AG2154" s="31">
        <f t="shared" si="1007"/>
        <v>-1</v>
      </c>
      <c r="AI2154" s="31">
        <f t="shared" si="991"/>
        <v>44583.333333333336</v>
      </c>
      <c r="AJ2154" s="31">
        <f t="shared" si="1010"/>
        <v>43793.333333333328</v>
      </c>
      <c r="AK2154" s="31">
        <f t="shared" si="1011"/>
        <v>1035.9999999999989</v>
      </c>
      <c r="AL2154" s="31">
        <f t="shared" si="1012"/>
        <v>50.836550836551361</v>
      </c>
      <c r="AM2154" s="31">
        <f t="shared" si="1013"/>
        <v>-1</v>
      </c>
    </row>
    <row r="2155" spans="1:39" x14ac:dyDescent="0.4">
      <c r="A2155" s="44">
        <v>40980</v>
      </c>
      <c r="B2155" s="45">
        <v>44850</v>
      </c>
      <c r="C2155" s="45">
        <v>44900</v>
      </c>
      <c r="D2155" s="45">
        <v>43650</v>
      </c>
      <c r="E2155" s="45">
        <v>44450</v>
      </c>
      <c r="F2155" s="46">
        <v>0.23</v>
      </c>
      <c r="G2155" s="31">
        <f t="shared" si="992"/>
        <v>1</v>
      </c>
      <c r="I2155" s="3">
        <f t="shared" si="990"/>
        <v>100</v>
      </c>
      <c r="J2155" s="31">
        <f t="shared" si="993"/>
        <v>100</v>
      </c>
      <c r="K2155" s="31">
        <f t="shared" si="994"/>
        <v>0</v>
      </c>
      <c r="L2155" s="31">
        <f t="shared" si="1008"/>
        <v>459.61553287652333</v>
      </c>
      <c r="M2155" s="31">
        <f t="shared" si="1008"/>
        <v>367.73925710486009</v>
      </c>
      <c r="N2155" s="31">
        <f t="shared" si="1005"/>
        <v>1.249840815187879</v>
      </c>
      <c r="O2155" s="31">
        <f t="shared" si="1006"/>
        <v>55.552410941727345</v>
      </c>
      <c r="P2155" s="31">
        <f t="shared" si="1009"/>
        <v>1</v>
      </c>
      <c r="R2155" s="3">
        <f t="shared" si="995"/>
        <v>46750</v>
      </c>
      <c r="S2155" s="3">
        <f t="shared" si="996"/>
        <v>43100</v>
      </c>
      <c r="T2155" s="31">
        <f t="shared" si="997"/>
        <v>36.986301369863014</v>
      </c>
      <c r="U2155" s="31">
        <f t="shared" si="999"/>
        <v>41.095890410958901</v>
      </c>
      <c r="V2155" s="31">
        <f t="shared" si="998"/>
        <v>1</v>
      </c>
      <c r="W2155" s="31">
        <f t="shared" si="1000"/>
        <v>1</v>
      </c>
      <c r="Y2155" s="3">
        <f t="shared" si="1001"/>
        <v>44416.666666666664</v>
      </c>
      <c r="Z2155" s="3">
        <f t="shared" si="1014"/>
        <v>43650</v>
      </c>
      <c r="AA2155" s="3">
        <f t="shared" si="1015"/>
        <v>766.66666666666424</v>
      </c>
      <c r="AB2155" s="3">
        <f t="shared" si="1016"/>
        <v>1</v>
      </c>
      <c r="AC2155" s="3"/>
      <c r="AD2155" s="3">
        <f t="shared" si="1002"/>
        <v>46750</v>
      </c>
      <c r="AE2155" s="3">
        <f t="shared" si="1003"/>
        <v>40300</v>
      </c>
      <c r="AF2155" s="31">
        <f t="shared" si="1004"/>
        <v>-35.65891472868217</v>
      </c>
      <c r="AG2155" s="31">
        <f t="shared" si="1007"/>
        <v>1</v>
      </c>
      <c r="AI2155" s="31">
        <f t="shared" si="991"/>
        <v>44333.333333333336</v>
      </c>
      <c r="AJ2155" s="31">
        <f t="shared" si="1010"/>
        <v>43887.499999999993</v>
      </c>
      <c r="AK2155" s="31">
        <f t="shared" si="1011"/>
        <v>997.91666666666572</v>
      </c>
      <c r="AL2155" s="31">
        <f t="shared" si="1012"/>
        <v>29.784272790536516</v>
      </c>
      <c r="AM2155" s="31">
        <f t="shared" si="1013"/>
        <v>-1</v>
      </c>
    </row>
    <row r="2156" spans="1:39" x14ac:dyDescent="0.4">
      <c r="A2156" s="44">
        <v>40981</v>
      </c>
      <c r="B2156" s="45">
        <v>44700</v>
      </c>
      <c r="C2156" s="45">
        <v>45450</v>
      </c>
      <c r="D2156" s="45">
        <v>44650</v>
      </c>
      <c r="E2156" s="45">
        <v>45000</v>
      </c>
      <c r="F2156" s="46">
        <v>1.24</v>
      </c>
      <c r="G2156" s="31">
        <f t="shared" si="992"/>
        <v>1</v>
      </c>
      <c r="I2156" s="3">
        <f t="shared" si="990"/>
        <v>550</v>
      </c>
      <c r="J2156" s="31">
        <f t="shared" si="993"/>
        <v>550</v>
      </c>
      <c r="K2156" s="31">
        <f t="shared" si="994"/>
        <v>0</v>
      </c>
      <c r="L2156" s="31">
        <f t="shared" si="1008"/>
        <v>466.07156624248597</v>
      </c>
      <c r="M2156" s="31">
        <f t="shared" si="1008"/>
        <v>341.47216731165582</v>
      </c>
      <c r="N2156" s="31">
        <f t="shared" si="1005"/>
        <v>1.3648888865870887</v>
      </c>
      <c r="O2156" s="31">
        <f t="shared" si="1006"/>
        <v>57.714715237925653</v>
      </c>
      <c r="P2156" s="31">
        <f t="shared" si="1009"/>
        <v>1</v>
      </c>
      <c r="R2156" s="3">
        <f t="shared" si="995"/>
        <v>45600</v>
      </c>
      <c r="S2156" s="3">
        <f t="shared" si="996"/>
        <v>43100</v>
      </c>
      <c r="T2156" s="31">
        <f t="shared" si="997"/>
        <v>76</v>
      </c>
      <c r="U2156" s="31">
        <f t="shared" si="999"/>
        <v>49.077625570776256</v>
      </c>
      <c r="V2156" s="31">
        <f t="shared" si="998"/>
        <v>1</v>
      </c>
      <c r="W2156" s="31">
        <f t="shared" si="1000"/>
        <v>1</v>
      </c>
      <c r="Y2156" s="3">
        <f t="shared" si="1001"/>
        <v>44741.666666666664</v>
      </c>
      <c r="Z2156" s="3">
        <f t="shared" si="1014"/>
        <v>43734.615384615383</v>
      </c>
      <c r="AA2156" s="3">
        <f t="shared" si="1015"/>
        <v>1007.0512820512813</v>
      </c>
      <c r="AB2156" s="3">
        <f t="shared" si="1016"/>
        <v>1</v>
      </c>
      <c r="AC2156" s="3"/>
      <c r="AD2156" s="3">
        <f t="shared" si="1002"/>
        <v>46750</v>
      </c>
      <c r="AE2156" s="3">
        <f t="shared" si="1003"/>
        <v>40300</v>
      </c>
      <c r="AF2156" s="31">
        <f t="shared" si="1004"/>
        <v>-27.131782945736433</v>
      </c>
      <c r="AG2156" s="31">
        <f t="shared" si="1007"/>
        <v>1</v>
      </c>
      <c r="AI2156" s="31">
        <f t="shared" si="991"/>
        <v>45033.333333333336</v>
      </c>
      <c r="AJ2156" s="31">
        <f t="shared" si="1010"/>
        <v>43977.5</v>
      </c>
      <c r="AK2156" s="31">
        <f t="shared" si="1011"/>
        <v>1022.5</v>
      </c>
      <c r="AL2156" s="31">
        <f t="shared" si="1012"/>
        <v>68.839989133387832</v>
      </c>
      <c r="AM2156" s="31">
        <f t="shared" si="1013"/>
        <v>1</v>
      </c>
    </row>
    <row r="2157" spans="1:39" x14ac:dyDescent="0.4">
      <c r="A2157" s="44">
        <v>40982</v>
      </c>
      <c r="B2157" s="45">
        <v>46400</v>
      </c>
      <c r="C2157" s="45">
        <v>46600</v>
      </c>
      <c r="D2157" s="45">
        <v>45450</v>
      </c>
      <c r="E2157" s="45">
        <v>45450</v>
      </c>
      <c r="F2157" s="46">
        <v>1</v>
      </c>
      <c r="G2157" s="31">
        <f t="shared" si="992"/>
        <v>1</v>
      </c>
      <c r="I2157" s="3">
        <f t="shared" si="990"/>
        <v>450</v>
      </c>
      <c r="J2157" s="31">
        <f t="shared" si="993"/>
        <v>450</v>
      </c>
      <c r="K2157" s="31">
        <f t="shared" si="994"/>
        <v>0</v>
      </c>
      <c r="L2157" s="31">
        <f t="shared" si="1008"/>
        <v>464.92359722516551</v>
      </c>
      <c r="M2157" s="31">
        <f t="shared" si="1008"/>
        <v>317.08129821796609</v>
      </c>
      <c r="N2157" s="31">
        <f t="shared" si="1005"/>
        <v>1.4662599145332456</v>
      </c>
      <c r="O2157" s="31">
        <f t="shared" si="1006"/>
        <v>59.452773241491215</v>
      </c>
      <c r="P2157" s="31">
        <f t="shared" si="1009"/>
        <v>1</v>
      </c>
      <c r="R2157" s="3">
        <f t="shared" si="995"/>
        <v>46600</v>
      </c>
      <c r="S2157" s="3">
        <f t="shared" si="996"/>
        <v>43100</v>
      </c>
      <c r="T2157" s="31">
        <f t="shared" si="997"/>
        <v>67.142857142857139</v>
      </c>
      <c r="U2157" s="31">
        <f t="shared" si="999"/>
        <v>60.043052837573384</v>
      </c>
      <c r="V2157" s="31">
        <f t="shared" si="998"/>
        <v>-1</v>
      </c>
      <c r="W2157" s="31">
        <f t="shared" si="1000"/>
        <v>1</v>
      </c>
      <c r="Y2157" s="3">
        <f t="shared" si="1001"/>
        <v>44929.166666666664</v>
      </c>
      <c r="Z2157" s="3">
        <f t="shared" si="1014"/>
        <v>43809.615384615383</v>
      </c>
      <c r="AA2157" s="3">
        <f t="shared" si="1015"/>
        <v>1119.5512820512813</v>
      </c>
      <c r="AB2157" s="3">
        <f t="shared" si="1016"/>
        <v>1</v>
      </c>
      <c r="AC2157" s="3"/>
      <c r="AD2157" s="3">
        <f t="shared" si="1002"/>
        <v>46750</v>
      </c>
      <c r="AE2157" s="3">
        <f t="shared" si="1003"/>
        <v>40300</v>
      </c>
      <c r="AF2157" s="31">
        <f t="shared" si="1004"/>
        <v>-20.155038759689923</v>
      </c>
      <c r="AG2157" s="31">
        <f t="shared" si="1007"/>
        <v>1</v>
      </c>
      <c r="AI2157" s="31">
        <f t="shared" si="991"/>
        <v>45833.333333333336</v>
      </c>
      <c r="AJ2157" s="31">
        <f t="shared" si="1010"/>
        <v>44121.666666666672</v>
      </c>
      <c r="AK2157" s="31">
        <f t="shared" si="1011"/>
        <v>1060.0000000000005</v>
      </c>
      <c r="AL2157" s="31">
        <f t="shared" si="1012"/>
        <v>107.65199161425558</v>
      </c>
      <c r="AM2157" s="31">
        <f t="shared" si="1013"/>
        <v>1</v>
      </c>
    </row>
    <row r="2158" spans="1:39" x14ac:dyDescent="0.4">
      <c r="A2158" s="44">
        <v>40983</v>
      </c>
      <c r="B2158" s="45">
        <v>45200</v>
      </c>
      <c r="C2158" s="45">
        <v>47200</v>
      </c>
      <c r="D2158" s="45">
        <v>45200</v>
      </c>
      <c r="E2158" s="45">
        <v>47000</v>
      </c>
      <c r="F2158" s="46">
        <v>3.41</v>
      </c>
      <c r="G2158" s="31">
        <f t="shared" si="992"/>
        <v>1</v>
      </c>
      <c r="I2158" s="3">
        <f t="shared" si="990"/>
        <v>1550</v>
      </c>
      <c r="J2158" s="31">
        <f t="shared" si="993"/>
        <v>1550</v>
      </c>
      <c r="K2158" s="31">
        <f t="shared" si="994"/>
        <v>0</v>
      </c>
      <c r="L2158" s="31">
        <f t="shared" si="1008"/>
        <v>542.42905456622509</v>
      </c>
      <c r="M2158" s="31">
        <f t="shared" si="1008"/>
        <v>294.43263405953991</v>
      </c>
      <c r="N2158" s="31">
        <f t="shared" si="1005"/>
        <v>1.8422857788805285</v>
      </c>
      <c r="O2158" s="31">
        <f t="shared" si="1006"/>
        <v>64.817049452576043</v>
      </c>
      <c r="P2158" s="31">
        <f t="shared" si="1009"/>
        <v>1</v>
      </c>
      <c r="R2158" s="3">
        <f t="shared" si="995"/>
        <v>47200</v>
      </c>
      <c r="S2158" s="3">
        <f t="shared" si="996"/>
        <v>43650</v>
      </c>
      <c r="T2158" s="31">
        <f t="shared" si="997"/>
        <v>94.366197183098592</v>
      </c>
      <c r="U2158" s="31">
        <f t="shared" si="999"/>
        <v>79.169684775318572</v>
      </c>
      <c r="V2158" s="31">
        <f t="shared" si="998"/>
        <v>1</v>
      </c>
      <c r="W2158" s="31">
        <f t="shared" si="1000"/>
        <v>1</v>
      </c>
      <c r="Y2158" s="3">
        <f t="shared" si="1001"/>
        <v>45195.833333333336</v>
      </c>
      <c r="Z2158" s="3">
        <f t="shared" si="1014"/>
        <v>44015.384615384617</v>
      </c>
      <c r="AA2158" s="3">
        <f t="shared" si="1015"/>
        <v>1180.4487179487187</v>
      </c>
      <c r="AB2158" s="3">
        <f t="shared" si="1016"/>
        <v>1</v>
      </c>
      <c r="AC2158" s="3"/>
      <c r="AD2158" s="3">
        <f t="shared" si="1002"/>
        <v>47200</v>
      </c>
      <c r="AE2158" s="3">
        <f t="shared" si="1003"/>
        <v>41450</v>
      </c>
      <c r="AF2158" s="31">
        <f t="shared" si="1004"/>
        <v>-3.4782608695652173</v>
      </c>
      <c r="AG2158" s="31">
        <f t="shared" si="1007"/>
        <v>1</v>
      </c>
      <c r="AI2158" s="31">
        <f t="shared" si="991"/>
        <v>46466.666666666664</v>
      </c>
      <c r="AJ2158" s="31">
        <f t="shared" si="1010"/>
        <v>44260</v>
      </c>
      <c r="AK2158" s="31">
        <f t="shared" si="1011"/>
        <v>1142.3333333333335</v>
      </c>
      <c r="AL2158" s="31">
        <f t="shared" si="1012"/>
        <v>128.78124696041226</v>
      </c>
      <c r="AM2158" s="31">
        <f t="shared" si="1013"/>
        <v>1</v>
      </c>
    </row>
    <row r="2159" spans="1:39" x14ac:dyDescent="0.4">
      <c r="A2159" s="47">
        <v>40984</v>
      </c>
      <c r="B2159" s="48">
        <v>46700</v>
      </c>
      <c r="C2159" s="48">
        <v>48000</v>
      </c>
      <c r="D2159" s="48">
        <v>46250</v>
      </c>
      <c r="E2159" s="48">
        <v>47400</v>
      </c>
      <c r="F2159" s="49">
        <v>0.85</v>
      </c>
      <c r="G2159" s="31">
        <f t="shared" si="992"/>
        <v>1</v>
      </c>
      <c r="I2159" s="3">
        <f t="shared" si="990"/>
        <v>400</v>
      </c>
      <c r="J2159" s="31">
        <f t="shared" si="993"/>
        <v>400</v>
      </c>
      <c r="K2159" s="31">
        <f t="shared" si="994"/>
        <v>0</v>
      </c>
      <c r="L2159" s="31">
        <f t="shared" ref="L2159:M2174" si="1017">((L2158*13)+J2159)/14</f>
        <v>532.25555066863751</v>
      </c>
      <c r="M2159" s="31">
        <f t="shared" si="1017"/>
        <v>273.40173162671562</v>
      </c>
      <c r="N2159" s="31">
        <f t="shared" si="1005"/>
        <v>1.9467892449026019</v>
      </c>
      <c r="O2159" s="31">
        <f t="shared" si="1006"/>
        <v>66.064760086598852</v>
      </c>
      <c r="P2159" s="31">
        <f t="shared" si="1009"/>
        <v>1</v>
      </c>
      <c r="R2159" s="3">
        <f t="shared" si="995"/>
        <v>48000</v>
      </c>
      <c r="S2159" s="3">
        <f t="shared" si="996"/>
        <v>43650</v>
      </c>
      <c r="T2159" s="31">
        <f t="shared" si="997"/>
        <v>86.206896551724128</v>
      </c>
      <c r="U2159" s="31">
        <f t="shared" si="999"/>
        <v>82.571983625893282</v>
      </c>
      <c r="V2159" s="31">
        <f t="shared" si="998"/>
        <v>-1</v>
      </c>
      <c r="W2159" s="31">
        <f t="shared" si="1000"/>
        <v>1</v>
      </c>
      <c r="Y2159" s="3">
        <f t="shared" si="1001"/>
        <v>45395.833333333336</v>
      </c>
      <c r="Z2159" s="3">
        <f t="shared" si="1014"/>
        <v>44167.307692307695</v>
      </c>
      <c r="AA2159" s="3">
        <f t="shared" si="1015"/>
        <v>1228.5256410256407</v>
      </c>
      <c r="AB2159" s="3">
        <f t="shared" si="1016"/>
        <v>1</v>
      </c>
      <c r="AC2159" s="3"/>
      <c r="AD2159" s="3">
        <f t="shared" si="1002"/>
        <v>48000</v>
      </c>
      <c r="AE2159" s="3">
        <f t="shared" si="1003"/>
        <v>42800</v>
      </c>
      <c r="AF2159" s="31">
        <f t="shared" si="1004"/>
        <v>-11.538461538461538</v>
      </c>
      <c r="AG2159" s="31">
        <f t="shared" si="1007"/>
        <v>-1</v>
      </c>
      <c r="AI2159" s="31">
        <f t="shared" si="991"/>
        <v>47216.666666666664</v>
      </c>
      <c r="AJ2159" s="31">
        <f t="shared" si="1010"/>
        <v>44440</v>
      </c>
      <c r="AK2159" s="31">
        <f t="shared" si="1011"/>
        <v>1232.6666666666665</v>
      </c>
      <c r="AL2159" s="31">
        <f t="shared" si="1012"/>
        <v>150.17126374616899</v>
      </c>
      <c r="AM2159" s="31">
        <f t="shared" si="1013"/>
        <v>1</v>
      </c>
    </row>
    <row r="2160" spans="1:39" x14ac:dyDescent="0.4">
      <c r="A2160" s="44">
        <v>40987</v>
      </c>
      <c r="B2160" s="45">
        <v>47700</v>
      </c>
      <c r="C2160" s="45">
        <v>48950</v>
      </c>
      <c r="D2160" s="45">
        <v>47200</v>
      </c>
      <c r="E2160" s="45">
        <v>47600</v>
      </c>
      <c r="F2160" s="46">
        <v>0.42</v>
      </c>
      <c r="G2160" s="31">
        <f t="shared" si="992"/>
        <v>1</v>
      </c>
      <c r="I2160" s="3">
        <f t="shared" si="990"/>
        <v>200</v>
      </c>
      <c r="J2160" s="31">
        <f t="shared" si="993"/>
        <v>200</v>
      </c>
      <c r="K2160" s="31">
        <f t="shared" si="994"/>
        <v>0</v>
      </c>
      <c r="L2160" s="31">
        <f t="shared" si="1017"/>
        <v>508.5230113351634</v>
      </c>
      <c r="M2160" s="31">
        <f t="shared" si="1017"/>
        <v>253.87303651052164</v>
      </c>
      <c r="N2160" s="31">
        <f t="shared" si="1005"/>
        <v>2.0030603419914108</v>
      </c>
      <c r="O2160" s="31">
        <f t="shared" si="1006"/>
        <v>66.700635814168393</v>
      </c>
      <c r="P2160" s="31">
        <f t="shared" si="1009"/>
        <v>1</v>
      </c>
      <c r="R2160" s="3">
        <f t="shared" si="995"/>
        <v>48950</v>
      </c>
      <c r="S2160" s="3">
        <f t="shared" si="996"/>
        <v>44650</v>
      </c>
      <c r="T2160" s="31">
        <f t="shared" si="997"/>
        <v>68.604651162790702</v>
      </c>
      <c r="U2160" s="31">
        <f t="shared" si="999"/>
        <v>83.059248299204469</v>
      </c>
      <c r="V2160" s="31">
        <f t="shared" si="998"/>
        <v>-1</v>
      </c>
      <c r="W2160" s="31">
        <f t="shared" si="1000"/>
        <v>1</v>
      </c>
      <c r="Y2160" s="3">
        <f t="shared" si="1001"/>
        <v>45591.666666666664</v>
      </c>
      <c r="Z2160" s="3">
        <f t="shared" si="1014"/>
        <v>44351.923076923078</v>
      </c>
      <c r="AA2160" s="3">
        <f t="shared" si="1015"/>
        <v>1239.7435897435862</v>
      </c>
      <c r="AB2160" s="3">
        <f t="shared" si="1016"/>
        <v>1</v>
      </c>
      <c r="AC2160" s="3"/>
      <c r="AD2160" s="3">
        <f t="shared" si="1002"/>
        <v>48950</v>
      </c>
      <c r="AE2160" s="3">
        <f t="shared" si="1003"/>
        <v>43100</v>
      </c>
      <c r="AF2160" s="31">
        <f t="shared" si="1004"/>
        <v>-23.076923076923077</v>
      </c>
      <c r="AG2160" s="31">
        <f t="shared" si="1007"/>
        <v>-1</v>
      </c>
      <c r="AI2160" s="31">
        <f t="shared" si="991"/>
        <v>47916.666666666664</v>
      </c>
      <c r="AJ2160" s="31">
        <f t="shared" si="1010"/>
        <v>44642.5</v>
      </c>
      <c r="AK2160" s="31">
        <f t="shared" si="1011"/>
        <v>1350.8333333333328</v>
      </c>
      <c r="AL2160" s="31">
        <f t="shared" si="1012"/>
        <v>161.58749742957016</v>
      </c>
      <c r="AM2160" s="31">
        <f t="shared" si="1013"/>
        <v>1</v>
      </c>
    </row>
    <row r="2161" spans="1:39" x14ac:dyDescent="0.4">
      <c r="A2161" s="44">
        <v>40988</v>
      </c>
      <c r="B2161" s="45">
        <v>47200</v>
      </c>
      <c r="C2161" s="45">
        <v>47600</v>
      </c>
      <c r="D2161" s="45">
        <v>46350</v>
      </c>
      <c r="E2161" s="45">
        <v>46550</v>
      </c>
      <c r="F2161" s="46">
        <v>-2.21</v>
      </c>
      <c r="G2161" s="31">
        <f t="shared" si="992"/>
        <v>-1</v>
      </c>
      <c r="I2161" s="3">
        <f t="shared" si="990"/>
        <v>-1050</v>
      </c>
      <c r="J2161" s="31">
        <f t="shared" si="993"/>
        <v>0</v>
      </c>
      <c r="K2161" s="31">
        <f t="shared" si="994"/>
        <v>1050</v>
      </c>
      <c r="L2161" s="31">
        <f t="shared" si="1017"/>
        <v>472.1999390969375</v>
      </c>
      <c r="M2161" s="31">
        <f t="shared" si="1017"/>
        <v>310.73924818834155</v>
      </c>
      <c r="N2161" s="31">
        <f t="shared" si="1005"/>
        <v>1.5196018586320752</v>
      </c>
      <c r="O2161" s="31">
        <f t="shared" si="1006"/>
        <v>60.311189778891773</v>
      </c>
      <c r="P2161" s="31">
        <f t="shared" si="1009"/>
        <v>-1</v>
      </c>
      <c r="R2161" s="3">
        <f t="shared" si="995"/>
        <v>48950</v>
      </c>
      <c r="S2161" s="3">
        <f t="shared" si="996"/>
        <v>45200</v>
      </c>
      <c r="T2161" s="31">
        <f t="shared" si="997"/>
        <v>36</v>
      </c>
      <c r="U2161" s="31">
        <f t="shared" si="999"/>
        <v>63.603849238171613</v>
      </c>
      <c r="V2161" s="31">
        <f t="shared" si="998"/>
        <v>-1</v>
      </c>
      <c r="W2161" s="31">
        <f t="shared" si="1000"/>
        <v>-1</v>
      </c>
      <c r="Y2161" s="3">
        <f t="shared" si="1001"/>
        <v>45641.666666666664</v>
      </c>
      <c r="Z2161" s="3">
        <f t="shared" si="1014"/>
        <v>44501.923076923078</v>
      </c>
      <c r="AA2161" s="3">
        <f t="shared" si="1015"/>
        <v>1139.7435897435862</v>
      </c>
      <c r="AB2161" s="3">
        <f t="shared" si="1016"/>
        <v>-1</v>
      </c>
      <c r="AC2161" s="3"/>
      <c r="AD2161" s="3">
        <f t="shared" si="1002"/>
        <v>48950</v>
      </c>
      <c r="AE2161" s="3">
        <f t="shared" si="1003"/>
        <v>43100</v>
      </c>
      <c r="AF2161" s="31">
        <f t="shared" si="1004"/>
        <v>-41.025641025641022</v>
      </c>
      <c r="AG2161" s="31">
        <f t="shared" si="1007"/>
        <v>-1</v>
      </c>
      <c r="AI2161" s="31">
        <f t="shared" si="991"/>
        <v>46833.333333333336</v>
      </c>
      <c r="AJ2161" s="31">
        <f t="shared" si="1010"/>
        <v>44799.166666666672</v>
      </c>
      <c r="AK2161" s="31">
        <f t="shared" si="1011"/>
        <v>1410.8333333333333</v>
      </c>
      <c r="AL2161" s="31">
        <f t="shared" si="1012"/>
        <v>96.121283717267076</v>
      </c>
      <c r="AM2161" s="31">
        <f t="shared" si="1013"/>
        <v>-1</v>
      </c>
    </row>
    <row r="2162" spans="1:39" x14ac:dyDescent="0.4">
      <c r="A2162" s="44">
        <v>40989</v>
      </c>
      <c r="B2162" s="45">
        <v>45950</v>
      </c>
      <c r="C2162" s="45">
        <v>46100</v>
      </c>
      <c r="D2162" s="45">
        <v>44650</v>
      </c>
      <c r="E2162" s="45">
        <v>44700</v>
      </c>
      <c r="F2162" s="46">
        <v>-3.97</v>
      </c>
      <c r="G2162" s="31">
        <f t="shared" si="992"/>
        <v>-1</v>
      </c>
      <c r="I2162" s="3">
        <f t="shared" si="990"/>
        <v>-1850</v>
      </c>
      <c r="J2162" s="31">
        <f t="shared" si="993"/>
        <v>0</v>
      </c>
      <c r="K2162" s="31">
        <f t="shared" si="994"/>
        <v>1850</v>
      </c>
      <c r="L2162" s="31">
        <f t="shared" si="1017"/>
        <v>438.47137201858487</v>
      </c>
      <c r="M2162" s="31">
        <f t="shared" si="1017"/>
        <v>420.68644474631714</v>
      </c>
      <c r="N2162" s="31">
        <f t="shared" si="1005"/>
        <v>1.0422759694170618</v>
      </c>
      <c r="O2162" s="31">
        <f t="shared" si="1006"/>
        <v>51.035020977824288</v>
      </c>
      <c r="P2162" s="31">
        <f t="shared" si="1009"/>
        <v>-1</v>
      </c>
      <c r="R2162" s="3">
        <f t="shared" si="995"/>
        <v>48950</v>
      </c>
      <c r="S2162" s="3">
        <f t="shared" si="996"/>
        <v>44650</v>
      </c>
      <c r="T2162" s="31">
        <f t="shared" si="997"/>
        <v>1.1627906976744187</v>
      </c>
      <c r="U2162" s="31">
        <f t="shared" si="999"/>
        <v>35.255813953488378</v>
      </c>
      <c r="V2162" s="31">
        <f t="shared" si="998"/>
        <v>-1</v>
      </c>
      <c r="W2162" s="31">
        <f t="shared" si="1000"/>
        <v>-1</v>
      </c>
      <c r="Y2162" s="3">
        <f t="shared" si="1001"/>
        <v>45504.166666666664</v>
      </c>
      <c r="Z2162" s="3">
        <f t="shared" si="1014"/>
        <v>44551.923076923078</v>
      </c>
      <c r="AA2162" s="3">
        <f t="shared" si="1015"/>
        <v>952.2435897435862</v>
      </c>
      <c r="AB2162" s="3">
        <f t="shared" si="1016"/>
        <v>-1</v>
      </c>
      <c r="AC2162" s="3"/>
      <c r="AD2162" s="3">
        <f t="shared" si="1002"/>
        <v>48950</v>
      </c>
      <c r="AE2162" s="3">
        <f t="shared" si="1003"/>
        <v>43100</v>
      </c>
      <c r="AF2162" s="31">
        <f t="shared" si="1004"/>
        <v>-72.649572649572647</v>
      </c>
      <c r="AG2162" s="31">
        <f t="shared" si="1007"/>
        <v>-1</v>
      </c>
      <c r="AI2162" s="31">
        <f t="shared" si="991"/>
        <v>45150</v>
      </c>
      <c r="AJ2162" s="31">
        <f t="shared" si="1010"/>
        <v>44912.500000000007</v>
      </c>
      <c r="AK2162" s="31">
        <f t="shared" si="1011"/>
        <v>1321.2499999999993</v>
      </c>
      <c r="AL2162" s="31">
        <f t="shared" si="1012"/>
        <v>11.983601387574536</v>
      </c>
      <c r="AM2162" s="31">
        <f t="shared" si="1013"/>
        <v>-1</v>
      </c>
    </row>
    <row r="2163" spans="1:39" x14ac:dyDescent="0.4">
      <c r="A2163" s="44">
        <v>40990</v>
      </c>
      <c r="B2163" s="45">
        <v>45000</v>
      </c>
      <c r="C2163" s="45">
        <v>45250</v>
      </c>
      <c r="D2163" s="45">
        <v>43750</v>
      </c>
      <c r="E2163" s="45">
        <v>44800</v>
      </c>
      <c r="F2163" s="46">
        <v>0.22</v>
      </c>
      <c r="G2163" s="31">
        <f t="shared" si="992"/>
        <v>1</v>
      </c>
      <c r="I2163" s="3">
        <f t="shared" si="990"/>
        <v>100</v>
      </c>
      <c r="J2163" s="31">
        <f t="shared" si="993"/>
        <v>100</v>
      </c>
      <c r="K2163" s="31">
        <f t="shared" si="994"/>
        <v>0</v>
      </c>
      <c r="L2163" s="31">
        <f t="shared" si="1017"/>
        <v>414.2948454458288</v>
      </c>
      <c r="M2163" s="31">
        <f t="shared" si="1017"/>
        <v>390.63741297872309</v>
      </c>
      <c r="N2163" s="31">
        <f t="shared" si="1005"/>
        <v>1.0605611026519732</v>
      </c>
      <c r="O2163" s="31">
        <f t="shared" si="1006"/>
        <v>51.469529405704833</v>
      </c>
      <c r="P2163" s="31">
        <f t="shared" si="1009"/>
        <v>1</v>
      </c>
      <c r="R2163" s="3">
        <f t="shared" si="995"/>
        <v>48950</v>
      </c>
      <c r="S2163" s="3">
        <f t="shared" si="996"/>
        <v>43750</v>
      </c>
      <c r="T2163" s="31">
        <f t="shared" si="997"/>
        <v>20.192307692307693</v>
      </c>
      <c r="U2163" s="31">
        <f t="shared" si="999"/>
        <v>19.118366129994037</v>
      </c>
      <c r="V2163" s="31">
        <f t="shared" si="998"/>
        <v>1</v>
      </c>
      <c r="W2163" s="31">
        <f t="shared" si="1000"/>
        <v>-1</v>
      </c>
      <c r="Y2163" s="3">
        <f t="shared" si="1001"/>
        <v>45483.333333333336</v>
      </c>
      <c r="Z2163" s="3">
        <f t="shared" si="1014"/>
        <v>44621.153846153844</v>
      </c>
      <c r="AA2163" s="3">
        <f t="shared" si="1015"/>
        <v>862.17948717949184</v>
      </c>
      <c r="AB2163" s="3">
        <f t="shared" si="1016"/>
        <v>-1</v>
      </c>
      <c r="AC2163" s="3"/>
      <c r="AD2163" s="3">
        <f t="shared" si="1002"/>
        <v>48950</v>
      </c>
      <c r="AE2163" s="3">
        <f t="shared" si="1003"/>
        <v>43100</v>
      </c>
      <c r="AF2163" s="31">
        <f t="shared" si="1004"/>
        <v>-70.940170940170944</v>
      </c>
      <c r="AG2163" s="31">
        <f t="shared" si="1007"/>
        <v>1</v>
      </c>
      <c r="AI2163" s="31">
        <f t="shared" si="991"/>
        <v>44600</v>
      </c>
      <c r="AJ2163" s="31">
        <f t="shared" si="1010"/>
        <v>45066.666666666672</v>
      </c>
      <c r="AK2163" s="31">
        <f t="shared" si="1011"/>
        <v>1154.9999999999995</v>
      </c>
      <c r="AL2163" s="31">
        <f t="shared" si="1012"/>
        <v>-26.936026936027229</v>
      </c>
      <c r="AM2163" s="31">
        <f t="shared" si="1013"/>
        <v>-1</v>
      </c>
    </row>
    <row r="2164" spans="1:39" x14ac:dyDescent="0.4">
      <c r="A2164" s="47">
        <v>40991</v>
      </c>
      <c r="B2164" s="48">
        <v>44800</v>
      </c>
      <c r="C2164" s="48">
        <v>45300</v>
      </c>
      <c r="D2164" s="48">
        <v>43950</v>
      </c>
      <c r="E2164" s="48">
        <v>45000</v>
      </c>
      <c r="F2164" s="49">
        <v>0.45</v>
      </c>
      <c r="G2164" s="31">
        <f t="shared" si="992"/>
        <v>1</v>
      </c>
      <c r="I2164" s="3">
        <f t="shared" si="990"/>
        <v>200</v>
      </c>
      <c r="J2164" s="31">
        <f t="shared" si="993"/>
        <v>200</v>
      </c>
      <c r="K2164" s="31">
        <f t="shared" si="994"/>
        <v>0</v>
      </c>
      <c r="L2164" s="31">
        <f t="shared" si="1017"/>
        <v>398.98807077112673</v>
      </c>
      <c r="M2164" s="31">
        <f t="shared" si="1017"/>
        <v>362.73474062310004</v>
      </c>
      <c r="N2164" s="31">
        <f t="shared" si="1005"/>
        <v>1.099944466542552</v>
      </c>
      <c r="O2164" s="31">
        <f t="shared" si="1006"/>
        <v>52.379693085577287</v>
      </c>
      <c r="P2164" s="31">
        <f t="shared" si="1009"/>
        <v>1</v>
      </c>
      <c r="R2164" s="3">
        <f t="shared" si="995"/>
        <v>48950</v>
      </c>
      <c r="S2164" s="3">
        <f t="shared" si="996"/>
        <v>43750</v>
      </c>
      <c r="T2164" s="31">
        <f t="shared" si="997"/>
        <v>24.03846153846154</v>
      </c>
      <c r="U2164" s="31">
        <f t="shared" si="999"/>
        <v>15.13118664281455</v>
      </c>
      <c r="V2164" s="31">
        <f t="shared" si="998"/>
        <v>1</v>
      </c>
      <c r="W2164" s="31">
        <f t="shared" si="1000"/>
        <v>-1</v>
      </c>
      <c r="Y2164" s="3">
        <f t="shared" si="1001"/>
        <v>45608.333333333336</v>
      </c>
      <c r="Z2164" s="3">
        <f t="shared" si="1014"/>
        <v>44655.769230769234</v>
      </c>
      <c r="AA2164" s="3">
        <f t="shared" si="1015"/>
        <v>952.56410256410163</v>
      </c>
      <c r="AB2164" s="3">
        <f t="shared" si="1016"/>
        <v>1</v>
      </c>
      <c r="AC2164" s="3"/>
      <c r="AD2164" s="3">
        <f t="shared" si="1002"/>
        <v>48950</v>
      </c>
      <c r="AE2164" s="3">
        <f t="shared" si="1003"/>
        <v>43100</v>
      </c>
      <c r="AF2164" s="31">
        <f t="shared" si="1004"/>
        <v>-67.521367521367523</v>
      </c>
      <c r="AG2164" s="31">
        <f t="shared" si="1007"/>
        <v>1</v>
      </c>
      <c r="AI2164" s="31">
        <f t="shared" si="991"/>
        <v>44750</v>
      </c>
      <c r="AJ2164" s="31">
        <f t="shared" si="1010"/>
        <v>45251.666666666664</v>
      </c>
      <c r="AK2164" s="31">
        <f t="shared" si="1011"/>
        <v>980.16666666666606</v>
      </c>
      <c r="AL2164" s="31">
        <f t="shared" si="1012"/>
        <v>-34.121181205010345</v>
      </c>
      <c r="AM2164" s="31">
        <f t="shared" si="1013"/>
        <v>-1</v>
      </c>
    </row>
    <row r="2165" spans="1:39" x14ac:dyDescent="0.4">
      <c r="A2165" s="44">
        <v>40994</v>
      </c>
      <c r="B2165" s="45">
        <v>45100</v>
      </c>
      <c r="C2165" s="45">
        <v>45850</v>
      </c>
      <c r="D2165" s="45">
        <v>44650</v>
      </c>
      <c r="E2165" s="45">
        <v>44650</v>
      </c>
      <c r="F2165" s="46">
        <v>-0.78</v>
      </c>
      <c r="G2165" s="31">
        <f t="shared" si="992"/>
        <v>-1</v>
      </c>
      <c r="I2165" s="3">
        <f t="shared" si="990"/>
        <v>-350</v>
      </c>
      <c r="J2165" s="31">
        <f t="shared" si="993"/>
        <v>0</v>
      </c>
      <c r="K2165" s="31">
        <f t="shared" si="994"/>
        <v>350</v>
      </c>
      <c r="L2165" s="31">
        <f t="shared" si="1017"/>
        <v>370.48892285890344</v>
      </c>
      <c r="M2165" s="31">
        <f t="shared" si="1017"/>
        <v>361.82511629287859</v>
      </c>
      <c r="N2165" s="31">
        <f t="shared" si="1005"/>
        <v>1.0239447351106825</v>
      </c>
      <c r="O2165" s="31">
        <f t="shared" si="1006"/>
        <v>50.591536287905939</v>
      </c>
      <c r="P2165" s="31">
        <f t="shared" si="1009"/>
        <v>-1</v>
      </c>
      <c r="R2165" s="3">
        <f t="shared" si="995"/>
        <v>47600</v>
      </c>
      <c r="S2165" s="3">
        <f t="shared" si="996"/>
        <v>43750</v>
      </c>
      <c r="T2165" s="31">
        <f t="shared" si="997"/>
        <v>23.376623376623375</v>
      </c>
      <c r="U2165" s="31">
        <f t="shared" si="999"/>
        <v>22.535797535797538</v>
      </c>
      <c r="V2165" s="31">
        <f t="shared" si="998"/>
        <v>-1</v>
      </c>
      <c r="W2165" s="31">
        <f t="shared" si="1000"/>
        <v>1</v>
      </c>
      <c r="Y2165" s="3">
        <f t="shared" si="1001"/>
        <v>45579.166666666664</v>
      </c>
      <c r="Z2165" s="3">
        <f t="shared" si="1014"/>
        <v>44698.076923076922</v>
      </c>
      <c r="AA2165" s="3">
        <f t="shared" si="1015"/>
        <v>881.08974358974228</v>
      </c>
      <c r="AB2165" s="3">
        <f t="shared" si="1016"/>
        <v>-1</v>
      </c>
      <c r="AC2165" s="3"/>
      <c r="AD2165" s="3">
        <f t="shared" si="1002"/>
        <v>48950</v>
      </c>
      <c r="AE2165" s="3">
        <f t="shared" si="1003"/>
        <v>43100</v>
      </c>
      <c r="AF2165" s="31">
        <f t="shared" si="1004"/>
        <v>-73.504273504273513</v>
      </c>
      <c r="AG2165" s="31">
        <f t="shared" si="1007"/>
        <v>-1</v>
      </c>
      <c r="AI2165" s="31">
        <f t="shared" si="991"/>
        <v>45050</v>
      </c>
      <c r="AJ2165" s="31">
        <f t="shared" si="1010"/>
        <v>45369.166666666664</v>
      </c>
      <c r="AK2165" s="31">
        <f t="shared" si="1011"/>
        <v>874.41666666666606</v>
      </c>
      <c r="AL2165" s="31">
        <f t="shared" si="1012"/>
        <v>-24.333682772641911</v>
      </c>
      <c r="AM2165" s="31">
        <f t="shared" si="1013"/>
        <v>1</v>
      </c>
    </row>
    <row r="2166" spans="1:39" x14ac:dyDescent="0.4">
      <c r="A2166" s="44">
        <v>40995</v>
      </c>
      <c r="B2166" s="45">
        <v>45600</v>
      </c>
      <c r="C2166" s="45">
        <v>45700</v>
      </c>
      <c r="D2166" s="45">
        <v>44700</v>
      </c>
      <c r="E2166" s="45">
        <v>44800</v>
      </c>
      <c r="F2166" s="46">
        <v>0.34</v>
      </c>
      <c r="G2166" s="31">
        <f t="shared" si="992"/>
        <v>1</v>
      </c>
      <c r="I2166" s="3">
        <f t="shared" si="990"/>
        <v>150</v>
      </c>
      <c r="J2166" s="31">
        <f t="shared" si="993"/>
        <v>150</v>
      </c>
      <c r="K2166" s="31">
        <f t="shared" si="994"/>
        <v>0</v>
      </c>
      <c r="L2166" s="31">
        <f t="shared" si="1017"/>
        <v>354.73971408326753</v>
      </c>
      <c r="M2166" s="31">
        <f t="shared" si="1017"/>
        <v>335.98046512910156</v>
      </c>
      <c r="N2166" s="31">
        <f t="shared" si="1005"/>
        <v>1.0558343442585498</v>
      </c>
      <c r="O2166" s="31">
        <f t="shared" si="1006"/>
        <v>51.357948523782603</v>
      </c>
      <c r="P2166" s="31">
        <f t="shared" si="1009"/>
        <v>1</v>
      </c>
      <c r="R2166" s="3">
        <f t="shared" si="995"/>
        <v>46100</v>
      </c>
      <c r="S2166" s="3">
        <f t="shared" si="996"/>
        <v>43750</v>
      </c>
      <c r="T2166" s="31">
        <f t="shared" si="997"/>
        <v>44.680851063829785</v>
      </c>
      <c r="U2166" s="31">
        <f t="shared" si="999"/>
        <v>30.698645326304899</v>
      </c>
      <c r="V2166" s="31">
        <f t="shared" si="998"/>
        <v>1</v>
      </c>
      <c r="W2166" s="31">
        <f t="shared" si="1000"/>
        <v>1</v>
      </c>
      <c r="Y2166" s="3">
        <f t="shared" si="1001"/>
        <v>45616.666666666664</v>
      </c>
      <c r="Z2166" s="3">
        <f t="shared" si="1014"/>
        <v>44736.538461538461</v>
      </c>
      <c r="AA2166" s="3">
        <f t="shared" si="1015"/>
        <v>880.12820512820326</v>
      </c>
      <c r="AB2166" s="3">
        <f t="shared" si="1016"/>
        <v>-1</v>
      </c>
      <c r="AC2166" s="3"/>
      <c r="AD2166" s="3">
        <f t="shared" si="1002"/>
        <v>48950</v>
      </c>
      <c r="AE2166" s="3">
        <f t="shared" si="1003"/>
        <v>43100</v>
      </c>
      <c r="AF2166" s="31">
        <f t="shared" si="1004"/>
        <v>-70.940170940170944</v>
      </c>
      <c r="AG2166" s="31">
        <f t="shared" si="1007"/>
        <v>1</v>
      </c>
      <c r="AI2166" s="31">
        <f t="shared" si="991"/>
        <v>45066.666666666664</v>
      </c>
      <c r="AJ2166" s="31">
        <f t="shared" si="1010"/>
        <v>45444.166666666657</v>
      </c>
      <c r="AK2166" s="31">
        <f t="shared" si="1011"/>
        <v>806.91666666666538</v>
      </c>
      <c r="AL2166" s="31">
        <f t="shared" si="1012"/>
        <v>-31.188681193844332</v>
      </c>
      <c r="AM2166" s="31">
        <f t="shared" si="1013"/>
        <v>-1</v>
      </c>
    </row>
    <row r="2167" spans="1:39" x14ac:dyDescent="0.4">
      <c r="A2167" s="44">
        <v>40996</v>
      </c>
      <c r="B2167" s="45">
        <v>44500</v>
      </c>
      <c r="C2167" s="45">
        <v>45200</v>
      </c>
      <c r="D2167" s="45">
        <v>43800</v>
      </c>
      <c r="E2167" s="45">
        <v>44550</v>
      </c>
      <c r="F2167" s="46">
        <v>-0.56000000000000005</v>
      </c>
      <c r="G2167" s="31">
        <f t="shared" si="992"/>
        <v>-1</v>
      </c>
      <c r="I2167" s="3">
        <f t="shared" si="990"/>
        <v>-250</v>
      </c>
      <c r="J2167" s="31">
        <f t="shared" si="993"/>
        <v>0</v>
      </c>
      <c r="K2167" s="31">
        <f t="shared" si="994"/>
        <v>250</v>
      </c>
      <c r="L2167" s="31">
        <f t="shared" si="1017"/>
        <v>329.40116307731984</v>
      </c>
      <c r="M2167" s="31">
        <f t="shared" si="1017"/>
        <v>329.83900333416574</v>
      </c>
      <c r="N2167" s="31">
        <f t="shared" si="1005"/>
        <v>0.99867256372830382</v>
      </c>
      <c r="O2167" s="31">
        <f t="shared" si="1006"/>
        <v>49.966792052490582</v>
      </c>
      <c r="P2167" s="31">
        <f t="shared" si="1009"/>
        <v>-1</v>
      </c>
      <c r="R2167" s="3">
        <f t="shared" si="995"/>
        <v>45850</v>
      </c>
      <c r="S2167" s="3">
        <f t="shared" si="996"/>
        <v>43750</v>
      </c>
      <c r="T2167" s="31">
        <f t="shared" si="997"/>
        <v>38.095238095238095</v>
      </c>
      <c r="U2167" s="31">
        <f t="shared" si="999"/>
        <v>35.384237511897084</v>
      </c>
      <c r="V2167" s="31">
        <f t="shared" si="998"/>
        <v>-1</v>
      </c>
      <c r="W2167" s="31">
        <f t="shared" si="1000"/>
        <v>1</v>
      </c>
      <c r="Y2167" s="3">
        <f t="shared" si="1001"/>
        <v>45625</v>
      </c>
      <c r="Z2167" s="3">
        <f t="shared" si="1014"/>
        <v>44780.769230769234</v>
      </c>
      <c r="AA2167" s="3">
        <f t="shared" si="1015"/>
        <v>844.23076923076587</v>
      </c>
      <c r="AB2167" s="3">
        <f t="shared" si="1016"/>
        <v>-1</v>
      </c>
      <c r="AC2167" s="3"/>
      <c r="AD2167" s="3">
        <f t="shared" si="1002"/>
        <v>48950</v>
      </c>
      <c r="AE2167" s="3">
        <f t="shared" si="1003"/>
        <v>43650</v>
      </c>
      <c r="AF2167" s="31">
        <f t="shared" si="1004"/>
        <v>-83.018867924528308</v>
      </c>
      <c r="AG2167" s="31">
        <f t="shared" si="1007"/>
        <v>-1</v>
      </c>
      <c r="AI2167" s="31">
        <f t="shared" si="991"/>
        <v>44516.666666666664</v>
      </c>
      <c r="AJ2167" s="31">
        <f t="shared" si="1010"/>
        <v>45436.666666666657</v>
      </c>
      <c r="AK2167" s="31">
        <f t="shared" si="1011"/>
        <v>813.66666666666538</v>
      </c>
      <c r="AL2167" s="31">
        <f t="shared" si="1012"/>
        <v>-75.378943056124058</v>
      </c>
      <c r="AM2167" s="31">
        <f t="shared" si="1013"/>
        <v>-1</v>
      </c>
    </row>
    <row r="2168" spans="1:39" x14ac:dyDescent="0.4">
      <c r="A2168" s="44">
        <v>40997</v>
      </c>
      <c r="B2168" s="45">
        <v>43750</v>
      </c>
      <c r="C2168" s="45">
        <v>45500</v>
      </c>
      <c r="D2168" s="45">
        <v>43700</v>
      </c>
      <c r="E2168" s="45">
        <v>45050</v>
      </c>
      <c r="F2168" s="46">
        <v>1.1200000000000001</v>
      </c>
      <c r="G2168" s="31">
        <f t="shared" si="992"/>
        <v>1</v>
      </c>
      <c r="I2168" s="3">
        <f t="shared" si="990"/>
        <v>500</v>
      </c>
      <c r="J2168" s="31">
        <f t="shared" si="993"/>
        <v>500</v>
      </c>
      <c r="K2168" s="31">
        <f t="shared" si="994"/>
        <v>0</v>
      </c>
      <c r="L2168" s="31">
        <f t="shared" si="1017"/>
        <v>341.58679428608269</v>
      </c>
      <c r="M2168" s="31">
        <f t="shared" si="1017"/>
        <v>306.27907452458248</v>
      </c>
      <c r="N2168" s="31">
        <f t="shared" si="1005"/>
        <v>1.1152795691847579</v>
      </c>
      <c r="O2168" s="31">
        <f t="shared" si="1006"/>
        <v>52.724925131981195</v>
      </c>
      <c r="P2168" s="31">
        <f t="shared" si="1009"/>
        <v>1</v>
      </c>
      <c r="R2168" s="3">
        <f t="shared" si="995"/>
        <v>45850</v>
      </c>
      <c r="S2168" s="3">
        <f t="shared" si="996"/>
        <v>43700</v>
      </c>
      <c r="T2168" s="31">
        <f t="shared" si="997"/>
        <v>62.790697674418603</v>
      </c>
      <c r="U2168" s="31">
        <f t="shared" si="999"/>
        <v>48.522262277828823</v>
      </c>
      <c r="V2168" s="31">
        <f t="shared" si="998"/>
        <v>1</v>
      </c>
      <c r="W2168" s="31">
        <f t="shared" si="1000"/>
        <v>1</v>
      </c>
      <c r="Y2168" s="3">
        <f t="shared" si="1001"/>
        <v>45629.166666666664</v>
      </c>
      <c r="Z2168" s="3">
        <f t="shared" si="1014"/>
        <v>44878.846153846156</v>
      </c>
      <c r="AA2168" s="3">
        <f t="shared" si="1015"/>
        <v>750.32051282050816</v>
      </c>
      <c r="AB2168" s="3">
        <f t="shared" si="1016"/>
        <v>-1</v>
      </c>
      <c r="AC2168" s="3"/>
      <c r="AD2168" s="3">
        <f t="shared" si="1002"/>
        <v>48950</v>
      </c>
      <c r="AE2168" s="3">
        <f t="shared" si="1003"/>
        <v>43650</v>
      </c>
      <c r="AF2168" s="31">
        <f t="shared" si="1004"/>
        <v>-73.584905660377359</v>
      </c>
      <c r="AG2168" s="31">
        <f t="shared" si="1007"/>
        <v>1</v>
      </c>
      <c r="AI2168" s="31">
        <f t="shared" si="991"/>
        <v>44750</v>
      </c>
      <c r="AJ2168" s="31">
        <f t="shared" si="1010"/>
        <v>45401.666666666664</v>
      </c>
      <c r="AK2168" s="31">
        <f t="shared" si="1011"/>
        <v>840.33333333333246</v>
      </c>
      <c r="AL2168" s="31">
        <f t="shared" si="1012"/>
        <v>-51.699061219092819</v>
      </c>
      <c r="AM2168" s="31">
        <f t="shared" si="1013"/>
        <v>1</v>
      </c>
    </row>
    <row r="2169" spans="1:39" x14ac:dyDescent="0.4">
      <c r="A2169" s="47">
        <v>40998</v>
      </c>
      <c r="B2169" s="48">
        <v>45500</v>
      </c>
      <c r="C2169" s="48">
        <v>45800</v>
      </c>
      <c r="D2169" s="48">
        <v>44100</v>
      </c>
      <c r="E2169" s="48">
        <v>45050</v>
      </c>
      <c r="F2169" s="49">
        <v>0</v>
      </c>
      <c r="G2169" s="31">
        <f t="shared" si="992"/>
        <v>-1</v>
      </c>
      <c r="I2169" s="3">
        <f t="shared" si="990"/>
        <v>0</v>
      </c>
      <c r="J2169" s="31">
        <f t="shared" si="993"/>
        <v>0</v>
      </c>
      <c r="K2169" s="31">
        <f t="shared" si="994"/>
        <v>0</v>
      </c>
      <c r="L2169" s="31">
        <f t="shared" si="1017"/>
        <v>317.18773755136255</v>
      </c>
      <c r="M2169" s="31">
        <f t="shared" si="1017"/>
        <v>284.40199777282658</v>
      </c>
      <c r="N2169" s="31">
        <f t="shared" si="1005"/>
        <v>1.1152795691847581</v>
      </c>
      <c r="O2169" s="31">
        <f t="shared" si="1006"/>
        <v>52.724925131981195</v>
      </c>
      <c r="P2169" s="31">
        <f t="shared" si="1009"/>
        <v>-1</v>
      </c>
      <c r="R2169" s="3">
        <f t="shared" si="995"/>
        <v>45850</v>
      </c>
      <c r="S2169" s="3">
        <f t="shared" si="996"/>
        <v>43700</v>
      </c>
      <c r="T2169" s="31">
        <f t="shared" si="997"/>
        <v>62.790697674418603</v>
      </c>
      <c r="U2169" s="31">
        <f t="shared" si="999"/>
        <v>54.558877814691762</v>
      </c>
      <c r="V2169" s="31">
        <f t="shared" si="998"/>
        <v>-1</v>
      </c>
      <c r="W2169" s="31">
        <f t="shared" si="1000"/>
        <v>1</v>
      </c>
      <c r="Y2169" s="3">
        <f t="shared" si="1001"/>
        <v>45595.833333333336</v>
      </c>
      <c r="Z2169" s="3">
        <f t="shared" si="1014"/>
        <v>45023.076923076922</v>
      </c>
      <c r="AA2169" s="3">
        <f t="shared" si="1015"/>
        <v>572.7564102564138</v>
      </c>
      <c r="AB2169" s="3">
        <f t="shared" si="1016"/>
        <v>-1</v>
      </c>
      <c r="AC2169" s="3"/>
      <c r="AD2169" s="3">
        <f t="shared" si="1002"/>
        <v>48950</v>
      </c>
      <c r="AE2169" s="3">
        <f t="shared" si="1003"/>
        <v>43700</v>
      </c>
      <c r="AF2169" s="31">
        <f t="shared" si="1004"/>
        <v>-74.285714285714292</v>
      </c>
      <c r="AG2169" s="31">
        <f t="shared" si="1007"/>
        <v>-1</v>
      </c>
      <c r="AI2169" s="31">
        <f t="shared" si="991"/>
        <v>44983.333333333336</v>
      </c>
      <c r="AJ2169" s="31">
        <f t="shared" si="1010"/>
        <v>45357.5</v>
      </c>
      <c r="AK2169" s="31">
        <f t="shared" si="1011"/>
        <v>824.74999999999966</v>
      </c>
      <c r="AL2169" s="31">
        <f t="shared" si="1012"/>
        <v>-30.244855343369863</v>
      </c>
      <c r="AM2169" s="31">
        <f t="shared" si="1013"/>
        <v>1</v>
      </c>
    </row>
    <row r="2170" spans="1:39" x14ac:dyDescent="0.4">
      <c r="A2170" s="44">
        <v>41001</v>
      </c>
      <c r="B2170" s="45">
        <v>44700</v>
      </c>
      <c r="C2170" s="45">
        <v>45400</v>
      </c>
      <c r="D2170" s="45">
        <v>44250</v>
      </c>
      <c r="E2170" s="45">
        <v>44300</v>
      </c>
      <c r="F2170" s="46">
        <v>-1.66</v>
      </c>
      <c r="G2170" s="31">
        <f t="shared" si="992"/>
        <v>-1</v>
      </c>
      <c r="I2170" s="3">
        <f t="shared" si="990"/>
        <v>-750</v>
      </c>
      <c r="J2170" s="31">
        <f t="shared" si="993"/>
        <v>0</v>
      </c>
      <c r="K2170" s="31">
        <f t="shared" si="994"/>
        <v>750</v>
      </c>
      <c r="L2170" s="31">
        <f t="shared" si="1017"/>
        <v>294.53147058340807</v>
      </c>
      <c r="M2170" s="31">
        <f t="shared" si="1017"/>
        <v>317.65899793191045</v>
      </c>
      <c r="N2170" s="31">
        <f t="shared" si="1005"/>
        <v>0.92719385410433197</v>
      </c>
      <c r="O2170" s="31">
        <f t="shared" si="1006"/>
        <v>48.111084005882098</v>
      </c>
      <c r="P2170" s="31">
        <f t="shared" si="1009"/>
        <v>-1</v>
      </c>
      <c r="R2170" s="3">
        <f t="shared" si="995"/>
        <v>45800</v>
      </c>
      <c r="S2170" s="3">
        <f t="shared" si="996"/>
        <v>43700</v>
      </c>
      <c r="T2170" s="31">
        <f t="shared" si="997"/>
        <v>28.571428571428569</v>
      </c>
      <c r="U2170" s="31">
        <f t="shared" si="999"/>
        <v>51.384274640088591</v>
      </c>
      <c r="V2170" s="31">
        <f t="shared" si="998"/>
        <v>-1</v>
      </c>
      <c r="W2170" s="31">
        <f t="shared" si="1000"/>
        <v>-1</v>
      </c>
      <c r="Y2170" s="3">
        <f t="shared" si="1001"/>
        <v>45370.833333333336</v>
      </c>
      <c r="Z2170" s="3">
        <f t="shared" si="1014"/>
        <v>45146.153846153844</v>
      </c>
      <c r="AA2170" s="3">
        <f t="shared" si="1015"/>
        <v>224.67948717949184</v>
      </c>
      <c r="AB2170" s="3">
        <f t="shared" si="1016"/>
        <v>-1</v>
      </c>
      <c r="AC2170" s="3"/>
      <c r="AD2170" s="3">
        <f t="shared" si="1002"/>
        <v>48950</v>
      </c>
      <c r="AE2170" s="3">
        <f t="shared" si="1003"/>
        <v>43700</v>
      </c>
      <c r="AF2170" s="31">
        <f t="shared" si="1004"/>
        <v>-88.571428571428569</v>
      </c>
      <c r="AG2170" s="31">
        <f t="shared" si="1007"/>
        <v>-1</v>
      </c>
      <c r="AI2170" s="31">
        <f t="shared" si="991"/>
        <v>44650</v>
      </c>
      <c r="AJ2170" s="31">
        <f t="shared" si="1010"/>
        <v>45289.166666666672</v>
      </c>
      <c r="AK2170" s="31">
        <f t="shared" si="1011"/>
        <v>799.83333333333508</v>
      </c>
      <c r="AL2170" s="31">
        <f t="shared" si="1012"/>
        <v>-53.274987844690159</v>
      </c>
      <c r="AM2170" s="31">
        <f t="shared" si="1013"/>
        <v>-1</v>
      </c>
    </row>
    <row r="2171" spans="1:39" x14ac:dyDescent="0.4">
      <c r="A2171" s="44">
        <v>41002</v>
      </c>
      <c r="B2171" s="45">
        <v>44300</v>
      </c>
      <c r="C2171" s="45">
        <v>45350</v>
      </c>
      <c r="D2171" s="45">
        <v>44200</v>
      </c>
      <c r="E2171" s="45">
        <v>45000</v>
      </c>
      <c r="F2171" s="46">
        <v>1.58</v>
      </c>
      <c r="G2171" s="31">
        <f t="shared" si="992"/>
        <v>1</v>
      </c>
      <c r="I2171" s="3">
        <f t="shared" si="990"/>
        <v>700</v>
      </c>
      <c r="J2171" s="31">
        <f t="shared" si="993"/>
        <v>700</v>
      </c>
      <c r="K2171" s="31">
        <f t="shared" si="994"/>
        <v>0</v>
      </c>
      <c r="L2171" s="31">
        <f t="shared" si="1017"/>
        <v>323.49350839887893</v>
      </c>
      <c r="M2171" s="31">
        <f t="shared" si="1017"/>
        <v>294.96906950820255</v>
      </c>
      <c r="N2171" s="31">
        <f t="shared" si="1005"/>
        <v>1.0967031524296251</v>
      </c>
      <c r="O2171" s="31">
        <f t="shared" si="1006"/>
        <v>52.306076382762313</v>
      </c>
      <c r="P2171" s="31">
        <f t="shared" si="1009"/>
        <v>1</v>
      </c>
      <c r="R2171" s="3">
        <f t="shared" si="995"/>
        <v>45800</v>
      </c>
      <c r="S2171" s="3">
        <f t="shared" si="996"/>
        <v>43700</v>
      </c>
      <c r="T2171" s="31">
        <f t="shared" si="997"/>
        <v>61.904761904761905</v>
      </c>
      <c r="U2171" s="31">
        <f t="shared" si="999"/>
        <v>51.088962716869695</v>
      </c>
      <c r="V2171" s="31">
        <f t="shared" si="998"/>
        <v>1</v>
      </c>
      <c r="W2171" s="31">
        <f t="shared" si="1000"/>
        <v>-1</v>
      </c>
      <c r="Y2171" s="3">
        <f t="shared" si="1001"/>
        <v>45170.833333333336</v>
      </c>
      <c r="Z2171" s="3">
        <f t="shared" si="1014"/>
        <v>45215.384615384617</v>
      </c>
      <c r="AA2171" s="3">
        <f t="shared" si="1015"/>
        <v>-44.551282051281305</v>
      </c>
      <c r="AB2171" s="3">
        <f t="shared" si="1016"/>
        <v>-1</v>
      </c>
      <c r="AC2171" s="3"/>
      <c r="AD2171" s="3">
        <f t="shared" si="1002"/>
        <v>48950</v>
      </c>
      <c r="AE2171" s="3">
        <f t="shared" si="1003"/>
        <v>43700</v>
      </c>
      <c r="AF2171" s="31">
        <f t="shared" si="1004"/>
        <v>-75.238095238095241</v>
      </c>
      <c r="AG2171" s="31">
        <f t="shared" si="1007"/>
        <v>1</v>
      </c>
      <c r="AI2171" s="31">
        <f t="shared" si="991"/>
        <v>44850</v>
      </c>
      <c r="AJ2171" s="31">
        <f t="shared" si="1010"/>
        <v>45258.333333333328</v>
      </c>
      <c r="AK2171" s="31">
        <f t="shared" si="1011"/>
        <v>797.4999999999975</v>
      </c>
      <c r="AL2171" s="31">
        <f t="shared" si="1012"/>
        <v>-34.134447927551079</v>
      </c>
      <c r="AM2171" s="31">
        <f t="shared" si="1013"/>
        <v>1</v>
      </c>
    </row>
    <row r="2172" spans="1:39" x14ac:dyDescent="0.4">
      <c r="A2172" s="44">
        <v>41003</v>
      </c>
      <c r="B2172" s="45">
        <v>44950</v>
      </c>
      <c r="C2172" s="45">
        <v>44950</v>
      </c>
      <c r="D2172" s="45">
        <v>42750</v>
      </c>
      <c r="E2172" s="45">
        <v>43100</v>
      </c>
      <c r="F2172" s="46">
        <v>-4.22</v>
      </c>
      <c r="G2172" s="31">
        <f t="shared" si="992"/>
        <v>-1</v>
      </c>
      <c r="I2172" s="3">
        <f t="shared" si="990"/>
        <v>-1900</v>
      </c>
      <c r="J2172" s="31">
        <f t="shared" si="993"/>
        <v>0</v>
      </c>
      <c r="K2172" s="31">
        <f t="shared" si="994"/>
        <v>1900</v>
      </c>
      <c r="L2172" s="31">
        <f t="shared" si="1017"/>
        <v>300.38682922753043</v>
      </c>
      <c r="M2172" s="31">
        <f t="shared" si="1017"/>
        <v>409.61413597190233</v>
      </c>
      <c r="N2172" s="31">
        <f t="shared" si="1005"/>
        <v>0.73334097348665628</v>
      </c>
      <c r="O2172" s="31">
        <f t="shared" si="1006"/>
        <v>42.30794660161547</v>
      </c>
      <c r="P2172" s="31">
        <f t="shared" si="1009"/>
        <v>-1</v>
      </c>
      <c r="R2172" s="3">
        <f t="shared" si="995"/>
        <v>45800</v>
      </c>
      <c r="S2172" s="3">
        <f t="shared" si="996"/>
        <v>42750</v>
      </c>
      <c r="T2172" s="31">
        <f t="shared" si="997"/>
        <v>11.475409836065573</v>
      </c>
      <c r="U2172" s="31">
        <f t="shared" si="999"/>
        <v>33.983866770752023</v>
      </c>
      <c r="V2172" s="31">
        <f t="shared" si="998"/>
        <v>-1</v>
      </c>
      <c r="W2172" s="31">
        <f t="shared" si="1000"/>
        <v>-1</v>
      </c>
      <c r="Y2172" s="3">
        <f t="shared" si="1001"/>
        <v>44795.833333333336</v>
      </c>
      <c r="Z2172" s="3">
        <f t="shared" si="1014"/>
        <v>45188.461538461539</v>
      </c>
      <c r="AA2172" s="3">
        <f t="shared" si="1015"/>
        <v>-392.62820512820326</v>
      </c>
      <c r="AB2172" s="3">
        <f t="shared" si="1016"/>
        <v>-1</v>
      </c>
      <c r="AC2172" s="3"/>
      <c r="AD2172" s="3">
        <f t="shared" si="1002"/>
        <v>48950</v>
      </c>
      <c r="AE2172" s="3">
        <f t="shared" si="1003"/>
        <v>42750</v>
      </c>
      <c r="AF2172" s="31">
        <f t="shared" si="1004"/>
        <v>-94.354838709677423</v>
      </c>
      <c r="AG2172" s="31">
        <f t="shared" si="1007"/>
        <v>-1</v>
      </c>
      <c r="AI2172" s="31">
        <f t="shared" si="991"/>
        <v>43600</v>
      </c>
      <c r="AJ2172" s="31">
        <f t="shared" si="1010"/>
        <v>45237.5</v>
      </c>
      <c r="AK2172" s="31">
        <f t="shared" si="1011"/>
        <v>807.9166666666664</v>
      </c>
      <c r="AL2172" s="31">
        <f t="shared" si="1012"/>
        <v>-135.1211964930377</v>
      </c>
      <c r="AM2172" s="31">
        <f t="shared" si="1013"/>
        <v>-1</v>
      </c>
    </row>
    <row r="2173" spans="1:39" x14ac:dyDescent="0.4">
      <c r="A2173" s="44">
        <v>41004</v>
      </c>
      <c r="B2173" s="45">
        <v>43400</v>
      </c>
      <c r="C2173" s="45">
        <v>43500</v>
      </c>
      <c r="D2173" s="45">
        <v>41300</v>
      </c>
      <c r="E2173" s="45">
        <v>42500</v>
      </c>
      <c r="F2173" s="46">
        <v>-1.39</v>
      </c>
      <c r="G2173" s="31">
        <f t="shared" si="992"/>
        <v>-1</v>
      </c>
      <c r="I2173" s="3">
        <f t="shared" si="990"/>
        <v>-600</v>
      </c>
      <c r="J2173" s="31">
        <f t="shared" si="993"/>
        <v>0</v>
      </c>
      <c r="K2173" s="31">
        <f t="shared" si="994"/>
        <v>600</v>
      </c>
      <c r="L2173" s="31">
        <f t="shared" si="1017"/>
        <v>278.93062713984966</v>
      </c>
      <c r="M2173" s="31">
        <f t="shared" si="1017"/>
        <v>423.21312625962361</v>
      </c>
      <c r="N2173" s="31">
        <f t="shared" si="1005"/>
        <v>0.65907839297200188</v>
      </c>
      <c r="O2173" s="31">
        <f t="shared" si="1006"/>
        <v>39.725572689266187</v>
      </c>
      <c r="P2173" s="31">
        <f t="shared" si="1009"/>
        <v>-1</v>
      </c>
      <c r="R2173" s="3">
        <f t="shared" si="995"/>
        <v>45800</v>
      </c>
      <c r="S2173" s="3">
        <f t="shared" si="996"/>
        <v>41300</v>
      </c>
      <c r="T2173" s="31">
        <f t="shared" si="997"/>
        <v>26.666666666666668</v>
      </c>
      <c r="U2173" s="31">
        <f t="shared" si="999"/>
        <v>33.348946135831383</v>
      </c>
      <c r="V2173" s="31">
        <f t="shared" si="998"/>
        <v>1</v>
      </c>
      <c r="W2173" s="31">
        <f t="shared" si="1000"/>
        <v>-1</v>
      </c>
      <c r="Y2173" s="3">
        <f t="shared" si="1001"/>
        <v>44458.333333333336</v>
      </c>
      <c r="Z2173" s="3">
        <f t="shared" si="1014"/>
        <v>45092.307692307695</v>
      </c>
      <c r="AA2173" s="3">
        <f t="shared" si="1015"/>
        <v>-633.97435897435935</v>
      </c>
      <c r="AB2173" s="3">
        <f t="shared" si="1016"/>
        <v>-1</v>
      </c>
      <c r="AC2173" s="3"/>
      <c r="AD2173" s="3">
        <f t="shared" si="1002"/>
        <v>48950</v>
      </c>
      <c r="AE2173" s="3">
        <f t="shared" si="1003"/>
        <v>41300</v>
      </c>
      <c r="AF2173" s="31">
        <f t="shared" si="1004"/>
        <v>-84.313725490196077</v>
      </c>
      <c r="AG2173" s="31">
        <f t="shared" si="1007"/>
        <v>1</v>
      </c>
      <c r="AI2173" s="31">
        <f t="shared" si="991"/>
        <v>42433.333333333336</v>
      </c>
      <c r="AJ2173" s="31">
        <f t="shared" si="1010"/>
        <v>45130.833333333336</v>
      </c>
      <c r="AK2173" s="31">
        <f t="shared" si="1011"/>
        <v>863.1666666666672</v>
      </c>
      <c r="AL2173" s="31">
        <f t="shared" si="1012"/>
        <v>-208.34137864452586</v>
      </c>
      <c r="AM2173" s="31">
        <f t="shared" si="1013"/>
        <v>1</v>
      </c>
    </row>
    <row r="2174" spans="1:39" x14ac:dyDescent="0.4">
      <c r="A2174" s="47">
        <v>41005</v>
      </c>
      <c r="B2174" s="48">
        <v>42650</v>
      </c>
      <c r="C2174" s="48">
        <v>42650</v>
      </c>
      <c r="D2174" s="48">
        <v>41600</v>
      </c>
      <c r="E2174" s="48">
        <v>41850</v>
      </c>
      <c r="F2174" s="49">
        <v>-1.53</v>
      </c>
      <c r="G2174" s="31">
        <f t="shared" si="992"/>
        <v>-1</v>
      </c>
      <c r="I2174" s="3">
        <f t="shared" si="990"/>
        <v>-650</v>
      </c>
      <c r="J2174" s="31">
        <f t="shared" si="993"/>
        <v>0</v>
      </c>
      <c r="K2174" s="31">
        <f t="shared" si="994"/>
        <v>650</v>
      </c>
      <c r="L2174" s="31">
        <f t="shared" si="1017"/>
        <v>259.00701091557465</v>
      </c>
      <c r="M2174" s="31">
        <f t="shared" si="1017"/>
        <v>439.41218866965045</v>
      </c>
      <c r="N2174" s="31">
        <f t="shared" si="1005"/>
        <v>0.5894397506353557</v>
      </c>
      <c r="O2174" s="31">
        <f t="shared" si="1006"/>
        <v>37.084749541449156</v>
      </c>
      <c r="P2174" s="31">
        <f t="shared" si="1009"/>
        <v>-1</v>
      </c>
      <c r="R2174" s="3">
        <f t="shared" si="995"/>
        <v>45400</v>
      </c>
      <c r="S2174" s="3">
        <f t="shared" si="996"/>
        <v>41300</v>
      </c>
      <c r="T2174" s="31">
        <f t="shared" si="997"/>
        <v>13.414634146341465</v>
      </c>
      <c r="U2174" s="31">
        <f t="shared" si="999"/>
        <v>17.185570216357899</v>
      </c>
      <c r="V2174" s="31">
        <f t="shared" si="998"/>
        <v>-1</v>
      </c>
      <c r="W2174" s="31">
        <f t="shared" si="1000"/>
        <v>-1</v>
      </c>
      <c r="Y2174" s="3">
        <f t="shared" si="1001"/>
        <v>44220.833333333336</v>
      </c>
      <c r="Z2174" s="3">
        <f t="shared" si="1014"/>
        <v>44961.538461538461</v>
      </c>
      <c r="AA2174" s="3">
        <f t="shared" si="1015"/>
        <v>-740.70512820512522</v>
      </c>
      <c r="AB2174" s="3">
        <f t="shared" si="1016"/>
        <v>-1</v>
      </c>
      <c r="AC2174" s="3"/>
      <c r="AD2174" s="3">
        <f t="shared" si="1002"/>
        <v>47600</v>
      </c>
      <c r="AE2174" s="3">
        <f t="shared" si="1003"/>
        <v>41300</v>
      </c>
      <c r="AF2174" s="31">
        <f t="shared" si="1004"/>
        <v>-91.269841269841265</v>
      </c>
      <c r="AG2174" s="31">
        <f t="shared" si="1007"/>
        <v>-1</v>
      </c>
      <c r="AI2174" s="31">
        <f t="shared" si="991"/>
        <v>42033.333333333336</v>
      </c>
      <c r="AJ2174" s="31">
        <f t="shared" si="1010"/>
        <v>45003.333333333336</v>
      </c>
      <c r="AK2174" s="31">
        <f t="shared" si="1011"/>
        <v>953.6666666666664</v>
      </c>
      <c r="AL2174" s="31">
        <f t="shared" si="1012"/>
        <v>-207.61971338692771</v>
      </c>
      <c r="AM2174" s="31">
        <f t="shared" si="1013"/>
        <v>1</v>
      </c>
    </row>
    <row r="2175" spans="1:39" x14ac:dyDescent="0.4">
      <c r="A2175" s="44">
        <v>41008</v>
      </c>
      <c r="B2175" s="45">
        <v>42150</v>
      </c>
      <c r="C2175" s="45">
        <v>42150</v>
      </c>
      <c r="D2175" s="45">
        <v>40500</v>
      </c>
      <c r="E2175" s="45">
        <v>40950</v>
      </c>
      <c r="F2175" s="46">
        <v>-2.15</v>
      </c>
      <c r="G2175" s="31">
        <f t="shared" si="992"/>
        <v>-1</v>
      </c>
      <c r="I2175" s="3">
        <f t="shared" si="990"/>
        <v>-900</v>
      </c>
      <c r="J2175" s="31">
        <f t="shared" si="993"/>
        <v>0</v>
      </c>
      <c r="K2175" s="31">
        <f t="shared" si="994"/>
        <v>900</v>
      </c>
      <c r="L2175" s="31">
        <f t="shared" ref="L2175:M2190" si="1018">((L2174*13)+J2175)/14</f>
        <v>240.50651013589075</v>
      </c>
      <c r="M2175" s="31">
        <f t="shared" si="1018"/>
        <v>472.31131805038967</v>
      </c>
      <c r="N2175" s="31">
        <f t="shared" si="1005"/>
        <v>0.50921182902974971</v>
      </c>
      <c r="O2175" s="31">
        <f t="shared" si="1006"/>
        <v>33.740248998519618</v>
      </c>
      <c r="P2175" s="31">
        <f t="shared" si="1009"/>
        <v>-1</v>
      </c>
      <c r="R2175" s="3">
        <f t="shared" si="995"/>
        <v>45350</v>
      </c>
      <c r="S2175" s="3">
        <f t="shared" si="996"/>
        <v>40500</v>
      </c>
      <c r="T2175" s="31">
        <f t="shared" si="997"/>
        <v>9.2783505154639183</v>
      </c>
      <c r="U2175" s="31">
        <f t="shared" si="999"/>
        <v>16.453217109490684</v>
      </c>
      <c r="V2175" s="31">
        <f t="shared" si="998"/>
        <v>-1</v>
      </c>
      <c r="W2175" s="31">
        <f t="shared" si="1000"/>
        <v>-1</v>
      </c>
      <c r="Y2175" s="3">
        <f t="shared" si="1001"/>
        <v>43900</v>
      </c>
      <c r="Z2175" s="3">
        <f t="shared" si="1014"/>
        <v>44769.230769230766</v>
      </c>
      <c r="AA2175" s="3">
        <f t="shared" si="1015"/>
        <v>-869.23076923076587</v>
      </c>
      <c r="AB2175" s="3">
        <f t="shared" si="1016"/>
        <v>-1</v>
      </c>
      <c r="AC2175" s="3"/>
      <c r="AD2175" s="3">
        <f t="shared" si="1002"/>
        <v>46100</v>
      </c>
      <c r="AE2175" s="3">
        <f t="shared" si="1003"/>
        <v>40500</v>
      </c>
      <c r="AF2175" s="31">
        <f t="shared" si="1004"/>
        <v>-91.964285714285708</v>
      </c>
      <c r="AG2175" s="31">
        <f t="shared" si="1007"/>
        <v>-1</v>
      </c>
      <c r="AI2175" s="31">
        <f t="shared" si="991"/>
        <v>41200</v>
      </c>
      <c r="AJ2175" s="31">
        <f t="shared" si="1010"/>
        <v>44846.666666666672</v>
      </c>
      <c r="AK2175" s="31">
        <f t="shared" si="1011"/>
        <v>1108.6666666666661</v>
      </c>
      <c r="AL2175" s="31">
        <f t="shared" si="1012"/>
        <v>-219.28242132691963</v>
      </c>
      <c r="AM2175" s="31">
        <f t="shared" si="1013"/>
        <v>1</v>
      </c>
    </row>
    <row r="2176" spans="1:39" x14ac:dyDescent="0.4">
      <c r="A2176" s="44">
        <v>41009</v>
      </c>
      <c r="B2176" s="45">
        <v>41350</v>
      </c>
      <c r="C2176" s="45">
        <v>41900</v>
      </c>
      <c r="D2176" s="45">
        <v>40550</v>
      </c>
      <c r="E2176" s="45">
        <v>41700</v>
      </c>
      <c r="F2176" s="46">
        <v>1.83</v>
      </c>
      <c r="G2176" s="31">
        <f t="shared" si="992"/>
        <v>1</v>
      </c>
      <c r="I2176" s="3">
        <f t="shared" si="990"/>
        <v>750</v>
      </c>
      <c r="J2176" s="31">
        <f t="shared" si="993"/>
        <v>750</v>
      </c>
      <c r="K2176" s="31">
        <f t="shared" si="994"/>
        <v>0</v>
      </c>
      <c r="L2176" s="31">
        <f t="shared" si="1018"/>
        <v>276.8989022690414</v>
      </c>
      <c r="M2176" s="31">
        <f t="shared" si="1018"/>
        <v>438.57479533250472</v>
      </c>
      <c r="N2176" s="31">
        <f t="shared" si="1005"/>
        <v>0.63136072846847247</v>
      </c>
      <c r="O2176" s="31">
        <f t="shared" si="1006"/>
        <v>38.701478921905661</v>
      </c>
      <c r="P2176" s="31">
        <f t="shared" si="1009"/>
        <v>1</v>
      </c>
      <c r="R2176" s="3">
        <f t="shared" si="995"/>
        <v>44950</v>
      </c>
      <c r="S2176" s="3">
        <f t="shared" si="996"/>
        <v>40500</v>
      </c>
      <c r="T2176" s="31">
        <f t="shared" si="997"/>
        <v>26.966292134831459</v>
      </c>
      <c r="U2176" s="31">
        <f t="shared" si="999"/>
        <v>16.553092265545615</v>
      </c>
      <c r="V2176" s="31">
        <f t="shared" si="998"/>
        <v>1</v>
      </c>
      <c r="W2176" s="31">
        <f t="shared" si="1000"/>
        <v>1</v>
      </c>
      <c r="Y2176" s="3">
        <f t="shared" si="1001"/>
        <v>43625</v>
      </c>
      <c r="Z2176" s="3">
        <f t="shared" si="1014"/>
        <v>44590.384615384617</v>
      </c>
      <c r="AA2176" s="3">
        <f t="shared" si="1015"/>
        <v>-965.38461538461706</v>
      </c>
      <c r="AB2176" s="3">
        <f t="shared" si="1016"/>
        <v>-1</v>
      </c>
      <c r="AC2176" s="3"/>
      <c r="AD2176" s="3">
        <f t="shared" si="1002"/>
        <v>45850</v>
      </c>
      <c r="AE2176" s="3">
        <f t="shared" si="1003"/>
        <v>40500</v>
      </c>
      <c r="AF2176" s="31">
        <f t="shared" si="1004"/>
        <v>-77.570093457943926</v>
      </c>
      <c r="AG2176" s="31">
        <f t="shared" si="1007"/>
        <v>1</v>
      </c>
      <c r="AI2176" s="31">
        <f t="shared" si="991"/>
        <v>41383.333333333336</v>
      </c>
      <c r="AJ2176" s="31">
        <f t="shared" si="1010"/>
        <v>44664.166666666672</v>
      </c>
      <c r="AK2176" s="31">
        <f t="shared" si="1011"/>
        <v>1289.6666666666654</v>
      </c>
      <c r="AL2176" s="31">
        <f t="shared" si="1012"/>
        <v>-169.59593348841247</v>
      </c>
      <c r="AM2176" s="31">
        <f t="shared" si="1013"/>
        <v>1</v>
      </c>
    </row>
    <row r="2177" spans="1:39" x14ac:dyDescent="0.4">
      <c r="A2177" s="44">
        <v>41011</v>
      </c>
      <c r="B2177" s="45">
        <v>41300</v>
      </c>
      <c r="C2177" s="45">
        <v>41300</v>
      </c>
      <c r="D2177" s="45">
        <v>40200</v>
      </c>
      <c r="E2177" s="45">
        <v>40900</v>
      </c>
      <c r="F2177" s="46">
        <v>-1.92</v>
      </c>
      <c r="G2177" s="31">
        <f t="shared" si="992"/>
        <v>-1</v>
      </c>
      <c r="I2177" s="3">
        <f t="shared" si="990"/>
        <v>-800</v>
      </c>
      <c r="J2177" s="31">
        <f t="shared" si="993"/>
        <v>0</v>
      </c>
      <c r="K2177" s="31">
        <f t="shared" si="994"/>
        <v>800</v>
      </c>
      <c r="L2177" s="31">
        <f t="shared" si="1018"/>
        <v>257.12040924982415</v>
      </c>
      <c r="M2177" s="31">
        <f t="shared" si="1018"/>
        <v>464.39088138018298</v>
      </c>
      <c r="N2177" s="31">
        <f t="shared" si="1005"/>
        <v>0.55367239013318892</v>
      </c>
      <c r="O2177" s="31">
        <f t="shared" si="1006"/>
        <v>35.636366691547195</v>
      </c>
      <c r="P2177" s="31">
        <f t="shared" si="1009"/>
        <v>-1</v>
      </c>
      <c r="R2177" s="3">
        <f t="shared" si="995"/>
        <v>43500</v>
      </c>
      <c r="S2177" s="3">
        <f t="shared" si="996"/>
        <v>40200</v>
      </c>
      <c r="T2177" s="31">
        <f t="shared" si="997"/>
        <v>21.212121212121211</v>
      </c>
      <c r="U2177" s="31">
        <f t="shared" si="999"/>
        <v>19.152254620805529</v>
      </c>
      <c r="V2177" s="31">
        <f t="shared" si="998"/>
        <v>-1</v>
      </c>
      <c r="W2177" s="31">
        <f t="shared" si="1000"/>
        <v>1</v>
      </c>
      <c r="Y2177" s="3">
        <f t="shared" si="1001"/>
        <v>43312.5</v>
      </c>
      <c r="Z2177" s="3">
        <f t="shared" si="1014"/>
        <v>44430.769230769234</v>
      </c>
      <c r="AA2177" s="3">
        <f t="shared" si="1015"/>
        <v>-1118.2692307692341</v>
      </c>
      <c r="AB2177" s="3">
        <f t="shared" si="1016"/>
        <v>-1</v>
      </c>
      <c r="AC2177" s="3"/>
      <c r="AD2177" s="3">
        <f t="shared" si="1002"/>
        <v>45850</v>
      </c>
      <c r="AE2177" s="3">
        <f t="shared" si="1003"/>
        <v>40200</v>
      </c>
      <c r="AF2177" s="31">
        <f t="shared" si="1004"/>
        <v>-87.610619469026545</v>
      </c>
      <c r="AG2177" s="31">
        <f t="shared" si="1007"/>
        <v>-1</v>
      </c>
      <c r="AI2177" s="31">
        <f t="shared" si="991"/>
        <v>40800</v>
      </c>
      <c r="AJ2177" s="31">
        <f t="shared" si="1010"/>
        <v>44412.500000000015</v>
      </c>
      <c r="AK2177" s="31">
        <f t="shared" si="1011"/>
        <v>1502.4999999999934</v>
      </c>
      <c r="AL2177" s="31">
        <f t="shared" si="1012"/>
        <v>-160.28840820854268</v>
      </c>
      <c r="AM2177" s="31">
        <f t="shared" si="1013"/>
        <v>1</v>
      </c>
    </row>
    <row r="2178" spans="1:39" x14ac:dyDescent="0.4">
      <c r="A2178" s="44">
        <v>41012</v>
      </c>
      <c r="B2178" s="45">
        <v>41600</v>
      </c>
      <c r="C2178" s="45">
        <v>42050</v>
      </c>
      <c r="D2178" s="45">
        <v>40600</v>
      </c>
      <c r="E2178" s="45">
        <v>41400</v>
      </c>
      <c r="F2178" s="46">
        <v>1.22</v>
      </c>
      <c r="G2178" s="31">
        <f t="shared" si="992"/>
        <v>1</v>
      </c>
      <c r="I2178" s="3">
        <f t="shared" si="990"/>
        <v>500</v>
      </c>
      <c r="J2178" s="31">
        <f t="shared" si="993"/>
        <v>500</v>
      </c>
      <c r="K2178" s="31">
        <f t="shared" si="994"/>
        <v>0</v>
      </c>
      <c r="L2178" s="31">
        <f t="shared" si="1018"/>
        <v>274.46895144626529</v>
      </c>
      <c r="M2178" s="31">
        <f t="shared" si="1018"/>
        <v>431.22010413874131</v>
      </c>
      <c r="N2178" s="31">
        <f t="shared" si="1005"/>
        <v>0.63649386661702889</v>
      </c>
      <c r="O2178" s="31">
        <f t="shared" si="1006"/>
        <v>38.893752039095226</v>
      </c>
      <c r="P2178" s="31">
        <f t="shared" si="1009"/>
        <v>1</v>
      </c>
      <c r="R2178" s="3">
        <f t="shared" si="995"/>
        <v>42650</v>
      </c>
      <c r="S2178" s="3">
        <f t="shared" si="996"/>
        <v>40200</v>
      </c>
      <c r="T2178" s="31">
        <f t="shared" si="997"/>
        <v>48.979591836734691</v>
      </c>
      <c r="U2178" s="31">
        <f t="shared" si="999"/>
        <v>32.386001727895781</v>
      </c>
      <c r="V2178" s="31">
        <f t="shared" si="998"/>
        <v>1</v>
      </c>
      <c r="W2178" s="31">
        <f t="shared" si="1000"/>
        <v>1</v>
      </c>
      <c r="Y2178" s="3">
        <f t="shared" si="1001"/>
        <v>43029.166666666664</v>
      </c>
      <c r="Z2178" s="3">
        <f t="shared" si="1014"/>
        <v>44350</v>
      </c>
      <c r="AA2178" s="3">
        <f t="shared" si="1015"/>
        <v>-1320.8333333333358</v>
      </c>
      <c r="AB2178" s="3">
        <f t="shared" si="1016"/>
        <v>-1</v>
      </c>
      <c r="AC2178" s="3"/>
      <c r="AD2178" s="3">
        <f t="shared" si="1002"/>
        <v>45850</v>
      </c>
      <c r="AE2178" s="3">
        <f t="shared" si="1003"/>
        <v>40200</v>
      </c>
      <c r="AF2178" s="31">
        <f t="shared" si="1004"/>
        <v>-78.761061946902657</v>
      </c>
      <c r="AG2178" s="31">
        <f t="shared" si="1007"/>
        <v>1</v>
      </c>
      <c r="AI2178" s="31">
        <f t="shared" si="991"/>
        <v>41350</v>
      </c>
      <c r="AJ2178" s="31">
        <f t="shared" si="1010"/>
        <v>44156.666666666672</v>
      </c>
      <c r="AK2178" s="31">
        <f t="shared" si="1011"/>
        <v>1629.6666666666647</v>
      </c>
      <c r="AL2178" s="31">
        <f t="shared" si="1012"/>
        <v>-114.81557237335549</v>
      </c>
      <c r="AM2178" s="31">
        <f t="shared" si="1013"/>
        <v>1</v>
      </c>
    </row>
    <row r="2179" spans="1:39" x14ac:dyDescent="0.4">
      <c r="A2179" s="47">
        <v>41015</v>
      </c>
      <c r="B2179" s="48">
        <v>40700</v>
      </c>
      <c r="C2179" s="48">
        <v>41700</v>
      </c>
      <c r="D2179" s="48">
        <v>40050</v>
      </c>
      <c r="E2179" s="48">
        <v>41050</v>
      </c>
      <c r="F2179" s="49">
        <v>-0.85</v>
      </c>
      <c r="G2179" s="31">
        <f t="shared" si="992"/>
        <v>-1</v>
      </c>
      <c r="I2179" s="3">
        <f t="shared" si="990"/>
        <v>-350</v>
      </c>
      <c r="J2179" s="31">
        <f t="shared" si="993"/>
        <v>0</v>
      </c>
      <c r="K2179" s="31">
        <f t="shared" si="994"/>
        <v>350</v>
      </c>
      <c r="L2179" s="31">
        <f t="shared" si="1018"/>
        <v>254.86402634296064</v>
      </c>
      <c r="M2179" s="31">
        <f t="shared" si="1018"/>
        <v>425.4186681288312</v>
      </c>
      <c r="N2179" s="31">
        <f t="shared" si="1005"/>
        <v>0.59908989763885767</v>
      </c>
      <c r="O2179" s="31">
        <f t="shared" si="1006"/>
        <v>37.464428893175182</v>
      </c>
      <c r="P2179" s="31">
        <f t="shared" si="1009"/>
        <v>-1</v>
      </c>
      <c r="R2179" s="3">
        <f t="shared" si="995"/>
        <v>42150</v>
      </c>
      <c r="S2179" s="3">
        <f t="shared" si="996"/>
        <v>40050</v>
      </c>
      <c r="T2179" s="31">
        <f t="shared" si="997"/>
        <v>47.619047619047613</v>
      </c>
      <c r="U2179" s="31">
        <f t="shared" si="999"/>
        <v>39.270253555967834</v>
      </c>
      <c r="V2179" s="31">
        <f t="shared" si="998"/>
        <v>-1</v>
      </c>
      <c r="W2179" s="31">
        <f t="shared" si="1000"/>
        <v>1</v>
      </c>
      <c r="Y2179" s="3">
        <f t="shared" si="1001"/>
        <v>42737.5</v>
      </c>
      <c r="Z2179" s="3">
        <f t="shared" si="1014"/>
        <v>44198.076923076922</v>
      </c>
      <c r="AA2179" s="3">
        <f t="shared" si="1015"/>
        <v>-1460.576923076922</v>
      </c>
      <c r="AB2179" s="3">
        <f t="shared" si="1016"/>
        <v>-1</v>
      </c>
      <c r="AC2179" s="3"/>
      <c r="AD2179" s="3">
        <f t="shared" si="1002"/>
        <v>45800</v>
      </c>
      <c r="AE2179" s="3">
        <f t="shared" si="1003"/>
        <v>40050</v>
      </c>
      <c r="AF2179" s="31">
        <f t="shared" si="1004"/>
        <v>-82.608695652173907</v>
      </c>
      <c r="AG2179" s="31">
        <f t="shared" si="1007"/>
        <v>-1</v>
      </c>
      <c r="AI2179" s="31">
        <f t="shared" si="991"/>
        <v>40933.333333333336</v>
      </c>
      <c r="AJ2179" s="31">
        <f t="shared" si="1010"/>
        <v>43842.500000000015</v>
      </c>
      <c r="AK2179" s="31">
        <f t="shared" si="1011"/>
        <v>1700.6666666666631</v>
      </c>
      <c r="AL2179" s="31">
        <f t="shared" si="1012"/>
        <v>-114.0402456552993</v>
      </c>
      <c r="AM2179" s="31">
        <f t="shared" si="1013"/>
        <v>1</v>
      </c>
    </row>
    <row r="2180" spans="1:39" x14ac:dyDescent="0.4">
      <c r="A2180" s="44">
        <v>41016</v>
      </c>
      <c r="B2180" s="45">
        <v>41400</v>
      </c>
      <c r="C2180" s="45">
        <v>42500</v>
      </c>
      <c r="D2180" s="45">
        <v>41100</v>
      </c>
      <c r="E2180" s="45">
        <v>42100</v>
      </c>
      <c r="F2180" s="46">
        <v>2.56</v>
      </c>
      <c r="G2180" s="31">
        <f t="shared" si="992"/>
        <v>1</v>
      </c>
      <c r="I2180" s="3">
        <f t="shared" si="990"/>
        <v>1050</v>
      </c>
      <c r="J2180" s="31">
        <f t="shared" si="993"/>
        <v>1050</v>
      </c>
      <c r="K2180" s="31">
        <f t="shared" si="994"/>
        <v>0</v>
      </c>
      <c r="L2180" s="31">
        <f t="shared" si="1018"/>
        <v>311.65945303274918</v>
      </c>
      <c r="M2180" s="31">
        <f t="shared" si="1018"/>
        <v>395.03162040534329</v>
      </c>
      <c r="N2180" s="31">
        <f t="shared" si="1005"/>
        <v>0.78894811689493205</v>
      </c>
      <c r="O2180" s="31">
        <f t="shared" si="1006"/>
        <v>44.10122962449605</v>
      </c>
      <c r="P2180" s="31">
        <f t="shared" si="1009"/>
        <v>1</v>
      </c>
      <c r="R2180" s="3">
        <f t="shared" si="995"/>
        <v>42500</v>
      </c>
      <c r="S2180" s="3">
        <f t="shared" si="996"/>
        <v>40050</v>
      </c>
      <c r="T2180" s="31">
        <f t="shared" si="997"/>
        <v>83.673469387755105</v>
      </c>
      <c r="U2180" s="31">
        <f t="shared" si="999"/>
        <v>60.090702947845806</v>
      </c>
      <c r="V2180" s="31">
        <f t="shared" si="998"/>
        <v>1</v>
      </c>
      <c r="W2180" s="31">
        <f t="shared" si="1000"/>
        <v>1</v>
      </c>
      <c r="Y2180" s="3">
        <f t="shared" si="1001"/>
        <v>42491.666666666664</v>
      </c>
      <c r="Z2180" s="3">
        <f t="shared" si="1014"/>
        <v>44111.538461538461</v>
      </c>
      <c r="AA2180" s="3">
        <f t="shared" si="1015"/>
        <v>-1619.8717948717967</v>
      </c>
      <c r="AB2180" s="3">
        <f t="shared" si="1016"/>
        <v>-1</v>
      </c>
      <c r="AC2180" s="3"/>
      <c r="AD2180" s="3">
        <f t="shared" si="1002"/>
        <v>45800</v>
      </c>
      <c r="AE2180" s="3">
        <f t="shared" si="1003"/>
        <v>40050</v>
      </c>
      <c r="AF2180" s="31">
        <f t="shared" si="1004"/>
        <v>-64.347826086956516</v>
      </c>
      <c r="AG2180" s="31">
        <f t="shared" si="1007"/>
        <v>1</v>
      </c>
      <c r="AI2180" s="31">
        <f t="shared" si="991"/>
        <v>41900</v>
      </c>
      <c r="AJ2180" s="31">
        <f t="shared" si="1010"/>
        <v>43541.666666666672</v>
      </c>
      <c r="AK2180" s="31">
        <f t="shared" si="1011"/>
        <v>1629.9999999999986</v>
      </c>
      <c r="AL2180" s="31">
        <f t="shared" si="1012"/>
        <v>-67.143830947512186</v>
      </c>
      <c r="AM2180" s="31">
        <f t="shared" si="1013"/>
        <v>1</v>
      </c>
    </row>
    <row r="2181" spans="1:39" x14ac:dyDescent="0.4">
      <c r="A2181" s="44">
        <v>41017</v>
      </c>
      <c r="B2181" s="45">
        <v>42200</v>
      </c>
      <c r="C2181" s="45">
        <v>42800</v>
      </c>
      <c r="D2181" s="45">
        <v>41750</v>
      </c>
      <c r="E2181" s="45">
        <v>42300</v>
      </c>
      <c r="F2181" s="46">
        <v>0.48</v>
      </c>
      <c r="G2181" s="31">
        <f t="shared" si="992"/>
        <v>1</v>
      </c>
      <c r="I2181" s="3">
        <f t="shared" si="990"/>
        <v>200</v>
      </c>
      <c r="J2181" s="31">
        <f t="shared" si="993"/>
        <v>200</v>
      </c>
      <c r="K2181" s="31">
        <f t="shared" si="994"/>
        <v>0</v>
      </c>
      <c r="L2181" s="31">
        <f t="shared" si="1018"/>
        <v>303.68377781612423</v>
      </c>
      <c r="M2181" s="31">
        <f t="shared" si="1018"/>
        <v>366.81507609067592</v>
      </c>
      <c r="N2181" s="31">
        <f t="shared" si="1005"/>
        <v>0.82789339263976769</v>
      </c>
      <c r="O2181" s="31">
        <f t="shared" si="1006"/>
        <v>45.292214303819904</v>
      </c>
      <c r="P2181" s="31">
        <f t="shared" si="1009"/>
        <v>1</v>
      </c>
      <c r="R2181" s="3">
        <f t="shared" si="995"/>
        <v>42800</v>
      </c>
      <c r="S2181" s="3">
        <f t="shared" si="996"/>
        <v>40050</v>
      </c>
      <c r="T2181" s="31">
        <f t="shared" si="997"/>
        <v>81.818181818181827</v>
      </c>
      <c r="U2181" s="31">
        <f t="shared" si="999"/>
        <v>71.03689960832817</v>
      </c>
      <c r="V2181" s="31">
        <f t="shared" si="998"/>
        <v>-1</v>
      </c>
      <c r="W2181" s="31">
        <f t="shared" si="1000"/>
        <v>1</v>
      </c>
      <c r="Y2181" s="3">
        <f t="shared" si="1001"/>
        <v>42262.5</v>
      </c>
      <c r="Z2181" s="3">
        <f t="shared" si="1014"/>
        <v>44028.846153846156</v>
      </c>
      <c r="AA2181" s="3">
        <f t="shared" si="1015"/>
        <v>-1766.3461538461561</v>
      </c>
      <c r="AB2181" s="3">
        <f t="shared" si="1016"/>
        <v>-1</v>
      </c>
      <c r="AC2181" s="3"/>
      <c r="AD2181" s="3">
        <f t="shared" si="1002"/>
        <v>45800</v>
      </c>
      <c r="AE2181" s="3">
        <f t="shared" si="1003"/>
        <v>40050</v>
      </c>
      <c r="AF2181" s="31">
        <f t="shared" si="1004"/>
        <v>-60.869565217391312</v>
      </c>
      <c r="AG2181" s="31">
        <f t="shared" si="1007"/>
        <v>1</v>
      </c>
      <c r="AI2181" s="31">
        <f t="shared" si="991"/>
        <v>42283.333333333336</v>
      </c>
      <c r="AJ2181" s="31">
        <f t="shared" si="1010"/>
        <v>43314.166666666672</v>
      </c>
      <c r="AK2181" s="31">
        <f t="shared" si="1011"/>
        <v>1551.0833333333321</v>
      </c>
      <c r="AL2181" s="31">
        <f t="shared" si="1012"/>
        <v>-44.305951037805258</v>
      </c>
      <c r="AM2181" s="31">
        <f t="shared" si="1013"/>
        <v>1</v>
      </c>
    </row>
    <row r="2182" spans="1:39" x14ac:dyDescent="0.4">
      <c r="A2182" s="44">
        <v>41018</v>
      </c>
      <c r="B2182" s="45">
        <v>41900</v>
      </c>
      <c r="C2182" s="45">
        <v>43000</v>
      </c>
      <c r="D2182" s="45">
        <v>41750</v>
      </c>
      <c r="E2182" s="45">
        <v>42500</v>
      </c>
      <c r="F2182" s="46">
        <v>0.47</v>
      </c>
      <c r="G2182" s="31">
        <f t="shared" si="992"/>
        <v>1</v>
      </c>
      <c r="I2182" s="3">
        <f t="shared" si="990"/>
        <v>200</v>
      </c>
      <c r="J2182" s="31">
        <f t="shared" si="993"/>
        <v>200</v>
      </c>
      <c r="K2182" s="31">
        <f t="shared" si="994"/>
        <v>0</v>
      </c>
      <c r="L2182" s="31">
        <f t="shared" si="1018"/>
        <v>296.27779368640103</v>
      </c>
      <c r="M2182" s="31">
        <f t="shared" si="1018"/>
        <v>340.61399922705624</v>
      </c>
      <c r="N2182" s="31">
        <f t="shared" si="1005"/>
        <v>0.86983445882651367</v>
      </c>
      <c r="O2182" s="31">
        <f t="shared" si="1006"/>
        <v>46.519329811282418</v>
      </c>
      <c r="P2182" s="31">
        <f t="shared" si="1009"/>
        <v>1</v>
      </c>
      <c r="R2182" s="3">
        <f t="shared" si="995"/>
        <v>43000</v>
      </c>
      <c r="S2182" s="3">
        <f t="shared" si="996"/>
        <v>40050</v>
      </c>
      <c r="T2182" s="31">
        <f t="shared" si="997"/>
        <v>83.050847457627114</v>
      </c>
      <c r="U2182" s="31">
        <f t="shared" si="999"/>
        <v>82.847499554521349</v>
      </c>
      <c r="V2182" s="31">
        <f t="shared" si="998"/>
        <v>1</v>
      </c>
      <c r="W2182" s="31">
        <f t="shared" si="1000"/>
        <v>1</v>
      </c>
      <c r="Y2182" s="3">
        <f t="shared" si="1001"/>
        <v>42112.5</v>
      </c>
      <c r="Z2182" s="3">
        <f t="shared" si="1014"/>
        <v>43932.692307692305</v>
      </c>
      <c r="AA2182" s="3">
        <f t="shared" si="1015"/>
        <v>-1820.1923076923049</v>
      </c>
      <c r="AB2182" s="3">
        <f t="shared" si="1016"/>
        <v>-1</v>
      </c>
      <c r="AC2182" s="3"/>
      <c r="AD2182" s="3">
        <f t="shared" si="1002"/>
        <v>45800</v>
      </c>
      <c r="AE2182" s="3">
        <f t="shared" si="1003"/>
        <v>40050</v>
      </c>
      <c r="AF2182" s="31">
        <f t="shared" si="1004"/>
        <v>-57.391304347826086</v>
      </c>
      <c r="AG2182" s="31">
        <f t="shared" si="1007"/>
        <v>1</v>
      </c>
      <c r="AI2182" s="31">
        <f t="shared" si="991"/>
        <v>42416.666666666664</v>
      </c>
      <c r="AJ2182" s="31">
        <f t="shared" si="1010"/>
        <v>43177.5</v>
      </c>
      <c r="AK2182" s="31">
        <f t="shared" si="1011"/>
        <v>1504.1666666666661</v>
      </c>
      <c r="AL2182" s="31">
        <f t="shared" si="1012"/>
        <v>-33.721144967682484</v>
      </c>
      <c r="AM2182" s="31">
        <f t="shared" si="1013"/>
        <v>1</v>
      </c>
    </row>
    <row r="2183" spans="1:39" x14ac:dyDescent="0.4">
      <c r="A2183" s="44">
        <v>41019</v>
      </c>
      <c r="B2183" s="45">
        <v>42500</v>
      </c>
      <c r="C2183" s="45">
        <v>42500</v>
      </c>
      <c r="D2183" s="45">
        <v>41350</v>
      </c>
      <c r="E2183" s="45">
        <v>42500</v>
      </c>
      <c r="F2183" s="46">
        <v>0</v>
      </c>
      <c r="G2183" s="31">
        <f t="shared" si="992"/>
        <v>-1</v>
      </c>
      <c r="I2183" s="3">
        <f t="shared" si="990"/>
        <v>0</v>
      </c>
      <c r="J2183" s="31">
        <f t="shared" si="993"/>
        <v>0</v>
      </c>
      <c r="K2183" s="31">
        <f t="shared" si="994"/>
        <v>0</v>
      </c>
      <c r="L2183" s="31">
        <f t="shared" si="1018"/>
        <v>275.11509413737241</v>
      </c>
      <c r="M2183" s="31">
        <f t="shared" si="1018"/>
        <v>316.28442785369509</v>
      </c>
      <c r="N2183" s="31">
        <f t="shared" si="1005"/>
        <v>0.86983445882651378</v>
      </c>
      <c r="O2183" s="31">
        <f t="shared" si="1006"/>
        <v>46.519329811282418</v>
      </c>
      <c r="P2183" s="31">
        <f t="shared" si="1009"/>
        <v>-1</v>
      </c>
      <c r="R2183" s="3">
        <f t="shared" si="995"/>
        <v>43000</v>
      </c>
      <c r="S2183" s="3">
        <f t="shared" si="996"/>
        <v>40050</v>
      </c>
      <c r="T2183" s="31">
        <f t="shared" si="997"/>
        <v>83.050847457627114</v>
      </c>
      <c r="U2183" s="31">
        <f t="shared" si="999"/>
        <v>82.639958911145357</v>
      </c>
      <c r="V2183" s="31">
        <f t="shared" si="998"/>
        <v>-1</v>
      </c>
      <c r="W2183" s="31">
        <f t="shared" si="1000"/>
        <v>-1</v>
      </c>
      <c r="Y2183" s="3">
        <f t="shared" si="1001"/>
        <v>41904.166666666664</v>
      </c>
      <c r="Z2183" s="3">
        <f t="shared" si="1014"/>
        <v>43819.230769230766</v>
      </c>
      <c r="AA2183" s="3">
        <f t="shared" si="1015"/>
        <v>-1915.0641025641016</v>
      </c>
      <c r="AB2183" s="3">
        <f t="shared" si="1016"/>
        <v>-1</v>
      </c>
      <c r="AC2183" s="3"/>
      <c r="AD2183" s="3">
        <f t="shared" si="1002"/>
        <v>45400</v>
      </c>
      <c r="AE2183" s="3">
        <f t="shared" si="1003"/>
        <v>40050</v>
      </c>
      <c r="AF2183" s="31">
        <f t="shared" si="1004"/>
        <v>-54.205607476635507</v>
      </c>
      <c r="AG2183" s="31">
        <f t="shared" si="1007"/>
        <v>1</v>
      </c>
      <c r="AI2183" s="31">
        <f t="shared" si="991"/>
        <v>42116.666666666664</v>
      </c>
      <c r="AJ2183" s="31">
        <f t="shared" si="1010"/>
        <v>43053.333333333328</v>
      </c>
      <c r="AK2183" s="31">
        <f t="shared" si="1011"/>
        <v>1473.6666666666656</v>
      </c>
      <c r="AL2183" s="31">
        <f t="shared" si="1012"/>
        <v>-42.373520319686271</v>
      </c>
      <c r="AM2183" s="31">
        <f t="shared" si="1013"/>
        <v>-1</v>
      </c>
    </row>
    <row r="2184" spans="1:39" x14ac:dyDescent="0.4">
      <c r="A2184" s="47">
        <v>41022</v>
      </c>
      <c r="B2184" s="48">
        <v>42500</v>
      </c>
      <c r="C2184" s="48">
        <v>43300</v>
      </c>
      <c r="D2184" s="48">
        <v>42050</v>
      </c>
      <c r="E2184" s="48">
        <v>42750</v>
      </c>
      <c r="F2184" s="49">
        <v>0.59</v>
      </c>
      <c r="G2184" s="31">
        <f t="shared" si="992"/>
        <v>1</v>
      </c>
      <c r="I2184" s="3">
        <f t="shared" si="990"/>
        <v>250</v>
      </c>
      <c r="J2184" s="31">
        <f t="shared" si="993"/>
        <v>250</v>
      </c>
      <c r="K2184" s="31">
        <f t="shared" si="994"/>
        <v>0</v>
      </c>
      <c r="L2184" s="31">
        <f t="shared" si="1018"/>
        <v>273.32115884184583</v>
      </c>
      <c r="M2184" s="31">
        <f t="shared" si="1018"/>
        <v>293.69268300700259</v>
      </c>
      <c r="N2184" s="31">
        <f t="shared" si="1005"/>
        <v>0.93063659619783234</v>
      </c>
      <c r="O2184" s="31">
        <f t="shared" si="1006"/>
        <v>48.2036131517767</v>
      </c>
      <c r="P2184" s="31">
        <f t="shared" si="1009"/>
        <v>1</v>
      </c>
      <c r="R2184" s="3">
        <f t="shared" si="995"/>
        <v>43300</v>
      </c>
      <c r="S2184" s="3">
        <f t="shared" si="996"/>
        <v>41100</v>
      </c>
      <c r="T2184" s="31">
        <f t="shared" si="997"/>
        <v>75</v>
      </c>
      <c r="U2184" s="31">
        <f t="shared" si="999"/>
        <v>80.367231638418076</v>
      </c>
      <c r="V2184" s="31">
        <f t="shared" si="998"/>
        <v>-1</v>
      </c>
      <c r="W2184" s="31">
        <f t="shared" si="1000"/>
        <v>-1</v>
      </c>
      <c r="Y2184" s="3">
        <f t="shared" si="1001"/>
        <v>41875</v>
      </c>
      <c r="Z2184" s="3">
        <f t="shared" si="1014"/>
        <v>43655.769230769234</v>
      </c>
      <c r="AA2184" s="3">
        <f t="shared" si="1015"/>
        <v>-1780.7692307692341</v>
      </c>
      <c r="AB2184" s="3">
        <f t="shared" si="1016"/>
        <v>1</v>
      </c>
      <c r="AC2184" s="3"/>
      <c r="AD2184" s="3">
        <f t="shared" si="1002"/>
        <v>45350</v>
      </c>
      <c r="AE2184" s="3">
        <f t="shared" si="1003"/>
        <v>40050</v>
      </c>
      <c r="AF2184" s="31">
        <f t="shared" si="1004"/>
        <v>-49.056603773584904</v>
      </c>
      <c r="AG2184" s="31">
        <f t="shared" si="1007"/>
        <v>1</v>
      </c>
      <c r="AI2184" s="31">
        <f t="shared" si="991"/>
        <v>42700</v>
      </c>
      <c r="AJ2184" s="31">
        <f t="shared" si="1010"/>
        <v>42950.833333333328</v>
      </c>
      <c r="AK2184" s="31">
        <f t="shared" si="1011"/>
        <v>1385.9999999999986</v>
      </c>
      <c r="AL2184" s="31">
        <f t="shared" si="1012"/>
        <v>-12.065095398428511</v>
      </c>
      <c r="AM2184" s="31">
        <f t="shared" si="1013"/>
        <v>1</v>
      </c>
    </row>
    <row r="2185" spans="1:39" x14ac:dyDescent="0.4">
      <c r="A2185" s="44">
        <v>41023</v>
      </c>
      <c r="B2185" s="45">
        <v>41900</v>
      </c>
      <c r="C2185" s="45">
        <v>42100</v>
      </c>
      <c r="D2185" s="45">
        <v>40050</v>
      </c>
      <c r="E2185" s="45">
        <v>41900</v>
      </c>
      <c r="F2185" s="46">
        <v>-1.99</v>
      </c>
      <c r="G2185" s="31">
        <f t="shared" si="992"/>
        <v>-1</v>
      </c>
      <c r="I2185" s="3">
        <f t="shared" si="990"/>
        <v>-850</v>
      </c>
      <c r="J2185" s="31">
        <f t="shared" si="993"/>
        <v>0</v>
      </c>
      <c r="K2185" s="31">
        <f t="shared" si="994"/>
        <v>850</v>
      </c>
      <c r="L2185" s="31">
        <f t="shared" si="1018"/>
        <v>253.79821892457113</v>
      </c>
      <c r="M2185" s="31">
        <f t="shared" si="1018"/>
        <v>333.42891993507379</v>
      </c>
      <c r="N2185" s="31">
        <f t="shared" si="1005"/>
        <v>0.7611763819826769</v>
      </c>
      <c r="O2185" s="31">
        <f t="shared" si="1006"/>
        <v>43.219770022453318</v>
      </c>
      <c r="P2185" s="31">
        <f t="shared" si="1009"/>
        <v>-1</v>
      </c>
      <c r="R2185" s="3">
        <f t="shared" si="995"/>
        <v>43300</v>
      </c>
      <c r="S2185" s="3">
        <f t="shared" si="996"/>
        <v>40050</v>
      </c>
      <c r="T2185" s="31">
        <f t="shared" si="997"/>
        <v>56.92307692307692</v>
      </c>
      <c r="U2185" s="31">
        <f t="shared" si="999"/>
        <v>71.657974793568016</v>
      </c>
      <c r="V2185" s="31">
        <f t="shared" si="998"/>
        <v>-1</v>
      </c>
      <c r="W2185" s="31">
        <f t="shared" si="1000"/>
        <v>-1</v>
      </c>
      <c r="Y2185" s="3">
        <f t="shared" si="1001"/>
        <v>41825</v>
      </c>
      <c r="Z2185" s="3">
        <f t="shared" si="1014"/>
        <v>43444.230769230766</v>
      </c>
      <c r="AA2185" s="3">
        <f t="shared" si="1015"/>
        <v>-1619.2307692307659</v>
      </c>
      <c r="AB2185" s="3">
        <f t="shared" si="1016"/>
        <v>1</v>
      </c>
      <c r="AC2185" s="3"/>
      <c r="AD2185" s="3">
        <f t="shared" si="1002"/>
        <v>44950</v>
      </c>
      <c r="AE2185" s="3">
        <f t="shared" si="1003"/>
        <v>40050</v>
      </c>
      <c r="AF2185" s="31">
        <f t="shared" si="1004"/>
        <v>-62.244897959183675</v>
      </c>
      <c r="AG2185" s="31">
        <f t="shared" si="1007"/>
        <v>-1</v>
      </c>
      <c r="AI2185" s="31">
        <f t="shared" si="991"/>
        <v>41350</v>
      </c>
      <c r="AJ2185" s="31">
        <f t="shared" si="1010"/>
        <v>42765.833333333328</v>
      </c>
      <c r="AK2185" s="31">
        <f t="shared" si="1011"/>
        <v>1305.5833333333314</v>
      </c>
      <c r="AL2185" s="31">
        <f t="shared" si="1012"/>
        <v>-72.296334120550483</v>
      </c>
      <c r="AM2185" s="31">
        <f t="shared" si="1013"/>
        <v>-1</v>
      </c>
    </row>
    <row r="2186" spans="1:39" x14ac:dyDescent="0.4">
      <c r="A2186" s="44">
        <v>41024</v>
      </c>
      <c r="B2186" s="45">
        <v>42250</v>
      </c>
      <c r="C2186" s="45">
        <v>42250</v>
      </c>
      <c r="D2186" s="45">
        <v>40350</v>
      </c>
      <c r="E2186" s="45">
        <v>40600</v>
      </c>
      <c r="F2186" s="46">
        <v>-3.1</v>
      </c>
      <c r="G2186" s="31">
        <f t="shared" si="992"/>
        <v>-1</v>
      </c>
      <c r="I2186" s="3">
        <f t="shared" si="990"/>
        <v>-1300</v>
      </c>
      <c r="J2186" s="31">
        <f t="shared" si="993"/>
        <v>0</v>
      </c>
      <c r="K2186" s="31">
        <f t="shared" si="994"/>
        <v>1300</v>
      </c>
      <c r="L2186" s="31">
        <f t="shared" si="1018"/>
        <v>235.66977471567319</v>
      </c>
      <c r="M2186" s="31">
        <f t="shared" si="1018"/>
        <v>402.46971136828279</v>
      </c>
      <c r="N2186" s="31">
        <f t="shared" si="1005"/>
        <v>0.58555903229205208</v>
      </c>
      <c r="O2186" s="31">
        <f t="shared" si="1006"/>
        <v>36.930761981506279</v>
      </c>
      <c r="P2186" s="31">
        <f t="shared" si="1009"/>
        <v>-1</v>
      </c>
      <c r="R2186" s="3">
        <f t="shared" si="995"/>
        <v>43300</v>
      </c>
      <c r="S2186" s="3">
        <f t="shared" si="996"/>
        <v>40050</v>
      </c>
      <c r="T2186" s="31">
        <f t="shared" si="997"/>
        <v>16.923076923076923</v>
      </c>
      <c r="U2186" s="31">
        <f t="shared" si="999"/>
        <v>49.615384615384613</v>
      </c>
      <c r="V2186" s="31">
        <f t="shared" si="998"/>
        <v>-1</v>
      </c>
      <c r="W2186" s="31">
        <f t="shared" si="1000"/>
        <v>-1</v>
      </c>
      <c r="Y2186" s="3">
        <f t="shared" si="1001"/>
        <v>41720.833333333336</v>
      </c>
      <c r="Z2186" s="3">
        <f t="shared" si="1014"/>
        <v>43175</v>
      </c>
      <c r="AA2186" s="3">
        <f t="shared" si="1015"/>
        <v>-1454.1666666666642</v>
      </c>
      <c r="AB2186" s="3">
        <f t="shared" si="1016"/>
        <v>1</v>
      </c>
      <c r="AC2186" s="3"/>
      <c r="AD2186" s="3">
        <f t="shared" si="1002"/>
        <v>43500</v>
      </c>
      <c r="AE2186" s="3">
        <f t="shared" si="1003"/>
        <v>40050</v>
      </c>
      <c r="AF2186" s="31">
        <f t="shared" si="1004"/>
        <v>-84.05797101449275</v>
      </c>
      <c r="AG2186" s="31">
        <f t="shared" si="1007"/>
        <v>-1</v>
      </c>
      <c r="AI2186" s="31">
        <f t="shared" si="991"/>
        <v>41066.666666666664</v>
      </c>
      <c r="AJ2186" s="31">
        <f t="shared" si="1010"/>
        <v>42565.833333333328</v>
      </c>
      <c r="AK2186" s="31">
        <f t="shared" si="1011"/>
        <v>1208.9166666666649</v>
      </c>
      <c r="AL2186" s="31">
        <f t="shared" si="1012"/>
        <v>-82.672732703752189</v>
      </c>
      <c r="AM2186" s="31">
        <f t="shared" si="1013"/>
        <v>-1</v>
      </c>
    </row>
    <row r="2187" spans="1:39" x14ac:dyDescent="0.4">
      <c r="A2187" s="44">
        <v>41025</v>
      </c>
      <c r="B2187" s="45">
        <v>40750</v>
      </c>
      <c r="C2187" s="45">
        <v>40800</v>
      </c>
      <c r="D2187" s="45">
        <v>39300</v>
      </c>
      <c r="E2187" s="45">
        <v>39900</v>
      </c>
      <c r="F2187" s="46">
        <v>-1.72</v>
      </c>
      <c r="G2187" s="31">
        <f t="shared" si="992"/>
        <v>-1</v>
      </c>
      <c r="I2187" s="3">
        <f t="shared" si="990"/>
        <v>-700</v>
      </c>
      <c r="J2187" s="31">
        <f t="shared" si="993"/>
        <v>0</v>
      </c>
      <c r="K2187" s="31">
        <f t="shared" si="994"/>
        <v>700</v>
      </c>
      <c r="L2187" s="31">
        <f t="shared" si="1018"/>
        <v>218.83621937883939</v>
      </c>
      <c r="M2187" s="31">
        <f t="shared" si="1018"/>
        <v>423.7218748419769</v>
      </c>
      <c r="N2187" s="31">
        <f t="shared" si="1005"/>
        <v>0.51646193499085291</v>
      </c>
      <c r="O2187" s="31">
        <f t="shared" si="1006"/>
        <v>34.057032562045023</v>
      </c>
      <c r="P2187" s="31">
        <f t="shared" si="1009"/>
        <v>-1</v>
      </c>
      <c r="R2187" s="3">
        <f t="shared" si="995"/>
        <v>43300</v>
      </c>
      <c r="S2187" s="3">
        <f t="shared" si="996"/>
        <v>39300</v>
      </c>
      <c r="T2187" s="31">
        <f t="shared" si="997"/>
        <v>15</v>
      </c>
      <c r="U2187" s="31">
        <f t="shared" si="999"/>
        <v>29.615384615384613</v>
      </c>
      <c r="V2187" s="31">
        <f t="shared" si="998"/>
        <v>-1</v>
      </c>
      <c r="W2187" s="31">
        <f t="shared" si="1000"/>
        <v>-1</v>
      </c>
      <c r="Y2187" s="3">
        <f t="shared" si="1001"/>
        <v>41633.333333333336</v>
      </c>
      <c r="Z2187" s="3">
        <f t="shared" si="1014"/>
        <v>42919.230769230766</v>
      </c>
      <c r="AA2187" s="3">
        <f t="shared" si="1015"/>
        <v>-1285.8974358974301</v>
      </c>
      <c r="AB2187" s="3">
        <f t="shared" si="1016"/>
        <v>1</v>
      </c>
      <c r="AC2187" s="3"/>
      <c r="AD2187" s="3">
        <f t="shared" si="1002"/>
        <v>43300</v>
      </c>
      <c r="AE2187" s="3">
        <f t="shared" si="1003"/>
        <v>39300</v>
      </c>
      <c r="AF2187" s="31">
        <f t="shared" si="1004"/>
        <v>-85</v>
      </c>
      <c r="AG2187" s="31">
        <f t="shared" si="1007"/>
        <v>-1</v>
      </c>
      <c r="AI2187" s="31">
        <f t="shared" si="991"/>
        <v>40000</v>
      </c>
      <c r="AJ2187" s="31">
        <f t="shared" si="1010"/>
        <v>42339.999999999993</v>
      </c>
      <c r="AK2187" s="31">
        <f t="shared" si="1011"/>
        <v>1166.3333333333317</v>
      </c>
      <c r="AL2187" s="31">
        <f t="shared" si="1012"/>
        <v>-133.75250071448966</v>
      </c>
      <c r="AM2187" s="31">
        <f t="shared" si="1013"/>
        <v>-1</v>
      </c>
    </row>
    <row r="2188" spans="1:39" x14ac:dyDescent="0.4">
      <c r="A2188" s="44">
        <v>41026</v>
      </c>
      <c r="B2188" s="45">
        <v>39900</v>
      </c>
      <c r="C2188" s="45">
        <v>40350</v>
      </c>
      <c r="D2188" s="45">
        <v>39150</v>
      </c>
      <c r="E2188" s="45">
        <v>39150</v>
      </c>
      <c r="F2188" s="46">
        <v>-1.88</v>
      </c>
      <c r="G2188" s="31">
        <f t="shared" si="992"/>
        <v>-1</v>
      </c>
      <c r="I2188" s="3">
        <f t="shared" si="990"/>
        <v>-750</v>
      </c>
      <c r="J2188" s="31">
        <f t="shared" si="993"/>
        <v>0</v>
      </c>
      <c r="K2188" s="31">
        <f t="shared" si="994"/>
        <v>750</v>
      </c>
      <c r="L2188" s="31">
        <f t="shared" si="1018"/>
        <v>203.20506085177945</v>
      </c>
      <c r="M2188" s="31">
        <f t="shared" si="1018"/>
        <v>447.02745521040708</v>
      </c>
      <c r="N2188" s="31">
        <f t="shared" si="1005"/>
        <v>0.45456953143098294</v>
      </c>
      <c r="O2188" s="31">
        <f t="shared" si="1006"/>
        <v>31.251137990205564</v>
      </c>
      <c r="P2188" s="31">
        <f t="shared" si="1009"/>
        <v>-1</v>
      </c>
      <c r="R2188" s="3">
        <f t="shared" si="995"/>
        <v>43300</v>
      </c>
      <c r="S2188" s="3">
        <f t="shared" si="996"/>
        <v>39150</v>
      </c>
      <c r="T2188" s="31">
        <f t="shared" si="997"/>
        <v>0</v>
      </c>
      <c r="U2188" s="31">
        <f t="shared" si="999"/>
        <v>10.641025641025641</v>
      </c>
      <c r="V2188" s="31">
        <f t="shared" si="998"/>
        <v>-1</v>
      </c>
      <c r="W2188" s="31">
        <f t="shared" si="1000"/>
        <v>-1</v>
      </c>
      <c r="Y2188" s="3">
        <f t="shared" si="1001"/>
        <v>41420.833333333336</v>
      </c>
      <c r="Z2188" s="3">
        <f t="shared" si="1014"/>
        <v>42705.769230769234</v>
      </c>
      <c r="AA2188" s="3">
        <f t="shared" si="1015"/>
        <v>-1284.9358974358984</v>
      </c>
      <c r="AB2188" s="3">
        <f t="shared" si="1016"/>
        <v>1</v>
      </c>
      <c r="AC2188" s="3"/>
      <c r="AD2188" s="3">
        <f t="shared" si="1002"/>
        <v>43300</v>
      </c>
      <c r="AE2188" s="3">
        <f t="shared" si="1003"/>
        <v>39150</v>
      </c>
      <c r="AF2188" s="31">
        <f t="shared" si="1004"/>
        <v>-100</v>
      </c>
      <c r="AG2188" s="31">
        <f t="shared" si="1007"/>
        <v>-1</v>
      </c>
      <c r="AI2188" s="31">
        <f t="shared" si="991"/>
        <v>39550</v>
      </c>
      <c r="AJ2188" s="31">
        <f t="shared" si="1010"/>
        <v>42079.999999999993</v>
      </c>
      <c r="AK2188" s="31">
        <f t="shared" si="1011"/>
        <v>1131.3333333333326</v>
      </c>
      <c r="AL2188" s="31">
        <f t="shared" si="1012"/>
        <v>-149.0866234531523</v>
      </c>
      <c r="AM2188" s="31">
        <f t="shared" si="1013"/>
        <v>-1</v>
      </c>
    </row>
    <row r="2189" spans="1:39" x14ac:dyDescent="0.4">
      <c r="A2189" s="47">
        <v>41029</v>
      </c>
      <c r="B2189" s="48">
        <v>39500</v>
      </c>
      <c r="C2189" s="48">
        <v>39650</v>
      </c>
      <c r="D2189" s="48">
        <v>38700</v>
      </c>
      <c r="E2189" s="48">
        <v>39000</v>
      </c>
      <c r="F2189" s="49">
        <v>-0.38</v>
      </c>
      <c r="G2189" s="31">
        <f t="shared" si="992"/>
        <v>-1</v>
      </c>
      <c r="I2189" s="3">
        <f t="shared" si="990"/>
        <v>-150</v>
      </c>
      <c r="J2189" s="31">
        <f t="shared" si="993"/>
        <v>0</v>
      </c>
      <c r="K2189" s="31">
        <f t="shared" si="994"/>
        <v>150</v>
      </c>
      <c r="L2189" s="31">
        <f t="shared" si="1018"/>
        <v>188.69041364808092</v>
      </c>
      <c r="M2189" s="31">
        <f t="shared" si="1018"/>
        <v>425.81120840966372</v>
      </c>
      <c r="N2189" s="31">
        <f t="shared" si="1005"/>
        <v>0.44313162716596688</v>
      </c>
      <c r="O2189" s="31">
        <f t="shared" si="1006"/>
        <v>30.706251517485782</v>
      </c>
      <c r="P2189" s="31">
        <f t="shared" si="1009"/>
        <v>-1</v>
      </c>
      <c r="R2189" s="3">
        <f t="shared" si="995"/>
        <v>42250</v>
      </c>
      <c r="S2189" s="3">
        <f t="shared" si="996"/>
        <v>38700</v>
      </c>
      <c r="T2189" s="31">
        <f t="shared" si="997"/>
        <v>8.4507042253521121</v>
      </c>
      <c r="U2189" s="31">
        <f t="shared" si="999"/>
        <v>7.816901408450704</v>
      </c>
      <c r="V2189" s="31">
        <f t="shared" si="998"/>
        <v>1</v>
      </c>
      <c r="W2189" s="31">
        <f t="shared" si="1000"/>
        <v>-1</v>
      </c>
      <c r="Y2189" s="3">
        <f t="shared" si="1001"/>
        <v>41262.5</v>
      </c>
      <c r="Z2189" s="3">
        <f t="shared" si="1014"/>
        <v>42482.692307692305</v>
      </c>
      <c r="AA2189" s="3">
        <f t="shared" si="1015"/>
        <v>-1220.1923076923049</v>
      </c>
      <c r="AB2189" s="3">
        <f t="shared" si="1016"/>
        <v>1</v>
      </c>
      <c r="AC2189" s="3"/>
      <c r="AD2189" s="3">
        <f t="shared" si="1002"/>
        <v>43300</v>
      </c>
      <c r="AE2189" s="3">
        <f t="shared" si="1003"/>
        <v>38700</v>
      </c>
      <c r="AF2189" s="31">
        <f t="shared" si="1004"/>
        <v>-93.478260869565219</v>
      </c>
      <c r="AG2189" s="31">
        <f t="shared" si="1007"/>
        <v>1</v>
      </c>
      <c r="AI2189" s="31">
        <f t="shared" si="991"/>
        <v>39116.666666666664</v>
      </c>
      <c r="AJ2189" s="31">
        <f t="shared" si="1010"/>
        <v>41786.666666666657</v>
      </c>
      <c r="AK2189" s="31">
        <f t="shared" si="1011"/>
        <v>1111.6666666666667</v>
      </c>
      <c r="AL2189" s="31">
        <f t="shared" si="1012"/>
        <v>-160.11994002998458</v>
      </c>
      <c r="AM2189" s="31">
        <f t="shared" si="1013"/>
        <v>-1</v>
      </c>
    </row>
    <row r="2190" spans="1:39" x14ac:dyDescent="0.4">
      <c r="A2190" s="44">
        <v>41031</v>
      </c>
      <c r="B2190" s="45">
        <v>38900</v>
      </c>
      <c r="C2190" s="45">
        <v>43250</v>
      </c>
      <c r="D2190" s="45">
        <v>38800</v>
      </c>
      <c r="E2190" s="45">
        <v>42400</v>
      </c>
      <c r="F2190" s="46">
        <v>8.7200000000000006</v>
      </c>
      <c r="G2190" s="31">
        <f t="shared" si="992"/>
        <v>1</v>
      </c>
      <c r="I2190" s="3">
        <f t="shared" si="990"/>
        <v>3400</v>
      </c>
      <c r="J2190" s="31">
        <f t="shared" si="993"/>
        <v>3400</v>
      </c>
      <c r="K2190" s="31">
        <f t="shared" si="994"/>
        <v>0</v>
      </c>
      <c r="L2190" s="31">
        <f t="shared" si="1018"/>
        <v>418.06966981607513</v>
      </c>
      <c r="M2190" s="31">
        <f t="shared" si="1018"/>
        <v>395.39612209468771</v>
      </c>
      <c r="N2190" s="31">
        <f t="shared" si="1005"/>
        <v>1.0573438798571668</v>
      </c>
      <c r="O2190" s="31">
        <f t="shared" si="1006"/>
        <v>51.393638672139446</v>
      </c>
      <c r="P2190" s="31">
        <f t="shared" si="1009"/>
        <v>1</v>
      </c>
      <c r="R2190" s="3">
        <f t="shared" si="995"/>
        <v>43250</v>
      </c>
      <c r="S2190" s="3">
        <f t="shared" si="996"/>
        <v>38700</v>
      </c>
      <c r="T2190" s="31">
        <f t="shared" si="997"/>
        <v>81.318681318681314</v>
      </c>
      <c r="U2190" s="31">
        <f t="shared" si="999"/>
        <v>29.92312851467781</v>
      </c>
      <c r="V2190" s="31">
        <f t="shared" si="998"/>
        <v>1</v>
      </c>
      <c r="W2190" s="31">
        <f t="shared" si="1000"/>
        <v>1</v>
      </c>
      <c r="Y2190" s="3">
        <f t="shared" si="1001"/>
        <v>41345.833333333336</v>
      </c>
      <c r="Z2190" s="3">
        <f t="shared" si="1014"/>
        <v>42382.692307692305</v>
      </c>
      <c r="AA2190" s="3">
        <f t="shared" si="1015"/>
        <v>-1036.8589743589691</v>
      </c>
      <c r="AB2190" s="3">
        <f t="shared" si="1016"/>
        <v>1</v>
      </c>
      <c r="AC2190" s="3"/>
      <c r="AD2190" s="3">
        <f t="shared" si="1002"/>
        <v>43300</v>
      </c>
      <c r="AE2190" s="3">
        <f t="shared" si="1003"/>
        <v>38700</v>
      </c>
      <c r="AF2190" s="31">
        <f t="shared" si="1004"/>
        <v>-19.565217391304348</v>
      </c>
      <c r="AG2190" s="31">
        <f t="shared" si="1007"/>
        <v>1</v>
      </c>
      <c r="AI2190" s="31">
        <f t="shared" si="991"/>
        <v>41483.333333333336</v>
      </c>
      <c r="AJ2190" s="31">
        <f t="shared" si="1010"/>
        <v>41628.333333333328</v>
      </c>
      <c r="AK2190" s="31">
        <f t="shared" si="1011"/>
        <v>967.8333333333328</v>
      </c>
      <c r="AL2190" s="31">
        <f t="shared" si="1012"/>
        <v>-9.987945582916673</v>
      </c>
      <c r="AM2190" s="31">
        <f t="shared" si="1013"/>
        <v>1</v>
      </c>
    </row>
    <row r="2191" spans="1:39" x14ac:dyDescent="0.4">
      <c r="A2191" s="44">
        <v>41032</v>
      </c>
      <c r="B2191" s="45">
        <v>42600</v>
      </c>
      <c r="C2191" s="45">
        <v>42700</v>
      </c>
      <c r="D2191" s="45">
        <v>42050</v>
      </c>
      <c r="E2191" s="45">
        <v>42650</v>
      </c>
      <c r="F2191" s="46">
        <v>0.59</v>
      </c>
      <c r="G2191" s="31">
        <f t="shared" si="992"/>
        <v>1</v>
      </c>
      <c r="I2191" s="3">
        <f t="shared" si="990"/>
        <v>250</v>
      </c>
      <c r="J2191" s="31">
        <f t="shared" si="993"/>
        <v>250</v>
      </c>
      <c r="K2191" s="31">
        <f t="shared" si="994"/>
        <v>0</v>
      </c>
      <c r="L2191" s="31">
        <f t="shared" ref="L2191:M2206" si="1019">((L2190*13)+J2191)/14</f>
        <v>406.0646934006412</v>
      </c>
      <c r="M2191" s="31">
        <f t="shared" si="1019"/>
        <v>367.15354194506716</v>
      </c>
      <c r="N2191" s="31">
        <f t="shared" si="1005"/>
        <v>1.1059805966992302</v>
      </c>
      <c r="O2191" s="31">
        <f t="shared" si="1006"/>
        <v>52.516181698571607</v>
      </c>
      <c r="P2191" s="31">
        <f t="shared" si="1009"/>
        <v>1</v>
      </c>
      <c r="R2191" s="3">
        <f t="shared" si="995"/>
        <v>43250</v>
      </c>
      <c r="S2191" s="3">
        <f t="shared" si="996"/>
        <v>38700</v>
      </c>
      <c r="T2191" s="31">
        <f t="shared" si="997"/>
        <v>86.813186813186817</v>
      </c>
      <c r="U2191" s="31">
        <f t="shared" si="999"/>
        <v>58.860857452406748</v>
      </c>
      <c r="V2191" s="31">
        <f t="shared" si="998"/>
        <v>1</v>
      </c>
      <c r="W2191" s="31">
        <f t="shared" si="1000"/>
        <v>1</v>
      </c>
      <c r="Y2191" s="3">
        <f t="shared" si="1001"/>
        <v>41479.166666666664</v>
      </c>
      <c r="Z2191" s="3">
        <f t="shared" si="1014"/>
        <v>42305.769230769234</v>
      </c>
      <c r="AA2191" s="3">
        <f t="shared" si="1015"/>
        <v>-826.60256410256989</v>
      </c>
      <c r="AB2191" s="3">
        <f t="shared" si="1016"/>
        <v>1</v>
      </c>
      <c r="AC2191" s="3"/>
      <c r="AD2191" s="3">
        <f t="shared" si="1002"/>
        <v>43300</v>
      </c>
      <c r="AE2191" s="3">
        <f t="shared" si="1003"/>
        <v>38700</v>
      </c>
      <c r="AF2191" s="31">
        <f t="shared" si="1004"/>
        <v>-14.130434782608695</v>
      </c>
      <c r="AG2191" s="31">
        <f t="shared" si="1007"/>
        <v>1</v>
      </c>
      <c r="AI2191" s="31">
        <f t="shared" si="991"/>
        <v>42466.666666666664</v>
      </c>
      <c r="AJ2191" s="31">
        <f t="shared" si="1010"/>
        <v>41509.166666666664</v>
      </c>
      <c r="AK2191" s="31">
        <f t="shared" si="1011"/>
        <v>836.74999999999966</v>
      </c>
      <c r="AL2191" s="31">
        <f t="shared" si="1012"/>
        <v>76.287222388208377</v>
      </c>
      <c r="AM2191" s="31">
        <f t="shared" si="1013"/>
        <v>1</v>
      </c>
    </row>
    <row r="2192" spans="1:39" x14ac:dyDescent="0.4">
      <c r="A2192" s="44">
        <v>41033</v>
      </c>
      <c r="B2192" s="45">
        <v>42050</v>
      </c>
      <c r="C2192" s="45">
        <v>42750</v>
      </c>
      <c r="D2192" s="45">
        <v>41550</v>
      </c>
      <c r="E2192" s="45">
        <v>42750</v>
      </c>
      <c r="F2192" s="46">
        <v>0.23</v>
      </c>
      <c r="G2192" s="31">
        <f t="shared" si="992"/>
        <v>1</v>
      </c>
      <c r="I2192" s="3">
        <f t="shared" ref="I2192:I2234" si="1020">E2192-E2191</f>
        <v>100</v>
      </c>
      <c r="J2192" s="31">
        <f t="shared" si="993"/>
        <v>100</v>
      </c>
      <c r="K2192" s="31">
        <f t="shared" si="994"/>
        <v>0</v>
      </c>
      <c r="L2192" s="31">
        <f t="shared" si="1019"/>
        <v>384.20292958630972</v>
      </c>
      <c r="M2192" s="31">
        <f t="shared" si="1019"/>
        <v>340.92828894899094</v>
      </c>
      <c r="N2192" s="31">
        <f t="shared" si="1005"/>
        <v>1.1269317978004267</v>
      </c>
      <c r="O2192" s="31">
        <f t="shared" si="1006"/>
        <v>52.983917912452419</v>
      </c>
      <c r="P2192" s="31">
        <f t="shared" si="1009"/>
        <v>1</v>
      </c>
      <c r="R2192" s="3">
        <f t="shared" si="995"/>
        <v>43250</v>
      </c>
      <c r="S2192" s="3">
        <f t="shared" si="996"/>
        <v>38700</v>
      </c>
      <c r="T2192" s="31">
        <f t="shared" si="997"/>
        <v>89.010989010989007</v>
      </c>
      <c r="U2192" s="31">
        <f t="shared" si="999"/>
        <v>85.714285714285722</v>
      </c>
      <c r="V2192" s="31">
        <f t="shared" si="998"/>
        <v>1</v>
      </c>
      <c r="W2192" s="31">
        <f t="shared" si="1000"/>
        <v>1</v>
      </c>
      <c r="Y2192" s="3">
        <f t="shared" si="1001"/>
        <v>41533.333333333336</v>
      </c>
      <c r="Z2192" s="3">
        <f t="shared" si="1014"/>
        <v>42226.923076923078</v>
      </c>
      <c r="AA2192" s="3">
        <f t="shared" si="1015"/>
        <v>-693.58974358974228</v>
      </c>
      <c r="AB2192" s="3">
        <f t="shared" si="1016"/>
        <v>1</v>
      </c>
      <c r="AC2192" s="3"/>
      <c r="AD2192" s="3">
        <f t="shared" si="1002"/>
        <v>43300</v>
      </c>
      <c r="AE2192" s="3">
        <f t="shared" si="1003"/>
        <v>38700</v>
      </c>
      <c r="AF2192" s="31">
        <f t="shared" si="1004"/>
        <v>-11.956521739130435</v>
      </c>
      <c r="AG2192" s="31">
        <f t="shared" si="1007"/>
        <v>1</v>
      </c>
      <c r="AI2192" s="31">
        <f t="shared" ref="AI2192:AI2255" si="1021">(C2192+D2192+E2192)/3</f>
        <v>42350</v>
      </c>
      <c r="AJ2192" s="31">
        <f t="shared" si="1010"/>
        <v>41446.666666666664</v>
      </c>
      <c r="AK2192" s="31">
        <f t="shared" si="1011"/>
        <v>771.66666666666674</v>
      </c>
      <c r="AL2192" s="31">
        <f t="shared" si="1012"/>
        <v>78.041756659467438</v>
      </c>
      <c r="AM2192" s="31">
        <f t="shared" si="1013"/>
        <v>1</v>
      </c>
    </row>
    <row r="2193" spans="1:39" x14ac:dyDescent="0.4">
      <c r="A2193" s="44">
        <v>41036</v>
      </c>
      <c r="B2193" s="45">
        <v>42450</v>
      </c>
      <c r="C2193" s="45">
        <v>42450</v>
      </c>
      <c r="D2193" s="45">
        <v>40100</v>
      </c>
      <c r="E2193" s="45">
        <v>40100</v>
      </c>
      <c r="F2193" s="46">
        <v>-6.2</v>
      </c>
      <c r="G2193" s="31">
        <f t="shared" ref="G2193:G2256" si="1022">IF(E2193&gt;E2192,1,-1)</f>
        <v>-1</v>
      </c>
      <c r="I2193" s="3">
        <f t="shared" si="1020"/>
        <v>-2650</v>
      </c>
      <c r="J2193" s="31">
        <f t="shared" ref="J2193:J2256" si="1023">IF(I2193&gt;0,I2193,0)</f>
        <v>0</v>
      </c>
      <c r="K2193" s="31">
        <f t="shared" ref="K2193:K2256" si="1024">IF(I2193&lt;0,-I2193,0)</f>
        <v>2650</v>
      </c>
      <c r="L2193" s="31">
        <f t="shared" si="1019"/>
        <v>356.75986318728758</v>
      </c>
      <c r="M2193" s="31">
        <f t="shared" si="1019"/>
        <v>505.86198259549161</v>
      </c>
      <c r="N2193" s="31">
        <f t="shared" si="1005"/>
        <v>0.70525138370116991</v>
      </c>
      <c r="O2193" s="31">
        <f t="shared" si="1006"/>
        <v>41.357619788025282</v>
      </c>
      <c r="P2193" s="31">
        <f t="shared" si="1009"/>
        <v>-1</v>
      </c>
      <c r="R2193" s="3">
        <f t="shared" si="995"/>
        <v>43250</v>
      </c>
      <c r="S2193" s="3">
        <f t="shared" si="996"/>
        <v>38700</v>
      </c>
      <c r="T2193" s="31">
        <f t="shared" si="997"/>
        <v>30.76923076923077</v>
      </c>
      <c r="U2193" s="31">
        <f t="shared" si="999"/>
        <v>68.864468864468861</v>
      </c>
      <c r="V2193" s="31">
        <f t="shared" si="998"/>
        <v>-1</v>
      </c>
      <c r="W2193" s="31">
        <f t="shared" si="1000"/>
        <v>-1</v>
      </c>
      <c r="Y2193" s="3">
        <f t="shared" si="1001"/>
        <v>41350</v>
      </c>
      <c r="Z2193" s="3">
        <f t="shared" si="1014"/>
        <v>42055.769230769234</v>
      </c>
      <c r="AA2193" s="3">
        <f t="shared" si="1015"/>
        <v>-705.76923076923413</v>
      </c>
      <c r="AB2193" s="3">
        <f t="shared" si="1016"/>
        <v>-1</v>
      </c>
      <c r="AC2193" s="3"/>
      <c r="AD2193" s="3">
        <f t="shared" si="1002"/>
        <v>43300</v>
      </c>
      <c r="AE2193" s="3">
        <f t="shared" si="1003"/>
        <v>38700</v>
      </c>
      <c r="AF2193" s="31">
        <f t="shared" si="1004"/>
        <v>-69.565217391304344</v>
      </c>
      <c r="AG2193" s="31">
        <f t="shared" si="1007"/>
        <v>-1</v>
      </c>
      <c r="AI2193" s="31">
        <f t="shared" si="1021"/>
        <v>40883.333333333336</v>
      </c>
      <c r="AJ2193" s="31">
        <f t="shared" si="1010"/>
        <v>41369.166666666672</v>
      </c>
      <c r="AK2193" s="31">
        <f t="shared" si="1011"/>
        <v>744.16666666666674</v>
      </c>
      <c r="AL2193" s="31">
        <f t="shared" si="1012"/>
        <v>-43.523702874207004</v>
      </c>
      <c r="AM2193" s="31">
        <f t="shared" si="1013"/>
        <v>-1</v>
      </c>
    </row>
    <row r="2194" spans="1:39" x14ac:dyDescent="0.4">
      <c r="A2194" s="47">
        <v>41037</v>
      </c>
      <c r="B2194" s="48">
        <v>40250</v>
      </c>
      <c r="C2194" s="48">
        <v>42450</v>
      </c>
      <c r="D2194" s="48">
        <v>40200</v>
      </c>
      <c r="E2194" s="48">
        <v>42400</v>
      </c>
      <c r="F2194" s="49">
        <v>5.74</v>
      </c>
      <c r="G2194" s="31">
        <f t="shared" si="1022"/>
        <v>1</v>
      </c>
      <c r="I2194" s="3">
        <f t="shared" si="1020"/>
        <v>2300</v>
      </c>
      <c r="J2194" s="31">
        <f t="shared" si="1023"/>
        <v>2300</v>
      </c>
      <c r="K2194" s="31">
        <f t="shared" si="1024"/>
        <v>0</v>
      </c>
      <c r="L2194" s="31">
        <f t="shared" si="1019"/>
        <v>495.56273010248134</v>
      </c>
      <c r="M2194" s="31">
        <f t="shared" si="1019"/>
        <v>469.72898383867079</v>
      </c>
      <c r="N2194" s="31">
        <f t="shared" si="1005"/>
        <v>1.0549971305851613</v>
      </c>
      <c r="O2194" s="31">
        <f t="shared" si="1006"/>
        <v>51.338131566380852</v>
      </c>
      <c r="P2194" s="31">
        <f t="shared" si="1009"/>
        <v>1</v>
      </c>
      <c r="R2194" s="3">
        <f t="shared" si="995"/>
        <v>43250</v>
      </c>
      <c r="S2194" s="3">
        <f t="shared" si="996"/>
        <v>38800</v>
      </c>
      <c r="T2194" s="31">
        <f t="shared" si="997"/>
        <v>80.898876404494374</v>
      </c>
      <c r="U2194" s="31">
        <f t="shared" si="999"/>
        <v>66.89303206157139</v>
      </c>
      <c r="V2194" s="31">
        <f t="shared" si="998"/>
        <v>1</v>
      </c>
      <c r="W2194" s="31">
        <f t="shared" si="1000"/>
        <v>-1</v>
      </c>
      <c r="Y2194" s="3">
        <f t="shared" si="1001"/>
        <v>41341.666666666664</v>
      </c>
      <c r="Z2194" s="3">
        <f t="shared" si="1014"/>
        <v>41953.846153846156</v>
      </c>
      <c r="AA2194" s="3">
        <f t="shared" si="1015"/>
        <v>-612.17948717949184</v>
      </c>
      <c r="AB2194" s="3">
        <f t="shared" si="1016"/>
        <v>1</v>
      </c>
      <c r="AC2194" s="3"/>
      <c r="AD2194" s="3">
        <f t="shared" si="1002"/>
        <v>43300</v>
      </c>
      <c r="AE2194" s="3">
        <f t="shared" si="1003"/>
        <v>38700</v>
      </c>
      <c r="AF2194" s="31">
        <f t="shared" si="1004"/>
        <v>-19.565217391304348</v>
      </c>
      <c r="AG2194" s="31">
        <f t="shared" si="1007"/>
        <v>1</v>
      </c>
      <c r="AI2194" s="31">
        <f t="shared" si="1021"/>
        <v>41683.333333333336</v>
      </c>
      <c r="AJ2194" s="31">
        <f t="shared" si="1010"/>
        <v>41351.666666666672</v>
      </c>
      <c r="AK2194" s="31">
        <f t="shared" si="1011"/>
        <v>726.66666666666674</v>
      </c>
      <c r="AL2194" s="31">
        <f t="shared" si="1012"/>
        <v>30.428134556574701</v>
      </c>
      <c r="AM2194" s="31">
        <f t="shared" si="1013"/>
        <v>1</v>
      </c>
    </row>
    <row r="2195" spans="1:39" x14ac:dyDescent="0.4">
      <c r="A2195" s="44">
        <v>41038</v>
      </c>
      <c r="B2195" s="45">
        <v>42300</v>
      </c>
      <c r="C2195" s="45">
        <v>42300</v>
      </c>
      <c r="D2195" s="45">
        <v>40500</v>
      </c>
      <c r="E2195" s="45">
        <v>41850</v>
      </c>
      <c r="F2195" s="46">
        <v>-1.3</v>
      </c>
      <c r="G2195" s="31">
        <f t="shared" si="1022"/>
        <v>-1</v>
      </c>
      <c r="I2195" s="3">
        <f t="shared" si="1020"/>
        <v>-550</v>
      </c>
      <c r="J2195" s="31">
        <f t="shared" si="1023"/>
        <v>0</v>
      </c>
      <c r="K2195" s="31">
        <f t="shared" si="1024"/>
        <v>550</v>
      </c>
      <c r="L2195" s="31">
        <f t="shared" si="1019"/>
        <v>460.1653922380184</v>
      </c>
      <c r="M2195" s="31">
        <f t="shared" si="1019"/>
        <v>475.46262785019428</v>
      </c>
      <c r="N2195" s="31">
        <f t="shared" si="1005"/>
        <v>0.96782662881130666</v>
      </c>
      <c r="O2195" s="31">
        <f t="shared" si="1006"/>
        <v>49.182515097680934</v>
      </c>
      <c r="P2195" s="31">
        <f t="shared" si="1009"/>
        <v>-1</v>
      </c>
      <c r="R2195" s="3">
        <f t="shared" ref="R2195:R2234" si="1025">MAX(C2191:C2195)</f>
        <v>42750</v>
      </c>
      <c r="S2195" s="3">
        <f t="shared" ref="S2195:S2234" si="1026">MIN(D2191:D2195)</f>
        <v>40100</v>
      </c>
      <c r="T2195" s="31">
        <f t="shared" ref="T2195:T2234" si="1027">(E2195-S2195)/(R2195-S2195)*100</f>
        <v>66.037735849056602</v>
      </c>
      <c r="U2195" s="31">
        <f t="shared" si="999"/>
        <v>59.235281007593919</v>
      </c>
      <c r="V2195" s="31">
        <f t="shared" si="998"/>
        <v>-1</v>
      </c>
      <c r="W2195" s="31">
        <f t="shared" si="1000"/>
        <v>-1</v>
      </c>
      <c r="Y2195" s="3">
        <f t="shared" si="1001"/>
        <v>41287.5</v>
      </c>
      <c r="Z2195" s="3">
        <f t="shared" si="1014"/>
        <v>41830.769230769234</v>
      </c>
      <c r="AA2195" s="3">
        <f t="shared" si="1015"/>
        <v>-543.26923076923413</v>
      </c>
      <c r="AB2195" s="3">
        <f t="shared" si="1016"/>
        <v>1</v>
      </c>
      <c r="AC2195" s="3"/>
      <c r="AD2195" s="3">
        <f t="shared" si="1002"/>
        <v>43300</v>
      </c>
      <c r="AE2195" s="3">
        <f t="shared" si="1003"/>
        <v>38700</v>
      </c>
      <c r="AF2195" s="31">
        <f t="shared" si="1004"/>
        <v>-31.521739130434785</v>
      </c>
      <c r="AG2195" s="31">
        <f t="shared" si="1007"/>
        <v>-1</v>
      </c>
      <c r="AI2195" s="31">
        <f t="shared" si="1021"/>
        <v>41550</v>
      </c>
      <c r="AJ2195" s="31">
        <f t="shared" si="1010"/>
        <v>41369.166666666672</v>
      </c>
      <c r="AK2195" s="31">
        <f t="shared" si="1011"/>
        <v>727.24999999999966</v>
      </c>
      <c r="AL2195" s="31">
        <f t="shared" si="1012"/>
        <v>16.576906917229618</v>
      </c>
      <c r="AM2195" s="31">
        <f t="shared" si="1013"/>
        <v>-1</v>
      </c>
    </row>
    <row r="2196" spans="1:39" x14ac:dyDescent="0.4">
      <c r="A2196" s="44">
        <v>41039</v>
      </c>
      <c r="B2196" s="45">
        <v>41500</v>
      </c>
      <c r="C2196" s="45">
        <v>41850</v>
      </c>
      <c r="D2196" s="45">
        <v>40250</v>
      </c>
      <c r="E2196" s="45">
        <v>41600</v>
      </c>
      <c r="F2196" s="46">
        <v>-0.6</v>
      </c>
      <c r="G2196" s="31">
        <f t="shared" si="1022"/>
        <v>-1</v>
      </c>
      <c r="I2196" s="3">
        <f t="shared" si="1020"/>
        <v>-250</v>
      </c>
      <c r="J2196" s="31">
        <f t="shared" si="1023"/>
        <v>0</v>
      </c>
      <c r="K2196" s="31">
        <f t="shared" si="1024"/>
        <v>250</v>
      </c>
      <c r="L2196" s="31">
        <f t="shared" si="1019"/>
        <v>427.29643564958855</v>
      </c>
      <c r="M2196" s="31">
        <f t="shared" si="1019"/>
        <v>459.35815443232326</v>
      </c>
      <c r="N2196" s="31">
        <f t="shared" si="1005"/>
        <v>0.93020322275032497</v>
      </c>
      <c r="O2196" s="31">
        <f t="shared" si="1006"/>
        <v>48.191983713760919</v>
      </c>
      <c r="P2196" s="31">
        <f t="shared" si="1009"/>
        <v>-1</v>
      </c>
      <c r="R2196" s="3">
        <f t="shared" si="1025"/>
        <v>42750</v>
      </c>
      <c r="S2196" s="3">
        <f t="shared" si="1026"/>
        <v>40100</v>
      </c>
      <c r="T2196" s="31">
        <f t="shared" si="1027"/>
        <v>56.60377358490566</v>
      </c>
      <c r="U2196" s="31">
        <f t="shared" si="999"/>
        <v>67.846795279485548</v>
      </c>
      <c r="V2196" s="31">
        <f t="shared" si="998"/>
        <v>-1</v>
      </c>
      <c r="W2196" s="31">
        <f t="shared" si="1000"/>
        <v>1</v>
      </c>
      <c r="Y2196" s="3">
        <f t="shared" si="1001"/>
        <v>41191.666666666664</v>
      </c>
      <c r="Z2196" s="3">
        <f t="shared" si="1014"/>
        <v>41726.923076923078</v>
      </c>
      <c r="AA2196" s="3">
        <f t="shared" si="1015"/>
        <v>-535.2564102564138</v>
      </c>
      <c r="AB2196" s="3">
        <f t="shared" si="1016"/>
        <v>1</v>
      </c>
      <c r="AC2196" s="3"/>
      <c r="AD2196" s="3">
        <f t="shared" si="1002"/>
        <v>43300</v>
      </c>
      <c r="AE2196" s="3">
        <f t="shared" si="1003"/>
        <v>38700</v>
      </c>
      <c r="AF2196" s="31">
        <f t="shared" si="1004"/>
        <v>-36.95652173913043</v>
      </c>
      <c r="AG2196" s="31">
        <f t="shared" si="1007"/>
        <v>-1</v>
      </c>
      <c r="AI2196" s="31">
        <f t="shared" si="1021"/>
        <v>41233.333333333336</v>
      </c>
      <c r="AJ2196" s="31">
        <f t="shared" si="1010"/>
        <v>41361.666666666672</v>
      </c>
      <c r="AK2196" s="31">
        <f t="shared" si="1011"/>
        <v>733.33333333333326</v>
      </c>
      <c r="AL2196" s="31">
        <f t="shared" si="1012"/>
        <v>-11.66666666666689</v>
      </c>
      <c r="AM2196" s="31">
        <f t="shared" si="1013"/>
        <v>-1</v>
      </c>
    </row>
    <row r="2197" spans="1:39" x14ac:dyDescent="0.4">
      <c r="A2197" s="44">
        <v>41040</v>
      </c>
      <c r="B2197" s="45">
        <v>41100</v>
      </c>
      <c r="C2197" s="45">
        <v>41150</v>
      </c>
      <c r="D2197" s="45">
        <v>39600</v>
      </c>
      <c r="E2197" s="45">
        <v>40000</v>
      </c>
      <c r="F2197" s="46">
        <v>-3.85</v>
      </c>
      <c r="G2197" s="31">
        <f t="shared" si="1022"/>
        <v>-1</v>
      </c>
      <c r="I2197" s="3">
        <f t="shared" si="1020"/>
        <v>-1600</v>
      </c>
      <c r="J2197" s="31">
        <f t="shared" si="1023"/>
        <v>0</v>
      </c>
      <c r="K2197" s="31">
        <f t="shared" si="1024"/>
        <v>1600</v>
      </c>
      <c r="L2197" s="31">
        <f t="shared" si="1019"/>
        <v>396.77526167461792</v>
      </c>
      <c r="M2197" s="31">
        <f t="shared" si="1019"/>
        <v>540.83257197287162</v>
      </c>
      <c r="N2197" s="31">
        <f t="shared" si="1005"/>
        <v>0.73363788025422461</v>
      </c>
      <c r="O2197" s="31">
        <f t="shared" si="1006"/>
        <v>42.317827073935547</v>
      </c>
      <c r="P2197" s="31">
        <f t="shared" si="1009"/>
        <v>-1</v>
      </c>
      <c r="R2197" s="3">
        <f t="shared" si="1025"/>
        <v>42450</v>
      </c>
      <c r="S2197" s="3">
        <f t="shared" si="1026"/>
        <v>39600</v>
      </c>
      <c r="T2197" s="31">
        <f t="shared" si="1027"/>
        <v>14.035087719298245</v>
      </c>
      <c r="U2197" s="31">
        <f t="shared" si="999"/>
        <v>45.558865717753498</v>
      </c>
      <c r="V2197" s="31">
        <f t="shared" ref="V2197:V2235" si="1028">IF(T2197&gt;T2196,1,-1)</f>
        <v>-1</v>
      </c>
      <c r="W2197" s="31">
        <f t="shared" si="1000"/>
        <v>-1</v>
      </c>
      <c r="Y2197" s="3">
        <f t="shared" si="1001"/>
        <v>41033.333333333336</v>
      </c>
      <c r="Z2197" s="3">
        <f t="shared" si="1014"/>
        <v>41534.615384615383</v>
      </c>
      <c r="AA2197" s="3">
        <f t="shared" si="1015"/>
        <v>-501.28205128204718</v>
      </c>
      <c r="AB2197" s="3">
        <f t="shared" si="1016"/>
        <v>1</v>
      </c>
      <c r="AC2197" s="3"/>
      <c r="AD2197" s="3">
        <f t="shared" si="1002"/>
        <v>43300</v>
      </c>
      <c r="AE2197" s="3">
        <f t="shared" si="1003"/>
        <v>38700</v>
      </c>
      <c r="AF2197" s="31">
        <f t="shared" si="1004"/>
        <v>-71.739130434782609</v>
      </c>
      <c r="AG2197" s="31">
        <f t="shared" si="1007"/>
        <v>-1</v>
      </c>
      <c r="AI2197" s="31">
        <f t="shared" si="1021"/>
        <v>40250</v>
      </c>
      <c r="AJ2197" s="31">
        <f t="shared" si="1010"/>
        <v>41334.166666666672</v>
      </c>
      <c r="AK2197" s="31">
        <f t="shared" si="1011"/>
        <v>763.99999999999886</v>
      </c>
      <c r="AL2197" s="31">
        <f t="shared" si="1012"/>
        <v>-94.60442117510236</v>
      </c>
      <c r="AM2197" s="31">
        <f t="shared" si="1013"/>
        <v>-1</v>
      </c>
    </row>
    <row r="2198" spans="1:39" x14ac:dyDescent="0.4">
      <c r="A2198" s="44">
        <v>41043</v>
      </c>
      <c r="B2198" s="45">
        <v>40200</v>
      </c>
      <c r="C2198" s="45">
        <v>40300</v>
      </c>
      <c r="D2198" s="45">
        <v>39100</v>
      </c>
      <c r="E2198" s="45">
        <v>39100</v>
      </c>
      <c r="F2198" s="46">
        <v>-2.25</v>
      </c>
      <c r="G2198" s="31">
        <f t="shared" si="1022"/>
        <v>-1</v>
      </c>
      <c r="I2198" s="3">
        <f t="shared" si="1020"/>
        <v>-900</v>
      </c>
      <c r="J2198" s="31">
        <f t="shared" si="1023"/>
        <v>0</v>
      </c>
      <c r="K2198" s="31">
        <f t="shared" si="1024"/>
        <v>900</v>
      </c>
      <c r="L2198" s="31">
        <f t="shared" si="1019"/>
        <v>368.43417155500237</v>
      </c>
      <c r="M2198" s="31">
        <f t="shared" si="1019"/>
        <v>566.48738826052363</v>
      </c>
      <c r="N2198" s="31">
        <f t="shared" si="1005"/>
        <v>0.65038371407760631</v>
      </c>
      <c r="O2198" s="31">
        <f t="shared" si="1006"/>
        <v>39.408030298039115</v>
      </c>
      <c r="P2198" s="31">
        <f t="shared" si="1009"/>
        <v>-1</v>
      </c>
      <c r="R2198" s="3">
        <f t="shared" si="1025"/>
        <v>42450</v>
      </c>
      <c r="S2198" s="3">
        <f t="shared" si="1026"/>
        <v>39100</v>
      </c>
      <c r="T2198" s="31">
        <f t="shared" si="1027"/>
        <v>0</v>
      </c>
      <c r="U2198" s="31">
        <f t="shared" ref="U2198:U2261" si="1029">SUM(T2196:T2198)/3</f>
        <v>23.546287101401301</v>
      </c>
      <c r="V2198" s="31">
        <f t="shared" si="1028"/>
        <v>-1</v>
      </c>
      <c r="W2198" s="31">
        <f t="shared" si="1000"/>
        <v>-1</v>
      </c>
      <c r="Y2198" s="3">
        <f t="shared" si="1001"/>
        <v>40908.333333333336</v>
      </c>
      <c r="Z2198" s="3">
        <f t="shared" si="1014"/>
        <v>41380.769230769234</v>
      </c>
      <c r="AA2198" s="3">
        <f t="shared" si="1015"/>
        <v>-472.43589743589837</v>
      </c>
      <c r="AB2198" s="3">
        <f t="shared" si="1016"/>
        <v>1</v>
      </c>
      <c r="AC2198" s="3"/>
      <c r="AD2198" s="3">
        <f t="shared" si="1002"/>
        <v>43250</v>
      </c>
      <c r="AE2198" s="3">
        <f t="shared" si="1003"/>
        <v>38700</v>
      </c>
      <c r="AF2198" s="31">
        <f t="shared" si="1004"/>
        <v>-91.208791208791212</v>
      </c>
      <c r="AG2198" s="31">
        <f t="shared" si="1007"/>
        <v>-1</v>
      </c>
      <c r="AI2198" s="31">
        <f t="shared" si="1021"/>
        <v>39500</v>
      </c>
      <c r="AJ2198" s="31">
        <f t="shared" si="1010"/>
        <v>41241.666666666672</v>
      </c>
      <c r="AK2198" s="31">
        <f t="shared" si="1011"/>
        <v>864.16666666666606</v>
      </c>
      <c r="AL2198" s="31">
        <f t="shared" si="1012"/>
        <v>-134.36194149791112</v>
      </c>
      <c r="AM2198" s="31">
        <f t="shared" si="1013"/>
        <v>-1</v>
      </c>
    </row>
    <row r="2199" spans="1:39" x14ac:dyDescent="0.4">
      <c r="A2199" s="47">
        <v>41044</v>
      </c>
      <c r="B2199" s="48">
        <v>39100</v>
      </c>
      <c r="C2199" s="48">
        <v>39400</v>
      </c>
      <c r="D2199" s="48">
        <v>38600</v>
      </c>
      <c r="E2199" s="48">
        <v>38600</v>
      </c>
      <c r="F2199" s="49">
        <v>-1.28</v>
      </c>
      <c r="G2199" s="31">
        <f t="shared" si="1022"/>
        <v>-1</v>
      </c>
      <c r="I2199" s="3">
        <f t="shared" si="1020"/>
        <v>-500</v>
      </c>
      <c r="J2199" s="31">
        <f t="shared" si="1023"/>
        <v>0</v>
      </c>
      <c r="K2199" s="31">
        <f t="shared" si="1024"/>
        <v>500</v>
      </c>
      <c r="L2199" s="31">
        <f t="shared" si="1019"/>
        <v>342.11744501535935</v>
      </c>
      <c r="M2199" s="31">
        <f t="shared" si="1019"/>
        <v>561.73828909905762</v>
      </c>
      <c r="N2199" s="31">
        <f t="shared" si="1005"/>
        <v>0.60903351552564355</v>
      </c>
      <c r="O2199" s="31">
        <f t="shared" si="1006"/>
        <v>37.850890590472432</v>
      </c>
      <c r="P2199" s="31">
        <f t="shared" si="1009"/>
        <v>-1</v>
      </c>
      <c r="R2199" s="3">
        <f t="shared" si="1025"/>
        <v>42300</v>
      </c>
      <c r="S2199" s="3">
        <f t="shared" si="1026"/>
        <v>38600</v>
      </c>
      <c r="T2199" s="31">
        <f t="shared" si="1027"/>
        <v>0</v>
      </c>
      <c r="U2199" s="31">
        <f t="shared" si="1029"/>
        <v>4.6783625730994149</v>
      </c>
      <c r="V2199" s="31">
        <f t="shared" si="1028"/>
        <v>-1</v>
      </c>
      <c r="W2199" s="31">
        <f t="shared" ref="W2199:W2262" si="1030">IF(U2199&gt;U2198, 1, -1)</f>
        <v>-1</v>
      </c>
      <c r="Y2199" s="3">
        <f t="shared" si="1001"/>
        <v>40800</v>
      </c>
      <c r="Z2199" s="3">
        <f t="shared" si="1014"/>
        <v>41230.769230769234</v>
      </c>
      <c r="AA2199" s="3">
        <f t="shared" si="1015"/>
        <v>-430.76923076923413</v>
      </c>
      <c r="AB2199" s="3">
        <f t="shared" si="1016"/>
        <v>1</v>
      </c>
      <c r="AC2199" s="3"/>
      <c r="AD2199" s="3">
        <f t="shared" si="1002"/>
        <v>43250</v>
      </c>
      <c r="AE2199" s="3">
        <f t="shared" si="1003"/>
        <v>38600</v>
      </c>
      <c r="AF2199" s="31">
        <f t="shared" si="1004"/>
        <v>-100</v>
      </c>
      <c r="AG2199" s="31">
        <f t="shared" si="1007"/>
        <v>-1</v>
      </c>
      <c r="AI2199" s="31">
        <f t="shared" si="1021"/>
        <v>38866.666666666664</v>
      </c>
      <c r="AJ2199" s="31">
        <f t="shared" si="1010"/>
        <v>41138.333333333336</v>
      </c>
      <c r="AK2199" s="31">
        <f t="shared" si="1011"/>
        <v>987.33333333333326</v>
      </c>
      <c r="AL2199" s="31">
        <f t="shared" si="1012"/>
        <v>-153.38735088903928</v>
      </c>
      <c r="AM2199" s="31">
        <f t="shared" si="1013"/>
        <v>-1</v>
      </c>
    </row>
    <row r="2200" spans="1:39" x14ac:dyDescent="0.4">
      <c r="A2200" s="44">
        <v>41045</v>
      </c>
      <c r="B2200" s="45">
        <v>38350</v>
      </c>
      <c r="C2200" s="45">
        <v>39200</v>
      </c>
      <c r="D2200" s="45">
        <v>37750</v>
      </c>
      <c r="E2200" s="45">
        <v>39050</v>
      </c>
      <c r="F2200" s="46">
        <v>1.17</v>
      </c>
      <c r="G2200" s="31">
        <f t="shared" si="1022"/>
        <v>1</v>
      </c>
      <c r="I2200" s="3">
        <f t="shared" si="1020"/>
        <v>450</v>
      </c>
      <c r="J2200" s="31">
        <f t="shared" si="1023"/>
        <v>450</v>
      </c>
      <c r="K2200" s="31">
        <f t="shared" si="1024"/>
        <v>0</v>
      </c>
      <c r="L2200" s="31">
        <f t="shared" si="1019"/>
        <v>349.8233417999765</v>
      </c>
      <c r="M2200" s="31">
        <f t="shared" si="1019"/>
        <v>521.61412559198209</v>
      </c>
      <c r="N2200" s="31">
        <f t="shared" si="1005"/>
        <v>0.670655422536651</v>
      </c>
      <c r="O2200" s="31">
        <f t="shared" si="1006"/>
        <v>40.14325237207543</v>
      </c>
      <c r="P2200" s="31">
        <f t="shared" si="1009"/>
        <v>1</v>
      </c>
      <c r="R2200" s="3">
        <f t="shared" si="1025"/>
        <v>41850</v>
      </c>
      <c r="S2200" s="3">
        <f t="shared" si="1026"/>
        <v>37750</v>
      </c>
      <c r="T2200" s="31">
        <f t="shared" si="1027"/>
        <v>31.707317073170731</v>
      </c>
      <c r="U2200" s="31">
        <f t="shared" si="1029"/>
        <v>10.56910569105691</v>
      </c>
      <c r="V2200" s="31">
        <f t="shared" si="1028"/>
        <v>1</v>
      </c>
      <c r="W2200" s="31">
        <f t="shared" si="1030"/>
        <v>1</v>
      </c>
      <c r="Y2200" s="3">
        <f t="shared" si="1001"/>
        <v>40791.666666666664</v>
      </c>
      <c r="Z2200" s="3">
        <f t="shared" si="1014"/>
        <v>41123.076923076922</v>
      </c>
      <c r="AA2200" s="3">
        <f t="shared" si="1015"/>
        <v>-331.41025641025772</v>
      </c>
      <c r="AB2200" s="3">
        <f t="shared" si="1016"/>
        <v>1</v>
      </c>
      <c r="AC2200" s="3"/>
      <c r="AD2200" s="3">
        <f t="shared" si="1002"/>
        <v>43250</v>
      </c>
      <c r="AE2200" s="3">
        <f t="shared" si="1003"/>
        <v>37750</v>
      </c>
      <c r="AF2200" s="31">
        <f t="shared" si="1004"/>
        <v>-76.363636363636374</v>
      </c>
      <c r="AG2200" s="31">
        <f t="shared" si="1007"/>
        <v>1</v>
      </c>
      <c r="AI2200" s="31">
        <f t="shared" si="1021"/>
        <v>38666.666666666664</v>
      </c>
      <c r="AJ2200" s="31">
        <f t="shared" si="1010"/>
        <v>40976.666666666672</v>
      </c>
      <c r="AK2200" s="31">
        <f t="shared" si="1011"/>
        <v>1097.9999999999993</v>
      </c>
      <c r="AL2200" s="31">
        <f t="shared" si="1012"/>
        <v>-140.25500910746865</v>
      </c>
      <c r="AM2200" s="31">
        <f t="shared" si="1013"/>
        <v>1</v>
      </c>
    </row>
    <row r="2201" spans="1:39" x14ac:dyDescent="0.4">
      <c r="A2201" s="44">
        <v>41046</v>
      </c>
      <c r="B2201" s="45">
        <v>38300</v>
      </c>
      <c r="C2201" s="45">
        <v>39850</v>
      </c>
      <c r="D2201" s="45">
        <v>37850</v>
      </c>
      <c r="E2201" s="45">
        <v>38550</v>
      </c>
      <c r="F2201" s="46">
        <v>-1.28</v>
      </c>
      <c r="G2201" s="31">
        <f t="shared" si="1022"/>
        <v>-1</v>
      </c>
      <c r="I2201" s="3">
        <f t="shared" si="1020"/>
        <v>-500</v>
      </c>
      <c r="J2201" s="31">
        <f t="shared" si="1023"/>
        <v>0</v>
      </c>
      <c r="K2201" s="31">
        <f t="shared" si="1024"/>
        <v>500</v>
      </c>
      <c r="L2201" s="31">
        <f t="shared" si="1019"/>
        <v>324.83596024283531</v>
      </c>
      <c r="M2201" s="31">
        <f t="shared" si="1019"/>
        <v>520.07025947826912</v>
      </c>
      <c r="N2201" s="31">
        <f t="shared" si="1005"/>
        <v>0.624600146466188</v>
      </c>
      <c r="O2201" s="31">
        <f t="shared" si="1006"/>
        <v>38.446392352285038</v>
      </c>
      <c r="P2201" s="31">
        <f t="shared" si="1009"/>
        <v>-1</v>
      </c>
      <c r="R2201" s="3">
        <f t="shared" si="1025"/>
        <v>41150</v>
      </c>
      <c r="S2201" s="3">
        <f t="shared" si="1026"/>
        <v>37750</v>
      </c>
      <c r="T2201" s="31">
        <f t="shared" si="1027"/>
        <v>23.52941176470588</v>
      </c>
      <c r="U2201" s="31">
        <f t="shared" si="1029"/>
        <v>18.412242945958869</v>
      </c>
      <c r="V2201" s="31">
        <f t="shared" si="1028"/>
        <v>-1</v>
      </c>
      <c r="W2201" s="31">
        <f t="shared" si="1030"/>
        <v>1</v>
      </c>
      <c r="Y2201" s="3">
        <f t="shared" si="1001"/>
        <v>40754.166666666664</v>
      </c>
      <c r="Z2201" s="3">
        <f t="shared" si="1014"/>
        <v>41030.769230769234</v>
      </c>
      <c r="AA2201" s="3">
        <f t="shared" si="1015"/>
        <v>-276.60256410256989</v>
      </c>
      <c r="AB2201" s="3">
        <f t="shared" si="1016"/>
        <v>1</v>
      </c>
      <c r="AC2201" s="3"/>
      <c r="AD2201" s="3">
        <f t="shared" si="1002"/>
        <v>43250</v>
      </c>
      <c r="AE2201" s="3">
        <f t="shared" si="1003"/>
        <v>37750</v>
      </c>
      <c r="AF2201" s="31">
        <f t="shared" si="1004"/>
        <v>-85.454545454545453</v>
      </c>
      <c r="AG2201" s="31">
        <f t="shared" si="1007"/>
        <v>-1</v>
      </c>
      <c r="AI2201" s="31">
        <f t="shared" si="1021"/>
        <v>38750</v>
      </c>
      <c r="AJ2201" s="31">
        <f t="shared" si="1010"/>
        <v>40800</v>
      </c>
      <c r="AK2201" s="31">
        <f t="shared" si="1011"/>
        <v>1170.0000000000005</v>
      </c>
      <c r="AL2201" s="31">
        <f t="shared" si="1012"/>
        <v>-116.80911680911676</v>
      </c>
      <c r="AM2201" s="31">
        <f t="shared" si="1013"/>
        <v>1</v>
      </c>
    </row>
    <row r="2202" spans="1:39" x14ac:dyDescent="0.4">
      <c r="A2202" s="44">
        <v>41047</v>
      </c>
      <c r="B2202" s="45">
        <v>37500</v>
      </c>
      <c r="C2202" s="45">
        <v>37500</v>
      </c>
      <c r="D2202" s="45">
        <v>35350</v>
      </c>
      <c r="E2202" s="45">
        <v>36500</v>
      </c>
      <c r="F2202" s="46">
        <v>-5.32</v>
      </c>
      <c r="G2202" s="31">
        <f t="shared" si="1022"/>
        <v>-1</v>
      </c>
      <c r="I2202" s="3">
        <f t="shared" si="1020"/>
        <v>-2050</v>
      </c>
      <c r="J2202" s="31">
        <f t="shared" si="1023"/>
        <v>0</v>
      </c>
      <c r="K2202" s="31">
        <f t="shared" si="1024"/>
        <v>2050</v>
      </c>
      <c r="L2202" s="31">
        <f t="shared" si="1019"/>
        <v>301.63339165406131</v>
      </c>
      <c r="M2202" s="31">
        <f t="shared" si="1019"/>
        <v>629.35095522982135</v>
      </c>
      <c r="N2202" s="31">
        <f t="shared" si="1005"/>
        <v>0.47927692672511041</v>
      </c>
      <c r="O2202" s="31">
        <f t="shared" si="1006"/>
        <v>32.39940528148135</v>
      </c>
      <c r="P2202" s="31">
        <f t="shared" si="1009"/>
        <v>-1</v>
      </c>
      <c r="R2202" s="3">
        <f t="shared" si="1025"/>
        <v>40300</v>
      </c>
      <c r="S2202" s="3">
        <f t="shared" si="1026"/>
        <v>35350</v>
      </c>
      <c r="T2202" s="31">
        <f t="shared" si="1027"/>
        <v>23.232323232323232</v>
      </c>
      <c r="U2202" s="31">
        <f t="shared" si="1029"/>
        <v>26.156350690066613</v>
      </c>
      <c r="V2202" s="31">
        <f t="shared" si="1028"/>
        <v>-1</v>
      </c>
      <c r="W2202" s="31">
        <f t="shared" si="1030"/>
        <v>1</v>
      </c>
      <c r="Y2202" s="3">
        <f t="shared" si="1001"/>
        <v>40262.5</v>
      </c>
      <c r="Z2202" s="3">
        <f t="shared" si="1014"/>
        <v>40830.769230769234</v>
      </c>
      <c r="AA2202" s="3">
        <f t="shared" si="1015"/>
        <v>-568.26923076923413</v>
      </c>
      <c r="AB2202" s="3">
        <f t="shared" si="1016"/>
        <v>-1</v>
      </c>
      <c r="AC2202" s="3"/>
      <c r="AD2202" s="3">
        <f t="shared" si="1002"/>
        <v>43250</v>
      </c>
      <c r="AE2202" s="3">
        <f t="shared" si="1003"/>
        <v>35350</v>
      </c>
      <c r="AF2202" s="31">
        <f t="shared" si="1004"/>
        <v>-85.443037974683548</v>
      </c>
      <c r="AG2202" s="31">
        <f t="shared" si="1007"/>
        <v>1</v>
      </c>
      <c r="AI2202" s="31">
        <f t="shared" si="1021"/>
        <v>36450</v>
      </c>
      <c r="AJ2202" s="31">
        <f t="shared" si="1010"/>
        <v>40501.666666666664</v>
      </c>
      <c r="AK2202" s="31">
        <f t="shared" si="1011"/>
        <v>1336.5000000000007</v>
      </c>
      <c r="AL2202" s="31">
        <f t="shared" si="1012"/>
        <v>-202.10333790580682</v>
      </c>
      <c r="AM2202" s="31">
        <f t="shared" si="1013"/>
        <v>1</v>
      </c>
    </row>
    <row r="2203" spans="1:39" x14ac:dyDescent="0.4">
      <c r="A2203" s="44">
        <v>41050</v>
      </c>
      <c r="B2203" s="45">
        <v>36500</v>
      </c>
      <c r="C2203" s="45">
        <v>37050</v>
      </c>
      <c r="D2203" s="45">
        <v>34950</v>
      </c>
      <c r="E2203" s="45">
        <v>34950</v>
      </c>
      <c r="F2203" s="46">
        <v>-4.25</v>
      </c>
      <c r="G2203" s="31">
        <f t="shared" si="1022"/>
        <v>-1</v>
      </c>
      <c r="I2203" s="3">
        <f t="shared" si="1020"/>
        <v>-1550</v>
      </c>
      <c r="J2203" s="31">
        <f t="shared" si="1023"/>
        <v>0</v>
      </c>
      <c r="K2203" s="31">
        <f t="shared" si="1024"/>
        <v>1550</v>
      </c>
      <c r="L2203" s="31">
        <f t="shared" si="1019"/>
        <v>280.08814939305694</v>
      </c>
      <c r="M2203" s="31">
        <f t="shared" si="1019"/>
        <v>695.11160128483414</v>
      </c>
      <c r="N2203" s="31">
        <f t="shared" si="1005"/>
        <v>0.40293982847552262</v>
      </c>
      <c r="O2203" s="31">
        <f t="shared" si="1006"/>
        <v>28.721105516932212</v>
      </c>
      <c r="P2203" s="31">
        <f t="shared" si="1009"/>
        <v>1</v>
      </c>
      <c r="R2203" s="3">
        <f t="shared" si="1025"/>
        <v>39850</v>
      </c>
      <c r="S2203" s="3">
        <f t="shared" si="1026"/>
        <v>34950</v>
      </c>
      <c r="T2203" s="31">
        <f t="shared" si="1027"/>
        <v>0</v>
      </c>
      <c r="U2203" s="31">
        <f t="shared" si="1029"/>
        <v>15.587244999009704</v>
      </c>
      <c r="V2203" s="31">
        <f t="shared" si="1028"/>
        <v>-1</v>
      </c>
      <c r="W2203" s="31">
        <f t="shared" si="1030"/>
        <v>-1</v>
      </c>
      <c r="Y2203" s="3">
        <f t="shared" ref="Y2203:Y2266" si="1031">AVERAGE(E2192:E2203)</f>
        <v>39620.833333333336</v>
      </c>
      <c r="Z2203" s="3">
        <f t="shared" si="1014"/>
        <v>40601.923076923078</v>
      </c>
      <c r="AA2203" s="3">
        <f t="shared" si="1015"/>
        <v>-981.08974358974228</v>
      </c>
      <c r="AB2203" s="3">
        <f t="shared" si="1016"/>
        <v>-1</v>
      </c>
      <c r="AC2203" s="3"/>
      <c r="AD2203" s="3">
        <f t="shared" si="1002"/>
        <v>43250</v>
      </c>
      <c r="AE2203" s="3">
        <f t="shared" si="1003"/>
        <v>34950</v>
      </c>
      <c r="AF2203" s="31">
        <f t="shared" si="1004"/>
        <v>-100</v>
      </c>
      <c r="AG2203" s="31">
        <f t="shared" si="1007"/>
        <v>-1</v>
      </c>
      <c r="AI2203" s="31">
        <f t="shared" si="1021"/>
        <v>35650</v>
      </c>
      <c r="AJ2203" s="31">
        <f t="shared" si="1010"/>
        <v>40178.333333333328</v>
      </c>
      <c r="AK2203" s="31">
        <f t="shared" si="1011"/>
        <v>1505.5000000000011</v>
      </c>
      <c r="AL2203" s="31">
        <f t="shared" si="1012"/>
        <v>-200.52400457581425</v>
      </c>
      <c r="AM2203" s="31">
        <f t="shared" si="1013"/>
        <v>1</v>
      </c>
    </row>
    <row r="2204" spans="1:39" x14ac:dyDescent="0.4">
      <c r="A2204" s="47">
        <v>41051</v>
      </c>
      <c r="B2204" s="48">
        <v>35600</v>
      </c>
      <c r="C2204" s="48">
        <v>36200</v>
      </c>
      <c r="D2204" s="48">
        <v>35100</v>
      </c>
      <c r="E2204" s="48">
        <v>35900</v>
      </c>
      <c r="F2204" s="49">
        <v>2.72</v>
      </c>
      <c r="G2204" s="31">
        <f t="shared" si="1022"/>
        <v>1</v>
      </c>
      <c r="I2204" s="3">
        <f t="shared" si="1020"/>
        <v>950</v>
      </c>
      <c r="J2204" s="31">
        <f t="shared" si="1023"/>
        <v>950</v>
      </c>
      <c r="K2204" s="31">
        <f t="shared" si="1024"/>
        <v>0</v>
      </c>
      <c r="L2204" s="31">
        <f t="shared" si="1019"/>
        <v>327.93899586498145</v>
      </c>
      <c r="M2204" s="31">
        <f t="shared" si="1019"/>
        <v>645.46077262163169</v>
      </c>
      <c r="N2204" s="31">
        <f t="shared" si="1005"/>
        <v>0.50806959892079895</v>
      </c>
      <c r="O2204" s="31">
        <f t="shared" si="1006"/>
        <v>33.690063063692989</v>
      </c>
      <c r="P2204" s="31">
        <f t="shared" si="1009"/>
        <v>1</v>
      </c>
      <c r="R2204" s="3">
        <f t="shared" si="1025"/>
        <v>39850</v>
      </c>
      <c r="S2204" s="3">
        <f t="shared" si="1026"/>
        <v>34950</v>
      </c>
      <c r="T2204" s="31">
        <f t="shared" si="1027"/>
        <v>19.387755102040817</v>
      </c>
      <c r="U2204" s="31">
        <f t="shared" si="1029"/>
        <v>14.206692778121351</v>
      </c>
      <c r="V2204" s="31">
        <f t="shared" si="1028"/>
        <v>1</v>
      </c>
      <c r="W2204" s="31">
        <f t="shared" si="1030"/>
        <v>-1</v>
      </c>
      <c r="Y2204" s="3">
        <f t="shared" si="1031"/>
        <v>39050</v>
      </c>
      <c r="Z2204" s="3">
        <f t="shared" si="1014"/>
        <v>40390.384615384617</v>
      </c>
      <c r="AA2204" s="3">
        <f t="shared" si="1015"/>
        <v>-1340.3846153846171</v>
      </c>
      <c r="AB2204" s="3">
        <f t="shared" si="1016"/>
        <v>-1</v>
      </c>
      <c r="AC2204" s="3"/>
      <c r="AD2204" s="3">
        <f t="shared" si="1002"/>
        <v>42750</v>
      </c>
      <c r="AE2204" s="3">
        <f t="shared" si="1003"/>
        <v>34950</v>
      </c>
      <c r="AF2204" s="31">
        <f t="shared" si="1004"/>
        <v>-87.820512820512818</v>
      </c>
      <c r="AG2204" s="31">
        <f t="shared" si="1007"/>
        <v>1</v>
      </c>
      <c r="AI2204" s="31">
        <f t="shared" si="1021"/>
        <v>35733.333333333336</v>
      </c>
      <c r="AJ2204" s="31">
        <f t="shared" si="1010"/>
        <v>39829.999999999993</v>
      </c>
      <c r="AK2204" s="31">
        <f t="shared" si="1011"/>
        <v>1618.6666666666679</v>
      </c>
      <c r="AL2204" s="31">
        <f t="shared" si="1012"/>
        <v>-168.72597473915377</v>
      </c>
      <c r="AM2204" s="31">
        <f t="shared" si="1013"/>
        <v>1</v>
      </c>
    </row>
    <row r="2205" spans="1:39" x14ac:dyDescent="0.4">
      <c r="A2205" s="44">
        <v>41052</v>
      </c>
      <c r="B2205" s="45">
        <v>35800</v>
      </c>
      <c r="C2205" s="45">
        <v>35800</v>
      </c>
      <c r="D2205" s="45">
        <v>34650</v>
      </c>
      <c r="E2205" s="45">
        <v>35800</v>
      </c>
      <c r="F2205" s="46">
        <v>-0.28000000000000003</v>
      </c>
      <c r="G2205" s="31">
        <f t="shared" si="1022"/>
        <v>-1</v>
      </c>
      <c r="I2205" s="3">
        <f t="shared" si="1020"/>
        <v>-100</v>
      </c>
      <c r="J2205" s="31">
        <f t="shared" si="1023"/>
        <v>0</v>
      </c>
      <c r="K2205" s="31">
        <f t="shared" si="1024"/>
        <v>100</v>
      </c>
      <c r="L2205" s="31">
        <f t="shared" si="1019"/>
        <v>304.51478187462561</v>
      </c>
      <c r="M2205" s="31">
        <f t="shared" si="1019"/>
        <v>606.49928886294379</v>
      </c>
      <c r="N2205" s="31">
        <f t="shared" si="1005"/>
        <v>0.50208596690282292</v>
      </c>
      <c r="O2205" s="31">
        <f t="shared" si="1006"/>
        <v>33.4259142263397</v>
      </c>
      <c r="P2205" s="31">
        <f t="shared" si="1009"/>
        <v>-1</v>
      </c>
      <c r="R2205" s="3">
        <f t="shared" si="1025"/>
        <v>39850</v>
      </c>
      <c r="S2205" s="3">
        <f t="shared" si="1026"/>
        <v>34650</v>
      </c>
      <c r="T2205" s="31">
        <f t="shared" si="1027"/>
        <v>22.115384615384613</v>
      </c>
      <c r="U2205" s="31">
        <f t="shared" si="1029"/>
        <v>13.834379905808476</v>
      </c>
      <c r="V2205" s="31">
        <f t="shared" si="1028"/>
        <v>1</v>
      </c>
      <c r="W2205" s="31">
        <f t="shared" si="1030"/>
        <v>-1</v>
      </c>
      <c r="Y2205" s="3">
        <f t="shared" si="1031"/>
        <v>38691.666666666664</v>
      </c>
      <c r="Z2205" s="3">
        <f t="shared" si="1014"/>
        <v>40188.461538461539</v>
      </c>
      <c r="AA2205" s="3">
        <f t="shared" si="1015"/>
        <v>-1496.7948717948748</v>
      </c>
      <c r="AB2205" s="3">
        <f t="shared" si="1016"/>
        <v>-1</v>
      </c>
      <c r="AC2205" s="3"/>
      <c r="AD2205" s="3">
        <f t="shared" ref="AD2205:AD2268" si="1032">MAX(C2192:C2205)</f>
        <v>42750</v>
      </c>
      <c r="AE2205" s="3">
        <f t="shared" ref="AE2205:AE2268" si="1033">MIN(D2192:D2205)</f>
        <v>34650</v>
      </c>
      <c r="AF2205" s="31">
        <f t="shared" ref="AF2205:AF2268" si="1034">(AD2205-E2205)/(AD2205-AE2205)*-100</f>
        <v>-85.802469135802468</v>
      </c>
      <c r="AG2205" s="31">
        <f t="shared" si="1007"/>
        <v>1</v>
      </c>
      <c r="AI2205" s="31">
        <f t="shared" si="1021"/>
        <v>35416.666666666664</v>
      </c>
      <c r="AJ2205" s="31">
        <f t="shared" si="1010"/>
        <v>39533.333333333328</v>
      </c>
      <c r="AK2205" s="31">
        <f t="shared" si="1011"/>
        <v>1765.0000000000011</v>
      </c>
      <c r="AL2205" s="31">
        <f t="shared" si="1012"/>
        <v>-155.49260308467089</v>
      </c>
      <c r="AM2205" s="31">
        <f t="shared" si="1013"/>
        <v>1</v>
      </c>
    </row>
    <row r="2206" spans="1:39" x14ac:dyDescent="0.4">
      <c r="A2206" s="44">
        <v>41053</v>
      </c>
      <c r="B2206" s="45">
        <v>35950</v>
      </c>
      <c r="C2206" s="45">
        <v>37000</v>
      </c>
      <c r="D2206" s="45">
        <v>35350</v>
      </c>
      <c r="E2206" s="45">
        <v>36950</v>
      </c>
      <c r="F2206" s="46">
        <v>3.21</v>
      </c>
      <c r="G2206" s="31">
        <f t="shared" si="1022"/>
        <v>1</v>
      </c>
      <c r="I2206" s="3">
        <f t="shared" si="1020"/>
        <v>1150</v>
      </c>
      <c r="J2206" s="31">
        <f t="shared" si="1023"/>
        <v>1150</v>
      </c>
      <c r="K2206" s="31">
        <f t="shared" si="1024"/>
        <v>0</v>
      </c>
      <c r="L2206" s="31">
        <f t="shared" si="1019"/>
        <v>364.90658316929523</v>
      </c>
      <c r="M2206" s="31">
        <f t="shared" si="1019"/>
        <v>563.1779110870192</v>
      </c>
      <c r="N2206" s="31">
        <f t="shared" ref="N2206:N2269" si="1035">L2206/M2206</f>
        <v>0.64794193093434704</v>
      </c>
      <c r="O2206" s="31">
        <f t="shared" ref="O2206:O2269" si="1036">IF(M2206=0,100,100-(100/(1+N2206)))</f>
        <v>39.318250162308701</v>
      </c>
      <c r="P2206" s="31">
        <f t="shared" si="1009"/>
        <v>1</v>
      </c>
      <c r="R2206" s="3">
        <f t="shared" si="1025"/>
        <v>37500</v>
      </c>
      <c r="S2206" s="3">
        <f t="shared" si="1026"/>
        <v>34650</v>
      </c>
      <c r="T2206" s="31">
        <f t="shared" si="1027"/>
        <v>80.701754385964904</v>
      </c>
      <c r="U2206" s="31">
        <f t="shared" si="1029"/>
        <v>40.73496470113011</v>
      </c>
      <c r="V2206" s="31">
        <f t="shared" si="1028"/>
        <v>1</v>
      </c>
      <c r="W2206" s="31">
        <f t="shared" si="1030"/>
        <v>1</v>
      </c>
      <c r="Y2206" s="3">
        <f t="shared" si="1031"/>
        <v>38237.5</v>
      </c>
      <c r="Z2206" s="3">
        <f t="shared" si="1014"/>
        <v>39990.384615384617</v>
      </c>
      <c r="AA2206" s="3">
        <f t="shared" si="1015"/>
        <v>-1752.8846153846171</v>
      </c>
      <c r="AB2206" s="3">
        <f t="shared" si="1016"/>
        <v>-1</v>
      </c>
      <c r="AC2206" s="3"/>
      <c r="AD2206" s="3">
        <f t="shared" si="1032"/>
        <v>42450</v>
      </c>
      <c r="AE2206" s="3">
        <f t="shared" si="1033"/>
        <v>34650</v>
      </c>
      <c r="AF2206" s="31">
        <f t="shared" si="1034"/>
        <v>-70.512820512820511</v>
      </c>
      <c r="AG2206" s="31">
        <f t="shared" ref="AG2206:AG2269" si="1037">IF(AF2206&gt;AF2205,1,-1)</f>
        <v>1</v>
      </c>
      <c r="AI2206" s="31">
        <f t="shared" si="1021"/>
        <v>36433.333333333336</v>
      </c>
      <c r="AJ2206" s="31">
        <f t="shared" si="1010"/>
        <v>39301.666666666664</v>
      </c>
      <c r="AK2206" s="31">
        <f t="shared" si="1011"/>
        <v>1863.1666666666674</v>
      </c>
      <c r="AL2206" s="31">
        <f t="shared" si="1012"/>
        <v>-102.63291290216755</v>
      </c>
      <c r="AM2206" s="31">
        <f t="shared" si="1013"/>
        <v>1</v>
      </c>
    </row>
    <row r="2207" spans="1:39" x14ac:dyDescent="0.4">
      <c r="A2207" s="44">
        <v>41054</v>
      </c>
      <c r="B2207" s="45">
        <v>36650</v>
      </c>
      <c r="C2207" s="45">
        <v>37500</v>
      </c>
      <c r="D2207" s="45">
        <v>36100</v>
      </c>
      <c r="E2207" s="45">
        <v>36950</v>
      </c>
      <c r="F2207" s="46">
        <v>0</v>
      </c>
      <c r="G2207" s="31">
        <f t="shared" si="1022"/>
        <v>-1</v>
      </c>
      <c r="I2207" s="3">
        <f t="shared" si="1020"/>
        <v>0</v>
      </c>
      <c r="J2207" s="31">
        <f t="shared" si="1023"/>
        <v>0</v>
      </c>
      <c r="K2207" s="31">
        <f t="shared" si="1024"/>
        <v>0</v>
      </c>
      <c r="L2207" s="31">
        <f t="shared" ref="L2207:M2222" si="1038">((L2206*13)+J2207)/14</f>
        <v>338.8418272286313</v>
      </c>
      <c r="M2207" s="31">
        <f t="shared" si="1038"/>
        <v>522.95091743794637</v>
      </c>
      <c r="N2207" s="31">
        <f t="shared" si="1035"/>
        <v>0.64794193093434715</v>
      </c>
      <c r="O2207" s="31">
        <f t="shared" si="1036"/>
        <v>39.318250162308708</v>
      </c>
      <c r="P2207" s="31">
        <f t="shared" ref="P2207:P2270" si="1039">IF(OR(O2207&gt;70,O2207&lt;30),IF(O2207&gt;70,-1,1),IF(O2207&gt;O2206,1,-1))</f>
        <v>-1</v>
      </c>
      <c r="R2207" s="3">
        <f t="shared" si="1025"/>
        <v>37500</v>
      </c>
      <c r="S2207" s="3">
        <f t="shared" si="1026"/>
        <v>34650</v>
      </c>
      <c r="T2207" s="31">
        <f t="shared" si="1027"/>
        <v>80.701754385964904</v>
      </c>
      <c r="U2207" s="31">
        <f t="shared" si="1029"/>
        <v>61.172964462438138</v>
      </c>
      <c r="V2207" s="31">
        <f t="shared" si="1028"/>
        <v>-1</v>
      </c>
      <c r="W2207" s="31">
        <f t="shared" si="1030"/>
        <v>1</v>
      </c>
      <c r="Y2207" s="3">
        <f t="shared" si="1031"/>
        <v>37829.166666666664</v>
      </c>
      <c r="Z2207" s="3">
        <f t="shared" si="1014"/>
        <v>39784.615384615383</v>
      </c>
      <c r="AA2207" s="3">
        <f t="shared" si="1015"/>
        <v>-1955.4487179487187</v>
      </c>
      <c r="AB2207" s="3">
        <f t="shared" si="1016"/>
        <v>-1</v>
      </c>
      <c r="AC2207" s="3"/>
      <c r="AD2207" s="3">
        <f t="shared" si="1032"/>
        <v>42450</v>
      </c>
      <c r="AE2207" s="3">
        <f t="shared" si="1033"/>
        <v>34650</v>
      </c>
      <c r="AF2207" s="31">
        <f t="shared" si="1034"/>
        <v>-70.512820512820511</v>
      </c>
      <c r="AG2207" s="31">
        <f t="shared" si="1037"/>
        <v>-1</v>
      </c>
      <c r="AI2207" s="31">
        <f t="shared" si="1021"/>
        <v>36850</v>
      </c>
      <c r="AJ2207" s="31">
        <f t="shared" si="1010"/>
        <v>39144.166666666672</v>
      </c>
      <c r="AK2207" s="31">
        <f t="shared" si="1011"/>
        <v>1950.8333333333339</v>
      </c>
      <c r="AL2207" s="31">
        <f t="shared" si="1012"/>
        <v>-78.399544354264705</v>
      </c>
      <c r="AM2207" s="31">
        <f t="shared" si="1013"/>
        <v>1</v>
      </c>
    </row>
    <row r="2208" spans="1:39" x14ac:dyDescent="0.4">
      <c r="A2208" s="44">
        <v>41058</v>
      </c>
      <c r="B2208" s="45">
        <v>37200</v>
      </c>
      <c r="C2208" s="45">
        <v>38600</v>
      </c>
      <c r="D2208" s="45">
        <v>36700</v>
      </c>
      <c r="E2208" s="45">
        <v>38100</v>
      </c>
      <c r="F2208" s="46">
        <v>3.11</v>
      </c>
      <c r="G2208" s="31">
        <f t="shared" si="1022"/>
        <v>1</v>
      </c>
      <c r="I2208" s="3">
        <f t="shared" si="1020"/>
        <v>1150</v>
      </c>
      <c r="J2208" s="31">
        <f t="shared" si="1023"/>
        <v>1150</v>
      </c>
      <c r="K2208" s="31">
        <f t="shared" si="1024"/>
        <v>0</v>
      </c>
      <c r="L2208" s="31">
        <f t="shared" si="1038"/>
        <v>396.78169671230046</v>
      </c>
      <c r="M2208" s="31">
        <f t="shared" si="1038"/>
        <v>485.59728047809307</v>
      </c>
      <c r="N2208" s="31">
        <f t="shared" si="1035"/>
        <v>0.81710032708925073</v>
      </c>
      <c r="O2208" s="31">
        <f t="shared" si="1036"/>
        <v>44.967265423265601</v>
      </c>
      <c r="P2208" s="31">
        <f t="shared" si="1039"/>
        <v>1</v>
      </c>
      <c r="R2208" s="3">
        <f t="shared" si="1025"/>
        <v>38600</v>
      </c>
      <c r="S2208" s="3">
        <f t="shared" si="1026"/>
        <v>34650</v>
      </c>
      <c r="T2208" s="31">
        <f t="shared" si="1027"/>
        <v>87.341772151898738</v>
      </c>
      <c r="U2208" s="31">
        <f t="shared" si="1029"/>
        <v>82.915093641276187</v>
      </c>
      <c r="V2208" s="31">
        <f t="shared" si="1028"/>
        <v>1</v>
      </c>
      <c r="W2208" s="31">
        <f t="shared" si="1030"/>
        <v>1</v>
      </c>
      <c r="Y2208" s="3">
        <f t="shared" si="1031"/>
        <v>37537.5</v>
      </c>
      <c r="Z2208" s="3">
        <f t="shared" si="1014"/>
        <v>39615.384615384617</v>
      </c>
      <c r="AA2208" s="3">
        <f t="shared" si="1015"/>
        <v>-2077.8846153846171</v>
      </c>
      <c r="AB2208" s="3">
        <f t="shared" si="1016"/>
        <v>-1</v>
      </c>
      <c r="AC2208" s="3"/>
      <c r="AD2208" s="3">
        <f t="shared" si="1032"/>
        <v>42300</v>
      </c>
      <c r="AE2208" s="3">
        <f t="shared" si="1033"/>
        <v>34650</v>
      </c>
      <c r="AF2208" s="31">
        <f t="shared" si="1034"/>
        <v>-54.901960784313729</v>
      </c>
      <c r="AG2208" s="31">
        <f t="shared" si="1037"/>
        <v>1</v>
      </c>
      <c r="AI2208" s="31">
        <f t="shared" si="1021"/>
        <v>37800</v>
      </c>
      <c r="AJ2208" s="31">
        <f t="shared" si="1010"/>
        <v>39056.666666666672</v>
      </c>
      <c r="AK2208" s="31">
        <f t="shared" si="1011"/>
        <v>1995.0000000000005</v>
      </c>
      <c r="AL2208" s="31">
        <f t="shared" si="1012"/>
        <v>-41.993873572821094</v>
      </c>
      <c r="AM2208" s="31">
        <f t="shared" si="1013"/>
        <v>1</v>
      </c>
    </row>
    <row r="2209" spans="1:39" x14ac:dyDescent="0.4">
      <c r="A2209" s="47">
        <v>41059</v>
      </c>
      <c r="B2209" s="48">
        <v>37800</v>
      </c>
      <c r="C2209" s="48">
        <v>39700</v>
      </c>
      <c r="D2209" s="48">
        <v>37300</v>
      </c>
      <c r="E2209" s="48">
        <v>39400</v>
      </c>
      <c r="F2209" s="49">
        <v>3.41</v>
      </c>
      <c r="G2209" s="31">
        <f t="shared" si="1022"/>
        <v>1</v>
      </c>
      <c r="I2209" s="3">
        <f t="shared" si="1020"/>
        <v>1300</v>
      </c>
      <c r="J2209" s="31">
        <f t="shared" si="1023"/>
        <v>1300</v>
      </c>
      <c r="K2209" s="31">
        <f t="shared" si="1024"/>
        <v>0</v>
      </c>
      <c r="L2209" s="31">
        <f t="shared" si="1038"/>
        <v>461.29728980427899</v>
      </c>
      <c r="M2209" s="31">
        <f t="shared" si="1038"/>
        <v>450.91176044394354</v>
      </c>
      <c r="N2209" s="31">
        <f t="shared" si="1035"/>
        <v>1.0230322876256552</v>
      </c>
      <c r="O2209" s="31">
        <f t="shared" si="1036"/>
        <v>50.569251607266423</v>
      </c>
      <c r="P2209" s="31">
        <f t="shared" si="1039"/>
        <v>1</v>
      </c>
      <c r="R2209" s="3">
        <f t="shared" si="1025"/>
        <v>39700</v>
      </c>
      <c r="S2209" s="3">
        <f t="shared" si="1026"/>
        <v>34650</v>
      </c>
      <c r="T2209" s="31">
        <f t="shared" si="1027"/>
        <v>94.059405940594047</v>
      </c>
      <c r="U2209" s="31">
        <f t="shared" si="1029"/>
        <v>87.367644159485891</v>
      </c>
      <c r="V2209" s="31">
        <f t="shared" si="1028"/>
        <v>1</v>
      </c>
      <c r="W2209" s="31">
        <f t="shared" si="1030"/>
        <v>1</v>
      </c>
      <c r="Y2209" s="3">
        <f t="shared" si="1031"/>
        <v>37487.5</v>
      </c>
      <c r="Z2209" s="3">
        <f t="shared" si="1014"/>
        <v>39496.153846153844</v>
      </c>
      <c r="AA2209" s="3">
        <f t="shared" si="1015"/>
        <v>-2008.6538461538439</v>
      </c>
      <c r="AB2209" s="3">
        <f t="shared" si="1016"/>
        <v>1</v>
      </c>
      <c r="AC2209" s="3"/>
      <c r="AD2209" s="3">
        <f t="shared" si="1032"/>
        <v>41850</v>
      </c>
      <c r="AE2209" s="3">
        <f t="shared" si="1033"/>
        <v>34650</v>
      </c>
      <c r="AF2209" s="31">
        <f t="shared" si="1034"/>
        <v>-34.027777777777779</v>
      </c>
      <c r="AG2209" s="31">
        <f t="shared" si="1037"/>
        <v>1</v>
      </c>
      <c r="AI2209" s="31">
        <f t="shared" si="1021"/>
        <v>38800</v>
      </c>
      <c r="AJ2209" s="31">
        <f t="shared" si="1010"/>
        <v>39040.833333333336</v>
      </c>
      <c r="AK2209" s="31">
        <f t="shared" si="1011"/>
        <v>2003.2500000000007</v>
      </c>
      <c r="AL2209" s="31">
        <f t="shared" si="1012"/>
        <v>-8.0147538028482277</v>
      </c>
      <c r="AM2209" s="31">
        <f t="shared" si="1013"/>
        <v>1</v>
      </c>
    </row>
    <row r="2210" spans="1:39" x14ac:dyDescent="0.4">
      <c r="A2210" s="44">
        <v>41060</v>
      </c>
      <c r="B2210" s="45">
        <v>38500</v>
      </c>
      <c r="C2210" s="45">
        <v>40100</v>
      </c>
      <c r="D2210" s="45">
        <v>37500</v>
      </c>
      <c r="E2210" s="45">
        <v>40100</v>
      </c>
      <c r="F2210" s="46">
        <v>1.78</v>
      </c>
      <c r="G2210" s="31">
        <f t="shared" si="1022"/>
        <v>1</v>
      </c>
      <c r="I2210" s="3">
        <f t="shared" si="1020"/>
        <v>700</v>
      </c>
      <c r="J2210" s="31">
        <f t="shared" si="1023"/>
        <v>700</v>
      </c>
      <c r="K2210" s="31">
        <f t="shared" si="1024"/>
        <v>0</v>
      </c>
      <c r="L2210" s="31">
        <f t="shared" si="1038"/>
        <v>478.34748338968762</v>
      </c>
      <c r="M2210" s="31">
        <f t="shared" si="1038"/>
        <v>418.70377755509043</v>
      </c>
      <c r="N2210" s="31">
        <f t="shared" si="1035"/>
        <v>1.1424484540905524</v>
      </c>
      <c r="O2210" s="31">
        <f t="shared" si="1036"/>
        <v>53.324431302386238</v>
      </c>
      <c r="P2210" s="31">
        <f t="shared" si="1039"/>
        <v>1</v>
      </c>
      <c r="R2210" s="3">
        <f t="shared" si="1025"/>
        <v>40100</v>
      </c>
      <c r="S2210" s="3">
        <f t="shared" si="1026"/>
        <v>35350</v>
      </c>
      <c r="T2210" s="31">
        <f t="shared" si="1027"/>
        <v>100</v>
      </c>
      <c r="U2210" s="31">
        <f t="shared" si="1029"/>
        <v>93.8003926974976</v>
      </c>
      <c r="V2210" s="31">
        <f t="shared" si="1028"/>
        <v>1</v>
      </c>
      <c r="W2210" s="31">
        <f t="shared" si="1030"/>
        <v>1</v>
      </c>
      <c r="Y2210" s="3">
        <f t="shared" si="1031"/>
        <v>37570.833333333336</v>
      </c>
      <c r="Z2210" s="3">
        <f t="shared" si="1014"/>
        <v>39394.230769230766</v>
      </c>
      <c r="AA2210" s="3">
        <f t="shared" si="1015"/>
        <v>-1823.3974358974301</v>
      </c>
      <c r="AB2210" s="3">
        <f t="shared" si="1016"/>
        <v>1</v>
      </c>
      <c r="AC2210" s="3"/>
      <c r="AD2210" s="3">
        <f t="shared" si="1032"/>
        <v>41150</v>
      </c>
      <c r="AE2210" s="3">
        <f t="shared" si="1033"/>
        <v>34650</v>
      </c>
      <c r="AF2210" s="31">
        <f t="shared" si="1034"/>
        <v>-16.153846153846153</v>
      </c>
      <c r="AG2210" s="31">
        <f t="shared" si="1037"/>
        <v>1</v>
      </c>
      <c r="AI2210" s="31">
        <f t="shared" si="1021"/>
        <v>39233.333333333336</v>
      </c>
      <c r="AJ2210" s="31">
        <f t="shared" si="1010"/>
        <v>38928.333333333336</v>
      </c>
      <c r="AK2210" s="31">
        <f t="shared" si="1011"/>
        <v>1879.5000000000007</v>
      </c>
      <c r="AL2210" s="31">
        <f t="shared" si="1012"/>
        <v>10.818480092223105</v>
      </c>
      <c r="AM2210" s="31">
        <f t="shared" si="1013"/>
        <v>1</v>
      </c>
    </row>
    <row r="2211" spans="1:39" x14ac:dyDescent="0.4">
      <c r="A2211" s="44">
        <v>41061</v>
      </c>
      <c r="B2211" s="45">
        <v>39250</v>
      </c>
      <c r="C2211" s="45">
        <v>39450</v>
      </c>
      <c r="D2211" s="45">
        <v>37700</v>
      </c>
      <c r="E2211" s="45">
        <v>37700</v>
      </c>
      <c r="F2211" s="46">
        <v>-5.99</v>
      </c>
      <c r="G2211" s="31">
        <f t="shared" si="1022"/>
        <v>-1</v>
      </c>
      <c r="I2211" s="3">
        <f t="shared" si="1020"/>
        <v>-2400</v>
      </c>
      <c r="J2211" s="31">
        <f t="shared" si="1023"/>
        <v>0</v>
      </c>
      <c r="K2211" s="31">
        <f t="shared" si="1024"/>
        <v>2400</v>
      </c>
      <c r="L2211" s="31">
        <f t="shared" si="1038"/>
        <v>444.17980600470992</v>
      </c>
      <c r="M2211" s="31">
        <f t="shared" si="1038"/>
        <v>560.22493630115537</v>
      </c>
      <c r="N2211" s="31">
        <f t="shared" si="1035"/>
        <v>0.79285975547139154</v>
      </c>
      <c r="O2211" s="31">
        <f t="shared" si="1036"/>
        <v>44.2231888496447</v>
      </c>
      <c r="P2211" s="31">
        <f t="shared" si="1039"/>
        <v>-1</v>
      </c>
      <c r="R2211" s="3">
        <f t="shared" si="1025"/>
        <v>40100</v>
      </c>
      <c r="S2211" s="3">
        <f t="shared" si="1026"/>
        <v>36100</v>
      </c>
      <c r="T2211" s="31">
        <f t="shared" si="1027"/>
        <v>40</v>
      </c>
      <c r="U2211" s="31">
        <f t="shared" si="1029"/>
        <v>78.019801980198011</v>
      </c>
      <c r="V2211" s="31">
        <f t="shared" si="1028"/>
        <v>-1</v>
      </c>
      <c r="W2211" s="31">
        <f t="shared" si="1030"/>
        <v>-1</v>
      </c>
      <c r="Y2211" s="3">
        <f t="shared" si="1031"/>
        <v>37495.833333333336</v>
      </c>
      <c r="Z2211" s="3">
        <f t="shared" si="1014"/>
        <v>39232.692307692305</v>
      </c>
      <c r="AA2211" s="3">
        <f t="shared" si="1015"/>
        <v>-1736.8589743589691</v>
      </c>
      <c r="AB2211" s="3">
        <f t="shared" si="1016"/>
        <v>1</v>
      </c>
      <c r="AC2211" s="3"/>
      <c r="AD2211" s="3">
        <f t="shared" si="1032"/>
        <v>40300</v>
      </c>
      <c r="AE2211" s="3">
        <f t="shared" si="1033"/>
        <v>34650</v>
      </c>
      <c r="AF2211" s="31">
        <f t="shared" si="1034"/>
        <v>-46.017699115044245</v>
      </c>
      <c r="AG2211" s="31">
        <f t="shared" si="1037"/>
        <v>-1</v>
      </c>
      <c r="AI2211" s="31">
        <f t="shared" si="1021"/>
        <v>38283.333333333336</v>
      </c>
      <c r="AJ2211" s="31">
        <f t="shared" ref="AJ2211:AJ2274" si="1040">AVERAGE(AI2192:AI2211)</f>
        <v>38719.166666666672</v>
      </c>
      <c r="AK2211" s="31">
        <f t="shared" ref="AK2211:AK2274" si="1041">(ABS(AJ2211-AI2192)+ABS(AJ2211-AI2193)+ABS(AJ2211-AI2194)+ABS(AJ2211-AI2195)+ABS(AJ2211-AI2196)+ABS(AJ2211-AI2197)+ABS(AJ2211-AI2198)+ABS(AJ2211-AI2199)+ABS(AJ2211-AI2200)+ABS(AJ2211-AI2201)+ABS(AJ2211-AI2202)+ABS(AJ2211-AI2203)+ABS(AJ2211-AI2204)+ABS(AJ2211-AI2205)+ABS(AJ2211-AI2206)+ABS(AJ2211-AI2207)+ABS(AJ2211-AI2208)+ABS(AJ2211-AI2209)+ABS(AJ2211-AI2210)+ABS(AJ2211-AI2211))/20</f>
        <v>1718.9166666666665</v>
      </c>
      <c r="AL2211" s="31">
        <f t="shared" ref="AL2211:AL2274" si="1042">(AI2211-AJ2211)/(0.015*AK2211)</f>
        <v>-16.90341138637071</v>
      </c>
      <c r="AM2211" s="31">
        <f t="shared" si="1013"/>
        <v>-1</v>
      </c>
    </row>
    <row r="2212" spans="1:39" x14ac:dyDescent="0.4">
      <c r="A2212" s="44">
        <v>41064</v>
      </c>
      <c r="B2212" s="45">
        <v>36250</v>
      </c>
      <c r="C2212" s="45">
        <v>37300</v>
      </c>
      <c r="D2212" s="45">
        <v>35800</v>
      </c>
      <c r="E2212" s="45">
        <v>35900</v>
      </c>
      <c r="F2212" s="46">
        <v>-4.7699999999999996</v>
      </c>
      <c r="G2212" s="31">
        <f t="shared" si="1022"/>
        <v>-1</v>
      </c>
      <c r="I2212" s="3">
        <f t="shared" si="1020"/>
        <v>-1800</v>
      </c>
      <c r="J2212" s="31">
        <f t="shared" si="1023"/>
        <v>0</v>
      </c>
      <c r="K2212" s="31">
        <f t="shared" si="1024"/>
        <v>1800</v>
      </c>
      <c r="L2212" s="31">
        <f t="shared" si="1038"/>
        <v>412.45267700437347</v>
      </c>
      <c r="M2212" s="31">
        <f t="shared" si="1038"/>
        <v>648.78029799392993</v>
      </c>
      <c r="N2212" s="31">
        <f t="shared" si="1035"/>
        <v>0.63573551521170335</v>
      </c>
      <c r="O2212" s="31">
        <f t="shared" si="1036"/>
        <v>38.865422270263785</v>
      </c>
      <c r="P2212" s="31">
        <f t="shared" si="1039"/>
        <v>-1</v>
      </c>
      <c r="R2212" s="3">
        <f t="shared" si="1025"/>
        <v>40100</v>
      </c>
      <c r="S2212" s="3">
        <f t="shared" si="1026"/>
        <v>35800</v>
      </c>
      <c r="T2212" s="31">
        <f t="shared" si="1027"/>
        <v>2.3255813953488373</v>
      </c>
      <c r="U2212" s="31">
        <f t="shared" si="1029"/>
        <v>47.441860465116285</v>
      </c>
      <c r="V2212" s="31">
        <f t="shared" si="1028"/>
        <v>-1</v>
      </c>
      <c r="W2212" s="31">
        <f t="shared" si="1030"/>
        <v>-1</v>
      </c>
      <c r="Y2212" s="3">
        <f t="shared" si="1031"/>
        <v>37233.333333333336</v>
      </c>
      <c r="Z2212" s="3">
        <f t="shared" si="1014"/>
        <v>39051.923076923078</v>
      </c>
      <c r="AA2212" s="3">
        <f t="shared" si="1015"/>
        <v>-1818.5897435897423</v>
      </c>
      <c r="AB2212" s="3">
        <f t="shared" si="1016"/>
        <v>-1</v>
      </c>
      <c r="AC2212" s="3"/>
      <c r="AD2212" s="3">
        <f t="shared" si="1032"/>
        <v>40100</v>
      </c>
      <c r="AE2212" s="3">
        <f t="shared" si="1033"/>
        <v>34650</v>
      </c>
      <c r="AF2212" s="31">
        <f t="shared" si="1034"/>
        <v>-77.064220183486242</v>
      </c>
      <c r="AG2212" s="31">
        <f t="shared" si="1037"/>
        <v>-1</v>
      </c>
      <c r="AI2212" s="31">
        <f t="shared" si="1021"/>
        <v>36333.333333333336</v>
      </c>
      <c r="AJ2212" s="31">
        <f t="shared" si="1040"/>
        <v>38418.333333333343</v>
      </c>
      <c r="AK2212" s="31">
        <f t="shared" si="1041"/>
        <v>1681.4999999999989</v>
      </c>
      <c r="AL2212" s="31">
        <f t="shared" si="1042"/>
        <v>-82.664287838240014</v>
      </c>
      <c r="AM2212" s="31">
        <f t="shared" ref="AM2212:AM2275" si="1043">IF(OR(AL2212&gt;200,AL2212&lt;-200),IF(AL2212&gt;200,-1,1),IF(AL2212&gt;AL2211,1,-1))</f>
        <v>-1</v>
      </c>
    </row>
    <row r="2213" spans="1:39" x14ac:dyDescent="0.4">
      <c r="A2213" s="44">
        <v>41065</v>
      </c>
      <c r="B2213" s="45">
        <v>36550</v>
      </c>
      <c r="C2213" s="45">
        <v>37500</v>
      </c>
      <c r="D2213" s="45">
        <v>36350</v>
      </c>
      <c r="E2213" s="45">
        <v>37050</v>
      </c>
      <c r="F2213" s="46">
        <v>3.2</v>
      </c>
      <c r="G2213" s="31">
        <f t="shared" si="1022"/>
        <v>1</v>
      </c>
      <c r="I2213" s="3">
        <f t="shared" si="1020"/>
        <v>1150</v>
      </c>
      <c r="J2213" s="31">
        <f t="shared" si="1023"/>
        <v>1150</v>
      </c>
      <c r="K2213" s="31">
        <f t="shared" si="1024"/>
        <v>0</v>
      </c>
      <c r="L2213" s="31">
        <f t="shared" si="1038"/>
        <v>465.13462864691826</v>
      </c>
      <c r="M2213" s="31">
        <f t="shared" si="1038"/>
        <v>602.4388481372207</v>
      </c>
      <c r="N2213" s="31">
        <f t="shared" si="1035"/>
        <v>0.772086046716848</v>
      </c>
      <c r="O2213" s="31">
        <f t="shared" si="1036"/>
        <v>43.569331644323668</v>
      </c>
      <c r="P2213" s="31">
        <f t="shared" si="1039"/>
        <v>1</v>
      </c>
      <c r="R2213" s="3">
        <f t="shared" si="1025"/>
        <v>40100</v>
      </c>
      <c r="S2213" s="3">
        <f t="shared" si="1026"/>
        <v>35800</v>
      </c>
      <c r="T2213" s="31">
        <f t="shared" si="1027"/>
        <v>29.069767441860467</v>
      </c>
      <c r="U2213" s="31">
        <f t="shared" si="1029"/>
        <v>23.7984496124031</v>
      </c>
      <c r="V2213" s="31">
        <f t="shared" si="1028"/>
        <v>1</v>
      </c>
      <c r="W2213" s="31">
        <f t="shared" si="1030"/>
        <v>-1</v>
      </c>
      <c r="Y2213" s="3">
        <f t="shared" si="1031"/>
        <v>37108.333333333336</v>
      </c>
      <c r="Z2213" s="3">
        <f t="shared" si="1014"/>
        <v>38942.307692307695</v>
      </c>
      <c r="AA2213" s="3">
        <f t="shared" si="1015"/>
        <v>-1833.9743589743593</v>
      </c>
      <c r="AB2213" s="3">
        <f t="shared" si="1016"/>
        <v>-1</v>
      </c>
      <c r="AC2213" s="3"/>
      <c r="AD2213" s="3">
        <f t="shared" si="1032"/>
        <v>40100</v>
      </c>
      <c r="AE2213" s="3">
        <f t="shared" si="1033"/>
        <v>34650</v>
      </c>
      <c r="AF2213" s="31">
        <f t="shared" si="1034"/>
        <v>-55.963302752293572</v>
      </c>
      <c r="AG2213" s="31">
        <f t="shared" si="1037"/>
        <v>1</v>
      </c>
      <c r="AI2213" s="31">
        <f t="shared" si="1021"/>
        <v>36966.666666666664</v>
      </c>
      <c r="AJ2213" s="31">
        <f t="shared" si="1040"/>
        <v>38222.5</v>
      </c>
      <c r="AK2213" s="31">
        <f t="shared" si="1041"/>
        <v>1636.9166666666667</v>
      </c>
      <c r="AL2213" s="31">
        <f t="shared" si="1042"/>
        <v>-51.146294693614443</v>
      </c>
      <c r="AM2213" s="31">
        <f t="shared" si="1043"/>
        <v>1</v>
      </c>
    </row>
    <row r="2214" spans="1:39" x14ac:dyDescent="0.4">
      <c r="A2214" s="47">
        <v>41067</v>
      </c>
      <c r="B2214" s="48">
        <v>37850</v>
      </c>
      <c r="C2214" s="48">
        <v>38550</v>
      </c>
      <c r="D2214" s="48">
        <v>37650</v>
      </c>
      <c r="E2214" s="48">
        <v>38550</v>
      </c>
      <c r="F2214" s="49">
        <v>4.05</v>
      </c>
      <c r="G2214" s="31">
        <f t="shared" si="1022"/>
        <v>1</v>
      </c>
      <c r="I2214" s="3">
        <f t="shared" si="1020"/>
        <v>1500</v>
      </c>
      <c r="J2214" s="31">
        <f t="shared" si="1023"/>
        <v>1500</v>
      </c>
      <c r="K2214" s="31">
        <f t="shared" si="1024"/>
        <v>0</v>
      </c>
      <c r="L2214" s="31">
        <f t="shared" si="1038"/>
        <v>539.05358374356695</v>
      </c>
      <c r="M2214" s="31">
        <f t="shared" si="1038"/>
        <v>559.40750184170497</v>
      </c>
      <c r="N2214" s="31">
        <f t="shared" si="1035"/>
        <v>0.9636152214063487</v>
      </c>
      <c r="O2214" s="31">
        <f t="shared" si="1036"/>
        <v>49.073525755020569</v>
      </c>
      <c r="P2214" s="31">
        <f t="shared" si="1039"/>
        <v>1</v>
      </c>
      <c r="R2214" s="3">
        <f t="shared" si="1025"/>
        <v>40100</v>
      </c>
      <c r="S2214" s="3">
        <f t="shared" si="1026"/>
        <v>35800</v>
      </c>
      <c r="T2214" s="31">
        <f t="shared" si="1027"/>
        <v>63.953488372093027</v>
      </c>
      <c r="U2214" s="31">
        <f t="shared" si="1029"/>
        <v>31.782945736434112</v>
      </c>
      <c r="V2214" s="31">
        <f t="shared" si="1028"/>
        <v>1</v>
      </c>
      <c r="W2214" s="31">
        <f t="shared" si="1030"/>
        <v>1</v>
      </c>
      <c r="Y2214" s="3">
        <f t="shared" si="1031"/>
        <v>37279.166666666664</v>
      </c>
      <c r="Z2214" s="3">
        <f t="shared" si="1014"/>
        <v>38919.230769230766</v>
      </c>
      <c r="AA2214" s="3">
        <f t="shared" si="1015"/>
        <v>-1640.0641025641016</v>
      </c>
      <c r="AB2214" s="3">
        <f t="shared" si="1016"/>
        <v>1</v>
      </c>
      <c r="AC2214" s="3"/>
      <c r="AD2214" s="3">
        <f t="shared" si="1032"/>
        <v>40100</v>
      </c>
      <c r="AE2214" s="3">
        <f t="shared" si="1033"/>
        <v>34650</v>
      </c>
      <c r="AF2214" s="31">
        <f t="shared" si="1034"/>
        <v>-28.440366972477065</v>
      </c>
      <c r="AG2214" s="31">
        <f t="shared" si="1037"/>
        <v>1</v>
      </c>
      <c r="AI2214" s="31">
        <f t="shared" si="1021"/>
        <v>38250</v>
      </c>
      <c r="AJ2214" s="31">
        <f t="shared" si="1040"/>
        <v>38050.833333333336</v>
      </c>
      <c r="AK2214" s="31">
        <f t="shared" si="1041"/>
        <v>1482.4166666666665</v>
      </c>
      <c r="AL2214" s="31">
        <f t="shared" si="1042"/>
        <v>8.9568459909680929</v>
      </c>
      <c r="AM2214" s="31">
        <f t="shared" si="1043"/>
        <v>1</v>
      </c>
    </row>
    <row r="2215" spans="1:39" x14ac:dyDescent="0.4">
      <c r="A2215" s="44">
        <v>41068</v>
      </c>
      <c r="B2215" s="45">
        <v>38350</v>
      </c>
      <c r="C2215" s="45">
        <v>38500</v>
      </c>
      <c r="D2215" s="45">
        <v>37500</v>
      </c>
      <c r="E2215" s="45">
        <v>37650</v>
      </c>
      <c r="F2215" s="46">
        <v>-2.33</v>
      </c>
      <c r="G2215" s="31">
        <f t="shared" si="1022"/>
        <v>-1</v>
      </c>
      <c r="I2215" s="3">
        <f t="shared" si="1020"/>
        <v>-900</v>
      </c>
      <c r="J2215" s="31">
        <f t="shared" si="1023"/>
        <v>0</v>
      </c>
      <c r="K2215" s="31">
        <f t="shared" si="1024"/>
        <v>900</v>
      </c>
      <c r="L2215" s="31">
        <f t="shared" si="1038"/>
        <v>500.54975633331213</v>
      </c>
      <c r="M2215" s="31">
        <f t="shared" si="1038"/>
        <v>583.73553742444039</v>
      </c>
      <c r="N2215" s="31">
        <f t="shared" si="1035"/>
        <v>0.8574940606526017</v>
      </c>
      <c r="O2215" s="31">
        <f t="shared" si="1036"/>
        <v>46.164027052196033</v>
      </c>
      <c r="P2215" s="31">
        <f t="shared" si="1039"/>
        <v>-1</v>
      </c>
      <c r="R2215" s="3">
        <f t="shared" si="1025"/>
        <v>39450</v>
      </c>
      <c r="S2215" s="3">
        <f t="shared" si="1026"/>
        <v>35800</v>
      </c>
      <c r="T2215" s="31">
        <f t="shared" si="1027"/>
        <v>50.684931506849317</v>
      </c>
      <c r="U2215" s="31">
        <f t="shared" si="1029"/>
        <v>47.902729106934267</v>
      </c>
      <c r="V2215" s="31">
        <f t="shared" si="1028"/>
        <v>-1</v>
      </c>
      <c r="W2215" s="31">
        <f t="shared" si="1030"/>
        <v>1</v>
      </c>
      <c r="Y2215" s="3">
        <f t="shared" si="1031"/>
        <v>37504.166666666664</v>
      </c>
      <c r="Z2215" s="3">
        <f t="shared" si="1014"/>
        <v>38867.307692307695</v>
      </c>
      <c r="AA2215" s="3">
        <f t="shared" si="1015"/>
        <v>-1363.1410256410309</v>
      </c>
      <c r="AB2215" s="3">
        <f t="shared" si="1016"/>
        <v>1</v>
      </c>
      <c r="AC2215" s="3"/>
      <c r="AD2215" s="3">
        <f t="shared" si="1032"/>
        <v>40100</v>
      </c>
      <c r="AE2215" s="3">
        <f t="shared" si="1033"/>
        <v>34650</v>
      </c>
      <c r="AF2215" s="31">
        <f t="shared" si="1034"/>
        <v>-44.954128440366972</v>
      </c>
      <c r="AG2215" s="31">
        <f t="shared" si="1037"/>
        <v>-1</v>
      </c>
      <c r="AI2215" s="31">
        <f t="shared" si="1021"/>
        <v>37883.333333333336</v>
      </c>
      <c r="AJ2215" s="31">
        <f t="shared" si="1040"/>
        <v>37867.500000000007</v>
      </c>
      <c r="AK2215" s="31">
        <f t="shared" si="1041"/>
        <v>1317.4166666666661</v>
      </c>
      <c r="AL2215" s="31">
        <f t="shared" si="1042"/>
        <v>0.80123136609923418</v>
      </c>
      <c r="AM2215" s="31">
        <f t="shared" si="1043"/>
        <v>-1</v>
      </c>
    </row>
    <row r="2216" spans="1:39" x14ac:dyDescent="0.4">
      <c r="A2216" s="44">
        <v>41071</v>
      </c>
      <c r="B2216" s="45">
        <v>38550</v>
      </c>
      <c r="C2216" s="45">
        <v>39000</v>
      </c>
      <c r="D2216" s="45">
        <v>38250</v>
      </c>
      <c r="E2216" s="45">
        <v>38400</v>
      </c>
      <c r="F2216" s="46">
        <v>1.99</v>
      </c>
      <c r="G2216" s="31">
        <f t="shared" si="1022"/>
        <v>1</v>
      </c>
      <c r="I2216" s="3">
        <f t="shared" si="1020"/>
        <v>750</v>
      </c>
      <c r="J2216" s="31">
        <f t="shared" si="1023"/>
        <v>750</v>
      </c>
      <c r="K2216" s="31">
        <f t="shared" si="1024"/>
        <v>0</v>
      </c>
      <c r="L2216" s="31">
        <f t="shared" si="1038"/>
        <v>518.36763088093267</v>
      </c>
      <c r="M2216" s="31">
        <f t="shared" si="1038"/>
        <v>542.04014189412317</v>
      </c>
      <c r="N2216" s="31">
        <f t="shared" si="1035"/>
        <v>0.95632701495046379</v>
      </c>
      <c r="O2216" s="31">
        <f t="shared" si="1036"/>
        <v>48.883801513862906</v>
      </c>
      <c r="P2216" s="31">
        <f t="shared" si="1039"/>
        <v>1</v>
      </c>
      <c r="R2216" s="3">
        <f t="shared" si="1025"/>
        <v>39000</v>
      </c>
      <c r="S2216" s="3">
        <f t="shared" si="1026"/>
        <v>35800</v>
      </c>
      <c r="T2216" s="31">
        <f t="shared" si="1027"/>
        <v>81.25</v>
      </c>
      <c r="U2216" s="31">
        <f t="shared" si="1029"/>
        <v>65.296139959647448</v>
      </c>
      <c r="V2216" s="31">
        <f t="shared" si="1028"/>
        <v>1</v>
      </c>
      <c r="W2216" s="31">
        <f t="shared" si="1030"/>
        <v>1</v>
      </c>
      <c r="Y2216" s="3">
        <f t="shared" si="1031"/>
        <v>37712.5</v>
      </c>
      <c r="Z2216" s="3">
        <f t="shared" si="1014"/>
        <v>38713.461538461539</v>
      </c>
      <c r="AA2216" s="3">
        <f t="shared" si="1015"/>
        <v>-1000.961538461539</v>
      </c>
      <c r="AB2216" s="3">
        <f t="shared" si="1016"/>
        <v>1</v>
      </c>
      <c r="AC2216" s="3"/>
      <c r="AD2216" s="3">
        <f t="shared" si="1032"/>
        <v>40100</v>
      </c>
      <c r="AE2216" s="3">
        <f t="shared" si="1033"/>
        <v>34650</v>
      </c>
      <c r="AF2216" s="31">
        <f t="shared" si="1034"/>
        <v>-31.192660550458719</v>
      </c>
      <c r="AG2216" s="31">
        <f t="shared" si="1037"/>
        <v>1</v>
      </c>
      <c r="AI2216" s="31">
        <f t="shared" si="1021"/>
        <v>38550</v>
      </c>
      <c r="AJ2216" s="31">
        <f t="shared" si="1040"/>
        <v>37733.333333333336</v>
      </c>
      <c r="AK2216" s="31">
        <f t="shared" si="1041"/>
        <v>1203.3333333333328</v>
      </c>
      <c r="AL2216" s="31">
        <f t="shared" si="1042"/>
        <v>45.244690674053444</v>
      </c>
      <c r="AM2216" s="31">
        <f t="shared" si="1043"/>
        <v>1</v>
      </c>
    </row>
    <row r="2217" spans="1:39" x14ac:dyDescent="0.4">
      <c r="A2217" s="44">
        <v>41072</v>
      </c>
      <c r="B2217" s="45">
        <v>37300</v>
      </c>
      <c r="C2217" s="45">
        <v>37650</v>
      </c>
      <c r="D2217" s="45">
        <v>36600</v>
      </c>
      <c r="E2217" s="45">
        <v>37000</v>
      </c>
      <c r="F2217" s="46">
        <v>-3.65</v>
      </c>
      <c r="G2217" s="31">
        <f t="shared" si="1022"/>
        <v>-1</v>
      </c>
      <c r="I2217" s="3">
        <f t="shared" si="1020"/>
        <v>-1400</v>
      </c>
      <c r="J2217" s="31">
        <f t="shared" si="1023"/>
        <v>0</v>
      </c>
      <c r="K2217" s="31">
        <f t="shared" si="1024"/>
        <v>1400</v>
      </c>
      <c r="L2217" s="31">
        <f t="shared" si="1038"/>
        <v>481.3413715322946</v>
      </c>
      <c r="M2217" s="31">
        <f t="shared" si="1038"/>
        <v>603.32298890168579</v>
      </c>
      <c r="N2217" s="31">
        <f t="shared" si="1035"/>
        <v>0.7978170571762041</v>
      </c>
      <c r="O2217" s="31">
        <f t="shared" si="1036"/>
        <v>44.376987858226222</v>
      </c>
      <c r="P2217" s="31">
        <f t="shared" si="1039"/>
        <v>-1</v>
      </c>
      <c r="R2217" s="3">
        <f t="shared" si="1025"/>
        <v>39000</v>
      </c>
      <c r="S2217" s="3">
        <f t="shared" si="1026"/>
        <v>36350</v>
      </c>
      <c r="T2217" s="31">
        <f t="shared" si="1027"/>
        <v>24.528301886792452</v>
      </c>
      <c r="U2217" s="31">
        <f t="shared" si="1029"/>
        <v>52.154411131213926</v>
      </c>
      <c r="V2217" s="31">
        <f t="shared" si="1028"/>
        <v>-1</v>
      </c>
      <c r="W2217" s="31">
        <f t="shared" si="1030"/>
        <v>-1</v>
      </c>
      <c r="Y2217" s="3">
        <f t="shared" si="1031"/>
        <v>37812.5</v>
      </c>
      <c r="Z2217" s="3">
        <f t="shared" ref="Z2217:Z2280" si="1044">AVERAGE(E2192:E2217)</f>
        <v>38496.153846153844</v>
      </c>
      <c r="AA2217" s="3">
        <f t="shared" ref="AA2217:AA2280" si="1045">Y2217-Z2217</f>
        <v>-683.65384615384392</v>
      </c>
      <c r="AB2217" s="3">
        <f t="shared" si="1016"/>
        <v>1</v>
      </c>
      <c r="AC2217" s="3"/>
      <c r="AD2217" s="3">
        <f t="shared" si="1032"/>
        <v>40100</v>
      </c>
      <c r="AE2217" s="3">
        <f t="shared" si="1033"/>
        <v>34650</v>
      </c>
      <c r="AF2217" s="31">
        <f t="shared" si="1034"/>
        <v>-56.88073394495413</v>
      </c>
      <c r="AG2217" s="31">
        <f t="shared" si="1037"/>
        <v>-1</v>
      </c>
      <c r="AI2217" s="31">
        <f t="shared" si="1021"/>
        <v>37083.333333333336</v>
      </c>
      <c r="AJ2217" s="31">
        <f t="shared" si="1040"/>
        <v>37575</v>
      </c>
      <c r="AK2217" s="31">
        <f t="shared" si="1041"/>
        <v>1125.8333333333333</v>
      </c>
      <c r="AL2217" s="31">
        <f t="shared" si="1042"/>
        <v>-29.114236368122235</v>
      </c>
      <c r="AM2217" s="31">
        <f t="shared" si="1043"/>
        <v>-1</v>
      </c>
    </row>
    <row r="2218" spans="1:39" x14ac:dyDescent="0.4">
      <c r="A2218" s="44">
        <v>41073</v>
      </c>
      <c r="B2218" s="45">
        <v>37400</v>
      </c>
      <c r="C2218" s="45">
        <v>37400</v>
      </c>
      <c r="D2218" s="45">
        <v>36150</v>
      </c>
      <c r="E2218" s="45">
        <v>36350</v>
      </c>
      <c r="F2218" s="46">
        <v>-1.76</v>
      </c>
      <c r="G2218" s="31">
        <f t="shared" si="1022"/>
        <v>-1</v>
      </c>
      <c r="I2218" s="3">
        <f t="shared" si="1020"/>
        <v>-650</v>
      </c>
      <c r="J2218" s="31">
        <f t="shared" si="1023"/>
        <v>0</v>
      </c>
      <c r="K2218" s="31">
        <f t="shared" si="1024"/>
        <v>650</v>
      </c>
      <c r="L2218" s="31">
        <f t="shared" si="1038"/>
        <v>446.95984499427357</v>
      </c>
      <c r="M2218" s="31">
        <f t="shared" si="1038"/>
        <v>606.65706112299392</v>
      </c>
      <c r="N2218" s="31">
        <f t="shared" si="1035"/>
        <v>0.73675866257436795</v>
      </c>
      <c r="O2218" s="31">
        <f t="shared" si="1036"/>
        <v>42.421476193029775</v>
      </c>
      <c r="P2218" s="31">
        <f t="shared" si="1039"/>
        <v>-1</v>
      </c>
      <c r="R2218" s="3">
        <f t="shared" si="1025"/>
        <v>39000</v>
      </c>
      <c r="S2218" s="3">
        <f t="shared" si="1026"/>
        <v>36150</v>
      </c>
      <c r="T2218" s="31">
        <f t="shared" si="1027"/>
        <v>7.0175438596491224</v>
      </c>
      <c r="U2218" s="31">
        <f t="shared" si="1029"/>
        <v>37.598615248813857</v>
      </c>
      <c r="V2218" s="31">
        <f t="shared" si="1028"/>
        <v>-1</v>
      </c>
      <c r="W2218" s="31">
        <f t="shared" si="1030"/>
        <v>-1</v>
      </c>
      <c r="Y2218" s="3">
        <f t="shared" si="1031"/>
        <v>37762.5</v>
      </c>
      <c r="Z2218" s="3">
        <f t="shared" si="1044"/>
        <v>38250</v>
      </c>
      <c r="AA2218" s="3">
        <f t="shared" si="1045"/>
        <v>-487.5</v>
      </c>
      <c r="AB2218" s="3">
        <f t="shared" ref="AB2218:AB2281" si="1046">IF(AA2218&gt;AA2217,1,-1)</f>
        <v>1</v>
      </c>
      <c r="AC2218" s="3"/>
      <c r="AD2218" s="3">
        <f t="shared" si="1032"/>
        <v>40100</v>
      </c>
      <c r="AE2218" s="3">
        <f t="shared" si="1033"/>
        <v>34650</v>
      </c>
      <c r="AF2218" s="31">
        <f t="shared" si="1034"/>
        <v>-68.807339449541288</v>
      </c>
      <c r="AG2218" s="31">
        <f t="shared" si="1037"/>
        <v>-1</v>
      </c>
      <c r="AI2218" s="31">
        <f t="shared" si="1021"/>
        <v>36633.333333333336</v>
      </c>
      <c r="AJ2218" s="31">
        <f t="shared" si="1040"/>
        <v>37431.666666666672</v>
      </c>
      <c r="AK2218" s="31">
        <f t="shared" si="1041"/>
        <v>1076.6666666666665</v>
      </c>
      <c r="AL2218" s="31">
        <f t="shared" si="1042"/>
        <v>-49.432404540763827</v>
      </c>
      <c r="AM2218" s="31">
        <f t="shared" si="1043"/>
        <v>-1</v>
      </c>
    </row>
    <row r="2219" spans="1:39" x14ac:dyDescent="0.4">
      <c r="A2219" s="47">
        <v>41074</v>
      </c>
      <c r="B2219" s="48">
        <v>36050</v>
      </c>
      <c r="C2219" s="48">
        <v>36900</v>
      </c>
      <c r="D2219" s="48">
        <v>35800</v>
      </c>
      <c r="E2219" s="48">
        <v>36900</v>
      </c>
      <c r="F2219" s="49">
        <v>1.51</v>
      </c>
      <c r="G2219" s="31">
        <f t="shared" si="1022"/>
        <v>1</v>
      </c>
      <c r="I2219" s="3">
        <f t="shared" si="1020"/>
        <v>550</v>
      </c>
      <c r="J2219" s="31">
        <f t="shared" si="1023"/>
        <v>550</v>
      </c>
      <c r="K2219" s="31">
        <f t="shared" si="1024"/>
        <v>0</v>
      </c>
      <c r="L2219" s="31">
        <f t="shared" si="1038"/>
        <v>454.31985606611119</v>
      </c>
      <c r="M2219" s="31">
        <f t="shared" si="1038"/>
        <v>563.32441389992289</v>
      </c>
      <c r="N2219" s="31">
        <f t="shared" si="1035"/>
        <v>0.80649772112810136</v>
      </c>
      <c r="O2219" s="31">
        <f t="shared" si="1036"/>
        <v>44.644270053353225</v>
      </c>
      <c r="P2219" s="31">
        <f t="shared" si="1039"/>
        <v>1</v>
      </c>
      <c r="R2219" s="3">
        <f t="shared" si="1025"/>
        <v>39000</v>
      </c>
      <c r="S2219" s="3">
        <f t="shared" si="1026"/>
        <v>35800</v>
      </c>
      <c r="T2219" s="31">
        <f t="shared" si="1027"/>
        <v>34.375</v>
      </c>
      <c r="U2219" s="31">
        <f t="shared" si="1029"/>
        <v>21.973615248813857</v>
      </c>
      <c r="V2219" s="31">
        <f t="shared" si="1028"/>
        <v>1</v>
      </c>
      <c r="W2219" s="31">
        <f t="shared" si="1030"/>
        <v>-1</v>
      </c>
      <c r="Y2219" s="3">
        <f t="shared" si="1031"/>
        <v>37758.333333333336</v>
      </c>
      <c r="Z2219" s="3">
        <f t="shared" si="1044"/>
        <v>38126.923076923078</v>
      </c>
      <c r="AA2219" s="3">
        <f t="shared" si="1045"/>
        <v>-368.58974358974228</v>
      </c>
      <c r="AB2219" s="3">
        <f t="shared" si="1046"/>
        <v>1</v>
      </c>
      <c r="AC2219" s="3"/>
      <c r="AD2219" s="3">
        <f t="shared" si="1032"/>
        <v>40100</v>
      </c>
      <c r="AE2219" s="3">
        <f t="shared" si="1033"/>
        <v>35350</v>
      </c>
      <c r="AF2219" s="31">
        <f t="shared" si="1034"/>
        <v>-67.368421052631575</v>
      </c>
      <c r="AG2219" s="31">
        <f t="shared" si="1037"/>
        <v>1</v>
      </c>
      <c r="AI2219" s="31">
        <f t="shared" si="1021"/>
        <v>36533.333333333336</v>
      </c>
      <c r="AJ2219" s="31">
        <f t="shared" si="1040"/>
        <v>37315.000000000007</v>
      </c>
      <c r="AK2219" s="31">
        <f t="shared" si="1041"/>
        <v>1038.1666666666672</v>
      </c>
      <c r="AL2219" s="31">
        <f t="shared" si="1042"/>
        <v>-50.195322951784952</v>
      </c>
      <c r="AM2219" s="31">
        <f t="shared" si="1043"/>
        <v>-1</v>
      </c>
    </row>
    <row r="2220" spans="1:39" x14ac:dyDescent="0.4">
      <c r="A2220" s="44">
        <v>41075</v>
      </c>
      <c r="B2220" s="45">
        <v>36800</v>
      </c>
      <c r="C2220" s="45">
        <v>37500</v>
      </c>
      <c r="D2220" s="45">
        <v>36200</v>
      </c>
      <c r="E2220" s="45">
        <v>37500</v>
      </c>
      <c r="F2220" s="46">
        <v>1.63</v>
      </c>
      <c r="G2220" s="31">
        <f t="shared" si="1022"/>
        <v>1</v>
      </c>
      <c r="I2220" s="3">
        <f t="shared" si="1020"/>
        <v>600</v>
      </c>
      <c r="J2220" s="31">
        <f t="shared" si="1023"/>
        <v>600</v>
      </c>
      <c r="K2220" s="31">
        <f t="shared" si="1024"/>
        <v>0</v>
      </c>
      <c r="L2220" s="31">
        <f t="shared" si="1038"/>
        <v>464.72558063281753</v>
      </c>
      <c r="M2220" s="31">
        <f t="shared" si="1038"/>
        <v>523.08695576421417</v>
      </c>
      <c r="N2220" s="31">
        <f t="shared" si="1035"/>
        <v>0.88842892278563423</v>
      </c>
      <c r="O2220" s="31">
        <f t="shared" si="1036"/>
        <v>47.04592860583319</v>
      </c>
      <c r="P2220" s="31">
        <f t="shared" si="1039"/>
        <v>1</v>
      </c>
      <c r="R2220" s="3">
        <f t="shared" si="1025"/>
        <v>39000</v>
      </c>
      <c r="S2220" s="3">
        <f t="shared" si="1026"/>
        <v>35800</v>
      </c>
      <c r="T2220" s="31">
        <f t="shared" si="1027"/>
        <v>53.125</v>
      </c>
      <c r="U2220" s="31">
        <f t="shared" si="1029"/>
        <v>31.505847953216374</v>
      </c>
      <c r="V2220" s="31">
        <f t="shared" si="1028"/>
        <v>1</v>
      </c>
      <c r="W2220" s="31">
        <f t="shared" si="1030"/>
        <v>1</v>
      </c>
      <c r="Y2220" s="3">
        <f t="shared" si="1031"/>
        <v>37708.333333333336</v>
      </c>
      <c r="Z2220" s="3">
        <f t="shared" si="1044"/>
        <v>37938.461538461539</v>
      </c>
      <c r="AA2220" s="3">
        <f t="shared" si="1045"/>
        <v>-230.12820512820326</v>
      </c>
      <c r="AB2220" s="3">
        <f t="shared" si="1046"/>
        <v>1</v>
      </c>
      <c r="AC2220" s="3"/>
      <c r="AD2220" s="3">
        <f t="shared" si="1032"/>
        <v>40100</v>
      </c>
      <c r="AE2220" s="3">
        <f t="shared" si="1033"/>
        <v>35800</v>
      </c>
      <c r="AF2220" s="31">
        <f t="shared" si="1034"/>
        <v>-60.465116279069761</v>
      </c>
      <c r="AG2220" s="31">
        <f t="shared" si="1037"/>
        <v>1</v>
      </c>
      <c r="AI2220" s="31">
        <f t="shared" si="1021"/>
        <v>37066.666666666664</v>
      </c>
      <c r="AJ2220" s="31">
        <f t="shared" si="1040"/>
        <v>37235.000000000007</v>
      </c>
      <c r="AK2220" s="31">
        <f t="shared" si="1041"/>
        <v>967.00000000000148</v>
      </c>
      <c r="AL2220" s="31">
        <f t="shared" si="1042"/>
        <v>-11.60519361139902</v>
      </c>
      <c r="AM2220" s="31">
        <f t="shared" si="1043"/>
        <v>1</v>
      </c>
    </row>
    <row r="2221" spans="1:39" x14ac:dyDescent="0.4">
      <c r="A2221" s="44">
        <v>41078</v>
      </c>
      <c r="B2221" s="45">
        <v>38100</v>
      </c>
      <c r="C2221" s="45">
        <v>38500</v>
      </c>
      <c r="D2221" s="45">
        <v>37650</v>
      </c>
      <c r="E2221" s="45">
        <v>37650</v>
      </c>
      <c r="F2221" s="46">
        <v>0.4</v>
      </c>
      <c r="G2221" s="31">
        <f t="shared" si="1022"/>
        <v>1</v>
      </c>
      <c r="I2221" s="3">
        <f t="shared" si="1020"/>
        <v>150</v>
      </c>
      <c r="J2221" s="31">
        <f t="shared" si="1023"/>
        <v>150</v>
      </c>
      <c r="K2221" s="31">
        <f t="shared" si="1024"/>
        <v>0</v>
      </c>
      <c r="L2221" s="31">
        <f t="shared" si="1038"/>
        <v>442.2451820161877</v>
      </c>
      <c r="M2221" s="31">
        <f t="shared" si="1038"/>
        <v>485.723601781056</v>
      </c>
      <c r="N2221" s="31">
        <f t="shared" si="1035"/>
        <v>0.91048732323189319</v>
      </c>
      <c r="O2221" s="31">
        <f t="shared" si="1036"/>
        <v>47.657333925234269</v>
      </c>
      <c r="P2221" s="31">
        <f t="shared" si="1039"/>
        <v>1</v>
      </c>
      <c r="R2221" s="3">
        <f t="shared" si="1025"/>
        <v>38500</v>
      </c>
      <c r="S2221" s="3">
        <f t="shared" si="1026"/>
        <v>35800</v>
      </c>
      <c r="T2221" s="31">
        <f t="shared" si="1027"/>
        <v>68.518518518518519</v>
      </c>
      <c r="U2221" s="31">
        <f t="shared" si="1029"/>
        <v>52.006172839506178</v>
      </c>
      <c r="V2221" s="31">
        <f t="shared" si="1028"/>
        <v>1</v>
      </c>
      <c r="W2221" s="31">
        <f t="shared" si="1030"/>
        <v>1</v>
      </c>
      <c r="Y2221" s="3">
        <f t="shared" si="1031"/>
        <v>37562.5</v>
      </c>
      <c r="Z2221" s="3">
        <f t="shared" si="1044"/>
        <v>37776.923076923078</v>
      </c>
      <c r="AA2221" s="3">
        <f t="shared" si="1045"/>
        <v>-214.42307692307804</v>
      </c>
      <c r="AB2221" s="3">
        <f t="shared" si="1046"/>
        <v>1</v>
      </c>
      <c r="AC2221" s="3"/>
      <c r="AD2221" s="3">
        <f t="shared" si="1032"/>
        <v>40100</v>
      </c>
      <c r="AE2221" s="3">
        <f t="shared" si="1033"/>
        <v>35800</v>
      </c>
      <c r="AF2221" s="31">
        <f t="shared" si="1034"/>
        <v>-56.97674418604651</v>
      </c>
      <c r="AG2221" s="31">
        <f t="shared" si="1037"/>
        <v>1</v>
      </c>
      <c r="AI2221" s="31">
        <f t="shared" si="1021"/>
        <v>37933.333333333336</v>
      </c>
      <c r="AJ2221" s="31">
        <f t="shared" si="1040"/>
        <v>37194.166666666672</v>
      </c>
      <c r="AK2221" s="31">
        <f t="shared" si="1041"/>
        <v>918.00000000000114</v>
      </c>
      <c r="AL2221" s="31">
        <f t="shared" si="1042"/>
        <v>53.679496489953763</v>
      </c>
      <c r="AM2221" s="31">
        <f t="shared" si="1043"/>
        <v>1</v>
      </c>
    </row>
    <row r="2222" spans="1:39" x14ac:dyDescent="0.4">
      <c r="A2222" s="44">
        <v>41079</v>
      </c>
      <c r="B2222" s="45">
        <v>37450</v>
      </c>
      <c r="C2222" s="45">
        <v>37900</v>
      </c>
      <c r="D2222" s="45">
        <v>36350</v>
      </c>
      <c r="E2222" s="45">
        <v>36550</v>
      </c>
      <c r="F2222" s="46">
        <v>-2.92</v>
      </c>
      <c r="G2222" s="31">
        <f t="shared" si="1022"/>
        <v>-1</v>
      </c>
      <c r="I2222" s="3">
        <f t="shared" si="1020"/>
        <v>-1100</v>
      </c>
      <c r="J2222" s="31">
        <f t="shared" si="1023"/>
        <v>0</v>
      </c>
      <c r="K2222" s="31">
        <f t="shared" si="1024"/>
        <v>1100</v>
      </c>
      <c r="L2222" s="31">
        <f t="shared" si="1038"/>
        <v>410.65624044360283</v>
      </c>
      <c r="M2222" s="31">
        <f t="shared" si="1038"/>
        <v>529.60048736812337</v>
      </c>
      <c r="N2222" s="31">
        <f t="shared" si="1035"/>
        <v>0.77540759542042714</v>
      </c>
      <c r="O2222" s="31">
        <f t="shared" si="1036"/>
        <v>43.674905831232856</v>
      </c>
      <c r="P2222" s="31">
        <f t="shared" si="1039"/>
        <v>-1</v>
      </c>
      <c r="R2222" s="3">
        <f t="shared" si="1025"/>
        <v>38500</v>
      </c>
      <c r="S2222" s="3">
        <f t="shared" si="1026"/>
        <v>35800</v>
      </c>
      <c r="T2222" s="31">
        <f t="shared" si="1027"/>
        <v>27.777777777777779</v>
      </c>
      <c r="U2222" s="31">
        <f t="shared" si="1029"/>
        <v>49.807098765432102</v>
      </c>
      <c r="V2222" s="31">
        <f t="shared" si="1028"/>
        <v>-1</v>
      </c>
      <c r="W2222" s="31">
        <f t="shared" si="1030"/>
        <v>-1</v>
      </c>
      <c r="Y2222" s="3">
        <f t="shared" si="1031"/>
        <v>37266.666666666664</v>
      </c>
      <c r="Z2222" s="3">
        <f t="shared" si="1044"/>
        <v>37582.692307692305</v>
      </c>
      <c r="AA2222" s="3">
        <f t="shared" si="1045"/>
        <v>-316.02564102564065</v>
      </c>
      <c r="AB2222" s="3">
        <f t="shared" si="1046"/>
        <v>-1</v>
      </c>
      <c r="AC2222" s="3"/>
      <c r="AD2222" s="3">
        <f t="shared" si="1032"/>
        <v>40100</v>
      </c>
      <c r="AE2222" s="3">
        <f t="shared" si="1033"/>
        <v>35800</v>
      </c>
      <c r="AF2222" s="31">
        <f t="shared" si="1034"/>
        <v>-82.558139534883722</v>
      </c>
      <c r="AG2222" s="31">
        <f t="shared" si="1037"/>
        <v>-1</v>
      </c>
      <c r="AI2222" s="31">
        <f t="shared" si="1021"/>
        <v>36933.333333333336</v>
      </c>
      <c r="AJ2222" s="31">
        <f t="shared" si="1040"/>
        <v>37218.333333333336</v>
      </c>
      <c r="AK2222" s="31">
        <f t="shared" si="1041"/>
        <v>898.6666666666672</v>
      </c>
      <c r="AL2222" s="31">
        <f t="shared" si="1042"/>
        <v>-21.142433234421354</v>
      </c>
      <c r="AM2222" s="31">
        <f t="shared" si="1043"/>
        <v>-1</v>
      </c>
    </row>
    <row r="2223" spans="1:39" x14ac:dyDescent="0.4">
      <c r="A2223" s="44">
        <v>41080</v>
      </c>
      <c r="B2223" s="45">
        <v>37050</v>
      </c>
      <c r="C2223" s="45">
        <v>37500</v>
      </c>
      <c r="D2223" s="45">
        <v>36450</v>
      </c>
      <c r="E2223" s="45">
        <v>37250</v>
      </c>
      <c r="F2223" s="46">
        <v>1.92</v>
      </c>
      <c r="G2223" s="31">
        <f t="shared" si="1022"/>
        <v>1</v>
      </c>
      <c r="I2223" s="3">
        <f t="shared" si="1020"/>
        <v>700</v>
      </c>
      <c r="J2223" s="31">
        <f t="shared" si="1023"/>
        <v>700</v>
      </c>
      <c r="K2223" s="31">
        <f t="shared" si="1024"/>
        <v>0</v>
      </c>
      <c r="L2223" s="31">
        <f t="shared" ref="L2223:M2238" si="1047">((L2222*13)+J2223)/14</f>
        <v>431.32365184048831</v>
      </c>
      <c r="M2223" s="31">
        <f t="shared" si="1047"/>
        <v>491.77188112754311</v>
      </c>
      <c r="N2223" s="31">
        <f t="shared" si="1035"/>
        <v>0.87708075307506794</v>
      </c>
      <c r="O2223" s="31">
        <f t="shared" si="1036"/>
        <v>46.725786924095743</v>
      </c>
      <c r="P2223" s="31">
        <f t="shared" si="1039"/>
        <v>1</v>
      </c>
      <c r="R2223" s="3">
        <f t="shared" si="1025"/>
        <v>38500</v>
      </c>
      <c r="S2223" s="3">
        <f t="shared" si="1026"/>
        <v>35800</v>
      </c>
      <c r="T2223" s="31">
        <f t="shared" si="1027"/>
        <v>53.703703703703709</v>
      </c>
      <c r="U2223" s="31">
        <f t="shared" si="1029"/>
        <v>50</v>
      </c>
      <c r="V2223" s="31">
        <f t="shared" si="1028"/>
        <v>1</v>
      </c>
      <c r="W2223" s="31">
        <f t="shared" si="1030"/>
        <v>1</v>
      </c>
      <c r="Y2223" s="3">
        <f t="shared" si="1031"/>
        <v>37229.166666666664</v>
      </c>
      <c r="Z2223" s="3">
        <f t="shared" si="1044"/>
        <v>37476.923076923078</v>
      </c>
      <c r="AA2223" s="3">
        <f t="shared" si="1045"/>
        <v>-247.7564102564138</v>
      </c>
      <c r="AB2223" s="3">
        <f t="shared" si="1046"/>
        <v>1</v>
      </c>
      <c r="AC2223" s="3"/>
      <c r="AD2223" s="3">
        <f t="shared" si="1032"/>
        <v>40100</v>
      </c>
      <c r="AE2223" s="3">
        <f t="shared" si="1033"/>
        <v>35800</v>
      </c>
      <c r="AF2223" s="31">
        <f t="shared" si="1034"/>
        <v>-66.279069767441854</v>
      </c>
      <c r="AG2223" s="31">
        <f t="shared" si="1037"/>
        <v>1</v>
      </c>
      <c r="AI2223" s="31">
        <f t="shared" si="1021"/>
        <v>37066.666666666664</v>
      </c>
      <c r="AJ2223" s="31">
        <f t="shared" si="1040"/>
        <v>37289.166666666672</v>
      </c>
      <c r="AK2223" s="31">
        <f t="shared" si="1041"/>
        <v>842.00000000000114</v>
      </c>
      <c r="AL2223" s="31">
        <f t="shared" si="1042"/>
        <v>-17.616785431512824</v>
      </c>
      <c r="AM2223" s="31">
        <f t="shared" si="1043"/>
        <v>1</v>
      </c>
    </row>
    <row r="2224" spans="1:39" x14ac:dyDescent="0.4">
      <c r="A2224" s="47">
        <v>41081</v>
      </c>
      <c r="B2224" s="48">
        <v>37250</v>
      </c>
      <c r="C2224" s="48">
        <v>37600</v>
      </c>
      <c r="D2224" s="48">
        <v>37050</v>
      </c>
      <c r="E2224" s="48">
        <v>37600</v>
      </c>
      <c r="F2224" s="49">
        <v>0.94</v>
      </c>
      <c r="G2224" s="31">
        <f t="shared" si="1022"/>
        <v>1</v>
      </c>
      <c r="I2224" s="3">
        <f t="shared" si="1020"/>
        <v>350</v>
      </c>
      <c r="J2224" s="31">
        <f t="shared" si="1023"/>
        <v>350</v>
      </c>
      <c r="K2224" s="31">
        <f t="shared" si="1024"/>
        <v>0</v>
      </c>
      <c r="L2224" s="31">
        <f t="shared" si="1047"/>
        <v>425.51481956616772</v>
      </c>
      <c r="M2224" s="31">
        <f t="shared" si="1047"/>
        <v>456.64531818986143</v>
      </c>
      <c r="N2224" s="31">
        <f t="shared" si="1035"/>
        <v>0.93182783796602853</v>
      </c>
      <c r="O2224" s="31">
        <f t="shared" si="1036"/>
        <v>48.235552861021297</v>
      </c>
      <c r="P2224" s="31">
        <f t="shared" si="1039"/>
        <v>1</v>
      </c>
      <c r="R2224" s="3">
        <f t="shared" si="1025"/>
        <v>38500</v>
      </c>
      <c r="S2224" s="3">
        <f t="shared" si="1026"/>
        <v>36200</v>
      </c>
      <c r="T2224" s="31">
        <f t="shared" si="1027"/>
        <v>60.869565217391312</v>
      </c>
      <c r="U2224" s="31">
        <f t="shared" si="1029"/>
        <v>47.450348899624267</v>
      </c>
      <c r="V2224" s="31">
        <f t="shared" si="1028"/>
        <v>1</v>
      </c>
      <c r="W2224" s="31">
        <f t="shared" si="1030"/>
        <v>-1</v>
      </c>
      <c r="Y2224" s="3">
        <f t="shared" si="1031"/>
        <v>37370.833333333336</v>
      </c>
      <c r="Z2224" s="3">
        <f t="shared" si="1044"/>
        <v>37419.230769230766</v>
      </c>
      <c r="AA2224" s="3">
        <f t="shared" si="1045"/>
        <v>-48.397435897430114</v>
      </c>
      <c r="AB2224" s="3">
        <f t="shared" si="1046"/>
        <v>1</v>
      </c>
      <c r="AC2224" s="3"/>
      <c r="AD2224" s="3">
        <f t="shared" si="1032"/>
        <v>39450</v>
      </c>
      <c r="AE2224" s="3">
        <f t="shared" si="1033"/>
        <v>35800</v>
      </c>
      <c r="AF2224" s="31">
        <f t="shared" si="1034"/>
        <v>-50.684931506849317</v>
      </c>
      <c r="AG2224" s="31">
        <f t="shared" si="1037"/>
        <v>1</v>
      </c>
      <c r="AI2224" s="31">
        <f t="shared" si="1021"/>
        <v>37416.666666666664</v>
      </c>
      <c r="AJ2224" s="31">
        <f t="shared" si="1040"/>
        <v>37373.333333333328</v>
      </c>
      <c r="AK2224" s="31">
        <f t="shared" si="1041"/>
        <v>778.99999999999966</v>
      </c>
      <c r="AL2224" s="31">
        <f t="shared" si="1042"/>
        <v>3.7084581372131602</v>
      </c>
      <c r="AM2224" s="31">
        <f t="shared" si="1043"/>
        <v>1</v>
      </c>
    </row>
    <row r="2225" spans="1:39" x14ac:dyDescent="0.4">
      <c r="A2225" s="44">
        <v>41082</v>
      </c>
      <c r="B2225" s="45">
        <v>37000</v>
      </c>
      <c r="C2225" s="45">
        <v>37200</v>
      </c>
      <c r="D2225" s="45">
        <v>36000</v>
      </c>
      <c r="E2225" s="45">
        <v>36000</v>
      </c>
      <c r="F2225" s="46">
        <v>-4.26</v>
      </c>
      <c r="G2225" s="31">
        <f t="shared" si="1022"/>
        <v>-1</v>
      </c>
      <c r="I2225" s="3">
        <f t="shared" si="1020"/>
        <v>-1600</v>
      </c>
      <c r="J2225" s="31">
        <f t="shared" si="1023"/>
        <v>0</v>
      </c>
      <c r="K2225" s="31">
        <f t="shared" si="1024"/>
        <v>1600</v>
      </c>
      <c r="L2225" s="31">
        <f t="shared" si="1047"/>
        <v>395.12090388287004</v>
      </c>
      <c r="M2225" s="31">
        <f t="shared" si="1047"/>
        <v>538.31350974772852</v>
      </c>
      <c r="N2225" s="31">
        <f t="shared" si="1035"/>
        <v>0.73399774801869033</v>
      </c>
      <c r="O2225" s="31">
        <f t="shared" si="1036"/>
        <v>42.329798228248841</v>
      </c>
      <c r="P2225" s="31">
        <f t="shared" si="1039"/>
        <v>-1</v>
      </c>
      <c r="R2225" s="3">
        <f t="shared" si="1025"/>
        <v>38500</v>
      </c>
      <c r="S2225" s="3">
        <f t="shared" si="1026"/>
        <v>36000</v>
      </c>
      <c r="T2225" s="31">
        <f t="shared" si="1027"/>
        <v>0</v>
      </c>
      <c r="U2225" s="31">
        <f t="shared" si="1029"/>
        <v>38.191089640365007</v>
      </c>
      <c r="V2225" s="31">
        <f t="shared" si="1028"/>
        <v>-1</v>
      </c>
      <c r="W2225" s="31">
        <f t="shared" si="1030"/>
        <v>-1</v>
      </c>
      <c r="Y2225" s="3">
        <f t="shared" si="1031"/>
        <v>37283.333333333336</v>
      </c>
      <c r="Z2225" s="3">
        <f t="shared" si="1044"/>
        <v>37319.230769230766</v>
      </c>
      <c r="AA2225" s="3">
        <f t="shared" si="1045"/>
        <v>-35.897435897430114</v>
      </c>
      <c r="AB2225" s="3">
        <f t="shared" si="1046"/>
        <v>1</v>
      </c>
      <c r="AC2225" s="3"/>
      <c r="AD2225" s="3">
        <f t="shared" si="1032"/>
        <v>39000</v>
      </c>
      <c r="AE2225" s="3">
        <f t="shared" si="1033"/>
        <v>35800</v>
      </c>
      <c r="AF2225" s="31">
        <f t="shared" si="1034"/>
        <v>-93.75</v>
      </c>
      <c r="AG2225" s="31">
        <f t="shared" si="1037"/>
        <v>-1</v>
      </c>
      <c r="AI2225" s="31">
        <f t="shared" si="1021"/>
        <v>36400</v>
      </c>
      <c r="AJ2225" s="31">
        <f t="shared" si="1040"/>
        <v>37422.5</v>
      </c>
      <c r="AK2225" s="31">
        <f t="shared" si="1041"/>
        <v>735.3333333333336</v>
      </c>
      <c r="AL2225" s="31">
        <f t="shared" si="1042"/>
        <v>-92.70172257479598</v>
      </c>
      <c r="AM2225" s="31">
        <f t="shared" si="1043"/>
        <v>-1</v>
      </c>
    </row>
    <row r="2226" spans="1:39" x14ac:dyDescent="0.4">
      <c r="A2226" s="44">
        <v>41085</v>
      </c>
      <c r="B2226" s="45">
        <v>36000</v>
      </c>
      <c r="C2226" s="45">
        <v>36200</v>
      </c>
      <c r="D2226" s="45">
        <v>35400</v>
      </c>
      <c r="E2226" s="45">
        <v>36000</v>
      </c>
      <c r="F2226" s="46">
        <v>0</v>
      </c>
      <c r="G2226" s="31">
        <f t="shared" si="1022"/>
        <v>-1</v>
      </c>
      <c r="I2226" s="3">
        <f t="shared" si="1020"/>
        <v>0</v>
      </c>
      <c r="J2226" s="31">
        <f t="shared" si="1023"/>
        <v>0</v>
      </c>
      <c r="K2226" s="31">
        <f t="shared" si="1024"/>
        <v>0</v>
      </c>
      <c r="L2226" s="31">
        <f t="shared" si="1047"/>
        <v>366.89798217695073</v>
      </c>
      <c r="M2226" s="31">
        <f t="shared" si="1047"/>
        <v>499.86254476574788</v>
      </c>
      <c r="N2226" s="31">
        <f t="shared" si="1035"/>
        <v>0.73399774801869033</v>
      </c>
      <c r="O2226" s="31">
        <f t="shared" si="1036"/>
        <v>42.329798228248841</v>
      </c>
      <c r="P2226" s="31">
        <f t="shared" si="1039"/>
        <v>-1</v>
      </c>
      <c r="R2226" s="3">
        <f t="shared" si="1025"/>
        <v>37900</v>
      </c>
      <c r="S2226" s="3">
        <f t="shared" si="1026"/>
        <v>35400</v>
      </c>
      <c r="T2226" s="31">
        <f t="shared" si="1027"/>
        <v>24</v>
      </c>
      <c r="U2226" s="31">
        <f t="shared" si="1029"/>
        <v>28.289855072463769</v>
      </c>
      <c r="V2226" s="31">
        <f t="shared" si="1028"/>
        <v>1</v>
      </c>
      <c r="W2226" s="31">
        <f t="shared" si="1030"/>
        <v>-1</v>
      </c>
      <c r="Y2226" s="3">
        <f t="shared" si="1031"/>
        <v>37070.833333333336</v>
      </c>
      <c r="Z2226" s="3">
        <f t="shared" si="1044"/>
        <v>37201.923076923078</v>
      </c>
      <c r="AA2226" s="3">
        <f t="shared" si="1045"/>
        <v>-131.08974358974228</v>
      </c>
      <c r="AB2226" s="3">
        <f t="shared" si="1046"/>
        <v>-1</v>
      </c>
      <c r="AC2226" s="3"/>
      <c r="AD2226" s="3">
        <f t="shared" si="1032"/>
        <v>39000</v>
      </c>
      <c r="AE2226" s="3">
        <f t="shared" si="1033"/>
        <v>35400</v>
      </c>
      <c r="AF2226" s="31">
        <f t="shared" si="1034"/>
        <v>-83.333333333333343</v>
      </c>
      <c r="AG2226" s="31">
        <f t="shared" si="1037"/>
        <v>1</v>
      </c>
      <c r="AI2226" s="31">
        <f t="shared" si="1021"/>
        <v>35866.666666666664</v>
      </c>
      <c r="AJ2226" s="31">
        <f t="shared" si="1040"/>
        <v>37394.166666666664</v>
      </c>
      <c r="AK2226" s="31">
        <f t="shared" si="1041"/>
        <v>760.25</v>
      </c>
      <c r="AL2226" s="31">
        <f t="shared" si="1042"/>
        <v>-133.94716650224709</v>
      </c>
      <c r="AM2226" s="31">
        <f t="shared" si="1043"/>
        <v>-1</v>
      </c>
    </row>
    <row r="2227" spans="1:39" x14ac:dyDescent="0.4">
      <c r="A2227" s="44">
        <v>41086</v>
      </c>
      <c r="B2227" s="45">
        <v>35700</v>
      </c>
      <c r="C2227" s="45">
        <v>35900</v>
      </c>
      <c r="D2227" s="45">
        <v>35200</v>
      </c>
      <c r="E2227" s="45">
        <v>35800</v>
      </c>
      <c r="F2227" s="46">
        <v>-0.56000000000000005</v>
      </c>
      <c r="G2227" s="31">
        <f t="shared" si="1022"/>
        <v>-1</v>
      </c>
      <c r="I2227" s="3">
        <f t="shared" si="1020"/>
        <v>-200</v>
      </c>
      <c r="J2227" s="31">
        <f t="shared" si="1023"/>
        <v>0</v>
      </c>
      <c r="K2227" s="31">
        <f t="shared" si="1024"/>
        <v>200</v>
      </c>
      <c r="L2227" s="31">
        <f t="shared" si="1047"/>
        <v>340.69098345002567</v>
      </c>
      <c r="M2227" s="31">
        <f t="shared" si="1047"/>
        <v>478.44379156819451</v>
      </c>
      <c r="N2227" s="31">
        <f t="shared" si="1035"/>
        <v>0.71208152233168986</v>
      </c>
      <c r="O2227" s="31">
        <f t="shared" si="1036"/>
        <v>41.591566350292922</v>
      </c>
      <c r="P2227" s="31">
        <f t="shared" si="1039"/>
        <v>-1</v>
      </c>
      <c r="R2227" s="3">
        <f t="shared" si="1025"/>
        <v>37600</v>
      </c>
      <c r="S2227" s="3">
        <f t="shared" si="1026"/>
        <v>35200</v>
      </c>
      <c r="T2227" s="31">
        <f t="shared" si="1027"/>
        <v>25</v>
      </c>
      <c r="U2227" s="31">
        <f t="shared" si="1029"/>
        <v>16.333333333333332</v>
      </c>
      <c r="V2227" s="31">
        <f t="shared" si="1028"/>
        <v>1</v>
      </c>
      <c r="W2227" s="31">
        <f t="shared" si="1030"/>
        <v>-1</v>
      </c>
      <c r="Y2227" s="3">
        <f t="shared" si="1031"/>
        <v>36916.666666666664</v>
      </c>
      <c r="Z2227" s="3">
        <f t="shared" si="1044"/>
        <v>37096.153846153844</v>
      </c>
      <c r="AA2227" s="3">
        <f t="shared" si="1045"/>
        <v>-179.48717948717967</v>
      </c>
      <c r="AB2227" s="3">
        <f t="shared" si="1046"/>
        <v>-1</v>
      </c>
      <c r="AC2227" s="3"/>
      <c r="AD2227" s="3">
        <f t="shared" si="1032"/>
        <v>39000</v>
      </c>
      <c r="AE2227" s="3">
        <f t="shared" si="1033"/>
        <v>35200</v>
      </c>
      <c r="AF2227" s="31">
        <f t="shared" si="1034"/>
        <v>-84.210526315789465</v>
      </c>
      <c r="AG2227" s="31">
        <f t="shared" si="1037"/>
        <v>-1</v>
      </c>
      <c r="AI2227" s="31">
        <f t="shared" si="1021"/>
        <v>35633.333333333336</v>
      </c>
      <c r="AJ2227" s="31">
        <f t="shared" si="1040"/>
        <v>37333.333333333328</v>
      </c>
      <c r="AK2227" s="31">
        <f t="shared" si="1041"/>
        <v>814.99999999999966</v>
      </c>
      <c r="AL2227" s="31">
        <f t="shared" si="1042"/>
        <v>-139.05930470347596</v>
      </c>
      <c r="AM2227" s="31">
        <f t="shared" si="1043"/>
        <v>-1</v>
      </c>
    </row>
    <row r="2228" spans="1:39" x14ac:dyDescent="0.4">
      <c r="A2228" s="44">
        <v>41087</v>
      </c>
      <c r="B2228" s="45">
        <v>35850</v>
      </c>
      <c r="C2228" s="45">
        <v>36450</v>
      </c>
      <c r="D2228" s="45">
        <v>35300</v>
      </c>
      <c r="E2228" s="45">
        <v>36450</v>
      </c>
      <c r="F2228" s="46">
        <v>1.82</v>
      </c>
      <c r="G2228" s="31">
        <f t="shared" si="1022"/>
        <v>1</v>
      </c>
      <c r="I2228" s="3">
        <f t="shared" si="1020"/>
        <v>650</v>
      </c>
      <c r="J2228" s="31">
        <f t="shared" si="1023"/>
        <v>650</v>
      </c>
      <c r="K2228" s="31">
        <f t="shared" si="1024"/>
        <v>0</v>
      </c>
      <c r="L2228" s="31">
        <f t="shared" si="1047"/>
        <v>362.78448463216671</v>
      </c>
      <c r="M2228" s="31">
        <f t="shared" si="1047"/>
        <v>444.26923502760923</v>
      </c>
      <c r="N2228" s="31">
        <f t="shared" si="1035"/>
        <v>0.81658700632201409</v>
      </c>
      <c r="O2228" s="31">
        <f t="shared" si="1036"/>
        <v>44.951714587859563</v>
      </c>
      <c r="P2228" s="31">
        <f t="shared" si="1039"/>
        <v>1</v>
      </c>
      <c r="R2228" s="3">
        <f t="shared" si="1025"/>
        <v>37600</v>
      </c>
      <c r="S2228" s="3">
        <f t="shared" si="1026"/>
        <v>35200</v>
      </c>
      <c r="T2228" s="31">
        <f t="shared" si="1027"/>
        <v>52.083333333333336</v>
      </c>
      <c r="U2228" s="31">
        <f t="shared" si="1029"/>
        <v>33.69444444444445</v>
      </c>
      <c r="V2228" s="31">
        <f t="shared" si="1028"/>
        <v>1</v>
      </c>
      <c r="W2228" s="31">
        <f t="shared" si="1030"/>
        <v>1</v>
      </c>
      <c r="Y2228" s="3">
        <f t="shared" si="1031"/>
        <v>36754.166666666664</v>
      </c>
      <c r="Z2228" s="3">
        <f t="shared" si="1044"/>
        <v>37094.230769230766</v>
      </c>
      <c r="AA2228" s="3">
        <f t="shared" si="1045"/>
        <v>-340.06410256410163</v>
      </c>
      <c r="AB2228" s="3">
        <f t="shared" si="1046"/>
        <v>-1</v>
      </c>
      <c r="AC2228" s="3"/>
      <c r="AD2228" s="3">
        <f t="shared" si="1032"/>
        <v>39000</v>
      </c>
      <c r="AE2228" s="3">
        <f t="shared" si="1033"/>
        <v>35200</v>
      </c>
      <c r="AF2228" s="31">
        <f t="shared" si="1034"/>
        <v>-67.10526315789474</v>
      </c>
      <c r="AG2228" s="31">
        <f t="shared" si="1037"/>
        <v>1</v>
      </c>
      <c r="AI2228" s="31">
        <f t="shared" si="1021"/>
        <v>36066.666666666664</v>
      </c>
      <c r="AJ2228" s="31">
        <f t="shared" si="1040"/>
        <v>37246.666666666657</v>
      </c>
      <c r="AK2228" s="31">
        <f t="shared" si="1041"/>
        <v>837.66666666666492</v>
      </c>
      <c r="AL2228" s="31">
        <f t="shared" si="1042"/>
        <v>-93.911659371269025</v>
      </c>
      <c r="AM2228" s="31">
        <f t="shared" si="1043"/>
        <v>1</v>
      </c>
    </row>
    <row r="2229" spans="1:39" x14ac:dyDescent="0.4">
      <c r="A2229" s="47">
        <v>41088</v>
      </c>
      <c r="B2229" s="48">
        <v>36200</v>
      </c>
      <c r="C2229" s="48">
        <v>36600</v>
      </c>
      <c r="D2229" s="48">
        <v>35650</v>
      </c>
      <c r="E2229" s="48">
        <v>36600</v>
      </c>
      <c r="F2229" s="49">
        <v>0.41</v>
      </c>
      <c r="G2229" s="31">
        <f t="shared" si="1022"/>
        <v>1</v>
      </c>
      <c r="I2229" s="3">
        <f t="shared" si="1020"/>
        <v>150</v>
      </c>
      <c r="J2229" s="31">
        <f t="shared" si="1023"/>
        <v>150</v>
      </c>
      <c r="K2229" s="31">
        <f t="shared" si="1024"/>
        <v>0</v>
      </c>
      <c r="L2229" s="31">
        <f t="shared" si="1047"/>
        <v>347.58559287272618</v>
      </c>
      <c r="M2229" s="31">
        <f t="shared" si="1047"/>
        <v>412.53571823992286</v>
      </c>
      <c r="N2229" s="31">
        <f t="shared" si="1035"/>
        <v>0.84255878340836676</v>
      </c>
      <c r="O2229" s="31">
        <f t="shared" si="1036"/>
        <v>45.727647388801394</v>
      </c>
      <c r="P2229" s="31">
        <f t="shared" si="1039"/>
        <v>1</v>
      </c>
      <c r="R2229" s="3">
        <f t="shared" si="1025"/>
        <v>37200</v>
      </c>
      <c r="S2229" s="3">
        <f t="shared" si="1026"/>
        <v>35200</v>
      </c>
      <c r="T2229" s="31">
        <f t="shared" si="1027"/>
        <v>70</v>
      </c>
      <c r="U2229" s="31">
        <f t="shared" si="1029"/>
        <v>49.027777777777779</v>
      </c>
      <c r="V2229" s="31">
        <f t="shared" si="1028"/>
        <v>1</v>
      </c>
      <c r="W2229" s="31">
        <f t="shared" si="1030"/>
        <v>1</v>
      </c>
      <c r="Y2229" s="3">
        <f t="shared" si="1031"/>
        <v>36720.833333333336</v>
      </c>
      <c r="Z2229" s="3">
        <f t="shared" si="1044"/>
        <v>37157.692307692305</v>
      </c>
      <c r="AA2229" s="3">
        <f t="shared" si="1045"/>
        <v>-436.85897435896914</v>
      </c>
      <c r="AB2229" s="3">
        <f t="shared" si="1046"/>
        <v>-1</v>
      </c>
      <c r="AC2229" s="3"/>
      <c r="AD2229" s="3">
        <f t="shared" si="1032"/>
        <v>39000</v>
      </c>
      <c r="AE2229" s="3">
        <f t="shared" si="1033"/>
        <v>35200</v>
      </c>
      <c r="AF2229" s="31">
        <f t="shared" si="1034"/>
        <v>-63.157894736842103</v>
      </c>
      <c r="AG2229" s="31">
        <f t="shared" si="1037"/>
        <v>1</v>
      </c>
      <c r="AI2229" s="31">
        <f t="shared" si="1021"/>
        <v>36283.333333333336</v>
      </c>
      <c r="AJ2229" s="31">
        <f t="shared" si="1040"/>
        <v>37120.833333333328</v>
      </c>
      <c r="AK2229" s="31">
        <f t="shared" si="1041"/>
        <v>770.41666666666538</v>
      </c>
      <c r="AL2229" s="31">
        <f t="shared" si="1042"/>
        <v>-72.471606273660925</v>
      </c>
      <c r="AM2229" s="31">
        <f t="shared" si="1043"/>
        <v>1</v>
      </c>
    </row>
    <row r="2230" spans="1:39" x14ac:dyDescent="0.4">
      <c r="A2230" s="44">
        <v>41089</v>
      </c>
      <c r="B2230" s="45">
        <v>35800</v>
      </c>
      <c r="C2230" s="45">
        <v>38000</v>
      </c>
      <c r="D2230" s="45">
        <v>35800</v>
      </c>
      <c r="E2230" s="45">
        <v>38000</v>
      </c>
      <c r="F2230" s="46">
        <v>3.83</v>
      </c>
      <c r="G2230" s="31">
        <f t="shared" si="1022"/>
        <v>1</v>
      </c>
      <c r="I2230" s="3">
        <f t="shared" si="1020"/>
        <v>1400</v>
      </c>
      <c r="J2230" s="31">
        <f t="shared" si="1023"/>
        <v>1400</v>
      </c>
      <c r="K2230" s="31">
        <f t="shared" si="1024"/>
        <v>0</v>
      </c>
      <c r="L2230" s="31">
        <f t="shared" si="1047"/>
        <v>422.75805052467427</v>
      </c>
      <c r="M2230" s="31">
        <f t="shared" si="1047"/>
        <v>383.06888122278548</v>
      </c>
      <c r="N2230" s="31">
        <f t="shared" si="1035"/>
        <v>1.1036084402763229</v>
      </c>
      <c r="O2230" s="31">
        <f t="shared" si="1036"/>
        <v>52.462636066023606</v>
      </c>
      <c r="P2230" s="31">
        <f t="shared" si="1039"/>
        <v>1</v>
      </c>
      <c r="R2230" s="3">
        <f t="shared" si="1025"/>
        <v>38000</v>
      </c>
      <c r="S2230" s="3">
        <f t="shared" si="1026"/>
        <v>35200</v>
      </c>
      <c r="T2230" s="31">
        <f t="shared" si="1027"/>
        <v>100</v>
      </c>
      <c r="U2230" s="31">
        <f t="shared" si="1029"/>
        <v>74.027777777777786</v>
      </c>
      <c r="V2230" s="31">
        <f t="shared" si="1028"/>
        <v>1</v>
      </c>
      <c r="W2230" s="31">
        <f t="shared" si="1030"/>
        <v>1</v>
      </c>
      <c r="Y2230" s="3">
        <f t="shared" si="1031"/>
        <v>36858.333333333336</v>
      </c>
      <c r="Z2230" s="3">
        <f t="shared" si="1044"/>
        <v>37238.461538461539</v>
      </c>
      <c r="AA2230" s="3">
        <f t="shared" si="1045"/>
        <v>-380.12820512820326</v>
      </c>
      <c r="AB2230" s="3">
        <f t="shared" si="1046"/>
        <v>1</v>
      </c>
      <c r="AC2230" s="3"/>
      <c r="AD2230" s="3">
        <f t="shared" si="1032"/>
        <v>38500</v>
      </c>
      <c r="AE2230" s="3">
        <f t="shared" si="1033"/>
        <v>35200</v>
      </c>
      <c r="AF2230" s="31">
        <f t="shared" si="1034"/>
        <v>-15.151515151515152</v>
      </c>
      <c r="AG2230" s="31">
        <f t="shared" si="1037"/>
        <v>1</v>
      </c>
      <c r="AI2230" s="31">
        <f t="shared" si="1021"/>
        <v>37266.666666666664</v>
      </c>
      <c r="AJ2230" s="31">
        <f t="shared" si="1040"/>
        <v>37022.499999999993</v>
      </c>
      <c r="AK2230" s="31">
        <f t="shared" si="1041"/>
        <v>657.49999999999966</v>
      </c>
      <c r="AL2230" s="31">
        <f t="shared" si="1042"/>
        <v>24.757076468103588</v>
      </c>
      <c r="AM2230" s="31">
        <f t="shared" si="1043"/>
        <v>1</v>
      </c>
    </row>
    <row r="2231" spans="1:39" x14ac:dyDescent="0.4">
      <c r="A2231" s="44">
        <v>41092</v>
      </c>
      <c r="B2231" s="45">
        <v>37600</v>
      </c>
      <c r="C2231" s="45">
        <v>38050</v>
      </c>
      <c r="D2231" s="45">
        <v>37000</v>
      </c>
      <c r="E2231" s="45">
        <v>37000</v>
      </c>
      <c r="F2231" s="46">
        <v>-2.63</v>
      </c>
      <c r="G2231" s="31">
        <f t="shared" si="1022"/>
        <v>-1</v>
      </c>
      <c r="I2231" s="3">
        <f t="shared" si="1020"/>
        <v>-1000</v>
      </c>
      <c r="J2231" s="31">
        <f t="shared" si="1023"/>
        <v>0</v>
      </c>
      <c r="K2231" s="31">
        <f t="shared" si="1024"/>
        <v>1000</v>
      </c>
      <c r="L2231" s="31">
        <f t="shared" si="1047"/>
        <v>392.561046915769</v>
      </c>
      <c r="M2231" s="31">
        <f t="shared" si="1047"/>
        <v>427.13538970687222</v>
      </c>
      <c r="N2231" s="31">
        <f t="shared" si="1035"/>
        <v>0.91905530746391595</v>
      </c>
      <c r="O2231" s="31">
        <f t="shared" si="1036"/>
        <v>47.89102762642483</v>
      </c>
      <c r="P2231" s="31">
        <f t="shared" si="1039"/>
        <v>-1</v>
      </c>
      <c r="R2231" s="3">
        <f t="shared" si="1025"/>
        <v>38050</v>
      </c>
      <c r="S2231" s="3">
        <f t="shared" si="1026"/>
        <v>35200</v>
      </c>
      <c r="T2231" s="31">
        <f t="shared" si="1027"/>
        <v>63.157894736842103</v>
      </c>
      <c r="U2231" s="31">
        <f t="shared" si="1029"/>
        <v>77.719298245614041</v>
      </c>
      <c r="V2231" s="31">
        <f t="shared" si="1028"/>
        <v>-1</v>
      </c>
      <c r="W2231" s="31">
        <f t="shared" si="1030"/>
        <v>1</v>
      </c>
      <c r="Y2231" s="3">
        <f t="shared" si="1031"/>
        <v>36866.666666666664</v>
      </c>
      <c r="Z2231" s="3">
        <f t="shared" si="1044"/>
        <v>37284.615384615383</v>
      </c>
      <c r="AA2231" s="3">
        <f t="shared" si="1045"/>
        <v>-417.94871794871869</v>
      </c>
      <c r="AB2231" s="3">
        <f t="shared" si="1046"/>
        <v>-1</v>
      </c>
      <c r="AC2231" s="3"/>
      <c r="AD2231" s="3">
        <f t="shared" si="1032"/>
        <v>38500</v>
      </c>
      <c r="AE2231" s="3">
        <f t="shared" si="1033"/>
        <v>35200</v>
      </c>
      <c r="AF2231" s="31">
        <f t="shared" si="1034"/>
        <v>-45.454545454545453</v>
      </c>
      <c r="AG2231" s="31">
        <f t="shared" si="1037"/>
        <v>-1</v>
      </c>
      <c r="AI2231" s="31">
        <f t="shared" si="1021"/>
        <v>37350</v>
      </c>
      <c r="AJ2231" s="31">
        <f t="shared" si="1040"/>
        <v>36975.833333333336</v>
      </c>
      <c r="AK2231" s="31">
        <f t="shared" si="1041"/>
        <v>610.8333333333328</v>
      </c>
      <c r="AL2231" s="31">
        <f t="shared" si="1042"/>
        <v>40.836743974533647</v>
      </c>
      <c r="AM2231" s="31">
        <f t="shared" si="1043"/>
        <v>1</v>
      </c>
    </row>
    <row r="2232" spans="1:39" x14ac:dyDescent="0.4">
      <c r="A2232" s="44">
        <v>41093</v>
      </c>
      <c r="B2232" s="45">
        <v>37150</v>
      </c>
      <c r="C2232" s="45">
        <v>37950</v>
      </c>
      <c r="D2232" s="45">
        <v>37150</v>
      </c>
      <c r="E2232" s="45">
        <v>37850</v>
      </c>
      <c r="F2232" s="46">
        <v>2.2999999999999998</v>
      </c>
      <c r="G2232" s="31">
        <f t="shared" si="1022"/>
        <v>1</v>
      </c>
      <c r="I2232" s="3">
        <f t="shared" si="1020"/>
        <v>850</v>
      </c>
      <c r="J2232" s="31">
        <f t="shared" si="1023"/>
        <v>850</v>
      </c>
      <c r="K2232" s="31">
        <f t="shared" si="1024"/>
        <v>0</v>
      </c>
      <c r="L2232" s="31">
        <f t="shared" si="1047"/>
        <v>425.2352578503569</v>
      </c>
      <c r="M2232" s="31">
        <f t="shared" si="1047"/>
        <v>396.62571901352419</v>
      </c>
      <c r="N2232" s="31">
        <f t="shared" si="1035"/>
        <v>1.0721323339998967</v>
      </c>
      <c r="O2232" s="31">
        <f t="shared" si="1036"/>
        <v>51.74053396147383</v>
      </c>
      <c r="P2232" s="31">
        <f t="shared" si="1039"/>
        <v>1</v>
      </c>
      <c r="R2232" s="3">
        <f t="shared" si="1025"/>
        <v>38050</v>
      </c>
      <c r="S2232" s="3">
        <f t="shared" si="1026"/>
        <v>35300</v>
      </c>
      <c r="T2232" s="31">
        <f t="shared" si="1027"/>
        <v>92.72727272727272</v>
      </c>
      <c r="U2232" s="31">
        <f t="shared" si="1029"/>
        <v>85.295055821371605</v>
      </c>
      <c r="V2232" s="31">
        <f t="shared" si="1028"/>
        <v>1</v>
      </c>
      <c r="W2232" s="31">
        <f t="shared" si="1030"/>
        <v>1</v>
      </c>
      <c r="Y2232" s="3">
        <f t="shared" si="1031"/>
        <v>36895.833333333336</v>
      </c>
      <c r="Z2232" s="3">
        <f t="shared" si="1044"/>
        <v>37319.230769230766</v>
      </c>
      <c r="AA2232" s="3">
        <f t="shared" si="1045"/>
        <v>-423.39743589743011</v>
      </c>
      <c r="AB2232" s="3">
        <f t="shared" si="1046"/>
        <v>-1</v>
      </c>
      <c r="AC2232" s="3"/>
      <c r="AD2232" s="3">
        <f t="shared" si="1032"/>
        <v>38500</v>
      </c>
      <c r="AE2232" s="3">
        <f t="shared" si="1033"/>
        <v>35200</v>
      </c>
      <c r="AF2232" s="31">
        <f t="shared" si="1034"/>
        <v>-19.696969696969695</v>
      </c>
      <c r="AG2232" s="31">
        <f t="shared" si="1037"/>
        <v>1</v>
      </c>
      <c r="AI2232" s="31">
        <f t="shared" si="1021"/>
        <v>37650</v>
      </c>
      <c r="AJ2232" s="31">
        <f t="shared" si="1040"/>
        <v>37041.666666666672</v>
      </c>
      <c r="AK2232" s="31">
        <f t="shared" si="1041"/>
        <v>605.83333333333246</v>
      </c>
      <c r="AL2232" s="31">
        <f t="shared" si="1042"/>
        <v>66.941769830352612</v>
      </c>
      <c r="AM2232" s="31">
        <f t="shared" si="1043"/>
        <v>1</v>
      </c>
    </row>
    <row r="2233" spans="1:39" x14ac:dyDescent="0.4">
      <c r="A2233" s="44">
        <v>41094</v>
      </c>
      <c r="B2233" s="45">
        <v>37700</v>
      </c>
      <c r="C2233" s="45">
        <v>38000</v>
      </c>
      <c r="D2233" s="45">
        <v>37100</v>
      </c>
      <c r="E2233" s="45">
        <v>37500</v>
      </c>
      <c r="F2233" s="46">
        <v>-0.92</v>
      </c>
      <c r="G2233" s="31">
        <f t="shared" si="1022"/>
        <v>-1</v>
      </c>
      <c r="I2233" s="3">
        <f t="shared" si="1020"/>
        <v>-350</v>
      </c>
      <c r="J2233" s="31">
        <f t="shared" si="1023"/>
        <v>0</v>
      </c>
      <c r="K2233" s="31">
        <f t="shared" si="1024"/>
        <v>350</v>
      </c>
      <c r="L2233" s="31">
        <f t="shared" si="1047"/>
        <v>394.86131086104569</v>
      </c>
      <c r="M2233" s="31">
        <f t="shared" si="1047"/>
        <v>393.29531051255816</v>
      </c>
      <c r="N2233" s="31">
        <f t="shared" si="1035"/>
        <v>1.003981741725948</v>
      </c>
      <c r="O2233" s="31">
        <f t="shared" si="1036"/>
        <v>50.099345758572589</v>
      </c>
      <c r="P2233" s="31">
        <f t="shared" si="1039"/>
        <v>-1</v>
      </c>
      <c r="R2233" s="3">
        <f t="shared" si="1025"/>
        <v>38050</v>
      </c>
      <c r="S2233" s="3">
        <f t="shared" si="1026"/>
        <v>35650</v>
      </c>
      <c r="T2233" s="31">
        <f t="shared" si="1027"/>
        <v>77.083333333333343</v>
      </c>
      <c r="U2233" s="31">
        <f t="shared" si="1029"/>
        <v>77.656166932482719</v>
      </c>
      <c r="V2233" s="31">
        <f t="shared" si="1028"/>
        <v>-1</v>
      </c>
      <c r="W2233" s="31">
        <f t="shared" si="1030"/>
        <v>-1</v>
      </c>
      <c r="Y2233" s="3">
        <f t="shared" si="1031"/>
        <v>36883.333333333336</v>
      </c>
      <c r="Z2233" s="3">
        <f t="shared" si="1044"/>
        <v>37340.384615384617</v>
      </c>
      <c r="AA2233" s="3">
        <f t="shared" si="1045"/>
        <v>-457.05128205128131</v>
      </c>
      <c r="AB2233" s="3">
        <f t="shared" si="1046"/>
        <v>-1</v>
      </c>
      <c r="AC2233" s="3"/>
      <c r="AD2233" s="3">
        <f t="shared" si="1032"/>
        <v>38500</v>
      </c>
      <c r="AE2233" s="3">
        <f t="shared" si="1033"/>
        <v>35200</v>
      </c>
      <c r="AF2233" s="31">
        <f t="shared" si="1034"/>
        <v>-30.303030303030305</v>
      </c>
      <c r="AG2233" s="31">
        <f t="shared" si="1037"/>
        <v>-1</v>
      </c>
      <c r="AI2233" s="31">
        <f t="shared" si="1021"/>
        <v>37533.333333333336</v>
      </c>
      <c r="AJ2233" s="31">
        <f t="shared" si="1040"/>
        <v>37070.000000000007</v>
      </c>
      <c r="AK2233" s="31">
        <f t="shared" si="1041"/>
        <v>621.66666666666674</v>
      </c>
      <c r="AL2233" s="31">
        <f t="shared" si="1042"/>
        <v>49.687220732796618</v>
      </c>
      <c r="AM2233" s="31">
        <f t="shared" si="1043"/>
        <v>-1</v>
      </c>
    </row>
    <row r="2234" spans="1:39" x14ac:dyDescent="0.4">
      <c r="A2234" s="47">
        <v>41095</v>
      </c>
      <c r="B2234" s="48">
        <v>37300</v>
      </c>
      <c r="C2234" s="48">
        <v>38400</v>
      </c>
      <c r="D2234" s="48">
        <v>37300</v>
      </c>
      <c r="E2234" s="48">
        <v>38200</v>
      </c>
      <c r="F2234" s="49">
        <v>1.87</v>
      </c>
      <c r="G2234" s="31">
        <f t="shared" si="1022"/>
        <v>1</v>
      </c>
      <c r="I2234" s="3">
        <f t="shared" si="1020"/>
        <v>700</v>
      </c>
      <c r="J2234" s="31">
        <f t="shared" si="1023"/>
        <v>700</v>
      </c>
      <c r="K2234" s="31">
        <f t="shared" si="1024"/>
        <v>0</v>
      </c>
      <c r="L2234" s="31">
        <f t="shared" si="1047"/>
        <v>416.65693151382817</v>
      </c>
      <c r="M2234" s="31">
        <f t="shared" si="1047"/>
        <v>365.2027883330897</v>
      </c>
      <c r="N2234" s="31">
        <f t="shared" si="1035"/>
        <v>1.1408919778942346</v>
      </c>
      <c r="O2234" s="31">
        <f t="shared" si="1036"/>
        <v>53.290497123372269</v>
      </c>
      <c r="P2234" s="31">
        <f t="shared" si="1039"/>
        <v>1</v>
      </c>
      <c r="R2234" s="3">
        <f t="shared" si="1025"/>
        <v>38400</v>
      </c>
      <c r="S2234" s="3">
        <f t="shared" si="1026"/>
        <v>35800</v>
      </c>
      <c r="T2234" s="31">
        <f t="shared" si="1027"/>
        <v>92.307692307692307</v>
      </c>
      <c r="U2234" s="31">
        <f t="shared" si="1029"/>
        <v>87.372766122766123</v>
      </c>
      <c r="V2234" s="31">
        <f t="shared" si="1028"/>
        <v>1</v>
      </c>
      <c r="W2234" s="31">
        <f t="shared" si="1030"/>
        <v>1</v>
      </c>
      <c r="Y2234" s="3">
        <f t="shared" si="1031"/>
        <v>37020.833333333336</v>
      </c>
      <c r="Z2234" s="3">
        <f t="shared" si="1044"/>
        <v>37344.230769230766</v>
      </c>
      <c r="AA2234" s="3">
        <f t="shared" si="1045"/>
        <v>-323.39743589743011</v>
      </c>
      <c r="AB2234" s="3">
        <f t="shared" si="1046"/>
        <v>1</v>
      </c>
      <c r="AC2234" s="3"/>
      <c r="AD2234" s="3">
        <f t="shared" si="1032"/>
        <v>38500</v>
      </c>
      <c r="AE2234" s="3">
        <f t="shared" si="1033"/>
        <v>35200</v>
      </c>
      <c r="AF2234" s="31">
        <f t="shared" si="1034"/>
        <v>-9.0909090909090917</v>
      </c>
      <c r="AG2234" s="31">
        <f t="shared" si="1037"/>
        <v>1</v>
      </c>
      <c r="AI2234" s="31">
        <f t="shared" si="1021"/>
        <v>37966.666666666664</v>
      </c>
      <c r="AJ2234" s="31">
        <f t="shared" si="1040"/>
        <v>37055.833333333336</v>
      </c>
      <c r="AK2234" s="31">
        <f t="shared" si="1041"/>
        <v>609.66666666666572</v>
      </c>
      <c r="AL2234" s="31">
        <f t="shared" si="1042"/>
        <v>99.599052305448879</v>
      </c>
      <c r="AM2234" s="31">
        <f t="shared" si="1043"/>
        <v>1</v>
      </c>
    </row>
    <row r="2235" spans="1:39" x14ac:dyDescent="0.4">
      <c r="A2235" s="44">
        <v>41096</v>
      </c>
      <c r="B2235" s="45">
        <v>38000</v>
      </c>
      <c r="C2235" s="45">
        <v>38850</v>
      </c>
      <c r="D2235" s="45">
        <v>37600</v>
      </c>
      <c r="E2235" s="45">
        <v>37850</v>
      </c>
      <c r="F2235" s="46">
        <v>-0.92</v>
      </c>
      <c r="G2235" s="31">
        <f t="shared" si="1022"/>
        <v>-1</v>
      </c>
      <c r="I2235" s="3">
        <f t="shared" ref="I2235:I2298" si="1048">E2235-E2234</f>
        <v>-350</v>
      </c>
      <c r="J2235" s="31">
        <f t="shared" si="1023"/>
        <v>0</v>
      </c>
      <c r="K2235" s="31">
        <f t="shared" si="1024"/>
        <v>350</v>
      </c>
      <c r="L2235" s="31">
        <f t="shared" si="1047"/>
        <v>386.8957221199833</v>
      </c>
      <c r="M2235" s="31">
        <f t="shared" si="1047"/>
        <v>364.11687488072619</v>
      </c>
      <c r="N2235" s="31">
        <f t="shared" si="1035"/>
        <v>1.0625591638583594</v>
      </c>
      <c r="O2235" s="31">
        <f t="shared" si="1036"/>
        <v>51.516542287721137</v>
      </c>
      <c r="P2235" s="31">
        <f t="shared" si="1039"/>
        <v>-1</v>
      </c>
      <c r="R2235" s="3">
        <f t="shared" ref="R2235:R2298" si="1049">MAX(C2231:C2235)</f>
        <v>38850</v>
      </c>
      <c r="S2235" s="3">
        <f t="shared" ref="S2235:S2298" si="1050">MIN(D2231:D2235)</f>
        <v>37000</v>
      </c>
      <c r="T2235" s="31">
        <f t="shared" ref="T2235:T2298" si="1051">(E2235-S2235)/(R2235-S2235)*100</f>
        <v>45.945945945945951</v>
      </c>
      <c r="U2235" s="31">
        <f t="shared" si="1029"/>
        <v>71.778990528990519</v>
      </c>
      <c r="V2235" s="31">
        <f t="shared" si="1028"/>
        <v>-1</v>
      </c>
      <c r="W2235" s="31">
        <f t="shared" si="1030"/>
        <v>-1</v>
      </c>
      <c r="Y2235" s="3">
        <f t="shared" si="1031"/>
        <v>37070.833333333336</v>
      </c>
      <c r="Z2235" s="3">
        <f t="shared" si="1044"/>
        <v>37284.615384615383</v>
      </c>
      <c r="AA2235" s="3">
        <f t="shared" si="1045"/>
        <v>-213.78205128204718</v>
      </c>
      <c r="AB2235" s="3">
        <f t="shared" si="1046"/>
        <v>1</v>
      </c>
      <c r="AC2235" s="3"/>
      <c r="AD2235" s="3">
        <f t="shared" si="1032"/>
        <v>38850</v>
      </c>
      <c r="AE2235" s="3">
        <f t="shared" si="1033"/>
        <v>35200</v>
      </c>
      <c r="AF2235" s="31">
        <f t="shared" si="1034"/>
        <v>-27.397260273972602</v>
      </c>
      <c r="AG2235" s="31">
        <f t="shared" si="1037"/>
        <v>-1</v>
      </c>
      <c r="AI2235" s="31">
        <f t="shared" si="1021"/>
        <v>38100</v>
      </c>
      <c r="AJ2235" s="31">
        <f t="shared" si="1040"/>
        <v>37066.666666666672</v>
      </c>
      <c r="AK2235" s="31">
        <f t="shared" si="1041"/>
        <v>618.33333333333326</v>
      </c>
      <c r="AL2235" s="31">
        <f t="shared" si="1042"/>
        <v>111.4106019766392</v>
      </c>
      <c r="AM2235" s="31">
        <f t="shared" si="1043"/>
        <v>1</v>
      </c>
    </row>
    <row r="2236" spans="1:39" x14ac:dyDescent="0.4">
      <c r="A2236" s="44">
        <v>41099</v>
      </c>
      <c r="B2236" s="45">
        <v>37750</v>
      </c>
      <c r="C2236" s="45">
        <v>38200</v>
      </c>
      <c r="D2236" s="45">
        <v>37000</v>
      </c>
      <c r="E2236" s="45">
        <v>37000</v>
      </c>
      <c r="F2236" s="46">
        <v>-2.25</v>
      </c>
      <c r="G2236" s="31">
        <f t="shared" si="1022"/>
        <v>-1</v>
      </c>
      <c r="I2236" s="3">
        <f t="shared" si="1048"/>
        <v>-850</v>
      </c>
      <c r="J2236" s="31">
        <f t="shared" si="1023"/>
        <v>0</v>
      </c>
      <c r="K2236" s="31">
        <f t="shared" si="1024"/>
        <v>850</v>
      </c>
      <c r="L2236" s="31">
        <f t="shared" si="1047"/>
        <v>359.26031339712739</v>
      </c>
      <c r="M2236" s="31">
        <f t="shared" si="1047"/>
        <v>398.82281238924577</v>
      </c>
      <c r="N2236" s="31">
        <f t="shared" si="1035"/>
        <v>0.90080181533471082</v>
      </c>
      <c r="O2236" s="31">
        <f t="shared" si="1036"/>
        <v>47.39062263448487</v>
      </c>
      <c r="P2236" s="31">
        <f t="shared" si="1039"/>
        <v>-1</v>
      </c>
      <c r="R2236" s="3">
        <f t="shared" si="1049"/>
        <v>38850</v>
      </c>
      <c r="S2236" s="3">
        <f t="shared" si="1050"/>
        <v>37000</v>
      </c>
      <c r="T2236" s="31">
        <f t="shared" si="1051"/>
        <v>0</v>
      </c>
      <c r="U2236" s="31">
        <f t="shared" si="1029"/>
        <v>46.084546084546083</v>
      </c>
      <c r="V2236" s="31">
        <f t="shared" ref="V2236:V2299" si="1052">IF(T2236&gt;T2235,1,-1)</f>
        <v>-1</v>
      </c>
      <c r="W2236" s="31">
        <f t="shared" si="1030"/>
        <v>-1</v>
      </c>
      <c r="Y2236" s="3">
        <f t="shared" si="1031"/>
        <v>37020.833333333336</v>
      </c>
      <c r="Z2236" s="3">
        <f t="shared" si="1044"/>
        <v>37165.384615384617</v>
      </c>
      <c r="AA2236" s="3">
        <f t="shared" si="1045"/>
        <v>-144.55128205128131</v>
      </c>
      <c r="AB2236" s="3">
        <f t="shared" si="1046"/>
        <v>1</v>
      </c>
      <c r="AC2236" s="3"/>
      <c r="AD2236" s="3">
        <f t="shared" si="1032"/>
        <v>38850</v>
      </c>
      <c r="AE2236" s="3">
        <f t="shared" si="1033"/>
        <v>35200</v>
      </c>
      <c r="AF2236" s="31">
        <f t="shared" si="1034"/>
        <v>-50.684931506849317</v>
      </c>
      <c r="AG2236" s="31">
        <f t="shared" si="1037"/>
        <v>-1</v>
      </c>
      <c r="AI2236" s="31">
        <f t="shared" si="1021"/>
        <v>37400</v>
      </c>
      <c r="AJ2236" s="31">
        <f t="shared" si="1040"/>
        <v>37009.166666666672</v>
      </c>
      <c r="AK2236" s="31">
        <f t="shared" si="1041"/>
        <v>572.33333333333178</v>
      </c>
      <c r="AL2236" s="31">
        <f t="shared" si="1042"/>
        <v>45.525140749368617</v>
      </c>
      <c r="AM2236" s="31">
        <f t="shared" si="1043"/>
        <v>-1</v>
      </c>
    </row>
    <row r="2237" spans="1:39" x14ac:dyDescent="0.4">
      <c r="A2237" s="44">
        <v>41100</v>
      </c>
      <c r="B2237" s="45">
        <v>37200</v>
      </c>
      <c r="C2237" s="45">
        <v>37450</v>
      </c>
      <c r="D2237" s="45">
        <v>36300</v>
      </c>
      <c r="E2237" s="45">
        <v>36850</v>
      </c>
      <c r="F2237" s="46">
        <v>-0.41</v>
      </c>
      <c r="G2237" s="31">
        <f t="shared" si="1022"/>
        <v>-1</v>
      </c>
      <c r="I2237" s="3">
        <f t="shared" si="1048"/>
        <v>-150</v>
      </c>
      <c r="J2237" s="31">
        <f t="shared" si="1023"/>
        <v>0</v>
      </c>
      <c r="K2237" s="31">
        <f t="shared" si="1024"/>
        <v>150</v>
      </c>
      <c r="L2237" s="31">
        <f t="shared" si="1047"/>
        <v>333.59886244018975</v>
      </c>
      <c r="M2237" s="31">
        <f t="shared" si="1047"/>
        <v>381.04975436144247</v>
      </c>
      <c r="N2237" s="31">
        <f t="shared" si="1035"/>
        <v>0.87547323839436608</v>
      </c>
      <c r="O2237" s="31">
        <f t="shared" si="1036"/>
        <v>46.68012427326758</v>
      </c>
      <c r="P2237" s="31">
        <f t="shared" si="1039"/>
        <v>-1</v>
      </c>
      <c r="R2237" s="3">
        <f t="shared" si="1049"/>
        <v>38850</v>
      </c>
      <c r="S2237" s="3">
        <f t="shared" si="1050"/>
        <v>36300</v>
      </c>
      <c r="T2237" s="31">
        <f t="shared" si="1051"/>
        <v>21.568627450980394</v>
      </c>
      <c r="U2237" s="31">
        <f t="shared" si="1029"/>
        <v>22.504857798975451</v>
      </c>
      <c r="V2237" s="31">
        <f t="shared" si="1052"/>
        <v>1</v>
      </c>
      <c r="W2237" s="31">
        <f t="shared" si="1030"/>
        <v>-1</v>
      </c>
      <c r="Y2237" s="3">
        <f t="shared" si="1031"/>
        <v>37091.666666666664</v>
      </c>
      <c r="Z2237" s="3">
        <f t="shared" si="1044"/>
        <v>37132.692307692305</v>
      </c>
      <c r="AA2237" s="3">
        <f t="shared" si="1045"/>
        <v>-41.025641025640653</v>
      </c>
      <c r="AB2237" s="3">
        <f t="shared" si="1046"/>
        <v>1</v>
      </c>
      <c r="AC2237" s="3"/>
      <c r="AD2237" s="3">
        <f t="shared" si="1032"/>
        <v>38850</v>
      </c>
      <c r="AE2237" s="3">
        <f t="shared" si="1033"/>
        <v>35200</v>
      </c>
      <c r="AF2237" s="31">
        <f t="shared" si="1034"/>
        <v>-54.794520547945204</v>
      </c>
      <c r="AG2237" s="31">
        <f t="shared" si="1037"/>
        <v>-1</v>
      </c>
      <c r="AI2237" s="31">
        <f t="shared" si="1021"/>
        <v>36866.666666666664</v>
      </c>
      <c r="AJ2237" s="31">
        <f t="shared" si="1040"/>
        <v>36998.333333333328</v>
      </c>
      <c r="AK2237" s="31">
        <f t="shared" si="1041"/>
        <v>576.83333333333326</v>
      </c>
      <c r="AL2237" s="31">
        <f t="shared" si="1042"/>
        <v>-15.21718193200396</v>
      </c>
      <c r="AM2237" s="31">
        <f t="shared" si="1043"/>
        <v>-1</v>
      </c>
    </row>
    <row r="2238" spans="1:39" x14ac:dyDescent="0.4">
      <c r="A2238" s="44">
        <v>41101</v>
      </c>
      <c r="B2238" s="45">
        <v>36800</v>
      </c>
      <c r="C2238" s="45">
        <v>37300</v>
      </c>
      <c r="D2238" s="45">
        <v>36200</v>
      </c>
      <c r="E2238" s="45">
        <v>36950</v>
      </c>
      <c r="F2238" s="46">
        <v>0.27</v>
      </c>
      <c r="G2238" s="31">
        <f t="shared" si="1022"/>
        <v>1</v>
      </c>
      <c r="I2238" s="3">
        <f t="shared" si="1048"/>
        <v>100</v>
      </c>
      <c r="J2238" s="31">
        <f t="shared" si="1023"/>
        <v>100</v>
      </c>
      <c r="K2238" s="31">
        <f t="shared" si="1024"/>
        <v>0</v>
      </c>
      <c r="L2238" s="31">
        <f t="shared" si="1047"/>
        <v>316.91322940874761</v>
      </c>
      <c r="M2238" s="31">
        <f t="shared" si="1047"/>
        <v>353.83191476419654</v>
      </c>
      <c r="N2238" s="31">
        <f t="shared" si="1035"/>
        <v>0.89566038614675958</v>
      </c>
      <c r="O2238" s="31">
        <f t="shared" si="1036"/>
        <v>47.247934951435901</v>
      </c>
      <c r="P2238" s="31">
        <f t="shared" si="1039"/>
        <v>1</v>
      </c>
      <c r="R2238" s="3">
        <f t="shared" si="1049"/>
        <v>38850</v>
      </c>
      <c r="S2238" s="3">
        <f t="shared" si="1050"/>
        <v>36200</v>
      </c>
      <c r="T2238" s="31">
        <f t="shared" si="1051"/>
        <v>28.30188679245283</v>
      </c>
      <c r="U2238" s="31">
        <f t="shared" si="1029"/>
        <v>16.623504747811072</v>
      </c>
      <c r="V2238" s="31">
        <f t="shared" si="1052"/>
        <v>1</v>
      </c>
      <c r="W2238" s="31">
        <f t="shared" si="1030"/>
        <v>-1</v>
      </c>
      <c r="Y2238" s="3">
        <f t="shared" si="1031"/>
        <v>37170.833333333336</v>
      </c>
      <c r="Z2238" s="3">
        <f t="shared" si="1044"/>
        <v>37173.076923076922</v>
      </c>
      <c r="AA2238" s="3">
        <f t="shared" si="1045"/>
        <v>-2.2435897435861989</v>
      </c>
      <c r="AB2238" s="3">
        <f t="shared" si="1046"/>
        <v>1</v>
      </c>
      <c r="AC2238" s="3"/>
      <c r="AD2238" s="3">
        <f t="shared" si="1032"/>
        <v>38850</v>
      </c>
      <c r="AE2238" s="3">
        <f t="shared" si="1033"/>
        <v>35200</v>
      </c>
      <c r="AF2238" s="31">
        <f t="shared" si="1034"/>
        <v>-52.054794520547944</v>
      </c>
      <c r="AG2238" s="31">
        <f t="shared" si="1037"/>
        <v>1</v>
      </c>
      <c r="AI2238" s="31">
        <f t="shared" si="1021"/>
        <v>36816.666666666664</v>
      </c>
      <c r="AJ2238" s="31">
        <f t="shared" si="1040"/>
        <v>37007.499999999993</v>
      </c>
      <c r="AK2238" s="31">
        <f t="shared" si="1041"/>
        <v>566.75000000000034</v>
      </c>
      <c r="AL2238" s="31">
        <f t="shared" si="1042"/>
        <v>-22.447679262852919</v>
      </c>
      <c r="AM2238" s="31">
        <f t="shared" si="1043"/>
        <v>-1</v>
      </c>
    </row>
    <row r="2239" spans="1:39" x14ac:dyDescent="0.4">
      <c r="A2239" s="47">
        <v>41102</v>
      </c>
      <c r="B2239" s="48">
        <v>37300</v>
      </c>
      <c r="C2239" s="48">
        <v>37400</v>
      </c>
      <c r="D2239" s="48">
        <v>35200</v>
      </c>
      <c r="E2239" s="48">
        <v>35200</v>
      </c>
      <c r="F2239" s="49">
        <v>-4.74</v>
      </c>
      <c r="G2239" s="31">
        <f t="shared" si="1022"/>
        <v>-1</v>
      </c>
      <c r="I2239" s="3">
        <f t="shared" si="1048"/>
        <v>-1750</v>
      </c>
      <c r="J2239" s="31">
        <f t="shared" si="1023"/>
        <v>0</v>
      </c>
      <c r="K2239" s="31">
        <f t="shared" si="1024"/>
        <v>1750</v>
      </c>
      <c r="L2239" s="31">
        <f t="shared" ref="L2239:M2302" si="1053">((L2238*13)+J2239)/14</f>
        <v>294.27657016526564</v>
      </c>
      <c r="M2239" s="31">
        <f t="shared" si="1053"/>
        <v>453.55820656675394</v>
      </c>
      <c r="N2239" s="31">
        <f t="shared" si="1035"/>
        <v>0.6488176509754201</v>
      </c>
      <c r="O2239" s="31">
        <f t="shared" si="1036"/>
        <v>39.350479453661087</v>
      </c>
      <c r="P2239" s="31">
        <f t="shared" si="1039"/>
        <v>-1</v>
      </c>
      <c r="R2239" s="3">
        <f t="shared" si="1049"/>
        <v>38850</v>
      </c>
      <c r="S2239" s="3">
        <f t="shared" si="1050"/>
        <v>35200</v>
      </c>
      <c r="T2239" s="31">
        <f t="shared" si="1051"/>
        <v>0</v>
      </c>
      <c r="U2239" s="31">
        <f t="shared" si="1029"/>
        <v>16.623504747811072</v>
      </c>
      <c r="V2239" s="31">
        <f t="shared" si="1052"/>
        <v>-1</v>
      </c>
      <c r="W2239" s="31">
        <f t="shared" si="1030"/>
        <v>-1</v>
      </c>
      <c r="Y2239" s="3">
        <f t="shared" si="1031"/>
        <v>37120.833333333336</v>
      </c>
      <c r="Z2239" s="3">
        <f t="shared" si="1044"/>
        <v>37101.923076923078</v>
      </c>
      <c r="AA2239" s="3">
        <f t="shared" si="1045"/>
        <v>18.910256410257716</v>
      </c>
      <c r="AB2239" s="3">
        <f t="shared" si="1046"/>
        <v>1</v>
      </c>
      <c r="AC2239" s="3"/>
      <c r="AD2239" s="3">
        <f t="shared" si="1032"/>
        <v>38850</v>
      </c>
      <c r="AE2239" s="3">
        <f t="shared" si="1033"/>
        <v>35200</v>
      </c>
      <c r="AF2239" s="31">
        <f t="shared" si="1034"/>
        <v>-100</v>
      </c>
      <c r="AG2239" s="31">
        <f t="shared" si="1037"/>
        <v>-1</v>
      </c>
      <c r="AI2239" s="31">
        <f t="shared" si="1021"/>
        <v>35933.333333333336</v>
      </c>
      <c r="AJ2239" s="31">
        <f t="shared" si="1040"/>
        <v>36977.499999999993</v>
      </c>
      <c r="AK2239" s="31">
        <f t="shared" si="1041"/>
        <v>599.75000000000034</v>
      </c>
      <c r="AL2239" s="31">
        <f t="shared" si="1042"/>
        <v>-116.06687971840005</v>
      </c>
      <c r="AM2239" s="31">
        <f t="shared" si="1043"/>
        <v>-1</v>
      </c>
    </row>
    <row r="2240" spans="1:39" x14ac:dyDescent="0.4">
      <c r="A2240" s="44">
        <v>41103</v>
      </c>
      <c r="B2240" s="45">
        <v>35350</v>
      </c>
      <c r="C2240" s="45">
        <v>37000</v>
      </c>
      <c r="D2240" s="45">
        <v>34950</v>
      </c>
      <c r="E2240" s="45">
        <v>36900</v>
      </c>
      <c r="F2240" s="46">
        <v>4.83</v>
      </c>
      <c r="G2240" s="31">
        <f t="shared" si="1022"/>
        <v>1</v>
      </c>
      <c r="I2240" s="3">
        <f t="shared" si="1048"/>
        <v>1700</v>
      </c>
      <c r="J2240" s="31">
        <f t="shared" si="1023"/>
        <v>1700</v>
      </c>
      <c r="K2240" s="31">
        <f t="shared" si="1024"/>
        <v>0</v>
      </c>
      <c r="L2240" s="31">
        <f t="shared" si="1053"/>
        <v>394.68538658203244</v>
      </c>
      <c r="M2240" s="31">
        <f t="shared" si="1053"/>
        <v>421.16119181198576</v>
      </c>
      <c r="N2240" s="31">
        <f t="shared" si="1035"/>
        <v>0.93713617079473788</v>
      </c>
      <c r="O2240" s="31">
        <f t="shared" si="1036"/>
        <v>48.377402937567588</v>
      </c>
      <c r="P2240" s="31">
        <f t="shared" si="1039"/>
        <v>1</v>
      </c>
      <c r="R2240" s="3">
        <f t="shared" si="1049"/>
        <v>38200</v>
      </c>
      <c r="S2240" s="3">
        <f t="shared" si="1050"/>
        <v>34950</v>
      </c>
      <c r="T2240" s="31">
        <f t="shared" si="1051"/>
        <v>60</v>
      </c>
      <c r="U2240" s="31">
        <f t="shared" si="1029"/>
        <v>29.433962264150946</v>
      </c>
      <c r="V2240" s="31">
        <f t="shared" si="1052"/>
        <v>1</v>
      </c>
      <c r="W2240" s="31">
        <f t="shared" si="1030"/>
        <v>1</v>
      </c>
      <c r="Y2240" s="3">
        <f t="shared" si="1031"/>
        <v>37158.333333333336</v>
      </c>
      <c r="Z2240" s="3">
        <f t="shared" si="1044"/>
        <v>37038.461538461539</v>
      </c>
      <c r="AA2240" s="3">
        <f t="shared" si="1045"/>
        <v>119.87179487179674</v>
      </c>
      <c r="AB2240" s="3">
        <f t="shared" si="1046"/>
        <v>1</v>
      </c>
      <c r="AC2240" s="3"/>
      <c r="AD2240" s="3">
        <f t="shared" si="1032"/>
        <v>38850</v>
      </c>
      <c r="AE2240" s="3">
        <f t="shared" si="1033"/>
        <v>34950</v>
      </c>
      <c r="AF2240" s="31">
        <f t="shared" si="1034"/>
        <v>-50</v>
      </c>
      <c r="AG2240" s="31">
        <f t="shared" si="1037"/>
        <v>1</v>
      </c>
      <c r="AI2240" s="31">
        <f t="shared" si="1021"/>
        <v>36283.333333333336</v>
      </c>
      <c r="AJ2240" s="31">
        <f t="shared" si="1040"/>
        <v>36938.333333333336</v>
      </c>
      <c r="AK2240" s="31">
        <f t="shared" si="1041"/>
        <v>629.99999999999966</v>
      </c>
      <c r="AL2240" s="31">
        <f t="shared" si="1042"/>
        <v>-69.31216931216936</v>
      </c>
      <c r="AM2240" s="31">
        <f t="shared" si="1043"/>
        <v>1</v>
      </c>
    </row>
    <row r="2241" spans="1:39" x14ac:dyDescent="0.4">
      <c r="A2241" s="44">
        <v>41106</v>
      </c>
      <c r="B2241" s="45">
        <v>36650</v>
      </c>
      <c r="C2241" s="45">
        <v>37400</v>
      </c>
      <c r="D2241" s="45">
        <v>36150</v>
      </c>
      <c r="E2241" s="45">
        <v>37400</v>
      </c>
      <c r="F2241" s="46">
        <v>1.36</v>
      </c>
      <c r="G2241" s="31">
        <f t="shared" si="1022"/>
        <v>1</v>
      </c>
      <c r="I2241" s="3">
        <f t="shared" si="1048"/>
        <v>500</v>
      </c>
      <c r="J2241" s="31">
        <f t="shared" si="1023"/>
        <v>500</v>
      </c>
      <c r="K2241" s="31">
        <f t="shared" si="1024"/>
        <v>0</v>
      </c>
      <c r="L2241" s="31">
        <f t="shared" si="1053"/>
        <v>402.2078589690301</v>
      </c>
      <c r="M2241" s="31">
        <f t="shared" si="1053"/>
        <v>391.07824953970106</v>
      </c>
      <c r="N2241" s="31">
        <f t="shared" si="1035"/>
        <v>1.0284587788823045</v>
      </c>
      <c r="O2241" s="31">
        <f t="shared" si="1036"/>
        <v>50.701487729959823</v>
      </c>
      <c r="P2241" s="31">
        <f t="shared" si="1039"/>
        <v>1</v>
      </c>
      <c r="R2241" s="3">
        <f t="shared" si="1049"/>
        <v>37450</v>
      </c>
      <c r="S2241" s="3">
        <f t="shared" si="1050"/>
        <v>34950</v>
      </c>
      <c r="T2241" s="31">
        <f t="shared" si="1051"/>
        <v>98</v>
      </c>
      <c r="U2241" s="31">
        <f t="shared" si="1029"/>
        <v>52.666666666666664</v>
      </c>
      <c r="V2241" s="31">
        <f t="shared" si="1052"/>
        <v>1</v>
      </c>
      <c r="W2241" s="31">
        <f t="shared" si="1030"/>
        <v>1</v>
      </c>
      <c r="Y2241" s="3">
        <f t="shared" si="1031"/>
        <v>37225</v>
      </c>
      <c r="Z2241" s="3">
        <f t="shared" si="1044"/>
        <v>37028.846153846156</v>
      </c>
      <c r="AA2241" s="3">
        <f t="shared" si="1045"/>
        <v>196.15384615384392</v>
      </c>
      <c r="AB2241" s="3">
        <f t="shared" si="1046"/>
        <v>1</v>
      </c>
      <c r="AC2241" s="3"/>
      <c r="AD2241" s="3">
        <f t="shared" si="1032"/>
        <v>38850</v>
      </c>
      <c r="AE2241" s="3">
        <f t="shared" si="1033"/>
        <v>34950</v>
      </c>
      <c r="AF2241" s="31">
        <f t="shared" si="1034"/>
        <v>-37.179487179487182</v>
      </c>
      <c r="AG2241" s="31">
        <f t="shared" si="1037"/>
        <v>1</v>
      </c>
      <c r="AI2241" s="31">
        <f t="shared" si="1021"/>
        <v>36983.333333333336</v>
      </c>
      <c r="AJ2241" s="31">
        <f t="shared" si="1040"/>
        <v>36890.833333333328</v>
      </c>
      <c r="AK2241" s="31">
        <f t="shared" si="1041"/>
        <v>586.75000000000034</v>
      </c>
      <c r="AL2241" s="31">
        <f t="shared" si="1042"/>
        <v>10.509870756995566</v>
      </c>
      <c r="AM2241" s="31">
        <f t="shared" si="1043"/>
        <v>1</v>
      </c>
    </row>
    <row r="2242" spans="1:39" x14ac:dyDescent="0.4">
      <c r="A2242" s="44">
        <v>41107</v>
      </c>
      <c r="B2242" s="45">
        <v>37200</v>
      </c>
      <c r="C2242" s="45">
        <v>37700</v>
      </c>
      <c r="D2242" s="45">
        <v>36700</v>
      </c>
      <c r="E2242" s="45">
        <v>37250</v>
      </c>
      <c r="F2242" s="46">
        <v>-0.4</v>
      </c>
      <c r="G2242" s="31">
        <f t="shared" si="1022"/>
        <v>-1</v>
      </c>
      <c r="I2242" s="3">
        <f t="shared" si="1048"/>
        <v>-150</v>
      </c>
      <c r="J2242" s="31">
        <f t="shared" si="1023"/>
        <v>0</v>
      </c>
      <c r="K2242" s="31">
        <f t="shared" si="1024"/>
        <v>150</v>
      </c>
      <c r="L2242" s="31">
        <f t="shared" si="1053"/>
        <v>373.47872618552799</v>
      </c>
      <c r="M2242" s="31">
        <f t="shared" si="1053"/>
        <v>373.85837457257958</v>
      </c>
      <c r="N2242" s="31">
        <f t="shared" si="1035"/>
        <v>0.99898451281856226</v>
      </c>
      <c r="O2242" s="31">
        <f t="shared" si="1036"/>
        <v>49.974599923738133</v>
      </c>
      <c r="P2242" s="31">
        <f t="shared" si="1039"/>
        <v>-1</v>
      </c>
      <c r="R2242" s="3">
        <f t="shared" si="1049"/>
        <v>37700</v>
      </c>
      <c r="S2242" s="3">
        <f t="shared" si="1050"/>
        <v>34950</v>
      </c>
      <c r="T2242" s="31">
        <f t="shared" si="1051"/>
        <v>83.636363636363626</v>
      </c>
      <c r="U2242" s="31">
        <f t="shared" si="1029"/>
        <v>80.545454545454547</v>
      </c>
      <c r="V2242" s="31">
        <f t="shared" si="1052"/>
        <v>-1</v>
      </c>
      <c r="W2242" s="31">
        <f t="shared" si="1030"/>
        <v>1</v>
      </c>
      <c r="Y2242" s="3">
        <f t="shared" si="1031"/>
        <v>37162.5</v>
      </c>
      <c r="Z2242" s="3">
        <f t="shared" si="1044"/>
        <v>36984.615384615383</v>
      </c>
      <c r="AA2242" s="3">
        <f t="shared" si="1045"/>
        <v>177.88461538461706</v>
      </c>
      <c r="AB2242" s="3">
        <f t="shared" si="1046"/>
        <v>-1</v>
      </c>
      <c r="AC2242" s="3"/>
      <c r="AD2242" s="3">
        <f t="shared" si="1032"/>
        <v>38850</v>
      </c>
      <c r="AE2242" s="3">
        <f t="shared" si="1033"/>
        <v>34950</v>
      </c>
      <c r="AF2242" s="31">
        <f t="shared" si="1034"/>
        <v>-41.025641025641022</v>
      </c>
      <c r="AG2242" s="31">
        <f t="shared" si="1037"/>
        <v>-1</v>
      </c>
      <c r="AI2242" s="31">
        <f t="shared" si="1021"/>
        <v>37216.666666666664</v>
      </c>
      <c r="AJ2242" s="31">
        <f t="shared" si="1040"/>
        <v>36905</v>
      </c>
      <c r="AK2242" s="31">
        <f t="shared" si="1041"/>
        <v>599.49999999999966</v>
      </c>
      <c r="AL2242" s="31">
        <f t="shared" si="1042"/>
        <v>34.65851172273166</v>
      </c>
      <c r="AM2242" s="31">
        <f t="shared" si="1043"/>
        <v>1</v>
      </c>
    </row>
    <row r="2243" spans="1:39" x14ac:dyDescent="0.4">
      <c r="A2243" s="44">
        <v>41108</v>
      </c>
      <c r="B2243" s="45">
        <v>37400</v>
      </c>
      <c r="C2243" s="45">
        <v>37400</v>
      </c>
      <c r="D2243" s="45">
        <v>35600</v>
      </c>
      <c r="E2243" s="45">
        <v>35750</v>
      </c>
      <c r="F2243" s="46">
        <v>-4.03</v>
      </c>
      <c r="G2243" s="31">
        <f t="shared" si="1022"/>
        <v>-1</v>
      </c>
      <c r="I2243" s="3">
        <f t="shared" si="1048"/>
        <v>-1500</v>
      </c>
      <c r="J2243" s="31">
        <f t="shared" si="1023"/>
        <v>0</v>
      </c>
      <c r="K2243" s="31">
        <f t="shared" si="1024"/>
        <v>1500</v>
      </c>
      <c r="L2243" s="31">
        <f t="shared" si="1053"/>
        <v>346.80167431513308</v>
      </c>
      <c r="M2243" s="31">
        <f t="shared" si="1053"/>
        <v>454.29706210310957</v>
      </c>
      <c r="N2243" s="31">
        <f t="shared" si="1035"/>
        <v>0.76338084316385302</v>
      </c>
      <c r="O2243" s="31">
        <f t="shared" si="1036"/>
        <v>43.290752880937355</v>
      </c>
      <c r="P2243" s="31">
        <f t="shared" si="1039"/>
        <v>-1</v>
      </c>
      <c r="R2243" s="3">
        <f t="shared" si="1049"/>
        <v>37700</v>
      </c>
      <c r="S2243" s="3">
        <f t="shared" si="1050"/>
        <v>34950</v>
      </c>
      <c r="T2243" s="31">
        <f t="shared" si="1051"/>
        <v>29.09090909090909</v>
      </c>
      <c r="U2243" s="31">
        <f t="shared" si="1029"/>
        <v>70.242424242424235</v>
      </c>
      <c r="V2243" s="31">
        <f t="shared" si="1052"/>
        <v>-1</v>
      </c>
      <c r="W2243" s="31">
        <f t="shared" si="1030"/>
        <v>-1</v>
      </c>
      <c r="Y2243" s="3">
        <f t="shared" si="1031"/>
        <v>37058.333333333336</v>
      </c>
      <c r="Z2243" s="3">
        <f t="shared" si="1044"/>
        <v>36936.538461538461</v>
      </c>
      <c r="AA2243" s="3">
        <f t="shared" si="1045"/>
        <v>121.79487179487478</v>
      </c>
      <c r="AB2243" s="3">
        <f t="shared" si="1046"/>
        <v>-1</v>
      </c>
      <c r="AC2243" s="3"/>
      <c r="AD2243" s="3">
        <f t="shared" si="1032"/>
        <v>38850</v>
      </c>
      <c r="AE2243" s="3">
        <f t="shared" si="1033"/>
        <v>34950</v>
      </c>
      <c r="AF2243" s="31">
        <f t="shared" si="1034"/>
        <v>-79.487179487179489</v>
      </c>
      <c r="AG2243" s="31">
        <f t="shared" si="1037"/>
        <v>-1</v>
      </c>
      <c r="AI2243" s="31">
        <f t="shared" si="1021"/>
        <v>36250</v>
      </c>
      <c r="AJ2243" s="31">
        <f t="shared" si="1040"/>
        <v>36864.166666666672</v>
      </c>
      <c r="AK2243" s="31">
        <f t="shared" si="1041"/>
        <v>624.41666666666572</v>
      </c>
      <c r="AL2243" s="31">
        <f t="shared" si="1042"/>
        <v>-65.572311935584949</v>
      </c>
      <c r="AM2243" s="31">
        <f t="shared" si="1043"/>
        <v>-1</v>
      </c>
    </row>
    <row r="2244" spans="1:39" x14ac:dyDescent="0.4">
      <c r="A2244" s="47">
        <v>41109</v>
      </c>
      <c r="B2244" s="48">
        <v>36600</v>
      </c>
      <c r="C2244" s="48">
        <v>36650</v>
      </c>
      <c r="D2244" s="48">
        <v>35300</v>
      </c>
      <c r="E2244" s="48">
        <v>35750</v>
      </c>
      <c r="F2244" s="49">
        <v>0</v>
      </c>
      <c r="G2244" s="31">
        <f t="shared" si="1022"/>
        <v>-1</v>
      </c>
      <c r="I2244" s="3">
        <f t="shared" si="1048"/>
        <v>0</v>
      </c>
      <c r="J2244" s="31">
        <f t="shared" si="1023"/>
        <v>0</v>
      </c>
      <c r="K2244" s="31">
        <f t="shared" si="1024"/>
        <v>0</v>
      </c>
      <c r="L2244" s="31">
        <f t="shared" si="1053"/>
        <v>322.03012614976643</v>
      </c>
      <c r="M2244" s="31">
        <f t="shared" si="1053"/>
        <v>421.84727195288741</v>
      </c>
      <c r="N2244" s="31">
        <f t="shared" si="1035"/>
        <v>0.76338084316385313</v>
      </c>
      <c r="O2244" s="31">
        <f t="shared" si="1036"/>
        <v>43.290752880937355</v>
      </c>
      <c r="P2244" s="31">
        <f t="shared" si="1039"/>
        <v>-1</v>
      </c>
      <c r="R2244" s="3">
        <f t="shared" si="1049"/>
        <v>37700</v>
      </c>
      <c r="S2244" s="3">
        <f t="shared" si="1050"/>
        <v>34950</v>
      </c>
      <c r="T2244" s="31">
        <f t="shared" si="1051"/>
        <v>29.09090909090909</v>
      </c>
      <c r="U2244" s="31">
        <f t="shared" si="1029"/>
        <v>47.272727272727273</v>
      </c>
      <c r="V2244" s="31">
        <f t="shared" si="1052"/>
        <v>-1</v>
      </c>
      <c r="W2244" s="31">
        <f t="shared" si="1030"/>
        <v>-1</v>
      </c>
      <c r="Y2244" s="3">
        <f t="shared" si="1031"/>
        <v>36883.333333333336</v>
      </c>
      <c r="Z2244" s="3">
        <f t="shared" si="1044"/>
        <v>36913.461538461539</v>
      </c>
      <c r="AA2244" s="3">
        <f t="shared" si="1045"/>
        <v>-30.128205128203263</v>
      </c>
      <c r="AB2244" s="3">
        <f t="shared" si="1046"/>
        <v>-1</v>
      </c>
      <c r="AC2244" s="3"/>
      <c r="AD2244" s="3">
        <f t="shared" si="1032"/>
        <v>38850</v>
      </c>
      <c r="AE2244" s="3">
        <f t="shared" si="1033"/>
        <v>34950</v>
      </c>
      <c r="AF2244" s="31">
        <f t="shared" si="1034"/>
        <v>-79.487179487179489</v>
      </c>
      <c r="AG2244" s="31">
        <f t="shared" si="1037"/>
        <v>-1</v>
      </c>
      <c r="AI2244" s="31">
        <f t="shared" si="1021"/>
        <v>35900</v>
      </c>
      <c r="AJ2244" s="31">
        <f t="shared" si="1040"/>
        <v>36788.333333333336</v>
      </c>
      <c r="AK2244" s="31">
        <f t="shared" si="1041"/>
        <v>647.83333333333246</v>
      </c>
      <c r="AL2244" s="31">
        <f t="shared" si="1042"/>
        <v>-91.415830546265695</v>
      </c>
      <c r="AM2244" s="31">
        <f t="shared" si="1043"/>
        <v>-1</v>
      </c>
    </row>
    <row r="2245" spans="1:39" x14ac:dyDescent="0.4">
      <c r="A2245" s="44">
        <v>41110</v>
      </c>
      <c r="B2245" s="45">
        <v>35750</v>
      </c>
      <c r="C2245" s="45">
        <v>35750</v>
      </c>
      <c r="D2245" s="45">
        <v>35000</v>
      </c>
      <c r="E2245" s="45">
        <v>35000</v>
      </c>
      <c r="F2245" s="46">
        <v>-2.1</v>
      </c>
      <c r="G2245" s="31">
        <f t="shared" si="1022"/>
        <v>-1</v>
      </c>
      <c r="I2245" s="3">
        <f t="shared" si="1048"/>
        <v>-750</v>
      </c>
      <c r="J2245" s="31">
        <f t="shared" si="1023"/>
        <v>0</v>
      </c>
      <c r="K2245" s="31">
        <f t="shared" si="1024"/>
        <v>750</v>
      </c>
      <c r="L2245" s="31">
        <f t="shared" si="1053"/>
        <v>299.02797428192599</v>
      </c>
      <c r="M2245" s="31">
        <f t="shared" si="1053"/>
        <v>445.28675252768113</v>
      </c>
      <c r="N2245" s="31">
        <f t="shared" si="1035"/>
        <v>0.67154024363960163</v>
      </c>
      <c r="O2245" s="31">
        <f t="shared" si="1036"/>
        <v>40.174937228995098</v>
      </c>
      <c r="P2245" s="31">
        <f t="shared" si="1039"/>
        <v>-1</v>
      </c>
      <c r="R2245" s="3">
        <f t="shared" si="1049"/>
        <v>37700</v>
      </c>
      <c r="S2245" s="3">
        <f t="shared" si="1050"/>
        <v>35000</v>
      </c>
      <c r="T2245" s="31">
        <f t="shared" si="1051"/>
        <v>0</v>
      </c>
      <c r="U2245" s="31">
        <f t="shared" si="1029"/>
        <v>19.393939393939394</v>
      </c>
      <c r="V2245" s="31">
        <f t="shared" si="1052"/>
        <v>-1</v>
      </c>
      <c r="W2245" s="31">
        <f t="shared" si="1030"/>
        <v>-1</v>
      </c>
      <c r="Y2245" s="3">
        <f t="shared" si="1031"/>
        <v>36675</v>
      </c>
      <c r="Z2245" s="3">
        <f t="shared" si="1044"/>
        <v>36840.384615384617</v>
      </c>
      <c r="AA2245" s="3">
        <f t="shared" si="1045"/>
        <v>-165.38461538461706</v>
      </c>
      <c r="AB2245" s="3">
        <f t="shared" si="1046"/>
        <v>-1</v>
      </c>
      <c r="AC2245" s="3"/>
      <c r="AD2245" s="3">
        <f t="shared" si="1032"/>
        <v>38850</v>
      </c>
      <c r="AE2245" s="3">
        <f t="shared" si="1033"/>
        <v>34950</v>
      </c>
      <c r="AF2245" s="31">
        <f t="shared" si="1034"/>
        <v>-98.71794871794873</v>
      </c>
      <c r="AG2245" s="31">
        <f t="shared" si="1037"/>
        <v>-1</v>
      </c>
      <c r="AI2245" s="31">
        <f t="shared" si="1021"/>
        <v>35250</v>
      </c>
      <c r="AJ2245" s="31">
        <f t="shared" si="1040"/>
        <v>36730.833333333336</v>
      </c>
      <c r="AK2245" s="31">
        <f t="shared" si="1041"/>
        <v>711.08333333333246</v>
      </c>
      <c r="AL2245" s="31">
        <f t="shared" si="1042"/>
        <v>-138.83354818547639</v>
      </c>
      <c r="AM2245" s="31">
        <f t="shared" si="1043"/>
        <v>-1</v>
      </c>
    </row>
    <row r="2246" spans="1:39" x14ac:dyDescent="0.4">
      <c r="A2246" s="44">
        <v>41113</v>
      </c>
      <c r="B2246" s="45">
        <v>34750</v>
      </c>
      <c r="C2246" s="45">
        <v>34750</v>
      </c>
      <c r="D2246" s="45">
        <v>33250</v>
      </c>
      <c r="E2246" s="45">
        <v>33400</v>
      </c>
      <c r="F2246" s="46">
        <v>-4.57</v>
      </c>
      <c r="G2246" s="31">
        <f t="shared" si="1022"/>
        <v>-1</v>
      </c>
      <c r="I2246" s="3">
        <f t="shared" si="1048"/>
        <v>-1600</v>
      </c>
      <c r="J2246" s="31">
        <f t="shared" si="1023"/>
        <v>0</v>
      </c>
      <c r="K2246" s="31">
        <f t="shared" si="1024"/>
        <v>1600</v>
      </c>
      <c r="L2246" s="31">
        <f t="shared" si="1053"/>
        <v>277.66883326178839</v>
      </c>
      <c r="M2246" s="31">
        <f t="shared" si="1053"/>
        <v>527.76627020427532</v>
      </c>
      <c r="N2246" s="31">
        <f t="shared" si="1035"/>
        <v>0.52612083973141155</v>
      </c>
      <c r="O2246" s="31">
        <f t="shared" si="1036"/>
        <v>34.474389316641918</v>
      </c>
      <c r="P2246" s="31">
        <f t="shared" si="1039"/>
        <v>-1</v>
      </c>
      <c r="R2246" s="3">
        <f t="shared" si="1049"/>
        <v>37700</v>
      </c>
      <c r="S2246" s="3">
        <f t="shared" si="1050"/>
        <v>33250</v>
      </c>
      <c r="T2246" s="31">
        <f t="shared" si="1051"/>
        <v>3.3707865168539324</v>
      </c>
      <c r="U2246" s="31">
        <f t="shared" si="1029"/>
        <v>10.820565202587673</v>
      </c>
      <c r="V2246" s="31">
        <f t="shared" si="1052"/>
        <v>1</v>
      </c>
      <c r="W2246" s="31">
        <f t="shared" si="1030"/>
        <v>-1</v>
      </c>
      <c r="Y2246" s="3">
        <f t="shared" si="1031"/>
        <v>36275</v>
      </c>
      <c r="Z2246" s="3">
        <f t="shared" si="1044"/>
        <v>36682.692307692305</v>
      </c>
      <c r="AA2246" s="3">
        <f t="shared" si="1045"/>
        <v>-407.69230769230489</v>
      </c>
      <c r="AB2246" s="3">
        <f t="shared" si="1046"/>
        <v>-1</v>
      </c>
      <c r="AC2246" s="3"/>
      <c r="AD2246" s="3">
        <f t="shared" si="1032"/>
        <v>38850</v>
      </c>
      <c r="AE2246" s="3">
        <f t="shared" si="1033"/>
        <v>33250</v>
      </c>
      <c r="AF2246" s="31">
        <f t="shared" si="1034"/>
        <v>-97.321428571428569</v>
      </c>
      <c r="AG2246" s="31">
        <f t="shared" si="1037"/>
        <v>1</v>
      </c>
      <c r="AI2246" s="31">
        <f t="shared" si="1021"/>
        <v>33800</v>
      </c>
      <c r="AJ2246" s="31">
        <f t="shared" si="1040"/>
        <v>36627.5</v>
      </c>
      <c r="AK2246" s="31">
        <f t="shared" si="1041"/>
        <v>824.74999999999932</v>
      </c>
      <c r="AL2246" s="31">
        <f t="shared" si="1042"/>
        <v>-228.5541073052442</v>
      </c>
      <c r="AM2246" s="31">
        <f t="shared" si="1043"/>
        <v>1</v>
      </c>
    </row>
    <row r="2247" spans="1:39" x14ac:dyDescent="0.4">
      <c r="A2247" s="44">
        <v>41114</v>
      </c>
      <c r="B2247" s="45">
        <v>33200</v>
      </c>
      <c r="C2247" s="45">
        <v>33500</v>
      </c>
      <c r="D2247" s="45">
        <v>33000</v>
      </c>
      <c r="E2247" s="45">
        <v>33000</v>
      </c>
      <c r="F2247" s="46">
        <v>-1.2</v>
      </c>
      <c r="G2247" s="31">
        <f t="shared" si="1022"/>
        <v>-1</v>
      </c>
      <c r="I2247" s="3">
        <f t="shared" si="1048"/>
        <v>-400</v>
      </c>
      <c r="J2247" s="31">
        <f t="shared" si="1023"/>
        <v>0</v>
      </c>
      <c r="K2247" s="31">
        <f t="shared" si="1024"/>
        <v>400</v>
      </c>
      <c r="L2247" s="31">
        <f t="shared" si="1053"/>
        <v>257.83534517166066</v>
      </c>
      <c r="M2247" s="31">
        <f t="shared" si="1053"/>
        <v>518.64010804682709</v>
      </c>
      <c r="N2247" s="31">
        <f t="shared" si="1035"/>
        <v>0.49713730421400648</v>
      </c>
      <c r="O2247" s="31">
        <f t="shared" si="1036"/>
        <v>33.205859129600825</v>
      </c>
      <c r="P2247" s="31">
        <f t="shared" si="1039"/>
        <v>-1</v>
      </c>
      <c r="R2247" s="3">
        <f t="shared" si="1049"/>
        <v>37400</v>
      </c>
      <c r="S2247" s="3">
        <f t="shared" si="1050"/>
        <v>33000</v>
      </c>
      <c r="T2247" s="31">
        <f t="shared" si="1051"/>
        <v>0</v>
      </c>
      <c r="U2247" s="31">
        <f t="shared" si="1029"/>
        <v>1.1235955056179774</v>
      </c>
      <c r="V2247" s="31">
        <f t="shared" si="1052"/>
        <v>-1</v>
      </c>
      <c r="W2247" s="31">
        <f t="shared" si="1030"/>
        <v>-1</v>
      </c>
      <c r="Y2247" s="3">
        <f t="shared" si="1031"/>
        <v>35870.833333333336</v>
      </c>
      <c r="Z2247" s="3">
        <f t="shared" si="1044"/>
        <v>36503.846153846156</v>
      </c>
      <c r="AA2247" s="3">
        <f t="shared" si="1045"/>
        <v>-633.01282051282033</v>
      </c>
      <c r="AB2247" s="3">
        <f t="shared" si="1046"/>
        <v>-1</v>
      </c>
      <c r="AC2247" s="3"/>
      <c r="AD2247" s="3">
        <f t="shared" si="1032"/>
        <v>38850</v>
      </c>
      <c r="AE2247" s="3">
        <f t="shared" si="1033"/>
        <v>33000</v>
      </c>
      <c r="AF2247" s="31">
        <f t="shared" si="1034"/>
        <v>-100</v>
      </c>
      <c r="AG2247" s="31">
        <f t="shared" si="1037"/>
        <v>-1</v>
      </c>
      <c r="AI2247" s="31">
        <f t="shared" si="1021"/>
        <v>33166.666666666664</v>
      </c>
      <c r="AJ2247" s="31">
        <f t="shared" si="1040"/>
        <v>36504.166666666664</v>
      </c>
      <c r="AK2247" s="31">
        <f t="shared" si="1041"/>
        <v>960.4166666666664</v>
      </c>
      <c r="AL2247" s="31">
        <f t="shared" si="1042"/>
        <v>-231.6702819956617</v>
      </c>
      <c r="AM2247" s="31">
        <f t="shared" si="1043"/>
        <v>1</v>
      </c>
    </row>
    <row r="2248" spans="1:39" x14ac:dyDescent="0.4">
      <c r="A2248" s="44">
        <v>41115</v>
      </c>
      <c r="B2248" s="45">
        <v>32250</v>
      </c>
      <c r="C2248" s="45">
        <v>32500</v>
      </c>
      <c r="D2248" s="45">
        <v>31450</v>
      </c>
      <c r="E2248" s="45">
        <v>31950</v>
      </c>
      <c r="F2248" s="46">
        <v>-3.18</v>
      </c>
      <c r="G2248" s="31">
        <f t="shared" si="1022"/>
        <v>-1</v>
      </c>
      <c r="I2248" s="3">
        <f t="shared" si="1048"/>
        <v>-1050</v>
      </c>
      <c r="J2248" s="31">
        <f t="shared" si="1023"/>
        <v>0</v>
      </c>
      <c r="K2248" s="31">
        <f t="shared" si="1024"/>
        <v>1050</v>
      </c>
      <c r="L2248" s="31">
        <f t="shared" si="1053"/>
        <v>239.41853480225632</v>
      </c>
      <c r="M2248" s="31">
        <f t="shared" si="1053"/>
        <v>556.59438604348236</v>
      </c>
      <c r="N2248" s="31">
        <f t="shared" si="1035"/>
        <v>0.4301490291775103</v>
      </c>
      <c r="O2248" s="31">
        <f t="shared" si="1036"/>
        <v>30.077217157214193</v>
      </c>
      <c r="P2248" s="31">
        <f t="shared" si="1039"/>
        <v>-1</v>
      </c>
      <c r="R2248" s="3">
        <f t="shared" si="1049"/>
        <v>36650</v>
      </c>
      <c r="S2248" s="3">
        <f t="shared" si="1050"/>
        <v>31450</v>
      </c>
      <c r="T2248" s="31">
        <f t="shared" si="1051"/>
        <v>9.6153846153846168</v>
      </c>
      <c r="U2248" s="31">
        <f t="shared" si="1029"/>
        <v>4.3287237107461829</v>
      </c>
      <c r="V2248" s="31">
        <f t="shared" si="1052"/>
        <v>1</v>
      </c>
      <c r="W2248" s="31">
        <f t="shared" si="1030"/>
        <v>1</v>
      </c>
      <c r="Y2248" s="3">
        <f t="shared" si="1031"/>
        <v>35450</v>
      </c>
      <c r="Z2248" s="3">
        <f t="shared" si="1044"/>
        <v>36326.923076923078</v>
      </c>
      <c r="AA2248" s="3">
        <f t="shared" si="1045"/>
        <v>-876.92307692307804</v>
      </c>
      <c r="AB2248" s="3">
        <f t="shared" si="1046"/>
        <v>-1</v>
      </c>
      <c r="AC2248" s="3"/>
      <c r="AD2248" s="3">
        <f t="shared" si="1032"/>
        <v>38850</v>
      </c>
      <c r="AE2248" s="3">
        <f t="shared" si="1033"/>
        <v>31450</v>
      </c>
      <c r="AF2248" s="31">
        <f t="shared" si="1034"/>
        <v>-93.243243243243242</v>
      </c>
      <c r="AG2248" s="31">
        <f t="shared" si="1037"/>
        <v>1</v>
      </c>
      <c r="AI2248" s="31">
        <f t="shared" si="1021"/>
        <v>31966.666666666668</v>
      </c>
      <c r="AJ2248" s="31">
        <f t="shared" si="1040"/>
        <v>36299.166666666664</v>
      </c>
      <c r="AK2248" s="31">
        <f t="shared" si="1041"/>
        <v>1185.9166666666663</v>
      </c>
      <c r="AL2248" s="31">
        <f t="shared" si="1042"/>
        <v>-243.5528072517742</v>
      </c>
      <c r="AM2248" s="31">
        <f t="shared" si="1043"/>
        <v>1</v>
      </c>
    </row>
    <row r="2249" spans="1:39" x14ac:dyDescent="0.4">
      <c r="A2249" s="47">
        <v>41116</v>
      </c>
      <c r="B2249" s="48">
        <v>31950</v>
      </c>
      <c r="C2249" s="48">
        <v>32150</v>
      </c>
      <c r="D2249" s="48">
        <v>31300</v>
      </c>
      <c r="E2249" s="48">
        <v>31700</v>
      </c>
      <c r="F2249" s="49">
        <v>-0.78</v>
      </c>
      <c r="G2249" s="31">
        <f t="shared" si="1022"/>
        <v>-1</v>
      </c>
      <c r="I2249" s="3">
        <f t="shared" si="1048"/>
        <v>-250</v>
      </c>
      <c r="J2249" s="31">
        <f t="shared" si="1023"/>
        <v>0</v>
      </c>
      <c r="K2249" s="31">
        <f t="shared" si="1024"/>
        <v>250</v>
      </c>
      <c r="L2249" s="31">
        <f t="shared" si="1053"/>
        <v>222.31721088780947</v>
      </c>
      <c r="M2249" s="31">
        <f t="shared" si="1053"/>
        <v>534.69478704037647</v>
      </c>
      <c r="N2249" s="31">
        <f t="shared" si="1035"/>
        <v>0.41578338947041504</v>
      </c>
      <c r="O2249" s="31">
        <f t="shared" si="1036"/>
        <v>29.367726204637989</v>
      </c>
      <c r="P2249" s="31">
        <f t="shared" si="1039"/>
        <v>1</v>
      </c>
      <c r="R2249" s="3">
        <f t="shared" si="1049"/>
        <v>35750</v>
      </c>
      <c r="S2249" s="3">
        <f t="shared" si="1050"/>
        <v>31300</v>
      </c>
      <c r="T2249" s="31">
        <f t="shared" si="1051"/>
        <v>8.9887640449438209</v>
      </c>
      <c r="U2249" s="31">
        <f t="shared" si="1029"/>
        <v>6.2013828867761456</v>
      </c>
      <c r="V2249" s="31">
        <f t="shared" si="1052"/>
        <v>-1</v>
      </c>
      <c r="W2249" s="31">
        <f t="shared" si="1030"/>
        <v>1</v>
      </c>
      <c r="Y2249" s="3">
        <f t="shared" si="1031"/>
        <v>35020.833333333336</v>
      </c>
      <c r="Z2249" s="3">
        <f t="shared" si="1044"/>
        <v>36113.461538461539</v>
      </c>
      <c r="AA2249" s="3">
        <f t="shared" si="1045"/>
        <v>-1092.6282051282033</v>
      </c>
      <c r="AB2249" s="3">
        <f t="shared" si="1046"/>
        <v>-1</v>
      </c>
      <c r="AC2249" s="3"/>
      <c r="AD2249" s="3">
        <f t="shared" si="1032"/>
        <v>38200</v>
      </c>
      <c r="AE2249" s="3">
        <f t="shared" si="1033"/>
        <v>31300</v>
      </c>
      <c r="AF2249" s="31">
        <f t="shared" si="1034"/>
        <v>-94.20289855072464</v>
      </c>
      <c r="AG2249" s="31">
        <f t="shared" si="1037"/>
        <v>-1</v>
      </c>
      <c r="AI2249" s="31">
        <f t="shared" si="1021"/>
        <v>31716.666666666668</v>
      </c>
      <c r="AJ2249" s="31">
        <f t="shared" si="1040"/>
        <v>36070.833333333328</v>
      </c>
      <c r="AK2249" s="31">
        <f t="shared" si="1041"/>
        <v>1476.2500000000011</v>
      </c>
      <c r="AL2249" s="31">
        <f t="shared" si="1042"/>
        <v>-196.63185624235541</v>
      </c>
      <c r="AM2249" s="31">
        <f t="shared" si="1043"/>
        <v>1</v>
      </c>
    </row>
    <row r="2250" spans="1:39" x14ac:dyDescent="0.4">
      <c r="A2250" s="44">
        <v>41117</v>
      </c>
      <c r="B2250" s="45">
        <v>32400</v>
      </c>
      <c r="C2250" s="45">
        <v>32600</v>
      </c>
      <c r="D2250" s="45">
        <v>32100</v>
      </c>
      <c r="E2250" s="45">
        <v>32600</v>
      </c>
      <c r="F2250" s="46">
        <v>2.84</v>
      </c>
      <c r="G2250" s="31">
        <f t="shared" si="1022"/>
        <v>1</v>
      </c>
      <c r="I2250" s="3">
        <f t="shared" si="1048"/>
        <v>900</v>
      </c>
      <c r="J2250" s="31">
        <f t="shared" si="1023"/>
        <v>900</v>
      </c>
      <c r="K2250" s="31">
        <f t="shared" si="1024"/>
        <v>0</v>
      </c>
      <c r="L2250" s="31">
        <f t="shared" si="1053"/>
        <v>270.72312439582305</v>
      </c>
      <c r="M2250" s="31">
        <f t="shared" si="1053"/>
        <v>496.50230225177813</v>
      </c>
      <c r="N2250" s="31">
        <f t="shared" si="1035"/>
        <v>0.54526056207195261</v>
      </c>
      <c r="O2250" s="31">
        <f t="shared" si="1036"/>
        <v>35.285994831890591</v>
      </c>
      <c r="P2250" s="31">
        <f t="shared" si="1039"/>
        <v>1</v>
      </c>
      <c r="R2250" s="3">
        <f t="shared" si="1049"/>
        <v>34750</v>
      </c>
      <c r="S2250" s="3">
        <f t="shared" si="1050"/>
        <v>31300</v>
      </c>
      <c r="T2250" s="31">
        <f t="shared" si="1051"/>
        <v>37.681159420289859</v>
      </c>
      <c r="U2250" s="31">
        <f t="shared" si="1029"/>
        <v>18.761769360206099</v>
      </c>
      <c r="V2250" s="31">
        <f t="shared" si="1052"/>
        <v>1</v>
      </c>
      <c r="W2250" s="31">
        <f t="shared" si="1030"/>
        <v>1</v>
      </c>
      <c r="Y2250" s="3">
        <f t="shared" si="1031"/>
        <v>34658.333333333336</v>
      </c>
      <c r="Z2250" s="3">
        <f t="shared" si="1044"/>
        <v>35921.153846153844</v>
      </c>
      <c r="AA2250" s="3">
        <f t="shared" si="1045"/>
        <v>-1262.8205128205082</v>
      </c>
      <c r="AB2250" s="3">
        <f t="shared" si="1046"/>
        <v>-1</v>
      </c>
      <c r="AC2250" s="3"/>
      <c r="AD2250" s="3">
        <f t="shared" si="1032"/>
        <v>37700</v>
      </c>
      <c r="AE2250" s="3">
        <f t="shared" si="1033"/>
        <v>31300</v>
      </c>
      <c r="AF2250" s="31">
        <f t="shared" si="1034"/>
        <v>-79.6875</v>
      </c>
      <c r="AG2250" s="31">
        <f t="shared" si="1037"/>
        <v>1</v>
      </c>
      <c r="AI2250" s="31">
        <f t="shared" si="1021"/>
        <v>32433.333333333332</v>
      </c>
      <c r="AJ2250" s="31">
        <f t="shared" si="1040"/>
        <v>35829.166666666664</v>
      </c>
      <c r="AK2250" s="31">
        <f t="shared" si="1041"/>
        <v>1664.1666666666679</v>
      </c>
      <c r="AL2250" s="31">
        <f t="shared" si="1042"/>
        <v>-136.03738941745939</v>
      </c>
      <c r="AM2250" s="31">
        <f t="shared" si="1043"/>
        <v>1</v>
      </c>
    </row>
    <row r="2251" spans="1:39" x14ac:dyDescent="0.4">
      <c r="A2251" s="44">
        <v>41120</v>
      </c>
      <c r="B2251" s="45">
        <v>33150</v>
      </c>
      <c r="C2251" s="45">
        <v>33750</v>
      </c>
      <c r="D2251" s="45">
        <v>33050</v>
      </c>
      <c r="E2251" s="45">
        <v>33450</v>
      </c>
      <c r="F2251" s="46">
        <v>2.61</v>
      </c>
      <c r="G2251" s="31">
        <f t="shared" si="1022"/>
        <v>1</v>
      </c>
      <c r="I2251" s="3">
        <f t="shared" si="1048"/>
        <v>850</v>
      </c>
      <c r="J2251" s="31">
        <f t="shared" si="1023"/>
        <v>850</v>
      </c>
      <c r="K2251" s="31">
        <f t="shared" si="1024"/>
        <v>0</v>
      </c>
      <c r="L2251" s="31">
        <f t="shared" si="1053"/>
        <v>312.10004408183568</v>
      </c>
      <c r="M2251" s="31">
        <f t="shared" si="1053"/>
        <v>461.03785209093684</v>
      </c>
      <c r="N2251" s="31">
        <f t="shared" si="1035"/>
        <v>0.67695101967522586</v>
      </c>
      <c r="O2251" s="31">
        <f t="shared" si="1036"/>
        <v>40.367966132149199</v>
      </c>
      <c r="P2251" s="31">
        <f t="shared" si="1039"/>
        <v>1</v>
      </c>
      <c r="R2251" s="3">
        <f t="shared" si="1049"/>
        <v>33750</v>
      </c>
      <c r="S2251" s="3">
        <f t="shared" si="1050"/>
        <v>31300</v>
      </c>
      <c r="T2251" s="31">
        <f t="shared" si="1051"/>
        <v>87.755102040816325</v>
      </c>
      <c r="U2251" s="31">
        <f t="shared" si="1029"/>
        <v>44.808341835350006</v>
      </c>
      <c r="V2251" s="31">
        <f t="shared" si="1052"/>
        <v>1</v>
      </c>
      <c r="W2251" s="31">
        <f t="shared" si="1030"/>
        <v>1</v>
      </c>
      <c r="Y2251" s="3">
        <f t="shared" si="1031"/>
        <v>34512.5</v>
      </c>
      <c r="Z2251" s="3">
        <f t="shared" si="1044"/>
        <v>35823.076923076922</v>
      </c>
      <c r="AA2251" s="3">
        <f t="shared" si="1045"/>
        <v>-1310.576923076922</v>
      </c>
      <c r="AB2251" s="3">
        <f t="shared" si="1046"/>
        <v>-1</v>
      </c>
      <c r="AC2251" s="3"/>
      <c r="AD2251" s="3">
        <f t="shared" si="1032"/>
        <v>37700</v>
      </c>
      <c r="AE2251" s="3">
        <f t="shared" si="1033"/>
        <v>31300</v>
      </c>
      <c r="AF2251" s="31">
        <f t="shared" si="1034"/>
        <v>-66.40625</v>
      </c>
      <c r="AG2251" s="31">
        <f t="shared" si="1037"/>
        <v>1</v>
      </c>
      <c r="AI2251" s="31">
        <f t="shared" si="1021"/>
        <v>33416.666666666664</v>
      </c>
      <c r="AJ2251" s="31">
        <f t="shared" si="1040"/>
        <v>35632.499999999993</v>
      </c>
      <c r="AK2251" s="31">
        <f t="shared" si="1041"/>
        <v>1767.7500000000023</v>
      </c>
      <c r="AL2251" s="31">
        <f t="shared" si="1042"/>
        <v>-83.565109445465552</v>
      </c>
      <c r="AM2251" s="31">
        <f t="shared" si="1043"/>
        <v>1</v>
      </c>
    </row>
    <row r="2252" spans="1:39" x14ac:dyDescent="0.4">
      <c r="A2252" s="44">
        <v>41121</v>
      </c>
      <c r="B2252" s="45">
        <v>33050</v>
      </c>
      <c r="C2252" s="45">
        <v>34850</v>
      </c>
      <c r="D2252" s="45">
        <v>33050</v>
      </c>
      <c r="E2252" s="45">
        <v>34600</v>
      </c>
      <c r="F2252" s="46">
        <v>3.44</v>
      </c>
      <c r="G2252" s="31">
        <f t="shared" si="1022"/>
        <v>1</v>
      </c>
      <c r="I2252" s="3">
        <f t="shared" si="1048"/>
        <v>1150</v>
      </c>
      <c r="J2252" s="31">
        <f t="shared" si="1023"/>
        <v>1150</v>
      </c>
      <c r="K2252" s="31">
        <f t="shared" si="1024"/>
        <v>0</v>
      </c>
      <c r="L2252" s="31">
        <f t="shared" si="1053"/>
        <v>371.9500409331331</v>
      </c>
      <c r="M2252" s="31">
        <f t="shared" si="1053"/>
        <v>428.10657694158419</v>
      </c>
      <c r="N2252" s="31">
        <f t="shared" si="1035"/>
        <v>0.8688258040564657</v>
      </c>
      <c r="O2252" s="31">
        <f t="shared" si="1036"/>
        <v>46.490464877496656</v>
      </c>
      <c r="P2252" s="31">
        <f t="shared" si="1039"/>
        <v>1</v>
      </c>
      <c r="R2252" s="3">
        <f t="shared" si="1049"/>
        <v>34850</v>
      </c>
      <c r="S2252" s="3">
        <f t="shared" si="1050"/>
        <v>31300</v>
      </c>
      <c r="T2252" s="31">
        <f t="shared" si="1051"/>
        <v>92.957746478873233</v>
      </c>
      <c r="U2252" s="31">
        <f t="shared" si="1029"/>
        <v>72.79800264665981</v>
      </c>
      <c r="V2252" s="31">
        <f t="shared" si="1052"/>
        <v>1</v>
      </c>
      <c r="W2252" s="31">
        <f t="shared" si="1030"/>
        <v>1</v>
      </c>
      <c r="Y2252" s="3">
        <f t="shared" si="1031"/>
        <v>34320.833333333336</v>
      </c>
      <c r="Z2252" s="3">
        <f t="shared" si="1044"/>
        <v>35769.230769230766</v>
      </c>
      <c r="AA2252" s="3">
        <f t="shared" si="1045"/>
        <v>-1448.3974358974301</v>
      </c>
      <c r="AB2252" s="3">
        <f t="shared" si="1046"/>
        <v>-1</v>
      </c>
      <c r="AC2252" s="3"/>
      <c r="AD2252" s="3">
        <f t="shared" si="1032"/>
        <v>37700</v>
      </c>
      <c r="AE2252" s="3">
        <f t="shared" si="1033"/>
        <v>31300</v>
      </c>
      <c r="AF2252" s="31">
        <f t="shared" si="1034"/>
        <v>-48.4375</v>
      </c>
      <c r="AG2252" s="31">
        <f t="shared" si="1037"/>
        <v>1</v>
      </c>
      <c r="AI2252" s="31">
        <f t="shared" si="1021"/>
        <v>34166.666666666664</v>
      </c>
      <c r="AJ2252" s="31">
        <f t="shared" si="1040"/>
        <v>35458.333333333328</v>
      </c>
      <c r="AK2252" s="31">
        <f t="shared" si="1041"/>
        <v>1775.0000000000011</v>
      </c>
      <c r="AL2252" s="31">
        <f t="shared" si="1042"/>
        <v>-48.513302034428669</v>
      </c>
      <c r="AM2252" s="31">
        <f t="shared" si="1043"/>
        <v>1</v>
      </c>
    </row>
    <row r="2253" spans="1:39" x14ac:dyDescent="0.4">
      <c r="A2253" s="44">
        <v>41122</v>
      </c>
      <c r="B2253" s="45">
        <v>34500</v>
      </c>
      <c r="C2253" s="45">
        <v>35300</v>
      </c>
      <c r="D2253" s="45">
        <v>34050</v>
      </c>
      <c r="E2253" s="45">
        <v>34850</v>
      </c>
      <c r="F2253" s="46">
        <v>0.72</v>
      </c>
      <c r="G2253" s="31">
        <f t="shared" si="1022"/>
        <v>1</v>
      </c>
      <c r="I2253" s="3">
        <f t="shared" si="1048"/>
        <v>250</v>
      </c>
      <c r="J2253" s="31">
        <f t="shared" si="1023"/>
        <v>250</v>
      </c>
      <c r="K2253" s="31">
        <f t="shared" si="1024"/>
        <v>0</v>
      </c>
      <c r="L2253" s="31">
        <f t="shared" si="1053"/>
        <v>363.23932372362361</v>
      </c>
      <c r="M2253" s="31">
        <f t="shared" si="1053"/>
        <v>397.527535731471</v>
      </c>
      <c r="N2253" s="31">
        <f t="shared" si="1035"/>
        <v>0.9137463221390304</v>
      </c>
      <c r="O2253" s="31">
        <f t="shared" si="1036"/>
        <v>47.746470447437297</v>
      </c>
      <c r="P2253" s="31">
        <f t="shared" si="1039"/>
        <v>1</v>
      </c>
      <c r="R2253" s="3">
        <f t="shared" si="1049"/>
        <v>35300</v>
      </c>
      <c r="S2253" s="3">
        <f t="shared" si="1050"/>
        <v>31300</v>
      </c>
      <c r="T2253" s="31">
        <f t="shared" si="1051"/>
        <v>88.75</v>
      </c>
      <c r="U2253" s="31">
        <f t="shared" si="1029"/>
        <v>89.820949506563181</v>
      </c>
      <c r="V2253" s="31">
        <f t="shared" si="1052"/>
        <v>-1</v>
      </c>
      <c r="W2253" s="31">
        <f t="shared" si="1030"/>
        <v>1</v>
      </c>
      <c r="Y2253" s="3">
        <f t="shared" si="1031"/>
        <v>34108.333333333336</v>
      </c>
      <c r="Z2253" s="3">
        <f t="shared" si="1044"/>
        <v>35732.692307692305</v>
      </c>
      <c r="AA2253" s="3">
        <f t="shared" si="1045"/>
        <v>-1624.3589743589691</v>
      </c>
      <c r="AB2253" s="3">
        <f t="shared" si="1046"/>
        <v>-1</v>
      </c>
      <c r="AC2253" s="3"/>
      <c r="AD2253" s="3">
        <f t="shared" si="1032"/>
        <v>37700</v>
      </c>
      <c r="AE2253" s="3">
        <f t="shared" si="1033"/>
        <v>31300</v>
      </c>
      <c r="AF2253" s="31">
        <f t="shared" si="1034"/>
        <v>-44.53125</v>
      </c>
      <c r="AG2253" s="31">
        <f t="shared" si="1037"/>
        <v>1</v>
      </c>
      <c r="AI2253" s="31">
        <f t="shared" si="1021"/>
        <v>34733.333333333336</v>
      </c>
      <c r="AJ2253" s="31">
        <f t="shared" si="1040"/>
        <v>35318.333333333328</v>
      </c>
      <c r="AK2253" s="31">
        <f t="shared" si="1041"/>
        <v>1721.5000000000005</v>
      </c>
      <c r="AL2253" s="31">
        <f t="shared" si="1042"/>
        <v>-22.654661632297127</v>
      </c>
      <c r="AM2253" s="31">
        <f t="shared" si="1043"/>
        <v>1</v>
      </c>
    </row>
    <row r="2254" spans="1:39" x14ac:dyDescent="0.4">
      <c r="A2254" s="47">
        <v>41123</v>
      </c>
      <c r="B2254" s="48">
        <v>34850</v>
      </c>
      <c r="C2254" s="48">
        <v>35350</v>
      </c>
      <c r="D2254" s="48">
        <v>34650</v>
      </c>
      <c r="E2254" s="48">
        <v>34700</v>
      </c>
      <c r="F2254" s="49">
        <v>-0.43</v>
      </c>
      <c r="G2254" s="31">
        <f t="shared" si="1022"/>
        <v>-1</v>
      </c>
      <c r="I2254" s="3">
        <f t="shared" si="1048"/>
        <v>-150</v>
      </c>
      <c r="J2254" s="31">
        <f t="shared" si="1023"/>
        <v>0</v>
      </c>
      <c r="K2254" s="31">
        <f t="shared" si="1024"/>
        <v>150</v>
      </c>
      <c r="L2254" s="31">
        <f t="shared" si="1053"/>
        <v>337.2936577433648</v>
      </c>
      <c r="M2254" s="31">
        <f t="shared" si="1053"/>
        <v>379.84699746493737</v>
      </c>
      <c r="N2254" s="31">
        <f t="shared" si="1035"/>
        <v>0.88797242045989699</v>
      </c>
      <c r="O2254" s="31">
        <f t="shared" si="1036"/>
        <v>47.033124575177489</v>
      </c>
      <c r="P2254" s="31">
        <f t="shared" si="1039"/>
        <v>-1</v>
      </c>
      <c r="R2254" s="3">
        <f t="shared" si="1049"/>
        <v>35350</v>
      </c>
      <c r="S2254" s="3">
        <f t="shared" si="1050"/>
        <v>32100</v>
      </c>
      <c r="T2254" s="31">
        <f t="shared" si="1051"/>
        <v>80</v>
      </c>
      <c r="U2254" s="31">
        <f t="shared" si="1029"/>
        <v>87.235915492957744</v>
      </c>
      <c r="V2254" s="31">
        <f t="shared" si="1052"/>
        <v>-1</v>
      </c>
      <c r="W2254" s="31">
        <f t="shared" si="1030"/>
        <v>-1</v>
      </c>
      <c r="Y2254" s="3">
        <f t="shared" si="1031"/>
        <v>33895.833333333336</v>
      </c>
      <c r="Z2254" s="3">
        <f t="shared" si="1044"/>
        <v>35665.384615384617</v>
      </c>
      <c r="AA2254" s="3">
        <f t="shared" si="1045"/>
        <v>-1769.5512820512813</v>
      </c>
      <c r="AB2254" s="3">
        <f t="shared" si="1046"/>
        <v>-1</v>
      </c>
      <c r="AC2254" s="3"/>
      <c r="AD2254" s="3">
        <f t="shared" si="1032"/>
        <v>37700</v>
      </c>
      <c r="AE2254" s="3">
        <f t="shared" si="1033"/>
        <v>31300</v>
      </c>
      <c r="AF2254" s="31">
        <f t="shared" si="1034"/>
        <v>-46.875</v>
      </c>
      <c r="AG2254" s="31">
        <f t="shared" si="1037"/>
        <v>-1</v>
      </c>
      <c r="AI2254" s="31">
        <f t="shared" si="1021"/>
        <v>34900</v>
      </c>
      <c r="AJ2254" s="31">
        <f t="shared" si="1040"/>
        <v>35165</v>
      </c>
      <c r="AK2254" s="31">
        <f t="shared" si="1041"/>
        <v>1618.5000000000002</v>
      </c>
      <c r="AL2254" s="31">
        <f t="shared" si="1042"/>
        <v>-10.915456698589226</v>
      </c>
      <c r="AM2254" s="31">
        <f t="shared" si="1043"/>
        <v>1</v>
      </c>
    </row>
    <row r="2255" spans="1:39" x14ac:dyDescent="0.4">
      <c r="A2255" s="44">
        <v>41124</v>
      </c>
      <c r="B2255" s="45">
        <v>34450</v>
      </c>
      <c r="C2255" s="45">
        <v>34450</v>
      </c>
      <c r="D2255" s="45">
        <v>33650</v>
      </c>
      <c r="E2255" s="45">
        <v>33800</v>
      </c>
      <c r="F2255" s="46">
        <v>-2.59</v>
      </c>
      <c r="G2255" s="31">
        <f t="shared" si="1022"/>
        <v>-1</v>
      </c>
      <c r="I2255" s="3">
        <f t="shared" si="1048"/>
        <v>-900</v>
      </c>
      <c r="J2255" s="31">
        <f t="shared" si="1023"/>
        <v>0</v>
      </c>
      <c r="K2255" s="31">
        <f t="shared" si="1024"/>
        <v>900</v>
      </c>
      <c r="L2255" s="31">
        <f t="shared" si="1053"/>
        <v>313.20125361883873</v>
      </c>
      <c r="M2255" s="31">
        <f t="shared" si="1053"/>
        <v>417.00078336029901</v>
      </c>
      <c r="N2255" s="31">
        <f t="shared" si="1035"/>
        <v>0.75108073201921322</v>
      </c>
      <c r="O2255" s="31">
        <f t="shared" si="1036"/>
        <v>42.892410286139352</v>
      </c>
      <c r="P2255" s="31">
        <f t="shared" si="1039"/>
        <v>-1</v>
      </c>
      <c r="R2255" s="3">
        <f t="shared" si="1049"/>
        <v>35350</v>
      </c>
      <c r="S2255" s="3">
        <f t="shared" si="1050"/>
        <v>33050</v>
      </c>
      <c r="T2255" s="31">
        <f t="shared" si="1051"/>
        <v>32.608695652173914</v>
      </c>
      <c r="U2255" s="31">
        <f t="shared" si="1029"/>
        <v>67.119565217391298</v>
      </c>
      <c r="V2255" s="31">
        <f t="shared" si="1052"/>
        <v>-1</v>
      </c>
      <c r="W2255" s="31">
        <f t="shared" si="1030"/>
        <v>-1</v>
      </c>
      <c r="Y2255" s="3">
        <f t="shared" si="1031"/>
        <v>33733.333333333336</v>
      </c>
      <c r="Z2255" s="3">
        <f t="shared" si="1044"/>
        <v>35557.692307692305</v>
      </c>
      <c r="AA2255" s="3">
        <f t="shared" si="1045"/>
        <v>-1824.3589743589691</v>
      </c>
      <c r="AB2255" s="3">
        <f t="shared" si="1046"/>
        <v>-1</v>
      </c>
      <c r="AC2255" s="3"/>
      <c r="AD2255" s="3">
        <f t="shared" si="1032"/>
        <v>37700</v>
      </c>
      <c r="AE2255" s="3">
        <f t="shared" si="1033"/>
        <v>31300</v>
      </c>
      <c r="AF2255" s="31">
        <f t="shared" si="1034"/>
        <v>-60.9375</v>
      </c>
      <c r="AG2255" s="31">
        <f t="shared" si="1037"/>
        <v>-1</v>
      </c>
      <c r="AI2255" s="31">
        <f t="shared" si="1021"/>
        <v>33966.666666666664</v>
      </c>
      <c r="AJ2255" s="31">
        <f t="shared" si="1040"/>
        <v>34958.333333333328</v>
      </c>
      <c r="AK2255" s="31">
        <f t="shared" si="1041"/>
        <v>1531.666666666667</v>
      </c>
      <c r="AL2255" s="31">
        <f t="shared" si="1042"/>
        <v>-43.162858179180155</v>
      </c>
      <c r="AM2255" s="31">
        <f t="shared" si="1043"/>
        <v>-1</v>
      </c>
    </row>
    <row r="2256" spans="1:39" x14ac:dyDescent="0.4">
      <c r="A2256" s="44">
        <v>41127</v>
      </c>
      <c r="B2256" s="45">
        <v>34750</v>
      </c>
      <c r="C2256" s="45">
        <v>35150</v>
      </c>
      <c r="D2256" s="45">
        <v>34600</v>
      </c>
      <c r="E2256" s="45">
        <v>34850</v>
      </c>
      <c r="F2256" s="46">
        <v>3.11</v>
      </c>
      <c r="G2256" s="31">
        <f t="shared" si="1022"/>
        <v>1</v>
      </c>
      <c r="I2256" s="3">
        <f t="shared" si="1048"/>
        <v>1050</v>
      </c>
      <c r="J2256" s="31">
        <f t="shared" si="1023"/>
        <v>1050</v>
      </c>
      <c r="K2256" s="31">
        <f t="shared" si="1024"/>
        <v>0</v>
      </c>
      <c r="L2256" s="31">
        <f t="shared" si="1053"/>
        <v>365.82973550320742</v>
      </c>
      <c r="M2256" s="31">
        <f t="shared" si="1053"/>
        <v>387.21501312027766</v>
      </c>
      <c r="N2256" s="31">
        <f t="shared" si="1035"/>
        <v>0.94477156904443815</v>
      </c>
      <c r="O2256" s="31">
        <f t="shared" si="1036"/>
        <v>48.580079227950193</v>
      </c>
      <c r="P2256" s="31">
        <f t="shared" si="1039"/>
        <v>1</v>
      </c>
      <c r="R2256" s="3">
        <f t="shared" si="1049"/>
        <v>35350</v>
      </c>
      <c r="S2256" s="3">
        <f t="shared" si="1050"/>
        <v>33050</v>
      </c>
      <c r="T2256" s="31">
        <f t="shared" si="1051"/>
        <v>78.260869565217391</v>
      </c>
      <c r="U2256" s="31">
        <f t="shared" si="1029"/>
        <v>63.623188405797102</v>
      </c>
      <c r="V2256" s="31">
        <f t="shared" si="1052"/>
        <v>1</v>
      </c>
      <c r="W2256" s="31">
        <f t="shared" si="1030"/>
        <v>-1</v>
      </c>
      <c r="Y2256" s="3">
        <f t="shared" si="1031"/>
        <v>33658.333333333336</v>
      </c>
      <c r="Z2256" s="3">
        <f t="shared" si="1044"/>
        <v>35436.538461538461</v>
      </c>
      <c r="AA2256" s="3">
        <f t="shared" si="1045"/>
        <v>-1778.2051282051252</v>
      </c>
      <c r="AB2256" s="3">
        <f t="shared" si="1046"/>
        <v>1</v>
      </c>
      <c r="AC2256" s="3"/>
      <c r="AD2256" s="3">
        <f t="shared" si="1032"/>
        <v>37400</v>
      </c>
      <c r="AE2256" s="3">
        <f t="shared" si="1033"/>
        <v>31300</v>
      </c>
      <c r="AF2256" s="31">
        <f t="shared" si="1034"/>
        <v>-41.803278688524593</v>
      </c>
      <c r="AG2256" s="31">
        <f t="shared" si="1037"/>
        <v>1</v>
      </c>
      <c r="AI2256" s="31">
        <f t="shared" ref="AI2256:AI2319" si="1054">(C2256+D2256+E2256)/3</f>
        <v>34866.666666666664</v>
      </c>
      <c r="AJ2256" s="31">
        <f t="shared" si="1040"/>
        <v>34831.666666666672</v>
      </c>
      <c r="AK2256" s="31">
        <f t="shared" si="1041"/>
        <v>1411.833333333333</v>
      </c>
      <c r="AL2256" s="31">
        <f t="shared" si="1042"/>
        <v>1.6526974383186275</v>
      </c>
      <c r="AM2256" s="31">
        <f t="shared" si="1043"/>
        <v>1</v>
      </c>
    </row>
    <row r="2257" spans="1:39" x14ac:dyDescent="0.4">
      <c r="A2257" s="44">
        <v>41128</v>
      </c>
      <c r="B2257" s="45">
        <v>34600</v>
      </c>
      <c r="C2257" s="45">
        <v>35350</v>
      </c>
      <c r="D2257" s="45">
        <v>34400</v>
      </c>
      <c r="E2257" s="45">
        <v>35150</v>
      </c>
      <c r="F2257" s="46">
        <v>0.86</v>
      </c>
      <c r="G2257" s="31">
        <f t="shared" ref="G2257:G2320" si="1055">IF(E2257&gt;E2256,1,-1)</f>
        <v>1</v>
      </c>
      <c r="I2257" s="3">
        <f t="shared" si="1048"/>
        <v>300</v>
      </c>
      <c r="J2257" s="31">
        <f t="shared" ref="J2257:J2320" si="1056">IF(I2257&gt;0,I2257,0)</f>
        <v>300</v>
      </c>
      <c r="K2257" s="31">
        <f t="shared" ref="K2257:K2320" si="1057">IF(I2257&lt;0,-I2257,0)</f>
        <v>0</v>
      </c>
      <c r="L2257" s="31">
        <f t="shared" si="1053"/>
        <v>361.12761153869263</v>
      </c>
      <c r="M2257" s="31">
        <f t="shared" si="1053"/>
        <v>359.55679789740071</v>
      </c>
      <c r="N2257" s="31">
        <f t="shared" si="1035"/>
        <v>1.0043687496675842</v>
      </c>
      <c r="O2257" s="31">
        <f t="shared" si="1036"/>
        <v>50.108980687019518</v>
      </c>
      <c r="P2257" s="31">
        <f t="shared" si="1039"/>
        <v>1</v>
      </c>
      <c r="R2257" s="3">
        <f t="shared" si="1049"/>
        <v>35350</v>
      </c>
      <c r="S2257" s="3">
        <f t="shared" si="1050"/>
        <v>33650</v>
      </c>
      <c r="T2257" s="31">
        <f t="shared" si="1051"/>
        <v>88.235294117647058</v>
      </c>
      <c r="U2257" s="31">
        <f t="shared" si="1029"/>
        <v>66.368286445012799</v>
      </c>
      <c r="V2257" s="31">
        <f t="shared" si="1052"/>
        <v>1</v>
      </c>
      <c r="W2257" s="31">
        <f t="shared" si="1030"/>
        <v>1</v>
      </c>
      <c r="Y2257" s="3">
        <f t="shared" si="1031"/>
        <v>33670.833333333336</v>
      </c>
      <c r="Z2257" s="3">
        <f t="shared" si="1044"/>
        <v>35365.384615384617</v>
      </c>
      <c r="AA2257" s="3">
        <f t="shared" si="1045"/>
        <v>-1694.5512820512813</v>
      </c>
      <c r="AB2257" s="3">
        <f t="shared" si="1046"/>
        <v>1</v>
      </c>
      <c r="AC2257" s="3"/>
      <c r="AD2257" s="3">
        <f t="shared" si="1032"/>
        <v>36650</v>
      </c>
      <c r="AE2257" s="3">
        <f t="shared" si="1033"/>
        <v>31300</v>
      </c>
      <c r="AF2257" s="31">
        <f t="shared" si="1034"/>
        <v>-28.037383177570092</v>
      </c>
      <c r="AG2257" s="31">
        <f t="shared" si="1037"/>
        <v>1</v>
      </c>
      <c r="AI2257" s="31">
        <f t="shared" si="1054"/>
        <v>34966.666666666664</v>
      </c>
      <c r="AJ2257" s="31">
        <f t="shared" si="1040"/>
        <v>34736.666666666672</v>
      </c>
      <c r="AK2257" s="31">
        <f t="shared" si="1041"/>
        <v>1326.333333333333</v>
      </c>
      <c r="AL2257" s="31">
        <f t="shared" si="1042"/>
        <v>11.560693641618133</v>
      </c>
      <c r="AM2257" s="31">
        <f t="shared" si="1043"/>
        <v>1</v>
      </c>
    </row>
    <row r="2258" spans="1:39" x14ac:dyDescent="0.4">
      <c r="A2258" s="44">
        <v>41129</v>
      </c>
      <c r="B2258" s="45">
        <v>35200</v>
      </c>
      <c r="C2258" s="45">
        <v>37450</v>
      </c>
      <c r="D2258" s="45">
        <v>35200</v>
      </c>
      <c r="E2258" s="45">
        <v>37100</v>
      </c>
      <c r="F2258" s="46">
        <v>5.55</v>
      </c>
      <c r="G2258" s="31">
        <f t="shared" si="1055"/>
        <v>1</v>
      </c>
      <c r="I2258" s="3">
        <f t="shared" si="1048"/>
        <v>1950</v>
      </c>
      <c r="J2258" s="31">
        <f t="shared" si="1056"/>
        <v>1950</v>
      </c>
      <c r="K2258" s="31">
        <f t="shared" si="1057"/>
        <v>0</v>
      </c>
      <c r="L2258" s="31">
        <f t="shared" si="1053"/>
        <v>474.61849642878599</v>
      </c>
      <c r="M2258" s="31">
        <f t="shared" si="1053"/>
        <v>333.87416947615782</v>
      </c>
      <c r="N2258" s="31">
        <f t="shared" si="1035"/>
        <v>1.4215490140296068</v>
      </c>
      <c r="O2258" s="31">
        <f t="shared" si="1036"/>
        <v>58.704118966564359</v>
      </c>
      <c r="P2258" s="31">
        <f t="shared" si="1039"/>
        <v>1</v>
      </c>
      <c r="R2258" s="3">
        <f t="shared" si="1049"/>
        <v>37450</v>
      </c>
      <c r="S2258" s="3">
        <f t="shared" si="1050"/>
        <v>33650</v>
      </c>
      <c r="T2258" s="31">
        <f t="shared" si="1051"/>
        <v>90.789473684210535</v>
      </c>
      <c r="U2258" s="31">
        <f t="shared" si="1029"/>
        <v>85.761879122358323</v>
      </c>
      <c r="V2258" s="31">
        <f t="shared" si="1052"/>
        <v>1</v>
      </c>
      <c r="W2258" s="31">
        <f t="shared" si="1030"/>
        <v>1</v>
      </c>
      <c r="Y2258" s="3">
        <f t="shared" si="1031"/>
        <v>33979.166666666664</v>
      </c>
      <c r="Z2258" s="3">
        <f t="shared" si="1044"/>
        <v>35336.538461538461</v>
      </c>
      <c r="AA2258" s="3">
        <f t="shared" si="1045"/>
        <v>-1357.3717948717967</v>
      </c>
      <c r="AB2258" s="3">
        <f t="shared" si="1046"/>
        <v>1</v>
      </c>
      <c r="AC2258" s="3"/>
      <c r="AD2258" s="3">
        <f t="shared" si="1032"/>
        <v>37450</v>
      </c>
      <c r="AE2258" s="3">
        <f t="shared" si="1033"/>
        <v>31300</v>
      </c>
      <c r="AF2258" s="31">
        <f t="shared" si="1034"/>
        <v>-5.6910569105691051</v>
      </c>
      <c r="AG2258" s="31">
        <f t="shared" si="1037"/>
        <v>1</v>
      </c>
      <c r="AI2258" s="31">
        <f t="shared" si="1054"/>
        <v>36583.333333333336</v>
      </c>
      <c r="AJ2258" s="31">
        <f t="shared" si="1040"/>
        <v>34725</v>
      </c>
      <c r="AK2258" s="31">
        <f t="shared" si="1041"/>
        <v>1316.6666666666674</v>
      </c>
      <c r="AL2258" s="31">
        <f t="shared" si="1042"/>
        <v>94.092827004219487</v>
      </c>
      <c r="AM2258" s="31">
        <f t="shared" si="1043"/>
        <v>1</v>
      </c>
    </row>
    <row r="2259" spans="1:39" x14ac:dyDescent="0.4">
      <c r="A2259" s="47">
        <v>41130</v>
      </c>
      <c r="B2259" s="48">
        <v>37100</v>
      </c>
      <c r="C2259" s="48">
        <v>38900</v>
      </c>
      <c r="D2259" s="48">
        <v>37100</v>
      </c>
      <c r="E2259" s="48">
        <v>38800</v>
      </c>
      <c r="F2259" s="49">
        <v>4.58</v>
      </c>
      <c r="G2259" s="31">
        <f t="shared" si="1055"/>
        <v>1</v>
      </c>
      <c r="I2259" s="3">
        <f t="shared" si="1048"/>
        <v>1700</v>
      </c>
      <c r="J2259" s="31">
        <f t="shared" si="1056"/>
        <v>1700</v>
      </c>
      <c r="K2259" s="31">
        <f t="shared" si="1057"/>
        <v>0</v>
      </c>
      <c r="L2259" s="31">
        <f t="shared" si="1053"/>
        <v>562.14574668387274</v>
      </c>
      <c r="M2259" s="31">
        <f t="shared" si="1053"/>
        <v>310.02601451357515</v>
      </c>
      <c r="N2259" s="31">
        <f t="shared" si="1035"/>
        <v>1.813221214890204</v>
      </c>
      <c r="O2259" s="31">
        <f t="shared" si="1036"/>
        <v>64.45355968783889</v>
      </c>
      <c r="P2259" s="31">
        <f t="shared" si="1039"/>
        <v>1</v>
      </c>
      <c r="R2259" s="3">
        <f t="shared" si="1049"/>
        <v>38900</v>
      </c>
      <c r="S2259" s="3">
        <f t="shared" si="1050"/>
        <v>33650</v>
      </c>
      <c r="T2259" s="31">
        <f t="shared" si="1051"/>
        <v>98.095238095238088</v>
      </c>
      <c r="U2259" s="31">
        <f t="shared" si="1029"/>
        <v>92.373335299031893</v>
      </c>
      <c r="V2259" s="31">
        <f t="shared" si="1052"/>
        <v>1</v>
      </c>
      <c r="W2259" s="31">
        <f t="shared" si="1030"/>
        <v>1</v>
      </c>
      <c r="Y2259" s="3">
        <f t="shared" si="1031"/>
        <v>34462.5</v>
      </c>
      <c r="Z2259" s="3">
        <f t="shared" si="1044"/>
        <v>35386.538461538461</v>
      </c>
      <c r="AA2259" s="3">
        <f t="shared" si="1045"/>
        <v>-924.03846153846098</v>
      </c>
      <c r="AB2259" s="3">
        <f t="shared" si="1046"/>
        <v>1</v>
      </c>
      <c r="AC2259" s="3"/>
      <c r="AD2259" s="3">
        <f t="shared" si="1032"/>
        <v>38900</v>
      </c>
      <c r="AE2259" s="3">
        <f t="shared" si="1033"/>
        <v>31300</v>
      </c>
      <c r="AF2259" s="31">
        <f t="shared" si="1034"/>
        <v>-1.3157894736842104</v>
      </c>
      <c r="AG2259" s="31">
        <f t="shared" si="1037"/>
        <v>1</v>
      </c>
      <c r="AI2259" s="31">
        <f t="shared" si="1054"/>
        <v>38266.666666666664</v>
      </c>
      <c r="AJ2259" s="31">
        <f t="shared" si="1040"/>
        <v>34841.666666666664</v>
      </c>
      <c r="AK2259" s="31">
        <f t="shared" si="1041"/>
        <v>1420.8333333333337</v>
      </c>
      <c r="AL2259" s="31">
        <f t="shared" si="1042"/>
        <v>160.70381231671553</v>
      </c>
      <c r="AM2259" s="31">
        <f t="shared" si="1043"/>
        <v>1</v>
      </c>
    </row>
    <row r="2260" spans="1:39" x14ac:dyDescent="0.4">
      <c r="A2260" s="44">
        <v>41131</v>
      </c>
      <c r="B2260" s="45">
        <v>38500</v>
      </c>
      <c r="C2260" s="45">
        <v>38850</v>
      </c>
      <c r="D2260" s="45">
        <v>38150</v>
      </c>
      <c r="E2260" s="45">
        <v>38800</v>
      </c>
      <c r="F2260" s="46">
        <v>0</v>
      </c>
      <c r="G2260" s="31">
        <f t="shared" si="1055"/>
        <v>-1</v>
      </c>
      <c r="I2260" s="3">
        <f t="shared" si="1048"/>
        <v>0</v>
      </c>
      <c r="J2260" s="31">
        <f t="shared" si="1056"/>
        <v>0</v>
      </c>
      <c r="K2260" s="31">
        <f t="shared" si="1057"/>
        <v>0</v>
      </c>
      <c r="L2260" s="31">
        <f t="shared" si="1053"/>
        <v>521.99247906359608</v>
      </c>
      <c r="M2260" s="31">
        <f t="shared" si="1053"/>
        <v>287.88129919117694</v>
      </c>
      <c r="N2260" s="31">
        <f t="shared" si="1035"/>
        <v>1.8132212148902038</v>
      </c>
      <c r="O2260" s="31">
        <f t="shared" si="1036"/>
        <v>64.45355968783889</v>
      </c>
      <c r="P2260" s="31">
        <f t="shared" si="1039"/>
        <v>-1</v>
      </c>
      <c r="R2260" s="3">
        <f t="shared" si="1049"/>
        <v>38900</v>
      </c>
      <c r="S2260" s="3">
        <f t="shared" si="1050"/>
        <v>34400</v>
      </c>
      <c r="T2260" s="31">
        <f t="shared" si="1051"/>
        <v>97.777777777777771</v>
      </c>
      <c r="U2260" s="31">
        <f t="shared" si="1029"/>
        <v>95.554163185742141</v>
      </c>
      <c r="V2260" s="31">
        <f t="shared" si="1052"/>
        <v>-1</v>
      </c>
      <c r="W2260" s="31">
        <f t="shared" si="1030"/>
        <v>1</v>
      </c>
      <c r="Y2260" s="3">
        <f t="shared" si="1031"/>
        <v>35033.333333333336</v>
      </c>
      <c r="Z2260" s="3">
        <f t="shared" si="1044"/>
        <v>35409.615384615383</v>
      </c>
      <c r="AA2260" s="3">
        <f t="shared" si="1045"/>
        <v>-376.28205128204718</v>
      </c>
      <c r="AB2260" s="3">
        <f t="shared" si="1046"/>
        <v>1</v>
      </c>
      <c r="AC2260" s="3"/>
      <c r="AD2260" s="3">
        <f t="shared" si="1032"/>
        <v>38900</v>
      </c>
      <c r="AE2260" s="3">
        <f t="shared" si="1033"/>
        <v>31300</v>
      </c>
      <c r="AF2260" s="31">
        <f t="shared" si="1034"/>
        <v>-1.3157894736842104</v>
      </c>
      <c r="AG2260" s="31">
        <f t="shared" si="1037"/>
        <v>-1</v>
      </c>
      <c r="AI2260" s="31">
        <f t="shared" si="1054"/>
        <v>38600</v>
      </c>
      <c r="AJ2260" s="31">
        <f t="shared" si="1040"/>
        <v>34957.5</v>
      </c>
      <c r="AK2260" s="31">
        <f t="shared" si="1041"/>
        <v>1539.916666666667</v>
      </c>
      <c r="AL2260" s="31">
        <f t="shared" si="1042"/>
        <v>157.6925158287786</v>
      </c>
      <c r="AM2260" s="31">
        <f t="shared" si="1043"/>
        <v>-1</v>
      </c>
    </row>
    <row r="2261" spans="1:39" x14ac:dyDescent="0.4">
      <c r="A2261" s="44">
        <v>41134</v>
      </c>
      <c r="B2261" s="45">
        <v>38950</v>
      </c>
      <c r="C2261" s="45">
        <v>39500</v>
      </c>
      <c r="D2261" s="45">
        <v>38150</v>
      </c>
      <c r="E2261" s="45">
        <v>38150</v>
      </c>
      <c r="F2261" s="46">
        <v>-1.68</v>
      </c>
      <c r="G2261" s="31">
        <f t="shared" si="1055"/>
        <v>-1</v>
      </c>
      <c r="I2261" s="3">
        <f t="shared" si="1048"/>
        <v>-650</v>
      </c>
      <c r="J2261" s="31">
        <f t="shared" si="1056"/>
        <v>0</v>
      </c>
      <c r="K2261" s="31">
        <f t="shared" si="1057"/>
        <v>650</v>
      </c>
      <c r="L2261" s="31">
        <f t="shared" si="1053"/>
        <v>484.70730198762493</v>
      </c>
      <c r="M2261" s="31">
        <f t="shared" si="1053"/>
        <v>313.74692067752142</v>
      </c>
      <c r="N2261" s="31">
        <f t="shared" si="1035"/>
        <v>1.5448989935611888</v>
      </c>
      <c r="O2261" s="31">
        <f t="shared" si="1036"/>
        <v>60.705709636017573</v>
      </c>
      <c r="P2261" s="31">
        <f t="shared" si="1039"/>
        <v>-1</v>
      </c>
      <c r="R2261" s="3">
        <f t="shared" si="1049"/>
        <v>39500</v>
      </c>
      <c r="S2261" s="3">
        <f t="shared" si="1050"/>
        <v>34400</v>
      </c>
      <c r="T2261" s="31">
        <f t="shared" si="1051"/>
        <v>73.529411764705884</v>
      </c>
      <c r="U2261" s="31">
        <f t="shared" si="1029"/>
        <v>89.800809212573924</v>
      </c>
      <c r="V2261" s="31">
        <f t="shared" si="1052"/>
        <v>-1</v>
      </c>
      <c r="W2261" s="31">
        <f t="shared" si="1030"/>
        <v>-1</v>
      </c>
      <c r="Y2261" s="3">
        <f t="shared" si="1031"/>
        <v>35570.833333333336</v>
      </c>
      <c r="Z2261" s="3">
        <f t="shared" si="1044"/>
        <v>35421.153846153844</v>
      </c>
      <c r="AA2261" s="3">
        <f t="shared" si="1045"/>
        <v>149.67948717949184</v>
      </c>
      <c r="AB2261" s="3">
        <f t="shared" si="1046"/>
        <v>1</v>
      </c>
      <c r="AC2261" s="3"/>
      <c r="AD2261" s="3">
        <f t="shared" si="1032"/>
        <v>39500</v>
      </c>
      <c r="AE2261" s="3">
        <f t="shared" si="1033"/>
        <v>31300</v>
      </c>
      <c r="AF2261" s="31">
        <f t="shared" si="1034"/>
        <v>-16.463414634146343</v>
      </c>
      <c r="AG2261" s="31">
        <f t="shared" si="1037"/>
        <v>-1</v>
      </c>
      <c r="AI2261" s="31">
        <f t="shared" si="1054"/>
        <v>38600</v>
      </c>
      <c r="AJ2261" s="31">
        <f t="shared" si="1040"/>
        <v>35038.333333333328</v>
      </c>
      <c r="AK2261" s="31">
        <f t="shared" si="1041"/>
        <v>1635.9999999999995</v>
      </c>
      <c r="AL2261" s="31">
        <f t="shared" si="1042"/>
        <v>145.13719098071201</v>
      </c>
      <c r="AM2261" s="31">
        <f t="shared" si="1043"/>
        <v>-1</v>
      </c>
    </row>
    <row r="2262" spans="1:39" x14ac:dyDescent="0.4">
      <c r="A2262" s="44">
        <v>41135</v>
      </c>
      <c r="B2262" s="45">
        <v>39050</v>
      </c>
      <c r="C2262" s="45">
        <v>39400</v>
      </c>
      <c r="D2262" s="45">
        <v>37950</v>
      </c>
      <c r="E2262" s="45">
        <v>38200</v>
      </c>
      <c r="F2262" s="46">
        <v>0.13</v>
      </c>
      <c r="G2262" s="31">
        <f t="shared" si="1055"/>
        <v>1</v>
      </c>
      <c r="I2262" s="3">
        <f t="shared" si="1048"/>
        <v>50</v>
      </c>
      <c r="J2262" s="31">
        <f t="shared" si="1056"/>
        <v>50</v>
      </c>
      <c r="K2262" s="31">
        <f t="shared" si="1057"/>
        <v>0</v>
      </c>
      <c r="L2262" s="31">
        <f t="shared" si="1053"/>
        <v>453.65678041708031</v>
      </c>
      <c r="M2262" s="31">
        <f t="shared" si="1053"/>
        <v>291.33642634341271</v>
      </c>
      <c r="N2262" s="31">
        <f t="shared" si="1035"/>
        <v>1.5571577715528526</v>
      </c>
      <c r="O2262" s="31">
        <f t="shared" si="1036"/>
        <v>60.89408283194264</v>
      </c>
      <c r="P2262" s="31">
        <f t="shared" si="1039"/>
        <v>1</v>
      </c>
      <c r="R2262" s="3">
        <f t="shared" si="1049"/>
        <v>39500</v>
      </c>
      <c r="S2262" s="3">
        <f t="shared" si="1050"/>
        <v>35200</v>
      </c>
      <c r="T2262" s="31">
        <f t="shared" si="1051"/>
        <v>69.767441860465112</v>
      </c>
      <c r="U2262" s="31">
        <f t="shared" ref="U2262:U2325" si="1058">SUM(T2260:T2262)/3</f>
        <v>80.358210467649585</v>
      </c>
      <c r="V2262" s="31">
        <f t="shared" si="1052"/>
        <v>-1</v>
      </c>
      <c r="W2262" s="31">
        <f t="shared" si="1030"/>
        <v>-1</v>
      </c>
      <c r="Y2262" s="3">
        <f t="shared" si="1031"/>
        <v>36037.5</v>
      </c>
      <c r="Z2262" s="3">
        <f t="shared" si="1044"/>
        <v>35467.307692307695</v>
      </c>
      <c r="AA2262" s="3">
        <f t="shared" si="1045"/>
        <v>570.19230769230489</v>
      </c>
      <c r="AB2262" s="3">
        <f t="shared" si="1046"/>
        <v>1</v>
      </c>
      <c r="AC2262" s="3"/>
      <c r="AD2262" s="3">
        <f t="shared" si="1032"/>
        <v>39500</v>
      </c>
      <c r="AE2262" s="3">
        <f t="shared" si="1033"/>
        <v>31300</v>
      </c>
      <c r="AF2262" s="31">
        <f t="shared" si="1034"/>
        <v>-15.853658536585366</v>
      </c>
      <c r="AG2262" s="31">
        <f t="shared" si="1037"/>
        <v>1</v>
      </c>
      <c r="AI2262" s="31">
        <f t="shared" si="1054"/>
        <v>38516.666666666664</v>
      </c>
      <c r="AJ2262" s="31">
        <f t="shared" si="1040"/>
        <v>35103.333333333328</v>
      </c>
      <c r="AK2262" s="31">
        <f t="shared" si="1041"/>
        <v>1713.9999999999993</v>
      </c>
      <c r="AL2262" s="31">
        <f t="shared" si="1042"/>
        <v>132.76286788538846</v>
      </c>
      <c r="AM2262" s="31">
        <f t="shared" si="1043"/>
        <v>-1</v>
      </c>
    </row>
    <row r="2263" spans="1:39" x14ac:dyDescent="0.4">
      <c r="A2263" s="44">
        <v>41137</v>
      </c>
      <c r="B2263" s="45">
        <v>37650</v>
      </c>
      <c r="C2263" s="45">
        <v>38100</v>
      </c>
      <c r="D2263" s="45">
        <v>37150</v>
      </c>
      <c r="E2263" s="45">
        <v>37200</v>
      </c>
      <c r="F2263" s="46">
        <v>-2.62</v>
      </c>
      <c r="G2263" s="31">
        <f t="shared" si="1055"/>
        <v>-1</v>
      </c>
      <c r="I2263" s="3">
        <f t="shared" si="1048"/>
        <v>-1000</v>
      </c>
      <c r="J2263" s="31">
        <f t="shared" si="1056"/>
        <v>0</v>
      </c>
      <c r="K2263" s="31">
        <f t="shared" si="1057"/>
        <v>1000</v>
      </c>
      <c r="L2263" s="31">
        <f t="shared" si="1053"/>
        <v>421.25272467300317</v>
      </c>
      <c r="M2263" s="31">
        <f t="shared" si="1053"/>
        <v>341.95525303316896</v>
      </c>
      <c r="N2263" s="31">
        <f t="shared" si="1035"/>
        <v>1.2318942930002088</v>
      </c>
      <c r="O2263" s="31">
        <f t="shared" si="1036"/>
        <v>55.195010662635063</v>
      </c>
      <c r="P2263" s="31">
        <f t="shared" si="1039"/>
        <v>-1</v>
      </c>
      <c r="R2263" s="3">
        <f t="shared" si="1049"/>
        <v>39500</v>
      </c>
      <c r="S2263" s="3">
        <f t="shared" si="1050"/>
        <v>37100</v>
      </c>
      <c r="T2263" s="31">
        <f t="shared" si="1051"/>
        <v>4.1666666666666661</v>
      </c>
      <c r="U2263" s="31">
        <f t="shared" si="1058"/>
        <v>49.154506763945882</v>
      </c>
      <c r="V2263" s="31">
        <f t="shared" si="1052"/>
        <v>-1</v>
      </c>
      <c r="W2263" s="31">
        <f t="shared" ref="W2263:W2326" si="1059">IF(U2263&gt;U2262, 1, -1)</f>
        <v>-1</v>
      </c>
      <c r="Y2263" s="3">
        <f t="shared" si="1031"/>
        <v>36350</v>
      </c>
      <c r="Z2263" s="3">
        <f t="shared" si="1044"/>
        <v>35480.769230769234</v>
      </c>
      <c r="AA2263" s="3">
        <f t="shared" si="1045"/>
        <v>869.23076923076587</v>
      </c>
      <c r="AB2263" s="3">
        <f t="shared" si="1046"/>
        <v>1</v>
      </c>
      <c r="AC2263" s="3"/>
      <c r="AD2263" s="3">
        <f t="shared" si="1032"/>
        <v>39500</v>
      </c>
      <c r="AE2263" s="3">
        <f t="shared" si="1033"/>
        <v>32100</v>
      </c>
      <c r="AF2263" s="31">
        <f t="shared" si="1034"/>
        <v>-31.081081081081081</v>
      </c>
      <c r="AG2263" s="31">
        <f t="shared" si="1037"/>
        <v>-1</v>
      </c>
      <c r="AI2263" s="31">
        <f t="shared" si="1054"/>
        <v>37483.333333333336</v>
      </c>
      <c r="AJ2263" s="31">
        <f t="shared" si="1040"/>
        <v>35165</v>
      </c>
      <c r="AK2263" s="31">
        <f t="shared" si="1041"/>
        <v>1788.0000000000005</v>
      </c>
      <c r="AL2263" s="31">
        <f t="shared" si="1042"/>
        <v>86.440467312950602</v>
      </c>
      <c r="AM2263" s="31">
        <f t="shared" si="1043"/>
        <v>-1</v>
      </c>
    </row>
    <row r="2264" spans="1:39" x14ac:dyDescent="0.4">
      <c r="A2264" s="47">
        <v>41138</v>
      </c>
      <c r="B2264" s="48">
        <v>37650</v>
      </c>
      <c r="C2264" s="48">
        <v>37850</v>
      </c>
      <c r="D2264" s="48">
        <v>37200</v>
      </c>
      <c r="E2264" s="48">
        <v>37550</v>
      </c>
      <c r="F2264" s="49">
        <v>0.94</v>
      </c>
      <c r="G2264" s="31">
        <f t="shared" si="1055"/>
        <v>1</v>
      </c>
      <c r="I2264" s="3">
        <f t="shared" si="1048"/>
        <v>350</v>
      </c>
      <c r="J2264" s="31">
        <f t="shared" si="1056"/>
        <v>350</v>
      </c>
      <c r="K2264" s="31">
        <f t="shared" si="1057"/>
        <v>0</v>
      </c>
      <c r="L2264" s="31">
        <f t="shared" si="1053"/>
        <v>416.16324433921721</v>
      </c>
      <c r="M2264" s="31">
        <f t="shared" si="1053"/>
        <v>317.52987781651399</v>
      </c>
      <c r="N2264" s="31">
        <f t="shared" si="1035"/>
        <v>1.3106270414644223</v>
      </c>
      <c r="O2264" s="31">
        <f t="shared" si="1036"/>
        <v>56.721704452734919</v>
      </c>
      <c r="P2264" s="31">
        <f t="shared" si="1039"/>
        <v>1</v>
      </c>
      <c r="R2264" s="3">
        <f t="shared" si="1049"/>
        <v>39500</v>
      </c>
      <c r="S2264" s="3">
        <f t="shared" si="1050"/>
        <v>37150</v>
      </c>
      <c r="T2264" s="31">
        <f t="shared" si="1051"/>
        <v>17.021276595744681</v>
      </c>
      <c r="U2264" s="31">
        <f t="shared" si="1058"/>
        <v>30.318461707625488</v>
      </c>
      <c r="V2264" s="31">
        <f t="shared" si="1052"/>
        <v>1</v>
      </c>
      <c r="W2264" s="31">
        <f t="shared" si="1059"/>
        <v>-1</v>
      </c>
      <c r="Y2264" s="3">
        <f t="shared" si="1031"/>
        <v>36595.833333333336</v>
      </c>
      <c r="Z2264" s="3">
        <f t="shared" si="1044"/>
        <v>35503.846153846156</v>
      </c>
      <c r="AA2264" s="3">
        <f t="shared" si="1045"/>
        <v>1091.9871794871797</v>
      </c>
      <c r="AB2264" s="3">
        <f t="shared" si="1046"/>
        <v>1</v>
      </c>
      <c r="AC2264" s="3"/>
      <c r="AD2264" s="3">
        <f t="shared" si="1032"/>
        <v>39500</v>
      </c>
      <c r="AE2264" s="3">
        <f t="shared" si="1033"/>
        <v>33050</v>
      </c>
      <c r="AF2264" s="31">
        <f t="shared" si="1034"/>
        <v>-30.232558139534881</v>
      </c>
      <c r="AG2264" s="31">
        <f t="shared" si="1037"/>
        <v>1</v>
      </c>
      <c r="AI2264" s="31">
        <f t="shared" si="1054"/>
        <v>37533.333333333336</v>
      </c>
      <c r="AJ2264" s="31">
        <f t="shared" si="1040"/>
        <v>35246.666666666672</v>
      </c>
      <c r="AK2264" s="31">
        <f t="shared" si="1041"/>
        <v>1886.0000000000014</v>
      </c>
      <c r="AL2264" s="31">
        <f t="shared" si="1042"/>
        <v>80.82950394721324</v>
      </c>
      <c r="AM2264" s="31">
        <f t="shared" si="1043"/>
        <v>-1</v>
      </c>
    </row>
    <row r="2265" spans="1:39" x14ac:dyDescent="0.4">
      <c r="A2265" s="44">
        <v>41141</v>
      </c>
      <c r="B2265" s="45">
        <v>37900</v>
      </c>
      <c r="C2265" s="45">
        <v>38450</v>
      </c>
      <c r="D2265" s="45">
        <v>37700</v>
      </c>
      <c r="E2265" s="45">
        <v>38300</v>
      </c>
      <c r="F2265" s="46">
        <v>2</v>
      </c>
      <c r="G2265" s="31">
        <f t="shared" si="1055"/>
        <v>1</v>
      </c>
      <c r="I2265" s="3">
        <f t="shared" si="1048"/>
        <v>750</v>
      </c>
      <c r="J2265" s="31">
        <f t="shared" si="1056"/>
        <v>750</v>
      </c>
      <c r="K2265" s="31">
        <f t="shared" si="1057"/>
        <v>0</v>
      </c>
      <c r="L2265" s="31">
        <f t="shared" si="1053"/>
        <v>440.00872688641596</v>
      </c>
      <c r="M2265" s="31">
        <f t="shared" si="1053"/>
        <v>294.84917225819157</v>
      </c>
      <c r="N2265" s="31">
        <f t="shared" si="1035"/>
        <v>1.4923179994587608</v>
      </c>
      <c r="O2265" s="31">
        <f t="shared" si="1036"/>
        <v>59.876709143168611</v>
      </c>
      <c r="P2265" s="31">
        <f t="shared" si="1039"/>
        <v>1</v>
      </c>
      <c r="R2265" s="3">
        <f t="shared" si="1049"/>
        <v>39500</v>
      </c>
      <c r="S2265" s="3">
        <f t="shared" si="1050"/>
        <v>37150</v>
      </c>
      <c r="T2265" s="31">
        <f t="shared" si="1051"/>
        <v>48.936170212765958</v>
      </c>
      <c r="U2265" s="31">
        <f t="shared" si="1058"/>
        <v>23.374704491725765</v>
      </c>
      <c r="V2265" s="31">
        <f t="shared" si="1052"/>
        <v>1</v>
      </c>
      <c r="W2265" s="31">
        <f t="shared" si="1059"/>
        <v>-1</v>
      </c>
      <c r="Y2265" s="3">
        <f t="shared" si="1031"/>
        <v>36883.333333333336</v>
      </c>
      <c r="Z2265" s="3">
        <f t="shared" si="1044"/>
        <v>35623.076923076922</v>
      </c>
      <c r="AA2265" s="3">
        <f t="shared" si="1045"/>
        <v>1260.2564102564138</v>
      </c>
      <c r="AB2265" s="3">
        <f t="shared" si="1046"/>
        <v>1</v>
      </c>
      <c r="AC2265" s="3"/>
      <c r="AD2265" s="3">
        <f t="shared" si="1032"/>
        <v>39500</v>
      </c>
      <c r="AE2265" s="3">
        <f t="shared" si="1033"/>
        <v>33050</v>
      </c>
      <c r="AF2265" s="31">
        <f t="shared" si="1034"/>
        <v>-18.604651162790699</v>
      </c>
      <c r="AG2265" s="31">
        <f t="shared" si="1037"/>
        <v>1</v>
      </c>
      <c r="AI2265" s="31">
        <f t="shared" si="1054"/>
        <v>38150</v>
      </c>
      <c r="AJ2265" s="31">
        <f t="shared" si="1040"/>
        <v>35391.666666666672</v>
      </c>
      <c r="AK2265" s="31">
        <f t="shared" si="1041"/>
        <v>2060.0000000000014</v>
      </c>
      <c r="AL2265" s="31">
        <f t="shared" si="1042"/>
        <v>89.266450916936137</v>
      </c>
      <c r="AM2265" s="31">
        <f t="shared" si="1043"/>
        <v>1</v>
      </c>
    </row>
    <row r="2266" spans="1:39" x14ac:dyDescent="0.4">
      <c r="A2266" s="44">
        <v>41142</v>
      </c>
      <c r="B2266" s="45">
        <v>38900</v>
      </c>
      <c r="C2266" s="45">
        <v>38900</v>
      </c>
      <c r="D2266" s="45">
        <v>37400</v>
      </c>
      <c r="E2266" s="45">
        <v>37500</v>
      </c>
      <c r="F2266" s="46">
        <v>-2.09</v>
      </c>
      <c r="G2266" s="31">
        <f t="shared" si="1055"/>
        <v>-1</v>
      </c>
      <c r="I2266" s="3">
        <f t="shared" si="1048"/>
        <v>-800</v>
      </c>
      <c r="J2266" s="31">
        <f t="shared" si="1056"/>
        <v>0</v>
      </c>
      <c r="K2266" s="31">
        <f t="shared" si="1057"/>
        <v>800</v>
      </c>
      <c r="L2266" s="31">
        <f t="shared" si="1053"/>
        <v>408.57953210881482</v>
      </c>
      <c r="M2266" s="31">
        <f t="shared" si="1053"/>
        <v>330.93137423974935</v>
      </c>
      <c r="N2266" s="31">
        <f t="shared" si="1035"/>
        <v>1.2346352262533193</v>
      </c>
      <c r="O2266" s="31">
        <f t="shared" si="1036"/>
        <v>55.249967052714865</v>
      </c>
      <c r="P2266" s="31">
        <f t="shared" si="1039"/>
        <v>-1</v>
      </c>
      <c r="R2266" s="3">
        <f t="shared" si="1049"/>
        <v>39400</v>
      </c>
      <c r="S2266" s="3">
        <f t="shared" si="1050"/>
        <v>37150</v>
      </c>
      <c r="T2266" s="31">
        <f t="shared" si="1051"/>
        <v>15.555555555555555</v>
      </c>
      <c r="U2266" s="31">
        <f t="shared" si="1058"/>
        <v>27.171000788022067</v>
      </c>
      <c r="V2266" s="31">
        <f t="shared" si="1052"/>
        <v>-1</v>
      </c>
      <c r="W2266" s="31">
        <f t="shared" si="1059"/>
        <v>1</v>
      </c>
      <c r="Y2266" s="3">
        <f t="shared" si="1031"/>
        <v>37116.666666666664</v>
      </c>
      <c r="Z2266" s="3">
        <f t="shared" si="1044"/>
        <v>35646.153846153844</v>
      </c>
      <c r="AA2266" s="3">
        <f t="shared" si="1045"/>
        <v>1470.5128205128203</v>
      </c>
      <c r="AB2266" s="3">
        <f t="shared" si="1046"/>
        <v>1</v>
      </c>
      <c r="AC2266" s="3"/>
      <c r="AD2266" s="3">
        <f t="shared" si="1032"/>
        <v>39500</v>
      </c>
      <c r="AE2266" s="3">
        <f t="shared" si="1033"/>
        <v>33650</v>
      </c>
      <c r="AF2266" s="31">
        <f t="shared" si="1034"/>
        <v>-34.188034188034187</v>
      </c>
      <c r="AG2266" s="31">
        <f t="shared" si="1037"/>
        <v>-1</v>
      </c>
      <c r="AI2266" s="31">
        <f t="shared" si="1054"/>
        <v>37933.333333333336</v>
      </c>
      <c r="AJ2266" s="31">
        <f t="shared" si="1040"/>
        <v>35598.333333333343</v>
      </c>
      <c r="AK2266" s="31">
        <f t="shared" si="1041"/>
        <v>2128.1666666666683</v>
      </c>
      <c r="AL2266" s="31">
        <f t="shared" si="1042"/>
        <v>73.14590022711225</v>
      </c>
      <c r="AM2266" s="31">
        <f t="shared" si="1043"/>
        <v>-1</v>
      </c>
    </row>
    <row r="2267" spans="1:39" x14ac:dyDescent="0.4">
      <c r="A2267" s="44">
        <v>41143</v>
      </c>
      <c r="B2267" s="45">
        <v>37600</v>
      </c>
      <c r="C2267" s="45">
        <v>37800</v>
      </c>
      <c r="D2267" s="45">
        <v>36500</v>
      </c>
      <c r="E2267" s="45">
        <v>37350</v>
      </c>
      <c r="F2267" s="46">
        <v>-0.4</v>
      </c>
      <c r="G2267" s="31">
        <f t="shared" si="1055"/>
        <v>-1</v>
      </c>
      <c r="I2267" s="3">
        <f t="shared" si="1048"/>
        <v>-150</v>
      </c>
      <c r="J2267" s="31">
        <f t="shared" si="1056"/>
        <v>0</v>
      </c>
      <c r="K2267" s="31">
        <f t="shared" si="1057"/>
        <v>150</v>
      </c>
      <c r="L2267" s="31">
        <f t="shared" si="1053"/>
        <v>379.39527981532808</v>
      </c>
      <c r="M2267" s="31">
        <f t="shared" si="1053"/>
        <v>318.00770465119587</v>
      </c>
      <c r="N2267" s="31">
        <f t="shared" si="1035"/>
        <v>1.1930380121810717</v>
      </c>
      <c r="O2267" s="31">
        <f t="shared" si="1036"/>
        <v>54.401155180823494</v>
      </c>
      <c r="P2267" s="31">
        <f t="shared" si="1039"/>
        <v>-1</v>
      </c>
      <c r="R2267" s="3">
        <f t="shared" si="1049"/>
        <v>38900</v>
      </c>
      <c r="S2267" s="3">
        <f t="shared" si="1050"/>
        <v>36500</v>
      </c>
      <c r="T2267" s="31">
        <f t="shared" si="1051"/>
        <v>35.416666666666671</v>
      </c>
      <c r="U2267" s="31">
        <f t="shared" si="1058"/>
        <v>33.302797478329396</v>
      </c>
      <c r="V2267" s="31">
        <f t="shared" si="1052"/>
        <v>1</v>
      </c>
      <c r="W2267" s="31">
        <f t="shared" si="1059"/>
        <v>1</v>
      </c>
      <c r="Y2267" s="3">
        <f t="shared" ref="Y2267:Y2330" si="1060">AVERAGE(E2256:E2267)</f>
        <v>37412.5</v>
      </c>
      <c r="Z2267" s="3">
        <f t="shared" si="1044"/>
        <v>35644.230769230766</v>
      </c>
      <c r="AA2267" s="3">
        <f t="shared" si="1045"/>
        <v>1768.2692307692341</v>
      </c>
      <c r="AB2267" s="3">
        <f t="shared" si="1046"/>
        <v>1</v>
      </c>
      <c r="AC2267" s="3"/>
      <c r="AD2267" s="3">
        <f t="shared" si="1032"/>
        <v>39500</v>
      </c>
      <c r="AE2267" s="3">
        <f t="shared" si="1033"/>
        <v>33650</v>
      </c>
      <c r="AF2267" s="31">
        <f t="shared" si="1034"/>
        <v>-36.752136752136757</v>
      </c>
      <c r="AG2267" s="31">
        <f t="shared" si="1037"/>
        <v>-1</v>
      </c>
      <c r="AI2267" s="31">
        <f t="shared" si="1054"/>
        <v>37216.666666666664</v>
      </c>
      <c r="AJ2267" s="31">
        <f t="shared" si="1040"/>
        <v>35800.833333333336</v>
      </c>
      <c r="AK2267" s="31">
        <f t="shared" si="1041"/>
        <v>2087.5000000000005</v>
      </c>
      <c r="AL2267" s="31">
        <f t="shared" si="1042"/>
        <v>45.216234198269959</v>
      </c>
      <c r="AM2267" s="31">
        <f t="shared" si="1043"/>
        <v>-1</v>
      </c>
    </row>
    <row r="2268" spans="1:39" x14ac:dyDescent="0.4">
      <c r="A2268" s="44">
        <v>41144</v>
      </c>
      <c r="B2268" s="45">
        <v>37650</v>
      </c>
      <c r="C2268" s="45">
        <v>38400</v>
      </c>
      <c r="D2268" s="45">
        <v>37450</v>
      </c>
      <c r="E2268" s="45">
        <v>38400</v>
      </c>
      <c r="F2268" s="46">
        <v>2.81</v>
      </c>
      <c r="G2268" s="31">
        <f t="shared" si="1055"/>
        <v>1</v>
      </c>
      <c r="I2268" s="3">
        <f t="shared" si="1048"/>
        <v>1050</v>
      </c>
      <c r="J2268" s="31">
        <f t="shared" si="1056"/>
        <v>1050</v>
      </c>
      <c r="K2268" s="31">
        <f t="shared" si="1057"/>
        <v>0</v>
      </c>
      <c r="L2268" s="31">
        <f t="shared" si="1053"/>
        <v>427.29561697137609</v>
      </c>
      <c r="M2268" s="31">
        <f t="shared" si="1053"/>
        <v>295.29286860468193</v>
      </c>
      <c r="N2268" s="31">
        <f t="shared" si="1035"/>
        <v>1.4470231502387227</v>
      </c>
      <c r="O2268" s="31">
        <f t="shared" si="1036"/>
        <v>59.134019639232115</v>
      </c>
      <c r="P2268" s="31">
        <f t="shared" si="1039"/>
        <v>1</v>
      </c>
      <c r="R2268" s="3">
        <f t="shared" si="1049"/>
        <v>38900</v>
      </c>
      <c r="S2268" s="3">
        <f t="shared" si="1050"/>
        <v>36500</v>
      </c>
      <c r="T2268" s="31">
        <f t="shared" si="1051"/>
        <v>79.166666666666657</v>
      </c>
      <c r="U2268" s="31">
        <f t="shared" si="1058"/>
        <v>43.379629629629626</v>
      </c>
      <c r="V2268" s="31">
        <f t="shared" si="1052"/>
        <v>1</v>
      </c>
      <c r="W2268" s="31">
        <f t="shared" si="1059"/>
        <v>1</v>
      </c>
      <c r="Y2268" s="3">
        <f t="shared" si="1060"/>
        <v>37708.333333333336</v>
      </c>
      <c r="Z2268" s="3">
        <f t="shared" si="1044"/>
        <v>35688.461538461539</v>
      </c>
      <c r="AA2268" s="3">
        <f t="shared" si="1045"/>
        <v>2019.8717948717967</v>
      </c>
      <c r="AB2268" s="3">
        <f t="shared" si="1046"/>
        <v>1</v>
      </c>
      <c r="AC2268" s="3"/>
      <c r="AD2268" s="3">
        <f t="shared" si="1032"/>
        <v>39500</v>
      </c>
      <c r="AE2268" s="3">
        <f t="shared" si="1033"/>
        <v>33650</v>
      </c>
      <c r="AF2268" s="31">
        <f t="shared" si="1034"/>
        <v>-18.803418803418804</v>
      </c>
      <c r="AG2268" s="31">
        <f t="shared" si="1037"/>
        <v>1</v>
      </c>
      <c r="AI2268" s="31">
        <f t="shared" si="1054"/>
        <v>38083.333333333336</v>
      </c>
      <c r="AJ2268" s="31">
        <f t="shared" si="1040"/>
        <v>36106.666666666672</v>
      </c>
      <c r="AK2268" s="31">
        <f t="shared" si="1041"/>
        <v>1979.3333333333335</v>
      </c>
      <c r="AL2268" s="31">
        <f t="shared" si="1042"/>
        <v>66.576849668799738</v>
      </c>
      <c r="AM2268" s="31">
        <f t="shared" si="1043"/>
        <v>1</v>
      </c>
    </row>
    <row r="2269" spans="1:39" x14ac:dyDescent="0.4">
      <c r="A2269" s="47">
        <v>41145</v>
      </c>
      <c r="B2269" s="48">
        <v>37900</v>
      </c>
      <c r="C2269" s="48">
        <v>38000</v>
      </c>
      <c r="D2269" s="48">
        <v>37000</v>
      </c>
      <c r="E2269" s="48">
        <v>37000</v>
      </c>
      <c r="F2269" s="49">
        <v>-3.65</v>
      </c>
      <c r="G2269" s="31">
        <f t="shared" si="1055"/>
        <v>-1</v>
      </c>
      <c r="I2269" s="3">
        <f t="shared" si="1048"/>
        <v>-1400</v>
      </c>
      <c r="J2269" s="31">
        <f t="shared" si="1056"/>
        <v>0</v>
      </c>
      <c r="K2269" s="31">
        <f t="shared" si="1057"/>
        <v>1400</v>
      </c>
      <c r="L2269" s="31">
        <f t="shared" si="1053"/>
        <v>396.77450147342063</v>
      </c>
      <c r="M2269" s="31">
        <f t="shared" si="1053"/>
        <v>374.20052084720464</v>
      </c>
      <c r="N2269" s="31">
        <f t="shared" si="1035"/>
        <v>1.0603258931203721</v>
      </c>
      <c r="O2269" s="31">
        <f t="shared" si="1036"/>
        <v>51.463989102932842</v>
      </c>
      <c r="P2269" s="31">
        <f t="shared" si="1039"/>
        <v>-1</v>
      </c>
      <c r="R2269" s="3">
        <f t="shared" si="1049"/>
        <v>38900</v>
      </c>
      <c r="S2269" s="3">
        <f t="shared" si="1050"/>
        <v>36500</v>
      </c>
      <c r="T2269" s="31">
        <f t="shared" si="1051"/>
        <v>20.833333333333336</v>
      </c>
      <c r="U2269" s="31">
        <f t="shared" si="1058"/>
        <v>45.138888888888886</v>
      </c>
      <c r="V2269" s="31">
        <f t="shared" si="1052"/>
        <v>-1</v>
      </c>
      <c r="W2269" s="31">
        <f t="shared" si="1059"/>
        <v>1</v>
      </c>
      <c r="Y2269" s="3">
        <f t="shared" si="1060"/>
        <v>37862.5</v>
      </c>
      <c r="Z2269" s="3">
        <f t="shared" si="1044"/>
        <v>35736.538461538461</v>
      </c>
      <c r="AA2269" s="3">
        <f t="shared" si="1045"/>
        <v>2125.961538461539</v>
      </c>
      <c r="AB2269" s="3">
        <f t="shared" si="1046"/>
        <v>1</v>
      </c>
      <c r="AC2269" s="3"/>
      <c r="AD2269" s="3">
        <f t="shared" ref="AD2269:AD2332" si="1061">MAX(C2256:C2269)</f>
        <v>39500</v>
      </c>
      <c r="AE2269" s="3">
        <f t="shared" ref="AE2269:AE2332" si="1062">MIN(D2256:D2269)</f>
        <v>34400</v>
      </c>
      <c r="AF2269" s="31">
        <f t="shared" ref="AF2269:AF2332" si="1063">(AD2269-E2269)/(AD2269-AE2269)*-100</f>
        <v>-49.019607843137251</v>
      </c>
      <c r="AG2269" s="31">
        <f t="shared" si="1037"/>
        <v>-1</v>
      </c>
      <c r="AI2269" s="31">
        <f t="shared" si="1054"/>
        <v>37333.333333333336</v>
      </c>
      <c r="AJ2269" s="31">
        <f t="shared" si="1040"/>
        <v>36387.500000000007</v>
      </c>
      <c r="AK2269" s="31">
        <f t="shared" si="1041"/>
        <v>1764.9999999999993</v>
      </c>
      <c r="AL2269" s="31">
        <f t="shared" si="1042"/>
        <v>35.725527226943491</v>
      </c>
      <c r="AM2269" s="31">
        <f t="shared" si="1043"/>
        <v>-1</v>
      </c>
    </row>
    <row r="2270" spans="1:39" x14ac:dyDescent="0.4">
      <c r="A2270" s="44">
        <v>41148</v>
      </c>
      <c r="B2270" s="45">
        <v>37700</v>
      </c>
      <c r="C2270" s="45">
        <v>38500</v>
      </c>
      <c r="D2270" s="45">
        <v>37700</v>
      </c>
      <c r="E2270" s="45">
        <v>38400</v>
      </c>
      <c r="F2270" s="46">
        <v>3.78</v>
      </c>
      <c r="G2270" s="31">
        <f t="shared" si="1055"/>
        <v>1</v>
      </c>
      <c r="I2270" s="3">
        <f t="shared" si="1048"/>
        <v>1400</v>
      </c>
      <c r="J2270" s="31">
        <f t="shared" si="1056"/>
        <v>1400</v>
      </c>
      <c r="K2270" s="31">
        <f t="shared" si="1057"/>
        <v>0</v>
      </c>
      <c r="L2270" s="31">
        <f t="shared" si="1053"/>
        <v>468.43346565389055</v>
      </c>
      <c r="M2270" s="31">
        <f t="shared" si="1053"/>
        <v>347.47191221526145</v>
      </c>
      <c r="N2270" s="31">
        <f t="shared" ref="N2270:N2333" si="1064">L2270/M2270</f>
        <v>1.3481189390746855</v>
      </c>
      <c r="O2270" s="31">
        <f t="shared" ref="O2270:O2333" si="1065">IF(M2270=0,100,100-(100/(1+N2270)))</f>
        <v>57.412719459855545</v>
      </c>
      <c r="P2270" s="31">
        <f t="shared" si="1039"/>
        <v>1</v>
      </c>
      <c r="R2270" s="3">
        <f t="shared" si="1049"/>
        <v>38900</v>
      </c>
      <c r="S2270" s="3">
        <f t="shared" si="1050"/>
        <v>36500</v>
      </c>
      <c r="T2270" s="31">
        <f t="shared" si="1051"/>
        <v>79.166666666666657</v>
      </c>
      <c r="U2270" s="31">
        <f t="shared" si="1058"/>
        <v>59.722222222222221</v>
      </c>
      <c r="V2270" s="31">
        <f t="shared" si="1052"/>
        <v>1</v>
      </c>
      <c r="W2270" s="31">
        <f t="shared" si="1059"/>
        <v>1</v>
      </c>
      <c r="Y2270" s="3">
        <f t="shared" si="1060"/>
        <v>37970.833333333336</v>
      </c>
      <c r="Z2270" s="3">
        <f t="shared" si="1044"/>
        <v>35838.461538461539</v>
      </c>
      <c r="AA2270" s="3">
        <f t="shared" si="1045"/>
        <v>2132.3717948717967</v>
      </c>
      <c r="AB2270" s="3">
        <f t="shared" si="1046"/>
        <v>1</v>
      </c>
      <c r="AC2270" s="3"/>
      <c r="AD2270" s="3">
        <f t="shared" si="1061"/>
        <v>39500</v>
      </c>
      <c r="AE2270" s="3">
        <f t="shared" si="1062"/>
        <v>34400</v>
      </c>
      <c r="AF2270" s="31">
        <f t="shared" si="1063"/>
        <v>-21.568627450980394</v>
      </c>
      <c r="AG2270" s="31">
        <f t="shared" ref="AG2270:AG2333" si="1066">IF(AF2270&gt;AF2269,1,-1)</f>
        <v>1</v>
      </c>
      <c r="AI2270" s="31">
        <f t="shared" si="1054"/>
        <v>38200</v>
      </c>
      <c r="AJ2270" s="31">
        <f t="shared" si="1040"/>
        <v>36675.833333333336</v>
      </c>
      <c r="AK2270" s="31">
        <f t="shared" si="1041"/>
        <v>1580.6666666666667</v>
      </c>
      <c r="AL2270" s="31">
        <f t="shared" si="1042"/>
        <v>64.283705890622699</v>
      </c>
      <c r="AM2270" s="31">
        <f t="shared" si="1043"/>
        <v>1</v>
      </c>
    </row>
    <row r="2271" spans="1:39" x14ac:dyDescent="0.4">
      <c r="A2271" s="44">
        <v>41149</v>
      </c>
      <c r="B2271" s="45">
        <v>37850</v>
      </c>
      <c r="C2271" s="45">
        <v>38300</v>
      </c>
      <c r="D2271" s="45">
        <v>37100</v>
      </c>
      <c r="E2271" s="45">
        <v>37750</v>
      </c>
      <c r="F2271" s="46">
        <v>-1.69</v>
      </c>
      <c r="G2271" s="31">
        <f t="shared" si="1055"/>
        <v>-1</v>
      </c>
      <c r="I2271" s="3">
        <f t="shared" si="1048"/>
        <v>-650</v>
      </c>
      <c r="J2271" s="31">
        <f t="shared" si="1056"/>
        <v>0</v>
      </c>
      <c r="K2271" s="31">
        <f t="shared" si="1057"/>
        <v>650</v>
      </c>
      <c r="L2271" s="31">
        <f t="shared" si="1053"/>
        <v>434.97393239289835</v>
      </c>
      <c r="M2271" s="31">
        <f t="shared" si="1053"/>
        <v>369.08106134274283</v>
      </c>
      <c r="N2271" s="31">
        <f t="shared" si="1064"/>
        <v>1.1785322465759489</v>
      </c>
      <c r="O2271" s="31">
        <f t="shared" si="1065"/>
        <v>54.097535091724076</v>
      </c>
      <c r="P2271" s="31">
        <f t="shared" ref="P2271:P2334" si="1067">IF(OR(O2271&gt;70,O2271&lt;30),IF(O2271&gt;70,-1,1),IF(O2271&gt;O2270,1,-1))</f>
        <v>-1</v>
      </c>
      <c r="R2271" s="3">
        <f t="shared" si="1049"/>
        <v>38500</v>
      </c>
      <c r="S2271" s="3">
        <f t="shared" si="1050"/>
        <v>36500</v>
      </c>
      <c r="T2271" s="31">
        <f t="shared" si="1051"/>
        <v>62.5</v>
      </c>
      <c r="U2271" s="31">
        <f t="shared" si="1058"/>
        <v>54.166666666666664</v>
      </c>
      <c r="V2271" s="31">
        <f t="shared" si="1052"/>
        <v>-1</v>
      </c>
      <c r="W2271" s="31">
        <f t="shared" si="1059"/>
        <v>-1</v>
      </c>
      <c r="Y2271" s="3">
        <f t="shared" si="1060"/>
        <v>37883.333333333336</v>
      </c>
      <c r="Z2271" s="3">
        <f t="shared" si="1044"/>
        <v>35944.230769230766</v>
      </c>
      <c r="AA2271" s="3">
        <f t="shared" si="1045"/>
        <v>1939.1025641025699</v>
      </c>
      <c r="AB2271" s="3">
        <f t="shared" si="1046"/>
        <v>-1</v>
      </c>
      <c r="AC2271" s="3"/>
      <c r="AD2271" s="3">
        <f t="shared" si="1061"/>
        <v>39500</v>
      </c>
      <c r="AE2271" s="3">
        <f t="shared" si="1062"/>
        <v>35200</v>
      </c>
      <c r="AF2271" s="31">
        <f t="shared" si="1063"/>
        <v>-40.697674418604649</v>
      </c>
      <c r="AG2271" s="31">
        <f t="shared" si="1066"/>
        <v>-1</v>
      </c>
      <c r="AI2271" s="31">
        <f t="shared" si="1054"/>
        <v>37716.666666666664</v>
      </c>
      <c r="AJ2271" s="31">
        <f t="shared" si="1040"/>
        <v>36890.833333333328</v>
      </c>
      <c r="AK2271" s="31">
        <f t="shared" si="1041"/>
        <v>1405.2500000000018</v>
      </c>
      <c r="AL2271" s="31">
        <f t="shared" si="1042"/>
        <v>39.178477534641985</v>
      </c>
      <c r="AM2271" s="31">
        <f t="shared" si="1043"/>
        <v>-1</v>
      </c>
    </row>
    <row r="2272" spans="1:39" x14ac:dyDescent="0.4">
      <c r="A2272" s="44">
        <v>41150</v>
      </c>
      <c r="B2272" s="45">
        <v>37750</v>
      </c>
      <c r="C2272" s="45">
        <v>38900</v>
      </c>
      <c r="D2272" s="45">
        <v>37350</v>
      </c>
      <c r="E2272" s="45">
        <v>38450</v>
      </c>
      <c r="F2272" s="46">
        <v>1.85</v>
      </c>
      <c r="G2272" s="31">
        <f t="shared" si="1055"/>
        <v>1</v>
      </c>
      <c r="I2272" s="3">
        <f t="shared" si="1048"/>
        <v>700</v>
      </c>
      <c r="J2272" s="31">
        <f t="shared" si="1056"/>
        <v>700</v>
      </c>
      <c r="K2272" s="31">
        <f t="shared" si="1057"/>
        <v>0</v>
      </c>
      <c r="L2272" s="31">
        <f t="shared" si="1053"/>
        <v>453.90436579340565</v>
      </c>
      <c r="M2272" s="31">
        <f t="shared" si="1053"/>
        <v>342.71812838968975</v>
      </c>
      <c r="N2272" s="31">
        <f t="shared" si="1064"/>
        <v>1.3244247333111334</v>
      </c>
      <c r="O2272" s="31">
        <f t="shared" si="1065"/>
        <v>56.978602676650056</v>
      </c>
      <c r="P2272" s="31">
        <f t="shared" si="1067"/>
        <v>1</v>
      </c>
      <c r="R2272" s="3">
        <f t="shared" si="1049"/>
        <v>38900</v>
      </c>
      <c r="S2272" s="3">
        <f t="shared" si="1050"/>
        <v>37000</v>
      </c>
      <c r="T2272" s="31">
        <f t="shared" si="1051"/>
        <v>76.31578947368422</v>
      </c>
      <c r="U2272" s="31">
        <f t="shared" si="1058"/>
        <v>72.660818713450297</v>
      </c>
      <c r="V2272" s="31">
        <f t="shared" si="1052"/>
        <v>1</v>
      </c>
      <c r="W2272" s="31">
        <f t="shared" si="1059"/>
        <v>1</v>
      </c>
      <c r="Y2272" s="3">
        <f t="shared" si="1060"/>
        <v>37854.166666666664</v>
      </c>
      <c r="Z2272" s="3">
        <f t="shared" si="1044"/>
        <v>36138.461538461539</v>
      </c>
      <c r="AA2272" s="3">
        <f t="shared" si="1045"/>
        <v>1715.7051282051252</v>
      </c>
      <c r="AB2272" s="3">
        <f t="shared" si="1046"/>
        <v>-1</v>
      </c>
      <c r="AC2272" s="3"/>
      <c r="AD2272" s="3">
        <f t="shared" si="1061"/>
        <v>39500</v>
      </c>
      <c r="AE2272" s="3">
        <f t="shared" si="1062"/>
        <v>36500</v>
      </c>
      <c r="AF2272" s="31">
        <f t="shared" si="1063"/>
        <v>-35</v>
      </c>
      <c r="AG2272" s="31">
        <f t="shared" si="1066"/>
        <v>1</v>
      </c>
      <c r="AI2272" s="31">
        <f t="shared" si="1054"/>
        <v>38233.333333333336</v>
      </c>
      <c r="AJ2272" s="31">
        <f t="shared" si="1040"/>
        <v>37094.166666666672</v>
      </c>
      <c r="AK2272" s="31">
        <f t="shared" si="1041"/>
        <v>1254.8333333333317</v>
      </c>
      <c r="AL2272" s="31">
        <f t="shared" si="1042"/>
        <v>60.521538938327311</v>
      </c>
      <c r="AM2272" s="31">
        <f t="shared" si="1043"/>
        <v>1</v>
      </c>
    </row>
    <row r="2273" spans="1:39" x14ac:dyDescent="0.4">
      <c r="A2273" s="44">
        <v>41151</v>
      </c>
      <c r="B2273" s="45">
        <v>38000</v>
      </c>
      <c r="C2273" s="45">
        <v>38350</v>
      </c>
      <c r="D2273" s="45">
        <v>37300</v>
      </c>
      <c r="E2273" s="45">
        <v>37400</v>
      </c>
      <c r="F2273" s="46">
        <v>-2.73</v>
      </c>
      <c r="G2273" s="31">
        <f t="shared" si="1055"/>
        <v>-1</v>
      </c>
      <c r="I2273" s="3">
        <f t="shared" si="1048"/>
        <v>-1050</v>
      </c>
      <c r="J2273" s="31">
        <f t="shared" si="1056"/>
        <v>0</v>
      </c>
      <c r="K2273" s="31">
        <f t="shared" si="1057"/>
        <v>1050</v>
      </c>
      <c r="L2273" s="31">
        <f t="shared" si="1053"/>
        <v>421.48262537959096</v>
      </c>
      <c r="M2273" s="31">
        <f t="shared" si="1053"/>
        <v>393.23826207614047</v>
      </c>
      <c r="N2273" s="31">
        <f t="shared" si="1064"/>
        <v>1.0718250639048488</v>
      </c>
      <c r="O2273" s="31">
        <f t="shared" si="1065"/>
        <v>51.733376653178368</v>
      </c>
      <c r="P2273" s="31">
        <f t="shared" si="1067"/>
        <v>-1</v>
      </c>
      <c r="R2273" s="3">
        <f t="shared" si="1049"/>
        <v>38900</v>
      </c>
      <c r="S2273" s="3">
        <f t="shared" si="1050"/>
        <v>37000</v>
      </c>
      <c r="T2273" s="31">
        <f t="shared" si="1051"/>
        <v>21.052631578947366</v>
      </c>
      <c r="U2273" s="31">
        <f t="shared" si="1058"/>
        <v>53.289473684210527</v>
      </c>
      <c r="V2273" s="31">
        <f t="shared" si="1052"/>
        <v>-1</v>
      </c>
      <c r="W2273" s="31">
        <f t="shared" si="1059"/>
        <v>-1</v>
      </c>
      <c r="Y2273" s="3">
        <f t="shared" si="1060"/>
        <v>37791.666666666664</v>
      </c>
      <c r="Z2273" s="3">
        <f t="shared" si="1044"/>
        <v>36307.692307692305</v>
      </c>
      <c r="AA2273" s="3">
        <f t="shared" si="1045"/>
        <v>1483.9743589743593</v>
      </c>
      <c r="AB2273" s="3">
        <f t="shared" si="1046"/>
        <v>-1</v>
      </c>
      <c r="AC2273" s="3"/>
      <c r="AD2273" s="3">
        <f t="shared" si="1061"/>
        <v>39500</v>
      </c>
      <c r="AE2273" s="3">
        <f t="shared" si="1062"/>
        <v>36500</v>
      </c>
      <c r="AF2273" s="31">
        <f t="shared" si="1063"/>
        <v>-70</v>
      </c>
      <c r="AG2273" s="31">
        <f t="shared" si="1066"/>
        <v>-1</v>
      </c>
      <c r="AI2273" s="31">
        <f t="shared" si="1054"/>
        <v>37683.333333333336</v>
      </c>
      <c r="AJ2273" s="31">
        <f t="shared" si="1040"/>
        <v>37241.666666666672</v>
      </c>
      <c r="AK2273" s="31">
        <f t="shared" si="1041"/>
        <v>1094.9999999999989</v>
      </c>
      <c r="AL2273" s="31">
        <f t="shared" si="1042"/>
        <v>26.889903602232248</v>
      </c>
      <c r="AM2273" s="31">
        <f t="shared" si="1043"/>
        <v>-1</v>
      </c>
    </row>
    <row r="2274" spans="1:39" x14ac:dyDescent="0.4">
      <c r="A2274" s="47">
        <v>41152</v>
      </c>
      <c r="B2274" s="48">
        <v>37400</v>
      </c>
      <c r="C2274" s="48">
        <v>38150</v>
      </c>
      <c r="D2274" s="48">
        <v>36650</v>
      </c>
      <c r="E2274" s="48">
        <v>38150</v>
      </c>
      <c r="F2274" s="49">
        <v>2.0099999999999998</v>
      </c>
      <c r="G2274" s="31">
        <f t="shared" si="1055"/>
        <v>1</v>
      </c>
      <c r="I2274" s="3">
        <f t="shared" si="1048"/>
        <v>750</v>
      </c>
      <c r="J2274" s="31">
        <f t="shared" si="1056"/>
        <v>750</v>
      </c>
      <c r="K2274" s="31">
        <f t="shared" si="1057"/>
        <v>0</v>
      </c>
      <c r="L2274" s="31">
        <f t="shared" si="1053"/>
        <v>444.94815213819163</v>
      </c>
      <c r="M2274" s="31">
        <f t="shared" si="1053"/>
        <v>365.14981478498754</v>
      </c>
      <c r="N2274" s="31">
        <f t="shared" si="1064"/>
        <v>1.2185358834159399</v>
      </c>
      <c r="O2274" s="31">
        <f t="shared" si="1065"/>
        <v>54.925227602797527</v>
      </c>
      <c r="P2274" s="31">
        <f t="shared" si="1067"/>
        <v>1</v>
      </c>
      <c r="R2274" s="3">
        <f t="shared" si="1049"/>
        <v>38900</v>
      </c>
      <c r="S2274" s="3">
        <f t="shared" si="1050"/>
        <v>36650</v>
      </c>
      <c r="T2274" s="31">
        <f t="shared" si="1051"/>
        <v>66.666666666666657</v>
      </c>
      <c r="U2274" s="31">
        <f t="shared" si="1058"/>
        <v>54.678362573099413</v>
      </c>
      <c r="V2274" s="31">
        <f t="shared" si="1052"/>
        <v>1</v>
      </c>
      <c r="W2274" s="31">
        <f t="shared" si="1059"/>
        <v>1</v>
      </c>
      <c r="Y2274" s="3">
        <f t="shared" si="1060"/>
        <v>37787.5</v>
      </c>
      <c r="Z2274" s="3">
        <f t="shared" si="1044"/>
        <v>36546.153846153844</v>
      </c>
      <c r="AA2274" s="3">
        <f t="shared" si="1045"/>
        <v>1241.3461538461561</v>
      </c>
      <c r="AB2274" s="3">
        <f t="shared" si="1046"/>
        <v>-1</v>
      </c>
      <c r="AC2274" s="3"/>
      <c r="AD2274" s="3">
        <f t="shared" si="1061"/>
        <v>39500</v>
      </c>
      <c r="AE2274" s="3">
        <f t="shared" si="1062"/>
        <v>36500</v>
      </c>
      <c r="AF2274" s="31">
        <f t="shared" si="1063"/>
        <v>-45</v>
      </c>
      <c r="AG2274" s="31">
        <f t="shared" si="1066"/>
        <v>1</v>
      </c>
      <c r="AI2274" s="31">
        <f t="shared" si="1054"/>
        <v>37650</v>
      </c>
      <c r="AJ2274" s="31">
        <f t="shared" si="1040"/>
        <v>37379.166666666672</v>
      </c>
      <c r="AK2274" s="31">
        <f t="shared" si="1041"/>
        <v>934.16666666666538</v>
      </c>
      <c r="AL2274" s="31">
        <f t="shared" si="1042"/>
        <v>19.327980969372266</v>
      </c>
      <c r="AM2274" s="31">
        <f t="shared" si="1043"/>
        <v>-1</v>
      </c>
    </row>
    <row r="2275" spans="1:39" x14ac:dyDescent="0.4">
      <c r="A2275" s="44">
        <v>41155</v>
      </c>
      <c r="B2275" s="45">
        <v>38000</v>
      </c>
      <c r="C2275" s="45">
        <v>38650</v>
      </c>
      <c r="D2275" s="45">
        <v>37350</v>
      </c>
      <c r="E2275" s="45">
        <v>38400</v>
      </c>
      <c r="F2275" s="46">
        <v>0.66</v>
      </c>
      <c r="G2275" s="31">
        <f t="shared" si="1055"/>
        <v>1</v>
      </c>
      <c r="I2275" s="3">
        <f t="shared" si="1048"/>
        <v>250</v>
      </c>
      <c r="J2275" s="31">
        <f t="shared" si="1056"/>
        <v>250</v>
      </c>
      <c r="K2275" s="31">
        <f t="shared" si="1057"/>
        <v>0</v>
      </c>
      <c r="L2275" s="31">
        <f t="shared" si="1053"/>
        <v>431.02328412832082</v>
      </c>
      <c r="M2275" s="31">
        <f t="shared" si="1053"/>
        <v>339.06768515748843</v>
      </c>
      <c r="N2275" s="31">
        <f t="shared" si="1064"/>
        <v>1.2712013058045368</v>
      </c>
      <c r="O2275" s="31">
        <f t="shared" si="1065"/>
        <v>55.97043743131497</v>
      </c>
      <c r="P2275" s="31">
        <f t="shared" si="1067"/>
        <v>1</v>
      </c>
      <c r="R2275" s="3">
        <f t="shared" si="1049"/>
        <v>38900</v>
      </c>
      <c r="S2275" s="3">
        <f t="shared" si="1050"/>
        <v>36650</v>
      </c>
      <c r="T2275" s="31">
        <f t="shared" si="1051"/>
        <v>77.777777777777786</v>
      </c>
      <c r="U2275" s="31">
        <f t="shared" si="1058"/>
        <v>55.165692007797269</v>
      </c>
      <c r="V2275" s="31">
        <f t="shared" si="1052"/>
        <v>1</v>
      </c>
      <c r="W2275" s="31">
        <f t="shared" si="1059"/>
        <v>1</v>
      </c>
      <c r="Y2275" s="3">
        <f t="shared" si="1060"/>
        <v>37887.5</v>
      </c>
      <c r="Z2275" s="3">
        <f t="shared" si="1044"/>
        <v>36803.846153846156</v>
      </c>
      <c r="AA2275" s="3">
        <f t="shared" si="1045"/>
        <v>1083.6538461538439</v>
      </c>
      <c r="AB2275" s="3">
        <f t="shared" si="1046"/>
        <v>-1</v>
      </c>
      <c r="AC2275" s="3"/>
      <c r="AD2275" s="3">
        <f t="shared" si="1061"/>
        <v>39400</v>
      </c>
      <c r="AE2275" s="3">
        <f t="shared" si="1062"/>
        <v>36500</v>
      </c>
      <c r="AF2275" s="31">
        <f t="shared" si="1063"/>
        <v>-34.482758620689658</v>
      </c>
      <c r="AG2275" s="31">
        <f t="shared" si="1066"/>
        <v>1</v>
      </c>
      <c r="AI2275" s="31">
        <f t="shared" si="1054"/>
        <v>38133.333333333336</v>
      </c>
      <c r="AJ2275" s="31">
        <f t="shared" ref="AJ2275:AJ2338" si="1068">AVERAGE(AI2256:AI2275)</f>
        <v>37587.5</v>
      </c>
      <c r="AK2275" s="31">
        <f t="shared" ref="AK2275:AK2338" si="1069">(ABS(AJ2275-AI2256)+ABS(AJ2275-AI2257)+ABS(AJ2275-AI2258)+ABS(AJ2275-AI2259)+ABS(AJ2275-AI2260)+ABS(AJ2275-AI2261)+ABS(AJ2275-AI2262)+ABS(AJ2275-AI2263)+ABS(AJ2275-AI2264)+ABS(AJ2275-AI2265)+ABS(AJ2275-AI2266)+ABS(AJ2275-AI2267)+ABS(AJ2275-AI2268)+ABS(AJ2275-AI2269)+ABS(AJ2275-AI2270)+ABS(AJ2275-AI2271)+ABS(AJ2275-AI2272)+ABS(AJ2275-AI2273)+ABS(AJ2275-AI2274)+ABS(AJ2275-AI2275))/20</f>
        <v>712.91666666666674</v>
      </c>
      <c r="AL2275" s="31">
        <f t="shared" ref="AL2275:AL2338" si="1070">(AI2275-AJ2275)/(0.015*AK2275)</f>
        <v>51.042275472433495</v>
      </c>
      <c r="AM2275" s="31">
        <f t="shared" si="1043"/>
        <v>1</v>
      </c>
    </row>
    <row r="2276" spans="1:39" x14ac:dyDescent="0.4">
      <c r="A2276" s="44">
        <v>41156</v>
      </c>
      <c r="B2276" s="45">
        <v>37850</v>
      </c>
      <c r="C2276" s="45">
        <v>39200</v>
      </c>
      <c r="D2276" s="45">
        <v>37800</v>
      </c>
      <c r="E2276" s="45">
        <v>38800</v>
      </c>
      <c r="F2276" s="46">
        <v>1.04</v>
      </c>
      <c r="G2276" s="31">
        <f t="shared" si="1055"/>
        <v>1</v>
      </c>
      <c r="I2276" s="3">
        <f t="shared" si="1048"/>
        <v>400</v>
      </c>
      <c r="J2276" s="31">
        <f t="shared" si="1056"/>
        <v>400</v>
      </c>
      <c r="K2276" s="31">
        <f t="shared" si="1057"/>
        <v>0</v>
      </c>
      <c r="L2276" s="31">
        <f t="shared" si="1053"/>
        <v>428.8073352620122</v>
      </c>
      <c r="M2276" s="31">
        <f t="shared" si="1053"/>
        <v>314.84856478909643</v>
      </c>
      <c r="N2276" s="31">
        <f t="shared" si="1064"/>
        <v>1.3619478797664264</v>
      </c>
      <c r="O2276" s="31">
        <f t="shared" si="1065"/>
        <v>57.662063224744394</v>
      </c>
      <c r="P2276" s="31">
        <f t="shared" si="1067"/>
        <v>1</v>
      </c>
      <c r="R2276" s="3">
        <f t="shared" si="1049"/>
        <v>39200</v>
      </c>
      <c r="S2276" s="3">
        <f t="shared" si="1050"/>
        <v>36650</v>
      </c>
      <c r="T2276" s="31">
        <f t="shared" si="1051"/>
        <v>84.313725490196077</v>
      </c>
      <c r="U2276" s="31">
        <f t="shared" si="1058"/>
        <v>76.252723311546845</v>
      </c>
      <c r="V2276" s="31">
        <f t="shared" si="1052"/>
        <v>1</v>
      </c>
      <c r="W2276" s="31">
        <f t="shared" si="1059"/>
        <v>1</v>
      </c>
      <c r="Y2276" s="3">
        <f t="shared" si="1060"/>
        <v>37991.666666666664</v>
      </c>
      <c r="Z2276" s="3">
        <f t="shared" si="1044"/>
        <v>37042.307692307695</v>
      </c>
      <c r="AA2276" s="3">
        <f t="shared" si="1045"/>
        <v>949.35897435896914</v>
      </c>
      <c r="AB2276" s="3">
        <f t="shared" si="1046"/>
        <v>-1</v>
      </c>
      <c r="AC2276" s="3"/>
      <c r="AD2276" s="3">
        <f t="shared" si="1061"/>
        <v>39200</v>
      </c>
      <c r="AE2276" s="3">
        <f t="shared" si="1062"/>
        <v>36500</v>
      </c>
      <c r="AF2276" s="31">
        <f t="shared" si="1063"/>
        <v>-14.814814814814813</v>
      </c>
      <c r="AG2276" s="31">
        <f t="shared" si="1066"/>
        <v>1</v>
      </c>
      <c r="AI2276" s="31">
        <f t="shared" si="1054"/>
        <v>38600</v>
      </c>
      <c r="AJ2276" s="31">
        <f t="shared" si="1068"/>
        <v>37774.166666666664</v>
      </c>
      <c r="AK2276" s="31">
        <f t="shared" si="1069"/>
        <v>580.0833333333336</v>
      </c>
      <c r="AL2276" s="31">
        <f t="shared" si="1070"/>
        <v>94.909735191304179</v>
      </c>
      <c r="AM2276" s="31">
        <f t="shared" ref="AM2276:AM2339" si="1071">IF(OR(AL2276&gt;200,AL2276&lt;-200),IF(AL2276&gt;200,-1,1),IF(AL2276&gt;AL2275,1,-1))</f>
        <v>1</v>
      </c>
    </row>
    <row r="2277" spans="1:39" x14ac:dyDescent="0.4">
      <c r="A2277" s="44">
        <v>41157</v>
      </c>
      <c r="B2277" s="45">
        <v>38300</v>
      </c>
      <c r="C2277" s="45">
        <v>38800</v>
      </c>
      <c r="D2277" s="45">
        <v>37450</v>
      </c>
      <c r="E2277" s="45">
        <v>37450</v>
      </c>
      <c r="F2277" s="46">
        <v>-3.48</v>
      </c>
      <c r="G2277" s="31">
        <f t="shared" si="1055"/>
        <v>-1</v>
      </c>
      <c r="I2277" s="3">
        <f t="shared" si="1048"/>
        <v>-1350</v>
      </c>
      <c r="J2277" s="31">
        <f t="shared" si="1056"/>
        <v>0</v>
      </c>
      <c r="K2277" s="31">
        <f t="shared" si="1057"/>
        <v>1350</v>
      </c>
      <c r="L2277" s="31">
        <f t="shared" si="1053"/>
        <v>398.17823988615419</v>
      </c>
      <c r="M2277" s="31">
        <f t="shared" si="1053"/>
        <v>388.78795301844667</v>
      </c>
      <c r="N2277" s="31">
        <f t="shared" si="1064"/>
        <v>1.024152720769262</v>
      </c>
      <c r="O2277" s="31">
        <f t="shared" si="1065"/>
        <v>50.596613104372949</v>
      </c>
      <c r="P2277" s="31">
        <f t="shared" si="1067"/>
        <v>-1</v>
      </c>
      <c r="R2277" s="3">
        <f t="shared" si="1049"/>
        <v>39200</v>
      </c>
      <c r="S2277" s="3">
        <f t="shared" si="1050"/>
        <v>36650</v>
      </c>
      <c r="T2277" s="31">
        <f t="shared" si="1051"/>
        <v>31.372549019607842</v>
      </c>
      <c r="U2277" s="31">
        <f t="shared" si="1058"/>
        <v>64.488017429193903</v>
      </c>
      <c r="V2277" s="31">
        <f t="shared" si="1052"/>
        <v>-1</v>
      </c>
      <c r="W2277" s="31">
        <f t="shared" si="1059"/>
        <v>-1</v>
      </c>
      <c r="Y2277" s="3">
        <f t="shared" si="1060"/>
        <v>37920.833333333336</v>
      </c>
      <c r="Z2277" s="3">
        <f t="shared" si="1044"/>
        <v>37196.153846153844</v>
      </c>
      <c r="AA2277" s="3">
        <f t="shared" si="1045"/>
        <v>724.67948717949184</v>
      </c>
      <c r="AB2277" s="3">
        <f t="shared" si="1046"/>
        <v>-1</v>
      </c>
      <c r="AC2277" s="3"/>
      <c r="AD2277" s="3">
        <f t="shared" si="1061"/>
        <v>39200</v>
      </c>
      <c r="AE2277" s="3">
        <f t="shared" si="1062"/>
        <v>36500</v>
      </c>
      <c r="AF2277" s="31">
        <f t="shared" si="1063"/>
        <v>-64.81481481481481</v>
      </c>
      <c r="AG2277" s="31">
        <f t="shared" si="1066"/>
        <v>-1</v>
      </c>
      <c r="AI2277" s="31">
        <f t="shared" si="1054"/>
        <v>37900</v>
      </c>
      <c r="AJ2277" s="31">
        <f t="shared" si="1068"/>
        <v>37920.833333333336</v>
      </c>
      <c r="AK2277" s="31">
        <f t="shared" si="1069"/>
        <v>418.74999999999966</v>
      </c>
      <c r="AL2277" s="31">
        <f t="shared" si="1070"/>
        <v>-3.3167495854066908</v>
      </c>
      <c r="AM2277" s="31">
        <f t="shared" si="1071"/>
        <v>-1</v>
      </c>
    </row>
    <row r="2278" spans="1:39" x14ac:dyDescent="0.4">
      <c r="A2278" s="44">
        <v>41158</v>
      </c>
      <c r="B2278" s="45">
        <v>37550</v>
      </c>
      <c r="C2278" s="45">
        <v>37900</v>
      </c>
      <c r="D2278" s="45">
        <v>36700</v>
      </c>
      <c r="E2278" s="45">
        <v>36750</v>
      </c>
      <c r="F2278" s="46">
        <v>-1.87</v>
      </c>
      <c r="G2278" s="31">
        <f t="shared" si="1055"/>
        <v>-1</v>
      </c>
      <c r="I2278" s="3">
        <f t="shared" si="1048"/>
        <v>-700</v>
      </c>
      <c r="J2278" s="31">
        <f t="shared" si="1056"/>
        <v>0</v>
      </c>
      <c r="K2278" s="31">
        <f t="shared" si="1057"/>
        <v>700</v>
      </c>
      <c r="L2278" s="31">
        <f t="shared" si="1053"/>
        <v>369.73693703714315</v>
      </c>
      <c r="M2278" s="31">
        <f t="shared" si="1053"/>
        <v>411.01738494570048</v>
      </c>
      <c r="N2278" s="31">
        <f t="shared" si="1064"/>
        <v>0.8995652022991415</v>
      </c>
      <c r="O2278" s="31">
        <f t="shared" si="1065"/>
        <v>47.356374038140487</v>
      </c>
      <c r="P2278" s="31">
        <f t="shared" si="1067"/>
        <v>-1</v>
      </c>
      <c r="R2278" s="3">
        <f t="shared" si="1049"/>
        <v>39200</v>
      </c>
      <c r="S2278" s="3">
        <f t="shared" si="1050"/>
        <v>36650</v>
      </c>
      <c r="T2278" s="31">
        <f t="shared" si="1051"/>
        <v>3.9215686274509802</v>
      </c>
      <c r="U2278" s="31">
        <f t="shared" si="1058"/>
        <v>39.869281045751634</v>
      </c>
      <c r="V2278" s="31">
        <f t="shared" si="1052"/>
        <v>-1</v>
      </c>
      <c r="W2278" s="31">
        <f t="shared" si="1059"/>
        <v>-1</v>
      </c>
      <c r="Y2278" s="3">
        <f t="shared" si="1060"/>
        <v>37858.333333333336</v>
      </c>
      <c r="Z2278" s="3">
        <f t="shared" si="1044"/>
        <v>37278.846153846156</v>
      </c>
      <c r="AA2278" s="3">
        <f t="shared" si="1045"/>
        <v>579.48717948717967</v>
      </c>
      <c r="AB2278" s="3">
        <f t="shared" si="1046"/>
        <v>-1</v>
      </c>
      <c r="AC2278" s="3"/>
      <c r="AD2278" s="3">
        <f t="shared" si="1061"/>
        <v>39200</v>
      </c>
      <c r="AE2278" s="3">
        <f t="shared" si="1062"/>
        <v>36500</v>
      </c>
      <c r="AF2278" s="31">
        <f t="shared" si="1063"/>
        <v>-90.740740740740748</v>
      </c>
      <c r="AG2278" s="31">
        <f t="shared" si="1066"/>
        <v>-1</v>
      </c>
      <c r="AI2278" s="31">
        <f t="shared" si="1054"/>
        <v>37116.666666666664</v>
      </c>
      <c r="AJ2278" s="31">
        <f t="shared" si="1068"/>
        <v>37947.5</v>
      </c>
      <c r="AK2278" s="31">
        <f t="shared" si="1069"/>
        <v>390.8333333333332</v>
      </c>
      <c r="AL2278" s="31">
        <f t="shared" si="1070"/>
        <v>-141.71997157071829</v>
      </c>
      <c r="AM2278" s="31">
        <f t="shared" si="1071"/>
        <v>-1</v>
      </c>
    </row>
    <row r="2279" spans="1:39" x14ac:dyDescent="0.4">
      <c r="A2279" s="47">
        <v>41159</v>
      </c>
      <c r="B2279" s="48">
        <v>37800</v>
      </c>
      <c r="C2279" s="48">
        <v>38100</v>
      </c>
      <c r="D2279" s="48">
        <v>37100</v>
      </c>
      <c r="E2279" s="48">
        <v>38000</v>
      </c>
      <c r="F2279" s="49">
        <v>3.4</v>
      </c>
      <c r="G2279" s="31">
        <f t="shared" si="1055"/>
        <v>1</v>
      </c>
      <c r="I2279" s="3">
        <f t="shared" si="1048"/>
        <v>1250</v>
      </c>
      <c r="J2279" s="31">
        <f t="shared" si="1056"/>
        <v>1250</v>
      </c>
      <c r="K2279" s="31">
        <f t="shared" si="1057"/>
        <v>0</v>
      </c>
      <c r="L2279" s="31">
        <f t="shared" si="1053"/>
        <v>432.61287010591866</v>
      </c>
      <c r="M2279" s="31">
        <f t="shared" si="1053"/>
        <v>381.65900030672185</v>
      </c>
      <c r="N2279" s="31">
        <f t="shared" si="1064"/>
        <v>1.1335062706715877</v>
      </c>
      <c r="O2279" s="31">
        <f t="shared" si="1065"/>
        <v>53.128799584675292</v>
      </c>
      <c r="P2279" s="31">
        <f t="shared" si="1067"/>
        <v>1</v>
      </c>
      <c r="R2279" s="3">
        <f t="shared" si="1049"/>
        <v>39200</v>
      </c>
      <c r="S2279" s="3">
        <f t="shared" si="1050"/>
        <v>36700</v>
      </c>
      <c r="T2279" s="31">
        <f t="shared" si="1051"/>
        <v>52</v>
      </c>
      <c r="U2279" s="31">
        <f t="shared" si="1058"/>
        <v>29.098039215686271</v>
      </c>
      <c r="V2279" s="31">
        <f t="shared" si="1052"/>
        <v>1</v>
      </c>
      <c r="W2279" s="31">
        <f t="shared" si="1059"/>
        <v>-1</v>
      </c>
      <c r="Y2279" s="3">
        <f t="shared" si="1060"/>
        <v>37912.5</v>
      </c>
      <c r="Z2279" s="3">
        <f t="shared" si="1044"/>
        <v>37400</v>
      </c>
      <c r="AA2279" s="3">
        <f t="shared" si="1045"/>
        <v>512.5</v>
      </c>
      <c r="AB2279" s="3">
        <f t="shared" si="1046"/>
        <v>-1</v>
      </c>
      <c r="AC2279" s="3"/>
      <c r="AD2279" s="3">
        <f t="shared" si="1061"/>
        <v>39200</v>
      </c>
      <c r="AE2279" s="3">
        <f t="shared" si="1062"/>
        <v>36500</v>
      </c>
      <c r="AF2279" s="31">
        <f t="shared" si="1063"/>
        <v>-44.444444444444443</v>
      </c>
      <c r="AG2279" s="31">
        <f t="shared" si="1066"/>
        <v>1</v>
      </c>
      <c r="AI2279" s="31">
        <f t="shared" si="1054"/>
        <v>37733.333333333336</v>
      </c>
      <c r="AJ2279" s="31">
        <f t="shared" si="1068"/>
        <v>37920.833333333336</v>
      </c>
      <c r="AK2279" s="31">
        <f t="shared" si="1069"/>
        <v>384.1666666666668</v>
      </c>
      <c r="AL2279" s="31">
        <f t="shared" si="1070"/>
        <v>-32.537960954446845</v>
      </c>
      <c r="AM2279" s="31">
        <f t="shared" si="1071"/>
        <v>1</v>
      </c>
    </row>
    <row r="2280" spans="1:39" x14ac:dyDescent="0.4">
      <c r="A2280" s="44">
        <v>41162</v>
      </c>
      <c r="B2280" s="45">
        <v>38000</v>
      </c>
      <c r="C2280" s="45">
        <v>38050</v>
      </c>
      <c r="D2280" s="45">
        <v>37300</v>
      </c>
      <c r="E2280" s="45">
        <v>37300</v>
      </c>
      <c r="F2280" s="46">
        <v>-1.84</v>
      </c>
      <c r="G2280" s="31">
        <f t="shared" si="1055"/>
        <v>-1</v>
      </c>
      <c r="I2280" s="3">
        <f t="shared" si="1048"/>
        <v>-700</v>
      </c>
      <c r="J2280" s="31">
        <f t="shared" si="1056"/>
        <v>0</v>
      </c>
      <c r="K2280" s="31">
        <f t="shared" si="1057"/>
        <v>700</v>
      </c>
      <c r="L2280" s="31">
        <f t="shared" si="1053"/>
        <v>401.71195081263875</v>
      </c>
      <c r="M2280" s="31">
        <f t="shared" si="1053"/>
        <v>404.397643141956</v>
      </c>
      <c r="N2280" s="31">
        <f t="shared" si="1064"/>
        <v>0.99335878342798722</v>
      </c>
      <c r="O2280" s="31">
        <f t="shared" si="1065"/>
        <v>49.833416426906552</v>
      </c>
      <c r="P2280" s="31">
        <f t="shared" si="1067"/>
        <v>-1</v>
      </c>
      <c r="R2280" s="3">
        <f t="shared" si="1049"/>
        <v>39200</v>
      </c>
      <c r="S2280" s="3">
        <f t="shared" si="1050"/>
        <v>36700</v>
      </c>
      <c r="T2280" s="31">
        <f t="shared" si="1051"/>
        <v>24</v>
      </c>
      <c r="U2280" s="31">
        <f t="shared" si="1058"/>
        <v>26.640522875816995</v>
      </c>
      <c r="V2280" s="31">
        <f t="shared" si="1052"/>
        <v>-1</v>
      </c>
      <c r="W2280" s="31">
        <f t="shared" si="1059"/>
        <v>-1</v>
      </c>
      <c r="Y2280" s="3">
        <f t="shared" si="1060"/>
        <v>37820.833333333336</v>
      </c>
      <c r="Z2280" s="3">
        <f t="shared" si="1044"/>
        <v>37500</v>
      </c>
      <c r="AA2280" s="3">
        <f t="shared" si="1045"/>
        <v>320.83333333333576</v>
      </c>
      <c r="AB2280" s="3">
        <f t="shared" si="1046"/>
        <v>-1</v>
      </c>
      <c r="AC2280" s="3"/>
      <c r="AD2280" s="3">
        <f t="shared" si="1061"/>
        <v>39200</v>
      </c>
      <c r="AE2280" s="3">
        <f t="shared" si="1062"/>
        <v>36500</v>
      </c>
      <c r="AF2280" s="31">
        <f t="shared" si="1063"/>
        <v>-70.370370370370367</v>
      </c>
      <c r="AG2280" s="31">
        <f t="shared" si="1066"/>
        <v>-1</v>
      </c>
      <c r="AI2280" s="31">
        <f t="shared" si="1054"/>
        <v>37550</v>
      </c>
      <c r="AJ2280" s="31">
        <f t="shared" si="1068"/>
        <v>37868.333333333328</v>
      </c>
      <c r="AK2280" s="31">
        <f t="shared" si="1069"/>
        <v>366.6666666666668</v>
      </c>
      <c r="AL2280" s="31">
        <f t="shared" si="1070"/>
        <v>-57.87878787878698</v>
      </c>
      <c r="AM2280" s="31">
        <f t="shared" si="1071"/>
        <v>-1</v>
      </c>
    </row>
    <row r="2281" spans="1:39" x14ac:dyDescent="0.4">
      <c r="A2281" s="44">
        <v>41163</v>
      </c>
      <c r="B2281" s="45">
        <v>37050</v>
      </c>
      <c r="C2281" s="45">
        <v>37250</v>
      </c>
      <c r="D2281" s="45">
        <v>36650</v>
      </c>
      <c r="E2281" s="45">
        <v>36650</v>
      </c>
      <c r="F2281" s="46">
        <v>-1.74</v>
      </c>
      <c r="G2281" s="31">
        <f t="shared" si="1055"/>
        <v>-1</v>
      </c>
      <c r="I2281" s="3">
        <f t="shared" si="1048"/>
        <v>-650</v>
      </c>
      <c r="J2281" s="31">
        <f t="shared" si="1056"/>
        <v>0</v>
      </c>
      <c r="K2281" s="31">
        <f t="shared" si="1057"/>
        <v>650</v>
      </c>
      <c r="L2281" s="31">
        <f t="shared" si="1053"/>
        <v>373.01824004030738</v>
      </c>
      <c r="M2281" s="31">
        <f t="shared" si="1053"/>
        <v>421.94066863181627</v>
      </c>
      <c r="N2281" s="31">
        <f t="shared" si="1064"/>
        <v>0.88405377289147158</v>
      </c>
      <c r="O2281" s="31">
        <f t="shared" si="1065"/>
        <v>46.922958654980825</v>
      </c>
      <c r="P2281" s="31">
        <f t="shared" si="1067"/>
        <v>-1</v>
      </c>
      <c r="R2281" s="3">
        <f t="shared" si="1049"/>
        <v>38800</v>
      </c>
      <c r="S2281" s="3">
        <f t="shared" si="1050"/>
        <v>36650</v>
      </c>
      <c r="T2281" s="31">
        <f t="shared" si="1051"/>
        <v>0</v>
      </c>
      <c r="U2281" s="31">
        <f t="shared" si="1058"/>
        <v>25.333333333333332</v>
      </c>
      <c r="V2281" s="31">
        <f t="shared" si="1052"/>
        <v>-1</v>
      </c>
      <c r="W2281" s="31">
        <f t="shared" si="1059"/>
        <v>-1</v>
      </c>
      <c r="Y2281" s="3">
        <f t="shared" si="1060"/>
        <v>37791.666666666664</v>
      </c>
      <c r="Z2281" s="3">
        <f t="shared" ref="Z2281:Z2344" si="1072">AVERAGE(E2256:E2281)</f>
        <v>37609.615384615383</v>
      </c>
      <c r="AA2281" s="3">
        <f t="shared" ref="AA2281:AA2344" si="1073">Y2281-Z2281</f>
        <v>182.05128205128131</v>
      </c>
      <c r="AB2281" s="3">
        <f t="shared" si="1046"/>
        <v>-1</v>
      </c>
      <c r="AC2281" s="3"/>
      <c r="AD2281" s="3">
        <f t="shared" si="1061"/>
        <v>39200</v>
      </c>
      <c r="AE2281" s="3">
        <f t="shared" si="1062"/>
        <v>36650</v>
      </c>
      <c r="AF2281" s="31">
        <f t="shared" si="1063"/>
        <v>-100</v>
      </c>
      <c r="AG2281" s="31">
        <f t="shared" si="1066"/>
        <v>-1</v>
      </c>
      <c r="AI2281" s="31">
        <f t="shared" si="1054"/>
        <v>36850</v>
      </c>
      <c r="AJ2281" s="31">
        <f t="shared" si="1068"/>
        <v>37780.833333333328</v>
      </c>
      <c r="AK2281" s="31">
        <f t="shared" si="1069"/>
        <v>372.24999999999966</v>
      </c>
      <c r="AL2281" s="31">
        <f t="shared" si="1070"/>
        <v>-166.70397731512503</v>
      </c>
      <c r="AM2281" s="31">
        <f t="shared" si="1071"/>
        <v>-1</v>
      </c>
    </row>
    <row r="2282" spans="1:39" x14ac:dyDescent="0.4">
      <c r="A2282" s="44">
        <v>41164</v>
      </c>
      <c r="B2282" s="45">
        <v>36900</v>
      </c>
      <c r="C2282" s="45">
        <v>37800</v>
      </c>
      <c r="D2282" s="45">
        <v>36900</v>
      </c>
      <c r="E2282" s="45">
        <v>37000</v>
      </c>
      <c r="F2282" s="46">
        <v>0.95</v>
      </c>
      <c r="G2282" s="31">
        <f t="shared" si="1055"/>
        <v>1</v>
      </c>
      <c r="I2282" s="3">
        <f t="shared" si="1048"/>
        <v>350</v>
      </c>
      <c r="J2282" s="31">
        <f t="shared" si="1056"/>
        <v>350</v>
      </c>
      <c r="K2282" s="31">
        <f t="shared" si="1057"/>
        <v>0</v>
      </c>
      <c r="L2282" s="31">
        <f t="shared" si="1053"/>
        <v>371.37408003742831</v>
      </c>
      <c r="M2282" s="31">
        <f t="shared" si="1053"/>
        <v>391.80204944382939</v>
      </c>
      <c r="N2282" s="31">
        <f t="shared" si="1064"/>
        <v>0.94786150446277917</v>
      </c>
      <c r="O2282" s="31">
        <f t="shared" si="1065"/>
        <v>48.66164777583608</v>
      </c>
      <c r="P2282" s="31">
        <f t="shared" si="1067"/>
        <v>1</v>
      </c>
      <c r="R2282" s="3">
        <f t="shared" si="1049"/>
        <v>38100</v>
      </c>
      <c r="S2282" s="3">
        <f t="shared" si="1050"/>
        <v>36650</v>
      </c>
      <c r="T2282" s="31">
        <f t="shared" si="1051"/>
        <v>24.137931034482758</v>
      </c>
      <c r="U2282" s="31">
        <f t="shared" si="1058"/>
        <v>16.045977011494255</v>
      </c>
      <c r="V2282" s="31">
        <f t="shared" si="1052"/>
        <v>1</v>
      </c>
      <c r="W2282" s="31">
        <f t="shared" si="1059"/>
        <v>-1</v>
      </c>
      <c r="Y2282" s="3">
        <f t="shared" si="1060"/>
        <v>37675</v>
      </c>
      <c r="Z2282" s="3">
        <f t="shared" si="1072"/>
        <v>37692.307692307695</v>
      </c>
      <c r="AA2282" s="3">
        <f t="shared" si="1073"/>
        <v>-17.307692307695106</v>
      </c>
      <c r="AB2282" s="3">
        <f t="shared" ref="AB2282:AB2345" si="1074">IF(AA2282&gt;AA2281,1,-1)</f>
        <v>-1</v>
      </c>
      <c r="AC2282" s="3"/>
      <c r="AD2282" s="3">
        <f t="shared" si="1061"/>
        <v>39200</v>
      </c>
      <c r="AE2282" s="3">
        <f t="shared" si="1062"/>
        <v>36650</v>
      </c>
      <c r="AF2282" s="31">
        <f t="shared" si="1063"/>
        <v>-86.274509803921575</v>
      </c>
      <c r="AG2282" s="31">
        <f t="shared" si="1066"/>
        <v>1</v>
      </c>
      <c r="AI2282" s="31">
        <f t="shared" si="1054"/>
        <v>37233.333333333336</v>
      </c>
      <c r="AJ2282" s="31">
        <f t="shared" si="1068"/>
        <v>37716.666666666672</v>
      </c>
      <c r="AK2282" s="31">
        <f t="shared" si="1069"/>
        <v>351.66666666666754</v>
      </c>
      <c r="AL2282" s="31">
        <f t="shared" si="1070"/>
        <v>-91.627172195892811</v>
      </c>
      <c r="AM2282" s="31">
        <f t="shared" si="1071"/>
        <v>1</v>
      </c>
    </row>
    <row r="2283" spans="1:39" x14ac:dyDescent="0.4">
      <c r="A2283" s="44">
        <v>41165</v>
      </c>
      <c r="B2283" s="45">
        <v>37050</v>
      </c>
      <c r="C2283" s="45">
        <v>37200</v>
      </c>
      <c r="D2283" s="45">
        <v>36650</v>
      </c>
      <c r="E2283" s="45">
        <v>36800</v>
      </c>
      <c r="F2283" s="46">
        <v>-0.54</v>
      </c>
      <c r="G2283" s="31">
        <f t="shared" si="1055"/>
        <v>-1</v>
      </c>
      <c r="I2283" s="3">
        <f t="shared" si="1048"/>
        <v>-200</v>
      </c>
      <c r="J2283" s="31">
        <f t="shared" si="1056"/>
        <v>0</v>
      </c>
      <c r="K2283" s="31">
        <f t="shared" si="1057"/>
        <v>200</v>
      </c>
      <c r="L2283" s="31">
        <f t="shared" si="1053"/>
        <v>344.84736003475484</v>
      </c>
      <c r="M2283" s="31">
        <f t="shared" si="1053"/>
        <v>378.10190305498446</v>
      </c>
      <c r="N2283" s="31">
        <f t="shared" si="1064"/>
        <v>0.91204872879099563</v>
      </c>
      <c r="O2283" s="31">
        <f t="shared" si="1065"/>
        <v>47.700077673631867</v>
      </c>
      <c r="P2283" s="31">
        <f t="shared" si="1067"/>
        <v>-1</v>
      </c>
      <c r="R2283" s="3">
        <f t="shared" si="1049"/>
        <v>38100</v>
      </c>
      <c r="S2283" s="3">
        <f t="shared" si="1050"/>
        <v>36650</v>
      </c>
      <c r="T2283" s="31">
        <f t="shared" si="1051"/>
        <v>10.344827586206897</v>
      </c>
      <c r="U2283" s="31">
        <f t="shared" si="1058"/>
        <v>11.494252873563218</v>
      </c>
      <c r="V2283" s="31">
        <f t="shared" si="1052"/>
        <v>-1</v>
      </c>
      <c r="W2283" s="31">
        <f t="shared" si="1059"/>
        <v>-1</v>
      </c>
      <c r="Y2283" s="3">
        <f t="shared" si="1060"/>
        <v>37595.833333333336</v>
      </c>
      <c r="Z2283" s="3">
        <f t="shared" si="1072"/>
        <v>37755.769230769234</v>
      </c>
      <c r="AA2283" s="3">
        <f t="shared" si="1073"/>
        <v>-159.93589743589837</v>
      </c>
      <c r="AB2283" s="3">
        <f t="shared" si="1074"/>
        <v>-1</v>
      </c>
      <c r="AC2283" s="3"/>
      <c r="AD2283" s="3">
        <f t="shared" si="1061"/>
        <v>39200</v>
      </c>
      <c r="AE2283" s="3">
        <f t="shared" si="1062"/>
        <v>36650</v>
      </c>
      <c r="AF2283" s="31">
        <f t="shared" si="1063"/>
        <v>-94.117647058823522</v>
      </c>
      <c r="AG2283" s="31">
        <f t="shared" si="1066"/>
        <v>-1</v>
      </c>
      <c r="AI2283" s="31">
        <f t="shared" si="1054"/>
        <v>36883.333333333336</v>
      </c>
      <c r="AJ2283" s="31">
        <f t="shared" si="1068"/>
        <v>37686.666666666672</v>
      </c>
      <c r="AK2283" s="31">
        <f t="shared" si="1069"/>
        <v>381.6666666666668</v>
      </c>
      <c r="AL2283" s="31">
        <f t="shared" si="1070"/>
        <v>-140.3202328966525</v>
      </c>
      <c r="AM2283" s="31">
        <f t="shared" si="1071"/>
        <v>-1</v>
      </c>
    </row>
    <row r="2284" spans="1:39" x14ac:dyDescent="0.4">
      <c r="A2284" s="47">
        <v>41166</v>
      </c>
      <c r="B2284" s="48">
        <v>38200</v>
      </c>
      <c r="C2284" s="48">
        <v>42300</v>
      </c>
      <c r="D2284" s="48">
        <v>38000</v>
      </c>
      <c r="E2284" s="48">
        <v>42000</v>
      </c>
      <c r="F2284" s="49">
        <v>14.13</v>
      </c>
      <c r="G2284" s="31">
        <f t="shared" si="1055"/>
        <v>1</v>
      </c>
      <c r="I2284" s="3">
        <f t="shared" si="1048"/>
        <v>5200</v>
      </c>
      <c r="J2284" s="31">
        <f t="shared" si="1056"/>
        <v>5200</v>
      </c>
      <c r="K2284" s="31">
        <f t="shared" si="1057"/>
        <v>0</v>
      </c>
      <c r="L2284" s="31">
        <f t="shared" si="1053"/>
        <v>691.64397717512941</v>
      </c>
      <c r="M2284" s="31">
        <f t="shared" si="1053"/>
        <v>351.0946242653427</v>
      </c>
      <c r="N2284" s="31">
        <f t="shared" si="1064"/>
        <v>1.9699645889548387</v>
      </c>
      <c r="O2284" s="31">
        <f t="shared" si="1065"/>
        <v>66.329564880370839</v>
      </c>
      <c r="P2284" s="31">
        <f t="shared" si="1067"/>
        <v>1</v>
      </c>
      <c r="R2284" s="3">
        <f t="shared" si="1049"/>
        <v>42300</v>
      </c>
      <c r="S2284" s="3">
        <f t="shared" si="1050"/>
        <v>36650</v>
      </c>
      <c r="T2284" s="31">
        <f t="shared" si="1051"/>
        <v>94.690265486725664</v>
      </c>
      <c r="U2284" s="31">
        <f t="shared" si="1058"/>
        <v>43.057674702471765</v>
      </c>
      <c r="V2284" s="31">
        <f t="shared" si="1052"/>
        <v>1</v>
      </c>
      <c r="W2284" s="31">
        <f t="shared" si="1059"/>
        <v>1</v>
      </c>
      <c r="Y2284" s="3">
        <f t="shared" si="1060"/>
        <v>37891.666666666664</v>
      </c>
      <c r="Z2284" s="3">
        <f t="shared" si="1072"/>
        <v>37944.230769230766</v>
      </c>
      <c r="AA2284" s="3">
        <f t="shared" si="1073"/>
        <v>-52.564102564101631</v>
      </c>
      <c r="AB2284" s="3">
        <f t="shared" si="1074"/>
        <v>1</v>
      </c>
      <c r="AC2284" s="3"/>
      <c r="AD2284" s="3">
        <f t="shared" si="1061"/>
        <v>42300</v>
      </c>
      <c r="AE2284" s="3">
        <f t="shared" si="1062"/>
        <v>36650</v>
      </c>
      <c r="AF2284" s="31">
        <f t="shared" si="1063"/>
        <v>-5.3097345132743365</v>
      </c>
      <c r="AG2284" s="31">
        <f t="shared" si="1066"/>
        <v>1</v>
      </c>
      <c r="AI2284" s="31">
        <f t="shared" si="1054"/>
        <v>40766.666666666664</v>
      </c>
      <c r="AJ2284" s="31">
        <f t="shared" si="1068"/>
        <v>37848.333333333336</v>
      </c>
      <c r="AK2284" s="31">
        <f t="shared" si="1069"/>
        <v>536.50000000000034</v>
      </c>
      <c r="AL2284" s="31">
        <f t="shared" si="1070"/>
        <v>362.63850056953424</v>
      </c>
      <c r="AM2284" s="31">
        <f t="shared" si="1071"/>
        <v>-1</v>
      </c>
    </row>
    <row r="2285" spans="1:39" x14ac:dyDescent="0.4">
      <c r="A2285" s="44">
        <v>41169</v>
      </c>
      <c r="B2285" s="45">
        <v>41700</v>
      </c>
      <c r="C2285" s="45">
        <v>44000</v>
      </c>
      <c r="D2285" s="45">
        <v>41600</v>
      </c>
      <c r="E2285" s="45">
        <v>43200</v>
      </c>
      <c r="F2285" s="46">
        <v>2.86</v>
      </c>
      <c r="G2285" s="31">
        <f t="shared" si="1055"/>
        <v>1</v>
      </c>
      <c r="I2285" s="3">
        <f t="shared" si="1048"/>
        <v>1200</v>
      </c>
      <c r="J2285" s="31">
        <f t="shared" si="1056"/>
        <v>1200</v>
      </c>
      <c r="K2285" s="31">
        <f t="shared" si="1057"/>
        <v>0</v>
      </c>
      <c r="L2285" s="31">
        <f t="shared" si="1053"/>
        <v>727.95512166262017</v>
      </c>
      <c r="M2285" s="31">
        <f t="shared" si="1053"/>
        <v>326.01643681781826</v>
      </c>
      <c r="N2285" s="31">
        <f t="shared" si="1064"/>
        <v>2.2328785897056163</v>
      </c>
      <c r="O2285" s="31">
        <f t="shared" si="1065"/>
        <v>69.067814572923396</v>
      </c>
      <c r="P2285" s="31">
        <f t="shared" si="1067"/>
        <v>1</v>
      </c>
      <c r="R2285" s="3">
        <f t="shared" si="1049"/>
        <v>44000</v>
      </c>
      <c r="S2285" s="3">
        <f t="shared" si="1050"/>
        <v>36650</v>
      </c>
      <c r="T2285" s="31">
        <f t="shared" si="1051"/>
        <v>89.115646258503403</v>
      </c>
      <c r="U2285" s="31">
        <f t="shared" si="1058"/>
        <v>64.716913110478657</v>
      </c>
      <c r="V2285" s="31">
        <f t="shared" si="1052"/>
        <v>-1</v>
      </c>
      <c r="W2285" s="31">
        <f t="shared" si="1059"/>
        <v>1</v>
      </c>
      <c r="Y2285" s="3">
        <f t="shared" si="1060"/>
        <v>38375</v>
      </c>
      <c r="Z2285" s="3">
        <f t="shared" si="1072"/>
        <v>38113.461538461539</v>
      </c>
      <c r="AA2285" s="3">
        <f t="shared" si="1073"/>
        <v>261.53846153846098</v>
      </c>
      <c r="AB2285" s="3">
        <f t="shared" si="1074"/>
        <v>1</v>
      </c>
      <c r="AC2285" s="3"/>
      <c r="AD2285" s="3">
        <f t="shared" si="1061"/>
        <v>44000</v>
      </c>
      <c r="AE2285" s="3">
        <f t="shared" si="1062"/>
        <v>36650</v>
      </c>
      <c r="AF2285" s="31">
        <f t="shared" si="1063"/>
        <v>-10.884353741496598</v>
      </c>
      <c r="AG2285" s="31">
        <f t="shared" si="1066"/>
        <v>-1</v>
      </c>
      <c r="AI2285" s="31">
        <f t="shared" si="1054"/>
        <v>42933.333333333336</v>
      </c>
      <c r="AJ2285" s="31">
        <f t="shared" si="1068"/>
        <v>38087.500000000007</v>
      </c>
      <c r="AK2285" s="31">
        <f t="shared" si="1069"/>
        <v>834.16666666666936</v>
      </c>
      <c r="AL2285" s="31">
        <f t="shared" si="1070"/>
        <v>387.27938727938567</v>
      </c>
      <c r="AM2285" s="31">
        <f t="shared" si="1071"/>
        <v>-1</v>
      </c>
    </row>
    <row r="2286" spans="1:39" x14ac:dyDescent="0.4">
      <c r="A2286" s="44">
        <v>41170</v>
      </c>
      <c r="B2286" s="45">
        <v>42950</v>
      </c>
      <c r="C2286" s="45">
        <v>43450</v>
      </c>
      <c r="D2286" s="45">
        <v>42300</v>
      </c>
      <c r="E2286" s="45">
        <v>43250</v>
      </c>
      <c r="F2286" s="46">
        <v>0.12</v>
      </c>
      <c r="G2286" s="31">
        <f t="shared" si="1055"/>
        <v>1</v>
      </c>
      <c r="I2286" s="3">
        <f t="shared" si="1048"/>
        <v>50</v>
      </c>
      <c r="J2286" s="31">
        <f t="shared" si="1056"/>
        <v>50</v>
      </c>
      <c r="K2286" s="31">
        <f t="shared" si="1057"/>
        <v>0</v>
      </c>
      <c r="L2286" s="31">
        <f t="shared" si="1053"/>
        <v>679.52975582957595</v>
      </c>
      <c r="M2286" s="31">
        <f t="shared" si="1053"/>
        <v>302.7295484736884</v>
      </c>
      <c r="N2286" s="31">
        <f t="shared" si="1064"/>
        <v>2.2446760128162282</v>
      </c>
      <c r="O2286" s="31">
        <f t="shared" si="1065"/>
        <v>69.180281912583126</v>
      </c>
      <c r="P2286" s="31">
        <f t="shared" si="1067"/>
        <v>1</v>
      </c>
      <c r="R2286" s="3">
        <f t="shared" si="1049"/>
        <v>44000</v>
      </c>
      <c r="S2286" s="3">
        <f t="shared" si="1050"/>
        <v>36650</v>
      </c>
      <c r="T2286" s="31">
        <f t="shared" si="1051"/>
        <v>89.795918367346943</v>
      </c>
      <c r="U2286" s="31">
        <f t="shared" si="1058"/>
        <v>91.200610037525337</v>
      </c>
      <c r="V2286" s="31">
        <f t="shared" si="1052"/>
        <v>1</v>
      </c>
      <c r="W2286" s="31">
        <f t="shared" si="1059"/>
        <v>1</v>
      </c>
      <c r="Y2286" s="3">
        <f t="shared" si="1060"/>
        <v>38800</v>
      </c>
      <c r="Z2286" s="3">
        <f t="shared" si="1072"/>
        <v>38284.615384615383</v>
      </c>
      <c r="AA2286" s="3">
        <f t="shared" si="1073"/>
        <v>515.38461538461706</v>
      </c>
      <c r="AB2286" s="3">
        <f t="shared" si="1074"/>
        <v>1</v>
      </c>
      <c r="AC2286" s="3"/>
      <c r="AD2286" s="3">
        <f t="shared" si="1061"/>
        <v>44000</v>
      </c>
      <c r="AE2286" s="3">
        <f t="shared" si="1062"/>
        <v>36650</v>
      </c>
      <c r="AF2286" s="31">
        <f t="shared" si="1063"/>
        <v>-10.204081632653061</v>
      </c>
      <c r="AG2286" s="31">
        <f t="shared" si="1066"/>
        <v>1</v>
      </c>
      <c r="AI2286" s="31">
        <f t="shared" si="1054"/>
        <v>43000</v>
      </c>
      <c r="AJ2286" s="31">
        <f t="shared" si="1068"/>
        <v>38340.833333333336</v>
      </c>
      <c r="AK2286" s="31">
        <f t="shared" si="1069"/>
        <v>1193.6666666666674</v>
      </c>
      <c r="AL2286" s="31">
        <f t="shared" si="1070"/>
        <v>260.21595457507181</v>
      </c>
      <c r="AM2286" s="31">
        <f t="shared" si="1071"/>
        <v>-1</v>
      </c>
    </row>
    <row r="2287" spans="1:39" x14ac:dyDescent="0.4">
      <c r="A2287" s="44">
        <v>41171</v>
      </c>
      <c r="B2287" s="45">
        <v>43300</v>
      </c>
      <c r="C2287" s="45">
        <v>43500</v>
      </c>
      <c r="D2287" s="45">
        <v>42300</v>
      </c>
      <c r="E2287" s="45">
        <v>42400</v>
      </c>
      <c r="F2287" s="46">
        <v>-1.97</v>
      </c>
      <c r="G2287" s="31">
        <f t="shared" si="1055"/>
        <v>-1</v>
      </c>
      <c r="I2287" s="3">
        <f t="shared" si="1048"/>
        <v>-850</v>
      </c>
      <c r="J2287" s="31">
        <f t="shared" si="1056"/>
        <v>0</v>
      </c>
      <c r="K2287" s="31">
        <f t="shared" si="1057"/>
        <v>850</v>
      </c>
      <c r="L2287" s="31">
        <f t="shared" si="1053"/>
        <v>630.99191612746347</v>
      </c>
      <c r="M2287" s="31">
        <f t="shared" si="1053"/>
        <v>341.8202950112821</v>
      </c>
      <c r="N2287" s="31">
        <f t="shared" si="1064"/>
        <v>1.8459755764549819</v>
      </c>
      <c r="O2287" s="31">
        <f t="shared" si="1065"/>
        <v>64.862664027299033</v>
      </c>
      <c r="P2287" s="31">
        <f t="shared" si="1067"/>
        <v>-1</v>
      </c>
      <c r="R2287" s="3">
        <f t="shared" si="1049"/>
        <v>44000</v>
      </c>
      <c r="S2287" s="3">
        <f t="shared" si="1050"/>
        <v>36650</v>
      </c>
      <c r="T2287" s="31">
        <f t="shared" si="1051"/>
        <v>78.231292517006807</v>
      </c>
      <c r="U2287" s="31">
        <f t="shared" si="1058"/>
        <v>85.714285714285722</v>
      </c>
      <c r="V2287" s="31">
        <f t="shared" si="1052"/>
        <v>-1</v>
      </c>
      <c r="W2287" s="31">
        <f t="shared" si="1059"/>
        <v>-1</v>
      </c>
      <c r="Y2287" s="3">
        <f t="shared" si="1060"/>
        <v>39133.333333333336</v>
      </c>
      <c r="Z2287" s="3">
        <f t="shared" si="1072"/>
        <v>38448.076923076922</v>
      </c>
      <c r="AA2287" s="3">
        <f t="shared" si="1073"/>
        <v>685.2564102564138</v>
      </c>
      <c r="AB2287" s="3">
        <f t="shared" si="1074"/>
        <v>1</v>
      </c>
      <c r="AC2287" s="3"/>
      <c r="AD2287" s="3">
        <f t="shared" si="1061"/>
        <v>44000</v>
      </c>
      <c r="AE2287" s="3">
        <f t="shared" si="1062"/>
        <v>36650</v>
      </c>
      <c r="AF2287" s="31">
        <f t="shared" si="1063"/>
        <v>-21.768707482993197</v>
      </c>
      <c r="AG2287" s="31">
        <f t="shared" si="1066"/>
        <v>-1</v>
      </c>
      <c r="AI2287" s="31">
        <f t="shared" si="1054"/>
        <v>42733.333333333336</v>
      </c>
      <c r="AJ2287" s="31">
        <f t="shared" si="1068"/>
        <v>38616.666666666672</v>
      </c>
      <c r="AK2287" s="31">
        <f t="shared" si="1069"/>
        <v>1496.666666666669</v>
      </c>
      <c r="AL2287" s="31">
        <f t="shared" si="1070"/>
        <v>183.37045285820301</v>
      </c>
      <c r="AM2287" s="31">
        <f t="shared" si="1071"/>
        <v>-1</v>
      </c>
    </row>
    <row r="2288" spans="1:39" x14ac:dyDescent="0.4">
      <c r="A2288" s="44">
        <v>41172</v>
      </c>
      <c r="B2288" s="45">
        <v>42100</v>
      </c>
      <c r="C2288" s="45">
        <v>43000</v>
      </c>
      <c r="D2288" s="45">
        <v>41750</v>
      </c>
      <c r="E2288" s="45">
        <v>41950</v>
      </c>
      <c r="F2288" s="46">
        <v>-1.06</v>
      </c>
      <c r="G2288" s="31">
        <f t="shared" si="1055"/>
        <v>-1</v>
      </c>
      <c r="I2288" s="3">
        <f t="shared" si="1048"/>
        <v>-450</v>
      </c>
      <c r="J2288" s="31">
        <f t="shared" si="1056"/>
        <v>0</v>
      </c>
      <c r="K2288" s="31">
        <f t="shared" si="1057"/>
        <v>450</v>
      </c>
      <c r="L2288" s="31">
        <f t="shared" si="1053"/>
        <v>585.92106497550174</v>
      </c>
      <c r="M2288" s="31">
        <f t="shared" si="1053"/>
        <v>349.54741679619053</v>
      </c>
      <c r="N2288" s="31">
        <f t="shared" si="1064"/>
        <v>1.6762277070899734</v>
      </c>
      <c r="O2288" s="31">
        <f t="shared" si="1065"/>
        <v>62.633971789815995</v>
      </c>
      <c r="P2288" s="31">
        <f t="shared" si="1067"/>
        <v>-1</v>
      </c>
      <c r="R2288" s="3">
        <f t="shared" si="1049"/>
        <v>44000</v>
      </c>
      <c r="S2288" s="3">
        <f t="shared" si="1050"/>
        <v>38000</v>
      </c>
      <c r="T2288" s="31">
        <f t="shared" si="1051"/>
        <v>65.833333333333329</v>
      </c>
      <c r="U2288" s="31">
        <f t="shared" si="1058"/>
        <v>77.953514739229021</v>
      </c>
      <c r="V2288" s="31">
        <f t="shared" si="1052"/>
        <v>-1</v>
      </c>
      <c r="W2288" s="31">
        <f t="shared" si="1059"/>
        <v>-1</v>
      </c>
      <c r="Y2288" s="3">
        <f t="shared" si="1060"/>
        <v>39395.833333333336</v>
      </c>
      <c r="Z2288" s="3">
        <f t="shared" si="1072"/>
        <v>38592.307692307695</v>
      </c>
      <c r="AA2288" s="3">
        <f t="shared" si="1073"/>
        <v>803.52564102564065</v>
      </c>
      <c r="AB2288" s="3">
        <f t="shared" si="1074"/>
        <v>1</v>
      </c>
      <c r="AC2288" s="3"/>
      <c r="AD2288" s="3">
        <f t="shared" si="1061"/>
        <v>44000</v>
      </c>
      <c r="AE2288" s="3">
        <f t="shared" si="1062"/>
        <v>36650</v>
      </c>
      <c r="AF2288" s="31">
        <f t="shared" si="1063"/>
        <v>-27.89115646258503</v>
      </c>
      <c r="AG2288" s="31">
        <f t="shared" si="1066"/>
        <v>-1</v>
      </c>
      <c r="AI2288" s="31">
        <f t="shared" si="1054"/>
        <v>42233.333333333336</v>
      </c>
      <c r="AJ2288" s="31">
        <f t="shared" si="1068"/>
        <v>38824.166666666672</v>
      </c>
      <c r="AK2288" s="31">
        <f t="shared" si="1069"/>
        <v>1754.5833333333353</v>
      </c>
      <c r="AL2288" s="31">
        <f t="shared" si="1070"/>
        <v>129.53376078524477</v>
      </c>
      <c r="AM2288" s="31">
        <f t="shared" si="1071"/>
        <v>-1</v>
      </c>
    </row>
    <row r="2289" spans="1:39" x14ac:dyDescent="0.4">
      <c r="A2289" s="47">
        <v>41173</v>
      </c>
      <c r="B2289" s="48">
        <v>42750</v>
      </c>
      <c r="C2289" s="48">
        <v>42850</v>
      </c>
      <c r="D2289" s="48">
        <v>41500</v>
      </c>
      <c r="E2289" s="48">
        <v>41750</v>
      </c>
      <c r="F2289" s="49">
        <v>-0.48</v>
      </c>
      <c r="G2289" s="31">
        <f t="shared" si="1055"/>
        <v>-1</v>
      </c>
      <c r="I2289" s="3">
        <f t="shared" si="1048"/>
        <v>-200</v>
      </c>
      <c r="J2289" s="31">
        <f t="shared" si="1056"/>
        <v>0</v>
      </c>
      <c r="K2289" s="31">
        <f t="shared" si="1057"/>
        <v>200</v>
      </c>
      <c r="L2289" s="31">
        <f t="shared" si="1053"/>
        <v>544.06956033439451</v>
      </c>
      <c r="M2289" s="31">
        <f t="shared" si="1053"/>
        <v>338.86545845360553</v>
      </c>
      <c r="N2289" s="31">
        <f t="shared" si="1064"/>
        <v>1.6055621685881676</v>
      </c>
      <c r="O2289" s="31">
        <f t="shared" si="1065"/>
        <v>61.620566492111244</v>
      </c>
      <c r="P2289" s="31">
        <f t="shared" si="1067"/>
        <v>-1</v>
      </c>
      <c r="R2289" s="3">
        <f t="shared" si="1049"/>
        <v>44000</v>
      </c>
      <c r="S2289" s="3">
        <f t="shared" si="1050"/>
        <v>41500</v>
      </c>
      <c r="T2289" s="31">
        <f t="shared" si="1051"/>
        <v>10</v>
      </c>
      <c r="U2289" s="31">
        <f t="shared" si="1058"/>
        <v>51.354875283446709</v>
      </c>
      <c r="V2289" s="31">
        <f t="shared" si="1052"/>
        <v>-1</v>
      </c>
      <c r="W2289" s="31">
        <f t="shared" si="1059"/>
        <v>-1</v>
      </c>
      <c r="Y2289" s="3">
        <f t="shared" si="1060"/>
        <v>39754.166666666664</v>
      </c>
      <c r="Z2289" s="3">
        <f t="shared" si="1072"/>
        <v>38767.307692307695</v>
      </c>
      <c r="AA2289" s="3">
        <f t="shared" si="1073"/>
        <v>986.85897435896914</v>
      </c>
      <c r="AB2289" s="3">
        <f t="shared" si="1074"/>
        <v>1</v>
      </c>
      <c r="AC2289" s="3"/>
      <c r="AD2289" s="3">
        <f t="shared" si="1061"/>
        <v>44000</v>
      </c>
      <c r="AE2289" s="3">
        <f t="shared" si="1062"/>
        <v>36650</v>
      </c>
      <c r="AF2289" s="31">
        <f t="shared" si="1063"/>
        <v>-30.612244897959183</v>
      </c>
      <c r="AG2289" s="31">
        <f t="shared" si="1066"/>
        <v>-1</v>
      </c>
      <c r="AI2289" s="31">
        <f t="shared" si="1054"/>
        <v>42033.333333333336</v>
      </c>
      <c r="AJ2289" s="31">
        <f t="shared" si="1068"/>
        <v>39059.166666666672</v>
      </c>
      <c r="AK2289" s="31">
        <f t="shared" si="1069"/>
        <v>1934.5000000000018</v>
      </c>
      <c r="AL2289" s="31">
        <f t="shared" si="1070"/>
        <v>102.4956204589183</v>
      </c>
      <c r="AM2289" s="31">
        <f t="shared" si="1071"/>
        <v>-1</v>
      </c>
    </row>
    <row r="2290" spans="1:39" x14ac:dyDescent="0.4">
      <c r="A2290" s="44">
        <v>41176</v>
      </c>
      <c r="B2290" s="45">
        <v>41350</v>
      </c>
      <c r="C2290" s="45">
        <v>42450</v>
      </c>
      <c r="D2290" s="45">
        <v>40600</v>
      </c>
      <c r="E2290" s="45">
        <v>40700</v>
      </c>
      <c r="F2290" s="46">
        <v>-2.5099999999999998</v>
      </c>
      <c r="G2290" s="31">
        <f t="shared" si="1055"/>
        <v>-1</v>
      </c>
      <c r="I2290" s="3">
        <f t="shared" si="1048"/>
        <v>-1050</v>
      </c>
      <c r="J2290" s="31">
        <f t="shared" si="1056"/>
        <v>0</v>
      </c>
      <c r="K2290" s="31">
        <f t="shared" si="1057"/>
        <v>1050</v>
      </c>
      <c r="L2290" s="31">
        <f t="shared" si="1053"/>
        <v>505.20744888193775</v>
      </c>
      <c r="M2290" s="31">
        <f t="shared" si="1053"/>
        <v>389.66078284977658</v>
      </c>
      <c r="N2290" s="31">
        <f t="shared" si="1064"/>
        <v>1.2965314219899495</v>
      </c>
      <c r="O2290" s="31">
        <f t="shared" si="1065"/>
        <v>56.456071516169466</v>
      </c>
      <c r="P2290" s="31">
        <f t="shared" si="1067"/>
        <v>-1</v>
      </c>
      <c r="R2290" s="3">
        <f t="shared" si="1049"/>
        <v>43500</v>
      </c>
      <c r="S2290" s="3">
        <f t="shared" si="1050"/>
        <v>40600</v>
      </c>
      <c r="T2290" s="31">
        <f t="shared" si="1051"/>
        <v>3.4482758620689653</v>
      </c>
      <c r="U2290" s="31">
        <f t="shared" si="1058"/>
        <v>26.427203065134098</v>
      </c>
      <c r="V2290" s="31">
        <f t="shared" si="1052"/>
        <v>-1</v>
      </c>
      <c r="W2290" s="31">
        <f t="shared" si="1059"/>
        <v>-1</v>
      </c>
      <c r="Y2290" s="3">
        <f t="shared" si="1060"/>
        <v>40083.333333333336</v>
      </c>
      <c r="Z2290" s="3">
        <f t="shared" si="1072"/>
        <v>38888.461538461539</v>
      </c>
      <c r="AA2290" s="3">
        <f t="shared" si="1073"/>
        <v>1194.8717948717967</v>
      </c>
      <c r="AB2290" s="3">
        <f t="shared" si="1074"/>
        <v>1</v>
      </c>
      <c r="AC2290" s="3"/>
      <c r="AD2290" s="3">
        <f t="shared" si="1061"/>
        <v>44000</v>
      </c>
      <c r="AE2290" s="3">
        <f t="shared" si="1062"/>
        <v>36650</v>
      </c>
      <c r="AF2290" s="31">
        <f t="shared" si="1063"/>
        <v>-44.897959183673471</v>
      </c>
      <c r="AG2290" s="31">
        <f t="shared" si="1066"/>
        <v>-1</v>
      </c>
      <c r="AI2290" s="31">
        <f t="shared" si="1054"/>
        <v>41250</v>
      </c>
      <c r="AJ2290" s="31">
        <f t="shared" si="1068"/>
        <v>39211.666666666672</v>
      </c>
      <c r="AK2290" s="31">
        <f t="shared" si="1069"/>
        <v>2046.8333333333346</v>
      </c>
      <c r="AL2290" s="31">
        <f t="shared" si="1070"/>
        <v>66.389816247319516</v>
      </c>
      <c r="AM2290" s="31">
        <f t="shared" si="1071"/>
        <v>-1</v>
      </c>
    </row>
    <row r="2291" spans="1:39" x14ac:dyDescent="0.4">
      <c r="A2291" s="44">
        <v>41177</v>
      </c>
      <c r="B2291" s="45">
        <v>40150</v>
      </c>
      <c r="C2291" s="45">
        <v>40550</v>
      </c>
      <c r="D2291" s="45">
        <v>39650</v>
      </c>
      <c r="E2291" s="45">
        <v>40550</v>
      </c>
      <c r="F2291" s="46">
        <v>-0.37</v>
      </c>
      <c r="G2291" s="31">
        <f t="shared" si="1055"/>
        <v>-1</v>
      </c>
      <c r="I2291" s="3">
        <f t="shared" si="1048"/>
        <v>-150</v>
      </c>
      <c r="J2291" s="31">
        <f t="shared" si="1056"/>
        <v>0</v>
      </c>
      <c r="K2291" s="31">
        <f t="shared" si="1057"/>
        <v>150</v>
      </c>
      <c r="L2291" s="31">
        <f t="shared" si="1053"/>
        <v>469.12120253322792</v>
      </c>
      <c r="M2291" s="31">
        <f t="shared" si="1053"/>
        <v>372.54215550336397</v>
      </c>
      <c r="N2291" s="31">
        <f t="shared" si="1064"/>
        <v>1.2592432711389943</v>
      </c>
      <c r="O2291" s="31">
        <f t="shared" si="1065"/>
        <v>55.737391684435501</v>
      </c>
      <c r="P2291" s="31">
        <f t="shared" si="1067"/>
        <v>-1</v>
      </c>
      <c r="R2291" s="3">
        <f t="shared" si="1049"/>
        <v>43500</v>
      </c>
      <c r="S2291" s="3">
        <f t="shared" si="1050"/>
        <v>39650</v>
      </c>
      <c r="T2291" s="31">
        <f t="shared" si="1051"/>
        <v>23.376623376623375</v>
      </c>
      <c r="U2291" s="31">
        <f t="shared" si="1058"/>
        <v>12.274966412897447</v>
      </c>
      <c r="V2291" s="31">
        <f t="shared" si="1052"/>
        <v>1</v>
      </c>
      <c r="W2291" s="31">
        <f t="shared" si="1059"/>
        <v>-1</v>
      </c>
      <c r="Y2291" s="3">
        <f t="shared" si="1060"/>
        <v>40295.833333333336</v>
      </c>
      <c r="Z2291" s="3">
        <f t="shared" si="1072"/>
        <v>38975</v>
      </c>
      <c r="AA2291" s="3">
        <f t="shared" si="1073"/>
        <v>1320.8333333333358</v>
      </c>
      <c r="AB2291" s="3">
        <f t="shared" si="1074"/>
        <v>1</v>
      </c>
      <c r="AC2291" s="3"/>
      <c r="AD2291" s="3">
        <f t="shared" si="1061"/>
        <v>44000</v>
      </c>
      <c r="AE2291" s="3">
        <f t="shared" si="1062"/>
        <v>36650</v>
      </c>
      <c r="AF2291" s="31">
        <f t="shared" si="1063"/>
        <v>-46.938775510204081</v>
      </c>
      <c r="AG2291" s="31">
        <f t="shared" si="1066"/>
        <v>-1</v>
      </c>
      <c r="AI2291" s="31">
        <f t="shared" si="1054"/>
        <v>40250</v>
      </c>
      <c r="AJ2291" s="31">
        <f t="shared" si="1068"/>
        <v>39338.333333333336</v>
      </c>
      <c r="AK2291" s="31">
        <f t="shared" si="1069"/>
        <v>2049.3333333333335</v>
      </c>
      <c r="AL2291" s="31">
        <f t="shared" si="1070"/>
        <v>29.657341140750297</v>
      </c>
      <c r="AM2291" s="31">
        <f t="shared" si="1071"/>
        <v>-1</v>
      </c>
    </row>
    <row r="2292" spans="1:39" x14ac:dyDescent="0.4">
      <c r="A2292" s="44">
        <v>41178</v>
      </c>
      <c r="B2292" s="45">
        <v>39800</v>
      </c>
      <c r="C2292" s="45">
        <v>40200</v>
      </c>
      <c r="D2292" s="45">
        <v>39550</v>
      </c>
      <c r="E2292" s="45">
        <v>40200</v>
      </c>
      <c r="F2292" s="46">
        <v>-0.86</v>
      </c>
      <c r="G2292" s="31">
        <f t="shared" si="1055"/>
        <v>-1</v>
      </c>
      <c r="I2292" s="3">
        <f t="shared" si="1048"/>
        <v>-350</v>
      </c>
      <c r="J2292" s="31">
        <f t="shared" si="1056"/>
        <v>0</v>
      </c>
      <c r="K2292" s="31">
        <f t="shared" si="1057"/>
        <v>350</v>
      </c>
      <c r="L2292" s="31">
        <f t="shared" si="1053"/>
        <v>435.61254520942595</v>
      </c>
      <c r="M2292" s="31">
        <f t="shared" si="1053"/>
        <v>370.93200153883799</v>
      </c>
      <c r="N2292" s="31">
        <f t="shared" si="1064"/>
        <v>1.1743730478962615</v>
      </c>
      <c r="O2292" s="31">
        <f t="shared" si="1065"/>
        <v>54.009731634251303</v>
      </c>
      <c r="P2292" s="31">
        <f t="shared" si="1067"/>
        <v>-1</v>
      </c>
      <c r="R2292" s="3">
        <f t="shared" si="1049"/>
        <v>43000</v>
      </c>
      <c r="S2292" s="3">
        <f t="shared" si="1050"/>
        <v>39550</v>
      </c>
      <c r="T2292" s="31">
        <f t="shared" si="1051"/>
        <v>18.840579710144929</v>
      </c>
      <c r="U2292" s="31">
        <f t="shared" si="1058"/>
        <v>15.22182631627909</v>
      </c>
      <c r="V2292" s="31">
        <f t="shared" si="1052"/>
        <v>-1</v>
      </c>
      <c r="W2292" s="31">
        <f t="shared" si="1059"/>
        <v>1</v>
      </c>
      <c r="Y2292" s="3">
        <f t="shared" si="1060"/>
        <v>40537.5</v>
      </c>
      <c r="Z2292" s="3">
        <f t="shared" si="1072"/>
        <v>39078.846153846156</v>
      </c>
      <c r="AA2292" s="3">
        <f t="shared" si="1073"/>
        <v>1458.6538461538439</v>
      </c>
      <c r="AB2292" s="3">
        <f t="shared" si="1074"/>
        <v>1</v>
      </c>
      <c r="AC2292" s="3"/>
      <c r="AD2292" s="3">
        <f t="shared" si="1061"/>
        <v>44000</v>
      </c>
      <c r="AE2292" s="3">
        <f t="shared" si="1062"/>
        <v>36650</v>
      </c>
      <c r="AF2292" s="31">
        <f t="shared" si="1063"/>
        <v>-51.700680272108848</v>
      </c>
      <c r="AG2292" s="31">
        <f t="shared" si="1066"/>
        <v>-1</v>
      </c>
      <c r="AI2292" s="31">
        <f t="shared" si="1054"/>
        <v>39983.333333333336</v>
      </c>
      <c r="AJ2292" s="31">
        <f t="shared" si="1068"/>
        <v>39425.833333333336</v>
      </c>
      <c r="AK2292" s="31">
        <f t="shared" si="1069"/>
        <v>2035.0833333333335</v>
      </c>
      <c r="AL2292" s="31">
        <f t="shared" si="1070"/>
        <v>18.262970394332747</v>
      </c>
      <c r="AM2292" s="31">
        <f t="shared" si="1071"/>
        <v>-1</v>
      </c>
    </row>
    <row r="2293" spans="1:39" x14ac:dyDescent="0.4">
      <c r="A2293" s="44">
        <v>41179</v>
      </c>
      <c r="B2293" s="45">
        <v>39700</v>
      </c>
      <c r="C2293" s="45">
        <v>40100</v>
      </c>
      <c r="D2293" s="45">
        <v>38650</v>
      </c>
      <c r="E2293" s="45">
        <v>40000</v>
      </c>
      <c r="F2293" s="46">
        <v>-0.5</v>
      </c>
      <c r="G2293" s="31">
        <f t="shared" si="1055"/>
        <v>-1</v>
      </c>
      <c r="I2293" s="3">
        <f t="shared" si="1048"/>
        <v>-200</v>
      </c>
      <c r="J2293" s="31">
        <f t="shared" si="1056"/>
        <v>0</v>
      </c>
      <c r="K2293" s="31">
        <f t="shared" si="1057"/>
        <v>200</v>
      </c>
      <c r="L2293" s="31">
        <f t="shared" si="1053"/>
        <v>404.49736340875268</v>
      </c>
      <c r="M2293" s="31">
        <f t="shared" si="1053"/>
        <v>358.72257285749248</v>
      </c>
      <c r="N2293" s="31">
        <f t="shared" si="1064"/>
        <v>1.127604990638392</v>
      </c>
      <c r="O2293" s="31">
        <f t="shared" si="1065"/>
        <v>52.998794212268322</v>
      </c>
      <c r="P2293" s="31">
        <f t="shared" si="1067"/>
        <v>-1</v>
      </c>
      <c r="R2293" s="3">
        <f t="shared" si="1049"/>
        <v>42850</v>
      </c>
      <c r="S2293" s="3">
        <f t="shared" si="1050"/>
        <v>38650</v>
      </c>
      <c r="T2293" s="31">
        <f t="shared" si="1051"/>
        <v>32.142857142857146</v>
      </c>
      <c r="U2293" s="31">
        <f t="shared" si="1058"/>
        <v>24.786686743208481</v>
      </c>
      <c r="V2293" s="31">
        <f t="shared" si="1052"/>
        <v>1</v>
      </c>
      <c r="W2293" s="31">
        <f t="shared" si="1059"/>
        <v>1</v>
      </c>
      <c r="Y2293" s="3">
        <f t="shared" si="1060"/>
        <v>40816.666666666664</v>
      </c>
      <c r="Z2293" s="3">
        <f t="shared" si="1072"/>
        <v>39180.769230769234</v>
      </c>
      <c r="AA2293" s="3">
        <f t="shared" si="1073"/>
        <v>1635.8974358974301</v>
      </c>
      <c r="AB2293" s="3">
        <f t="shared" si="1074"/>
        <v>1</v>
      </c>
      <c r="AC2293" s="3"/>
      <c r="AD2293" s="3">
        <f t="shared" si="1061"/>
        <v>44000</v>
      </c>
      <c r="AE2293" s="3">
        <f t="shared" si="1062"/>
        <v>36650</v>
      </c>
      <c r="AF2293" s="31">
        <f t="shared" si="1063"/>
        <v>-54.421768707482997</v>
      </c>
      <c r="AG2293" s="31">
        <f t="shared" si="1066"/>
        <v>-1</v>
      </c>
      <c r="AI2293" s="31">
        <f t="shared" si="1054"/>
        <v>39583.333333333336</v>
      </c>
      <c r="AJ2293" s="31">
        <f t="shared" si="1068"/>
        <v>39520.833333333343</v>
      </c>
      <c r="AK2293" s="31">
        <f t="shared" si="1069"/>
        <v>1955.8333333333335</v>
      </c>
      <c r="AL2293" s="31">
        <f t="shared" si="1070"/>
        <v>2.1303792074986867</v>
      </c>
      <c r="AM2293" s="31">
        <f t="shared" si="1071"/>
        <v>-1</v>
      </c>
    </row>
    <row r="2294" spans="1:39" x14ac:dyDescent="0.4">
      <c r="A2294" s="47">
        <v>41180</v>
      </c>
      <c r="B2294" s="48">
        <v>40350</v>
      </c>
      <c r="C2294" s="48">
        <v>40350</v>
      </c>
      <c r="D2294" s="48">
        <v>39550</v>
      </c>
      <c r="E2294" s="48">
        <v>40100</v>
      </c>
      <c r="F2294" s="49">
        <v>0.25</v>
      </c>
      <c r="G2294" s="31">
        <f t="shared" si="1055"/>
        <v>1</v>
      </c>
      <c r="I2294" s="3">
        <f t="shared" si="1048"/>
        <v>100</v>
      </c>
      <c r="J2294" s="31">
        <f t="shared" si="1056"/>
        <v>100</v>
      </c>
      <c r="K2294" s="31">
        <f t="shared" si="1057"/>
        <v>0</v>
      </c>
      <c r="L2294" s="31">
        <f t="shared" si="1053"/>
        <v>382.74755173669888</v>
      </c>
      <c r="M2294" s="31">
        <f t="shared" si="1053"/>
        <v>333.09953193910013</v>
      </c>
      <c r="N2294" s="31">
        <f t="shared" si="1064"/>
        <v>1.1490486027061599</v>
      </c>
      <c r="O2294" s="31">
        <f t="shared" si="1065"/>
        <v>53.467781103658446</v>
      </c>
      <c r="P2294" s="31">
        <f t="shared" si="1067"/>
        <v>1</v>
      </c>
      <c r="R2294" s="3">
        <f t="shared" si="1049"/>
        <v>42450</v>
      </c>
      <c r="S2294" s="3">
        <f t="shared" si="1050"/>
        <v>38650</v>
      </c>
      <c r="T2294" s="31">
        <f t="shared" si="1051"/>
        <v>38.15789473684211</v>
      </c>
      <c r="U2294" s="31">
        <f t="shared" si="1058"/>
        <v>29.713777196614728</v>
      </c>
      <c r="V2294" s="31">
        <f t="shared" si="1052"/>
        <v>1</v>
      </c>
      <c r="W2294" s="31">
        <f t="shared" si="1059"/>
        <v>1</v>
      </c>
      <c r="Y2294" s="3">
        <f t="shared" si="1060"/>
        <v>41075</v>
      </c>
      <c r="Z2294" s="3">
        <f t="shared" si="1072"/>
        <v>39246.153846153844</v>
      </c>
      <c r="AA2294" s="3">
        <f t="shared" si="1073"/>
        <v>1828.8461538461561</v>
      </c>
      <c r="AB2294" s="3">
        <f t="shared" si="1074"/>
        <v>1</v>
      </c>
      <c r="AC2294" s="3"/>
      <c r="AD2294" s="3">
        <f t="shared" si="1061"/>
        <v>44000</v>
      </c>
      <c r="AE2294" s="3">
        <f t="shared" si="1062"/>
        <v>36650</v>
      </c>
      <c r="AF2294" s="31">
        <f t="shared" si="1063"/>
        <v>-53.061224489795919</v>
      </c>
      <c r="AG2294" s="31">
        <f t="shared" si="1066"/>
        <v>1</v>
      </c>
      <c r="AI2294" s="31">
        <f t="shared" si="1054"/>
        <v>40000</v>
      </c>
      <c r="AJ2294" s="31">
        <f t="shared" si="1068"/>
        <v>39638.333333333336</v>
      </c>
      <c r="AK2294" s="31">
        <f t="shared" si="1069"/>
        <v>1880</v>
      </c>
      <c r="AL2294" s="31">
        <f t="shared" si="1070"/>
        <v>12.825059101654761</v>
      </c>
      <c r="AM2294" s="31">
        <f t="shared" si="1071"/>
        <v>1</v>
      </c>
    </row>
    <row r="2295" spans="1:39" x14ac:dyDescent="0.4">
      <c r="A2295" s="44">
        <v>41184</v>
      </c>
      <c r="B2295" s="45">
        <v>39750</v>
      </c>
      <c r="C2295" s="45">
        <v>40400</v>
      </c>
      <c r="D2295" s="45">
        <v>39200</v>
      </c>
      <c r="E2295" s="45">
        <v>39200</v>
      </c>
      <c r="F2295" s="46">
        <v>-2.2400000000000002</v>
      </c>
      <c r="G2295" s="31">
        <f t="shared" si="1055"/>
        <v>-1</v>
      </c>
      <c r="I2295" s="3">
        <f t="shared" si="1048"/>
        <v>-900</v>
      </c>
      <c r="J2295" s="31">
        <f t="shared" si="1056"/>
        <v>0</v>
      </c>
      <c r="K2295" s="31">
        <f t="shared" si="1057"/>
        <v>900</v>
      </c>
      <c r="L2295" s="31">
        <f t="shared" si="1053"/>
        <v>355.40844089836321</v>
      </c>
      <c r="M2295" s="31">
        <f t="shared" si="1053"/>
        <v>373.59242251487871</v>
      </c>
      <c r="N2295" s="31">
        <f t="shared" si="1064"/>
        <v>0.95132668512356855</v>
      </c>
      <c r="O2295" s="31">
        <f t="shared" si="1065"/>
        <v>48.752814809342155</v>
      </c>
      <c r="P2295" s="31">
        <f t="shared" si="1067"/>
        <v>-1</v>
      </c>
      <c r="R2295" s="3">
        <f t="shared" si="1049"/>
        <v>40550</v>
      </c>
      <c r="S2295" s="3">
        <f t="shared" si="1050"/>
        <v>38650</v>
      </c>
      <c r="T2295" s="31">
        <f t="shared" si="1051"/>
        <v>28.947368421052634</v>
      </c>
      <c r="U2295" s="31">
        <f t="shared" si="1058"/>
        <v>33.082706766917291</v>
      </c>
      <c r="V2295" s="31">
        <f t="shared" si="1052"/>
        <v>-1</v>
      </c>
      <c r="W2295" s="31">
        <f t="shared" si="1059"/>
        <v>1</v>
      </c>
      <c r="Y2295" s="3">
        <f t="shared" si="1060"/>
        <v>41275</v>
      </c>
      <c r="Z2295" s="3">
        <f t="shared" si="1072"/>
        <v>39330.769230769234</v>
      </c>
      <c r="AA2295" s="3">
        <f t="shared" si="1073"/>
        <v>1944.2307692307659</v>
      </c>
      <c r="AB2295" s="3">
        <f t="shared" si="1074"/>
        <v>1</v>
      </c>
      <c r="AC2295" s="3"/>
      <c r="AD2295" s="3">
        <f t="shared" si="1061"/>
        <v>44000</v>
      </c>
      <c r="AE2295" s="3">
        <f t="shared" si="1062"/>
        <v>36650</v>
      </c>
      <c r="AF2295" s="31">
        <f t="shared" si="1063"/>
        <v>-65.306122448979593</v>
      </c>
      <c r="AG2295" s="31">
        <f t="shared" si="1066"/>
        <v>-1</v>
      </c>
      <c r="AI2295" s="31">
        <f t="shared" si="1054"/>
        <v>39600</v>
      </c>
      <c r="AJ2295" s="31">
        <f t="shared" si="1068"/>
        <v>39711.666666666672</v>
      </c>
      <c r="AK2295" s="31">
        <f t="shared" si="1069"/>
        <v>1806.6666666666667</v>
      </c>
      <c r="AL2295" s="31">
        <f t="shared" si="1070"/>
        <v>-4.1205412054122332</v>
      </c>
      <c r="AM2295" s="31">
        <f t="shared" si="1071"/>
        <v>-1</v>
      </c>
    </row>
    <row r="2296" spans="1:39" x14ac:dyDescent="0.4">
      <c r="A2296" s="44">
        <v>41186</v>
      </c>
      <c r="B2296" s="45">
        <v>39300</v>
      </c>
      <c r="C2296" s="45">
        <v>40200</v>
      </c>
      <c r="D2296" s="45">
        <v>38250</v>
      </c>
      <c r="E2296" s="45">
        <v>38400</v>
      </c>
      <c r="F2296" s="46">
        <v>-2.04</v>
      </c>
      <c r="G2296" s="31">
        <f t="shared" si="1055"/>
        <v>-1</v>
      </c>
      <c r="I2296" s="3">
        <f t="shared" si="1048"/>
        <v>-800</v>
      </c>
      <c r="J2296" s="31">
        <f t="shared" si="1056"/>
        <v>0</v>
      </c>
      <c r="K2296" s="31">
        <f t="shared" si="1057"/>
        <v>800</v>
      </c>
      <c r="L2296" s="31">
        <f t="shared" si="1053"/>
        <v>330.02212369133724</v>
      </c>
      <c r="M2296" s="31">
        <f t="shared" si="1053"/>
        <v>404.05010662095884</v>
      </c>
      <c r="N2296" s="31">
        <f t="shared" si="1064"/>
        <v>0.81678514195006124</v>
      </c>
      <c r="O2296" s="31">
        <f t="shared" si="1065"/>
        <v>44.95771806419323</v>
      </c>
      <c r="P2296" s="31">
        <f t="shared" si="1067"/>
        <v>-1</v>
      </c>
      <c r="R2296" s="3">
        <f t="shared" si="1049"/>
        <v>40400</v>
      </c>
      <c r="S2296" s="3">
        <f t="shared" si="1050"/>
        <v>38250</v>
      </c>
      <c r="T2296" s="31">
        <f t="shared" si="1051"/>
        <v>6.9767441860465116</v>
      </c>
      <c r="U2296" s="31">
        <f t="shared" si="1058"/>
        <v>24.69400244798042</v>
      </c>
      <c r="V2296" s="31">
        <f t="shared" si="1052"/>
        <v>-1</v>
      </c>
      <c r="W2296" s="31">
        <f t="shared" si="1059"/>
        <v>-1</v>
      </c>
      <c r="Y2296" s="3">
        <f t="shared" si="1060"/>
        <v>40975</v>
      </c>
      <c r="Z2296" s="3">
        <f t="shared" si="1072"/>
        <v>39330.769230769234</v>
      </c>
      <c r="AA2296" s="3">
        <f t="shared" si="1073"/>
        <v>1644.2307692307659</v>
      </c>
      <c r="AB2296" s="3">
        <f t="shared" si="1074"/>
        <v>-1</v>
      </c>
      <c r="AC2296" s="3"/>
      <c r="AD2296" s="3">
        <f t="shared" si="1061"/>
        <v>44000</v>
      </c>
      <c r="AE2296" s="3">
        <f t="shared" si="1062"/>
        <v>36650</v>
      </c>
      <c r="AF2296" s="31">
        <f t="shared" si="1063"/>
        <v>-76.19047619047619</v>
      </c>
      <c r="AG2296" s="31">
        <f t="shared" si="1066"/>
        <v>-1</v>
      </c>
      <c r="AI2296" s="31">
        <f t="shared" si="1054"/>
        <v>38950</v>
      </c>
      <c r="AJ2296" s="31">
        <f t="shared" si="1068"/>
        <v>39729.166666666672</v>
      </c>
      <c r="AK2296" s="31">
        <f t="shared" si="1069"/>
        <v>1789.1666666666667</v>
      </c>
      <c r="AL2296" s="31">
        <f t="shared" si="1070"/>
        <v>-29.032758888371553</v>
      </c>
      <c r="AM2296" s="31">
        <f t="shared" si="1071"/>
        <v>-1</v>
      </c>
    </row>
    <row r="2297" spans="1:39" x14ac:dyDescent="0.4">
      <c r="A2297" s="44">
        <v>41187</v>
      </c>
      <c r="B2297" s="45">
        <v>38800</v>
      </c>
      <c r="C2297" s="45">
        <v>40150</v>
      </c>
      <c r="D2297" s="45">
        <v>38750</v>
      </c>
      <c r="E2297" s="45">
        <v>39900</v>
      </c>
      <c r="F2297" s="46">
        <v>3.91</v>
      </c>
      <c r="G2297" s="31">
        <f t="shared" si="1055"/>
        <v>1</v>
      </c>
      <c r="I2297" s="3">
        <f t="shared" si="1048"/>
        <v>1500</v>
      </c>
      <c r="J2297" s="31">
        <f t="shared" si="1056"/>
        <v>1500</v>
      </c>
      <c r="K2297" s="31">
        <f t="shared" si="1057"/>
        <v>0</v>
      </c>
      <c r="L2297" s="31">
        <f t="shared" si="1053"/>
        <v>413.59197199909886</v>
      </c>
      <c r="M2297" s="31">
        <f t="shared" si="1053"/>
        <v>375.18938471946183</v>
      </c>
      <c r="N2297" s="31">
        <f t="shared" si="1064"/>
        <v>1.1023552073797385</v>
      </c>
      <c r="O2297" s="31">
        <f t="shared" si="1065"/>
        <v>52.43429861472621</v>
      </c>
      <c r="P2297" s="31">
        <f t="shared" si="1067"/>
        <v>1</v>
      </c>
      <c r="R2297" s="3">
        <f t="shared" si="1049"/>
        <v>40400</v>
      </c>
      <c r="S2297" s="3">
        <f t="shared" si="1050"/>
        <v>38250</v>
      </c>
      <c r="T2297" s="31">
        <f t="shared" si="1051"/>
        <v>76.744186046511629</v>
      </c>
      <c r="U2297" s="31">
        <f t="shared" si="1058"/>
        <v>37.556099551203594</v>
      </c>
      <c r="V2297" s="31">
        <f t="shared" si="1052"/>
        <v>1</v>
      </c>
      <c r="W2297" s="31">
        <f t="shared" si="1059"/>
        <v>1</v>
      </c>
      <c r="Y2297" s="3">
        <f t="shared" si="1060"/>
        <v>40700</v>
      </c>
      <c r="Z2297" s="3">
        <f t="shared" si="1072"/>
        <v>39413.461538461539</v>
      </c>
      <c r="AA2297" s="3">
        <f t="shared" si="1073"/>
        <v>1286.538461538461</v>
      </c>
      <c r="AB2297" s="3">
        <f t="shared" si="1074"/>
        <v>-1</v>
      </c>
      <c r="AC2297" s="3"/>
      <c r="AD2297" s="3">
        <f t="shared" si="1061"/>
        <v>44000</v>
      </c>
      <c r="AE2297" s="3">
        <f t="shared" si="1062"/>
        <v>38000</v>
      </c>
      <c r="AF2297" s="31">
        <f t="shared" si="1063"/>
        <v>-68.333333333333329</v>
      </c>
      <c r="AG2297" s="31">
        <f t="shared" si="1066"/>
        <v>1</v>
      </c>
      <c r="AI2297" s="31">
        <f t="shared" si="1054"/>
        <v>39600</v>
      </c>
      <c r="AJ2297" s="31">
        <f t="shared" si="1068"/>
        <v>39814.166666666672</v>
      </c>
      <c r="AK2297" s="31">
        <f t="shared" si="1069"/>
        <v>1704.1666666666667</v>
      </c>
      <c r="AL2297" s="31">
        <f t="shared" si="1070"/>
        <v>-8.3781581092096431</v>
      </c>
      <c r="AM2297" s="31">
        <f t="shared" si="1071"/>
        <v>1</v>
      </c>
    </row>
    <row r="2298" spans="1:39" x14ac:dyDescent="0.4">
      <c r="A2298" s="44">
        <v>41190</v>
      </c>
      <c r="B2298" s="45">
        <v>40000</v>
      </c>
      <c r="C2298" s="45">
        <v>40100</v>
      </c>
      <c r="D2298" s="45">
        <v>39150</v>
      </c>
      <c r="E2298" s="45">
        <v>39400</v>
      </c>
      <c r="F2298" s="46">
        <v>-1.25</v>
      </c>
      <c r="G2298" s="31">
        <f t="shared" si="1055"/>
        <v>-1</v>
      </c>
      <c r="I2298" s="3">
        <f t="shared" si="1048"/>
        <v>-500</v>
      </c>
      <c r="J2298" s="31">
        <f t="shared" si="1056"/>
        <v>0</v>
      </c>
      <c r="K2298" s="31">
        <f t="shared" si="1057"/>
        <v>500</v>
      </c>
      <c r="L2298" s="31">
        <f t="shared" si="1053"/>
        <v>384.0496882848775</v>
      </c>
      <c r="M2298" s="31">
        <f t="shared" si="1053"/>
        <v>384.10442866807171</v>
      </c>
      <c r="N2298" s="31">
        <f t="shared" si="1064"/>
        <v>0.99985748567548671</v>
      </c>
      <c r="O2298" s="31">
        <f t="shared" si="1065"/>
        <v>49.996436887989915</v>
      </c>
      <c r="P2298" s="31">
        <f t="shared" si="1067"/>
        <v>-1</v>
      </c>
      <c r="R2298" s="3">
        <f t="shared" si="1049"/>
        <v>40400</v>
      </c>
      <c r="S2298" s="3">
        <f t="shared" si="1050"/>
        <v>38250</v>
      </c>
      <c r="T2298" s="31">
        <f t="shared" si="1051"/>
        <v>53.488372093023251</v>
      </c>
      <c r="U2298" s="31">
        <f t="shared" si="1058"/>
        <v>45.736434108527135</v>
      </c>
      <c r="V2298" s="31">
        <f t="shared" si="1052"/>
        <v>-1</v>
      </c>
      <c r="W2298" s="31">
        <f t="shared" si="1059"/>
        <v>1</v>
      </c>
      <c r="Y2298" s="3">
        <f t="shared" si="1060"/>
        <v>40379.166666666664</v>
      </c>
      <c r="Z2298" s="3">
        <f t="shared" si="1072"/>
        <v>39450</v>
      </c>
      <c r="AA2298" s="3">
        <f t="shared" si="1073"/>
        <v>929.16666666666424</v>
      </c>
      <c r="AB2298" s="3">
        <f t="shared" si="1074"/>
        <v>-1</v>
      </c>
      <c r="AC2298" s="3"/>
      <c r="AD2298" s="3">
        <f t="shared" si="1061"/>
        <v>44000</v>
      </c>
      <c r="AE2298" s="3">
        <f t="shared" si="1062"/>
        <v>38250</v>
      </c>
      <c r="AF2298" s="31">
        <f t="shared" si="1063"/>
        <v>-80</v>
      </c>
      <c r="AG2298" s="31">
        <f t="shared" si="1066"/>
        <v>-1</v>
      </c>
      <c r="AI2298" s="31">
        <f t="shared" si="1054"/>
        <v>39550</v>
      </c>
      <c r="AJ2298" s="31">
        <f t="shared" si="1068"/>
        <v>39935.833333333328</v>
      </c>
      <c r="AK2298" s="31">
        <f t="shared" si="1069"/>
        <v>1582.5</v>
      </c>
      <c r="AL2298" s="31">
        <f t="shared" si="1070"/>
        <v>-16.254168860803727</v>
      </c>
      <c r="AM2298" s="31">
        <f t="shared" si="1071"/>
        <v>-1</v>
      </c>
    </row>
    <row r="2299" spans="1:39" x14ac:dyDescent="0.4">
      <c r="A2299" s="47">
        <v>41191</v>
      </c>
      <c r="B2299" s="48">
        <v>39050</v>
      </c>
      <c r="C2299" s="48">
        <v>40450</v>
      </c>
      <c r="D2299" s="48">
        <v>39050</v>
      </c>
      <c r="E2299" s="48">
        <v>39950</v>
      </c>
      <c r="F2299" s="49">
        <v>1.4</v>
      </c>
      <c r="G2299" s="31">
        <f t="shared" si="1055"/>
        <v>1</v>
      </c>
      <c r="I2299" s="3">
        <f t="shared" ref="I2299:I2362" si="1075">E2299-E2298</f>
        <v>550</v>
      </c>
      <c r="J2299" s="31">
        <f t="shared" si="1056"/>
        <v>550</v>
      </c>
      <c r="K2299" s="31">
        <f t="shared" si="1057"/>
        <v>0</v>
      </c>
      <c r="L2299" s="31">
        <f t="shared" si="1053"/>
        <v>395.90328197881485</v>
      </c>
      <c r="M2299" s="31">
        <f t="shared" si="1053"/>
        <v>356.66839804892373</v>
      </c>
      <c r="N2299" s="31">
        <f t="shared" si="1064"/>
        <v>1.110003813470767</v>
      </c>
      <c r="O2299" s="31">
        <f t="shared" si="1065"/>
        <v>52.606720726485811</v>
      </c>
      <c r="P2299" s="31">
        <f t="shared" si="1067"/>
        <v>1</v>
      </c>
      <c r="R2299" s="3">
        <f t="shared" ref="R2299:R2362" si="1076">MAX(C2295:C2299)</f>
        <v>40450</v>
      </c>
      <c r="S2299" s="3">
        <f t="shared" ref="S2299:S2362" si="1077">MIN(D2295:D2299)</f>
        <v>38250</v>
      </c>
      <c r="T2299" s="31">
        <f t="shared" ref="T2299:T2362" si="1078">(E2299-S2299)/(R2299-S2299)*100</f>
        <v>77.272727272727266</v>
      </c>
      <c r="U2299" s="31">
        <f t="shared" si="1058"/>
        <v>69.168428470754051</v>
      </c>
      <c r="V2299" s="31">
        <f t="shared" si="1052"/>
        <v>1</v>
      </c>
      <c r="W2299" s="31">
        <f t="shared" si="1059"/>
        <v>1</v>
      </c>
      <c r="Y2299" s="3">
        <f t="shared" si="1060"/>
        <v>40175</v>
      </c>
      <c r="Z2299" s="3">
        <f t="shared" si="1072"/>
        <v>39548.076923076922</v>
      </c>
      <c r="AA2299" s="3">
        <f t="shared" si="1073"/>
        <v>626.92307692307804</v>
      </c>
      <c r="AB2299" s="3">
        <f t="shared" si="1074"/>
        <v>-1</v>
      </c>
      <c r="AC2299" s="3"/>
      <c r="AD2299" s="3">
        <f t="shared" si="1061"/>
        <v>43500</v>
      </c>
      <c r="AE2299" s="3">
        <f t="shared" si="1062"/>
        <v>38250</v>
      </c>
      <c r="AF2299" s="31">
        <f t="shared" si="1063"/>
        <v>-67.61904761904762</v>
      </c>
      <c r="AG2299" s="31">
        <f t="shared" si="1066"/>
        <v>1</v>
      </c>
      <c r="AI2299" s="31">
        <f t="shared" si="1054"/>
        <v>39816.666666666664</v>
      </c>
      <c r="AJ2299" s="31">
        <f t="shared" si="1068"/>
        <v>40039.999999999993</v>
      </c>
      <c r="AK2299" s="31">
        <f t="shared" si="1069"/>
        <v>1487.9999999999986</v>
      </c>
      <c r="AL2299" s="31">
        <f t="shared" si="1070"/>
        <v>-10.005973715650928</v>
      </c>
      <c r="AM2299" s="31">
        <f t="shared" si="1071"/>
        <v>1</v>
      </c>
    </row>
    <row r="2300" spans="1:39" x14ac:dyDescent="0.4">
      <c r="A2300" s="44">
        <v>41192</v>
      </c>
      <c r="B2300" s="45">
        <v>39800</v>
      </c>
      <c r="C2300" s="45">
        <v>39800</v>
      </c>
      <c r="D2300" s="45">
        <v>38400</v>
      </c>
      <c r="E2300" s="45">
        <v>38400</v>
      </c>
      <c r="F2300" s="46">
        <v>-3.88</v>
      </c>
      <c r="G2300" s="31">
        <f t="shared" si="1055"/>
        <v>-1</v>
      </c>
      <c r="I2300" s="3">
        <f t="shared" si="1075"/>
        <v>-1550</v>
      </c>
      <c r="J2300" s="31">
        <f t="shared" si="1056"/>
        <v>0</v>
      </c>
      <c r="K2300" s="31">
        <f t="shared" si="1057"/>
        <v>1550</v>
      </c>
      <c r="L2300" s="31">
        <f t="shared" si="1053"/>
        <v>367.62447612318522</v>
      </c>
      <c r="M2300" s="31">
        <f t="shared" si="1053"/>
        <v>441.90636961685777</v>
      </c>
      <c r="N2300" s="31">
        <f t="shared" si="1064"/>
        <v>0.83190580946349213</v>
      </c>
      <c r="O2300" s="31">
        <f t="shared" si="1065"/>
        <v>45.41204057358884</v>
      </c>
      <c r="P2300" s="31">
        <f t="shared" si="1067"/>
        <v>-1</v>
      </c>
      <c r="R2300" s="3">
        <f t="shared" si="1076"/>
        <v>40450</v>
      </c>
      <c r="S2300" s="3">
        <f t="shared" si="1077"/>
        <v>38250</v>
      </c>
      <c r="T2300" s="31">
        <f t="shared" si="1078"/>
        <v>6.8181818181818175</v>
      </c>
      <c r="U2300" s="31">
        <f t="shared" si="1058"/>
        <v>45.859760394644105</v>
      </c>
      <c r="V2300" s="31">
        <f t="shared" ref="V2300:V2363" si="1079">IF(T2300&gt;T2299,1,-1)</f>
        <v>-1</v>
      </c>
      <c r="W2300" s="31">
        <f t="shared" si="1059"/>
        <v>-1</v>
      </c>
      <c r="Y2300" s="3">
        <f t="shared" si="1060"/>
        <v>39879.166666666664</v>
      </c>
      <c r="Z2300" s="3">
        <f t="shared" si="1072"/>
        <v>39557.692307692305</v>
      </c>
      <c r="AA2300" s="3">
        <f t="shared" si="1073"/>
        <v>321.47435897435935</v>
      </c>
      <c r="AB2300" s="3">
        <f t="shared" si="1074"/>
        <v>-1</v>
      </c>
      <c r="AC2300" s="3"/>
      <c r="AD2300" s="3">
        <f t="shared" si="1061"/>
        <v>43500</v>
      </c>
      <c r="AE2300" s="3">
        <f t="shared" si="1062"/>
        <v>38250</v>
      </c>
      <c r="AF2300" s="31">
        <f t="shared" si="1063"/>
        <v>-97.142857142857139</v>
      </c>
      <c r="AG2300" s="31">
        <f t="shared" si="1066"/>
        <v>-1</v>
      </c>
      <c r="AI2300" s="31">
        <f t="shared" si="1054"/>
        <v>38866.666666666664</v>
      </c>
      <c r="AJ2300" s="31">
        <f t="shared" si="1068"/>
        <v>40105.833333333328</v>
      </c>
      <c r="AK2300" s="31">
        <f t="shared" si="1069"/>
        <v>1435.3333333333326</v>
      </c>
      <c r="AL2300" s="31">
        <f t="shared" si="1070"/>
        <v>-57.55534912525151</v>
      </c>
      <c r="AM2300" s="31">
        <f t="shared" si="1071"/>
        <v>-1</v>
      </c>
    </row>
    <row r="2301" spans="1:39" x14ac:dyDescent="0.4">
      <c r="A2301" s="44">
        <v>41193</v>
      </c>
      <c r="B2301" s="45">
        <v>38050</v>
      </c>
      <c r="C2301" s="45">
        <v>39100</v>
      </c>
      <c r="D2301" s="45">
        <v>37700</v>
      </c>
      <c r="E2301" s="45">
        <v>37950</v>
      </c>
      <c r="F2301" s="46">
        <v>-1.17</v>
      </c>
      <c r="G2301" s="31">
        <f t="shared" si="1055"/>
        <v>-1</v>
      </c>
      <c r="I2301" s="3">
        <f t="shared" si="1075"/>
        <v>-450</v>
      </c>
      <c r="J2301" s="31">
        <f t="shared" si="1056"/>
        <v>0</v>
      </c>
      <c r="K2301" s="31">
        <f t="shared" si="1057"/>
        <v>450</v>
      </c>
      <c r="L2301" s="31">
        <f t="shared" si="1053"/>
        <v>341.36558497152913</v>
      </c>
      <c r="M2301" s="31">
        <f t="shared" si="1053"/>
        <v>442.48448607279653</v>
      </c>
      <c r="N2301" s="31">
        <f t="shared" si="1064"/>
        <v>0.77147469734197294</v>
      </c>
      <c r="O2301" s="31">
        <f t="shared" si="1065"/>
        <v>43.549856992004457</v>
      </c>
      <c r="P2301" s="31">
        <f t="shared" si="1067"/>
        <v>-1</v>
      </c>
      <c r="R2301" s="3">
        <f t="shared" si="1076"/>
        <v>40450</v>
      </c>
      <c r="S2301" s="3">
        <f t="shared" si="1077"/>
        <v>37700</v>
      </c>
      <c r="T2301" s="31">
        <f t="shared" si="1078"/>
        <v>9.0909090909090917</v>
      </c>
      <c r="U2301" s="31">
        <f t="shared" si="1058"/>
        <v>31.060606060606059</v>
      </c>
      <c r="V2301" s="31">
        <f t="shared" si="1079"/>
        <v>1</v>
      </c>
      <c r="W2301" s="31">
        <f t="shared" si="1059"/>
        <v>-1</v>
      </c>
      <c r="Y2301" s="3">
        <f t="shared" si="1060"/>
        <v>39562.5</v>
      </c>
      <c r="Z2301" s="3">
        <f t="shared" si="1072"/>
        <v>39540.384615384617</v>
      </c>
      <c r="AA2301" s="3">
        <f t="shared" si="1073"/>
        <v>22.115384615382936</v>
      </c>
      <c r="AB2301" s="3">
        <f t="shared" si="1074"/>
        <v>-1</v>
      </c>
      <c r="AC2301" s="3"/>
      <c r="AD2301" s="3">
        <f t="shared" si="1061"/>
        <v>43000</v>
      </c>
      <c r="AE2301" s="3">
        <f t="shared" si="1062"/>
        <v>37700</v>
      </c>
      <c r="AF2301" s="31">
        <f t="shared" si="1063"/>
        <v>-95.283018867924525</v>
      </c>
      <c r="AG2301" s="31">
        <f t="shared" si="1066"/>
        <v>1</v>
      </c>
      <c r="AI2301" s="31">
        <f t="shared" si="1054"/>
        <v>38250</v>
      </c>
      <c r="AJ2301" s="31">
        <f t="shared" si="1068"/>
        <v>40175.833333333328</v>
      </c>
      <c r="AK2301" s="31">
        <f t="shared" si="1069"/>
        <v>1379.3333333333326</v>
      </c>
      <c r="AL2301" s="31">
        <f t="shared" si="1070"/>
        <v>-93.080393104559192</v>
      </c>
      <c r="AM2301" s="31">
        <f t="shared" si="1071"/>
        <v>-1</v>
      </c>
    </row>
    <row r="2302" spans="1:39" x14ac:dyDescent="0.4">
      <c r="A2302" s="44">
        <v>41194</v>
      </c>
      <c r="B2302" s="45">
        <v>38100</v>
      </c>
      <c r="C2302" s="45">
        <v>38650</v>
      </c>
      <c r="D2302" s="45">
        <v>37900</v>
      </c>
      <c r="E2302" s="45">
        <v>38050</v>
      </c>
      <c r="F2302" s="46">
        <v>0.26</v>
      </c>
      <c r="G2302" s="31">
        <f t="shared" si="1055"/>
        <v>1</v>
      </c>
      <c r="I2302" s="3">
        <f t="shared" si="1075"/>
        <v>100</v>
      </c>
      <c r="J2302" s="31">
        <f t="shared" si="1056"/>
        <v>100</v>
      </c>
      <c r="K2302" s="31">
        <f t="shared" si="1057"/>
        <v>0</v>
      </c>
      <c r="L2302" s="31">
        <f t="shared" si="1053"/>
        <v>324.12518604499138</v>
      </c>
      <c r="M2302" s="31">
        <f t="shared" si="1053"/>
        <v>410.87845135331105</v>
      </c>
      <c r="N2302" s="31">
        <f t="shared" si="1064"/>
        <v>0.78885905302996473</v>
      </c>
      <c r="O2302" s="31">
        <f t="shared" si="1065"/>
        <v>44.09844653181576</v>
      </c>
      <c r="P2302" s="31">
        <f t="shared" si="1067"/>
        <v>1</v>
      </c>
      <c r="R2302" s="3">
        <f t="shared" si="1076"/>
        <v>40450</v>
      </c>
      <c r="S2302" s="3">
        <f t="shared" si="1077"/>
        <v>37700</v>
      </c>
      <c r="T2302" s="31">
        <f t="shared" si="1078"/>
        <v>12.727272727272727</v>
      </c>
      <c r="U2302" s="31">
        <f t="shared" si="1058"/>
        <v>9.545454545454545</v>
      </c>
      <c r="V2302" s="31">
        <f t="shared" si="1079"/>
        <v>1</v>
      </c>
      <c r="W2302" s="31">
        <f t="shared" si="1059"/>
        <v>-1</v>
      </c>
      <c r="Y2302" s="3">
        <f t="shared" si="1060"/>
        <v>39341.666666666664</v>
      </c>
      <c r="Z2302" s="3">
        <f t="shared" si="1072"/>
        <v>39511.538461538461</v>
      </c>
      <c r="AA2302" s="3">
        <f t="shared" si="1073"/>
        <v>-169.87179487179674</v>
      </c>
      <c r="AB2302" s="3">
        <f t="shared" si="1074"/>
        <v>-1</v>
      </c>
      <c r="AC2302" s="3"/>
      <c r="AD2302" s="3">
        <f t="shared" si="1061"/>
        <v>42850</v>
      </c>
      <c r="AE2302" s="3">
        <f t="shared" si="1062"/>
        <v>37700</v>
      </c>
      <c r="AF2302" s="31">
        <f t="shared" si="1063"/>
        <v>-93.203883495145632</v>
      </c>
      <c r="AG2302" s="31">
        <f t="shared" si="1066"/>
        <v>1</v>
      </c>
      <c r="AI2302" s="31">
        <f t="shared" si="1054"/>
        <v>38200</v>
      </c>
      <c r="AJ2302" s="31">
        <f t="shared" si="1068"/>
        <v>40224.166666666664</v>
      </c>
      <c r="AK2302" s="31">
        <f t="shared" si="1069"/>
        <v>1340.6666666666665</v>
      </c>
      <c r="AL2302" s="31">
        <f t="shared" si="1070"/>
        <v>-100.65473230565215</v>
      </c>
      <c r="AM2302" s="31">
        <f t="shared" si="1071"/>
        <v>-1</v>
      </c>
    </row>
    <row r="2303" spans="1:39" x14ac:dyDescent="0.4">
      <c r="A2303" s="44">
        <v>41197</v>
      </c>
      <c r="B2303" s="45">
        <v>37700</v>
      </c>
      <c r="C2303" s="45">
        <v>38400</v>
      </c>
      <c r="D2303" s="45">
        <v>37400</v>
      </c>
      <c r="E2303" s="45">
        <v>37600</v>
      </c>
      <c r="F2303" s="46">
        <v>-1.18</v>
      </c>
      <c r="G2303" s="31">
        <f t="shared" si="1055"/>
        <v>-1</v>
      </c>
      <c r="I2303" s="3">
        <f t="shared" si="1075"/>
        <v>-450</v>
      </c>
      <c r="J2303" s="31">
        <f t="shared" si="1056"/>
        <v>0</v>
      </c>
      <c r="K2303" s="31">
        <f t="shared" si="1057"/>
        <v>450</v>
      </c>
      <c r="L2303" s="31">
        <f t="shared" ref="L2303:M2366" si="1080">((L2302*13)+J2303)/14</f>
        <v>300.9733870417777</v>
      </c>
      <c r="M2303" s="31">
        <f t="shared" si="1080"/>
        <v>413.67284768521739</v>
      </c>
      <c r="N2303" s="31">
        <f t="shared" si="1064"/>
        <v>0.72756379522110215</v>
      </c>
      <c r="O2303" s="31">
        <f t="shared" si="1065"/>
        <v>42.115017531261991</v>
      </c>
      <c r="P2303" s="31">
        <f t="shared" si="1067"/>
        <v>-1</v>
      </c>
      <c r="R2303" s="3">
        <f t="shared" si="1076"/>
        <v>40450</v>
      </c>
      <c r="S2303" s="3">
        <f t="shared" si="1077"/>
        <v>37400</v>
      </c>
      <c r="T2303" s="31">
        <f t="shared" si="1078"/>
        <v>6.557377049180328</v>
      </c>
      <c r="U2303" s="31">
        <f t="shared" si="1058"/>
        <v>9.45851962245405</v>
      </c>
      <c r="V2303" s="31">
        <f t="shared" si="1079"/>
        <v>-1</v>
      </c>
      <c r="W2303" s="31">
        <f t="shared" si="1059"/>
        <v>-1</v>
      </c>
      <c r="Y2303" s="3">
        <f t="shared" si="1060"/>
        <v>39095.833333333336</v>
      </c>
      <c r="Z2303" s="3">
        <f t="shared" si="1072"/>
        <v>39517.307692307695</v>
      </c>
      <c r="AA2303" s="3">
        <f t="shared" si="1073"/>
        <v>-421.47435897435935</v>
      </c>
      <c r="AB2303" s="3">
        <f t="shared" si="1074"/>
        <v>-1</v>
      </c>
      <c r="AC2303" s="3"/>
      <c r="AD2303" s="3">
        <f t="shared" si="1061"/>
        <v>42450</v>
      </c>
      <c r="AE2303" s="3">
        <f t="shared" si="1062"/>
        <v>37400</v>
      </c>
      <c r="AF2303" s="31">
        <f t="shared" si="1063"/>
        <v>-96.039603960396036</v>
      </c>
      <c r="AG2303" s="31">
        <f t="shared" si="1066"/>
        <v>-1</v>
      </c>
      <c r="AI2303" s="31">
        <f t="shared" si="1054"/>
        <v>37800</v>
      </c>
      <c r="AJ2303" s="31">
        <f t="shared" si="1068"/>
        <v>40269.999999999993</v>
      </c>
      <c r="AK2303" s="31">
        <f t="shared" si="1069"/>
        <v>1305.9999999999982</v>
      </c>
      <c r="AL2303" s="31">
        <f t="shared" si="1070"/>
        <v>-126.08473711077062</v>
      </c>
      <c r="AM2303" s="31">
        <f t="shared" si="1071"/>
        <v>-1</v>
      </c>
    </row>
    <row r="2304" spans="1:39" x14ac:dyDescent="0.4">
      <c r="A2304" s="47">
        <v>41198</v>
      </c>
      <c r="B2304" s="48">
        <v>38250</v>
      </c>
      <c r="C2304" s="48">
        <v>38500</v>
      </c>
      <c r="D2304" s="48">
        <v>37150</v>
      </c>
      <c r="E2304" s="48">
        <v>37400</v>
      </c>
      <c r="F2304" s="49">
        <v>-0.53</v>
      </c>
      <c r="G2304" s="31">
        <f t="shared" si="1055"/>
        <v>-1</v>
      </c>
      <c r="I2304" s="3">
        <f t="shared" si="1075"/>
        <v>-200</v>
      </c>
      <c r="J2304" s="31">
        <f t="shared" si="1056"/>
        <v>0</v>
      </c>
      <c r="K2304" s="31">
        <f t="shared" si="1057"/>
        <v>200</v>
      </c>
      <c r="L2304" s="31">
        <f t="shared" si="1080"/>
        <v>279.47528796736503</v>
      </c>
      <c r="M2304" s="31">
        <f t="shared" si="1080"/>
        <v>398.41050142198759</v>
      </c>
      <c r="N2304" s="31">
        <f t="shared" si="1064"/>
        <v>0.70147570651344604</v>
      </c>
      <c r="O2304" s="31">
        <f t="shared" si="1065"/>
        <v>41.227488810337746</v>
      </c>
      <c r="P2304" s="31">
        <f t="shared" si="1067"/>
        <v>-1</v>
      </c>
      <c r="R2304" s="3">
        <f t="shared" si="1076"/>
        <v>39800</v>
      </c>
      <c r="S2304" s="3">
        <f t="shared" si="1077"/>
        <v>37150</v>
      </c>
      <c r="T2304" s="31">
        <f t="shared" si="1078"/>
        <v>9.433962264150944</v>
      </c>
      <c r="U2304" s="31">
        <f t="shared" si="1058"/>
        <v>9.5728706802013335</v>
      </c>
      <c r="V2304" s="31">
        <f t="shared" si="1079"/>
        <v>1</v>
      </c>
      <c r="W2304" s="31">
        <f t="shared" si="1059"/>
        <v>1</v>
      </c>
      <c r="Y2304" s="3">
        <f t="shared" si="1060"/>
        <v>38862.5</v>
      </c>
      <c r="Z2304" s="3">
        <f t="shared" si="1072"/>
        <v>39542.307692307695</v>
      </c>
      <c r="AA2304" s="3">
        <f t="shared" si="1073"/>
        <v>-679.80769230769511</v>
      </c>
      <c r="AB2304" s="3">
        <f t="shared" si="1074"/>
        <v>-1</v>
      </c>
      <c r="AC2304" s="3"/>
      <c r="AD2304" s="3">
        <f t="shared" si="1061"/>
        <v>40550</v>
      </c>
      <c r="AE2304" s="3">
        <f t="shared" si="1062"/>
        <v>37150</v>
      </c>
      <c r="AF2304" s="31">
        <f t="shared" si="1063"/>
        <v>-92.64705882352942</v>
      </c>
      <c r="AG2304" s="31">
        <f t="shared" si="1066"/>
        <v>1</v>
      </c>
      <c r="AI2304" s="31">
        <f t="shared" si="1054"/>
        <v>37683.333333333336</v>
      </c>
      <c r="AJ2304" s="31">
        <f t="shared" si="1068"/>
        <v>40115.833333333328</v>
      </c>
      <c r="AK2304" s="31">
        <f t="shared" si="1069"/>
        <v>1362.2499999999989</v>
      </c>
      <c r="AL2304" s="31">
        <f t="shared" si="1070"/>
        <v>-119.04324952590665</v>
      </c>
      <c r="AM2304" s="31">
        <f t="shared" si="1071"/>
        <v>1</v>
      </c>
    </row>
    <row r="2305" spans="1:39" x14ac:dyDescent="0.4">
      <c r="A2305" s="44">
        <v>41199</v>
      </c>
      <c r="B2305" s="45">
        <v>37950</v>
      </c>
      <c r="C2305" s="45">
        <v>39400</v>
      </c>
      <c r="D2305" s="45">
        <v>37800</v>
      </c>
      <c r="E2305" s="45">
        <v>38800</v>
      </c>
      <c r="F2305" s="46">
        <v>3.74</v>
      </c>
      <c r="G2305" s="31">
        <f t="shared" si="1055"/>
        <v>1</v>
      </c>
      <c r="I2305" s="3">
        <f t="shared" si="1075"/>
        <v>1400</v>
      </c>
      <c r="J2305" s="31">
        <f t="shared" si="1056"/>
        <v>1400</v>
      </c>
      <c r="K2305" s="31">
        <f t="shared" si="1057"/>
        <v>0</v>
      </c>
      <c r="L2305" s="31">
        <f t="shared" si="1080"/>
        <v>359.5127673982675</v>
      </c>
      <c r="M2305" s="31">
        <f t="shared" si="1080"/>
        <v>369.9526084632742</v>
      </c>
      <c r="N2305" s="31">
        <f t="shared" si="1064"/>
        <v>0.97178059884920887</v>
      </c>
      <c r="O2305" s="31">
        <f t="shared" si="1065"/>
        <v>49.284418328102504</v>
      </c>
      <c r="P2305" s="31">
        <f t="shared" si="1067"/>
        <v>1</v>
      </c>
      <c r="R2305" s="3">
        <f t="shared" si="1076"/>
        <v>39400</v>
      </c>
      <c r="S2305" s="3">
        <f t="shared" si="1077"/>
        <v>37150</v>
      </c>
      <c r="T2305" s="31">
        <f t="shared" si="1078"/>
        <v>73.333333333333329</v>
      </c>
      <c r="U2305" s="31">
        <f t="shared" si="1058"/>
        <v>29.774890882221531</v>
      </c>
      <c r="V2305" s="31">
        <f t="shared" si="1079"/>
        <v>1</v>
      </c>
      <c r="W2305" s="31">
        <f t="shared" si="1059"/>
        <v>1</v>
      </c>
      <c r="Y2305" s="3">
        <f t="shared" si="1060"/>
        <v>38762.5</v>
      </c>
      <c r="Z2305" s="3">
        <f t="shared" si="1072"/>
        <v>39573.076923076922</v>
      </c>
      <c r="AA2305" s="3">
        <f t="shared" si="1073"/>
        <v>-810.57692307692196</v>
      </c>
      <c r="AB2305" s="3">
        <f t="shared" si="1074"/>
        <v>-1</v>
      </c>
      <c r="AC2305" s="3"/>
      <c r="AD2305" s="3">
        <f t="shared" si="1061"/>
        <v>40450</v>
      </c>
      <c r="AE2305" s="3">
        <f t="shared" si="1062"/>
        <v>37150</v>
      </c>
      <c r="AF2305" s="31">
        <f t="shared" si="1063"/>
        <v>-50</v>
      </c>
      <c r="AG2305" s="31">
        <f t="shared" si="1066"/>
        <v>1</v>
      </c>
      <c r="AI2305" s="31">
        <f t="shared" si="1054"/>
        <v>38666.666666666664</v>
      </c>
      <c r="AJ2305" s="31">
        <f t="shared" si="1068"/>
        <v>39902.5</v>
      </c>
      <c r="AK2305" s="31">
        <f t="shared" si="1069"/>
        <v>1226.3333333333339</v>
      </c>
      <c r="AL2305" s="31">
        <f t="shared" si="1070"/>
        <v>-67.183111352722761</v>
      </c>
      <c r="AM2305" s="31">
        <f t="shared" si="1071"/>
        <v>1</v>
      </c>
    </row>
    <row r="2306" spans="1:39" x14ac:dyDescent="0.4">
      <c r="A2306" s="44">
        <v>41200</v>
      </c>
      <c r="B2306" s="45">
        <v>39400</v>
      </c>
      <c r="C2306" s="45">
        <v>39500</v>
      </c>
      <c r="D2306" s="45">
        <v>38800</v>
      </c>
      <c r="E2306" s="45">
        <v>39000</v>
      </c>
      <c r="F2306" s="46">
        <v>0.52</v>
      </c>
      <c r="G2306" s="31">
        <f t="shared" si="1055"/>
        <v>1</v>
      </c>
      <c r="I2306" s="3">
        <f t="shared" si="1075"/>
        <v>200</v>
      </c>
      <c r="J2306" s="31">
        <f t="shared" si="1056"/>
        <v>200</v>
      </c>
      <c r="K2306" s="31">
        <f t="shared" si="1057"/>
        <v>0</v>
      </c>
      <c r="L2306" s="31">
        <f t="shared" si="1080"/>
        <v>348.1189982983912</v>
      </c>
      <c r="M2306" s="31">
        <f t="shared" si="1080"/>
        <v>343.52742214446891</v>
      </c>
      <c r="N2306" s="31">
        <f t="shared" si="1064"/>
        <v>1.0133659669008646</v>
      </c>
      <c r="O2306" s="31">
        <f t="shared" si="1065"/>
        <v>50.331930883917707</v>
      </c>
      <c r="P2306" s="31">
        <f t="shared" si="1067"/>
        <v>1</v>
      </c>
      <c r="R2306" s="3">
        <f t="shared" si="1076"/>
        <v>39500</v>
      </c>
      <c r="S2306" s="3">
        <f t="shared" si="1077"/>
        <v>37150</v>
      </c>
      <c r="T2306" s="31">
        <f t="shared" si="1078"/>
        <v>78.723404255319153</v>
      </c>
      <c r="U2306" s="31">
        <f t="shared" si="1058"/>
        <v>53.830233284267813</v>
      </c>
      <c r="V2306" s="31">
        <f t="shared" si="1079"/>
        <v>1</v>
      </c>
      <c r="W2306" s="31">
        <f t="shared" si="1059"/>
        <v>1</v>
      </c>
      <c r="Y2306" s="3">
        <f t="shared" si="1060"/>
        <v>38670.833333333336</v>
      </c>
      <c r="Z2306" s="3">
        <f t="shared" si="1072"/>
        <v>39638.461538461539</v>
      </c>
      <c r="AA2306" s="3">
        <f t="shared" si="1073"/>
        <v>-967.62820512820326</v>
      </c>
      <c r="AB2306" s="3">
        <f t="shared" si="1074"/>
        <v>-1</v>
      </c>
      <c r="AC2306" s="3"/>
      <c r="AD2306" s="3">
        <f t="shared" si="1061"/>
        <v>40450</v>
      </c>
      <c r="AE2306" s="3">
        <f t="shared" si="1062"/>
        <v>37150</v>
      </c>
      <c r="AF2306" s="31">
        <f t="shared" si="1063"/>
        <v>-43.939393939393938</v>
      </c>
      <c r="AG2306" s="31">
        <f t="shared" si="1066"/>
        <v>1</v>
      </c>
      <c r="AI2306" s="31">
        <f t="shared" si="1054"/>
        <v>39100</v>
      </c>
      <c r="AJ2306" s="31">
        <f t="shared" si="1068"/>
        <v>39707.5</v>
      </c>
      <c r="AK2306" s="31">
        <f t="shared" si="1069"/>
        <v>1064.0000000000005</v>
      </c>
      <c r="AL2306" s="31">
        <f t="shared" si="1070"/>
        <v>-38.063909774436077</v>
      </c>
      <c r="AM2306" s="31">
        <f t="shared" si="1071"/>
        <v>1</v>
      </c>
    </row>
    <row r="2307" spans="1:39" x14ac:dyDescent="0.4">
      <c r="A2307" s="44">
        <v>41201</v>
      </c>
      <c r="B2307" s="45">
        <v>39000</v>
      </c>
      <c r="C2307" s="45">
        <v>39750</v>
      </c>
      <c r="D2307" s="45">
        <v>38800</v>
      </c>
      <c r="E2307" s="45">
        <v>39000</v>
      </c>
      <c r="F2307" s="46">
        <v>0</v>
      </c>
      <c r="G2307" s="31">
        <f t="shared" si="1055"/>
        <v>-1</v>
      </c>
      <c r="I2307" s="3">
        <f t="shared" si="1075"/>
        <v>0</v>
      </c>
      <c r="J2307" s="31">
        <f t="shared" si="1056"/>
        <v>0</v>
      </c>
      <c r="K2307" s="31">
        <f t="shared" si="1057"/>
        <v>0</v>
      </c>
      <c r="L2307" s="31">
        <f t="shared" si="1080"/>
        <v>323.25335556279185</v>
      </c>
      <c r="M2307" s="31">
        <f t="shared" si="1080"/>
        <v>318.98974913414975</v>
      </c>
      <c r="N2307" s="31">
        <f t="shared" si="1064"/>
        <v>1.0133659669008646</v>
      </c>
      <c r="O2307" s="31">
        <f t="shared" si="1065"/>
        <v>50.331930883917707</v>
      </c>
      <c r="P2307" s="31">
        <f t="shared" si="1067"/>
        <v>-1</v>
      </c>
      <c r="R2307" s="3">
        <f t="shared" si="1076"/>
        <v>39750</v>
      </c>
      <c r="S2307" s="3">
        <f t="shared" si="1077"/>
        <v>37150</v>
      </c>
      <c r="T2307" s="31">
        <f t="shared" si="1078"/>
        <v>71.15384615384616</v>
      </c>
      <c r="U2307" s="31">
        <f t="shared" si="1058"/>
        <v>74.403527914166219</v>
      </c>
      <c r="V2307" s="31">
        <f t="shared" si="1079"/>
        <v>-1</v>
      </c>
      <c r="W2307" s="31">
        <f t="shared" si="1059"/>
        <v>1</v>
      </c>
      <c r="Y2307" s="3">
        <f t="shared" si="1060"/>
        <v>38654.166666666664</v>
      </c>
      <c r="Z2307" s="3">
        <f t="shared" si="1072"/>
        <v>39728.846153846156</v>
      </c>
      <c r="AA2307" s="3">
        <f t="shared" si="1073"/>
        <v>-1074.6794871794918</v>
      </c>
      <c r="AB2307" s="3">
        <f t="shared" si="1074"/>
        <v>-1</v>
      </c>
      <c r="AC2307" s="3"/>
      <c r="AD2307" s="3">
        <f t="shared" si="1061"/>
        <v>40450</v>
      </c>
      <c r="AE2307" s="3">
        <f t="shared" si="1062"/>
        <v>37150</v>
      </c>
      <c r="AF2307" s="31">
        <f t="shared" si="1063"/>
        <v>-43.939393939393938</v>
      </c>
      <c r="AG2307" s="31">
        <f t="shared" si="1066"/>
        <v>-1</v>
      </c>
      <c r="AI2307" s="31">
        <f t="shared" si="1054"/>
        <v>39183.333333333336</v>
      </c>
      <c r="AJ2307" s="31">
        <f t="shared" si="1068"/>
        <v>39530.000000000007</v>
      </c>
      <c r="AK2307" s="31">
        <f t="shared" si="1069"/>
        <v>906.99999999999966</v>
      </c>
      <c r="AL2307" s="31">
        <f t="shared" si="1070"/>
        <v>-25.480828126914492</v>
      </c>
      <c r="AM2307" s="31">
        <f t="shared" si="1071"/>
        <v>1</v>
      </c>
    </row>
    <row r="2308" spans="1:39" x14ac:dyDescent="0.4">
      <c r="A2308" s="44">
        <v>41204</v>
      </c>
      <c r="B2308" s="45">
        <v>38150</v>
      </c>
      <c r="C2308" s="45">
        <v>40350</v>
      </c>
      <c r="D2308" s="45">
        <v>38150</v>
      </c>
      <c r="E2308" s="45">
        <v>39100</v>
      </c>
      <c r="F2308" s="46">
        <v>0.26</v>
      </c>
      <c r="G2308" s="31">
        <f t="shared" si="1055"/>
        <v>1</v>
      </c>
      <c r="I2308" s="3">
        <f t="shared" si="1075"/>
        <v>100</v>
      </c>
      <c r="J2308" s="31">
        <f t="shared" si="1056"/>
        <v>100</v>
      </c>
      <c r="K2308" s="31">
        <f t="shared" si="1057"/>
        <v>0</v>
      </c>
      <c r="L2308" s="31">
        <f t="shared" si="1080"/>
        <v>307.30668730830672</v>
      </c>
      <c r="M2308" s="31">
        <f t="shared" si="1080"/>
        <v>296.20476705313905</v>
      </c>
      <c r="N2308" s="31">
        <f t="shared" si="1064"/>
        <v>1.0374805590254932</v>
      </c>
      <c r="O2308" s="31">
        <f t="shared" si="1065"/>
        <v>50.919777095773114</v>
      </c>
      <c r="P2308" s="31">
        <f t="shared" si="1067"/>
        <v>1</v>
      </c>
      <c r="R2308" s="3">
        <f t="shared" si="1076"/>
        <v>40350</v>
      </c>
      <c r="S2308" s="3">
        <f t="shared" si="1077"/>
        <v>37150</v>
      </c>
      <c r="T2308" s="31">
        <f t="shared" si="1078"/>
        <v>60.9375</v>
      </c>
      <c r="U2308" s="31">
        <f t="shared" si="1058"/>
        <v>70.271583469721762</v>
      </c>
      <c r="V2308" s="31">
        <f t="shared" si="1079"/>
        <v>-1</v>
      </c>
      <c r="W2308" s="31">
        <f t="shared" si="1059"/>
        <v>-1</v>
      </c>
      <c r="Y2308" s="3">
        <f t="shared" si="1060"/>
        <v>38712.5</v>
      </c>
      <c r="Z2308" s="3">
        <f t="shared" si="1072"/>
        <v>39809.615384615383</v>
      </c>
      <c r="AA2308" s="3">
        <f t="shared" si="1073"/>
        <v>-1097.1153846153829</v>
      </c>
      <c r="AB2308" s="3">
        <f t="shared" si="1074"/>
        <v>-1</v>
      </c>
      <c r="AC2308" s="3"/>
      <c r="AD2308" s="3">
        <f t="shared" si="1061"/>
        <v>40450</v>
      </c>
      <c r="AE2308" s="3">
        <f t="shared" si="1062"/>
        <v>37150</v>
      </c>
      <c r="AF2308" s="31">
        <f t="shared" si="1063"/>
        <v>-40.909090909090914</v>
      </c>
      <c r="AG2308" s="31">
        <f t="shared" si="1066"/>
        <v>1</v>
      </c>
      <c r="AI2308" s="31">
        <f t="shared" si="1054"/>
        <v>39200</v>
      </c>
      <c r="AJ2308" s="31">
        <f t="shared" si="1068"/>
        <v>39378.333333333336</v>
      </c>
      <c r="AK2308" s="31">
        <f t="shared" si="1069"/>
        <v>788.3333333333336</v>
      </c>
      <c r="AL2308" s="31">
        <f t="shared" si="1070"/>
        <v>-15.081042988019934</v>
      </c>
      <c r="AM2308" s="31">
        <f t="shared" si="1071"/>
        <v>1</v>
      </c>
    </row>
    <row r="2309" spans="1:39" x14ac:dyDescent="0.4">
      <c r="A2309" s="47">
        <v>41205</v>
      </c>
      <c r="B2309" s="48">
        <v>39450</v>
      </c>
      <c r="C2309" s="48">
        <v>40250</v>
      </c>
      <c r="D2309" s="48">
        <v>39100</v>
      </c>
      <c r="E2309" s="48">
        <v>39900</v>
      </c>
      <c r="F2309" s="49">
        <v>2.0499999999999998</v>
      </c>
      <c r="G2309" s="31">
        <f t="shared" si="1055"/>
        <v>1</v>
      </c>
      <c r="I2309" s="3">
        <f t="shared" si="1075"/>
        <v>800</v>
      </c>
      <c r="J2309" s="31">
        <f t="shared" si="1056"/>
        <v>800</v>
      </c>
      <c r="K2309" s="31">
        <f t="shared" si="1057"/>
        <v>0</v>
      </c>
      <c r="L2309" s="31">
        <f t="shared" si="1080"/>
        <v>342.49906678628486</v>
      </c>
      <c r="M2309" s="31">
        <f t="shared" si="1080"/>
        <v>275.04728369220055</v>
      </c>
      <c r="N2309" s="31">
        <f t="shared" si="1064"/>
        <v>1.2452370450222956</v>
      </c>
      <c r="O2309" s="31">
        <f t="shared" si="1065"/>
        <v>55.461272910269933</v>
      </c>
      <c r="P2309" s="31">
        <f t="shared" si="1067"/>
        <v>1</v>
      </c>
      <c r="R2309" s="3">
        <f t="shared" si="1076"/>
        <v>40350</v>
      </c>
      <c r="S2309" s="3">
        <f t="shared" si="1077"/>
        <v>37800</v>
      </c>
      <c r="T2309" s="31">
        <f t="shared" si="1078"/>
        <v>82.35294117647058</v>
      </c>
      <c r="U2309" s="31">
        <f t="shared" si="1058"/>
        <v>71.48142911010558</v>
      </c>
      <c r="V2309" s="31">
        <f t="shared" si="1079"/>
        <v>1</v>
      </c>
      <c r="W2309" s="31">
        <f t="shared" si="1059"/>
        <v>1</v>
      </c>
      <c r="Y2309" s="3">
        <f t="shared" si="1060"/>
        <v>38712.5</v>
      </c>
      <c r="Z2309" s="3">
        <f t="shared" si="1072"/>
        <v>39928.846153846156</v>
      </c>
      <c r="AA2309" s="3">
        <f t="shared" si="1073"/>
        <v>-1216.3461538461561</v>
      </c>
      <c r="AB2309" s="3">
        <f t="shared" si="1074"/>
        <v>-1</v>
      </c>
      <c r="AC2309" s="3"/>
      <c r="AD2309" s="3">
        <f t="shared" si="1061"/>
        <v>40450</v>
      </c>
      <c r="AE2309" s="3">
        <f t="shared" si="1062"/>
        <v>37150</v>
      </c>
      <c r="AF2309" s="31">
        <f t="shared" si="1063"/>
        <v>-16.666666666666664</v>
      </c>
      <c r="AG2309" s="31">
        <f t="shared" si="1066"/>
        <v>1</v>
      </c>
      <c r="AI2309" s="31">
        <f t="shared" si="1054"/>
        <v>39750</v>
      </c>
      <c r="AJ2309" s="31">
        <f t="shared" si="1068"/>
        <v>39264.166666666672</v>
      </c>
      <c r="AK2309" s="31">
        <f t="shared" si="1069"/>
        <v>674.16666666666674</v>
      </c>
      <c r="AL2309" s="31">
        <f t="shared" si="1070"/>
        <v>48.042851256695023</v>
      </c>
      <c r="AM2309" s="31">
        <f t="shared" si="1071"/>
        <v>1</v>
      </c>
    </row>
    <row r="2310" spans="1:39" x14ac:dyDescent="0.4">
      <c r="A2310" s="44">
        <v>41206</v>
      </c>
      <c r="B2310" s="45">
        <v>39600</v>
      </c>
      <c r="C2310" s="45">
        <v>40250</v>
      </c>
      <c r="D2310" s="45">
        <v>38600</v>
      </c>
      <c r="E2310" s="45">
        <v>38600</v>
      </c>
      <c r="F2310" s="46">
        <v>-3.26</v>
      </c>
      <c r="G2310" s="31">
        <f t="shared" si="1055"/>
        <v>-1</v>
      </c>
      <c r="I2310" s="3">
        <f t="shared" si="1075"/>
        <v>-1300</v>
      </c>
      <c r="J2310" s="31">
        <f t="shared" si="1056"/>
        <v>0</v>
      </c>
      <c r="K2310" s="31">
        <f t="shared" si="1057"/>
        <v>1300</v>
      </c>
      <c r="L2310" s="31">
        <f t="shared" si="1080"/>
        <v>318.03484773012167</v>
      </c>
      <c r="M2310" s="31">
        <f t="shared" si="1080"/>
        <v>348.25819199990053</v>
      </c>
      <c r="N2310" s="31">
        <f t="shared" si="1064"/>
        <v>0.91321569753687948</v>
      </c>
      <c r="O2310" s="31">
        <f t="shared" si="1065"/>
        <v>47.731978088648113</v>
      </c>
      <c r="P2310" s="31">
        <f t="shared" si="1067"/>
        <v>-1</v>
      </c>
      <c r="R2310" s="3">
        <f t="shared" si="1076"/>
        <v>40350</v>
      </c>
      <c r="S2310" s="3">
        <f t="shared" si="1077"/>
        <v>38150</v>
      </c>
      <c r="T2310" s="31">
        <f t="shared" si="1078"/>
        <v>20.454545454545457</v>
      </c>
      <c r="U2310" s="31">
        <f t="shared" si="1058"/>
        <v>54.581662210338685</v>
      </c>
      <c r="V2310" s="31">
        <f t="shared" si="1079"/>
        <v>-1</v>
      </c>
      <c r="W2310" s="31">
        <f t="shared" si="1059"/>
        <v>-1</v>
      </c>
      <c r="Y2310" s="3">
        <f t="shared" si="1060"/>
        <v>38645.833333333336</v>
      </c>
      <c r="Z2310" s="3">
        <f t="shared" si="1072"/>
        <v>39798.076923076922</v>
      </c>
      <c r="AA2310" s="3">
        <f t="shared" si="1073"/>
        <v>-1152.2435897435862</v>
      </c>
      <c r="AB2310" s="3">
        <f t="shared" si="1074"/>
        <v>1</v>
      </c>
      <c r="AC2310" s="3"/>
      <c r="AD2310" s="3">
        <f t="shared" si="1061"/>
        <v>40450</v>
      </c>
      <c r="AE2310" s="3">
        <f t="shared" si="1062"/>
        <v>37150</v>
      </c>
      <c r="AF2310" s="31">
        <f t="shared" si="1063"/>
        <v>-56.060606060606055</v>
      </c>
      <c r="AG2310" s="31">
        <f t="shared" si="1066"/>
        <v>-1</v>
      </c>
      <c r="AI2310" s="31">
        <f t="shared" si="1054"/>
        <v>39150</v>
      </c>
      <c r="AJ2310" s="31">
        <f t="shared" si="1068"/>
        <v>39159.166666666672</v>
      </c>
      <c r="AK2310" s="31">
        <f t="shared" si="1069"/>
        <v>576.58333333333326</v>
      </c>
      <c r="AL2310" s="31">
        <f t="shared" si="1070"/>
        <v>-1.0598834128251504</v>
      </c>
      <c r="AM2310" s="31">
        <f t="shared" si="1071"/>
        <v>-1</v>
      </c>
    </row>
    <row r="2311" spans="1:39" x14ac:dyDescent="0.4">
      <c r="A2311" s="44">
        <v>41207</v>
      </c>
      <c r="B2311" s="45">
        <v>38200</v>
      </c>
      <c r="C2311" s="45">
        <v>38300</v>
      </c>
      <c r="D2311" s="45">
        <v>36950</v>
      </c>
      <c r="E2311" s="45">
        <v>37300</v>
      </c>
      <c r="F2311" s="46">
        <v>-3.37</v>
      </c>
      <c r="G2311" s="31">
        <f t="shared" si="1055"/>
        <v>-1</v>
      </c>
      <c r="I2311" s="3">
        <f t="shared" si="1075"/>
        <v>-1300</v>
      </c>
      <c r="J2311" s="31">
        <f t="shared" si="1056"/>
        <v>0</v>
      </c>
      <c r="K2311" s="31">
        <f t="shared" si="1057"/>
        <v>1300</v>
      </c>
      <c r="L2311" s="31">
        <f t="shared" si="1080"/>
        <v>295.31807289225583</v>
      </c>
      <c r="M2311" s="31">
        <f t="shared" si="1080"/>
        <v>416.23974971419335</v>
      </c>
      <c r="N2311" s="31">
        <f t="shared" si="1064"/>
        <v>0.70949031920914063</v>
      </c>
      <c r="O2311" s="31">
        <f t="shared" si="1065"/>
        <v>41.503032291950696</v>
      </c>
      <c r="P2311" s="31">
        <f t="shared" si="1067"/>
        <v>-1</v>
      </c>
      <c r="R2311" s="3">
        <f t="shared" si="1076"/>
        <v>40350</v>
      </c>
      <c r="S2311" s="3">
        <f t="shared" si="1077"/>
        <v>36950</v>
      </c>
      <c r="T2311" s="31">
        <f t="shared" si="1078"/>
        <v>10.294117647058822</v>
      </c>
      <c r="U2311" s="31">
        <f t="shared" si="1058"/>
        <v>37.700534759358284</v>
      </c>
      <c r="V2311" s="31">
        <f t="shared" si="1079"/>
        <v>-1</v>
      </c>
      <c r="W2311" s="31">
        <f t="shared" si="1059"/>
        <v>-1</v>
      </c>
      <c r="Y2311" s="3">
        <f t="shared" si="1060"/>
        <v>38425</v>
      </c>
      <c r="Z2311" s="3">
        <f t="shared" si="1072"/>
        <v>39571.153846153844</v>
      </c>
      <c r="AA2311" s="3">
        <f t="shared" si="1073"/>
        <v>-1146.1538461538439</v>
      </c>
      <c r="AB2311" s="3">
        <f t="shared" si="1074"/>
        <v>1</v>
      </c>
      <c r="AC2311" s="3"/>
      <c r="AD2311" s="3">
        <f t="shared" si="1061"/>
        <v>40450</v>
      </c>
      <c r="AE2311" s="3">
        <f t="shared" si="1062"/>
        <v>36950</v>
      </c>
      <c r="AF2311" s="31">
        <f t="shared" si="1063"/>
        <v>-90</v>
      </c>
      <c r="AG2311" s="31">
        <f t="shared" si="1066"/>
        <v>-1</v>
      </c>
      <c r="AI2311" s="31">
        <f t="shared" si="1054"/>
        <v>37516.666666666664</v>
      </c>
      <c r="AJ2311" s="31">
        <f t="shared" si="1068"/>
        <v>39022.5</v>
      </c>
      <c r="AK2311" s="31">
        <f t="shared" si="1069"/>
        <v>624.6666666666672</v>
      </c>
      <c r="AL2311" s="31">
        <f t="shared" si="1070"/>
        <v>-160.70793311988629</v>
      </c>
      <c r="AM2311" s="31">
        <f t="shared" si="1071"/>
        <v>-1</v>
      </c>
    </row>
    <row r="2312" spans="1:39" x14ac:dyDescent="0.4">
      <c r="A2312" s="44">
        <v>41208</v>
      </c>
      <c r="B2312" s="45">
        <v>37300</v>
      </c>
      <c r="C2312" s="45">
        <v>37300</v>
      </c>
      <c r="D2312" s="45">
        <v>36500</v>
      </c>
      <c r="E2312" s="45">
        <v>36550</v>
      </c>
      <c r="F2312" s="46">
        <v>-2.0099999999999998</v>
      </c>
      <c r="G2312" s="31">
        <f t="shared" si="1055"/>
        <v>-1</v>
      </c>
      <c r="I2312" s="3">
        <f t="shared" si="1075"/>
        <v>-750</v>
      </c>
      <c r="J2312" s="31">
        <f t="shared" si="1056"/>
        <v>0</v>
      </c>
      <c r="K2312" s="31">
        <f t="shared" si="1057"/>
        <v>750</v>
      </c>
      <c r="L2312" s="31">
        <f t="shared" si="1080"/>
        <v>274.22392482852325</v>
      </c>
      <c r="M2312" s="31">
        <f t="shared" si="1080"/>
        <v>440.07976759175097</v>
      </c>
      <c r="N2312" s="31">
        <f t="shared" si="1064"/>
        <v>0.62312322679399501</v>
      </c>
      <c r="O2312" s="31">
        <f t="shared" si="1065"/>
        <v>38.390383213527947</v>
      </c>
      <c r="P2312" s="31">
        <f t="shared" si="1067"/>
        <v>-1</v>
      </c>
      <c r="R2312" s="3">
        <f t="shared" si="1076"/>
        <v>40350</v>
      </c>
      <c r="S2312" s="3">
        <f t="shared" si="1077"/>
        <v>36500</v>
      </c>
      <c r="T2312" s="31">
        <f t="shared" si="1078"/>
        <v>1.2987012987012987</v>
      </c>
      <c r="U2312" s="31">
        <f t="shared" si="1058"/>
        <v>10.682454800101858</v>
      </c>
      <c r="V2312" s="31">
        <f t="shared" si="1079"/>
        <v>-1</v>
      </c>
      <c r="W2312" s="31">
        <f t="shared" si="1059"/>
        <v>-1</v>
      </c>
      <c r="Y2312" s="3">
        <f t="shared" si="1060"/>
        <v>38270.833333333336</v>
      </c>
      <c r="Z2312" s="3">
        <f t="shared" si="1072"/>
        <v>39313.461538461539</v>
      </c>
      <c r="AA2312" s="3">
        <f t="shared" si="1073"/>
        <v>-1042.6282051282033</v>
      </c>
      <c r="AB2312" s="3">
        <f t="shared" si="1074"/>
        <v>1</v>
      </c>
      <c r="AC2312" s="3"/>
      <c r="AD2312" s="3">
        <f t="shared" si="1061"/>
        <v>40450</v>
      </c>
      <c r="AE2312" s="3">
        <f t="shared" si="1062"/>
        <v>36500</v>
      </c>
      <c r="AF2312" s="31">
        <f t="shared" si="1063"/>
        <v>-98.734177215189874</v>
      </c>
      <c r="AG2312" s="31">
        <f t="shared" si="1066"/>
        <v>-1</v>
      </c>
      <c r="AI2312" s="31">
        <f t="shared" si="1054"/>
        <v>36783.333333333336</v>
      </c>
      <c r="AJ2312" s="31">
        <f t="shared" si="1068"/>
        <v>38862.500000000007</v>
      </c>
      <c r="AK2312" s="31">
        <f t="shared" si="1069"/>
        <v>713.74999999999784</v>
      </c>
      <c r="AL2312" s="31">
        <f t="shared" si="1070"/>
        <v>-194.20120646040192</v>
      </c>
      <c r="AM2312" s="31">
        <f t="shared" si="1071"/>
        <v>-1</v>
      </c>
    </row>
    <row r="2313" spans="1:39" x14ac:dyDescent="0.4">
      <c r="A2313" s="44">
        <v>41211</v>
      </c>
      <c r="B2313" s="45">
        <v>36700</v>
      </c>
      <c r="C2313" s="45">
        <v>37450</v>
      </c>
      <c r="D2313" s="45">
        <v>36100</v>
      </c>
      <c r="E2313" s="45">
        <v>36250</v>
      </c>
      <c r="F2313" s="46">
        <v>-0.82</v>
      </c>
      <c r="G2313" s="31">
        <f t="shared" si="1055"/>
        <v>-1</v>
      </c>
      <c r="I2313" s="3">
        <f t="shared" si="1075"/>
        <v>-300</v>
      </c>
      <c r="J2313" s="31">
        <f t="shared" si="1056"/>
        <v>0</v>
      </c>
      <c r="K2313" s="31">
        <f t="shared" si="1057"/>
        <v>300</v>
      </c>
      <c r="L2313" s="31">
        <f t="shared" si="1080"/>
        <v>254.63650162648588</v>
      </c>
      <c r="M2313" s="31">
        <f t="shared" si="1080"/>
        <v>430.07406990662588</v>
      </c>
      <c r="N2313" s="31">
        <f t="shared" si="1064"/>
        <v>0.59207592236790851</v>
      </c>
      <c r="O2313" s="31">
        <f t="shared" si="1065"/>
        <v>37.188925103980523</v>
      </c>
      <c r="P2313" s="31">
        <f t="shared" si="1067"/>
        <v>-1</v>
      </c>
      <c r="R2313" s="3">
        <f t="shared" si="1076"/>
        <v>40250</v>
      </c>
      <c r="S2313" s="3">
        <f t="shared" si="1077"/>
        <v>36100</v>
      </c>
      <c r="T2313" s="31">
        <f t="shared" si="1078"/>
        <v>3.6144578313253009</v>
      </c>
      <c r="U2313" s="31">
        <f t="shared" si="1058"/>
        <v>5.0690922590284737</v>
      </c>
      <c r="V2313" s="31">
        <f t="shared" si="1079"/>
        <v>1</v>
      </c>
      <c r="W2313" s="31">
        <f t="shared" si="1059"/>
        <v>-1</v>
      </c>
      <c r="Y2313" s="3">
        <f t="shared" si="1060"/>
        <v>38129.166666666664</v>
      </c>
      <c r="Z2313" s="3">
        <f t="shared" si="1072"/>
        <v>39076.923076923078</v>
      </c>
      <c r="AA2313" s="3">
        <f t="shared" si="1073"/>
        <v>-947.7564102564138</v>
      </c>
      <c r="AB2313" s="3">
        <f t="shared" si="1074"/>
        <v>1</v>
      </c>
      <c r="AC2313" s="3"/>
      <c r="AD2313" s="3">
        <f t="shared" si="1061"/>
        <v>40350</v>
      </c>
      <c r="AE2313" s="3">
        <f t="shared" si="1062"/>
        <v>36100</v>
      </c>
      <c r="AF2313" s="31">
        <f t="shared" si="1063"/>
        <v>-96.470588235294116</v>
      </c>
      <c r="AG2313" s="31">
        <f t="shared" si="1066"/>
        <v>1</v>
      </c>
      <c r="AI2313" s="31">
        <f t="shared" si="1054"/>
        <v>36600</v>
      </c>
      <c r="AJ2313" s="31">
        <f t="shared" si="1068"/>
        <v>38713.333333333328</v>
      </c>
      <c r="AK2313" s="31">
        <f t="shared" si="1069"/>
        <v>820.66666666666754</v>
      </c>
      <c r="AL2313" s="31">
        <f t="shared" si="1070"/>
        <v>-171.67614405632219</v>
      </c>
      <c r="AM2313" s="31">
        <f t="shared" si="1071"/>
        <v>1</v>
      </c>
    </row>
    <row r="2314" spans="1:39" x14ac:dyDescent="0.4">
      <c r="A2314" s="47">
        <v>41212</v>
      </c>
      <c r="B2314" s="48">
        <v>36350</v>
      </c>
      <c r="C2314" s="48">
        <v>37150</v>
      </c>
      <c r="D2314" s="48">
        <v>36100</v>
      </c>
      <c r="E2314" s="48">
        <v>36100</v>
      </c>
      <c r="F2314" s="49">
        <v>-0.41</v>
      </c>
      <c r="G2314" s="31">
        <f t="shared" si="1055"/>
        <v>-1</v>
      </c>
      <c r="I2314" s="3">
        <f t="shared" si="1075"/>
        <v>-150</v>
      </c>
      <c r="J2314" s="31">
        <f t="shared" si="1056"/>
        <v>0</v>
      </c>
      <c r="K2314" s="31">
        <f t="shared" si="1057"/>
        <v>150</v>
      </c>
      <c r="L2314" s="31">
        <f t="shared" si="1080"/>
        <v>236.44818008173689</v>
      </c>
      <c r="M2314" s="31">
        <f t="shared" si="1080"/>
        <v>410.06877919900978</v>
      </c>
      <c r="N2314" s="31">
        <f t="shared" si="1064"/>
        <v>0.57660615017703321</v>
      </c>
      <c r="O2314" s="31">
        <f t="shared" si="1065"/>
        <v>36.572618349375809</v>
      </c>
      <c r="P2314" s="31">
        <f t="shared" si="1067"/>
        <v>-1</v>
      </c>
      <c r="R2314" s="3">
        <f t="shared" si="1076"/>
        <v>40250</v>
      </c>
      <c r="S2314" s="3">
        <f t="shared" si="1077"/>
        <v>36100</v>
      </c>
      <c r="T2314" s="31">
        <f t="shared" si="1078"/>
        <v>0</v>
      </c>
      <c r="U2314" s="31">
        <f t="shared" si="1058"/>
        <v>1.6377197100088665</v>
      </c>
      <c r="V2314" s="31">
        <f t="shared" si="1079"/>
        <v>-1</v>
      </c>
      <c r="W2314" s="31">
        <f t="shared" si="1059"/>
        <v>-1</v>
      </c>
      <c r="Y2314" s="3">
        <f t="shared" si="1060"/>
        <v>37966.666666666664</v>
      </c>
      <c r="Z2314" s="3">
        <f t="shared" si="1072"/>
        <v>38851.923076923078</v>
      </c>
      <c r="AA2314" s="3">
        <f t="shared" si="1073"/>
        <v>-885.2564102564138</v>
      </c>
      <c r="AB2314" s="3">
        <f t="shared" si="1074"/>
        <v>1</v>
      </c>
      <c r="AC2314" s="3"/>
      <c r="AD2314" s="3">
        <f t="shared" si="1061"/>
        <v>40350</v>
      </c>
      <c r="AE2314" s="3">
        <f t="shared" si="1062"/>
        <v>36100</v>
      </c>
      <c r="AF2314" s="31">
        <f t="shared" si="1063"/>
        <v>-100</v>
      </c>
      <c r="AG2314" s="31">
        <f t="shared" si="1066"/>
        <v>-1</v>
      </c>
      <c r="AI2314" s="31">
        <f t="shared" si="1054"/>
        <v>36450</v>
      </c>
      <c r="AJ2314" s="31">
        <f t="shared" si="1068"/>
        <v>38535.833333333328</v>
      </c>
      <c r="AK2314" s="31">
        <f t="shared" si="1069"/>
        <v>900.33333333333394</v>
      </c>
      <c r="AL2314" s="31">
        <f t="shared" si="1070"/>
        <v>-154.44896951746222</v>
      </c>
      <c r="AM2314" s="31">
        <f t="shared" si="1071"/>
        <v>1</v>
      </c>
    </row>
    <row r="2315" spans="1:39" x14ac:dyDescent="0.4">
      <c r="A2315" s="44">
        <v>41213</v>
      </c>
      <c r="B2315" s="45">
        <v>36550</v>
      </c>
      <c r="C2315" s="45">
        <v>37750</v>
      </c>
      <c r="D2315" s="45">
        <v>36250</v>
      </c>
      <c r="E2315" s="45">
        <v>37300</v>
      </c>
      <c r="F2315" s="46">
        <v>3.32</v>
      </c>
      <c r="G2315" s="31">
        <f t="shared" si="1055"/>
        <v>1</v>
      </c>
      <c r="I2315" s="3">
        <f t="shared" si="1075"/>
        <v>1200</v>
      </c>
      <c r="J2315" s="31">
        <f t="shared" si="1056"/>
        <v>1200</v>
      </c>
      <c r="K2315" s="31">
        <f t="shared" si="1057"/>
        <v>0</v>
      </c>
      <c r="L2315" s="31">
        <f t="shared" si="1080"/>
        <v>305.27331007589856</v>
      </c>
      <c r="M2315" s="31">
        <f t="shared" si="1080"/>
        <v>380.77815211336622</v>
      </c>
      <c r="N2315" s="31">
        <f t="shared" si="1064"/>
        <v>0.80170910116978522</v>
      </c>
      <c r="O2315" s="31">
        <f t="shared" si="1065"/>
        <v>44.497144441867128</v>
      </c>
      <c r="P2315" s="31">
        <f t="shared" si="1067"/>
        <v>1</v>
      </c>
      <c r="R2315" s="3">
        <f t="shared" si="1076"/>
        <v>38300</v>
      </c>
      <c r="S2315" s="3">
        <f t="shared" si="1077"/>
        <v>36100</v>
      </c>
      <c r="T2315" s="31">
        <f t="shared" si="1078"/>
        <v>54.54545454545454</v>
      </c>
      <c r="U2315" s="31">
        <f t="shared" si="1058"/>
        <v>19.386637458926614</v>
      </c>
      <c r="V2315" s="31">
        <f t="shared" si="1079"/>
        <v>1</v>
      </c>
      <c r="W2315" s="31">
        <f t="shared" si="1059"/>
        <v>1</v>
      </c>
      <c r="Y2315" s="3">
        <f t="shared" si="1060"/>
        <v>37941.666666666664</v>
      </c>
      <c r="Z2315" s="3">
        <f t="shared" si="1072"/>
        <v>38680.769230769234</v>
      </c>
      <c r="AA2315" s="3">
        <f t="shared" si="1073"/>
        <v>-739.10256410256989</v>
      </c>
      <c r="AB2315" s="3">
        <f t="shared" si="1074"/>
        <v>1</v>
      </c>
      <c r="AC2315" s="3"/>
      <c r="AD2315" s="3">
        <f t="shared" si="1061"/>
        <v>40350</v>
      </c>
      <c r="AE2315" s="3">
        <f t="shared" si="1062"/>
        <v>36100</v>
      </c>
      <c r="AF2315" s="31">
        <f t="shared" si="1063"/>
        <v>-71.764705882352942</v>
      </c>
      <c r="AG2315" s="31">
        <f t="shared" si="1066"/>
        <v>1</v>
      </c>
      <c r="AI2315" s="31">
        <f t="shared" si="1054"/>
        <v>37100</v>
      </c>
      <c r="AJ2315" s="31">
        <f t="shared" si="1068"/>
        <v>38410.833333333328</v>
      </c>
      <c r="AK2315" s="31">
        <f t="shared" si="1069"/>
        <v>931.41666666666674</v>
      </c>
      <c r="AL2315" s="31">
        <f t="shared" si="1070"/>
        <v>-93.823625898421994</v>
      </c>
      <c r="AM2315" s="31">
        <f t="shared" si="1071"/>
        <v>1</v>
      </c>
    </row>
    <row r="2316" spans="1:39" x14ac:dyDescent="0.4">
      <c r="A2316" s="44">
        <v>41214</v>
      </c>
      <c r="B2316" s="45">
        <v>37150</v>
      </c>
      <c r="C2316" s="45">
        <v>37200</v>
      </c>
      <c r="D2316" s="45">
        <v>36050</v>
      </c>
      <c r="E2316" s="45">
        <v>36700</v>
      </c>
      <c r="F2316" s="46">
        <v>-1.61</v>
      </c>
      <c r="G2316" s="31">
        <f t="shared" si="1055"/>
        <v>-1</v>
      </c>
      <c r="I2316" s="3">
        <f t="shared" si="1075"/>
        <v>-600</v>
      </c>
      <c r="J2316" s="31">
        <f t="shared" si="1056"/>
        <v>0</v>
      </c>
      <c r="K2316" s="31">
        <f t="shared" si="1057"/>
        <v>600</v>
      </c>
      <c r="L2316" s="31">
        <f t="shared" si="1080"/>
        <v>283.46807364190579</v>
      </c>
      <c r="M2316" s="31">
        <f t="shared" si="1080"/>
        <v>396.43685553384006</v>
      </c>
      <c r="N2316" s="31">
        <f t="shared" si="1064"/>
        <v>0.71503965810693604</v>
      </c>
      <c r="O2316" s="31">
        <f t="shared" si="1065"/>
        <v>41.692310421334405</v>
      </c>
      <c r="P2316" s="31">
        <f t="shared" si="1067"/>
        <v>-1</v>
      </c>
      <c r="R2316" s="3">
        <f t="shared" si="1076"/>
        <v>37750</v>
      </c>
      <c r="S2316" s="3">
        <f t="shared" si="1077"/>
        <v>36050</v>
      </c>
      <c r="T2316" s="31">
        <f t="shared" si="1078"/>
        <v>38.235294117647058</v>
      </c>
      <c r="U2316" s="31">
        <f t="shared" si="1058"/>
        <v>30.926916221033867</v>
      </c>
      <c r="V2316" s="31">
        <f t="shared" si="1079"/>
        <v>-1</v>
      </c>
      <c r="W2316" s="31">
        <f t="shared" si="1059"/>
        <v>1</v>
      </c>
      <c r="Y2316" s="3">
        <f t="shared" si="1060"/>
        <v>37883.333333333336</v>
      </c>
      <c r="Z2316" s="3">
        <f t="shared" si="1072"/>
        <v>38526.923076923078</v>
      </c>
      <c r="AA2316" s="3">
        <f t="shared" si="1073"/>
        <v>-643.58974358974228</v>
      </c>
      <c r="AB2316" s="3">
        <f t="shared" si="1074"/>
        <v>1</v>
      </c>
      <c r="AC2316" s="3"/>
      <c r="AD2316" s="3">
        <f t="shared" si="1061"/>
        <v>40350</v>
      </c>
      <c r="AE2316" s="3">
        <f t="shared" si="1062"/>
        <v>36050</v>
      </c>
      <c r="AF2316" s="31">
        <f t="shared" si="1063"/>
        <v>-84.883720930232556</v>
      </c>
      <c r="AG2316" s="31">
        <f t="shared" si="1066"/>
        <v>-1</v>
      </c>
      <c r="AI2316" s="31">
        <f t="shared" si="1054"/>
        <v>36650</v>
      </c>
      <c r="AJ2316" s="31">
        <f t="shared" si="1068"/>
        <v>38295.833333333328</v>
      </c>
      <c r="AK2316" s="31">
        <f t="shared" si="1069"/>
        <v>992.49999999999966</v>
      </c>
      <c r="AL2316" s="31">
        <f t="shared" si="1070"/>
        <v>-110.55135740274251</v>
      </c>
      <c r="AM2316" s="31">
        <f t="shared" si="1071"/>
        <v>-1</v>
      </c>
    </row>
    <row r="2317" spans="1:39" x14ac:dyDescent="0.4">
      <c r="A2317" s="44">
        <v>41215</v>
      </c>
      <c r="B2317" s="45">
        <v>37150</v>
      </c>
      <c r="C2317" s="45">
        <v>38250</v>
      </c>
      <c r="D2317" s="45">
        <v>37100</v>
      </c>
      <c r="E2317" s="45">
        <v>37750</v>
      </c>
      <c r="F2317" s="46">
        <v>2.86</v>
      </c>
      <c r="G2317" s="31">
        <f t="shared" si="1055"/>
        <v>1</v>
      </c>
      <c r="I2317" s="3">
        <f t="shared" si="1075"/>
        <v>1050</v>
      </c>
      <c r="J2317" s="31">
        <f t="shared" si="1056"/>
        <v>1050</v>
      </c>
      <c r="K2317" s="31">
        <f t="shared" si="1057"/>
        <v>0</v>
      </c>
      <c r="L2317" s="31">
        <f t="shared" si="1080"/>
        <v>338.22035409605542</v>
      </c>
      <c r="M2317" s="31">
        <f t="shared" si="1080"/>
        <v>368.11993728142295</v>
      </c>
      <c r="N2317" s="31">
        <f t="shared" si="1064"/>
        <v>0.91877760436944311</v>
      </c>
      <c r="O2317" s="31">
        <f t="shared" si="1065"/>
        <v>47.883485937984759</v>
      </c>
      <c r="P2317" s="31">
        <f t="shared" si="1067"/>
        <v>1</v>
      </c>
      <c r="R2317" s="3">
        <f t="shared" si="1076"/>
        <v>38250</v>
      </c>
      <c r="S2317" s="3">
        <f t="shared" si="1077"/>
        <v>36050</v>
      </c>
      <c r="T2317" s="31">
        <f t="shared" si="1078"/>
        <v>77.272727272727266</v>
      </c>
      <c r="U2317" s="31">
        <f t="shared" si="1058"/>
        <v>56.684491978609628</v>
      </c>
      <c r="V2317" s="31">
        <f t="shared" si="1079"/>
        <v>1</v>
      </c>
      <c r="W2317" s="31">
        <f t="shared" si="1059"/>
        <v>1</v>
      </c>
      <c r="Y2317" s="3">
        <f t="shared" si="1060"/>
        <v>37795.833333333336</v>
      </c>
      <c r="Z2317" s="3">
        <f t="shared" si="1072"/>
        <v>38419.230769230766</v>
      </c>
      <c r="AA2317" s="3">
        <f t="shared" si="1073"/>
        <v>-623.39743589743011</v>
      </c>
      <c r="AB2317" s="3">
        <f t="shared" si="1074"/>
        <v>1</v>
      </c>
      <c r="AC2317" s="3"/>
      <c r="AD2317" s="3">
        <f t="shared" si="1061"/>
        <v>40350</v>
      </c>
      <c r="AE2317" s="3">
        <f t="shared" si="1062"/>
        <v>36050</v>
      </c>
      <c r="AF2317" s="31">
        <f t="shared" si="1063"/>
        <v>-60.465116279069761</v>
      </c>
      <c r="AG2317" s="31">
        <f t="shared" si="1066"/>
        <v>1</v>
      </c>
      <c r="AI2317" s="31">
        <f t="shared" si="1054"/>
        <v>37700</v>
      </c>
      <c r="AJ2317" s="31">
        <f t="shared" si="1068"/>
        <v>38200.833333333328</v>
      </c>
      <c r="AK2317" s="31">
        <f t="shared" si="1069"/>
        <v>952.49999999999966</v>
      </c>
      <c r="AL2317" s="31">
        <f t="shared" si="1070"/>
        <v>-35.053951589384333</v>
      </c>
      <c r="AM2317" s="31">
        <f t="shared" si="1071"/>
        <v>1</v>
      </c>
    </row>
    <row r="2318" spans="1:39" x14ac:dyDescent="0.4">
      <c r="A2318" s="44">
        <v>41218</v>
      </c>
      <c r="B2318" s="45">
        <v>37600</v>
      </c>
      <c r="C2318" s="45">
        <v>38900</v>
      </c>
      <c r="D2318" s="45">
        <v>37200</v>
      </c>
      <c r="E2318" s="45">
        <v>38450</v>
      </c>
      <c r="F2318" s="46">
        <v>1.85</v>
      </c>
      <c r="G2318" s="31">
        <f t="shared" si="1055"/>
        <v>1</v>
      </c>
      <c r="I2318" s="3">
        <f t="shared" si="1075"/>
        <v>700</v>
      </c>
      <c r="J2318" s="31">
        <f t="shared" si="1056"/>
        <v>700</v>
      </c>
      <c r="K2318" s="31">
        <f t="shared" si="1057"/>
        <v>0</v>
      </c>
      <c r="L2318" s="31">
        <f t="shared" si="1080"/>
        <v>364.06175737490861</v>
      </c>
      <c r="M2318" s="31">
        <f t="shared" si="1080"/>
        <v>341.82565604703558</v>
      </c>
      <c r="N2318" s="31">
        <f t="shared" si="1064"/>
        <v>1.0650510016861148</v>
      </c>
      <c r="O2318" s="31">
        <f t="shared" si="1065"/>
        <v>51.575045885864334</v>
      </c>
      <c r="P2318" s="31">
        <f t="shared" si="1067"/>
        <v>1</v>
      </c>
      <c r="R2318" s="3">
        <f t="shared" si="1076"/>
        <v>38900</v>
      </c>
      <c r="S2318" s="3">
        <f t="shared" si="1077"/>
        <v>36050</v>
      </c>
      <c r="T2318" s="31">
        <f t="shared" si="1078"/>
        <v>84.210526315789465</v>
      </c>
      <c r="U2318" s="31">
        <f t="shared" si="1058"/>
        <v>66.572849235387935</v>
      </c>
      <c r="V2318" s="31">
        <f t="shared" si="1079"/>
        <v>1</v>
      </c>
      <c r="W2318" s="31">
        <f t="shared" si="1059"/>
        <v>1</v>
      </c>
      <c r="Y2318" s="3">
        <f t="shared" si="1060"/>
        <v>37750</v>
      </c>
      <c r="Z2318" s="3">
        <f t="shared" si="1072"/>
        <v>38351.923076923078</v>
      </c>
      <c r="AA2318" s="3">
        <f t="shared" si="1073"/>
        <v>-601.92307692307804</v>
      </c>
      <c r="AB2318" s="3">
        <f t="shared" si="1074"/>
        <v>1</v>
      </c>
      <c r="AC2318" s="3"/>
      <c r="AD2318" s="3">
        <f t="shared" si="1061"/>
        <v>40350</v>
      </c>
      <c r="AE2318" s="3">
        <f t="shared" si="1062"/>
        <v>36050</v>
      </c>
      <c r="AF2318" s="31">
        <f t="shared" si="1063"/>
        <v>-44.186046511627907</v>
      </c>
      <c r="AG2318" s="31">
        <f t="shared" si="1066"/>
        <v>1</v>
      </c>
      <c r="AI2318" s="31">
        <f t="shared" si="1054"/>
        <v>38183.333333333336</v>
      </c>
      <c r="AJ2318" s="31">
        <f t="shared" si="1068"/>
        <v>38132.5</v>
      </c>
      <c r="AK2318" s="31">
        <f t="shared" si="1069"/>
        <v>890.9166666666664</v>
      </c>
      <c r="AL2318" s="31">
        <f t="shared" si="1070"/>
        <v>3.8038225298539539</v>
      </c>
      <c r="AM2318" s="31">
        <f t="shared" si="1071"/>
        <v>1</v>
      </c>
    </row>
    <row r="2319" spans="1:39" x14ac:dyDescent="0.4">
      <c r="A2319" s="47">
        <v>41219</v>
      </c>
      <c r="B2319" s="48">
        <v>38450</v>
      </c>
      <c r="C2319" s="48">
        <v>38900</v>
      </c>
      <c r="D2319" s="48">
        <v>37550</v>
      </c>
      <c r="E2319" s="48">
        <v>38850</v>
      </c>
      <c r="F2319" s="49">
        <v>1.04</v>
      </c>
      <c r="G2319" s="31">
        <f t="shared" si="1055"/>
        <v>1</v>
      </c>
      <c r="I2319" s="3">
        <f t="shared" si="1075"/>
        <v>400</v>
      </c>
      <c r="J2319" s="31">
        <f t="shared" si="1056"/>
        <v>400</v>
      </c>
      <c r="K2319" s="31">
        <f t="shared" si="1057"/>
        <v>0</v>
      </c>
      <c r="L2319" s="31">
        <f t="shared" si="1080"/>
        <v>366.62877470527229</v>
      </c>
      <c r="M2319" s="31">
        <f t="shared" si="1080"/>
        <v>317.40953775796157</v>
      </c>
      <c r="N2319" s="31">
        <f t="shared" si="1064"/>
        <v>1.1550654000348362</v>
      </c>
      <c r="O2319" s="31">
        <f t="shared" si="1065"/>
        <v>53.597695922182439</v>
      </c>
      <c r="P2319" s="31">
        <f t="shared" si="1067"/>
        <v>1</v>
      </c>
      <c r="R2319" s="3">
        <f t="shared" si="1076"/>
        <v>38900</v>
      </c>
      <c r="S2319" s="3">
        <f t="shared" si="1077"/>
        <v>36050</v>
      </c>
      <c r="T2319" s="31">
        <f t="shared" si="1078"/>
        <v>98.245614035087712</v>
      </c>
      <c r="U2319" s="31">
        <f t="shared" si="1058"/>
        <v>86.576289207868157</v>
      </c>
      <c r="V2319" s="31">
        <f t="shared" si="1079"/>
        <v>1</v>
      </c>
      <c r="W2319" s="31">
        <f t="shared" si="1059"/>
        <v>1</v>
      </c>
      <c r="Y2319" s="3">
        <f t="shared" si="1060"/>
        <v>37737.5</v>
      </c>
      <c r="Z2319" s="3">
        <f t="shared" si="1072"/>
        <v>38307.692307692305</v>
      </c>
      <c r="AA2319" s="3">
        <f t="shared" si="1073"/>
        <v>-570.19230769230489</v>
      </c>
      <c r="AB2319" s="3">
        <f t="shared" si="1074"/>
        <v>1</v>
      </c>
      <c r="AC2319" s="3"/>
      <c r="AD2319" s="3">
        <f t="shared" si="1061"/>
        <v>40350</v>
      </c>
      <c r="AE2319" s="3">
        <f t="shared" si="1062"/>
        <v>36050</v>
      </c>
      <c r="AF2319" s="31">
        <f t="shared" si="1063"/>
        <v>-34.883720930232556</v>
      </c>
      <c r="AG2319" s="31">
        <f t="shared" si="1066"/>
        <v>1</v>
      </c>
      <c r="AI2319" s="31">
        <f t="shared" si="1054"/>
        <v>38433.333333333336</v>
      </c>
      <c r="AJ2319" s="31">
        <f t="shared" si="1068"/>
        <v>38063.333333333336</v>
      </c>
      <c r="AK2319" s="31">
        <f t="shared" si="1069"/>
        <v>828.6666666666664</v>
      </c>
      <c r="AL2319" s="31">
        <f t="shared" si="1070"/>
        <v>29.766693483507652</v>
      </c>
      <c r="AM2319" s="31">
        <f t="shared" si="1071"/>
        <v>1</v>
      </c>
    </row>
    <row r="2320" spans="1:39" x14ac:dyDescent="0.4">
      <c r="A2320" s="44">
        <v>41220</v>
      </c>
      <c r="B2320" s="45">
        <v>39000</v>
      </c>
      <c r="C2320" s="45">
        <v>39500</v>
      </c>
      <c r="D2320" s="45">
        <v>38450</v>
      </c>
      <c r="E2320" s="45">
        <v>39000</v>
      </c>
      <c r="F2320" s="46">
        <v>0.39</v>
      </c>
      <c r="G2320" s="31">
        <f t="shared" si="1055"/>
        <v>1</v>
      </c>
      <c r="I2320" s="3">
        <f t="shared" si="1075"/>
        <v>150</v>
      </c>
      <c r="J2320" s="31">
        <f t="shared" si="1056"/>
        <v>150</v>
      </c>
      <c r="K2320" s="31">
        <f t="shared" si="1057"/>
        <v>0</v>
      </c>
      <c r="L2320" s="31">
        <f t="shared" si="1080"/>
        <v>351.15529079775285</v>
      </c>
      <c r="M2320" s="31">
        <f t="shared" si="1080"/>
        <v>294.73742791810719</v>
      </c>
      <c r="N2320" s="31">
        <f t="shared" si="1064"/>
        <v>1.1914173685987426</v>
      </c>
      <c r="O2320" s="31">
        <f t="shared" si="1065"/>
        <v>54.36743295324753</v>
      </c>
      <c r="P2320" s="31">
        <f t="shared" si="1067"/>
        <v>1</v>
      </c>
      <c r="R2320" s="3">
        <f t="shared" si="1076"/>
        <v>39500</v>
      </c>
      <c r="S2320" s="3">
        <f t="shared" si="1077"/>
        <v>36050</v>
      </c>
      <c r="T2320" s="31">
        <f t="shared" si="1078"/>
        <v>85.507246376811594</v>
      </c>
      <c r="U2320" s="31">
        <f t="shared" si="1058"/>
        <v>89.321128909229586</v>
      </c>
      <c r="V2320" s="31">
        <f t="shared" si="1079"/>
        <v>-1</v>
      </c>
      <c r="W2320" s="31">
        <f t="shared" si="1059"/>
        <v>1</v>
      </c>
      <c r="Y2320" s="3">
        <f t="shared" si="1060"/>
        <v>37729.166666666664</v>
      </c>
      <c r="Z2320" s="3">
        <f t="shared" si="1072"/>
        <v>38265.384615384617</v>
      </c>
      <c r="AA2320" s="3">
        <f t="shared" si="1073"/>
        <v>-536.21794871795282</v>
      </c>
      <c r="AB2320" s="3">
        <f t="shared" si="1074"/>
        <v>1</v>
      </c>
      <c r="AC2320" s="3"/>
      <c r="AD2320" s="3">
        <f t="shared" si="1061"/>
        <v>40350</v>
      </c>
      <c r="AE2320" s="3">
        <f t="shared" si="1062"/>
        <v>36050</v>
      </c>
      <c r="AF2320" s="31">
        <f t="shared" si="1063"/>
        <v>-31.395348837209301</v>
      </c>
      <c r="AG2320" s="31">
        <f t="shared" si="1066"/>
        <v>1</v>
      </c>
      <c r="AI2320" s="31">
        <f t="shared" ref="AI2320:AI2383" si="1081">(C2320+D2320+E2320)/3</f>
        <v>38983.333333333336</v>
      </c>
      <c r="AJ2320" s="31">
        <f t="shared" si="1068"/>
        <v>38069.166666666672</v>
      </c>
      <c r="AK2320" s="31">
        <f t="shared" si="1069"/>
        <v>833.9166666666664</v>
      </c>
      <c r="AL2320" s="31">
        <f t="shared" si="1070"/>
        <v>73.08217581026598</v>
      </c>
      <c r="AM2320" s="31">
        <f t="shared" si="1071"/>
        <v>1</v>
      </c>
    </row>
    <row r="2321" spans="1:39" x14ac:dyDescent="0.4">
      <c r="A2321" s="44">
        <v>41221</v>
      </c>
      <c r="B2321" s="45">
        <v>38200</v>
      </c>
      <c r="C2321" s="45">
        <v>39000</v>
      </c>
      <c r="D2321" s="45">
        <v>38200</v>
      </c>
      <c r="E2321" s="45">
        <v>38250</v>
      </c>
      <c r="F2321" s="46">
        <v>-1.92</v>
      </c>
      <c r="G2321" s="31">
        <f t="shared" ref="G2321:G2384" si="1082">IF(E2321&gt;E2320,1,-1)</f>
        <v>-1</v>
      </c>
      <c r="I2321" s="3">
        <f t="shared" si="1075"/>
        <v>-750</v>
      </c>
      <c r="J2321" s="31">
        <f t="shared" ref="J2321:J2384" si="1083">IF(I2321&gt;0,I2321,0)</f>
        <v>0</v>
      </c>
      <c r="K2321" s="31">
        <f t="shared" ref="K2321:K2384" si="1084">IF(I2321&lt;0,-I2321,0)</f>
        <v>750</v>
      </c>
      <c r="L2321" s="31">
        <f t="shared" si="1080"/>
        <v>326.07277002648476</v>
      </c>
      <c r="M2321" s="31">
        <f t="shared" si="1080"/>
        <v>327.25618306681383</v>
      </c>
      <c r="N2321" s="31">
        <f t="shared" si="1064"/>
        <v>0.99638383290656585</v>
      </c>
      <c r="O2321" s="31">
        <f t="shared" si="1065"/>
        <v>49.909432068276935</v>
      </c>
      <c r="P2321" s="31">
        <f t="shared" si="1067"/>
        <v>-1</v>
      </c>
      <c r="R2321" s="3">
        <f t="shared" si="1076"/>
        <v>39500</v>
      </c>
      <c r="S2321" s="3">
        <f t="shared" si="1077"/>
        <v>37100</v>
      </c>
      <c r="T2321" s="31">
        <f t="shared" si="1078"/>
        <v>47.916666666666671</v>
      </c>
      <c r="U2321" s="31">
        <f t="shared" si="1058"/>
        <v>77.223175692855321</v>
      </c>
      <c r="V2321" s="31">
        <f t="shared" si="1079"/>
        <v>-1</v>
      </c>
      <c r="W2321" s="31">
        <f t="shared" si="1059"/>
        <v>-1</v>
      </c>
      <c r="Y2321" s="3">
        <f t="shared" si="1060"/>
        <v>37591.666666666664</v>
      </c>
      <c r="Z2321" s="3">
        <f t="shared" si="1072"/>
        <v>38228.846153846156</v>
      </c>
      <c r="AA2321" s="3">
        <f t="shared" si="1073"/>
        <v>-637.17948717949184</v>
      </c>
      <c r="AB2321" s="3">
        <f t="shared" si="1074"/>
        <v>-1</v>
      </c>
      <c r="AC2321" s="3"/>
      <c r="AD2321" s="3">
        <f t="shared" si="1061"/>
        <v>40350</v>
      </c>
      <c r="AE2321" s="3">
        <f t="shared" si="1062"/>
        <v>36050</v>
      </c>
      <c r="AF2321" s="31">
        <f t="shared" si="1063"/>
        <v>-48.837209302325576</v>
      </c>
      <c r="AG2321" s="31">
        <f t="shared" si="1066"/>
        <v>-1</v>
      </c>
      <c r="AI2321" s="31">
        <f t="shared" si="1081"/>
        <v>38483.333333333336</v>
      </c>
      <c r="AJ2321" s="31">
        <f t="shared" si="1068"/>
        <v>38080.833333333343</v>
      </c>
      <c r="AK2321" s="31">
        <f t="shared" si="1069"/>
        <v>844.41666666666606</v>
      </c>
      <c r="AL2321" s="31">
        <f t="shared" si="1070"/>
        <v>31.777361097403968</v>
      </c>
      <c r="AM2321" s="31">
        <f t="shared" si="1071"/>
        <v>-1</v>
      </c>
    </row>
    <row r="2322" spans="1:39" x14ac:dyDescent="0.4">
      <c r="A2322" s="44">
        <v>41222</v>
      </c>
      <c r="B2322" s="45">
        <v>37650</v>
      </c>
      <c r="C2322" s="45">
        <v>38700</v>
      </c>
      <c r="D2322" s="45">
        <v>37150</v>
      </c>
      <c r="E2322" s="45">
        <v>38650</v>
      </c>
      <c r="F2322" s="46">
        <v>1.05</v>
      </c>
      <c r="G2322" s="31">
        <f t="shared" si="1082"/>
        <v>1</v>
      </c>
      <c r="I2322" s="3">
        <f t="shared" si="1075"/>
        <v>400</v>
      </c>
      <c r="J2322" s="31">
        <f t="shared" si="1083"/>
        <v>400</v>
      </c>
      <c r="K2322" s="31">
        <f t="shared" si="1084"/>
        <v>0</v>
      </c>
      <c r="L2322" s="31">
        <f t="shared" si="1080"/>
        <v>331.3532864531644</v>
      </c>
      <c r="M2322" s="31">
        <f t="shared" si="1080"/>
        <v>303.88074141918429</v>
      </c>
      <c r="N2322" s="31">
        <f t="shared" si="1064"/>
        <v>1.0904056798916502</v>
      </c>
      <c r="O2322" s="31">
        <f t="shared" si="1065"/>
        <v>52.162395576162425</v>
      </c>
      <c r="P2322" s="31">
        <f t="shared" si="1067"/>
        <v>1</v>
      </c>
      <c r="R2322" s="3">
        <f t="shared" si="1076"/>
        <v>39500</v>
      </c>
      <c r="S2322" s="3">
        <f t="shared" si="1077"/>
        <v>37150</v>
      </c>
      <c r="T2322" s="31">
        <f t="shared" si="1078"/>
        <v>63.829787234042556</v>
      </c>
      <c r="U2322" s="31">
        <f t="shared" si="1058"/>
        <v>65.751233425840269</v>
      </c>
      <c r="V2322" s="31">
        <f t="shared" si="1079"/>
        <v>1</v>
      </c>
      <c r="W2322" s="31">
        <f t="shared" si="1059"/>
        <v>-1</v>
      </c>
      <c r="Y2322" s="3">
        <f t="shared" si="1060"/>
        <v>37595.833333333336</v>
      </c>
      <c r="Z2322" s="3">
        <f t="shared" si="1072"/>
        <v>38238.461538461539</v>
      </c>
      <c r="AA2322" s="3">
        <f t="shared" si="1073"/>
        <v>-642.62820512820326</v>
      </c>
      <c r="AB2322" s="3">
        <f t="shared" si="1074"/>
        <v>-1</v>
      </c>
      <c r="AC2322" s="3"/>
      <c r="AD2322" s="3">
        <f t="shared" si="1061"/>
        <v>40250</v>
      </c>
      <c r="AE2322" s="3">
        <f t="shared" si="1062"/>
        <v>36050</v>
      </c>
      <c r="AF2322" s="31">
        <f t="shared" si="1063"/>
        <v>-38.095238095238095</v>
      </c>
      <c r="AG2322" s="31">
        <f t="shared" si="1066"/>
        <v>1</v>
      </c>
      <c r="AI2322" s="31">
        <f t="shared" si="1081"/>
        <v>38166.666666666664</v>
      </c>
      <c r="AJ2322" s="31">
        <f t="shared" si="1068"/>
        <v>38079.166666666672</v>
      </c>
      <c r="AK2322" s="31">
        <f t="shared" si="1069"/>
        <v>842.9166666666664</v>
      </c>
      <c r="AL2322" s="31">
        <f t="shared" si="1070"/>
        <v>6.9204152249129223</v>
      </c>
      <c r="AM2322" s="31">
        <f t="shared" si="1071"/>
        <v>-1</v>
      </c>
    </row>
    <row r="2323" spans="1:39" x14ac:dyDescent="0.4">
      <c r="A2323" s="44">
        <v>41225</v>
      </c>
      <c r="B2323" s="45">
        <v>38650</v>
      </c>
      <c r="C2323" s="45">
        <v>38650</v>
      </c>
      <c r="D2323" s="45">
        <v>37700</v>
      </c>
      <c r="E2323" s="45">
        <v>38250</v>
      </c>
      <c r="F2323" s="46">
        <v>-1.03</v>
      </c>
      <c r="G2323" s="31">
        <f t="shared" si="1082"/>
        <v>-1</v>
      </c>
      <c r="I2323" s="3">
        <f t="shared" si="1075"/>
        <v>-400</v>
      </c>
      <c r="J2323" s="31">
        <f t="shared" si="1083"/>
        <v>0</v>
      </c>
      <c r="K2323" s="31">
        <f t="shared" si="1084"/>
        <v>400</v>
      </c>
      <c r="L2323" s="31">
        <f t="shared" si="1080"/>
        <v>307.68519456365266</v>
      </c>
      <c r="M2323" s="31">
        <f t="shared" si="1080"/>
        <v>310.7464027463854</v>
      </c>
      <c r="N2323" s="31">
        <f t="shared" si="1064"/>
        <v>0.99014885399902397</v>
      </c>
      <c r="O2323" s="31">
        <f t="shared" si="1065"/>
        <v>49.752502281897634</v>
      </c>
      <c r="P2323" s="31">
        <f t="shared" si="1067"/>
        <v>-1</v>
      </c>
      <c r="R2323" s="3">
        <f t="shared" si="1076"/>
        <v>39500</v>
      </c>
      <c r="S2323" s="3">
        <f t="shared" si="1077"/>
        <v>37150</v>
      </c>
      <c r="T2323" s="31">
        <f t="shared" si="1078"/>
        <v>46.808510638297875</v>
      </c>
      <c r="U2323" s="31">
        <f t="shared" si="1058"/>
        <v>52.851654846335698</v>
      </c>
      <c r="V2323" s="31">
        <f t="shared" si="1079"/>
        <v>-1</v>
      </c>
      <c r="W2323" s="31">
        <f t="shared" si="1059"/>
        <v>-1</v>
      </c>
      <c r="Y2323" s="3">
        <f t="shared" si="1060"/>
        <v>37675</v>
      </c>
      <c r="Z2323" s="3">
        <f t="shared" si="1072"/>
        <v>38175</v>
      </c>
      <c r="AA2323" s="3">
        <f t="shared" si="1073"/>
        <v>-500</v>
      </c>
      <c r="AB2323" s="3">
        <f t="shared" si="1074"/>
        <v>1</v>
      </c>
      <c r="AC2323" s="3"/>
      <c r="AD2323" s="3">
        <f t="shared" si="1061"/>
        <v>40250</v>
      </c>
      <c r="AE2323" s="3">
        <f t="shared" si="1062"/>
        <v>36050</v>
      </c>
      <c r="AF2323" s="31">
        <f t="shared" si="1063"/>
        <v>-47.619047619047613</v>
      </c>
      <c r="AG2323" s="31">
        <f t="shared" si="1066"/>
        <v>-1</v>
      </c>
      <c r="AI2323" s="31">
        <f t="shared" si="1081"/>
        <v>38200</v>
      </c>
      <c r="AJ2323" s="31">
        <f t="shared" si="1068"/>
        <v>38099.166666666672</v>
      </c>
      <c r="AK2323" s="31">
        <f t="shared" si="1069"/>
        <v>830.99999999999932</v>
      </c>
      <c r="AL2323" s="31">
        <f t="shared" si="1070"/>
        <v>8.0893167535762984</v>
      </c>
      <c r="AM2323" s="31">
        <f t="shared" si="1071"/>
        <v>1</v>
      </c>
    </row>
    <row r="2324" spans="1:39" x14ac:dyDescent="0.4">
      <c r="A2324" s="47">
        <v>41226</v>
      </c>
      <c r="B2324" s="48">
        <v>38550</v>
      </c>
      <c r="C2324" s="48">
        <v>38550</v>
      </c>
      <c r="D2324" s="48">
        <v>36900</v>
      </c>
      <c r="E2324" s="48">
        <v>37150</v>
      </c>
      <c r="F2324" s="49">
        <v>-2.88</v>
      </c>
      <c r="G2324" s="31">
        <f t="shared" si="1082"/>
        <v>-1</v>
      </c>
      <c r="I2324" s="3">
        <f t="shared" si="1075"/>
        <v>-1100</v>
      </c>
      <c r="J2324" s="31">
        <f t="shared" si="1083"/>
        <v>0</v>
      </c>
      <c r="K2324" s="31">
        <f t="shared" si="1084"/>
        <v>1100</v>
      </c>
      <c r="L2324" s="31">
        <f t="shared" si="1080"/>
        <v>285.7076806662489</v>
      </c>
      <c r="M2324" s="31">
        <f t="shared" si="1080"/>
        <v>367.12165969307216</v>
      </c>
      <c r="N2324" s="31">
        <f t="shared" si="1064"/>
        <v>0.7782370588134504</v>
      </c>
      <c r="O2324" s="31">
        <f t="shared" si="1065"/>
        <v>43.764528185726725</v>
      </c>
      <c r="P2324" s="31">
        <f t="shared" si="1067"/>
        <v>-1</v>
      </c>
      <c r="R2324" s="3">
        <f t="shared" si="1076"/>
        <v>39500</v>
      </c>
      <c r="S2324" s="3">
        <f t="shared" si="1077"/>
        <v>36900</v>
      </c>
      <c r="T2324" s="31">
        <f t="shared" si="1078"/>
        <v>9.6153846153846168</v>
      </c>
      <c r="U2324" s="31">
        <f t="shared" si="1058"/>
        <v>40.084560829241681</v>
      </c>
      <c r="V2324" s="31">
        <f t="shared" si="1079"/>
        <v>-1</v>
      </c>
      <c r="W2324" s="31">
        <f t="shared" si="1059"/>
        <v>-1</v>
      </c>
      <c r="Y2324" s="3">
        <f t="shared" si="1060"/>
        <v>37725</v>
      </c>
      <c r="Z2324" s="3">
        <f t="shared" si="1072"/>
        <v>38088.461538461539</v>
      </c>
      <c r="AA2324" s="3">
        <f t="shared" si="1073"/>
        <v>-363.46153846153902</v>
      </c>
      <c r="AB2324" s="3">
        <f t="shared" si="1074"/>
        <v>1</v>
      </c>
      <c r="AC2324" s="3"/>
      <c r="AD2324" s="3">
        <f t="shared" si="1061"/>
        <v>39500</v>
      </c>
      <c r="AE2324" s="3">
        <f t="shared" si="1062"/>
        <v>36050</v>
      </c>
      <c r="AF2324" s="31">
        <f t="shared" si="1063"/>
        <v>-68.115942028985515</v>
      </c>
      <c r="AG2324" s="31">
        <f t="shared" si="1066"/>
        <v>-1</v>
      </c>
      <c r="AI2324" s="31">
        <f t="shared" si="1081"/>
        <v>37533.333333333336</v>
      </c>
      <c r="AJ2324" s="31">
        <f t="shared" si="1068"/>
        <v>38091.666666666672</v>
      </c>
      <c r="AK2324" s="31">
        <f t="shared" si="1069"/>
        <v>839.99999999999932</v>
      </c>
      <c r="AL2324" s="31">
        <f t="shared" si="1070"/>
        <v>-44.312169312169544</v>
      </c>
      <c r="AM2324" s="31">
        <f t="shared" si="1071"/>
        <v>-1</v>
      </c>
    </row>
    <row r="2325" spans="1:39" x14ac:dyDescent="0.4">
      <c r="A2325" s="44">
        <v>41227</v>
      </c>
      <c r="B2325" s="45">
        <v>37100</v>
      </c>
      <c r="C2325" s="45">
        <v>37350</v>
      </c>
      <c r="D2325" s="45">
        <v>36200</v>
      </c>
      <c r="E2325" s="45">
        <v>36450</v>
      </c>
      <c r="F2325" s="46">
        <v>-1.88</v>
      </c>
      <c r="G2325" s="31">
        <f t="shared" si="1082"/>
        <v>-1</v>
      </c>
      <c r="I2325" s="3">
        <f t="shared" si="1075"/>
        <v>-700</v>
      </c>
      <c r="J2325" s="31">
        <f t="shared" si="1083"/>
        <v>0</v>
      </c>
      <c r="K2325" s="31">
        <f t="shared" si="1084"/>
        <v>700</v>
      </c>
      <c r="L2325" s="31">
        <f t="shared" si="1080"/>
        <v>265.29998919008824</v>
      </c>
      <c r="M2325" s="31">
        <f t="shared" si="1080"/>
        <v>390.89868400070981</v>
      </c>
      <c r="N2325" s="31">
        <f t="shared" si="1064"/>
        <v>0.67869245932177791</v>
      </c>
      <c r="O2325" s="31">
        <f t="shared" si="1065"/>
        <v>40.429827128429579</v>
      </c>
      <c r="P2325" s="31">
        <f t="shared" si="1067"/>
        <v>-1</v>
      </c>
      <c r="R2325" s="3">
        <f t="shared" si="1076"/>
        <v>39000</v>
      </c>
      <c r="S2325" s="3">
        <f t="shared" si="1077"/>
        <v>36200</v>
      </c>
      <c r="T2325" s="31">
        <f t="shared" si="1078"/>
        <v>8.9285714285714288</v>
      </c>
      <c r="U2325" s="31">
        <f t="shared" si="1058"/>
        <v>21.784155560751305</v>
      </c>
      <c r="V2325" s="31">
        <f t="shared" si="1079"/>
        <v>-1</v>
      </c>
      <c r="W2325" s="31">
        <f t="shared" si="1059"/>
        <v>-1</v>
      </c>
      <c r="Y2325" s="3">
        <f t="shared" si="1060"/>
        <v>37741.666666666664</v>
      </c>
      <c r="Z2325" s="3">
        <f t="shared" si="1072"/>
        <v>37953.846153846156</v>
      </c>
      <c r="AA2325" s="3">
        <f t="shared" si="1073"/>
        <v>-212.17948717949184</v>
      </c>
      <c r="AB2325" s="3">
        <f t="shared" si="1074"/>
        <v>1</v>
      </c>
      <c r="AC2325" s="3"/>
      <c r="AD2325" s="3">
        <f t="shared" si="1061"/>
        <v>39500</v>
      </c>
      <c r="AE2325" s="3">
        <f t="shared" si="1062"/>
        <v>36050</v>
      </c>
      <c r="AF2325" s="31">
        <f t="shared" si="1063"/>
        <v>-88.405797101449281</v>
      </c>
      <c r="AG2325" s="31">
        <f t="shared" si="1066"/>
        <v>-1</v>
      </c>
      <c r="AI2325" s="31">
        <f t="shared" si="1081"/>
        <v>36666.666666666664</v>
      </c>
      <c r="AJ2325" s="31">
        <f t="shared" si="1068"/>
        <v>37991.666666666672</v>
      </c>
      <c r="AK2325" s="31">
        <f t="shared" si="1069"/>
        <v>892.5</v>
      </c>
      <c r="AL2325" s="31">
        <f t="shared" si="1070"/>
        <v>-98.972922502334811</v>
      </c>
      <c r="AM2325" s="31">
        <f t="shared" si="1071"/>
        <v>-1</v>
      </c>
    </row>
    <row r="2326" spans="1:39" x14ac:dyDescent="0.4">
      <c r="A2326" s="44">
        <v>41228</v>
      </c>
      <c r="B2326" s="45">
        <v>35750</v>
      </c>
      <c r="C2326" s="45">
        <v>35800</v>
      </c>
      <c r="D2326" s="45">
        <v>35200</v>
      </c>
      <c r="E2326" s="45">
        <v>35500</v>
      </c>
      <c r="F2326" s="46">
        <v>-2.61</v>
      </c>
      <c r="G2326" s="31">
        <f t="shared" si="1082"/>
        <v>-1</v>
      </c>
      <c r="I2326" s="3">
        <f t="shared" si="1075"/>
        <v>-950</v>
      </c>
      <c r="J2326" s="31">
        <f t="shared" si="1083"/>
        <v>0</v>
      </c>
      <c r="K2326" s="31">
        <f t="shared" si="1084"/>
        <v>950</v>
      </c>
      <c r="L2326" s="31">
        <f t="shared" si="1080"/>
        <v>246.34998996222478</v>
      </c>
      <c r="M2326" s="31">
        <f t="shared" si="1080"/>
        <v>430.8344922863734</v>
      </c>
      <c r="N2326" s="31">
        <f t="shared" si="1064"/>
        <v>0.57179727801013025</v>
      </c>
      <c r="O2326" s="31">
        <f t="shared" si="1065"/>
        <v>36.378563954126207</v>
      </c>
      <c r="P2326" s="31">
        <f t="shared" si="1067"/>
        <v>-1</v>
      </c>
      <c r="R2326" s="3">
        <f t="shared" si="1076"/>
        <v>38700</v>
      </c>
      <c r="S2326" s="3">
        <f t="shared" si="1077"/>
        <v>35200</v>
      </c>
      <c r="T2326" s="31">
        <f t="shared" si="1078"/>
        <v>8.5714285714285712</v>
      </c>
      <c r="U2326" s="31">
        <f t="shared" ref="U2326:U2389" si="1085">SUM(T2324:T2326)/3</f>
        <v>9.0384615384615383</v>
      </c>
      <c r="V2326" s="31">
        <f t="shared" si="1079"/>
        <v>-1</v>
      </c>
      <c r="W2326" s="31">
        <f t="shared" si="1059"/>
        <v>-1</v>
      </c>
      <c r="Y2326" s="3">
        <f t="shared" si="1060"/>
        <v>37691.666666666664</v>
      </c>
      <c r="Z2326" s="3">
        <f t="shared" si="1072"/>
        <v>37842.307692307695</v>
      </c>
      <c r="AA2326" s="3">
        <f t="shared" si="1073"/>
        <v>-150.64102564103086</v>
      </c>
      <c r="AB2326" s="3">
        <f t="shared" si="1074"/>
        <v>1</v>
      </c>
      <c r="AC2326" s="3"/>
      <c r="AD2326" s="3">
        <f t="shared" si="1061"/>
        <v>39500</v>
      </c>
      <c r="AE2326" s="3">
        <f t="shared" si="1062"/>
        <v>35200</v>
      </c>
      <c r="AF2326" s="31">
        <f t="shared" si="1063"/>
        <v>-93.023255813953483</v>
      </c>
      <c r="AG2326" s="31">
        <f t="shared" si="1066"/>
        <v>-1</v>
      </c>
      <c r="AI2326" s="31">
        <f t="shared" si="1081"/>
        <v>35500</v>
      </c>
      <c r="AJ2326" s="31">
        <f t="shared" si="1068"/>
        <v>37811.666666666672</v>
      </c>
      <c r="AK2326" s="31">
        <f t="shared" si="1069"/>
        <v>961.6666666666672</v>
      </c>
      <c r="AL2326" s="31">
        <f t="shared" si="1070"/>
        <v>-160.25418833044509</v>
      </c>
      <c r="AM2326" s="31">
        <f t="shared" si="1071"/>
        <v>-1</v>
      </c>
    </row>
    <row r="2327" spans="1:39" x14ac:dyDescent="0.4">
      <c r="A2327" s="44">
        <v>41229</v>
      </c>
      <c r="B2327" s="45">
        <v>35050</v>
      </c>
      <c r="C2327" s="45">
        <v>35900</v>
      </c>
      <c r="D2327" s="45">
        <v>34900</v>
      </c>
      <c r="E2327" s="45">
        <v>34950</v>
      </c>
      <c r="F2327" s="46">
        <v>-1.55</v>
      </c>
      <c r="G2327" s="31">
        <f t="shared" si="1082"/>
        <v>-1</v>
      </c>
      <c r="I2327" s="3">
        <f t="shared" si="1075"/>
        <v>-550</v>
      </c>
      <c r="J2327" s="31">
        <f t="shared" si="1083"/>
        <v>0</v>
      </c>
      <c r="K2327" s="31">
        <f t="shared" si="1084"/>
        <v>550</v>
      </c>
      <c r="L2327" s="31">
        <f t="shared" si="1080"/>
        <v>228.75356210778017</v>
      </c>
      <c r="M2327" s="31">
        <f t="shared" si="1080"/>
        <v>439.34631426591812</v>
      </c>
      <c r="N2327" s="31">
        <f t="shared" si="1064"/>
        <v>0.52066798941967474</v>
      </c>
      <c r="O2327" s="31">
        <f t="shared" si="1065"/>
        <v>34.239425899822791</v>
      </c>
      <c r="P2327" s="31">
        <f t="shared" si="1067"/>
        <v>-1</v>
      </c>
      <c r="R2327" s="3">
        <f t="shared" si="1076"/>
        <v>38650</v>
      </c>
      <c r="S2327" s="3">
        <f t="shared" si="1077"/>
        <v>34900</v>
      </c>
      <c r="T2327" s="31">
        <f t="shared" si="1078"/>
        <v>1.3333333333333335</v>
      </c>
      <c r="U2327" s="31">
        <f t="shared" si="1085"/>
        <v>6.2777777777777777</v>
      </c>
      <c r="V2327" s="31">
        <f t="shared" si="1079"/>
        <v>-1</v>
      </c>
      <c r="W2327" s="31">
        <f t="shared" ref="W2327:W2390" si="1086">IF(U2327&gt;U2326, 1, -1)</f>
        <v>-1</v>
      </c>
      <c r="Y2327" s="3">
        <f t="shared" si="1060"/>
        <v>37495.833333333336</v>
      </c>
      <c r="Z2327" s="3">
        <f t="shared" si="1072"/>
        <v>37726.923076923078</v>
      </c>
      <c r="AA2327" s="3">
        <f t="shared" si="1073"/>
        <v>-231.08974358974228</v>
      </c>
      <c r="AB2327" s="3">
        <f t="shared" si="1074"/>
        <v>-1</v>
      </c>
      <c r="AC2327" s="3"/>
      <c r="AD2327" s="3">
        <f t="shared" si="1061"/>
        <v>39500</v>
      </c>
      <c r="AE2327" s="3">
        <f t="shared" si="1062"/>
        <v>34900</v>
      </c>
      <c r="AF2327" s="31">
        <f t="shared" si="1063"/>
        <v>-98.91304347826086</v>
      </c>
      <c r="AG2327" s="31">
        <f t="shared" si="1066"/>
        <v>-1</v>
      </c>
      <c r="AI2327" s="31">
        <f t="shared" si="1081"/>
        <v>35250</v>
      </c>
      <c r="AJ2327" s="31">
        <f t="shared" si="1068"/>
        <v>37614.999999999993</v>
      </c>
      <c r="AK2327" s="31">
        <f t="shared" si="1069"/>
        <v>1010.0000000000003</v>
      </c>
      <c r="AL2327" s="31">
        <f t="shared" si="1070"/>
        <v>-156.10561056105558</v>
      </c>
      <c r="AM2327" s="31">
        <f t="shared" si="1071"/>
        <v>1</v>
      </c>
    </row>
    <row r="2328" spans="1:39" x14ac:dyDescent="0.4">
      <c r="A2328" s="44">
        <v>41232</v>
      </c>
      <c r="B2328" s="45">
        <v>35250</v>
      </c>
      <c r="C2328" s="45">
        <v>36000</v>
      </c>
      <c r="D2328" s="45">
        <v>35100</v>
      </c>
      <c r="E2328" s="45">
        <v>35800</v>
      </c>
      <c r="F2328" s="46">
        <v>2.4300000000000002</v>
      </c>
      <c r="G2328" s="31">
        <f t="shared" si="1082"/>
        <v>1</v>
      </c>
      <c r="I2328" s="3">
        <f t="shared" si="1075"/>
        <v>850</v>
      </c>
      <c r="J2328" s="31">
        <f t="shared" si="1083"/>
        <v>850</v>
      </c>
      <c r="K2328" s="31">
        <f t="shared" si="1084"/>
        <v>0</v>
      </c>
      <c r="L2328" s="31">
        <f t="shared" si="1080"/>
        <v>273.12830767151019</v>
      </c>
      <c r="M2328" s="31">
        <f t="shared" si="1080"/>
        <v>407.9644346754954</v>
      </c>
      <c r="N2328" s="31">
        <f t="shared" si="1064"/>
        <v>0.66949048607328465</v>
      </c>
      <c r="O2328" s="31">
        <f t="shared" si="1065"/>
        <v>40.101485552514639</v>
      </c>
      <c r="P2328" s="31">
        <f t="shared" si="1067"/>
        <v>1</v>
      </c>
      <c r="R2328" s="3">
        <f t="shared" si="1076"/>
        <v>38550</v>
      </c>
      <c r="S2328" s="3">
        <f t="shared" si="1077"/>
        <v>34900</v>
      </c>
      <c r="T2328" s="31">
        <f t="shared" si="1078"/>
        <v>24.657534246575342</v>
      </c>
      <c r="U2328" s="31">
        <f t="shared" si="1085"/>
        <v>11.520765383779084</v>
      </c>
      <c r="V2328" s="31">
        <f t="shared" si="1079"/>
        <v>1</v>
      </c>
      <c r="W2328" s="31">
        <f t="shared" si="1086"/>
        <v>1</v>
      </c>
      <c r="Y2328" s="3">
        <f t="shared" si="1060"/>
        <v>37420.833333333336</v>
      </c>
      <c r="Z2328" s="3">
        <f t="shared" si="1072"/>
        <v>37640.384615384617</v>
      </c>
      <c r="AA2328" s="3">
        <f t="shared" si="1073"/>
        <v>-219.55128205128131</v>
      </c>
      <c r="AB2328" s="3">
        <f t="shared" si="1074"/>
        <v>1</v>
      </c>
      <c r="AC2328" s="3"/>
      <c r="AD2328" s="3">
        <f t="shared" si="1061"/>
        <v>39500</v>
      </c>
      <c r="AE2328" s="3">
        <f t="shared" si="1062"/>
        <v>34900</v>
      </c>
      <c r="AF2328" s="31">
        <f t="shared" si="1063"/>
        <v>-80.434782608695656</v>
      </c>
      <c r="AG2328" s="31">
        <f t="shared" si="1066"/>
        <v>1</v>
      </c>
      <c r="AI2328" s="31">
        <f t="shared" si="1081"/>
        <v>35633.333333333336</v>
      </c>
      <c r="AJ2328" s="31">
        <f t="shared" si="1068"/>
        <v>37436.666666666664</v>
      </c>
      <c r="AK2328" s="31">
        <f t="shared" si="1069"/>
        <v>1029.6666666666672</v>
      </c>
      <c r="AL2328" s="31">
        <f t="shared" si="1070"/>
        <v>-116.75838998597136</v>
      </c>
      <c r="AM2328" s="31">
        <f t="shared" si="1071"/>
        <v>1</v>
      </c>
    </row>
    <row r="2329" spans="1:39" x14ac:dyDescent="0.4">
      <c r="A2329" s="47">
        <v>41233</v>
      </c>
      <c r="B2329" s="48">
        <v>36400</v>
      </c>
      <c r="C2329" s="48">
        <v>36450</v>
      </c>
      <c r="D2329" s="48">
        <v>35600</v>
      </c>
      <c r="E2329" s="48">
        <v>36450</v>
      </c>
      <c r="F2329" s="49">
        <v>1.82</v>
      </c>
      <c r="G2329" s="31">
        <f t="shared" si="1082"/>
        <v>1</v>
      </c>
      <c r="I2329" s="3">
        <f t="shared" si="1075"/>
        <v>650</v>
      </c>
      <c r="J2329" s="31">
        <f t="shared" si="1083"/>
        <v>650</v>
      </c>
      <c r="K2329" s="31">
        <f t="shared" si="1084"/>
        <v>0</v>
      </c>
      <c r="L2329" s="31">
        <f t="shared" si="1080"/>
        <v>300.04771426640229</v>
      </c>
      <c r="M2329" s="31">
        <f t="shared" si="1080"/>
        <v>378.82411791295999</v>
      </c>
      <c r="N2329" s="31">
        <f t="shared" si="1064"/>
        <v>0.79205018919978676</v>
      </c>
      <c r="O2329" s="31">
        <f t="shared" si="1065"/>
        <v>44.197991438703227</v>
      </c>
      <c r="P2329" s="31">
        <f t="shared" si="1067"/>
        <v>1</v>
      </c>
      <c r="R2329" s="3">
        <f t="shared" si="1076"/>
        <v>37350</v>
      </c>
      <c r="S2329" s="3">
        <f t="shared" si="1077"/>
        <v>34900</v>
      </c>
      <c r="T2329" s="31">
        <f t="shared" si="1078"/>
        <v>63.265306122448983</v>
      </c>
      <c r="U2329" s="31">
        <f t="shared" si="1085"/>
        <v>29.752057900785886</v>
      </c>
      <c r="V2329" s="31">
        <f t="shared" si="1079"/>
        <v>1</v>
      </c>
      <c r="W2329" s="31">
        <f t="shared" si="1086"/>
        <v>1</v>
      </c>
      <c r="Y2329" s="3">
        <f t="shared" si="1060"/>
        <v>37312.5</v>
      </c>
      <c r="Z2329" s="3">
        <f t="shared" si="1072"/>
        <v>37596.153846153844</v>
      </c>
      <c r="AA2329" s="3">
        <f t="shared" si="1073"/>
        <v>-283.65384615384392</v>
      </c>
      <c r="AB2329" s="3">
        <f t="shared" si="1074"/>
        <v>-1</v>
      </c>
      <c r="AC2329" s="3"/>
      <c r="AD2329" s="3">
        <f t="shared" si="1061"/>
        <v>39500</v>
      </c>
      <c r="AE2329" s="3">
        <f t="shared" si="1062"/>
        <v>34900</v>
      </c>
      <c r="AF2329" s="31">
        <f t="shared" si="1063"/>
        <v>-66.304347826086953</v>
      </c>
      <c r="AG2329" s="31">
        <f t="shared" si="1066"/>
        <v>1</v>
      </c>
      <c r="AI2329" s="31">
        <f t="shared" si="1081"/>
        <v>36166.666666666664</v>
      </c>
      <c r="AJ2329" s="31">
        <f t="shared" si="1068"/>
        <v>37257.5</v>
      </c>
      <c r="AK2329" s="31">
        <f t="shared" si="1069"/>
        <v>977.50000000000034</v>
      </c>
      <c r="AL2329" s="31">
        <f t="shared" si="1070"/>
        <v>-74.396135265700622</v>
      </c>
      <c r="AM2329" s="31">
        <f t="shared" si="1071"/>
        <v>1</v>
      </c>
    </row>
    <row r="2330" spans="1:39" x14ac:dyDescent="0.4">
      <c r="A2330" s="44">
        <v>41234</v>
      </c>
      <c r="B2330" s="45">
        <v>36450</v>
      </c>
      <c r="C2330" s="45">
        <v>36750</v>
      </c>
      <c r="D2330" s="45">
        <v>35700</v>
      </c>
      <c r="E2330" s="45">
        <v>36250</v>
      </c>
      <c r="F2330" s="46">
        <v>-0.55000000000000004</v>
      </c>
      <c r="G2330" s="31">
        <f t="shared" si="1082"/>
        <v>-1</v>
      </c>
      <c r="I2330" s="3">
        <f t="shared" si="1075"/>
        <v>-200</v>
      </c>
      <c r="J2330" s="31">
        <f t="shared" si="1083"/>
        <v>0</v>
      </c>
      <c r="K2330" s="31">
        <f t="shared" si="1084"/>
        <v>200</v>
      </c>
      <c r="L2330" s="31">
        <f t="shared" si="1080"/>
        <v>278.61573467594496</v>
      </c>
      <c r="M2330" s="31">
        <f t="shared" si="1080"/>
        <v>366.05096663346285</v>
      </c>
      <c r="N2330" s="31">
        <f t="shared" si="1064"/>
        <v>0.76113918572145378</v>
      </c>
      <c r="O2330" s="31">
        <f t="shared" si="1065"/>
        <v>43.218570791703314</v>
      </c>
      <c r="P2330" s="31">
        <f t="shared" si="1067"/>
        <v>-1</v>
      </c>
      <c r="R2330" s="3">
        <f t="shared" si="1076"/>
        <v>36750</v>
      </c>
      <c r="S2330" s="3">
        <f t="shared" si="1077"/>
        <v>34900</v>
      </c>
      <c r="T2330" s="31">
        <f t="shared" si="1078"/>
        <v>72.972972972972968</v>
      </c>
      <c r="U2330" s="31">
        <f t="shared" si="1085"/>
        <v>53.631937780665766</v>
      </c>
      <c r="V2330" s="31">
        <f t="shared" si="1079"/>
        <v>1</v>
      </c>
      <c r="W2330" s="31">
        <f t="shared" si="1086"/>
        <v>1</v>
      </c>
      <c r="Y2330" s="3">
        <f t="shared" si="1060"/>
        <v>37129.166666666664</v>
      </c>
      <c r="Z2330" s="3">
        <f t="shared" si="1072"/>
        <v>37551.923076923078</v>
      </c>
      <c r="AA2330" s="3">
        <f t="shared" si="1073"/>
        <v>-422.7564102564138</v>
      </c>
      <c r="AB2330" s="3">
        <f t="shared" si="1074"/>
        <v>-1</v>
      </c>
      <c r="AC2330" s="3"/>
      <c r="AD2330" s="3">
        <f t="shared" si="1061"/>
        <v>39500</v>
      </c>
      <c r="AE2330" s="3">
        <f t="shared" si="1062"/>
        <v>34900</v>
      </c>
      <c r="AF2330" s="31">
        <f t="shared" si="1063"/>
        <v>-70.652173913043484</v>
      </c>
      <c r="AG2330" s="31">
        <f t="shared" si="1066"/>
        <v>-1</v>
      </c>
      <c r="AI2330" s="31">
        <f t="shared" si="1081"/>
        <v>36233.333333333336</v>
      </c>
      <c r="AJ2330" s="31">
        <f t="shared" si="1068"/>
        <v>37111.666666666664</v>
      </c>
      <c r="AK2330" s="31">
        <f t="shared" si="1069"/>
        <v>919.5</v>
      </c>
      <c r="AL2330" s="31">
        <f t="shared" si="1070"/>
        <v>-63.681952752099228</v>
      </c>
      <c r="AM2330" s="31">
        <f t="shared" si="1071"/>
        <v>1</v>
      </c>
    </row>
    <row r="2331" spans="1:39" x14ac:dyDescent="0.4">
      <c r="A2331" s="44">
        <v>41235</v>
      </c>
      <c r="B2331" s="45">
        <v>36700</v>
      </c>
      <c r="C2331" s="45">
        <v>37250</v>
      </c>
      <c r="D2331" s="45">
        <v>36250</v>
      </c>
      <c r="E2331" s="45">
        <v>37100</v>
      </c>
      <c r="F2331" s="46">
        <v>2.34</v>
      </c>
      <c r="G2331" s="31">
        <f t="shared" si="1082"/>
        <v>1</v>
      </c>
      <c r="I2331" s="3">
        <f t="shared" si="1075"/>
        <v>850</v>
      </c>
      <c r="J2331" s="31">
        <f t="shared" si="1083"/>
        <v>850</v>
      </c>
      <c r="K2331" s="31">
        <f t="shared" si="1084"/>
        <v>0</v>
      </c>
      <c r="L2331" s="31">
        <f t="shared" si="1080"/>
        <v>319.42889648480605</v>
      </c>
      <c r="M2331" s="31">
        <f t="shared" si="1080"/>
        <v>339.90446901678695</v>
      </c>
      <c r="N2331" s="31">
        <f t="shared" si="1064"/>
        <v>0.93976080223008285</v>
      </c>
      <c r="O2331" s="31">
        <f t="shared" si="1065"/>
        <v>48.447251905991145</v>
      </c>
      <c r="P2331" s="31">
        <f t="shared" si="1067"/>
        <v>1</v>
      </c>
      <c r="R2331" s="3">
        <f t="shared" si="1076"/>
        <v>37250</v>
      </c>
      <c r="S2331" s="3">
        <f t="shared" si="1077"/>
        <v>34900</v>
      </c>
      <c r="T2331" s="31">
        <f t="shared" si="1078"/>
        <v>93.61702127659575</v>
      </c>
      <c r="U2331" s="31">
        <f t="shared" si="1085"/>
        <v>76.618433457339236</v>
      </c>
      <c r="V2331" s="31">
        <f t="shared" si="1079"/>
        <v>1</v>
      </c>
      <c r="W2331" s="31">
        <f t="shared" si="1086"/>
        <v>1</v>
      </c>
      <c r="Y2331" s="3">
        <f t="shared" ref="Y2331:Y2394" si="1087">AVERAGE(E2320:E2331)</f>
        <v>36983.333333333336</v>
      </c>
      <c r="Z2331" s="3">
        <f t="shared" si="1072"/>
        <v>37486.538461538461</v>
      </c>
      <c r="AA2331" s="3">
        <f t="shared" si="1073"/>
        <v>-503.20512820512522</v>
      </c>
      <c r="AB2331" s="3">
        <f t="shared" si="1074"/>
        <v>-1</v>
      </c>
      <c r="AC2331" s="3"/>
      <c r="AD2331" s="3">
        <f t="shared" si="1061"/>
        <v>39500</v>
      </c>
      <c r="AE2331" s="3">
        <f t="shared" si="1062"/>
        <v>34900</v>
      </c>
      <c r="AF2331" s="31">
        <f t="shared" si="1063"/>
        <v>-52.173913043478258</v>
      </c>
      <c r="AG2331" s="31">
        <f t="shared" si="1066"/>
        <v>1</v>
      </c>
      <c r="AI2331" s="31">
        <f t="shared" si="1081"/>
        <v>36866.666666666664</v>
      </c>
      <c r="AJ2331" s="31">
        <f t="shared" si="1068"/>
        <v>37079.166666666664</v>
      </c>
      <c r="AK2331" s="31">
        <f t="shared" si="1069"/>
        <v>907.0833333333336</v>
      </c>
      <c r="AL2331" s="31">
        <f t="shared" si="1070"/>
        <v>-15.617822691777672</v>
      </c>
      <c r="AM2331" s="31">
        <f t="shared" si="1071"/>
        <v>1</v>
      </c>
    </row>
    <row r="2332" spans="1:39" x14ac:dyDescent="0.4">
      <c r="A2332" s="44">
        <v>41236</v>
      </c>
      <c r="B2332" s="45">
        <v>36850</v>
      </c>
      <c r="C2332" s="45">
        <v>37200</v>
      </c>
      <c r="D2332" s="45">
        <v>36350</v>
      </c>
      <c r="E2332" s="45">
        <v>36550</v>
      </c>
      <c r="F2332" s="46">
        <v>-1.48</v>
      </c>
      <c r="G2332" s="31">
        <f t="shared" si="1082"/>
        <v>-1</v>
      </c>
      <c r="I2332" s="3">
        <f t="shared" si="1075"/>
        <v>-550</v>
      </c>
      <c r="J2332" s="31">
        <f t="shared" si="1083"/>
        <v>0</v>
      </c>
      <c r="K2332" s="31">
        <f t="shared" si="1084"/>
        <v>550</v>
      </c>
      <c r="L2332" s="31">
        <f t="shared" si="1080"/>
        <v>296.61254673589127</v>
      </c>
      <c r="M2332" s="31">
        <f t="shared" si="1080"/>
        <v>354.91129265844501</v>
      </c>
      <c r="N2332" s="31">
        <f t="shared" si="1064"/>
        <v>0.83573713452206622</v>
      </c>
      <c r="O2332" s="31">
        <f t="shared" si="1065"/>
        <v>45.525969857315673</v>
      </c>
      <c r="P2332" s="31">
        <f t="shared" si="1067"/>
        <v>-1</v>
      </c>
      <c r="R2332" s="3">
        <f t="shared" si="1076"/>
        <v>37250</v>
      </c>
      <c r="S2332" s="3">
        <f t="shared" si="1077"/>
        <v>35100</v>
      </c>
      <c r="T2332" s="31">
        <f t="shared" si="1078"/>
        <v>67.441860465116278</v>
      </c>
      <c r="U2332" s="31">
        <f t="shared" si="1085"/>
        <v>78.010618238228332</v>
      </c>
      <c r="V2332" s="31">
        <f t="shared" si="1079"/>
        <v>-1</v>
      </c>
      <c r="W2332" s="31">
        <f t="shared" si="1086"/>
        <v>1</v>
      </c>
      <c r="Y2332" s="3">
        <f t="shared" si="1087"/>
        <v>36779.166666666664</v>
      </c>
      <c r="Z2332" s="3">
        <f t="shared" si="1072"/>
        <v>37392.307692307695</v>
      </c>
      <c r="AA2332" s="3">
        <f t="shared" si="1073"/>
        <v>-613.14102564103086</v>
      </c>
      <c r="AB2332" s="3">
        <f t="shared" si="1074"/>
        <v>-1</v>
      </c>
      <c r="AC2332" s="3"/>
      <c r="AD2332" s="3">
        <f t="shared" si="1061"/>
        <v>39500</v>
      </c>
      <c r="AE2332" s="3">
        <f t="shared" si="1062"/>
        <v>34900</v>
      </c>
      <c r="AF2332" s="31">
        <f t="shared" si="1063"/>
        <v>-64.130434782608688</v>
      </c>
      <c r="AG2332" s="31">
        <f t="shared" si="1066"/>
        <v>-1</v>
      </c>
      <c r="AI2332" s="31">
        <f t="shared" si="1081"/>
        <v>36700</v>
      </c>
      <c r="AJ2332" s="31">
        <f t="shared" si="1068"/>
        <v>37075</v>
      </c>
      <c r="AK2332" s="31">
        <f t="shared" si="1069"/>
        <v>910.83333333333394</v>
      </c>
      <c r="AL2332" s="31">
        <f t="shared" si="1070"/>
        <v>-27.447392497712698</v>
      </c>
      <c r="AM2332" s="31">
        <f t="shared" si="1071"/>
        <v>-1</v>
      </c>
    </row>
    <row r="2333" spans="1:39" x14ac:dyDescent="0.4">
      <c r="A2333" s="44">
        <v>41239</v>
      </c>
      <c r="B2333" s="45">
        <v>36600</v>
      </c>
      <c r="C2333" s="45">
        <v>37350</v>
      </c>
      <c r="D2333" s="45">
        <v>36350</v>
      </c>
      <c r="E2333" s="45">
        <v>37200</v>
      </c>
      <c r="F2333" s="46">
        <v>1.78</v>
      </c>
      <c r="G2333" s="31">
        <f t="shared" si="1082"/>
        <v>1</v>
      </c>
      <c r="I2333" s="3">
        <f t="shared" si="1075"/>
        <v>650</v>
      </c>
      <c r="J2333" s="31">
        <f t="shared" si="1083"/>
        <v>650</v>
      </c>
      <c r="K2333" s="31">
        <f t="shared" si="1084"/>
        <v>0</v>
      </c>
      <c r="L2333" s="31">
        <f t="shared" si="1080"/>
        <v>321.8545076833276</v>
      </c>
      <c r="M2333" s="31">
        <f t="shared" si="1080"/>
        <v>329.5604860399846</v>
      </c>
      <c r="N2333" s="31">
        <f t="shared" si="1064"/>
        <v>0.97661740808416564</v>
      </c>
      <c r="O2333" s="31">
        <f t="shared" si="1065"/>
        <v>49.408520034777546</v>
      </c>
      <c r="P2333" s="31">
        <f t="shared" si="1067"/>
        <v>1</v>
      </c>
      <c r="R2333" s="3">
        <f t="shared" si="1076"/>
        <v>37350</v>
      </c>
      <c r="S2333" s="3">
        <f t="shared" si="1077"/>
        <v>35600</v>
      </c>
      <c r="T2333" s="31">
        <f t="shared" si="1078"/>
        <v>91.428571428571431</v>
      </c>
      <c r="U2333" s="31">
        <f t="shared" si="1085"/>
        <v>84.162484390094491</v>
      </c>
      <c r="V2333" s="31">
        <f t="shared" si="1079"/>
        <v>1</v>
      </c>
      <c r="W2333" s="31">
        <f t="shared" si="1086"/>
        <v>1</v>
      </c>
      <c r="Y2333" s="3">
        <f t="shared" si="1087"/>
        <v>36691.666666666664</v>
      </c>
      <c r="Z2333" s="3">
        <f t="shared" si="1072"/>
        <v>37323.076923076922</v>
      </c>
      <c r="AA2333" s="3">
        <f t="shared" si="1073"/>
        <v>-631.41025641025772</v>
      </c>
      <c r="AB2333" s="3">
        <f t="shared" si="1074"/>
        <v>-1</v>
      </c>
      <c r="AC2333" s="3"/>
      <c r="AD2333" s="3">
        <f t="shared" ref="AD2333:AD2396" si="1088">MAX(C2320:C2333)</f>
        <v>39500</v>
      </c>
      <c r="AE2333" s="3">
        <f t="shared" ref="AE2333:AE2396" si="1089">MIN(D2320:D2333)</f>
        <v>34900</v>
      </c>
      <c r="AF2333" s="31">
        <f t="shared" ref="AF2333:AF2396" si="1090">(AD2333-E2333)/(AD2333-AE2333)*-100</f>
        <v>-50</v>
      </c>
      <c r="AG2333" s="31">
        <f t="shared" si="1066"/>
        <v>1</v>
      </c>
      <c r="AI2333" s="31">
        <f t="shared" si="1081"/>
        <v>36966.666666666664</v>
      </c>
      <c r="AJ2333" s="31">
        <f t="shared" si="1068"/>
        <v>37093.333333333328</v>
      </c>
      <c r="AK2333" s="31">
        <f t="shared" si="1069"/>
        <v>894.3333333333336</v>
      </c>
      <c r="AL2333" s="31">
        <f t="shared" si="1070"/>
        <v>-9.4421667287860025</v>
      </c>
      <c r="AM2333" s="31">
        <f t="shared" si="1071"/>
        <v>1</v>
      </c>
    </row>
    <row r="2334" spans="1:39" x14ac:dyDescent="0.4">
      <c r="A2334" s="47">
        <v>41240</v>
      </c>
      <c r="B2334" s="48">
        <v>37400</v>
      </c>
      <c r="C2334" s="48">
        <v>38050</v>
      </c>
      <c r="D2334" s="48">
        <v>37050</v>
      </c>
      <c r="E2334" s="48">
        <v>37600</v>
      </c>
      <c r="F2334" s="49">
        <v>1.08</v>
      </c>
      <c r="G2334" s="31">
        <f t="shared" si="1082"/>
        <v>1</v>
      </c>
      <c r="I2334" s="3">
        <f t="shared" si="1075"/>
        <v>400</v>
      </c>
      <c r="J2334" s="31">
        <f t="shared" si="1083"/>
        <v>400</v>
      </c>
      <c r="K2334" s="31">
        <f t="shared" si="1084"/>
        <v>0</v>
      </c>
      <c r="L2334" s="31">
        <f t="shared" si="1080"/>
        <v>327.43632856308989</v>
      </c>
      <c r="M2334" s="31">
        <f t="shared" si="1080"/>
        <v>306.0204513228428</v>
      </c>
      <c r="N2334" s="31">
        <f t="shared" ref="N2334:N2397" si="1091">L2334/M2334</f>
        <v>1.0699818497347877</v>
      </c>
      <c r="O2334" s="31">
        <f t="shared" ref="O2334:O2397" si="1092">IF(M2334=0,100,100-(100/(1+N2334)))</f>
        <v>51.69039766565475</v>
      </c>
      <c r="P2334" s="31">
        <f t="shared" si="1067"/>
        <v>1</v>
      </c>
      <c r="R2334" s="3">
        <f t="shared" si="1076"/>
        <v>38050</v>
      </c>
      <c r="S2334" s="3">
        <f t="shared" si="1077"/>
        <v>35700</v>
      </c>
      <c r="T2334" s="31">
        <f t="shared" si="1078"/>
        <v>80.851063829787222</v>
      </c>
      <c r="U2334" s="31">
        <f t="shared" si="1085"/>
        <v>79.90716524115831</v>
      </c>
      <c r="V2334" s="31">
        <f t="shared" si="1079"/>
        <v>-1</v>
      </c>
      <c r="W2334" s="31">
        <f t="shared" si="1086"/>
        <v>-1</v>
      </c>
      <c r="Y2334" s="3">
        <f t="shared" si="1087"/>
        <v>36604.166666666664</v>
      </c>
      <c r="Z2334" s="3">
        <f t="shared" si="1072"/>
        <v>37265.384615384617</v>
      </c>
      <c r="AA2334" s="3">
        <f t="shared" si="1073"/>
        <v>-661.21794871795282</v>
      </c>
      <c r="AB2334" s="3">
        <f t="shared" si="1074"/>
        <v>-1</v>
      </c>
      <c r="AC2334" s="3"/>
      <c r="AD2334" s="3">
        <f t="shared" si="1088"/>
        <v>39000</v>
      </c>
      <c r="AE2334" s="3">
        <f t="shared" si="1089"/>
        <v>34900</v>
      </c>
      <c r="AF2334" s="31">
        <f t="shared" si="1090"/>
        <v>-34.146341463414636</v>
      </c>
      <c r="AG2334" s="31">
        <f t="shared" ref="AG2334:AG2397" si="1093">IF(AF2334&gt;AF2333,1,-1)</f>
        <v>1</v>
      </c>
      <c r="AI2334" s="31">
        <f t="shared" si="1081"/>
        <v>37566.666666666664</v>
      </c>
      <c r="AJ2334" s="31">
        <f t="shared" si="1068"/>
        <v>37149.166666666664</v>
      </c>
      <c r="AK2334" s="31">
        <f t="shared" si="1069"/>
        <v>890.75000000000034</v>
      </c>
      <c r="AL2334" s="31">
        <f t="shared" si="1070"/>
        <v>31.247076433716892</v>
      </c>
      <c r="AM2334" s="31">
        <f t="shared" si="1071"/>
        <v>1</v>
      </c>
    </row>
    <row r="2335" spans="1:39" x14ac:dyDescent="0.4">
      <c r="A2335" s="44">
        <v>41241</v>
      </c>
      <c r="B2335" s="45">
        <v>37900</v>
      </c>
      <c r="C2335" s="45">
        <v>38200</v>
      </c>
      <c r="D2335" s="45">
        <v>36600</v>
      </c>
      <c r="E2335" s="45">
        <v>38200</v>
      </c>
      <c r="F2335" s="46">
        <v>1.6</v>
      </c>
      <c r="G2335" s="31">
        <f t="shared" si="1082"/>
        <v>1</v>
      </c>
      <c r="I2335" s="3">
        <f t="shared" si="1075"/>
        <v>600</v>
      </c>
      <c r="J2335" s="31">
        <f t="shared" si="1083"/>
        <v>600</v>
      </c>
      <c r="K2335" s="31">
        <f t="shared" si="1084"/>
        <v>0</v>
      </c>
      <c r="L2335" s="31">
        <f t="shared" si="1080"/>
        <v>346.90516223715491</v>
      </c>
      <c r="M2335" s="31">
        <f t="shared" si="1080"/>
        <v>284.16184765692549</v>
      </c>
      <c r="N2335" s="31">
        <f t="shared" si="1091"/>
        <v>1.2208013324011771</v>
      </c>
      <c r="O2335" s="31">
        <f t="shared" si="1092"/>
        <v>54.971208571872616</v>
      </c>
      <c r="P2335" s="31">
        <f t="shared" ref="P2335:P2398" si="1094">IF(OR(O2335&gt;70,O2335&lt;30),IF(O2335&gt;70,-1,1),IF(O2335&gt;O2334,1,-1))</f>
        <v>1</v>
      </c>
      <c r="R2335" s="3">
        <f t="shared" si="1076"/>
        <v>38200</v>
      </c>
      <c r="S2335" s="3">
        <f t="shared" si="1077"/>
        <v>36250</v>
      </c>
      <c r="T2335" s="31">
        <f t="shared" si="1078"/>
        <v>100</v>
      </c>
      <c r="U2335" s="31">
        <f t="shared" si="1085"/>
        <v>90.759878419452889</v>
      </c>
      <c r="V2335" s="31">
        <f t="shared" si="1079"/>
        <v>1</v>
      </c>
      <c r="W2335" s="31">
        <f t="shared" si="1086"/>
        <v>1</v>
      </c>
      <c r="Y2335" s="3">
        <f t="shared" si="1087"/>
        <v>36600</v>
      </c>
      <c r="Z2335" s="3">
        <f t="shared" si="1072"/>
        <v>37200</v>
      </c>
      <c r="AA2335" s="3">
        <f t="shared" si="1073"/>
        <v>-600</v>
      </c>
      <c r="AB2335" s="3">
        <f t="shared" si="1074"/>
        <v>1</v>
      </c>
      <c r="AC2335" s="3"/>
      <c r="AD2335" s="3">
        <f t="shared" si="1088"/>
        <v>38700</v>
      </c>
      <c r="AE2335" s="3">
        <f t="shared" si="1089"/>
        <v>34900</v>
      </c>
      <c r="AF2335" s="31">
        <f t="shared" si="1090"/>
        <v>-13.157894736842104</v>
      </c>
      <c r="AG2335" s="31">
        <f t="shared" si="1093"/>
        <v>1</v>
      </c>
      <c r="AI2335" s="31">
        <f t="shared" si="1081"/>
        <v>37666.666666666664</v>
      </c>
      <c r="AJ2335" s="31">
        <f t="shared" si="1068"/>
        <v>37177.499999999993</v>
      </c>
      <c r="AK2335" s="31">
        <f t="shared" si="1069"/>
        <v>914.1666666666672</v>
      </c>
      <c r="AL2335" s="31">
        <f t="shared" si="1070"/>
        <v>35.673047705864811</v>
      </c>
      <c r="AM2335" s="31">
        <f t="shared" si="1071"/>
        <v>1</v>
      </c>
    </row>
    <row r="2336" spans="1:39" x14ac:dyDescent="0.4">
      <c r="A2336" s="44">
        <v>41242</v>
      </c>
      <c r="B2336" s="45">
        <v>38300</v>
      </c>
      <c r="C2336" s="45">
        <v>39000</v>
      </c>
      <c r="D2336" s="45">
        <v>37950</v>
      </c>
      <c r="E2336" s="45">
        <v>39000</v>
      </c>
      <c r="F2336" s="46">
        <v>2.09</v>
      </c>
      <c r="G2336" s="31">
        <f t="shared" si="1082"/>
        <v>1</v>
      </c>
      <c r="I2336" s="3">
        <f t="shared" si="1075"/>
        <v>800</v>
      </c>
      <c r="J2336" s="31">
        <f t="shared" si="1083"/>
        <v>800</v>
      </c>
      <c r="K2336" s="31">
        <f t="shared" si="1084"/>
        <v>0</v>
      </c>
      <c r="L2336" s="31">
        <f t="shared" si="1080"/>
        <v>379.26907922021525</v>
      </c>
      <c r="M2336" s="31">
        <f t="shared" si="1080"/>
        <v>263.86457282428796</v>
      </c>
      <c r="N2336" s="31">
        <f t="shared" si="1091"/>
        <v>1.4373626408452231</v>
      </c>
      <c r="O2336" s="31">
        <f t="shared" si="1092"/>
        <v>58.972046947711391</v>
      </c>
      <c r="P2336" s="31">
        <f t="shared" si="1094"/>
        <v>1</v>
      </c>
      <c r="R2336" s="3">
        <f t="shared" si="1076"/>
        <v>39000</v>
      </c>
      <c r="S2336" s="3">
        <f t="shared" si="1077"/>
        <v>36350</v>
      </c>
      <c r="T2336" s="31">
        <f t="shared" si="1078"/>
        <v>100</v>
      </c>
      <c r="U2336" s="31">
        <f t="shared" si="1085"/>
        <v>93.617021276595736</v>
      </c>
      <c r="V2336" s="31">
        <f t="shared" si="1079"/>
        <v>-1</v>
      </c>
      <c r="W2336" s="31">
        <f t="shared" si="1086"/>
        <v>1</v>
      </c>
      <c r="Y2336" s="3">
        <f t="shared" si="1087"/>
        <v>36754.166666666664</v>
      </c>
      <c r="Z2336" s="3">
        <f t="shared" si="1072"/>
        <v>37215.384615384617</v>
      </c>
      <c r="AA2336" s="3">
        <f t="shared" si="1073"/>
        <v>-461.21794871795282</v>
      </c>
      <c r="AB2336" s="3">
        <f t="shared" si="1074"/>
        <v>1</v>
      </c>
      <c r="AC2336" s="3"/>
      <c r="AD2336" s="3">
        <f t="shared" si="1088"/>
        <v>39000</v>
      </c>
      <c r="AE2336" s="3">
        <f t="shared" si="1089"/>
        <v>34900</v>
      </c>
      <c r="AF2336" s="31">
        <f t="shared" si="1090"/>
        <v>0</v>
      </c>
      <c r="AG2336" s="31">
        <f t="shared" si="1093"/>
        <v>1</v>
      </c>
      <c r="AI2336" s="31">
        <f t="shared" si="1081"/>
        <v>38650</v>
      </c>
      <c r="AJ2336" s="31">
        <f t="shared" si="1068"/>
        <v>37277.499999999993</v>
      </c>
      <c r="AK2336" s="31">
        <f t="shared" si="1069"/>
        <v>951.41666666666788</v>
      </c>
      <c r="AL2336" s="31">
        <f t="shared" si="1070"/>
        <v>96.172374529211211</v>
      </c>
      <c r="AM2336" s="31">
        <f t="shared" si="1071"/>
        <v>1</v>
      </c>
    </row>
    <row r="2337" spans="1:39" x14ac:dyDescent="0.4">
      <c r="A2337" s="44">
        <v>41243</v>
      </c>
      <c r="B2337" s="45">
        <v>38550</v>
      </c>
      <c r="C2337" s="45">
        <v>39350</v>
      </c>
      <c r="D2337" s="45">
        <v>38400</v>
      </c>
      <c r="E2337" s="45">
        <v>39350</v>
      </c>
      <c r="F2337" s="46">
        <v>0.9</v>
      </c>
      <c r="G2337" s="31">
        <f t="shared" si="1082"/>
        <v>1</v>
      </c>
      <c r="I2337" s="3">
        <f t="shared" si="1075"/>
        <v>350</v>
      </c>
      <c r="J2337" s="31">
        <f t="shared" si="1083"/>
        <v>350</v>
      </c>
      <c r="K2337" s="31">
        <f t="shared" si="1084"/>
        <v>0</v>
      </c>
      <c r="L2337" s="31">
        <f t="shared" si="1080"/>
        <v>377.17843070448555</v>
      </c>
      <c r="M2337" s="31">
        <f t="shared" si="1080"/>
        <v>245.01710333683883</v>
      </c>
      <c r="N2337" s="31">
        <f t="shared" si="1091"/>
        <v>1.5393963342467447</v>
      </c>
      <c r="O2337" s="31">
        <f t="shared" si="1092"/>
        <v>60.620562197644205</v>
      </c>
      <c r="P2337" s="31">
        <f t="shared" si="1094"/>
        <v>1</v>
      </c>
      <c r="R2337" s="3">
        <f t="shared" si="1076"/>
        <v>39350</v>
      </c>
      <c r="S2337" s="3">
        <f t="shared" si="1077"/>
        <v>36350</v>
      </c>
      <c r="T2337" s="31">
        <f t="shared" si="1078"/>
        <v>100</v>
      </c>
      <c r="U2337" s="31">
        <f t="shared" si="1085"/>
        <v>100</v>
      </c>
      <c r="V2337" s="31">
        <f t="shared" si="1079"/>
        <v>-1</v>
      </c>
      <c r="W2337" s="31">
        <f t="shared" si="1086"/>
        <v>1</v>
      </c>
      <c r="Y2337" s="3">
        <f t="shared" si="1087"/>
        <v>36995.833333333336</v>
      </c>
      <c r="Z2337" s="3">
        <f t="shared" si="1072"/>
        <v>37294.230769230766</v>
      </c>
      <c r="AA2337" s="3">
        <f t="shared" si="1073"/>
        <v>-298.39743589743011</v>
      </c>
      <c r="AB2337" s="3">
        <f t="shared" si="1074"/>
        <v>1</v>
      </c>
      <c r="AC2337" s="3"/>
      <c r="AD2337" s="3">
        <f t="shared" si="1088"/>
        <v>39350</v>
      </c>
      <c r="AE2337" s="3">
        <f t="shared" si="1089"/>
        <v>34900</v>
      </c>
      <c r="AF2337" s="31">
        <f t="shared" si="1090"/>
        <v>0</v>
      </c>
      <c r="AG2337" s="31">
        <f t="shared" si="1093"/>
        <v>-1</v>
      </c>
      <c r="AI2337" s="31">
        <f t="shared" si="1081"/>
        <v>39033.333333333336</v>
      </c>
      <c r="AJ2337" s="31">
        <f t="shared" si="1068"/>
        <v>37344.166666666664</v>
      </c>
      <c r="AK2337" s="31">
        <f t="shared" si="1069"/>
        <v>1011.4166666666675</v>
      </c>
      <c r="AL2337" s="31">
        <f t="shared" si="1070"/>
        <v>111.33997967647161</v>
      </c>
      <c r="AM2337" s="31">
        <f t="shared" si="1071"/>
        <v>1</v>
      </c>
    </row>
    <row r="2338" spans="1:39" x14ac:dyDescent="0.4">
      <c r="A2338" s="44">
        <v>41246</v>
      </c>
      <c r="B2338" s="45">
        <v>39400</v>
      </c>
      <c r="C2338" s="45">
        <v>39400</v>
      </c>
      <c r="D2338" s="45">
        <v>38850</v>
      </c>
      <c r="E2338" s="45">
        <v>38900</v>
      </c>
      <c r="F2338" s="46">
        <v>-1.1399999999999999</v>
      </c>
      <c r="G2338" s="31">
        <f t="shared" si="1082"/>
        <v>-1</v>
      </c>
      <c r="I2338" s="3">
        <f t="shared" si="1075"/>
        <v>-450</v>
      </c>
      <c r="J2338" s="31">
        <f t="shared" si="1083"/>
        <v>0</v>
      </c>
      <c r="K2338" s="31">
        <f t="shared" si="1084"/>
        <v>450</v>
      </c>
      <c r="L2338" s="31">
        <f t="shared" si="1080"/>
        <v>350.23711422559376</v>
      </c>
      <c r="M2338" s="31">
        <f t="shared" si="1080"/>
        <v>259.65873881277895</v>
      </c>
      <c r="N2338" s="31">
        <f t="shared" si="1091"/>
        <v>1.3488362295332732</v>
      </c>
      <c r="O2338" s="31">
        <f t="shared" si="1092"/>
        <v>57.425724815275622</v>
      </c>
      <c r="P2338" s="31">
        <f t="shared" si="1094"/>
        <v>-1</v>
      </c>
      <c r="R2338" s="3">
        <f t="shared" si="1076"/>
        <v>39400</v>
      </c>
      <c r="S2338" s="3">
        <f t="shared" si="1077"/>
        <v>36600</v>
      </c>
      <c r="T2338" s="31">
        <f t="shared" si="1078"/>
        <v>82.142857142857139</v>
      </c>
      <c r="U2338" s="31">
        <f t="shared" si="1085"/>
        <v>94.047619047619037</v>
      </c>
      <c r="V2338" s="31">
        <f t="shared" si="1079"/>
        <v>-1</v>
      </c>
      <c r="W2338" s="31">
        <f t="shared" si="1086"/>
        <v>-1</v>
      </c>
      <c r="Y2338" s="3">
        <f t="shared" si="1087"/>
        <v>37279.166666666664</v>
      </c>
      <c r="Z2338" s="3">
        <f t="shared" si="1072"/>
        <v>37384.615384615383</v>
      </c>
      <c r="AA2338" s="3">
        <f t="shared" si="1073"/>
        <v>-105.44871794871869</v>
      </c>
      <c r="AB2338" s="3">
        <f t="shared" si="1074"/>
        <v>1</v>
      </c>
      <c r="AC2338" s="3"/>
      <c r="AD2338" s="3">
        <f t="shared" si="1088"/>
        <v>39400</v>
      </c>
      <c r="AE2338" s="3">
        <f t="shared" si="1089"/>
        <v>34900</v>
      </c>
      <c r="AF2338" s="31">
        <f t="shared" si="1090"/>
        <v>-11.111111111111111</v>
      </c>
      <c r="AG2338" s="31">
        <f t="shared" si="1093"/>
        <v>-1</v>
      </c>
      <c r="AI2338" s="31">
        <f t="shared" si="1081"/>
        <v>39050</v>
      </c>
      <c r="AJ2338" s="31">
        <f t="shared" si="1068"/>
        <v>37387.5</v>
      </c>
      <c r="AK2338" s="31">
        <f t="shared" si="1069"/>
        <v>1050.4166666666672</v>
      </c>
      <c r="AL2338" s="31">
        <f t="shared" si="1070"/>
        <v>105.51368504561677</v>
      </c>
      <c r="AM2338" s="31">
        <f t="shared" si="1071"/>
        <v>-1</v>
      </c>
    </row>
    <row r="2339" spans="1:39" x14ac:dyDescent="0.4">
      <c r="A2339" s="47">
        <v>41247</v>
      </c>
      <c r="B2339" s="48">
        <v>38300</v>
      </c>
      <c r="C2339" s="48">
        <v>39400</v>
      </c>
      <c r="D2339" s="48">
        <v>38300</v>
      </c>
      <c r="E2339" s="48">
        <v>38450</v>
      </c>
      <c r="F2339" s="49">
        <v>-1.1599999999999999</v>
      </c>
      <c r="G2339" s="31">
        <f t="shared" si="1082"/>
        <v>-1</v>
      </c>
      <c r="I2339" s="3">
        <f t="shared" si="1075"/>
        <v>-450</v>
      </c>
      <c r="J2339" s="31">
        <f t="shared" si="1083"/>
        <v>0</v>
      </c>
      <c r="K2339" s="31">
        <f t="shared" si="1084"/>
        <v>450</v>
      </c>
      <c r="L2339" s="31">
        <f t="shared" si="1080"/>
        <v>325.22017749519421</v>
      </c>
      <c r="M2339" s="31">
        <f t="shared" si="1080"/>
        <v>273.25454318329474</v>
      </c>
      <c r="N2339" s="31">
        <f t="shared" si="1091"/>
        <v>1.1901729929410241</v>
      </c>
      <c r="O2339" s="31">
        <f t="shared" si="1092"/>
        <v>54.341506208732277</v>
      </c>
      <c r="P2339" s="31">
        <f t="shared" si="1094"/>
        <v>-1</v>
      </c>
      <c r="R2339" s="3">
        <f t="shared" si="1076"/>
        <v>39400</v>
      </c>
      <c r="S2339" s="3">
        <f t="shared" si="1077"/>
        <v>36600</v>
      </c>
      <c r="T2339" s="31">
        <f t="shared" si="1078"/>
        <v>66.071428571428569</v>
      </c>
      <c r="U2339" s="31">
        <f t="shared" si="1085"/>
        <v>82.738095238095241</v>
      </c>
      <c r="V2339" s="31">
        <f t="shared" si="1079"/>
        <v>-1</v>
      </c>
      <c r="W2339" s="31">
        <f t="shared" si="1086"/>
        <v>-1</v>
      </c>
      <c r="Y2339" s="3">
        <f t="shared" si="1087"/>
        <v>37570.833333333336</v>
      </c>
      <c r="Z2339" s="3">
        <f t="shared" si="1072"/>
        <v>37469.230769230766</v>
      </c>
      <c r="AA2339" s="3">
        <f t="shared" si="1073"/>
        <v>101.60256410256989</v>
      </c>
      <c r="AB2339" s="3">
        <f t="shared" si="1074"/>
        <v>1</v>
      </c>
      <c r="AC2339" s="3"/>
      <c r="AD2339" s="3">
        <f t="shared" si="1088"/>
        <v>39400</v>
      </c>
      <c r="AE2339" s="3">
        <f t="shared" si="1089"/>
        <v>34900</v>
      </c>
      <c r="AF2339" s="31">
        <f t="shared" si="1090"/>
        <v>-21.111111111111111</v>
      </c>
      <c r="AG2339" s="31">
        <f t="shared" si="1093"/>
        <v>-1</v>
      </c>
      <c r="AI2339" s="31">
        <f t="shared" si="1081"/>
        <v>38716.666666666664</v>
      </c>
      <c r="AJ2339" s="31">
        <f t="shared" ref="AJ2339:AJ2402" si="1095">AVERAGE(AI2320:AI2339)</f>
        <v>37401.666666666672</v>
      </c>
      <c r="AK2339" s="31">
        <f t="shared" ref="AK2339:AK2402" si="1096">(ABS(AJ2339-AI2320)+ABS(AJ2339-AI2321)+ABS(AJ2339-AI2322)+ABS(AJ2339-AI2323)+ABS(AJ2339-AI2324)+ABS(AJ2339-AI2325)+ABS(AJ2339-AI2326)+ABS(AJ2339-AI2327)+ABS(AJ2339-AI2328)+ABS(AJ2339-AI2329)+ABS(AJ2339-AI2330)+ABS(AJ2339-AI2331)+ABS(AJ2339-AI2332)+ABS(AJ2339-AI2333)+ABS(AJ2339-AI2334)+ABS(AJ2339-AI2335)+ABS(AJ2339-AI2336)+ABS(AJ2339-AI2337)+ABS(AJ2339-AI2338)+ABS(AJ2339-AI2339))/20</f>
        <v>1063.1666666666665</v>
      </c>
      <c r="AL2339" s="31">
        <f t="shared" ref="AL2339:AL2402" si="1097">(AI2339-AJ2339)/(0.015*AK2339)</f>
        <v>82.458065527511707</v>
      </c>
      <c r="AM2339" s="31">
        <f t="shared" si="1071"/>
        <v>-1</v>
      </c>
    </row>
    <row r="2340" spans="1:39" x14ac:dyDescent="0.4">
      <c r="A2340" s="44">
        <v>41248</v>
      </c>
      <c r="B2340" s="45">
        <v>38450</v>
      </c>
      <c r="C2340" s="45">
        <v>39500</v>
      </c>
      <c r="D2340" s="45">
        <v>38050</v>
      </c>
      <c r="E2340" s="45">
        <v>39350</v>
      </c>
      <c r="F2340" s="46">
        <v>2.34</v>
      </c>
      <c r="G2340" s="31">
        <f t="shared" si="1082"/>
        <v>1</v>
      </c>
      <c r="I2340" s="3">
        <f t="shared" si="1075"/>
        <v>900</v>
      </c>
      <c r="J2340" s="31">
        <f t="shared" si="1083"/>
        <v>900</v>
      </c>
      <c r="K2340" s="31">
        <f t="shared" si="1084"/>
        <v>0</v>
      </c>
      <c r="L2340" s="31">
        <f t="shared" si="1080"/>
        <v>366.27587910268034</v>
      </c>
      <c r="M2340" s="31">
        <f t="shared" si="1080"/>
        <v>253.73636152734511</v>
      </c>
      <c r="N2340" s="31">
        <f t="shared" si="1091"/>
        <v>1.4435293266519347</v>
      </c>
      <c r="O2340" s="31">
        <f t="shared" si="1092"/>
        <v>59.075588367495634</v>
      </c>
      <c r="P2340" s="31">
        <f t="shared" si="1094"/>
        <v>1</v>
      </c>
      <c r="R2340" s="3">
        <f t="shared" si="1076"/>
        <v>39500</v>
      </c>
      <c r="S2340" s="3">
        <f t="shared" si="1077"/>
        <v>37950</v>
      </c>
      <c r="T2340" s="31">
        <f t="shared" si="1078"/>
        <v>90.322580645161281</v>
      </c>
      <c r="U2340" s="31">
        <f t="shared" si="1085"/>
        <v>79.51228878648233</v>
      </c>
      <c r="V2340" s="31">
        <f t="shared" si="1079"/>
        <v>1</v>
      </c>
      <c r="W2340" s="31">
        <f t="shared" si="1086"/>
        <v>-1</v>
      </c>
      <c r="Y2340" s="3">
        <f t="shared" si="1087"/>
        <v>37866.666666666664</v>
      </c>
      <c r="Z2340" s="3">
        <f t="shared" si="1072"/>
        <v>37594.230769230766</v>
      </c>
      <c r="AA2340" s="3">
        <f t="shared" si="1073"/>
        <v>272.43589743589837</v>
      </c>
      <c r="AB2340" s="3">
        <f t="shared" si="1074"/>
        <v>1</v>
      </c>
      <c r="AC2340" s="3"/>
      <c r="AD2340" s="3">
        <f t="shared" si="1088"/>
        <v>39500</v>
      </c>
      <c r="AE2340" s="3">
        <f t="shared" si="1089"/>
        <v>34900</v>
      </c>
      <c r="AF2340" s="31">
        <f t="shared" si="1090"/>
        <v>-3.2608695652173911</v>
      </c>
      <c r="AG2340" s="31">
        <f t="shared" si="1093"/>
        <v>1</v>
      </c>
      <c r="AI2340" s="31">
        <f t="shared" si="1081"/>
        <v>38966.666666666664</v>
      </c>
      <c r="AJ2340" s="31">
        <f t="shared" si="1095"/>
        <v>37400.833333333328</v>
      </c>
      <c r="AK2340" s="31">
        <f t="shared" si="1096"/>
        <v>1062.4166666666672</v>
      </c>
      <c r="AL2340" s="31">
        <f t="shared" si="1097"/>
        <v>98.256072371689385</v>
      </c>
      <c r="AM2340" s="31">
        <f t="shared" ref="AM2340:AM2403" si="1098">IF(OR(AL2340&gt;200,AL2340&lt;-200),IF(AL2340&gt;200,-1,1),IF(AL2340&gt;AL2339,1,-1))</f>
        <v>1</v>
      </c>
    </row>
    <row r="2341" spans="1:39" x14ac:dyDescent="0.4">
      <c r="A2341" s="44">
        <v>41249</v>
      </c>
      <c r="B2341" s="45">
        <v>39050</v>
      </c>
      <c r="C2341" s="45">
        <v>39200</v>
      </c>
      <c r="D2341" s="45">
        <v>38450</v>
      </c>
      <c r="E2341" s="45">
        <v>38900</v>
      </c>
      <c r="F2341" s="46">
        <v>-1.1399999999999999</v>
      </c>
      <c r="G2341" s="31">
        <f t="shared" si="1082"/>
        <v>-1</v>
      </c>
      <c r="I2341" s="3">
        <f t="shared" si="1075"/>
        <v>-450</v>
      </c>
      <c r="J2341" s="31">
        <f t="shared" si="1083"/>
        <v>0</v>
      </c>
      <c r="K2341" s="31">
        <f t="shared" si="1084"/>
        <v>450</v>
      </c>
      <c r="L2341" s="31">
        <f t="shared" si="1080"/>
        <v>340.11331630963178</v>
      </c>
      <c r="M2341" s="31">
        <f t="shared" si="1080"/>
        <v>267.75519284682048</v>
      </c>
      <c r="N2341" s="31">
        <f t="shared" si="1091"/>
        <v>1.2702398511621267</v>
      </c>
      <c r="O2341" s="31">
        <f t="shared" si="1092"/>
        <v>55.951790755144046</v>
      </c>
      <c r="P2341" s="31">
        <f t="shared" si="1094"/>
        <v>-1</v>
      </c>
      <c r="R2341" s="3">
        <f t="shared" si="1076"/>
        <v>39500</v>
      </c>
      <c r="S2341" s="3">
        <f t="shared" si="1077"/>
        <v>38050</v>
      </c>
      <c r="T2341" s="31">
        <f t="shared" si="1078"/>
        <v>58.620689655172406</v>
      </c>
      <c r="U2341" s="31">
        <f t="shared" si="1085"/>
        <v>71.671566290587421</v>
      </c>
      <c r="V2341" s="31">
        <f t="shared" si="1079"/>
        <v>-1</v>
      </c>
      <c r="W2341" s="31">
        <f t="shared" si="1086"/>
        <v>-1</v>
      </c>
      <c r="Y2341" s="3">
        <f t="shared" si="1087"/>
        <v>38070.833333333336</v>
      </c>
      <c r="Z2341" s="3">
        <f t="shared" si="1072"/>
        <v>37655.769230769234</v>
      </c>
      <c r="AA2341" s="3">
        <f t="shared" si="1073"/>
        <v>415.06410256410163</v>
      </c>
      <c r="AB2341" s="3">
        <f t="shared" si="1074"/>
        <v>1</v>
      </c>
      <c r="AC2341" s="3"/>
      <c r="AD2341" s="3">
        <f t="shared" si="1088"/>
        <v>39500</v>
      </c>
      <c r="AE2341" s="3">
        <f t="shared" si="1089"/>
        <v>35100</v>
      </c>
      <c r="AF2341" s="31">
        <f t="shared" si="1090"/>
        <v>-13.636363636363635</v>
      </c>
      <c r="AG2341" s="31">
        <f t="shared" si="1093"/>
        <v>-1</v>
      </c>
      <c r="AI2341" s="31">
        <f t="shared" si="1081"/>
        <v>38850</v>
      </c>
      <c r="AJ2341" s="31">
        <f t="shared" si="1095"/>
        <v>37419.166666666672</v>
      </c>
      <c r="AK2341" s="31">
        <f t="shared" si="1096"/>
        <v>1078.9166666666661</v>
      </c>
      <c r="AL2341" s="31">
        <f t="shared" si="1097"/>
        <v>88.411729873072034</v>
      </c>
      <c r="AM2341" s="31">
        <f t="shared" si="1098"/>
        <v>-1</v>
      </c>
    </row>
    <row r="2342" spans="1:39" x14ac:dyDescent="0.4">
      <c r="A2342" s="44">
        <v>41250</v>
      </c>
      <c r="B2342" s="45">
        <v>39100</v>
      </c>
      <c r="C2342" s="45">
        <v>39450</v>
      </c>
      <c r="D2342" s="45">
        <v>38350</v>
      </c>
      <c r="E2342" s="45">
        <v>39050</v>
      </c>
      <c r="F2342" s="46">
        <v>0.39</v>
      </c>
      <c r="G2342" s="31">
        <f t="shared" si="1082"/>
        <v>1</v>
      </c>
      <c r="I2342" s="3">
        <f t="shared" si="1075"/>
        <v>150</v>
      </c>
      <c r="J2342" s="31">
        <f t="shared" si="1083"/>
        <v>150</v>
      </c>
      <c r="K2342" s="31">
        <f t="shared" si="1084"/>
        <v>0</v>
      </c>
      <c r="L2342" s="31">
        <f t="shared" si="1080"/>
        <v>326.53379371608668</v>
      </c>
      <c r="M2342" s="31">
        <f t="shared" si="1080"/>
        <v>248.62982192919046</v>
      </c>
      <c r="N2342" s="31">
        <f t="shared" si="1091"/>
        <v>1.3133331761347729</v>
      </c>
      <c r="O2342" s="31">
        <f t="shared" si="1092"/>
        <v>56.77233135648676</v>
      </c>
      <c r="P2342" s="31">
        <f t="shared" si="1094"/>
        <v>1</v>
      </c>
      <c r="R2342" s="3">
        <f t="shared" si="1076"/>
        <v>39500</v>
      </c>
      <c r="S2342" s="3">
        <f t="shared" si="1077"/>
        <v>38050</v>
      </c>
      <c r="T2342" s="31">
        <f t="shared" si="1078"/>
        <v>68.965517241379317</v>
      </c>
      <c r="U2342" s="31">
        <f t="shared" si="1085"/>
        <v>72.636262513904342</v>
      </c>
      <c r="V2342" s="31">
        <f t="shared" si="1079"/>
        <v>1</v>
      </c>
      <c r="W2342" s="31">
        <f t="shared" si="1086"/>
        <v>1</v>
      </c>
      <c r="Y2342" s="3">
        <f t="shared" si="1087"/>
        <v>38304.166666666664</v>
      </c>
      <c r="Z2342" s="3">
        <f t="shared" si="1072"/>
        <v>37746.153846153844</v>
      </c>
      <c r="AA2342" s="3">
        <f t="shared" si="1073"/>
        <v>558.01282051282033</v>
      </c>
      <c r="AB2342" s="3">
        <f t="shared" si="1074"/>
        <v>1</v>
      </c>
      <c r="AC2342" s="3"/>
      <c r="AD2342" s="3">
        <f t="shared" si="1088"/>
        <v>39500</v>
      </c>
      <c r="AE2342" s="3">
        <f t="shared" si="1089"/>
        <v>35600</v>
      </c>
      <c r="AF2342" s="31">
        <f t="shared" si="1090"/>
        <v>-11.538461538461538</v>
      </c>
      <c r="AG2342" s="31">
        <f t="shared" si="1093"/>
        <v>1</v>
      </c>
      <c r="AI2342" s="31">
        <f t="shared" si="1081"/>
        <v>38950</v>
      </c>
      <c r="AJ2342" s="31">
        <f t="shared" si="1095"/>
        <v>37458.333333333328</v>
      </c>
      <c r="AK2342" s="31">
        <f t="shared" si="1096"/>
        <v>1114.1666666666672</v>
      </c>
      <c r="AL2342" s="31">
        <f t="shared" si="1097"/>
        <v>89.254549987534546</v>
      </c>
      <c r="AM2342" s="31">
        <f t="shared" si="1098"/>
        <v>1</v>
      </c>
    </row>
    <row r="2343" spans="1:39" x14ac:dyDescent="0.4">
      <c r="A2343" s="44">
        <v>41253</v>
      </c>
      <c r="B2343" s="45">
        <v>38650</v>
      </c>
      <c r="C2343" s="45">
        <v>39050</v>
      </c>
      <c r="D2343" s="45">
        <v>37750</v>
      </c>
      <c r="E2343" s="45">
        <v>37800</v>
      </c>
      <c r="F2343" s="46">
        <v>-3.2</v>
      </c>
      <c r="G2343" s="31">
        <f t="shared" si="1082"/>
        <v>-1</v>
      </c>
      <c r="I2343" s="3">
        <f t="shared" si="1075"/>
        <v>-1250</v>
      </c>
      <c r="J2343" s="31">
        <f t="shared" si="1083"/>
        <v>0</v>
      </c>
      <c r="K2343" s="31">
        <f t="shared" si="1084"/>
        <v>1250</v>
      </c>
      <c r="L2343" s="31">
        <f t="shared" si="1080"/>
        <v>303.20995130779477</v>
      </c>
      <c r="M2343" s="31">
        <f t="shared" si="1080"/>
        <v>320.15626321996257</v>
      </c>
      <c r="N2343" s="31">
        <f t="shared" si="1091"/>
        <v>0.947068622860191</v>
      </c>
      <c r="O2343" s="31">
        <f t="shared" si="1092"/>
        <v>48.640741869126977</v>
      </c>
      <c r="P2343" s="31">
        <f t="shared" si="1094"/>
        <v>-1</v>
      </c>
      <c r="R2343" s="3">
        <f t="shared" si="1076"/>
        <v>39500</v>
      </c>
      <c r="S2343" s="3">
        <f t="shared" si="1077"/>
        <v>37750</v>
      </c>
      <c r="T2343" s="31">
        <f t="shared" si="1078"/>
        <v>2.8571428571428572</v>
      </c>
      <c r="U2343" s="31">
        <f t="shared" si="1085"/>
        <v>43.481116584564859</v>
      </c>
      <c r="V2343" s="31">
        <f t="shared" si="1079"/>
        <v>-1</v>
      </c>
      <c r="W2343" s="31">
        <f t="shared" si="1086"/>
        <v>-1</v>
      </c>
      <c r="Y2343" s="3">
        <f t="shared" si="1087"/>
        <v>38362.5</v>
      </c>
      <c r="Z2343" s="3">
        <f t="shared" si="1072"/>
        <v>37748.076923076922</v>
      </c>
      <c r="AA2343" s="3">
        <f t="shared" si="1073"/>
        <v>614.42307692307804</v>
      </c>
      <c r="AB2343" s="3">
        <f t="shared" si="1074"/>
        <v>1</v>
      </c>
      <c r="AC2343" s="3"/>
      <c r="AD2343" s="3">
        <f t="shared" si="1088"/>
        <v>39500</v>
      </c>
      <c r="AE2343" s="3">
        <f t="shared" si="1089"/>
        <v>35700</v>
      </c>
      <c r="AF2343" s="31">
        <f t="shared" si="1090"/>
        <v>-44.736842105263158</v>
      </c>
      <c r="AG2343" s="31">
        <f t="shared" si="1093"/>
        <v>-1</v>
      </c>
      <c r="AI2343" s="31">
        <f t="shared" si="1081"/>
        <v>38200</v>
      </c>
      <c r="AJ2343" s="31">
        <f t="shared" si="1095"/>
        <v>37458.333333333328</v>
      </c>
      <c r="AK2343" s="31">
        <f t="shared" si="1096"/>
        <v>1114.1666666666672</v>
      </c>
      <c r="AL2343" s="31">
        <f t="shared" si="1097"/>
        <v>44.377960608327378</v>
      </c>
      <c r="AM2343" s="31">
        <f t="shared" si="1098"/>
        <v>-1</v>
      </c>
    </row>
    <row r="2344" spans="1:39" x14ac:dyDescent="0.4">
      <c r="A2344" s="47">
        <v>41254</v>
      </c>
      <c r="B2344" s="48">
        <v>38000</v>
      </c>
      <c r="C2344" s="48">
        <v>39850</v>
      </c>
      <c r="D2344" s="48">
        <v>37800</v>
      </c>
      <c r="E2344" s="48">
        <v>39600</v>
      </c>
      <c r="F2344" s="49">
        <v>4.76</v>
      </c>
      <c r="G2344" s="31">
        <f t="shared" si="1082"/>
        <v>1</v>
      </c>
      <c r="I2344" s="3">
        <f t="shared" si="1075"/>
        <v>1800</v>
      </c>
      <c r="J2344" s="31">
        <f t="shared" si="1083"/>
        <v>1800</v>
      </c>
      <c r="K2344" s="31">
        <f t="shared" si="1084"/>
        <v>0</v>
      </c>
      <c r="L2344" s="31">
        <f t="shared" si="1080"/>
        <v>410.12352621438083</v>
      </c>
      <c r="M2344" s="31">
        <f t="shared" si="1080"/>
        <v>297.28795870425091</v>
      </c>
      <c r="N2344" s="31">
        <f t="shared" si="1091"/>
        <v>1.3795497402650654</v>
      </c>
      <c r="O2344" s="31">
        <f t="shared" si="1092"/>
        <v>57.975242833604014</v>
      </c>
      <c r="P2344" s="31">
        <f t="shared" si="1094"/>
        <v>1</v>
      </c>
      <c r="R2344" s="3">
        <f t="shared" si="1076"/>
        <v>39850</v>
      </c>
      <c r="S2344" s="3">
        <f t="shared" si="1077"/>
        <v>37750</v>
      </c>
      <c r="T2344" s="31">
        <f t="shared" si="1078"/>
        <v>88.095238095238088</v>
      </c>
      <c r="U2344" s="31">
        <f t="shared" si="1085"/>
        <v>53.305966064586755</v>
      </c>
      <c r="V2344" s="31">
        <f t="shared" si="1079"/>
        <v>1</v>
      </c>
      <c r="W2344" s="31">
        <f t="shared" si="1086"/>
        <v>1</v>
      </c>
      <c r="Y2344" s="3">
        <f t="shared" si="1087"/>
        <v>38616.666666666664</v>
      </c>
      <c r="Z2344" s="3">
        <f t="shared" si="1072"/>
        <v>37792.307692307695</v>
      </c>
      <c r="AA2344" s="3">
        <f t="shared" si="1073"/>
        <v>824.35897435896914</v>
      </c>
      <c r="AB2344" s="3">
        <f t="shared" si="1074"/>
        <v>1</v>
      </c>
      <c r="AC2344" s="3"/>
      <c r="AD2344" s="3">
        <f t="shared" si="1088"/>
        <v>39850</v>
      </c>
      <c r="AE2344" s="3">
        <f t="shared" si="1089"/>
        <v>36250</v>
      </c>
      <c r="AF2344" s="31">
        <f t="shared" si="1090"/>
        <v>-6.9444444444444446</v>
      </c>
      <c r="AG2344" s="31">
        <f t="shared" si="1093"/>
        <v>1</v>
      </c>
      <c r="AI2344" s="31">
        <f t="shared" si="1081"/>
        <v>39083.333333333336</v>
      </c>
      <c r="AJ2344" s="31">
        <f t="shared" si="1095"/>
        <v>37535.833333333328</v>
      </c>
      <c r="AK2344" s="31">
        <f t="shared" si="1096"/>
        <v>1183.9166666666672</v>
      </c>
      <c r="AL2344" s="31">
        <f t="shared" si="1097"/>
        <v>87.140142183431081</v>
      </c>
      <c r="AM2344" s="31">
        <f t="shared" si="1098"/>
        <v>1</v>
      </c>
    </row>
    <row r="2345" spans="1:39" x14ac:dyDescent="0.4">
      <c r="A2345" s="44">
        <v>41255</v>
      </c>
      <c r="B2345" s="45">
        <v>40050</v>
      </c>
      <c r="C2345" s="45">
        <v>41000</v>
      </c>
      <c r="D2345" s="45">
        <v>40000</v>
      </c>
      <c r="E2345" s="45">
        <v>40750</v>
      </c>
      <c r="F2345" s="46">
        <v>2.9</v>
      </c>
      <c r="G2345" s="31">
        <f t="shared" si="1082"/>
        <v>1</v>
      </c>
      <c r="I2345" s="3">
        <f t="shared" si="1075"/>
        <v>1150</v>
      </c>
      <c r="J2345" s="31">
        <f t="shared" si="1083"/>
        <v>1150</v>
      </c>
      <c r="K2345" s="31">
        <f t="shared" si="1084"/>
        <v>0</v>
      </c>
      <c r="L2345" s="31">
        <f t="shared" si="1080"/>
        <v>462.97184577049649</v>
      </c>
      <c r="M2345" s="31">
        <f t="shared" si="1080"/>
        <v>276.05310451109011</v>
      </c>
      <c r="N2345" s="31">
        <f t="shared" si="1091"/>
        <v>1.6771115347188466</v>
      </c>
      <c r="O2345" s="31">
        <f t="shared" si="1092"/>
        <v>62.646307894488935</v>
      </c>
      <c r="P2345" s="31">
        <f t="shared" si="1094"/>
        <v>1</v>
      </c>
      <c r="R2345" s="3">
        <f t="shared" si="1076"/>
        <v>41000</v>
      </c>
      <c r="S2345" s="3">
        <f t="shared" si="1077"/>
        <v>37750</v>
      </c>
      <c r="T2345" s="31">
        <f t="shared" si="1078"/>
        <v>92.307692307692307</v>
      </c>
      <c r="U2345" s="31">
        <f t="shared" si="1085"/>
        <v>61.086691086691083</v>
      </c>
      <c r="V2345" s="31">
        <f t="shared" si="1079"/>
        <v>1</v>
      </c>
      <c r="W2345" s="31">
        <f t="shared" si="1086"/>
        <v>1</v>
      </c>
      <c r="Y2345" s="3">
        <f t="shared" si="1087"/>
        <v>38912.5</v>
      </c>
      <c r="Z2345" s="3">
        <f t="shared" ref="Z2345:Z2408" si="1099">AVERAGE(E2320:E2345)</f>
        <v>37865.384615384617</v>
      </c>
      <c r="AA2345" s="3">
        <f t="shared" ref="AA2345:AA2408" si="1100">Y2345-Z2345</f>
        <v>1047.1153846153829</v>
      </c>
      <c r="AB2345" s="3">
        <f t="shared" si="1074"/>
        <v>1</v>
      </c>
      <c r="AC2345" s="3"/>
      <c r="AD2345" s="3">
        <f t="shared" si="1088"/>
        <v>41000</v>
      </c>
      <c r="AE2345" s="3">
        <f t="shared" si="1089"/>
        <v>36350</v>
      </c>
      <c r="AF2345" s="31">
        <f t="shared" si="1090"/>
        <v>-5.376344086021505</v>
      </c>
      <c r="AG2345" s="31">
        <f t="shared" si="1093"/>
        <v>1</v>
      </c>
      <c r="AI2345" s="31">
        <f t="shared" si="1081"/>
        <v>40583.333333333336</v>
      </c>
      <c r="AJ2345" s="31">
        <f t="shared" si="1095"/>
        <v>37731.666666666672</v>
      </c>
      <c r="AK2345" s="31">
        <f t="shared" si="1096"/>
        <v>1276.6666666666672</v>
      </c>
      <c r="AL2345" s="31">
        <f t="shared" si="1097"/>
        <v>148.91209747606598</v>
      </c>
      <c r="AM2345" s="31">
        <f t="shared" si="1098"/>
        <v>1</v>
      </c>
    </row>
    <row r="2346" spans="1:39" x14ac:dyDescent="0.4">
      <c r="A2346" s="44">
        <v>41256</v>
      </c>
      <c r="B2346" s="45">
        <v>40200</v>
      </c>
      <c r="C2346" s="45">
        <v>41500</v>
      </c>
      <c r="D2346" s="45">
        <v>39800</v>
      </c>
      <c r="E2346" s="45">
        <v>41500</v>
      </c>
      <c r="F2346" s="46">
        <v>1.84</v>
      </c>
      <c r="G2346" s="31">
        <f t="shared" si="1082"/>
        <v>1</v>
      </c>
      <c r="I2346" s="3">
        <f t="shared" si="1075"/>
        <v>750</v>
      </c>
      <c r="J2346" s="31">
        <f t="shared" si="1083"/>
        <v>750</v>
      </c>
      <c r="K2346" s="31">
        <f t="shared" si="1084"/>
        <v>0</v>
      </c>
      <c r="L2346" s="31">
        <f t="shared" si="1080"/>
        <v>483.4738567868896</v>
      </c>
      <c r="M2346" s="31">
        <f t="shared" si="1080"/>
        <v>256.33502561744081</v>
      </c>
      <c r="N2346" s="31">
        <f t="shared" si="1091"/>
        <v>1.8861014238000977</v>
      </c>
      <c r="O2346" s="31">
        <f t="shared" si="1092"/>
        <v>65.351183026571846</v>
      </c>
      <c r="P2346" s="31">
        <f t="shared" si="1094"/>
        <v>1</v>
      </c>
      <c r="R2346" s="3">
        <f t="shared" si="1076"/>
        <v>41500</v>
      </c>
      <c r="S2346" s="3">
        <f t="shared" si="1077"/>
        <v>37750</v>
      </c>
      <c r="T2346" s="31">
        <f t="shared" si="1078"/>
        <v>100</v>
      </c>
      <c r="U2346" s="31">
        <f t="shared" si="1085"/>
        <v>93.46764346764347</v>
      </c>
      <c r="V2346" s="31">
        <f t="shared" si="1079"/>
        <v>1</v>
      </c>
      <c r="W2346" s="31">
        <f t="shared" si="1086"/>
        <v>1</v>
      </c>
      <c r="Y2346" s="3">
        <f t="shared" si="1087"/>
        <v>39237.5</v>
      </c>
      <c r="Z2346" s="3">
        <f t="shared" si="1099"/>
        <v>37961.538461538461</v>
      </c>
      <c r="AA2346" s="3">
        <f t="shared" si="1100"/>
        <v>1275.961538461539</v>
      </c>
      <c r="AB2346" s="3">
        <f t="shared" ref="AB2346:AB2409" si="1101">IF(AA2346&gt;AA2345,1,-1)</f>
        <v>1</v>
      </c>
      <c r="AC2346" s="3"/>
      <c r="AD2346" s="3">
        <f t="shared" si="1088"/>
        <v>41500</v>
      </c>
      <c r="AE2346" s="3">
        <f t="shared" si="1089"/>
        <v>36350</v>
      </c>
      <c r="AF2346" s="31">
        <f t="shared" si="1090"/>
        <v>0</v>
      </c>
      <c r="AG2346" s="31">
        <f t="shared" si="1093"/>
        <v>1</v>
      </c>
      <c r="AI2346" s="31">
        <f t="shared" si="1081"/>
        <v>40933.333333333336</v>
      </c>
      <c r="AJ2346" s="31">
        <f t="shared" si="1095"/>
        <v>38003.333333333343</v>
      </c>
      <c r="AK2346" s="31">
        <f t="shared" si="1096"/>
        <v>1297.9999999999995</v>
      </c>
      <c r="AL2346" s="31">
        <f t="shared" si="1097"/>
        <v>150.48793014894679</v>
      </c>
      <c r="AM2346" s="31">
        <f t="shared" si="1098"/>
        <v>1</v>
      </c>
    </row>
    <row r="2347" spans="1:39" x14ac:dyDescent="0.4">
      <c r="A2347" s="44">
        <v>41257</v>
      </c>
      <c r="B2347" s="45">
        <v>41650</v>
      </c>
      <c r="C2347" s="45">
        <v>41650</v>
      </c>
      <c r="D2347" s="45">
        <v>40500</v>
      </c>
      <c r="E2347" s="45">
        <v>40800</v>
      </c>
      <c r="F2347" s="46">
        <v>-1.69</v>
      </c>
      <c r="G2347" s="31">
        <f t="shared" si="1082"/>
        <v>-1</v>
      </c>
      <c r="I2347" s="3">
        <f t="shared" si="1075"/>
        <v>-700</v>
      </c>
      <c r="J2347" s="31">
        <f t="shared" si="1083"/>
        <v>0</v>
      </c>
      <c r="K2347" s="31">
        <f t="shared" si="1084"/>
        <v>700</v>
      </c>
      <c r="L2347" s="31">
        <f t="shared" si="1080"/>
        <v>448.94000987354036</v>
      </c>
      <c r="M2347" s="31">
        <f t="shared" si="1080"/>
        <v>288.02538093048076</v>
      </c>
      <c r="N2347" s="31">
        <f t="shared" si="1091"/>
        <v>1.5586821148303549</v>
      </c>
      <c r="O2347" s="31">
        <f t="shared" si="1092"/>
        <v>60.917380310593927</v>
      </c>
      <c r="P2347" s="31">
        <f t="shared" si="1094"/>
        <v>-1</v>
      </c>
      <c r="R2347" s="3">
        <f t="shared" si="1076"/>
        <v>41650</v>
      </c>
      <c r="S2347" s="3">
        <f t="shared" si="1077"/>
        <v>37750</v>
      </c>
      <c r="T2347" s="31">
        <f t="shared" si="1078"/>
        <v>78.205128205128204</v>
      </c>
      <c r="U2347" s="31">
        <f t="shared" si="1085"/>
        <v>90.170940170940185</v>
      </c>
      <c r="V2347" s="31">
        <f t="shared" si="1079"/>
        <v>-1</v>
      </c>
      <c r="W2347" s="31">
        <f t="shared" si="1086"/>
        <v>-1</v>
      </c>
      <c r="Y2347" s="3">
        <f t="shared" si="1087"/>
        <v>39454.166666666664</v>
      </c>
      <c r="Z2347" s="3">
        <f t="shared" si="1099"/>
        <v>38059.615384615383</v>
      </c>
      <c r="AA2347" s="3">
        <f t="shared" si="1100"/>
        <v>1394.5512820512813</v>
      </c>
      <c r="AB2347" s="3">
        <f t="shared" si="1101"/>
        <v>1</v>
      </c>
      <c r="AC2347" s="3"/>
      <c r="AD2347" s="3">
        <f t="shared" si="1088"/>
        <v>41650</v>
      </c>
      <c r="AE2347" s="3">
        <f t="shared" si="1089"/>
        <v>36600</v>
      </c>
      <c r="AF2347" s="31">
        <f t="shared" si="1090"/>
        <v>-16.831683168316832</v>
      </c>
      <c r="AG2347" s="31">
        <f t="shared" si="1093"/>
        <v>-1</v>
      </c>
      <c r="AI2347" s="31">
        <f t="shared" si="1081"/>
        <v>40983.333333333336</v>
      </c>
      <c r="AJ2347" s="31">
        <f t="shared" si="1095"/>
        <v>38290.000000000015</v>
      </c>
      <c r="AK2347" s="31">
        <f t="shared" si="1096"/>
        <v>1260.9999999999993</v>
      </c>
      <c r="AL2347" s="31">
        <f t="shared" si="1097"/>
        <v>142.39140012335832</v>
      </c>
      <c r="AM2347" s="31">
        <f t="shared" si="1098"/>
        <v>-1</v>
      </c>
    </row>
    <row r="2348" spans="1:39" x14ac:dyDescent="0.4">
      <c r="A2348" s="44">
        <v>41260</v>
      </c>
      <c r="B2348" s="45">
        <v>40900</v>
      </c>
      <c r="C2348" s="45">
        <v>41350</v>
      </c>
      <c r="D2348" s="45">
        <v>39800</v>
      </c>
      <c r="E2348" s="45">
        <v>39950</v>
      </c>
      <c r="F2348" s="46">
        <v>-2.08</v>
      </c>
      <c r="G2348" s="31">
        <f t="shared" si="1082"/>
        <v>-1</v>
      </c>
      <c r="I2348" s="3">
        <f t="shared" si="1075"/>
        <v>-850</v>
      </c>
      <c r="J2348" s="31">
        <f t="shared" si="1083"/>
        <v>0</v>
      </c>
      <c r="K2348" s="31">
        <f t="shared" si="1084"/>
        <v>850</v>
      </c>
      <c r="L2348" s="31">
        <f t="shared" si="1080"/>
        <v>416.87286631114461</v>
      </c>
      <c r="M2348" s="31">
        <f t="shared" si="1080"/>
        <v>328.16642514973216</v>
      </c>
      <c r="N2348" s="31">
        <f t="shared" si="1091"/>
        <v>1.2703093136994086</v>
      </c>
      <c r="O2348" s="31">
        <f t="shared" si="1092"/>
        <v>55.953138457132674</v>
      </c>
      <c r="P2348" s="31">
        <f t="shared" si="1094"/>
        <v>-1</v>
      </c>
      <c r="R2348" s="3">
        <f t="shared" si="1076"/>
        <v>41650</v>
      </c>
      <c r="S2348" s="3">
        <f t="shared" si="1077"/>
        <v>37800</v>
      </c>
      <c r="T2348" s="31">
        <f t="shared" si="1078"/>
        <v>55.844155844155843</v>
      </c>
      <c r="U2348" s="31">
        <f t="shared" si="1085"/>
        <v>78.016428016428009</v>
      </c>
      <c r="V2348" s="31">
        <f t="shared" si="1079"/>
        <v>-1</v>
      </c>
      <c r="W2348" s="31">
        <f t="shared" si="1086"/>
        <v>-1</v>
      </c>
      <c r="Y2348" s="3">
        <f t="shared" si="1087"/>
        <v>39533.333333333336</v>
      </c>
      <c r="Z2348" s="3">
        <f t="shared" si="1099"/>
        <v>38109.615384615383</v>
      </c>
      <c r="AA2348" s="3">
        <f t="shared" si="1100"/>
        <v>1423.7179487179528</v>
      </c>
      <c r="AB2348" s="3">
        <f t="shared" si="1101"/>
        <v>1</v>
      </c>
      <c r="AC2348" s="3"/>
      <c r="AD2348" s="3">
        <f t="shared" si="1088"/>
        <v>41650</v>
      </c>
      <c r="AE2348" s="3">
        <f t="shared" si="1089"/>
        <v>36600</v>
      </c>
      <c r="AF2348" s="31">
        <f t="shared" si="1090"/>
        <v>-33.663366336633665</v>
      </c>
      <c r="AG2348" s="31">
        <f t="shared" si="1093"/>
        <v>-1</v>
      </c>
      <c r="AI2348" s="31">
        <f t="shared" si="1081"/>
        <v>40366.666666666664</v>
      </c>
      <c r="AJ2348" s="31">
        <f t="shared" si="1095"/>
        <v>38526.666666666672</v>
      </c>
      <c r="AK2348" s="31">
        <f t="shared" si="1096"/>
        <v>1184.6666666666665</v>
      </c>
      <c r="AL2348" s="31">
        <f t="shared" si="1097"/>
        <v>103.5453010692174</v>
      </c>
      <c r="AM2348" s="31">
        <f t="shared" si="1098"/>
        <v>-1</v>
      </c>
    </row>
    <row r="2349" spans="1:39" x14ac:dyDescent="0.4">
      <c r="A2349" s="47">
        <v>41261</v>
      </c>
      <c r="B2349" s="48">
        <v>40450</v>
      </c>
      <c r="C2349" s="48">
        <v>41650</v>
      </c>
      <c r="D2349" s="48">
        <v>40350</v>
      </c>
      <c r="E2349" s="48">
        <v>41450</v>
      </c>
      <c r="F2349" s="49">
        <v>3.75</v>
      </c>
      <c r="G2349" s="31">
        <f t="shared" si="1082"/>
        <v>1</v>
      </c>
      <c r="I2349" s="3">
        <f t="shared" si="1075"/>
        <v>1500</v>
      </c>
      <c r="J2349" s="31">
        <f t="shared" si="1083"/>
        <v>1500</v>
      </c>
      <c r="K2349" s="31">
        <f t="shared" si="1084"/>
        <v>0</v>
      </c>
      <c r="L2349" s="31">
        <f t="shared" si="1080"/>
        <v>494.23909014606289</v>
      </c>
      <c r="M2349" s="31">
        <f t="shared" si="1080"/>
        <v>304.72596621046557</v>
      </c>
      <c r="N2349" s="31">
        <f t="shared" si="1091"/>
        <v>1.621913276024223</v>
      </c>
      <c r="O2349" s="31">
        <f t="shared" si="1092"/>
        <v>61.8599131731632</v>
      </c>
      <c r="P2349" s="31">
        <f t="shared" si="1094"/>
        <v>1</v>
      </c>
      <c r="R2349" s="3">
        <f t="shared" si="1076"/>
        <v>41650</v>
      </c>
      <c r="S2349" s="3">
        <f t="shared" si="1077"/>
        <v>39800</v>
      </c>
      <c r="T2349" s="31">
        <f t="shared" si="1078"/>
        <v>89.189189189189193</v>
      </c>
      <c r="U2349" s="31">
        <f t="shared" si="1085"/>
        <v>74.412824412824406</v>
      </c>
      <c r="V2349" s="31">
        <f t="shared" si="1079"/>
        <v>1</v>
      </c>
      <c r="W2349" s="31">
        <f t="shared" si="1086"/>
        <v>-1</v>
      </c>
      <c r="Y2349" s="3">
        <f t="shared" si="1087"/>
        <v>39708.333333333336</v>
      </c>
      <c r="Z2349" s="3">
        <f t="shared" si="1099"/>
        <v>38232.692307692305</v>
      </c>
      <c r="AA2349" s="3">
        <f t="shared" si="1100"/>
        <v>1475.6410256410309</v>
      </c>
      <c r="AB2349" s="3">
        <f t="shared" si="1101"/>
        <v>1</v>
      </c>
      <c r="AC2349" s="3"/>
      <c r="AD2349" s="3">
        <f t="shared" si="1088"/>
        <v>41650</v>
      </c>
      <c r="AE2349" s="3">
        <f t="shared" si="1089"/>
        <v>37750</v>
      </c>
      <c r="AF2349" s="31">
        <f t="shared" si="1090"/>
        <v>-5.1282051282051277</v>
      </c>
      <c r="AG2349" s="31">
        <f t="shared" si="1093"/>
        <v>1</v>
      </c>
      <c r="AI2349" s="31">
        <f t="shared" si="1081"/>
        <v>41150</v>
      </c>
      <c r="AJ2349" s="31">
        <f t="shared" si="1095"/>
        <v>38775.833333333343</v>
      </c>
      <c r="AK2349" s="31">
        <f t="shared" si="1096"/>
        <v>1141.5833333333333</v>
      </c>
      <c r="AL2349" s="31">
        <f t="shared" si="1097"/>
        <v>138.64758984840688</v>
      </c>
      <c r="AM2349" s="31">
        <f t="shared" si="1098"/>
        <v>1</v>
      </c>
    </row>
    <row r="2350" spans="1:39" x14ac:dyDescent="0.4">
      <c r="A2350" s="44">
        <v>41263</v>
      </c>
      <c r="B2350" s="45">
        <v>41700</v>
      </c>
      <c r="C2350" s="45">
        <v>42900</v>
      </c>
      <c r="D2350" s="45">
        <v>41200</v>
      </c>
      <c r="E2350" s="45">
        <v>42500</v>
      </c>
      <c r="F2350" s="46">
        <v>2.5299999999999998</v>
      </c>
      <c r="G2350" s="31">
        <f t="shared" si="1082"/>
        <v>1</v>
      </c>
      <c r="I2350" s="3">
        <f t="shared" si="1075"/>
        <v>1050</v>
      </c>
      <c r="J2350" s="31">
        <f t="shared" si="1083"/>
        <v>1050</v>
      </c>
      <c r="K2350" s="31">
        <f t="shared" si="1084"/>
        <v>0</v>
      </c>
      <c r="L2350" s="31">
        <f t="shared" si="1080"/>
        <v>533.93629799277267</v>
      </c>
      <c r="M2350" s="31">
        <f t="shared" si="1080"/>
        <v>282.95982576686089</v>
      </c>
      <c r="N2350" s="31">
        <f t="shared" si="1091"/>
        <v>1.886968570699852</v>
      </c>
      <c r="O2350" s="31">
        <f t="shared" si="1092"/>
        <v>65.361590349506912</v>
      </c>
      <c r="P2350" s="31">
        <f t="shared" si="1094"/>
        <v>1</v>
      </c>
      <c r="R2350" s="3">
        <f t="shared" si="1076"/>
        <v>42900</v>
      </c>
      <c r="S2350" s="3">
        <f t="shared" si="1077"/>
        <v>39800</v>
      </c>
      <c r="T2350" s="31">
        <f t="shared" si="1078"/>
        <v>87.096774193548384</v>
      </c>
      <c r="U2350" s="31">
        <f t="shared" si="1085"/>
        <v>77.376706408964466</v>
      </c>
      <c r="V2350" s="31">
        <f t="shared" si="1079"/>
        <v>-1</v>
      </c>
      <c r="W2350" s="31">
        <f t="shared" si="1086"/>
        <v>1</v>
      </c>
      <c r="Y2350" s="3">
        <f t="shared" si="1087"/>
        <v>40008.333333333336</v>
      </c>
      <c r="Z2350" s="3">
        <f t="shared" si="1099"/>
        <v>38438.461538461539</v>
      </c>
      <c r="AA2350" s="3">
        <f t="shared" si="1100"/>
        <v>1569.8717948717967</v>
      </c>
      <c r="AB2350" s="3">
        <f t="shared" si="1101"/>
        <v>1</v>
      </c>
      <c r="AC2350" s="3"/>
      <c r="AD2350" s="3">
        <f t="shared" si="1088"/>
        <v>42900</v>
      </c>
      <c r="AE2350" s="3">
        <f t="shared" si="1089"/>
        <v>37750</v>
      </c>
      <c r="AF2350" s="31">
        <f t="shared" si="1090"/>
        <v>-7.7669902912621351</v>
      </c>
      <c r="AG2350" s="31">
        <f t="shared" si="1093"/>
        <v>-1</v>
      </c>
      <c r="AI2350" s="31">
        <f t="shared" si="1081"/>
        <v>42200</v>
      </c>
      <c r="AJ2350" s="31">
        <f t="shared" si="1095"/>
        <v>39074.166666666672</v>
      </c>
      <c r="AK2350" s="31">
        <f t="shared" si="1096"/>
        <v>1178.0833333333358</v>
      </c>
      <c r="AL2350" s="31">
        <f t="shared" si="1097"/>
        <v>176.88807149088618</v>
      </c>
      <c r="AM2350" s="31">
        <f t="shared" si="1098"/>
        <v>1</v>
      </c>
    </row>
    <row r="2351" spans="1:39" x14ac:dyDescent="0.4">
      <c r="A2351" s="44">
        <v>41264</v>
      </c>
      <c r="B2351" s="45">
        <v>43000</v>
      </c>
      <c r="C2351" s="45">
        <v>43000</v>
      </c>
      <c r="D2351" s="45">
        <v>41450</v>
      </c>
      <c r="E2351" s="45">
        <v>41900</v>
      </c>
      <c r="F2351" s="46">
        <v>-1.41</v>
      </c>
      <c r="G2351" s="31">
        <f t="shared" si="1082"/>
        <v>-1</v>
      </c>
      <c r="I2351" s="3">
        <f t="shared" si="1075"/>
        <v>-600</v>
      </c>
      <c r="J2351" s="31">
        <f t="shared" si="1083"/>
        <v>0</v>
      </c>
      <c r="K2351" s="31">
        <f t="shared" si="1084"/>
        <v>600</v>
      </c>
      <c r="L2351" s="31">
        <f t="shared" si="1080"/>
        <v>495.79799099328886</v>
      </c>
      <c r="M2351" s="31">
        <f t="shared" si="1080"/>
        <v>305.60555249779947</v>
      </c>
      <c r="N2351" s="31">
        <f t="shared" si="1091"/>
        <v>1.6223461482980055</v>
      </c>
      <c r="O2351" s="31">
        <f t="shared" si="1092"/>
        <v>61.866208980495003</v>
      </c>
      <c r="P2351" s="31">
        <f t="shared" si="1094"/>
        <v>-1</v>
      </c>
      <c r="R2351" s="3">
        <f t="shared" si="1076"/>
        <v>43000</v>
      </c>
      <c r="S2351" s="3">
        <f t="shared" si="1077"/>
        <v>39800</v>
      </c>
      <c r="T2351" s="31">
        <f t="shared" si="1078"/>
        <v>65.625</v>
      </c>
      <c r="U2351" s="31">
        <f t="shared" si="1085"/>
        <v>80.636987794245854</v>
      </c>
      <c r="V2351" s="31">
        <f t="shared" si="1079"/>
        <v>-1</v>
      </c>
      <c r="W2351" s="31">
        <f t="shared" si="1086"/>
        <v>1</v>
      </c>
      <c r="Y2351" s="3">
        <f t="shared" si="1087"/>
        <v>40295.833333333336</v>
      </c>
      <c r="Z2351" s="3">
        <f t="shared" si="1099"/>
        <v>38648.076923076922</v>
      </c>
      <c r="AA2351" s="3">
        <f t="shared" si="1100"/>
        <v>1647.7564102564138</v>
      </c>
      <c r="AB2351" s="3">
        <f t="shared" si="1101"/>
        <v>1</v>
      </c>
      <c r="AC2351" s="3"/>
      <c r="AD2351" s="3">
        <f t="shared" si="1088"/>
        <v>43000</v>
      </c>
      <c r="AE2351" s="3">
        <f t="shared" si="1089"/>
        <v>37750</v>
      </c>
      <c r="AF2351" s="31">
        <f t="shared" si="1090"/>
        <v>-20.952380952380953</v>
      </c>
      <c r="AG2351" s="31">
        <f t="shared" si="1093"/>
        <v>-1</v>
      </c>
      <c r="AI2351" s="31">
        <f t="shared" si="1081"/>
        <v>42116.666666666664</v>
      </c>
      <c r="AJ2351" s="31">
        <f t="shared" si="1095"/>
        <v>39336.666666666672</v>
      </c>
      <c r="AK2351" s="31">
        <f t="shared" si="1096"/>
        <v>1297.6666666666686</v>
      </c>
      <c r="AL2351" s="31">
        <f t="shared" si="1097"/>
        <v>142.82044695607442</v>
      </c>
      <c r="AM2351" s="31">
        <f t="shared" si="1098"/>
        <v>-1</v>
      </c>
    </row>
    <row r="2352" spans="1:39" x14ac:dyDescent="0.4">
      <c r="A2352" s="44">
        <v>41267</v>
      </c>
      <c r="B2352" s="45">
        <v>42350</v>
      </c>
      <c r="C2352" s="45">
        <v>42800</v>
      </c>
      <c r="D2352" s="45">
        <v>40550</v>
      </c>
      <c r="E2352" s="45">
        <v>40950</v>
      </c>
      <c r="F2352" s="46">
        <v>-2.27</v>
      </c>
      <c r="G2352" s="31">
        <f t="shared" si="1082"/>
        <v>-1</v>
      </c>
      <c r="I2352" s="3">
        <f t="shared" si="1075"/>
        <v>-950</v>
      </c>
      <c r="J2352" s="31">
        <f t="shared" si="1083"/>
        <v>0</v>
      </c>
      <c r="K2352" s="31">
        <f t="shared" si="1084"/>
        <v>950</v>
      </c>
      <c r="L2352" s="31">
        <f t="shared" si="1080"/>
        <v>460.38384877948249</v>
      </c>
      <c r="M2352" s="31">
        <f t="shared" si="1080"/>
        <v>351.63372731938523</v>
      </c>
      <c r="N2352" s="31">
        <f t="shared" si="1091"/>
        <v>1.3092710198453763</v>
      </c>
      <c r="O2352" s="31">
        <f t="shared" si="1092"/>
        <v>56.696291106318142</v>
      </c>
      <c r="P2352" s="31">
        <f t="shared" si="1094"/>
        <v>-1</v>
      </c>
      <c r="R2352" s="3">
        <f t="shared" si="1076"/>
        <v>43000</v>
      </c>
      <c r="S2352" s="3">
        <f t="shared" si="1077"/>
        <v>39800</v>
      </c>
      <c r="T2352" s="31">
        <f t="shared" si="1078"/>
        <v>35.9375</v>
      </c>
      <c r="U2352" s="31">
        <f t="shared" si="1085"/>
        <v>62.886424731182792</v>
      </c>
      <c r="V2352" s="31">
        <f t="shared" si="1079"/>
        <v>-1</v>
      </c>
      <c r="W2352" s="31">
        <f t="shared" si="1086"/>
        <v>-1</v>
      </c>
      <c r="Y2352" s="3">
        <f t="shared" si="1087"/>
        <v>40429.166666666664</v>
      </c>
      <c r="Z2352" s="3">
        <f t="shared" si="1099"/>
        <v>38857.692307692305</v>
      </c>
      <c r="AA2352" s="3">
        <f t="shared" si="1100"/>
        <v>1571.4743589743593</v>
      </c>
      <c r="AB2352" s="3">
        <f t="shared" si="1101"/>
        <v>-1</v>
      </c>
      <c r="AC2352" s="3"/>
      <c r="AD2352" s="3">
        <f t="shared" si="1088"/>
        <v>43000</v>
      </c>
      <c r="AE2352" s="3">
        <f t="shared" si="1089"/>
        <v>37750</v>
      </c>
      <c r="AF2352" s="31">
        <f t="shared" si="1090"/>
        <v>-39.047619047619051</v>
      </c>
      <c r="AG2352" s="31">
        <f t="shared" si="1093"/>
        <v>-1</v>
      </c>
      <c r="AI2352" s="31">
        <f t="shared" si="1081"/>
        <v>41433.333333333336</v>
      </c>
      <c r="AJ2352" s="31">
        <f t="shared" si="1095"/>
        <v>39573.333333333328</v>
      </c>
      <c r="AK2352" s="31">
        <f t="shared" si="1096"/>
        <v>1317.9999999999995</v>
      </c>
      <c r="AL2352" s="31">
        <f t="shared" si="1097"/>
        <v>94.081942336874462</v>
      </c>
      <c r="AM2352" s="31">
        <f t="shared" si="1098"/>
        <v>-1</v>
      </c>
    </row>
    <row r="2353" spans="1:39" x14ac:dyDescent="0.4">
      <c r="A2353" s="44">
        <v>41269</v>
      </c>
      <c r="B2353" s="45">
        <v>41200</v>
      </c>
      <c r="C2353" s="45">
        <v>42050</v>
      </c>
      <c r="D2353" s="45">
        <v>40800</v>
      </c>
      <c r="E2353" s="45">
        <v>41400</v>
      </c>
      <c r="F2353" s="46">
        <v>1.1000000000000001</v>
      </c>
      <c r="G2353" s="31">
        <f t="shared" si="1082"/>
        <v>1</v>
      </c>
      <c r="I2353" s="3">
        <f t="shared" si="1075"/>
        <v>450</v>
      </c>
      <c r="J2353" s="31">
        <f t="shared" si="1083"/>
        <v>450</v>
      </c>
      <c r="K2353" s="31">
        <f t="shared" si="1084"/>
        <v>0</v>
      </c>
      <c r="L2353" s="31">
        <f t="shared" si="1080"/>
        <v>459.64214529523372</v>
      </c>
      <c r="M2353" s="31">
        <f t="shared" si="1080"/>
        <v>326.51703251085775</v>
      </c>
      <c r="N2353" s="31">
        <f t="shared" si="1091"/>
        <v>1.4077126138280371</v>
      </c>
      <c r="O2353" s="31">
        <f t="shared" si="1092"/>
        <v>58.466803959211155</v>
      </c>
      <c r="P2353" s="31">
        <f t="shared" si="1094"/>
        <v>1</v>
      </c>
      <c r="R2353" s="3">
        <f t="shared" si="1076"/>
        <v>43000</v>
      </c>
      <c r="S2353" s="3">
        <f t="shared" si="1077"/>
        <v>40350</v>
      </c>
      <c r="T2353" s="31">
        <f t="shared" si="1078"/>
        <v>39.622641509433961</v>
      </c>
      <c r="U2353" s="31">
        <f t="shared" si="1085"/>
        <v>47.061713836477985</v>
      </c>
      <c r="V2353" s="31">
        <f t="shared" si="1079"/>
        <v>1</v>
      </c>
      <c r="W2353" s="31">
        <f t="shared" si="1086"/>
        <v>-1</v>
      </c>
      <c r="Y2353" s="3">
        <f t="shared" si="1087"/>
        <v>40637.5</v>
      </c>
      <c r="Z2353" s="3">
        <f t="shared" si="1099"/>
        <v>39105.769230769234</v>
      </c>
      <c r="AA2353" s="3">
        <f t="shared" si="1100"/>
        <v>1531.7307692307659</v>
      </c>
      <c r="AB2353" s="3">
        <f t="shared" si="1101"/>
        <v>-1</v>
      </c>
      <c r="AC2353" s="3"/>
      <c r="AD2353" s="3">
        <f t="shared" si="1088"/>
        <v>43000</v>
      </c>
      <c r="AE2353" s="3">
        <f t="shared" si="1089"/>
        <v>37750</v>
      </c>
      <c r="AF2353" s="31">
        <f t="shared" si="1090"/>
        <v>-30.476190476190478</v>
      </c>
      <c r="AG2353" s="31">
        <f t="shared" si="1093"/>
        <v>1</v>
      </c>
      <c r="AI2353" s="31">
        <f t="shared" si="1081"/>
        <v>41416.666666666664</v>
      </c>
      <c r="AJ2353" s="31">
        <f t="shared" si="1095"/>
        <v>39795.833333333328</v>
      </c>
      <c r="AK2353" s="31">
        <f t="shared" si="1096"/>
        <v>1302.0833333333333</v>
      </c>
      <c r="AL2353" s="31">
        <f t="shared" si="1097"/>
        <v>82.986666666666807</v>
      </c>
      <c r="AM2353" s="31">
        <f t="shared" si="1098"/>
        <v>-1</v>
      </c>
    </row>
    <row r="2354" spans="1:39" x14ac:dyDescent="0.4">
      <c r="A2354" s="47">
        <v>41270</v>
      </c>
      <c r="B2354" s="48">
        <v>41400</v>
      </c>
      <c r="C2354" s="48">
        <v>42500</v>
      </c>
      <c r="D2354" s="48">
        <v>40800</v>
      </c>
      <c r="E2354" s="48">
        <v>42500</v>
      </c>
      <c r="F2354" s="49">
        <v>2.66</v>
      </c>
      <c r="G2354" s="31">
        <f t="shared" si="1082"/>
        <v>1</v>
      </c>
      <c r="I2354" s="3">
        <f t="shared" si="1075"/>
        <v>1100</v>
      </c>
      <c r="J2354" s="31">
        <f t="shared" si="1083"/>
        <v>1100</v>
      </c>
      <c r="K2354" s="31">
        <f t="shared" si="1084"/>
        <v>0</v>
      </c>
      <c r="L2354" s="31">
        <f t="shared" si="1080"/>
        <v>505.3819920598599</v>
      </c>
      <c r="M2354" s="31">
        <f t="shared" si="1080"/>
        <v>303.19438733151077</v>
      </c>
      <c r="N2354" s="31">
        <f t="shared" si="1091"/>
        <v>1.6668580065345291</v>
      </c>
      <c r="O2354" s="31">
        <f t="shared" si="1092"/>
        <v>62.502690523840137</v>
      </c>
      <c r="P2354" s="31">
        <f t="shared" si="1094"/>
        <v>1</v>
      </c>
      <c r="R2354" s="3">
        <f t="shared" si="1076"/>
        <v>43000</v>
      </c>
      <c r="S2354" s="3">
        <f t="shared" si="1077"/>
        <v>40550</v>
      </c>
      <c r="T2354" s="31">
        <f t="shared" si="1078"/>
        <v>79.591836734693871</v>
      </c>
      <c r="U2354" s="31">
        <f t="shared" si="1085"/>
        <v>51.717326081375944</v>
      </c>
      <c r="V2354" s="31">
        <f t="shared" si="1079"/>
        <v>1</v>
      </c>
      <c r="W2354" s="31">
        <f t="shared" si="1086"/>
        <v>1</v>
      </c>
      <c r="Y2354" s="3">
        <f t="shared" si="1087"/>
        <v>40925</v>
      </c>
      <c r="Z2354" s="3">
        <f t="shared" si="1099"/>
        <v>39363.461538461539</v>
      </c>
      <c r="AA2354" s="3">
        <f t="shared" si="1100"/>
        <v>1561.538461538461</v>
      </c>
      <c r="AB2354" s="3">
        <f t="shared" si="1101"/>
        <v>1</v>
      </c>
      <c r="AC2354" s="3"/>
      <c r="AD2354" s="3">
        <f t="shared" si="1088"/>
        <v>43000</v>
      </c>
      <c r="AE2354" s="3">
        <f t="shared" si="1089"/>
        <v>37750</v>
      </c>
      <c r="AF2354" s="31">
        <f t="shared" si="1090"/>
        <v>-9.5238095238095237</v>
      </c>
      <c r="AG2354" s="31">
        <f t="shared" si="1093"/>
        <v>1</v>
      </c>
      <c r="AI2354" s="31">
        <f t="shared" si="1081"/>
        <v>41933.333333333336</v>
      </c>
      <c r="AJ2354" s="31">
        <f t="shared" si="1095"/>
        <v>40014.166666666664</v>
      </c>
      <c r="AK2354" s="31">
        <f t="shared" si="1096"/>
        <v>1297.5000000000005</v>
      </c>
      <c r="AL2354" s="31">
        <f t="shared" si="1097"/>
        <v>98.608435024620221</v>
      </c>
      <c r="AM2354" s="31">
        <f t="shared" si="1098"/>
        <v>1</v>
      </c>
    </row>
    <row r="2355" spans="1:39" x14ac:dyDescent="0.4">
      <c r="A2355" s="44">
        <v>41271</v>
      </c>
      <c r="B2355" s="45">
        <v>42550</v>
      </c>
      <c r="C2355" s="45">
        <v>42950</v>
      </c>
      <c r="D2355" s="45">
        <v>42150</v>
      </c>
      <c r="E2355" s="45">
        <v>42550</v>
      </c>
      <c r="F2355" s="46">
        <v>0.12</v>
      </c>
      <c r="G2355" s="31">
        <f t="shared" si="1082"/>
        <v>1</v>
      </c>
      <c r="I2355" s="3">
        <f t="shared" si="1075"/>
        <v>50</v>
      </c>
      <c r="J2355" s="31">
        <f t="shared" si="1083"/>
        <v>50</v>
      </c>
      <c r="K2355" s="31">
        <f t="shared" si="1084"/>
        <v>0</v>
      </c>
      <c r="L2355" s="31">
        <f t="shared" si="1080"/>
        <v>472.85470691272707</v>
      </c>
      <c r="M2355" s="31">
        <f t="shared" si="1080"/>
        <v>281.53764537925997</v>
      </c>
      <c r="N2355" s="31">
        <f t="shared" si="1091"/>
        <v>1.6795434453383435</v>
      </c>
      <c r="O2355" s="31">
        <f t="shared" si="1092"/>
        <v>62.680209505849952</v>
      </c>
      <c r="P2355" s="31">
        <f t="shared" si="1094"/>
        <v>1</v>
      </c>
      <c r="R2355" s="3">
        <f t="shared" si="1076"/>
        <v>43000</v>
      </c>
      <c r="S2355" s="3">
        <f t="shared" si="1077"/>
        <v>40550</v>
      </c>
      <c r="T2355" s="31">
        <f t="shared" si="1078"/>
        <v>81.632653061224488</v>
      </c>
      <c r="U2355" s="31">
        <f t="shared" si="1085"/>
        <v>66.949043768450778</v>
      </c>
      <c r="V2355" s="31">
        <f t="shared" si="1079"/>
        <v>1</v>
      </c>
      <c r="W2355" s="31">
        <f t="shared" si="1086"/>
        <v>1</v>
      </c>
      <c r="Y2355" s="3">
        <f t="shared" si="1087"/>
        <v>41320.833333333336</v>
      </c>
      <c r="Z2355" s="3">
        <f t="shared" si="1099"/>
        <v>39598.076923076922</v>
      </c>
      <c r="AA2355" s="3">
        <f t="shared" si="1100"/>
        <v>1722.7564102564138</v>
      </c>
      <c r="AB2355" s="3">
        <f t="shared" si="1101"/>
        <v>1</v>
      </c>
      <c r="AC2355" s="3"/>
      <c r="AD2355" s="3">
        <f t="shared" si="1088"/>
        <v>43000</v>
      </c>
      <c r="AE2355" s="3">
        <f t="shared" si="1089"/>
        <v>37750</v>
      </c>
      <c r="AF2355" s="31">
        <f t="shared" si="1090"/>
        <v>-8.5714285714285712</v>
      </c>
      <c r="AG2355" s="31">
        <f t="shared" si="1093"/>
        <v>1</v>
      </c>
      <c r="AI2355" s="31">
        <f t="shared" si="1081"/>
        <v>42550</v>
      </c>
      <c r="AJ2355" s="31">
        <f t="shared" si="1095"/>
        <v>40258.333333333328</v>
      </c>
      <c r="AK2355" s="31">
        <f t="shared" si="1096"/>
        <v>1282.5000000000007</v>
      </c>
      <c r="AL2355" s="31">
        <f t="shared" si="1097"/>
        <v>119.12497292614272</v>
      </c>
      <c r="AM2355" s="31">
        <f t="shared" si="1098"/>
        <v>1</v>
      </c>
    </row>
    <row r="2356" spans="1:39" x14ac:dyDescent="0.4">
      <c r="A2356" s="44">
        <v>41276</v>
      </c>
      <c r="B2356" s="45">
        <v>43000</v>
      </c>
      <c r="C2356" s="45">
        <v>45000</v>
      </c>
      <c r="D2356" s="45">
        <v>42850</v>
      </c>
      <c r="E2356" s="45">
        <v>44700</v>
      </c>
      <c r="F2356" s="46">
        <v>5.05</v>
      </c>
      <c r="G2356" s="31">
        <f t="shared" si="1082"/>
        <v>1</v>
      </c>
      <c r="I2356" s="3">
        <f t="shared" si="1075"/>
        <v>2150</v>
      </c>
      <c r="J2356" s="31">
        <f t="shared" si="1083"/>
        <v>2150</v>
      </c>
      <c r="K2356" s="31">
        <f t="shared" si="1084"/>
        <v>0</v>
      </c>
      <c r="L2356" s="31">
        <f t="shared" si="1080"/>
        <v>592.65079927610373</v>
      </c>
      <c r="M2356" s="31">
        <f t="shared" si="1080"/>
        <v>261.42781356645571</v>
      </c>
      <c r="N2356" s="31">
        <f t="shared" si="1091"/>
        <v>2.266976842253436</v>
      </c>
      <c r="O2356" s="31">
        <f t="shared" si="1092"/>
        <v>69.390661511079514</v>
      </c>
      <c r="P2356" s="31">
        <f t="shared" si="1094"/>
        <v>1</v>
      </c>
      <c r="R2356" s="3">
        <f t="shared" si="1076"/>
        <v>45000</v>
      </c>
      <c r="S2356" s="3">
        <f t="shared" si="1077"/>
        <v>40550</v>
      </c>
      <c r="T2356" s="31">
        <f t="shared" si="1078"/>
        <v>93.258426966292134</v>
      </c>
      <c r="U2356" s="31">
        <f t="shared" si="1085"/>
        <v>84.827638920736831</v>
      </c>
      <c r="V2356" s="31">
        <f t="shared" si="1079"/>
        <v>1</v>
      </c>
      <c r="W2356" s="31">
        <f t="shared" si="1086"/>
        <v>1</v>
      </c>
      <c r="Y2356" s="3">
        <f t="shared" si="1087"/>
        <v>41745.833333333336</v>
      </c>
      <c r="Z2356" s="3">
        <f t="shared" si="1099"/>
        <v>39923.076923076922</v>
      </c>
      <c r="AA2356" s="3">
        <f t="shared" si="1100"/>
        <v>1822.7564102564138</v>
      </c>
      <c r="AB2356" s="3">
        <f t="shared" si="1101"/>
        <v>1</v>
      </c>
      <c r="AC2356" s="3"/>
      <c r="AD2356" s="3">
        <f t="shared" si="1088"/>
        <v>45000</v>
      </c>
      <c r="AE2356" s="3">
        <f t="shared" si="1089"/>
        <v>37750</v>
      </c>
      <c r="AF2356" s="31">
        <f t="shared" si="1090"/>
        <v>-4.1379310344827589</v>
      </c>
      <c r="AG2356" s="31">
        <f t="shared" si="1093"/>
        <v>1</v>
      </c>
      <c r="AI2356" s="31">
        <f t="shared" si="1081"/>
        <v>44183.333333333336</v>
      </c>
      <c r="AJ2356" s="31">
        <f t="shared" si="1095"/>
        <v>40534.999999999993</v>
      </c>
      <c r="AK2356" s="31">
        <f t="shared" si="1096"/>
        <v>1359.8333333333346</v>
      </c>
      <c r="AL2356" s="31">
        <f t="shared" si="1097"/>
        <v>178.8617886178865</v>
      </c>
      <c r="AM2356" s="31">
        <f t="shared" si="1098"/>
        <v>1</v>
      </c>
    </row>
    <row r="2357" spans="1:39" x14ac:dyDescent="0.4">
      <c r="A2357" s="44">
        <v>41277</v>
      </c>
      <c r="B2357" s="45">
        <v>45100</v>
      </c>
      <c r="C2357" s="45">
        <v>45400</v>
      </c>
      <c r="D2357" s="45">
        <v>43900</v>
      </c>
      <c r="E2357" s="45">
        <v>45000</v>
      </c>
      <c r="F2357" s="46">
        <v>0.67</v>
      </c>
      <c r="G2357" s="31">
        <f t="shared" si="1082"/>
        <v>1</v>
      </c>
      <c r="I2357" s="3">
        <f t="shared" si="1075"/>
        <v>300</v>
      </c>
      <c r="J2357" s="31">
        <f t="shared" si="1083"/>
        <v>300</v>
      </c>
      <c r="K2357" s="31">
        <f t="shared" si="1084"/>
        <v>0</v>
      </c>
      <c r="L2357" s="31">
        <f t="shared" si="1080"/>
        <v>571.74717075638205</v>
      </c>
      <c r="M2357" s="31">
        <f t="shared" si="1080"/>
        <v>242.75439831170888</v>
      </c>
      <c r="N2357" s="31">
        <f t="shared" si="1091"/>
        <v>2.3552494815036464</v>
      </c>
      <c r="O2357" s="31">
        <f t="shared" si="1092"/>
        <v>70.195956947086614</v>
      </c>
      <c r="P2357" s="31">
        <f t="shared" si="1094"/>
        <v>-1</v>
      </c>
      <c r="R2357" s="3">
        <f t="shared" si="1076"/>
        <v>45400</v>
      </c>
      <c r="S2357" s="3">
        <f t="shared" si="1077"/>
        <v>40800</v>
      </c>
      <c r="T2357" s="31">
        <f t="shared" si="1078"/>
        <v>91.304347826086953</v>
      </c>
      <c r="U2357" s="31">
        <f t="shared" si="1085"/>
        <v>88.731809284534521</v>
      </c>
      <c r="V2357" s="31">
        <f t="shared" si="1079"/>
        <v>-1</v>
      </c>
      <c r="W2357" s="31">
        <f t="shared" si="1086"/>
        <v>1</v>
      </c>
      <c r="Y2357" s="3">
        <f t="shared" si="1087"/>
        <v>42100</v>
      </c>
      <c r="Z2357" s="3">
        <f t="shared" si="1099"/>
        <v>40226.923076923078</v>
      </c>
      <c r="AA2357" s="3">
        <f t="shared" si="1100"/>
        <v>1873.076923076922</v>
      </c>
      <c r="AB2357" s="3">
        <f t="shared" si="1101"/>
        <v>1</v>
      </c>
      <c r="AC2357" s="3"/>
      <c r="AD2357" s="3">
        <f t="shared" si="1088"/>
        <v>45400</v>
      </c>
      <c r="AE2357" s="3">
        <f t="shared" si="1089"/>
        <v>37800</v>
      </c>
      <c r="AF2357" s="31">
        <f t="shared" si="1090"/>
        <v>-5.2631578947368416</v>
      </c>
      <c r="AG2357" s="31">
        <f t="shared" si="1093"/>
        <v>-1</v>
      </c>
      <c r="AI2357" s="31">
        <f t="shared" si="1081"/>
        <v>44766.666666666664</v>
      </c>
      <c r="AJ2357" s="31">
        <f t="shared" si="1095"/>
        <v>40821.666666666664</v>
      </c>
      <c r="AK2357" s="31">
        <f t="shared" si="1096"/>
        <v>1462.8333333333339</v>
      </c>
      <c r="AL2357" s="31">
        <f t="shared" si="1097"/>
        <v>179.78808248832166</v>
      </c>
      <c r="AM2357" s="31">
        <f t="shared" si="1098"/>
        <v>1</v>
      </c>
    </row>
    <row r="2358" spans="1:39" x14ac:dyDescent="0.4">
      <c r="A2358" s="44">
        <v>41278</v>
      </c>
      <c r="B2358" s="45">
        <v>44700</v>
      </c>
      <c r="C2358" s="45">
        <v>45300</v>
      </c>
      <c r="D2358" s="45">
        <v>43300</v>
      </c>
      <c r="E2358" s="45">
        <v>45150</v>
      </c>
      <c r="F2358" s="46">
        <v>0.33</v>
      </c>
      <c r="G2358" s="31">
        <f t="shared" si="1082"/>
        <v>1</v>
      </c>
      <c r="I2358" s="3">
        <f t="shared" si="1075"/>
        <v>150</v>
      </c>
      <c r="J2358" s="31">
        <f t="shared" si="1083"/>
        <v>150</v>
      </c>
      <c r="K2358" s="31">
        <f t="shared" si="1084"/>
        <v>0</v>
      </c>
      <c r="L2358" s="31">
        <f t="shared" si="1080"/>
        <v>541.62237284521188</v>
      </c>
      <c r="M2358" s="31">
        <f t="shared" si="1080"/>
        <v>225.4147984323011</v>
      </c>
      <c r="N2358" s="31">
        <f t="shared" si="1091"/>
        <v>2.4027809026383755</v>
      </c>
      <c r="O2358" s="31">
        <f t="shared" si="1092"/>
        <v>70.612271885485157</v>
      </c>
      <c r="P2358" s="31">
        <f t="shared" si="1094"/>
        <v>-1</v>
      </c>
      <c r="R2358" s="3">
        <f t="shared" si="1076"/>
        <v>45400</v>
      </c>
      <c r="S2358" s="3">
        <f t="shared" si="1077"/>
        <v>40800</v>
      </c>
      <c r="T2358" s="31">
        <f t="shared" si="1078"/>
        <v>94.565217391304344</v>
      </c>
      <c r="U2358" s="31">
        <f t="shared" si="1085"/>
        <v>93.042664061227811</v>
      </c>
      <c r="V2358" s="31">
        <f t="shared" si="1079"/>
        <v>1</v>
      </c>
      <c r="W2358" s="31">
        <f t="shared" si="1086"/>
        <v>1</v>
      </c>
      <c r="Y2358" s="3">
        <f t="shared" si="1087"/>
        <v>42404.166666666664</v>
      </c>
      <c r="Z2358" s="3">
        <f t="shared" si="1099"/>
        <v>40557.692307692305</v>
      </c>
      <c r="AA2358" s="3">
        <f t="shared" si="1100"/>
        <v>1846.4743589743593</v>
      </c>
      <c r="AB2358" s="3">
        <f t="shared" si="1101"/>
        <v>-1</v>
      </c>
      <c r="AC2358" s="3"/>
      <c r="AD2358" s="3">
        <f t="shared" si="1088"/>
        <v>45400</v>
      </c>
      <c r="AE2358" s="3">
        <f t="shared" si="1089"/>
        <v>39800</v>
      </c>
      <c r="AF2358" s="31">
        <f t="shared" si="1090"/>
        <v>-4.4642857142857144</v>
      </c>
      <c r="AG2358" s="31">
        <f t="shared" si="1093"/>
        <v>1</v>
      </c>
      <c r="AI2358" s="31">
        <f t="shared" si="1081"/>
        <v>44583.333333333336</v>
      </c>
      <c r="AJ2358" s="31">
        <f t="shared" si="1095"/>
        <v>41098.333333333336</v>
      </c>
      <c r="AK2358" s="31">
        <f t="shared" si="1096"/>
        <v>1535</v>
      </c>
      <c r="AL2358" s="31">
        <f t="shared" si="1097"/>
        <v>151.35722041259501</v>
      </c>
      <c r="AM2358" s="31">
        <f t="shared" si="1098"/>
        <v>-1</v>
      </c>
    </row>
    <row r="2359" spans="1:39" x14ac:dyDescent="0.4">
      <c r="A2359" s="47">
        <v>41281</v>
      </c>
      <c r="B2359" s="48">
        <v>44600</v>
      </c>
      <c r="C2359" s="48">
        <v>45050</v>
      </c>
      <c r="D2359" s="48">
        <v>43800</v>
      </c>
      <c r="E2359" s="48">
        <v>45000</v>
      </c>
      <c r="F2359" s="49">
        <v>-0.33</v>
      </c>
      <c r="G2359" s="31">
        <f t="shared" si="1082"/>
        <v>-1</v>
      </c>
      <c r="I2359" s="3">
        <f t="shared" si="1075"/>
        <v>-150</v>
      </c>
      <c r="J2359" s="31">
        <f t="shared" si="1083"/>
        <v>0</v>
      </c>
      <c r="K2359" s="31">
        <f t="shared" si="1084"/>
        <v>150</v>
      </c>
      <c r="L2359" s="31">
        <f t="shared" si="1080"/>
        <v>502.93506049912531</v>
      </c>
      <c r="M2359" s="31">
        <f t="shared" si="1080"/>
        <v>220.02802711570817</v>
      </c>
      <c r="N2359" s="31">
        <f t="shared" si="1091"/>
        <v>2.2857772579792401</v>
      </c>
      <c r="O2359" s="31">
        <f t="shared" si="1092"/>
        <v>69.56580067709757</v>
      </c>
      <c r="P2359" s="31">
        <f t="shared" si="1094"/>
        <v>-1</v>
      </c>
      <c r="R2359" s="3">
        <f t="shared" si="1076"/>
        <v>45400</v>
      </c>
      <c r="S2359" s="3">
        <f t="shared" si="1077"/>
        <v>42150</v>
      </c>
      <c r="T2359" s="31">
        <f t="shared" si="1078"/>
        <v>87.692307692307693</v>
      </c>
      <c r="U2359" s="31">
        <f t="shared" si="1085"/>
        <v>91.187290969899664</v>
      </c>
      <c r="V2359" s="31">
        <f t="shared" si="1079"/>
        <v>-1</v>
      </c>
      <c r="W2359" s="31">
        <f t="shared" si="1086"/>
        <v>-1</v>
      </c>
      <c r="Y2359" s="3">
        <f t="shared" si="1087"/>
        <v>42754.166666666664</v>
      </c>
      <c r="Z2359" s="3">
        <f t="shared" si="1099"/>
        <v>40857.692307692305</v>
      </c>
      <c r="AA2359" s="3">
        <f t="shared" si="1100"/>
        <v>1896.4743589743593</v>
      </c>
      <c r="AB2359" s="3">
        <f t="shared" si="1101"/>
        <v>1</v>
      </c>
      <c r="AC2359" s="3"/>
      <c r="AD2359" s="3">
        <f t="shared" si="1088"/>
        <v>45400</v>
      </c>
      <c r="AE2359" s="3">
        <f t="shared" si="1089"/>
        <v>39800</v>
      </c>
      <c r="AF2359" s="31">
        <f t="shared" si="1090"/>
        <v>-7.1428571428571423</v>
      </c>
      <c r="AG2359" s="31">
        <f t="shared" si="1093"/>
        <v>-1</v>
      </c>
      <c r="AI2359" s="31">
        <f t="shared" si="1081"/>
        <v>44616.666666666664</v>
      </c>
      <c r="AJ2359" s="31">
        <f t="shared" si="1095"/>
        <v>41393.333333333336</v>
      </c>
      <c r="AK2359" s="31">
        <f t="shared" si="1096"/>
        <v>1586.6666666666665</v>
      </c>
      <c r="AL2359" s="31">
        <f t="shared" si="1097"/>
        <v>135.43417366946761</v>
      </c>
      <c r="AM2359" s="31">
        <f t="shared" si="1098"/>
        <v>-1</v>
      </c>
    </row>
    <row r="2360" spans="1:39" x14ac:dyDescent="0.4">
      <c r="A2360" s="44">
        <v>41282</v>
      </c>
      <c r="B2360" s="45">
        <v>44450</v>
      </c>
      <c r="C2360" s="45">
        <v>44850</v>
      </c>
      <c r="D2360" s="45">
        <v>43350</v>
      </c>
      <c r="E2360" s="45">
        <v>43350</v>
      </c>
      <c r="F2360" s="46">
        <v>-3.67</v>
      </c>
      <c r="G2360" s="31">
        <f t="shared" si="1082"/>
        <v>-1</v>
      </c>
      <c r="I2360" s="3">
        <f t="shared" si="1075"/>
        <v>-1650</v>
      </c>
      <c r="J2360" s="31">
        <f t="shared" si="1083"/>
        <v>0</v>
      </c>
      <c r="K2360" s="31">
        <f t="shared" si="1084"/>
        <v>1650</v>
      </c>
      <c r="L2360" s="31">
        <f t="shared" si="1080"/>
        <v>467.01112760633066</v>
      </c>
      <c r="M2360" s="31">
        <f t="shared" si="1080"/>
        <v>322.16888232172903</v>
      </c>
      <c r="N2360" s="31">
        <f t="shared" si="1091"/>
        <v>1.4495848396058224</v>
      </c>
      <c r="O2360" s="31">
        <f t="shared" si="1092"/>
        <v>59.17675583912758</v>
      </c>
      <c r="P2360" s="31">
        <f t="shared" si="1094"/>
        <v>-1</v>
      </c>
      <c r="R2360" s="3">
        <f t="shared" si="1076"/>
        <v>45400</v>
      </c>
      <c r="S2360" s="3">
        <f t="shared" si="1077"/>
        <v>42850</v>
      </c>
      <c r="T2360" s="31">
        <f t="shared" si="1078"/>
        <v>19.607843137254903</v>
      </c>
      <c r="U2360" s="31">
        <f t="shared" si="1085"/>
        <v>67.288456073622328</v>
      </c>
      <c r="V2360" s="31">
        <f t="shared" si="1079"/>
        <v>-1</v>
      </c>
      <c r="W2360" s="31">
        <f t="shared" si="1086"/>
        <v>-1</v>
      </c>
      <c r="Y2360" s="3">
        <f t="shared" si="1087"/>
        <v>43037.5</v>
      </c>
      <c r="Z2360" s="3">
        <f t="shared" si="1099"/>
        <v>41078.846153846156</v>
      </c>
      <c r="AA2360" s="3">
        <f t="shared" si="1100"/>
        <v>1958.6538461538439</v>
      </c>
      <c r="AB2360" s="3">
        <f t="shared" si="1101"/>
        <v>1</v>
      </c>
      <c r="AC2360" s="3"/>
      <c r="AD2360" s="3">
        <f t="shared" si="1088"/>
        <v>45400</v>
      </c>
      <c r="AE2360" s="3">
        <f t="shared" si="1089"/>
        <v>39800</v>
      </c>
      <c r="AF2360" s="31">
        <f t="shared" si="1090"/>
        <v>-36.607142857142854</v>
      </c>
      <c r="AG2360" s="31">
        <f t="shared" si="1093"/>
        <v>-1</v>
      </c>
      <c r="AI2360" s="31">
        <f t="shared" si="1081"/>
        <v>43850</v>
      </c>
      <c r="AJ2360" s="31">
        <f t="shared" si="1095"/>
        <v>41637.500000000007</v>
      </c>
      <c r="AK2360" s="31">
        <f t="shared" si="1096"/>
        <v>1606.2500000000005</v>
      </c>
      <c r="AL2360" s="31">
        <f t="shared" si="1097"/>
        <v>91.82879377431874</v>
      </c>
      <c r="AM2360" s="31">
        <f t="shared" si="1098"/>
        <v>-1</v>
      </c>
    </row>
    <row r="2361" spans="1:39" x14ac:dyDescent="0.4">
      <c r="A2361" s="44">
        <v>41283</v>
      </c>
      <c r="B2361" s="45">
        <v>42950</v>
      </c>
      <c r="C2361" s="45">
        <v>43550</v>
      </c>
      <c r="D2361" s="45">
        <v>42650</v>
      </c>
      <c r="E2361" s="45">
        <v>43350</v>
      </c>
      <c r="F2361" s="46">
        <v>0</v>
      </c>
      <c r="G2361" s="31">
        <f t="shared" si="1082"/>
        <v>-1</v>
      </c>
      <c r="I2361" s="3">
        <f t="shared" si="1075"/>
        <v>0</v>
      </c>
      <c r="J2361" s="31">
        <f t="shared" si="1083"/>
        <v>0</v>
      </c>
      <c r="K2361" s="31">
        <f t="shared" si="1084"/>
        <v>0</v>
      </c>
      <c r="L2361" s="31">
        <f t="shared" si="1080"/>
        <v>433.65318992016415</v>
      </c>
      <c r="M2361" s="31">
        <f t="shared" si="1080"/>
        <v>299.15681929874836</v>
      </c>
      <c r="N2361" s="31">
        <f t="shared" si="1091"/>
        <v>1.4495848396058224</v>
      </c>
      <c r="O2361" s="31">
        <f t="shared" si="1092"/>
        <v>59.17675583912758</v>
      </c>
      <c r="P2361" s="31">
        <f t="shared" si="1094"/>
        <v>-1</v>
      </c>
      <c r="R2361" s="3">
        <f t="shared" si="1076"/>
        <v>45400</v>
      </c>
      <c r="S2361" s="3">
        <f t="shared" si="1077"/>
        <v>42650</v>
      </c>
      <c r="T2361" s="31">
        <f t="shared" si="1078"/>
        <v>25.454545454545453</v>
      </c>
      <c r="U2361" s="31">
        <f t="shared" si="1085"/>
        <v>44.25156542803601</v>
      </c>
      <c r="V2361" s="31">
        <f t="shared" si="1079"/>
        <v>1</v>
      </c>
      <c r="W2361" s="31">
        <f t="shared" si="1086"/>
        <v>-1</v>
      </c>
      <c r="Y2361" s="3">
        <f t="shared" si="1087"/>
        <v>43195.833333333336</v>
      </c>
      <c r="Z2361" s="3">
        <f t="shared" si="1099"/>
        <v>41276.923076923078</v>
      </c>
      <c r="AA2361" s="3">
        <f t="shared" si="1100"/>
        <v>1918.9102564102577</v>
      </c>
      <c r="AB2361" s="3">
        <f t="shared" si="1101"/>
        <v>-1</v>
      </c>
      <c r="AC2361" s="3"/>
      <c r="AD2361" s="3">
        <f t="shared" si="1088"/>
        <v>45400</v>
      </c>
      <c r="AE2361" s="3">
        <f t="shared" si="1089"/>
        <v>39800</v>
      </c>
      <c r="AF2361" s="31">
        <f t="shared" si="1090"/>
        <v>-36.607142857142854</v>
      </c>
      <c r="AG2361" s="31">
        <f t="shared" si="1093"/>
        <v>-1</v>
      </c>
      <c r="AI2361" s="31">
        <f t="shared" si="1081"/>
        <v>43183.333333333336</v>
      </c>
      <c r="AJ2361" s="31">
        <f t="shared" si="1095"/>
        <v>41854.166666666672</v>
      </c>
      <c r="AK2361" s="31">
        <f t="shared" si="1096"/>
        <v>1544.1666666666665</v>
      </c>
      <c r="AL2361" s="31">
        <f t="shared" si="1097"/>
        <v>57.384421658571583</v>
      </c>
      <c r="AM2361" s="31">
        <f t="shared" si="1098"/>
        <v>-1</v>
      </c>
    </row>
    <row r="2362" spans="1:39" x14ac:dyDescent="0.4">
      <c r="A2362" s="44">
        <v>41284</v>
      </c>
      <c r="B2362" s="45">
        <v>42800</v>
      </c>
      <c r="C2362" s="45">
        <v>43850</v>
      </c>
      <c r="D2362" s="45">
        <v>42050</v>
      </c>
      <c r="E2362" s="45">
        <v>43400</v>
      </c>
      <c r="F2362" s="46">
        <v>0.12</v>
      </c>
      <c r="G2362" s="31">
        <f t="shared" si="1082"/>
        <v>1</v>
      </c>
      <c r="I2362" s="3">
        <f t="shared" si="1075"/>
        <v>50</v>
      </c>
      <c r="J2362" s="31">
        <f t="shared" si="1083"/>
        <v>50</v>
      </c>
      <c r="K2362" s="31">
        <f t="shared" si="1084"/>
        <v>0</v>
      </c>
      <c r="L2362" s="31">
        <f t="shared" si="1080"/>
        <v>406.2493906401524</v>
      </c>
      <c r="M2362" s="31">
        <f t="shared" si="1080"/>
        <v>277.78847506312349</v>
      </c>
      <c r="N2362" s="31">
        <f t="shared" si="1091"/>
        <v>1.4624414873505389</v>
      </c>
      <c r="O2362" s="31">
        <f t="shared" si="1092"/>
        <v>59.389897987953859</v>
      </c>
      <c r="P2362" s="31">
        <f t="shared" si="1094"/>
        <v>1</v>
      </c>
      <c r="R2362" s="3">
        <f t="shared" si="1076"/>
        <v>45300</v>
      </c>
      <c r="S2362" s="3">
        <f t="shared" si="1077"/>
        <v>42050</v>
      </c>
      <c r="T2362" s="31">
        <f t="shared" si="1078"/>
        <v>41.53846153846154</v>
      </c>
      <c r="U2362" s="31">
        <f t="shared" si="1085"/>
        <v>28.866950043420633</v>
      </c>
      <c r="V2362" s="31">
        <f t="shared" si="1079"/>
        <v>1</v>
      </c>
      <c r="W2362" s="31">
        <f t="shared" si="1086"/>
        <v>-1</v>
      </c>
      <c r="Y2362" s="3">
        <f t="shared" si="1087"/>
        <v>43270.833333333336</v>
      </c>
      <c r="Z2362" s="3">
        <f t="shared" si="1099"/>
        <v>41446.153846153844</v>
      </c>
      <c r="AA2362" s="3">
        <f t="shared" si="1100"/>
        <v>1824.6794871794918</v>
      </c>
      <c r="AB2362" s="3">
        <f t="shared" si="1101"/>
        <v>-1</v>
      </c>
      <c r="AC2362" s="3"/>
      <c r="AD2362" s="3">
        <f t="shared" si="1088"/>
        <v>45400</v>
      </c>
      <c r="AE2362" s="3">
        <f t="shared" si="1089"/>
        <v>40350</v>
      </c>
      <c r="AF2362" s="31">
        <f t="shared" si="1090"/>
        <v>-39.603960396039604</v>
      </c>
      <c r="AG2362" s="31">
        <f t="shared" si="1093"/>
        <v>-1</v>
      </c>
      <c r="AI2362" s="31">
        <f t="shared" si="1081"/>
        <v>43100</v>
      </c>
      <c r="AJ2362" s="31">
        <f t="shared" si="1095"/>
        <v>42061.666666666672</v>
      </c>
      <c r="AK2362" s="31">
        <f t="shared" si="1096"/>
        <v>1453.3333333333328</v>
      </c>
      <c r="AL2362" s="31">
        <f t="shared" si="1097"/>
        <v>47.629969418960044</v>
      </c>
      <c r="AM2362" s="31">
        <f t="shared" si="1098"/>
        <v>-1</v>
      </c>
    </row>
    <row r="2363" spans="1:39" x14ac:dyDescent="0.4">
      <c r="A2363" s="44">
        <v>41285</v>
      </c>
      <c r="B2363" s="45">
        <v>43500</v>
      </c>
      <c r="C2363" s="45">
        <v>43700</v>
      </c>
      <c r="D2363" s="45">
        <v>42400</v>
      </c>
      <c r="E2363" s="45">
        <v>42400</v>
      </c>
      <c r="F2363" s="46">
        <v>-2.2999999999999998</v>
      </c>
      <c r="G2363" s="31">
        <f t="shared" si="1082"/>
        <v>-1</v>
      </c>
      <c r="I2363" s="3">
        <f t="shared" ref="I2363:I2426" si="1102">E2363-E2362</f>
        <v>-1000</v>
      </c>
      <c r="J2363" s="31">
        <f t="shared" si="1083"/>
        <v>0</v>
      </c>
      <c r="K2363" s="31">
        <f t="shared" si="1084"/>
        <v>1000</v>
      </c>
      <c r="L2363" s="31">
        <f t="shared" si="1080"/>
        <v>377.23157702299869</v>
      </c>
      <c r="M2363" s="31">
        <f t="shared" si="1080"/>
        <v>329.37501255861469</v>
      </c>
      <c r="N2363" s="31">
        <f t="shared" si="1091"/>
        <v>1.145295066837736</v>
      </c>
      <c r="O2363" s="31">
        <f t="shared" si="1092"/>
        <v>53.386365565365047</v>
      </c>
      <c r="P2363" s="31">
        <f t="shared" si="1094"/>
        <v>-1</v>
      </c>
      <c r="R2363" s="3">
        <f t="shared" ref="R2363:R2426" si="1103">MAX(C2359:C2363)</f>
        <v>45050</v>
      </c>
      <c r="S2363" s="3">
        <f t="shared" ref="S2363:S2426" si="1104">MIN(D2359:D2363)</f>
        <v>42050</v>
      </c>
      <c r="T2363" s="31">
        <f t="shared" ref="T2363:T2426" si="1105">(E2363-S2363)/(R2363-S2363)*100</f>
        <v>11.666666666666666</v>
      </c>
      <c r="U2363" s="31">
        <f t="shared" si="1085"/>
        <v>26.21989121989122</v>
      </c>
      <c r="V2363" s="31">
        <f t="shared" si="1079"/>
        <v>-1</v>
      </c>
      <c r="W2363" s="31">
        <f t="shared" si="1086"/>
        <v>-1</v>
      </c>
      <c r="Y2363" s="3">
        <f t="shared" si="1087"/>
        <v>43312.5</v>
      </c>
      <c r="Z2363" s="3">
        <f t="shared" si="1099"/>
        <v>41563.461538461539</v>
      </c>
      <c r="AA2363" s="3">
        <f t="shared" si="1100"/>
        <v>1749.038461538461</v>
      </c>
      <c r="AB2363" s="3">
        <f t="shared" si="1101"/>
        <v>-1</v>
      </c>
      <c r="AC2363" s="3"/>
      <c r="AD2363" s="3">
        <f t="shared" si="1088"/>
        <v>45400</v>
      </c>
      <c r="AE2363" s="3">
        <f t="shared" si="1089"/>
        <v>40550</v>
      </c>
      <c r="AF2363" s="31">
        <f t="shared" si="1090"/>
        <v>-61.855670103092784</v>
      </c>
      <c r="AG2363" s="31">
        <f t="shared" si="1093"/>
        <v>-1</v>
      </c>
      <c r="AI2363" s="31">
        <f t="shared" si="1081"/>
        <v>42833.333333333336</v>
      </c>
      <c r="AJ2363" s="31">
        <f t="shared" si="1095"/>
        <v>42293.333333333336</v>
      </c>
      <c r="AK2363" s="31">
        <f t="shared" si="1096"/>
        <v>1302.6666666666667</v>
      </c>
      <c r="AL2363" s="31">
        <f t="shared" si="1097"/>
        <v>27.635619242579324</v>
      </c>
      <c r="AM2363" s="31">
        <f t="shared" si="1098"/>
        <v>-1</v>
      </c>
    </row>
    <row r="2364" spans="1:39" x14ac:dyDescent="0.4">
      <c r="A2364" s="47">
        <v>41288</v>
      </c>
      <c r="B2364" s="48">
        <v>42200</v>
      </c>
      <c r="C2364" s="48">
        <v>42650</v>
      </c>
      <c r="D2364" s="48">
        <v>41850</v>
      </c>
      <c r="E2364" s="48">
        <v>42600</v>
      </c>
      <c r="F2364" s="49">
        <v>0.47</v>
      </c>
      <c r="G2364" s="31">
        <f t="shared" si="1082"/>
        <v>1</v>
      </c>
      <c r="I2364" s="3">
        <f t="shared" si="1102"/>
        <v>200</v>
      </c>
      <c r="J2364" s="31">
        <f t="shared" si="1083"/>
        <v>200</v>
      </c>
      <c r="K2364" s="31">
        <f t="shared" si="1084"/>
        <v>0</v>
      </c>
      <c r="L2364" s="31">
        <f t="shared" si="1080"/>
        <v>364.57217866421308</v>
      </c>
      <c r="M2364" s="31">
        <f t="shared" si="1080"/>
        <v>305.84822594728502</v>
      </c>
      <c r="N2364" s="31">
        <f t="shared" si="1091"/>
        <v>1.1920035747634172</v>
      </c>
      <c r="O2364" s="31">
        <f t="shared" si="1092"/>
        <v>54.37963644252131</v>
      </c>
      <c r="P2364" s="31">
        <f t="shared" si="1094"/>
        <v>1</v>
      </c>
      <c r="R2364" s="3">
        <f t="shared" si="1103"/>
        <v>44850</v>
      </c>
      <c r="S2364" s="3">
        <f t="shared" si="1104"/>
        <v>41850</v>
      </c>
      <c r="T2364" s="31">
        <f t="shared" si="1105"/>
        <v>25</v>
      </c>
      <c r="U2364" s="31">
        <f t="shared" si="1085"/>
        <v>26.068376068376068</v>
      </c>
      <c r="V2364" s="31">
        <f t="shared" ref="V2364:V2427" si="1106">IF(T2364&gt;T2363,1,-1)</f>
        <v>1</v>
      </c>
      <c r="W2364" s="31">
        <f t="shared" si="1086"/>
        <v>-1</v>
      </c>
      <c r="Y2364" s="3">
        <f t="shared" si="1087"/>
        <v>43450</v>
      </c>
      <c r="Z2364" s="3">
        <f t="shared" si="1099"/>
        <v>41705.769230769234</v>
      </c>
      <c r="AA2364" s="3">
        <f t="shared" si="1100"/>
        <v>1744.2307692307659</v>
      </c>
      <c r="AB2364" s="3">
        <f t="shared" si="1101"/>
        <v>-1</v>
      </c>
      <c r="AC2364" s="3"/>
      <c r="AD2364" s="3">
        <f t="shared" si="1088"/>
        <v>45400</v>
      </c>
      <c r="AE2364" s="3">
        <f t="shared" si="1089"/>
        <v>40550</v>
      </c>
      <c r="AF2364" s="31">
        <f t="shared" si="1090"/>
        <v>-57.731958762886592</v>
      </c>
      <c r="AG2364" s="31">
        <f t="shared" si="1093"/>
        <v>1</v>
      </c>
      <c r="AI2364" s="31">
        <f t="shared" si="1081"/>
        <v>42366.666666666664</v>
      </c>
      <c r="AJ2364" s="31">
        <f t="shared" si="1095"/>
        <v>42457.5</v>
      </c>
      <c r="AK2364" s="31">
        <f t="shared" si="1096"/>
        <v>1154.9166666666667</v>
      </c>
      <c r="AL2364" s="31">
        <f t="shared" si="1097"/>
        <v>-5.2432835461915435</v>
      </c>
      <c r="AM2364" s="31">
        <f t="shared" si="1098"/>
        <v>-1</v>
      </c>
    </row>
    <row r="2365" spans="1:39" x14ac:dyDescent="0.4">
      <c r="A2365" s="44">
        <v>41289</v>
      </c>
      <c r="B2365" s="45">
        <v>42100</v>
      </c>
      <c r="C2365" s="45">
        <v>42800</v>
      </c>
      <c r="D2365" s="45">
        <v>42000</v>
      </c>
      <c r="E2365" s="45">
        <v>42600</v>
      </c>
      <c r="F2365" s="46">
        <v>0</v>
      </c>
      <c r="G2365" s="31">
        <f t="shared" si="1082"/>
        <v>-1</v>
      </c>
      <c r="I2365" s="3">
        <f t="shared" si="1102"/>
        <v>0</v>
      </c>
      <c r="J2365" s="31">
        <f t="shared" si="1083"/>
        <v>0</v>
      </c>
      <c r="K2365" s="31">
        <f t="shared" si="1084"/>
        <v>0</v>
      </c>
      <c r="L2365" s="31">
        <f t="shared" si="1080"/>
        <v>338.53130875962643</v>
      </c>
      <c r="M2365" s="31">
        <f t="shared" si="1080"/>
        <v>284.00192409390752</v>
      </c>
      <c r="N2365" s="31">
        <f t="shared" si="1091"/>
        <v>1.1920035747634172</v>
      </c>
      <c r="O2365" s="31">
        <f t="shared" si="1092"/>
        <v>54.37963644252131</v>
      </c>
      <c r="P2365" s="31">
        <f t="shared" si="1094"/>
        <v>-1</v>
      </c>
      <c r="R2365" s="3">
        <f t="shared" si="1103"/>
        <v>43850</v>
      </c>
      <c r="S2365" s="3">
        <f t="shared" si="1104"/>
        <v>41850</v>
      </c>
      <c r="T2365" s="31">
        <f t="shared" si="1105"/>
        <v>37.5</v>
      </c>
      <c r="U2365" s="31">
        <f t="shared" si="1085"/>
        <v>24.722222222222218</v>
      </c>
      <c r="V2365" s="31">
        <f t="shared" si="1106"/>
        <v>1</v>
      </c>
      <c r="W2365" s="31">
        <f t="shared" si="1086"/>
        <v>-1</v>
      </c>
      <c r="Y2365" s="3">
        <f t="shared" si="1087"/>
        <v>43550</v>
      </c>
      <c r="Z2365" s="3">
        <f t="shared" si="1099"/>
        <v>41865.384615384617</v>
      </c>
      <c r="AA2365" s="3">
        <f t="shared" si="1100"/>
        <v>1684.6153846153829</v>
      </c>
      <c r="AB2365" s="3">
        <f t="shared" si="1101"/>
        <v>-1</v>
      </c>
      <c r="AC2365" s="3"/>
      <c r="AD2365" s="3">
        <f t="shared" si="1088"/>
        <v>45400</v>
      </c>
      <c r="AE2365" s="3">
        <f t="shared" si="1089"/>
        <v>40550</v>
      </c>
      <c r="AF2365" s="31">
        <f t="shared" si="1090"/>
        <v>-57.731958762886592</v>
      </c>
      <c r="AG2365" s="31">
        <f t="shared" si="1093"/>
        <v>-1</v>
      </c>
      <c r="AI2365" s="31">
        <f t="shared" si="1081"/>
        <v>42466.666666666664</v>
      </c>
      <c r="AJ2365" s="31">
        <f t="shared" si="1095"/>
        <v>42551.666666666664</v>
      </c>
      <c r="AK2365" s="31">
        <f t="shared" si="1096"/>
        <v>1070.3333333333333</v>
      </c>
      <c r="AL2365" s="31">
        <f t="shared" si="1097"/>
        <v>-5.2943008408595453</v>
      </c>
      <c r="AM2365" s="31">
        <f t="shared" si="1098"/>
        <v>-1</v>
      </c>
    </row>
    <row r="2366" spans="1:39" x14ac:dyDescent="0.4">
      <c r="A2366" s="44">
        <v>41290</v>
      </c>
      <c r="B2366" s="45">
        <v>42550</v>
      </c>
      <c r="C2366" s="45">
        <v>42700</v>
      </c>
      <c r="D2366" s="45">
        <v>41750</v>
      </c>
      <c r="E2366" s="45">
        <v>42050</v>
      </c>
      <c r="F2366" s="46">
        <v>-1.29</v>
      </c>
      <c r="G2366" s="31">
        <f t="shared" si="1082"/>
        <v>-1</v>
      </c>
      <c r="I2366" s="3">
        <f t="shared" si="1102"/>
        <v>-550</v>
      </c>
      <c r="J2366" s="31">
        <f t="shared" si="1083"/>
        <v>0</v>
      </c>
      <c r="K2366" s="31">
        <f t="shared" si="1084"/>
        <v>550</v>
      </c>
      <c r="L2366" s="31">
        <f t="shared" si="1080"/>
        <v>314.35050099108167</v>
      </c>
      <c r="M2366" s="31">
        <f t="shared" si="1080"/>
        <v>303.00178665862842</v>
      </c>
      <c r="N2366" s="31">
        <f t="shared" si="1091"/>
        <v>1.0374542818958328</v>
      </c>
      <c r="O2366" s="31">
        <f t="shared" si="1092"/>
        <v>50.919144106168162</v>
      </c>
      <c r="P2366" s="31">
        <f t="shared" si="1094"/>
        <v>-1</v>
      </c>
      <c r="R2366" s="3">
        <f t="shared" si="1103"/>
        <v>43850</v>
      </c>
      <c r="S2366" s="3">
        <f t="shared" si="1104"/>
        <v>41750</v>
      </c>
      <c r="T2366" s="31">
        <f t="shared" si="1105"/>
        <v>14.285714285714285</v>
      </c>
      <c r="U2366" s="31">
        <f t="shared" si="1085"/>
        <v>25.595238095238091</v>
      </c>
      <c r="V2366" s="31">
        <f t="shared" si="1106"/>
        <v>-1</v>
      </c>
      <c r="W2366" s="31">
        <f t="shared" si="1086"/>
        <v>1</v>
      </c>
      <c r="Y2366" s="3">
        <f t="shared" si="1087"/>
        <v>43512.5</v>
      </c>
      <c r="Z2366" s="3">
        <f t="shared" si="1099"/>
        <v>41969.230769230766</v>
      </c>
      <c r="AA2366" s="3">
        <f t="shared" si="1100"/>
        <v>1543.2692307692341</v>
      </c>
      <c r="AB2366" s="3">
        <f t="shared" si="1101"/>
        <v>-1</v>
      </c>
      <c r="AC2366" s="3"/>
      <c r="AD2366" s="3">
        <f t="shared" si="1088"/>
        <v>45400</v>
      </c>
      <c r="AE2366" s="3">
        <f t="shared" si="1089"/>
        <v>40800</v>
      </c>
      <c r="AF2366" s="31">
        <f t="shared" si="1090"/>
        <v>-72.826086956521735</v>
      </c>
      <c r="AG2366" s="31">
        <f t="shared" si="1093"/>
        <v>-1</v>
      </c>
      <c r="AI2366" s="31">
        <f t="shared" si="1081"/>
        <v>42166.666666666664</v>
      </c>
      <c r="AJ2366" s="31">
        <f t="shared" si="1095"/>
        <v>42613.333333333328</v>
      </c>
      <c r="AK2366" s="31">
        <f t="shared" si="1096"/>
        <v>1020.9999999999997</v>
      </c>
      <c r="AL2366" s="31">
        <f t="shared" si="1097"/>
        <v>-29.165306344542241</v>
      </c>
      <c r="AM2366" s="31">
        <f t="shared" si="1098"/>
        <v>-1</v>
      </c>
    </row>
    <row r="2367" spans="1:39" x14ac:dyDescent="0.4">
      <c r="A2367" s="44">
        <v>41291</v>
      </c>
      <c r="B2367" s="45">
        <v>42400</v>
      </c>
      <c r="C2367" s="45">
        <v>43700</v>
      </c>
      <c r="D2367" s="45">
        <v>41950</v>
      </c>
      <c r="E2367" s="45">
        <v>43550</v>
      </c>
      <c r="F2367" s="46">
        <v>3.57</v>
      </c>
      <c r="G2367" s="31">
        <f t="shared" si="1082"/>
        <v>1</v>
      </c>
      <c r="I2367" s="3">
        <f t="shared" si="1102"/>
        <v>1500</v>
      </c>
      <c r="J2367" s="31">
        <f t="shared" si="1083"/>
        <v>1500</v>
      </c>
      <c r="K2367" s="31">
        <f t="shared" si="1084"/>
        <v>0</v>
      </c>
      <c r="L2367" s="31">
        <f t="shared" ref="L2367:M2430" si="1107">((L2366*13)+J2367)/14</f>
        <v>399.03975092029015</v>
      </c>
      <c r="M2367" s="31">
        <f t="shared" si="1107"/>
        <v>281.35880189729784</v>
      </c>
      <c r="N2367" s="31">
        <f t="shared" si="1091"/>
        <v>1.4182593479551013</v>
      </c>
      <c r="O2367" s="31">
        <f t="shared" si="1092"/>
        <v>58.647942337301096</v>
      </c>
      <c r="P2367" s="31">
        <f t="shared" si="1094"/>
        <v>1</v>
      </c>
      <c r="R2367" s="3">
        <f t="shared" si="1103"/>
        <v>43700</v>
      </c>
      <c r="S2367" s="3">
        <f t="shared" si="1104"/>
        <v>41750</v>
      </c>
      <c r="T2367" s="31">
        <f t="shared" si="1105"/>
        <v>92.307692307692307</v>
      </c>
      <c r="U2367" s="31">
        <f t="shared" si="1085"/>
        <v>48.031135531135533</v>
      </c>
      <c r="V2367" s="31">
        <f t="shared" si="1106"/>
        <v>1</v>
      </c>
      <c r="W2367" s="31">
        <f t="shared" si="1086"/>
        <v>1</v>
      </c>
      <c r="Y2367" s="3">
        <f t="shared" si="1087"/>
        <v>43595.833333333336</v>
      </c>
      <c r="Z2367" s="3">
        <f t="shared" si="1099"/>
        <v>42148.076923076922</v>
      </c>
      <c r="AA2367" s="3">
        <f t="shared" si="1100"/>
        <v>1447.7564102564138</v>
      </c>
      <c r="AB2367" s="3">
        <f t="shared" si="1101"/>
        <v>-1</v>
      </c>
      <c r="AC2367" s="3"/>
      <c r="AD2367" s="3">
        <f t="shared" si="1088"/>
        <v>45400</v>
      </c>
      <c r="AE2367" s="3">
        <f t="shared" si="1089"/>
        <v>40800</v>
      </c>
      <c r="AF2367" s="31">
        <f t="shared" si="1090"/>
        <v>-40.217391304347828</v>
      </c>
      <c r="AG2367" s="31">
        <f t="shared" si="1093"/>
        <v>1</v>
      </c>
      <c r="AI2367" s="31">
        <f t="shared" si="1081"/>
        <v>43066.666666666664</v>
      </c>
      <c r="AJ2367" s="31">
        <f t="shared" si="1095"/>
        <v>42717.499999999993</v>
      </c>
      <c r="AK2367" s="31">
        <f t="shared" si="1096"/>
        <v>972.58333333333326</v>
      </c>
      <c r="AL2367" s="31">
        <f t="shared" si="1097"/>
        <v>23.933967383543592</v>
      </c>
      <c r="AM2367" s="31">
        <f t="shared" si="1098"/>
        <v>1</v>
      </c>
    </row>
    <row r="2368" spans="1:39" x14ac:dyDescent="0.4">
      <c r="A2368" s="44">
        <v>41292</v>
      </c>
      <c r="B2368" s="45">
        <v>43550</v>
      </c>
      <c r="C2368" s="45">
        <v>44600</v>
      </c>
      <c r="D2368" s="45">
        <v>43550</v>
      </c>
      <c r="E2368" s="45">
        <v>44500</v>
      </c>
      <c r="F2368" s="46">
        <v>2.1800000000000002</v>
      </c>
      <c r="G2368" s="31">
        <f t="shared" si="1082"/>
        <v>1</v>
      </c>
      <c r="I2368" s="3">
        <f t="shared" si="1102"/>
        <v>950</v>
      </c>
      <c r="J2368" s="31">
        <f t="shared" si="1083"/>
        <v>950</v>
      </c>
      <c r="K2368" s="31">
        <f t="shared" si="1084"/>
        <v>0</v>
      </c>
      <c r="L2368" s="31">
        <f t="shared" si="1107"/>
        <v>438.39405442598371</v>
      </c>
      <c r="M2368" s="31">
        <f t="shared" si="1107"/>
        <v>261.26174461891941</v>
      </c>
      <c r="N2368" s="31">
        <f t="shared" si="1091"/>
        <v>1.6779879314724486</v>
      </c>
      <c r="O2368" s="31">
        <f t="shared" si="1092"/>
        <v>62.658532241772797</v>
      </c>
      <c r="P2368" s="31">
        <f t="shared" si="1094"/>
        <v>1</v>
      </c>
      <c r="R2368" s="3">
        <f t="shared" si="1103"/>
        <v>44600</v>
      </c>
      <c r="S2368" s="3">
        <f t="shared" si="1104"/>
        <v>41750</v>
      </c>
      <c r="T2368" s="31">
        <f t="shared" si="1105"/>
        <v>96.491228070175438</v>
      </c>
      <c r="U2368" s="31">
        <f t="shared" si="1085"/>
        <v>67.694878221194017</v>
      </c>
      <c r="V2368" s="31">
        <f t="shared" si="1106"/>
        <v>1</v>
      </c>
      <c r="W2368" s="31">
        <f t="shared" si="1086"/>
        <v>1</v>
      </c>
      <c r="Y2368" s="3">
        <f t="shared" si="1087"/>
        <v>43579.166666666664</v>
      </c>
      <c r="Z2368" s="3">
        <f t="shared" si="1099"/>
        <v>42357.692307692305</v>
      </c>
      <c r="AA2368" s="3">
        <f t="shared" si="1100"/>
        <v>1221.4743589743593</v>
      </c>
      <c r="AB2368" s="3">
        <f t="shared" si="1101"/>
        <v>-1</v>
      </c>
      <c r="AC2368" s="3"/>
      <c r="AD2368" s="3">
        <f t="shared" si="1088"/>
        <v>45400</v>
      </c>
      <c r="AE2368" s="3">
        <f t="shared" si="1089"/>
        <v>41750</v>
      </c>
      <c r="AF2368" s="31">
        <f t="shared" si="1090"/>
        <v>-24.657534246575342</v>
      </c>
      <c r="AG2368" s="31">
        <f t="shared" si="1093"/>
        <v>1</v>
      </c>
      <c r="AI2368" s="31">
        <f t="shared" si="1081"/>
        <v>44216.666666666664</v>
      </c>
      <c r="AJ2368" s="31">
        <f t="shared" si="1095"/>
        <v>42909.999999999993</v>
      </c>
      <c r="AK2368" s="31">
        <f t="shared" si="1096"/>
        <v>937.66666666666606</v>
      </c>
      <c r="AL2368" s="31">
        <f t="shared" si="1097"/>
        <v>92.902002606944365</v>
      </c>
      <c r="AM2368" s="31">
        <f t="shared" si="1098"/>
        <v>1</v>
      </c>
    </row>
    <row r="2369" spans="1:39" x14ac:dyDescent="0.4">
      <c r="A2369" s="47">
        <v>41295</v>
      </c>
      <c r="B2369" s="48">
        <v>44150</v>
      </c>
      <c r="C2369" s="48">
        <v>44650</v>
      </c>
      <c r="D2369" s="48">
        <v>43350</v>
      </c>
      <c r="E2369" s="48">
        <v>44350</v>
      </c>
      <c r="F2369" s="49">
        <v>-0.34</v>
      </c>
      <c r="G2369" s="31">
        <f t="shared" si="1082"/>
        <v>-1</v>
      </c>
      <c r="I2369" s="3">
        <f t="shared" si="1102"/>
        <v>-150</v>
      </c>
      <c r="J2369" s="31">
        <f t="shared" si="1083"/>
        <v>0</v>
      </c>
      <c r="K2369" s="31">
        <f t="shared" si="1084"/>
        <v>150</v>
      </c>
      <c r="L2369" s="31">
        <f t="shared" si="1107"/>
        <v>407.08019339555631</v>
      </c>
      <c r="M2369" s="31">
        <f t="shared" si="1107"/>
        <v>253.31447714613947</v>
      </c>
      <c r="N2369" s="31">
        <f t="shared" si="1091"/>
        <v>1.6070151141054128</v>
      </c>
      <c r="O2369" s="31">
        <f t="shared" si="1092"/>
        <v>61.641956174728733</v>
      </c>
      <c r="P2369" s="31">
        <f t="shared" si="1094"/>
        <v>-1</v>
      </c>
      <c r="R2369" s="3">
        <f t="shared" si="1103"/>
        <v>44650</v>
      </c>
      <c r="S2369" s="3">
        <f t="shared" si="1104"/>
        <v>41750</v>
      </c>
      <c r="T2369" s="31">
        <f t="shared" si="1105"/>
        <v>89.65517241379311</v>
      </c>
      <c r="U2369" s="31">
        <f t="shared" si="1085"/>
        <v>92.818030930553618</v>
      </c>
      <c r="V2369" s="31">
        <f t="shared" si="1106"/>
        <v>-1</v>
      </c>
      <c r="W2369" s="31">
        <f t="shared" si="1086"/>
        <v>1</v>
      </c>
      <c r="Y2369" s="3">
        <f t="shared" si="1087"/>
        <v>43525</v>
      </c>
      <c r="Z2369" s="3">
        <f t="shared" si="1099"/>
        <v>42609.615384615383</v>
      </c>
      <c r="AA2369" s="3">
        <f t="shared" si="1100"/>
        <v>915.38461538461706</v>
      </c>
      <c r="AB2369" s="3">
        <f t="shared" si="1101"/>
        <v>-1</v>
      </c>
      <c r="AC2369" s="3"/>
      <c r="AD2369" s="3">
        <f t="shared" si="1088"/>
        <v>45400</v>
      </c>
      <c r="AE2369" s="3">
        <f t="shared" si="1089"/>
        <v>41750</v>
      </c>
      <c r="AF2369" s="31">
        <f t="shared" si="1090"/>
        <v>-28.767123287671232</v>
      </c>
      <c r="AG2369" s="31">
        <f t="shared" si="1093"/>
        <v>-1</v>
      </c>
      <c r="AI2369" s="31">
        <f t="shared" si="1081"/>
        <v>44116.666666666664</v>
      </c>
      <c r="AJ2369" s="31">
        <f t="shared" si="1095"/>
        <v>43058.333333333321</v>
      </c>
      <c r="AK2369" s="31">
        <f t="shared" si="1096"/>
        <v>910</v>
      </c>
      <c r="AL2369" s="31">
        <f t="shared" si="1097"/>
        <v>77.533577533578239</v>
      </c>
      <c r="AM2369" s="31">
        <f t="shared" si="1098"/>
        <v>-1</v>
      </c>
    </row>
    <row r="2370" spans="1:39" x14ac:dyDescent="0.4">
      <c r="A2370" s="44">
        <v>41296</v>
      </c>
      <c r="B2370" s="45">
        <v>43950</v>
      </c>
      <c r="C2370" s="45">
        <v>44300</v>
      </c>
      <c r="D2370" s="45">
        <v>43550</v>
      </c>
      <c r="E2370" s="45">
        <v>44300</v>
      </c>
      <c r="F2370" s="46">
        <v>-0.11</v>
      </c>
      <c r="G2370" s="31">
        <f t="shared" si="1082"/>
        <v>-1</v>
      </c>
      <c r="I2370" s="3">
        <f t="shared" si="1102"/>
        <v>-50</v>
      </c>
      <c r="J2370" s="31">
        <f t="shared" si="1083"/>
        <v>0</v>
      </c>
      <c r="K2370" s="31">
        <f t="shared" si="1084"/>
        <v>50</v>
      </c>
      <c r="L2370" s="31">
        <f t="shared" si="1107"/>
        <v>378.00303672444517</v>
      </c>
      <c r="M2370" s="31">
        <f t="shared" si="1107"/>
        <v>238.79201449284378</v>
      </c>
      <c r="N2370" s="31">
        <f t="shared" si="1091"/>
        <v>1.582980224557607</v>
      </c>
      <c r="O2370" s="31">
        <f t="shared" si="1092"/>
        <v>61.285030737265046</v>
      </c>
      <c r="P2370" s="31">
        <f t="shared" si="1094"/>
        <v>-1</v>
      </c>
      <c r="R2370" s="3">
        <f t="shared" si="1103"/>
        <v>44650</v>
      </c>
      <c r="S2370" s="3">
        <f t="shared" si="1104"/>
        <v>41750</v>
      </c>
      <c r="T2370" s="31">
        <f t="shared" si="1105"/>
        <v>87.931034482758619</v>
      </c>
      <c r="U2370" s="31">
        <f t="shared" si="1085"/>
        <v>91.359144988909051</v>
      </c>
      <c r="V2370" s="31">
        <f t="shared" si="1106"/>
        <v>-1</v>
      </c>
      <c r="W2370" s="31">
        <f t="shared" si="1086"/>
        <v>-1</v>
      </c>
      <c r="Y2370" s="3">
        <f t="shared" si="1087"/>
        <v>43454.166666666664</v>
      </c>
      <c r="Z2370" s="3">
        <f t="shared" si="1099"/>
        <v>42790.384615384617</v>
      </c>
      <c r="AA2370" s="3">
        <f t="shared" si="1100"/>
        <v>663.78205128204718</v>
      </c>
      <c r="AB2370" s="3">
        <f t="shared" si="1101"/>
        <v>-1</v>
      </c>
      <c r="AC2370" s="3"/>
      <c r="AD2370" s="3">
        <f t="shared" si="1088"/>
        <v>45400</v>
      </c>
      <c r="AE2370" s="3">
        <f t="shared" si="1089"/>
        <v>41750</v>
      </c>
      <c r="AF2370" s="31">
        <f t="shared" si="1090"/>
        <v>-30.136986301369863</v>
      </c>
      <c r="AG2370" s="31">
        <f t="shared" si="1093"/>
        <v>-1</v>
      </c>
      <c r="AI2370" s="31">
        <f t="shared" si="1081"/>
        <v>44050</v>
      </c>
      <c r="AJ2370" s="31">
        <f t="shared" si="1095"/>
        <v>43150.833333333321</v>
      </c>
      <c r="AK2370" s="31">
        <f t="shared" si="1096"/>
        <v>920.91666666666572</v>
      </c>
      <c r="AL2370" s="31">
        <f t="shared" si="1097"/>
        <v>65.092148523513146</v>
      </c>
      <c r="AM2370" s="31">
        <f t="shared" si="1098"/>
        <v>-1</v>
      </c>
    </row>
    <row r="2371" spans="1:39" x14ac:dyDescent="0.4">
      <c r="A2371" s="44">
        <v>41297</v>
      </c>
      <c r="B2371" s="45">
        <v>43850</v>
      </c>
      <c r="C2371" s="45">
        <v>45150</v>
      </c>
      <c r="D2371" s="45">
        <v>43250</v>
      </c>
      <c r="E2371" s="45">
        <v>43250</v>
      </c>
      <c r="F2371" s="46">
        <v>-2.37</v>
      </c>
      <c r="G2371" s="31">
        <f t="shared" si="1082"/>
        <v>-1</v>
      </c>
      <c r="I2371" s="3">
        <f t="shared" si="1102"/>
        <v>-1050</v>
      </c>
      <c r="J2371" s="31">
        <f t="shared" si="1083"/>
        <v>0</v>
      </c>
      <c r="K2371" s="31">
        <f t="shared" si="1084"/>
        <v>1050</v>
      </c>
      <c r="L2371" s="31">
        <f t="shared" si="1107"/>
        <v>351.00281981555628</v>
      </c>
      <c r="M2371" s="31">
        <f t="shared" si="1107"/>
        <v>296.73544202906925</v>
      </c>
      <c r="N2371" s="31">
        <f t="shared" si="1091"/>
        <v>1.1828813485015748</v>
      </c>
      <c r="O2371" s="31">
        <f t="shared" si="1092"/>
        <v>54.188989672460039</v>
      </c>
      <c r="P2371" s="31">
        <f t="shared" si="1094"/>
        <v>-1</v>
      </c>
      <c r="R2371" s="3">
        <f t="shared" si="1103"/>
        <v>45150</v>
      </c>
      <c r="S2371" s="3">
        <f t="shared" si="1104"/>
        <v>41950</v>
      </c>
      <c r="T2371" s="31">
        <f t="shared" si="1105"/>
        <v>40.625</v>
      </c>
      <c r="U2371" s="31">
        <f t="shared" si="1085"/>
        <v>72.737068965517253</v>
      </c>
      <c r="V2371" s="31">
        <f t="shared" si="1106"/>
        <v>-1</v>
      </c>
      <c r="W2371" s="31">
        <f t="shared" si="1086"/>
        <v>-1</v>
      </c>
      <c r="Y2371" s="3">
        <f t="shared" si="1087"/>
        <v>43308.333333333336</v>
      </c>
      <c r="Z2371" s="3">
        <f t="shared" si="1099"/>
        <v>42886.538461538461</v>
      </c>
      <c r="AA2371" s="3">
        <f t="shared" si="1100"/>
        <v>421.79487179487478</v>
      </c>
      <c r="AB2371" s="3">
        <f t="shared" si="1101"/>
        <v>-1</v>
      </c>
      <c r="AC2371" s="3"/>
      <c r="AD2371" s="3">
        <f t="shared" si="1088"/>
        <v>45300</v>
      </c>
      <c r="AE2371" s="3">
        <f t="shared" si="1089"/>
        <v>41750</v>
      </c>
      <c r="AF2371" s="31">
        <f t="shared" si="1090"/>
        <v>-57.74647887323944</v>
      </c>
      <c r="AG2371" s="31">
        <f t="shared" si="1093"/>
        <v>-1</v>
      </c>
      <c r="AI2371" s="31">
        <f t="shared" si="1081"/>
        <v>43883.333333333336</v>
      </c>
      <c r="AJ2371" s="31">
        <f t="shared" si="1095"/>
        <v>43239.166666666657</v>
      </c>
      <c r="AK2371" s="31">
        <f t="shared" si="1096"/>
        <v>911.41666666666572</v>
      </c>
      <c r="AL2371" s="31">
        <f t="shared" si="1097"/>
        <v>47.118344457652334</v>
      </c>
      <c r="AM2371" s="31">
        <f t="shared" si="1098"/>
        <v>-1</v>
      </c>
    </row>
    <row r="2372" spans="1:39" x14ac:dyDescent="0.4">
      <c r="A2372" s="44">
        <v>41298</v>
      </c>
      <c r="B2372" s="45">
        <v>43150</v>
      </c>
      <c r="C2372" s="45">
        <v>44350</v>
      </c>
      <c r="D2372" s="45">
        <v>42550</v>
      </c>
      <c r="E2372" s="45">
        <v>44000</v>
      </c>
      <c r="F2372" s="46">
        <v>1.73</v>
      </c>
      <c r="G2372" s="31">
        <f t="shared" si="1082"/>
        <v>1</v>
      </c>
      <c r="I2372" s="3">
        <f t="shared" si="1102"/>
        <v>750</v>
      </c>
      <c r="J2372" s="31">
        <f t="shared" si="1083"/>
        <v>750</v>
      </c>
      <c r="K2372" s="31">
        <f t="shared" si="1084"/>
        <v>0</v>
      </c>
      <c r="L2372" s="31">
        <f t="shared" si="1107"/>
        <v>379.50261840015941</v>
      </c>
      <c r="M2372" s="31">
        <f t="shared" si="1107"/>
        <v>275.54005331270713</v>
      </c>
      <c r="N2372" s="31">
        <f t="shared" si="1091"/>
        <v>1.3773047287955134</v>
      </c>
      <c r="O2372" s="31">
        <f t="shared" si="1092"/>
        <v>57.935556687902583</v>
      </c>
      <c r="P2372" s="31">
        <f t="shared" si="1094"/>
        <v>1</v>
      </c>
      <c r="R2372" s="3">
        <f t="shared" si="1103"/>
        <v>45150</v>
      </c>
      <c r="S2372" s="3">
        <f t="shared" si="1104"/>
        <v>42550</v>
      </c>
      <c r="T2372" s="31">
        <f t="shared" si="1105"/>
        <v>55.769230769230774</v>
      </c>
      <c r="U2372" s="31">
        <f t="shared" si="1085"/>
        <v>61.441755083996462</v>
      </c>
      <c r="V2372" s="31">
        <f t="shared" si="1106"/>
        <v>1</v>
      </c>
      <c r="W2372" s="31">
        <f t="shared" si="1086"/>
        <v>-1</v>
      </c>
      <c r="Y2372" s="3">
        <f t="shared" si="1087"/>
        <v>43362.5</v>
      </c>
      <c r="Z2372" s="3">
        <f t="shared" si="1099"/>
        <v>42982.692307692305</v>
      </c>
      <c r="AA2372" s="3">
        <f t="shared" si="1100"/>
        <v>379.80769230769511</v>
      </c>
      <c r="AB2372" s="3">
        <f t="shared" si="1101"/>
        <v>-1</v>
      </c>
      <c r="AC2372" s="3"/>
      <c r="AD2372" s="3">
        <f t="shared" si="1088"/>
        <v>45150</v>
      </c>
      <c r="AE2372" s="3">
        <f t="shared" si="1089"/>
        <v>41750</v>
      </c>
      <c r="AF2372" s="31">
        <f t="shared" si="1090"/>
        <v>-33.82352941176471</v>
      </c>
      <c r="AG2372" s="31">
        <f t="shared" si="1093"/>
        <v>1</v>
      </c>
      <c r="AI2372" s="31">
        <f t="shared" si="1081"/>
        <v>43633.333333333336</v>
      </c>
      <c r="AJ2372" s="31">
        <f t="shared" si="1095"/>
        <v>43349.166666666664</v>
      </c>
      <c r="AK2372" s="31">
        <f t="shared" si="1096"/>
        <v>840.8333333333336</v>
      </c>
      <c r="AL2372" s="31">
        <f t="shared" si="1097"/>
        <v>22.530558308556703</v>
      </c>
      <c r="AM2372" s="31">
        <f t="shared" si="1098"/>
        <v>-1</v>
      </c>
    </row>
    <row r="2373" spans="1:39" x14ac:dyDescent="0.4">
      <c r="A2373" s="44">
        <v>41299</v>
      </c>
      <c r="B2373" s="45">
        <v>43850</v>
      </c>
      <c r="C2373" s="45">
        <v>44500</v>
      </c>
      <c r="D2373" s="45">
        <v>43350</v>
      </c>
      <c r="E2373" s="45">
        <v>44450</v>
      </c>
      <c r="F2373" s="46">
        <v>1.02</v>
      </c>
      <c r="G2373" s="31">
        <f t="shared" si="1082"/>
        <v>1</v>
      </c>
      <c r="I2373" s="3">
        <f t="shared" si="1102"/>
        <v>450</v>
      </c>
      <c r="J2373" s="31">
        <f t="shared" si="1083"/>
        <v>450</v>
      </c>
      <c r="K2373" s="31">
        <f t="shared" si="1084"/>
        <v>0</v>
      </c>
      <c r="L2373" s="31">
        <f t="shared" si="1107"/>
        <v>384.5381456572909</v>
      </c>
      <c r="M2373" s="31">
        <f t="shared" si="1107"/>
        <v>255.85862093322802</v>
      </c>
      <c r="N2373" s="31">
        <f t="shared" si="1091"/>
        <v>1.5029321437546739</v>
      </c>
      <c r="O2373" s="31">
        <f t="shared" si="1092"/>
        <v>60.046859340745456</v>
      </c>
      <c r="P2373" s="31">
        <f t="shared" si="1094"/>
        <v>1</v>
      </c>
      <c r="R2373" s="3">
        <f t="shared" si="1103"/>
        <v>45150</v>
      </c>
      <c r="S2373" s="3">
        <f t="shared" si="1104"/>
        <v>42550</v>
      </c>
      <c r="T2373" s="31">
        <f t="shared" si="1105"/>
        <v>73.076923076923066</v>
      </c>
      <c r="U2373" s="31">
        <f t="shared" si="1085"/>
        <v>56.490384615384613</v>
      </c>
      <c r="V2373" s="31">
        <f t="shared" si="1106"/>
        <v>1</v>
      </c>
      <c r="W2373" s="31">
        <f t="shared" si="1086"/>
        <v>-1</v>
      </c>
      <c r="Y2373" s="3">
        <f t="shared" si="1087"/>
        <v>43454.166666666664</v>
      </c>
      <c r="Z2373" s="3">
        <f t="shared" si="1099"/>
        <v>43123.076923076922</v>
      </c>
      <c r="AA2373" s="3">
        <f t="shared" si="1100"/>
        <v>331.08974358974228</v>
      </c>
      <c r="AB2373" s="3">
        <f t="shared" si="1101"/>
        <v>-1</v>
      </c>
      <c r="AC2373" s="3"/>
      <c r="AD2373" s="3">
        <f t="shared" si="1088"/>
        <v>45150</v>
      </c>
      <c r="AE2373" s="3">
        <f t="shared" si="1089"/>
        <v>41750</v>
      </c>
      <c r="AF2373" s="31">
        <f t="shared" si="1090"/>
        <v>-20.588235294117645</v>
      </c>
      <c r="AG2373" s="31">
        <f t="shared" si="1093"/>
        <v>1</v>
      </c>
      <c r="AI2373" s="31">
        <f t="shared" si="1081"/>
        <v>44100</v>
      </c>
      <c r="AJ2373" s="31">
        <f t="shared" si="1095"/>
        <v>43483.333333333328</v>
      </c>
      <c r="AK2373" s="31">
        <f t="shared" si="1096"/>
        <v>768.33333333333394</v>
      </c>
      <c r="AL2373" s="31">
        <f t="shared" si="1097"/>
        <v>53.506869125090759</v>
      </c>
      <c r="AM2373" s="31">
        <f t="shared" si="1098"/>
        <v>1</v>
      </c>
    </row>
    <row r="2374" spans="1:39" x14ac:dyDescent="0.4">
      <c r="A2374" s="47">
        <v>41302</v>
      </c>
      <c r="B2374" s="48">
        <v>44450</v>
      </c>
      <c r="C2374" s="48">
        <v>45750</v>
      </c>
      <c r="D2374" s="48">
        <v>44100</v>
      </c>
      <c r="E2374" s="48">
        <v>44600</v>
      </c>
      <c r="F2374" s="49">
        <v>0.34</v>
      </c>
      <c r="G2374" s="31">
        <f t="shared" si="1082"/>
        <v>1</v>
      </c>
      <c r="I2374" s="3">
        <f t="shared" si="1102"/>
        <v>150</v>
      </c>
      <c r="J2374" s="31">
        <f t="shared" si="1083"/>
        <v>150</v>
      </c>
      <c r="K2374" s="31">
        <f t="shared" si="1084"/>
        <v>0</v>
      </c>
      <c r="L2374" s="31">
        <f t="shared" si="1107"/>
        <v>367.78542096748436</v>
      </c>
      <c r="M2374" s="31">
        <f t="shared" si="1107"/>
        <v>237.58300515228316</v>
      </c>
      <c r="N2374" s="31">
        <f t="shared" si="1091"/>
        <v>1.5480291645092441</v>
      </c>
      <c r="O2374" s="31">
        <f t="shared" si="1092"/>
        <v>60.753981393592007</v>
      </c>
      <c r="P2374" s="31">
        <f t="shared" si="1094"/>
        <v>1</v>
      </c>
      <c r="R2374" s="3">
        <f t="shared" si="1103"/>
        <v>45750</v>
      </c>
      <c r="S2374" s="3">
        <f t="shared" si="1104"/>
        <v>42550</v>
      </c>
      <c r="T2374" s="31">
        <f t="shared" si="1105"/>
        <v>64.0625</v>
      </c>
      <c r="U2374" s="31">
        <f t="shared" si="1085"/>
        <v>64.302884615384613</v>
      </c>
      <c r="V2374" s="31">
        <f t="shared" si="1106"/>
        <v>-1</v>
      </c>
      <c r="W2374" s="31">
        <f t="shared" si="1086"/>
        <v>1</v>
      </c>
      <c r="Y2374" s="3">
        <f t="shared" si="1087"/>
        <v>43554.166666666664</v>
      </c>
      <c r="Z2374" s="3">
        <f t="shared" si="1099"/>
        <v>43301.923076923078</v>
      </c>
      <c r="AA2374" s="3">
        <f t="shared" si="1100"/>
        <v>252.2435897435862</v>
      </c>
      <c r="AB2374" s="3">
        <f t="shared" si="1101"/>
        <v>-1</v>
      </c>
      <c r="AC2374" s="3"/>
      <c r="AD2374" s="3">
        <f t="shared" si="1088"/>
        <v>45750</v>
      </c>
      <c r="AE2374" s="3">
        <f t="shared" si="1089"/>
        <v>41750</v>
      </c>
      <c r="AF2374" s="31">
        <f t="shared" si="1090"/>
        <v>-28.749999999999996</v>
      </c>
      <c r="AG2374" s="31">
        <f t="shared" si="1093"/>
        <v>-1</v>
      </c>
      <c r="AI2374" s="31">
        <f t="shared" si="1081"/>
        <v>44816.666666666664</v>
      </c>
      <c r="AJ2374" s="31">
        <f t="shared" si="1095"/>
        <v>43627.5</v>
      </c>
      <c r="AK2374" s="31">
        <f t="shared" si="1096"/>
        <v>728.66666666666674</v>
      </c>
      <c r="AL2374" s="31">
        <f t="shared" si="1097"/>
        <v>108.79841415065545</v>
      </c>
      <c r="AM2374" s="31">
        <f t="shared" si="1098"/>
        <v>1</v>
      </c>
    </row>
    <row r="2375" spans="1:39" x14ac:dyDescent="0.4">
      <c r="A2375" s="44">
        <v>41303</v>
      </c>
      <c r="B2375" s="45">
        <v>44500</v>
      </c>
      <c r="C2375" s="45">
        <v>45100</v>
      </c>
      <c r="D2375" s="45">
        <v>43850</v>
      </c>
      <c r="E2375" s="45">
        <v>44650</v>
      </c>
      <c r="F2375" s="46">
        <v>0.11</v>
      </c>
      <c r="G2375" s="31">
        <f t="shared" si="1082"/>
        <v>1</v>
      </c>
      <c r="I2375" s="3">
        <f t="shared" si="1102"/>
        <v>50</v>
      </c>
      <c r="J2375" s="31">
        <f t="shared" si="1083"/>
        <v>50</v>
      </c>
      <c r="K2375" s="31">
        <f t="shared" si="1084"/>
        <v>0</v>
      </c>
      <c r="L2375" s="31">
        <f t="shared" si="1107"/>
        <v>345.0864623269498</v>
      </c>
      <c r="M2375" s="31">
        <f t="shared" si="1107"/>
        <v>220.61279049854866</v>
      </c>
      <c r="N2375" s="31">
        <f t="shared" si="1091"/>
        <v>1.5642178386262695</v>
      </c>
      <c r="O2375" s="31">
        <f t="shared" si="1092"/>
        <v>61.001753246684736</v>
      </c>
      <c r="P2375" s="31">
        <f t="shared" si="1094"/>
        <v>1</v>
      </c>
      <c r="R2375" s="3">
        <f t="shared" si="1103"/>
        <v>45750</v>
      </c>
      <c r="S2375" s="3">
        <f t="shared" si="1104"/>
        <v>42550</v>
      </c>
      <c r="T2375" s="31">
        <f t="shared" si="1105"/>
        <v>65.625</v>
      </c>
      <c r="U2375" s="31">
        <f t="shared" si="1085"/>
        <v>67.588141025641022</v>
      </c>
      <c r="V2375" s="31">
        <f t="shared" si="1106"/>
        <v>1</v>
      </c>
      <c r="W2375" s="31">
        <f t="shared" si="1086"/>
        <v>1</v>
      </c>
      <c r="Y2375" s="3">
        <f t="shared" si="1087"/>
        <v>43741.666666666664</v>
      </c>
      <c r="Z2375" s="3">
        <f t="shared" si="1099"/>
        <v>43425</v>
      </c>
      <c r="AA2375" s="3">
        <f t="shared" si="1100"/>
        <v>316.66666666666424</v>
      </c>
      <c r="AB2375" s="3">
        <f t="shared" si="1101"/>
        <v>1</v>
      </c>
      <c r="AC2375" s="3"/>
      <c r="AD2375" s="3">
        <f t="shared" si="1088"/>
        <v>45750</v>
      </c>
      <c r="AE2375" s="3">
        <f t="shared" si="1089"/>
        <v>41750</v>
      </c>
      <c r="AF2375" s="31">
        <f t="shared" si="1090"/>
        <v>-27.500000000000004</v>
      </c>
      <c r="AG2375" s="31">
        <f t="shared" si="1093"/>
        <v>1</v>
      </c>
      <c r="AI2375" s="31">
        <f t="shared" si="1081"/>
        <v>44533.333333333336</v>
      </c>
      <c r="AJ2375" s="31">
        <f t="shared" si="1095"/>
        <v>43726.666666666672</v>
      </c>
      <c r="AK2375" s="31">
        <f t="shared" si="1096"/>
        <v>699.66666666666572</v>
      </c>
      <c r="AL2375" s="31">
        <f t="shared" si="1097"/>
        <v>76.861997776718951</v>
      </c>
      <c r="AM2375" s="31">
        <f t="shared" si="1098"/>
        <v>-1</v>
      </c>
    </row>
    <row r="2376" spans="1:39" x14ac:dyDescent="0.4">
      <c r="A2376" s="44">
        <v>41304</v>
      </c>
      <c r="B2376" s="45">
        <v>44450</v>
      </c>
      <c r="C2376" s="45">
        <v>44850</v>
      </c>
      <c r="D2376" s="45">
        <v>43250</v>
      </c>
      <c r="E2376" s="45">
        <v>43500</v>
      </c>
      <c r="F2376" s="46">
        <v>-2.58</v>
      </c>
      <c r="G2376" s="31">
        <f t="shared" si="1082"/>
        <v>-1</v>
      </c>
      <c r="I2376" s="3">
        <f t="shared" si="1102"/>
        <v>-1150</v>
      </c>
      <c r="J2376" s="31">
        <f t="shared" si="1083"/>
        <v>0</v>
      </c>
      <c r="K2376" s="31">
        <f t="shared" si="1084"/>
        <v>1150</v>
      </c>
      <c r="L2376" s="31">
        <f t="shared" si="1107"/>
        <v>320.43742930359622</v>
      </c>
      <c r="M2376" s="31">
        <f t="shared" si="1107"/>
        <v>286.9975911772238</v>
      </c>
      <c r="N2376" s="31">
        <f t="shared" si="1091"/>
        <v>1.1165160933553724</v>
      </c>
      <c r="O2376" s="31">
        <f t="shared" si="1092"/>
        <v>52.752544469686882</v>
      </c>
      <c r="P2376" s="31">
        <f t="shared" si="1094"/>
        <v>-1</v>
      </c>
      <c r="R2376" s="3">
        <f t="shared" si="1103"/>
        <v>45750</v>
      </c>
      <c r="S2376" s="3">
        <f t="shared" si="1104"/>
        <v>42550</v>
      </c>
      <c r="T2376" s="31">
        <f t="shared" si="1105"/>
        <v>29.6875</v>
      </c>
      <c r="U2376" s="31">
        <f t="shared" si="1085"/>
        <v>53.125</v>
      </c>
      <c r="V2376" s="31">
        <f t="shared" si="1106"/>
        <v>-1</v>
      </c>
      <c r="W2376" s="31">
        <f t="shared" si="1086"/>
        <v>-1</v>
      </c>
      <c r="Y2376" s="3">
        <f t="shared" si="1087"/>
        <v>43816.666666666664</v>
      </c>
      <c r="Z2376" s="3">
        <f t="shared" si="1099"/>
        <v>43463.461538461539</v>
      </c>
      <c r="AA2376" s="3">
        <f t="shared" si="1100"/>
        <v>353.20512820512522</v>
      </c>
      <c r="AB2376" s="3">
        <f t="shared" si="1101"/>
        <v>1</v>
      </c>
      <c r="AC2376" s="3"/>
      <c r="AD2376" s="3">
        <f t="shared" si="1088"/>
        <v>45750</v>
      </c>
      <c r="AE2376" s="3">
        <f t="shared" si="1089"/>
        <v>41750</v>
      </c>
      <c r="AF2376" s="31">
        <f t="shared" si="1090"/>
        <v>-56.25</v>
      </c>
      <c r="AG2376" s="31">
        <f t="shared" si="1093"/>
        <v>-1</v>
      </c>
      <c r="AI2376" s="31">
        <f t="shared" si="1081"/>
        <v>43866.666666666664</v>
      </c>
      <c r="AJ2376" s="31">
        <f t="shared" si="1095"/>
        <v>43710.833333333336</v>
      </c>
      <c r="AK2376" s="31">
        <f t="shared" si="1096"/>
        <v>686.99999999999932</v>
      </c>
      <c r="AL2376" s="31">
        <f t="shared" si="1097"/>
        <v>15.122109008571435</v>
      </c>
      <c r="AM2376" s="31">
        <f t="shared" si="1098"/>
        <v>-1</v>
      </c>
    </row>
    <row r="2377" spans="1:39" x14ac:dyDescent="0.4">
      <c r="A2377" s="44">
        <v>41305</v>
      </c>
      <c r="B2377" s="45">
        <v>43200</v>
      </c>
      <c r="C2377" s="45">
        <v>43700</v>
      </c>
      <c r="D2377" s="45">
        <v>42100</v>
      </c>
      <c r="E2377" s="45">
        <v>42300</v>
      </c>
      <c r="F2377" s="46">
        <v>-2.76</v>
      </c>
      <c r="G2377" s="31">
        <f t="shared" si="1082"/>
        <v>-1</v>
      </c>
      <c r="I2377" s="3">
        <f t="shared" si="1102"/>
        <v>-1200</v>
      </c>
      <c r="J2377" s="31">
        <f t="shared" si="1083"/>
        <v>0</v>
      </c>
      <c r="K2377" s="31">
        <f t="shared" si="1084"/>
        <v>1200</v>
      </c>
      <c r="L2377" s="31">
        <f t="shared" si="1107"/>
        <v>297.54904149619648</v>
      </c>
      <c r="M2377" s="31">
        <f t="shared" si="1107"/>
        <v>352.21204895027921</v>
      </c>
      <c r="N2377" s="31">
        <f t="shared" si="1091"/>
        <v>0.84480085897970125</v>
      </c>
      <c r="O2377" s="31">
        <f t="shared" si="1092"/>
        <v>45.793607199800036</v>
      </c>
      <c r="P2377" s="31">
        <f t="shared" si="1094"/>
        <v>-1</v>
      </c>
      <c r="R2377" s="3">
        <f t="shared" si="1103"/>
        <v>45750</v>
      </c>
      <c r="S2377" s="3">
        <f t="shared" si="1104"/>
        <v>42100</v>
      </c>
      <c r="T2377" s="31">
        <f t="shared" si="1105"/>
        <v>5.4794520547945202</v>
      </c>
      <c r="U2377" s="31">
        <f t="shared" si="1085"/>
        <v>33.597317351598171</v>
      </c>
      <c r="V2377" s="31">
        <f t="shared" si="1106"/>
        <v>-1</v>
      </c>
      <c r="W2377" s="31">
        <f t="shared" si="1086"/>
        <v>-1</v>
      </c>
      <c r="Y2377" s="3">
        <f t="shared" si="1087"/>
        <v>43791.666666666664</v>
      </c>
      <c r="Z2377" s="3">
        <f t="shared" si="1099"/>
        <v>43478.846153846156</v>
      </c>
      <c r="AA2377" s="3">
        <f t="shared" si="1100"/>
        <v>312.82051282050816</v>
      </c>
      <c r="AB2377" s="3">
        <f t="shared" si="1101"/>
        <v>-1</v>
      </c>
      <c r="AC2377" s="3"/>
      <c r="AD2377" s="3">
        <f t="shared" si="1088"/>
        <v>45750</v>
      </c>
      <c r="AE2377" s="3">
        <f t="shared" si="1089"/>
        <v>41750</v>
      </c>
      <c r="AF2377" s="31">
        <f t="shared" si="1090"/>
        <v>-86.25</v>
      </c>
      <c r="AG2377" s="31">
        <f t="shared" si="1093"/>
        <v>-1</v>
      </c>
      <c r="AI2377" s="31">
        <f t="shared" si="1081"/>
        <v>42700</v>
      </c>
      <c r="AJ2377" s="31">
        <f t="shared" si="1095"/>
        <v>43607.500000000007</v>
      </c>
      <c r="AK2377" s="31">
        <f t="shared" si="1096"/>
        <v>697.66666666666538</v>
      </c>
      <c r="AL2377" s="31">
        <f t="shared" si="1097"/>
        <v>-86.717630195891928</v>
      </c>
      <c r="AM2377" s="31">
        <f t="shared" si="1098"/>
        <v>-1</v>
      </c>
    </row>
    <row r="2378" spans="1:39" x14ac:dyDescent="0.4">
      <c r="A2378" s="44">
        <v>41306</v>
      </c>
      <c r="B2378" s="45">
        <v>42200</v>
      </c>
      <c r="C2378" s="45">
        <v>42700</v>
      </c>
      <c r="D2378" s="45">
        <v>42000</v>
      </c>
      <c r="E2378" s="45">
        <v>42300</v>
      </c>
      <c r="F2378" s="46">
        <v>0</v>
      </c>
      <c r="G2378" s="31">
        <f t="shared" si="1082"/>
        <v>-1</v>
      </c>
      <c r="I2378" s="3">
        <f t="shared" si="1102"/>
        <v>0</v>
      </c>
      <c r="J2378" s="31">
        <f t="shared" si="1083"/>
        <v>0</v>
      </c>
      <c r="K2378" s="31">
        <f t="shared" si="1084"/>
        <v>0</v>
      </c>
      <c r="L2378" s="31">
        <f t="shared" si="1107"/>
        <v>276.29553853218243</v>
      </c>
      <c r="M2378" s="31">
        <f t="shared" si="1107"/>
        <v>327.05404545383072</v>
      </c>
      <c r="N2378" s="31">
        <f t="shared" si="1091"/>
        <v>0.84480085897970114</v>
      </c>
      <c r="O2378" s="31">
        <f t="shared" si="1092"/>
        <v>45.793607199800029</v>
      </c>
      <c r="P2378" s="31">
        <f t="shared" si="1094"/>
        <v>-1</v>
      </c>
      <c r="R2378" s="3">
        <f t="shared" si="1103"/>
        <v>45750</v>
      </c>
      <c r="S2378" s="3">
        <f t="shared" si="1104"/>
        <v>42000</v>
      </c>
      <c r="T2378" s="31">
        <f t="shared" si="1105"/>
        <v>8</v>
      </c>
      <c r="U2378" s="31">
        <f t="shared" si="1085"/>
        <v>14.388984018264841</v>
      </c>
      <c r="V2378" s="31">
        <f t="shared" si="1106"/>
        <v>1</v>
      </c>
      <c r="W2378" s="31">
        <f t="shared" si="1086"/>
        <v>-1</v>
      </c>
      <c r="Y2378" s="3">
        <f t="shared" si="1087"/>
        <v>43812.5</v>
      </c>
      <c r="Z2378" s="3">
        <f t="shared" si="1099"/>
        <v>43530.769230769234</v>
      </c>
      <c r="AA2378" s="3">
        <f t="shared" si="1100"/>
        <v>281.73076923076587</v>
      </c>
      <c r="AB2378" s="3">
        <f t="shared" si="1101"/>
        <v>-1</v>
      </c>
      <c r="AC2378" s="3"/>
      <c r="AD2378" s="3">
        <f t="shared" si="1088"/>
        <v>45750</v>
      </c>
      <c r="AE2378" s="3">
        <f t="shared" si="1089"/>
        <v>41750</v>
      </c>
      <c r="AF2378" s="31">
        <f t="shared" si="1090"/>
        <v>-86.25</v>
      </c>
      <c r="AG2378" s="31">
        <f t="shared" si="1093"/>
        <v>-1</v>
      </c>
      <c r="AI2378" s="31">
        <f t="shared" si="1081"/>
        <v>42333.333333333336</v>
      </c>
      <c r="AJ2378" s="31">
        <f t="shared" si="1095"/>
        <v>43495.000000000007</v>
      </c>
      <c r="AK2378" s="31">
        <f t="shared" si="1096"/>
        <v>723.83333333333246</v>
      </c>
      <c r="AL2378" s="31">
        <f t="shared" si="1097"/>
        <v>-106.99209455829363</v>
      </c>
      <c r="AM2378" s="31">
        <f t="shared" si="1098"/>
        <v>-1</v>
      </c>
    </row>
    <row r="2379" spans="1:39" x14ac:dyDescent="0.4">
      <c r="A2379" s="47">
        <v>41309</v>
      </c>
      <c r="B2379" s="48">
        <v>42650</v>
      </c>
      <c r="C2379" s="48">
        <v>43150</v>
      </c>
      <c r="D2379" s="48">
        <v>42100</v>
      </c>
      <c r="E2379" s="48">
        <v>42300</v>
      </c>
      <c r="F2379" s="49">
        <v>0</v>
      </c>
      <c r="G2379" s="31">
        <f t="shared" si="1082"/>
        <v>-1</v>
      </c>
      <c r="I2379" s="3">
        <f t="shared" si="1102"/>
        <v>0</v>
      </c>
      <c r="J2379" s="31">
        <f t="shared" si="1083"/>
        <v>0</v>
      </c>
      <c r="K2379" s="31">
        <f t="shared" si="1084"/>
        <v>0</v>
      </c>
      <c r="L2379" s="31">
        <f t="shared" si="1107"/>
        <v>256.56014292274079</v>
      </c>
      <c r="M2379" s="31">
        <f t="shared" si="1107"/>
        <v>303.69304220712854</v>
      </c>
      <c r="N2379" s="31">
        <f t="shared" si="1091"/>
        <v>0.84480085897970103</v>
      </c>
      <c r="O2379" s="31">
        <f t="shared" si="1092"/>
        <v>45.793607199800022</v>
      </c>
      <c r="P2379" s="31">
        <f t="shared" si="1094"/>
        <v>-1</v>
      </c>
      <c r="R2379" s="3">
        <f t="shared" si="1103"/>
        <v>45100</v>
      </c>
      <c r="S2379" s="3">
        <f t="shared" si="1104"/>
        <v>42000</v>
      </c>
      <c r="T2379" s="31">
        <f t="shared" si="1105"/>
        <v>9.67741935483871</v>
      </c>
      <c r="U2379" s="31">
        <f t="shared" si="1085"/>
        <v>7.718957136544411</v>
      </c>
      <c r="V2379" s="31">
        <f t="shared" si="1106"/>
        <v>1</v>
      </c>
      <c r="W2379" s="31">
        <f t="shared" si="1086"/>
        <v>-1</v>
      </c>
      <c r="Y2379" s="3">
        <f t="shared" si="1087"/>
        <v>43708.333333333336</v>
      </c>
      <c r="Z2379" s="3">
        <f t="shared" si="1099"/>
        <v>43565.384615384617</v>
      </c>
      <c r="AA2379" s="3">
        <f t="shared" si="1100"/>
        <v>142.94871794871869</v>
      </c>
      <c r="AB2379" s="3">
        <f t="shared" si="1101"/>
        <v>-1</v>
      </c>
      <c r="AC2379" s="3"/>
      <c r="AD2379" s="3">
        <f t="shared" si="1088"/>
        <v>45750</v>
      </c>
      <c r="AE2379" s="3">
        <f t="shared" si="1089"/>
        <v>41750</v>
      </c>
      <c r="AF2379" s="31">
        <f t="shared" si="1090"/>
        <v>-86.25</v>
      </c>
      <c r="AG2379" s="31">
        <f t="shared" si="1093"/>
        <v>-1</v>
      </c>
      <c r="AI2379" s="31">
        <f t="shared" si="1081"/>
        <v>42516.666666666664</v>
      </c>
      <c r="AJ2379" s="31">
        <f t="shared" si="1095"/>
        <v>43390</v>
      </c>
      <c r="AK2379" s="31">
        <f t="shared" si="1096"/>
        <v>716.66666666666674</v>
      </c>
      <c r="AL2379" s="31">
        <f t="shared" si="1097"/>
        <v>-81.240310077519609</v>
      </c>
      <c r="AM2379" s="31">
        <f t="shared" si="1098"/>
        <v>1</v>
      </c>
    </row>
    <row r="2380" spans="1:39" x14ac:dyDescent="0.4">
      <c r="A2380" s="44">
        <v>41310</v>
      </c>
      <c r="B2380" s="45">
        <v>41600</v>
      </c>
      <c r="C2380" s="45">
        <v>42300</v>
      </c>
      <c r="D2380" s="45">
        <v>41150</v>
      </c>
      <c r="E2380" s="45">
        <v>41150</v>
      </c>
      <c r="F2380" s="46">
        <v>-2.72</v>
      </c>
      <c r="G2380" s="31">
        <f t="shared" si="1082"/>
        <v>-1</v>
      </c>
      <c r="I2380" s="3">
        <f t="shared" si="1102"/>
        <v>-1150</v>
      </c>
      <c r="J2380" s="31">
        <f t="shared" si="1083"/>
        <v>0</v>
      </c>
      <c r="K2380" s="31">
        <f t="shared" si="1084"/>
        <v>1150</v>
      </c>
      <c r="L2380" s="31">
        <f t="shared" si="1107"/>
        <v>238.23441842825929</v>
      </c>
      <c r="M2380" s="31">
        <f t="shared" si="1107"/>
        <v>364.14353919233366</v>
      </c>
      <c r="N2380" s="31">
        <f t="shared" si="1091"/>
        <v>0.65423217162292813</v>
      </c>
      <c r="O2380" s="31">
        <f t="shared" si="1092"/>
        <v>39.54899335448642</v>
      </c>
      <c r="P2380" s="31">
        <f t="shared" si="1094"/>
        <v>-1</v>
      </c>
      <c r="R2380" s="3">
        <f t="shared" si="1103"/>
        <v>44850</v>
      </c>
      <c r="S2380" s="3">
        <f t="shared" si="1104"/>
        <v>41150</v>
      </c>
      <c r="T2380" s="31">
        <f t="shared" si="1105"/>
        <v>0</v>
      </c>
      <c r="U2380" s="31">
        <f t="shared" si="1085"/>
        <v>5.8924731182795709</v>
      </c>
      <c r="V2380" s="31">
        <f t="shared" si="1106"/>
        <v>-1</v>
      </c>
      <c r="W2380" s="31">
        <f t="shared" si="1086"/>
        <v>-1</v>
      </c>
      <c r="Y2380" s="3">
        <f t="shared" si="1087"/>
        <v>43429.166666666664</v>
      </c>
      <c r="Z2380" s="3">
        <f t="shared" si="1099"/>
        <v>43513.461538461539</v>
      </c>
      <c r="AA2380" s="3">
        <f t="shared" si="1100"/>
        <v>-84.29487179487478</v>
      </c>
      <c r="AB2380" s="3">
        <f t="shared" si="1101"/>
        <v>-1</v>
      </c>
      <c r="AC2380" s="3"/>
      <c r="AD2380" s="3">
        <f t="shared" si="1088"/>
        <v>45750</v>
      </c>
      <c r="AE2380" s="3">
        <f t="shared" si="1089"/>
        <v>41150</v>
      </c>
      <c r="AF2380" s="31">
        <f t="shared" si="1090"/>
        <v>-100</v>
      </c>
      <c r="AG2380" s="31">
        <f t="shared" si="1093"/>
        <v>-1</v>
      </c>
      <c r="AI2380" s="31">
        <f t="shared" si="1081"/>
        <v>41533.333333333336</v>
      </c>
      <c r="AJ2380" s="31">
        <f t="shared" si="1095"/>
        <v>43274.166666666664</v>
      </c>
      <c r="AK2380" s="31">
        <f t="shared" si="1096"/>
        <v>774.9166666666664</v>
      </c>
      <c r="AL2380" s="31">
        <f t="shared" si="1097"/>
        <v>-149.7652077284292</v>
      </c>
      <c r="AM2380" s="31">
        <f t="shared" si="1098"/>
        <v>-1</v>
      </c>
    </row>
    <row r="2381" spans="1:39" x14ac:dyDescent="0.4">
      <c r="A2381" s="44">
        <v>41311</v>
      </c>
      <c r="B2381" s="45">
        <v>41500</v>
      </c>
      <c r="C2381" s="45">
        <v>42000</v>
      </c>
      <c r="D2381" s="45">
        <v>41250</v>
      </c>
      <c r="E2381" s="45">
        <v>41600</v>
      </c>
      <c r="F2381" s="46">
        <v>1.0900000000000001</v>
      </c>
      <c r="G2381" s="31">
        <f t="shared" si="1082"/>
        <v>1</v>
      </c>
      <c r="I2381" s="3">
        <f t="shared" si="1102"/>
        <v>450</v>
      </c>
      <c r="J2381" s="31">
        <f t="shared" si="1083"/>
        <v>450</v>
      </c>
      <c r="K2381" s="31">
        <f t="shared" si="1084"/>
        <v>0</v>
      </c>
      <c r="L2381" s="31">
        <f t="shared" si="1107"/>
        <v>253.36053139766935</v>
      </c>
      <c r="M2381" s="31">
        <f t="shared" si="1107"/>
        <v>338.1332863928813</v>
      </c>
      <c r="N2381" s="31">
        <f t="shared" si="1091"/>
        <v>0.7492918964011327</v>
      </c>
      <c r="O2381" s="31">
        <f t="shared" si="1092"/>
        <v>42.834011747420313</v>
      </c>
      <c r="P2381" s="31">
        <f t="shared" si="1094"/>
        <v>1</v>
      </c>
      <c r="R2381" s="3">
        <f t="shared" si="1103"/>
        <v>43700</v>
      </c>
      <c r="S2381" s="3">
        <f t="shared" si="1104"/>
        <v>41150</v>
      </c>
      <c r="T2381" s="31">
        <f t="shared" si="1105"/>
        <v>17.647058823529413</v>
      </c>
      <c r="U2381" s="31">
        <f t="shared" si="1085"/>
        <v>9.1081593927893749</v>
      </c>
      <c r="V2381" s="31">
        <f t="shared" si="1106"/>
        <v>1</v>
      </c>
      <c r="W2381" s="31">
        <f t="shared" si="1086"/>
        <v>1</v>
      </c>
      <c r="Y2381" s="3">
        <f t="shared" si="1087"/>
        <v>43200</v>
      </c>
      <c r="Z2381" s="3">
        <f t="shared" si="1099"/>
        <v>43476.923076923078</v>
      </c>
      <c r="AA2381" s="3">
        <f t="shared" si="1100"/>
        <v>-276.92307692307804</v>
      </c>
      <c r="AB2381" s="3">
        <f t="shared" si="1101"/>
        <v>-1</v>
      </c>
      <c r="AC2381" s="3"/>
      <c r="AD2381" s="3">
        <f t="shared" si="1088"/>
        <v>45750</v>
      </c>
      <c r="AE2381" s="3">
        <f t="shared" si="1089"/>
        <v>41150</v>
      </c>
      <c r="AF2381" s="31">
        <f t="shared" si="1090"/>
        <v>-90.217391304347828</v>
      </c>
      <c r="AG2381" s="31">
        <f t="shared" si="1093"/>
        <v>1</v>
      </c>
      <c r="AI2381" s="31">
        <f t="shared" si="1081"/>
        <v>41616.666666666664</v>
      </c>
      <c r="AJ2381" s="31">
        <f t="shared" si="1095"/>
        <v>43195.833333333328</v>
      </c>
      <c r="AK2381" s="31">
        <f t="shared" si="1096"/>
        <v>845.4166666666664</v>
      </c>
      <c r="AL2381" s="31">
        <f t="shared" si="1097"/>
        <v>-124.52768194512882</v>
      </c>
      <c r="AM2381" s="31">
        <f t="shared" si="1098"/>
        <v>1</v>
      </c>
    </row>
    <row r="2382" spans="1:39" x14ac:dyDescent="0.4">
      <c r="A2382" s="44">
        <v>41312</v>
      </c>
      <c r="B2382" s="45">
        <v>41400</v>
      </c>
      <c r="C2382" s="45">
        <v>42250</v>
      </c>
      <c r="D2382" s="45">
        <v>41300</v>
      </c>
      <c r="E2382" s="45">
        <v>41800</v>
      </c>
      <c r="F2382" s="46">
        <v>0.48</v>
      </c>
      <c r="G2382" s="31">
        <f t="shared" si="1082"/>
        <v>1</v>
      </c>
      <c r="I2382" s="3">
        <f t="shared" si="1102"/>
        <v>200</v>
      </c>
      <c r="J2382" s="31">
        <f t="shared" si="1083"/>
        <v>200</v>
      </c>
      <c r="K2382" s="31">
        <f t="shared" si="1084"/>
        <v>0</v>
      </c>
      <c r="L2382" s="31">
        <f t="shared" si="1107"/>
        <v>249.54906486926438</v>
      </c>
      <c r="M2382" s="31">
        <f t="shared" si="1107"/>
        <v>313.9809087933898</v>
      </c>
      <c r="N2382" s="31">
        <f t="shared" si="1091"/>
        <v>0.79479056808984594</v>
      </c>
      <c r="O2382" s="31">
        <f t="shared" si="1092"/>
        <v>44.283192825986553</v>
      </c>
      <c r="P2382" s="31">
        <f t="shared" si="1094"/>
        <v>1</v>
      </c>
      <c r="R2382" s="3">
        <f t="shared" si="1103"/>
        <v>43150</v>
      </c>
      <c r="S2382" s="3">
        <f t="shared" si="1104"/>
        <v>41150</v>
      </c>
      <c r="T2382" s="31">
        <f t="shared" si="1105"/>
        <v>32.5</v>
      </c>
      <c r="U2382" s="31">
        <f t="shared" si="1085"/>
        <v>16.715686274509803</v>
      </c>
      <c r="V2382" s="31">
        <f t="shared" si="1106"/>
        <v>1</v>
      </c>
      <c r="W2382" s="31">
        <f t="shared" si="1086"/>
        <v>1</v>
      </c>
      <c r="Y2382" s="3">
        <f t="shared" si="1087"/>
        <v>42991.666666666664</v>
      </c>
      <c r="Z2382" s="3">
        <f t="shared" si="1099"/>
        <v>43365.384615384617</v>
      </c>
      <c r="AA2382" s="3">
        <f t="shared" si="1100"/>
        <v>-373.71794871795282</v>
      </c>
      <c r="AB2382" s="3">
        <f t="shared" si="1101"/>
        <v>-1</v>
      </c>
      <c r="AC2382" s="3"/>
      <c r="AD2382" s="3">
        <f t="shared" si="1088"/>
        <v>45750</v>
      </c>
      <c r="AE2382" s="3">
        <f t="shared" si="1089"/>
        <v>41150</v>
      </c>
      <c r="AF2382" s="31">
        <f t="shared" si="1090"/>
        <v>-85.869565217391312</v>
      </c>
      <c r="AG2382" s="31">
        <f t="shared" si="1093"/>
        <v>1</v>
      </c>
      <c r="AI2382" s="31">
        <f t="shared" si="1081"/>
        <v>41783.333333333336</v>
      </c>
      <c r="AJ2382" s="31">
        <f t="shared" si="1095"/>
        <v>43130</v>
      </c>
      <c r="AK2382" s="31">
        <f t="shared" si="1096"/>
        <v>904.66666666666674</v>
      </c>
      <c r="AL2382" s="31">
        <f t="shared" si="1097"/>
        <v>-99.238516335052637</v>
      </c>
      <c r="AM2382" s="31">
        <f t="shared" si="1098"/>
        <v>1</v>
      </c>
    </row>
    <row r="2383" spans="1:39" x14ac:dyDescent="0.4">
      <c r="A2383" s="44">
        <v>41313</v>
      </c>
      <c r="B2383" s="45">
        <v>41450</v>
      </c>
      <c r="C2383" s="45">
        <v>42500</v>
      </c>
      <c r="D2383" s="45">
        <v>41150</v>
      </c>
      <c r="E2383" s="45">
        <v>42300</v>
      </c>
      <c r="F2383" s="46">
        <v>1.2</v>
      </c>
      <c r="G2383" s="31">
        <f t="shared" si="1082"/>
        <v>1</v>
      </c>
      <c r="I2383" s="3">
        <f t="shared" si="1102"/>
        <v>500</v>
      </c>
      <c r="J2383" s="31">
        <f t="shared" si="1083"/>
        <v>500</v>
      </c>
      <c r="K2383" s="31">
        <f t="shared" si="1084"/>
        <v>0</v>
      </c>
      <c r="L2383" s="31">
        <f t="shared" si="1107"/>
        <v>267.43841737860265</v>
      </c>
      <c r="M2383" s="31">
        <f t="shared" si="1107"/>
        <v>291.55370102243336</v>
      </c>
      <c r="N2383" s="31">
        <f t="shared" si="1091"/>
        <v>0.91728699186715112</v>
      </c>
      <c r="O2383" s="31">
        <f t="shared" si="1092"/>
        <v>47.842967472170173</v>
      </c>
      <c r="P2383" s="31">
        <f t="shared" si="1094"/>
        <v>1</v>
      </c>
      <c r="R2383" s="3">
        <f t="shared" si="1103"/>
        <v>43150</v>
      </c>
      <c r="S2383" s="3">
        <f t="shared" si="1104"/>
        <v>41150</v>
      </c>
      <c r="T2383" s="31">
        <f t="shared" si="1105"/>
        <v>57.499999999999993</v>
      </c>
      <c r="U2383" s="31">
        <f t="shared" si="1085"/>
        <v>35.882352941176471</v>
      </c>
      <c r="V2383" s="31">
        <f t="shared" si="1106"/>
        <v>1</v>
      </c>
      <c r="W2383" s="31">
        <f t="shared" si="1086"/>
        <v>1</v>
      </c>
      <c r="Y2383" s="3">
        <f t="shared" si="1087"/>
        <v>42912.5</v>
      </c>
      <c r="Z2383" s="3">
        <f t="shared" si="1099"/>
        <v>43261.538461538461</v>
      </c>
      <c r="AA2383" s="3">
        <f t="shared" si="1100"/>
        <v>-349.03846153846098</v>
      </c>
      <c r="AB2383" s="3">
        <f t="shared" si="1101"/>
        <v>1</v>
      </c>
      <c r="AC2383" s="3"/>
      <c r="AD2383" s="3">
        <f t="shared" si="1088"/>
        <v>45750</v>
      </c>
      <c r="AE2383" s="3">
        <f t="shared" si="1089"/>
        <v>41150</v>
      </c>
      <c r="AF2383" s="31">
        <f t="shared" si="1090"/>
        <v>-75</v>
      </c>
      <c r="AG2383" s="31">
        <f t="shared" si="1093"/>
        <v>1</v>
      </c>
      <c r="AI2383" s="31">
        <f t="shared" si="1081"/>
        <v>41983.333333333336</v>
      </c>
      <c r="AJ2383" s="31">
        <f t="shared" si="1095"/>
        <v>43087.5</v>
      </c>
      <c r="AK2383" s="31">
        <f t="shared" si="1096"/>
        <v>942.91666666666674</v>
      </c>
      <c r="AL2383" s="31">
        <f t="shared" si="1097"/>
        <v>-78.067462070997024</v>
      </c>
      <c r="AM2383" s="31">
        <f t="shared" si="1098"/>
        <v>1</v>
      </c>
    </row>
    <row r="2384" spans="1:39" x14ac:dyDescent="0.4">
      <c r="A2384" s="47">
        <v>41317</v>
      </c>
      <c r="B2384" s="48">
        <v>42000</v>
      </c>
      <c r="C2384" s="48">
        <v>42250</v>
      </c>
      <c r="D2384" s="48">
        <v>41300</v>
      </c>
      <c r="E2384" s="48">
        <v>41300</v>
      </c>
      <c r="F2384" s="49">
        <v>-2.36</v>
      </c>
      <c r="G2384" s="31">
        <f t="shared" si="1082"/>
        <v>-1</v>
      </c>
      <c r="I2384" s="3">
        <f t="shared" si="1102"/>
        <v>-1000</v>
      </c>
      <c r="J2384" s="31">
        <f t="shared" si="1083"/>
        <v>0</v>
      </c>
      <c r="K2384" s="31">
        <f t="shared" si="1084"/>
        <v>1000</v>
      </c>
      <c r="L2384" s="31">
        <f t="shared" si="1107"/>
        <v>248.33567328013103</v>
      </c>
      <c r="M2384" s="31">
        <f t="shared" si="1107"/>
        <v>342.15700809225956</v>
      </c>
      <c r="N2384" s="31">
        <f t="shared" si="1091"/>
        <v>0.72579449611381208</v>
      </c>
      <c r="O2384" s="31">
        <f t="shared" si="1092"/>
        <v>42.055673357875143</v>
      </c>
      <c r="P2384" s="31">
        <f t="shared" si="1094"/>
        <v>-1</v>
      </c>
      <c r="R2384" s="3">
        <f t="shared" si="1103"/>
        <v>42500</v>
      </c>
      <c r="S2384" s="3">
        <f t="shared" si="1104"/>
        <v>41150</v>
      </c>
      <c r="T2384" s="31">
        <f t="shared" si="1105"/>
        <v>11.111111111111111</v>
      </c>
      <c r="U2384" s="31">
        <f t="shared" si="1085"/>
        <v>33.703703703703702</v>
      </c>
      <c r="V2384" s="31">
        <f t="shared" si="1106"/>
        <v>-1</v>
      </c>
      <c r="W2384" s="31">
        <f t="shared" si="1086"/>
        <v>-1</v>
      </c>
      <c r="Y2384" s="3">
        <f t="shared" si="1087"/>
        <v>42687.5</v>
      </c>
      <c r="Z2384" s="3">
        <f t="shared" si="1099"/>
        <v>43113.461538461539</v>
      </c>
      <c r="AA2384" s="3">
        <f t="shared" si="1100"/>
        <v>-425.96153846153902</v>
      </c>
      <c r="AB2384" s="3">
        <f t="shared" si="1101"/>
        <v>-1</v>
      </c>
      <c r="AC2384" s="3"/>
      <c r="AD2384" s="3">
        <f t="shared" si="1088"/>
        <v>45750</v>
      </c>
      <c r="AE2384" s="3">
        <f t="shared" si="1089"/>
        <v>41150</v>
      </c>
      <c r="AF2384" s="31">
        <f t="shared" si="1090"/>
        <v>-96.739130434782609</v>
      </c>
      <c r="AG2384" s="31">
        <f t="shared" si="1093"/>
        <v>-1</v>
      </c>
      <c r="AI2384" s="31">
        <f t="shared" ref="AI2384:AI2447" si="1108">(C2384+D2384+E2384)/3</f>
        <v>41616.666666666664</v>
      </c>
      <c r="AJ2384" s="31">
        <f t="shared" si="1095"/>
        <v>43050</v>
      </c>
      <c r="AK2384" s="31">
        <f t="shared" si="1096"/>
        <v>978.33333333333326</v>
      </c>
      <c r="AL2384" s="31">
        <f t="shared" si="1097"/>
        <v>-97.671777399205169</v>
      </c>
      <c r="AM2384" s="31">
        <f t="shared" si="1098"/>
        <v>-1</v>
      </c>
    </row>
    <row r="2385" spans="1:39" x14ac:dyDescent="0.4">
      <c r="A2385" s="44">
        <v>41318</v>
      </c>
      <c r="B2385" s="45">
        <v>41400</v>
      </c>
      <c r="C2385" s="45">
        <v>43400</v>
      </c>
      <c r="D2385" s="45">
        <v>41400</v>
      </c>
      <c r="E2385" s="45">
        <v>42950</v>
      </c>
      <c r="F2385" s="46">
        <v>4</v>
      </c>
      <c r="G2385" s="31">
        <f t="shared" ref="G2385:G2448" si="1109">IF(E2385&gt;E2384,1,-1)</f>
        <v>1</v>
      </c>
      <c r="I2385" s="3">
        <f t="shared" si="1102"/>
        <v>1650</v>
      </c>
      <c r="J2385" s="31">
        <f t="shared" ref="J2385:J2448" si="1110">IF(I2385&gt;0,I2385,0)</f>
        <v>1650</v>
      </c>
      <c r="K2385" s="31">
        <f t="shared" ref="K2385:K2448" si="1111">IF(I2385&lt;0,-I2385,0)</f>
        <v>0</v>
      </c>
      <c r="L2385" s="31">
        <f t="shared" si="1107"/>
        <v>348.45455376012166</v>
      </c>
      <c r="M2385" s="31">
        <f t="shared" si="1107"/>
        <v>317.71722179995533</v>
      </c>
      <c r="N2385" s="31">
        <f t="shared" si="1091"/>
        <v>1.0967443054740027</v>
      </c>
      <c r="O2385" s="31">
        <f t="shared" si="1092"/>
        <v>52.307012476948927</v>
      </c>
      <c r="P2385" s="31">
        <f t="shared" si="1094"/>
        <v>1</v>
      </c>
      <c r="R2385" s="3">
        <f t="shared" si="1103"/>
        <v>43400</v>
      </c>
      <c r="S2385" s="3">
        <f t="shared" si="1104"/>
        <v>41150</v>
      </c>
      <c r="T2385" s="31">
        <f t="shared" si="1105"/>
        <v>80</v>
      </c>
      <c r="U2385" s="31">
        <f t="shared" si="1085"/>
        <v>49.537037037037031</v>
      </c>
      <c r="V2385" s="31">
        <f t="shared" si="1106"/>
        <v>1</v>
      </c>
      <c r="W2385" s="31">
        <f t="shared" si="1086"/>
        <v>1</v>
      </c>
      <c r="Y2385" s="3">
        <f t="shared" si="1087"/>
        <v>42562.5</v>
      </c>
      <c r="Z2385" s="3">
        <f t="shared" si="1099"/>
        <v>43034.615384615383</v>
      </c>
      <c r="AA2385" s="3">
        <f t="shared" si="1100"/>
        <v>-472.11538461538294</v>
      </c>
      <c r="AB2385" s="3">
        <f t="shared" si="1101"/>
        <v>-1</v>
      </c>
      <c r="AC2385" s="3"/>
      <c r="AD2385" s="3">
        <f t="shared" si="1088"/>
        <v>45750</v>
      </c>
      <c r="AE2385" s="3">
        <f t="shared" si="1089"/>
        <v>41150</v>
      </c>
      <c r="AF2385" s="31">
        <f t="shared" si="1090"/>
        <v>-60.869565217391312</v>
      </c>
      <c r="AG2385" s="31">
        <f t="shared" si="1093"/>
        <v>1</v>
      </c>
      <c r="AI2385" s="31">
        <f t="shared" si="1108"/>
        <v>42583.333333333336</v>
      </c>
      <c r="AJ2385" s="31">
        <f t="shared" si="1095"/>
        <v>43055.833333333336</v>
      </c>
      <c r="AK2385" s="31">
        <f t="shared" si="1096"/>
        <v>972.49999999999966</v>
      </c>
      <c r="AL2385" s="31">
        <f t="shared" si="1097"/>
        <v>-32.390745501285359</v>
      </c>
      <c r="AM2385" s="31">
        <f t="shared" si="1098"/>
        <v>1</v>
      </c>
    </row>
    <row r="2386" spans="1:39" x14ac:dyDescent="0.4">
      <c r="A2386" s="44">
        <v>41319</v>
      </c>
      <c r="B2386" s="45">
        <v>43000</v>
      </c>
      <c r="C2386" s="45">
        <v>43900</v>
      </c>
      <c r="D2386" s="45">
        <v>42950</v>
      </c>
      <c r="E2386" s="45">
        <v>43300</v>
      </c>
      <c r="F2386" s="46">
        <v>0.81</v>
      </c>
      <c r="G2386" s="31">
        <f t="shared" si="1109"/>
        <v>1</v>
      </c>
      <c r="I2386" s="3">
        <f t="shared" si="1102"/>
        <v>350</v>
      </c>
      <c r="J2386" s="31">
        <f t="shared" si="1110"/>
        <v>350</v>
      </c>
      <c r="K2386" s="31">
        <f t="shared" si="1111"/>
        <v>0</v>
      </c>
      <c r="L2386" s="31">
        <f t="shared" si="1107"/>
        <v>348.56494277725585</v>
      </c>
      <c r="M2386" s="31">
        <f t="shared" si="1107"/>
        <v>295.02313452852997</v>
      </c>
      <c r="N2386" s="31">
        <f t="shared" si="1091"/>
        <v>1.1814834227637432</v>
      </c>
      <c r="O2386" s="31">
        <f t="shared" si="1092"/>
        <v>54.159633322673159</v>
      </c>
      <c r="P2386" s="31">
        <f t="shared" si="1094"/>
        <v>1</v>
      </c>
      <c r="R2386" s="3">
        <f t="shared" si="1103"/>
        <v>43900</v>
      </c>
      <c r="S2386" s="3">
        <f t="shared" si="1104"/>
        <v>41150</v>
      </c>
      <c r="T2386" s="31">
        <f t="shared" si="1105"/>
        <v>78.181818181818187</v>
      </c>
      <c r="U2386" s="31">
        <f t="shared" si="1085"/>
        <v>56.430976430976436</v>
      </c>
      <c r="V2386" s="31">
        <f t="shared" si="1106"/>
        <v>-1</v>
      </c>
      <c r="W2386" s="31">
        <f t="shared" si="1086"/>
        <v>1</v>
      </c>
      <c r="Y2386" s="3">
        <f t="shared" si="1087"/>
        <v>42454.166666666664</v>
      </c>
      <c r="Z2386" s="3">
        <f t="shared" si="1099"/>
        <v>43032.692307692305</v>
      </c>
      <c r="AA2386" s="3">
        <f t="shared" si="1100"/>
        <v>-578.52564102564065</v>
      </c>
      <c r="AB2386" s="3">
        <f t="shared" si="1101"/>
        <v>-1</v>
      </c>
      <c r="AC2386" s="3"/>
      <c r="AD2386" s="3">
        <f t="shared" si="1088"/>
        <v>45750</v>
      </c>
      <c r="AE2386" s="3">
        <f t="shared" si="1089"/>
        <v>41150</v>
      </c>
      <c r="AF2386" s="31">
        <f t="shared" si="1090"/>
        <v>-53.260869565217398</v>
      </c>
      <c r="AG2386" s="31">
        <f t="shared" si="1093"/>
        <v>1</v>
      </c>
      <c r="AI2386" s="31">
        <f t="shared" si="1108"/>
        <v>43383.333333333336</v>
      </c>
      <c r="AJ2386" s="31">
        <f t="shared" si="1095"/>
        <v>43116.666666666672</v>
      </c>
      <c r="AK2386" s="31">
        <f t="shared" si="1096"/>
        <v>943.33333333333326</v>
      </c>
      <c r="AL2386" s="31">
        <f t="shared" si="1097"/>
        <v>18.845700824499243</v>
      </c>
      <c r="AM2386" s="31">
        <f t="shared" si="1098"/>
        <v>1</v>
      </c>
    </row>
    <row r="2387" spans="1:39" x14ac:dyDescent="0.4">
      <c r="A2387" s="44">
        <v>41320</v>
      </c>
      <c r="B2387" s="45">
        <v>43300</v>
      </c>
      <c r="C2387" s="45">
        <v>43950</v>
      </c>
      <c r="D2387" s="45">
        <v>43000</v>
      </c>
      <c r="E2387" s="45">
        <v>43500</v>
      </c>
      <c r="F2387" s="46">
        <v>0.46</v>
      </c>
      <c r="G2387" s="31">
        <f t="shared" si="1109"/>
        <v>1</v>
      </c>
      <c r="I2387" s="3">
        <f t="shared" si="1102"/>
        <v>200</v>
      </c>
      <c r="J2387" s="31">
        <f t="shared" si="1110"/>
        <v>200</v>
      </c>
      <c r="K2387" s="31">
        <f t="shared" si="1111"/>
        <v>0</v>
      </c>
      <c r="L2387" s="31">
        <f t="shared" si="1107"/>
        <v>337.95316115030897</v>
      </c>
      <c r="M2387" s="31">
        <f t="shared" si="1107"/>
        <v>273.9500534907778</v>
      </c>
      <c r="N2387" s="31">
        <f t="shared" si="1091"/>
        <v>1.2336305718651219</v>
      </c>
      <c r="O2387" s="31">
        <f t="shared" si="1092"/>
        <v>55.229839141887197</v>
      </c>
      <c r="P2387" s="31">
        <f t="shared" si="1094"/>
        <v>1</v>
      </c>
      <c r="R2387" s="3">
        <f t="shared" si="1103"/>
        <v>43950</v>
      </c>
      <c r="S2387" s="3">
        <f t="shared" si="1104"/>
        <v>41150</v>
      </c>
      <c r="T2387" s="31">
        <f t="shared" si="1105"/>
        <v>83.928571428571431</v>
      </c>
      <c r="U2387" s="31">
        <f t="shared" si="1085"/>
        <v>80.703463203463215</v>
      </c>
      <c r="V2387" s="31">
        <f t="shared" si="1106"/>
        <v>1</v>
      </c>
      <c r="W2387" s="31">
        <f t="shared" si="1086"/>
        <v>1</v>
      </c>
      <c r="Y2387" s="3">
        <f t="shared" si="1087"/>
        <v>42358.333333333336</v>
      </c>
      <c r="Z2387" s="3">
        <f t="shared" si="1099"/>
        <v>43038.461538461539</v>
      </c>
      <c r="AA2387" s="3">
        <f t="shared" si="1100"/>
        <v>-680.12820512820326</v>
      </c>
      <c r="AB2387" s="3">
        <f t="shared" si="1101"/>
        <v>-1</v>
      </c>
      <c r="AC2387" s="3"/>
      <c r="AD2387" s="3">
        <f t="shared" si="1088"/>
        <v>45750</v>
      </c>
      <c r="AE2387" s="3">
        <f t="shared" si="1089"/>
        <v>41150</v>
      </c>
      <c r="AF2387" s="31">
        <f t="shared" si="1090"/>
        <v>-48.913043478260867</v>
      </c>
      <c r="AG2387" s="31">
        <f t="shared" si="1093"/>
        <v>1</v>
      </c>
      <c r="AI2387" s="31">
        <f t="shared" si="1108"/>
        <v>43483.333333333336</v>
      </c>
      <c r="AJ2387" s="31">
        <f t="shared" si="1095"/>
        <v>43137.500000000007</v>
      </c>
      <c r="AK2387" s="31">
        <f t="shared" si="1096"/>
        <v>957.08333333333246</v>
      </c>
      <c r="AL2387" s="31">
        <f t="shared" si="1097"/>
        <v>24.089391960527909</v>
      </c>
      <c r="AM2387" s="31">
        <f t="shared" si="1098"/>
        <v>1</v>
      </c>
    </row>
    <row r="2388" spans="1:39" x14ac:dyDescent="0.4">
      <c r="A2388" s="44">
        <v>41323</v>
      </c>
      <c r="B2388" s="45">
        <v>43750</v>
      </c>
      <c r="C2388" s="45">
        <v>43800</v>
      </c>
      <c r="D2388" s="45">
        <v>43100</v>
      </c>
      <c r="E2388" s="45">
        <v>43800</v>
      </c>
      <c r="F2388" s="46">
        <v>0.69</v>
      </c>
      <c r="G2388" s="31">
        <f t="shared" si="1109"/>
        <v>1</v>
      </c>
      <c r="I2388" s="3">
        <f t="shared" si="1102"/>
        <v>300</v>
      </c>
      <c r="J2388" s="31">
        <f t="shared" si="1110"/>
        <v>300</v>
      </c>
      <c r="K2388" s="31">
        <f t="shared" si="1111"/>
        <v>0</v>
      </c>
      <c r="L2388" s="31">
        <f t="shared" si="1107"/>
        <v>335.24222106814403</v>
      </c>
      <c r="M2388" s="31">
        <f t="shared" si="1107"/>
        <v>254.38219252715083</v>
      </c>
      <c r="N2388" s="31">
        <f t="shared" si="1091"/>
        <v>1.3178682742596568</v>
      </c>
      <c r="O2388" s="31">
        <f t="shared" si="1092"/>
        <v>56.856909812124371</v>
      </c>
      <c r="P2388" s="31">
        <f t="shared" si="1094"/>
        <v>1</v>
      </c>
      <c r="R2388" s="3">
        <f t="shared" si="1103"/>
        <v>43950</v>
      </c>
      <c r="S2388" s="3">
        <f t="shared" si="1104"/>
        <v>41300</v>
      </c>
      <c r="T2388" s="31">
        <f t="shared" si="1105"/>
        <v>94.339622641509436</v>
      </c>
      <c r="U2388" s="31">
        <f t="shared" si="1085"/>
        <v>85.483337417299694</v>
      </c>
      <c r="V2388" s="31">
        <f t="shared" si="1106"/>
        <v>1</v>
      </c>
      <c r="W2388" s="31">
        <f t="shared" si="1086"/>
        <v>1</v>
      </c>
      <c r="Y2388" s="3">
        <f t="shared" si="1087"/>
        <v>42383.333333333336</v>
      </c>
      <c r="Z2388" s="3">
        <f t="shared" si="1099"/>
        <v>43053.846153846156</v>
      </c>
      <c r="AA2388" s="3">
        <f t="shared" si="1100"/>
        <v>-670.51282051282033</v>
      </c>
      <c r="AB2388" s="3">
        <f t="shared" si="1101"/>
        <v>1</v>
      </c>
      <c r="AC2388" s="3"/>
      <c r="AD2388" s="3">
        <f t="shared" si="1088"/>
        <v>45100</v>
      </c>
      <c r="AE2388" s="3">
        <f t="shared" si="1089"/>
        <v>41150</v>
      </c>
      <c r="AF2388" s="31">
        <f t="shared" si="1090"/>
        <v>-32.911392405063289</v>
      </c>
      <c r="AG2388" s="31">
        <f t="shared" si="1093"/>
        <v>1</v>
      </c>
      <c r="AI2388" s="31">
        <f t="shared" si="1108"/>
        <v>43566.666666666664</v>
      </c>
      <c r="AJ2388" s="31">
        <f t="shared" si="1095"/>
        <v>43105.000000000007</v>
      </c>
      <c r="AK2388" s="31">
        <f t="shared" si="1096"/>
        <v>927.83333333333246</v>
      </c>
      <c r="AL2388" s="31">
        <f t="shared" si="1097"/>
        <v>33.171666367282732</v>
      </c>
      <c r="AM2388" s="31">
        <f t="shared" si="1098"/>
        <v>1</v>
      </c>
    </row>
    <row r="2389" spans="1:39" x14ac:dyDescent="0.4">
      <c r="A2389" s="47">
        <v>41324</v>
      </c>
      <c r="B2389" s="48">
        <v>43650</v>
      </c>
      <c r="C2389" s="48">
        <v>43900</v>
      </c>
      <c r="D2389" s="48">
        <v>43350</v>
      </c>
      <c r="E2389" s="48">
        <v>43900</v>
      </c>
      <c r="F2389" s="49">
        <v>0.23</v>
      </c>
      <c r="G2389" s="31">
        <f t="shared" si="1109"/>
        <v>1</v>
      </c>
      <c r="I2389" s="3">
        <f t="shared" si="1102"/>
        <v>100</v>
      </c>
      <c r="J2389" s="31">
        <f t="shared" si="1110"/>
        <v>100</v>
      </c>
      <c r="K2389" s="31">
        <f t="shared" si="1111"/>
        <v>0</v>
      </c>
      <c r="L2389" s="31">
        <f t="shared" si="1107"/>
        <v>318.43920527756234</v>
      </c>
      <c r="M2389" s="31">
        <f t="shared" si="1107"/>
        <v>236.21203591806861</v>
      </c>
      <c r="N2389" s="31">
        <f t="shared" si="1091"/>
        <v>1.3481074494782079</v>
      </c>
      <c r="O2389" s="31">
        <f t="shared" si="1092"/>
        <v>57.412511074728798</v>
      </c>
      <c r="P2389" s="31">
        <f t="shared" si="1094"/>
        <v>1</v>
      </c>
      <c r="R2389" s="3">
        <f t="shared" si="1103"/>
        <v>43950</v>
      </c>
      <c r="S2389" s="3">
        <f t="shared" si="1104"/>
        <v>41400</v>
      </c>
      <c r="T2389" s="31">
        <f t="shared" si="1105"/>
        <v>98.039215686274503</v>
      </c>
      <c r="U2389" s="31">
        <f t="shared" si="1085"/>
        <v>92.102469918785118</v>
      </c>
      <c r="V2389" s="31">
        <f t="shared" si="1106"/>
        <v>1</v>
      </c>
      <c r="W2389" s="31">
        <f t="shared" si="1086"/>
        <v>1</v>
      </c>
      <c r="Y2389" s="3">
        <f t="shared" si="1087"/>
        <v>42516.666666666664</v>
      </c>
      <c r="Z2389" s="3">
        <f t="shared" si="1099"/>
        <v>43111.538461538461</v>
      </c>
      <c r="AA2389" s="3">
        <f t="shared" si="1100"/>
        <v>-594.87179487179674</v>
      </c>
      <c r="AB2389" s="3">
        <f t="shared" si="1101"/>
        <v>1</v>
      </c>
      <c r="AC2389" s="3"/>
      <c r="AD2389" s="3">
        <f t="shared" si="1088"/>
        <v>44850</v>
      </c>
      <c r="AE2389" s="3">
        <f t="shared" si="1089"/>
        <v>41150</v>
      </c>
      <c r="AF2389" s="31">
        <f t="shared" si="1090"/>
        <v>-25.675675675675674</v>
      </c>
      <c r="AG2389" s="31">
        <f t="shared" si="1093"/>
        <v>1</v>
      </c>
      <c r="AI2389" s="31">
        <f t="shared" si="1108"/>
        <v>43716.666666666664</v>
      </c>
      <c r="AJ2389" s="31">
        <f t="shared" si="1095"/>
        <v>43085.000000000007</v>
      </c>
      <c r="AK2389" s="31">
        <f t="shared" si="1096"/>
        <v>909.83333333333246</v>
      </c>
      <c r="AL2389" s="31">
        <f t="shared" si="1097"/>
        <v>46.284423276545709</v>
      </c>
      <c r="AM2389" s="31">
        <f t="shared" si="1098"/>
        <v>1</v>
      </c>
    </row>
    <row r="2390" spans="1:39" x14ac:dyDescent="0.4">
      <c r="A2390" s="44">
        <v>41325</v>
      </c>
      <c r="B2390" s="45">
        <v>44050</v>
      </c>
      <c r="C2390" s="45">
        <v>46000</v>
      </c>
      <c r="D2390" s="45">
        <v>43850</v>
      </c>
      <c r="E2390" s="45">
        <v>45900</v>
      </c>
      <c r="F2390" s="46">
        <v>4.5599999999999996</v>
      </c>
      <c r="G2390" s="31">
        <f t="shared" si="1109"/>
        <v>1</v>
      </c>
      <c r="I2390" s="3">
        <f t="shared" si="1102"/>
        <v>2000</v>
      </c>
      <c r="J2390" s="31">
        <f t="shared" si="1110"/>
        <v>2000</v>
      </c>
      <c r="K2390" s="31">
        <f t="shared" si="1111"/>
        <v>0</v>
      </c>
      <c r="L2390" s="31">
        <f t="shared" si="1107"/>
        <v>438.55069061487933</v>
      </c>
      <c r="M2390" s="31">
        <f t="shared" si="1107"/>
        <v>219.33974763820655</v>
      </c>
      <c r="N2390" s="31">
        <f t="shared" si="1091"/>
        <v>1.9994127618777686</v>
      </c>
      <c r="O2390" s="31">
        <f t="shared" si="1092"/>
        <v>66.660140521174725</v>
      </c>
      <c r="P2390" s="31">
        <f t="shared" si="1094"/>
        <v>1</v>
      </c>
      <c r="R2390" s="3">
        <f t="shared" si="1103"/>
        <v>46000</v>
      </c>
      <c r="S2390" s="3">
        <f t="shared" si="1104"/>
        <v>42950</v>
      </c>
      <c r="T2390" s="31">
        <f t="shared" si="1105"/>
        <v>96.721311475409834</v>
      </c>
      <c r="U2390" s="31">
        <f t="shared" ref="U2390:U2453" si="1112">SUM(T2388:T2390)/3</f>
        <v>96.366716601064581</v>
      </c>
      <c r="V2390" s="31">
        <f t="shared" si="1106"/>
        <v>-1</v>
      </c>
      <c r="W2390" s="31">
        <f t="shared" si="1086"/>
        <v>1</v>
      </c>
      <c r="Y2390" s="3">
        <f t="shared" si="1087"/>
        <v>42816.666666666664</v>
      </c>
      <c r="Z2390" s="3">
        <f t="shared" si="1099"/>
        <v>43238.461538461539</v>
      </c>
      <c r="AA2390" s="3">
        <f t="shared" si="1100"/>
        <v>-421.79487179487478</v>
      </c>
      <c r="AB2390" s="3">
        <f t="shared" si="1101"/>
        <v>1</v>
      </c>
      <c r="AC2390" s="3"/>
      <c r="AD2390" s="3">
        <f t="shared" si="1088"/>
        <v>46000</v>
      </c>
      <c r="AE2390" s="3">
        <f t="shared" si="1089"/>
        <v>41150</v>
      </c>
      <c r="AF2390" s="31">
        <f t="shared" si="1090"/>
        <v>-2.0618556701030926</v>
      </c>
      <c r="AG2390" s="31">
        <f t="shared" si="1093"/>
        <v>1</v>
      </c>
      <c r="AI2390" s="31">
        <f t="shared" si="1108"/>
        <v>45250</v>
      </c>
      <c r="AJ2390" s="31">
        <f t="shared" si="1095"/>
        <v>43145</v>
      </c>
      <c r="AK2390" s="31">
        <f t="shared" si="1096"/>
        <v>963.83333333333326</v>
      </c>
      <c r="AL2390" s="31">
        <f t="shared" si="1097"/>
        <v>145.59916998097876</v>
      </c>
      <c r="AM2390" s="31">
        <f t="shared" si="1098"/>
        <v>1</v>
      </c>
    </row>
    <row r="2391" spans="1:39" x14ac:dyDescent="0.4">
      <c r="A2391" s="44">
        <v>41326</v>
      </c>
      <c r="B2391" s="45">
        <v>45400</v>
      </c>
      <c r="C2391" s="45">
        <v>45550</v>
      </c>
      <c r="D2391" s="45">
        <v>44700</v>
      </c>
      <c r="E2391" s="45">
        <v>44850</v>
      </c>
      <c r="F2391" s="46">
        <v>-2.29</v>
      </c>
      <c r="G2391" s="31">
        <f t="shared" si="1109"/>
        <v>-1</v>
      </c>
      <c r="I2391" s="3">
        <f t="shared" si="1102"/>
        <v>-1050</v>
      </c>
      <c r="J2391" s="31">
        <f t="shared" si="1110"/>
        <v>0</v>
      </c>
      <c r="K2391" s="31">
        <f t="shared" si="1111"/>
        <v>1050</v>
      </c>
      <c r="L2391" s="31">
        <f t="shared" si="1107"/>
        <v>407.2256412852451</v>
      </c>
      <c r="M2391" s="31">
        <f t="shared" si="1107"/>
        <v>278.67262280690608</v>
      </c>
      <c r="N2391" s="31">
        <f t="shared" si="1091"/>
        <v>1.4613047998167161</v>
      </c>
      <c r="O2391" s="31">
        <f t="shared" si="1092"/>
        <v>59.371143302752827</v>
      </c>
      <c r="P2391" s="31">
        <f t="shared" si="1094"/>
        <v>-1</v>
      </c>
      <c r="R2391" s="3">
        <f t="shared" si="1103"/>
        <v>46000</v>
      </c>
      <c r="S2391" s="3">
        <f t="shared" si="1104"/>
        <v>43000</v>
      </c>
      <c r="T2391" s="31">
        <f t="shared" si="1105"/>
        <v>61.666666666666671</v>
      </c>
      <c r="U2391" s="31">
        <f t="shared" si="1112"/>
        <v>85.475731276117003</v>
      </c>
      <c r="V2391" s="31">
        <f t="shared" si="1106"/>
        <v>-1</v>
      </c>
      <c r="W2391" s="31">
        <f t="shared" ref="W2391:W2454" si="1113">IF(U2391&gt;U2390, 1, -1)</f>
        <v>-1</v>
      </c>
      <c r="Y2391" s="3">
        <f t="shared" si="1087"/>
        <v>43029.166666666664</v>
      </c>
      <c r="Z2391" s="3">
        <f t="shared" si="1099"/>
        <v>43325</v>
      </c>
      <c r="AA2391" s="3">
        <f t="shared" si="1100"/>
        <v>-295.83333333333576</v>
      </c>
      <c r="AB2391" s="3">
        <f t="shared" si="1101"/>
        <v>1</v>
      </c>
      <c r="AC2391" s="3"/>
      <c r="AD2391" s="3">
        <f t="shared" si="1088"/>
        <v>46000</v>
      </c>
      <c r="AE2391" s="3">
        <f t="shared" si="1089"/>
        <v>41150</v>
      </c>
      <c r="AF2391" s="31">
        <f t="shared" si="1090"/>
        <v>-23.711340206185564</v>
      </c>
      <c r="AG2391" s="31">
        <f t="shared" si="1093"/>
        <v>-1</v>
      </c>
      <c r="AI2391" s="31">
        <f t="shared" si="1108"/>
        <v>45033.333333333336</v>
      </c>
      <c r="AJ2391" s="31">
        <f t="shared" si="1095"/>
        <v>43202.5</v>
      </c>
      <c r="AK2391" s="31">
        <f t="shared" si="1096"/>
        <v>1015.5833333333333</v>
      </c>
      <c r="AL2391" s="31">
        <f t="shared" si="1097"/>
        <v>120.18270835042821</v>
      </c>
      <c r="AM2391" s="31">
        <f t="shared" si="1098"/>
        <v>-1</v>
      </c>
    </row>
    <row r="2392" spans="1:39" x14ac:dyDescent="0.4">
      <c r="A2392" s="44">
        <v>41327</v>
      </c>
      <c r="B2392" s="45">
        <v>45200</v>
      </c>
      <c r="C2392" s="45">
        <v>46700</v>
      </c>
      <c r="D2392" s="45">
        <v>44700</v>
      </c>
      <c r="E2392" s="45">
        <v>45150</v>
      </c>
      <c r="F2392" s="46">
        <v>0.67</v>
      </c>
      <c r="G2392" s="31">
        <f t="shared" si="1109"/>
        <v>1</v>
      </c>
      <c r="I2392" s="3">
        <f t="shared" si="1102"/>
        <v>300</v>
      </c>
      <c r="J2392" s="31">
        <f t="shared" si="1110"/>
        <v>300</v>
      </c>
      <c r="K2392" s="31">
        <f t="shared" si="1111"/>
        <v>0</v>
      </c>
      <c r="L2392" s="31">
        <f t="shared" si="1107"/>
        <v>399.56666690772761</v>
      </c>
      <c r="M2392" s="31">
        <f t="shared" si="1107"/>
        <v>258.76743546355567</v>
      </c>
      <c r="N2392" s="31">
        <f t="shared" si="1091"/>
        <v>1.5441149547737503</v>
      </c>
      <c r="O2392" s="31">
        <f t="shared" si="1092"/>
        <v>60.693600022923071</v>
      </c>
      <c r="P2392" s="31">
        <f t="shared" si="1094"/>
        <v>1</v>
      </c>
      <c r="R2392" s="3">
        <f t="shared" si="1103"/>
        <v>46700</v>
      </c>
      <c r="S2392" s="3">
        <f t="shared" si="1104"/>
        <v>43100</v>
      </c>
      <c r="T2392" s="31">
        <f t="shared" si="1105"/>
        <v>56.944444444444443</v>
      </c>
      <c r="U2392" s="31">
        <f t="shared" si="1112"/>
        <v>71.777474195506997</v>
      </c>
      <c r="V2392" s="31">
        <f t="shared" si="1106"/>
        <v>-1</v>
      </c>
      <c r="W2392" s="31">
        <f t="shared" si="1113"/>
        <v>-1</v>
      </c>
      <c r="Y2392" s="3">
        <f t="shared" si="1087"/>
        <v>43362.5</v>
      </c>
      <c r="Z2392" s="3">
        <f t="shared" si="1099"/>
        <v>43444.230769230766</v>
      </c>
      <c r="AA2392" s="3">
        <f t="shared" si="1100"/>
        <v>-81.730769230765873</v>
      </c>
      <c r="AB2392" s="3">
        <f t="shared" si="1101"/>
        <v>1</v>
      </c>
      <c r="AC2392" s="3"/>
      <c r="AD2392" s="3">
        <f t="shared" si="1088"/>
        <v>46700</v>
      </c>
      <c r="AE2392" s="3">
        <f t="shared" si="1089"/>
        <v>41150</v>
      </c>
      <c r="AF2392" s="31">
        <f t="shared" si="1090"/>
        <v>-27.927927927927925</v>
      </c>
      <c r="AG2392" s="31">
        <f t="shared" si="1093"/>
        <v>-1</v>
      </c>
      <c r="AI2392" s="31">
        <f t="shared" si="1108"/>
        <v>45516.666666666664</v>
      </c>
      <c r="AJ2392" s="31">
        <f t="shared" si="1095"/>
        <v>43296.666666666672</v>
      </c>
      <c r="AK2392" s="31">
        <f t="shared" si="1096"/>
        <v>1100.3333333333326</v>
      </c>
      <c r="AL2392" s="31">
        <f t="shared" si="1097"/>
        <v>134.50469554680365</v>
      </c>
      <c r="AM2392" s="31">
        <f t="shared" si="1098"/>
        <v>1</v>
      </c>
    </row>
    <row r="2393" spans="1:39" x14ac:dyDescent="0.4">
      <c r="A2393" s="44">
        <v>41330</v>
      </c>
      <c r="B2393" s="45">
        <v>45350</v>
      </c>
      <c r="C2393" s="45">
        <v>45600</v>
      </c>
      <c r="D2393" s="45">
        <v>44700</v>
      </c>
      <c r="E2393" s="45">
        <v>44850</v>
      </c>
      <c r="F2393" s="46">
        <v>-0.66</v>
      </c>
      <c r="G2393" s="31">
        <f t="shared" si="1109"/>
        <v>-1</v>
      </c>
      <c r="I2393" s="3">
        <f t="shared" si="1102"/>
        <v>-300</v>
      </c>
      <c r="J2393" s="31">
        <f t="shared" si="1110"/>
        <v>0</v>
      </c>
      <c r="K2393" s="31">
        <f t="shared" si="1111"/>
        <v>300</v>
      </c>
      <c r="L2393" s="31">
        <f t="shared" si="1107"/>
        <v>371.02619070003277</v>
      </c>
      <c r="M2393" s="31">
        <f t="shared" si="1107"/>
        <v>261.71261864473024</v>
      </c>
      <c r="N2393" s="31">
        <f t="shared" si="1091"/>
        <v>1.4176855232329992</v>
      </c>
      <c r="O2393" s="31">
        <f t="shared" si="1092"/>
        <v>58.638127647686332</v>
      </c>
      <c r="P2393" s="31">
        <f t="shared" si="1094"/>
        <v>-1</v>
      </c>
      <c r="R2393" s="3">
        <f t="shared" si="1103"/>
        <v>46700</v>
      </c>
      <c r="S2393" s="3">
        <f t="shared" si="1104"/>
        <v>43350</v>
      </c>
      <c r="T2393" s="31">
        <f t="shared" si="1105"/>
        <v>44.776119402985074</v>
      </c>
      <c r="U2393" s="31">
        <f t="shared" si="1112"/>
        <v>54.462410171365399</v>
      </c>
      <c r="V2393" s="31">
        <f t="shared" si="1106"/>
        <v>-1</v>
      </c>
      <c r="W2393" s="31">
        <f t="shared" si="1113"/>
        <v>-1</v>
      </c>
      <c r="Y2393" s="3">
        <f t="shared" si="1087"/>
        <v>43633.333333333336</v>
      </c>
      <c r="Z2393" s="3">
        <f t="shared" si="1099"/>
        <v>43494.230769230766</v>
      </c>
      <c r="AA2393" s="3">
        <f t="shared" si="1100"/>
        <v>139.10256410256989</v>
      </c>
      <c r="AB2393" s="3">
        <f t="shared" si="1101"/>
        <v>1</v>
      </c>
      <c r="AC2393" s="3"/>
      <c r="AD2393" s="3">
        <f t="shared" si="1088"/>
        <v>46700</v>
      </c>
      <c r="AE2393" s="3">
        <f t="shared" si="1089"/>
        <v>41150</v>
      </c>
      <c r="AF2393" s="31">
        <f t="shared" si="1090"/>
        <v>-33.333333333333329</v>
      </c>
      <c r="AG2393" s="31">
        <f t="shared" si="1093"/>
        <v>-1</v>
      </c>
      <c r="AI2393" s="31">
        <f t="shared" si="1108"/>
        <v>45050</v>
      </c>
      <c r="AJ2393" s="31">
        <f t="shared" si="1095"/>
        <v>43344.166666666664</v>
      </c>
      <c r="AK2393" s="31">
        <f t="shared" si="1096"/>
        <v>1143.0833333333333</v>
      </c>
      <c r="AL2393" s="31">
        <f t="shared" si="1097"/>
        <v>99.487254258705889</v>
      </c>
      <c r="AM2393" s="31">
        <f t="shared" si="1098"/>
        <v>-1</v>
      </c>
    </row>
    <row r="2394" spans="1:39" x14ac:dyDescent="0.4">
      <c r="A2394" s="47">
        <v>41331</v>
      </c>
      <c r="B2394" s="48">
        <v>44500</v>
      </c>
      <c r="C2394" s="48">
        <v>45750</v>
      </c>
      <c r="D2394" s="48">
        <v>44350</v>
      </c>
      <c r="E2394" s="48">
        <v>45400</v>
      </c>
      <c r="F2394" s="49">
        <v>1.23</v>
      </c>
      <c r="G2394" s="31">
        <f t="shared" si="1109"/>
        <v>1</v>
      </c>
      <c r="I2394" s="3">
        <f t="shared" si="1102"/>
        <v>550</v>
      </c>
      <c r="J2394" s="31">
        <f t="shared" si="1110"/>
        <v>550</v>
      </c>
      <c r="K2394" s="31">
        <f t="shared" si="1111"/>
        <v>0</v>
      </c>
      <c r="L2394" s="31">
        <f t="shared" si="1107"/>
        <v>383.81003422145898</v>
      </c>
      <c r="M2394" s="31">
        <f t="shared" si="1107"/>
        <v>243.01886017010665</v>
      </c>
      <c r="N2394" s="31">
        <f t="shared" si="1091"/>
        <v>1.5793425825172676</v>
      </c>
      <c r="O2394" s="31">
        <f t="shared" si="1092"/>
        <v>61.230431088216825</v>
      </c>
      <c r="P2394" s="31">
        <f t="shared" si="1094"/>
        <v>1</v>
      </c>
      <c r="R2394" s="3">
        <f t="shared" si="1103"/>
        <v>46700</v>
      </c>
      <c r="S2394" s="3">
        <f t="shared" si="1104"/>
        <v>43850</v>
      </c>
      <c r="T2394" s="31">
        <f t="shared" si="1105"/>
        <v>54.385964912280706</v>
      </c>
      <c r="U2394" s="31">
        <f t="shared" si="1112"/>
        <v>52.035509586570072</v>
      </c>
      <c r="V2394" s="31">
        <f t="shared" si="1106"/>
        <v>1</v>
      </c>
      <c r="W2394" s="31">
        <f t="shared" si="1113"/>
        <v>-1</v>
      </c>
      <c r="Y2394" s="3">
        <f t="shared" si="1087"/>
        <v>43933.333333333336</v>
      </c>
      <c r="Z2394" s="3">
        <f t="shared" si="1099"/>
        <v>43528.846153846156</v>
      </c>
      <c r="AA2394" s="3">
        <f t="shared" si="1100"/>
        <v>404.48717948717967</v>
      </c>
      <c r="AB2394" s="3">
        <f t="shared" si="1101"/>
        <v>1</v>
      </c>
      <c r="AC2394" s="3"/>
      <c r="AD2394" s="3">
        <f t="shared" si="1088"/>
        <v>46700</v>
      </c>
      <c r="AE2394" s="3">
        <f t="shared" si="1089"/>
        <v>41150</v>
      </c>
      <c r="AF2394" s="31">
        <f t="shared" si="1090"/>
        <v>-23.423423423423422</v>
      </c>
      <c r="AG2394" s="31">
        <f t="shared" si="1093"/>
        <v>1</v>
      </c>
      <c r="AI2394" s="31">
        <f t="shared" si="1108"/>
        <v>45166.666666666664</v>
      </c>
      <c r="AJ2394" s="31">
        <f t="shared" si="1095"/>
        <v>43361.666666666657</v>
      </c>
      <c r="AK2394" s="31">
        <f t="shared" si="1096"/>
        <v>1158.8333333333339</v>
      </c>
      <c r="AL2394" s="31">
        <f t="shared" si="1097"/>
        <v>103.84006903494932</v>
      </c>
      <c r="AM2394" s="31">
        <f t="shared" si="1098"/>
        <v>1</v>
      </c>
    </row>
    <row r="2395" spans="1:39" x14ac:dyDescent="0.4">
      <c r="A2395" s="44">
        <v>41332</v>
      </c>
      <c r="B2395" s="45">
        <v>45750</v>
      </c>
      <c r="C2395" s="45">
        <v>46100</v>
      </c>
      <c r="D2395" s="45">
        <v>45000</v>
      </c>
      <c r="E2395" s="45">
        <v>45800</v>
      </c>
      <c r="F2395" s="46">
        <v>0.88</v>
      </c>
      <c r="G2395" s="31">
        <f t="shared" si="1109"/>
        <v>1</v>
      </c>
      <c r="I2395" s="3">
        <f t="shared" si="1102"/>
        <v>400</v>
      </c>
      <c r="J2395" s="31">
        <f t="shared" si="1110"/>
        <v>400</v>
      </c>
      <c r="K2395" s="31">
        <f t="shared" si="1111"/>
        <v>0</v>
      </c>
      <c r="L2395" s="31">
        <f t="shared" si="1107"/>
        <v>384.96646034849761</v>
      </c>
      <c r="M2395" s="31">
        <f t="shared" si="1107"/>
        <v>225.66037015795615</v>
      </c>
      <c r="N2395" s="31">
        <f t="shared" si="1091"/>
        <v>1.7059551044741772</v>
      </c>
      <c r="O2395" s="31">
        <f t="shared" si="1092"/>
        <v>63.044471863315685</v>
      </c>
      <c r="P2395" s="31">
        <f t="shared" si="1094"/>
        <v>1</v>
      </c>
      <c r="R2395" s="3">
        <f t="shared" si="1103"/>
        <v>46700</v>
      </c>
      <c r="S2395" s="3">
        <f t="shared" si="1104"/>
        <v>44350</v>
      </c>
      <c r="T2395" s="31">
        <f t="shared" si="1105"/>
        <v>61.702127659574465</v>
      </c>
      <c r="U2395" s="31">
        <f t="shared" si="1112"/>
        <v>53.62140399161342</v>
      </c>
      <c r="V2395" s="31">
        <f t="shared" si="1106"/>
        <v>1</v>
      </c>
      <c r="W2395" s="31">
        <f t="shared" si="1113"/>
        <v>1</v>
      </c>
      <c r="Y2395" s="3">
        <f t="shared" ref="Y2395:Y2458" si="1114">AVERAGE(E2384:E2395)</f>
        <v>44225</v>
      </c>
      <c r="Z2395" s="3">
        <f t="shared" si="1099"/>
        <v>43584.615384615383</v>
      </c>
      <c r="AA2395" s="3">
        <f t="shared" si="1100"/>
        <v>640.38461538461706</v>
      </c>
      <c r="AB2395" s="3">
        <f t="shared" si="1101"/>
        <v>1</v>
      </c>
      <c r="AC2395" s="3"/>
      <c r="AD2395" s="3">
        <f t="shared" si="1088"/>
        <v>46700</v>
      </c>
      <c r="AE2395" s="3">
        <f t="shared" si="1089"/>
        <v>41150</v>
      </c>
      <c r="AF2395" s="31">
        <f t="shared" si="1090"/>
        <v>-16.216216216216218</v>
      </c>
      <c r="AG2395" s="31">
        <f t="shared" si="1093"/>
        <v>1</v>
      </c>
      <c r="AI2395" s="31">
        <f t="shared" si="1108"/>
        <v>45633.333333333336</v>
      </c>
      <c r="AJ2395" s="31">
        <f t="shared" si="1095"/>
        <v>43416.666666666664</v>
      </c>
      <c r="AK2395" s="31">
        <f t="shared" si="1096"/>
        <v>1211.6666666666661</v>
      </c>
      <c r="AL2395" s="31">
        <f t="shared" si="1097"/>
        <v>121.96240256762987</v>
      </c>
      <c r="AM2395" s="31">
        <f t="shared" si="1098"/>
        <v>1</v>
      </c>
    </row>
    <row r="2396" spans="1:39" x14ac:dyDescent="0.4">
      <c r="A2396" s="44">
        <v>41333</v>
      </c>
      <c r="B2396" s="45">
        <v>46300</v>
      </c>
      <c r="C2396" s="45">
        <v>48000</v>
      </c>
      <c r="D2396" s="45">
        <v>46050</v>
      </c>
      <c r="E2396" s="45">
        <v>46050</v>
      </c>
      <c r="F2396" s="46">
        <v>0.55000000000000004</v>
      </c>
      <c r="G2396" s="31">
        <f t="shared" si="1109"/>
        <v>1</v>
      </c>
      <c r="I2396" s="3">
        <f t="shared" si="1102"/>
        <v>250</v>
      </c>
      <c r="J2396" s="31">
        <f t="shared" si="1110"/>
        <v>250</v>
      </c>
      <c r="K2396" s="31">
        <f t="shared" si="1111"/>
        <v>0</v>
      </c>
      <c r="L2396" s="31">
        <f t="shared" si="1107"/>
        <v>375.32599889503348</v>
      </c>
      <c r="M2396" s="31">
        <f t="shared" si="1107"/>
        <v>209.54177228953071</v>
      </c>
      <c r="N2396" s="31">
        <f t="shared" si="1091"/>
        <v>1.7911750711759433</v>
      </c>
      <c r="O2396" s="31">
        <f t="shared" si="1092"/>
        <v>64.172795525194616</v>
      </c>
      <c r="P2396" s="31">
        <f t="shared" si="1094"/>
        <v>1</v>
      </c>
      <c r="R2396" s="3">
        <f t="shared" si="1103"/>
        <v>48000</v>
      </c>
      <c r="S2396" s="3">
        <f t="shared" si="1104"/>
        <v>44350</v>
      </c>
      <c r="T2396" s="31">
        <f t="shared" si="1105"/>
        <v>46.575342465753423</v>
      </c>
      <c r="U2396" s="31">
        <f t="shared" si="1112"/>
        <v>54.221145012536198</v>
      </c>
      <c r="V2396" s="31">
        <f t="shared" si="1106"/>
        <v>-1</v>
      </c>
      <c r="W2396" s="31">
        <f t="shared" si="1113"/>
        <v>1</v>
      </c>
      <c r="Y2396" s="3">
        <f t="shared" si="1114"/>
        <v>44620.833333333336</v>
      </c>
      <c r="Z2396" s="3">
        <f t="shared" si="1099"/>
        <v>43651.923076923078</v>
      </c>
      <c r="AA2396" s="3">
        <f t="shared" si="1100"/>
        <v>968.91025641025772</v>
      </c>
      <c r="AB2396" s="3">
        <f t="shared" si="1101"/>
        <v>1</v>
      </c>
      <c r="AC2396" s="3"/>
      <c r="AD2396" s="3">
        <f t="shared" si="1088"/>
        <v>48000</v>
      </c>
      <c r="AE2396" s="3">
        <f t="shared" si="1089"/>
        <v>41150</v>
      </c>
      <c r="AF2396" s="31">
        <f t="shared" si="1090"/>
        <v>-28.467153284671532</v>
      </c>
      <c r="AG2396" s="31">
        <f t="shared" si="1093"/>
        <v>-1</v>
      </c>
      <c r="AI2396" s="31">
        <f t="shared" si="1108"/>
        <v>46700</v>
      </c>
      <c r="AJ2396" s="31">
        <f t="shared" si="1095"/>
        <v>43558.333333333328</v>
      </c>
      <c r="AK2396" s="31">
        <f t="shared" si="1096"/>
        <v>1360.8333333333321</v>
      </c>
      <c r="AL2396" s="31">
        <f t="shared" si="1097"/>
        <v>153.9089610124519</v>
      </c>
      <c r="AM2396" s="31">
        <f t="shared" si="1098"/>
        <v>1</v>
      </c>
    </row>
    <row r="2397" spans="1:39" x14ac:dyDescent="0.4">
      <c r="A2397" s="44">
        <v>41337</v>
      </c>
      <c r="B2397" s="45">
        <v>45600</v>
      </c>
      <c r="C2397" s="45">
        <v>46050</v>
      </c>
      <c r="D2397" s="45">
        <v>44400</v>
      </c>
      <c r="E2397" s="45">
        <v>44400</v>
      </c>
      <c r="F2397" s="46">
        <v>-3.58</v>
      </c>
      <c r="G2397" s="31">
        <f t="shared" si="1109"/>
        <v>-1</v>
      </c>
      <c r="I2397" s="3">
        <f t="shared" si="1102"/>
        <v>-1650</v>
      </c>
      <c r="J2397" s="31">
        <f t="shared" si="1110"/>
        <v>0</v>
      </c>
      <c r="K2397" s="31">
        <f t="shared" si="1111"/>
        <v>1650</v>
      </c>
      <c r="L2397" s="31">
        <f t="shared" si="1107"/>
        <v>348.51699897395969</v>
      </c>
      <c r="M2397" s="31">
        <f t="shared" si="1107"/>
        <v>312.4316456974214</v>
      </c>
      <c r="N2397" s="31">
        <f t="shared" si="1091"/>
        <v>1.1154983938838436</v>
      </c>
      <c r="O2397" s="31">
        <f t="shared" si="1092"/>
        <v>52.72981521086858</v>
      </c>
      <c r="P2397" s="31">
        <f t="shared" si="1094"/>
        <v>-1</v>
      </c>
      <c r="R2397" s="3">
        <f t="shared" si="1103"/>
        <v>48000</v>
      </c>
      <c r="S2397" s="3">
        <f t="shared" si="1104"/>
        <v>44350</v>
      </c>
      <c r="T2397" s="31">
        <f t="shared" si="1105"/>
        <v>1.3698630136986301</v>
      </c>
      <c r="U2397" s="31">
        <f t="shared" si="1112"/>
        <v>36.549111046342169</v>
      </c>
      <c r="V2397" s="31">
        <f t="shared" si="1106"/>
        <v>-1</v>
      </c>
      <c r="W2397" s="31">
        <f t="shared" si="1113"/>
        <v>-1</v>
      </c>
      <c r="Y2397" s="3">
        <f t="shared" si="1114"/>
        <v>44741.666666666664</v>
      </c>
      <c r="Z2397" s="3">
        <f t="shared" si="1099"/>
        <v>43696.153846153844</v>
      </c>
      <c r="AA2397" s="3">
        <f t="shared" si="1100"/>
        <v>1045.5128205128203</v>
      </c>
      <c r="AB2397" s="3">
        <f t="shared" si="1101"/>
        <v>1</v>
      </c>
      <c r="AC2397" s="3"/>
      <c r="AD2397" s="3">
        <f t="shared" ref="AD2397:AD2460" si="1115">MAX(C2384:C2397)</f>
        <v>48000</v>
      </c>
      <c r="AE2397" s="3">
        <f t="shared" ref="AE2397:AE2460" si="1116">MIN(D2384:D2397)</f>
        <v>41300</v>
      </c>
      <c r="AF2397" s="31">
        <f t="shared" ref="AF2397:AF2460" si="1117">(AD2397-E2397)/(AD2397-AE2397)*-100</f>
        <v>-53.731343283582092</v>
      </c>
      <c r="AG2397" s="31">
        <f t="shared" si="1093"/>
        <v>-1</v>
      </c>
      <c r="AI2397" s="31">
        <f t="shared" si="1108"/>
        <v>44950</v>
      </c>
      <c r="AJ2397" s="31">
        <f t="shared" si="1095"/>
        <v>43670.833333333336</v>
      </c>
      <c r="AK2397" s="31">
        <f t="shared" si="1096"/>
        <v>1397.9166666666665</v>
      </c>
      <c r="AL2397" s="31">
        <f t="shared" si="1097"/>
        <v>61.003477396919912</v>
      </c>
      <c r="AM2397" s="31">
        <f t="shared" si="1098"/>
        <v>-1</v>
      </c>
    </row>
    <row r="2398" spans="1:39" x14ac:dyDescent="0.4">
      <c r="A2398" s="44">
        <v>41338</v>
      </c>
      <c r="B2398" s="45">
        <v>44750</v>
      </c>
      <c r="C2398" s="45">
        <v>45050</v>
      </c>
      <c r="D2398" s="45">
        <v>44300</v>
      </c>
      <c r="E2398" s="45">
        <v>44500</v>
      </c>
      <c r="F2398" s="46">
        <v>0.23</v>
      </c>
      <c r="G2398" s="31">
        <f t="shared" si="1109"/>
        <v>1</v>
      </c>
      <c r="I2398" s="3">
        <f t="shared" si="1102"/>
        <v>100</v>
      </c>
      <c r="J2398" s="31">
        <f t="shared" si="1110"/>
        <v>100</v>
      </c>
      <c r="K2398" s="31">
        <f t="shared" si="1111"/>
        <v>0</v>
      </c>
      <c r="L2398" s="31">
        <f t="shared" si="1107"/>
        <v>330.76578476153401</v>
      </c>
      <c r="M2398" s="31">
        <f t="shared" si="1107"/>
        <v>290.11509957617699</v>
      </c>
      <c r="N2398" s="31">
        <f t="shared" ref="N2398:N2461" si="1118">L2398/M2398</f>
        <v>1.1401191638930299</v>
      </c>
      <c r="O2398" s="31">
        <f t="shared" ref="O2398:O2461" si="1119">IF(M2398=0,100,100-(100/(1+N2398)))</f>
        <v>53.273629951477638</v>
      </c>
      <c r="P2398" s="31">
        <f t="shared" si="1094"/>
        <v>1</v>
      </c>
      <c r="R2398" s="3">
        <f t="shared" si="1103"/>
        <v>48000</v>
      </c>
      <c r="S2398" s="3">
        <f t="shared" si="1104"/>
        <v>44300</v>
      </c>
      <c r="T2398" s="31">
        <f t="shared" si="1105"/>
        <v>5.4054054054054053</v>
      </c>
      <c r="U2398" s="31">
        <f t="shared" si="1112"/>
        <v>17.783536961619152</v>
      </c>
      <c r="V2398" s="31">
        <f t="shared" si="1106"/>
        <v>1</v>
      </c>
      <c r="W2398" s="31">
        <f t="shared" si="1113"/>
        <v>-1</v>
      </c>
      <c r="Y2398" s="3">
        <f t="shared" si="1114"/>
        <v>44841.666666666664</v>
      </c>
      <c r="Z2398" s="3">
        <f t="shared" si="1099"/>
        <v>43715.384615384617</v>
      </c>
      <c r="AA2398" s="3">
        <f t="shared" si="1100"/>
        <v>1126.2820512820472</v>
      </c>
      <c r="AB2398" s="3">
        <f t="shared" si="1101"/>
        <v>1</v>
      </c>
      <c r="AC2398" s="3"/>
      <c r="AD2398" s="3">
        <f t="shared" si="1115"/>
        <v>48000</v>
      </c>
      <c r="AE2398" s="3">
        <f t="shared" si="1116"/>
        <v>41400</v>
      </c>
      <c r="AF2398" s="31">
        <f t="shared" si="1117"/>
        <v>-53.030303030303031</v>
      </c>
      <c r="AG2398" s="31">
        <f t="shared" ref="AG2398:AG2461" si="1120">IF(AF2398&gt;AF2397,1,-1)</f>
        <v>1</v>
      </c>
      <c r="AI2398" s="31">
        <f t="shared" si="1108"/>
        <v>44616.666666666664</v>
      </c>
      <c r="AJ2398" s="31">
        <f t="shared" si="1095"/>
        <v>43784.999999999993</v>
      </c>
      <c r="AK2398" s="31">
        <f t="shared" si="1096"/>
        <v>1385.1666666666656</v>
      </c>
      <c r="AL2398" s="31">
        <f t="shared" si="1097"/>
        <v>40.027273091886521</v>
      </c>
      <c r="AM2398" s="31">
        <f t="shared" si="1098"/>
        <v>-1</v>
      </c>
    </row>
    <row r="2399" spans="1:39" x14ac:dyDescent="0.4">
      <c r="A2399" s="47">
        <v>41339</v>
      </c>
      <c r="B2399" s="48">
        <v>45300</v>
      </c>
      <c r="C2399" s="48">
        <v>46200</v>
      </c>
      <c r="D2399" s="48">
        <v>44400</v>
      </c>
      <c r="E2399" s="48">
        <v>45500</v>
      </c>
      <c r="F2399" s="49">
        <v>2.25</v>
      </c>
      <c r="G2399" s="31">
        <f t="shared" si="1109"/>
        <v>1</v>
      </c>
      <c r="I2399" s="3">
        <f t="shared" si="1102"/>
        <v>1000</v>
      </c>
      <c r="J2399" s="31">
        <f t="shared" si="1110"/>
        <v>1000</v>
      </c>
      <c r="K2399" s="31">
        <f t="shared" si="1111"/>
        <v>0</v>
      </c>
      <c r="L2399" s="31">
        <f t="shared" si="1107"/>
        <v>378.5682287071387</v>
      </c>
      <c r="M2399" s="31">
        <f t="shared" si="1107"/>
        <v>269.39259246359291</v>
      </c>
      <c r="N2399" s="31">
        <f t="shared" si="1118"/>
        <v>1.4052659178381097</v>
      </c>
      <c r="O2399" s="31">
        <f t="shared" si="1119"/>
        <v>58.424555364804917</v>
      </c>
      <c r="P2399" s="31">
        <f t="shared" ref="P2399:P2462" si="1121">IF(OR(O2399&gt;70,O2399&lt;30),IF(O2399&gt;70,-1,1),IF(O2399&gt;O2398,1,-1))</f>
        <v>1</v>
      </c>
      <c r="R2399" s="3">
        <f t="shared" si="1103"/>
        <v>48000</v>
      </c>
      <c r="S2399" s="3">
        <f t="shared" si="1104"/>
        <v>44300</v>
      </c>
      <c r="T2399" s="31">
        <f t="shared" si="1105"/>
        <v>32.432432432432435</v>
      </c>
      <c r="U2399" s="31">
        <f t="shared" si="1112"/>
        <v>13.069233617178824</v>
      </c>
      <c r="V2399" s="31">
        <f t="shared" si="1106"/>
        <v>1</v>
      </c>
      <c r="W2399" s="31">
        <f t="shared" si="1113"/>
        <v>-1</v>
      </c>
      <c r="Y2399" s="3">
        <f t="shared" si="1114"/>
        <v>45008.333333333336</v>
      </c>
      <c r="Z2399" s="3">
        <f t="shared" si="1099"/>
        <v>43755.769230769234</v>
      </c>
      <c r="AA2399" s="3">
        <f t="shared" si="1100"/>
        <v>1252.5641025641016</v>
      </c>
      <c r="AB2399" s="3">
        <f t="shared" si="1101"/>
        <v>1</v>
      </c>
      <c r="AC2399" s="3"/>
      <c r="AD2399" s="3">
        <f t="shared" si="1115"/>
        <v>48000</v>
      </c>
      <c r="AE2399" s="3">
        <f t="shared" si="1116"/>
        <v>42950</v>
      </c>
      <c r="AF2399" s="31">
        <f t="shared" si="1117"/>
        <v>-49.504950495049506</v>
      </c>
      <c r="AG2399" s="31">
        <f t="shared" si="1120"/>
        <v>1</v>
      </c>
      <c r="AI2399" s="31">
        <f t="shared" si="1108"/>
        <v>45366.666666666664</v>
      </c>
      <c r="AJ2399" s="31">
        <f t="shared" si="1095"/>
        <v>43927.499999999993</v>
      </c>
      <c r="AK2399" s="31">
        <f t="shared" si="1096"/>
        <v>1400.8333333333328</v>
      </c>
      <c r="AL2399" s="31">
        <f t="shared" si="1097"/>
        <v>68.490977592703018</v>
      </c>
      <c r="AM2399" s="31">
        <f t="shared" si="1098"/>
        <v>1</v>
      </c>
    </row>
    <row r="2400" spans="1:39" x14ac:dyDescent="0.4">
      <c r="A2400" s="44">
        <v>41340</v>
      </c>
      <c r="B2400" s="45">
        <v>45150</v>
      </c>
      <c r="C2400" s="45">
        <v>45500</v>
      </c>
      <c r="D2400" s="45">
        <v>43950</v>
      </c>
      <c r="E2400" s="45">
        <v>44200</v>
      </c>
      <c r="F2400" s="46">
        <v>-2.86</v>
      </c>
      <c r="G2400" s="31">
        <f t="shared" si="1109"/>
        <v>-1</v>
      </c>
      <c r="I2400" s="3">
        <f t="shared" si="1102"/>
        <v>-1300</v>
      </c>
      <c r="J2400" s="31">
        <f t="shared" si="1110"/>
        <v>0</v>
      </c>
      <c r="K2400" s="31">
        <f t="shared" si="1111"/>
        <v>1300</v>
      </c>
      <c r="L2400" s="31">
        <f t="shared" si="1107"/>
        <v>351.52764094234311</v>
      </c>
      <c r="M2400" s="31">
        <f t="shared" si="1107"/>
        <v>343.00740728762196</v>
      </c>
      <c r="N2400" s="31">
        <f t="shared" si="1118"/>
        <v>1.0248397949248271</v>
      </c>
      <c r="O2400" s="31">
        <f t="shared" si="1119"/>
        <v>50.613376796205984</v>
      </c>
      <c r="P2400" s="31">
        <f t="shared" si="1121"/>
        <v>-1</v>
      </c>
      <c r="R2400" s="3">
        <f t="shared" si="1103"/>
        <v>48000</v>
      </c>
      <c r="S2400" s="3">
        <f t="shared" si="1104"/>
        <v>43950</v>
      </c>
      <c r="T2400" s="31">
        <f t="shared" si="1105"/>
        <v>6.1728395061728394</v>
      </c>
      <c r="U2400" s="31">
        <f t="shared" si="1112"/>
        <v>14.670225781336894</v>
      </c>
      <c r="V2400" s="31">
        <f t="shared" si="1106"/>
        <v>-1</v>
      </c>
      <c r="W2400" s="31">
        <f t="shared" si="1113"/>
        <v>1</v>
      </c>
      <c r="Y2400" s="3">
        <f t="shared" si="1114"/>
        <v>45041.666666666664</v>
      </c>
      <c r="Z2400" s="3">
        <f t="shared" si="1099"/>
        <v>43740.384615384617</v>
      </c>
      <c r="AA2400" s="3">
        <f t="shared" si="1100"/>
        <v>1301.2820512820472</v>
      </c>
      <c r="AB2400" s="3">
        <f t="shared" si="1101"/>
        <v>1</v>
      </c>
      <c r="AC2400" s="3"/>
      <c r="AD2400" s="3">
        <f t="shared" si="1115"/>
        <v>48000</v>
      </c>
      <c r="AE2400" s="3">
        <f t="shared" si="1116"/>
        <v>43000</v>
      </c>
      <c r="AF2400" s="31">
        <f t="shared" si="1117"/>
        <v>-76</v>
      </c>
      <c r="AG2400" s="31">
        <f t="shared" si="1120"/>
        <v>-1</v>
      </c>
      <c r="AI2400" s="31">
        <f t="shared" si="1108"/>
        <v>44550</v>
      </c>
      <c r="AJ2400" s="31">
        <f t="shared" si="1095"/>
        <v>44078.333333333328</v>
      </c>
      <c r="AK2400" s="31">
        <f t="shared" si="1096"/>
        <v>1297.1666666666667</v>
      </c>
      <c r="AL2400" s="31">
        <f t="shared" si="1097"/>
        <v>24.24086684654614</v>
      </c>
      <c r="AM2400" s="31">
        <f t="shared" si="1098"/>
        <v>-1</v>
      </c>
    </row>
    <row r="2401" spans="1:39" x14ac:dyDescent="0.4">
      <c r="A2401" s="44">
        <v>41341</v>
      </c>
      <c r="B2401" s="45">
        <v>44250</v>
      </c>
      <c r="C2401" s="45">
        <v>44450</v>
      </c>
      <c r="D2401" s="45">
        <v>43750</v>
      </c>
      <c r="E2401" s="45">
        <v>44450</v>
      </c>
      <c r="F2401" s="46">
        <v>0.56999999999999995</v>
      </c>
      <c r="G2401" s="31">
        <f t="shared" si="1109"/>
        <v>1</v>
      </c>
      <c r="I2401" s="3">
        <f t="shared" si="1102"/>
        <v>250</v>
      </c>
      <c r="J2401" s="31">
        <f t="shared" si="1110"/>
        <v>250</v>
      </c>
      <c r="K2401" s="31">
        <f t="shared" si="1111"/>
        <v>0</v>
      </c>
      <c r="L2401" s="31">
        <f t="shared" si="1107"/>
        <v>344.27566658931858</v>
      </c>
      <c r="M2401" s="31">
        <f t="shared" si="1107"/>
        <v>318.50687819564894</v>
      </c>
      <c r="N2401" s="31">
        <f t="shared" si="1118"/>
        <v>1.0809049667613164</v>
      </c>
      <c r="O2401" s="31">
        <f t="shared" si="1119"/>
        <v>51.943985142368987</v>
      </c>
      <c r="P2401" s="31">
        <f t="shared" si="1121"/>
        <v>1</v>
      </c>
      <c r="R2401" s="3">
        <f t="shared" si="1103"/>
        <v>46200</v>
      </c>
      <c r="S2401" s="3">
        <f t="shared" si="1104"/>
        <v>43750</v>
      </c>
      <c r="T2401" s="31">
        <f t="shared" si="1105"/>
        <v>28.571428571428569</v>
      </c>
      <c r="U2401" s="31">
        <f t="shared" si="1112"/>
        <v>22.392233503344613</v>
      </c>
      <c r="V2401" s="31">
        <f t="shared" si="1106"/>
        <v>1</v>
      </c>
      <c r="W2401" s="31">
        <f t="shared" si="1113"/>
        <v>1</v>
      </c>
      <c r="Y2401" s="3">
        <f t="shared" si="1114"/>
        <v>45087.5</v>
      </c>
      <c r="Z2401" s="3">
        <f t="shared" si="1099"/>
        <v>43732.692307692305</v>
      </c>
      <c r="AA2401" s="3">
        <f t="shared" si="1100"/>
        <v>1354.8076923076951</v>
      </c>
      <c r="AB2401" s="3">
        <f t="shared" si="1101"/>
        <v>1</v>
      </c>
      <c r="AC2401" s="3"/>
      <c r="AD2401" s="3">
        <f t="shared" si="1115"/>
        <v>48000</v>
      </c>
      <c r="AE2401" s="3">
        <f t="shared" si="1116"/>
        <v>43100</v>
      </c>
      <c r="AF2401" s="31">
        <f t="shared" si="1117"/>
        <v>-72.448979591836732</v>
      </c>
      <c r="AG2401" s="31">
        <f t="shared" si="1120"/>
        <v>1</v>
      </c>
      <c r="AI2401" s="31">
        <f t="shared" si="1108"/>
        <v>44216.666666666664</v>
      </c>
      <c r="AJ2401" s="31">
        <f t="shared" si="1095"/>
        <v>44208.333333333328</v>
      </c>
      <c r="AK2401" s="31">
        <f t="shared" si="1096"/>
        <v>1155.0000000000005</v>
      </c>
      <c r="AL2401" s="31">
        <f t="shared" si="1097"/>
        <v>0.48100048100062082</v>
      </c>
      <c r="AM2401" s="31">
        <f t="shared" si="1098"/>
        <v>-1</v>
      </c>
    </row>
    <row r="2402" spans="1:39" x14ac:dyDescent="0.4">
      <c r="A2402" s="44">
        <v>41344</v>
      </c>
      <c r="B2402" s="45">
        <v>44450</v>
      </c>
      <c r="C2402" s="45">
        <v>45300</v>
      </c>
      <c r="D2402" s="45">
        <v>43950</v>
      </c>
      <c r="E2402" s="45">
        <v>45200</v>
      </c>
      <c r="F2402" s="46">
        <v>1.69</v>
      </c>
      <c r="G2402" s="31">
        <f t="shared" si="1109"/>
        <v>1</v>
      </c>
      <c r="I2402" s="3">
        <f t="shared" si="1102"/>
        <v>750</v>
      </c>
      <c r="J2402" s="31">
        <f t="shared" si="1110"/>
        <v>750</v>
      </c>
      <c r="K2402" s="31">
        <f t="shared" si="1111"/>
        <v>0</v>
      </c>
      <c r="L2402" s="31">
        <f t="shared" si="1107"/>
        <v>373.255976118653</v>
      </c>
      <c r="M2402" s="31">
        <f t="shared" si="1107"/>
        <v>295.75638689595974</v>
      </c>
      <c r="N2402" s="31">
        <f t="shared" si="1118"/>
        <v>1.2620385988484362</v>
      </c>
      <c r="O2402" s="31">
        <f t="shared" si="1119"/>
        <v>55.792089467037286</v>
      </c>
      <c r="P2402" s="31">
        <f t="shared" si="1121"/>
        <v>1</v>
      </c>
      <c r="R2402" s="3">
        <f t="shared" si="1103"/>
        <v>46200</v>
      </c>
      <c r="S2402" s="3">
        <f t="shared" si="1104"/>
        <v>43750</v>
      </c>
      <c r="T2402" s="31">
        <f t="shared" si="1105"/>
        <v>59.183673469387756</v>
      </c>
      <c r="U2402" s="31">
        <f t="shared" si="1112"/>
        <v>31.309313848996386</v>
      </c>
      <c r="V2402" s="31">
        <f t="shared" si="1106"/>
        <v>1</v>
      </c>
      <c r="W2402" s="31">
        <f t="shared" si="1113"/>
        <v>1</v>
      </c>
      <c r="Y2402" s="3">
        <f t="shared" si="1114"/>
        <v>45029.166666666664</v>
      </c>
      <c r="Z2402" s="3">
        <f t="shared" si="1099"/>
        <v>43798.076923076922</v>
      </c>
      <c r="AA2402" s="3">
        <f t="shared" si="1100"/>
        <v>1231.0897435897423</v>
      </c>
      <c r="AB2402" s="3">
        <f t="shared" si="1101"/>
        <v>-1</v>
      </c>
      <c r="AC2402" s="3"/>
      <c r="AD2402" s="3">
        <f t="shared" si="1115"/>
        <v>48000</v>
      </c>
      <c r="AE2402" s="3">
        <f t="shared" si="1116"/>
        <v>43350</v>
      </c>
      <c r="AF2402" s="31">
        <f t="shared" si="1117"/>
        <v>-60.215053763440864</v>
      </c>
      <c r="AG2402" s="31">
        <f t="shared" si="1120"/>
        <v>1</v>
      </c>
      <c r="AI2402" s="31">
        <f t="shared" si="1108"/>
        <v>44816.666666666664</v>
      </c>
      <c r="AJ2402" s="31">
        <f t="shared" si="1095"/>
        <v>44359.999999999993</v>
      </c>
      <c r="AK2402" s="31">
        <f t="shared" si="1096"/>
        <v>1033.0000000000011</v>
      </c>
      <c r="AL2402" s="31">
        <f t="shared" si="1097"/>
        <v>29.471872647090741</v>
      </c>
      <c r="AM2402" s="31">
        <f t="shared" si="1098"/>
        <v>1</v>
      </c>
    </row>
    <row r="2403" spans="1:39" x14ac:dyDescent="0.4">
      <c r="A2403" s="44">
        <v>41345</v>
      </c>
      <c r="B2403" s="45">
        <v>45650</v>
      </c>
      <c r="C2403" s="45">
        <v>45650</v>
      </c>
      <c r="D2403" s="45">
        <v>44400</v>
      </c>
      <c r="E2403" s="45">
        <v>44650</v>
      </c>
      <c r="F2403" s="46">
        <v>-1.22</v>
      </c>
      <c r="G2403" s="31">
        <f t="shared" si="1109"/>
        <v>-1</v>
      </c>
      <c r="I2403" s="3">
        <f t="shared" si="1102"/>
        <v>-550</v>
      </c>
      <c r="J2403" s="31">
        <f t="shared" si="1110"/>
        <v>0</v>
      </c>
      <c r="K2403" s="31">
        <f t="shared" si="1111"/>
        <v>550</v>
      </c>
      <c r="L2403" s="31">
        <f t="shared" si="1107"/>
        <v>346.59483496732065</v>
      </c>
      <c r="M2403" s="31">
        <f t="shared" si="1107"/>
        <v>313.91664497481969</v>
      </c>
      <c r="N2403" s="31">
        <f t="shared" si="1118"/>
        <v>1.1040983028954141</v>
      </c>
      <c r="O2403" s="31">
        <f t="shared" si="1119"/>
        <v>52.473703409012927</v>
      </c>
      <c r="P2403" s="31">
        <f t="shared" si="1121"/>
        <v>-1</v>
      </c>
      <c r="R2403" s="3">
        <f t="shared" si="1103"/>
        <v>46200</v>
      </c>
      <c r="S2403" s="3">
        <f t="shared" si="1104"/>
        <v>43750</v>
      </c>
      <c r="T2403" s="31">
        <f t="shared" si="1105"/>
        <v>36.734693877551024</v>
      </c>
      <c r="U2403" s="31">
        <f t="shared" si="1112"/>
        <v>41.496598639455783</v>
      </c>
      <c r="V2403" s="31">
        <f t="shared" si="1106"/>
        <v>-1</v>
      </c>
      <c r="W2403" s="31">
        <f t="shared" si="1113"/>
        <v>1</v>
      </c>
      <c r="Y2403" s="3">
        <f t="shared" si="1114"/>
        <v>45012.5</v>
      </c>
      <c r="Z2403" s="3">
        <f t="shared" si="1099"/>
        <v>43888.461538461539</v>
      </c>
      <c r="AA2403" s="3">
        <f t="shared" si="1100"/>
        <v>1124.038461538461</v>
      </c>
      <c r="AB2403" s="3">
        <f t="shared" si="1101"/>
        <v>-1</v>
      </c>
      <c r="AC2403" s="3"/>
      <c r="AD2403" s="3">
        <f t="shared" si="1115"/>
        <v>48000</v>
      </c>
      <c r="AE2403" s="3">
        <f t="shared" si="1116"/>
        <v>43750</v>
      </c>
      <c r="AF2403" s="31">
        <f t="shared" si="1117"/>
        <v>-78.82352941176471</v>
      </c>
      <c r="AG2403" s="31">
        <f t="shared" si="1120"/>
        <v>-1</v>
      </c>
      <c r="AI2403" s="31">
        <f t="shared" si="1108"/>
        <v>44900</v>
      </c>
      <c r="AJ2403" s="31">
        <f t="shared" ref="AJ2403:AJ2466" si="1122">AVERAGE(AI2384:AI2403)</f>
        <v>44505.833333333328</v>
      </c>
      <c r="AK2403" s="31">
        <f t="shared" ref="AK2403:AK2466" si="1123">(ABS(AJ2403-AI2384)+ABS(AJ2403-AI2385)+ABS(AJ2403-AI2386)+ABS(AJ2403-AI2387)+ABS(AJ2403-AI2388)+ABS(AJ2403-AI2389)+ABS(AJ2403-AI2390)+ABS(AJ2403-AI2391)+ABS(AJ2403-AI2392)+ABS(AJ2403-AI2393)+ABS(AJ2403-AI2394)+ABS(AJ2403-AI2395)+ABS(AJ2403-AI2396)+ABS(AJ2403-AI2397)+ABS(AJ2403-AI2398)+ABS(AJ2403-AI2399)+ABS(AJ2403-AI2400)+ABS(AJ2403-AI2401)+ABS(AJ2403-AI2402)+ABS(AJ2403-AI2403))/20</f>
        <v>897.41666666666788</v>
      </c>
      <c r="AL2403" s="31">
        <f t="shared" ref="AL2403:AL2466" si="1124">(AI2403-AJ2403)/(0.015*AK2403)</f>
        <v>29.281579843377919</v>
      </c>
      <c r="AM2403" s="31">
        <f t="shared" si="1098"/>
        <v>-1</v>
      </c>
    </row>
    <row r="2404" spans="1:39" x14ac:dyDescent="0.4">
      <c r="A2404" s="47">
        <v>41346</v>
      </c>
      <c r="B2404" s="48">
        <v>44350</v>
      </c>
      <c r="C2404" s="48">
        <v>44800</v>
      </c>
      <c r="D2404" s="48">
        <v>44000</v>
      </c>
      <c r="E2404" s="48">
        <v>44050</v>
      </c>
      <c r="F2404" s="49">
        <v>-1.34</v>
      </c>
      <c r="G2404" s="31">
        <f t="shared" si="1109"/>
        <v>-1</v>
      </c>
      <c r="I2404" s="3">
        <f t="shared" si="1102"/>
        <v>-600</v>
      </c>
      <c r="J2404" s="31">
        <f t="shared" si="1110"/>
        <v>0</v>
      </c>
      <c r="K2404" s="31">
        <f t="shared" si="1111"/>
        <v>600</v>
      </c>
      <c r="L2404" s="31">
        <f t="shared" si="1107"/>
        <v>321.83806104108351</v>
      </c>
      <c r="M2404" s="31">
        <f t="shared" si="1107"/>
        <v>334.35117033376116</v>
      </c>
      <c r="N2404" s="31">
        <f t="shared" si="1118"/>
        <v>0.96257494992409742</v>
      </c>
      <c r="O2404" s="31">
        <f t="shared" si="1119"/>
        <v>49.046531953407694</v>
      </c>
      <c r="P2404" s="31">
        <f t="shared" si="1121"/>
        <v>-1</v>
      </c>
      <c r="R2404" s="3">
        <f t="shared" si="1103"/>
        <v>45650</v>
      </c>
      <c r="S2404" s="3">
        <f t="shared" si="1104"/>
        <v>43750</v>
      </c>
      <c r="T2404" s="31">
        <f t="shared" si="1105"/>
        <v>15.789473684210526</v>
      </c>
      <c r="U2404" s="31">
        <f t="shared" si="1112"/>
        <v>37.2359470103831</v>
      </c>
      <c r="V2404" s="31">
        <f t="shared" si="1106"/>
        <v>-1</v>
      </c>
      <c r="W2404" s="31">
        <f t="shared" si="1113"/>
        <v>-1</v>
      </c>
      <c r="Y2404" s="3">
        <f t="shared" si="1114"/>
        <v>44920.833333333336</v>
      </c>
      <c r="Z2404" s="3">
        <f t="shared" si="1099"/>
        <v>43955.769230769234</v>
      </c>
      <c r="AA2404" s="3">
        <f t="shared" si="1100"/>
        <v>965.06410256410163</v>
      </c>
      <c r="AB2404" s="3">
        <f t="shared" si="1101"/>
        <v>-1</v>
      </c>
      <c r="AC2404" s="3"/>
      <c r="AD2404" s="3">
        <f t="shared" si="1115"/>
        <v>48000</v>
      </c>
      <c r="AE2404" s="3">
        <f t="shared" si="1116"/>
        <v>43750</v>
      </c>
      <c r="AF2404" s="31">
        <f t="shared" si="1117"/>
        <v>-92.941176470588232</v>
      </c>
      <c r="AG2404" s="31">
        <f t="shared" si="1120"/>
        <v>-1</v>
      </c>
      <c r="AI2404" s="31">
        <f t="shared" si="1108"/>
        <v>44283.333333333336</v>
      </c>
      <c r="AJ2404" s="31">
        <f t="shared" si="1122"/>
        <v>44639.166666666657</v>
      </c>
      <c r="AK2404" s="31">
        <f t="shared" si="1123"/>
        <v>735.25000000000068</v>
      </c>
      <c r="AL2404" s="31">
        <f t="shared" si="1124"/>
        <v>-32.264158071705396</v>
      </c>
      <c r="AM2404" s="31">
        <f t="shared" ref="AM2404:AM2467" si="1125">IF(OR(AL2404&gt;200,AL2404&lt;-200),IF(AL2404&gt;200,-1,1),IF(AL2404&gt;AL2403,1,-1))</f>
        <v>-1</v>
      </c>
    </row>
    <row r="2405" spans="1:39" x14ac:dyDescent="0.4">
      <c r="A2405" s="44">
        <v>41347</v>
      </c>
      <c r="B2405" s="45">
        <v>43900</v>
      </c>
      <c r="C2405" s="45">
        <v>45100</v>
      </c>
      <c r="D2405" s="45">
        <v>43550</v>
      </c>
      <c r="E2405" s="45">
        <v>44400</v>
      </c>
      <c r="F2405" s="46">
        <v>0.79</v>
      </c>
      <c r="G2405" s="31">
        <f t="shared" si="1109"/>
        <v>1</v>
      </c>
      <c r="I2405" s="3">
        <f t="shared" si="1102"/>
        <v>350</v>
      </c>
      <c r="J2405" s="31">
        <f t="shared" si="1110"/>
        <v>350</v>
      </c>
      <c r="K2405" s="31">
        <f t="shared" si="1111"/>
        <v>0</v>
      </c>
      <c r="L2405" s="31">
        <f t="shared" si="1107"/>
        <v>323.84962810957757</v>
      </c>
      <c r="M2405" s="31">
        <f t="shared" si="1107"/>
        <v>310.46894388134967</v>
      </c>
      <c r="N2405" s="31">
        <f t="shared" si="1118"/>
        <v>1.0430983017526594</v>
      </c>
      <c r="O2405" s="31">
        <f t="shared" si="1119"/>
        <v>51.054729028840356</v>
      </c>
      <c r="P2405" s="31">
        <f t="shared" si="1121"/>
        <v>1</v>
      </c>
      <c r="R2405" s="3">
        <f t="shared" si="1103"/>
        <v>45650</v>
      </c>
      <c r="S2405" s="3">
        <f t="shared" si="1104"/>
        <v>43550</v>
      </c>
      <c r="T2405" s="31">
        <f t="shared" si="1105"/>
        <v>40.476190476190474</v>
      </c>
      <c r="U2405" s="31">
        <f t="shared" si="1112"/>
        <v>31.000119345984007</v>
      </c>
      <c r="V2405" s="31">
        <f t="shared" si="1106"/>
        <v>1</v>
      </c>
      <c r="W2405" s="31">
        <f t="shared" si="1113"/>
        <v>-1</v>
      </c>
      <c r="Y2405" s="3">
        <f t="shared" si="1114"/>
        <v>44883.333333333336</v>
      </c>
      <c r="Z2405" s="3">
        <f t="shared" si="1099"/>
        <v>44036.538461538461</v>
      </c>
      <c r="AA2405" s="3">
        <f t="shared" si="1100"/>
        <v>846.79487179487478</v>
      </c>
      <c r="AB2405" s="3">
        <f t="shared" si="1101"/>
        <v>-1</v>
      </c>
      <c r="AC2405" s="3"/>
      <c r="AD2405" s="3">
        <f t="shared" si="1115"/>
        <v>48000</v>
      </c>
      <c r="AE2405" s="3">
        <f t="shared" si="1116"/>
        <v>43550</v>
      </c>
      <c r="AF2405" s="31">
        <f t="shared" si="1117"/>
        <v>-80.898876404494374</v>
      </c>
      <c r="AG2405" s="31">
        <f t="shared" si="1120"/>
        <v>1</v>
      </c>
      <c r="AI2405" s="31">
        <f t="shared" si="1108"/>
        <v>44350</v>
      </c>
      <c r="AJ2405" s="31">
        <f t="shared" si="1122"/>
        <v>44727.499999999993</v>
      </c>
      <c r="AK2405" s="31">
        <f t="shared" si="1123"/>
        <v>638.08333333333394</v>
      </c>
      <c r="AL2405" s="31">
        <f t="shared" si="1124"/>
        <v>-39.441034347654949</v>
      </c>
      <c r="AM2405" s="31">
        <f t="shared" si="1125"/>
        <v>-1</v>
      </c>
    </row>
    <row r="2406" spans="1:39" x14ac:dyDescent="0.4">
      <c r="A2406" s="44">
        <v>41348</v>
      </c>
      <c r="B2406" s="45">
        <v>44700</v>
      </c>
      <c r="C2406" s="45">
        <v>45200</v>
      </c>
      <c r="D2406" s="45">
        <v>43300</v>
      </c>
      <c r="E2406" s="45">
        <v>43300</v>
      </c>
      <c r="F2406" s="46">
        <v>-2.48</v>
      </c>
      <c r="G2406" s="31">
        <f t="shared" si="1109"/>
        <v>-1</v>
      </c>
      <c r="I2406" s="3">
        <f t="shared" si="1102"/>
        <v>-1100</v>
      </c>
      <c r="J2406" s="31">
        <f t="shared" si="1110"/>
        <v>0</v>
      </c>
      <c r="K2406" s="31">
        <f t="shared" si="1111"/>
        <v>1100</v>
      </c>
      <c r="L2406" s="31">
        <f t="shared" si="1107"/>
        <v>300.71751181603628</v>
      </c>
      <c r="M2406" s="31">
        <f t="shared" si="1107"/>
        <v>366.86401931839612</v>
      </c>
      <c r="N2406" s="31">
        <f t="shared" si="1118"/>
        <v>0.8196974791224968</v>
      </c>
      <c r="O2406" s="31">
        <f t="shared" si="1119"/>
        <v>45.045810555157516</v>
      </c>
      <c r="P2406" s="31">
        <f t="shared" si="1121"/>
        <v>-1</v>
      </c>
      <c r="R2406" s="3">
        <f t="shared" si="1103"/>
        <v>45650</v>
      </c>
      <c r="S2406" s="3">
        <f t="shared" si="1104"/>
        <v>43300</v>
      </c>
      <c r="T2406" s="31">
        <f t="shared" si="1105"/>
        <v>0</v>
      </c>
      <c r="U2406" s="31">
        <f t="shared" si="1112"/>
        <v>18.755221386800333</v>
      </c>
      <c r="V2406" s="31">
        <f t="shared" si="1106"/>
        <v>-1</v>
      </c>
      <c r="W2406" s="31">
        <f t="shared" si="1113"/>
        <v>-1</v>
      </c>
      <c r="Y2406" s="3">
        <f t="shared" si="1114"/>
        <v>44708.333333333336</v>
      </c>
      <c r="Z2406" s="3">
        <f t="shared" si="1099"/>
        <v>44119.230769230766</v>
      </c>
      <c r="AA2406" s="3">
        <f t="shared" si="1100"/>
        <v>589.10256410256989</v>
      </c>
      <c r="AB2406" s="3">
        <f t="shared" si="1101"/>
        <v>-1</v>
      </c>
      <c r="AC2406" s="3"/>
      <c r="AD2406" s="3">
        <f t="shared" si="1115"/>
        <v>48000</v>
      </c>
      <c r="AE2406" s="3">
        <f t="shared" si="1116"/>
        <v>43300</v>
      </c>
      <c r="AF2406" s="31">
        <f t="shared" si="1117"/>
        <v>-100</v>
      </c>
      <c r="AG2406" s="31">
        <f t="shared" si="1120"/>
        <v>-1</v>
      </c>
      <c r="AI2406" s="31">
        <f t="shared" si="1108"/>
        <v>43933.333333333336</v>
      </c>
      <c r="AJ2406" s="31">
        <f t="shared" si="1122"/>
        <v>44755</v>
      </c>
      <c r="AK2406" s="31">
        <f t="shared" si="1123"/>
        <v>607.83333333333326</v>
      </c>
      <c r="AL2406" s="31">
        <f t="shared" si="1124"/>
        <v>-90.119733113974718</v>
      </c>
      <c r="AM2406" s="31">
        <f t="shared" si="1125"/>
        <v>-1</v>
      </c>
    </row>
    <row r="2407" spans="1:39" x14ac:dyDescent="0.4">
      <c r="A2407" s="44">
        <v>41351</v>
      </c>
      <c r="B2407" s="45">
        <v>43300</v>
      </c>
      <c r="C2407" s="45">
        <v>44500</v>
      </c>
      <c r="D2407" s="45">
        <v>43100</v>
      </c>
      <c r="E2407" s="45">
        <v>44000</v>
      </c>
      <c r="F2407" s="46">
        <v>1.62</v>
      </c>
      <c r="G2407" s="31">
        <f t="shared" si="1109"/>
        <v>1</v>
      </c>
      <c r="I2407" s="3">
        <f t="shared" si="1102"/>
        <v>700</v>
      </c>
      <c r="J2407" s="31">
        <f t="shared" si="1110"/>
        <v>700</v>
      </c>
      <c r="K2407" s="31">
        <f t="shared" si="1111"/>
        <v>0</v>
      </c>
      <c r="L2407" s="31">
        <f t="shared" si="1107"/>
        <v>329.2376895434623</v>
      </c>
      <c r="M2407" s="31">
        <f t="shared" si="1107"/>
        <v>340.65944650993924</v>
      </c>
      <c r="N2407" s="31">
        <f t="shared" si="1118"/>
        <v>0.96647162706482093</v>
      </c>
      <c r="O2407" s="31">
        <f t="shared" si="1119"/>
        <v>49.147499194147436</v>
      </c>
      <c r="P2407" s="31">
        <f t="shared" si="1121"/>
        <v>1</v>
      </c>
      <c r="R2407" s="3">
        <f t="shared" si="1103"/>
        <v>45650</v>
      </c>
      <c r="S2407" s="3">
        <f t="shared" si="1104"/>
        <v>43100</v>
      </c>
      <c r="T2407" s="31">
        <f t="shared" si="1105"/>
        <v>35.294117647058826</v>
      </c>
      <c r="U2407" s="31">
        <f t="shared" si="1112"/>
        <v>25.256769374416432</v>
      </c>
      <c r="V2407" s="31">
        <f t="shared" si="1106"/>
        <v>1</v>
      </c>
      <c r="W2407" s="31">
        <f t="shared" si="1113"/>
        <v>1</v>
      </c>
      <c r="Y2407" s="3">
        <f t="shared" si="1114"/>
        <v>44558.333333333336</v>
      </c>
      <c r="Z2407" s="3">
        <f t="shared" si="1099"/>
        <v>44211.538461538461</v>
      </c>
      <c r="AA2407" s="3">
        <f t="shared" si="1100"/>
        <v>346.79487179487478</v>
      </c>
      <c r="AB2407" s="3">
        <f t="shared" si="1101"/>
        <v>-1</v>
      </c>
      <c r="AC2407" s="3"/>
      <c r="AD2407" s="3">
        <f t="shared" si="1115"/>
        <v>48000</v>
      </c>
      <c r="AE2407" s="3">
        <f t="shared" si="1116"/>
        <v>43100</v>
      </c>
      <c r="AF2407" s="31">
        <f t="shared" si="1117"/>
        <v>-81.632653061224488</v>
      </c>
      <c r="AG2407" s="31">
        <f t="shared" si="1120"/>
        <v>1</v>
      </c>
      <c r="AI2407" s="31">
        <f t="shared" si="1108"/>
        <v>43866.666666666664</v>
      </c>
      <c r="AJ2407" s="31">
        <f t="shared" si="1122"/>
        <v>44774.166666666664</v>
      </c>
      <c r="AK2407" s="31">
        <f t="shared" si="1123"/>
        <v>586.75000000000034</v>
      </c>
      <c r="AL2407" s="31">
        <f t="shared" si="1124"/>
        <v>-103.11035364294838</v>
      </c>
      <c r="AM2407" s="31">
        <f t="shared" si="1125"/>
        <v>-1</v>
      </c>
    </row>
    <row r="2408" spans="1:39" x14ac:dyDescent="0.4">
      <c r="A2408" s="44">
        <v>41352</v>
      </c>
      <c r="B2408" s="45">
        <v>44000</v>
      </c>
      <c r="C2408" s="45">
        <v>44550</v>
      </c>
      <c r="D2408" s="45">
        <v>43650</v>
      </c>
      <c r="E2408" s="45">
        <v>44400</v>
      </c>
      <c r="F2408" s="46">
        <v>0.91</v>
      </c>
      <c r="G2408" s="31">
        <f t="shared" si="1109"/>
        <v>1</v>
      </c>
      <c r="I2408" s="3">
        <f t="shared" si="1102"/>
        <v>400</v>
      </c>
      <c r="J2408" s="31">
        <f t="shared" si="1110"/>
        <v>400</v>
      </c>
      <c r="K2408" s="31">
        <f t="shared" si="1111"/>
        <v>0</v>
      </c>
      <c r="L2408" s="31">
        <f t="shared" si="1107"/>
        <v>334.29214029035785</v>
      </c>
      <c r="M2408" s="31">
        <f t="shared" si="1107"/>
        <v>316.32662890208638</v>
      </c>
      <c r="N2408" s="31">
        <f t="shared" si="1118"/>
        <v>1.0567941796447127</v>
      </c>
      <c r="O2408" s="31">
        <f t="shared" si="1119"/>
        <v>51.38064810292596</v>
      </c>
      <c r="P2408" s="31">
        <f t="shared" si="1121"/>
        <v>1</v>
      </c>
      <c r="R2408" s="3">
        <f t="shared" si="1103"/>
        <v>45200</v>
      </c>
      <c r="S2408" s="3">
        <f t="shared" si="1104"/>
        <v>43100</v>
      </c>
      <c r="T2408" s="31">
        <f t="shared" si="1105"/>
        <v>61.904761904761905</v>
      </c>
      <c r="U2408" s="31">
        <f t="shared" si="1112"/>
        <v>32.399626517273582</v>
      </c>
      <c r="V2408" s="31">
        <f t="shared" si="1106"/>
        <v>1</v>
      </c>
      <c r="W2408" s="31">
        <f t="shared" si="1113"/>
        <v>1</v>
      </c>
      <c r="Y2408" s="3">
        <f t="shared" si="1114"/>
        <v>44420.833333333336</v>
      </c>
      <c r="Z2408" s="3">
        <f t="shared" si="1099"/>
        <v>44311.538461538461</v>
      </c>
      <c r="AA2408" s="3">
        <f t="shared" si="1100"/>
        <v>109.29487179487478</v>
      </c>
      <c r="AB2408" s="3">
        <f t="shared" si="1101"/>
        <v>-1</v>
      </c>
      <c r="AC2408" s="3"/>
      <c r="AD2408" s="3">
        <f t="shared" si="1115"/>
        <v>48000</v>
      </c>
      <c r="AE2408" s="3">
        <f t="shared" si="1116"/>
        <v>43100</v>
      </c>
      <c r="AF2408" s="31">
        <f t="shared" si="1117"/>
        <v>-73.469387755102048</v>
      </c>
      <c r="AG2408" s="31">
        <f t="shared" si="1120"/>
        <v>1</v>
      </c>
      <c r="AI2408" s="31">
        <f t="shared" si="1108"/>
        <v>44200</v>
      </c>
      <c r="AJ2408" s="31">
        <f t="shared" si="1122"/>
        <v>44805.833333333328</v>
      </c>
      <c r="AK2408" s="31">
        <f t="shared" si="1123"/>
        <v>551.9166666666672</v>
      </c>
      <c r="AL2408" s="31">
        <f t="shared" si="1124"/>
        <v>-73.179324575971961</v>
      </c>
      <c r="AM2408" s="31">
        <f t="shared" si="1125"/>
        <v>1</v>
      </c>
    </row>
    <row r="2409" spans="1:39" x14ac:dyDescent="0.4">
      <c r="A2409" s="47">
        <v>41353</v>
      </c>
      <c r="B2409" s="48">
        <v>43900</v>
      </c>
      <c r="C2409" s="48">
        <v>44000</v>
      </c>
      <c r="D2409" s="48">
        <v>42600</v>
      </c>
      <c r="E2409" s="48">
        <v>42950</v>
      </c>
      <c r="F2409" s="49">
        <v>-3.27</v>
      </c>
      <c r="G2409" s="31">
        <f t="shared" si="1109"/>
        <v>-1</v>
      </c>
      <c r="I2409" s="3">
        <f t="shared" si="1102"/>
        <v>-1450</v>
      </c>
      <c r="J2409" s="31">
        <f t="shared" si="1110"/>
        <v>0</v>
      </c>
      <c r="K2409" s="31">
        <f t="shared" si="1111"/>
        <v>1450</v>
      </c>
      <c r="L2409" s="31">
        <f t="shared" si="1107"/>
        <v>310.414130269618</v>
      </c>
      <c r="M2409" s="31">
        <f t="shared" si="1107"/>
        <v>397.30329826622307</v>
      </c>
      <c r="N2409" s="31">
        <f t="shared" si="1118"/>
        <v>0.78130267637903472</v>
      </c>
      <c r="O2409" s="31">
        <f t="shared" si="1119"/>
        <v>43.861309295691257</v>
      </c>
      <c r="P2409" s="31">
        <f t="shared" si="1121"/>
        <v>-1</v>
      </c>
      <c r="R2409" s="3">
        <f t="shared" si="1103"/>
        <v>45200</v>
      </c>
      <c r="S2409" s="3">
        <f t="shared" si="1104"/>
        <v>42600</v>
      </c>
      <c r="T2409" s="31">
        <f t="shared" si="1105"/>
        <v>13.461538461538462</v>
      </c>
      <c r="U2409" s="31">
        <f t="shared" si="1112"/>
        <v>36.886806004453071</v>
      </c>
      <c r="V2409" s="31">
        <f t="shared" si="1106"/>
        <v>-1</v>
      </c>
      <c r="W2409" s="31">
        <f t="shared" si="1113"/>
        <v>1</v>
      </c>
      <c r="Y2409" s="3">
        <f t="shared" si="1114"/>
        <v>44300</v>
      </c>
      <c r="Z2409" s="3">
        <f t="shared" ref="Z2409:Z2472" si="1126">AVERAGE(E2384:E2409)</f>
        <v>44336.538461538461</v>
      </c>
      <c r="AA2409" s="3">
        <f t="shared" ref="AA2409:AA2472" si="1127">Y2409-Z2409</f>
        <v>-36.538461538460979</v>
      </c>
      <c r="AB2409" s="3">
        <f t="shared" si="1101"/>
        <v>-1</v>
      </c>
      <c r="AC2409" s="3"/>
      <c r="AD2409" s="3">
        <f t="shared" si="1115"/>
        <v>48000</v>
      </c>
      <c r="AE2409" s="3">
        <f t="shared" si="1116"/>
        <v>42600</v>
      </c>
      <c r="AF2409" s="31">
        <f t="shared" si="1117"/>
        <v>-93.518518518518519</v>
      </c>
      <c r="AG2409" s="31">
        <f t="shared" si="1120"/>
        <v>-1</v>
      </c>
      <c r="AI2409" s="31">
        <f t="shared" si="1108"/>
        <v>43183.333333333336</v>
      </c>
      <c r="AJ2409" s="31">
        <f t="shared" si="1122"/>
        <v>44779.166666666672</v>
      </c>
      <c r="AK2409" s="31">
        <f t="shared" si="1123"/>
        <v>581.24999999999932</v>
      </c>
      <c r="AL2409" s="31">
        <f t="shared" si="1124"/>
        <v>-183.03464755077709</v>
      </c>
      <c r="AM2409" s="31">
        <f t="shared" si="1125"/>
        <v>-1</v>
      </c>
    </row>
    <row r="2410" spans="1:39" x14ac:dyDescent="0.4">
      <c r="A2410" s="44">
        <v>41354</v>
      </c>
      <c r="B2410" s="45">
        <v>43100</v>
      </c>
      <c r="C2410" s="45">
        <v>43300</v>
      </c>
      <c r="D2410" s="45">
        <v>42350</v>
      </c>
      <c r="E2410" s="45">
        <v>42600</v>
      </c>
      <c r="F2410" s="46">
        <v>-0.81</v>
      </c>
      <c r="G2410" s="31">
        <f t="shared" si="1109"/>
        <v>-1</v>
      </c>
      <c r="I2410" s="3">
        <f t="shared" si="1102"/>
        <v>-350</v>
      </c>
      <c r="J2410" s="31">
        <f t="shared" si="1110"/>
        <v>0</v>
      </c>
      <c r="K2410" s="31">
        <f t="shared" si="1111"/>
        <v>350</v>
      </c>
      <c r="L2410" s="31">
        <f t="shared" si="1107"/>
        <v>288.24169239321674</v>
      </c>
      <c r="M2410" s="31">
        <f t="shared" si="1107"/>
        <v>393.92449124720713</v>
      </c>
      <c r="N2410" s="31">
        <f t="shared" si="1118"/>
        <v>0.731718130752959</v>
      </c>
      <c r="O2410" s="31">
        <f t="shared" si="1119"/>
        <v>42.253881723511469</v>
      </c>
      <c r="P2410" s="31">
        <f t="shared" si="1121"/>
        <v>-1</v>
      </c>
      <c r="R2410" s="3">
        <f t="shared" si="1103"/>
        <v>45200</v>
      </c>
      <c r="S2410" s="3">
        <f t="shared" si="1104"/>
        <v>42350</v>
      </c>
      <c r="T2410" s="31">
        <f t="shared" si="1105"/>
        <v>8.7719298245614024</v>
      </c>
      <c r="U2410" s="31">
        <f t="shared" si="1112"/>
        <v>28.046076730287254</v>
      </c>
      <c r="V2410" s="31">
        <f t="shared" si="1106"/>
        <v>-1</v>
      </c>
      <c r="W2410" s="31">
        <f t="shared" si="1113"/>
        <v>-1</v>
      </c>
      <c r="Y2410" s="3">
        <f t="shared" si="1114"/>
        <v>44141.666666666664</v>
      </c>
      <c r="Z2410" s="3">
        <f t="shared" si="1126"/>
        <v>44386.538461538461</v>
      </c>
      <c r="AA2410" s="3">
        <f t="shared" si="1127"/>
        <v>-244.87179487179674</v>
      </c>
      <c r="AB2410" s="3">
        <f t="shared" ref="AB2410:AB2473" si="1128">IF(AA2410&gt;AA2409,1,-1)</f>
        <v>-1</v>
      </c>
      <c r="AC2410" s="3"/>
      <c r="AD2410" s="3">
        <f t="shared" si="1115"/>
        <v>46200</v>
      </c>
      <c r="AE2410" s="3">
        <f t="shared" si="1116"/>
        <v>42350</v>
      </c>
      <c r="AF2410" s="31">
        <f t="shared" si="1117"/>
        <v>-93.506493506493499</v>
      </c>
      <c r="AG2410" s="31">
        <f t="shared" si="1120"/>
        <v>1</v>
      </c>
      <c r="AI2410" s="31">
        <f t="shared" si="1108"/>
        <v>42750</v>
      </c>
      <c r="AJ2410" s="31">
        <f t="shared" si="1122"/>
        <v>44654.166666666672</v>
      </c>
      <c r="AK2410" s="31">
        <f t="shared" si="1123"/>
        <v>659.1666666666664</v>
      </c>
      <c r="AL2410" s="31">
        <f t="shared" si="1124"/>
        <v>-192.58322798145863</v>
      </c>
      <c r="AM2410" s="31">
        <f t="shared" si="1125"/>
        <v>-1</v>
      </c>
    </row>
    <row r="2411" spans="1:39" x14ac:dyDescent="0.4">
      <c r="A2411" s="44">
        <v>41355</v>
      </c>
      <c r="B2411" s="45">
        <v>42250</v>
      </c>
      <c r="C2411" s="45">
        <v>43650</v>
      </c>
      <c r="D2411" s="45">
        <v>42250</v>
      </c>
      <c r="E2411" s="45">
        <v>43450</v>
      </c>
      <c r="F2411" s="46">
        <v>2</v>
      </c>
      <c r="G2411" s="31">
        <f t="shared" si="1109"/>
        <v>1</v>
      </c>
      <c r="I2411" s="3">
        <f t="shared" si="1102"/>
        <v>850</v>
      </c>
      <c r="J2411" s="31">
        <f t="shared" si="1110"/>
        <v>850</v>
      </c>
      <c r="K2411" s="31">
        <f t="shared" si="1111"/>
        <v>0</v>
      </c>
      <c r="L2411" s="31">
        <f t="shared" si="1107"/>
        <v>328.36728579370123</v>
      </c>
      <c r="M2411" s="31">
        <f t="shared" si="1107"/>
        <v>365.78702758669232</v>
      </c>
      <c r="N2411" s="31">
        <f t="shared" si="1118"/>
        <v>0.89770074122127652</v>
      </c>
      <c r="O2411" s="31">
        <f t="shared" si="1119"/>
        <v>47.304652505091816</v>
      </c>
      <c r="P2411" s="31">
        <f t="shared" si="1121"/>
        <v>1</v>
      </c>
      <c r="R2411" s="3">
        <f t="shared" si="1103"/>
        <v>44550</v>
      </c>
      <c r="S2411" s="3">
        <f t="shared" si="1104"/>
        <v>42250</v>
      </c>
      <c r="T2411" s="31">
        <f t="shared" si="1105"/>
        <v>52.173913043478258</v>
      </c>
      <c r="U2411" s="31">
        <f t="shared" si="1112"/>
        <v>24.802460443192711</v>
      </c>
      <c r="V2411" s="31">
        <f t="shared" si="1106"/>
        <v>1</v>
      </c>
      <c r="W2411" s="31">
        <f t="shared" si="1113"/>
        <v>-1</v>
      </c>
      <c r="Y2411" s="3">
        <f t="shared" si="1114"/>
        <v>43970.833333333336</v>
      </c>
      <c r="Z2411" s="3">
        <f t="shared" si="1126"/>
        <v>44405.769230769234</v>
      </c>
      <c r="AA2411" s="3">
        <f t="shared" si="1127"/>
        <v>-434.93589743589837</v>
      </c>
      <c r="AB2411" s="3">
        <f t="shared" si="1128"/>
        <v>-1</v>
      </c>
      <c r="AC2411" s="3"/>
      <c r="AD2411" s="3">
        <f t="shared" si="1115"/>
        <v>46200</v>
      </c>
      <c r="AE2411" s="3">
        <f t="shared" si="1116"/>
        <v>42250</v>
      </c>
      <c r="AF2411" s="31">
        <f t="shared" si="1117"/>
        <v>-69.620253164556971</v>
      </c>
      <c r="AG2411" s="31">
        <f t="shared" si="1120"/>
        <v>1</v>
      </c>
      <c r="AI2411" s="31">
        <f t="shared" si="1108"/>
        <v>43116.666666666664</v>
      </c>
      <c r="AJ2411" s="31">
        <f t="shared" si="1122"/>
        <v>44558.333333333336</v>
      </c>
      <c r="AK2411" s="31">
        <f t="shared" si="1123"/>
        <v>713.3333333333328</v>
      </c>
      <c r="AL2411" s="31">
        <f t="shared" si="1124"/>
        <v>-134.73520249221238</v>
      </c>
      <c r="AM2411" s="31">
        <f t="shared" si="1125"/>
        <v>1</v>
      </c>
    </row>
    <row r="2412" spans="1:39" x14ac:dyDescent="0.4">
      <c r="A2412" s="44">
        <v>41358</v>
      </c>
      <c r="B2412" s="45">
        <v>43700</v>
      </c>
      <c r="C2412" s="45">
        <v>44450</v>
      </c>
      <c r="D2412" s="45">
        <v>43550</v>
      </c>
      <c r="E2412" s="45">
        <v>44050</v>
      </c>
      <c r="F2412" s="46">
        <v>1.38</v>
      </c>
      <c r="G2412" s="31">
        <f t="shared" si="1109"/>
        <v>1</v>
      </c>
      <c r="I2412" s="3">
        <f t="shared" si="1102"/>
        <v>600</v>
      </c>
      <c r="J2412" s="31">
        <f t="shared" si="1110"/>
        <v>600</v>
      </c>
      <c r="K2412" s="31">
        <f t="shared" si="1111"/>
        <v>0</v>
      </c>
      <c r="L2412" s="31">
        <f t="shared" si="1107"/>
        <v>347.76962252272261</v>
      </c>
      <c r="M2412" s="31">
        <f t="shared" si="1107"/>
        <v>339.65938275907143</v>
      </c>
      <c r="N2412" s="31">
        <f t="shared" si="1118"/>
        <v>1.0238775672786404</v>
      </c>
      <c r="O2412" s="31">
        <f t="shared" si="1119"/>
        <v>50.589896534866661</v>
      </c>
      <c r="P2412" s="31">
        <f t="shared" si="1121"/>
        <v>1</v>
      </c>
      <c r="R2412" s="3">
        <f t="shared" si="1103"/>
        <v>44550</v>
      </c>
      <c r="S2412" s="3">
        <f t="shared" si="1104"/>
        <v>42250</v>
      </c>
      <c r="T2412" s="31">
        <f t="shared" si="1105"/>
        <v>78.260869565217391</v>
      </c>
      <c r="U2412" s="31">
        <f t="shared" si="1112"/>
        <v>46.402237477752351</v>
      </c>
      <c r="V2412" s="31">
        <f t="shared" si="1106"/>
        <v>1</v>
      </c>
      <c r="W2412" s="31">
        <f t="shared" si="1113"/>
        <v>1</v>
      </c>
      <c r="Y2412" s="3">
        <f t="shared" si="1114"/>
        <v>43958.333333333336</v>
      </c>
      <c r="Z2412" s="3">
        <f t="shared" si="1126"/>
        <v>44434.615384615383</v>
      </c>
      <c r="AA2412" s="3">
        <f t="shared" si="1127"/>
        <v>-476.28205128204718</v>
      </c>
      <c r="AB2412" s="3">
        <f t="shared" si="1128"/>
        <v>-1</v>
      </c>
      <c r="AC2412" s="3"/>
      <c r="AD2412" s="3">
        <f t="shared" si="1115"/>
        <v>46200</v>
      </c>
      <c r="AE2412" s="3">
        <f t="shared" si="1116"/>
        <v>42250</v>
      </c>
      <c r="AF2412" s="31">
        <f t="shared" si="1117"/>
        <v>-54.430379746835442</v>
      </c>
      <c r="AG2412" s="31">
        <f t="shared" si="1120"/>
        <v>1</v>
      </c>
      <c r="AI2412" s="31">
        <f t="shared" si="1108"/>
        <v>44016.666666666664</v>
      </c>
      <c r="AJ2412" s="31">
        <f t="shared" si="1122"/>
        <v>44483.333333333336</v>
      </c>
      <c r="AK2412" s="31">
        <f t="shared" si="1123"/>
        <v>691.6666666666664</v>
      </c>
      <c r="AL2412" s="31">
        <f t="shared" si="1124"/>
        <v>-44.979919678715341</v>
      </c>
      <c r="AM2412" s="31">
        <f t="shared" si="1125"/>
        <v>1</v>
      </c>
    </row>
    <row r="2413" spans="1:39" x14ac:dyDescent="0.4">
      <c r="A2413" s="44">
        <v>41359</v>
      </c>
      <c r="B2413" s="45">
        <v>44200</v>
      </c>
      <c r="C2413" s="45">
        <v>44200</v>
      </c>
      <c r="D2413" s="45">
        <v>43400</v>
      </c>
      <c r="E2413" s="45">
        <v>44000</v>
      </c>
      <c r="F2413" s="46">
        <v>-0.11</v>
      </c>
      <c r="G2413" s="31">
        <f t="shared" si="1109"/>
        <v>-1</v>
      </c>
      <c r="I2413" s="3">
        <f t="shared" si="1102"/>
        <v>-50</v>
      </c>
      <c r="J2413" s="31">
        <f t="shared" si="1110"/>
        <v>0</v>
      </c>
      <c r="K2413" s="31">
        <f t="shared" si="1111"/>
        <v>50</v>
      </c>
      <c r="L2413" s="31">
        <f t="shared" si="1107"/>
        <v>322.928935199671</v>
      </c>
      <c r="M2413" s="31">
        <f t="shared" si="1107"/>
        <v>318.9694268477092</v>
      </c>
      <c r="N2413" s="31">
        <f t="shared" si="1118"/>
        <v>1.0124134415987531</v>
      </c>
      <c r="O2413" s="31">
        <f t="shared" si="1119"/>
        <v>50.308421752264067</v>
      </c>
      <c r="P2413" s="31">
        <f t="shared" si="1121"/>
        <v>-1</v>
      </c>
      <c r="R2413" s="3">
        <f t="shared" si="1103"/>
        <v>44450</v>
      </c>
      <c r="S2413" s="3">
        <f t="shared" si="1104"/>
        <v>42250</v>
      </c>
      <c r="T2413" s="31">
        <f t="shared" si="1105"/>
        <v>79.545454545454547</v>
      </c>
      <c r="U2413" s="31">
        <f t="shared" si="1112"/>
        <v>69.993412384716734</v>
      </c>
      <c r="V2413" s="31">
        <f t="shared" si="1106"/>
        <v>1</v>
      </c>
      <c r="W2413" s="31">
        <f t="shared" si="1113"/>
        <v>1</v>
      </c>
      <c r="Y2413" s="3">
        <f t="shared" si="1114"/>
        <v>43920.833333333336</v>
      </c>
      <c r="Z2413" s="3">
        <f t="shared" si="1126"/>
        <v>44453.846153846156</v>
      </c>
      <c r="AA2413" s="3">
        <f t="shared" si="1127"/>
        <v>-533.01282051282033</v>
      </c>
      <c r="AB2413" s="3">
        <f t="shared" si="1128"/>
        <v>-1</v>
      </c>
      <c r="AC2413" s="3"/>
      <c r="AD2413" s="3">
        <f t="shared" si="1115"/>
        <v>45650</v>
      </c>
      <c r="AE2413" s="3">
        <f t="shared" si="1116"/>
        <v>42250</v>
      </c>
      <c r="AF2413" s="31">
        <f t="shared" si="1117"/>
        <v>-48.529411764705884</v>
      </c>
      <c r="AG2413" s="31">
        <f t="shared" si="1120"/>
        <v>1</v>
      </c>
      <c r="AI2413" s="31">
        <f t="shared" si="1108"/>
        <v>43866.666666666664</v>
      </c>
      <c r="AJ2413" s="31">
        <f t="shared" si="1122"/>
        <v>44424.166666666664</v>
      </c>
      <c r="AK2413" s="31">
        <f t="shared" si="1123"/>
        <v>688.24999999999966</v>
      </c>
      <c r="AL2413" s="31">
        <f t="shared" si="1124"/>
        <v>-54.001695120474658</v>
      </c>
      <c r="AM2413" s="31">
        <f t="shared" si="1125"/>
        <v>-1</v>
      </c>
    </row>
    <row r="2414" spans="1:39" x14ac:dyDescent="0.4">
      <c r="A2414" s="47">
        <v>41360</v>
      </c>
      <c r="B2414" s="48">
        <v>44450</v>
      </c>
      <c r="C2414" s="48">
        <v>44450</v>
      </c>
      <c r="D2414" s="48">
        <v>43300</v>
      </c>
      <c r="E2414" s="48">
        <v>44200</v>
      </c>
      <c r="F2414" s="49">
        <v>0.45</v>
      </c>
      <c r="G2414" s="31">
        <f t="shared" si="1109"/>
        <v>1</v>
      </c>
      <c r="I2414" s="3">
        <f t="shared" si="1102"/>
        <v>200</v>
      </c>
      <c r="J2414" s="31">
        <f t="shared" si="1110"/>
        <v>200</v>
      </c>
      <c r="K2414" s="31">
        <f t="shared" si="1111"/>
        <v>0</v>
      </c>
      <c r="L2414" s="31">
        <f t="shared" si="1107"/>
        <v>314.1482969711231</v>
      </c>
      <c r="M2414" s="31">
        <f t="shared" si="1107"/>
        <v>296.18589635858706</v>
      </c>
      <c r="N2414" s="31">
        <f t="shared" si="1118"/>
        <v>1.0606456986418735</v>
      </c>
      <c r="O2414" s="31">
        <f t="shared" si="1119"/>
        <v>51.471521734227373</v>
      </c>
      <c r="P2414" s="31">
        <f t="shared" si="1121"/>
        <v>1</v>
      </c>
      <c r="R2414" s="3">
        <f t="shared" si="1103"/>
        <v>44450</v>
      </c>
      <c r="S2414" s="3">
        <f t="shared" si="1104"/>
        <v>42250</v>
      </c>
      <c r="T2414" s="31">
        <f t="shared" si="1105"/>
        <v>88.63636363636364</v>
      </c>
      <c r="U2414" s="31">
        <f t="shared" si="1112"/>
        <v>82.147562582345188</v>
      </c>
      <c r="V2414" s="31">
        <f t="shared" si="1106"/>
        <v>1</v>
      </c>
      <c r="W2414" s="31">
        <f t="shared" si="1113"/>
        <v>1</v>
      </c>
      <c r="Y2414" s="3">
        <f t="shared" si="1114"/>
        <v>43837.5</v>
      </c>
      <c r="Z2414" s="3">
        <f t="shared" si="1126"/>
        <v>44469.230769230766</v>
      </c>
      <c r="AA2414" s="3">
        <f t="shared" si="1127"/>
        <v>-631.73076923076587</v>
      </c>
      <c r="AB2414" s="3">
        <f t="shared" si="1128"/>
        <v>-1</v>
      </c>
      <c r="AC2414" s="3"/>
      <c r="AD2414" s="3">
        <f t="shared" si="1115"/>
        <v>45650</v>
      </c>
      <c r="AE2414" s="3">
        <f t="shared" si="1116"/>
        <v>42250</v>
      </c>
      <c r="AF2414" s="31">
        <f t="shared" si="1117"/>
        <v>-42.647058823529413</v>
      </c>
      <c r="AG2414" s="31">
        <f t="shared" si="1120"/>
        <v>1</v>
      </c>
      <c r="AI2414" s="31">
        <f t="shared" si="1108"/>
        <v>43983.333333333336</v>
      </c>
      <c r="AJ2414" s="31">
        <f t="shared" si="1122"/>
        <v>44364.999999999993</v>
      </c>
      <c r="AK2414" s="31">
        <f t="shared" si="1123"/>
        <v>661.33333333333178</v>
      </c>
      <c r="AL2414" s="31">
        <f t="shared" si="1124"/>
        <v>-38.474462365590512</v>
      </c>
      <c r="AM2414" s="31">
        <f t="shared" si="1125"/>
        <v>1</v>
      </c>
    </row>
    <row r="2415" spans="1:39" x14ac:dyDescent="0.4">
      <c r="A2415" s="44">
        <v>41361</v>
      </c>
      <c r="B2415" s="45">
        <v>44150</v>
      </c>
      <c r="C2415" s="45">
        <v>44350</v>
      </c>
      <c r="D2415" s="45">
        <v>43700</v>
      </c>
      <c r="E2415" s="45">
        <v>44350</v>
      </c>
      <c r="F2415" s="46">
        <v>0.34</v>
      </c>
      <c r="G2415" s="31">
        <f t="shared" si="1109"/>
        <v>1</v>
      </c>
      <c r="I2415" s="3">
        <f t="shared" si="1102"/>
        <v>150</v>
      </c>
      <c r="J2415" s="31">
        <f t="shared" si="1110"/>
        <v>150</v>
      </c>
      <c r="K2415" s="31">
        <f t="shared" si="1111"/>
        <v>0</v>
      </c>
      <c r="L2415" s="31">
        <f t="shared" si="1107"/>
        <v>302.42341861604291</v>
      </c>
      <c r="M2415" s="31">
        <f t="shared" si="1107"/>
        <v>275.02976090440228</v>
      </c>
      <c r="N2415" s="31">
        <f t="shared" si="1118"/>
        <v>1.0996025216382397</v>
      </c>
      <c r="O2415" s="31">
        <f t="shared" si="1119"/>
        <v>52.371937559889282</v>
      </c>
      <c r="P2415" s="31">
        <f t="shared" si="1121"/>
        <v>1</v>
      </c>
      <c r="R2415" s="3">
        <f t="shared" si="1103"/>
        <v>44450</v>
      </c>
      <c r="S2415" s="3">
        <f t="shared" si="1104"/>
        <v>42250</v>
      </c>
      <c r="T2415" s="31">
        <f t="shared" si="1105"/>
        <v>95.454545454545453</v>
      </c>
      <c r="U2415" s="31">
        <f t="shared" si="1112"/>
        <v>87.878787878787875</v>
      </c>
      <c r="V2415" s="31">
        <f t="shared" si="1106"/>
        <v>1</v>
      </c>
      <c r="W2415" s="31">
        <f t="shared" si="1113"/>
        <v>1</v>
      </c>
      <c r="Y2415" s="3">
        <f t="shared" si="1114"/>
        <v>43812.5</v>
      </c>
      <c r="Z2415" s="3">
        <f t="shared" si="1126"/>
        <v>44486.538461538461</v>
      </c>
      <c r="AA2415" s="3">
        <f t="shared" si="1127"/>
        <v>-674.03846153846098</v>
      </c>
      <c r="AB2415" s="3">
        <f t="shared" si="1128"/>
        <v>-1</v>
      </c>
      <c r="AC2415" s="3"/>
      <c r="AD2415" s="3">
        <f t="shared" si="1115"/>
        <v>45650</v>
      </c>
      <c r="AE2415" s="3">
        <f t="shared" si="1116"/>
        <v>42250</v>
      </c>
      <c r="AF2415" s="31">
        <f t="shared" si="1117"/>
        <v>-38.235294117647058</v>
      </c>
      <c r="AG2415" s="31">
        <f t="shared" si="1120"/>
        <v>1</v>
      </c>
      <c r="AI2415" s="31">
        <f t="shared" si="1108"/>
        <v>44133.333333333336</v>
      </c>
      <c r="AJ2415" s="31">
        <f t="shared" si="1122"/>
        <v>44290</v>
      </c>
      <c r="AK2415" s="31">
        <f t="shared" si="1123"/>
        <v>592.99999999999966</v>
      </c>
      <c r="AL2415" s="31">
        <f t="shared" si="1124"/>
        <v>-17.612891137342814</v>
      </c>
      <c r="AM2415" s="31">
        <f t="shared" si="1125"/>
        <v>1</v>
      </c>
    </row>
    <row r="2416" spans="1:39" x14ac:dyDescent="0.4">
      <c r="A2416" s="44">
        <v>41362</v>
      </c>
      <c r="B2416" s="45">
        <v>44400</v>
      </c>
      <c r="C2416" s="45">
        <v>46000</v>
      </c>
      <c r="D2416" s="45">
        <v>44400</v>
      </c>
      <c r="E2416" s="45">
        <v>45850</v>
      </c>
      <c r="F2416" s="46">
        <v>3.38</v>
      </c>
      <c r="G2416" s="31">
        <f t="shared" si="1109"/>
        <v>1</v>
      </c>
      <c r="I2416" s="3">
        <f t="shared" si="1102"/>
        <v>1500</v>
      </c>
      <c r="J2416" s="31">
        <f t="shared" si="1110"/>
        <v>1500</v>
      </c>
      <c r="K2416" s="31">
        <f t="shared" si="1111"/>
        <v>0</v>
      </c>
      <c r="L2416" s="31">
        <f t="shared" si="1107"/>
        <v>387.96460300061125</v>
      </c>
      <c r="M2416" s="31">
        <f t="shared" si="1107"/>
        <v>255.38477798265924</v>
      </c>
      <c r="N2416" s="31">
        <f t="shared" si="1118"/>
        <v>1.5191375385221833</v>
      </c>
      <c r="O2416" s="31">
        <f t="shared" si="1119"/>
        <v>60.303874452736864</v>
      </c>
      <c r="P2416" s="31">
        <f t="shared" si="1121"/>
        <v>1</v>
      </c>
      <c r="R2416" s="3">
        <f t="shared" si="1103"/>
        <v>46000</v>
      </c>
      <c r="S2416" s="3">
        <f t="shared" si="1104"/>
        <v>43300</v>
      </c>
      <c r="T2416" s="31">
        <f t="shared" si="1105"/>
        <v>94.444444444444443</v>
      </c>
      <c r="U2416" s="31">
        <f t="shared" si="1112"/>
        <v>92.845117845117841</v>
      </c>
      <c r="V2416" s="31">
        <f t="shared" si="1106"/>
        <v>-1</v>
      </c>
      <c r="W2416" s="31">
        <f t="shared" si="1113"/>
        <v>1</v>
      </c>
      <c r="Y2416" s="3">
        <f t="shared" si="1114"/>
        <v>43962.5</v>
      </c>
      <c r="Z2416" s="3">
        <f t="shared" si="1126"/>
        <v>44484.615384615383</v>
      </c>
      <c r="AA2416" s="3">
        <f t="shared" si="1127"/>
        <v>-522.11538461538294</v>
      </c>
      <c r="AB2416" s="3">
        <f t="shared" si="1128"/>
        <v>1</v>
      </c>
      <c r="AC2416" s="3"/>
      <c r="AD2416" s="3">
        <f t="shared" si="1115"/>
        <v>46000</v>
      </c>
      <c r="AE2416" s="3">
        <f t="shared" si="1116"/>
        <v>42250</v>
      </c>
      <c r="AF2416" s="31">
        <f t="shared" si="1117"/>
        <v>-4</v>
      </c>
      <c r="AG2416" s="31">
        <f t="shared" si="1120"/>
        <v>1</v>
      </c>
      <c r="AI2416" s="31">
        <f t="shared" si="1108"/>
        <v>45416.666666666664</v>
      </c>
      <c r="AJ2416" s="31">
        <f t="shared" si="1122"/>
        <v>44225.833333333328</v>
      </c>
      <c r="AK2416" s="31">
        <f t="shared" si="1123"/>
        <v>521.74999999999932</v>
      </c>
      <c r="AL2416" s="31">
        <f t="shared" si="1124"/>
        <v>152.15886706064046</v>
      </c>
      <c r="AM2416" s="31">
        <f t="shared" si="1125"/>
        <v>1</v>
      </c>
    </row>
    <row r="2417" spans="1:39" x14ac:dyDescent="0.4">
      <c r="A2417" s="44">
        <v>41365</v>
      </c>
      <c r="B2417" s="45">
        <v>46200</v>
      </c>
      <c r="C2417" s="45">
        <v>46800</v>
      </c>
      <c r="D2417" s="45">
        <v>45500</v>
      </c>
      <c r="E2417" s="45">
        <v>46550</v>
      </c>
      <c r="F2417" s="46">
        <v>1.53</v>
      </c>
      <c r="G2417" s="31">
        <f t="shared" si="1109"/>
        <v>1</v>
      </c>
      <c r="I2417" s="3">
        <f t="shared" si="1102"/>
        <v>700</v>
      </c>
      <c r="J2417" s="31">
        <f t="shared" si="1110"/>
        <v>700</v>
      </c>
      <c r="K2417" s="31">
        <f t="shared" si="1111"/>
        <v>0</v>
      </c>
      <c r="L2417" s="31">
        <f t="shared" si="1107"/>
        <v>410.25284564342473</v>
      </c>
      <c r="M2417" s="31">
        <f t="shared" si="1107"/>
        <v>237.14300812675501</v>
      </c>
      <c r="N2417" s="31">
        <f t="shared" si="1118"/>
        <v>1.7299807777766782</v>
      </c>
      <c r="O2417" s="31">
        <f t="shared" si="1119"/>
        <v>63.369705452123753</v>
      </c>
      <c r="P2417" s="31">
        <f t="shared" si="1121"/>
        <v>1</v>
      </c>
      <c r="R2417" s="3">
        <f t="shared" si="1103"/>
        <v>46800</v>
      </c>
      <c r="S2417" s="3">
        <f t="shared" si="1104"/>
        <v>43300</v>
      </c>
      <c r="T2417" s="31">
        <f t="shared" si="1105"/>
        <v>92.857142857142861</v>
      </c>
      <c r="U2417" s="31">
        <f t="shared" si="1112"/>
        <v>94.252044252044243</v>
      </c>
      <c r="V2417" s="31">
        <f t="shared" si="1106"/>
        <v>-1</v>
      </c>
      <c r="W2417" s="31">
        <f t="shared" si="1113"/>
        <v>1</v>
      </c>
      <c r="Y2417" s="3">
        <f t="shared" si="1114"/>
        <v>44141.666666666664</v>
      </c>
      <c r="Z2417" s="3">
        <f t="shared" si="1126"/>
        <v>44550</v>
      </c>
      <c r="AA2417" s="3">
        <f t="shared" si="1127"/>
        <v>-408.33333333333576</v>
      </c>
      <c r="AB2417" s="3">
        <f t="shared" si="1128"/>
        <v>1</v>
      </c>
      <c r="AC2417" s="3"/>
      <c r="AD2417" s="3">
        <f t="shared" si="1115"/>
        <v>46800</v>
      </c>
      <c r="AE2417" s="3">
        <f t="shared" si="1116"/>
        <v>42250</v>
      </c>
      <c r="AF2417" s="31">
        <f t="shared" si="1117"/>
        <v>-5.4945054945054945</v>
      </c>
      <c r="AG2417" s="31">
        <f t="shared" si="1120"/>
        <v>-1</v>
      </c>
      <c r="AI2417" s="31">
        <f t="shared" si="1108"/>
        <v>46283.333333333336</v>
      </c>
      <c r="AJ2417" s="31">
        <f t="shared" si="1122"/>
        <v>44292.499999999993</v>
      </c>
      <c r="AK2417" s="31">
        <f t="shared" si="1123"/>
        <v>595.99999999999818</v>
      </c>
      <c r="AL2417" s="31">
        <f t="shared" si="1124"/>
        <v>222.68829231916655</v>
      </c>
      <c r="AM2417" s="31">
        <f t="shared" si="1125"/>
        <v>-1</v>
      </c>
    </row>
    <row r="2418" spans="1:39" x14ac:dyDescent="0.4">
      <c r="A2418" s="44">
        <v>41366</v>
      </c>
      <c r="B2418" s="45">
        <v>46300</v>
      </c>
      <c r="C2418" s="45">
        <v>47100</v>
      </c>
      <c r="D2418" s="45">
        <v>45200</v>
      </c>
      <c r="E2418" s="45">
        <v>46450</v>
      </c>
      <c r="F2418" s="46">
        <v>-0.21</v>
      </c>
      <c r="G2418" s="31">
        <f t="shared" si="1109"/>
        <v>-1</v>
      </c>
      <c r="I2418" s="3">
        <f t="shared" si="1102"/>
        <v>-100</v>
      </c>
      <c r="J2418" s="31">
        <f t="shared" si="1110"/>
        <v>0</v>
      </c>
      <c r="K2418" s="31">
        <f t="shared" si="1111"/>
        <v>100</v>
      </c>
      <c r="L2418" s="31">
        <f t="shared" si="1107"/>
        <v>380.94907095460866</v>
      </c>
      <c r="M2418" s="31">
        <f t="shared" si="1107"/>
        <v>227.34707897484392</v>
      </c>
      <c r="N2418" s="31">
        <f t="shared" si="1118"/>
        <v>1.6756277347938167</v>
      </c>
      <c r="O2418" s="31">
        <f t="shared" si="1119"/>
        <v>62.625592977826571</v>
      </c>
      <c r="P2418" s="31">
        <f t="shared" si="1121"/>
        <v>-1</v>
      </c>
      <c r="R2418" s="3">
        <f t="shared" si="1103"/>
        <v>47100</v>
      </c>
      <c r="S2418" s="3">
        <f t="shared" si="1104"/>
        <v>43300</v>
      </c>
      <c r="T2418" s="31">
        <f t="shared" si="1105"/>
        <v>82.89473684210526</v>
      </c>
      <c r="U2418" s="31">
        <f t="shared" si="1112"/>
        <v>90.065441381230855</v>
      </c>
      <c r="V2418" s="31">
        <f t="shared" si="1106"/>
        <v>-1</v>
      </c>
      <c r="W2418" s="31">
        <f t="shared" si="1113"/>
        <v>-1</v>
      </c>
      <c r="Y2418" s="3">
        <f t="shared" si="1114"/>
        <v>44404.166666666664</v>
      </c>
      <c r="Z2418" s="3">
        <f t="shared" si="1126"/>
        <v>44600</v>
      </c>
      <c r="AA2418" s="3">
        <f t="shared" si="1127"/>
        <v>-195.83333333333576</v>
      </c>
      <c r="AB2418" s="3">
        <f t="shared" si="1128"/>
        <v>1</v>
      </c>
      <c r="AC2418" s="3"/>
      <c r="AD2418" s="3">
        <f t="shared" si="1115"/>
        <v>47100</v>
      </c>
      <c r="AE2418" s="3">
        <f t="shared" si="1116"/>
        <v>42250</v>
      </c>
      <c r="AF2418" s="31">
        <f t="shared" si="1117"/>
        <v>-13.402061855670103</v>
      </c>
      <c r="AG2418" s="31">
        <f t="shared" si="1120"/>
        <v>-1</v>
      </c>
      <c r="AI2418" s="31">
        <f t="shared" si="1108"/>
        <v>46250</v>
      </c>
      <c r="AJ2418" s="31">
        <f t="shared" si="1122"/>
        <v>44374.166666666664</v>
      </c>
      <c r="AK2418" s="31">
        <f t="shared" si="1123"/>
        <v>696.41666666666572</v>
      </c>
      <c r="AL2418" s="31">
        <f t="shared" si="1124"/>
        <v>179.57002113996299</v>
      </c>
      <c r="AM2418" s="31">
        <f t="shared" si="1125"/>
        <v>-1</v>
      </c>
    </row>
    <row r="2419" spans="1:39" x14ac:dyDescent="0.4">
      <c r="A2419" s="47">
        <v>41367</v>
      </c>
      <c r="B2419" s="48">
        <v>46450</v>
      </c>
      <c r="C2419" s="48">
        <v>46850</v>
      </c>
      <c r="D2419" s="48">
        <v>45700</v>
      </c>
      <c r="E2419" s="48">
        <v>46050</v>
      </c>
      <c r="F2419" s="49">
        <v>-0.86</v>
      </c>
      <c r="G2419" s="31">
        <f t="shared" si="1109"/>
        <v>-1</v>
      </c>
      <c r="I2419" s="3">
        <f t="shared" si="1102"/>
        <v>-400</v>
      </c>
      <c r="J2419" s="31">
        <f t="shared" si="1110"/>
        <v>0</v>
      </c>
      <c r="K2419" s="31">
        <f t="shared" si="1111"/>
        <v>400</v>
      </c>
      <c r="L2419" s="31">
        <f t="shared" si="1107"/>
        <v>353.73842302927949</v>
      </c>
      <c r="M2419" s="31">
        <f t="shared" si="1107"/>
        <v>239.67943047664079</v>
      </c>
      <c r="N2419" s="31">
        <f t="shared" si="1118"/>
        <v>1.4758814401628633</v>
      </c>
      <c r="O2419" s="31">
        <f t="shared" si="1119"/>
        <v>59.610343864679557</v>
      </c>
      <c r="P2419" s="31">
        <f t="shared" si="1121"/>
        <v>-1</v>
      </c>
      <c r="R2419" s="3">
        <f t="shared" si="1103"/>
        <v>47100</v>
      </c>
      <c r="S2419" s="3">
        <f t="shared" si="1104"/>
        <v>43700</v>
      </c>
      <c r="T2419" s="31">
        <f t="shared" si="1105"/>
        <v>69.117647058823522</v>
      </c>
      <c r="U2419" s="31">
        <f t="shared" si="1112"/>
        <v>81.623175586023876</v>
      </c>
      <c r="V2419" s="31">
        <f t="shared" si="1106"/>
        <v>-1</v>
      </c>
      <c r="W2419" s="31">
        <f t="shared" si="1113"/>
        <v>-1</v>
      </c>
      <c r="Y2419" s="3">
        <f t="shared" si="1114"/>
        <v>44575</v>
      </c>
      <c r="Z2419" s="3">
        <f t="shared" si="1126"/>
        <v>44646.153846153844</v>
      </c>
      <c r="AA2419" s="3">
        <f t="shared" si="1127"/>
        <v>-71.153846153843915</v>
      </c>
      <c r="AB2419" s="3">
        <f t="shared" si="1128"/>
        <v>1</v>
      </c>
      <c r="AC2419" s="3"/>
      <c r="AD2419" s="3">
        <f t="shared" si="1115"/>
        <v>47100</v>
      </c>
      <c r="AE2419" s="3">
        <f t="shared" si="1116"/>
        <v>42250</v>
      </c>
      <c r="AF2419" s="31">
        <f t="shared" si="1117"/>
        <v>-21.649484536082475</v>
      </c>
      <c r="AG2419" s="31">
        <f t="shared" si="1120"/>
        <v>-1</v>
      </c>
      <c r="AI2419" s="31">
        <f t="shared" si="1108"/>
        <v>46200</v>
      </c>
      <c r="AJ2419" s="31">
        <f t="shared" si="1122"/>
        <v>44415.833333333328</v>
      </c>
      <c r="AK2419" s="31">
        <f t="shared" si="1123"/>
        <v>750.58333333333178</v>
      </c>
      <c r="AL2419" s="31">
        <f t="shared" si="1124"/>
        <v>158.46933866252252</v>
      </c>
      <c r="AM2419" s="31">
        <f t="shared" si="1125"/>
        <v>-1</v>
      </c>
    </row>
    <row r="2420" spans="1:39" x14ac:dyDescent="0.4">
      <c r="A2420" s="44">
        <v>41368</v>
      </c>
      <c r="B2420" s="45">
        <v>45850</v>
      </c>
      <c r="C2420" s="45">
        <v>46850</v>
      </c>
      <c r="D2420" s="45">
        <v>45100</v>
      </c>
      <c r="E2420" s="45">
        <v>46100</v>
      </c>
      <c r="F2420" s="46">
        <v>0.11</v>
      </c>
      <c r="G2420" s="31">
        <f t="shared" si="1109"/>
        <v>1</v>
      </c>
      <c r="I2420" s="3">
        <f t="shared" si="1102"/>
        <v>50</v>
      </c>
      <c r="J2420" s="31">
        <f t="shared" si="1110"/>
        <v>50</v>
      </c>
      <c r="K2420" s="31">
        <f t="shared" si="1111"/>
        <v>0</v>
      </c>
      <c r="L2420" s="31">
        <f t="shared" si="1107"/>
        <v>332.04282138433098</v>
      </c>
      <c r="M2420" s="31">
        <f t="shared" si="1107"/>
        <v>222.55947115688073</v>
      </c>
      <c r="N2420" s="31">
        <f t="shared" si="1118"/>
        <v>1.491928515368713</v>
      </c>
      <c r="O2420" s="31">
        <f t="shared" si="1119"/>
        <v>59.870437942637487</v>
      </c>
      <c r="P2420" s="31">
        <f t="shared" si="1121"/>
        <v>1</v>
      </c>
      <c r="R2420" s="3">
        <f t="shared" si="1103"/>
        <v>47100</v>
      </c>
      <c r="S2420" s="3">
        <f t="shared" si="1104"/>
        <v>44400</v>
      </c>
      <c r="T2420" s="31">
        <f t="shared" si="1105"/>
        <v>62.962962962962962</v>
      </c>
      <c r="U2420" s="31">
        <f t="shared" si="1112"/>
        <v>71.658448954630586</v>
      </c>
      <c r="V2420" s="31">
        <f t="shared" si="1106"/>
        <v>-1</v>
      </c>
      <c r="W2420" s="31">
        <f t="shared" si="1113"/>
        <v>-1</v>
      </c>
      <c r="Y2420" s="3">
        <f t="shared" si="1114"/>
        <v>44716.666666666664</v>
      </c>
      <c r="Z2420" s="3">
        <f t="shared" si="1126"/>
        <v>44673.076923076922</v>
      </c>
      <c r="AA2420" s="3">
        <f t="shared" si="1127"/>
        <v>43.589743589742284</v>
      </c>
      <c r="AB2420" s="3">
        <f t="shared" si="1128"/>
        <v>1</v>
      </c>
      <c r="AC2420" s="3"/>
      <c r="AD2420" s="3">
        <f t="shared" si="1115"/>
        <v>47100</v>
      </c>
      <c r="AE2420" s="3">
        <f t="shared" si="1116"/>
        <v>42250</v>
      </c>
      <c r="AF2420" s="31">
        <f t="shared" si="1117"/>
        <v>-20.618556701030926</v>
      </c>
      <c r="AG2420" s="31">
        <f t="shared" si="1120"/>
        <v>1</v>
      </c>
      <c r="AI2420" s="31">
        <f t="shared" si="1108"/>
        <v>46016.666666666664</v>
      </c>
      <c r="AJ2420" s="31">
        <f t="shared" si="1122"/>
        <v>44489.166666666672</v>
      </c>
      <c r="AK2420" s="31">
        <f t="shared" si="1123"/>
        <v>845.91666666666788</v>
      </c>
      <c r="AL2420" s="31">
        <f t="shared" si="1124"/>
        <v>120.38222835188577</v>
      </c>
      <c r="AM2420" s="31">
        <f t="shared" si="1125"/>
        <v>-1</v>
      </c>
    </row>
    <row r="2421" spans="1:39" x14ac:dyDescent="0.4">
      <c r="A2421" s="44">
        <v>41369</v>
      </c>
      <c r="B2421" s="45">
        <v>45350</v>
      </c>
      <c r="C2421" s="45">
        <v>46050</v>
      </c>
      <c r="D2421" s="45">
        <v>45150</v>
      </c>
      <c r="E2421" s="45">
        <v>45500</v>
      </c>
      <c r="F2421" s="46">
        <v>-1.3</v>
      </c>
      <c r="G2421" s="31">
        <f t="shared" si="1109"/>
        <v>-1</v>
      </c>
      <c r="I2421" s="3">
        <f t="shared" si="1102"/>
        <v>-600</v>
      </c>
      <c r="J2421" s="31">
        <f t="shared" si="1110"/>
        <v>0</v>
      </c>
      <c r="K2421" s="31">
        <f t="shared" si="1111"/>
        <v>600</v>
      </c>
      <c r="L2421" s="31">
        <f t="shared" si="1107"/>
        <v>308.32547699973594</v>
      </c>
      <c r="M2421" s="31">
        <f t="shared" si="1107"/>
        <v>249.51950893138925</v>
      </c>
      <c r="N2421" s="31">
        <f t="shared" si="1118"/>
        <v>1.2356768347300517</v>
      </c>
      <c r="O2421" s="31">
        <f t="shared" si="1119"/>
        <v>55.270816225962037</v>
      </c>
      <c r="P2421" s="31">
        <f t="shared" si="1121"/>
        <v>-1</v>
      </c>
      <c r="R2421" s="3">
        <f t="shared" si="1103"/>
        <v>47100</v>
      </c>
      <c r="S2421" s="3">
        <f t="shared" si="1104"/>
        <v>45100</v>
      </c>
      <c r="T2421" s="31">
        <f t="shared" si="1105"/>
        <v>20</v>
      </c>
      <c r="U2421" s="31">
        <f t="shared" si="1112"/>
        <v>50.693536673928826</v>
      </c>
      <c r="V2421" s="31">
        <f t="shared" si="1106"/>
        <v>-1</v>
      </c>
      <c r="W2421" s="31">
        <f t="shared" si="1113"/>
        <v>-1</v>
      </c>
      <c r="Y2421" s="3">
        <f t="shared" si="1114"/>
        <v>44929.166666666664</v>
      </c>
      <c r="Z2421" s="3">
        <f t="shared" si="1126"/>
        <v>44661.538461538461</v>
      </c>
      <c r="AA2421" s="3">
        <f t="shared" si="1127"/>
        <v>267.62820512820326</v>
      </c>
      <c r="AB2421" s="3">
        <f t="shared" si="1128"/>
        <v>1</v>
      </c>
      <c r="AC2421" s="3"/>
      <c r="AD2421" s="3">
        <f t="shared" si="1115"/>
        <v>47100</v>
      </c>
      <c r="AE2421" s="3">
        <f t="shared" si="1116"/>
        <v>42250</v>
      </c>
      <c r="AF2421" s="31">
        <f t="shared" si="1117"/>
        <v>-32.989690721649481</v>
      </c>
      <c r="AG2421" s="31">
        <f t="shared" si="1120"/>
        <v>-1</v>
      </c>
      <c r="AI2421" s="31">
        <f t="shared" si="1108"/>
        <v>45566.666666666664</v>
      </c>
      <c r="AJ2421" s="31">
        <f t="shared" si="1122"/>
        <v>44556.666666666672</v>
      </c>
      <c r="AK2421" s="31">
        <f t="shared" si="1123"/>
        <v>899.6666666666672</v>
      </c>
      <c r="AL2421" s="31">
        <f t="shared" si="1124"/>
        <v>74.84253427195199</v>
      </c>
      <c r="AM2421" s="31">
        <f t="shared" si="1125"/>
        <v>-1</v>
      </c>
    </row>
    <row r="2422" spans="1:39" x14ac:dyDescent="0.4">
      <c r="A2422" s="44">
        <v>41372</v>
      </c>
      <c r="B2422" s="45">
        <v>45000</v>
      </c>
      <c r="C2422" s="45">
        <v>45700</v>
      </c>
      <c r="D2422" s="45">
        <v>43500</v>
      </c>
      <c r="E2422" s="45">
        <v>45100</v>
      </c>
      <c r="F2422" s="46">
        <v>-0.88</v>
      </c>
      <c r="G2422" s="31">
        <f t="shared" si="1109"/>
        <v>-1</v>
      </c>
      <c r="I2422" s="3">
        <f t="shared" si="1102"/>
        <v>-400</v>
      </c>
      <c r="J2422" s="31">
        <f t="shared" si="1110"/>
        <v>0</v>
      </c>
      <c r="K2422" s="31">
        <f t="shared" si="1111"/>
        <v>400</v>
      </c>
      <c r="L2422" s="31">
        <f t="shared" si="1107"/>
        <v>286.30222864261196</v>
      </c>
      <c r="M2422" s="31">
        <f t="shared" si="1107"/>
        <v>260.26811543629003</v>
      </c>
      <c r="N2422" s="31">
        <f t="shared" si="1118"/>
        <v>1.1000280543879941</v>
      </c>
      <c r="O2422" s="31">
        <f t="shared" si="1119"/>
        <v>52.381588526376738</v>
      </c>
      <c r="P2422" s="31">
        <f t="shared" si="1121"/>
        <v>-1</v>
      </c>
      <c r="R2422" s="3">
        <f t="shared" si="1103"/>
        <v>47100</v>
      </c>
      <c r="S2422" s="3">
        <f t="shared" si="1104"/>
        <v>43500</v>
      </c>
      <c r="T2422" s="31">
        <f t="shared" si="1105"/>
        <v>44.444444444444443</v>
      </c>
      <c r="U2422" s="31">
        <f t="shared" si="1112"/>
        <v>42.469135802469133</v>
      </c>
      <c r="V2422" s="31">
        <f t="shared" si="1106"/>
        <v>1</v>
      </c>
      <c r="W2422" s="31">
        <f t="shared" si="1113"/>
        <v>-1</v>
      </c>
      <c r="Y2422" s="3">
        <f t="shared" si="1114"/>
        <v>45137.5</v>
      </c>
      <c r="Z2422" s="3">
        <f t="shared" si="1126"/>
        <v>44625</v>
      </c>
      <c r="AA2422" s="3">
        <f t="shared" si="1127"/>
        <v>512.5</v>
      </c>
      <c r="AB2422" s="3">
        <f t="shared" si="1128"/>
        <v>1</v>
      </c>
      <c r="AC2422" s="3"/>
      <c r="AD2422" s="3">
        <f t="shared" si="1115"/>
        <v>47100</v>
      </c>
      <c r="AE2422" s="3">
        <f t="shared" si="1116"/>
        <v>42250</v>
      </c>
      <c r="AF2422" s="31">
        <f t="shared" si="1117"/>
        <v>-41.237113402061851</v>
      </c>
      <c r="AG2422" s="31">
        <f t="shared" si="1120"/>
        <v>-1</v>
      </c>
      <c r="AI2422" s="31">
        <f t="shared" si="1108"/>
        <v>44766.666666666664</v>
      </c>
      <c r="AJ2422" s="31">
        <f t="shared" si="1122"/>
        <v>44554.166666666672</v>
      </c>
      <c r="AK2422" s="31">
        <f t="shared" si="1123"/>
        <v>896.6666666666672</v>
      </c>
      <c r="AL2422" s="31">
        <f t="shared" si="1124"/>
        <v>15.799256505575658</v>
      </c>
      <c r="AM2422" s="31">
        <f t="shared" si="1125"/>
        <v>-1</v>
      </c>
    </row>
    <row r="2423" spans="1:39" x14ac:dyDescent="0.4">
      <c r="A2423" s="44">
        <v>41373</v>
      </c>
      <c r="B2423" s="45">
        <v>45350</v>
      </c>
      <c r="C2423" s="45">
        <v>46150</v>
      </c>
      <c r="D2423" s="45">
        <v>44500</v>
      </c>
      <c r="E2423" s="45">
        <v>46150</v>
      </c>
      <c r="F2423" s="46">
        <v>2.33</v>
      </c>
      <c r="G2423" s="31">
        <f t="shared" si="1109"/>
        <v>1</v>
      </c>
      <c r="I2423" s="3">
        <f t="shared" si="1102"/>
        <v>1050</v>
      </c>
      <c r="J2423" s="31">
        <f t="shared" si="1110"/>
        <v>1050</v>
      </c>
      <c r="K2423" s="31">
        <f t="shared" si="1111"/>
        <v>0</v>
      </c>
      <c r="L2423" s="31">
        <f t="shared" si="1107"/>
        <v>340.85206945385391</v>
      </c>
      <c r="M2423" s="31">
        <f t="shared" si="1107"/>
        <v>241.67753576226932</v>
      </c>
      <c r="N2423" s="31">
        <f t="shared" si="1118"/>
        <v>1.4103589246670385</v>
      </c>
      <c r="O2423" s="31">
        <f t="shared" si="1119"/>
        <v>58.512402872193078</v>
      </c>
      <c r="P2423" s="31">
        <f t="shared" si="1121"/>
        <v>1</v>
      </c>
      <c r="R2423" s="3">
        <f t="shared" si="1103"/>
        <v>46850</v>
      </c>
      <c r="S2423" s="3">
        <f t="shared" si="1104"/>
        <v>43500</v>
      </c>
      <c r="T2423" s="31">
        <f t="shared" si="1105"/>
        <v>79.104477611940297</v>
      </c>
      <c r="U2423" s="31">
        <f t="shared" si="1112"/>
        <v>47.849640685461587</v>
      </c>
      <c r="V2423" s="31">
        <f t="shared" si="1106"/>
        <v>1</v>
      </c>
      <c r="W2423" s="31">
        <f t="shared" si="1113"/>
        <v>1</v>
      </c>
      <c r="Y2423" s="3">
        <f t="shared" si="1114"/>
        <v>45362.5</v>
      </c>
      <c r="Z2423" s="3">
        <f t="shared" si="1126"/>
        <v>44692.307692307695</v>
      </c>
      <c r="AA2423" s="3">
        <f t="shared" si="1127"/>
        <v>670.19230769230489</v>
      </c>
      <c r="AB2423" s="3">
        <f t="shared" si="1128"/>
        <v>1</v>
      </c>
      <c r="AC2423" s="3"/>
      <c r="AD2423" s="3">
        <f t="shared" si="1115"/>
        <v>47100</v>
      </c>
      <c r="AE2423" s="3">
        <f t="shared" si="1116"/>
        <v>42250</v>
      </c>
      <c r="AF2423" s="31">
        <f t="shared" si="1117"/>
        <v>-19.587628865979383</v>
      </c>
      <c r="AG2423" s="31">
        <f t="shared" si="1120"/>
        <v>1</v>
      </c>
      <c r="AI2423" s="31">
        <f t="shared" si="1108"/>
        <v>45600</v>
      </c>
      <c r="AJ2423" s="31">
        <f t="shared" si="1122"/>
        <v>44589.166666666664</v>
      </c>
      <c r="AK2423" s="31">
        <f t="shared" si="1123"/>
        <v>938.66666666666572</v>
      </c>
      <c r="AL2423" s="31">
        <f t="shared" si="1124"/>
        <v>71.792140151515397</v>
      </c>
      <c r="AM2423" s="31">
        <f t="shared" si="1125"/>
        <v>1</v>
      </c>
    </row>
    <row r="2424" spans="1:39" x14ac:dyDescent="0.4">
      <c r="A2424" s="47">
        <v>41374</v>
      </c>
      <c r="B2424" s="48">
        <v>47900</v>
      </c>
      <c r="C2424" s="48">
        <v>48000</v>
      </c>
      <c r="D2424" s="48">
        <v>46350</v>
      </c>
      <c r="E2424" s="48">
        <v>47150</v>
      </c>
      <c r="F2424" s="49">
        <v>2.17</v>
      </c>
      <c r="G2424" s="31">
        <f t="shared" si="1109"/>
        <v>1</v>
      </c>
      <c r="I2424" s="3">
        <f t="shared" si="1102"/>
        <v>1000</v>
      </c>
      <c r="J2424" s="31">
        <f t="shared" si="1110"/>
        <v>1000</v>
      </c>
      <c r="K2424" s="31">
        <f t="shared" si="1111"/>
        <v>0</v>
      </c>
      <c r="L2424" s="31">
        <f t="shared" si="1107"/>
        <v>387.93406449286437</v>
      </c>
      <c r="M2424" s="31">
        <f t="shared" si="1107"/>
        <v>224.41485463639293</v>
      </c>
      <c r="N2424" s="31">
        <f t="shared" si="1118"/>
        <v>1.7286469967481102</v>
      </c>
      <c r="O2424" s="31">
        <f t="shared" si="1119"/>
        <v>63.351800317455535</v>
      </c>
      <c r="P2424" s="31">
        <f t="shared" si="1121"/>
        <v>1</v>
      </c>
      <c r="R2424" s="3">
        <f t="shared" si="1103"/>
        <v>48000</v>
      </c>
      <c r="S2424" s="3">
        <f t="shared" si="1104"/>
        <v>43500</v>
      </c>
      <c r="T2424" s="31">
        <f t="shared" si="1105"/>
        <v>81.111111111111114</v>
      </c>
      <c r="U2424" s="31">
        <f t="shared" si="1112"/>
        <v>68.220011055831947</v>
      </c>
      <c r="V2424" s="31">
        <f t="shared" si="1106"/>
        <v>1</v>
      </c>
      <c r="W2424" s="31">
        <f t="shared" si="1113"/>
        <v>1</v>
      </c>
      <c r="Y2424" s="3">
        <f t="shared" si="1114"/>
        <v>45620.833333333336</v>
      </c>
      <c r="Z2424" s="3">
        <f t="shared" si="1126"/>
        <v>44794.230769230766</v>
      </c>
      <c r="AA2424" s="3">
        <f t="shared" si="1127"/>
        <v>826.60256410256989</v>
      </c>
      <c r="AB2424" s="3">
        <f t="shared" si="1128"/>
        <v>1</v>
      </c>
      <c r="AC2424" s="3"/>
      <c r="AD2424" s="3">
        <f t="shared" si="1115"/>
        <v>48000</v>
      </c>
      <c r="AE2424" s="3">
        <f t="shared" si="1116"/>
        <v>42250</v>
      </c>
      <c r="AF2424" s="31">
        <f t="shared" si="1117"/>
        <v>-14.782608695652174</v>
      </c>
      <c r="AG2424" s="31">
        <f t="shared" si="1120"/>
        <v>1</v>
      </c>
      <c r="AI2424" s="31">
        <f t="shared" si="1108"/>
        <v>47166.666666666664</v>
      </c>
      <c r="AJ2424" s="31">
        <f t="shared" si="1122"/>
        <v>44733.333333333328</v>
      </c>
      <c r="AK2424" s="31">
        <f t="shared" si="1123"/>
        <v>1066.6666666666656</v>
      </c>
      <c r="AL2424" s="31">
        <f t="shared" si="1124"/>
        <v>152.08333333333363</v>
      </c>
      <c r="AM2424" s="31">
        <f t="shared" si="1125"/>
        <v>1</v>
      </c>
    </row>
    <row r="2425" spans="1:39" x14ac:dyDescent="0.4">
      <c r="A2425" s="44">
        <v>41375</v>
      </c>
      <c r="B2425" s="45">
        <v>47500</v>
      </c>
      <c r="C2425" s="45">
        <v>47500</v>
      </c>
      <c r="D2425" s="45">
        <v>46450</v>
      </c>
      <c r="E2425" s="45">
        <v>47150</v>
      </c>
      <c r="F2425" s="46">
        <v>0</v>
      </c>
      <c r="G2425" s="31">
        <f t="shared" si="1109"/>
        <v>-1</v>
      </c>
      <c r="I2425" s="3">
        <f t="shared" si="1102"/>
        <v>0</v>
      </c>
      <c r="J2425" s="31">
        <f t="shared" si="1110"/>
        <v>0</v>
      </c>
      <c r="K2425" s="31">
        <f t="shared" si="1111"/>
        <v>0</v>
      </c>
      <c r="L2425" s="31">
        <f t="shared" si="1107"/>
        <v>360.22448845765979</v>
      </c>
      <c r="M2425" s="31">
        <f t="shared" si="1107"/>
        <v>208.38522216236487</v>
      </c>
      <c r="N2425" s="31">
        <f t="shared" si="1118"/>
        <v>1.7286469967481104</v>
      </c>
      <c r="O2425" s="31">
        <f t="shared" si="1119"/>
        <v>63.351800317455535</v>
      </c>
      <c r="P2425" s="31">
        <f t="shared" si="1121"/>
        <v>-1</v>
      </c>
      <c r="R2425" s="3">
        <f t="shared" si="1103"/>
        <v>48000</v>
      </c>
      <c r="S2425" s="3">
        <f t="shared" si="1104"/>
        <v>43500</v>
      </c>
      <c r="T2425" s="31">
        <f t="shared" si="1105"/>
        <v>81.111111111111114</v>
      </c>
      <c r="U2425" s="31">
        <f t="shared" si="1112"/>
        <v>80.442233278054175</v>
      </c>
      <c r="V2425" s="31">
        <f t="shared" si="1106"/>
        <v>-1</v>
      </c>
      <c r="W2425" s="31">
        <f t="shared" si="1113"/>
        <v>1</v>
      </c>
      <c r="Y2425" s="3">
        <f t="shared" si="1114"/>
        <v>45883.333333333336</v>
      </c>
      <c r="Z2425" s="3">
        <f t="shared" si="1126"/>
        <v>44857.692307692305</v>
      </c>
      <c r="AA2425" s="3">
        <f t="shared" si="1127"/>
        <v>1025.6410256410309</v>
      </c>
      <c r="AB2425" s="3">
        <f t="shared" si="1128"/>
        <v>1</v>
      </c>
      <c r="AC2425" s="3"/>
      <c r="AD2425" s="3">
        <f t="shared" si="1115"/>
        <v>48000</v>
      </c>
      <c r="AE2425" s="3">
        <f t="shared" si="1116"/>
        <v>43300</v>
      </c>
      <c r="AF2425" s="31">
        <f t="shared" si="1117"/>
        <v>-18.085106382978726</v>
      </c>
      <c r="AG2425" s="31">
        <f t="shared" si="1120"/>
        <v>-1</v>
      </c>
      <c r="AI2425" s="31">
        <f t="shared" si="1108"/>
        <v>47033.333333333336</v>
      </c>
      <c r="AJ2425" s="31">
        <f t="shared" si="1122"/>
        <v>44867.499999999993</v>
      </c>
      <c r="AK2425" s="31">
        <f t="shared" si="1123"/>
        <v>1172.5833333333326</v>
      </c>
      <c r="AL2425" s="31">
        <f t="shared" si="1124"/>
        <v>123.13742212114816</v>
      </c>
      <c r="AM2425" s="31">
        <f t="shared" si="1125"/>
        <v>-1</v>
      </c>
    </row>
    <row r="2426" spans="1:39" x14ac:dyDescent="0.4">
      <c r="A2426" s="44">
        <v>41376</v>
      </c>
      <c r="B2426" s="45">
        <v>47500</v>
      </c>
      <c r="C2426" s="45">
        <v>47750</v>
      </c>
      <c r="D2426" s="45">
        <v>46200</v>
      </c>
      <c r="E2426" s="45">
        <v>47350</v>
      </c>
      <c r="F2426" s="46">
        <v>0.42</v>
      </c>
      <c r="G2426" s="31">
        <f t="shared" si="1109"/>
        <v>1</v>
      </c>
      <c r="I2426" s="3">
        <f t="shared" si="1102"/>
        <v>200</v>
      </c>
      <c r="J2426" s="31">
        <f t="shared" si="1110"/>
        <v>200</v>
      </c>
      <c r="K2426" s="31">
        <f t="shared" si="1111"/>
        <v>0</v>
      </c>
      <c r="L2426" s="31">
        <f t="shared" si="1107"/>
        <v>348.77988213925556</v>
      </c>
      <c r="M2426" s="31">
        <f t="shared" si="1107"/>
        <v>193.50056343648166</v>
      </c>
      <c r="N2426" s="31">
        <f t="shared" si="1118"/>
        <v>1.8024747625799331</v>
      </c>
      <c r="O2426" s="31">
        <f t="shared" si="1119"/>
        <v>64.317252260305494</v>
      </c>
      <c r="P2426" s="31">
        <f t="shared" si="1121"/>
        <v>1</v>
      </c>
      <c r="R2426" s="3">
        <f t="shared" si="1103"/>
        <v>48000</v>
      </c>
      <c r="S2426" s="3">
        <f t="shared" si="1104"/>
        <v>43500</v>
      </c>
      <c r="T2426" s="31">
        <f t="shared" si="1105"/>
        <v>85.555555555555557</v>
      </c>
      <c r="U2426" s="31">
        <f t="shared" si="1112"/>
        <v>82.592592592592595</v>
      </c>
      <c r="V2426" s="31">
        <f t="shared" si="1106"/>
        <v>1</v>
      </c>
      <c r="W2426" s="31">
        <f t="shared" si="1113"/>
        <v>1</v>
      </c>
      <c r="Y2426" s="3">
        <f t="shared" si="1114"/>
        <v>46145.833333333336</v>
      </c>
      <c r="Z2426" s="3">
        <f t="shared" si="1126"/>
        <v>44978.846153846156</v>
      </c>
      <c r="AA2426" s="3">
        <f t="shared" si="1127"/>
        <v>1166.9871794871797</v>
      </c>
      <c r="AB2426" s="3">
        <f t="shared" si="1128"/>
        <v>1</v>
      </c>
      <c r="AC2426" s="3"/>
      <c r="AD2426" s="3">
        <f t="shared" si="1115"/>
        <v>48000</v>
      </c>
      <c r="AE2426" s="3">
        <f t="shared" si="1116"/>
        <v>43300</v>
      </c>
      <c r="AF2426" s="31">
        <f t="shared" si="1117"/>
        <v>-13.829787234042554</v>
      </c>
      <c r="AG2426" s="31">
        <f t="shared" si="1120"/>
        <v>1</v>
      </c>
      <c r="AI2426" s="31">
        <f t="shared" si="1108"/>
        <v>47100</v>
      </c>
      <c r="AJ2426" s="31">
        <f t="shared" si="1122"/>
        <v>45025.833333333328</v>
      </c>
      <c r="AK2426" s="31">
        <f t="shared" si="1123"/>
        <v>1237.5</v>
      </c>
      <c r="AL2426" s="31">
        <f t="shared" si="1124"/>
        <v>111.73961840628533</v>
      </c>
      <c r="AM2426" s="31">
        <f t="shared" si="1125"/>
        <v>-1</v>
      </c>
    </row>
    <row r="2427" spans="1:39" x14ac:dyDescent="0.4">
      <c r="A2427" s="44">
        <v>41379</v>
      </c>
      <c r="B2427" s="45">
        <v>46700</v>
      </c>
      <c r="C2427" s="45">
        <v>47700</v>
      </c>
      <c r="D2427" s="45">
        <v>46650</v>
      </c>
      <c r="E2427" s="45">
        <v>47500</v>
      </c>
      <c r="F2427" s="46">
        <v>0.32</v>
      </c>
      <c r="G2427" s="31">
        <f t="shared" si="1109"/>
        <v>1</v>
      </c>
      <c r="I2427" s="3">
        <f t="shared" ref="I2427:I2490" si="1129">E2427-E2426</f>
        <v>150</v>
      </c>
      <c r="J2427" s="31">
        <f t="shared" si="1110"/>
        <v>150</v>
      </c>
      <c r="K2427" s="31">
        <f t="shared" si="1111"/>
        <v>0</v>
      </c>
      <c r="L2427" s="31">
        <f t="shared" si="1107"/>
        <v>334.58131912930872</v>
      </c>
      <c r="M2427" s="31">
        <f t="shared" si="1107"/>
        <v>179.6790946195901</v>
      </c>
      <c r="N2427" s="31">
        <f t="shared" si="1118"/>
        <v>1.8621048811364052</v>
      </c>
      <c r="O2427" s="31">
        <f t="shared" si="1119"/>
        <v>65.06067941147748</v>
      </c>
      <c r="P2427" s="31">
        <f t="shared" si="1121"/>
        <v>1</v>
      </c>
      <c r="R2427" s="3">
        <f t="shared" ref="R2427:R2490" si="1130">MAX(C2423:C2427)</f>
        <v>48000</v>
      </c>
      <c r="S2427" s="3">
        <f t="shared" ref="S2427:S2490" si="1131">MIN(D2423:D2427)</f>
        <v>44500</v>
      </c>
      <c r="T2427" s="31">
        <f t="shared" ref="T2427:T2490" si="1132">(E2427-S2427)/(R2427-S2427)*100</f>
        <v>85.714285714285708</v>
      </c>
      <c r="U2427" s="31">
        <f t="shared" si="1112"/>
        <v>84.126984126984141</v>
      </c>
      <c r="V2427" s="31">
        <f t="shared" si="1106"/>
        <v>1</v>
      </c>
      <c r="W2427" s="31">
        <f t="shared" si="1113"/>
        <v>1</v>
      </c>
      <c r="Y2427" s="3">
        <f t="shared" si="1114"/>
        <v>46408.333333333336</v>
      </c>
      <c r="Z2427" s="3">
        <f t="shared" si="1126"/>
        <v>45096.153846153844</v>
      </c>
      <c r="AA2427" s="3">
        <f t="shared" si="1127"/>
        <v>1312.1794871794918</v>
      </c>
      <c r="AB2427" s="3">
        <f t="shared" si="1128"/>
        <v>1</v>
      </c>
      <c r="AC2427" s="3"/>
      <c r="AD2427" s="3">
        <f t="shared" si="1115"/>
        <v>48000</v>
      </c>
      <c r="AE2427" s="3">
        <f t="shared" si="1116"/>
        <v>43300</v>
      </c>
      <c r="AF2427" s="31">
        <f t="shared" si="1117"/>
        <v>-10.638297872340425</v>
      </c>
      <c r="AG2427" s="31">
        <f t="shared" si="1120"/>
        <v>1</v>
      </c>
      <c r="AI2427" s="31">
        <f t="shared" si="1108"/>
        <v>47283.333333333336</v>
      </c>
      <c r="AJ2427" s="31">
        <f t="shared" si="1122"/>
        <v>45196.666666666664</v>
      </c>
      <c r="AK2427" s="31">
        <f t="shared" si="1123"/>
        <v>1275.3333333333335</v>
      </c>
      <c r="AL2427" s="31">
        <f t="shared" si="1124"/>
        <v>109.07823662659024</v>
      </c>
      <c r="AM2427" s="31">
        <f t="shared" si="1125"/>
        <v>-1</v>
      </c>
    </row>
    <row r="2428" spans="1:39" x14ac:dyDescent="0.4">
      <c r="A2428" s="44">
        <v>41380</v>
      </c>
      <c r="B2428" s="45">
        <v>46550</v>
      </c>
      <c r="C2428" s="45">
        <v>46850</v>
      </c>
      <c r="D2428" s="45">
        <v>45250</v>
      </c>
      <c r="E2428" s="45">
        <v>46000</v>
      </c>
      <c r="F2428" s="46">
        <v>-3.16</v>
      </c>
      <c r="G2428" s="31">
        <f t="shared" si="1109"/>
        <v>-1</v>
      </c>
      <c r="I2428" s="3">
        <f t="shared" si="1129"/>
        <v>-1500</v>
      </c>
      <c r="J2428" s="31">
        <f t="shared" si="1110"/>
        <v>0</v>
      </c>
      <c r="K2428" s="31">
        <f t="shared" si="1111"/>
        <v>1500</v>
      </c>
      <c r="L2428" s="31">
        <f t="shared" si="1107"/>
        <v>310.68265347721524</v>
      </c>
      <c r="M2428" s="31">
        <f t="shared" si="1107"/>
        <v>273.98773071819079</v>
      </c>
      <c r="N2428" s="31">
        <f t="shared" si="1118"/>
        <v>1.1339290728925628</v>
      </c>
      <c r="O2428" s="31">
        <f t="shared" si="1119"/>
        <v>53.138086326154706</v>
      </c>
      <c r="P2428" s="31">
        <f t="shared" si="1121"/>
        <v>-1</v>
      </c>
      <c r="R2428" s="3">
        <f t="shared" si="1130"/>
        <v>48000</v>
      </c>
      <c r="S2428" s="3">
        <f t="shared" si="1131"/>
        <v>45250</v>
      </c>
      <c r="T2428" s="31">
        <f t="shared" si="1132"/>
        <v>27.27272727272727</v>
      </c>
      <c r="U2428" s="31">
        <f t="shared" si="1112"/>
        <v>66.180856180856182</v>
      </c>
      <c r="V2428" s="31">
        <f t="shared" ref="V2428:V2491" si="1133">IF(T2428&gt;T2427,1,-1)</f>
        <v>-1</v>
      </c>
      <c r="W2428" s="31">
        <f t="shared" si="1113"/>
        <v>-1</v>
      </c>
      <c r="Y2428" s="3">
        <f t="shared" si="1114"/>
        <v>46420.833333333336</v>
      </c>
      <c r="Z2428" s="3">
        <f t="shared" si="1126"/>
        <v>45126.923076923078</v>
      </c>
      <c r="AA2428" s="3">
        <f t="shared" si="1127"/>
        <v>1293.9102564102577</v>
      </c>
      <c r="AB2428" s="3">
        <f t="shared" si="1128"/>
        <v>-1</v>
      </c>
      <c r="AC2428" s="3"/>
      <c r="AD2428" s="3">
        <f t="shared" si="1115"/>
        <v>48000</v>
      </c>
      <c r="AE2428" s="3">
        <f t="shared" si="1116"/>
        <v>43500</v>
      </c>
      <c r="AF2428" s="31">
        <f t="shared" si="1117"/>
        <v>-44.444444444444443</v>
      </c>
      <c r="AG2428" s="31">
        <f t="shared" si="1120"/>
        <v>-1</v>
      </c>
      <c r="AI2428" s="31">
        <f t="shared" si="1108"/>
        <v>46033.333333333336</v>
      </c>
      <c r="AJ2428" s="31">
        <f t="shared" si="1122"/>
        <v>45288.333333333328</v>
      </c>
      <c r="AK2428" s="31">
        <f t="shared" si="1123"/>
        <v>1249.0000000000011</v>
      </c>
      <c r="AL2428" s="31">
        <f t="shared" si="1124"/>
        <v>39.765145449693442</v>
      </c>
      <c r="AM2428" s="31">
        <f t="shared" si="1125"/>
        <v>-1</v>
      </c>
    </row>
    <row r="2429" spans="1:39" x14ac:dyDescent="0.4">
      <c r="A2429" s="47">
        <v>41381</v>
      </c>
      <c r="B2429" s="48">
        <v>46050</v>
      </c>
      <c r="C2429" s="48">
        <v>46450</v>
      </c>
      <c r="D2429" s="48">
        <v>45550</v>
      </c>
      <c r="E2429" s="48">
        <v>46000</v>
      </c>
      <c r="F2429" s="49">
        <v>0</v>
      </c>
      <c r="G2429" s="31">
        <f t="shared" si="1109"/>
        <v>-1</v>
      </c>
      <c r="I2429" s="3">
        <f t="shared" si="1129"/>
        <v>0</v>
      </c>
      <c r="J2429" s="31">
        <f t="shared" si="1110"/>
        <v>0</v>
      </c>
      <c r="K2429" s="31">
        <f t="shared" si="1111"/>
        <v>0</v>
      </c>
      <c r="L2429" s="31">
        <f t="shared" si="1107"/>
        <v>288.49103537169987</v>
      </c>
      <c r="M2429" s="31">
        <f t="shared" si="1107"/>
        <v>254.41717852403431</v>
      </c>
      <c r="N2429" s="31">
        <f t="shared" si="1118"/>
        <v>1.1339290728925628</v>
      </c>
      <c r="O2429" s="31">
        <f t="shared" si="1119"/>
        <v>53.138086326154706</v>
      </c>
      <c r="P2429" s="31">
        <f t="shared" si="1121"/>
        <v>-1</v>
      </c>
      <c r="R2429" s="3">
        <f t="shared" si="1130"/>
        <v>47750</v>
      </c>
      <c r="S2429" s="3">
        <f t="shared" si="1131"/>
        <v>45250</v>
      </c>
      <c r="T2429" s="31">
        <f t="shared" si="1132"/>
        <v>30</v>
      </c>
      <c r="U2429" s="31">
        <f t="shared" si="1112"/>
        <v>47.662337662337656</v>
      </c>
      <c r="V2429" s="31">
        <f t="shared" si="1133"/>
        <v>1</v>
      </c>
      <c r="W2429" s="31">
        <f t="shared" si="1113"/>
        <v>-1</v>
      </c>
      <c r="Y2429" s="3">
        <f t="shared" si="1114"/>
        <v>46375</v>
      </c>
      <c r="Z2429" s="3">
        <f t="shared" si="1126"/>
        <v>45178.846153846156</v>
      </c>
      <c r="AA2429" s="3">
        <f t="shared" si="1127"/>
        <v>1196.1538461538439</v>
      </c>
      <c r="AB2429" s="3">
        <f t="shared" si="1128"/>
        <v>-1</v>
      </c>
      <c r="AC2429" s="3"/>
      <c r="AD2429" s="3">
        <f t="shared" si="1115"/>
        <v>48000</v>
      </c>
      <c r="AE2429" s="3">
        <f t="shared" si="1116"/>
        <v>43500</v>
      </c>
      <c r="AF2429" s="31">
        <f t="shared" si="1117"/>
        <v>-44.444444444444443</v>
      </c>
      <c r="AG2429" s="31">
        <f t="shared" si="1120"/>
        <v>-1</v>
      </c>
      <c r="AI2429" s="31">
        <f t="shared" si="1108"/>
        <v>46000</v>
      </c>
      <c r="AJ2429" s="31">
        <f t="shared" si="1122"/>
        <v>45429.166666666672</v>
      </c>
      <c r="AK2429" s="31">
        <f t="shared" si="1123"/>
        <v>1138.3333333333328</v>
      </c>
      <c r="AL2429" s="31">
        <f t="shared" si="1124"/>
        <v>33.430941922888948</v>
      </c>
      <c r="AM2429" s="31">
        <f t="shared" si="1125"/>
        <v>-1</v>
      </c>
    </row>
    <row r="2430" spans="1:39" x14ac:dyDescent="0.4">
      <c r="A2430" s="44">
        <v>41382</v>
      </c>
      <c r="B2430" s="45">
        <v>45550</v>
      </c>
      <c r="C2430" s="45">
        <v>46300</v>
      </c>
      <c r="D2430" s="45">
        <v>45350</v>
      </c>
      <c r="E2430" s="45">
        <v>45400</v>
      </c>
      <c r="F2430" s="46">
        <v>-1.3</v>
      </c>
      <c r="G2430" s="31">
        <f t="shared" si="1109"/>
        <v>-1</v>
      </c>
      <c r="I2430" s="3">
        <f t="shared" si="1129"/>
        <v>-600</v>
      </c>
      <c r="J2430" s="31">
        <f t="shared" si="1110"/>
        <v>0</v>
      </c>
      <c r="K2430" s="31">
        <f t="shared" si="1111"/>
        <v>600</v>
      </c>
      <c r="L2430" s="31">
        <f t="shared" si="1107"/>
        <v>267.88453284514986</v>
      </c>
      <c r="M2430" s="31">
        <f t="shared" si="1107"/>
        <v>279.10166577231757</v>
      </c>
      <c r="N2430" s="31">
        <f t="shared" si="1118"/>
        <v>0.95980986750427244</v>
      </c>
      <c r="O2430" s="31">
        <f t="shared" si="1119"/>
        <v>48.974642051708109</v>
      </c>
      <c r="P2430" s="31">
        <f t="shared" si="1121"/>
        <v>-1</v>
      </c>
      <c r="R2430" s="3">
        <f t="shared" si="1130"/>
        <v>47750</v>
      </c>
      <c r="S2430" s="3">
        <f t="shared" si="1131"/>
        <v>45250</v>
      </c>
      <c r="T2430" s="31">
        <f t="shared" si="1132"/>
        <v>6</v>
      </c>
      <c r="U2430" s="31">
        <f t="shared" si="1112"/>
        <v>21.09090909090909</v>
      </c>
      <c r="V2430" s="31">
        <f t="shared" si="1133"/>
        <v>-1</v>
      </c>
      <c r="W2430" s="31">
        <f t="shared" si="1113"/>
        <v>-1</v>
      </c>
      <c r="Y2430" s="3">
        <f t="shared" si="1114"/>
        <v>46287.5</v>
      </c>
      <c r="Z2430" s="3">
        <f t="shared" si="1126"/>
        <v>45230.769230769234</v>
      </c>
      <c r="AA2430" s="3">
        <f t="shared" si="1127"/>
        <v>1056.7307692307659</v>
      </c>
      <c r="AB2430" s="3">
        <f t="shared" si="1128"/>
        <v>-1</v>
      </c>
      <c r="AC2430" s="3"/>
      <c r="AD2430" s="3">
        <f t="shared" si="1115"/>
        <v>48000</v>
      </c>
      <c r="AE2430" s="3">
        <f t="shared" si="1116"/>
        <v>43500</v>
      </c>
      <c r="AF2430" s="31">
        <f t="shared" si="1117"/>
        <v>-57.777777777777771</v>
      </c>
      <c r="AG2430" s="31">
        <f t="shared" si="1120"/>
        <v>-1</v>
      </c>
      <c r="AI2430" s="31">
        <f t="shared" si="1108"/>
        <v>45683.333333333336</v>
      </c>
      <c r="AJ2430" s="31">
        <f t="shared" si="1122"/>
        <v>45575.833333333343</v>
      </c>
      <c r="AK2430" s="31">
        <f t="shared" si="1123"/>
        <v>973.99999999999886</v>
      </c>
      <c r="AL2430" s="31">
        <f t="shared" si="1124"/>
        <v>7.3579739904170331</v>
      </c>
      <c r="AM2430" s="31">
        <f t="shared" si="1125"/>
        <v>-1</v>
      </c>
    </row>
    <row r="2431" spans="1:39" x14ac:dyDescent="0.4">
      <c r="A2431" s="44">
        <v>41383</v>
      </c>
      <c r="B2431" s="45">
        <v>45650</v>
      </c>
      <c r="C2431" s="45">
        <v>46650</v>
      </c>
      <c r="D2431" s="45">
        <v>45150</v>
      </c>
      <c r="E2431" s="45">
        <v>46250</v>
      </c>
      <c r="F2431" s="46">
        <v>1.87</v>
      </c>
      <c r="G2431" s="31">
        <f t="shared" si="1109"/>
        <v>1</v>
      </c>
      <c r="I2431" s="3">
        <f t="shared" si="1129"/>
        <v>850</v>
      </c>
      <c r="J2431" s="31">
        <f t="shared" si="1110"/>
        <v>850</v>
      </c>
      <c r="K2431" s="31">
        <f t="shared" si="1111"/>
        <v>0</v>
      </c>
      <c r="L2431" s="31">
        <f t="shared" ref="L2431:M2494" si="1134">((L2430*13)+J2431)/14</f>
        <v>309.46420907049634</v>
      </c>
      <c r="M2431" s="31">
        <f t="shared" si="1134"/>
        <v>259.16583250286629</v>
      </c>
      <c r="N2431" s="31">
        <f t="shared" si="1118"/>
        <v>1.194077961905236</v>
      </c>
      <c r="O2431" s="31">
        <f t="shared" si="1119"/>
        <v>54.422768134836637</v>
      </c>
      <c r="P2431" s="31">
        <f t="shared" si="1121"/>
        <v>1</v>
      </c>
      <c r="R2431" s="3">
        <f t="shared" si="1130"/>
        <v>47700</v>
      </c>
      <c r="S2431" s="3">
        <f t="shared" si="1131"/>
        <v>45150</v>
      </c>
      <c r="T2431" s="31">
        <f t="shared" si="1132"/>
        <v>43.137254901960787</v>
      </c>
      <c r="U2431" s="31">
        <f t="shared" si="1112"/>
        <v>26.379084967320264</v>
      </c>
      <c r="V2431" s="31">
        <f t="shared" si="1133"/>
        <v>1</v>
      </c>
      <c r="W2431" s="31">
        <f t="shared" si="1113"/>
        <v>1</v>
      </c>
      <c r="Y2431" s="3">
        <f t="shared" si="1114"/>
        <v>46304.166666666664</v>
      </c>
      <c r="Z2431" s="3">
        <f t="shared" si="1126"/>
        <v>45301.923076923078</v>
      </c>
      <c r="AA2431" s="3">
        <f t="shared" si="1127"/>
        <v>1002.2435897435862</v>
      </c>
      <c r="AB2431" s="3">
        <f t="shared" si="1128"/>
        <v>-1</v>
      </c>
      <c r="AC2431" s="3"/>
      <c r="AD2431" s="3">
        <f t="shared" si="1115"/>
        <v>48000</v>
      </c>
      <c r="AE2431" s="3">
        <f t="shared" si="1116"/>
        <v>43500</v>
      </c>
      <c r="AF2431" s="31">
        <f t="shared" si="1117"/>
        <v>-38.888888888888893</v>
      </c>
      <c r="AG2431" s="31">
        <f t="shared" si="1120"/>
        <v>1</v>
      </c>
      <c r="AI2431" s="31">
        <f t="shared" si="1108"/>
        <v>46016.666666666664</v>
      </c>
      <c r="AJ2431" s="31">
        <f t="shared" si="1122"/>
        <v>45720.833333333336</v>
      </c>
      <c r="AK2431" s="31">
        <f t="shared" si="1123"/>
        <v>845.41666666666674</v>
      </c>
      <c r="AL2431" s="31">
        <f t="shared" si="1124"/>
        <v>23.32840479710821</v>
      </c>
      <c r="AM2431" s="31">
        <f t="shared" si="1125"/>
        <v>1</v>
      </c>
    </row>
    <row r="2432" spans="1:39" x14ac:dyDescent="0.4">
      <c r="A2432" s="44">
        <v>41386</v>
      </c>
      <c r="B2432" s="45">
        <v>45700</v>
      </c>
      <c r="C2432" s="45">
        <v>46950</v>
      </c>
      <c r="D2432" s="45">
        <v>45700</v>
      </c>
      <c r="E2432" s="45">
        <v>46750</v>
      </c>
      <c r="F2432" s="46">
        <v>1.08</v>
      </c>
      <c r="G2432" s="31">
        <f t="shared" si="1109"/>
        <v>1</v>
      </c>
      <c r="I2432" s="3">
        <f t="shared" si="1129"/>
        <v>500</v>
      </c>
      <c r="J2432" s="31">
        <f t="shared" si="1110"/>
        <v>500</v>
      </c>
      <c r="K2432" s="31">
        <f t="shared" si="1111"/>
        <v>0</v>
      </c>
      <c r="L2432" s="31">
        <f t="shared" si="1134"/>
        <v>323.07390842260378</v>
      </c>
      <c r="M2432" s="31">
        <f t="shared" si="1134"/>
        <v>240.65398732409014</v>
      </c>
      <c r="N2432" s="31">
        <f t="shared" si="1118"/>
        <v>1.3424830895800544</v>
      </c>
      <c r="O2432" s="31">
        <f t="shared" si="1119"/>
        <v>57.310257459349522</v>
      </c>
      <c r="P2432" s="31">
        <f t="shared" si="1121"/>
        <v>1</v>
      </c>
      <c r="R2432" s="3">
        <f t="shared" si="1130"/>
        <v>46950</v>
      </c>
      <c r="S2432" s="3">
        <f t="shared" si="1131"/>
        <v>45150</v>
      </c>
      <c r="T2432" s="31">
        <f t="shared" si="1132"/>
        <v>88.888888888888886</v>
      </c>
      <c r="U2432" s="31">
        <f t="shared" si="1112"/>
        <v>46.008714596949893</v>
      </c>
      <c r="V2432" s="31">
        <f t="shared" si="1133"/>
        <v>1</v>
      </c>
      <c r="W2432" s="31">
        <f t="shared" si="1113"/>
        <v>1</v>
      </c>
      <c r="Y2432" s="3">
        <f t="shared" si="1114"/>
        <v>46358.333333333336</v>
      </c>
      <c r="Z2432" s="3">
        <f t="shared" si="1126"/>
        <v>45434.615384615383</v>
      </c>
      <c r="AA2432" s="3">
        <f t="shared" si="1127"/>
        <v>923.71794871795282</v>
      </c>
      <c r="AB2432" s="3">
        <f t="shared" si="1128"/>
        <v>-1</v>
      </c>
      <c r="AC2432" s="3"/>
      <c r="AD2432" s="3">
        <f t="shared" si="1115"/>
        <v>48000</v>
      </c>
      <c r="AE2432" s="3">
        <f t="shared" si="1116"/>
        <v>43500</v>
      </c>
      <c r="AF2432" s="31">
        <f t="shared" si="1117"/>
        <v>-27.777777777777779</v>
      </c>
      <c r="AG2432" s="31">
        <f t="shared" si="1120"/>
        <v>1</v>
      </c>
      <c r="AI2432" s="31">
        <f t="shared" si="1108"/>
        <v>46466.666666666664</v>
      </c>
      <c r="AJ2432" s="31">
        <f t="shared" si="1122"/>
        <v>45843.333333333343</v>
      </c>
      <c r="AK2432" s="31">
        <f t="shared" si="1123"/>
        <v>772.99999999999818</v>
      </c>
      <c r="AL2432" s="31">
        <f t="shared" si="1124"/>
        <v>53.758804082218433</v>
      </c>
      <c r="AM2432" s="31">
        <f t="shared" si="1125"/>
        <v>1</v>
      </c>
    </row>
    <row r="2433" spans="1:39" x14ac:dyDescent="0.4">
      <c r="A2433" s="44">
        <v>41387</v>
      </c>
      <c r="B2433" s="45">
        <v>46350</v>
      </c>
      <c r="C2433" s="45">
        <v>46900</v>
      </c>
      <c r="D2433" s="45">
        <v>46250</v>
      </c>
      <c r="E2433" s="45">
        <v>46350</v>
      </c>
      <c r="F2433" s="46">
        <v>-0.86</v>
      </c>
      <c r="G2433" s="31">
        <f t="shared" si="1109"/>
        <v>-1</v>
      </c>
      <c r="I2433" s="3">
        <f t="shared" si="1129"/>
        <v>-400</v>
      </c>
      <c r="J2433" s="31">
        <f t="shared" si="1110"/>
        <v>0</v>
      </c>
      <c r="K2433" s="31">
        <f t="shared" si="1111"/>
        <v>400</v>
      </c>
      <c r="L2433" s="31">
        <f t="shared" si="1134"/>
        <v>299.99720067813212</v>
      </c>
      <c r="M2433" s="31">
        <f t="shared" si="1134"/>
        <v>252.03584537236944</v>
      </c>
      <c r="N2433" s="31">
        <f t="shared" si="1118"/>
        <v>1.1902957701707166</v>
      </c>
      <c r="O2433" s="31">
        <f t="shared" si="1119"/>
        <v>54.344065599777068</v>
      </c>
      <c r="P2433" s="31">
        <f t="shared" si="1121"/>
        <v>-1</v>
      </c>
      <c r="R2433" s="3">
        <f t="shared" si="1130"/>
        <v>46950</v>
      </c>
      <c r="S2433" s="3">
        <f t="shared" si="1131"/>
        <v>45150</v>
      </c>
      <c r="T2433" s="31">
        <f t="shared" si="1132"/>
        <v>66.666666666666657</v>
      </c>
      <c r="U2433" s="31">
        <f t="shared" si="1112"/>
        <v>66.230936819172115</v>
      </c>
      <c r="V2433" s="31">
        <f t="shared" si="1133"/>
        <v>-1</v>
      </c>
      <c r="W2433" s="31">
        <f t="shared" si="1113"/>
        <v>1</v>
      </c>
      <c r="Y2433" s="3">
        <f t="shared" si="1114"/>
        <v>46429.166666666664</v>
      </c>
      <c r="Z2433" s="3">
        <f t="shared" si="1126"/>
        <v>45525</v>
      </c>
      <c r="AA2433" s="3">
        <f t="shared" si="1127"/>
        <v>904.16666666666424</v>
      </c>
      <c r="AB2433" s="3">
        <f t="shared" si="1128"/>
        <v>-1</v>
      </c>
      <c r="AC2433" s="3"/>
      <c r="AD2433" s="3">
        <f t="shared" si="1115"/>
        <v>48000</v>
      </c>
      <c r="AE2433" s="3">
        <f t="shared" si="1116"/>
        <v>43500</v>
      </c>
      <c r="AF2433" s="31">
        <f t="shared" si="1117"/>
        <v>-36.666666666666664</v>
      </c>
      <c r="AG2433" s="31">
        <f t="shared" si="1120"/>
        <v>-1</v>
      </c>
      <c r="AI2433" s="31">
        <f t="shared" si="1108"/>
        <v>46500</v>
      </c>
      <c r="AJ2433" s="31">
        <f t="shared" si="1122"/>
        <v>45975.000000000007</v>
      </c>
      <c r="AK2433" s="31">
        <f t="shared" si="1123"/>
        <v>667.49999999999784</v>
      </c>
      <c r="AL2433" s="31">
        <f t="shared" si="1124"/>
        <v>52.434456928838394</v>
      </c>
      <c r="AM2433" s="31">
        <f t="shared" si="1125"/>
        <v>-1</v>
      </c>
    </row>
    <row r="2434" spans="1:39" x14ac:dyDescent="0.4">
      <c r="A2434" s="47">
        <v>41388</v>
      </c>
      <c r="B2434" s="48">
        <v>46700</v>
      </c>
      <c r="C2434" s="48">
        <v>47500</v>
      </c>
      <c r="D2434" s="48">
        <v>46500</v>
      </c>
      <c r="E2434" s="48">
        <v>47000</v>
      </c>
      <c r="F2434" s="49">
        <v>1.4</v>
      </c>
      <c r="G2434" s="31">
        <f t="shared" si="1109"/>
        <v>1</v>
      </c>
      <c r="I2434" s="3">
        <f t="shared" si="1129"/>
        <v>650</v>
      </c>
      <c r="J2434" s="31">
        <f t="shared" si="1110"/>
        <v>650</v>
      </c>
      <c r="K2434" s="31">
        <f t="shared" si="1111"/>
        <v>0</v>
      </c>
      <c r="L2434" s="31">
        <f t="shared" si="1134"/>
        <v>324.99740062969414</v>
      </c>
      <c r="M2434" s="31">
        <f t="shared" si="1134"/>
        <v>234.03328498862876</v>
      </c>
      <c r="N2434" s="31">
        <f t="shared" si="1118"/>
        <v>1.3886802496725419</v>
      </c>
      <c r="O2434" s="31">
        <f t="shared" si="1119"/>
        <v>58.135878582447887</v>
      </c>
      <c r="P2434" s="31">
        <f t="shared" si="1121"/>
        <v>1</v>
      </c>
      <c r="R2434" s="3">
        <f t="shared" si="1130"/>
        <v>47500</v>
      </c>
      <c r="S2434" s="3">
        <f t="shared" si="1131"/>
        <v>45150</v>
      </c>
      <c r="T2434" s="31">
        <f t="shared" si="1132"/>
        <v>78.723404255319153</v>
      </c>
      <c r="U2434" s="31">
        <f t="shared" si="1112"/>
        <v>78.092986603624908</v>
      </c>
      <c r="V2434" s="31">
        <f t="shared" si="1133"/>
        <v>1</v>
      </c>
      <c r="W2434" s="31">
        <f t="shared" si="1113"/>
        <v>1</v>
      </c>
      <c r="Y2434" s="3">
        <f t="shared" si="1114"/>
        <v>46587.5</v>
      </c>
      <c r="Z2434" s="3">
        <f t="shared" si="1126"/>
        <v>45625</v>
      </c>
      <c r="AA2434" s="3">
        <f t="shared" si="1127"/>
        <v>962.5</v>
      </c>
      <c r="AB2434" s="3">
        <f t="shared" si="1128"/>
        <v>1</v>
      </c>
      <c r="AC2434" s="3"/>
      <c r="AD2434" s="3">
        <f t="shared" si="1115"/>
        <v>48000</v>
      </c>
      <c r="AE2434" s="3">
        <f t="shared" si="1116"/>
        <v>43500</v>
      </c>
      <c r="AF2434" s="31">
        <f t="shared" si="1117"/>
        <v>-22.222222222222221</v>
      </c>
      <c r="AG2434" s="31">
        <f t="shared" si="1120"/>
        <v>1</v>
      </c>
      <c r="AI2434" s="31">
        <f t="shared" si="1108"/>
        <v>47000</v>
      </c>
      <c r="AJ2434" s="31">
        <f t="shared" si="1122"/>
        <v>46125.833333333336</v>
      </c>
      <c r="AK2434" s="31">
        <f t="shared" si="1123"/>
        <v>602.50000000000034</v>
      </c>
      <c r="AL2434" s="31">
        <f t="shared" si="1124"/>
        <v>96.726602120792677</v>
      </c>
      <c r="AM2434" s="31">
        <f t="shared" si="1125"/>
        <v>1</v>
      </c>
    </row>
    <row r="2435" spans="1:39" x14ac:dyDescent="0.4">
      <c r="A2435" s="44">
        <v>41389</v>
      </c>
      <c r="B2435" s="45">
        <v>47500</v>
      </c>
      <c r="C2435" s="45">
        <v>47500</v>
      </c>
      <c r="D2435" s="45">
        <v>46600</v>
      </c>
      <c r="E2435" s="45">
        <v>47400</v>
      </c>
      <c r="F2435" s="46">
        <v>0.85</v>
      </c>
      <c r="G2435" s="31">
        <f t="shared" si="1109"/>
        <v>1</v>
      </c>
      <c r="I2435" s="3">
        <f t="shared" si="1129"/>
        <v>400</v>
      </c>
      <c r="J2435" s="31">
        <f t="shared" si="1110"/>
        <v>400</v>
      </c>
      <c r="K2435" s="31">
        <f t="shared" si="1111"/>
        <v>0</v>
      </c>
      <c r="L2435" s="31">
        <f t="shared" si="1134"/>
        <v>330.35472915614457</v>
      </c>
      <c r="M2435" s="31">
        <f t="shared" si="1134"/>
        <v>217.31662177515528</v>
      </c>
      <c r="N2435" s="31">
        <f t="shared" si="1118"/>
        <v>1.5201539875672425</v>
      </c>
      <c r="O2435" s="31">
        <f t="shared" si="1119"/>
        <v>60.319885017608748</v>
      </c>
      <c r="P2435" s="31">
        <f t="shared" si="1121"/>
        <v>1</v>
      </c>
      <c r="R2435" s="3">
        <f t="shared" si="1130"/>
        <v>47500</v>
      </c>
      <c r="S2435" s="3">
        <f t="shared" si="1131"/>
        <v>45150</v>
      </c>
      <c r="T2435" s="31">
        <f t="shared" si="1132"/>
        <v>95.744680851063833</v>
      </c>
      <c r="U2435" s="31">
        <f t="shared" si="1112"/>
        <v>80.378250591016538</v>
      </c>
      <c r="V2435" s="31">
        <f t="shared" si="1133"/>
        <v>1</v>
      </c>
      <c r="W2435" s="31">
        <f t="shared" si="1113"/>
        <v>1</v>
      </c>
      <c r="Y2435" s="3">
        <f t="shared" si="1114"/>
        <v>46691.666666666664</v>
      </c>
      <c r="Z2435" s="3">
        <f t="shared" si="1126"/>
        <v>45796.153846153844</v>
      </c>
      <c r="AA2435" s="3">
        <f t="shared" si="1127"/>
        <v>895.51282051282033</v>
      </c>
      <c r="AB2435" s="3">
        <f t="shared" si="1128"/>
        <v>-1</v>
      </c>
      <c r="AC2435" s="3"/>
      <c r="AD2435" s="3">
        <f t="shared" si="1115"/>
        <v>48000</v>
      </c>
      <c r="AE2435" s="3">
        <f t="shared" si="1116"/>
        <v>43500</v>
      </c>
      <c r="AF2435" s="31">
        <f t="shared" si="1117"/>
        <v>-13.333333333333334</v>
      </c>
      <c r="AG2435" s="31">
        <f t="shared" si="1120"/>
        <v>1</v>
      </c>
      <c r="AI2435" s="31">
        <f t="shared" si="1108"/>
        <v>47166.666666666664</v>
      </c>
      <c r="AJ2435" s="31">
        <f t="shared" si="1122"/>
        <v>46277.5</v>
      </c>
      <c r="AK2435" s="31">
        <f t="shared" si="1123"/>
        <v>550.25000000000034</v>
      </c>
      <c r="AL2435" s="31">
        <f t="shared" si="1124"/>
        <v>107.72881013680613</v>
      </c>
      <c r="AM2435" s="31">
        <f t="shared" si="1125"/>
        <v>1</v>
      </c>
    </row>
    <row r="2436" spans="1:39" x14ac:dyDescent="0.4">
      <c r="A2436" s="44">
        <v>41390</v>
      </c>
      <c r="B2436" s="45">
        <v>46900</v>
      </c>
      <c r="C2436" s="45">
        <v>47050</v>
      </c>
      <c r="D2436" s="45">
        <v>46050</v>
      </c>
      <c r="E2436" s="45">
        <v>46050</v>
      </c>
      <c r="F2436" s="46">
        <v>-2.85</v>
      </c>
      <c r="G2436" s="31">
        <f t="shared" si="1109"/>
        <v>-1</v>
      </c>
      <c r="I2436" s="3">
        <f t="shared" si="1129"/>
        <v>-1350</v>
      </c>
      <c r="J2436" s="31">
        <f t="shared" si="1110"/>
        <v>0</v>
      </c>
      <c r="K2436" s="31">
        <f t="shared" si="1111"/>
        <v>1350</v>
      </c>
      <c r="L2436" s="31">
        <f t="shared" si="1134"/>
        <v>306.75796278784856</v>
      </c>
      <c r="M2436" s="31">
        <f t="shared" si="1134"/>
        <v>298.22257736264419</v>
      </c>
      <c r="N2436" s="31">
        <f t="shared" si="1118"/>
        <v>1.0286208559415178</v>
      </c>
      <c r="O2436" s="31">
        <f t="shared" si="1119"/>
        <v>50.705426444219277</v>
      </c>
      <c r="P2436" s="31">
        <f t="shared" si="1121"/>
        <v>-1</v>
      </c>
      <c r="R2436" s="3">
        <f t="shared" si="1130"/>
        <v>47500</v>
      </c>
      <c r="S2436" s="3">
        <f t="shared" si="1131"/>
        <v>45700</v>
      </c>
      <c r="T2436" s="31">
        <f t="shared" si="1132"/>
        <v>19.444444444444446</v>
      </c>
      <c r="U2436" s="31">
        <f t="shared" si="1112"/>
        <v>64.637509850275819</v>
      </c>
      <c r="V2436" s="31">
        <f t="shared" si="1133"/>
        <v>-1</v>
      </c>
      <c r="W2436" s="31">
        <f t="shared" si="1113"/>
        <v>-1</v>
      </c>
      <c r="Y2436" s="3">
        <f t="shared" si="1114"/>
        <v>46600</v>
      </c>
      <c r="Z2436" s="3">
        <f t="shared" si="1126"/>
        <v>45928.846153846156</v>
      </c>
      <c r="AA2436" s="3">
        <f t="shared" si="1127"/>
        <v>671.15384615384392</v>
      </c>
      <c r="AB2436" s="3">
        <f t="shared" si="1128"/>
        <v>-1</v>
      </c>
      <c r="AC2436" s="3"/>
      <c r="AD2436" s="3">
        <f t="shared" si="1115"/>
        <v>48000</v>
      </c>
      <c r="AE2436" s="3">
        <f t="shared" si="1116"/>
        <v>44500</v>
      </c>
      <c r="AF2436" s="31">
        <f t="shared" si="1117"/>
        <v>-55.714285714285715</v>
      </c>
      <c r="AG2436" s="31">
        <f t="shared" si="1120"/>
        <v>-1</v>
      </c>
      <c r="AI2436" s="31">
        <f t="shared" si="1108"/>
        <v>46383.333333333336</v>
      </c>
      <c r="AJ2436" s="31">
        <f t="shared" si="1122"/>
        <v>46325.833333333328</v>
      </c>
      <c r="AK2436" s="31">
        <f t="shared" si="1123"/>
        <v>516.74999999999966</v>
      </c>
      <c r="AL2436" s="31">
        <f t="shared" si="1124"/>
        <v>7.4181583615555322</v>
      </c>
      <c r="AM2436" s="31">
        <f t="shared" si="1125"/>
        <v>-1</v>
      </c>
    </row>
    <row r="2437" spans="1:39" x14ac:dyDescent="0.4">
      <c r="A2437" s="44">
        <v>41393</v>
      </c>
      <c r="B2437" s="45">
        <v>45900</v>
      </c>
      <c r="C2437" s="45">
        <v>46800</v>
      </c>
      <c r="D2437" s="45">
        <v>45900</v>
      </c>
      <c r="E2437" s="45">
        <v>46350</v>
      </c>
      <c r="F2437" s="46">
        <v>0.65</v>
      </c>
      <c r="G2437" s="31">
        <f t="shared" si="1109"/>
        <v>1</v>
      </c>
      <c r="I2437" s="3">
        <f t="shared" si="1129"/>
        <v>300</v>
      </c>
      <c r="J2437" s="31">
        <f t="shared" si="1110"/>
        <v>300</v>
      </c>
      <c r="K2437" s="31">
        <f t="shared" si="1111"/>
        <v>0</v>
      </c>
      <c r="L2437" s="31">
        <f t="shared" si="1134"/>
        <v>306.2752511601451</v>
      </c>
      <c r="M2437" s="31">
        <f t="shared" si="1134"/>
        <v>276.92096469388389</v>
      </c>
      <c r="N2437" s="31">
        <f t="shared" si="1118"/>
        <v>1.106002398549746</v>
      </c>
      <c r="O2437" s="31">
        <f t="shared" si="1119"/>
        <v>52.516673262640694</v>
      </c>
      <c r="P2437" s="31">
        <f t="shared" si="1121"/>
        <v>1</v>
      </c>
      <c r="R2437" s="3">
        <f t="shared" si="1130"/>
        <v>47500</v>
      </c>
      <c r="S2437" s="3">
        <f t="shared" si="1131"/>
        <v>45900</v>
      </c>
      <c r="T2437" s="31">
        <f t="shared" si="1132"/>
        <v>28.125</v>
      </c>
      <c r="U2437" s="31">
        <f t="shared" si="1112"/>
        <v>47.771375098502766</v>
      </c>
      <c r="V2437" s="31">
        <f t="shared" si="1133"/>
        <v>1</v>
      </c>
      <c r="W2437" s="31">
        <f t="shared" si="1113"/>
        <v>-1</v>
      </c>
      <c r="Y2437" s="3">
        <f t="shared" si="1114"/>
        <v>46533.333333333336</v>
      </c>
      <c r="Z2437" s="3">
        <f t="shared" si="1126"/>
        <v>46040.384615384617</v>
      </c>
      <c r="AA2437" s="3">
        <f t="shared" si="1127"/>
        <v>492.94871794871869</v>
      </c>
      <c r="AB2437" s="3">
        <f t="shared" si="1128"/>
        <v>-1</v>
      </c>
      <c r="AC2437" s="3"/>
      <c r="AD2437" s="3">
        <f t="shared" si="1115"/>
        <v>48000</v>
      </c>
      <c r="AE2437" s="3">
        <f t="shared" si="1116"/>
        <v>45150</v>
      </c>
      <c r="AF2437" s="31">
        <f t="shared" si="1117"/>
        <v>-57.894736842105267</v>
      </c>
      <c r="AG2437" s="31">
        <f t="shared" si="1120"/>
        <v>-1</v>
      </c>
      <c r="AI2437" s="31">
        <f t="shared" si="1108"/>
        <v>46350</v>
      </c>
      <c r="AJ2437" s="31">
        <f t="shared" si="1122"/>
        <v>46329.166666666664</v>
      </c>
      <c r="AK2437" s="31">
        <f t="shared" si="1123"/>
        <v>515.8333333333336</v>
      </c>
      <c r="AL2437" s="31">
        <f t="shared" si="1124"/>
        <v>2.6925148088317608</v>
      </c>
      <c r="AM2437" s="31">
        <f t="shared" si="1125"/>
        <v>-1</v>
      </c>
    </row>
    <row r="2438" spans="1:39" x14ac:dyDescent="0.4">
      <c r="A2438" s="44">
        <v>41394</v>
      </c>
      <c r="B2438" s="45">
        <v>46450</v>
      </c>
      <c r="C2438" s="45">
        <v>47100</v>
      </c>
      <c r="D2438" s="45">
        <v>46200</v>
      </c>
      <c r="E2438" s="45">
        <v>46300</v>
      </c>
      <c r="F2438" s="46">
        <v>-0.11</v>
      </c>
      <c r="G2438" s="31">
        <f t="shared" si="1109"/>
        <v>-1</v>
      </c>
      <c r="I2438" s="3">
        <f t="shared" si="1129"/>
        <v>-50</v>
      </c>
      <c r="J2438" s="31">
        <f t="shared" si="1110"/>
        <v>0</v>
      </c>
      <c r="K2438" s="31">
        <f t="shared" si="1111"/>
        <v>50</v>
      </c>
      <c r="L2438" s="31">
        <f t="shared" si="1134"/>
        <v>284.39844750584905</v>
      </c>
      <c r="M2438" s="31">
        <f t="shared" si="1134"/>
        <v>260.71232435860645</v>
      </c>
      <c r="N2438" s="31">
        <f t="shared" si="1118"/>
        <v>1.0908515667815635</v>
      </c>
      <c r="O2438" s="31">
        <f t="shared" si="1119"/>
        <v>52.17259723800985</v>
      </c>
      <c r="P2438" s="31">
        <f t="shared" si="1121"/>
        <v>-1</v>
      </c>
      <c r="R2438" s="3">
        <f t="shared" si="1130"/>
        <v>47500</v>
      </c>
      <c r="S2438" s="3">
        <f t="shared" si="1131"/>
        <v>45900</v>
      </c>
      <c r="T2438" s="31">
        <f t="shared" si="1132"/>
        <v>25</v>
      </c>
      <c r="U2438" s="31">
        <f t="shared" si="1112"/>
        <v>24.189814814814813</v>
      </c>
      <c r="V2438" s="31">
        <f t="shared" si="1133"/>
        <v>-1</v>
      </c>
      <c r="W2438" s="31">
        <f t="shared" si="1113"/>
        <v>-1</v>
      </c>
      <c r="Y2438" s="3">
        <f t="shared" si="1114"/>
        <v>46445.833333333336</v>
      </c>
      <c r="Z2438" s="3">
        <f t="shared" si="1126"/>
        <v>46126.923076923078</v>
      </c>
      <c r="AA2438" s="3">
        <f t="shared" si="1127"/>
        <v>318.91025641025772</v>
      </c>
      <c r="AB2438" s="3">
        <f t="shared" si="1128"/>
        <v>-1</v>
      </c>
      <c r="AC2438" s="3"/>
      <c r="AD2438" s="3">
        <f t="shared" si="1115"/>
        <v>47750</v>
      </c>
      <c r="AE2438" s="3">
        <f t="shared" si="1116"/>
        <v>45150</v>
      </c>
      <c r="AF2438" s="31">
        <f t="shared" si="1117"/>
        <v>-55.769230769230774</v>
      </c>
      <c r="AG2438" s="31">
        <f t="shared" si="1120"/>
        <v>1</v>
      </c>
      <c r="AI2438" s="31">
        <f t="shared" si="1108"/>
        <v>46533.333333333336</v>
      </c>
      <c r="AJ2438" s="31">
        <f t="shared" si="1122"/>
        <v>46343.333333333328</v>
      </c>
      <c r="AK2438" s="31">
        <f t="shared" si="1123"/>
        <v>520.66666666666754</v>
      </c>
      <c r="AL2438" s="31">
        <f t="shared" si="1124"/>
        <v>24.327784891166065</v>
      </c>
      <c r="AM2438" s="31">
        <f t="shared" si="1125"/>
        <v>1</v>
      </c>
    </row>
    <row r="2439" spans="1:39" x14ac:dyDescent="0.4">
      <c r="A2439" s="47">
        <v>41396</v>
      </c>
      <c r="B2439" s="48">
        <v>45850</v>
      </c>
      <c r="C2439" s="48">
        <v>46450</v>
      </c>
      <c r="D2439" s="48">
        <v>44450</v>
      </c>
      <c r="E2439" s="48">
        <v>44650</v>
      </c>
      <c r="F2439" s="49">
        <v>-3.56</v>
      </c>
      <c r="G2439" s="31">
        <f t="shared" si="1109"/>
        <v>-1</v>
      </c>
      <c r="I2439" s="3">
        <f t="shared" si="1129"/>
        <v>-1650</v>
      </c>
      <c r="J2439" s="31">
        <f t="shared" si="1110"/>
        <v>0</v>
      </c>
      <c r="K2439" s="31">
        <f t="shared" si="1111"/>
        <v>1650</v>
      </c>
      <c r="L2439" s="31">
        <f t="shared" si="1134"/>
        <v>264.08427268400271</v>
      </c>
      <c r="M2439" s="31">
        <f t="shared" si="1134"/>
        <v>359.94715833299171</v>
      </c>
      <c r="N2439" s="31">
        <f t="shared" si="1118"/>
        <v>0.73367511472251989</v>
      </c>
      <c r="O2439" s="31">
        <f t="shared" si="1119"/>
        <v>42.319065924871794</v>
      </c>
      <c r="P2439" s="31">
        <f t="shared" si="1121"/>
        <v>-1</v>
      </c>
      <c r="R2439" s="3">
        <f t="shared" si="1130"/>
        <v>47500</v>
      </c>
      <c r="S2439" s="3">
        <f t="shared" si="1131"/>
        <v>44450</v>
      </c>
      <c r="T2439" s="31">
        <f t="shared" si="1132"/>
        <v>6.557377049180328</v>
      </c>
      <c r="U2439" s="31">
        <f t="shared" si="1112"/>
        <v>19.894125683060111</v>
      </c>
      <c r="V2439" s="31">
        <f t="shared" si="1133"/>
        <v>-1</v>
      </c>
      <c r="W2439" s="31">
        <f t="shared" si="1113"/>
        <v>-1</v>
      </c>
      <c r="Y2439" s="3">
        <f t="shared" si="1114"/>
        <v>46208.333333333336</v>
      </c>
      <c r="Z2439" s="3">
        <f t="shared" si="1126"/>
        <v>46151.923076923078</v>
      </c>
      <c r="AA2439" s="3">
        <f t="shared" si="1127"/>
        <v>56.410256410257716</v>
      </c>
      <c r="AB2439" s="3">
        <f t="shared" si="1128"/>
        <v>-1</v>
      </c>
      <c r="AC2439" s="3"/>
      <c r="AD2439" s="3">
        <f t="shared" si="1115"/>
        <v>47750</v>
      </c>
      <c r="AE2439" s="3">
        <f t="shared" si="1116"/>
        <v>44450</v>
      </c>
      <c r="AF2439" s="31">
        <f t="shared" si="1117"/>
        <v>-93.939393939393938</v>
      </c>
      <c r="AG2439" s="31">
        <f t="shared" si="1120"/>
        <v>-1</v>
      </c>
      <c r="AI2439" s="31">
        <f t="shared" si="1108"/>
        <v>45183.333333333336</v>
      </c>
      <c r="AJ2439" s="31">
        <f t="shared" si="1122"/>
        <v>46292.5</v>
      </c>
      <c r="AK2439" s="31">
        <f t="shared" si="1123"/>
        <v>576.5833333333336</v>
      </c>
      <c r="AL2439" s="31">
        <f t="shared" si="1124"/>
        <v>-128.24589295177498</v>
      </c>
      <c r="AM2439" s="31">
        <f t="shared" si="1125"/>
        <v>-1</v>
      </c>
    </row>
    <row r="2440" spans="1:39" x14ac:dyDescent="0.4">
      <c r="A2440" s="44">
        <v>41397</v>
      </c>
      <c r="B2440" s="45">
        <v>44700</v>
      </c>
      <c r="C2440" s="45">
        <v>44900</v>
      </c>
      <c r="D2440" s="45">
        <v>43400</v>
      </c>
      <c r="E2440" s="45">
        <v>44400</v>
      </c>
      <c r="F2440" s="46">
        <v>-0.56000000000000005</v>
      </c>
      <c r="G2440" s="31">
        <f t="shared" si="1109"/>
        <v>-1</v>
      </c>
      <c r="I2440" s="3">
        <f t="shared" si="1129"/>
        <v>-250</v>
      </c>
      <c r="J2440" s="31">
        <f t="shared" si="1110"/>
        <v>0</v>
      </c>
      <c r="K2440" s="31">
        <f t="shared" si="1111"/>
        <v>250</v>
      </c>
      <c r="L2440" s="31">
        <f t="shared" si="1134"/>
        <v>245.22111034943109</v>
      </c>
      <c r="M2440" s="31">
        <f t="shared" si="1134"/>
        <v>352.09378988063514</v>
      </c>
      <c r="N2440" s="31">
        <f t="shared" si="1118"/>
        <v>0.69646530952041097</v>
      </c>
      <c r="O2440" s="31">
        <f t="shared" si="1119"/>
        <v>41.053908123668087</v>
      </c>
      <c r="P2440" s="31">
        <f t="shared" si="1121"/>
        <v>-1</v>
      </c>
      <c r="R2440" s="3">
        <f t="shared" si="1130"/>
        <v>47100</v>
      </c>
      <c r="S2440" s="3">
        <f t="shared" si="1131"/>
        <v>43400</v>
      </c>
      <c r="T2440" s="31">
        <f t="shared" si="1132"/>
        <v>27.027027027027028</v>
      </c>
      <c r="U2440" s="31">
        <f t="shared" si="1112"/>
        <v>19.52813469206912</v>
      </c>
      <c r="V2440" s="31">
        <f t="shared" si="1133"/>
        <v>1</v>
      </c>
      <c r="W2440" s="31">
        <f t="shared" si="1113"/>
        <v>-1</v>
      </c>
      <c r="Y2440" s="3">
        <f t="shared" si="1114"/>
        <v>46075</v>
      </c>
      <c r="Z2440" s="3">
        <f t="shared" si="1126"/>
        <v>46159.615384615383</v>
      </c>
      <c r="AA2440" s="3">
        <f t="shared" si="1127"/>
        <v>-84.615384615382936</v>
      </c>
      <c r="AB2440" s="3">
        <f t="shared" si="1128"/>
        <v>-1</v>
      </c>
      <c r="AC2440" s="3"/>
      <c r="AD2440" s="3">
        <f t="shared" si="1115"/>
        <v>47700</v>
      </c>
      <c r="AE2440" s="3">
        <f t="shared" si="1116"/>
        <v>43400</v>
      </c>
      <c r="AF2440" s="31">
        <f t="shared" si="1117"/>
        <v>-76.744186046511629</v>
      </c>
      <c r="AG2440" s="31">
        <f t="shared" si="1120"/>
        <v>1</v>
      </c>
      <c r="AI2440" s="31">
        <f t="shared" si="1108"/>
        <v>44233.333333333336</v>
      </c>
      <c r="AJ2440" s="31">
        <f t="shared" si="1122"/>
        <v>46203.333333333336</v>
      </c>
      <c r="AK2440" s="31">
        <f t="shared" si="1123"/>
        <v>674.6666666666664</v>
      </c>
      <c r="AL2440" s="31">
        <f t="shared" si="1124"/>
        <v>-194.66403162055343</v>
      </c>
      <c r="AM2440" s="31">
        <f t="shared" si="1125"/>
        <v>-1</v>
      </c>
    </row>
    <row r="2441" spans="1:39" x14ac:dyDescent="0.4">
      <c r="A2441" s="44">
        <v>41400</v>
      </c>
      <c r="B2441" s="45">
        <v>44550</v>
      </c>
      <c r="C2441" s="45">
        <v>45750</v>
      </c>
      <c r="D2441" s="45">
        <v>44000</v>
      </c>
      <c r="E2441" s="45">
        <v>44400</v>
      </c>
      <c r="F2441" s="46">
        <v>0</v>
      </c>
      <c r="G2441" s="31">
        <f t="shared" si="1109"/>
        <v>-1</v>
      </c>
      <c r="I2441" s="3">
        <f t="shared" si="1129"/>
        <v>0</v>
      </c>
      <c r="J2441" s="31">
        <f t="shared" si="1110"/>
        <v>0</v>
      </c>
      <c r="K2441" s="31">
        <f t="shared" si="1111"/>
        <v>0</v>
      </c>
      <c r="L2441" s="31">
        <f t="shared" si="1134"/>
        <v>227.70531675304315</v>
      </c>
      <c r="M2441" s="31">
        <f t="shared" si="1134"/>
        <v>326.94423346058977</v>
      </c>
      <c r="N2441" s="31">
        <f t="shared" si="1118"/>
        <v>0.69646530952041097</v>
      </c>
      <c r="O2441" s="31">
        <f t="shared" si="1119"/>
        <v>41.053908123668087</v>
      </c>
      <c r="P2441" s="31">
        <f t="shared" si="1121"/>
        <v>-1</v>
      </c>
      <c r="R2441" s="3">
        <f t="shared" si="1130"/>
        <v>47100</v>
      </c>
      <c r="S2441" s="3">
        <f t="shared" si="1131"/>
        <v>43400</v>
      </c>
      <c r="T2441" s="31">
        <f t="shared" si="1132"/>
        <v>27.027027027027028</v>
      </c>
      <c r="U2441" s="31">
        <f t="shared" si="1112"/>
        <v>20.203810367744794</v>
      </c>
      <c r="V2441" s="31">
        <f t="shared" si="1133"/>
        <v>-1</v>
      </c>
      <c r="W2441" s="31">
        <f t="shared" si="1113"/>
        <v>1</v>
      </c>
      <c r="Y2441" s="3">
        <f t="shared" si="1114"/>
        <v>45941.666666666664</v>
      </c>
      <c r="Z2441" s="3">
        <f t="shared" si="1126"/>
        <v>46161.538461538461</v>
      </c>
      <c r="AA2441" s="3">
        <f t="shared" si="1127"/>
        <v>-219.87179487179674</v>
      </c>
      <c r="AB2441" s="3">
        <f t="shared" si="1128"/>
        <v>-1</v>
      </c>
      <c r="AC2441" s="3"/>
      <c r="AD2441" s="3">
        <f t="shared" si="1115"/>
        <v>47500</v>
      </c>
      <c r="AE2441" s="3">
        <f t="shared" si="1116"/>
        <v>43400</v>
      </c>
      <c r="AF2441" s="31">
        <f t="shared" si="1117"/>
        <v>-75.609756097560975</v>
      </c>
      <c r="AG2441" s="31">
        <f t="shared" si="1120"/>
        <v>1</v>
      </c>
      <c r="AI2441" s="31">
        <f t="shared" si="1108"/>
        <v>44716.666666666664</v>
      </c>
      <c r="AJ2441" s="31">
        <f t="shared" si="1122"/>
        <v>46160.833333333336</v>
      </c>
      <c r="AK2441" s="31">
        <f t="shared" si="1123"/>
        <v>721.4166666666664</v>
      </c>
      <c r="AL2441" s="31">
        <f t="shared" si="1124"/>
        <v>-133.45654768780614</v>
      </c>
      <c r="AM2441" s="31">
        <f t="shared" si="1125"/>
        <v>1</v>
      </c>
    </row>
    <row r="2442" spans="1:39" x14ac:dyDescent="0.4">
      <c r="A2442" s="44">
        <v>41401</v>
      </c>
      <c r="B2442" s="45">
        <v>44100</v>
      </c>
      <c r="C2442" s="45">
        <v>44450</v>
      </c>
      <c r="D2442" s="45">
        <v>43500</v>
      </c>
      <c r="E2442" s="45">
        <v>43950</v>
      </c>
      <c r="F2442" s="46">
        <v>-1.01</v>
      </c>
      <c r="G2442" s="31">
        <f t="shared" si="1109"/>
        <v>-1</v>
      </c>
      <c r="I2442" s="3">
        <f t="shared" si="1129"/>
        <v>-450</v>
      </c>
      <c r="J2442" s="31">
        <f t="shared" si="1110"/>
        <v>0</v>
      </c>
      <c r="K2442" s="31">
        <f t="shared" si="1111"/>
        <v>450</v>
      </c>
      <c r="L2442" s="31">
        <f t="shared" si="1134"/>
        <v>211.44065127068293</v>
      </c>
      <c r="M2442" s="31">
        <f t="shared" si="1134"/>
        <v>335.73393107054761</v>
      </c>
      <c r="N2442" s="31">
        <f t="shared" si="1118"/>
        <v>0.62978636266065402</v>
      </c>
      <c r="O2442" s="31">
        <f t="shared" si="1119"/>
        <v>38.642264844609272</v>
      </c>
      <c r="P2442" s="31">
        <f t="shared" si="1121"/>
        <v>-1</v>
      </c>
      <c r="R2442" s="3">
        <f t="shared" si="1130"/>
        <v>47100</v>
      </c>
      <c r="S2442" s="3">
        <f t="shared" si="1131"/>
        <v>43400</v>
      </c>
      <c r="T2442" s="31">
        <f t="shared" si="1132"/>
        <v>14.864864864864865</v>
      </c>
      <c r="U2442" s="31">
        <f t="shared" si="1112"/>
        <v>22.972972972972972</v>
      </c>
      <c r="V2442" s="31">
        <f t="shared" si="1133"/>
        <v>-1</v>
      </c>
      <c r="W2442" s="31">
        <f t="shared" si="1113"/>
        <v>1</v>
      </c>
      <c r="Y2442" s="3">
        <f t="shared" si="1114"/>
        <v>45820.833333333336</v>
      </c>
      <c r="Z2442" s="3">
        <f t="shared" si="1126"/>
        <v>46088.461538461539</v>
      </c>
      <c r="AA2442" s="3">
        <f t="shared" si="1127"/>
        <v>-267.62820512820326</v>
      </c>
      <c r="AB2442" s="3">
        <f t="shared" si="1128"/>
        <v>-1</v>
      </c>
      <c r="AC2442" s="3"/>
      <c r="AD2442" s="3">
        <f t="shared" si="1115"/>
        <v>47500</v>
      </c>
      <c r="AE2442" s="3">
        <f t="shared" si="1116"/>
        <v>43400</v>
      </c>
      <c r="AF2442" s="31">
        <f t="shared" si="1117"/>
        <v>-86.58536585365853</v>
      </c>
      <c r="AG2442" s="31">
        <f t="shared" si="1120"/>
        <v>-1</v>
      </c>
      <c r="AI2442" s="31">
        <f t="shared" si="1108"/>
        <v>43966.666666666664</v>
      </c>
      <c r="AJ2442" s="31">
        <f t="shared" si="1122"/>
        <v>46120.833333333336</v>
      </c>
      <c r="AK2442" s="31">
        <f t="shared" si="1123"/>
        <v>765.4166666666664</v>
      </c>
      <c r="AL2442" s="31">
        <f t="shared" si="1124"/>
        <v>-187.62475049900249</v>
      </c>
      <c r="AM2442" s="31">
        <f t="shared" si="1125"/>
        <v>-1</v>
      </c>
    </row>
    <row r="2443" spans="1:39" x14ac:dyDescent="0.4">
      <c r="A2443" s="44">
        <v>41402</v>
      </c>
      <c r="B2443" s="45">
        <v>44150</v>
      </c>
      <c r="C2443" s="45">
        <v>45750</v>
      </c>
      <c r="D2443" s="45">
        <v>44150</v>
      </c>
      <c r="E2443" s="45">
        <v>45650</v>
      </c>
      <c r="F2443" s="46">
        <v>3.87</v>
      </c>
      <c r="G2443" s="31">
        <f t="shared" si="1109"/>
        <v>1</v>
      </c>
      <c r="I2443" s="3">
        <f t="shared" si="1129"/>
        <v>1700</v>
      </c>
      <c r="J2443" s="31">
        <f t="shared" si="1110"/>
        <v>1700</v>
      </c>
      <c r="K2443" s="31">
        <f t="shared" si="1111"/>
        <v>0</v>
      </c>
      <c r="L2443" s="31">
        <f t="shared" si="1134"/>
        <v>317.76631903706271</v>
      </c>
      <c r="M2443" s="31">
        <f t="shared" si="1134"/>
        <v>311.75293599407991</v>
      </c>
      <c r="N2443" s="31">
        <f t="shared" si="1118"/>
        <v>1.0192889379655978</v>
      </c>
      <c r="O2443" s="31">
        <f t="shared" si="1119"/>
        <v>50.477617085968674</v>
      </c>
      <c r="P2443" s="31">
        <f t="shared" si="1121"/>
        <v>1</v>
      </c>
      <c r="R2443" s="3">
        <f t="shared" si="1130"/>
        <v>46450</v>
      </c>
      <c r="S2443" s="3">
        <f t="shared" si="1131"/>
        <v>43400</v>
      </c>
      <c r="T2443" s="31">
        <f t="shared" si="1132"/>
        <v>73.770491803278688</v>
      </c>
      <c r="U2443" s="31">
        <f t="shared" si="1112"/>
        <v>38.554127898390192</v>
      </c>
      <c r="V2443" s="31">
        <f t="shared" si="1133"/>
        <v>1</v>
      </c>
      <c r="W2443" s="31">
        <f t="shared" si="1113"/>
        <v>1</v>
      </c>
      <c r="Y2443" s="3">
        <f t="shared" si="1114"/>
        <v>45770.833333333336</v>
      </c>
      <c r="Z2443" s="3">
        <f t="shared" si="1126"/>
        <v>46053.846153846156</v>
      </c>
      <c r="AA2443" s="3">
        <f t="shared" si="1127"/>
        <v>-283.01282051282033</v>
      </c>
      <c r="AB2443" s="3">
        <f t="shared" si="1128"/>
        <v>-1</v>
      </c>
      <c r="AC2443" s="3"/>
      <c r="AD2443" s="3">
        <f t="shared" si="1115"/>
        <v>47500</v>
      </c>
      <c r="AE2443" s="3">
        <f t="shared" si="1116"/>
        <v>43400</v>
      </c>
      <c r="AF2443" s="31">
        <f t="shared" si="1117"/>
        <v>-45.121951219512198</v>
      </c>
      <c r="AG2443" s="31">
        <f t="shared" si="1120"/>
        <v>1</v>
      </c>
      <c r="AI2443" s="31">
        <f t="shared" si="1108"/>
        <v>45183.333333333336</v>
      </c>
      <c r="AJ2443" s="31">
        <f t="shared" si="1122"/>
        <v>46100.000000000007</v>
      </c>
      <c r="AK2443" s="31">
        <f t="shared" si="1123"/>
        <v>788.33333333333246</v>
      </c>
      <c r="AL2443" s="31">
        <f t="shared" si="1124"/>
        <v>-77.519379844961733</v>
      </c>
      <c r="AM2443" s="31">
        <f t="shared" si="1125"/>
        <v>1</v>
      </c>
    </row>
    <row r="2444" spans="1:39" x14ac:dyDescent="0.4">
      <c r="A2444" s="47">
        <v>41403</v>
      </c>
      <c r="B2444" s="48">
        <v>45900</v>
      </c>
      <c r="C2444" s="48">
        <v>47400</v>
      </c>
      <c r="D2444" s="48">
        <v>45500</v>
      </c>
      <c r="E2444" s="48">
        <v>46650</v>
      </c>
      <c r="F2444" s="49">
        <v>2.19</v>
      </c>
      <c r="G2444" s="31">
        <f t="shared" si="1109"/>
        <v>1</v>
      </c>
      <c r="I2444" s="3">
        <f t="shared" si="1129"/>
        <v>1000</v>
      </c>
      <c r="J2444" s="31">
        <f t="shared" si="1110"/>
        <v>1000</v>
      </c>
      <c r="K2444" s="31">
        <f t="shared" si="1111"/>
        <v>0</v>
      </c>
      <c r="L2444" s="31">
        <f t="shared" si="1134"/>
        <v>366.49729624870105</v>
      </c>
      <c r="M2444" s="31">
        <f t="shared" si="1134"/>
        <v>289.48486913735991</v>
      </c>
      <c r="N2444" s="31">
        <f t="shared" si="1118"/>
        <v>1.2660326508284581</v>
      </c>
      <c r="O2444" s="31">
        <f t="shared" si="1119"/>
        <v>55.870009214809784</v>
      </c>
      <c r="P2444" s="31">
        <f t="shared" si="1121"/>
        <v>1</v>
      </c>
      <c r="R2444" s="3">
        <f t="shared" si="1130"/>
        <v>47400</v>
      </c>
      <c r="S2444" s="3">
        <f t="shared" si="1131"/>
        <v>43400</v>
      </c>
      <c r="T2444" s="31">
        <f t="shared" si="1132"/>
        <v>81.25</v>
      </c>
      <c r="U2444" s="31">
        <f t="shared" si="1112"/>
        <v>56.628452222714522</v>
      </c>
      <c r="V2444" s="31">
        <f t="shared" si="1133"/>
        <v>1</v>
      </c>
      <c r="W2444" s="31">
        <f t="shared" si="1113"/>
        <v>1</v>
      </c>
      <c r="Y2444" s="3">
        <f t="shared" si="1114"/>
        <v>45762.5</v>
      </c>
      <c r="Z2444" s="3">
        <f t="shared" si="1126"/>
        <v>46061.538461538461</v>
      </c>
      <c r="AA2444" s="3">
        <f t="shared" si="1127"/>
        <v>-299.03846153846098</v>
      </c>
      <c r="AB2444" s="3">
        <f t="shared" si="1128"/>
        <v>-1</v>
      </c>
      <c r="AC2444" s="3"/>
      <c r="AD2444" s="3">
        <f t="shared" si="1115"/>
        <v>47500</v>
      </c>
      <c r="AE2444" s="3">
        <f t="shared" si="1116"/>
        <v>43400</v>
      </c>
      <c r="AF2444" s="31">
        <f t="shared" si="1117"/>
        <v>-20.73170731707317</v>
      </c>
      <c r="AG2444" s="31">
        <f t="shared" si="1120"/>
        <v>1</v>
      </c>
      <c r="AI2444" s="31">
        <f t="shared" si="1108"/>
        <v>46516.666666666664</v>
      </c>
      <c r="AJ2444" s="31">
        <f t="shared" si="1122"/>
        <v>46067.500000000007</v>
      </c>
      <c r="AK2444" s="31">
        <f t="shared" si="1123"/>
        <v>759.08333333333246</v>
      </c>
      <c r="AL2444" s="31">
        <f t="shared" si="1124"/>
        <v>39.448164818676695</v>
      </c>
      <c r="AM2444" s="31">
        <f t="shared" si="1125"/>
        <v>1</v>
      </c>
    </row>
    <row r="2445" spans="1:39" x14ac:dyDescent="0.4">
      <c r="A2445" s="44">
        <v>41404</v>
      </c>
      <c r="B2445" s="45">
        <v>47000</v>
      </c>
      <c r="C2445" s="45">
        <v>47000</v>
      </c>
      <c r="D2445" s="45">
        <v>44700</v>
      </c>
      <c r="E2445" s="45">
        <v>44700</v>
      </c>
      <c r="F2445" s="46">
        <v>-4.18</v>
      </c>
      <c r="G2445" s="31">
        <f t="shared" si="1109"/>
        <v>-1</v>
      </c>
      <c r="I2445" s="3">
        <f t="shared" si="1129"/>
        <v>-1950</v>
      </c>
      <c r="J2445" s="31">
        <f t="shared" si="1110"/>
        <v>0</v>
      </c>
      <c r="K2445" s="31">
        <f t="shared" si="1111"/>
        <v>1950</v>
      </c>
      <c r="L2445" s="31">
        <f t="shared" si="1134"/>
        <v>340.31891794522238</v>
      </c>
      <c r="M2445" s="31">
        <f t="shared" si="1134"/>
        <v>408.09309277040563</v>
      </c>
      <c r="N2445" s="31">
        <f t="shared" si="1118"/>
        <v>0.83392471956560854</v>
      </c>
      <c r="O2445" s="31">
        <f t="shared" si="1119"/>
        <v>45.47213474297547</v>
      </c>
      <c r="P2445" s="31">
        <f t="shared" si="1121"/>
        <v>-1</v>
      </c>
      <c r="R2445" s="3">
        <f t="shared" si="1130"/>
        <v>47400</v>
      </c>
      <c r="S2445" s="3">
        <f t="shared" si="1131"/>
        <v>43500</v>
      </c>
      <c r="T2445" s="31">
        <f t="shared" si="1132"/>
        <v>30.76923076923077</v>
      </c>
      <c r="U2445" s="31">
        <f t="shared" si="1112"/>
        <v>61.929907524169813</v>
      </c>
      <c r="V2445" s="31">
        <f t="shared" si="1133"/>
        <v>-1</v>
      </c>
      <c r="W2445" s="31">
        <f t="shared" si="1113"/>
        <v>1</v>
      </c>
      <c r="Y2445" s="3">
        <f t="shared" si="1114"/>
        <v>45625</v>
      </c>
      <c r="Z2445" s="3">
        <f t="shared" si="1126"/>
        <v>46009.615384615383</v>
      </c>
      <c r="AA2445" s="3">
        <f t="shared" si="1127"/>
        <v>-384.61538461538294</v>
      </c>
      <c r="AB2445" s="3">
        <f t="shared" si="1128"/>
        <v>-1</v>
      </c>
      <c r="AC2445" s="3"/>
      <c r="AD2445" s="3">
        <f t="shared" si="1115"/>
        <v>47500</v>
      </c>
      <c r="AE2445" s="3">
        <f t="shared" si="1116"/>
        <v>43400</v>
      </c>
      <c r="AF2445" s="31">
        <f t="shared" si="1117"/>
        <v>-68.292682926829272</v>
      </c>
      <c r="AG2445" s="31">
        <f t="shared" si="1120"/>
        <v>-1</v>
      </c>
      <c r="AI2445" s="31">
        <f t="shared" si="1108"/>
        <v>45466.666666666664</v>
      </c>
      <c r="AJ2445" s="31">
        <f t="shared" si="1122"/>
        <v>45989.166666666672</v>
      </c>
      <c r="AK2445" s="31">
        <f t="shared" si="1123"/>
        <v>749.08333333333178</v>
      </c>
      <c r="AL2445" s="31">
        <f t="shared" si="1124"/>
        <v>-46.501279341418034</v>
      </c>
      <c r="AM2445" s="31">
        <f t="shared" si="1125"/>
        <v>-1</v>
      </c>
    </row>
    <row r="2446" spans="1:39" x14ac:dyDescent="0.4">
      <c r="A2446" s="44">
        <v>41407</v>
      </c>
      <c r="B2446" s="45">
        <v>44700</v>
      </c>
      <c r="C2446" s="45">
        <v>46150</v>
      </c>
      <c r="D2446" s="45">
        <v>44500</v>
      </c>
      <c r="E2446" s="45">
        <v>45900</v>
      </c>
      <c r="F2446" s="46">
        <v>2.68</v>
      </c>
      <c r="G2446" s="31">
        <f t="shared" si="1109"/>
        <v>1</v>
      </c>
      <c r="I2446" s="3">
        <f t="shared" si="1129"/>
        <v>1200</v>
      </c>
      <c r="J2446" s="31">
        <f t="shared" si="1110"/>
        <v>1200</v>
      </c>
      <c r="K2446" s="31">
        <f t="shared" si="1111"/>
        <v>0</v>
      </c>
      <c r="L2446" s="31">
        <f t="shared" si="1134"/>
        <v>401.72470952056364</v>
      </c>
      <c r="M2446" s="31">
        <f t="shared" si="1134"/>
        <v>378.94358614394804</v>
      </c>
      <c r="N2446" s="31">
        <f t="shared" si="1118"/>
        <v>1.0601174533878026</v>
      </c>
      <c r="O2446" s="31">
        <f t="shared" si="1119"/>
        <v>51.459078298883917</v>
      </c>
      <c r="P2446" s="31">
        <f t="shared" si="1121"/>
        <v>1</v>
      </c>
      <c r="R2446" s="3">
        <f t="shared" si="1130"/>
        <v>47400</v>
      </c>
      <c r="S2446" s="3">
        <f t="shared" si="1131"/>
        <v>43500</v>
      </c>
      <c r="T2446" s="31">
        <f t="shared" si="1132"/>
        <v>61.53846153846154</v>
      </c>
      <c r="U2446" s="31">
        <f t="shared" si="1112"/>
        <v>57.852564102564109</v>
      </c>
      <c r="V2446" s="31">
        <f t="shared" si="1133"/>
        <v>1</v>
      </c>
      <c r="W2446" s="31">
        <f t="shared" si="1113"/>
        <v>-1</v>
      </c>
      <c r="Y2446" s="3">
        <f t="shared" si="1114"/>
        <v>45533.333333333336</v>
      </c>
      <c r="Z2446" s="3">
        <f t="shared" si="1126"/>
        <v>46001.923076923078</v>
      </c>
      <c r="AA2446" s="3">
        <f t="shared" si="1127"/>
        <v>-468.58974358974228</v>
      </c>
      <c r="AB2446" s="3">
        <f t="shared" si="1128"/>
        <v>-1</v>
      </c>
      <c r="AC2446" s="3"/>
      <c r="AD2446" s="3">
        <f t="shared" si="1115"/>
        <v>47500</v>
      </c>
      <c r="AE2446" s="3">
        <f t="shared" si="1116"/>
        <v>43400</v>
      </c>
      <c r="AF2446" s="31">
        <f t="shared" si="1117"/>
        <v>-39.024390243902438</v>
      </c>
      <c r="AG2446" s="31">
        <f t="shared" si="1120"/>
        <v>1</v>
      </c>
      <c r="AI2446" s="31">
        <f t="shared" si="1108"/>
        <v>45516.666666666664</v>
      </c>
      <c r="AJ2446" s="31">
        <f t="shared" si="1122"/>
        <v>45910</v>
      </c>
      <c r="AK2446" s="31">
        <f t="shared" si="1123"/>
        <v>733</v>
      </c>
      <c r="AL2446" s="31">
        <f t="shared" si="1124"/>
        <v>-35.773836592390701</v>
      </c>
      <c r="AM2446" s="31">
        <f t="shared" si="1125"/>
        <v>1</v>
      </c>
    </row>
    <row r="2447" spans="1:39" x14ac:dyDescent="0.4">
      <c r="A2447" s="44">
        <v>41408</v>
      </c>
      <c r="B2447" s="45">
        <v>45550</v>
      </c>
      <c r="C2447" s="45">
        <v>46200</v>
      </c>
      <c r="D2447" s="45">
        <v>45150</v>
      </c>
      <c r="E2447" s="45">
        <v>45750</v>
      </c>
      <c r="F2447" s="46">
        <v>-0.33</v>
      </c>
      <c r="G2447" s="31">
        <f t="shared" si="1109"/>
        <v>-1</v>
      </c>
      <c r="I2447" s="3">
        <f t="shared" si="1129"/>
        <v>-150</v>
      </c>
      <c r="J2447" s="31">
        <f t="shared" si="1110"/>
        <v>0</v>
      </c>
      <c r="K2447" s="31">
        <f t="shared" si="1111"/>
        <v>150</v>
      </c>
      <c r="L2447" s="31">
        <f t="shared" si="1134"/>
        <v>373.03008741195197</v>
      </c>
      <c r="M2447" s="31">
        <f t="shared" si="1134"/>
        <v>362.59047284795173</v>
      </c>
      <c r="N2447" s="31">
        <f t="shared" si="1118"/>
        <v>1.0287917508753133</v>
      </c>
      <c r="O2447" s="31">
        <f t="shared" si="1119"/>
        <v>50.709578764377639</v>
      </c>
      <c r="P2447" s="31">
        <f t="shared" si="1121"/>
        <v>-1</v>
      </c>
      <c r="R2447" s="3">
        <f t="shared" si="1130"/>
        <v>47400</v>
      </c>
      <c r="S2447" s="3">
        <f t="shared" si="1131"/>
        <v>44150</v>
      </c>
      <c r="T2447" s="31">
        <f t="shared" si="1132"/>
        <v>49.230769230769234</v>
      </c>
      <c r="U2447" s="31">
        <f t="shared" si="1112"/>
        <v>47.179487179487182</v>
      </c>
      <c r="V2447" s="31">
        <f t="shared" si="1133"/>
        <v>-1</v>
      </c>
      <c r="W2447" s="31">
        <f t="shared" si="1113"/>
        <v>-1</v>
      </c>
      <c r="Y2447" s="3">
        <f t="shared" si="1114"/>
        <v>45395.833333333336</v>
      </c>
      <c r="Z2447" s="3">
        <f t="shared" si="1126"/>
        <v>46011.538461538461</v>
      </c>
      <c r="AA2447" s="3">
        <f t="shared" si="1127"/>
        <v>-615.70512820512522</v>
      </c>
      <c r="AB2447" s="3">
        <f t="shared" si="1128"/>
        <v>-1</v>
      </c>
      <c r="AC2447" s="3"/>
      <c r="AD2447" s="3">
        <f t="shared" si="1115"/>
        <v>47500</v>
      </c>
      <c r="AE2447" s="3">
        <f t="shared" si="1116"/>
        <v>43400</v>
      </c>
      <c r="AF2447" s="31">
        <f t="shared" si="1117"/>
        <v>-42.68292682926829</v>
      </c>
      <c r="AG2447" s="31">
        <f t="shared" si="1120"/>
        <v>-1</v>
      </c>
      <c r="AI2447" s="31">
        <f t="shared" si="1108"/>
        <v>45700</v>
      </c>
      <c r="AJ2447" s="31">
        <f t="shared" si="1122"/>
        <v>45830.833333333328</v>
      </c>
      <c r="AK2447" s="31">
        <f t="shared" si="1123"/>
        <v>682.75000000000034</v>
      </c>
      <c r="AL2447" s="31">
        <f t="shared" si="1124"/>
        <v>-12.775133243825552</v>
      </c>
      <c r="AM2447" s="31">
        <f t="shared" si="1125"/>
        <v>1</v>
      </c>
    </row>
    <row r="2448" spans="1:39" x14ac:dyDescent="0.4">
      <c r="A2448" s="44">
        <v>41409</v>
      </c>
      <c r="B2448" s="45">
        <v>45800</v>
      </c>
      <c r="C2448" s="45">
        <v>45850</v>
      </c>
      <c r="D2448" s="45">
        <v>45000</v>
      </c>
      <c r="E2448" s="45">
        <v>45750</v>
      </c>
      <c r="F2448" s="46">
        <v>0</v>
      </c>
      <c r="G2448" s="31">
        <f t="shared" si="1109"/>
        <v>-1</v>
      </c>
      <c r="I2448" s="3">
        <f t="shared" si="1129"/>
        <v>0</v>
      </c>
      <c r="J2448" s="31">
        <f t="shared" si="1110"/>
        <v>0</v>
      </c>
      <c r="K2448" s="31">
        <f t="shared" si="1111"/>
        <v>0</v>
      </c>
      <c r="L2448" s="31">
        <f t="shared" si="1134"/>
        <v>346.38508116824107</v>
      </c>
      <c r="M2448" s="31">
        <f t="shared" si="1134"/>
        <v>336.6911533588123</v>
      </c>
      <c r="N2448" s="31">
        <f t="shared" si="1118"/>
        <v>1.028791750875313</v>
      </c>
      <c r="O2448" s="31">
        <f t="shared" si="1119"/>
        <v>50.709578764377639</v>
      </c>
      <c r="P2448" s="31">
        <f t="shared" si="1121"/>
        <v>-1</v>
      </c>
      <c r="R2448" s="3">
        <f t="shared" si="1130"/>
        <v>47400</v>
      </c>
      <c r="S2448" s="3">
        <f t="shared" si="1131"/>
        <v>44500</v>
      </c>
      <c r="T2448" s="31">
        <f t="shared" si="1132"/>
        <v>43.103448275862064</v>
      </c>
      <c r="U2448" s="31">
        <f t="shared" si="1112"/>
        <v>51.290893015030946</v>
      </c>
      <c r="V2448" s="31">
        <f t="shared" si="1133"/>
        <v>-1</v>
      </c>
      <c r="W2448" s="31">
        <f t="shared" si="1113"/>
        <v>1</v>
      </c>
      <c r="Y2448" s="3">
        <f t="shared" si="1114"/>
        <v>45370.833333333336</v>
      </c>
      <c r="Z2448" s="3">
        <f t="shared" si="1126"/>
        <v>46036.538461538461</v>
      </c>
      <c r="AA2448" s="3">
        <f t="shared" si="1127"/>
        <v>-665.70512820512522</v>
      </c>
      <c r="AB2448" s="3">
        <f t="shared" si="1128"/>
        <v>-1</v>
      </c>
      <c r="AC2448" s="3"/>
      <c r="AD2448" s="3">
        <f t="shared" si="1115"/>
        <v>47500</v>
      </c>
      <c r="AE2448" s="3">
        <f t="shared" si="1116"/>
        <v>43400</v>
      </c>
      <c r="AF2448" s="31">
        <f t="shared" si="1117"/>
        <v>-42.68292682926829</v>
      </c>
      <c r="AG2448" s="31">
        <f t="shared" si="1120"/>
        <v>-1</v>
      </c>
      <c r="AI2448" s="31">
        <f t="shared" ref="AI2448:AI2511" si="1135">(C2448+D2448+E2448)/3</f>
        <v>45533.333333333336</v>
      </c>
      <c r="AJ2448" s="31">
        <f t="shared" si="1122"/>
        <v>45805.833333333328</v>
      </c>
      <c r="AK2448" s="31">
        <f t="shared" si="1123"/>
        <v>687.49999999999966</v>
      </c>
      <c r="AL2448" s="31">
        <f t="shared" si="1124"/>
        <v>-26.424242424241733</v>
      </c>
      <c r="AM2448" s="31">
        <f t="shared" si="1125"/>
        <v>-1</v>
      </c>
    </row>
    <row r="2449" spans="1:39" x14ac:dyDescent="0.4">
      <c r="A2449" s="47">
        <v>41410</v>
      </c>
      <c r="B2449" s="48">
        <v>45900</v>
      </c>
      <c r="C2449" s="48">
        <v>47950</v>
      </c>
      <c r="D2449" s="48">
        <v>45900</v>
      </c>
      <c r="E2449" s="48">
        <v>47450</v>
      </c>
      <c r="F2449" s="49">
        <v>3.72</v>
      </c>
      <c r="G2449" s="31">
        <f t="shared" ref="G2449:G2512" si="1136">IF(E2449&gt;E2448,1,-1)</f>
        <v>1</v>
      </c>
      <c r="I2449" s="3">
        <f t="shared" si="1129"/>
        <v>1700</v>
      </c>
      <c r="J2449" s="31">
        <f t="shared" ref="J2449:J2512" si="1137">IF(I2449&gt;0,I2449,0)</f>
        <v>1700</v>
      </c>
      <c r="K2449" s="31">
        <f t="shared" ref="K2449:K2512" si="1138">IF(I2449&lt;0,-I2449,0)</f>
        <v>0</v>
      </c>
      <c r="L2449" s="31">
        <f t="shared" si="1134"/>
        <v>443.07186108479527</v>
      </c>
      <c r="M2449" s="31">
        <f t="shared" si="1134"/>
        <v>312.64178526175425</v>
      </c>
      <c r="N2449" s="31">
        <f t="shared" si="1118"/>
        <v>1.4171869595544964</v>
      </c>
      <c r="O2449" s="31">
        <f t="shared" si="1119"/>
        <v>58.629596438650871</v>
      </c>
      <c r="P2449" s="31">
        <f t="shared" si="1121"/>
        <v>1</v>
      </c>
      <c r="R2449" s="3">
        <f t="shared" si="1130"/>
        <v>47950</v>
      </c>
      <c r="S2449" s="3">
        <f t="shared" si="1131"/>
        <v>44500</v>
      </c>
      <c r="T2449" s="31">
        <f t="shared" si="1132"/>
        <v>85.507246376811594</v>
      </c>
      <c r="U2449" s="31">
        <f t="shared" si="1112"/>
        <v>59.280487961147628</v>
      </c>
      <c r="V2449" s="31">
        <f t="shared" si="1133"/>
        <v>1</v>
      </c>
      <c r="W2449" s="31">
        <f t="shared" si="1113"/>
        <v>1</v>
      </c>
      <c r="Y2449" s="3">
        <f t="shared" si="1114"/>
        <v>45462.5</v>
      </c>
      <c r="Z2449" s="3">
        <f t="shared" si="1126"/>
        <v>46086.538461538461</v>
      </c>
      <c r="AA2449" s="3">
        <f t="shared" si="1127"/>
        <v>-624.03846153846098</v>
      </c>
      <c r="AB2449" s="3">
        <f t="shared" si="1128"/>
        <v>1</v>
      </c>
      <c r="AC2449" s="3"/>
      <c r="AD2449" s="3">
        <f t="shared" si="1115"/>
        <v>47950</v>
      </c>
      <c r="AE2449" s="3">
        <f t="shared" si="1116"/>
        <v>43400</v>
      </c>
      <c r="AF2449" s="31">
        <f t="shared" si="1117"/>
        <v>-10.989010989010989</v>
      </c>
      <c r="AG2449" s="31">
        <f t="shared" si="1120"/>
        <v>1</v>
      </c>
      <c r="AI2449" s="31">
        <f t="shared" si="1135"/>
        <v>47100</v>
      </c>
      <c r="AJ2449" s="31">
        <f t="shared" si="1122"/>
        <v>45860.833333333328</v>
      </c>
      <c r="AK2449" s="31">
        <f t="shared" si="1123"/>
        <v>742.49999999999966</v>
      </c>
      <c r="AL2449" s="31">
        <f t="shared" si="1124"/>
        <v>111.26075570520065</v>
      </c>
      <c r="AM2449" s="31">
        <f t="shared" si="1125"/>
        <v>1</v>
      </c>
    </row>
    <row r="2450" spans="1:39" x14ac:dyDescent="0.4">
      <c r="A2450" s="44">
        <v>41414</v>
      </c>
      <c r="B2450" s="45">
        <v>46950</v>
      </c>
      <c r="C2450" s="45">
        <v>48250</v>
      </c>
      <c r="D2450" s="45">
        <v>46300</v>
      </c>
      <c r="E2450" s="45">
        <v>47100</v>
      </c>
      <c r="F2450" s="46">
        <v>-0.74</v>
      </c>
      <c r="G2450" s="31">
        <f t="shared" si="1136"/>
        <v>-1</v>
      </c>
      <c r="I2450" s="3">
        <f t="shared" si="1129"/>
        <v>-350</v>
      </c>
      <c r="J2450" s="31">
        <f t="shared" si="1137"/>
        <v>0</v>
      </c>
      <c r="K2450" s="31">
        <f t="shared" si="1138"/>
        <v>350</v>
      </c>
      <c r="L2450" s="31">
        <f t="shared" si="1134"/>
        <v>411.42387100730991</v>
      </c>
      <c r="M2450" s="31">
        <f t="shared" si="1134"/>
        <v>315.31022917162898</v>
      </c>
      <c r="N2450" s="31">
        <f t="shared" si="1118"/>
        <v>1.304822466712187</v>
      </c>
      <c r="O2450" s="31">
        <f t="shared" si="1119"/>
        <v>56.612710330505713</v>
      </c>
      <c r="P2450" s="31">
        <f t="shared" si="1121"/>
        <v>-1</v>
      </c>
      <c r="R2450" s="3">
        <f t="shared" si="1130"/>
        <v>48250</v>
      </c>
      <c r="S2450" s="3">
        <f t="shared" si="1131"/>
        <v>44500</v>
      </c>
      <c r="T2450" s="31">
        <f t="shared" si="1132"/>
        <v>69.333333333333343</v>
      </c>
      <c r="U2450" s="31">
        <f t="shared" si="1112"/>
        <v>65.981342662002334</v>
      </c>
      <c r="V2450" s="31">
        <f t="shared" si="1133"/>
        <v>-1</v>
      </c>
      <c r="W2450" s="31">
        <f t="shared" si="1113"/>
        <v>1</v>
      </c>
      <c r="Y2450" s="3">
        <f t="shared" si="1114"/>
        <v>45529.166666666664</v>
      </c>
      <c r="Z2450" s="3">
        <f t="shared" si="1126"/>
        <v>46084.615384615383</v>
      </c>
      <c r="AA2450" s="3">
        <f t="shared" si="1127"/>
        <v>-555.44871794871869</v>
      </c>
      <c r="AB2450" s="3">
        <f t="shared" si="1128"/>
        <v>1</v>
      </c>
      <c r="AC2450" s="3"/>
      <c r="AD2450" s="3">
        <f t="shared" si="1115"/>
        <v>48250</v>
      </c>
      <c r="AE2450" s="3">
        <f t="shared" si="1116"/>
        <v>43400</v>
      </c>
      <c r="AF2450" s="31">
        <f t="shared" si="1117"/>
        <v>-23.711340206185564</v>
      </c>
      <c r="AG2450" s="31">
        <f t="shared" si="1120"/>
        <v>-1</v>
      </c>
      <c r="AI2450" s="31">
        <f t="shared" si="1135"/>
        <v>47216.666666666664</v>
      </c>
      <c r="AJ2450" s="31">
        <f t="shared" si="1122"/>
        <v>45937.499999999993</v>
      </c>
      <c r="AK2450" s="31">
        <f t="shared" si="1123"/>
        <v>793.75000000000034</v>
      </c>
      <c r="AL2450" s="31">
        <f t="shared" si="1124"/>
        <v>107.43657042869677</v>
      </c>
      <c r="AM2450" s="31">
        <f t="shared" si="1125"/>
        <v>-1</v>
      </c>
    </row>
    <row r="2451" spans="1:39" x14ac:dyDescent="0.4">
      <c r="A2451" s="44">
        <v>41415</v>
      </c>
      <c r="B2451" s="45">
        <v>47500</v>
      </c>
      <c r="C2451" s="45">
        <v>47500</v>
      </c>
      <c r="D2451" s="45">
        <v>46550</v>
      </c>
      <c r="E2451" s="45">
        <v>46800</v>
      </c>
      <c r="F2451" s="46">
        <v>-0.64</v>
      </c>
      <c r="G2451" s="31">
        <f t="shared" si="1136"/>
        <v>-1</v>
      </c>
      <c r="I2451" s="3">
        <f t="shared" si="1129"/>
        <v>-300</v>
      </c>
      <c r="J2451" s="31">
        <f t="shared" si="1137"/>
        <v>0</v>
      </c>
      <c r="K2451" s="31">
        <f t="shared" si="1138"/>
        <v>300</v>
      </c>
      <c r="L2451" s="31">
        <f t="shared" si="1134"/>
        <v>382.0364516496449</v>
      </c>
      <c r="M2451" s="31">
        <f t="shared" si="1134"/>
        <v>314.21664137365548</v>
      </c>
      <c r="N2451" s="31">
        <f t="shared" si="1118"/>
        <v>1.2158377416915371</v>
      </c>
      <c r="O2451" s="31">
        <f t="shared" si="1119"/>
        <v>54.870341759021798</v>
      </c>
      <c r="P2451" s="31">
        <f t="shared" si="1121"/>
        <v>-1</v>
      </c>
      <c r="R2451" s="3">
        <f t="shared" si="1130"/>
        <v>48250</v>
      </c>
      <c r="S2451" s="3">
        <f t="shared" si="1131"/>
        <v>45000</v>
      </c>
      <c r="T2451" s="31">
        <f t="shared" si="1132"/>
        <v>55.384615384615387</v>
      </c>
      <c r="U2451" s="31">
        <f t="shared" si="1112"/>
        <v>70.075065031586774</v>
      </c>
      <c r="V2451" s="31">
        <f t="shared" si="1133"/>
        <v>-1</v>
      </c>
      <c r="W2451" s="31">
        <f t="shared" si="1113"/>
        <v>1</v>
      </c>
      <c r="Y2451" s="3">
        <f t="shared" si="1114"/>
        <v>45708.333333333336</v>
      </c>
      <c r="Z2451" s="3">
        <f t="shared" si="1126"/>
        <v>46071.153846153844</v>
      </c>
      <c r="AA2451" s="3">
        <f t="shared" si="1127"/>
        <v>-362.82051282050816</v>
      </c>
      <c r="AB2451" s="3">
        <f t="shared" si="1128"/>
        <v>1</v>
      </c>
      <c r="AC2451" s="3"/>
      <c r="AD2451" s="3">
        <f t="shared" si="1115"/>
        <v>48250</v>
      </c>
      <c r="AE2451" s="3">
        <f t="shared" si="1116"/>
        <v>43400</v>
      </c>
      <c r="AF2451" s="31">
        <f t="shared" si="1117"/>
        <v>-29.896907216494846</v>
      </c>
      <c r="AG2451" s="31">
        <f t="shared" si="1120"/>
        <v>-1</v>
      </c>
      <c r="AI2451" s="31">
        <f t="shared" si="1135"/>
        <v>46950</v>
      </c>
      <c r="AJ2451" s="31">
        <f t="shared" si="1122"/>
        <v>45984.166666666657</v>
      </c>
      <c r="AK2451" s="31">
        <f t="shared" si="1123"/>
        <v>835.75000000000068</v>
      </c>
      <c r="AL2451" s="31">
        <f t="shared" si="1124"/>
        <v>77.043241266993107</v>
      </c>
      <c r="AM2451" s="31">
        <f t="shared" si="1125"/>
        <v>-1</v>
      </c>
    </row>
    <row r="2452" spans="1:39" x14ac:dyDescent="0.4">
      <c r="A2452" s="44">
        <v>41416</v>
      </c>
      <c r="B2452" s="45">
        <v>46900</v>
      </c>
      <c r="C2452" s="45">
        <v>47550</v>
      </c>
      <c r="D2452" s="45">
        <v>46300</v>
      </c>
      <c r="E2452" s="45">
        <v>46750</v>
      </c>
      <c r="F2452" s="46">
        <v>-0.11</v>
      </c>
      <c r="G2452" s="31">
        <f t="shared" si="1136"/>
        <v>-1</v>
      </c>
      <c r="I2452" s="3">
        <f t="shared" si="1129"/>
        <v>-50</v>
      </c>
      <c r="J2452" s="31">
        <f t="shared" si="1137"/>
        <v>0</v>
      </c>
      <c r="K2452" s="31">
        <f t="shared" si="1138"/>
        <v>50</v>
      </c>
      <c r="L2452" s="31">
        <f t="shared" si="1134"/>
        <v>354.74813367467021</v>
      </c>
      <c r="M2452" s="31">
        <f t="shared" si="1134"/>
        <v>295.34402413268009</v>
      </c>
      <c r="N2452" s="31">
        <f t="shared" si="1118"/>
        <v>1.2011353021834072</v>
      </c>
      <c r="O2452" s="31">
        <f t="shared" si="1119"/>
        <v>54.568899103655546</v>
      </c>
      <c r="P2452" s="31">
        <f t="shared" si="1121"/>
        <v>-1</v>
      </c>
      <c r="R2452" s="3">
        <f t="shared" si="1130"/>
        <v>48250</v>
      </c>
      <c r="S2452" s="3">
        <f t="shared" si="1131"/>
        <v>45000</v>
      </c>
      <c r="T2452" s="31">
        <f t="shared" si="1132"/>
        <v>53.846153846153847</v>
      </c>
      <c r="U2452" s="31">
        <f t="shared" si="1112"/>
        <v>59.521367521367523</v>
      </c>
      <c r="V2452" s="31">
        <f t="shared" si="1133"/>
        <v>-1</v>
      </c>
      <c r="W2452" s="31">
        <f t="shared" si="1113"/>
        <v>-1</v>
      </c>
      <c r="Y2452" s="3">
        <f t="shared" si="1114"/>
        <v>45904.166666666664</v>
      </c>
      <c r="Z2452" s="3">
        <f t="shared" si="1126"/>
        <v>46048.076923076922</v>
      </c>
      <c r="AA2452" s="3">
        <f t="shared" si="1127"/>
        <v>-143.91025641025772</v>
      </c>
      <c r="AB2452" s="3">
        <f t="shared" si="1128"/>
        <v>1</v>
      </c>
      <c r="AC2452" s="3"/>
      <c r="AD2452" s="3">
        <f t="shared" si="1115"/>
        <v>48250</v>
      </c>
      <c r="AE2452" s="3">
        <f t="shared" si="1116"/>
        <v>43400</v>
      </c>
      <c r="AF2452" s="31">
        <f t="shared" si="1117"/>
        <v>-30.927835051546392</v>
      </c>
      <c r="AG2452" s="31">
        <f t="shared" si="1120"/>
        <v>-1</v>
      </c>
      <c r="AI2452" s="31">
        <f t="shared" si="1135"/>
        <v>46866.666666666664</v>
      </c>
      <c r="AJ2452" s="31">
        <f t="shared" si="1122"/>
        <v>46004.166666666657</v>
      </c>
      <c r="AK2452" s="31">
        <f t="shared" si="1123"/>
        <v>853.75000000000068</v>
      </c>
      <c r="AL2452" s="31">
        <f t="shared" si="1124"/>
        <v>67.349926793558353</v>
      </c>
      <c r="AM2452" s="31">
        <f t="shared" si="1125"/>
        <v>-1</v>
      </c>
    </row>
    <row r="2453" spans="1:39" x14ac:dyDescent="0.4">
      <c r="A2453" s="44">
        <v>41417</v>
      </c>
      <c r="B2453" s="45">
        <v>46450</v>
      </c>
      <c r="C2453" s="45">
        <v>46800</v>
      </c>
      <c r="D2453" s="45">
        <v>44750</v>
      </c>
      <c r="E2453" s="45">
        <v>44750</v>
      </c>
      <c r="F2453" s="46">
        <v>-4.28</v>
      </c>
      <c r="G2453" s="31">
        <f t="shared" si="1136"/>
        <v>-1</v>
      </c>
      <c r="I2453" s="3">
        <f t="shared" si="1129"/>
        <v>-2000</v>
      </c>
      <c r="J2453" s="31">
        <f t="shared" si="1137"/>
        <v>0</v>
      </c>
      <c r="K2453" s="31">
        <f t="shared" si="1138"/>
        <v>2000</v>
      </c>
      <c r="L2453" s="31">
        <f t="shared" si="1134"/>
        <v>329.40898126933661</v>
      </c>
      <c r="M2453" s="31">
        <f t="shared" si="1134"/>
        <v>417.10516526606006</v>
      </c>
      <c r="N2453" s="31">
        <f t="shared" si="1118"/>
        <v>0.78975042435452836</v>
      </c>
      <c r="O2453" s="31">
        <f t="shared" si="1119"/>
        <v>44.126287867167349</v>
      </c>
      <c r="P2453" s="31">
        <f t="shared" si="1121"/>
        <v>-1</v>
      </c>
      <c r="R2453" s="3">
        <f t="shared" si="1130"/>
        <v>48250</v>
      </c>
      <c r="S2453" s="3">
        <f t="shared" si="1131"/>
        <v>44750</v>
      </c>
      <c r="T2453" s="31">
        <f t="shared" si="1132"/>
        <v>0</v>
      </c>
      <c r="U2453" s="31">
        <f t="shared" si="1112"/>
        <v>36.410256410256409</v>
      </c>
      <c r="V2453" s="31">
        <f t="shared" si="1133"/>
        <v>-1</v>
      </c>
      <c r="W2453" s="31">
        <f t="shared" si="1113"/>
        <v>-1</v>
      </c>
      <c r="Y2453" s="3">
        <f t="shared" si="1114"/>
        <v>45933.333333333336</v>
      </c>
      <c r="Z2453" s="3">
        <f t="shared" si="1126"/>
        <v>45942.307692307695</v>
      </c>
      <c r="AA2453" s="3">
        <f t="shared" si="1127"/>
        <v>-8.9743589743593475</v>
      </c>
      <c r="AB2453" s="3">
        <f t="shared" si="1128"/>
        <v>1</v>
      </c>
      <c r="AC2453" s="3"/>
      <c r="AD2453" s="3">
        <f t="shared" si="1115"/>
        <v>48250</v>
      </c>
      <c r="AE2453" s="3">
        <f t="shared" si="1116"/>
        <v>43400</v>
      </c>
      <c r="AF2453" s="31">
        <f t="shared" si="1117"/>
        <v>-72.164948453608247</v>
      </c>
      <c r="AG2453" s="31">
        <f t="shared" si="1120"/>
        <v>-1</v>
      </c>
      <c r="AI2453" s="31">
        <f t="shared" si="1135"/>
        <v>45433.333333333336</v>
      </c>
      <c r="AJ2453" s="31">
        <f t="shared" si="1122"/>
        <v>45950.833333333328</v>
      </c>
      <c r="AK2453" s="31">
        <f t="shared" si="1123"/>
        <v>857.49999999999966</v>
      </c>
      <c r="AL2453" s="31">
        <f t="shared" si="1124"/>
        <v>-40.233236151602952</v>
      </c>
      <c r="AM2453" s="31">
        <f t="shared" si="1125"/>
        <v>-1</v>
      </c>
    </row>
    <row r="2454" spans="1:39" x14ac:dyDescent="0.4">
      <c r="A2454" s="47">
        <v>41418</v>
      </c>
      <c r="B2454" s="48">
        <v>44550</v>
      </c>
      <c r="C2454" s="48">
        <v>46150</v>
      </c>
      <c r="D2454" s="48">
        <v>44300</v>
      </c>
      <c r="E2454" s="48">
        <v>45800</v>
      </c>
      <c r="F2454" s="49">
        <v>2.35</v>
      </c>
      <c r="G2454" s="31">
        <f t="shared" si="1136"/>
        <v>1</v>
      </c>
      <c r="I2454" s="3">
        <f t="shared" si="1129"/>
        <v>1050</v>
      </c>
      <c r="J2454" s="31">
        <f t="shared" si="1137"/>
        <v>1050</v>
      </c>
      <c r="K2454" s="31">
        <f t="shared" si="1138"/>
        <v>0</v>
      </c>
      <c r="L2454" s="31">
        <f t="shared" si="1134"/>
        <v>380.8797683215268</v>
      </c>
      <c r="M2454" s="31">
        <f t="shared" si="1134"/>
        <v>387.31193917562717</v>
      </c>
      <c r="N2454" s="31">
        <f t="shared" si="1118"/>
        <v>0.98339278962639032</v>
      </c>
      <c r="O2454" s="31">
        <f t="shared" si="1119"/>
        <v>49.581343381389978</v>
      </c>
      <c r="P2454" s="31">
        <f t="shared" si="1121"/>
        <v>1</v>
      </c>
      <c r="R2454" s="3">
        <f t="shared" si="1130"/>
        <v>48250</v>
      </c>
      <c r="S2454" s="3">
        <f t="shared" si="1131"/>
        <v>44300</v>
      </c>
      <c r="T2454" s="31">
        <f t="shared" si="1132"/>
        <v>37.974683544303801</v>
      </c>
      <c r="U2454" s="31">
        <f t="shared" ref="U2454:U2517" si="1139">SUM(T2452:T2454)/3</f>
        <v>30.606945796819218</v>
      </c>
      <c r="V2454" s="31">
        <f t="shared" si="1133"/>
        <v>1</v>
      </c>
      <c r="W2454" s="31">
        <f t="shared" si="1113"/>
        <v>-1</v>
      </c>
      <c r="Y2454" s="3">
        <f t="shared" si="1114"/>
        <v>46087.5</v>
      </c>
      <c r="Z2454" s="3">
        <f t="shared" si="1126"/>
        <v>45934.615384615383</v>
      </c>
      <c r="AA2454" s="3">
        <f t="shared" si="1127"/>
        <v>152.88461538461706</v>
      </c>
      <c r="AB2454" s="3">
        <f t="shared" si="1128"/>
        <v>1</v>
      </c>
      <c r="AC2454" s="3"/>
      <c r="AD2454" s="3">
        <f t="shared" si="1115"/>
        <v>48250</v>
      </c>
      <c r="AE2454" s="3">
        <f t="shared" si="1116"/>
        <v>43500</v>
      </c>
      <c r="AF2454" s="31">
        <f t="shared" si="1117"/>
        <v>-51.578947368421055</v>
      </c>
      <c r="AG2454" s="31">
        <f t="shared" si="1120"/>
        <v>1</v>
      </c>
      <c r="AI2454" s="31">
        <f t="shared" si="1135"/>
        <v>45416.666666666664</v>
      </c>
      <c r="AJ2454" s="31">
        <f t="shared" si="1122"/>
        <v>45871.666666666672</v>
      </c>
      <c r="AK2454" s="31">
        <f t="shared" si="1123"/>
        <v>823.8333333333336</v>
      </c>
      <c r="AL2454" s="31">
        <f t="shared" si="1124"/>
        <v>-36.819745094073006</v>
      </c>
      <c r="AM2454" s="31">
        <f t="shared" si="1125"/>
        <v>1</v>
      </c>
    </row>
    <row r="2455" spans="1:39" x14ac:dyDescent="0.4">
      <c r="A2455" s="44">
        <v>41421</v>
      </c>
      <c r="B2455" s="45">
        <v>45500</v>
      </c>
      <c r="C2455" s="45">
        <v>46250</v>
      </c>
      <c r="D2455" s="45">
        <v>45300</v>
      </c>
      <c r="E2455" s="45">
        <v>46200</v>
      </c>
      <c r="F2455" s="46">
        <v>0.87</v>
      </c>
      <c r="G2455" s="31">
        <f t="shared" si="1136"/>
        <v>1</v>
      </c>
      <c r="I2455" s="3">
        <f t="shared" si="1129"/>
        <v>400</v>
      </c>
      <c r="J2455" s="31">
        <f t="shared" si="1137"/>
        <v>400</v>
      </c>
      <c r="K2455" s="31">
        <f t="shared" si="1138"/>
        <v>0</v>
      </c>
      <c r="L2455" s="31">
        <f t="shared" si="1134"/>
        <v>382.24549915570344</v>
      </c>
      <c r="M2455" s="31">
        <f t="shared" si="1134"/>
        <v>359.64680066308239</v>
      </c>
      <c r="N2455" s="31">
        <f t="shared" si="1118"/>
        <v>1.0628358112763849</v>
      </c>
      <c r="O2455" s="31">
        <f t="shared" si="1119"/>
        <v>51.523044416159934</v>
      </c>
      <c r="P2455" s="31">
        <f t="shared" si="1121"/>
        <v>1</v>
      </c>
      <c r="R2455" s="3">
        <f t="shared" si="1130"/>
        <v>47550</v>
      </c>
      <c r="S2455" s="3">
        <f t="shared" si="1131"/>
        <v>44300</v>
      </c>
      <c r="T2455" s="31">
        <f t="shared" si="1132"/>
        <v>58.461538461538467</v>
      </c>
      <c r="U2455" s="31">
        <f t="shared" si="1139"/>
        <v>32.145407335280758</v>
      </c>
      <c r="V2455" s="31">
        <f t="shared" si="1133"/>
        <v>1</v>
      </c>
      <c r="W2455" s="31">
        <f t="shared" ref="W2455:W2518" si="1140">IF(U2455&gt;U2454, 1, -1)</f>
        <v>1</v>
      </c>
      <c r="Y2455" s="3">
        <f t="shared" si="1114"/>
        <v>46133.333333333336</v>
      </c>
      <c r="Z2455" s="3">
        <f t="shared" si="1126"/>
        <v>45942.307692307695</v>
      </c>
      <c r="AA2455" s="3">
        <f t="shared" si="1127"/>
        <v>191.02564102564065</v>
      </c>
      <c r="AB2455" s="3">
        <f t="shared" si="1128"/>
        <v>1</v>
      </c>
      <c r="AC2455" s="3"/>
      <c r="AD2455" s="3">
        <f t="shared" si="1115"/>
        <v>48250</v>
      </c>
      <c r="AE2455" s="3">
        <f t="shared" si="1116"/>
        <v>43500</v>
      </c>
      <c r="AF2455" s="31">
        <f t="shared" si="1117"/>
        <v>-43.15789473684211</v>
      </c>
      <c r="AG2455" s="31">
        <f t="shared" si="1120"/>
        <v>1</v>
      </c>
      <c r="AI2455" s="31">
        <f t="shared" si="1135"/>
        <v>45916.666666666664</v>
      </c>
      <c r="AJ2455" s="31">
        <f t="shared" si="1122"/>
        <v>45809.166666666672</v>
      </c>
      <c r="AK2455" s="31">
        <f t="shared" si="1123"/>
        <v>755.0833333333336</v>
      </c>
      <c r="AL2455" s="31">
        <f t="shared" si="1124"/>
        <v>9.4912261339801507</v>
      </c>
      <c r="AM2455" s="31">
        <f t="shared" si="1125"/>
        <v>1</v>
      </c>
    </row>
    <row r="2456" spans="1:39" x14ac:dyDescent="0.4">
      <c r="A2456" s="44">
        <v>41422</v>
      </c>
      <c r="B2456" s="45">
        <v>46200</v>
      </c>
      <c r="C2456" s="45">
        <v>46400</v>
      </c>
      <c r="D2456" s="45">
        <v>45700</v>
      </c>
      <c r="E2456" s="45">
        <v>46100</v>
      </c>
      <c r="F2456" s="46">
        <v>-0.22</v>
      </c>
      <c r="G2456" s="31">
        <f t="shared" si="1136"/>
        <v>-1</v>
      </c>
      <c r="I2456" s="3">
        <f t="shared" si="1129"/>
        <v>-100</v>
      </c>
      <c r="J2456" s="31">
        <f t="shared" si="1137"/>
        <v>0</v>
      </c>
      <c r="K2456" s="31">
        <f t="shared" si="1138"/>
        <v>100</v>
      </c>
      <c r="L2456" s="31">
        <f t="shared" si="1134"/>
        <v>354.94224921601034</v>
      </c>
      <c r="M2456" s="31">
        <f t="shared" si="1134"/>
        <v>341.10060061571937</v>
      </c>
      <c r="N2456" s="31">
        <f t="shared" si="1118"/>
        <v>1.0405793732854924</v>
      </c>
      <c r="O2456" s="31">
        <f t="shared" si="1119"/>
        <v>50.994310091946005</v>
      </c>
      <c r="P2456" s="31">
        <f t="shared" si="1121"/>
        <v>-1</v>
      </c>
      <c r="R2456" s="3">
        <f t="shared" si="1130"/>
        <v>47550</v>
      </c>
      <c r="S2456" s="3">
        <f t="shared" si="1131"/>
        <v>44300</v>
      </c>
      <c r="T2456" s="31">
        <f t="shared" si="1132"/>
        <v>55.384615384615387</v>
      </c>
      <c r="U2456" s="31">
        <f t="shared" si="1139"/>
        <v>50.606945796819218</v>
      </c>
      <c r="V2456" s="31">
        <f t="shared" si="1133"/>
        <v>-1</v>
      </c>
      <c r="W2456" s="31">
        <f t="shared" si="1140"/>
        <v>1</v>
      </c>
      <c r="Y2456" s="3">
        <f t="shared" si="1114"/>
        <v>46087.5</v>
      </c>
      <c r="Z2456" s="3">
        <f t="shared" si="1126"/>
        <v>45969.230769230766</v>
      </c>
      <c r="AA2456" s="3">
        <f t="shared" si="1127"/>
        <v>118.26923076923413</v>
      </c>
      <c r="AB2456" s="3">
        <f t="shared" si="1128"/>
        <v>-1</v>
      </c>
      <c r="AC2456" s="3"/>
      <c r="AD2456" s="3">
        <f t="shared" si="1115"/>
        <v>48250</v>
      </c>
      <c r="AE2456" s="3">
        <f t="shared" si="1116"/>
        <v>44150</v>
      </c>
      <c r="AF2456" s="31">
        <f t="shared" si="1117"/>
        <v>-52.439024390243901</v>
      </c>
      <c r="AG2456" s="31">
        <f t="shared" si="1120"/>
        <v>-1</v>
      </c>
      <c r="AI2456" s="31">
        <f t="shared" si="1135"/>
        <v>46066.666666666664</v>
      </c>
      <c r="AJ2456" s="31">
        <f t="shared" si="1122"/>
        <v>45793.333333333328</v>
      </c>
      <c r="AK2456" s="31">
        <f t="shared" si="1123"/>
        <v>737.66666666666572</v>
      </c>
      <c r="AL2456" s="31">
        <f t="shared" si="1124"/>
        <v>24.7025154390724</v>
      </c>
      <c r="AM2456" s="31">
        <f t="shared" si="1125"/>
        <v>1</v>
      </c>
    </row>
    <row r="2457" spans="1:39" x14ac:dyDescent="0.4">
      <c r="A2457" s="44">
        <v>41423</v>
      </c>
      <c r="B2457" s="45">
        <v>46450</v>
      </c>
      <c r="C2457" s="45">
        <v>46900</v>
      </c>
      <c r="D2457" s="45">
        <v>46250</v>
      </c>
      <c r="E2457" s="45">
        <v>46550</v>
      </c>
      <c r="F2457" s="46">
        <v>0.98</v>
      </c>
      <c r="G2457" s="31">
        <f t="shared" si="1136"/>
        <v>1</v>
      </c>
      <c r="I2457" s="3">
        <f t="shared" si="1129"/>
        <v>450</v>
      </c>
      <c r="J2457" s="31">
        <f t="shared" si="1137"/>
        <v>450</v>
      </c>
      <c r="K2457" s="31">
        <f t="shared" si="1138"/>
        <v>0</v>
      </c>
      <c r="L2457" s="31">
        <f t="shared" si="1134"/>
        <v>361.73208855772384</v>
      </c>
      <c r="M2457" s="31">
        <f t="shared" si="1134"/>
        <v>316.73627200031081</v>
      </c>
      <c r="N2457" s="31">
        <f t="shared" si="1118"/>
        <v>1.1420608264195549</v>
      </c>
      <c r="O2457" s="31">
        <f t="shared" si="1119"/>
        <v>53.315984883982239</v>
      </c>
      <c r="P2457" s="31">
        <f t="shared" si="1121"/>
        <v>1</v>
      </c>
      <c r="R2457" s="3">
        <f t="shared" si="1130"/>
        <v>46900</v>
      </c>
      <c r="S2457" s="3">
        <f t="shared" si="1131"/>
        <v>44300</v>
      </c>
      <c r="T2457" s="31">
        <f t="shared" si="1132"/>
        <v>86.538461538461547</v>
      </c>
      <c r="U2457" s="31">
        <f t="shared" si="1139"/>
        <v>66.79487179487181</v>
      </c>
      <c r="V2457" s="31">
        <f t="shared" si="1133"/>
        <v>1</v>
      </c>
      <c r="W2457" s="31">
        <f t="shared" si="1140"/>
        <v>1</v>
      </c>
      <c r="Y2457" s="3">
        <f t="shared" si="1114"/>
        <v>46241.666666666664</v>
      </c>
      <c r="Z2457" s="3">
        <f t="shared" si="1126"/>
        <v>45980.769230769234</v>
      </c>
      <c r="AA2457" s="3">
        <f t="shared" si="1127"/>
        <v>260.89743589743011</v>
      </c>
      <c r="AB2457" s="3">
        <f t="shared" si="1128"/>
        <v>1</v>
      </c>
      <c r="AC2457" s="3"/>
      <c r="AD2457" s="3">
        <f t="shared" si="1115"/>
        <v>48250</v>
      </c>
      <c r="AE2457" s="3">
        <f t="shared" si="1116"/>
        <v>44300</v>
      </c>
      <c r="AF2457" s="31">
        <f t="shared" si="1117"/>
        <v>-43.037974683544306</v>
      </c>
      <c r="AG2457" s="31">
        <f t="shared" si="1120"/>
        <v>1</v>
      </c>
      <c r="AI2457" s="31">
        <f t="shared" si="1135"/>
        <v>46566.666666666664</v>
      </c>
      <c r="AJ2457" s="31">
        <f t="shared" si="1122"/>
        <v>45804.166666666657</v>
      </c>
      <c r="AK2457" s="31">
        <f t="shared" si="1123"/>
        <v>749.58333333333178</v>
      </c>
      <c r="AL2457" s="31">
        <f t="shared" si="1124"/>
        <v>67.815453029461608</v>
      </c>
      <c r="AM2457" s="31">
        <f t="shared" si="1125"/>
        <v>1</v>
      </c>
    </row>
    <row r="2458" spans="1:39" x14ac:dyDescent="0.4">
      <c r="A2458" s="44">
        <v>41424</v>
      </c>
      <c r="B2458" s="45">
        <v>46550</v>
      </c>
      <c r="C2458" s="45">
        <v>46850</v>
      </c>
      <c r="D2458" s="45">
        <v>45450</v>
      </c>
      <c r="E2458" s="45">
        <v>45450</v>
      </c>
      <c r="F2458" s="46">
        <v>-2.36</v>
      </c>
      <c r="G2458" s="31">
        <f t="shared" si="1136"/>
        <v>-1</v>
      </c>
      <c r="I2458" s="3">
        <f t="shared" si="1129"/>
        <v>-1100</v>
      </c>
      <c r="J2458" s="31">
        <f t="shared" si="1137"/>
        <v>0</v>
      </c>
      <c r="K2458" s="31">
        <f t="shared" si="1138"/>
        <v>1100</v>
      </c>
      <c r="L2458" s="31">
        <f t="shared" si="1134"/>
        <v>335.89408223217214</v>
      </c>
      <c r="M2458" s="31">
        <f t="shared" si="1134"/>
        <v>372.68368114314575</v>
      </c>
      <c r="N2458" s="31">
        <f t="shared" si="1118"/>
        <v>0.90128465298473071</v>
      </c>
      <c r="O2458" s="31">
        <f t="shared" si="1119"/>
        <v>47.403982963300599</v>
      </c>
      <c r="P2458" s="31">
        <f t="shared" si="1121"/>
        <v>-1</v>
      </c>
      <c r="R2458" s="3">
        <f t="shared" si="1130"/>
        <v>46900</v>
      </c>
      <c r="S2458" s="3">
        <f t="shared" si="1131"/>
        <v>44300</v>
      </c>
      <c r="T2458" s="31">
        <f t="shared" si="1132"/>
        <v>44.230769230769226</v>
      </c>
      <c r="U2458" s="31">
        <f t="shared" si="1139"/>
        <v>62.051282051282051</v>
      </c>
      <c r="V2458" s="31">
        <f t="shared" si="1133"/>
        <v>-1</v>
      </c>
      <c r="W2458" s="31">
        <f t="shared" si="1140"/>
        <v>-1</v>
      </c>
      <c r="Y2458" s="3">
        <f t="shared" si="1114"/>
        <v>46204.166666666664</v>
      </c>
      <c r="Z2458" s="3">
        <f t="shared" si="1126"/>
        <v>45930.769230769234</v>
      </c>
      <c r="AA2458" s="3">
        <f t="shared" si="1127"/>
        <v>273.39743589743011</v>
      </c>
      <c r="AB2458" s="3">
        <f t="shared" si="1128"/>
        <v>1</v>
      </c>
      <c r="AC2458" s="3"/>
      <c r="AD2458" s="3">
        <f t="shared" si="1115"/>
        <v>48250</v>
      </c>
      <c r="AE2458" s="3">
        <f t="shared" si="1116"/>
        <v>44300</v>
      </c>
      <c r="AF2458" s="31">
        <f t="shared" si="1117"/>
        <v>-70.886075949367083</v>
      </c>
      <c r="AG2458" s="31">
        <f t="shared" si="1120"/>
        <v>-1</v>
      </c>
      <c r="AI2458" s="31">
        <f t="shared" si="1135"/>
        <v>45916.666666666664</v>
      </c>
      <c r="AJ2458" s="31">
        <f t="shared" si="1122"/>
        <v>45773.333333333328</v>
      </c>
      <c r="AK2458" s="31">
        <f t="shared" si="1123"/>
        <v>715.66666666666538</v>
      </c>
      <c r="AL2458" s="31">
        <f t="shared" si="1124"/>
        <v>13.351963980748582</v>
      </c>
      <c r="AM2458" s="31">
        <f t="shared" si="1125"/>
        <v>-1</v>
      </c>
    </row>
    <row r="2459" spans="1:39" x14ac:dyDescent="0.4">
      <c r="A2459" s="47">
        <v>41425</v>
      </c>
      <c r="B2459" s="48">
        <v>45550</v>
      </c>
      <c r="C2459" s="48">
        <v>45900</v>
      </c>
      <c r="D2459" s="48">
        <v>45000</v>
      </c>
      <c r="E2459" s="48">
        <v>45000</v>
      </c>
      <c r="F2459" s="49">
        <v>-0.99</v>
      </c>
      <c r="G2459" s="31">
        <f t="shared" si="1136"/>
        <v>-1</v>
      </c>
      <c r="I2459" s="3">
        <f t="shared" si="1129"/>
        <v>-450</v>
      </c>
      <c r="J2459" s="31">
        <f t="shared" si="1137"/>
        <v>0</v>
      </c>
      <c r="K2459" s="31">
        <f t="shared" si="1138"/>
        <v>450</v>
      </c>
      <c r="L2459" s="31">
        <f t="shared" si="1134"/>
        <v>311.90164778701694</v>
      </c>
      <c r="M2459" s="31">
        <f t="shared" si="1134"/>
        <v>378.20627534720677</v>
      </c>
      <c r="N2459" s="31">
        <f t="shared" si="1118"/>
        <v>0.8246866012486973</v>
      </c>
      <c r="O2459" s="31">
        <f t="shared" si="1119"/>
        <v>45.196068228063666</v>
      </c>
      <c r="P2459" s="31">
        <f t="shared" si="1121"/>
        <v>-1</v>
      </c>
      <c r="R2459" s="3">
        <f t="shared" si="1130"/>
        <v>46900</v>
      </c>
      <c r="S2459" s="3">
        <f t="shared" si="1131"/>
        <v>45000</v>
      </c>
      <c r="T2459" s="31">
        <f t="shared" si="1132"/>
        <v>0</v>
      </c>
      <c r="U2459" s="31">
        <f t="shared" si="1139"/>
        <v>43.589743589743591</v>
      </c>
      <c r="V2459" s="31">
        <f t="shared" si="1133"/>
        <v>-1</v>
      </c>
      <c r="W2459" s="31">
        <f t="shared" si="1140"/>
        <v>-1</v>
      </c>
      <c r="Y2459" s="3">
        <f t="shared" ref="Y2459:Y2522" si="1141">AVERAGE(E2448:E2459)</f>
        <v>46141.666666666664</v>
      </c>
      <c r="Z2459" s="3">
        <f t="shared" si="1126"/>
        <v>45878.846153846156</v>
      </c>
      <c r="AA2459" s="3">
        <f t="shared" si="1127"/>
        <v>262.82051282050816</v>
      </c>
      <c r="AB2459" s="3">
        <f t="shared" si="1128"/>
        <v>-1</v>
      </c>
      <c r="AC2459" s="3"/>
      <c r="AD2459" s="3">
        <f t="shared" si="1115"/>
        <v>48250</v>
      </c>
      <c r="AE2459" s="3">
        <f t="shared" si="1116"/>
        <v>44300</v>
      </c>
      <c r="AF2459" s="31">
        <f t="shared" si="1117"/>
        <v>-82.278481012658233</v>
      </c>
      <c r="AG2459" s="31">
        <f t="shared" si="1120"/>
        <v>-1</v>
      </c>
      <c r="AI2459" s="31">
        <f t="shared" si="1135"/>
        <v>45300</v>
      </c>
      <c r="AJ2459" s="31">
        <f t="shared" si="1122"/>
        <v>45779.166666666657</v>
      </c>
      <c r="AK2459" s="31">
        <f t="shared" si="1123"/>
        <v>710.41666666666492</v>
      </c>
      <c r="AL2459" s="31">
        <f t="shared" si="1124"/>
        <v>-44.965786901269972</v>
      </c>
      <c r="AM2459" s="31">
        <f t="shared" si="1125"/>
        <v>-1</v>
      </c>
    </row>
    <row r="2460" spans="1:39" x14ac:dyDescent="0.4">
      <c r="A2460" s="44">
        <v>41428</v>
      </c>
      <c r="B2460" s="45">
        <v>44700</v>
      </c>
      <c r="C2460" s="45">
        <v>45000</v>
      </c>
      <c r="D2460" s="45">
        <v>44450</v>
      </c>
      <c r="E2460" s="45">
        <v>45000</v>
      </c>
      <c r="F2460" s="46">
        <v>0</v>
      </c>
      <c r="G2460" s="31">
        <f t="shared" si="1136"/>
        <v>-1</v>
      </c>
      <c r="I2460" s="3">
        <f t="shared" si="1129"/>
        <v>0</v>
      </c>
      <c r="J2460" s="31">
        <f t="shared" si="1137"/>
        <v>0</v>
      </c>
      <c r="K2460" s="31">
        <f t="shared" si="1138"/>
        <v>0</v>
      </c>
      <c r="L2460" s="31">
        <f t="shared" si="1134"/>
        <v>289.62295865937284</v>
      </c>
      <c r="M2460" s="31">
        <f t="shared" si="1134"/>
        <v>351.19154139383488</v>
      </c>
      <c r="N2460" s="31">
        <f t="shared" si="1118"/>
        <v>0.82468660124869719</v>
      </c>
      <c r="O2460" s="31">
        <f t="shared" si="1119"/>
        <v>45.196068228063666</v>
      </c>
      <c r="P2460" s="31">
        <f t="shared" si="1121"/>
        <v>-1</v>
      </c>
      <c r="R2460" s="3">
        <f t="shared" si="1130"/>
        <v>46900</v>
      </c>
      <c r="S2460" s="3">
        <f t="shared" si="1131"/>
        <v>44450</v>
      </c>
      <c r="T2460" s="31">
        <f t="shared" si="1132"/>
        <v>22.448979591836736</v>
      </c>
      <c r="U2460" s="31">
        <f t="shared" si="1139"/>
        <v>22.226582940868653</v>
      </c>
      <c r="V2460" s="31">
        <f t="shared" si="1133"/>
        <v>1</v>
      </c>
      <c r="W2460" s="31">
        <f t="shared" si="1140"/>
        <v>-1</v>
      </c>
      <c r="Y2460" s="3">
        <f t="shared" si="1141"/>
        <v>46079.166666666664</v>
      </c>
      <c r="Z2460" s="3">
        <f t="shared" si="1126"/>
        <v>45801.923076923078</v>
      </c>
      <c r="AA2460" s="3">
        <f t="shared" si="1127"/>
        <v>277.2435897435862</v>
      </c>
      <c r="AB2460" s="3">
        <f t="shared" si="1128"/>
        <v>1</v>
      </c>
      <c r="AC2460" s="3"/>
      <c r="AD2460" s="3">
        <f t="shared" si="1115"/>
        <v>48250</v>
      </c>
      <c r="AE2460" s="3">
        <f t="shared" si="1116"/>
        <v>44300</v>
      </c>
      <c r="AF2460" s="31">
        <f t="shared" si="1117"/>
        <v>-82.278481012658233</v>
      </c>
      <c r="AG2460" s="31">
        <f t="shared" si="1120"/>
        <v>-1</v>
      </c>
      <c r="AI2460" s="31">
        <f t="shared" si="1135"/>
        <v>44816.666666666664</v>
      </c>
      <c r="AJ2460" s="31">
        <f t="shared" si="1122"/>
        <v>45808.333333333321</v>
      </c>
      <c r="AK2460" s="31">
        <f t="shared" si="1123"/>
        <v>684.16666666666492</v>
      </c>
      <c r="AL2460" s="31">
        <f t="shared" si="1124"/>
        <v>-96.630125862768296</v>
      </c>
      <c r="AM2460" s="31">
        <f t="shared" si="1125"/>
        <v>-1</v>
      </c>
    </row>
    <row r="2461" spans="1:39" x14ac:dyDescent="0.4">
      <c r="A2461" s="44">
        <v>41429</v>
      </c>
      <c r="B2461" s="45">
        <v>45450</v>
      </c>
      <c r="C2461" s="45">
        <v>45450</v>
      </c>
      <c r="D2461" s="45">
        <v>44050</v>
      </c>
      <c r="E2461" s="45">
        <v>44450</v>
      </c>
      <c r="F2461" s="46">
        <v>-1.22</v>
      </c>
      <c r="G2461" s="31">
        <f t="shared" si="1136"/>
        <v>-1</v>
      </c>
      <c r="I2461" s="3">
        <f t="shared" si="1129"/>
        <v>-550</v>
      </c>
      <c r="J2461" s="31">
        <f t="shared" si="1137"/>
        <v>0</v>
      </c>
      <c r="K2461" s="31">
        <f t="shared" si="1138"/>
        <v>550</v>
      </c>
      <c r="L2461" s="31">
        <f t="shared" si="1134"/>
        <v>268.93560446941763</v>
      </c>
      <c r="M2461" s="31">
        <f t="shared" si="1134"/>
        <v>365.39214557998952</v>
      </c>
      <c r="N2461" s="31">
        <f t="shared" si="1118"/>
        <v>0.73601911733087266</v>
      </c>
      <c r="O2461" s="31">
        <f t="shared" si="1119"/>
        <v>42.396947705420509</v>
      </c>
      <c r="P2461" s="31">
        <f t="shared" si="1121"/>
        <v>-1</v>
      </c>
      <c r="R2461" s="3">
        <f t="shared" si="1130"/>
        <v>46900</v>
      </c>
      <c r="S2461" s="3">
        <f t="shared" si="1131"/>
        <v>44050</v>
      </c>
      <c r="T2461" s="31">
        <f t="shared" si="1132"/>
        <v>14.035087719298245</v>
      </c>
      <c r="U2461" s="31">
        <f t="shared" si="1139"/>
        <v>12.161355770378327</v>
      </c>
      <c r="V2461" s="31">
        <f t="shared" si="1133"/>
        <v>-1</v>
      </c>
      <c r="W2461" s="31">
        <f t="shared" si="1140"/>
        <v>-1</v>
      </c>
      <c r="Y2461" s="3">
        <f t="shared" si="1141"/>
        <v>45829.166666666664</v>
      </c>
      <c r="Z2461" s="3">
        <f t="shared" si="1126"/>
        <v>45688.461538461539</v>
      </c>
      <c r="AA2461" s="3">
        <f t="shared" si="1127"/>
        <v>140.70512820512522</v>
      </c>
      <c r="AB2461" s="3">
        <f t="shared" si="1128"/>
        <v>-1</v>
      </c>
      <c r="AC2461" s="3"/>
      <c r="AD2461" s="3">
        <f t="shared" ref="AD2461:AD2524" si="1142">MAX(C2448:C2461)</f>
        <v>48250</v>
      </c>
      <c r="AE2461" s="3">
        <f t="shared" ref="AE2461:AE2524" si="1143">MIN(D2448:D2461)</f>
        <v>44050</v>
      </c>
      <c r="AF2461" s="31">
        <f t="shared" ref="AF2461:AF2524" si="1144">(AD2461-E2461)/(AD2461-AE2461)*-100</f>
        <v>-90.476190476190482</v>
      </c>
      <c r="AG2461" s="31">
        <f t="shared" si="1120"/>
        <v>-1</v>
      </c>
      <c r="AI2461" s="31">
        <f t="shared" si="1135"/>
        <v>44650</v>
      </c>
      <c r="AJ2461" s="31">
        <f t="shared" si="1122"/>
        <v>45804.999999999985</v>
      </c>
      <c r="AK2461" s="31">
        <f t="shared" si="1123"/>
        <v>687.16666666666458</v>
      </c>
      <c r="AL2461" s="31">
        <f t="shared" si="1124"/>
        <v>-112.05432937181557</v>
      </c>
      <c r="AM2461" s="31">
        <f t="shared" si="1125"/>
        <v>-1</v>
      </c>
    </row>
    <row r="2462" spans="1:39" x14ac:dyDescent="0.4">
      <c r="A2462" s="44">
        <v>41430</v>
      </c>
      <c r="B2462" s="45">
        <v>44000</v>
      </c>
      <c r="C2462" s="45">
        <v>44050</v>
      </c>
      <c r="D2462" s="45">
        <v>42650</v>
      </c>
      <c r="E2462" s="45">
        <v>43550</v>
      </c>
      <c r="F2462" s="46">
        <v>-2.02</v>
      </c>
      <c r="G2462" s="31">
        <f t="shared" si="1136"/>
        <v>-1</v>
      </c>
      <c r="I2462" s="3">
        <f t="shared" si="1129"/>
        <v>-900</v>
      </c>
      <c r="J2462" s="31">
        <f t="shared" si="1137"/>
        <v>0</v>
      </c>
      <c r="K2462" s="31">
        <f t="shared" si="1138"/>
        <v>900</v>
      </c>
      <c r="L2462" s="31">
        <f t="shared" si="1134"/>
        <v>249.72591843588779</v>
      </c>
      <c r="M2462" s="31">
        <f t="shared" si="1134"/>
        <v>403.5784208957046</v>
      </c>
      <c r="N2462" s="31">
        <f t="shared" ref="N2462:N2525" si="1145">L2462/M2462</f>
        <v>0.61877916535191457</v>
      </c>
      <c r="O2462" s="31">
        <f t="shared" ref="O2462:O2525" si="1146">IF(M2462=0,100,100-(100/(1+N2462)))</f>
        <v>38.225051235904374</v>
      </c>
      <c r="P2462" s="31">
        <f t="shared" si="1121"/>
        <v>-1</v>
      </c>
      <c r="R2462" s="3">
        <f t="shared" si="1130"/>
        <v>46850</v>
      </c>
      <c r="S2462" s="3">
        <f t="shared" si="1131"/>
        <v>42650</v>
      </c>
      <c r="T2462" s="31">
        <f t="shared" si="1132"/>
        <v>21.428571428571427</v>
      </c>
      <c r="U2462" s="31">
        <f t="shared" si="1139"/>
        <v>19.304212913235471</v>
      </c>
      <c r="V2462" s="31">
        <f t="shared" si="1133"/>
        <v>1</v>
      </c>
      <c r="W2462" s="31">
        <f t="shared" si="1140"/>
        <v>1</v>
      </c>
      <c r="Y2462" s="3">
        <f t="shared" si="1141"/>
        <v>45533.333333333336</v>
      </c>
      <c r="Z2462" s="3">
        <f t="shared" si="1126"/>
        <v>45592.307692307695</v>
      </c>
      <c r="AA2462" s="3">
        <f t="shared" si="1127"/>
        <v>-58.974358974359347</v>
      </c>
      <c r="AB2462" s="3">
        <f t="shared" si="1128"/>
        <v>-1</v>
      </c>
      <c r="AC2462" s="3"/>
      <c r="AD2462" s="3">
        <f t="shared" si="1142"/>
        <v>48250</v>
      </c>
      <c r="AE2462" s="3">
        <f t="shared" si="1143"/>
        <v>42650</v>
      </c>
      <c r="AF2462" s="31">
        <f t="shared" si="1144"/>
        <v>-83.928571428571431</v>
      </c>
      <c r="AG2462" s="31">
        <f t="shared" ref="AG2462:AG2525" si="1147">IF(AF2462&gt;AF2461,1,-1)</f>
        <v>1</v>
      </c>
      <c r="AI2462" s="31">
        <f t="shared" si="1135"/>
        <v>43416.666666666664</v>
      </c>
      <c r="AJ2462" s="31">
        <f t="shared" si="1122"/>
        <v>45777.499999999985</v>
      </c>
      <c r="AK2462" s="31">
        <f t="shared" si="1123"/>
        <v>711.91666666666458</v>
      </c>
      <c r="AL2462" s="31">
        <f t="shared" si="1124"/>
        <v>-221.07768543446826</v>
      </c>
      <c r="AM2462" s="31">
        <f t="shared" si="1125"/>
        <v>1</v>
      </c>
    </row>
    <row r="2463" spans="1:39" x14ac:dyDescent="0.4">
      <c r="A2463" s="44">
        <v>41432</v>
      </c>
      <c r="B2463" s="45">
        <v>42800</v>
      </c>
      <c r="C2463" s="45">
        <v>44350</v>
      </c>
      <c r="D2463" s="45">
        <v>42800</v>
      </c>
      <c r="E2463" s="45">
        <v>43750</v>
      </c>
      <c r="F2463" s="46">
        <v>0.46</v>
      </c>
      <c r="G2463" s="31">
        <f t="shared" si="1136"/>
        <v>1</v>
      </c>
      <c r="I2463" s="3">
        <f t="shared" si="1129"/>
        <v>200</v>
      </c>
      <c r="J2463" s="31">
        <f t="shared" si="1137"/>
        <v>200</v>
      </c>
      <c r="K2463" s="31">
        <f t="shared" si="1138"/>
        <v>0</v>
      </c>
      <c r="L2463" s="31">
        <f t="shared" si="1134"/>
        <v>246.17406711903865</v>
      </c>
      <c r="M2463" s="31">
        <f t="shared" si="1134"/>
        <v>374.7513908317257</v>
      </c>
      <c r="N2463" s="31">
        <f t="shared" si="1145"/>
        <v>0.65689967573616825</v>
      </c>
      <c r="O2463" s="31">
        <f t="shared" si="1146"/>
        <v>39.646315667501391</v>
      </c>
      <c r="P2463" s="31">
        <f t="shared" ref="P2463:P2526" si="1148">IF(OR(O2463&gt;70,O2463&lt;30),IF(O2463&gt;70,-1,1),IF(O2463&gt;O2462,1,-1))</f>
        <v>1</v>
      </c>
      <c r="R2463" s="3">
        <f t="shared" si="1130"/>
        <v>45900</v>
      </c>
      <c r="S2463" s="3">
        <f t="shared" si="1131"/>
        <v>42650</v>
      </c>
      <c r="T2463" s="31">
        <f t="shared" si="1132"/>
        <v>33.846153846153847</v>
      </c>
      <c r="U2463" s="31">
        <f t="shared" si="1139"/>
        <v>23.10327099800784</v>
      </c>
      <c r="V2463" s="31">
        <f t="shared" si="1133"/>
        <v>1</v>
      </c>
      <c r="W2463" s="31">
        <f t="shared" si="1140"/>
        <v>1</v>
      </c>
      <c r="Y2463" s="3">
        <f t="shared" si="1141"/>
        <v>45279.166666666664</v>
      </c>
      <c r="Z2463" s="3">
        <f t="shared" si="1126"/>
        <v>45492.307692307695</v>
      </c>
      <c r="AA2463" s="3">
        <f t="shared" si="1127"/>
        <v>-213.14102564103086</v>
      </c>
      <c r="AB2463" s="3">
        <f t="shared" si="1128"/>
        <v>-1</v>
      </c>
      <c r="AC2463" s="3"/>
      <c r="AD2463" s="3">
        <f t="shared" si="1142"/>
        <v>48250</v>
      </c>
      <c r="AE2463" s="3">
        <f t="shared" si="1143"/>
        <v>42650</v>
      </c>
      <c r="AF2463" s="31">
        <f t="shared" si="1144"/>
        <v>-80.357142857142861</v>
      </c>
      <c r="AG2463" s="31">
        <f t="shared" si="1147"/>
        <v>1</v>
      </c>
      <c r="AI2463" s="31">
        <f t="shared" si="1135"/>
        <v>43633.333333333336</v>
      </c>
      <c r="AJ2463" s="31">
        <f t="shared" si="1122"/>
        <v>45699.999999999993</v>
      </c>
      <c r="AK2463" s="31">
        <f t="shared" si="1123"/>
        <v>781.66666666666606</v>
      </c>
      <c r="AL2463" s="31">
        <f t="shared" si="1124"/>
        <v>-176.26154939587707</v>
      </c>
      <c r="AM2463" s="31">
        <f t="shared" si="1125"/>
        <v>1</v>
      </c>
    </row>
    <row r="2464" spans="1:39" x14ac:dyDescent="0.4">
      <c r="A2464" s="47">
        <v>41435</v>
      </c>
      <c r="B2464" s="48">
        <v>43450</v>
      </c>
      <c r="C2464" s="48">
        <v>44150</v>
      </c>
      <c r="D2464" s="48">
        <v>43450</v>
      </c>
      <c r="E2464" s="48">
        <v>43850</v>
      </c>
      <c r="F2464" s="49">
        <v>0.23</v>
      </c>
      <c r="G2464" s="31">
        <f t="shared" si="1136"/>
        <v>1</v>
      </c>
      <c r="I2464" s="3">
        <f t="shared" si="1129"/>
        <v>100</v>
      </c>
      <c r="J2464" s="31">
        <f t="shared" si="1137"/>
        <v>100</v>
      </c>
      <c r="K2464" s="31">
        <f t="shared" si="1138"/>
        <v>0</v>
      </c>
      <c r="L2464" s="31">
        <f t="shared" si="1134"/>
        <v>235.73306232482159</v>
      </c>
      <c r="M2464" s="31">
        <f t="shared" si="1134"/>
        <v>347.98343434374527</v>
      </c>
      <c r="N2464" s="31">
        <f t="shared" si="1145"/>
        <v>0.67742610440461248</v>
      </c>
      <c r="O2464" s="31">
        <f t="shared" si="1146"/>
        <v>40.384855262822974</v>
      </c>
      <c r="P2464" s="31">
        <f t="shared" si="1148"/>
        <v>1</v>
      </c>
      <c r="R2464" s="3">
        <f t="shared" si="1130"/>
        <v>45450</v>
      </c>
      <c r="S2464" s="3">
        <f t="shared" si="1131"/>
        <v>42650</v>
      </c>
      <c r="T2464" s="31">
        <f t="shared" si="1132"/>
        <v>42.857142857142854</v>
      </c>
      <c r="U2464" s="31">
        <f t="shared" si="1139"/>
        <v>32.710622710622708</v>
      </c>
      <c r="V2464" s="31">
        <f t="shared" si="1133"/>
        <v>1</v>
      </c>
      <c r="W2464" s="31">
        <f t="shared" si="1140"/>
        <v>1</v>
      </c>
      <c r="Y2464" s="3">
        <f t="shared" si="1141"/>
        <v>45037.5</v>
      </c>
      <c r="Z2464" s="3">
        <f t="shared" si="1126"/>
        <v>45398.076923076922</v>
      </c>
      <c r="AA2464" s="3">
        <f t="shared" si="1127"/>
        <v>-360.57692307692196</v>
      </c>
      <c r="AB2464" s="3">
        <f t="shared" si="1128"/>
        <v>-1</v>
      </c>
      <c r="AC2464" s="3"/>
      <c r="AD2464" s="3">
        <f t="shared" si="1142"/>
        <v>47550</v>
      </c>
      <c r="AE2464" s="3">
        <f t="shared" si="1143"/>
        <v>42650</v>
      </c>
      <c r="AF2464" s="31">
        <f t="shared" si="1144"/>
        <v>-75.510204081632651</v>
      </c>
      <c r="AG2464" s="31">
        <f t="shared" si="1147"/>
        <v>1</v>
      </c>
      <c r="AI2464" s="31">
        <f t="shared" si="1135"/>
        <v>43816.666666666664</v>
      </c>
      <c r="AJ2464" s="31">
        <f t="shared" si="1122"/>
        <v>45564.999999999993</v>
      </c>
      <c r="AK2464" s="31">
        <f t="shared" si="1123"/>
        <v>821.49999999999886</v>
      </c>
      <c r="AL2464" s="31">
        <f t="shared" si="1124"/>
        <v>-141.88138229525916</v>
      </c>
      <c r="AM2464" s="31">
        <f t="shared" si="1125"/>
        <v>1</v>
      </c>
    </row>
    <row r="2465" spans="1:39" x14ac:dyDescent="0.4">
      <c r="A2465" s="44">
        <v>41436</v>
      </c>
      <c r="B2465" s="45">
        <v>43850</v>
      </c>
      <c r="C2465" s="45">
        <v>44050</v>
      </c>
      <c r="D2465" s="45">
        <v>42300</v>
      </c>
      <c r="E2465" s="45">
        <v>43750</v>
      </c>
      <c r="F2465" s="46">
        <v>-0.23</v>
      </c>
      <c r="G2465" s="31">
        <f t="shared" si="1136"/>
        <v>-1</v>
      </c>
      <c r="I2465" s="3">
        <f t="shared" si="1129"/>
        <v>-100</v>
      </c>
      <c r="J2465" s="31">
        <f t="shared" si="1137"/>
        <v>0</v>
      </c>
      <c r="K2465" s="31">
        <f t="shared" si="1138"/>
        <v>100</v>
      </c>
      <c r="L2465" s="31">
        <f t="shared" si="1134"/>
        <v>218.89498644447718</v>
      </c>
      <c r="M2465" s="31">
        <f t="shared" si="1134"/>
        <v>330.27033189062058</v>
      </c>
      <c r="N2465" s="31">
        <f t="shared" si="1145"/>
        <v>0.66277520354741137</v>
      </c>
      <c r="O2465" s="31">
        <f t="shared" si="1146"/>
        <v>39.859579462902026</v>
      </c>
      <c r="P2465" s="31">
        <f t="shared" si="1148"/>
        <v>-1</v>
      </c>
      <c r="R2465" s="3">
        <f t="shared" si="1130"/>
        <v>45450</v>
      </c>
      <c r="S2465" s="3">
        <f t="shared" si="1131"/>
        <v>42300</v>
      </c>
      <c r="T2465" s="31">
        <f t="shared" si="1132"/>
        <v>46.031746031746032</v>
      </c>
      <c r="U2465" s="31">
        <f t="shared" si="1139"/>
        <v>40.911680911680911</v>
      </c>
      <c r="V2465" s="31">
        <f t="shared" si="1133"/>
        <v>1</v>
      </c>
      <c r="W2465" s="31">
        <f t="shared" si="1140"/>
        <v>1</v>
      </c>
      <c r="Y2465" s="3">
        <f t="shared" si="1141"/>
        <v>44954.166666666664</v>
      </c>
      <c r="Z2465" s="3">
        <f t="shared" si="1126"/>
        <v>45363.461538461539</v>
      </c>
      <c r="AA2465" s="3">
        <f t="shared" si="1127"/>
        <v>-409.29487179487478</v>
      </c>
      <c r="AB2465" s="3">
        <f t="shared" si="1128"/>
        <v>-1</v>
      </c>
      <c r="AC2465" s="3"/>
      <c r="AD2465" s="3">
        <f t="shared" si="1142"/>
        <v>47550</v>
      </c>
      <c r="AE2465" s="3">
        <f t="shared" si="1143"/>
        <v>42300</v>
      </c>
      <c r="AF2465" s="31">
        <f t="shared" si="1144"/>
        <v>-72.38095238095238</v>
      </c>
      <c r="AG2465" s="31">
        <f t="shared" si="1147"/>
        <v>1</v>
      </c>
      <c r="AI2465" s="31">
        <f t="shared" si="1135"/>
        <v>43366.666666666664</v>
      </c>
      <c r="AJ2465" s="31">
        <f t="shared" si="1122"/>
        <v>45459.999999999993</v>
      </c>
      <c r="AK2465" s="31">
        <f t="shared" si="1123"/>
        <v>929.00000000000034</v>
      </c>
      <c r="AL2465" s="31">
        <f t="shared" si="1124"/>
        <v>-150.22126539887535</v>
      </c>
      <c r="AM2465" s="31">
        <f t="shared" si="1125"/>
        <v>-1</v>
      </c>
    </row>
    <row r="2466" spans="1:39" x14ac:dyDescent="0.4">
      <c r="A2466" s="44">
        <v>41437</v>
      </c>
      <c r="B2466" s="45">
        <v>43600</v>
      </c>
      <c r="C2466" s="45">
        <v>43600</v>
      </c>
      <c r="D2466" s="45">
        <v>42600</v>
      </c>
      <c r="E2466" s="45">
        <v>42850</v>
      </c>
      <c r="F2466" s="46">
        <v>-2.06</v>
      </c>
      <c r="G2466" s="31">
        <f t="shared" si="1136"/>
        <v>-1</v>
      </c>
      <c r="I2466" s="3">
        <f t="shared" si="1129"/>
        <v>-900</v>
      </c>
      <c r="J2466" s="31">
        <f t="shared" si="1137"/>
        <v>0</v>
      </c>
      <c r="K2466" s="31">
        <f t="shared" si="1138"/>
        <v>900</v>
      </c>
      <c r="L2466" s="31">
        <f t="shared" si="1134"/>
        <v>203.25963026987168</v>
      </c>
      <c r="M2466" s="31">
        <f t="shared" si="1134"/>
        <v>370.96530818414766</v>
      </c>
      <c r="N2466" s="31">
        <f t="shared" si="1145"/>
        <v>0.54792085886633191</v>
      </c>
      <c r="O2466" s="31">
        <f t="shared" si="1146"/>
        <v>35.397213993719205</v>
      </c>
      <c r="P2466" s="31">
        <f t="shared" si="1148"/>
        <v>-1</v>
      </c>
      <c r="R2466" s="3">
        <f t="shared" si="1130"/>
        <v>44350</v>
      </c>
      <c r="S2466" s="3">
        <f t="shared" si="1131"/>
        <v>42300</v>
      </c>
      <c r="T2466" s="31">
        <f t="shared" si="1132"/>
        <v>26.829268292682929</v>
      </c>
      <c r="U2466" s="31">
        <f t="shared" si="1139"/>
        <v>38.572719060523937</v>
      </c>
      <c r="V2466" s="31">
        <f t="shared" si="1133"/>
        <v>-1</v>
      </c>
      <c r="W2466" s="31">
        <f t="shared" si="1140"/>
        <v>-1</v>
      </c>
      <c r="Y2466" s="3">
        <f t="shared" si="1141"/>
        <v>44708.333333333336</v>
      </c>
      <c r="Z2466" s="3">
        <f t="shared" si="1126"/>
        <v>45303.846153846156</v>
      </c>
      <c r="AA2466" s="3">
        <f t="shared" si="1127"/>
        <v>-595.51282051282033</v>
      </c>
      <c r="AB2466" s="3">
        <f t="shared" si="1128"/>
        <v>-1</v>
      </c>
      <c r="AC2466" s="3"/>
      <c r="AD2466" s="3">
        <f t="shared" si="1142"/>
        <v>46900</v>
      </c>
      <c r="AE2466" s="3">
        <f t="shared" si="1143"/>
        <v>42300</v>
      </c>
      <c r="AF2466" s="31">
        <f t="shared" si="1144"/>
        <v>-88.043478260869563</v>
      </c>
      <c r="AG2466" s="31">
        <f t="shared" si="1147"/>
        <v>-1</v>
      </c>
      <c r="AI2466" s="31">
        <f t="shared" si="1135"/>
        <v>43016.666666666664</v>
      </c>
      <c r="AJ2466" s="31">
        <f t="shared" si="1122"/>
        <v>45334.999999999993</v>
      </c>
      <c r="AK2466" s="31">
        <f t="shared" si="1123"/>
        <v>1066.3333333333346</v>
      </c>
      <c r="AL2466" s="31">
        <f t="shared" si="1124"/>
        <v>-144.94112743565651</v>
      </c>
      <c r="AM2466" s="31">
        <f t="shared" si="1125"/>
        <v>1</v>
      </c>
    </row>
    <row r="2467" spans="1:39" x14ac:dyDescent="0.4">
      <c r="A2467" s="44">
        <v>41438</v>
      </c>
      <c r="B2467" s="45">
        <v>42300</v>
      </c>
      <c r="C2467" s="45">
        <v>42450</v>
      </c>
      <c r="D2467" s="45">
        <v>41100</v>
      </c>
      <c r="E2467" s="45">
        <v>41200</v>
      </c>
      <c r="F2467" s="46">
        <v>-3.85</v>
      </c>
      <c r="G2467" s="31">
        <f t="shared" si="1136"/>
        <v>-1</v>
      </c>
      <c r="I2467" s="3">
        <f t="shared" si="1129"/>
        <v>-1650</v>
      </c>
      <c r="J2467" s="31">
        <f t="shared" si="1137"/>
        <v>0</v>
      </c>
      <c r="K2467" s="31">
        <f t="shared" si="1138"/>
        <v>1650</v>
      </c>
      <c r="L2467" s="31">
        <f t="shared" si="1134"/>
        <v>188.74108525059515</v>
      </c>
      <c r="M2467" s="31">
        <f t="shared" si="1134"/>
        <v>462.32492902813709</v>
      </c>
      <c r="N2467" s="31">
        <f t="shared" si="1145"/>
        <v>0.40824336608313927</v>
      </c>
      <c r="O2467" s="31">
        <f t="shared" si="1146"/>
        <v>28.989546545397147</v>
      </c>
      <c r="P2467" s="31">
        <f t="shared" si="1148"/>
        <v>1</v>
      </c>
      <c r="R2467" s="3">
        <f t="shared" si="1130"/>
        <v>44350</v>
      </c>
      <c r="S2467" s="3">
        <f t="shared" si="1131"/>
        <v>41100</v>
      </c>
      <c r="T2467" s="31">
        <f t="shared" si="1132"/>
        <v>3.0769230769230771</v>
      </c>
      <c r="U2467" s="31">
        <f t="shared" si="1139"/>
        <v>25.312645800450682</v>
      </c>
      <c r="V2467" s="31">
        <f t="shared" si="1133"/>
        <v>-1</v>
      </c>
      <c r="W2467" s="31">
        <f t="shared" si="1140"/>
        <v>-1</v>
      </c>
      <c r="Y2467" s="3">
        <f t="shared" si="1141"/>
        <v>44291.666666666664</v>
      </c>
      <c r="Z2467" s="3">
        <f t="shared" si="1126"/>
        <v>45180.769230769234</v>
      </c>
      <c r="AA2467" s="3">
        <f t="shared" si="1127"/>
        <v>-889.10256410256989</v>
      </c>
      <c r="AB2467" s="3">
        <f t="shared" si="1128"/>
        <v>-1</v>
      </c>
      <c r="AC2467" s="3"/>
      <c r="AD2467" s="3">
        <f t="shared" si="1142"/>
        <v>46900</v>
      </c>
      <c r="AE2467" s="3">
        <f t="shared" si="1143"/>
        <v>41100</v>
      </c>
      <c r="AF2467" s="31">
        <f t="shared" si="1144"/>
        <v>-98.275862068965509</v>
      </c>
      <c r="AG2467" s="31">
        <f t="shared" si="1147"/>
        <v>-1</v>
      </c>
      <c r="AI2467" s="31">
        <f t="shared" si="1135"/>
        <v>41583.333333333336</v>
      </c>
      <c r="AJ2467" s="31">
        <f t="shared" ref="AJ2467:AJ2530" si="1149">AVERAGE(AI2448:AI2467)</f>
        <v>45129.166666666672</v>
      </c>
      <c r="AK2467" s="31">
        <f t="shared" ref="AK2467:AK2530" si="1150">(ABS(AJ2467-AI2448)+ABS(AJ2467-AI2449)+ABS(AJ2467-AI2450)+ABS(AJ2467-AI2451)+ABS(AJ2467-AI2452)+ABS(AJ2467-AI2453)+ABS(AJ2467-AI2454)+ABS(AJ2467-AI2455)+ABS(AJ2467-AI2456)+ABS(AJ2467-AI2457)+ABS(AJ2467-AI2458)+ABS(AJ2467-AI2459)+ABS(AJ2467-AI2460)+ABS(AJ2467-AI2461)+ABS(AJ2467-AI2462)+ABS(AJ2467-AI2463)+ABS(AJ2467-AI2464)+ABS(AJ2467-AI2465)+ABS(AJ2467-AI2466)+ABS(AJ2467-AI2467))/20</f>
        <v>1273.3333333333321</v>
      </c>
      <c r="AL2467" s="31">
        <f t="shared" ref="AL2467:AL2530" si="1151">(AI2467-AJ2467)/(0.015*AK2467)</f>
        <v>-185.64572425829002</v>
      </c>
      <c r="AM2467" s="31">
        <f t="shared" si="1125"/>
        <v>-1</v>
      </c>
    </row>
    <row r="2468" spans="1:39" x14ac:dyDescent="0.4">
      <c r="A2468" s="44">
        <v>41439</v>
      </c>
      <c r="B2468" s="45">
        <v>41500</v>
      </c>
      <c r="C2468" s="45">
        <v>41700</v>
      </c>
      <c r="D2468" s="45">
        <v>40600</v>
      </c>
      <c r="E2468" s="45">
        <v>41200</v>
      </c>
      <c r="F2468" s="46">
        <v>0</v>
      </c>
      <c r="G2468" s="31">
        <f t="shared" si="1136"/>
        <v>-1</v>
      </c>
      <c r="I2468" s="3">
        <f t="shared" si="1129"/>
        <v>0</v>
      </c>
      <c r="J2468" s="31">
        <f t="shared" si="1137"/>
        <v>0</v>
      </c>
      <c r="K2468" s="31">
        <f t="shared" si="1138"/>
        <v>0</v>
      </c>
      <c r="L2468" s="31">
        <f t="shared" si="1134"/>
        <v>175.25957916126691</v>
      </c>
      <c r="M2468" s="31">
        <f t="shared" si="1134"/>
        <v>429.30171981184156</v>
      </c>
      <c r="N2468" s="31">
        <f t="shared" si="1145"/>
        <v>0.40824336608313927</v>
      </c>
      <c r="O2468" s="31">
        <f t="shared" si="1146"/>
        <v>28.989546545397147</v>
      </c>
      <c r="P2468" s="31">
        <f t="shared" si="1148"/>
        <v>1</v>
      </c>
      <c r="R2468" s="3">
        <f t="shared" si="1130"/>
        <v>44150</v>
      </c>
      <c r="S2468" s="3">
        <f t="shared" si="1131"/>
        <v>40600</v>
      </c>
      <c r="T2468" s="31">
        <f t="shared" si="1132"/>
        <v>16.901408450704224</v>
      </c>
      <c r="U2468" s="31">
        <f t="shared" si="1139"/>
        <v>15.602533273436743</v>
      </c>
      <c r="V2468" s="31">
        <f t="shared" si="1133"/>
        <v>1</v>
      </c>
      <c r="W2468" s="31">
        <f t="shared" si="1140"/>
        <v>-1</v>
      </c>
      <c r="Y2468" s="3">
        <f t="shared" si="1141"/>
        <v>43883.333333333336</v>
      </c>
      <c r="Z2468" s="3">
        <f t="shared" si="1126"/>
        <v>45075</v>
      </c>
      <c r="AA2468" s="3">
        <f t="shared" si="1127"/>
        <v>-1191.6666666666642</v>
      </c>
      <c r="AB2468" s="3">
        <f t="shared" si="1128"/>
        <v>-1</v>
      </c>
      <c r="AC2468" s="3"/>
      <c r="AD2468" s="3">
        <f t="shared" si="1142"/>
        <v>46900</v>
      </c>
      <c r="AE2468" s="3">
        <f t="shared" si="1143"/>
        <v>40600</v>
      </c>
      <c r="AF2468" s="31">
        <f t="shared" si="1144"/>
        <v>-90.476190476190482</v>
      </c>
      <c r="AG2468" s="31">
        <f t="shared" si="1147"/>
        <v>1</v>
      </c>
      <c r="AI2468" s="31">
        <f t="shared" si="1135"/>
        <v>41166.666666666664</v>
      </c>
      <c r="AJ2468" s="31">
        <f t="shared" si="1149"/>
        <v>44910.833333333328</v>
      </c>
      <c r="AK2468" s="31">
        <f t="shared" si="1150"/>
        <v>1473.0833333333335</v>
      </c>
      <c r="AL2468" s="31">
        <f t="shared" si="1151"/>
        <v>-169.44805868265721</v>
      </c>
      <c r="AM2468" s="31">
        <f t="shared" ref="AM2468:AM2531" si="1152">IF(OR(AL2468&gt;200,AL2468&lt;-200),IF(AL2468&gt;200,-1,1),IF(AL2468&gt;AL2467,1,-1))</f>
        <v>1</v>
      </c>
    </row>
    <row r="2469" spans="1:39" x14ac:dyDescent="0.4">
      <c r="A2469" s="47">
        <v>41442</v>
      </c>
      <c r="B2469" s="48">
        <v>41400</v>
      </c>
      <c r="C2469" s="48">
        <v>41600</v>
      </c>
      <c r="D2469" s="48">
        <v>39900</v>
      </c>
      <c r="E2469" s="48">
        <v>40150</v>
      </c>
      <c r="F2469" s="49">
        <v>-2.5499999999999998</v>
      </c>
      <c r="G2469" s="31">
        <f t="shared" si="1136"/>
        <v>-1</v>
      </c>
      <c r="I2469" s="3">
        <f t="shared" si="1129"/>
        <v>-1050</v>
      </c>
      <c r="J2469" s="31">
        <f t="shared" si="1137"/>
        <v>0</v>
      </c>
      <c r="K2469" s="31">
        <f t="shared" si="1138"/>
        <v>1050</v>
      </c>
      <c r="L2469" s="31">
        <f t="shared" si="1134"/>
        <v>162.741037792605</v>
      </c>
      <c r="M2469" s="31">
        <f t="shared" si="1134"/>
        <v>473.63731125385283</v>
      </c>
      <c r="N2469" s="31">
        <f t="shared" si="1145"/>
        <v>0.34359843265257783</v>
      </c>
      <c r="O2469" s="31">
        <f t="shared" si="1146"/>
        <v>25.573000407140555</v>
      </c>
      <c r="P2469" s="31">
        <f t="shared" si="1148"/>
        <v>1</v>
      </c>
      <c r="R2469" s="3">
        <f t="shared" si="1130"/>
        <v>44050</v>
      </c>
      <c r="S2469" s="3">
        <f t="shared" si="1131"/>
        <v>39900</v>
      </c>
      <c r="T2469" s="31">
        <f t="shared" si="1132"/>
        <v>6.024096385542169</v>
      </c>
      <c r="U2469" s="31">
        <f t="shared" si="1139"/>
        <v>8.6674759710564899</v>
      </c>
      <c r="V2469" s="31">
        <f t="shared" si="1133"/>
        <v>-1</v>
      </c>
      <c r="W2469" s="31">
        <f t="shared" si="1140"/>
        <v>-1</v>
      </c>
      <c r="Y2469" s="3">
        <f t="shared" si="1141"/>
        <v>43350</v>
      </c>
      <c r="Z2469" s="3">
        <f t="shared" si="1126"/>
        <v>44863.461538461539</v>
      </c>
      <c r="AA2469" s="3">
        <f t="shared" si="1127"/>
        <v>-1513.461538461539</v>
      </c>
      <c r="AB2469" s="3">
        <f t="shared" si="1128"/>
        <v>-1</v>
      </c>
      <c r="AC2469" s="3"/>
      <c r="AD2469" s="3">
        <f t="shared" si="1142"/>
        <v>46900</v>
      </c>
      <c r="AE2469" s="3">
        <f t="shared" si="1143"/>
        <v>39900</v>
      </c>
      <c r="AF2469" s="31">
        <f t="shared" si="1144"/>
        <v>-96.428571428571431</v>
      </c>
      <c r="AG2469" s="31">
        <f t="shared" si="1147"/>
        <v>-1</v>
      </c>
      <c r="AI2469" s="31">
        <f t="shared" si="1135"/>
        <v>40550</v>
      </c>
      <c r="AJ2469" s="31">
        <f t="shared" si="1149"/>
        <v>44583.333333333328</v>
      </c>
      <c r="AK2469" s="31">
        <f t="shared" si="1150"/>
        <v>1611.6666666666672</v>
      </c>
      <c r="AL2469" s="31">
        <f t="shared" si="1151"/>
        <v>-166.83902102723172</v>
      </c>
      <c r="AM2469" s="31">
        <f t="shared" si="1152"/>
        <v>1</v>
      </c>
    </row>
    <row r="2470" spans="1:39" x14ac:dyDescent="0.4">
      <c r="A2470" s="44">
        <v>41443</v>
      </c>
      <c r="B2470" s="45">
        <v>40450</v>
      </c>
      <c r="C2470" s="45">
        <v>41500</v>
      </c>
      <c r="D2470" s="45">
        <v>39850</v>
      </c>
      <c r="E2470" s="45">
        <v>41400</v>
      </c>
      <c r="F2470" s="46">
        <v>3.11</v>
      </c>
      <c r="G2470" s="31">
        <f t="shared" si="1136"/>
        <v>1</v>
      </c>
      <c r="I2470" s="3">
        <f t="shared" si="1129"/>
        <v>1250</v>
      </c>
      <c r="J2470" s="31">
        <f t="shared" si="1137"/>
        <v>1250</v>
      </c>
      <c r="K2470" s="31">
        <f t="shared" si="1138"/>
        <v>0</v>
      </c>
      <c r="L2470" s="31">
        <f t="shared" si="1134"/>
        <v>240.40239223599036</v>
      </c>
      <c r="M2470" s="31">
        <f t="shared" si="1134"/>
        <v>439.80607473572047</v>
      </c>
      <c r="N2470" s="31">
        <f t="shared" si="1145"/>
        <v>0.54660998573166186</v>
      </c>
      <c r="O2470" s="31">
        <f t="shared" si="1146"/>
        <v>35.342458071164884</v>
      </c>
      <c r="P2470" s="31">
        <f t="shared" si="1148"/>
        <v>1</v>
      </c>
      <c r="R2470" s="3">
        <f t="shared" si="1130"/>
        <v>43600</v>
      </c>
      <c r="S2470" s="3">
        <f t="shared" si="1131"/>
        <v>39850</v>
      </c>
      <c r="T2470" s="31">
        <f t="shared" si="1132"/>
        <v>41.333333333333336</v>
      </c>
      <c r="U2470" s="31">
        <f t="shared" si="1139"/>
        <v>21.419612723193243</v>
      </c>
      <c r="V2470" s="31">
        <f t="shared" si="1133"/>
        <v>1</v>
      </c>
      <c r="W2470" s="31">
        <f t="shared" si="1140"/>
        <v>1</v>
      </c>
      <c r="Y2470" s="3">
        <f t="shared" si="1141"/>
        <v>43012.5</v>
      </c>
      <c r="Z2470" s="3">
        <f t="shared" si="1126"/>
        <v>44661.538461538461</v>
      </c>
      <c r="AA2470" s="3">
        <f t="shared" si="1127"/>
        <v>-1649.038461538461</v>
      </c>
      <c r="AB2470" s="3">
        <f t="shared" si="1128"/>
        <v>-1</v>
      </c>
      <c r="AC2470" s="3"/>
      <c r="AD2470" s="3">
        <f t="shared" si="1142"/>
        <v>46900</v>
      </c>
      <c r="AE2470" s="3">
        <f t="shared" si="1143"/>
        <v>39850</v>
      </c>
      <c r="AF2470" s="31">
        <f t="shared" si="1144"/>
        <v>-78.01418439716312</v>
      </c>
      <c r="AG2470" s="31">
        <f t="shared" si="1147"/>
        <v>1</v>
      </c>
      <c r="AI2470" s="31">
        <f t="shared" si="1135"/>
        <v>40916.666666666664</v>
      </c>
      <c r="AJ2470" s="31">
        <f t="shared" si="1149"/>
        <v>44268.333333333328</v>
      </c>
      <c r="AK2470" s="31">
        <f t="shared" si="1150"/>
        <v>1694.8333333333335</v>
      </c>
      <c r="AL2470" s="31">
        <f t="shared" si="1151"/>
        <v>-131.83859442095246</v>
      </c>
      <c r="AM2470" s="31">
        <f t="shared" si="1152"/>
        <v>1</v>
      </c>
    </row>
    <row r="2471" spans="1:39" x14ac:dyDescent="0.4">
      <c r="A2471" s="44">
        <v>41444</v>
      </c>
      <c r="B2471" s="45">
        <v>41550</v>
      </c>
      <c r="C2471" s="45">
        <v>41550</v>
      </c>
      <c r="D2471" s="45">
        <v>40450</v>
      </c>
      <c r="E2471" s="45">
        <v>41300</v>
      </c>
      <c r="F2471" s="46">
        <v>-0.24</v>
      </c>
      <c r="G2471" s="31">
        <f t="shared" si="1136"/>
        <v>-1</v>
      </c>
      <c r="I2471" s="3">
        <f t="shared" si="1129"/>
        <v>-100</v>
      </c>
      <c r="J2471" s="31">
        <f t="shared" si="1137"/>
        <v>0</v>
      </c>
      <c r="K2471" s="31">
        <f t="shared" si="1138"/>
        <v>100</v>
      </c>
      <c r="L2471" s="31">
        <f t="shared" si="1134"/>
        <v>223.23079279056248</v>
      </c>
      <c r="M2471" s="31">
        <f t="shared" si="1134"/>
        <v>415.53421225459761</v>
      </c>
      <c r="N2471" s="31">
        <f t="shared" si="1145"/>
        <v>0.53721399154924232</v>
      </c>
      <c r="O2471" s="31">
        <f t="shared" si="1146"/>
        <v>34.947248366366011</v>
      </c>
      <c r="P2471" s="31">
        <f t="shared" si="1148"/>
        <v>-1</v>
      </c>
      <c r="R2471" s="3">
        <f t="shared" si="1130"/>
        <v>42450</v>
      </c>
      <c r="S2471" s="3">
        <f t="shared" si="1131"/>
        <v>39850</v>
      </c>
      <c r="T2471" s="31">
        <f t="shared" si="1132"/>
        <v>55.769230769230774</v>
      </c>
      <c r="U2471" s="31">
        <f t="shared" si="1139"/>
        <v>34.37555349603543</v>
      </c>
      <c r="V2471" s="31">
        <f t="shared" si="1133"/>
        <v>1</v>
      </c>
      <c r="W2471" s="31">
        <f t="shared" si="1140"/>
        <v>1</v>
      </c>
      <c r="Y2471" s="3">
        <f t="shared" si="1141"/>
        <v>42704.166666666664</v>
      </c>
      <c r="Z2471" s="3">
        <f t="shared" si="1126"/>
        <v>44530.769230769234</v>
      </c>
      <c r="AA2471" s="3">
        <f t="shared" si="1127"/>
        <v>-1826.6025641025699</v>
      </c>
      <c r="AB2471" s="3">
        <f t="shared" si="1128"/>
        <v>-1</v>
      </c>
      <c r="AC2471" s="3"/>
      <c r="AD2471" s="3">
        <f t="shared" si="1142"/>
        <v>46850</v>
      </c>
      <c r="AE2471" s="3">
        <f t="shared" si="1143"/>
        <v>39850</v>
      </c>
      <c r="AF2471" s="31">
        <f t="shared" si="1144"/>
        <v>-79.285714285714278</v>
      </c>
      <c r="AG2471" s="31">
        <f t="shared" si="1147"/>
        <v>-1</v>
      </c>
      <c r="AI2471" s="31">
        <f t="shared" si="1135"/>
        <v>41100</v>
      </c>
      <c r="AJ2471" s="31">
        <f t="shared" si="1149"/>
        <v>43975.833333333328</v>
      </c>
      <c r="AK2471" s="31">
        <f t="shared" si="1150"/>
        <v>1719.1666666666665</v>
      </c>
      <c r="AL2471" s="31">
        <f t="shared" si="1151"/>
        <v>-111.52043948941653</v>
      </c>
      <c r="AM2471" s="31">
        <f t="shared" si="1152"/>
        <v>1</v>
      </c>
    </row>
    <row r="2472" spans="1:39" x14ac:dyDescent="0.4">
      <c r="A2472" s="44">
        <v>41445</v>
      </c>
      <c r="B2472" s="45">
        <v>40600</v>
      </c>
      <c r="C2472" s="45">
        <v>41000</v>
      </c>
      <c r="D2472" s="45">
        <v>38850</v>
      </c>
      <c r="E2472" s="45">
        <v>39850</v>
      </c>
      <c r="F2472" s="46">
        <v>-3.51</v>
      </c>
      <c r="G2472" s="31">
        <f t="shared" si="1136"/>
        <v>-1</v>
      </c>
      <c r="I2472" s="3">
        <f t="shared" si="1129"/>
        <v>-1450</v>
      </c>
      <c r="J2472" s="31">
        <f t="shared" si="1137"/>
        <v>0</v>
      </c>
      <c r="K2472" s="31">
        <f t="shared" si="1138"/>
        <v>1450</v>
      </c>
      <c r="L2472" s="31">
        <f t="shared" si="1134"/>
        <v>207.28573616266516</v>
      </c>
      <c r="M2472" s="31">
        <f t="shared" si="1134"/>
        <v>489.42462566498347</v>
      </c>
      <c r="N2472" s="31">
        <f t="shared" si="1145"/>
        <v>0.42352943700171419</v>
      </c>
      <c r="O2472" s="31">
        <f t="shared" si="1146"/>
        <v>29.752067361091335</v>
      </c>
      <c r="P2472" s="31">
        <f t="shared" si="1148"/>
        <v>1</v>
      </c>
      <c r="R2472" s="3">
        <f t="shared" si="1130"/>
        <v>41700</v>
      </c>
      <c r="S2472" s="3">
        <f t="shared" si="1131"/>
        <v>38850</v>
      </c>
      <c r="T2472" s="31">
        <f t="shared" si="1132"/>
        <v>35.087719298245609</v>
      </c>
      <c r="U2472" s="31">
        <f t="shared" si="1139"/>
        <v>44.063427800269913</v>
      </c>
      <c r="V2472" s="31">
        <f t="shared" si="1133"/>
        <v>-1</v>
      </c>
      <c r="W2472" s="31">
        <f t="shared" si="1140"/>
        <v>1</v>
      </c>
      <c r="Y2472" s="3">
        <f t="shared" si="1141"/>
        <v>42275</v>
      </c>
      <c r="Z2472" s="3">
        <f t="shared" si="1126"/>
        <v>44298.076923076922</v>
      </c>
      <c r="AA2472" s="3">
        <f t="shared" si="1127"/>
        <v>-2023.076923076922</v>
      </c>
      <c r="AB2472" s="3">
        <f t="shared" si="1128"/>
        <v>-1</v>
      </c>
      <c r="AC2472" s="3"/>
      <c r="AD2472" s="3">
        <f t="shared" si="1142"/>
        <v>45900</v>
      </c>
      <c r="AE2472" s="3">
        <f t="shared" si="1143"/>
        <v>38850</v>
      </c>
      <c r="AF2472" s="31">
        <f t="shared" si="1144"/>
        <v>-85.815602836879435</v>
      </c>
      <c r="AG2472" s="31">
        <f t="shared" si="1147"/>
        <v>-1</v>
      </c>
      <c r="AI2472" s="31">
        <f t="shared" si="1135"/>
        <v>39900</v>
      </c>
      <c r="AJ2472" s="31">
        <f t="shared" si="1149"/>
        <v>43627.499999999993</v>
      </c>
      <c r="AK2472" s="31">
        <f t="shared" si="1150"/>
        <v>1763.0833333333339</v>
      </c>
      <c r="AL2472" s="31">
        <f t="shared" si="1151"/>
        <v>-140.94625892139683</v>
      </c>
      <c r="AM2472" s="31">
        <f t="shared" si="1152"/>
        <v>-1</v>
      </c>
    </row>
    <row r="2473" spans="1:39" x14ac:dyDescent="0.4">
      <c r="A2473" s="44">
        <v>41446</v>
      </c>
      <c r="B2473" s="45">
        <v>38500</v>
      </c>
      <c r="C2473" s="45">
        <v>39250</v>
      </c>
      <c r="D2473" s="45">
        <v>37900</v>
      </c>
      <c r="E2473" s="45">
        <v>38350</v>
      </c>
      <c r="F2473" s="46">
        <v>-3.76</v>
      </c>
      <c r="G2473" s="31">
        <f t="shared" si="1136"/>
        <v>-1</v>
      </c>
      <c r="I2473" s="3">
        <f t="shared" si="1129"/>
        <v>-1500</v>
      </c>
      <c r="J2473" s="31">
        <f t="shared" si="1137"/>
        <v>0</v>
      </c>
      <c r="K2473" s="31">
        <f t="shared" si="1138"/>
        <v>1500</v>
      </c>
      <c r="L2473" s="31">
        <f t="shared" si="1134"/>
        <v>192.47961215104621</v>
      </c>
      <c r="M2473" s="31">
        <f t="shared" si="1134"/>
        <v>561.60858097462756</v>
      </c>
      <c r="N2473" s="31">
        <f t="shared" si="1145"/>
        <v>0.34272911538675738</v>
      </c>
      <c r="O2473" s="31">
        <f t="shared" si="1146"/>
        <v>25.524814458800066</v>
      </c>
      <c r="P2473" s="31">
        <f t="shared" si="1148"/>
        <v>1</v>
      </c>
      <c r="R2473" s="3">
        <f t="shared" si="1130"/>
        <v>41600</v>
      </c>
      <c r="S2473" s="3">
        <f t="shared" si="1131"/>
        <v>37900</v>
      </c>
      <c r="T2473" s="31">
        <f t="shared" si="1132"/>
        <v>12.162162162162163</v>
      </c>
      <c r="U2473" s="31">
        <f t="shared" si="1139"/>
        <v>34.339704076546184</v>
      </c>
      <c r="V2473" s="31">
        <f t="shared" si="1133"/>
        <v>-1</v>
      </c>
      <c r="W2473" s="31">
        <f t="shared" si="1140"/>
        <v>-1</v>
      </c>
      <c r="Y2473" s="3">
        <f t="shared" si="1141"/>
        <v>41766.666666666664</v>
      </c>
      <c r="Z2473" s="3">
        <f t="shared" ref="Z2473:Z2536" si="1153">AVERAGE(E2448:E2473)</f>
        <v>44013.461538461539</v>
      </c>
      <c r="AA2473" s="3">
        <f t="shared" ref="AA2473:AA2536" si="1154">Y2473-Z2473</f>
        <v>-2246.7948717948748</v>
      </c>
      <c r="AB2473" s="3">
        <f t="shared" si="1128"/>
        <v>-1</v>
      </c>
      <c r="AC2473" s="3"/>
      <c r="AD2473" s="3">
        <f t="shared" si="1142"/>
        <v>45450</v>
      </c>
      <c r="AE2473" s="3">
        <f t="shared" si="1143"/>
        <v>37900</v>
      </c>
      <c r="AF2473" s="31">
        <f t="shared" si="1144"/>
        <v>-94.039735099337747</v>
      </c>
      <c r="AG2473" s="31">
        <f t="shared" si="1147"/>
        <v>-1</v>
      </c>
      <c r="AI2473" s="31">
        <f t="shared" si="1135"/>
        <v>38500</v>
      </c>
      <c r="AJ2473" s="31">
        <f t="shared" si="1149"/>
        <v>43280.833333333328</v>
      </c>
      <c r="AK2473" s="31">
        <f t="shared" si="1150"/>
        <v>1951.3333333333335</v>
      </c>
      <c r="AL2473" s="31">
        <f t="shared" si="1151"/>
        <v>-163.33561097824833</v>
      </c>
      <c r="AM2473" s="31">
        <f t="shared" si="1152"/>
        <v>-1</v>
      </c>
    </row>
    <row r="2474" spans="1:39" x14ac:dyDescent="0.4">
      <c r="A2474" s="47">
        <v>41449</v>
      </c>
      <c r="B2474" s="48">
        <v>38350</v>
      </c>
      <c r="C2474" s="48">
        <v>39050</v>
      </c>
      <c r="D2474" s="48">
        <v>37450</v>
      </c>
      <c r="E2474" s="48">
        <v>38250</v>
      </c>
      <c r="F2474" s="49">
        <v>-0.26</v>
      </c>
      <c r="G2474" s="31">
        <f t="shared" si="1136"/>
        <v>-1</v>
      </c>
      <c r="I2474" s="3">
        <f t="shared" si="1129"/>
        <v>-100</v>
      </c>
      <c r="J2474" s="31">
        <f t="shared" si="1137"/>
        <v>0</v>
      </c>
      <c r="K2474" s="31">
        <f t="shared" si="1138"/>
        <v>100</v>
      </c>
      <c r="L2474" s="31">
        <f t="shared" si="1134"/>
        <v>178.73106842597147</v>
      </c>
      <c r="M2474" s="31">
        <f t="shared" si="1134"/>
        <v>528.63653947643991</v>
      </c>
      <c r="N2474" s="31">
        <f t="shared" si="1145"/>
        <v>0.33809821130220435</v>
      </c>
      <c r="O2474" s="31">
        <f t="shared" si="1146"/>
        <v>25.267069968890809</v>
      </c>
      <c r="P2474" s="31">
        <f t="shared" si="1148"/>
        <v>1</v>
      </c>
      <c r="R2474" s="3">
        <f t="shared" si="1130"/>
        <v>41550</v>
      </c>
      <c r="S2474" s="3">
        <f t="shared" si="1131"/>
        <v>37450</v>
      </c>
      <c r="T2474" s="31">
        <f t="shared" si="1132"/>
        <v>19.512195121951219</v>
      </c>
      <c r="U2474" s="31">
        <f t="shared" si="1139"/>
        <v>22.254025527452995</v>
      </c>
      <c r="V2474" s="31">
        <f t="shared" si="1133"/>
        <v>1</v>
      </c>
      <c r="W2474" s="31">
        <f t="shared" si="1140"/>
        <v>-1</v>
      </c>
      <c r="Y2474" s="3">
        <f t="shared" si="1141"/>
        <v>41325</v>
      </c>
      <c r="Z2474" s="3">
        <f t="shared" si="1153"/>
        <v>43725</v>
      </c>
      <c r="AA2474" s="3">
        <f t="shared" si="1154"/>
        <v>-2400</v>
      </c>
      <c r="AB2474" s="3">
        <f t="shared" ref="AB2474:AB2537" si="1155">IF(AA2474&gt;AA2473,1,-1)</f>
        <v>-1</v>
      </c>
      <c r="AC2474" s="3"/>
      <c r="AD2474" s="3">
        <f t="shared" si="1142"/>
        <v>45450</v>
      </c>
      <c r="AE2474" s="3">
        <f t="shared" si="1143"/>
        <v>37450</v>
      </c>
      <c r="AF2474" s="31">
        <f t="shared" si="1144"/>
        <v>-90</v>
      </c>
      <c r="AG2474" s="31">
        <f t="shared" si="1147"/>
        <v>1</v>
      </c>
      <c r="AI2474" s="31">
        <f t="shared" si="1135"/>
        <v>38250</v>
      </c>
      <c r="AJ2474" s="31">
        <f t="shared" si="1149"/>
        <v>42922.5</v>
      </c>
      <c r="AK2474" s="31">
        <f t="shared" si="1150"/>
        <v>2141.3333333333326</v>
      </c>
      <c r="AL2474" s="31">
        <f t="shared" si="1151"/>
        <v>-145.47011207970115</v>
      </c>
      <c r="AM2474" s="31">
        <f t="shared" si="1152"/>
        <v>1</v>
      </c>
    </row>
    <row r="2475" spans="1:39" x14ac:dyDescent="0.4">
      <c r="A2475" s="44">
        <v>41450</v>
      </c>
      <c r="B2475" s="45">
        <v>37900</v>
      </c>
      <c r="C2475" s="45">
        <v>39150</v>
      </c>
      <c r="D2475" s="45">
        <v>37900</v>
      </c>
      <c r="E2475" s="45">
        <v>38550</v>
      </c>
      <c r="F2475" s="46">
        <v>0.78</v>
      </c>
      <c r="G2475" s="31">
        <f t="shared" si="1136"/>
        <v>1</v>
      </c>
      <c r="I2475" s="3">
        <f t="shared" si="1129"/>
        <v>300</v>
      </c>
      <c r="J2475" s="31">
        <f t="shared" si="1137"/>
        <v>300</v>
      </c>
      <c r="K2475" s="31">
        <f t="shared" si="1138"/>
        <v>0</v>
      </c>
      <c r="L2475" s="31">
        <f t="shared" si="1134"/>
        <v>187.39313496697352</v>
      </c>
      <c r="M2475" s="31">
        <f t="shared" si="1134"/>
        <v>490.87678665669421</v>
      </c>
      <c r="N2475" s="31">
        <f t="shared" si="1145"/>
        <v>0.38175187758069962</v>
      </c>
      <c r="O2475" s="31">
        <f t="shared" si="1146"/>
        <v>27.628106302928032</v>
      </c>
      <c r="P2475" s="31">
        <f t="shared" si="1148"/>
        <v>1</v>
      </c>
      <c r="R2475" s="3">
        <f t="shared" si="1130"/>
        <v>41550</v>
      </c>
      <c r="S2475" s="3">
        <f t="shared" si="1131"/>
        <v>37450</v>
      </c>
      <c r="T2475" s="31">
        <f t="shared" si="1132"/>
        <v>26.829268292682929</v>
      </c>
      <c r="U2475" s="31">
        <f t="shared" si="1139"/>
        <v>19.50120852559877</v>
      </c>
      <c r="V2475" s="31">
        <f t="shared" si="1133"/>
        <v>1</v>
      </c>
      <c r="W2475" s="31">
        <f t="shared" si="1140"/>
        <v>-1</v>
      </c>
      <c r="Y2475" s="3">
        <f t="shared" si="1141"/>
        <v>40891.666666666664</v>
      </c>
      <c r="Z2475" s="3">
        <f t="shared" si="1153"/>
        <v>43382.692307692305</v>
      </c>
      <c r="AA2475" s="3">
        <f t="shared" si="1154"/>
        <v>-2491.0256410256407</v>
      </c>
      <c r="AB2475" s="3">
        <f t="shared" si="1155"/>
        <v>-1</v>
      </c>
      <c r="AC2475" s="3"/>
      <c r="AD2475" s="3">
        <f t="shared" si="1142"/>
        <v>44350</v>
      </c>
      <c r="AE2475" s="3">
        <f t="shared" si="1143"/>
        <v>37450</v>
      </c>
      <c r="AF2475" s="31">
        <f t="shared" si="1144"/>
        <v>-84.05797101449275</v>
      </c>
      <c r="AG2475" s="31">
        <f t="shared" si="1147"/>
        <v>1</v>
      </c>
      <c r="AI2475" s="31">
        <f t="shared" si="1135"/>
        <v>38533.333333333336</v>
      </c>
      <c r="AJ2475" s="31">
        <f t="shared" si="1149"/>
        <v>42553.333333333328</v>
      </c>
      <c r="AK2475" s="31">
        <f t="shared" si="1150"/>
        <v>2247.9999999999995</v>
      </c>
      <c r="AL2475" s="31">
        <f t="shared" si="1151"/>
        <v>-119.21708185053362</v>
      </c>
      <c r="AM2475" s="31">
        <f t="shared" si="1152"/>
        <v>1</v>
      </c>
    </row>
    <row r="2476" spans="1:39" x14ac:dyDescent="0.4">
      <c r="A2476" s="44">
        <v>41451</v>
      </c>
      <c r="B2476" s="45">
        <v>38800</v>
      </c>
      <c r="C2476" s="45">
        <v>39700</v>
      </c>
      <c r="D2476" s="45">
        <v>38300</v>
      </c>
      <c r="E2476" s="45">
        <v>39700</v>
      </c>
      <c r="F2476" s="46">
        <v>2.98</v>
      </c>
      <c r="G2476" s="31">
        <f t="shared" si="1136"/>
        <v>1</v>
      </c>
      <c r="I2476" s="3">
        <f t="shared" si="1129"/>
        <v>1150</v>
      </c>
      <c r="J2476" s="31">
        <f t="shared" si="1137"/>
        <v>1150</v>
      </c>
      <c r="K2476" s="31">
        <f t="shared" si="1138"/>
        <v>0</v>
      </c>
      <c r="L2476" s="31">
        <f t="shared" si="1134"/>
        <v>256.15076818361825</v>
      </c>
      <c r="M2476" s="31">
        <f t="shared" si="1134"/>
        <v>455.81415903835892</v>
      </c>
      <c r="N2476" s="31">
        <f t="shared" si="1145"/>
        <v>0.56196316657653878</v>
      </c>
      <c r="O2476" s="31">
        <f t="shared" si="1146"/>
        <v>35.978003745647328</v>
      </c>
      <c r="P2476" s="31">
        <f t="shared" si="1148"/>
        <v>1</v>
      </c>
      <c r="R2476" s="3">
        <f t="shared" si="1130"/>
        <v>41000</v>
      </c>
      <c r="S2476" s="3">
        <f t="shared" si="1131"/>
        <v>37450</v>
      </c>
      <c r="T2476" s="31">
        <f t="shared" si="1132"/>
        <v>63.380281690140848</v>
      </c>
      <c r="U2476" s="31">
        <f t="shared" si="1139"/>
        <v>36.573915034925001</v>
      </c>
      <c r="V2476" s="31">
        <f t="shared" si="1133"/>
        <v>1</v>
      </c>
      <c r="W2476" s="31">
        <f t="shared" si="1140"/>
        <v>1</v>
      </c>
      <c r="Y2476" s="3">
        <f t="shared" si="1141"/>
        <v>40545.833333333336</v>
      </c>
      <c r="Z2476" s="3">
        <f t="shared" si="1153"/>
        <v>43098.076923076922</v>
      </c>
      <c r="AA2476" s="3">
        <f t="shared" si="1154"/>
        <v>-2552.2435897435862</v>
      </c>
      <c r="AB2476" s="3">
        <f t="shared" si="1155"/>
        <v>-1</v>
      </c>
      <c r="AC2476" s="3"/>
      <c r="AD2476" s="3">
        <f t="shared" si="1142"/>
        <v>44350</v>
      </c>
      <c r="AE2476" s="3">
        <f t="shared" si="1143"/>
        <v>37450</v>
      </c>
      <c r="AF2476" s="31">
        <f t="shared" si="1144"/>
        <v>-67.391304347826093</v>
      </c>
      <c r="AG2476" s="31">
        <f t="shared" si="1147"/>
        <v>1</v>
      </c>
      <c r="AI2476" s="31">
        <f t="shared" si="1135"/>
        <v>39233.333333333336</v>
      </c>
      <c r="AJ2476" s="31">
        <f t="shared" si="1149"/>
        <v>42211.666666666672</v>
      </c>
      <c r="AK2476" s="31">
        <f t="shared" si="1150"/>
        <v>2238.3333333333326</v>
      </c>
      <c r="AL2476" s="31">
        <f t="shared" si="1151"/>
        <v>-88.706875155125445</v>
      </c>
      <c r="AM2476" s="31">
        <f t="shared" si="1152"/>
        <v>1</v>
      </c>
    </row>
    <row r="2477" spans="1:39" x14ac:dyDescent="0.4">
      <c r="A2477" s="44">
        <v>41452</v>
      </c>
      <c r="B2477" s="45">
        <v>40250</v>
      </c>
      <c r="C2477" s="45">
        <v>40900</v>
      </c>
      <c r="D2477" s="45">
        <v>39650</v>
      </c>
      <c r="E2477" s="45">
        <v>40300</v>
      </c>
      <c r="F2477" s="46">
        <v>1.51</v>
      </c>
      <c r="G2477" s="31">
        <f t="shared" si="1136"/>
        <v>1</v>
      </c>
      <c r="I2477" s="3">
        <f t="shared" si="1129"/>
        <v>600</v>
      </c>
      <c r="J2477" s="31">
        <f t="shared" si="1137"/>
        <v>600</v>
      </c>
      <c r="K2477" s="31">
        <f t="shared" si="1138"/>
        <v>0</v>
      </c>
      <c r="L2477" s="31">
        <f t="shared" si="1134"/>
        <v>280.71142759907406</v>
      </c>
      <c r="M2477" s="31">
        <f t="shared" si="1134"/>
        <v>423.25600482133325</v>
      </c>
      <c r="N2477" s="31">
        <f t="shared" si="1145"/>
        <v>0.6632190078852378</v>
      </c>
      <c r="O2477" s="31">
        <f t="shared" si="1146"/>
        <v>39.875627006482596</v>
      </c>
      <c r="P2477" s="31">
        <f t="shared" si="1148"/>
        <v>1</v>
      </c>
      <c r="R2477" s="3">
        <f t="shared" si="1130"/>
        <v>40900</v>
      </c>
      <c r="S2477" s="3">
        <f t="shared" si="1131"/>
        <v>37450</v>
      </c>
      <c r="T2477" s="31">
        <f t="shared" si="1132"/>
        <v>82.608695652173907</v>
      </c>
      <c r="U2477" s="31">
        <f t="shared" si="1139"/>
        <v>57.60608187833256</v>
      </c>
      <c r="V2477" s="31">
        <f t="shared" si="1133"/>
        <v>1</v>
      </c>
      <c r="W2477" s="31">
        <f t="shared" si="1140"/>
        <v>1</v>
      </c>
      <c r="Y2477" s="3">
        <f t="shared" si="1141"/>
        <v>40258.333333333336</v>
      </c>
      <c r="Z2477" s="3">
        <f t="shared" si="1153"/>
        <v>42848.076923076922</v>
      </c>
      <c r="AA2477" s="3">
        <f t="shared" si="1154"/>
        <v>-2589.7435897435862</v>
      </c>
      <c r="AB2477" s="3">
        <f t="shared" si="1155"/>
        <v>-1</v>
      </c>
      <c r="AC2477" s="3"/>
      <c r="AD2477" s="3">
        <f t="shared" si="1142"/>
        <v>44150</v>
      </c>
      <c r="AE2477" s="3">
        <f t="shared" si="1143"/>
        <v>37450</v>
      </c>
      <c r="AF2477" s="31">
        <f t="shared" si="1144"/>
        <v>-57.462686567164177</v>
      </c>
      <c r="AG2477" s="31">
        <f t="shared" si="1147"/>
        <v>1</v>
      </c>
      <c r="AI2477" s="31">
        <f t="shared" si="1135"/>
        <v>40283.333333333336</v>
      </c>
      <c r="AJ2477" s="31">
        <f t="shared" si="1149"/>
        <v>41897.500000000007</v>
      </c>
      <c r="AK2477" s="31">
        <f t="shared" si="1150"/>
        <v>2085.583333333333</v>
      </c>
      <c r="AL2477" s="31">
        <f t="shared" si="1151"/>
        <v>-51.597607916783375</v>
      </c>
      <c r="AM2477" s="31">
        <f t="shared" si="1152"/>
        <v>1</v>
      </c>
    </row>
    <row r="2478" spans="1:39" x14ac:dyDescent="0.4">
      <c r="A2478" s="44">
        <v>41453</v>
      </c>
      <c r="B2478" s="45">
        <v>39900</v>
      </c>
      <c r="C2478" s="45">
        <v>41750</v>
      </c>
      <c r="D2478" s="45">
        <v>39900</v>
      </c>
      <c r="E2478" s="45">
        <v>41550</v>
      </c>
      <c r="F2478" s="46">
        <v>3.1</v>
      </c>
      <c r="G2478" s="31">
        <f t="shared" si="1136"/>
        <v>1</v>
      </c>
      <c r="I2478" s="3">
        <f t="shared" si="1129"/>
        <v>1250</v>
      </c>
      <c r="J2478" s="31">
        <f t="shared" si="1137"/>
        <v>1250</v>
      </c>
      <c r="K2478" s="31">
        <f t="shared" si="1138"/>
        <v>0</v>
      </c>
      <c r="L2478" s="31">
        <f t="shared" si="1134"/>
        <v>349.94632562771164</v>
      </c>
      <c r="M2478" s="31">
        <f t="shared" si="1134"/>
        <v>393.02343304838087</v>
      </c>
      <c r="N2478" s="31">
        <f t="shared" si="1145"/>
        <v>0.89039557492398558</v>
      </c>
      <c r="O2478" s="31">
        <f t="shared" si="1146"/>
        <v>47.101018788609316</v>
      </c>
      <c r="P2478" s="31">
        <f t="shared" si="1148"/>
        <v>1</v>
      </c>
      <c r="R2478" s="3">
        <f t="shared" si="1130"/>
        <v>41750</v>
      </c>
      <c r="S2478" s="3">
        <f t="shared" si="1131"/>
        <v>37450</v>
      </c>
      <c r="T2478" s="31">
        <f t="shared" si="1132"/>
        <v>95.348837209302332</v>
      </c>
      <c r="U2478" s="31">
        <f t="shared" si="1139"/>
        <v>80.445938183872357</v>
      </c>
      <c r="V2478" s="31">
        <f t="shared" si="1133"/>
        <v>1</v>
      </c>
      <c r="W2478" s="31">
        <f t="shared" si="1140"/>
        <v>1</v>
      </c>
      <c r="Y2478" s="3">
        <f t="shared" si="1141"/>
        <v>40150</v>
      </c>
      <c r="Z2478" s="3">
        <f t="shared" si="1153"/>
        <v>42648.076923076922</v>
      </c>
      <c r="AA2478" s="3">
        <f t="shared" si="1154"/>
        <v>-2498.076923076922</v>
      </c>
      <c r="AB2478" s="3">
        <f t="shared" si="1155"/>
        <v>1</v>
      </c>
      <c r="AC2478" s="3"/>
      <c r="AD2478" s="3">
        <f t="shared" si="1142"/>
        <v>44050</v>
      </c>
      <c r="AE2478" s="3">
        <f t="shared" si="1143"/>
        <v>37450</v>
      </c>
      <c r="AF2478" s="31">
        <f t="shared" si="1144"/>
        <v>-37.878787878787875</v>
      </c>
      <c r="AG2478" s="31">
        <f t="shared" si="1147"/>
        <v>1</v>
      </c>
      <c r="AI2478" s="31">
        <f t="shared" si="1135"/>
        <v>41066.666666666664</v>
      </c>
      <c r="AJ2478" s="31">
        <f t="shared" si="1149"/>
        <v>41655.000000000007</v>
      </c>
      <c r="AK2478" s="31">
        <f t="shared" si="1150"/>
        <v>1877.6666666666674</v>
      </c>
      <c r="AL2478" s="31">
        <f t="shared" si="1151"/>
        <v>-20.888809988757068</v>
      </c>
      <c r="AM2478" s="31">
        <f t="shared" si="1152"/>
        <v>1</v>
      </c>
    </row>
    <row r="2479" spans="1:39" x14ac:dyDescent="0.4">
      <c r="A2479" s="47">
        <v>41456</v>
      </c>
      <c r="B2479" s="48">
        <v>40550</v>
      </c>
      <c r="C2479" s="48">
        <v>41000</v>
      </c>
      <c r="D2479" s="48">
        <v>40250</v>
      </c>
      <c r="E2479" s="48">
        <v>40350</v>
      </c>
      <c r="F2479" s="49">
        <v>-2.89</v>
      </c>
      <c r="G2479" s="31">
        <f t="shared" si="1136"/>
        <v>-1</v>
      </c>
      <c r="I2479" s="3">
        <f t="shared" si="1129"/>
        <v>-1200</v>
      </c>
      <c r="J2479" s="31">
        <f t="shared" si="1137"/>
        <v>0</v>
      </c>
      <c r="K2479" s="31">
        <f t="shared" si="1138"/>
        <v>1200</v>
      </c>
      <c r="L2479" s="31">
        <f t="shared" si="1134"/>
        <v>324.95015951144654</v>
      </c>
      <c r="M2479" s="31">
        <f t="shared" si="1134"/>
        <v>450.66461640206796</v>
      </c>
      <c r="N2479" s="31">
        <f t="shared" si="1145"/>
        <v>0.72104653368556637</v>
      </c>
      <c r="O2479" s="31">
        <f t="shared" si="1146"/>
        <v>41.895818594833003</v>
      </c>
      <c r="P2479" s="31">
        <f t="shared" si="1148"/>
        <v>-1</v>
      </c>
      <c r="R2479" s="3">
        <f t="shared" si="1130"/>
        <v>41750</v>
      </c>
      <c r="S2479" s="3">
        <f t="shared" si="1131"/>
        <v>37900</v>
      </c>
      <c r="T2479" s="31">
        <f t="shared" si="1132"/>
        <v>63.636363636363633</v>
      </c>
      <c r="U2479" s="31">
        <f t="shared" si="1139"/>
        <v>80.531298832613288</v>
      </c>
      <c r="V2479" s="31">
        <f t="shared" si="1133"/>
        <v>-1</v>
      </c>
      <c r="W2479" s="31">
        <f t="shared" si="1140"/>
        <v>1</v>
      </c>
      <c r="Y2479" s="3">
        <f t="shared" si="1141"/>
        <v>40079.166666666664</v>
      </c>
      <c r="Z2479" s="3">
        <f t="shared" si="1153"/>
        <v>42478.846153846156</v>
      </c>
      <c r="AA2479" s="3">
        <f t="shared" si="1154"/>
        <v>-2399.6794871794918</v>
      </c>
      <c r="AB2479" s="3">
        <f t="shared" si="1155"/>
        <v>1</v>
      </c>
      <c r="AC2479" s="3"/>
      <c r="AD2479" s="3">
        <f t="shared" si="1142"/>
        <v>43600</v>
      </c>
      <c r="AE2479" s="3">
        <f t="shared" si="1143"/>
        <v>37450</v>
      </c>
      <c r="AF2479" s="31">
        <f t="shared" si="1144"/>
        <v>-52.845528455284551</v>
      </c>
      <c r="AG2479" s="31">
        <f t="shared" si="1147"/>
        <v>-1</v>
      </c>
      <c r="AI2479" s="31">
        <f t="shared" si="1135"/>
        <v>40533.333333333336</v>
      </c>
      <c r="AJ2479" s="31">
        <f t="shared" si="1149"/>
        <v>41416.666666666672</v>
      </c>
      <c r="AK2479" s="31">
        <f t="shared" si="1150"/>
        <v>1696.6666666666672</v>
      </c>
      <c r="AL2479" s="31">
        <f t="shared" si="1151"/>
        <v>-34.708578912901203</v>
      </c>
      <c r="AM2479" s="31">
        <f t="shared" si="1152"/>
        <v>-1</v>
      </c>
    </row>
    <row r="2480" spans="1:39" x14ac:dyDescent="0.4">
      <c r="A2480" s="44">
        <v>41457</v>
      </c>
      <c r="B2480" s="45">
        <v>40400</v>
      </c>
      <c r="C2480" s="45">
        <v>40650</v>
      </c>
      <c r="D2480" s="45">
        <v>40050</v>
      </c>
      <c r="E2480" s="45">
        <v>40150</v>
      </c>
      <c r="F2480" s="46">
        <v>-0.5</v>
      </c>
      <c r="G2480" s="31">
        <f t="shared" si="1136"/>
        <v>-1</v>
      </c>
      <c r="I2480" s="3">
        <f t="shared" si="1129"/>
        <v>-200</v>
      </c>
      <c r="J2480" s="31">
        <f t="shared" si="1137"/>
        <v>0</v>
      </c>
      <c r="K2480" s="31">
        <f t="shared" si="1138"/>
        <v>200</v>
      </c>
      <c r="L2480" s="31">
        <f t="shared" si="1134"/>
        <v>301.7394338320575</v>
      </c>
      <c r="M2480" s="31">
        <f t="shared" si="1134"/>
        <v>432.7600009447774</v>
      </c>
      <c r="N2480" s="31">
        <f t="shared" si="1145"/>
        <v>0.69724427667371491</v>
      </c>
      <c r="O2480" s="31">
        <f t="shared" si="1146"/>
        <v>41.080962019220053</v>
      </c>
      <c r="P2480" s="31">
        <f t="shared" si="1148"/>
        <v>-1</v>
      </c>
      <c r="R2480" s="3">
        <f t="shared" si="1130"/>
        <v>41750</v>
      </c>
      <c r="S2480" s="3">
        <f t="shared" si="1131"/>
        <v>38300</v>
      </c>
      <c r="T2480" s="31">
        <f t="shared" si="1132"/>
        <v>53.623188405797109</v>
      </c>
      <c r="U2480" s="31">
        <f t="shared" si="1139"/>
        <v>70.869463083821017</v>
      </c>
      <c r="V2480" s="31">
        <f t="shared" si="1133"/>
        <v>-1</v>
      </c>
      <c r="W2480" s="31">
        <f t="shared" si="1140"/>
        <v>-1</v>
      </c>
      <c r="Y2480" s="3">
        <f t="shared" si="1141"/>
        <v>39991.666666666664</v>
      </c>
      <c r="Z2480" s="3">
        <f t="shared" si="1153"/>
        <v>42261.538461538461</v>
      </c>
      <c r="AA2480" s="3">
        <f t="shared" si="1154"/>
        <v>-2269.8717948717967</v>
      </c>
      <c r="AB2480" s="3">
        <f t="shared" si="1155"/>
        <v>1</v>
      </c>
      <c r="AC2480" s="3"/>
      <c r="AD2480" s="3">
        <f t="shared" si="1142"/>
        <v>42450</v>
      </c>
      <c r="AE2480" s="3">
        <f t="shared" si="1143"/>
        <v>37450</v>
      </c>
      <c r="AF2480" s="31">
        <f t="shared" si="1144"/>
        <v>-46</v>
      </c>
      <c r="AG2480" s="31">
        <f t="shared" si="1147"/>
        <v>1</v>
      </c>
      <c r="AI2480" s="31">
        <f t="shared" si="1135"/>
        <v>40283.333333333336</v>
      </c>
      <c r="AJ2480" s="31">
        <f t="shared" si="1149"/>
        <v>41190.000000000015</v>
      </c>
      <c r="AK2480" s="31">
        <f t="shared" si="1150"/>
        <v>1515.3333333333371</v>
      </c>
      <c r="AL2480" s="31">
        <f t="shared" si="1151"/>
        <v>-39.888546707728842</v>
      </c>
      <c r="AM2480" s="31">
        <f t="shared" si="1152"/>
        <v>-1</v>
      </c>
    </row>
    <row r="2481" spans="1:39" x14ac:dyDescent="0.4">
      <c r="A2481" s="44">
        <v>41458</v>
      </c>
      <c r="B2481" s="45">
        <v>39750</v>
      </c>
      <c r="C2481" s="45">
        <v>40300</v>
      </c>
      <c r="D2481" s="45">
        <v>39100</v>
      </c>
      <c r="E2481" s="45">
        <v>39550</v>
      </c>
      <c r="F2481" s="46">
        <v>-1.49</v>
      </c>
      <c r="G2481" s="31">
        <f t="shared" si="1136"/>
        <v>-1</v>
      </c>
      <c r="I2481" s="3">
        <f t="shared" si="1129"/>
        <v>-600</v>
      </c>
      <c r="J2481" s="31">
        <f t="shared" si="1137"/>
        <v>0</v>
      </c>
      <c r="K2481" s="31">
        <f t="shared" si="1138"/>
        <v>600</v>
      </c>
      <c r="L2481" s="31">
        <f t="shared" si="1134"/>
        <v>280.18661712976768</v>
      </c>
      <c r="M2481" s="31">
        <f t="shared" si="1134"/>
        <v>444.7057151630076</v>
      </c>
      <c r="N2481" s="31">
        <f t="shared" si="1145"/>
        <v>0.63004950819457051</v>
      </c>
      <c r="O2481" s="31">
        <f t="shared" si="1146"/>
        <v>38.652170073803966</v>
      </c>
      <c r="P2481" s="31">
        <f t="shared" si="1148"/>
        <v>-1</v>
      </c>
      <c r="R2481" s="3">
        <f t="shared" si="1130"/>
        <v>41750</v>
      </c>
      <c r="S2481" s="3">
        <f t="shared" si="1131"/>
        <v>39100</v>
      </c>
      <c r="T2481" s="31">
        <f t="shared" si="1132"/>
        <v>16.981132075471699</v>
      </c>
      <c r="U2481" s="31">
        <f t="shared" si="1139"/>
        <v>44.74689470587748</v>
      </c>
      <c r="V2481" s="31">
        <f t="shared" si="1133"/>
        <v>-1</v>
      </c>
      <c r="W2481" s="31">
        <f t="shared" si="1140"/>
        <v>-1</v>
      </c>
      <c r="Y2481" s="3">
        <f t="shared" si="1141"/>
        <v>39941.666666666664</v>
      </c>
      <c r="Z2481" s="3">
        <f t="shared" si="1153"/>
        <v>42005.769230769234</v>
      </c>
      <c r="AA2481" s="3">
        <f t="shared" si="1154"/>
        <v>-2064.1025641025699</v>
      </c>
      <c r="AB2481" s="3">
        <f t="shared" si="1155"/>
        <v>1</v>
      </c>
      <c r="AC2481" s="3"/>
      <c r="AD2481" s="3">
        <f t="shared" si="1142"/>
        <v>41750</v>
      </c>
      <c r="AE2481" s="3">
        <f t="shared" si="1143"/>
        <v>37450</v>
      </c>
      <c r="AF2481" s="31">
        <f t="shared" si="1144"/>
        <v>-51.162790697674424</v>
      </c>
      <c r="AG2481" s="31">
        <f t="shared" si="1147"/>
        <v>-1</v>
      </c>
      <c r="AI2481" s="31">
        <f t="shared" si="1135"/>
        <v>39650</v>
      </c>
      <c r="AJ2481" s="31">
        <f t="shared" si="1149"/>
        <v>40940.000000000015</v>
      </c>
      <c r="AK2481" s="31">
        <f t="shared" si="1150"/>
        <v>1370.6666666666672</v>
      </c>
      <c r="AL2481" s="31">
        <f t="shared" si="1151"/>
        <v>-62.743190661479289</v>
      </c>
      <c r="AM2481" s="31">
        <f t="shared" si="1152"/>
        <v>-1</v>
      </c>
    </row>
    <row r="2482" spans="1:39" x14ac:dyDescent="0.4">
      <c r="A2482" s="44">
        <v>41459</v>
      </c>
      <c r="B2482" s="45">
        <v>39300</v>
      </c>
      <c r="C2482" s="45">
        <v>39700</v>
      </c>
      <c r="D2482" s="45">
        <v>38850</v>
      </c>
      <c r="E2482" s="45">
        <v>39700</v>
      </c>
      <c r="F2482" s="46">
        <v>0.38</v>
      </c>
      <c r="G2482" s="31">
        <f t="shared" si="1136"/>
        <v>1</v>
      </c>
      <c r="I2482" s="3">
        <f t="shared" si="1129"/>
        <v>150</v>
      </c>
      <c r="J2482" s="31">
        <f t="shared" si="1137"/>
        <v>150</v>
      </c>
      <c r="K2482" s="31">
        <f t="shared" si="1138"/>
        <v>0</v>
      </c>
      <c r="L2482" s="31">
        <f t="shared" si="1134"/>
        <v>270.88757304907</v>
      </c>
      <c r="M2482" s="31">
        <f t="shared" si="1134"/>
        <v>412.94102122279276</v>
      </c>
      <c r="N2482" s="31">
        <f t="shared" si="1145"/>
        <v>0.65599579389551343</v>
      </c>
      <c r="O2482" s="31">
        <f t="shared" si="1146"/>
        <v>39.613373192957766</v>
      </c>
      <c r="P2482" s="31">
        <f t="shared" si="1148"/>
        <v>1</v>
      </c>
      <c r="R2482" s="3">
        <f t="shared" si="1130"/>
        <v>41750</v>
      </c>
      <c r="S2482" s="3">
        <f t="shared" si="1131"/>
        <v>38850</v>
      </c>
      <c r="T2482" s="31">
        <f t="shared" si="1132"/>
        <v>29.310344827586203</v>
      </c>
      <c r="U2482" s="31">
        <f t="shared" si="1139"/>
        <v>33.304888436285005</v>
      </c>
      <c r="V2482" s="31">
        <f t="shared" si="1133"/>
        <v>1</v>
      </c>
      <c r="W2482" s="31">
        <f t="shared" si="1140"/>
        <v>-1</v>
      </c>
      <c r="Y2482" s="3">
        <f t="shared" si="1141"/>
        <v>39800</v>
      </c>
      <c r="Z2482" s="3">
        <f t="shared" si="1153"/>
        <v>41759.615384615383</v>
      </c>
      <c r="AA2482" s="3">
        <f t="shared" si="1154"/>
        <v>-1959.6153846153829</v>
      </c>
      <c r="AB2482" s="3">
        <f t="shared" si="1155"/>
        <v>1</v>
      </c>
      <c r="AC2482" s="3"/>
      <c r="AD2482" s="3">
        <f t="shared" si="1142"/>
        <v>41750</v>
      </c>
      <c r="AE2482" s="3">
        <f t="shared" si="1143"/>
        <v>37450</v>
      </c>
      <c r="AF2482" s="31">
        <f t="shared" si="1144"/>
        <v>-47.674418604651166</v>
      </c>
      <c r="AG2482" s="31">
        <f t="shared" si="1147"/>
        <v>1</v>
      </c>
      <c r="AI2482" s="31">
        <f t="shared" si="1135"/>
        <v>39416.666666666664</v>
      </c>
      <c r="AJ2482" s="31">
        <f t="shared" si="1149"/>
        <v>40740.000000000007</v>
      </c>
      <c r="AK2482" s="31">
        <f t="shared" si="1150"/>
        <v>1300.6666666666665</v>
      </c>
      <c r="AL2482" s="31">
        <f t="shared" si="1151"/>
        <v>-67.828464035537834</v>
      </c>
      <c r="AM2482" s="31">
        <f t="shared" si="1152"/>
        <v>-1</v>
      </c>
    </row>
    <row r="2483" spans="1:39" x14ac:dyDescent="0.4">
      <c r="A2483" s="44">
        <v>41460</v>
      </c>
      <c r="B2483" s="45">
        <v>40350</v>
      </c>
      <c r="C2483" s="45">
        <v>40400</v>
      </c>
      <c r="D2483" s="45">
        <v>38950</v>
      </c>
      <c r="E2483" s="45">
        <v>39000</v>
      </c>
      <c r="F2483" s="46">
        <v>-1.76</v>
      </c>
      <c r="G2483" s="31">
        <f t="shared" si="1136"/>
        <v>-1</v>
      </c>
      <c r="I2483" s="3">
        <f t="shared" si="1129"/>
        <v>-700</v>
      </c>
      <c r="J2483" s="31">
        <f t="shared" si="1137"/>
        <v>0</v>
      </c>
      <c r="K2483" s="31">
        <f t="shared" si="1138"/>
        <v>700</v>
      </c>
      <c r="L2483" s="31">
        <f t="shared" si="1134"/>
        <v>251.53846068842216</v>
      </c>
      <c r="M2483" s="31">
        <f t="shared" si="1134"/>
        <v>433.44523399259327</v>
      </c>
      <c r="N2483" s="31">
        <f t="shared" si="1145"/>
        <v>0.5803235125495011</v>
      </c>
      <c r="O2483" s="31">
        <f t="shared" si="1146"/>
        <v>36.721817269761296</v>
      </c>
      <c r="P2483" s="31">
        <f t="shared" si="1148"/>
        <v>-1</v>
      </c>
      <c r="R2483" s="3">
        <f t="shared" si="1130"/>
        <v>41000</v>
      </c>
      <c r="S2483" s="3">
        <f t="shared" si="1131"/>
        <v>38850</v>
      </c>
      <c r="T2483" s="31">
        <f t="shared" si="1132"/>
        <v>6.9767441860465116</v>
      </c>
      <c r="U2483" s="31">
        <f t="shared" si="1139"/>
        <v>17.756073696368137</v>
      </c>
      <c r="V2483" s="31">
        <f t="shared" si="1133"/>
        <v>-1</v>
      </c>
      <c r="W2483" s="31">
        <f t="shared" si="1140"/>
        <v>-1</v>
      </c>
      <c r="Y2483" s="3">
        <f t="shared" si="1141"/>
        <v>39608.333333333336</v>
      </c>
      <c r="Z2483" s="3">
        <f t="shared" si="1153"/>
        <v>41469.230769230766</v>
      </c>
      <c r="AA2483" s="3">
        <f t="shared" si="1154"/>
        <v>-1860.8974358974301</v>
      </c>
      <c r="AB2483" s="3">
        <f t="shared" si="1155"/>
        <v>1</v>
      </c>
      <c r="AC2483" s="3"/>
      <c r="AD2483" s="3">
        <f t="shared" si="1142"/>
        <v>41750</v>
      </c>
      <c r="AE2483" s="3">
        <f t="shared" si="1143"/>
        <v>37450</v>
      </c>
      <c r="AF2483" s="31">
        <f t="shared" si="1144"/>
        <v>-63.953488372093027</v>
      </c>
      <c r="AG2483" s="31">
        <f t="shared" si="1147"/>
        <v>-1</v>
      </c>
      <c r="AI2483" s="31">
        <f t="shared" si="1135"/>
        <v>39450</v>
      </c>
      <c r="AJ2483" s="31">
        <f t="shared" si="1149"/>
        <v>40530.833333333336</v>
      </c>
      <c r="AK2483" s="31">
        <f t="shared" si="1150"/>
        <v>1180.8333333333326</v>
      </c>
      <c r="AL2483" s="31">
        <f t="shared" si="1151"/>
        <v>-61.020936250294227</v>
      </c>
      <c r="AM2483" s="31">
        <f t="shared" si="1152"/>
        <v>1</v>
      </c>
    </row>
    <row r="2484" spans="1:39" x14ac:dyDescent="0.4">
      <c r="A2484" s="47">
        <v>41463</v>
      </c>
      <c r="B2484" s="48">
        <v>39050</v>
      </c>
      <c r="C2484" s="48">
        <v>39750</v>
      </c>
      <c r="D2484" s="48">
        <v>38800</v>
      </c>
      <c r="E2484" s="48">
        <v>39000</v>
      </c>
      <c r="F2484" s="49">
        <v>0</v>
      </c>
      <c r="G2484" s="31">
        <f t="shared" si="1136"/>
        <v>-1</v>
      </c>
      <c r="I2484" s="3">
        <f t="shared" si="1129"/>
        <v>0</v>
      </c>
      <c r="J2484" s="31">
        <f t="shared" si="1137"/>
        <v>0</v>
      </c>
      <c r="K2484" s="31">
        <f t="shared" si="1138"/>
        <v>0</v>
      </c>
      <c r="L2484" s="31">
        <f t="shared" si="1134"/>
        <v>233.57142778210627</v>
      </c>
      <c r="M2484" s="31">
        <f t="shared" si="1134"/>
        <v>402.48486013597949</v>
      </c>
      <c r="N2484" s="31">
        <f t="shared" si="1145"/>
        <v>0.5803235125495011</v>
      </c>
      <c r="O2484" s="31">
        <f t="shared" si="1146"/>
        <v>36.721817269761296</v>
      </c>
      <c r="P2484" s="31">
        <f t="shared" si="1148"/>
        <v>-1</v>
      </c>
      <c r="R2484" s="3">
        <f t="shared" si="1130"/>
        <v>40650</v>
      </c>
      <c r="S2484" s="3">
        <f t="shared" si="1131"/>
        <v>38800</v>
      </c>
      <c r="T2484" s="31">
        <f t="shared" si="1132"/>
        <v>10.810810810810811</v>
      </c>
      <c r="U2484" s="31">
        <f t="shared" si="1139"/>
        <v>15.699299941481177</v>
      </c>
      <c r="V2484" s="31">
        <f t="shared" si="1133"/>
        <v>1</v>
      </c>
      <c r="W2484" s="31">
        <f t="shared" si="1140"/>
        <v>-1</v>
      </c>
      <c r="Y2484" s="3">
        <f t="shared" si="1141"/>
        <v>39537.5</v>
      </c>
      <c r="Z2484" s="3">
        <f t="shared" si="1153"/>
        <v>41221.153846153844</v>
      </c>
      <c r="AA2484" s="3">
        <f t="shared" si="1154"/>
        <v>-1683.6538461538439</v>
      </c>
      <c r="AB2484" s="3">
        <f t="shared" si="1155"/>
        <v>1</v>
      </c>
      <c r="AC2484" s="3"/>
      <c r="AD2484" s="3">
        <f t="shared" si="1142"/>
        <v>41750</v>
      </c>
      <c r="AE2484" s="3">
        <f t="shared" si="1143"/>
        <v>37450</v>
      </c>
      <c r="AF2484" s="31">
        <f t="shared" si="1144"/>
        <v>-63.953488372093027</v>
      </c>
      <c r="AG2484" s="31">
        <f t="shared" si="1147"/>
        <v>-1</v>
      </c>
      <c r="AI2484" s="31">
        <f t="shared" si="1135"/>
        <v>39183.333333333336</v>
      </c>
      <c r="AJ2484" s="31">
        <f t="shared" si="1149"/>
        <v>40299.166666666672</v>
      </c>
      <c r="AK2484" s="31">
        <f t="shared" si="1150"/>
        <v>1060.7499999999995</v>
      </c>
      <c r="AL2484" s="31">
        <f t="shared" si="1151"/>
        <v>-70.128577788252741</v>
      </c>
      <c r="AM2484" s="31">
        <f t="shared" si="1152"/>
        <v>-1</v>
      </c>
    </row>
    <row r="2485" spans="1:39" x14ac:dyDescent="0.4">
      <c r="A2485" s="44">
        <v>41464</v>
      </c>
      <c r="B2485" s="45">
        <v>39250</v>
      </c>
      <c r="C2485" s="45">
        <v>40350</v>
      </c>
      <c r="D2485" s="45">
        <v>38800</v>
      </c>
      <c r="E2485" s="45">
        <v>40150</v>
      </c>
      <c r="F2485" s="46">
        <v>2.95</v>
      </c>
      <c r="G2485" s="31">
        <f t="shared" si="1136"/>
        <v>1</v>
      </c>
      <c r="I2485" s="3">
        <f t="shared" si="1129"/>
        <v>1150</v>
      </c>
      <c r="J2485" s="31">
        <f t="shared" si="1137"/>
        <v>1150</v>
      </c>
      <c r="K2485" s="31">
        <f t="shared" si="1138"/>
        <v>0</v>
      </c>
      <c r="L2485" s="31">
        <f t="shared" si="1134"/>
        <v>299.03061151195578</v>
      </c>
      <c r="M2485" s="31">
        <f t="shared" si="1134"/>
        <v>373.73594155483806</v>
      </c>
      <c r="N2485" s="31">
        <f t="shared" si="1145"/>
        <v>0.80011199957893053</v>
      </c>
      <c r="O2485" s="31">
        <f t="shared" si="1146"/>
        <v>44.447901006497766</v>
      </c>
      <c r="P2485" s="31">
        <f t="shared" si="1148"/>
        <v>1</v>
      </c>
      <c r="R2485" s="3">
        <f t="shared" si="1130"/>
        <v>40400</v>
      </c>
      <c r="S2485" s="3">
        <f t="shared" si="1131"/>
        <v>38800</v>
      </c>
      <c r="T2485" s="31">
        <f t="shared" si="1132"/>
        <v>84.375</v>
      </c>
      <c r="U2485" s="31">
        <f t="shared" si="1139"/>
        <v>34.054184998952444</v>
      </c>
      <c r="V2485" s="31">
        <f t="shared" si="1133"/>
        <v>1</v>
      </c>
      <c r="W2485" s="31">
        <f t="shared" si="1140"/>
        <v>1</v>
      </c>
      <c r="Y2485" s="3">
        <f t="shared" si="1141"/>
        <v>39687.5</v>
      </c>
      <c r="Z2485" s="3">
        <f t="shared" si="1153"/>
        <v>41034.615384615383</v>
      </c>
      <c r="AA2485" s="3">
        <f t="shared" si="1154"/>
        <v>-1347.1153846153829</v>
      </c>
      <c r="AB2485" s="3">
        <f t="shared" si="1155"/>
        <v>1</v>
      </c>
      <c r="AC2485" s="3"/>
      <c r="AD2485" s="3">
        <f t="shared" si="1142"/>
        <v>41750</v>
      </c>
      <c r="AE2485" s="3">
        <f t="shared" si="1143"/>
        <v>37450</v>
      </c>
      <c r="AF2485" s="31">
        <f t="shared" si="1144"/>
        <v>-37.209302325581397</v>
      </c>
      <c r="AG2485" s="31">
        <f t="shared" si="1147"/>
        <v>1</v>
      </c>
      <c r="AI2485" s="31">
        <f t="shared" si="1135"/>
        <v>39766.666666666664</v>
      </c>
      <c r="AJ2485" s="31">
        <f t="shared" si="1149"/>
        <v>40119.166666666664</v>
      </c>
      <c r="AK2485" s="31">
        <f t="shared" si="1150"/>
        <v>930.83333333333326</v>
      </c>
      <c r="AL2485" s="31">
        <f t="shared" si="1151"/>
        <v>-25.246195165622204</v>
      </c>
      <c r="AM2485" s="31">
        <f t="shared" si="1152"/>
        <v>1</v>
      </c>
    </row>
    <row r="2486" spans="1:39" x14ac:dyDescent="0.4">
      <c r="A2486" s="44">
        <v>41465</v>
      </c>
      <c r="B2486" s="45">
        <v>40400</v>
      </c>
      <c r="C2486" s="45">
        <v>40400</v>
      </c>
      <c r="D2486" s="45">
        <v>39350</v>
      </c>
      <c r="E2486" s="45">
        <v>39900</v>
      </c>
      <c r="F2486" s="46">
        <v>-0.62</v>
      </c>
      <c r="G2486" s="31">
        <f t="shared" si="1136"/>
        <v>-1</v>
      </c>
      <c r="I2486" s="3">
        <f t="shared" si="1129"/>
        <v>-250</v>
      </c>
      <c r="J2486" s="31">
        <f t="shared" si="1137"/>
        <v>0</v>
      </c>
      <c r="K2486" s="31">
        <f t="shared" si="1138"/>
        <v>250</v>
      </c>
      <c r="L2486" s="31">
        <f t="shared" si="1134"/>
        <v>277.67128211824468</v>
      </c>
      <c r="M2486" s="31">
        <f t="shared" si="1134"/>
        <v>364.89766001520678</v>
      </c>
      <c r="N2486" s="31">
        <f t="shared" si="1145"/>
        <v>0.7609565983697264</v>
      </c>
      <c r="O2486" s="31">
        <f t="shared" si="1146"/>
        <v>43.212683326449465</v>
      </c>
      <c r="P2486" s="31">
        <f t="shared" si="1148"/>
        <v>-1</v>
      </c>
      <c r="R2486" s="3">
        <f t="shared" si="1130"/>
        <v>40400</v>
      </c>
      <c r="S2486" s="3">
        <f t="shared" si="1131"/>
        <v>38800</v>
      </c>
      <c r="T2486" s="31">
        <f t="shared" si="1132"/>
        <v>68.75</v>
      </c>
      <c r="U2486" s="31">
        <f t="shared" si="1139"/>
        <v>54.645270270270267</v>
      </c>
      <c r="V2486" s="31">
        <f t="shared" si="1133"/>
        <v>-1</v>
      </c>
      <c r="W2486" s="31">
        <f t="shared" si="1140"/>
        <v>1</v>
      </c>
      <c r="Y2486" s="3">
        <f t="shared" si="1141"/>
        <v>39825</v>
      </c>
      <c r="Z2486" s="3">
        <f t="shared" si="1153"/>
        <v>40838.461538461539</v>
      </c>
      <c r="AA2486" s="3">
        <f t="shared" si="1154"/>
        <v>-1013.461538461539</v>
      </c>
      <c r="AB2486" s="3">
        <f t="shared" si="1155"/>
        <v>1</v>
      </c>
      <c r="AC2486" s="3"/>
      <c r="AD2486" s="3">
        <f t="shared" si="1142"/>
        <v>41750</v>
      </c>
      <c r="AE2486" s="3">
        <f t="shared" si="1143"/>
        <v>37450</v>
      </c>
      <c r="AF2486" s="31">
        <f t="shared" si="1144"/>
        <v>-43.02325581395349</v>
      </c>
      <c r="AG2486" s="31">
        <f t="shared" si="1147"/>
        <v>-1</v>
      </c>
      <c r="AI2486" s="31">
        <f t="shared" si="1135"/>
        <v>39883.333333333336</v>
      </c>
      <c r="AJ2486" s="31">
        <f t="shared" si="1149"/>
        <v>39962.499999999993</v>
      </c>
      <c r="AK2486" s="31">
        <f t="shared" si="1150"/>
        <v>782.08333333333246</v>
      </c>
      <c r="AL2486" s="31">
        <f t="shared" si="1151"/>
        <v>-6.7483573077597914</v>
      </c>
      <c r="AM2486" s="31">
        <f t="shared" si="1152"/>
        <v>1</v>
      </c>
    </row>
    <row r="2487" spans="1:39" x14ac:dyDescent="0.4">
      <c r="A2487" s="44">
        <v>41466</v>
      </c>
      <c r="B2487" s="45">
        <v>40650</v>
      </c>
      <c r="C2487" s="45">
        <v>41850</v>
      </c>
      <c r="D2487" s="45">
        <v>40050</v>
      </c>
      <c r="E2487" s="45">
        <v>41850</v>
      </c>
      <c r="F2487" s="46">
        <v>4.8899999999999997</v>
      </c>
      <c r="G2487" s="31">
        <f t="shared" si="1136"/>
        <v>1</v>
      </c>
      <c r="I2487" s="3">
        <f t="shared" si="1129"/>
        <v>1950</v>
      </c>
      <c r="J2487" s="31">
        <f t="shared" si="1137"/>
        <v>1950</v>
      </c>
      <c r="K2487" s="31">
        <f t="shared" si="1138"/>
        <v>0</v>
      </c>
      <c r="L2487" s="31">
        <f t="shared" si="1134"/>
        <v>397.12333339551293</v>
      </c>
      <c r="M2487" s="31">
        <f t="shared" si="1134"/>
        <v>338.83354144269202</v>
      </c>
      <c r="N2487" s="31">
        <f t="shared" si="1145"/>
        <v>1.1720307608999792</v>
      </c>
      <c r="O2487" s="31">
        <f t="shared" si="1146"/>
        <v>53.960136384732834</v>
      </c>
      <c r="P2487" s="31">
        <f t="shared" si="1148"/>
        <v>1</v>
      </c>
      <c r="R2487" s="3">
        <f t="shared" si="1130"/>
        <v>41850</v>
      </c>
      <c r="S2487" s="3">
        <f t="shared" si="1131"/>
        <v>38800</v>
      </c>
      <c r="T2487" s="31">
        <f t="shared" si="1132"/>
        <v>100</v>
      </c>
      <c r="U2487" s="31">
        <f t="shared" si="1139"/>
        <v>84.375</v>
      </c>
      <c r="V2487" s="31">
        <f t="shared" si="1133"/>
        <v>1</v>
      </c>
      <c r="W2487" s="31">
        <f t="shared" si="1140"/>
        <v>1</v>
      </c>
      <c r="Y2487" s="3">
        <f t="shared" si="1141"/>
        <v>40100</v>
      </c>
      <c r="Z2487" s="3">
        <f t="shared" si="1153"/>
        <v>40738.461538461539</v>
      </c>
      <c r="AA2487" s="3">
        <f t="shared" si="1154"/>
        <v>-638.46153846153902</v>
      </c>
      <c r="AB2487" s="3">
        <f t="shared" si="1155"/>
        <v>1</v>
      </c>
      <c r="AC2487" s="3"/>
      <c r="AD2487" s="3">
        <f t="shared" si="1142"/>
        <v>41850</v>
      </c>
      <c r="AE2487" s="3">
        <f t="shared" si="1143"/>
        <v>37450</v>
      </c>
      <c r="AF2487" s="31">
        <f t="shared" si="1144"/>
        <v>0</v>
      </c>
      <c r="AG2487" s="31">
        <f t="shared" si="1147"/>
        <v>1</v>
      </c>
      <c r="AI2487" s="31">
        <f t="shared" si="1135"/>
        <v>41250</v>
      </c>
      <c r="AJ2487" s="31">
        <f t="shared" si="1149"/>
        <v>39945.833333333328</v>
      </c>
      <c r="AK2487" s="31">
        <f t="shared" si="1150"/>
        <v>763.74999999999932</v>
      </c>
      <c r="AL2487" s="31">
        <f t="shared" si="1151"/>
        <v>113.83887979632712</v>
      </c>
      <c r="AM2487" s="31">
        <f t="shared" si="1152"/>
        <v>1</v>
      </c>
    </row>
    <row r="2488" spans="1:39" x14ac:dyDescent="0.4">
      <c r="A2488" s="44">
        <v>41467</v>
      </c>
      <c r="B2488" s="45">
        <v>41500</v>
      </c>
      <c r="C2488" s="45">
        <v>41750</v>
      </c>
      <c r="D2488" s="45">
        <v>40950</v>
      </c>
      <c r="E2488" s="45">
        <v>41350</v>
      </c>
      <c r="F2488" s="46">
        <v>-1.19</v>
      </c>
      <c r="G2488" s="31">
        <f t="shared" si="1136"/>
        <v>-1</v>
      </c>
      <c r="I2488" s="3">
        <f t="shared" si="1129"/>
        <v>-500</v>
      </c>
      <c r="J2488" s="31">
        <f t="shared" si="1137"/>
        <v>0</v>
      </c>
      <c r="K2488" s="31">
        <f t="shared" si="1138"/>
        <v>500</v>
      </c>
      <c r="L2488" s="31">
        <f t="shared" si="1134"/>
        <v>368.7573810101191</v>
      </c>
      <c r="M2488" s="31">
        <f t="shared" si="1134"/>
        <v>350.34543133964263</v>
      </c>
      <c r="N2488" s="31">
        <f t="shared" si="1145"/>
        <v>1.0525537027843443</v>
      </c>
      <c r="O2488" s="31">
        <f t="shared" si="1146"/>
        <v>51.280202869066315</v>
      </c>
      <c r="P2488" s="31">
        <f t="shared" si="1148"/>
        <v>-1</v>
      </c>
      <c r="R2488" s="3">
        <f t="shared" si="1130"/>
        <v>41850</v>
      </c>
      <c r="S2488" s="3">
        <f t="shared" si="1131"/>
        <v>38800</v>
      </c>
      <c r="T2488" s="31">
        <f t="shared" si="1132"/>
        <v>83.606557377049185</v>
      </c>
      <c r="U2488" s="31">
        <f t="shared" si="1139"/>
        <v>84.118852459016395</v>
      </c>
      <c r="V2488" s="31">
        <f t="shared" si="1133"/>
        <v>-1</v>
      </c>
      <c r="W2488" s="31">
        <f t="shared" si="1140"/>
        <v>-1</v>
      </c>
      <c r="Y2488" s="3">
        <f t="shared" si="1141"/>
        <v>40237.5</v>
      </c>
      <c r="Z2488" s="3">
        <f t="shared" si="1153"/>
        <v>40653.846153846156</v>
      </c>
      <c r="AA2488" s="3">
        <f t="shared" si="1154"/>
        <v>-416.34615384615608</v>
      </c>
      <c r="AB2488" s="3">
        <f t="shared" si="1155"/>
        <v>1</v>
      </c>
      <c r="AC2488" s="3"/>
      <c r="AD2488" s="3">
        <f t="shared" si="1142"/>
        <v>41850</v>
      </c>
      <c r="AE2488" s="3">
        <f t="shared" si="1143"/>
        <v>37900</v>
      </c>
      <c r="AF2488" s="31">
        <f t="shared" si="1144"/>
        <v>-12.658227848101266</v>
      </c>
      <c r="AG2488" s="31">
        <f t="shared" si="1147"/>
        <v>-1</v>
      </c>
      <c r="AI2488" s="31">
        <f t="shared" si="1135"/>
        <v>41350</v>
      </c>
      <c r="AJ2488" s="31">
        <f t="shared" si="1149"/>
        <v>39955</v>
      </c>
      <c r="AK2488" s="31">
        <f t="shared" si="1150"/>
        <v>773.83333333333326</v>
      </c>
      <c r="AL2488" s="31">
        <f t="shared" si="1151"/>
        <v>120.18091751023047</v>
      </c>
      <c r="AM2488" s="31">
        <f t="shared" si="1152"/>
        <v>1</v>
      </c>
    </row>
    <row r="2489" spans="1:39" x14ac:dyDescent="0.4">
      <c r="A2489" s="47">
        <v>41470</v>
      </c>
      <c r="B2489" s="48">
        <v>41050</v>
      </c>
      <c r="C2489" s="48">
        <v>41650</v>
      </c>
      <c r="D2489" s="48">
        <v>40550</v>
      </c>
      <c r="E2489" s="48">
        <v>41300</v>
      </c>
      <c r="F2489" s="49">
        <v>-0.12</v>
      </c>
      <c r="G2489" s="31">
        <f t="shared" si="1136"/>
        <v>-1</v>
      </c>
      <c r="I2489" s="3">
        <f t="shared" si="1129"/>
        <v>-50</v>
      </c>
      <c r="J2489" s="31">
        <f t="shared" si="1137"/>
        <v>0</v>
      </c>
      <c r="K2489" s="31">
        <f t="shared" si="1138"/>
        <v>50</v>
      </c>
      <c r="L2489" s="31">
        <f t="shared" si="1134"/>
        <v>342.41756808082488</v>
      </c>
      <c r="M2489" s="31">
        <f t="shared" si="1134"/>
        <v>328.89218624395386</v>
      </c>
      <c r="N2489" s="31">
        <f t="shared" si="1145"/>
        <v>1.0411240595020967</v>
      </c>
      <c r="O2489" s="31">
        <f t="shared" si="1146"/>
        <v>51.007387554682204</v>
      </c>
      <c r="P2489" s="31">
        <f t="shared" si="1148"/>
        <v>-1</v>
      </c>
      <c r="R2489" s="3">
        <f t="shared" si="1130"/>
        <v>41850</v>
      </c>
      <c r="S2489" s="3">
        <f t="shared" si="1131"/>
        <v>38800</v>
      </c>
      <c r="T2489" s="31">
        <f t="shared" si="1132"/>
        <v>81.967213114754102</v>
      </c>
      <c r="U2489" s="31">
        <f t="shared" si="1139"/>
        <v>88.52459016393442</v>
      </c>
      <c r="V2489" s="31">
        <f t="shared" si="1133"/>
        <v>-1</v>
      </c>
      <c r="W2489" s="31">
        <f t="shared" si="1140"/>
        <v>1</v>
      </c>
      <c r="Y2489" s="3">
        <f t="shared" si="1141"/>
        <v>40320.833333333336</v>
      </c>
      <c r="Z2489" s="3">
        <f t="shared" si="1153"/>
        <v>40559.615384615383</v>
      </c>
      <c r="AA2489" s="3">
        <f t="shared" si="1154"/>
        <v>-238.78205128204718</v>
      </c>
      <c r="AB2489" s="3">
        <f t="shared" si="1155"/>
        <v>1</v>
      </c>
      <c r="AC2489" s="3"/>
      <c r="AD2489" s="3">
        <f t="shared" si="1142"/>
        <v>41850</v>
      </c>
      <c r="AE2489" s="3">
        <f t="shared" si="1143"/>
        <v>38300</v>
      </c>
      <c r="AF2489" s="31">
        <f t="shared" si="1144"/>
        <v>-15.492957746478872</v>
      </c>
      <c r="AG2489" s="31">
        <f t="shared" si="1147"/>
        <v>-1</v>
      </c>
      <c r="AI2489" s="31">
        <f t="shared" si="1135"/>
        <v>41166.666666666664</v>
      </c>
      <c r="AJ2489" s="31">
        <f t="shared" si="1149"/>
        <v>39985.833333333328</v>
      </c>
      <c r="AK2489" s="31">
        <f t="shared" si="1150"/>
        <v>807.74999999999932</v>
      </c>
      <c r="AL2489" s="31">
        <f t="shared" si="1151"/>
        <v>97.458647133670624</v>
      </c>
      <c r="AM2489" s="31">
        <f t="shared" si="1152"/>
        <v>-1</v>
      </c>
    </row>
    <row r="2490" spans="1:39" x14ac:dyDescent="0.4">
      <c r="A2490" s="44">
        <v>41471</v>
      </c>
      <c r="B2490" s="45">
        <v>40950</v>
      </c>
      <c r="C2490" s="45">
        <v>41250</v>
      </c>
      <c r="D2490" s="45">
        <v>40550</v>
      </c>
      <c r="E2490" s="45">
        <v>41100</v>
      </c>
      <c r="F2490" s="46">
        <v>-0.48</v>
      </c>
      <c r="G2490" s="31">
        <f t="shared" si="1136"/>
        <v>-1</v>
      </c>
      <c r="I2490" s="3">
        <f t="shared" si="1129"/>
        <v>-200</v>
      </c>
      <c r="J2490" s="31">
        <f t="shared" si="1137"/>
        <v>0</v>
      </c>
      <c r="K2490" s="31">
        <f t="shared" si="1138"/>
        <v>200</v>
      </c>
      <c r="L2490" s="31">
        <f t="shared" si="1134"/>
        <v>317.959170360766</v>
      </c>
      <c r="M2490" s="31">
        <f t="shared" si="1134"/>
        <v>319.6856015122429</v>
      </c>
      <c r="N2490" s="31">
        <f t="shared" si="1145"/>
        <v>0.99459959678099297</v>
      </c>
      <c r="O2490" s="31">
        <f t="shared" si="1146"/>
        <v>49.864624378052554</v>
      </c>
      <c r="P2490" s="31">
        <f t="shared" si="1148"/>
        <v>-1</v>
      </c>
      <c r="R2490" s="3">
        <f t="shared" si="1130"/>
        <v>41850</v>
      </c>
      <c r="S2490" s="3">
        <f t="shared" si="1131"/>
        <v>39350</v>
      </c>
      <c r="T2490" s="31">
        <f t="shared" si="1132"/>
        <v>70</v>
      </c>
      <c r="U2490" s="31">
        <f t="shared" si="1139"/>
        <v>78.524590163934434</v>
      </c>
      <c r="V2490" s="31">
        <f t="shared" si="1133"/>
        <v>-1</v>
      </c>
      <c r="W2490" s="31">
        <f t="shared" si="1140"/>
        <v>-1</v>
      </c>
      <c r="Y2490" s="3">
        <f t="shared" si="1141"/>
        <v>40283.333333333336</v>
      </c>
      <c r="Z2490" s="3">
        <f t="shared" si="1153"/>
        <v>40453.846153846156</v>
      </c>
      <c r="AA2490" s="3">
        <f t="shared" si="1154"/>
        <v>-170.51282051282033</v>
      </c>
      <c r="AB2490" s="3">
        <f t="shared" si="1155"/>
        <v>1</v>
      </c>
      <c r="AC2490" s="3"/>
      <c r="AD2490" s="3">
        <f t="shared" si="1142"/>
        <v>41850</v>
      </c>
      <c r="AE2490" s="3">
        <f t="shared" si="1143"/>
        <v>38800</v>
      </c>
      <c r="AF2490" s="31">
        <f t="shared" si="1144"/>
        <v>-24.590163934426229</v>
      </c>
      <c r="AG2490" s="31">
        <f t="shared" si="1147"/>
        <v>-1</v>
      </c>
      <c r="AI2490" s="31">
        <f t="shared" si="1135"/>
        <v>40966.666666666664</v>
      </c>
      <c r="AJ2490" s="31">
        <f t="shared" si="1149"/>
        <v>39988.333333333328</v>
      </c>
      <c r="AK2490" s="31">
        <f t="shared" si="1150"/>
        <v>810.49999999999932</v>
      </c>
      <c r="AL2490" s="31">
        <f t="shared" si="1151"/>
        <v>80.471588182877781</v>
      </c>
      <c r="AM2490" s="31">
        <f t="shared" si="1152"/>
        <v>-1</v>
      </c>
    </row>
    <row r="2491" spans="1:39" x14ac:dyDescent="0.4">
      <c r="A2491" s="44">
        <v>41472</v>
      </c>
      <c r="B2491" s="45">
        <v>41050</v>
      </c>
      <c r="C2491" s="45">
        <v>42200</v>
      </c>
      <c r="D2491" s="45">
        <v>40650</v>
      </c>
      <c r="E2491" s="45">
        <v>41750</v>
      </c>
      <c r="F2491" s="46">
        <v>1.58</v>
      </c>
      <c r="G2491" s="31">
        <f t="shared" si="1136"/>
        <v>1</v>
      </c>
      <c r="I2491" s="3">
        <f t="shared" ref="I2491:I2554" si="1156">E2491-E2490</f>
        <v>650</v>
      </c>
      <c r="J2491" s="31">
        <f t="shared" si="1137"/>
        <v>650</v>
      </c>
      <c r="K2491" s="31">
        <f t="shared" si="1138"/>
        <v>0</v>
      </c>
      <c r="L2491" s="31">
        <f t="shared" si="1134"/>
        <v>341.67637247785416</v>
      </c>
      <c r="M2491" s="31">
        <f t="shared" si="1134"/>
        <v>296.85091568993982</v>
      </c>
      <c r="N2491" s="31">
        <f t="shared" si="1145"/>
        <v>1.1510032626435771</v>
      </c>
      <c r="O2491" s="31">
        <f t="shared" si="1146"/>
        <v>53.510065867078104</v>
      </c>
      <c r="P2491" s="31">
        <f t="shared" si="1148"/>
        <v>1</v>
      </c>
      <c r="R2491" s="3">
        <f t="shared" ref="R2491:R2554" si="1157">MAX(C2487:C2491)</f>
        <v>42200</v>
      </c>
      <c r="S2491" s="3">
        <f t="shared" ref="S2491:S2554" si="1158">MIN(D2487:D2491)</f>
        <v>40050</v>
      </c>
      <c r="T2491" s="31">
        <f t="shared" ref="T2491:T2554" si="1159">(E2491-S2491)/(R2491-S2491)*100</f>
        <v>79.069767441860463</v>
      </c>
      <c r="U2491" s="31">
        <f t="shared" si="1139"/>
        <v>77.012326852204851</v>
      </c>
      <c r="V2491" s="31">
        <f t="shared" si="1133"/>
        <v>1</v>
      </c>
      <c r="W2491" s="31">
        <f t="shared" si="1140"/>
        <v>-1</v>
      </c>
      <c r="Y2491" s="3">
        <f t="shared" si="1141"/>
        <v>40400</v>
      </c>
      <c r="Z2491" s="3">
        <f t="shared" si="1153"/>
        <v>40376.923076923078</v>
      </c>
      <c r="AA2491" s="3">
        <f t="shared" si="1154"/>
        <v>23.076923076921958</v>
      </c>
      <c r="AB2491" s="3">
        <f t="shared" si="1155"/>
        <v>1</v>
      </c>
      <c r="AC2491" s="3"/>
      <c r="AD2491" s="3">
        <f t="shared" si="1142"/>
        <v>42200</v>
      </c>
      <c r="AE2491" s="3">
        <f t="shared" si="1143"/>
        <v>38800</v>
      </c>
      <c r="AF2491" s="31">
        <f t="shared" si="1144"/>
        <v>-13.23529411764706</v>
      </c>
      <c r="AG2491" s="31">
        <f t="shared" si="1147"/>
        <v>1</v>
      </c>
      <c r="AI2491" s="31">
        <f t="shared" si="1135"/>
        <v>41533.333333333336</v>
      </c>
      <c r="AJ2491" s="31">
        <f t="shared" si="1149"/>
        <v>40010</v>
      </c>
      <c r="AK2491" s="31">
        <f t="shared" si="1150"/>
        <v>834.33333333333326</v>
      </c>
      <c r="AL2491" s="31">
        <f t="shared" si="1151"/>
        <v>121.72060194433367</v>
      </c>
      <c r="AM2491" s="31">
        <f t="shared" si="1152"/>
        <v>1</v>
      </c>
    </row>
    <row r="2492" spans="1:39" x14ac:dyDescent="0.4">
      <c r="A2492" s="44">
        <v>41473</v>
      </c>
      <c r="B2492" s="45">
        <v>41100</v>
      </c>
      <c r="C2492" s="45">
        <v>41200</v>
      </c>
      <c r="D2492" s="45">
        <v>40450</v>
      </c>
      <c r="E2492" s="45">
        <v>40900</v>
      </c>
      <c r="F2492" s="46">
        <v>-2.04</v>
      </c>
      <c r="G2492" s="31">
        <f t="shared" si="1136"/>
        <v>-1</v>
      </c>
      <c r="I2492" s="3">
        <f t="shared" si="1156"/>
        <v>-850</v>
      </c>
      <c r="J2492" s="31">
        <f t="shared" si="1137"/>
        <v>0</v>
      </c>
      <c r="K2492" s="31">
        <f t="shared" si="1138"/>
        <v>850</v>
      </c>
      <c r="L2492" s="31">
        <f t="shared" si="1134"/>
        <v>317.2709173008646</v>
      </c>
      <c r="M2492" s="31">
        <f t="shared" si="1134"/>
        <v>336.36156456922981</v>
      </c>
      <c r="N2492" s="31">
        <f t="shared" si="1145"/>
        <v>0.94324367205030057</v>
      </c>
      <c r="O2492" s="31">
        <f t="shared" si="1146"/>
        <v>48.539649742180394</v>
      </c>
      <c r="P2492" s="31">
        <f t="shared" si="1148"/>
        <v>-1</v>
      </c>
      <c r="R2492" s="3">
        <f t="shared" si="1157"/>
        <v>42200</v>
      </c>
      <c r="S2492" s="3">
        <f t="shared" si="1158"/>
        <v>40450</v>
      </c>
      <c r="T2492" s="31">
        <f t="shared" si="1159"/>
        <v>25.714285714285712</v>
      </c>
      <c r="U2492" s="31">
        <f t="shared" si="1139"/>
        <v>58.261351052048724</v>
      </c>
      <c r="V2492" s="31">
        <f t="shared" ref="V2492:V2555" si="1160">IF(T2492&gt;T2491,1,-1)</f>
        <v>-1</v>
      </c>
      <c r="W2492" s="31">
        <f t="shared" si="1140"/>
        <v>-1</v>
      </c>
      <c r="Y2492" s="3">
        <f t="shared" si="1141"/>
        <v>40462.5</v>
      </c>
      <c r="Z2492" s="3">
        <f t="shared" si="1153"/>
        <v>40301.923076923078</v>
      </c>
      <c r="AA2492" s="3">
        <f t="shared" si="1154"/>
        <v>160.57692307692196</v>
      </c>
      <c r="AB2492" s="3">
        <f t="shared" si="1155"/>
        <v>1</v>
      </c>
      <c r="AC2492" s="3"/>
      <c r="AD2492" s="3">
        <f t="shared" si="1142"/>
        <v>42200</v>
      </c>
      <c r="AE2492" s="3">
        <f t="shared" si="1143"/>
        <v>38800</v>
      </c>
      <c r="AF2492" s="31">
        <f t="shared" si="1144"/>
        <v>-38.235294117647058</v>
      </c>
      <c r="AG2492" s="31">
        <f t="shared" si="1147"/>
        <v>-1</v>
      </c>
      <c r="AI2492" s="31">
        <f t="shared" si="1135"/>
        <v>40850</v>
      </c>
      <c r="AJ2492" s="31">
        <f t="shared" si="1149"/>
        <v>40057.5</v>
      </c>
      <c r="AK2492" s="31">
        <f t="shared" si="1150"/>
        <v>870.83333333333326</v>
      </c>
      <c r="AL2492" s="31">
        <f t="shared" si="1151"/>
        <v>60.669856459330148</v>
      </c>
      <c r="AM2492" s="31">
        <f t="shared" si="1152"/>
        <v>-1</v>
      </c>
    </row>
    <row r="2493" spans="1:39" x14ac:dyDescent="0.4">
      <c r="A2493" s="44">
        <v>41474</v>
      </c>
      <c r="B2493" s="45">
        <v>40950</v>
      </c>
      <c r="C2493" s="45">
        <v>41300</v>
      </c>
      <c r="D2493" s="45">
        <v>40350</v>
      </c>
      <c r="E2493" s="45">
        <v>41300</v>
      </c>
      <c r="F2493" s="46">
        <v>0.98</v>
      </c>
      <c r="G2493" s="31">
        <f t="shared" si="1136"/>
        <v>1</v>
      </c>
      <c r="I2493" s="3">
        <f t="shared" si="1156"/>
        <v>400</v>
      </c>
      <c r="J2493" s="31">
        <f t="shared" si="1137"/>
        <v>400</v>
      </c>
      <c r="K2493" s="31">
        <f t="shared" si="1138"/>
        <v>0</v>
      </c>
      <c r="L2493" s="31">
        <f t="shared" si="1134"/>
        <v>323.18013749365997</v>
      </c>
      <c r="M2493" s="31">
        <f t="shared" si="1134"/>
        <v>312.33573852857052</v>
      </c>
      <c r="N2493" s="31">
        <f t="shared" si="1145"/>
        <v>1.0347203269666736</v>
      </c>
      <c r="O2493" s="31">
        <f t="shared" si="1146"/>
        <v>50.853196542702108</v>
      </c>
      <c r="P2493" s="31">
        <f t="shared" si="1148"/>
        <v>1</v>
      </c>
      <c r="R2493" s="3">
        <f t="shared" si="1157"/>
        <v>42200</v>
      </c>
      <c r="S2493" s="3">
        <f t="shared" si="1158"/>
        <v>40350</v>
      </c>
      <c r="T2493" s="31">
        <f t="shared" si="1159"/>
        <v>51.351351351351347</v>
      </c>
      <c r="U2493" s="31">
        <f t="shared" si="1139"/>
        <v>52.045134835832506</v>
      </c>
      <c r="V2493" s="31">
        <f t="shared" si="1160"/>
        <v>1</v>
      </c>
      <c r="W2493" s="31">
        <f t="shared" si="1140"/>
        <v>-1</v>
      </c>
      <c r="Y2493" s="3">
        <f t="shared" si="1141"/>
        <v>40608.333333333336</v>
      </c>
      <c r="Z2493" s="3">
        <f t="shared" si="1153"/>
        <v>40305.769230769234</v>
      </c>
      <c r="AA2493" s="3">
        <f t="shared" si="1154"/>
        <v>302.56410256410163</v>
      </c>
      <c r="AB2493" s="3">
        <f t="shared" si="1155"/>
        <v>1</v>
      </c>
      <c r="AC2493" s="3"/>
      <c r="AD2493" s="3">
        <f t="shared" si="1142"/>
        <v>42200</v>
      </c>
      <c r="AE2493" s="3">
        <f t="shared" si="1143"/>
        <v>38800</v>
      </c>
      <c r="AF2493" s="31">
        <f t="shared" si="1144"/>
        <v>-26.47058823529412</v>
      </c>
      <c r="AG2493" s="31">
        <f t="shared" si="1147"/>
        <v>1</v>
      </c>
      <c r="AI2493" s="31">
        <f t="shared" si="1135"/>
        <v>40983.333333333336</v>
      </c>
      <c r="AJ2493" s="31">
        <f t="shared" si="1149"/>
        <v>40181.666666666672</v>
      </c>
      <c r="AK2493" s="31">
        <f t="shared" si="1150"/>
        <v>826.8333333333328</v>
      </c>
      <c r="AL2493" s="31">
        <f t="shared" si="1151"/>
        <v>64.637505879190869</v>
      </c>
      <c r="AM2493" s="31">
        <f t="shared" si="1152"/>
        <v>1</v>
      </c>
    </row>
    <row r="2494" spans="1:39" x14ac:dyDescent="0.4">
      <c r="A2494" s="47">
        <v>41477</v>
      </c>
      <c r="B2494" s="48">
        <v>41600</v>
      </c>
      <c r="C2494" s="48">
        <v>41700</v>
      </c>
      <c r="D2494" s="48">
        <v>41100</v>
      </c>
      <c r="E2494" s="48">
        <v>41500</v>
      </c>
      <c r="F2494" s="49">
        <v>0.48</v>
      </c>
      <c r="G2494" s="31">
        <f t="shared" si="1136"/>
        <v>1</v>
      </c>
      <c r="I2494" s="3">
        <f t="shared" si="1156"/>
        <v>200</v>
      </c>
      <c r="J2494" s="31">
        <f t="shared" si="1137"/>
        <v>200</v>
      </c>
      <c r="K2494" s="31">
        <f t="shared" si="1138"/>
        <v>0</v>
      </c>
      <c r="L2494" s="31">
        <f t="shared" si="1134"/>
        <v>314.3815562441128</v>
      </c>
      <c r="M2494" s="31">
        <f t="shared" si="1134"/>
        <v>290.0260429193869</v>
      </c>
      <c r="N2494" s="31">
        <f t="shared" si="1145"/>
        <v>1.083976987306259</v>
      </c>
      <c r="O2494" s="31">
        <f t="shared" si="1146"/>
        <v>52.014825207230508</v>
      </c>
      <c r="P2494" s="31">
        <f t="shared" si="1148"/>
        <v>1</v>
      </c>
      <c r="R2494" s="3">
        <f t="shared" si="1157"/>
        <v>42200</v>
      </c>
      <c r="S2494" s="3">
        <f t="shared" si="1158"/>
        <v>40350</v>
      </c>
      <c r="T2494" s="31">
        <f t="shared" si="1159"/>
        <v>62.162162162162161</v>
      </c>
      <c r="U2494" s="31">
        <f t="shared" si="1139"/>
        <v>46.409266409266401</v>
      </c>
      <c r="V2494" s="31">
        <f t="shared" si="1160"/>
        <v>1</v>
      </c>
      <c r="W2494" s="31">
        <f t="shared" si="1140"/>
        <v>-1</v>
      </c>
      <c r="Y2494" s="3">
        <f t="shared" si="1141"/>
        <v>40758.333333333336</v>
      </c>
      <c r="Z2494" s="3">
        <f t="shared" si="1153"/>
        <v>40317.307692307695</v>
      </c>
      <c r="AA2494" s="3">
        <f t="shared" si="1154"/>
        <v>441.02564102564065</v>
      </c>
      <c r="AB2494" s="3">
        <f t="shared" si="1155"/>
        <v>1</v>
      </c>
      <c r="AC2494" s="3"/>
      <c r="AD2494" s="3">
        <f t="shared" si="1142"/>
        <v>42200</v>
      </c>
      <c r="AE2494" s="3">
        <f t="shared" si="1143"/>
        <v>38800</v>
      </c>
      <c r="AF2494" s="31">
        <f t="shared" si="1144"/>
        <v>-20.588235294117645</v>
      </c>
      <c r="AG2494" s="31">
        <f t="shared" si="1147"/>
        <v>1</v>
      </c>
      <c r="AI2494" s="31">
        <f t="shared" si="1135"/>
        <v>41433.333333333336</v>
      </c>
      <c r="AJ2494" s="31">
        <f t="shared" si="1149"/>
        <v>40340.833333333336</v>
      </c>
      <c r="AK2494" s="31">
        <f t="shared" si="1150"/>
        <v>772.49999999999966</v>
      </c>
      <c r="AL2494" s="31">
        <f t="shared" si="1151"/>
        <v>94.282632146709858</v>
      </c>
      <c r="AM2494" s="31">
        <f t="shared" si="1152"/>
        <v>1</v>
      </c>
    </row>
    <row r="2495" spans="1:39" x14ac:dyDescent="0.4">
      <c r="A2495" s="44">
        <v>41478</v>
      </c>
      <c r="B2495" s="45">
        <v>41550</v>
      </c>
      <c r="C2495" s="45">
        <v>42750</v>
      </c>
      <c r="D2495" s="45">
        <v>41050</v>
      </c>
      <c r="E2495" s="45">
        <v>42500</v>
      </c>
      <c r="F2495" s="46">
        <v>2.41</v>
      </c>
      <c r="G2495" s="31">
        <f t="shared" si="1136"/>
        <v>1</v>
      </c>
      <c r="I2495" s="3">
        <f t="shared" si="1156"/>
        <v>1000</v>
      </c>
      <c r="J2495" s="31">
        <f t="shared" si="1137"/>
        <v>1000</v>
      </c>
      <c r="K2495" s="31">
        <f t="shared" si="1138"/>
        <v>0</v>
      </c>
      <c r="L2495" s="31">
        <f t="shared" ref="L2495:M2558" si="1161">((L2494*13)+J2495)/14</f>
        <v>363.35430222667623</v>
      </c>
      <c r="M2495" s="31">
        <f t="shared" si="1161"/>
        <v>269.30989699657351</v>
      </c>
      <c r="N2495" s="31">
        <f t="shared" si="1145"/>
        <v>1.349205158365566</v>
      </c>
      <c r="O2495" s="31">
        <f t="shared" si="1146"/>
        <v>57.432410854412595</v>
      </c>
      <c r="P2495" s="31">
        <f t="shared" si="1148"/>
        <v>1</v>
      </c>
      <c r="R2495" s="3">
        <f t="shared" si="1157"/>
        <v>42750</v>
      </c>
      <c r="S2495" s="3">
        <f t="shared" si="1158"/>
        <v>40350</v>
      </c>
      <c r="T2495" s="31">
        <f t="shared" si="1159"/>
        <v>89.583333333333343</v>
      </c>
      <c r="U2495" s="31">
        <f t="shared" si="1139"/>
        <v>67.698948948948953</v>
      </c>
      <c r="V2495" s="31">
        <f t="shared" si="1160"/>
        <v>1</v>
      </c>
      <c r="W2495" s="31">
        <f t="shared" si="1140"/>
        <v>1</v>
      </c>
      <c r="Y2495" s="3">
        <f t="shared" si="1141"/>
        <v>41050</v>
      </c>
      <c r="Z2495" s="3">
        <f t="shared" si="1153"/>
        <v>40407.692307692305</v>
      </c>
      <c r="AA2495" s="3">
        <f t="shared" si="1154"/>
        <v>642.30769230769511</v>
      </c>
      <c r="AB2495" s="3">
        <f t="shared" si="1155"/>
        <v>1</v>
      </c>
      <c r="AC2495" s="3"/>
      <c r="AD2495" s="3">
        <f t="shared" si="1142"/>
        <v>42750</v>
      </c>
      <c r="AE2495" s="3">
        <f t="shared" si="1143"/>
        <v>38800</v>
      </c>
      <c r="AF2495" s="31">
        <f t="shared" si="1144"/>
        <v>-6.3291139240506329</v>
      </c>
      <c r="AG2495" s="31">
        <f t="shared" si="1147"/>
        <v>1</v>
      </c>
      <c r="AI2495" s="31">
        <f t="shared" si="1135"/>
        <v>42100</v>
      </c>
      <c r="AJ2495" s="31">
        <f t="shared" si="1149"/>
        <v>40519.166666666672</v>
      </c>
      <c r="AK2495" s="31">
        <f t="shared" si="1150"/>
        <v>752.24999999999932</v>
      </c>
      <c r="AL2495" s="31">
        <f t="shared" si="1151"/>
        <v>140.09822384697731</v>
      </c>
      <c r="AM2495" s="31">
        <f t="shared" si="1152"/>
        <v>1</v>
      </c>
    </row>
    <row r="2496" spans="1:39" x14ac:dyDescent="0.4">
      <c r="A2496" s="44">
        <v>41479</v>
      </c>
      <c r="B2496" s="45">
        <v>42800</v>
      </c>
      <c r="C2496" s="45">
        <v>42800</v>
      </c>
      <c r="D2496" s="45">
        <v>41850</v>
      </c>
      <c r="E2496" s="45">
        <v>42500</v>
      </c>
      <c r="F2496" s="46">
        <v>0</v>
      </c>
      <c r="G2496" s="31">
        <f t="shared" si="1136"/>
        <v>-1</v>
      </c>
      <c r="I2496" s="3">
        <f t="shared" si="1156"/>
        <v>0</v>
      </c>
      <c r="J2496" s="31">
        <f t="shared" si="1137"/>
        <v>0</v>
      </c>
      <c r="K2496" s="31">
        <f t="shared" si="1138"/>
        <v>0</v>
      </c>
      <c r="L2496" s="31">
        <f t="shared" si="1161"/>
        <v>337.40042349619938</v>
      </c>
      <c r="M2496" s="31">
        <f t="shared" si="1161"/>
        <v>250.07347578253254</v>
      </c>
      <c r="N2496" s="31">
        <f t="shared" si="1145"/>
        <v>1.3492051583655662</v>
      </c>
      <c r="O2496" s="31">
        <f t="shared" si="1146"/>
        <v>57.432410854412609</v>
      </c>
      <c r="P2496" s="31">
        <f t="shared" si="1148"/>
        <v>-1</v>
      </c>
      <c r="R2496" s="3">
        <f t="shared" si="1157"/>
        <v>42800</v>
      </c>
      <c r="S2496" s="3">
        <f t="shared" si="1158"/>
        <v>40350</v>
      </c>
      <c r="T2496" s="31">
        <f t="shared" si="1159"/>
        <v>87.755102040816325</v>
      </c>
      <c r="U2496" s="31">
        <f t="shared" si="1139"/>
        <v>79.833532512103943</v>
      </c>
      <c r="V2496" s="31">
        <f t="shared" si="1160"/>
        <v>-1</v>
      </c>
      <c r="W2496" s="31">
        <f t="shared" si="1140"/>
        <v>1</v>
      </c>
      <c r="Y2496" s="3">
        <f t="shared" si="1141"/>
        <v>41341.666666666664</v>
      </c>
      <c r="Z2496" s="3">
        <f t="shared" si="1153"/>
        <v>40450</v>
      </c>
      <c r="AA2496" s="3">
        <f t="shared" si="1154"/>
        <v>891.66666666666424</v>
      </c>
      <c r="AB2496" s="3">
        <f t="shared" si="1155"/>
        <v>1</v>
      </c>
      <c r="AC2496" s="3"/>
      <c r="AD2496" s="3">
        <f t="shared" si="1142"/>
        <v>42800</v>
      </c>
      <c r="AE2496" s="3">
        <f t="shared" si="1143"/>
        <v>38800</v>
      </c>
      <c r="AF2496" s="31">
        <f t="shared" si="1144"/>
        <v>-7.5</v>
      </c>
      <c r="AG2496" s="31">
        <f t="shared" si="1147"/>
        <v>-1</v>
      </c>
      <c r="AI2496" s="31">
        <f t="shared" si="1135"/>
        <v>42383.333333333336</v>
      </c>
      <c r="AJ2496" s="31">
        <f t="shared" si="1149"/>
        <v>40676.666666666672</v>
      </c>
      <c r="AK2496" s="31">
        <f t="shared" si="1150"/>
        <v>763.99999999999932</v>
      </c>
      <c r="AL2496" s="31">
        <f t="shared" si="1151"/>
        <v>148.92379290285041</v>
      </c>
      <c r="AM2496" s="31">
        <f t="shared" si="1152"/>
        <v>1</v>
      </c>
    </row>
    <row r="2497" spans="1:39" x14ac:dyDescent="0.4">
      <c r="A2497" s="44">
        <v>41480</v>
      </c>
      <c r="B2497" s="45">
        <v>41750</v>
      </c>
      <c r="C2497" s="45">
        <v>42050</v>
      </c>
      <c r="D2497" s="45">
        <v>41600</v>
      </c>
      <c r="E2497" s="45">
        <v>41600</v>
      </c>
      <c r="F2497" s="46">
        <v>-2.12</v>
      </c>
      <c r="G2497" s="31">
        <f t="shared" si="1136"/>
        <v>-1</v>
      </c>
      <c r="I2497" s="3">
        <f t="shared" si="1156"/>
        <v>-900</v>
      </c>
      <c r="J2497" s="31">
        <f t="shared" si="1137"/>
        <v>0</v>
      </c>
      <c r="K2497" s="31">
        <f t="shared" si="1138"/>
        <v>900</v>
      </c>
      <c r="L2497" s="31">
        <f t="shared" si="1161"/>
        <v>313.30039324647083</v>
      </c>
      <c r="M2497" s="31">
        <f t="shared" si="1161"/>
        <v>296.49679894092304</v>
      </c>
      <c r="N2497" s="31">
        <f t="shared" si="1145"/>
        <v>1.0566737798369821</v>
      </c>
      <c r="O2497" s="31">
        <f t="shared" si="1146"/>
        <v>51.377801875839403</v>
      </c>
      <c r="P2497" s="31">
        <f t="shared" si="1148"/>
        <v>-1</v>
      </c>
      <c r="R2497" s="3">
        <f t="shared" si="1157"/>
        <v>42800</v>
      </c>
      <c r="S2497" s="3">
        <f t="shared" si="1158"/>
        <v>40350</v>
      </c>
      <c r="T2497" s="31">
        <f t="shared" si="1159"/>
        <v>51.020408163265309</v>
      </c>
      <c r="U2497" s="31">
        <f t="shared" si="1139"/>
        <v>76.119614512471657</v>
      </c>
      <c r="V2497" s="31">
        <f t="shared" si="1160"/>
        <v>-1</v>
      </c>
      <c r="W2497" s="31">
        <f t="shared" si="1140"/>
        <v>-1</v>
      </c>
      <c r="Y2497" s="3">
        <f t="shared" si="1141"/>
        <v>41462.5</v>
      </c>
      <c r="Z2497" s="3">
        <f t="shared" si="1153"/>
        <v>40461.538461538461</v>
      </c>
      <c r="AA2497" s="3">
        <f t="shared" si="1154"/>
        <v>1000.961538461539</v>
      </c>
      <c r="AB2497" s="3">
        <f t="shared" si="1155"/>
        <v>1</v>
      </c>
      <c r="AC2497" s="3"/>
      <c r="AD2497" s="3">
        <f t="shared" si="1142"/>
        <v>42800</v>
      </c>
      <c r="AE2497" s="3">
        <f t="shared" si="1143"/>
        <v>38800</v>
      </c>
      <c r="AF2497" s="31">
        <f t="shared" si="1144"/>
        <v>-30</v>
      </c>
      <c r="AG2497" s="31">
        <f t="shared" si="1147"/>
        <v>-1</v>
      </c>
      <c r="AI2497" s="31">
        <f t="shared" si="1135"/>
        <v>41750</v>
      </c>
      <c r="AJ2497" s="31">
        <f t="shared" si="1149"/>
        <v>40750.000000000007</v>
      </c>
      <c r="AK2497" s="31">
        <f t="shared" si="1150"/>
        <v>783.33333333333178</v>
      </c>
      <c r="AL2497" s="31">
        <f t="shared" si="1151"/>
        <v>85.106382978722948</v>
      </c>
      <c r="AM2497" s="31">
        <f t="shared" si="1152"/>
        <v>-1</v>
      </c>
    </row>
    <row r="2498" spans="1:39" x14ac:dyDescent="0.4">
      <c r="A2498" s="44">
        <v>41481</v>
      </c>
      <c r="B2498" s="45">
        <v>41650</v>
      </c>
      <c r="C2498" s="45">
        <v>42000</v>
      </c>
      <c r="D2498" s="45">
        <v>40750</v>
      </c>
      <c r="E2498" s="45">
        <v>40950</v>
      </c>
      <c r="F2498" s="46">
        <v>-1.56</v>
      </c>
      <c r="G2498" s="31">
        <f t="shared" si="1136"/>
        <v>-1</v>
      </c>
      <c r="I2498" s="3">
        <f t="shared" si="1156"/>
        <v>-650</v>
      </c>
      <c r="J2498" s="31">
        <f t="shared" si="1137"/>
        <v>0</v>
      </c>
      <c r="K2498" s="31">
        <f t="shared" si="1138"/>
        <v>650</v>
      </c>
      <c r="L2498" s="31">
        <f t="shared" si="1161"/>
        <v>290.92179372886579</v>
      </c>
      <c r="M2498" s="31">
        <f t="shared" si="1161"/>
        <v>321.74702758799998</v>
      </c>
      <c r="N2498" s="31">
        <f t="shared" si="1145"/>
        <v>0.90419419228137776</v>
      </c>
      <c r="O2498" s="31">
        <f t="shared" si="1146"/>
        <v>47.484347759620064</v>
      </c>
      <c r="P2498" s="31">
        <f t="shared" si="1148"/>
        <v>-1</v>
      </c>
      <c r="R2498" s="3">
        <f t="shared" si="1157"/>
        <v>42800</v>
      </c>
      <c r="S2498" s="3">
        <f t="shared" si="1158"/>
        <v>40750</v>
      </c>
      <c r="T2498" s="31">
        <f t="shared" si="1159"/>
        <v>9.7560975609756095</v>
      </c>
      <c r="U2498" s="31">
        <f t="shared" si="1139"/>
        <v>49.510535921685744</v>
      </c>
      <c r="V2498" s="31">
        <f t="shared" si="1160"/>
        <v>-1</v>
      </c>
      <c r="W2498" s="31">
        <f t="shared" si="1140"/>
        <v>-1</v>
      </c>
      <c r="Y2498" s="3">
        <f t="shared" si="1141"/>
        <v>41550</v>
      </c>
      <c r="Z2498" s="3">
        <f t="shared" si="1153"/>
        <v>40503.846153846156</v>
      </c>
      <c r="AA2498" s="3">
        <f t="shared" si="1154"/>
        <v>1046.1538461538439</v>
      </c>
      <c r="AB2498" s="3">
        <f t="shared" si="1155"/>
        <v>1</v>
      </c>
      <c r="AC2498" s="3"/>
      <c r="AD2498" s="3">
        <f t="shared" si="1142"/>
        <v>42800</v>
      </c>
      <c r="AE2498" s="3">
        <f t="shared" si="1143"/>
        <v>38800</v>
      </c>
      <c r="AF2498" s="31">
        <f t="shared" si="1144"/>
        <v>-46.25</v>
      </c>
      <c r="AG2498" s="31">
        <f t="shared" si="1147"/>
        <v>-1</v>
      </c>
      <c r="AI2498" s="31">
        <f t="shared" si="1135"/>
        <v>41233.333333333336</v>
      </c>
      <c r="AJ2498" s="31">
        <f t="shared" si="1149"/>
        <v>40758.333333333343</v>
      </c>
      <c r="AK2498" s="31">
        <f t="shared" si="1150"/>
        <v>789.99999999999818</v>
      </c>
      <c r="AL2498" s="31">
        <f t="shared" si="1151"/>
        <v>40.084388185653488</v>
      </c>
      <c r="AM2498" s="31">
        <f t="shared" si="1152"/>
        <v>-1</v>
      </c>
    </row>
    <row r="2499" spans="1:39" x14ac:dyDescent="0.4">
      <c r="A2499" s="47">
        <v>41484</v>
      </c>
      <c r="B2499" s="48">
        <v>41200</v>
      </c>
      <c r="C2499" s="48">
        <v>41350</v>
      </c>
      <c r="D2499" s="48">
        <v>40700</v>
      </c>
      <c r="E2499" s="48">
        <v>40950</v>
      </c>
      <c r="F2499" s="49">
        <v>0</v>
      </c>
      <c r="G2499" s="31">
        <f t="shared" si="1136"/>
        <v>-1</v>
      </c>
      <c r="I2499" s="3">
        <f t="shared" si="1156"/>
        <v>0</v>
      </c>
      <c r="J2499" s="31">
        <f t="shared" si="1137"/>
        <v>0</v>
      </c>
      <c r="K2499" s="31">
        <f t="shared" si="1138"/>
        <v>0</v>
      </c>
      <c r="L2499" s="31">
        <f t="shared" si="1161"/>
        <v>270.14166560537535</v>
      </c>
      <c r="M2499" s="31">
        <f t="shared" si="1161"/>
        <v>298.76509704599999</v>
      </c>
      <c r="N2499" s="31">
        <f t="shared" si="1145"/>
        <v>0.90419419228137754</v>
      </c>
      <c r="O2499" s="31">
        <f t="shared" si="1146"/>
        <v>47.484347759620057</v>
      </c>
      <c r="P2499" s="31">
        <f t="shared" si="1148"/>
        <v>-1</v>
      </c>
      <c r="R2499" s="3">
        <f t="shared" si="1157"/>
        <v>42800</v>
      </c>
      <c r="S2499" s="3">
        <f t="shared" si="1158"/>
        <v>40700</v>
      </c>
      <c r="T2499" s="31">
        <f t="shared" si="1159"/>
        <v>11.904761904761903</v>
      </c>
      <c r="U2499" s="31">
        <f t="shared" si="1139"/>
        <v>24.227089209667607</v>
      </c>
      <c r="V2499" s="31">
        <f t="shared" si="1160"/>
        <v>1</v>
      </c>
      <c r="W2499" s="31">
        <f t="shared" si="1140"/>
        <v>-1</v>
      </c>
      <c r="Y2499" s="3">
        <f t="shared" si="1141"/>
        <v>41475</v>
      </c>
      <c r="Z2499" s="3">
        <f t="shared" si="1153"/>
        <v>40603.846153846156</v>
      </c>
      <c r="AA2499" s="3">
        <f t="shared" si="1154"/>
        <v>871.15384615384392</v>
      </c>
      <c r="AB2499" s="3">
        <f t="shared" si="1155"/>
        <v>-1</v>
      </c>
      <c r="AC2499" s="3"/>
      <c r="AD2499" s="3">
        <f t="shared" si="1142"/>
        <v>42800</v>
      </c>
      <c r="AE2499" s="3">
        <f t="shared" si="1143"/>
        <v>39350</v>
      </c>
      <c r="AF2499" s="31">
        <f t="shared" si="1144"/>
        <v>-53.623188405797109</v>
      </c>
      <c r="AG2499" s="31">
        <f t="shared" si="1147"/>
        <v>-1</v>
      </c>
      <c r="AI2499" s="31">
        <f t="shared" si="1135"/>
        <v>41000</v>
      </c>
      <c r="AJ2499" s="31">
        <f t="shared" si="1149"/>
        <v>40781.666666666672</v>
      </c>
      <c r="AK2499" s="31">
        <f t="shared" si="1150"/>
        <v>783.83333333333212</v>
      </c>
      <c r="AL2499" s="31">
        <f t="shared" si="1151"/>
        <v>18.569707279041364</v>
      </c>
      <c r="AM2499" s="31">
        <f t="shared" si="1152"/>
        <v>-1</v>
      </c>
    </row>
    <row r="2500" spans="1:39" x14ac:dyDescent="0.4">
      <c r="A2500" s="44">
        <v>41485</v>
      </c>
      <c r="B2500" s="45">
        <v>41100</v>
      </c>
      <c r="C2500" s="45">
        <v>41500</v>
      </c>
      <c r="D2500" s="45">
        <v>40650</v>
      </c>
      <c r="E2500" s="45">
        <v>41100</v>
      </c>
      <c r="F2500" s="46">
        <v>0.37</v>
      </c>
      <c r="G2500" s="31">
        <f t="shared" si="1136"/>
        <v>1</v>
      </c>
      <c r="I2500" s="3">
        <f t="shared" si="1156"/>
        <v>150</v>
      </c>
      <c r="J2500" s="31">
        <f t="shared" si="1137"/>
        <v>150</v>
      </c>
      <c r="K2500" s="31">
        <f t="shared" si="1138"/>
        <v>0</v>
      </c>
      <c r="L2500" s="31">
        <f t="shared" si="1161"/>
        <v>261.56011806213422</v>
      </c>
      <c r="M2500" s="31">
        <f t="shared" si="1161"/>
        <v>277.42473297128572</v>
      </c>
      <c r="N2500" s="31">
        <f t="shared" si="1145"/>
        <v>0.94281470603129847</v>
      </c>
      <c r="O2500" s="31">
        <f t="shared" si="1146"/>
        <v>48.52828749465467</v>
      </c>
      <c r="P2500" s="31">
        <f t="shared" si="1148"/>
        <v>1</v>
      </c>
      <c r="R2500" s="3">
        <f t="shared" si="1157"/>
        <v>42800</v>
      </c>
      <c r="S2500" s="3">
        <f t="shared" si="1158"/>
        <v>40650</v>
      </c>
      <c r="T2500" s="31">
        <f t="shared" si="1159"/>
        <v>20.930232558139537</v>
      </c>
      <c r="U2500" s="31">
        <f t="shared" si="1139"/>
        <v>14.197030674625685</v>
      </c>
      <c r="V2500" s="31">
        <f t="shared" si="1160"/>
        <v>1</v>
      </c>
      <c r="W2500" s="31">
        <f t="shared" si="1140"/>
        <v>-1</v>
      </c>
      <c r="Y2500" s="3">
        <f t="shared" si="1141"/>
        <v>41454.166666666664</v>
      </c>
      <c r="Z2500" s="3">
        <f t="shared" si="1153"/>
        <v>40713.461538461539</v>
      </c>
      <c r="AA2500" s="3">
        <f t="shared" si="1154"/>
        <v>740.70512820512522</v>
      </c>
      <c r="AB2500" s="3">
        <f t="shared" si="1155"/>
        <v>-1</v>
      </c>
      <c r="AC2500" s="3"/>
      <c r="AD2500" s="3">
        <f t="shared" si="1142"/>
        <v>42800</v>
      </c>
      <c r="AE2500" s="3">
        <f t="shared" si="1143"/>
        <v>40050</v>
      </c>
      <c r="AF2500" s="31">
        <f t="shared" si="1144"/>
        <v>-61.818181818181813</v>
      </c>
      <c r="AG2500" s="31">
        <f t="shared" si="1147"/>
        <v>-1</v>
      </c>
      <c r="AI2500" s="31">
        <f t="shared" si="1135"/>
        <v>41083.333333333336</v>
      </c>
      <c r="AJ2500" s="31">
        <f t="shared" si="1149"/>
        <v>40821.666666666672</v>
      </c>
      <c r="AK2500" s="31">
        <f t="shared" si="1150"/>
        <v>757.99999999999852</v>
      </c>
      <c r="AL2500" s="31">
        <f t="shared" si="1151"/>
        <v>23.013778950454245</v>
      </c>
      <c r="AM2500" s="31">
        <f t="shared" si="1152"/>
        <v>1</v>
      </c>
    </row>
    <row r="2501" spans="1:39" x14ac:dyDescent="0.4">
      <c r="A2501" s="44">
        <v>41486</v>
      </c>
      <c r="B2501" s="45">
        <v>41300</v>
      </c>
      <c r="C2501" s="45">
        <v>41350</v>
      </c>
      <c r="D2501" s="45">
        <v>40600</v>
      </c>
      <c r="E2501" s="45">
        <v>40600</v>
      </c>
      <c r="F2501" s="46">
        <v>-1.22</v>
      </c>
      <c r="G2501" s="31">
        <f t="shared" si="1136"/>
        <v>-1</v>
      </c>
      <c r="I2501" s="3">
        <f t="shared" si="1156"/>
        <v>-500</v>
      </c>
      <c r="J2501" s="31">
        <f t="shared" si="1137"/>
        <v>0</v>
      </c>
      <c r="K2501" s="31">
        <f t="shared" si="1138"/>
        <v>500</v>
      </c>
      <c r="L2501" s="31">
        <f t="shared" si="1161"/>
        <v>242.87725248626748</v>
      </c>
      <c r="M2501" s="31">
        <f t="shared" si="1161"/>
        <v>293.32296633047957</v>
      </c>
      <c r="N2501" s="31">
        <f t="shared" si="1145"/>
        <v>0.82801989740081861</v>
      </c>
      <c r="O2501" s="31">
        <f t="shared" si="1146"/>
        <v>45.296000255694359</v>
      </c>
      <c r="P2501" s="31">
        <f t="shared" si="1148"/>
        <v>-1</v>
      </c>
      <c r="R2501" s="3">
        <f t="shared" si="1157"/>
        <v>42050</v>
      </c>
      <c r="S2501" s="3">
        <f t="shared" si="1158"/>
        <v>40600</v>
      </c>
      <c r="T2501" s="31">
        <f t="shared" si="1159"/>
        <v>0</v>
      </c>
      <c r="U2501" s="31">
        <f t="shared" si="1139"/>
        <v>10.94499815430048</v>
      </c>
      <c r="V2501" s="31">
        <f t="shared" si="1160"/>
        <v>-1</v>
      </c>
      <c r="W2501" s="31">
        <f t="shared" si="1140"/>
        <v>-1</v>
      </c>
      <c r="Y2501" s="3">
        <f t="shared" si="1141"/>
        <v>41395.833333333336</v>
      </c>
      <c r="Z2501" s="3">
        <f t="shared" si="1153"/>
        <v>40792.307692307695</v>
      </c>
      <c r="AA2501" s="3">
        <f t="shared" si="1154"/>
        <v>603.52564102564065</v>
      </c>
      <c r="AB2501" s="3">
        <f t="shared" si="1155"/>
        <v>-1</v>
      </c>
      <c r="AC2501" s="3"/>
      <c r="AD2501" s="3">
        <f t="shared" si="1142"/>
        <v>42800</v>
      </c>
      <c r="AE2501" s="3">
        <f t="shared" si="1143"/>
        <v>40350</v>
      </c>
      <c r="AF2501" s="31">
        <f t="shared" si="1144"/>
        <v>-89.795918367346943</v>
      </c>
      <c r="AG2501" s="31">
        <f t="shared" si="1147"/>
        <v>-1</v>
      </c>
      <c r="AI2501" s="31">
        <f t="shared" si="1135"/>
        <v>40850</v>
      </c>
      <c r="AJ2501" s="31">
        <f t="shared" si="1149"/>
        <v>40881.666666666672</v>
      </c>
      <c r="AK2501" s="31">
        <f t="shared" si="1150"/>
        <v>677.16666666666572</v>
      </c>
      <c r="AL2501" s="31">
        <f t="shared" si="1151"/>
        <v>-3.117565017639337</v>
      </c>
      <c r="AM2501" s="31">
        <f t="shared" si="1152"/>
        <v>-1</v>
      </c>
    </row>
    <row r="2502" spans="1:39" x14ac:dyDescent="0.4">
      <c r="A2502" s="44">
        <v>41487</v>
      </c>
      <c r="B2502" s="45">
        <v>40500</v>
      </c>
      <c r="C2502" s="45">
        <v>40900</v>
      </c>
      <c r="D2502" s="45">
        <v>40350</v>
      </c>
      <c r="E2502" s="45">
        <v>40350</v>
      </c>
      <c r="F2502" s="46">
        <v>-0.62</v>
      </c>
      <c r="G2502" s="31">
        <f t="shared" si="1136"/>
        <v>-1</v>
      </c>
      <c r="I2502" s="3">
        <f t="shared" si="1156"/>
        <v>-250</v>
      </c>
      <c r="J2502" s="31">
        <f t="shared" si="1137"/>
        <v>0</v>
      </c>
      <c r="K2502" s="31">
        <f t="shared" si="1138"/>
        <v>250</v>
      </c>
      <c r="L2502" s="31">
        <f t="shared" si="1161"/>
        <v>225.52887730867695</v>
      </c>
      <c r="M2502" s="31">
        <f t="shared" si="1161"/>
        <v>290.22846873544529</v>
      </c>
      <c r="N2502" s="31">
        <f t="shared" si="1145"/>
        <v>0.77707358720296815</v>
      </c>
      <c r="O2502" s="31">
        <f t="shared" si="1146"/>
        <v>43.72771014092028</v>
      </c>
      <c r="P2502" s="31">
        <f t="shared" si="1148"/>
        <v>-1</v>
      </c>
      <c r="R2502" s="3">
        <f t="shared" si="1157"/>
        <v>42000</v>
      </c>
      <c r="S2502" s="3">
        <f t="shared" si="1158"/>
        <v>40350</v>
      </c>
      <c r="T2502" s="31">
        <f t="shared" si="1159"/>
        <v>0</v>
      </c>
      <c r="U2502" s="31">
        <f t="shared" si="1139"/>
        <v>6.9767441860465125</v>
      </c>
      <c r="V2502" s="31">
        <f t="shared" si="1160"/>
        <v>-1</v>
      </c>
      <c r="W2502" s="31">
        <f t="shared" si="1140"/>
        <v>-1</v>
      </c>
      <c r="Y2502" s="3">
        <f t="shared" si="1141"/>
        <v>41333.333333333336</v>
      </c>
      <c r="Z2502" s="3">
        <f t="shared" si="1153"/>
        <v>40817.307692307695</v>
      </c>
      <c r="AA2502" s="3">
        <f t="shared" si="1154"/>
        <v>516.02564102564065</v>
      </c>
      <c r="AB2502" s="3">
        <f t="shared" si="1155"/>
        <v>-1</v>
      </c>
      <c r="AC2502" s="3"/>
      <c r="AD2502" s="3">
        <f t="shared" si="1142"/>
        <v>42800</v>
      </c>
      <c r="AE2502" s="3">
        <f t="shared" si="1143"/>
        <v>40350</v>
      </c>
      <c r="AF2502" s="31">
        <f t="shared" si="1144"/>
        <v>-100</v>
      </c>
      <c r="AG2502" s="31">
        <f t="shared" si="1147"/>
        <v>-1</v>
      </c>
      <c r="AI2502" s="31">
        <f t="shared" si="1135"/>
        <v>40533.333333333336</v>
      </c>
      <c r="AJ2502" s="31">
        <f t="shared" si="1149"/>
        <v>40937.500000000007</v>
      </c>
      <c r="AK2502" s="31">
        <f t="shared" si="1150"/>
        <v>604.58333333333144</v>
      </c>
      <c r="AL2502" s="31">
        <f t="shared" si="1151"/>
        <v>-44.566965311280256</v>
      </c>
      <c r="AM2502" s="31">
        <f t="shared" si="1152"/>
        <v>-1</v>
      </c>
    </row>
    <row r="2503" spans="1:39" x14ac:dyDescent="0.4">
      <c r="A2503" s="44">
        <v>41488</v>
      </c>
      <c r="B2503" s="45">
        <v>40900</v>
      </c>
      <c r="C2503" s="45">
        <v>41250</v>
      </c>
      <c r="D2503" s="45">
        <v>40350</v>
      </c>
      <c r="E2503" s="45">
        <v>40350</v>
      </c>
      <c r="F2503" s="46">
        <v>0</v>
      </c>
      <c r="G2503" s="31">
        <f t="shared" si="1136"/>
        <v>-1</v>
      </c>
      <c r="I2503" s="3">
        <f t="shared" si="1156"/>
        <v>0</v>
      </c>
      <c r="J2503" s="31">
        <f t="shared" si="1137"/>
        <v>0</v>
      </c>
      <c r="K2503" s="31">
        <f t="shared" si="1138"/>
        <v>0</v>
      </c>
      <c r="L2503" s="31">
        <f t="shared" si="1161"/>
        <v>209.41967178662861</v>
      </c>
      <c r="M2503" s="31">
        <f t="shared" si="1161"/>
        <v>269.49786382577065</v>
      </c>
      <c r="N2503" s="31">
        <f t="shared" si="1145"/>
        <v>0.77707358720296815</v>
      </c>
      <c r="O2503" s="31">
        <f t="shared" si="1146"/>
        <v>43.72771014092028</v>
      </c>
      <c r="P2503" s="31">
        <f t="shared" si="1148"/>
        <v>-1</v>
      </c>
      <c r="R2503" s="3">
        <f t="shared" si="1157"/>
        <v>41500</v>
      </c>
      <c r="S2503" s="3">
        <f t="shared" si="1158"/>
        <v>40350</v>
      </c>
      <c r="T2503" s="31">
        <f t="shared" si="1159"/>
        <v>0</v>
      </c>
      <c r="U2503" s="31">
        <f t="shared" si="1139"/>
        <v>0</v>
      </c>
      <c r="V2503" s="31">
        <f t="shared" si="1160"/>
        <v>-1</v>
      </c>
      <c r="W2503" s="31">
        <f t="shared" si="1140"/>
        <v>-1</v>
      </c>
      <c r="Y2503" s="3">
        <f t="shared" si="1141"/>
        <v>41216.666666666664</v>
      </c>
      <c r="Z2503" s="3">
        <f t="shared" si="1153"/>
        <v>40819.230769230766</v>
      </c>
      <c r="AA2503" s="3">
        <f t="shared" si="1154"/>
        <v>397.43589743589837</v>
      </c>
      <c r="AB2503" s="3">
        <f t="shared" si="1155"/>
        <v>-1</v>
      </c>
      <c r="AC2503" s="3"/>
      <c r="AD2503" s="3">
        <f t="shared" si="1142"/>
        <v>42800</v>
      </c>
      <c r="AE2503" s="3">
        <f t="shared" si="1143"/>
        <v>40350</v>
      </c>
      <c r="AF2503" s="31">
        <f t="shared" si="1144"/>
        <v>-100</v>
      </c>
      <c r="AG2503" s="31">
        <f t="shared" si="1147"/>
        <v>-1</v>
      </c>
      <c r="AI2503" s="31">
        <f t="shared" si="1135"/>
        <v>40650</v>
      </c>
      <c r="AJ2503" s="31">
        <f t="shared" si="1149"/>
        <v>40997.500000000007</v>
      </c>
      <c r="AK2503" s="31">
        <f t="shared" si="1150"/>
        <v>531.0833333333328</v>
      </c>
      <c r="AL2503" s="31">
        <f t="shared" si="1151"/>
        <v>-43.621528322611972</v>
      </c>
      <c r="AM2503" s="31">
        <f t="shared" si="1152"/>
        <v>1</v>
      </c>
    </row>
    <row r="2504" spans="1:39" x14ac:dyDescent="0.4">
      <c r="A2504" s="47">
        <v>41491</v>
      </c>
      <c r="B2504" s="48">
        <v>39950</v>
      </c>
      <c r="C2504" s="48">
        <v>40550</v>
      </c>
      <c r="D2504" s="48">
        <v>39950</v>
      </c>
      <c r="E2504" s="48">
        <v>40300</v>
      </c>
      <c r="F2504" s="49">
        <v>-0.12</v>
      </c>
      <c r="G2504" s="31">
        <f t="shared" si="1136"/>
        <v>-1</v>
      </c>
      <c r="I2504" s="3">
        <f t="shared" si="1156"/>
        <v>-50</v>
      </c>
      <c r="J2504" s="31">
        <f t="shared" si="1137"/>
        <v>0</v>
      </c>
      <c r="K2504" s="31">
        <f t="shared" si="1138"/>
        <v>50</v>
      </c>
      <c r="L2504" s="31">
        <f t="shared" si="1161"/>
        <v>194.46112380186943</v>
      </c>
      <c r="M2504" s="31">
        <f t="shared" si="1161"/>
        <v>253.81944498107276</v>
      </c>
      <c r="N2504" s="31">
        <f t="shared" si="1145"/>
        <v>0.76613958326309606</v>
      </c>
      <c r="O2504" s="31">
        <f t="shared" si="1146"/>
        <v>43.379333690465543</v>
      </c>
      <c r="P2504" s="31">
        <f t="shared" si="1148"/>
        <v>-1</v>
      </c>
      <c r="R2504" s="3">
        <f t="shared" si="1157"/>
        <v>41500</v>
      </c>
      <c r="S2504" s="3">
        <f t="shared" si="1158"/>
        <v>39950</v>
      </c>
      <c r="T2504" s="31">
        <f t="shared" si="1159"/>
        <v>22.58064516129032</v>
      </c>
      <c r="U2504" s="31">
        <f t="shared" si="1139"/>
        <v>7.5268817204301071</v>
      </c>
      <c r="V2504" s="31">
        <f t="shared" si="1160"/>
        <v>1</v>
      </c>
      <c r="W2504" s="31">
        <f t="shared" si="1140"/>
        <v>1</v>
      </c>
      <c r="Y2504" s="3">
        <f t="shared" si="1141"/>
        <v>41166.666666666664</v>
      </c>
      <c r="Z2504" s="3">
        <f t="shared" si="1153"/>
        <v>40771.153846153844</v>
      </c>
      <c r="AA2504" s="3">
        <f t="shared" si="1154"/>
        <v>395.51282051282033</v>
      </c>
      <c r="AB2504" s="3">
        <f t="shared" si="1155"/>
        <v>-1</v>
      </c>
      <c r="AC2504" s="3"/>
      <c r="AD2504" s="3">
        <f t="shared" si="1142"/>
        <v>42800</v>
      </c>
      <c r="AE2504" s="3">
        <f t="shared" si="1143"/>
        <v>39950</v>
      </c>
      <c r="AF2504" s="31">
        <f t="shared" si="1144"/>
        <v>-87.719298245614027</v>
      </c>
      <c r="AG2504" s="31">
        <f t="shared" si="1147"/>
        <v>1</v>
      </c>
      <c r="AI2504" s="31">
        <f t="shared" si="1135"/>
        <v>40266.666666666664</v>
      </c>
      <c r="AJ2504" s="31">
        <f t="shared" si="1149"/>
        <v>41051.666666666664</v>
      </c>
      <c r="AK2504" s="31">
        <f t="shared" si="1150"/>
        <v>476.66666666666714</v>
      </c>
      <c r="AL2504" s="31">
        <f t="shared" si="1151"/>
        <v>-109.79020979020969</v>
      </c>
      <c r="AM2504" s="31">
        <f t="shared" si="1152"/>
        <v>-1</v>
      </c>
    </row>
    <row r="2505" spans="1:39" x14ac:dyDescent="0.4">
      <c r="A2505" s="44">
        <v>41492</v>
      </c>
      <c r="B2505" s="45">
        <v>40250</v>
      </c>
      <c r="C2505" s="45">
        <v>40500</v>
      </c>
      <c r="D2505" s="45">
        <v>39900</v>
      </c>
      <c r="E2505" s="45">
        <v>39900</v>
      </c>
      <c r="F2505" s="46">
        <v>-0.99</v>
      </c>
      <c r="G2505" s="31">
        <f t="shared" si="1136"/>
        <v>-1</v>
      </c>
      <c r="I2505" s="3">
        <f t="shared" si="1156"/>
        <v>-400</v>
      </c>
      <c r="J2505" s="31">
        <f t="shared" si="1137"/>
        <v>0</v>
      </c>
      <c r="K2505" s="31">
        <f t="shared" si="1138"/>
        <v>400</v>
      </c>
      <c r="L2505" s="31">
        <f t="shared" si="1161"/>
        <v>180.57104353030735</v>
      </c>
      <c r="M2505" s="31">
        <f t="shared" si="1161"/>
        <v>264.26091319671042</v>
      </c>
      <c r="N2505" s="31">
        <f t="shared" si="1145"/>
        <v>0.68330590909558375</v>
      </c>
      <c r="O2505" s="31">
        <f t="shared" si="1146"/>
        <v>40.593091570783727</v>
      </c>
      <c r="P2505" s="31">
        <f t="shared" si="1148"/>
        <v>-1</v>
      </c>
      <c r="R2505" s="3">
        <f t="shared" si="1157"/>
        <v>41350</v>
      </c>
      <c r="S2505" s="3">
        <f t="shared" si="1158"/>
        <v>39900</v>
      </c>
      <c r="T2505" s="31">
        <f t="shared" si="1159"/>
        <v>0</v>
      </c>
      <c r="U2505" s="31">
        <f t="shared" si="1139"/>
        <v>7.5268817204301071</v>
      </c>
      <c r="V2505" s="31">
        <f t="shared" si="1160"/>
        <v>-1</v>
      </c>
      <c r="W2505" s="31">
        <f t="shared" si="1140"/>
        <v>-1</v>
      </c>
      <c r="Y2505" s="3">
        <f t="shared" si="1141"/>
        <v>41050</v>
      </c>
      <c r="Z2505" s="3">
        <f t="shared" si="1153"/>
        <v>40753.846153846156</v>
      </c>
      <c r="AA2505" s="3">
        <f t="shared" si="1154"/>
        <v>296.15384615384392</v>
      </c>
      <c r="AB2505" s="3">
        <f t="shared" si="1155"/>
        <v>-1</v>
      </c>
      <c r="AC2505" s="3"/>
      <c r="AD2505" s="3">
        <f t="shared" si="1142"/>
        <v>42800</v>
      </c>
      <c r="AE2505" s="3">
        <f t="shared" si="1143"/>
        <v>39900</v>
      </c>
      <c r="AF2505" s="31">
        <f t="shared" si="1144"/>
        <v>-100</v>
      </c>
      <c r="AG2505" s="31">
        <f t="shared" si="1147"/>
        <v>-1</v>
      </c>
      <c r="AI2505" s="31">
        <f t="shared" si="1135"/>
        <v>40100</v>
      </c>
      <c r="AJ2505" s="31">
        <f t="shared" si="1149"/>
        <v>41068.333333333328</v>
      </c>
      <c r="AK2505" s="31">
        <f t="shared" si="1150"/>
        <v>460.00000000000034</v>
      </c>
      <c r="AL2505" s="31">
        <f t="shared" si="1151"/>
        <v>-140.33816425120693</v>
      </c>
      <c r="AM2505" s="31">
        <f t="shared" si="1152"/>
        <v>-1</v>
      </c>
    </row>
    <row r="2506" spans="1:39" x14ac:dyDescent="0.4">
      <c r="A2506" s="44">
        <v>41493</v>
      </c>
      <c r="B2506" s="45">
        <v>39800</v>
      </c>
      <c r="C2506" s="45">
        <v>40400</v>
      </c>
      <c r="D2506" s="45">
        <v>39800</v>
      </c>
      <c r="E2506" s="45">
        <v>40000</v>
      </c>
      <c r="F2506" s="46">
        <v>0.25</v>
      </c>
      <c r="G2506" s="31">
        <f t="shared" si="1136"/>
        <v>1</v>
      </c>
      <c r="I2506" s="3">
        <f t="shared" si="1156"/>
        <v>100</v>
      </c>
      <c r="J2506" s="31">
        <f t="shared" si="1137"/>
        <v>100</v>
      </c>
      <c r="K2506" s="31">
        <f t="shared" si="1138"/>
        <v>0</v>
      </c>
      <c r="L2506" s="31">
        <f t="shared" si="1161"/>
        <v>174.81596899242825</v>
      </c>
      <c r="M2506" s="31">
        <f t="shared" si="1161"/>
        <v>245.38513368265967</v>
      </c>
      <c r="N2506" s="31">
        <f t="shared" si="1145"/>
        <v>0.71241466982472601</v>
      </c>
      <c r="O2506" s="31">
        <f t="shared" si="1146"/>
        <v>41.602929616203596</v>
      </c>
      <c r="P2506" s="31">
        <f t="shared" si="1148"/>
        <v>1</v>
      </c>
      <c r="R2506" s="3">
        <f t="shared" si="1157"/>
        <v>41250</v>
      </c>
      <c r="S2506" s="3">
        <f t="shared" si="1158"/>
        <v>39800</v>
      </c>
      <c r="T2506" s="31">
        <f t="shared" si="1159"/>
        <v>13.793103448275861</v>
      </c>
      <c r="U2506" s="31">
        <f t="shared" si="1139"/>
        <v>12.124582869855393</v>
      </c>
      <c r="V2506" s="31">
        <f t="shared" si="1160"/>
        <v>1</v>
      </c>
      <c r="W2506" s="31">
        <f t="shared" si="1140"/>
        <v>1</v>
      </c>
      <c r="Y2506" s="3">
        <f t="shared" si="1141"/>
        <v>40925</v>
      </c>
      <c r="Z2506" s="3">
        <f t="shared" si="1153"/>
        <v>40748.076923076922</v>
      </c>
      <c r="AA2506" s="3">
        <f t="shared" si="1154"/>
        <v>176.92307692307804</v>
      </c>
      <c r="AB2506" s="3">
        <f t="shared" si="1155"/>
        <v>-1</v>
      </c>
      <c r="AC2506" s="3"/>
      <c r="AD2506" s="3">
        <f t="shared" si="1142"/>
        <v>42800</v>
      </c>
      <c r="AE2506" s="3">
        <f t="shared" si="1143"/>
        <v>39800</v>
      </c>
      <c r="AF2506" s="31">
        <f t="shared" si="1144"/>
        <v>-93.333333333333329</v>
      </c>
      <c r="AG2506" s="31">
        <f t="shared" si="1147"/>
        <v>1</v>
      </c>
      <c r="AI2506" s="31">
        <f t="shared" si="1135"/>
        <v>40066.666666666664</v>
      </c>
      <c r="AJ2506" s="31">
        <f t="shared" si="1149"/>
        <v>41077.5</v>
      </c>
      <c r="AK2506" s="31">
        <f t="shared" si="1150"/>
        <v>450.83333333333394</v>
      </c>
      <c r="AL2506" s="31">
        <f t="shared" si="1151"/>
        <v>-149.47627849661137</v>
      </c>
      <c r="AM2506" s="31">
        <f t="shared" si="1152"/>
        <v>-1</v>
      </c>
    </row>
    <row r="2507" spans="1:39" x14ac:dyDescent="0.4">
      <c r="A2507" s="44">
        <v>41494</v>
      </c>
      <c r="B2507" s="45">
        <v>39900</v>
      </c>
      <c r="C2507" s="45">
        <v>40500</v>
      </c>
      <c r="D2507" s="45">
        <v>39800</v>
      </c>
      <c r="E2507" s="45">
        <v>39800</v>
      </c>
      <c r="F2507" s="46">
        <v>-0.5</v>
      </c>
      <c r="G2507" s="31">
        <f t="shared" si="1136"/>
        <v>-1</v>
      </c>
      <c r="I2507" s="3">
        <f t="shared" si="1156"/>
        <v>-200</v>
      </c>
      <c r="J2507" s="31">
        <f t="shared" si="1137"/>
        <v>0</v>
      </c>
      <c r="K2507" s="31">
        <f t="shared" si="1138"/>
        <v>200</v>
      </c>
      <c r="L2507" s="31">
        <f t="shared" si="1161"/>
        <v>162.32911406439766</v>
      </c>
      <c r="M2507" s="31">
        <f t="shared" si="1161"/>
        <v>242.14333841961255</v>
      </c>
      <c r="N2507" s="31">
        <f t="shared" si="1145"/>
        <v>0.67038438936154399</v>
      </c>
      <c r="O2507" s="31">
        <f t="shared" si="1146"/>
        <v>40.133540137894784</v>
      </c>
      <c r="P2507" s="31">
        <f t="shared" si="1148"/>
        <v>-1</v>
      </c>
      <c r="R2507" s="3">
        <f t="shared" si="1157"/>
        <v>41250</v>
      </c>
      <c r="S2507" s="3">
        <f t="shared" si="1158"/>
        <v>39800</v>
      </c>
      <c r="T2507" s="31">
        <f t="shared" si="1159"/>
        <v>0</v>
      </c>
      <c r="U2507" s="31">
        <f t="shared" si="1139"/>
        <v>4.5977011494252871</v>
      </c>
      <c r="V2507" s="31">
        <f t="shared" si="1160"/>
        <v>-1</v>
      </c>
      <c r="W2507" s="31">
        <f t="shared" si="1140"/>
        <v>-1</v>
      </c>
      <c r="Y2507" s="3">
        <f t="shared" si="1141"/>
        <v>40700</v>
      </c>
      <c r="Z2507" s="3">
        <f t="shared" si="1153"/>
        <v>40757.692307692305</v>
      </c>
      <c r="AA2507" s="3">
        <f t="shared" si="1154"/>
        <v>-57.692307692304894</v>
      </c>
      <c r="AB2507" s="3">
        <f t="shared" si="1155"/>
        <v>-1</v>
      </c>
      <c r="AC2507" s="3"/>
      <c r="AD2507" s="3">
        <f t="shared" si="1142"/>
        <v>42800</v>
      </c>
      <c r="AE2507" s="3">
        <f t="shared" si="1143"/>
        <v>39800</v>
      </c>
      <c r="AF2507" s="31">
        <f t="shared" si="1144"/>
        <v>-100</v>
      </c>
      <c r="AG2507" s="31">
        <f t="shared" si="1147"/>
        <v>-1</v>
      </c>
      <c r="AI2507" s="31">
        <f t="shared" si="1135"/>
        <v>40033.333333333336</v>
      </c>
      <c r="AJ2507" s="31">
        <f t="shared" si="1149"/>
        <v>41016.666666666664</v>
      </c>
      <c r="AK2507" s="31">
        <f t="shared" si="1150"/>
        <v>488.3333333333336</v>
      </c>
      <c r="AL2507" s="31">
        <f t="shared" si="1151"/>
        <v>-134.24345847553965</v>
      </c>
      <c r="AM2507" s="31">
        <f t="shared" si="1152"/>
        <v>1</v>
      </c>
    </row>
    <row r="2508" spans="1:39" x14ac:dyDescent="0.4">
      <c r="A2508" s="44">
        <v>41495</v>
      </c>
      <c r="B2508" s="45">
        <v>39750</v>
      </c>
      <c r="C2508" s="45">
        <v>40250</v>
      </c>
      <c r="D2508" s="45">
        <v>39050</v>
      </c>
      <c r="E2508" s="45">
        <v>39500</v>
      </c>
      <c r="F2508" s="46">
        <v>-0.75</v>
      </c>
      <c r="G2508" s="31">
        <f t="shared" si="1136"/>
        <v>-1</v>
      </c>
      <c r="I2508" s="3">
        <f t="shared" si="1156"/>
        <v>-300</v>
      </c>
      <c r="J2508" s="31">
        <f t="shared" si="1137"/>
        <v>0</v>
      </c>
      <c r="K2508" s="31">
        <f t="shared" si="1138"/>
        <v>300</v>
      </c>
      <c r="L2508" s="31">
        <f t="shared" si="1161"/>
        <v>150.73417734551211</v>
      </c>
      <c r="M2508" s="31">
        <f t="shared" si="1161"/>
        <v>246.27595710392595</v>
      </c>
      <c r="N2508" s="31">
        <f t="shared" si="1145"/>
        <v>0.61205397034312947</v>
      </c>
      <c r="O2508" s="31">
        <f t="shared" si="1146"/>
        <v>37.967337421888693</v>
      </c>
      <c r="P2508" s="31">
        <f t="shared" si="1148"/>
        <v>-1</v>
      </c>
      <c r="R2508" s="3">
        <f t="shared" si="1157"/>
        <v>40550</v>
      </c>
      <c r="S2508" s="3">
        <f t="shared" si="1158"/>
        <v>39050</v>
      </c>
      <c r="T2508" s="31">
        <f t="shared" si="1159"/>
        <v>30</v>
      </c>
      <c r="U2508" s="31">
        <f t="shared" si="1139"/>
        <v>14.597701149425285</v>
      </c>
      <c r="V2508" s="31">
        <f t="shared" si="1160"/>
        <v>1</v>
      </c>
      <c r="W2508" s="31">
        <f t="shared" si="1140"/>
        <v>1</v>
      </c>
      <c r="Y2508" s="3">
        <f t="shared" si="1141"/>
        <v>40450</v>
      </c>
      <c r="Z2508" s="3">
        <f t="shared" si="1153"/>
        <v>40750</v>
      </c>
      <c r="AA2508" s="3">
        <f t="shared" si="1154"/>
        <v>-300</v>
      </c>
      <c r="AB2508" s="3">
        <f t="shared" si="1155"/>
        <v>-1</v>
      </c>
      <c r="AC2508" s="3"/>
      <c r="AD2508" s="3">
        <f t="shared" si="1142"/>
        <v>42800</v>
      </c>
      <c r="AE2508" s="3">
        <f t="shared" si="1143"/>
        <v>39050</v>
      </c>
      <c r="AF2508" s="31">
        <f t="shared" si="1144"/>
        <v>-88</v>
      </c>
      <c r="AG2508" s="31">
        <f t="shared" si="1147"/>
        <v>1</v>
      </c>
      <c r="AI2508" s="31">
        <f t="shared" si="1135"/>
        <v>39600</v>
      </c>
      <c r="AJ2508" s="31">
        <f t="shared" si="1149"/>
        <v>40929.166666666664</v>
      </c>
      <c r="AK2508" s="31">
        <f t="shared" si="1150"/>
        <v>541.25000000000068</v>
      </c>
      <c r="AL2508" s="31">
        <f t="shared" si="1151"/>
        <v>-163.71567872722559</v>
      </c>
      <c r="AM2508" s="31">
        <f t="shared" si="1152"/>
        <v>-1</v>
      </c>
    </row>
    <row r="2509" spans="1:39" x14ac:dyDescent="0.4">
      <c r="A2509" s="47">
        <v>41498</v>
      </c>
      <c r="B2509" s="48">
        <v>39250</v>
      </c>
      <c r="C2509" s="48">
        <v>39650</v>
      </c>
      <c r="D2509" s="48">
        <v>38700</v>
      </c>
      <c r="E2509" s="48">
        <v>38950</v>
      </c>
      <c r="F2509" s="49">
        <v>-1.39</v>
      </c>
      <c r="G2509" s="31">
        <f t="shared" si="1136"/>
        <v>-1</v>
      </c>
      <c r="I2509" s="3">
        <f t="shared" si="1156"/>
        <v>-550</v>
      </c>
      <c r="J2509" s="31">
        <f t="shared" si="1137"/>
        <v>0</v>
      </c>
      <c r="K2509" s="31">
        <f t="shared" si="1138"/>
        <v>550</v>
      </c>
      <c r="L2509" s="31">
        <f t="shared" si="1161"/>
        <v>139.96745039226124</v>
      </c>
      <c r="M2509" s="31">
        <f t="shared" si="1161"/>
        <v>267.97053159650267</v>
      </c>
      <c r="N2509" s="31">
        <f t="shared" si="1145"/>
        <v>0.52232403898432234</v>
      </c>
      <c r="O2509" s="31">
        <f t="shared" si="1146"/>
        <v>34.310963080686221</v>
      </c>
      <c r="P2509" s="31">
        <f t="shared" si="1148"/>
        <v>-1</v>
      </c>
      <c r="R2509" s="3">
        <f t="shared" si="1157"/>
        <v>40500</v>
      </c>
      <c r="S2509" s="3">
        <f t="shared" si="1158"/>
        <v>38700</v>
      </c>
      <c r="T2509" s="31">
        <f t="shared" si="1159"/>
        <v>13.888888888888889</v>
      </c>
      <c r="U2509" s="31">
        <f t="shared" si="1139"/>
        <v>14.629629629629628</v>
      </c>
      <c r="V2509" s="31">
        <f t="shared" si="1160"/>
        <v>-1</v>
      </c>
      <c r="W2509" s="31">
        <f t="shared" si="1140"/>
        <v>1</v>
      </c>
      <c r="Y2509" s="3">
        <f t="shared" si="1141"/>
        <v>40229.166666666664</v>
      </c>
      <c r="Z2509" s="3">
        <f t="shared" si="1153"/>
        <v>40748.076923076922</v>
      </c>
      <c r="AA2509" s="3">
        <f t="shared" si="1154"/>
        <v>-518.91025641025772</v>
      </c>
      <c r="AB2509" s="3">
        <f t="shared" si="1155"/>
        <v>-1</v>
      </c>
      <c r="AC2509" s="3"/>
      <c r="AD2509" s="3">
        <f t="shared" si="1142"/>
        <v>42800</v>
      </c>
      <c r="AE2509" s="3">
        <f t="shared" si="1143"/>
        <v>38700</v>
      </c>
      <c r="AF2509" s="31">
        <f t="shared" si="1144"/>
        <v>-93.902439024390233</v>
      </c>
      <c r="AG2509" s="31">
        <f t="shared" si="1147"/>
        <v>-1</v>
      </c>
      <c r="AI2509" s="31">
        <f t="shared" si="1135"/>
        <v>39100</v>
      </c>
      <c r="AJ2509" s="31">
        <f t="shared" si="1149"/>
        <v>40825.833333333328</v>
      </c>
      <c r="AK2509" s="31">
        <f t="shared" si="1150"/>
        <v>625.66666666666822</v>
      </c>
      <c r="AL2509" s="31">
        <f t="shared" si="1151"/>
        <v>-183.89273663647569</v>
      </c>
      <c r="AM2509" s="31">
        <f t="shared" si="1152"/>
        <v>-1</v>
      </c>
    </row>
    <row r="2510" spans="1:39" x14ac:dyDescent="0.4">
      <c r="A2510" s="44">
        <v>41499</v>
      </c>
      <c r="B2510" s="45">
        <v>38950</v>
      </c>
      <c r="C2510" s="45">
        <v>39400</v>
      </c>
      <c r="D2510" s="45">
        <v>38800</v>
      </c>
      <c r="E2510" s="45">
        <v>39250</v>
      </c>
      <c r="F2510" s="46">
        <v>0.77</v>
      </c>
      <c r="G2510" s="31">
        <f t="shared" si="1136"/>
        <v>1</v>
      </c>
      <c r="I2510" s="3">
        <f t="shared" si="1156"/>
        <v>300</v>
      </c>
      <c r="J2510" s="31">
        <f t="shared" si="1137"/>
        <v>300</v>
      </c>
      <c r="K2510" s="31">
        <f t="shared" si="1138"/>
        <v>0</v>
      </c>
      <c r="L2510" s="31">
        <f t="shared" si="1161"/>
        <v>151.39834679281401</v>
      </c>
      <c r="M2510" s="31">
        <f t="shared" si="1161"/>
        <v>248.82977933960962</v>
      </c>
      <c r="N2510" s="31">
        <f t="shared" si="1145"/>
        <v>0.6084414300998171</v>
      </c>
      <c r="O2510" s="31">
        <f t="shared" si="1146"/>
        <v>37.828012802558703</v>
      </c>
      <c r="P2510" s="31">
        <f t="shared" si="1148"/>
        <v>1</v>
      </c>
      <c r="R2510" s="3">
        <f t="shared" si="1157"/>
        <v>40500</v>
      </c>
      <c r="S2510" s="3">
        <f t="shared" si="1158"/>
        <v>38700</v>
      </c>
      <c r="T2510" s="31">
        <f t="shared" si="1159"/>
        <v>30.555555555555557</v>
      </c>
      <c r="U2510" s="31">
        <f t="shared" si="1139"/>
        <v>24.814814814814813</v>
      </c>
      <c r="V2510" s="31">
        <f t="shared" si="1160"/>
        <v>1</v>
      </c>
      <c r="W2510" s="31">
        <f t="shared" si="1140"/>
        <v>1</v>
      </c>
      <c r="Y2510" s="3">
        <f t="shared" si="1141"/>
        <v>40087.5</v>
      </c>
      <c r="Z2510" s="3">
        <f t="shared" si="1153"/>
        <v>40757.692307692305</v>
      </c>
      <c r="AA2510" s="3">
        <f t="shared" si="1154"/>
        <v>-670.19230769230489</v>
      </c>
      <c r="AB2510" s="3">
        <f t="shared" si="1155"/>
        <v>-1</v>
      </c>
      <c r="AC2510" s="3"/>
      <c r="AD2510" s="3">
        <f t="shared" si="1142"/>
        <v>42050</v>
      </c>
      <c r="AE2510" s="3">
        <f t="shared" si="1143"/>
        <v>38700</v>
      </c>
      <c r="AF2510" s="31">
        <f t="shared" si="1144"/>
        <v>-83.582089552238799</v>
      </c>
      <c r="AG2510" s="31">
        <f t="shared" si="1147"/>
        <v>1</v>
      </c>
      <c r="AI2510" s="31">
        <f t="shared" si="1135"/>
        <v>39150</v>
      </c>
      <c r="AJ2510" s="31">
        <f t="shared" si="1149"/>
        <v>40734.999999999993</v>
      </c>
      <c r="AK2510" s="31">
        <f t="shared" si="1150"/>
        <v>711.50000000000148</v>
      </c>
      <c r="AL2510" s="31">
        <f t="shared" si="1151"/>
        <v>-148.51253220894725</v>
      </c>
      <c r="AM2510" s="31">
        <f t="shared" si="1152"/>
        <v>1</v>
      </c>
    </row>
    <row r="2511" spans="1:39" x14ac:dyDescent="0.4">
      <c r="A2511" s="44">
        <v>41500</v>
      </c>
      <c r="B2511" s="45">
        <v>39350</v>
      </c>
      <c r="C2511" s="45">
        <v>39700</v>
      </c>
      <c r="D2511" s="45">
        <v>38600</v>
      </c>
      <c r="E2511" s="45">
        <v>39300</v>
      </c>
      <c r="F2511" s="46">
        <v>0.13</v>
      </c>
      <c r="G2511" s="31">
        <f t="shared" si="1136"/>
        <v>1</v>
      </c>
      <c r="I2511" s="3">
        <f t="shared" si="1156"/>
        <v>50</v>
      </c>
      <c r="J2511" s="31">
        <f t="shared" si="1137"/>
        <v>50</v>
      </c>
      <c r="K2511" s="31">
        <f t="shared" si="1138"/>
        <v>0</v>
      </c>
      <c r="L2511" s="31">
        <f t="shared" si="1161"/>
        <v>144.15560773618444</v>
      </c>
      <c r="M2511" s="31">
        <f t="shared" si="1161"/>
        <v>231.05622367249467</v>
      </c>
      <c r="N2511" s="31">
        <f t="shared" si="1145"/>
        <v>0.62389839773593148</v>
      </c>
      <c r="O2511" s="31">
        <f t="shared" si="1146"/>
        <v>38.419792679503956</v>
      </c>
      <c r="P2511" s="31">
        <f t="shared" si="1148"/>
        <v>1</v>
      </c>
      <c r="R2511" s="3">
        <f t="shared" si="1157"/>
        <v>40500</v>
      </c>
      <c r="S2511" s="3">
        <f t="shared" si="1158"/>
        <v>38600</v>
      </c>
      <c r="T2511" s="31">
        <f t="shared" si="1159"/>
        <v>36.84210526315789</v>
      </c>
      <c r="U2511" s="31">
        <f t="shared" si="1139"/>
        <v>27.095516569200779</v>
      </c>
      <c r="V2511" s="31">
        <f t="shared" si="1160"/>
        <v>1</v>
      </c>
      <c r="W2511" s="31">
        <f t="shared" si="1140"/>
        <v>1</v>
      </c>
      <c r="Y2511" s="3">
        <f t="shared" si="1141"/>
        <v>39950</v>
      </c>
      <c r="Z2511" s="3">
        <f t="shared" si="1153"/>
        <v>40725</v>
      </c>
      <c r="AA2511" s="3">
        <f t="shared" si="1154"/>
        <v>-775</v>
      </c>
      <c r="AB2511" s="3">
        <f t="shared" si="1155"/>
        <v>-1</v>
      </c>
      <c r="AC2511" s="3"/>
      <c r="AD2511" s="3">
        <f t="shared" si="1142"/>
        <v>42000</v>
      </c>
      <c r="AE2511" s="3">
        <f t="shared" si="1143"/>
        <v>38600</v>
      </c>
      <c r="AF2511" s="31">
        <f t="shared" si="1144"/>
        <v>-79.411764705882348</v>
      </c>
      <c r="AG2511" s="31">
        <f t="shared" si="1147"/>
        <v>1</v>
      </c>
      <c r="AI2511" s="31">
        <f t="shared" si="1135"/>
        <v>39200</v>
      </c>
      <c r="AJ2511" s="31">
        <f t="shared" si="1149"/>
        <v>40618.333333333328</v>
      </c>
      <c r="AK2511" s="31">
        <f t="shared" si="1150"/>
        <v>751.50000000000114</v>
      </c>
      <c r="AL2511" s="31">
        <f t="shared" si="1151"/>
        <v>-125.82242921564217</v>
      </c>
      <c r="AM2511" s="31">
        <f t="shared" si="1152"/>
        <v>1</v>
      </c>
    </row>
    <row r="2512" spans="1:39" x14ac:dyDescent="0.4">
      <c r="A2512" s="44">
        <v>41502</v>
      </c>
      <c r="B2512" s="45">
        <v>38650</v>
      </c>
      <c r="C2512" s="45">
        <v>38900</v>
      </c>
      <c r="D2512" s="45">
        <v>38500</v>
      </c>
      <c r="E2512" s="45">
        <v>38900</v>
      </c>
      <c r="F2512" s="46">
        <v>-1.02</v>
      </c>
      <c r="G2512" s="31">
        <f t="shared" si="1136"/>
        <v>-1</v>
      </c>
      <c r="I2512" s="3">
        <f t="shared" si="1156"/>
        <v>-400</v>
      </c>
      <c r="J2512" s="31">
        <f t="shared" si="1137"/>
        <v>0</v>
      </c>
      <c r="K2512" s="31">
        <f t="shared" si="1138"/>
        <v>400</v>
      </c>
      <c r="L2512" s="31">
        <f t="shared" si="1161"/>
        <v>133.85877861217128</v>
      </c>
      <c r="M2512" s="31">
        <f t="shared" si="1161"/>
        <v>243.12363626731647</v>
      </c>
      <c r="N2512" s="31">
        <f t="shared" si="1145"/>
        <v>0.5505790414593521</v>
      </c>
      <c r="O2512" s="31">
        <f t="shared" si="1146"/>
        <v>35.507963588954865</v>
      </c>
      <c r="P2512" s="31">
        <f t="shared" si="1148"/>
        <v>-1</v>
      </c>
      <c r="R2512" s="3">
        <f t="shared" si="1157"/>
        <v>40250</v>
      </c>
      <c r="S2512" s="3">
        <f t="shared" si="1158"/>
        <v>38500</v>
      </c>
      <c r="T2512" s="31">
        <f t="shared" si="1159"/>
        <v>22.857142857142858</v>
      </c>
      <c r="U2512" s="31">
        <f t="shared" si="1139"/>
        <v>30.08493455861877</v>
      </c>
      <c r="V2512" s="31">
        <f t="shared" si="1160"/>
        <v>-1</v>
      </c>
      <c r="W2512" s="31">
        <f t="shared" si="1140"/>
        <v>1</v>
      </c>
      <c r="Y2512" s="3">
        <f t="shared" si="1141"/>
        <v>39766.666666666664</v>
      </c>
      <c r="Z2512" s="3">
        <f t="shared" si="1153"/>
        <v>40686.538461538461</v>
      </c>
      <c r="AA2512" s="3">
        <f t="shared" si="1154"/>
        <v>-919.87179487179674</v>
      </c>
      <c r="AB2512" s="3">
        <f t="shared" si="1155"/>
        <v>-1</v>
      </c>
      <c r="AC2512" s="3"/>
      <c r="AD2512" s="3">
        <f t="shared" si="1142"/>
        <v>41500</v>
      </c>
      <c r="AE2512" s="3">
        <f t="shared" si="1143"/>
        <v>38500</v>
      </c>
      <c r="AF2512" s="31">
        <f t="shared" si="1144"/>
        <v>-86.666666666666671</v>
      </c>
      <c r="AG2512" s="31">
        <f t="shared" si="1147"/>
        <v>-1</v>
      </c>
      <c r="AI2512" s="31">
        <f t="shared" ref="AI2512:AI2575" si="1162">(C2512+D2512+E2512)/3</f>
        <v>38766.666666666664</v>
      </c>
      <c r="AJ2512" s="31">
        <f t="shared" si="1149"/>
        <v>40514.166666666672</v>
      </c>
      <c r="AK2512" s="31">
        <f t="shared" si="1150"/>
        <v>834.4166666666672</v>
      </c>
      <c r="AL2512" s="31">
        <f t="shared" si="1151"/>
        <v>-139.61849595525865</v>
      </c>
      <c r="AM2512" s="31">
        <f t="shared" si="1152"/>
        <v>-1</v>
      </c>
    </row>
    <row r="2513" spans="1:39" x14ac:dyDescent="0.4">
      <c r="A2513" s="44">
        <v>41505</v>
      </c>
      <c r="B2513" s="45">
        <v>38650</v>
      </c>
      <c r="C2513" s="45">
        <v>38800</v>
      </c>
      <c r="D2513" s="45">
        <v>38300</v>
      </c>
      <c r="E2513" s="45">
        <v>38650</v>
      </c>
      <c r="F2513" s="46">
        <v>-0.64</v>
      </c>
      <c r="G2513" s="31">
        <f t="shared" ref="G2513:G2576" si="1163">IF(E2513&gt;E2512,1,-1)</f>
        <v>-1</v>
      </c>
      <c r="I2513" s="3">
        <f t="shared" si="1156"/>
        <v>-250</v>
      </c>
      <c r="J2513" s="31">
        <f t="shared" ref="J2513:J2576" si="1164">IF(I2513&gt;0,I2513,0)</f>
        <v>0</v>
      </c>
      <c r="K2513" s="31">
        <f t="shared" ref="K2513:K2576" si="1165">IF(I2513&lt;0,-I2513,0)</f>
        <v>250</v>
      </c>
      <c r="L2513" s="31">
        <f t="shared" si="1161"/>
        <v>124.29743728273047</v>
      </c>
      <c r="M2513" s="31">
        <f t="shared" si="1161"/>
        <v>243.61480510536529</v>
      </c>
      <c r="N2513" s="31">
        <f t="shared" si="1145"/>
        <v>0.5102211962403963</v>
      </c>
      <c r="O2513" s="31">
        <f t="shared" si="1146"/>
        <v>33.784534180195649</v>
      </c>
      <c r="P2513" s="31">
        <f t="shared" si="1148"/>
        <v>-1</v>
      </c>
      <c r="R2513" s="3">
        <f t="shared" si="1157"/>
        <v>39700</v>
      </c>
      <c r="S2513" s="3">
        <f t="shared" si="1158"/>
        <v>38300</v>
      </c>
      <c r="T2513" s="31">
        <f t="shared" si="1159"/>
        <v>25</v>
      </c>
      <c r="U2513" s="31">
        <f t="shared" si="1139"/>
        <v>28.233082706766918</v>
      </c>
      <c r="V2513" s="31">
        <f t="shared" si="1160"/>
        <v>1</v>
      </c>
      <c r="W2513" s="31">
        <f t="shared" si="1140"/>
        <v>-1</v>
      </c>
      <c r="Y2513" s="3">
        <f t="shared" si="1141"/>
        <v>39604.166666666664</v>
      </c>
      <c r="Z2513" s="3">
        <f t="shared" si="1153"/>
        <v>40563.461538461539</v>
      </c>
      <c r="AA2513" s="3">
        <f t="shared" si="1154"/>
        <v>-959.29487179487478</v>
      </c>
      <c r="AB2513" s="3">
        <f t="shared" si="1155"/>
        <v>-1</v>
      </c>
      <c r="AC2513" s="3"/>
      <c r="AD2513" s="3">
        <f t="shared" si="1142"/>
        <v>41500</v>
      </c>
      <c r="AE2513" s="3">
        <f t="shared" si="1143"/>
        <v>38300</v>
      </c>
      <c r="AF2513" s="31">
        <f t="shared" si="1144"/>
        <v>-89.0625</v>
      </c>
      <c r="AG2513" s="31">
        <f t="shared" si="1147"/>
        <v>-1</v>
      </c>
      <c r="AI2513" s="31">
        <f t="shared" si="1162"/>
        <v>38583.333333333336</v>
      </c>
      <c r="AJ2513" s="31">
        <f t="shared" si="1149"/>
        <v>40394.166666666672</v>
      </c>
      <c r="AK2513" s="31">
        <f t="shared" si="1150"/>
        <v>907.50000000000068</v>
      </c>
      <c r="AL2513" s="31">
        <f t="shared" si="1151"/>
        <v>-133.02724211815129</v>
      </c>
      <c r="AM2513" s="31">
        <f t="shared" si="1152"/>
        <v>1</v>
      </c>
    </row>
    <row r="2514" spans="1:39" x14ac:dyDescent="0.4">
      <c r="A2514" s="47">
        <v>41506</v>
      </c>
      <c r="B2514" s="48">
        <v>38150</v>
      </c>
      <c r="C2514" s="48">
        <v>38900</v>
      </c>
      <c r="D2514" s="48">
        <v>38050</v>
      </c>
      <c r="E2514" s="48">
        <v>38600</v>
      </c>
      <c r="F2514" s="49">
        <v>-0.13</v>
      </c>
      <c r="G2514" s="31">
        <f t="shared" si="1163"/>
        <v>-1</v>
      </c>
      <c r="I2514" s="3">
        <f t="shared" si="1156"/>
        <v>-50</v>
      </c>
      <c r="J2514" s="31">
        <f t="shared" si="1164"/>
        <v>0</v>
      </c>
      <c r="K2514" s="31">
        <f t="shared" si="1165"/>
        <v>50</v>
      </c>
      <c r="L2514" s="31">
        <f t="shared" si="1161"/>
        <v>115.41904890539259</v>
      </c>
      <c r="M2514" s="31">
        <f t="shared" si="1161"/>
        <v>229.78517616926777</v>
      </c>
      <c r="N2514" s="31">
        <f t="shared" si="1145"/>
        <v>0.50229110001582911</v>
      </c>
      <c r="O2514" s="31">
        <f t="shared" si="1146"/>
        <v>33.43500470784501</v>
      </c>
      <c r="P2514" s="31">
        <f t="shared" si="1148"/>
        <v>-1</v>
      </c>
      <c r="R2514" s="3">
        <f t="shared" si="1157"/>
        <v>39700</v>
      </c>
      <c r="S2514" s="3">
        <f t="shared" si="1158"/>
        <v>38050</v>
      </c>
      <c r="T2514" s="31">
        <f t="shared" si="1159"/>
        <v>33.333333333333329</v>
      </c>
      <c r="U2514" s="31">
        <f t="shared" si="1139"/>
        <v>27.063492063492063</v>
      </c>
      <c r="V2514" s="31">
        <f t="shared" si="1160"/>
        <v>1</v>
      </c>
      <c r="W2514" s="31">
        <f t="shared" si="1140"/>
        <v>-1</v>
      </c>
      <c r="Y2514" s="3">
        <f t="shared" si="1141"/>
        <v>39458.333333333336</v>
      </c>
      <c r="Z2514" s="3">
        <f t="shared" si="1153"/>
        <v>40457.692307692305</v>
      </c>
      <c r="AA2514" s="3">
        <f t="shared" si="1154"/>
        <v>-999.35897435896914</v>
      </c>
      <c r="AB2514" s="3">
        <f t="shared" si="1155"/>
        <v>-1</v>
      </c>
      <c r="AC2514" s="3"/>
      <c r="AD2514" s="3">
        <f t="shared" si="1142"/>
        <v>41350</v>
      </c>
      <c r="AE2514" s="3">
        <f t="shared" si="1143"/>
        <v>38050</v>
      </c>
      <c r="AF2514" s="31">
        <f t="shared" si="1144"/>
        <v>-83.333333333333343</v>
      </c>
      <c r="AG2514" s="31">
        <f t="shared" si="1147"/>
        <v>1</v>
      </c>
      <c r="AI2514" s="31">
        <f t="shared" si="1162"/>
        <v>38516.666666666664</v>
      </c>
      <c r="AJ2514" s="31">
        <f t="shared" si="1149"/>
        <v>40248.333333333328</v>
      </c>
      <c r="AK2514" s="31">
        <f t="shared" si="1150"/>
        <v>936.6666666666672</v>
      </c>
      <c r="AL2514" s="31">
        <f t="shared" si="1151"/>
        <v>-123.25029655990485</v>
      </c>
      <c r="AM2514" s="31">
        <f t="shared" si="1152"/>
        <v>1</v>
      </c>
    </row>
    <row r="2515" spans="1:39" x14ac:dyDescent="0.4">
      <c r="A2515" s="44">
        <v>41507</v>
      </c>
      <c r="B2515" s="45">
        <v>38700</v>
      </c>
      <c r="C2515" s="45">
        <v>38900</v>
      </c>
      <c r="D2515" s="45">
        <v>37600</v>
      </c>
      <c r="E2515" s="45">
        <v>37800</v>
      </c>
      <c r="F2515" s="46">
        <v>-2.0699999999999998</v>
      </c>
      <c r="G2515" s="31">
        <f t="shared" si="1163"/>
        <v>-1</v>
      </c>
      <c r="I2515" s="3">
        <f t="shared" si="1156"/>
        <v>-800</v>
      </c>
      <c r="J2515" s="31">
        <f t="shared" si="1164"/>
        <v>0</v>
      </c>
      <c r="K2515" s="31">
        <f t="shared" si="1165"/>
        <v>800</v>
      </c>
      <c r="L2515" s="31">
        <f t="shared" si="1161"/>
        <v>107.17483112643598</v>
      </c>
      <c r="M2515" s="31">
        <f t="shared" si="1161"/>
        <v>270.51480644289148</v>
      </c>
      <c r="N2515" s="31">
        <f t="shared" si="1145"/>
        <v>0.39618841029709667</v>
      </c>
      <c r="O2515" s="31">
        <f t="shared" si="1146"/>
        <v>28.376428809689898</v>
      </c>
      <c r="P2515" s="31">
        <f t="shared" si="1148"/>
        <v>1</v>
      </c>
      <c r="R2515" s="3">
        <f t="shared" si="1157"/>
        <v>39700</v>
      </c>
      <c r="S2515" s="3">
        <f t="shared" si="1158"/>
        <v>37600</v>
      </c>
      <c r="T2515" s="31">
        <f t="shared" si="1159"/>
        <v>9.5238095238095237</v>
      </c>
      <c r="U2515" s="31">
        <f t="shared" si="1139"/>
        <v>22.619047619047617</v>
      </c>
      <c r="V2515" s="31">
        <f t="shared" si="1160"/>
        <v>-1</v>
      </c>
      <c r="W2515" s="31">
        <f t="shared" si="1140"/>
        <v>-1</v>
      </c>
      <c r="Y2515" s="3">
        <f t="shared" si="1141"/>
        <v>39245.833333333336</v>
      </c>
      <c r="Z2515" s="3">
        <f t="shared" si="1153"/>
        <v>40323.076923076922</v>
      </c>
      <c r="AA2515" s="3">
        <f t="shared" si="1154"/>
        <v>-1077.2435897435862</v>
      </c>
      <c r="AB2515" s="3">
        <f t="shared" si="1155"/>
        <v>-1</v>
      </c>
      <c r="AC2515" s="3"/>
      <c r="AD2515" s="3">
        <f t="shared" si="1142"/>
        <v>41250</v>
      </c>
      <c r="AE2515" s="3">
        <f t="shared" si="1143"/>
        <v>37600</v>
      </c>
      <c r="AF2515" s="31">
        <f t="shared" si="1144"/>
        <v>-94.520547945205479</v>
      </c>
      <c r="AG2515" s="31">
        <f t="shared" si="1147"/>
        <v>-1</v>
      </c>
      <c r="AI2515" s="31">
        <f t="shared" si="1162"/>
        <v>38100</v>
      </c>
      <c r="AJ2515" s="31">
        <f t="shared" si="1149"/>
        <v>40048.333333333328</v>
      </c>
      <c r="AK2515" s="31">
        <f t="shared" si="1150"/>
        <v>938.50000000000068</v>
      </c>
      <c r="AL2515" s="31">
        <f t="shared" si="1151"/>
        <v>-138.40052092582684</v>
      </c>
      <c r="AM2515" s="31">
        <f t="shared" si="1152"/>
        <v>-1</v>
      </c>
    </row>
    <row r="2516" spans="1:39" x14ac:dyDescent="0.4">
      <c r="A2516" s="44">
        <v>41508</v>
      </c>
      <c r="B2516" s="45">
        <v>37100</v>
      </c>
      <c r="C2516" s="45">
        <v>37400</v>
      </c>
      <c r="D2516" s="45">
        <v>36900</v>
      </c>
      <c r="E2516" s="45">
        <v>37100</v>
      </c>
      <c r="F2516" s="46">
        <v>-1.85</v>
      </c>
      <c r="G2516" s="31">
        <f t="shared" si="1163"/>
        <v>-1</v>
      </c>
      <c r="I2516" s="3">
        <f t="shared" si="1156"/>
        <v>-700</v>
      </c>
      <c r="J2516" s="31">
        <f t="shared" si="1164"/>
        <v>0</v>
      </c>
      <c r="K2516" s="31">
        <f t="shared" si="1165"/>
        <v>700</v>
      </c>
      <c r="L2516" s="31">
        <f t="shared" si="1161"/>
        <v>99.519486045976265</v>
      </c>
      <c r="M2516" s="31">
        <f t="shared" si="1161"/>
        <v>301.19232026839927</v>
      </c>
      <c r="N2516" s="31">
        <f t="shared" si="1145"/>
        <v>0.33041840494901131</v>
      </c>
      <c r="O2516" s="31">
        <f t="shared" si="1146"/>
        <v>24.835676033937204</v>
      </c>
      <c r="P2516" s="31">
        <f t="shared" si="1148"/>
        <v>1</v>
      </c>
      <c r="R2516" s="3">
        <f t="shared" si="1157"/>
        <v>38900</v>
      </c>
      <c r="S2516" s="3">
        <f t="shared" si="1158"/>
        <v>36900</v>
      </c>
      <c r="T2516" s="31">
        <f t="shared" si="1159"/>
        <v>10</v>
      </c>
      <c r="U2516" s="31">
        <f t="shared" si="1139"/>
        <v>17.619047619047617</v>
      </c>
      <c r="V2516" s="31">
        <f t="shared" si="1160"/>
        <v>1</v>
      </c>
      <c r="W2516" s="31">
        <f t="shared" si="1140"/>
        <v>-1</v>
      </c>
      <c r="Y2516" s="3">
        <f t="shared" si="1141"/>
        <v>38979.166666666664</v>
      </c>
      <c r="Z2516" s="3">
        <f t="shared" si="1153"/>
        <v>40169.230769230766</v>
      </c>
      <c r="AA2516" s="3">
        <f t="shared" si="1154"/>
        <v>-1190.0641025641016</v>
      </c>
      <c r="AB2516" s="3">
        <f t="shared" si="1155"/>
        <v>-1</v>
      </c>
      <c r="AC2516" s="3"/>
      <c r="AD2516" s="3">
        <f t="shared" si="1142"/>
        <v>41250</v>
      </c>
      <c r="AE2516" s="3">
        <f t="shared" si="1143"/>
        <v>36900</v>
      </c>
      <c r="AF2516" s="31">
        <f t="shared" si="1144"/>
        <v>-95.402298850574709</v>
      </c>
      <c r="AG2516" s="31">
        <f t="shared" si="1147"/>
        <v>-1</v>
      </c>
      <c r="AI2516" s="31">
        <f t="shared" si="1162"/>
        <v>37133.333333333336</v>
      </c>
      <c r="AJ2516" s="31">
        <f t="shared" si="1149"/>
        <v>39785.833333333336</v>
      </c>
      <c r="AK2516" s="31">
        <f t="shared" si="1150"/>
        <v>992.25</v>
      </c>
      <c r="AL2516" s="31">
        <f t="shared" si="1151"/>
        <v>-178.21449567481315</v>
      </c>
      <c r="AM2516" s="31">
        <f t="shared" si="1152"/>
        <v>-1</v>
      </c>
    </row>
    <row r="2517" spans="1:39" x14ac:dyDescent="0.4">
      <c r="A2517" s="44">
        <v>41509</v>
      </c>
      <c r="B2517" s="45">
        <v>37150</v>
      </c>
      <c r="C2517" s="45">
        <v>38000</v>
      </c>
      <c r="D2517" s="45">
        <v>36900</v>
      </c>
      <c r="E2517" s="45">
        <v>37600</v>
      </c>
      <c r="F2517" s="46">
        <v>1.35</v>
      </c>
      <c r="G2517" s="31">
        <f t="shared" si="1163"/>
        <v>1</v>
      </c>
      <c r="I2517" s="3">
        <f t="shared" si="1156"/>
        <v>500</v>
      </c>
      <c r="J2517" s="31">
        <f t="shared" si="1164"/>
        <v>500</v>
      </c>
      <c r="K2517" s="31">
        <f t="shared" si="1165"/>
        <v>0</v>
      </c>
      <c r="L2517" s="31">
        <f t="shared" si="1161"/>
        <v>128.12523704269225</v>
      </c>
      <c r="M2517" s="31">
        <f t="shared" si="1161"/>
        <v>279.67858310637075</v>
      </c>
      <c r="N2517" s="31">
        <f t="shared" si="1145"/>
        <v>0.45811601167173427</v>
      </c>
      <c r="O2517" s="31">
        <f t="shared" si="1146"/>
        <v>31.41835135233876</v>
      </c>
      <c r="P2517" s="31">
        <f t="shared" si="1148"/>
        <v>1</v>
      </c>
      <c r="R2517" s="3">
        <f t="shared" si="1157"/>
        <v>38900</v>
      </c>
      <c r="S2517" s="3">
        <f t="shared" si="1158"/>
        <v>36900</v>
      </c>
      <c r="T2517" s="31">
        <f t="shared" si="1159"/>
        <v>35</v>
      </c>
      <c r="U2517" s="31">
        <f t="shared" si="1139"/>
        <v>18.174603174603174</v>
      </c>
      <c r="V2517" s="31">
        <f t="shared" si="1160"/>
        <v>1</v>
      </c>
      <c r="W2517" s="31">
        <f t="shared" si="1140"/>
        <v>1</v>
      </c>
      <c r="Y2517" s="3">
        <f t="shared" si="1141"/>
        <v>38787.5</v>
      </c>
      <c r="Z2517" s="3">
        <f t="shared" si="1153"/>
        <v>40009.615384615383</v>
      </c>
      <c r="AA2517" s="3">
        <f t="shared" si="1154"/>
        <v>-1222.1153846153829</v>
      </c>
      <c r="AB2517" s="3">
        <f t="shared" si="1155"/>
        <v>-1</v>
      </c>
      <c r="AC2517" s="3"/>
      <c r="AD2517" s="3">
        <f t="shared" si="1142"/>
        <v>40550</v>
      </c>
      <c r="AE2517" s="3">
        <f t="shared" si="1143"/>
        <v>36900</v>
      </c>
      <c r="AF2517" s="31">
        <f t="shared" si="1144"/>
        <v>-80.821917808219183</v>
      </c>
      <c r="AG2517" s="31">
        <f t="shared" si="1147"/>
        <v>1</v>
      </c>
      <c r="AI2517" s="31">
        <f t="shared" si="1162"/>
        <v>37500</v>
      </c>
      <c r="AJ2517" s="31">
        <f t="shared" si="1149"/>
        <v>39573.333333333336</v>
      </c>
      <c r="AK2517" s="31">
        <f t="shared" si="1150"/>
        <v>1011</v>
      </c>
      <c r="AL2517" s="31">
        <f t="shared" si="1151"/>
        <v>-136.71832069458199</v>
      </c>
      <c r="AM2517" s="31">
        <f t="shared" si="1152"/>
        <v>1</v>
      </c>
    </row>
    <row r="2518" spans="1:39" x14ac:dyDescent="0.4">
      <c r="A2518" s="44">
        <v>41512</v>
      </c>
      <c r="B2518" s="45">
        <v>37450</v>
      </c>
      <c r="C2518" s="45">
        <v>38250</v>
      </c>
      <c r="D2518" s="45">
        <v>37450</v>
      </c>
      <c r="E2518" s="45">
        <v>38250</v>
      </c>
      <c r="F2518" s="46">
        <v>1.73</v>
      </c>
      <c r="G2518" s="31">
        <f t="shared" si="1163"/>
        <v>1</v>
      </c>
      <c r="I2518" s="3">
        <f t="shared" si="1156"/>
        <v>650</v>
      </c>
      <c r="J2518" s="31">
        <f t="shared" si="1164"/>
        <v>650</v>
      </c>
      <c r="K2518" s="31">
        <f t="shared" si="1165"/>
        <v>0</v>
      </c>
      <c r="L2518" s="31">
        <f t="shared" si="1161"/>
        <v>165.40200582535707</v>
      </c>
      <c r="M2518" s="31">
        <f t="shared" si="1161"/>
        <v>259.70154145591567</v>
      </c>
      <c r="N2518" s="31">
        <f t="shared" si="1145"/>
        <v>0.63689266108354636</v>
      </c>
      <c r="O2518" s="31">
        <f t="shared" si="1146"/>
        <v>38.908639291103746</v>
      </c>
      <c r="P2518" s="31">
        <f t="shared" si="1148"/>
        <v>1</v>
      </c>
      <c r="R2518" s="3">
        <f t="shared" si="1157"/>
        <v>38900</v>
      </c>
      <c r="S2518" s="3">
        <f t="shared" si="1158"/>
        <v>36900</v>
      </c>
      <c r="T2518" s="31">
        <f t="shared" si="1159"/>
        <v>67.5</v>
      </c>
      <c r="U2518" s="31">
        <f t="shared" ref="U2518:U2581" si="1166">SUM(T2516:T2518)/3</f>
        <v>37.5</v>
      </c>
      <c r="V2518" s="31">
        <f t="shared" si="1160"/>
        <v>1</v>
      </c>
      <c r="W2518" s="31">
        <f t="shared" si="1140"/>
        <v>1</v>
      </c>
      <c r="Y2518" s="3">
        <f t="shared" si="1141"/>
        <v>38641.666666666664</v>
      </c>
      <c r="Z2518" s="3">
        <f t="shared" si="1153"/>
        <v>39907.692307692305</v>
      </c>
      <c r="AA2518" s="3">
        <f t="shared" si="1154"/>
        <v>-1266.0256410256407</v>
      </c>
      <c r="AB2518" s="3">
        <f t="shared" si="1155"/>
        <v>-1</v>
      </c>
      <c r="AC2518" s="3"/>
      <c r="AD2518" s="3">
        <f t="shared" si="1142"/>
        <v>40500</v>
      </c>
      <c r="AE2518" s="3">
        <f t="shared" si="1143"/>
        <v>36900</v>
      </c>
      <c r="AF2518" s="31">
        <f t="shared" si="1144"/>
        <v>-62.5</v>
      </c>
      <c r="AG2518" s="31">
        <f t="shared" si="1147"/>
        <v>1</v>
      </c>
      <c r="AI2518" s="31">
        <f t="shared" si="1162"/>
        <v>37983.333333333336</v>
      </c>
      <c r="AJ2518" s="31">
        <f t="shared" si="1149"/>
        <v>39410.833333333336</v>
      </c>
      <c r="AK2518" s="31">
        <f t="shared" si="1150"/>
        <v>1007.5</v>
      </c>
      <c r="AL2518" s="31">
        <f t="shared" si="1151"/>
        <v>-94.458229942100914</v>
      </c>
      <c r="AM2518" s="31">
        <f t="shared" si="1152"/>
        <v>1</v>
      </c>
    </row>
    <row r="2519" spans="1:39" x14ac:dyDescent="0.4">
      <c r="A2519" s="47">
        <v>41513</v>
      </c>
      <c r="B2519" s="48">
        <v>38000</v>
      </c>
      <c r="C2519" s="48">
        <v>38250</v>
      </c>
      <c r="D2519" s="48">
        <v>37350</v>
      </c>
      <c r="E2519" s="48">
        <v>38000</v>
      </c>
      <c r="F2519" s="49">
        <v>-0.65</v>
      </c>
      <c r="G2519" s="31">
        <f t="shared" si="1163"/>
        <v>-1</v>
      </c>
      <c r="I2519" s="3">
        <f t="shared" si="1156"/>
        <v>-250</v>
      </c>
      <c r="J2519" s="31">
        <f t="shared" si="1164"/>
        <v>0</v>
      </c>
      <c r="K2519" s="31">
        <f t="shared" si="1165"/>
        <v>250</v>
      </c>
      <c r="L2519" s="31">
        <f t="shared" si="1161"/>
        <v>153.58757683783156</v>
      </c>
      <c r="M2519" s="31">
        <f t="shared" si="1161"/>
        <v>259.00857420906453</v>
      </c>
      <c r="N2519" s="31">
        <f t="shared" si="1145"/>
        <v>0.59298259645203844</v>
      </c>
      <c r="O2519" s="31">
        <f t="shared" si="1146"/>
        <v>37.224675132845498</v>
      </c>
      <c r="P2519" s="31">
        <f t="shared" si="1148"/>
        <v>-1</v>
      </c>
      <c r="R2519" s="3">
        <f t="shared" si="1157"/>
        <v>38900</v>
      </c>
      <c r="S2519" s="3">
        <f t="shared" si="1158"/>
        <v>36900</v>
      </c>
      <c r="T2519" s="31">
        <f t="shared" si="1159"/>
        <v>55.000000000000007</v>
      </c>
      <c r="U2519" s="31">
        <f t="shared" si="1166"/>
        <v>52.5</v>
      </c>
      <c r="V2519" s="31">
        <f t="shared" si="1160"/>
        <v>-1</v>
      </c>
      <c r="W2519" s="31">
        <f t="shared" ref="W2519:W2582" si="1167">IF(U2519&gt;U2518, 1, -1)</f>
        <v>1</v>
      </c>
      <c r="Y2519" s="3">
        <f t="shared" si="1141"/>
        <v>38491.666666666664</v>
      </c>
      <c r="Z2519" s="3">
        <f t="shared" si="1153"/>
        <v>39780.769230769234</v>
      </c>
      <c r="AA2519" s="3">
        <f t="shared" si="1154"/>
        <v>-1289.1025641025699</v>
      </c>
      <c r="AB2519" s="3">
        <f t="shared" si="1155"/>
        <v>-1</v>
      </c>
      <c r="AC2519" s="3"/>
      <c r="AD2519" s="3">
        <f t="shared" si="1142"/>
        <v>40500</v>
      </c>
      <c r="AE2519" s="3">
        <f t="shared" si="1143"/>
        <v>36900</v>
      </c>
      <c r="AF2519" s="31">
        <f t="shared" si="1144"/>
        <v>-69.444444444444443</v>
      </c>
      <c r="AG2519" s="31">
        <f t="shared" si="1147"/>
        <v>-1</v>
      </c>
      <c r="AI2519" s="31">
        <f t="shared" si="1162"/>
        <v>37866.666666666664</v>
      </c>
      <c r="AJ2519" s="31">
        <f t="shared" si="1149"/>
        <v>39254.166666666672</v>
      </c>
      <c r="AK2519" s="31">
        <f t="shared" si="1150"/>
        <v>989.58333333333394</v>
      </c>
      <c r="AL2519" s="31">
        <f t="shared" si="1151"/>
        <v>-93.473684210526756</v>
      </c>
      <c r="AM2519" s="31">
        <f t="shared" si="1152"/>
        <v>1</v>
      </c>
    </row>
    <row r="2520" spans="1:39" x14ac:dyDescent="0.4">
      <c r="A2520" s="44">
        <v>41514</v>
      </c>
      <c r="B2520" s="45">
        <v>37400</v>
      </c>
      <c r="C2520" s="45">
        <v>38250</v>
      </c>
      <c r="D2520" s="45">
        <v>36800</v>
      </c>
      <c r="E2520" s="45">
        <v>38000</v>
      </c>
      <c r="F2520" s="46">
        <v>0</v>
      </c>
      <c r="G2520" s="31">
        <f t="shared" si="1163"/>
        <v>-1</v>
      </c>
      <c r="I2520" s="3">
        <f t="shared" si="1156"/>
        <v>0</v>
      </c>
      <c r="J2520" s="31">
        <f t="shared" si="1164"/>
        <v>0</v>
      </c>
      <c r="K2520" s="31">
        <f t="shared" si="1165"/>
        <v>0</v>
      </c>
      <c r="L2520" s="31">
        <f t="shared" si="1161"/>
        <v>142.6170356351293</v>
      </c>
      <c r="M2520" s="31">
        <f t="shared" si="1161"/>
        <v>240.50796176555991</v>
      </c>
      <c r="N2520" s="31">
        <f t="shared" si="1145"/>
        <v>0.59298259645203844</v>
      </c>
      <c r="O2520" s="31">
        <f t="shared" si="1146"/>
        <v>37.224675132845498</v>
      </c>
      <c r="P2520" s="31">
        <f t="shared" si="1148"/>
        <v>-1</v>
      </c>
      <c r="R2520" s="3">
        <f t="shared" si="1157"/>
        <v>38250</v>
      </c>
      <c r="S2520" s="3">
        <f t="shared" si="1158"/>
        <v>36800</v>
      </c>
      <c r="T2520" s="31">
        <f t="shared" si="1159"/>
        <v>82.758620689655174</v>
      </c>
      <c r="U2520" s="31">
        <f t="shared" si="1166"/>
        <v>68.419540229885058</v>
      </c>
      <c r="V2520" s="31">
        <f t="shared" si="1160"/>
        <v>1</v>
      </c>
      <c r="W2520" s="31">
        <f t="shared" si="1167"/>
        <v>1</v>
      </c>
      <c r="Y2520" s="3">
        <f t="shared" si="1141"/>
        <v>38366.666666666664</v>
      </c>
      <c r="Z2520" s="3">
        <f t="shared" si="1153"/>
        <v>39646.153846153844</v>
      </c>
      <c r="AA2520" s="3">
        <f t="shared" si="1154"/>
        <v>-1279.4871794871797</v>
      </c>
      <c r="AB2520" s="3">
        <f t="shared" si="1155"/>
        <v>1</v>
      </c>
      <c r="AC2520" s="3"/>
      <c r="AD2520" s="3">
        <f t="shared" si="1142"/>
        <v>40500</v>
      </c>
      <c r="AE2520" s="3">
        <f t="shared" si="1143"/>
        <v>36800</v>
      </c>
      <c r="AF2520" s="31">
        <f t="shared" si="1144"/>
        <v>-67.567567567567565</v>
      </c>
      <c r="AG2520" s="31">
        <f t="shared" si="1147"/>
        <v>1</v>
      </c>
      <c r="AI2520" s="31">
        <f t="shared" si="1162"/>
        <v>37683.333333333336</v>
      </c>
      <c r="AJ2520" s="31">
        <f t="shared" si="1149"/>
        <v>39084.166666666672</v>
      </c>
      <c r="AK2520" s="31">
        <f t="shared" si="1150"/>
        <v>962.41666666666606</v>
      </c>
      <c r="AL2520" s="31">
        <f t="shared" si="1151"/>
        <v>-97.035818396975444</v>
      </c>
      <c r="AM2520" s="31">
        <f t="shared" si="1152"/>
        <v>-1</v>
      </c>
    </row>
    <row r="2521" spans="1:39" x14ac:dyDescent="0.4">
      <c r="A2521" s="44">
        <v>41515</v>
      </c>
      <c r="B2521" s="45">
        <v>38000</v>
      </c>
      <c r="C2521" s="45">
        <v>39100</v>
      </c>
      <c r="D2521" s="45">
        <v>37700</v>
      </c>
      <c r="E2521" s="45">
        <v>38700</v>
      </c>
      <c r="F2521" s="46">
        <v>1.84</v>
      </c>
      <c r="G2521" s="31">
        <f t="shared" si="1163"/>
        <v>1</v>
      </c>
      <c r="I2521" s="3">
        <f t="shared" si="1156"/>
        <v>700</v>
      </c>
      <c r="J2521" s="31">
        <f t="shared" si="1164"/>
        <v>700</v>
      </c>
      <c r="K2521" s="31">
        <f t="shared" si="1165"/>
        <v>0</v>
      </c>
      <c r="L2521" s="31">
        <f t="shared" si="1161"/>
        <v>182.43010451833433</v>
      </c>
      <c r="M2521" s="31">
        <f t="shared" si="1161"/>
        <v>223.32882163944851</v>
      </c>
      <c r="N2521" s="31">
        <f t="shared" si="1145"/>
        <v>0.81686771630782706</v>
      </c>
      <c r="O2521" s="31">
        <f t="shared" si="1146"/>
        <v>44.960219666836075</v>
      </c>
      <c r="P2521" s="31">
        <f t="shared" si="1148"/>
        <v>1</v>
      </c>
      <c r="R2521" s="3">
        <f t="shared" si="1157"/>
        <v>39100</v>
      </c>
      <c r="S2521" s="3">
        <f t="shared" si="1158"/>
        <v>36800</v>
      </c>
      <c r="T2521" s="31">
        <f t="shared" si="1159"/>
        <v>82.608695652173907</v>
      </c>
      <c r="U2521" s="31">
        <f t="shared" si="1166"/>
        <v>73.455772113943027</v>
      </c>
      <c r="V2521" s="31">
        <f t="shared" si="1160"/>
        <v>-1</v>
      </c>
      <c r="W2521" s="31">
        <f t="shared" si="1167"/>
        <v>1</v>
      </c>
      <c r="Y2521" s="3">
        <f t="shared" si="1141"/>
        <v>38345.833333333336</v>
      </c>
      <c r="Z2521" s="3">
        <f t="shared" si="1153"/>
        <v>39500</v>
      </c>
      <c r="AA2521" s="3">
        <f t="shared" si="1154"/>
        <v>-1154.1666666666642</v>
      </c>
      <c r="AB2521" s="3">
        <f t="shared" si="1155"/>
        <v>1</v>
      </c>
      <c r="AC2521" s="3"/>
      <c r="AD2521" s="3">
        <f t="shared" si="1142"/>
        <v>40250</v>
      </c>
      <c r="AE2521" s="3">
        <f t="shared" si="1143"/>
        <v>36800</v>
      </c>
      <c r="AF2521" s="31">
        <f t="shared" si="1144"/>
        <v>-44.927536231884055</v>
      </c>
      <c r="AG2521" s="31">
        <f t="shared" si="1147"/>
        <v>1</v>
      </c>
      <c r="AI2521" s="31">
        <f t="shared" si="1162"/>
        <v>38500</v>
      </c>
      <c r="AJ2521" s="31">
        <f t="shared" si="1149"/>
        <v>38966.666666666672</v>
      </c>
      <c r="AK2521" s="31">
        <f t="shared" si="1150"/>
        <v>903.33333333333326</v>
      </c>
      <c r="AL2521" s="31">
        <f t="shared" si="1151"/>
        <v>-34.440344403444392</v>
      </c>
      <c r="AM2521" s="31">
        <f t="shared" si="1152"/>
        <v>1</v>
      </c>
    </row>
    <row r="2522" spans="1:39" x14ac:dyDescent="0.4">
      <c r="A2522" s="44">
        <v>41516</v>
      </c>
      <c r="B2522" s="45">
        <v>39100</v>
      </c>
      <c r="C2522" s="45">
        <v>39500</v>
      </c>
      <c r="D2522" s="45">
        <v>38700</v>
      </c>
      <c r="E2522" s="45">
        <v>39300</v>
      </c>
      <c r="F2522" s="46">
        <v>1.55</v>
      </c>
      <c r="G2522" s="31">
        <f t="shared" si="1163"/>
        <v>1</v>
      </c>
      <c r="I2522" s="3">
        <f t="shared" si="1156"/>
        <v>600</v>
      </c>
      <c r="J2522" s="31">
        <f t="shared" si="1164"/>
        <v>600</v>
      </c>
      <c r="K2522" s="31">
        <f t="shared" si="1165"/>
        <v>0</v>
      </c>
      <c r="L2522" s="31">
        <f t="shared" si="1161"/>
        <v>212.25652562416758</v>
      </c>
      <c r="M2522" s="31">
        <f t="shared" si="1161"/>
        <v>207.37676295091646</v>
      </c>
      <c r="N2522" s="31">
        <f t="shared" si="1145"/>
        <v>1.0235309038670166</v>
      </c>
      <c r="O2522" s="31">
        <f t="shared" si="1146"/>
        <v>50.581431788910379</v>
      </c>
      <c r="P2522" s="31">
        <f t="shared" si="1148"/>
        <v>1</v>
      </c>
      <c r="R2522" s="3">
        <f t="shared" si="1157"/>
        <v>39500</v>
      </c>
      <c r="S2522" s="3">
        <f t="shared" si="1158"/>
        <v>36800</v>
      </c>
      <c r="T2522" s="31">
        <f t="shared" si="1159"/>
        <v>92.592592592592595</v>
      </c>
      <c r="U2522" s="31">
        <f t="shared" si="1166"/>
        <v>85.986636311473887</v>
      </c>
      <c r="V2522" s="31">
        <f t="shared" si="1160"/>
        <v>1</v>
      </c>
      <c r="W2522" s="31">
        <f t="shared" si="1167"/>
        <v>1</v>
      </c>
      <c r="Y2522" s="3">
        <f t="shared" si="1141"/>
        <v>38350</v>
      </c>
      <c r="Z2522" s="3">
        <f t="shared" si="1153"/>
        <v>39376.923076923078</v>
      </c>
      <c r="AA2522" s="3">
        <f t="shared" si="1154"/>
        <v>-1026.923076923078</v>
      </c>
      <c r="AB2522" s="3">
        <f t="shared" si="1155"/>
        <v>1</v>
      </c>
      <c r="AC2522" s="3"/>
      <c r="AD2522" s="3">
        <f t="shared" si="1142"/>
        <v>39700</v>
      </c>
      <c r="AE2522" s="3">
        <f t="shared" si="1143"/>
        <v>36800</v>
      </c>
      <c r="AF2522" s="31">
        <f t="shared" si="1144"/>
        <v>-13.793103448275861</v>
      </c>
      <c r="AG2522" s="31">
        <f t="shared" si="1147"/>
        <v>1</v>
      </c>
      <c r="AI2522" s="31">
        <f t="shared" si="1162"/>
        <v>39166.666666666664</v>
      </c>
      <c r="AJ2522" s="31">
        <f t="shared" si="1149"/>
        <v>38898.333333333328</v>
      </c>
      <c r="AK2522" s="31">
        <f t="shared" si="1150"/>
        <v>834.99999999999966</v>
      </c>
      <c r="AL2522" s="31">
        <f t="shared" si="1151"/>
        <v>21.42381902860965</v>
      </c>
      <c r="AM2522" s="31">
        <f t="shared" si="1152"/>
        <v>1</v>
      </c>
    </row>
    <row r="2523" spans="1:39" x14ac:dyDescent="0.4">
      <c r="A2523" s="44">
        <v>41519</v>
      </c>
      <c r="B2523" s="45">
        <v>39300</v>
      </c>
      <c r="C2523" s="45">
        <v>39450</v>
      </c>
      <c r="D2523" s="45">
        <v>38800</v>
      </c>
      <c r="E2523" s="45">
        <v>38850</v>
      </c>
      <c r="F2523" s="46">
        <v>-1.1499999999999999</v>
      </c>
      <c r="G2523" s="31">
        <f t="shared" si="1163"/>
        <v>-1</v>
      </c>
      <c r="I2523" s="3">
        <f t="shared" si="1156"/>
        <v>-450</v>
      </c>
      <c r="J2523" s="31">
        <f t="shared" si="1164"/>
        <v>0</v>
      </c>
      <c r="K2523" s="31">
        <f t="shared" si="1165"/>
        <v>450</v>
      </c>
      <c r="L2523" s="31">
        <f t="shared" si="1161"/>
        <v>197.09534522244135</v>
      </c>
      <c r="M2523" s="31">
        <f t="shared" si="1161"/>
        <v>224.70699416870815</v>
      </c>
      <c r="N2523" s="31">
        <f t="shared" si="1145"/>
        <v>0.87712154199554559</v>
      </c>
      <c r="O2523" s="31">
        <f t="shared" si="1146"/>
        <v>46.726944546333854</v>
      </c>
      <c r="P2523" s="31">
        <f t="shared" si="1148"/>
        <v>-1</v>
      </c>
      <c r="R2523" s="3">
        <f t="shared" si="1157"/>
        <v>39500</v>
      </c>
      <c r="S2523" s="3">
        <f t="shared" si="1158"/>
        <v>36800</v>
      </c>
      <c r="T2523" s="31">
        <f t="shared" si="1159"/>
        <v>75.925925925925924</v>
      </c>
      <c r="U2523" s="31">
        <f t="shared" si="1166"/>
        <v>83.709071390230804</v>
      </c>
      <c r="V2523" s="31">
        <f t="shared" si="1160"/>
        <v>-1</v>
      </c>
      <c r="W2523" s="31">
        <f t="shared" si="1167"/>
        <v>-1</v>
      </c>
      <c r="Y2523" s="3">
        <f t="shared" ref="Y2523:Y2586" si="1168">AVERAGE(E2512:E2523)</f>
        <v>38312.5</v>
      </c>
      <c r="Z2523" s="3">
        <f t="shared" si="1153"/>
        <v>39271.153846153844</v>
      </c>
      <c r="AA2523" s="3">
        <f t="shared" si="1154"/>
        <v>-958.65384615384392</v>
      </c>
      <c r="AB2523" s="3">
        <f t="shared" si="1155"/>
        <v>1</v>
      </c>
      <c r="AC2523" s="3"/>
      <c r="AD2523" s="3">
        <f t="shared" si="1142"/>
        <v>39700</v>
      </c>
      <c r="AE2523" s="3">
        <f t="shared" si="1143"/>
        <v>36800</v>
      </c>
      <c r="AF2523" s="31">
        <f t="shared" si="1144"/>
        <v>-29.310344827586203</v>
      </c>
      <c r="AG2523" s="31">
        <f t="shared" si="1147"/>
        <v>-1</v>
      </c>
      <c r="AI2523" s="31">
        <f t="shared" si="1162"/>
        <v>39033.333333333336</v>
      </c>
      <c r="AJ2523" s="31">
        <f t="shared" si="1149"/>
        <v>38817.5</v>
      </c>
      <c r="AK2523" s="31">
        <f t="shared" si="1150"/>
        <v>754.1666666666664</v>
      </c>
      <c r="AL2523" s="31">
        <f t="shared" si="1151"/>
        <v>19.079189686924714</v>
      </c>
      <c r="AM2523" s="31">
        <f t="shared" si="1152"/>
        <v>-1</v>
      </c>
    </row>
    <row r="2524" spans="1:39" x14ac:dyDescent="0.4">
      <c r="A2524" s="47">
        <v>41520</v>
      </c>
      <c r="B2524" s="48">
        <v>39150</v>
      </c>
      <c r="C2524" s="48">
        <v>39500</v>
      </c>
      <c r="D2524" s="48">
        <v>38800</v>
      </c>
      <c r="E2524" s="48">
        <v>39300</v>
      </c>
      <c r="F2524" s="49">
        <v>1.1599999999999999</v>
      </c>
      <c r="G2524" s="31">
        <f t="shared" si="1163"/>
        <v>1</v>
      </c>
      <c r="I2524" s="3">
        <f t="shared" si="1156"/>
        <v>450</v>
      </c>
      <c r="J2524" s="31">
        <f t="shared" si="1164"/>
        <v>450</v>
      </c>
      <c r="K2524" s="31">
        <f t="shared" si="1165"/>
        <v>0</v>
      </c>
      <c r="L2524" s="31">
        <f t="shared" si="1161"/>
        <v>215.15996342083841</v>
      </c>
      <c r="M2524" s="31">
        <f t="shared" si="1161"/>
        <v>208.65649458522898</v>
      </c>
      <c r="N2524" s="31">
        <f t="shared" si="1145"/>
        <v>1.0311683029494823</v>
      </c>
      <c r="O2524" s="31">
        <f t="shared" si="1146"/>
        <v>50.767250623796727</v>
      </c>
      <c r="P2524" s="31">
        <f t="shared" si="1148"/>
        <v>1</v>
      </c>
      <c r="R2524" s="3">
        <f t="shared" si="1157"/>
        <v>39500</v>
      </c>
      <c r="S2524" s="3">
        <f t="shared" si="1158"/>
        <v>36800</v>
      </c>
      <c r="T2524" s="31">
        <f t="shared" si="1159"/>
        <v>92.592592592592595</v>
      </c>
      <c r="U2524" s="31">
        <f t="shared" si="1166"/>
        <v>87.037037037037052</v>
      </c>
      <c r="V2524" s="31">
        <f t="shared" si="1160"/>
        <v>1</v>
      </c>
      <c r="W2524" s="31">
        <f t="shared" si="1167"/>
        <v>1</v>
      </c>
      <c r="Y2524" s="3">
        <f t="shared" si="1168"/>
        <v>38345.833333333336</v>
      </c>
      <c r="Z2524" s="3">
        <f t="shared" si="1153"/>
        <v>39207.692307692305</v>
      </c>
      <c r="AA2524" s="3">
        <f t="shared" si="1154"/>
        <v>-861.85897435896914</v>
      </c>
      <c r="AB2524" s="3">
        <f t="shared" si="1155"/>
        <v>1</v>
      </c>
      <c r="AC2524" s="3"/>
      <c r="AD2524" s="3">
        <f t="shared" si="1142"/>
        <v>39700</v>
      </c>
      <c r="AE2524" s="3">
        <f t="shared" si="1143"/>
        <v>36800</v>
      </c>
      <c r="AF2524" s="31">
        <f t="shared" si="1144"/>
        <v>-13.793103448275861</v>
      </c>
      <c r="AG2524" s="31">
        <f t="shared" si="1147"/>
        <v>1</v>
      </c>
      <c r="AI2524" s="31">
        <f t="shared" si="1162"/>
        <v>39200</v>
      </c>
      <c r="AJ2524" s="31">
        <f t="shared" si="1149"/>
        <v>38764.166666666672</v>
      </c>
      <c r="AK2524" s="31">
        <f t="shared" si="1150"/>
        <v>701.08333333333246</v>
      </c>
      <c r="AL2524" s="31">
        <f t="shared" si="1151"/>
        <v>41.443797297832312</v>
      </c>
      <c r="AM2524" s="31">
        <f t="shared" si="1152"/>
        <v>1</v>
      </c>
    </row>
    <row r="2525" spans="1:39" x14ac:dyDescent="0.4">
      <c r="A2525" s="44">
        <v>41521</v>
      </c>
      <c r="B2525" s="45">
        <v>39300</v>
      </c>
      <c r="C2525" s="45">
        <v>39500</v>
      </c>
      <c r="D2525" s="45">
        <v>38950</v>
      </c>
      <c r="E2525" s="45">
        <v>39100</v>
      </c>
      <c r="F2525" s="46">
        <v>-0.51</v>
      </c>
      <c r="G2525" s="31">
        <f t="shared" si="1163"/>
        <v>-1</v>
      </c>
      <c r="I2525" s="3">
        <f t="shared" si="1156"/>
        <v>-200</v>
      </c>
      <c r="J2525" s="31">
        <f t="shared" si="1164"/>
        <v>0</v>
      </c>
      <c r="K2525" s="31">
        <f t="shared" si="1165"/>
        <v>200</v>
      </c>
      <c r="L2525" s="31">
        <f t="shared" si="1161"/>
        <v>199.79139460506423</v>
      </c>
      <c r="M2525" s="31">
        <f t="shared" si="1161"/>
        <v>208.03817354342689</v>
      </c>
      <c r="N2525" s="31">
        <f t="shared" si="1145"/>
        <v>0.96035929945981191</v>
      </c>
      <c r="O2525" s="31">
        <f t="shared" si="1146"/>
        <v>48.988942982260667</v>
      </c>
      <c r="P2525" s="31">
        <f t="shared" si="1148"/>
        <v>-1</v>
      </c>
      <c r="R2525" s="3">
        <f t="shared" si="1157"/>
        <v>39500</v>
      </c>
      <c r="S2525" s="3">
        <f t="shared" si="1158"/>
        <v>37700</v>
      </c>
      <c r="T2525" s="31">
        <f t="shared" si="1159"/>
        <v>77.777777777777786</v>
      </c>
      <c r="U2525" s="31">
        <f t="shared" si="1166"/>
        <v>82.098765432098773</v>
      </c>
      <c r="V2525" s="31">
        <f t="shared" si="1160"/>
        <v>-1</v>
      </c>
      <c r="W2525" s="31">
        <f t="shared" si="1167"/>
        <v>-1</v>
      </c>
      <c r="Y2525" s="3">
        <f t="shared" si="1168"/>
        <v>38383.333333333336</v>
      </c>
      <c r="Z2525" s="3">
        <f t="shared" si="1153"/>
        <v>39136.538461538461</v>
      </c>
      <c r="AA2525" s="3">
        <f t="shared" si="1154"/>
        <v>-753.20512820512522</v>
      </c>
      <c r="AB2525" s="3">
        <f t="shared" si="1155"/>
        <v>1</v>
      </c>
      <c r="AC2525" s="3"/>
      <c r="AD2525" s="3">
        <f t="shared" ref="AD2525:AD2588" si="1169">MAX(C2512:C2525)</f>
        <v>39500</v>
      </c>
      <c r="AE2525" s="3">
        <f t="shared" ref="AE2525:AE2588" si="1170">MIN(D2512:D2525)</f>
        <v>36800</v>
      </c>
      <c r="AF2525" s="31">
        <f t="shared" ref="AF2525:AF2588" si="1171">(AD2525-E2525)/(AD2525-AE2525)*-100</f>
        <v>-14.814814814814813</v>
      </c>
      <c r="AG2525" s="31">
        <f t="shared" si="1147"/>
        <v>-1</v>
      </c>
      <c r="AI2525" s="31">
        <f t="shared" si="1162"/>
        <v>39183.333333333336</v>
      </c>
      <c r="AJ2525" s="31">
        <f t="shared" si="1149"/>
        <v>38718.333333333336</v>
      </c>
      <c r="AK2525" s="31">
        <f t="shared" si="1150"/>
        <v>659.8333333333328</v>
      </c>
      <c r="AL2525" s="31">
        <f t="shared" si="1151"/>
        <v>46.981561000252626</v>
      </c>
      <c r="AM2525" s="31">
        <f t="shared" si="1152"/>
        <v>1</v>
      </c>
    </row>
    <row r="2526" spans="1:39" x14ac:dyDescent="0.4">
      <c r="A2526" s="44">
        <v>41522</v>
      </c>
      <c r="B2526" s="45">
        <v>39000</v>
      </c>
      <c r="C2526" s="45">
        <v>39850</v>
      </c>
      <c r="D2526" s="45">
        <v>39000</v>
      </c>
      <c r="E2526" s="45">
        <v>39850</v>
      </c>
      <c r="F2526" s="46">
        <v>1.92</v>
      </c>
      <c r="G2526" s="31">
        <f t="shared" si="1163"/>
        <v>1</v>
      </c>
      <c r="I2526" s="3">
        <f t="shared" si="1156"/>
        <v>750</v>
      </c>
      <c r="J2526" s="31">
        <f t="shared" si="1164"/>
        <v>750</v>
      </c>
      <c r="K2526" s="31">
        <f t="shared" si="1165"/>
        <v>0</v>
      </c>
      <c r="L2526" s="31">
        <f t="shared" si="1161"/>
        <v>239.09200927613105</v>
      </c>
      <c r="M2526" s="31">
        <f t="shared" si="1161"/>
        <v>193.17830400461068</v>
      </c>
      <c r="N2526" s="31">
        <f t="shared" ref="N2526:N2589" si="1172">L2526/M2526</f>
        <v>1.2376752684940464</v>
      </c>
      <c r="O2526" s="31">
        <f t="shared" ref="O2526:O2589" si="1173">IF(M2526=0,100,100-(100/(1+N2526)))</f>
        <v>55.310763179994424</v>
      </c>
      <c r="P2526" s="31">
        <f t="shared" si="1148"/>
        <v>1</v>
      </c>
      <c r="R2526" s="3">
        <f t="shared" si="1157"/>
        <v>39850</v>
      </c>
      <c r="S2526" s="3">
        <f t="shared" si="1158"/>
        <v>38700</v>
      </c>
      <c r="T2526" s="31">
        <f t="shared" si="1159"/>
        <v>100</v>
      </c>
      <c r="U2526" s="31">
        <f t="shared" si="1166"/>
        <v>90.123456790123456</v>
      </c>
      <c r="V2526" s="31">
        <f t="shared" si="1160"/>
        <v>1</v>
      </c>
      <c r="W2526" s="31">
        <f t="shared" si="1167"/>
        <v>1</v>
      </c>
      <c r="Y2526" s="3">
        <f t="shared" si="1168"/>
        <v>38487.5</v>
      </c>
      <c r="Z2526" s="3">
        <f t="shared" si="1153"/>
        <v>39088.461538461539</v>
      </c>
      <c r="AA2526" s="3">
        <f t="shared" si="1154"/>
        <v>-600.96153846153902</v>
      </c>
      <c r="AB2526" s="3">
        <f t="shared" si="1155"/>
        <v>1</v>
      </c>
      <c r="AC2526" s="3"/>
      <c r="AD2526" s="3">
        <f t="shared" si="1169"/>
        <v>39850</v>
      </c>
      <c r="AE2526" s="3">
        <f t="shared" si="1170"/>
        <v>36800</v>
      </c>
      <c r="AF2526" s="31">
        <f t="shared" si="1171"/>
        <v>0</v>
      </c>
      <c r="AG2526" s="31">
        <f t="shared" ref="AG2526:AG2589" si="1174">IF(AF2526&gt;AF2525,1,-1)</f>
        <v>1</v>
      </c>
      <c r="AI2526" s="31">
        <f t="shared" si="1162"/>
        <v>39566.666666666664</v>
      </c>
      <c r="AJ2526" s="31">
        <f t="shared" si="1149"/>
        <v>38693.333333333328</v>
      </c>
      <c r="AK2526" s="31">
        <f t="shared" si="1150"/>
        <v>637.3333333333336</v>
      </c>
      <c r="AL2526" s="31">
        <f t="shared" si="1151"/>
        <v>91.352859135286124</v>
      </c>
      <c r="AM2526" s="31">
        <f t="shared" si="1152"/>
        <v>1</v>
      </c>
    </row>
    <row r="2527" spans="1:39" x14ac:dyDescent="0.4">
      <c r="A2527" s="44">
        <v>41523</v>
      </c>
      <c r="B2527" s="45">
        <v>39950</v>
      </c>
      <c r="C2527" s="45">
        <v>40000</v>
      </c>
      <c r="D2527" s="45">
        <v>39500</v>
      </c>
      <c r="E2527" s="45">
        <v>39800</v>
      </c>
      <c r="F2527" s="46">
        <v>-0.13</v>
      </c>
      <c r="G2527" s="31">
        <f t="shared" si="1163"/>
        <v>-1</v>
      </c>
      <c r="I2527" s="3">
        <f t="shared" si="1156"/>
        <v>-50</v>
      </c>
      <c r="J2527" s="31">
        <f t="shared" si="1164"/>
        <v>0</v>
      </c>
      <c r="K2527" s="31">
        <f t="shared" si="1165"/>
        <v>50</v>
      </c>
      <c r="L2527" s="31">
        <f t="shared" si="1161"/>
        <v>222.01400861355026</v>
      </c>
      <c r="M2527" s="31">
        <f t="shared" si="1161"/>
        <v>182.95128228999562</v>
      </c>
      <c r="N2527" s="31">
        <f t="shared" si="1172"/>
        <v>1.2135143620455002</v>
      </c>
      <c r="O2527" s="31">
        <f t="shared" si="1173"/>
        <v>54.822972141192537</v>
      </c>
      <c r="P2527" s="31">
        <f t="shared" ref="P2527:P2590" si="1175">IF(OR(O2527&gt;70,O2527&lt;30),IF(O2527&gt;70,-1,1),IF(O2527&gt;O2526,1,-1))</f>
        <v>-1</v>
      </c>
      <c r="R2527" s="3">
        <f t="shared" si="1157"/>
        <v>40000</v>
      </c>
      <c r="S2527" s="3">
        <f t="shared" si="1158"/>
        <v>38800</v>
      </c>
      <c r="T2527" s="31">
        <f t="shared" si="1159"/>
        <v>83.333333333333343</v>
      </c>
      <c r="U2527" s="31">
        <f t="shared" si="1166"/>
        <v>87.037037037037024</v>
      </c>
      <c r="V2527" s="31">
        <f t="shared" si="1160"/>
        <v>-1</v>
      </c>
      <c r="W2527" s="31">
        <f t="shared" si="1167"/>
        <v>-1</v>
      </c>
      <c r="Y2527" s="3">
        <f t="shared" si="1168"/>
        <v>38654.166666666664</v>
      </c>
      <c r="Z2527" s="3">
        <f t="shared" si="1153"/>
        <v>39057.692307692305</v>
      </c>
      <c r="AA2527" s="3">
        <f t="shared" si="1154"/>
        <v>-403.52564102564065</v>
      </c>
      <c r="AB2527" s="3">
        <f t="shared" si="1155"/>
        <v>1</v>
      </c>
      <c r="AC2527" s="3"/>
      <c r="AD2527" s="3">
        <f t="shared" si="1169"/>
        <v>40000</v>
      </c>
      <c r="AE2527" s="3">
        <f t="shared" si="1170"/>
        <v>36800</v>
      </c>
      <c r="AF2527" s="31">
        <f t="shared" si="1171"/>
        <v>-6.25</v>
      </c>
      <c r="AG2527" s="31">
        <f t="shared" si="1174"/>
        <v>-1</v>
      </c>
      <c r="AI2527" s="31">
        <f t="shared" si="1162"/>
        <v>39766.666666666664</v>
      </c>
      <c r="AJ2527" s="31">
        <f t="shared" si="1149"/>
        <v>38679.999999999993</v>
      </c>
      <c r="AK2527" s="31">
        <f t="shared" si="1150"/>
        <v>625.3333333333336</v>
      </c>
      <c r="AL2527" s="31">
        <f t="shared" si="1151"/>
        <v>115.84932480454916</v>
      </c>
      <c r="AM2527" s="31">
        <f t="shared" si="1152"/>
        <v>1</v>
      </c>
    </row>
    <row r="2528" spans="1:39" x14ac:dyDescent="0.4">
      <c r="A2528" s="44">
        <v>41526</v>
      </c>
      <c r="B2528" s="45">
        <v>40100</v>
      </c>
      <c r="C2528" s="45">
        <v>40900</v>
      </c>
      <c r="D2528" s="45">
        <v>39750</v>
      </c>
      <c r="E2528" s="45">
        <v>40900</v>
      </c>
      <c r="F2528" s="46">
        <v>2.76</v>
      </c>
      <c r="G2528" s="31">
        <f t="shared" si="1163"/>
        <v>1</v>
      </c>
      <c r="I2528" s="3">
        <f t="shared" si="1156"/>
        <v>1100</v>
      </c>
      <c r="J2528" s="31">
        <f t="shared" si="1164"/>
        <v>1100</v>
      </c>
      <c r="K2528" s="31">
        <f t="shared" si="1165"/>
        <v>0</v>
      </c>
      <c r="L2528" s="31">
        <f t="shared" si="1161"/>
        <v>284.72729371258237</v>
      </c>
      <c r="M2528" s="31">
        <f t="shared" si="1161"/>
        <v>169.88333355499594</v>
      </c>
      <c r="N2528" s="31">
        <f t="shared" si="1172"/>
        <v>1.6760166389153663</v>
      </c>
      <c r="O2528" s="31">
        <f t="shared" si="1173"/>
        <v>62.631024581173143</v>
      </c>
      <c r="P2528" s="31">
        <f t="shared" si="1175"/>
        <v>1</v>
      </c>
      <c r="R2528" s="3">
        <f t="shared" si="1157"/>
        <v>40900</v>
      </c>
      <c r="S2528" s="3">
        <f t="shared" si="1158"/>
        <v>38800</v>
      </c>
      <c r="T2528" s="31">
        <f t="shared" si="1159"/>
        <v>100</v>
      </c>
      <c r="U2528" s="31">
        <f t="shared" si="1166"/>
        <v>94.444444444444457</v>
      </c>
      <c r="V2528" s="31">
        <f t="shared" si="1160"/>
        <v>1</v>
      </c>
      <c r="W2528" s="31">
        <f t="shared" si="1167"/>
        <v>1</v>
      </c>
      <c r="Y2528" s="3">
        <f t="shared" si="1168"/>
        <v>38970.833333333336</v>
      </c>
      <c r="Z2528" s="3">
        <f t="shared" si="1153"/>
        <v>39078.846153846156</v>
      </c>
      <c r="AA2528" s="3">
        <f t="shared" si="1154"/>
        <v>-108.01282051282033</v>
      </c>
      <c r="AB2528" s="3">
        <f t="shared" si="1155"/>
        <v>1</v>
      </c>
      <c r="AC2528" s="3"/>
      <c r="AD2528" s="3">
        <f t="shared" si="1169"/>
        <v>40900</v>
      </c>
      <c r="AE2528" s="3">
        <f t="shared" si="1170"/>
        <v>36800</v>
      </c>
      <c r="AF2528" s="31">
        <f t="shared" si="1171"/>
        <v>0</v>
      </c>
      <c r="AG2528" s="31">
        <f t="shared" si="1174"/>
        <v>1</v>
      </c>
      <c r="AI2528" s="31">
        <f t="shared" si="1162"/>
        <v>40516.666666666664</v>
      </c>
      <c r="AJ2528" s="31">
        <f t="shared" si="1149"/>
        <v>38725.833333333328</v>
      </c>
      <c r="AK2528" s="31">
        <f t="shared" si="1150"/>
        <v>666.58333333333326</v>
      </c>
      <c r="AL2528" s="31">
        <f t="shared" si="1151"/>
        <v>179.10572154852716</v>
      </c>
      <c r="AM2528" s="31">
        <f t="shared" si="1152"/>
        <v>1</v>
      </c>
    </row>
    <row r="2529" spans="1:39" x14ac:dyDescent="0.4">
      <c r="A2529" s="47">
        <v>41527</v>
      </c>
      <c r="B2529" s="48">
        <v>40900</v>
      </c>
      <c r="C2529" s="48">
        <v>41300</v>
      </c>
      <c r="D2529" s="48">
        <v>40350</v>
      </c>
      <c r="E2529" s="48">
        <v>41300</v>
      </c>
      <c r="F2529" s="49">
        <v>0.98</v>
      </c>
      <c r="G2529" s="31">
        <f t="shared" si="1163"/>
        <v>1</v>
      </c>
      <c r="I2529" s="3">
        <f t="shared" si="1156"/>
        <v>400</v>
      </c>
      <c r="J2529" s="31">
        <f t="shared" si="1164"/>
        <v>400</v>
      </c>
      <c r="K2529" s="31">
        <f t="shared" si="1165"/>
        <v>0</v>
      </c>
      <c r="L2529" s="31">
        <f t="shared" si="1161"/>
        <v>292.96105844739793</v>
      </c>
      <c r="M2529" s="31">
        <f t="shared" si="1161"/>
        <v>157.74880972963911</v>
      </c>
      <c r="N2529" s="31">
        <f t="shared" si="1172"/>
        <v>1.8571364116755935</v>
      </c>
      <c r="O2529" s="31">
        <f t="shared" si="1173"/>
        <v>64.999921042847902</v>
      </c>
      <c r="P2529" s="31">
        <f t="shared" si="1175"/>
        <v>1</v>
      </c>
      <c r="R2529" s="3">
        <f t="shared" si="1157"/>
        <v>41300</v>
      </c>
      <c r="S2529" s="3">
        <f t="shared" si="1158"/>
        <v>38950</v>
      </c>
      <c r="T2529" s="31">
        <f t="shared" si="1159"/>
        <v>100</v>
      </c>
      <c r="U2529" s="31">
        <f t="shared" si="1166"/>
        <v>94.444444444444457</v>
      </c>
      <c r="V2529" s="31">
        <f t="shared" si="1160"/>
        <v>-1</v>
      </c>
      <c r="W2529" s="31">
        <f t="shared" si="1167"/>
        <v>-1</v>
      </c>
      <c r="Y2529" s="3">
        <f t="shared" si="1168"/>
        <v>39279.166666666664</v>
      </c>
      <c r="Z2529" s="3">
        <f t="shared" si="1153"/>
        <v>39115.384615384617</v>
      </c>
      <c r="AA2529" s="3">
        <f t="shared" si="1154"/>
        <v>163.78205128204718</v>
      </c>
      <c r="AB2529" s="3">
        <f t="shared" si="1155"/>
        <v>1</v>
      </c>
      <c r="AC2529" s="3"/>
      <c r="AD2529" s="3">
        <f t="shared" si="1169"/>
        <v>41300</v>
      </c>
      <c r="AE2529" s="3">
        <f t="shared" si="1170"/>
        <v>36800</v>
      </c>
      <c r="AF2529" s="31">
        <f t="shared" si="1171"/>
        <v>0</v>
      </c>
      <c r="AG2529" s="31">
        <f t="shared" si="1174"/>
        <v>-1</v>
      </c>
      <c r="AI2529" s="31">
        <f t="shared" si="1162"/>
        <v>40983.333333333336</v>
      </c>
      <c r="AJ2529" s="31">
        <f t="shared" si="1149"/>
        <v>38820</v>
      </c>
      <c r="AK2529" s="31">
        <f t="shared" si="1150"/>
        <v>756.6666666666664</v>
      </c>
      <c r="AL2529" s="31">
        <f t="shared" si="1151"/>
        <v>190.60205580029395</v>
      </c>
      <c r="AM2529" s="31">
        <f t="shared" si="1152"/>
        <v>1</v>
      </c>
    </row>
    <row r="2530" spans="1:39" x14ac:dyDescent="0.4">
      <c r="A2530" s="44">
        <v>41528</v>
      </c>
      <c r="B2530" s="45">
        <v>41100</v>
      </c>
      <c r="C2530" s="45">
        <v>42500</v>
      </c>
      <c r="D2530" s="45">
        <v>41100</v>
      </c>
      <c r="E2530" s="45">
        <v>42500</v>
      </c>
      <c r="F2530" s="46">
        <v>2.91</v>
      </c>
      <c r="G2530" s="31">
        <f t="shared" si="1163"/>
        <v>1</v>
      </c>
      <c r="I2530" s="3">
        <f t="shared" si="1156"/>
        <v>1200</v>
      </c>
      <c r="J2530" s="31">
        <f t="shared" si="1164"/>
        <v>1200</v>
      </c>
      <c r="K2530" s="31">
        <f t="shared" si="1165"/>
        <v>0</v>
      </c>
      <c r="L2530" s="31">
        <f t="shared" si="1161"/>
        <v>357.74955427258379</v>
      </c>
      <c r="M2530" s="31">
        <f t="shared" si="1161"/>
        <v>146.48103760609345</v>
      </c>
      <c r="N2530" s="31">
        <f t="shared" si="1172"/>
        <v>2.4422926005932513</v>
      </c>
      <c r="O2530" s="31">
        <f t="shared" si="1173"/>
        <v>70.949593308027971</v>
      </c>
      <c r="P2530" s="31">
        <f t="shared" si="1175"/>
        <v>-1</v>
      </c>
      <c r="R2530" s="3">
        <f t="shared" si="1157"/>
        <v>42500</v>
      </c>
      <c r="S2530" s="3">
        <f t="shared" si="1158"/>
        <v>39000</v>
      </c>
      <c r="T2530" s="31">
        <f t="shared" si="1159"/>
        <v>100</v>
      </c>
      <c r="U2530" s="31">
        <f t="shared" si="1166"/>
        <v>100</v>
      </c>
      <c r="V2530" s="31">
        <f t="shared" si="1160"/>
        <v>-1</v>
      </c>
      <c r="W2530" s="31">
        <f t="shared" si="1167"/>
        <v>1</v>
      </c>
      <c r="Y2530" s="3">
        <f t="shared" si="1168"/>
        <v>39633.333333333336</v>
      </c>
      <c r="Z2530" s="3">
        <f t="shared" si="1153"/>
        <v>39200</v>
      </c>
      <c r="AA2530" s="3">
        <f t="shared" si="1154"/>
        <v>433.33333333333576</v>
      </c>
      <c r="AB2530" s="3">
        <f t="shared" si="1155"/>
        <v>1</v>
      </c>
      <c r="AC2530" s="3"/>
      <c r="AD2530" s="3">
        <f t="shared" si="1169"/>
        <v>42500</v>
      </c>
      <c r="AE2530" s="3">
        <f t="shared" si="1170"/>
        <v>36800</v>
      </c>
      <c r="AF2530" s="31">
        <f t="shared" si="1171"/>
        <v>0</v>
      </c>
      <c r="AG2530" s="31">
        <f t="shared" si="1174"/>
        <v>-1</v>
      </c>
      <c r="AI2530" s="31">
        <f t="shared" si="1162"/>
        <v>42033.333333333336</v>
      </c>
      <c r="AJ2530" s="31">
        <f t="shared" si="1149"/>
        <v>38964.166666666664</v>
      </c>
      <c r="AK2530" s="31">
        <f t="shared" si="1150"/>
        <v>900.83333333333326</v>
      </c>
      <c r="AL2530" s="31">
        <f t="shared" si="1151"/>
        <v>227.13536848597019</v>
      </c>
      <c r="AM2530" s="31">
        <f t="shared" si="1152"/>
        <v>-1</v>
      </c>
    </row>
    <row r="2531" spans="1:39" x14ac:dyDescent="0.4">
      <c r="A2531" s="44">
        <v>41529</v>
      </c>
      <c r="B2531" s="45">
        <v>42450</v>
      </c>
      <c r="C2531" s="45">
        <v>42750</v>
      </c>
      <c r="D2531" s="45">
        <v>41650</v>
      </c>
      <c r="E2531" s="45">
        <v>42150</v>
      </c>
      <c r="F2531" s="46">
        <v>-0.82</v>
      </c>
      <c r="G2531" s="31">
        <f t="shared" si="1163"/>
        <v>-1</v>
      </c>
      <c r="I2531" s="3">
        <f t="shared" si="1156"/>
        <v>-350</v>
      </c>
      <c r="J2531" s="31">
        <f t="shared" si="1164"/>
        <v>0</v>
      </c>
      <c r="K2531" s="31">
        <f t="shared" si="1165"/>
        <v>350</v>
      </c>
      <c r="L2531" s="31">
        <f t="shared" si="1161"/>
        <v>332.19601468168497</v>
      </c>
      <c r="M2531" s="31">
        <f t="shared" si="1161"/>
        <v>161.01810634851537</v>
      </c>
      <c r="N2531" s="31">
        <f t="shared" si="1172"/>
        <v>2.0630972641217369</v>
      </c>
      <c r="O2531" s="31">
        <f t="shared" si="1173"/>
        <v>67.353305697697976</v>
      </c>
      <c r="P2531" s="31">
        <f t="shared" si="1175"/>
        <v>-1</v>
      </c>
      <c r="R2531" s="3">
        <f t="shared" si="1157"/>
        <v>42750</v>
      </c>
      <c r="S2531" s="3">
        <f t="shared" si="1158"/>
        <v>39500</v>
      </c>
      <c r="T2531" s="31">
        <f t="shared" si="1159"/>
        <v>81.538461538461533</v>
      </c>
      <c r="U2531" s="31">
        <f t="shared" si="1166"/>
        <v>93.846153846153854</v>
      </c>
      <c r="V2531" s="31">
        <f t="shared" si="1160"/>
        <v>-1</v>
      </c>
      <c r="W2531" s="31">
        <f t="shared" si="1167"/>
        <v>-1</v>
      </c>
      <c r="Y2531" s="3">
        <f t="shared" si="1168"/>
        <v>39979.166666666664</v>
      </c>
      <c r="Z2531" s="3">
        <f t="shared" si="1153"/>
        <v>39286.538461538461</v>
      </c>
      <c r="AA2531" s="3">
        <f t="shared" si="1154"/>
        <v>692.62820512820326</v>
      </c>
      <c r="AB2531" s="3">
        <f t="shared" si="1155"/>
        <v>1</v>
      </c>
      <c r="AC2531" s="3"/>
      <c r="AD2531" s="3">
        <f t="shared" si="1169"/>
        <v>42750</v>
      </c>
      <c r="AE2531" s="3">
        <f t="shared" si="1170"/>
        <v>36800</v>
      </c>
      <c r="AF2531" s="31">
        <f t="shared" si="1171"/>
        <v>-10.084033613445378</v>
      </c>
      <c r="AG2531" s="31">
        <f t="shared" si="1174"/>
        <v>-1</v>
      </c>
      <c r="AI2531" s="31">
        <f t="shared" si="1162"/>
        <v>42183.333333333336</v>
      </c>
      <c r="AJ2531" s="31">
        <f t="shared" ref="AJ2531:AJ2594" si="1176">AVERAGE(AI2512:AI2531)</f>
        <v>39113.333333333328</v>
      </c>
      <c r="AK2531" s="31">
        <f t="shared" ref="AK2531:AK2594" si="1177">(ABS(AJ2531-AI2512)+ABS(AJ2531-AI2513)+ABS(AJ2531-AI2514)+ABS(AJ2531-AI2515)+ABS(AJ2531-AI2516)+ABS(AJ2531-AI2517)+ABS(AJ2531-AI2518)+ABS(AJ2531-AI2519)+ABS(AJ2531-AI2520)+ABS(AJ2531-AI2521)+ABS(AJ2531-AI2522)+ABS(AJ2531-AI2523)+ABS(AJ2531-AI2524)+ABS(AJ2531-AI2525)+ABS(AJ2531-AI2526)+ABS(AJ2531-AI2527)+ABS(AJ2531-AI2528)+ABS(AJ2531-AI2529)+ABS(AJ2531-AI2530)+ABS(AJ2531-AI2531))/20</f>
        <v>1057.9999999999993</v>
      </c>
      <c r="AL2531" s="31">
        <f t="shared" ref="AL2531:AL2594" si="1178">(AI2531-AJ2531)/(0.015*AK2531)</f>
        <v>193.44675488342844</v>
      </c>
      <c r="AM2531" s="31">
        <f t="shared" si="1152"/>
        <v>-1</v>
      </c>
    </row>
    <row r="2532" spans="1:39" x14ac:dyDescent="0.4">
      <c r="A2532" s="44">
        <v>41530</v>
      </c>
      <c r="B2532" s="45">
        <v>41500</v>
      </c>
      <c r="C2532" s="45">
        <v>42200</v>
      </c>
      <c r="D2532" s="45">
        <v>41500</v>
      </c>
      <c r="E2532" s="45">
        <v>42100</v>
      </c>
      <c r="F2532" s="46">
        <v>-0.12</v>
      </c>
      <c r="G2532" s="31">
        <f t="shared" si="1163"/>
        <v>-1</v>
      </c>
      <c r="I2532" s="3">
        <f t="shared" si="1156"/>
        <v>-50</v>
      </c>
      <c r="J2532" s="31">
        <f t="shared" si="1164"/>
        <v>0</v>
      </c>
      <c r="K2532" s="31">
        <f t="shared" si="1165"/>
        <v>50</v>
      </c>
      <c r="L2532" s="31">
        <f t="shared" si="1161"/>
        <v>308.46772791870751</v>
      </c>
      <c r="M2532" s="31">
        <f t="shared" si="1161"/>
        <v>153.08824160933571</v>
      </c>
      <c r="N2532" s="31">
        <f t="shared" si="1172"/>
        <v>2.0149668235518905</v>
      </c>
      <c r="O2532" s="31">
        <f t="shared" si="1173"/>
        <v>66.832139173527821</v>
      </c>
      <c r="P2532" s="31">
        <f t="shared" si="1175"/>
        <v>-1</v>
      </c>
      <c r="R2532" s="3">
        <f t="shared" si="1157"/>
        <v>42750</v>
      </c>
      <c r="S2532" s="3">
        <f t="shared" si="1158"/>
        <v>39750</v>
      </c>
      <c r="T2532" s="31">
        <f t="shared" si="1159"/>
        <v>78.333333333333329</v>
      </c>
      <c r="U2532" s="31">
        <f t="shared" si="1166"/>
        <v>86.623931623931625</v>
      </c>
      <c r="V2532" s="31">
        <f t="shared" si="1160"/>
        <v>-1</v>
      </c>
      <c r="W2532" s="31">
        <f t="shared" si="1167"/>
        <v>-1</v>
      </c>
      <c r="Y2532" s="3">
        <f t="shared" si="1168"/>
        <v>40320.833333333336</v>
      </c>
      <c r="Z2532" s="3">
        <f t="shared" si="1153"/>
        <v>39367.307692307695</v>
      </c>
      <c r="AA2532" s="3">
        <f t="shared" si="1154"/>
        <v>953.52564102564065</v>
      </c>
      <c r="AB2532" s="3">
        <f t="shared" si="1155"/>
        <v>1</v>
      </c>
      <c r="AC2532" s="3"/>
      <c r="AD2532" s="3">
        <f t="shared" si="1169"/>
        <v>42750</v>
      </c>
      <c r="AE2532" s="3">
        <f t="shared" si="1170"/>
        <v>36800</v>
      </c>
      <c r="AF2532" s="31">
        <f t="shared" si="1171"/>
        <v>-10.92436974789916</v>
      </c>
      <c r="AG2532" s="31">
        <f t="shared" si="1174"/>
        <v>-1</v>
      </c>
      <c r="AI2532" s="31">
        <f t="shared" si="1162"/>
        <v>41933.333333333336</v>
      </c>
      <c r="AJ2532" s="31">
        <f t="shared" si="1176"/>
        <v>39271.666666666672</v>
      </c>
      <c r="AK2532" s="31">
        <f t="shared" si="1177"/>
        <v>1208.1666666666679</v>
      </c>
      <c r="AL2532" s="31">
        <f t="shared" si="1178"/>
        <v>146.87083275854113</v>
      </c>
      <c r="AM2532" s="31">
        <f t="shared" ref="AM2532:AM2595" si="1179">IF(OR(AL2532&gt;200,AL2532&lt;-200),IF(AL2532&gt;200,-1,1),IF(AL2532&gt;AL2531,1,-1))</f>
        <v>-1</v>
      </c>
    </row>
    <row r="2533" spans="1:39" x14ac:dyDescent="0.4">
      <c r="A2533" s="44">
        <v>41533</v>
      </c>
      <c r="B2533" s="45">
        <v>42900</v>
      </c>
      <c r="C2533" s="45">
        <v>42900</v>
      </c>
      <c r="D2533" s="45">
        <v>42100</v>
      </c>
      <c r="E2533" s="45">
        <v>42600</v>
      </c>
      <c r="F2533" s="46">
        <v>1.19</v>
      </c>
      <c r="G2533" s="31">
        <f t="shared" si="1163"/>
        <v>1</v>
      </c>
      <c r="I2533" s="3">
        <f t="shared" si="1156"/>
        <v>500</v>
      </c>
      <c r="J2533" s="31">
        <f t="shared" si="1164"/>
        <v>500</v>
      </c>
      <c r="K2533" s="31">
        <f t="shared" si="1165"/>
        <v>0</v>
      </c>
      <c r="L2533" s="31">
        <f t="shared" si="1161"/>
        <v>322.14860449594272</v>
      </c>
      <c r="M2533" s="31">
        <f t="shared" si="1161"/>
        <v>142.15336720866887</v>
      </c>
      <c r="N2533" s="31">
        <f t="shared" si="1172"/>
        <v>2.266204528402457</v>
      </c>
      <c r="O2533" s="31">
        <f t="shared" si="1173"/>
        <v>69.38342374752898</v>
      </c>
      <c r="P2533" s="31">
        <f t="shared" si="1175"/>
        <v>1</v>
      </c>
      <c r="R2533" s="3">
        <f t="shared" si="1157"/>
        <v>42900</v>
      </c>
      <c r="S2533" s="3">
        <f t="shared" si="1158"/>
        <v>40350</v>
      </c>
      <c r="T2533" s="31">
        <f t="shared" si="1159"/>
        <v>88.235294117647058</v>
      </c>
      <c r="U2533" s="31">
        <f t="shared" si="1166"/>
        <v>82.702362996480645</v>
      </c>
      <c r="V2533" s="31">
        <f t="shared" si="1160"/>
        <v>1</v>
      </c>
      <c r="W2533" s="31">
        <f t="shared" si="1167"/>
        <v>-1</v>
      </c>
      <c r="Y2533" s="3">
        <f t="shared" si="1168"/>
        <v>40645.833333333336</v>
      </c>
      <c r="Z2533" s="3">
        <f t="shared" si="1153"/>
        <v>39475</v>
      </c>
      <c r="AA2533" s="3">
        <f t="shared" si="1154"/>
        <v>1170.8333333333358</v>
      </c>
      <c r="AB2533" s="3">
        <f t="shared" si="1155"/>
        <v>1</v>
      </c>
      <c r="AC2533" s="3"/>
      <c r="AD2533" s="3">
        <f t="shared" si="1169"/>
        <v>42900</v>
      </c>
      <c r="AE2533" s="3">
        <f t="shared" si="1170"/>
        <v>36800</v>
      </c>
      <c r="AF2533" s="31">
        <f t="shared" si="1171"/>
        <v>-4.918032786885246</v>
      </c>
      <c r="AG2533" s="31">
        <f t="shared" si="1174"/>
        <v>1</v>
      </c>
      <c r="AI2533" s="31">
        <f t="shared" si="1162"/>
        <v>42533.333333333336</v>
      </c>
      <c r="AJ2533" s="31">
        <f t="shared" si="1176"/>
        <v>39469.166666666672</v>
      </c>
      <c r="AK2533" s="31">
        <f t="shared" si="1177"/>
        <v>1376.3333333333344</v>
      </c>
      <c r="AL2533" s="31">
        <f t="shared" si="1178"/>
        <v>148.42173246145131</v>
      </c>
      <c r="AM2533" s="31">
        <f t="shared" si="1179"/>
        <v>1</v>
      </c>
    </row>
    <row r="2534" spans="1:39" x14ac:dyDescent="0.4">
      <c r="A2534" s="47">
        <v>41534</v>
      </c>
      <c r="B2534" s="48">
        <v>42400</v>
      </c>
      <c r="C2534" s="48">
        <v>42850</v>
      </c>
      <c r="D2534" s="48">
        <v>42350</v>
      </c>
      <c r="E2534" s="48">
        <v>42600</v>
      </c>
      <c r="F2534" s="49">
        <v>0</v>
      </c>
      <c r="G2534" s="31">
        <f t="shared" si="1163"/>
        <v>-1</v>
      </c>
      <c r="I2534" s="3">
        <f t="shared" si="1156"/>
        <v>0</v>
      </c>
      <c r="J2534" s="31">
        <f t="shared" si="1164"/>
        <v>0</v>
      </c>
      <c r="K2534" s="31">
        <f t="shared" si="1165"/>
        <v>0</v>
      </c>
      <c r="L2534" s="31">
        <f t="shared" si="1161"/>
        <v>299.13798988908968</v>
      </c>
      <c r="M2534" s="31">
        <f t="shared" si="1161"/>
        <v>131.99955526519253</v>
      </c>
      <c r="N2534" s="31">
        <f t="shared" si="1172"/>
        <v>2.266204528402457</v>
      </c>
      <c r="O2534" s="31">
        <f t="shared" si="1173"/>
        <v>69.38342374752898</v>
      </c>
      <c r="P2534" s="31">
        <f t="shared" si="1175"/>
        <v>-1</v>
      </c>
      <c r="R2534" s="3">
        <f t="shared" si="1157"/>
        <v>42900</v>
      </c>
      <c r="S2534" s="3">
        <f t="shared" si="1158"/>
        <v>41100</v>
      </c>
      <c r="T2534" s="31">
        <f t="shared" si="1159"/>
        <v>83.333333333333343</v>
      </c>
      <c r="U2534" s="31">
        <f t="shared" si="1166"/>
        <v>83.300653594771248</v>
      </c>
      <c r="V2534" s="31">
        <f t="shared" si="1160"/>
        <v>-1</v>
      </c>
      <c r="W2534" s="31">
        <f t="shared" si="1167"/>
        <v>1</v>
      </c>
      <c r="Y2534" s="3">
        <f t="shared" si="1168"/>
        <v>40920.833333333336</v>
      </c>
      <c r="Z2534" s="3">
        <f t="shared" si="1153"/>
        <v>39594.230769230766</v>
      </c>
      <c r="AA2534" s="3">
        <f t="shared" si="1154"/>
        <v>1326.6025641025699</v>
      </c>
      <c r="AB2534" s="3">
        <f t="shared" si="1155"/>
        <v>1</v>
      </c>
      <c r="AC2534" s="3"/>
      <c r="AD2534" s="3">
        <f t="shared" si="1169"/>
        <v>42900</v>
      </c>
      <c r="AE2534" s="3">
        <f t="shared" si="1170"/>
        <v>37700</v>
      </c>
      <c r="AF2534" s="31">
        <f t="shared" si="1171"/>
        <v>-5.7692307692307692</v>
      </c>
      <c r="AG2534" s="31">
        <f t="shared" si="1174"/>
        <v>-1</v>
      </c>
      <c r="AI2534" s="31">
        <f t="shared" si="1162"/>
        <v>42600</v>
      </c>
      <c r="AJ2534" s="31">
        <f t="shared" si="1176"/>
        <v>39673.333333333343</v>
      </c>
      <c r="AK2534" s="31">
        <f t="shared" si="1177"/>
        <v>1516.3333333333353</v>
      </c>
      <c r="AL2534" s="31">
        <f t="shared" si="1178"/>
        <v>128.67296841796673</v>
      </c>
      <c r="AM2534" s="31">
        <f t="shared" si="1179"/>
        <v>-1</v>
      </c>
    </row>
    <row r="2535" spans="1:39" x14ac:dyDescent="0.4">
      <c r="A2535" s="44">
        <v>41540</v>
      </c>
      <c r="B2535" s="45">
        <v>43550</v>
      </c>
      <c r="C2535" s="45">
        <v>43950</v>
      </c>
      <c r="D2535" s="45">
        <v>42600</v>
      </c>
      <c r="E2535" s="45">
        <v>43000</v>
      </c>
      <c r="F2535" s="46">
        <v>0.94</v>
      </c>
      <c r="G2535" s="31">
        <f t="shared" si="1163"/>
        <v>1</v>
      </c>
      <c r="I2535" s="3">
        <f t="shared" si="1156"/>
        <v>400</v>
      </c>
      <c r="J2535" s="31">
        <f t="shared" si="1164"/>
        <v>400</v>
      </c>
      <c r="K2535" s="31">
        <f t="shared" si="1165"/>
        <v>0</v>
      </c>
      <c r="L2535" s="31">
        <f t="shared" si="1161"/>
        <v>306.34241918272613</v>
      </c>
      <c r="M2535" s="31">
        <f t="shared" si="1161"/>
        <v>122.57101560339306</v>
      </c>
      <c r="N2535" s="31">
        <f t="shared" si="1172"/>
        <v>2.4993055468673608</v>
      </c>
      <c r="O2535" s="31">
        <f t="shared" si="1173"/>
        <v>71.422901298367123</v>
      </c>
      <c r="P2535" s="31">
        <f t="shared" si="1175"/>
        <v>-1</v>
      </c>
      <c r="R2535" s="3">
        <f t="shared" si="1157"/>
        <v>43950</v>
      </c>
      <c r="S2535" s="3">
        <f t="shared" si="1158"/>
        <v>41500</v>
      </c>
      <c r="T2535" s="31">
        <f t="shared" si="1159"/>
        <v>61.224489795918366</v>
      </c>
      <c r="U2535" s="31">
        <f t="shared" si="1166"/>
        <v>77.597705748966249</v>
      </c>
      <c r="V2535" s="31">
        <f t="shared" si="1160"/>
        <v>-1</v>
      </c>
      <c r="W2535" s="31">
        <f t="shared" si="1167"/>
        <v>-1</v>
      </c>
      <c r="Y2535" s="3">
        <f t="shared" si="1168"/>
        <v>41266.666666666664</v>
      </c>
      <c r="Z2535" s="3">
        <f t="shared" si="1153"/>
        <v>39750</v>
      </c>
      <c r="AA2535" s="3">
        <f t="shared" si="1154"/>
        <v>1516.6666666666642</v>
      </c>
      <c r="AB2535" s="3">
        <f t="shared" si="1155"/>
        <v>1</v>
      </c>
      <c r="AC2535" s="3"/>
      <c r="AD2535" s="3">
        <f t="shared" si="1169"/>
        <v>43950</v>
      </c>
      <c r="AE2535" s="3">
        <f t="shared" si="1170"/>
        <v>38700</v>
      </c>
      <c r="AF2535" s="31">
        <f t="shared" si="1171"/>
        <v>-18.095238095238095</v>
      </c>
      <c r="AG2535" s="31">
        <f t="shared" si="1174"/>
        <v>-1</v>
      </c>
      <c r="AI2535" s="31">
        <f t="shared" si="1162"/>
        <v>43183.333333333336</v>
      </c>
      <c r="AJ2535" s="31">
        <f t="shared" si="1176"/>
        <v>39927.500000000015</v>
      </c>
      <c r="AK2535" s="31">
        <f t="shared" si="1177"/>
        <v>1654.6666666666702</v>
      </c>
      <c r="AL2535" s="31">
        <f t="shared" si="1178"/>
        <v>131.17781359118914</v>
      </c>
      <c r="AM2535" s="31">
        <f t="shared" si="1179"/>
        <v>1</v>
      </c>
    </row>
    <row r="2536" spans="1:39" x14ac:dyDescent="0.4">
      <c r="A2536" s="44">
        <v>41541</v>
      </c>
      <c r="B2536" s="45">
        <v>43300</v>
      </c>
      <c r="C2536" s="45">
        <v>43300</v>
      </c>
      <c r="D2536" s="45">
        <v>42050</v>
      </c>
      <c r="E2536" s="45">
        <v>42050</v>
      </c>
      <c r="F2536" s="46">
        <v>-2.21</v>
      </c>
      <c r="G2536" s="31">
        <f t="shared" si="1163"/>
        <v>-1</v>
      </c>
      <c r="I2536" s="3">
        <f t="shared" si="1156"/>
        <v>-950</v>
      </c>
      <c r="J2536" s="31">
        <f t="shared" si="1164"/>
        <v>0</v>
      </c>
      <c r="K2536" s="31">
        <f t="shared" si="1165"/>
        <v>950</v>
      </c>
      <c r="L2536" s="31">
        <f t="shared" si="1161"/>
        <v>284.46081781253139</v>
      </c>
      <c r="M2536" s="31">
        <f t="shared" si="1161"/>
        <v>181.67308591743645</v>
      </c>
      <c r="N2536" s="31">
        <f t="shared" si="1172"/>
        <v>1.5657840366173341</v>
      </c>
      <c r="O2536" s="31">
        <f t="shared" si="1173"/>
        <v>61.025558436384408</v>
      </c>
      <c r="P2536" s="31">
        <f t="shared" si="1175"/>
        <v>-1</v>
      </c>
      <c r="R2536" s="3">
        <f t="shared" si="1157"/>
        <v>43950</v>
      </c>
      <c r="S2536" s="3">
        <f t="shared" si="1158"/>
        <v>41500</v>
      </c>
      <c r="T2536" s="31">
        <f t="shared" si="1159"/>
        <v>22.448979591836736</v>
      </c>
      <c r="U2536" s="31">
        <f t="shared" si="1166"/>
        <v>55.668934240362823</v>
      </c>
      <c r="V2536" s="31">
        <f t="shared" si="1160"/>
        <v>-1</v>
      </c>
      <c r="W2536" s="31">
        <f t="shared" si="1167"/>
        <v>-1</v>
      </c>
      <c r="Y2536" s="3">
        <f t="shared" si="1168"/>
        <v>41495.833333333336</v>
      </c>
      <c r="Z2536" s="3">
        <f t="shared" si="1153"/>
        <v>39857.692307692305</v>
      </c>
      <c r="AA2536" s="3">
        <f t="shared" si="1154"/>
        <v>1638.1410256410309</v>
      </c>
      <c r="AB2536" s="3">
        <f t="shared" si="1155"/>
        <v>1</v>
      </c>
      <c r="AC2536" s="3"/>
      <c r="AD2536" s="3">
        <f t="shared" si="1169"/>
        <v>43950</v>
      </c>
      <c r="AE2536" s="3">
        <f t="shared" si="1170"/>
        <v>38800</v>
      </c>
      <c r="AF2536" s="31">
        <f t="shared" si="1171"/>
        <v>-36.893203883495147</v>
      </c>
      <c r="AG2536" s="31">
        <f t="shared" si="1174"/>
        <v>-1</v>
      </c>
      <c r="AI2536" s="31">
        <f t="shared" si="1162"/>
        <v>42466.666666666664</v>
      </c>
      <c r="AJ2536" s="31">
        <f t="shared" si="1176"/>
        <v>40194.166666666672</v>
      </c>
      <c r="AK2536" s="31">
        <f t="shared" si="1177"/>
        <v>1668.5833333333344</v>
      </c>
      <c r="AL2536" s="31">
        <f t="shared" si="1178"/>
        <v>90.795585077160908</v>
      </c>
      <c r="AM2536" s="31">
        <f t="shared" si="1179"/>
        <v>-1</v>
      </c>
    </row>
    <row r="2537" spans="1:39" x14ac:dyDescent="0.4">
      <c r="A2537" s="44">
        <v>41542</v>
      </c>
      <c r="B2537" s="45">
        <v>42000</v>
      </c>
      <c r="C2537" s="45">
        <v>42100</v>
      </c>
      <c r="D2537" s="45">
        <v>41100</v>
      </c>
      <c r="E2537" s="45">
        <v>41400</v>
      </c>
      <c r="F2537" s="46">
        <v>-1.55</v>
      </c>
      <c r="G2537" s="31">
        <f t="shared" si="1163"/>
        <v>-1</v>
      </c>
      <c r="I2537" s="3">
        <f t="shared" si="1156"/>
        <v>-650</v>
      </c>
      <c r="J2537" s="31">
        <f t="shared" si="1164"/>
        <v>0</v>
      </c>
      <c r="K2537" s="31">
        <f t="shared" si="1165"/>
        <v>650</v>
      </c>
      <c r="L2537" s="31">
        <f t="shared" si="1161"/>
        <v>264.14218796877918</v>
      </c>
      <c r="M2537" s="31">
        <f t="shared" si="1161"/>
        <v>215.12500835190528</v>
      </c>
      <c r="N2537" s="31">
        <f t="shared" si="1172"/>
        <v>1.227854399599561</v>
      </c>
      <c r="O2537" s="31">
        <f t="shared" si="1173"/>
        <v>55.113763261201363</v>
      </c>
      <c r="P2537" s="31">
        <f t="shared" si="1175"/>
        <v>-1</v>
      </c>
      <c r="R2537" s="3">
        <f t="shared" si="1157"/>
        <v>43950</v>
      </c>
      <c r="S2537" s="3">
        <f t="shared" si="1158"/>
        <v>41100</v>
      </c>
      <c r="T2537" s="31">
        <f t="shared" si="1159"/>
        <v>10.526315789473683</v>
      </c>
      <c r="U2537" s="31">
        <f t="shared" si="1166"/>
        <v>31.399928392409596</v>
      </c>
      <c r="V2537" s="31">
        <f t="shared" si="1160"/>
        <v>-1</v>
      </c>
      <c r="W2537" s="31">
        <f t="shared" si="1167"/>
        <v>-1</v>
      </c>
      <c r="Y2537" s="3">
        <f t="shared" si="1168"/>
        <v>41687.5</v>
      </c>
      <c r="Z2537" s="3">
        <f t="shared" ref="Z2537:Z2600" si="1180">AVERAGE(E2512:E2537)</f>
        <v>39938.461538461539</v>
      </c>
      <c r="AA2537" s="3">
        <f t="shared" ref="AA2537:AA2600" si="1181">Y2537-Z2537</f>
        <v>1749.038461538461</v>
      </c>
      <c r="AB2537" s="3">
        <f t="shared" si="1155"/>
        <v>1</v>
      </c>
      <c r="AC2537" s="3"/>
      <c r="AD2537" s="3">
        <f t="shared" si="1169"/>
        <v>43950</v>
      </c>
      <c r="AE2537" s="3">
        <f t="shared" si="1170"/>
        <v>38800</v>
      </c>
      <c r="AF2537" s="31">
        <f t="shared" si="1171"/>
        <v>-49.514563106796118</v>
      </c>
      <c r="AG2537" s="31">
        <f t="shared" si="1174"/>
        <v>-1</v>
      </c>
      <c r="AI2537" s="31">
        <f t="shared" si="1162"/>
        <v>41533.333333333336</v>
      </c>
      <c r="AJ2537" s="31">
        <f t="shared" si="1176"/>
        <v>40395.833333333343</v>
      </c>
      <c r="AK2537" s="31">
        <f t="shared" si="1177"/>
        <v>1600.8333333333339</v>
      </c>
      <c r="AL2537" s="31">
        <f t="shared" si="1178"/>
        <v>47.371160853721697</v>
      </c>
      <c r="AM2537" s="31">
        <f t="shared" si="1179"/>
        <v>-1</v>
      </c>
    </row>
    <row r="2538" spans="1:39" x14ac:dyDescent="0.4">
      <c r="A2538" s="44">
        <v>41543</v>
      </c>
      <c r="B2538" s="45">
        <v>41400</v>
      </c>
      <c r="C2538" s="45">
        <v>42000</v>
      </c>
      <c r="D2538" s="45">
        <v>41350</v>
      </c>
      <c r="E2538" s="45">
        <v>41550</v>
      </c>
      <c r="F2538" s="46">
        <v>0.36</v>
      </c>
      <c r="G2538" s="31">
        <f t="shared" si="1163"/>
        <v>1</v>
      </c>
      <c r="I2538" s="3">
        <f t="shared" si="1156"/>
        <v>150</v>
      </c>
      <c r="J2538" s="31">
        <f t="shared" si="1164"/>
        <v>150</v>
      </c>
      <c r="K2538" s="31">
        <f t="shared" si="1165"/>
        <v>0</v>
      </c>
      <c r="L2538" s="31">
        <f t="shared" si="1161"/>
        <v>255.98917454243784</v>
      </c>
      <c r="M2538" s="31">
        <f t="shared" si="1161"/>
        <v>199.75893632676917</v>
      </c>
      <c r="N2538" s="31">
        <f t="shared" si="1172"/>
        <v>1.2814904767198312</v>
      </c>
      <c r="O2538" s="31">
        <f t="shared" si="1173"/>
        <v>56.16900398209286</v>
      </c>
      <c r="P2538" s="31">
        <f t="shared" si="1175"/>
        <v>1</v>
      </c>
      <c r="R2538" s="3">
        <f t="shared" si="1157"/>
        <v>43950</v>
      </c>
      <c r="S2538" s="3">
        <f t="shared" si="1158"/>
        <v>41100</v>
      </c>
      <c r="T2538" s="31">
        <f t="shared" si="1159"/>
        <v>15.789473684210526</v>
      </c>
      <c r="U2538" s="31">
        <f t="shared" si="1166"/>
        <v>16.254923021840316</v>
      </c>
      <c r="V2538" s="31">
        <f t="shared" si="1160"/>
        <v>1</v>
      </c>
      <c r="W2538" s="31">
        <f t="shared" si="1167"/>
        <v>-1</v>
      </c>
      <c r="Y2538" s="3">
        <f t="shared" si="1168"/>
        <v>41829.166666666664</v>
      </c>
      <c r="Z2538" s="3">
        <f t="shared" si="1180"/>
        <v>40040.384615384617</v>
      </c>
      <c r="AA2538" s="3">
        <f t="shared" si="1181"/>
        <v>1788.7820512820472</v>
      </c>
      <c r="AB2538" s="3">
        <f t="shared" ref="AB2538:AB2601" si="1182">IF(AA2538&gt;AA2537,1,-1)</f>
        <v>1</v>
      </c>
      <c r="AC2538" s="3"/>
      <c r="AD2538" s="3">
        <f t="shared" si="1169"/>
        <v>43950</v>
      </c>
      <c r="AE2538" s="3">
        <f t="shared" si="1170"/>
        <v>38950</v>
      </c>
      <c r="AF2538" s="31">
        <f t="shared" si="1171"/>
        <v>-48</v>
      </c>
      <c r="AG2538" s="31">
        <f t="shared" si="1174"/>
        <v>1</v>
      </c>
      <c r="AI2538" s="31">
        <f t="shared" si="1162"/>
        <v>41633.333333333336</v>
      </c>
      <c r="AJ2538" s="31">
        <f t="shared" si="1176"/>
        <v>40578.333333333336</v>
      </c>
      <c r="AK2538" s="31">
        <f t="shared" si="1177"/>
        <v>1530.0000000000011</v>
      </c>
      <c r="AL2538" s="31">
        <f t="shared" si="1178"/>
        <v>45.969498910675348</v>
      </c>
      <c r="AM2538" s="31">
        <f t="shared" si="1179"/>
        <v>-1</v>
      </c>
    </row>
    <row r="2539" spans="1:39" x14ac:dyDescent="0.4">
      <c r="A2539" s="47">
        <v>41544</v>
      </c>
      <c r="B2539" s="48">
        <v>41550</v>
      </c>
      <c r="C2539" s="48">
        <v>41900</v>
      </c>
      <c r="D2539" s="48">
        <v>40900</v>
      </c>
      <c r="E2539" s="48">
        <v>41150</v>
      </c>
      <c r="F2539" s="49">
        <v>-0.96</v>
      </c>
      <c r="G2539" s="31">
        <f t="shared" si="1163"/>
        <v>-1</v>
      </c>
      <c r="I2539" s="3">
        <f t="shared" si="1156"/>
        <v>-400</v>
      </c>
      <c r="J2539" s="31">
        <f t="shared" si="1164"/>
        <v>0</v>
      </c>
      <c r="K2539" s="31">
        <f t="shared" si="1165"/>
        <v>400</v>
      </c>
      <c r="L2539" s="31">
        <f t="shared" si="1161"/>
        <v>237.70423350369228</v>
      </c>
      <c r="M2539" s="31">
        <f t="shared" si="1161"/>
        <v>214.06186944628567</v>
      </c>
      <c r="N2539" s="31">
        <f t="shared" si="1172"/>
        <v>1.1104464056048953</v>
      </c>
      <c r="O2539" s="31">
        <f t="shared" si="1173"/>
        <v>52.616659805043447</v>
      </c>
      <c r="P2539" s="31">
        <f t="shared" si="1175"/>
        <v>-1</v>
      </c>
      <c r="R2539" s="3">
        <f t="shared" si="1157"/>
        <v>43950</v>
      </c>
      <c r="S2539" s="3">
        <f t="shared" si="1158"/>
        <v>40900</v>
      </c>
      <c r="T2539" s="31">
        <f t="shared" si="1159"/>
        <v>8.1967213114754092</v>
      </c>
      <c r="U2539" s="31">
        <f t="shared" si="1166"/>
        <v>11.504170261719873</v>
      </c>
      <c r="V2539" s="31">
        <f t="shared" si="1160"/>
        <v>-1</v>
      </c>
      <c r="W2539" s="31">
        <f t="shared" si="1167"/>
        <v>-1</v>
      </c>
      <c r="Y2539" s="3">
        <f t="shared" si="1168"/>
        <v>41941.666666666664</v>
      </c>
      <c r="Z2539" s="3">
        <f t="shared" si="1180"/>
        <v>40136.538461538461</v>
      </c>
      <c r="AA2539" s="3">
        <f t="shared" si="1181"/>
        <v>1805.1282051282033</v>
      </c>
      <c r="AB2539" s="3">
        <f t="shared" si="1182"/>
        <v>1</v>
      </c>
      <c r="AC2539" s="3"/>
      <c r="AD2539" s="3">
        <f t="shared" si="1169"/>
        <v>43950</v>
      </c>
      <c r="AE2539" s="3">
        <f t="shared" si="1170"/>
        <v>39000</v>
      </c>
      <c r="AF2539" s="31">
        <f t="shared" si="1171"/>
        <v>-56.56565656565656</v>
      </c>
      <c r="AG2539" s="31">
        <f t="shared" si="1174"/>
        <v>-1</v>
      </c>
      <c r="AI2539" s="31">
        <f t="shared" si="1162"/>
        <v>41316.666666666664</v>
      </c>
      <c r="AJ2539" s="31">
        <f t="shared" si="1176"/>
        <v>40750.833333333336</v>
      </c>
      <c r="AK2539" s="31">
        <f t="shared" si="1177"/>
        <v>1414.0833333333339</v>
      </c>
      <c r="AL2539" s="31">
        <f t="shared" si="1178"/>
        <v>26.676095625355803</v>
      </c>
      <c r="AM2539" s="31">
        <f t="shared" si="1179"/>
        <v>-1</v>
      </c>
    </row>
    <row r="2540" spans="1:39" x14ac:dyDescent="0.4">
      <c r="A2540" s="44">
        <v>41547</v>
      </c>
      <c r="B2540" s="45">
        <v>40850</v>
      </c>
      <c r="C2540" s="45">
        <v>41450</v>
      </c>
      <c r="D2540" s="45">
        <v>40150</v>
      </c>
      <c r="E2540" s="45">
        <v>41450</v>
      </c>
      <c r="F2540" s="46">
        <v>0.73</v>
      </c>
      <c r="G2540" s="31">
        <f t="shared" si="1163"/>
        <v>1</v>
      </c>
      <c r="I2540" s="3">
        <f t="shared" si="1156"/>
        <v>300</v>
      </c>
      <c r="J2540" s="31">
        <f t="shared" si="1164"/>
        <v>300</v>
      </c>
      <c r="K2540" s="31">
        <f t="shared" si="1165"/>
        <v>0</v>
      </c>
      <c r="L2540" s="31">
        <f t="shared" si="1161"/>
        <v>242.15393111057139</v>
      </c>
      <c r="M2540" s="31">
        <f t="shared" si="1161"/>
        <v>198.77173591440811</v>
      </c>
      <c r="N2540" s="31">
        <f t="shared" si="1172"/>
        <v>1.2182513273156894</v>
      </c>
      <c r="O2540" s="31">
        <f t="shared" si="1173"/>
        <v>54.919445434972332</v>
      </c>
      <c r="P2540" s="31">
        <f t="shared" si="1175"/>
        <v>1</v>
      </c>
      <c r="R2540" s="3">
        <f t="shared" si="1157"/>
        <v>43300</v>
      </c>
      <c r="S2540" s="3">
        <f t="shared" si="1158"/>
        <v>40150</v>
      </c>
      <c r="T2540" s="31">
        <f t="shared" si="1159"/>
        <v>41.269841269841265</v>
      </c>
      <c r="U2540" s="31">
        <f t="shared" si="1166"/>
        <v>21.752012088509066</v>
      </c>
      <c r="V2540" s="31">
        <f t="shared" si="1160"/>
        <v>1</v>
      </c>
      <c r="W2540" s="31">
        <f t="shared" si="1167"/>
        <v>1</v>
      </c>
      <c r="Y2540" s="3">
        <f t="shared" si="1168"/>
        <v>41987.5</v>
      </c>
      <c r="Z2540" s="3">
        <f t="shared" si="1180"/>
        <v>40246.153846153844</v>
      </c>
      <c r="AA2540" s="3">
        <f t="shared" si="1181"/>
        <v>1741.3461538461561</v>
      </c>
      <c r="AB2540" s="3">
        <f t="shared" si="1182"/>
        <v>-1</v>
      </c>
      <c r="AC2540" s="3"/>
      <c r="AD2540" s="3">
        <f t="shared" si="1169"/>
        <v>43950</v>
      </c>
      <c r="AE2540" s="3">
        <f t="shared" si="1170"/>
        <v>39500</v>
      </c>
      <c r="AF2540" s="31">
        <f t="shared" si="1171"/>
        <v>-56.17977528089888</v>
      </c>
      <c r="AG2540" s="31">
        <f t="shared" si="1174"/>
        <v>1</v>
      </c>
      <c r="AI2540" s="31">
        <f t="shared" si="1162"/>
        <v>41016.666666666664</v>
      </c>
      <c r="AJ2540" s="31">
        <f t="shared" si="1176"/>
        <v>40917.5</v>
      </c>
      <c r="AK2540" s="31">
        <f t="shared" si="1177"/>
        <v>1240.6666666666674</v>
      </c>
      <c r="AL2540" s="31">
        <f t="shared" si="1178"/>
        <v>5.3286763388857707</v>
      </c>
      <c r="AM2540" s="31">
        <f t="shared" si="1179"/>
        <v>-1</v>
      </c>
    </row>
    <row r="2541" spans="1:39" x14ac:dyDescent="0.4">
      <c r="A2541" s="44">
        <v>41548</v>
      </c>
      <c r="B2541" s="45">
        <v>41350</v>
      </c>
      <c r="C2541" s="45">
        <v>41350</v>
      </c>
      <c r="D2541" s="45">
        <v>40500</v>
      </c>
      <c r="E2541" s="45">
        <v>40850</v>
      </c>
      <c r="F2541" s="46">
        <v>-1.45</v>
      </c>
      <c r="G2541" s="31">
        <f t="shared" si="1163"/>
        <v>-1</v>
      </c>
      <c r="I2541" s="3">
        <f t="shared" si="1156"/>
        <v>-600</v>
      </c>
      <c r="J2541" s="31">
        <f t="shared" si="1164"/>
        <v>0</v>
      </c>
      <c r="K2541" s="31">
        <f t="shared" si="1165"/>
        <v>600</v>
      </c>
      <c r="L2541" s="31">
        <f t="shared" si="1161"/>
        <v>224.85722174553058</v>
      </c>
      <c r="M2541" s="31">
        <f t="shared" si="1161"/>
        <v>227.43089763480754</v>
      </c>
      <c r="N2541" s="31">
        <f t="shared" si="1172"/>
        <v>0.98868370166040687</v>
      </c>
      <c r="O2541" s="31">
        <f t="shared" si="1173"/>
        <v>49.715482700186442</v>
      </c>
      <c r="P2541" s="31">
        <f t="shared" si="1175"/>
        <v>-1</v>
      </c>
      <c r="R2541" s="3">
        <f t="shared" si="1157"/>
        <v>42100</v>
      </c>
      <c r="S2541" s="3">
        <f t="shared" si="1158"/>
        <v>40150</v>
      </c>
      <c r="T2541" s="31">
        <f t="shared" si="1159"/>
        <v>35.897435897435898</v>
      </c>
      <c r="U2541" s="31">
        <f t="shared" si="1166"/>
        <v>28.454666159584189</v>
      </c>
      <c r="V2541" s="31">
        <f t="shared" si="1160"/>
        <v>-1</v>
      </c>
      <c r="W2541" s="31">
        <f t="shared" si="1167"/>
        <v>1</v>
      </c>
      <c r="Y2541" s="3">
        <f t="shared" si="1168"/>
        <v>41950</v>
      </c>
      <c r="Z2541" s="3">
        <f t="shared" si="1180"/>
        <v>40363.461538461539</v>
      </c>
      <c r="AA2541" s="3">
        <f t="shared" si="1181"/>
        <v>1586.538461538461</v>
      </c>
      <c r="AB2541" s="3">
        <f t="shared" si="1182"/>
        <v>-1</v>
      </c>
      <c r="AC2541" s="3"/>
      <c r="AD2541" s="3">
        <f t="shared" si="1169"/>
        <v>43950</v>
      </c>
      <c r="AE2541" s="3">
        <f t="shared" si="1170"/>
        <v>39750</v>
      </c>
      <c r="AF2541" s="31">
        <f t="shared" si="1171"/>
        <v>-73.80952380952381</v>
      </c>
      <c r="AG2541" s="31">
        <f t="shared" si="1174"/>
        <v>-1</v>
      </c>
      <c r="AI2541" s="31">
        <f t="shared" si="1162"/>
        <v>40900</v>
      </c>
      <c r="AJ2541" s="31">
        <f t="shared" si="1176"/>
        <v>41037.499999999993</v>
      </c>
      <c r="AK2541" s="31">
        <f t="shared" si="1177"/>
        <v>1104.1666666666674</v>
      </c>
      <c r="AL2541" s="31">
        <f t="shared" si="1178"/>
        <v>-8.301886792452386</v>
      </c>
      <c r="AM2541" s="31">
        <f t="shared" si="1179"/>
        <v>-1</v>
      </c>
    </row>
    <row r="2542" spans="1:39" x14ac:dyDescent="0.4">
      <c r="A2542" s="44">
        <v>41549</v>
      </c>
      <c r="B2542" s="45">
        <v>41000</v>
      </c>
      <c r="C2542" s="45">
        <v>41100</v>
      </c>
      <c r="D2542" s="45">
        <v>40000</v>
      </c>
      <c r="E2542" s="45">
        <v>40250</v>
      </c>
      <c r="F2542" s="46">
        <v>-1.47</v>
      </c>
      <c r="G2542" s="31">
        <f t="shared" si="1163"/>
        <v>-1</v>
      </c>
      <c r="I2542" s="3">
        <f t="shared" si="1156"/>
        <v>-600</v>
      </c>
      <c r="J2542" s="31">
        <f t="shared" si="1164"/>
        <v>0</v>
      </c>
      <c r="K2542" s="31">
        <f t="shared" si="1165"/>
        <v>600</v>
      </c>
      <c r="L2542" s="31">
        <f t="shared" si="1161"/>
        <v>208.79599162084983</v>
      </c>
      <c r="M2542" s="31">
        <f t="shared" si="1161"/>
        <v>254.04297637517843</v>
      </c>
      <c r="N2542" s="31">
        <f t="shared" si="1172"/>
        <v>0.8218924002547251</v>
      </c>
      <c r="O2542" s="31">
        <f t="shared" si="1173"/>
        <v>45.112016502171777</v>
      </c>
      <c r="P2542" s="31">
        <f t="shared" si="1175"/>
        <v>-1</v>
      </c>
      <c r="R2542" s="3">
        <f t="shared" si="1157"/>
        <v>42000</v>
      </c>
      <c r="S2542" s="3">
        <f t="shared" si="1158"/>
        <v>40000</v>
      </c>
      <c r="T2542" s="31">
        <f t="shared" si="1159"/>
        <v>12.5</v>
      </c>
      <c r="U2542" s="31">
        <f t="shared" si="1166"/>
        <v>29.889092389092387</v>
      </c>
      <c r="V2542" s="31">
        <f t="shared" si="1160"/>
        <v>-1</v>
      </c>
      <c r="W2542" s="31">
        <f t="shared" si="1167"/>
        <v>1</v>
      </c>
      <c r="Y2542" s="3">
        <f t="shared" si="1168"/>
        <v>41762.5</v>
      </c>
      <c r="Z2542" s="3">
        <f t="shared" si="1180"/>
        <v>40484.615384615383</v>
      </c>
      <c r="AA2542" s="3">
        <f t="shared" si="1181"/>
        <v>1277.8846153846171</v>
      </c>
      <c r="AB2542" s="3">
        <f t="shared" si="1182"/>
        <v>-1</v>
      </c>
      <c r="AC2542" s="3"/>
      <c r="AD2542" s="3">
        <f t="shared" si="1169"/>
        <v>43950</v>
      </c>
      <c r="AE2542" s="3">
        <f t="shared" si="1170"/>
        <v>40000</v>
      </c>
      <c r="AF2542" s="31">
        <f t="shared" si="1171"/>
        <v>-93.670886075949369</v>
      </c>
      <c r="AG2542" s="31">
        <f t="shared" si="1174"/>
        <v>-1</v>
      </c>
      <c r="AI2542" s="31">
        <f t="shared" si="1162"/>
        <v>40450</v>
      </c>
      <c r="AJ2542" s="31">
        <f t="shared" si="1176"/>
        <v>41101.666666666664</v>
      </c>
      <c r="AK2542" s="31">
        <f t="shared" si="1177"/>
        <v>1040.0000000000007</v>
      </c>
      <c r="AL2542" s="31">
        <f t="shared" si="1178"/>
        <v>-41.773504273504088</v>
      </c>
      <c r="AM2542" s="31">
        <f t="shared" si="1179"/>
        <v>-1</v>
      </c>
    </row>
    <row r="2543" spans="1:39" x14ac:dyDescent="0.4">
      <c r="A2543" s="44">
        <v>41551</v>
      </c>
      <c r="B2543" s="45">
        <v>39850</v>
      </c>
      <c r="C2543" s="45">
        <v>40000</v>
      </c>
      <c r="D2543" s="45">
        <v>39300</v>
      </c>
      <c r="E2543" s="45">
        <v>39550</v>
      </c>
      <c r="F2543" s="46">
        <v>-1.74</v>
      </c>
      <c r="G2543" s="31">
        <f t="shared" si="1163"/>
        <v>-1</v>
      </c>
      <c r="I2543" s="3">
        <f t="shared" si="1156"/>
        <v>-700</v>
      </c>
      <c r="J2543" s="31">
        <f t="shared" si="1164"/>
        <v>0</v>
      </c>
      <c r="K2543" s="31">
        <f t="shared" si="1165"/>
        <v>700</v>
      </c>
      <c r="L2543" s="31">
        <f t="shared" si="1161"/>
        <v>193.88199221936057</v>
      </c>
      <c r="M2543" s="31">
        <f t="shared" si="1161"/>
        <v>285.89704949123711</v>
      </c>
      <c r="N2543" s="31">
        <f t="shared" si="1172"/>
        <v>0.67815317634225236</v>
      </c>
      <c r="O2543" s="31">
        <f t="shared" si="1173"/>
        <v>40.410683953199865</v>
      </c>
      <c r="P2543" s="31">
        <f t="shared" si="1175"/>
        <v>-1</v>
      </c>
      <c r="R2543" s="3">
        <f t="shared" si="1157"/>
        <v>41900</v>
      </c>
      <c r="S2543" s="3">
        <f t="shared" si="1158"/>
        <v>39300</v>
      </c>
      <c r="T2543" s="31">
        <f t="shared" si="1159"/>
        <v>9.6153846153846168</v>
      </c>
      <c r="U2543" s="31">
        <f t="shared" si="1166"/>
        <v>19.337606837606838</v>
      </c>
      <c r="V2543" s="31">
        <f t="shared" si="1160"/>
        <v>-1</v>
      </c>
      <c r="W2543" s="31">
        <f t="shared" si="1167"/>
        <v>-1</v>
      </c>
      <c r="Y2543" s="3">
        <f t="shared" si="1168"/>
        <v>41545.833333333336</v>
      </c>
      <c r="Z2543" s="3">
        <f t="shared" si="1180"/>
        <v>40559.615384615383</v>
      </c>
      <c r="AA2543" s="3">
        <f t="shared" si="1181"/>
        <v>986.21794871795282</v>
      </c>
      <c r="AB2543" s="3">
        <f t="shared" si="1182"/>
        <v>-1</v>
      </c>
      <c r="AC2543" s="3"/>
      <c r="AD2543" s="3">
        <f t="shared" si="1169"/>
        <v>43950</v>
      </c>
      <c r="AE2543" s="3">
        <f t="shared" si="1170"/>
        <v>39300</v>
      </c>
      <c r="AF2543" s="31">
        <f t="shared" si="1171"/>
        <v>-94.623655913978496</v>
      </c>
      <c r="AG2543" s="31">
        <f t="shared" si="1174"/>
        <v>-1</v>
      </c>
      <c r="AI2543" s="31">
        <f t="shared" si="1162"/>
        <v>39616.666666666664</v>
      </c>
      <c r="AJ2543" s="31">
        <f t="shared" si="1176"/>
        <v>41130.833333333328</v>
      </c>
      <c r="AK2543" s="31">
        <f t="shared" si="1177"/>
        <v>1010.8333333333343</v>
      </c>
      <c r="AL2543" s="31">
        <f t="shared" si="1178"/>
        <v>-99.862599615278668</v>
      </c>
      <c r="AM2543" s="31">
        <f t="shared" si="1179"/>
        <v>-1</v>
      </c>
    </row>
    <row r="2544" spans="1:39" x14ac:dyDescent="0.4">
      <c r="A2544" s="47">
        <v>41554</v>
      </c>
      <c r="B2544" s="48">
        <v>39400</v>
      </c>
      <c r="C2544" s="48">
        <v>39500</v>
      </c>
      <c r="D2544" s="48">
        <v>38900</v>
      </c>
      <c r="E2544" s="48">
        <v>39000</v>
      </c>
      <c r="F2544" s="49">
        <v>-1.39</v>
      </c>
      <c r="G2544" s="31">
        <f t="shared" si="1163"/>
        <v>-1</v>
      </c>
      <c r="I2544" s="3">
        <f t="shared" si="1156"/>
        <v>-550</v>
      </c>
      <c r="J2544" s="31">
        <f t="shared" si="1164"/>
        <v>0</v>
      </c>
      <c r="K2544" s="31">
        <f t="shared" si="1165"/>
        <v>550</v>
      </c>
      <c r="L2544" s="31">
        <f t="shared" si="1161"/>
        <v>180.03327848940626</v>
      </c>
      <c r="M2544" s="31">
        <f t="shared" si="1161"/>
        <v>304.76154595614878</v>
      </c>
      <c r="N2544" s="31">
        <f t="shared" si="1172"/>
        <v>0.59073489053409223</v>
      </c>
      <c r="O2544" s="31">
        <f t="shared" si="1173"/>
        <v>37.135973696770542</v>
      </c>
      <c r="P2544" s="31">
        <f t="shared" si="1175"/>
        <v>-1</v>
      </c>
      <c r="R2544" s="3">
        <f t="shared" si="1157"/>
        <v>41450</v>
      </c>
      <c r="S2544" s="3">
        <f t="shared" si="1158"/>
        <v>38900</v>
      </c>
      <c r="T2544" s="31">
        <f t="shared" si="1159"/>
        <v>3.9215686274509802</v>
      </c>
      <c r="U2544" s="31">
        <f t="shared" si="1166"/>
        <v>8.6789844142785331</v>
      </c>
      <c r="V2544" s="31">
        <f t="shared" si="1160"/>
        <v>-1</v>
      </c>
      <c r="W2544" s="31">
        <f t="shared" si="1167"/>
        <v>-1</v>
      </c>
      <c r="Y2544" s="3">
        <f t="shared" si="1168"/>
        <v>41287.5</v>
      </c>
      <c r="Z2544" s="3">
        <f t="shared" si="1180"/>
        <v>40588.461538461539</v>
      </c>
      <c r="AA2544" s="3">
        <f t="shared" si="1181"/>
        <v>699.03846153846098</v>
      </c>
      <c r="AB2544" s="3">
        <f t="shared" si="1182"/>
        <v>-1</v>
      </c>
      <c r="AC2544" s="3"/>
      <c r="AD2544" s="3">
        <f t="shared" si="1169"/>
        <v>43950</v>
      </c>
      <c r="AE2544" s="3">
        <f t="shared" si="1170"/>
        <v>38900</v>
      </c>
      <c r="AF2544" s="31">
        <f t="shared" si="1171"/>
        <v>-98.019801980198025</v>
      </c>
      <c r="AG2544" s="31">
        <f t="shared" si="1174"/>
        <v>-1</v>
      </c>
      <c r="AI2544" s="31">
        <f t="shared" si="1162"/>
        <v>39133.333333333336</v>
      </c>
      <c r="AJ2544" s="31">
        <f t="shared" si="1176"/>
        <v>41127.499999999993</v>
      </c>
      <c r="AK2544" s="31">
        <f t="shared" si="1177"/>
        <v>1014.1666666666675</v>
      </c>
      <c r="AL2544" s="31">
        <f t="shared" si="1178"/>
        <v>-131.08737332237669</v>
      </c>
      <c r="AM2544" s="31">
        <f t="shared" si="1179"/>
        <v>-1</v>
      </c>
    </row>
    <row r="2545" spans="1:39" x14ac:dyDescent="0.4">
      <c r="A2545" s="44">
        <v>41555</v>
      </c>
      <c r="B2545" s="45">
        <v>39000</v>
      </c>
      <c r="C2545" s="45">
        <v>39350</v>
      </c>
      <c r="D2545" s="45">
        <v>38350</v>
      </c>
      <c r="E2545" s="45">
        <v>39000</v>
      </c>
      <c r="F2545" s="46">
        <v>0</v>
      </c>
      <c r="G2545" s="31">
        <f t="shared" si="1163"/>
        <v>-1</v>
      </c>
      <c r="I2545" s="3">
        <f t="shared" si="1156"/>
        <v>0</v>
      </c>
      <c r="J2545" s="31">
        <f t="shared" si="1164"/>
        <v>0</v>
      </c>
      <c r="K2545" s="31">
        <f t="shared" si="1165"/>
        <v>0</v>
      </c>
      <c r="L2545" s="31">
        <f t="shared" si="1161"/>
        <v>167.17375859730581</v>
      </c>
      <c r="M2545" s="31">
        <f t="shared" si="1161"/>
        <v>282.99286410213818</v>
      </c>
      <c r="N2545" s="31">
        <f t="shared" si="1172"/>
        <v>0.59073489053409212</v>
      </c>
      <c r="O2545" s="31">
        <f t="shared" si="1173"/>
        <v>37.135973696770542</v>
      </c>
      <c r="P2545" s="31">
        <f t="shared" si="1175"/>
        <v>-1</v>
      </c>
      <c r="R2545" s="3">
        <f t="shared" si="1157"/>
        <v>41350</v>
      </c>
      <c r="S2545" s="3">
        <f t="shared" si="1158"/>
        <v>38350</v>
      </c>
      <c r="T2545" s="31">
        <f t="shared" si="1159"/>
        <v>21.666666666666668</v>
      </c>
      <c r="U2545" s="31">
        <f t="shared" si="1166"/>
        <v>11.734539969834088</v>
      </c>
      <c r="V2545" s="31">
        <f t="shared" si="1160"/>
        <v>1</v>
      </c>
      <c r="W2545" s="31">
        <f t="shared" si="1167"/>
        <v>1</v>
      </c>
      <c r="Y2545" s="3">
        <f t="shared" si="1168"/>
        <v>40987.5</v>
      </c>
      <c r="Z2545" s="3">
        <f t="shared" si="1180"/>
        <v>40626.923076923078</v>
      </c>
      <c r="AA2545" s="3">
        <f t="shared" si="1181"/>
        <v>360.57692307692196</v>
      </c>
      <c r="AB2545" s="3">
        <f t="shared" si="1182"/>
        <v>-1</v>
      </c>
      <c r="AC2545" s="3"/>
      <c r="AD2545" s="3">
        <f t="shared" si="1169"/>
        <v>43950</v>
      </c>
      <c r="AE2545" s="3">
        <f t="shared" si="1170"/>
        <v>38350</v>
      </c>
      <c r="AF2545" s="31">
        <f t="shared" si="1171"/>
        <v>-88.392857142857139</v>
      </c>
      <c r="AG2545" s="31">
        <f t="shared" si="1174"/>
        <v>1</v>
      </c>
      <c r="AI2545" s="31">
        <f t="shared" si="1162"/>
        <v>38900</v>
      </c>
      <c r="AJ2545" s="31">
        <f t="shared" si="1176"/>
        <v>41113.333333333328</v>
      </c>
      <c r="AK2545" s="31">
        <f t="shared" si="1177"/>
        <v>1028.3333333333344</v>
      </c>
      <c r="AL2545" s="31">
        <f t="shared" si="1178"/>
        <v>-143.49000540248468</v>
      </c>
      <c r="AM2545" s="31">
        <f t="shared" si="1179"/>
        <v>-1</v>
      </c>
    </row>
    <row r="2546" spans="1:39" x14ac:dyDescent="0.4">
      <c r="A2546" s="44">
        <v>41557</v>
      </c>
      <c r="B2546" s="45">
        <v>39200</v>
      </c>
      <c r="C2546" s="45">
        <v>39500</v>
      </c>
      <c r="D2546" s="45">
        <v>38500</v>
      </c>
      <c r="E2546" s="45">
        <v>38800</v>
      </c>
      <c r="F2546" s="46">
        <v>-0.51</v>
      </c>
      <c r="G2546" s="31">
        <f t="shared" si="1163"/>
        <v>-1</v>
      </c>
      <c r="I2546" s="3">
        <f t="shared" si="1156"/>
        <v>-200</v>
      </c>
      <c r="J2546" s="31">
        <f t="shared" si="1164"/>
        <v>0</v>
      </c>
      <c r="K2546" s="31">
        <f t="shared" si="1165"/>
        <v>200</v>
      </c>
      <c r="L2546" s="31">
        <f t="shared" si="1161"/>
        <v>155.23277584035537</v>
      </c>
      <c r="M2546" s="31">
        <f t="shared" si="1161"/>
        <v>277.0648023805569</v>
      </c>
      <c r="N2546" s="31">
        <f t="shared" si="1172"/>
        <v>0.56027605999241448</v>
      </c>
      <c r="O2546" s="31">
        <f t="shared" si="1173"/>
        <v>35.90877757844585</v>
      </c>
      <c r="P2546" s="31">
        <f t="shared" si="1175"/>
        <v>-1</v>
      </c>
      <c r="R2546" s="3">
        <f t="shared" si="1157"/>
        <v>41100</v>
      </c>
      <c r="S2546" s="3">
        <f t="shared" si="1158"/>
        <v>38350</v>
      </c>
      <c r="T2546" s="31">
        <f t="shared" si="1159"/>
        <v>16.363636363636363</v>
      </c>
      <c r="U2546" s="31">
        <f t="shared" si="1166"/>
        <v>13.983957219251337</v>
      </c>
      <c r="V2546" s="31">
        <f t="shared" si="1160"/>
        <v>-1</v>
      </c>
      <c r="W2546" s="31">
        <f t="shared" si="1167"/>
        <v>1</v>
      </c>
      <c r="Y2546" s="3">
        <f t="shared" si="1168"/>
        <v>40670.833333333336</v>
      </c>
      <c r="Z2546" s="3">
        <f t="shared" si="1180"/>
        <v>40657.692307692305</v>
      </c>
      <c r="AA2546" s="3">
        <f t="shared" si="1181"/>
        <v>13.141025641030865</v>
      </c>
      <c r="AB2546" s="3">
        <f t="shared" si="1182"/>
        <v>-1</v>
      </c>
      <c r="AC2546" s="3"/>
      <c r="AD2546" s="3">
        <f t="shared" si="1169"/>
        <v>43950</v>
      </c>
      <c r="AE2546" s="3">
        <f t="shared" si="1170"/>
        <v>38350</v>
      </c>
      <c r="AF2546" s="31">
        <f t="shared" si="1171"/>
        <v>-91.964285714285708</v>
      </c>
      <c r="AG2546" s="31">
        <f t="shared" si="1174"/>
        <v>-1</v>
      </c>
      <c r="AI2546" s="31">
        <f t="shared" si="1162"/>
        <v>38933.333333333336</v>
      </c>
      <c r="AJ2546" s="31">
        <f t="shared" si="1176"/>
        <v>41081.666666666664</v>
      </c>
      <c r="AK2546" s="31">
        <f t="shared" si="1177"/>
        <v>1060.0000000000007</v>
      </c>
      <c r="AL2546" s="31">
        <f t="shared" si="1178"/>
        <v>-135.11530398322813</v>
      </c>
      <c r="AM2546" s="31">
        <f t="shared" si="1179"/>
        <v>1</v>
      </c>
    </row>
    <row r="2547" spans="1:39" x14ac:dyDescent="0.4">
      <c r="A2547" s="44">
        <v>41558</v>
      </c>
      <c r="B2547" s="45">
        <v>40750</v>
      </c>
      <c r="C2547" s="45">
        <v>41200</v>
      </c>
      <c r="D2547" s="45">
        <v>39500</v>
      </c>
      <c r="E2547" s="45">
        <v>40350</v>
      </c>
      <c r="F2547" s="46">
        <v>3.99</v>
      </c>
      <c r="G2547" s="31">
        <f t="shared" si="1163"/>
        <v>1</v>
      </c>
      <c r="I2547" s="3">
        <f t="shared" si="1156"/>
        <v>1550</v>
      </c>
      <c r="J2547" s="31">
        <f t="shared" si="1164"/>
        <v>1550</v>
      </c>
      <c r="K2547" s="31">
        <f t="shared" si="1165"/>
        <v>0</v>
      </c>
      <c r="L2547" s="31">
        <f t="shared" si="1161"/>
        <v>254.85900613747285</v>
      </c>
      <c r="M2547" s="31">
        <f t="shared" si="1161"/>
        <v>257.27445935337425</v>
      </c>
      <c r="N2547" s="31">
        <f t="shared" si="1172"/>
        <v>0.99061137579698999</v>
      </c>
      <c r="O2547" s="31">
        <f t="shared" si="1173"/>
        <v>49.764177369898455</v>
      </c>
      <c r="P2547" s="31">
        <f t="shared" si="1175"/>
        <v>1</v>
      </c>
      <c r="R2547" s="3">
        <f t="shared" si="1157"/>
        <v>41200</v>
      </c>
      <c r="S2547" s="3">
        <f t="shared" si="1158"/>
        <v>38350</v>
      </c>
      <c r="T2547" s="31">
        <f t="shared" si="1159"/>
        <v>70.175438596491219</v>
      </c>
      <c r="U2547" s="31">
        <f t="shared" si="1166"/>
        <v>36.068580542264748</v>
      </c>
      <c r="V2547" s="31">
        <f t="shared" si="1160"/>
        <v>1</v>
      </c>
      <c r="W2547" s="31">
        <f t="shared" si="1167"/>
        <v>1</v>
      </c>
      <c r="Y2547" s="3">
        <f t="shared" si="1168"/>
        <v>40450</v>
      </c>
      <c r="Z2547" s="3">
        <f t="shared" si="1180"/>
        <v>40721.153846153844</v>
      </c>
      <c r="AA2547" s="3">
        <f t="shared" si="1181"/>
        <v>-271.15384615384392</v>
      </c>
      <c r="AB2547" s="3">
        <f t="shared" si="1182"/>
        <v>-1</v>
      </c>
      <c r="AC2547" s="3"/>
      <c r="AD2547" s="3">
        <f t="shared" si="1169"/>
        <v>43950</v>
      </c>
      <c r="AE2547" s="3">
        <f t="shared" si="1170"/>
        <v>38350</v>
      </c>
      <c r="AF2547" s="31">
        <f t="shared" si="1171"/>
        <v>-64.285714285714292</v>
      </c>
      <c r="AG2547" s="31">
        <f t="shared" si="1174"/>
        <v>1</v>
      </c>
      <c r="AI2547" s="31">
        <f t="shared" si="1162"/>
        <v>40350</v>
      </c>
      <c r="AJ2547" s="31">
        <f t="shared" si="1176"/>
        <v>41110.833333333336</v>
      </c>
      <c r="AK2547" s="31">
        <f t="shared" si="1177"/>
        <v>1030.8333333333339</v>
      </c>
      <c r="AL2547" s="31">
        <f t="shared" si="1178"/>
        <v>-49.205066019940844</v>
      </c>
      <c r="AM2547" s="31">
        <f t="shared" si="1179"/>
        <v>1</v>
      </c>
    </row>
    <row r="2548" spans="1:39" x14ac:dyDescent="0.4">
      <c r="A2548" s="44">
        <v>41561</v>
      </c>
      <c r="B2548" s="45">
        <v>39900</v>
      </c>
      <c r="C2548" s="45">
        <v>40550</v>
      </c>
      <c r="D2548" s="45">
        <v>39900</v>
      </c>
      <c r="E2548" s="45">
        <v>40350</v>
      </c>
      <c r="F2548" s="46">
        <v>0</v>
      </c>
      <c r="G2548" s="31">
        <f t="shared" si="1163"/>
        <v>-1</v>
      </c>
      <c r="I2548" s="3">
        <f t="shared" si="1156"/>
        <v>0</v>
      </c>
      <c r="J2548" s="31">
        <f t="shared" si="1164"/>
        <v>0</v>
      </c>
      <c r="K2548" s="31">
        <f t="shared" si="1165"/>
        <v>0</v>
      </c>
      <c r="L2548" s="31">
        <f t="shared" si="1161"/>
        <v>236.65479141336763</v>
      </c>
      <c r="M2548" s="31">
        <f t="shared" si="1161"/>
        <v>238.89771225670466</v>
      </c>
      <c r="N2548" s="31">
        <f t="shared" si="1172"/>
        <v>0.99061137579698988</v>
      </c>
      <c r="O2548" s="31">
        <f t="shared" si="1173"/>
        <v>49.764177369898455</v>
      </c>
      <c r="P2548" s="31">
        <f t="shared" si="1175"/>
        <v>-1</v>
      </c>
      <c r="R2548" s="3">
        <f t="shared" si="1157"/>
        <v>41200</v>
      </c>
      <c r="S2548" s="3">
        <f t="shared" si="1158"/>
        <v>38350</v>
      </c>
      <c r="T2548" s="31">
        <f t="shared" si="1159"/>
        <v>70.175438596491219</v>
      </c>
      <c r="U2548" s="31">
        <f t="shared" si="1166"/>
        <v>52.238171185539592</v>
      </c>
      <c r="V2548" s="31">
        <f t="shared" si="1160"/>
        <v>-1</v>
      </c>
      <c r="W2548" s="31">
        <f t="shared" si="1167"/>
        <v>1</v>
      </c>
      <c r="Y2548" s="3">
        <f t="shared" si="1168"/>
        <v>40308.333333333336</v>
      </c>
      <c r="Z2548" s="3">
        <f t="shared" si="1180"/>
        <v>40761.538461538461</v>
      </c>
      <c r="AA2548" s="3">
        <f t="shared" si="1181"/>
        <v>-453.20512820512522</v>
      </c>
      <c r="AB2548" s="3">
        <f t="shared" si="1182"/>
        <v>-1</v>
      </c>
      <c r="AC2548" s="3"/>
      <c r="AD2548" s="3">
        <f t="shared" si="1169"/>
        <v>43950</v>
      </c>
      <c r="AE2548" s="3">
        <f t="shared" si="1170"/>
        <v>38350</v>
      </c>
      <c r="AF2548" s="31">
        <f t="shared" si="1171"/>
        <v>-64.285714285714292</v>
      </c>
      <c r="AG2548" s="31">
        <f t="shared" si="1174"/>
        <v>-1</v>
      </c>
      <c r="AI2548" s="31">
        <f t="shared" si="1162"/>
        <v>40266.666666666664</v>
      </c>
      <c r="AJ2548" s="31">
        <f t="shared" si="1176"/>
        <v>41098.333333333336</v>
      </c>
      <c r="AK2548" s="31">
        <f t="shared" si="1177"/>
        <v>1043.3333333333339</v>
      </c>
      <c r="AL2548" s="31">
        <f t="shared" si="1178"/>
        <v>-53.141640042598787</v>
      </c>
      <c r="AM2548" s="31">
        <f t="shared" si="1179"/>
        <v>-1</v>
      </c>
    </row>
    <row r="2549" spans="1:39" x14ac:dyDescent="0.4">
      <c r="A2549" s="47">
        <v>41562</v>
      </c>
      <c r="B2549" s="48">
        <v>40450</v>
      </c>
      <c r="C2549" s="48">
        <v>41250</v>
      </c>
      <c r="D2549" s="48">
        <v>40300</v>
      </c>
      <c r="E2549" s="48">
        <v>40900</v>
      </c>
      <c r="F2549" s="49">
        <v>1.36</v>
      </c>
      <c r="G2549" s="31">
        <f t="shared" si="1163"/>
        <v>1</v>
      </c>
      <c r="I2549" s="3">
        <f t="shared" si="1156"/>
        <v>550</v>
      </c>
      <c r="J2549" s="31">
        <f t="shared" si="1164"/>
        <v>550</v>
      </c>
      <c r="K2549" s="31">
        <f t="shared" si="1165"/>
        <v>0</v>
      </c>
      <c r="L2549" s="31">
        <f t="shared" si="1161"/>
        <v>259.03659202669849</v>
      </c>
      <c r="M2549" s="31">
        <f t="shared" si="1161"/>
        <v>221.83358995265434</v>
      </c>
      <c r="N2549" s="31">
        <f t="shared" si="1172"/>
        <v>1.1677068025720736</v>
      </c>
      <c r="O2549" s="31">
        <f t="shared" si="1173"/>
        <v>53.868299955812347</v>
      </c>
      <c r="P2549" s="31">
        <f t="shared" si="1175"/>
        <v>1</v>
      </c>
      <c r="R2549" s="3">
        <f t="shared" si="1157"/>
        <v>41250</v>
      </c>
      <c r="S2549" s="3">
        <f t="shared" si="1158"/>
        <v>38350</v>
      </c>
      <c r="T2549" s="31">
        <f t="shared" si="1159"/>
        <v>87.931034482758619</v>
      </c>
      <c r="U2549" s="31">
        <f t="shared" si="1166"/>
        <v>76.093970558580352</v>
      </c>
      <c r="V2549" s="31">
        <f t="shared" si="1160"/>
        <v>1</v>
      </c>
      <c r="W2549" s="31">
        <f t="shared" si="1167"/>
        <v>1</v>
      </c>
      <c r="Y2549" s="3">
        <f t="shared" si="1168"/>
        <v>40266.666666666664</v>
      </c>
      <c r="Z2549" s="3">
        <f t="shared" si="1180"/>
        <v>40840.384615384617</v>
      </c>
      <c r="AA2549" s="3">
        <f t="shared" si="1181"/>
        <v>-573.71794871795282</v>
      </c>
      <c r="AB2549" s="3">
        <f t="shared" si="1182"/>
        <v>-1</v>
      </c>
      <c r="AC2549" s="3"/>
      <c r="AD2549" s="3">
        <f t="shared" si="1169"/>
        <v>43300</v>
      </c>
      <c r="AE2549" s="3">
        <f t="shared" si="1170"/>
        <v>38350</v>
      </c>
      <c r="AF2549" s="31">
        <f t="shared" si="1171"/>
        <v>-48.484848484848484</v>
      </c>
      <c r="AG2549" s="31">
        <f t="shared" si="1174"/>
        <v>1</v>
      </c>
      <c r="AI2549" s="31">
        <f t="shared" si="1162"/>
        <v>40816.666666666664</v>
      </c>
      <c r="AJ2549" s="31">
        <f t="shared" si="1176"/>
        <v>41090</v>
      </c>
      <c r="AK2549" s="31">
        <f t="shared" si="1177"/>
        <v>1051.6666666666674</v>
      </c>
      <c r="AL2549" s="31">
        <f t="shared" si="1178"/>
        <v>-17.326994189117944</v>
      </c>
      <c r="AM2549" s="31">
        <f t="shared" si="1179"/>
        <v>1</v>
      </c>
    </row>
    <row r="2550" spans="1:39" x14ac:dyDescent="0.4">
      <c r="A2550" s="44">
        <v>41563</v>
      </c>
      <c r="B2550" s="45">
        <v>40650</v>
      </c>
      <c r="C2550" s="45">
        <v>41500</v>
      </c>
      <c r="D2550" s="45">
        <v>40650</v>
      </c>
      <c r="E2550" s="45">
        <v>41500</v>
      </c>
      <c r="F2550" s="46">
        <v>1.47</v>
      </c>
      <c r="G2550" s="31">
        <f t="shared" si="1163"/>
        <v>1</v>
      </c>
      <c r="I2550" s="3">
        <f t="shared" si="1156"/>
        <v>600</v>
      </c>
      <c r="J2550" s="31">
        <f t="shared" si="1164"/>
        <v>600</v>
      </c>
      <c r="K2550" s="31">
        <f t="shared" si="1165"/>
        <v>0</v>
      </c>
      <c r="L2550" s="31">
        <f t="shared" si="1161"/>
        <v>283.39112116764858</v>
      </c>
      <c r="M2550" s="31">
        <f t="shared" si="1161"/>
        <v>205.98833352746473</v>
      </c>
      <c r="N2550" s="31">
        <f t="shared" si="1172"/>
        <v>1.3757629682938506</v>
      </c>
      <c r="O2550" s="31">
        <f t="shared" si="1173"/>
        <v>57.908258805879605</v>
      </c>
      <c r="P2550" s="31">
        <f t="shared" si="1175"/>
        <v>1</v>
      </c>
      <c r="R2550" s="3">
        <f t="shared" si="1157"/>
        <v>41500</v>
      </c>
      <c r="S2550" s="3">
        <f t="shared" si="1158"/>
        <v>38500</v>
      </c>
      <c r="T2550" s="31">
        <f t="shared" si="1159"/>
        <v>100</v>
      </c>
      <c r="U2550" s="31">
        <f t="shared" si="1166"/>
        <v>86.035491026416608</v>
      </c>
      <c r="V2550" s="31">
        <f t="shared" si="1160"/>
        <v>1</v>
      </c>
      <c r="W2550" s="31">
        <f t="shared" si="1167"/>
        <v>1</v>
      </c>
      <c r="Y2550" s="3">
        <f t="shared" si="1168"/>
        <v>40262.5</v>
      </c>
      <c r="Z2550" s="3">
        <f t="shared" si="1180"/>
        <v>40925</v>
      </c>
      <c r="AA2550" s="3">
        <f t="shared" si="1181"/>
        <v>-662.5</v>
      </c>
      <c r="AB2550" s="3">
        <f t="shared" si="1182"/>
        <v>-1</v>
      </c>
      <c r="AC2550" s="3"/>
      <c r="AD2550" s="3">
        <f t="shared" si="1169"/>
        <v>42100</v>
      </c>
      <c r="AE2550" s="3">
        <f t="shared" si="1170"/>
        <v>38350</v>
      </c>
      <c r="AF2550" s="31">
        <f t="shared" si="1171"/>
        <v>-16</v>
      </c>
      <c r="AG2550" s="31">
        <f t="shared" si="1174"/>
        <v>1</v>
      </c>
      <c r="AI2550" s="31">
        <f t="shared" si="1162"/>
        <v>41216.666666666664</v>
      </c>
      <c r="AJ2550" s="31">
        <f t="shared" si="1176"/>
        <v>41049.166666666664</v>
      </c>
      <c r="AK2550" s="31">
        <f t="shared" si="1177"/>
        <v>1010.8333333333339</v>
      </c>
      <c r="AL2550" s="31">
        <f t="shared" si="1178"/>
        <v>11.046990931574602</v>
      </c>
      <c r="AM2550" s="31">
        <f t="shared" si="1179"/>
        <v>1</v>
      </c>
    </row>
    <row r="2551" spans="1:39" x14ac:dyDescent="0.4">
      <c r="A2551" s="44">
        <v>41564</v>
      </c>
      <c r="B2551" s="45">
        <v>42300</v>
      </c>
      <c r="C2551" s="45">
        <v>42300</v>
      </c>
      <c r="D2551" s="45">
        <v>41550</v>
      </c>
      <c r="E2551" s="45">
        <v>41750</v>
      </c>
      <c r="F2551" s="46">
        <v>0.6</v>
      </c>
      <c r="G2551" s="31">
        <f t="shared" si="1163"/>
        <v>1</v>
      </c>
      <c r="I2551" s="3">
        <f t="shared" si="1156"/>
        <v>250</v>
      </c>
      <c r="J2551" s="31">
        <f t="shared" si="1164"/>
        <v>250</v>
      </c>
      <c r="K2551" s="31">
        <f t="shared" si="1165"/>
        <v>0</v>
      </c>
      <c r="L2551" s="31">
        <f t="shared" si="1161"/>
        <v>281.00604108424511</v>
      </c>
      <c r="M2551" s="31">
        <f t="shared" si="1161"/>
        <v>191.27488113264582</v>
      </c>
      <c r="N2551" s="31">
        <f t="shared" si="1172"/>
        <v>1.4691215041946479</v>
      </c>
      <c r="O2551" s="31">
        <f t="shared" si="1173"/>
        <v>59.499765471194607</v>
      </c>
      <c r="P2551" s="31">
        <f t="shared" si="1175"/>
        <v>1</v>
      </c>
      <c r="R2551" s="3">
        <f t="shared" si="1157"/>
        <v>42300</v>
      </c>
      <c r="S2551" s="3">
        <f t="shared" si="1158"/>
        <v>39500</v>
      </c>
      <c r="T2551" s="31">
        <f t="shared" si="1159"/>
        <v>80.357142857142861</v>
      </c>
      <c r="U2551" s="31">
        <f t="shared" si="1166"/>
        <v>89.429392446633827</v>
      </c>
      <c r="V2551" s="31">
        <f t="shared" si="1160"/>
        <v>-1</v>
      </c>
      <c r="W2551" s="31">
        <f t="shared" si="1167"/>
        <v>1</v>
      </c>
      <c r="Y2551" s="3">
        <f t="shared" si="1168"/>
        <v>40312.5</v>
      </c>
      <c r="Z2551" s="3">
        <f t="shared" si="1180"/>
        <v>41026.923076923078</v>
      </c>
      <c r="AA2551" s="3">
        <f t="shared" si="1181"/>
        <v>-714.42307692307804</v>
      </c>
      <c r="AB2551" s="3">
        <f t="shared" si="1182"/>
        <v>-1</v>
      </c>
      <c r="AC2551" s="3"/>
      <c r="AD2551" s="3">
        <f t="shared" si="1169"/>
        <v>42300</v>
      </c>
      <c r="AE2551" s="3">
        <f t="shared" si="1170"/>
        <v>38350</v>
      </c>
      <c r="AF2551" s="31">
        <f t="shared" si="1171"/>
        <v>-13.924050632911392</v>
      </c>
      <c r="AG2551" s="31">
        <f t="shared" si="1174"/>
        <v>1</v>
      </c>
      <c r="AI2551" s="31">
        <f t="shared" si="1162"/>
        <v>41866.666666666664</v>
      </c>
      <c r="AJ2551" s="31">
        <f t="shared" si="1176"/>
        <v>41033.333333333328</v>
      </c>
      <c r="AK2551" s="31">
        <f t="shared" si="1177"/>
        <v>995.00000000000034</v>
      </c>
      <c r="AL2551" s="31">
        <f t="shared" si="1178"/>
        <v>55.834729201563519</v>
      </c>
      <c r="AM2551" s="31">
        <f t="shared" si="1179"/>
        <v>1</v>
      </c>
    </row>
    <row r="2552" spans="1:39" x14ac:dyDescent="0.4">
      <c r="A2552" s="44">
        <v>41565</v>
      </c>
      <c r="B2552" s="45">
        <v>41750</v>
      </c>
      <c r="C2552" s="45">
        <v>42400</v>
      </c>
      <c r="D2552" s="45">
        <v>41350</v>
      </c>
      <c r="E2552" s="45">
        <v>42350</v>
      </c>
      <c r="F2552" s="46">
        <v>1.44</v>
      </c>
      <c r="G2552" s="31">
        <f t="shared" si="1163"/>
        <v>1</v>
      </c>
      <c r="I2552" s="3">
        <f t="shared" si="1156"/>
        <v>600</v>
      </c>
      <c r="J2552" s="31">
        <f t="shared" si="1164"/>
        <v>600</v>
      </c>
      <c r="K2552" s="31">
        <f t="shared" si="1165"/>
        <v>0</v>
      </c>
      <c r="L2552" s="31">
        <f t="shared" si="1161"/>
        <v>303.79132386394184</v>
      </c>
      <c r="M2552" s="31">
        <f t="shared" si="1161"/>
        <v>177.61238962317111</v>
      </c>
      <c r="N2552" s="31">
        <f t="shared" si="1172"/>
        <v>1.7104174123690161</v>
      </c>
      <c r="O2552" s="31">
        <f t="shared" si="1173"/>
        <v>63.105313763242137</v>
      </c>
      <c r="P2552" s="31">
        <f t="shared" si="1175"/>
        <v>1</v>
      </c>
      <c r="R2552" s="3">
        <f t="shared" si="1157"/>
        <v>42400</v>
      </c>
      <c r="S2552" s="3">
        <f t="shared" si="1158"/>
        <v>39900</v>
      </c>
      <c r="T2552" s="31">
        <f t="shared" si="1159"/>
        <v>98</v>
      </c>
      <c r="U2552" s="31">
        <f t="shared" si="1166"/>
        <v>92.785714285714292</v>
      </c>
      <c r="V2552" s="31">
        <f t="shared" si="1160"/>
        <v>1</v>
      </c>
      <c r="W2552" s="31">
        <f t="shared" si="1167"/>
        <v>1</v>
      </c>
      <c r="Y2552" s="3">
        <f t="shared" si="1168"/>
        <v>40387.5</v>
      </c>
      <c r="Z2552" s="3">
        <f t="shared" si="1180"/>
        <v>41123.076923076922</v>
      </c>
      <c r="AA2552" s="3">
        <f t="shared" si="1181"/>
        <v>-735.57692307692196</v>
      </c>
      <c r="AB2552" s="3">
        <f t="shared" si="1182"/>
        <v>-1</v>
      </c>
      <c r="AC2552" s="3"/>
      <c r="AD2552" s="3">
        <f t="shared" si="1169"/>
        <v>42400</v>
      </c>
      <c r="AE2552" s="3">
        <f t="shared" si="1170"/>
        <v>38350</v>
      </c>
      <c r="AF2552" s="31">
        <f t="shared" si="1171"/>
        <v>-1.2345679012345678</v>
      </c>
      <c r="AG2552" s="31">
        <f t="shared" si="1174"/>
        <v>1</v>
      </c>
      <c r="AI2552" s="31">
        <f t="shared" si="1162"/>
        <v>42033.333333333336</v>
      </c>
      <c r="AJ2552" s="31">
        <f t="shared" si="1176"/>
        <v>41038.333333333328</v>
      </c>
      <c r="AK2552" s="31">
        <f t="shared" si="1177"/>
        <v>1000.0000000000003</v>
      </c>
      <c r="AL2552" s="31">
        <f t="shared" si="1178"/>
        <v>66.333333333333798</v>
      </c>
      <c r="AM2552" s="31">
        <f t="shared" si="1179"/>
        <v>1</v>
      </c>
    </row>
    <row r="2553" spans="1:39" x14ac:dyDescent="0.4">
      <c r="A2553" s="44">
        <v>41568</v>
      </c>
      <c r="B2553" s="45">
        <v>42350</v>
      </c>
      <c r="C2553" s="45">
        <v>42500</v>
      </c>
      <c r="D2553" s="45">
        <v>41700</v>
      </c>
      <c r="E2553" s="45">
        <v>42350</v>
      </c>
      <c r="F2553" s="46">
        <v>0</v>
      </c>
      <c r="G2553" s="31">
        <f t="shared" si="1163"/>
        <v>-1</v>
      </c>
      <c r="I2553" s="3">
        <f t="shared" si="1156"/>
        <v>0</v>
      </c>
      <c r="J2553" s="31">
        <f t="shared" si="1164"/>
        <v>0</v>
      </c>
      <c r="K2553" s="31">
        <f t="shared" si="1165"/>
        <v>0</v>
      </c>
      <c r="L2553" s="31">
        <f t="shared" si="1161"/>
        <v>282.09194358794599</v>
      </c>
      <c r="M2553" s="31">
        <f t="shared" si="1161"/>
        <v>164.92579036437317</v>
      </c>
      <c r="N2553" s="31">
        <f t="shared" si="1172"/>
        <v>1.7104174123690163</v>
      </c>
      <c r="O2553" s="31">
        <f t="shared" si="1173"/>
        <v>63.105313763242137</v>
      </c>
      <c r="P2553" s="31">
        <f t="shared" si="1175"/>
        <v>-1</v>
      </c>
      <c r="R2553" s="3">
        <f t="shared" si="1157"/>
        <v>42500</v>
      </c>
      <c r="S2553" s="3">
        <f t="shared" si="1158"/>
        <v>40300</v>
      </c>
      <c r="T2553" s="31">
        <f t="shared" si="1159"/>
        <v>93.181818181818173</v>
      </c>
      <c r="U2553" s="31">
        <f t="shared" si="1166"/>
        <v>90.512987012987011</v>
      </c>
      <c r="V2553" s="31">
        <f t="shared" si="1160"/>
        <v>-1</v>
      </c>
      <c r="W2553" s="31">
        <f t="shared" si="1167"/>
        <v>-1</v>
      </c>
      <c r="Y2553" s="3">
        <f t="shared" si="1168"/>
        <v>40512.5</v>
      </c>
      <c r="Z2553" s="3">
        <f t="shared" si="1180"/>
        <v>41221.153846153844</v>
      </c>
      <c r="AA2553" s="3">
        <f t="shared" si="1181"/>
        <v>-708.65384615384392</v>
      </c>
      <c r="AB2553" s="3">
        <f t="shared" si="1182"/>
        <v>1</v>
      </c>
      <c r="AC2553" s="3"/>
      <c r="AD2553" s="3">
        <f t="shared" si="1169"/>
        <v>42500</v>
      </c>
      <c r="AE2553" s="3">
        <f t="shared" si="1170"/>
        <v>38350</v>
      </c>
      <c r="AF2553" s="31">
        <f t="shared" si="1171"/>
        <v>-3.6144578313253009</v>
      </c>
      <c r="AG2553" s="31">
        <f t="shared" si="1174"/>
        <v>-1</v>
      </c>
      <c r="AI2553" s="31">
        <f t="shared" si="1162"/>
        <v>42183.333333333336</v>
      </c>
      <c r="AJ2553" s="31">
        <f t="shared" si="1176"/>
        <v>41020.833333333328</v>
      </c>
      <c r="AK2553" s="31">
        <f t="shared" si="1177"/>
        <v>982.50000000000034</v>
      </c>
      <c r="AL2553" s="31">
        <f t="shared" si="1178"/>
        <v>78.880407124682407</v>
      </c>
      <c r="AM2553" s="31">
        <f t="shared" si="1179"/>
        <v>1</v>
      </c>
    </row>
    <row r="2554" spans="1:39" x14ac:dyDescent="0.4">
      <c r="A2554" s="47">
        <v>41569</v>
      </c>
      <c r="B2554" s="48">
        <v>42450</v>
      </c>
      <c r="C2554" s="48">
        <v>42500</v>
      </c>
      <c r="D2554" s="48">
        <v>41750</v>
      </c>
      <c r="E2554" s="48">
        <v>42500</v>
      </c>
      <c r="F2554" s="49">
        <v>0.35</v>
      </c>
      <c r="G2554" s="31">
        <f t="shared" si="1163"/>
        <v>1</v>
      </c>
      <c r="I2554" s="3">
        <f t="shared" si="1156"/>
        <v>150</v>
      </c>
      <c r="J2554" s="31">
        <f t="shared" si="1164"/>
        <v>150</v>
      </c>
      <c r="K2554" s="31">
        <f t="shared" si="1165"/>
        <v>0</v>
      </c>
      <c r="L2554" s="31">
        <f t="shared" si="1161"/>
        <v>272.65680476023556</v>
      </c>
      <c r="M2554" s="31">
        <f t="shared" si="1161"/>
        <v>153.14537676691793</v>
      </c>
      <c r="N2554" s="31">
        <f t="shared" si="1172"/>
        <v>1.7803789478751941</v>
      </c>
      <c r="O2554" s="31">
        <f t="shared" si="1173"/>
        <v>64.033679626145414</v>
      </c>
      <c r="P2554" s="31">
        <f t="shared" si="1175"/>
        <v>1</v>
      </c>
      <c r="R2554" s="3">
        <f t="shared" si="1157"/>
        <v>42500</v>
      </c>
      <c r="S2554" s="3">
        <f t="shared" si="1158"/>
        <v>40650</v>
      </c>
      <c r="T2554" s="31">
        <f t="shared" si="1159"/>
        <v>100</v>
      </c>
      <c r="U2554" s="31">
        <f t="shared" si="1166"/>
        <v>97.060606060606062</v>
      </c>
      <c r="V2554" s="31">
        <f t="shared" si="1160"/>
        <v>1</v>
      </c>
      <c r="W2554" s="31">
        <f t="shared" si="1167"/>
        <v>1</v>
      </c>
      <c r="Y2554" s="3">
        <f t="shared" si="1168"/>
        <v>40700</v>
      </c>
      <c r="Z2554" s="3">
        <f t="shared" si="1180"/>
        <v>41282.692307692305</v>
      </c>
      <c r="AA2554" s="3">
        <f t="shared" si="1181"/>
        <v>-582.69230769230489</v>
      </c>
      <c r="AB2554" s="3">
        <f t="shared" si="1182"/>
        <v>1</v>
      </c>
      <c r="AC2554" s="3"/>
      <c r="AD2554" s="3">
        <f t="shared" si="1169"/>
        <v>42500</v>
      </c>
      <c r="AE2554" s="3">
        <f t="shared" si="1170"/>
        <v>38350</v>
      </c>
      <c r="AF2554" s="31">
        <f t="shared" si="1171"/>
        <v>0</v>
      </c>
      <c r="AG2554" s="31">
        <f t="shared" si="1174"/>
        <v>1</v>
      </c>
      <c r="AI2554" s="31">
        <f t="shared" si="1162"/>
        <v>42250</v>
      </c>
      <c r="AJ2554" s="31">
        <f t="shared" si="1176"/>
        <v>41003.333333333328</v>
      </c>
      <c r="AK2554" s="31">
        <f t="shared" si="1177"/>
        <v>966.33333333333394</v>
      </c>
      <c r="AL2554" s="31">
        <f t="shared" si="1178"/>
        <v>86.006668966310514</v>
      </c>
      <c r="AM2554" s="31">
        <f t="shared" si="1179"/>
        <v>1</v>
      </c>
    </row>
    <row r="2555" spans="1:39" x14ac:dyDescent="0.4">
      <c r="A2555" s="44">
        <v>41570</v>
      </c>
      <c r="B2555" s="45">
        <v>42250</v>
      </c>
      <c r="C2555" s="45">
        <v>43200</v>
      </c>
      <c r="D2555" s="45">
        <v>42250</v>
      </c>
      <c r="E2555" s="45">
        <v>42600</v>
      </c>
      <c r="F2555" s="46">
        <v>0.24</v>
      </c>
      <c r="G2555" s="31">
        <f t="shared" si="1163"/>
        <v>1</v>
      </c>
      <c r="I2555" s="3">
        <f t="shared" ref="I2555:I2618" si="1183">E2555-E2554</f>
        <v>100</v>
      </c>
      <c r="J2555" s="31">
        <f t="shared" si="1164"/>
        <v>100</v>
      </c>
      <c r="K2555" s="31">
        <f t="shared" si="1165"/>
        <v>0</v>
      </c>
      <c r="L2555" s="31">
        <f t="shared" si="1161"/>
        <v>260.32417584879016</v>
      </c>
      <c r="M2555" s="31">
        <f t="shared" si="1161"/>
        <v>142.20642128356664</v>
      </c>
      <c r="N2555" s="31">
        <f t="shared" si="1172"/>
        <v>1.8306077425975784</v>
      </c>
      <c r="O2555" s="31">
        <f t="shared" si="1173"/>
        <v>64.671897665258115</v>
      </c>
      <c r="P2555" s="31">
        <f t="shared" si="1175"/>
        <v>1</v>
      </c>
      <c r="R2555" s="3">
        <f t="shared" ref="R2555:R2618" si="1184">MAX(C2551:C2555)</f>
        <v>43200</v>
      </c>
      <c r="S2555" s="3">
        <f t="shared" ref="S2555:S2618" si="1185">MIN(D2551:D2555)</f>
        <v>41350</v>
      </c>
      <c r="T2555" s="31">
        <f t="shared" ref="T2555:T2618" si="1186">(E2555-S2555)/(R2555-S2555)*100</f>
        <v>67.567567567567565</v>
      </c>
      <c r="U2555" s="31">
        <f t="shared" si="1166"/>
        <v>86.916461916461913</v>
      </c>
      <c r="V2555" s="31">
        <f t="shared" si="1160"/>
        <v>-1</v>
      </c>
      <c r="W2555" s="31">
        <f t="shared" si="1167"/>
        <v>-1</v>
      </c>
      <c r="Y2555" s="3">
        <f t="shared" si="1168"/>
        <v>40954.166666666664</v>
      </c>
      <c r="Z2555" s="3">
        <f t="shared" si="1180"/>
        <v>41332.692307692305</v>
      </c>
      <c r="AA2555" s="3">
        <f t="shared" si="1181"/>
        <v>-378.52564102564065</v>
      </c>
      <c r="AB2555" s="3">
        <f t="shared" si="1182"/>
        <v>1</v>
      </c>
      <c r="AC2555" s="3"/>
      <c r="AD2555" s="3">
        <f t="shared" si="1169"/>
        <v>43200</v>
      </c>
      <c r="AE2555" s="3">
        <f t="shared" si="1170"/>
        <v>38350</v>
      </c>
      <c r="AF2555" s="31">
        <f t="shared" si="1171"/>
        <v>-12.371134020618557</v>
      </c>
      <c r="AG2555" s="31">
        <f t="shared" si="1174"/>
        <v>-1</v>
      </c>
      <c r="AI2555" s="31">
        <f t="shared" si="1162"/>
        <v>42683.333333333336</v>
      </c>
      <c r="AJ2555" s="31">
        <f t="shared" si="1176"/>
        <v>40978.333333333328</v>
      </c>
      <c r="AK2555" s="31">
        <f t="shared" si="1177"/>
        <v>943.83333333333394</v>
      </c>
      <c r="AL2555" s="31">
        <f t="shared" si="1178"/>
        <v>120.43086703160914</v>
      </c>
      <c r="AM2555" s="31">
        <f t="shared" si="1179"/>
        <v>1</v>
      </c>
    </row>
    <row r="2556" spans="1:39" x14ac:dyDescent="0.4">
      <c r="A2556" s="44">
        <v>41571</v>
      </c>
      <c r="B2556" s="45">
        <v>42850</v>
      </c>
      <c r="C2556" s="45">
        <v>42850</v>
      </c>
      <c r="D2556" s="45">
        <v>41650</v>
      </c>
      <c r="E2556" s="45">
        <v>42800</v>
      </c>
      <c r="F2556" s="46">
        <v>0.47</v>
      </c>
      <c r="G2556" s="31">
        <f t="shared" si="1163"/>
        <v>1</v>
      </c>
      <c r="I2556" s="3">
        <f t="shared" si="1183"/>
        <v>200</v>
      </c>
      <c r="J2556" s="31">
        <f t="shared" si="1164"/>
        <v>200</v>
      </c>
      <c r="K2556" s="31">
        <f t="shared" si="1165"/>
        <v>0</v>
      </c>
      <c r="L2556" s="31">
        <f t="shared" si="1161"/>
        <v>256.01530614530515</v>
      </c>
      <c r="M2556" s="31">
        <f t="shared" si="1161"/>
        <v>132.04881976331188</v>
      </c>
      <c r="N2556" s="31">
        <f t="shared" si="1172"/>
        <v>1.9387928389227134</v>
      </c>
      <c r="O2556" s="31">
        <f t="shared" si="1173"/>
        <v>65.972422868480436</v>
      </c>
      <c r="P2556" s="31">
        <f t="shared" si="1175"/>
        <v>1</v>
      </c>
      <c r="R2556" s="3">
        <f t="shared" si="1184"/>
        <v>43200</v>
      </c>
      <c r="S2556" s="3">
        <f t="shared" si="1185"/>
        <v>41350</v>
      </c>
      <c r="T2556" s="31">
        <f t="shared" si="1186"/>
        <v>78.378378378378372</v>
      </c>
      <c r="U2556" s="31">
        <f t="shared" si="1166"/>
        <v>81.981981981981974</v>
      </c>
      <c r="V2556" s="31">
        <f t="shared" ref="V2556:V2619" si="1187">IF(T2556&gt;T2555,1,-1)</f>
        <v>1</v>
      </c>
      <c r="W2556" s="31">
        <f t="shared" si="1167"/>
        <v>-1</v>
      </c>
      <c r="Y2556" s="3">
        <f t="shared" si="1168"/>
        <v>41270.833333333336</v>
      </c>
      <c r="Z2556" s="3">
        <f t="shared" si="1180"/>
        <v>41344.230769230766</v>
      </c>
      <c r="AA2556" s="3">
        <f t="shared" si="1181"/>
        <v>-73.397435897430114</v>
      </c>
      <c r="AB2556" s="3">
        <f t="shared" si="1182"/>
        <v>1</v>
      </c>
      <c r="AC2556" s="3"/>
      <c r="AD2556" s="3">
        <f t="shared" si="1169"/>
        <v>43200</v>
      </c>
      <c r="AE2556" s="3">
        <f t="shared" si="1170"/>
        <v>38350</v>
      </c>
      <c r="AF2556" s="31">
        <f t="shared" si="1171"/>
        <v>-8.2474226804123703</v>
      </c>
      <c r="AG2556" s="31">
        <f t="shared" si="1174"/>
        <v>1</v>
      </c>
      <c r="AI2556" s="31">
        <f t="shared" si="1162"/>
        <v>42433.333333333336</v>
      </c>
      <c r="AJ2556" s="31">
        <f t="shared" si="1176"/>
        <v>40976.666666666672</v>
      </c>
      <c r="AK2556" s="31">
        <f t="shared" si="1177"/>
        <v>942.33333333333326</v>
      </c>
      <c r="AL2556" s="31">
        <f t="shared" si="1178"/>
        <v>103.05388515505231</v>
      </c>
      <c r="AM2556" s="31">
        <f t="shared" si="1179"/>
        <v>-1</v>
      </c>
    </row>
    <row r="2557" spans="1:39" x14ac:dyDescent="0.4">
      <c r="A2557" s="44">
        <v>41572</v>
      </c>
      <c r="B2557" s="45">
        <v>42800</v>
      </c>
      <c r="C2557" s="45">
        <v>42850</v>
      </c>
      <c r="D2557" s="45">
        <v>41600</v>
      </c>
      <c r="E2557" s="45">
        <v>42100</v>
      </c>
      <c r="F2557" s="46">
        <v>-1.64</v>
      </c>
      <c r="G2557" s="31">
        <f t="shared" si="1163"/>
        <v>-1</v>
      </c>
      <c r="I2557" s="3">
        <f t="shared" si="1183"/>
        <v>-700</v>
      </c>
      <c r="J2557" s="31">
        <f t="shared" si="1164"/>
        <v>0</v>
      </c>
      <c r="K2557" s="31">
        <f t="shared" si="1165"/>
        <v>700</v>
      </c>
      <c r="L2557" s="31">
        <f t="shared" si="1161"/>
        <v>237.72849856349762</v>
      </c>
      <c r="M2557" s="31">
        <f t="shared" si="1161"/>
        <v>172.6167612087896</v>
      </c>
      <c r="N2557" s="31">
        <f t="shared" si="1172"/>
        <v>1.3772040264152086</v>
      </c>
      <c r="O2557" s="31">
        <f t="shared" si="1173"/>
        <v>57.933774766990176</v>
      </c>
      <c r="P2557" s="31">
        <f t="shared" si="1175"/>
        <v>-1</v>
      </c>
      <c r="R2557" s="3">
        <f t="shared" si="1184"/>
        <v>43200</v>
      </c>
      <c r="S2557" s="3">
        <f t="shared" si="1185"/>
        <v>41600</v>
      </c>
      <c r="T2557" s="31">
        <f t="shared" si="1186"/>
        <v>31.25</v>
      </c>
      <c r="U2557" s="31">
        <f t="shared" si="1166"/>
        <v>59.06531531531531</v>
      </c>
      <c r="V2557" s="31">
        <f t="shared" si="1187"/>
        <v>-1</v>
      </c>
      <c r="W2557" s="31">
        <f t="shared" si="1167"/>
        <v>-1</v>
      </c>
      <c r="Y2557" s="3">
        <f t="shared" si="1168"/>
        <v>41529.166666666664</v>
      </c>
      <c r="Z2557" s="3">
        <f t="shared" si="1180"/>
        <v>41342.307692307695</v>
      </c>
      <c r="AA2557" s="3">
        <f t="shared" si="1181"/>
        <v>186.85897435896914</v>
      </c>
      <c r="AB2557" s="3">
        <f t="shared" si="1182"/>
        <v>1</v>
      </c>
      <c r="AC2557" s="3"/>
      <c r="AD2557" s="3">
        <f t="shared" si="1169"/>
        <v>43200</v>
      </c>
      <c r="AE2557" s="3">
        <f t="shared" si="1170"/>
        <v>38350</v>
      </c>
      <c r="AF2557" s="31">
        <f t="shared" si="1171"/>
        <v>-22.680412371134022</v>
      </c>
      <c r="AG2557" s="31">
        <f t="shared" si="1174"/>
        <v>-1</v>
      </c>
      <c r="AI2557" s="31">
        <f t="shared" si="1162"/>
        <v>42183.333333333336</v>
      </c>
      <c r="AJ2557" s="31">
        <f t="shared" si="1176"/>
        <v>41009.166666666672</v>
      </c>
      <c r="AK2557" s="31">
        <f t="shared" si="1177"/>
        <v>971.58333333333326</v>
      </c>
      <c r="AL2557" s="31">
        <f t="shared" si="1178"/>
        <v>80.567229893930133</v>
      </c>
      <c r="AM2557" s="31">
        <f t="shared" si="1179"/>
        <v>-1</v>
      </c>
    </row>
    <row r="2558" spans="1:39" x14ac:dyDescent="0.4">
      <c r="A2558" s="44">
        <v>41575</v>
      </c>
      <c r="B2558" s="45">
        <v>41600</v>
      </c>
      <c r="C2558" s="45">
        <v>42400</v>
      </c>
      <c r="D2558" s="45">
        <v>41550</v>
      </c>
      <c r="E2558" s="45">
        <v>42100</v>
      </c>
      <c r="F2558" s="46">
        <v>0</v>
      </c>
      <c r="G2558" s="31">
        <f t="shared" si="1163"/>
        <v>-1</v>
      </c>
      <c r="I2558" s="3">
        <f t="shared" si="1183"/>
        <v>0</v>
      </c>
      <c r="J2558" s="31">
        <f t="shared" si="1164"/>
        <v>0</v>
      </c>
      <c r="K2558" s="31">
        <f t="shared" si="1165"/>
        <v>0</v>
      </c>
      <c r="L2558" s="31">
        <f t="shared" si="1161"/>
        <v>220.7478915232478</v>
      </c>
      <c r="M2558" s="31">
        <f t="shared" si="1161"/>
        <v>160.28699255101893</v>
      </c>
      <c r="N2558" s="31">
        <f t="shared" si="1172"/>
        <v>1.3772040264152086</v>
      </c>
      <c r="O2558" s="31">
        <f t="shared" si="1173"/>
        <v>57.933774766990176</v>
      </c>
      <c r="P2558" s="31">
        <f t="shared" si="1175"/>
        <v>-1</v>
      </c>
      <c r="R2558" s="3">
        <f t="shared" si="1184"/>
        <v>43200</v>
      </c>
      <c r="S2558" s="3">
        <f t="shared" si="1185"/>
        <v>41550</v>
      </c>
      <c r="T2558" s="31">
        <f t="shared" si="1186"/>
        <v>33.333333333333329</v>
      </c>
      <c r="U2558" s="31">
        <f t="shared" si="1166"/>
        <v>47.653903903903903</v>
      </c>
      <c r="V2558" s="31">
        <f t="shared" si="1187"/>
        <v>1</v>
      </c>
      <c r="W2558" s="31">
        <f t="shared" si="1167"/>
        <v>-1</v>
      </c>
      <c r="Y2558" s="3">
        <f t="shared" si="1168"/>
        <v>41804.166666666664</v>
      </c>
      <c r="Z2558" s="3">
        <f t="shared" si="1180"/>
        <v>41342.307692307695</v>
      </c>
      <c r="AA2558" s="3">
        <f t="shared" si="1181"/>
        <v>461.85897435896914</v>
      </c>
      <c r="AB2558" s="3">
        <f t="shared" si="1182"/>
        <v>1</v>
      </c>
      <c r="AC2558" s="3"/>
      <c r="AD2558" s="3">
        <f t="shared" si="1169"/>
        <v>43200</v>
      </c>
      <c r="AE2558" s="3">
        <f t="shared" si="1170"/>
        <v>38350</v>
      </c>
      <c r="AF2558" s="31">
        <f t="shared" si="1171"/>
        <v>-22.680412371134022</v>
      </c>
      <c r="AG2558" s="31">
        <f t="shared" si="1174"/>
        <v>-1</v>
      </c>
      <c r="AI2558" s="31">
        <f t="shared" si="1162"/>
        <v>42016.666666666664</v>
      </c>
      <c r="AJ2558" s="31">
        <f t="shared" si="1176"/>
        <v>41028.333333333343</v>
      </c>
      <c r="AK2558" s="31">
        <f t="shared" si="1177"/>
        <v>990.00000000000034</v>
      </c>
      <c r="AL2558" s="31">
        <f t="shared" si="1178"/>
        <v>66.554433221099046</v>
      </c>
      <c r="AM2558" s="31">
        <f t="shared" si="1179"/>
        <v>-1</v>
      </c>
    </row>
    <row r="2559" spans="1:39" x14ac:dyDescent="0.4">
      <c r="A2559" s="47">
        <v>41576</v>
      </c>
      <c r="B2559" s="48">
        <v>41350</v>
      </c>
      <c r="C2559" s="48">
        <v>42300</v>
      </c>
      <c r="D2559" s="48">
        <v>41350</v>
      </c>
      <c r="E2559" s="48">
        <v>41700</v>
      </c>
      <c r="F2559" s="49">
        <v>-0.95</v>
      </c>
      <c r="G2559" s="31">
        <f t="shared" si="1163"/>
        <v>-1</v>
      </c>
      <c r="I2559" s="3">
        <f t="shared" si="1183"/>
        <v>-400</v>
      </c>
      <c r="J2559" s="31">
        <f t="shared" si="1164"/>
        <v>0</v>
      </c>
      <c r="K2559" s="31">
        <f t="shared" si="1165"/>
        <v>400</v>
      </c>
      <c r="L2559" s="31">
        <f t="shared" ref="L2559:M2622" si="1188">((L2558*13)+J2559)/14</f>
        <v>204.98018498587297</v>
      </c>
      <c r="M2559" s="31">
        <f t="shared" si="1188"/>
        <v>177.40935022594616</v>
      </c>
      <c r="N2559" s="31">
        <f t="shared" si="1172"/>
        <v>1.1554080138663096</v>
      </c>
      <c r="O2559" s="31">
        <f t="shared" si="1173"/>
        <v>53.605071820892576</v>
      </c>
      <c r="P2559" s="31">
        <f t="shared" si="1175"/>
        <v>-1</v>
      </c>
      <c r="R2559" s="3">
        <f t="shared" si="1184"/>
        <v>43200</v>
      </c>
      <c r="S2559" s="3">
        <f t="shared" si="1185"/>
        <v>41350</v>
      </c>
      <c r="T2559" s="31">
        <f t="shared" si="1186"/>
        <v>18.918918918918919</v>
      </c>
      <c r="U2559" s="31">
        <f t="shared" si="1166"/>
        <v>27.834084084084083</v>
      </c>
      <c r="V2559" s="31">
        <f t="shared" si="1187"/>
        <v>-1</v>
      </c>
      <c r="W2559" s="31">
        <f t="shared" si="1167"/>
        <v>-1</v>
      </c>
      <c r="Y2559" s="3">
        <f t="shared" si="1168"/>
        <v>41916.666666666664</v>
      </c>
      <c r="Z2559" s="3">
        <f t="shared" si="1180"/>
        <v>41307.692307692305</v>
      </c>
      <c r="AA2559" s="3">
        <f t="shared" si="1181"/>
        <v>608.97435897435935</v>
      </c>
      <c r="AB2559" s="3">
        <f t="shared" si="1182"/>
        <v>1</v>
      </c>
      <c r="AC2559" s="3"/>
      <c r="AD2559" s="3">
        <f t="shared" si="1169"/>
        <v>43200</v>
      </c>
      <c r="AE2559" s="3">
        <f t="shared" si="1170"/>
        <v>38500</v>
      </c>
      <c r="AF2559" s="31">
        <f t="shared" si="1171"/>
        <v>-31.914893617021278</v>
      </c>
      <c r="AG2559" s="31">
        <f t="shared" si="1174"/>
        <v>-1</v>
      </c>
      <c r="AI2559" s="31">
        <f t="shared" si="1162"/>
        <v>41783.333333333336</v>
      </c>
      <c r="AJ2559" s="31">
        <f t="shared" si="1176"/>
        <v>41051.666666666679</v>
      </c>
      <c r="AK2559" s="31">
        <f t="shared" si="1177"/>
        <v>1013.3333333333339</v>
      </c>
      <c r="AL2559" s="31">
        <f t="shared" si="1178"/>
        <v>48.135964912280038</v>
      </c>
      <c r="AM2559" s="31">
        <f t="shared" si="1179"/>
        <v>-1</v>
      </c>
    </row>
    <row r="2560" spans="1:39" x14ac:dyDescent="0.4">
      <c r="A2560" s="44">
        <v>41577</v>
      </c>
      <c r="B2560" s="45">
        <v>41750</v>
      </c>
      <c r="C2560" s="45">
        <v>42300</v>
      </c>
      <c r="D2560" s="45">
        <v>41450</v>
      </c>
      <c r="E2560" s="45">
        <v>42300</v>
      </c>
      <c r="F2560" s="46">
        <v>1.44</v>
      </c>
      <c r="G2560" s="31">
        <f t="shared" si="1163"/>
        <v>1</v>
      </c>
      <c r="I2560" s="3">
        <f t="shared" si="1183"/>
        <v>600</v>
      </c>
      <c r="J2560" s="31">
        <f t="shared" si="1164"/>
        <v>600</v>
      </c>
      <c r="K2560" s="31">
        <f t="shared" si="1165"/>
        <v>0</v>
      </c>
      <c r="L2560" s="31">
        <f t="shared" si="1188"/>
        <v>233.19588605831061</v>
      </c>
      <c r="M2560" s="31">
        <f t="shared" si="1188"/>
        <v>164.73725378123572</v>
      </c>
      <c r="N2560" s="31">
        <f t="shared" si="1172"/>
        <v>1.4155625440253188</v>
      </c>
      <c r="O2560" s="31">
        <f t="shared" si="1173"/>
        <v>58.601775703410702</v>
      </c>
      <c r="P2560" s="31">
        <f t="shared" si="1175"/>
        <v>1</v>
      </c>
      <c r="R2560" s="3">
        <f t="shared" si="1184"/>
        <v>42850</v>
      </c>
      <c r="S2560" s="3">
        <f t="shared" si="1185"/>
        <v>41350</v>
      </c>
      <c r="T2560" s="31">
        <f t="shared" si="1186"/>
        <v>63.333333333333329</v>
      </c>
      <c r="U2560" s="31">
        <f t="shared" si="1166"/>
        <v>38.528528528528525</v>
      </c>
      <c r="V2560" s="31">
        <f t="shared" si="1187"/>
        <v>1</v>
      </c>
      <c r="W2560" s="31">
        <f t="shared" si="1167"/>
        <v>1</v>
      </c>
      <c r="Y2560" s="3">
        <f t="shared" si="1168"/>
        <v>42079.166666666664</v>
      </c>
      <c r="Z2560" s="3">
        <f t="shared" si="1180"/>
        <v>41296.153846153844</v>
      </c>
      <c r="AA2560" s="3">
        <f t="shared" si="1181"/>
        <v>783.01282051282033</v>
      </c>
      <c r="AB2560" s="3">
        <f t="shared" si="1182"/>
        <v>1</v>
      </c>
      <c r="AC2560" s="3"/>
      <c r="AD2560" s="3">
        <f t="shared" si="1169"/>
        <v>43200</v>
      </c>
      <c r="AE2560" s="3">
        <f t="shared" si="1170"/>
        <v>39500</v>
      </c>
      <c r="AF2560" s="31">
        <f t="shared" si="1171"/>
        <v>-24.324324324324326</v>
      </c>
      <c r="AG2560" s="31">
        <f t="shared" si="1174"/>
        <v>1</v>
      </c>
      <c r="AI2560" s="31">
        <f t="shared" si="1162"/>
        <v>42016.666666666664</v>
      </c>
      <c r="AJ2560" s="31">
        <f t="shared" si="1176"/>
        <v>41101.666666666672</v>
      </c>
      <c r="AK2560" s="31">
        <f t="shared" si="1177"/>
        <v>1054.8333333333333</v>
      </c>
      <c r="AL2560" s="31">
        <f t="shared" si="1178"/>
        <v>57.829040922736155</v>
      </c>
      <c r="AM2560" s="31">
        <f t="shared" si="1179"/>
        <v>1</v>
      </c>
    </row>
    <row r="2561" spans="1:39" x14ac:dyDescent="0.4">
      <c r="A2561" s="44">
        <v>41578</v>
      </c>
      <c r="B2561" s="45">
        <v>41700</v>
      </c>
      <c r="C2561" s="45">
        <v>42400</v>
      </c>
      <c r="D2561" s="45">
        <v>41100</v>
      </c>
      <c r="E2561" s="45">
        <v>41350</v>
      </c>
      <c r="F2561" s="46">
        <v>-2.25</v>
      </c>
      <c r="G2561" s="31">
        <f t="shared" si="1163"/>
        <v>-1</v>
      </c>
      <c r="I2561" s="3">
        <f t="shared" si="1183"/>
        <v>-950</v>
      </c>
      <c r="J2561" s="31">
        <f t="shared" si="1164"/>
        <v>0</v>
      </c>
      <c r="K2561" s="31">
        <f t="shared" si="1165"/>
        <v>950</v>
      </c>
      <c r="L2561" s="31">
        <f t="shared" si="1188"/>
        <v>216.53903705414558</v>
      </c>
      <c r="M2561" s="31">
        <f t="shared" si="1188"/>
        <v>220.82744993971889</v>
      </c>
      <c r="N2561" s="31">
        <f t="shared" si="1172"/>
        <v>0.98058025446227837</v>
      </c>
      <c r="O2561" s="31">
        <f t="shared" si="1173"/>
        <v>49.509746058157234</v>
      </c>
      <c r="P2561" s="31">
        <f t="shared" si="1175"/>
        <v>-1</v>
      </c>
      <c r="R2561" s="3">
        <f t="shared" si="1184"/>
        <v>42850</v>
      </c>
      <c r="S2561" s="3">
        <f t="shared" si="1185"/>
        <v>41100</v>
      </c>
      <c r="T2561" s="31">
        <f t="shared" si="1186"/>
        <v>14.285714285714285</v>
      </c>
      <c r="U2561" s="31">
        <f t="shared" si="1166"/>
        <v>32.179322179322178</v>
      </c>
      <c r="V2561" s="31">
        <f t="shared" si="1187"/>
        <v>-1</v>
      </c>
      <c r="W2561" s="31">
        <f t="shared" si="1167"/>
        <v>-1</v>
      </c>
      <c r="Y2561" s="3">
        <f t="shared" si="1168"/>
        <v>42116.666666666664</v>
      </c>
      <c r="Z2561" s="3">
        <f t="shared" si="1180"/>
        <v>41232.692307692305</v>
      </c>
      <c r="AA2561" s="3">
        <f t="shared" si="1181"/>
        <v>883.97435897435935</v>
      </c>
      <c r="AB2561" s="3">
        <f t="shared" si="1182"/>
        <v>1</v>
      </c>
      <c r="AC2561" s="3"/>
      <c r="AD2561" s="3">
        <f t="shared" si="1169"/>
        <v>43200</v>
      </c>
      <c r="AE2561" s="3">
        <f t="shared" si="1170"/>
        <v>39900</v>
      </c>
      <c r="AF2561" s="31">
        <f t="shared" si="1171"/>
        <v>-56.060606060606055</v>
      </c>
      <c r="AG2561" s="31">
        <f t="shared" si="1174"/>
        <v>-1</v>
      </c>
      <c r="AI2561" s="31">
        <f t="shared" si="1162"/>
        <v>41616.666666666664</v>
      </c>
      <c r="AJ2561" s="31">
        <f t="shared" si="1176"/>
        <v>41137.500000000007</v>
      </c>
      <c r="AK2561" s="31">
        <f t="shared" si="1177"/>
        <v>1063.3333333333321</v>
      </c>
      <c r="AL2561" s="31">
        <f t="shared" si="1178"/>
        <v>30.04179728317602</v>
      </c>
      <c r="AM2561" s="31">
        <f t="shared" si="1179"/>
        <v>-1</v>
      </c>
    </row>
    <row r="2562" spans="1:39" x14ac:dyDescent="0.4">
      <c r="A2562" s="44">
        <v>41579</v>
      </c>
      <c r="B2562" s="45">
        <v>41500</v>
      </c>
      <c r="C2562" s="45">
        <v>41500</v>
      </c>
      <c r="D2562" s="45">
        <v>41000</v>
      </c>
      <c r="E2562" s="45">
        <v>41350</v>
      </c>
      <c r="F2562" s="46">
        <v>0</v>
      </c>
      <c r="G2562" s="31">
        <f t="shared" si="1163"/>
        <v>-1</v>
      </c>
      <c r="I2562" s="3">
        <f t="shared" si="1183"/>
        <v>0</v>
      </c>
      <c r="J2562" s="31">
        <f t="shared" si="1164"/>
        <v>0</v>
      </c>
      <c r="K2562" s="31">
        <f t="shared" si="1165"/>
        <v>0</v>
      </c>
      <c r="L2562" s="31">
        <f t="shared" si="1188"/>
        <v>201.07196297884948</v>
      </c>
      <c r="M2562" s="31">
        <f t="shared" si="1188"/>
        <v>205.05406065831039</v>
      </c>
      <c r="N2562" s="31">
        <f t="shared" si="1172"/>
        <v>0.98058025446227848</v>
      </c>
      <c r="O2562" s="31">
        <f t="shared" si="1173"/>
        <v>49.509746058157241</v>
      </c>
      <c r="P2562" s="31">
        <f t="shared" si="1175"/>
        <v>-1</v>
      </c>
      <c r="R2562" s="3">
        <f t="shared" si="1184"/>
        <v>42400</v>
      </c>
      <c r="S2562" s="3">
        <f t="shared" si="1185"/>
        <v>41000</v>
      </c>
      <c r="T2562" s="31">
        <f t="shared" si="1186"/>
        <v>25</v>
      </c>
      <c r="U2562" s="31">
        <f t="shared" si="1166"/>
        <v>34.206349206349209</v>
      </c>
      <c r="V2562" s="31">
        <f t="shared" si="1187"/>
        <v>1</v>
      </c>
      <c r="W2562" s="31">
        <f t="shared" si="1167"/>
        <v>1</v>
      </c>
      <c r="Y2562" s="3">
        <f t="shared" si="1168"/>
        <v>42104.166666666664</v>
      </c>
      <c r="Z2562" s="3">
        <f t="shared" si="1180"/>
        <v>41205.769230769234</v>
      </c>
      <c r="AA2562" s="3">
        <f t="shared" si="1181"/>
        <v>898.39743589743011</v>
      </c>
      <c r="AB2562" s="3">
        <f t="shared" si="1182"/>
        <v>1</v>
      </c>
      <c r="AC2562" s="3"/>
      <c r="AD2562" s="3">
        <f t="shared" si="1169"/>
        <v>43200</v>
      </c>
      <c r="AE2562" s="3">
        <f t="shared" si="1170"/>
        <v>40300</v>
      </c>
      <c r="AF2562" s="31">
        <f t="shared" si="1171"/>
        <v>-63.793103448275865</v>
      </c>
      <c r="AG2562" s="31">
        <f t="shared" si="1174"/>
        <v>-1</v>
      </c>
      <c r="AI2562" s="31">
        <f t="shared" si="1162"/>
        <v>41283.333333333336</v>
      </c>
      <c r="AJ2562" s="31">
        <f t="shared" si="1176"/>
        <v>41179.166666666672</v>
      </c>
      <c r="AK2562" s="31">
        <f t="shared" si="1177"/>
        <v>1023.7499999999989</v>
      </c>
      <c r="AL2562" s="31">
        <f t="shared" si="1178"/>
        <v>6.7833401166733003</v>
      </c>
      <c r="AM2562" s="31">
        <f t="shared" si="1179"/>
        <v>-1</v>
      </c>
    </row>
    <row r="2563" spans="1:39" x14ac:dyDescent="0.4">
      <c r="A2563" s="44">
        <v>41582</v>
      </c>
      <c r="B2563" s="45">
        <v>40950</v>
      </c>
      <c r="C2563" s="45">
        <v>41050</v>
      </c>
      <c r="D2563" s="45">
        <v>40000</v>
      </c>
      <c r="E2563" s="45">
        <v>41000</v>
      </c>
      <c r="F2563" s="46">
        <v>-0.85</v>
      </c>
      <c r="G2563" s="31">
        <f t="shared" si="1163"/>
        <v>-1</v>
      </c>
      <c r="I2563" s="3">
        <f t="shared" si="1183"/>
        <v>-350</v>
      </c>
      <c r="J2563" s="31">
        <f t="shared" si="1164"/>
        <v>0</v>
      </c>
      <c r="K2563" s="31">
        <f t="shared" si="1165"/>
        <v>350</v>
      </c>
      <c r="L2563" s="31">
        <f t="shared" si="1188"/>
        <v>186.70967990893169</v>
      </c>
      <c r="M2563" s="31">
        <f t="shared" si="1188"/>
        <v>215.40734203985966</v>
      </c>
      <c r="N2563" s="31">
        <f t="shared" si="1172"/>
        <v>0.86677491185227262</v>
      </c>
      <c r="O2563" s="31">
        <f t="shared" si="1173"/>
        <v>46.431677774811718</v>
      </c>
      <c r="P2563" s="31">
        <f t="shared" si="1175"/>
        <v>-1</v>
      </c>
      <c r="R2563" s="3">
        <f t="shared" si="1184"/>
        <v>42400</v>
      </c>
      <c r="S2563" s="3">
        <f t="shared" si="1185"/>
        <v>40000</v>
      </c>
      <c r="T2563" s="31">
        <f t="shared" si="1186"/>
        <v>41.666666666666671</v>
      </c>
      <c r="U2563" s="31">
        <f t="shared" si="1166"/>
        <v>26.984126984126988</v>
      </c>
      <c r="V2563" s="31">
        <f t="shared" si="1187"/>
        <v>1</v>
      </c>
      <c r="W2563" s="31">
        <f t="shared" si="1167"/>
        <v>-1</v>
      </c>
      <c r="Y2563" s="3">
        <f t="shared" si="1168"/>
        <v>42041.666666666664</v>
      </c>
      <c r="Z2563" s="3">
        <f t="shared" si="1180"/>
        <v>41190.384615384617</v>
      </c>
      <c r="AA2563" s="3">
        <f t="shared" si="1181"/>
        <v>851.28205128204718</v>
      </c>
      <c r="AB2563" s="3">
        <f t="shared" si="1182"/>
        <v>-1</v>
      </c>
      <c r="AC2563" s="3"/>
      <c r="AD2563" s="3">
        <f t="shared" si="1169"/>
        <v>43200</v>
      </c>
      <c r="AE2563" s="3">
        <f t="shared" si="1170"/>
        <v>40000</v>
      </c>
      <c r="AF2563" s="31">
        <f t="shared" si="1171"/>
        <v>-68.75</v>
      </c>
      <c r="AG2563" s="31">
        <f t="shared" si="1174"/>
        <v>-1</v>
      </c>
      <c r="AI2563" s="31">
        <f t="shared" si="1162"/>
        <v>40683.333333333336</v>
      </c>
      <c r="AJ2563" s="31">
        <f t="shared" si="1176"/>
        <v>41232.5</v>
      </c>
      <c r="AK2563" s="31">
        <f t="shared" si="1177"/>
        <v>956.00000000000034</v>
      </c>
      <c r="AL2563" s="31">
        <f t="shared" si="1178"/>
        <v>-38.296141329613953</v>
      </c>
      <c r="AM2563" s="31">
        <f t="shared" si="1179"/>
        <v>-1</v>
      </c>
    </row>
    <row r="2564" spans="1:39" x14ac:dyDescent="0.4">
      <c r="A2564" s="47">
        <v>41583</v>
      </c>
      <c r="B2564" s="48">
        <v>40500</v>
      </c>
      <c r="C2564" s="48">
        <v>40950</v>
      </c>
      <c r="D2564" s="48">
        <v>40300</v>
      </c>
      <c r="E2564" s="48">
        <v>40950</v>
      </c>
      <c r="F2564" s="49">
        <v>-0.12</v>
      </c>
      <c r="G2564" s="31">
        <f t="shared" si="1163"/>
        <v>-1</v>
      </c>
      <c r="I2564" s="3">
        <f t="shared" si="1183"/>
        <v>-50</v>
      </c>
      <c r="J2564" s="31">
        <f t="shared" si="1164"/>
        <v>0</v>
      </c>
      <c r="K2564" s="31">
        <f t="shared" si="1165"/>
        <v>50</v>
      </c>
      <c r="L2564" s="31">
        <f t="shared" si="1188"/>
        <v>173.37327420115088</v>
      </c>
      <c r="M2564" s="31">
        <f t="shared" si="1188"/>
        <v>203.5925318941554</v>
      </c>
      <c r="N2564" s="31">
        <f t="shared" si="1172"/>
        <v>0.85156991068456755</v>
      </c>
      <c r="O2564" s="31">
        <f t="shared" si="1173"/>
        <v>45.991777343677114</v>
      </c>
      <c r="P2564" s="31">
        <f t="shared" si="1175"/>
        <v>-1</v>
      </c>
      <c r="R2564" s="3">
        <f t="shared" si="1184"/>
        <v>42400</v>
      </c>
      <c r="S2564" s="3">
        <f t="shared" si="1185"/>
        <v>40000</v>
      </c>
      <c r="T2564" s="31">
        <f t="shared" si="1186"/>
        <v>39.583333333333329</v>
      </c>
      <c r="U2564" s="31">
        <f t="shared" si="1166"/>
        <v>35.416666666666664</v>
      </c>
      <c r="V2564" s="31">
        <f t="shared" si="1187"/>
        <v>-1</v>
      </c>
      <c r="W2564" s="31">
        <f t="shared" si="1167"/>
        <v>1</v>
      </c>
      <c r="Y2564" s="3">
        <f t="shared" si="1168"/>
        <v>41925</v>
      </c>
      <c r="Z2564" s="3">
        <f t="shared" si="1180"/>
        <v>41167.307692307695</v>
      </c>
      <c r="AA2564" s="3">
        <f t="shared" si="1181"/>
        <v>757.69230769230489</v>
      </c>
      <c r="AB2564" s="3">
        <f t="shared" si="1182"/>
        <v>-1</v>
      </c>
      <c r="AC2564" s="3"/>
      <c r="AD2564" s="3">
        <f t="shared" si="1169"/>
        <v>43200</v>
      </c>
      <c r="AE2564" s="3">
        <f t="shared" si="1170"/>
        <v>40000</v>
      </c>
      <c r="AF2564" s="31">
        <f t="shared" si="1171"/>
        <v>-70.3125</v>
      </c>
      <c r="AG2564" s="31">
        <f t="shared" si="1174"/>
        <v>-1</v>
      </c>
      <c r="AI2564" s="31">
        <f t="shared" si="1162"/>
        <v>40733.333333333336</v>
      </c>
      <c r="AJ2564" s="31">
        <f t="shared" si="1176"/>
        <v>41312.5</v>
      </c>
      <c r="AK2564" s="31">
        <f t="shared" si="1177"/>
        <v>862.91666666666674</v>
      </c>
      <c r="AL2564" s="31">
        <f t="shared" si="1178"/>
        <v>-44.744889747303844</v>
      </c>
      <c r="AM2564" s="31">
        <f t="shared" si="1179"/>
        <v>-1</v>
      </c>
    </row>
    <row r="2565" spans="1:39" x14ac:dyDescent="0.4">
      <c r="A2565" s="44">
        <v>41584</v>
      </c>
      <c r="B2565" s="45">
        <v>40500</v>
      </c>
      <c r="C2565" s="45">
        <v>40950</v>
      </c>
      <c r="D2565" s="45">
        <v>39800</v>
      </c>
      <c r="E2565" s="45">
        <v>40000</v>
      </c>
      <c r="F2565" s="46">
        <v>-2.3199999999999998</v>
      </c>
      <c r="G2565" s="31">
        <f t="shared" si="1163"/>
        <v>-1</v>
      </c>
      <c r="I2565" s="3">
        <f t="shared" si="1183"/>
        <v>-950</v>
      </c>
      <c r="J2565" s="31">
        <f t="shared" si="1164"/>
        <v>0</v>
      </c>
      <c r="K2565" s="31">
        <f t="shared" si="1165"/>
        <v>950</v>
      </c>
      <c r="L2565" s="31">
        <f t="shared" si="1188"/>
        <v>160.98946890106868</v>
      </c>
      <c r="M2565" s="31">
        <f t="shared" si="1188"/>
        <v>256.90735104457286</v>
      </c>
      <c r="N2565" s="31">
        <f t="shared" si="1172"/>
        <v>0.6266440732290971</v>
      </c>
      <c r="O2565" s="31">
        <f t="shared" si="1173"/>
        <v>38.523736295004497</v>
      </c>
      <c r="P2565" s="31">
        <f t="shared" si="1175"/>
        <v>-1</v>
      </c>
      <c r="R2565" s="3">
        <f t="shared" si="1184"/>
        <v>42400</v>
      </c>
      <c r="S2565" s="3">
        <f t="shared" si="1185"/>
        <v>39800</v>
      </c>
      <c r="T2565" s="31">
        <f t="shared" si="1186"/>
        <v>7.6923076923076925</v>
      </c>
      <c r="U2565" s="31">
        <f t="shared" si="1166"/>
        <v>29.647435897435898</v>
      </c>
      <c r="V2565" s="31">
        <f t="shared" si="1187"/>
        <v>-1</v>
      </c>
      <c r="W2565" s="31">
        <f t="shared" si="1167"/>
        <v>-1</v>
      </c>
      <c r="Y2565" s="3">
        <f t="shared" si="1168"/>
        <v>41729.166666666664</v>
      </c>
      <c r="Z2565" s="3">
        <f t="shared" si="1180"/>
        <v>41123.076923076922</v>
      </c>
      <c r="AA2565" s="3">
        <f t="shared" si="1181"/>
        <v>606.08974358974228</v>
      </c>
      <c r="AB2565" s="3">
        <f t="shared" si="1182"/>
        <v>-1</v>
      </c>
      <c r="AC2565" s="3"/>
      <c r="AD2565" s="3">
        <f t="shared" si="1169"/>
        <v>43200</v>
      </c>
      <c r="AE2565" s="3">
        <f t="shared" si="1170"/>
        <v>39800</v>
      </c>
      <c r="AF2565" s="31">
        <f t="shared" si="1171"/>
        <v>-94.117647058823522</v>
      </c>
      <c r="AG2565" s="31">
        <f t="shared" si="1174"/>
        <v>-1</v>
      </c>
      <c r="AI2565" s="31">
        <f t="shared" si="1162"/>
        <v>40250</v>
      </c>
      <c r="AJ2565" s="31">
        <f t="shared" si="1176"/>
        <v>41380</v>
      </c>
      <c r="AK2565" s="31">
        <f t="shared" si="1177"/>
        <v>788.66666666666674</v>
      </c>
      <c r="AL2565" s="31">
        <f t="shared" si="1178"/>
        <v>-95.519864750633985</v>
      </c>
      <c r="AM2565" s="31">
        <f t="shared" si="1179"/>
        <v>-1</v>
      </c>
    </row>
    <row r="2566" spans="1:39" x14ac:dyDescent="0.4">
      <c r="A2566" s="44">
        <v>41585</v>
      </c>
      <c r="B2566" s="45">
        <v>39650</v>
      </c>
      <c r="C2566" s="45">
        <v>40550</v>
      </c>
      <c r="D2566" s="45">
        <v>39650</v>
      </c>
      <c r="E2566" s="45">
        <v>40150</v>
      </c>
      <c r="F2566" s="46">
        <v>0.38</v>
      </c>
      <c r="G2566" s="31">
        <f t="shared" si="1163"/>
        <v>1</v>
      </c>
      <c r="I2566" s="3">
        <f t="shared" si="1183"/>
        <v>150</v>
      </c>
      <c r="J2566" s="31">
        <f t="shared" si="1164"/>
        <v>150</v>
      </c>
      <c r="K2566" s="31">
        <f t="shared" si="1165"/>
        <v>0</v>
      </c>
      <c r="L2566" s="31">
        <f t="shared" si="1188"/>
        <v>160.20450683670666</v>
      </c>
      <c r="M2566" s="31">
        <f t="shared" si="1188"/>
        <v>238.55682596996053</v>
      </c>
      <c r="N2566" s="31">
        <f t="shared" si="1172"/>
        <v>0.67155700192322254</v>
      </c>
      <c r="O2566" s="31">
        <f t="shared" si="1173"/>
        <v>40.175537008343568</v>
      </c>
      <c r="P2566" s="31">
        <f t="shared" si="1175"/>
        <v>1</v>
      </c>
      <c r="R2566" s="3">
        <f t="shared" si="1184"/>
        <v>41500</v>
      </c>
      <c r="S2566" s="3">
        <f t="shared" si="1185"/>
        <v>39650</v>
      </c>
      <c r="T2566" s="31">
        <f t="shared" si="1186"/>
        <v>27.027027027027028</v>
      </c>
      <c r="U2566" s="31">
        <f t="shared" si="1166"/>
        <v>24.767556017556018</v>
      </c>
      <c r="V2566" s="31">
        <f t="shared" si="1187"/>
        <v>1</v>
      </c>
      <c r="W2566" s="31">
        <f t="shared" si="1167"/>
        <v>-1</v>
      </c>
      <c r="Y2566" s="3">
        <f t="shared" si="1168"/>
        <v>41533.333333333336</v>
      </c>
      <c r="Z2566" s="3">
        <f t="shared" si="1180"/>
        <v>41073.076923076922</v>
      </c>
      <c r="AA2566" s="3">
        <f t="shared" si="1181"/>
        <v>460.2564102564138</v>
      </c>
      <c r="AB2566" s="3">
        <f t="shared" si="1182"/>
        <v>-1</v>
      </c>
      <c r="AC2566" s="3"/>
      <c r="AD2566" s="3">
        <f t="shared" si="1169"/>
        <v>43200</v>
      </c>
      <c r="AE2566" s="3">
        <f t="shared" si="1170"/>
        <v>39650</v>
      </c>
      <c r="AF2566" s="31">
        <f t="shared" si="1171"/>
        <v>-85.91549295774648</v>
      </c>
      <c r="AG2566" s="31">
        <f t="shared" si="1174"/>
        <v>1</v>
      </c>
      <c r="AI2566" s="31">
        <f t="shared" si="1162"/>
        <v>40116.666666666664</v>
      </c>
      <c r="AJ2566" s="31">
        <f t="shared" si="1176"/>
        <v>41439.166666666664</v>
      </c>
      <c r="AK2566" s="31">
        <f t="shared" si="1177"/>
        <v>723.58333333333394</v>
      </c>
      <c r="AL2566" s="31">
        <f t="shared" si="1178"/>
        <v>-121.84728780375437</v>
      </c>
      <c r="AM2566" s="31">
        <f t="shared" si="1179"/>
        <v>-1</v>
      </c>
    </row>
    <row r="2567" spans="1:39" x14ac:dyDescent="0.4">
      <c r="A2567" s="44">
        <v>41586</v>
      </c>
      <c r="B2567" s="45">
        <v>39750</v>
      </c>
      <c r="C2567" s="45">
        <v>40350</v>
      </c>
      <c r="D2567" s="45">
        <v>39300</v>
      </c>
      <c r="E2567" s="45">
        <v>39950</v>
      </c>
      <c r="F2567" s="46">
        <v>-0.5</v>
      </c>
      <c r="G2567" s="31">
        <f t="shared" si="1163"/>
        <v>-1</v>
      </c>
      <c r="I2567" s="3">
        <f t="shared" si="1183"/>
        <v>-200</v>
      </c>
      <c r="J2567" s="31">
        <f t="shared" si="1164"/>
        <v>0</v>
      </c>
      <c r="K2567" s="31">
        <f t="shared" si="1165"/>
        <v>200</v>
      </c>
      <c r="L2567" s="31">
        <f t="shared" si="1188"/>
        <v>148.7613277769419</v>
      </c>
      <c r="M2567" s="31">
        <f t="shared" si="1188"/>
        <v>235.80276697210618</v>
      </c>
      <c r="N2567" s="31">
        <f t="shared" si="1172"/>
        <v>0.63087184975458466</v>
      </c>
      <c r="O2567" s="31">
        <f t="shared" si="1173"/>
        <v>38.683103755179715</v>
      </c>
      <c r="P2567" s="31">
        <f t="shared" si="1175"/>
        <v>-1</v>
      </c>
      <c r="R2567" s="3">
        <f t="shared" si="1184"/>
        <v>41050</v>
      </c>
      <c r="S2567" s="3">
        <f t="shared" si="1185"/>
        <v>39300</v>
      </c>
      <c r="T2567" s="31">
        <f t="shared" si="1186"/>
        <v>37.142857142857146</v>
      </c>
      <c r="U2567" s="31">
        <f t="shared" si="1166"/>
        <v>23.954063954063955</v>
      </c>
      <c r="V2567" s="31">
        <f t="shared" si="1187"/>
        <v>1</v>
      </c>
      <c r="W2567" s="31">
        <f t="shared" si="1167"/>
        <v>-1</v>
      </c>
      <c r="Y2567" s="3">
        <f t="shared" si="1168"/>
        <v>41312.5</v>
      </c>
      <c r="Z2567" s="3">
        <f t="shared" si="1180"/>
        <v>41038.461538461539</v>
      </c>
      <c r="AA2567" s="3">
        <f t="shared" si="1181"/>
        <v>274.03846153846098</v>
      </c>
      <c r="AB2567" s="3">
        <f t="shared" si="1182"/>
        <v>-1</v>
      </c>
      <c r="AC2567" s="3"/>
      <c r="AD2567" s="3">
        <f t="shared" si="1169"/>
        <v>43200</v>
      </c>
      <c r="AE2567" s="3">
        <f t="shared" si="1170"/>
        <v>39300</v>
      </c>
      <c r="AF2567" s="31">
        <f t="shared" si="1171"/>
        <v>-83.333333333333343</v>
      </c>
      <c r="AG2567" s="31">
        <f t="shared" si="1174"/>
        <v>1</v>
      </c>
      <c r="AI2567" s="31">
        <f t="shared" si="1162"/>
        <v>39866.666666666664</v>
      </c>
      <c r="AJ2567" s="31">
        <f t="shared" si="1176"/>
        <v>41415</v>
      </c>
      <c r="AK2567" s="31">
        <f t="shared" si="1177"/>
        <v>750.1666666666672</v>
      </c>
      <c r="AL2567" s="31">
        <f t="shared" si="1178"/>
        <v>-137.59905206250474</v>
      </c>
      <c r="AM2567" s="31">
        <f t="shared" si="1179"/>
        <v>-1</v>
      </c>
    </row>
    <row r="2568" spans="1:39" x14ac:dyDescent="0.4">
      <c r="A2568" s="44">
        <v>41589</v>
      </c>
      <c r="B2568" s="45">
        <v>39750</v>
      </c>
      <c r="C2568" s="45">
        <v>40300</v>
      </c>
      <c r="D2568" s="45">
        <v>39250</v>
      </c>
      <c r="E2568" s="45">
        <v>40150</v>
      </c>
      <c r="F2568" s="46">
        <v>0.5</v>
      </c>
      <c r="G2568" s="31">
        <f t="shared" si="1163"/>
        <v>1</v>
      </c>
      <c r="I2568" s="3">
        <f t="shared" si="1183"/>
        <v>200</v>
      </c>
      <c r="J2568" s="31">
        <f t="shared" si="1164"/>
        <v>200</v>
      </c>
      <c r="K2568" s="31">
        <f t="shared" si="1165"/>
        <v>0</v>
      </c>
      <c r="L2568" s="31">
        <f t="shared" si="1188"/>
        <v>152.42123293573175</v>
      </c>
      <c r="M2568" s="31">
        <f t="shared" si="1188"/>
        <v>218.95971218838432</v>
      </c>
      <c r="N2568" s="31">
        <f t="shared" si="1172"/>
        <v>0.69611542421372263</v>
      </c>
      <c r="O2568" s="31">
        <f t="shared" si="1173"/>
        <v>41.041748354857667</v>
      </c>
      <c r="P2568" s="31">
        <f t="shared" si="1175"/>
        <v>1</v>
      </c>
      <c r="R2568" s="3">
        <f t="shared" si="1184"/>
        <v>40950</v>
      </c>
      <c r="S2568" s="3">
        <f t="shared" si="1185"/>
        <v>39250</v>
      </c>
      <c r="T2568" s="31">
        <f t="shared" si="1186"/>
        <v>52.941176470588239</v>
      </c>
      <c r="U2568" s="31">
        <f t="shared" si="1166"/>
        <v>39.037020213490798</v>
      </c>
      <c r="V2568" s="31">
        <f t="shared" si="1187"/>
        <v>1</v>
      </c>
      <c r="W2568" s="31">
        <f t="shared" si="1167"/>
        <v>1</v>
      </c>
      <c r="Y2568" s="3">
        <f t="shared" si="1168"/>
        <v>41091.666666666664</v>
      </c>
      <c r="Z2568" s="3">
        <f t="shared" si="1180"/>
        <v>41034.615384615383</v>
      </c>
      <c r="AA2568" s="3">
        <f t="shared" si="1181"/>
        <v>57.051282051281305</v>
      </c>
      <c r="AB2568" s="3">
        <f t="shared" si="1182"/>
        <v>-1</v>
      </c>
      <c r="AC2568" s="3"/>
      <c r="AD2568" s="3">
        <f t="shared" si="1169"/>
        <v>43200</v>
      </c>
      <c r="AE2568" s="3">
        <f t="shared" si="1170"/>
        <v>39250</v>
      </c>
      <c r="AF2568" s="31">
        <f t="shared" si="1171"/>
        <v>-77.215189873417728</v>
      </c>
      <c r="AG2568" s="31">
        <f t="shared" si="1174"/>
        <v>1</v>
      </c>
      <c r="AI2568" s="31">
        <f t="shared" si="1162"/>
        <v>39900</v>
      </c>
      <c r="AJ2568" s="31">
        <f t="shared" si="1176"/>
        <v>41396.666666666672</v>
      </c>
      <c r="AK2568" s="31">
        <f t="shared" si="1177"/>
        <v>770.33333333333326</v>
      </c>
      <c r="AL2568" s="31">
        <f t="shared" si="1178"/>
        <v>-129.52545795470979</v>
      </c>
      <c r="AM2568" s="31">
        <f t="shared" si="1179"/>
        <v>1</v>
      </c>
    </row>
    <row r="2569" spans="1:39" x14ac:dyDescent="0.4">
      <c r="A2569" s="47">
        <v>41590</v>
      </c>
      <c r="B2569" s="48">
        <v>40100</v>
      </c>
      <c r="C2569" s="48">
        <v>40400</v>
      </c>
      <c r="D2569" s="48">
        <v>39550</v>
      </c>
      <c r="E2569" s="48">
        <v>39900</v>
      </c>
      <c r="F2569" s="49">
        <v>-0.62</v>
      </c>
      <c r="G2569" s="31">
        <f t="shared" si="1163"/>
        <v>-1</v>
      </c>
      <c r="I2569" s="3">
        <f t="shared" si="1183"/>
        <v>-250</v>
      </c>
      <c r="J2569" s="31">
        <f t="shared" si="1164"/>
        <v>0</v>
      </c>
      <c r="K2569" s="31">
        <f t="shared" si="1165"/>
        <v>250</v>
      </c>
      <c r="L2569" s="31">
        <f t="shared" si="1188"/>
        <v>141.53400201175091</v>
      </c>
      <c r="M2569" s="31">
        <f t="shared" si="1188"/>
        <v>221.17687560349972</v>
      </c>
      <c r="N2569" s="31">
        <f t="shared" si="1172"/>
        <v>0.63991319899769572</v>
      </c>
      <c r="O2569" s="31">
        <f t="shared" si="1173"/>
        <v>39.02116279012855</v>
      </c>
      <c r="P2569" s="31">
        <f t="shared" si="1175"/>
        <v>-1</v>
      </c>
      <c r="R2569" s="3">
        <f t="shared" si="1184"/>
        <v>40950</v>
      </c>
      <c r="S2569" s="3">
        <f t="shared" si="1185"/>
        <v>39250</v>
      </c>
      <c r="T2569" s="31">
        <f t="shared" si="1186"/>
        <v>38.235294117647058</v>
      </c>
      <c r="U2569" s="31">
        <f t="shared" si="1166"/>
        <v>42.773109243697483</v>
      </c>
      <c r="V2569" s="31">
        <f t="shared" si="1187"/>
        <v>-1</v>
      </c>
      <c r="W2569" s="31">
        <f t="shared" si="1167"/>
        <v>1</v>
      </c>
      <c r="Y2569" s="3">
        <f t="shared" si="1168"/>
        <v>40908.333333333336</v>
      </c>
      <c r="Z2569" s="3">
        <f t="shared" si="1180"/>
        <v>41048.076923076922</v>
      </c>
      <c r="AA2569" s="3">
        <f t="shared" si="1181"/>
        <v>-139.7435897435862</v>
      </c>
      <c r="AB2569" s="3">
        <f t="shared" si="1182"/>
        <v>-1</v>
      </c>
      <c r="AC2569" s="3"/>
      <c r="AD2569" s="3">
        <f t="shared" si="1169"/>
        <v>42850</v>
      </c>
      <c r="AE2569" s="3">
        <f t="shared" si="1170"/>
        <v>39250</v>
      </c>
      <c r="AF2569" s="31">
        <f t="shared" si="1171"/>
        <v>-81.944444444444443</v>
      </c>
      <c r="AG2569" s="31">
        <f t="shared" si="1174"/>
        <v>-1</v>
      </c>
      <c r="AI2569" s="31">
        <f t="shared" si="1162"/>
        <v>39950</v>
      </c>
      <c r="AJ2569" s="31">
        <f t="shared" si="1176"/>
        <v>41353.333333333336</v>
      </c>
      <c r="AK2569" s="31">
        <f t="shared" si="1177"/>
        <v>818</v>
      </c>
      <c r="AL2569" s="31">
        <f t="shared" si="1178"/>
        <v>-114.37109481119282</v>
      </c>
      <c r="AM2569" s="31">
        <f t="shared" si="1179"/>
        <v>1</v>
      </c>
    </row>
    <row r="2570" spans="1:39" x14ac:dyDescent="0.4">
      <c r="A2570" s="44">
        <v>41591</v>
      </c>
      <c r="B2570" s="45">
        <v>39750</v>
      </c>
      <c r="C2570" s="45">
        <v>39800</v>
      </c>
      <c r="D2570" s="45">
        <v>38700</v>
      </c>
      <c r="E2570" s="45">
        <v>39200</v>
      </c>
      <c r="F2570" s="46">
        <v>-1.75</v>
      </c>
      <c r="G2570" s="31">
        <f t="shared" si="1163"/>
        <v>-1</v>
      </c>
      <c r="I2570" s="3">
        <f t="shared" si="1183"/>
        <v>-700</v>
      </c>
      <c r="J2570" s="31">
        <f t="shared" si="1164"/>
        <v>0</v>
      </c>
      <c r="K2570" s="31">
        <f t="shared" si="1165"/>
        <v>700</v>
      </c>
      <c r="L2570" s="31">
        <f t="shared" si="1188"/>
        <v>131.42443043948299</v>
      </c>
      <c r="M2570" s="31">
        <f t="shared" si="1188"/>
        <v>255.37852734610689</v>
      </c>
      <c r="N2570" s="31">
        <f t="shared" si="1172"/>
        <v>0.51462600166601868</v>
      </c>
      <c r="O2570" s="31">
        <f t="shared" si="1173"/>
        <v>33.977100690200345</v>
      </c>
      <c r="P2570" s="31">
        <f t="shared" si="1175"/>
        <v>-1</v>
      </c>
      <c r="R2570" s="3">
        <f t="shared" si="1184"/>
        <v>40550</v>
      </c>
      <c r="S2570" s="3">
        <f t="shared" si="1185"/>
        <v>38700</v>
      </c>
      <c r="T2570" s="31">
        <f t="shared" si="1186"/>
        <v>27.027027027027028</v>
      </c>
      <c r="U2570" s="31">
        <f t="shared" si="1166"/>
        <v>39.40116587175411</v>
      </c>
      <c r="V2570" s="31">
        <f t="shared" si="1187"/>
        <v>-1</v>
      </c>
      <c r="W2570" s="31">
        <f t="shared" si="1167"/>
        <v>-1</v>
      </c>
      <c r="Y2570" s="3">
        <f t="shared" si="1168"/>
        <v>40666.666666666664</v>
      </c>
      <c r="Z2570" s="3">
        <f t="shared" si="1180"/>
        <v>41055.769230769234</v>
      </c>
      <c r="AA2570" s="3">
        <f t="shared" si="1181"/>
        <v>-389.10256410256989</v>
      </c>
      <c r="AB2570" s="3">
        <f t="shared" si="1182"/>
        <v>-1</v>
      </c>
      <c r="AC2570" s="3"/>
      <c r="AD2570" s="3">
        <f t="shared" si="1169"/>
        <v>42850</v>
      </c>
      <c r="AE2570" s="3">
        <f t="shared" si="1170"/>
        <v>38700</v>
      </c>
      <c r="AF2570" s="31">
        <f t="shared" si="1171"/>
        <v>-87.951807228915655</v>
      </c>
      <c r="AG2570" s="31">
        <f t="shared" si="1174"/>
        <v>-1</v>
      </c>
      <c r="AI2570" s="31">
        <f t="shared" si="1162"/>
        <v>39233.333333333336</v>
      </c>
      <c r="AJ2570" s="31">
        <f t="shared" si="1176"/>
        <v>41254.166666666672</v>
      </c>
      <c r="AK2570" s="31">
        <f t="shared" si="1177"/>
        <v>929.99999999999932</v>
      </c>
      <c r="AL2570" s="31">
        <f t="shared" si="1178"/>
        <v>-144.86260454002419</v>
      </c>
      <c r="AM2570" s="31">
        <f t="shared" si="1179"/>
        <v>-1</v>
      </c>
    </row>
    <row r="2571" spans="1:39" x14ac:dyDescent="0.4">
      <c r="A2571" s="44">
        <v>41592</v>
      </c>
      <c r="B2571" s="45">
        <v>38750</v>
      </c>
      <c r="C2571" s="45">
        <v>39000</v>
      </c>
      <c r="D2571" s="45">
        <v>38150</v>
      </c>
      <c r="E2571" s="45">
        <v>38650</v>
      </c>
      <c r="F2571" s="46">
        <v>-1.4</v>
      </c>
      <c r="G2571" s="31">
        <f t="shared" si="1163"/>
        <v>-1</v>
      </c>
      <c r="I2571" s="3">
        <f t="shared" si="1183"/>
        <v>-550</v>
      </c>
      <c r="J2571" s="31">
        <f t="shared" si="1164"/>
        <v>0</v>
      </c>
      <c r="K2571" s="31">
        <f t="shared" si="1165"/>
        <v>550</v>
      </c>
      <c r="L2571" s="31">
        <f t="shared" si="1188"/>
        <v>122.03697112237705</v>
      </c>
      <c r="M2571" s="31">
        <f t="shared" si="1188"/>
        <v>276.42291824995641</v>
      </c>
      <c r="N2571" s="31">
        <f t="shared" si="1172"/>
        <v>0.44148644365307183</v>
      </c>
      <c r="O2571" s="31">
        <f t="shared" si="1173"/>
        <v>30.627165839606477</v>
      </c>
      <c r="P2571" s="31">
        <f t="shared" si="1175"/>
        <v>-1</v>
      </c>
      <c r="R2571" s="3">
        <f t="shared" si="1184"/>
        <v>40400</v>
      </c>
      <c r="S2571" s="3">
        <f t="shared" si="1185"/>
        <v>38150</v>
      </c>
      <c r="T2571" s="31">
        <f t="shared" si="1186"/>
        <v>22.222222222222221</v>
      </c>
      <c r="U2571" s="31">
        <f t="shared" si="1166"/>
        <v>29.161514455632101</v>
      </c>
      <c r="V2571" s="31">
        <f t="shared" si="1187"/>
        <v>-1</v>
      </c>
      <c r="W2571" s="31">
        <f t="shared" si="1167"/>
        <v>-1</v>
      </c>
      <c r="Y2571" s="3">
        <f t="shared" si="1168"/>
        <v>40412.5</v>
      </c>
      <c r="Z2571" s="3">
        <f t="shared" si="1180"/>
        <v>41042.307692307695</v>
      </c>
      <c r="AA2571" s="3">
        <f t="shared" si="1181"/>
        <v>-629.80769230769511</v>
      </c>
      <c r="AB2571" s="3">
        <f t="shared" si="1182"/>
        <v>-1</v>
      </c>
      <c r="AC2571" s="3"/>
      <c r="AD2571" s="3">
        <f t="shared" si="1169"/>
        <v>42400</v>
      </c>
      <c r="AE2571" s="3">
        <f t="shared" si="1170"/>
        <v>38150</v>
      </c>
      <c r="AF2571" s="31">
        <f t="shared" si="1171"/>
        <v>-88.235294117647058</v>
      </c>
      <c r="AG2571" s="31">
        <f t="shared" si="1174"/>
        <v>-1</v>
      </c>
      <c r="AI2571" s="31">
        <f t="shared" si="1162"/>
        <v>38600</v>
      </c>
      <c r="AJ2571" s="31">
        <f t="shared" si="1176"/>
        <v>41090.833333333328</v>
      </c>
      <c r="AK2571" s="31">
        <f t="shared" si="1177"/>
        <v>1048.4166666666674</v>
      </c>
      <c r="AL2571" s="31">
        <f t="shared" si="1178"/>
        <v>-158.38698566621582</v>
      </c>
      <c r="AM2571" s="31">
        <f t="shared" si="1179"/>
        <v>-1</v>
      </c>
    </row>
    <row r="2572" spans="1:39" x14ac:dyDescent="0.4">
      <c r="A2572" s="44">
        <v>41593</v>
      </c>
      <c r="B2572" s="45">
        <v>38850</v>
      </c>
      <c r="C2572" s="45">
        <v>39500</v>
      </c>
      <c r="D2572" s="45">
        <v>38800</v>
      </c>
      <c r="E2572" s="45">
        <v>39450</v>
      </c>
      <c r="F2572" s="46">
        <v>2.0699999999999998</v>
      </c>
      <c r="G2572" s="31">
        <f t="shared" si="1163"/>
        <v>1</v>
      </c>
      <c r="I2572" s="3">
        <f t="shared" si="1183"/>
        <v>800</v>
      </c>
      <c r="J2572" s="31">
        <f t="shared" si="1164"/>
        <v>800</v>
      </c>
      <c r="K2572" s="31">
        <f t="shared" si="1165"/>
        <v>0</v>
      </c>
      <c r="L2572" s="31">
        <f t="shared" si="1188"/>
        <v>170.46290175649298</v>
      </c>
      <c r="M2572" s="31">
        <f t="shared" si="1188"/>
        <v>256.67842408924525</v>
      </c>
      <c r="N2572" s="31">
        <f t="shared" si="1172"/>
        <v>0.66411075399630881</v>
      </c>
      <c r="O2572" s="31">
        <f t="shared" si="1173"/>
        <v>39.907845821046955</v>
      </c>
      <c r="P2572" s="31">
        <f t="shared" si="1175"/>
        <v>1</v>
      </c>
      <c r="R2572" s="3">
        <f t="shared" si="1184"/>
        <v>40400</v>
      </c>
      <c r="S2572" s="3">
        <f t="shared" si="1185"/>
        <v>38150</v>
      </c>
      <c r="T2572" s="31">
        <f t="shared" si="1186"/>
        <v>57.777777777777771</v>
      </c>
      <c r="U2572" s="31">
        <f t="shared" si="1166"/>
        <v>35.67567567567567</v>
      </c>
      <c r="V2572" s="31">
        <f t="shared" si="1187"/>
        <v>1</v>
      </c>
      <c r="W2572" s="31">
        <f t="shared" si="1167"/>
        <v>1</v>
      </c>
      <c r="Y2572" s="3">
        <f t="shared" si="1168"/>
        <v>40175</v>
      </c>
      <c r="Z2572" s="3">
        <f t="shared" si="1180"/>
        <v>41067.307692307695</v>
      </c>
      <c r="AA2572" s="3">
        <f t="shared" si="1181"/>
        <v>-892.30769230769511</v>
      </c>
      <c r="AB2572" s="3">
        <f t="shared" si="1182"/>
        <v>-1</v>
      </c>
      <c r="AC2572" s="3"/>
      <c r="AD2572" s="3">
        <f t="shared" si="1169"/>
        <v>42400</v>
      </c>
      <c r="AE2572" s="3">
        <f t="shared" si="1170"/>
        <v>38150</v>
      </c>
      <c r="AF2572" s="31">
        <f t="shared" si="1171"/>
        <v>-69.411764705882348</v>
      </c>
      <c r="AG2572" s="31">
        <f t="shared" si="1174"/>
        <v>1</v>
      </c>
      <c r="AI2572" s="31">
        <f t="shared" si="1162"/>
        <v>39250</v>
      </c>
      <c r="AJ2572" s="31">
        <f t="shared" si="1176"/>
        <v>40951.666666666672</v>
      </c>
      <c r="AK2572" s="31">
        <f t="shared" si="1177"/>
        <v>1093.3333333333335</v>
      </c>
      <c r="AL2572" s="31">
        <f t="shared" si="1178"/>
        <v>-103.76016260162631</v>
      </c>
      <c r="AM2572" s="31">
        <f t="shared" si="1179"/>
        <v>1</v>
      </c>
    </row>
    <row r="2573" spans="1:39" x14ac:dyDescent="0.4">
      <c r="A2573" s="44">
        <v>41596</v>
      </c>
      <c r="B2573" s="45">
        <v>39450</v>
      </c>
      <c r="C2573" s="45">
        <v>39650</v>
      </c>
      <c r="D2573" s="45">
        <v>39050</v>
      </c>
      <c r="E2573" s="45">
        <v>39650</v>
      </c>
      <c r="F2573" s="46">
        <v>0.51</v>
      </c>
      <c r="G2573" s="31">
        <f t="shared" si="1163"/>
        <v>1</v>
      </c>
      <c r="I2573" s="3">
        <f t="shared" si="1183"/>
        <v>200</v>
      </c>
      <c r="J2573" s="31">
        <f t="shared" si="1164"/>
        <v>200</v>
      </c>
      <c r="K2573" s="31">
        <f t="shared" si="1165"/>
        <v>0</v>
      </c>
      <c r="L2573" s="31">
        <f t="shared" si="1188"/>
        <v>172.57269448817206</v>
      </c>
      <c r="M2573" s="31">
        <f t="shared" si="1188"/>
        <v>238.34425094001344</v>
      </c>
      <c r="N2573" s="31">
        <f t="shared" si="1172"/>
        <v>0.72404806831948809</v>
      </c>
      <c r="O2573" s="31">
        <f t="shared" si="1173"/>
        <v>41.996976860700428</v>
      </c>
      <c r="P2573" s="31">
        <f t="shared" si="1175"/>
        <v>1</v>
      </c>
      <c r="R2573" s="3">
        <f t="shared" si="1184"/>
        <v>40400</v>
      </c>
      <c r="S2573" s="3">
        <f t="shared" si="1185"/>
        <v>38150</v>
      </c>
      <c r="T2573" s="31">
        <f t="shared" si="1186"/>
        <v>66.666666666666657</v>
      </c>
      <c r="U2573" s="31">
        <f t="shared" si="1166"/>
        <v>48.888888888888886</v>
      </c>
      <c r="V2573" s="31">
        <f t="shared" si="1187"/>
        <v>1</v>
      </c>
      <c r="W2573" s="31">
        <f t="shared" si="1167"/>
        <v>1</v>
      </c>
      <c r="Y2573" s="3">
        <f t="shared" si="1168"/>
        <v>40033.333333333336</v>
      </c>
      <c r="Z2573" s="3">
        <f t="shared" si="1180"/>
        <v>41040.384615384617</v>
      </c>
      <c r="AA2573" s="3">
        <f t="shared" si="1181"/>
        <v>-1007.0512820512813</v>
      </c>
      <c r="AB2573" s="3">
        <f t="shared" si="1182"/>
        <v>-1</v>
      </c>
      <c r="AC2573" s="3"/>
      <c r="AD2573" s="3">
        <f t="shared" si="1169"/>
        <v>42400</v>
      </c>
      <c r="AE2573" s="3">
        <f t="shared" si="1170"/>
        <v>38150</v>
      </c>
      <c r="AF2573" s="31">
        <f t="shared" si="1171"/>
        <v>-64.705882352941174</v>
      </c>
      <c r="AG2573" s="31">
        <f t="shared" si="1174"/>
        <v>1</v>
      </c>
      <c r="AI2573" s="31">
        <f t="shared" si="1162"/>
        <v>39450</v>
      </c>
      <c r="AJ2573" s="31">
        <f t="shared" si="1176"/>
        <v>40815</v>
      </c>
      <c r="AK2573" s="31">
        <f t="shared" si="1177"/>
        <v>1093.1666666666667</v>
      </c>
      <c r="AL2573" s="31">
        <f t="shared" si="1178"/>
        <v>-83.244397011739593</v>
      </c>
      <c r="AM2573" s="31">
        <f t="shared" si="1179"/>
        <v>1</v>
      </c>
    </row>
    <row r="2574" spans="1:39" x14ac:dyDescent="0.4">
      <c r="A2574" s="47">
        <v>41597</v>
      </c>
      <c r="B2574" s="48">
        <v>39350</v>
      </c>
      <c r="C2574" s="48">
        <v>40150</v>
      </c>
      <c r="D2574" s="48">
        <v>39350</v>
      </c>
      <c r="E2574" s="48">
        <v>39800</v>
      </c>
      <c r="F2574" s="49">
        <v>0.38</v>
      </c>
      <c r="G2574" s="31">
        <f t="shared" si="1163"/>
        <v>1</v>
      </c>
      <c r="I2574" s="3">
        <f t="shared" si="1183"/>
        <v>150</v>
      </c>
      <c r="J2574" s="31">
        <f t="shared" si="1164"/>
        <v>150</v>
      </c>
      <c r="K2574" s="31">
        <f t="shared" si="1165"/>
        <v>0</v>
      </c>
      <c r="L2574" s="31">
        <f t="shared" si="1188"/>
        <v>170.96035916758836</v>
      </c>
      <c r="M2574" s="31">
        <f t="shared" si="1188"/>
        <v>221.31966158715531</v>
      </c>
      <c r="N2574" s="31">
        <f t="shared" si="1172"/>
        <v>0.77245897604205604</v>
      </c>
      <c r="O2574" s="31">
        <f t="shared" si="1173"/>
        <v>43.58120478291552</v>
      </c>
      <c r="P2574" s="31">
        <f t="shared" si="1175"/>
        <v>1</v>
      </c>
      <c r="R2574" s="3">
        <f t="shared" si="1184"/>
        <v>40150</v>
      </c>
      <c r="S2574" s="3">
        <f t="shared" si="1185"/>
        <v>38150</v>
      </c>
      <c r="T2574" s="31">
        <f t="shared" si="1186"/>
        <v>82.5</v>
      </c>
      <c r="U2574" s="31">
        <f t="shared" si="1166"/>
        <v>68.981481481481481</v>
      </c>
      <c r="V2574" s="31">
        <f t="shared" si="1187"/>
        <v>1</v>
      </c>
      <c r="W2574" s="31">
        <f t="shared" si="1167"/>
        <v>1</v>
      </c>
      <c r="Y2574" s="3">
        <f t="shared" si="1168"/>
        <v>39904.166666666664</v>
      </c>
      <c r="Z2574" s="3">
        <f t="shared" si="1180"/>
        <v>41019.230769230766</v>
      </c>
      <c r="AA2574" s="3">
        <f t="shared" si="1181"/>
        <v>-1115.0641025641016</v>
      </c>
      <c r="AB2574" s="3">
        <f t="shared" si="1182"/>
        <v>-1</v>
      </c>
      <c r="AC2574" s="3"/>
      <c r="AD2574" s="3">
        <f t="shared" si="1169"/>
        <v>42400</v>
      </c>
      <c r="AE2574" s="3">
        <f t="shared" si="1170"/>
        <v>38150</v>
      </c>
      <c r="AF2574" s="31">
        <f t="shared" si="1171"/>
        <v>-61.176470588235297</v>
      </c>
      <c r="AG2574" s="31">
        <f t="shared" si="1174"/>
        <v>1</v>
      </c>
      <c r="AI2574" s="31">
        <f t="shared" si="1162"/>
        <v>39766.666666666664</v>
      </c>
      <c r="AJ2574" s="31">
        <f t="shared" si="1176"/>
        <v>40690.833333333328</v>
      </c>
      <c r="AK2574" s="31">
        <f t="shared" si="1177"/>
        <v>1053.25</v>
      </c>
      <c r="AL2574" s="31">
        <f t="shared" si="1178"/>
        <v>-58.496189044491764</v>
      </c>
      <c r="AM2574" s="31">
        <f t="shared" si="1179"/>
        <v>1</v>
      </c>
    </row>
    <row r="2575" spans="1:39" x14ac:dyDescent="0.4">
      <c r="A2575" s="44">
        <v>41598</v>
      </c>
      <c r="B2575" s="45">
        <v>39650</v>
      </c>
      <c r="C2575" s="45">
        <v>40200</v>
      </c>
      <c r="D2575" s="45">
        <v>39500</v>
      </c>
      <c r="E2575" s="45">
        <v>40000</v>
      </c>
      <c r="F2575" s="46">
        <v>0.5</v>
      </c>
      <c r="G2575" s="31">
        <f t="shared" si="1163"/>
        <v>1</v>
      </c>
      <c r="I2575" s="3">
        <f t="shared" si="1183"/>
        <v>200</v>
      </c>
      <c r="J2575" s="31">
        <f t="shared" si="1164"/>
        <v>200</v>
      </c>
      <c r="K2575" s="31">
        <f t="shared" si="1165"/>
        <v>0</v>
      </c>
      <c r="L2575" s="31">
        <f t="shared" si="1188"/>
        <v>173.03461922704633</v>
      </c>
      <c r="M2575" s="31">
        <f t="shared" si="1188"/>
        <v>205.51111433092993</v>
      </c>
      <c r="N2575" s="31">
        <f t="shared" si="1172"/>
        <v>0.84197207431035859</v>
      </c>
      <c r="O2575" s="31">
        <f t="shared" si="1173"/>
        <v>45.710360436685562</v>
      </c>
      <c r="P2575" s="31">
        <f t="shared" si="1175"/>
        <v>1</v>
      </c>
      <c r="R2575" s="3">
        <f t="shared" si="1184"/>
        <v>40200</v>
      </c>
      <c r="S2575" s="3">
        <f t="shared" si="1185"/>
        <v>38150</v>
      </c>
      <c r="T2575" s="31">
        <f t="shared" si="1186"/>
        <v>90.243902439024396</v>
      </c>
      <c r="U2575" s="31">
        <f t="shared" si="1166"/>
        <v>79.803523035230356</v>
      </c>
      <c r="V2575" s="31">
        <f t="shared" si="1187"/>
        <v>1</v>
      </c>
      <c r="W2575" s="31">
        <f t="shared" si="1167"/>
        <v>1</v>
      </c>
      <c r="Y2575" s="3">
        <f t="shared" si="1168"/>
        <v>39820.833333333336</v>
      </c>
      <c r="Z2575" s="3">
        <f t="shared" si="1180"/>
        <v>40984.615384615383</v>
      </c>
      <c r="AA2575" s="3">
        <f t="shared" si="1181"/>
        <v>-1163.7820512820472</v>
      </c>
      <c r="AB2575" s="3">
        <f t="shared" si="1182"/>
        <v>-1</v>
      </c>
      <c r="AC2575" s="3"/>
      <c r="AD2575" s="3">
        <f t="shared" si="1169"/>
        <v>41500</v>
      </c>
      <c r="AE2575" s="3">
        <f t="shared" si="1170"/>
        <v>38150</v>
      </c>
      <c r="AF2575" s="31">
        <f t="shared" si="1171"/>
        <v>-44.776119402985074</v>
      </c>
      <c r="AG2575" s="31">
        <f t="shared" si="1174"/>
        <v>1</v>
      </c>
      <c r="AI2575" s="31">
        <f t="shared" si="1162"/>
        <v>39900</v>
      </c>
      <c r="AJ2575" s="31">
        <f t="shared" si="1176"/>
        <v>40551.666666666664</v>
      </c>
      <c r="AK2575" s="31">
        <f t="shared" si="1177"/>
        <v>978.50000000000034</v>
      </c>
      <c r="AL2575" s="31">
        <f t="shared" si="1178"/>
        <v>-44.399023448588935</v>
      </c>
      <c r="AM2575" s="31">
        <f t="shared" si="1179"/>
        <v>1</v>
      </c>
    </row>
    <row r="2576" spans="1:39" x14ac:dyDescent="0.4">
      <c r="A2576" s="44">
        <v>41599</v>
      </c>
      <c r="B2576" s="45">
        <v>39800</v>
      </c>
      <c r="C2576" s="45">
        <v>39800</v>
      </c>
      <c r="D2576" s="45">
        <v>39000</v>
      </c>
      <c r="E2576" s="45">
        <v>39550</v>
      </c>
      <c r="F2576" s="46">
        <v>-1.1299999999999999</v>
      </c>
      <c r="G2576" s="31">
        <f t="shared" si="1163"/>
        <v>-1</v>
      </c>
      <c r="I2576" s="3">
        <f t="shared" si="1183"/>
        <v>-450</v>
      </c>
      <c r="J2576" s="31">
        <f t="shared" si="1164"/>
        <v>0</v>
      </c>
      <c r="K2576" s="31">
        <f t="shared" si="1165"/>
        <v>450</v>
      </c>
      <c r="L2576" s="31">
        <f t="shared" si="1188"/>
        <v>160.6750035679716</v>
      </c>
      <c r="M2576" s="31">
        <f t="shared" si="1188"/>
        <v>222.97460616443496</v>
      </c>
      <c r="N2576" s="31">
        <f t="shared" si="1172"/>
        <v>0.72059776820271693</v>
      </c>
      <c r="O2576" s="31">
        <f t="shared" si="1173"/>
        <v>41.8806638901683</v>
      </c>
      <c r="P2576" s="31">
        <f t="shared" si="1175"/>
        <v>-1</v>
      </c>
      <c r="R2576" s="3">
        <f t="shared" si="1184"/>
        <v>40200</v>
      </c>
      <c r="S2576" s="3">
        <f t="shared" si="1185"/>
        <v>38800</v>
      </c>
      <c r="T2576" s="31">
        <f t="shared" si="1186"/>
        <v>53.571428571428569</v>
      </c>
      <c r="U2576" s="31">
        <f t="shared" si="1166"/>
        <v>75.438443670150988</v>
      </c>
      <c r="V2576" s="31">
        <f t="shared" si="1187"/>
        <v>-1</v>
      </c>
      <c r="W2576" s="31">
        <f t="shared" si="1167"/>
        <v>-1</v>
      </c>
      <c r="Y2576" s="3">
        <f t="shared" si="1168"/>
        <v>39704.166666666664</v>
      </c>
      <c r="Z2576" s="3">
        <f t="shared" si="1180"/>
        <v>40909.615384615383</v>
      </c>
      <c r="AA2576" s="3">
        <f t="shared" si="1181"/>
        <v>-1205.4487179487187</v>
      </c>
      <c r="AB2576" s="3">
        <f t="shared" si="1182"/>
        <v>-1</v>
      </c>
      <c r="AC2576" s="3"/>
      <c r="AD2576" s="3">
        <f t="shared" si="1169"/>
        <v>41050</v>
      </c>
      <c r="AE2576" s="3">
        <f t="shared" si="1170"/>
        <v>38150</v>
      </c>
      <c r="AF2576" s="31">
        <f t="shared" si="1171"/>
        <v>-51.724137931034484</v>
      </c>
      <c r="AG2576" s="31">
        <f t="shared" si="1174"/>
        <v>-1</v>
      </c>
      <c r="AI2576" s="31">
        <f t="shared" ref="AI2576:AI2639" si="1189">(C2576+D2576+E2576)/3</f>
        <v>39450</v>
      </c>
      <c r="AJ2576" s="31">
        <f t="shared" si="1176"/>
        <v>40402.5</v>
      </c>
      <c r="AK2576" s="31">
        <f t="shared" si="1177"/>
        <v>909.6666666666672</v>
      </c>
      <c r="AL2576" s="31">
        <f t="shared" si="1178"/>
        <v>-69.805789666544484</v>
      </c>
      <c r="AM2576" s="31">
        <f t="shared" si="1179"/>
        <v>-1</v>
      </c>
    </row>
    <row r="2577" spans="1:39" x14ac:dyDescent="0.4">
      <c r="A2577" s="44">
        <v>41600</v>
      </c>
      <c r="B2577" s="45">
        <v>39450</v>
      </c>
      <c r="C2577" s="45">
        <v>39700</v>
      </c>
      <c r="D2577" s="45">
        <v>39250</v>
      </c>
      <c r="E2577" s="45">
        <v>39250</v>
      </c>
      <c r="F2577" s="46">
        <v>-0.76</v>
      </c>
      <c r="G2577" s="31">
        <f t="shared" ref="G2577:G2640" si="1190">IF(E2577&gt;E2576,1,-1)</f>
        <v>-1</v>
      </c>
      <c r="I2577" s="3">
        <f t="shared" si="1183"/>
        <v>-300</v>
      </c>
      <c r="J2577" s="31">
        <f t="shared" ref="J2577:J2640" si="1191">IF(I2577&gt;0,I2577,0)</f>
        <v>0</v>
      </c>
      <c r="K2577" s="31">
        <f t="shared" ref="K2577:K2640" si="1192">IF(I2577&lt;0,-I2577,0)</f>
        <v>300</v>
      </c>
      <c r="L2577" s="31">
        <f t="shared" si="1188"/>
        <v>149.19821759883078</v>
      </c>
      <c r="M2577" s="31">
        <f t="shared" si="1188"/>
        <v>228.47642000983248</v>
      </c>
      <c r="N2577" s="31">
        <f t="shared" si="1172"/>
        <v>0.65301363524695477</v>
      </c>
      <c r="O2577" s="31">
        <f t="shared" si="1173"/>
        <v>39.504431259539892</v>
      </c>
      <c r="P2577" s="31">
        <f t="shared" si="1175"/>
        <v>-1</v>
      </c>
      <c r="R2577" s="3">
        <f t="shared" si="1184"/>
        <v>40200</v>
      </c>
      <c r="S2577" s="3">
        <f t="shared" si="1185"/>
        <v>39000</v>
      </c>
      <c r="T2577" s="31">
        <f t="shared" si="1186"/>
        <v>20.833333333333336</v>
      </c>
      <c r="U2577" s="31">
        <f t="shared" si="1166"/>
        <v>54.882888114595431</v>
      </c>
      <c r="V2577" s="31">
        <f t="shared" si="1187"/>
        <v>-1</v>
      </c>
      <c r="W2577" s="31">
        <f t="shared" si="1167"/>
        <v>-1</v>
      </c>
      <c r="Y2577" s="3">
        <f t="shared" si="1168"/>
        <v>39641.666666666664</v>
      </c>
      <c r="Z2577" s="3">
        <f t="shared" si="1180"/>
        <v>40813.461538461539</v>
      </c>
      <c r="AA2577" s="3">
        <f t="shared" si="1181"/>
        <v>-1171.7948717948748</v>
      </c>
      <c r="AB2577" s="3">
        <f t="shared" si="1182"/>
        <v>1</v>
      </c>
      <c r="AC2577" s="3"/>
      <c r="AD2577" s="3">
        <f t="shared" si="1169"/>
        <v>40950</v>
      </c>
      <c r="AE2577" s="3">
        <f t="shared" si="1170"/>
        <v>38150</v>
      </c>
      <c r="AF2577" s="31">
        <f t="shared" si="1171"/>
        <v>-60.714285714285708</v>
      </c>
      <c r="AG2577" s="31">
        <f t="shared" si="1174"/>
        <v>-1</v>
      </c>
      <c r="AI2577" s="31">
        <f t="shared" si="1189"/>
        <v>39400</v>
      </c>
      <c r="AJ2577" s="31">
        <f t="shared" si="1176"/>
        <v>40263.333333333328</v>
      </c>
      <c r="AK2577" s="31">
        <f t="shared" si="1177"/>
        <v>828.99999999999886</v>
      </c>
      <c r="AL2577" s="31">
        <f t="shared" si="1178"/>
        <v>-69.427690658088437</v>
      </c>
      <c r="AM2577" s="31">
        <f t="shared" si="1179"/>
        <v>1</v>
      </c>
    </row>
    <row r="2578" spans="1:39" x14ac:dyDescent="0.4">
      <c r="A2578" s="44">
        <v>41603</v>
      </c>
      <c r="B2578" s="45">
        <v>39100</v>
      </c>
      <c r="C2578" s="45">
        <v>40000</v>
      </c>
      <c r="D2578" s="45">
        <v>39100</v>
      </c>
      <c r="E2578" s="45">
        <v>39700</v>
      </c>
      <c r="F2578" s="46">
        <v>1.1499999999999999</v>
      </c>
      <c r="G2578" s="31">
        <f t="shared" si="1190"/>
        <v>1</v>
      </c>
      <c r="I2578" s="3">
        <f t="shared" si="1183"/>
        <v>450</v>
      </c>
      <c r="J2578" s="31">
        <f t="shared" si="1191"/>
        <v>450</v>
      </c>
      <c r="K2578" s="31">
        <f t="shared" si="1192"/>
        <v>0</v>
      </c>
      <c r="L2578" s="31">
        <f t="shared" si="1188"/>
        <v>170.68405919891433</v>
      </c>
      <c r="M2578" s="31">
        <f t="shared" si="1188"/>
        <v>212.15667572341587</v>
      </c>
      <c r="N2578" s="31">
        <f t="shared" si="1172"/>
        <v>0.80451891799733655</v>
      </c>
      <c r="O2578" s="31">
        <f t="shared" si="1173"/>
        <v>44.583567951185316</v>
      </c>
      <c r="P2578" s="31">
        <f t="shared" si="1175"/>
        <v>1</v>
      </c>
      <c r="R2578" s="3">
        <f t="shared" si="1184"/>
        <v>40200</v>
      </c>
      <c r="S2578" s="3">
        <f t="shared" si="1185"/>
        <v>39000</v>
      </c>
      <c r="T2578" s="31">
        <f t="shared" si="1186"/>
        <v>58.333333333333336</v>
      </c>
      <c r="U2578" s="31">
        <f t="shared" si="1166"/>
        <v>44.246031746031747</v>
      </c>
      <c r="V2578" s="31">
        <f t="shared" si="1187"/>
        <v>1</v>
      </c>
      <c r="W2578" s="31">
        <f t="shared" si="1167"/>
        <v>-1</v>
      </c>
      <c r="Y2578" s="3">
        <f t="shared" si="1168"/>
        <v>39604.166666666664</v>
      </c>
      <c r="Z2578" s="3">
        <f t="shared" si="1180"/>
        <v>40711.538461538461</v>
      </c>
      <c r="AA2578" s="3">
        <f t="shared" si="1181"/>
        <v>-1107.3717948717967</v>
      </c>
      <c r="AB2578" s="3">
        <f t="shared" si="1182"/>
        <v>1</v>
      </c>
      <c r="AC2578" s="3"/>
      <c r="AD2578" s="3">
        <f t="shared" si="1169"/>
        <v>40950</v>
      </c>
      <c r="AE2578" s="3">
        <f t="shared" si="1170"/>
        <v>38150</v>
      </c>
      <c r="AF2578" s="31">
        <f t="shared" si="1171"/>
        <v>-44.642857142857146</v>
      </c>
      <c r="AG2578" s="31">
        <f t="shared" si="1174"/>
        <v>1</v>
      </c>
      <c r="AI2578" s="31">
        <f t="shared" si="1189"/>
        <v>39600</v>
      </c>
      <c r="AJ2578" s="31">
        <f t="shared" si="1176"/>
        <v>40142.5</v>
      </c>
      <c r="AK2578" s="31">
        <f t="shared" si="1177"/>
        <v>736.9166666666672</v>
      </c>
      <c r="AL2578" s="31">
        <f t="shared" si="1178"/>
        <v>-49.078367069998833</v>
      </c>
      <c r="AM2578" s="31">
        <f t="shared" si="1179"/>
        <v>1</v>
      </c>
    </row>
    <row r="2579" spans="1:39" x14ac:dyDescent="0.4">
      <c r="A2579" s="47">
        <v>41604</v>
      </c>
      <c r="B2579" s="48">
        <v>39050</v>
      </c>
      <c r="C2579" s="48">
        <v>40550</v>
      </c>
      <c r="D2579" s="48">
        <v>38600</v>
      </c>
      <c r="E2579" s="48">
        <v>40550</v>
      </c>
      <c r="F2579" s="49">
        <v>2.14</v>
      </c>
      <c r="G2579" s="31">
        <f t="shared" si="1190"/>
        <v>1</v>
      </c>
      <c r="I2579" s="3">
        <f t="shared" si="1183"/>
        <v>850</v>
      </c>
      <c r="J2579" s="31">
        <f t="shared" si="1191"/>
        <v>850</v>
      </c>
      <c r="K2579" s="31">
        <f t="shared" si="1192"/>
        <v>0</v>
      </c>
      <c r="L2579" s="31">
        <f t="shared" si="1188"/>
        <v>219.20662639899186</v>
      </c>
      <c r="M2579" s="31">
        <f t="shared" si="1188"/>
        <v>197.00262745745758</v>
      </c>
      <c r="N2579" s="31">
        <f t="shared" si="1172"/>
        <v>1.1127091512844376</v>
      </c>
      <c r="O2579" s="31">
        <f t="shared" si="1173"/>
        <v>52.667408128939925</v>
      </c>
      <c r="P2579" s="31">
        <f t="shared" si="1175"/>
        <v>1</v>
      </c>
      <c r="R2579" s="3">
        <f t="shared" si="1184"/>
        <v>40550</v>
      </c>
      <c r="S2579" s="3">
        <f t="shared" si="1185"/>
        <v>38600</v>
      </c>
      <c r="T2579" s="31">
        <f t="shared" si="1186"/>
        <v>100</v>
      </c>
      <c r="U2579" s="31">
        <f t="shared" si="1166"/>
        <v>59.722222222222229</v>
      </c>
      <c r="V2579" s="31">
        <f t="shared" si="1187"/>
        <v>1</v>
      </c>
      <c r="W2579" s="31">
        <f t="shared" si="1167"/>
        <v>1</v>
      </c>
      <c r="Y2579" s="3">
        <f t="shared" si="1168"/>
        <v>39654.166666666664</v>
      </c>
      <c r="Z2579" s="3">
        <f t="shared" si="1180"/>
        <v>40642.307692307695</v>
      </c>
      <c r="AA2579" s="3">
        <f t="shared" si="1181"/>
        <v>-988.14102564103086</v>
      </c>
      <c r="AB2579" s="3">
        <f t="shared" si="1182"/>
        <v>1</v>
      </c>
      <c r="AC2579" s="3"/>
      <c r="AD2579" s="3">
        <f t="shared" si="1169"/>
        <v>40550</v>
      </c>
      <c r="AE2579" s="3">
        <f t="shared" si="1170"/>
        <v>38150</v>
      </c>
      <c r="AF2579" s="31">
        <f t="shared" si="1171"/>
        <v>0</v>
      </c>
      <c r="AG2579" s="31">
        <f t="shared" si="1174"/>
        <v>1</v>
      </c>
      <c r="AI2579" s="31">
        <f t="shared" si="1189"/>
        <v>39900</v>
      </c>
      <c r="AJ2579" s="31">
        <f t="shared" si="1176"/>
        <v>40048.333333333328</v>
      </c>
      <c r="AK2579" s="31">
        <f t="shared" si="1177"/>
        <v>636.16666666666538</v>
      </c>
      <c r="AL2579" s="31">
        <f t="shared" si="1178"/>
        <v>-15.5444939306606</v>
      </c>
      <c r="AM2579" s="31">
        <f t="shared" si="1179"/>
        <v>1</v>
      </c>
    </row>
    <row r="2580" spans="1:39" x14ac:dyDescent="0.4">
      <c r="A2580" s="44">
        <v>41605</v>
      </c>
      <c r="B2580" s="45">
        <v>40500</v>
      </c>
      <c r="C2580" s="45">
        <v>40550</v>
      </c>
      <c r="D2580" s="45">
        <v>39750</v>
      </c>
      <c r="E2580" s="45">
        <v>40550</v>
      </c>
      <c r="F2580" s="46">
        <v>0</v>
      </c>
      <c r="G2580" s="31">
        <f t="shared" si="1190"/>
        <v>-1</v>
      </c>
      <c r="I2580" s="3">
        <f t="shared" si="1183"/>
        <v>0</v>
      </c>
      <c r="J2580" s="31">
        <f t="shared" si="1191"/>
        <v>0</v>
      </c>
      <c r="K2580" s="31">
        <f t="shared" si="1192"/>
        <v>0</v>
      </c>
      <c r="L2580" s="31">
        <f t="shared" si="1188"/>
        <v>203.54901022763531</v>
      </c>
      <c r="M2580" s="31">
        <f t="shared" si="1188"/>
        <v>182.93101121049631</v>
      </c>
      <c r="N2580" s="31">
        <f t="shared" si="1172"/>
        <v>1.1127091512844378</v>
      </c>
      <c r="O2580" s="31">
        <f t="shared" si="1173"/>
        <v>52.667408128939933</v>
      </c>
      <c r="P2580" s="31">
        <f t="shared" si="1175"/>
        <v>-1</v>
      </c>
      <c r="R2580" s="3">
        <f t="shared" si="1184"/>
        <v>40550</v>
      </c>
      <c r="S2580" s="3">
        <f t="shared" si="1185"/>
        <v>38600</v>
      </c>
      <c r="T2580" s="31">
        <f t="shared" si="1186"/>
        <v>100</v>
      </c>
      <c r="U2580" s="31">
        <f t="shared" si="1166"/>
        <v>86.111111111111128</v>
      </c>
      <c r="V2580" s="31">
        <f t="shared" si="1187"/>
        <v>-1</v>
      </c>
      <c r="W2580" s="31">
        <f t="shared" si="1167"/>
        <v>1</v>
      </c>
      <c r="Y2580" s="3">
        <f t="shared" si="1168"/>
        <v>39687.5</v>
      </c>
      <c r="Z2580" s="3">
        <f t="shared" si="1180"/>
        <v>40567.307692307695</v>
      </c>
      <c r="AA2580" s="3">
        <f t="shared" si="1181"/>
        <v>-879.80769230769511</v>
      </c>
      <c r="AB2580" s="3">
        <f t="shared" si="1182"/>
        <v>1</v>
      </c>
      <c r="AC2580" s="3"/>
      <c r="AD2580" s="3">
        <f t="shared" si="1169"/>
        <v>40550</v>
      </c>
      <c r="AE2580" s="3">
        <f t="shared" si="1170"/>
        <v>38150</v>
      </c>
      <c r="AF2580" s="31">
        <f t="shared" si="1171"/>
        <v>0</v>
      </c>
      <c r="AG2580" s="31">
        <f t="shared" si="1174"/>
        <v>-1</v>
      </c>
      <c r="AI2580" s="31">
        <f t="shared" si="1189"/>
        <v>40283.333333333336</v>
      </c>
      <c r="AJ2580" s="31">
        <f t="shared" si="1176"/>
        <v>39961.666666666672</v>
      </c>
      <c r="AK2580" s="31">
        <f t="shared" si="1177"/>
        <v>523.50000000000182</v>
      </c>
      <c r="AL2580" s="31">
        <f t="shared" si="1178"/>
        <v>40.963599702854268</v>
      </c>
      <c r="AM2580" s="31">
        <f t="shared" si="1179"/>
        <v>1</v>
      </c>
    </row>
    <row r="2581" spans="1:39" x14ac:dyDescent="0.4">
      <c r="A2581" s="44">
        <v>41606</v>
      </c>
      <c r="B2581" s="45">
        <v>40900</v>
      </c>
      <c r="C2581" s="45">
        <v>41250</v>
      </c>
      <c r="D2581" s="45">
        <v>40350</v>
      </c>
      <c r="E2581" s="45">
        <v>40800</v>
      </c>
      <c r="F2581" s="46">
        <v>0.62</v>
      </c>
      <c r="G2581" s="31">
        <f t="shared" si="1190"/>
        <v>1</v>
      </c>
      <c r="I2581" s="3">
        <f t="shared" si="1183"/>
        <v>250</v>
      </c>
      <c r="J2581" s="31">
        <f t="shared" si="1191"/>
        <v>250</v>
      </c>
      <c r="K2581" s="31">
        <f t="shared" si="1192"/>
        <v>0</v>
      </c>
      <c r="L2581" s="31">
        <f t="shared" si="1188"/>
        <v>206.86693806851849</v>
      </c>
      <c r="M2581" s="31">
        <f t="shared" si="1188"/>
        <v>169.86451040974657</v>
      </c>
      <c r="N2581" s="31">
        <f t="shared" si="1172"/>
        <v>1.2178349531018269</v>
      </c>
      <c r="O2581" s="31">
        <f t="shared" si="1173"/>
        <v>54.910982054754939</v>
      </c>
      <c r="P2581" s="31">
        <f t="shared" si="1175"/>
        <v>1</v>
      </c>
      <c r="R2581" s="3">
        <f t="shared" si="1184"/>
        <v>41250</v>
      </c>
      <c r="S2581" s="3">
        <f t="shared" si="1185"/>
        <v>38600</v>
      </c>
      <c r="T2581" s="31">
        <f t="shared" si="1186"/>
        <v>83.018867924528308</v>
      </c>
      <c r="U2581" s="31">
        <f t="shared" si="1166"/>
        <v>94.339622641509436</v>
      </c>
      <c r="V2581" s="31">
        <f t="shared" si="1187"/>
        <v>-1</v>
      </c>
      <c r="W2581" s="31">
        <f t="shared" si="1167"/>
        <v>1</v>
      </c>
      <c r="Y2581" s="3">
        <f t="shared" si="1168"/>
        <v>39762.5</v>
      </c>
      <c r="Z2581" s="3">
        <f t="shared" si="1180"/>
        <v>40498.076923076922</v>
      </c>
      <c r="AA2581" s="3">
        <f t="shared" si="1181"/>
        <v>-735.57692307692196</v>
      </c>
      <c r="AB2581" s="3">
        <f t="shared" si="1182"/>
        <v>1</v>
      </c>
      <c r="AC2581" s="3"/>
      <c r="AD2581" s="3">
        <f t="shared" si="1169"/>
        <v>41250</v>
      </c>
      <c r="AE2581" s="3">
        <f t="shared" si="1170"/>
        <v>38150</v>
      </c>
      <c r="AF2581" s="31">
        <f t="shared" si="1171"/>
        <v>-14.516129032258066</v>
      </c>
      <c r="AG2581" s="31">
        <f t="shared" si="1174"/>
        <v>-1</v>
      </c>
      <c r="AI2581" s="31">
        <f t="shared" si="1189"/>
        <v>40800</v>
      </c>
      <c r="AJ2581" s="31">
        <f t="shared" si="1176"/>
        <v>39920.833333333328</v>
      </c>
      <c r="AK2581" s="31">
        <f t="shared" si="1177"/>
        <v>473.33333333333286</v>
      </c>
      <c r="AL2581" s="31">
        <f t="shared" si="1178"/>
        <v>123.82629107981302</v>
      </c>
      <c r="AM2581" s="31">
        <f t="shared" si="1179"/>
        <v>1</v>
      </c>
    </row>
    <row r="2582" spans="1:39" x14ac:dyDescent="0.4">
      <c r="A2582" s="44">
        <v>41607</v>
      </c>
      <c r="B2582" s="45">
        <v>40450</v>
      </c>
      <c r="C2582" s="45">
        <v>41000</v>
      </c>
      <c r="D2582" s="45">
        <v>40250</v>
      </c>
      <c r="E2582" s="45">
        <v>40650</v>
      </c>
      <c r="F2582" s="46">
        <v>-0.37</v>
      </c>
      <c r="G2582" s="31">
        <f t="shared" si="1190"/>
        <v>-1</v>
      </c>
      <c r="I2582" s="3">
        <f t="shared" si="1183"/>
        <v>-150</v>
      </c>
      <c r="J2582" s="31">
        <f t="shared" si="1191"/>
        <v>0</v>
      </c>
      <c r="K2582" s="31">
        <f t="shared" si="1192"/>
        <v>150</v>
      </c>
      <c r="L2582" s="31">
        <f t="shared" si="1188"/>
        <v>192.09072820648149</v>
      </c>
      <c r="M2582" s="31">
        <f t="shared" si="1188"/>
        <v>168.44561680905039</v>
      </c>
      <c r="N2582" s="31">
        <f t="shared" si="1172"/>
        <v>1.1403723756388102</v>
      </c>
      <c r="O2582" s="31">
        <f t="shared" si="1173"/>
        <v>53.279157805354195</v>
      </c>
      <c r="P2582" s="31">
        <f t="shared" si="1175"/>
        <v>-1</v>
      </c>
      <c r="R2582" s="3">
        <f t="shared" si="1184"/>
        <v>41250</v>
      </c>
      <c r="S2582" s="3">
        <f t="shared" si="1185"/>
        <v>38600</v>
      </c>
      <c r="T2582" s="31">
        <f t="shared" si="1186"/>
        <v>77.358490566037744</v>
      </c>
      <c r="U2582" s="31">
        <f t="shared" ref="U2582:U2645" si="1193">SUM(T2580:T2582)/3</f>
        <v>86.79245283018868</v>
      </c>
      <c r="V2582" s="31">
        <f t="shared" si="1187"/>
        <v>-1</v>
      </c>
      <c r="W2582" s="31">
        <f t="shared" si="1167"/>
        <v>-1</v>
      </c>
      <c r="Y2582" s="3">
        <f t="shared" si="1168"/>
        <v>39883.333333333336</v>
      </c>
      <c r="Z2582" s="3">
        <f t="shared" si="1180"/>
        <v>40415.384615384617</v>
      </c>
      <c r="AA2582" s="3">
        <f t="shared" si="1181"/>
        <v>-532.05128205128131</v>
      </c>
      <c r="AB2582" s="3">
        <f t="shared" si="1182"/>
        <v>1</v>
      </c>
      <c r="AC2582" s="3"/>
      <c r="AD2582" s="3">
        <f t="shared" si="1169"/>
        <v>41250</v>
      </c>
      <c r="AE2582" s="3">
        <f t="shared" si="1170"/>
        <v>38150</v>
      </c>
      <c r="AF2582" s="31">
        <f t="shared" si="1171"/>
        <v>-19.35483870967742</v>
      </c>
      <c r="AG2582" s="31">
        <f t="shared" si="1174"/>
        <v>-1</v>
      </c>
      <c r="AI2582" s="31">
        <f t="shared" si="1189"/>
        <v>40633.333333333336</v>
      </c>
      <c r="AJ2582" s="31">
        <f t="shared" si="1176"/>
        <v>39888.333333333336</v>
      </c>
      <c r="AK2582" s="31">
        <f t="shared" si="1177"/>
        <v>437.8333333333336</v>
      </c>
      <c r="AL2582" s="31">
        <f t="shared" si="1178"/>
        <v>113.43738104301478</v>
      </c>
      <c r="AM2582" s="31">
        <f t="shared" si="1179"/>
        <v>-1</v>
      </c>
    </row>
    <row r="2583" spans="1:39" x14ac:dyDescent="0.4">
      <c r="A2583" s="44">
        <v>41610</v>
      </c>
      <c r="B2583" s="45">
        <v>40350</v>
      </c>
      <c r="C2583" s="45">
        <v>40650</v>
      </c>
      <c r="D2583" s="45">
        <v>39600</v>
      </c>
      <c r="E2583" s="45">
        <v>39950</v>
      </c>
      <c r="F2583" s="46">
        <v>-1.72</v>
      </c>
      <c r="G2583" s="31">
        <f t="shared" si="1190"/>
        <v>-1</v>
      </c>
      <c r="I2583" s="3">
        <f t="shared" si="1183"/>
        <v>-700</v>
      </c>
      <c r="J2583" s="31">
        <f t="shared" si="1191"/>
        <v>0</v>
      </c>
      <c r="K2583" s="31">
        <f t="shared" si="1192"/>
        <v>700</v>
      </c>
      <c r="L2583" s="31">
        <f t="shared" si="1188"/>
        <v>178.36996190601852</v>
      </c>
      <c r="M2583" s="31">
        <f t="shared" si="1188"/>
        <v>206.41378703697538</v>
      </c>
      <c r="N2583" s="31">
        <f t="shared" si="1172"/>
        <v>0.8641378294855212</v>
      </c>
      <c r="O2583" s="31">
        <f t="shared" si="1173"/>
        <v>46.355897928642563</v>
      </c>
      <c r="P2583" s="31">
        <f t="shared" si="1175"/>
        <v>-1</v>
      </c>
      <c r="R2583" s="3">
        <f t="shared" si="1184"/>
        <v>41250</v>
      </c>
      <c r="S2583" s="3">
        <f t="shared" si="1185"/>
        <v>38600</v>
      </c>
      <c r="T2583" s="31">
        <f t="shared" si="1186"/>
        <v>50.943396226415096</v>
      </c>
      <c r="U2583" s="31">
        <f t="shared" si="1193"/>
        <v>70.440251572327057</v>
      </c>
      <c r="V2583" s="31">
        <f t="shared" si="1187"/>
        <v>-1</v>
      </c>
      <c r="W2583" s="31">
        <f t="shared" ref="W2583:W2646" si="1194">IF(U2583&gt;U2582, 1, -1)</f>
        <v>-1</v>
      </c>
      <c r="Y2583" s="3">
        <f t="shared" si="1168"/>
        <v>39991.666666666664</v>
      </c>
      <c r="Z2583" s="3">
        <f t="shared" si="1180"/>
        <v>40332.692307692305</v>
      </c>
      <c r="AA2583" s="3">
        <f t="shared" si="1181"/>
        <v>-341.02564102564065</v>
      </c>
      <c r="AB2583" s="3">
        <f t="shared" si="1182"/>
        <v>1</v>
      </c>
      <c r="AC2583" s="3"/>
      <c r="AD2583" s="3">
        <f t="shared" si="1169"/>
        <v>41250</v>
      </c>
      <c r="AE2583" s="3">
        <f t="shared" si="1170"/>
        <v>38150</v>
      </c>
      <c r="AF2583" s="31">
        <f t="shared" si="1171"/>
        <v>-41.935483870967744</v>
      </c>
      <c r="AG2583" s="31">
        <f t="shared" si="1174"/>
        <v>-1</v>
      </c>
      <c r="AI2583" s="31">
        <f t="shared" si="1189"/>
        <v>40066.666666666664</v>
      </c>
      <c r="AJ2583" s="31">
        <f t="shared" si="1176"/>
        <v>39857.500000000007</v>
      </c>
      <c r="AK2583" s="31">
        <f t="shared" si="1177"/>
        <v>410.99999999999852</v>
      </c>
      <c r="AL2583" s="31">
        <f t="shared" si="1178"/>
        <v>33.928088672612766</v>
      </c>
      <c r="AM2583" s="31">
        <f t="shared" si="1179"/>
        <v>-1</v>
      </c>
    </row>
    <row r="2584" spans="1:39" x14ac:dyDescent="0.4">
      <c r="A2584" s="47">
        <v>41611</v>
      </c>
      <c r="B2584" s="48">
        <v>39650</v>
      </c>
      <c r="C2584" s="48">
        <v>39850</v>
      </c>
      <c r="D2584" s="48">
        <v>39300</v>
      </c>
      <c r="E2584" s="48">
        <v>39350</v>
      </c>
      <c r="F2584" s="49">
        <v>-1.5</v>
      </c>
      <c r="G2584" s="31">
        <f t="shared" si="1190"/>
        <v>-1</v>
      </c>
      <c r="I2584" s="3">
        <f t="shared" si="1183"/>
        <v>-600</v>
      </c>
      <c r="J2584" s="31">
        <f t="shared" si="1191"/>
        <v>0</v>
      </c>
      <c r="K2584" s="31">
        <f t="shared" si="1192"/>
        <v>600</v>
      </c>
      <c r="L2584" s="31">
        <f t="shared" si="1188"/>
        <v>165.62925034130291</v>
      </c>
      <c r="M2584" s="31">
        <f t="shared" si="1188"/>
        <v>234.52708796290571</v>
      </c>
      <c r="N2584" s="31">
        <f t="shared" si="1172"/>
        <v>0.70622652496115879</v>
      </c>
      <c r="O2584" s="31">
        <f t="shared" si="1173"/>
        <v>41.391135035673862</v>
      </c>
      <c r="P2584" s="31">
        <f t="shared" si="1175"/>
        <v>-1</v>
      </c>
      <c r="R2584" s="3">
        <f t="shared" si="1184"/>
        <v>41250</v>
      </c>
      <c r="S2584" s="3">
        <f t="shared" si="1185"/>
        <v>39300</v>
      </c>
      <c r="T2584" s="31">
        <f t="shared" si="1186"/>
        <v>2.5641025641025639</v>
      </c>
      <c r="U2584" s="31">
        <f t="shared" si="1193"/>
        <v>43.621996452185137</v>
      </c>
      <c r="V2584" s="31">
        <f t="shared" si="1187"/>
        <v>-1</v>
      </c>
      <c r="W2584" s="31">
        <f t="shared" si="1194"/>
        <v>-1</v>
      </c>
      <c r="Y2584" s="3">
        <f t="shared" si="1168"/>
        <v>39983.333333333336</v>
      </c>
      <c r="Z2584" s="3">
        <f t="shared" si="1180"/>
        <v>40226.923076923078</v>
      </c>
      <c r="AA2584" s="3">
        <f t="shared" si="1181"/>
        <v>-243.58974358974228</v>
      </c>
      <c r="AB2584" s="3">
        <f t="shared" si="1182"/>
        <v>1</v>
      </c>
      <c r="AC2584" s="3"/>
      <c r="AD2584" s="3">
        <f t="shared" si="1169"/>
        <v>41250</v>
      </c>
      <c r="AE2584" s="3">
        <f t="shared" si="1170"/>
        <v>38150</v>
      </c>
      <c r="AF2584" s="31">
        <f t="shared" si="1171"/>
        <v>-61.29032258064516</v>
      </c>
      <c r="AG2584" s="31">
        <f t="shared" si="1174"/>
        <v>-1</v>
      </c>
      <c r="AI2584" s="31">
        <f t="shared" si="1189"/>
        <v>39500</v>
      </c>
      <c r="AJ2584" s="31">
        <f t="shared" si="1176"/>
        <v>39795.833333333328</v>
      </c>
      <c r="AK2584" s="31">
        <f t="shared" si="1177"/>
        <v>391.25000000000034</v>
      </c>
      <c r="AL2584" s="31">
        <f t="shared" si="1178"/>
        <v>-50.408235711749221</v>
      </c>
      <c r="AM2584" s="31">
        <f t="shared" si="1179"/>
        <v>-1</v>
      </c>
    </row>
    <row r="2585" spans="1:39" x14ac:dyDescent="0.4">
      <c r="A2585" s="44">
        <v>41612</v>
      </c>
      <c r="B2585" s="45">
        <v>39100</v>
      </c>
      <c r="C2585" s="45">
        <v>39350</v>
      </c>
      <c r="D2585" s="45">
        <v>38800</v>
      </c>
      <c r="E2585" s="45">
        <v>39000</v>
      </c>
      <c r="F2585" s="46">
        <v>-0.89</v>
      </c>
      <c r="G2585" s="31">
        <f t="shared" si="1190"/>
        <v>-1</v>
      </c>
      <c r="I2585" s="3">
        <f t="shared" si="1183"/>
        <v>-350</v>
      </c>
      <c r="J2585" s="31">
        <f t="shared" si="1191"/>
        <v>0</v>
      </c>
      <c r="K2585" s="31">
        <f t="shared" si="1192"/>
        <v>350</v>
      </c>
      <c r="L2585" s="31">
        <f t="shared" si="1188"/>
        <v>153.79858960263843</v>
      </c>
      <c r="M2585" s="31">
        <f t="shared" si="1188"/>
        <v>242.77515310841244</v>
      </c>
      <c r="N2585" s="31">
        <f t="shared" si="1172"/>
        <v>0.63350218353671028</v>
      </c>
      <c r="O2585" s="31">
        <f t="shared" si="1173"/>
        <v>38.781838795287619</v>
      </c>
      <c r="P2585" s="31">
        <f t="shared" si="1175"/>
        <v>-1</v>
      </c>
      <c r="R2585" s="3">
        <f t="shared" si="1184"/>
        <v>41250</v>
      </c>
      <c r="S2585" s="3">
        <f t="shared" si="1185"/>
        <v>38800</v>
      </c>
      <c r="T2585" s="31">
        <f t="shared" si="1186"/>
        <v>8.1632653061224492</v>
      </c>
      <c r="U2585" s="31">
        <f t="shared" si="1193"/>
        <v>20.556921365546703</v>
      </c>
      <c r="V2585" s="31">
        <f t="shared" si="1187"/>
        <v>1</v>
      </c>
      <c r="W2585" s="31">
        <f t="shared" si="1194"/>
        <v>-1</v>
      </c>
      <c r="Y2585" s="3">
        <f t="shared" si="1168"/>
        <v>39929.166666666664</v>
      </c>
      <c r="Z2585" s="3">
        <f t="shared" si="1180"/>
        <v>40123.076923076922</v>
      </c>
      <c r="AA2585" s="3">
        <f t="shared" si="1181"/>
        <v>-193.91025641025772</v>
      </c>
      <c r="AB2585" s="3">
        <f t="shared" si="1182"/>
        <v>1</v>
      </c>
      <c r="AC2585" s="3"/>
      <c r="AD2585" s="3">
        <f t="shared" si="1169"/>
        <v>41250</v>
      </c>
      <c r="AE2585" s="3">
        <f t="shared" si="1170"/>
        <v>38600</v>
      </c>
      <c r="AF2585" s="31">
        <f t="shared" si="1171"/>
        <v>-84.905660377358487</v>
      </c>
      <c r="AG2585" s="31">
        <f t="shared" si="1174"/>
        <v>-1</v>
      </c>
      <c r="AI2585" s="31">
        <f t="shared" si="1189"/>
        <v>39050</v>
      </c>
      <c r="AJ2585" s="31">
        <f t="shared" si="1176"/>
        <v>39735.833333333328</v>
      </c>
      <c r="AK2585" s="31">
        <f t="shared" si="1177"/>
        <v>408.9166666666668</v>
      </c>
      <c r="AL2585" s="31">
        <f t="shared" si="1178"/>
        <v>-111.81305617824793</v>
      </c>
      <c r="AM2585" s="31">
        <f t="shared" si="1179"/>
        <v>-1</v>
      </c>
    </row>
    <row r="2586" spans="1:39" x14ac:dyDescent="0.4">
      <c r="A2586" s="44">
        <v>41613</v>
      </c>
      <c r="B2586" s="45">
        <v>39200</v>
      </c>
      <c r="C2586" s="45">
        <v>39400</v>
      </c>
      <c r="D2586" s="45">
        <v>38650</v>
      </c>
      <c r="E2586" s="45">
        <v>39000</v>
      </c>
      <c r="F2586" s="46">
        <v>0</v>
      </c>
      <c r="G2586" s="31">
        <f t="shared" si="1190"/>
        <v>-1</v>
      </c>
      <c r="I2586" s="3">
        <f t="shared" si="1183"/>
        <v>0</v>
      </c>
      <c r="J2586" s="31">
        <f t="shared" si="1191"/>
        <v>0</v>
      </c>
      <c r="K2586" s="31">
        <f t="shared" si="1192"/>
        <v>0</v>
      </c>
      <c r="L2586" s="31">
        <f t="shared" si="1188"/>
        <v>142.81297605959281</v>
      </c>
      <c r="M2586" s="31">
        <f t="shared" si="1188"/>
        <v>225.43407074352584</v>
      </c>
      <c r="N2586" s="31">
        <f t="shared" si="1172"/>
        <v>0.63350218353671017</v>
      </c>
      <c r="O2586" s="31">
        <f t="shared" si="1173"/>
        <v>38.781838795287619</v>
      </c>
      <c r="P2586" s="31">
        <f t="shared" si="1175"/>
        <v>-1</v>
      </c>
      <c r="R2586" s="3">
        <f t="shared" si="1184"/>
        <v>41000</v>
      </c>
      <c r="S2586" s="3">
        <f t="shared" si="1185"/>
        <v>38650</v>
      </c>
      <c r="T2586" s="31">
        <f t="shared" si="1186"/>
        <v>14.893617021276595</v>
      </c>
      <c r="U2586" s="31">
        <f t="shared" si="1193"/>
        <v>8.5403282971672017</v>
      </c>
      <c r="V2586" s="31">
        <f t="shared" si="1187"/>
        <v>1</v>
      </c>
      <c r="W2586" s="31">
        <f t="shared" si="1194"/>
        <v>-1</v>
      </c>
      <c r="Y2586" s="3">
        <f t="shared" si="1168"/>
        <v>39862.5</v>
      </c>
      <c r="Z2586" s="3">
        <f t="shared" si="1180"/>
        <v>39996.153846153844</v>
      </c>
      <c r="AA2586" s="3">
        <f t="shared" si="1181"/>
        <v>-133.65384615384392</v>
      </c>
      <c r="AB2586" s="3">
        <f t="shared" si="1182"/>
        <v>1</v>
      </c>
      <c r="AC2586" s="3"/>
      <c r="AD2586" s="3">
        <f t="shared" si="1169"/>
        <v>41250</v>
      </c>
      <c r="AE2586" s="3">
        <f t="shared" si="1170"/>
        <v>38600</v>
      </c>
      <c r="AF2586" s="31">
        <f t="shared" si="1171"/>
        <v>-84.905660377358487</v>
      </c>
      <c r="AG2586" s="31">
        <f t="shared" si="1174"/>
        <v>-1</v>
      </c>
      <c r="AI2586" s="31">
        <f t="shared" si="1189"/>
        <v>39016.666666666664</v>
      </c>
      <c r="AJ2586" s="31">
        <f t="shared" si="1176"/>
        <v>39680.833333333328</v>
      </c>
      <c r="AK2586" s="31">
        <f t="shared" si="1177"/>
        <v>425.8333333333332</v>
      </c>
      <c r="AL2586" s="31">
        <f t="shared" si="1178"/>
        <v>-103.97912589693378</v>
      </c>
      <c r="AM2586" s="31">
        <f t="shared" si="1179"/>
        <v>1</v>
      </c>
    </row>
    <row r="2587" spans="1:39" x14ac:dyDescent="0.4">
      <c r="A2587" s="44">
        <v>41614</v>
      </c>
      <c r="B2587" s="45">
        <v>39150</v>
      </c>
      <c r="C2587" s="45">
        <v>39350</v>
      </c>
      <c r="D2587" s="45">
        <v>38450</v>
      </c>
      <c r="E2587" s="45">
        <v>38500</v>
      </c>
      <c r="F2587" s="46">
        <v>-1.28</v>
      </c>
      <c r="G2587" s="31">
        <f t="shared" si="1190"/>
        <v>-1</v>
      </c>
      <c r="I2587" s="3">
        <f t="shared" si="1183"/>
        <v>-500</v>
      </c>
      <c r="J2587" s="31">
        <f t="shared" si="1191"/>
        <v>0</v>
      </c>
      <c r="K2587" s="31">
        <f t="shared" si="1192"/>
        <v>500</v>
      </c>
      <c r="L2587" s="31">
        <f t="shared" si="1188"/>
        <v>132.61204919819332</v>
      </c>
      <c r="M2587" s="31">
        <f t="shared" si="1188"/>
        <v>245.04592283327401</v>
      </c>
      <c r="N2587" s="31">
        <f t="shared" si="1172"/>
        <v>0.54117223279989357</v>
      </c>
      <c r="O2587" s="31">
        <f t="shared" si="1173"/>
        <v>35.114325400006067</v>
      </c>
      <c r="P2587" s="31">
        <f t="shared" si="1175"/>
        <v>-1</v>
      </c>
      <c r="R2587" s="3">
        <f t="shared" si="1184"/>
        <v>40650</v>
      </c>
      <c r="S2587" s="3">
        <f t="shared" si="1185"/>
        <v>38450</v>
      </c>
      <c r="T2587" s="31">
        <f t="shared" si="1186"/>
        <v>2.2727272727272729</v>
      </c>
      <c r="U2587" s="31">
        <f t="shared" si="1193"/>
        <v>8.443203200042106</v>
      </c>
      <c r="V2587" s="31">
        <f t="shared" si="1187"/>
        <v>-1</v>
      </c>
      <c r="W2587" s="31">
        <f t="shared" si="1194"/>
        <v>-1</v>
      </c>
      <c r="Y2587" s="3">
        <f t="shared" ref="Y2587:Y2650" si="1195">AVERAGE(E2576:E2587)</f>
        <v>39737.5</v>
      </c>
      <c r="Z2587" s="3">
        <f t="shared" si="1180"/>
        <v>39886.538461538461</v>
      </c>
      <c r="AA2587" s="3">
        <f t="shared" si="1181"/>
        <v>-149.03846153846098</v>
      </c>
      <c r="AB2587" s="3">
        <f t="shared" si="1182"/>
        <v>-1</v>
      </c>
      <c r="AC2587" s="3"/>
      <c r="AD2587" s="3">
        <f t="shared" si="1169"/>
        <v>41250</v>
      </c>
      <c r="AE2587" s="3">
        <f t="shared" si="1170"/>
        <v>38450</v>
      </c>
      <c r="AF2587" s="31">
        <f t="shared" si="1171"/>
        <v>-98.214285714285708</v>
      </c>
      <c r="AG2587" s="31">
        <f t="shared" si="1174"/>
        <v>-1</v>
      </c>
      <c r="AI2587" s="31">
        <f t="shared" si="1189"/>
        <v>38766.666666666664</v>
      </c>
      <c r="AJ2587" s="31">
        <f t="shared" si="1176"/>
        <v>39625.833333333328</v>
      </c>
      <c r="AK2587" s="31">
        <f t="shared" si="1177"/>
        <v>456.74999999999966</v>
      </c>
      <c r="AL2587" s="31">
        <f t="shared" si="1178"/>
        <v>-125.40290701210215</v>
      </c>
      <c r="AM2587" s="31">
        <f t="shared" si="1179"/>
        <v>-1</v>
      </c>
    </row>
    <row r="2588" spans="1:39" x14ac:dyDescent="0.4">
      <c r="A2588" s="44">
        <v>41617</v>
      </c>
      <c r="B2588" s="45">
        <v>39000</v>
      </c>
      <c r="C2588" s="45">
        <v>39500</v>
      </c>
      <c r="D2588" s="45">
        <v>39000</v>
      </c>
      <c r="E2588" s="45">
        <v>39250</v>
      </c>
      <c r="F2588" s="46">
        <v>1.95</v>
      </c>
      <c r="G2588" s="31">
        <f t="shared" si="1190"/>
        <v>1</v>
      </c>
      <c r="I2588" s="3">
        <f t="shared" si="1183"/>
        <v>750</v>
      </c>
      <c r="J2588" s="31">
        <f t="shared" si="1191"/>
        <v>750</v>
      </c>
      <c r="K2588" s="31">
        <f t="shared" si="1192"/>
        <v>0</v>
      </c>
      <c r="L2588" s="31">
        <f t="shared" si="1188"/>
        <v>176.71118854117952</v>
      </c>
      <c r="M2588" s="31">
        <f t="shared" si="1188"/>
        <v>227.54264263089729</v>
      </c>
      <c r="N2588" s="31">
        <f t="shared" si="1172"/>
        <v>0.77660690979944025</v>
      </c>
      <c r="O2588" s="31">
        <f t="shared" si="1173"/>
        <v>43.71292858965132</v>
      </c>
      <c r="P2588" s="31">
        <f t="shared" si="1175"/>
        <v>1</v>
      </c>
      <c r="R2588" s="3">
        <f t="shared" si="1184"/>
        <v>39850</v>
      </c>
      <c r="S2588" s="3">
        <f t="shared" si="1185"/>
        <v>38450</v>
      </c>
      <c r="T2588" s="31">
        <f t="shared" si="1186"/>
        <v>57.142857142857139</v>
      </c>
      <c r="U2588" s="31">
        <f t="shared" si="1193"/>
        <v>24.769733812287001</v>
      </c>
      <c r="V2588" s="31">
        <f t="shared" si="1187"/>
        <v>1</v>
      </c>
      <c r="W2588" s="31">
        <f t="shared" si="1194"/>
        <v>1</v>
      </c>
      <c r="Y2588" s="3">
        <f t="shared" si="1195"/>
        <v>39712.5</v>
      </c>
      <c r="Z2588" s="3">
        <f t="shared" si="1180"/>
        <v>39805.769230769234</v>
      </c>
      <c r="AA2588" s="3">
        <f t="shared" si="1181"/>
        <v>-93.269230769234127</v>
      </c>
      <c r="AB2588" s="3">
        <f t="shared" si="1182"/>
        <v>1</v>
      </c>
      <c r="AC2588" s="3"/>
      <c r="AD2588" s="3">
        <f t="shared" si="1169"/>
        <v>41250</v>
      </c>
      <c r="AE2588" s="3">
        <f t="shared" si="1170"/>
        <v>38450</v>
      </c>
      <c r="AF2588" s="31">
        <f t="shared" si="1171"/>
        <v>-71.428571428571431</v>
      </c>
      <c r="AG2588" s="31">
        <f t="shared" si="1174"/>
        <v>1</v>
      </c>
      <c r="AI2588" s="31">
        <f t="shared" si="1189"/>
        <v>39250</v>
      </c>
      <c r="AJ2588" s="31">
        <f t="shared" si="1176"/>
        <v>39593.333333333328</v>
      </c>
      <c r="AK2588" s="31">
        <f t="shared" si="1177"/>
        <v>455.99999999999966</v>
      </c>
      <c r="AL2588" s="31">
        <f t="shared" si="1178"/>
        <v>-50.194931773878473</v>
      </c>
      <c r="AM2588" s="31">
        <f t="shared" si="1179"/>
        <v>1</v>
      </c>
    </row>
    <row r="2589" spans="1:39" x14ac:dyDescent="0.4">
      <c r="A2589" s="47">
        <v>41618</v>
      </c>
      <c r="B2589" s="48">
        <v>39500</v>
      </c>
      <c r="C2589" s="48">
        <v>39500</v>
      </c>
      <c r="D2589" s="48">
        <v>38800</v>
      </c>
      <c r="E2589" s="48">
        <v>39100</v>
      </c>
      <c r="F2589" s="49">
        <v>-0.38</v>
      </c>
      <c r="G2589" s="31">
        <f t="shared" si="1190"/>
        <v>-1</v>
      </c>
      <c r="I2589" s="3">
        <f t="shared" si="1183"/>
        <v>-150</v>
      </c>
      <c r="J2589" s="31">
        <f t="shared" si="1191"/>
        <v>0</v>
      </c>
      <c r="K2589" s="31">
        <f t="shared" si="1192"/>
        <v>150</v>
      </c>
      <c r="L2589" s="31">
        <f t="shared" si="1188"/>
        <v>164.08896078823813</v>
      </c>
      <c r="M2589" s="31">
        <f t="shared" si="1188"/>
        <v>222.00388244297605</v>
      </c>
      <c r="N2589" s="31">
        <f t="shared" si="1172"/>
        <v>0.73912653680903995</v>
      </c>
      <c r="O2589" s="31">
        <f t="shared" si="1173"/>
        <v>42.49987112296003</v>
      </c>
      <c r="P2589" s="31">
        <f t="shared" si="1175"/>
        <v>-1</v>
      </c>
      <c r="R2589" s="3">
        <f t="shared" si="1184"/>
        <v>39500</v>
      </c>
      <c r="S2589" s="3">
        <f t="shared" si="1185"/>
        <v>38450</v>
      </c>
      <c r="T2589" s="31">
        <f t="shared" si="1186"/>
        <v>61.904761904761905</v>
      </c>
      <c r="U2589" s="31">
        <f t="shared" si="1193"/>
        <v>40.440115440115441</v>
      </c>
      <c r="V2589" s="31">
        <f t="shared" si="1187"/>
        <v>1</v>
      </c>
      <c r="W2589" s="31">
        <f t="shared" si="1194"/>
        <v>1</v>
      </c>
      <c r="Y2589" s="3">
        <f t="shared" si="1195"/>
        <v>39700</v>
      </c>
      <c r="Z2589" s="3">
        <f t="shared" si="1180"/>
        <v>39732.692307692305</v>
      </c>
      <c r="AA2589" s="3">
        <f t="shared" si="1181"/>
        <v>-32.692307692304894</v>
      </c>
      <c r="AB2589" s="3">
        <f t="shared" si="1182"/>
        <v>1</v>
      </c>
      <c r="AC2589" s="3"/>
      <c r="AD2589" s="3">
        <f t="shared" ref="AD2589:AD2652" si="1196">MAX(C2576:C2589)</f>
        <v>41250</v>
      </c>
      <c r="AE2589" s="3">
        <f t="shared" ref="AE2589:AE2652" si="1197">MIN(D2576:D2589)</f>
        <v>38450</v>
      </c>
      <c r="AF2589" s="31">
        <f t="shared" ref="AF2589:AF2652" si="1198">(AD2589-E2589)/(AD2589-AE2589)*-100</f>
        <v>-76.785714285714292</v>
      </c>
      <c r="AG2589" s="31">
        <f t="shared" si="1174"/>
        <v>-1</v>
      </c>
      <c r="AI2589" s="31">
        <f t="shared" si="1189"/>
        <v>39133.333333333336</v>
      </c>
      <c r="AJ2589" s="31">
        <f t="shared" si="1176"/>
        <v>39552.499999999993</v>
      </c>
      <c r="AK2589" s="31">
        <f t="shared" si="1177"/>
        <v>452.99999999999852</v>
      </c>
      <c r="AL2589" s="31">
        <f t="shared" si="1178"/>
        <v>-61.687515329898211</v>
      </c>
      <c r="AM2589" s="31">
        <f t="shared" si="1179"/>
        <v>-1</v>
      </c>
    </row>
    <row r="2590" spans="1:39" x14ac:dyDescent="0.4">
      <c r="A2590" s="44">
        <v>41619</v>
      </c>
      <c r="B2590" s="45">
        <v>38800</v>
      </c>
      <c r="C2590" s="45">
        <v>39700</v>
      </c>
      <c r="D2590" s="45">
        <v>38350</v>
      </c>
      <c r="E2590" s="45">
        <v>38500</v>
      </c>
      <c r="F2590" s="46">
        <v>-1.53</v>
      </c>
      <c r="G2590" s="31">
        <f t="shared" si="1190"/>
        <v>-1</v>
      </c>
      <c r="I2590" s="3">
        <f t="shared" si="1183"/>
        <v>-600</v>
      </c>
      <c r="J2590" s="31">
        <f t="shared" si="1191"/>
        <v>0</v>
      </c>
      <c r="K2590" s="31">
        <f t="shared" si="1192"/>
        <v>600</v>
      </c>
      <c r="L2590" s="31">
        <f t="shared" si="1188"/>
        <v>152.3683207319354</v>
      </c>
      <c r="M2590" s="31">
        <f t="shared" si="1188"/>
        <v>249.00360512562062</v>
      </c>
      <c r="N2590" s="31">
        <f t="shared" ref="N2590:N2653" si="1199">L2590/M2590</f>
        <v>0.61191210727678669</v>
      </c>
      <c r="O2590" s="31">
        <f t="shared" ref="O2590:O2653" si="1200">IF(M2590=0,100,100-(100/(1+N2590)))</f>
        <v>37.961877977985395</v>
      </c>
      <c r="P2590" s="31">
        <f t="shared" si="1175"/>
        <v>-1</v>
      </c>
      <c r="R2590" s="3">
        <f t="shared" si="1184"/>
        <v>39700</v>
      </c>
      <c r="S2590" s="3">
        <f t="shared" si="1185"/>
        <v>38350</v>
      </c>
      <c r="T2590" s="31">
        <f t="shared" si="1186"/>
        <v>11.111111111111111</v>
      </c>
      <c r="U2590" s="31">
        <f t="shared" si="1193"/>
        <v>43.386243386243386</v>
      </c>
      <c r="V2590" s="31">
        <f t="shared" si="1187"/>
        <v>-1</v>
      </c>
      <c r="W2590" s="31">
        <f t="shared" si="1194"/>
        <v>1</v>
      </c>
      <c r="Y2590" s="3">
        <f t="shared" si="1195"/>
        <v>39600</v>
      </c>
      <c r="Z2590" s="3">
        <f t="shared" si="1180"/>
        <v>39638.461538461539</v>
      </c>
      <c r="AA2590" s="3">
        <f t="shared" si="1181"/>
        <v>-38.461538461539021</v>
      </c>
      <c r="AB2590" s="3">
        <f t="shared" si="1182"/>
        <v>-1</v>
      </c>
      <c r="AC2590" s="3"/>
      <c r="AD2590" s="3">
        <f t="shared" si="1196"/>
        <v>41250</v>
      </c>
      <c r="AE2590" s="3">
        <f t="shared" si="1197"/>
        <v>38350</v>
      </c>
      <c r="AF2590" s="31">
        <f t="shared" si="1198"/>
        <v>-94.827586206896555</v>
      </c>
      <c r="AG2590" s="31">
        <f t="shared" ref="AG2590:AG2653" si="1201">IF(AF2590&gt;AF2589,1,-1)</f>
        <v>-1</v>
      </c>
      <c r="AI2590" s="31">
        <f t="shared" si="1189"/>
        <v>38850</v>
      </c>
      <c r="AJ2590" s="31">
        <f t="shared" si="1176"/>
        <v>39533.333333333328</v>
      </c>
      <c r="AK2590" s="31">
        <f t="shared" si="1177"/>
        <v>468.33333333333246</v>
      </c>
      <c r="AL2590" s="31">
        <f t="shared" si="1178"/>
        <v>-97.271648873071854</v>
      </c>
      <c r="AM2590" s="31">
        <f t="shared" si="1179"/>
        <v>-1</v>
      </c>
    </row>
    <row r="2591" spans="1:39" x14ac:dyDescent="0.4">
      <c r="A2591" s="44">
        <v>41620</v>
      </c>
      <c r="B2591" s="45">
        <v>38400</v>
      </c>
      <c r="C2591" s="45">
        <v>38850</v>
      </c>
      <c r="D2591" s="45">
        <v>38000</v>
      </c>
      <c r="E2591" s="45">
        <v>38150</v>
      </c>
      <c r="F2591" s="46">
        <v>-0.91</v>
      </c>
      <c r="G2591" s="31">
        <f t="shared" si="1190"/>
        <v>-1</v>
      </c>
      <c r="I2591" s="3">
        <f t="shared" si="1183"/>
        <v>-350</v>
      </c>
      <c r="J2591" s="31">
        <f t="shared" si="1191"/>
        <v>0</v>
      </c>
      <c r="K2591" s="31">
        <f t="shared" si="1192"/>
        <v>350</v>
      </c>
      <c r="L2591" s="31">
        <f t="shared" si="1188"/>
        <v>141.48486925108287</v>
      </c>
      <c r="M2591" s="31">
        <f t="shared" si="1188"/>
        <v>256.21763333093344</v>
      </c>
      <c r="N2591" s="31">
        <f t="shared" si="1199"/>
        <v>0.55220582366530369</v>
      </c>
      <c r="O2591" s="31">
        <f t="shared" si="1200"/>
        <v>35.575554172406825</v>
      </c>
      <c r="P2591" s="31">
        <f t="shared" ref="P2591:P2654" si="1202">IF(OR(O2591&gt;70,O2591&lt;30),IF(O2591&gt;70,-1,1),IF(O2591&gt;O2590,1,-1))</f>
        <v>-1</v>
      </c>
      <c r="R2591" s="3">
        <f t="shared" si="1184"/>
        <v>39700</v>
      </c>
      <c r="S2591" s="3">
        <f t="shared" si="1185"/>
        <v>38000</v>
      </c>
      <c r="T2591" s="31">
        <f t="shared" si="1186"/>
        <v>8.8235294117647065</v>
      </c>
      <c r="U2591" s="31">
        <f t="shared" si="1193"/>
        <v>27.279800809212574</v>
      </c>
      <c r="V2591" s="31">
        <f t="shared" si="1187"/>
        <v>-1</v>
      </c>
      <c r="W2591" s="31">
        <f t="shared" si="1194"/>
        <v>-1</v>
      </c>
      <c r="Y2591" s="3">
        <f t="shared" si="1195"/>
        <v>39400</v>
      </c>
      <c r="Z2591" s="3">
        <f t="shared" si="1180"/>
        <v>39567.307692307695</v>
      </c>
      <c r="AA2591" s="3">
        <f t="shared" si="1181"/>
        <v>-167.30769230769511</v>
      </c>
      <c r="AB2591" s="3">
        <f t="shared" si="1182"/>
        <v>-1</v>
      </c>
      <c r="AC2591" s="3"/>
      <c r="AD2591" s="3">
        <f t="shared" si="1196"/>
        <v>41250</v>
      </c>
      <c r="AE2591" s="3">
        <f t="shared" si="1197"/>
        <v>38000</v>
      </c>
      <c r="AF2591" s="31">
        <f t="shared" si="1198"/>
        <v>-95.384615384615387</v>
      </c>
      <c r="AG2591" s="31">
        <f t="shared" si="1201"/>
        <v>-1</v>
      </c>
      <c r="AI2591" s="31">
        <f t="shared" si="1189"/>
        <v>38333.333333333336</v>
      </c>
      <c r="AJ2591" s="31">
        <f t="shared" si="1176"/>
        <v>39520</v>
      </c>
      <c r="AK2591" s="31">
        <f t="shared" si="1177"/>
        <v>479</v>
      </c>
      <c r="AL2591" s="31">
        <f t="shared" si="1178"/>
        <v>-165.15889584783079</v>
      </c>
      <c r="AM2591" s="31">
        <f t="shared" si="1179"/>
        <v>-1</v>
      </c>
    </row>
    <row r="2592" spans="1:39" x14ac:dyDescent="0.4">
      <c r="A2592" s="44">
        <v>41621</v>
      </c>
      <c r="B2592" s="45">
        <v>38300</v>
      </c>
      <c r="C2592" s="45">
        <v>38650</v>
      </c>
      <c r="D2592" s="45">
        <v>38100</v>
      </c>
      <c r="E2592" s="45">
        <v>38550</v>
      </c>
      <c r="F2592" s="46">
        <v>1.05</v>
      </c>
      <c r="G2592" s="31">
        <f t="shared" si="1190"/>
        <v>1</v>
      </c>
      <c r="I2592" s="3">
        <f t="shared" si="1183"/>
        <v>400</v>
      </c>
      <c r="J2592" s="31">
        <f t="shared" si="1191"/>
        <v>400</v>
      </c>
      <c r="K2592" s="31">
        <f t="shared" si="1192"/>
        <v>0</v>
      </c>
      <c r="L2592" s="31">
        <f t="shared" si="1188"/>
        <v>159.95023573314839</v>
      </c>
      <c r="M2592" s="31">
        <f t="shared" si="1188"/>
        <v>237.91637380729532</v>
      </c>
      <c r="N2592" s="31">
        <f t="shared" si="1199"/>
        <v>0.67229603903892288</v>
      </c>
      <c r="O2592" s="31">
        <f t="shared" si="1200"/>
        <v>40.201975209203681</v>
      </c>
      <c r="P2592" s="31">
        <f t="shared" si="1202"/>
        <v>1</v>
      </c>
      <c r="R2592" s="3">
        <f t="shared" si="1184"/>
        <v>39700</v>
      </c>
      <c r="S2592" s="3">
        <f t="shared" si="1185"/>
        <v>38000</v>
      </c>
      <c r="T2592" s="31">
        <f t="shared" si="1186"/>
        <v>32.352941176470587</v>
      </c>
      <c r="U2592" s="31">
        <f t="shared" si="1193"/>
        <v>17.429193899782135</v>
      </c>
      <c r="V2592" s="31">
        <f t="shared" si="1187"/>
        <v>1</v>
      </c>
      <c r="W2592" s="31">
        <f t="shared" si="1194"/>
        <v>-1</v>
      </c>
      <c r="Y2592" s="3">
        <f t="shared" si="1195"/>
        <v>39233.333333333336</v>
      </c>
      <c r="Z2592" s="3">
        <f t="shared" si="1180"/>
        <v>39505.769230769234</v>
      </c>
      <c r="AA2592" s="3">
        <f t="shared" si="1181"/>
        <v>-272.43589743589837</v>
      </c>
      <c r="AB2592" s="3">
        <f t="shared" si="1182"/>
        <v>-1</v>
      </c>
      <c r="AC2592" s="3"/>
      <c r="AD2592" s="3">
        <f t="shared" si="1196"/>
        <v>41250</v>
      </c>
      <c r="AE2592" s="3">
        <f t="shared" si="1197"/>
        <v>38000</v>
      </c>
      <c r="AF2592" s="31">
        <f t="shared" si="1198"/>
        <v>-83.07692307692308</v>
      </c>
      <c r="AG2592" s="31">
        <f t="shared" si="1201"/>
        <v>1</v>
      </c>
      <c r="AI2592" s="31">
        <f t="shared" si="1189"/>
        <v>38433.333333333336</v>
      </c>
      <c r="AJ2592" s="31">
        <f t="shared" si="1176"/>
        <v>39479.166666666672</v>
      </c>
      <c r="AK2592" s="31">
        <f t="shared" si="1177"/>
        <v>513.75000000000034</v>
      </c>
      <c r="AL2592" s="31">
        <f t="shared" si="1178"/>
        <v>-135.71235469045709</v>
      </c>
      <c r="AM2592" s="31">
        <f t="shared" si="1179"/>
        <v>1</v>
      </c>
    </row>
    <row r="2593" spans="1:39" x14ac:dyDescent="0.4">
      <c r="A2593" s="44">
        <v>41624</v>
      </c>
      <c r="B2593" s="45">
        <v>38350</v>
      </c>
      <c r="C2593" s="45">
        <v>38950</v>
      </c>
      <c r="D2593" s="45">
        <v>38150</v>
      </c>
      <c r="E2593" s="45">
        <v>38500</v>
      </c>
      <c r="F2593" s="46">
        <v>-0.13</v>
      </c>
      <c r="G2593" s="31">
        <f t="shared" si="1190"/>
        <v>-1</v>
      </c>
      <c r="I2593" s="3">
        <f t="shared" si="1183"/>
        <v>-50</v>
      </c>
      <c r="J2593" s="31">
        <f t="shared" si="1191"/>
        <v>0</v>
      </c>
      <c r="K2593" s="31">
        <f t="shared" si="1192"/>
        <v>50</v>
      </c>
      <c r="L2593" s="31">
        <f t="shared" si="1188"/>
        <v>148.52521889506639</v>
      </c>
      <c r="M2593" s="31">
        <f t="shared" si="1188"/>
        <v>224.49377567820281</v>
      </c>
      <c r="N2593" s="31">
        <f t="shared" si="1199"/>
        <v>0.66160060984482527</v>
      </c>
      <c r="O2593" s="31">
        <f t="shared" si="1200"/>
        <v>39.817065901691699</v>
      </c>
      <c r="P2593" s="31">
        <f t="shared" si="1202"/>
        <v>-1</v>
      </c>
      <c r="R2593" s="3">
        <f t="shared" si="1184"/>
        <v>39700</v>
      </c>
      <c r="S2593" s="3">
        <f t="shared" si="1185"/>
        <v>38000</v>
      </c>
      <c r="T2593" s="31">
        <f t="shared" si="1186"/>
        <v>29.411764705882355</v>
      </c>
      <c r="U2593" s="31">
        <f t="shared" si="1193"/>
        <v>23.529411764705884</v>
      </c>
      <c r="V2593" s="31">
        <f t="shared" si="1187"/>
        <v>-1</v>
      </c>
      <c r="W2593" s="31">
        <f t="shared" si="1194"/>
        <v>1</v>
      </c>
      <c r="Y2593" s="3">
        <f t="shared" si="1195"/>
        <v>39041.666666666664</v>
      </c>
      <c r="Z2593" s="3">
        <f t="shared" si="1180"/>
        <v>39450</v>
      </c>
      <c r="AA2593" s="3">
        <f t="shared" si="1181"/>
        <v>-408.33333333333576</v>
      </c>
      <c r="AB2593" s="3">
        <f t="shared" si="1182"/>
        <v>-1</v>
      </c>
      <c r="AC2593" s="3"/>
      <c r="AD2593" s="3">
        <f t="shared" si="1196"/>
        <v>41250</v>
      </c>
      <c r="AE2593" s="3">
        <f t="shared" si="1197"/>
        <v>38000</v>
      </c>
      <c r="AF2593" s="31">
        <f t="shared" si="1198"/>
        <v>-84.615384615384613</v>
      </c>
      <c r="AG2593" s="31">
        <f t="shared" si="1201"/>
        <v>-1</v>
      </c>
      <c r="AI2593" s="31">
        <f t="shared" si="1189"/>
        <v>38533.333333333336</v>
      </c>
      <c r="AJ2593" s="31">
        <f t="shared" si="1176"/>
        <v>39433.333333333343</v>
      </c>
      <c r="AK2593" s="31">
        <f t="shared" si="1177"/>
        <v>556.6666666666664</v>
      </c>
      <c r="AL2593" s="31">
        <f t="shared" si="1178"/>
        <v>-107.78443113772548</v>
      </c>
      <c r="AM2593" s="31">
        <f t="shared" si="1179"/>
        <v>1</v>
      </c>
    </row>
    <row r="2594" spans="1:39" x14ac:dyDescent="0.4">
      <c r="A2594" s="47">
        <v>41625</v>
      </c>
      <c r="B2594" s="48">
        <v>38900</v>
      </c>
      <c r="C2594" s="48">
        <v>39100</v>
      </c>
      <c r="D2594" s="48">
        <v>38550</v>
      </c>
      <c r="E2594" s="48">
        <v>38700</v>
      </c>
      <c r="F2594" s="49">
        <v>0.52</v>
      </c>
      <c r="G2594" s="31">
        <f t="shared" si="1190"/>
        <v>1</v>
      </c>
      <c r="I2594" s="3">
        <f t="shared" si="1183"/>
        <v>200</v>
      </c>
      <c r="J2594" s="31">
        <f t="shared" si="1191"/>
        <v>200</v>
      </c>
      <c r="K2594" s="31">
        <f t="shared" si="1192"/>
        <v>0</v>
      </c>
      <c r="L2594" s="31">
        <f t="shared" si="1188"/>
        <v>152.20198897399021</v>
      </c>
      <c r="M2594" s="31">
        <f t="shared" si="1188"/>
        <v>208.45850598690259</v>
      </c>
      <c r="N2594" s="31">
        <f t="shared" si="1199"/>
        <v>0.73013086347051259</v>
      </c>
      <c r="O2594" s="31">
        <f t="shared" si="1200"/>
        <v>42.20090392503171</v>
      </c>
      <c r="P2594" s="31">
        <f t="shared" si="1202"/>
        <v>1</v>
      </c>
      <c r="R2594" s="3">
        <f t="shared" si="1184"/>
        <v>39700</v>
      </c>
      <c r="S2594" s="3">
        <f t="shared" si="1185"/>
        <v>38000</v>
      </c>
      <c r="T2594" s="31">
        <f t="shared" si="1186"/>
        <v>41.17647058823529</v>
      </c>
      <c r="U2594" s="31">
        <f t="shared" si="1193"/>
        <v>34.313725490196077</v>
      </c>
      <c r="V2594" s="31">
        <f t="shared" si="1187"/>
        <v>1</v>
      </c>
      <c r="W2594" s="31">
        <f t="shared" si="1194"/>
        <v>1</v>
      </c>
      <c r="Y2594" s="3">
        <f t="shared" si="1195"/>
        <v>38879.166666666664</v>
      </c>
      <c r="Z2594" s="3">
        <f t="shared" si="1180"/>
        <v>39394.230769230766</v>
      </c>
      <c r="AA2594" s="3">
        <f t="shared" si="1181"/>
        <v>-515.06410256410163</v>
      </c>
      <c r="AB2594" s="3">
        <f t="shared" si="1182"/>
        <v>-1</v>
      </c>
      <c r="AC2594" s="3"/>
      <c r="AD2594" s="3">
        <f t="shared" si="1196"/>
        <v>41250</v>
      </c>
      <c r="AE2594" s="3">
        <f t="shared" si="1197"/>
        <v>38000</v>
      </c>
      <c r="AF2594" s="31">
        <f t="shared" si="1198"/>
        <v>-78.461538461538467</v>
      </c>
      <c r="AG2594" s="31">
        <f t="shared" si="1201"/>
        <v>1</v>
      </c>
      <c r="AI2594" s="31">
        <f t="shared" si="1189"/>
        <v>38783.333333333336</v>
      </c>
      <c r="AJ2594" s="31">
        <f t="shared" si="1176"/>
        <v>39384.166666666679</v>
      </c>
      <c r="AK2594" s="31">
        <f t="shared" si="1177"/>
        <v>569.1666666666664</v>
      </c>
      <c r="AL2594" s="31">
        <f t="shared" si="1178"/>
        <v>-70.375793069791314</v>
      </c>
      <c r="AM2594" s="31">
        <f t="shared" si="1179"/>
        <v>1</v>
      </c>
    </row>
    <row r="2595" spans="1:39" x14ac:dyDescent="0.4">
      <c r="A2595" s="44">
        <v>41626</v>
      </c>
      <c r="B2595" s="45">
        <v>38600</v>
      </c>
      <c r="C2595" s="45">
        <v>39000</v>
      </c>
      <c r="D2595" s="45">
        <v>38450</v>
      </c>
      <c r="E2595" s="45">
        <v>38850</v>
      </c>
      <c r="F2595" s="46">
        <v>0.39</v>
      </c>
      <c r="G2595" s="31">
        <f t="shared" si="1190"/>
        <v>1</v>
      </c>
      <c r="I2595" s="3">
        <f t="shared" si="1183"/>
        <v>150</v>
      </c>
      <c r="J2595" s="31">
        <f t="shared" si="1191"/>
        <v>150</v>
      </c>
      <c r="K2595" s="31">
        <f t="shared" si="1192"/>
        <v>0</v>
      </c>
      <c r="L2595" s="31">
        <f t="shared" si="1188"/>
        <v>152.04470404727661</v>
      </c>
      <c r="M2595" s="31">
        <f t="shared" si="1188"/>
        <v>193.56861270212383</v>
      </c>
      <c r="N2595" s="31">
        <f t="shared" si="1199"/>
        <v>0.78548222216818309</v>
      </c>
      <c r="O2595" s="31">
        <f t="shared" si="1200"/>
        <v>43.992721541317856</v>
      </c>
      <c r="P2595" s="31">
        <f t="shared" si="1202"/>
        <v>1</v>
      </c>
      <c r="R2595" s="3">
        <f t="shared" si="1184"/>
        <v>39100</v>
      </c>
      <c r="S2595" s="3">
        <f t="shared" si="1185"/>
        <v>38000</v>
      </c>
      <c r="T2595" s="31">
        <f t="shared" si="1186"/>
        <v>77.272727272727266</v>
      </c>
      <c r="U2595" s="31">
        <f t="shared" si="1193"/>
        <v>49.286987522281642</v>
      </c>
      <c r="V2595" s="31">
        <f t="shared" si="1187"/>
        <v>1</v>
      </c>
      <c r="W2595" s="31">
        <f t="shared" si="1194"/>
        <v>1</v>
      </c>
      <c r="Y2595" s="3">
        <f t="shared" si="1195"/>
        <v>38787.5</v>
      </c>
      <c r="Z2595" s="3">
        <f t="shared" si="1180"/>
        <v>39353.846153846156</v>
      </c>
      <c r="AA2595" s="3">
        <f t="shared" si="1181"/>
        <v>-566.34615384615608</v>
      </c>
      <c r="AB2595" s="3">
        <f t="shared" si="1182"/>
        <v>-1</v>
      </c>
      <c r="AC2595" s="3"/>
      <c r="AD2595" s="3">
        <f t="shared" si="1196"/>
        <v>41000</v>
      </c>
      <c r="AE2595" s="3">
        <f t="shared" si="1197"/>
        <v>38000</v>
      </c>
      <c r="AF2595" s="31">
        <f t="shared" si="1198"/>
        <v>-71.666666666666671</v>
      </c>
      <c r="AG2595" s="31">
        <f t="shared" si="1201"/>
        <v>1</v>
      </c>
      <c r="AI2595" s="31">
        <f t="shared" si="1189"/>
        <v>38766.666666666664</v>
      </c>
      <c r="AJ2595" s="31">
        <f t="shared" ref="AJ2595:AJ2658" si="1203">AVERAGE(AI2576:AI2595)</f>
        <v>39327.500000000015</v>
      </c>
      <c r="AK2595" s="31">
        <f t="shared" ref="AK2595:AK2658" si="1204">(ABS(AJ2595-AI2576)+ABS(AJ2595-AI2577)+ABS(AJ2595-AI2578)+ABS(AJ2595-AI2579)+ABS(AJ2595-AI2580)+ABS(AJ2595-AI2581)+ABS(AJ2595-AI2582)+ABS(AJ2595-AI2583)+ABS(AJ2595-AI2584)+ABS(AJ2595-AI2585)+ABS(AJ2595-AI2586)+ABS(AJ2595-AI2587)+ABS(AJ2595-AI2588)+ABS(AJ2595-AI2589)+ABS(AJ2595-AI2590)+ABS(AJ2595-AI2591)+ABS(AJ2595-AI2592)+ABS(AJ2595-AI2593)+ABS(AJ2595-AI2594)+ABS(AJ2595-AI2595))/20</f>
        <v>568.58333333333462</v>
      </c>
      <c r="AL2595" s="31">
        <f t="shared" ref="AL2595:AL2658" si="1205">(AI2595-AJ2595)/(0.015*AK2595)</f>
        <v>-65.757975475110555</v>
      </c>
      <c r="AM2595" s="31">
        <f t="shared" si="1179"/>
        <v>1</v>
      </c>
    </row>
    <row r="2596" spans="1:39" x14ac:dyDescent="0.4">
      <c r="A2596" s="44">
        <v>41627</v>
      </c>
      <c r="B2596" s="45">
        <v>39350</v>
      </c>
      <c r="C2596" s="45">
        <v>39450</v>
      </c>
      <c r="D2596" s="45">
        <v>38650</v>
      </c>
      <c r="E2596" s="45">
        <v>38950</v>
      </c>
      <c r="F2596" s="46">
        <v>0.26</v>
      </c>
      <c r="G2596" s="31">
        <f t="shared" si="1190"/>
        <v>1</v>
      </c>
      <c r="I2596" s="3">
        <f t="shared" si="1183"/>
        <v>100</v>
      </c>
      <c r="J2596" s="31">
        <f t="shared" si="1191"/>
        <v>100</v>
      </c>
      <c r="K2596" s="31">
        <f t="shared" si="1192"/>
        <v>0</v>
      </c>
      <c r="L2596" s="31">
        <f t="shared" si="1188"/>
        <v>148.32722518675686</v>
      </c>
      <c r="M2596" s="31">
        <f t="shared" si="1188"/>
        <v>179.74228322340068</v>
      </c>
      <c r="N2596" s="31">
        <f t="shared" si="1199"/>
        <v>0.82522165918189538</v>
      </c>
      <c r="O2596" s="31">
        <f t="shared" si="1200"/>
        <v>45.212133826626726</v>
      </c>
      <c r="P2596" s="31">
        <f t="shared" si="1202"/>
        <v>1</v>
      </c>
      <c r="R2596" s="3">
        <f t="shared" si="1184"/>
        <v>39450</v>
      </c>
      <c r="S2596" s="3">
        <f t="shared" si="1185"/>
        <v>38100</v>
      </c>
      <c r="T2596" s="31">
        <f t="shared" si="1186"/>
        <v>62.962962962962962</v>
      </c>
      <c r="U2596" s="31">
        <f t="shared" si="1193"/>
        <v>60.470720274641842</v>
      </c>
      <c r="V2596" s="31">
        <f t="shared" si="1187"/>
        <v>-1</v>
      </c>
      <c r="W2596" s="31">
        <f t="shared" si="1194"/>
        <v>1</v>
      </c>
      <c r="Y2596" s="3">
        <f t="shared" si="1195"/>
        <v>38754.166666666664</v>
      </c>
      <c r="Z2596" s="3">
        <f t="shared" si="1180"/>
        <v>39344.230769230766</v>
      </c>
      <c r="AA2596" s="3">
        <f t="shared" si="1181"/>
        <v>-590.06410256410163</v>
      </c>
      <c r="AB2596" s="3">
        <f t="shared" si="1182"/>
        <v>-1</v>
      </c>
      <c r="AC2596" s="3"/>
      <c r="AD2596" s="3">
        <f t="shared" si="1196"/>
        <v>40650</v>
      </c>
      <c r="AE2596" s="3">
        <f t="shared" si="1197"/>
        <v>38000</v>
      </c>
      <c r="AF2596" s="31">
        <f t="shared" si="1198"/>
        <v>-64.15094339622641</v>
      </c>
      <c r="AG2596" s="31">
        <f t="shared" si="1201"/>
        <v>1</v>
      </c>
      <c r="AI2596" s="31">
        <f t="shared" si="1189"/>
        <v>39016.666666666664</v>
      </c>
      <c r="AJ2596" s="31">
        <f t="shared" si="1203"/>
        <v>39305.833333333336</v>
      </c>
      <c r="AK2596" s="31">
        <f t="shared" si="1204"/>
        <v>573.6666666666672</v>
      </c>
      <c r="AL2596" s="31">
        <f t="shared" si="1205"/>
        <v>-33.604493511524844</v>
      </c>
      <c r="AM2596" s="31">
        <f t="shared" ref="AM2596:AM2659" si="1206">IF(OR(AL2596&gt;200,AL2596&lt;-200),IF(AL2596&gt;200,-1,1),IF(AL2596&gt;AL2595,1,-1))</f>
        <v>1</v>
      </c>
    </row>
    <row r="2597" spans="1:39" x14ac:dyDescent="0.4">
      <c r="A2597" s="44">
        <v>41628</v>
      </c>
      <c r="B2597" s="45">
        <v>38950</v>
      </c>
      <c r="C2597" s="45">
        <v>39400</v>
      </c>
      <c r="D2597" s="45">
        <v>38900</v>
      </c>
      <c r="E2597" s="45">
        <v>39400</v>
      </c>
      <c r="F2597" s="46">
        <v>1.1599999999999999</v>
      </c>
      <c r="G2597" s="31">
        <f t="shared" si="1190"/>
        <v>1</v>
      </c>
      <c r="I2597" s="3">
        <f t="shared" si="1183"/>
        <v>450</v>
      </c>
      <c r="J2597" s="31">
        <f t="shared" si="1191"/>
        <v>450</v>
      </c>
      <c r="K2597" s="31">
        <f t="shared" si="1192"/>
        <v>0</v>
      </c>
      <c r="L2597" s="31">
        <f t="shared" si="1188"/>
        <v>169.87528053055993</v>
      </c>
      <c r="M2597" s="31">
        <f t="shared" si="1188"/>
        <v>166.90354870744346</v>
      </c>
      <c r="N2597" s="31">
        <f t="shared" si="1199"/>
        <v>1.0178050847098852</v>
      </c>
      <c r="O2597" s="31">
        <f t="shared" si="1200"/>
        <v>50.441199322095208</v>
      </c>
      <c r="P2597" s="31">
        <f t="shared" si="1202"/>
        <v>1</v>
      </c>
      <c r="R2597" s="3">
        <f t="shared" si="1184"/>
        <v>39450</v>
      </c>
      <c r="S2597" s="3">
        <f t="shared" si="1185"/>
        <v>38150</v>
      </c>
      <c r="T2597" s="31">
        <f t="shared" si="1186"/>
        <v>96.15384615384616</v>
      </c>
      <c r="U2597" s="31">
        <f t="shared" si="1193"/>
        <v>78.796512129845468</v>
      </c>
      <c r="V2597" s="31">
        <f t="shared" si="1187"/>
        <v>1</v>
      </c>
      <c r="W2597" s="31">
        <f t="shared" si="1194"/>
        <v>1</v>
      </c>
      <c r="Y2597" s="3">
        <f t="shared" si="1195"/>
        <v>38787.5</v>
      </c>
      <c r="Z2597" s="3">
        <f t="shared" si="1180"/>
        <v>39373.076923076922</v>
      </c>
      <c r="AA2597" s="3">
        <f t="shared" si="1181"/>
        <v>-585.57692307692196</v>
      </c>
      <c r="AB2597" s="3">
        <f t="shared" si="1182"/>
        <v>1</v>
      </c>
      <c r="AC2597" s="3"/>
      <c r="AD2597" s="3">
        <f t="shared" si="1196"/>
        <v>39850</v>
      </c>
      <c r="AE2597" s="3">
        <f t="shared" si="1197"/>
        <v>38000</v>
      </c>
      <c r="AF2597" s="31">
        <f t="shared" si="1198"/>
        <v>-24.324324324324326</v>
      </c>
      <c r="AG2597" s="31">
        <f t="shared" si="1201"/>
        <v>1</v>
      </c>
      <c r="AI2597" s="31">
        <f t="shared" si="1189"/>
        <v>39233.333333333336</v>
      </c>
      <c r="AJ2597" s="31">
        <f t="shared" si="1203"/>
        <v>39297.500000000007</v>
      </c>
      <c r="AK2597" s="31">
        <f t="shared" si="1204"/>
        <v>570.08333333333542</v>
      </c>
      <c r="AL2597" s="31">
        <f t="shared" si="1205"/>
        <v>-7.5037762510359629</v>
      </c>
      <c r="AM2597" s="31">
        <f t="shared" si="1206"/>
        <v>1</v>
      </c>
    </row>
    <row r="2598" spans="1:39" x14ac:dyDescent="0.4">
      <c r="A2598" s="44">
        <v>41631</v>
      </c>
      <c r="B2598" s="45">
        <v>39400</v>
      </c>
      <c r="C2598" s="45">
        <v>39750</v>
      </c>
      <c r="D2598" s="45">
        <v>39050</v>
      </c>
      <c r="E2598" s="45">
        <v>39700</v>
      </c>
      <c r="F2598" s="46">
        <v>0.76</v>
      </c>
      <c r="G2598" s="31">
        <f t="shared" si="1190"/>
        <v>1</v>
      </c>
      <c r="I2598" s="3">
        <f t="shared" si="1183"/>
        <v>300</v>
      </c>
      <c r="J2598" s="31">
        <f t="shared" si="1191"/>
        <v>300</v>
      </c>
      <c r="K2598" s="31">
        <f t="shared" si="1192"/>
        <v>0</v>
      </c>
      <c r="L2598" s="31">
        <f t="shared" si="1188"/>
        <v>179.16990334980565</v>
      </c>
      <c r="M2598" s="31">
        <f t="shared" si="1188"/>
        <v>154.98186665691179</v>
      </c>
      <c r="N2598" s="31">
        <f t="shared" si="1199"/>
        <v>1.1560701081658777</v>
      </c>
      <c r="O2598" s="31">
        <f t="shared" si="1200"/>
        <v>53.61931895384059</v>
      </c>
      <c r="P2598" s="31">
        <f t="shared" si="1202"/>
        <v>1</v>
      </c>
      <c r="R2598" s="3">
        <f t="shared" si="1184"/>
        <v>39750</v>
      </c>
      <c r="S2598" s="3">
        <f t="shared" si="1185"/>
        <v>38450</v>
      </c>
      <c r="T2598" s="31">
        <f t="shared" si="1186"/>
        <v>96.15384615384616</v>
      </c>
      <c r="U2598" s="31">
        <f t="shared" si="1193"/>
        <v>85.090218423551761</v>
      </c>
      <c r="V2598" s="31">
        <f t="shared" si="1187"/>
        <v>-1</v>
      </c>
      <c r="W2598" s="31">
        <f t="shared" si="1194"/>
        <v>1</v>
      </c>
      <c r="Y2598" s="3">
        <f t="shared" si="1195"/>
        <v>38845.833333333336</v>
      </c>
      <c r="Z2598" s="3">
        <f t="shared" si="1180"/>
        <v>39382.692307692305</v>
      </c>
      <c r="AA2598" s="3">
        <f t="shared" si="1181"/>
        <v>-536.85897435896914</v>
      </c>
      <c r="AB2598" s="3">
        <f t="shared" si="1182"/>
        <v>1</v>
      </c>
      <c r="AC2598" s="3"/>
      <c r="AD2598" s="3">
        <f t="shared" si="1196"/>
        <v>39750</v>
      </c>
      <c r="AE2598" s="3">
        <f t="shared" si="1197"/>
        <v>38000</v>
      </c>
      <c r="AF2598" s="31">
        <f t="shared" si="1198"/>
        <v>-2.8571428571428572</v>
      </c>
      <c r="AG2598" s="31">
        <f t="shared" si="1201"/>
        <v>1</v>
      </c>
      <c r="AI2598" s="31">
        <f t="shared" si="1189"/>
        <v>39500</v>
      </c>
      <c r="AJ2598" s="31">
        <f t="shared" si="1203"/>
        <v>39292.500000000007</v>
      </c>
      <c r="AK2598" s="31">
        <f t="shared" si="1204"/>
        <v>563.58333333333542</v>
      </c>
      <c r="AL2598" s="31">
        <f t="shared" si="1205"/>
        <v>24.545320124204281</v>
      </c>
      <c r="AM2598" s="31">
        <f t="shared" si="1206"/>
        <v>1</v>
      </c>
    </row>
    <row r="2599" spans="1:39" x14ac:dyDescent="0.4">
      <c r="A2599" s="47">
        <v>41632</v>
      </c>
      <c r="B2599" s="48">
        <v>39400</v>
      </c>
      <c r="C2599" s="48">
        <v>39850</v>
      </c>
      <c r="D2599" s="48">
        <v>39400</v>
      </c>
      <c r="E2599" s="48">
        <v>39700</v>
      </c>
      <c r="F2599" s="49">
        <v>0</v>
      </c>
      <c r="G2599" s="31">
        <f t="shared" si="1190"/>
        <v>-1</v>
      </c>
      <c r="I2599" s="3">
        <f t="shared" si="1183"/>
        <v>0</v>
      </c>
      <c r="J2599" s="31">
        <f t="shared" si="1191"/>
        <v>0</v>
      </c>
      <c r="K2599" s="31">
        <f t="shared" si="1192"/>
        <v>0</v>
      </c>
      <c r="L2599" s="31">
        <f t="shared" si="1188"/>
        <v>166.37205311053384</v>
      </c>
      <c r="M2599" s="31">
        <f t="shared" si="1188"/>
        <v>143.91173332427522</v>
      </c>
      <c r="N2599" s="31">
        <f t="shared" si="1199"/>
        <v>1.156070108165878</v>
      </c>
      <c r="O2599" s="31">
        <f t="shared" si="1200"/>
        <v>53.61931895384059</v>
      </c>
      <c r="P2599" s="31">
        <f t="shared" si="1202"/>
        <v>-1</v>
      </c>
      <c r="R2599" s="3">
        <f t="shared" si="1184"/>
        <v>39850</v>
      </c>
      <c r="S2599" s="3">
        <f t="shared" si="1185"/>
        <v>38450</v>
      </c>
      <c r="T2599" s="31">
        <f t="shared" si="1186"/>
        <v>89.285714285714292</v>
      </c>
      <c r="U2599" s="31">
        <f t="shared" si="1193"/>
        <v>93.864468864468861</v>
      </c>
      <c r="V2599" s="31">
        <f t="shared" si="1187"/>
        <v>-1</v>
      </c>
      <c r="W2599" s="31">
        <f t="shared" si="1194"/>
        <v>1</v>
      </c>
      <c r="Y2599" s="3">
        <f t="shared" si="1195"/>
        <v>38945.833333333336</v>
      </c>
      <c r="Z2599" s="3">
        <f t="shared" si="1180"/>
        <v>39384.615384615383</v>
      </c>
      <c r="AA2599" s="3">
        <f t="shared" si="1181"/>
        <v>-438.78205128204718</v>
      </c>
      <c r="AB2599" s="3">
        <f t="shared" si="1182"/>
        <v>1</v>
      </c>
      <c r="AC2599" s="3"/>
      <c r="AD2599" s="3">
        <f t="shared" si="1196"/>
        <v>39850</v>
      </c>
      <c r="AE2599" s="3">
        <f t="shared" si="1197"/>
        <v>38000</v>
      </c>
      <c r="AF2599" s="31">
        <f t="shared" si="1198"/>
        <v>-8.1081081081081088</v>
      </c>
      <c r="AG2599" s="31">
        <f t="shared" si="1201"/>
        <v>-1</v>
      </c>
      <c r="AI2599" s="31">
        <f t="shared" si="1189"/>
        <v>39650</v>
      </c>
      <c r="AJ2599" s="31">
        <f t="shared" si="1203"/>
        <v>39280</v>
      </c>
      <c r="AK2599" s="31">
        <f t="shared" si="1204"/>
        <v>547.33333333333326</v>
      </c>
      <c r="AL2599" s="31">
        <f t="shared" si="1205"/>
        <v>45.066991473812429</v>
      </c>
      <c r="AM2599" s="31">
        <f t="shared" si="1206"/>
        <v>1</v>
      </c>
    </row>
    <row r="2600" spans="1:39" x14ac:dyDescent="0.4">
      <c r="A2600" s="44">
        <v>41634</v>
      </c>
      <c r="B2600" s="45">
        <v>40000</v>
      </c>
      <c r="C2600" s="45">
        <v>40100</v>
      </c>
      <c r="D2600" s="45">
        <v>39650</v>
      </c>
      <c r="E2600" s="45">
        <v>40000</v>
      </c>
      <c r="F2600" s="46">
        <v>0.76</v>
      </c>
      <c r="G2600" s="31">
        <f t="shared" si="1190"/>
        <v>1</v>
      </c>
      <c r="I2600" s="3">
        <f t="shared" si="1183"/>
        <v>300</v>
      </c>
      <c r="J2600" s="31">
        <f t="shared" si="1191"/>
        <v>300</v>
      </c>
      <c r="K2600" s="31">
        <f t="shared" si="1192"/>
        <v>0</v>
      </c>
      <c r="L2600" s="31">
        <f t="shared" si="1188"/>
        <v>175.91690645978142</v>
      </c>
      <c r="M2600" s="31">
        <f t="shared" si="1188"/>
        <v>133.6323238011127</v>
      </c>
      <c r="N2600" s="31">
        <f t="shared" si="1199"/>
        <v>1.3164248099254907</v>
      </c>
      <c r="O2600" s="31">
        <f t="shared" si="1200"/>
        <v>56.830025489488449</v>
      </c>
      <c r="P2600" s="31">
        <f t="shared" si="1202"/>
        <v>1</v>
      </c>
      <c r="R2600" s="3">
        <f t="shared" si="1184"/>
        <v>40100</v>
      </c>
      <c r="S2600" s="3">
        <f t="shared" si="1185"/>
        <v>38650</v>
      </c>
      <c r="T2600" s="31">
        <f t="shared" si="1186"/>
        <v>93.103448275862064</v>
      </c>
      <c r="U2600" s="31">
        <f t="shared" si="1193"/>
        <v>92.847669571807501</v>
      </c>
      <c r="V2600" s="31">
        <f t="shared" si="1187"/>
        <v>1</v>
      </c>
      <c r="W2600" s="31">
        <f t="shared" si="1194"/>
        <v>-1</v>
      </c>
      <c r="Y2600" s="3">
        <f t="shared" si="1195"/>
        <v>39008.333333333336</v>
      </c>
      <c r="Z2600" s="3">
        <f t="shared" si="1180"/>
        <v>39392.307692307695</v>
      </c>
      <c r="AA2600" s="3">
        <f t="shared" si="1181"/>
        <v>-383.97435897435935</v>
      </c>
      <c r="AB2600" s="3">
        <f t="shared" si="1182"/>
        <v>1</v>
      </c>
      <c r="AC2600" s="3"/>
      <c r="AD2600" s="3">
        <f t="shared" si="1196"/>
        <v>40100</v>
      </c>
      <c r="AE2600" s="3">
        <f t="shared" si="1197"/>
        <v>38000</v>
      </c>
      <c r="AF2600" s="31">
        <f t="shared" si="1198"/>
        <v>-4.7619047619047619</v>
      </c>
      <c r="AG2600" s="31">
        <f t="shared" si="1201"/>
        <v>1</v>
      </c>
      <c r="AI2600" s="31">
        <f t="shared" si="1189"/>
        <v>39916.666666666664</v>
      </c>
      <c r="AJ2600" s="31">
        <f t="shared" si="1203"/>
        <v>39261.666666666657</v>
      </c>
      <c r="AK2600" s="31">
        <f t="shared" si="1204"/>
        <v>523.4999999999967</v>
      </c>
      <c r="AL2600" s="31">
        <f t="shared" si="1205"/>
        <v>83.412925819804059</v>
      </c>
      <c r="AM2600" s="31">
        <f t="shared" si="1206"/>
        <v>1</v>
      </c>
    </row>
    <row r="2601" spans="1:39" x14ac:dyDescent="0.4">
      <c r="A2601" s="44">
        <v>41635</v>
      </c>
      <c r="B2601" s="45">
        <v>39900</v>
      </c>
      <c r="C2601" s="45">
        <v>40150</v>
      </c>
      <c r="D2601" s="45">
        <v>39500</v>
      </c>
      <c r="E2601" s="45">
        <v>40100</v>
      </c>
      <c r="F2601" s="46">
        <v>0.25</v>
      </c>
      <c r="G2601" s="31">
        <f t="shared" si="1190"/>
        <v>1</v>
      </c>
      <c r="I2601" s="3">
        <f t="shared" si="1183"/>
        <v>100</v>
      </c>
      <c r="J2601" s="31">
        <f t="shared" si="1191"/>
        <v>100</v>
      </c>
      <c r="K2601" s="31">
        <f t="shared" si="1192"/>
        <v>0</v>
      </c>
      <c r="L2601" s="31">
        <f t="shared" si="1188"/>
        <v>170.49427028408272</v>
      </c>
      <c r="M2601" s="31">
        <f t="shared" si="1188"/>
        <v>124.08715781531895</v>
      </c>
      <c r="N2601" s="31">
        <f t="shared" si="1199"/>
        <v>1.373988036198172</v>
      </c>
      <c r="O2601" s="31">
        <f t="shared" si="1200"/>
        <v>57.876788562024437</v>
      </c>
      <c r="P2601" s="31">
        <f t="shared" si="1202"/>
        <v>1</v>
      </c>
      <c r="R2601" s="3">
        <f t="shared" si="1184"/>
        <v>40150</v>
      </c>
      <c r="S2601" s="3">
        <f t="shared" si="1185"/>
        <v>38900</v>
      </c>
      <c r="T2601" s="31">
        <f t="shared" si="1186"/>
        <v>96</v>
      </c>
      <c r="U2601" s="31">
        <f t="shared" si="1193"/>
        <v>92.796387520525457</v>
      </c>
      <c r="V2601" s="31">
        <f t="shared" si="1187"/>
        <v>1</v>
      </c>
      <c r="W2601" s="31">
        <f t="shared" si="1194"/>
        <v>-1</v>
      </c>
      <c r="Y2601" s="3">
        <f t="shared" si="1195"/>
        <v>39091.666666666664</v>
      </c>
      <c r="Z2601" s="3">
        <f t="shared" ref="Z2601:Z2664" si="1207">AVERAGE(E2576:E2601)</f>
        <v>39396.153846153844</v>
      </c>
      <c r="AA2601" s="3">
        <f t="shared" ref="AA2601:AA2664" si="1208">Y2601-Z2601</f>
        <v>-304.48717948717967</v>
      </c>
      <c r="AB2601" s="3">
        <f t="shared" si="1182"/>
        <v>1</v>
      </c>
      <c r="AC2601" s="3"/>
      <c r="AD2601" s="3">
        <f t="shared" si="1196"/>
        <v>40150</v>
      </c>
      <c r="AE2601" s="3">
        <f t="shared" si="1197"/>
        <v>38000</v>
      </c>
      <c r="AF2601" s="31">
        <f t="shared" si="1198"/>
        <v>-2.3255813953488373</v>
      </c>
      <c r="AG2601" s="31">
        <f t="shared" si="1201"/>
        <v>1</v>
      </c>
      <c r="AI2601" s="31">
        <f t="shared" si="1189"/>
        <v>39916.666666666664</v>
      </c>
      <c r="AJ2601" s="31">
        <f t="shared" si="1203"/>
        <v>39217.499999999985</v>
      </c>
      <c r="AK2601" s="31">
        <f t="shared" si="1204"/>
        <v>470.91666666666498</v>
      </c>
      <c r="AL2601" s="31">
        <f t="shared" si="1205"/>
        <v>98.97953164631835</v>
      </c>
      <c r="AM2601" s="31">
        <f t="shared" si="1206"/>
        <v>1</v>
      </c>
    </row>
    <row r="2602" spans="1:39" x14ac:dyDescent="0.4">
      <c r="A2602" s="44">
        <v>41638</v>
      </c>
      <c r="B2602" s="45">
        <v>40300</v>
      </c>
      <c r="C2602" s="45">
        <v>41450</v>
      </c>
      <c r="D2602" s="45">
        <v>39450</v>
      </c>
      <c r="E2602" s="45">
        <v>40800</v>
      </c>
      <c r="F2602" s="46">
        <v>1.75</v>
      </c>
      <c r="G2602" s="31">
        <f t="shared" si="1190"/>
        <v>1</v>
      </c>
      <c r="I2602" s="3">
        <f t="shared" si="1183"/>
        <v>700</v>
      </c>
      <c r="J2602" s="31">
        <f t="shared" si="1191"/>
        <v>700</v>
      </c>
      <c r="K2602" s="31">
        <f t="shared" si="1192"/>
        <v>0</v>
      </c>
      <c r="L2602" s="31">
        <f t="shared" si="1188"/>
        <v>208.31610812093393</v>
      </c>
      <c r="M2602" s="31">
        <f t="shared" si="1188"/>
        <v>115.22378939993902</v>
      </c>
      <c r="N2602" s="31">
        <f t="shared" si="1199"/>
        <v>1.80792620348454</v>
      </c>
      <c r="O2602" s="31">
        <f t="shared" si="1200"/>
        <v>64.386528436572362</v>
      </c>
      <c r="P2602" s="31">
        <f t="shared" si="1202"/>
        <v>1</v>
      </c>
      <c r="R2602" s="3">
        <f t="shared" si="1184"/>
        <v>41450</v>
      </c>
      <c r="S2602" s="3">
        <f t="shared" si="1185"/>
        <v>39050</v>
      </c>
      <c r="T2602" s="31">
        <f t="shared" si="1186"/>
        <v>72.916666666666657</v>
      </c>
      <c r="U2602" s="31">
        <f t="shared" si="1193"/>
        <v>87.34003831417624</v>
      </c>
      <c r="V2602" s="31">
        <f t="shared" si="1187"/>
        <v>-1</v>
      </c>
      <c r="W2602" s="31">
        <f t="shared" si="1194"/>
        <v>-1</v>
      </c>
      <c r="Y2602" s="3">
        <f t="shared" si="1195"/>
        <v>39283.333333333336</v>
      </c>
      <c r="Z2602" s="3">
        <f t="shared" si="1207"/>
        <v>39444.230769230766</v>
      </c>
      <c r="AA2602" s="3">
        <f t="shared" si="1208"/>
        <v>-160.89743589743011</v>
      </c>
      <c r="AB2602" s="3">
        <f t="shared" ref="AB2602:AB2665" si="1209">IF(AA2602&gt;AA2601,1,-1)</f>
        <v>1</v>
      </c>
      <c r="AC2602" s="3"/>
      <c r="AD2602" s="3">
        <f t="shared" si="1196"/>
        <v>41450</v>
      </c>
      <c r="AE2602" s="3">
        <f t="shared" si="1197"/>
        <v>38000</v>
      </c>
      <c r="AF2602" s="31">
        <f t="shared" si="1198"/>
        <v>-18.840579710144929</v>
      </c>
      <c r="AG2602" s="31">
        <f t="shared" si="1201"/>
        <v>-1</v>
      </c>
      <c r="AI2602" s="31">
        <f t="shared" si="1189"/>
        <v>40566.666666666664</v>
      </c>
      <c r="AJ2602" s="31">
        <f t="shared" si="1203"/>
        <v>39214.166666666657</v>
      </c>
      <c r="AK2602" s="31">
        <f t="shared" si="1204"/>
        <v>467.24999999999852</v>
      </c>
      <c r="AL2602" s="31">
        <f t="shared" si="1205"/>
        <v>192.97306937756539</v>
      </c>
      <c r="AM2602" s="31">
        <f t="shared" si="1206"/>
        <v>1</v>
      </c>
    </row>
    <row r="2603" spans="1:39" x14ac:dyDescent="0.4">
      <c r="A2603" s="44">
        <v>41641</v>
      </c>
      <c r="B2603" s="45">
        <v>40900</v>
      </c>
      <c r="C2603" s="45">
        <v>41150</v>
      </c>
      <c r="D2603" s="45">
        <v>39800</v>
      </c>
      <c r="E2603" s="45">
        <v>40500</v>
      </c>
      <c r="F2603" s="46">
        <v>-0.74</v>
      </c>
      <c r="G2603" s="31">
        <f t="shared" si="1190"/>
        <v>-1</v>
      </c>
      <c r="I2603" s="3">
        <f t="shared" si="1183"/>
        <v>-300</v>
      </c>
      <c r="J2603" s="31">
        <f t="shared" si="1191"/>
        <v>0</v>
      </c>
      <c r="K2603" s="31">
        <f t="shared" si="1192"/>
        <v>300</v>
      </c>
      <c r="L2603" s="31">
        <f t="shared" si="1188"/>
        <v>193.43638611229579</v>
      </c>
      <c r="M2603" s="31">
        <f t="shared" si="1188"/>
        <v>128.42209015708622</v>
      </c>
      <c r="N2603" s="31">
        <f t="shared" si="1199"/>
        <v>1.506254771867394</v>
      </c>
      <c r="O2603" s="31">
        <f t="shared" si="1200"/>
        <v>60.099826592852473</v>
      </c>
      <c r="P2603" s="31">
        <f t="shared" si="1202"/>
        <v>-1</v>
      </c>
      <c r="R2603" s="3">
        <f t="shared" si="1184"/>
        <v>41450</v>
      </c>
      <c r="S2603" s="3">
        <f t="shared" si="1185"/>
        <v>39400</v>
      </c>
      <c r="T2603" s="31">
        <f t="shared" si="1186"/>
        <v>53.658536585365859</v>
      </c>
      <c r="U2603" s="31">
        <f t="shared" si="1193"/>
        <v>74.191734417344165</v>
      </c>
      <c r="V2603" s="31">
        <f t="shared" si="1187"/>
        <v>-1</v>
      </c>
      <c r="W2603" s="31">
        <f t="shared" si="1194"/>
        <v>-1</v>
      </c>
      <c r="Y2603" s="3">
        <f t="shared" si="1195"/>
        <v>39479.166666666664</v>
      </c>
      <c r="Z2603" s="3">
        <f t="shared" si="1207"/>
        <v>39492.307692307695</v>
      </c>
      <c r="AA2603" s="3">
        <f t="shared" si="1208"/>
        <v>-13.141025641030865</v>
      </c>
      <c r="AB2603" s="3">
        <f t="shared" si="1209"/>
        <v>1</v>
      </c>
      <c r="AC2603" s="3"/>
      <c r="AD2603" s="3">
        <f t="shared" si="1196"/>
        <v>41450</v>
      </c>
      <c r="AE2603" s="3">
        <f t="shared" si="1197"/>
        <v>38000</v>
      </c>
      <c r="AF2603" s="31">
        <f t="shared" si="1198"/>
        <v>-27.536231884057973</v>
      </c>
      <c r="AG2603" s="31">
        <f t="shared" si="1201"/>
        <v>-1</v>
      </c>
      <c r="AI2603" s="31">
        <f t="shared" si="1189"/>
        <v>40483.333333333336</v>
      </c>
      <c r="AJ2603" s="31">
        <f t="shared" si="1203"/>
        <v>39234.999999999993</v>
      </c>
      <c r="AK2603" s="31">
        <f t="shared" si="1204"/>
        <v>490.33333333333138</v>
      </c>
      <c r="AL2603" s="31">
        <f t="shared" si="1205"/>
        <v>169.72581010650552</v>
      </c>
      <c r="AM2603" s="31">
        <f t="shared" si="1206"/>
        <v>-1</v>
      </c>
    </row>
    <row r="2604" spans="1:39" x14ac:dyDescent="0.4">
      <c r="A2604" s="47">
        <v>41642</v>
      </c>
      <c r="B2604" s="48">
        <v>40050</v>
      </c>
      <c r="C2604" s="48">
        <v>40450</v>
      </c>
      <c r="D2604" s="48">
        <v>38800</v>
      </c>
      <c r="E2604" s="48">
        <v>39750</v>
      </c>
      <c r="F2604" s="49">
        <v>-1.85</v>
      </c>
      <c r="G2604" s="31">
        <f t="shared" si="1190"/>
        <v>-1</v>
      </c>
      <c r="I2604" s="3">
        <f t="shared" si="1183"/>
        <v>-750</v>
      </c>
      <c r="J2604" s="31">
        <f t="shared" si="1191"/>
        <v>0</v>
      </c>
      <c r="K2604" s="31">
        <f t="shared" si="1192"/>
        <v>750</v>
      </c>
      <c r="L2604" s="31">
        <f t="shared" si="1188"/>
        <v>179.61950138998895</v>
      </c>
      <c r="M2604" s="31">
        <f t="shared" si="1188"/>
        <v>172.82051228872291</v>
      </c>
      <c r="N2604" s="31">
        <f t="shared" si="1199"/>
        <v>1.039341331715921</v>
      </c>
      <c r="O2604" s="31">
        <f t="shared" si="1200"/>
        <v>50.964559760155957</v>
      </c>
      <c r="P2604" s="31">
        <f t="shared" si="1202"/>
        <v>-1</v>
      </c>
      <c r="R2604" s="3">
        <f t="shared" si="1184"/>
        <v>41450</v>
      </c>
      <c r="S2604" s="3">
        <f t="shared" si="1185"/>
        <v>38800</v>
      </c>
      <c r="T2604" s="31">
        <f t="shared" si="1186"/>
        <v>35.849056603773583</v>
      </c>
      <c r="U2604" s="31">
        <f t="shared" si="1193"/>
        <v>54.141419951935369</v>
      </c>
      <c r="V2604" s="31">
        <f t="shared" si="1187"/>
        <v>-1</v>
      </c>
      <c r="W2604" s="31">
        <f t="shared" si="1194"/>
        <v>-1</v>
      </c>
      <c r="Y2604" s="3">
        <f t="shared" si="1195"/>
        <v>39579.166666666664</v>
      </c>
      <c r="Z2604" s="3">
        <f t="shared" si="1207"/>
        <v>39494.230769230766</v>
      </c>
      <c r="AA2604" s="3">
        <f t="shared" si="1208"/>
        <v>84.935897435898369</v>
      </c>
      <c r="AB2604" s="3">
        <f t="shared" si="1209"/>
        <v>1</v>
      </c>
      <c r="AC2604" s="3"/>
      <c r="AD2604" s="3">
        <f t="shared" si="1196"/>
        <v>41450</v>
      </c>
      <c r="AE2604" s="3">
        <f t="shared" si="1197"/>
        <v>38000</v>
      </c>
      <c r="AF2604" s="31">
        <f t="shared" si="1198"/>
        <v>-49.275362318840585</v>
      </c>
      <c r="AG2604" s="31">
        <f t="shared" si="1201"/>
        <v>-1</v>
      </c>
      <c r="AI2604" s="31">
        <f t="shared" si="1189"/>
        <v>39666.666666666664</v>
      </c>
      <c r="AJ2604" s="31">
        <f t="shared" si="1203"/>
        <v>39243.333333333328</v>
      </c>
      <c r="AK2604" s="31">
        <f t="shared" si="1204"/>
        <v>500.33333333333178</v>
      </c>
      <c r="AL2604" s="31">
        <f t="shared" si="1205"/>
        <v>56.406839884521929</v>
      </c>
      <c r="AM2604" s="31">
        <f t="shared" si="1206"/>
        <v>-1</v>
      </c>
    </row>
    <row r="2605" spans="1:39" x14ac:dyDescent="0.4">
      <c r="A2605" s="44">
        <v>41645</v>
      </c>
      <c r="B2605" s="45">
        <v>39150</v>
      </c>
      <c r="C2605" s="45">
        <v>39950</v>
      </c>
      <c r="D2605" s="45">
        <v>39150</v>
      </c>
      <c r="E2605" s="45">
        <v>39350</v>
      </c>
      <c r="F2605" s="46">
        <v>-1.01</v>
      </c>
      <c r="G2605" s="31">
        <f t="shared" si="1190"/>
        <v>-1</v>
      </c>
      <c r="I2605" s="3">
        <f t="shared" si="1183"/>
        <v>-400</v>
      </c>
      <c r="J2605" s="31">
        <f t="shared" si="1191"/>
        <v>0</v>
      </c>
      <c r="K2605" s="31">
        <f t="shared" si="1192"/>
        <v>400</v>
      </c>
      <c r="L2605" s="31">
        <f t="shared" si="1188"/>
        <v>166.78953700498974</v>
      </c>
      <c r="M2605" s="31">
        <f t="shared" si="1188"/>
        <v>189.04761855381412</v>
      </c>
      <c r="N2605" s="31">
        <f t="shared" si="1199"/>
        <v>0.88226203683973725</v>
      </c>
      <c r="O2605" s="31">
        <f t="shared" si="1200"/>
        <v>46.872434314248267</v>
      </c>
      <c r="P2605" s="31">
        <f t="shared" si="1202"/>
        <v>-1</v>
      </c>
      <c r="R2605" s="3">
        <f t="shared" si="1184"/>
        <v>41450</v>
      </c>
      <c r="S2605" s="3">
        <f t="shared" si="1185"/>
        <v>38800</v>
      </c>
      <c r="T2605" s="31">
        <f t="shared" si="1186"/>
        <v>20.754716981132077</v>
      </c>
      <c r="U2605" s="31">
        <f t="shared" si="1193"/>
        <v>36.754103390090506</v>
      </c>
      <c r="V2605" s="31">
        <f t="shared" si="1187"/>
        <v>-1</v>
      </c>
      <c r="W2605" s="31">
        <f t="shared" si="1194"/>
        <v>-1</v>
      </c>
      <c r="Y2605" s="3">
        <f t="shared" si="1195"/>
        <v>39650</v>
      </c>
      <c r="Z2605" s="3">
        <f t="shared" si="1207"/>
        <v>39448.076923076922</v>
      </c>
      <c r="AA2605" s="3">
        <f t="shared" si="1208"/>
        <v>201.92307692307804</v>
      </c>
      <c r="AB2605" s="3">
        <f t="shared" si="1209"/>
        <v>1</v>
      </c>
      <c r="AC2605" s="3"/>
      <c r="AD2605" s="3">
        <f t="shared" si="1196"/>
        <v>41450</v>
      </c>
      <c r="AE2605" s="3">
        <f t="shared" si="1197"/>
        <v>38100</v>
      </c>
      <c r="AF2605" s="31">
        <f t="shared" si="1198"/>
        <v>-62.68656716417911</v>
      </c>
      <c r="AG2605" s="31">
        <f t="shared" si="1201"/>
        <v>-1</v>
      </c>
      <c r="AI2605" s="31">
        <f t="shared" si="1189"/>
        <v>39483.333333333336</v>
      </c>
      <c r="AJ2605" s="31">
        <f t="shared" si="1203"/>
        <v>39264.999999999993</v>
      </c>
      <c r="AK2605" s="31">
        <f t="shared" si="1204"/>
        <v>506.33333333333138</v>
      </c>
      <c r="AL2605" s="31">
        <f t="shared" si="1205"/>
        <v>28.746982664034743</v>
      </c>
      <c r="AM2605" s="31">
        <f t="shared" si="1206"/>
        <v>-1</v>
      </c>
    </row>
    <row r="2606" spans="1:39" x14ac:dyDescent="0.4">
      <c r="A2606" s="44">
        <v>41646</v>
      </c>
      <c r="B2606" s="45">
        <v>39050</v>
      </c>
      <c r="C2606" s="45">
        <v>39900</v>
      </c>
      <c r="D2606" s="45">
        <v>38950</v>
      </c>
      <c r="E2606" s="45">
        <v>39600</v>
      </c>
      <c r="F2606" s="46">
        <v>0.64</v>
      </c>
      <c r="G2606" s="31">
        <f t="shared" si="1190"/>
        <v>1</v>
      </c>
      <c r="I2606" s="3">
        <f t="shared" si="1183"/>
        <v>250</v>
      </c>
      <c r="J2606" s="31">
        <f t="shared" si="1191"/>
        <v>250</v>
      </c>
      <c r="K2606" s="31">
        <f t="shared" si="1192"/>
        <v>0</v>
      </c>
      <c r="L2606" s="31">
        <f t="shared" si="1188"/>
        <v>172.73314150463332</v>
      </c>
      <c r="M2606" s="31">
        <f t="shared" si="1188"/>
        <v>175.54421722854167</v>
      </c>
      <c r="N2606" s="31">
        <f t="shared" si="1199"/>
        <v>0.98398650910699836</v>
      </c>
      <c r="O2606" s="31">
        <f t="shared" si="1200"/>
        <v>49.596431457081593</v>
      </c>
      <c r="P2606" s="31">
        <f t="shared" si="1202"/>
        <v>1</v>
      </c>
      <c r="R2606" s="3">
        <f t="shared" si="1184"/>
        <v>41450</v>
      </c>
      <c r="S2606" s="3">
        <f t="shared" si="1185"/>
        <v>38800</v>
      </c>
      <c r="T2606" s="31">
        <f t="shared" si="1186"/>
        <v>30.188679245283019</v>
      </c>
      <c r="U2606" s="31">
        <f t="shared" si="1193"/>
        <v>28.930817610062892</v>
      </c>
      <c r="V2606" s="31">
        <f t="shared" si="1187"/>
        <v>1</v>
      </c>
      <c r="W2606" s="31">
        <f t="shared" si="1194"/>
        <v>-1</v>
      </c>
      <c r="Y2606" s="3">
        <f t="shared" si="1195"/>
        <v>39725</v>
      </c>
      <c r="Z2606" s="3">
        <f t="shared" si="1207"/>
        <v>39411.538461538461</v>
      </c>
      <c r="AA2606" s="3">
        <f t="shared" si="1208"/>
        <v>313.46153846153902</v>
      </c>
      <c r="AB2606" s="3">
        <f t="shared" si="1209"/>
        <v>1</v>
      </c>
      <c r="AC2606" s="3"/>
      <c r="AD2606" s="3">
        <f t="shared" si="1196"/>
        <v>41450</v>
      </c>
      <c r="AE2606" s="3">
        <f t="shared" si="1197"/>
        <v>38150</v>
      </c>
      <c r="AF2606" s="31">
        <f t="shared" si="1198"/>
        <v>-56.060606060606055</v>
      </c>
      <c r="AG2606" s="31">
        <f t="shared" si="1201"/>
        <v>1</v>
      </c>
      <c r="AI2606" s="31">
        <f t="shared" si="1189"/>
        <v>39483.333333333336</v>
      </c>
      <c r="AJ2606" s="31">
        <f t="shared" si="1203"/>
        <v>39288.333333333328</v>
      </c>
      <c r="AK2606" s="31">
        <f t="shared" si="1204"/>
        <v>507.16666666666572</v>
      </c>
      <c r="AL2606" s="31">
        <f t="shared" si="1205"/>
        <v>25.632599408479479</v>
      </c>
      <c r="AM2606" s="31">
        <f t="shared" si="1206"/>
        <v>-1</v>
      </c>
    </row>
    <row r="2607" spans="1:39" x14ac:dyDescent="0.4">
      <c r="A2607" s="44">
        <v>41647</v>
      </c>
      <c r="B2607" s="45">
        <v>39400</v>
      </c>
      <c r="C2607" s="45">
        <v>39850</v>
      </c>
      <c r="D2607" s="45">
        <v>39050</v>
      </c>
      <c r="E2607" s="45">
        <v>39300</v>
      </c>
      <c r="F2607" s="46">
        <v>-0.76</v>
      </c>
      <c r="G2607" s="31">
        <f t="shared" si="1190"/>
        <v>-1</v>
      </c>
      <c r="I2607" s="3">
        <f t="shared" si="1183"/>
        <v>-300</v>
      </c>
      <c r="J2607" s="31">
        <f t="shared" si="1191"/>
        <v>0</v>
      </c>
      <c r="K2607" s="31">
        <f t="shared" si="1192"/>
        <v>300</v>
      </c>
      <c r="L2607" s="31">
        <f t="shared" si="1188"/>
        <v>160.3950599685881</v>
      </c>
      <c r="M2607" s="31">
        <f t="shared" si="1188"/>
        <v>184.43391599793154</v>
      </c>
      <c r="N2607" s="31">
        <f t="shared" si="1199"/>
        <v>0.86966141287368726</v>
      </c>
      <c r="O2607" s="31">
        <f t="shared" si="1200"/>
        <v>46.514379923849923</v>
      </c>
      <c r="P2607" s="31">
        <f t="shared" si="1202"/>
        <v>-1</v>
      </c>
      <c r="R2607" s="3">
        <f t="shared" si="1184"/>
        <v>41150</v>
      </c>
      <c r="S2607" s="3">
        <f t="shared" si="1185"/>
        <v>38800</v>
      </c>
      <c r="T2607" s="31">
        <f t="shared" si="1186"/>
        <v>21.276595744680851</v>
      </c>
      <c r="U2607" s="31">
        <f t="shared" si="1193"/>
        <v>24.073330657031985</v>
      </c>
      <c r="V2607" s="31">
        <f t="shared" si="1187"/>
        <v>-1</v>
      </c>
      <c r="W2607" s="31">
        <f t="shared" si="1194"/>
        <v>-1</v>
      </c>
      <c r="Y2607" s="3">
        <f t="shared" si="1195"/>
        <v>39762.5</v>
      </c>
      <c r="Z2607" s="3">
        <f t="shared" si="1207"/>
        <v>39353.846153846156</v>
      </c>
      <c r="AA2607" s="3">
        <f t="shared" si="1208"/>
        <v>408.65384615384392</v>
      </c>
      <c r="AB2607" s="3">
        <f t="shared" si="1209"/>
        <v>1</v>
      </c>
      <c r="AC2607" s="3"/>
      <c r="AD2607" s="3">
        <f t="shared" si="1196"/>
        <v>41450</v>
      </c>
      <c r="AE2607" s="3">
        <f t="shared" si="1197"/>
        <v>38450</v>
      </c>
      <c r="AF2607" s="31">
        <f t="shared" si="1198"/>
        <v>-71.666666666666671</v>
      </c>
      <c r="AG2607" s="31">
        <f t="shared" si="1201"/>
        <v>-1</v>
      </c>
      <c r="AI2607" s="31">
        <f t="shared" si="1189"/>
        <v>39400</v>
      </c>
      <c r="AJ2607" s="31">
        <f t="shared" si="1203"/>
        <v>39320.000000000007</v>
      </c>
      <c r="AK2607" s="31">
        <f t="shared" si="1204"/>
        <v>486.66666666666606</v>
      </c>
      <c r="AL2607" s="31">
        <f t="shared" si="1205"/>
        <v>10.958904109588058</v>
      </c>
      <c r="AM2607" s="31">
        <f t="shared" si="1206"/>
        <v>-1</v>
      </c>
    </row>
    <row r="2608" spans="1:39" x14ac:dyDescent="0.4">
      <c r="A2608" s="44">
        <v>41648</v>
      </c>
      <c r="B2608" s="45">
        <v>39200</v>
      </c>
      <c r="C2608" s="45">
        <v>40300</v>
      </c>
      <c r="D2608" s="45">
        <v>39200</v>
      </c>
      <c r="E2608" s="45">
        <v>39700</v>
      </c>
      <c r="F2608" s="46">
        <v>1.02</v>
      </c>
      <c r="G2608" s="31">
        <f t="shared" si="1190"/>
        <v>1</v>
      </c>
      <c r="I2608" s="3">
        <f t="shared" si="1183"/>
        <v>400</v>
      </c>
      <c r="J2608" s="31">
        <f t="shared" si="1191"/>
        <v>400</v>
      </c>
      <c r="K2608" s="31">
        <f t="shared" si="1192"/>
        <v>0</v>
      </c>
      <c r="L2608" s="31">
        <f t="shared" si="1188"/>
        <v>177.50969854226037</v>
      </c>
      <c r="M2608" s="31">
        <f t="shared" si="1188"/>
        <v>171.26006485522217</v>
      </c>
      <c r="N2608" s="31">
        <f t="shared" si="1199"/>
        <v>1.0364920665674244</v>
      </c>
      <c r="O2608" s="31">
        <f t="shared" si="1200"/>
        <v>50.895954056647348</v>
      </c>
      <c r="P2608" s="31">
        <f t="shared" si="1202"/>
        <v>1</v>
      </c>
      <c r="R2608" s="3">
        <f t="shared" si="1184"/>
        <v>40450</v>
      </c>
      <c r="S2608" s="3">
        <f t="shared" si="1185"/>
        <v>38800</v>
      </c>
      <c r="T2608" s="31">
        <f t="shared" si="1186"/>
        <v>54.54545454545454</v>
      </c>
      <c r="U2608" s="31">
        <f t="shared" si="1193"/>
        <v>35.336909845139473</v>
      </c>
      <c r="V2608" s="31">
        <f t="shared" si="1187"/>
        <v>1</v>
      </c>
      <c r="W2608" s="31">
        <f t="shared" si="1194"/>
        <v>1</v>
      </c>
      <c r="Y2608" s="3">
        <f t="shared" si="1195"/>
        <v>39825</v>
      </c>
      <c r="Z2608" s="3">
        <f t="shared" si="1207"/>
        <v>39317.307692307695</v>
      </c>
      <c r="AA2608" s="3">
        <f t="shared" si="1208"/>
        <v>507.69230769230489</v>
      </c>
      <c r="AB2608" s="3">
        <f t="shared" si="1209"/>
        <v>1</v>
      </c>
      <c r="AC2608" s="3"/>
      <c r="AD2608" s="3">
        <f t="shared" si="1196"/>
        <v>41450</v>
      </c>
      <c r="AE2608" s="3">
        <f t="shared" si="1197"/>
        <v>38450</v>
      </c>
      <c r="AF2608" s="31">
        <f t="shared" si="1198"/>
        <v>-58.333333333333336</v>
      </c>
      <c r="AG2608" s="31">
        <f t="shared" si="1201"/>
        <v>1</v>
      </c>
      <c r="AI2608" s="31">
        <f t="shared" si="1189"/>
        <v>39733.333333333336</v>
      </c>
      <c r="AJ2608" s="31">
        <f t="shared" si="1203"/>
        <v>39344.166666666672</v>
      </c>
      <c r="AK2608" s="31">
        <f t="shared" si="1204"/>
        <v>501.41666666666572</v>
      </c>
      <c r="AL2608" s="31">
        <f t="shared" si="1205"/>
        <v>51.742285745941835</v>
      </c>
      <c r="AM2608" s="31">
        <f t="shared" si="1206"/>
        <v>1</v>
      </c>
    </row>
    <row r="2609" spans="1:39" x14ac:dyDescent="0.4">
      <c r="A2609" s="47">
        <v>41649</v>
      </c>
      <c r="B2609" s="48">
        <v>39900</v>
      </c>
      <c r="C2609" s="48">
        <v>39900</v>
      </c>
      <c r="D2609" s="48">
        <v>38900</v>
      </c>
      <c r="E2609" s="48">
        <v>39550</v>
      </c>
      <c r="F2609" s="49">
        <v>-0.38</v>
      </c>
      <c r="G2609" s="31">
        <f t="shared" si="1190"/>
        <v>-1</v>
      </c>
      <c r="I2609" s="3">
        <f t="shared" si="1183"/>
        <v>-150</v>
      </c>
      <c r="J2609" s="31">
        <f t="shared" si="1191"/>
        <v>0</v>
      </c>
      <c r="K2609" s="31">
        <f t="shared" si="1192"/>
        <v>150</v>
      </c>
      <c r="L2609" s="31">
        <f t="shared" si="1188"/>
        <v>164.83043436067035</v>
      </c>
      <c r="M2609" s="31">
        <f t="shared" si="1188"/>
        <v>169.74148879413488</v>
      </c>
      <c r="N2609" s="31">
        <f t="shared" si="1199"/>
        <v>0.97106744810385914</v>
      </c>
      <c r="O2609" s="31">
        <f t="shared" si="1200"/>
        <v>49.266068953551695</v>
      </c>
      <c r="P2609" s="31">
        <f t="shared" si="1202"/>
        <v>-1</v>
      </c>
      <c r="R2609" s="3">
        <f t="shared" si="1184"/>
        <v>40300</v>
      </c>
      <c r="S2609" s="3">
        <f t="shared" si="1185"/>
        <v>38900</v>
      </c>
      <c r="T2609" s="31">
        <f t="shared" si="1186"/>
        <v>46.428571428571431</v>
      </c>
      <c r="U2609" s="31">
        <f t="shared" si="1193"/>
        <v>40.750207239568944</v>
      </c>
      <c r="V2609" s="31">
        <f t="shared" si="1187"/>
        <v>-1</v>
      </c>
      <c r="W2609" s="31">
        <f t="shared" si="1194"/>
        <v>1</v>
      </c>
      <c r="Y2609" s="3">
        <f t="shared" si="1195"/>
        <v>39837.5</v>
      </c>
      <c r="Z2609" s="3">
        <f t="shared" si="1207"/>
        <v>39301.923076923078</v>
      </c>
      <c r="AA2609" s="3">
        <f t="shared" si="1208"/>
        <v>535.57692307692196</v>
      </c>
      <c r="AB2609" s="3">
        <f t="shared" si="1209"/>
        <v>1</v>
      </c>
      <c r="AC2609" s="3"/>
      <c r="AD2609" s="3">
        <f t="shared" si="1196"/>
        <v>41450</v>
      </c>
      <c r="AE2609" s="3">
        <f t="shared" si="1197"/>
        <v>38650</v>
      </c>
      <c r="AF2609" s="31">
        <f t="shared" si="1198"/>
        <v>-67.857142857142861</v>
      </c>
      <c r="AG2609" s="31">
        <f t="shared" si="1201"/>
        <v>-1</v>
      </c>
      <c r="AI2609" s="31">
        <f t="shared" si="1189"/>
        <v>39450</v>
      </c>
      <c r="AJ2609" s="31">
        <f t="shared" si="1203"/>
        <v>39360.000000000007</v>
      </c>
      <c r="AK2609" s="31">
        <f t="shared" si="1204"/>
        <v>492.99999999999818</v>
      </c>
      <c r="AL2609" s="31">
        <f t="shared" si="1205"/>
        <v>12.170385395536588</v>
      </c>
      <c r="AM2609" s="31">
        <f t="shared" si="1206"/>
        <v>-1</v>
      </c>
    </row>
    <row r="2610" spans="1:39" x14ac:dyDescent="0.4">
      <c r="A2610" s="44">
        <v>41652</v>
      </c>
      <c r="B2610" s="45">
        <v>39350</v>
      </c>
      <c r="C2610" s="45">
        <v>39700</v>
      </c>
      <c r="D2610" s="45">
        <v>39050</v>
      </c>
      <c r="E2610" s="45">
        <v>39100</v>
      </c>
      <c r="F2610" s="46">
        <v>-1.1399999999999999</v>
      </c>
      <c r="G2610" s="31">
        <f t="shared" si="1190"/>
        <v>-1</v>
      </c>
      <c r="I2610" s="3">
        <f t="shared" si="1183"/>
        <v>-450</v>
      </c>
      <c r="J2610" s="31">
        <f t="shared" si="1191"/>
        <v>0</v>
      </c>
      <c r="K2610" s="31">
        <f t="shared" si="1192"/>
        <v>450</v>
      </c>
      <c r="L2610" s="31">
        <f t="shared" si="1188"/>
        <v>153.05683190633675</v>
      </c>
      <c r="M2610" s="31">
        <f t="shared" si="1188"/>
        <v>189.75995388026811</v>
      </c>
      <c r="N2610" s="31">
        <f t="shared" si="1199"/>
        <v>0.80658130852471777</v>
      </c>
      <c r="O2610" s="31">
        <f t="shared" si="1200"/>
        <v>44.64683126736125</v>
      </c>
      <c r="P2610" s="31">
        <f t="shared" si="1202"/>
        <v>-1</v>
      </c>
      <c r="R2610" s="3">
        <f t="shared" si="1184"/>
        <v>40300</v>
      </c>
      <c r="S2610" s="3">
        <f t="shared" si="1185"/>
        <v>38900</v>
      </c>
      <c r="T2610" s="31">
        <f t="shared" si="1186"/>
        <v>14.285714285714285</v>
      </c>
      <c r="U2610" s="31">
        <f t="shared" si="1193"/>
        <v>38.419913419913421</v>
      </c>
      <c r="V2610" s="31">
        <f t="shared" si="1187"/>
        <v>-1</v>
      </c>
      <c r="W2610" s="31">
        <f t="shared" si="1194"/>
        <v>-1</v>
      </c>
      <c r="Y2610" s="3">
        <f t="shared" si="1195"/>
        <v>39787.5</v>
      </c>
      <c r="Z2610" s="3">
        <f t="shared" si="1207"/>
        <v>39292.307692307695</v>
      </c>
      <c r="AA2610" s="3">
        <f t="shared" si="1208"/>
        <v>495.19230769230489</v>
      </c>
      <c r="AB2610" s="3">
        <f t="shared" si="1209"/>
        <v>-1</v>
      </c>
      <c r="AC2610" s="3"/>
      <c r="AD2610" s="3">
        <f t="shared" si="1196"/>
        <v>41450</v>
      </c>
      <c r="AE2610" s="3">
        <f t="shared" si="1197"/>
        <v>38800</v>
      </c>
      <c r="AF2610" s="31">
        <f t="shared" si="1198"/>
        <v>-88.679245283018872</v>
      </c>
      <c r="AG2610" s="31">
        <f t="shared" si="1201"/>
        <v>-1</v>
      </c>
      <c r="AI2610" s="31">
        <f t="shared" si="1189"/>
        <v>39283.333333333336</v>
      </c>
      <c r="AJ2610" s="31">
        <f t="shared" si="1203"/>
        <v>39381.666666666672</v>
      </c>
      <c r="AK2610" s="31">
        <f t="shared" si="1204"/>
        <v>466.99999999999852</v>
      </c>
      <c r="AL2610" s="31">
        <f t="shared" si="1205"/>
        <v>-14.037592196050831</v>
      </c>
      <c r="AM2610" s="31">
        <f t="shared" si="1206"/>
        <v>-1</v>
      </c>
    </row>
    <row r="2611" spans="1:39" x14ac:dyDescent="0.4">
      <c r="A2611" s="44">
        <v>41653</v>
      </c>
      <c r="B2611" s="45">
        <v>38950</v>
      </c>
      <c r="C2611" s="45">
        <v>39400</v>
      </c>
      <c r="D2611" s="45">
        <v>38700</v>
      </c>
      <c r="E2611" s="45">
        <v>39050</v>
      </c>
      <c r="F2611" s="46">
        <v>-0.13</v>
      </c>
      <c r="G2611" s="31">
        <f t="shared" si="1190"/>
        <v>-1</v>
      </c>
      <c r="I2611" s="3">
        <f t="shared" si="1183"/>
        <v>-50</v>
      </c>
      <c r="J2611" s="31">
        <f t="shared" si="1191"/>
        <v>0</v>
      </c>
      <c r="K2611" s="31">
        <f t="shared" si="1192"/>
        <v>50</v>
      </c>
      <c r="L2611" s="31">
        <f t="shared" si="1188"/>
        <v>142.12420105588413</v>
      </c>
      <c r="M2611" s="31">
        <f t="shared" si="1188"/>
        <v>179.77710003167752</v>
      </c>
      <c r="N2611" s="31">
        <f t="shared" si="1199"/>
        <v>0.7905578687766196</v>
      </c>
      <c r="O2611" s="31">
        <f t="shared" si="1200"/>
        <v>44.15148387897456</v>
      </c>
      <c r="P2611" s="31">
        <f t="shared" si="1202"/>
        <v>-1</v>
      </c>
      <c r="R2611" s="3">
        <f t="shared" si="1184"/>
        <v>40300</v>
      </c>
      <c r="S2611" s="3">
        <f t="shared" si="1185"/>
        <v>38700</v>
      </c>
      <c r="T2611" s="31">
        <f t="shared" si="1186"/>
        <v>21.875</v>
      </c>
      <c r="U2611" s="31">
        <f t="shared" si="1193"/>
        <v>27.529761904761909</v>
      </c>
      <c r="V2611" s="31">
        <f t="shared" si="1187"/>
        <v>1</v>
      </c>
      <c r="W2611" s="31">
        <f t="shared" si="1194"/>
        <v>-1</v>
      </c>
      <c r="Y2611" s="3">
        <f t="shared" si="1195"/>
        <v>39733.333333333336</v>
      </c>
      <c r="Z2611" s="3">
        <f t="shared" si="1207"/>
        <v>39294.230769230766</v>
      </c>
      <c r="AA2611" s="3">
        <f t="shared" si="1208"/>
        <v>439.10256410256989</v>
      </c>
      <c r="AB2611" s="3">
        <f t="shared" si="1209"/>
        <v>-1</v>
      </c>
      <c r="AC2611" s="3"/>
      <c r="AD2611" s="3">
        <f t="shared" si="1196"/>
        <v>41450</v>
      </c>
      <c r="AE2611" s="3">
        <f t="shared" si="1197"/>
        <v>38700</v>
      </c>
      <c r="AF2611" s="31">
        <f t="shared" si="1198"/>
        <v>-87.272727272727266</v>
      </c>
      <c r="AG2611" s="31">
        <f t="shared" si="1201"/>
        <v>1</v>
      </c>
      <c r="AI2611" s="31">
        <f t="shared" si="1189"/>
        <v>39050</v>
      </c>
      <c r="AJ2611" s="31">
        <f t="shared" si="1203"/>
        <v>39417.500000000007</v>
      </c>
      <c r="AK2611" s="31">
        <f t="shared" si="1204"/>
        <v>425.74999999999892</v>
      </c>
      <c r="AL2611" s="31">
        <f t="shared" si="1205"/>
        <v>-57.545507927188602</v>
      </c>
      <c r="AM2611" s="31">
        <f t="shared" si="1206"/>
        <v>-1</v>
      </c>
    </row>
    <row r="2612" spans="1:39" x14ac:dyDescent="0.4">
      <c r="A2612" s="44">
        <v>41654</v>
      </c>
      <c r="B2612" s="45">
        <v>39050</v>
      </c>
      <c r="C2612" s="45">
        <v>39850</v>
      </c>
      <c r="D2612" s="45">
        <v>39050</v>
      </c>
      <c r="E2612" s="45">
        <v>39650</v>
      </c>
      <c r="F2612" s="46">
        <v>1.54</v>
      </c>
      <c r="G2612" s="31">
        <f t="shared" si="1190"/>
        <v>1</v>
      </c>
      <c r="I2612" s="3">
        <f t="shared" si="1183"/>
        <v>600</v>
      </c>
      <c r="J2612" s="31">
        <f t="shared" si="1191"/>
        <v>600</v>
      </c>
      <c r="K2612" s="31">
        <f t="shared" si="1192"/>
        <v>0</v>
      </c>
      <c r="L2612" s="31">
        <f t="shared" si="1188"/>
        <v>174.82961526617811</v>
      </c>
      <c r="M2612" s="31">
        <f t="shared" si="1188"/>
        <v>166.93587860084341</v>
      </c>
      <c r="N2612" s="31">
        <f t="shared" si="1199"/>
        <v>1.0472860401939672</v>
      </c>
      <c r="O2612" s="31">
        <f t="shared" si="1200"/>
        <v>51.154846935543191</v>
      </c>
      <c r="P2612" s="31">
        <f t="shared" si="1202"/>
        <v>1</v>
      </c>
      <c r="R2612" s="3">
        <f t="shared" si="1184"/>
        <v>40300</v>
      </c>
      <c r="S2612" s="3">
        <f t="shared" si="1185"/>
        <v>38700</v>
      </c>
      <c r="T2612" s="31">
        <f t="shared" si="1186"/>
        <v>59.375</v>
      </c>
      <c r="U2612" s="31">
        <f t="shared" si="1193"/>
        <v>31.845238095238091</v>
      </c>
      <c r="V2612" s="31">
        <f t="shared" si="1187"/>
        <v>1</v>
      </c>
      <c r="W2612" s="31">
        <f t="shared" si="1194"/>
        <v>1</v>
      </c>
      <c r="Y2612" s="3">
        <f t="shared" si="1195"/>
        <v>39704.166666666664</v>
      </c>
      <c r="Z2612" s="3">
        <f t="shared" si="1207"/>
        <v>39319.230769230766</v>
      </c>
      <c r="AA2612" s="3">
        <f t="shared" si="1208"/>
        <v>384.93589743589837</v>
      </c>
      <c r="AB2612" s="3">
        <f t="shared" si="1209"/>
        <v>-1</v>
      </c>
      <c r="AC2612" s="3"/>
      <c r="AD2612" s="3">
        <f t="shared" si="1196"/>
        <v>41450</v>
      </c>
      <c r="AE2612" s="3">
        <f t="shared" si="1197"/>
        <v>38700</v>
      </c>
      <c r="AF2612" s="31">
        <f t="shared" si="1198"/>
        <v>-65.454545454545453</v>
      </c>
      <c r="AG2612" s="31">
        <f t="shared" si="1201"/>
        <v>1</v>
      </c>
      <c r="AI2612" s="31">
        <f t="shared" si="1189"/>
        <v>39516.666666666664</v>
      </c>
      <c r="AJ2612" s="31">
        <f t="shared" si="1203"/>
        <v>39471.666666666672</v>
      </c>
      <c r="AK2612" s="31">
        <f t="shared" si="1204"/>
        <v>372.83333333333246</v>
      </c>
      <c r="AL2612" s="31">
        <f t="shared" si="1205"/>
        <v>8.0464908359397107</v>
      </c>
      <c r="AM2612" s="31">
        <f t="shared" si="1206"/>
        <v>1</v>
      </c>
    </row>
    <row r="2613" spans="1:39" x14ac:dyDescent="0.4">
      <c r="A2613" s="44">
        <v>41655</v>
      </c>
      <c r="B2613" s="45">
        <v>40000</v>
      </c>
      <c r="C2613" s="45">
        <v>40350</v>
      </c>
      <c r="D2613" s="45">
        <v>39900</v>
      </c>
      <c r="E2613" s="45">
        <v>40000</v>
      </c>
      <c r="F2613" s="46">
        <v>0.88</v>
      </c>
      <c r="G2613" s="31">
        <f t="shared" si="1190"/>
        <v>1</v>
      </c>
      <c r="I2613" s="3">
        <f t="shared" si="1183"/>
        <v>350</v>
      </c>
      <c r="J2613" s="31">
        <f t="shared" si="1191"/>
        <v>350</v>
      </c>
      <c r="K2613" s="31">
        <f t="shared" si="1192"/>
        <v>0</v>
      </c>
      <c r="L2613" s="31">
        <f t="shared" si="1188"/>
        <v>187.34178560430823</v>
      </c>
      <c r="M2613" s="31">
        <f t="shared" si="1188"/>
        <v>155.01188727221174</v>
      </c>
      <c r="N2613" s="31">
        <f t="shared" si="1199"/>
        <v>1.2085639940330699</v>
      </c>
      <c r="O2613" s="31">
        <f t="shared" si="1200"/>
        <v>54.721710455222315</v>
      </c>
      <c r="P2613" s="31">
        <f t="shared" si="1202"/>
        <v>1</v>
      </c>
      <c r="R2613" s="3">
        <f t="shared" si="1184"/>
        <v>40350</v>
      </c>
      <c r="S2613" s="3">
        <f t="shared" si="1185"/>
        <v>38700</v>
      </c>
      <c r="T2613" s="31">
        <f t="shared" si="1186"/>
        <v>78.787878787878782</v>
      </c>
      <c r="U2613" s="31">
        <f t="shared" si="1193"/>
        <v>53.345959595959592</v>
      </c>
      <c r="V2613" s="31">
        <f t="shared" si="1187"/>
        <v>1</v>
      </c>
      <c r="W2613" s="31">
        <f t="shared" si="1194"/>
        <v>1</v>
      </c>
      <c r="Y2613" s="3">
        <f t="shared" si="1195"/>
        <v>39695.833333333336</v>
      </c>
      <c r="Z2613" s="3">
        <f t="shared" si="1207"/>
        <v>39376.923076923078</v>
      </c>
      <c r="AA2613" s="3">
        <f t="shared" si="1208"/>
        <v>318.91025641025772</v>
      </c>
      <c r="AB2613" s="3">
        <f t="shared" si="1209"/>
        <v>-1</v>
      </c>
      <c r="AC2613" s="3"/>
      <c r="AD2613" s="3">
        <f t="shared" si="1196"/>
        <v>41450</v>
      </c>
      <c r="AE2613" s="3">
        <f t="shared" si="1197"/>
        <v>38700</v>
      </c>
      <c r="AF2613" s="31">
        <f t="shared" si="1198"/>
        <v>-52.72727272727272</v>
      </c>
      <c r="AG2613" s="31">
        <f t="shared" si="1201"/>
        <v>1</v>
      </c>
      <c r="AI2613" s="31">
        <f t="shared" si="1189"/>
        <v>40083.333333333336</v>
      </c>
      <c r="AJ2613" s="31">
        <f t="shared" si="1203"/>
        <v>39549.166666666672</v>
      </c>
      <c r="AK2613" s="31">
        <f t="shared" si="1204"/>
        <v>362.33333333333394</v>
      </c>
      <c r="AL2613" s="31">
        <f t="shared" si="1205"/>
        <v>98.282735357251781</v>
      </c>
      <c r="AM2613" s="31">
        <f t="shared" si="1206"/>
        <v>1</v>
      </c>
    </row>
    <row r="2614" spans="1:39" x14ac:dyDescent="0.4">
      <c r="A2614" s="47">
        <v>41656</v>
      </c>
      <c r="B2614" s="48">
        <v>39700</v>
      </c>
      <c r="C2614" s="48">
        <v>40400</v>
      </c>
      <c r="D2614" s="48">
        <v>39350</v>
      </c>
      <c r="E2614" s="48">
        <v>40050</v>
      </c>
      <c r="F2614" s="49">
        <v>0.13</v>
      </c>
      <c r="G2614" s="31">
        <f t="shared" si="1190"/>
        <v>1</v>
      </c>
      <c r="I2614" s="3">
        <f t="shared" si="1183"/>
        <v>50</v>
      </c>
      <c r="J2614" s="31">
        <f t="shared" si="1191"/>
        <v>50</v>
      </c>
      <c r="K2614" s="31">
        <f t="shared" si="1192"/>
        <v>0</v>
      </c>
      <c r="L2614" s="31">
        <f t="shared" si="1188"/>
        <v>177.53165806114336</v>
      </c>
      <c r="M2614" s="31">
        <f t="shared" si="1188"/>
        <v>143.93960960991089</v>
      </c>
      <c r="N2614" s="31">
        <f t="shared" si="1199"/>
        <v>1.2333759869313936</v>
      </c>
      <c r="O2614" s="31">
        <f t="shared" si="1200"/>
        <v>55.224735743040895</v>
      </c>
      <c r="P2614" s="31">
        <f t="shared" si="1202"/>
        <v>1</v>
      </c>
      <c r="R2614" s="3">
        <f t="shared" si="1184"/>
        <v>40400</v>
      </c>
      <c r="S2614" s="3">
        <f t="shared" si="1185"/>
        <v>38700</v>
      </c>
      <c r="T2614" s="31">
        <f t="shared" si="1186"/>
        <v>79.411764705882348</v>
      </c>
      <c r="U2614" s="31">
        <f t="shared" si="1193"/>
        <v>72.524881164587043</v>
      </c>
      <c r="V2614" s="31">
        <f t="shared" si="1187"/>
        <v>1</v>
      </c>
      <c r="W2614" s="31">
        <f t="shared" si="1194"/>
        <v>1</v>
      </c>
      <c r="Y2614" s="3">
        <f t="shared" si="1195"/>
        <v>39633.333333333336</v>
      </c>
      <c r="Z2614" s="3">
        <f t="shared" si="1207"/>
        <v>39407.692307692305</v>
      </c>
      <c r="AA2614" s="3">
        <f t="shared" si="1208"/>
        <v>225.64102564103086</v>
      </c>
      <c r="AB2614" s="3">
        <f t="shared" si="1209"/>
        <v>-1</v>
      </c>
      <c r="AC2614" s="3"/>
      <c r="AD2614" s="3">
        <f t="shared" si="1196"/>
        <v>41450</v>
      </c>
      <c r="AE2614" s="3">
        <f t="shared" si="1197"/>
        <v>38700</v>
      </c>
      <c r="AF2614" s="31">
        <f t="shared" si="1198"/>
        <v>-50.909090909090907</v>
      </c>
      <c r="AG2614" s="31">
        <f t="shared" si="1201"/>
        <v>1</v>
      </c>
      <c r="AI2614" s="31">
        <f t="shared" si="1189"/>
        <v>39933.333333333336</v>
      </c>
      <c r="AJ2614" s="31">
        <f t="shared" si="1203"/>
        <v>39606.666666666672</v>
      </c>
      <c r="AK2614" s="31">
        <f t="shared" si="1204"/>
        <v>349.00000000000034</v>
      </c>
      <c r="AL2614" s="31">
        <f t="shared" si="1205"/>
        <v>62.400509391912884</v>
      </c>
      <c r="AM2614" s="31">
        <f t="shared" si="1206"/>
        <v>-1</v>
      </c>
    </row>
    <row r="2615" spans="1:39" x14ac:dyDescent="0.4">
      <c r="A2615" s="44">
        <v>41659</v>
      </c>
      <c r="B2615" s="45">
        <v>40000</v>
      </c>
      <c r="C2615" s="45">
        <v>40150</v>
      </c>
      <c r="D2615" s="45">
        <v>39600</v>
      </c>
      <c r="E2615" s="45">
        <v>40000</v>
      </c>
      <c r="F2615" s="46">
        <v>-0.12</v>
      </c>
      <c r="G2615" s="31">
        <f t="shared" si="1190"/>
        <v>-1</v>
      </c>
      <c r="I2615" s="3">
        <f t="shared" si="1183"/>
        <v>-50</v>
      </c>
      <c r="J2615" s="31">
        <f t="shared" si="1191"/>
        <v>0</v>
      </c>
      <c r="K2615" s="31">
        <f t="shared" si="1192"/>
        <v>50</v>
      </c>
      <c r="L2615" s="31">
        <f t="shared" si="1188"/>
        <v>164.85082534249025</v>
      </c>
      <c r="M2615" s="31">
        <f t="shared" si="1188"/>
        <v>137.22963749491726</v>
      </c>
      <c r="N2615" s="31">
        <f t="shared" si="1199"/>
        <v>1.2012771319066993</v>
      </c>
      <c r="O2615" s="31">
        <f t="shared" si="1200"/>
        <v>54.571826259157952</v>
      </c>
      <c r="P2615" s="31">
        <f t="shared" si="1202"/>
        <v>-1</v>
      </c>
      <c r="R2615" s="3">
        <f t="shared" si="1184"/>
        <v>40400</v>
      </c>
      <c r="S2615" s="3">
        <f t="shared" si="1185"/>
        <v>38700</v>
      </c>
      <c r="T2615" s="31">
        <f t="shared" si="1186"/>
        <v>76.470588235294116</v>
      </c>
      <c r="U2615" s="31">
        <f t="shared" si="1193"/>
        <v>78.223410576351753</v>
      </c>
      <c r="V2615" s="31">
        <f t="shared" si="1187"/>
        <v>-1</v>
      </c>
      <c r="W2615" s="31">
        <f t="shared" si="1194"/>
        <v>1</v>
      </c>
      <c r="Y2615" s="3">
        <f t="shared" si="1195"/>
        <v>39591.666666666664</v>
      </c>
      <c r="Z2615" s="3">
        <f t="shared" si="1207"/>
        <v>39442.307692307695</v>
      </c>
      <c r="AA2615" s="3">
        <f t="shared" si="1208"/>
        <v>149.35897435896914</v>
      </c>
      <c r="AB2615" s="3">
        <f t="shared" si="1209"/>
        <v>-1</v>
      </c>
      <c r="AC2615" s="3"/>
      <c r="AD2615" s="3">
        <f t="shared" si="1196"/>
        <v>41450</v>
      </c>
      <c r="AE2615" s="3">
        <f t="shared" si="1197"/>
        <v>38700</v>
      </c>
      <c r="AF2615" s="31">
        <f t="shared" si="1198"/>
        <v>-52.72727272727272</v>
      </c>
      <c r="AG2615" s="31">
        <f t="shared" si="1201"/>
        <v>-1</v>
      </c>
      <c r="AI2615" s="31">
        <f t="shared" si="1189"/>
        <v>39916.666666666664</v>
      </c>
      <c r="AJ2615" s="31">
        <f t="shared" si="1203"/>
        <v>39664.166666666672</v>
      </c>
      <c r="AK2615" s="31">
        <f t="shared" si="1204"/>
        <v>323.9166666666668</v>
      </c>
      <c r="AL2615" s="31">
        <f t="shared" si="1205"/>
        <v>51.968098790839754</v>
      </c>
      <c r="AM2615" s="31">
        <f t="shared" si="1206"/>
        <v>-1</v>
      </c>
    </row>
    <row r="2616" spans="1:39" x14ac:dyDescent="0.4">
      <c r="A2616" s="44">
        <v>41660</v>
      </c>
      <c r="B2616" s="45">
        <v>39650</v>
      </c>
      <c r="C2616" s="45">
        <v>40500</v>
      </c>
      <c r="D2616" s="45">
        <v>39650</v>
      </c>
      <c r="E2616" s="45">
        <v>40350</v>
      </c>
      <c r="F2616" s="46">
        <v>0.88</v>
      </c>
      <c r="G2616" s="31">
        <f t="shared" si="1190"/>
        <v>1</v>
      </c>
      <c r="I2616" s="3">
        <f t="shared" si="1183"/>
        <v>350</v>
      </c>
      <c r="J2616" s="31">
        <f t="shared" si="1191"/>
        <v>350</v>
      </c>
      <c r="K2616" s="31">
        <f t="shared" si="1192"/>
        <v>0</v>
      </c>
      <c r="L2616" s="31">
        <f t="shared" si="1188"/>
        <v>178.07576638945525</v>
      </c>
      <c r="M2616" s="31">
        <f t="shared" si="1188"/>
        <v>127.4275205309946</v>
      </c>
      <c r="N2616" s="31">
        <f t="shared" si="1199"/>
        <v>1.397467090683455</v>
      </c>
      <c r="O2616" s="31">
        <f t="shared" si="1200"/>
        <v>58.289312754865549</v>
      </c>
      <c r="P2616" s="31">
        <f t="shared" si="1202"/>
        <v>1</v>
      </c>
      <c r="R2616" s="3">
        <f t="shared" si="1184"/>
        <v>40500</v>
      </c>
      <c r="S2616" s="3">
        <f t="shared" si="1185"/>
        <v>39050</v>
      </c>
      <c r="T2616" s="31">
        <f t="shared" si="1186"/>
        <v>89.65517241379311</v>
      </c>
      <c r="U2616" s="31">
        <f t="shared" si="1193"/>
        <v>81.845841784989858</v>
      </c>
      <c r="V2616" s="31">
        <f t="shared" si="1187"/>
        <v>1</v>
      </c>
      <c r="W2616" s="31">
        <f t="shared" si="1194"/>
        <v>1</v>
      </c>
      <c r="Y2616" s="3">
        <f t="shared" si="1195"/>
        <v>39641.666666666664</v>
      </c>
      <c r="Z2616" s="3">
        <f t="shared" si="1207"/>
        <v>39513.461538461539</v>
      </c>
      <c r="AA2616" s="3">
        <f t="shared" si="1208"/>
        <v>128.20512820512522</v>
      </c>
      <c r="AB2616" s="3">
        <f t="shared" si="1209"/>
        <v>-1</v>
      </c>
      <c r="AC2616" s="3"/>
      <c r="AD2616" s="3">
        <f t="shared" si="1196"/>
        <v>41150</v>
      </c>
      <c r="AE2616" s="3">
        <f t="shared" si="1197"/>
        <v>38700</v>
      </c>
      <c r="AF2616" s="31">
        <f t="shared" si="1198"/>
        <v>-32.653061224489797</v>
      </c>
      <c r="AG2616" s="31">
        <f t="shared" si="1201"/>
        <v>1</v>
      </c>
      <c r="AI2616" s="31">
        <f t="shared" si="1189"/>
        <v>40166.666666666664</v>
      </c>
      <c r="AJ2616" s="31">
        <f t="shared" si="1203"/>
        <v>39721.666666666664</v>
      </c>
      <c r="AK2616" s="31">
        <f t="shared" si="1204"/>
        <v>322.16666666666606</v>
      </c>
      <c r="AL2616" s="31">
        <f t="shared" si="1205"/>
        <v>92.08484221417504</v>
      </c>
      <c r="AM2616" s="31">
        <f t="shared" si="1206"/>
        <v>1</v>
      </c>
    </row>
    <row r="2617" spans="1:39" x14ac:dyDescent="0.4">
      <c r="A2617" s="44">
        <v>41661</v>
      </c>
      <c r="B2617" s="45">
        <v>40600</v>
      </c>
      <c r="C2617" s="45">
        <v>41000</v>
      </c>
      <c r="D2617" s="45">
        <v>40350</v>
      </c>
      <c r="E2617" s="45">
        <v>40650</v>
      </c>
      <c r="F2617" s="46">
        <v>0.74</v>
      </c>
      <c r="G2617" s="31">
        <f t="shared" si="1190"/>
        <v>1</v>
      </c>
      <c r="I2617" s="3">
        <f t="shared" si="1183"/>
        <v>300</v>
      </c>
      <c r="J2617" s="31">
        <f t="shared" si="1191"/>
        <v>300</v>
      </c>
      <c r="K2617" s="31">
        <f t="shared" si="1192"/>
        <v>0</v>
      </c>
      <c r="L2617" s="31">
        <f t="shared" si="1188"/>
        <v>186.78464021877988</v>
      </c>
      <c r="M2617" s="31">
        <f t="shared" si="1188"/>
        <v>118.3255547787807</v>
      </c>
      <c r="N2617" s="31">
        <f t="shared" si="1199"/>
        <v>1.578565514169691</v>
      </c>
      <c r="O2617" s="31">
        <f t="shared" si="1200"/>
        <v>61.218747613554264</v>
      </c>
      <c r="P2617" s="31">
        <f t="shared" si="1202"/>
        <v>1</v>
      </c>
      <c r="R2617" s="3">
        <f t="shared" si="1184"/>
        <v>41000</v>
      </c>
      <c r="S2617" s="3">
        <f t="shared" si="1185"/>
        <v>39350</v>
      </c>
      <c r="T2617" s="31">
        <f t="shared" si="1186"/>
        <v>78.787878787878782</v>
      </c>
      <c r="U2617" s="31">
        <f t="shared" si="1193"/>
        <v>81.637879812321998</v>
      </c>
      <c r="V2617" s="31">
        <f t="shared" si="1187"/>
        <v>-1</v>
      </c>
      <c r="W2617" s="31">
        <f t="shared" si="1194"/>
        <v>-1</v>
      </c>
      <c r="Y2617" s="3">
        <f t="shared" si="1195"/>
        <v>39750</v>
      </c>
      <c r="Z2617" s="3">
        <f t="shared" si="1207"/>
        <v>39609.615384615383</v>
      </c>
      <c r="AA2617" s="3">
        <f t="shared" si="1208"/>
        <v>140.38461538461706</v>
      </c>
      <c r="AB2617" s="3">
        <f t="shared" si="1209"/>
        <v>1</v>
      </c>
      <c r="AC2617" s="3"/>
      <c r="AD2617" s="3">
        <f t="shared" si="1196"/>
        <v>41000</v>
      </c>
      <c r="AE2617" s="3">
        <f t="shared" si="1197"/>
        <v>38700</v>
      </c>
      <c r="AF2617" s="31">
        <f t="shared" si="1198"/>
        <v>-15.217391304347828</v>
      </c>
      <c r="AG2617" s="31">
        <f t="shared" si="1201"/>
        <v>1</v>
      </c>
      <c r="AI2617" s="31">
        <f t="shared" si="1189"/>
        <v>40666.666666666664</v>
      </c>
      <c r="AJ2617" s="31">
        <f t="shared" si="1203"/>
        <v>39793.333333333328</v>
      </c>
      <c r="AK2617" s="31">
        <f t="shared" si="1204"/>
        <v>350.99999999999892</v>
      </c>
      <c r="AL2617" s="31">
        <f t="shared" si="1205"/>
        <v>165.87527698638908</v>
      </c>
      <c r="AM2617" s="31">
        <f t="shared" si="1206"/>
        <v>1</v>
      </c>
    </row>
    <row r="2618" spans="1:39" x14ac:dyDescent="0.4">
      <c r="A2618" s="44">
        <v>41662</v>
      </c>
      <c r="B2618" s="45">
        <v>40800</v>
      </c>
      <c r="C2618" s="45">
        <v>40850</v>
      </c>
      <c r="D2618" s="45">
        <v>40200</v>
      </c>
      <c r="E2618" s="45">
        <v>40450</v>
      </c>
      <c r="F2618" s="46">
        <v>-0.49</v>
      </c>
      <c r="G2618" s="31">
        <f t="shared" si="1190"/>
        <v>-1</v>
      </c>
      <c r="I2618" s="3">
        <f t="shared" si="1183"/>
        <v>-200</v>
      </c>
      <c r="J2618" s="31">
        <f t="shared" si="1191"/>
        <v>0</v>
      </c>
      <c r="K2618" s="31">
        <f t="shared" si="1192"/>
        <v>200</v>
      </c>
      <c r="L2618" s="31">
        <f t="shared" si="1188"/>
        <v>173.44288020315275</v>
      </c>
      <c r="M2618" s="31">
        <f t="shared" si="1188"/>
        <v>124.1594437231535</v>
      </c>
      <c r="N2618" s="31">
        <f t="shared" si="1199"/>
        <v>1.3969366727342125</v>
      </c>
      <c r="O2618" s="31">
        <f t="shared" si="1200"/>
        <v>58.280082599792308</v>
      </c>
      <c r="P2618" s="31">
        <f t="shared" si="1202"/>
        <v>-1</v>
      </c>
      <c r="R2618" s="3">
        <f t="shared" si="1184"/>
        <v>41000</v>
      </c>
      <c r="S2618" s="3">
        <f t="shared" si="1185"/>
        <v>39350</v>
      </c>
      <c r="T2618" s="31">
        <f t="shared" si="1186"/>
        <v>66.666666666666657</v>
      </c>
      <c r="U2618" s="31">
        <f t="shared" si="1193"/>
        <v>78.369905956112845</v>
      </c>
      <c r="V2618" s="31">
        <f t="shared" si="1187"/>
        <v>-1</v>
      </c>
      <c r="W2618" s="31">
        <f t="shared" si="1194"/>
        <v>-1</v>
      </c>
      <c r="Y2618" s="3">
        <f t="shared" si="1195"/>
        <v>39820.833333333336</v>
      </c>
      <c r="Z2618" s="3">
        <f t="shared" si="1207"/>
        <v>39682.692307692305</v>
      </c>
      <c r="AA2618" s="3">
        <f t="shared" si="1208"/>
        <v>138.14102564103086</v>
      </c>
      <c r="AB2618" s="3">
        <f t="shared" si="1209"/>
        <v>-1</v>
      </c>
      <c r="AC2618" s="3"/>
      <c r="AD2618" s="3">
        <f t="shared" si="1196"/>
        <v>41000</v>
      </c>
      <c r="AE2618" s="3">
        <f t="shared" si="1197"/>
        <v>38700</v>
      </c>
      <c r="AF2618" s="31">
        <f t="shared" si="1198"/>
        <v>-23.913043478260871</v>
      </c>
      <c r="AG2618" s="31">
        <f t="shared" si="1201"/>
        <v>-1</v>
      </c>
      <c r="AI2618" s="31">
        <f t="shared" si="1189"/>
        <v>40500</v>
      </c>
      <c r="AJ2618" s="31">
        <f t="shared" si="1203"/>
        <v>39843.333333333328</v>
      </c>
      <c r="AK2618" s="31">
        <f t="shared" si="1204"/>
        <v>371.66666666666606</v>
      </c>
      <c r="AL2618" s="31">
        <f t="shared" si="1205"/>
        <v>117.78774289985159</v>
      </c>
      <c r="AM2618" s="31">
        <f t="shared" si="1206"/>
        <v>-1</v>
      </c>
    </row>
    <row r="2619" spans="1:39" x14ac:dyDescent="0.4">
      <c r="A2619" s="47">
        <v>41663</v>
      </c>
      <c r="B2619" s="48">
        <v>40450</v>
      </c>
      <c r="C2619" s="48">
        <v>40550</v>
      </c>
      <c r="D2619" s="48">
        <v>39250</v>
      </c>
      <c r="E2619" s="48">
        <v>39700</v>
      </c>
      <c r="F2619" s="49">
        <v>-1.85</v>
      </c>
      <c r="G2619" s="31">
        <f t="shared" si="1190"/>
        <v>-1</v>
      </c>
      <c r="I2619" s="3">
        <f t="shared" ref="I2619:I2682" si="1210">E2619-E2618</f>
        <v>-750</v>
      </c>
      <c r="J2619" s="31">
        <f t="shared" si="1191"/>
        <v>0</v>
      </c>
      <c r="K2619" s="31">
        <f t="shared" si="1192"/>
        <v>750</v>
      </c>
      <c r="L2619" s="31">
        <f t="shared" si="1188"/>
        <v>161.05410304578467</v>
      </c>
      <c r="M2619" s="31">
        <f t="shared" si="1188"/>
        <v>168.86234060007109</v>
      </c>
      <c r="N2619" s="31">
        <f t="shared" si="1199"/>
        <v>0.95375974579921741</v>
      </c>
      <c r="O2619" s="31">
        <f t="shared" si="1200"/>
        <v>48.816634074373681</v>
      </c>
      <c r="P2619" s="31">
        <f t="shared" si="1202"/>
        <v>-1</v>
      </c>
      <c r="R2619" s="3">
        <f t="shared" ref="R2619:R2682" si="1211">MAX(C2615:C2619)</f>
        <v>41000</v>
      </c>
      <c r="S2619" s="3">
        <f t="shared" ref="S2619:S2682" si="1212">MIN(D2615:D2619)</f>
        <v>39250</v>
      </c>
      <c r="T2619" s="31">
        <f t="shared" ref="T2619:T2682" si="1213">(E2619-S2619)/(R2619-S2619)*100</f>
        <v>25.714285714285712</v>
      </c>
      <c r="U2619" s="31">
        <f t="shared" si="1193"/>
        <v>57.056277056277054</v>
      </c>
      <c r="V2619" s="31">
        <f t="shared" si="1187"/>
        <v>-1</v>
      </c>
      <c r="W2619" s="31">
        <f t="shared" si="1194"/>
        <v>-1</v>
      </c>
      <c r="Y2619" s="3">
        <f t="shared" si="1195"/>
        <v>39854.166666666664</v>
      </c>
      <c r="Z2619" s="3">
        <f t="shared" si="1207"/>
        <v>39728.846153846156</v>
      </c>
      <c r="AA2619" s="3">
        <f t="shared" si="1208"/>
        <v>125.32051282050816</v>
      </c>
      <c r="AB2619" s="3">
        <f t="shared" si="1209"/>
        <v>-1</v>
      </c>
      <c r="AC2619" s="3"/>
      <c r="AD2619" s="3">
        <f t="shared" si="1196"/>
        <v>41000</v>
      </c>
      <c r="AE2619" s="3">
        <f t="shared" si="1197"/>
        <v>38700</v>
      </c>
      <c r="AF2619" s="31">
        <f t="shared" si="1198"/>
        <v>-56.521739130434781</v>
      </c>
      <c r="AG2619" s="31">
        <f t="shared" si="1201"/>
        <v>-1</v>
      </c>
      <c r="AI2619" s="31">
        <f t="shared" si="1189"/>
        <v>39833.333333333336</v>
      </c>
      <c r="AJ2619" s="31">
        <f t="shared" si="1203"/>
        <v>39852.5</v>
      </c>
      <c r="AK2619" s="31">
        <f t="shared" si="1204"/>
        <v>362.49999999999926</v>
      </c>
      <c r="AL2619" s="31">
        <f t="shared" si="1205"/>
        <v>-3.5249042145589482</v>
      </c>
      <c r="AM2619" s="31">
        <f t="shared" si="1206"/>
        <v>-1</v>
      </c>
    </row>
    <row r="2620" spans="1:39" x14ac:dyDescent="0.4">
      <c r="A2620" s="44">
        <v>41666</v>
      </c>
      <c r="B2620" s="45">
        <v>39450</v>
      </c>
      <c r="C2620" s="45">
        <v>39750</v>
      </c>
      <c r="D2620" s="45">
        <v>38600</v>
      </c>
      <c r="E2620" s="45">
        <v>39500</v>
      </c>
      <c r="F2620" s="46">
        <v>-0.5</v>
      </c>
      <c r="G2620" s="31">
        <f t="shared" si="1190"/>
        <v>-1</v>
      </c>
      <c r="I2620" s="3">
        <f t="shared" si="1210"/>
        <v>-200</v>
      </c>
      <c r="J2620" s="31">
        <f t="shared" si="1191"/>
        <v>0</v>
      </c>
      <c r="K2620" s="31">
        <f t="shared" si="1192"/>
        <v>200</v>
      </c>
      <c r="L2620" s="31">
        <f t="shared" si="1188"/>
        <v>149.55023854251434</v>
      </c>
      <c r="M2620" s="31">
        <f t="shared" si="1188"/>
        <v>171.08645912863744</v>
      </c>
      <c r="N2620" s="31">
        <f t="shared" si="1199"/>
        <v>0.87412083518584993</v>
      </c>
      <c r="O2620" s="31">
        <f t="shared" si="1200"/>
        <v>46.641647580806413</v>
      </c>
      <c r="P2620" s="31">
        <f t="shared" si="1202"/>
        <v>-1</v>
      </c>
      <c r="R2620" s="3">
        <f t="shared" si="1211"/>
        <v>41000</v>
      </c>
      <c r="S2620" s="3">
        <f t="shared" si="1212"/>
        <v>38600</v>
      </c>
      <c r="T2620" s="31">
        <f t="shared" si="1213"/>
        <v>37.5</v>
      </c>
      <c r="U2620" s="31">
        <f t="shared" si="1193"/>
        <v>43.293650793650784</v>
      </c>
      <c r="V2620" s="31">
        <f t="shared" ref="V2620:V2683" si="1214">IF(T2620&gt;T2619,1,-1)</f>
        <v>1</v>
      </c>
      <c r="W2620" s="31">
        <f t="shared" si="1194"/>
        <v>-1</v>
      </c>
      <c r="Y2620" s="3">
        <f t="shared" si="1195"/>
        <v>39837.5</v>
      </c>
      <c r="Z2620" s="3">
        <f t="shared" si="1207"/>
        <v>39759.615384615383</v>
      </c>
      <c r="AA2620" s="3">
        <f t="shared" si="1208"/>
        <v>77.884615384617064</v>
      </c>
      <c r="AB2620" s="3">
        <f t="shared" si="1209"/>
        <v>-1</v>
      </c>
      <c r="AC2620" s="3"/>
      <c r="AD2620" s="3">
        <f t="shared" si="1196"/>
        <v>41000</v>
      </c>
      <c r="AE2620" s="3">
        <f t="shared" si="1197"/>
        <v>38600</v>
      </c>
      <c r="AF2620" s="31">
        <f t="shared" si="1198"/>
        <v>-62.5</v>
      </c>
      <c r="AG2620" s="31">
        <f t="shared" si="1201"/>
        <v>-1</v>
      </c>
      <c r="AI2620" s="31">
        <f t="shared" si="1189"/>
        <v>39283.333333333336</v>
      </c>
      <c r="AJ2620" s="31">
        <f t="shared" si="1203"/>
        <v>39820.833333333328</v>
      </c>
      <c r="AK2620" s="31">
        <f t="shared" si="1204"/>
        <v>385.83333333333286</v>
      </c>
      <c r="AL2620" s="31">
        <f t="shared" si="1205"/>
        <v>-92.872570194383314</v>
      </c>
      <c r="AM2620" s="31">
        <f t="shared" si="1206"/>
        <v>-1</v>
      </c>
    </row>
    <row r="2621" spans="1:39" x14ac:dyDescent="0.4">
      <c r="A2621" s="44">
        <v>41667</v>
      </c>
      <c r="B2621" s="45">
        <v>39500</v>
      </c>
      <c r="C2621" s="45">
        <v>39650</v>
      </c>
      <c r="D2621" s="45">
        <v>38650</v>
      </c>
      <c r="E2621" s="45">
        <v>38950</v>
      </c>
      <c r="F2621" s="46">
        <v>-1.39</v>
      </c>
      <c r="G2621" s="31">
        <f t="shared" si="1190"/>
        <v>-1</v>
      </c>
      <c r="I2621" s="3">
        <f t="shared" si="1210"/>
        <v>-550</v>
      </c>
      <c r="J2621" s="31">
        <f t="shared" si="1191"/>
        <v>0</v>
      </c>
      <c r="K2621" s="31">
        <f t="shared" si="1192"/>
        <v>550</v>
      </c>
      <c r="L2621" s="31">
        <f t="shared" si="1188"/>
        <v>138.86807864662046</v>
      </c>
      <c r="M2621" s="31">
        <f t="shared" si="1188"/>
        <v>198.15171204802047</v>
      </c>
      <c r="N2621" s="31">
        <f t="shared" si="1199"/>
        <v>0.70081695086725726</v>
      </c>
      <c r="O2621" s="31">
        <f t="shared" si="1200"/>
        <v>41.204725206313725</v>
      </c>
      <c r="P2621" s="31">
        <f t="shared" si="1202"/>
        <v>-1</v>
      </c>
      <c r="R2621" s="3">
        <f t="shared" si="1211"/>
        <v>41000</v>
      </c>
      <c r="S2621" s="3">
        <f t="shared" si="1212"/>
        <v>38600</v>
      </c>
      <c r="T2621" s="31">
        <f t="shared" si="1213"/>
        <v>14.583333333333334</v>
      </c>
      <c r="U2621" s="31">
        <f t="shared" si="1193"/>
        <v>25.93253968253968</v>
      </c>
      <c r="V2621" s="31">
        <f t="shared" si="1214"/>
        <v>-1</v>
      </c>
      <c r="W2621" s="31">
        <f t="shared" si="1194"/>
        <v>-1</v>
      </c>
      <c r="Y2621" s="3">
        <f t="shared" si="1195"/>
        <v>39787.5</v>
      </c>
      <c r="Z2621" s="3">
        <f t="shared" si="1207"/>
        <v>39763.461538461539</v>
      </c>
      <c r="AA2621" s="3">
        <f t="shared" si="1208"/>
        <v>24.038461538460979</v>
      </c>
      <c r="AB2621" s="3">
        <f t="shared" si="1209"/>
        <v>-1</v>
      </c>
      <c r="AC2621" s="3"/>
      <c r="AD2621" s="3">
        <f t="shared" si="1196"/>
        <v>41000</v>
      </c>
      <c r="AE2621" s="3">
        <f t="shared" si="1197"/>
        <v>38600</v>
      </c>
      <c r="AF2621" s="31">
        <f t="shared" si="1198"/>
        <v>-85.416666666666657</v>
      </c>
      <c r="AG2621" s="31">
        <f t="shared" si="1201"/>
        <v>-1</v>
      </c>
      <c r="AI2621" s="31">
        <f t="shared" si="1189"/>
        <v>39083.333333333336</v>
      </c>
      <c r="AJ2621" s="31">
        <f t="shared" si="1203"/>
        <v>39779.166666666672</v>
      </c>
      <c r="AK2621" s="31">
        <f t="shared" si="1204"/>
        <v>413.75</v>
      </c>
      <c r="AL2621" s="31">
        <f t="shared" si="1205"/>
        <v>-112.11816045652942</v>
      </c>
      <c r="AM2621" s="31">
        <f t="shared" si="1206"/>
        <v>-1</v>
      </c>
    </row>
    <row r="2622" spans="1:39" x14ac:dyDescent="0.4">
      <c r="A2622" s="44">
        <v>41668</v>
      </c>
      <c r="B2622" s="45">
        <v>38900</v>
      </c>
      <c r="C2622" s="45">
        <v>39900</v>
      </c>
      <c r="D2622" s="45">
        <v>38750</v>
      </c>
      <c r="E2622" s="45">
        <v>39450</v>
      </c>
      <c r="F2622" s="46">
        <v>1.28</v>
      </c>
      <c r="G2622" s="31">
        <f t="shared" si="1190"/>
        <v>1</v>
      </c>
      <c r="I2622" s="3">
        <f t="shared" si="1210"/>
        <v>500</v>
      </c>
      <c r="J2622" s="31">
        <f t="shared" si="1191"/>
        <v>500</v>
      </c>
      <c r="K2622" s="31">
        <f t="shared" si="1192"/>
        <v>0</v>
      </c>
      <c r="L2622" s="31">
        <f t="shared" si="1188"/>
        <v>164.66321588614755</v>
      </c>
      <c r="M2622" s="31">
        <f t="shared" si="1188"/>
        <v>183.99801833030475</v>
      </c>
      <c r="N2622" s="31">
        <f t="shared" si="1199"/>
        <v>0.89491842021119894</v>
      </c>
      <c r="O2622" s="31">
        <f t="shared" si="1200"/>
        <v>47.227279584492898</v>
      </c>
      <c r="P2622" s="31">
        <f t="shared" si="1202"/>
        <v>1</v>
      </c>
      <c r="R2622" s="3">
        <f t="shared" si="1211"/>
        <v>40850</v>
      </c>
      <c r="S2622" s="3">
        <f t="shared" si="1212"/>
        <v>38600</v>
      </c>
      <c r="T2622" s="31">
        <f t="shared" si="1213"/>
        <v>37.777777777777779</v>
      </c>
      <c r="U2622" s="31">
        <f t="shared" si="1193"/>
        <v>29.953703703703706</v>
      </c>
      <c r="V2622" s="31">
        <f t="shared" si="1214"/>
        <v>1</v>
      </c>
      <c r="W2622" s="31">
        <f t="shared" si="1194"/>
        <v>1</v>
      </c>
      <c r="Y2622" s="3">
        <f t="shared" si="1195"/>
        <v>39816.666666666664</v>
      </c>
      <c r="Z2622" s="3">
        <f t="shared" si="1207"/>
        <v>39782.692307692305</v>
      </c>
      <c r="AA2622" s="3">
        <f t="shared" si="1208"/>
        <v>33.974358974359347</v>
      </c>
      <c r="AB2622" s="3">
        <f t="shared" si="1209"/>
        <v>1</v>
      </c>
      <c r="AC2622" s="3"/>
      <c r="AD2622" s="3">
        <f t="shared" si="1196"/>
        <v>41000</v>
      </c>
      <c r="AE2622" s="3">
        <f t="shared" si="1197"/>
        <v>38600</v>
      </c>
      <c r="AF2622" s="31">
        <f t="shared" si="1198"/>
        <v>-64.583333333333343</v>
      </c>
      <c r="AG2622" s="31">
        <f t="shared" si="1201"/>
        <v>1</v>
      </c>
      <c r="AI2622" s="31">
        <f t="shared" si="1189"/>
        <v>39366.666666666664</v>
      </c>
      <c r="AJ2622" s="31">
        <f t="shared" si="1203"/>
        <v>39719.166666666672</v>
      </c>
      <c r="AK2622" s="31">
        <f t="shared" si="1204"/>
        <v>384.41666666666714</v>
      </c>
      <c r="AL2622" s="31">
        <f t="shared" si="1205"/>
        <v>-61.131584652071432</v>
      </c>
      <c r="AM2622" s="31">
        <f t="shared" si="1206"/>
        <v>1</v>
      </c>
    </row>
    <row r="2623" spans="1:39" x14ac:dyDescent="0.4">
      <c r="A2623" s="44">
        <v>41673</v>
      </c>
      <c r="B2623" s="45">
        <v>39550</v>
      </c>
      <c r="C2623" s="45">
        <v>39850</v>
      </c>
      <c r="D2623" s="45">
        <v>38550</v>
      </c>
      <c r="E2623" s="45">
        <v>38850</v>
      </c>
      <c r="F2623" s="46">
        <v>-1.52</v>
      </c>
      <c r="G2623" s="31">
        <f t="shared" si="1190"/>
        <v>-1</v>
      </c>
      <c r="I2623" s="3">
        <f t="shared" si="1210"/>
        <v>-600</v>
      </c>
      <c r="J2623" s="31">
        <f t="shared" si="1191"/>
        <v>0</v>
      </c>
      <c r="K2623" s="31">
        <f t="shared" si="1192"/>
        <v>600</v>
      </c>
      <c r="L2623" s="31">
        <f t="shared" ref="L2623:M2686" si="1215">((L2622*13)+J2623)/14</f>
        <v>152.90155760856558</v>
      </c>
      <c r="M2623" s="31">
        <f t="shared" si="1215"/>
        <v>213.71244559242584</v>
      </c>
      <c r="N2623" s="31">
        <f t="shared" si="1199"/>
        <v>0.71545462495041778</v>
      </c>
      <c r="O2623" s="31">
        <f t="shared" si="1200"/>
        <v>41.706414996030382</v>
      </c>
      <c r="P2623" s="31">
        <f t="shared" si="1202"/>
        <v>-1</v>
      </c>
      <c r="R2623" s="3">
        <f t="shared" si="1211"/>
        <v>40550</v>
      </c>
      <c r="S2623" s="3">
        <f t="shared" si="1212"/>
        <v>38550</v>
      </c>
      <c r="T2623" s="31">
        <f t="shared" si="1213"/>
        <v>15</v>
      </c>
      <c r="U2623" s="31">
        <f t="shared" si="1193"/>
        <v>22.453703703703706</v>
      </c>
      <c r="V2623" s="31">
        <f t="shared" si="1214"/>
        <v>-1</v>
      </c>
      <c r="W2623" s="31">
        <f t="shared" si="1194"/>
        <v>-1</v>
      </c>
      <c r="Y2623" s="3">
        <f t="shared" si="1195"/>
        <v>39800</v>
      </c>
      <c r="Z2623" s="3">
        <f t="shared" si="1207"/>
        <v>39761.538461538461</v>
      </c>
      <c r="AA2623" s="3">
        <f t="shared" si="1208"/>
        <v>38.461538461539021</v>
      </c>
      <c r="AB2623" s="3">
        <f t="shared" si="1209"/>
        <v>1</v>
      </c>
      <c r="AC2623" s="3"/>
      <c r="AD2623" s="3">
        <f t="shared" si="1196"/>
        <v>41000</v>
      </c>
      <c r="AE2623" s="3">
        <f t="shared" si="1197"/>
        <v>38550</v>
      </c>
      <c r="AF2623" s="31">
        <f t="shared" si="1198"/>
        <v>-87.755102040816325</v>
      </c>
      <c r="AG2623" s="31">
        <f t="shared" si="1201"/>
        <v>-1</v>
      </c>
      <c r="AI2623" s="31">
        <f t="shared" si="1189"/>
        <v>39083.333333333336</v>
      </c>
      <c r="AJ2623" s="31">
        <f t="shared" si="1203"/>
        <v>39649.166666666672</v>
      </c>
      <c r="AK2623" s="31">
        <f t="shared" si="1204"/>
        <v>365.75</v>
      </c>
      <c r="AL2623" s="31">
        <f t="shared" si="1205"/>
        <v>-103.13662945241937</v>
      </c>
      <c r="AM2623" s="31">
        <f t="shared" si="1206"/>
        <v>-1</v>
      </c>
    </row>
    <row r="2624" spans="1:39" x14ac:dyDescent="0.4">
      <c r="A2624" s="47">
        <v>41674</v>
      </c>
      <c r="B2624" s="48">
        <v>38450</v>
      </c>
      <c r="C2624" s="48">
        <v>38600</v>
      </c>
      <c r="D2624" s="48">
        <v>37550</v>
      </c>
      <c r="E2624" s="48">
        <v>38250</v>
      </c>
      <c r="F2624" s="49">
        <v>-1.54</v>
      </c>
      <c r="G2624" s="31">
        <f t="shared" si="1190"/>
        <v>-1</v>
      </c>
      <c r="I2624" s="3">
        <f t="shared" si="1210"/>
        <v>-600</v>
      </c>
      <c r="J2624" s="31">
        <f t="shared" si="1191"/>
        <v>0</v>
      </c>
      <c r="K2624" s="31">
        <f t="shared" si="1192"/>
        <v>600</v>
      </c>
      <c r="L2624" s="31">
        <f t="shared" si="1215"/>
        <v>141.98001777938234</v>
      </c>
      <c r="M2624" s="31">
        <f t="shared" si="1215"/>
        <v>241.30441376439541</v>
      </c>
      <c r="N2624" s="31">
        <f t="shared" si="1199"/>
        <v>0.5883854984849497</v>
      </c>
      <c r="O2624" s="31">
        <f t="shared" si="1200"/>
        <v>37.042991077806342</v>
      </c>
      <c r="P2624" s="31">
        <f t="shared" si="1202"/>
        <v>-1</v>
      </c>
      <c r="R2624" s="3">
        <f t="shared" si="1211"/>
        <v>39900</v>
      </c>
      <c r="S2624" s="3">
        <f t="shared" si="1212"/>
        <v>37550</v>
      </c>
      <c r="T2624" s="31">
        <f t="shared" si="1213"/>
        <v>29.787234042553191</v>
      </c>
      <c r="U2624" s="31">
        <f t="shared" si="1193"/>
        <v>27.52167060677699</v>
      </c>
      <c r="V2624" s="31">
        <f t="shared" si="1214"/>
        <v>1</v>
      </c>
      <c r="W2624" s="31">
        <f t="shared" si="1194"/>
        <v>1</v>
      </c>
      <c r="Y2624" s="3">
        <f t="shared" si="1195"/>
        <v>39683.333333333336</v>
      </c>
      <c r="Z2624" s="3">
        <f t="shared" si="1207"/>
        <v>39705.769230769234</v>
      </c>
      <c r="AA2624" s="3">
        <f t="shared" si="1208"/>
        <v>-22.435897435898369</v>
      </c>
      <c r="AB2624" s="3">
        <f t="shared" si="1209"/>
        <v>-1</v>
      </c>
      <c r="AC2624" s="3"/>
      <c r="AD2624" s="3">
        <f t="shared" si="1196"/>
        <v>41000</v>
      </c>
      <c r="AE2624" s="3">
        <f t="shared" si="1197"/>
        <v>37550</v>
      </c>
      <c r="AF2624" s="31">
        <f t="shared" si="1198"/>
        <v>-79.710144927536234</v>
      </c>
      <c r="AG2624" s="31">
        <f t="shared" si="1201"/>
        <v>1</v>
      </c>
      <c r="AI2624" s="31">
        <f t="shared" si="1189"/>
        <v>38133.333333333336</v>
      </c>
      <c r="AJ2624" s="31">
        <f t="shared" si="1203"/>
        <v>39572.500000000015</v>
      </c>
      <c r="AK2624" s="31">
        <f t="shared" si="1204"/>
        <v>425.33333333333576</v>
      </c>
      <c r="AL2624" s="31">
        <f t="shared" si="1205"/>
        <v>-225.57471264367877</v>
      </c>
      <c r="AM2624" s="31">
        <f t="shared" si="1206"/>
        <v>1</v>
      </c>
    </row>
    <row r="2625" spans="1:39" x14ac:dyDescent="0.4">
      <c r="A2625" s="44">
        <v>41675</v>
      </c>
      <c r="B2625" s="45">
        <v>38650</v>
      </c>
      <c r="C2625" s="45">
        <v>38650</v>
      </c>
      <c r="D2625" s="45">
        <v>37650</v>
      </c>
      <c r="E2625" s="45">
        <v>38050</v>
      </c>
      <c r="F2625" s="46">
        <v>-0.52</v>
      </c>
      <c r="G2625" s="31">
        <f t="shared" si="1190"/>
        <v>-1</v>
      </c>
      <c r="I2625" s="3">
        <f t="shared" si="1210"/>
        <v>-200</v>
      </c>
      <c r="J2625" s="31">
        <f t="shared" si="1191"/>
        <v>0</v>
      </c>
      <c r="K2625" s="31">
        <f t="shared" si="1192"/>
        <v>200</v>
      </c>
      <c r="L2625" s="31">
        <f t="shared" si="1215"/>
        <v>131.83858793799789</v>
      </c>
      <c r="M2625" s="31">
        <f t="shared" si="1215"/>
        <v>238.35409849551002</v>
      </c>
      <c r="N2625" s="31">
        <f t="shared" si="1199"/>
        <v>0.55312070893751131</v>
      </c>
      <c r="O2625" s="31">
        <f t="shared" si="1200"/>
        <v>35.613504201865979</v>
      </c>
      <c r="P2625" s="31">
        <f t="shared" si="1202"/>
        <v>-1</v>
      </c>
      <c r="R2625" s="3">
        <f t="shared" si="1211"/>
        <v>39900</v>
      </c>
      <c r="S2625" s="3">
        <f t="shared" si="1212"/>
        <v>37550</v>
      </c>
      <c r="T2625" s="31">
        <f t="shared" si="1213"/>
        <v>21.276595744680851</v>
      </c>
      <c r="U2625" s="31">
        <f t="shared" si="1193"/>
        <v>22.021276595744681</v>
      </c>
      <c r="V2625" s="31">
        <f t="shared" si="1214"/>
        <v>-1</v>
      </c>
      <c r="W2625" s="31">
        <f t="shared" si="1194"/>
        <v>-1</v>
      </c>
      <c r="Y2625" s="3">
        <f t="shared" si="1195"/>
        <v>39520.833333333336</v>
      </c>
      <c r="Z2625" s="3">
        <f t="shared" si="1207"/>
        <v>39642.307692307695</v>
      </c>
      <c r="AA2625" s="3">
        <f t="shared" si="1208"/>
        <v>-121.47435897435935</v>
      </c>
      <c r="AB2625" s="3">
        <f t="shared" si="1209"/>
        <v>-1</v>
      </c>
      <c r="AC2625" s="3"/>
      <c r="AD2625" s="3">
        <f t="shared" si="1196"/>
        <v>41000</v>
      </c>
      <c r="AE2625" s="3">
        <f t="shared" si="1197"/>
        <v>37550</v>
      </c>
      <c r="AF2625" s="31">
        <f t="shared" si="1198"/>
        <v>-85.507246376811594</v>
      </c>
      <c r="AG2625" s="31">
        <f t="shared" si="1201"/>
        <v>-1</v>
      </c>
      <c r="AI2625" s="31">
        <f t="shared" si="1189"/>
        <v>38116.666666666664</v>
      </c>
      <c r="AJ2625" s="31">
        <f t="shared" si="1203"/>
        <v>39504.166666666672</v>
      </c>
      <c r="AK2625" s="31">
        <f t="shared" si="1204"/>
        <v>481.25</v>
      </c>
      <c r="AL2625" s="31">
        <f t="shared" si="1205"/>
        <v>-192.2077922077932</v>
      </c>
      <c r="AM2625" s="31">
        <f t="shared" si="1206"/>
        <v>1</v>
      </c>
    </row>
    <row r="2626" spans="1:39" x14ac:dyDescent="0.4">
      <c r="A2626" s="44">
        <v>41676</v>
      </c>
      <c r="B2626" s="45">
        <v>38250</v>
      </c>
      <c r="C2626" s="45">
        <v>38600</v>
      </c>
      <c r="D2626" s="45">
        <v>37950</v>
      </c>
      <c r="E2626" s="45">
        <v>38500</v>
      </c>
      <c r="F2626" s="46">
        <v>1.18</v>
      </c>
      <c r="G2626" s="31">
        <f t="shared" si="1190"/>
        <v>1</v>
      </c>
      <c r="I2626" s="3">
        <f t="shared" si="1210"/>
        <v>450</v>
      </c>
      <c r="J2626" s="31">
        <f t="shared" si="1191"/>
        <v>450</v>
      </c>
      <c r="K2626" s="31">
        <f t="shared" si="1192"/>
        <v>0</v>
      </c>
      <c r="L2626" s="31">
        <f t="shared" si="1215"/>
        <v>154.56440308528377</v>
      </c>
      <c r="M2626" s="31">
        <f t="shared" si="1215"/>
        <v>221.32880574583072</v>
      </c>
      <c r="N2626" s="31">
        <f t="shared" si="1199"/>
        <v>0.69834743184211745</v>
      </c>
      <c r="O2626" s="31">
        <f t="shared" si="1200"/>
        <v>41.119232658105346</v>
      </c>
      <c r="P2626" s="31">
        <f t="shared" si="1202"/>
        <v>1</v>
      </c>
      <c r="R2626" s="3">
        <f t="shared" si="1211"/>
        <v>39900</v>
      </c>
      <c r="S2626" s="3">
        <f t="shared" si="1212"/>
        <v>37550</v>
      </c>
      <c r="T2626" s="31">
        <f t="shared" si="1213"/>
        <v>40.425531914893611</v>
      </c>
      <c r="U2626" s="31">
        <f t="shared" si="1193"/>
        <v>30.496453900709216</v>
      </c>
      <c r="V2626" s="31">
        <f t="shared" si="1214"/>
        <v>1</v>
      </c>
      <c r="W2626" s="31">
        <f t="shared" si="1194"/>
        <v>1</v>
      </c>
      <c r="Y2626" s="3">
        <f t="shared" si="1195"/>
        <v>39391.666666666664</v>
      </c>
      <c r="Z2626" s="3">
        <f t="shared" si="1207"/>
        <v>39584.615384615383</v>
      </c>
      <c r="AA2626" s="3">
        <f t="shared" si="1208"/>
        <v>-192.94871794871869</v>
      </c>
      <c r="AB2626" s="3">
        <f t="shared" si="1209"/>
        <v>-1</v>
      </c>
      <c r="AC2626" s="3"/>
      <c r="AD2626" s="3">
        <f t="shared" si="1196"/>
        <v>41000</v>
      </c>
      <c r="AE2626" s="3">
        <f t="shared" si="1197"/>
        <v>37550</v>
      </c>
      <c r="AF2626" s="31">
        <f t="shared" si="1198"/>
        <v>-72.463768115942031</v>
      </c>
      <c r="AG2626" s="31">
        <f t="shared" si="1201"/>
        <v>1</v>
      </c>
      <c r="AI2626" s="31">
        <f t="shared" si="1189"/>
        <v>38350</v>
      </c>
      <c r="AJ2626" s="31">
        <f t="shared" si="1203"/>
        <v>39447.500000000007</v>
      </c>
      <c r="AK2626" s="31">
        <f t="shared" si="1204"/>
        <v>532.49999999999966</v>
      </c>
      <c r="AL2626" s="31">
        <f t="shared" si="1205"/>
        <v>-137.4021909233187</v>
      </c>
      <c r="AM2626" s="31">
        <f t="shared" si="1206"/>
        <v>1</v>
      </c>
    </row>
    <row r="2627" spans="1:39" x14ac:dyDescent="0.4">
      <c r="A2627" s="44">
        <v>41677</v>
      </c>
      <c r="B2627" s="45">
        <v>38750</v>
      </c>
      <c r="C2627" s="45">
        <v>38750</v>
      </c>
      <c r="D2627" s="45">
        <v>37900</v>
      </c>
      <c r="E2627" s="45">
        <v>38250</v>
      </c>
      <c r="F2627" s="46">
        <v>-0.65</v>
      </c>
      <c r="G2627" s="31">
        <f t="shared" si="1190"/>
        <v>-1</v>
      </c>
      <c r="I2627" s="3">
        <f t="shared" si="1210"/>
        <v>-250</v>
      </c>
      <c r="J2627" s="31">
        <f t="shared" si="1191"/>
        <v>0</v>
      </c>
      <c r="K2627" s="31">
        <f t="shared" si="1192"/>
        <v>250</v>
      </c>
      <c r="L2627" s="31">
        <f t="shared" si="1215"/>
        <v>143.52408857919207</v>
      </c>
      <c r="M2627" s="31">
        <f t="shared" si="1215"/>
        <v>223.37674819255707</v>
      </c>
      <c r="N2627" s="31">
        <f t="shared" si="1199"/>
        <v>0.64252027008411028</v>
      </c>
      <c r="O2627" s="31">
        <f t="shared" si="1200"/>
        <v>39.117950736230981</v>
      </c>
      <c r="P2627" s="31">
        <f t="shared" si="1202"/>
        <v>-1</v>
      </c>
      <c r="R2627" s="3">
        <f t="shared" si="1211"/>
        <v>39850</v>
      </c>
      <c r="S2627" s="3">
        <f t="shared" si="1212"/>
        <v>37550</v>
      </c>
      <c r="T2627" s="31">
        <f t="shared" si="1213"/>
        <v>30.434782608695656</v>
      </c>
      <c r="U2627" s="31">
        <f t="shared" si="1193"/>
        <v>30.712303422756705</v>
      </c>
      <c r="V2627" s="31">
        <f t="shared" si="1214"/>
        <v>-1</v>
      </c>
      <c r="W2627" s="31">
        <f t="shared" si="1194"/>
        <v>1</v>
      </c>
      <c r="Y2627" s="3">
        <f t="shared" si="1195"/>
        <v>39245.833333333336</v>
      </c>
      <c r="Z2627" s="3">
        <f t="shared" si="1207"/>
        <v>39513.461538461539</v>
      </c>
      <c r="AA2627" s="3">
        <f t="shared" si="1208"/>
        <v>-267.62820512820326</v>
      </c>
      <c r="AB2627" s="3">
        <f t="shared" si="1209"/>
        <v>-1</v>
      </c>
      <c r="AC2627" s="3"/>
      <c r="AD2627" s="3">
        <f t="shared" si="1196"/>
        <v>41000</v>
      </c>
      <c r="AE2627" s="3">
        <f t="shared" si="1197"/>
        <v>37550</v>
      </c>
      <c r="AF2627" s="31">
        <f t="shared" si="1198"/>
        <v>-79.710144927536234</v>
      </c>
      <c r="AG2627" s="31">
        <f t="shared" si="1201"/>
        <v>-1</v>
      </c>
      <c r="AI2627" s="31">
        <f t="shared" si="1189"/>
        <v>38300</v>
      </c>
      <c r="AJ2627" s="31">
        <f t="shared" si="1203"/>
        <v>39392.5</v>
      </c>
      <c r="AK2627" s="31">
        <f t="shared" si="1204"/>
        <v>587.49999999999966</v>
      </c>
      <c r="AL2627" s="31">
        <f t="shared" si="1205"/>
        <v>-123.97163120567383</v>
      </c>
      <c r="AM2627" s="31">
        <f t="shared" si="1206"/>
        <v>1</v>
      </c>
    </row>
    <row r="2628" spans="1:39" x14ac:dyDescent="0.4">
      <c r="A2628" s="44">
        <v>41680</v>
      </c>
      <c r="B2628" s="45">
        <v>38300</v>
      </c>
      <c r="C2628" s="45">
        <v>38400</v>
      </c>
      <c r="D2628" s="45">
        <v>37650</v>
      </c>
      <c r="E2628" s="45">
        <v>38200</v>
      </c>
      <c r="F2628" s="46">
        <v>-0.13</v>
      </c>
      <c r="G2628" s="31">
        <f t="shared" si="1190"/>
        <v>-1</v>
      </c>
      <c r="I2628" s="3">
        <f t="shared" si="1210"/>
        <v>-50</v>
      </c>
      <c r="J2628" s="31">
        <f t="shared" si="1191"/>
        <v>0</v>
      </c>
      <c r="K2628" s="31">
        <f t="shared" si="1192"/>
        <v>50</v>
      </c>
      <c r="L2628" s="31">
        <f t="shared" si="1215"/>
        <v>133.27236796639264</v>
      </c>
      <c r="M2628" s="31">
        <f t="shared" si="1215"/>
        <v>210.99269475023155</v>
      </c>
      <c r="N2628" s="31">
        <f t="shared" si="1199"/>
        <v>0.63164446581507239</v>
      </c>
      <c r="O2628" s="31">
        <f t="shared" si="1200"/>
        <v>38.71213852336026</v>
      </c>
      <c r="P2628" s="31">
        <f t="shared" si="1202"/>
        <v>-1</v>
      </c>
      <c r="R2628" s="3">
        <f t="shared" si="1211"/>
        <v>38750</v>
      </c>
      <c r="S2628" s="3">
        <f t="shared" si="1212"/>
        <v>37550</v>
      </c>
      <c r="T2628" s="31">
        <f t="shared" si="1213"/>
        <v>54.166666666666664</v>
      </c>
      <c r="U2628" s="31">
        <f t="shared" si="1193"/>
        <v>41.675660396751972</v>
      </c>
      <c r="V2628" s="31">
        <f t="shared" si="1214"/>
        <v>1</v>
      </c>
      <c r="W2628" s="31">
        <f t="shared" si="1194"/>
        <v>1</v>
      </c>
      <c r="Y2628" s="3">
        <f t="shared" si="1195"/>
        <v>39066.666666666664</v>
      </c>
      <c r="Z2628" s="3">
        <f t="shared" si="1207"/>
        <v>39413.461538461539</v>
      </c>
      <c r="AA2628" s="3">
        <f t="shared" si="1208"/>
        <v>-346.79487179487478</v>
      </c>
      <c r="AB2628" s="3">
        <f t="shared" si="1209"/>
        <v>-1</v>
      </c>
      <c r="AC2628" s="3"/>
      <c r="AD2628" s="3">
        <f t="shared" si="1196"/>
        <v>41000</v>
      </c>
      <c r="AE2628" s="3">
        <f t="shared" si="1197"/>
        <v>37550</v>
      </c>
      <c r="AF2628" s="31">
        <f t="shared" si="1198"/>
        <v>-81.159420289855078</v>
      </c>
      <c r="AG2628" s="31">
        <f t="shared" si="1201"/>
        <v>-1</v>
      </c>
      <c r="AI2628" s="31">
        <f t="shared" si="1189"/>
        <v>38083.333333333336</v>
      </c>
      <c r="AJ2628" s="31">
        <f t="shared" si="1203"/>
        <v>39310.000000000007</v>
      </c>
      <c r="AK2628" s="31">
        <f t="shared" si="1204"/>
        <v>633.33333333333246</v>
      </c>
      <c r="AL2628" s="31">
        <f t="shared" si="1205"/>
        <v>-129.12280701754457</v>
      </c>
      <c r="AM2628" s="31">
        <f t="shared" si="1206"/>
        <v>-1</v>
      </c>
    </row>
    <row r="2629" spans="1:39" x14ac:dyDescent="0.4">
      <c r="A2629" s="47">
        <v>41681</v>
      </c>
      <c r="B2629" s="48">
        <v>37850</v>
      </c>
      <c r="C2629" s="48">
        <v>38350</v>
      </c>
      <c r="D2629" s="48">
        <v>37800</v>
      </c>
      <c r="E2629" s="48">
        <v>38150</v>
      </c>
      <c r="F2629" s="49">
        <v>-0.13</v>
      </c>
      <c r="G2629" s="31">
        <f t="shared" si="1190"/>
        <v>-1</v>
      </c>
      <c r="I2629" s="3">
        <f t="shared" si="1210"/>
        <v>-50</v>
      </c>
      <c r="J2629" s="31">
        <f t="shared" si="1191"/>
        <v>0</v>
      </c>
      <c r="K2629" s="31">
        <f t="shared" si="1192"/>
        <v>50</v>
      </c>
      <c r="L2629" s="31">
        <f t="shared" si="1215"/>
        <v>123.7529131116503</v>
      </c>
      <c r="M2629" s="31">
        <f t="shared" si="1215"/>
        <v>199.49321655378643</v>
      </c>
      <c r="N2629" s="31">
        <f t="shared" si="1199"/>
        <v>0.62033644676978084</v>
      </c>
      <c r="O2629" s="31">
        <f t="shared" si="1200"/>
        <v>38.284422226411778</v>
      </c>
      <c r="P2629" s="31">
        <f t="shared" si="1202"/>
        <v>-1</v>
      </c>
      <c r="R2629" s="3">
        <f t="shared" si="1211"/>
        <v>38750</v>
      </c>
      <c r="S2629" s="3">
        <f t="shared" si="1212"/>
        <v>37650</v>
      </c>
      <c r="T2629" s="31">
        <f t="shared" si="1213"/>
        <v>45.454545454545453</v>
      </c>
      <c r="U2629" s="31">
        <f t="shared" si="1193"/>
        <v>43.351998243302582</v>
      </c>
      <c r="V2629" s="31">
        <f t="shared" si="1214"/>
        <v>-1</v>
      </c>
      <c r="W2629" s="31">
        <f t="shared" si="1194"/>
        <v>1</v>
      </c>
      <c r="Y2629" s="3">
        <f t="shared" si="1195"/>
        <v>38858.333333333336</v>
      </c>
      <c r="Z2629" s="3">
        <f t="shared" si="1207"/>
        <v>39323.076923076922</v>
      </c>
      <c r="AA2629" s="3">
        <f t="shared" si="1208"/>
        <v>-464.7435897435862</v>
      </c>
      <c r="AB2629" s="3">
        <f t="shared" si="1209"/>
        <v>-1</v>
      </c>
      <c r="AC2629" s="3"/>
      <c r="AD2629" s="3">
        <f t="shared" si="1196"/>
        <v>41000</v>
      </c>
      <c r="AE2629" s="3">
        <f t="shared" si="1197"/>
        <v>37550</v>
      </c>
      <c r="AF2629" s="31">
        <f t="shared" si="1198"/>
        <v>-82.608695652173907</v>
      </c>
      <c r="AG2629" s="31">
        <f t="shared" si="1201"/>
        <v>-1</v>
      </c>
      <c r="AI2629" s="31">
        <f t="shared" si="1189"/>
        <v>38100</v>
      </c>
      <c r="AJ2629" s="31">
        <f t="shared" si="1203"/>
        <v>39242.5</v>
      </c>
      <c r="AK2629" s="31">
        <f t="shared" si="1204"/>
        <v>688.24999999999966</v>
      </c>
      <c r="AL2629" s="31">
        <f t="shared" si="1205"/>
        <v>-110.66715098680233</v>
      </c>
      <c r="AM2629" s="31">
        <f t="shared" si="1206"/>
        <v>1</v>
      </c>
    </row>
    <row r="2630" spans="1:39" x14ac:dyDescent="0.4">
      <c r="A2630" s="44">
        <v>41682</v>
      </c>
      <c r="B2630" s="45">
        <v>38150</v>
      </c>
      <c r="C2630" s="45">
        <v>38850</v>
      </c>
      <c r="D2630" s="45">
        <v>38050</v>
      </c>
      <c r="E2630" s="45">
        <v>38650</v>
      </c>
      <c r="F2630" s="46">
        <v>1.31</v>
      </c>
      <c r="G2630" s="31">
        <f t="shared" si="1190"/>
        <v>1</v>
      </c>
      <c r="I2630" s="3">
        <f t="shared" si="1210"/>
        <v>500</v>
      </c>
      <c r="J2630" s="31">
        <f t="shared" si="1191"/>
        <v>500</v>
      </c>
      <c r="K2630" s="31">
        <f t="shared" si="1192"/>
        <v>0</v>
      </c>
      <c r="L2630" s="31">
        <f t="shared" si="1215"/>
        <v>150.62770503224672</v>
      </c>
      <c r="M2630" s="31">
        <f t="shared" si="1215"/>
        <v>185.24370108565881</v>
      </c>
      <c r="N2630" s="31">
        <f t="shared" si="1199"/>
        <v>0.81313266874642476</v>
      </c>
      <c r="O2630" s="31">
        <f t="shared" si="1200"/>
        <v>44.846837893479339</v>
      </c>
      <c r="P2630" s="31">
        <f t="shared" si="1202"/>
        <v>1</v>
      </c>
      <c r="R2630" s="3">
        <f t="shared" si="1211"/>
        <v>38850</v>
      </c>
      <c r="S2630" s="3">
        <f t="shared" si="1212"/>
        <v>37650</v>
      </c>
      <c r="T2630" s="31">
        <f t="shared" si="1213"/>
        <v>83.333333333333343</v>
      </c>
      <c r="U2630" s="31">
        <f t="shared" si="1193"/>
        <v>60.984848484848492</v>
      </c>
      <c r="V2630" s="31">
        <f t="shared" si="1214"/>
        <v>1</v>
      </c>
      <c r="W2630" s="31">
        <f t="shared" si="1194"/>
        <v>1</v>
      </c>
      <c r="Y2630" s="3">
        <f t="shared" si="1195"/>
        <v>38708.333333333336</v>
      </c>
      <c r="Z2630" s="3">
        <f t="shared" si="1207"/>
        <v>39280.769230769234</v>
      </c>
      <c r="AA2630" s="3">
        <f t="shared" si="1208"/>
        <v>-572.43589743589837</v>
      </c>
      <c r="AB2630" s="3">
        <f t="shared" si="1209"/>
        <v>-1</v>
      </c>
      <c r="AC2630" s="3"/>
      <c r="AD2630" s="3">
        <f t="shared" si="1196"/>
        <v>41000</v>
      </c>
      <c r="AE2630" s="3">
        <f t="shared" si="1197"/>
        <v>37550</v>
      </c>
      <c r="AF2630" s="31">
        <f t="shared" si="1198"/>
        <v>-68.115942028985515</v>
      </c>
      <c r="AG2630" s="31">
        <f t="shared" si="1201"/>
        <v>1</v>
      </c>
      <c r="AI2630" s="31">
        <f t="shared" si="1189"/>
        <v>38516.666666666664</v>
      </c>
      <c r="AJ2630" s="31">
        <f t="shared" si="1203"/>
        <v>39204.166666666664</v>
      </c>
      <c r="AK2630" s="31">
        <f t="shared" si="1204"/>
        <v>722.49999999999966</v>
      </c>
      <c r="AL2630" s="31">
        <f t="shared" si="1205"/>
        <v>-63.437139561707063</v>
      </c>
      <c r="AM2630" s="31">
        <f t="shared" si="1206"/>
        <v>1</v>
      </c>
    </row>
    <row r="2631" spans="1:39" x14ac:dyDescent="0.4">
      <c r="A2631" s="44">
        <v>41683</v>
      </c>
      <c r="B2631" s="45">
        <v>38600</v>
      </c>
      <c r="C2631" s="45">
        <v>38650</v>
      </c>
      <c r="D2631" s="45">
        <v>37900</v>
      </c>
      <c r="E2631" s="45">
        <v>38300</v>
      </c>
      <c r="F2631" s="46">
        <v>-0.91</v>
      </c>
      <c r="G2631" s="31">
        <f t="shared" si="1190"/>
        <v>-1</v>
      </c>
      <c r="I2631" s="3">
        <f t="shared" si="1210"/>
        <v>-350</v>
      </c>
      <c r="J2631" s="31">
        <f t="shared" si="1191"/>
        <v>0</v>
      </c>
      <c r="K2631" s="31">
        <f t="shared" si="1192"/>
        <v>350</v>
      </c>
      <c r="L2631" s="31">
        <f t="shared" si="1215"/>
        <v>139.86858324422911</v>
      </c>
      <c r="M2631" s="31">
        <f t="shared" si="1215"/>
        <v>197.01200815096891</v>
      </c>
      <c r="N2631" s="31">
        <f t="shared" si="1199"/>
        <v>0.70994953331498867</v>
      </c>
      <c r="O2631" s="31">
        <f t="shared" si="1200"/>
        <v>41.518741897525302</v>
      </c>
      <c r="P2631" s="31">
        <f t="shared" si="1202"/>
        <v>-1</v>
      </c>
      <c r="R2631" s="3">
        <f t="shared" si="1211"/>
        <v>38850</v>
      </c>
      <c r="S2631" s="3">
        <f t="shared" si="1212"/>
        <v>37650</v>
      </c>
      <c r="T2631" s="31">
        <f t="shared" si="1213"/>
        <v>54.166666666666664</v>
      </c>
      <c r="U2631" s="31">
        <f t="shared" si="1193"/>
        <v>60.984848484848492</v>
      </c>
      <c r="V2631" s="31">
        <f t="shared" si="1214"/>
        <v>-1</v>
      </c>
      <c r="W2631" s="31">
        <f t="shared" si="1194"/>
        <v>-1</v>
      </c>
      <c r="Y2631" s="3">
        <f t="shared" si="1195"/>
        <v>38591.666666666664</v>
      </c>
      <c r="Z2631" s="3">
        <f t="shared" si="1207"/>
        <v>39240.384615384617</v>
      </c>
      <c r="AA2631" s="3">
        <f t="shared" si="1208"/>
        <v>-648.71794871795282</v>
      </c>
      <c r="AB2631" s="3">
        <f t="shared" si="1209"/>
        <v>-1</v>
      </c>
      <c r="AC2631" s="3"/>
      <c r="AD2631" s="3">
        <f t="shared" si="1196"/>
        <v>40850</v>
      </c>
      <c r="AE2631" s="3">
        <f t="shared" si="1197"/>
        <v>37550</v>
      </c>
      <c r="AF2631" s="31">
        <f t="shared" si="1198"/>
        <v>-77.272727272727266</v>
      </c>
      <c r="AG2631" s="31">
        <f t="shared" si="1201"/>
        <v>-1</v>
      </c>
      <c r="AI2631" s="31">
        <f t="shared" si="1189"/>
        <v>38283.333333333336</v>
      </c>
      <c r="AJ2631" s="31">
        <f t="shared" si="1203"/>
        <v>39165.833333333328</v>
      </c>
      <c r="AK2631" s="31">
        <f t="shared" si="1204"/>
        <v>760.8333333333328</v>
      </c>
      <c r="AL2631" s="31">
        <f t="shared" si="1205"/>
        <v>-77.327491785322536</v>
      </c>
      <c r="AM2631" s="31">
        <f t="shared" si="1206"/>
        <v>-1</v>
      </c>
    </row>
    <row r="2632" spans="1:39" x14ac:dyDescent="0.4">
      <c r="A2632" s="44">
        <v>41684</v>
      </c>
      <c r="B2632" s="45">
        <v>38150</v>
      </c>
      <c r="C2632" s="45">
        <v>38850</v>
      </c>
      <c r="D2632" s="45">
        <v>38150</v>
      </c>
      <c r="E2632" s="45">
        <v>38750</v>
      </c>
      <c r="F2632" s="46">
        <v>1.17</v>
      </c>
      <c r="G2632" s="31">
        <f t="shared" si="1190"/>
        <v>1</v>
      </c>
      <c r="I2632" s="3">
        <f t="shared" si="1210"/>
        <v>450</v>
      </c>
      <c r="J2632" s="31">
        <f t="shared" si="1191"/>
        <v>450</v>
      </c>
      <c r="K2632" s="31">
        <f t="shared" si="1192"/>
        <v>0</v>
      </c>
      <c r="L2632" s="31">
        <f t="shared" si="1215"/>
        <v>162.02082729821274</v>
      </c>
      <c r="M2632" s="31">
        <f t="shared" si="1215"/>
        <v>182.93972185447114</v>
      </c>
      <c r="N2632" s="31">
        <f t="shared" si="1199"/>
        <v>0.88565143565212467</v>
      </c>
      <c r="O2632" s="31">
        <f t="shared" si="1200"/>
        <v>46.967929433142309</v>
      </c>
      <c r="P2632" s="31">
        <f t="shared" si="1202"/>
        <v>1</v>
      </c>
      <c r="R2632" s="3">
        <f t="shared" si="1211"/>
        <v>38850</v>
      </c>
      <c r="S2632" s="3">
        <f t="shared" si="1212"/>
        <v>37650</v>
      </c>
      <c r="T2632" s="31">
        <f t="shared" si="1213"/>
        <v>91.666666666666657</v>
      </c>
      <c r="U2632" s="31">
        <f t="shared" si="1193"/>
        <v>76.388888888888886</v>
      </c>
      <c r="V2632" s="31">
        <f t="shared" si="1214"/>
        <v>1</v>
      </c>
      <c r="W2632" s="31">
        <f t="shared" si="1194"/>
        <v>1</v>
      </c>
      <c r="Y2632" s="3">
        <f t="shared" si="1195"/>
        <v>38529.166666666664</v>
      </c>
      <c r="Z2632" s="3">
        <f t="shared" si="1207"/>
        <v>39207.692307692305</v>
      </c>
      <c r="AA2632" s="3">
        <f t="shared" si="1208"/>
        <v>-678.52564102564065</v>
      </c>
      <c r="AB2632" s="3">
        <f t="shared" si="1209"/>
        <v>-1</v>
      </c>
      <c r="AC2632" s="3"/>
      <c r="AD2632" s="3">
        <f t="shared" si="1196"/>
        <v>40550</v>
      </c>
      <c r="AE2632" s="3">
        <f t="shared" si="1197"/>
        <v>37550</v>
      </c>
      <c r="AF2632" s="31">
        <f t="shared" si="1198"/>
        <v>-60</v>
      </c>
      <c r="AG2632" s="31">
        <f t="shared" si="1201"/>
        <v>1</v>
      </c>
      <c r="AI2632" s="31">
        <f t="shared" si="1189"/>
        <v>38583.333333333336</v>
      </c>
      <c r="AJ2632" s="31">
        <f t="shared" si="1203"/>
        <v>39119.166666666672</v>
      </c>
      <c r="AK2632" s="31">
        <f t="shared" si="1204"/>
        <v>767.75</v>
      </c>
      <c r="AL2632" s="31">
        <f t="shared" si="1205"/>
        <v>-46.528456167010596</v>
      </c>
      <c r="AM2632" s="31">
        <f t="shared" si="1206"/>
        <v>1</v>
      </c>
    </row>
    <row r="2633" spans="1:39" x14ac:dyDescent="0.4">
      <c r="A2633" s="44">
        <v>41687</v>
      </c>
      <c r="B2633" s="45">
        <v>39150</v>
      </c>
      <c r="C2633" s="45">
        <v>39250</v>
      </c>
      <c r="D2633" s="45">
        <v>38650</v>
      </c>
      <c r="E2633" s="45">
        <v>39250</v>
      </c>
      <c r="F2633" s="46">
        <v>1.29</v>
      </c>
      <c r="G2633" s="31">
        <f t="shared" si="1190"/>
        <v>1</v>
      </c>
      <c r="I2633" s="3">
        <f t="shared" si="1210"/>
        <v>500</v>
      </c>
      <c r="J2633" s="31">
        <f t="shared" si="1191"/>
        <v>500</v>
      </c>
      <c r="K2633" s="31">
        <f t="shared" si="1192"/>
        <v>0</v>
      </c>
      <c r="L2633" s="31">
        <f t="shared" si="1215"/>
        <v>186.16219677691183</v>
      </c>
      <c r="M2633" s="31">
        <f t="shared" si="1215"/>
        <v>169.87259886486603</v>
      </c>
      <c r="N2633" s="31">
        <f t="shared" si="1199"/>
        <v>1.0958930281922878</v>
      </c>
      <c r="O2633" s="31">
        <f t="shared" si="1200"/>
        <v>52.287641279932018</v>
      </c>
      <c r="P2633" s="31">
        <f t="shared" si="1202"/>
        <v>1</v>
      </c>
      <c r="R2633" s="3">
        <f t="shared" si="1211"/>
        <v>39250</v>
      </c>
      <c r="S2633" s="3">
        <f t="shared" si="1212"/>
        <v>37800</v>
      </c>
      <c r="T2633" s="31">
        <f t="shared" si="1213"/>
        <v>100</v>
      </c>
      <c r="U2633" s="31">
        <f t="shared" si="1193"/>
        <v>81.944444444444443</v>
      </c>
      <c r="V2633" s="31">
        <f t="shared" si="1214"/>
        <v>1</v>
      </c>
      <c r="W2633" s="31">
        <f t="shared" si="1194"/>
        <v>1</v>
      </c>
      <c r="Y2633" s="3">
        <f t="shared" si="1195"/>
        <v>38554.166666666664</v>
      </c>
      <c r="Z2633" s="3">
        <f t="shared" si="1207"/>
        <v>39205.769230769234</v>
      </c>
      <c r="AA2633" s="3">
        <f t="shared" si="1208"/>
        <v>-651.60256410256989</v>
      </c>
      <c r="AB2633" s="3">
        <f t="shared" si="1209"/>
        <v>1</v>
      </c>
      <c r="AC2633" s="3"/>
      <c r="AD2633" s="3">
        <f t="shared" si="1196"/>
        <v>39900</v>
      </c>
      <c r="AE2633" s="3">
        <f t="shared" si="1197"/>
        <v>37550</v>
      </c>
      <c r="AF2633" s="31">
        <f t="shared" si="1198"/>
        <v>-27.659574468085108</v>
      </c>
      <c r="AG2633" s="31">
        <f t="shared" si="1201"/>
        <v>1</v>
      </c>
      <c r="AI2633" s="31">
        <f t="shared" si="1189"/>
        <v>39050</v>
      </c>
      <c r="AJ2633" s="31">
        <f t="shared" si="1203"/>
        <v>39067.5</v>
      </c>
      <c r="AK2633" s="31">
        <f t="shared" si="1204"/>
        <v>715.83333333333326</v>
      </c>
      <c r="AL2633" s="31">
        <f t="shared" si="1205"/>
        <v>-1.6298020954598371</v>
      </c>
      <c r="AM2633" s="31">
        <f t="shared" si="1206"/>
        <v>1</v>
      </c>
    </row>
    <row r="2634" spans="1:39" x14ac:dyDescent="0.4">
      <c r="A2634" s="47">
        <v>41688</v>
      </c>
      <c r="B2634" s="48">
        <v>39000</v>
      </c>
      <c r="C2634" s="48">
        <v>39350</v>
      </c>
      <c r="D2634" s="48">
        <v>38250</v>
      </c>
      <c r="E2634" s="48">
        <v>39300</v>
      </c>
      <c r="F2634" s="49">
        <v>0.13</v>
      </c>
      <c r="G2634" s="31">
        <f t="shared" si="1190"/>
        <v>1</v>
      </c>
      <c r="I2634" s="3">
        <f t="shared" si="1210"/>
        <v>50</v>
      </c>
      <c r="J2634" s="31">
        <f t="shared" si="1191"/>
        <v>50</v>
      </c>
      <c r="K2634" s="31">
        <f t="shared" si="1192"/>
        <v>0</v>
      </c>
      <c r="L2634" s="31">
        <f t="shared" si="1215"/>
        <v>176.436325578561</v>
      </c>
      <c r="M2634" s="31">
        <f t="shared" si="1215"/>
        <v>157.73884180308988</v>
      </c>
      <c r="N2634" s="31">
        <f t="shared" si="1199"/>
        <v>1.118534430465844</v>
      </c>
      <c r="O2634" s="31">
        <f t="shared" si="1200"/>
        <v>52.797557329284928</v>
      </c>
      <c r="P2634" s="31">
        <f t="shared" si="1202"/>
        <v>1</v>
      </c>
      <c r="R2634" s="3">
        <f t="shared" si="1211"/>
        <v>39350</v>
      </c>
      <c r="S2634" s="3">
        <f t="shared" si="1212"/>
        <v>37900</v>
      </c>
      <c r="T2634" s="31">
        <f t="shared" si="1213"/>
        <v>96.551724137931032</v>
      </c>
      <c r="U2634" s="31">
        <f t="shared" si="1193"/>
        <v>96.072796934865892</v>
      </c>
      <c r="V2634" s="31">
        <f t="shared" si="1214"/>
        <v>-1</v>
      </c>
      <c r="W2634" s="31">
        <f t="shared" si="1194"/>
        <v>1</v>
      </c>
      <c r="Y2634" s="3">
        <f t="shared" si="1195"/>
        <v>38541.666666666664</v>
      </c>
      <c r="Z2634" s="3">
        <f t="shared" si="1207"/>
        <v>39190.384615384617</v>
      </c>
      <c r="AA2634" s="3">
        <f t="shared" si="1208"/>
        <v>-648.71794871795282</v>
      </c>
      <c r="AB2634" s="3">
        <f t="shared" si="1209"/>
        <v>1</v>
      </c>
      <c r="AC2634" s="3"/>
      <c r="AD2634" s="3">
        <f t="shared" si="1196"/>
        <v>39900</v>
      </c>
      <c r="AE2634" s="3">
        <f t="shared" si="1197"/>
        <v>37550</v>
      </c>
      <c r="AF2634" s="31">
        <f t="shared" si="1198"/>
        <v>-25.531914893617021</v>
      </c>
      <c r="AG2634" s="31">
        <f t="shared" si="1201"/>
        <v>1</v>
      </c>
      <c r="AI2634" s="31">
        <f t="shared" si="1189"/>
        <v>38966.666666666664</v>
      </c>
      <c r="AJ2634" s="31">
        <f t="shared" si="1203"/>
        <v>39019.166666666672</v>
      </c>
      <c r="AK2634" s="31">
        <f t="shared" si="1204"/>
        <v>675.83333333333326</v>
      </c>
      <c r="AL2634" s="31">
        <f t="shared" si="1205"/>
        <v>-5.1787916152904838</v>
      </c>
      <c r="AM2634" s="31">
        <f t="shared" si="1206"/>
        <v>-1</v>
      </c>
    </row>
    <row r="2635" spans="1:39" x14ac:dyDescent="0.4">
      <c r="A2635" s="44">
        <v>41689</v>
      </c>
      <c r="B2635" s="45">
        <v>38900</v>
      </c>
      <c r="C2635" s="45">
        <v>38950</v>
      </c>
      <c r="D2635" s="45">
        <v>38250</v>
      </c>
      <c r="E2635" s="45">
        <v>38450</v>
      </c>
      <c r="F2635" s="46">
        <v>-2.16</v>
      </c>
      <c r="G2635" s="31">
        <f t="shared" si="1190"/>
        <v>-1</v>
      </c>
      <c r="I2635" s="3">
        <f t="shared" si="1210"/>
        <v>-850</v>
      </c>
      <c r="J2635" s="31">
        <f t="shared" si="1191"/>
        <v>0</v>
      </c>
      <c r="K2635" s="31">
        <f t="shared" si="1192"/>
        <v>850</v>
      </c>
      <c r="L2635" s="31">
        <f t="shared" si="1215"/>
        <v>163.83373089437808</v>
      </c>
      <c r="M2635" s="31">
        <f t="shared" si="1215"/>
        <v>207.18606738858347</v>
      </c>
      <c r="N2635" s="31">
        <f t="shared" si="1199"/>
        <v>0.79075650674474729</v>
      </c>
      <c r="O2635" s="31">
        <f t="shared" si="1200"/>
        <v>44.157678822688816</v>
      </c>
      <c r="P2635" s="31">
        <f t="shared" si="1202"/>
        <v>-1</v>
      </c>
      <c r="R2635" s="3">
        <f t="shared" si="1211"/>
        <v>39350</v>
      </c>
      <c r="S2635" s="3">
        <f t="shared" si="1212"/>
        <v>37900</v>
      </c>
      <c r="T2635" s="31">
        <f t="shared" si="1213"/>
        <v>37.931034482758619</v>
      </c>
      <c r="U2635" s="31">
        <f t="shared" si="1193"/>
        <v>78.160919540229884</v>
      </c>
      <c r="V2635" s="31">
        <f t="shared" si="1214"/>
        <v>-1</v>
      </c>
      <c r="W2635" s="31">
        <f t="shared" si="1194"/>
        <v>-1</v>
      </c>
      <c r="Y2635" s="3">
        <f t="shared" si="1195"/>
        <v>38508.333333333336</v>
      </c>
      <c r="Z2635" s="3">
        <f t="shared" si="1207"/>
        <v>39148.076923076922</v>
      </c>
      <c r="AA2635" s="3">
        <f t="shared" si="1208"/>
        <v>-639.7435897435862</v>
      </c>
      <c r="AB2635" s="3">
        <f t="shared" si="1209"/>
        <v>1</v>
      </c>
      <c r="AC2635" s="3"/>
      <c r="AD2635" s="3">
        <f t="shared" si="1196"/>
        <v>39900</v>
      </c>
      <c r="AE2635" s="3">
        <f t="shared" si="1197"/>
        <v>37550</v>
      </c>
      <c r="AF2635" s="31">
        <f t="shared" si="1198"/>
        <v>-61.702127659574465</v>
      </c>
      <c r="AG2635" s="31">
        <f t="shared" si="1201"/>
        <v>-1</v>
      </c>
      <c r="AI2635" s="31">
        <f t="shared" si="1189"/>
        <v>38550</v>
      </c>
      <c r="AJ2635" s="31">
        <f t="shared" si="1203"/>
        <v>38950.833333333328</v>
      </c>
      <c r="AK2635" s="31">
        <f t="shared" si="1204"/>
        <v>649.1666666666664</v>
      </c>
      <c r="AL2635" s="31">
        <f t="shared" si="1205"/>
        <v>-41.163885323063276</v>
      </c>
      <c r="AM2635" s="31">
        <f t="shared" si="1206"/>
        <v>-1</v>
      </c>
    </row>
    <row r="2636" spans="1:39" x14ac:dyDescent="0.4">
      <c r="A2636" s="44">
        <v>41690</v>
      </c>
      <c r="B2636" s="45">
        <v>38150</v>
      </c>
      <c r="C2636" s="45">
        <v>38300</v>
      </c>
      <c r="D2636" s="45">
        <v>37700</v>
      </c>
      <c r="E2636" s="45">
        <v>38050</v>
      </c>
      <c r="F2636" s="46">
        <v>-1.04</v>
      </c>
      <c r="G2636" s="31">
        <f t="shared" si="1190"/>
        <v>-1</v>
      </c>
      <c r="I2636" s="3">
        <f t="shared" si="1210"/>
        <v>-400</v>
      </c>
      <c r="J2636" s="31">
        <f t="shared" si="1191"/>
        <v>0</v>
      </c>
      <c r="K2636" s="31">
        <f t="shared" si="1192"/>
        <v>400</v>
      </c>
      <c r="L2636" s="31">
        <f t="shared" si="1215"/>
        <v>152.13132154477964</v>
      </c>
      <c r="M2636" s="31">
        <f t="shared" si="1215"/>
        <v>220.95849114654177</v>
      </c>
      <c r="N2636" s="31">
        <f t="shared" si="1199"/>
        <v>0.68850633779846326</v>
      </c>
      <c r="O2636" s="31">
        <f t="shared" si="1200"/>
        <v>40.776058838852997</v>
      </c>
      <c r="P2636" s="31">
        <f t="shared" si="1202"/>
        <v>-1</v>
      </c>
      <c r="R2636" s="3">
        <f t="shared" si="1211"/>
        <v>39350</v>
      </c>
      <c r="S2636" s="3">
        <f t="shared" si="1212"/>
        <v>37700</v>
      </c>
      <c r="T2636" s="31">
        <f t="shared" si="1213"/>
        <v>21.212121212121211</v>
      </c>
      <c r="U2636" s="31">
        <f t="shared" si="1193"/>
        <v>51.898293277603621</v>
      </c>
      <c r="V2636" s="31">
        <f t="shared" si="1214"/>
        <v>-1</v>
      </c>
      <c r="W2636" s="31">
        <f t="shared" si="1194"/>
        <v>-1</v>
      </c>
      <c r="Y2636" s="3">
        <f t="shared" si="1195"/>
        <v>38491.666666666664</v>
      </c>
      <c r="Z2636" s="3">
        <f t="shared" si="1207"/>
        <v>39107.692307692305</v>
      </c>
      <c r="AA2636" s="3">
        <f t="shared" si="1208"/>
        <v>-616.02564102564065</v>
      </c>
      <c r="AB2636" s="3">
        <f t="shared" si="1209"/>
        <v>1</v>
      </c>
      <c r="AC2636" s="3"/>
      <c r="AD2636" s="3">
        <f t="shared" si="1196"/>
        <v>39850</v>
      </c>
      <c r="AE2636" s="3">
        <f t="shared" si="1197"/>
        <v>37550</v>
      </c>
      <c r="AF2636" s="31">
        <f t="shared" si="1198"/>
        <v>-78.260869565217391</v>
      </c>
      <c r="AG2636" s="31">
        <f t="shared" si="1201"/>
        <v>-1</v>
      </c>
      <c r="AI2636" s="31">
        <f t="shared" si="1189"/>
        <v>38016.666666666664</v>
      </c>
      <c r="AJ2636" s="31">
        <f t="shared" si="1203"/>
        <v>38843.333333333328</v>
      </c>
      <c r="AK2636" s="31">
        <f t="shared" si="1204"/>
        <v>624.3333333333328</v>
      </c>
      <c r="AL2636" s="31">
        <f t="shared" si="1205"/>
        <v>-88.271934507919383</v>
      </c>
      <c r="AM2636" s="31">
        <f t="shared" si="1206"/>
        <v>-1</v>
      </c>
    </row>
    <row r="2637" spans="1:39" x14ac:dyDescent="0.4">
      <c r="A2637" s="44">
        <v>41691</v>
      </c>
      <c r="B2637" s="45">
        <v>37800</v>
      </c>
      <c r="C2637" s="45">
        <v>38450</v>
      </c>
      <c r="D2637" s="45">
        <v>37800</v>
      </c>
      <c r="E2637" s="45">
        <v>38050</v>
      </c>
      <c r="F2637" s="46">
        <v>0</v>
      </c>
      <c r="G2637" s="31">
        <f t="shared" si="1190"/>
        <v>-1</v>
      </c>
      <c r="I2637" s="3">
        <f t="shared" si="1210"/>
        <v>0</v>
      </c>
      <c r="J2637" s="31">
        <f t="shared" si="1191"/>
        <v>0</v>
      </c>
      <c r="K2637" s="31">
        <f t="shared" si="1192"/>
        <v>0</v>
      </c>
      <c r="L2637" s="31">
        <f t="shared" si="1215"/>
        <v>141.26479857729538</v>
      </c>
      <c r="M2637" s="31">
        <f t="shared" si="1215"/>
        <v>205.17574177893167</v>
      </c>
      <c r="N2637" s="31">
        <f t="shared" si="1199"/>
        <v>0.68850633779846315</v>
      </c>
      <c r="O2637" s="31">
        <f t="shared" si="1200"/>
        <v>40.776058838852997</v>
      </c>
      <c r="P2637" s="31">
        <f t="shared" si="1202"/>
        <v>-1</v>
      </c>
      <c r="R2637" s="3">
        <f t="shared" si="1211"/>
        <v>39350</v>
      </c>
      <c r="S2637" s="3">
        <f t="shared" si="1212"/>
        <v>37700</v>
      </c>
      <c r="T2637" s="31">
        <f t="shared" si="1213"/>
        <v>21.212121212121211</v>
      </c>
      <c r="U2637" s="31">
        <f t="shared" si="1193"/>
        <v>26.78509230233368</v>
      </c>
      <c r="V2637" s="31">
        <f t="shared" si="1214"/>
        <v>-1</v>
      </c>
      <c r="W2637" s="31">
        <f t="shared" si="1194"/>
        <v>-1</v>
      </c>
      <c r="Y2637" s="3">
        <f t="shared" si="1195"/>
        <v>38491.666666666664</v>
      </c>
      <c r="Z2637" s="3">
        <f t="shared" si="1207"/>
        <v>39069.230769230766</v>
      </c>
      <c r="AA2637" s="3">
        <f t="shared" si="1208"/>
        <v>-577.56410256410163</v>
      </c>
      <c r="AB2637" s="3">
        <f t="shared" si="1209"/>
        <v>1</v>
      </c>
      <c r="AC2637" s="3"/>
      <c r="AD2637" s="3">
        <f t="shared" si="1196"/>
        <v>39350</v>
      </c>
      <c r="AE2637" s="3">
        <f t="shared" si="1197"/>
        <v>37550</v>
      </c>
      <c r="AF2637" s="31">
        <f t="shared" si="1198"/>
        <v>-72.222222222222214</v>
      </c>
      <c r="AG2637" s="31">
        <f t="shared" si="1201"/>
        <v>1</v>
      </c>
      <c r="AI2637" s="31">
        <f t="shared" si="1189"/>
        <v>38100</v>
      </c>
      <c r="AJ2637" s="31">
        <f t="shared" si="1203"/>
        <v>38715</v>
      </c>
      <c r="AK2637" s="31">
        <f t="shared" si="1204"/>
        <v>544.66666666666674</v>
      </c>
      <c r="AL2637" s="31">
        <f t="shared" si="1205"/>
        <v>-75.275397796817614</v>
      </c>
      <c r="AM2637" s="31">
        <f t="shared" si="1206"/>
        <v>1</v>
      </c>
    </row>
    <row r="2638" spans="1:39" x14ac:dyDescent="0.4">
      <c r="A2638" s="44">
        <v>41694</v>
      </c>
      <c r="B2638" s="45">
        <v>37850</v>
      </c>
      <c r="C2638" s="45">
        <v>38150</v>
      </c>
      <c r="D2638" s="45">
        <v>37300</v>
      </c>
      <c r="E2638" s="45">
        <v>37500</v>
      </c>
      <c r="F2638" s="46">
        <v>-1.45</v>
      </c>
      <c r="G2638" s="31">
        <f t="shared" si="1190"/>
        <v>-1</v>
      </c>
      <c r="I2638" s="3">
        <f t="shared" si="1210"/>
        <v>-550</v>
      </c>
      <c r="J2638" s="31">
        <f t="shared" si="1191"/>
        <v>0</v>
      </c>
      <c r="K2638" s="31">
        <f t="shared" si="1192"/>
        <v>550</v>
      </c>
      <c r="L2638" s="31">
        <f t="shared" si="1215"/>
        <v>131.17445582177427</v>
      </c>
      <c r="M2638" s="31">
        <f t="shared" si="1215"/>
        <v>229.80604593757943</v>
      </c>
      <c r="N2638" s="31">
        <f t="shared" si="1199"/>
        <v>0.57080506862471436</v>
      </c>
      <c r="O2638" s="31">
        <f t="shared" si="1200"/>
        <v>36.338377054287889</v>
      </c>
      <c r="P2638" s="31">
        <f t="shared" si="1202"/>
        <v>-1</v>
      </c>
      <c r="R2638" s="3">
        <f t="shared" si="1211"/>
        <v>39350</v>
      </c>
      <c r="S2638" s="3">
        <f t="shared" si="1212"/>
        <v>37300</v>
      </c>
      <c r="T2638" s="31">
        <f t="shared" si="1213"/>
        <v>9.7560975609756095</v>
      </c>
      <c r="U2638" s="31">
        <f t="shared" si="1193"/>
        <v>17.393446661739343</v>
      </c>
      <c r="V2638" s="31">
        <f t="shared" si="1214"/>
        <v>-1</v>
      </c>
      <c r="W2638" s="31">
        <f t="shared" si="1194"/>
        <v>-1</v>
      </c>
      <c r="Y2638" s="3">
        <f t="shared" si="1195"/>
        <v>38408.333333333336</v>
      </c>
      <c r="Z2638" s="3">
        <f t="shared" si="1207"/>
        <v>38986.538461538461</v>
      </c>
      <c r="AA2638" s="3">
        <f t="shared" si="1208"/>
        <v>-578.20512820512522</v>
      </c>
      <c r="AB2638" s="3">
        <f t="shared" si="1209"/>
        <v>-1</v>
      </c>
      <c r="AC2638" s="3"/>
      <c r="AD2638" s="3">
        <f t="shared" si="1196"/>
        <v>39350</v>
      </c>
      <c r="AE2638" s="3">
        <f t="shared" si="1197"/>
        <v>37300</v>
      </c>
      <c r="AF2638" s="31">
        <f t="shared" si="1198"/>
        <v>-90.243902439024396</v>
      </c>
      <c r="AG2638" s="31">
        <f t="shared" si="1201"/>
        <v>-1</v>
      </c>
      <c r="AI2638" s="31">
        <f t="shared" si="1189"/>
        <v>37650</v>
      </c>
      <c r="AJ2638" s="31">
        <f t="shared" si="1203"/>
        <v>38572.499999999993</v>
      </c>
      <c r="AK2638" s="31">
        <f t="shared" si="1204"/>
        <v>466.99999999999892</v>
      </c>
      <c r="AL2638" s="31">
        <f t="shared" si="1205"/>
        <v>-131.69164882226906</v>
      </c>
      <c r="AM2638" s="31">
        <f t="shared" si="1206"/>
        <v>-1</v>
      </c>
    </row>
    <row r="2639" spans="1:39" x14ac:dyDescent="0.4">
      <c r="A2639" s="47">
        <v>41695</v>
      </c>
      <c r="B2639" s="48">
        <v>37800</v>
      </c>
      <c r="C2639" s="48">
        <v>38650</v>
      </c>
      <c r="D2639" s="48">
        <v>37600</v>
      </c>
      <c r="E2639" s="48">
        <v>38300</v>
      </c>
      <c r="F2639" s="49">
        <v>2.13</v>
      </c>
      <c r="G2639" s="31">
        <f t="shared" si="1190"/>
        <v>1</v>
      </c>
      <c r="I2639" s="3">
        <f t="shared" si="1210"/>
        <v>800</v>
      </c>
      <c r="J2639" s="31">
        <f t="shared" si="1191"/>
        <v>800</v>
      </c>
      <c r="K2639" s="31">
        <f t="shared" si="1192"/>
        <v>0</v>
      </c>
      <c r="L2639" s="31">
        <f t="shared" si="1215"/>
        <v>178.94770897736183</v>
      </c>
      <c r="M2639" s="31">
        <f t="shared" si="1215"/>
        <v>213.39132837060947</v>
      </c>
      <c r="N2639" s="31">
        <f t="shared" si="1199"/>
        <v>0.83858941384240626</v>
      </c>
      <c r="O2639" s="31">
        <f t="shared" si="1200"/>
        <v>45.610477659058553</v>
      </c>
      <c r="P2639" s="31">
        <f t="shared" si="1202"/>
        <v>1</v>
      </c>
      <c r="R2639" s="3">
        <f t="shared" si="1211"/>
        <v>38950</v>
      </c>
      <c r="S2639" s="3">
        <f t="shared" si="1212"/>
        <v>37300</v>
      </c>
      <c r="T2639" s="31">
        <f t="shared" si="1213"/>
        <v>60.606060606060609</v>
      </c>
      <c r="U2639" s="31">
        <f t="shared" si="1193"/>
        <v>30.524759793052478</v>
      </c>
      <c r="V2639" s="31">
        <f t="shared" si="1214"/>
        <v>1</v>
      </c>
      <c r="W2639" s="31">
        <f t="shared" si="1194"/>
        <v>1</v>
      </c>
      <c r="Y2639" s="3">
        <f t="shared" si="1195"/>
        <v>38412.5</v>
      </c>
      <c r="Z2639" s="3">
        <f t="shared" si="1207"/>
        <v>38921.153846153844</v>
      </c>
      <c r="AA2639" s="3">
        <f t="shared" si="1208"/>
        <v>-508.65384615384392</v>
      </c>
      <c r="AB2639" s="3">
        <f t="shared" si="1209"/>
        <v>1</v>
      </c>
      <c r="AC2639" s="3"/>
      <c r="AD2639" s="3">
        <f t="shared" si="1196"/>
        <v>39350</v>
      </c>
      <c r="AE2639" s="3">
        <f t="shared" si="1197"/>
        <v>37300</v>
      </c>
      <c r="AF2639" s="31">
        <f t="shared" si="1198"/>
        <v>-51.219512195121951</v>
      </c>
      <c r="AG2639" s="31">
        <f t="shared" si="1201"/>
        <v>1</v>
      </c>
      <c r="AI2639" s="31">
        <f t="shared" si="1189"/>
        <v>38183.333333333336</v>
      </c>
      <c r="AJ2639" s="31">
        <f t="shared" si="1203"/>
        <v>38489.999999999993</v>
      </c>
      <c r="AK2639" s="31">
        <f t="shared" si="1204"/>
        <v>407.33333333333246</v>
      </c>
      <c r="AL2639" s="31">
        <f t="shared" si="1205"/>
        <v>-50.190943807963606</v>
      </c>
      <c r="AM2639" s="31">
        <f t="shared" si="1206"/>
        <v>1</v>
      </c>
    </row>
    <row r="2640" spans="1:39" x14ac:dyDescent="0.4">
      <c r="A2640" s="44">
        <v>41696</v>
      </c>
      <c r="B2640" s="45">
        <v>38050</v>
      </c>
      <c r="C2640" s="45">
        <v>38250</v>
      </c>
      <c r="D2640" s="45">
        <v>37950</v>
      </c>
      <c r="E2640" s="45">
        <v>38150</v>
      </c>
      <c r="F2640" s="46">
        <v>-0.39</v>
      </c>
      <c r="G2640" s="31">
        <f t="shared" si="1190"/>
        <v>-1</v>
      </c>
      <c r="I2640" s="3">
        <f t="shared" si="1210"/>
        <v>-150</v>
      </c>
      <c r="J2640" s="31">
        <f t="shared" si="1191"/>
        <v>0</v>
      </c>
      <c r="K2640" s="31">
        <f t="shared" si="1192"/>
        <v>150</v>
      </c>
      <c r="L2640" s="31">
        <f t="shared" si="1215"/>
        <v>166.16572976469314</v>
      </c>
      <c r="M2640" s="31">
        <f t="shared" si="1215"/>
        <v>208.86337634413738</v>
      </c>
      <c r="N2640" s="31">
        <f t="shared" si="1199"/>
        <v>0.79557140496908985</v>
      </c>
      <c r="O2640" s="31">
        <f t="shared" si="1200"/>
        <v>44.307422292837494</v>
      </c>
      <c r="P2640" s="31">
        <f t="shared" si="1202"/>
        <v>-1</v>
      </c>
      <c r="R2640" s="3">
        <f t="shared" si="1211"/>
        <v>38650</v>
      </c>
      <c r="S2640" s="3">
        <f t="shared" si="1212"/>
        <v>37300</v>
      </c>
      <c r="T2640" s="31">
        <f t="shared" si="1213"/>
        <v>62.962962962962962</v>
      </c>
      <c r="U2640" s="31">
        <f t="shared" si="1193"/>
        <v>44.441707043333054</v>
      </c>
      <c r="V2640" s="31">
        <f t="shared" si="1214"/>
        <v>1</v>
      </c>
      <c r="W2640" s="31">
        <f t="shared" si="1194"/>
        <v>1</v>
      </c>
      <c r="Y2640" s="3">
        <f t="shared" si="1195"/>
        <v>38408.333333333336</v>
      </c>
      <c r="Z2640" s="3">
        <f t="shared" si="1207"/>
        <v>38848.076923076922</v>
      </c>
      <c r="AA2640" s="3">
        <f t="shared" si="1208"/>
        <v>-439.7435897435862</v>
      </c>
      <c r="AB2640" s="3">
        <f t="shared" si="1209"/>
        <v>1</v>
      </c>
      <c r="AC2640" s="3"/>
      <c r="AD2640" s="3">
        <f t="shared" si="1196"/>
        <v>39350</v>
      </c>
      <c r="AE2640" s="3">
        <f t="shared" si="1197"/>
        <v>37300</v>
      </c>
      <c r="AF2640" s="31">
        <f t="shared" si="1198"/>
        <v>-58.536585365853654</v>
      </c>
      <c r="AG2640" s="31">
        <f t="shared" si="1201"/>
        <v>-1</v>
      </c>
      <c r="AI2640" s="31">
        <f t="shared" ref="AI2640:AI2703" si="1216">(C2640+D2640+E2640)/3</f>
        <v>38116.666666666664</v>
      </c>
      <c r="AJ2640" s="31">
        <f t="shared" si="1203"/>
        <v>38431.666666666664</v>
      </c>
      <c r="AK2640" s="31">
        <f t="shared" si="1204"/>
        <v>374.66666666666606</v>
      </c>
      <c r="AL2640" s="31">
        <f t="shared" si="1205"/>
        <v>-56.049822064057032</v>
      </c>
      <c r="AM2640" s="31">
        <f t="shared" si="1206"/>
        <v>-1</v>
      </c>
    </row>
    <row r="2641" spans="1:39" x14ac:dyDescent="0.4">
      <c r="A2641" s="44">
        <v>41697</v>
      </c>
      <c r="B2641" s="45">
        <v>37900</v>
      </c>
      <c r="C2641" s="45">
        <v>38300</v>
      </c>
      <c r="D2641" s="45">
        <v>37550</v>
      </c>
      <c r="E2641" s="45">
        <v>38250</v>
      </c>
      <c r="F2641" s="46">
        <v>0.26</v>
      </c>
      <c r="G2641" s="31">
        <f t="shared" ref="G2641:G2704" si="1217">IF(E2641&gt;E2640,1,-1)</f>
        <v>1</v>
      </c>
      <c r="I2641" s="3">
        <f t="shared" si="1210"/>
        <v>100</v>
      </c>
      <c r="J2641" s="31">
        <f t="shared" ref="J2641:J2704" si="1218">IF(I2641&gt;0,I2641,0)</f>
        <v>100</v>
      </c>
      <c r="K2641" s="31">
        <f t="shared" ref="K2641:K2704" si="1219">IF(I2641&lt;0,-I2641,0)</f>
        <v>0</v>
      </c>
      <c r="L2641" s="31">
        <f t="shared" si="1215"/>
        <v>161.43960621007221</v>
      </c>
      <c r="M2641" s="31">
        <f t="shared" si="1215"/>
        <v>193.94456374812756</v>
      </c>
      <c r="N2641" s="31">
        <f t="shared" si="1199"/>
        <v>0.83240078035768528</v>
      </c>
      <c r="O2641" s="31">
        <f t="shared" si="1200"/>
        <v>45.426785956465288</v>
      </c>
      <c r="P2641" s="31">
        <f t="shared" si="1202"/>
        <v>1</v>
      </c>
      <c r="R2641" s="3">
        <f t="shared" si="1211"/>
        <v>38650</v>
      </c>
      <c r="S2641" s="3">
        <f t="shared" si="1212"/>
        <v>37300</v>
      </c>
      <c r="T2641" s="31">
        <f t="shared" si="1213"/>
        <v>70.370370370370367</v>
      </c>
      <c r="U2641" s="31">
        <f t="shared" si="1193"/>
        <v>64.646464646464651</v>
      </c>
      <c r="V2641" s="31">
        <f t="shared" si="1214"/>
        <v>1</v>
      </c>
      <c r="W2641" s="31">
        <f t="shared" si="1194"/>
        <v>1</v>
      </c>
      <c r="Y2641" s="3">
        <f t="shared" si="1195"/>
        <v>38416.666666666664</v>
      </c>
      <c r="Z2641" s="3">
        <f t="shared" si="1207"/>
        <v>38780.769230769234</v>
      </c>
      <c r="AA2641" s="3">
        <f t="shared" si="1208"/>
        <v>-364.10256410256989</v>
      </c>
      <c r="AB2641" s="3">
        <f t="shared" si="1209"/>
        <v>1</v>
      </c>
      <c r="AC2641" s="3"/>
      <c r="AD2641" s="3">
        <f t="shared" si="1196"/>
        <v>39350</v>
      </c>
      <c r="AE2641" s="3">
        <f t="shared" si="1197"/>
        <v>37300</v>
      </c>
      <c r="AF2641" s="31">
        <f t="shared" si="1198"/>
        <v>-53.658536585365859</v>
      </c>
      <c r="AG2641" s="31">
        <f t="shared" si="1201"/>
        <v>1</v>
      </c>
      <c r="AI2641" s="31">
        <f t="shared" si="1216"/>
        <v>38033.333333333336</v>
      </c>
      <c r="AJ2641" s="31">
        <f t="shared" si="1203"/>
        <v>38379.166666666664</v>
      </c>
      <c r="AK2641" s="31">
        <f t="shared" si="1204"/>
        <v>346.24999999999892</v>
      </c>
      <c r="AL2641" s="31">
        <f t="shared" si="1205"/>
        <v>-66.586442037704856</v>
      </c>
      <c r="AM2641" s="31">
        <f t="shared" si="1206"/>
        <v>-1</v>
      </c>
    </row>
    <row r="2642" spans="1:39" x14ac:dyDescent="0.4">
      <c r="A2642" s="44">
        <v>41698</v>
      </c>
      <c r="B2642" s="45">
        <v>38250</v>
      </c>
      <c r="C2642" s="45">
        <v>38950</v>
      </c>
      <c r="D2642" s="45">
        <v>37850</v>
      </c>
      <c r="E2642" s="45">
        <v>38450</v>
      </c>
      <c r="F2642" s="46">
        <v>0.52</v>
      </c>
      <c r="G2642" s="31">
        <f t="shared" si="1217"/>
        <v>1</v>
      </c>
      <c r="I2642" s="3">
        <f t="shared" si="1210"/>
        <v>200</v>
      </c>
      <c r="J2642" s="31">
        <f t="shared" si="1218"/>
        <v>200</v>
      </c>
      <c r="K2642" s="31">
        <f t="shared" si="1219"/>
        <v>0</v>
      </c>
      <c r="L2642" s="31">
        <f t="shared" si="1215"/>
        <v>164.1939200522099</v>
      </c>
      <c r="M2642" s="31">
        <f t="shared" si="1215"/>
        <v>180.0913806232613</v>
      </c>
      <c r="N2642" s="31">
        <f t="shared" si="1199"/>
        <v>0.91172558888696742</v>
      </c>
      <c r="O2642" s="31">
        <f t="shared" si="1200"/>
        <v>47.691237392380479</v>
      </c>
      <c r="P2642" s="31">
        <f t="shared" si="1202"/>
        <v>1</v>
      </c>
      <c r="R2642" s="3">
        <f t="shared" si="1211"/>
        <v>38950</v>
      </c>
      <c r="S2642" s="3">
        <f t="shared" si="1212"/>
        <v>37300</v>
      </c>
      <c r="T2642" s="31">
        <f t="shared" si="1213"/>
        <v>69.696969696969703</v>
      </c>
      <c r="U2642" s="31">
        <f t="shared" si="1193"/>
        <v>67.676767676767668</v>
      </c>
      <c r="V2642" s="31">
        <f t="shared" si="1214"/>
        <v>-1</v>
      </c>
      <c r="W2642" s="31">
        <f t="shared" si="1194"/>
        <v>1</v>
      </c>
      <c r="Y2642" s="3">
        <f t="shared" si="1195"/>
        <v>38400</v>
      </c>
      <c r="Z2642" s="3">
        <f t="shared" si="1207"/>
        <v>38707.692307692305</v>
      </c>
      <c r="AA2642" s="3">
        <f t="shared" si="1208"/>
        <v>-307.69230769230489</v>
      </c>
      <c r="AB2642" s="3">
        <f t="shared" si="1209"/>
        <v>1</v>
      </c>
      <c r="AC2642" s="3"/>
      <c r="AD2642" s="3">
        <f t="shared" si="1196"/>
        <v>39350</v>
      </c>
      <c r="AE2642" s="3">
        <f t="shared" si="1197"/>
        <v>37300</v>
      </c>
      <c r="AF2642" s="31">
        <f t="shared" si="1198"/>
        <v>-43.902439024390247</v>
      </c>
      <c r="AG2642" s="31">
        <f t="shared" si="1201"/>
        <v>1</v>
      </c>
      <c r="AI2642" s="31">
        <f t="shared" si="1216"/>
        <v>38416.666666666664</v>
      </c>
      <c r="AJ2642" s="31">
        <f t="shared" si="1203"/>
        <v>38331.666666666672</v>
      </c>
      <c r="AK2642" s="31">
        <f t="shared" si="1204"/>
        <v>286.33333333333394</v>
      </c>
      <c r="AL2642" s="31">
        <f t="shared" si="1205"/>
        <v>19.790454016296287</v>
      </c>
      <c r="AM2642" s="31">
        <f t="shared" si="1206"/>
        <v>1</v>
      </c>
    </row>
    <row r="2643" spans="1:39" x14ac:dyDescent="0.4">
      <c r="A2643" s="44">
        <v>41701</v>
      </c>
      <c r="B2643" s="45">
        <v>38250</v>
      </c>
      <c r="C2643" s="45">
        <v>38450</v>
      </c>
      <c r="D2643" s="45">
        <v>37800</v>
      </c>
      <c r="E2643" s="45">
        <v>38300</v>
      </c>
      <c r="F2643" s="46">
        <v>-0.39</v>
      </c>
      <c r="G2643" s="31">
        <f t="shared" si="1217"/>
        <v>-1</v>
      </c>
      <c r="I2643" s="3">
        <f t="shared" si="1210"/>
        <v>-150</v>
      </c>
      <c r="J2643" s="31">
        <f t="shared" si="1218"/>
        <v>0</v>
      </c>
      <c r="K2643" s="31">
        <f t="shared" si="1219"/>
        <v>150</v>
      </c>
      <c r="L2643" s="31">
        <f t="shared" si="1215"/>
        <v>152.46578290562348</v>
      </c>
      <c r="M2643" s="31">
        <f t="shared" si="1215"/>
        <v>177.94199629302835</v>
      </c>
      <c r="N2643" s="31">
        <f t="shared" si="1199"/>
        <v>0.85682855133618052</v>
      </c>
      <c r="O2643" s="31">
        <f t="shared" si="1200"/>
        <v>46.144731602689085</v>
      </c>
      <c r="P2643" s="31">
        <f t="shared" si="1202"/>
        <v>-1</v>
      </c>
      <c r="R2643" s="3">
        <f t="shared" si="1211"/>
        <v>38950</v>
      </c>
      <c r="S2643" s="3">
        <f t="shared" si="1212"/>
        <v>37550</v>
      </c>
      <c r="T2643" s="31">
        <f t="shared" si="1213"/>
        <v>53.571428571428569</v>
      </c>
      <c r="U2643" s="31">
        <f t="shared" si="1193"/>
        <v>64.54625621292287</v>
      </c>
      <c r="V2643" s="31">
        <f t="shared" si="1214"/>
        <v>-1</v>
      </c>
      <c r="W2643" s="31">
        <f t="shared" si="1194"/>
        <v>-1</v>
      </c>
      <c r="Y2643" s="3">
        <f t="shared" si="1195"/>
        <v>38400</v>
      </c>
      <c r="Z2643" s="3">
        <f t="shared" si="1207"/>
        <v>38617.307692307695</v>
      </c>
      <c r="AA2643" s="3">
        <f t="shared" si="1208"/>
        <v>-217.30769230769511</v>
      </c>
      <c r="AB2643" s="3">
        <f t="shared" si="1209"/>
        <v>1</v>
      </c>
      <c r="AC2643" s="3"/>
      <c r="AD2643" s="3">
        <f t="shared" si="1196"/>
        <v>39350</v>
      </c>
      <c r="AE2643" s="3">
        <f t="shared" si="1197"/>
        <v>37300</v>
      </c>
      <c r="AF2643" s="31">
        <f t="shared" si="1198"/>
        <v>-51.219512195121951</v>
      </c>
      <c r="AG2643" s="31">
        <f t="shared" si="1201"/>
        <v>-1</v>
      </c>
      <c r="AI2643" s="31">
        <f t="shared" si="1216"/>
        <v>38183.333333333336</v>
      </c>
      <c r="AJ2643" s="31">
        <f t="shared" si="1203"/>
        <v>38286.666666666672</v>
      </c>
      <c r="AK2643" s="31">
        <f t="shared" si="1204"/>
        <v>244.00000000000037</v>
      </c>
      <c r="AL2643" s="31">
        <f t="shared" si="1205"/>
        <v>-28.233151183971476</v>
      </c>
      <c r="AM2643" s="31">
        <f t="shared" si="1206"/>
        <v>-1</v>
      </c>
    </row>
    <row r="2644" spans="1:39" x14ac:dyDescent="0.4">
      <c r="A2644" s="47">
        <v>41702</v>
      </c>
      <c r="B2644" s="48">
        <v>38150</v>
      </c>
      <c r="C2644" s="48">
        <v>38200</v>
      </c>
      <c r="D2644" s="48">
        <v>37650</v>
      </c>
      <c r="E2644" s="48">
        <v>37900</v>
      </c>
      <c r="F2644" s="49">
        <v>-1.04</v>
      </c>
      <c r="G2644" s="31">
        <f t="shared" si="1217"/>
        <v>-1</v>
      </c>
      <c r="I2644" s="3">
        <f t="shared" si="1210"/>
        <v>-400</v>
      </c>
      <c r="J2644" s="31">
        <f t="shared" si="1218"/>
        <v>0</v>
      </c>
      <c r="K2644" s="31">
        <f t="shared" si="1219"/>
        <v>400</v>
      </c>
      <c r="L2644" s="31">
        <f t="shared" si="1215"/>
        <v>141.57536984093608</v>
      </c>
      <c r="M2644" s="31">
        <f t="shared" si="1215"/>
        <v>193.80328227209776</v>
      </c>
      <c r="N2644" s="31">
        <f t="shared" si="1199"/>
        <v>0.7305106919818094</v>
      </c>
      <c r="O2644" s="31">
        <f t="shared" si="1200"/>
        <v>42.213590205860939</v>
      </c>
      <c r="P2644" s="31">
        <f t="shared" si="1202"/>
        <v>-1</v>
      </c>
      <c r="R2644" s="3">
        <f t="shared" si="1211"/>
        <v>38950</v>
      </c>
      <c r="S2644" s="3">
        <f t="shared" si="1212"/>
        <v>37550</v>
      </c>
      <c r="T2644" s="31">
        <f t="shared" si="1213"/>
        <v>25</v>
      </c>
      <c r="U2644" s="31">
        <f t="shared" si="1193"/>
        <v>49.422799422799422</v>
      </c>
      <c r="V2644" s="31">
        <f t="shared" si="1214"/>
        <v>-1</v>
      </c>
      <c r="W2644" s="31">
        <f t="shared" si="1194"/>
        <v>-1</v>
      </c>
      <c r="Y2644" s="3">
        <f t="shared" si="1195"/>
        <v>38329.166666666664</v>
      </c>
      <c r="Z2644" s="3">
        <f t="shared" si="1207"/>
        <v>38519.230769230766</v>
      </c>
      <c r="AA2644" s="3">
        <f t="shared" si="1208"/>
        <v>-190.06410256410163</v>
      </c>
      <c r="AB2644" s="3">
        <f t="shared" si="1209"/>
        <v>1</v>
      </c>
      <c r="AC2644" s="3"/>
      <c r="AD2644" s="3">
        <f t="shared" si="1196"/>
        <v>39350</v>
      </c>
      <c r="AE2644" s="3">
        <f t="shared" si="1197"/>
        <v>37300</v>
      </c>
      <c r="AF2644" s="31">
        <f t="shared" si="1198"/>
        <v>-70.731707317073173</v>
      </c>
      <c r="AG2644" s="31">
        <f t="shared" si="1201"/>
        <v>-1</v>
      </c>
      <c r="AI2644" s="31">
        <f t="shared" si="1216"/>
        <v>37916.666666666664</v>
      </c>
      <c r="AJ2644" s="31">
        <f t="shared" si="1203"/>
        <v>38275.833333333336</v>
      </c>
      <c r="AK2644" s="31">
        <f t="shared" si="1204"/>
        <v>253.4166666666668</v>
      </c>
      <c r="AL2644" s="31">
        <f t="shared" si="1205"/>
        <v>-94.486462786365365</v>
      </c>
      <c r="AM2644" s="31">
        <f t="shared" si="1206"/>
        <v>-1</v>
      </c>
    </row>
    <row r="2645" spans="1:39" x14ac:dyDescent="0.4">
      <c r="A2645" s="44">
        <v>41703</v>
      </c>
      <c r="B2645" s="45">
        <v>38200</v>
      </c>
      <c r="C2645" s="45">
        <v>38300</v>
      </c>
      <c r="D2645" s="45">
        <v>37700</v>
      </c>
      <c r="E2645" s="45">
        <v>37900</v>
      </c>
      <c r="F2645" s="46">
        <v>0</v>
      </c>
      <c r="G2645" s="31">
        <f t="shared" si="1217"/>
        <v>-1</v>
      </c>
      <c r="I2645" s="3">
        <f t="shared" si="1210"/>
        <v>0</v>
      </c>
      <c r="J2645" s="31">
        <f t="shared" si="1218"/>
        <v>0</v>
      </c>
      <c r="K2645" s="31">
        <f t="shared" si="1219"/>
        <v>0</v>
      </c>
      <c r="L2645" s="31">
        <f t="shared" si="1215"/>
        <v>131.46284342372635</v>
      </c>
      <c r="M2645" s="31">
        <f t="shared" si="1215"/>
        <v>179.96019068123363</v>
      </c>
      <c r="N2645" s="31">
        <f t="shared" si="1199"/>
        <v>0.73051069198180951</v>
      </c>
      <c r="O2645" s="31">
        <f t="shared" si="1200"/>
        <v>42.213590205860939</v>
      </c>
      <c r="P2645" s="31">
        <f t="shared" si="1202"/>
        <v>-1</v>
      </c>
      <c r="R2645" s="3">
        <f t="shared" si="1211"/>
        <v>38950</v>
      </c>
      <c r="S2645" s="3">
        <f t="shared" si="1212"/>
        <v>37550</v>
      </c>
      <c r="T2645" s="31">
        <f t="shared" si="1213"/>
        <v>25</v>
      </c>
      <c r="U2645" s="31">
        <f t="shared" si="1193"/>
        <v>34.523809523809526</v>
      </c>
      <c r="V2645" s="31">
        <f t="shared" si="1214"/>
        <v>-1</v>
      </c>
      <c r="W2645" s="31">
        <f t="shared" si="1194"/>
        <v>-1</v>
      </c>
      <c r="Y2645" s="3">
        <f t="shared" si="1195"/>
        <v>38216.666666666664</v>
      </c>
      <c r="Z2645" s="3">
        <f t="shared" si="1207"/>
        <v>38450</v>
      </c>
      <c r="AA2645" s="3">
        <f t="shared" si="1208"/>
        <v>-233.33333333333576</v>
      </c>
      <c r="AB2645" s="3">
        <f t="shared" si="1209"/>
        <v>-1</v>
      </c>
      <c r="AC2645" s="3"/>
      <c r="AD2645" s="3">
        <f t="shared" si="1196"/>
        <v>39350</v>
      </c>
      <c r="AE2645" s="3">
        <f t="shared" si="1197"/>
        <v>37300</v>
      </c>
      <c r="AF2645" s="31">
        <f t="shared" si="1198"/>
        <v>-70.731707317073173</v>
      </c>
      <c r="AG2645" s="31">
        <f t="shared" si="1201"/>
        <v>-1</v>
      </c>
      <c r="AI2645" s="31">
        <f t="shared" si="1216"/>
        <v>37966.666666666664</v>
      </c>
      <c r="AJ2645" s="31">
        <f t="shared" si="1203"/>
        <v>38268.333333333328</v>
      </c>
      <c r="AK2645" s="31">
        <f t="shared" si="1204"/>
        <v>260.16666666666606</v>
      </c>
      <c r="AL2645" s="31">
        <f t="shared" si="1205"/>
        <v>-77.300875507153094</v>
      </c>
      <c r="AM2645" s="31">
        <f t="shared" si="1206"/>
        <v>1</v>
      </c>
    </row>
    <row r="2646" spans="1:39" x14ac:dyDescent="0.4">
      <c r="A2646" s="44">
        <v>41704</v>
      </c>
      <c r="B2646" s="45">
        <v>37950</v>
      </c>
      <c r="C2646" s="45">
        <v>38100</v>
      </c>
      <c r="D2646" s="45">
        <v>37800</v>
      </c>
      <c r="E2646" s="45">
        <v>38000</v>
      </c>
      <c r="F2646" s="46">
        <v>0.26</v>
      </c>
      <c r="G2646" s="31">
        <f t="shared" si="1217"/>
        <v>1</v>
      </c>
      <c r="I2646" s="3">
        <f t="shared" si="1210"/>
        <v>100</v>
      </c>
      <c r="J2646" s="31">
        <f t="shared" si="1218"/>
        <v>100</v>
      </c>
      <c r="K2646" s="31">
        <f t="shared" si="1219"/>
        <v>0</v>
      </c>
      <c r="L2646" s="31">
        <f t="shared" si="1215"/>
        <v>129.21549746488876</v>
      </c>
      <c r="M2646" s="31">
        <f t="shared" si="1215"/>
        <v>167.10589134685981</v>
      </c>
      <c r="N2646" s="31">
        <f t="shared" si="1199"/>
        <v>0.77325518821282979</v>
      </c>
      <c r="O2646" s="31">
        <f t="shared" si="1200"/>
        <v>43.606537477110265</v>
      </c>
      <c r="P2646" s="31">
        <f t="shared" si="1202"/>
        <v>1</v>
      </c>
      <c r="R2646" s="3">
        <f t="shared" si="1211"/>
        <v>38950</v>
      </c>
      <c r="S2646" s="3">
        <f t="shared" si="1212"/>
        <v>37650</v>
      </c>
      <c r="T2646" s="31">
        <f t="shared" si="1213"/>
        <v>26.923076923076923</v>
      </c>
      <c r="U2646" s="31">
        <f t="shared" ref="U2646:U2709" si="1220">SUM(T2644:T2646)/3</f>
        <v>25.641025641025639</v>
      </c>
      <c r="V2646" s="31">
        <f t="shared" si="1214"/>
        <v>1</v>
      </c>
      <c r="W2646" s="31">
        <f t="shared" si="1194"/>
        <v>-1</v>
      </c>
      <c r="Y2646" s="3">
        <f t="shared" si="1195"/>
        <v>38108.333333333336</v>
      </c>
      <c r="Z2646" s="3">
        <f t="shared" si="1207"/>
        <v>38392.307692307695</v>
      </c>
      <c r="AA2646" s="3">
        <f t="shared" si="1208"/>
        <v>-283.97435897435935</v>
      </c>
      <c r="AB2646" s="3">
        <f t="shared" si="1209"/>
        <v>-1</v>
      </c>
      <c r="AC2646" s="3"/>
      <c r="AD2646" s="3">
        <f t="shared" si="1196"/>
        <v>39350</v>
      </c>
      <c r="AE2646" s="3">
        <f t="shared" si="1197"/>
        <v>37300</v>
      </c>
      <c r="AF2646" s="31">
        <f t="shared" si="1198"/>
        <v>-65.853658536585371</v>
      </c>
      <c r="AG2646" s="31">
        <f t="shared" si="1201"/>
        <v>1</v>
      </c>
      <c r="AI2646" s="31">
        <f t="shared" si="1216"/>
        <v>37966.666666666664</v>
      </c>
      <c r="AJ2646" s="31">
        <f t="shared" si="1203"/>
        <v>38249.166666666664</v>
      </c>
      <c r="AK2646" s="31">
        <f t="shared" si="1204"/>
        <v>267.33333333333286</v>
      </c>
      <c r="AL2646" s="31">
        <f t="shared" si="1205"/>
        <v>-70.448877805486418</v>
      </c>
      <c r="AM2646" s="31">
        <f t="shared" si="1206"/>
        <v>1</v>
      </c>
    </row>
    <row r="2647" spans="1:39" x14ac:dyDescent="0.4">
      <c r="A2647" s="44">
        <v>41705</v>
      </c>
      <c r="B2647" s="45">
        <v>38000</v>
      </c>
      <c r="C2647" s="45">
        <v>38250</v>
      </c>
      <c r="D2647" s="45">
        <v>37450</v>
      </c>
      <c r="E2647" s="45">
        <v>37750</v>
      </c>
      <c r="F2647" s="46">
        <v>-0.66</v>
      </c>
      <c r="G2647" s="31">
        <f t="shared" si="1217"/>
        <v>-1</v>
      </c>
      <c r="I2647" s="3">
        <f t="shared" si="1210"/>
        <v>-250</v>
      </c>
      <c r="J2647" s="31">
        <f t="shared" si="1218"/>
        <v>0</v>
      </c>
      <c r="K2647" s="31">
        <f t="shared" si="1219"/>
        <v>250</v>
      </c>
      <c r="L2647" s="31">
        <f t="shared" si="1215"/>
        <v>119.98581907453956</v>
      </c>
      <c r="M2647" s="31">
        <f t="shared" si="1215"/>
        <v>173.02689910779841</v>
      </c>
      <c r="N2647" s="31">
        <f t="shared" si="1199"/>
        <v>0.69345182565970021</v>
      </c>
      <c r="O2647" s="31">
        <f t="shared" si="1200"/>
        <v>40.94901402876102</v>
      </c>
      <c r="P2647" s="31">
        <f t="shared" si="1202"/>
        <v>-1</v>
      </c>
      <c r="R2647" s="3">
        <f t="shared" si="1211"/>
        <v>38450</v>
      </c>
      <c r="S2647" s="3">
        <f t="shared" si="1212"/>
        <v>37450</v>
      </c>
      <c r="T2647" s="31">
        <f t="shared" si="1213"/>
        <v>30</v>
      </c>
      <c r="U2647" s="31">
        <f t="shared" si="1220"/>
        <v>27.307692307692307</v>
      </c>
      <c r="V2647" s="31">
        <f t="shared" si="1214"/>
        <v>1</v>
      </c>
      <c r="W2647" s="31">
        <f t="shared" ref="W2647:W2710" si="1221">IF(U2647&gt;U2646, 1, -1)</f>
        <v>1</v>
      </c>
      <c r="Y2647" s="3">
        <f t="shared" si="1195"/>
        <v>38050</v>
      </c>
      <c r="Z2647" s="3">
        <f t="shared" si="1207"/>
        <v>38346.153846153844</v>
      </c>
      <c r="AA2647" s="3">
        <f t="shared" si="1208"/>
        <v>-296.15384615384392</v>
      </c>
      <c r="AB2647" s="3">
        <f t="shared" si="1209"/>
        <v>-1</v>
      </c>
      <c r="AC2647" s="3"/>
      <c r="AD2647" s="3">
        <f t="shared" si="1196"/>
        <v>39350</v>
      </c>
      <c r="AE2647" s="3">
        <f t="shared" si="1197"/>
        <v>37300</v>
      </c>
      <c r="AF2647" s="31">
        <f t="shared" si="1198"/>
        <v>-78.048780487804876</v>
      </c>
      <c r="AG2647" s="31">
        <f t="shared" si="1201"/>
        <v>-1</v>
      </c>
      <c r="AI2647" s="31">
        <f t="shared" si="1216"/>
        <v>37816.666666666664</v>
      </c>
      <c r="AJ2647" s="31">
        <f t="shared" si="1203"/>
        <v>38224.999999999993</v>
      </c>
      <c r="AK2647" s="31">
        <f t="shared" si="1204"/>
        <v>279.16666666666458</v>
      </c>
      <c r="AL2647" s="31">
        <f t="shared" si="1205"/>
        <v>-97.512437810944846</v>
      </c>
      <c r="AM2647" s="31">
        <f t="shared" si="1206"/>
        <v>-1</v>
      </c>
    </row>
    <row r="2648" spans="1:39" x14ac:dyDescent="0.4">
      <c r="A2648" s="44">
        <v>41708</v>
      </c>
      <c r="B2648" s="45">
        <v>37650</v>
      </c>
      <c r="C2648" s="45">
        <v>37750</v>
      </c>
      <c r="D2648" s="45">
        <v>36750</v>
      </c>
      <c r="E2648" s="45">
        <v>37000</v>
      </c>
      <c r="F2648" s="46">
        <v>-1.99</v>
      </c>
      <c r="G2648" s="31">
        <f t="shared" si="1217"/>
        <v>-1</v>
      </c>
      <c r="I2648" s="3">
        <f t="shared" si="1210"/>
        <v>-750</v>
      </c>
      <c r="J2648" s="31">
        <f t="shared" si="1218"/>
        <v>0</v>
      </c>
      <c r="K2648" s="31">
        <f t="shared" si="1219"/>
        <v>750</v>
      </c>
      <c r="L2648" s="31">
        <f t="shared" si="1215"/>
        <v>111.41540342635815</v>
      </c>
      <c r="M2648" s="31">
        <f t="shared" si="1215"/>
        <v>214.23926345724138</v>
      </c>
      <c r="N2648" s="31">
        <f t="shared" si="1199"/>
        <v>0.52005128111633392</v>
      </c>
      <c r="O2648" s="31">
        <f t="shared" si="1200"/>
        <v>34.212745818312484</v>
      </c>
      <c r="P2648" s="31">
        <f t="shared" si="1202"/>
        <v>-1</v>
      </c>
      <c r="R2648" s="3">
        <f t="shared" si="1211"/>
        <v>38300</v>
      </c>
      <c r="S2648" s="3">
        <f t="shared" si="1212"/>
        <v>36750</v>
      </c>
      <c r="T2648" s="31">
        <f t="shared" si="1213"/>
        <v>16.129032258064516</v>
      </c>
      <c r="U2648" s="31">
        <f t="shared" si="1220"/>
        <v>24.350703060380479</v>
      </c>
      <c r="V2648" s="31">
        <f t="shared" si="1214"/>
        <v>-1</v>
      </c>
      <c r="W2648" s="31">
        <f t="shared" si="1221"/>
        <v>-1</v>
      </c>
      <c r="Y2648" s="3">
        <f t="shared" si="1195"/>
        <v>37962.5</v>
      </c>
      <c r="Z2648" s="3">
        <f t="shared" si="1207"/>
        <v>38251.923076923078</v>
      </c>
      <c r="AA2648" s="3">
        <f t="shared" si="1208"/>
        <v>-289.42307692307804</v>
      </c>
      <c r="AB2648" s="3">
        <f t="shared" si="1209"/>
        <v>1</v>
      </c>
      <c r="AC2648" s="3"/>
      <c r="AD2648" s="3">
        <f t="shared" si="1196"/>
        <v>38950</v>
      </c>
      <c r="AE2648" s="3">
        <f t="shared" si="1197"/>
        <v>36750</v>
      </c>
      <c r="AF2648" s="31">
        <f t="shared" si="1198"/>
        <v>-88.63636363636364</v>
      </c>
      <c r="AG2648" s="31">
        <f t="shared" si="1201"/>
        <v>-1</v>
      </c>
      <c r="AI2648" s="31">
        <f t="shared" si="1216"/>
        <v>37166.666666666664</v>
      </c>
      <c r="AJ2648" s="31">
        <f t="shared" si="1203"/>
        <v>38179.166666666657</v>
      </c>
      <c r="AK2648" s="31">
        <f t="shared" si="1204"/>
        <v>312.0833333333332</v>
      </c>
      <c r="AL2648" s="31">
        <f t="shared" si="1205"/>
        <v>-216.28838451268214</v>
      </c>
      <c r="AM2648" s="31">
        <f t="shared" si="1206"/>
        <v>1</v>
      </c>
    </row>
    <row r="2649" spans="1:39" x14ac:dyDescent="0.4">
      <c r="A2649" s="47">
        <v>41709</v>
      </c>
      <c r="B2649" s="48">
        <v>36800</v>
      </c>
      <c r="C2649" s="48">
        <v>36800</v>
      </c>
      <c r="D2649" s="48">
        <v>36250</v>
      </c>
      <c r="E2649" s="48">
        <v>36600</v>
      </c>
      <c r="F2649" s="49">
        <v>-1.08</v>
      </c>
      <c r="G2649" s="31">
        <f t="shared" si="1217"/>
        <v>-1</v>
      </c>
      <c r="I2649" s="3">
        <f t="shared" si="1210"/>
        <v>-400</v>
      </c>
      <c r="J2649" s="31">
        <f t="shared" si="1218"/>
        <v>0</v>
      </c>
      <c r="K2649" s="31">
        <f t="shared" si="1219"/>
        <v>400</v>
      </c>
      <c r="L2649" s="31">
        <f t="shared" si="1215"/>
        <v>103.45716032447544</v>
      </c>
      <c r="M2649" s="31">
        <f t="shared" si="1215"/>
        <v>227.50788749600983</v>
      </c>
      <c r="N2649" s="31">
        <f t="shared" si="1199"/>
        <v>0.45474098266720503</v>
      </c>
      <c r="O2649" s="31">
        <f t="shared" si="1200"/>
        <v>31.259240516717767</v>
      </c>
      <c r="P2649" s="31">
        <f t="shared" si="1202"/>
        <v>-1</v>
      </c>
      <c r="R2649" s="3">
        <f t="shared" si="1211"/>
        <v>38300</v>
      </c>
      <c r="S2649" s="3">
        <f t="shared" si="1212"/>
        <v>36250</v>
      </c>
      <c r="T2649" s="31">
        <f t="shared" si="1213"/>
        <v>17.073170731707318</v>
      </c>
      <c r="U2649" s="31">
        <f t="shared" si="1220"/>
        <v>21.06740099659061</v>
      </c>
      <c r="V2649" s="31">
        <f t="shared" si="1214"/>
        <v>1</v>
      </c>
      <c r="W2649" s="31">
        <f t="shared" si="1221"/>
        <v>-1</v>
      </c>
      <c r="Y2649" s="3">
        <f t="shared" si="1195"/>
        <v>37841.666666666664</v>
      </c>
      <c r="Z2649" s="3">
        <f t="shared" si="1207"/>
        <v>38165.384615384617</v>
      </c>
      <c r="AA2649" s="3">
        <f t="shared" si="1208"/>
        <v>-323.71794871795282</v>
      </c>
      <c r="AB2649" s="3">
        <f t="shared" si="1209"/>
        <v>-1</v>
      </c>
      <c r="AC2649" s="3"/>
      <c r="AD2649" s="3">
        <f t="shared" si="1196"/>
        <v>38950</v>
      </c>
      <c r="AE2649" s="3">
        <f t="shared" si="1197"/>
        <v>36250</v>
      </c>
      <c r="AF2649" s="31">
        <f t="shared" si="1198"/>
        <v>-87.037037037037038</v>
      </c>
      <c r="AG2649" s="31">
        <f t="shared" si="1201"/>
        <v>1</v>
      </c>
      <c r="AI2649" s="31">
        <f t="shared" si="1216"/>
        <v>36550</v>
      </c>
      <c r="AJ2649" s="31">
        <f t="shared" si="1203"/>
        <v>38101.666666666657</v>
      </c>
      <c r="AK2649" s="31">
        <f t="shared" si="1204"/>
        <v>383.33333333333394</v>
      </c>
      <c r="AL2649" s="31">
        <f t="shared" si="1205"/>
        <v>-269.85507246376602</v>
      </c>
      <c r="AM2649" s="31">
        <f t="shared" si="1206"/>
        <v>1</v>
      </c>
    </row>
    <row r="2650" spans="1:39" x14ac:dyDescent="0.4">
      <c r="A2650" s="44">
        <v>41710</v>
      </c>
      <c r="B2650" s="45">
        <v>36350</v>
      </c>
      <c r="C2650" s="45">
        <v>36500</v>
      </c>
      <c r="D2650" s="45">
        <v>35800</v>
      </c>
      <c r="E2650" s="45">
        <v>36300</v>
      </c>
      <c r="F2650" s="46">
        <v>-0.82</v>
      </c>
      <c r="G2650" s="31">
        <f t="shared" si="1217"/>
        <v>-1</v>
      </c>
      <c r="I2650" s="3">
        <f t="shared" si="1210"/>
        <v>-300</v>
      </c>
      <c r="J2650" s="31">
        <f t="shared" si="1218"/>
        <v>0</v>
      </c>
      <c r="K2650" s="31">
        <f t="shared" si="1219"/>
        <v>300</v>
      </c>
      <c r="L2650" s="31">
        <f t="shared" si="1215"/>
        <v>96.067363158441481</v>
      </c>
      <c r="M2650" s="31">
        <f t="shared" si="1215"/>
        <v>232.68589553200914</v>
      </c>
      <c r="N2650" s="31">
        <f t="shared" si="1199"/>
        <v>0.41286285504669146</v>
      </c>
      <c r="O2650" s="31">
        <f t="shared" si="1200"/>
        <v>29.221721950715974</v>
      </c>
      <c r="P2650" s="31">
        <f t="shared" si="1202"/>
        <v>1</v>
      </c>
      <c r="R2650" s="3">
        <f t="shared" si="1211"/>
        <v>38250</v>
      </c>
      <c r="S2650" s="3">
        <f t="shared" si="1212"/>
        <v>35800</v>
      </c>
      <c r="T2650" s="31">
        <f t="shared" si="1213"/>
        <v>20.408163265306122</v>
      </c>
      <c r="U2650" s="31">
        <f t="shared" si="1220"/>
        <v>17.870122085025987</v>
      </c>
      <c r="V2650" s="31">
        <f t="shared" si="1214"/>
        <v>1</v>
      </c>
      <c r="W2650" s="31">
        <f t="shared" si="1221"/>
        <v>-1</v>
      </c>
      <c r="Y2650" s="3">
        <f t="shared" si="1195"/>
        <v>37741.666666666664</v>
      </c>
      <c r="Z2650" s="3">
        <f t="shared" si="1207"/>
        <v>38090.384615384617</v>
      </c>
      <c r="AA2650" s="3">
        <f t="shared" si="1208"/>
        <v>-348.71794871795282</v>
      </c>
      <c r="AB2650" s="3">
        <f t="shared" si="1209"/>
        <v>-1</v>
      </c>
      <c r="AC2650" s="3"/>
      <c r="AD2650" s="3">
        <f t="shared" si="1196"/>
        <v>38950</v>
      </c>
      <c r="AE2650" s="3">
        <f t="shared" si="1197"/>
        <v>35800</v>
      </c>
      <c r="AF2650" s="31">
        <f t="shared" si="1198"/>
        <v>-84.126984126984127</v>
      </c>
      <c r="AG2650" s="31">
        <f t="shared" si="1201"/>
        <v>1</v>
      </c>
      <c r="AI2650" s="31">
        <f t="shared" si="1216"/>
        <v>36200</v>
      </c>
      <c r="AJ2650" s="31">
        <f t="shared" si="1203"/>
        <v>37985.833333333328</v>
      </c>
      <c r="AK2650" s="31">
        <f t="shared" si="1204"/>
        <v>465.33333333333502</v>
      </c>
      <c r="AL2650" s="31">
        <f t="shared" si="1205"/>
        <v>-255.85004775549027</v>
      </c>
      <c r="AM2650" s="31">
        <f t="shared" si="1206"/>
        <v>1</v>
      </c>
    </row>
    <row r="2651" spans="1:39" x14ac:dyDescent="0.4">
      <c r="A2651" s="44">
        <v>41711</v>
      </c>
      <c r="B2651" s="45">
        <v>36500</v>
      </c>
      <c r="C2651" s="45">
        <v>36700</v>
      </c>
      <c r="D2651" s="45">
        <v>35800</v>
      </c>
      <c r="E2651" s="45">
        <v>36350</v>
      </c>
      <c r="F2651" s="46">
        <v>0.14000000000000001</v>
      </c>
      <c r="G2651" s="31">
        <f t="shared" si="1217"/>
        <v>1</v>
      </c>
      <c r="I2651" s="3">
        <f t="shared" si="1210"/>
        <v>50</v>
      </c>
      <c r="J2651" s="31">
        <f t="shared" si="1218"/>
        <v>50</v>
      </c>
      <c r="K2651" s="31">
        <f t="shared" si="1219"/>
        <v>0</v>
      </c>
      <c r="L2651" s="31">
        <f t="shared" si="1215"/>
        <v>92.776837218552799</v>
      </c>
      <c r="M2651" s="31">
        <f t="shared" si="1215"/>
        <v>216.06547442257991</v>
      </c>
      <c r="N2651" s="31">
        <f t="shared" si="1199"/>
        <v>0.42939223615662103</v>
      </c>
      <c r="O2651" s="31">
        <f t="shared" si="1200"/>
        <v>30.040196476173648</v>
      </c>
      <c r="P2651" s="31">
        <f t="shared" si="1202"/>
        <v>1</v>
      </c>
      <c r="R2651" s="3">
        <f t="shared" si="1211"/>
        <v>38250</v>
      </c>
      <c r="S2651" s="3">
        <f t="shared" si="1212"/>
        <v>35800</v>
      </c>
      <c r="T2651" s="31">
        <f t="shared" si="1213"/>
        <v>22.448979591836736</v>
      </c>
      <c r="U2651" s="31">
        <f t="shared" si="1220"/>
        <v>19.976771196283391</v>
      </c>
      <c r="V2651" s="31">
        <f t="shared" si="1214"/>
        <v>1</v>
      </c>
      <c r="W2651" s="31">
        <f t="shared" si="1221"/>
        <v>1</v>
      </c>
      <c r="Y2651" s="3">
        <f t="shared" ref="Y2651:Y2714" si="1222">AVERAGE(E2640:E2651)</f>
        <v>37579.166666666664</v>
      </c>
      <c r="Z2651" s="3">
        <f t="shared" si="1207"/>
        <v>38025</v>
      </c>
      <c r="AA2651" s="3">
        <f t="shared" si="1208"/>
        <v>-445.83333333333576</v>
      </c>
      <c r="AB2651" s="3">
        <f t="shared" si="1209"/>
        <v>-1</v>
      </c>
      <c r="AC2651" s="3"/>
      <c r="AD2651" s="3">
        <f t="shared" si="1196"/>
        <v>38950</v>
      </c>
      <c r="AE2651" s="3">
        <f t="shared" si="1197"/>
        <v>35800</v>
      </c>
      <c r="AF2651" s="31">
        <f t="shared" si="1198"/>
        <v>-82.539682539682531</v>
      </c>
      <c r="AG2651" s="31">
        <f t="shared" si="1201"/>
        <v>1</v>
      </c>
      <c r="AI2651" s="31">
        <f t="shared" si="1216"/>
        <v>36283.333333333336</v>
      </c>
      <c r="AJ2651" s="31">
        <f t="shared" si="1203"/>
        <v>37885.833333333328</v>
      </c>
      <c r="AK2651" s="31">
        <f t="shared" si="1204"/>
        <v>564.83333333333508</v>
      </c>
      <c r="AL2651" s="31">
        <f t="shared" si="1205"/>
        <v>-189.1413396282075</v>
      </c>
      <c r="AM2651" s="31">
        <f t="shared" si="1206"/>
        <v>1</v>
      </c>
    </row>
    <row r="2652" spans="1:39" x14ac:dyDescent="0.4">
      <c r="A2652" s="44">
        <v>41712</v>
      </c>
      <c r="B2652" s="45">
        <v>36050</v>
      </c>
      <c r="C2652" s="45">
        <v>36250</v>
      </c>
      <c r="D2652" s="45">
        <v>35800</v>
      </c>
      <c r="E2652" s="45">
        <v>35900</v>
      </c>
      <c r="F2652" s="46">
        <v>-1.24</v>
      </c>
      <c r="G2652" s="31">
        <f t="shared" si="1217"/>
        <v>-1</v>
      </c>
      <c r="I2652" s="3">
        <f t="shared" si="1210"/>
        <v>-450</v>
      </c>
      <c r="J2652" s="31">
        <f t="shared" si="1218"/>
        <v>0</v>
      </c>
      <c r="K2652" s="31">
        <f t="shared" si="1219"/>
        <v>450</v>
      </c>
      <c r="L2652" s="31">
        <f t="shared" si="1215"/>
        <v>86.149920274370444</v>
      </c>
      <c r="M2652" s="31">
        <f t="shared" si="1215"/>
        <v>232.77508339239563</v>
      </c>
      <c r="N2652" s="31">
        <f t="shared" si="1199"/>
        <v>0.37009940677003239</v>
      </c>
      <c r="O2652" s="31">
        <f t="shared" si="1200"/>
        <v>27.012595213257597</v>
      </c>
      <c r="P2652" s="31">
        <f t="shared" si="1202"/>
        <v>1</v>
      </c>
      <c r="R2652" s="3">
        <f t="shared" si="1211"/>
        <v>37750</v>
      </c>
      <c r="S2652" s="3">
        <f t="shared" si="1212"/>
        <v>35800</v>
      </c>
      <c r="T2652" s="31">
        <f t="shared" si="1213"/>
        <v>5.1282051282051277</v>
      </c>
      <c r="U2652" s="31">
        <f t="shared" si="1220"/>
        <v>15.995115995115995</v>
      </c>
      <c r="V2652" s="31">
        <f t="shared" si="1214"/>
        <v>-1</v>
      </c>
      <c r="W2652" s="31">
        <f t="shared" si="1221"/>
        <v>-1</v>
      </c>
      <c r="Y2652" s="3">
        <f t="shared" si="1222"/>
        <v>37391.666666666664</v>
      </c>
      <c r="Z2652" s="3">
        <f t="shared" si="1207"/>
        <v>37925</v>
      </c>
      <c r="AA2652" s="3">
        <f t="shared" si="1208"/>
        <v>-533.33333333333576</v>
      </c>
      <c r="AB2652" s="3">
        <f t="shared" si="1209"/>
        <v>-1</v>
      </c>
      <c r="AC2652" s="3"/>
      <c r="AD2652" s="3">
        <f t="shared" si="1196"/>
        <v>38950</v>
      </c>
      <c r="AE2652" s="3">
        <f t="shared" si="1197"/>
        <v>35800</v>
      </c>
      <c r="AF2652" s="31">
        <f t="shared" si="1198"/>
        <v>-96.825396825396822</v>
      </c>
      <c r="AG2652" s="31">
        <f t="shared" si="1201"/>
        <v>-1</v>
      </c>
      <c r="AI2652" s="31">
        <f t="shared" si="1216"/>
        <v>35983.333333333336</v>
      </c>
      <c r="AJ2652" s="31">
        <f t="shared" si="1203"/>
        <v>37755.833333333328</v>
      </c>
      <c r="AK2652" s="31">
        <f t="shared" si="1204"/>
        <v>670.16666666666788</v>
      </c>
      <c r="AL2652" s="31">
        <f t="shared" si="1205"/>
        <v>-176.3242974384471</v>
      </c>
      <c r="AM2652" s="31">
        <f t="shared" si="1206"/>
        <v>1</v>
      </c>
    </row>
    <row r="2653" spans="1:39" x14ac:dyDescent="0.4">
      <c r="A2653" s="44">
        <v>41715</v>
      </c>
      <c r="B2653" s="45">
        <v>36050</v>
      </c>
      <c r="C2653" s="45">
        <v>36050</v>
      </c>
      <c r="D2653" s="45">
        <v>35700</v>
      </c>
      <c r="E2653" s="45">
        <v>35750</v>
      </c>
      <c r="F2653" s="46">
        <v>-0.42</v>
      </c>
      <c r="G2653" s="31">
        <f t="shared" si="1217"/>
        <v>-1</v>
      </c>
      <c r="I2653" s="3">
        <f t="shared" si="1210"/>
        <v>-150</v>
      </c>
      <c r="J2653" s="31">
        <f t="shared" si="1218"/>
        <v>0</v>
      </c>
      <c r="K2653" s="31">
        <f t="shared" si="1219"/>
        <v>150</v>
      </c>
      <c r="L2653" s="31">
        <f t="shared" si="1215"/>
        <v>79.996354540486848</v>
      </c>
      <c r="M2653" s="31">
        <f t="shared" si="1215"/>
        <v>226.86257743579594</v>
      </c>
      <c r="N2653" s="31">
        <f t="shared" si="1199"/>
        <v>0.35262031951094491</v>
      </c>
      <c r="O2653" s="31">
        <f t="shared" si="1200"/>
        <v>26.069423505218282</v>
      </c>
      <c r="P2653" s="31">
        <f t="shared" si="1202"/>
        <v>1</v>
      </c>
      <c r="R2653" s="3">
        <f t="shared" si="1211"/>
        <v>36800</v>
      </c>
      <c r="S2653" s="3">
        <f t="shared" si="1212"/>
        <v>35700</v>
      </c>
      <c r="T2653" s="31">
        <f t="shared" si="1213"/>
        <v>4.5454545454545459</v>
      </c>
      <c r="U2653" s="31">
        <f t="shared" si="1220"/>
        <v>10.707546421832136</v>
      </c>
      <c r="V2653" s="31">
        <f t="shared" si="1214"/>
        <v>-1</v>
      </c>
      <c r="W2653" s="31">
        <f t="shared" si="1221"/>
        <v>-1</v>
      </c>
      <c r="Y2653" s="3">
        <f t="shared" si="1222"/>
        <v>37183.333333333336</v>
      </c>
      <c r="Z2653" s="3">
        <f t="shared" si="1207"/>
        <v>37828.846153846156</v>
      </c>
      <c r="AA2653" s="3">
        <f t="shared" si="1208"/>
        <v>-645.51282051282033</v>
      </c>
      <c r="AB2653" s="3">
        <f t="shared" si="1209"/>
        <v>-1</v>
      </c>
      <c r="AC2653" s="3"/>
      <c r="AD2653" s="3">
        <f t="shared" ref="AD2653:AD2716" si="1223">MAX(C2640:C2653)</f>
        <v>38950</v>
      </c>
      <c r="AE2653" s="3">
        <f t="shared" ref="AE2653:AE2716" si="1224">MIN(D2640:D2653)</f>
        <v>35700</v>
      </c>
      <c r="AF2653" s="31">
        <f t="shared" ref="AF2653:AF2716" si="1225">(AD2653-E2653)/(AD2653-AE2653)*-100</f>
        <v>-98.461538461538467</v>
      </c>
      <c r="AG2653" s="31">
        <f t="shared" si="1201"/>
        <v>-1</v>
      </c>
      <c r="AI2653" s="31">
        <f t="shared" si="1216"/>
        <v>35833.333333333336</v>
      </c>
      <c r="AJ2653" s="31">
        <f t="shared" si="1203"/>
        <v>37595.000000000007</v>
      </c>
      <c r="AK2653" s="31">
        <f t="shared" si="1204"/>
        <v>755.33333333332962</v>
      </c>
      <c r="AL2653" s="31">
        <f t="shared" si="1205"/>
        <v>-155.48690791409359</v>
      </c>
      <c r="AM2653" s="31">
        <f t="shared" si="1206"/>
        <v>1</v>
      </c>
    </row>
    <row r="2654" spans="1:39" x14ac:dyDescent="0.4">
      <c r="A2654" s="47">
        <v>41716</v>
      </c>
      <c r="B2654" s="48">
        <v>36000</v>
      </c>
      <c r="C2654" s="48">
        <v>36250</v>
      </c>
      <c r="D2654" s="48">
        <v>35800</v>
      </c>
      <c r="E2654" s="48">
        <v>36000</v>
      </c>
      <c r="F2654" s="49">
        <v>0.7</v>
      </c>
      <c r="G2654" s="31">
        <f t="shared" si="1217"/>
        <v>1</v>
      </c>
      <c r="I2654" s="3">
        <f t="shared" si="1210"/>
        <v>250</v>
      </c>
      <c r="J2654" s="31">
        <f t="shared" si="1218"/>
        <v>250</v>
      </c>
      <c r="K2654" s="31">
        <f t="shared" si="1219"/>
        <v>0</v>
      </c>
      <c r="L2654" s="31">
        <f t="shared" si="1215"/>
        <v>92.139472073309221</v>
      </c>
      <c r="M2654" s="31">
        <f t="shared" si="1215"/>
        <v>210.65810761895338</v>
      </c>
      <c r="N2654" s="31">
        <f t="shared" ref="N2654:N2717" si="1226">L2654/M2654</f>
        <v>0.43738868213880805</v>
      </c>
      <c r="O2654" s="31">
        <f t="shared" ref="O2654:O2717" si="1227">IF(M2654=0,100,100-(100/(1+N2654)))</f>
        <v>30.429395164568959</v>
      </c>
      <c r="P2654" s="31">
        <f t="shared" si="1202"/>
        <v>1</v>
      </c>
      <c r="R2654" s="3">
        <f t="shared" si="1211"/>
        <v>36700</v>
      </c>
      <c r="S2654" s="3">
        <f t="shared" si="1212"/>
        <v>35700</v>
      </c>
      <c r="T2654" s="31">
        <f t="shared" si="1213"/>
        <v>30</v>
      </c>
      <c r="U2654" s="31">
        <f t="shared" si="1220"/>
        <v>13.224553224553224</v>
      </c>
      <c r="V2654" s="31">
        <f t="shared" si="1214"/>
        <v>1</v>
      </c>
      <c r="W2654" s="31">
        <f t="shared" si="1221"/>
        <v>1</v>
      </c>
      <c r="Y2654" s="3">
        <f t="shared" si="1222"/>
        <v>36979.166666666664</v>
      </c>
      <c r="Z2654" s="3">
        <f t="shared" si="1207"/>
        <v>37744.230769230766</v>
      </c>
      <c r="AA2654" s="3">
        <f t="shared" si="1208"/>
        <v>-765.06410256410163</v>
      </c>
      <c r="AB2654" s="3">
        <f t="shared" si="1209"/>
        <v>-1</v>
      </c>
      <c r="AC2654" s="3"/>
      <c r="AD2654" s="3">
        <f t="shared" si="1223"/>
        <v>38950</v>
      </c>
      <c r="AE2654" s="3">
        <f t="shared" si="1224"/>
        <v>35700</v>
      </c>
      <c r="AF2654" s="31">
        <f t="shared" si="1225"/>
        <v>-90.769230769230774</v>
      </c>
      <c r="AG2654" s="31">
        <f t="shared" ref="AG2654:AG2717" si="1228">IF(AF2654&gt;AF2653,1,-1)</f>
        <v>1</v>
      </c>
      <c r="AI2654" s="31">
        <f t="shared" si="1216"/>
        <v>36016.666666666664</v>
      </c>
      <c r="AJ2654" s="31">
        <f t="shared" si="1203"/>
        <v>37447.500000000007</v>
      </c>
      <c r="AK2654" s="31">
        <f t="shared" si="1204"/>
        <v>809.9166666666639</v>
      </c>
      <c r="AL2654" s="31">
        <f t="shared" si="1205"/>
        <v>-117.77617724731745</v>
      </c>
      <c r="AM2654" s="31">
        <f t="shared" si="1206"/>
        <v>1</v>
      </c>
    </row>
    <row r="2655" spans="1:39" x14ac:dyDescent="0.4">
      <c r="A2655" s="44">
        <v>41717</v>
      </c>
      <c r="B2655" s="45">
        <v>36050</v>
      </c>
      <c r="C2655" s="45">
        <v>36400</v>
      </c>
      <c r="D2655" s="45">
        <v>35850</v>
      </c>
      <c r="E2655" s="45">
        <v>36100</v>
      </c>
      <c r="F2655" s="46">
        <v>0.28000000000000003</v>
      </c>
      <c r="G2655" s="31">
        <f t="shared" si="1217"/>
        <v>1</v>
      </c>
      <c r="I2655" s="3">
        <f t="shared" si="1210"/>
        <v>100</v>
      </c>
      <c r="J2655" s="31">
        <f t="shared" si="1218"/>
        <v>100</v>
      </c>
      <c r="K2655" s="31">
        <f t="shared" si="1219"/>
        <v>0</v>
      </c>
      <c r="L2655" s="31">
        <f t="shared" si="1215"/>
        <v>92.700938353787137</v>
      </c>
      <c r="M2655" s="31">
        <f t="shared" si="1215"/>
        <v>195.61109993188529</v>
      </c>
      <c r="N2655" s="31">
        <f t="shared" si="1226"/>
        <v>0.47390428450157984</v>
      </c>
      <c r="O2655" s="31">
        <f t="shared" si="1227"/>
        <v>32.152989138086184</v>
      </c>
      <c r="P2655" s="31">
        <f t="shared" ref="P2655:P2718" si="1229">IF(OR(O2655&gt;70,O2655&lt;30),IF(O2655&gt;70,-1,1),IF(O2655&gt;O2654,1,-1))</f>
        <v>1</v>
      </c>
      <c r="R2655" s="3">
        <f t="shared" si="1211"/>
        <v>36700</v>
      </c>
      <c r="S2655" s="3">
        <f t="shared" si="1212"/>
        <v>35700</v>
      </c>
      <c r="T2655" s="31">
        <f t="shared" si="1213"/>
        <v>40</v>
      </c>
      <c r="U2655" s="31">
        <f t="shared" si="1220"/>
        <v>24.848484848484848</v>
      </c>
      <c r="V2655" s="31">
        <f t="shared" si="1214"/>
        <v>1</v>
      </c>
      <c r="W2655" s="31">
        <f t="shared" si="1221"/>
        <v>1</v>
      </c>
      <c r="Y2655" s="3">
        <f t="shared" si="1222"/>
        <v>36795.833333333336</v>
      </c>
      <c r="Z2655" s="3">
        <f t="shared" si="1207"/>
        <v>37665.384615384617</v>
      </c>
      <c r="AA2655" s="3">
        <f t="shared" si="1208"/>
        <v>-869.55128205128131</v>
      </c>
      <c r="AB2655" s="3">
        <f t="shared" si="1209"/>
        <v>-1</v>
      </c>
      <c r="AC2655" s="3"/>
      <c r="AD2655" s="3">
        <f t="shared" si="1223"/>
        <v>38950</v>
      </c>
      <c r="AE2655" s="3">
        <f t="shared" si="1224"/>
        <v>35700</v>
      </c>
      <c r="AF2655" s="31">
        <f t="shared" si="1225"/>
        <v>-87.692307692307693</v>
      </c>
      <c r="AG2655" s="31">
        <f t="shared" si="1228"/>
        <v>1</v>
      </c>
      <c r="AI2655" s="31">
        <f t="shared" si="1216"/>
        <v>36116.666666666664</v>
      </c>
      <c r="AJ2655" s="31">
        <f t="shared" si="1203"/>
        <v>37325.833333333343</v>
      </c>
      <c r="AK2655" s="31">
        <f t="shared" si="1204"/>
        <v>845.66666666666424</v>
      </c>
      <c r="AL2655" s="31">
        <f t="shared" si="1205"/>
        <v>-95.322559453423906</v>
      </c>
      <c r="AM2655" s="31">
        <f t="shared" si="1206"/>
        <v>1</v>
      </c>
    </row>
    <row r="2656" spans="1:39" x14ac:dyDescent="0.4">
      <c r="A2656" s="44">
        <v>41718</v>
      </c>
      <c r="B2656" s="45">
        <v>36200</v>
      </c>
      <c r="C2656" s="45">
        <v>36200</v>
      </c>
      <c r="D2656" s="45">
        <v>35500</v>
      </c>
      <c r="E2656" s="45">
        <v>35900</v>
      </c>
      <c r="F2656" s="46">
        <v>-0.55000000000000004</v>
      </c>
      <c r="G2656" s="31">
        <f t="shared" si="1217"/>
        <v>-1</v>
      </c>
      <c r="I2656" s="3">
        <f t="shared" si="1210"/>
        <v>-200</v>
      </c>
      <c r="J2656" s="31">
        <f t="shared" si="1218"/>
        <v>0</v>
      </c>
      <c r="K2656" s="31">
        <f t="shared" si="1219"/>
        <v>200</v>
      </c>
      <c r="L2656" s="31">
        <f t="shared" si="1215"/>
        <v>86.079442757088046</v>
      </c>
      <c r="M2656" s="31">
        <f t="shared" si="1215"/>
        <v>195.92459279389348</v>
      </c>
      <c r="N2656" s="31">
        <f t="shared" si="1226"/>
        <v>0.43934986174829477</v>
      </c>
      <c r="O2656" s="31">
        <f t="shared" si="1227"/>
        <v>30.524188275854073</v>
      </c>
      <c r="P2656" s="31">
        <f t="shared" si="1229"/>
        <v>-1</v>
      </c>
      <c r="R2656" s="3">
        <f t="shared" si="1211"/>
        <v>36400</v>
      </c>
      <c r="S2656" s="3">
        <f t="shared" si="1212"/>
        <v>35500</v>
      </c>
      <c r="T2656" s="31">
        <f t="shared" si="1213"/>
        <v>44.444444444444443</v>
      </c>
      <c r="U2656" s="31">
        <f t="shared" si="1220"/>
        <v>38.148148148148145</v>
      </c>
      <c r="V2656" s="31">
        <f t="shared" si="1214"/>
        <v>1</v>
      </c>
      <c r="W2656" s="31">
        <f t="shared" si="1221"/>
        <v>1</v>
      </c>
      <c r="Y2656" s="3">
        <f t="shared" si="1222"/>
        <v>36629.166666666664</v>
      </c>
      <c r="Z2656" s="3">
        <f t="shared" si="1207"/>
        <v>37559.615384615383</v>
      </c>
      <c r="AA2656" s="3">
        <f t="shared" si="1208"/>
        <v>-930.44871794871869</v>
      </c>
      <c r="AB2656" s="3">
        <f t="shared" si="1209"/>
        <v>-1</v>
      </c>
      <c r="AC2656" s="3"/>
      <c r="AD2656" s="3">
        <f t="shared" si="1223"/>
        <v>38450</v>
      </c>
      <c r="AE2656" s="3">
        <f t="shared" si="1224"/>
        <v>35500</v>
      </c>
      <c r="AF2656" s="31">
        <f t="shared" si="1225"/>
        <v>-86.440677966101703</v>
      </c>
      <c r="AG2656" s="31">
        <f t="shared" si="1228"/>
        <v>1</v>
      </c>
      <c r="AI2656" s="31">
        <f t="shared" si="1216"/>
        <v>35866.666666666664</v>
      </c>
      <c r="AJ2656" s="31">
        <f t="shared" si="1203"/>
        <v>37218.333333333336</v>
      </c>
      <c r="AK2656" s="31">
        <f t="shared" si="1204"/>
        <v>894.8333333333328</v>
      </c>
      <c r="AL2656" s="31">
        <f t="shared" si="1205"/>
        <v>-100.70155832867739</v>
      </c>
      <c r="AM2656" s="31">
        <f t="shared" si="1206"/>
        <v>-1</v>
      </c>
    </row>
    <row r="2657" spans="1:39" x14ac:dyDescent="0.4">
      <c r="A2657" s="44">
        <v>41719</v>
      </c>
      <c r="B2657" s="45">
        <v>35900</v>
      </c>
      <c r="C2657" s="45">
        <v>36100</v>
      </c>
      <c r="D2657" s="45">
        <v>35700</v>
      </c>
      <c r="E2657" s="45">
        <v>35950</v>
      </c>
      <c r="F2657" s="46">
        <v>0.14000000000000001</v>
      </c>
      <c r="G2657" s="31">
        <f t="shared" si="1217"/>
        <v>1</v>
      </c>
      <c r="I2657" s="3">
        <f t="shared" si="1210"/>
        <v>50</v>
      </c>
      <c r="J2657" s="31">
        <f t="shared" si="1218"/>
        <v>50</v>
      </c>
      <c r="K2657" s="31">
        <f t="shared" si="1219"/>
        <v>0</v>
      </c>
      <c r="L2657" s="31">
        <f t="shared" si="1215"/>
        <v>83.502339703010321</v>
      </c>
      <c r="M2657" s="31">
        <f t="shared" si="1215"/>
        <v>181.92997902290108</v>
      </c>
      <c r="N2657" s="31">
        <f t="shared" si="1226"/>
        <v>0.45898064822235357</v>
      </c>
      <c r="O2657" s="31">
        <f t="shared" si="1227"/>
        <v>31.458994934688349</v>
      </c>
      <c r="P2657" s="31">
        <f t="shared" si="1229"/>
        <v>1</v>
      </c>
      <c r="R2657" s="3">
        <f t="shared" si="1211"/>
        <v>36400</v>
      </c>
      <c r="S2657" s="3">
        <f t="shared" si="1212"/>
        <v>35500</v>
      </c>
      <c r="T2657" s="31">
        <f t="shared" si="1213"/>
        <v>50</v>
      </c>
      <c r="U2657" s="31">
        <f t="shared" si="1220"/>
        <v>44.814814814814817</v>
      </c>
      <c r="V2657" s="31">
        <f t="shared" si="1214"/>
        <v>1</v>
      </c>
      <c r="W2657" s="31">
        <f t="shared" si="1221"/>
        <v>1</v>
      </c>
      <c r="Y2657" s="3">
        <f t="shared" si="1222"/>
        <v>36466.666666666664</v>
      </c>
      <c r="Z2657" s="3">
        <f t="shared" si="1207"/>
        <v>37469.230769230766</v>
      </c>
      <c r="AA2657" s="3">
        <f t="shared" si="1208"/>
        <v>-1002.5641025641016</v>
      </c>
      <c r="AB2657" s="3">
        <f t="shared" si="1209"/>
        <v>-1</v>
      </c>
      <c r="AC2657" s="3"/>
      <c r="AD2657" s="3">
        <f t="shared" si="1223"/>
        <v>38300</v>
      </c>
      <c r="AE2657" s="3">
        <f t="shared" si="1224"/>
        <v>35500</v>
      </c>
      <c r="AF2657" s="31">
        <f t="shared" si="1225"/>
        <v>-83.928571428571431</v>
      </c>
      <c r="AG2657" s="31">
        <f t="shared" si="1228"/>
        <v>1</v>
      </c>
      <c r="AI2657" s="31">
        <f t="shared" si="1216"/>
        <v>35916.666666666664</v>
      </c>
      <c r="AJ2657" s="31">
        <f t="shared" si="1203"/>
        <v>37109.166666666672</v>
      </c>
      <c r="AK2657" s="31">
        <f t="shared" si="1204"/>
        <v>921.58333333333246</v>
      </c>
      <c r="AL2657" s="31">
        <f t="shared" si="1205"/>
        <v>-86.264580884348206</v>
      </c>
      <c r="AM2657" s="31">
        <f t="shared" si="1206"/>
        <v>1</v>
      </c>
    </row>
    <row r="2658" spans="1:39" x14ac:dyDescent="0.4">
      <c r="A2658" s="44">
        <v>41722</v>
      </c>
      <c r="B2658" s="45">
        <v>36000</v>
      </c>
      <c r="C2658" s="45">
        <v>36700</v>
      </c>
      <c r="D2658" s="45">
        <v>36000</v>
      </c>
      <c r="E2658" s="45">
        <v>36350</v>
      </c>
      <c r="F2658" s="46">
        <v>1.1100000000000001</v>
      </c>
      <c r="G2658" s="31">
        <f t="shared" si="1217"/>
        <v>1</v>
      </c>
      <c r="I2658" s="3">
        <f t="shared" si="1210"/>
        <v>400</v>
      </c>
      <c r="J2658" s="31">
        <f t="shared" si="1218"/>
        <v>400</v>
      </c>
      <c r="K2658" s="31">
        <f t="shared" si="1219"/>
        <v>0</v>
      </c>
      <c r="L2658" s="31">
        <f t="shared" si="1215"/>
        <v>106.10931543850958</v>
      </c>
      <c r="M2658" s="31">
        <f t="shared" si="1215"/>
        <v>168.93498052126529</v>
      </c>
      <c r="N2658" s="31">
        <f t="shared" si="1226"/>
        <v>0.62810742399886033</v>
      </c>
      <c r="O2658" s="31">
        <f t="shared" si="1227"/>
        <v>38.578991455990071</v>
      </c>
      <c r="P2658" s="31">
        <f t="shared" si="1229"/>
        <v>1</v>
      </c>
      <c r="R2658" s="3">
        <f t="shared" si="1211"/>
        <v>36700</v>
      </c>
      <c r="S2658" s="3">
        <f t="shared" si="1212"/>
        <v>35500</v>
      </c>
      <c r="T2658" s="31">
        <f t="shared" si="1213"/>
        <v>70.833333333333343</v>
      </c>
      <c r="U2658" s="31">
        <f t="shared" si="1220"/>
        <v>55.092592592592588</v>
      </c>
      <c r="V2658" s="31">
        <f t="shared" si="1214"/>
        <v>1</v>
      </c>
      <c r="W2658" s="31">
        <f t="shared" si="1221"/>
        <v>1</v>
      </c>
      <c r="Y2658" s="3">
        <f t="shared" si="1222"/>
        <v>36329.166666666664</v>
      </c>
      <c r="Z2658" s="3">
        <f t="shared" si="1207"/>
        <v>37376.923076923078</v>
      </c>
      <c r="AA2658" s="3">
        <f t="shared" si="1208"/>
        <v>-1047.7564102564138</v>
      </c>
      <c r="AB2658" s="3">
        <f t="shared" si="1209"/>
        <v>-1</v>
      </c>
      <c r="AC2658" s="3"/>
      <c r="AD2658" s="3">
        <f t="shared" si="1223"/>
        <v>38300</v>
      </c>
      <c r="AE2658" s="3">
        <f t="shared" si="1224"/>
        <v>35500</v>
      </c>
      <c r="AF2658" s="31">
        <f t="shared" si="1225"/>
        <v>-69.642857142857139</v>
      </c>
      <c r="AG2658" s="31">
        <f t="shared" si="1228"/>
        <v>1</v>
      </c>
      <c r="AI2658" s="31">
        <f t="shared" si="1216"/>
        <v>36350</v>
      </c>
      <c r="AJ2658" s="31">
        <f t="shared" si="1203"/>
        <v>37044.166666666664</v>
      </c>
      <c r="AK2658" s="31">
        <f t="shared" si="1204"/>
        <v>932.49999999999966</v>
      </c>
      <c r="AL2658" s="31">
        <f t="shared" si="1205"/>
        <v>-49.627643729520251</v>
      </c>
      <c r="AM2658" s="31">
        <f t="shared" si="1206"/>
        <v>1</v>
      </c>
    </row>
    <row r="2659" spans="1:39" x14ac:dyDescent="0.4">
      <c r="A2659" s="47">
        <v>41723</v>
      </c>
      <c r="B2659" s="48">
        <v>36100</v>
      </c>
      <c r="C2659" s="48">
        <v>36800</v>
      </c>
      <c r="D2659" s="48">
        <v>36000</v>
      </c>
      <c r="E2659" s="48">
        <v>36750</v>
      </c>
      <c r="F2659" s="49">
        <v>1.1000000000000001</v>
      </c>
      <c r="G2659" s="31">
        <f t="shared" si="1217"/>
        <v>1</v>
      </c>
      <c r="I2659" s="3">
        <f t="shared" si="1210"/>
        <v>400</v>
      </c>
      <c r="J2659" s="31">
        <f t="shared" si="1218"/>
        <v>400</v>
      </c>
      <c r="K2659" s="31">
        <f t="shared" si="1219"/>
        <v>0</v>
      </c>
      <c r="L2659" s="31">
        <f t="shared" si="1215"/>
        <v>127.10150719290175</v>
      </c>
      <c r="M2659" s="31">
        <f t="shared" si="1215"/>
        <v>156.86819619831775</v>
      </c>
      <c r="N2659" s="31">
        <f t="shared" si="1226"/>
        <v>0.81024395175817532</v>
      </c>
      <c r="O2659" s="31">
        <f t="shared" si="1227"/>
        <v>44.758826619541338</v>
      </c>
      <c r="P2659" s="31">
        <f t="shared" si="1229"/>
        <v>1</v>
      </c>
      <c r="R2659" s="3">
        <f t="shared" si="1211"/>
        <v>36800</v>
      </c>
      <c r="S2659" s="3">
        <f t="shared" si="1212"/>
        <v>35500</v>
      </c>
      <c r="T2659" s="31">
        <f t="shared" si="1213"/>
        <v>96.15384615384616</v>
      </c>
      <c r="U2659" s="31">
        <f t="shared" si="1220"/>
        <v>72.32905982905983</v>
      </c>
      <c r="V2659" s="31">
        <f t="shared" si="1214"/>
        <v>1</v>
      </c>
      <c r="W2659" s="31">
        <f t="shared" si="1221"/>
        <v>1</v>
      </c>
      <c r="Y2659" s="3">
        <f t="shared" si="1222"/>
        <v>36245.833333333336</v>
      </c>
      <c r="Z2659" s="3">
        <f t="shared" si="1207"/>
        <v>37280.769230769234</v>
      </c>
      <c r="AA2659" s="3">
        <f t="shared" si="1208"/>
        <v>-1034.9358974358984</v>
      </c>
      <c r="AB2659" s="3">
        <f t="shared" si="1209"/>
        <v>1</v>
      </c>
      <c r="AC2659" s="3"/>
      <c r="AD2659" s="3">
        <f t="shared" si="1223"/>
        <v>38250</v>
      </c>
      <c r="AE2659" s="3">
        <f t="shared" si="1224"/>
        <v>35500</v>
      </c>
      <c r="AF2659" s="31">
        <f t="shared" si="1225"/>
        <v>-54.54545454545454</v>
      </c>
      <c r="AG2659" s="31">
        <f t="shared" si="1228"/>
        <v>1</v>
      </c>
      <c r="AI2659" s="31">
        <f t="shared" si="1216"/>
        <v>36516.666666666664</v>
      </c>
      <c r="AJ2659" s="31">
        <f t="shared" ref="AJ2659:AJ2722" si="1230">AVERAGE(AI2640:AI2659)</f>
        <v>36960.833333333328</v>
      </c>
      <c r="AK2659" s="31">
        <f t="shared" ref="AK2659:AK2722" si="1231">(ABS(AJ2659-AI2640)+ABS(AJ2659-AI2641)+ABS(AJ2659-AI2642)+ABS(AJ2659-AI2643)+ABS(AJ2659-AI2644)+ABS(AJ2659-AI2645)+ABS(AJ2659-AI2646)+ABS(AJ2659-AI2647)+ABS(AJ2659-AI2648)+ABS(AJ2659-AI2649)+ABS(AJ2659-AI2650)+ABS(AJ2659-AI2651)+ABS(AJ2659-AI2652)+ABS(AJ2659-AI2653)+ABS(AJ2659-AI2654)+ABS(AJ2659-AI2655)+ABS(AJ2659-AI2656)+ABS(AJ2659-AI2657)+ABS(AJ2659-AI2658)+ABS(AJ2659-AI2659))/20</f>
        <v>893.58333333333246</v>
      </c>
      <c r="AL2659" s="31">
        <f t="shared" ref="AL2659:AL2722" si="1232">(AI2659-AJ2659)/(0.015*AK2659)</f>
        <v>-33.137492617115711</v>
      </c>
      <c r="AM2659" s="31">
        <f t="shared" si="1206"/>
        <v>1</v>
      </c>
    </row>
    <row r="2660" spans="1:39" x14ac:dyDescent="0.4">
      <c r="A2660" s="44">
        <v>41724</v>
      </c>
      <c r="B2660" s="45">
        <v>36750</v>
      </c>
      <c r="C2660" s="45">
        <v>37200</v>
      </c>
      <c r="D2660" s="45">
        <v>36700</v>
      </c>
      <c r="E2660" s="45">
        <v>37100</v>
      </c>
      <c r="F2660" s="46">
        <v>0.95</v>
      </c>
      <c r="G2660" s="31">
        <f t="shared" si="1217"/>
        <v>1</v>
      </c>
      <c r="I2660" s="3">
        <f t="shared" si="1210"/>
        <v>350</v>
      </c>
      <c r="J2660" s="31">
        <f t="shared" si="1218"/>
        <v>350</v>
      </c>
      <c r="K2660" s="31">
        <f t="shared" si="1219"/>
        <v>0</v>
      </c>
      <c r="L2660" s="31">
        <f t="shared" si="1215"/>
        <v>143.02282810769449</v>
      </c>
      <c r="M2660" s="31">
        <f t="shared" si="1215"/>
        <v>145.66332504129505</v>
      </c>
      <c r="N2660" s="31">
        <f t="shared" si="1226"/>
        <v>0.98187260291599143</v>
      </c>
      <c r="O2660" s="31">
        <f t="shared" si="1227"/>
        <v>49.542669971386225</v>
      </c>
      <c r="P2660" s="31">
        <f t="shared" si="1229"/>
        <v>1</v>
      </c>
      <c r="R2660" s="3">
        <f t="shared" si="1211"/>
        <v>37200</v>
      </c>
      <c r="S2660" s="3">
        <f t="shared" si="1212"/>
        <v>35500</v>
      </c>
      <c r="T2660" s="31">
        <f t="shared" si="1213"/>
        <v>94.117647058823522</v>
      </c>
      <c r="U2660" s="31">
        <f t="shared" si="1220"/>
        <v>87.034942182001018</v>
      </c>
      <c r="V2660" s="31">
        <f t="shared" si="1214"/>
        <v>-1</v>
      </c>
      <c r="W2660" s="31">
        <f t="shared" si="1221"/>
        <v>1</v>
      </c>
      <c r="Y2660" s="3">
        <f t="shared" si="1222"/>
        <v>36254.166666666664</v>
      </c>
      <c r="Z2660" s="3">
        <f t="shared" si="1207"/>
        <v>37196.153846153844</v>
      </c>
      <c r="AA2660" s="3">
        <f t="shared" si="1208"/>
        <v>-941.98717948717967</v>
      </c>
      <c r="AB2660" s="3">
        <f t="shared" si="1209"/>
        <v>1</v>
      </c>
      <c r="AC2660" s="3"/>
      <c r="AD2660" s="3">
        <f t="shared" si="1223"/>
        <v>38250</v>
      </c>
      <c r="AE2660" s="3">
        <f t="shared" si="1224"/>
        <v>35500</v>
      </c>
      <c r="AF2660" s="31">
        <f t="shared" si="1225"/>
        <v>-41.818181818181813</v>
      </c>
      <c r="AG2660" s="31">
        <f t="shared" si="1228"/>
        <v>1</v>
      </c>
      <c r="AI2660" s="31">
        <f t="shared" si="1216"/>
        <v>37000</v>
      </c>
      <c r="AJ2660" s="31">
        <f t="shared" si="1230"/>
        <v>36904.999999999993</v>
      </c>
      <c r="AK2660" s="31">
        <f t="shared" si="1231"/>
        <v>832.16666666666572</v>
      </c>
      <c r="AL2660" s="31">
        <f t="shared" si="1232"/>
        <v>7.6106549168842283</v>
      </c>
      <c r="AM2660" s="31">
        <f t="shared" ref="AM2660:AM2723" si="1233">IF(OR(AL2660&gt;200,AL2660&lt;-200),IF(AL2660&gt;200,-1,1),IF(AL2660&gt;AL2659,1,-1))</f>
        <v>1</v>
      </c>
    </row>
    <row r="2661" spans="1:39" x14ac:dyDescent="0.4">
      <c r="A2661" s="44">
        <v>41725</v>
      </c>
      <c r="B2661" s="45">
        <v>37050</v>
      </c>
      <c r="C2661" s="45">
        <v>37150</v>
      </c>
      <c r="D2661" s="45">
        <v>36650</v>
      </c>
      <c r="E2661" s="45">
        <v>37150</v>
      </c>
      <c r="F2661" s="46">
        <v>0.13</v>
      </c>
      <c r="G2661" s="31">
        <f t="shared" si="1217"/>
        <v>1</v>
      </c>
      <c r="I2661" s="3">
        <f t="shared" si="1210"/>
        <v>50</v>
      </c>
      <c r="J2661" s="31">
        <f t="shared" si="1218"/>
        <v>50</v>
      </c>
      <c r="K2661" s="31">
        <f t="shared" si="1219"/>
        <v>0</v>
      </c>
      <c r="L2661" s="31">
        <f t="shared" si="1215"/>
        <v>136.37834038571631</v>
      </c>
      <c r="M2661" s="31">
        <f t="shared" si="1215"/>
        <v>135.2588018240597</v>
      </c>
      <c r="N2661" s="31">
        <f t="shared" si="1226"/>
        <v>1.0082770107864245</v>
      </c>
      <c r="O2661" s="31">
        <f t="shared" si="1227"/>
        <v>50.206072437765535</v>
      </c>
      <c r="P2661" s="31">
        <f t="shared" si="1229"/>
        <v>1</v>
      </c>
      <c r="R2661" s="3">
        <f t="shared" si="1211"/>
        <v>37200</v>
      </c>
      <c r="S2661" s="3">
        <f t="shared" si="1212"/>
        <v>35700</v>
      </c>
      <c r="T2661" s="31">
        <f t="shared" si="1213"/>
        <v>96.666666666666671</v>
      </c>
      <c r="U2661" s="31">
        <f t="shared" si="1220"/>
        <v>95.646053293112118</v>
      </c>
      <c r="V2661" s="31">
        <f t="shared" si="1214"/>
        <v>1</v>
      </c>
      <c r="W2661" s="31">
        <f t="shared" si="1221"/>
        <v>1</v>
      </c>
      <c r="Y2661" s="3">
        <f t="shared" si="1222"/>
        <v>36300</v>
      </c>
      <c r="Z2661" s="3">
        <f t="shared" si="1207"/>
        <v>37146.153846153844</v>
      </c>
      <c r="AA2661" s="3">
        <f t="shared" si="1208"/>
        <v>-846.15384615384392</v>
      </c>
      <c r="AB2661" s="3">
        <f t="shared" si="1209"/>
        <v>1</v>
      </c>
      <c r="AC2661" s="3"/>
      <c r="AD2661" s="3">
        <f t="shared" si="1223"/>
        <v>37750</v>
      </c>
      <c r="AE2661" s="3">
        <f t="shared" si="1224"/>
        <v>35500</v>
      </c>
      <c r="AF2661" s="31">
        <f t="shared" si="1225"/>
        <v>-26.666666666666668</v>
      </c>
      <c r="AG2661" s="31">
        <f t="shared" si="1228"/>
        <v>1</v>
      </c>
      <c r="AI2661" s="31">
        <f t="shared" si="1216"/>
        <v>36983.333333333336</v>
      </c>
      <c r="AJ2661" s="31">
        <f t="shared" si="1230"/>
        <v>36852.499999999993</v>
      </c>
      <c r="AK2661" s="31">
        <f t="shared" si="1231"/>
        <v>774.41666666666572</v>
      </c>
      <c r="AL2661" s="31">
        <f t="shared" si="1232"/>
        <v>11.262957781843815</v>
      </c>
      <c r="AM2661" s="31">
        <f t="shared" si="1233"/>
        <v>1</v>
      </c>
    </row>
    <row r="2662" spans="1:39" x14ac:dyDescent="0.4">
      <c r="A2662" s="44">
        <v>41726</v>
      </c>
      <c r="B2662" s="45">
        <v>37150</v>
      </c>
      <c r="C2662" s="45">
        <v>37300</v>
      </c>
      <c r="D2662" s="45">
        <v>36650</v>
      </c>
      <c r="E2662" s="45">
        <v>36850</v>
      </c>
      <c r="F2662" s="46">
        <v>-0.81</v>
      </c>
      <c r="G2662" s="31">
        <f t="shared" si="1217"/>
        <v>-1</v>
      </c>
      <c r="I2662" s="3">
        <f t="shared" si="1210"/>
        <v>-300</v>
      </c>
      <c r="J2662" s="31">
        <f t="shared" si="1218"/>
        <v>0</v>
      </c>
      <c r="K2662" s="31">
        <f t="shared" si="1219"/>
        <v>300</v>
      </c>
      <c r="L2662" s="31">
        <f t="shared" si="1215"/>
        <v>126.63703035816515</v>
      </c>
      <c r="M2662" s="31">
        <f t="shared" si="1215"/>
        <v>147.02603026519833</v>
      </c>
      <c r="N2662" s="31">
        <f t="shared" si="1226"/>
        <v>0.86132387666145571</v>
      </c>
      <c r="O2662" s="31">
        <f t="shared" si="1227"/>
        <v>46.274798677506915</v>
      </c>
      <c r="P2662" s="31">
        <f t="shared" si="1229"/>
        <v>-1</v>
      </c>
      <c r="R2662" s="3">
        <f t="shared" si="1211"/>
        <v>37300</v>
      </c>
      <c r="S2662" s="3">
        <f t="shared" si="1212"/>
        <v>36000</v>
      </c>
      <c r="T2662" s="31">
        <f t="shared" si="1213"/>
        <v>65.384615384615387</v>
      </c>
      <c r="U2662" s="31">
        <f t="shared" si="1220"/>
        <v>85.389643036701855</v>
      </c>
      <c r="V2662" s="31">
        <f t="shared" si="1214"/>
        <v>-1</v>
      </c>
      <c r="W2662" s="31">
        <f t="shared" si="1221"/>
        <v>-1</v>
      </c>
      <c r="Y2662" s="3">
        <f t="shared" si="1222"/>
        <v>36345.833333333336</v>
      </c>
      <c r="Z2662" s="3">
        <f t="shared" si="1207"/>
        <v>37100</v>
      </c>
      <c r="AA2662" s="3">
        <f t="shared" si="1208"/>
        <v>-754.16666666666424</v>
      </c>
      <c r="AB2662" s="3">
        <f t="shared" si="1209"/>
        <v>1</v>
      </c>
      <c r="AC2662" s="3"/>
      <c r="AD2662" s="3">
        <f t="shared" si="1223"/>
        <v>37300</v>
      </c>
      <c r="AE2662" s="3">
        <f t="shared" si="1224"/>
        <v>35500</v>
      </c>
      <c r="AF2662" s="31">
        <f t="shared" si="1225"/>
        <v>-25</v>
      </c>
      <c r="AG2662" s="31">
        <f t="shared" si="1228"/>
        <v>1</v>
      </c>
      <c r="AI2662" s="31">
        <f t="shared" si="1216"/>
        <v>36933.333333333336</v>
      </c>
      <c r="AJ2662" s="31">
        <f t="shared" si="1230"/>
        <v>36778.333333333328</v>
      </c>
      <c r="AK2662" s="31">
        <f t="shared" si="1231"/>
        <v>692.8333333333328</v>
      </c>
      <c r="AL2662" s="31">
        <f t="shared" si="1232"/>
        <v>14.914601876353853</v>
      </c>
      <c r="AM2662" s="31">
        <f t="shared" si="1233"/>
        <v>1</v>
      </c>
    </row>
    <row r="2663" spans="1:39" x14ac:dyDescent="0.4">
      <c r="A2663" s="44">
        <v>41729</v>
      </c>
      <c r="B2663" s="45">
        <v>36650</v>
      </c>
      <c r="C2663" s="45">
        <v>36900</v>
      </c>
      <c r="D2663" s="45">
        <v>36400</v>
      </c>
      <c r="E2663" s="45">
        <v>36800</v>
      </c>
      <c r="F2663" s="46">
        <v>-0.14000000000000001</v>
      </c>
      <c r="G2663" s="31">
        <f t="shared" si="1217"/>
        <v>-1</v>
      </c>
      <c r="I2663" s="3">
        <f t="shared" si="1210"/>
        <v>-50</v>
      </c>
      <c r="J2663" s="31">
        <f t="shared" si="1218"/>
        <v>0</v>
      </c>
      <c r="K2663" s="31">
        <f t="shared" si="1219"/>
        <v>50</v>
      </c>
      <c r="L2663" s="31">
        <f t="shared" si="1215"/>
        <v>117.59152818972477</v>
      </c>
      <c r="M2663" s="31">
        <f t="shared" si="1215"/>
        <v>140.09559953196987</v>
      </c>
      <c r="N2663" s="31">
        <f t="shared" si="1226"/>
        <v>0.83936632258667299</v>
      </c>
      <c r="O2663" s="31">
        <f t="shared" si="1227"/>
        <v>45.633450622619037</v>
      </c>
      <c r="P2663" s="31">
        <f t="shared" si="1229"/>
        <v>-1</v>
      </c>
      <c r="R2663" s="3">
        <f t="shared" si="1211"/>
        <v>37300</v>
      </c>
      <c r="S2663" s="3">
        <f t="shared" si="1212"/>
        <v>36000</v>
      </c>
      <c r="T2663" s="31">
        <f t="shared" si="1213"/>
        <v>61.53846153846154</v>
      </c>
      <c r="U2663" s="31">
        <f t="shared" si="1220"/>
        <v>74.529914529914535</v>
      </c>
      <c r="V2663" s="31">
        <f t="shared" si="1214"/>
        <v>-1</v>
      </c>
      <c r="W2663" s="31">
        <f t="shared" si="1221"/>
        <v>-1</v>
      </c>
      <c r="Y2663" s="3">
        <f t="shared" si="1222"/>
        <v>36383.333333333336</v>
      </c>
      <c r="Z2663" s="3">
        <f t="shared" si="1207"/>
        <v>37051.923076923078</v>
      </c>
      <c r="AA2663" s="3">
        <f t="shared" si="1208"/>
        <v>-668.58974358974228</v>
      </c>
      <c r="AB2663" s="3">
        <f t="shared" si="1209"/>
        <v>1</v>
      </c>
      <c r="AC2663" s="3"/>
      <c r="AD2663" s="3">
        <f t="shared" si="1223"/>
        <v>37300</v>
      </c>
      <c r="AE2663" s="3">
        <f t="shared" si="1224"/>
        <v>35500</v>
      </c>
      <c r="AF2663" s="31">
        <f t="shared" si="1225"/>
        <v>-27.777777777777779</v>
      </c>
      <c r="AG2663" s="31">
        <f t="shared" si="1228"/>
        <v>-1</v>
      </c>
      <c r="AI2663" s="31">
        <f t="shared" si="1216"/>
        <v>36700</v>
      </c>
      <c r="AJ2663" s="31">
        <f t="shared" si="1230"/>
        <v>36704.166666666672</v>
      </c>
      <c r="AK2663" s="31">
        <f t="shared" si="1231"/>
        <v>611.66666666666754</v>
      </c>
      <c r="AL2663" s="31">
        <f t="shared" si="1232"/>
        <v>-0.45413260672169059</v>
      </c>
      <c r="AM2663" s="31">
        <f t="shared" si="1233"/>
        <v>-1</v>
      </c>
    </row>
    <row r="2664" spans="1:39" x14ac:dyDescent="0.4">
      <c r="A2664" s="47">
        <v>41730</v>
      </c>
      <c r="B2664" s="48">
        <v>36500</v>
      </c>
      <c r="C2664" s="48">
        <v>36900</v>
      </c>
      <c r="D2664" s="48">
        <v>36250</v>
      </c>
      <c r="E2664" s="48">
        <v>36450</v>
      </c>
      <c r="F2664" s="49">
        <v>-0.95</v>
      </c>
      <c r="G2664" s="31">
        <f t="shared" si="1217"/>
        <v>-1</v>
      </c>
      <c r="I2664" s="3">
        <f t="shared" si="1210"/>
        <v>-350</v>
      </c>
      <c r="J2664" s="31">
        <f t="shared" si="1218"/>
        <v>0</v>
      </c>
      <c r="K2664" s="31">
        <f t="shared" si="1219"/>
        <v>350</v>
      </c>
      <c r="L2664" s="31">
        <f t="shared" si="1215"/>
        <v>109.19213331903015</v>
      </c>
      <c r="M2664" s="31">
        <f t="shared" si="1215"/>
        <v>155.08877099397202</v>
      </c>
      <c r="N2664" s="31">
        <f t="shared" si="1226"/>
        <v>0.70406214853088378</v>
      </c>
      <c r="O2664" s="31">
        <f t="shared" si="1227"/>
        <v>41.316694296500515</v>
      </c>
      <c r="P2664" s="31">
        <f t="shared" si="1229"/>
        <v>-1</v>
      </c>
      <c r="R2664" s="3">
        <f t="shared" si="1211"/>
        <v>37300</v>
      </c>
      <c r="S2664" s="3">
        <f t="shared" si="1212"/>
        <v>36250</v>
      </c>
      <c r="T2664" s="31">
        <f t="shared" si="1213"/>
        <v>19.047619047619047</v>
      </c>
      <c r="U2664" s="31">
        <f t="shared" si="1220"/>
        <v>48.656898656898655</v>
      </c>
      <c r="V2664" s="31">
        <f t="shared" si="1214"/>
        <v>-1</v>
      </c>
      <c r="W2664" s="31">
        <f t="shared" si="1221"/>
        <v>-1</v>
      </c>
      <c r="Y2664" s="3">
        <f t="shared" si="1222"/>
        <v>36429.166666666664</v>
      </c>
      <c r="Z2664" s="3">
        <f t="shared" si="1207"/>
        <v>37011.538461538461</v>
      </c>
      <c r="AA2664" s="3">
        <f t="shared" si="1208"/>
        <v>-582.37179487179674</v>
      </c>
      <c r="AB2664" s="3">
        <f t="shared" si="1209"/>
        <v>1</v>
      </c>
      <c r="AC2664" s="3"/>
      <c r="AD2664" s="3">
        <f t="shared" si="1223"/>
        <v>37300</v>
      </c>
      <c r="AE2664" s="3">
        <f t="shared" si="1224"/>
        <v>35500</v>
      </c>
      <c r="AF2664" s="31">
        <f t="shared" si="1225"/>
        <v>-47.222222222222221</v>
      </c>
      <c r="AG2664" s="31">
        <f t="shared" si="1228"/>
        <v>-1</v>
      </c>
      <c r="AI2664" s="31">
        <f t="shared" si="1216"/>
        <v>36533.333333333336</v>
      </c>
      <c r="AJ2664" s="31">
        <f t="shared" si="1230"/>
        <v>36635.000000000007</v>
      </c>
      <c r="AK2664" s="31">
        <f t="shared" si="1231"/>
        <v>545.33333333333462</v>
      </c>
      <c r="AL2664" s="31">
        <f t="shared" si="1232"/>
        <v>-12.428687856561281</v>
      </c>
      <c r="AM2664" s="31">
        <f t="shared" si="1233"/>
        <v>-1</v>
      </c>
    </row>
    <row r="2665" spans="1:39" x14ac:dyDescent="0.4">
      <c r="A2665" s="44">
        <v>41731</v>
      </c>
      <c r="B2665" s="45">
        <v>36500</v>
      </c>
      <c r="C2665" s="45">
        <v>37150</v>
      </c>
      <c r="D2665" s="45">
        <v>36500</v>
      </c>
      <c r="E2665" s="45">
        <v>36900</v>
      </c>
      <c r="F2665" s="46">
        <v>1.23</v>
      </c>
      <c r="G2665" s="31">
        <f t="shared" si="1217"/>
        <v>1</v>
      </c>
      <c r="I2665" s="3">
        <f t="shared" si="1210"/>
        <v>450</v>
      </c>
      <c r="J2665" s="31">
        <f t="shared" si="1218"/>
        <v>450</v>
      </c>
      <c r="K2665" s="31">
        <f t="shared" si="1219"/>
        <v>0</v>
      </c>
      <c r="L2665" s="31">
        <f t="shared" si="1215"/>
        <v>133.53555236767085</v>
      </c>
      <c r="M2665" s="31">
        <f t="shared" si="1215"/>
        <v>144.01100163725974</v>
      </c>
      <c r="N2665" s="31">
        <f t="shared" si="1226"/>
        <v>0.92725938191878676</v>
      </c>
      <c r="O2665" s="31">
        <f t="shared" si="1227"/>
        <v>48.112848255827593</v>
      </c>
      <c r="P2665" s="31">
        <f t="shared" si="1229"/>
        <v>1</v>
      </c>
      <c r="R2665" s="3">
        <f t="shared" si="1211"/>
        <v>37300</v>
      </c>
      <c r="S2665" s="3">
        <f t="shared" si="1212"/>
        <v>36250</v>
      </c>
      <c r="T2665" s="31">
        <f t="shared" si="1213"/>
        <v>61.904761904761905</v>
      </c>
      <c r="U2665" s="31">
        <f t="shared" si="1220"/>
        <v>47.496947496947492</v>
      </c>
      <c r="V2665" s="31">
        <f t="shared" si="1214"/>
        <v>1</v>
      </c>
      <c r="W2665" s="31">
        <f t="shared" si="1221"/>
        <v>-1</v>
      </c>
      <c r="Y2665" s="3">
        <f t="shared" si="1222"/>
        <v>36525</v>
      </c>
      <c r="Z2665" s="3">
        <f t="shared" ref="Z2665:Z2728" si="1234">AVERAGE(E2640:E2665)</f>
        <v>36957.692307692305</v>
      </c>
      <c r="AA2665" s="3">
        <f t="shared" ref="AA2665:AA2728" si="1235">Y2665-Z2665</f>
        <v>-432.69230769230489</v>
      </c>
      <c r="AB2665" s="3">
        <f t="shared" si="1209"/>
        <v>1</v>
      </c>
      <c r="AC2665" s="3"/>
      <c r="AD2665" s="3">
        <f t="shared" si="1223"/>
        <v>37300</v>
      </c>
      <c r="AE2665" s="3">
        <f t="shared" si="1224"/>
        <v>35500</v>
      </c>
      <c r="AF2665" s="31">
        <f t="shared" si="1225"/>
        <v>-22.222222222222221</v>
      </c>
      <c r="AG2665" s="31">
        <f t="shared" si="1228"/>
        <v>1</v>
      </c>
      <c r="AI2665" s="31">
        <f t="shared" si="1216"/>
        <v>36850</v>
      </c>
      <c r="AJ2665" s="31">
        <f t="shared" si="1230"/>
        <v>36579.166666666679</v>
      </c>
      <c r="AK2665" s="31">
        <f t="shared" si="1231"/>
        <v>478.33333333333576</v>
      </c>
      <c r="AL2665" s="31">
        <f t="shared" si="1232"/>
        <v>37.746806039487083</v>
      </c>
      <c r="AM2665" s="31">
        <f t="shared" si="1233"/>
        <v>1</v>
      </c>
    </row>
    <row r="2666" spans="1:39" x14ac:dyDescent="0.4">
      <c r="A2666" s="44">
        <v>41732</v>
      </c>
      <c r="B2666" s="45">
        <v>36700</v>
      </c>
      <c r="C2666" s="45">
        <v>37250</v>
      </c>
      <c r="D2666" s="45">
        <v>36400</v>
      </c>
      <c r="E2666" s="45">
        <v>36600</v>
      </c>
      <c r="F2666" s="46">
        <v>-0.81</v>
      </c>
      <c r="G2666" s="31">
        <f t="shared" si="1217"/>
        <v>-1</v>
      </c>
      <c r="I2666" s="3">
        <f t="shared" si="1210"/>
        <v>-300</v>
      </c>
      <c r="J2666" s="31">
        <f t="shared" si="1218"/>
        <v>0</v>
      </c>
      <c r="K2666" s="31">
        <f t="shared" si="1219"/>
        <v>300</v>
      </c>
      <c r="L2666" s="31">
        <f t="shared" si="1215"/>
        <v>123.99729862712293</v>
      </c>
      <c r="M2666" s="31">
        <f t="shared" si="1215"/>
        <v>155.15307294888404</v>
      </c>
      <c r="N2666" s="31">
        <f t="shared" si="1226"/>
        <v>0.79919331451446318</v>
      </c>
      <c r="O2666" s="31">
        <f t="shared" si="1227"/>
        <v>44.419535581152175</v>
      </c>
      <c r="P2666" s="31">
        <f t="shared" si="1229"/>
        <v>-1</v>
      </c>
      <c r="R2666" s="3">
        <f t="shared" si="1211"/>
        <v>37300</v>
      </c>
      <c r="S2666" s="3">
        <f t="shared" si="1212"/>
        <v>36250</v>
      </c>
      <c r="T2666" s="31">
        <f t="shared" si="1213"/>
        <v>33.333333333333329</v>
      </c>
      <c r="U2666" s="31">
        <f t="shared" si="1220"/>
        <v>38.095238095238095</v>
      </c>
      <c r="V2666" s="31">
        <f t="shared" si="1214"/>
        <v>-1</v>
      </c>
      <c r="W2666" s="31">
        <f t="shared" si="1221"/>
        <v>-1</v>
      </c>
      <c r="Y2666" s="3">
        <f t="shared" si="1222"/>
        <v>36575</v>
      </c>
      <c r="Z2666" s="3">
        <f t="shared" si="1234"/>
        <v>36898.076923076922</v>
      </c>
      <c r="AA2666" s="3">
        <f t="shared" si="1235"/>
        <v>-323.07692307692196</v>
      </c>
      <c r="AB2666" s="3">
        <f t="shared" ref="AB2666:AB2729" si="1236">IF(AA2666&gt;AA2665,1,-1)</f>
        <v>1</v>
      </c>
      <c r="AC2666" s="3"/>
      <c r="AD2666" s="3">
        <f t="shared" si="1223"/>
        <v>37300</v>
      </c>
      <c r="AE2666" s="3">
        <f t="shared" si="1224"/>
        <v>35500</v>
      </c>
      <c r="AF2666" s="31">
        <f t="shared" si="1225"/>
        <v>-38.888888888888893</v>
      </c>
      <c r="AG2666" s="31">
        <f t="shared" si="1228"/>
        <v>-1</v>
      </c>
      <c r="AI2666" s="31">
        <f t="shared" si="1216"/>
        <v>36750</v>
      </c>
      <c r="AJ2666" s="31">
        <f t="shared" si="1230"/>
        <v>36518.333333333343</v>
      </c>
      <c r="AK2666" s="31">
        <f t="shared" si="1231"/>
        <v>410.00000000000034</v>
      </c>
      <c r="AL2666" s="31">
        <f t="shared" si="1232"/>
        <v>37.669376693765329</v>
      </c>
      <c r="AM2666" s="31">
        <f t="shared" si="1233"/>
        <v>-1</v>
      </c>
    </row>
    <row r="2667" spans="1:39" x14ac:dyDescent="0.4">
      <c r="A2667" s="44">
        <v>41733</v>
      </c>
      <c r="B2667" s="45">
        <v>36700</v>
      </c>
      <c r="C2667" s="45">
        <v>36950</v>
      </c>
      <c r="D2667" s="45">
        <v>36400</v>
      </c>
      <c r="E2667" s="45">
        <v>36900</v>
      </c>
      <c r="F2667" s="46">
        <v>0.82</v>
      </c>
      <c r="G2667" s="31">
        <f t="shared" si="1217"/>
        <v>1</v>
      </c>
      <c r="I2667" s="3">
        <f t="shared" si="1210"/>
        <v>300</v>
      </c>
      <c r="J2667" s="31">
        <f t="shared" si="1218"/>
        <v>300</v>
      </c>
      <c r="K2667" s="31">
        <f t="shared" si="1219"/>
        <v>0</v>
      </c>
      <c r="L2667" s="31">
        <f t="shared" si="1215"/>
        <v>136.56892015375701</v>
      </c>
      <c r="M2667" s="31">
        <f t="shared" si="1215"/>
        <v>144.07071059539231</v>
      </c>
      <c r="N2667" s="31">
        <f t="shared" si="1226"/>
        <v>0.94792980189635279</v>
      </c>
      <c r="O2667" s="31">
        <f t="shared" si="1227"/>
        <v>48.663447777919004</v>
      </c>
      <c r="P2667" s="31">
        <f t="shared" si="1229"/>
        <v>1</v>
      </c>
      <c r="R2667" s="3">
        <f t="shared" si="1211"/>
        <v>37250</v>
      </c>
      <c r="S2667" s="3">
        <f t="shared" si="1212"/>
        <v>36250</v>
      </c>
      <c r="T2667" s="31">
        <f t="shared" si="1213"/>
        <v>65</v>
      </c>
      <c r="U2667" s="31">
        <f t="shared" si="1220"/>
        <v>53.412698412698411</v>
      </c>
      <c r="V2667" s="31">
        <f t="shared" si="1214"/>
        <v>1</v>
      </c>
      <c r="W2667" s="31">
        <f t="shared" si="1221"/>
        <v>1</v>
      </c>
      <c r="Y2667" s="3">
        <f t="shared" si="1222"/>
        <v>36641.666666666664</v>
      </c>
      <c r="Z2667" s="3">
        <f t="shared" si="1234"/>
        <v>36846.153846153844</v>
      </c>
      <c r="AA2667" s="3">
        <f t="shared" si="1235"/>
        <v>-204.48717948717967</v>
      </c>
      <c r="AB2667" s="3">
        <f t="shared" si="1236"/>
        <v>1</v>
      </c>
      <c r="AC2667" s="3"/>
      <c r="AD2667" s="3">
        <f t="shared" si="1223"/>
        <v>37300</v>
      </c>
      <c r="AE2667" s="3">
        <f t="shared" si="1224"/>
        <v>35500</v>
      </c>
      <c r="AF2667" s="31">
        <f t="shared" si="1225"/>
        <v>-22.222222222222221</v>
      </c>
      <c r="AG2667" s="31">
        <f t="shared" si="1228"/>
        <v>1</v>
      </c>
      <c r="AI2667" s="31">
        <f t="shared" si="1216"/>
        <v>36750</v>
      </c>
      <c r="AJ2667" s="31">
        <f t="shared" si="1230"/>
        <v>36465.000000000007</v>
      </c>
      <c r="AK2667" s="31">
        <f t="shared" si="1231"/>
        <v>361.83333333333286</v>
      </c>
      <c r="AL2667" s="31">
        <f t="shared" si="1232"/>
        <v>52.510363887608122</v>
      </c>
      <c r="AM2667" s="31">
        <f t="shared" si="1233"/>
        <v>1</v>
      </c>
    </row>
    <row r="2668" spans="1:39" x14ac:dyDescent="0.4">
      <c r="A2668" s="44">
        <v>41736</v>
      </c>
      <c r="B2668" s="45">
        <v>36600</v>
      </c>
      <c r="C2668" s="45">
        <v>36750</v>
      </c>
      <c r="D2668" s="45">
        <v>36350</v>
      </c>
      <c r="E2668" s="45">
        <v>36600</v>
      </c>
      <c r="F2668" s="46">
        <v>-0.81</v>
      </c>
      <c r="G2668" s="31">
        <f t="shared" si="1217"/>
        <v>-1</v>
      </c>
      <c r="I2668" s="3">
        <f t="shared" si="1210"/>
        <v>-300</v>
      </c>
      <c r="J2668" s="31">
        <f t="shared" si="1218"/>
        <v>0</v>
      </c>
      <c r="K2668" s="31">
        <f t="shared" si="1219"/>
        <v>300</v>
      </c>
      <c r="L2668" s="31">
        <f t="shared" si="1215"/>
        <v>126.81399728563152</v>
      </c>
      <c r="M2668" s="31">
        <f t="shared" si="1215"/>
        <v>155.20851698143571</v>
      </c>
      <c r="N2668" s="31">
        <f t="shared" si="1226"/>
        <v>0.81705566003700414</v>
      </c>
      <c r="O2668" s="31">
        <f t="shared" si="1227"/>
        <v>44.965912602829391</v>
      </c>
      <c r="P2668" s="31">
        <f t="shared" si="1229"/>
        <v>-1</v>
      </c>
      <c r="R2668" s="3">
        <f t="shared" si="1211"/>
        <v>37250</v>
      </c>
      <c r="S2668" s="3">
        <f t="shared" si="1212"/>
        <v>36250</v>
      </c>
      <c r="T2668" s="31">
        <f t="shared" si="1213"/>
        <v>35</v>
      </c>
      <c r="U2668" s="31">
        <f t="shared" si="1220"/>
        <v>44.444444444444436</v>
      </c>
      <c r="V2668" s="31">
        <f t="shared" si="1214"/>
        <v>-1</v>
      </c>
      <c r="W2668" s="31">
        <f t="shared" si="1221"/>
        <v>-1</v>
      </c>
      <c r="Y2668" s="3">
        <f t="shared" si="1222"/>
        <v>36700</v>
      </c>
      <c r="Z2668" s="3">
        <f t="shared" si="1234"/>
        <v>36775</v>
      </c>
      <c r="AA2668" s="3">
        <f t="shared" si="1235"/>
        <v>-75</v>
      </c>
      <c r="AB2668" s="3">
        <f t="shared" si="1236"/>
        <v>1</v>
      </c>
      <c r="AC2668" s="3"/>
      <c r="AD2668" s="3">
        <f t="shared" si="1223"/>
        <v>37300</v>
      </c>
      <c r="AE2668" s="3">
        <f t="shared" si="1224"/>
        <v>35500</v>
      </c>
      <c r="AF2668" s="31">
        <f t="shared" si="1225"/>
        <v>-38.888888888888893</v>
      </c>
      <c r="AG2668" s="31">
        <f t="shared" si="1228"/>
        <v>-1</v>
      </c>
      <c r="AI2668" s="31">
        <f t="shared" si="1216"/>
        <v>36566.666666666664</v>
      </c>
      <c r="AJ2668" s="31">
        <f t="shared" si="1230"/>
        <v>36435</v>
      </c>
      <c r="AK2668" s="31">
        <f t="shared" si="1231"/>
        <v>334.8333333333336</v>
      </c>
      <c r="AL2668" s="31">
        <f t="shared" si="1232"/>
        <v>26.21536419445777</v>
      </c>
      <c r="AM2668" s="31">
        <f t="shared" si="1233"/>
        <v>-1</v>
      </c>
    </row>
    <row r="2669" spans="1:39" x14ac:dyDescent="0.4">
      <c r="A2669" s="47">
        <v>41737</v>
      </c>
      <c r="B2669" s="48">
        <v>36400</v>
      </c>
      <c r="C2669" s="48">
        <v>37000</v>
      </c>
      <c r="D2669" s="48">
        <v>36400</v>
      </c>
      <c r="E2669" s="48">
        <v>37000</v>
      </c>
      <c r="F2669" s="49">
        <v>1.0900000000000001</v>
      </c>
      <c r="G2669" s="31">
        <f t="shared" si="1217"/>
        <v>1</v>
      </c>
      <c r="I2669" s="3">
        <f t="shared" si="1210"/>
        <v>400</v>
      </c>
      <c r="J2669" s="31">
        <f t="shared" si="1218"/>
        <v>400</v>
      </c>
      <c r="K2669" s="31">
        <f t="shared" si="1219"/>
        <v>0</v>
      </c>
      <c r="L2669" s="31">
        <f t="shared" si="1215"/>
        <v>146.3272831938007</v>
      </c>
      <c r="M2669" s="31">
        <f t="shared" si="1215"/>
        <v>144.12219433990458</v>
      </c>
      <c r="N2669" s="31">
        <f t="shared" si="1226"/>
        <v>1.0153001337788095</v>
      </c>
      <c r="O2669" s="31">
        <f t="shared" si="1227"/>
        <v>50.379599383793035</v>
      </c>
      <c r="P2669" s="31">
        <f t="shared" si="1229"/>
        <v>1</v>
      </c>
      <c r="R2669" s="3">
        <f t="shared" si="1211"/>
        <v>37250</v>
      </c>
      <c r="S2669" s="3">
        <f t="shared" si="1212"/>
        <v>36350</v>
      </c>
      <c r="T2669" s="31">
        <f t="shared" si="1213"/>
        <v>72.222222222222214</v>
      </c>
      <c r="U2669" s="31">
        <f t="shared" si="1220"/>
        <v>57.407407407407412</v>
      </c>
      <c r="V2669" s="31">
        <f t="shared" si="1214"/>
        <v>1</v>
      </c>
      <c r="W2669" s="31">
        <f t="shared" si="1221"/>
        <v>1</v>
      </c>
      <c r="Y2669" s="3">
        <f t="shared" si="1222"/>
        <v>36787.5</v>
      </c>
      <c r="Z2669" s="3">
        <f t="shared" si="1234"/>
        <v>36725</v>
      </c>
      <c r="AA2669" s="3">
        <f t="shared" si="1235"/>
        <v>62.5</v>
      </c>
      <c r="AB2669" s="3">
        <f t="shared" si="1236"/>
        <v>1</v>
      </c>
      <c r="AC2669" s="3"/>
      <c r="AD2669" s="3">
        <f t="shared" si="1223"/>
        <v>37300</v>
      </c>
      <c r="AE2669" s="3">
        <f t="shared" si="1224"/>
        <v>35500</v>
      </c>
      <c r="AF2669" s="31">
        <f t="shared" si="1225"/>
        <v>-16.666666666666664</v>
      </c>
      <c r="AG2669" s="31">
        <f t="shared" si="1228"/>
        <v>1</v>
      </c>
      <c r="AI2669" s="31">
        <f t="shared" si="1216"/>
        <v>36800</v>
      </c>
      <c r="AJ2669" s="31">
        <f t="shared" si="1230"/>
        <v>36447.5</v>
      </c>
      <c r="AK2669" s="31">
        <f t="shared" si="1231"/>
        <v>346.0833333333336</v>
      </c>
      <c r="AL2669" s="31">
        <f t="shared" si="1232"/>
        <v>67.902720924632746</v>
      </c>
      <c r="AM2669" s="31">
        <f t="shared" si="1233"/>
        <v>1</v>
      </c>
    </row>
    <row r="2670" spans="1:39" x14ac:dyDescent="0.4">
      <c r="A2670" s="44">
        <v>41738</v>
      </c>
      <c r="B2670" s="45">
        <v>37150</v>
      </c>
      <c r="C2670" s="45">
        <v>38250</v>
      </c>
      <c r="D2670" s="45">
        <v>37100</v>
      </c>
      <c r="E2670" s="45">
        <v>38000</v>
      </c>
      <c r="F2670" s="46">
        <v>2.7</v>
      </c>
      <c r="G2670" s="31">
        <f t="shared" si="1217"/>
        <v>1</v>
      </c>
      <c r="I2670" s="3">
        <f t="shared" si="1210"/>
        <v>1000</v>
      </c>
      <c r="J2670" s="31">
        <f t="shared" si="1218"/>
        <v>1000</v>
      </c>
      <c r="K2670" s="31">
        <f t="shared" si="1219"/>
        <v>0</v>
      </c>
      <c r="L2670" s="31">
        <f t="shared" si="1215"/>
        <v>207.30390582281493</v>
      </c>
      <c r="M2670" s="31">
        <f t="shared" si="1215"/>
        <v>133.82775188705426</v>
      </c>
      <c r="N2670" s="31">
        <f t="shared" si="1226"/>
        <v>1.549035255391362</v>
      </c>
      <c r="O2670" s="31">
        <f t="shared" si="1227"/>
        <v>60.769471591852636</v>
      </c>
      <c r="P2670" s="31">
        <f t="shared" si="1229"/>
        <v>1</v>
      </c>
      <c r="R2670" s="3">
        <f t="shared" si="1211"/>
        <v>38250</v>
      </c>
      <c r="S2670" s="3">
        <f t="shared" si="1212"/>
        <v>36350</v>
      </c>
      <c r="T2670" s="31">
        <f t="shared" si="1213"/>
        <v>86.842105263157904</v>
      </c>
      <c r="U2670" s="31">
        <f t="shared" si="1220"/>
        <v>64.688109161793378</v>
      </c>
      <c r="V2670" s="31">
        <f t="shared" si="1214"/>
        <v>1</v>
      </c>
      <c r="W2670" s="31">
        <f t="shared" si="1221"/>
        <v>1</v>
      </c>
      <c r="Y2670" s="3">
        <f t="shared" si="1222"/>
        <v>36925</v>
      </c>
      <c r="Z2670" s="3">
        <f t="shared" si="1234"/>
        <v>36728.846153846156</v>
      </c>
      <c r="AA2670" s="3">
        <f t="shared" si="1235"/>
        <v>196.15384615384392</v>
      </c>
      <c r="AB2670" s="3">
        <f t="shared" si="1236"/>
        <v>1</v>
      </c>
      <c r="AC2670" s="3"/>
      <c r="AD2670" s="3">
        <f t="shared" si="1223"/>
        <v>38250</v>
      </c>
      <c r="AE2670" s="3">
        <f t="shared" si="1224"/>
        <v>35700</v>
      </c>
      <c r="AF2670" s="31">
        <f t="shared" si="1225"/>
        <v>-9.8039215686274517</v>
      </c>
      <c r="AG2670" s="31">
        <f t="shared" si="1228"/>
        <v>1</v>
      </c>
      <c r="AI2670" s="31">
        <f t="shared" si="1216"/>
        <v>37783.333333333336</v>
      </c>
      <c r="AJ2670" s="31">
        <f t="shared" si="1230"/>
        <v>36526.666666666664</v>
      </c>
      <c r="AK2670" s="31">
        <f t="shared" si="1231"/>
        <v>385.66666666666754</v>
      </c>
      <c r="AL2670" s="31">
        <f t="shared" si="1232"/>
        <v>217.22846441947601</v>
      </c>
      <c r="AM2670" s="31">
        <f t="shared" si="1233"/>
        <v>-1</v>
      </c>
    </row>
    <row r="2671" spans="1:39" x14ac:dyDescent="0.4">
      <c r="A2671" s="44">
        <v>41739</v>
      </c>
      <c r="B2671" s="45">
        <v>38150</v>
      </c>
      <c r="C2671" s="45">
        <v>38200</v>
      </c>
      <c r="D2671" s="45">
        <v>37750</v>
      </c>
      <c r="E2671" s="45">
        <v>38050</v>
      </c>
      <c r="F2671" s="46">
        <v>0.13</v>
      </c>
      <c r="G2671" s="31">
        <f t="shared" si="1217"/>
        <v>1</v>
      </c>
      <c r="I2671" s="3">
        <f t="shared" si="1210"/>
        <v>50</v>
      </c>
      <c r="J2671" s="31">
        <f t="shared" si="1218"/>
        <v>50</v>
      </c>
      <c r="K2671" s="31">
        <f t="shared" si="1219"/>
        <v>0</v>
      </c>
      <c r="L2671" s="31">
        <f t="shared" si="1215"/>
        <v>196.06791254975673</v>
      </c>
      <c r="M2671" s="31">
        <f t="shared" si="1215"/>
        <v>124.26862675226468</v>
      </c>
      <c r="N2671" s="31">
        <f t="shared" si="1226"/>
        <v>1.577774838862807</v>
      </c>
      <c r="O2671" s="31">
        <f t="shared" si="1227"/>
        <v>61.206852323799041</v>
      </c>
      <c r="P2671" s="31">
        <f t="shared" si="1229"/>
        <v>1</v>
      </c>
      <c r="R2671" s="3">
        <f t="shared" si="1211"/>
        <v>38250</v>
      </c>
      <c r="S2671" s="3">
        <f t="shared" si="1212"/>
        <v>36350</v>
      </c>
      <c r="T2671" s="31">
        <f t="shared" si="1213"/>
        <v>89.473684210526315</v>
      </c>
      <c r="U2671" s="31">
        <f t="shared" si="1220"/>
        <v>82.846003898635487</v>
      </c>
      <c r="V2671" s="31">
        <f t="shared" si="1214"/>
        <v>1</v>
      </c>
      <c r="W2671" s="31">
        <f t="shared" si="1221"/>
        <v>1</v>
      </c>
      <c r="Y2671" s="3">
        <f t="shared" si="1222"/>
        <v>37033.333333333336</v>
      </c>
      <c r="Z2671" s="3">
        <f t="shared" si="1234"/>
        <v>36734.615384615383</v>
      </c>
      <c r="AA2671" s="3">
        <f t="shared" si="1235"/>
        <v>298.71794871795282</v>
      </c>
      <c r="AB2671" s="3">
        <f t="shared" si="1236"/>
        <v>1</v>
      </c>
      <c r="AC2671" s="3"/>
      <c r="AD2671" s="3">
        <f t="shared" si="1223"/>
        <v>38250</v>
      </c>
      <c r="AE2671" s="3">
        <f t="shared" si="1224"/>
        <v>36000</v>
      </c>
      <c r="AF2671" s="31">
        <f t="shared" si="1225"/>
        <v>-8.8888888888888893</v>
      </c>
      <c r="AG2671" s="31">
        <f t="shared" si="1228"/>
        <v>1</v>
      </c>
      <c r="AI2671" s="31">
        <f t="shared" si="1216"/>
        <v>38000</v>
      </c>
      <c r="AJ2671" s="31">
        <f t="shared" si="1230"/>
        <v>36612.5</v>
      </c>
      <c r="AK2671" s="31">
        <f t="shared" si="1231"/>
        <v>442.50000000000074</v>
      </c>
      <c r="AL2671" s="31">
        <f t="shared" si="1232"/>
        <v>209.03954802259852</v>
      </c>
      <c r="AM2671" s="31">
        <f t="shared" si="1233"/>
        <v>-1</v>
      </c>
    </row>
    <row r="2672" spans="1:39" x14ac:dyDescent="0.4">
      <c r="A2672" s="44">
        <v>41740</v>
      </c>
      <c r="B2672" s="45">
        <v>37550</v>
      </c>
      <c r="C2672" s="45">
        <v>38150</v>
      </c>
      <c r="D2672" s="45">
        <v>37200</v>
      </c>
      <c r="E2672" s="45">
        <v>38050</v>
      </c>
      <c r="F2672" s="46">
        <v>0</v>
      </c>
      <c r="G2672" s="31">
        <f t="shared" si="1217"/>
        <v>-1</v>
      </c>
      <c r="I2672" s="3">
        <f t="shared" si="1210"/>
        <v>0</v>
      </c>
      <c r="J2672" s="31">
        <f t="shared" si="1218"/>
        <v>0</v>
      </c>
      <c r="K2672" s="31">
        <f t="shared" si="1219"/>
        <v>0</v>
      </c>
      <c r="L2672" s="31">
        <f t="shared" si="1215"/>
        <v>182.06306165334553</v>
      </c>
      <c r="M2672" s="31">
        <f t="shared" si="1215"/>
        <v>115.39229626996006</v>
      </c>
      <c r="N2672" s="31">
        <f t="shared" si="1226"/>
        <v>1.5777748388628072</v>
      </c>
      <c r="O2672" s="31">
        <f t="shared" si="1227"/>
        <v>61.206852323799048</v>
      </c>
      <c r="P2672" s="31">
        <f t="shared" si="1229"/>
        <v>-1</v>
      </c>
      <c r="R2672" s="3">
        <f t="shared" si="1211"/>
        <v>38250</v>
      </c>
      <c r="S2672" s="3">
        <f t="shared" si="1212"/>
        <v>36350</v>
      </c>
      <c r="T2672" s="31">
        <f t="shared" si="1213"/>
        <v>89.473684210526315</v>
      </c>
      <c r="U2672" s="31">
        <f t="shared" si="1220"/>
        <v>88.596491228070178</v>
      </c>
      <c r="V2672" s="31">
        <f t="shared" si="1214"/>
        <v>-1</v>
      </c>
      <c r="W2672" s="31">
        <f t="shared" si="1221"/>
        <v>1</v>
      </c>
      <c r="Y2672" s="3">
        <f t="shared" si="1222"/>
        <v>37112.5</v>
      </c>
      <c r="Z2672" s="3">
        <f t="shared" si="1234"/>
        <v>36736.538461538461</v>
      </c>
      <c r="AA2672" s="3">
        <f t="shared" si="1235"/>
        <v>375.96153846153902</v>
      </c>
      <c r="AB2672" s="3">
        <f t="shared" si="1236"/>
        <v>1</v>
      </c>
      <c r="AC2672" s="3"/>
      <c r="AD2672" s="3">
        <f t="shared" si="1223"/>
        <v>38250</v>
      </c>
      <c r="AE2672" s="3">
        <f t="shared" si="1224"/>
        <v>36000</v>
      </c>
      <c r="AF2672" s="31">
        <f t="shared" si="1225"/>
        <v>-8.8888888888888893</v>
      </c>
      <c r="AG2672" s="31">
        <f t="shared" si="1228"/>
        <v>-1</v>
      </c>
      <c r="AI2672" s="31">
        <f t="shared" si="1216"/>
        <v>37800</v>
      </c>
      <c r="AJ2672" s="31">
        <f t="shared" si="1230"/>
        <v>36703.333333333328</v>
      </c>
      <c r="AK2672" s="31">
        <f t="shared" si="1231"/>
        <v>461.66666666666754</v>
      </c>
      <c r="AL2672" s="31">
        <f t="shared" si="1232"/>
        <v>158.36341756919416</v>
      </c>
      <c r="AM2672" s="31">
        <f t="shared" si="1233"/>
        <v>-1</v>
      </c>
    </row>
    <row r="2673" spans="1:39" x14ac:dyDescent="0.4">
      <c r="A2673" s="44">
        <v>41743</v>
      </c>
      <c r="B2673" s="45">
        <v>37700</v>
      </c>
      <c r="C2673" s="45">
        <v>38300</v>
      </c>
      <c r="D2673" s="45">
        <v>37700</v>
      </c>
      <c r="E2673" s="45">
        <v>38250</v>
      </c>
      <c r="F2673" s="46">
        <v>0.53</v>
      </c>
      <c r="G2673" s="31">
        <f t="shared" si="1217"/>
        <v>1</v>
      </c>
      <c r="I2673" s="3">
        <f t="shared" si="1210"/>
        <v>200</v>
      </c>
      <c r="J2673" s="31">
        <f t="shared" si="1218"/>
        <v>200</v>
      </c>
      <c r="K2673" s="31">
        <f t="shared" si="1219"/>
        <v>0</v>
      </c>
      <c r="L2673" s="31">
        <f t="shared" si="1215"/>
        <v>183.34427153524942</v>
      </c>
      <c r="M2673" s="31">
        <f t="shared" si="1215"/>
        <v>107.14998939353434</v>
      </c>
      <c r="N2673" s="31">
        <f t="shared" si="1226"/>
        <v>1.7110992970972034</v>
      </c>
      <c r="O2673" s="31">
        <f t="shared" si="1227"/>
        <v>63.114593365476942</v>
      </c>
      <c r="P2673" s="31">
        <f t="shared" si="1229"/>
        <v>1</v>
      </c>
      <c r="R2673" s="3">
        <f t="shared" si="1211"/>
        <v>38300</v>
      </c>
      <c r="S2673" s="3">
        <f t="shared" si="1212"/>
        <v>36400</v>
      </c>
      <c r="T2673" s="31">
        <f t="shared" si="1213"/>
        <v>97.368421052631575</v>
      </c>
      <c r="U2673" s="31">
        <f t="shared" si="1220"/>
        <v>92.10526315789474</v>
      </c>
      <c r="V2673" s="31">
        <f t="shared" si="1214"/>
        <v>1</v>
      </c>
      <c r="W2673" s="31">
        <f t="shared" si="1221"/>
        <v>1</v>
      </c>
      <c r="Y2673" s="3">
        <f t="shared" si="1222"/>
        <v>37204.166666666664</v>
      </c>
      <c r="Z2673" s="3">
        <f t="shared" si="1234"/>
        <v>36755.769230769234</v>
      </c>
      <c r="AA2673" s="3">
        <f t="shared" si="1235"/>
        <v>448.39743589743011</v>
      </c>
      <c r="AB2673" s="3">
        <f t="shared" si="1236"/>
        <v>1</v>
      </c>
      <c r="AC2673" s="3"/>
      <c r="AD2673" s="3">
        <f t="shared" si="1223"/>
        <v>38300</v>
      </c>
      <c r="AE2673" s="3">
        <f t="shared" si="1224"/>
        <v>36250</v>
      </c>
      <c r="AF2673" s="31">
        <f t="shared" si="1225"/>
        <v>-2.4390243902439024</v>
      </c>
      <c r="AG2673" s="31">
        <f t="shared" si="1228"/>
        <v>1</v>
      </c>
      <c r="AI2673" s="31">
        <f t="shared" si="1216"/>
        <v>38083.333333333336</v>
      </c>
      <c r="AJ2673" s="31">
        <f t="shared" si="1230"/>
        <v>36815.833333333328</v>
      </c>
      <c r="AK2673" s="31">
        <f t="shared" si="1231"/>
        <v>490.6666666666668</v>
      </c>
      <c r="AL2673" s="31">
        <f t="shared" si="1232"/>
        <v>172.21467391304441</v>
      </c>
      <c r="AM2673" s="31">
        <f t="shared" si="1233"/>
        <v>1</v>
      </c>
    </row>
    <row r="2674" spans="1:39" x14ac:dyDescent="0.4">
      <c r="A2674" s="47">
        <v>41744</v>
      </c>
      <c r="B2674" s="48">
        <v>38050</v>
      </c>
      <c r="C2674" s="48">
        <v>38550</v>
      </c>
      <c r="D2674" s="48">
        <v>38000</v>
      </c>
      <c r="E2674" s="48">
        <v>38350</v>
      </c>
      <c r="F2674" s="49">
        <v>0.26</v>
      </c>
      <c r="G2674" s="31">
        <f t="shared" si="1217"/>
        <v>1</v>
      </c>
      <c r="I2674" s="3">
        <f t="shared" si="1210"/>
        <v>100</v>
      </c>
      <c r="J2674" s="31">
        <f t="shared" si="1218"/>
        <v>100</v>
      </c>
      <c r="K2674" s="31">
        <f t="shared" si="1219"/>
        <v>0</v>
      </c>
      <c r="L2674" s="31">
        <f t="shared" si="1215"/>
        <v>177.39110928273161</v>
      </c>
      <c r="M2674" s="31">
        <f t="shared" si="1215"/>
        <v>99.496418722567597</v>
      </c>
      <c r="N2674" s="31">
        <f t="shared" si="1226"/>
        <v>1.7828893899926479</v>
      </c>
      <c r="O2674" s="31">
        <f t="shared" si="1227"/>
        <v>64.066124812720574</v>
      </c>
      <c r="P2674" s="31">
        <f t="shared" si="1229"/>
        <v>1</v>
      </c>
      <c r="R2674" s="3">
        <f t="shared" si="1211"/>
        <v>38550</v>
      </c>
      <c r="S2674" s="3">
        <f t="shared" si="1212"/>
        <v>37100</v>
      </c>
      <c r="T2674" s="31">
        <f t="shared" si="1213"/>
        <v>86.206896551724128</v>
      </c>
      <c r="U2674" s="31">
        <f t="shared" si="1220"/>
        <v>91.016333938293997</v>
      </c>
      <c r="V2674" s="31">
        <f t="shared" si="1214"/>
        <v>-1</v>
      </c>
      <c r="W2674" s="31">
        <f t="shared" si="1221"/>
        <v>-1</v>
      </c>
      <c r="Y2674" s="3">
        <f t="shared" si="1222"/>
        <v>37329.166666666664</v>
      </c>
      <c r="Z2674" s="3">
        <f t="shared" si="1234"/>
        <v>36807.692307692305</v>
      </c>
      <c r="AA2674" s="3">
        <f t="shared" si="1235"/>
        <v>521.47435897435935</v>
      </c>
      <c r="AB2674" s="3">
        <f t="shared" si="1236"/>
        <v>1</v>
      </c>
      <c r="AC2674" s="3"/>
      <c r="AD2674" s="3">
        <f t="shared" si="1223"/>
        <v>38550</v>
      </c>
      <c r="AE2674" s="3">
        <f t="shared" si="1224"/>
        <v>36250</v>
      </c>
      <c r="AF2674" s="31">
        <f t="shared" si="1225"/>
        <v>-8.695652173913043</v>
      </c>
      <c r="AG2674" s="31">
        <f t="shared" si="1228"/>
        <v>-1</v>
      </c>
      <c r="AI2674" s="31">
        <f t="shared" si="1216"/>
        <v>38300</v>
      </c>
      <c r="AJ2674" s="31">
        <f t="shared" si="1230"/>
        <v>36930</v>
      </c>
      <c r="AK2674" s="31">
        <f t="shared" si="1231"/>
        <v>544.33333333333428</v>
      </c>
      <c r="AL2674" s="31">
        <f t="shared" si="1232"/>
        <v>167.78934476423731</v>
      </c>
      <c r="AM2674" s="31">
        <f t="shared" si="1233"/>
        <v>-1</v>
      </c>
    </row>
    <row r="2675" spans="1:39" x14ac:dyDescent="0.4">
      <c r="A2675" s="44">
        <v>41745</v>
      </c>
      <c r="B2675" s="45">
        <v>38050</v>
      </c>
      <c r="C2675" s="45">
        <v>38300</v>
      </c>
      <c r="D2675" s="45">
        <v>37850</v>
      </c>
      <c r="E2675" s="45">
        <v>38200</v>
      </c>
      <c r="F2675" s="46">
        <v>-0.39</v>
      </c>
      <c r="G2675" s="31">
        <f t="shared" si="1217"/>
        <v>-1</v>
      </c>
      <c r="I2675" s="3">
        <f t="shared" si="1210"/>
        <v>-150</v>
      </c>
      <c r="J2675" s="31">
        <f t="shared" si="1218"/>
        <v>0</v>
      </c>
      <c r="K2675" s="31">
        <f t="shared" si="1219"/>
        <v>150</v>
      </c>
      <c r="L2675" s="31">
        <f t="shared" si="1215"/>
        <v>164.7203157625365</v>
      </c>
      <c r="M2675" s="31">
        <f t="shared" si="1215"/>
        <v>103.10381738524134</v>
      </c>
      <c r="N2675" s="31">
        <f t="shared" si="1226"/>
        <v>1.5976160722261983</v>
      </c>
      <c r="O2675" s="31">
        <f t="shared" si="1227"/>
        <v>61.503163970533024</v>
      </c>
      <c r="P2675" s="31">
        <f t="shared" si="1229"/>
        <v>-1</v>
      </c>
      <c r="R2675" s="3">
        <f t="shared" si="1211"/>
        <v>38550</v>
      </c>
      <c r="S2675" s="3">
        <f t="shared" si="1212"/>
        <v>37200</v>
      </c>
      <c r="T2675" s="31">
        <f t="shared" si="1213"/>
        <v>74.074074074074076</v>
      </c>
      <c r="U2675" s="31">
        <f t="shared" si="1220"/>
        <v>85.883130559476584</v>
      </c>
      <c r="V2675" s="31">
        <f t="shared" si="1214"/>
        <v>-1</v>
      </c>
      <c r="W2675" s="31">
        <f t="shared" si="1221"/>
        <v>-1</v>
      </c>
      <c r="Y2675" s="3">
        <f t="shared" si="1222"/>
        <v>37445.833333333336</v>
      </c>
      <c r="Z2675" s="3">
        <f t="shared" si="1234"/>
        <v>36869.230769230766</v>
      </c>
      <c r="AA2675" s="3">
        <f t="shared" si="1235"/>
        <v>576.60256410256989</v>
      </c>
      <c r="AB2675" s="3">
        <f t="shared" si="1236"/>
        <v>1</v>
      </c>
      <c r="AC2675" s="3"/>
      <c r="AD2675" s="3">
        <f t="shared" si="1223"/>
        <v>38550</v>
      </c>
      <c r="AE2675" s="3">
        <f t="shared" si="1224"/>
        <v>36250</v>
      </c>
      <c r="AF2675" s="31">
        <f t="shared" si="1225"/>
        <v>-15.217391304347828</v>
      </c>
      <c r="AG2675" s="31">
        <f t="shared" si="1228"/>
        <v>-1</v>
      </c>
      <c r="AI2675" s="31">
        <f t="shared" si="1216"/>
        <v>38116.666666666664</v>
      </c>
      <c r="AJ2675" s="31">
        <f t="shared" si="1230"/>
        <v>37030</v>
      </c>
      <c r="AK2675" s="31">
        <f t="shared" si="1231"/>
        <v>590.3333333333336</v>
      </c>
      <c r="AL2675" s="31">
        <f t="shared" si="1232"/>
        <v>122.71786184829631</v>
      </c>
      <c r="AM2675" s="31">
        <f t="shared" si="1233"/>
        <v>-1</v>
      </c>
    </row>
    <row r="2676" spans="1:39" x14ac:dyDescent="0.4">
      <c r="A2676" s="44">
        <v>41746</v>
      </c>
      <c r="B2676" s="45">
        <v>38150</v>
      </c>
      <c r="C2676" s="45">
        <v>38750</v>
      </c>
      <c r="D2676" s="45">
        <v>37750</v>
      </c>
      <c r="E2676" s="45">
        <v>38250</v>
      </c>
      <c r="F2676" s="46">
        <v>0.13</v>
      </c>
      <c r="G2676" s="31">
        <f t="shared" si="1217"/>
        <v>1</v>
      </c>
      <c r="I2676" s="3">
        <f t="shared" si="1210"/>
        <v>50</v>
      </c>
      <c r="J2676" s="31">
        <f t="shared" si="1218"/>
        <v>50</v>
      </c>
      <c r="K2676" s="31">
        <f t="shared" si="1219"/>
        <v>0</v>
      </c>
      <c r="L2676" s="31">
        <f t="shared" si="1215"/>
        <v>156.52600749378391</v>
      </c>
      <c r="M2676" s="31">
        <f t="shared" si="1215"/>
        <v>95.739259000581242</v>
      </c>
      <c r="N2676" s="31">
        <f t="shared" si="1226"/>
        <v>1.6349197719697581</v>
      </c>
      <c r="O2676" s="31">
        <f t="shared" si="1227"/>
        <v>62.04818034165644</v>
      </c>
      <c r="P2676" s="31">
        <f t="shared" si="1229"/>
        <v>1</v>
      </c>
      <c r="R2676" s="3">
        <f t="shared" si="1211"/>
        <v>38750</v>
      </c>
      <c r="S2676" s="3">
        <f t="shared" si="1212"/>
        <v>37200</v>
      </c>
      <c r="T2676" s="31">
        <f t="shared" si="1213"/>
        <v>67.741935483870961</v>
      </c>
      <c r="U2676" s="31">
        <f t="shared" si="1220"/>
        <v>76.007635369889726</v>
      </c>
      <c r="V2676" s="31">
        <f t="shared" si="1214"/>
        <v>-1</v>
      </c>
      <c r="W2676" s="31">
        <f t="shared" si="1221"/>
        <v>-1</v>
      </c>
      <c r="Y2676" s="3">
        <f t="shared" si="1222"/>
        <v>37595.833333333336</v>
      </c>
      <c r="Z2676" s="3">
        <f t="shared" si="1234"/>
        <v>36944.230769230766</v>
      </c>
      <c r="AA2676" s="3">
        <f t="shared" si="1235"/>
        <v>651.60256410256989</v>
      </c>
      <c r="AB2676" s="3">
        <f t="shared" si="1236"/>
        <v>1</v>
      </c>
      <c r="AC2676" s="3"/>
      <c r="AD2676" s="3">
        <f t="shared" si="1223"/>
        <v>38750</v>
      </c>
      <c r="AE2676" s="3">
        <f t="shared" si="1224"/>
        <v>36250</v>
      </c>
      <c r="AF2676" s="31">
        <f t="shared" si="1225"/>
        <v>-20</v>
      </c>
      <c r="AG2676" s="31">
        <f t="shared" si="1228"/>
        <v>-1</v>
      </c>
      <c r="AI2676" s="31">
        <f t="shared" si="1216"/>
        <v>38250</v>
      </c>
      <c r="AJ2676" s="31">
        <f t="shared" si="1230"/>
        <v>37149.166666666664</v>
      </c>
      <c r="AK2676" s="31">
        <f t="shared" si="1231"/>
        <v>628.91666666666606</v>
      </c>
      <c r="AL2676" s="31">
        <f t="shared" si="1232"/>
        <v>116.69095887990849</v>
      </c>
      <c r="AM2676" s="31">
        <f t="shared" si="1233"/>
        <v>-1</v>
      </c>
    </row>
    <row r="2677" spans="1:39" x14ac:dyDescent="0.4">
      <c r="A2677" s="44">
        <v>41747</v>
      </c>
      <c r="B2677" s="45">
        <v>38450</v>
      </c>
      <c r="C2677" s="45">
        <v>38450</v>
      </c>
      <c r="D2677" s="45">
        <v>38000</v>
      </c>
      <c r="E2677" s="45">
        <v>38450</v>
      </c>
      <c r="F2677" s="46">
        <v>0.52</v>
      </c>
      <c r="G2677" s="31">
        <f t="shared" si="1217"/>
        <v>1</v>
      </c>
      <c r="I2677" s="3">
        <f t="shared" si="1210"/>
        <v>200</v>
      </c>
      <c r="J2677" s="31">
        <f t="shared" si="1218"/>
        <v>200</v>
      </c>
      <c r="K2677" s="31">
        <f t="shared" si="1219"/>
        <v>0</v>
      </c>
      <c r="L2677" s="31">
        <f t="shared" si="1215"/>
        <v>159.63129267279933</v>
      </c>
      <c r="M2677" s="31">
        <f t="shared" si="1215"/>
        <v>88.900740500539726</v>
      </c>
      <c r="N2677" s="31">
        <f t="shared" si="1226"/>
        <v>1.7956126324035535</v>
      </c>
      <c r="O2677" s="31">
        <f t="shared" si="1227"/>
        <v>64.229665139971814</v>
      </c>
      <c r="P2677" s="31">
        <f t="shared" si="1229"/>
        <v>1</v>
      </c>
      <c r="R2677" s="3">
        <f t="shared" si="1211"/>
        <v>38750</v>
      </c>
      <c r="S2677" s="3">
        <f t="shared" si="1212"/>
        <v>37700</v>
      </c>
      <c r="T2677" s="31">
        <f t="shared" si="1213"/>
        <v>71.428571428571431</v>
      </c>
      <c r="U2677" s="31">
        <f t="shared" si="1220"/>
        <v>71.081526995505499</v>
      </c>
      <c r="V2677" s="31">
        <f t="shared" si="1214"/>
        <v>1</v>
      </c>
      <c r="W2677" s="31">
        <f t="shared" si="1221"/>
        <v>-1</v>
      </c>
      <c r="Y2677" s="3">
        <f t="shared" si="1222"/>
        <v>37725</v>
      </c>
      <c r="Z2677" s="3">
        <f t="shared" si="1234"/>
        <v>37025</v>
      </c>
      <c r="AA2677" s="3">
        <f t="shared" si="1235"/>
        <v>700</v>
      </c>
      <c r="AB2677" s="3">
        <f t="shared" si="1236"/>
        <v>1</v>
      </c>
      <c r="AC2677" s="3"/>
      <c r="AD2677" s="3">
        <f t="shared" si="1223"/>
        <v>38750</v>
      </c>
      <c r="AE2677" s="3">
        <f t="shared" si="1224"/>
        <v>36250</v>
      </c>
      <c r="AF2677" s="31">
        <f t="shared" si="1225"/>
        <v>-12</v>
      </c>
      <c r="AG2677" s="31">
        <f t="shared" si="1228"/>
        <v>1</v>
      </c>
      <c r="AI2677" s="31">
        <f t="shared" si="1216"/>
        <v>38300</v>
      </c>
      <c r="AJ2677" s="31">
        <f t="shared" si="1230"/>
        <v>37268.333333333336</v>
      </c>
      <c r="AK2677" s="31">
        <f t="shared" si="1231"/>
        <v>648.6666666666672</v>
      </c>
      <c r="AL2677" s="31">
        <f t="shared" si="1232"/>
        <v>106.02946214456972</v>
      </c>
      <c r="AM2677" s="31">
        <f t="shared" si="1233"/>
        <v>-1</v>
      </c>
    </row>
    <row r="2678" spans="1:39" x14ac:dyDescent="0.4">
      <c r="A2678" s="44">
        <v>41750</v>
      </c>
      <c r="B2678" s="45">
        <v>38300</v>
      </c>
      <c r="C2678" s="45">
        <v>38550</v>
      </c>
      <c r="D2678" s="45">
        <v>37900</v>
      </c>
      <c r="E2678" s="45">
        <v>38150</v>
      </c>
      <c r="F2678" s="46">
        <v>-0.78</v>
      </c>
      <c r="G2678" s="31">
        <f t="shared" si="1217"/>
        <v>-1</v>
      </c>
      <c r="I2678" s="3">
        <f t="shared" si="1210"/>
        <v>-300</v>
      </c>
      <c r="J2678" s="31">
        <f t="shared" si="1218"/>
        <v>0</v>
      </c>
      <c r="K2678" s="31">
        <f t="shared" si="1219"/>
        <v>300</v>
      </c>
      <c r="L2678" s="31">
        <f t="shared" si="1215"/>
        <v>148.22905748188509</v>
      </c>
      <c r="M2678" s="31">
        <f t="shared" si="1215"/>
        <v>103.97925903621547</v>
      </c>
      <c r="N2678" s="31">
        <f t="shared" si="1226"/>
        <v>1.4255637023750827</v>
      </c>
      <c r="O2678" s="31">
        <f t="shared" si="1227"/>
        <v>58.772470126395277</v>
      </c>
      <c r="P2678" s="31">
        <f t="shared" si="1229"/>
        <v>-1</v>
      </c>
      <c r="R2678" s="3">
        <f t="shared" si="1211"/>
        <v>38750</v>
      </c>
      <c r="S2678" s="3">
        <f t="shared" si="1212"/>
        <v>37750</v>
      </c>
      <c r="T2678" s="31">
        <f t="shared" si="1213"/>
        <v>40</v>
      </c>
      <c r="U2678" s="31">
        <f t="shared" si="1220"/>
        <v>59.723502304147466</v>
      </c>
      <c r="V2678" s="31">
        <f t="shared" si="1214"/>
        <v>-1</v>
      </c>
      <c r="W2678" s="31">
        <f t="shared" si="1221"/>
        <v>-1</v>
      </c>
      <c r="Y2678" s="3">
        <f t="shared" si="1222"/>
        <v>37854.166666666664</v>
      </c>
      <c r="Z2678" s="3">
        <f t="shared" si="1234"/>
        <v>37111.538461538461</v>
      </c>
      <c r="AA2678" s="3">
        <f t="shared" si="1235"/>
        <v>742.62820512820326</v>
      </c>
      <c r="AB2678" s="3">
        <f t="shared" si="1236"/>
        <v>1</v>
      </c>
      <c r="AC2678" s="3"/>
      <c r="AD2678" s="3">
        <f t="shared" si="1223"/>
        <v>38750</v>
      </c>
      <c r="AE2678" s="3">
        <f t="shared" si="1224"/>
        <v>36350</v>
      </c>
      <c r="AF2678" s="31">
        <f t="shared" si="1225"/>
        <v>-25</v>
      </c>
      <c r="AG2678" s="31">
        <f t="shared" si="1228"/>
        <v>-1</v>
      </c>
      <c r="AI2678" s="31">
        <f t="shared" si="1216"/>
        <v>38200</v>
      </c>
      <c r="AJ2678" s="31">
        <f t="shared" si="1230"/>
        <v>37360.833333333328</v>
      </c>
      <c r="AK2678" s="31">
        <f t="shared" si="1231"/>
        <v>658.5833333333328</v>
      </c>
      <c r="AL2678" s="31">
        <f t="shared" si="1232"/>
        <v>84.946644734067803</v>
      </c>
      <c r="AM2678" s="31">
        <f t="shared" si="1233"/>
        <v>-1</v>
      </c>
    </row>
    <row r="2679" spans="1:39" x14ac:dyDescent="0.4">
      <c r="A2679" s="47">
        <v>41751</v>
      </c>
      <c r="B2679" s="48">
        <v>38000</v>
      </c>
      <c r="C2679" s="48">
        <v>38050</v>
      </c>
      <c r="D2679" s="48">
        <v>37500</v>
      </c>
      <c r="E2679" s="48">
        <v>37650</v>
      </c>
      <c r="F2679" s="49">
        <v>-1.31</v>
      </c>
      <c r="G2679" s="31">
        <f t="shared" si="1217"/>
        <v>-1</v>
      </c>
      <c r="I2679" s="3">
        <f t="shared" si="1210"/>
        <v>-500</v>
      </c>
      <c r="J2679" s="31">
        <f t="shared" si="1218"/>
        <v>0</v>
      </c>
      <c r="K2679" s="31">
        <f t="shared" si="1219"/>
        <v>500</v>
      </c>
      <c r="L2679" s="31">
        <f t="shared" si="1215"/>
        <v>137.64126766175045</v>
      </c>
      <c r="M2679" s="31">
        <f t="shared" si="1215"/>
        <v>132.26645481934293</v>
      </c>
      <c r="N2679" s="31">
        <f t="shared" si="1226"/>
        <v>1.0406362508902862</v>
      </c>
      <c r="O2679" s="31">
        <f t="shared" si="1227"/>
        <v>50.995676002338918</v>
      </c>
      <c r="P2679" s="31">
        <f t="shared" si="1229"/>
        <v>-1</v>
      </c>
      <c r="R2679" s="3">
        <f t="shared" si="1211"/>
        <v>38750</v>
      </c>
      <c r="S2679" s="3">
        <f t="shared" si="1212"/>
        <v>37500</v>
      </c>
      <c r="T2679" s="31">
        <f t="shared" si="1213"/>
        <v>12</v>
      </c>
      <c r="U2679" s="31">
        <f t="shared" si="1220"/>
        <v>41.142857142857146</v>
      </c>
      <c r="V2679" s="31">
        <f t="shared" si="1214"/>
        <v>-1</v>
      </c>
      <c r="W2679" s="31">
        <f t="shared" si="1221"/>
        <v>-1</v>
      </c>
      <c r="Y2679" s="3">
        <f t="shared" si="1222"/>
        <v>37916.666666666664</v>
      </c>
      <c r="Z2679" s="3">
        <f t="shared" si="1234"/>
        <v>37184.615384615383</v>
      </c>
      <c r="AA2679" s="3">
        <f t="shared" si="1235"/>
        <v>732.05128205128131</v>
      </c>
      <c r="AB2679" s="3">
        <f t="shared" si="1236"/>
        <v>-1</v>
      </c>
      <c r="AC2679" s="3"/>
      <c r="AD2679" s="3">
        <f t="shared" si="1223"/>
        <v>38750</v>
      </c>
      <c r="AE2679" s="3">
        <f t="shared" si="1224"/>
        <v>36350</v>
      </c>
      <c r="AF2679" s="31">
        <f t="shared" si="1225"/>
        <v>-45.833333333333329</v>
      </c>
      <c r="AG2679" s="31">
        <f t="shared" si="1228"/>
        <v>-1</v>
      </c>
      <c r="AI2679" s="31">
        <f t="shared" si="1216"/>
        <v>37733.333333333336</v>
      </c>
      <c r="AJ2679" s="31">
        <f t="shared" si="1230"/>
        <v>37421.666666666664</v>
      </c>
      <c r="AK2679" s="31">
        <f t="shared" si="1231"/>
        <v>635</v>
      </c>
      <c r="AL2679" s="31">
        <f t="shared" si="1232"/>
        <v>32.720909886264728</v>
      </c>
      <c r="AM2679" s="31">
        <f t="shared" si="1233"/>
        <v>-1</v>
      </c>
    </row>
    <row r="2680" spans="1:39" x14ac:dyDescent="0.4">
      <c r="A2680" s="44">
        <v>41752</v>
      </c>
      <c r="B2680" s="45">
        <v>37650</v>
      </c>
      <c r="C2680" s="45">
        <v>37950</v>
      </c>
      <c r="D2680" s="45">
        <v>37450</v>
      </c>
      <c r="E2680" s="45">
        <v>37800</v>
      </c>
      <c r="F2680" s="46">
        <v>0.4</v>
      </c>
      <c r="G2680" s="31">
        <f t="shared" si="1217"/>
        <v>1</v>
      </c>
      <c r="I2680" s="3">
        <f t="shared" si="1210"/>
        <v>150</v>
      </c>
      <c r="J2680" s="31">
        <f t="shared" si="1218"/>
        <v>150</v>
      </c>
      <c r="K2680" s="31">
        <f t="shared" si="1219"/>
        <v>0</v>
      </c>
      <c r="L2680" s="31">
        <f t="shared" si="1215"/>
        <v>138.52403425733971</v>
      </c>
      <c r="M2680" s="31">
        <f t="shared" si="1215"/>
        <v>122.81885090367557</v>
      </c>
      <c r="N2680" s="31">
        <f t="shared" si="1226"/>
        <v>1.1278727429715281</v>
      </c>
      <c r="O2680" s="31">
        <f t="shared" si="1227"/>
        <v>53.00470842050818</v>
      </c>
      <c r="P2680" s="31">
        <f t="shared" si="1229"/>
        <v>1</v>
      </c>
      <c r="R2680" s="3">
        <f t="shared" si="1211"/>
        <v>38750</v>
      </c>
      <c r="S2680" s="3">
        <f t="shared" si="1212"/>
        <v>37450</v>
      </c>
      <c r="T2680" s="31">
        <f t="shared" si="1213"/>
        <v>26.923076923076923</v>
      </c>
      <c r="U2680" s="31">
        <f t="shared" si="1220"/>
        <v>26.307692307692307</v>
      </c>
      <c r="V2680" s="31">
        <f t="shared" si="1214"/>
        <v>1</v>
      </c>
      <c r="W2680" s="31">
        <f t="shared" si="1221"/>
        <v>-1</v>
      </c>
      <c r="Y2680" s="3">
        <f t="shared" si="1222"/>
        <v>38016.666666666664</v>
      </c>
      <c r="Z2680" s="3">
        <f t="shared" si="1234"/>
        <v>37253.846153846156</v>
      </c>
      <c r="AA2680" s="3">
        <f t="shared" si="1235"/>
        <v>762.82051282050816</v>
      </c>
      <c r="AB2680" s="3">
        <f t="shared" si="1236"/>
        <v>1</v>
      </c>
      <c r="AC2680" s="3"/>
      <c r="AD2680" s="3">
        <f t="shared" si="1223"/>
        <v>38750</v>
      </c>
      <c r="AE2680" s="3">
        <f t="shared" si="1224"/>
        <v>36350</v>
      </c>
      <c r="AF2680" s="31">
        <f t="shared" si="1225"/>
        <v>-39.583333333333329</v>
      </c>
      <c r="AG2680" s="31">
        <f t="shared" si="1228"/>
        <v>1</v>
      </c>
      <c r="AI2680" s="31">
        <f t="shared" si="1216"/>
        <v>37733.333333333336</v>
      </c>
      <c r="AJ2680" s="31">
        <f t="shared" si="1230"/>
        <v>37458.333333333336</v>
      </c>
      <c r="AK2680" s="31">
        <f t="shared" si="1231"/>
        <v>625.83333333333326</v>
      </c>
      <c r="AL2680" s="31">
        <f t="shared" si="1232"/>
        <v>29.294274300932091</v>
      </c>
      <c r="AM2680" s="31">
        <f t="shared" si="1233"/>
        <v>-1</v>
      </c>
    </row>
    <row r="2681" spans="1:39" x14ac:dyDescent="0.4">
      <c r="A2681" s="44">
        <v>41753</v>
      </c>
      <c r="B2681" s="45">
        <v>37700</v>
      </c>
      <c r="C2681" s="45">
        <v>38250</v>
      </c>
      <c r="D2681" s="45">
        <v>37700</v>
      </c>
      <c r="E2681" s="45">
        <v>38000</v>
      </c>
      <c r="F2681" s="46">
        <v>0.53</v>
      </c>
      <c r="G2681" s="31">
        <f t="shared" si="1217"/>
        <v>1</v>
      </c>
      <c r="I2681" s="3">
        <f t="shared" si="1210"/>
        <v>200</v>
      </c>
      <c r="J2681" s="31">
        <f t="shared" si="1218"/>
        <v>200</v>
      </c>
      <c r="K2681" s="31">
        <f t="shared" si="1219"/>
        <v>0</v>
      </c>
      <c r="L2681" s="31">
        <f t="shared" si="1215"/>
        <v>142.91517466752973</v>
      </c>
      <c r="M2681" s="31">
        <f t="shared" si="1215"/>
        <v>114.04607583912731</v>
      </c>
      <c r="N2681" s="31">
        <f t="shared" si="1226"/>
        <v>1.2531353982676703</v>
      </c>
      <c r="O2681" s="31">
        <f t="shared" si="1227"/>
        <v>55.617403163216338</v>
      </c>
      <c r="P2681" s="31">
        <f t="shared" si="1229"/>
        <v>1</v>
      </c>
      <c r="R2681" s="3">
        <f t="shared" si="1211"/>
        <v>38550</v>
      </c>
      <c r="S2681" s="3">
        <f t="shared" si="1212"/>
        <v>37450</v>
      </c>
      <c r="T2681" s="31">
        <f t="shared" si="1213"/>
        <v>50</v>
      </c>
      <c r="U2681" s="31">
        <f t="shared" si="1220"/>
        <v>29.641025641025639</v>
      </c>
      <c r="V2681" s="31">
        <f t="shared" si="1214"/>
        <v>1</v>
      </c>
      <c r="W2681" s="31">
        <f t="shared" si="1221"/>
        <v>1</v>
      </c>
      <c r="Y2681" s="3">
        <f t="shared" si="1222"/>
        <v>38100</v>
      </c>
      <c r="Z2681" s="3">
        <f t="shared" si="1234"/>
        <v>37326.923076923078</v>
      </c>
      <c r="AA2681" s="3">
        <f t="shared" si="1235"/>
        <v>773.07692307692196</v>
      </c>
      <c r="AB2681" s="3">
        <f t="shared" si="1236"/>
        <v>1</v>
      </c>
      <c r="AC2681" s="3"/>
      <c r="AD2681" s="3">
        <f t="shared" si="1223"/>
        <v>38750</v>
      </c>
      <c r="AE2681" s="3">
        <f t="shared" si="1224"/>
        <v>36350</v>
      </c>
      <c r="AF2681" s="31">
        <f t="shared" si="1225"/>
        <v>-31.25</v>
      </c>
      <c r="AG2681" s="31">
        <f t="shared" si="1228"/>
        <v>1</v>
      </c>
      <c r="AI2681" s="31">
        <f t="shared" si="1216"/>
        <v>37983.333333333336</v>
      </c>
      <c r="AJ2681" s="31">
        <f t="shared" si="1230"/>
        <v>37508.333333333343</v>
      </c>
      <c r="AK2681" s="31">
        <f t="shared" si="1231"/>
        <v>618.33333333333178</v>
      </c>
      <c r="AL2681" s="31">
        <f t="shared" si="1232"/>
        <v>51.212938005390185</v>
      </c>
      <c r="AM2681" s="31">
        <f t="shared" si="1233"/>
        <v>1</v>
      </c>
    </row>
    <row r="2682" spans="1:39" x14ac:dyDescent="0.4">
      <c r="A2682" s="44">
        <v>41754</v>
      </c>
      <c r="B2682" s="45">
        <v>37800</v>
      </c>
      <c r="C2682" s="45">
        <v>38050</v>
      </c>
      <c r="D2682" s="45">
        <v>37550</v>
      </c>
      <c r="E2682" s="45">
        <v>37600</v>
      </c>
      <c r="F2682" s="46">
        <v>-1.05</v>
      </c>
      <c r="G2682" s="31">
        <f t="shared" si="1217"/>
        <v>-1</v>
      </c>
      <c r="I2682" s="3">
        <f t="shared" si="1210"/>
        <v>-400</v>
      </c>
      <c r="J2682" s="31">
        <f t="shared" si="1218"/>
        <v>0</v>
      </c>
      <c r="K2682" s="31">
        <f t="shared" si="1219"/>
        <v>400</v>
      </c>
      <c r="L2682" s="31">
        <f t="shared" si="1215"/>
        <v>132.70694790556331</v>
      </c>
      <c r="M2682" s="31">
        <f t="shared" si="1215"/>
        <v>134.4713561363325</v>
      </c>
      <c r="N2682" s="31">
        <f t="shared" si="1226"/>
        <v>0.98687892885544815</v>
      </c>
      <c r="O2682" s="31">
        <f t="shared" si="1227"/>
        <v>49.669806978321766</v>
      </c>
      <c r="P2682" s="31">
        <f t="shared" si="1229"/>
        <v>-1</v>
      </c>
      <c r="R2682" s="3">
        <f t="shared" si="1211"/>
        <v>38550</v>
      </c>
      <c r="S2682" s="3">
        <f t="shared" si="1212"/>
        <v>37450</v>
      </c>
      <c r="T2682" s="31">
        <f t="shared" si="1213"/>
        <v>13.636363636363635</v>
      </c>
      <c r="U2682" s="31">
        <f t="shared" si="1220"/>
        <v>30.186480186480185</v>
      </c>
      <c r="V2682" s="31">
        <f t="shared" si="1214"/>
        <v>-1</v>
      </c>
      <c r="W2682" s="31">
        <f t="shared" si="1221"/>
        <v>1</v>
      </c>
      <c r="Y2682" s="3">
        <f t="shared" si="1222"/>
        <v>38066.666666666664</v>
      </c>
      <c r="Z2682" s="3">
        <f t="shared" si="1234"/>
        <v>37392.307692307695</v>
      </c>
      <c r="AA2682" s="3">
        <f t="shared" si="1235"/>
        <v>674.35897435896914</v>
      </c>
      <c r="AB2682" s="3">
        <f t="shared" si="1236"/>
        <v>-1</v>
      </c>
      <c r="AC2682" s="3"/>
      <c r="AD2682" s="3">
        <f t="shared" si="1223"/>
        <v>38750</v>
      </c>
      <c r="AE2682" s="3">
        <f t="shared" si="1224"/>
        <v>36400</v>
      </c>
      <c r="AF2682" s="31">
        <f t="shared" si="1225"/>
        <v>-48.936170212765958</v>
      </c>
      <c r="AG2682" s="31">
        <f t="shared" si="1228"/>
        <v>-1</v>
      </c>
      <c r="AI2682" s="31">
        <f t="shared" si="1216"/>
        <v>37733.333333333336</v>
      </c>
      <c r="AJ2682" s="31">
        <f t="shared" si="1230"/>
        <v>37548.333333333336</v>
      </c>
      <c r="AK2682" s="31">
        <f t="shared" si="1231"/>
        <v>588.83333333333326</v>
      </c>
      <c r="AL2682" s="31">
        <f t="shared" si="1232"/>
        <v>20.945372204924997</v>
      </c>
      <c r="AM2682" s="31">
        <f t="shared" si="1233"/>
        <v>-1</v>
      </c>
    </row>
    <row r="2683" spans="1:39" x14ac:dyDescent="0.4">
      <c r="A2683" s="44">
        <v>41757</v>
      </c>
      <c r="B2683" s="45">
        <v>37350</v>
      </c>
      <c r="C2683" s="45">
        <v>37650</v>
      </c>
      <c r="D2683" s="45">
        <v>37200</v>
      </c>
      <c r="E2683" s="45">
        <v>37250</v>
      </c>
      <c r="F2683" s="46">
        <v>-0.93</v>
      </c>
      <c r="G2683" s="31">
        <f t="shared" si="1217"/>
        <v>-1</v>
      </c>
      <c r="I2683" s="3">
        <f t="shared" ref="I2683:I2746" si="1237">E2683-E2682</f>
        <v>-350</v>
      </c>
      <c r="J2683" s="31">
        <f t="shared" si="1218"/>
        <v>0</v>
      </c>
      <c r="K2683" s="31">
        <f t="shared" si="1219"/>
        <v>350</v>
      </c>
      <c r="L2683" s="31">
        <f t="shared" si="1215"/>
        <v>123.22788019802307</v>
      </c>
      <c r="M2683" s="31">
        <f t="shared" si="1215"/>
        <v>149.8662592694516</v>
      </c>
      <c r="N2683" s="31">
        <f t="shared" si="1226"/>
        <v>0.82225232549820215</v>
      </c>
      <c r="O2683" s="31">
        <f t="shared" si="1227"/>
        <v>45.122857794866533</v>
      </c>
      <c r="P2683" s="31">
        <f t="shared" si="1229"/>
        <v>-1</v>
      </c>
      <c r="R2683" s="3">
        <f t="shared" ref="R2683:R2746" si="1238">MAX(C2679:C2683)</f>
        <v>38250</v>
      </c>
      <c r="S2683" s="3">
        <f t="shared" ref="S2683:S2746" si="1239">MIN(D2679:D2683)</f>
        <v>37200</v>
      </c>
      <c r="T2683" s="31">
        <f t="shared" ref="T2683:T2746" si="1240">(E2683-S2683)/(R2683-S2683)*100</f>
        <v>4.7619047619047619</v>
      </c>
      <c r="U2683" s="31">
        <f t="shared" si="1220"/>
        <v>22.7994227994228</v>
      </c>
      <c r="V2683" s="31">
        <f t="shared" si="1214"/>
        <v>-1</v>
      </c>
      <c r="W2683" s="31">
        <f t="shared" si="1221"/>
        <v>-1</v>
      </c>
      <c r="Y2683" s="3">
        <f t="shared" si="1222"/>
        <v>38000</v>
      </c>
      <c r="Z2683" s="3">
        <f t="shared" si="1234"/>
        <v>37442.307692307695</v>
      </c>
      <c r="AA2683" s="3">
        <f t="shared" si="1235"/>
        <v>557.69230769230489</v>
      </c>
      <c r="AB2683" s="3">
        <f t="shared" si="1236"/>
        <v>-1</v>
      </c>
      <c r="AC2683" s="3"/>
      <c r="AD2683" s="3">
        <f t="shared" si="1223"/>
        <v>38750</v>
      </c>
      <c r="AE2683" s="3">
        <f t="shared" si="1224"/>
        <v>37100</v>
      </c>
      <c r="AF2683" s="31">
        <f t="shared" si="1225"/>
        <v>-90.909090909090907</v>
      </c>
      <c r="AG2683" s="31">
        <f t="shared" si="1228"/>
        <v>-1</v>
      </c>
      <c r="AI2683" s="31">
        <f t="shared" si="1216"/>
        <v>37366.666666666664</v>
      </c>
      <c r="AJ2683" s="31">
        <f t="shared" si="1230"/>
        <v>37581.666666666672</v>
      </c>
      <c r="AK2683" s="31">
        <f t="shared" si="1231"/>
        <v>545.49999999999932</v>
      </c>
      <c r="AL2683" s="31">
        <f t="shared" si="1232"/>
        <v>-26.275588145433247</v>
      </c>
      <c r="AM2683" s="31">
        <f t="shared" si="1233"/>
        <v>-1</v>
      </c>
    </row>
    <row r="2684" spans="1:39" x14ac:dyDescent="0.4">
      <c r="A2684" s="47">
        <v>41758</v>
      </c>
      <c r="B2684" s="48">
        <v>37150</v>
      </c>
      <c r="C2684" s="48">
        <v>37600</v>
      </c>
      <c r="D2684" s="48">
        <v>37150</v>
      </c>
      <c r="E2684" s="48">
        <v>37550</v>
      </c>
      <c r="F2684" s="49">
        <v>0.81</v>
      </c>
      <c r="G2684" s="31">
        <f t="shared" si="1217"/>
        <v>1</v>
      </c>
      <c r="I2684" s="3">
        <f t="shared" si="1237"/>
        <v>300</v>
      </c>
      <c r="J2684" s="31">
        <f t="shared" si="1218"/>
        <v>300</v>
      </c>
      <c r="K2684" s="31">
        <f t="shared" si="1219"/>
        <v>0</v>
      </c>
      <c r="L2684" s="31">
        <f t="shared" si="1215"/>
        <v>135.85446018387856</v>
      </c>
      <c r="M2684" s="31">
        <f t="shared" si="1215"/>
        <v>139.16152646449078</v>
      </c>
      <c r="N2684" s="31">
        <f t="shared" si="1226"/>
        <v>0.97623577173496967</v>
      </c>
      <c r="O2684" s="31">
        <f t="shared" si="1227"/>
        <v>49.398750174323396</v>
      </c>
      <c r="P2684" s="31">
        <f t="shared" si="1229"/>
        <v>1</v>
      </c>
      <c r="R2684" s="3">
        <f t="shared" si="1238"/>
        <v>38250</v>
      </c>
      <c r="S2684" s="3">
        <f t="shared" si="1239"/>
        <v>37150</v>
      </c>
      <c r="T2684" s="31">
        <f t="shared" si="1240"/>
        <v>36.363636363636367</v>
      </c>
      <c r="U2684" s="31">
        <f t="shared" si="1220"/>
        <v>18.253968253968253</v>
      </c>
      <c r="V2684" s="31">
        <f t="shared" ref="V2684:V2747" si="1241">IF(T2684&gt;T2683,1,-1)</f>
        <v>1</v>
      </c>
      <c r="W2684" s="31">
        <f t="shared" si="1221"/>
        <v>-1</v>
      </c>
      <c r="Y2684" s="3">
        <f t="shared" si="1222"/>
        <v>37958.333333333336</v>
      </c>
      <c r="Z2684" s="3">
        <f t="shared" si="1234"/>
        <v>37488.461538461539</v>
      </c>
      <c r="AA2684" s="3">
        <f t="shared" si="1235"/>
        <v>469.87179487179674</v>
      </c>
      <c r="AB2684" s="3">
        <f t="shared" si="1236"/>
        <v>-1</v>
      </c>
      <c r="AC2684" s="3"/>
      <c r="AD2684" s="3">
        <f t="shared" si="1223"/>
        <v>38750</v>
      </c>
      <c r="AE2684" s="3">
        <f t="shared" si="1224"/>
        <v>37150</v>
      </c>
      <c r="AF2684" s="31">
        <f t="shared" si="1225"/>
        <v>-75</v>
      </c>
      <c r="AG2684" s="31">
        <f t="shared" si="1228"/>
        <v>1</v>
      </c>
      <c r="AI2684" s="31">
        <f t="shared" si="1216"/>
        <v>37433.333333333336</v>
      </c>
      <c r="AJ2684" s="31">
        <f t="shared" si="1230"/>
        <v>37626.666666666672</v>
      </c>
      <c r="AK2684" s="31">
        <f t="shared" si="1231"/>
        <v>486.99999999999926</v>
      </c>
      <c r="AL2684" s="31">
        <f t="shared" si="1232"/>
        <v>-26.465890942277351</v>
      </c>
      <c r="AM2684" s="31">
        <f t="shared" si="1233"/>
        <v>-1</v>
      </c>
    </row>
    <row r="2685" spans="1:39" x14ac:dyDescent="0.4">
      <c r="A2685" s="44">
        <v>41759</v>
      </c>
      <c r="B2685" s="45">
        <v>37500</v>
      </c>
      <c r="C2685" s="45">
        <v>37850</v>
      </c>
      <c r="D2685" s="45">
        <v>37400</v>
      </c>
      <c r="E2685" s="45">
        <v>37850</v>
      </c>
      <c r="F2685" s="46">
        <v>0.8</v>
      </c>
      <c r="G2685" s="31">
        <f t="shared" si="1217"/>
        <v>1</v>
      </c>
      <c r="I2685" s="3">
        <f t="shared" si="1237"/>
        <v>300</v>
      </c>
      <c r="J2685" s="31">
        <f t="shared" si="1218"/>
        <v>300</v>
      </c>
      <c r="K2685" s="31">
        <f t="shared" si="1219"/>
        <v>0</v>
      </c>
      <c r="L2685" s="31">
        <f t="shared" si="1215"/>
        <v>147.57914159931579</v>
      </c>
      <c r="M2685" s="31">
        <f t="shared" si="1215"/>
        <v>129.22141743131286</v>
      </c>
      <c r="N2685" s="31">
        <f t="shared" si="1226"/>
        <v>1.1420640984514885</v>
      </c>
      <c r="O2685" s="31">
        <f t="shared" si="1227"/>
        <v>53.316056194447853</v>
      </c>
      <c r="P2685" s="31">
        <f t="shared" si="1229"/>
        <v>1</v>
      </c>
      <c r="R2685" s="3">
        <f t="shared" si="1238"/>
        <v>38250</v>
      </c>
      <c r="S2685" s="3">
        <f t="shared" si="1239"/>
        <v>37150</v>
      </c>
      <c r="T2685" s="31">
        <f t="shared" si="1240"/>
        <v>63.636363636363633</v>
      </c>
      <c r="U2685" s="31">
        <f t="shared" si="1220"/>
        <v>34.920634920634917</v>
      </c>
      <c r="V2685" s="31">
        <f t="shared" si="1241"/>
        <v>1</v>
      </c>
      <c r="W2685" s="31">
        <f t="shared" si="1221"/>
        <v>1</v>
      </c>
      <c r="Y2685" s="3">
        <f t="shared" si="1222"/>
        <v>37925</v>
      </c>
      <c r="Z2685" s="3">
        <f t="shared" si="1234"/>
        <v>37530.769230769234</v>
      </c>
      <c r="AA2685" s="3">
        <f t="shared" si="1235"/>
        <v>394.23076923076587</v>
      </c>
      <c r="AB2685" s="3">
        <f t="shared" si="1236"/>
        <v>-1</v>
      </c>
      <c r="AC2685" s="3"/>
      <c r="AD2685" s="3">
        <f t="shared" si="1223"/>
        <v>38750</v>
      </c>
      <c r="AE2685" s="3">
        <f t="shared" si="1224"/>
        <v>37150</v>
      </c>
      <c r="AF2685" s="31">
        <f t="shared" si="1225"/>
        <v>-56.25</v>
      </c>
      <c r="AG2685" s="31">
        <f t="shared" si="1228"/>
        <v>1</v>
      </c>
      <c r="AI2685" s="31">
        <f t="shared" si="1216"/>
        <v>37700</v>
      </c>
      <c r="AJ2685" s="31">
        <f t="shared" si="1230"/>
        <v>37669.166666666672</v>
      </c>
      <c r="AK2685" s="31">
        <f t="shared" si="1231"/>
        <v>434.83333333333212</v>
      </c>
      <c r="AL2685" s="31">
        <f t="shared" si="1232"/>
        <v>4.7272262680457757</v>
      </c>
      <c r="AM2685" s="31">
        <f t="shared" si="1233"/>
        <v>1</v>
      </c>
    </row>
    <row r="2686" spans="1:39" x14ac:dyDescent="0.4">
      <c r="A2686" s="44">
        <v>41761</v>
      </c>
      <c r="B2686" s="45">
        <v>37550</v>
      </c>
      <c r="C2686" s="45">
        <v>37950</v>
      </c>
      <c r="D2686" s="45">
        <v>37550</v>
      </c>
      <c r="E2686" s="45">
        <v>37800</v>
      </c>
      <c r="F2686" s="46">
        <v>-0.13</v>
      </c>
      <c r="G2686" s="31">
        <f t="shared" si="1217"/>
        <v>-1</v>
      </c>
      <c r="I2686" s="3">
        <f t="shared" si="1237"/>
        <v>-50</v>
      </c>
      <c r="J2686" s="31">
        <f t="shared" si="1218"/>
        <v>0</v>
      </c>
      <c r="K2686" s="31">
        <f t="shared" si="1219"/>
        <v>50</v>
      </c>
      <c r="L2686" s="31">
        <f t="shared" si="1215"/>
        <v>137.03777434222181</v>
      </c>
      <c r="M2686" s="31">
        <f t="shared" si="1215"/>
        <v>123.56274475764766</v>
      </c>
      <c r="N2686" s="31">
        <f t="shared" si="1226"/>
        <v>1.1090541458188199</v>
      </c>
      <c r="O2686" s="31">
        <f t="shared" si="1227"/>
        <v>52.585380418872091</v>
      </c>
      <c r="P2686" s="31">
        <f t="shared" si="1229"/>
        <v>-1</v>
      </c>
      <c r="R2686" s="3">
        <f t="shared" si="1238"/>
        <v>38050</v>
      </c>
      <c r="S2686" s="3">
        <f t="shared" si="1239"/>
        <v>37150</v>
      </c>
      <c r="T2686" s="31">
        <f t="shared" si="1240"/>
        <v>72.222222222222214</v>
      </c>
      <c r="U2686" s="31">
        <f t="shared" si="1220"/>
        <v>57.407407407407412</v>
      </c>
      <c r="V2686" s="31">
        <f t="shared" si="1241"/>
        <v>1</v>
      </c>
      <c r="W2686" s="31">
        <f t="shared" si="1221"/>
        <v>1</v>
      </c>
      <c r="Y2686" s="3">
        <f t="shared" si="1222"/>
        <v>37879.166666666664</v>
      </c>
      <c r="Z2686" s="3">
        <f t="shared" si="1234"/>
        <v>37557.692307692305</v>
      </c>
      <c r="AA2686" s="3">
        <f t="shared" si="1235"/>
        <v>321.47435897435935</v>
      </c>
      <c r="AB2686" s="3">
        <f t="shared" si="1236"/>
        <v>-1</v>
      </c>
      <c r="AC2686" s="3"/>
      <c r="AD2686" s="3">
        <f t="shared" si="1223"/>
        <v>38750</v>
      </c>
      <c r="AE2686" s="3">
        <f t="shared" si="1224"/>
        <v>37150</v>
      </c>
      <c r="AF2686" s="31">
        <f t="shared" si="1225"/>
        <v>-59.375</v>
      </c>
      <c r="AG2686" s="31">
        <f t="shared" si="1228"/>
        <v>-1</v>
      </c>
      <c r="AI2686" s="31">
        <f t="shared" si="1216"/>
        <v>37766.666666666664</v>
      </c>
      <c r="AJ2686" s="31">
        <f t="shared" si="1230"/>
        <v>37720.000000000007</v>
      </c>
      <c r="AK2686" s="31">
        <f t="shared" si="1231"/>
        <v>370.33333333333104</v>
      </c>
      <c r="AL2686" s="31">
        <f t="shared" si="1232"/>
        <v>8.4008400840067079</v>
      </c>
      <c r="AM2686" s="31">
        <f t="shared" si="1233"/>
        <v>1</v>
      </c>
    </row>
    <row r="2687" spans="1:39" x14ac:dyDescent="0.4">
      <c r="A2687" s="44">
        <v>41766</v>
      </c>
      <c r="B2687" s="45">
        <v>37500</v>
      </c>
      <c r="C2687" s="45">
        <v>37500</v>
      </c>
      <c r="D2687" s="45">
        <v>36300</v>
      </c>
      <c r="E2687" s="45">
        <v>36350</v>
      </c>
      <c r="F2687" s="46">
        <v>-3.84</v>
      </c>
      <c r="G2687" s="31">
        <f t="shared" si="1217"/>
        <v>-1</v>
      </c>
      <c r="I2687" s="3">
        <f t="shared" si="1237"/>
        <v>-1450</v>
      </c>
      <c r="J2687" s="31">
        <f t="shared" si="1218"/>
        <v>0</v>
      </c>
      <c r="K2687" s="31">
        <f t="shared" si="1219"/>
        <v>1450</v>
      </c>
      <c r="L2687" s="31">
        <f t="shared" ref="L2687:M2750" si="1242">((L2686*13)+J2687)/14</f>
        <v>127.24936188920596</v>
      </c>
      <c r="M2687" s="31">
        <f t="shared" si="1242"/>
        <v>218.30826298924427</v>
      </c>
      <c r="N2687" s="31">
        <f t="shared" si="1226"/>
        <v>0.58288843558558001</v>
      </c>
      <c r="O2687" s="31">
        <f t="shared" si="1227"/>
        <v>36.82435366140912</v>
      </c>
      <c r="P2687" s="31">
        <f t="shared" si="1229"/>
        <v>-1</v>
      </c>
      <c r="R2687" s="3">
        <f t="shared" si="1238"/>
        <v>37950</v>
      </c>
      <c r="S2687" s="3">
        <f t="shared" si="1239"/>
        <v>36300</v>
      </c>
      <c r="T2687" s="31">
        <f t="shared" si="1240"/>
        <v>3.0303030303030303</v>
      </c>
      <c r="U2687" s="31">
        <f t="shared" si="1220"/>
        <v>46.296296296296298</v>
      </c>
      <c r="V2687" s="31">
        <f t="shared" si="1241"/>
        <v>-1</v>
      </c>
      <c r="W2687" s="31">
        <f t="shared" si="1221"/>
        <v>-1</v>
      </c>
      <c r="Y2687" s="3">
        <f t="shared" si="1222"/>
        <v>37725</v>
      </c>
      <c r="Z2687" s="3">
        <f t="shared" si="1234"/>
        <v>37526.923076923078</v>
      </c>
      <c r="AA2687" s="3">
        <f t="shared" si="1235"/>
        <v>198.07692307692196</v>
      </c>
      <c r="AB2687" s="3">
        <f t="shared" si="1236"/>
        <v>-1</v>
      </c>
      <c r="AC2687" s="3"/>
      <c r="AD2687" s="3">
        <f t="shared" si="1223"/>
        <v>38750</v>
      </c>
      <c r="AE2687" s="3">
        <f t="shared" si="1224"/>
        <v>36300</v>
      </c>
      <c r="AF2687" s="31">
        <f t="shared" si="1225"/>
        <v>-97.959183673469383</v>
      </c>
      <c r="AG2687" s="31">
        <f t="shared" si="1228"/>
        <v>-1</v>
      </c>
      <c r="AI2687" s="31">
        <f t="shared" si="1216"/>
        <v>36716.666666666664</v>
      </c>
      <c r="AJ2687" s="31">
        <f t="shared" si="1230"/>
        <v>37718.333333333328</v>
      </c>
      <c r="AK2687" s="31">
        <f t="shared" si="1231"/>
        <v>372.66666666666936</v>
      </c>
      <c r="AL2687" s="31">
        <f t="shared" si="1232"/>
        <v>-179.1890280262356</v>
      </c>
      <c r="AM2687" s="31">
        <f t="shared" si="1233"/>
        <v>-1</v>
      </c>
    </row>
    <row r="2688" spans="1:39" x14ac:dyDescent="0.4">
      <c r="A2688" s="44">
        <v>41767</v>
      </c>
      <c r="B2688" s="45">
        <v>36250</v>
      </c>
      <c r="C2688" s="45">
        <v>36900</v>
      </c>
      <c r="D2688" s="45">
        <v>35600</v>
      </c>
      <c r="E2688" s="45">
        <v>36850</v>
      </c>
      <c r="F2688" s="46">
        <v>1.38</v>
      </c>
      <c r="G2688" s="31">
        <f t="shared" si="1217"/>
        <v>1</v>
      </c>
      <c r="I2688" s="3">
        <f t="shared" si="1237"/>
        <v>500</v>
      </c>
      <c r="J2688" s="31">
        <f t="shared" si="1218"/>
        <v>500</v>
      </c>
      <c r="K2688" s="31">
        <f t="shared" si="1219"/>
        <v>0</v>
      </c>
      <c r="L2688" s="31">
        <f t="shared" si="1242"/>
        <v>153.87440746854841</v>
      </c>
      <c r="M2688" s="31">
        <f t="shared" si="1242"/>
        <v>202.71481563286969</v>
      </c>
      <c r="N2688" s="31">
        <f t="shared" si="1226"/>
        <v>0.75906838376937102</v>
      </c>
      <c r="O2688" s="31">
        <f t="shared" si="1227"/>
        <v>43.15172683297407</v>
      </c>
      <c r="P2688" s="31">
        <f t="shared" si="1229"/>
        <v>1</v>
      </c>
      <c r="R2688" s="3">
        <f t="shared" si="1238"/>
        <v>37950</v>
      </c>
      <c r="S2688" s="3">
        <f t="shared" si="1239"/>
        <v>35600</v>
      </c>
      <c r="T2688" s="31">
        <f t="shared" si="1240"/>
        <v>53.191489361702125</v>
      </c>
      <c r="U2688" s="31">
        <f t="shared" si="1220"/>
        <v>42.814671538075793</v>
      </c>
      <c r="V2688" s="31">
        <f t="shared" si="1241"/>
        <v>1</v>
      </c>
      <c r="W2688" s="31">
        <f t="shared" si="1221"/>
        <v>-1</v>
      </c>
      <c r="Y2688" s="3">
        <f t="shared" si="1222"/>
        <v>37608.333333333336</v>
      </c>
      <c r="Z2688" s="3">
        <f t="shared" si="1234"/>
        <v>37526.923076923078</v>
      </c>
      <c r="AA2688" s="3">
        <f t="shared" si="1235"/>
        <v>81.410256410257716</v>
      </c>
      <c r="AB2688" s="3">
        <f t="shared" si="1236"/>
        <v>-1</v>
      </c>
      <c r="AC2688" s="3"/>
      <c r="AD2688" s="3">
        <f t="shared" si="1223"/>
        <v>38750</v>
      </c>
      <c r="AE2688" s="3">
        <f t="shared" si="1224"/>
        <v>35600</v>
      </c>
      <c r="AF2688" s="31">
        <f t="shared" si="1225"/>
        <v>-60.317460317460316</v>
      </c>
      <c r="AG2688" s="31">
        <f t="shared" si="1228"/>
        <v>1</v>
      </c>
      <c r="AI2688" s="31">
        <f t="shared" si="1216"/>
        <v>36450</v>
      </c>
      <c r="AJ2688" s="31">
        <f t="shared" si="1230"/>
        <v>37712.499999999993</v>
      </c>
      <c r="AK2688" s="31">
        <f t="shared" si="1231"/>
        <v>380.83333333333684</v>
      </c>
      <c r="AL2688" s="31">
        <f t="shared" si="1232"/>
        <v>-221.00656455141902</v>
      </c>
      <c r="AM2688" s="31">
        <f t="shared" si="1233"/>
        <v>1</v>
      </c>
    </row>
    <row r="2689" spans="1:39" x14ac:dyDescent="0.4">
      <c r="A2689" s="47">
        <v>41768</v>
      </c>
      <c r="B2689" s="48">
        <v>36300</v>
      </c>
      <c r="C2689" s="48">
        <v>37100</v>
      </c>
      <c r="D2689" s="48">
        <v>35800</v>
      </c>
      <c r="E2689" s="48">
        <v>37100</v>
      </c>
      <c r="F2689" s="49">
        <v>0.68</v>
      </c>
      <c r="G2689" s="31">
        <f t="shared" si="1217"/>
        <v>1</v>
      </c>
      <c r="I2689" s="3">
        <f t="shared" si="1237"/>
        <v>250</v>
      </c>
      <c r="J2689" s="31">
        <f t="shared" si="1218"/>
        <v>250</v>
      </c>
      <c r="K2689" s="31">
        <f t="shared" si="1219"/>
        <v>0</v>
      </c>
      <c r="L2689" s="31">
        <f t="shared" si="1242"/>
        <v>160.74052122079496</v>
      </c>
      <c r="M2689" s="31">
        <f t="shared" si="1242"/>
        <v>188.23518594480757</v>
      </c>
      <c r="N2689" s="31">
        <f t="shared" si="1226"/>
        <v>0.85393450971448925</v>
      </c>
      <c r="O2689" s="31">
        <f t="shared" si="1227"/>
        <v>46.060662080560625</v>
      </c>
      <c r="P2689" s="31">
        <f t="shared" si="1229"/>
        <v>1</v>
      </c>
      <c r="R2689" s="3">
        <f t="shared" si="1238"/>
        <v>37950</v>
      </c>
      <c r="S2689" s="3">
        <f t="shared" si="1239"/>
        <v>35600</v>
      </c>
      <c r="T2689" s="31">
        <f t="shared" si="1240"/>
        <v>63.829787234042556</v>
      </c>
      <c r="U2689" s="31">
        <f t="shared" si="1220"/>
        <v>40.017193208682571</v>
      </c>
      <c r="V2689" s="31">
        <f t="shared" si="1241"/>
        <v>1</v>
      </c>
      <c r="W2689" s="31">
        <f t="shared" si="1221"/>
        <v>-1</v>
      </c>
      <c r="Y2689" s="3">
        <f t="shared" si="1222"/>
        <v>37495.833333333336</v>
      </c>
      <c r="Z2689" s="3">
        <f t="shared" si="1234"/>
        <v>37538.461538461539</v>
      </c>
      <c r="AA2689" s="3">
        <f t="shared" si="1235"/>
        <v>-42.628205128203263</v>
      </c>
      <c r="AB2689" s="3">
        <f t="shared" si="1236"/>
        <v>-1</v>
      </c>
      <c r="AC2689" s="3"/>
      <c r="AD2689" s="3">
        <f t="shared" si="1223"/>
        <v>38750</v>
      </c>
      <c r="AE2689" s="3">
        <f t="shared" si="1224"/>
        <v>35600</v>
      </c>
      <c r="AF2689" s="31">
        <f t="shared" si="1225"/>
        <v>-52.380952380952387</v>
      </c>
      <c r="AG2689" s="31">
        <f t="shared" si="1228"/>
        <v>1</v>
      </c>
      <c r="AI2689" s="31">
        <f t="shared" si="1216"/>
        <v>36666.666666666664</v>
      </c>
      <c r="AJ2689" s="31">
        <f t="shared" si="1230"/>
        <v>37705.833333333328</v>
      </c>
      <c r="AK2689" s="31">
        <f t="shared" si="1231"/>
        <v>390.16666666666936</v>
      </c>
      <c r="AL2689" s="31">
        <f t="shared" si="1232"/>
        <v>-177.55944752954414</v>
      </c>
      <c r="AM2689" s="31">
        <f t="shared" si="1233"/>
        <v>1</v>
      </c>
    </row>
    <row r="2690" spans="1:39" x14ac:dyDescent="0.4">
      <c r="A2690" s="44">
        <v>41771</v>
      </c>
      <c r="B2690" s="45">
        <v>37200</v>
      </c>
      <c r="C2690" s="45">
        <v>37200</v>
      </c>
      <c r="D2690" s="45">
        <v>36300</v>
      </c>
      <c r="E2690" s="45">
        <v>36950</v>
      </c>
      <c r="F2690" s="46">
        <v>-0.4</v>
      </c>
      <c r="G2690" s="31">
        <f t="shared" si="1217"/>
        <v>-1</v>
      </c>
      <c r="I2690" s="3">
        <f t="shared" si="1237"/>
        <v>-150</v>
      </c>
      <c r="J2690" s="31">
        <f t="shared" si="1218"/>
        <v>0</v>
      </c>
      <c r="K2690" s="31">
        <f t="shared" si="1219"/>
        <v>150</v>
      </c>
      <c r="L2690" s="31">
        <f t="shared" si="1242"/>
        <v>149.25905541930959</v>
      </c>
      <c r="M2690" s="31">
        <f t="shared" si="1242"/>
        <v>185.50410123446417</v>
      </c>
      <c r="N2690" s="31">
        <f t="shared" si="1226"/>
        <v>0.80461323726021894</v>
      </c>
      <c r="O2690" s="31">
        <f t="shared" si="1227"/>
        <v>44.586464326383329</v>
      </c>
      <c r="P2690" s="31">
        <f t="shared" si="1229"/>
        <v>-1</v>
      </c>
      <c r="R2690" s="3">
        <f t="shared" si="1238"/>
        <v>37950</v>
      </c>
      <c r="S2690" s="3">
        <f t="shared" si="1239"/>
        <v>35600</v>
      </c>
      <c r="T2690" s="31">
        <f t="shared" si="1240"/>
        <v>57.446808510638306</v>
      </c>
      <c r="U2690" s="31">
        <f t="shared" si="1220"/>
        <v>58.156028368794331</v>
      </c>
      <c r="V2690" s="31">
        <f t="shared" si="1241"/>
        <v>-1</v>
      </c>
      <c r="W2690" s="31">
        <f t="shared" si="1221"/>
        <v>1</v>
      </c>
      <c r="Y2690" s="3">
        <f t="shared" si="1222"/>
        <v>37395.833333333336</v>
      </c>
      <c r="Z2690" s="3">
        <f t="shared" si="1234"/>
        <v>37557.692307692305</v>
      </c>
      <c r="AA2690" s="3">
        <f t="shared" si="1235"/>
        <v>-161.85897435896914</v>
      </c>
      <c r="AB2690" s="3">
        <f t="shared" si="1236"/>
        <v>-1</v>
      </c>
      <c r="AC2690" s="3"/>
      <c r="AD2690" s="3">
        <f t="shared" si="1223"/>
        <v>38550</v>
      </c>
      <c r="AE2690" s="3">
        <f t="shared" si="1224"/>
        <v>35600</v>
      </c>
      <c r="AF2690" s="31">
        <f t="shared" si="1225"/>
        <v>-54.237288135593218</v>
      </c>
      <c r="AG2690" s="31">
        <f t="shared" si="1228"/>
        <v>-1</v>
      </c>
      <c r="AI2690" s="31">
        <f t="shared" si="1216"/>
        <v>36816.666666666664</v>
      </c>
      <c r="AJ2690" s="31">
        <f t="shared" si="1230"/>
        <v>37657.499999999985</v>
      </c>
      <c r="AK2690" s="31">
        <f t="shared" si="1231"/>
        <v>449.50000000000654</v>
      </c>
      <c r="AL2690" s="31">
        <f t="shared" si="1232"/>
        <v>-124.70646397231131</v>
      </c>
      <c r="AM2690" s="31">
        <f t="shared" si="1233"/>
        <v>1</v>
      </c>
    </row>
    <row r="2691" spans="1:39" x14ac:dyDescent="0.4">
      <c r="A2691" s="44">
        <v>41772</v>
      </c>
      <c r="B2691" s="45">
        <v>36700</v>
      </c>
      <c r="C2691" s="45">
        <v>37600</v>
      </c>
      <c r="D2691" s="45">
        <v>36500</v>
      </c>
      <c r="E2691" s="45">
        <v>37500</v>
      </c>
      <c r="F2691" s="46">
        <v>1.49</v>
      </c>
      <c r="G2691" s="31">
        <f t="shared" si="1217"/>
        <v>1</v>
      </c>
      <c r="I2691" s="3">
        <f t="shared" si="1237"/>
        <v>550</v>
      </c>
      <c r="J2691" s="31">
        <f t="shared" si="1218"/>
        <v>550</v>
      </c>
      <c r="K2691" s="31">
        <f t="shared" si="1219"/>
        <v>0</v>
      </c>
      <c r="L2691" s="31">
        <f t="shared" si="1242"/>
        <v>177.88340860364465</v>
      </c>
      <c r="M2691" s="31">
        <f t="shared" si="1242"/>
        <v>172.2538082891453</v>
      </c>
      <c r="N2691" s="31">
        <f t="shared" si="1226"/>
        <v>1.0326820078488455</v>
      </c>
      <c r="O2691" s="31">
        <f t="shared" si="1227"/>
        <v>50.803913443486231</v>
      </c>
      <c r="P2691" s="31">
        <f t="shared" si="1229"/>
        <v>1</v>
      </c>
      <c r="R2691" s="3">
        <f t="shared" si="1238"/>
        <v>37600</v>
      </c>
      <c r="S2691" s="3">
        <f t="shared" si="1239"/>
        <v>35600</v>
      </c>
      <c r="T2691" s="31">
        <f t="shared" si="1240"/>
        <v>95</v>
      </c>
      <c r="U2691" s="31">
        <f t="shared" si="1220"/>
        <v>72.092198581560282</v>
      </c>
      <c r="V2691" s="31">
        <f t="shared" si="1241"/>
        <v>1</v>
      </c>
      <c r="W2691" s="31">
        <f t="shared" si="1221"/>
        <v>1</v>
      </c>
      <c r="Y2691" s="3">
        <f t="shared" si="1222"/>
        <v>37383.333333333336</v>
      </c>
      <c r="Z2691" s="3">
        <f t="shared" si="1234"/>
        <v>37580.769230769234</v>
      </c>
      <c r="AA2691" s="3">
        <f t="shared" si="1235"/>
        <v>-197.43589743589837</v>
      </c>
      <c r="AB2691" s="3">
        <f t="shared" si="1236"/>
        <v>-1</v>
      </c>
      <c r="AC2691" s="3"/>
      <c r="AD2691" s="3">
        <f t="shared" si="1223"/>
        <v>38550</v>
      </c>
      <c r="AE2691" s="3">
        <f t="shared" si="1224"/>
        <v>35600</v>
      </c>
      <c r="AF2691" s="31">
        <f t="shared" si="1225"/>
        <v>-35.593220338983052</v>
      </c>
      <c r="AG2691" s="31">
        <f t="shared" si="1228"/>
        <v>1</v>
      </c>
      <c r="AI2691" s="31">
        <f t="shared" si="1216"/>
        <v>37200</v>
      </c>
      <c r="AJ2691" s="31">
        <f t="shared" si="1230"/>
        <v>37617.499999999985</v>
      </c>
      <c r="AK2691" s="31">
        <f t="shared" si="1231"/>
        <v>467.25000000000512</v>
      </c>
      <c r="AL2691" s="31">
        <f t="shared" si="1232"/>
        <v>-59.56839664704561</v>
      </c>
      <c r="AM2691" s="31">
        <f t="shared" si="1233"/>
        <v>1</v>
      </c>
    </row>
    <row r="2692" spans="1:39" x14ac:dyDescent="0.4">
      <c r="A2692" s="44">
        <v>41773</v>
      </c>
      <c r="B2692" s="45">
        <v>37250</v>
      </c>
      <c r="C2692" s="45">
        <v>39350</v>
      </c>
      <c r="D2692" s="45">
        <v>37200</v>
      </c>
      <c r="E2692" s="45">
        <v>39350</v>
      </c>
      <c r="F2692" s="46">
        <v>4.93</v>
      </c>
      <c r="G2692" s="31">
        <f t="shared" si="1217"/>
        <v>1</v>
      </c>
      <c r="I2692" s="3">
        <f t="shared" si="1237"/>
        <v>1850</v>
      </c>
      <c r="J2692" s="31">
        <f t="shared" si="1218"/>
        <v>1850</v>
      </c>
      <c r="K2692" s="31">
        <f t="shared" si="1219"/>
        <v>0</v>
      </c>
      <c r="L2692" s="31">
        <f t="shared" si="1242"/>
        <v>297.32030798909858</v>
      </c>
      <c r="M2692" s="31">
        <f t="shared" si="1242"/>
        <v>159.94996483992063</v>
      </c>
      <c r="N2692" s="31">
        <f t="shared" si="1226"/>
        <v>1.8588332187922607</v>
      </c>
      <c r="O2692" s="31">
        <f t="shared" si="1227"/>
        <v>65.020694686678553</v>
      </c>
      <c r="P2692" s="31">
        <f t="shared" si="1229"/>
        <v>1</v>
      </c>
      <c r="R2692" s="3">
        <f t="shared" si="1238"/>
        <v>39350</v>
      </c>
      <c r="S2692" s="3">
        <f t="shared" si="1239"/>
        <v>35600</v>
      </c>
      <c r="T2692" s="31">
        <f t="shared" si="1240"/>
        <v>100</v>
      </c>
      <c r="U2692" s="31">
        <f t="shared" si="1220"/>
        <v>84.148936170212764</v>
      </c>
      <c r="V2692" s="31">
        <f t="shared" si="1241"/>
        <v>1</v>
      </c>
      <c r="W2692" s="31">
        <f t="shared" si="1221"/>
        <v>1</v>
      </c>
      <c r="Y2692" s="3">
        <f t="shared" si="1222"/>
        <v>37512.5</v>
      </c>
      <c r="Z2692" s="3">
        <f t="shared" si="1234"/>
        <v>37686.538461538461</v>
      </c>
      <c r="AA2692" s="3">
        <f t="shared" si="1235"/>
        <v>-174.03846153846098</v>
      </c>
      <c r="AB2692" s="3">
        <f t="shared" si="1236"/>
        <v>1</v>
      </c>
      <c r="AC2692" s="3"/>
      <c r="AD2692" s="3">
        <f t="shared" si="1223"/>
        <v>39350</v>
      </c>
      <c r="AE2692" s="3">
        <f t="shared" si="1224"/>
        <v>35600</v>
      </c>
      <c r="AF2692" s="31">
        <f t="shared" si="1225"/>
        <v>0</v>
      </c>
      <c r="AG2692" s="31">
        <f t="shared" si="1228"/>
        <v>1</v>
      </c>
      <c r="AI2692" s="31">
        <f t="shared" si="1216"/>
        <v>38633.333333333336</v>
      </c>
      <c r="AJ2692" s="31">
        <f t="shared" si="1230"/>
        <v>37659.166666666657</v>
      </c>
      <c r="AK2692" s="31">
        <f t="shared" si="1231"/>
        <v>496.41666666667044</v>
      </c>
      <c r="AL2692" s="31">
        <f t="shared" si="1232"/>
        <v>130.82647865256627</v>
      </c>
      <c r="AM2692" s="31">
        <f t="shared" si="1233"/>
        <v>1</v>
      </c>
    </row>
    <row r="2693" spans="1:39" x14ac:dyDescent="0.4">
      <c r="A2693" s="44">
        <v>41774</v>
      </c>
      <c r="B2693" s="45">
        <v>39600</v>
      </c>
      <c r="C2693" s="45">
        <v>40200</v>
      </c>
      <c r="D2693" s="45">
        <v>39300</v>
      </c>
      <c r="E2693" s="45">
        <v>39500</v>
      </c>
      <c r="F2693" s="46">
        <v>0.38</v>
      </c>
      <c r="G2693" s="31">
        <f t="shared" si="1217"/>
        <v>1</v>
      </c>
      <c r="I2693" s="3">
        <f t="shared" si="1237"/>
        <v>150</v>
      </c>
      <c r="J2693" s="31">
        <f t="shared" si="1218"/>
        <v>150</v>
      </c>
      <c r="K2693" s="31">
        <f t="shared" si="1219"/>
        <v>0</v>
      </c>
      <c r="L2693" s="31">
        <f t="shared" si="1242"/>
        <v>286.79742884702011</v>
      </c>
      <c r="M2693" s="31">
        <f t="shared" si="1242"/>
        <v>148.52496735135486</v>
      </c>
      <c r="N2693" s="31">
        <f t="shared" si="1226"/>
        <v>1.9309711623673615</v>
      </c>
      <c r="O2693" s="31">
        <f t="shared" si="1227"/>
        <v>65.881615867134826</v>
      </c>
      <c r="P2693" s="31">
        <f t="shared" si="1229"/>
        <v>1</v>
      </c>
      <c r="R2693" s="3">
        <f t="shared" si="1238"/>
        <v>40200</v>
      </c>
      <c r="S2693" s="3">
        <f t="shared" si="1239"/>
        <v>35800</v>
      </c>
      <c r="T2693" s="31">
        <f t="shared" si="1240"/>
        <v>84.090909090909093</v>
      </c>
      <c r="U2693" s="31">
        <f t="shared" si="1220"/>
        <v>93.030303030303045</v>
      </c>
      <c r="V2693" s="31">
        <f t="shared" si="1241"/>
        <v>-1</v>
      </c>
      <c r="W2693" s="31">
        <f t="shared" si="1221"/>
        <v>1</v>
      </c>
      <c r="Y2693" s="3">
        <f t="shared" si="1222"/>
        <v>37637.5</v>
      </c>
      <c r="Z2693" s="3">
        <f t="shared" si="1234"/>
        <v>37786.538461538461</v>
      </c>
      <c r="AA2693" s="3">
        <f t="shared" si="1235"/>
        <v>-149.03846153846098</v>
      </c>
      <c r="AB2693" s="3">
        <f t="shared" si="1236"/>
        <v>1</v>
      </c>
      <c r="AC2693" s="3"/>
      <c r="AD2693" s="3">
        <f t="shared" si="1223"/>
        <v>40200</v>
      </c>
      <c r="AE2693" s="3">
        <f t="shared" si="1224"/>
        <v>35600</v>
      </c>
      <c r="AF2693" s="31">
        <f t="shared" si="1225"/>
        <v>-15.217391304347828</v>
      </c>
      <c r="AG2693" s="31">
        <f t="shared" si="1228"/>
        <v>-1</v>
      </c>
      <c r="AI2693" s="31">
        <f t="shared" si="1216"/>
        <v>39666.666666666664</v>
      </c>
      <c r="AJ2693" s="31">
        <f t="shared" si="1230"/>
        <v>37738.333333333328</v>
      </c>
      <c r="AK2693" s="31">
        <f t="shared" si="1231"/>
        <v>557.16666666666606</v>
      </c>
      <c r="AL2693" s="31">
        <f t="shared" si="1232"/>
        <v>230.7308804467051</v>
      </c>
      <c r="AM2693" s="31">
        <f t="shared" si="1233"/>
        <v>-1</v>
      </c>
    </row>
    <row r="2694" spans="1:39" x14ac:dyDescent="0.4">
      <c r="A2694" s="47">
        <v>41775</v>
      </c>
      <c r="B2694" s="48">
        <v>39200</v>
      </c>
      <c r="C2694" s="48">
        <v>39800</v>
      </c>
      <c r="D2694" s="48">
        <v>39100</v>
      </c>
      <c r="E2694" s="48">
        <v>39500</v>
      </c>
      <c r="F2694" s="49">
        <v>0</v>
      </c>
      <c r="G2694" s="31">
        <f t="shared" si="1217"/>
        <v>-1</v>
      </c>
      <c r="I2694" s="3">
        <f t="shared" si="1237"/>
        <v>0</v>
      </c>
      <c r="J2694" s="31">
        <f t="shared" si="1218"/>
        <v>0</v>
      </c>
      <c r="K2694" s="31">
        <f t="shared" si="1219"/>
        <v>0</v>
      </c>
      <c r="L2694" s="31">
        <f t="shared" si="1242"/>
        <v>266.31189821509008</v>
      </c>
      <c r="M2694" s="31">
        <f t="shared" si="1242"/>
        <v>137.91604111197236</v>
      </c>
      <c r="N2694" s="31">
        <f t="shared" si="1226"/>
        <v>1.9309711623673615</v>
      </c>
      <c r="O2694" s="31">
        <f t="shared" si="1227"/>
        <v>65.881615867134826</v>
      </c>
      <c r="P2694" s="31">
        <f t="shared" si="1229"/>
        <v>-1</v>
      </c>
      <c r="R2694" s="3">
        <f t="shared" si="1238"/>
        <v>40200</v>
      </c>
      <c r="S2694" s="3">
        <f t="shared" si="1239"/>
        <v>36300</v>
      </c>
      <c r="T2694" s="31">
        <f t="shared" si="1240"/>
        <v>82.051282051282044</v>
      </c>
      <c r="U2694" s="31">
        <f t="shared" si="1220"/>
        <v>88.714063714063698</v>
      </c>
      <c r="V2694" s="31">
        <f t="shared" si="1241"/>
        <v>-1</v>
      </c>
      <c r="W2694" s="31">
        <f t="shared" si="1221"/>
        <v>-1</v>
      </c>
      <c r="Y2694" s="3">
        <f t="shared" si="1222"/>
        <v>37795.833333333336</v>
      </c>
      <c r="Z2694" s="3">
        <f t="shared" si="1234"/>
        <v>37898.076923076922</v>
      </c>
      <c r="AA2694" s="3">
        <f t="shared" si="1235"/>
        <v>-102.2435897435862</v>
      </c>
      <c r="AB2694" s="3">
        <f t="shared" si="1236"/>
        <v>1</v>
      </c>
      <c r="AC2694" s="3"/>
      <c r="AD2694" s="3">
        <f t="shared" si="1223"/>
        <v>40200</v>
      </c>
      <c r="AE2694" s="3">
        <f t="shared" si="1224"/>
        <v>35600</v>
      </c>
      <c r="AF2694" s="31">
        <f t="shared" si="1225"/>
        <v>-15.217391304347828</v>
      </c>
      <c r="AG2694" s="31">
        <f t="shared" si="1228"/>
        <v>-1</v>
      </c>
      <c r="AI2694" s="31">
        <f t="shared" si="1216"/>
        <v>39466.666666666664</v>
      </c>
      <c r="AJ2694" s="31">
        <f t="shared" si="1230"/>
        <v>37796.666666666664</v>
      </c>
      <c r="AK2694" s="31">
        <f t="shared" si="1231"/>
        <v>624.3333333333328</v>
      </c>
      <c r="AL2694" s="31">
        <f t="shared" si="1232"/>
        <v>178.32354511478928</v>
      </c>
      <c r="AM2694" s="31">
        <f t="shared" si="1233"/>
        <v>-1</v>
      </c>
    </row>
    <row r="2695" spans="1:39" x14ac:dyDescent="0.4">
      <c r="A2695" s="44">
        <v>41778</v>
      </c>
      <c r="B2695" s="45">
        <v>39300</v>
      </c>
      <c r="C2695" s="45">
        <v>40000</v>
      </c>
      <c r="D2695" s="45">
        <v>39250</v>
      </c>
      <c r="E2695" s="45">
        <v>39900</v>
      </c>
      <c r="F2695" s="46">
        <v>1.01</v>
      </c>
      <c r="G2695" s="31">
        <f t="shared" si="1217"/>
        <v>1</v>
      </c>
      <c r="I2695" s="3">
        <f t="shared" si="1237"/>
        <v>400</v>
      </c>
      <c r="J2695" s="31">
        <f t="shared" si="1218"/>
        <v>400</v>
      </c>
      <c r="K2695" s="31">
        <f t="shared" si="1219"/>
        <v>0</v>
      </c>
      <c r="L2695" s="31">
        <f t="shared" si="1242"/>
        <v>275.86104834258362</v>
      </c>
      <c r="M2695" s="31">
        <f t="shared" si="1242"/>
        <v>128.06489531826006</v>
      </c>
      <c r="N2695" s="31">
        <f t="shared" si="1226"/>
        <v>2.1540723369743788</v>
      </c>
      <c r="O2695" s="31">
        <f t="shared" si="1227"/>
        <v>68.294956704789001</v>
      </c>
      <c r="P2695" s="31">
        <f t="shared" si="1229"/>
        <v>1</v>
      </c>
      <c r="R2695" s="3">
        <f t="shared" si="1238"/>
        <v>40200</v>
      </c>
      <c r="S2695" s="3">
        <f t="shared" si="1239"/>
        <v>36500</v>
      </c>
      <c r="T2695" s="31">
        <f t="shared" si="1240"/>
        <v>91.891891891891902</v>
      </c>
      <c r="U2695" s="31">
        <f t="shared" si="1220"/>
        <v>86.011361011361018</v>
      </c>
      <c r="V2695" s="31">
        <f t="shared" si="1241"/>
        <v>1</v>
      </c>
      <c r="W2695" s="31">
        <f t="shared" si="1221"/>
        <v>-1</v>
      </c>
      <c r="Y2695" s="3">
        <f t="shared" si="1222"/>
        <v>38016.666666666664</v>
      </c>
      <c r="Z2695" s="3">
        <f t="shared" si="1234"/>
        <v>38009.615384615383</v>
      </c>
      <c r="AA2695" s="3">
        <f t="shared" si="1235"/>
        <v>7.051282051281305</v>
      </c>
      <c r="AB2695" s="3">
        <f t="shared" si="1236"/>
        <v>1</v>
      </c>
      <c r="AC2695" s="3"/>
      <c r="AD2695" s="3">
        <f t="shared" si="1223"/>
        <v>40200</v>
      </c>
      <c r="AE2695" s="3">
        <f t="shared" si="1224"/>
        <v>35600</v>
      </c>
      <c r="AF2695" s="31">
        <f t="shared" si="1225"/>
        <v>-6.5217391304347823</v>
      </c>
      <c r="AG2695" s="31">
        <f t="shared" si="1228"/>
        <v>1</v>
      </c>
      <c r="AI2695" s="31">
        <f t="shared" si="1216"/>
        <v>39716.666666666664</v>
      </c>
      <c r="AJ2695" s="31">
        <f t="shared" si="1230"/>
        <v>37876.666666666664</v>
      </c>
      <c r="AK2695" s="31">
        <f t="shared" si="1231"/>
        <v>720.3333333333328</v>
      </c>
      <c r="AL2695" s="31">
        <f t="shared" si="1232"/>
        <v>170.29153169828797</v>
      </c>
      <c r="AM2695" s="31">
        <f t="shared" si="1233"/>
        <v>-1</v>
      </c>
    </row>
    <row r="2696" spans="1:39" x14ac:dyDescent="0.4">
      <c r="A2696" s="44">
        <v>41779</v>
      </c>
      <c r="B2696" s="45">
        <v>39550</v>
      </c>
      <c r="C2696" s="45">
        <v>39800</v>
      </c>
      <c r="D2696" s="45">
        <v>39000</v>
      </c>
      <c r="E2696" s="45">
        <v>39300</v>
      </c>
      <c r="F2696" s="46">
        <v>-1.5</v>
      </c>
      <c r="G2696" s="31">
        <f t="shared" si="1217"/>
        <v>-1</v>
      </c>
      <c r="I2696" s="3">
        <f t="shared" si="1237"/>
        <v>-600</v>
      </c>
      <c r="J2696" s="31">
        <f t="shared" si="1218"/>
        <v>0</v>
      </c>
      <c r="K2696" s="31">
        <f t="shared" si="1219"/>
        <v>600</v>
      </c>
      <c r="L2696" s="31">
        <f t="shared" si="1242"/>
        <v>256.15668774668478</v>
      </c>
      <c r="M2696" s="31">
        <f t="shared" si="1242"/>
        <v>161.77454565267004</v>
      </c>
      <c r="N2696" s="31">
        <f t="shared" si="1226"/>
        <v>1.5834177540924961</v>
      </c>
      <c r="O2696" s="31">
        <f t="shared" si="1227"/>
        <v>61.291587532993461</v>
      </c>
      <c r="P2696" s="31">
        <f t="shared" si="1229"/>
        <v>-1</v>
      </c>
      <c r="R2696" s="3">
        <f t="shared" si="1238"/>
        <v>40200</v>
      </c>
      <c r="S2696" s="3">
        <f t="shared" si="1239"/>
        <v>37200</v>
      </c>
      <c r="T2696" s="31">
        <f t="shared" si="1240"/>
        <v>70</v>
      </c>
      <c r="U2696" s="31">
        <f t="shared" si="1220"/>
        <v>81.314391314391315</v>
      </c>
      <c r="V2696" s="31">
        <f t="shared" si="1241"/>
        <v>-1</v>
      </c>
      <c r="W2696" s="31">
        <f t="shared" si="1221"/>
        <v>-1</v>
      </c>
      <c r="Y2696" s="3">
        <f t="shared" si="1222"/>
        <v>38162.5</v>
      </c>
      <c r="Z2696" s="3">
        <f t="shared" si="1234"/>
        <v>38059.615384615383</v>
      </c>
      <c r="AA2696" s="3">
        <f t="shared" si="1235"/>
        <v>102.88461538461706</v>
      </c>
      <c r="AB2696" s="3">
        <f t="shared" si="1236"/>
        <v>1</v>
      </c>
      <c r="AC2696" s="3"/>
      <c r="AD2696" s="3">
        <f t="shared" si="1223"/>
        <v>40200</v>
      </c>
      <c r="AE2696" s="3">
        <f t="shared" si="1224"/>
        <v>35600</v>
      </c>
      <c r="AF2696" s="31">
        <f t="shared" si="1225"/>
        <v>-19.565217391304348</v>
      </c>
      <c r="AG2696" s="31">
        <f t="shared" si="1228"/>
        <v>-1</v>
      </c>
      <c r="AI2696" s="31">
        <f t="shared" si="1216"/>
        <v>39366.666666666664</v>
      </c>
      <c r="AJ2696" s="31">
        <f t="shared" si="1230"/>
        <v>37932.5</v>
      </c>
      <c r="AK2696" s="31">
        <f t="shared" si="1231"/>
        <v>787.33333333333326</v>
      </c>
      <c r="AL2696" s="31">
        <f t="shared" si="1232"/>
        <v>121.43663561953127</v>
      </c>
      <c r="AM2696" s="31">
        <f t="shared" si="1233"/>
        <v>-1</v>
      </c>
    </row>
    <row r="2697" spans="1:39" x14ac:dyDescent="0.4">
      <c r="A2697" s="44">
        <v>41780</v>
      </c>
      <c r="B2697" s="45">
        <v>39050</v>
      </c>
      <c r="C2697" s="45">
        <v>39700</v>
      </c>
      <c r="D2697" s="45">
        <v>38700</v>
      </c>
      <c r="E2697" s="45">
        <v>39000</v>
      </c>
      <c r="F2697" s="46">
        <v>-0.76</v>
      </c>
      <c r="G2697" s="31">
        <f t="shared" si="1217"/>
        <v>-1</v>
      </c>
      <c r="I2697" s="3">
        <f t="shared" si="1237"/>
        <v>-300</v>
      </c>
      <c r="J2697" s="31">
        <f t="shared" si="1218"/>
        <v>0</v>
      </c>
      <c r="K2697" s="31">
        <f t="shared" si="1219"/>
        <v>300</v>
      </c>
      <c r="L2697" s="31">
        <f t="shared" si="1242"/>
        <v>237.85978147906442</v>
      </c>
      <c r="M2697" s="31">
        <f t="shared" si="1242"/>
        <v>171.64779239176505</v>
      </c>
      <c r="N2697" s="31">
        <f t="shared" si="1226"/>
        <v>1.3857433187149801</v>
      </c>
      <c r="O2697" s="31">
        <f t="shared" si="1227"/>
        <v>58.084342428814828</v>
      </c>
      <c r="P2697" s="31">
        <f t="shared" si="1229"/>
        <v>-1</v>
      </c>
      <c r="R2697" s="3">
        <f t="shared" si="1238"/>
        <v>40200</v>
      </c>
      <c r="S2697" s="3">
        <f t="shared" si="1239"/>
        <v>38700</v>
      </c>
      <c r="T2697" s="31">
        <f t="shared" si="1240"/>
        <v>20</v>
      </c>
      <c r="U2697" s="31">
        <f t="shared" si="1220"/>
        <v>60.630630630630634</v>
      </c>
      <c r="V2697" s="31">
        <f t="shared" si="1241"/>
        <v>-1</v>
      </c>
      <c r="W2697" s="31">
        <f t="shared" si="1221"/>
        <v>-1</v>
      </c>
      <c r="Y2697" s="3">
        <f t="shared" si="1222"/>
        <v>38258.333333333336</v>
      </c>
      <c r="Z2697" s="3">
        <f t="shared" si="1234"/>
        <v>38096.153846153844</v>
      </c>
      <c r="AA2697" s="3">
        <f t="shared" si="1235"/>
        <v>162.17948717949184</v>
      </c>
      <c r="AB2697" s="3">
        <f t="shared" si="1236"/>
        <v>1</v>
      </c>
      <c r="AC2697" s="3"/>
      <c r="AD2697" s="3">
        <f t="shared" si="1223"/>
        <v>40200</v>
      </c>
      <c r="AE2697" s="3">
        <f t="shared" si="1224"/>
        <v>35600</v>
      </c>
      <c r="AF2697" s="31">
        <f t="shared" si="1225"/>
        <v>-26.086956521739129</v>
      </c>
      <c r="AG2697" s="31">
        <f t="shared" si="1228"/>
        <v>-1</v>
      </c>
      <c r="AI2697" s="31">
        <f t="shared" si="1216"/>
        <v>39133.333333333336</v>
      </c>
      <c r="AJ2697" s="31">
        <f t="shared" si="1230"/>
        <v>37974.166666666672</v>
      </c>
      <c r="AK2697" s="31">
        <f t="shared" si="1231"/>
        <v>837.33333333333428</v>
      </c>
      <c r="AL2697" s="31">
        <f t="shared" si="1232"/>
        <v>92.290339702759795</v>
      </c>
      <c r="AM2697" s="31">
        <f t="shared" si="1233"/>
        <v>-1</v>
      </c>
    </row>
    <row r="2698" spans="1:39" x14ac:dyDescent="0.4">
      <c r="A2698" s="44">
        <v>41781</v>
      </c>
      <c r="B2698" s="45">
        <v>38850</v>
      </c>
      <c r="C2698" s="45">
        <v>39650</v>
      </c>
      <c r="D2698" s="45">
        <v>38850</v>
      </c>
      <c r="E2698" s="45">
        <v>39300</v>
      </c>
      <c r="F2698" s="46">
        <v>0.77</v>
      </c>
      <c r="G2698" s="31">
        <f t="shared" si="1217"/>
        <v>1</v>
      </c>
      <c r="I2698" s="3">
        <f t="shared" si="1237"/>
        <v>300</v>
      </c>
      <c r="J2698" s="31">
        <f t="shared" si="1218"/>
        <v>300</v>
      </c>
      <c r="K2698" s="31">
        <f t="shared" si="1219"/>
        <v>0</v>
      </c>
      <c r="L2698" s="31">
        <f t="shared" si="1242"/>
        <v>242.29836851627411</v>
      </c>
      <c r="M2698" s="31">
        <f t="shared" si="1242"/>
        <v>159.38723579235327</v>
      </c>
      <c r="N2698" s="31">
        <f t="shared" si="1226"/>
        <v>1.5201867785193033</v>
      </c>
      <c r="O2698" s="31">
        <f t="shared" si="1227"/>
        <v>60.320401308210393</v>
      </c>
      <c r="P2698" s="31">
        <f t="shared" si="1229"/>
        <v>1</v>
      </c>
      <c r="R2698" s="3">
        <f t="shared" si="1238"/>
        <v>40000</v>
      </c>
      <c r="S2698" s="3">
        <f t="shared" si="1239"/>
        <v>38700</v>
      </c>
      <c r="T2698" s="31">
        <f t="shared" si="1240"/>
        <v>46.153846153846153</v>
      </c>
      <c r="U2698" s="31">
        <f t="shared" si="1220"/>
        <v>45.384615384615387</v>
      </c>
      <c r="V2698" s="31">
        <f t="shared" si="1241"/>
        <v>1</v>
      </c>
      <c r="W2698" s="31">
        <f t="shared" si="1221"/>
        <v>-1</v>
      </c>
      <c r="Y2698" s="3">
        <f t="shared" si="1222"/>
        <v>38383.333333333336</v>
      </c>
      <c r="Z2698" s="3">
        <f t="shared" si="1234"/>
        <v>38144.230769230766</v>
      </c>
      <c r="AA2698" s="3">
        <f t="shared" si="1235"/>
        <v>239.10256410256989</v>
      </c>
      <c r="AB2698" s="3">
        <f t="shared" si="1236"/>
        <v>1</v>
      </c>
      <c r="AC2698" s="3"/>
      <c r="AD2698" s="3">
        <f t="shared" si="1223"/>
        <v>40200</v>
      </c>
      <c r="AE2698" s="3">
        <f t="shared" si="1224"/>
        <v>35600</v>
      </c>
      <c r="AF2698" s="31">
        <f t="shared" si="1225"/>
        <v>-19.565217391304348</v>
      </c>
      <c r="AG2698" s="31">
        <f t="shared" si="1228"/>
        <v>1</v>
      </c>
      <c r="AI2698" s="31">
        <f t="shared" si="1216"/>
        <v>39266.666666666664</v>
      </c>
      <c r="AJ2698" s="31">
        <f t="shared" si="1230"/>
        <v>38027.5</v>
      </c>
      <c r="AK2698" s="31">
        <f t="shared" si="1231"/>
        <v>905.74999999999966</v>
      </c>
      <c r="AL2698" s="31">
        <f t="shared" si="1232"/>
        <v>91.207409451958029</v>
      </c>
      <c r="AM2698" s="31">
        <f t="shared" si="1233"/>
        <v>-1</v>
      </c>
    </row>
    <row r="2699" spans="1:39" x14ac:dyDescent="0.4">
      <c r="A2699" s="47">
        <v>41782</v>
      </c>
      <c r="B2699" s="48">
        <v>39600</v>
      </c>
      <c r="C2699" s="48">
        <v>39950</v>
      </c>
      <c r="D2699" s="48">
        <v>39250</v>
      </c>
      <c r="E2699" s="48">
        <v>39950</v>
      </c>
      <c r="F2699" s="49">
        <v>1.65</v>
      </c>
      <c r="G2699" s="31">
        <f t="shared" si="1217"/>
        <v>1</v>
      </c>
      <c r="I2699" s="3">
        <f t="shared" si="1237"/>
        <v>650</v>
      </c>
      <c r="J2699" s="31">
        <f t="shared" si="1218"/>
        <v>650</v>
      </c>
      <c r="K2699" s="31">
        <f t="shared" si="1219"/>
        <v>0</v>
      </c>
      <c r="L2699" s="31">
        <f t="shared" si="1242"/>
        <v>271.41991362225451</v>
      </c>
      <c r="M2699" s="31">
        <f t="shared" si="1242"/>
        <v>148.0024332357566</v>
      </c>
      <c r="N2699" s="31">
        <f t="shared" si="1226"/>
        <v>1.8338881847293906</v>
      </c>
      <c r="O2699" s="31">
        <f t="shared" si="1227"/>
        <v>64.712792643387573</v>
      </c>
      <c r="P2699" s="31">
        <f t="shared" si="1229"/>
        <v>1</v>
      </c>
      <c r="R2699" s="3">
        <f t="shared" si="1238"/>
        <v>40000</v>
      </c>
      <c r="S2699" s="3">
        <f t="shared" si="1239"/>
        <v>38700</v>
      </c>
      <c r="T2699" s="31">
        <f t="shared" si="1240"/>
        <v>96.15384615384616</v>
      </c>
      <c r="U2699" s="31">
        <f t="shared" si="1220"/>
        <v>54.102564102564109</v>
      </c>
      <c r="V2699" s="31">
        <f t="shared" si="1241"/>
        <v>1</v>
      </c>
      <c r="W2699" s="31">
        <f t="shared" si="1221"/>
        <v>1</v>
      </c>
      <c r="Y2699" s="3">
        <f t="shared" si="1222"/>
        <v>38683.333333333336</v>
      </c>
      <c r="Z2699" s="3">
        <f t="shared" si="1234"/>
        <v>38209.615384615383</v>
      </c>
      <c r="AA2699" s="3">
        <f t="shared" si="1235"/>
        <v>473.71794871795282</v>
      </c>
      <c r="AB2699" s="3">
        <f t="shared" si="1236"/>
        <v>1</v>
      </c>
      <c r="AC2699" s="3"/>
      <c r="AD2699" s="3">
        <f t="shared" si="1223"/>
        <v>40200</v>
      </c>
      <c r="AE2699" s="3">
        <f t="shared" si="1224"/>
        <v>35600</v>
      </c>
      <c r="AF2699" s="31">
        <f t="shared" si="1225"/>
        <v>-5.4347826086956523</v>
      </c>
      <c r="AG2699" s="31">
        <f t="shared" si="1228"/>
        <v>1</v>
      </c>
      <c r="AI2699" s="31">
        <f t="shared" si="1216"/>
        <v>39716.666666666664</v>
      </c>
      <c r="AJ2699" s="31">
        <f t="shared" si="1230"/>
        <v>38126.666666666664</v>
      </c>
      <c r="AK2699" s="31">
        <f t="shared" si="1231"/>
        <v>995.33333333333246</v>
      </c>
      <c r="AL2699" s="31">
        <f t="shared" si="1232"/>
        <v>106.49698593436045</v>
      </c>
      <c r="AM2699" s="31">
        <f t="shared" si="1233"/>
        <v>1</v>
      </c>
    </row>
    <row r="2700" spans="1:39" x14ac:dyDescent="0.4">
      <c r="A2700" s="44">
        <v>41785</v>
      </c>
      <c r="B2700" s="45">
        <v>39600</v>
      </c>
      <c r="C2700" s="45">
        <v>39900</v>
      </c>
      <c r="D2700" s="45">
        <v>39450</v>
      </c>
      <c r="E2700" s="45">
        <v>39650</v>
      </c>
      <c r="F2700" s="46">
        <v>-0.75</v>
      </c>
      <c r="G2700" s="31">
        <f t="shared" si="1217"/>
        <v>-1</v>
      </c>
      <c r="I2700" s="3">
        <f t="shared" si="1237"/>
        <v>-300</v>
      </c>
      <c r="J2700" s="31">
        <f t="shared" si="1218"/>
        <v>0</v>
      </c>
      <c r="K2700" s="31">
        <f t="shared" si="1219"/>
        <v>300</v>
      </c>
      <c r="L2700" s="31">
        <f t="shared" si="1242"/>
        <v>252.03277693495062</v>
      </c>
      <c r="M2700" s="31">
        <f t="shared" si="1242"/>
        <v>158.8594022903454</v>
      </c>
      <c r="N2700" s="31">
        <f t="shared" si="1226"/>
        <v>1.5865146997992186</v>
      </c>
      <c r="O2700" s="31">
        <f t="shared" si="1227"/>
        <v>61.33793478623469</v>
      </c>
      <c r="P2700" s="31">
        <f t="shared" si="1229"/>
        <v>-1</v>
      </c>
      <c r="R2700" s="3">
        <f t="shared" si="1238"/>
        <v>39950</v>
      </c>
      <c r="S2700" s="3">
        <f t="shared" si="1239"/>
        <v>38700</v>
      </c>
      <c r="T2700" s="31">
        <f t="shared" si="1240"/>
        <v>76</v>
      </c>
      <c r="U2700" s="31">
        <f t="shared" si="1220"/>
        <v>72.769230769230774</v>
      </c>
      <c r="V2700" s="31">
        <f t="shared" si="1241"/>
        <v>-1</v>
      </c>
      <c r="W2700" s="31">
        <f t="shared" si="1221"/>
        <v>1</v>
      </c>
      <c r="Y2700" s="3">
        <f t="shared" si="1222"/>
        <v>38916.666666666664</v>
      </c>
      <c r="Z2700" s="3">
        <f t="shared" si="1234"/>
        <v>38259.615384615383</v>
      </c>
      <c r="AA2700" s="3">
        <f t="shared" si="1235"/>
        <v>657.05128205128131</v>
      </c>
      <c r="AB2700" s="3">
        <f t="shared" si="1236"/>
        <v>1</v>
      </c>
      <c r="AC2700" s="3"/>
      <c r="AD2700" s="3">
        <f t="shared" si="1223"/>
        <v>40200</v>
      </c>
      <c r="AE2700" s="3">
        <f t="shared" si="1224"/>
        <v>35600</v>
      </c>
      <c r="AF2700" s="31">
        <f t="shared" si="1225"/>
        <v>-11.956521739130435</v>
      </c>
      <c r="AG2700" s="31">
        <f t="shared" si="1228"/>
        <v>-1</v>
      </c>
      <c r="AI2700" s="31">
        <f t="shared" si="1216"/>
        <v>39666.666666666664</v>
      </c>
      <c r="AJ2700" s="31">
        <f t="shared" si="1230"/>
        <v>38223.333333333328</v>
      </c>
      <c r="AK2700" s="31">
        <f t="shared" si="1231"/>
        <v>1062.3333333333326</v>
      </c>
      <c r="AL2700" s="31">
        <f t="shared" si="1232"/>
        <v>90.576299550256465</v>
      </c>
      <c r="AM2700" s="31">
        <f t="shared" si="1233"/>
        <v>-1</v>
      </c>
    </row>
    <row r="2701" spans="1:39" x14ac:dyDescent="0.4">
      <c r="A2701" s="44">
        <v>41786</v>
      </c>
      <c r="B2701" s="45">
        <v>39950</v>
      </c>
      <c r="C2701" s="45">
        <v>39950</v>
      </c>
      <c r="D2701" s="45">
        <v>38850</v>
      </c>
      <c r="E2701" s="45">
        <v>38950</v>
      </c>
      <c r="F2701" s="46">
        <v>-1.77</v>
      </c>
      <c r="G2701" s="31">
        <f t="shared" si="1217"/>
        <v>-1</v>
      </c>
      <c r="I2701" s="3">
        <f t="shared" si="1237"/>
        <v>-700</v>
      </c>
      <c r="J2701" s="31">
        <f t="shared" si="1218"/>
        <v>0</v>
      </c>
      <c r="K2701" s="31">
        <f t="shared" si="1219"/>
        <v>700</v>
      </c>
      <c r="L2701" s="31">
        <f t="shared" si="1242"/>
        <v>234.03043572531129</v>
      </c>
      <c r="M2701" s="31">
        <f t="shared" si="1242"/>
        <v>197.51230212674929</v>
      </c>
      <c r="N2701" s="31">
        <f t="shared" si="1226"/>
        <v>1.1848904255853758</v>
      </c>
      <c r="O2701" s="31">
        <f t="shared" si="1227"/>
        <v>54.23111437123535</v>
      </c>
      <c r="P2701" s="31">
        <f t="shared" si="1229"/>
        <v>-1</v>
      </c>
      <c r="R2701" s="3">
        <f t="shared" si="1238"/>
        <v>39950</v>
      </c>
      <c r="S2701" s="3">
        <f t="shared" si="1239"/>
        <v>38700</v>
      </c>
      <c r="T2701" s="31">
        <f t="shared" si="1240"/>
        <v>20</v>
      </c>
      <c r="U2701" s="31">
        <f t="shared" si="1220"/>
        <v>64.051282051282058</v>
      </c>
      <c r="V2701" s="31">
        <f t="shared" si="1241"/>
        <v>-1</v>
      </c>
      <c r="W2701" s="31">
        <f t="shared" si="1221"/>
        <v>-1</v>
      </c>
      <c r="Y2701" s="3">
        <f t="shared" si="1222"/>
        <v>39070.833333333336</v>
      </c>
      <c r="Z2701" s="3">
        <f t="shared" si="1234"/>
        <v>38288.461538461539</v>
      </c>
      <c r="AA2701" s="3">
        <f t="shared" si="1235"/>
        <v>782.37179487179674</v>
      </c>
      <c r="AB2701" s="3">
        <f t="shared" si="1236"/>
        <v>1</v>
      </c>
      <c r="AC2701" s="3"/>
      <c r="AD2701" s="3">
        <f t="shared" si="1223"/>
        <v>40200</v>
      </c>
      <c r="AE2701" s="3">
        <f t="shared" si="1224"/>
        <v>35600</v>
      </c>
      <c r="AF2701" s="31">
        <f t="shared" si="1225"/>
        <v>-27.173913043478258</v>
      </c>
      <c r="AG2701" s="31">
        <f t="shared" si="1228"/>
        <v>-1</v>
      </c>
      <c r="AI2701" s="31">
        <f t="shared" si="1216"/>
        <v>39250</v>
      </c>
      <c r="AJ2701" s="31">
        <f t="shared" si="1230"/>
        <v>38286.666666666664</v>
      </c>
      <c r="AK2701" s="31">
        <f t="shared" si="1231"/>
        <v>1101.6666666666665</v>
      </c>
      <c r="AL2701" s="31">
        <f t="shared" si="1232"/>
        <v>58.295511850731366</v>
      </c>
      <c r="AM2701" s="31">
        <f t="shared" si="1233"/>
        <v>-1</v>
      </c>
    </row>
    <row r="2702" spans="1:39" x14ac:dyDescent="0.4">
      <c r="A2702" s="44">
        <v>41787</v>
      </c>
      <c r="B2702" s="45">
        <v>39100</v>
      </c>
      <c r="C2702" s="45">
        <v>39950</v>
      </c>
      <c r="D2702" s="45">
        <v>38800</v>
      </c>
      <c r="E2702" s="45">
        <v>39650</v>
      </c>
      <c r="F2702" s="46">
        <v>1.8</v>
      </c>
      <c r="G2702" s="31">
        <f t="shared" si="1217"/>
        <v>1</v>
      </c>
      <c r="I2702" s="3">
        <f t="shared" si="1237"/>
        <v>700</v>
      </c>
      <c r="J2702" s="31">
        <f t="shared" si="1218"/>
        <v>700</v>
      </c>
      <c r="K2702" s="31">
        <f t="shared" si="1219"/>
        <v>0</v>
      </c>
      <c r="L2702" s="31">
        <f t="shared" si="1242"/>
        <v>267.31397603064619</v>
      </c>
      <c r="M2702" s="31">
        <f t="shared" si="1242"/>
        <v>183.40428054626722</v>
      </c>
      <c r="N2702" s="31">
        <f t="shared" si="1226"/>
        <v>1.4575121978312342</v>
      </c>
      <c r="O2702" s="31">
        <f t="shared" si="1227"/>
        <v>59.308442054427871</v>
      </c>
      <c r="P2702" s="31">
        <f t="shared" si="1229"/>
        <v>1</v>
      </c>
      <c r="R2702" s="3">
        <f t="shared" si="1238"/>
        <v>39950</v>
      </c>
      <c r="S2702" s="3">
        <f t="shared" si="1239"/>
        <v>38800</v>
      </c>
      <c r="T2702" s="31">
        <f t="shared" si="1240"/>
        <v>73.91304347826086</v>
      </c>
      <c r="U2702" s="31">
        <f t="shared" si="1220"/>
        <v>56.637681159420289</v>
      </c>
      <c r="V2702" s="31">
        <f t="shared" si="1241"/>
        <v>1</v>
      </c>
      <c r="W2702" s="31">
        <f t="shared" si="1221"/>
        <v>-1</v>
      </c>
      <c r="Y2702" s="3">
        <f t="shared" si="1222"/>
        <v>39295.833333333336</v>
      </c>
      <c r="Z2702" s="3">
        <f t="shared" si="1234"/>
        <v>38342.307692307695</v>
      </c>
      <c r="AA2702" s="3">
        <f t="shared" si="1235"/>
        <v>953.52564102564065</v>
      </c>
      <c r="AB2702" s="3">
        <f t="shared" si="1236"/>
        <v>1</v>
      </c>
      <c r="AC2702" s="3"/>
      <c r="AD2702" s="3">
        <f t="shared" si="1223"/>
        <v>40200</v>
      </c>
      <c r="AE2702" s="3">
        <f t="shared" si="1224"/>
        <v>35800</v>
      </c>
      <c r="AF2702" s="31">
        <f t="shared" si="1225"/>
        <v>-12.5</v>
      </c>
      <c r="AG2702" s="31">
        <f t="shared" si="1228"/>
        <v>1</v>
      </c>
      <c r="AI2702" s="31">
        <f t="shared" si="1216"/>
        <v>39466.666666666664</v>
      </c>
      <c r="AJ2702" s="31">
        <f t="shared" si="1230"/>
        <v>38373.333333333328</v>
      </c>
      <c r="AK2702" s="31">
        <f t="shared" si="1231"/>
        <v>1124.3333333333335</v>
      </c>
      <c r="AL2702" s="31">
        <f t="shared" si="1232"/>
        <v>64.828540369601882</v>
      </c>
      <c r="AM2702" s="31">
        <f t="shared" si="1233"/>
        <v>1</v>
      </c>
    </row>
    <row r="2703" spans="1:39" x14ac:dyDescent="0.4">
      <c r="A2703" s="44">
        <v>41788</v>
      </c>
      <c r="B2703" s="45">
        <v>39400</v>
      </c>
      <c r="C2703" s="45">
        <v>39800</v>
      </c>
      <c r="D2703" s="45">
        <v>38700</v>
      </c>
      <c r="E2703" s="45">
        <v>38750</v>
      </c>
      <c r="F2703" s="46">
        <v>-2.27</v>
      </c>
      <c r="G2703" s="31">
        <f t="shared" si="1217"/>
        <v>-1</v>
      </c>
      <c r="I2703" s="3">
        <f t="shared" si="1237"/>
        <v>-900</v>
      </c>
      <c r="J2703" s="31">
        <f t="shared" si="1218"/>
        <v>0</v>
      </c>
      <c r="K2703" s="31">
        <f t="shared" si="1219"/>
        <v>900</v>
      </c>
      <c r="L2703" s="31">
        <f t="shared" si="1242"/>
        <v>248.22012059988575</v>
      </c>
      <c r="M2703" s="31">
        <f t="shared" si="1242"/>
        <v>234.58968907867668</v>
      </c>
      <c r="N2703" s="31">
        <f t="shared" si="1226"/>
        <v>1.0581032848235614</v>
      </c>
      <c r="O2703" s="31">
        <f t="shared" si="1227"/>
        <v>51.411573589430965</v>
      </c>
      <c r="P2703" s="31">
        <f t="shared" si="1229"/>
        <v>-1</v>
      </c>
      <c r="R2703" s="3">
        <f t="shared" si="1238"/>
        <v>39950</v>
      </c>
      <c r="S2703" s="3">
        <f t="shared" si="1239"/>
        <v>38700</v>
      </c>
      <c r="T2703" s="31">
        <f t="shared" si="1240"/>
        <v>4</v>
      </c>
      <c r="U2703" s="31">
        <f t="shared" si="1220"/>
        <v>32.637681159420289</v>
      </c>
      <c r="V2703" s="31">
        <f t="shared" si="1241"/>
        <v>-1</v>
      </c>
      <c r="W2703" s="31">
        <f t="shared" si="1221"/>
        <v>-1</v>
      </c>
      <c r="Y2703" s="3">
        <f t="shared" si="1222"/>
        <v>39400</v>
      </c>
      <c r="Z2703" s="3">
        <f t="shared" si="1234"/>
        <v>38353.846153846156</v>
      </c>
      <c r="AA2703" s="3">
        <f t="shared" si="1235"/>
        <v>1046.1538461538439</v>
      </c>
      <c r="AB2703" s="3">
        <f t="shared" si="1236"/>
        <v>1</v>
      </c>
      <c r="AC2703" s="3"/>
      <c r="AD2703" s="3">
        <f t="shared" si="1223"/>
        <v>40200</v>
      </c>
      <c r="AE2703" s="3">
        <f t="shared" si="1224"/>
        <v>36300</v>
      </c>
      <c r="AF2703" s="31">
        <f t="shared" si="1225"/>
        <v>-37.179487179487182</v>
      </c>
      <c r="AG2703" s="31">
        <f t="shared" si="1228"/>
        <v>-1</v>
      </c>
      <c r="AI2703" s="31">
        <f t="shared" si="1216"/>
        <v>39083.333333333336</v>
      </c>
      <c r="AJ2703" s="31">
        <f t="shared" si="1230"/>
        <v>38459.166666666664</v>
      </c>
      <c r="AK2703" s="31">
        <f t="shared" si="1231"/>
        <v>1092.3333333333335</v>
      </c>
      <c r="AL2703" s="31">
        <f t="shared" si="1232"/>
        <v>38.093784965924407</v>
      </c>
      <c r="AM2703" s="31">
        <f t="shared" si="1233"/>
        <v>-1</v>
      </c>
    </row>
    <row r="2704" spans="1:39" x14ac:dyDescent="0.4">
      <c r="A2704" s="47">
        <v>41789</v>
      </c>
      <c r="B2704" s="48">
        <v>38800</v>
      </c>
      <c r="C2704" s="48">
        <v>39150</v>
      </c>
      <c r="D2704" s="48">
        <v>38450</v>
      </c>
      <c r="E2704" s="48">
        <v>38700</v>
      </c>
      <c r="F2704" s="49">
        <v>-0.13</v>
      </c>
      <c r="G2704" s="31">
        <f t="shared" si="1217"/>
        <v>-1</v>
      </c>
      <c r="I2704" s="3">
        <f t="shared" si="1237"/>
        <v>-50</v>
      </c>
      <c r="J2704" s="31">
        <f t="shared" si="1218"/>
        <v>0</v>
      </c>
      <c r="K2704" s="31">
        <f t="shared" si="1219"/>
        <v>50</v>
      </c>
      <c r="L2704" s="31">
        <f t="shared" si="1242"/>
        <v>230.49011198560819</v>
      </c>
      <c r="M2704" s="31">
        <f t="shared" si="1242"/>
        <v>221.40471128734265</v>
      </c>
      <c r="N2704" s="31">
        <f t="shared" si="1226"/>
        <v>1.041035263637522</v>
      </c>
      <c r="O2704" s="31">
        <f t="shared" si="1227"/>
        <v>51.00525611606507</v>
      </c>
      <c r="P2704" s="31">
        <f t="shared" si="1229"/>
        <v>-1</v>
      </c>
      <c r="R2704" s="3">
        <f t="shared" si="1238"/>
        <v>39950</v>
      </c>
      <c r="S2704" s="3">
        <f t="shared" si="1239"/>
        <v>38450</v>
      </c>
      <c r="T2704" s="31">
        <f t="shared" si="1240"/>
        <v>16.666666666666664</v>
      </c>
      <c r="U2704" s="31">
        <f t="shared" si="1220"/>
        <v>31.526570048309178</v>
      </c>
      <c r="V2704" s="31">
        <f t="shared" si="1241"/>
        <v>1</v>
      </c>
      <c r="W2704" s="31">
        <f t="shared" si="1221"/>
        <v>-1</v>
      </c>
      <c r="Y2704" s="3">
        <f t="shared" si="1222"/>
        <v>39345.833333333336</v>
      </c>
      <c r="Z2704" s="3">
        <f t="shared" si="1234"/>
        <v>38375</v>
      </c>
      <c r="AA2704" s="3">
        <f t="shared" si="1235"/>
        <v>970.83333333333576</v>
      </c>
      <c r="AB2704" s="3">
        <f t="shared" si="1236"/>
        <v>-1</v>
      </c>
      <c r="AC2704" s="3"/>
      <c r="AD2704" s="3">
        <f t="shared" si="1223"/>
        <v>40200</v>
      </c>
      <c r="AE2704" s="3">
        <f t="shared" si="1224"/>
        <v>36500</v>
      </c>
      <c r="AF2704" s="31">
        <f t="shared" si="1225"/>
        <v>-40.54054054054054</v>
      </c>
      <c r="AG2704" s="31">
        <f t="shared" si="1228"/>
        <v>-1</v>
      </c>
      <c r="AI2704" s="31">
        <f t="shared" ref="AI2704:AI2767" si="1243">(C2704+D2704+E2704)/3</f>
        <v>38766.666666666664</v>
      </c>
      <c r="AJ2704" s="31">
        <f t="shared" si="1230"/>
        <v>38525.833333333328</v>
      </c>
      <c r="AK2704" s="31">
        <f t="shared" si="1231"/>
        <v>1036.4166666666679</v>
      </c>
      <c r="AL2704" s="31">
        <f t="shared" si="1232"/>
        <v>15.491410039934742</v>
      </c>
      <c r="AM2704" s="31">
        <f t="shared" si="1233"/>
        <v>-1</v>
      </c>
    </row>
    <row r="2705" spans="1:39" x14ac:dyDescent="0.4">
      <c r="A2705" s="44">
        <v>41792</v>
      </c>
      <c r="B2705" s="45">
        <v>38550</v>
      </c>
      <c r="C2705" s="45">
        <v>38850</v>
      </c>
      <c r="D2705" s="45">
        <v>38000</v>
      </c>
      <c r="E2705" s="45">
        <v>38300</v>
      </c>
      <c r="F2705" s="46">
        <v>-1.03</v>
      </c>
      <c r="G2705" s="31">
        <f t="shared" ref="G2705:G2768" si="1244">IF(E2705&gt;E2704,1,-1)</f>
        <v>-1</v>
      </c>
      <c r="I2705" s="3">
        <f t="shared" si="1237"/>
        <v>-400</v>
      </c>
      <c r="J2705" s="31">
        <f t="shared" ref="J2705:J2768" si="1245">IF(I2705&gt;0,I2705,0)</f>
        <v>0</v>
      </c>
      <c r="K2705" s="31">
        <f t="shared" ref="K2705:K2768" si="1246">IF(I2705&lt;0,-I2705,0)</f>
        <v>400</v>
      </c>
      <c r="L2705" s="31">
        <f t="shared" si="1242"/>
        <v>214.02653255806473</v>
      </c>
      <c r="M2705" s="31">
        <f t="shared" si="1242"/>
        <v>234.16151762396103</v>
      </c>
      <c r="N2705" s="31">
        <f t="shared" si="1226"/>
        <v>0.9140124078874865</v>
      </c>
      <c r="O2705" s="31">
        <f t="shared" si="1227"/>
        <v>47.753734726113429</v>
      </c>
      <c r="P2705" s="31">
        <f t="shared" si="1229"/>
        <v>-1</v>
      </c>
      <c r="R2705" s="3">
        <f t="shared" si="1238"/>
        <v>39950</v>
      </c>
      <c r="S2705" s="3">
        <f t="shared" si="1239"/>
        <v>38000</v>
      </c>
      <c r="T2705" s="31">
        <f t="shared" si="1240"/>
        <v>15.384615384615385</v>
      </c>
      <c r="U2705" s="31">
        <f t="shared" si="1220"/>
        <v>12.017094017094017</v>
      </c>
      <c r="V2705" s="31">
        <f t="shared" si="1241"/>
        <v>-1</v>
      </c>
      <c r="W2705" s="31">
        <f t="shared" si="1221"/>
        <v>-1</v>
      </c>
      <c r="Y2705" s="3">
        <f t="shared" si="1222"/>
        <v>39245.833333333336</v>
      </c>
      <c r="Z2705" s="3">
        <f t="shared" si="1234"/>
        <v>38400</v>
      </c>
      <c r="AA2705" s="3">
        <f t="shared" si="1235"/>
        <v>845.83333333333576</v>
      </c>
      <c r="AB2705" s="3">
        <f t="shared" si="1236"/>
        <v>-1</v>
      </c>
      <c r="AC2705" s="3"/>
      <c r="AD2705" s="3">
        <f t="shared" si="1223"/>
        <v>40200</v>
      </c>
      <c r="AE2705" s="3">
        <f t="shared" si="1224"/>
        <v>37200</v>
      </c>
      <c r="AF2705" s="31">
        <f t="shared" si="1225"/>
        <v>-63.333333333333329</v>
      </c>
      <c r="AG2705" s="31">
        <f t="shared" si="1228"/>
        <v>-1</v>
      </c>
      <c r="AI2705" s="31">
        <f t="shared" si="1243"/>
        <v>38383.333333333336</v>
      </c>
      <c r="AJ2705" s="31">
        <f t="shared" si="1230"/>
        <v>38560</v>
      </c>
      <c r="AK2705" s="31">
        <f t="shared" si="1231"/>
        <v>991.99999999999966</v>
      </c>
      <c r="AL2705" s="31">
        <f t="shared" si="1232"/>
        <v>-11.872759856630667</v>
      </c>
      <c r="AM2705" s="31">
        <f t="shared" si="1233"/>
        <v>-1</v>
      </c>
    </row>
    <row r="2706" spans="1:39" x14ac:dyDescent="0.4">
      <c r="A2706" s="44">
        <v>41793</v>
      </c>
      <c r="B2706" s="45">
        <v>37800</v>
      </c>
      <c r="C2706" s="45">
        <v>38650</v>
      </c>
      <c r="D2706" s="45">
        <v>37000</v>
      </c>
      <c r="E2706" s="45">
        <v>38400</v>
      </c>
      <c r="F2706" s="46">
        <v>0.26</v>
      </c>
      <c r="G2706" s="31">
        <f t="shared" si="1244"/>
        <v>1</v>
      </c>
      <c r="I2706" s="3">
        <f t="shared" si="1237"/>
        <v>100</v>
      </c>
      <c r="J2706" s="31">
        <f t="shared" si="1245"/>
        <v>100</v>
      </c>
      <c r="K2706" s="31">
        <f t="shared" si="1246"/>
        <v>0</v>
      </c>
      <c r="L2706" s="31">
        <f t="shared" si="1242"/>
        <v>205.88178023248867</v>
      </c>
      <c r="M2706" s="31">
        <f t="shared" si="1242"/>
        <v>217.43569493653527</v>
      </c>
      <c r="N2706" s="31">
        <f t="shared" si="1226"/>
        <v>0.94686284279396282</v>
      </c>
      <c r="O2706" s="31">
        <f t="shared" si="1227"/>
        <v>48.635313283554702</v>
      </c>
      <c r="P2706" s="31">
        <f t="shared" si="1229"/>
        <v>1</v>
      </c>
      <c r="R2706" s="3">
        <f t="shared" si="1238"/>
        <v>39950</v>
      </c>
      <c r="S2706" s="3">
        <f t="shared" si="1239"/>
        <v>37000</v>
      </c>
      <c r="T2706" s="31">
        <f t="shared" si="1240"/>
        <v>47.457627118644069</v>
      </c>
      <c r="U2706" s="31">
        <f t="shared" si="1220"/>
        <v>26.502969723308706</v>
      </c>
      <c r="V2706" s="31">
        <f t="shared" si="1241"/>
        <v>1</v>
      </c>
      <c r="W2706" s="31">
        <f t="shared" si="1221"/>
        <v>1</v>
      </c>
      <c r="Y2706" s="3">
        <f t="shared" si="1222"/>
        <v>39154.166666666664</v>
      </c>
      <c r="Z2706" s="3">
        <f t="shared" si="1234"/>
        <v>38423.076923076922</v>
      </c>
      <c r="AA2706" s="3">
        <f t="shared" si="1235"/>
        <v>731.08974358974228</v>
      </c>
      <c r="AB2706" s="3">
        <f t="shared" si="1236"/>
        <v>-1</v>
      </c>
      <c r="AC2706" s="3"/>
      <c r="AD2706" s="3">
        <f t="shared" si="1223"/>
        <v>40200</v>
      </c>
      <c r="AE2706" s="3">
        <f t="shared" si="1224"/>
        <v>37000</v>
      </c>
      <c r="AF2706" s="31">
        <f t="shared" si="1225"/>
        <v>-56.25</v>
      </c>
      <c r="AG2706" s="31">
        <f t="shared" si="1228"/>
        <v>1</v>
      </c>
      <c r="AI2706" s="31">
        <f t="shared" si="1243"/>
        <v>38016.666666666664</v>
      </c>
      <c r="AJ2706" s="31">
        <f t="shared" si="1230"/>
        <v>38572.5</v>
      </c>
      <c r="AK2706" s="31">
        <f t="shared" si="1231"/>
        <v>975.74999999999966</v>
      </c>
      <c r="AL2706" s="31">
        <f t="shared" si="1232"/>
        <v>-37.976485324679203</v>
      </c>
      <c r="AM2706" s="31">
        <f t="shared" si="1233"/>
        <v>-1</v>
      </c>
    </row>
    <row r="2707" spans="1:39" x14ac:dyDescent="0.4">
      <c r="A2707" s="44">
        <v>41795</v>
      </c>
      <c r="B2707" s="45">
        <v>38000</v>
      </c>
      <c r="C2707" s="45">
        <v>38600</v>
      </c>
      <c r="D2707" s="45">
        <v>37500</v>
      </c>
      <c r="E2707" s="45">
        <v>38600</v>
      </c>
      <c r="F2707" s="46">
        <v>0.52</v>
      </c>
      <c r="G2707" s="31">
        <f t="shared" si="1244"/>
        <v>1</v>
      </c>
      <c r="I2707" s="3">
        <f t="shared" si="1237"/>
        <v>200</v>
      </c>
      <c r="J2707" s="31">
        <f t="shared" si="1245"/>
        <v>200</v>
      </c>
      <c r="K2707" s="31">
        <f t="shared" si="1246"/>
        <v>0</v>
      </c>
      <c r="L2707" s="31">
        <f t="shared" si="1242"/>
        <v>205.46165307302519</v>
      </c>
      <c r="M2707" s="31">
        <f t="shared" si="1242"/>
        <v>201.9045738696399</v>
      </c>
      <c r="N2707" s="31">
        <f t="shared" si="1226"/>
        <v>1.0176176256694507</v>
      </c>
      <c r="O2707" s="31">
        <f t="shared" si="1227"/>
        <v>50.436594760208969</v>
      </c>
      <c r="P2707" s="31">
        <f t="shared" si="1229"/>
        <v>1</v>
      </c>
      <c r="R2707" s="3">
        <f t="shared" si="1238"/>
        <v>39800</v>
      </c>
      <c r="S2707" s="3">
        <f t="shared" si="1239"/>
        <v>37000</v>
      </c>
      <c r="T2707" s="31">
        <f t="shared" si="1240"/>
        <v>57.142857142857139</v>
      </c>
      <c r="U2707" s="31">
        <f t="shared" si="1220"/>
        <v>39.995033215372196</v>
      </c>
      <c r="V2707" s="31">
        <f t="shared" si="1241"/>
        <v>1</v>
      </c>
      <c r="W2707" s="31">
        <f t="shared" si="1221"/>
        <v>1</v>
      </c>
      <c r="Y2707" s="3">
        <f t="shared" si="1222"/>
        <v>39045.833333333336</v>
      </c>
      <c r="Z2707" s="3">
        <f t="shared" si="1234"/>
        <v>38446.153846153844</v>
      </c>
      <c r="AA2707" s="3">
        <f t="shared" si="1235"/>
        <v>599.67948717949184</v>
      </c>
      <c r="AB2707" s="3">
        <f t="shared" si="1236"/>
        <v>-1</v>
      </c>
      <c r="AC2707" s="3"/>
      <c r="AD2707" s="3">
        <f t="shared" si="1223"/>
        <v>40000</v>
      </c>
      <c r="AE2707" s="3">
        <f t="shared" si="1224"/>
        <v>37000</v>
      </c>
      <c r="AF2707" s="31">
        <f t="shared" si="1225"/>
        <v>-46.666666666666664</v>
      </c>
      <c r="AG2707" s="31">
        <f t="shared" si="1228"/>
        <v>1</v>
      </c>
      <c r="AI2707" s="31">
        <f t="shared" si="1243"/>
        <v>38233.333333333336</v>
      </c>
      <c r="AJ2707" s="31">
        <f t="shared" si="1230"/>
        <v>38648.333333333336</v>
      </c>
      <c r="AK2707" s="31">
        <f t="shared" si="1231"/>
        <v>878.66666666666538</v>
      </c>
      <c r="AL2707" s="31">
        <f t="shared" si="1232"/>
        <v>-31.487101669195798</v>
      </c>
      <c r="AM2707" s="31">
        <f t="shared" si="1233"/>
        <v>1</v>
      </c>
    </row>
    <row r="2708" spans="1:39" x14ac:dyDescent="0.4">
      <c r="A2708" s="44">
        <v>41799</v>
      </c>
      <c r="B2708" s="45">
        <v>39000</v>
      </c>
      <c r="C2708" s="45">
        <v>40400</v>
      </c>
      <c r="D2708" s="45">
        <v>38950</v>
      </c>
      <c r="E2708" s="45">
        <v>39500</v>
      </c>
      <c r="F2708" s="46">
        <v>2.33</v>
      </c>
      <c r="G2708" s="31">
        <f t="shared" si="1244"/>
        <v>1</v>
      </c>
      <c r="I2708" s="3">
        <f t="shared" si="1237"/>
        <v>900</v>
      </c>
      <c r="J2708" s="31">
        <f t="shared" si="1245"/>
        <v>900</v>
      </c>
      <c r="K2708" s="31">
        <f t="shared" si="1246"/>
        <v>0</v>
      </c>
      <c r="L2708" s="31">
        <f t="shared" si="1242"/>
        <v>255.07153499638054</v>
      </c>
      <c r="M2708" s="31">
        <f t="shared" si="1242"/>
        <v>187.48281859323706</v>
      </c>
      <c r="N2708" s="31">
        <f t="shared" si="1226"/>
        <v>1.360506188835277</v>
      </c>
      <c r="O2708" s="31">
        <f t="shared" si="1227"/>
        <v>57.636205118639374</v>
      </c>
      <c r="P2708" s="31">
        <f t="shared" si="1229"/>
        <v>1</v>
      </c>
      <c r="R2708" s="3">
        <f t="shared" si="1238"/>
        <v>40400</v>
      </c>
      <c r="S2708" s="3">
        <f t="shared" si="1239"/>
        <v>37000</v>
      </c>
      <c r="T2708" s="31">
        <f t="shared" si="1240"/>
        <v>73.529411764705884</v>
      </c>
      <c r="U2708" s="31">
        <f t="shared" si="1220"/>
        <v>59.376632008735697</v>
      </c>
      <c r="V2708" s="31">
        <f t="shared" si="1241"/>
        <v>1</v>
      </c>
      <c r="W2708" s="31">
        <f t="shared" si="1221"/>
        <v>1</v>
      </c>
      <c r="Y2708" s="3">
        <f t="shared" si="1222"/>
        <v>39062.5</v>
      </c>
      <c r="Z2708" s="3">
        <f t="shared" si="1234"/>
        <v>38519.230769230766</v>
      </c>
      <c r="AA2708" s="3">
        <f t="shared" si="1235"/>
        <v>543.26923076923413</v>
      </c>
      <c r="AB2708" s="3">
        <f t="shared" si="1236"/>
        <v>-1</v>
      </c>
      <c r="AC2708" s="3"/>
      <c r="AD2708" s="3">
        <f t="shared" si="1223"/>
        <v>40400</v>
      </c>
      <c r="AE2708" s="3">
        <f t="shared" si="1224"/>
        <v>37000</v>
      </c>
      <c r="AF2708" s="31">
        <f t="shared" si="1225"/>
        <v>-26.47058823529412</v>
      </c>
      <c r="AG2708" s="31">
        <f t="shared" si="1228"/>
        <v>1</v>
      </c>
      <c r="AI2708" s="31">
        <f t="shared" si="1243"/>
        <v>39616.666666666664</v>
      </c>
      <c r="AJ2708" s="31">
        <f t="shared" si="1230"/>
        <v>38806.666666666672</v>
      </c>
      <c r="AK2708" s="31">
        <f t="shared" si="1231"/>
        <v>773.66666666666492</v>
      </c>
      <c r="AL2708" s="31">
        <f t="shared" si="1232"/>
        <v>69.797501077121467</v>
      </c>
      <c r="AM2708" s="31">
        <f t="shared" si="1233"/>
        <v>1</v>
      </c>
    </row>
    <row r="2709" spans="1:39" x14ac:dyDescent="0.4">
      <c r="A2709" s="47">
        <v>41800</v>
      </c>
      <c r="B2709" s="48">
        <v>40000</v>
      </c>
      <c r="C2709" s="48">
        <v>40000</v>
      </c>
      <c r="D2709" s="48">
        <v>39600</v>
      </c>
      <c r="E2709" s="48">
        <v>40000</v>
      </c>
      <c r="F2709" s="49">
        <v>1.27</v>
      </c>
      <c r="G2709" s="31">
        <f t="shared" si="1244"/>
        <v>1</v>
      </c>
      <c r="I2709" s="3">
        <f t="shared" si="1237"/>
        <v>500</v>
      </c>
      <c r="J2709" s="31">
        <f t="shared" si="1245"/>
        <v>500</v>
      </c>
      <c r="K2709" s="31">
        <f t="shared" si="1246"/>
        <v>0</v>
      </c>
      <c r="L2709" s="31">
        <f t="shared" si="1242"/>
        <v>272.56642535378194</v>
      </c>
      <c r="M2709" s="31">
        <f t="shared" si="1242"/>
        <v>174.09118869372011</v>
      </c>
      <c r="N2709" s="31">
        <f t="shared" si="1226"/>
        <v>1.5656531924387627</v>
      </c>
      <c r="O2709" s="31">
        <f t="shared" si="1227"/>
        <v>61.023570802667322</v>
      </c>
      <c r="P2709" s="31">
        <f t="shared" si="1229"/>
        <v>1</v>
      </c>
      <c r="R2709" s="3">
        <f t="shared" si="1238"/>
        <v>40400</v>
      </c>
      <c r="S2709" s="3">
        <f t="shared" si="1239"/>
        <v>37000</v>
      </c>
      <c r="T2709" s="31">
        <f t="shared" si="1240"/>
        <v>88.235294117647058</v>
      </c>
      <c r="U2709" s="31">
        <f t="shared" si="1220"/>
        <v>72.969187675070032</v>
      </c>
      <c r="V2709" s="31">
        <f t="shared" si="1241"/>
        <v>1</v>
      </c>
      <c r="W2709" s="31">
        <f t="shared" si="1221"/>
        <v>1</v>
      </c>
      <c r="Y2709" s="3">
        <f t="shared" si="1222"/>
        <v>39145.833333333336</v>
      </c>
      <c r="Z2709" s="3">
        <f t="shared" si="1234"/>
        <v>38625</v>
      </c>
      <c r="AA2709" s="3">
        <f t="shared" si="1235"/>
        <v>520.83333333333576</v>
      </c>
      <c r="AB2709" s="3">
        <f t="shared" si="1236"/>
        <v>-1</v>
      </c>
      <c r="AC2709" s="3"/>
      <c r="AD2709" s="3">
        <f t="shared" si="1223"/>
        <v>40400</v>
      </c>
      <c r="AE2709" s="3">
        <f t="shared" si="1224"/>
        <v>37000</v>
      </c>
      <c r="AF2709" s="31">
        <f t="shared" si="1225"/>
        <v>-11.76470588235294</v>
      </c>
      <c r="AG2709" s="31">
        <f t="shared" si="1228"/>
        <v>1</v>
      </c>
      <c r="AI2709" s="31">
        <f t="shared" si="1243"/>
        <v>39866.666666666664</v>
      </c>
      <c r="AJ2709" s="31">
        <f t="shared" si="1230"/>
        <v>38966.666666666664</v>
      </c>
      <c r="AK2709" s="31">
        <f t="shared" si="1231"/>
        <v>671.6666666666664</v>
      </c>
      <c r="AL2709" s="31">
        <f t="shared" si="1232"/>
        <v>89.330024813895818</v>
      </c>
      <c r="AM2709" s="31">
        <f t="shared" si="1233"/>
        <v>1</v>
      </c>
    </row>
    <row r="2710" spans="1:39" x14ac:dyDescent="0.4">
      <c r="A2710" s="44">
        <v>41801</v>
      </c>
      <c r="B2710" s="45">
        <v>40000</v>
      </c>
      <c r="C2710" s="45">
        <v>40300</v>
      </c>
      <c r="D2710" s="45">
        <v>39700</v>
      </c>
      <c r="E2710" s="45">
        <v>39850</v>
      </c>
      <c r="F2710" s="46">
        <v>-0.38</v>
      </c>
      <c r="G2710" s="31">
        <f t="shared" si="1244"/>
        <v>-1</v>
      </c>
      <c r="I2710" s="3">
        <f t="shared" si="1237"/>
        <v>-150</v>
      </c>
      <c r="J2710" s="31">
        <f t="shared" si="1245"/>
        <v>0</v>
      </c>
      <c r="K2710" s="31">
        <f t="shared" si="1246"/>
        <v>150</v>
      </c>
      <c r="L2710" s="31">
        <f t="shared" si="1242"/>
        <v>253.09739497136894</v>
      </c>
      <c r="M2710" s="31">
        <f t="shared" si="1242"/>
        <v>172.37038950131154</v>
      </c>
      <c r="N2710" s="31">
        <f t="shared" si="1226"/>
        <v>1.4683345306790245</v>
      </c>
      <c r="O2710" s="31">
        <f t="shared" si="1227"/>
        <v>59.486852873021803</v>
      </c>
      <c r="P2710" s="31">
        <f t="shared" si="1229"/>
        <v>-1</v>
      </c>
      <c r="R2710" s="3">
        <f t="shared" si="1238"/>
        <v>40400</v>
      </c>
      <c r="S2710" s="3">
        <f t="shared" si="1239"/>
        <v>37000</v>
      </c>
      <c r="T2710" s="31">
        <f t="shared" si="1240"/>
        <v>83.82352941176471</v>
      </c>
      <c r="U2710" s="31">
        <f t="shared" ref="U2710:U2773" si="1247">SUM(T2708:T2710)/3</f>
        <v>81.862745098039213</v>
      </c>
      <c r="V2710" s="31">
        <f t="shared" si="1241"/>
        <v>-1</v>
      </c>
      <c r="W2710" s="31">
        <f t="shared" si="1221"/>
        <v>1</v>
      </c>
      <c r="Y2710" s="3">
        <f t="shared" si="1222"/>
        <v>39191.666666666664</v>
      </c>
      <c r="Z2710" s="3">
        <f t="shared" si="1234"/>
        <v>38713.461538461539</v>
      </c>
      <c r="AA2710" s="3">
        <f t="shared" si="1235"/>
        <v>478.20512820512522</v>
      </c>
      <c r="AB2710" s="3">
        <f t="shared" si="1236"/>
        <v>-1</v>
      </c>
      <c r="AC2710" s="3"/>
      <c r="AD2710" s="3">
        <f t="shared" si="1223"/>
        <v>40400</v>
      </c>
      <c r="AE2710" s="3">
        <f t="shared" si="1224"/>
        <v>37000</v>
      </c>
      <c r="AF2710" s="31">
        <f t="shared" si="1225"/>
        <v>-16.176470588235293</v>
      </c>
      <c r="AG2710" s="31">
        <f t="shared" si="1228"/>
        <v>-1</v>
      </c>
      <c r="AI2710" s="31">
        <f t="shared" si="1243"/>
        <v>39950</v>
      </c>
      <c r="AJ2710" s="31">
        <f t="shared" si="1230"/>
        <v>39123.333333333328</v>
      </c>
      <c r="AK2710" s="31">
        <f t="shared" si="1231"/>
        <v>554.66666666666674</v>
      </c>
      <c r="AL2710" s="31">
        <f t="shared" si="1232"/>
        <v>99.358974358974933</v>
      </c>
      <c r="AM2710" s="31">
        <f t="shared" si="1233"/>
        <v>1</v>
      </c>
    </row>
    <row r="2711" spans="1:39" x14ac:dyDescent="0.4">
      <c r="A2711" s="44">
        <v>41802</v>
      </c>
      <c r="B2711" s="45">
        <v>39650</v>
      </c>
      <c r="C2711" s="45">
        <v>40450</v>
      </c>
      <c r="D2711" s="45">
        <v>39450</v>
      </c>
      <c r="E2711" s="45">
        <v>40100</v>
      </c>
      <c r="F2711" s="46">
        <v>0.63</v>
      </c>
      <c r="G2711" s="31">
        <f t="shared" si="1244"/>
        <v>1</v>
      </c>
      <c r="I2711" s="3">
        <f t="shared" si="1237"/>
        <v>250</v>
      </c>
      <c r="J2711" s="31">
        <f t="shared" si="1245"/>
        <v>250</v>
      </c>
      <c r="K2711" s="31">
        <f t="shared" si="1246"/>
        <v>0</v>
      </c>
      <c r="L2711" s="31">
        <f t="shared" si="1242"/>
        <v>252.87615247341404</v>
      </c>
      <c r="M2711" s="31">
        <f t="shared" si="1242"/>
        <v>160.05821882264644</v>
      </c>
      <c r="N2711" s="31">
        <f t="shared" si="1226"/>
        <v>1.57990107807969</v>
      </c>
      <c r="O2711" s="31">
        <f t="shared" si="1227"/>
        <v>61.238823903111246</v>
      </c>
      <c r="P2711" s="31">
        <f t="shared" si="1229"/>
        <v>1</v>
      </c>
      <c r="R2711" s="3">
        <f t="shared" si="1238"/>
        <v>40450</v>
      </c>
      <c r="S2711" s="3">
        <f t="shared" si="1239"/>
        <v>37500</v>
      </c>
      <c r="T2711" s="31">
        <f t="shared" si="1240"/>
        <v>88.135593220338976</v>
      </c>
      <c r="U2711" s="31">
        <f t="shared" si="1247"/>
        <v>86.731472249916919</v>
      </c>
      <c r="V2711" s="31">
        <f t="shared" si="1241"/>
        <v>1</v>
      </c>
      <c r="W2711" s="31">
        <f t="shared" ref="W2711:W2774" si="1248">IF(U2711&gt;U2710, 1, -1)</f>
        <v>1</v>
      </c>
      <c r="Y2711" s="3">
        <f t="shared" si="1222"/>
        <v>39204.166666666664</v>
      </c>
      <c r="Z2711" s="3">
        <f t="shared" si="1234"/>
        <v>38800</v>
      </c>
      <c r="AA2711" s="3">
        <f t="shared" si="1235"/>
        <v>404.16666666666424</v>
      </c>
      <c r="AB2711" s="3">
        <f t="shared" si="1236"/>
        <v>-1</v>
      </c>
      <c r="AC2711" s="3"/>
      <c r="AD2711" s="3">
        <f t="shared" si="1223"/>
        <v>40450</v>
      </c>
      <c r="AE2711" s="3">
        <f t="shared" si="1224"/>
        <v>37000</v>
      </c>
      <c r="AF2711" s="31">
        <f t="shared" si="1225"/>
        <v>-10.144927536231885</v>
      </c>
      <c r="AG2711" s="31">
        <f t="shared" si="1228"/>
        <v>1</v>
      </c>
      <c r="AI2711" s="31">
        <f t="shared" si="1243"/>
        <v>40000</v>
      </c>
      <c r="AJ2711" s="31">
        <f t="shared" si="1230"/>
        <v>39263.333333333328</v>
      </c>
      <c r="AK2711" s="31">
        <f t="shared" si="1231"/>
        <v>460.66666666666606</v>
      </c>
      <c r="AL2711" s="31">
        <f t="shared" si="1232"/>
        <v>106.60877954655174</v>
      </c>
      <c r="AM2711" s="31">
        <f t="shared" si="1233"/>
        <v>1</v>
      </c>
    </row>
    <row r="2712" spans="1:39" x14ac:dyDescent="0.4">
      <c r="A2712" s="44">
        <v>41803</v>
      </c>
      <c r="B2712" s="45">
        <v>39700</v>
      </c>
      <c r="C2712" s="45">
        <v>40300</v>
      </c>
      <c r="D2712" s="45">
        <v>39250</v>
      </c>
      <c r="E2712" s="45">
        <v>39900</v>
      </c>
      <c r="F2712" s="46">
        <v>-0.5</v>
      </c>
      <c r="G2712" s="31">
        <f t="shared" si="1244"/>
        <v>-1</v>
      </c>
      <c r="I2712" s="3">
        <f t="shared" si="1237"/>
        <v>-200</v>
      </c>
      <c r="J2712" s="31">
        <f t="shared" si="1245"/>
        <v>0</v>
      </c>
      <c r="K2712" s="31">
        <f t="shared" si="1246"/>
        <v>200</v>
      </c>
      <c r="L2712" s="31">
        <f t="shared" si="1242"/>
        <v>234.81357015388446</v>
      </c>
      <c r="M2712" s="31">
        <f t="shared" si="1242"/>
        <v>162.91120319245741</v>
      </c>
      <c r="N2712" s="31">
        <f t="shared" si="1226"/>
        <v>1.4413592530925217</v>
      </c>
      <c r="O2712" s="31">
        <f t="shared" si="1227"/>
        <v>59.039211507553475</v>
      </c>
      <c r="P2712" s="31">
        <f t="shared" si="1229"/>
        <v>-1</v>
      </c>
      <c r="R2712" s="3">
        <f t="shared" si="1238"/>
        <v>40450</v>
      </c>
      <c r="S2712" s="3">
        <f t="shared" si="1239"/>
        <v>38950</v>
      </c>
      <c r="T2712" s="31">
        <f t="shared" si="1240"/>
        <v>63.333333333333329</v>
      </c>
      <c r="U2712" s="31">
        <f t="shared" si="1247"/>
        <v>78.430818655145671</v>
      </c>
      <c r="V2712" s="31">
        <f t="shared" si="1241"/>
        <v>-1</v>
      </c>
      <c r="W2712" s="31">
        <f t="shared" si="1248"/>
        <v>-1</v>
      </c>
      <c r="Y2712" s="3">
        <f t="shared" si="1222"/>
        <v>39225</v>
      </c>
      <c r="Z2712" s="3">
        <f t="shared" si="1234"/>
        <v>38880.769230769234</v>
      </c>
      <c r="AA2712" s="3">
        <f t="shared" si="1235"/>
        <v>344.23076923076587</v>
      </c>
      <c r="AB2712" s="3">
        <f t="shared" si="1236"/>
        <v>-1</v>
      </c>
      <c r="AC2712" s="3"/>
      <c r="AD2712" s="3">
        <f t="shared" si="1223"/>
        <v>40450</v>
      </c>
      <c r="AE2712" s="3">
        <f t="shared" si="1224"/>
        <v>37000</v>
      </c>
      <c r="AF2712" s="31">
        <f t="shared" si="1225"/>
        <v>-15.942028985507244</v>
      </c>
      <c r="AG2712" s="31">
        <f t="shared" si="1228"/>
        <v>-1</v>
      </c>
      <c r="AI2712" s="31">
        <f t="shared" si="1243"/>
        <v>39816.666666666664</v>
      </c>
      <c r="AJ2712" s="31">
        <f t="shared" si="1230"/>
        <v>39322.499999999993</v>
      </c>
      <c r="AK2712" s="31">
        <f t="shared" si="1231"/>
        <v>444.6666666666668</v>
      </c>
      <c r="AL2712" s="31">
        <f t="shared" si="1232"/>
        <v>74.087956021989712</v>
      </c>
      <c r="AM2712" s="31">
        <f t="shared" si="1233"/>
        <v>-1</v>
      </c>
    </row>
    <row r="2713" spans="1:39" x14ac:dyDescent="0.4">
      <c r="A2713" s="44">
        <v>41806</v>
      </c>
      <c r="B2713" s="45">
        <v>39550</v>
      </c>
      <c r="C2713" s="45">
        <v>40300</v>
      </c>
      <c r="D2713" s="45">
        <v>39550</v>
      </c>
      <c r="E2713" s="45">
        <v>40000</v>
      </c>
      <c r="F2713" s="46">
        <v>0.25</v>
      </c>
      <c r="G2713" s="31">
        <f t="shared" si="1244"/>
        <v>1</v>
      </c>
      <c r="I2713" s="3">
        <f t="shared" si="1237"/>
        <v>100</v>
      </c>
      <c r="J2713" s="31">
        <f t="shared" si="1245"/>
        <v>100</v>
      </c>
      <c r="K2713" s="31">
        <f t="shared" si="1246"/>
        <v>0</v>
      </c>
      <c r="L2713" s="31">
        <f t="shared" si="1242"/>
        <v>225.18402942860698</v>
      </c>
      <c r="M2713" s="31">
        <f t="shared" si="1242"/>
        <v>151.27468867871045</v>
      </c>
      <c r="N2713" s="31">
        <f t="shared" si="1226"/>
        <v>1.48857704745882</v>
      </c>
      <c r="O2713" s="31">
        <f t="shared" si="1227"/>
        <v>59.816393829512428</v>
      </c>
      <c r="P2713" s="31">
        <f t="shared" si="1229"/>
        <v>1</v>
      </c>
      <c r="R2713" s="3">
        <f t="shared" si="1238"/>
        <v>40450</v>
      </c>
      <c r="S2713" s="3">
        <f t="shared" si="1239"/>
        <v>39250</v>
      </c>
      <c r="T2713" s="31">
        <f t="shared" si="1240"/>
        <v>62.5</v>
      </c>
      <c r="U2713" s="31">
        <f t="shared" si="1247"/>
        <v>71.322975517890768</v>
      </c>
      <c r="V2713" s="31">
        <f t="shared" si="1241"/>
        <v>-1</v>
      </c>
      <c r="W2713" s="31">
        <f t="shared" si="1248"/>
        <v>-1</v>
      </c>
      <c r="Y2713" s="3">
        <f t="shared" si="1222"/>
        <v>39312.5</v>
      </c>
      <c r="Z2713" s="3">
        <f t="shared" si="1234"/>
        <v>39021.153846153844</v>
      </c>
      <c r="AA2713" s="3">
        <f t="shared" si="1235"/>
        <v>291.34615384615608</v>
      </c>
      <c r="AB2713" s="3">
        <f t="shared" si="1236"/>
        <v>-1</v>
      </c>
      <c r="AC2713" s="3"/>
      <c r="AD2713" s="3">
        <f t="shared" si="1223"/>
        <v>40450</v>
      </c>
      <c r="AE2713" s="3">
        <f t="shared" si="1224"/>
        <v>37000</v>
      </c>
      <c r="AF2713" s="31">
        <f t="shared" si="1225"/>
        <v>-13.043478260869565</v>
      </c>
      <c r="AG2713" s="31">
        <f t="shared" si="1228"/>
        <v>1</v>
      </c>
      <c r="AI2713" s="31">
        <f t="shared" si="1243"/>
        <v>39950</v>
      </c>
      <c r="AJ2713" s="31">
        <f t="shared" si="1230"/>
        <v>39336.666666666664</v>
      </c>
      <c r="AK2713" s="31">
        <f t="shared" si="1231"/>
        <v>455.99999999999926</v>
      </c>
      <c r="AL2713" s="31">
        <f t="shared" si="1232"/>
        <v>89.66861598440596</v>
      </c>
      <c r="AM2713" s="31">
        <f t="shared" si="1233"/>
        <v>1</v>
      </c>
    </row>
    <row r="2714" spans="1:39" x14ac:dyDescent="0.4">
      <c r="A2714" s="47">
        <v>41807</v>
      </c>
      <c r="B2714" s="48">
        <v>39850</v>
      </c>
      <c r="C2714" s="48">
        <v>40150</v>
      </c>
      <c r="D2714" s="48">
        <v>39750</v>
      </c>
      <c r="E2714" s="48">
        <v>40150</v>
      </c>
      <c r="F2714" s="49">
        <v>0.38</v>
      </c>
      <c r="G2714" s="31">
        <f t="shared" si="1244"/>
        <v>1</v>
      </c>
      <c r="I2714" s="3">
        <f t="shared" si="1237"/>
        <v>150</v>
      </c>
      <c r="J2714" s="31">
        <f t="shared" si="1245"/>
        <v>150</v>
      </c>
      <c r="K2714" s="31">
        <f t="shared" si="1246"/>
        <v>0</v>
      </c>
      <c r="L2714" s="31">
        <f t="shared" si="1242"/>
        <v>219.81374161227791</v>
      </c>
      <c r="M2714" s="31">
        <f t="shared" si="1242"/>
        <v>140.46935377308827</v>
      </c>
      <c r="N2714" s="31">
        <f t="shared" si="1226"/>
        <v>1.5648519460505326</v>
      </c>
      <c r="O2714" s="31">
        <f t="shared" si="1227"/>
        <v>61.011394769205204</v>
      </c>
      <c r="P2714" s="31">
        <f t="shared" si="1229"/>
        <v>1</v>
      </c>
      <c r="R2714" s="3">
        <f t="shared" si="1238"/>
        <v>40450</v>
      </c>
      <c r="S2714" s="3">
        <f t="shared" si="1239"/>
        <v>39250</v>
      </c>
      <c r="T2714" s="31">
        <f t="shared" si="1240"/>
        <v>75</v>
      </c>
      <c r="U2714" s="31">
        <f t="shared" si="1247"/>
        <v>66.944444444444443</v>
      </c>
      <c r="V2714" s="31">
        <f t="shared" si="1241"/>
        <v>1</v>
      </c>
      <c r="W2714" s="31">
        <f t="shared" si="1248"/>
        <v>-1</v>
      </c>
      <c r="Y2714" s="3">
        <f t="shared" si="1222"/>
        <v>39354.166666666664</v>
      </c>
      <c r="Z2714" s="3">
        <f t="shared" si="1234"/>
        <v>39148.076923076922</v>
      </c>
      <c r="AA2714" s="3">
        <f t="shared" si="1235"/>
        <v>206.08974358974228</v>
      </c>
      <c r="AB2714" s="3">
        <f t="shared" si="1236"/>
        <v>-1</v>
      </c>
      <c r="AC2714" s="3"/>
      <c r="AD2714" s="3">
        <f t="shared" si="1223"/>
        <v>40450</v>
      </c>
      <c r="AE2714" s="3">
        <f t="shared" si="1224"/>
        <v>37000</v>
      </c>
      <c r="AF2714" s="31">
        <f t="shared" si="1225"/>
        <v>-8.695652173913043</v>
      </c>
      <c r="AG2714" s="31">
        <f t="shared" si="1228"/>
        <v>1</v>
      </c>
      <c r="AI2714" s="31">
        <f t="shared" si="1243"/>
        <v>40016.666666666664</v>
      </c>
      <c r="AJ2714" s="31">
        <f t="shared" si="1230"/>
        <v>39364.166666666657</v>
      </c>
      <c r="AK2714" s="31">
        <f t="shared" si="1231"/>
        <v>478.00000000000074</v>
      </c>
      <c r="AL2714" s="31">
        <f t="shared" si="1232"/>
        <v>91.004184100419295</v>
      </c>
      <c r="AM2714" s="31">
        <f t="shared" si="1233"/>
        <v>1</v>
      </c>
    </row>
    <row r="2715" spans="1:39" x14ac:dyDescent="0.4">
      <c r="A2715" s="44">
        <v>41808</v>
      </c>
      <c r="B2715" s="45">
        <v>40000</v>
      </c>
      <c r="C2715" s="45">
        <v>40250</v>
      </c>
      <c r="D2715" s="45">
        <v>39600</v>
      </c>
      <c r="E2715" s="45">
        <v>39900</v>
      </c>
      <c r="F2715" s="46">
        <v>-0.62</v>
      </c>
      <c r="G2715" s="31">
        <f t="shared" si="1244"/>
        <v>-1</v>
      </c>
      <c r="I2715" s="3">
        <f t="shared" si="1237"/>
        <v>-250</v>
      </c>
      <c r="J2715" s="31">
        <f t="shared" si="1245"/>
        <v>0</v>
      </c>
      <c r="K2715" s="31">
        <f t="shared" si="1246"/>
        <v>250</v>
      </c>
      <c r="L2715" s="31">
        <f t="shared" si="1242"/>
        <v>204.11276006854379</v>
      </c>
      <c r="M2715" s="31">
        <f t="shared" si="1242"/>
        <v>148.29297136072481</v>
      </c>
      <c r="N2715" s="31">
        <f t="shared" si="1226"/>
        <v>1.3764156061856536</v>
      </c>
      <c r="O2715" s="31">
        <f t="shared" si="1227"/>
        <v>57.919818511666655</v>
      </c>
      <c r="P2715" s="31">
        <f t="shared" si="1229"/>
        <v>-1</v>
      </c>
      <c r="R2715" s="3">
        <f t="shared" si="1238"/>
        <v>40450</v>
      </c>
      <c r="S2715" s="3">
        <f t="shared" si="1239"/>
        <v>39250</v>
      </c>
      <c r="T2715" s="31">
        <f t="shared" si="1240"/>
        <v>54.166666666666664</v>
      </c>
      <c r="U2715" s="31">
        <f t="shared" si="1247"/>
        <v>63.888888888888886</v>
      </c>
      <c r="V2715" s="31">
        <f t="shared" si="1241"/>
        <v>-1</v>
      </c>
      <c r="W2715" s="31">
        <f t="shared" si="1248"/>
        <v>-1</v>
      </c>
      <c r="Y2715" s="3">
        <f t="shared" ref="Y2715:Y2778" si="1249">AVERAGE(E2704:E2715)</f>
        <v>39450</v>
      </c>
      <c r="Z2715" s="3">
        <f t="shared" si="1234"/>
        <v>39255.769230769234</v>
      </c>
      <c r="AA2715" s="3">
        <f t="shared" si="1235"/>
        <v>194.23076923076587</v>
      </c>
      <c r="AB2715" s="3">
        <f t="shared" si="1236"/>
        <v>-1</v>
      </c>
      <c r="AC2715" s="3"/>
      <c r="AD2715" s="3">
        <f t="shared" si="1223"/>
        <v>40450</v>
      </c>
      <c r="AE2715" s="3">
        <f t="shared" si="1224"/>
        <v>37000</v>
      </c>
      <c r="AF2715" s="31">
        <f t="shared" si="1225"/>
        <v>-15.942028985507244</v>
      </c>
      <c r="AG2715" s="31">
        <f t="shared" si="1228"/>
        <v>-1</v>
      </c>
      <c r="AI2715" s="31">
        <f t="shared" si="1243"/>
        <v>39916.666666666664</v>
      </c>
      <c r="AJ2715" s="31">
        <f t="shared" si="1230"/>
        <v>39374.166666666657</v>
      </c>
      <c r="AK2715" s="31">
        <f t="shared" si="1231"/>
        <v>486.75</v>
      </c>
      <c r="AL2715" s="31">
        <f t="shared" si="1232"/>
        <v>74.302345488787168</v>
      </c>
      <c r="AM2715" s="31">
        <f t="shared" si="1233"/>
        <v>-1</v>
      </c>
    </row>
    <row r="2716" spans="1:39" x14ac:dyDescent="0.4">
      <c r="A2716" s="44">
        <v>41809</v>
      </c>
      <c r="B2716" s="45">
        <v>40250</v>
      </c>
      <c r="C2716" s="45">
        <v>41000</v>
      </c>
      <c r="D2716" s="45">
        <v>39850</v>
      </c>
      <c r="E2716" s="45">
        <v>40200</v>
      </c>
      <c r="F2716" s="46">
        <v>0.75</v>
      </c>
      <c r="G2716" s="31">
        <f t="shared" si="1244"/>
        <v>1</v>
      </c>
      <c r="I2716" s="3">
        <f t="shared" si="1237"/>
        <v>300</v>
      </c>
      <c r="J2716" s="31">
        <f t="shared" si="1245"/>
        <v>300</v>
      </c>
      <c r="K2716" s="31">
        <f t="shared" si="1246"/>
        <v>0</v>
      </c>
      <c r="L2716" s="31">
        <f t="shared" si="1242"/>
        <v>210.96184863507639</v>
      </c>
      <c r="M2716" s="31">
        <f t="shared" si="1242"/>
        <v>137.70061626353018</v>
      </c>
      <c r="N2716" s="31">
        <f t="shared" si="1226"/>
        <v>1.5320327124124089</v>
      </c>
      <c r="O2716" s="31">
        <f t="shared" si="1227"/>
        <v>60.506039471850109</v>
      </c>
      <c r="P2716" s="31">
        <f t="shared" si="1229"/>
        <v>1</v>
      </c>
      <c r="R2716" s="3">
        <f t="shared" si="1238"/>
        <v>41000</v>
      </c>
      <c r="S2716" s="3">
        <f t="shared" si="1239"/>
        <v>39250</v>
      </c>
      <c r="T2716" s="31">
        <f t="shared" si="1240"/>
        <v>54.285714285714285</v>
      </c>
      <c r="U2716" s="31">
        <f t="shared" si="1247"/>
        <v>61.150793650793645</v>
      </c>
      <c r="V2716" s="31">
        <f t="shared" si="1241"/>
        <v>1</v>
      </c>
      <c r="W2716" s="31">
        <f t="shared" si="1248"/>
        <v>-1</v>
      </c>
      <c r="Y2716" s="3">
        <f t="shared" si="1249"/>
        <v>39575</v>
      </c>
      <c r="Z2716" s="3">
        <f t="shared" si="1234"/>
        <v>39380.769230769234</v>
      </c>
      <c r="AA2716" s="3">
        <f t="shared" si="1235"/>
        <v>194.23076923076587</v>
      </c>
      <c r="AB2716" s="3">
        <f t="shared" si="1236"/>
        <v>-1</v>
      </c>
      <c r="AC2716" s="3"/>
      <c r="AD2716" s="3">
        <f t="shared" si="1223"/>
        <v>41000</v>
      </c>
      <c r="AE2716" s="3">
        <f t="shared" si="1224"/>
        <v>37000</v>
      </c>
      <c r="AF2716" s="31">
        <f t="shared" si="1225"/>
        <v>-20</v>
      </c>
      <c r="AG2716" s="31">
        <f t="shared" si="1228"/>
        <v>-1</v>
      </c>
      <c r="AI2716" s="31">
        <f t="shared" si="1243"/>
        <v>40350</v>
      </c>
      <c r="AJ2716" s="31">
        <f t="shared" si="1230"/>
        <v>39423.333333333328</v>
      </c>
      <c r="AK2716" s="31">
        <f t="shared" si="1231"/>
        <v>525.33333333333326</v>
      </c>
      <c r="AL2716" s="31">
        <f t="shared" si="1232"/>
        <v>117.5972927241969</v>
      </c>
      <c r="AM2716" s="31">
        <f t="shared" si="1233"/>
        <v>1</v>
      </c>
    </row>
    <row r="2717" spans="1:39" x14ac:dyDescent="0.4">
      <c r="A2717" s="44">
        <v>41810</v>
      </c>
      <c r="B2717" s="45">
        <v>40400</v>
      </c>
      <c r="C2717" s="45">
        <v>40450</v>
      </c>
      <c r="D2717" s="45">
        <v>39400</v>
      </c>
      <c r="E2717" s="45">
        <v>39400</v>
      </c>
      <c r="F2717" s="46">
        <v>-1.99</v>
      </c>
      <c r="G2717" s="31">
        <f t="shared" si="1244"/>
        <v>-1</v>
      </c>
      <c r="I2717" s="3">
        <f t="shared" si="1237"/>
        <v>-800</v>
      </c>
      <c r="J2717" s="31">
        <f t="shared" si="1245"/>
        <v>0</v>
      </c>
      <c r="K2717" s="31">
        <f t="shared" si="1246"/>
        <v>800</v>
      </c>
      <c r="L2717" s="31">
        <f t="shared" si="1242"/>
        <v>195.89314516114237</v>
      </c>
      <c r="M2717" s="31">
        <f t="shared" si="1242"/>
        <v>185.00771510184944</v>
      </c>
      <c r="N2717" s="31">
        <f t="shared" si="1226"/>
        <v>1.0588377087587961</v>
      </c>
      <c r="O2717" s="31">
        <f t="shared" si="1227"/>
        <v>51.428905943107758</v>
      </c>
      <c r="P2717" s="31">
        <f t="shared" si="1229"/>
        <v>-1</v>
      </c>
      <c r="R2717" s="3">
        <f t="shared" si="1238"/>
        <v>41000</v>
      </c>
      <c r="S2717" s="3">
        <f t="shared" si="1239"/>
        <v>39400</v>
      </c>
      <c r="T2717" s="31">
        <f t="shared" si="1240"/>
        <v>0</v>
      </c>
      <c r="U2717" s="31">
        <f t="shared" si="1247"/>
        <v>36.150793650793652</v>
      </c>
      <c r="V2717" s="31">
        <f t="shared" si="1241"/>
        <v>-1</v>
      </c>
      <c r="W2717" s="31">
        <f t="shared" si="1248"/>
        <v>-1</v>
      </c>
      <c r="Y2717" s="3">
        <f t="shared" si="1249"/>
        <v>39666.666666666664</v>
      </c>
      <c r="Z2717" s="3">
        <f t="shared" si="1234"/>
        <v>39453.846153846156</v>
      </c>
      <c r="AA2717" s="3">
        <f t="shared" si="1235"/>
        <v>212.82051282050816</v>
      </c>
      <c r="AB2717" s="3">
        <f t="shared" si="1236"/>
        <v>1</v>
      </c>
      <c r="AC2717" s="3"/>
      <c r="AD2717" s="3">
        <f t="shared" ref="AD2717:AD2780" si="1250">MAX(C2704:C2717)</f>
        <v>41000</v>
      </c>
      <c r="AE2717" s="3">
        <f t="shared" ref="AE2717:AE2780" si="1251">MIN(D2704:D2717)</f>
        <v>37000</v>
      </c>
      <c r="AF2717" s="31">
        <f t="shared" ref="AF2717:AF2780" si="1252">(AD2717-E2717)/(AD2717-AE2717)*-100</f>
        <v>-40</v>
      </c>
      <c r="AG2717" s="31">
        <f t="shared" si="1228"/>
        <v>-1</v>
      </c>
      <c r="AI2717" s="31">
        <f t="shared" si="1243"/>
        <v>39750</v>
      </c>
      <c r="AJ2717" s="31">
        <f t="shared" si="1230"/>
        <v>39454.166666666664</v>
      </c>
      <c r="AK2717" s="31">
        <f t="shared" si="1231"/>
        <v>517.9166666666664</v>
      </c>
      <c r="AL2717" s="31">
        <f t="shared" si="1232"/>
        <v>38.079914186109214</v>
      </c>
      <c r="AM2717" s="31">
        <f t="shared" si="1233"/>
        <v>-1</v>
      </c>
    </row>
    <row r="2718" spans="1:39" x14ac:dyDescent="0.4">
      <c r="A2718" s="44">
        <v>41813</v>
      </c>
      <c r="B2718" s="45">
        <v>39300</v>
      </c>
      <c r="C2718" s="45">
        <v>39700</v>
      </c>
      <c r="D2718" s="45">
        <v>39200</v>
      </c>
      <c r="E2718" s="45">
        <v>39400</v>
      </c>
      <c r="F2718" s="46">
        <v>0</v>
      </c>
      <c r="G2718" s="31">
        <f t="shared" si="1244"/>
        <v>-1</v>
      </c>
      <c r="I2718" s="3">
        <f t="shared" si="1237"/>
        <v>0</v>
      </c>
      <c r="J2718" s="31">
        <f t="shared" si="1245"/>
        <v>0</v>
      </c>
      <c r="K2718" s="31">
        <f t="shared" si="1246"/>
        <v>0</v>
      </c>
      <c r="L2718" s="31">
        <f t="shared" si="1242"/>
        <v>181.9007776496322</v>
      </c>
      <c r="M2718" s="31">
        <f t="shared" si="1242"/>
        <v>171.7928783088602</v>
      </c>
      <c r="N2718" s="31">
        <f t="shared" ref="N2718:N2781" si="1253">L2718/M2718</f>
        <v>1.0588377087587961</v>
      </c>
      <c r="O2718" s="31">
        <f t="shared" ref="O2718:O2781" si="1254">IF(M2718=0,100,100-(100/(1+N2718)))</f>
        <v>51.428905943107758</v>
      </c>
      <c r="P2718" s="31">
        <f t="shared" si="1229"/>
        <v>-1</v>
      </c>
      <c r="R2718" s="3">
        <f t="shared" si="1238"/>
        <v>41000</v>
      </c>
      <c r="S2718" s="3">
        <f t="shared" si="1239"/>
        <v>39200</v>
      </c>
      <c r="T2718" s="31">
        <f t="shared" si="1240"/>
        <v>11.111111111111111</v>
      </c>
      <c r="U2718" s="31">
        <f t="shared" si="1247"/>
        <v>21.798941798941797</v>
      </c>
      <c r="V2718" s="31">
        <f t="shared" si="1241"/>
        <v>1</v>
      </c>
      <c r="W2718" s="31">
        <f t="shared" si="1248"/>
        <v>-1</v>
      </c>
      <c r="Y2718" s="3">
        <f t="shared" si="1249"/>
        <v>39750</v>
      </c>
      <c r="Z2718" s="3">
        <f t="shared" si="1234"/>
        <v>39455.769230769234</v>
      </c>
      <c r="AA2718" s="3">
        <f t="shared" si="1235"/>
        <v>294.23076923076587</v>
      </c>
      <c r="AB2718" s="3">
        <f t="shared" si="1236"/>
        <v>1</v>
      </c>
      <c r="AC2718" s="3"/>
      <c r="AD2718" s="3">
        <f t="shared" si="1250"/>
        <v>41000</v>
      </c>
      <c r="AE2718" s="3">
        <f t="shared" si="1251"/>
        <v>37000</v>
      </c>
      <c r="AF2718" s="31">
        <f t="shared" si="1252"/>
        <v>-40</v>
      </c>
      <c r="AG2718" s="31">
        <f t="shared" ref="AG2718:AG2781" si="1255">IF(AF2718&gt;AF2717,1,-1)</f>
        <v>-1</v>
      </c>
      <c r="AI2718" s="31">
        <f t="shared" si="1243"/>
        <v>39433.333333333336</v>
      </c>
      <c r="AJ2718" s="31">
        <f t="shared" si="1230"/>
        <v>39462.5</v>
      </c>
      <c r="AK2718" s="31">
        <f t="shared" si="1231"/>
        <v>507.08333333333212</v>
      </c>
      <c r="AL2718" s="31">
        <f t="shared" si="1232"/>
        <v>-3.8345658723634264</v>
      </c>
      <c r="AM2718" s="31">
        <f t="shared" si="1233"/>
        <v>-1</v>
      </c>
    </row>
    <row r="2719" spans="1:39" x14ac:dyDescent="0.4">
      <c r="A2719" s="47">
        <v>41814</v>
      </c>
      <c r="B2719" s="48">
        <v>39000</v>
      </c>
      <c r="C2719" s="48">
        <v>39650</v>
      </c>
      <c r="D2719" s="48">
        <v>38700</v>
      </c>
      <c r="E2719" s="48">
        <v>39400</v>
      </c>
      <c r="F2719" s="49">
        <v>0</v>
      </c>
      <c r="G2719" s="31">
        <f t="shared" si="1244"/>
        <v>-1</v>
      </c>
      <c r="I2719" s="3">
        <f t="shared" si="1237"/>
        <v>0</v>
      </c>
      <c r="J2719" s="31">
        <f t="shared" si="1245"/>
        <v>0</v>
      </c>
      <c r="K2719" s="31">
        <f t="shared" si="1246"/>
        <v>0</v>
      </c>
      <c r="L2719" s="31">
        <f t="shared" si="1242"/>
        <v>168.90786496037276</v>
      </c>
      <c r="M2719" s="31">
        <f t="shared" si="1242"/>
        <v>159.52195842965588</v>
      </c>
      <c r="N2719" s="31">
        <f t="shared" si="1253"/>
        <v>1.0588377087587961</v>
      </c>
      <c r="O2719" s="31">
        <f t="shared" si="1254"/>
        <v>51.428905943107758</v>
      </c>
      <c r="P2719" s="31">
        <f t="shared" ref="P2719:P2782" si="1256">IF(OR(O2719&gt;70,O2719&lt;30),IF(O2719&gt;70,-1,1),IF(O2719&gt;O2718,1,-1))</f>
        <v>-1</v>
      </c>
      <c r="R2719" s="3">
        <f t="shared" si="1238"/>
        <v>41000</v>
      </c>
      <c r="S2719" s="3">
        <f t="shared" si="1239"/>
        <v>38700</v>
      </c>
      <c r="T2719" s="31">
        <f t="shared" si="1240"/>
        <v>30.434782608695656</v>
      </c>
      <c r="U2719" s="31">
        <f t="shared" si="1247"/>
        <v>13.848631239935591</v>
      </c>
      <c r="V2719" s="31">
        <f t="shared" si="1241"/>
        <v>1</v>
      </c>
      <c r="W2719" s="31">
        <f t="shared" si="1248"/>
        <v>-1</v>
      </c>
      <c r="Y2719" s="3">
        <f t="shared" si="1249"/>
        <v>39816.666666666664</v>
      </c>
      <c r="Z2719" s="3">
        <f t="shared" si="1234"/>
        <v>39451.923076923078</v>
      </c>
      <c r="AA2719" s="3">
        <f t="shared" si="1235"/>
        <v>364.7435897435862</v>
      </c>
      <c r="AB2719" s="3">
        <f t="shared" si="1236"/>
        <v>1</v>
      </c>
      <c r="AC2719" s="3"/>
      <c r="AD2719" s="3">
        <f t="shared" si="1250"/>
        <v>41000</v>
      </c>
      <c r="AE2719" s="3">
        <f t="shared" si="1251"/>
        <v>37000</v>
      </c>
      <c r="AF2719" s="31">
        <f t="shared" si="1252"/>
        <v>-40</v>
      </c>
      <c r="AG2719" s="31">
        <f t="shared" si="1255"/>
        <v>-1</v>
      </c>
      <c r="AI2719" s="31">
        <f t="shared" si="1243"/>
        <v>39250</v>
      </c>
      <c r="AJ2719" s="31">
        <f t="shared" si="1230"/>
        <v>39439.166666666672</v>
      </c>
      <c r="AK2719" s="31">
        <f t="shared" si="1231"/>
        <v>509.66666666666458</v>
      </c>
      <c r="AL2719" s="31">
        <f t="shared" si="1232"/>
        <v>-24.743841290604617</v>
      </c>
      <c r="AM2719" s="31">
        <f t="shared" si="1233"/>
        <v>-1</v>
      </c>
    </row>
    <row r="2720" spans="1:39" x14ac:dyDescent="0.4">
      <c r="A2720" s="44">
        <v>41815</v>
      </c>
      <c r="B2720" s="45">
        <v>39400</v>
      </c>
      <c r="C2720" s="45">
        <v>39750</v>
      </c>
      <c r="D2720" s="45">
        <v>39000</v>
      </c>
      <c r="E2720" s="45">
        <v>39450</v>
      </c>
      <c r="F2720" s="46">
        <v>0.13</v>
      </c>
      <c r="G2720" s="31">
        <f t="shared" si="1244"/>
        <v>1</v>
      </c>
      <c r="I2720" s="3">
        <f t="shared" si="1237"/>
        <v>50</v>
      </c>
      <c r="J2720" s="31">
        <f t="shared" si="1245"/>
        <v>50</v>
      </c>
      <c r="K2720" s="31">
        <f t="shared" si="1246"/>
        <v>0</v>
      </c>
      <c r="L2720" s="31">
        <f t="shared" si="1242"/>
        <v>160.41444603463182</v>
      </c>
      <c r="M2720" s="31">
        <f t="shared" si="1242"/>
        <v>148.12753282753761</v>
      </c>
      <c r="N2720" s="31">
        <f t="shared" si="1253"/>
        <v>1.0829482066740399</v>
      </c>
      <c r="O2720" s="31">
        <f t="shared" si="1254"/>
        <v>51.991125041137913</v>
      </c>
      <c r="P2720" s="31">
        <f t="shared" si="1256"/>
        <v>1</v>
      </c>
      <c r="R2720" s="3">
        <f t="shared" si="1238"/>
        <v>41000</v>
      </c>
      <c r="S2720" s="3">
        <f t="shared" si="1239"/>
        <v>38700</v>
      </c>
      <c r="T2720" s="31">
        <f t="shared" si="1240"/>
        <v>32.608695652173914</v>
      </c>
      <c r="U2720" s="31">
        <f t="shared" si="1247"/>
        <v>24.718196457326894</v>
      </c>
      <c r="V2720" s="31">
        <f t="shared" si="1241"/>
        <v>1</v>
      </c>
      <c r="W2720" s="31">
        <f t="shared" si="1248"/>
        <v>1</v>
      </c>
      <c r="Y2720" s="3">
        <f t="shared" si="1249"/>
        <v>39812.5</v>
      </c>
      <c r="Z2720" s="3">
        <f t="shared" si="1234"/>
        <v>39450</v>
      </c>
      <c r="AA2720" s="3">
        <f t="shared" si="1235"/>
        <v>362.5</v>
      </c>
      <c r="AB2720" s="3">
        <f t="shared" si="1236"/>
        <v>-1</v>
      </c>
      <c r="AC2720" s="3"/>
      <c r="AD2720" s="3">
        <f t="shared" si="1250"/>
        <v>41000</v>
      </c>
      <c r="AE2720" s="3">
        <f t="shared" si="1251"/>
        <v>37500</v>
      </c>
      <c r="AF2720" s="31">
        <f t="shared" si="1252"/>
        <v>-44.285714285714285</v>
      </c>
      <c r="AG2720" s="31">
        <f t="shared" si="1255"/>
        <v>-1</v>
      </c>
      <c r="AI2720" s="31">
        <f t="shared" si="1243"/>
        <v>39400</v>
      </c>
      <c r="AJ2720" s="31">
        <f t="shared" si="1230"/>
        <v>39425.833333333336</v>
      </c>
      <c r="AK2720" s="31">
        <f t="shared" si="1231"/>
        <v>502.33333333333212</v>
      </c>
      <c r="AL2720" s="31">
        <f t="shared" si="1232"/>
        <v>-3.4284450342847808</v>
      </c>
      <c r="AM2720" s="31">
        <f t="shared" si="1233"/>
        <v>1</v>
      </c>
    </row>
    <row r="2721" spans="1:39" x14ac:dyDescent="0.4">
      <c r="A2721" s="44">
        <v>41816</v>
      </c>
      <c r="B2721" s="45">
        <v>39500</v>
      </c>
      <c r="C2721" s="45">
        <v>40500</v>
      </c>
      <c r="D2721" s="45">
        <v>39450</v>
      </c>
      <c r="E2721" s="45">
        <v>40150</v>
      </c>
      <c r="F2721" s="46">
        <v>1.77</v>
      </c>
      <c r="G2721" s="31">
        <f t="shared" si="1244"/>
        <v>1</v>
      </c>
      <c r="I2721" s="3">
        <f t="shared" si="1237"/>
        <v>700</v>
      </c>
      <c r="J2721" s="31">
        <f t="shared" si="1245"/>
        <v>700</v>
      </c>
      <c r="K2721" s="31">
        <f t="shared" si="1246"/>
        <v>0</v>
      </c>
      <c r="L2721" s="31">
        <f t="shared" si="1242"/>
        <v>198.95627131787242</v>
      </c>
      <c r="M2721" s="31">
        <f t="shared" si="1242"/>
        <v>137.54699476842777</v>
      </c>
      <c r="N2721" s="31">
        <f t="shared" si="1253"/>
        <v>1.446460329088487</v>
      </c>
      <c r="O2721" s="31">
        <f t="shared" si="1254"/>
        <v>59.124618204106163</v>
      </c>
      <c r="P2721" s="31">
        <f t="shared" si="1256"/>
        <v>1</v>
      </c>
      <c r="R2721" s="3">
        <f t="shared" si="1238"/>
        <v>40500</v>
      </c>
      <c r="S2721" s="3">
        <f t="shared" si="1239"/>
        <v>38700</v>
      </c>
      <c r="T2721" s="31">
        <f t="shared" si="1240"/>
        <v>80.555555555555557</v>
      </c>
      <c r="U2721" s="31">
        <f t="shared" si="1247"/>
        <v>47.866344605475042</v>
      </c>
      <c r="V2721" s="31">
        <f t="shared" si="1241"/>
        <v>1</v>
      </c>
      <c r="W2721" s="31">
        <f t="shared" si="1248"/>
        <v>1</v>
      </c>
      <c r="Y2721" s="3">
        <f t="shared" si="1249"/>
        <v>39825</v>
      </c>
      <c r="Z2721" s="3">
        <f t="shared" si="1234"/>
        <v>39459.615384615383</v>
      </c>
      <c r="AA2721" s="3">
        <f t="shared" si="1235"/>
        <v>365.38461538461706</v>
      </c>
      <c r="AB2721" s="3">
        <f t="shared" si="1236"/>
        <v>1</v>
      </c>
      <c r="AC2721" s="3"/>
      <c r="AD2721" s="3">
        <f t="shared" si="1250"/>
        <v>41000</v>
      </c>
      <c r="AE2721" s="3">
        <f t="shared" si="1251"/>
        <v>38700</v>
      </c>
      <c r="AF2721" s="31">
        <f t="shared" si="1252"/>
        <v>-36.95652173913043</v>
      </c>
      <c r="AG2721" s="31">
        <f t="shared" si="1255"/>
        <v>1</v>
      </c>
      <c r="AI2721" s="31">
        <f t="shared" si="1243"/>
        <v>40033.333333333336</v>
      </c>
      <c r="AJ2721" s="31">
        <f t="shared" si="1230"/>
        <v>39465.000000000007</v>
      </c>
      <c r="AK2721" s="31">
        <f t="shared" si="1231"/>
        <v>515.33333333333098</v>
      </c>
      <c r="AL2721" s="31">
        <f t="shared" si="1232"/>
        <v>73.523070288917339</v>
      </c>
      <c r="AM2721" s="31">
        <f t="shared" si="1233"/>
        <v>1</v>
      </c>
    </row>
    <row r="2722" spans="1:39" x14ac:dyDescent="0.4">
      <c r="A2722" s="44">
        <v>41817</v>
      </c>
      <c r="B2722" s="45">
        <v>40200</v>
      </c>
      <c r="C2722" s="45">
        <v>40300</v>
      </c>
      <c r="D2722" s="45">
        <v>39850</v>
      </c>
      <c r="E2722" s="45">
        <v>40100</v>
      </c>
      <c r="F2722" s="46">
        <v>-0.12</v>
      </c>
      <c r="G2722" s="31">
        <f t="shared" si="1244"/>
        <v>-1</v>
      </c>
      <c r="I2722" s="3">
        <f t="shared" si="1237"/>
        <v>-50</v>
      </c>
      <c r="J2722" s="31">
        <f t="shared" si="1245"/>
        <v>0</v>
      </c>
      <c r="K2722" s="31">
        <f t="shared" si="1246"/>
        <v>50</v>
      </c>
      <c r="L2722" s="31">
        <f t="shared" si="1242"/>
        <v>184.74510908088155</v>
      </c>
      <c r="M2722" s="31">
        <f t="shared" si="1242"/>
        <v>131.29363799925434</v>
      </c>
      <c r="N2722" s="31">
        <f t="shared" si="1253"/>
        <v>1.4071139462365325</v>
      </c>
      <c r="O2722" s="31">
        <f t="shared" si="1254"/>
        <v>58.456474336685346</v>
      </c>
      <c r="P2722" s="31">
        <f t="shared" si="1256"/>
        <v>-1</v>
      </c>
      <c r="R2722" s="3">
        <f t="shared" si="1238"/>
        <v>40500</v>
      </c>
      <c r="S2722" s="3">
        <f t="shared" si="1239"/>
        <v>38700</v>
      </c>
      <c r="T2722" s="31">
        <f t="shared" si="1240"/>
        <v>77.777777777777786</v>
      </c>
      <c r="U2722" s="31">
        <f t="shared" si="1247"/>
        <v>63.647342995169083</v>
      </c>
      <c r="V2722" s="31">
        <f t="shared" si="1241"/>
        <v>-1</v>
      </c>
      <c r="W2722" s="31">
        <f t="shared" si="1248"/>
        <v>1</v>
      </c>
      <c r="Y2722" s="3">
        <f t="shared" si="1249"/>
        <v>39845.833333333336</v>
      </c>
      <c r="Z2722" s="3">
        <f t="shared" si="1234"/>
        <v>39490.384615384617</v>
      </c>
      <c r="AA2722" s="3">
        <f t="shared" si="1235"/>
        <v>355.44871794871869</v>
      </c>
      <c r="AB2722" s="3">
        <f t="shared" si="1236"/>
        <v>-1</v>
      </c>
      <c r="AC2722" s="3"/>
      <c r="AD2722" s="3">
        <f t="shared" si="1250"/>
        <v>41000</v>
      </c>
      <c r="AE2722" s="3">
        <f t="shared" si="1251"/>
        <v>38700</v>
      </c>
      <c r="AF2722" s="31">
        <f t="shared" si="1252"/>
        <v>-39.130434782608695</v>
      </c>
      <c r="AG2722" s="31">
        <f t="shared" si="1255"/>
        <v>-1</v>
      </c>
      <c r="AI2722" s="31">
        <f t="shared" si="1243"/>
        <v>40083.333333333336</v>
      </c>
      <c r="AJ2722" s="31">
        <f t="shared" si="1230"/>
        <v>39495.833333333343</v>
      </c>
      <c r="AK2722" s="31">
        <f t="shared" si="1231"/>
        <v>539.9999999999975</v>
      </c>
      <c r="AL2722" s="31">
        <f t="shared" si="1232"/>
        <v>72.530864197530306</v>
      </c>
      <c r="AM2722" s="31">
        <f t="shared" si="1233"/>
        <v>-1</v>
      </c>
    </row>
    <row r="2723" spans="1:39" x14ac:dyDescent="0.4">
      <c r="A2723" s="44">
        <v>41820</v>
      </c>
      <c r="B2723" s="45">
        <v>40550</v>
      </c>
      <c r="C2723" s="45">
        <v>40550</v>
      </c>
      <c r="D2723" s="45">
        <v>39900</v>
      </c>
      <c r="E2723" s="45">
        <v>40200</v>
      </c>
      <c r="F2723" s="46">
        <v>0.25</v>
      </c>
      <c r="G2723" s="31">
        <f t="shared" si="1244"/>
        <v>1</v>
      </c>
      <c r="I2723" s="3">
        <f t="shared" si="1237"/>
        <v>100</v>
      </c>
      <c r="J2723" s="31">
        <f t="shared" si="1245"/>
        <v>100</v>
      </c>
      <c r="K2723" s="31">
        <f t="shared" si="1246"/>
        <v>0</v>
      </c>
      <c r="L2723" s="31">
        <f t="shared" si="1242"/>
        <v>178.69188700367573</v>
      </c>
      <c r="M2723" s="31">
        <f t="shared" si="1242"/>
        <v>121.91552099930762</v>
      </c>
      <c r="N2723" s="31">
        <f t="shared" si="1253"/>
        <v>1.4657025253141522</v>
      </c>
      <c r="O2723" s="31">
        <f t="shared" si="1254"/>
        <v>59.443607258641585</v>
      </c>
      <c r="P2723" s="31">
        <f t="shared" si="1256"/>
        <v>1</v>
      </c>
      <c r="R2723" s="3">
        <f t="shared" si="1238"/>
        <v>40550</v>
      </c>
      <c r="S2723" s="3">
        <f t="shared" si="1239"/>
        <v>38700</v>
      </c>
      <c r="T2723" s="31">
        <f t="shared" si="1240"/>
        <v>81.081081081081081</v>
      </c>
      <c r="U2723" s="31">
        <f t="shared" si="1247"/>
        <v>79.804804804804803</v>
      </c>
      <c r="V2723" s="31">
        <f t="shared" si="1241"/>
        <v>1</v>
      </c>
      <c r="W2723" s="31">
        <f t="shared" si="1248"/>
        <v>1</v>
      </c>
      <c r="Y2723" s="3">
        <f t="shared" si="1249"/>
        <v>39854.166666666664</v>
      </c>
      <c r="Z2723" s="3">
        <f t="shared" si="1234"/>
        <v>39536.538461538461</v>
      </c>
      <c r="AA2723" s="3">
        <f t="shared" si="1235"/>
        <v>317.62820512820326</v>
      </c>
      <c r="AB2723" s="3">
        <f t="shared" si="1236"/>
        <v>-1</v>
      </c>
      <c r="AC2723" s="3"/>
      <c r="AD2723" s="3">
        <f t="shared" si="1250"/>
        <v>41000</v>
      </c>
      <c r="AE2723" s="3">
        <f t="shared" si="1251"/>
        <v>38700</v>
      </c>
      <c r="AF2723" s="31">
        <f t="shared" si="1252"/>
        <v>-34.782608695652172</v>
      </c>
      <c r="AG2723" s="31">
        <f t="shared" si="1255"/>
        <v>1</v>
      </c>
      <c r="AI2723" s="31">
        <f t="shared" si="1243"/>
        <v>40216.666666666664</v>
      </c>
      <c r="AJ2723" s="31">
        <f t="shared" ref="AJ2723:AJ2786" si="1257">AVERAGE(AI2704:AI2723)</f>
        <v>39552.500000000007</v>
      </c>
      <c r="AK2723" s="31">
        <f t="shared" ref="AK2723:AK2786" si="1258">(ABS(AJ2723-AI2704)+ABS(AJ2723-AI2705)+ABS(AJ2723-AI2706)+ABS(AJ2723-AI2707)+ABS(AJ2723-AI2708)+ABS(AJ2723-AI2709)+ABS(AJ2723-AI2710)+ABS(AJ2723-AI2711)+ABS(AJ2723-AI2712)+ABS(AJ2723-AI2713)+ABS(AJ2723-AI2714)+ABS(AJ2723-AI2715)+ABS(AJ2723-AI2716)+ABS(AJ2723-AI2717)+ABS(AJ2723-AI2718)+ABS(AJ2723-AI2719)+ABS(AJ2723-AI2720)+ABS(AJ2723-AI2721)+ABS(AJ2723-AI2722)+ABS(AJ2723-AI2723))/20</f>
        <v>538.4166666666639</v>
      </c>
      <c r="AL2723" s="31">
        <f t="shared" ref="AL2723:AL2786" si="1259">(AI2723-AJ2723)/(0.015*AK2723)</f>
        <v>82.237011814475821</v>
      </c>
      <c r="AM2723" s="31">
        <f t="shared" si="1233"/>
        <v>1</v>
      </c>
    </row>
    <row r="2724" spans="1:39" x14ac:dyDescent="0.4">
      <c r="A2724" s="47">
        <v>41821</v>
      </c>
      <c r="B2724" s="48">
        <v>39900</v>
      </c>
      <c r="C2724" s="48">
        <v>40550</v>
      </c>
      <c r="D2724" s="48">
        <v>39300</v>
      </c>
      <c r="E2724" s="48">
        <v>39700</v>
      </c>
      <c r="F2724" s="49">
        <v>-1.24</v>
      </c>
      <c r="G2724" s="31">
        <f t="shared" si="1244"/>
        <v>-1</v>
      </c>
      <c r="I2724" s="3">
        <f t="shared" si="1237"/>
        <v>-500</v>
      </c>
      <c r="J2724" s="31">
        <f t="shared" si="1245"/>
        <v>0</v>
      </c>
      <c r="K2724" s="31">
        <f t="shared" si="1246"/>
        <v>500</v>
      </c>
      <c r="L2724" s="31">
        <f t="shared" si="1242"/>
        <v>165.92818078912748</v>
      </c>
      <c r="M2724" s="31">
        <f t="shared" si="1242"/>
        <v>148.92155521364279</v>
      </c>
      <c r="N2724" s="31">
        <f t="shared" si="1253"/>
        <v>1.11419854937109</v>
      </c>
      <c r="O2724" s="31">
        <f t="shared" si="1254"/>
        <v>52.70075271324589</v>
      </c>
      <c r="P2724" s="31">
        <f t="shared" si="1256"/>
        <v>-1</v>
      </c>
      <c r="R2724" s="3">
        <f t="shared" si="1238"/>
        <v>40550</v>
      </c>
      <c r="S2724" s="3">
        <f t="shared" si="1239"/>
        <v>39000</v>
      </c>
      <c r="T2724" s="31">
        <f t="shared" si="1240"/>
        <v>45.161290322580641</v>
      </c>
      <c r="U2724" s="31">
        <f t="shared" si="1247"/>
        <v>68.006716393813164</v>
      </c>
      <c r="V2724" s="31">
        <f t="shared" si="1241"/>
        <v>-1</v>
      </c>
      <c r="W2724" s="31">
        <f t="shared" si="1248"/>
        <v>-1</v>
      </c>
      <c r="Y2724" s="3">
        <f t="shared" si="1249"/>
        <v>39837.5</v>
      </c>
      <c r="Z2724" s="3">
        <f t="shared" si="1234"/>
        <v>39551.923076923078</v>
      </c>
      <c r="AA2724" s="3">
        <f t="shared" si="1235"/>
        <v>285.57692307692196</v>
      </c>
      <c r="AB2724" s="3">
        <f t="shared" si="1236"/>
        <v>-1</v>
      </c>
      <c r="AC2724" s="3"/>
      <c r="AD2724" s="3">
        <f t="shared" si="1250"/>
        <v>41000</v>
      </c>
      <c r="AE2724" s="3">
        <f t="shared" si="1251"/>
        <v>38700</v>
      </c>
      <c r="AF2724" s="31">
        <f t="shared" si="1252"/>
        <v>-56.521739130434781</v>
      </c>
      <c r="AG2724" s="31">
        <f t="shared" si="1255"/>
        <v>-1</v>
      </c>
      <c r="AI2724" s="31">
        <f t="shared" si="1243"/>
        <v>39850</v>
      </c>
      <c r="AJ2724" s="31">
        <f t="shared" si="1257"/>
        <v>39606.666666666672</v>
      </c>
      <c r="AK2724" s="31">
        <f t="shared" si="1258"/>
        <v>492.33333333333064</v>
      </c>
      <c r="AL2724" s="31">
        <f t="shared" si="1259"/>
        <v>32.949672760098828</v>
      </c>
      <c r="AM2724" s="31">
        <f t="shared" ref="AM2724:AM2787" si="1260">IF(OR(AL2724&gt;200,AL2724&lt;-200),IF(AL2724&gt;200,-1,1),IF(AL2724&gt;AL2723,1,-1))</f>
        <v>-1</v>
      </c>
    </row>
    <row r="2725" spans="1:39" x14ac:dyDescent="0.4">
      <c r="A2725" s="44">
        <v>41822</v>
      </c>
      <c r="B2725" s="45">
        <v>40050</v>
      </c>
      <c r="C2725" s="45">
        <v>40950</v>
      </c>
      <c r="D2725" s="45">
        <v>39950</v>
      </c>
      <c r="E2725" s="45">
        <v>40750</v>
      </c>
      <c r="F2725" s="46">
        <v>2.64</v>
      </c>
      <c r="G2725" s="31">
        <f t="shared" si="1244"/>
        <v>1</v>
      </c>
      <c r="I2725" s="3">
        <f t="shared" si="1237"/>
        <v>1050</v>
      </c>
      <c r="J2725" s="31">
        <f t="shared" si="1245"/>
        <v>1050</v>
      </c>
      <c r="K2725" s="31">
        <f t="shared" si="1246"/>
        <v>0</v>
      </c>
      <c r="L2725" s="31">
        <f t="shared" si="1242"/>
        <v>229.07616787561838</v>
      </c>
      <c r="M2725" s="31">
        <f t="shared" si="1242"/>
        <v>138.28430126981115</v>
      </c>
      <c r="N2725" s="31">
        <f t="shared" si="1253"/>
        <v>1.6565594631646594</v>
      </c>
      <c r="O2725" s="31">
        <f t="shared" si="1254"/>
        <v>62.357326690186802</v>
      </c>
      <c r="P2725" s="31">
        <f t="shared" si="1256"/>
        <v>1</v>
      </c>
      <c r="R2725" s="3">
        <f t="shared" si="1238"/>
        <v>40950</v>
      </c>
      <c r="S2725" s="3">
        <f t="shared" si="1239"/>
        <v>39300</v>
      </c>
      <c r="T2725" s="31">
        <f t="shared" si="1240"/>
        <v>87.878787878787875</v>
      </c>
      <c r="U2725" s="31">
        <f t="shared" si="1247"/>
        <v>71.373719760816527</v>
      </c>
      <c r="V2725" s="31">
        <f t="shared" si="1241"/>
        <v>1</v>
      </c>
      <c r="W2725" s="31">
        <f t="shared" si="1248"/>
        <v>1</v>
      </c>
      <c r="Y2725" s="3">
        <f t="shared" si="1249"/>
        <v>39900</v>
      </c>
      <c r="Z2725" s="3">
        <f t="shared" si="1234"/>
        <v>39582.692307692305</v>
      </c>
      <c r="AA2725" s="3">
        <f t="shared" si="1235"/>
        <v>317.30769230769511</v>
      </c>
      <c r="AB2725" s="3">
        <f t="shared" si="1236"/>
        <v>1</v>
      </c>
      <c r="AC2725" s="3"/>
      <c r="AD2725" s="3">
        <f t="shared" si="1250"/>
        <v>41000</v>
      </c>
      <c r="AE2725" s="3">
        <f t="shared" si="1251"/>
        <v>38700</v>
      </c>
      <c r="AF2725" s="31">
        <f t="shared" si="1252"/>
        <v>-10.869565217391305</v>
      </c>
      <c r="AG2725" s="31">
        <f t="shared" si="1255"/>
        <v>1</v>
      </c>
      <c r="AI2725" s="31">
        <f t="shared" si="1243"/>
        <v>40550</v>
      </c>
      <c r="AJ2725" s="31">
        <f t="shared" si="1257"/>
        <v>39715.000000000007</v>
      </c>
      <c r="AK2725" s="31">
        <f t="shared" si="1258"/>
        <v>433.9999999999967</v>
      </c>
      <c r="AL2725" s="31">
        <f t="shared" si="1259"/>
        <v>128.26420890937007</v>
      </c>
      <c r="AM2725" s="31">
        <f t="shared" si="1260"/>
        <v>1</v>
      </c>
    </row>
    <row r="2726" spans="1:39" x14ac:dyDescent="0.4">
      <c r="A2726" s="44">
        <v>41823</v>
      </c>
      <c r="B2726" s="45">
        <v>40700</v>
      </c>
      <c r="C2726" s="45">
        <v>41150</v>
      </c>
      <c r="D2726" s="45">
        <v>40500</v>
      </c>
      <c r="E2726" s="45">
        <v>40800</v>
      </c>
      <c r="F2726" s="46">
        <v>0.12</v>
      </c>
      <c r="G2726" s="31">
        <f t="shared" si="1244"/>
        <v>1</v>
      </c>
      <c r="I2726" s="3">
        <f t="shared" si="1237"/>
        <v>50</v>
      </c>
      <c r="J2726" s="31">
        <f t="shared" si="1245"/>
        <v>50</v>
      </c>
      <c r="K2726" s="31">
        <f t="shared" si="1246"/>
        <v>0</v>
      </c>
      <c r="L2726" s="31">
        <f t="shared" si="1242"/>
        <v>216.28501302735995</v>
      </c>
      <c r="M2726" s="31">
        <f t="shared" si="1242"/>
        <v>128.40685117911036</v>
      </c>
      <c r="N2726" s="31">
        <f t="shared" si="1253"/>
        <v>1.6843728433592016</v>
      </c>
      <c r="O2726" s="31">
        <f t="shared" si="1254"/>
        <v>62.747350746232094</v>
      </c>
      <c r="P2726" s="31">
        <f t="shared" si="1256"/>
        <v>1</v>
      </c>
      <c r="R2726" s="3">
        <f t="shared" si="1238"/>
        <v>41150</v>
      </c>
      <c r="S2726" s="3">
        <f t="shared" si="1239"/>
        <v>39300</v>
      </c>
      <c r="T2726" s="31">
        <f t="shared" si="1240"/>
        <v>81.081081081081081</v>
      </c>
      <c r="U2726" s="31">
        <f t="shared" si="1247"/>
        <v>71.373719760816527</v>
      </c>
      <c r="V2726" s="31">
        <f t="shared" si="1241"/>
        <v>-1</v>
      </c>
      <c r="W2726" s="31">
        <f t="shared" si="1248"/>
        <v>-1</v>
      </c>
      <c r="Y2726" s="3">
        <f t="shared" si="1249"/>
        <v>39954.166666666664</v>
      </c>
      <c r="Z2726" s="3">
        <f t="shared" si="1234"/>
        <v>39626.923076923078</v>
      </c>
      <c r="AA2726" s="3">
        <f t="shared" si="1235"/>
        <v>327.2435897435862</v>
      </c>
      <c r="AB2726" s="3">
        <f t="shared" si="1236"/>
        <v>1</v>
      </c>
      <c r="AC2726" s="3"/>
      <c r="AD2726" s="3">
        <f t="shared" si="1250"/>
        <v>41150</v>
      </c>
      <c r="AE2726" s="3">
        <f t="shared" si="1251"/>
        <v>38700</v>
      </c>
      <c r="AF2726" s="31">
        <f t="shared" si="1252"/>
        <v>-14.285714285714285</v>
      </c>
      <c r="AG2726" s="31">
        <f t="shared" si="1255"/>
        <v>-1</v>
      </c>
      <c r="AI2726" s="31">
        <f t="shared" si="1243"/>
        <v>40816.666666666664</v>
      </c>
      <c r="AJ2726" s="31">
        <f t="shared" si="1257"/>
        <v>39855</v>
      </c>
      <c r="AK2726" s="31">
        <f t="shared" si="1258"/>
        <v>348.99999999999966</v>
      </c>
      <c r="AL2726" s="31">
        <f t="shared" si="1259"/>
        <v>183.69945877109171</v>
      </c>
      <c r="AM2726" s="31">
        <f t="shared" si="1260"/>
        <v>1</v>
      </c>
    </row>
    <row r="2727" spans="1:39" x14ac:dyDescent="0.4">
      <c r="A2727" s="44">
        <v>41824</v>
      </c>
      <c r="B2727" s="45">
        <v>41100</v>
      </c>
      <c r="C2727" s="45">
        <v>41750</v>
      </c>
      <c r="D2727" s="45">
        <v>40950</v>
      </c>
      <c r="E2727" s="45">
        <v>41700</v>
      </c>
      <c r="F2727" s="46">
        <v>2.21</v>
      </c>
      <c r="G2727" s="31">
        <f t="shared" si="1244"/>
        <v>1</v>
      </c>
      <c r="I2727" s="3">
        <f t="shared" si="1237"/>
        <v>900</v>
      </c>
      <c r="J2727" s="31">
        <f t="shared" si="1245"/>
        <v>900</v>
      </c>
      <c r="K2727" s="31">
        <f t="shared" si="1246"/>
        <v>0</v>
      </c>
      <c r="L2727" s="31">
        <f t="shared" si="1242"/>
        <v>265.12179781111996</v>
      </c>
      <c r="M2727" s="31">
        <f t="shared" si="1242"/>
        <v>119.23493323774532</v>
      </c>
      <c r="N2727" s="31">
        <f t="shared" si="1253"/>
        <v>2.2235245209764778</v>
      </c>
      <c r="O2727" s="31">
        <f t="shared" si="1254"/>
        <v>68.978055122810801</v>
      </c>
      <c r="P2727" s="31">
        <f t="shared" si="1256"/>
        <v>1</v>
      </c>
      <c r="R2727" s="3">
        <f t="shared" si="1238"/>
        <v>41750</v>
      </c>
      <c r="S2727" s="3">
        <f t="shared" si="1239"/>
        <v>39300</v>
      </c>
      <c r="T2727" s="31">
        <f t="shared" si="1240"/>
        <v>97.959183673469383</v>
      </c>
      <c r="U2727" s="31">
        <f t="shared" si="1247"/>
        <v>88.973017544446122</v>
      </c>
      <c r="V2727" s="31">
        <f t="shared" si="1241"/>
        <v>1</v>
      </c>
      <c r="W2727" s="31">
        <f t="shared" si="1248"/>
        <v>1</v>
      </c>
      <c r="Y2727" s="3">
        <f t="shared" si="1249"/>
        <v>40104.166666666664</v>
      </c>
      <c r="Z2727" s="3">
        <f t="shared" si="1234"/>
        <v>39732.692307692305</v>
      </c>
      <c r="AA2727" s="3">
        <f t="shared" si="1235"/>
        <v>371.47435897435935</v>
      </c>
      <c r="AB2727" s="3">
        <f t="shared" si="1236"/>
        <v>1</v>
      </c>
      <c r="AC2727" s="3"/>
      <c r="AD2727" s="3">
        <f t="shared" si="1250"/>
        <v>41750</v>
      </c>
      <c r="AE2727" s="3">
        <f t="shared" si="1251"/>
        <v>38700</v>
      </c>
      <c r="AF2727" s="31">
        <f t="shared" si="1252"/>
        <v>-1.639344262295082</v>
      </c>
      <c r="AG2727" s="31">
        <f t="shared" si="1255"/>
        <v>1</v>
      </c>
      <c r="AI2727" s="31">
        <f t="shared" si="1243"/>
        <v>41466.666666666664</v>
      </c>
      <c r="AJ2727" s="31">
        <f t="shared" si="1257"/>
        <v>40016.666666666664</v>
      </c>
      <c r="AK2727" s="31">
        <f t="shared" si="1258"/>
        <v>339.99999999999966</v>
      </c>
      <c r="AL2727" s="31">
        <f t="shared" si="1259"/>
        <v>284.31372549019642</v>
      </c>
      <c r="AM2727" s="31">
        <f t="shared" si="1260"/>
        <v>-1</v>
      </c>
    </row>
    <row r="2728" spans="1:39" x14ac:dyDescent="0.4">
      <c r="A2728" s="44">
        <v>41827</v>
      </c>
      <c r="B2728" s="45">
        <v>41650</v>
      </c>
      <c r="C2728" s="45">
        <v>42100</v>
      </c>
      <c r="D2728" s="45">
        <v>41500</v>
      </c>
      <c r="E2728" s="45">
        <v>41600</v>
      </c>
      <c r="F2728" s="46">
        <v>-0.24</v>
      </c>
      <c r="G2728" s="31">
        <f t="shared" si="1244"/>
        <v>-1</v>
      </c>
      <c r="I2728" s="3">
        <f t="shared" si="1237"/>
        <v>-100</v>
      </c>
      <c r="J2728" s="31">
        <f t="shared" si="1245"/>
        <v>0</v>
      </c>
      <c r="K2728" s="31">
        <f t="shared" si="1246"/>
        <v>100</v>
      </c>
      <c r="L2728" s="31">
        <f t="shared" si="1242"/>
        <v>246.18452653889713</v>
      </c>
      <c r="M2728" s="31">
        <f t="shared" si="1242"/>
        <v>117.86100943504923</v>
      </c>
      <c r="N2728" s="31">
        <f t="shared" si="1253"/>
        <v>2.0887698800387788</v>
      </c>
      <c r="O2728" s="31">
        <f t="shared" si="1254"/>
        <v>67.624651921707908</v>
      </c>
      <c r="P2728" s="31">
        <f t="shared" si="1256"/>
        <v>-1</v>
      </c>
      <c r="R2728" s="3">
        <f t="shared" si="1238"/>
        <v>42100</v>
      </c>
      <c r="S2728" s="3">
        <f t="shared" si="1239"/>
        <v>39300</v>
      </c>
      <c r="T2728" s="31">
        <f t="shared" si="1240"/>
        <v>82.142857142857139</v>
      </c>
      <c r="U2728" s="31">
        <f t="shared" si="1247"/>
        <v>87.061040632469201</v>
      </c>
      <c r="V2728" s="31">
        <f t="shared" si="1241"/>
        <v>-1</v>
      </c>
      <c r="W2728" s="31">
        <f t="shared" si="1248"/>
        <v>-1</v>
      </c>
      <c r="Y2728" s="3">
        <f t="shared" si="1249"/>
        <v>40220.833333333336</v>
      </c>
      <c r="Z2728" s="3">
        <f t="shared" si="1234"/>
        <v>39807.692307692305</v>
      </c>
      <c r="AA2728" s="3">
        <f t="shared" si="1235"/>
        <v>413.14102564103086</v>
      </c>
      <c r="AB2728" s="3">
        <f t="shared" si="1236"/>
        <v>1</v>
      </c>
      <c r="AC2728" s="3"/>
      <c r="AD2728" s="3">
        <f t="shared" si="1250"/>
        <v>42100</v>
      </c>
      <c r="AE2728" s="3">
        <f t="shared" si="1251"/>
        <v>38700</v>
      </c>
      <c r="AF2728" s="31">
        <f t="shared" si="1252"/>
        <v>-14.705882352941178</v>
      </c>
      <c r="AG2728" s="31">
        <f t="shared" si="1255"/>
        <v>-1</v>
      </c>
      <c r="AI2728" s="31">
        <f t="shared" si="1243"/>
        <v>41733.333333333336</v>
      </c>
      <c r="AJ2728" s="31">
        <f t="shared" si="1257"/>
        <v>40122.499999999993</v>
      </c>
      <c r="AK2728" s="31">
        <f t="shared" si="1258"/>
        <v>439.8333333333303</v>
      </c>
      <c r="AL2728" s="31">
        <f t="shared" si="1259"/>
        <v>244.15814070986804</v>
      </c>
      <c r="AM2728" s="31">
        <f t="shared" si="1260"/>
        <v>-1</v>
      </c>
    </row>
    <row r="2729" spans="1:39" x14ac:dyDescent="0.4">
      <c r="A2729" s="47">
        <v>41828</v>
      </c>
      <c r="B2729" s="48">
        <v>41300</v>
      </c>
      <c r="C2729" s="48">
        <v>43200</v>
      </c>
      <c r="D2729" s="48">
        <v>40900</v>
      </c>
      <c r="E2729" s="48">
        <v>42950</v>
      </c>
      <c r="F2729" s="49">
        <v>3.25</v>
      </c>
      <c r="G2729" s="31">
        <f t="shared" si="1244"/>
        <v>1</v>
      </c>
      <c r="I2729" s="3">
        <f t="shared" si="1237"/>
        <v>1350</v>
      </c>
      <c r="J2729" s="31">
        <f t="shared" si="1245"/>
        <v>1350</v>
      </c>
      <c r="K2729" s="31">
        <f t="shared" si="1246"/>
        <v>0</v>
      </c>
      <c r="L2729" s="31">
        <f t="shared" si="1242"/>
        <v>325.02848892897589</v>
      </c>
      <c r="M2729" s="31">
        <f t="shared" si="1242"/>
        <v>109.44236590397428</v>
      </c>
      <c r="N2729" s="31">
        <f t="shared" si="1253"/>
        <v>2.9698598549501281</v>
      </c>
      <c r="O2729" s="31">
        <f t="shared" si="1254"/>
        <v>74.810193897573683</v>
      </c>
      <c r="P2729" s="31">
        <f t="shared" si="1256"/>
        <v>-1</v>
      </c>
      <c r="R2729" s="3">
        <f t="shared" si="1238"/>
        <v>43200</v>
      </c>
      <c r="S2729" s="3">
        <f t="shared" si="1239"/>
        <v>39950</v>
      </c>
      <c r="T2729" s="31">
        <f t="shared" si="1240"/>
        <v>92.307692307692307</v>
      </c>
      <c r="U2729" s="31">
        <f t="shared" si="1247"/>
        <v>90.803244374672943</v>
      </c>
      <c r="V2729" s="31">
        <f t="shared" si="1241"/>
        <v>1</v>
      </c>
      <c r="W2729" s="31">
        <f t="shared" si="1248"/>
        <v>1</v>
      </c>
      <c r="Y2729" s="3">
        <f t="shared" si="1249"/>
        <v>40516.666666666664</v>
      </c>
      <c r="Z2729" s="3">
        <f t="shared" ref="Z2729:Z2792" si="1261">AVERAGE(E2704:E2729)</f>
        <v>39969.230769230766</v>
      </c>
      <c r="AA2729" s="3">
        <f t="shared" ref="AA2729:AA2792" si="1262">Y2729-Z2729</f>
        <v>547.43589743589837</v>
      </c>
      <c r="AB2729" s="3">
        <f t="shared" si="1236"/>
        <v>1</v>
      </c>
      <c r="AC2729" s="3"/>
      <c r="AD2729" s="3">
        <f t="shared" si="1250"/>
        <v>43200</v>
      </c>
      <c r="AE2729" s="3">
        <f t="shared" si="1251"/>
        <v>38700</v>
      </c>
      <c r="AF2729" s="31">
        <f t="shared" si="1252"/>
        <v>-5.5555555555555554</v>
      </c>
      <c r="AG2729" s="31">
        <f t="shared" si="1255"/>
        <v>1</v>
      </c>
      <c r="AI2729" s="31">
        <f t="shared" si="1243"/>
        <v>42350</v>
      </c>
      <c r="AJ2729" s="31">
        <f t="shared" si="1257"/>
        <v>40246.666666666664</v>
      </c>
      <c r="AK2729" s="31">
        <f t="shared" si="1258"/>
        <v>578.66666666666572</v>
      </c>
      <c r="AL2729" s="31">
        <f t="shared" si="1259"/>
        <v>242.3195084485414</v>
      </c>
      <c r="AM2729" s="31">
        <f t="shared" si="1260"/>
        <v>-1</v>
      </c>
    </row>
    <row r="2730" spans="1:39" x14ac:dyDescent="0.4">
      <c r="A2730" s="44">
        <v>41829</v>
      </c>
      <c r="B2730" s="45">
        <v>42500</v>
      </c>
      <c r="C2730" s="45">
        <v>43000</v>
      </c>
      <c r="D2730" s="45">
        <v>42300</v>
      </c>
      <c r="E2730" s="45">
        <v>42600</v>
      </c>
      <c r="F2730" s="46">
        <v>-0.81</v>
      </c>
      <c r="G2730" s="31">
        <f t="shared" si="1244"/>
        <v>-1</v>
      </c>
      <c r="I2730" s="3">
        <f t="shared" si="1237"/>
        <v>-350</v>
      </c>
      <c r="J2730" s="31">
        <f t="shared" si="1245"/>
        <v>0</v>
      </c>
      <c r="K2730" s="31">
        <f t="shared" si="1246"/>
        <v>350</v>
      </c>
      <c r="L2730" s="31">
        <f t="shared" si="1242"/>
        <v>301.81216829119188</v>
      </c>
      <c r="M2730" s="31">
        <f t="shared" si="1242"/>
        <v>126.62505405369041</v>
      </c>
      <c r="N2730" s="31">
        <f t="shared" si="1253"/>
        <v>2.3835106768303547</v>
      </c>
      <c r="O2730" s="31">
        <f t="shared" si="1254"/>
        <v>70.444898937431702</v>
      </c>
      <c r="P2730" s="31">
        <f t="shared" si="1256"/>
        <v>-1</v>
      </c>
      <c r="R2730" s="3">
        <f t="shared" si="1238"/>
        <v>43200</v>
      </c>
      <c r="S2730" s="3">
        <f t="shared" si="1239"/>
        <v>40500</v>
      </c>
      <c r="T2730" s="31">
        <f t="shared" si="1240"/>
        <v>77.777777777777786</v>
      </c>
      <c r="U2730" s="31">
        <f t="shared" si="1247"/>
        <v>84.076109076109063</v>
      </c>
      <c r="V2730" s="31">
        <f t="shared" si="1241"/>
        <v>-1</v>
      </c>
      <c r="W2730" s="31">
        <f t="shared" si="1248"/>
        <v>-1</v>
      </c>
      <c r="Y2730" s="3">
        <f t="shared" si="1249"/>
        <v>40783.333333333336</v>
      </c>
      <c r="Z2730" s="3">
        <f t="shared" si="1261"/>
        <v>40119.230769230766</v>
      </c>
      <c r="AA2730" s="3">
        <f t="shared" si="1262"/>
        <v>664.10256410256989</v>
      </c>
      <c r="AB2730" s="3">
        <f t="shared" ref="AB2730:AB2793" si="1263">IF(AA2730&gt;AA2729,1,-1)</f>
        <v>1</v>
      </c>
      <c r="AC2730" s="3"/>
      <c r="AD2730" s="3">
        <f t="shared" si="1250"/>
        <v>43200</v>
      </c>
      <c r="AE2730" s="3">
        <f t="shared" si="1251"/>
        <v>38700</v>
      </c>
      <c r="AF2730" s="31">
        <f t="shared" si="1252"/>
        <v>-13.333333333333334</v>
      </c>
      <c r="AG2730" s="31">
        <f t="shared" si="1255"/>
        <v>-1</v>
      </c>
      <c r="AI2730" s="31">
        <f t="shared" si="1243"/>
        <v>42633.333333333336</v>
      </c>
      <c r="AJ2730" s="31">
        <f t="shared" si="1257"/>
        <v>40380.833333333328</v>
      </c>
      <c r="AK2730" s="31">
        <f t="shared" si="1258"/>
        <v>726.49999999999818</v>
      </c>
      <c r="AL2730" s="31">
        <f t="shared" si="1259"/>
        <v>206.69878412480045</v>
      </c>
      <c r="AM2730" s="31">
        <f t="shared" si="1260"/>
        <v>-1</v>
      </c>
    </row>
    <row r="2731" spans="1:39" x14ac:dyDescent="0.4">
      <c r="A2731" s="44">
        <v>41830</v>
      </c>
      <c r="B2731" s="45">
        <v>43350</v>
      </c>
      <c r="C2731" s="45">
        <v>44250</v>
      </c>
      <c r="D2731" s="45">
        <v>42300</v>
      </c>
      <c r="E2731" s="45">
        <v>43900</v>
      </c>
      <c r="F2731" s="46">
        <v>3.05</v>
      </c>
      <c r="G2731" s="31">
        <f t="shared" si="1244"/>
        <v>1</v>
      </c>
      <c r="I2731" s="3">
        <f t="shared" si="1237"/>
        <v>1300</v>
      </c>
      <c r="J2731" s="31">
        <f t="shared" si="1245"/>
        <v>1300</v>
      </c>
      <c r="K2731" s="31">
        <f t="shared" si="1246"/>
        <v>0</v>
      </c>
      <c r="L2731" s="31">
        <f t="shared" si="1242"/>
        <v>373.11129912753535</v>
      </c>
      <c r="M2731" s="31">
        <f t="shared" si="1242"/>
        <v>117.58040733556966</v>
      </c>
      <c r="N2731" s="31">
        <f t="shared" si="1253"/>
        <v>3.1732438046645899</v>
      </c>
      <c r="O2731" s="31">
        <f t="shared" si="1254"/>
        <v>76.037824608227709</v>
      </c>
      <c r="P2731" s="31">
        <f t="shared" si="1256"/>
        <v>-1</v>
      </c>
      <c r="R2731" s="3">
        <f t="shared" si="1238"/>
        <v>44250</v>
      </c>
      <c r="S2731" s="3">
        <f t="shared" si="1239"/>
        <v>40900</v>
      </c>
      <c r="T2731" s="31">
        <f t="shared" si="1240"/>
        <v>89.552238805970148</v>
      </c>
      <c r="U2731" s="31">
        <f t="shared" si="1247"/>
        <v>86.545902963813418</v>
      </c>
      <c r="V2731" s="31">
        <f t="shared" si="1241"/>
        <v>1</v>
      </c>
      <c r="W2731" s="31">
        <f t="shared" si="1248"/>
        <v>1</v>
      </c>
      <c r="Y2731" s="3">
        <f t="shared" si="1249"/>
        <v>41158.333333333336</v>
      </c>
      <c r="Z2731" s="3">
        <f t="shared" si="1261"/>
        <v>40334.615384615383</v>
      </c>
      <c r="AA2731" s="3">
        <f t="shared" si="1262"/>
        <v>823.71794871795282</v>
      </c>
      <c r="AB2731" s="3">
        <f t="shared" si="1263"/>
        <v>1</v>
      </c>
      <c r="AC2731" s="3"/>
      <c r="AD2731" s="3">
        <f t="shared" si="1250"/>
        <v>44250</v>
      </c>
      <c r="AE2731" s="3">
        <f t="shared" si="1251"/>
        <v>38700</v>
      </c>
      <c r="AF2731" s="31">
        <f t="shared" si="1252"/>
        <v>-6.3063063063063058</v>
      </c>
      <c r="AG2731" s="31">
        <f t="shared" si="1255"/>
        <v>1</v>
      </c>
      <c r="AI2731" s="31">
        <f t="shared" si="1243"/>
        <v>43483.333333333336</v>
      </c>
      <c r="AJ2731" s="31">
        <f t="shared" si="1257"/>
        <v>40555</v>
      </c>
      <c r="AK2731" s="31">
        <f t="shared" si="1258"/>
        <v>915.3333333333336</v>
      </c>
      <c r="AL2731" s="31">
        <f t="shared" si="1259"/>
        <v>213.27992231124071</v>
      </c>
      <c r="AM2731" s="31">
        <f t="shared" si="1260"/>
        <v>-1</v>
      </c>
    </row>
    <row r="2732" spans="1:39" x14ac:dyDescent="0.4">
      <c r="A2732" s="44">
        <v>41831</v>
      </c>
      <c r="B2732" s="45">
        <v>43950</v>
      </c>
      <c r="C2732" s="45">
        <v>44650</v>
      </c>
      <c r="D2732" s="45">
        <v>43150</v>
      </c>
      <c r="E2732" s="45">
        <v>44000</v>
      </c>
      <c r="F2732" s="46">
        <v>0.23</v>
      </c>
      <c r="G2732" s="31">
        <f t="shared" si="1244"/>
        <v>1</v>
      </c>
      <c r="I2732" s="3">
        <f t="shared" si="1237"/>
        <v>100</v>
      </c>
      <c r="J2732" s="31">
        <f t="shared" si="1245"/>
        <v>100</v>
      </c>
      <c r="K2732" s="31">
        <f t="shared" si="1246"/>
        <v>0</v>
      </c>
      <c r="L2732" s="31">
        <f t="shared" si="1242"/>
        <v>353.60334918985427</v>
      </c>
      <c r="M2732" s="31">
        <f t="shared" si="1242"/>
        <v>109.1818068116004</v>
      </c>
      <c r="N2732" s="31">
        <f t="shared" si="1253"/>
        <v>3.2386654838934619</v>
      </c>
      <c r="O2732" s="31">
        <f t="shared" si="1254"/>
        <v>76.407668786321835</v>
      </c>
      <c r="P2732" s="31">
        <f t="shared" si="1256"/>
        <v>-1</v>
      </c>
      <c r="R2732" s="3">
        <f t="shared" si="1238"/>
        <v>44650</v>
      </c>
      <c r="S2732" s="3">
        <f t="shared" si="1239"/>
        <v>40900</v>
      </c>
      <c r="T2732" s="31">
        <f t="shared" si="1240"/>
        <v>82.666666666666671</v>
      </c>
      <c r="U2732" s="31">
        <f t="shared" si="1247"/>
        <v>83.332227750138202</v>
      </c>
      <c r="V2732" s="31">
        <f t="shared" si="1241"/>
        <v>-1</v>
      </c>
      <c r="W2732" s="31">
        <f t="shared" si="1248"/>
        <v>-1</v>
      </c>
      <c r="Y2732" s="3">
        <f t="shared" si="1249"/>
        <v>41537.5</v>
      </c>
      <c r="Z2732" s="3">
        <f t="shared" si="1261"/>
        <v>40550</v>
      </c>
      <c r="AA2732" s="3">
        <f t="shared" si="1262"/>
        <v>987.5</v>
      </c>
      <c r="AB2732" s="3">
        <f t="shared" si="1263"/>
        <v>1</v>
      </c>
      <c r="AC2732" s="3"/>
      <c r="AD2732" s="3">
        <f t="shared" si="1250"/>
        <v>44650</v>
      </c>
      <c r="AE2732" s="3">
        <f t="shared" si="1251"/>
        <v>38700</v>
      </c>
      <c r="AF2732" s="31">
        <f t="shared" si="1252"/>
        <v>-10.92436974789916</v>
      </c>
      <c r="AG2732" s="31">
        <f t="shared" si="1255"/>
        <v>-1</v>
      </c>
      <c r="AI2732" s="31">
        <f t="shared" si="1243"/>
        <v>43933.333333333336</v>
      </c>
      <c r="AJ2732" s="31">
        <f t="shared" si="1257"/>
        <v>40760.833333333336</v>
      </c>
      <c r="AK2732" s="31">
        <f t="shared" si="1258"/>
        <v>1109.0833333333344</v>
      </c>
      <c r="AL2732" s="31">
        <f t="shared" si="1259"/>
        <v>190.69802389360567</v>
      </c>
      <c r="AM2732" s="31">
        <f t="shared" si="1260"/>
        <v>-1</v>
      </c>
    </row>
    <row r="2733" spans="1:39" x14ac:dyDescent="0.4">
      <c r="A2733" s="44">
        <v>41834</v>
      </c>
      <c r="B2733" s="45">
        <v>44500</v>
      </c>
      <c r="C2733" s="45">
        <v>44800</v>
      </c>
      <c r="D2733" s="45">
        <v>44000</v>
      </c>
      <c r="E2733" s="45">
        <v>44500</v>
      </c>
      <c r="F2733" s="46">
        <v>1.1399999999999999</v>
      </c>
      <c r="G2733" s="31">
        <f t="shared" si="1244"/>
        <v>1</v>
      </c>
      <c r="I2733" s="3">
        <f t="shared" si="1237"/>
        <v>500</v>
      </c>
      <c r="J2733" s="31">
        <f t="shared" si="1245"/>
        <v>500</v>
      </c>
      <c r="K2733" s="31">
        <f t="shared" si="1246"/>
        <v>0</v>
      </c>
      <c r="L2733" s="31">
        <f t="shared" si="1242"/>
        <v>364.06025281915038</v>
      </c>
      <c r="M2733" s="31">
        <f t="shared" si="1242"/>
        <v>101.38310632505751</v>
      </c>
      <c r="N2733" s="31">
        <f t="shared" si="1253"/>
        <v>3.5909360643566162</v>
      </c>
      <c r="O2733" s="31">
        <f t="shared" si="1254"/>
        <v>78.217949760532292</v>
      </c>
      <c r="P2733" s="31">
        <f t="shared" si="1256"/>
        <v>-1</v>
      </c>
      <c r="R2733" s="3">
        <f t="shared" si="1238"/>
        <v>44800</v>
      </c>
      <c r="S2733" s="3">
        <f t="shared" si="1239"/>
        <v>40900</v>
      </c>
      <c r="T2733" s="31">
        <f t="shared" si="1240"/>
        <v>92.307692307692307</v>
      </c>
      <c r="U2733" s="31">
        <f t="shared" si="1247"/>
        <v>88.175532593443052</v>
      </c>
      <c r="V2733" s="31">
        <f t="shared" si="1241"/>
        <v>1</v>
      </c>
      <c r="W2733" s="31">
        <f t="shared" si="1248"/>
        <v>1</v>
      </c>
      <c r="Y2733" s="3">
        <f t="shared" si="1249"/>
        <v>41900</v>
      </c>
      <c r="Z2733" s="3">
        <f t="shared" si="1261"/>
        <v>40776.923076923078</v>
      </c>
      <c r="AA2733" s="3">
        <f t="shared" si="1262"/>
        <v>1123.076923076922</v>
      </c>
      <c r="AB2733" s="3">
        <f t="shared" si="1263"/>
        <v>1</v>
      </c>
      <c r="AC2733" s="3"/>
      <c r="AD2733" s="3">
        <f t="shared" si="1250"/>
        <v>44800</v>
      </c>
      <c r="AE2733" s="3">
        <f t="shared" si="1251"/>
        <v>39000</v>
      </c>
      <c r="AF2733" s="31">
        <f t="shared" si="1252"/>
        <v>-5.1724137931034484</v>
      </c>
      <c r="AG2733" s="31">
        <f t="shared" si="1255"/>
        <v>1</v>
      </c>
      <c r="AI2733" s="31">
        <f t="shared" si="1243"/>
        <v>44433.333333333336</v>
      </c>
      <c r="AJ2733" s="31">
        <f t="shared" si="1257"/>
        <v>40985.000000000007</v>
      </c>
      <c r="AK2733" s="31">
        <f t="shared" si="1258"/>
        <v>1313.8333333333362</v>
      </c>
      <c r="AL2733" s="31">
        <f t="shared" si="1259"/>
        <v>174.97568607552054</v>
      </c>
      <c r="AM2733" s="31">
        <f t="shared" si="1260"/>
        <v>-1</v>
      </c>
    </row>
    <row r="2734" spans="1:39" x14ac:dyDescent="0.4">
      <c r="A2734" s="47">
        <v>41835</v>
      </c>
      <c r="B2734" s="48">
        <v>44450</v>
      </c>
      <c r="C2734" s="48">
        <v>44700</v>
      </c>
      <c r="D2734" s="48">
        <v>44100</v>
      </c>
      <c r="E2734" s="48">
        <v>44100</v>
      </c>
      <c r="F2734" s="49">
        <v>-0.9</v>
      </c>
      <c r="G2734" s="31">
        <f t="shared" si="1244"/>
        <v>-1</v>
      </c>
      <c r="I2734" s="3">
        <f t="shared" si="1237"/>
        <v>-400</v>
      </c>
      <c r="J2734" s="31">
        <f t="shared" si="1245"/>
        <v>0</v>
      </c>
      <c r="K2734" s="31">
        <f t="shared" si="1246"/>
        <v>400</v>
      </c>
      <c r="L2734" s="31">
        <f t="shared" si="1242"/>
        <v>338.05594904635393</v>
      </c>
      <c r="M2734" s="31">
        <f t="shared" si="1242"/>
        <v>122.71288444469626</v>
      </c>
      <c r="N2734" s="31">
        <f t="shared" si="1253"/>
        <v>2.7548529282490106</v>
      </c>
      <c r="O2734" s="31">
        <f t="shared" si="1254"/>
        <v>73.367798443537794</v>
      </c>
      <c r="P2734" s="31">
        <f t="shared" si="1256"/>
        <v>-1</v>
      </c>
      <c r="R2734" s="3">
        <f t="shared" si="1238"/>
        <v>44800</v>
      </c>
      <c r="S2734" s="3">
        <f t="shared" si="1239"/>
        <v>42300</v>
      </c>
      <c r="T2734" s="31">
        <f t="shared" si="1240"/>
        <v>72</v>
      </c>
      <c r="U2734" s="31">
        <f t="shared" si="1247"/>
        <v>82.324786324786331</v>
      </c>
      <c r="V2734" s="31">
        <f t="shared" si="1241"/>
        <v>-1</v>
      </c>
      <c r="W2734" s="31">
        <f t="shared" si="1248"/>
        <v>-1</v>
      </c>
      <c r="Y2734" s="3">
        <f t="shared" si="1249"/>
        <v>42233.333333333336</v>
      </c>
      <c r="Z2734" s="3">
        <f t="shared" si="1261"/>
        <v>40953.846153846156</v>
      </c>
      <c r="AA2734" s="3">
        <f t="shared" si="1262"/>
        <v>1279.4871794871797</v>
      </c>
      <c r="AB2734" s="3">
        <f t="shared" si="1263"/>
        <v>1</v>
      </c>
      <c r="AC2734" s="3"/>
      <c r="AD2734" s="3">
        <f t="shared" si="1250"/>
        <v>44800</v>
      </c>
      <c r="AE2734" s="3">
        <f t="shared" si="1251"/>
        <v>39300</v>
      </c>
      <c r="AF2734" s="31">
        <f t="shared" si="1252"/>
        <v>-12.727272727272727</v>
      </c>
      <c r="AG2734" s="31">
        <f t="shared" si="1255"/>
        <v>-1</v>
      </c>
      <c r="AI2734" s="31">
        <f t="shared" si="1243"/>
        <v>44300</v>
      </c>
      <c r="AJ2734" s="31">
        <f t="shared" si="1257"/>
        <v>41199.166666666672</v>
      </c>
      <c r="AK2734" s="31">
        <f t="shared" si="1258"/>
        <v>1474.0000000000014</v>
      </c>
      <c r="AL2734" s="31">
        <f t="shared" si="1259"/>
        <v>140.2457409920093</v>
      </c>
      <c r="AM2734" s="31">
        <f t="shared" si="1260"/>
        <v>-1</v>
      </c>
    </row>
    <row r="2735" spans="1:39" x14ac:dyDescent="0.4">
      <c r="A2735" s="44">
        <v>41836</v>
      </c>
      <c r="B2735" s="45">
        <v>43450</v>
      </c>
      <c r="C2735" s="45">
        <v>44350</v>
      </c>
      <c r="D2735" s="45">
        <v>43350</v>
      </c>
      <c r="E2735" s="45">
        <v>43850</v>
      </c>
      <c r="F2735" s="46">
        <v>-0.56999999999999995</v>
      </c>
      <c r="G2735" s="31">
        <f t="shared" si="1244"/>
        <v>-1</v>
      </c>
      <c r="I2735" s="3">
        <f t="shared" si="1237"/>
        <v>-250</v>
      </c>
      <c r="J2735" s="31">
        <f t="shared" si="1245"/>
        <v>0</v>
      </c>
      <c r="K2735" s="31">
        <f t="shared" si="1246"/>
        <v>250</v>
      </c>
      <c r="L2735" s="31">
        <f t="shared" si="1242"/>
        <v>313.90909554304295</v>
      </c>
      <c r="M2735" s="31">
        <f t="shared" si="1242"/>
        <v>131.80482127007511</v>
      </c>
      <c r="N2735" s="31">
        <f t="shared" si="1253"/>
        <v>2.381620736769761</v>
      </c>
      <c r="O2735" s="31">
        <f t="shared" si="1254"/>
        <v>70.428381008946786</v>
      </c>
      <c r="P2735" s="31">
        <f t="shared" si="1256"/>
        <v>-1</v>
      </c>
      <c r="R2735" s="3">
        <f t="shared" si="1238"/>
        <v>44800</v>
      </c>
      <c r="S2735" s="3">
        <f t="shared" si="1239"/>
        <v>42300</v>
      </c>
      <c r="T2735" s="31">
        <f t="shared" si="1240"/>
        <v>62</v>
      </c>
      <c r="U2735" s="31">
        <f t="shared" si="1247"/>
        <v>75.435897435897445</v>
      </c>
      <c r="V2735" s="31">
        <f t="shared" si="1241"/>
        <v>-1</v>
      </c>
      <c r="W2735" s="31">
        <f t="shared" si="1248"/>
        <v>-1</v>
      </c>
      <c r="Y2735" s="3">
        <f t="shared" si="1249"/>
        <v>42537.5</v>
      </c>
      <c r="Z2735" s="3">
        <f t="shared" si="1261"/>
        <v>41101.923076923078</v>
      </c>
      <c r="AA2735" s="3">
        <f t="shared" si="1262"/>
        <v>1435.576923076922</v>
      </c>
      <c r="AB2735" s="3">
        <f t="shared" si="1263"/>
        <v>1</v>
      </c>
      <c r="AC2735" s="3"/>
      <c r="AD2735" s="3">
        <f t="shared" si="1250"/>
        <v>44800</v>
      </c>
      <c r="AE2735" s="3">
        <f t="shared" si="1251"/>
        <v>39300</v>
      </c>
      <c r="AF2735" s="31">
        <f t="shared" si="1252"/>
        <v>-17.272727272727273</v>
      </c>
      <c r="AG2735" s="31">
        <f t="shared" si="1255"/>
        <v>-1</v>
      </c>
      <c r="AI2735" s="31">
        <f t="shared" si="1243"/>
        <v>43850</v>
      </c>
      <c r="AJ2735" s="31">
        <f t="shared" si="1257"/>
        <v>41395.833333333343</v>
      </c>
      <c r="AK2735" s="31">
        <f t="shared" si="1258"/>
        <v>1562.0833333333346</v>
      </c>
      <c r="AL2735" s="31">
        <f t="shared" si="1259"/>
        <v>104.73904152218319</v>
      </c>
      <c r="AM2735" s="31">
        <f t="shared" si="1260"/>
        <v>-1</v>
      </c>
    </row>
    <row r="2736" spans="1:39" x14ac:dyDescent="0.4">
      <c r="A2736" s="44">
        <v>41837</v>
      </c>
      <c r="B2736" s="45">
        <v>43700</v>
      </c>
      <c r="C2736" s="45">
        <v>44650</v>
      </c>
      <c r="D2736" s="45">
        <v>43100</v>
      </c>
      <c r="E2736" s="45">
        <v>43850</v>
      </c>
      <c r="F2736" s="46">
        <v>0</v>
      </c>
      <c r="G2736" s="31">
        <f t="shared" si="1244"/>
        <v>-1</v>
      </c>
      <c r="I2736" s="3">
        <f t="shared" si="1237"/>
        <v>0</v>
      </c>
      <c r="J2736" s="31">
        <f t="shared" si="1245"/>
        <v>0</v>
      </c>
      <c r="K2736" s="31">
        <f t="shared" si="1246"/>
        <v>0</v>
      </c>
      <c r="L2736" s="31">
        <f t="shared" si="1242"/>
        <v>291.48701728996849</v>
      </c>
      <c r="M2736" s="31">
        <f t="shared" si="1242"/>
        <v>122.39019117935547</v>
      </c>
      <c r="N2736" s="31">
        <f t="shared" si="1253"/>
        <v>2.381620736769761</v>
      </c>
      <c r="O2736" s="31">
        <f t="shared" si="1254"/>
        <v>70.428381008946786</v>
      </c>
      <c r="P2736" s="31">
        <f t="shared" si="1256"/>
        <v>-1</v>
      </c>
      <c r="R2736" s="3">
        <f t="shared" si="1238"/>
        <v>44800</v>
      </c>
      <c r="S2736" s="3">
        <f t="shared" si="1239"/>
        <v>43100</v>
      </c>
      <c r="T2736" s="31">
        <f t="shared" si="1240"/>
        <v>44.117647058823529</v>
      </c>
      <c r="U2736" s="31">
        <f t="shared" si="1247"/>
        <v>59.372549019607845</v>
      </c>
      <c r="V2736" s="31">
        <f t="shared" si="1241"/>
        <v>-1</v>
      </c>
      <c r="W2736" s="31">
        <f t="shared" si="1248"/>
        <v>-1</v>
      </c>
      <c r="Y2736" s="3">
        <f t="shared" si="1249"/>
        <v>42883.333333333336</v>
      </c>
      <c r="Z2736" s="3">
        <f t="shared" si="1261"/>
        <v>41255.769230769234</v>
      </c>
      <c r="AA2736" s="3">
        <f t="shared" si="1262"/>
        <v>1627.5641025641016</v>
      </c>
      <c r="AB2736" s="3">
        <f t="shared" si="1263"/>
        <v>1</v>
      </c>
      <c r="AC2736" s="3"/>
      <c r="AD2736" s="3">
        <f t="shared" si="1250"/>
        <v>44800</v>
      </c>
      <c r="AE2736" s="3">
        <f t="shared" si="1251"/>
        <v>39300</v>
      </c>
      <c r="AF2736" s="31">
        <f t="shared" si="1252"/>
        <v>-17.272727272727273</v>
      </c>
      <c r="AG2736" s="31">
        <f t="shared" si="1255"/>
        <v>-1</v>
      </c>
      <c r="AI2736" s="31">
        <f t="shared" si="1243"/>
        <v>43866.666666666664</v>
      </c>
      <c r="AJ2736" s="31">
        <f t="shared" si="1257"/>
        <v>41571.666666666672</v>
      </c>
      <c r="AK2736" s="31">
        <f t="shared" si="1258"/>
        <v>1643.8333333333344</v>
      </c>
      <c r="AL2736" s="31">
        <f t="shared" si="1259"/>
        <v>93.075129271012514</v>
      </c>
      <c r="AM2736" s="31">
        <f t="shared" si="1260"/>
        <v>-1</v>
      </c>
    </row>
    <row r="2737" spans="1:39" x14ac:dyDescent="0.4">
      <c r="A2737" s="44">
        <v>41838</v>
      </c>
      <c r="B2737" s="45">
        <v>43450</v>
      </c>
      <c r="C2737" s="45">
        <v>43650</v>
      </c>
      <c r="D2737" s="45">
        <v>42700</v>
      </c>
      <c r="E2737" s="45">
        <v>43300</v>
      </c>
      <c r="F2737" s="46">
        <v>-1.25</v>
      </c>
      <c r="G2737" s="31">
        <f t="shared" si="1244"/>
        <v>-1</v>
      </c>
      <c r="I2737" s="3">
        <f t="shared" si="1237"/>
        <v>-550</v>
      </c>
      <c r="J2737" s="31">
        <f t="shared" si="1245"/>
        <v>0</v>
      </c>
      <c r="K2737" s="31">
        <f t="shared" si="1246"/>
        <v>550</v>
      </c>
      <c r="L2737" s="31">
        <f t="shared" si="1242"/>
        <v>270.66651605497071</v>
      </c>
      <c r="M2737" s="31">
        <f t="shared" si="1242"/>
        <v>152.93374895225864</v>
      </c>
      <c r="N2737" s="31">
        <f t="shared" si="1253"/>
        <v>1.7698285558896796</v>
      </c>
      <c r="O2737" s="31">
        <f t="shared" si="1254"/>
        <v>63.896682418352924</v>
      </c>
      <c r="P2737" s="31">
        <f t="shared" si="1256"/>
        <v>-1</v>
      </c>
      <c r="R2737" s="3">
        <f t="shared" si="1238"/>
        <v>44800</v>
      </c>
      <c r="S2737" s="3">
        <f t="shared" si="1239"/>
        <v>42700</v>
      </c>
      <c r="T2737" s="31">
        <f t="shared" si="1240"/>
        <v>28.571428571428569</v>
      </c>
      <c r="U2737" s="31">
        <f t="shared" si="1247"/>
        <v>44.896358543417364</v>
      </c>
      <c r="V2737" s="31">
        <f t="shared" si="1241"/>
        <v>-1</v>
      </c>
      <c r="W2737" s="31">
        <f t="shared" si="1248"/>
        <v>-1</v>
      </c>
      <c r="Y2737" s="3">
        <f t="shared" si="1249"/>
        <v>43095.833333333336</v>
      </c>
      <c r="Z2737" s="3">
        <f t="shared" si="1261"/>
        <v>41378.846153846156</v>
      </c>
      <c r="AA2737" s="3">
        <f t="shared" si="1262"/>
        <v>1716.9871794871797</v>
      </c>
      <c r="AB2737" s="3">
        <f t="shared" si="1263"/>
        <v>1</v>
      </c>
      <c r="AC2737" s="3"/>
      <c r="AD2737" s="3">
        <f t="shared" si="1250"/>
        <v>44800</v>
      </c>
      <c r="AE2737" s="3">
        <f t="shared" si="1251"/>
        <v>39300</v>
      </c>
      <c r="AF2737" s="31">
        <f t="shared" si="1252"/>
        <v>-27.27272727272727</v>
      </c>
      <c r="AG2737" s="31">
        <f t="shared" si="1255"/>
        <v>-1</v>
      </c>
      <c r="AI2737" s="31">
        <f t="shared" si="1243"/>
        <v>43216.666666666664</v>
      </c>
      <c r="AJ2737" s="31">
        <f t="shared" si="1257"/>
        <v>41745.000000000007</v>
      </c>
      <c r="AK2737" s="31">
        <f t="shared" si="1258"/>
        <v>1636.1666666666674</v>
      </c>
      <c r="AL2737" s="31">
        <f t="shared" si="1259"/>
        <v>59.964008013309822</v>
      </c>
      <c r="AM2737" s="31">
        <f t="shared" si="1260"/>
        <v>-1</v>
      </c>
    </row>
    <row r="2738" spans="1:39" x14ac:dyDescent="0.4">
      <c r="A2738" s="44">
        <v>41841</v>
      </c>
      <c r="B2738" s="45">
        <v>43100</v>
      </c>
      <c r="C2738" s="45">
        <v>44550</v>
      </c>
      <c r="D2738" s="45">
        <v>43100</v>
      </c>
      <c r="E2738" s="45">
        <v>44300</v>
      </c>
      <c r="F2738" s="46">
        <v>2.31</v>
      </c>
      <c r="G2738" s="31">
        <f t="shared" si="1244"/>
        <v>1</v>
      </c>
      <c r="I2738" s="3">
        <f t="shared" si="1237"/>
        <v>1000</v>
      </c>
      <c r="J2738" s="31">
        <f t="shared" si="1245"/>
        <v>1000</v>
      </c>
      <c r="K2738" s="31">
        <f t="shared" si="1246"/>
        <v>0</v>
      </c>
      <c r="L2738" s="31">
        <f t="shared" si="1242"/>
        <v>322.7617649081871</v>
      </c>
      <c r="M2738" s="31">
        <f t="shared" si="1242"/>
        <v>142.00990974138304</v>
      </c>
      <c r="N2738" s="31">
        <f t="shared" si="1253"/>
        <v>2.2728115629111709</v>
      </c>
      <c r="O2738" s="31">
        <f t="shared" si="1254"/>
        <v>69.445231392714263</v>
      </c>
      <c r="P2738" s="31">
        <f t="shared" si="1256"/>
        <v>1</v>
      </c>
      <c r="R2738" s="3">
        <f t="shared" si="1238"/>
        <v>44700</v>
      </c>
      <c r="S2738" s="3">
        <f t="shared" si="1239"/>
        <v>42700</v>
      </c>
      <c r="T2738" s="31">
        <f t="shared" si="1240"/>
        <v>80</v>
      </c>
      <c r="U2738" s="31">
        <f t="shared" si="1247"/>
        <v>50.896358543417364</v>
      </c>
      <c r="V2738" s="31">
        <f t="shared" si="1241"/>
        <v>1</v>
      </c>
      <c r="W2738" s="31">
        <f t="shared" si="1248"/>
        <v>1</v>
      </c>
      <c r="Y2738" s="3">
        <f t="shared" si="1249"/>
        <v>43387.5</v>
      </c>
      <c r="Z2738" s="3">
        <f t="shared" si="1261"/>
        <v>41548.076923076922</v>
      </c>
      <c r="AA2738" s="3">
        <f t="shared" si="1262"/>
        <v>1839.423076923078</v>
      </c>
      <c r="AB2738" s="3">
        <f t="shared" si="1263"/>
        <v>1</v>
      </c>
      <c r="AC2738" s="3"/>
      <c r="AD2738" s="3">
        <f t="shared" si="1250"/>
        <v>44800</v>
      </c>
      <c r="AE2738" s="3">
        <f t="shared" si="1251"/>
        <v>39950</v>
      </c>
      <c r="AF2738" s="31">
        <f t="shared" si="1252"/>
        <v>-10.309278350515463</v>
      </c>
      <c r="AG2738" s="31">
        <f t="shared" si="1255"/>
        <v>1</v>
      </c>
      <c r="AI2738" s="31">
        <f t="shared" si="1243"/>
        <v>43983.333333333336</v>
      </c>
      <c r="AJ2738" s="31">
        <f t="shared" si="1257"/>
        <v>41972.500000000007</v>
      </c>
      <c r="AK2738" s="31">
        <f t="shared" si="1258"/>
        <v>1632.5000000000005</v>
      </c>
      <c r="AL2738" s="31">
        <f t="shared" si="1259"/>
        <v>82.11672622086077</v>
      </c>
      <c r="AM2738" s="31">
        <f t="shared" si="1260"/>
        <v>1</v>
      </c>
    </row>
    <row r="2739" spans="1:39" x14ac:dyDescent="0.4">
      <c r="A2739" s="47">
        <v>41842</v>
      </c>
      <c r="B2739" s="48">
        <v>43850</v>
      </c>
      <c r="C2739" s="48">
        <v>44700</v>
      </c>
      <c r="D2739" s="48">
        <v>43850</v>
      </c>
      <c r="E2739" s="48">
        <v>44700</v>
      </c>
      <c r="F2739" s="49">
        <v>0.9</v>
      </c>
      <c r="G2739" s="31">
        <f t="shared" si="1244"/>
        <v>1</v>
      </c>
      <c r="I2739" s="3">
        <f t="shared" si="1237"/>
        <v>400</v>
      </c>
      <c r="J2739" s="31">
        <f t="shared" si="1245"/>
        <v>400</v>
      </c>
      <c r="K2739" s="31">
        <f t="shared" si="1246"/>
        <v>0</v>
      </c>
      <c r="L2739" s="31">
        <f t="shared" si="1242"/>
        <v>328.27878170045949</v>
      </c>
      <c r="M2739" s="31">
        <f t="shared" si="1242"/>
        <v>131.86634475985568</v>
      </c>
      <c r="N2739" s="31">
        <f t="shared" si="1253"/>
        <v>2.4894811659358136</v>
      </c>
      <c r="O2739" s="31">
        <f t="shared" si="1254"/>
        <v>71.342444551299977</v>
      </c>
      <c r="P2739" s="31">
        <f t="shared" si="1256"/>
        <v>-1</v>
      </c>
      <c r="R2739" s="3">
        <f t="shared" si="1238"/>
        <v>44700</v>
      </c>
      <c r="S2739" s="3">
        <f t="shared" si="1239"/>
        <v>42700</v>
      </c>
      <c r="T2739" s="31">
        <f t="shared" si="1240"/>
        <v>100</v>
      </c>
      <c r="U2739" s="31">
        <f t="shared" si="1247"/>
        <v>69.523809523809518</v>
      </c>
      <c r="V2739" s="31">
        <f t="shared" si="1241"/>
        <v>1</v>
      </c>
      <c r="W2739" s="31">
        <f t="shared" si="1248"/>
        <v>1</v>
      </c>
      <c r="Y2739" s="3">
        <f t="shared" si="1249"/>
        <v>43637.5</v>
      </c>
      <c r="Z2739" s="3">
        <f t="shared" si="1261"/>
        <v>41728.846153846156</v>
      </c>
      <c r="AA2739" s="3">
        <f t="shared" si="1262"/>
        <v>1908.6538461538439</v>
      </c>
      <c r="AB2739" s="3">
        <f t="shared" si="1263"/>
        <v>1</v>
      </c>
      <c r="AC2739" s="3"/>
      <c r="AD2739" s="3">
        <f t="shared" si="1250"/>
        <v>44800</v>
      </c>
      <c r="AE2739" s="3">
        <f t="shared" si="1251"/>
        <v>40500</v>
      </c>
      <c r="AF2739" s="31">
        <f t="shared" si="1252"/>
        <v>-2.3255813953488373</v>
      </c>
      <c r="AG2739" s="31">
        <f t="shared" si="1255"/>
        <v>1</v>
      </c>
      <c r="AI2739" s="31">
        <f t="shared" si="1243"/>
        <v>44416.666666666664</v>
      </c>
      <c r="AJ2739" s="31">
        <f t="shared" si="1257"/>
        <v>42230.833333333328</v>
      </c>
      <c r="AK2739" s="31">
        <f t="shared" si="1258"/>
        <v>1592.7500000000007</v>
      </c>
      <c r="AL2739" s="31">
        <f t="shared" si="1259"/>
        <v>91.490957289105211</v>
      </c>
      <c r="AM2739" s="31">
        <f t="shared" si="1260"/>
        <v>1</v>
      </c>
    </row>
    <row r="2740" spans="1:39" x14ac:dyDescent="0.4">
      <c r="A2740" s="44">
        <v>41843</v>
      </c>
      <c r="B2740" s="45">
        <v>44700</v>
      </c>
      <c r="C2740" s="45">
        <v>45100</v>
      </c>
      <c r="D2740" s="45">
        <v>44500</v>
      </c>
      <c r="E2740" s="45">
        <v>44800</v>
      </c>
      <c r="F2740" s="46">
        <v>0.22</v>
      </c>
      <c r="G2740" s="31">
        <f t="shared" si="1244"/>
        <v>1</v>
      </c>
      <c r="I2740" s="3">
        <f t="shared" si="1237"/>
        <v>100</v>
      </c>
      <c r="J2740" s="31">
        <f t="shared" si="1245"/>
        <v>100</v>
      </c>
      <c r="K2740" s="31">
        <f t="shared" si="1246"/>
        <v>0</v>
      </c>
      <c r="L2740" s="31">
        <f t="shared" si="1242"/>
        <v>311.97315443614099</v>
      </c>
      <c r="M2740" s="31">
        <f t="shared" si="1242"/>
        <v>122.4473201341517</v>
      </c>
      <c r="N2740" s="31">
        <f t="shared" si="1253"/>
        <v>2.5478152898270641</v>
      </c>
      <c r="O2740" s="31">
        <f t="shared" si="1254"/>
        <v>71.813639710404871</v>
      </c>
      <c r="P2740" s="31">
        <f t="shared" si="1256"/>
        <v>-1</v>
      </c>
      <c r="R2740" s="3">
        <f t="shared" si="1238"/>
        <v>45100</v>
      </c>
      <c r="S2740" s="3">
        <f t="shared" si="1239"/>
        <v>42700</v>
      </c>
      <c r="T2740" s="31">
        <f t="shared" si="1240"/>
        <v>87.5</v>
      </c>
      <c r="U2740" s="31">
        <f t="shared" si="1247"/>
        <v>89.166666666666671</v>
      </c>
      <c r="V2740" s="31">
        <f t="shared" si="1241"/>
        <v>-1</v>
      </c>
      <c r="W2740" s="31">
        <f t="shared" si="1248"/>
        <v>1</v>
      </c>
      <c r="Y2740" s="3">
        <f t="shared" si="1249"/>
        <v>43904.166666666664</v>
      </c>
      <c r="Z2740" s="3">
        <f t="shared" si="1261"/>
        <v>41907.692307692305</v>
      </c>
      <c r="AA2740" s="3">
        <f t="shared" si="1262"/>
        <v>1996.4743589743593</v>
      </c>
      <c r="AB2740" s="3">
        <f t="shared" si="1263"/>
        <v>1</v>
      </c>
      <c r="AC2740" s="3"/>
      <c r="AD2740" s="3">
        <f t="shared" si="1250"/>
        <v>45100</v>
      </c>
      <c r="AE2740" s="3">
        <f t="shared" si="1251"/>
        <v>40900</v>
      </c>
      <c r="AF2740" s="31">
        <f t="shared" si="1252"/>
        <v>-7.1428571428571423</v>
      </c>
      <c r="AG2740" s="31">
        <f t="shared" si="1255"/>
        <v>-1</v>
      </c>
      <c r="AI2740" s="31">
        <f t="shared" si="1243"/>
        <v>44800</v>
      </c>
      <c r="AJ2740" s="31">
        <f t="shared" si="1257"/>
        <v>42500.833333333328</v>
      </c>
      <c r="AK2740" s="31">
        <f t="shared" si="1258"/>
        <v>1540.7500000000007</v>
      </c>
      <c r="AL2740" s="31">
        <f t="shared" si="1259"/>
        <v>99.482575224908672</v>
      </c>
      <c r="AM2740" s="31">
        <f t="shared" si="1260"/>
        <v>1</v>
      </c>
    </row>
    <row r="2741" spans="1:39" x14ac:dyDescent="0.4">
      <c r="A2741" s="44">
        <v>41844</v>
      </c>
      <c r="B2741" s="45">
        <v>44500</v>
      </c>
      <c r="C2741" s="45">
        <v>44950</v>
      </c>
      <c r="D2741" s="45">
        <v>43450</v>
      </c>
      <c r="E2741" s="45">
        <v>43450</v>
      </c>
      <c r="F2741" s="46">
        <v>-3.01</v>
      </c>
      <c r="G2741" s="31">
        <f t="shared" si="1244"/>
        <v>-1</v>
      </c>
      <c r="I2741" s="3">
        <f t="shared" si="1237"/>
        <v>-1350</v>
      </c>
      <c r="J2741" s="31">
        <f t="shared" si="1245"/>
        <v>0</v>
      </c>
      <c r="K2741" s="31">
        <f t="shared" si="1246"/>
        <v>1350</v>
      </c>
      <c r="L2741" s="31">
        <f t="shared" si="1242"/>
        <v>289.68935769070237</v>
      </c>
      <c r="M2741" s="31">
        <f t="shared" si="1242"/>
        <v>210.12965441028373</v>
      </c>
      <c r="N2741" s="31">
        <f t="shared" si="1253"/>
        <v>1.3786219679640086</v>
      </c>
      <c r="O2741" s="31">
        <f t="shared" si="1254"/>
        <v>57.958851239570691</v>
      </c>
      <c r="P2741" s="31">
        <f t="shared" si="1256"/>
        <v>-1</v>
      </c>
      <c r="R2741" s="3">
        <f t="shared" si="1238"/>
        <v>45100</v>
      </c>
      <c r="S2741" s="3">
        <f t="shared" si="1239"/>
        <v>42700</v>
      </c>
      <c r="T2741" s="31">
        <f t="shared" si="1240"/>
        <v>31.25</v>
      </c>
      <c r="U2741" s="31">
        <f t="shared" si="1247"/>
        <v>72.916666666666671</v>
      </c>
      <c r="V2741" s="31">
        <f t="shared" si="1241"/>
        <v>-1</v>
      </c>
      <c r="W2741" s="31">
        <f t="shared" si="1248"/>
        <v>-1</v>
      </c>
      <c r="Y2741" s="3">
        <f t="shared" si="1249"/>
        <v>43945.833333333336</v>
      </c>
      <c r="Z2741" s="3">
        <f t="shared" si="1261"/>
        <v>42044.230769230766</v>
      </c>
      <c r="AA2741" s="3">
        <f t="shared" si="1262"/>
        <v>1901.6025641025699</v>
      </c>
      <c r="AB2741" s="3">
        <f t="shared" si="1263"/>
        <v>-1</v>
      </c>
      <c r="AC2741" s="3"/>
      <c r="AD2741" s="3">
        <f t="shared" si="1250"/>
        <v>45100</v>
      </c>
      <c r="AE2741" s="3">
        <f t="shared" si="1251"/>
        <v>40900</v>
      </c>
      <c r="AF2741" s="31">
        <f t="shared" si="1252"/>
        <v>-39.285714285714285</v>
      </c>
      <c r="AG2741" s="31">
        <f t="shared" si="1255"/>
        <v>-1</v>
      </c>
      <c r="AI2741" s="31">
        <f t="shared" si="1243"/>
        <v>43950</v>
      </c>
      <c r="AJ2741" s="31">
        <f t="shared" si="1257"/>
        <v>42696.666666666657</v>
      </c>
      <c r="AK2741" s="31">
        <f t="shared" si="1258"/>
        <v>1457.0000000000011</v>
      </c>
      <c r="AL2741" s="31">
        <f t="shared" si="1259"/>
        <v>57.347670250896464</v>
      </c>
      <c r="AM2741" s="31">
        <f t="shared" si="1260"/>
        <v>-1</v>
      </c>
    </row>
    <row r="2742" spans="1:39" x14ac:dyDescent="0.4">
      <c r="A2742" s="44">
        <v>41845</v>
      </c>
      <c r="B2742" s="45">
        <v>43550</v>
      </c>
      <c r="C2742" s="45">
        <v>44800</v>
      </c>
      <c r="D2742" s="45">
        <v>43500</v>
      </c>
      <c r="E2742" s="45">
        <v>44000</v>
      </c>
      <c r="F2742" s="46">
        <v>1.27</v>
      </c>
      <c r="G2742" s="31">
        <f t="shared" si="1244"/>
        <v>1</v>
      </c>
      <c r="I2742" s="3">
        <f t="shared" si="1237"/>
        <v>550</v>
      </c>
      <c r="J2742" s="31">
        <f t="shared" si="1245"/>
        <v>550</v>
      </c>
      <c r="K2742" s="31">
        <f t="shared" si="1246"/>
        <v>0</v>
      </c>
      <c r="L2742" s="31">
        <f t="shared" si="1242"/>
        <v>308.28297499850936</v>
      </c>
      <c r="M2742" s="31">
        <f t="shared" si="1242"/>
        <v>195.12039338097776</v>
      </c>
      <c r="N2742" s="31">
        <f t="shared" si="1253"/>
        <v>1.5799628611683796</v>
      </c>
      <c r="O2742" s="31">
        <f t="shared" si="1254"/>
        <v>61.23975212778322</v>
      </c>
      <c r="P2742" s="31">
        <f t="shared" si="1256"/>
        <v>1</v>
      </c>
      <c r="R2742" s="3">
        <f t="shared" si="1238"/>
        <v>45100</v>
      </c>
      <c r="S2742" s="3">
        <f t="shared" si="1239"/>
        <v>43100</v>
      </c>
      <c r="T2742" s="31">
        <f t="shared" si="1240"/>
        <v>45</v>
      </c>
      <c r="U2742" s="31">
        <f t="shared" si="1247"/>
        <v>54.583333333333336</v>
      </c>
      <c r="V2742" s="31">
        <f t="shared" si="1241"/>
        <v>1</v>
      </c>
      <c r="W2742" s="31">
        <f t="shared" si="1248"/>
        <v>-1</v>
      </c>
      <c r="Y2742" s="3">
        <f t="shared" si="1249"/>
        <v>44062.5</v>
      </c>
      <c r="Z2742" s="3">
        <f t="shared" si="1261"/>
        <v>42190.384615384617</v>
      </c>
      <c r="AA2742" s="3">
        <f t="shared" si="1262"/>
        <v>1872.1153846153829</v>
      </c>
      <c r="AB2742" s="3">
        <f t="shared" si="1263"/>
        <v>-1</v>
      </c>
      <c r="AC2742" s="3"/>
      <c r="AD2742" s="3">
        <f t="shared" si="1250"/>
        <v>45100</v>
      </c>
      <c r="AE2742" s="3">
        <f t="shared" si="1251"/>
        <v>40900</v>
      </c>
      <c r="AF2742" s="31">
        <f t="shared" si="1252"/>
        <v>-26.190476190476193</v>
      </c>
      <c r="AG2742" s="31">
        <f t="shared" si="1255"/>
        <v>1</v>
      </c>
      <c r="AI2742" s="31">
        <f t="shared" si="1243"/>
        <v>44100</v>
      </c>
      <c r="AJ2742" s="31">
        <f t="shared" si="1257"/>
        <v>42897.499999999985</v>
      </c>
      <c r="AK2742" s="31">
        <f t="shared" si="1258"/>
        <v>1356.3333333333364</v>
      </c>
      <c r="AL2742" s="31">
        <f t="shared" si="1259"/>
        <v>59.105431309904738</v>
      </c>
      <c r="AM2742" s="31">
        <f t="shared" si="1260"/>
        <v>1</v>
      </c>
    </row>
    <row r="2743" spans="1:39" x14ac:dyDescent="0.4">
      <c r="A2743" s="44">
        <v>41848</v>
      </c>
      <c r="B2743" s="45">
        <v>44000</v>
      </c>
      <c r="C2743" s="45">
        <v>47400</v>
      </c>
      <c r="D2743" s="45">
        <v>44000</v>
      </c>
      <c r="E2743" s="45">
        <v>46700</v>
      </c>
      <c r="F2743" s="46">
        <v>6.14</v>
      </c>
      <c r="G2743" s="31">
        <f t="shared" si="1244"/>
        <v>1</v>
      </c>
      <c r="I2743" s="3">
        <f t="shared" si="1237"/>
        <v>2700</v>
      </c>
      <c r="J2743" s="31">
        <f t="shared" si="1245"/>
        <v>2700</v>
      </c>
      <c r="K2743" s="31">
        <f t="shared" si="1246"/>
        <v>0</v>
      </c>
      <c r="L2743" s="31">
        <f t="shared" si="1242"/>
        <v>479.1199053557587</v>
      </c>
      <c r="M2743" s="31">
        <f t="shared" si="1242"/>
        <v>181.18322242519363</v>
      </c>
      <c r="N2743" s="31">
        <f t="shared" si="1253"/>
        <v>2.6443944364306482</v>
      </c>
      <c r="O2743" s="31">
        <f t="shared" si="1254"/>
        <v>72.560599094224045</v>
      </c>
      <c r="P2743" s="31">
        <f t="shared" si="1256"/>
        <v>-1</v>
      </c>
      <c r="R2743" s="3">
        <f t="shared" si="1238"/>
        <v>47400</v>
      </c>
      <c r="S2743" s="3">
        <f t="shared" si="1239"/>
        <v>43450</v>
      </c>
      <c r="T2743" s="31">
        <f t="shared" si="1240"/>
        <v>82.278481012658233</v>
      </c>
      <c r="U2743" s="31">
        <f t="shared" si="1247"/>
        <v>52.842827004219409</v>
      </c>
      <c r="V2743" s="31">
        <f t="shared" si="1241"/>
        <v>1</v>
      </c>
      <c r="W2743" s="31">
        <f t="shared" si="1248"/>
        <v>-1</v>
      </c>
      <c r="Y2743" s="3">
        <f t="shared" si="1249"/>
        <v>44295.833333333336</v>
      </c>
      <c r="Z2743" s="3">
        <f t="shared" si="1261"/>
        <v>42471.153846153844</v>
      </c>
      <c r="AA2743" s="3">
        <f t="shared" si="1262"/>
        <v>1824.6794871794918</v>
      </c>
      <c r="AB2743" s="3">
        <f t="shared" si="1263"/>
        <v>-1</v>
      </c>
      <c r="AC2743" s="3"/>
      <c r="AD2743" s="3">
        <f t="shared" si="1250"/>
        <v>47400</v>
      </c>
      <c r="AE2743" s="3">
        <f t="shared" si="1251"/>
        <v>42300</v>
      </c>
      <c r="AF2743" s="31">
        <f t="shared" si="1252"/>
        <v>-13.725490196078432</v>
      </c>
      <c r="AG2743" s="31">
        <f t="shared" si="1255"/>
        <v>1</v>
      </c>
      <c r="AI2743" s="31">
        <f t="shared" si="1243"/>
        <v>46033.333333333336</v>
      </c>
      <c r="AJ2743" s="31">
        <f t="shared" si="1257"/>
        <v>43188.333333333328</v>
      </c>
      <c r="AK2743" s="31">
        <f t="shared" si="1258"/>
        <v>1291.8333333333351</v>
      </c>
      <c r="AL2743" s="31">
        <f t="shared" si="1259"/>
        <v>146.81976519158835</v>
      </c>
      <c r="AM2743" s="31">
        <f t="shared" si="1260"/>
        <v>1</v>
      </c>
    </row>
    <row r="2744" spans="1:39" x14ac:dyDescent="0.4">
      <c r="A2744" s="47">
        <v>41849</v>
      </c>
      <c r="B2744" s="48">
        <v>47300</v>
      </c>
      <c r="C2744" s="48">
        <v>48100</v>
      </c>
      <c r="D2744" s="48">
        <v>46700</v>
      </c>
      <c r="E2744" s="48">
        <v>46950</v>
      </c>
      <c r="F2744" s="49">
        <v>0.54</v>
      </c>
      <c r="G2744" s="31">
        <f t="shared" si="1244"/>
        <v>1</v>
      </c>
      <c r="I2744" s="3">
        <f t="shared" si="1237"/>
        <v>250</v>
      </c>
      <c r="J2744" s="31">
        <f t="shared" si="1245"/>
        <v>250</v>
      </c>
      <c r="K2744" s="31">
        <f t="shared" si="1246"/>
        <v>0</v>
      </c>
      <c r="L2744" s="31">
        <f t="shared" si="1242"/>
        <v>462.75419783034738</v>
      </c>
      <c r="M2744" s="31">
        <f t="shared" si="1242"/>
        <v>168.24156368053696</v>
      </c>
      <c r="N2744" s="31">
        <f t="shared" si="1253"/>
        <v>2.7505343370978257</v>
      </c>
      <c r="O2744" s="31">
        <f t="shared" si="1254"/>
        <v>73.337132522460706</v>
      </c>
      <c r="P2744" s="31">
        <f t="shared" si="1256"/>
        <v>-1</v>
      </c>
      <c r="R2744" s="3">
        <f t="shared" si="1238"/>
        <v>48100</v>
      </c>
      <c r="S2744" s="3">
        <f t="shared" si="1239"/>
        <v>43450</v>
      </c>
      <c r="T2744" s="31">
        <f t="shared" si="1240"/>
        <v>75.268817204301072</v>
      </c>
      <c r="U2744" s="31">
        <f t="shared" si="1247"/>
        <v>67.515766072319764</v>
      </c>
      <c r="V2744" s="31">
        <f t="shared" si="1241"/>
        <v>-1</v>
      </c>
      <c r="W2744" s="31">
        <f t="shared" si="1248"/>
        <v>1</v>
      </c>
      <c r="Y2744" s="3">
        <f t="shared" si="1249"/>
        <v>44541.666666666664</v>
      </c>
      <c r="Z2744" s="3">
        <f t="shared" si="1261"/>
        <v>42761.538461538461</v>
      </c>
      <c r="AA2744" s="3">
        <f t="shared" si="1262"/>
        <v>1780.1282051282033</v>
      </c>
      <c r="AB2744" s="3">
        <f t="shared" si="1263"/>
        <v>-1</v>
      </c>
      <c r="AC2744" s="3"/>
      <c r="AD2744" s="3">
        <f t="shared" si="1250"/>
        <v>48100</v>
      </c>
      <c r="AE2744" s="3">
        <f t="shared" si="1251"/>
        <v>42300</v>
      </c>
      <c r="AF2744" s="31">
        <f t="shared" si="1252"/>
        <v>-19.827586206896552</v>
      </c>
      <c r="AG2744" s="31">
        <f t="shared" si="1255"/>
        <v>-1</v>
      </c>
      <c r="AI2744" s="31">
        <f t="shared" si="1243"/>
        <v>47250</v>
      </c>
      <c r="AJ2744" s="31">
        <f t="shared" si="1257"/>
        <v>43558.333333333328</v>
      </c>
      <c r="AK2744" s="31">
        <f t="shared" si="1258"/>
        <v>1221.6666666666679</v>
      </c>
      <c r="AL2744" s="31">
        <f t="shared" si="1259"/>
        <v>201.45520691223291</v>
      </c>
      <c r="AM2744" s="31">
        <f t="shared" si="1260"/>
        <v>-1</v>
      </c>
    </row>
    <row r="2745" spans="1:39" x14ac:dyDescent="0.4">
      <c r="A2745" s="44">
        <v>41850</v>
      </c>
      <c r="B2745" s="45">
        <v>46600</v>
      </c>
      <c r="C2745" s="45">
        <v>47900</v>
      </c>
      <c r="D2745" s="45">
        <v>46150</v>
      </c>
      <c r="E2745" s="45">
        <v>46750</v>
      </c>
      <c r="F2745" s="46">
        <v>-0.43</v>
      </c>
      <c r="G2745" s="31">
        <f t="shared" si="1244"/>
        <v>-1</v>
      </c>
      <c r="I2745" s="3">
        <f t="shared" si="1237"/>
        <v>-200</v>
      </c>
      <c r="J2745" s="31">
        <f t="shared" si="1245"/>
        <v>0</v>
      </c>
      <c r="K2745" s="31">
        <f t="shared" si="1246"/>
        <v>200</v>
      </c>
      <c r="L2745" s="31">
        <f t="shared" si="1242"/>
        <v>429.70032655675112</v>
      </c>
      <c r="M2745" s="31">
        <f t="shared" si="1242"/>
        <v>170.51002341764146</v>
      </c>
      <c r="N2745" s="31">
        <f t="shared" si="1253"/>
        <v>2.5200883674988286</v>
      </c>
      <c r="O2745" s="31">
        <f t="shared" si="1254"/>
        <v>71.59162226627447</v>
      </c>
      <c r="P2745" s="31">
        <f t="shared" si="1256"/>
        <v>-1</v>
      </c>
      <c r="R2745" s="3">
        <f t="shared" si="1238"/>
        <v>48100</v>
      </c>
      <c r="S2745" s="3">
        <f t="shared" si="1239"/>
        <v>43450</v>
      </c>
      <c r="T2745" s="31">
        <f t="shared" si="1240"/>
        <v>70.967741935483872</v>
      </c>
      <c r="U2745" s="31">
        <f t="shared" si="1247"/>
        <v>76.171680050814388</v>
      </c>
      <c r="V2745" s="31">
        <f t="shared" si="1241"/>
        <v>-1</v>
      </c>
      <c r="W2745" s="31">
        <f t="shared" si="1248"/>
        <v>1</v>
      </c>
      <c r="Y2745" s="3">
        <f t="shared" si="1249"/>
        <v>44729.166666666664</v>
      </c>
      <c r="Z2745" s="3">
        <f t="shared" si="1261"/>
        <v>43044.230769230766</v>
      </c>
      <c r="AA2745" s="3">
        <f t="shared" si="1262"/>
        <v>1684.9358974358984</v>
      </c>
      <c r="AB2745" s="3">
        <f t="shared" si="1263"/>
        <v>-1</v>
      </c>
      <c r="AC2745" s="3"/>
      <c r="AD2745" s="3">
        <f t="shared" si="1250"/>
        <v>48100</v>
      </c>
      <c r="AE2745" s="3">
        <f t="shared" si="1251"/>
        <v>42700</v>
      </c>
      <c r="AF2745" s="31">
        <f t="shared" si="1252"/>
        <v>-25</v>
      </c>
      <c r="AG2745" s="31">
        <f t="shared" si="1255"/>
        <v>-1</v>
      </c>
      <c r="AI2745" s="31">
        <f t="shared" si="1243"/>
        <v>46933.333333333336</v>
      </c>
      <c r="AJ2745" s="31">
        <f t="shared" si="1257"/>
        <v>43877.500000000007</v>
      </c>
      <c r="AK2745" s="31">
        <f t="shared" si="1258"/>
        <v>1148.0833333333333</v>
      </c>
      <c r="AL2745" s="31">
        <f t="shared" si="1259"/>
        <v>177.44550095569886</v>
      </c>
      <c r="AM2745" s="31">
        <f t="shared" si="1260"/>
        <v>-1</v>
      </c>
    </row>
    <row r="2746" spans="1:39" x14ac:dyDescent="0.4">
      <c r="A2746" s="44">
        <v>41851</v>
      </c>
      <c r="B2746" s="45">
        <v>47000</v>
      </c>
      <c r="C2746" s="45">
        <v>48250</v>
      </c>
      <c r="D2746" s="45">
        <v>46400</v>
      </c>
      <c r="E2746" s="45">
        <v>46450</v>
      </c>
      <c r="F2746" s="46">
        <v>-0.64</v>
      </c>
      <c r="G2746" s="31">
        <f t="shared" si="1244"/>
        <v>-1</v>
      </c>
      <c r="I2746" s="3">
        <f t="shared" si="1237"/>
        <v>-300</v>
      </c>
      <c r="J2746" s="31">
        <f t="shared" si="1245"/>
        <v>0</v>
      </c>
      <c r="K2746" s="31">
        <f t="shared" si="1246"/>
        <v>300</v>
      </c>
      <c r="L2746" s="31">
        <f t="shared" si="1242"/>
        <v>399.00744608841171</v>
      </c>
      <c r="M2746" s="31">
        <f t="shared" si="1242"/>
        <v>179.7593074592385</v>
      </c>
      <c r="N2746" s="31">
        <f t="shared" si="1253"/>
        <v>2.2196761421040132</v>
      </c>
      <c r="O2746" s="31">
        <f t="shared" si="1254"/>
        <v>68.940975555804997</v>
      </c>
      <c r="P2746" s="31">
        <f t="shared" si="1256"/>
        <v>-1</v>
      </c>
      <c r="R2746" s="3">
        <f t="shared" si="1238"/>
        <v>48250</v>
      </c>
      <c r="S2746" s="3">
        <f t="shared" si="1239"/>
        <v>43500</v>
      </c>
      <c r="T2746" s="31">
        <f t="shared" si="1240"/>
        <v>62.10526315789474</v>
      </c>
      <c r="U2746" s="31">
        <f t="shared" si="1247"/>
        <v>69.447274099226561</v>
      </c>
      <c r="V2746" s="31">
        <f t="shared" si="1241"/>
        <v>-1</v>
      </c>
      <c r="W2746" s="31">
        <f t="shared" si="1248"/>
        <v>-1</v>
      </c>
      <c r="Y2746" s="3">
        <f t="shared" si="1249"/>
        <v>44925</v>
      </c>
      <c r="Z2746" s="3">
        <f t="shared" si="1261"/>
        <v>43313.461538461539</v>
      </c>
      <c r="AA2746" s="3">
        <f t="shared" si="1262"/>
        <v>1611.538461538461</v>
      </c>
      <c r="AB2746" s="3">
        <f t="shared" si="1263"/>
        <v>-1</v>
      </c>
      <c r="AC2746" s="3"/>
      <c r="AD2746" s="3">
        <f t="shared" si="1250"/>
        <v>48250</v>
      </c>
      <c r="AE2746" s="3">
        <f t="shared" si="1251"/>
        <v>42700</v>
      </c>
      <c r="AF2746" s="31">
        <f t="shared" si="1252"/>
        <v>-32.432432432432435</v>
      </c>
      <c r="AG2746" s="31">
        <f t="shared" si="1255"/>
        <v>-1</v>
      </c>
      <c r="AI2746" s="31">
        <f t="shared" si="1243"/>
        <v>47033.333333333336</v>
      </c>
      <c r="AJ2746" s="31">
        <f t="shared" si="1257"/>
        <v>44188.333333333343</v>
      </c>
      <c r="AK2746" s="31">
        <f t="shared" si="1258"/>
        <v>1169.3333333333353</v>
      </c>
      <c r="AL2746" s="31">
        <f t="shared" si="1259"/>
        <v>162.20068415051244</v>
      </c>
      <c r="AM2746" s="31">
        <f t="shared" si="1260"/>
        <v>-1</v>
      </c>
    </row>
    <row r="2747" spans="1:39" x14ac:dyDescent="0.4">
      <c r="A2747" s="44">
        <v>41852</v>
      </c>
      <c r="B2747" s="45">
        <v>46400</v>
      </c>
      <c r="C2747" s="45">
        <v>47250</v>
      </c>
      <c r="D2747" s="45">
        <v>45750</v>
      </c>
      <c r="E2747" s="45">
        <v>46250</v>
      </c>
      <c r="F2747" s="46">
        <v>-0.43</v>
      </c>
      <c r="G2747" s="31">
        <f t="shared" si="1244"/>
        <v>-1</v>
      </c>
      <c r="I2747" s="3">
        <f t="shared" ref="I2747:I2810" si="1264">E2747-E2746</f>
        <v>-200</v>
      </c>
      <c r="J2747" s="31">
        <f t="shared" si="1245"/>
        <v>0</v>
      </c>
      <c r="K2747" s="31">
        <f t="shared" si="1246"/>
        <v>200</v>
      </c>
      <c r="L2747" s="31">
        <f t="shared" si="1242"/>
        <v>370.50691422495373</v>
      </c>
      <c r="M2747" s="31">
        <f t="shared" si="1242"/>
        <v>181.20507121215002</v>
      </c>
      <c r="N2747" s="31">
        <f t="shared" si="1253"/>
        <v>2.0446829205523405</v>
      </c>
      <c r="O2747" s="31">
        <f t="shared" si="1254"/>
        <v>67.155857404731378</v>
      </c>
      <c r="P2747" s="31">
        <f t="shared" si="1256"/>
        <v>-1</v>
      </c>
      <c r="R2747" s="3">
        <f t="shared" ref="R2747:R2810" si="1265">MAX(C2743:C2747)</f>
        <v>48250</v>
      </c>
      <c r="S2747" s="3">
        <f t="shared" ref="S2747:S2810" si="1266">MIN(D2743:D2747)</f>
        <v>44000</v>
      </c>
      <c r="T2747" s="31">
        <f t="shared" ref="T2747:T2810" si="1267">(E2747-S2747)/(R2747-S2747)*100</f>
        <v>52.941176470588239</v>
      </c>
      <c r="U2747" s="31">
        <f t="shared" si="1247"/>
        <v>62.004727187988948</v>
      </c>
      <c r="V2747" s="31">
        <f t="shared" si="1241"/>
        <v>-1</v>
      </c>
      <c r="W2747" s="31">
        <f t="shared" si="1248"/>
        <v>-1</v>
      </c>
      <c r="Y2747" s="3">
        <f t="shared" si="1249"/>
        <v>45125</v>
      </c>
      <c r="Z2747" s="3">
        <f t="shared" si="1261"/>
        <v>43548.076923076922</v>
      </c>
      <c r="AA2747" s="3">
        <f t="shared" si="1262"/>
        <v>1576.923076923078</v>
      </c>
      <c r="AB2747" s="3">
        <f t="shared" si="1263"/>
        <v>-1</v>
      </c>
      <c r="AC2747" s="3"/>
      <c r="AD2747" s="3">
        <f t="shared" si="1250"/>
        <v>48250</v>
      </c>
      <c r="AE2747" s="3">
        <f t="shared" si="1251"/>
        <v>42700</v>
      </c>
      <c r="AF2747" s="31">
        <f t="shared" si="1252"/>
        <v>-36.036036036036037</v>
      </c>
      <c r="AG2747" s="31">
        <f t="shared" si="1255"/>
        <v>-1</v>
      </c>
      <c r="AI2747" s="31">
        <f t="shared" si="1243"/>
        <v>46416.666666666664</v>
      </c>
      <c r="AJ2747" s="31">
        <f t="shared" si="1257"/>
        <v>44435.833333333343</v>
      </c>
      <c r="AK2747" s="31">
        <f t="shared" si="1258"/>
        <v>1185.1666666666704</v>
      </c>
      <c r="AL2747" s="31">
        <f t="shared" si="1259"/>
        <v>111.42361599399887</v>
      </c>
      <c r="AM2747" s="31">
        <f t="shared" si="1260"/>
        <v>-1</v>
      </c>
    </row>
    <row r="2748" spans="1:39" x14ac:dyDescent="0.4">
      <c r="A2748" s="44">
        <v>41855</v>
      </c>
      <c r="B2748" s="45">
        <v>46200</v>
      </c>
      <c r="C2748" s="45">
        <v>46600</v>
      </c>
      <c r="D2748" s="45">
        <v>45300</v>
      </c>
      <c r="E2748" s="45">
        <v>46400</v>
      </c>
      <c r="F2748" s="46">
        <v>0.32</v>
      </c>
      <c r="G2748" s="31">
        <f t="shared" si="1244"/>
        <v>1</v>
      </c>
      <c r="I2748" s="3">
        <f t="shared" si="1264"/>
        <v>150</v>
      </c>
      <c r="J2748" s="31">
        <f t="shared" si="1245"/>
        <v>150</v>
      </c>
      <c r="K2748" s="31">
        <f t="shared" si="1246"/>
        <v>0</v>
      </c>
      <c r="L2748" s="31">
        <f t="shared" si="1242"/>
        <v>354.75642035174275</v>
      </c>
      <c r="M2748" s="31">
        <f t="shared" si="1242"/>
        <v>168.26185183985359</v>
      </c>
      <c r="N2748" s="31">
        <f t="shared" si="1253"/>
        <v>2.1083591822666312</v>
      </c>
      <c r="O2748" s="31">
        <f t="shared" si="1254"/>
        <v>67.828685767556792</v>
      </c>
      <c r="P2748" s="31">
        <f t="shared" si="1256"/>
        <v>1</v>
      </c>
      <c r="R2748" s="3">
        <f t="shared" si="1265"/>
        <v>48250</v>
      </c>
      <c r="S2748" s="3">
        <f t="shared" si="1266"/>
        <v>45300</v>
      </c>
      <c r="T2748" s="31">
        <f t="shared" si="1267"/>
        <v>37.288135593220339</v>
      </c>
      <c r="U2748" s="31">
        <f t="shared" si="1247"/>
        <v>50.77819174056777</v>
      </c>
      <c r="V2748" s="31">
        <f t="shared" ref="V2748:V2811" si="1268">IF(T2748&gt;T2747,1,-1)</f>
        <v>-1</v>
      </c>
      <c r="W2748" s="31">
        <f t="shared" si="1248"/>
        <v>-1</v>
      </c>
      <c r="Y2748" s="3">
        <f t="shared" si="1249"/>
        <v>45337.5</v>
      </c>
      <c r="Z2748" s="3">
        <f t="shared" si="1261"/>
        <v>43790.384615384617</v>
      </c>
      <c r="AA2748" s="3">
        <f t="shared" si="1262"/>
        <v>1547.1153846153829</v>
      </c>
      <c r="AB2748" s="3">
        <f t="shared" si="1263"/>
        <v>-1</v>
      </c>
      <c r="AC2748" s="3"/>
      <c r="AD2748" s="3">
        <f t="shared" si="1250"/>
        <v>48250</v>
      </c>
      <c r="AE2748" s="3">
        <f t="shared" si="1251"/>
        <v>42700</v>
      </c>
      <c r="AF2748" s="31">
        <f t="shared" si="1252"/>
        <v>-33.333333333333329</v>
      </c>
      <c r="AG2748" s="31">
        <f t="shared" si="1255"/>
        <v>1</v>
      </c>
      <c r="AI2748" s="31">
        <f t="shared" si="1243"/>
        <v>46100</v>
      </c>
      <c r="AJ2748" s="31">
        <f t="shared" si="1257"/>
        <v>44654.166666666672</v>
      </c>
      <c r="AK2748" s="31">
        <f t="shared" si="1258"/>
        <v>1198.7500000000014</v>
      </c>
      <c r="AL2748" s="31">
        <f t="shared" si="1259"/>
        <v>80.407832232649383</v>
      </c>
      <c r="AM2748" s="31">
        <f t="shared" si="1260"/>
        <v>-1</v>
      </c>
    </row>
    <row r="2749" spans="1:39" x14ac:dyDescent="0.4">
      <c r="A2749" s="47">
        <v>41856</v>
      </c>
      <c r="B2749" s="48">
        <v>46450</v>
      </c>
      <c r="C2749" s="48">
        <v>46550</v>
      </c>
      <c r="D2749" s="48">
        <v>45550</v>
      </c>
      <c r="E2749" s="48">
        <v>46050</v>
      </c>
      <c r="F2749" s="49">
        <v>-0.75</v>
      </c>
      <c r="G2749" s="31">
        <f t="shared" si="1244"/>
        <v>-1</v>
      </c>
      <c r="I2749" s="3">
        <f t="shared" si="1264"/>
        <v>-350</v>
      </c>
      <c r="J2749" s="31">
        <f t="shared" si="1245"/>
        <v>0</v>
      </c>
      <c r="K2749" s="31">
        <f t="shared" si="1246"/>
        <v>350</v>
      </c>
      <c r="L2749" s="31">
        <f t="shared" si="1242"/>
        <v>329.41667604090395</v>
      </c>
      <c r="M2749" s="31">
        <f t="shared" si="1242"/>
        <v>181.24314813700693</v>
      </c>
      <c r="N2749" s="31">
        <f t="shared" si="1253"/>
        <v>1.8175400252476765</v>
      </c>
      <c r="O2749" s="31">
        <f t="shared" si="1254"/>
        <v>64.508046344005535</v>
      </c>
      <c r="P2749" s="31">
        <f t="shared" si="1256"/>
        <v>-1</v>
      </c>
      <c r="R2749" s="3">
        <f t="shared" si="1265"/>
        <v>48250</v>
      </c>
      <c r="S2749" s="3">
        <f t="shared" si="1266"/>
        <v>45300</v>
      </c>
      <c r="T2749" s="31">
        <f t="shared" si="1267"/>
        <v>25.423728813559322</v>
      </c>
      <c r="U2749" s="31">
        <f t="shared" si="1247"/>
        <v>38.551013625789302</v>
      </c>
      <c r="V2749" s="31">
        <f t="shared" si="1268"/>
        <v>-1</v>
      </c>
      <c r="W2749" s="31">
        <f t="shared" si="1248"/>
        <v>-1</v>
      </c>
      <c r="Y2749" s="3">
        <f t="shared" si="1249"/>
        <v>45566.666666666664</v>
      </c>
      <c r="Z2749" s="3">
        <f t="shared" si="1261"/>
        <v>44015.384615384617</v>
      </c>
      <c r="AA2749" s="3">
        <f t="shared" si="1262"/>
        <v>1551.2820512820472</v>
      </c>
      <c r="AB2749" s="3">
        <f t="shared" si="1263"/>
        <v>1</v>
      </c>
      <c r="AC2749" s="3"/>
      <c r="AD2749" s="3">
        <f t="shared" si="1250"/>
        <v>48250</v>
      </c>
      <c r="AE2749" s="3">
        <f t="shared" si="1251"/>
        <v>42700</v>
      </c>
      <c r="AF2749" s="31">
        <f t="shared" si="1252"/>
        <v>-39.63963963963964</v>
      </c>
      <c r="AG2749" s="31">
        <f t="shared" si="1255"/>
        <v>-1</v>
      </c>
      <c r="AI2749" s="31">
        <f t="shared" si="1243"/>
        <v>46050</v>
      </c>
      <c r="AJ2749" s="31">
        <f t="shared" si="1257"/>
        <v>44839.166666666672</v>
      </c>
      <c r="AK2749" s="31">
        <f t="shared" si="1258"/>
        <v>1194.2500000000014</v>
      </c>
      <c r="AL2749" s="31">
        <f t="shared" si="1259"/>
        <v>67.592398762588914</v>
      </c>
      <c r="AM2749" s="31">
        <f t="shared" si="1260"/>
        <v>-1</v>
      </c>
    </row>
    <row r="2750" spans="1:39" x14ac:dyDescent="0.4">
      <c r="A2750" s="44">
        <v>41857</v>
      </c>
      <c r="B2750" s="45">
        <v>46250</v>
      </c>
      <c r="C2750" s="45">
        <v>46850</v>
      </c>
      <c r="D2750" s="45">
        <v>45650</v>
      </c>
      <c r="E2750" s="45">
        <v>46200</v>
      </c>
      <c r="F2750" s="46">
        <v>0.33</v>
      </c>
      <c r="G2750" s="31">
        <f t="shared" si="1244"/>
        <v>1</v>
      </c>
      <c r="I2750" s="3">
        <f t="shared" si="1264"/>
        <v>150</v>
      </c>
      <c r="J2750" s="31">
        <f t="shared" si="1245"/>
        <v>150</v>
      </c>
      <c r="K2750" s="31">
        <f t="shared" si="1246"/>
        <v>0</v>
      </c>
      <c r="L2750" s="31">
        <f t="shared" si="1242"/>
        <v>316.60119918083939</v>
      </c>
      <c r="M2750" s="31">
        <f t="shared" si="1242"/>
        <v>168.29720898436358</v>
      </c>
      <c r="N2750" s="31">
        <f t="shared" si="1253"/>
        <v>1.8812029093735871</v>
      </c>
      <c r="O2750" s="31">
        <f t="shared" si="1254"/>
        <v>65.292274391829849</v>
      </c>
      <c r="P2750" s="31">
        <f t="shared" si="1256"/>
        <v>1</v>
      </c>
      <c r="R2750" s="3">
        <f t="shared" si="1265"/>
        <v>48250</v>
      </c>
      <c r="S2750" s="3">
        <f t="shared" si="1266"/>
        <v>45300</v>
      </c>
      <c r="T2750" s="31">
        <f t="shared" si="1267"/>
        <v>30.508474576271187</v>
      </c>
      <c r="U2750" s="31">
        <f t="shared" si="1247"/>
        <v>31.073446327683616</v>
      </c>
      <c r="V2750" s="31">
        <f t="shared" si="1268"/>
        <v>1</v>
      </c>
      <c r="W2750" s="31">
        <f t="shared" si="1248"/>
        <v>-1</v>
      </c>
      <c r="Y2750" s="3">
        <f t="shared" si="1249"/>
        <v>45725</v>
      </c>
      <c r="Z2750" s="3">
        <f t="shared" si="1261"/>
        <v>44265.384615384617</v>
      </c>
      <c r="AA2750" s="3">
        <f t="shared" si="1262"/>
        <v>1459.6153846153829</v>
      </c>
      <c r="AB2750" s="3">
        <f t="shared" si="1263"/>
        <v>-1</v>
      </c>
      <c r="AC2750" s="3"/>
      <c r="AD2750" s="3">
        <f t="shared" si="1250"/>
        <v>48250</v>
      </c>
      <c r="AE2750" s="3">
        <f t="shared" si="1251"/>
        <v>42700</v>
      </c>
      <c r="AF2750" s="31">
        <f t="shared" si="1252"/>
        <v>-36.936936936936938</v>
      </c>
      <c r="AG2750" s="31">
        <f t="shared" si="1255"/>
        <v>1</v>
      </c>
      <c r="AI2750" s="31">
        <f t="shared" si="1243"/>
        <v>46233.333333333336</v>
      </c>
      <c r="AJ2750" s="31">
        <f t="shared" si="1257"/>
        <v>45019.166666666672</v>
      </c>
      <c r="AK2750" s="31">
        <f t="shared" si="1258"/>
        <v>1189.6666666666679</v>
      </c>
      <c r="AL2750" s="31">
        <f t="shared" si="1259"/>
        <v>68.039600261510955</v>
      </c>
      <c r="AM2750" s="31">
        <f t="shared" si="1260"/>
        <v>1</v>
      </c>
    </row>
    <row r="2751" spans="1:39" x14ac:dyDescent="0.4">
      <c r="A2751" s="44">
        <v>41858</v>
      </c>
      <c r="B2751" s="45">
        <v>46050</v>
      </c>
      <c r="C2751" s="45">
        <v>46750</v>
      </c>
      <c r="D2751" s="45">
        <v>45850</v>
      </c>
      <c r="E2751" s="45">
        <v>46700</v>
      </c>
      <c r="F2751" s="46">
        <v>1.08</v>
      </c>
      <c r="G2751" s="31">
        <f t="shared" si="1244"/>
        <v>1</v>
      </c>
      <c r="I2751" s="3">
        <f t="shared" si="1264"/>
        <v>500</v>
      </c>
      <c r="J2751" s="31">
        <f t="shared" si="1245"/>
        <v>500</v>
      </c>
      <c r="K2751" s="31">
        <f t="shared" si="1246"/>
        <v>0</v>
      </c>
      <c r="L2751" s="31">
        <f t="shared" ref="L2751:M2814" si="1269">((L2750*13)+J2751)/14</f>
        <v>329.70111352506513</v>
      </c>
      <c r="M2751" s="31">
        <f t="shared" si="1269"/>
        <v>156.27597977119473</v>
      </c>
      <c r="N2751" s="31">
        <f t="shared" si="1253"/>
        <v>2.1097363395691642</v>
      </c>
      <c r="O2751" s="31">
        <f t="shared" si="1254"/>
        <v>67.842932943358662</v>
      </c>
      <c r="P2751" s="31">
        <f t="shared" si="1256"/>
        <v>1</v>
      </c>
      <c r="R2751" s="3">
        <f t="shared" si="1265"/>
        <v>47250</v>
      </c>
      <c r="S2751" s="3">
        <f t="shared" si="1266"/>
        <v>45300</v>
      </c>
      <c r="T2751" s="31">
        <f t="shared" si="1267"/>
        <v>71.794871794871796</v>
      </c>
      <c r="U2751" s="31">
        <f t="shared" si="1247"/>
        <v>42.575691728234098</v>
      </c>
      <c r="V2751" s="31">
        <f t="shared" si="1268"/>
        <v>1</v>
      </c>
      <c r="W2751" s="31">
        <f t="shared" si="1248"/>
        <v>1</v>
      </c>
      <c r="Y2751" s="3">
        <f t="shared" si="1249"/>
        <v>45891.666666666664</v>
      </c>
      <c r="Z2751" s="3">
        <f t="shared" si="1261"/>
        <v>44494.230769230766</v>
      </c>
      <c r="AA2751" s="3">
        <f t="shared" si="1262"/>
        <v>1397.4358974358984</v>
      </c>
      <c r="AB2751" s="3">
        <f t="shared" si="1263"/>
        <v>-1</v>
      </c>
      <c r="AC2751" s="3"/>
      <c r="AD2751" s="3">
        <f t="shared" si="1250"/>
        <v>48250</v>
      </c>
      <c r="AE2751" s="3">
        <f t="shared" si="1251"/>
        <v>43100</v>
      </c>
      <c r="AF2751" s="31">
        <f t="shared" si="1252"/>
        <v>-30.097087378640776</v>
      </c>
      <c r="AG2751" s="31">
        <f t="shared" si="1255"/>
        <v>1</v>
      </c>
      <c r="AI2751" s="31">
        <f t="shared" si="1243"/>
        <v>46433.333333333336</v>
      </c>
      <c r="AJ2751" s="31">
        <f t="shared" si="1257"/>
        <v>45166.666666666672</v>
      </c>
      <c r="AK2751" s="31">
        <f t="shared" si="1258"/>
        <v>1198.3333333333344</v>
      </c>
      <c r="AL2751" s="31">
        <f t="shared" si="1259"/>
        <v>70.468242929995171</v>
      </c>
      <c r="AM2751" s="31">
        <f t="shared" si="1260"/>
        <v>1</v>
      </c>
    </row>
    <row r="2752" spans="1:39" x14ac:dyDescent="0.4">
      <c r="A2752" s="44">
        <v>41859</v>
      </c>
      <c r="B2752" s="45">
        <v>46700</v>
      </c>
      <c r="C2752" s="45">
        <v>46700</v>
      </c>
      <c r="D2752" s="45">
        <v>46200</v>
      </c>
      <c r="E2752" s="45">
        <v>46550</v>
      </c>
      <c r="F2752" s="46">
        <v>-0.32</v>
      </c>
      <c r="G2752" s="31">
        <f t="shared" si="1244"/>
        <v>-1</v>
      </c>
      <c r="I2752" s="3">
        <f t="shared" si="1264"/>
        <v>-150</v>
      </c>
      <c r="J2752" s="31">
        <f t="shared" si="1245"/>
        <v>0</v>
      </c>
      <c r="K2752" s="31">
        <f t="shared" si="1246"/>
        <v>150</v>
      </c>
      <c r="L2752" s="31">
        <f t="shared" si="1269"/>
        <v>306.15103398756048</v>
      </c>
      <c r="M2752" s="31">
        <f t="shared" si="1269"/>
        <v>155.82769550182365</v>
      </c>
      <c r="N2752" s="31">
        <f t="shared" si="1253"/>
        <v>1.9646766449419615</v>
      </c>
      <c r="O2752" s="31">
        <f t="shared" si="1254"/>
        <v>66.269508625633719</v>
      </c>
      <c r="P2752" s="31">
        <f t="shared" si="1256"/>
        <v>-1</v>
      </c>
      <c r="R2752" s="3">
        <f t="shared" si="1265"/>
        <v>46850</v>
      </c>
      <c r="S2752" s="3">
        <f t="shared" si="1266"/>
        <v>45300</v>
      </c>
      <c r="T2752" s="31">
        <f t="shared" si="1267"/>
        <v>80.645161290322577</v>
      </c>
      <c r="U2752" s="31">
        <f t="shared" si="1247"/>
        <v>60.982835887155183</v>
      </c>
      <c r="V2752" s="31">
        <f t="shared" si="1268"/>
        <v>1</v>
      </c>
      <c r="W2752" s="31">
        <f t="shared" si="1248"/>
        <v>1</v>
      </c>
      <c r="Y2752" s="3">
        <f t="shared" si="1249"/>
        <v>46037.5</v>
      </c>
      <c r="Z2752" s="3">
        <f t="shared" si="1261"/>
        <v>44715.384615384617</v>
      </c>
      <c r="AA2752" s="3">
        <f t="shared" si="1262"/>
        <v>1322.1153846153829</v>
      </c>
      <c r="AB2752" s="3">
        <f t="shared" si="1263"/>
        <v>-1</v>
      </c>
      <c r="AC2752" s="3"/>
      <c r="AD2752" s="3">
        <f t="shared" si="1250"/>
        <v>48250</v>
      </c>
      <c r="AE2752" s="3">
        <f t="shared" si="1251"/>
        <v>43450</v>
      </c>
      <c r="AF2752" s="31">
        <f t="shared" si="1252"/>
        <v>-35.416666666666671</v>
      </c>
      <c r="AG2752" s="31">
        <f t="shared" si="1255"/>
        <v>-1</v>
      </c>
      <c r="AI2752" s="31">
        <f t="shared" si="1243"/>
        <v>46483.333333333336</v>
      </c>
      <c r="AJ2752" s="31">
        <f t="shared" si="1257"/>
        <v>45294.166666666672</v>
      </c>
      <c r="AK2752" s="31">
        <f t="shared" si="1258"/>
        <v>1202.5000000000007</v>
      </c>
      <c r="AL2752" s="31">
        <f t="shared" si="1259"/>
        <v>65.927465927465761</v>
      </c>
      <c r="AM2752" s="31">
        <f t="shared" si="1260"/>
        <v>-1</v>
      </c>
    </row>
    <row r="2753" spans="1:39" x14ac:dyDescent="0.4">
      <c r="A2753" s="44">
        <v>41862</v>
      </c>
      <c r="B2753" s="45">
        <v>46600</v>
      </c>
      <c r="C2753" s="45">
        <v>46900</v>
      </c>
      <c r="D2753" s="45">
        <v>46050</v>
      </c>
      <c r="E2753" s="45">
        <v>46500</v>
      </c>
      <c r="F2753" s="46">
        <v>-0.11</v>
      </c>
      <c r="G2753" s="31">
        <f t="shared" si="1244"/>
        <v>-1</v>
      </c>
      <c r="I2753" s="3">
        <f t="shared" si="1264"/>
        <v>-50</v>
      </c>
      <c r="J2753" s="31">
        <f t="shared" si="1245"/>
        <v>0</v>
      </c>
      <c r="K2753" s="31">
        <f t="shared" si="1246"/>
        <v>50</v>
      </c>
      <c r="L2753" s="31">
        <f t="shared" si="1269"/>
        <v>284.283102988449</v>
      </c>
      <c r="M2753" s="31">
        <f t="shared" si="1269"/>
        <v>148.26857439455054</v>
      </c>
      <c r="N2753" s="31">
        <f t="shared" si="1253"/>
        <v>1.9173523732140068</v>
      </c>
      <c r="O2753" s="31">
        <f t="shared" si="1254"/>
        <v>65.722344370134692</v>
      </c>
      <c r="P2753" s="31">
        <f t="shared" si="1256"/>
        <v>-1</v>
      </c>
      <c r="R2753" s="3">
        <f t="shared" si="1265"/>
        <v>46900</v>
      </c>
      <c r="S2753" s="3">
        <f t="shared" si="1266"/>
        <v>45550</v>
      </c>
      <c r="T2753" s="31">
        <f t="shared" si="1267"/>
        <v>70.370370370370367</v>
      </c>
      <c r="U2753" s="31">
        <f t="shared" si="1247"/>
        <v>74.270134485188251</v>
      </c>
      <c r="V2753" s="31">
        <f t="shared" si="1268"/>
        <v>-1</v>
      </c>
      <c r="W2753" s="31">
        <f t="shared" si="1248"/>
        <v>1</v>
      </c>
      <c r="Y2753" s="3">
        <f t="shared" si="1249"/>
        <v>46291.666666666664</v>
      </c>
      <c r="Z2753" s="3">
        <f t="shared" si="1261"/>
        <v>44900</v>
      </c>
      <c r="AA2753" s="3">
        <f t="shared" si="1262"/>
        <v>1391.6666666666642</v>
      </c>
      <c r="AB2753" s="3">
        <f t="shared" si="1263"/>
        <v>1</v>
      </c>
      <c r="AC2753" s="3"/>
      <c r="AD2753" s="3">
        <f t="shared" si="1250"/>
        <v>48250</v>
      </c>
      <c r="AE2753" s="3">
        <f t="shared" si="1251"/>
        <v>43450</v>
      </c>
      <c r="AF2753" s="31">
        <f t="shared" si="1252"/>
        <v>-36.458333333333329</v>
      </c>
      <c r="AG2753" s="31">
        <f t="shared" si="1255"/>
        <v>-1</v>
      </c>
      <c r="AI2753" s="31">
        <f t="shared" si="1243"/>
        <v>46483.333333333336</v>
      </c>
      <c r="AJ2753" s="31">
        <f t="shared" si="1257"/>
        <v>45396.666666666672</v>
      </c>
      <c r="AK2753" s="31">
        <f t="shared" si="1258"/>
        <v>1208.6666666666672</v>
      </c>
      <c r="AL2753" s="31">
        <f t="shared" si="1259"/>
        <v>59.937488508916928</v>
      </c>
      <c r="AM2753" s="31">
        <f t="shared" si="1260"/>
        <v>-1</v>
      </c>
    </row>
    <row r="2754" spans="1:39" x14ac:dyDescent="0.4">
      <c r="A2754" s="47">
        <v>41863</v>
      </c>
      <c r="B2754" s="48">
        <v>46500</v>
      </c>
      <c r="C2754" s="48">
        <v>48900</v>
      </c>
      <c r="D2754" s="48">
        <v>46450</v>
      </c>
      <c r="E2754" s="48">
        <v>48400</v>
      </c>
      <c r="F2754" s="49">
        <v>4.09</v>
      </c>
      <c r="G2754" s="31">
        <f t="shared" si="1244"/>
        <v>1</v>
      </c>
      <c r="I2754" s="3">
        <f t="shared" si="1264"/>
        <v>1900</v>
      </c>
      <c r="J2754" s="31">
        <f t="shared" si="1245"/>
        <v>1900</v>
      </c>
      <c r="K2754" s="31">
        <f t="shared" si="1246"/>
        <v>0</v>
      </c>
      <c r="L2754" s="31">
        <f t="shared" si="1269"/>
        <v>399.69145277498836</v>
      </c>
      <c r="M2754" s="31">
        <f t="shared" si="1269"/>
        <v>137.67796193779694</v>
      </c>
      <c r="N2754" s="31">
        <f t="shared" si="1253"/>
        <v>2.9030895515112971</v>
      </c>
      <c r="O2754" s="31">
        <f t="shared" si="1254"/>
        <v>74.379270913402564</v>
      </c>
      <c r="P2754" s="31">
        <f t="shared" si="1256"/>
        <v>-1</v>
      </c>
      <c r="R2754" s="3">
        <f t="shared" si="1265"/>
        <v>48900</v>
      </c>
      <c r="S2754" s="3">
        <f t="shared" si="1266"/>
        <v>45650</v>
      </c>
      <c r="T2754" s="31">
        <f t="shared" si="1267"/>
        <v>84.615384615384613</v>
      </c>
      <c r="U2754" s="31">
        <f t="shared" si="1247"/>
        <v>78.543638758692524</v>
      </c>
      <c r="V2754" s="31">
        <f t="shared" si="1268"/>
        <v>1</v>
      </c>
      <c r="W2754" s="31">
        <f t="shared" si="1248"/>
        <v>1</v>
      </c>
      <c r="Y2754" s="3">
        <f t="shared" si="1249"/>
        <v>46658.333333333336</v>
      </c>
      <c r="Z2754" s="3">
        <f t="shared" si="1261"/>
        <v>45161.538461538461</v>
      </c>
      <c r="AA2754" s="3">
        <f t="shared" si="1262"/>
        <v>1496.7948717948748</v>
      </c>
      <c r="AB2754" s="3">
        <f t="shared" si="1263"/>
        <v>1</v>
      </c>
      <c r="AC2754" s="3"/>
      <c r="AD2754" s="3">
        <f t="shared" si="1250"/>
        <v>48900</v>
      </c>
      <c r="AE2754" s="3">
        <f t="shared" si="1251"/>
        <v>43450</v>
      </c>
      <c r="AF2754" s="31">
        <f t="shared" si="1252"/>
        <v>-9.1743119266055047</v>
      </c>
      <c r="AG2754" s="31">
        <f t="shared" si="1255"/>
        <v>1</v>
      </c>
      <c r="AI2754" s="31">
        <f t="shared" si="1243"/>
        <v>47916.666666666664</v>
      </c>
      <c r="AJ2754" s="31">
        <f t="shared" si="1257"/>
        <v>45577.5</v>
      </c>
      <c r="AK2754" s="31">
        <f t="shared" si="1258"/>
        <v>1243.6666666666674</v>
      </c>
      <c r="AL2754" s="31">
        <f t="shared" si="1259"/>
        <v>125.39086929330811</v>
      </c>
      <c r="AM2754" s="31">
        <f t="shared" si="1260"/>
        <v>1</v>
      </c>
    </row>
    <row r="2755" spans="1:39" x14ac:dyDescent="0.4">
      <c r="A2755" s="44">
        <v>41864</v>
      </c>
      <c r="B2755" s="45">
        <v>48400</v>
      </c>
      <c r="C2755" s="45">
        <v>48550</v>
      </c>
      <c r="D2755" s="45">
        <v>47450</v>
      </c>
      <c r="E2755" s="45">
        <v>48250</v>
      </c>
      <c r="F2755" s="46">
        <v>-0.31</v>
      </c>
      <c r="G2755" s="31">
        <f t="shared" si="1244"/>
        <v>-1</v>
      </c>
      <c r="I2755" s="3">
        <f t="shared" si="1264"/>
        <v>-150</v>
      </c>
      <c r="J2755" s="31">
        <f t="shared" si="1245"/>
        <v>0</v>
      </c>
      <c r="K2755" s="31">
        <f t="shared" si="1246"/>
        <v>150</v>
      </c>
      <c r="L2755" s="31">
        <f t="shared" si="1269"/>
        <v>371.14206329106065</v>
      </c>
      <c r="M2755" s="31">
        <f t="shared" si="1269"/>
        <v>138.5581075136686</v>
      </c>
      <c r="N2755" s="31">
        <f t="shared" si="1253"/>
        <v>2.6786022842759158</v>
      </c>
      <c r="O2755" s="31">
        <f t="shared" si="1254"/>
        <v>72.815762000842753</v>
      </c>
      <c r="P2755" s="31">
        <f t="shared" si="1256"/>
        <v>-1</v>
      </c>
      <c r="R2755" s="3">
        <f t="shared" si="1265"/>
        <v>48900</v>
      </c>
      <c r="S2755" s="3">
        <f t="shared" si="1266"/>
        <v>45850</v>
      </c>
      <c r="T2755" s="31">
        <f t="shared" si="1267"/>
        <v>78.688524590163937</v>
      </c>
      <c r="U2755" s="31">
        <f t="shared" si="1247"/>
        <v>77.891426525306301</v>
      </c>
      <c r="V2755" s="31">
        <f t="shared" si="1268"/>
        <v>-1</v>
      </c>
      <c r="W2755" s="31">
        <f t="shared" si="1248"/>
        <v>-1</v>
      </c>
      <c r="Y2755" s="3">
        <f t="shared" si="1249"/>
        <v>46787.5</v>
      </c>
      <c r="Z2755" s="3">
        <f t="shared" si="1261"/>
        <v>45365.384615384617</v>
      </c>
      <c r="AA2755" s="3">
        <f t="shared" si="1262"/>
        <v>1422.1153846153829</v>
      </c>
      <c r="AB2755" s="3">
        <f t="shared" si="1263"/>
        <v>-1</v>
      </c>
      <c r="AC2755" s="3"/>
      <c r="AD2755" s="3">
        <f t="shared" si="1250"/>
        <v>48900</v>
      </c>
      <c r="AE2755" s="3">
        <f t="shared" si="1251"/>
        <v>43500</v>
      </c>
      <c r="AF2755" s="31">
        <f t="shared" si="1252"/>
        <v>-12.037037037037036</v>
      </c>
      <c r="AG2755" s="31">
        <f t="shared" si="1255"/>
        <v>-1</v>
      </c>
      <c r="AI2755" s="31">
        <f t="shared" si="1243"/>
        <v>48083.333333333336</v>
      </c>
      <c r="AJ2755" s="31">
        <f t="shared" si="1257"/>
        <v>45789.166666666672</v>
      </c>
      <c r="AK2755" s="31">
        <f t="shared" si="1258"/>
        <v>1219.0833333333328</v>
      </c>
      <c r="AL2755" s="31">
        <f t="shared" si="1259"/>
        <v>125.45856403946492</v>
      </c>
      <c r="AM2755" s="31">
        <f t="shared" si="1260"/>
        <v>1</v>
      </c>
    </row>
    <row r="2756" spans="1:39" x14ac:dyDescent="0.4">
      <c r="A2756" s="44">
        <v>41865</v>
      </c>
      <c r="B2756" s="45">
        <v>48100</v>
      </c>
      <c r="C2756" s="45">
        <v>48650</v>
      </c>
      <c r="D2756" s="45">
        <v>47200</v>
      </c>
      <c r="E2756" s="45">
        <v>47450</v>
      </c>
      <c r="F2756" s="46">
        <v>-1.66</v>
      </c>
      <c r="G2756" s="31">
        <f t="shared" si="1244"/>
        <v>-1</v>
      </c>
      <c r="I2756" s="3">
        <f t="shared" si="1264"/>
        <v>-800</v>
      </c>
      <c r="J2756" s="31">
        <f t="shared" si="1245"/>
        <v>0</v>
      </c>
      <c r="K2756" s="31">
        <f t="shared" si="1246"/>
        <v>800</v>
      </c>
      <c r="L2756" s="31">
        <f t="shared" si="1269"/>
        <v>344.63191591312773</v>
      </c>
      <c r="M2756" s="31">
        <f t="shared" si="1269"/>
        <v>185.80395697697799</v>
      </c>
      <c r="N2756" s="31">
        <f t="shared" si="1253"/>
        <v>1.8548147279545253</v>
      </c>
      <c r="O2756" s="31">
        <f t="shared" si="1254"/>
        <v>64.971457159445862</v>
      </c>
      <c r="P2756" s="31">
        <f t="shared" si="1256"/>
        <v>-1</v>
      </c>
      <c r="R2756" s="3">
        <f t="shared" si="1265"/>
        <v>48900</v>
      </c>
      <c r="S2756" s="3">
        <f t="shared" si="1266"/>
        <v>46050</v>
      </c>
      <c r="T2756" s="31">
        <f t="shared" si="1267"/>
        <v>49.122807017543856</v>
      </c>
      <c r="U2756" s="31">
        <f t="shared" si="1247"/>
        <v>70.80890540769748</v>
      </c>
      <c r="V2756" s="31">
        <f t="shared" si="1268"/>
        <v>-1</v>
      </c>
      <c r="W2756" s="31">
        <f t="shared" si="1248"/>
        <v>-1</v>
      </c>
      <c r="Y2756" s="3">
        <f t="shared" si="1249"/>
        <v>46829.166666666664</v>
      </c>
      <c r="Z2756" s="3">
        <f t="shared" si="1261"/>
        <v>45551.923076923078</v>
      </c>
      <c r="AA2756" s="3">
        <f t="shared" si="1262"/>
        <v>1277.2435897435862</v>
      </c>
      <c r="AB2756" s="3">
        <f t="shared" si="1263"/>
        <v>-1</v>
      </c>
      <c r="AC2756" s="3"/>
      <c r="AD2756" s="3">
        <f t="shared" si="1250"/>
        <v>48900</v>
      </c>
      <c r="AE2756" s="3">
        <f t="shared" si="1251"/>
        <v>44000</v>
      </c>
      <c r="AF2756" s="31">
        <f t="shared" si="1252"/>
        <v>-29.591836734693878</v>
      </c>
      <c r="AG2756" s="31">
        <f t="shared" si="1255"/>
        <v>-1</v>
      </c>
      <c r="AI2756" s="31">
        <f t="shared" si="1243"/>
        <v>47766.666666666664</v>
      </c>
      <c r="AJ2756" s="31">
        <f t="shared" si="1257"/>
        <v>45984.166666666672</v>
      </c>
      <c r="AK2756" s="31">
        <f t="shared" si="1258"/>
        <v>1143.8333333333321</v>
      </c>
      <c r="AL2756" s="31">
        <f t="shared" si="1259"/>
        <v>103.89042692699954</v>
      </c>
      <c r="AM2756" s="31">
        <f t="shared" si="1260"/>
        <v>-1</v>
      </c>
    </row>
    <row r="2757" spans="1:39" x14ac:dyDescent="0.4">
      <c r="A2757" s="44">
        <v>41869</v>
      </c>
      <c r="B2757" s="45">
        <v>47850</v>
      </c>
      <c r="C2757" s="45">
        <v>47950</v>
      </c>
      <c r="D2757" s="45">
        <v>46700</v>
      </c>
      <c r="E2757" s="45">
        <v>47100</v>
      </c>
      <c r="F2757" s="46">
        <v>-0.74</v>
      </c>
      <c r="G2757" s="31">
        <f t="shared" si="1244"/>
        <v>-1</v>
      </c>
      <c r="I2757" s="3">
        <f t="shared" si="1264"/>
        <v>-350</v>
      </c>
      <c r="J2757" s="31">
        <f t="shared" si="1245"/>
        <v>0</v>
      </c>
      <c r="K2757" s="31">
        <f t="shared" si="1246"/>
        <v>350</v>
      </c>
      <c r="L2757" s="31">
        <f t="shared" si="1269"/>
        <v>320.01535049076148</v>
      </c>
      <c r="M2757" s="31">
        <f t="shared" si="1269"/>
        <v>197.53224576433669</v>
      </c>
      <c r="N2757" s="31">
        <f t="shared" si="1253"/>
        <v>1.6200663808204341</v>
      </c>
      <c r="O2757" s="31">
        <f t="shared" si="1254"/>
        <v>61.833028074393098</v>
      </c>
      <c r="P2757" s="31">
        <f t="shared" si="1256"/>
        <v>-1</v>
      </c>
      <c r="R2757" s="3">
        <f t="shared" si="1265"/>
        <v>48900</v>
      </c>
      <c r="S2757" s="3">
        <f t="shared" si="1266"/>
        <v>46050</v>
      </c>
      <c r="T2757" s="31">
        <f t="shared" si="1267"/>
        <v>36.84210526315789</v>
      </c>
      <c r="U2757" s="31">
        <f t="shared" si="1247"/>
        <v>54.884478956955228</v>
      </c>
      <c r="V2757" s="31">
        <f t="shared" si="1268"/>
        <v>-1</v>
      </c>
      <c r="W2757" s="31">
        <f t="shared" si="1248"/>
        <v>-1</v>
      </c>
      <c r="Y2757" s="3">
        <f t="shared" si="1249"/>
        <v>46858.333333333336</v>
      </c>
      <c r="Z2757" s="3">
        <f t="shared" si="1261"/>
        <v>45675</v>
      </c>
      <c r="AA2757" s="3">
        <f t="shared" si="1262"/>
        <v>1183.3333333333358</v>
      </c>
      <c r="AB2757" s="3">
        <f t="shared" si="1263"/>
        <v>-1</v>
      </c>
      <c r="AC2757" s="3"/>
      <c r="AD2757" s="3">
        <f t="shared" si="1250"/>
        <v>48900</v>
      </c>
      <c r="AE2757" s="3">
        <f t="shared" si="1251"/>
        <v>45300</v>
      </c>
      <c r="AF2757" s="31">
        <f t="shared" si="1252"/>
        <v>-50</v>
      </c>
      <c r="AG2757" s="31">
        <f t="shared" si="1255"/>
        <v>-1</v>
      </c>
      <c r="AI2757" s="31">
        <f t="shared" si="1243"/>
        <v>47250</v>
      </c>
      <c r="AJ2757" s="31">
        <f t="shared" si="1257"/>
        <v>46185.833333333336</v>
      </c>
      <c r="AK2757" s="31">
        <f t="shared" si="1258"/>
        <v>1005.3333333333333</v>
      </c>
      <c r="AL2757" s="31">
        <f t="shared" si="1259"/>
        <v>70.568081343943263</v>
      </c>
      <c r="AM2757" s="31">
        <f t="shared" si="1260"/>
        <v>-1</v>
      </c>
    </row>
    <row r="2758" spans="1:39" x14ac:dyDescent="0.4">
      <c r="A2758" s="44">
        <v>41870</v>
      </c>
      <c r="B2758" s="45">
        <v>46500</v>
      </c>
      <c r="C2758" s="45">
        <v>47950</v>
      </c>
      <c r="D2758" s="45">
        <v>46500</v>
      </c>
      <c r="E2758" s="45">
        <v>47600</v>
      </c>
      <c r="F2758" s="46">
        <v>1.06</v>
      </c>
      <c r="G2758" s="31">
        <f t="shared" si="1244"/>
        <v>1</v>
      </c>
      <c r="I2758" s="3">
        <f t="shared" si="1264"/>
        <v>500</v>
      </c>
      <c r="J2758" s="31">
        <f t="shared" si="1245"/>
        <v>500</v>
      </c>
      <c r="K2758" s="31">
        <f t="shared" si="1246"/>
        <v>0</v>
      </c>
      <c r="L2758" s="31">
        <f t="shared" si="1269"/>
        <v>332.87139688427851</v>
      </c>
      <c r="M2758" s="31">
        <f t="shared" si="1269"/>
        <v>183.42279963831265</v>
      </c>
      <c r="N2758" s="31">
        <f t="shared" si="1253"/>
        <v>1.8147765574435688</v>
      </c>
      <c r="O2758" s="31">
        <f t="shared" si="1254"/>
        <v>64.473201350368697</v>
      </c>
      <c r="P2758" s="31">
        <f t="shared" si="1256"/>
        <v>1</v>
      </c>
      <c r="R2758" s="3">
        <f t="shared" si="1265"/>
        <v>48900</v>
      </c>
      <c r="S2758" s="3">
        <f t="shared" si="1266"/>
        <v>46450</v>
      </c>
      <c r="T2758" s="31">
        <f t="shared" si="1267"/>
        <v>46.938775510204081</v>
      </c>
      <c r="U2758" s="31">
        <f t="shared" si="1247"/>
        <v>44.301229263635285</v>
      </c>
      <c r="V2758" s="31">
        <f t="shared" si="1268"/>
        <v>1</v>
      </c>
      <c r="W2758" s="31">
        <f t="shared" si="1248"/>
        <v>-1</v>
      </c>
      <c r="Y2758" s="3">
        <f t="shared" si="1249"/>
        <v>46954.166666666664</v>
      </c>
      <c r="Z2758" s="3">
        <f t="shared" si="1261"/>
        <v>45813.461538461539</v>
      </c>
      <c r="AA2758" s="3">
        <f t="shared" si="1262"/>
        <v>1140.7051282051252</v>
      </c>
      <c r="AB2758" s="3">
        <f t="shared" si="1263"/>
        <v>-1</v>
      </c>
      <c r="AC2758" s="3"/>
      <c r="AD2758" s="3">
        <f t="shared" si="1250"/>
        <v>48900</v>
      </c>
      <c r="AE2758" s="3">
        <f t="shared" si="1251"/>
        <v>45300</v>
      </c>
      <c r="AF2758" s="31">
        <f t="shared" si="1252"/>
        <v>-36.111111111111107</v>
      </c>
      <c r="AG2758" s="31">
        <f t="shared" si="1255"/>
        <v>1</v>
      </c>
      <c r="AI2758" s="31">
        <f t="shared" si="1243"/>
        <v>47350</v>
      </c>
      <c r="AJ2758" s="31">
        <f t="shared" si="1257"/>
        <v>46354.166666666672</v>
      </c>
      <c r="AK2758" s="31">
        <f t="shared" si="1258"/>
        <v>914.99999999999932</v>
      </c>
      <c r="AL2758" s="31">
        <f t="shared" si="1259"/>
        <v>72.55616272009685</v>
      </c>
      <c r="AM2758" s="31">
        <f t="shared" si="1260"/>
        <v>1</v>
      </c>
    </row>
    <row r="2759" spans="1:39" x14ac:dyDescent="0.4">
      <c r="A2759" s="47">
        <v>41871</v>
      </c>
      <c r="B2759" s="48">
        <v>47600</v>
      </c>
      <c r="C2759" s="48">
        <v>47900</v>
      </c>
      <c r="D2759" s="48">
        <v>46600</v>
      </c>
      <c r="E2759" s="48">
        <v>47600</v>
      </c>
      <c r="F2759" s="49">
        <v>0</v>
      </c>
      <c r="G2759" s="31">
        <f t="shared" si="1244"/>
        <v>-1</v>
      </c>
      <c r="I2759" s="3">
        <f t="shared" si="1264"/>
        <v>0</v>
      </c>
      <c r="J2759" s="31">
        <f t="shared" si="1245"/>
        <v>0</v>
      </c>
      <c r="K2759" s="31">
        <f t="shared" si="1246"/>
        <v>0</v>
      </c>
      <c r="L2759" s="31">
        <f t="shared" si="1269"/>
        <v>309.09486853540147</v>
      </c>
      <c r="M2759" s="31">
        <f t="shared" si="1269"/>
        <v>170.32117109271888</v>
      </c>
      <c r="N2759" s="31">
        <f t="shared" si="1253"/>
        <v>1.8147765574435688</v>
      </c>
      <c r="O2759" s="31">
        <f t="shared" si="1254"/>
        <v>64.473201350368697</v>
      </c>
      <c r="P2759" s="31">
        <f t="shared" si="1256"/>
        <v>-1</v>
      </c>
      <c r="R2759" s="3">
        <f t="shared" si="1265"/>
        <v>48650</v>
      </c>
      <c r="S2759" s="3">
        <f t="shared" si="1266"/>
        <v>46500</v>
      </c>
      <c r="T2759" s="31">
        <f t="shared" si="1267"/>
        <v>51.162790697674424</v>
      </c>
      <c r="U2759" s="31">
        <f t="shared" si="1247"/>
        <v>44.981223823678796</v>
      </c>
      <c r="V2759" s="31">
        <f t="shared" si="1268"/>
        <v>1</v>
      </c>
      <c r="W2759" s="31">
        <f t="shared" si="1248"/>
        <v>1</v>
      </c>
      <c r="Y2759" s="3">
        <f t="shared" si="1249"/>
        <v>47066.666666666664</v>
      </c>
      <c r="Z2759" s="3">
        <f t="shared" si="1261"/>
        <v>45932.692307692305</v>
      </c>
      <c r="AA2759" s="3">
        <f t="shared" si="1262"/>
        <v>1133.9743589743593</v>
      </c>
      <c r="AB2759" s="3">
        <f t="shared" si="1263"/>
        <v>-1</v>
      </c>
      <c r="AC2759" s="3"/>
      <c r="AD2759" s="3">
        <f t="shared" si="1250"/>
        <v>48900</v>
      </c>
      <c r="AE2759" s="3">
        <f t="shared" si="1251"/>
        <v>45300</v>
      </c>
      <c r="AF2759" s="31">
        <f t="shared" si="1252"/>
        <v>-36.111111111111107</v>
      </c>
      <c r="AG2759" s="31">
        <f t="shared" si="1255"/>
        <v>-1</v>
      </c>
      <c r="AI2759" s="31">
        <f t="shared" si="1243"/>
        <v>47366.666666666664</v>
      </c>
      <c r="AJ2759" s="31">
        <f t="shared" si="1257"/>
        <v>46501.666666666672</v>
      </c>
      <c r="AK2759" s="31">
        <f t="shared" si="1258"/>
        <v>843.5</v>
      </c>
      <c r="AL2759" s="31">
        <f t="shared" si="1259"/>
        <v>68.365935585852029</v>
      </c>
      <c r="AM2759" s="31">
        <f t="shared" si="1260"/>
        <v>-1</v>
      </c>
    </row>
    <row r="2760" spans="1:39" x14ac:dyDescent="0.4">
      <c r="A2760" s="44">
        <v>41872</v>
      </c>
      <c r="B2760" s="45">
        <v>47300</v>
      </c>
      <c r="C2760" s="45">
        <v>47650</v>
      </c>
      <c r="D2760" s="45">
        <v>45550</v>
      </c>
      <c r="E2760" s="45">
        <v>47100</v>
      </c>
      <c r="F2760" s="46">
        <v>-1.05</v>
      </c>
      <c r="G2760" s="31">
        <f t="shared" si="1244"/>
        <v>-1</v>
      </c>
      <c r="I2760" s="3">
        <f t="shared" si="1264"/>
        <v>-500</v>
      </c>
      <c r="J2760" s="31">
        <f t="shared" si="1245"/>
        <v>0</v>
      </c>
      <c r="K2760" s="31">
        <f t="shared" si="1246"/>
        <v>500</v>
      </c>
      <c r="L2760" s="31">
        <f t="shared" si="1269"/>
        <v>287.01666364001568</v>
      </c>
      <c r="M2760" s="31">
        <f t="shared" si="1269"/>
        <v>193.86965887181037</v>
      </c>
      <c r="N2760" s="31">
        <f t="shared" si="1253"/>
        <v>1.4804620037516834</v>
      </c>
      <c r="O2760" s="31">
        <f t="shared" si="1254"/>
        <v>59.684929723273079</v>
      </c>
      <c r="P2760" s="31">
        <f t="shared" si="1256"/>
        <v>-1</v>
      </c>
      <c r="R2760" s="3">
        <f t="shared" si="1265"/>
        <v>48650</v>
      </c>
      <c r="S2760" s="3">
        <f t="shared" si="1266"/>
        <v>45550</v>
      </c>
      <c r="T2760" s="31">
        <f t="shared" si="1267"/>
        <v>50</v>
      </c>
      <c r="U2760" s="31">
        <f t="shared" si="1247"/>
        <v>49.367188735959502</v>
      </c>
      <c r="V2760" s="31">
        <f t="shared" si="1268"/>
        <v>-1</v>
      </c>
      <c r="W2760" s="31">
        <f t="shared" si="1248"/>
        <v>1</v>
      </c>
      <c r="Y2760" s="3">
        <f t="shared" si="1249"/>
        <v>47125</v>
      </c>
      <c r="Z2760" s="3">
        <f t="shared" si="1261"/>
        <v>46048.076923076922</v>
      </c>
      <c r="AA2760" s="3">
        <f t="shared" si="1262"/>
        <v>1076.923076923078</v>
      </c>
      <c r="AB2760" s="3">
        <f t="shared" si="1263"/>
        <v>-1</v>
      </c>
      <c r="AC2760" s="3"/>
      <c r="AD2760" s="3">
        <f t="shared" si="1250"/>
        <v>48900</v>
      </c>
      <c r="AE2760" s="3">
        <f t="shared" si="1251"/>
        <v>45300</v>
      </c>
      <c r="AF2760" s="31">
        <f t="shared" si="1252"/>
        <v>-50</v>
      </c>
      <c r="AG2760" s="31">
        <f t="shared" si="1255"/>
        <v>-1</v>
      </c>
      <c r="AI2760" s="31">
        <f t="shared" si="1243"/>
        <v>46766.666666666664</v>
      </c>
      <c r="AJ2760" s="31">
        <f t="shared" si="1257"/>
        <v>46599.999999999993</v>
      </c>
      <c r="AK2760" s="31">
        <f t="shared" si="1258"/>
        <v>771.66666666666606</v>
      </c>
      <c r="AL2760" s="31">
        <f t="shared" si="1259"/>
        <v>14.398848092153059</v>
      </c>
      <c r="AM2760" s="31">
        <f t="shared" si="1260"/>
        <v>-1</v>
      </c>
    </row>
    <row r="2761" spans="1:39" x14ac:dyDescent="0.4">
      <c r="A2761" s="44">
        <v>41873</v>
      </c>
      <c r="B2761" s="45">
        <v>46700</v>
      </c>
      <c r="C2761" s="45">
        <v>47550</v>
      </c>
      <c r="D2761" s="45">
        <v>46600</v>
      </c>
      <c r="E2761" s="45">
        <v>47300</v>
      </c>
      <c r="F2761" s="46">
        <v>0.42</v>
      </c>
      <c r="G2761" s="31">
        <f t="shared" si="1244"/>
        <v>1</v>
      </c>
      <c r="I2761" s="3">
        <f t="shared" si="1264"/>
        <v>200</v>
      </c>
      <c r="J2761" s="31">
        <f t="shared" si="1245"/>
        <v>200</v>
      </c>
      <c r="K2761" s="31">
        <f t="shared" si="1246"/>
        <v>0</v>
      </c>
      <c r="L2761" s="31">
        <f t="shared" si="1269"/>
        <v>280.80118766572883</v>
      </c>
      <c r="M2761" s="31">
        <f t="shared" si="1269"/>
        <v>180.02182609525249</v>
      </c>
      <c r="N2761" s="31">
        <f t="shared" si="1253"/>
        <v>1.5598174607847402</v>
      </c>
      <c r="O2761" s="31">
        <f t="shared" si="1254"/>
        <v>60.934714473998504</v>
      </c>
      <c r="P2761" s="31">
        <f t="shared" si="1256"/>
        <v>1</v>
      </c>
      <c r="R2761" s="3">
        <f t="shared" si="1265"/>
        <v>47950</v>
      </c>
      <c r="S2761" s="3">
        <f t="shared" si="1266"/>
        <v>45550</v>
      </c>
      <c r="T2761" s="31">
        <f t="shared" si="1267"/>
        <v>72.916666666666657</v>
      </c>
      <c r="U2761" s="31">
        <f t="shared" si="1247"/>
        <v>58.026485788113689</v>
      </c>
      <c r="V2761" s="31">
        <f t="shared" si="1268"/>
        <v>1</v>
      </c>
      <c r="W2761" s="31">
        <f t="shared" si="1248"/>
        <v>1</v>
      </c>
      <c r="Y2761" s="3">
        <f t="shared" si="1249"/>
        <v>47229.166666666664</v>
      </c>
      <c r="Z2761" s="3">
        <f t="shared" si="1261"/>
        <v>46180.769230769234</v>
      </c>
      <c r="AA2761" s="3">
        <f t="shared" si="1262"/>
        <v>1048.3974358974301</v>
      </c>
      <c r="AB2761" s="3">
        <f t="shared" si="1263"/>
        <v>-1</v>
      </c>
      <c r="AC2761" s="3"/>
      <c r="AD2761" s="3">
        <f t="shared" si="1250"/>
        <v>48900</v>
      </c>
      <c r="AE2761" s="3">
        <f t="shared" si="1251"/>
        <v>45300</v>
      </c>
      <c r="AF2761" s="31">
        <f t="shared" si="1252"/>
        <v>-44.444444444444443</v>
      </c>
      <c r="AG2761" s="31">
        <f t="shared" si="1255"/>
        <v>1</v>
      </c>
      <c r="AI2761" s="31">
        <f t="shared" si="1243"/>
        <v>47150</v>
      </c>
      <c r="AJ2761" s="31">
        <f t="shared" si="1257"/>
        <v>46759.999999999993</v>
      </c>
      <c r="AK2761" s="31">
        <f t="shared" si="1258"/>
        <v>650.66666666666674</v>
      </c>
      <c r="AL2761" s="31">
        <f t="shared" si="1259"/>
        <v>39.959016393443363</v>
      </c>
      <c r="AM2761" s="31">
        <f t="shared" si="1260"/>
        <v>1</v>
      </c>
    </row>
    <row r="2762" spans="1:39" x14ac:dyDescent="0.4">
      <c r="A2762" s="44">
        <v>41876</v>
      </c>
      <c r="B2762" s="45">
        <v>47300</v>
      </c>
      <c r="C2762" s="45">
        <v>48300</v>
      </c>
      <c r="D2762" s="45">
        <v>46800</v>
      </c>
      <c r="E2762" s="45">
        <v>48200</v>
      </c>
      <c r="F2762" s="46">
        <v>1.9</v>
      </c>
      <c r="G2762" s="31">
        <f t="shared" si="1244"/>
        <v>1</v>
      </c>
      <c r="I2762" s="3">
        <f t="shared" si="1264"/>
        <v>900</v>
      </c>
      <c r="J2762" s="31">
        <f t="shared" si="1245"/>
        <v>900</v>
      </c>
      <c r="K2762" s="31">
        <f t="shared" si="1246"/>
        <v>0</v>
      </c>
      <c r="L2762" s="31">
        <f t="shared" si="1269"/>
        <v>325.0296742610339</v>
      </c>
      <c r="M2762" s="31">
        <f t="shared" si="1269"/>
        <v>167.16312423130589</v>
      </c>
      <c r="N2762" s="31">
        <f t="shared" si="1253"/>
        <v>1.944386214098786</v>
      </c>
      <c r="O2762" s="31">
        <f t="shared" si="1254"/>
        <v>66.037064186361206</v>
      </c>
      <c r="P2762" s="31">
        <f t="shared" si="1256"/>
        <v>1</v>
      </c>
      <c r="R2762" s="3">
        <f t="shared" si="1265"/>
        <v>48300</v>
      </c>
      <c r="S2762" s="3">
        <f t="shared" si="1266"/>
        <v>45550</v>
      </c>
      <c r="T2762" s="31">
        <f t="shared" si="1267"/>
        <v>96.36363636363636</v>
      </c>
      <c r="U2762" s="31">
        <f t="shared" si="1247"/>
        <v>73.093434343434339</v>
      </c>
      <c r="V2762" s="31">
        <f t="shared" si="1268"/>
        <v>1</v>
      </c>
      <c r="W2762" s="31">
        <f t="shared" si="1248"/>
        <v>1</v>
      </c>
      <c r="Y2762" s="3">
        <f t="shared" si="1249"/>
        <v>47395.833333333336</v>
      </c>
      <c r="Z2762" s="3">
        <f t="shared" si="1261"/>
        <v>46348.076923076922</v>
      </c>
      <c r="AA2762" s="3">
        <f t="shared" si="1262"/>
        <v>1047.7564102564138</v>
      </c>
      <c r="AB2762" s="3">
        <f t="shared" si="1263"/>
        <v>-1</v>
      </c>
      <c r="AC2762" s="3"/>
      <c r="AD2762" s="3">
        <f t="shared" si="1250"/>
        <v>48900</v>
      </c>
      <c r="AE2762" s="3">
        <f t="shared" si="1251"/>
        <v>45550</v>
      </c>
      <c r="AF2762" s="31">
        <f t="shared" si="1252"/>
        <v>-20.8955223880597</v>
      </c>
      <c r="AG2762" s="31">
        <f t="shared" si="1255"/>
        <v>1</v>
      </c>
      <c r="AI2762" s="31">
        <f t="shared" si="1243"/>
        <v>47766.666666666664</v>
      </c>
      <c r="AJ2762" s="31">
        <f t="shared" si="1257"/>
        <v>46943.333333333328</v>
      </c>
      <c r="AK2762" s="31">
        <f t="shared" si="1258"/>
        <v>549.99999999999932</v>
      </c>
      <c r="AL2762" s="31">
        <f t="shared" si="1259"/>
        <v>99.797979797980219</v>
      </c>
      <c r="AM2762" s="31">
        <f t="shared" si="1260"/>
        <v>1</v>
      </c>
    </row>
    <row r="2763" spans="1:39" x14ac:dyDescent="0.4">
      <c r="A2763" s="44">
        <v>41877</v>
      </c>
      <c r="B2763" s="45">
        <v>48300</v>
      </c>
      <c r="C2763" s="45">
        <v>48450</v>
      </c>
      <c r="D2763" s="45">
        <v>47850</v>
      </c>
      <c r="E2763" s="45">
        <v>48350</v>
      </c>
      <c r="F2763" s="46">
        <v>0.31</v>
      </c>
      <c r="G2763" s="31">
        <f t="shared" si="1244"/>
        <v>1</v>
      </c>
      <c r="I2763" s="3">
        <f t="shared" si="1264"/>
        <v>150</v>
      </c>
      <c r="J2763" s="31">
        <f t="shared" si="1245"/>
        <v>150</v>
      </c>
      <c r="K2763" s="31">
        <f t="shared" si="1246"/>
        <v>0</v>
      </c>
      <c r="L2763" s="31">
        <f t="shared" si="1269"/>
        <v>312.52755467096006</v>
      </c>
      <c r="M2763" s="31">
        <f t="shared" si="1269"/>
        <v>155.22290107192688</v>
      </c>
      <c r="N2763" s="31">
        <f t="shared" si="1253"/>
        <v>2.0134113749500253</v>
      </c>
      <c r="O2763" s="31">
        <f t="shared" si="1254"/>
        <v>66.815018742119662</v>
      </c>
      <c r="P2763" s="31">
        <f t="shared" si="1256"/>
        <v>1</v>
      </c>
      <c r="R2763" s="3">
        <f t="shared" si="1265"/>
        <v>48450</v>
      </c>
      <c r="S2763" s="3">
        <f t="shared" si="1266"/>
        <v>45550</v>
      </c>
      <c r="T2763" s="31">
        <f t="shared" si="1267"/>
        <v>96.551724137931032</v>
      </c>
      <c r="U2763" s="31">
        <f t="shared" si="1247"/>
        <v>88.610675722744688</v>
      </c>
      <c r="V2763" s="31">
        <f t="shared" si="1268"/>
        <v>1</v>
      </c>
      <c r="W2763" s="31">
        <f t="shared" si="1248"/>
        <v>1</v>
      </c>
      <c r="Y2763" s="3">
        <f t="shared" si="1249"/>
        <v>47533.333333333336</v>
      </c>
      <c r="Z2763" s="3">
        <f t="shared" si="1261"/>
        <v>46542.307692307695</v>
      </c>
      <c r="AA2763" s="3">
        <f t="shared" si="1262"/>
        <v>991.02564102564065</v>
      </c>
      <c r="AB2763" s="3">
        <f t="shared" si="1263"/>
        <v>-1</v>
      </c>
      <c r="AC2763" s="3"/>
      <c r="AD2763" s="3">
        <f t="shared" si="1250"/>
        <v>48900</v>
      </c>
      <c r="AE2763" s="3">
        <f t="shared" si="1251"/>
        <v>45550</v>
      </c>
      <c r="AF2763" s="31">
        <f t="shared" si="1252"/>
        <v>-16.417910447761194</v>
      </c>
      <c r="AG2763" s="31">
        <f t="shared" si="1255"/>
        <v>1</v>
      </c>
      <c r="AI2763" s="31">
        <f t="shared" si="1243"/>
        <v>48216.666666666664</v>
      </c>
      <c r="AJ2763" s="31">
        <f t="shared" si="1257"/>
        <v>47052.499999999985</v>
      </c>
      <c r="AK2763" s="31">
        <f t="shared" si="1258"/>
        <v>559.16666666666572</v>
      </c>
      <c r="AL2763" s="31">
        <f t="shared" si="1259"/>
        <v>138.79781420765195</v>
      </c>
      <c r="AM2763" s="31">
        <f t="shared" si="1260"/>
        <v>1</v>
      </c>
    </row>
    <row r="2764" spans="1:39" x14ac:dyDescent="0.4">
      <c r="A2764" s="47">
        <v>41878</v>
      </c>
      <c r="B2764" s="48">
        <v>48600</v>
      </c>
      <c r="C2764" s="48">
        <v>50600</v>
      </c>
      <c r="D2764" s="48">
        <v>48300</v>
      </c>
      <c r="E2764" s="48">
        <v>50300</v>
      </c>
      <c r="F2764" s="49">
        <v>4.03</v>
      </c>
      <c r="G2764" s="31">
        <f t="shared" si="1244"/>
        <v>1</v>
      </c>
      <c r="I2764" s="3">
        <f t="shared" si="1264"/>
        <v>1950</v>
      </c>
      <c r="J2764" s="31">
        <f t="shared" si="1245"/>
        <v>1950</v>
      </c>
      <c r="K2764" s="31">
        <f t="shared" si="1246"/>
        <v>0</v>
      </c>
      <c r="L2764" s="31">
        <f t="shared" si="1269"/>
        <v>429.48987219446292</v>
      </c>
      <c r="M2764" s="31">
        <f t="shared" si="1269"/>
        <v>144.13555099536069</v>
      </c>
      <c r="N2764" s="31">
        <f t="shared" si="1253"/>
        <v>2.9797636268673715</v>
      </c>
      <c r="O2764" s="31">
        <f t="shared" si="1254"/>
        <v>74.87287955372517</v>
      </c>
      <c r="P2764" s="31">
        <f t="shared" si="1256"/>
        <v>-1</v>
      </c>
      <c r="R2764" s="3">
        <f t="shared" si="1265"/>
        <v>50600</v>
      </c>
      <c r="S2764" s="3">
        <f t="shared" si="1266"/>
        <v>45550</v>
      </c>
      <c r="T2764" s="31">
        <f t="shared" si="1267"/>
        <v>94.059405940594047</v>
      </c>
      <c r="U2764" s="31">
        <f t="shared" si="1247"/>
        <v>95.658255480720484</v>
      </c>
      <c r="V2764" s="31">
        <f t="shared" si="1268"/>
        <v>-1</v>
      </c>
      <c r="W2764" s="31">
        <f t="shared" si="1248"/>
        <v>1</v>
      </c>
      <c r="Y2764" s="3">
        <f t="shared" si="1249"/>
        <v>47845.833333333336</v>
      </c>
      <c r="Z2764" s="3">
        <f t="shared" si="1261"/>
        <v>46773.076923076922</v>
      </c>
      <c r="AA2764" s="3">
        <f t="shared" si="1262"/>
        <v>1072.7564102564138</v>
      </c>
      <c r="AB2764" s="3">
        <f t="shared" si="1263"/>
        <v>1</v>
      </c>
      <c r="AC2764" s="3"/>
      <c r="AD2764" s="3">
        <f t="shared" si="1250"/>
        <v>50600</v>
      </c>
      <c r="AE2764" s="3">
        <f t="shared" si="1251"/>
        <v>45550</v>
      </c>
      <c r="AF2764" s="31">
        <f t="shared" si="1252"/>
        <v>-5.9405940594059405</v>
      </c>
      <c r="AG2764" s="31">
        <f t="shared" si="1255"/>
        <v>1</v>
      </c>
      <c r="AI2764" s="31">
        <f t="shared" si="1243"/>
        <v>49733.333333333336</v>
      </c>
      <c r="AJ2764" s="31">
        <f t="shared" si="1257"/>
        <v>47176.666666666657</v>
      </c>
      <c r="AK2764" s="31">
        <f t="shared" si="1258"/>
        <v>685.99999999999818</v>
      </c>
      <c r="AL2764" s="31">
        <f t="shared" si="1259"/>
        <v>248.46128927761765</v>
      </c>
      <c r="AM2764" s="31">
        <f t="shared" si="1260"/>
        <v>-1</v>
      </c>
    </row>
    <row r="2765" spans="1:39" x14ac:dyDescent="0.4">
      <c r="A2765" s="44">
        <v>41879</v>
      </c>
      <c r="B2765" s="45">
        <v>50100</v>
      </c>
      <c r="C2765" s="45">
        <v>52000</v>
      </c>
      <c r="D2765" s="45">
        <v>49900</v>
      </c>
      <c r="E2765" s="45">
        <v>51100</v>
      </c>
      <c r="F2765" s="46">
        <v>1.59</v>
      </c>
      <c r="G2765" s="31">
        <f t="shared" si="1244"/>
        <v>1</v>
      </c>
      <c r="I2765" s="3">
        <f t="shared" si="1264"/>
        <v>800</v>
      </c>
      <c r="J2765" s="31">
        <f t="shared" si="1245"/>
        <v>800</v>
      </c>
      <c r="K2765" s="31">
        <f t="shared" si="1246"/>
        <v>0</v>
      </c>
      <c r="L2765" s="31">
        <f t="shared" si="1269"/>
        <v>455.9548813234299</v>
      </c>
      <c r="M2765" s="31">
        <f t="shared" si="1269"/>
        <v>133.84015449569208</v>
      </c>
      <c r="N2765" s="31">
        <f t="shared" si="1253"/>
        <v>3.4067121563140885</v>
      </c>
      <c r="O2765" s="31">
        <f t="shared" si="1254"/>
        <v>77.307344693091295</v>
      </c>
      <c r="P2765" s="31">
        <f t="shared" si="1256"/>
        <v>-1</v>
      </c>
      <c r="R2765" s="3">
        <f t="shared" si="1265"/>
        <v>52000</v>
      </c>
      <c r="S2765" s="3">
        <f t="shared" si="1266"/>
        <v>46600</v>
      </c>
      <c r="T2765" s="31">
        <f t="shared" si="1267"/>
        <v>83.333333333333343</v>
      </c>
      <c r="U2765" s="31">
        <f t="shared" si="1247"/>
        <v>91.31482113728616</v>
      </c>
      <c r="V2765" s="31">
        <f t="shared" si="1268"/>
        <v>-1</v>
      </c>
      <c r="W2765" s="31">
        <f t="shared" si="1248"/>
        <v>-1</v>
      </c>
      <c r="Y2765" s="3">
        <f t="shared" si="1249"/>
        <v>48229.166666666664</v>
      </c>
      <c r="Z2765" s="3">
        <f t="shared" si="1261"/>
        <v>47019.230769230766</v>
      </c>
      <c r="AA2765" s="3">
        <f t="shared" si="1262"/>
        <v>1209.9358974358984</v>
      </c>
      <c r="AB2765" s="3">
        <f t="shared" si="1263"/>
        <v>1</v>
      </c>
      <c r="AC2765" s="3"/>
      <c r="AD2765" s="3">
        <f t="shared" si="1250"/>
        <v>52000</v>
      </c>
      <c r="AE2765" s="3">
        <f t="shared" si="1251"/>
        <v>45550</v>
      </c>
      <c r="AF2765" s="31">
        <f t="shared" si="1252"/>
        <v>-13.953488372093023</v>
      </c>
      <c r="AG2765" s="31">
        <f t="shared" si="1255"/>
        <v>-1</v>
      </c>
      <c r="AI2765" s="31">
        <f t="shared" si="1243"/>
        <v>51000</v>
      </c>
      <c r="AJ2765" s="31">
        <f t="shared" si="1257"/>
        <v>47379.999999999993</v>
      </c>
      <c r="AK2765" s="31">
        <f t="shared" si="1258"/>
        <v>882.33333333333064</v>
      </c>
      <c r="AL2765" s="31">
        <f t="shared" si="1259"/>
        <v>273.5171892708741</v>
      </c>
      <c r="AM2765" s="31">
        <f t="shared" si="1260"/>
        <v>-1</v>
      </c>
    </row>
    <row r="2766" spans="1:39" x14ac:dyDescent="0.4">
      <c r="A2766" s="44">
        <v>41880</v>
      </c>
      <c r="B2766" s="45">
        <v>50600</v>
      </c>
      <c r="C2766" s="45">
        <v>51600</v>
      </c>
      <c r="D2766" s="45">
        <v>49950</v>
      </c>
      <c r="E2766" s="45">
        <v>50900</v>
      </c>
      <c r="F2766" s="46">
        <v>-0.39</v>
      </c>
      <c r="G2766" s="31">
        <f t="shared" si="1244"/>
        <v>-1</v>
      </c>
      <c r="I2766" s="3">
        <f t="shared" si="1264"/>
        <v>-200</v>
      </c>
      <c r="J2766" s="31">
        <f t="shared" si="1245"/>
        <v>0</v>
      </c>
      <c r="K2766" s="31">
        <f t="shared" si="1246"/>
        <v>200</v>
      </c>
      <c r="L2766" s="31">
        <f t="shared" si="1269"/>
        <v>423.3866755146135</v>
      </c>
      <c r="M2766" s="31">
        <f t="shared" si="1269"/>
        <v>138.56585774599978</v>
      </c>
      <c r="N2766" s="31">
        <f t="shared" si="1253"/>
        <v>3.0554905977683822</v>
      </c>
      <c r="O2766" s="31">
        <f t="shared" si="1254"/>
        <v>75.342070807653442</v>
      </c>
      <c r="P2766" s="31">
        <f t="shared" si="1256"/>
        <v>-1</v>
      </c>
      <c r="R2766" s="3">
        <f t="shared" si="1265"/>
        <v>52000</v>
      </c>
      <c r="S2766" s="3">
        <f t="shared" si="1266"/>
        <v>46800</v>
      </c>
      <c r="T2766" s="31">
        <f t="shared" si="1267"/>
        <v>78.84615384615384</v>
      </c>
      <c r="U2766" s="31">
        <f t="shared" si="1247"/>
        <v>85.41296437336041</v>
      </c>
      <c r="V2766" s="31">
        <f t="shared" si="1268"/>
        <v>-1</v>
      </c>
      <c r="W2766" s="31">
        <f t="shared" si="1248"/>
        <v>-1</v>
      </c>
      <c r="Y2766" s="3">
        <f t="shared" si="1249"/>
        <v>48437.5</v>
      </c>
      <c r="Z2766" s="3">
        <f t="shared" si="1261"/>
        <v>47253.846153846156</v>
      </c>
      <c r="AA2766" s="3">
        <f t="shared" si="1262"/>
        <v>1183.6538461538439</v>
      </c>
      <c r="AB2766" s="3">
        <f t="shared" si="1263"/>
        <v>-1</v>
      </c>
      <c r="AC2766" s="3"/>
      <c r="AD2766" s="3">
        <f t="shared" si="1250"/>
        <v>52000</v>
      </c>
      <c r="AE2766" s="3">
        <f t="shared" si="1251"/>
        <v>45550</v>
      </c>
      <c r="AF2766" s="31">
        <f t="shared" si="1252"/>
        <v>-17.054263565891471</v>
      </c>
      <c r="AG2766" s="31">
        <f t="shared" si="1255"/>
        <v>-1</v>
      </c>
      <c r="AI2766" s="31">
        <f t="shared" si="1243"/>
        <v>50816.666666666664</v>
      </c>
      <c r="AJ2766" s="31">
        <f t="shared" si="1257"/>
        <v>47569.166666666664</v>
      </c>
      <c r="AK2766" s="31">
        <f t="shared" si="1258"/>
        <v>1074.6666666666656</v>
      </c>
      <c r="AL2766" s="31">
        <f t="shared" si="1259"/>
        <v>201.45781637717141</v>
      </c>
      <c r="AM2766" s="31">
        <f t="shared" si="1260"/>
        <v>-1</v>
      </c>
    </row>
    <row r="2767" spans="1:39" x14ac:dyDescent="0.4">
      <c r="A2767" s="44">
        <v>41883</v>
      </c>
      <c r="B2767" s="45">
        <v>50300</v>
      </c>
      <c r="C2767" s="45">
        <v>51200</v>
      </c>
      <c r="D2767" s="45">
        <v>50300</v>
      </c>
      <c r="E2767" s="45">
        <v>51000</v>
      </c>
      <c r="F2767" s="46">
        <v>0.2</v>
      </c>
      <c r="G2767" s="31">
        <f t="shared" si="1244"/>
        <v>1</v>
      </c>
      <c r="I2767" s="3">
        <f t="shared" si="1264"/>
        <v>100</v>
      </c>
      <c r="J2767" s="31">
        <f t="shared" si="1245"/>
        <v>100</v>
      </c>
      <c r="K2767" s="31">
        <f t="shared" si="1246"/>
        <v>0</v>
      </c>
      <c r="L2767" s="31">
        <f t="shared" si="1269"/>
        <v>400.28762726356973</v>
      </c>
      <c r="M2767" s="31">
        <f t="shared" si="1269"/>
        <v>128.66829647842837</v>
      </c>
      <c r="N2767" s="31">
        <f t="shared" si="1253"/>
        <v>3.1110043283325752</v>
      </c>
      <c r="O2767" s="31">
        <f t="shared" si="1254"/>
        <v>75.675043854658242</v>
      </c>
      <c r="P2767" s="31">
        <f t="shared" si="1256"/>
        <v>-1</v>
      </c>
      <c r="R2767" s="3">
        <f t="shared" si="1265"/>
        <v>52000</v>
      </c>
      <c r="S2767" s="3">
        <f t="shared" si="1266"/>
        <v>47850</v>
      </c>
      <c r="T2767" s="31">
        <f t="shared" si="1267"/>
        <v>75.903614457831324</v>
      </c>
      <c r="U2767" s="31">
        <f t="shared" si="1247"/>
        <v>79.361033879106174</v>
      </c>
      <c r="V2767" s="31">
        <f t="shared" si="1268"/>
        <v>-1</v>
      </c>
      <c r="W2767" s="31">
        <f t="shared" si="1248"/>
        <v>-1</v>
      </c>
      <c r="Y2767" s="3">
        <f t="shared" si="1249"/>
        <v>48666.666666666664</v>
      </c>
      <c r="Z2767" s="3">
        <f t="shared" si="1261"/>
        <v>47544.230769230766</v>
      </c>
      <c r="AA2767" s="3">
        <f t="shared" si="1262"/>
        <v>1122.4358974358984</v>
      </c>
      <c r="AB2767" s="3">
        <f t="shared" si="1263"/>
        <v>-1</v>
      </c>
      <c r="AC2767" s="3"/>
      <c r="AD2767" s="3">
        <f t="shared" si="1250"/>
        <v>52000</v>
      </c>
      <c r="AE2767" s="3">
        <f t="shared" si="1251"/>
        <v>45550</v>
      </c>
      <c r="AF2767" s="31">
        <f t="shared" si="1252"/>
        <v>-15.503875968992247</v>
      </c>
      <c r="AG2767" s="31">
        <f t="shared" si="1255"/>
        <v>1</v>
      </c>
      <c r="AI2767" s="31">
        <f t="shared" si="1243"/>
        <v>50833.333333333336</v>
      </c>
      <c r="AJ2767" s="31">
        <f t="shared" si="1257"/>
        <v>47790</v>
      </c>
      <c r="AK2767" s="31">
        <f t="shared" si="1258"/>
        <v>1207</v>
      </c>
      <c r="AL2767" s="31">
        <f t="shared" si="1259"/>
        <v>168.09352849120882</v>
      </c>
      <c r="AM2767" s="31">
        <f t="shared" si="1260"/>
        <v>-1</v>
      </c>
    </row>
    <row r="2768" spans="1:39" x14ac:dyDescent="0.4">
      <c r="A2768" s="44">
        <v>41884</v>
      </c>
      <c r="B2768" s="45">
        <v>50600</v>
      </c>
      <c r="C2768" s="45">
        <v>51000</v>
      </c>
      <c r="D2768" s="45">
        <v>49350</v>
      </c>
      <c r="E2768" s="45">
        <v>50200</v>
      </c>
      <c r="F2768" s="46">
        <v>-1.57</v>
      </c>
      <c r="G2768" s="31">
        <f t="shared" si="1244"/>
        <v>-1</v>
      </c>
      <c r="I2768" s="3">
        <f t="shared" si="1264"/>
        <v>-800</v>
      </c>
      <c r="J2768" s="31">
        <f t="shared" si="1245"/>
        <v>0</v>
      </c>
      <c r="K2768" s="31">
        <f t="shared" si="1246"/>
        <v>800</v>
      </c>
      <c r="L2768" s="31">
        <f t="shared" si="1269"/>
        <v>371.69565388760049</v>
      </c>
      <c r="M2768" s="31">
        <f t="shared" si="1269"/>
        <v>176.62056101568351</v>
      </c>
      <c r="N2768" s="31">
        <f t="shared" si="1253"/>
        <v>2.104486882784812</v>
      </c>
      <c r="O2768" s="31">
        <f t="shared" si="1254"/>
        <v>67.788557730900379</v>
      </c>
      <c r="P2768" s="31">
        <f t="shared" si="1256"/>
        <v>-1</v>
      </c>
      <c r="R2768" s="3">
        <f t="shared" si="1265"/>
        <v>52000</v>
      </c>
      <c r="S2768" s="3">
        <f t="shared" si="1266"/>
        <v>48300</v>
      </c>
      <c r="T2768" s="31">
        <f t="shared" si="1267"/>
        <v>51.351351351351347</v>
      </c>
      <c r="U2768" s="31">
        <f t="shared" si="1247"/>
        <v>68.700373218445506</v>
      </c>
      <c r="V2768" s="31">
        <f t="shared" si="1268"/>
        <v>-1</v>
      </c>
      <c r="W2768" s="31">
        <f t="shared" si="1248"/>
        <v>-1</v>
      </c>
      <c r="Y2768" s="3">
        <f t="shared" si="1249"/>
        <v>48895.833333333336</v>
      </c>
      <c r="Z2768" s="3">
        <f t="shared" si="1261"/>
        <v>47782.692307692305</v>
      </c>
      <c r="AA2768" s="3">
        <f t="shared" si="1262"/>
        <v>1113.1410256410309</v>
      </c>
      <c r="AB2768" s="3">
        <f t="shared" si="1263"/>
        <v>-1</v>
      </c>
      <c r="AC2768" s="3"/>
      <c r="AD2768" s="3">
        <f t="shared" si="1250"/>
        <v>52000</v>
      </c>
      <c r="AE2768" s="3">
        <f t="shared" si="1251"/>
        <v>45550</v>
      </c>
      <c r="AF2768" s="31">
        <f t="shared" si="1252"/>
        <v>-27.906976744186046</v>
      </c>
      <c r="AG2768" s="31">
        <f t="shared" si="1255"/>
        <v>-1</v>
      </c>
      <c r="AI2768" s="31">
        <f t="shared" ref="AI2768:AI2831" si="1270">(C2768+D2768+E2768)/3</f>
        <v>50183.333333333336</v>
      </c>
      <c r="AJ2768" s="31">
        <f t="shared" si="1257"/>
        <v>47994.166666666672</v>
      </c>
      <c r="AK2768" s="31">
        <f t="shared" si="1258"/>
        <v>1290.7500000000018</v>
      </c>
      <c r="AL2768" s="31">
        <f t="shared" si="1259"/>
        <v>113.06949017582342</v>
      </c>
      <c r="AM2768" s="31">
        <f t="shared" si="1260"/>
        <v>-1</v>
      </c>
    </row>
    <row r="2769" spans="1:39" x14ac:dyDescent="0.4">
      <c r="A2769" s="47">
        <v>41885</v>
      </c>
      <c r="B2769" s="48">
        <v>49500</v>
      </c>
      <c r="C2769" s="48">
        <v>52000</v>
      </c>
      <c r="D2769" s="48">
        <v>49500</v>
      </c>
      <c r="E2769" s="48">
        <v>51600</v>
      </c>
      <c r="F2769" s="49">
        <v>2.79</v>
      </c>
      <c r="G2769" s="31">
        <f t="shared" ref="G2769:G2832" si="1271">IF(E2769&gt;E2768,1,-1)</f>
        <v>1</v>
      </c>
      <c r="I2769" s="3">
        <f t="shared" si="1264"/>
        <v>1400</v>
      </c>
      <c r="J2769" s="31">
        <f t="shared" ref="J2769:J2832" si="1272">IF(I2769&gt;0,I2769,0)</f>
        <v>1400</v>
      </c>
      <c r="K2769" s="31">
        <f t="shared" ref="K2769:K2832" si="1273">IF(I2769&lt;0,-I2769,0)</f>
        <v>0</v>
      </c>
      <c r="L2769" s="31">
        <f t="shared" si="1269"/>
        <v>445.14596432420046</v>
      </c>
      <c r="M2769" s="31">
        <f t="shared" si="1269"/>
        <v>164.0048066574204</v>
      </c>
      <c r="N2769" s="31">
        <f t="shared" si="1253"/>
        <v>2.7142251095971757</v>
      </c>
      <c r="O2769" s="31">
        <f t="shared" si="1254"/>
        <v>73.076483775415156</v>
      </c>
      <c r="P2769" s="31">
        <f t="shared" si="1256"/>
        <v>-1</v>
      </c>
      <c r="R2769" s="3">
        <f t="shared" si="1265"/>
        <v>52000</v>
      </c>
      <c r="S2769" s="3">
        <f t="shared" si="1266"/>
        <v>49350</v>
      </c>
      <c r="T2769" s="31">
        <f t="shared" si="1267"/>
        <v>84.905660377358487</v>
      </c>
      <c r="U2769" s="31">
        <f t="shared" si="1247"/>
        <v>70.720208728847055</v>
      </c>
      <c r="V2769" s="31">
        <f t="shared" si="1268"/>
        <v>1</v>
      </c>
      <c r="W2769" s="31">
        <f t="shared" si="1248"/>
        <v>1</v>
      </c>
      <c r="Y2769" s="3">
        <f t="shared" si="1249"/>
        <v>49270.833333333336</v>
      </c>
      <c r="Z2769" s="3">
        <f t="shared" si="1261"/>
        <v>47971.153846153844</v>
      </c>
      <c r="AA2769" s="3">
        <f t="shared" si="1262"/>
        <v>1299.6794871794918</v>
      </c>
      <c r="AB2769" s="3">
        <f t="shared" si="1263"/>
        <v>1</v>
      </c>
      <c r="AC2769" s="3"/>
      <c r="AD2769" s="3">
        <f t="shared" si="1250"/>
        <v>52000</v>
      </c>
      <c r="AE2769" s="3">
        <f t="shared" si="1251"/>
        <v>45550</v>
      </c>
      <c r="AF2769" s="31">
        <f t="shared" si="1252"/>
        <v>-6.2015503875968996</v>
      </c>
      <c r="AG2769" s="31">
        <f t="shared" si="1255"/>
        <v>1</v>
      </c>
      <c r="AI2769" s="31">
        <f t="shared" si="1270"/>
        <v>51033.333333333336</v>
      </c>
      <c r="AJ2769" s="31">
        <f t="shared" si="1257"/>
        <v>48243.333333333336</v>
      </c>
      <c r="AK2769" s="31">
        <f t="shared" si="1258"/>
        <v>1414.0000000000014</v>
      </c>
      <c r="AL2769" s="31">
        <f t="shared" si="1259"/>
        <v>131.54172560113142</v>
      </c>
      <c r="AM2769" s="31">
        <f t="shared" si="1260"/>
        <v>1</v>
      </c>
    </row>
    <row r="2770" spans="1:39" x14ac:dyDescent="0.4">
      <c r="A2770" s="44">
        <v>41886</v>
      </c>
      <c r="B2770" s="45">
        <v>52000</v>
      </c>
      <c r="C2770" s="45">
        <v>52200</v>
      </c>
      <c r="D2770" s="45">
        <v>51200</v>
      </c>
      <c r="E2770" s="45">
        <v>51600</v>
      </c>
      <c r="F2770" s="46">
        <v>0</v>
      </c>
      <c r="G2770" s="31">
        <f t="shared" si="1271"/>
        <v>-1</v>
      </c>
      <c r="I2770" s="3">
        <f t="shared" si="1264"/>
        <v>0</v>
      </c>
      <c r="J2770" s="31">
        <f t="shared" si="1272"/>
        <v>0</v>
      </c>
      <c r="K2770" s="31">
        <f t="shared" si="1273"/>
        <v>0</v>
      </c>
      <c r="L2770" s="31">
        <f t="shared" si="1269"/>
        <v>413.34982401532898</v>
      </c>
      <c r="M2770" s="31">
        <f t="shared" si="1269"/>
        <v>152.2901776104618</v>
      </c>
      <c r="N2770" s="31">
        <f t="shared" si="1253"/>
        <v>2.7142251095971752</v>
      </c>
      <c r="O2770" s="31">
        <f t="shared" si="1254"/>
        <v>73.076483775415142</v>
      </c>
      <c r="P2770" s="31">
        <f t="shared" si="1256"/>
        <v>-1</v>
      </c>
      <c r="R2770" s="3">
        <f t="shared" si="1265"/>
        <v>52200</v>
      </c>
      <c r="S2770" s="3">
        <f t="shared" si="1266"/>
        <v>49350</v>
      </c>
      <c r="T2770" s="31">
        <f t="shared" si="1267"/>
        <v>78.94736842105263</v>
      </c>
      <c r="U2770" s="31">
        <f t="shared" si="1247"/>
        <v>71.734793383254157</v>
      </c>
      <c r="V2770" s="31">
        <f t="shared" si="1268"/>
        <v>-1</v>
      </c>
      <c r="W2770" s="31">
        <f t="shared" si="1248"/>
        <v>1</v>
      </c>
      <c r="Y2770" s="3">
        <f t="shared" si="1249"/>
        <v>49604.166666666664</v>
      </c>
      <c r="Z2770" s="3">
        <f t="shared" si="1261"/>
        <v>48150</v>
      </c>
      <c r="AA2770" s="3">
        <f t="shared" si="1262"/>
        <v>1454.1666666666642</v>
      </c>
      <c r="AB2770" s="3">
        <f t="shared" si="1263"/>
        <v>1</v>
      </c>
      <c r="AC2770" s="3"/>
      <c r="AD2770" s="3">
        <f t="shared" si="1250"/>
        <v>52200</v>
      </c>
      <c r="AE2770" s="3">
        <f t="shared" si="1251"/>
        <v>45550</v>
      </c>
      <c r="AF2770" s="31">
        <f t="shared" si="1252"/>
        <v>-9.0225563909774422</v>
      </c>
      <c r="AG2770" s="31">
        <f t="shared" si="1255"/>
        <v>-1</v>
      </c>
      <c r="AI2770" s="31">
        <f t="shared" si="1270"/>
        <v>51666.666666666664</v>
      </c>
      <c r="AJ2770" s="31">
        <f t="shared" si="1257"/>
        <v>48515.000000000007</v>
      </c>
      <c r="AK2770" s="31">
        <f t="shared" si="1258"/>
        <v>1566.1666666666692</v>
      </c>
      <c r="AL2770" s="31">
        <f t="shared" si="1259"/>
        <v>134.15629101486226</v>
      </c>
      <c r="AM2770" s="31">
        <f t="shared" si="1260"/>
        <v>1</v>
      </c>
    </row>
    <row r="2771" spans="1:39" x14ac:dyDescent="0.4">
      <c r="A2771" s="44">
        <v>41887</v>
      </c>
      <c r="B2771" s="45">
        <v>50800</v>
      </c>
      <c r="C2771" s="45">
        <v>52700</v>
      </c>
      <c r="D2771" s="45">
        <v>50800</v>
      </c>
      <c r="E2771" s="45">
        <v>51600</v>
      </c>
      <c r="F2771" s="46">
        <v>0</v>
      </c>
      <c r="G2771" s="31">
        <f t="shared" si="1271"/>
        <v>-1</v>
      </c>
      <c r="I2771" s="3">
        <f t="shared" si="1264"/>
        <v>0</v>
      </c>
      <c r="J2771" s="31">
        <f t="shared" si="1272"/>
        <v>0</v>
      </c>
      <c r="K2771" s="31">
        <f t="shared" si="1273"/>
        <v>0</v>
      </c>
      <c r="L2771" s="31">
        <f t="shared" si="1269"/>
        <v>383.82483658566264</v>
      </c>
      <c r="M2771" s="31">
        <f t="shared" si="1269"/>
        <v>141.41230778114308</v>
      </c>
      <c r="N2771" s="31">
        <f t="shared" si="1253"/>
        <v>2.7142251095971757</v>
      </c>
      <c r="O2771" s="31">
        <f t="shared" si="1254"/>
        <v>73.076483775415156</v>
      </c>
      <c r="P2771" s="31">
        <f t="shared" si="1256"/>
        <v>-1</v>
      </c>
      <c r="R2771" s="3">
        <f t="shared" si="1265"/>
        <v>52700</v>
      </c>
      <c r="S2771" s="3">
        <f t="shared" si="1266"/>
        <v>49350</v>
      </c>
      <c r="T2771" s="31">
        <f t="shared" si="1267"/>
        <v>67.164179104477611</v>
      </c>
      <c r="U2771" s="31">
        <f t="shared" si="1247"/>
        <v>77.005735967629576</v>
      </c>
      <c r="V2771" s="31">
        <f t="shared" si="1268"/>
        <v>-1</v>
      </c>
      <c r="W2771" s="31">
        <f t="shared" si="1248"/>
        <v>1</v>
      </c>
      <c r="Y2771" s="3">
        <f t="shared" si="1249"/>
        <v>49937.5</v>
      </c>
      <c r="Z2771" s="3">
        <f t="shared" si="1261"/>
        <v>48336.538461538461</v>
      </c>
      <c r="AA2771" s="3">
        <f t="shared" si="1262"/>
        <v>1600.961538461539</v>
      </c>
      <c r="AB2771" s="3">
        <f t="shared" si="1263"/>
        <v>1</v>
      </c>
      <c r="AC2771" s="3"/>
      <c r="AD2771" s="3">
        <f t="shared" si="1250"/>
        <v>52700</v>
      </c>
      <c r="AE2771" s="3">
        <f t="shared" si="1251"/>
        <v>45550</v>
      </c>
      <c r="AF2771" s="31">
        <f t="shared" si="1252"/>
        <v>-15.384615384615385</v>
      </c>
      <c r="AG2771" s="31">
        <f t="shared" si="1255"/>
        <v>-1</v>
      </c>
      <c r="AI2771" s="31">
        <f t="shared" si="1270"/>
        <v>51700</v>
      </c>
      <c r="AJ2771" s="31">
        <f t="shared" si="1257"/>
        <v>48778.333333333343</v>
      </c>
      <c r="AK2771" s="31">
        <f t="shared" si="1258"/>
        <v>1674.0000000000025</v>
      </c>
      <c r="AL2771" s="31">
        <f t="shared" si="1259"/>
        <v>116.35470596044019</v>
      </c>
      <c r="AM2771" s="31">
        <f t="shared" si="1260"/>
        <v>-1</v>
      </c>
    </row>
    <row r="2772" spans="1:39" x14ac:dyDescent="0.4">
      <c r="A2772" s="44">
        <v>41893</v>
      </c>
      <c r="B2772" s="45">
        <v>51000</v>
      </c>
      <c r="C2772" s="45">
        <v>52700</v>
      </c>
      <c r="D2772" s="45">
        <v>51000</v>
      </c>
      <c r="E2772" s="45">
        <v>52100</v>
      </c>
      <c r="F2772" s="46">
        <v>0.97</v>
      </c>
      <c r="G2772" s="31">
        <f t="shared" si="1271"/>
        <v>1</v>
      </c>
      <c r="I2772" s="3">
        <f t="shared" si="1264"/>
        <v>500</v>
      </c>
      <c r="J2772" s="31">
        <f t="shared" si="1272"/>
        <v>500</v>
      </c>
      <c r="K2772" s="31">
        <f t="shared" si="1273"/>
        <v>0</v>
      </c>
      <c r="L2772" s="31">
        <f t="shared" si="1269"/>
        <v>392.12306254382963</v>
      </c>
      <c r="M2772" s="31">
        <f t="shared" si="1269"/>
        <v>131.31142865391857</v>
      </c>
      <c r="N2772" s="31">
        <f t="shared" si="1253"/>
        <v>2.9862066581980486</v>
      </c>
      <c r="O2772" s="31">
        <f t="shared" si="1254"/>
        <v>74.913493309650761</v>
      </c>
      <c r="P2772" s="31">
        <f t="shared" si="1256"/>
        <v>-1</v>
      </c>
      <c r="R2772" s="3">
        <f t="shared" si="1265"/>
        <v>52700</v>
      </c>
      <c r="S2772" s="3">
        <f t="shared" si="1266"/>
        <v>49350</v>
      </c>
      <c r="T2772" s="31">
        <f t="shared" si="1267"/>
        <v>82.089552238805979</v>
      </c>
      <c r="U2772" s="31">
        <f t="shared" si="1247"/>
        <v>76.067033254778735</v>
      </c>
      <c r="V2772" s="31">
        <f t="shared" si="1268"/>
        <v>1</v>
      </c>
      <c r="W2772" s="31">
        <f t="shared" si="1248"/>
        <v>-1</v>
      </c>
      <c r="Y2772" s="3">
        <f t="shared" si="1249"/>
        <v>50354.166666666664</v>
      </c>
      <c r="Z2772" s="3">
        <f t="shared" si="1261"/>
        <v>48553.846153846156</v>
      </c>
      <c r="AA2772" s="3">
        <f t="shared" si="1262"/>
        <v>1800.3205128205082</v>
      </c>
      <c r="AB2772" s="3">
        <f t="shared" si="1263"/>
        <v>1</v>
      </c>
      <c r="AC2772" s="3"/>
      <c r="AD2772" s="3">
        <f t="shared" si="1250"/>
        <v>52700</v>
      </c>
      <c r="AE2772" s="3">
        <f t="shared" si="1251"/>
        <v>45550</v>
      </c>
      <c r="AF2772" s="31">
        <f t="shared" si="1252"/>
        <v>-8.3916083916083917</v>
      </c>
      <c r="AG2772" s="31">
        <f t="shared" si="1255"/>
        <v>1</v>
      </c>
      <c r="AI2772" s="31">
        <f t="shared" si="1270"/>
        <v>51933.333333333336</v>
      </c>
      <c r="AJ2772" s="31">
        <f t="shared" si="1257"/>
        <v>49050.833333333343</v>
      </c>
      <c r="AK2772" s="31">
        <f t="shared" si="1258"/>
        <v>1744.2500000000018</v>
      </c>
      <c r="AL2772" s="31">
        <f t="shared" si="1259"/>
        <v>110.17151593330428</v>
      </c>
      <c r="AM2772" s="31">
        <f t="shared" si="1260"/>
        <v>-1</v>
      </c>
    </row>
    <row r="2773" spans="1:39" x14ac:dyDescent="0.4">
      <c r="A2773" s="44">
        <v>41894</v>
      </c>
      <c r="B2773" s="45">
        <v>52000</v>
      </c>
      <c r="C2773" s="45">
        <v>52700</v>
      </c>
      <c r="D2773" s="45">
        <v>51100</v>
      </c>
      <c r="E2773" s="45">
        <v>52100</v>
      </c>
      <c r="F2773" s="46">
        <v>0</v>
      </c>
      <c r="G2773" s="31">
        <f t="shared" si="1271"/>
        <v>-1</v>
      </c>
      <c r="I2773" s="3">
        <f t="shared" si="1264"/>
        <v>0</v>
      </c>
      <c r="J2773" s="31">
        <f t="shared" si="1272"/>
        <v>0</v>
      </c>
      <c r="K2773" s="31">
        <f t="shared" si="1273"/>
        <v>0</v>
      </c>
      <c r="L2773" s="31">
        <f t="shared" si="1269"/>
        <v>364.11427236212751</v>
      </c>
      <c r="M2773" s="31">
        <f t="shared" si="1269"/>
        <v>121.93204089292439</v>
      </c>
      <c r="N2773" s="31">
        <f t="shared" si="1253"/>
        <v>2.9862066581980482</v>
      </c>
      <c r="O2773" s="31">
        <f t="shared" si="1254"/>
        <v>74.913493309650761</v>
      </c>
      <c r="P2773" s="31">
        <f t="shared" si="1256"/>
        <v>-1</v>
      </c>
      <c r="R2773" s="3">
        <f t="shared" si="1265"/>
        <v>52700</v>
      </c>
      <c r="S2773" s="3">
        <f t="shared" si="1266"/>
        <v>49500</v>
      </c>
      <c r="T2773" s="31">
        <f t="shared" si="1267"/>
        <v>81.25</v>
      </c>
      <c r="U2773" s="31">
        <f t="shared" si="1247"/>
        <v>76.834577114427859</v>
      </c>
      <c r="V2773" s="31">
        <f t="shared" si="1268"/>
        <v>-1</v>
      </c>
      <c r="W2773" s="31">
        <f t="shared" si="1248"/>
        <v>1</v>
      </c>
      <c r="Y2773" s="3">
        <f t="shared" si="1249"/>
        <v>50754.166666666664</v>
      </c>
      <c r="Z2773" s="3">
        <f t="shared" si="1261"/>
        <v>48778.846153846156</v>
      </c>
      <c r="AA2773" s="3">
        <f t="shared" si="1262"/>
        <v>1975.3205128205082</v>
      </c>
      <c r="AB2773" s="3">
        <f t="shared" si="1263"/>
        <v>1</v>
      </c>
      <c r="AC2773" s="3"/>
      <c r="AD2773" s="3">
        <f t="shared" si="1250"/>
        <v>52700</v>
      </c>
      <c r="AE2773" s="3">
        <f t="shared" si="1251"/>
        <v>45550</v>
      </c>
      <c r="AF2773" s="31">
        <f t="shared" si="1252"/>
        <v>-8.3916083916083917</v>
      </c>
      <c r="AG2773" s="31">
        <f t="shared" si="1255"/>
        <v>-1</v>
      </c>
      <c r="AI2773" s="31">
        <f t="shared" si="1270"/>
        <v>51966.666666666664</v>
      </c>
      <c r="AJ2773" s="31">
        <f t="shared" si="1257"/>
        <v>49325.000000000007</v>
      </c>
      <c r="AK2773" s="31">
        <f t="shared" si="1258"/>
        <v>1761.6666666666674</v>
      </c>
      <c r="AL2773" s="31">
        <f t="shared" si="1259"/>
        <v>99.968464206874387</v>
      </c>
      <c r="AM2773" s="31">
        <f t="shared" si="1260"/>
        <v>-1</v>
      </c>
    </row>
    <row r="2774" spans="1:39" x14ac:dyDescent="0.4">
      <c r="A2774" s="47">
        <v>41897</v>
      </c>
      <c r="B2774" s="48">
        <v>52100</v>
      </c>
      <c r="C2774" s="48">
        <v>52700</v>
      </c>
      <c r="D2774" s="48">
        <v>50800</v>
      </c>
      <c r="E2774" s="48">
        <v>51200</v>
      </c>
      <c r="F2774" s="49">
        <v>-1.73</v>
      </c>
      <c r="G2774" s="31">
        <f t="shared" si="1271"/>
        <v>-1</v>
      </c>
      <c r="I2774" s="3">
        <f t="shared" si="1264"/>
        <v>-900</v>
      </c>
      <c r="J2774" s="31">
        <f t="shared" si="1272"/>
        <v>0</v>
      </c>
      <c r="K2774" s="31">
        <f t="shared" si="1273"/>
        <v>900</v>
      </c>
      <c r="L2774" s="31">
        <f t="shared" si="1269"/>
        <v>338.10611005054699</v>
      </c>
      <c r="M2774" s="31">
        <f t="shared" si="1269"/>
        <v>177.50832368628693</v>
      </c>
      <c r="N2774" s="31">
        <f t="shared" si="1253"/>
        <v>1.904733834612099</v>
      </c>
      <c r="O2774" s="31">
        <f t="shared" si="1254"/>
        <v>65.573437810919387</v>
      </c>
      <c r="P2774" s="31">
        <f t="shared" si="1256"/>
        <v>-1</v>
      </c>
      <c r="R2774" s="3">
        <f t="shared" si="1265"/>
        <v>52700</v>
      </c>
      <c r="S2774" s="3">
        <f t="shared" si="1266"/>
        <v>50800</v>
      </c>
      <c r="T2774" s="31">
        <f t="shared" si="1267"/>
        <v>21.052631578947366</v>
      </c>
      <c r="U2774" s="31">
        <f t="shared" ref="U2774:U2837" si="1274">SUM(T2772:T2774)/3</f>
        <v>61.464061272584452</v>
      </c>
      <c r="V2774" s="31">
        <f t="shared" si="1268"/>
        <v>-1</v>
      </c>
      <c r="W2774" s="31">
        <f t="shared" si="1248"/>
        <v>-1</v>
      </c>
      <c r="Y2774" s="3">
        <f t="shared" si="1249"/>
        <v>51004.166666666664</v>
      </c>
      <c r="Z2774" s="3">
        <f t="shared" si="1261"/>
        <v>48963.461538461539</v>
      </c>
      <c r="AA2774" s="3">
        <f t="shared" si="1262"/>
        <v>2040.7051282051252</v>
      </c>
      <c r="AB2774" s="3">
        <f t="shared" si="1263"/>
        <v>1</v>
      </c>
      <c r="AC2774" s="3"/>
      <c r="AD2774" s="3">
        <f t="shared" si="1250"/>
        <v>52700</v>
      </c>
      <c r="AE2774" s="3">
        <f t="shared" si="1251"/>
        <v>46600</v>
      </c>
      <c r="AF2774" s="31">
        <f t="shared" si="1252"/>
        <v>-24.590163934426229</v>
      </c>
      <c r="AG2774" s="31">
        <f t="shared" si="1255"/>
        <v>-1</v>
      </c>
      <c r="AI2774" s="31">
        <f t="shared" si="1270"/>
        <v>51566.666666666664</v>
      </c>
      <c r="AJ2774" s="31">
        <f t="shared" si="1257"/>
        <v>49507.5</v>
      </c>
      <c r="AK2774" s="31">
        <f t="shared" si="1258"/>
        <v>1785.0833333333339</v>
      </c>
      <c r="AL2774" s="31">
        <f t="shared" si="1259"/>
        <v>76.902727852730067</v>
      </c>
      <c r="AM2774" s="31">
        <f t="shared" si="1260"/>
        <v>-1</v>
      </c>
    </row>
    <row r="2775" spans="1:39" x14ac:dyDescent="0.4">
      <c r="A2775" s="44">
        <v>41898</v>
      </c>
      <c r="B2775" s="45">
        <v>52000</v>
      </c>
      <c r="C2775" s="45">
        <v>53800</v>
      </c>
      <c r="D2775" s="45">
        <v>51200</v>
      </c>
      <c r="E2775" s="45">
        <v>53500</v>
      </c>
      <c r="F2775" s="46">
        <v>4.49</v>
      </c>
      <c r="G2775" s="31">
        <f t="shared" si="1271"/>
        <v>1</v>
      </c>
      <c r="I2775" s="3">
        <f t="shared" si="1264"/>
        <v>2300</v>
      </c>
      <c r="J2775" s="31">
        <f t="shared" si="1272"/>
        <v>2300</v>
      </c>
      <c r="K2775" s="31">
        <f t="shared" si="1273"/>
        <v>0</v>
      </c>
      <c r="L2775" s="31">
        <f t="shared" si="1269"/>
        <v>478.24138790407932</v>
      </c>
      <c r="M2775" s="31">
        <f t="shared" si="1269"/>
        <v>164.82915770869499</v>
      </c>
      <c r="N2775" s="31">
        <f t="shared" si="1253"/>
        <v>2.9014368243589668</v>
      </c>
      <c r="O2775" s="31">
        <f t="shared" si="1254"/>
        <v>74.368417456963257</v>
      </c>
      <c r="P2775" s="31">
        <f t="shared" si="1256"/>
        <v>-1</v>
      </c>
      <c r="R2775" s="3">
        <f t="shared" si="1265"/>
        <v>53800</v>
      </c>
      <c r="S2775" s="3">
        <f t="shared" si="1266"/>
        <v>50800</v>
      </c>
      <c r="T2775" s="31">
        <f t="shared" si="1267"/>
        <v>90</v>
      </c>
      <c r="U2775" s="31">
        <f t="shared" si="1274"/>
        <v>64.100877192982452</v>
      </c>
      <c r="V2775" s="31">
        <f t="shared" si="1268"/>
        <v>1</v>
      </c>
      <c r="W2775" s="31">
        <f t="shared" ref="W2775:W2838" si="1275">IF(U2775&gt;U2774, 1, -1)</f>
        <v>1</v>
      </c>
      <c r="Y2775" s="3">
        <f t="shared" si="1249"/>
        <v>51433.333333333336</v>
      </c>
      <c r="Z2775" s="3">
        <f t="shared" si="1261"/>
        <v>49250</v>
      </c>
      <c r="AA2775" s="3">
        <f t="shared" si="1262"/>
        <v>2183.3333333333358</v>
      </c>
      <c r="AB2775" s="3">
        <f t="shared" si="1263"/>
        <v>1</v>
      </c>
      <c r="AC2775" s="3"/>
      <c r="AD2775" s="3">
        <f t="shared" si="1250"/>
        <v>53800</v>
      </c>
      <c r="AE2775" s="3">
        <f t="shared" si="1251"/>
        <v>46800</v>
      </c>
      <c r="AF2775" s="31">
        <f t="shared" si="1252"/>
        <v>-4.2857142857142856</v>
      </c>
      <c r="AG2775" s="31">
        <f t="shared" si="1255"/>
        <v>1</v>
      </c>
      <c r="AI2775" s="31">
        <f t="shared" si="1270"/>
        <v>52833.333333333336</v>
      </c>
      <c r="AJ2775" s="31">
        <f t="shared" si="1257"/>
        <v>49745.000000000007</v>
      </c>
      <c r="AK2775" s="31">
        <f t="shared" si="1258"/>
        <v>1833.8333333333333</v>
      </c>
      <c r="AL2775" s="31">
        <f t="shared" si="1259"/>
        <v>112.27241055469705</v>
      </c>
      <c r="AM2775" s="31">
        <f t="shared" si="1260"/>
        <v>1</v>
      </c>
    </row>
    <row r="2776" spans="1:39" x14ac:dyDescent="0.4">
      <c r="A2776" s="44">
        <v>41899</v>
      </c>
      <c r="B2776" s="45">
        <v>53900</v>
      </c>
      <c r="C2776" s="45">
        <v>54300</v>
      </c>
      <c r="D2776" s="45">
        <v>53000</v>
      </c>
      <c r="E2776" s="45">
        <v>53500</v>
      </c>
      <c r="F2776" s="46">
        <v>0</v>
      </c>
      <c r="G2776" s="31">
        <f t="shared" si="1271"/>
        <v>-1</v>
      </c>
      <c r="I2776" s="3">
        <f t="shared" si="1264"/>
        <v>0</v>
      </c>
      <c r="J2776" s="31">
        <f t="shared" si="1272"/>
        <v>0</v>
      </c>
      <c r="K2776" s="31">
        <f t="shared" si="1273"/>
        <v>0</v>
      </c>
      <c r="L2776" s="31">
        <f t="shared" si="1269"/>
        <v>444.08128876807365</v>
      </c>
      <c r="M2776" s="31">
        <f t="shared" si="1269"/>
        <v>153.05564644378819</v>
      </c>
      <c r="N2776" s="31">
        <f t="shared" si="1253"/>
        <v>2.9014368243589672</v>
      </c>
      <c r="O2776" s="31">
        <f t="shared" si="1254"/>
        <v>74.368417456963257</v>
      </c>
      <c r="P2776" s="31">
        <f t="shared" si="1256"/>
        <v>-1</v>
      </c>
      <c r="R2776" s="3">
        <f t="shared" si="1265"/>
        <v>54300</v>
      </c>
      <c r="S2776" s="3">
        <f t="shared" si="1266"/>
        <v>50800</v>
      </c>
      <c r="T2776" s="31">
        <f t="shared" si="1267"/>
        <v>77.142857142857153</v>
      </c>
      <c r="U2776" s="31">
        <f t="shared" si="1274"/>
        <v>62.731829573934839</v>
      </c>
      <c r="V2776" s="31">
        <f t="shared" si="1268"/>
        <v>-1</v>
      </c>
      <c r="W2776" s="31">
        <f t="shared" si="1275"/>
        <v>-1</v>
      </c>
      <c r="Y2776" s="3">
        <f t="shared" si="1249"/>
        <v>51700</v>
      </c>
      <c r="Z2776" s="3">
        <f t="shared" si="1261"/>
        <v>49530.769230769234</v>
      </c>
      <c r="AA2776" s="3">
        <f t="shared" si="1262"/>
        <v>2169.2307692307659</v>
      </c>
      <c r="AB2776" s="3">
        <f t="shared" si="1263"/>
        <v>-1</v>
      </c>
      <c r="AC2776" s="3"/>
      <c r="AD2776" s="3">
        <f t="shared" si="1250"/>
        <v>54300</v>
      </c>
      <c r="AE2776" s="3">
        <f t="shared" si="1251"/>
        <v>47850</v>
      </c>
      <c r="AF2776" s="31">
        <f t="shared" si="1252"/>
        <v>-12.403100775193799</v>
      </c>
      <c r="AG2776" s="31">
        <f t="shared" si="1255"/>
        <v>-1</v>
      </c>
      <c r="AI2776" s="31">
        <f t="shared" si="1270"/>
        <v>53600</v>
      </c>
      <c r="AJ2776" s="31">
        <f t="shared" si="1257"/>
        <v>50036.666666666672</v>
      </c>
      <c r="AK2776" s="31">
        <f t="shared" si="1258"/>
        <v>1869.3333333333328</v>
      </c>
      <c r="AL2776" s="31">
        <f t="shared" si="1259"/>
        <v>127.08036138849249</v>
      </c>
      <c r="AM2776" s="31">
        <f t="shared" si="1260"/>
        <v>1</v>
      </c>
    </row>
    <row r="2777" spans="1:39" x14ac:dyDescent="0.4">
      <c r="A2777" s="44">
        <v>41900</v>
      </c>
      <c r="B2777" s="45">
        <v>53000</v>
      </c>
      <c r="C2777" s="45">
        <v>54500</v>
      </c>
      <c r="D2777" s="45">
        <v>53000</v>
      </c>
      <c r="E2777" s="45">
        <v>54400</v>
      </c>
      <c r="F2777" s="46">
        <v>1.68</v>
      </c>
      <c r="G2777" s="31">
        <f t="shared" si="1271"/>
        <v>1</v>
      </c>
      <c r="I2777" s="3">
        <f t="shared" si="1264"/>
        <v>900</v>
      </c>
      <c r="J2777" s="31">
        <f t="shared" si="1272"/>
        <v>900</v>
      </c>
      <c r="K2777" s="31">
        <f t="shared" si="1273"/>
        <v>0</v>
      </c>
      <c r="L2777" s="31">
        <f t="shared" si="1269"/>
        <v>476.64691099892553</v>
      </c>
      <c r="M2777" s="31">
        <f t="shared" si="1269"/>
        <v>142.12310026923188</v>
      </c>
      <c r="N2777" s="31">
        <f t="shared" si="1253"/>
        <v>3.3537610008224288</v>
      </c>
      <c r="O2777" s="31">
        <f t="shared" si="1254"/>
        <v>77.031352896700128</v>
      </c>
      <c r="P2777" s="31">
        <f t="shared" si="1256"/>
        <v>-1</v>
      </c>
      <c r="R2777" s="3">
        <f t="shared" si="1265"/>
        <v>54500</v>
      </c>
      <c r="S2777" s="3">
        <f t="shared" si="1266"/>
        <v>50800</v>
      </c>
      <c r="T2777" s="31">
        <f t="shared" si="1267"/>
        <v>97.297297297297305</v>
      </c>
      <c r="U2777" s="31">
        <f t="shared" si="1274"/>
        <v>88.146718146718158</v>
      </c>
      <c r="V2777" s="31">
        <f t="shared" si="1268"/>
        <v>1</v>
      </c>
      <c r="W2777" s="31">
        <f t="shared" si="1275"/>
        <v>1</v>
      </c>
      <c r="Y2777" s="3">
        <f t="shared" si="1249"/>
        <v>51975</v>
      </c>
      <c r="Z2777" s="3">
        <f t="shared" si="1261"/>
        <v>49826.923076923078</v>
      </c>
      <c r="AA2777" s="3">
        <f t="shared" si="1262"/>
        <v>2148.076923076922</v>
      </c>
      <c r="AB2777" s="3">
        <f t="shared" si="1263"/>
        <v>-1</v>
      </c>
      <c r="AC2777" s="3"/>
      <c r="AD2777" s="3">
        <f t="shared" si="1250"/>
        <v>54500</v>
      </c>
      <c r="AE2777" s="3">
        <f t="shared" si="1251"/>
        <v>48300</v>
      </c>
      <c r="AF2777" s="31">
        <f t="shared" si="1252"/>
        <v>-1.6129032258064515</v>
      </c>
      <c r="AG2777" s="31">
        <f t="shared" si="1255"/>
        <v>1</v>
      </c>
      <c r="AI2777" s="31">
        <f t="shared" si="1270"/>
        <v>53966.666666666664</v>
      </c>
      <c r="AJ2777" s="31">
        <f t="shared" si="1257"/>
        <v>50372.499999999993</v>
      </c>
      <c r="AK2777" s="31">
        <f t="shared" si="1258"/>
        <v>1844.6666666666683</v>
      </c>
      <c r="AL2777" s="31">
        <f t="shared" si="1259"/>
        <v>129.8939886760632</v>
      </c>
      <c r="AM2777" s="31">
        <f t="shared" si="1260"/>
        <v>1</v>
      </c>
    </row>
    <row r="2778" spans="1:39" x14ac:dyDescent="0.4">
      <c r="A2778" s="44">
        <v>41901</v>
      </c>
      <c r="B2778" s="45">
        <v>54100</v>
      </c>
      <c r="C2778" s="45">
        <v>54800</v>
      </c>
      <c r="D2778" s="45">
        <v>54000</v>
      </c>
      <c r="E2778" s="45">
        <v>54500</v>
      </c>
      <c r="F2778" s="46">
        <v>0.18</v>
      </c>
      <c r="G2778" s="31">
        <f t="shared" si="1271"/>
        <v>1</v>
      </c>
      <c r="I2778" s="3">
        <f t="shared" si="1264"/>
        <v>100</v>
      </c>
      <c r="J2778" s="31">
        <f t="shared" si="1272"/>
        <v>100</v>
      </c>
      <c r="K2778" s="31">
        <f t="shared" si="1273"/>
        <v>0</v>
      </c>
      <c r="L2778" s="31">
        <f t="shared" si="1269"/>
        <v>449.74356021328805</v>
      </c>
      <c r="M2778" s="31">
        <f t="shared" si="1269"/>
        <v>131.97145025000103</v>
      </c>
      <c r="N2778" s="31">
        <f t="shared" si="1253"/>
        <v>3.4078852612539547</v>
      </c>
      <c r="O2778" s="31">
        <f t="shared" si="1254"/>
        <v>77.313384066727721</v>
      </c>
      <c r="P2778" s="31">
        <f t="shared" si="1256"/>
        <v>-1</v>
      </c>
      <c r="R2778" s="3">
        <f t="shared" si="1265"/>
        <v>54800</v>
      </c>
      <c r="S2778" s="3">
        <f t="shared" si="1266"/>
        <v>50800</v>
      </c>
      <c r="T2778" s="31">
        <f t="shared" si="1267"/>
        <v>92.5</v>
      </c>
      <c r="U2778" s="31">
        <f t="shared" si="1274"/>
        <v>88.980051480051486</v>
      </c>
      <c r="V2778" s="31">
        <f t="shared" si="1268"/>
        <v>-1</v>
      </c>
      <c r="W2778" s="31">
        <f t="shared" si="1275"/>
        <v>1</v>
      </c>
      <c r="Y2778" s="3">
        <f t="shared" si="1249"/>
        <v>52275</v>
      </c>
      <c r="Z2778" s="3">
        <f t="shared" si="1261"/>
        <v>50132.692307692305</v>
      </c>
      <c r="AA2778" s="3">
        <f t="shared" si="1262"/>
        <v>2142.3076923076951</v>
      </c>
      <c r="AB2778" s="3">
        <f t="shared" si="1263"/>
        <v>-1</v>
      </c>
      <c r="AC2778" s="3"/>
      <c r="AD2778" s="3">
        <f t="shared" si="1250"/>
        <v>54800</v>
      </c>
      <c r="AE2778" s="3">
        <f t="shared" si="1251"/>
        <v>49350</v>
      </c>
      <c r="AF2778" s="31">
        <f t="shared" si="1252"/>
        <v>-5.5045871559633035</v>
      </c>
      <c r="AG2778" s="31">
        <f t="shared" si="1255"/>
        <v>-1</v>
      </c>
      <c r="AI2778" s="31">
        <f t="shared" si="1270"/>
        <v>54433.333333333336</v>
      </c>
      <c r="AJ2778" s="31">
        <f t="shared" si="1257"/>
        <v>50726.666666666664</v>
      </c>
      <c r="AK2778" s="31">
        <f t="shared" si="1258"/>
        <v>1790.3333333333344</v>
      </c>
      <c r="AL2778" s="31">
        <f t="shared" si="1259"/>
        <v>138.02519704586371</v>
      </c>
      <c r="AM2778" s="31">
        <f t="shared" si="1260"/>
        <v>1</v>
      </c>
    </row>
    <row r="2779" spans="1:39" x14ac:dyDescent="0.4">
      <c r="A2779" s="47">
        <v>41904</v>
      </c>
      <c r="B2779" s="48">
        <v>54600</v>
      </c>
      <c r="C2779" s="48">
        <v>54600</v>
      </c>
      <c r="D2779" s="48">
        <v>53600</v>
      </c>
      <c r="E2779" s="48">
        <v>54300</v>
      </c>
      <c r="F2779" s="49">
        <v>-0.37</v>
      </c>
      <c r="G2779" s="31">
        <f t="shared" si="1271"/>
        <v>-1</v>
      </c>
      <c r="I2779" s="3">
        <f t="shared" si="1264"/>
        <v>-200</v>
      </c>
      <c r="J2779" s="31">
        <f t="shared" si="1272"/>
        <v>0</v>
      </c>
      <c r="K2779" s="31">
        <f t="shared" si="1273"/>
        <v>200</v>
      </c>
      <c r="L2779" s="31">
        <f t="shared" si="1269"/>
        <v>417.61902019805319</v>
      </c>
      <c r="M2779" s="31">
        <f t="shared" si="1269"/>
        <v>136.83063237500096</v>
      </c>
      <c r="N2779" s="31">
        <f t="shared" si="1253"/>
        <v>3.0520871894643999</v>
      </c>
      <c r="O2779" s="31">
        <f t="shared" si="1254"/>
        <v>75.321360246145673</v>
      </c>
      <c r="P2779" s="31">
        <f t="shared" si="1256"/>
        <v>-1</v>
      </c>
      <c r="R2779" s="3">
        <f t="shared" si="1265"/>
        <v>54800</v>
      </c>
      <c r="S2779" s="3">
        <f t="shared" si="1266"/>
        <v>51200</v>
      </c>
      <c r="T2779" s="31">
        <f t="shared" si="1267"/>
        <v>86.111111111111114</v>
      </c>
      <c r="U2779" s="31">
        <f t="shared" si="1274"/>
        <v>91.969469469469459</v>
      </c>
      <c r="V2779" s="31">
        <f t="shared" si="1268"/>
        <v>-1</v>
      </c>
      <c r="W2779" s="31">
        <f t="shared" si="1275"/>
        <v>1</v>
      </c>
      <c r="Y2779" s="3">
        <f t="shared" ref="Y2779:Y2842" si="1276">AVERAGE(E2768:E2779)</f>
        <v>52550</v>
      </c>
      <c r="Z2779" s="3">
        <f t="shared" si="1261"/>
        <v>50432.692307692305</v>
      </c>
      <c r="AA2779" s="3">
        <f t="shared" si="1262"/>
        <v>2117.3076923076951</v>
      </c>
      <c r="AB2779" s="3">
        <f t="shared" si="1263"/>
        <v>-1</v>
      </c>
      <c r="AC2779" s="3"/>
      <c r="AD2779" s="3">
        <f t="shared" si="1250"/>
        <v>54800</v>
      </c>
      <c r="AE2779" s="3">
        <f t="shared" si="1251"/>
        <v>49350</v>
      </c>
      <c r="AF2779" s="31">
        <f t="shared" si="1252"/>
        <v>-9.1743119266055047</v>
      </c>
      <c r="AG2779" s="31">
        <f t="shared" si="1255"/>
        <v>-1</v>
      </c>
      <c r="AI2779" s="31">
        <f t="shared" si="1270"/>
        <v>54166.666666666664</v>
      </c>
      <c r="AJ2779" s="31">
        <f t="shared" si="1257"/>
        <v>51066.666666666664</v>
      </c>
      <c r="AK2779" s="31">
        <f t="shared" si="1258"/>
        <v>1716.6666666666665</v>
      </c>
      <c r="AL2779" s="31">
        <f t="shared" si="1259"/>
        <v>120.38834951456312</v>
      </c>
      <c r="AM2779" s="31">
        <f t="shared" si="1260"/>
        <v>-1</v>
      </c>
    </row>
    <row r="2780" spans="1:39" x14ac:dyDescent="0.4">
      <c r="A2780" s="44">
        <v>41905</v>
      </c>
      <c r="B2780" s="45">
        <v>54500</v>
      </c>
      <c r="C2780" s="45">
        <v>57000</v>
      </c>
      <c r="D2780" s="45">
        <v>53800</v>
      </c>
      <c r="E2780" s="45">
        <v>56800</v>
      </c>
      <c r="F2780" s="46">
        <v>4.5999999999999996</v>
      </c>
      <c r="G2780" s="31">
        <f t="shared" si="1271"/>
        <v>1</v>
      </c>
      <c r="I2780" s="3">
        <f t="shared" si="1264"/>
        <v>2500</v>
      </c>
      <c r="J2780" s="31">
        <f t="shared" si="1272"/>
        <v>2500</v>
      </c>
      <c r="K2780" s="31">
        <f t="shared" si="1273"/>
        <v>0</v>
      </c>
      <c r="L2780" s="31">
        <f t="shared" si="1269"/>
        <v>566.36051875533508</v>
      </c>
      <c r="M2780" s="31">
        <f t="shared" si="1269"/>
        <v>127.0570157767866</v>
      </c>
      <c r="N2780" s="31">
        <f t="shared" si="1253"/>
        <v>4.4575304660886701</v>
      </c>
      <c r="O2780" s="31">
        <f t="shared" si="1254"/>
        <v>81.676694134578327</v>
      </c>
      <c r="P2780" s="31">
        <f t="shared" si="1256"/>
        <v>-1</v>
      </c>
      <c r="R2780" s="3">
        <f t="shared" si="1265"/>
        <v>57000</v>
      </c>
      <c r="S2780" s="3">
        <f t="shared" si="1266"/>
        <v>53000</v>
      </c>
      <c r="T2780" s="31">
        <f t="shared" si="1267"/>
        <v>95</v>
      </c>
      <c r="U2780" s="31">
        <f t="shared" si="1274"/>
        <v>91.203703703703695</v>
      </c>
      <c r="V2780" s="31">
        <f t="shared" si="1268"/>
        <v>1</v>
      </c>
      <c r="W2780" s="31">
        <f t="shared" si="1275"/>
        <v>-1</v>
      </c>
      <c r="Y2780" s="3">
        <f t="shared" si="1276"/>
        <v>53100</v>
      </c>
      <c r="Z2780" s="3">
        <f t="shared" si="1261"/>
        <v>50755.769230769234</v>
      </c>
      <c r="AA2780" s="3">
        <f t="shared" si="1262"/>
        <v>2344.2307692307659</v>
      </c>
      <c r="AB2780" s="3">
        <f t="shared" si="1263"/>
        <v>1</v>
      </c>
      <c r="AC2780" s="3"/>
      <c r="AD2780" s="3">
        <f t="shared" si="1250"/>
        <v>57000</v>
      </c>
      <c r="AE2780" s="3">
        <f t="shared" si="1251"/>
        <v>49350</v>
      </c>
      <c r="AF2780" s="31">
        <f t="shared" si="1252"/>
        <v>-2.6143790849673203</v>
      </c>
      <c r="AG2780" s="31">
        <f t="shared" si="1255"/>
        <v>1</v>
      </c>
      <c r="AI2780" s="31">
        <f t="shared" si="1270"/>
        <v>55866.666666666664</v>
      </c>
      <c r="AJ2780" s="31">
        <f t="shared" si="1257"/>
        <v>51521.666666666664</v>
      </c>
      <c r="AK2780" s="31">
        <f t="shared" si="1258"/>
        <v>1696.1666666666665</v>
      </c>
      <c r="AL2780" s="31">
        <f t="shared" si="1259"/>
        <v>170.77724280239758</v>
      </c>
      <c r="AM2780" s="31">
        <f t="shared" si="1260"/>
        <v>1</v>
      </c>
    </row>
    <row r="2781" spans="1:39" x14ac:dyDescent="0.4">
      <c r="A2781" s="44">
        <v>41906</v>
      </c>
      <c r="B2781" s="45">
        <v>57300</v>
      </c>
      <c r="C2781" s="45">
        <v>57600</v>
      </c>
      <c r="D2781" s="45">
        <v>55600</v>
      </c>
      <c r="E2781" s="45">
        <v>57500</v>
      </c>
      <c r="F2781" s="46">
        <v>1.23</v>
      </c>
      <c r="G2781" s="31">
        <f t="shared" si="1271"/>
        <v>1</v>
      </c>
      <c r="I2781" s="3">
        <f t="shared" si="1264"/>
        <v>700</v>
      </c>
      <c r="J2781" s="31">
        <f t="shared" si="1272"/>
        <v>700</v>
      </c>
      <c r="K2781" s="31">
        <f t="shared" si="1273"/>
        <v>0</v>
      </c>
      <c r="L2781" s="31">
        <f t="shared" si="1269"/>
        <v>575.90619598709679</v>
      </c>
      <c r="M2781" s="31">
        <f t="shared" si="1269"/>
        <v>117.98151464987326</v>
      </c>
      <c r="N2781" s="31">
        <f t="shared" si="1253"/>
        <v>4.8813256695015266</v>
      </c>
      <c r="O2781" s="31">
        <f t="shared" si="1254"/>
        <v>82.997030666306301</v>
      </c>
      <c r="P2781" s="31">
        <f t="shared" si="1256"/>
        <v>-1</v>
      </c>
      <c r="R2781" s="3">
        <f t="shared" si="1265"/>
        <v>57600</v>
      </c>
      <c r="S2781" s="3">
        <f t="shared" si="1266"/>
        <v>53000</v>
      </c>
      <c r="T2781" s="31">
        <f t="shared" si="1267"/>
        <v>97.826086956521735</v>
      </c>
      <c r="U2781" s="31">
        <f t="shared" si="1274"/>
        <v>92.979066022544274</v>
      </c>
      <c r="V2781" s="31">
        <f t="shared" si="1268"/>
        <v>1</v>
      </c>
      <c r="W2781" s="31">
        <f t="shared" si="1275"/>
        <v>1</v>
      </c>
      <c r="Y2781" s="3">
        <f t="shared" si="1276"/>
        <v>53591.666666666664</v>
      </c>
      <c r="Z2781" s="3">
        <f t="shared" si="1261"/>
        <v>51111.538461538461</v>
      </c>
      <c r="AA2781" s="3">
        <f t="shared" si="1262"/>
        <v>2480.1282051282033</v>
      </c>
      <c r="AB2781" s="3">
        <f t="shared" si="1263"/>
        <v>1</v>
      </c>
      <c r="AC2781" s="3"/>
      <c r="AD2781" s="3">
        <f t="shared" ref="AD2781:AD2844" si="1277">MAX(C2768:C2781)</f>
        <v>57600</v>
      </c>
      <c r="AE2781" s="3">
        <f t="shared" ref="AE2781:AE2844" si="1278">MIN(D2768:D2781)</f>
        <v>49350</v>
      </c>
      <c r="AF2781" s="31">
        <f t="shared" ref="AF2781:AF2844" si="1279">(AD2781-E2781)/(AD2781-AE2781)*-100</f>
        <v>-1.2121212121212122</v>
      </c>
      <c r="AG2781" s="31">
        <f t="shared" si="1255"/>
        <v>1</v>
      </c>
      <c r="AI2781" s="31">
        <f t="shared" si="1270"/>
        <v>56900</v>
      </c>
      <c r="AJ2781" s="31">
        <f t="shared" si="1257"/>
        <v>52009.166666666657</v>
      </c>
      <c r="AK2781" s="31">
        <f t="shared" si="1258"/>
        <v>1770.249999999997</v>
      </c>
      <c r="AL2781" s="31">
        <f t="shared" si="1259"/>
        <v>184.18616328516129</v>
      </c>
      <c r="AM2781" s="31">
        <f t="shared" si="1260"/>
        <v>1</v>
      </c>
    </row>
    <row r="2782" spans="1:39" x14ac:dyDescent="0.4">
      <c r="A2782" s="44">
        <v>41907</v>
      </c>
      <c r="B2782" s="45">
        <v>57100</v>
      </c>
      <c r="C2782" s="45">
        <v>58000</v>
      </c>
      <c r="D2782" s="45">
        <v>56800</v>
      </c>
      <c r="E2782" s="45">
        <v>57500</v>
      </c>
      <c r="F2782" s="46">
        <v>0</v>
      </c>
      <c r="G2782" s="31">
        <f t="shared" si="1271"/>
        <v>-1</v>
      </c>
      <c r="I2782" s="3">
        <f t="shared" si="1264"/>
        <v>0</v>
      </c>
      <c r="J2782" s="31">
        <f t="shared" si="1272"/>
        <v>0</v>
      </c>
      <c r="K2782" s="31">
        <f t="shared" si="1273"/>
        <v>0</v>
      </c>
      <c r="L2782" s="31">
        <f t="shared" si="1269"/>
        <v>534.7700391308756</v>
      </c>
      <c r="M2782" s="31">
        <f t="shared" si="1269"/>
        <v>109.55426360345373</v>
      </c>
      <c r="N2782" s="31">
        <f t="shared" ref="N2782:N2845" si="1280">L2782/M2782</f>
        <v>4.8813256695015275</v>
      </c>
      <c r="O2782" s="31">
        <f t="shared" ref="O2782:O2845" si="1281">IF(M2782=0,100,100-(100/(1+N2782)))</f>
        <v>82.997030666306301</v>
      </c>
      <c r="P2782" s="31">
        <f t="shared" si="1256"/>
        <v>-1</v>
      </c>
      <c r="R2782" s="3">
        <f t="shared" si="1265"/>
        <v>58000</v>
      </c>
      <c r="S2782" s="3">
        <f t="shared" si="1266"/>
        <v>53600</v>
      </c>
      <c r="T2782" s="31">
        <f t="shared" si="1267"/>
        <v>88.63636363636364</v>
      </c>
      <c r="U2782" s="31">
        <f t="shared" si="1274"/>
        <v>93.820816864295125</v>
      </c>
      <c r="V2782" s="31">
        <f t="shared" si="1268"/>
        <v>-1</v>
      </c>
      <c r="W2782" s="31">
        <f t="shared" si="1275"/>
        <v>1</v>
      </c>
      <c r="Y2782" s="3">
        <f t="shared" si="1276"/>
        <v>54083.333333333336</v>
      </c>
      <c r="Z2782" s="3">
        <f t="shared" si="1261"/>
        <v>51498.076923076922</v>
      </c>
      <c r="AA2782" s="3">
        <f t="shared" si="1262"/>
        <v>2585.2564102564138</v>
      </c>
      <c r="AB2782" s="3">
        <f t="shared" si="1263"/>
        <v>1</v>
      </c>
      <c r="AC2782" s="3"/>
      <c r="AD2782" s="3">
        <f t="shared" si="1277"/>
        <v>58000</v>
      </c>
      <c r="AE2782" s="3">
        <f t="shared" si="1278"/>
        <v>49500</v>
      </c>
      <c r="AF2782" s="31">
        <f t="shared" si="1279"/>
        <v>-5.8823529411764701</v>
      </c>
      <c r="AG2782" s="31">
        <f t="shared" ref="AG2782:AG2845" si="1282">IF(AF2782&gt;AF2781,1,-1)</f>
        <v>-1</v>
      </c>
      <c r="AI2782" s="31">
        <f t="shared" si="1270"/>
        <v>57433.333333333336</v>
      </c>
      <c r="AJ2782" s="31">
        <f t="shared" si="1257"/>
        <v>52492.499999999985</v>
      </c>
      <c r="AK2782" s="31">
        <f t="shared" si="1258"/>
        <v>1925.999999999997</v>
      </c>
      <c r="AL2782" s="31">
        <f t="shared" si="1259"/>
        <v>171.02226837429416</v>
      </c>
      <c r="AM2782" s="31">
        <f t="shared" si="1260"/>
        <v>-1</v>
      </c>
    </row>
    <row r="2783" spans="1:39" x14ac:dyDescent="0.4">
      <c r="A2783" s="44">
        <v>41908</v>
      </c>
      <c r="B2783" s="45">
        <v>57000</v>
      </c>
      <c r="C2783" s="45">
        <v>57500</v>
      </c>
      <c r="D2783" s="45">
        <v>55700</v>
      </c>
      <c r="E2783" s="45">
        <v>56700</v>
      </c>
      <c r="F2783" s="46">
        <v>-1.39</v>
      </c>
      <c r="G2783" s="31">
        <f t="shared" si="1271"/>
        <v>-1</v>
      </c>
      <c r="I2783" s="3">
        <f t="shared" si="1264"/>
        <v>-800</v>
      </c>
      <c r="J2783" s="31">
        <f t="shared" si="1272"/>
        <v>0</v>
      </c>
      <c r="K2783" s="31">
        <f t="shared" si="1273"/>
        <v>800</v>
      </c>
      <c r="L2783" s="31">
        <f t="shared" si="1269"/>
        <v>496.5721791929559</v>
      </c>
      <c r="M2783" s="31">
        <f t="shared" si="1269"/>
        <v>158.87181620320703</v>
      </c>
      <c r="N2783" s="31">
        <f t="shared" si="1280"/>
        <v>3.1256152982968919</v>
      </c>
      <c r="O2783" s="31">
        <f t="shared" si="1281"/>
        <v>75.761191296415518</v>
      </c>
      <c r="P2783" s="31">
        <f t="shared" ref="P2783:P2846" si="1283">IF(OR(O2783&gt;70,O2783&lt;30),IF(O2783&gt;70,-1,1),IF(O2783&gt;O2782,1,-1))</f>
        <v>-1</v>
      </c>
      <c r="R2783" s="3">
        <f t="shared" si="1265"/>
        <v>58000</v>
      </c>
      <c r="S2783" s="3">
        <f t="shared" si="1266"/>
        <v>53600</v>
      </c>
      <c r="T2783" s="31">
        <f t="shared" si="1267"/>
        <v>70.454545454545453</v>
      </c>
      <c r="U2783" s="31">
        <f t="shared" si="1274"/>
        <v>85.638998682476938</v>
      </c>
      <c r="V2783" s="31">
        <f t="shared" si="1268"/>
        <v>-1</v>
      </c>
      <c r="W2783" s="31">
        <f t="shared" si="1275"/>
        <v>-1</v>
      </c>
      <c r="Y2783" s="3">
        <f t="shared" si="1276"/>
        <v>54508.333333333336</v>
      </c>
      <c r="Z2783" s="3">
        <f t="shared" si="1261"/>
        <v>51867.307692307695</v>
      </c>
      <c r="AA2783" s="3">
        <f t="shared" si="1262"/>
        <v>2641.0256410256407</v>
      </c>
      <c r="AB2783" s="3">
        <f t="shared" si="1263"/>
        <v>1</v>
      </c>
      <c r="AC2783" s="3"/>
      <c r="AD2783" s="3">
        <f t="shared" si="1277"/>
        <v>58000</v>
      </c>
      <c r="AE2783" s="3">
        <f t="shared" si="1278"/>
        <v>50800</v>
      </c>
      <c r="AF2783" s="31">
        <f t="shared" si="1279"/>
        <v>-18.055555555555554</v>
      </c>
      <c r="AG2783" s="31">
        <f t="shared" si="1282"/>
        <v>-1</v>
      </c>
      <c r="AI2783" s="31">
        <f t="shared" si="1270"/>
        <v>56633.333333333336</v>
      </c>
      <c r="AJ2783" s="31">
        <f t="shared" si="1257"/>
        <v>52913.333333333336</v>
      </c>
      <c r="AK2783" s="31">
        <f t="shared" si="1258"/>
        <v>1969.3333333333335</v>
      </c>
      <c r="AL2783" s="31">
        <f t="shared" si="1259"/>
        <v>125.93094109681786</v>
      </c>
      <c r="AM2783" s="31">
        <f t="shared" si="1260"/>
        <v>-1</v>
      </c>
    </row>
    <row r="2784" spans="1:39" x14ac:dyDescent="0.4">
      <c r="A2784" s="47">
        <v>41911</v>
      </c>
      <c r="B2784" s="48">
        <v>56200</v>
      </c>
      <c r="C2784" s="48">
        <v>57500</v>
      </c>
      <c r="D2784" s="48">
        <v>55400</v>
      </c>
      <c r="E2784" s="48">
        <v>57300</v>
      </c>
      <c r="F2784" s="49">
        <v>1.06</v>
      </c>
      <c r="G2784" s="31">
        <f t="shared" si="1271"/>
        <v>1</v>
      </c>
      <c r="I2784" s="3">
        <f t="shared" si="1264"/>
        <v>600</v>
      </c>
      <c r="J2784" s="31">
        <f t="shared" si="1272"/>
        <v>600</v>
      </c>
      <c r="K2784" s="31">
        <f t="shared" si="1273"/>
        <v>0</v>
      </c>
      <c r="L2784" s="31">
        <f t="shared" si="1269"/>
        <v>503.9598806791733</v>
      </c>
      <c r="M2784" s="31">
        <f t="shared" si="1269"/>
        <v>147.52382933154939</v>
      </c>
      <c r="N2784" s="31">
        <f t="shared" si="1280"/>
        <v>3.4161252657464511</v>
      </c>
      <c r="O2784" s="31">
        <f t="shared" si="1281"/>
        <v>77.355714799204833</v>
      </c>
      <c r="P2784" s="31">
        <f t="shared" si="1283"/>
        <v>-1</v>
      </c>
      <c r="R2784" s="3">
        <f t="shared" si="1265"/>
        <v>58000</v>
      </c>
      <c r="S2784" s="3">
        <f t="shared" si="1266"/>
        <v>53800</v>
      </c>
      <c r="T2784" s="31">
        <f t="shared" si="1267"/>
        <v>83.333333333333343</v>
      </c>
      <c r="U2784" s="31">
        <f t="shared" si="1274"/>
        <v>80.808080808080817</v>
      </c>
      <c r="V2784" s="31">
        <f t="shared" si="1268"/>
        <v>1</v>
      </c>
      <c r="W2784" s="31">
        <f t="shared" si="1275"/>
        <v>-1</v>
      </c>
      <c r="Y2784" s="3">
        <f t="shared" si="1276"/>
        <v>54941.666666666664</v>
      </c>
      <c r="Z2784" s="3">
        <f t="shared" si="1261"/>
        <v>52240.384615384617</v>
      </c>
      <c r="AA2784" s="3">
        <f t="shared" si="1262"/>
        <v>2701.2820512820472</v>
      </c>
      <c r="AB2784" s="3">
        <f t="shared" si="1263"/>
        <v>1</v>
      </c>
      <c r="AC2784" s="3"/>
      <c r="AD2784" s="3">
        <f t="shared" si="1277"/>
        <v>58000</v>
      </c>
      <c r="AE2784" s="3">
        <f t="shared" si="1278"/>
        <v>50800</v>
      </c>
      <c r="AF2784" s="31">
        <f t="shared" si="1279"/>
        <v>-9.7222222222222232</v>
      </c>
      <c r="AG2784" s="31">
        <f t="shared" si="1282"/>
        <v>1</v>
      </c>
      <c r="AI2784" s="31">
        <f t="shared" si="1270"/>
        <v>56733.333333333336</v>
      </c>
      <c r="AJ2784" s="31">
        <f t="shared" si="1257"/>
        <v>53263.333333333336</v>
      </c>
      <c r="AK2784" s="31">
        <f t="shared" si="1258"/>
        <v>2036.3333333333335</v>
      </c>
      <c r="AL2784" s="31">
        <f t="shared" si="1259"/>
        <v>113.6028809952529</v>
      </c>
      <c r="AM2784" s="31">
        <f t="shared" si="1260"/>
        <v>-1</v>
      </c>
    </row>
    <row r="2785" spans="1:39" x14ac:dyDescent="0.4">
      <c r="A2785" s="44">
        <v>41912</v>
      </c>
      <c r="B2785" s="45">
        <v>56700</v>
      </c>
      <c r="C2785" s="45">
        <v>57100</v>
      </c>
      <c r="D2785" s="45">
        <v>54700</v>
      </c>
      <c r="E2785" s="45">
        <v>55400</v>
      </c>
      <c r="F2785" s="46">
        <v>-3.32</v>
      </c>
      <c r="G2785" s="31">
        <f t="shared" si="1271"/>
        <v>-1</v>
      </c>
      <c r="I2785" s="3">
        <f t="shared" si="1264"/>
        <v>-1900</v>
      </c>
      <c r="J2785" s="31">
        <f t="shared" si="1272"/>
        <v>0</v>
      </c>
      <c r="K2785" s="31">
        <f t="shared" si="1273"/>
        <v>1900</v>
      </c>
      <c r="L2785" s="31">
        <f t="shared" si="1269"/>
        <v>467.96274634494659</v>
      </c>
      <c r="M2785" s="31">
        <f t="shared" si="1269"/>
        <v>272.70069866501018</v>
      </c>
      <c r="N2785" s="31">
        <f t="shared" si="1280"/>
        <v>1.7160306102471683</v>
      </c>
      <c r="O2785" s="31">
        <f t="shared" si="1281"/>
        <v>63.181563704504917</v>
      </c>
      <c r="P2785" s="31">
        <f t="shared" si="1283"/>
        <v>-1</v>
      </c>
      <c r="R2785" s="3">
        <f t="shared" si="1265"/>
        <v>58000</v>
      </c>
      <c r="S2785" s="3">
        <f t="shared" si="1266"/>
        <v>54700</v>
      </c>
      <c r="T2785" s="31">
        <f t="shared" si="1267"/>
        <v>21.212121212121211</v>
      </c>
      <c r="U2785" s="31">
        <f t="shared" si="1274"/>
        <v>58.333333333333343</v>
      </c>
      <c r="V2785" s="31">
        <f t="shared" si="1268"/>
        <v>-1</v>
      </c>
      <c r="W2785" s="31">
        <f t="shared" si="1275"/>
        <v>-1</v>
      </c>
      <c r="Y2785" s="3">
        <f t="shared" si="1276"/>
        <v>55216.666666666664</v>
      </c>
      <c r="Z2785" s="3">
        <f t="shared" si="1261"/>
        <v>52540.384615384617</v>
      </c>
      <c r="AA2785" s="3">
        <f t="shared" si="1262"/>
        <v>2676.2820512820472</v>
      </c>
      <c r="AB2785" s="3">
        <f t="shared" si="1263"/>
        <v>-1</v>
      </c>
      <c r="AC2785" s="3"/>
      <c r="AD2785" s="3">
        <f t="shared" si="1277"/>
        <v>58000</v>
      </c>
      <c r="AE2785" s="3">
        <f t="shared" si="1278"/>
        <v>50800</v>
      </c>
      <c r="AF2785" s="31">
        <f t="shared" si="1279"/>
        <v>-36.111111111111107</v>
      </c>
      <c r="AG2785" s="31">
        <f t="shared" si="1282"/>
        <v>-1</v>
      </c>
      <c r="AI2785" s="31">
        <f t="shared" si="1270"/>
        <v>55733.333333333336</v>
      </c>
      <c r="AJ2785" s="31">
        <f t="shared" si="1257"/>
        <v>53500</v>
      </c>
      <c r="AK2785" s="31">
        <f t="shared" si="1258"/>
        <v>2046.6666666666667</v>
      </c>
      <c r="AL2785" s="31">
        <f t="shared" si="1259"/>
        <v>72.747014115092369</v>
      </c>
      <c r="AM2785" s="31">
        <f t="shared" si="1260"/>
        <v>-1</v>
      </c>
    </row>
    <row r="2786" spans="1:39" x14ac:dyDescent="0.4">
      <c r="A2786" s="44">
        <v>41913</v>
      </c>
      <c r="B2786" s="45">
        <v>54700</v>
      </c>
      <c r="C2786" s="45">
        <v>55400</v>
      </c>
      <c r="D2786" s="45">
        <v>53100</v>
      </c>
      <c r="E2786" s="45">
        <v>53900</v>
      </c>
      <c r="F2786" s="46">
        <v>-2.71</v>
      </c>
      <c r="G2786" s="31">
        <f t="shared" si="1271"/>
        <v>-1</v>
      </c>
      <c r="I2786" s="3">
        <f t="shared" si="1264"/>
        <v>-1500</v>
      </c>
      <c r="J2786" s="31">
        <f t="shared" si="1272"/>
        <v>0</v>
      </c>
      <c r="K2786" s="31">
        <f t="shared" si="1273"/>
        <v>1500</v>
      </c>
      <c r="L2786" s="31">
        <f t="shared" si="1269"/>
        <v>434.53683589173613</v>
      </c>
      <c r="M2786" s="31">
        <f t="shared" si="1269"/>
        <v>360.36493447465233</v>
      </c>
      <c r="N2786" s="31">
        <f t="shared" si="1280"/>
        <v>1.2058244138687166</v>
      </c>
      <c r="O2786" s="31">
        <f t="shared" si="1281"/>
        <v>54.665475923075142</v>
      </c>
      <c r="P2786" s="31">
        <f t="shared" si="1283"/>
        <v>-1</v>
      </c>
      <c r="R2786" s="3">
        <f t="shared" si="1265"/>
        <v>58000</v>
      </c>
      <c r="S2786" s="3">
        <f t="shared" si="1266"/>
        <v>53100</v>
      </c>
      <c r="T2786" s="31">
        <f t="shared" si="1267"/>
        <v>16.326530612244898</v>
      </c>
      <c r="U2786" s="31">
        <f t="shared" si="1274"/>
        <v>40.29066171923315</v>
      </c>
      <c r="V2786" s="31">
        <f t="shared" si="1268"/>
        <v>-1</v>
      </c>
      <c r="W2786" s="31">
        <f t="shared" si="1275"/>
        <v>-1</v>
      </c>
      <c r="Y2786" s="3">
        <f t="shared" si="1276"/>
        <v>55441.666666666664</v>
      </c>
      <c r="Z2786" s="3">
        <f t="shared" si="1261"/>
        <v>52801.923076923078</v>
      </c>
      <c r="AA2786" s="3">
        <f t="shared" si="1262"/>
        <v>2639.7435897435862</v>
      </c>
      <c r="AB2786" s="3">
        <f t="shared" si="1263"/>
        <v>-1</v>
      </c>
      <c r="AC2786" s="3"/>
      <c r="AD2786" s="3">
        <f t="shared" si="1277"/>
        <v>58000</v>
      </c>
      <c r="AE2786" s="3">
        <f t="shared" si="1278"/>
        <v>50800</v>
      </c>
      <c r="AF2786" s="31">
        <f t="shared" si="1279"/>
        <v>-56.944444444444443</v>
      </c>
      <c r="AG2786" s="31">
        <f t="shared" si="1282"/>
        <v>-1</v>
      </c>
      <c r="AI2786" s="31">
        <f t="shared" si="1270"/>
        <v>54133.333333333336</v>
      </c>
      <c r="AJ2786" s="31">
        <f t="shared" si="1257"/>
        <v>53665.833333333336</v>
      </c>
      <c r="AK2786" s="31">
        <f t="shared" si="1258"/>
        <v>1934.1666666666667</v>
      </c>
      <c r="AL2786" s="31">
        <f t="shared" si="1259"/>
        <v>16.113744075829384</v>
      </c>
      <c r="AM2786" s="31">
        <f t="shared" si="1260"/>
        <v>-1</v>
      </c>
    </row>
    <row r="2787" spans="1:39" x14ac:dyDescent="0.4">
      <c r="A2787" s="44">
        <v>41914</v>
      </c>
      <c r="B2787" s="45">
        <v>53300</v>
      </c>
      <c r="C2787" s="45">
        <v>54700</v>
      </c>
      <c r="D2787" s="45">
        <v>52300</v>
      </c>
      <c r="E2787" s="45">
        <v>54100</v>
      </c>
      <c r="F2787" s="46">
        <v>0.37</v>
      </c>
      <c r="G2787" s="31">
        <f t="shared" si="1271"/>
        <v>1</v>
      </c>
      <c r="I2787" s="3">
        <f t="shared" si="1264"/>
        <v>200</v>
      </c>
      <c r="J2787" s="31">
        <f t="shared" si="1272"/>
        <v>200</v>
      </c>
      <c r="K2787" s="31">
        <f t="shared" si="1273"/>
        <v>0</v>
      </c>
      <c r="L2787" s="31">
        <f t="shared" si="1269"/>
        <v>417.78420475661216</v>
      </c>
      <c r="M2787" s="31">
        <f t="shared" si="1269"/>
        <v>334.62458201217714</v>
      </c>
      <c r="N2787" s="31">
        <f t="shared" si="1280"/>
        <v>1.2485161796673048</v>
      </c>
      <c r="O2787" s="31">
        <f t="shared" si="1281"/>
        <v>55.526226182283366</v>
      </c>
      <c r="P2787" s="31">
        <f t="shared" si="1283"/>
        <v>1</v>
      </c>
      <c r="R2787" s="3">
        <f t="shared" si="1265"/>
        <v>57500</v>
      </c>
      <c r="S2787" s="3">
        <f t="shared" si="1266"/>
        <v>52300</v>
      </c>
      <c r="T2787" s="31">
        <f t="shared" si="1267"/>
        <v>34.615384615384613</v>
      </c>
      <c r="U2787" s="31">
        <f t="shared" si="1274"/>
        <v>24.051345479916908</v>
      </c>
      <c r="V2787" s="31">
        <f t="shared" si="1268"/>
        <v>1</v>
      </c>
      <c r="W2787" s="31">
        <f t="shared" si="1275"/>
        <v>-1</v>
      </c>
      <c r="Y2787" s="3">
        <f t="shared" si="1276"/>
        <v>55491.666666666664</v>
      </c>
      <c r="Z2787" s="3">
        <f t="shared" si="1261"/>
        <v>53063.461538461539</v>
      </c>
      <c r="AA2787" s="3">
        <f t="shared" si="1262"/>
        <v>2428.2051282051252</v>
      </c>
      <c r="AB2787" s="3">
        <f t="shared" si="1263"/>
        <v>-1</v>
      </c>
      <c r="AC2787" s="3"/>
      <c r="AD2787" s="3">
        <f t="shared" si="1277"/>
        <v>58000</v>
      </c>
      <c r="AE2787" s="3">
        <f t="shared" si="1278"/>
        <v>50800</v>
      </c>
      <c r="AF2787" s="31">
        <f t="shared" si="1279"/>
        <v>-54.166666666666664</v>
      </c>
      <c r="AG2787" s="31">
        <f t="shared" si="1282"/>
        <v>1</v>
      </c>
      <c r="AI2787" s="31">
        <f t="shared" si="1270"/>
        <v>53700</v>
      </c>
      <c r="AJ2787" s="31">
        <f t="shared" ref="AJ2787:AJ2850" si="1284">AVERAGE(AI2768:AI2787)</f>
        <v>53809.166666666672</v>
      </c>
      <c r="AK2787" s="31">
        <f t="shared" ref="AK2787:AK2850" si="1285">(ABS(AJ2787-AI2768)+ABS(AJ2787-AI2769)+ABS(AJ2787-AI2770)+ABS(AJ2787-AI2771)+ABS(AJ2787-AI2772)+ABS(AJ2787-AI2773)+ABS(AJ2787-AI2774)+ABS(AJ2787-AI2775)+ABS(AJ2787-AI2776)+ABS(AJ2787-AI2777)+ABS(AJ2787-AI2778)+ABS(AJ2787-AI2779)+ABS(AJ2787-AI2780)+ABS(AJ2787-AI2781)+ABS(AJ2787-AI2782)+ABS(AJ2787-AI2783)+ABS(AJ2787-AI2784)+ABS(AJ2787-AI2785)+ABS(AJ2787-AI2786)+ABS(AJ2787-AI2787))/20</f>
        <v>1790.8333333333335</v>
      </c>
      <c r="AL2787" s="31">
        <f t="shared" ref="AL2787:AL2850" si="1286">(AI2787-AJ2787)/(0.015*AK2787)</f>
        <v>-4.0639056925703683</v>
      </c>
      <c r="AM2787" s="31">
        <f t="shared" si="1260"/>
        <v>-1</v>
      </c>
    </row>
    <row r="2788" spans="1:39" x14ac:dyDescent="0.4">
      <c r="A2788" s="44">
        <v>41918</v>
      </c>
      <c r="B2788" s="45">
        <v>54000</v>
      </c>
      <c r="C2788" s="45">
        <v>54700</v>
      </c>
      <c r="D2788" s="45">
        <v>52800</v>
      </c>
      <c r="E2788" s="45">
        <v>53200</v>
      </c>
      <c r="F2788" s="46">
        <v>-1.66</v>
      </c>
      <c r="G2788" s="31">
        <f t="shared" si="1271"/>
        <v>-1</v>
      </c>
      <c r="I2788" s="3">
        <f t="shared" si="1264"/>
        <v>-900</v>
      </c>
      <c r="J2788" s="31">
        <f t="shared" si="1272"/>
        <v>0</v>
      </c>
      <c r="K2788" s="31">
        <f t="shared" si="1273"/>
        <v>900</v>
      </c>
      <c r="L2788" s="31">
        <f t="shared" si="1269"/>
        <v>387.94247584542558</v>
      </c>
      <c r="M2788" s="31">
        <f t="shared" si="1269"/>
        <v>375.00854043987874</v>
      </c>
      <c r="N2788" s="31">
        <f t="shared" si="1280"/>
        <v>1.0344897089286968</v>
      </c>
      <c r="O2788" s="31">
        <f t="shared" si="1281"/>
        <v>50.847625544069679</v>
      </c>
      <c r="P2788" s="31">
        <f t="shared" si="1283"/>
        <v>-1</v>
      </c>
      <c r="R2788" s="3">
        <f t="shared" si="1265"/>
        <v>57500</v>
      </c>
      <c r="S2788" s="3">
        <f t="shared" si="1266"/>
        <v>52300</v>
      </c>
      <c r="T2788" s="31">
        <f t="shared" si="1267"/>
        <v>17.307692307692307</v>
      </c>
      <c r="U2788" s="31">
        <f t="shared" si="1274"/>
        <v>22.749869178440605</v>
      </c>
      <c r="V2788" s="31">
        <f t="shared" si="1268"/>
        <v>-1</v>
      </c>
      <c r="W2788" s="31">
        <f t="shared" si="1275"/>
        <v>-1</v>
      </c>
      <c r="Y2788" s="3">
        <f t="shared" si="1276"/>
        <v>55466.666666666664</v>
      </c>
      <c r="Z2788" s="3">
        <f t="shared" si="1261"/>
        <v>53255.769230769234</v>
      </c>
      <c r="AA2788" s="3">
        <f t="shared" si="1262"/>
        <v>2210.8974358974301</v>
      </c>
      <c r="AB2788" s="3">
        <f t="shared" si="1263"/>
        <v>-1</v>
      </c>
      <c r="AC2788" s="3"/>
      <c r="AD2788" s="3">
        <f t="shared" si="1277"/>
        <v>58000</v>
      </c>
      <c r="AE2788" s="3">
        <f t="shared" si="1278"/>
        <v>51200</v>
      </c>
      <c r="AF2788" s="31">
        <f t="shared" si="1279"/>
        <v>-70.588235294117652</v>
      </c>
      <c r="AG2788" s="31">
        <f t="shared" si="1282"/>
        <v>-1</v>
      </c>
      <c r="AI2788" s="31">
        <f t="shared" si="1270"/>
        <v>53566.666666666664</v>
      </c>
      <c r="AJ2788" s="31">
        <f t="shared" si="1284"/>
        <v>53978.333333333336</v>
      </c>
      <c r="AK2788" s="31">
        <f t="shared" si="1285"/>
        <v>1622.8333333333344</v>
      </c>
      <c r="AL2788" s="31">
        <f t="shared" si="1286"/>
        <v>-16.911437472185323</v>
      </c>
      <c r="AM2788" s="31">
        <f t="shared" ref="AM2788:AM2851" si="1287">IF(OR(AL2788&gt;200,AL2788&lt;-200),IF(AL2788&gt;200,-1,1),IF(AL2788&gt;AL2787,1,-1))</f>
        <v>-1</v>
      </c>
    </row>
    <row r="2789" spans="1:39" x14ac:dyDescent="0.4">
      <c r="A2789" s="47">
        <v>41919</v>
      </c>
      <c r="B2789" s="48">
        <v>53200</v>
      </c>
      <c r="C2789" s="48">
        <v>53800</v>
      </c>
      <c r="D2789" s="48">
        <v>51300</v>
      </c>
      <c r="E2789" s="48">
        <v>51600</v>
      </c>
      <c r="F2789" s="49">
        <v>-3.01</v>
      </c>
      <c r="G2789" s="31">
        <f t="shared" si="1271"/>
        <v>-1</v>
      </c>
      <c r="I2789" s="3">
        <f t="shared" si="1264"/>
        <v>-1600</v>
      </c>
      <c r="J2789" s="31">
        <f t="shared" si="1272"/>
        <v>0</v>
      </c>
      <c r="K2789" s="31">
        <f t="shared" si="1273"/>
        <v>1600</v>
      </c>
      <c r="L2789" s="31">
        <f t="shared" si="1269"/>
        <v>360.23229899932375</v>
      </c>
      <c r="M2789" s="31">
        <f t="shared" si="1269"/>
        <v>462.50793040845883</v>
      </c>
      <c r="N2789" s="31">
        <f t="shared" si="1280"/>
        <v>0.77886729138068733</v>
      </c>
      <c r="O2789" s="31">
        <f t="shared" si="1281"/>
        <v>43.784451777521916</v>
      </c>
      <c r="P2789" s="31">
        <f t="shared" si="1283"/>
        <v>-1</v>
      </c>
      <c r="R2789" s="3">
        <f t="shared" si="1265"/>
        <v>57100</v>
      </c>
      <c r="S2789" s="3">
        <f t="shared" si="1266"/>
        <v>51300</v>
      </c>
      <c r="T2789" s="31">
        <f t="shared" si="1267"/>
        <v>5.1724137931034484</v>
      </c>
      <c r="U2789" s="31">
        <f t="shared" si="1274"/>
        <v>19.031830238726787</v>
      </c>
      <c r="V2789" s="31">
        <f t="shared" si="1268"/>
        <v>-1</v>
      </c>
      <c r="W2789" s="31">
        <f t="shared" si="1275"/>
        <v>-1</v>
      </c>
      <c r="Y2789" s="3">
        <f t="shared" si="1276"/>
        <v>55233.333333333336</v>
      </c>
      <c r="Z2789" s="3">
        <f t="shared" si="1261"/>
        <v>53380.769230769234</v>
      </c>
      <c r="AA2789" s="3">
        <f t="shared" si="1262"/>
        <v>1852.5641025641016</v>
      </c>
      <c r="AB2789" s="3">
        <f t="shared" si="1263"/>
        <v>-1</v>
      </c>
      <c r="AC2789" s="3"/>
      <c r="AD2789" s="3">
        <f t="shared" si="1277"/>
        <v>58000</v>
      </c>
      <c r="AE2789" s="3">
        <f t="shared" si="1278"/>
        <v>51300</v>
      </c>
      <c r="AF2789" s="31">
        <f t="shared" si="1279"/>
        <v>-95.522388059701484</v>
      </c>
      <c r="AG2789" s="31">
        <f t="shared" si="1282"/>
        <v>-1</v>
      </c>
      <c r="AI2789" s="31">
        <f t="shared" si="1270"/>
        <v>52233.333333333336</v>
      </c>
      <c r="AJ2789" s="31">
        <f t="shared" si="1284"/>
        <v>54038.333333333336</v>
      </c>
      <c r="AK2789" s="31">
        <f t="shared" si="1285"/>
        <v>1568.8333333333344</v>
      </c>
      <c r="AL2789" s="31">
        <f t="shared" si="1286"/>
        <v>-76.702432805694201</v>
      </c>
      <c r="AM2789" s="31">
        <f t="shared" si="1287"/>
        <v>-1</v>
      </c>
    </row>
    <row r="2790" spans="1:39" x14ac:dyDescent="0.4">
      <c r="A2790" s="44">
        <v>41920</v>
      </c>
      <c r="B2790" s="45">
        <v>51600</v>
      </c>
      <c r="C2790" s="45">
        <v>51900</v>
      </c>
      <c r="D2790" s="45">
        <v>50900</v>
      </c>
      <c r="E2790" s="45">
        <v>50900</v>
      </c>
      <c r="F2790" s="46">
        <v>-1.36</v>
      </c>
      <c r="G2790" s="31">
        <f t="shared" si="1271"/>
        <v>-1</v>
      </c>
      <c r="I2790" s="3">
        <f t="shared" si="1264"/>
        <v>-700</v>
      </c>
      <c r="J2790" s="31">
        <f t="shared" si="1272"/>
        <v>0</v>
      </c>
      <c r="K2790" s="31">
        <f t="shared" si="1273"/>
        <v>700</v>
      </c>
      <c r="L2790" s="31">
        <f t="shared" si="1269"/>
        <v>334.50142049937205</v>
      </c>
      <c r="M2790" s="31">
        <f t="shared" si="1269"/>
        <v>479.47164966499753</v>
      </c>
      <c r="N2790" s="31">
        <f t="shared" si="1280"/>
        <v>0.69764587902764452</v>
      </c>
      <c r="O2790" s="31">
        <f t="shared" si="1281"/>
        <v>41.094900158284659</v>
      </c>
      <c r="P2790" s="31">
        <f t="shared" si="1283"/>
        <v>-1</v>
      </c>
      <c r="R2790" s="3">
        <f t="shared" si="1265"/>
        <v>55400</v>
      </c>
      <c r="S2790" s="3">
        <f t="shared" si="1266"/>
        <v>50900</v>
      </c>
      <c r="T2790" s="31">
        <f t="shared" si="1267"/>
        <v>0</v>
      </c>
      <c r="U2790" s="31">
        <f t="shared" si="1274"/>
        <v>7.4933687002652514</v>
      </c>
      <c r="V2790" s="31">
        <f t="shared" si="1268"/>
        <v>-1</v>
      </c>
      <c r="W2790" s="31">
        <f t="shared" si="1275"/>
        <v>-1</v>
      </c>
      <c r="Y2790" s="3">
        <f t="shared" si="1276"/>
        <v>54933.333333333336</v>
      </c>
      <c r="Z2790" s="3">
        <f t="shared" si="1261"/>
        <v>53403.846153846156</v>
      </c>
      <c r="AA2790" s="3">
        <f t="shared" si="1262"/>
        <v>1529.4871794871797</v>
      </c>
      <c r="AB2790" s="3">
        <f t="shared" si="1263"/>
        <v>-1</v>
      </c>
      <c r="AC2790" s="3"/>
      <c r="AD2790" s="3">
        <f t="shared" si="1277"/>
        <v>58000</v>
      </c>
      <c r="AE2790" s="3">
        <f t="shared" si="1278"/>
        <v>50900</v>
      </c>
      <c r="AF2790" s="31">
        <f t="shared" si="1279"/>
        <v>-100</v>
      </c>
      <c r="AG2790" s="31">
        <f t="shared" si="1282"/>
        <v>-1</v>
      </c>
      <c r="AI2790" s="31">
        <f t="shared" si="1270"/>
        <v>51233.333333333336</v>
      </c>
      <c r="AJ2790" s="31">
        <f t="shared" si="1284"/>
        <v>54016.666666666672</v>
      </c>
      <c r="AK2790" s="31">
        <f t="shared" si="1285"/>
        <v>1588.3333333333344</v>
      </c>
      <c r="AL2790" s="31">
        <f t="shared" si="1286"/>
        <v>-116.82406435816722</v>
      </c>
      <c r="AM2790" s="31">
        <f t="shared" si="1287"/>
        <v>-1</v>
      </c>
    </row>
    <row r="2791" spans="1:39" x14ac:dyDescent="0.4">
      <c r="A2791" s="44">
        <v>41922</v>
      </c>
      <c r="B2791" s="45">
        <v>50900</v>
      </c>
      <c r="C2791" s="45">
        <v>51300</v>
      </c>
      <c r="D2791" s="45">
        <v>49750</v>
      </c>
      <c r="E2791" s="45">
        <v>50200</v>
      </c>
      <c r="F2791" s="46">
        <v>-1.38</v>
      </c>
      <c r="G2791" s="31">
        <f t="shared" si="1271"/>
        <v>-1</v>
      </c>
      <c r="I2791" s="3">
        <f t="shared" si="1264"/>
        <v>-700</v>
      </c>
      <c r="J2791" s="31">
        <f t="shared" si="1272"/>
        <v>0</v>
      </c>
      <c r="K2791" s="31">
        <f t="shared" si="1273"/>
        <v>700</v>
      </c>
      <c r="L2791" s="31">
        <f t="shared" si="1269"/>
        <v>310.60846189227408</v>
      </c>
      <c r="M2791" s="31">
        <f t="shared" si="1269"/>
        <v>495.22367468892628</v>
      </c>
      <c r="N2791" s="31">
        <f t="shared" si="1280"/>
        <v>0.62720842675258237</v>
      </c>
      <c r="O2791" s="31">
        <f t="shared" si="1281"/>
        <v>38.545057685345284</v>
      </c>
      <c r="P2791" s="31">
        <f t="shared" si="1283"/>
        <v>-1</v>
      </c>
      <c r="R2791" s="3">
        <f t="shared" si="1265"/>
        <v>54700</v>
      </c>
      <c r="S2791" s="3">
        <f t="shared" si="1266"/>
        <v>49750</v>
      </c>
      <c r="T2791" s="31">
        <f t="shared" si="1267"/>
        <v>9.0909090909090917</v>
      </c>
      <c r="U2791" s="31">
        <f t="shared" si="1274"/>
        <v>4.7544409613375134</v>
      </c>
      <c r="V2791" s="31">
        <f t="shared" si="1268"/>
        <v>1</v>
      </c>
      <c r="W2791" s="31">
        <f t="shared" si="1275"/>
        <v>-1</v>
      </c>
      <c r="Y2791" s="3">
        <f t="shared" si="1276"/>
        <v>54591.666666666664</v>
      </c>
      <c r="Z2791" s="3">
        <f t="shared" si="1261"/>
        <v>53369.230769230766</v>
      </c>
      <c r="AA2791" s="3">
        <f t="shared" si="1262"/>
        <v>1222.4358974358984</v>
      </c>
      <c r="AB2791" s="3">
        <f t="shared" si="1263"/>
        <v>-1</v>
      </c>
      <c r="AC2791" s="3"/>
      <c r="AD2791" s="3">
        <f t="shared" si="1277"/>
        <v>58000</v>
      </c>
      <c r="AE2791" s="3">
        <f t="shared" si="1278"/>
        <v>49750</v>
      </c>
      <c r="AF2791" s="31">
        <f t="shared" si="1279"/>
        <v>-94.545454545454547</v>
      </c>
      <c r="AG2791" s="31">
        <f t="shared" si="1282"/>
        <v>1</v>
      </c>
      <c r="AI2791" s="31">
        <f t="shared" si="1270"/>
        <v>50416.666666666664</v>
      </c>
      <c r="AJ2791" s="31">
        <f t="shared" si="1284"/>
        <v>53952.500000000015</v>
      </c>
      <c r="AK2791" s="31">
        <f t="shared" si="1285"/>
        <v>1647.5000000000005</v>
      </c>
      <c r="AL2791" s="31">
        <f t="shared" si="1286"/>
        <v>-143.07873882987758</v>
      </c>
      <c r="AM2791" s="31">
        <f t="shared" si="1287"/>
        <v>-1</v>
      </c>
    </row>
    <row r="2792" spans="1:39" x14ac:dyDescent="0.4">
      <c r="A2792" s="44">
        <v>41925</v>
      </c>
      <c r="B2792" s="45">
        <v>50100</v>
      </c>
      <c r="C2792" s="45">
        <v>50800</v>
      </c>
      <c r="D2792" s="45">
        <v>49900</v>
      </c>
      <c r="E2792" s="45">
        <v>50600</v>
      </c>
      <c r="F2792" s="46">
        <v>0.8</v>
      </c>
      <c r="G2792" s="31">
        <f t="shared" si="1271"/>
        <v>1</v>
      </c>
      <c r="I2792" s="3">
        <f t="shared" si="1264"/>
        <v>400</v>
      </c>
      <c r="J2792" s="31">
        <f t="shared" si="1272"/>
        <v>400</v>
      </c>
      <c r="K2792" s="31">
        <f t="shared" si="1273"/>
        <v>0</v>
      </c>
      <c r="L2792" s="31">
        <f t="shared" si="1269"/>
        <v>316.99357175711162</v>
      </c>
      <c r="M2792" s="31">
        <f t="shared" si="1269"/>
        <v>459.85055506828866</v>
      </c>
      <c r="N2792" s="31">
        <f t="shared" si="1280"/>
        <v>0.68934041345244756</v>
      </c>
      <c r="O2792" s="31">
        <f t="shared" si="1281"/>
        <v>40.805299391593074</v>
      </c>
      <c r="P2792" s="31">
        <f t="shared" si="1283"/>
        <v>1</v>
      </c>
      <c r="R2792" s="3">
        <f t="shared" si="1265"/>
        <v>54700</v>
      </c>
      <c r="S2792" s="3">
        <f t="shared" si="1266"/>
        <v>49750</v>
      </c>
      <c r="T2792" s="31">
        <f t="shared" si="1267"/>
        <v>17.171717171717169</v>
      </c>
      <c r="U2792" s="31">
        <f t="shared" si="1274"/>
        <v>8.7542087542087543</v>
      </c>
      <c r="V2792" s="31">
        <f t="shared" si="1268"/>
        <v>1</v>
      </c>
      <c r="W2792" s="31">
        <f t="shared" si="1275"/>
        <v>1</v>
      </c>
      <c r="Y2792" s="3">
        <f t="shared" si="1276"/>
        <v>54075</v>
      </c>
      <c r="Z2792" s="3">
        <f t="shared" si="1261"/>
        <v>53357.692307692305</v>
      </c>
      <c r="AA2792" s="3">
        <f t="shared" si="1262"/>
        <v>717.30769230769511</v>
      </c>
      <c r="AB2792" s="3">
        <f t="shared" si="1263"/>
        <v>-1</v>
      </c>
      <c r="AC2792" s="3"/>
      <c r="AD2792" s="3">
        <f t="shared" si="1277"/>
        <v>58000</v>
      </c>
      <c r="AE2792" s="3">
        <f t="shared" si="1278"/>
        <v>49750</v>
      </c>
      <c r="AF2792" s="31">
        <f t="shared" si="1279"/>
        <v>-89.696969696969703</v>
      </c>
      <c r="AG2792" s="31">
        <f t="shared" si="1282"/>
        <v>1</v>
      </c>
      <c r="AI2792" s="31">
        <f t="shared" si="1270"/>
        <v>50433.333333333336</v>
      </c>
      <c r="AJ2792" s="31">
        <f t="shared" si="1284"/>
        <v>53877.500000000015</v>
      </c>
      <c r="AK2792" s="31">
        <f t="shared" si="1285"/>
        <v>1722.5000000000005</v>
      </c>
      <c r="AL2792" s="31">
        <f t="shared" si="1286"/>
        <v>-133.30108047089223</v>
      </c>
      <c r="AM2792" s="31">
        <f t="shared" si="1287"/>
        <v>1</v>
      </c>
    </row>
    <row r="2793" spans="1:39" x14ac:dyDescent="0.4">
      <c r="A2793" s="44">
        <v>41926</v>
      </c>
      <c r="B2793" s="45">
        <v>51000</v>
      </c>
      <c r="C2793" s="45">
        <v>53100</v>
      </c>
      <c r="D2793" s="45">
        <v>49950</v>
      </c>
      <c r="E2793" s="45">
        <v>52600</v>
      </c>
      <c r="F2793" s="46">
        <v>3.95</v>
      </c>
      <c r="G2793" s="31">
        <f t="shared" si="1271"/>
        <v>1</v>
      </c>
      <c r="I2793" s="3">
        <f t="shared" si="1264"/>
        <v>2000</v>
      </c>
      <c r="J2793" s="31">
        <f t="shared" si="1272"/>
        <v>2000</v>
      </c>
      <c r="K2793" s="31">
        <f t="shared" si="1273"/>
        <v>0</v>
      </c>
      <c r="L2793" s="31">
        <f t="shared" si="1269"/>
        <v>437.20831663160368</v>
      </c>
      <c r="M2793" s="31">
        <f t="shared" si="1269"/>
        <v>427.00408684912514</v>
      </c>
      <c r="N2793" s="31">
        <f t="shared" si="1280"/>
        <v>1.0238972649132607</v>
      </c>
      <c r="O2793" s="31">
        <f t="shared" si="1281"/>
        <v>50.590377420028908</v>
      </c>
      <c r="P2793" s="31">
        <f t="shared" si="1283"/>
        <v>1</v>
      </c>
      <c r="R2793" s="3">
        <f t="shared" si="1265"/>
        <v>53800</v>
      </c>
      <c r="S2793" s="3">
        <f t="shared" si="1266"/>
        <v>49750</v>
      </c>
      <c r="T2793" s="31">
        <f t="shared" si="1267"/>
        <v>70.370370370370367</v>
      </c>
      <c r="U2793" s="31">
        <f t="shared" si="1274"/>
        <v>32.210998877665538</v>
      </c>
      <c r="V2793" s="31">
        <f t="shared" si="1268"/>
        <v>1</v>
      </c>
      <c r="W2793" s="31">
        <f t="shared" si="1275"/>
        <v>1</v>
      </c>
      <c r="Y2793" s="3">
        <f t="shared" si="1276"/>
        <v>53666.666666666664</v>
      </c>
      <c r="Z2793" s="3">
        <f t="shared" ref="Z2793:Z2856" si="1288">AVERAGE(E2768:E2793)</f>
        <v>53419.230769230766</v>
      </c>
      <c r="AA2793" s="3">
        <f t="shared" ref="AA2793:AA2856" si="1289">Y2793-Z2793</f>
        <v>247.43589743589837</v>
      </c>
      <c r="AB2793" s="3">
        <f t="shared" si="1263"/>
        <v>-1</v>
      </c>
      <c r="AC2793" s="3"/>
      <c r="AD2793" s="3">
        <f t="shared" si="1277"/>
        <v>58000</v>
      </c>
      <c r="AE2793" s="3">
        <f t="shared" si="1278"/>
        <v>49750</v>
      </c>
      <c r="AF2793" s="31">
        <f t="shared" si="1279"/>
        <v>-65.454545454545453</v>
      </c>
      <c r="AG2793" s="31">
        <f t="shared" si="1282"/>
        <v>1</v>
      </c>
      <c r="AI2793" s="31">
        <f t="shared" si="1270"/>
        <v>51883.333333333336</v>
      </c>
      <c r="AJ2793" s="31">
        <f t="shared" si="1284"/>
        <v>53873.333333333336</v>
      </c>
      <c r="AK2793" s="31">
        <f t="shared" si="1285"/>
        <v>1726.6666666666667</v>
      </c>
      <c r="AL2793" s="31">
        <f t="shared" si="1286"/>
        <v>-76.833976833976834</v>
      </c>
      <c r="AM2793" s="31">
        <f t="shared" si="1287"/>
        <v>1</v>
      </c>
    </row>
    <row r="2794" spans="1:39" x14ac:dyDescent="0.4">
      <c r="A2794" s="47">
        <v>41927</v>
      </c>
      <c r="B2794" s="48">
        <v>52500</v>
      </c>
      <c r="C2794" s="48">
        <v>52700</v>
      </c>
      <c r="D2794" s="48">
        <v>50600</v>
      </c>
      <c r="E2794" s="48">
        <v>51700</v>
      </c>
      <c r="F2794" s="49">
        <v>-1.71</v>
      </c>
      <c r="G2794" s="31">
        <f t="shared" si="1271"/>
        <v>-1</v>
      </c>
      <c r="I2794" s="3">
        <f t="shared" si="1264"/>
        <v>-900</v>
      </c>
      <c r="J2794" s="31">
        <f t="shared" si="1272"/>
        <v>0</v>
      </c>
      <c r="K2794" s="31">
        <f t="shared" si="1273"/>
        <v>900</v>
      </c>
      <c r="L2794" s="31">
        <f t="shared" si="1269"/>
        <v>405.97915115791773</v>
      </c>
      <c r="M2794" s="31">
        <f t="shared" si="1269"/>
        <v>460.78950921704478</v>
      </c>
      <c r="N2794" s="31">
        <f t="shared" si="1280"/>
        <v>0.88105120241938961</v>
      </c>
      <c r="O2794" s="31">
        <f t="shared" si="1281"/>
        <v>46.838236050469554</v>
      </c>
      <c r="P2794" s="31">
        <f t="shared" si="1283"/>
        <v>-1</v>
      </c>
      <c r="R2794" s="3">
        <f t="shared" si="1265"/>
        <v>53100</v>
      </c>
      <c r="S2794" s="3">
        <f t="shared" si="1266"/>
        <v>49750</v>
      </c>
      <c r="T2794" s="31">
        <f t="shared" si="1267"/>
        <v>58.208955223880601</v>
      </c>
      <c r="U2794" s="31">
        <f t="shared" si="1274"/>
        <v>48.583680921989377</v>
      </c>
      <c r="V2794" s="31">
        <f t="shared" si="1268"/>
        <v>-1</v>
      </c>
      <c r="W2794" s="31">
        <f t="shared" si="1275"/>
        <v>1</v>
      </c>
      <c r="Y2794" s="3">
        <f t="shared" si="1276"/>
        <v>53183.333333333336</v>
      </c>
      <c r="Z2794" s="3">
        <f t="shared" si="1288"/>
        <v>53476.923076923078</v>
      </c>
      <c r="AA2794" s="3">
        <f t="shared" si="1289"/>
        <v>-293.58974358974228</v>
      </c>
      <c r="AB2794" s="3">
        <f t="shared" ref="AB2794:AB2857" si="1290">IF(AA2794&gt;AA2793,1,-1)</f>
        <v>-1</v>
      </c>
      <c r="AC2794" s="3"/>
      <c r="AD2794" s="3">
        <f t="shared" si="1277"/>
        <v>58000</v>
      </c>
      <c r="AE2794" s="3">
        <f t="shared" si="1278"/>
        <v>49750</v>
      </c>
      <c r="AF2794" s="31">
        <f t="shared" si="1279"/>
        <v>-76.363636363636374</v>
      </c>
      <c r="AG2794" s="31">
        <f t="shared" si="1282"/>
        <v>-1</v>
      </c>
      <c r="AI2794" s="31">
        <f t="shared" si="1270"/>
        <v>51666.666666666664</v>
      </c>
      <c r="AJ2794" s="31">
        <f t="shared" si="1284"/>
        <v>53878.333333333336</v>
      </c>
      <c r="AK2794" s="31">
        <f t="shared" si="1285"/>
        <v>1721.6666666666667</v>
      </c>
      <c r="AL2794" s="31">
        <f t="shared" si="1286"/>
        <v>-85.640529202968892</v>
      </c>
      <c r="AM2794" s="31">
        <f t="shared" si="1287"/>
        <v>-1</v>
      </c>
    </row>
    <row r="2795" spans="1:39" x14ac:dyDescent="0.4">
      <c r="A2795" s="44">
        <v>41928</v>
      </c>
      <c r="B2795" s="45">
        <v>51600</v>
      </c>
      <c r="C2795" s="45">
        <v>52100</v>
      </c>
      <c r="D2795" s="45">
        <v>50900</v>
      </c>
      <c r="E2795" s="45">
        <v>51700</v>
      </c>
      <c r="F2795" s="46">
        <v>0</v>
      </c>
      <c r="G2795" s="31">
        <f t="shared" si="1271"/>
        <v>-1</v>
      </c>
      <c r="I2795" s="3">
        <f t="shared" si="1264"/>
        <v>0</v>
      </c>
      <c r="J2795" s="31">
        <f t="shared" si="1272"/>
        <v>0</v>
      </c>
      <c r="K2795" s="31">
        <f t="shared" si="1273"/>
        <v>0</v>
      </c>
      <c r="L2795" s="31">
        <f t="shared" si="1269"/>
        <v>376.98064036092359</v>
      </c>
      <c r="M2795" s="31">
        <f t="shared" si="1269"/>
        <v>427.87597284439875</v>
      </c>
      <c r="N2795" s="31">
        <f t="shared" si="1280"/>
        <v>0.8810512024193895</v>
      </c>
      <c r="O2795" s="31">
        <f t="shared" si="1281"/>
        <v>46.838236050469554</v>
      </c>
      <c r="P2795" s="31">
        <f t="shared" si="1283"/>
        <v>-1</v>
      </c>
      <c r="R2795" s="3">
        <f t="shared" si="1265"/>
        <v>53100</v>
      </c>
      <c r="S2795" s="3">
        <f t="shared" si="1266"/>
        <v>49750</v>
      </c>
      <c r="T2795" s="31">
        <f t="shared" si="1267"/>
        <v>58.208955223880601</v>
      </c>
      <c r="U2795" s="31">
        <f t="shared" si="1274"/>
        <v>62.262760272710523</v>
      </c>
      <c r="V2795" s="31">
        <f t="shared" si="1268"/>
        <v>-1</v>
      </c>
      <c r="W2795" s="31">
        <f t="shared" si="1275"/>
        <v>1</v>
      </c>
      <c r="Y2795" s="3">
        <f t="shared" si="1276"/>
        <v>52766.666666666664</v>
      </c>
      <c r="Z2795" s="3">
        <f t="shared" si="1288"/>
        <v>53480.769230769234</v>
      </c>
      <c r="AA2795" s="3">
        <f t="shared" si="1289"/>
        <v>-714.10256410256989</v>
      </c>
      <c r="AB2795" s="3">
        <f t="shared" si="1290"/>
        <v>-1</v>
      </c>
      <c r="AC2795" s="3"/>
      <c r="AD2795" s="3">
        <f t="shared" si="1277"/>
        <v>58000</v>
      </c>
      <c r="AE2795" s="3">
        <f t="shared" si="1278"/>
        <v>49750</v>
      </c>
      <c r="AF2795" s="31">
        <f t="shared" si="1279"/>
        <v>-76.363636363636374</v>
      </c>
      <c r="AG2795" s="31">
        <f t="shared" si="1282"/>
        <v>-1</v>
      </c>
      <c r="AI2795" s="31">
        <f t="shared" si="1270"/>
        <v>51566.666666666664</v>
      </c>
      <c r="AJ2795" s="31">
        <f t="shared" si="1284"/>
        <v>53815</v>
      </c>
      <c r="AK2795" s="31">
        <f t="shared" si="1285"/>
        <v>1785.0000000000005</v>
      </c>
      <c r="AL2795" s="31">
        <f t="shared" si="1286"/>
        <v>-83.971366324307567</v>
      </c>
      <c r="AM2795" s="31">
        <f t="shared" si="1287"/>
        <v>1</v>
      </c>
    </row>
    <row r="2796" spans="1:39" x14ac:dyDescent="0.4">
      <c r="A2796" s="44">
        <v>41929</v>
      </c>
      <c r="B2796" s="45">
        <v>52700</v>
      </c>
      <c r="C2796" s="45">
        <v>52700</v>
      </c>
      <c r="D2796" s="45">
        <v>50500</v>
      </c>
      <c r="E2796" s="45">
        <v>51600</v>
      </c>
      <c r="F2796" s="46">
        <v>-0.19</v>
      </c>
      <c r="G2796" s="31">
        <f t="shared" si="1271"/>
        <v>-1</v>
      </c>
      <c r="I2796" s="3">
        <f t="shared" si="1264"/>
        <v>-100</v>
      </c>
      <c r="J2796" s="31">
        <f t="shared" si="1272"/>
        <v>0</v>
      </c>
      <c r="K2796" s="31">
        <f t="shared" si="1273"/>
        <v>100</v>
      </c>
      <c r="L2796" s="31">
        <f t="shared" si="1269"/>
        <v>350.05345176371475</v>
      </c>
      <c r="M2796" s="31">
        <f t="shared" si="1269"/>
        <v>404.45626049837028</v>
      </c>
      <c r="N2796" s="31">
        <f t="shared" si="1280"/>
        <v>0.86549149055667851</v>
      </c>
      <c r="O2796" s="31">
        <f t="shared" si="1281"/>
        <v>46.394823827280412</v>
      </c>
      <c r="P2796" s="31">
        <f t="shared" si="1283"/>
        <v>-1</v>
      </c>
      <c r="R2796" s="3">
        <f t="shared" si="1265"/>
        <v>53100</v>
      </c>
      <c r="S2796" s="3">
        <f t="shared" si="1266"/>
        <v>49900</v>
      </c>
      <c r="T2796" s="31">
        <f t="shared" si="1267"/>
        <v>53.125</v>
      </c>
      <c r="U2796" s="31">
        <f t="shared" si="1274"/>
        <v>56.51430348258706</v>
      </c>
      <c r="V2796" s="31">
        <f t="shared" si="1268"/>
        <v>-1</v>
      </c>
      <c r="W2796" s="31">
        <f t="shared" si="1275"/>
        <v>-1</v>
      </c>
      <c r="Y2796" s="3">
        <f t="shared" si="1276"/>
        <v>52291.666666666664</v>
      </c>
      <c r="Z2796" s="3">
        <f t="shared" si="1288"/>
        <v>53480.769230769234</v>
      </c>
      <c r="AA2796" s="3">
        <f t="shared" si="1289"/>
        <v>-1189.1025641025699</v>
      </c>
      <c r="AB2796" s="3">
        <f t="shared" si="1290"/>
        <v>-1</v>
      </c>
      <c r="AC2796" s="3"/>
      <c r="AD2796" s="3">
        <f t="shared" si="1277"/>
        <v>57500</v>
      </c>
      <c r="AE2796" s="3">
        <f t="shared" si="1278"/>
        <v>49750</v>
      </c>
      <c r="AF2796" s="31">
        <f t="shared" si="1279"/>
        <v>-76.129032258064512</v>
      </c>
      <c r="AG2796" s="31">
        <f t="shared" si="1282"/>
        <v>1</v>
      </c>
      <c r="AI2796" s="31">
        <f t="shared" si="1270"/>
        <v>51600</v>
      </c>
      <c r="AJ2796" s="31">
        <f t="shared" si="1284"/>
        <v>53715</v>
      </c>
      <c r="AK2796" s="31">
        <f t="shared" si="1285"/>
        <v>1885.0000000000005</v>
      </c>
      <c r="AL2796" s="31">
        <f t="shared" si="1286"/>
        <v>-74.801061007957543</v>
      </c>
      <c r="AM2796" s="31">
        <f t="shared" si="1287"/>
        <v>1</v>
      </c>
    </row>
    <row r="2797" spans="1:39" x14ac:dyDescent="0.4">
      <c r="A2797" s="44">
        <v>41932</v>
      </c>
      <c r="B2797" s="45">
        <v>52400</v>
      </c>
      <c r="C2797" s="45">
        <v>52500</v>
      </c>
      <c r="D2797" s="45">
        <v>51500</v>
      </c>
      <c r="E2797" s="45">
        <v>52300</v>
      </c>
      <c r="F2797" s="46">
        <v>1.36</v>
      </c>
      <c r="G2797" s="31">
        <f t="shared" si="1271"/>
        <v>1</v>
      </c>
      <c r="I2797" s="3">
        <f t="shared" si="1264"/>
        <v>700</v>
      </c>
      <c r="J2797" s="31">
        <f t="shared" si="1272"/>
        <v>700</v>
      </c>
      <c r="K2797" s="31">
        <f t="shared" si="1273"/>
        <v>0</v>
      </c>
      <c r="L2797" s="31">
        <f t="shared" si="1269"/>
        <v>375.04963378059227</v>
      </c>
      <c r="M2797" s="31">
        <f t="shared" si="1269"/>
        <v>375.56652760562957</v>
      </c>
      <c r="N2797" s="31">
        <f t="shared" si="1280"/>
        <v>0.99862369570490561</v>
      </c>
      <c r="O2797" s="31">
        <f t="shared" si="1281"/>
        <v>49.965568698648667</v>
      </c>
      <c r="P2797" s="31">
        <f t="shared" si="1283"/>
        <v>1</v>
      </c>
      <c r="R2797" s="3">
        <f t="shared" si="1265"/>
        <v>53100</v>
      </c>
      <c r="S2797" s="3">
        <f t="shared" si="1266"/>
        <v>49950</v>
      </c>
      <c r="T2797" s="31">
        <f t="shared" si="1267"/>
        <v>74.603174603174608</v>
      </c>
      <c r="U2797" s="31">
        <f t="shared" si="1274"/>
        <v>61.979043275685065</v>
      </c>
      <c r="V2797" s="31">
        <f t="shared" si="1268"/>
        <v>1</v>
      </c>
      <c r="W2797" s="31">
        <f t="shared" si="1275"/>
        <v>1</v>
      </c>
      <c r="Y2797" s="3">
        <f t="shared" si="1276"/>
        <v>52033.333333333336</v>
      </c>
      <c r="Z2797" s="3">
        <f t="shared" si="1288"/>
        <v>53507.692307692305</v>
      </c>
      <c r="AA2797" s="3">
        <f t="shared" si="1289"/>
        <v>-1474.3589743589691</v>
      </c>
      <c r="AB2797" s="3">
        <f t="shared" si="1290"/>
        <v>-1</v>
      </c>
      <c r="AC2797" s="3"/>
      <c r="AD2797" s="3">
        <f t="shared" si="1277"/>
        <v>57500</v>
      </c>
      <c r="AE2797" s="3">
        <f t="shared" si="1278"/>
        <v>49750</v>
      </c>
      <c r="AF2797" s="31">
        <f t="shared" si="1279"/>
        <v>-67.096774193548399</v>
      </c>
      <c r="AG2797" s="31">
        <f t="shared" si="1282"/>
        <v>1</v>
      </c>
      <c r="AI2797" s="31">
        <f t="shared" si="1270"/>
        <v>52100</v>
      </c>
      <c r="AJ2797" s="31">
        <f t="shared" si="1284"/>
        <v>53621.666666666664</v>
      </c>
      <c r="AK2797" s="31">
        <f t="shared" si="1285"/>
        <v>1951.6666666666672</v>
      </c>
      <c r="AL2797" s="31">
        <f t="shared" si="1286"/>
        <v>-51.978366068886899</v>
      </c>
      <c r="AM2797" s="31">
        <f t="shared" si="1287"/>
        <v>1</v>
      </c>
    </row>
    <row r="2798" spans="1:39" x14ac:dyDescent="0.4">
      <c r="A2798" s="44">
        <v>41933</v>
      </c>
      <c r="B2798" s="45">
        <v>51800</v>
      </c>
      <c r="C2798" s="45">
        <v>52800</v>
      </c>
      <c r="D2798" s="45">
        <v>50500</v>
      </c>
      <c r="E2798" s="45">
        <v>52700</v>
      </c>
      <c r="F2798" s="46">
        <v>0.76</v>
      </c>
      <c r="G2798" s="31">
        <f t="shared" si="1271"/>
        <v>1</v>
      </c>
      <c r="I2798" s="3">
        <f t="shared" si="1264"/>
        <v>400</v>
      </c>
      <c r="J2798" s="31">
        <f t="shared" si="1272"/>
        <v>400</v>
      </c>
      <c r="K2798" s="31">
        <f t="shared" si="1273"/>
        <v>0</v>
      </c>
      <c r="L2798" s="31">
        <f t="shared" si="1269"/>
        <v>376.83180279626424</v>
      </c>
      <c r="M2798" s="31">
        <f t="shared" si="1269"/>
        <v>348.74034706237035</v>
      </c>
      <c r="N2798" s="31">
        <f t="shared" si="1280"/>
        <v>1.0805512065653531</v>
      </c>
      <c r="O2798" s="31">
        <f t="shared" si="1281"/>
        <v>51.935814084055394</v>
      </c>
      <c r="P2798" s="31">
        <f t="shared" si="1283"/>
        <v>1</v>
      </c>
      <c r="R2798" s="3">
        <f t="shared" si="1265"/>
        <v>52800</v>
      </c>
      <c r="S2798" s="3">
        <f t="shared" si="1266"/>
        <v>50500</v>
      </c>
      <c r="T2798" s="31">
        <f t="shared" si="1267"/>
        <v>95.652173913043484</v>
      </c>
      <c r="U2798" s="31">
        <f t="shared" si="1274"/>
        <v>74.460116172072688</v>
      </c>
      <c r="V2798" s="31">
        <f t="shared" si="1268"/>
        <v>1</v>
      </c>
      <c r="W2798" s="31">
        <f t="shared" si="1275"/>
        <v>1</v>
      </c>
      <c r="Y2798" s="3">
        <f t="shared" si="1276"/>
        <v>51933.333333333336</v>
      </c>
      <c r="Z2798" s="3">
        <f t="shared" si="1288"/>
        <v>53530.769230769234</v>
      </c>
      <c r="AA2798" s="3">
        <f t="shared" si="1289"/>
        <v>-1597.4358974358984</v>
      </c>
      <c r="AB2798" s="3">
        <f t="shared" si="1290"/>
        <v>-1</v>
      </c>
      <c r="AC2798" s="3"/>
      <c r="AD2798" s="3">
        <f t="shared" si="1277"/>
        <v>57100</v>
      </c>
      <c r="AE2798" s="3">
        <f t="shared" si="1278"/>
        <v>49750</v>
      </c>
      <c r="AF2798" s="31">
        <f t="shared" si="1279"/>
        <v>-59.863945578231295</v>
      </c>
      <c r="AG2798" s="31">
        <f t="shared" si="1282"/>
        <v>1</v>
      </c>
      <c r="AI2798" s="31">
        <f t="shared" si="1270"/>
        <v>52000</v>
      </c>
      <c r="AJ2798" s="31">
        <f t="shared" si="1284"/>
        <v>53500</v>
      </c>
      <c r="AK2798" s="31">
        <f t="shared" si="1285"/>
        <v>1986.6666666666667</v>
      </c>
      <c r="AL2798" s="31">
        <f t="shared" si="1286"/>
        <v>-50.335570469798654</v>
      </c>
      <c r="AM2798" s="31">
        <f t="shared" si="1287"/>
        <v>1</v>
      </c>
    </row>
    <row r="2799" spans="1:39" x14ac:dyDescent="0.4">
      <c r="A2799" s="47">
        <v>41934</v>
      </c>
      <c r="B2799" s="48">
        <v>53600</v>
      </c>
      <c r="C2799" s="48">
        <v>54700</v>
      </c>
      <c r="D2799" s="48">
        <v>53000</v>
      </c>
      <c r="E2799" s="48">
        <v>54300</v>
      </c>
      <c r="F2799" s="49">
        <v>3.04</v>
      </c>
      <c r="G2799" s="31">
        <f t="shared" si="1271"/>
        <v>1</v>
      </c>
      <c r="I2799" s="3">
        <f t="shared" si="1264"/>
        <v>1600</v>
      </c>
      <c r="J2799" s="31">
        <f t="shared" si="1272"/>
        <v>1600</v>
      </c>
      <c r="K2799" s="31">
        <f t="shared" si="1273"/>
        <v>0</v>
      </c>
      <c r="L2799" s="31">
        <f t="shared" si="1269"/>
        <v>464.20095973938822</v>
      </c>
      <c r="M2799" s="31">
        <f t="shared" si="1269"/>
        <v>323.83032227220104</v>
      </c>
      <c r="N2799" s="31">
        <f t="shared" si="1280"/>
        <v>1.4334697148872806</v>
      </c>
      <c r="O2799" s="31">
        <f t="shared" si="1281"/>
        <v>58.906412770116582</v>
      </c>
      <c r="P2799" s="31">
        <f t="shared" si="1283"/>
        <v>1</v>
      </c>
      <c r="R2799" s="3">
        <f t="shared" si="1265"/>
        <v>54700</v>
      </c>
      <c r="S2799" s="3">
        <f t="shared" si="1266"/>
        <v>50500</v>
      </c>
      <c r="T2799" s="31">
        <f t="shared" si="1267"/>
        <v>90.476190476190482</v>
      </c>
      <c r="U2799" s="31">
        <f t="shared" si="1274"/>
        <v>86.910512997469525</v>
      </c>
      <c r="V2799" s="31">
        <f t="shared" si="1268"/>
        <v>-1</v>
      </c>
      <c r="W2799" s="31">
        <f t="shared" si="1275"/>
        <v>1</v>
      </c>
      <c r="Y2799" s="3">
        <f t="shared" si="1276"/>
        <v>51950</v>
      </c>
      <c r="Z2799" s="3">
        <f t="shared" si="1288"/>
        <v>53615.384615384617</v>
      </c>
      <c r="AA2799" s="3">
        <f t="shared" si="1289"/>
        <v>-1665.3846153846171</v>
      </c>
      <c r="AB2799" s="3">
        <f t="shared" si="1290"/>
        <v>-1</v>
      </c>
      <c r="AC2799" s="3"/>
      <c r="AD2799" s="3">
        <f t="shared" si="1277"/>
        <v>55400</v>
      </c>
      <c r="AE2799" s="3">
        <f t="shared" si="1278"/>
        <v>49750</v>
      </c>
      <c r="AF2799" s="31">
        <f t="shared" si="1279"/>
        <v>-19.469026548672566</v>
      </c>
      <c r="AG2799" s="31">
        <f t="shared" si="1282"/>
        <v>1</v>
      </c>
      <c r="AI2799" s="31">
        <f t="shared" si="1270"/>
        <v>54000</v>
      </c>
      <c r="AJ2799" s="31">
        <f t="shared" si="1284"/>
        <v>53491.666666666672</v>
      </c>
      <c r="AK2799" s="31">
        <f t="shared" si="1285"/>
        <v>1978.3333333333335</v>
      </c>
      <c r="AL2799" s="31">
        <f t="shared" si="1286"/>
        <v>17.130019657399444</v>
      </c>
      <c r="AM2799" s="31">
        <f t="shared" si="1287"/>
        <v>1</v>
      </c>
    </row>
    <row r="2800" spans="1:39" x14ac:dyDescent="0.4">
      <c r="A2800" s="44">
        <v>41935</v>
      </c>
      <c r="B2800" s="45">
        <v>54000</v>
      </c>
      <c r="C2800" s="45">
        <v>54300</v>
      </c>
      <c r="D2800" s="45">
        <v>53500</v>
      </c>
      <c r="E2800" s="45">
        <v>53700</v>
      </c>
      <c r="F2800" s="46">
        <v>-1.1000000000000001</v>
      </c>
      <c r="G2800" s="31">
        <f t="shared" si="1271"/>
        <v>-1</v>
      </c>
      <c r="I2800" s="3">
        <f t="shared" si="1264"/>
        <v>-600</v>
      </c>
      <c r="J2800" s="31">
        <f t="shared" si="1272"/>
        <v>0</v>
      </c>
      <c r="K2800" s="31">
        <f t="shared" si="1273"/>
        <v>600</v>
      </c>
      <c r="L2800" s="31">
        <f t="shared" si="1269"/>
        <v>431.04374832943188</v>
      </c>
      <c r="M2800" s="31">
        <f t="shared" si="1269"/>
        <v>343.55672782418668</v>
      </c>
      <c r="N2800" s="31">
        <f t="shared" si="1280"/>
        <v>1.25465087253368</v>
      </c>
      <c r="O2800" s="31">
        <f t="shared" si="1281"/>
        <v>55.647235135955086</v>
      </c>
      <c r="P2800" s="31">
        <f t="shared" si="1283"/>
        <v>-1</v>
      </c>
      <c r="R2800" s="3">
        <f t="shared" si="1265"/>
        <v>54700</v>
      </c>
      <c r="S2800" s="3">
        <f t="shared" si="1266"/>
        <v>50500</v>
      </c>
      <c r="T2800" s="31">
        <f t="shared" si="1267"/>
        <v>76.19047619047619</v>
      </c>
      <c r="U2800" s="31">
        <f t="shared" si="1274"/>
        <v>87.439613526570056</v>
      </c>
      <c r="V2800" s="31">
        <f t="shared" si="1268"/>
        <v>-1</v>
      </c>
      <c r="W2800" s="31">
        <f t="shared" si="1275"/>
        <v>1</v>
      </c>
      <c r="Y2800" s="3">
        <f t="shared" si="1276"/>
        <v>51991.666666666664</v>
      </c>
      <c r="Z2800" s="3">
        <f t="shared" si="1288"/>
        <v>53711.538461538461</v>
      </c>
      <c r="AA2800" s="3">
        <f t="shared" si="1289"/>
        <v>-1719.8717948717967</v>
      </c>
      <c r="AB2800" s="3">
        <f t="shared" si="1290"/>
        <v>-1</v>
      </c>
      <c r="AC2800" s="3"/>
      <c r="AD2800" s="3">
        <f t="shared" si="1277"/>
        <v>54700</v>
      </c>
      <c r="AE2800" s="3">
        <f t="shared" si="1278"/>
        <v>49750</v>
      </c>
      <c r="AF2800" s="31">
        <f t="shared" si="1279"/>
        <v>-20.202020202020201</v>
      </c>
      <c r="AG2800" s="31">
        <f t="shared" si="1282"/>
        <v>-1</v>
      </c>
      <c r="AI2800" s="31">
        <f t="shared" si="1270"/>
        <v>53833.333333333336</v>
      </c>
      <c r="AJ2800" s="31">
        <f t="shared" si="1284"/>
        <v>53390</v>
      </c>
      <c r="AK2800" s="31">
        <f t="shared" si="1285"/>
        <v>1876.6666666666672</v>
      </c>
      <c r="AL2800" s="31">
        <f t="shared" si="1286"/>
        <v>15.748963883955087</v>
      </c>
      <c r="AM2800" s="31">
        <f t="shared" si="1287"/>
        <v>-1</v>
      </c>
    </row>
    <row r="2801" spans="1:39" x14ac:dyDescent="0.4">
      <c r="A2801" s="44">
        <v>41936</v>
      </c>
      <c r="B2801" s="45">
        <v>54500</v>
      </c>
      <c r="C2801" s="45">
        <v>54500</v>
      </c>
      <c r="D2801" s="45">
        <v>52300</v>
      </c>
      <c r="E2801" s="45">
        <v>52600</v>
      </c>
      <c r="F2801" s="46">
        <v>-2.0499999999999998</v>
      </c>
      <c r="G2801" s="31">
        <f t="shared" si="1271"/>
        <v>-1</v>
      </c>
      <c r="I2801" s="3">
        <f t="shared" si="1264"/>
        <v>-1100</v>
      </c>
      <c r="J2801" s="31">
        <f t="shared" si="1272"/>
        <v>0</v>
      </c>
      <c r="K2801" s="31">
        <f t="shared" si="1273"/>
        <v>1100</v>
      </c>
      <c r="L2801" s="31">
        <f t="shared" si="1269"/>
        <v>400.25490916304392</v>
      </c>
      <c r="M2801" s="31">
        <f t="shared" si="1269"/>
        <v>397.58839012245909</v>
      </c>
      <c r="N2801" s="31">
        <f t="shared" si="1280"/>
        <v>1.0067067326582739</v>
      </c>
      <c r="O2801" s="31">
        <f t="shared" si="1281"/>
        <v>50.167107942309777</v>
      </c>
      <c r="P2801" s="31">
        <f t="shared" si="1283"/>
        <v>-1</v>
      </c>
      <c r="R2801" s="3">
        <f t="shared" si="1265"/>
        <v>54700</v>
      </c>
      <c r="S2801" s="3">
        <f t="shared" si="1266"/>
        <v>50500</v>
      </c>
      <c r="T2801" s="31">
        <f t="shared" si="1267"/>
        <v>50</v>
      </c>
      <c r="U2801" s="31">
        <f t="shared" si="1274"/>
        <v>72.222222222222229</v>
      </c>
      <c r="V2801" s="31">
        <f t="shared" si="1268"/>
        <v>-1</v>
      </c>
      <c r="W2801" s="31">
        <f t="shared" si="1275"/>
        <v>-1</v>
      </c>
      <c r="Y2801" s="3">
        <f t="shared" si="1276"/>
        <v>52075</v>
      </c>
      <c r="Z2801" s="3">
        <f t="shared" si="1288"/>
        <v>53676.923076923078</v>
      </c>
      <c r="AA2801" s="3">
        <f t="shared" si="1289"/>
        <v>-1601.923076923078</v>
      </c>
      <c r="AB2801" s="3">
        <f t="shared" si="1290"/>
        <v>1</v>
      </c>
      <c r="AC2801" s="3"/>
      <c r="AD2801" s="3">
        <f t="shared" si="1277"/>
        <v>54700</v>
      </c>
      <c r="AE2801" s="3">
        <f t="shared" si="1278"/>
        <v>49750</v>
      </c>
      <c r="AF2801" s="31">
        <f t="shared" si="1279"/>
        <v>-42.424242424242422</v>
      </c>
      <c r="AG2801" s="31">
        <f t="shared" si="1282"/>
        <v>-1</v>
      </c>
      <c r="AI2801" s="31">
        <f t="shared" si="1270"/>
        <v>53133.333333333336</v>
      </c>
      <c r="AJ2801" s="31">
        <f t="shared" si="1284"/>
        <v>53201.666666666664</v>
      </c>
      <c r="AK2801" s="31">
        <f t="shared" si="1285"/>
        <v>1695.1666666666667</v>
      </c>
      <c r="AL2801" s="31">
        <f t="shared" si="1286"/>
        <v>-2.6873791498703565</v>
      </c>
      <c r="AM2801" s="31">
        <f t="shared" si="1287"/>
        <v>-1</v>
      </c>
    </row>
    <row r="2802" spans="1:39" x14ac:dyDescent="0.4">
      <c r="A2802" s="44">
        <v>41939</v>
      </c>
      <c r="B2802" s="45">
        <v>53000</v>
      </c>
      <c r="C2802" s="45">
        <v>53300</v>
      </c>
      <c r="D2802" s="45">
        <v>51300</v>
      </c>
      <c r="E2802" s="45">
        <v>52400</v>
      </c>
      <c r="F2802" s="46">
        <v>-0.38</v>
      </c>
      <c r="G2802" s="31">
        <f t="shared" si="1271"/>
        <v>-1</v>
      </c>
      <c r="I2802" s="3">
        <f t="shared" si="1264"/>
        <v>-200</v>
      </c>
      <c r="J2802" s="31">
        <f t="shared" si="1272"/>
        <v>0</v>
      </c>
      <c r="K2802" s="31">
        <f t="shared" si="1273"/>
        <v>200</v>
      </c>
      <c r="L2802" s="31">
        <f t="shared" si="1269"/>
        <v>371.66527279425509</v>
      </c>
      <c r="M2802" s="31">
        <f t="shared" si="1269"/>
        <v>383.47493368514057</v>
      </c>
      <c r="N2802" s="31">
        <f t="shared" si="1280"/>
        <v>0.96920356494387705</v>
      </c>
      <c r="O2802" s="31">
        <f t="shared" si="1281"/>
        <v>49.218048463745276</v>
      </c>
      <c r="P2802" s="31">
        <f t="shared" si="1283"/>
        <v>-1</v>
      </c>
      <c r="R2802" s="3">
        <f t="shared" si="1265"/>
        <v>54700</v>
      </c>
      <c r="S2802" s="3">
        <f t="shared" si="1266"/>
        <v>50500</v>
      </c>
      <c r="T2802" s="31">
        <f t="shared" si="1267"/>
        <v>45.238095238095241</v>
      </c>
      <c r="U2802" s="31">
        <f t="shared" si="1274"/>
        <v>57.142857142857146</v>
      </c>
      <c r="V2802" s="31">
        <f t="shared" si="1268"/>
        <v>-1</v>
      </c>
      <c r="W2802" s="31">
        <f t="shared" si="1275"/>
        <v>-1</v>
      </c>
      <c r="Y2802" s="3">
        <f t="shared" si="1276"/>
        <v>52200</v>
      </c>
      <c r="Z2802" s="3">
        <f t="shared" si="1288"/>
        <v>53634.615384615383</v>
      </c>
      <c r="AA2802" s="3">
        <f t="shared" si="1289"/>
        <v>-1434.6153846153829</v>
      </c>
      <c r="AB2802" s="3">
        <f t="shared" si="1290"/>
        <v>1</v>
      </c>
      <c r="AC2802" s="3"/>
      <c r="AD2802" s="3">
        <f t="shared" si="1277"/>
        <v>54700</v>
      </c>
      <c r="AE2802" s="3">
        <f t="shared" si="1278"/>
        <v>49750</v>
      </c>
      <c r="AF2802" s="31">
        <f t="shared" si="1279"/>
        <v>-46.464646464646464</v>
      </c>
      <c r="AG2802" s="31">
        <f t="shared" si="1282"/>
        <v>-1</v>
      </c>
      <c r="AI2802" s="31">
        <f t="shared" si="1270"/>
        <v>52333.333333333336</v>
      </c>
      <c r="AJ2802" s="31">
        <f t="shared" si="1284"/>
        <v>52946.666666666672</v>
      </c>
      <c r="AK2802" s="31">
        <f t="shared" si="1285"/>
        <v>1494.6666666666674</v>
      </c>
      <c r="AL2802" s="31">
        <f t="shared" si="1286"/>
        <v>-27.35652691049668</v>
      </c>
      <c r="AM2802" s="31">
        <f t="shared" si="1287"/>
        <v>-1</v>
      </c>
    </row>
    <row r="2803" spans="1:39" x14ac:dyDescent="0.4">
      <c r="A2803" s="44">
        <v>41940</v>
      </c>
      <c r="B2803" s="45">
        <v>52700</v>
      </c>
      <c r="C2803" s="45">
        <v>52700</v>
      </c>
      <c r="D2803" s="45">
        <v>51500</v>
      </c>
      <c r="E2803" s="45">
        <v>52100</v>
      </c>
      <c r="F2803" s="46">
        <v>-0.56999999999999995</v>
      </c>
      <c r="G2803" s="31">
        <f t="shared" si="1271"/>
        <v>-1</v>
      </c>
      <c r="I2803" s="3">
        <f t="shared" si="1264"/>
        <v>-300</v>
      </c>
      <c r="J2803" s="31">
        <f t="shared" si="1272"/>
        <v>0</v>
      </c>
      <c r="K2803" s="31">
        <f t="shared" si="1273"/>
        <v>300</v>
      </c>
      <c r="L2803" s="31">
        <f t="shared" si="1269"/>
        <v>345.11775330895114</v>
      </c>
      <c r="M2803" s="31">
        <f t="shared" si="1269"/>
        <v>377.51243842191622</v>
      </c>
      <c r="N2803" s="31">
        <f t="shared" si="1280"/>
        <v>0.91418909202467113</v>
      </c>
      <c r="O2803" s="31">
        <f t="shared" si="1281"/>
        <v>47.758557178785168</v>
      </c>
      <c r="P2803" s="31">
        <f t="shared" si="1283"/>
        <v>-1</v>
      </c>
      <c r="R2803" s="3">
        <f t="shared" si="1265"/>
        <v>54700</v>
      </c>
      <c r="S2803" s="3">
        <f t="shared" si="1266"/>
        <v>51300</v>
      </c>
      <c r="T2803" s="31">
        <f t="shared" si="1267"/>
        <v>23.52941176470588</v>
      </c>
      <c r="U2803" s="31">
        <f t="shared" si="1274"/>
        <v>39.589169000933708</v>
      </c>
      <c r="V2803" s="31">
        <f t="shared" si="1268"/>
        <v>-1</v>
      </c>
      <c r="W2803" s="31">
        <f t="shared" si="1275"/>
        <v>-1</v>
      </c>
      <c r="Y2803" s="3">
        <f t="shared" si="1276"/>
        <v>52358.333333333336</v>
      </c>
      <c r="Z2803" s="3">
        <f t="shared" si="1288"/>
        <v>53546.153846153844</v>
      </c>
      <c r="AA2803" s="3">
        <f t="shared" si="1289"/>
        <v>-1187.8205128205082</v>
      </c>
      <c r="AB2803" s="3">
        <f t="shared" si="1290"/>
        <v>1</v>
      </c>
      <c r="AC2803" s="3"/>
      <c r="AD2803" s="3">
        <f t="shared" si="1277"/>
        <v>54700</v>
      </c>
      <c r="AE2803" s="3">
        <f t="shared" si="1278"/>
        <v>49750</v>
      </c>
      <c r="AF2803" s="31">
        <f t="shared" si="1279"/>
        <v>-52.525252525252533</v>
      </c>
      <c r="AG2803" s="31">
        <f t="shared" si="1282"/>
        <v>-1</v>
      </c>
      <c r="AI2803" s="31">
        <f t="shared" si="1270"/>
        <v>52100</v>
      </c>
      <c r="AJ2803" s="31">
        <f t="shared" si="1284"/>
        <v>52720</v>
      </c>
      <c r="AK2803" s="31">
        <f t="shared" si="1285"/>
        <v>1307.3333333333335</v>
      </c>
      <c r="AL2803" s="31">
        <f t="shared" si="1286"/>
        <v>-31.616522182559912</v>
      </c>
      <c r="AM2803" s="31">
        <f t="shared" si="1287"/>
        <v>-1</v>
      </c>
    </row>
    <row r="2804" spans="1:39" x14ac:dyDescent="0.4">
      <c r="A2804" s="47">
        <v>41941</v>
      </c>
      <c r="B2804" s="48">
        <v>52800</v>
      </c>
      <c r="C2804" s="48">
        <v>56200</v>
      </c>
      <c r="D2804" s="48">
        <v>52200</v>
      </c>
      <c r="E2804" s="48">
        <v>55800</v>
      </c>
      <c r="F2804" s="49">
        <v>7.1</v>
      </c>
      <c r="G2804" s="31">
        <f t="shared" si="1271"/>
        <v>1</v>
      </c>
      <c r="I2804" s="3">
        <f t="shared" si="1264"/>
        <v>3700</v>
      </c>
      <c r="J2804" s="31">
        <f t="shared" si="1272"/>
        <v>3700</v>
      </c>
      <c r="K2804" s="31">
        <f t="shared" si="1273"/>
        <v>0</v>
      </c>
      <c r="L2804" s="31">
        <f t="shared" si="1269"/>
        <v>584.75219950116889</v>
      </c>
      <c r="M2804" s="31">
        <f t="shared" si="1269"/>
        <v>350.5472642489222</v>
      </c>
      <c r="N2804" s="31">
        <f t="shared" si="1280"/>
        <v>1.6681122893771572</v>
      </c>
      <c r="O2804" s="31">
        <f t="shared" si="1281"/>
        <v>62.520318054775743</v>
      </c>
      <c r="P2804" s="31">
        <f t="shared" si="1283"/>
        <v>1</v>
      </c>
      <c r="R2804" s="3">
        <f t="shared" si="1265"/>
        <v>56200</v>
      </c>
      <c r="S2804" s="3">
        <f t="shared" si="1266"/>
        <v>51300</v>
      </c>
      <c r="T2804" s="31">
        <f t="shared" si="1267"/>
        <v>91.83673469387756</v>
      </c>
      <c r="U2804" s="31">
        <f t="shared" si="1274"/>
        <v>53.534747232226231</v>
      </c>
      <c r="V2804" s="31">
        <f t="shared" si="1268"/>
        <v>1</v>
      </c>
      <c r="W2804" s="31">
        <f t="shared" si="1275"/>
        <v>1</v>
      </c>
      <c r="Y2804" s="3">
        <f t="shared" si="1276"/>
        <v>52791.666666666664</v>
      </c>
      <c r="Z2804" s="3">
        <f t="shared" si="1288"/>
        <v>53596.153846153844</v>
      </c>
      <c r="AA2804" s="3">
        <f t="shared" si="1289"/>
        <v>-804.48717948717967</v>
      </c>
      <c r="AB2804" s="3">
        <f t="shared" si="1290"/>
        <v>1</v>
      </c>
      <c r="AC2804" s="3"/>
      <c r="AD2804" s="3">
        <f t="shared" si="1277"/>
        <v>56200</v>
      </c>
      <c r="AE2804" s="3">
        <f t="shared" si="1278"/>
        <v>49750</v>
      </c>
      <c r="AF2804" s="31">
        <f t="shared" si="1279"/>
        <v>-6.2015503875968996</v>
      </c>
      <c r="AG2804" s="31">
        <f t="shared" si="1282"/>
        <v>1</v>
      </c>
      <c r="AI2804" s="31">
        <f t="shared" si="1270"/>
        <v>54733.333333333336</v>
      </c>
      <c r="AJ2804" s="31">
        <f t="shared" si="1284"/>
        <v>52620</v>
      </c>
      <c r="AK2804" s="31">
        <f t="shared" si="1285"/>
        <v>1187.3333333333335</v>
      </c>
      <c r="AL2804" s="31">
        <f t="shared" si="1286"/>
        <v>118.6599288789071</v>
      </c>
      <c r="AM2804" s="31">
        <f t="shared" si="1287"/>
        <v>1</v>
      </c>
    </row>
    <row r="2805" spans="1:39" x14ac:dyDescent="0.4">
      <c r="A2805" s="44">
        <v>41942</v>
      </c>
      <c r="B2805" s="45">
        <v>55500</v>
      </c>
      <c r="C2805" s="45">
        <v>55700</v>
      </c>
      <c r="D2805" s="45">
        <v>53600</v>
      </c>
      <c r="E2805" s="45">
        <v>55200</v>
      </c>
      <c r="F2805" s="46">
        <v>-1.08</v>
      </c>
      <c r="G2805" s="31">
        <f t="shared" si="1271"/>
        <v>-1</v>
      </c>
      <c r="I2805" s="3">
        <f t="shared" si="1264"/>
        <v>-600</v>
      </c>
      <c r="J2805" s="31">
        <f t="shared" si="1272"/>
        <v>0</v>
      </c>
      <c r="K2805" s="31">
        <f t="shared" si="1273"/>
        <v>600</v>
      </c>
      <c r="L2805" s="31">
        <f t="shared" si="1269"/>
        <v>542.98418525108536</v>
      </c>
      <c r="M2805" s="31">
        <f t="shared" si="1269"/>
        <v>368.36531680257065</v>
      </c>
      <c r="N2805" s="31">
        <f t="shared" si="1280"/>
        <v>1.4740372138295081</v>
      </c>
      <c r="O2805" s="31">
        <f t="shared" si="1281"/>
        <v>59.58023612538463</v>
      </c>
      <c r="P2805" s="31">
        <f t="shared" si="1283"/>
        <v>-1</v>
      </c>
      <c r="R2805" s="3">
        <f t="shared" si="1265"/>
        <v>56200</v>
      </c>
      <c r="S2805" s="3">
        <f t="shared" si="1266"/>
        <v>51300</v>
      </c>
      <c r="T2805" s="31">
        <f t="shared" si="1267"/>
        <v>79.591836734693871</v>
      </c>
      <c r="U2805" s="31">
        <f t="shared" si="1274"/>
        <v>64.9859943977591</v>
      </c>
      <c r="V2805" s="31">
        <f t="shared" si="1268"/>
        <v>-1</v>
      </c>
      <c r="W2805" s="31">
        <f t="shared" si="1275"/>
        <v>1</v>
      </c>
      <c r="Y2805" s="3">
        <f t="shared" si="1276"/>
        <v>53008.333333333336</v>
      </c>
      <c r="Z2805" s="3">
        <f t="shared" si="1288"/>
        <v>53630.769230769234</v>
      </c>
      <c r="AA2805" s="3">
        <f t="shared" si="1289"/>
        <v>-622.43589743589837</v>
      </c>
      <c r="AB2805" s="3">
        <f t="shared" si="1290"/>
        <v>1</v>
      </c>
      <c r="AC2805" s="3"/>
      <c r="AD2805" s="3">
        <f t="shared" si="1277"/>
        <v>56200</v>
      </c>
      <c r="AE2805" s="3">
        <f t="shared" si="1278"/>
        <v>49900</v>
      </c>
      <c r="AF2805" s="31">
        <f t="shared" si="1279"/>
        <v>-15.873015873015872</v>
      </c>
      <c r="AG2805" s="31">
        <f t="shared" si="1282"/>
        <v>-1</v>
      </c>
      <c r="AI2805" s="31">
        <f t="shared" si="1270"/>
        <v>54833.333333333336</v>
      </c>
      <c r="AJ2805" s="31">
        <f t="shared" si="1284"/>
        <v>52575.000000000015</v>
      </c>
      <c r="AK2805" s="31">
        <f t="shared" si="1285"/>
        <v>1133.3333333333364</v>
      </c>
      <c r="AL2805" s="31">
        <f t="shared" si="1286"/>
        <v>132.84313725490088</v>
      </c>
      <c r="AM2805" s="31">
        <f t="shared" si="1287"/>
        <v>1</v>
      </c>
    </row>
    <row r="2806" spans="1:39" x14ac:dyDescent="0.4">
      <c r="A2806" s="44">
        <v>41943</v>
      </c>
      <c r="B2806" s="45">
        <v>54800</v>
      </c>
      <c r="C2806" s="45">
        <v>55100</v>
      </c>
      <c r="D2806" s="45">
        <v>52700</v>
      </c>
      <c r="E2806" s="45">
        <v>54100</v>
      </c>
      <c r="F2806" s="46">
        <v>-1.99</v>
      </c>
      <c r="G2806" s="31">
        <f t="shared" si="1271"/>
        <v>-1</v>
      </c>
      <c r="I2806" s="3">
        <f t="shared" si="1264"/>
        <v>-1100</v>
      </c>
      <c r="J2806" s="31">
        <f t="shared" si="1272"/>
        <v>0</v>
      </c>
      <c r="K2806" s="31">
        <f t="shared" si="1273"/>
        <v>1100</v>
      </c>
      <c r="L2806" s="31">
        <f t="shared" si="1269"/>
        <v>504.19960059029353</v>
      </c>
      <c r="M2806" s="31">
        <f t="shared" si="1269"/>
        <v>420.62493703095845</v>
      </c>
      <c r="N2806" s="31">
        <f t="shared" si="1280"/>
        <v>1.1986916518769877</v>
      </c>
      <c r="O2806" s="31">
        <f t="shared" si="1281"/>
        <v>54.518406473853844</v>
      </c>
      <c r="P2806" s="31">
        <f t="shared" si="1283"/>
        <v>-1</v>
      </c>
      <c r="R2806" s="3">
        <f t="shared" si="1265"/>
        <v>56200</v>
      </c>
      <c r="S2806" s="3">
        <f t="shared" si="1266"/>
        <v>51300</v>
      </c>
      <c r="T2806" s="31">
        <f t="shared" si="1267"/>
        <v>57.142857142857139</v>
      </c>
      <c r="U2806" s="31">
        <f t="shared" si="1274"/>
        <v>76.19047619047619</v>
      </c>
      <c r="V2806" s="31">
        <f t="shared" si="1268"/>
        <v>-1</v>
      </c>
      <c r="W2806" s="31">
        <f t="shared" si="1275"/>
        <v>1</v>
      </c>
      <c r="Y2806" s="3">
        <f t="shared" si="1276"/>
        <v>53208.333333333336</v>
      </c>
      <c r="Z2806" s="3">
        <f t="shared" si="1288"/>
        <v>53526.923076923078</v>
      </c>
      <c r="AA2806" s="3">
        <f t="shared" si="1289"/>
        <v>-318.58974358974228</v>
      </c>
      <c r="AB2806" s="3">
        <f t="shared" si="1290"/>
        <v>1</v>
      </c>
      <c r="AC2806" s="3"/>
      <c r="AD2806" s="3">
        <f t="shared" si="1277"/>
        <v>56200</v>
      </c>
      <c r="AE2806" s="3">
        <f t="shared" si="1278"/>
        <v>49950</v>
      </c>
      <c r="AF2806" s="31">
        <f t="shared" si="1279"/>
        <v>-33.6</v>
      </c>
      <c r="AG2806" s="31">
        <f t="shared" si="1282"/>
        <v>-1</v>
      </c>
      <c r="AI2806" s="31">
        <f t="shared" si="1270"/>
        <v>53966.666666666664</v>
      </c>
      <c r="AJ2806" s="31">
        <f t="shared" si="1284"/>
        <v>52566.666666666672</v>
      </c>
      <c r="AK2806" s="31">
        <f t="shared" si="1285"/>
        <v>1123.3333333333344</v>
      </c>
      <c r="AL2806" s="31">
        <f t="shared" si="1286"/>
        <v>83.086053412462405</v>
      </c>
      <c r="AM2806" s="31">
        <f t="shared" si="1287"/>
        <v>-1</v>
      </c>
    </row>
    <row r="2807" spans="1:39" x14ac:dyDescent="0.4">
      <c r="A2807" s="44">
        <v>41946</v>
      </c>
      <c r="B2807" s="45">
        <v>53500</v>
      </c>
      <c r="C2807" s="45">
        <v>56800</v>
      </c>
      <c r="D2807" s="45">
        <v>53500</v>
      </c>
      <c r="E2807" s="45">
        <v>55700</v>
      </c>
      <c r="F2807" s="46">
        <v>2.96</v>
      </c>
      <c r="G2807" s="31">
        <f t="shared" si="1271"/>
        <v>1</v>
      </c>
      <c r="I2807" s="3">
        <f t="shared" si="1264"/>
        <v>1600</v>
      </c>
      <c r="J2807" s="31">
        <f t="shared" si="1272"/>
        <v>1600</v>
      </c>
      <c r="K2807" s="31">
        <f t="shared" si="1273"/>
        <v>0</v>
      </c>
      <c r="L2807" s="31">
        <f t="shared" si="1269"/>
        <v>582.47105769098687</v>
      </c>
      <c r="M2807" s="31">
        <f t="shared" si="1269"/>
        <v>390.58029867160428</v>
      </c>
      <c r="N2807" s="31">
        <f t="shared" si="1280"/>
        <v>1.4912965648088725</v>
      </c>
      <c r="O2807" s="31">
        <f t="shared" si="1281"/>
        <v>59.860258544661946</v>
      </c>
      <c r="P2807" s="31">
        <f t="shared" si="1283"/>
        <v>1</v>
      </c>
      <c r="R2807" s="3">
        <f t="shared" si="1265"/>
        <v>56800</v>
      </c>
      <c r="S2807" s="3">
        <f t="shared" si="1266"/>
        <v>51500</v>
      </c>
      <c r="T2807" s="31">
        <f t="shared" si="1267"/>
        <v>79.245283018867923</v>
      </c>
      <c r="U2807" s="31">
        <f t="shared" si="1274"/>
        <v>71.993325632139644</v>
      </c>
      <c r="V2807" s="31">
        <f t="shared" si="1268"/>
        <v>1</v>
      </c>
      <c r="W2807" s="31">
        <f t="shared" si="1275"/>
        <v>-1</v>
      </c>
      <c r="Y2807" s="3">
        <f t="shared" si="1276"/>
        <v>53541.666666666664</v>
      </c>
      <c r="Z2807" s="3">
        <f t="shared" si="1288"/>
        <v>53457.692307692305</v>
      </c>
      <c r="AA2807" s="3">
        <f t="shared" si="1289"/>
        <v>83.974358974359347</v>
      </c>
      <c r="AB2807" s="3">
        <f t="shared" si="1290"/>
        <v>1</v>
      </c>
      <c r="AC2807" s="3"/>
      <c r="AD2807" s="3">
        <f t="shared" si="1277"/>
        <v>56800</v>
      </c>
      <c r="AE2807" s="3">
        <f t="shared" si="1278"/>
        <v>50500</v>
      </c>
      <c r="AF2807" s="31">
        <f t="shared" si="1279"/>
        <v>-17.460317460317459</v>
      </c>
      <c r="AG2807" s="31">
        <f t="shared" si="1282"/>
        <v>1</v>
      </c>
      <c r="AI2807" s="31">
        <f t="shared" si="1270"/>
        <v>55333.333333333336</v>
      </c>
      <c r="AJ2807" s="31">
        <f t="shared" si="1284"/>
        <v>52648.333333333336</v>
      </c>
      <c r="AK2807" s="31">
        <f t="shared" si="1285"/>
        <v>1221.3333333333339</v>
      </c>
      <c r="AL2807" s="31">
        <f t="shared" si="1286"/>
        <v>146.56113537117898</v>
      </c>
      <c r="AM2807" s="31">
        <f t="shared" si="1287"/>
        <v>1</v>
      </c>
    </row>
    <row r="2808" spans="1:39" x14ac:dyDescent="0.4">
      <c r="A2808" s="44">
        <v>41947</v>
      </c>
      <c r="B2808" s="45">
        <v>56100</v>
      </c>
      <c r="C2808" s="45">
        <v>56700</v>
      </c>
      <c r="D2808" s="45">
        <v>55500</v>
      </c>
      <c r="E2808" s="45">
        <v>56300</v>
      </c>
      <c r="F2808" s="46">
        <v>1.08</v>
      </c>
      <c r="G2808" s="31">
        <f t="shared" si="1271"/>
        <v>1</v>
      </c>
      <c r="I2808" s="3">
        <f t="shared" si="1264"/>
        <v>600</v>
      </c>
      <c r="J2808" s="31">
        <f t="shared" si="1272"/>
        <v>600</v>
      </c>
      <c r="K2808" s="31">
        <f t="shared" si="1273"/>
        <v>0</v>
      </c>
      <c r="L2808" s="31">
        <f t="shared" si="1269"/>
        <v>583.72312499877353</v>
      </c>
      <c r="M2808" s="31">
        <f t="shared" si="1269"/>
        <v>362.68170590934682</v>
      </c>
      <c r="N2808" s="31">
        <f t="shared" si="1280"/>
        <v>1.6094639334929028</v>
      </c>
      <c r="O2808" s="31">
        <f t="shared" si="1281"/>
        <v>61.677952809968595</v>
      </c>
      <c r="P2808" s="31">
        <f t="shared" si="1283"/>
        <v>1</v>
      </c>
      <c r="R2808" s="3">
        <f t="shared" si="1265"/>
        <v>56800</v>
      </c>
      <c r="S2808" s="3">
        <f t="shared" si="1266"/>
        <v>52200</v>
      </c>
      <c r="T2808" s="31">
        <f t="shared" si="1267"/>
        <v>89.130434782608688</v>
      </c>
      <c r="U2808" s="31">
        <f t="shared" si="1274"/>
        <v>75.172858314777912</v>
      </c>
      <c r="V2808" s="31">
        <f t="shared" si="1268"/>
        <v>1</v>
      </c>
      <c r="W2808" s="31">
        <f t="shared" si="1275"/>
        <v>1</v>
      </c>
      <c r="Y2808" s="3">
        <f t="shared" si="1276"/>
        <v>53933.333333333336</v>
      </c>
      <c r="Z2808" s="3">
        <f t="shared" si="1288"/>
        <v>53411.538461538461</v>
      </c>
      <c r="AA2808" s="3">
        <f t="shared" si="1289"/>
        <v>521.79487179487478</v>
      </c>
      <c r="AB2808" s="3">
        <f t="shared" si="1290"/>
        <v>1</v>
      </c>
      <c r="AC2808" s="3"/>
      <c r="AD2808" s="3">
        <f t="shared" si="1277"/>
        <v>56800</v>
      </c>
      <c r="AE2808" s="3">
        <f t="shared" si="1278"/>
        <v>50500</v>
      </c>
      <c r="AF2808" s="31">
        <f t="shared" si="1279"/>
        <v>-7.9365079365079358</v>
      </c>
      <c r="AG2808" s="31">
        <f t="shared" si="1282"/>
        <v>1</v>
      </c>
      <c r="AI2808" s="31">
        <f t="shared" si="1270"/>
        <v>56166.666666666664</v>
      </c>
      <c r="AJ2808" s="31">
        <f t="shared" si="1284"/>
        <v>52778.33333333335</v>
      </c>
      <c r="AK2808" s="31">
        <f t="shared" si="1285"/>
        <v>1377.3333333333369</v>
      </c>
      <c r="AL2808" s="31">
        <f t="shared" si="1286"/>
        <v>164.00451758631681</v>
      </c>
      <c r="AM2808" s="31">
        <f t="shared" si="1287"/>
        <v>1</v>
      </c>
    </row>
    <row r="2809" spans="1:39" x14ac:dyDescent="0.4">
      <c r="A2809" s="47">
        <v>41948</v>
      </c>
      <c r="B2809" s="48">
        <v>56700</v>
      </c>
      <c r="C2809" s="48">
        <v>57300</v>
      </c>
      <c r="D2809" s="48">
        <v>55100</v>
      </c>
      <c r="E2809" s="48">
        <v>57000</v>
      </c>
      <c r="F2809" s="49">
        <v>1.24</v>
      </c>
      <c r="G2809" s="31">
        <f t="shared" si="1271"/>
        <v>1</v>
      </c>
      <c r="I2809" s="3">
        <f t="shared" si="1264"/>
        <v>700</v>
      </c>
      <c r="J2809" s="31">
        <f t="shared" si="1272"/>
        <v>700</v>
      </c>
      <c r="K2809" s="31">
        <f t="shared" si="1273"/>
        <v>0</v>
      </c>
      <c r="L2809" s="31">
        <f t="shared" si="1269"/>
        <v>592.02861607028979</v>
      </c>
      <c r="M2809" s="31">
        <f t="shared" si="1269"/>
        <v>336.77586977296494</v>
      </c>
      <c r="N2809" s="31">
        <f t="shared" si="1280"/>
        <v>1.7579306274805309</v>
      </c>
      <c r="O2809" s="31">
        <f t="shared" si="1281"/>
        <v>63.740929882868876</v>
      </c>
      <c r="P2809" s="31">
        <f t="shared" si="1283"/>
        <v>1</v>
      </c>
      <c r="R2809" s="3">
        <f t="shared" si="1265"/>
        <v>57300</v>
      </c>
      <c r="S2809" s="3">
        <f t="shared" si="1266"/>
        <v>52700</v>
      </c>
      <c r="T2809" s="31">
        <f t="shared" si="1267"/>
        <v>93.478260869565219</v>
      </c>
      <c r="U2809" s="31">
        <f t="shared" si="1274"/>
        <v>87.284659557013939</v>
      </c>
      <c r="V2809" s="31">
        <f t="shared" si="1268"/>
        <v>1</v>
      </c>
      <c r="W2809" s="31">
        <f t="shared" si="1275"/>
        <v>1</v>
      </c>
      <c r="Y2809" s="3">
        <f t="shared" si="1276"/>
        <v>54325</v>
      </c>
      <c r="Z2809" s="3">
        <f t="shared" si="1288"/>
        <v>53423.076923076922</v>
      </c>
      <c r="AA2809" s="3">
        <f t="shared" si="1289"/>
        <v>901.92307692307804</v>
      </c>
      <c r="AB2809" s="3">
        <f t="shared" si="1290"/>
        <v>1</v>
      </c>
      <c r="AC2809" s="3"/>
      <c r="AD2809" s="3">
        <f t="shared" si="1277"/>
        <v>57300</v>
      </c>
      <c r="AE2809" s="3">
        <f t="shared" si="1278"/>
        <v>50500</v>
      </c>
      <c r="AF2809" s="31">
        <f t="shared" si="1279"/>
        <v>-4.4117647058823533</v>
      </c>
      <c r="AG2809" s="31">
        <f t="shared" si="1282"/>
        <v>1</v>
      </c>
      <c r="AI2809" s="31">
        <f t="shared" si="1270"/>
        <v>56466.666666666664</v>
      </c>
      <c r="AJ2809" s="31">
        <f t="shared" si="1284"/>
        <v>52990.000000000015</v>
      </c>
      <c r="AK2809" s="31">
        <f t="shared" si="1285"/>
        <v>1555.6666666666683</v>
      </c>
      <c r="AL2809" s="31">
        <f t="shared" si="1286"/>
        <v>148.98935790300604</v>
      </c>
      <c r="AM2809" s="31">
        <f t="shared" si="1287"/>
        <v>-1</v>
      </c>
    </row>
    <row r="2810" spans="1:39" x14ac:dyDescent="0.4">
      <c r="A2810" s="44">
        <v>41949</v>
      </c>
      <c r="B2810" s="45">
        <v>56200</v>
      </c>
      <c r="C2810" s="45">
        <v>56600</v>
      </c>
      <c r="D2810" s="45">
        <v>54400</v>
      </c>
      <c r="E2810" s="45">
        <v>54900</v>
      </c>
      <c r="F2810" s="46">
        <v>-3.68</v>
      </c>
      <c r="G2810" s="31">
        <f t="shared" si="1271"/>
        <v>-1</v>
      </c>
      <c r="I2810" s="3">
        <f t="shared" si="1264"/>
        <v>-2100</v>
      </c>
      <c r="J2810" s="31">
        <f t="shared" si="1272"/>
        <v>0</v>
      </c>
      <c r="K2810" s="31">
        <f t="shared" si="1273"/>
        <v>2100</v>
      </c>
      <c r="L2810" s="31">
        <f t="shared" si="1269"/>
        <v>549.74085777955474</v>
      </c>
      <c r="M2810" s="31">
        <f t="shared" si="1269"/>
        <v>462.72045050346742</v>
      </c>
      <c r="N2810" s="31">
        <f t="shared" si="1280"/>
        <v>1.1880625919632555</v>
      </c>
      <c r="O2810" s="31">
        <f t="shared" si="1281"/>
        <v>54.297468286647941</v>
      </c>
      <c r="P2810" s="31">
        <f t="shared" si="1283"/>
        <v>-1</v>
      </c>
      <c r="R2810" s="3">
        <f t="shared" si="1265"/>
        <v>57300</v>
      </c>
      <c r="S2810" s="3">
        <f t="shared" si="1266"/>
        <v>52700</v>
      </c>
      <c r="T2810" s="31">
        <f t="shared" si="1267"/>
        <v>47.826086956521742</v>
      </c>
      <c r="U2810" s="31">
        <f t="shared" si="1274"/>
        <v>76.811594202898547</v>
      </c>
      <c r="V2810" s="31">
        <f t="shared" si="1268"/>
        <v>-1</v>
      </c>
      <c r="W2810" s="31">
        <f t="shared" si="1275"/>
        <v>-1</v>
      </c>
      <c r="Y2810" s="3">
        <f t="shared" si="1276"/>
        <v>54508.333333333336</v>
      </c>
      <c r="Z2810" s="3">
        <f t="shared" si="1288"/>
        <v>53330.769230769234</v>
      </c>
      <c r="AA2810" s="3">
        <f t="shared" si="1289"/>
        <v>1177.5641025641016</v>
      </c>
      <c r="AB2810" s="3">
        <f t="shared" si="1290"/>
        <v>1</v>
      </c>
      <c r="AC2810" s="3"/>
      <c r="AD2810" s="3">
        <f t="shared" si="1277"/>
        <v>57300</v>
      </c>
      <c r="AE2810" s="3">
        <f t="shared" si="1278"/>
        <v>50500</v>
      </c>
      <c r="AF2810" s="31">
        <f t="shared" si="1279"/>
        <v>-35.294117647058826</v>
      </c>
      <c r="AG2810" s="31">
        <f t="shared" si="1282"/>
        <v>-1</v>
      </c>
      <c r="AI2810" s="31">
        <f t="shared" si="1270"/>
        <v>55300</v>
      </c>
      <c r="AJ2810" s="31">
        <f t="shared" si="1284"/>
        <v>53193.333333333328</v>
      </c>
      <c r="AK2810" s="31">
        <f t="shared" si="1285"/>
        <v>1589.3333333333328</v>
      </c>
      <c r="AL2810" s="31">
        <f t="shared" si="1286"/>
        <v>88.366890380313436</v>
      </c>
      <c r="AM2810" s="31">
        <f t="shared" si="1287"/>
        <v>-1</v>
      </c>
    </row>
    <row r="2811" spans="1:39" x14ac:dyDescent="0.4">
      <c r="A2811" s="44">
        <v>41950</v>
      </c>
      <c r="B2811" s="45">
        <v>54100</v>
      </c>
      <c r="C2811" s="45">
        <v>55600</v>
      </c>
      <c r="D2811" s="45">
        <v>54100</v>
      </c>
      <c r="E2811" s="45">
        <v>55300</v>
      </c>
      <c r="F2811" s="46">
        <v>0.73</v>
      </c>
      <c r="G2811" s="31">
        <f t="shared" si="1271"/>
        <v>1</v>
      </c>
      <c r="I2811" s="3">
        <f t="shared" ref="I2811:I2874" si="1291">E2811-E2810</f>
        <v>400</v>
      </c>
      <c r="J2811" s="31">
        <f t="shared" si="1272"/>
        <v>400</v>
      </c>
      <c r="K2811" s="31">
        <f t="shared" si="1273"/>
        <v>0</v>
      </c>
      <c r="L2811" s="31">
        <f t="shared" si="1269"/>
        <v>539.04508222387233</v>
      </c>
      <c r="M2811" s="31">
        <f t="shared" si="1269"/>
        <v>429.66898975321976</v>
      </c>
      <c r="N2811" s="31">
        <f t="shared" si="1280"/>
        <v>1.2545589630135343</v>
      </c>
      <c r="O2811" s="31">
        <f t="shared" si="1281"/>
        <v>55.645427047808951</v>
      </c>
      <c r="P2811" s="31">
        <f t="shared" si="1283"/>
        <v>1</v>
      </c>
      <c r="R2811" s="3">
        <f t="shared" ref="R2811:R2874" si="1292">MAX(C2807:C2811)</f>
        <v>57300</v>
      </c>
      <c r="S2811" s="3">
        <f t="shared" ref="S2811:S2874" si="1293">MIN(D2807:D2811)</f>
        <v>53500</v>
      </c>
      <c r="T2811" s="31">
        <f t="shared" ref="T2811:T2874" si="1294">(E2811-S2811)/(R2811-S2811)*100</f>
        <v>47.368421052631575</v>
      </c>
      <c r="U2811" s="31">
        <f t="shared" si="1274"/>
        <v>62.890922959572855</v>
      </c>
      <c r="V2811" s="31">
        <f t="shared" si="1268"/>
        <v>-1</v>
      </c>
      <c r="W2811" s="31">
        <f t="shared" si="1275"/>
        <v>-1</v>
      </c>
      <c r="Y2811" s="3">
        <f t="shared" si="1276"/>
        <v>54591.666666666664</v>
      </c>
      <c r="Z2811" s="3">
        <f t="shared" si="1288"/>
        <v>53326.923076923078</v>
      </c>
      <c r="AA2811" s="3">
        <f t="shared" si="1289"/>
        <v>1264.7435897435862</v>
      </c>
      <c r="AB2811" s="3">
        <f t="shared" si="1290"/>
        <v>1</v>
      </c>
      <c r="AC2811" s="3"/>
      <c r="AD2811" s="3">
        <f t="shared" si="1277"/>
        <v>57300</v>
      </c>
      <c r="AE2811" s="3">
        <f t="shared" si="1278"/>
        <v>50500</v>
      </c>
      <c r="AF2811" s="31">
        <f t="shared" si="1279"/>
        <v>-29.411764705882355</v>
      </c>
      <c r="AG2811" s="31">
        <f t="shared" si="1282"/>
        <v>1</v>
      </c>
      <c r="AI2811" s="31">
        <f t="shared" si="1270"/>
        <v>55000</v>
      </c>
      <c r="AJ2811" s="31">
        <f t="shared" si="1284"/>
        <v>53422.5</v>
      </c>
      <c r="AK2811" s="31">
        <f t="shared" si="1285"/>
        <v>1540.8333333333333</v>
      </c>
      <c r="AL2811" s="31">
        <f t="shared" si="1286"/>
        <v>68.253109789075182</v>
      </c>
      <c r="AM2811" s="31">
        <f t="shared" si="1287"/>
        <v>-1</v>
      </c>
    </row>
    <row r="2812" spans="1:39" x14ac:dyDescent="0.4">
      <c r="A2812" s="44">
        <v>41953</v>
      </c>
      <c r="B2812" s="45">
        <v>55000</v>
      </c>
      <c r="C2812" s="45">
        <v>55200</v>
      </c>
      <c r="D2812" s="45">
        <v>53900</v>
      </c>
      <c r="E2812" s="45">
        <v>53900</v>
      </c>
      <c r="F2812" s="46">
        <v>-2.5299999999999998</v>
      </c>
      <c r="G2812" s="31">
        <f t="shared" si="1271"/>
        <v>-1</v>
      </c>
      <c r="I2812" s="3">
        <f t="shared" si="1291"/>
        <v>-1400</v>
      </c>
      <c r="J2812" s="31">
        <f t="shared" si="1272"/>
        <v>0</v>
      </c>
      <c r="K2812" s="31">
        <f t="shared" si="1273"/>
        <v>1400</v>
      </c>
      <c r="L2812" s="31">
        <f t="shared" si="1269"/>
        <v>500.5418620650243</v>
      </c>
      <c r="M2812" s="31">
        <f t="shared" si="1269"/>
        <v>498.97834762798982</v>
      </c>
      <c r="N2812" s="31">
        <f t="shared" si="1280"/>
        <v>1.0031334314293736</v>
      </c>
      <c r="O2812" s="31">
        <f t="shared" si="1281"/>
        <v>50.078213247809899</v>
      </c>
      <c r="P2812" s="31">
        <f t="shared" si="1283"/>
        <v>-1</v>
      </c>
      <c r="R2812" s="3">
        <f t="shared" si="1292"/>
        <v>57300</v>
      </c>
      <c r="S2812" s="3">
        <f t="shared" si="1293"/>
        <v>53900</v>
      </c>
      <c r="T2812" s="31">
        <f t="shared" si="1294"/>
        <v>0</v>
      </c>
      <c r="U2812" s="31">
        <f t="shared" si="1274"/>
        <v>31.73150266971777</v>
      </c>
      <c r="V2812" s="31">
        <f t="shared" ref="V2812:V2875" si="1295">IF(T2812&gt;T2811,1,-1)</f>
        <v>-1</v>
      </c>
      <c r="W2812" s="31">
        <f t="shared" si="1275"/>
        <v>-1</v>
      </c>
      <c r="Y2812" s="3">
        <f t="shared" si="1276"/>
        <v>54608.333333333336</v>
      </c>
      <c r="Z2812" s="3">
        <f t="shared" si="1288"/>
        <v>53326.923076923078</v>
      </c>
      <c r="AA2812" s="3">
        <f t="shared" si="1289"/>
        <v>1281.4102564102577</v>
      </c>
      <c r="AB2812" s="3">
        <f t="shared" si="1290"/>
        <v>1</v>
      </c>
      <c r="AC2812" s="3"/>
      <c r="AD2812" s="3">
        <f t="shared" si="1277"/>
        <v>57300</v>
      </c>
      <c r="AE2812" s="3">
        <f t="shared" si="1278"/>
        <v>51300</v>
      </c>
      <c r="AF2812" s="31">
        <f t="shared" si="1279"/>
        <v>-56.666666666666664</v>
      </c>
      <c r="AG2812" s="31">
        <f t="shared" si="1282"/>
        <v>-1</v>
      </c>
      <c r="AI2812" s="31">
        <f t="shared" si="1270"/>
        <v>54333.333333333336</v>
      </c>
      <c r="AJ2812" s="31">
        <f t="shared" si="1284"/>
        <v>53617.499999999985</v>
      </c>
      <c r="AK2812" s="31">
        <f t="shared" si="1285"/>
        <v>1417.4166666666683</v>
      </c>
      <c r="AL2812" s="31">
        <f t="shared" si="1286"/>
        <v>33.668450036256075</v>
      </c>
      <c r="AM2812" s="31">
        <f t="shared" si="1287"/>
        <v>-1</v>
      </c>
    </row>
    <row r="2813" spans="1:39" x14ac:dyDescent="0.4">
      <c r="A2813" s="44">
        <v>41954</v>
      </c>
      <c r="B2813" s="45">
        <v>54000</v>
      </c>
      <c r="C2813" s="45">
        <v>54600</v>
      </c>
      <c r="D2813" s="45">
        <v>53000</v>
      </c>
      <c r="E2813" s="45">
        <v>54200</v>
      </c>
      <c r="F2813" s="46">
        <v>0.56000000000000005</v>
      </c>
      <c r="G2813" s="31">
        <f t="shared" si="1271"/>
        <v>1</v>
      </c>
      <c r="I2813" s="3">
        <f t="shared" si="1291"/>
        <v>300</v>
      </c>
      <c r="J2813" s="31">
        <f t="shared" si="1272"/>
        <v>300</v>
      </c>
      <c r="K2813" s="31">
        <f t="shared" si="1273"/>
        <v>0</v>
      </c>
      <c r="L2813" s="31">
        <f t="shared" si="1269"/>
        <v>486.217443346094</v>
      </c>
      <c r="M2813" s="31">
        <f t="shared" si="1269"/>
        <v>463.3370370831334</v>
      </c>
      <c r="N2813" s="31">
        <f t="shared" si="1280"/>
        <v>1.0493817770472238</v>
      </c>
      <c r="O2813" s="31">
        <f t="shared" si="1281"/>
        <v>51.204796919741661</v>
      </c>
      <c r="P2813" s="31">
        <f t="shared" si="1283"/>
        <v>1</v>
      </c>
      <c r="R2813" s="3">
        <f t="shared" si="1292"/>
        <v>57300</v>
      </c>
      <c r="S2813" s="3">
        <f t="shared" si="1293"/>
        <v>53000</v>
      </c>
      <c r="T2813" s="31">
        <f t="shared" si="1294"/>
        <v>27.906976744186046</v>
      </c>
      <c r="U2813" s="31">
        <f t="shared" si="1274"/>
        <v>25.091799265605875</v>
      </c>
      <c r="V2813" s="31">
        <f t="shared" si="1295"/>
        <v>1</v>
      </c>
      <c r="W2813" s="31">
        <f t="shared" si="1275"/>
        <v>-1</v>
      </c>
      <c r="Y2813" s="3">
        <f t="shared" si="1276"/>
        <v>54741.666666666664</v>
      </c>
      <c r="Z2813" s="3">
        <f t="shared" si="1288"/>
        <v>53330.769230769234</v>
      </c>
      <c r="AA2813" s="3">
        <f t="shared" si="1289"/>
        <v>1410.8974358974301</v>
      </c>
      <c r="AB2813" s="3">
        <f t="shared" si="1290"/>
        <v>1</v>
      </c>
      <c r="AC2813" s="3"/>
      <c r="AD2813" s="3">
        <f t="shared" si="1277"/>
        <v>57300</v>
      </c>
      <c r="AE2813" s="3">
        <f t="shared" si="1278"/>
        <v>51300</v>
      </c>
      <c r="AF2813" s="31">
        <f t="shared" si="1279"/>
        <v>-51.666666666666671</v>
      </c>
      <c r="AG2813" s="31">
        <f t="shared" si="1282"/>
        <v>1</v>
      </c>
      <c r="AI2813" s="31">
        <f t="shared" si="1270"/>
        <v>53933.333333333336</v>
      </c>
      <c r="AJ2813" s="31">
        <f t="shared" si="1284"/>
        <v>53720</v>
      </c>
      <c r="AK2813" s="31">
        <f t="shared" si="1285"/>
        <v>1326.0000000000005</v>
      </c>
      <c r="AL2813" s="31">
        <f t="shared" si="1286"/>
        <v>10.725657784481431</v>
      </c>
      <c r="AM2813" s="31">
        <f t="shared" si="1287"/>
        <v>-1</v>
      </c>
    </row>
    <row r="2814" spans="1:39" x14ac:dyDescent="0.4">
      <c r="A2814" s="47">
        <v>41955</v>
      </c>
      <c r="B2814" s="48">
        <v>53600</v>
      </c>
      <c r="C2814" s="48">
        <v>54200</v>
      </c>
      <c r="D2814" s="48">
        <v>53000</v>
      </c>
      <c r="E2814" s="48">
        <v>53700</v>
      </c>
      <c r="F2814" s="49">
        <v>-0.92</v>
      </c>
      <c r="G2814" s="31">
        <f t="shared" si="1271"/>
        <v>-1</v>
      </c>
      <c r="I2814" s="3">
        <f t="shared" si="1291"/>
        <v>-500</v>
      </c>
      <c r="J2814" s="31">
        <f t="shared" si="1272"/>
        <v>0</v>
      </c>
      <c r="K2814" s="31">
        <f t="shared" si="1273"/>
        <v>500</v>
      </c>
      <c r="L2814" s="31">
        <f t="shared" si="1269"/>
        <v>451.48762596423012</v>
      </c>
      <c r="M2814" s="31">
        <f t="shared" si="1269"/>
        <v>465.95582014862384</v>
      </c>
      <c r="N2814" s="31">
        <f t="shared" si="1280"/>
        <v>0.96894942919743154</v>
      </c>
      <c r="O2814" s="31">
        <f t="shared" si="1281"/>
        <v>49.211493948444755</v>
      </c>
      <c r="P2814" s="31">
        <f t="shared" si="1283"/>
        <v>-1</v>
      </c>
      <c r="R2814" s="3">
        <f t="shared" si="1292"/>
        <v>56600</v>
      </c>
      <c r="S2814" s="3">
        <f t="shared" si="1293"/>
        <v>53000</v>
      </c>
      <c r="T2814" s="31">
        <f t="shared" si="1294"/>
        <v>19.444444444444446</v>
      </c>
      <c r="U2814" s="31">
        <f t="shared" si="1274"/>
        <v>15.783807062876832</v>
      </c>
      <c r="V2814" s="31">
        <f t="shared" si="1295"/>
        <v>-1</v>
      </c>
      <c r="W2814" s="31">
        <f t="shared" si="1275"/>
        <v>-1</v>
      </c>
      <c r="Y2814" s="3">
        <f t="shared" si="1276"/>
        <v>54850</v>
      </c>
      <c r="Z2814" s="3">
        <f t="shared" si="1288"/>
        <v>53350</v>
      </c>
      <c r="AA2814" s="3">
        <f t="shared" si="1289"/>
        <v>1500</v>
      </c>
      <c r="AB2814" s="3">
        <f t="shared" si="1290"/>
        <v>1</v>
      </c>
      <c r="AC2814" s="3"/>
      <c r="AD2814" s="3">
        <f t="shared" si="1277"/>
        <v>57300</v>
      </c>
      <c r="AE2814" s="3">
        <f t="shared" si="1278"/>
        <v>51300</v>
      </c>
      <c r="AF2814" s="31">
        <f t="shared" si="1279"/>
        <v>-60</v>
      </c>
      <c r="AG2814" s="31">
        <f t="shared" si="1282"/>
        <v>-1</v>
      </c>
      <c r="AI2814" s="31">
        <f t="shared" si="1270"/>
        <v>53633.333333333336</v>
      </c>
      <c r="AJ2814" s="31">
        <f t="shared" si="1284"/>
        <v>53818.333333333336</v>
      </c>
      <c r="AK2814" s="31">
        <f t="shared" si="1285"/>
        <v>1207.9999999999995</v>
      </c>
      <c r="AL2814" s="31">
        <f t="shared" si="1286"/>
        <v>-10.209713024282564</v>
      </c>
      <c r="AM2814" s="31">
        <f t="shared" si="1287"/>
        <v>-1</v>
      </c>
    </row>
    <row r="2815" spans="1:39" x14ac:dyDescent="0.4">
      <c r="A2815" s="44">
        <v>41956</v>
      </c>
      <c r="B2815" s="45">
        <v>53300</v>
      </c>
      <c r="C2815" s="45">
        <v>54600</v>
      </c>
      <c r="D2815" s="45">
        <v>53300</v>
      </c>
      <c r="E2815" s="45">
        <v>53800</v>
      </c>
      <c r="F2815" s="46">
        <v>0.19</v>
      </c>
      <c r="G2815" s="31">
        <f t="shared" si="1271"/>
        <v>1</v>
      </c>
      <c r="I2815" s="3">
        <f t="shared" si="1291"/>
        <v>100</v>
      </c>
      <c r="J2815" s="31">
        <f t="shared" si="1272"/>
        <v>100</v>
      </c>
      <c r="K2815" s="31">
        <f t="shared" si="1273"/>
        <v>0</v>
      </c>
      <c r="L2815" s="31">
        <f t="shared" ref="L2815:M2878" si="1296">((L2814*13)+J2815)/14</f>
        <v>426.38136696678509</v>
      </c>
      <c r="M2815" s="31">
        <f t="shared" si="1296"/>
        <v>432.67326156657924</v>
      </c>
      <c r="N2815" s="31">
        <f t="shared" si="1280"/>
        <v>0.98545809237896265</v>
      </c>
      <c r="O2815" s="31">
        <f t="shared" si="1281"/>
        <v>49.633789610648158</v>
      </c>
      <c r="P2815" s="31">
        <f t="shared" si="1283"/>
        <v>1</v>
      </c>
      <c r="R2815" s="3">
        <f t="shared" si="1292"/>
        <v>55600</v>
      </c>
      <c r="S2815" s="3">
        <f t="shared" si="1293"/>
        <v>53000</v>
      </c>
      <c r="T2815" s="31">
        <f t="shared" si="1294"/>
        <v>30.76923076923077</v>
      </c>
      <c r="U2815" s="31">
        <f t="shared" si="1274"/>
        <v>26.040217319287091</v>
      </c>
      <c r="V2815" s="31">
        <f t="shared" si="1295"/>
        <v>1</v>
      </c>
      <c r="W2815" s="31">
        <f t="shared" si="1275"/>
        <v>1</v>
      </c>
      <c r="Y2815" s="3">
        <f t="shared" si="1276"/>
        <v>54991.666666666664</v>
      </c>
      <c r="Z2815" s="3">
        <f t="shared" si="1288"/>
        <v>53434.615384615383</v>
      </c>
      <c r="AA2815" s="3">
        <f t="shared" si="1289"/>
        <v>1557.0512820512813</v>
      </c>
      <c r="AB2815" s="3">
        <f t="shared" si="1290"/>
        <v>1</v>
      </c>
      <c r="AC2815" s="3"/>
      <c r="AD2815" s="3">
        <f t="shared" si="1277"/>
        <v>57300</v>
      </c>
      <c r="AE2815" s="3">
        <f t="shared" si="1278"/>
        <v>51300</v>
      </c>
      <c r="AF2815" s="31">
        <f t="shared" si="1279"/>
        <v>-58.333333333333336</v>
      </c>
      <c r="AG2815" s="31">
        <f t="shared" si="1282"/>
        <v>1</v>
      </c>
      <c r="AI2815" s="31">
        <f t="shared" si="1270"/>
        <v>53900</v>
      </c>
      <c r="AJ2815" s="31">
        <f t="shared" si="1284"/>
        <v>53935</v>
      </c>
      <c r="AK2815" s="31">
        <f t="shared" si="1285"/>
        <v>1078.3333333333328</v>
      </c>
      <c r="AL2815" s="31">
        <f t="shared" si="1286"/>
        <v>-2.1638330757341588</v>
      </c>
      <c r="AM2815" s="31">
        <f t="shared" si="1287"/>
        <v>1</v>
      </c>
    </row>
    <row r="2816" spans="1:39" x14ac:dyDescent="0.4">
      <c r="A2816" s="44">
        <v>41957</v>
      </c>
      <c r="B2816" s="45">
        <v>53500</v>
      </c>
      <c r="C2816" s="45">
        <v>53600</v>
      </c>
      <c r="D2816" s="45">
        <v>52000</v>
      </c>
      <c r="E2816" s="45">
        <v>52300</v>
      </c>
      <c r="F2816" s="46">
        <v>-2.79</v>
      </c>
      <c r="G2816" s="31">
        <f t="shared" si="1271"/>
        <v>-1</v>
      </c>
      <c r="I2816" s="3">
        <f t="shared" si="1291"/>
        <v>-1500</v>
      </c>
      <c r="J2816" s="31">
        <f t="shared" si="1272"/>
        <v>0</v>
      </c>
      <c r="K2816" s="31">
        <f t="shared" si="1273"/>
        <v>1500</v>
      </c>
      <c r="L2816" s="31">
        <f t="shared" si="1296"/>
        <v>395.92555504058612</v>
      </c>
      <c r="M2816" s="31">
        <f t="shared" si="1296"/>
        <v>508.91088574039497</v>
      </c>
      <c r="N2816" s="31">
        <f t="shared" si="1280"/>
        <v>0.77798602099966707</v>
      </c>
      <c r="O2816" s="31">
        <f t="shared" si="1281"/>
        <v>43.756588173974897</v>
      </c>
      <c r="P2816" s="31">
        <f t="shared" si="1283"/>
        <v>-1</v>
      </c>
      <c r="R2816" s="3">
        <f t="shared" si="1292"/>
        <v>55200</v>
      </c>
      <c r="S2816" s="3">
        <f t="shared" si="1293"/>
        <v>52000</v>
      </c>
      <c r="T2816" s="31">
        <f t="shared" si="1294"/>
        <v>9.375</v>
      </c>
      <c r="U2816" s="31">
        <f t="shared" si="1274"/>
        <v>19.86289173789174</v>
      </c>
      <c r="V2816" s="31">
        <f t="shared" si="1295"/>
        <v>-1</v>
      </c>
      <c r="W2816" s="31">
        <f t="shared" si="1275"/>
        <v>-1</v>
      </c>
      <c r="Y2816" s="3">
        <f t="shared" si="1276"/>
        <v>54700</v>
      </c>
      <c r="Z2816" s="3">
        <f t="shared" si="1288"/>
        <v>53488.461538461539</v>
      </c>
      <c r="AA2816" s="3">
        <f t="shared" si="1289"/>
        <v>1211.538461538461</v>
      </c>
      <c r="AB2816" s="3">
        <f t="shared" si="1290"/>
        <v>-1</v>
      </c>
      <c r="AC2816" s="3"/>
      <c r="AD2816" s="3">
        <f t="shared" si="1277"/>
        <v>57300</v>
      </c>
      <c r="AE2816" s="3">
        <f t="shared" si="1278"/>
        <v>51500</v>
      </c>
      <c r="AF2816" s="31">
        <f t="shared" si="1279"/>
        <v>-86.206896551724128</v>
      </c>
      <c r="AG2816" s="31">
        <f t="shared" si="1282"/>
        <v>-1</v>
      </c>
      <c r="AI2816" s="31">
        <f t="shared" si="1270"/>
        <v>52633.333333333336</v>
      </c>
      <c r="AJ2816" s="31">
        <f t="shared" si="1284"/>
        <v>53986.666666666664</v>
      </c>
      <c r="AK2816" s="31">
        <f t="shared" si="1285"/>
        <v>1028.6666666666661</v>
      </c>
      <c r="AL2816" s="31">
        <f t="shared" si="1286"/>
        <v>-87.707928278245575</v>
      </c>
      <c r="AM2816" s="31">
        <f t="shared" si="1287"/>
        <v>-1</v>
      </c>
    </row>
    <row r="2817" spans="1:39" x14ac:dyDescent="0.4">
      <c r="A2817" s="44">
        <v>41960</v>
      </c>
      <c r="B2817" s="45">
        <v>53000</v>
      </c>
      <c r="C2817" s="45">
        <v>53000</v>
      </c>
      <c r="D2817" s="45">
        <v>51600</v>
      </c>
      <c r="E2817" s="45">
        <v>51800</v>
      </c>
      <c r="F2817" s="46">
        <v>-0.96</v>
      </c>
      <c r="G2817" s="31">
        <f t="shared" si="1271"/>
        <v>-1</v>
      </c>
      <c r="I2817" s="3">
        <f t="shared" si="1291"/>
        <v>-500</v>
      </c>
      <c r="J2817" s="31">
        <f t="shared" si="1272"/>
        <v>0</v>
      </c>
      <c r="K2817" s="31">
        <f t="shared" si="1273"/>
        <v>500</v>
      </c>
      <c r="L2817" s="31">
        <f t="shared" si="1296"/>
        <v>367.64515825197287</v>
      </c>
      <c r="M2817" s="31">
        <f t="shared" si="1296"/>
        <v>508.27439390179535</v>
      </c>
      <c r="N2817" s="31">
        <f t="shared" si="1280"/>
        <v>0.72332024328380051</v>
      </c>
      <c r="O2817" s="31">
        <f t="shared" si="1281"/>
        <v>41.972479932430197</v>
      </c>
      <c r="P2817" s="31">
        <f t="shared" si="1283"/>
        <v>-1</v>
      </c>
      <c r="R2817" s="3">
        <f t="shared" si="1292"/>
        <v>54600</v>
      </c>
      <c r="S2817" s="3">
        <f t="shared" si="1293"/>
        <v>51600</v>
      </c>
      <c r="T2817" s="31">
        <f t="shared" si="1294"/>
        <v>6.666666666666667</v>
      </c>
      <c r="U2817" s="31">
        <f t="shared" si="1274"/>
        <v>15.603632478632479</v>
      </c>
      <c r="V2817" s="31">
        <f t="shared" si="1295"/>
        <v>-1</v>
      </c>
      <c r="W2817" s="31">
        <f t="shared" si="1275"/>
        <v>-1</v>
      </c>
      <c r="Y2817" s="3">
        <f t="shared" si="1276"/>
        <v>54416.666666666664</v>
      </c>
      <c r="Z2817" s="3">
        <f t="shared" si="1288"/>
        <v>53550</v>
      </c>
      <c r="AA2817" s="3">
        <f t="shared" si="1289"/>
        <v>866.66666666666424</v>
      </c>
      <c r="AB2817" s="3">
        <f t="shared" si="1290"/>
        <v>-1</v>
      </c>
      <c r="AC2817" s="3"/>
      <c r="AD2817" s="3">
        <f t="shared" si="1277"/>
        <v>57300</v>
      </c>
      <c r="AE2817" s="3">
        <f t="shared" si="1278"/>
        <v>51600</v>
      </c>
      <c r="AF2817" s="31">
        <f t="shared" si="1279"/>
        <v>-96.491228070175438</v>
      </c>
      <c r="AG2817" s="31">
        <f t="shared" si="1282"/>
        <v>-1</v>
      </c>
      <c r="AI2817" s="31">
        <f t="shared" si="1270"/>
        <v>52133.333333333336</v>
      </c>
      <c r="AJ2817" s="31">
        <f t="shared" si="1284"/>
        <v>53988.333333333336</v>
      </c>
      <c r="AK2817" s="31">
        <f t="shared" si="1285"/>
        <v>1027.1666666666665</v>
      </c>
      <c r="AL2817" s="31">
        <f t="shared" si="1286"/>
        <v>-120.39591108226516</v>
      </c>
      <c r="AM2817" s="31">
        <f t="shared" si="1287"/>
        <v>-1</v>
      </c>
    </row>
    <row r="2818" spans="1:39" x14ac:dyDescent="0.4">
      <c r="A2818" s="44">
        <v>41961</v>
      </c>
      <c r="B2818" s="45">
        <v>51600</v>
      </c>
      <c r="C2818" s="45">
        <v>53800</v>
      </c>
      <c r="D2818" s="45">
        <v>51600</v>
      </c>
      <c r="E2818" s="45">
        <v>53600</v>
      </c>
      <c r="F2818" s="46">
        <v>3.47</v>
      </c>
      <c r="G2818" s="31">
        <f t="shared" si="1271"/>
        <v>1</v>
      </c>
      <c r="I2818" s="3">
        <f t="shared" si="1291"/>
        <v>1800</v>
      </c>
      <c r="J2818" s="31">
        <f t="shared" si="1272"/>
        <v>1800</v>
      </c>
      <c r="K2818" s="31">
        <f t="shared" si="1273"/>
        <v>0</v>
      </c>
      <c r="L2818" s="31">
        <f t="shared" si="1296"/>
        <v>469.956218376832</v>
      </c>
      <c r="M2818" s="31">
        <f t="shared" si="1296"/>
        <v>471.96908005166716</v>
      </c>
      <c r="N2818" s="31">
        <f t="shared" si="1280"/>
        <v>0.99573518317213738</v>
      </c>
      <c r="O2818" s="31">
        <f t="shared" si="1281"/>
        <v>49.89315173516448</v>
      </c>
      <c r="P2818" s="31">
        <f t="shared" si="1283"/>
        <v>1</v>
      </c>
      <c r="R2818" s="3">
        <f t="shared" si="1292"/>
        <v>54600</v>
      </c>
      <c r="S2818" s="3">
        <f t="shared" si="1293"/>
        <v>51600</v>
      </c>
      <c r="T2818" s="31">
        <f t="shared" si="1294"/>
        <v>66.666666666666657</v>
      </c>
      <c r="U2818" s="31">
        <f t="shared" si="1274"/>
        <v>27.569444444444443</v>
      </c>
      <c r="V2818" s="31">
        <f t="shared" si="1295"/>
        <v>1</v>
      </c>
      <c r="W2818" s="31">
        <f t="shared" si="1275"/>
        <v>1</v>
      </c>
      <c r="Y2818" s="3">
        <f t="shared" si="1276"/>
        <v>54375</v>
      </c>
      <c r="Z2818" s="3">
        <f t="shared" si="1288"/>
        <v>53665.384615384617</v>
      </c>
      <c r="AA2818" s="3">
        <f t="shared" si="1289"/>
        <v>709.61538461538294</v>
      </c>
      <c r="AB2818" s="3">
        <f t="shared" si="1290"/>
        <v>-1</v>
      </c>
      <c r="AC2818" s="3"/>
      <c r="AD2818" s="3">
        <f t="shared" si="1277"/>
        <v>57300</v>
      </c>
      <c r="AE2818" s="3">
        <f t="shared" si="1278"/>
        <v>51600</v>
      </c>
      <c r="AF2818" s="31">
        <f t="shared" si="1279"/>
        <v>-64.912280701754383</v>
      </c>
      <c r="AG2818" s="31">
        <f t="shared" si="1282"/>
        <v>1</v>
      </c>
      <c r="AI2818" s="31">
        <f t="shared" si="1270"/>
        <v>53000</v>
      </c>
      <c r="AJ2818" s="31">
        <f t="shared" si="1284"/>
        <v>54038.333333333336</v>
      </c>
      <c r="AK2818" s="31">
        <f t="shared" si="1285"/>
        <v>986</v>
      </c>
      <c r="AL2818" s="31">
        <f t="shared" si="1286"/>
        <v>-70.20509353166571</v>
      </c>
      <c r="AM2818" s="31">
        <f t="shared" si="1287"/>
        <v>1</v>
      </c>
    </row>
    <row r="2819" spans="1:39" x14ac:dyDescent="0.4">
      <c r="A2819" s="47">
        <v>41962</v>
      </c>
      <c r="B2819" s="48">
        <v>53700</v>
      </c>
      <c r="C2819" s="48">
        <v>55200</v>
      </c>
      <c r="D2819" s="48">
        <v>53100</v>
      </c>
      <c r="E2819" s="48">
        <v>55200</v>
      </c>
      <c r="F2819" s="49">
        <v>2.99</v>
      </c>
      <c r="G2819" s="31">
        <f t="shared" si="1271"/>
        <v>1</v>
      </c>
      <c r="I2819" s="3">
        <f t="shared" si="1291"/>
        <v>1600</v>
      </c>
      <c r="J2819" s="31">
        <f t="shared" si="1272"/>
        <v>1600</v>
      </c>
      <c r="K2819" s="31">
        <f t="shared" si="1273"/>
        <v>0</v>
      </c>
      <c r="L2819" s="31">
        <f t="shared" si="1296"/>
        <v>550.67363134991535</v>
      </c>
      <c r="M2819" s="31">
        <f t="shared" si="1296"/>
        <v>438.25700290511952</v>
      </c>
      <c r="N2819" s="31">
        <f t="shared" si="1280"/>
        <v>1.256508458962682</v>
      </c>
      <c r="O2819" s="31">
        <f t="shared" si="1281"/>
        <v>55.683746895427092</v>
      </c>
      <c r="P2819" s="31">
        <f t="shared" si="1283"/>
        <v>1</v>
      </c>
      <c r="R2819" s="3">
        <f t="shared" si="1292"/>
        <v>55200</v>
      </c>
      <c r="S2819" s="3">
        <f t="shared" si="1293"/>
        <v>51600</v>
      </c>
      <c r="T2819" s="31">
        <f t="shared" si="1294"/>
        <v>100</v>
      </c>
      <c r="U2819" s="31">
        <f t="shared" si="1274"/>
        <v>57.777777777777771</v>
      </c>
      <c r="V2819" s="31">
        <f t="shared" si="1295"/>
        <v>1</v>
      </c>
      <c r="W2819" s="31">
        <f t="shared" si="1275"/>
        <v>1</v>
      </c>
      <c r="Y2819" s="3">
        <f t="shared" si="1276"/>
        <v>54333.333333333336</v>
      </c>
      <c r="Z2819" s="3">
        <f t="shared" si="1288"/>
        <v>53765.384615384617</v>
      </c>
      <c r="AA2819" s="3">
        <f t="shared" si="1289"/>
        <v>567.94871794871869</v>
      </c>
      <c r="AB2819" s="3">
        <f t="shared" si="1290"/>
        <v>-1</v>
      </c>
      <c r="AC2819" s="3"/>
      <c r="AD2819" s="3">
        <f t="shared" si="1277"/>
        <v>57300</v>
      </c>
      <c r="AE2819" s="3">
        <f t="shared" si="1278"/>
        <v>51600</v>
      </c>
      <c r="AF2819" s="31">
        <f t="shared" si="1279"/>
        <v>-36.84210526315789</v>
      </c>
      <c r="AG2819" s="31">
        <f t="shared" si="1282"/>
        <v>1</v>
      </c>
      <c r="AI2819" s="31">
        <f t="shared" si="1270"/>
        <v>54500</v>
      </c>
      <c r="AJ2819" s="31">
        <f t="shared" si="1284"/>
        <v>54063.33333333335</v>
      </c>
      <c r="AK2819" s="31">
        <f t="shared" si="1285"/>
        <v>1009.6666666666679</v>
      </c>
      <c r="AL2819" s="31">
        <f t="shared" si="1286"/>
        <v>28.832397931109224</v>
      </c>
      <c r="AM2819" s="31">
        <f t="shared" si="1287"/>
        <v>1</v>
      </c>
    </row>
    <row r="2820" spans="1:39" x14ac:dyDescent="0.4">
      <c r="A2820" s="44">
        <v>41963</v>
      </c>
      <c r="B2820" s="45">
        <v>54500</v>
      </c>
      <c r="C2820" s="45">
        <v>55500</v>
      </c>
      <c r="D2820" s="45">
        <v>54100</v>
      </c>
      <c r="E2820" s="45">
        <v>54700</v>
      </c>
      <c r="F2820" s="46">
        <v>-0.91</v>
      </c>
      <c r="G2820" s="31">
        <f t="shared" si="1271"/>
        <v>-1</v>
      </c>
      <c r="I2820" s="3">
        <f t="shared" si="1291"/>
        <v>-500</v>
      </c>
      <c r="J2820" s="31">
        <f t="shared" si="1272"/>
        <v>0</v>
      </c>
      <c r="K2820" s="31">
        <f t="shared" si="1273"/>
        <v>500</v>
      </c>
      <c r="L2820" s="31">
        <f t="shared" si="1296"/>
        <v>511.33980053920715</v>
      </c>
      <c r="M2820" s="31">
        <f t="shared" si="1296"/>
        <v>442.66721698332532</v>
      </c>
      <c r="N2820" s="31">
        <f t="shared" si="1280"/>
        <v>1.1551336555344431</v>
      </c>
      <c r="O2820" s="31">
        <f t="shared" si="1281"/>
        <v>53.599165535187467</v>
      </c>
      <c r="P2820" s="31">
        <f t="shared" si="1283"/>
        <v>-1</v>
      </c>
      <c r="R2820" s="3">
        <f t="shared" si="1292"/>
        <v>55500</v>
      </c>
      <c r="S2820" s="3">
        <f t="shared" si="1293"/>
        <v>51600</v>
      </c>
      <c r="T2820" s="31">
        <f t="shared" si="1294"/>
        <v>79.487179487179489</v>
      </c>
      <c r="U2820" s="31">
        <f t="shared" si="1274"/>
        <v>82.051282051282044</v>
      </c>
      <c r="V2820" s="31">
        <f t="shared" si="1295"/>
        <v>-1</v>
      </c>
      <c r="W2820" s="31">
        <f t="shared" si="1275"/>
        <v>1</v>
      </c>
      <c r="Y2820" s="3">
        <f t="shared" si="1276"/>
        <v>54200</v>
      </c>
      <c r="Z2820" s="3">
        <f t="shared" si="1288"/>
        <v>53880.769230769234</v>
      </c>
      <c r="AA2820" s="3">
        <f t="shared" si="1289"/>
        <v>319.23076923076587</v>
      </c>
      <c r="AB2820" s="3">
        <f t="shared" si="1290"/>
        <v>-1</v>
      </c>
      <c r="AC2820" s="3"/>
      <c r="AD2820" s="3">
        <f t="shared" si="1277"/>
        <v>57300</v>
      </c>
      <c r="AE2820" s="3">
        <f t="shared" si="1278"/>
        <v>51600</v>
      </c>
      <c r="AF2820" s="31">
        <f t="shared" si="1279"/>
        <v>-45.614035087719294</v>
      </c>
      <c r="AG2820" s="31">
        <f t="shared" si="1282"/>
        <v>-1</v>
      </c>
      <c r="AI2820" s="31">
        <f t="shared" si="1270"/>
        <v>54766.666666666664</v>
      </c>
      <c r="AJ2820" s="31">
        <f t="shared" si="1284"/>
        <v>54110.000000000015</v>
      </c>
      <c r="AK2820" s="31">
        <f t="shared" si="1285"/>
        <v>1033.3333333333328</v>
      </c>
      <c r="AL2820" s="31">
        <f t="shared" si="1286"/>
        <v>42.365591397848391</v>
      </c>
      <c r="AM2820" s="31">
        <f t="shared" si="1287"/>
        <v>1</v>
      </c>
    </row>
    <row r="2821" spans="1:39" x14ac:dyDescent="0.4">
      <c r="A2821" s="44">
        <v>41964</v>
      </c>
      <c r="B2821" s="45">
        <v>54500</v>
      </c>
      <c r="C2821" s="45">
        <v>55400</v>
      </c>
      <c r="D2821" s="45">
        <v>54500</v>
      </c>
      <c r="E2821" s="45">
        <v>54900</v>
      </c>
      <c r="F2821" s="46">
        <v>0.37</v>
      </c>
      <c r="G2821" s="31">
        <f t="shared" si="1271"/>
        <v>1</v>
      </c>
      <c r="I2821" s="3">
        <f t="shared" si="1291"/>
        <v>200</v>
      </c>
      <c r="J2821" s="31">
        <f t="shared" si="1272"/>
        <v>200</v>
      </c>
      <c r="K2821" s="31">
        <f t="shared" si="1273"/>
        <v>0</v>
      </c>
      <c r="L2821" s="31">
        <f t="shared" si="1296"/>
        <v>489.10124335783524</v>
      </c>
      <c r="M2821" s="31">
        <f t="shared" si="1296"/>
        <v>411.04813005594497</v>
      </c>
      <c r="N2821" s="31">
        <f t="shared" si="1280"/>
        <v>1.1898880145526194</v>
      </c>
      <c r="O2821" s="31">
        <f t="shared" si="1281"/>
        <v>54.335564496694417</v>
      </c>
      <c r="P2821" s="31">
        <f t="shared" si="1283"/>
        <v>1</v>
      </c>
      <c r="R2821" s="3">
        <f t="shared" si="1292"/>
        <v>55500</v>
      </c>
      <c r="S2821" s="3">
        <f t="shared" si="1293"/>
        <v>51600</v>
      </c>
      <c r="T2821" s="31">
        <f t="shared" si="1294"/>
        <v>84.615384615384613</v>
      </c>
      <c r="U2821" s="31">
        <f t="shared" si="1274"/>
        <v>88.034188034188034</v>
      </c>
      <c r="V2821" s="31">
        <f t="shared" si="1295"/>
        <v>1</v>
      </c>
      <c r="W2821" s="31">
        <f t="shared" si="1275"/>
        <v>1</v>
      </c>
      <c r="Y2821" s="3">
        <f t="shared" si="1276"/>
        <v>54025</v>
      </c>
      <c r="Z2821" s="3">
        <f t="shared" si="1288"/>
        <v>54003.846153846156</v>
      </c>
      <c r="AA2821" s="3">
        <f t="shared" si="1289"/>
        <v>21.153846153843915</v>
      </c>
      <c r="AB2821" s="3">
        <f t="shared" si="1290"/>
        <v>-1</v>
      </c>
      <c r="AC2821" s="3"/>
      <c r="AD2821" s="3">
        <f t="shared" si="1277"/>
        <v>57300</v>
      </c>
      <c r="AE2821" s="3">
        <f t="shared" si="1278"/>
        <v>51600</v>
      </c>
      <c r="AF2821" s="31">
        <f t="shared" si="1279"/>
        <v>-42.105263157894733</v>
      </c>
      <c r="AG2821" s="31">
        <f t="shared" si="1282"/>
        <v>1</v>
      </c>
      <c r="AI2821" s="31">
        <f t="shared" si="1270"/>
        <v>54933.333333333336</v>
      </c>
      <c r="AJ2821" s="31">
        <f t="shared" si="1284"/>
        <v>54200.000000000015</v>
      </c>
      <c r="AK2821" s="31">
        <f t="shared" si="1285"/>
        <v>1016.6666666666649</v>
      </c>
      <c r="AL2821" s="31">
        <f t="shared" si="1286"/>
        <v>48.087431693988357</v>
      </c>
      <c r="AM2821" s="31">
        <f t="shared" si="1287"/>
        <v>1</v>
      </c>
    </row>
    <row r="2822" spans="1:39" x14ac:dyDescent="0.4">
      <c r="A2822" s="44">
        <v>41967</v>
      </c>
      <c r="B2822" s="45">
        <v>55400</v>
      </c>
      <c r="C2822" s="45">
        <v>57400</v>
      </c>
      <c r="D2822" s="45">
        <v>55100</v>
      </c>
      <c r="E2822" s="45">
        <v>56900</v>
      </c>
      <c r="F2822" s="46">
        <v>3.64</v>
      </c>
      <c r="G2822" s="31">
        <f t="shared" si="1271"/>
        <v>1</v>
      </c>
      <c r="I2822" s="3">
        <f t="shared" si="1291"/>
        <v>2000</v>
      </c>
      <c r="J2822" s="31">
        <f t="shared" si="1272"/>
        <v>2000</v>
      </c>
      <c r="K2822" s="31">
        <f t="shared" si="1273"/>
        <v>0</v>
      </c>
      <c r="L2822" s="31">
        <f t="shared" si="1296"/>
        <v>597.02258311798983</v>
      </c>
      <c r="M2822" s="31">
        <f t="shared" si="1296"/>
        <v>381.6875493376632</v>
      </c>
      <c r="N2822" s="31">
        <f t="shared" si="1280"/>
        <v>1.5641657270560549</v>
      </c>
      <c r="O2822" s="31">
        <f t="shared" si="1281"/>
        <v>61.000960684857517</v>
      </c>
      <c r="P2822" s="31">
        <f t="shared" si="1283"/>
        <v>1</v>
      </c>
      <c r="R2822" s="3">
        <f t="shared" si="1292"/>
        <v>57400</v>
      </c>
      <c r="S2822" s="3">
        <f t="shared" si="1293"/>
        <v>51600</v>
      </c>
      <c r="T2822" s="31">
        <f t="shared" si="1294"/>
        <v>91.379310344827587</v>
      </c>
      <c r="U2822" s="31">
        <f t="shared" si="1274"/>
        <v>85.16062481579722</v>
      </c>
      <c r="V2822" s="31">
        <f t="shared" si="1295"/>
        <v>1</v>
      </c>
      <c r="W2822" s="31">
        <f t="shared" si="1275"/>
        <v>-1</v>
      </c>
      <c r="Y2822" s="3">
        <f t="shared" si="1276"/>
        <v>54191.666666666664</v>
      </c>
      <c r="Z2822" s="3">
        <f t="shared" si="1288"/>
        <v>54207.692307692305</v>
      </c>
      <c r="AA2822" s="3">
        <f t="shared" si="1289"/>
        <v>-16.025641025640653</v>
      </c>
      <c r="AB2822" s="3">
        <f t="shared" si="1290"/>
        <v>-1</v>
      </c>
      <c r="AC2822" s="3"/>
      <c r="AD2822" s="3">
        <f t="shared" si="1277"/>
        <v>57400</v>
      </c>
      <c r="AE2822" s="3">
        <f t="shared" si="1278"/>
        <v>51600</v>
      </c>
      <c r="AF2822" s="31">
        <f t="shared" si="1279"/>
        <v>-8.6206896551724146</v>
      </c>
      <c r="AG2822" s="31">
        <f t="shared" si="1282"/>
        <v>1</v>
      </c>
      <c r="AI2822" s="31">
        <f t="shared" si="1270"/>
        <v>56466.666666666664</v>
      </c>
      <c r="AJ2822" s="31">
        <f t="shared" si="1284"/>
        <v>54406.666666666672</v>
      </c>
      <c r="AK2822" s="31">
        <f t="shared" si="1285"/>
        <v>1002.6666666666657</v>
      </c>
      <c r="AL2822" s="31">
        <f t="shared" si="1286"/>
        <v>136.96808510638263</v>
      </c>
      <c r="AM2822" s="31">
        <f t="shared" si="1287"/>
        <v>1</v>
      </c>
    </row>
    <row r="2823" spans="1:39" x14ac:dyDescent="0.4">
      <c r="A2823" s="44">
        <v>41968</v>
      </c>
      <c r="B2823" s="45">
        <v>56600</v>
      </c>
      <c r="C2823" s="45">
        <v>57400</v>
      </c>
      <c r="D2823" s="45">
        <v>56200</v>
      </c>
      <c r="E2823" s="45">
        <v>57400</v>
      </c>
      <c r="F2823" s="46">
        <v>0.88</v>
      </c>
      <c r="G2823" s="31">
        <f t="shared" si="1271"/>
        <v>1</v>
      </c>
      <c r="I2823" s="3">
        <f t="shared" si="1291"/>
        <v>500</v>
      </c>
      <c r="J2823" s="31">
        <f t="shared" si="1272"/>
        <v>500</v>
      </c>
      <c r="K2823" s="31">
        <f t="shared" si="1273"/>
        <v>0</v>
      </c>
      <c r="L2823" s="31">
        <f t="shared" si="1296"/>
        <v>590.092398609562</v>
      </c>
      <c r="M2823" s="31">
        <f t="shared" si="1296"/>
        <v>354.42415295640154</v>
      </c>
      <c r="N2823" s="31">
        <f t="shared" si="1280"/>
        <v>1.6649328034992879</v>
      </c>
      <c r="O2823" s="31">
        <f t="shared" si="1281"/>
        <v>62.475601685456638</v>
      </c>
      <c r="P2823" s="31">
        <f t="shared" si="1283"/>
        <v>1</v>
      </c>
      <c r="R2823" s="3">
        <f t="shared" si="1292"/>
        <v>57400</v>
      </c>
      <c r="S2823" s="3">
        <f t="shared" si="1293"/>
        <v>53100</v>
      </c>
      <c r="T2823" s="31">
        <f t="shared" si="1294"/>
        <v>100</v>
      </c>
      <c r="U2823" s="31">
        <f t="shared" si="1274"/>
        <v>91.998231653404062</v>
      </c>
      <c r="V2823" s="31">
        <f t="shared" si="1295"/>
        <v>1</v>
      </c>
      <c r="W2823" s="31">
        <f t="shared" si="1275"/>
        <v>1</v>
      </c>
      <c r="Y2823" s="3">
        <f t="shared" si="1276"/>
        <v>54366.666666666664</v>
      </c>
      <c r="Z2823" s="3">
        <f t="shared" si="1288"/>
        <v>54403.846153846156</v>
      </c>
      <c r="AA2823" s="3">
        <f t="shared" si="1289"/>
        <v>-37.179487179491844</v>
      </c>
      <c r="AB2823" s="3">
        <f t="shared" si="1290"/>
        <v>-1</v>
      </c>
      <c r="AC2823" s="3"/>
      <c r="AD2823" s="3">
        <f t="shared" si="1277"/>
        <v>57400</v>
      </c>
      <c r="AE2823" s="3">
        <f t="shared" si="1278"/>
        <v>51600</v>
      </c>
      <c r="AF2823" s="31">
        <f t="shared" si="1279"/>
        <v>0</v>
      </c>
      <c r="AG2823" s="31">
        <f t="shared" si="1282"/>
        <v>1</v>
      </c>
      <c r="AI2823" s="31">
        <f t="shared" si="1270"/>
        <v>57000</v>
      </c>
      <c r="AJ2823" s="31">
        <f t="shared" si="1284"/>
        <v>54651.666666666672</v>
      </c>
      <c r="AK2823" s="31">
        <f t="shared" si="1285"/>
        <v>983.16666666666572</v>
      </c>
      <c r="AL2823" s="31">
        <f t="shared" si="1286"/>
        <v>159.23602870543013</v>
      </c>
      <c r="AM2823" s="31">
        <f t="shared" si="1287"/>
        <v>1</v>
      </c>
    </row>
    <row r="2824" spans="1:39" x14ac:dyDescent="0.4">
      <c r="A2824" s="47">
        <v>41969</v>
      </c>
      <c r="B2824" s="48">
        <v>57700</v>
      </c>
      <c r="C2824" s="48">
        <v>57700</v>
      </c>
      <c r="D2824" s="48">
        <v>56400</v>
      </c>
      <c r="E2824" s="48">
        <v>57100</v>
      </c>
      <c r="F2824" s="49">
        <v>-0.52</v>
      </c>
      <c r="G2824" s="31">
        <f t="shared" si="1271"/>
        <v>-1</v>
      </c>
      <c r="I2824" s="3">
        <f t="shared" si="1291"/>
        <v>-300</v>
      </c>
      <c r="J2824" s="31">
        <f t="shared" si="1272"/>
        <v>0</v>
      </c>
      <c r="K2824" s="31">
        <f t="shared" si="1273"/>
        <v>300</v>
      </c>
      <c r="L2824" s="31">
        <f t="shared" si="1296"/>
        <v>547.94294156602189</v>
      </c>
      <c r="M2824" s="31">
        <f t="shared" si="1296"/>
        <v>350.53671345951574</v>
      </c>
      <c r="N2824" s="31">
        <f t="shared" si="1280"/>
        <v>1.5631542161683016</v>
      </c>
      <c r="O2824" s="31">
        <f t="shared" si="1281"/>
        <v>60.985570291009836</v>
      </c>
      <c r="P2824" s="31">
        <f t="shared" si="1283"/>
        <v>-1</v>
      </c>
      <c r="R2824" s="3">
        <f t="shared" si="1292"/>
        <v>57700</v>
      </c>
      <c r="S2824" s="3">
        <f t="shared" si="1293"/>
        <v>54100</v>
      </c>
      <c r="T2824" s="31">
        <f t="shared" si="1294"/>
        <v>83.333333333333343</v>
      </c>
      <c r="U2824" s="31">
        <f t="shared" si="1274"/>
        <v>91.570881226053643</v>
      </c>
      <c r="V2824" s="31">
        <f t="shared" si="1295"/>
        <v>-1</v>
      </c>
      <c r="W2824" s="31">
        <f t="shared" si="1275"/>
        <v>-1</v>
      </c>
      <c r="Y2824" s="3">
        <f t="shared" si="1276"/>
        <v>54633.333333333336</v>
      </c>
      <c r="Z2824" s="3">
        <f t="shared" si="1288"/>
        <v>54573.076923076922</v>
      </c>
      <c r="AA2824" s="3">
        <f t="shared" si="1289"/>
        <v>60.256410256413801</v>
      </c>
      <c r="AB2824" s="3">
        <f t="shared" si="1290"/>
        <v>1</v>
      </c>
      <c r="AC2824" s="3"/>
      <c r="AD2824" s="3">
        <f t="shared" si="1277"/>
        <v>57700</v>
      </c>
      <c r="AE2824" s="3">
        <f t="shared" si="1278"/>
        <v>51600</v>
      </c>
      <c r="AF2824" s="31">
        <f t="shared" si="1279"/>
        <v>-9.8360655737704921</v>
      </c>
      <c r="AG2824" s="31">
        <f t="shared" si="1282"/>
        <v>-1</v>
      </c>
      <c r="AI2824" s="31">
        <f t="shared" si="1270"/>
        <v>57066.666666666664</v>
      </c>
      <c r="AJ2824" s="31">
        <f t="shared" si="1284"/>
        <v>54768.333333333336</v>
      </c>
      <c r="AK2824" s="31">
        <f t="shared" si="1285"/>
        <v>1088.3333333333328</v>
      </c>
      <c r="AL2824" s="31">
        <f t="shared" si="1286"/>
        <v>140.7861153649819</v>
      </c>
      <c r="AM2824" s="31">
        <f t="shared" si="1287"/>
        <v>-1</v>
      </c>
    </row>
    <row r="2825" spans="1:39" x14ac:dyDescent="0.4">
      <c r="A2825" s="44">
        <v>41970</v>
      </c>
      <c r="B2825" s="45">
        <v>56500</v>
      </c>
      <c r="C2825" s="45">
        <v>56700</v>
      </c>
      <c r="D2825" s="45">
        <v>54800</v>
      </c>
      <c r="E2825" s="45">
        <v>56100</v>
      </c>
      <c r="F2825" s="46">
        <v>-1.75</v>
      </c>
      <c r="G2825" s="31">
        <f t="shared" si="1271"/>
        <v>-1</v>
      </c>
      <c r="I2825" s="3">
        <f t="shared" si="1291"/>
        <v>-1000</v>
      </c>
      <c r="J2825" s="31">
        <f t="shared" si="1272"/>
        <v>0</v>
      </c>
      <c r="K2825" s="31">
        <f t="shared" si="1273"/>
        <v>1000</v>
      </c>
      <c r="L2825" s="31">
        <f t="shared" si="1296"/>
        <v>508.80416002559178</v>
      </c>
      <c r="M2825" s="31">
        <f t="shared" si="1296"/>
        <v>396.92694821240747</v>
      </c>
      <c r="N2825" s="31">
        <f t="shared" si="1280"/>
        <v>1.2818584435172073</v>
      </c>
      <c r="O2825" s="31">
        <f t="shared" si="1281"/>
        <v>56.176072059114169</v>
      </c>
      <c r="P2825" s="31">
        <f t="shared" si="1283"/>
        <v>-1</v>
      </c>
      <c r="R2825" s="3">
        <f t="shared" si="1292"/>
        <v>57700</v>
      </c>
      <c r="S2825" s="3">
        <f t="shared" si="1293"/>
        <v>54500</v>
      </c>
      <c r="T2825" s="31">
        <f t="shared" si="1294"/>
        <v>50</v>
      </c>
      <c r="U2825" s="31">
        <f t="shared" si="1274"/>
        <v>77.777777777777786</v>
      </c>
      <c r="V2825" s="31">
        <f t="shared" si="1295"/>
        <v>-1</v>
      </c>
      <c r="W2825" s="31">
        <f t="shared" si="1275"/>
        <v>-1</v>
      </c>
      <c r="Y2825" s="3">
        <f t="shared" si="1276"/>
        <v>54791.666666666664</v>
      </c>
      <c r="Z2825" s="3">
        <f t="shared" si="1288"/>
        <v>54642.307692307695</v>
      </c>
      <c r="AA2825" s="3">
        <f t="shared" si="1289"/>
        <v>149.35897435896914</v>
      </c>
      <c r="AB2825" s="3">
        <f t="shared" si="1290"/>
        <v>1</v>
      </c>
      <c r="AC2825" s="3"/>
      <c r="AD2825" s="3">
        <f t="shared" si="1277"/>
        <v>57700</v>
      </c>
      <c r="AE2825" s="3">
        <f t="shared" si="1278"/>
        <v>51600</v>
      </c>
      <c r="AF2825" s="31">
        <f t="shared" si="1279"/>
        <v>-26.229508196721312</v>
      </c>
      <c r="AG2825" s="31">
        <f t="shared" si="1282"/>
        <v>-1</v>
      </c>
      <c r="AI2825" s="31">
        <f t="shared" si="1270"/>
        <v>55866.666666666664</v>
      </c>
      <c r="AJ2825" s="31">
        <f t="shared" si="1284"/>
        <v>54820</v>
      </c>
      <c r="AK2825" s="31">
        <f t="shared" si="1285"/>
        <v>1139.9999999999993</v>
      </c>
      <c r="AL2825" s="31">
        <f t="shared" si="1286"/>
        <v>61.208576998050575</v>
      </c>
      <c r="AM2825" s="31">
        <f t="shared" si="1287"/>
        <v>-1</v>
      </c>
    </row>
    <row r="2826" spans="1:39" x14ac:dyDescent="0.4">
      <c r="A2826" s="44">
        <v>41971</v>
      </c>
      <c r="B2826" s="45">
        <v>55400</v>
      </c>
      <c r="C2826" s="45">
        <v>57500</v>
      </c>
      <c r="D2826" s="45">
        <v>55400</v>
      </c>
      <c r="E2826" s="45">
        <v>57400</v>
      </c>
      <c r="F2826" s="46">
        <v>2.3199999999999998</v>
      </c>
      <c r="G2826" s="31">
        <f t="shared" si="1271"/>
        <v>1</v>
      </c>
      <c r="I2826" s="3">
        <f t="shared" si="1291"/>
        <v>1300</v>
      </c>
      <c r="J2826" s="31">
        <f t="shared" si="1272"/>
        <v>1300</v>
      </c>
      <c r="K2826" s="31">
        <f t="shared" si="1273"/>
        <v>0</v>
      </c>
      <c r="L2826" s="31">
        <f t="shared" si="1296"/>
        <v>565.31814859519238</v>
      </c>
      <c r="M2826" s="31">
        <f t="shared" si="1296"/>
        <v>368.57502334009263</v>
      </c>
      <c r="N2826" s="31">
        <f t="shared" si="1280"/>
        <v>1.5337939708235746</v>
      </c>
      <c r="O2826" s="31">
        <f t="shared" si="1281"/>
        <v>60.533492007838198</v>
      </c>
      <c r="P2826" s="31">
        <f t="shared" si="1283"/>
        <v>1</v>
      </c>
      <c r="R2826" s="3">
        <f t="shared" si="1292"/>
        <v>57700</v>
      </c>
      <c r="S2826" s="3">
        <f t="shared" si="1293"/>
        <v>54800</v>
      </c>
      <c r="T2826" s="31">
        <f t="shared" si="1294"/>
        <v>89.65517241379311</v>
      </c>
      <c r="U2826" s="31">
        <f t="shared" si="1274"/>
        <v>74.329501915708818</v>
      </c>
      <c r="V2826" s="31">
        <f t="shared" si="1295"/>
        <v>1</v>
      </c>
      <c r="W2826" s="31">
        <f t="shared" si="1275"/>
        <v>-1</v>
      </c>
      <c r="Y2826" s="3">
        <f t="shared" si="1276"/>
        <v>55100</v>
      </c>
      <c r="Z2826" s="3">
        <f t="shared" si="1288"/>
        <v>54784.615384615383</v>
      </c>
      <c r="AA2826" s="3">
        <f t="shared" si="1289"/>
        <v>315.38461538461706</v>
      </c>
      <c r="AB2826" s="3">
        <f t="shared" si="1290"/>
        <v>1</v>
      </c>
      <c r="AC2826" s="3"/>
      <c r="AD2826" s="3">
        <f t="shared" si="1277"/>
        <v>57700</v>
      </c>
      <c r="AE2826" s="3">
        <f t="shared" si="1278"/>
        <v>51600</v>
      </c>
      <c r="AF2826" s="31">
        <f t="shared" si="1279"/>
        <v>-4.918032786885246</v>
      </c>
      <c r="AG2826" s="31">
        <f t="shared" si="1282"/>
        <v>1</v>
      </c>
      <c r="AI2826" s="31">
        <f t="shared" si="1270"/>
        <v>56766.666666666664</v>
      </c>
      <c r="AJ2826" s="31">
        <f t="shared" si="1284"/>
        <v>54959.999999999985</v>
      </c>
      <c r="AK2826" s="31">
        <f t="shared" si="1285"/>
        <v>1183.3333333333321</v>
      </c>
      <c r="AL2826" s="31">
        <f t="shared" si="1286"/>
        <v>101.78403755868624</v>
      </c>
      <c r="AM2826" s="31">
        <f t="shared" si="1287"/>
        <v>1</v>
      </c>
    </row>
    <row r="2827" spans="1:39" x14ac:dyDescent="0.4">
      <c r="A2827" s="44">
        <v>41974</v>
      </c>
      <c r="B2827" s="45">
        <v>56400</v>
      </c>
      <c r="C2827" s="45">
        <v>57400</v>
      </c>
      <c r="D2827" s="45">
        <v>55200</v>
      </c>
      <c r="E2827" s="45">
        <v>55200</v>
      </c>
      <c r="F2827" s="46">
        <v>-3.83</v>
      </c>
      <c r="G2827" s="31">
        <f t="shared" si="1271"/>
        <v>-1</v>
      </c>
      <c r="I2827" s="3">
        <f t="shared" si="1291"/>
        <v>-2200</v>
      </c>
      <c r="J2827" s="31">
        <f t="shared" si="1272"/>
        <v>0</v>
      </c>
      <c r="K2827" s="31">
        <f t="shared" si="1273"/>
        <v>2200</v>
      </c>
      <c r="L2827" s="31">
        <f t="shared" si="1296"/>
        <v>524.93828083839287</v>
      </c>
      <c r="M2827" s="31">
        <f t="shared" si="1296"/>
        <v>499.39109310151463</v>
      </c>
      <c r="N2827" s="31">
        <f t="shared" si="1280"/>
        <v>1.0511566747781085</v>
      </c>
      <c r="O2827" s="31">
        <f t="shared" si="1281"/>
        <v>51.247020166892973</v>
      </c>
      <c r="P2827" s="31">
        <f t="shared" si="1283"/>
        <v>-1</v>
      </c>
      <c r="R2827" s="3">
        <f t="shared" si="1292"/>
        <v>57700</v>
      </c>
      <c r="S2827" s="3">
        <f t="shared" si="1293"/>
        <v>54800</v>
      </c>
      <c r="T2827" s="31">
        <f t="shared" si="1294"/>
        <v>13.793103448275861</v>
      </c>
      <c r="U2827" s="31">
        <f t="shared" si="1274"/>
        <v>51.14942528735633</v>
      </c>
      <c r="V2827" s="31">
        <f t="shared" si="1295"/>
        <v>-1</v>
      </c>
      <c r="W2827" s="31">
        <f t="shared" si="1275"/>
        <v>-1</v>
      </c>
      <c r="Y2827" s="3">
        <f t="shared" si="1276"/>
        <v>55216.666666666664</v>
      </c>
      <c r="Z2827" s="3">
        <f t="shared" si="1288"/>
        <v>54884.615384615383</v>
      </c>
      <c r="AA2827" s="3">
        <f t="shared" si="1289"/>
        <v>332.05128205128131</v>
      </c>
      <c r="AB2827" s="3">
        <f t="shared" si="1290"/>
        <v>1</v>
      </c>
      <c r="AC2827" s="3"/>
      <c r="AD2827" s="3">
        <f t="shared" si="1277"/>
        <v>57700</v>
      </c>
      <c r="AE2827" s="3">
        <f t="shared" si="1278"/>
        <v>51600</v>
      </c>
      <c r="AF2827" s="31">
        <f t="shared" si="1279"/>
        <v>-40.983606557377051</v>
      </c>
      <c r="AG2827" s="31">
        <f t="shared" si="1282"/>
        <v>-1</v>
      </c>
      <c r="AI2827" s="31">
        <f t="shared" si="1270"/>
        <v>55933.333333333336</v>
      </c>
      <c r="AJ2827" s="31">
        <f t="shared" si="1284"/>
        <v>54989.999999999985</v>
      </c>
      <c r="AK2827" s="31">
        <f t="shared" si="1285"/>
        <v>1213.3333333333321</v>
      </c>
      <c r="AL2827" s="31">
        <f t="shared" si="1286"/>
        <v>51.83150183150282</v>
      </c>
      <c r="AM2827" s="31">
        <f t="shared" si="1287"/>
        <v>-1</v>
      </c>
    </row>
    <row r="2828" spans="1:39" x14ac:dyDescent="0.4">
      <c r="A2828" s="44">
        <v>41975</v>
      </c>
      <c r="B2828" s="45">
        <v>54900</v>
      </c>
      <c r="C2828" s="45">
        <v>56400</v>
      </c>
      <c r="D2828" s="45">
        <v>54700</v>
      </c>
      <c r="E2828" s="45">
        <v>55900</v>
      </c>
      <c r="F2828" s="46">
        <v>1.27</v>
      </c>
      <c r="G2828" s="31">
        <f t="shared" si="1271"/>
        <v>1</v>
      </c>
      <c r="I2828" s="3">
        <f t="shared" si="1291"/>
        <v>700</v>
      </c>
      <c r="J2828" s="31">
        <f t="shared" si="1272"/>
        <v>700</v>
      </c>
      <c r="K2828" s="31">
        <f t="shared" si="1273"/>
        <v>0</v>
      </c>
      <c r="L2828" s="31">
        <f t="shared" si="1296"/>
        <v>537.44268934993624</v>
      </c>
      <c r="M2828" s="31">
        <f t="shared" si="1296"/>
        <v>463.72030073712074</v>
      </c>
      <c r="N2828" s="31">
        <f t="shared" si="1280"/>
        <v>1.1589802915585705</v>
      </c>
      <c r="O2828" s="31">
        <f t="shared" si="1281"/>
        <v>53.681837490137596</v>
      </c>
      <c r="P2828" s="31">
        <f t="shared" si="1283"/>
        <v>1</v>
      </c>
      <c r="R2828" s="3">
        <f t="shared" si="1292"/>
        <v>57700</v>
      </c>
      <c r="S2828" s="3">
        <f t="shared" si="1293"/>
        <v>54700</v>
      </c>
      <c r="T2828" s="31">
        <f t="shared" si="1294"/>
        <v>40</v>
      </c>
      <c r="U2828" s="31">
        <f t="shared" si="1274"/>
        <v>47.816091954022987</v>
      </c>
      <c r="V2828" s="31">
        <f t="shared" si="1295"/>
        <v>1</v>
      </c>
      <c r="W2828" s="31">
        <f t="shared" si="1275"/>
        <v>-1</v>
      </c>
      <c r="Y2828" s="3">
        <f t="shared" si="1276"/>
        <v>55516.666666666664</v>
      </c>
      <c r="Z2828" s="3">
        <f t="shared" si="1288"/>
        <v>55019.230769230766</v>
      </c>
      <c r="AA2828" s="3">
        <f t="shared" si="1289"/>
        <v>497.43589743589837</v>
      </c>
      <c r="AB2828" s="3">
        <f t="shared" si="1290"/>
        <v>1</v>
      </c>
      <c r="AC2828" s="3"/>
      <c r="AD2828" s="3">
        <f t="shared" si="1277"/>
        <v>57700</v>
      </c>
      <c r="AE2828" s="3">
        <f t="shared" si="1278"/>
        <v>51600</v>
      </c>
      <c r="AF2828" s="31">
        <f t="shared" si="1279"/>
        <v>-29.508196721311474</v>
      </c>
      <c r="AG2828" s="31">
        <f t="shared" si="1282"/>
        <v>1</v>
      </c>
      <c r="AI2828" s="31">
        <f t="shared" si="1270"/>
        <v>55666.666666666664</v>
      </c>
      <c r="AJ2828" s="31">
        <f t="shared" si="1284"/>
        <v>54964.999999999985</v>
      </c>
      <c r="AK2828" s="31">
        <f t="shared" si="1285"/>
        <v>1188.3333333333321</v>
      </c>
      <c r="AL2828" s="31">
        <f t="shared" si="1286"/>
        <v>39.364188873306006</v>
      </c>
      <c r="AM2828" s="31">
        <f t="shared" si="1287"/>
        <v>-1</v>
      </c>
    </row>
    <row r="2829" spans="1:39" x14ac:dyDescent="0.4">
      <c r="A2829" s="47">
        <v>41976</v>
      </c>
      <c r="B2829" s="48">
        <v>55400</v>
      </c>
      <c r="C2829" s="48">
        <v>56300</v>
      </c>
      <c r="D2829" s="48">
        <v>54800</v>
      </c>
      <c r="E2829" s="48">
        <v>56200</v>
      </c>
      <c r="F2829" s="49">
        <v>0.54</v>
      </c>
      <c r="G2829" s="31">
        <f t="shared" si="1271"/>
        <v>1</v>
      </c>
      <c r="I2829" s="3">
        <f t="shared" si="1291"/>
        <v>300</v>
      </c>
      <c r="J2829" s="31">
        <f t="shared" si="1272"/>
        <v>300</v>
      </c>
      <c r="K2829" s="31">
        <f t="shared" si="1273"/>
        <v>0</v>
      </c>
      <c r="L2829" s="31">
        <f t="shared" si="1296"/>
        <v>520.48249725351229</v>
      </c>
      <c r="M2829" s="31">
        <f t="shared" si="1296"/>
        <v>430.59742211304064</v>
      </c>
      <c r="N2829" s="31">
        <f t="shared" si="1280"/>
        <v>1.208745037764938</v>
      </c>
      <c r="O2829" s="31">
        <f t="shared" si="1281"/>
        <v>54.725421771092478</v>
      </c>
      <c r="P2829" s="31">
        <f t="shared" si="1283"/>
        <v>1</v>
      </c>
      <c r="R2829" s="3">
        <f t="shared" si="1292"/>
        <v>57500</v>
      </c>
      <c r="S2829" s="3">
        <f t="shared" si="1293"/>
        <v>54700</v>
      </c>
      <c r="T2829" s="31">
        <f t="shared" si="1294"/>
        <v>53.571428571428569</v>
      </c>
      <c r="U2829" s="31">
        <f t="shared" si="1274"/>
        <v>35.788177339901473</v>
      </c>
      <c r="V2829" s="31">
        <f t="shared" si="1295"/>
        <v>1</v>
      </c>
      <c r="W2829" s="31">
        <f t="shared" si="1275"/>
        <v>-1</v>
      </c>
      <c r="Y2829" s="3">
        <f t="shared" si="1276"/>
        <v>55883.333333333336</v>
      </c>
      <c r="Z2829" s="3">
        <f t="shared" si="1288"/>
        <v>55176.923076923078</v>
      </c>
      <c r="AA2829" s="3">
        <f t="shared" si="1289"/>
        <v>706.41025641025772</v>
      </c>
      <c r="AB2829" s="3">
        <f t="shared" si="1290"/>
        <v>1</v>
      </c>
      <c r="AC2829" s="3"/>
      <c r="AD2829" s="3">
        <f t="shared" si="1277"/>
        <v>57700</v>
      </c>
      <c r="AE2829" s="3">
        <f t="shared" si="1278"/>
        <v>51600</v>
      </c>
      <c r="AF2829" s="31">
        <f t="shared" si="1279"/>
        <v>-24.590163934426229</v>
      </c>
      <c r="AG2829" s="31">
        <f t="shared" si="1282"/>
        <v>1</v>
      </c>
      <c r="AI2829" s="31">
        <f t="shared" si="1270"/>
        <v>55766.666666666664</v>
      </c>
      <c r="AJ2829" s="31">
        <f t="shared" si="1284"/>
        <v>54929.999999999985</v>
      </c>
      <c r="AK2829" s="31">
        <f t="shared" si="1285"/>
        <v>1153.6666666666672</v>
      </c>
      <c r="AL2829" s="31">
        <f t="shared" si="1286"/>
        <v>48.348261581431871</v>
      </c>
      <c r="AM2829" s="31">
        <f t="shared" si="1287"/>
        <v>1</v>
      </c>
    </row>
    <row r="2830" spans="1:39" x14ac:dyDescent="0.4">
      <c r="A2830" s="44">
        <v>41977</v>
      </c>
      <c r="B2830" s="45">
        <v>55700</v>
      </c>
      <c r="C2830" s="45">
        <v>56500</v>
      </c>
      <c r="D2830" s="45">
        <v>55500</v>
      </c>
      <c r="E2830" s="45">
        <v>56300</v>
      </c>
      <c r="F2830" s="46">
        <v>0.18</v>
      </c>
      <c r="G2830" s="31">
        <f t="shared" si="1271"/>
        <v>1</v>
      </c>
      <c r="I2830" s="3">
        <f t="shared" si="1291"/>
        <v>100</v>
      </c>
      <c r="J2830" s="31">
        <f t="shared" si="1272"/>
        <v>100</v>
      </c>
      <c r="K2830" s="31">
        <f t="shared" si="1273"/>
        <v>0</v>
      </c>
      <c r="L2830" s="31">
        <f t="shared" si="1296"/>
        <v>490.44803316397571</v>
      </c>
      <c r="M2830" s="31">
        <f t="shared" si="1296"/>
        <v>399.84046339068061</v>
      </c>
      <c r="N2830" s="31">
        <f t="shared" si="1280"/>
        <v>1.2266093056338905</v>
      </c>
      <c r="O2830" s="31">
        <f t="shared" si="1281"/>
        <v>55.088663400905382</v>
      </c>
      <c r="P2830" s="31">
        <f t="shared" si="1283"/>
        <v>1</v>
      </c>
      <c r="R2830" s="3">
        <f t="shared" si="1292"/>
        <v>57500</v>
      </c>
      <c r="S2830" s="3">
        <f t="shared" si="1293"/>
        <v>54700</v>
      </c>
      <c r="T2830" s="31">
        <f t="shared" si="1294"/>
        <v>57.142857142857139</v>
      </c>
      <c r="U2830" s="31">
        <f t="shared" si="1274"/>
        <v>50.238095238095241</v>
      </c>
      <c r="V2830" s="31">
        <f t="shared" si="1295"/>
        <v>1</v>
      </c>
      <c r="W2830" s="31">
        <f t="shared" si="1275"/>
        <v>1</v>
      </c>
      <c r="Y2830" s="3">
        <f t="shared" si="1276"/>
        <v>56108.333333333336</v>
      </c>
      <c r="Z2830" s="3">
        <f t="shared" si="1288"/>
        <v>55196.153846153844</v>
      </c>
      <c r="AA2830" s="3">
        <f t="shared" si="1289"/>
        <v>912.17948717949184</v>
      </c>
      <c r="AB2830" s="3">
        <f t="shared" si="1290"/>
        <v>1</v>
      </c>
      <c r="AC2830" s="3"/>
      <c r="AD2830" s="3">
        <f t="shared" si="1277"/>
        <v>57700</v>
      </c>
      <c r="AE2830" s="3">
        <f t="shared" si="1278"/>
        <v>51600</v>
      </c>
      <c r="AF2830" s="31">
        <f t="shared" si="1279"/>
        <v>-22.950819672131146</v>
      </c>
      <c r="AG2830" s="31">
        <f t="shared" si="1282"/>
        <v>1</v>
      </c>
      <c r="AI2830" s="31">
        <f t="shared" si="1270"/>
        <v>56100</v>
      </c>
      <c r="AJ2830" s="31">
        <f t="shared" si="1284"/>
        <v>54969.999999999985</v>
      </c>
      <c r="AK2830" s="31">
        <f t="shared" si="1285"/>
        <v>1193.3333333333321</v>
      </c>
      <c r="AL2830" s="31">
        <f t="shared" si="1286"/>
        <v>63.128491620112612</v>
      </c>
      <c r="AM2830" s="31">
        <f t="shared" si="1287"/>
        <v>1</v>
      </c>
    </row>
    <row r="2831" spans="1:39" x14ac:dyDescent="0.4">
      <c r="A2831" s="44">
        <v>41978</v>
      </c>
      <c r="B2831" s="45">
        <v>55800</v>
      </c>
      <c r="C2831" s="45">
        <v>56000</v>
      </c>
      <c r="D2831" s="45">
        <v>54900</v>
      </c>
      <c r="E2831" s="45">
        <v>55500</v>
      </c>
      <c r="F2831" s="46">
        <v>-1.42</v>
      </c>
      <c r="G2831" s="31">
        <f t="shared" si="1271"/>
        <v>-1</v>
      </c>
      <c r="I2831" s="3">
        <f t="shared" si="1291"/>
        <v>-800</v>
      </c>
      <c r="J2831" s="31">
        <f t="shared" si="1272"/>
        <v>0</v>
      </c>
      <c r="K2831" s="31">
        <f t="shared" si="1273"/>
        <v>800</v>
      </c>
      <c r="L2831" s="31">
        <f t="shared" si="1296"/>
        <v>455.41603079512026</v>
      </c>
      <c r="M2831" s="31">
        <f t="shared" si="1296"/>
        <v>428.42328743420342</v>
      </c>
      <c r="N2831" s="31">
        <f t="shared" si="1280"/>
        <v>1.0630048462644841</v>
      </c>
      <c r="O2831" s="31">
        <f t="shared" si="1281"/>
        <v>51.527016438632415</v>
      </c>
      <c r="P2831" s="31">
        <f t="shared" si="1283"/>
        <v>-1</v>
      </c>
      <c r="R2831" s="3">
        <f t="shared" si="1292"/>
        <v>57400</v>
      </c>
      <c r="S2831" s="3">
        <f t="shared" si="1293"/>
        <v>54700</v>
      </c>
      <c r="T2831" s="31">
        <f t="shared" si="1294"/>
        <v>29.629629629629626</v>
      </c>
      <c r="U2831" s="31">
        <f t="shared" si="1274"/>
        <v>46.78130511463845</v>
      </c>
      <c r="V2831" s="31">
        <f t="shared" si="1295"/>
        <v>-1</v>
      </c>
      <c r="W2831" s="31">
        <f t="shared" si="1275"/>
        <v>-1</v>
      </c>
      <c r="Y2831" s="3">
        <f t="shared" si="1276"/>
        <v>56133.333333333336</v>
      </c>
      <c r="Z2831" s="3">
        <f t="shared" si="1288"/>
        <v>55207.692307692305</v>
      </c>
      <c r="AA2831" s="3">
        <f t="shared" si="1289"/>
        <v>925.64102564103086</v>
      </c>
      <c r="AB2831" s="3">
        <f t="shared" si="1290"/>
        <v>1</v>
      </c>
      <c r="AC2831" s="3"/>
      <c r="AD2831" s="3">
        <f t="shared" si="1277"/>
        <v>57700</v>
      </c>
      <c r="AE2831" s="3">
        <f t="shared" si="1278"/>
        <v>51600</v>
      </c>
      <c r="AF2831" s="31">
        <f t="shared" si="1279"/>
        <v>-36.065573770491802</v>
      </c>
      <c r="AG2831" s="31">
        <f t="shared" si="1282"/>
        <v>-1</v>
      </c>
      <c r="AI2831" s="31">
        <f t="shared" si="1270"/>
        <v>55466.666666666664</v>
      </c>
      <c r="AJ2831" s="31">
        <f t="shared" si="1284"/>
        <v>54993.333333333328</v>
      </c>
      <c r="AK2831" s="31">
        <f t="shared" si="1285"/>
        <v>1216.6666666666654</v>
      </c>
      <c r="AL2831" s="31">
        <f t="shared" si="1286"/>
        <v>25.936073059360893</v>
      </c>
      <c r="AM2831" s="31">
        <f t="shared" si="1287"/>
        <v>-1</v>
      </c>
    </row>
    <row r="2832" spans="1:39" x14ac:dyDescent="0.4">
      <c r="A2832" s="44">
        <v>41981</v>
      </c>
      <c r="B2832" s="45">
        <v>54700</v>
      </c>
      <c r="C2832" s="45">
        <v>55000</v>
      </c>
      <c r="D2832" s="45">
        <v>54100</v>
      </c>
      <c r="E2832" s="45">
        <v>54600</v>
      </c>
      <c r="F2832" s="46">
        <v>-1.62</v>
      </c>
      <c r="G2832" s="31">
        <f t="shared" si="1271"/>
        <v>-1</v>
      </c>
      <c r="I2832" s="3">
        <f t="shared" si="1291"/>
        <v>-900</v>
      </c>
      <c r="J2832" s="31">
        <f t="shared" si="1272"/>
        <v>0</v>
      </c>
      <c r="K2832" s="31">
        <f t="shared" si="1273"/>
        <v>900</v>
      </c>
      <c r="L2832" s="31">
        <f t="shared" si="1296"/>
        <v>422.88631430975454</v>
      </c>
      <c r="M2832" s="31">
        <f t="shared" si="1296"/>
        <v>462.10733833176033</v>
      </c>
      <c r="N2832" s="31">
        <f t="shared" si="1280"/>
        <v>0.91512572779390078</v>
      </c>
      <c r="O2832" s="31">
        <f t="shared" si="1281"/>
        <v>47.784107043878819</v>
      </c>
      <c r="P2832" s="31">
        <f t="shared" si="1283"/>
        <v>-1</v>
      </c>
      <c r="R2832" s="3">
        <f t="shared" si="1292"/>
        <v>56500</v>
      </c>
      <c r="S2832" s="3">
        <f t="shared" si="1293"/>
        <v>54100</v>
      </c>
      <c r="T2832" s="31">
        <f t="shared" si="1294"/>
        <v>20.833333333333336</v>
      </c>
      <c r="U2832" s="31">
        <f t="shared" si="1274"/>
        <v>35.868606701940031</v>
      </c>
      <c r="V2832" s="31">
        <f t="shared" si="1295"/>
        <v>-1</v>
      </c>
      <c r="W2832" s="31">
        <f t="shared" si="1275"/>
        <v>-1</v>
      </c>
      <c r="Y2832" s="3">
        <f t="shared" si="1276"/>
        <v>56125</v>
      </c>
      <c r="Z2832" s="3">
        <f t="shared" si="1288"/>
        <v>55226.923076923078</v>
      </c>
      <c r="AA2832" s="3">
        <f t="shared" si="1289"/>
        <v>898.07692307692196</v>
      </c>
      <c r="AB2832" s="3">
        <f t="shared" si="1290"/>
        <v>-1</v>
      </c>
      <c r="AC2832" s="3"/>
      <c r="AD2832" s="3">
        <f t="shared" si="1277"/>
        <v>57700</v>
      </c>
      <c r="AE2832" s="3">
        <f t="shared" si="1278"/>
        <v>53100</v>
      </c>
      <c r="AF2832" s="31">
        <f t="shared" si="1279"/>
        <v>-67.391304347826093</v>
      </c>
      <c r="AG2832" s="31">
        <f t="shared" si="1282"/>
        <v>-1</v>
      </c>
      <c r="AI2832" s="31">
        <f t="shared" ref="AI2832:AI2895" si="1297">(C2832+D2832+E2832)/3</f>
        <v>54566.666666666664</v>
      </c>
      <c r="AJ2832" s="31">
        <f t="shared" si="1284"/>
        <v>55004.999999999985</v>
      </c>
      <c r="AK2832" s="31">
        <f t="shared" si="1285"/>
        <v>1204.9999999999989</v>
      </c>
      <c r="AL2832" s="31">
        <f t="shared" si="1286"/>
        <v>-24.250806823420284</v>
      </c>
      <c r="AM2832" s="31">
        <f t="shared" si="1287"/>
        <v>-1</v>
      </c>
    </row>
    <row r="2833" spans="1:39" x14ac:dyDescent="0.4">
      <c r="A2833" s="44">
        <v>41982</v>
      </c>
      <c r="B2833" s="45">
        <v>54300</v>
      </c>
      <c r="C2833" s="45">
        <v>54300</v>
      </c>
      <c r="D2833" s="45">
        <v>52800</v>
      </c>
      <c r="E2833" s="45">
        <v>53500</v>
      </c>
      <c r="F2833" s="46">
        <v>-2.0099999999999998</v>
      </c>
      <c r="G2833" s="31">
        <f t="shared" ref="G2833:G2896" si="1298">IF(E2833&gt;E2832,1,-1)</f>
        <v>-1</v>
      </c>
      <c r="I2833" s="3">
        <f t="shared" si="1291"/>
        <v>-1100</v>
      </c>
      <c r="J2833" s="31">
        <f t="shared" ref="J2833:J2896" si="1299">IF(I2833&gt;0,I2833,0)</f>
        <v>0</v>
      </c>
      <c r="K2833" s="31">
        <f t="shared" ref="K2833:K2896" si="1300">IF(I2833&lt;0,-I2833,0)</f>
        <v>1100</v>
      </c>
      <c r="L2833" s="31">
        <f t="shared" si="1296"/>
        <v>392.68014900191491</v>
      </c>
      <c r="M2833" s="31">
        <f t="shared" si="1296"/>
        <v>507.67109987949169</v>
      </c>
      <c r="N2833" s="31">
        <f t="shared" si="1280"/>
        <v>0.77349321065376242</v>
      </c>
      <c r="O2833" s="31">
        <f t="shared" si="1281"/>
        <v>43.614106104676303</v>
      </c>
      <c r="P2833" s="31">
        <f t="shared" si="1283"/>
        <v>-1</v>
      </c>
      <c r="R2833" s="3">
        <f t="shared" si="1292"/>
        <v>56500</v>
      </c>
      <c r="S2833" s="3">
        <f t="shared" si="1293"/>
        <v>52800</v>
      </c>
      <c r="T2833" s="31">
        <f t="shared" si="1294"/>
        <v>18.918918918918919</v>
      </c>
      <c r="U2833" s="31">
        <f t="shared" si="1274"/>
        <v>23.127293960627295</v>
      </c>
      <c r="V2833" s="31">
        <f t="shared" si="1295"/>
        <v>-1</v>
      </c>
      <c r="W2833" s="31">
        <f t="shared" si="1275"/>
        <v>-1</v>
      </c>
      <c r="Y2833" s="3">
        <f t="shared" si="1276"/>
        <v>56008.333333333336</v>
      </c>
      <c r="Z2833" s="3">
        <f t="shared" si="1288"/>
        <v>55142.307692307695</v>
      </c>
      <c r="AA2833" s="3">
        <f t="shared" si="1289"/>
        <v>866.02564102564065</v>
      </c>
      <c r="AB2833" s="3">
        <f t="shared" si="1290"/>
        <v>-1</v>
      </c>
      <c r="AC2833" s="3"/>
      <c r="AD2833" s="3">
        <f t="shared" si="1277"/>
        <v>57700</v>
      </c>
      <c r="AE2833" s="3">
        <f t="shared" si="1278"/>
        <v>52800</v>
      </c>
      <c r="AF2833" s="31">
        <f t="shared" si="1279"/>
        <v>-85.714285714285708</v>
      </c>
      <c r="AG2833" s="31">
        <f t="shared" si="1282"/>
        <v>-1</v>
      </c>
      <c r="AI2833" s="31">
        <f t="shared" si="1297"/>
        <v>53533.333333333336</v>
      </c>
      <c r="AJ2833" s="31">
        <f t="shared" si="1284"/>
        <v>54984.999999999985</v>
      </c>
      <c r="AK2833" s="31">
        <f t="shared" si="1285"/>
        <v>1224.9999999999989</v>
      </c>
      <c r="AL2833" s="31">
        <f t="shared" si="1286"/>
        <v>-79.002267573695292</v>
      </c>
      <c r="AM2833" s="31">
        <f t="shared" si="1287"/>
        <v>-1</v>
      </c>
    </row>
    <row r="2834" spans="1:39" x14ac:dyDescent="0.4">
      <c r="A2834" s="47">
        <v>41983</v>
      </c>
      <c r="B2834" s="48">
        <v>52700</v>
      </c>
      <c r="C2834" s="48">
        <v>53200</v>
      </c>
      <c r="D2834" s="48">
        <v>51700</v>
      </c>
      <c r="E2834" s="48">
        <v>52000</v>
      </c>
      <c r="F2834" s="49">
        <v>-2.8</v>
      </c>
      <c r="G2834" s="31">
        <f t="shared" si="1298"/>
        <v>-1</v>
      </c>
      <c r="I2834" s="3">
        <f t="shared" si="1291"/>
        <v>-1500</v>
      </c>
      <c r="J2834" s="31">
        <f t="shared" si="1299"/>
        <v>0</v>
      </c>
      <c r="K2834" s="31">
        <f t="shared" si="1300"/>
        <v>1500</v>
      </c>
      <c r="L2834" s="31">
        <f t="shared" si="1296"/>
        <v>364.63156693034955</v>
      </c>
      <c r="M2834" s="31">
        <f t="shared" si="1296"/>
        <v>578.55173560238507</v>
      </c>
      <c r="N2834" s="31">
        <f t="shared" si="1280"/>
        <v>0.63024885155810151</v>
      </c>
      <c r="O2834" s="31">
        <f t="shared" si="1281"/>
        <v>38.659671556017024</v>
      </c>
      <c r="P2834" s="31">
        <f t="shared" si="1283"/>
        <v>-1</v>
      </c>
      <c r="R2834" s="3">
        <f t="shared" si="1292"/>
        <v>56500</v>
      </c>
      <c r="S2834" s="3">
        <f t="shared" si="1293"/>
        <v>51700</v>
      </c>
      <c r="T2834" s="31">
        <f t="shared" si="1294"/>
        <v>6.25</v>
      </c>
      <c r="U2834" s="31">
        <f t="shared" si="1274"/>
        <v>15.334084084084084</v>
      </c>
      <c r="V2834" s="31">
        <f t="shared" si="1295"/>
        <v>-1</v>
      </c>
      <c r="W2834" s="31">
        <f t="shared" si="1275"/>
        <v>-1</v>
      </c>
      <c r="Y2834" s="3">
        <f t="shared" si="1276"/>
        <v>55600</v>
      </c>
      <c r="Z2834" s="3">
        <f t="shared" si="1288"/>
        <v>54976.923076923078</v>
      </c>
      <c r="AA2834" s="3">
        <f t="shared" si="1289"/>
        <v>623.07692307692196</v>
      </c>
      <c r="AB2834" s="3">
        <f t="shared" si="1290"/>
        <v>-1</v>
      </c>
      <c r="AC2834" s="3"/>
      <c r="AD2834" s="3">
        <f t="shared" si="1277"/>
        <v>57700</v>
      </c>
      <c r="AE2834" s="3">
        <f t="shared" si="1278"/>
        <v>51700</v>
      </c>
      <c r="AF2834" s="31">
        <f t="shared" si="1279"/>
        <v>-95</v>
      </c>
      <c r="AG2834" s="31">
        <f t="shared" si="1282"/>
        <v>-1</v>
      </c>
      <c r="AI2834" s="31">
        <f t="shared" si="1297"/>
        <v>52300</v>
      </c>
      <c r="AJ2834" s="31">
        <f t="shared" si="1284"/>
        <v>54918.333333333328</v>
      </c>
      <c r="AK2834" s="31">
        <f t="shared" si="1285"/>
        <v>1293.1666666666665</v>
      </c>
      <c r="AL2834" s="31">
        <f t="shared" si="1286"/>
        <v>-134.98303045925138</v>
      </c>
      <c r="AM2834" s="31">
        <f t="shared" si="1287"/>
        <v>-1</v>
      </c>
    </row>
    <row r="2835" spans="1:39" x14ac:dyDescent="0.4">
      <c r="A2835" s="44">
        <v>41984</v>
      </c>
      <c r="B2835" s="45">
        <v>51000</v>
      </c>
      <c r="C2835" s="45">
        <v>51800</v>
      </c>
      <c r="D2835" s="45">
        <v>50200</v>
      </c>
      <c r="E2835" s="45">
        <v>50200</v>
      </c>
      <c r="F2835" s="46">
        <v>-3.46</v>
      </c>
      <c r="G2835" s="31">
        <f t="shared" si="1298"/>
        <v>-1</v>
      </c>
      <c r="I2835" s="3">
        <f t="shared" si="1291"/>
        <v>-1800</v>
      </c>
      <c r="J2835" s="31">
        <f t="shared" si="1299"/>
        <v>0</v>
      </c>
      <c r="K2835" s="31">
        <f t="shared" si="1300"/>
        <v>1800</v>
      </c>
      <c r="L2835" s="31">
        <f t="shared" si="1296"/>
        <v>338.58645500675317</v>
      </c>
      <c r="M2835" s="31">
        <f t="shared" si="1296"/>
        <v>665.79804020221468</v>
      </c>
      <c r="N2835" s="31">
        <f t="shared" si="1280"/>
        <v>0.50854228243735666</v>
      </c>
      <c r="O2835" s="31">
        <f t="shared" si="1281"/>
        <v>33.710840482091314</v>
      </c>
      <c r="P2835" s="31">
        <f t="shared" si="1283"/>
        <v>-1</v>
      </c>
      <c r="R2835" s="3">
        <f t="shared" si="1292"/>
        <v>56000</v>
      </c>
      <c r="S2835" s="3">
        <f t="shared" si="1293"/>
        <v>50200</v>
      </c>
      <c r="T2835" s="31">
        <f t="shared" si="1294"/>
        <v>0</v>
      </c>
      <c r="U2835" s="31">
        <f t="shared" si="1274"/>
        <v>8.3896396396396398</v>
      </c>
      <c r="V2835" s="31">
        <f t="shared" si="1295"/>
        <v>-1</v>
      </c>
      <c r="W2835" s="31">
        <f t="shared" si="1275"/>
        <v>-1</v>
      </c>
      <c r="Y2835" s="3">
        <f t="shared" si="1276"/>
        <v>55000</v>
      </c>
      <c r="Z2835" s="3">
        <f t="shared" si="1288"/>
        <v>54715.384615384617</v>
      </c>
      <c r="AA2835" s="3">
        <f t="shared" si="1289"/>
        <v>284.61538461538294</v>
      </c>
      <c r="AB2835" s="3">
        <f t="shared" si="1290"/>
        <v>-1</v>
      </c>
      <c r="AC2835" s="3"/>
      <c r="AD2835" s="3">
        <f t="shared" si="1277"/>
        <v>57700</v>
      </c>
      <c r="AE2835" s="3">
        <f t="shared" si="1278"/>
        <v>50200</v>
      </c>
      <c r="AF2835" s="31">
        <f t="shared" si="1279"/>
        <v>-100</v>
      </c>
      <c r="AG2835" s="31">
        <f t="shared" si="1282"/>
        <v>-1</v>
      </c>
      <c r="AI2835" s="31">
        <f t="shared" si="1297"/>
        <v>50733.333333333336</v>
      </c>
      <c r="AJ2835" s="31">
        <f t="shared" si="1284"/>
        <v>54760</v>
      </c>
      <c r="AK2835" s="31">
        <f t="shared" si="1285"/>
        <v>1467.9999999999989</v>
      </c>
      <c r="AL2835" s="31">
        <f t="shared" si="1286"/>
        <v>-182.86406297305484</v>
      </c>
      <c r="AM2835" s="31">
        <f t="shared" si="1287"/>
        <v>-1</v>
      </c>
    </row>
    <row r="2836" spans="1:39" x14ac:dyDescent="0.4">
      <c r="A2836" s="44">
        <v>41985</v>
      </c>
      <c r="B2836" s="45">
        <v>50500</v>
      </c>
      <c r="C2836" s="45">
        <v>51700</v>
      </c>
      <c r="D2836" s="45">
        <v>49550</v>
      </c>
      <c r="E2836" s="45">
        <v>51100</v>
      </c>
      <c r="F2836" s="46">
        <v>1.79</v>
      </c>
      <c r="G2836" s="31">
        <f t="shared" si="1298"/>
        <v>1</v>
      </c>
      <c r="I2836" s="3">
        <f t="shared" si="1291"/>
        <v>900</v>
      </c>
      <c r="J2836" s="31">
        <f t="shared" si="1299"/>
        <v>900</v>
      </c>
      <c r="K2836" s="31">
        <f t="shared" si="1300"/>
        <v>0</v>
      </c>
      <c r="L2836" s="31">
        <f t="shared" si="1296"/>
        <v>378.68742250627076</v>
      </c>
      <c r="M2836" s="31">
        <f t="shared" si="1296"/>
        <v>618.24103733062782</v>
      </c>
      <c r="N2836" s="31">
        <f t="shared" si="1280"/>
        <v>0.61252391808432038</v>
      </c>
      <c r="O2836" s="31">
        <f t="shared" si="1281"/>
        <v>37.985415981426144</v>
      </c>
      <c r="P2836" s="31">
        <f t="shared" si="1283"/>
        <v>1</v>
      </c>
      <c r="R2836" s="3">
        <f t="shared" si="1292"/>
        <v>55000</v>
      </c>
      <c r="S2836" s="3">
        <f t="shared" si="1293"/>
        <v>49550</v>
      </c>
      <c r="T2836" s="31">
        <f t="shared" si="1294"/>
        <v>28.440366972477065</v>
      </c>
      <c r="U2836" s="31">
        <f t="shared" si="1274"/>
        <v>11.563455657492355</v>
      </c>
      <c r="V2836" s="31">
        <f t="shared" si="1295"/>
        <v>1</v>
      </c>
      <c r="W2836" s="31">
        <f t="shared" si="1275"/>
        <v>1</v>
      </c>
      <c r="Y2836" s="3">
        <f t="shared" si="1276"/>
        <v>54500</v>
      </c>
      <c r="Z2836" s="3">
        <f t="shared" si="1288"/>
        <v>54569.230769230766</v>
      </c>
      <c r="AA2836" s="3">
        <f t="shared" si="1289"/>
        <v>-69.230769230765873</v>
      </c>
      <c r="AB2836" s="3">
        <f t="shared" si="1290"/>
        <v>-1</v>
      </c>
      <c r="AC2836" s="3"/>
      <c r="AD2836" s="3">
        <f t="shared" si="1277"/>
        <v>57700</v>
      </c>
      <c r="AE2836" s="3">
        <f t="shared" si="1278"/>
        <v>49550</v>
      </c>
      <c r="AF2836" s="31">
        <f t="shared" si="1279"/>
        <v>-80.981595092024534</v>
      </c>
      <c r="AG2836" s="31">
        <f t="shared" si="1282"/>
        <v>1</v>
      </c>
      <c r="AI2836" s="31">
        <f t="shared" si="1297"/>
        <v>50783.333333333336</v>
      </c>
      <c r="AJ2836" s="31">
        <f t="shared" si="1284"/>
        <v>54667.5</v>
      </c>
      <c r="AK2836" s="31">
        <f t="shared" si="1285"/>
        <v>1578.9999999999989</v>
      </c>
      <c r="AL2836" s="31">
        <f t="shared" si="1286"/>
        <v>-163.99268172542401</v>
      </c>
      <c r="AM2836" s="31">
        <f t="shared" si="1287"/>
        <v>1</v>
      </c>
    </row>
    <row r="2837" spans="1:39" x14ac:dyDescent="0.4">
      <c r="A2837" s="44">
        <v>41988</v>
      </c>
      <c r="B2837" s="45">
        <v>50000</v>
      </c>
      <c r="C2837" s="45">
        <v>50900</v>
      </c>
      <c r="D2837" s="45">
        <v>48850</v>
      </c>
      <c r="E2837" s="45">
        <v>50900</v>
      </c>
      <c r="F2837" s="46">
        <v>-0.39</v>
      </c>
      <c r="G2837" s="31">
        <f t="shared" si="1298"/>
        <v>-1</v>
      </c>
      <c r="I2837" s="3">
        <f t="shared" si="1291"/>
        <v>-200</v>
      </c>
      <c r="J2837" s="31">
        <f t="shared" si="1299"/>
        <v>0</v>
      </c>
      <c r="K2837" s="31">
        <f t="shared" si="1300"/>
        <v>200</v>
      </c>
      <c r="L2837" s="31">
        <f t="shared" si="1296"/>
        <v>351.63832089867998</v>
      </c>
      <c r="M2837" s="31">
        <f t="shared" si="1296"/>
        <v>588.36667752129722</v>
      </c>
      <c r="N2837" s="31">
        <f t="shared" si="1280"/>
        <v>0.59765165896219818</v>
      </c>
      <c r="O2837" s="31">
        <f t="shared" si="1281"/>
        <v>37.408133093944919</v>
      </c>
      <c r="P2837" s="31">
        <f t="shared" si="1283"/>
        <v>-1</v>
      </c>
      <c r="R2837" s="3">
        <f t="shared" si="1292"/>
        <v>54300</v>
      </c>
      <c r="S2837" s="3">
        <f t="shared" si="1293"/>
        <v>48850</v>
      </c>
      <c r="T2837" s="31">
        <f t="shared" si="1294"/>
        <v>37.61467889908257</v>
      </c>
      <c r="U2837" s="31">
        <f t="shared" si="1274"/>
        <v>22.01834862385321</v>
      </c>
      <c r="V2837" s="31">
        <f t="shared" si="1295"/>
        <v>1</v>
      </c>
      <c r="W2837" s="31">
        <f t="shared" si="1275"/>
        <v>1</v>
      </c>
      <c r="Y2837" s="3">
        <f t="shared" si="1276"/>
        <v>54066.666666666664</v>
      </c>
      <c r="Z2837" s="3">
        <f t="shared" si="1288"/>
        <v>54400</v>
      </c>
      <c r="AA2837" s="3">
        <f t="shared" si="1289"/>
        <v>-333.33333333333576</v>
      </c>
      <c r="AB2837" s="3">
        <f t="shared" si="1290"/>
        <v>-1</v>
      </c>
      <c r="AC2837" s="3"/>
      <c r="AD2837" s="3">
        <f t="shared" si="1277"/>
        <v>57700</v>
      </c>
      <c r="AE2837" s="3">
        <f t="shared" si="1278"/>
        <v>48850</v>
      </c>
      <c r="AF2837" s="31">
        <f t="shared" si="1279"/>
        <v>-76.836158192090394</v>
      </c>
      <c r="AG2837" s="31">
        <f t="shared" si="1282"/>
        <v>1</v>
      </c>
      <c r="AI2837" s="31">
        <f t="shared" si="1297"/>
        <v>50216.666666666664</v>
      </c>
      <c r="AJ2837" s="31">
        <f t="shared" si="1284"/>
        <v>54571.666666666672</v>
      </c>
      <c r="AK2837" s="31">
        <f t="shared" si="1285"/>
        <v>1693.9999999999982</v>
      </c>
      <c r="AL2837" s="31">
        <f t="shared" si="1286"/>
        <v>-171.38921684376277</v>
      </c>
      <c r="AM2837" s="31">
        <f t="shared" si="1287"/>
        <v>-1</v>
      </c>
    </row>
    <row r="2838" spans="1:39" x14ac:dyDescent="0.4">
      <c r="A2838" s="44">
        <v>41989</v>
      </c>
      <c r="B2838" s="45">
        <v>49050</v>
      </c>
      <c r="C2838" s="45">
        <v>51100</v>
      </c>
      <c r="D2838" s="45">
        <v>49050</v>
      </c>
      <c r="E2838" s="45">
        <v>50600</v>
      </c>
      <c r="F2838" s="46">
        <v>-0.59</v>
      </c>
      <c r="G2838" s="31">
        <f t="shared" si="1298"/>
        <v>-1</v>
      </c>
      <c r="I2838" s="3">
        <f t="shared" si="1291"/>
        <v>-300</v>
      </c>
      <c r="J2838" s="31">
        <f t="shared" si="1299"/>
        <v>0</v>
      </c>
      <c r="K2838" s="31">
        <f t="shared" si="1300"/>
        <v>300</v>
      </c>
      <c r="L2838" s="31">
        <f t="shared" si="1296"/>
        <v>326.52129797734568</v>
      </c>
      <c r="M2838" s="31">
        <f t="shared" si="1296"/>
        <v>567.76905769834741</v>
      </c>
      <c r="N2838" s="31">
        <f t="shared" si="1280"/>
        <v>0.5750952672571048</v>
      </c>
      <c r="O2838" s="31">
        <f t="shared" si="1281"/>
        <v>36.511776729453615</v>
      </c>
      <c r="P2838" s="31">
        <f t="shared" si="1283"/>
        <v>-1</v>
      </c>
      <c r="R2838" s="3">
        <f t="shared" si="1292"/>
        <v>53200</v>
      </c>
      <c r="S2838" s="3">
        <f t="shared" si="1293"/>
        <v>48850</v>
      </c>
      <c r="T2838" s="31">
        <f t="shared" si="1294"/>
        <v>40.229885057471265</v>
      </c>
      <c r="U2838" s="31">
        <f t="shared" ref="U2838:U2901" si="1301">SUM(T2836:T2838)/3</f>
        <v>35.428310309676966</v>
      </c>
      <c r="V2838" s="31">
        <f t="shared" si="1295"/>
        <v>1</v>
      </c>
      <c r="W2838" s="31">
        <f t="shared" si="1275"/>
        <v>1</v>
      </c>
      <c r="Y2838" s="3">
        <f t="shared" si="1276"/>
        <v>53500</v>
      </c>
      <c r="Z2838" s="3">
        <f t="shared" si="1288"/>
        <v>54273.076923076922</v>
      </c>
      <c r="AA2838" s="3">
        <f t="shared" si="1289"/>
        <v>-773.07692307692196</v>
      </c>
      <c r="AB2838" s="3">
        <f t="shared" si="1290"/>
        <v>-1</v>
      </c>
      <c r="AC2838" s="3"/>
      <c r="AD2838" s="3">
        <f t="shared" si="1277"/>
        <v>57500</v>
      </c>
      <c r="AE2838" s="3">
        <f t="shared" si="1278"/>
        <v>48850</v>
      </c>
      <c r="AF2838" s="31">
        <f t="shared" si="1279"/>
        <v>-79.76878612716763</v>
      </c>
      <c r="AG2838" s="31">
        <f t="shared" si="1282"/>
        <v>-1</v>
      </c>
      <c r="AI2838" s="31">
        <f t="shared" si="1297"/>
        <v>50250</v>
      </c>
      <c r="AJ2838" s="31">
        <f t="shared" si="1284"/>
        <v>54434.166666666664</v>
      </c>
      <c r="AK2838" s="31">
        <f t="shared" si="1285"/>
        <v>1878.8333333333333</v>
      </c>
      <c r="AL2838" s="31">
        <f t="shared" si="1286"/>
        <v>-148.46683816789371</v>
      </c>
      <c r="AM2838" s="31">
        <f t="shared" si="1287"/>
        <v>1</v>
      </c>
    </row>
    <row r="2839" spans="1:39" x14ac:dyDescent="0.4">
      <c r="A2839" s="47">
        <v>41990</v>
      </c>
      <c r="B2839" s="48">
        <v>51700</v>
      </c>
      <c r="C2839" s="48">
        <v>51700</v>
      </c>
      <c r="D2839" s="48">
        <v>50200</v>
      </c>
      <c r="E2839" s="48">
        <v>51100</v>
      </c>
      <c r="F2839" s="49">
        <v>0.99</v>
      </c>
      <c r="G2839" s="31">
        <f t="shared" si="1298"/>
        <v>1</v>
      </c>
      <c r="I2839" s="3">
        <f t="shared" si="1291"/>
        <v>500</v>
      </c>
      <c r="J2839" s="31">
        <f t="shared" si="1299"/>
        <v>500</v>
      </c>
      <c r="K2839" s="31">
        <f t="shared" si="1300"/>
        <v>0</v>
      </c>
      <c r="L2839" s="31">
        <f t="shared" si="1296"/>
        <v>338.91263383610669</v>
      </c>
      <c r="M2839" s="31">
        <f t="shared" si="1296"/>
        <v>527.21412500560825</v>
      </c>
      <c r="N2839" s="31">
        <f t="shared" si="1280"/>
        <v>0.64283678634843389</v>
      </c>
      <c r="O2839" s="31">
        <f t="shared" si="1281"/>
        <v>39.129680543450704</v>
      </c>
      <c r="P2839" s="31">
        <f t="shared" si="1283"/>
        <v>1</v>
      </c>
      <c r="R2839" s="3">
        <f t="shared" si="1292"/>
        <v>51800</v>
      </c>
      <c r="S2839" s="3">
        <f t="shared" si="1293"/>
        <v>48850</v>
      </c>
      <c r="T2839" s="31">
        <f t="shared" si="1294"/>
        <v>76.271186440677965</v>
      </c>
      <c r="U2839" s="31">
        <f t="shared" si="1301"/>
        <v>51.371916799077269</v>
      </c>
      <c r="V2839" s="31">
        <f t="shared" si="1295"/>
        <v>1</v>
      </c>
      <c r="W2839" s="31">
        <f t="shared" ref="W2839:W2902" si="1302">IF(U2839&gt;U2838, 1, -1)</f>
        <v>1</v>
      </c>
      <c r="Y2839" s="3">
        <f t="shared" si="1276"/>
        <v>53158.333333333336</v>
      </c>
      <c r="Z2839" s="3">
        <f t="shared" si="1288"/>
        <v>54153.846153846156</v>
      </c>
      <c r="AA2839" s="3">
        <f t="shared" si="1289"/>
        <v>-995.51282051282033</v>
      </c>
      <c r="AB2839" s="3">
        <f t="shared" si="1290"/>
        <v>-1</v>
      </c>
      <c r="AC2839" s="3"/>
      <c r="AD2839" s="3">
        <f t="shared" si="1277"/>
        <v>57500</v>
      </c>
      <c r="AE2839" s="3">
        <f t="shared" si="1278"/>
        <v>48850</v>
      </c>
      <c r="AF2839" s="31">
        <f t="shared" si="1279"/>
        <v>-73.988439306358373</v>
      </c>
      <c r="AG2839" s="31">
        <f t="shared" si="1282"/>
        <v>1</v>
      </c>
      <c r="AI2839" s="31">
        <f t="shared" si="1297"/>
        <v>51000</v>
      </c>
      <c r="AJ2839" s="31">
        <f t="shared" si="1284"/>
        <v>54259.166666666672</v>
      </c>
      <c r="AK2839" s="31">
        <f t="shared" si="1285"/>
        <v>2099.7499999999973</v>
      </c>
      <c r="AL2839" s="31">
        <f t="shared" si="1286"/>
        <v>-103.47792726647381</v>
      </c>
      <c r="AM2839" s="31">
        <f t="shared" si="1287"/>
        <v>1</v>
      </c>
    </row>
    <row r="2840" spans="1:39" x14ac:dyDescent="0.4">
      <c r="A2840" s="44">
        <v>41991</v>
      </c>
      <c r="B2840" s="45">
        <v>52200</v>
      </c>
      <c r="C2840" s="45">
        <v>52200</v>
      </c>
      <c r="D2840" s="45">
        <v>50200</v>
      </c>
      <c r="E2840" s="45">
        <v>50900</v>
      </c>
      <c r="F2840" s="46">
        <v>-0.39</v>
      </c>
      <c r="G2840" s="31">
        <f t="shared" si="1298"/>
        <v>-1</v>
      </c>
      <c r="I2840" s="3">
        <f t="shared" si="1291"/>
        <v>-200</v>
      </c>
      <c r="J2840" s="31">
        <f t="shared" si="1299"/>
        <v>0</v>
      </c>
      <c r="K2840" s="31">
        <f t="shared" si="1300"/>
        <v>200</v>
      </c>
      <c r="L2840" s="31">
        <f t="shared" si="1296"/>
        <v>314.7045885620991</v>
      </c>
      <c r="M2840" s="31">
        <f t="shared" si="1296"/>
        <v>503.84168750520763</v>
      </c>
      <c r="N2840" s="31">
        <f t="shared" si="1280"/>
        <v>0.62461006376898176</v>
      </c>
      <c r="O2840" s="31">
        <f t="shared" si="1281"/>
        <v>38.446768101382439</v>
      </c>
      <c r="P2840" s="31">
        <f t="shared" si="1283"/>
        <v>-1</v>
      </c>
      <c r="R2840" s="3">
        <f t="shared" si="1292"/>
        <v>52200</v>
      </c>
      <c r="S2840" s="3">
        <f t="shared" si="1293"/>
        <v>48850</v>
      </c>
      <c r="T2840" s="31">
        <f t="shared" si="1294"/>
        <v>61.194029850746269</v>
      </c>
      <c r="U2840" s="31">
        <f t="shared" si="1301"/>
        <v>59.23170044963183</v>
      </c>
      <c r="V2840" s="31">
        <f t="shared" si="1295"/>
        <v>-1</v>
      </c>
      <c r="W2840" s="31">
        <f t="shared" si="1302"/>
        <v>1</v>
      </c>
      <c r="Y2840" s="3">
        <f t="shared" si="1276"/>
        <v>52741.666666666664</v>
      </c>
      <c r="Z2840" s="3">
        <f t="shared" si="1288"/>
        <v>54046.153846153844</v>
      </c>
      <c r="AA2840" s="3">
        <f t="shared" si="1289"/>
        <v>-1304.4871794871797</v>
      </c>
      <c r="AB2840" s="3">
        <f t="shared" si="1290"/>
        <v>-1</v>
      </c>
      <c r="AC2840" s="3"/>
      <c r="AD2840" s="3">
        <f t="shared" si="1277"/>
        <v>57400</v>
      </c>
      <c r="AE2840" s="3">
        <f t="shared" si="1278"/>
        <v>48850</v>
      </c>
      <c r="AF2840" s="31">
        <f t="shared" si="1279"/>
        <v>-76.023391812865498</v>
      </c>
      <c r="AG2840" s="31">
        <f t="shared" si="1282"/>
        <v>-1</v>
      </c>
      <c r="AI2840" s="31">
        <f t="shared" si="1297"/>
        <v>51100</v>
      </c>
      <c r="AJ2840" s="31">
        <f t="shared" si="1284"/>
        <v>54075.833333333336</v>
      </c>
      <c r="AK2840" s="31">
        <f t="shared" si="1285"/>
        <v>2268.9999999999986</v>
      </c>
      <c r="AL2840" s="31">
        <f t="shared" si="1286"/>
        <v>-87.434503697174605</v>
      </c>
      <c r="AM2840" s="31">
        <f t="shared" si="1287"/>
        <v>1</v>
      </c>
    </row>
    <row r="2841" spans="1:39" x14ac:dyDescent="0.4">
      <c r="A2841" s="44">
        <v>41992</v>
      </c>
      <c r="B2841" s="45">
        <v>51700</v>
      </c>
      <c r="C2841" s="45">
        <v>51700</v>
      </c>
      <c r="D2841" s="45">
        <v>49700</v>
      </c>
      <c r="E2841" s="45">
        <v>49900</v>
      </c>
      <c r="F2841" s="46">
        <v>-1.96</v>
      </c>
      <c r="G2841" s="31">
        <f t="shared" si="1298"/>
        <v>-1</v>
      </c>
      <c r="I2841" s="3">
        <f t="shared" si="1291"/>
        <v>-1000</v>
      </c>
      <c r="J2841" s="31">
        <f t="shared" si="1299"/>
        <v>0</v>
      </c>
      <c r="K2841" s="31">
        <f t="shared" si="1300"/>
        <v>1000</v>
      </c>
      <c r="L2841" s="31">
        <f t="shared" si="1296"/>
        <v>292.22568937909199</v>
      </c>
      <c r="M2841" s="31">
        <f t="shared" si="1296"/>
        <v>539.2815669691214</v>
      </c>
      <c r="N2841" s="31">
        <f t="shared" si="1280"/>
        <v>0.54187961776899463</v>
      </c>
      <c r="O2841" s="31">
        <f t="shared" si="1281"/>
        <v>35.144093710315801</v>
      </c>
      <c r="P2841" s="31">
        <f t="shared" si="1283"/>
        <v>-1</v>
      </c>
      <c r="R2841" s="3">
        <f t="shared" si="1292"/>
        <v>52200</v>
      </c>
      <c r="S2841" s="3">
        <f t="shared" si="1293"/>
        <v>48850</v>
      </c>
      <c r="T2841" s="31">
        <f t="shared" si="1294"/>
        <v>31.343283582089555</v>
      </c>
      <c r="U2841" s="31">
        <f t="shared" si="1301"/>
        <v>56.26949995783793</v>
      </c>
      <c r="V2841" s="31">
        <f t="shared" si="1295"/>
        <v>-1</v>
      </c>
      <c r="W2841" s="31">
        <f t="shared" si="1302"/>
        <v>-1</v>
      </c>
      <c r="Y2841" s="3">
        <f t="shared" si="1276"/>
        <v>52216.666666666664</v>
      </c>
      <c r="Z2841" s="3">
        <f t="shared" si="1288"/>
        <v>53896.153846153844</v>
      </c>
      <c r="AA2841" s="3">
        <f t="shared" si="1289"/>
        <v>-1679.4871794871797</v>
      </c>
      <c r="AB2841" s="3">
        <f t="shared" si="1290"/>
        <v>-1</v>
      </c>
      <c r="AC2841" s="3"/>
      <c r="AD2841" s="3">
        <f t="shared" si="1277"/>
        <v>56500</v>
      </c>
      <c r="AE2841" s="3">
        <f t="shared" si="1278"/>
        <v>48850</v>
      </c>
      <c r="AF2841" s="31">
        <f t="shared" si="1279"/>
        <v>-86.274509803921575</v>
      </c>
      <c r="AG2841" s="31">
        <f t="shared" si="1282"/>
        <v>-1</v>
      </c>
      <c r="AI2841" s="31">
        <f t="shared" si="1297"/>
        <v>50433.333333333336</v>
      </c>
      <c r="AJ2841" s="31">
        <f t="shared" si="1284"/>
        <v>53850.833333333336</v>
      </c>
      <c r="AK2841" s="31">
        <f t="shared" si="1285"/>
        <v>2430.7499999999986</v>
      </c>
      <c r="AL2841" s="31">
        <f t="shared" si="1286"/>
        <v>-93.72964448558406</v>
      </c>
      <c r="AM2841" s="31">
        <f t="shared" si="1287"/>
        <v>-1</v>
      </c>
    </row>
    <row r="2842" spans="1:39" x14ac:dyDescent="0.4">
      <c r="A2842" s="44">
        <v>41995</v>
      </c>
      <c r="B2842" s="45">
        <v>49550</v>
      </c>
      <c r="C2842" s="45">
        <v>50600</v>
      </c>
      <c r="D2842" s="45">
        <v>49350</v>
      </c>
      <c r="E2842" s="45">
        <v>50600</v>
      </c>
      <c r="F2842" s="46">
        <v>1.4</v>
      </c>
      <c r="G2842" s="31">
        <f t="shared" si="1298"/>
        <v>1</v>
      </c>
      <c r="I2842" s="3">
        <f t="shared" si="1291"/>
        <v>700</v>
      </c>
      <c r="J2842" s="31">
        <f t="shared" si="1299"/>
        <v>700</v>
      </c>
      <c r="K2842" s="31">
        <f t="shared" si="1300"/>
        <v>0</v>
      </c>
      <c r="L2842" s="31">
        <f t="shared" si="1296"/>
        <v>321.35242585201405</v>
      </c>
      <c r="M2842" s="31">
        <f t="shared" si="1296"/>
        <v>500.76145504275559</v>
      </c>
      <c r="N2842" s="31">
        <f t="shared" si="1280"/>
        <v>0.64172755833329187</v>
      </c>
      <c r="O2842" s="31">
        <f t="shared" si="1281"/>
        <v>39.088553705267884</v>
      </c>
      <c r="P2842" s="31">
        <f t="shared" si="1283"/>
        <v>1</v>
      </c>
      <c r="R2842" s="3">
        <f t="shared" si="1292"/>
        <v>52200</v>
      </c>
      <c r="S2842" s="3">
        <f t="shared" si="1293"/>
        <v>49050</v>
      </c>
      <c r="T2842" s="31">
        <f t="shared" si="1294"/>
        <v>49.206349206349202</v>
      </c>
      <c r="U2842" s="31">
        <f t="shared" si="1301"/>
        <v>47.247887546394999</v>
      </c>
      <c r="V2842" s="31">
        <f t="shared" si="1295"/>
        <v>1</v>
      </c>
      <c r="W2842" s="31">
        <f t="shared" si="1302"/>
        <v>-1</v>
      </c>
      <c r="Y2842" s="3">
        <f t="shared" si="1276"/>
        <v>51741.666666666664</v>
      </c>
      <c r="Z2842" s="3">
        <f t="shared" si="1288"/>
        <v>53830.769230769234</v>
      </c>
      <c r="AA2842" s="3">
        <f t="shared" si="1289"/>
        <v>-2089.1025641025699</v>
      </c>
      <c r="AB2842" s="3">
        <f t="shared" si="1290"/>
        <v>-1</v>
      </c>
      <c r="AC2842" s="3"/>
      <c r="AD2842" s="3">
        <f t="shared" si="1277"/>
        <v>56500</v>
      </c>
      <c r="AE2842" s="3">
        <f t="shared" si="1278"/>
        <v>48850</v>
      </c>
      <c r="AF2842" s="31">
        <f t="shared" si="1279"/>
        <v>-77.124183006535958</v>
      </c>
      <c r="AG2842" s="31">
        <f t="shared" si="1282"/>
        <v>1</v>
      </c>
      <c r="AI2842" s="31">
        <f t="shared" si="1297"/>
        <v>50183.333333333336</v>
      </c>
      <c r="AJ2842" s="31">
        <f t="shared" si="1284"/>
        <v>53536.666666666672</v>
      </c>
      <c r="AK2842" s="31">
        <f t="shared" si="1285"/>
        <v>2483.3333333333321</v>
      </c>
      <c r="AL2842" s="31">
        <f t="shared" si="1286"/>
        <v>-90.022371364653367</v>
      </c>
      <c r="AM2842" s="31">
        <f t="shared" si="1287"/>
        <v>1</v>
      </c>
    </row>
    <row r="2843" spans="1:39" x14ac:dyDescent="0.4">
      <c r="A2843" s="44">
        <v>41996</v>
      </c>
      <c r="B2843" s="45">
        <v>50600</v>
      </c>
      <c r="C2843" s="45">
        <v>50600</v>
      </c>
      <c r="D2843" s="45">
        <v>49050</v>
      </c>
      <c r="E2843" s="45">
        <v>49250</v>
      </c>
      <c r="F2843" s="46">
        <v>-2.67</v>
      </c>
      <c r="G2843" s="31">
        <f t="shared" si="1298"/>
        <v>-1</v>
      </c>
      <c r="I2843" s="3">
        <f t="shared" si="1291"/>
        <v>-1350</v>
      </c>
      <c r="J2843" s="31">
        <f t="shared" si="1299"/>
        <v>0</v>
      </c>
      <c r="K2843" s="31">
        <f t="shared" si="1300"/>
        <v>1350</v>
      </c>
      <c r="L2843" s="31">
        <f t="shared" si="1296"/>
        <v>298.39868114829875</v>
      </c>
      <c r="M2843" s="31">
        <f t="shared" si="1296"/>
        <v>561.42135111113021</v>
      </c>
      <c r="N2843" s="31">
        <f t="shared" si="1280"/>
        <v>0.53150575865653604</v>
      </c>
      <c r="O2843" s="31">
        <f t="shared" si="1281"/>
        <v>34.704783553852408</v>
      </c>
      <c r="P2843" s="31">
        <f t="shared" si="1283"/>
        <v>-1</v>
      </c>
      <c r="R2843" s="3">
        <f t="shared" si="1292"/>
        <v>52200</v>
      </c>
      <c r="S2843" s="3">
        <f t="shared" si="1293"/>
        <v>49050</v>
      </c>
      <c r="T2843" s="31">
        <f t="shared" si="1294"/>
        <v>6.3492063492063489</v>
      </c>
      <c r="U2843" s="31">
        <f t="shared" si="1301"/>
        <v>28.966279712548371</v>
      </c>
      <c r="V2843" s="31">
        <f t="shared" si="1295"/>
        <v>-1</v>
      </c>
      <c r="W2843" s="31">
        <f t="shared" si="1302"/>
        <v>-1</v>
      </c>
      <c r="Y2843" s="3">
        <f t="shared" ref="Y2843:Y2906" si="1303">AVERAGE(E2832:E2843)</f>
        <v>51220.833333333336</v>
      </c>
      <c r="Z2843" s="3">
        <f t="shared" si="1288"/>
        <v>53732.692307692305</v>
      </c>
      <c r="AA2843" s="3">
        <f t="shared" si="1289"/>
        <v>-2511.8589743589691</v>
      </c>
      <c r="AB2843" s="3">
        <f t="shared" si="1290"/>
        <v>-1</v>
      </c>
      <c r="AC2843" s="3"/>
      <c r="AD2843" s="3">
        <f t="shared" si="1277"/>
        <v>56500</v>
      </c>
      <c r="AE2843" s="3">
        <f t="shared" si="1278"/>
        <v>48850</v>
      </c>
      <c r="AF2843" s="31">
        <f t="shared" si="1279"/>
        <v>-94.77124183006535</v>
      </c>
      <c r="AG2843" s="31">
        <f t="shared" si="1282"/>
        <v>-1</v>
      </c>
      <c r="AI2843" s="31">
        <f t="shared" si="1297"/>
        <v>49633.333333333336</v>
      </c>
      <c r="AJ2843" s="31">
        <f t="shared" si="1284"/>
        <v>53168.333333333336</v>
      </c>
      <c r="AK2843" s="31">
        <f t="shared" si="1285"/>
        <v>2504.9999999999991</v>
      </c>
      <c r="AL2843" s="31">
        <f t="shared" si="1286"/>
        <v>-94.078509647371973</v>
      </c>
      <c r="AM2843" s="31">
        <f t="shared" si="1287"/>
        <v>-1</v>
      </c>
    </row>
    <row r="2844" spans="1:39" x14ac:dyDescent="0.4">
      <c r="A2844" s="47">
        <v>41997</v>
      </c>
      <c r="B2844" s="48">
        <v>49450</v>
      </c>
      <c r="C2844" s="48">
        <v>49500</v>
      </c>
      <c r="D2844" s="48">
        <v>48850</v>
      </c>
      <c r="E2844" s="48">
        <v>49400</v>
      </c>
      <c r="F2844" s="49">
        <v>0.3</v>
      </c>
      <c r="G2844" s="31">
        <f t="shared" si="1298"/>
        <v>1</v>
      </c>
      <c r="I2844" s="3">
        <f t="shared" si="1291"/>
        <v>150</v>
      </c>
      <c r="J2844" s="31">
        <f t="shared" si="1299"/>
        <v>150</v>
      </c>
      <c r="K2844" s="31">
        <f t="shared" si="1300"/>
        <v>0</v>
      </c>
      <c r="L2844" s="31">
        <f t="shared" si="1296"/>
        <v>287.79877535199171</v>
      </c>
      <c r="M2844" s="31">
        <f t="shared" si="1296"/>
        <v>521.3198260317638</v>
      </c>
      <c r="N2844" s="31">
        <f t="shared" si="1280"/>
        <v>0.55205799008775136</v>
      </c>
      <c r="O2844" s="31">
        <f t="shared" si="1281"/>
        <v>35.569417741700406</v>
      </c>
      <c r="P2844" s="31">
        <f t="shared" si="1283"/>
        <v>1</v>
      </c>
      <c r="R2844" s="3">
        <f t="shared" si="1292"/>
        <v>52200</v>
      </c>
      <c r="S2844" s="3">
        <f t="shared" si="1293"/>
        <v>48850</v>
      </c>
      <c r="T2844" s="31">
        <f t="shared" si="1294"/>
        <v>16.417910447761194</v>
      </c>
      <c r="U2844" s="31">
        <f t="shared" si="1301"/>
        <v>23.991155334438915</v>
      </c>
      <c r="V2844" s="31">
        <f t="shared" si="1295"/>
        <v>1</v>
      </c>
      <c r="W2844" s="31">
        <f t="shared" si="1302"/>
        <v>-1</v>
      </c>
      <c r="Y2844" s="3">
        <f t="shared" si="1303"/>
        <v>50787.5</v>
      </c>
      <c r="Z2844" s="3">
        <f t="shared" si="1288"/>
        <v>53571.153846153844</v>
      </c>
      <c r="AA2844" s="3">
        <f t="shared" si="1289"/>
        <v>-2783.6538461538439</v>
      </c>
      <c r="AB2844" s="3">
        <f t="shared" si="1290"/>
        <v>-1</v>
      </c>
      <c r="AC2844" s="3"/>
      <c r="AD2844" s="3">
        <f t="shared" si="1277"/>
        <v>56000</v>
      </c>
      <c r="AE2844" s="3">
        <f t="shared" si="1278"/>
        <v>48850</v>
      </c>
      <c r="AF2844" s="31">
        <f t="shared" si="1279"/>
        <v>-92.307692307692307</v>
      </c>
      <c r="AG2844" s="31">
        <f t="shared" si="1282"/>
        <v>1</v>
      </c>
      <c r="AI2844" s="31">
        <f t="shared" si="1297"/>
        <v>49250</v>
      </c>
      <c r="AJ2844" s="31">
        <f t="shared" si="1284"/>
        <v>52777.500000000015</v>
      </c>
      <c r="AK2844" s="31">
        <f t="shared" si="1285"/>
        <v>2466.916666666667</v>
      </c>
      <c r="AL2844" s="31">
        <f t="shared" si="1286"/>
        <v>-95.328176198358662</v>
      </c>
      <c r="AM2844" s="31">
        <f t="shared" si="1287"/>
        <v>-1</v>
      </c>
    </row>
    <row r="2845" spans="1:39" x14ac:dyDescent="0.4">
      <c r="A2845" s="44">
        <v>41999</v>
      </c>
      <c r="B2845" s="45">
        <v>49050</v>
      </c>
      <c r="C2845" s="45">
        <v>50100</v>
      </c>
      <c r="D2845" s="45">
        <v>49050</v>
      </c>
      <c r="E2845" s="45">
        <v>49750</v>
      </c>
      <c r="F2845" s="46">
        <v>0.71</v>
      </c>
      <c r="G2845" s="31">
        <f t="shared" si="1298"/>
        <v>1</v>
      </c>
      <c r="I2845" s="3">
        <f t="shared" si="1291"/>
        <v>350</v>
      </c>
      <c r="J2845" s="31">
        <f t="shared" si="1299"/>
        <v>350</v>
      </c>
      <c r="K2845" s="31">
        <f t="shared" si="1300"/>
        <v>0</v>
      </c>
      <c r="L2845" s="31">
        <f t="shared" si="1296"/>
        <v>292.24171996970659</v>
      </c>
      <c r="M2845" s="31">
        <f t="shared" si="1296"/>
        <v>484.08269560092356</v>
      </c>
      <c r="N2845" s="31">
        <f t="shared" si="1280"/>
        <v>0.60370205881234362</v>
      </c>
      <c r="O2845" s="31">
        <f t="shared" si="1281"/>
        <v>37.644277844191848</v>
      </c>
      <c r="P2845" s="31">
        <f t="shared" si="1283"/>
        <v>1</v>
      </c>
      <c r="R2845" s="3">
        <f t="shared" si="1292"/>
        <v>51700</v>
      </c>
      <c r="S2845" s="3">
        <f t="shared" si="1293"/>
        <v>48850</v>
      </c>
      <c r="T2845" s="31">
        <f t="shared" si="1294"/>
        <v>31.578947368421051</v>
      </c>
      <c r="U2845" s="31">
        <f t="shared" si="1301"/>
        <v>18.115354721796198</v>
      </c>
      <c r="V2845" s="31">
        <f t="shared" si="1295"/>
        <v>1</v>
      </c>
      <c r="W2845" s="31">
        <f t="shared" si="1302"/>
        <v>-1</v>
      </c>
      <c r="Y2845" s="3">
        <f t="shared" si="1303"/>
        <v>50475</v>
      </c>
      <c r="Z2845" s="3">
        <f t="shared" si="1288"/>
        <v>53361.538461538461</v>
      </c>
      <c r="AA2845" s="3">
        <f t="shared" si="1289"/>
        <v>-2886.538461538461</v>
      </c>
      <c r="AB2845" s="3">
        <f t="shared" si="1290"/>
        <v>-1</v>
      </c>
      <c r="AC2845" s="3"/>
      <c r="AD2845" s="3">
        <f t="shared" ref="AD2845:AD2908" si="1304">MAX(C2832:C2845)</f>
        <v>55000</v>
      </c>
      <c r="AE2845" s="3">
        <f t="shared" ref="AE2845:AE2908" si="1305">MIN(D2832:D2845)</f>
        <v>48850</v>
      </c>
      <c r="AF2845" s="31">
        <f t="shared" ref="AF2845:AF2908" si="1306">(AD2845-E2845)/(AD2845-AE2845)*-100</f>
        <v>-85.365853658536579</v>
      </c>
      <c r="AG2845" s="31">
        <f t="shared" si="1282"/>
        <v>1</v>
      </c>
      <c r="AI2845" s="31">
        <f t="shared" si="1297"/>
        <v>49633.333333333336</v>
      </c>
      <c r="AJ2845" s="31">
        <f t="shared" si="1284"/>
        <v>52465.833333333336</v>
      </c>
      <c r="AK2845" s="31">
        <f t="shared" si="1285"/>
        <v>2407.333333333333</v>
      </c>
      <c r="AL2845" s="31">
        <f t="shared" si="1286"/>
        <v>-78.440875103849365</v>
      </c>
      <c r="AM2845" s="31">
        <f t="shared" si="1287"/>
        <v>1</v>
      </c>
    </row>
    <row r="2846" spans="1:39" x14ac:dyDescent="0.4">
      <c r="A2846" s="44">
        <v>42002</v>
      </c>
      <c r="B2846" s="45">
        <v>49200</v>
      </c>
      <c r="C2846" s="45">
        <v>49500</v>
      </c>
      <c r="D2846" s="45">
        <v>48100</v>
      </c>
      <c r="E2846" s="45">
        <v>48700</v>
      </c>
      <c r="F2846" s="46">
        <v>-2.11</v>
      </c>
      <c r="G2846" s="31">
        <f t="shared" si="1298"/>
        <v>-1</v>
      </c>
      <c r="I2846" s="3">
        <f t="shared" si="1291"/>
        <v>-1050</v>
      </c>
      <c r="J2846" s="31">
        <f t="shared" si="1299"/>
        <v>0</v>
      </c>
      <c r="K2846" s="31">
        <f t="shared" si="1300"/>
        <v>1050</v>
      </c>
      <c r="L2846" s="31">
        <f t="shared" si="1296"/>
        <v>271.36731140044185</v>
      </c>
      <c r="M2846" s="31">
        <f t="shared" si="1296"/>
        <v>524.50536020085758</v>
      </c>
      <c r="N2846" s="31">
        <f t="shared" ref="N2846:N2909" si="1307">L2846/M2846</f>
        <v>0.5173775751243469</v>
      </c>
      <c r="O2846" s="31">
        <f t="shared" ref="O2846:O2909" si="1308">IF(M2846=0,100,100-(100/(1+N2846)))</f>
        <v>34.096824917288544</v>
      </c>
      <c r="P2846" s="31">
        <f t="shared" si="1283"/>
        <v>-1</v>
      </c>
      <c r="R2846" s="3">
        <f t="shared" si="1292"/>
        <v>50600</v>
      </c>
      <c r="S2846" s="3">
        <f t="shared" si="1293"/>
        <v>48100</v>
      </c>
      <c r="T2846" s="31">
        <f t="shared" si="1294"/>
        <v>24</v>
      </c>
      <c r="U2846" s="31">
        <f t="shared" si="1301"/>
        <v>23.998952605394081</v>
      </c>
      <c r="V2846" s="31">
        <f t="shared" si="1295"/>
        <v>-1</v>
      </c>
      <c r="W2846" s="31">
        <f t="shared" si="1302"/>
        <v>1</v>
      </c>
      <c r="Y2846" s="3">
        <f t="shared" si="1303"/>
        <v>50200</v>
      </c>
      <c r="Z2846" s="3">
        <f t="shared" si="1288"/>
        <v>53130.769230769234</v>
      </c>
      <c r="AA2846" s="3">
        <f t="shared" si="1289"/>
        <v>-2930.7692307692341</v>
      </c>
      <c r="AB2846" s="3">
        <f t="shared" si="1290"/>
        <v>-1</v>
      </c>
      <c r="AC2846" s="3"/>
      <c r="AD2846" s="3">
        <f t="shared" si="1304"/>
        <v>54300</v>
      </c>
      <c r="AE2846" s="3">
        <f t="shared" si="1305"/>
        <v>48100</v>
      </c>
      <c r="AF2846" s="31">
        <f t="shared" si="1306"/>
        <v>-90.322580645161281</v>
      </c>
      <c r="AG2846" s="31">
        <f t="shared" ref="AG2846:AG2909" si="1309">IF(AF2846&gt;AF2845,1,-1)</f>
        <v>-1</v>
      </c>
      <c r="AI2846" s="31">
        <f t="shared" si="1297"/>
        <v>48766.666666666664</v>
      </c>
      <c r="AJ2846" s="31">
        <f t="shared" si="1284"/>
        <v>52065.833333333336</v>
      </c>
      <c r="AK2846" s="31">
        <f t="shared" si="1285"/>
        <v>2280.6666666666665</v>
      </c>
      <c r="AL2846" s="31">
        <f t="shared" si="1286"/>
        <v>-96.438663158920548</v>
      </c>
      <c r="AM2846" s="31">
        <f t="shared" si="1287"/>
        <v>-1</v>
      </c>
    </row>
    <row r="2847" spans="1:39" x14ac:dyDescent="0.4">
      <c r="A2847" s="44">
        <v>42003</v>
      </c>
      <c r="B2847" s="45">
        <v>48700</v>
      </c>
      <c r="C2847" s="45">
        <v>48900</v>
      </c>
      <c r="D2847" s="45">
        <v>47800</v>
      </c>
      <c r="E2847" s="45">
        <v>48500</v>
      </c>
      <c r="F2847" s="46">
        <v>-0.41</v>
      </c>
      <c r="G2847" s="31">
        <f t="shared" si="1298"/>
        <v>-1</v>
      </c>
      <c r="I2847" s="3">
        <f t="shared" si="1291"/>
        <v>-200</v>
      </c>
      <c r="J2847" s="31">
        <f t="shared" si="1299"/>
        <v>0</v>
      </c>
      <c r="K2847" s="31">
        <f t="shared" si="1300"/>
        <v>200</v>
      </c>
      <c r="L2847" s="31">
        <f t="shared" si="1296"/>
        <v>251.98393201469599</v>
      </c>
      <c r="M2847" s="31">
        <f t="shared" si="1296"/>
        <v>501.32640590079637</v>
      </c>
      <c r="N2847" s="31">
        <f t="shared" si="1307"/>
        <v>0.50263446937714096</v>
      </c>
      <c r="O2847" s="31">
        <f t="shared" si="1308"/>
        <v>33.450215579407583</v>
      </c>
      <c r="P2847" s="31">
        <f t="shared" ref="P2847:P2910" si="1310">IF(OR(O2847&gt;70,O2847&lt;30),IF(O2847&gt;70,-1,1),IF(O2847&gt;O2846,1,-1))</f>
        <v>-1</v>
      </c>
      <c r="R2847" s="3">
        <f t="shared" si="1292"/>
        <v>50600</v>
      </c>
      <c r="S2847" s="3">
        <f t="shared" si="1293"/>
        <v>47800</v>
      </c>
      <c r="T2847" s="31">
        <f t="shared" si="1294"/>
        <v>25</v>
      </c>
      <c r="U2847" s="31">
        <f t="shared" si="1301"/>
        <v>26.859649122807017</v>
      </c>
      <c r="V2847" s="31">
        <f t="shared" si="1295"/>
        <v>1</v>
      </c>
      <c r="W2847" s="31">
        <f t="shared" si="1302"/>
        <v>1</v>
      </c>
      <c r="Y2847" s="3">
        <f t="shared" si="1303"/>
        <v>50058.333333333336</v>
      </c>
      <c r="Z2847" s="3">
        <f t="shared" si="1288"/>
        <v>52884.615384615383</v>
      </c>
      <c r="AA2847" s="3">
        <f t="shared" si="1289"/>
        <v>-2826.2820512820472</v>
      </c>
      <c r="AB2847" s="3">
        <f t="shared" si="1290"/>
        <v>1</v>
      </c>
      <c r="AC2847" s="3"/>
      <c r="AD2847" s="3">
        <f t="shared" si="1304"/>
        <v>53200</v>
      </c>
      <c r="AE2847" s="3">
        <f t="shared" si="1305"/>
        <v>47800</v>
      </c>
      <c r="AF2847" s="31">
        <f t="shared" si="1306"/>
        <v>-87.037037037037038</v>
      </c>
      <c r="AG2847" s="31">
        <f t="shared" si="1309"/>
        <v>1</v>
      </c>
      <c r="AI2847" s="31">
        <f t="shared" si="1297"/>
        <v>48400</v>
      </c>
      <c r="AJ2847" s="31">
        <f t="shared" si="1284"/>
        <v>51689.166666666672</v>
      </c>
      <c r="AK2847" s="31">
        <f t="shared" si="1285"/>
        <v>2157.5833333333339</v>
      </c>
      <c r="AL2847" s="31">
        <f t="shared" si="1286"/>
        <v>-101.63119745600156</v>
      </c>
      <c r="AM2847" s="31">
        <f t="shared" si="1287"/>
        <v>-1</v>
      </c>
    </row>
    <row r="2848" spans="1:39" x14ac:dyDescent="0.4">
      <c r="A2848" s="44">
        <v>42006</v>
      </c>
      <c r="B2848" s="45">
        <v>47600</v>
      </c>
      <c r="C2848" s="45">
        <v>48900</v>
      </c>
      <c r="D2848" s="45">
        <v>47500</v>
      </c>
      <c r="E2848" s="45">
        <v>48100</v>
      </c>
      <c r="F2848" s="46">
        <v>-0.82</v>
      </c>
      <c r="G2848" s="31">
        <f t="shared" si="1298"/>
        <v>-1</v>
      </c>
      <c r="I2848" s="3">
        <f t="shared" si="1291"/>
        <v>-400</v>
      </c>
      <c r="J2848" s="31">
        <f t="shared" si="1299"/>
        <v>0</v>
      </c>
      <c r="K2848" s="31">
        <f t="shared" si="1300"/>
        <v>400</v>
      </c>
      <c r="L2848" s="31">
        <f t="shared" si="1296"/>
        <v>233.985079727932</v>
      </c>
      <c r="M2848" s="31">
        <f t="shared" si="1296"/>
        <v>494.08880547931091</v>
      </c>
      <c r="N2848" s="31">
        <f t="shared" si="1307"/>
        <v>0.4735688749332122</v>
      </c>
      <c r="O2848" s="31">
        <f t="shared" si="1308"/>
        <v>32.137545993883478</v>
      </c>
      <c r="P2848" s="31">
        <f t="shared" si="1310"/>
        <v>-1</v>
      </c>
      <c r="R2848" s="3">
        <f t="shared" si="1292"/>
        <v>50100</v>
      </c>
      <c r="S2848" s="3">
        <f t="shared" si="1293"/>
        <v>47500</v>
      </c>
      <c r="T2848" s="31">
        <f t="shared" si="1294"/>
        <v>23.076923076923077</v>
      </c>
      <c r="U2848" s="31">
        <f t="shared" si="1301"/>
        <v>24.025641025641026</v>
      </c>
      <c r="V2848" s="31">
        <f t="shared" si="1295"/>
        <v>-1</v>
      </c>
      <c r="W2848" s="31">
        <f t="shared" si="1302"/>
        <v>-1</v>
      </c>
      <c r="Y2848" s="3">
        <f t="shared" si="1303"/>
        <v>49808.333333333336</v>
      </c>
      <c r="Z2848" s="3">
        <f t="shared" si="1288"/>
        <v>52546.153846153844</v>
      </c>
      <c r="AA2848" s="3">
        <f t="shared" si="1289"/>
        <v>-2737.8205128205082</v>
      </c>
      <c r="AB2848" s="3">
        <f t="shared" si="1290"/>
        <v>1</v>
      </c>
      <c r="AC2848" s="3"/>
      <c r="AD2848" s="3">
        <f t="shared" si="1304"/>
        <v>52200</v>
      </c>
      <c r="AE2848" s="3">
        <f t="shared" si="1305"/>
        <v>47500</v>
      </c>
      <c r="AF2848" s="31">
        <f t="shared" si="1306"/>
        <v>-87.2340425531915</v>
      </c>
      <c r="AG2848" s="31">
        <f t="shared" si="1309"/>
        <v>-1</v>
      </c>
      <c r="AI2848" s="31">
        <f t="shared" si="1297"/>
        <v>48166.666666666664</v>
      </c>
      <c r="AJ2848" s="31">
        <f t="shared" si="1284"/>
        <v>51314.166666666672</v>
      </c>
      <c r="AK2848" s="31">
        <f t="shared" si="1285"/>
        <v>1984.8333333333346</v>
      </c>
      <c r="AL2848" s="31">
        <f t="shared" si="1286"/>
        <v>-105.71836426232279</v>
      </c>
      <c r="AM2848" s="31">
        <f t="shared" si="1287"/>
        <v>-1</v>
      </c>
    </row>
    <row r="2849" spans="1:39" x14ac:dyDescent="0.4">
      <c r="A2849" s="47">
        <v>42009</v>
      </c>
      <c r="B2849" s="48">
        <v>47300</v>
      </c>
      <c r="C2849" s="48">
        <v>48950</v>
      </c>
      <c r="D2849" s="48">
        <v>46550</v>
      </c>
      <c r="E2849" s="48">
        <v>47500</v>
      </c>
      <c r="F2849" s="49">
        <v>-1.25</v>
      </c>
      <c r="G2849" s="31">
        <f t="shared" si="1298"/>
        <v>-1</v>
      </c>
      <c r="I2849" s="3">
        <f t="shared" si="1291"/>
        <v>-600</v>
      </c>
      <c r="J2849" s="31">
        <f t="shared" si="1299"/>
        <v>0</v>
      </c>
      <c r="K2849" s="31">
        <f t="shared" si="1300"/>
        <v>600</v>
      </c>
      <c r="L2849" s="31">
        <f t="shared" si="1296"/>
        <v>217.27185974736543</v>
      </c>
      <c r="M2849" s="31">
        <f t="shared" si="1296"/>
        <v>501.65389080221723</v>
      </c>
      <c r="N2849" s="31">
        <f t="shared" si="1307"/>
        <v>0.43311108262295395</v>
      </c>
      <c r="O2849" s="31">
        <f t="shared" si="1308"/>
        <v>30.221738417530887</v>
      </c>
      <c r="P2849" s="31">
        <f t="shared" si="1310"/>
        <v>-1</v>
      </c>
      <c r="R2849" s="3">
        <f t="shared" si="1292"/>
        <v>50100</v>
      </c>
      <c r="S2849" s="3">
        <f t="shared" si="1293"/>
        <v>46550</v>
      </c>
      <c r="T2849" s="31">
        <f t="shared" si="1294"/>
        <v>26.760563380281688</v>
      </c>
      <c r="U2849" s="31">
        <f t="shared" si="1301"/>
        <v>24.945828819068254</v>
      </c>
      <c r="V2849" s="31">
        <f t="shared" si="1295"/>
        <v>1</v>
      </c>
      <c r="W2849" s="31">
        <f t="shared" si="1302"/>
        <v>1</v>
      </c>
      <c r="Y2849" s="3">
        <f t="shared" si="1303"/>
        <v>49525</v>
      </c>
      <c r="Z2849" s="3">
        <f t="shared" si="1288"/>
        <v>52165.384615384617</v>
      </c>
      <c r="AA2849" s="3">
        <f t="shared" si="1289"/>
        <v>-2640.3846153846171</v>
      </c>
      <c r="AB2849" s="3">
        <f t="shared" si="1290"/>
        <v>1</v>
      </c>
      <c r="AC2849" s="3"/>
      <c r="AD2849" s="3">
        <f t="shared" si="1304"/>
        <v>52200</v>
      </c>
      <c r="AE2849" s="3">
        <f t="shared" si="1305"/>
        <v>46550</v>
      </c>
      <c r="AF2849" s="31">
        <f t="shared" si="1306"/>
        <v>-83.185840707964601</v>
      </c>
      <c r="AG2849" s="31">
        <f t="shared" si="1309"/>
        <v>1</v>
      </c>
      <c r="AI2849" s="31">
        <f t="shared" si="1297"/>
        <v>47666.666666666664</v>
      </c>
      <c r="AJ2849" s="31">
        <f t="shared" si="1284"/>
        <v>50909.166666666672</v>
      </c>
      <c r="AK2849" s="31">
        <f t="shared" si="1285"/>
        <v>1770.2500000000011</v>
      </c>
      <c r="AL2849" s="31">
        <f t="shared" si="1286"/>
        <v>-122.11081297368565</v>
      </c>
      <c r="AM2849" s="31">
        <f t="shared" si="1287"/>
        <v>-1</v>
      </c>
    </row>
    <row r="2850" spans="1:39" x14ac:dyDescent="0.4">
      <c r="A2850" s="44">
        <v>42010</v>
      </c>
      <c r="B2850" s="45">
        <v>46850</v>
      </c>
      <c r="C2850" s="45">
        <v>47800</v>
      </c>
      <c r="D2850" s="45">
        <v>46800</v>
      </c>
      <c r="E2850" s="45">
        <v>47250</v>
      </c>
      <c r="F2850" s="46">
        <v>-0.53</v>
      </c>
      <c r="G2850" s="31">
        <f t="shared" si="1298"/>
        <v>-1</v>
      </c>
      <c r="I2850" s="3">
        <f t="shared" si="1291"/>
        <v>-250</v>
      </c>
      <c r="J2850" s="31">
        <f t="shared" si="1299"/>
        <v>0</v>
      </c>
      <c r="K2850" s="31">
        <f t="shared" si="1300"/>
        <v>250</v>
      </c>
      <c r="L2850" s="31">
        <f t="shared" si="1296"/>
        <v>201.75244119398218</v>
      </c>
      <c r="M2850" s="31">
        <f t="shared" si="1296"/>
        <v>483.67861288777311</v>
      </c>
      <c r="N2850" s="31">
        <f t="shared" si="1307"/>
        <v>0.41712086459525627</v>
      </c>
      <c r="O2850" s="31">
        <f t="shared" si="1308"/>
        <v>29.434388767847977</v>
      </c>
      <c r="P2850" s="31">
        <f t="shared" si="1310"/>
        <v>1</v>
      </c>
      <c r="R2850" s="3">
        <f t="shared" si="1292"/>
        <v>49500</v>
      </c>
      <c r="S2850" s="3">
        <f t="shared" si="1293"/>
        <v>46550</v>
      </c>
      <c r="T2850" s="31">
        <f t="shared" si="1294"/>
        <v>23.728813559322035</v>
      </c>
      <c r="U2850" s="31">
        <f t="shared" si="1301"/>
        <v>24.522100005508932</v>
      </c>
      <c r="V2850" s="31">
        <f t="shared" si="1295"/>
        <v>-1</v>
      </c>
      <c r="W2850" s="31">
        <f t="shared" si="1302"/>
        <v>-1</v>
      </c>
      <c r="Y2850" s="3">
        <f t="shared" si="1303"/>
        <v>49245.833333333336</v>
      </c>
      <c r="Z2850" s="3">
        <f t="shared" si="1288"/>
        <v>51786.538461538461</v>
      </c>
      <c r="AA2850" s="3">
        <f t="shared" si="1289"/>
        <v>-2540.7051282051252</v>
      </c>
      <c r="AB2850" s="3">
        <f t="shared" si="1290"/>
        <v>1</v>
      </c>
      <c r="AC2850" s="3"/>
      <c r="AD2850" s="3">
        <f t="shared" si="1304"/>
        <v>52200</v>
      </c>
      <c r="AE2850" s="3">
        <f t="shared" si="1305"/>
        <v>46550</v>
      </c>
      <c r="AF2850" s="31">
        <f t="shared" si="1306"/>
        <v>-87.610619469026545</v>
      </c>
      <c r="AG2850" s="31">
        <f t="shared" si="1309"/>
        <v>-1</v>
      </c>
      <c r="AI2850" s="31">
        <f t="shared" si="1297"/>
        <v>47283.333333333336</v>
      </c>
      <c r="AJ2850" s="31">
        <f t="shared" si="1284"/>
        <v>50468.333333333336</v>
      </c>
      <c r="AK2850" s="31">
        <f t="shared" si="1285"/>
        <v>1573.6666666666672</v>
      </c>
      <c r="AL2850" s="31">
        <f t="shared" si="1286"/>
        <v>-134.92904045753014</v>
      </c>
      <c r="AM2850" s="31">
        <f t="shared" si="1287"/>
        <v>-1</v>
      </c>
    </row>
    <row r="2851" spans="1:39" x14ac:dyDescent="0.4">
      <c r="A2851" s="44">
        <v>42011</v>
      </c>
      <c r="B2851" s="45">
        <v>46950</v>
      </c>
      <c r="C2851" s="45">
        <v>47400</v>
      </c>
      <c r="D2851" s="45">
        <v>46350</v>
      </c>
      <c r="E2851" s="45">
        <v>46600</v>
      </c>
      <c r="F2851" s="46">
        <v>-1.38</v>
      </c>
      <c r="G2851" s="31">
        <f t="shared" si="1298"/>
        <v>-1</v>
      </c>
      <c r="I2851" s="3">
        <f t="shared" si="1291"/>
        <v>-650</v>
      </c>
      <c r="J2851" s="31">
        <f t="shared" si="1299"/>
        <v>0</v>
      </c>
      <c r="K2851" s="31">
        <f t="shared" si="1300"/>
        <v>650</v>
      </c>
      <c r="L2851" s="31">
        <f t="shared" si="1296"/>
        <v>187.34155253726917</v>
      </c>
      <c r="M2851" s="31">
        <f t="shared" si="1296"/>
        <v>495.55871196721785</v>
      </c>
      <c r="N2851" s="31">
        <f t="shared" si="1307"/>
        <v>0.37804108375691753</v>
      </c>
      <c r="O2851" s="31">
        <f t="shared" si="1308"/>
        <v>27.43322301583882</v>
      </c>
      <c r="P2851" s="31">
        <f t="shared" si="1310"/>
        <v>1</v>
      </c>
      <c r="R2851" s="3">
        <f t="shared" si="1292"/>
        <v>48950</v>
      </c>
      <c r="S2851" s="3">
        <f t="shared" si="1293"/>
        <v>46350</v>
      </c>
      <c r="T2851" s="31">
        <f t="shared" si="1294"/>
        <v>9.6153846153846168</v>
      </c>
      <c r="U2851" s="31">
        <f t="shared" si="1301"/>
        <v>20.034920518329447</v>
      </c>
      <c r="V2851" s="31">
        <f t="shared" si="1295"/>
        <v>-1</v>
      </c>
      <c r="W2851" s="31">
        <f t="shared" si="1302"/>
        <v>-1</v>
      </c>
      <c r="Y2851" s="3">
        <f t="shared" si="1303"/>
        <v>48870.833333333336</v>
      </c>
      <c r="Z2851" s="3">
        <f t="shared" si="1288"/>
        <v>51421.153846153844</v>
      </c>
      <c r="AA2851" s="3">
        <f t="shared" si="1289"/>
        <v>-2550.3205128205082</v>
      </c>
      <c r="AB2851" s="3">
        <f t="shared" si="1290"/>
        <v>-1</v>
      </c>
      <c r="AC2851" s="3"/>
      <c r="AD2851" s="3">
        <f t="shared" si="1304"/>
        <v>52200</v>
      </c>
      <c r="AE2851" s="3">
        <f t="shared" si="1305"/>
        <v>46350</v>
      </c>
      <c r="AF2851" s="31">
        <f t="shared" si="1306"/>
        <v>-95.726495726495727</v>
      </c>
      <c r="AG2851" s="31">
        <f t="shared" si="1309"/>
        <v>-1</v>
      </c>
      <c r="AI2851" s="31">
        <f t="shared" si="1297"/>
        <v>46783.333333333336</v>
      </c>
      <c r="AJ2851" s="31">
        <f t="shared" ref="AJ2851:AJ2914" si="1311">AVERAGE(AI2832:AI2851)</f>
        <v>50034.166666666672</v>
      </c>
      <c r="AK2851" s="31">
        <f t="shared" ref="AK2851:AK2914" si="1312">(ABS(AJ2851-AI2832)+ABS(AJ2851-AI2833)+ABS(AJ2851-AI2834)+ABS(AJ2851-AI2835)+ABS(AJ2851-AI2836)+ABS(AJ2851-AI2837)+ABS(AJ2851-AI2838)+ABS(AJ2851-AI2839)+ABS(AJ2851-AI2840)+ABS(AJ2851-AI2841)+ABS(AJ2851-AI2842)+ABS(AJ2851-AI2843)+ABS(AJ2851-AI2844)+ABS(AJ2851-AI2845)+ABS(AJ2851-AI2846)+ABS(AJ2851-AI2847)+ABS(AJ2851-AI2848)+ABS(AJ2851-AI2849)+ABS(AJ2851-AI2850)+ABS(AJ2851-AI2851))/20</f>
        <v>1472.4166666666665</v>
      </c>
      <c r="AL2851" s="31">
        <f t="shared" ref="AL2851:AL2914" si="1313">(AI2851-AJ2851)/(0.015*AK2851)</f>
        <v>-147.18810723112054</v>
      </c>
      <c r="AM2851" s="31">
        <f t="shared" si="1287"/>
        <v>-1</v>
      </c>
    </row>
    <row r="2852" spans="1:39" x14ac:dyDescent="0.4">
      <c r="A2852" s="44">
        <v>42012</v>
      </c>
      <c r="B2852" s="45">
        <v>46200</v>
      </c>
      <c r="C2852" s="45">
        <v>47600</v>
      </c>
      <c r="D2852" s="45">
        <v>46200</v>
      </c>
      <c r="E2852" s="45">
        <v>47250</v>
      </c>
      <c r="F2852" s="46">
        <v>1.39</v>
      </c>
      <c r="G2852" s="31">
        <f t="shared" si="1298"/>
        <v>1</v>
      </c>
      <c r="I2852" s="3">
        <f t="shared" si="1291"/>
        <v>650</v>
      </c>
      <c r="J2852" s="31">
        <f t="shared" si="1299"/>
        <v>650</v>
      </c>
      <c r="K2852" s="31">
        <f t="shared" si="1300"/>
        <v>0</v>
      </c>
      <c r="L2852" s="31">
        <f t="shared" si="1296"/>
        <v>220.38858449889281</v>
      </c>
      <c r="M2852" s="31">
        <f t="shared" si="1296"/>
        <v>460.16166111241654</v>
      </c>
      <c r="N2852" s="31">
        <f t="shared" si="1307"/>
        <v>0.47893730209099783</v>
      </c>
      <c r="O2852" s="31">
        <f t="shared" si="1308"/>
        <v>32.383881413623925</v>
      </c>
      <c r="P2852" s="31">
        <f t="shared" si="1310"/>
        <v>1</v>
      </c>
      <c r="R2852" s="3">
        <f t="shared" si="1292"/>
        <v>48950</v>
      </c>
      <c r="S2852" s="3">
        <f t="shared" si="1293"/>
        <v>46200</v>
      </c>
      <c r="T2852" s="31">
        <f t="shared" si="1294"/>
        <v>38.181818181818187</v>
      </c>
      <c r="U2852" s="31">
        <f t="shared" si="1301"/>
        <v>23.842005452174945</v>
      </c>
      <c r="V2852" s="31">
        <f t="shared" si="1295"/>
        <v>1</v>
      </c>
      <c r="W2852" s="31">
        <f t="shared" si="1302"/>
        <v>1</v>
      </c>
      <c r="Y2852" s="3">
        <f t="shared" si="1303"/>
        <v>48566.666666666664</v>
      </c>
      <c r="Z2852" s="3">
        <f t="shared" si="1288"/>
        <v>51030.769230769234</v>
      </c>
      <c r="AA2852" s="3">
        <f t="shared" si="1289"/>
        <v>-2464.1025641025699</v>
      </c>
      <c r="AB2852" s="3">
        <f t="shared" si="1290"/>
        <v>1</v>
      </c>
      <c r="AC2852" s="3"/>
      <c r="AD2852" s="3">
        <f t="shared" si="1304"/>
        <v>52200</v>
      </c>
      <c r="AE2852" s="3">
        <f t="shared" si="1305"/>
        <v>46200</v>
      </c>
      <c r="AF2852" s="31">
        <f t="shared" si="1306"/>
        <v>-82.5</v>
      </c>
      <c r="AG2852" s="31">
        <f t="shared" si="1309"/>
        <v>1</v>
      </c>
      <c r="AI2852" s="31">
        <f t="shared" si="1297"/>
        <v>47016.666666666664</v>
      </c>
      <c r="AJ2852" s="31">
        <f t="shared" si="1311"/>
        <v>49656.666666666664</v>
      </c>
      <c r="AK2852" s="31">
        <f t="shared" si="1312"/>
        <v>1396.6666666666672</v>
      </c>
      <c r="AL2852" s="31">
        <f t="shared" si="1313"/>
        <v>-126.01431980906918</v>
      </c>
      <c r="AM2852" s="31">
        <f t="shared" ref="AM2852:AM2915" si="1314">IF(OR(AL2852&gt;200,AL2852&lt;-200),IF(AL2852&gt;200,-1,1),IF(AL2852&gt;AL2851,1,-1))</f>
        <v>1</v>
      </c>
    </row>
    <row r="2853" spans="1:39" x14ac:dyDescent="0.4">
      <c r="A2853" s="44">
        <v>42013</v>
      </c>
      <c r="B2853" s="45">
        <v>48000</v>
      </c>
      <c r="C2853" s="45">
        <v>50800</v>
      </c>
      <c r="D2853" s="45">
        <v>47800</v>
      </c>
      <c r="E2853" s="45">
        <v>50300</v>
      </c>
      <c r="F2853" s="46">
        <v>6.46</v>
      </c>
      <c r="G2853" s="31">
        <f t="shared" si="1298"/>
        <v>1</v>
      </c>
      <c r="I2853" s="3">
        <f t="shared" si="1291"/>
        <v>3050</v>
      </c>
      <c r="J2853" s="31">
        <f t="shared" si="1299"/>
        <v>3050</v>
      </c>
      <c r="K2853" s="31">
        <f t="shared" si="1300"/>
        <v>0</v>
      </c>
      <c r="L2853" s="31">
        <f t="shared" si="1296"/>
        <v>422.50368560611474</v>
      </c>
      <c r="M2853" s="31">
        <f t="shared" si="1296"/>
        <v>427.29297103295818</v>
      </c>
      <c r="N2853" s="31">
        <f t="shared" si="1307"/>
        <v>0.98879156515197153</v>
      </c>
      <c r="O2853" s="31">
        <f t="shared" si="1308"/>
        <v>49.718209915900061</v>
      </c>
      <c r="P2853" s="31">
        <f t="shared" si="1310"/>
        <v>1</v>
      </c>
      <c r="R2853" s="3">
        <f t="shared" si="1292"/>
        <v>50800</v>
      </c>
      <c r="S2853" s="3">
        <f t="shared" si="1293"/>
        <v>46200</v>
      </c>
      <c r="T2853" s="31">
        <f t="shared" si="1294"/>
        <v>89.130434782608688</v>
      </c>
      <c r="U2853" s="31">
        <f t="shared" si="1301"/>
        <v>45.642545859937165</v>
      </c>
      <c r="V2853" s="31">
        <f t="shared" si="1295"/>
        <v>1</v>
      </c>
      <c r="W2853" s="31">
        <f t="shared" si="1302"/>
        <v>1</v>
      </c>
      <c r="Y2853" s="3">
        <f t="shared" si="1303"/>
        <v>48600</v>
      </c>
      <c r="Z2853" s="3">
        <f t="shared" si="1288"/>
        <v>50842.307692307695</v>
      </c>
      <c r="AA2853" s="3">
        <f t="shared" si="1289"/>
        <v>-2242.3076923076951</v>
      </c>
      <c r="AB2853" s="3">
        <f t="shared" si="1290"/>
        <v>1</v>
      </c>
      <c r="AC2853" s="3"/>
      <c r="AD2853" s="3">
        <f t="shared" si="1304"/>
        <v>52200</v>
      </c>
      <c r="AE2853" s="3">
        <f t="shared" si="1305"/>
        <v>46200</v>
      </c>
      <c r="AF2853" s="31">
        <f t="shared" si="1306"/>
        <v>-31.666666666666664</v>
      </c>
      <c r="AG2853" s="31">
        <f t="shared" si="1309"/>
        <v>1</v>
      </c>
      <c r="AI2853" s="31">
        <f t="shared" si="1297"/>
        <v>49633.333333333336</v>
      </c>
      <c r="AJ2853" s="31">
        <f t="shared" si="1311"/>
        <v>49461.666666666664</v>
      </c>
      <c r="AK2853" s="31">
        <f t="shared" si="1312"/>
        <v>1236.0000000000014</v>
      </c>
      <c r="AL2853" s="31">
        <f t="shared" si="1313"/>
        <v>9.25925925925951</v>
      </c>
      <c r="AM2853" s="31">
        <f t="shared" si="1314"/>
        <v>1</v>
      </c>
    </row>
    <row r="2854" spans="1:39" x14ac:dyDescent="0.4">
      <c r="A2854" s="47">
        <v>42016</v>
      </c>
      <c r="B2854" s="48">
        <v>49500</v>
      </c>
      <c r="C2854" s="48">
        <v>49900</v>
      </c>
      <c r="D2854" s="48">
        <v>48150</v>
      </c>
      <c r="E2854" s="48">
        <v>48150</v>
      </c>
      <c r="F2854" s="49">
        <v>-4.2699999999999996</v>
      </c>
      <c r="G2854" s="31">
        <f t="shared" si="1298"/>
        <v>-1</v>
      </c>
      <c r="I2854" s="3">
        <f t="shared" si="1291"/>
        <v>-2150</v>
      </c>
      <c r="J2854" s="31">
        <f t="shared" si="1299"/>
        <v>0</v>
      </c>
      <c r="K2854" s="31">
        <f t="shared" si="1300"/>
        <v>2150</v>
      </c>
      <c r="L2854" s="31">
        <f t="shared" si="1296"/>
        <v>392.32485091996369</v>
      </c>
      <c r="M2854" s="31">
        <f t="shared" si="1296"/>
        <v>550.34347310203259</v>
      </c>
      <c r="N2854" s="31">
        <f t="shared" si="1307"/>
        <v>0.71287272420731962</v>
      </c>
      <c r="O2854" s="31">
        <f t="shared" si="1308"/>
        <v>41.618546091170998</v>
      </c>
      <c r="P2854" s="31">
        <f t="shared" si="1310"/>
        <v>-1</v>
      </c>
      <c r="R2854" s="3">
        <f t="shared" si="1292"/>
        <v>50800</v>
      </c>
      <c r="S2854" s="3">
        <f t="shared" si="1293"/>
        <v>46200</v>
      </c>
      <c r="T2854" s="31">
        <f t="shared" si="1294"/>
        <v>42.391304347826086</v>
      </c>
      <c r="U2854" s="31">
        <f t="shared" si="1301"/>
        <v>56.567852437417656</v>
      </c>
      <c r="V2854" s="31">
        <f t="shared" si="1295"/>
        <v>-1</v>
      </c>
      <c r="W2854" s="31">
        <f t="shared" si="1302"/>
        <v>1</v>
      </c>
      <c r="Y2854" s="3">
        <f t="shared" si="1303"/>
        <v>48395.833333333336</v>
      </c>
      <c r="Z2854" s="3">
        <f t="shared" si="1288"/>
        <v>50544.230769230766</v>
      </c>
      <c r="AA2854" s="3">
        <f t="shared" si="1289"/>
        <v>-2148.3974358974301</v>
      </c>
      <c r="AB2854" s="3">
        <f t="shared" si="1290"/>
        <v>1</v>
      </c>
      <c r="AC2854" s="3"/>
      <c r="AD2854" s="3">
        <f t="shared" si="1304"/>
        <v>51700</v>
      </c>
      <c r="AE2854" s="3">
        <f t="shared" si="1305"/>
        <v>46200</v>
      </c>
      <c r="AF2854" s="31">
        <f t="shared" si="1306"/>
        <v>-64.545454545454547</v>
      </c>
      <c r="AG2854" s="31">
        <f t="shared" si="1309"/>
        <v>-1</v>
      </c>
      <c r="AI2854" s="31">
        <f t="shared" si="1297"/>
        <v>48733.333333333336</v>
      </c>
      <c r="AJ2854" s="31">
        <f t="shared" si="1311"/>
        <v>49283.333333333328</v>
      </c>
      <c r="AK2854" s="31">
        <f t="shared" si="1312"/>
        <v>1148.3333333333346</v>
      </c>
      <c r="AL2854" s="31">
        <f t="shared" si="1313"/>
        <v>-31.930333817125813</v>
      </c>
      <c r="AM2854" s="31">
        <f t="shared" si="1314"/>
        <v>-1</v>
      </c>
    </row>
    <row r="2855" spans="1:39" x14ac:dyDescent="0.4">
      <c r="A2855" s="44">
        <v>42017</v>
      </c>
      <c r="B2855" s="45">
        <v>48550</v>
      </c>
      <c r="C2855" s="45">
        <v>48900</v>
      </c>
      <c r="D2855" s="45">
        <v>47450</v>
      </c>
      <c r="E2855" s="45">
        <v>47750</v>
      </c>
      <c r="F2855" s="46">
        <v>-0.83</v>
      </c>
      <c r="G2855" s="31">
        <f t="shared" si="1298"/>
        <v>-1</v>
      </c>
      <c r="I2855" s="3">
        <f t="shared" si="1291"/>
        <v>-400</v>
      </c>
      <c r="J2855" s="31">
        <f t="shared" si="1299"/>
        <v>0</v>
      </c>
      <c r="K2855" s="31">
        <f t="shared" si="1300"/>
        <v>400</v>
      </c>
      <c r="L2855" s="31">
        <f t="shared" si="1296"/>
        <v>364.30164728282347</v>
      </c>
      <c r="M2855" s="31">
        <f t="shared" si="1296"/>
        <v>539.6046535947446</v>
      </c>
      <c r="N2855" s="31">
        <f t="shared" si="1307"/>
        <v>0.67512695610742879</v>
      </c>
      <c r="O2855" s="31">
        <f t="shared" si="1308"/>
        <v>40.30303217591657</v>
      </c>
      <c r="P2855" s="31">
        <f t="shared" si="1310"/>
        <v>-1</v>
      </c>
      <c r="R2855" s="3">
        <f t="shared" si="1292"/>
        <v>50800</v>
      </c>
      <c r="S2855" s="3">
        <f t="shared" si="1293"/>
        <v>46200</v>
      </c>
      <c r="T2855" s="31">
        <f t="shared" si="1294"/>
        <v>33.695652173913047</v>
      </c>
      <c r="U2855" s="31">
        <f t="shared" si="1301"/>
        <v>55.072463768115938</v>
      </c>
      <c r="V2855" s="31">
        <f t="shared" si="1295"/>
        <v>-1</v>
      </c>
      <c r="W2855" s="31">
        <f t="shared" si="1302"/>
        <v>-1</v>
      </c>
      <c r="Y2855" s="3">
        <f t="shared" si="1303"/>
        <v>48270.833333333336</v>
      </c>
      <c r="Z2855" s="3">
        <f t="shared" si="1288"/>
        <v>50219.230769230766</v>
      </c>
      <c r="AA2855" s="3">
        <f t="shared" si="1289"/>
        <v>-1948.3974358974301</v>
      </c>
      <c r="AB2855" s="3">
        <f t="shared" si="1290"/>
        <v>1</v>
      </c>
      <c r="AC2855" s="3"/>
      <c r="AD2855" s="3">
        <f t="shared" si="1304"/>
        <v>50800</v>
      </c>
      <c r="AE2855" s="3">
        <f t="shared" si="1305"/>
        <v>46200</v>
      </c>
      <c r="AF2855" s="31">
        <f t="shared" si="1306"/>
        <v>-66.304347826086953</v>
      </c>
      <c r="AG2855" s="31">
        <f t="shared" si="1309"/>
        <v>-1</v>
      </c>
      <c r="AI2855" s="31">
        <f t="shared" si="1297"/>
        <v>48033.333333333336</v>
      </c>
      <c r="AJ2855" s="31">
        <f t="shared" si="1311"/>
        <v>49148.333333333328</v>
      </c>
      <c r="AK2855" s="31">
        <f t="shared" si="1312"/>
        <v>1148.5000000000011</v>
      </c>
      <c r="AL2855" s="31">
        <f t="shared" si="1313"/>
        <v>-64.722101291539204</v>
      </c>
      <c r="AM2855" s="31">
        <f t="shared" si="1314"/>
        <v>-1</v>
      </c>
    </row>
    <row r="2856" spans="1:39" x14ac:dyDescent="0.4">
      <c r="A2856" s="44">
        <v>42018</v>
      </c>
      <c r="B2856" s="45">
        <v>47800</v>
      </c>
      <c r="C2856" s="45">
        <v>49650</v>
      </c>
      <c r="D2856" s="45">
        <v>47600</v>
      </c>
      <c r="E2856" s="45">
        <v>49200</v>
      </c>
      <c r="F2856" s="46">
        <v>3.04</v>
      </c>
      <c r="G2856" s="31">
        <f t="shared" si="1298"/>
        <v>1</v>
      </c>
      <c r="I2856" s="3">
        <f t="shared" si="1291"/>
        <v>1450</v>
      </c>
      <c r="J2856" s="31">
        <f t="shared" si="1299"/>
        <v>1450</v>
      </c>
      <c r="K2856" s="31">
        <f t="shared" si="1300"/>
        <v>0</v>
      </c>
      <c r="L2856" s="31">
        <f t="shared" si="1296"/>
        <v>441.85152961976468</v>
      </c>
      <c r="M2856" s="31">
        <f t="shared" si="1296"/>
        <v>501.06146405226281</v>
      </c>
      <c r="N2856" s="31">
        <f t="shared" si="1307"/>
        <v>0.88183099543587673</v>
      </c>
      <c r="O2856" s="31">
        <f t="shared" si="1308"/>
        <v>46.860265219067863</v>
      </c>
      <c r="P2856" s="31">
        <f t="shared" si="1310"/>
        <v>1</v>
      </c>
      <c r="R2856" s="3">
        <f t="shared" si="1292"/>
        <v>50800</v>
      </c>
      <c r="S2856" s="3">
        <f t="shared" si="1293"/>
        <v>46200</v>
      </c>
      <c r="T2856" s="31">
        <f t="shared" si="1294"/>
        <v>65.217391304347828</v>
      </c>
      <c r="U2856" s="31">
        <f t="shared" si="1301"/>
        <v>47.101449275362313</v>
      </c>
      <c r="V2856" s="31">
        <f t="shared" si="1295"/>
        <v>1</v>
      </c>
      <c r="W2856" s="31">
        <f t="shared" si="1302"/>
        <v>-1</v>
      </c>
      <c r="Y2856" s="3">
        <f t="shared" si="1303"/>
        <v>48254.166666666664</v>
      </c>
      <c r="Z2856" s="3">
        <f t="shared" si="1288"/>
        <v>49946.153846153844</v>
      </c>
      <c r="AA2856" s="3">
        <f t="shared" si="1289"/>
        <v>-1691.9871794871797</v>
      </c>
      <c r="AB2856" s="3">
        <f t="shared" si="1290"/>
        <v>1</v>
      </c>
      <c r="AC2856" s="3"/>
      <c r="AD2856" s="3">
        <f t="shared" si="1304"/>
        <v>50800</v>
      </c>
      <c r="AE2856" s="3">
        <f t="shared" si="1305"/>
        <v>46200</v>
      </c>
      <c r="AF2856" s="31">
        <f t="shared" si="1306"/>
        <v>-34.782608695652172</v>
      </c>
      <c r="AG2856" s="31">
        <f t="shared" si="1309"/>
        <v>1</v>
      </c>
      <c r="AI2856" s="31">
        <f t="shared" si="1297"/>
        <v>48816.666666666664</v>
      </c>
      <c r="AJ2856" s="31">
        <f t="shared" si="1311"/>
        <v>49050</v>
      </c>
      <c r="AK2856" s="31">
        <f t="shared" si="1312"/>
        <v>1083.3333333333339</v>
      </c>
      <c r="AL2856" s="31">
        <f t="shared" si="1313"/>
        <v>-14.358974358974502</v>
      </c>
      <c r="AM2856" s="31">
        <f t="shared" si="1314"/>
        <v>1</v>
      </c>
    </row>
    <row r="2857" spans="1:39" x14ac:dyDescent="0.4">
      <c r="A2857" s="44">
        <v>42019</v>
      </c>
      <c r="B2857" s="45">
        <v>48600</v>
      </c>
      <c r="C2857" s="45">
        <v>49150</v>
      </c>
      <c r="D2857" s="45">
        <v>47700</v>
      </c>
      <c r="E2857" s="45">
        <v>48400</v>
      </c>
      <c r="F2857" s="46">
        <v>-1.63</v>
      </c>
      <c r="G2857" s="31">
        <f t="shared" si="1298"/>
        <v>-1</v>
      </c>
      <c r="I2857" s="3">
        <f t="shared" si="1291"/>
        <v>-800</v>
      </c>
      <c r="J2857" s="31">
        <f t="shared" si="1299"/>
        <v>0</v>
      </c>
      <c r="K2857" s="31">
        <f t="shared" si="1300"/>
        <v>800</v>
      </c>
      <c r="L2857" s="31">
        <f t="shared" si="1296"/>
        <v>410.29070607549573</v>
      </c>
      <c r="M2857" s="31">
        <f t="shared" si="1296"/>
        <v>522.41421661995832</v>
      </c>
      <c r="N2857" s="31">
        <f t="shared" si="1307"/>
        <v>0.78537431222697884</v>
      </c>
      <c r="O2857" s="31">
        <f t="shared" si="1308"/>
        <v>43.989336401247179</v>
      </c>
      <c r="P2857" s="31">
        <f t="shared" si="1310"/>
        <v>-1</v>
      </c>
      <c r="R2857" s="3">
        <f t="shared" si="1292"/>
        <v>50800</v>
      </c>
      <c r="S2857" s="3">
        <f t="shared" si="1293"/>
        <v>47450</v>
      </c>
      <c r="T2857" s="31">
        <f t="shared" si="1294"/>
        <v>28.35820895522388</v>
      </c>
      <c r="U2857" s="31">
        <f t="shared" si="1301"/>
        <v>42.42375081116159</v>
      </c>
      <c r="V2857" s="31">
        <f t="shared" si="1295"/>
        <v>-1</v>
      </c>
      <c r="W2857" s="31">
        <f t="shared" si="1302"/>
        <v>-1</v>
      </c>
      <c r="Y2857" s="3">
        <f t="shared" si="1303"/>
        <v>48141.666666666664</v>
      </c>
      <c r="Z2857" s="3">
        <f t="shared" ref="Z2857:Z2920" si="1315">AVERAGE(E2832:E2857)</f>
        <v>49673.076923076922</v>
      </c>
      <c r="AA2857" s="3">
        <f t="shared" ref="AA2857:AA2920" si="1316">Y2857-Z2857</f>
        <v>-1531.4102564102577</v>
      </c>
      <c r="AB2857" s="3">
        <f t="shared" si="1290"/>
        <v>1</v>
      </c>
      <c r="AC2857" s="3"/>
      <c r="AD2857" s="3">
        <f t="shared" si="1304"/>
        <v>50800</v>
      </c>
      <c r="AE2857" s="3">
        <f t="shared" si="1305"/>
        <v>46200</v>
      </c>
      <c r="AF2857" s="31">
        <f t="shared" si="1306"/>
        <v>-52.173913043478258</v>
      </c>
      <c r="AG2857" s="31">
        <f t="shared" si="1309"/>
        <v>-1</v>
      </c>
      <c r="AI2857" s="31">
        <f t="shared" si="1297"/>
        <v>48416.666666666664</v>
      </c>
      <c r="AJ2857" s="31">
        <f t="shared" si="1311"/>
        <v>48960</v>
      </c>
      <c r="AK2857" s="31">
        <f t="shared" si="1312"/>
        <v>1047.6666666666674</v>
      </c>
      <c r="AL2857" s="31">
        <f t="shared" si="1313"/>
        <v>-34.574186021847623</v>
      </c>
      <c r="AM2857" s="31">
        <f t="shared" si="1314"/>
        <v>-1</v>
      </c>
    </row>
    <row r="2858" spans="1:39" x14ac:dyDescent="0.4">
      <c r="A2858" s="44">
        <v>42020</v>
      </c>
      <c r="B2858" s="45">
        <v>48650</v>
      </c>
      <c r="C2858" s="45">
        <v>48650</v>
      </c>
      <c r="D2858" s="45">
        <v>47100</v>
      </c>
      <c r="E2858" s="45">
        <v>47450</v>
      </c>
      <c r="F2858" s="46">
        <v>-1.96</v>
      </c>
      <c r="G2858" s="31">
        <f t="shared" si="1298"/>
        <v>-1</v>
      </c>
      <c r="I2858" s="3">
        <f t="shared" si="1291"/>
        <v>-950</v>
      </c>
      <c r="J2858" s="31">
        <f t="shared" si="1299"/>
        <v>0</v>
      </c>
      <c r="K2858" s="31">
        <f t="shared" si="1300"/>
        <v>950</v>
      </c>
      <c r="L2858" s="31">
        <f t="shared" si="1296"/>
        <v>380.9842270701032</v>
      </c>
      <c r="M2858" s="31">
        <f t="shared" si="1296"/>
        <v>552.95605828996133</v>
      </c>
      <c r="N2858" s="31">
        <f t="shared" si="1307"/>
        <v>0.68899548410467215</v>
      </c>
      <c r="O2858" s="31">
        <f t="shared" si="1308"/>
        <v>40.793210555557238</v>
      </c>
      <c r="P2858" s="31">
        <f t="shared" si="1310"/>
        <v>-1</v>
      </c>
      <c r="R2858" s="3">
        <f t="shared" si="1292"/>
        <v>49900</v>
      </c>
      <c r="S2858" s="3">
        <f t="shared" si="1293"/>
        <v>47100</v>
      </c>
      <c r="T2858" s="31">
        <f t="shared" si="1294"/>
        <v>12.5</v>
      </c>
      <c r="U2858" s="31">
        <f t="shared" si="1301"/>
        <v>35.358533419857231</v>
      </c>
      <c r="V2858" s="31">
        <f t="shared" si="1295"/>
        <v>-1</v>
      </c>
      <c r="W2858" s="31">
        <f t="shared" si="1302"/>
        <v>-1</v>
      </c>
      <c r="Y2858" s="3">
        <f t="shared" si="1303"/>
        <v>48037.5</v>
      </c>
      <c r="Z2858" s="3">
        <f t="shared" si="1315"/>
        <v>49398.076923076922</v>
      </c>
      <c r="AA2858" s="3">
        <f t="shared" si="1316"/>
        <v>-1360.576923076922</v>
      </c>
      <c r="AB2858" s="3">
        <f t="shared" ref="AB2858:AB2921" si="1317">IF(AA2858&gt;AA2857,1,-1)</f>
        <v>1</v>
      </c>
      <c r="AC2858" s="3"/>
      <c r="AD2858" s="3">
        <f t="shared" si="1304"/>
        <v>50800</v>
      </c>
      <c r="AE2858" s="3">
        <f t="shared" si="1305"/>
        <v>46200</v>
      </c>
      <c r="AF2858" s="31">
        <f t="shared" si="1306"/>
        <v>-72.826086956521735</v>
      </c>
      <c r="AG2858" s="31">
        <f t="shared" si="1309"/>
        <v>-1</v>
      </c>
      <c r="AI2858" s="31">
        <f t="shared" si="1297"/>
        <v>47733.333333333336</v>
      </c>
      <c r="AJ2858" s="31">
        <f t="shared" si="1311"/>
        <v>48834.166666666672</v>
      </c>
      <c r="AK2858" s="31">
        <f t="shared" si="1312"/>
        <v>1019.3333333333351</v>
      </c>
      <c r="AL2858" s="31">
        <f t="shared" si="1313"/>
        <v>-71.996947896228505</v>
      </c>
      <c r="AM2858" s="31">
        <f t="shared" si="1314"/>
        <v>-1</v>
      </c>
    </row>
    <row r="2859" spans="1:39" x14ac:dyDescent="0.4">
      <c r="A2859" s="47">
        <v>42023</v>
      </c>
      <c r="B2859" s="48">
        <v>48200</v>
      </c>
      <c r="C2859" s="48">
        <v>49600</v>
      </c>
      <c r="D2859" s="48">
        <v>47900</v>
      </c>
      <c r="E2859" s="48">
        <v>48900</v>
      </c>
      <c r="F2859" s="49">
        <v>3.06</v>
      </c>
      <c r="G2859" s="31">
        <f t="shared" si="1298"/>
        <v>1</v>
      </c>
      <c r="I2859" s="3">
        <f t="shared" si="1291"/>
        <v>1450</v>
      </c>
      <c r="J2859" s="31">
        <f t="shared" si="1299"/>
        <v>1450</v>
      </c>
      <c r="K2859" s="31">
        <f t="shared" si="1300"/>
        <v>0</v>
      </c>
      <c r="L2859" s="31">
        <f t="shared" si="1296"/>
        <v>457.34249656509581</v>
      </c>
      <c r="M2859" s="31">
        <f t="shared" si="1296"/>
        <v>513.45919698353555</v>
      </c>
      <c r="N2859" s="31">
        <f t="shared" si="1307"/>
        <v>0.89070854948530764</v>
      </c>
      <c r="O2859" s="31">
        <f t="shared" si="1308"/>
        <v>47.10977531295228</v>
      </c>
      <c r="P2859" s="31">
        <f t="shared" si="1310"/>
        <v>1</v>
      </c>
      <c r="R2859" s="3">
        <f t="shared" si="1292"/>
        <v>49650</v>
      </c>
      <c r="S2859" s="3">
        <f t="shared" si="1293"/>
        <v>47100</v>
      </c>
      <c r="T2859" s="31">
        <f t="shared" si="1294"/>
        <v>70.588235294117652</v>
      </c>
      <c r="U2859" s="31">
        <f t="shared" si="1301"/>
        <v>37.148814749780513</v>
      </c>
      <c r="V2859" s="31">
        <f t="shared" si="1295"/>
        <v>1</v>
      </c>
      <c r="W2859" s="31">
        <f t="shared" si="1302"/>
        <v>1</v>
      </c>
      <c r="Y2859" s="3">
        <f t="shared" si="1303"/>
        <v>48070.833333333336</v>
      </c>
      <c r="Z2859" s="3">
        <f t="shared" si="1315"/>
        <v>49221.153846153844</v>
      </c>
      <c r="AA2859" s="3">
        <f t="shared" si="1316"/>
        <v>-1150.3205128205082</v>
      </c>
      <c r="AB2859" s="3">
        <f t="shared" si="1317"/>
        <v>1</v>
      </c>
      <c r="AC2859" s="3"/>
      <c r="AD2859" s="3">
        <f t="shared" si="1304"/>
        <v>50800</v>
      </c>
      <c r="AE2859" s="3">
        <f t="shared" si="1305"/>
        <v>46200</v>
      </c>
      <c r="AF2859" s="31">
        <f t="shared" si="1306"/>
        <v>-41.304347826086953</v>
      </c>
      <c r="AG2859" s="31">
        <f t="shared" si="1309"/>
        <v>1</v>
      </c>
      <c r="AI2859" s="31">
        <f t="shared" si="1297"/>
        <v>48800</v>
      </c>
      <c r="AJ2859" s="31">
        <f t="shared" si="1311"/>
        <v>48724.166666666672</v>
      </c>
      <c r="AK2859" s="31">
        <f t="shared" si="1312"/>
        <v>901.75</v>
      </c>
      <c r="AL2859" s="31">
        <f t="shared" si="1313"/>
        <v>5.6063826510177242</v>
      </c>
      <c r="AM2859" s="31">
        <f t="shared" si="1314"/>
        <v>1</v>
      </c>
    </row>
    <row r="2860" spans="1:39" x14ac:dyDescent="0.4">
      <c r="A2860" s="44">
        <v>42024</v>
      </c>
      <c r="B2860" s="45">
        <v>48900</v>
      </c>
      <c r="C2860" s="45">
        <v>49300</v>
      </c>
      <c r="D2860" s="45">
        <v>48500</v>
      </c>
      <c r="E2860" s="45">
        <v>48500</v>
      </c>
      <c r="F2860" s="46">
        <v>-0.82</v>
      </c>
      <c r="G2860" s="31">
        <f t="shared" si="1298"/>
        <v>-1</v>
      </c>
      <c r="I2860" s="3">
        <f t="shared" si="1291"/>
        <v>-400</v>
      </c>
      <c r="J2860" s="31">
        <f t="shared" si="1299"/>
        <v>0</v>
      </c>
      <c r="K2860" s="31">
        <f t="shared" si="1300"/>
        <v>400</v>
      </c>
      <c r="L2860" s="31">
        <f t="shared" si="1296"/>
        <v>424.67517538187468</v>
      </c>
      <c r="M2860" s="31">
        <f t="shared" si="1296"/>
        <v>505.35496862756872</v>
      </c>
      <c r="N2860" s="31">
        <f t="shared" si="1307"/>
        <v>0.84035025228939109</v>
      </c>
      <c r="O2860" s="31">
        <f t="shared" si="1308"/>
        <v>45.662517297671869</v>
      </c>
      <c r="P2860" s="31">
        <f t="shared" si="1310"/>
        <v>-1</v>
      </c>
      <c r="R2860" s="3">
        <f t="shared" si="1292"/>
        <v>49650</v>
      </c>
      <c r="S2860" s="3">
        <f t="shared" si="1293"/>
        <v>47100</v>
      </c>
      <c r="T2860" s="31">
        <f t="shared" si="1294"/>
        <v>54.901960784313729</v>
      </c>
      <c r="U2860" s="31">
        <f t="shared" si="1301"/>
        <v>45.996732026143796</v>
      </c>
      <c r="V2860" s="31">
        <f t="shared" si="1295"/>
        <v>-1</v>
      </c>
      <c r="W2860" s="31">
        <f t="shared" si="1302"/>
        <v>1</v>
      </c>
      <c r="Y2860" s="3">
        <f t="shared" si="1303"/>
        <v>48104.166666666664</v>
      </c>
      <c r="Z2860" s="3">
        <f t="shared" si="1315"/>
        <v>49086.538461538461</v>
      </c>
      <c r="AA2860" s="3">
        <f t="shared" si="1316"/>
        <v>-982.37179487179674</v>
      </c>
      <c r="AB2860" s="3">
        <f t="shared" si="1317"/>
        <v>1</v>
      </c>
      <c r="AC2860" s="3"/>
      <c r="AD2860" s="3">
        <f t="shared" si="1304"/>
        <v>50800</v>
      </c>
      <c r="AE2860" s="3">
        <f t="shared" si="1305"/>
        <v>46200</v>
      </c>
      <c r="AF2860" s="31">
        <f t="shared" si="1306"/>
        <v>-50</v>
      </c>
      <c r="AG2860" s="31">
        <f t="shared" si="1309"/>
        <v>-1</v>
      </c>
      <c r="AI2860" s="31">
        <f t="shared" si="1297"/>
        <v>48766.666666666664</v>
      </c>
      <c r="AJ2860" s="31">
        <f t="shared" si="1311"/>
        <v>48607.5</v>
      </c>
      <c r="AK2860" s="31">
        <f t="shared" si="1312"/>
        <v>796.75000000000034</v>
      </c>
      <c r="AL2860" s="31">
        <f t="shared" si="1313"/>
        <v>13.317993236411603</v>
      </c>
      <c r="AM2860" s="31">
        <f t="shared" si="1314"/>
        <v>1</v>
      </c>
    </row>
    <row r="2861" spans="1:39" x14ac:dyDescent="0.4">
      <c r="A2861" s="44">
        <v>42025</v>
      </c>
      <c r="B2861" s="45">
        <v>48600</v>
      </c>
      <c r="C2861" s="45">
        <v>49400</v>
      </c>
      <c r="D2861" s="45">
        <v>48500</v>
      </c>
      <c r="E2861" s="45">
        <v>49350</v>
      </c>
      <c r="F2861" s="46">
        <v>1.75</v>
      </c>
      <c r="G2861" s="31">
        <f t="shared" si="1298"/>
        <v>1</v>
      </c>
      <c r="I2861" s="3">
        <f t="shared" si="1291"/>
        <v>850</v>
      </c>
      <c r="J2861" s="31">
        <f t="shared" si="1299"/>
        <v>850</v>
      </c>
      <c r="K2861" s="31">
        <f t="shared" si="1300"/>
        <v>0</v>
      </c>
      <c r="L2861" s="31">
        <f t="shared" si="1296"/>
        <v>455.05551999745506</v>
      </c>
      <c r="M2861" s="31">
        <f t="shared" si="1296"/>
        <v>469.25818515417097</v>
      </c>
      <c r="N2861" s="31">
        <f t="shared" si="1307"/>
        <v>0.96973379345093413</v>
      </c>
      <c r="O2861" s="31">
        <f t="shared" si="1308"/>
        <v>49.231718350731036</v>
      </c>
      <c r="P2861" s="31">
        <f t="shared" si="1310"/>
        <v>1</v>
      </c>
      <c r="R2861" s="3">
        <f t="shared" si="1292"/>
        <v>49600</v>
      </c>
      <c r="S2861" s="3">
        <f t="shared" si="1293"/>
        <v>47100</v>
      </c>
      <c r="T2861" s="31">
        <f t="shared" si="1294"/>
        <v>90</v>
      </c>
      <c r="U2861" s="31">
        <f t="shared" si="1301"/>
        <v>71.830065359477132</v>
      </c>
      <c r="V2861" s="31">
        <f t="shared" si="1295"/>
        <v>1</v>
      </c>
      <c r="W2861" s="31">
        <f t="shared" si="1302"/>
        <v>1</v>
      </c>
      <c r="Y2861" s="3">
        <f t="shared" si="1303"/>
        <v>48258.333333333336</v>
      </c>
      <c r="Z2861" s="3">
        <f t="shared" si="1315"/>
        <v>49053.846153846156</v>
      </c>
      <c r="AA2861" s="3">
        <f t="shared" si="1316"/>
        <v>-795.51282051282033</v>
      </c>
      <c r="AB2861" s="3">
        <f t="shared" si="1317"/>
        <v>1</v>
      </c>
      <c r="AC2861" s="3"/>
      <c r="AD2861" s="3">
        <f t="shared" si="1304"/>
        <v>50800</v>
      </c>
      <c r="AE2861" s="3">
        <f t="shared" si="1305"/>
        <v>46200</v>
      </c>
      <c r="AF2861" s="31">
        <f t="shared" si="1306"/>
        <v>-31.521739130434785</v>
      </c>
      <c r="AG2861" s="31">
        <f t="shared" si="1309"/>
        <v>1</v>
      </c>
      <c r="AI2861" s="31">
        <f t="shared" si="1297"/>
        <v>49083.333333333336</v>
      </c>
      <c r="AJ2861" s="31">
        <f t="shared" si="1311"/>
        <v>48540.000000000007</v>
      </c>
      <c r="AK2861" s="31">
        <f t="shared" si="1312"/>
        <v>735.99999999999966</v>
      </c>
      <c r="AL2861" s="31">
        <f t="shared" si="1313"/>
        <v>49.214975845410216</v>
      </c>
      <c r="AM2861" s="31">
        <f t="shared" si="1314"/>
        <v>1</v>
      </c>
    </row>
    <row r="2862" spans="1:39" x14ac:dyDescent="0.4">
      <c r="A2862" s="44">
        <v>42026</v>
      </c>
      <c r="B2862" s="45">
        <v>49800</v>
      </c>
      <c r="C2862" s="45">
        <v>49800</v>
      </c>
      <c r="D2862" s="45">
        <v>48850</v>
      </c>
      <c r="E2862" s="45">
        <v>49500</v>
      </c>
      <c r="F2862" s="46">
        <v>0.3</v>
      </c>
      <c r="G2862" s="31">
        <f t="shared" si="1298"/>
        <v>1</v>
      </c>
      <c r="I2862" s="3">
        <f t="shared" si="1291"/>
        <v>150</v>
      </c>
      <c r="J2862" s="31">
        <f t="shared" si="1299"/>
        <v>150</v>
      </c>
      <c r="K2862" s="31">
        <f t="shared" si="1300"/>
        <v>0</v>
      </c>
      <c r="L2862" s="31">
        <f t="shared" si="1296"/>
        <v>433.26583999763682</v>
      </c>
      <c r="M2862" s="31">
        <f t="shared" si="1296"/>
        <v>435.73974335744452</v>
      </c>
      <c r="N2862" s="31">
        <f t="shared" si="1307"/>
        <v>0.99432252073050331</v>
      </c>
      <c r="O2862" s="31">
        <f t="shared" si="1308"/>
        <v>49.857658949079685</v>
      </c>
      <c r="P2862" s="31">
        <f t="shared" si="1310"/>
        <v>1</v>
      </c>
      <c r="R2862" s="3">
        <f t="shared" si="1292"/>
        <v>49800</v>
      </c>
      <c r="S2862" s="3">
        <f t="shared" si="1293"/>
        <v>47100</v>
      </c>
      <c r="T2862" s="31">
        <f t="shared" si="1294"/>
        <v>88.888888888888886</v>
      </c>
      <c r="U2862" s="31">
        <f t="shared" si="1301"/>
        <v>77.930283224400867</v>
      </c>
      <c r="V2862" s="31">
        <f t="shared" si="1295"/>
        <v>-1</v>
      </c>
      <c r="W2862" s="31">
        <f t="shared" si="1302"/>
        <v>1</v>
      </c>
      <c r="Y2862" s="3">
        <f t="shared" si="1303"/>
        <v>48445.833333333336</v>
      </c>
      <c r="Z2862" s="3">
        <f t="shared" si="1315"/>
        <v>48992.307692307695</v>
      </c>
      <c r="AA2862" s="3">
        <f t="shared" si="1316"/>
        <v>-546.47435897435935</v>
      </c>
      <c r="AB2862" s="3">
        <f t="shared" si="1317"/>
        <v>1</v>
      </c>
      <c r="AC2862" s="3"/>
      <c r="AD2862" s="3">
        <f t="shared" si="1304"/>
        <v>50800</v>
      </c>
      <c r="AE2862" s="3">
        <f t="shared" si="1305"/>
        <v>46200</v>
      </c>
      <c r="AF2862" s="31">
        <f t="shared" si="1306"/>
        <v>-28.260869565217391</v>
      </c>
      <c r="AG2862" s="31">
        <f t="shared" si="1309"/>
        <v>1</v>
      </c>
      <c r="AI2862" s="31">
        <f t="shared" si="1297"/>
        <v>49383.333333333336</v>
      </c>
      <c r="AJ2862" s="31">
        <f t="shared" si="1311"/>
        <v>48500.000000000007</v>
      </c>
      <c r="AK2862" s="31">
        <f t="shared" si="1312"/>
        <v>699.99999999999966</v>
      </c>
      <c r="AL2862" s="31">
        <f t="shared" si="1313"/>
        <v>84.126984126983714</v>
      </c>
      <c r="AM2862" s="31">
        <f t="shared" si="1314"/>
        <v>1</v>
      </c>
    </row>
    <row r="2863" spans="1:39" x14ac:dyDescent="0.4">
      <c r="A2863" s="44">
        <v>42027</v>
      </c>
      <c r="B2863" s="45">
        <v>50800</v>
      </c>
      <c r="C2863" s="45">
        <v>52900</v>
      </c>
      <c r="D2863" s="45">
        <v>50400</v>
      </c>
      <c r="E2863" s="45">
        <v>52400</v>
      </c>
      <c r="F2863" s="46">
        <v>5.86</v>
      </c>
      <c r="G2863" s="31">
        <f t="shared" si="1298"/>
        <v>1</v>
      </c>
      <c r="I2863" s="3">
        <f t="shared" si="1291"/>
        <v>2900</v>
      </c>
      <c r="J2863" s="31">
        <f t="shared" si="1299"/>
        <v>2900</v>
      </c>
      <c r="K2863" s="31">
        <f t="shared" si="1300"/>
        <v>0</v>
      </c>
      <c r="L2863" s="31">
        <f t="shared" si="1296"/>
        <v>609.46113714066269</v>
      </c>
      <c r="M2863" s="31">
        <f t="shared" si="1296"/>
        <v>404.61547597476994</v>
      </c>
      <c r="N2863" s="31">
        <f t="shared" si="1307"/>
        <v>1.5062724322948686</v>
      </c>
      <c r="O2863" s="31">
        <f t="shared" si="1308"/>
        <v>60.100107749086561</v>
      </c>
      <c r="P2863" s="31">
        <f t="shared" si="1310"/>
        <v>1</v>
      </c>
      <c r="R2863" s="3">
        <f t="shared" si="1292"/>
        <v>52900</v>
      </c>
      <c r="S2863" s="3">
        <f t="shared" si="1293"/>
        <v>47900</v>
      </c>
      <c r="T2863" s="31">
        <f t="shared" si="1294"/>
        <v>90</v>
      </c>
      <c r="U2863" s="31">
        <f t="shared" si="1301"/>
        <v>89.629629629629633</v>
      </c>
      <c r="V2863" s="31">
        <f t="shared" si="1295"/>
        <v>1</v>
      </c>
      <c r="W2863" s="31">
        <f t="shared" si="1302"/>
        <v>1</v>
      </c>
      <c r="Y2863" s="3">
        <f t="shared" si="1303"/>
        <v>48929.166666666664</v>
      </c>
      <c r="Z2863" s="3">
        <f t="shared" si="1315"/>
        <v>49050</v>
      </c>
      <c r="AA2863" s="3">
        <f t="shared" si="1316"/>
        <v>-120.83333333333576</v>
      </c>
      <c r="AB2863" s="3">
        <f t="shared" si="1317"/>
        <v>1</v>
      </c>
      <c r="AC2863" s="3"/>
      <c r="AD2863" s="3">
        <f t="shared" si="1304"/>
        <v>52900</v>
      </c>
      <c r="AE2863" s="3">
        <f t="shared" si="1305"/>
        <v>46200</v>
      </c>
      <c r="AF2863" s="31">
        <f t="shared" si="1306"/>
        <v>-7.4626865671641784</v>
      </c>
      <c r="AG2863" s="31">
        <f t="shared" si="1309"/>
        <v>1</v>
      </c>
      <c r="AI2863" s="31">
        <f t="shared" si="1297"/>
        <v>51900</v>
      </c>
      <c r="AJ2863" s="31">
        <f t="shared" si="1311"/>
        <v>48613.333333333328</v>
      </c>
      <c r="AK2863" s="31">
        <f t="shared" si="1312"/>
        <v>802.00000000000068</v>
      </c>
      <c r="AL2863" s="31">
        <f t="shared" si="1313"/>
        <v>273.20587420338063</v>
      </c>
      <c r="AM2863" s="31">
        <f t="shared" si="1314"/>
        <v>-1</v>
      </c>
    </row>
    <row r="2864" spans="1:39" x14ac:dyDescent="0.4">
      <c r="A2864" s="47">
        <v>42030</v>
      </c>
      <c r="B2864" s="48">
        <v>51900</v>
      </c>
      <c r="C2864" s="48">
        <v>52400</v>
      </c>
      <c r="D2864" s="48">
        <v>50500</v>
      </c>
      <c r="E2864" s="48">
        <v>51200</v>
      </c>
      <c r="F2864" s="49">
        <v>-2.29</v>
      </c>
      <c r="G2864" s="31">
        <f t="shared" si="1298"/>
        <v>-1</v>
      </c>
      <c r="I2864" s="3">
        <f t="shared" si="1291"/>
        <v>-1200</v>
      </c>
      <c r="J2864" s="31">
        <f t="shared" si="1299"/>
        <v>0</v>
      </c>
      <c r="K2864" s="31">
        <f t="shared" si="1300"/>
        <v>1200</v>
      </c>
      <c r="L2864" s="31">
        <f t="shared" si="1296"/>
        <v>565.92819877347245</v>
      </c>
      <c r="M2864" s="31">
        <f t="shared" si="1296"/>
        <v>461.42865626228638</v>
      </c>
      <c r="N2864" s="31">
        <f t="shared" si="1307"/>
        <v>1.2264695551370051</v>
      </c>
      <c r="O2864" s="31">
        <f t="shared" si="1308"/>
        <v>55.085844417106109</v>
      </c>
      <c r="P2864" s="31">
        <f t="shared" si="1310"/>
        <v>-1</v>
      </c>
      <c r="R2864" s="3">
        <f t="shared" si="1292"/>
        <v>52900</v>
      </c>
      <c r="S2864" s="3">
        <f t="shared" si="1293"/>
        <v>48500</v>
      </c>
      <c r="T2864" s="31">
        <f t="shared" si="1294"/>
        <v>61.363636363636367</v>
      </c>
      <c r="U2864" s="31">
        <f t="shared" si="1301"/>
        <v>80.084175084175087</v>
      </c>
      <c r="V2864" s="31">
        <f t="shared" si="1295"/>
        <v>-1</v>
      </c>
      <c r="W2864" s="31">
        <f t="shared" si="1302"/>
        <v>-1</v>
      </c>
      <c r="Y2864" s="3">
        <f t="shared" si="1303"/>
        <v>49258.333333333336</v>
      </c>
      <c r="Z2864" s="3">
        <f t="shared" si="1315"/>
        <v>49073.076923076922</v>
      </c>
      <c r="AA2864" s="3">
        <f t="shared" si="1316"/>
        <v>185.2564102564138</v>
      </c>
      <c r="AB2864" s="3">
        <f t="shared" si="1317"/>
        <v>1</v>
      </c>
      <c r="AC2864" s="3"/>
      <c r="AD2864" s="3">
        <f t="shared" si="1304"/>
        <v>52900</v>
      </c>
      <c r="AE2864" s="3">
        <f t="shared" si="1305"/>
        <v>46200</v>
      </c>
      <c r="AF2864" s="31">
        <f t="shared" si="1306"/>
        <v>-25.373134328358208</v>
      </c>
      <c r="AG2864" s="31">
        <f t="shared" si="1309"/>
        <v>-1</v>
      </c>
      <c r="AI2864" s="31">
        <f t="shared" si="1297"/>
        <v>51366.666666666664</v>
      </c>
      <c r="AJ2864" s="31">
        <f t="shared" si="1311"/>
        <v>48719.166666666664</v>
      </c>
      <c r="AK2864" s="31">
        <f t="shared" si="1312"/>
        <v>897.25000000000034</v>
      </c>
      <c r="AL2864" s="31">
        <f t="shared" si="1313"/>
        <v>196.71217609361935</v>
      </c>
      <c r="AM2864" s="31">
        <f t="shared" si="1314"/>
        <v>-1</v>
      </c>
    </row>
    <row r="2865" spans="1:39" x14ac:dyDescent="0.4">
      <c r="A2865" s="44">
        <v>42031</v>
      </c>
      <c r="B2865" s="45">
        <v>51900</v>
      </c>
      <c r="C2865" s="45">
        <v>52900</v>
      </c>
      <c r="D2865" s="45">
        <v>51600</v>
      </c>
      <c r="E2865" s="45">
        <v>52800</v>
      </c>
      <c r="F2865" s="46">
        <v>3.13</v>
      </c>
      <c r="G2865" s="31">
        <f t="shared" si="1298"/>
        <v>1</v>
      </c>
      <c r="I2865" s="3">
        <f t="shared" si="1291"/>
        <v>1600</v>
      </c>
      <c r="J2865" s="31">
        <f t="shared" si="1299"/>
        <v>1600</v>
      </c>
      <c r="K2865" s="31">
        <f t="shared" si="1300"/>
        <v>0</v>
      </c>
      <c r="L2865" s="31">
        <f t="shared" si="1296"/>
        <v>639.79047028965294</v>
      </c>
      <c r="M2865" s="31">
        <f t="shared" si="1296"/>
        <v>428.4694665292659</v>
      </c>
      <c r="N2865" s="31">
        <f t="shared" si="1307"/>
        <v>1.4931996799495468</v>
      </c>
      <c r="O2865" s="31">
        <f t="shared" si="1308"/>
        <v>59.890898108079483</v>
      </c>
      <c r="P2865" s="31">
        <f t="shared" si="1310"/>
        <v>1</v>
      </c>
      <c r="R2865" s="3">
        <f t="shared" si="1292"/>
        <v>52900</v>
      </c>
      <c r="S2865" s="3">
        <f t="shared" si="1293"/>
        <v>48500</v>
      </c>
      <c r="T2865" s="31">
        <f t="shared" si="1294"/>
        <v>97.727272727272734</v>
      </c>
      <c r="U2865" s="31">
        <f t="shared" si="1301"/>
        <v>83.030303030303045</v>
      </c>
      <c r="V2865" s="31">
        <f t="shared" si="1295"/>
        <v>1</v>
      </c>
      <c r="W2865" s="31">
        <f t="shared" si="1302"/>
        <v>1</v>
      </c>
      <c r="Y2865" s="3">
        <f t="shared" si="1303"/>
        <v>49466.666666666664</v>
      </c>
      <c r="Z2865" s="3">
        <f t="shared" si="1315"/>
        <v>49138.461538461539</v>
      </c>
      <c r="AA2865" s="3">
        <f t="shared" si="1316"/>
        <v>328.20512820512522</v>
      </c>
      <c r="AB2865" s="3">
        <f t="shared" si="1317"/>
        <v>1</v>
      </c>
      <c r="AC2865" s="3"/>
      <c r="AD2865" s="3">
        <f t="shared" si="1304"/>
        <v>52900</v>
      </c>
      <c r="AE2865" s="3">
        <f t="shared" si="1305"/>
        <v>46200</v>
      </c>
      <c r="AF2865" s="31">
        <f t="shared" si="1306"/>
        <v>-1.4925373134328357</v>
      </c>
      <c r="AG2865" s="31">
        <f t="shared" si="1309"/>
        <v>1</v>
      </c>
      <c r="AI2865" s="31">
        <f t="shared" si="1297"/>
        <v>52433.333333333336</v>
      </c>
      <c r="AJ2865" s="31">
        <f t="shared" si="1311"/>
        <v>48859.166666666664</v>
      </c>
      <c r="AK2865" s="31">
        <f t="shared" si="1312"/>
        <v>1064.4999999999995</v>
      </c>
      <c r="AL2865" s="31">
        <f t="shared" si="1313"/>
        <v>223.84009185324399</v>
      </c>
      <c r="AM2865" s="31">
        <f t="shared" si="1314"/>
        <v>-1</v>
      </c>
    </row>
    <row r="2866" spans="1:39" x14ac:dyDescent="0.4">
      <c r="A2866" s="44">
        <v>42032</v>
      </c>
      <c r="B2866" s="45">
        <v>51800</v>
      </c>
      <c r="C2866" s="45">
        <v>53100</v>
      </c>
      <c r="D2866" s="45">
        <v>51800</v>
      </c>
      <c r="E2866" s="45">
        <v>52600</v>
      </c>
      <c r="F2866" s="46">
        <v>-0.38</v>
      </c>
      <c r="G2866" s="31">
        <f t="shared" si="1298"/>
        <v>-1</v>
      </c>
      <c r="I2866" s="3">
        <f t="shared" si="1291"/>
        <v>-200</v>
      </c>
      <c r="J2866" s="31">
        <f t="shared" si="1299"/>
        <v>0</v>
      </c>
      <c r="K2866" s="31">
        <f t="shared" si="1300"/>
        <v>200</v>
      </c>
      <c r="L2866" s="31">
        <f t="shared" si="1296"/>
        <v>594.09115098324924</v>
      </c>
      <c r="M2866" s="31">
        <f t="shared" si="1296"/>
        <v>412.15021892003267</v>
      </c>
      <c r="N2866" s="31">
        <f t="shared" si="1307"/>
        <v>1.4414432498421592</v>
      </c>
      <c r="O2866" s="31">
        <f t="shared" si="1308"/>
        <v>59.04062074493639</v>
      </c>
      <c r="P2866" s="31">
        <f t="shared" si="1310"/>
        <v>-1</v>
      </c>
      <c r="R2866" s="3">
        <f t="shared" si="1292"/>
        <v>53100</v>
      </c>
      <c r="S2866" s="3">
        <f t="shared" si="1293"/>
        <v>48850</v>
      </c>
      <c r="T2866" s="31">
        <f t="shared" si="1294"/>
        <v>88.235294117647058</v>
      </c>
      <c r="U2866" s="31">
        <f t="shared" si="1301"/>
        <v>82.442067736185379</v>
      </c>
      <c r="V2866" s="31">
        <f t="shared" si="1295"/>
        <v>-1</v>
      </c>
      <c r="W2866" s="31">
        <f t="shared" si="1302"/>
        <v>-1</v>
      </c>
      <c r="Y2866" s="3">
        <f t="shared" si="1303"/>
        <v>49837.5</v>
      </c>
      <c r="Z2866" s="3">
        <f t="shared" si="1315"/>
        <v>49203.846153846156</v>
      </c>
      <c r="AA2866" s="3">
        <f t="shared" si="1316"/>
        <v>633.65384615384392</v>
      </c>
      <c r="AB2866" s="3">
        <f t="shared" si="1317"/>
        <v>1</v>
      </c>
      <c r="AC2866" s="3"/>
      <c r="AD2866" s="3">
        <f t="shared" si="1304"/>
        <v>53100</v>
      </c>
      <c r="AE2866" s="3">
        <f t="shared" si="1305"/>
        <v>47100</v>
      </c>
      <c r="AF2866" s="31">
        <f t="shared" si="1306"/>
        <v>-8.3333333333333321</v>
      </c>
      <c r="AG2866" s="31">
        <f t="shared" si="1309"/>
        <v>-1</v>
      </c>
      <c r="AI2866" s="31">
        <f t="shared" si="1297"/>
        <v>52500</v>
      </c>
      <c r="AJ2866" s="31">
        <f t="shared" si="1311"/>
        <v>49045.833333333336</v>
      </c>
      <c r="AK2866" s="31">
        <f t="shared" si="1312"/>
        <v>1297.9166666666679</v>
      </c>
      <c r="AL2866" s="31">
        <f t="shared" si="1313"/>
        <v>177.42108079186701</v>
      </c>
      <c r="AM2866" s="31">
        <f t="shared" si="1314"/>
        <v>-1</v>
      </c>
    </row>
    <row r="2867" spans="1:39" x14ac:dyDescent="0.4">
      <c r="A2867" s="44">
        <v>42033</v>
      </c>
      <c r="B2867" s="45">
        <v>52200</v>
      </c>
      <c r="C2867" s="45">
        <v>52500</v>
      </c>
      <c r="D2867" s="45">
        <v>50100</v>
      </c>
      <c r="E2867" s="45">
        <v>51700</v>
      </c>
      <c r="F2867" s="46">
        <v>-1.71</v>
      </c>
      <c r="G2867" s="31">
        <f t="shared" si="1298"/>
        <v>-1</v>
      </c>
      <c r="I2867" s="3">
        <f t="shared" si="1291"/>
        <v>-900</v>
      </c>
      <c r="J2867" s="31">
        <f t="shared" si="1299"/>
        <v>0</v>
      </c>
      <c r="K2867" s="31">
        <f t="shared" si="1300"/>
        <v>900</v>
      </c>
      <c r="L2867" s="31">
        <f t="shared" si="1296"/>
        <v>551.65606877016</v>
      </c>
      <c r="M2867" s="31">
        <f t="shared" si="1296"/>
        <v>446.99663185431604</v>
      </c>
      <c r="N2867" s="31">
        <f t="shared" si="1307"/>
        <v>1.2341392070040347</v>
      </c>
      <c r="O2867" s="31">
        <f t="shared" si="1308"/>
        <v>55.240031737279558</v>
      </c>
      <c r="P2867" s="31">
        <f t="shared" si="1310"/>
        <v>-1</v>
      </c>
      <c r="R2867" s="3">
        <f t="shared" si="1292"/>
        <v>53100</v>
      </c>
      <c r="S2867" s="3">
        <f t="shared" si="1293"/>
        <v>50100</v>
      </c>
      <c r="T2867" s="31">
        <f t="shared" si="1294"/>
        <v>53.333333333333336</v>
      </c>
      <c r="U2867" s="31">
        <f t="shared" si="1301"/>
        <v>79.765300059417712</v>
      </c>
      <c r="V2867" s="31">
        <f t="shared" si="1295"/>
        <v>-1</v>
      </c>
      <c r="W2867" s="31">
        <f t="shared" si="1302"/>
        <v>-1</v>
      </c>
      <c r="Y2867" s="3">
        <f t="shared" si="1303"/>
        <v>50166.666666666664</v>
      </c>
      <c r="Z2867" s="3">
        <f t="shared" si="1315"/>
        <v>49273.076923076922</v>
      </c>
      <c r="AA2867" s="3">
        <f t="shared" si="1316"/>
        <v>893.58974358974228</v>
      </c>
      <c r="AB2867" s="3">
        <f t="shared" si="1317"/>
        <v>1</v>
      </c>
      <c r="AC2867" s="3"/>
      <c r="AD2867" s="3">
        <f t="shared" si="1304"/>
        <v>53100</v>
      </c>
      <c r="AE2867" s="3">
        <f t="shared" si="1305"/>
        <v>47100</v>
      </c>
      <c r="AF2867" s="31">
        <f t="shared" si="1306"/>
        <v>-23.333333333333332</v>
      </c>
      <c r="AG2867" s="31">
        <f t="shared" si="1309"/>
        <v>-1</v>
      </c>
      <c r="AI2867" s="31">
        <f t="shared" si="1297"/>
        <v>51433.333333333336</v>
      </c>
      <c r="AJ2867" s="31">
        <f t="shared" si="1311"/>
        <v>49197.500000000007</v>
      </c>
      <c r="AK2867" s="31">
        <f t="shared" si="1312"/>
        <v>1426.7500000000025</v>
      </c>
      <c r="AL2867" s="31">
        <f t="shared" si="1313"/>
        <v>104.47209080466443</v>
      </c>
      <c r="AM2867" s="31">
        <f t="shared" si="1314"/>
        <v>-1</v>
      </c>
    </row>
    <row r="2868" spans="1:39" x14ac:dyDescent="0.4">
      <c r="A2868" s="44">
        <v>42034</v>
      </c>
      <c r="B2868" s="45">
        <v>51900</v>
      </c>
      <c r="C2868" s="45">
        <v>53000</v>
      </c>
      <c r="D2868" s="45">
        <v>51700</v>
      </c>
      <c r="E2868" s="45">
        <v>52000</v>
      </c>
      <c r="F2868" s="46">
        <v>0.57999999999999996</v>
      </c>
      <c r="G2868" s="31">
        <f t="shared" si="1298"/>
        <v>1</v>
      </c>
      <c r="I2868" s="3">
        <f t="shared" si="1291"/>
        <v>300</v>
      </c>
      <c r="J2868" s="31">
        <f t="shared" si="1299"/>
        <v>300</v>
      </c>
      <c r="K2868" s="31">
        <f t="shared" si="1300"/>
        <v>0</v>
      </c>
      <c r="L2868" s="31">
        <f t="shared" si="1296"/>
        <v>533.68063528657717</v>
      </c>
      <c r="M2868" s="31">
        <f t="shared" si="1296"/>
        <v>415.06830100757918</v>
      </c>
      <c r="N2868" s="31">
        <f t="shared" si="1307"/>
        <v>1.2857658221335291</v>
      </c>
      <c r="O2868" s="31">
        <f t="shared" si="1308"/>
        <v>56.250986417033651</v>
      </c>
      <c r="P2868" s="31">
        <f t="shared" si="1310"/>
        <v>1</v>
      </c>
      <c r="R2868" s="3">
        <f t="shared" si="1292"/>
        <v>53100</v>
      </c>
      <c r="S2868" s="3">
        <f t="shared" si="1293"/>
        <v>50100</v>
      </c>
      <c r="T2868" s="31">
        <f t="shared" si="1294"/>
        <v>63.333333333333329</v>
      </c>
      <c r="U2868" s="31">
        <f t="shared" si="1301"/>
        <v>68.300653594771234</v>
      </c>
      <c r="V2868" s="31">
        <f t="shared" si="1295"/>
        <v>1</v>
      </c>
      <c r="W2868" s="31">
        <f t="shared" si="1302"/>
        <v>-1</v>
      </c>
      <c r="Y2868" s="3">
        <f t="shared" si="1303"/>
        <v>50400</v>
      </c>
      <c r="Z2868" s="3">
        <f t="shared" si="1315"/>
        <v>49326.923076923078</v>
      </c>
      <c r="AA2868" s="3">
        <f t="shared" si="1316"/>
        <v>1073.076923076922</v>
      </c>
      <c r="AB2868" s="3">
        <f t="shared" si="1317"/>
        <v>1</v>
      </c>
      <c r="AC2868" s="3"/>
      <c r="AD2868" s="3">
        <f t="shared" si="1304"/>
        <v>53100</v>
      </c>
      <c r="AE2868" s="3">
        <f t="shared" si="1305"/>
        <v>47100</v>
      </c>
      <c r="AF2868" s="31">
        <f t="shared" si="1306"/>
        <v>-18.333333333333332</v>
      </c>
      <c r="AG2868" s="31">
        <f t="shared" si="1309"/>
        <v>1</v>
      </c>
      <c r="AI2868" s="31">
        <f t="shared" si="1297"/>
        <v>52233.333333333336</v>
      </c>
      <c r="AJ2868" s="31">
        <f t="shared" si="1311"/>
        <v>49400.833333333343</v>
      </c>
      <c r="AK2868" s="31">
        <f t="shared" si="1312"/>
        <v>1569.4166666666697</v>
      </c>
      <c r="AL2868" s="31">
        <f t="shared" si="1313"/>
        <v>120.32071364094887</v>
      </c>
      <c r="AM2868" s="31">
        <f t="shared" si="1314"/>
        <v>1</v>
      </c>
    </row>
    <row r="2869" spans="1:39" x14ac:dyDescent="0.4">
      <c r="A2869" s="47">
        <v>42037</v>
      </c>
      <c r="B2869" s="48">
        <v>51100</v>
      </c>
      <c r="C2869" s="48">
        <v>52200</v>
      </c>
      <c r="D2869" s="48">
        <v>50700</v>
      </c>
      <c r="E2869" s="48">
        <v>51100</v>
      </c>
      <c r="F2869" s="49">
        <v>-1.73</v>
      </c>
      <c r="G2869" s="31">
        <f t="shared" si="1298"/>
        <v>-1</v>
      </c>
      <c r="I2869" s="3">
        <f t="shared" si="1291"/>
        <v>-900</v>
      </c>
      <c r="J2869" s="31">
        <f t="shared" si="1299"/>
        <v>0</v>
      </c>
      <c r="K2869" s="31">
        <f t="shared" si="1300"/>
        <v>900</v>
      </c>
      <c r="L2869" s="31">
        <f t="shared" si="1296"/>
        <v>495.56058990896452</v>
      </c>
      <c r="M2869" s="31">
        <f t="shared" si="1296"/>
        <v>449.70627950703783</v>
      </c>
      <c r="N2869" s="31">
        <f t="shared" si="1307"/>
        <v>1.1019650213739323</v>
      </c>
      <c r="O2869" s="31">
        <f t="shared" si="1308"/>
        <v>52.425469033430531</v>
      </c>
      <c r="P2869" s="31">
        <f t="shared" si="1310"/>
        <v>-1</v>
      </c>
      <c r="R2869" s="3">
        <f t="shared" si="1292"/>
        <v>53100</v>
      </c>
      <c r="S2869" s="3">
        <f t="shared" si="1293"/>
        <v>50100</v>
      </c>
      <c r="T2869" s="31">
        <f t="shared" si="1294"/>
        <v>33.333333333333329</v>
      </c>
      <c r="U2869" s="31">
        <f t="shared" si="1301"/>
        <v>50</v>
      </c>
      <c r="V2869" s="31">
        <f t="shared" si="1295"/>
        <v>-1</v>
      </c>
      <c r="W2869" s="31">
        <f t="shared" si="1302"/>
        <v>-1</v>
      </c>
      <c r="Y2869" s="3">
        <f t="shared" si="1303"/>
        <v>50625</v>
      </c>
      <c r="Z2869" s="3">
        <f t="shared" si="1315"/>
        <v>49398.076923076922</v>
      </c>
      <c r="AA2869" s="3">
        <f t="shared" si="1316"/>
        <v>1226.923076923078</v>
      </c>
      <c r="AB2869" s="3">
        <f t="shared" si="1317"/>
        <v>1</v>
      </c>
      <c r="AC2869" s="3"/>
      <c r="AD2869" s="3">
        <f t="shared" si="1304"/>
        <v>53100</v>
      </c>
      <c r="AE2869" s="3">
        <f t="shared" si="1305"/>
        <v>47100</v>
      </c>
      <c r="AF2869" s="31">
        <f t="shared" si="1306"/>
        <v>-33.333333333333329</v>
      </c>
      <c r="AG2869" s="31">
        <f t="shared" si="1309"/>
        <v>-1</v>
      </c>
      <c r="AI2869" s="31">
        <f t="shared" si="1297"/>
        <v>51333.333333333336</v>
      </c>
      <c r="AJ2869" s="31">
        <f t="shared" si="1311"/>
        <v>49584.166666666679</v>
      </c>
      <c r="AK2869" s="31">
        <f t="shared" si="1312"/>
        <v>1616.0000000000025</v>
      </c>
      <c r="AL2869" s="31">
        <f t="shared" si="1313"/>
        <v>72.160341034102899</v>
      </c>
      <c r="AM2869" s="31">
        <f t="shared" si="1314"/>
        <v>-1</v>
      </c>
    </row>
    <row r="2870" spans="1:39" x14ac:dyDescent="0.4">
      <c r="A2870" s="44">
        <v>42038</v>
      </c>
      <c r="B2870" s="45">
        <v>51500</v>
      </c>
      <c r="C2870" s="45">
        <v>51700</v>
      </c>
      <c r="D2870" s="45">
        <v>50700</v>
      </c>
      <c r="E2870" s="45">
        <v>50700</v>
      </c>
      <c r="F2870" s="46">
        <v>-0.78</v>
      </c>
      <c r="G2870" s="31">
        <f t="shared" si="1298"/>
        <v>-1</v>
      </c>
      <c r="I2870" s="3">
        <f t="shared" si="1291"/>
        <v>-400</v>
      </c>
      <c r="J2870" s="31">
        <f t="shared" si="1299"/>
        <v>0</v>
      </c>
      <c r="K2870" s="31">
        <f t="shared" si="1300"/>
        <v>400</v>
      </c>
      <c r="L2870" s="31">
        <f t="shared" si="1296"/>
        <v>460.16340491546708</v>
      </c>
      <c r="M2870" s="31">
        <f t="shared" si="1296"/>
        <v>446.15583097082083</v>
      </c>
      <c r="N2870" s="31">
        <f t="shared" si="1307"/>
        <v>1.0313961467547477</v>
      </c>
      <c r="O2870" s="31">
        <f t="shared" si="1308"/>
        <v>50.772772627458821</v>
      </c>
      <c r="P2870" s="31">
        <f t="shared" si="1310"/>
        <v>-1</v>
      </c>
      <c r="R2870" s="3">
        <f t="shared" si="1292"/>
        <v>53100</v>
      </c>
      <c r="S2870" s="3">
        <f t="shared" si="1293"/>
        <v>50100</v>
      </c>
      <c r="T2870" s="31">
        <f t="shared" si="1294"/>
        <v>20</v>
      </c>
      <c r="U2870" s="31">
        <f t="shared" si="1301"/>
        <v>38.888888888888886</v>
      </c>
      <c r="V2870" s="31">
        <f t="shared" si="1295"/>
        <v>-1</v>
      </c>
      <c r="W2870" s="31">
        <f t="shared" si="1302"/>
        <v>-1</v>
      </c>
      <c r="Y2870" s="3">
        <f t="shared" si="1303"/>
        <v>50895.833333333336</v>
      </c>
      <c r="Z2870" s="3">
        <f t="shared" si="1315"/>
        <v>49448.076923076922</v>
      </c>
      <c r="AA2870" s="3">
        <f t="shared" si="1316"/>
        <v>1447.7564102564138</v>
      </c>
      <c r="AB2870" s="3">
        <f t="shared" si="1317"/>
        <v>1</v>
      </c>
      <c r="AC2870" s="3"/>
      <c r="AD2870" s="3">
        <f t="shared" si="1304"/>
        <v>53100</v>
      </c>
      <c r="AE2870" s="3">
        <f t="shared" si="1305"/>
        <v>47100</v>
      </c>
      <c r="AF2870" s="31">
        <f t="shared" si="1306"/>
        <v>-40</v>
      </c>
      <c r="AG2870" s="31">
        <f t="shared" si="1309"/>
        <v>-1</v>
      </c>
      <c r="AI2870" s="31">
        <f t="shared" si="1297"/>
        <v>51033.333333333336</v>
      </c>
      <c r="AJ2870" s="31">
        <f t="shared" si="1311"/>
        <v>49771.666666666679</v>
      </c>
      <c r="AK2870" s="31">
        <f t="shared" si="1312"/>
        <v>1606.0000000000025</v>
      </c>
      <c r="AL2870" s="31">
        <f t="shared" si="1313"/>
        <v>52.373045523729978</v>
      </c>
      <c r="AM2870" s="31">
        <f t="shared" si="1314"/>
        <v>-1</v>
      </c>
    </row>
    <row r="2871" spans="1:39" x14ac:dyDescent="0.4">
      <c r="A2871" s="44">
        <v>42039</v>
      </c>
      <c r="B2871" s="45">
        <v>51300</v>
      </c>
      <c r="C2871" s="45">
        <v>52300</v>
      </c>
      <c r="D2871" s="45">
        <v>51000</v>
      </c>
      <c r="E2871" s="45">
        <v>52000</v>
      </c>
      <c r="F2871" s="46">
        <v>2.56</v>
      </c>
      <c r="G2871" s="31">
        <f t="shared" si="1298"/>
        <v>1</v>
      </c>
      <c r="I2871" s="3">
        <f t="shared" si="1291"/>
        <v>1300</v>
      </c>
      <c r="J2871" s="31">
        <f t="shared" si="1299"/>
        <v>1300</v>
      </c>
      <c r="K2871" s="31">
        <f t="shared" si="1300"/>
        <v>0</v>
      </c>
      <c r="L2871" s="31">
        <f t="shared" si="1296"/>
        <v>520.15173313579089</v>
      </c>
      <c r="M2871" s="31">
        <f t="shared" si="1296"/>
        <v>414.28755733004795</v>
      </c>
      <c r="N2871" s="31">
        <f t="shared" si="1307"/>
        <v>1.2555330806650433</v>
      </c>
      <c r="O2871" s="31">
        <f t="shared" si="1308"/>
        <v>55.664582861930349</v>
      </c>
      <c r="P2871" s="31">
        <f t="shared" si="1310"/>
        <v>1</v>
      </c>
      <c r="R2871" s="3">
        <f t="shared" si="1292"/>
        <v>53000</v>
      </c>
      <c r="S2871" s="3">
        <f t="shared" si="1293"/>
        <v>50100</v>
      </c>
      <c r="T2871" s="31">
        <f t="shared" si="1294"/>
        <v>65.517241379310349</v>
      </c>
      <c r="U2871" s="31">
        <f t="shared" si="1301"/>
        <v>39.616858237547895</v>
      </c>
      <c r="V2871" s="31">
        <f t="shared" si="1295"/>
        <v>1</v>
      </c>
      <c r="W2871" s="31">
        <f t="shared" si="1302"/>
        <v>1</v>
      </c>
      <c r="Y2871" s="3">
        <f t="shared" si="1303"/>
        <v>51154.166666666664</v>
      </c>
      <c r="Z2871" s="3">
        <f t="shared" si="1315"/>
        <v>49534.615384615383</v>
      </c>
      <c r="AA2871" s="3">
        <f t="shared" si="1316"/>
        <v>1619.5512820512813</v>
      </c>
      <c r="AB2871" s="3">
        <f t="shared" si="1317"/>
        <v>1</v>
      </c>
      <c r="AC2871" s="3"/>
      <c r="AD2871" s="3">
        <f t="shared" si="1304"/>
        <v>53100</v>
      </c>
      <c r="AE2871" s="3">
        <f t="shared" si="1305"/>
        <v>47100</v>
      </c>
      <c r="AF2871" s="31">
        <f t="shared" si="1306"/>
        <v>-18.333333333333332</v>
      </c>
      <c r="AG2871" s="31">
        <f t="shared" si="1309"/>
        <v>1</v>
      </c>
      <c r="AI2871" s="31">
        <f t="shared" si="1297"/>
        <v>51766.666666666664</v>
      </c>
      <c r="AJ2871" s="31">
        <f t="shared" si="1311"/>
        <v>50020.833333333336</v>
      </c>
      <c r="AK2871" s="31">
        <f t="shared" si="1312"/>
        <v>1581.2500000000005</v>
      </c>
      <c r="AL2871" s="31">
        <f t="shared" si="1313"/>
        <v>73.605621431708158</v>
      </c>
      <c r="AM2871" s="31">
        <f t="shared" si="1314"/>
        <v>1</v>
      </c>
    </row>
    <row r="2872" spans="1:39" x14ac:dyDescent="0.4">
      <c r="A2872" s="44">
        <v>42040</v>
      </c>
      <c r="B2872" s="45">
        <v>51700</v>
      </c>
      <c r="C2872" s="45">
        <v>52300</v>
      </c>
      <c r="D2872" s="45">
        <v>50400</v>
      </c>
      <c r="E2872" s="45">
        <v>51500</v>
      </c>
      <c r="F2872" s="46">
        <v>-0.96</v>
      </c>
      <c r="G2872" s="31">
        <f t="shared" si="1298"/>
        <v>-1</v>
      </c>
      <c r="I2872" s="3">
        <f t="shared" si="1291"/>
        <v>-500</v>
      </c>
      <c r="J2872" s="31">
        <f t="shared" si="1299"/>
        <v>0</v>
      </c>
      <c r="K2872" s="31">
        <f t="shared" si="1300"/>
        <v>500</v>
      </c>
      <c r="L2872" s="31">
        <f t="shared" si="1296"/>
        <v>482.99803791180585</v>
      </c>
      <c r="M2872" s="31">
        <f t="shared" si="1296"/>
        <v>420.40987466361594</v>
      </c>
      <c r="N2872" s="31">
        <f t="shared" si="1307"/>
        <v>1.1488741512036766</v>
      </c>
      <c r="O2872" s="31">
        <f t="shared" si="1308"/>
        <v>53.464003490392528</v>
      </c>
      <c r="P2872" s="31">
        <f t="shared" si="1310"/>
        <v>-1</v>
      </c>
      <c r="R2872" s="3">
        <f t="shared" si="1292"/>
        <v>53000</v>
      </c>
      <c r="S2872" s="3">
        <f t="shared" si="1293"/>
        <v>50400</v>
      </c>
      <c r="T2872" s="31">
        <f t="shared" si="1294"/>
        <v>42.307692307692307</v>
      </c>
      <c r="U2872" s="31">
        <f t="shared" si="1301"/>
        <v>42.608311229000883</v>
      </c>
      <c r="V2872" s="31">
        <f t="shared" si="1295"/>
        <v>-1</v>
      </c>
      <c r="W2872" s="31">
        <f t="shared" si="1302"/>
        <v>1</v>
      </c>
      <c r="Y2872" s="3">
        <f t="shared" si="1303"/>
        <v>51404.166666666664</v>
      </c>
      <c r="Z2872" s="3">
        <f t="shared" si="1315"/>
        <v>49642.307692307695</v>
      </c>
      <c r="AA2872" s="3">
        <f t="shared" si="1316"/>
        <v>1761.8589743589691</v>
      </c>
      <c r="AB2872" s="3">
        <f t="shared" si="1317"/>
        <v>1</v>
      </c>
      <c r="AC2872" s="3"/>
      <c r="AD2872" s="3">
        <f t="shared" si="1304"/>
        <v>53100</v>
      </c>
      <c r="AE2872" s="3">
        <f t="shared" si="1305"/>
        <v>47900</v>
      </c>
      <c r="AF2872" s="31">
        <f t="shared" si="1306"/>
        <v>-30.76923076923077</v>
      </c>
      <c r="AG2872" s="31">
        <f t="shared" si="1309"/>
        <v>-1</v>
      </c>
      <c r="AI2872" s="31">
        <f t="shared" si="1297"/>
        <v>51400</v>
      </c>
      <c r="AJ2872" s="31">
        <f t="shared" si="1311"/>
        <v>50240.000000000007</v>
      </c>
      <c r="AK2872" s="31">
        <f t="shared" si="1312"/>
        <v>1500</v>
      </c>
      <c r="AL2872" s="31">
        <f t="shared" si="1313"/>
        <v>51.55555555555523</v>
      </c>
      <c r="AM2872" s="31">
        <f t="shared" si="1314"/>
        <v>-1</v>
      </c>
    </row>
    <row r="2873" spans="1:39" x14ac:dyDescent="0.4">
      <c r="A2873" s="44">
        <v>42041</v>
      </c>
      <c r="B2873" s="45">
        <v>51200</v>
      </c>
      <c r="C2873" s="45">
        <v>52600</v>
      </c>
      <c r="D2873" s="45">
        <v>51200</v>
      </c>
      <c r="E2873" s="45">
        <v>52600</v>
      </c>
      <c r="F2873" s="46">
        <v>2.14</v>
      </c>
      <c r="G2873" s="31">
        <f t="shared" si="1298"/>
        <v>1</v>
      </c>
      <c r="I2873" s="3">
        <f t="shared" si="1291"/>
        <v>1100</v>
      </c>
      <c r="J2873" s="31">
        <f t="shared" si="1299"/>
        <v>1100</v>
      </c>
      <c r="K2873" s="31">
        <f t="shared" si="1300"/>
        <v>0</v>
      </c>
      <c r="L2873" s="31">
        <f t="shared" si="1296"/>
        <v>527.06960663239113</v>
      </c>
      <c r="M2873" s="31">
        <f t="shared" si="1296"/>
        <v>390.38059790192904</v>
      </c>
      <c r="N2873" s="31">
        <f t="shared" si="1307"/>
        <v>1.3501429360605697</v>
      </c>
      <c r="O2873" s="31">
        <f t="shared" si="1308"/>
        <v>57.449396602393406</v>
      </c>
      <c r="P2873" s="31">
        <f t="shared" si="1310"/>
        <v>1</v>
      </c>
      <c r="R2873" s="3">
        <f t="shared" si="1292"/>
        <v>52600</v>
      </c>
      <c r="S2873" s="3">
        <f t="shared" si="1293"/>
        <v>50400</v>
      </c>
      <c r="T2873" s="31">
        <f t="shared" si="1294"/>
        <v>100</v>
      </c>
      <c r="U2873" s="31">
        <f t="shared" si="1301"/>
        <v>69.274977895667561</v>
      </c>
      <c r="V2873" s="31">
        <f t="shared" si="1295"/>
        <v>1</v>
      </c>
      <c r="W2873" s="31">
        <f t="shared" si="1302"/>
        <v>1</v>
      </c>
      <c r="Y2873" s="3">
        <f t="shared" si="1303"/>
        <v>51675</v>
      </c>
      <c r="Z2873" s="3">
        <f t="shared" si="1315"/>
        <v>49800</v>
      </c>
      <c r="AA2873" s="3">
        <f t="shared" si="1316"/>
        <v>1875</v>
      </c>
      <c r="AB2873" s="3">
        <f t="shared" si="1317"/>
        <v>1</v>
      </c>
      <c r="AC2873" s="3"/>
      <c r="AD2873" s="3">
        <f t="shared" si="1304"/>
        <v>53100</v>
      </c>
      <c r="AE2873" s="3">
        <f t="shared" si="1305"/>
        <v>48500</v>
      </c>
      <c r="AF2873" s="31">
        <f t="shared" si="1306"/>
        <v>-10.869565217391305</v>
      </c>
      <c r="AG2873" s="31">
        <f t="shared" si="1309"/>
        <v>1</v>
      </c>
      <c r="AI2873" s="31">
        <f t="shared" si="1297"/>
        <v>52133.333333333336</v>
      </c>
      <c r="AJ2873" s="31">
        <f t="shared" si="1311"/>
        <v>50365.000000000015</v>
      </c>
      <c r="AK2873" s="31">
        <f t="shared" si="1312"/>
        <v>1551.8333333333321</v>
      </c>
      <c r="AL2873" s="31">
        <f t="shared" si="1313"/>
        <v>75.967493645508441</v>
      </c>
      <c r="AM2873" s="31">
        <f t="shared" si="1314"/>
        <v>1</v>
      </c>
    </row>
    <row r="2874" spans="1:39" x14ac:dyDescent="0.4">
      <c r="A2874" s="47">
        <v>42044</v>
      </c>
      <c r="B2874" s="48">
        <v>52200</v>
      </c>
      <c r="C2874" s="48">
        <v>52900</v>
      </c>
      <c r="D2874" s="48">
        <v>51700</v>
      </c>
      <c r="E2874" s="48">
        <v>51900</v>
      </c>
      <c r="F2874" s="49">
        <v>-1.33</v>
      </c>
      <c r="G2874" s="31">
        <f t="shared" si="1298"/>
        <v>-1</v>
      </c>
      <c r="I2874" s="3">
        <f t="shared" si="1291"/>
        <v>-700</v>
      </c>
      <c r="J2874" s="31">
        <f t="shared" si="1299"/>
        <v>0</v>
      </c>
      <c r="K2874" s="31">
        <f t="shared" si="1300"/>
        <v>700</v>
      </c>
      <c r="L2874" s="31">
        <f t="shared" si="1296"/>
        <v>489.42177758722033</v>
      </c>
      <c r="M2874" s="31">
        <f t="shared" si="1296"/>
        <v>412.49626948036268</v>
      </c>
      <c r="N2874" s="31">
        <f t="shared" si="1307"/>
        <v>1.1864877667954759</v>
      </c>
      <c r="O2874" s="31">
        <f t="shared" si="1308"/>
        <v>54.264550884471511</v>
      </c>
      <c r="P2874" s="31">
        <f t="shared" si="1310"/>
        <v>-1</v>
      </c>
      <c r="R2874" s="3">
        <f t="shared" si="1292"/>
        <v>52900</v>
      </c>
      <c r="S2874" s="3">
        <f t="shared" si="1293"/>
        <v>50400</v>
      </c>
      <c r="T2874" s="31">
        <f t="shared" si="1294"/>
        <v>60</v>
      </c>
      <c r="U2874" s="31">
        <f t="shared" si="1301"/>
        <v>67.435897435897445</v>
      </c>
      <c r="V2874" s="31">
        <f t="shared" si="1295"/>
        <v>-1</v>
      </c>
      <c r="W2874" s="31">
        <f t="shared" si="1302"/>
        <v>-1</v>
      </c>
      <c r="Y2874" s="3">
        <f t="shared" si="1303"/>
        <v>51875</v>
      </c>
      <c r="Z2874" s="3">
        <f t="shared" si="1315"/>
        <v>49946.153846153844</v>
      </c>
      <c r="AA2874" s="3">
        <f t="shared" si="1316"/>
        <v>1928.8461538461561</v>
      </c>
      <c r="AB2874" s="3">
        <f t="shared" si="1317"/>
        <v>1</v>
      </c>
      <c r="AC2874" s="3"/>
      <c r="AD2874" s="3">
        <f t="shared" si="1304"/>
        <v>53100</v>
      </c>
      <c r="AE2874" s="3">
        <f t="shared" si="1305"/>
        <v>48500</v>
      </c>
      <c r="AF2874" s="31">
        <f t="shared" si="1306"/>
        <v>-26.086956521739129</v>
      </c>
      <c r="AG2874" s="31">
        <f t="shared" si="1309"/>
        <v>-1</v>
      </c>
      <c r="AI2874" s="31">
        <f t="shared" si="1297"/>
        <v>52166.666666666664</v>
      </c>
      <c r="AJ2874" s="31">
        <f t="shared" si="1311"/>
        <v>50536.666666666672</v>
      </c>
      <c r="AK2874" s="31">
        <f t="shared" si="1312"/>
        <v>1525.9999999999993</v>
      </c>
      <c r="AL2874" s="31">
        <f t="shared" si="1313"/>
        <v>71.21013543031863</v>
      </c>
      <c r="AM2874" s="31">
        <f t="shared" si="1314"/>
        <v>-1</v>
      </c>
    </row>
    <row r="2875" spans="1:39" x14ac:dyDescent="0.4">
      <c r="A2875" s="44">
        <v>42045</v>
      </c>
      <c r="B2875" s="45">
        <v>52400</v>
      </c>
      <c r="C2875" s="45">
        <v>52600</v>
      </c>
      <c r="D2875" s="45">
        <v>51200</v>
      </c>
      <c r="E2875" s="45">
        <v>52200</v>
      </c>
      <c r="F2875" s="46">
        <v>0.57999999999999996</v>
      </c>
      <c r="G2875" s="31">
        <f t="shared" si="1298"/>
        <v>1</v>
      </c>
      <c r="I2875" s="3">
        <f t="shared" ref="I2875:I2938" si="1318">E2875-E2874</f>
        <v>300</v>
      </c>
      <c r="J2875" s="31">
        <f t="shared" si="1299"/>
        <v>300</v>
      </c>
      <c r="K2875" s="31">
        <f t="shared" si="1300"/>
        <v>0</v>
      </c>
      <c r="L2875" s="31">
        <f t="shared" si="1296"/>
        <v>475.89165061670462</v>
      </c>
      <c r="M2875" s="31">
        <f t="shared" si="1296"/>
        <v>383.03225023176537</v>
      </c>
      <c r="N2875" s="31">
        <f t="shared" si="1307"/>
        <v>1.2424323286844694</v>
      </c>
      <c r="O2875" s="31">
        <f t="shared" si="1308"/>
        <v>55.405566214492929</v>
      </c>
      <c r="P2875" s="31">
        <f t="shared" si="1310"/>
        <v>1</v>
      </c>
      <c r="R2875" s="3">
        <f t="shared" ref="R2875:R2938" si="1319">MAX(C2871:C2875)</f>
        <v>52900</v>
      </c>
      <c r="S2875" s="3">
        <f t="shared" ref="S2875:S2938" si="1320">MIN(D2871:D2875)</f>
        <v>50400</v>
      </c>
      <c r="T2875" s="31">
        <f t="shared" ref="T2875:T2938" si="1321">(E2875-S2875)/(R2875-S2875)*100</f>
        <v>72</v>
      </c>
      <c r="U2875" s="31">
        <f t="shared" si="1301"/>
        <v>77.333333333333329</v>
      </c>
      <c r="V2875" s="31">
        <f t="shared" si="1295"/>
        <v>1</v>
      </c>
      <c r="W2875" s="31">
        <f t="shared" si="1302"/>
        <v>1</v>
      </c>
      <c r="Y2875" s="3">
        <f t="shared" si="1303"/>
        <v>51858.333333333336</v>
      </c>
      <c r="Z2875" s="3">
        <f t="shared" si="1315"/>
        <v>50126.923076923078</v>
      </c>
      <c r="AA2875" s="3">
        <f t="shared" si="1316"/>
        <v>1731.4102564102577</v>
      </c>
      <c r="AB2875" s="3">
        <f t="shared" si="1317"/>
        <v>-1</v>
      </c>
      <c r="AC2875" s="3"/>
      <c r="AD2875" s="3">
        <f t="shared" si="1304"/>
        <v>53100</v>
      </c>
      <c r="AE2875" s="3">
        <f t="shared" si="1305"/>
        <v>48850</v>
      </c>
      <c r="AF2875" s="31">
        <f t="shared" si="1306"/>
        <v>-21.176470588235293</v>
      </c>
      <c r="AG2875" s="31">
        <f t="shared" si="1309"/>
        <v>1</v>
      </c>
      <c r="AI2875" s="31">
        <f t="shared" si="1297"/>
        <v>52000</v>
      </c>
      <c r="AJ2875" s="31">
        <f t="shared" si="1311"/>
        <v>50735.000000000007</v>
      </c>
      <c r="AK2875" s="31">
        <f t="shared" si="1312"/>
        <v>1414.4999999999982</v>
      </c>
      <c r="AL2875" s="31">
        <f t="shared" si="1313"/>
        <v>59.620596205961796</v>
      </c>
      <c r="AM2875" s="31">
        <f t="shared" si="1314"/>
        <v>-1</v>
      </c>
    </row>
    <row r="2876" spans="1:39" x14ac:dyDescent="0.4">
      <c r="A2876" s="44">
        <v>42046</v>
      </c>
      <c r="B2876" s="45">
        <v>52600</v>
      </c>
      <c r="C2876" s="45">
        <v>52900</v>
      </c>
      <c r="D2876" s="45">
        <v>51500</v>
      </c>
      <c r="E2876" s="45">
        <v>52100</v>
      </c>
      <c r="F2876" s="46">
        <v>-0.19</v>
      </c>
      <c r="G2876" s="31">
        <f t="shared" si="1298"/>
        <v>-1</v>
      </c>
      <c r="I2876" s="3">
        <f t="shared" si="1318"/>
        <v>-100</v>
      </c>
      <c r="J2876" s="31">
        <f t="shared" si="1299"/>
        <v>0</v>
      </c>
      <c r="K2876" s="31">
        <f t="shared" si="1300"/>
        <v>100</v>
      </c>
      <c r="L2876" s="31">
        <f t="shared" si="1296"/>
        <v>441.89938985836858</v>
      </c>
      <c r="M2876" s="31">
        <f t="shared" si="1296"/>
        <v>362.8156609294964</v>
      </c>
      <c r="N2876" s="31">
        <f t="shared" si="1307"/>
        <v>1.2179722030914206</v>
      </c>
      <c r="O2876" s="31">
        <f t="shared" si="1308"/>
        <v>54.91377220119373</v>
      </c>
      <c r="P2876" s="31">
        <f t="shared" si="1310"/>
        <v>-1</v>
      </c>
      <c r="R2876" s="3">
        <f t="shared" si="1319"/>
        <v>52900</v>
      </c>
      <c r="S2876" s="3">
        <f t="shared" si="1320"/>
        <v>50400</v>
      </c>
      <c r="T2876" s="31">
        <f t="shared" si="1321"/>
        <v>68</v>
      </c>
      <c r="U2876" s="31">
        <f t="shared" si="1301"/>
        <v>66.666666666666671</v>
      </c>
      <c r="V2876" s="31">
        <f t="shared" ref="V2876:V2939" si="1322">IF(T2876&gt;T2875,1,-1)</f>
        <v>-1</v>
      </c>
      <c r="W2876" s="31">
        <f t="shared" si="1302"/>
        <v>-1</v>
      </c>
      <c r="Y2876" s="3">
        <f t="shared" si="1303"/>
        <v>51933.333333333336</v>
      </c>
      <c r="Z2876" s="3">
        <f t="shared" si="1315"/>
        <v>50313.461538461539</v>
      </c>
      <c r="AA2876" s="3">
        <f t="shared" si="1316"/>
        <v>1619.8717948717967</v>
      </c>
      <c r="AB2876" s="3">
        <f t="shared" si="1317"/>
        <v>-1</v>
      </c>
      <c r="AC2876" s="3"/>
      <c r="AD2876" s="3">
        <f t="shared" si="1304"/>
        <v>53100</v>
      </c>
      <c r="AE2876" s="3">
        <f t="shared" si="1305"/>
        <v>50100</v>
      </c>
      <c r="AF2876" s="31">
        <f t="shared" si="1306"/>
        <v>-33.333333333333329</v>
      </c>
      <c r="AG2876" s="31">
        <f t="shared" si="1309"/>
        <v>-1</v>
      </c>
      <c r="AI2876" s="31">
        <f t="shared" si="1297"/>
        <v>52166.666666666664</v>
      </c>
      <c r="AJ2876" s="31">
        <f t="shared" si="1311"/>
        <v>50902.5</v>
      </c>
      <c r="AK2876" s="31">
        <f t="shared" si="1312"/>
        <v>1323.1666666666667</v>
      </c>
      <c r="AL2876" s="31">
        <f t="shared" si="1313"/>
        <v>63.694000083973506</v>
      </c>
      <c r="AM2876" s="31">
        <f t="shared" si="1314"/>
        <v>1</v>
      </c>
    </row>
    <row r="2877" spans="1:39" x14ac:dyDescent="0.4">
      <c r="A2877" s="44">
        <v>42047</v>
      </c>
      <c r="B2877" s="45">
        <v>52800</v>
      </c>
      <c r="C2877" s="45">
        <v>53500</v>
      </c>
      <c r="D2877" s="45">
        <v>51600</v>
      </c>
      <c r="E2877" s="45">
        <v>53500</v>
      </c>
      <c r="F2877" s="46">
        <v>2.69</v>
      </c>
      <c r="G2877" s="31">
        <f t="shared" si="1298"/>
        <v>1</v>
      </c>
      <c r="I2877" s="3">
        <f t="shared" si="1318"/>
        <v>1400</v>
      </c>
      <c r="J2877" s="31">
        <f t="shared" si="1299"/>
        <v>1400</v>
      </c>
      <c r="K2877" s="31">
        <f t="shared" si="1300"/>
        <v>0</v>
      </c>
      <c r="L2877" s="31">
        <f t="shared" si="1296"/>
        <v>510.33514772562796</v>
      </c>
      <c r="M2877" s="31">
        <f t="shared" si="1296"/>
        <v>336.90025657738948</v>
      </c>
      <c r="N2877" s="31">
        <f t="shared" si="1307"/>
        <v>1.5147959604132823</v>
      </c>
      <c r="O2877" s="31">
        <f t="shared" si="1308"/>
        <v>60.235342519173621</v>
      </c>
      <c r="P2877" s="31">
        <f t="shared" si="1310"/>
        <v>1</v>
      </c>
      <c r="R2877" s="3">
        <f t="shared" si="1319"/>
        <v>53500</v>
      </c>
      <c r="S2877" s="3">
        <f t="shared" si="1320"/>
        <v>51200</v>
      </c>
      <c r="T2877" s="31">
        <f t="shared" si="1321"/>
        <v>100</v>
      </c>
      <c r="U2877" s="31">
        <f t="shared" si="1301"/>
        <v>80</v>
      </c>
      <c r="V2877" s="31">
        <f t="shared" si="1322"/>
        <v>1</v>
      </c>
      <c r="W2877" s="31">
        <f t="shared" si="1302"/>
        <v>1</v>
      </c>
      <c r="Y2877" s="3">
        <f t="shared" si="1303"/>
        <v>51991.666666666664</v>
      </c>
      <c r="Z2877" s="3">
        <f t="shared" si="1315"/>
        <v>50578.846153846156</v>
      </c>
      <c r="AA2877" s="3">
        <f t="shared" si="1316"/>
        <v>1412.8205128205082</v>
      </c>
      <c r="AB2877" s="3">
        <f t="shared" si="1317"/>
        <v>-1</v>
      </c>
      <c r="AC2877" s="3"/>
      <c r="AD2877" s="3">
        <f t="shared" si="1304"/>
        <v>53500</v>
      </c>
      <c r="AE2877" s="3">
        <f t="shared" si="1305"/>
        <v>50100</v>
      </c>
      <c r="AF2877" s="31">
        <f t="shared" si="1306"/>
        <v>0</v>
      </c>
      <c r="AG2877" s="31">
        <f t="shared" si="1309"/>
        <v>1</v>
      </c>
      <c r="AI2877" s="31">
        <f t="shared" si="1297"/>
        <v>52866.666666666664</v>
      </c>
      <c r="AJ2877" s="31">
        <f t="shared" si="1311"/>
        <v>51125</v>
      </c>
      <c r="AK2877" s="31">
        <f t="shared" si="1312"/>
        <v>1194.9999999999995</v>
      </c>
      <c r="AL2877" s="31">
        <f t="shared" si="1313"/>
        <v>97.164109716410877</v>
      </c>
      <c r="AM2877" s="31">
        <f t="shared" si="1314"/>
        <v>1</v>
      </c>
    </row>
    <row r="2878" spans="1:39" x14ac:dyDescent="0.4">
      <c r="A2878" s="44">
        <v>42048</v>
      </c>
      <c r="B2878" s="45">
        <v>53500</v>
      </c>
      <c r="C2878" s="45">
        <v>53900</v>
      </c>
      <c r="D2878" s="45">
        <v>51700</v>
      </c>
      <c r="E2878" s="45">
        <v>52800</v>
      </c>
      <c r="F2878" s="46">
        <v>-1.31</v>
      </c>
      <c r="G2878" s="31">
        <f t="shared" si="1298"/>
        <v>-1</v>
      </c>
      <c r="I2878" s="3">
        <f t="shared" si="1318"/>
        <v>-700</v>
      </c>
      <c r="J2878" s="31">
        <f t="shared" si="1299"/>
        <v>0</v>
      </c>
      <c r="K2878" s="31">
        <f t="shared" si="1300"/>
        <v>700</v>
      </c>
      <c r="L2878" s="31">
        <f t="shared" si="1296"/>
        <v>473.88263717379738</v>
      </c>
      <c r="M2878" s="31">
        <f t="shared" si="1296"/>
        <v>362.83595253614737</v>
      </c>
      <c r="N2878" s="31">
        <f t="shared" si="1307"/>
        <v>1.306052043248352</v>
      </c>
      <c r="O2878" s="31">
        <f t="shared" si="1308"/>
        <v>56.635844237436217</v>
      </c>
      <c r="P2878" s="31">
        <f t="shared" si="1310"/>
        <v>-1</v>
      </c>
      <c r="R2878" s="3">
        <f t="shared" si="1319"/>
        <v>53900</v>
      </c>
      <c r="S2878" s="3">
        <f t="shared" si="1320"/>
        <v>51200</v>
      </c>
      <c r="T2878" s="31">
        <f t="shared" si="1321"/>
        <v>59.259259259259252</v>
      </c>
      <c r="U2878" s="31">
        <f t="shared" si="1301"/>
        <v>75.753086419753075</v>
      </c>
      <c r="V2878" s="31">
        <f t="shared" si="1322"/>
        <v>-1</v>
      </c>
      <c r="W2878" s="31">
        <f t="shared" si="1302"/>
        <v>-1</v>
      </c>
      <c r="Y2878" s="3">
        <f t="shared" si="1303"/>
        <v>52008.333333333336</v>
      </c>
      <c r="Z2878" s="3">
        <f t="shared" si="1315"/>
        <v>50792.307692307695</v>
      </c>
      <c r="AA2878" s="3">
        <f t="shared" si="1316"/>
        <v>1216.0256410256407</v>
      </c>
      <c r="AB2878" s="3">
        <f t="shared" si="1317"/>
        <v>-1</v>
      </c>
      <c r="AC2878" s="3"/>
      <c r="AD2878" s="3">
        <f t="shared" si="1304"/>
        <v>53900</v>
      </c>
      <c r="AE2878" s="3">
        <f t="shared" si="1305"/>
        <v>50100</v>
      </c>
      <c r="AF2878" s="31">
        <f t="shared" si="1306"/>
        <v>-28.947368421052634</v>
      </c>
      <c r="AG2878" s="31">
        <f t="shared" si="1309"/>
        <v>-1</v>
      </c>
      <c r="AI2878" s="31">
        <f t="shared" si="1297"/>
        <v>52800</v>
      </c>
      <c r="AJ2878" s="31">
        <f t="shared" si="1311"/>
        <v>51378.333333333328</v>
      </c>
      <c r="AK2878" s="31">
        <f t="shared" si="1312"/>
        <v>988.16666666666788</v>
      </c>
      <c r="AL2878" s="31">
        <f t="shared" si="1313"/>
        <v>95.912745263394825</v>
      </c>
      <c r="AM2878" s="31">
        <f t="shared" si="1314"/>
        <v>-1</v>
      </c>
    </row>
    <row r="2879" spans="1:39" x14ac:dyDescent="0.4">
      <c r="A2879" s="47">
        <v>42051</v>
      </c>
      <c r="B2879" s="48">
        <v>52300</v>
      </c>
      <c r="C2879" s="48">
        <v>52900</v>
      </c>
      <c r="D2879" s="48">
        <v>51900</v>
      </c>
      <c r="E2879" s="48">
        <v>52500</v>
      </c>
      <c r="F2879" s="49">
        <v>-0.56999999999999995</v>
      </c>
      <c r="G2879" s="31">
        <f t="shared" si="1298"/>
        <v>-1</v>
      </c>
      <c r="I2879" s="3">
        <f t="shared" si="1318"/>
        <v>-300</v>
      </c>
      <c r="J2879" s="31">
        <f t="shared" si="1299"/>
        <v>0</v>
      </c>
      <c r="K2879" s="31">
        <f t="shared" si="1300"/>
        <v>300</v>
      </c>
      <c r="L2879" s="31">
        <f t="shared" ref="L2879:M2942" si="1323">((L2878*13)+J2879)/14</f>
        <v>440.03387737566896</v>
      </c>
      <c r="M2879" s="31">
        <f t="shared" si="1323"/>
        <v>358.34767021213685</v>
      </c>
      <c r="N2879" s="31">
        <f t="shared" si="1307"/>
        <v>1.2279523880123875</v>
      </c>
      <c r="O2879" s="31">
        <f t="shared" si="1308"/>
        <v>55.115737419679547</v>
      </c>
      <c r="P2879" s="31">
        <f t="shared" si="1310"/>
        <v>-1</v>
      </c>
      <c r="R2879" s="3">
        <f t="shared" si="1319"/>
        <v>53900</v>
      </c>
      <c r="S2879" s="3">
        <f t="shared" si="1320"/>
        <v>51200</v>
      </c>
      <c r="T2879" s="31">
        <f t="shared" si="1321"/>
        <v>48.148148148148145</v>
      </c>
      <c r="U2879" s="31">
        <f t="shared" si="1301"/>
        <v>69.135802469135797</v>
      </c>
      <c r="V2879" s="31">
        <f t="shared" si="1322"/>
        <v>-1</v>
      </c>
      <c r="W2879" s="31">
        <f t="shared" si="1302"/>
        <v>-1</v>
      </c>
      <c r="Y2879" s="3">
        <f t="shared" si="1303"/>
        <v>52075</v>
      </c>
      <c r="Z2879" s="3">
        <f t="shared" si="1315"/>
        <v>50876.923076923078</v>
      </c>
      <c r="AA2879" s="3">
        <f t="shared" si="1316"/>
        <v>1198.076923076922</v>
      </c>
      <c r="AB2879" s="3">
        <f t="shared" si="1317"/>
        <v>-1</v>
      </c>
      <c r="AC2879" s="3"/>
      <c r="AD2879" s="3">
        <f t="shared" si="1304"/>
        <v>53900</v>
      </c>
      <c r="AE2879" s="3">
        <f t="shared" si="1305"/>
        <v>50100</v>
      </c>
      <c r="AF2879" s="31">
        <f t="shared" si="1306"/>
        <v>-36.84210526315789</v>
      </c>
      <c r="AG2879" s="31">
        <f t="shared" si="1309"/>
        <v>-1</v>
      </c>
      <c r="AI2879" s="31">
        <f t="shared" si="1297"/>
        <v>52433.333333333336</v>
      </c>
      <c r="AJ2879" s="31">
        <f t="shared" si="1311"/>
        <v>51559.999999999993</v>
      </c>
      <c r="AK2879" s="31">
        <f t="shared" si="1312"/>
        <v>868.00000000000114</v>
      </c>
      <c r="AL2879" s="31">
        <f t="shared" si="1313"/>
        <v>67.07629288274515</v>
      </c>
      <c r="AM2879" s="31">
        <f t="shared" si="1314"/>
        <v>-1</v>
      </c>
    </row>
    <row r="2880" spans="1:39" x14ac:dyDescent="0.4">
      <c r="A2880" s="44">
        <v>42052</v>
      </c>
      <c r="B2880" s="45">
        <v>52000</v>
      </c>
      <c r="C2880" s="45">
        <v>52500</v>
      </c>
      <c r="D2880" s="45">
        <v>51400</v>
      </c>
      <c r="E2880" s="45">
        <v>51700</v>
      </c>
      <c r="F2880" s="46">
        <v>-1.52</v>
      </c>
      <c r="G2880" s="31">
        <f t="shared" si="1298"/>
        <v>-1</v>
      </c>
      <c r="I2880" s="3">
        <f t="shared" si="1318"/>
        <v>-800</v>
      </c>
      <c r="J2880" s="31">
        <f t="shared" si="1299"/>
        <v>0</v>
      </c>
      <c r="K2880" s="31">
        <f t="shared" si="1300"/>
        <v>800</v>
      </c>
      <c r="L2880" s="31">
        <f t="shared" si="1323"/>
        <v>408.60288613454975</v>
      </c>
      <c r="M2880" s="31">
        <f t="shared" si="1323"/>
        <v>389.89426519698424</v>
      </c>
      <c r="N2880" s="31">
        <f t="shared" si="1307"/>
        <v>1.0479838320476795</v>
      </c>
      <c r="O2880" s="31">
        <f t="shared" si="1308"/>
        <v>51.171489522934927</v>
      </c>
      <c r="P2880" s="31">
        <f t="shared" si="1310"/>
        <v>-1</v>
      </c>
      <c r="R2880" s="3">
        <f t="shared" si="1319"/>
        <v>53900</v>
      </c>
      <c r="S2880" s="3">
        <f t="shared" si="1320"/>
        <v>51400</v>
      </c>
      <c r="T2880" s="31">
        <f t="shared" si="1321"/>
        <v>12</v>
      </c>
      <c r="U2880" s="31">
        <f t="shared" si="1301"/>
        <v>39.802469135802461</v>
      </c>
      <c r="V2880" s="31">
        <f t="shared" si="1322"/>
        <v>-1</v>
      </c>
      <c r="W2880" s="31">
        <f t="shared" si="1302"/>
        <v>-1</v>
      </c>
      <c r="Y2880" s="3">
        <f t="shared" si="1303"/>
        <v>52050</v>
      </c>
      <c r="Z2880" s="3">
        <f t="shared" si="1315"/>
        <v>51013.461538461539</v>
      </c>
      <c r="AA2880" s="3">
        <f t="shared" si="1316"/>
        <v>1036.538461538461</v>
      </c>
      <c r="AB2880" s="3">
        <f t="shared" si="1317"/>
        <v>-1</v>
      </c>
      <c r="AC2880" s="3"/>
      <c r="AD2880" s="3">
        <f t="shared" si="1304"/>
        <v>53900</v>
      </c>
      <c r="AE2880" s="3">
        <f t="shared" si="1305"/>
        <v>50100</v>
      </c>
      <c r="AF2880" s="31">
        <f t="shared" si="1306"/>
        <v>-57.894736842105267</v>
      </c>
      <c r="AG2880" s="31">
        <f t="shared" si="1309"/>
        <v>-1</v>
      </c>
      <c r="AI2880" s="31">
        <f t="shared" si="1297"/>
        <v>51866.666666666664</v>
      </c>
      <c r="AJ2880" s="31">
        <f t="shared" si="1311"/>
        <v>51714.999999999993</v>
      </c>
      <c r="AK2880" s="31">
        <f t="shared" si="1312"/>
        <v>697.16666666666822</v>
      </c>
      <c r="AL2880" s="31">
        <f t="shared" si="1313"/>
        <v>14.503147661168653</v>
      </c>
      <c r="AM2880" s="31">
        <f t="shared" si="1314"/>
        <v>-1</v>
      </c>
    </row>
    <row r="2881" spans="1:39" x14ac:dyDescent="0.4">
      <c r="A2881" s="44">
        <v>42058</v>
      </c>
      <c r="B2881" s="45">
        <v>51400</v>
      </c>
      <c r="C2881" s="45">
        <v>52500</v>
      </c>
      <c r="D2881" s="45">
        <v>50700</v>
      </c>
      <c r="E2881" s="45">
        <v>52300</v>
      </c>
      <c r="F2881" s="46">
        <v>1.1599999999999999</v>
      </c>
      <c r="G2881" s="31">
        <f t="shared" si="1298"/>
        <v>1</v>
      </c>
      <c r="I2881" s="3">
        <f t="shared" si="1318"/>
        <v>600</v>
      </c>
      <c r="J2881" s="31">
        <f t="shared" si="1299"/>
        <v>600</v>
      </c>
      <c r="K2881" s="31">
        <f t="shared" si="1300"/>
        <v>0</v>
      </c>
      <c r="L2881" s="31">
        <f t="shared" si="1323"/>
        <v>422.27410855351047</v>
      </c>
      <c r="M2881" s="31">
        <f t="shared" si="1323"/>
        <v>362.04467482577104</v>
      </c>
      <c r="N2881" s="31">
        <f t="shared" si="1307"/>
        <v>1.1663591206160511</v>
      </c>
      <c r="O2881" s="31">
        <f t="shared" si="1308"/>
        <v>53.83960163928738</v>
      </c>
      <c r="P2881" s="31">
        <f t="shared" si="1310"/>
        <v>1</v>
      </c>
      <c r="R2881" s="3">
        <f t="shared" si="1319"/>
        <v>53900</v>
      </c>
      <c r="S2881" s="3">
        <f t="shared" si="1320"/>
        <v>50700</v>
      </c>
      <c r="T2881" s="31">
        <f t="shared" si="1321"/>
        <v>50</v>
      </c>
      <c r="U2881" s="31">
        <f t="shared" si="1301"/>
        <v>36.716049382716051</v>
      </c>
      <c r="V2881" s="31">
        <f t="shared" si="1322"/>
        <v>1</v>
      </c>
      <c r="W2881" s="31">
        <f t="shared" si="1302"/>
        <v>-1</v>
      </c>
      <c r="Y2881" s="3">
        <f t="shared" si="1303"/>
        <v>52150</v>
      </c>
      <c r="Z2881" s="3">
        <f t="shared" si="1315"/>
        <v>51188.461538461539</v>
      </c>
      <c r="AA2881" s="3">
        <f t="shared" si="1316"/>
        <v>961.53846153846098</v>
      </c>
      <c r="AB2881" s="3">
        <f t="shared" si="1317"/>
        <v>-1</v>
      </c>
      <c r="AC2881" s="3"/>
      <c r="AD2881" s="3">
        <f t="shared" si="1304"/>
        <v>53900</v>
      </c>
      <c r="AE2881" s="3">
        <f t="shared" si="1305"/>
        <v>50400</v>
      </c>
      <c r="AF2881" s="31">
        <f t="shared" si="1306"/>
        <v>-45.714285714285715</v>
      </c>
      <c r="AG2881" s="31">
        <f t="shared" si="1309"/>
        <v>1</v>
      </c>
      <c r="AI2881" s="31">
        <f t="shared" si="1297"/>
        <v>51833.333333333336</v>
      </c>
      <c r="AJ2881" s="31">
        <f t="shared" si="1311"/>
        <v>51852.499999999993</v>
      </c>
      <c r="AK2881" s="31">
        <f t="shared" si="1312"/>
        <v>527.00000000000114</v>
      </c>
      <c r="AL2881" s="31">
        <f t="shared" si="1313"/>
        <v>-2.4246257642829758</v>
      </c>
      <c r="AM2881" s="31">
        <f t="shared" si="1314"/>
        <v>-1</v>
      </c>
    </row>
    <row r="2882" spans="1:39" x14ac:dyDescent="0.4">
      <c r="A2882" s="44">
        <v>42059</v>
      </c>
      <c r="B2882" s="45">
        <v>51700</v>
      </c>
      <c r="C2882" s="45">
        <v>52000</v>
      </c>
      <c r="D2882" s="45">
        <v>51300</v>
      </c>
      <c r="E2882" s="45">
        <v>51700</v>
      </c>
      <c r="F2882" s="46">
        <v>-1.1499999999999999</v>
      </c>
      <c r="G2882" s="31">
        <f t="shared" si="1298"/>
        <v>-1</v>
      </c>
      <c r="I2882" s="3">
        <f t="shared" si="1318"/>
        <v>-600</v>
      </c>
      <c r="J2882" s="31">
        <f t="shared" si="1299"/>
        <v>0</v>
      </c>
      <c r="K2882" s="31">
        <f t="shared" si="1300"/>
        <v>600</v>
      </c>
      <c r="L2882" s="31">
        <f t="shared" si="1323"/>
        <v>392.11167222825969</v>
      </c>
      <c r="M2882" s="31">
        <f t="shared" si="1323"/>
        <v>379.04148376678739</v>
      </c>
      <c r="N2882" s="31">
        <f t="shared" si="1307"/>
        <v>1.0344822111067768</v>
      </c>
      <c r="O2882" s="31">
        <f t="shared" si="1308"/>
        <v>50.847444399329952</v>
      </c>
      <c r="P2882" s="31">
        <f t="shared" si="1310"/>
        <v>-1</v>
      </c>
      <c r="R2882" s="3">
        <f t="shared" si="1319"/>
        <v>53900</v>
      </c>
      <c r="S2882" s="3">
        <f t="shared" si="1320"/>
        <v>50700</v>
      </c>
      <c r="T2882" s="31">
        <f t="shared" si="1321"/>
        <v>31.25</v>
      </c>
      <c r="U2882" s="31">
        <f t="shared" si="1301"/>
        <v>31.083333333333332</v>
      </c>
      <c r="V2882" s="31">
        <f t="shared" si="1322"/>
        <v>-1</v>
      </c>
      <c r="W2882" s="31">
        <f t="shared" si="1302"/>
        <v>-1</v>
      </c>
      <c r="Y2882" s="3">
        <f t="shared" si="1303"/>
        <v>52233.333333333336</v>
      </c>
      <c r="Z2882" s="3">
        <f t="shared" si="1315"/>
        <v>51284.615384615383</v>
      </c>
      <c r="AA2882" s="3">
        <f t="shared" si="1316"/>
        <v>948.71794871795282</v>
      </c>
      <c r="AB2882" s="3">
        <f t="shared" si="1317"/>
        <v>-1</v>
      </c>
      <c r="AC2882" s="3"/>
      <c r="AD2882" s="3">
        <f t="shared" si="1304"/>
        <v>53900</v>
      </c>
      <c r="AE2882" s="3">
        <f t="shared" si="1305"/>
        <v>50400</v>
      </c>
      <c r="AF2882" s="31">
        <f t="shared" si="1306"/>
        <v>-62.857142857142854</v>
      </c>
      <c r="AG2882" s="31">
        <f t="shared" si="1309"/>
        <v>-1</v>
      </c>
      <c r="AI2882" s="31">
        <f t="shared" si="1297"/>
        <v>51666.666666666664</v>
      </c>
      <c r="AJ2882" s="31">
        <f t="shared" si="1311"/>
        <v>51966.666666666664</v>
      </c>
      <c r="AK2882" s="31">
        <f t="shared" si="1312"/>
        <v>406.6666666666668</v>
      </c>
      <c r="AL2882" s="31">
        <f t="shared" si="1313"/>
        <v>-49.180327868852444</v>
      </c>
      <c r="AM2882" s="31">
        <f t="shared" si="1314"/>
        <v>-1</v>
      </c>
    </row>
    <row r="2883" spans="1:39" x14ac:dyDescent="0.4">
      <c r="A2883" s="44">
        <v>42060</v>
      </c>
      <c r="B2883" s="45">
        <v>52000</v>
      </c>
      <c r="C2883" s="45">
        <v>54900</v>
      </c>
      <c r="D2883" s="45">
        <v>51600</v>
      </c>
      <c r="E2883" s="45">
        <v>53700</v>
      </c>
      <c r="F2883" s="46">
        <v>3.87</v>
      </c>
      <c r="G2883" s="31">
        <f t="shared" si="1298"/>
        <v>1</v>
      </c>
      <c r="I2883" s="3">
        <f t="shared" si="1318"/>
        <v>2000</v>
      </c>
      <c r="J2883" s="31">
        <f t="shared" si="1299"/>
        <v>2000</v>
      </c>
      <c r="K2883" s="31">
        <f t="shared" si="1300"/>
        <v>0</v>
      </c>
      <c r="L2883" s="31">
        <f t="shared" si="1323"/>
        <v>506.96083849766967</v>
      </c>
      <c r="M2883" s="31">
        <f t="shared" si="1323"/>
        <v>351.96709206915972</v>
      </c>
      <c r="N2883" s="31">
        <f t="shared" si="1307"/>
        <v>1.4403643122353453</v>
      </c>
      <c r="O2883" s="31">
        <f t="shared" si="1308"/>
        <v>59.022511721456389</v>
      </c>
      <c r="P2883" s="31">
        <f t="shared" si="1310"/>
        <v>1</v>
      </c>
      <c r="R2883" s="3">
        <f t="shared" si="1319"/>
        <v>54900</v>
      </c>
      <c r="S2883" s="3">
        <f t="shared" si="1320"/>
        <v>50700</v>
      </c>
      <c r="T2883" s="31">
        <f t="shared" si="1321"/>
        <v>71.428571428571431</v>
      </c>
      <c r="U2883" s="31">
        <f t="shared" si="1301"/>
        <v>50.892857142857146</v>
      </c>
      <c r="V2883" s="31">
        <f t="shared" si="1322"/>
        <v>1</v>
      </c>
      <c r="W2883" s="31">
        <f t="shared" si="1302"/>
        <v>1</v>
      </c>
      <c r="Y2883" s="3">
        <f t="shared" si="1303"/>
        <v>52375</v>
      </c>
      <c r="Z2883" s="3">
        <f t="shared" si="1315"/>
        <v>51488.461538461539</v>
      </c>
      <c r="AA2883" s="3">
        <f t="shared" si="1316"/>
        <v>886.53846153846098</v>
      </c>
      <c r="AB2883" s="3">
        <f t="shared" si="1317"/>
        <v>-1</v>
      </c>
      <c r="AC2883" s="3"/>
      <c r="AD2883" s="3">
        <f t="shared" si="1304"/>
        <v>54900</v>
      </c>
      <c r="AE2883" s="3">
        <f t="shared" si="1305"/>
        <v>50400</v>
      </c>
      <c r="AF2883" s="31">
        <f t="shared" si="1306"/>
        <v>-26.666666666666668</v>
      </c>
      <c r="AG2883" s="31">
        <f t="shared" si="1309"/>
        <v>1</v>
      </c>
      <c r="AI2883" s="31">
        <f t="shared" si="1297"/>
        <v>53400</v>
      </c>
      <c r="AJ2883" s="31">
        <f t="shared" si="1311"/>
        <v>52041.666666666664</v>
      </c>
      <c r="AK2883" s="31">
        <f t="shared" si="1312"/>
        <v>471.6666666666668</v>
      </c>
      <c r="AL2883" s="31">
        <f t="shared" si="1313"/>
        <v>191.99057714958803</v>
      </c>
      <c r="AM2883" s="31">
        <f t="shared" si="1314"/>
        <v>1</v>
      </c>
    </row>
    <row r="2884" spans="1:39" x14ac:dyDescent="0.4">
      <c r="A2884" s="47">
        <v>42061</v>
      </c>
      <c r="B2884" s="48">
        <v>54300</v>
      </c>
      <c r="C2884" s="48">
        <v>54600</v>
      </c>
      <c r="D2884" s="48">
        <v>53000</v>
      </c>
      <c r="E2884" s="48">
        <v>53300</v>
      </c>
      <c r="F2884" s="49">
        <v>-0.74</v>
      </c>
      <c r="G2884" s="31">
        <f t="shared" si="1298"/>
        <v>-1</v>
      </c>
      <c r="I2884" s="3">
        <f t="shared" si="1318"/>
        <v>-400</v>
      </c>
      <c r="J2884" s="31">
        <f t="shared" si="1299"/>
        <v>0</v>
      </c>
      <c r="K2884" s="31">
        <f t="shared" si="1300"/>
        <v>400</v>
      </c>
      <c r="L2884" s="31">
        <f t="shared" si="1323"/>
        <v>470.7493500335504</v>
      </c>
      <c r="M2884" s="31">
        <f t="shared" si="1323"/>
        <v>355.39801406421975</v>
      </c>
      <c r="N2884" s="31">
        <f t="shared" si="1307"/>
        <v>1.3245694444102518</v>
      </c>
      <c r="O2884" s="31">
        <f t="shared" si="1308"/>
        <v>56.981280881728956</v>
      </c>
      <c r="P2884" s="31">
        <f t="shared" si="1310"/>
        <v>-1</v>
      </c>
      <c r="R2884" s="3">
        <f t="shared" si="1319"/>
        <v>54900</v>
      </c>
      <c r="S2884" s="3">
        <f t="shared" si="1320"/>
        <v>50700</v>
      </c>
      <c r="T2884" s="31">
        <f t="shared" si="1321"/>
        <v>61.904761904761905</v>
      </c>
      <c r="U2884" s="31">
        <f t="shared" si="1301"/>
        <v>54.861111111111114</v>
      </c>
      <c r="V2884" s="31">
        <f t="shared" si="1322"/>
        <v>-1</v>
      </c>
      <c r="W2884" s="31">
        <f t="shared" si="1302"/>
        <v>1</v>
      </c>
      <c r="Y2884" s="3">
        <f t="shared" si="1303"/>
        <v>52525</v>
      </c>
      <c r="Z2884" s="3">
        <f t="shared" si="1315"/>
        <v>51713.461538461539</v>
      </c>
      <c r="AA2884" s="3">
        <f t="shared" si="1316"/>
        <v>811.53846153846098</v>
      </c>
      <c r="AB2884" s="3">
        <f t="shared" si="1317"/>
        <v>-1</v>
      </c>
      <c r="AC2884" s="3"/>
      <c r="AD2884" s="3">
        <f t="shared" si="1304"/>
        <v>54900</v>
      </c>
      <c r="AE2884" s="3">
        <f t="shared" si="1305"/>
        <v>50400</v>
      </c>
      <c r="AF2884" s="31">
        <f t="shared" si="1306"/>
        <v>-35.555555555555557</v>
      </c>
      <c r="AG2884" s="31">
        <f t="shared" si="1309"/>
        <v>-1</v>
      </c>
      <c r="AI2884" s="31">
        <f t="shared" si="1297"/>
        <v>53633.333333333336</v>
      </c>
      <c r="AJ2884" s="31">
        <f t="shared" si="1311"/>
        <v>52155</v>
      </c>
      <c r="AK2884" s="31">
        <f t="shared" si="1312"/>
        <v>508.3333333333332</v>
      </c>
      <c r="AL2884" s="31">
        <f t="shared" si="1313"/>
        <v>193.87978142076543</v>
      </c>
      <c r="AM2884" s="31">
        <f t="shared" si="1314"/>
        <v>1</v>
      </c>
    </row>
    <row r="2885" spans="1:39" x14ac:dyDescent="0.4">
      <c r="A2885" s="44">
        <v>42062</v>
      </c>
      <c r="B2885" s="45">
        <v>52900</v>
      </c>
      <c r="C2885" s="45">
        <v>54900</v>
      </c>
      <c r="D2885" s="45">
        <v>52900</v>
      </c>
      <c r="E2885" s="45">
        <v>54600</v>
      </c>
      <c r="F2885" s="46">
        <v>2.44</v>
      </c>
      <c r="G2885" s="31">
        <f t="shared" si="1298"/>
        <v>1</v>
      </c>
      <c r="I2885" s="3">
        <f t="shared" si="1318"/>
        <v>1300</v>
      </c>
      <c r="J2885" s="31">
        <f t="shared" si="1299"/>
        <v>1300</v>
      </c>
      <c r="K2885" s="31">
        <f t="shared" si="1300"/>
        <v>0</v>
      </c>
      <c r="L2885" s="31">
        <f t="shared" si="1323"/>
        <v>529.98153931686818</v>
      </c>
      <c r="M2885" s="31">
        <f t="shared" si="1323"/>
        <v>330.01244163106122</v>
      </c>
      <c r="N2885" s="31">
        <f t="shared" si="1307"/>
        <v>1.6059441174322853</v>
      </c>
      <c r="O2885" s="31">
        <f t="shared" si="1308"/>
        <v>61.626191701097184</v>
      </c>
      <c r="P2885" s="31">
        <f t="shared" si="1310"/>
        <v>1</v>
      </c>
      <c r="R2885" s="3">
        <f t="shared" si="1319"/>
        <v>54900</v>
      </c>
      <c r="S2885" s="3">
        <f t="shared" si="1320"/>
        <v>50700</v>
      </c>
      <c r="T2885" s="31">
        <f t="shared" si="1321"/>
        <v>92.857142857142861</v>
      </c>
      <c r="U2885" s="31">
        <f t="shared" si="1301"/>
        <v>75.396825396825406</v>
      </c>
      <c r="V2885" s="31">
        <f t="shared" si="1322"/>
        <v>1</v>
      </c>
      <c r="W2885" s="31">
        <f t="shared" si="1302"/>
        <v>1</v>
      </c>
      <c r="Y2885" s="3">
        <f t="shared" si="1303"/>
        <v>52691.666666666664</v>
      </c>
      <c r="Z2885" s="3">
        <f t="shared" si="1315"/>
        <v>51932.692307692305</v>
      </c>
      <c r="AA2885" s="3">
        <f t="shared" si="1316"/>
        <v>758.97435897435935</v>
      </c>
      <c r="AB2885" s="3">
        <f t="shared" si="1317"/>
        <v>-1</v>
      </c>
      <c r="AC2885" s="3"/>
      <c r="AD2885" s="3">
        <f t="shared" si="1304"/>
        <v>54900</v>
      </c>
      <c r="AE2885" s="3">
        <f t="shared" si="1305"/>
        <v>50400</v>
      </c>
      <c r="AF2885" s="31">
        <f t="shared" si="1306"/>
        <v>-6.666666666666667</v>
      </c>
      <c r="AG2885" s="31">
        <f t="shared" si="1309"/>
        <v>1</v>
      </c>
      <c r="AI2885" s="31">
        <f t="shared" si="1297"/>
        <v>54133.333333333336</v>
      </c>
      <c r="AJ2885" s="31">
        <f t="shared" si="1311"/>
        <v>52240.000000000007</v>
      </c>
      <c r="AK2885" s="31">
        <f t="shared" si="1312"/>
        <v>608.66666666666902</v>
      </c>
      <c r="AL2885" s="31">
        <f t="shared" si="1313"/>
        <v>207.37495436290484</v>
      </c>
      <c r="AM2885" s="31">
        <f t="shared" si="1314"/>
        <v>-1</v>
      </c>
    </row>
    <row r="2886" spans="1:39" x14ac:dyDescent="0.4">
      <c r="A2886" s="44">
        <v>42065</v>
      </c>
      <c r="B2886" s="45">
        <v>54100</v>
      </c>
      <c r="C2886" s="45">
        <v>54600</v>
      </c>
      <c r="D2886" s="45">
        <v>52800</v>
      </c>
      <c r="E2886" s="45">
        <v>52800</v>
      </c>
      <c r="F2886" s="46">
        <v>-3.3</v>
      </c>
      <c r="G2886" s="31">
        <f t="shared" si="1298"/>
        <v>-1</v>
      </c>
      <c r="I2886" s="3">
        <f t="shared" si="1318"/>
        <v>-1800</v>
      </c>
      <c r="J2886" s="31">
        <f t="shared" si="1299"/>
        <v>0</v>
      </c>
      <c r="K2886" s="31">
        <f t="shared" si="1300"/>
        <v>1800</v>
      </c>
      <c r="L2886" s="31">
        <f t="shared" si="1323"/>
        <v>492.12571507994898</v>
      </c>
      <c r="M2886" s="31">
        <f t="shared" si="1323"/>
        <v>435.01155294312827</v>
      </c>
      <c r="N2886" s="31">
        <f t="shared" si="1307"/>
        <v>1.1312934374970212</v>
      </c>
      <c r="O2886" s="31">
        <f t="shared" si="1308"/>
        <v>53.080135170200016</v>
      </c>
      <c r="P2886" s="31">
        <f t="shared" si="1310"/>
        <v>-1</v>
      </c>
      <c r="R2886" s="3">
        <f t="shared" si="1319"/>
        <v>54900</v>
      </c>
      <c r="S2886" s="3">
        <f t="shared" si="1320"/>
        <v>51300</v>
      </c>
      <c r="T2886" s="31">
        <f t="shared" si="1321"/>
        <v>41.666666666666671</v>
      </c>
      <c r="U2886" s="31">
        <f t="shared" si="1301"/>
        <v>65.476190476190482</v>
      </c>
      <c r="V2886" s="31">
        <f t="shared" si="1322"/>
        <v>-1</v>
      </c>
      <c r="W2886" s="31">
        <f t="shared" si="1302"/>
        <v>-1</v>
      </c>
      <c r="Y2886" s="3">
        <f t="shared" si="1303"/>
        <v>52766.666666666664</v>
      </c>
      <c r="Z2886" s="3">
        <f t="shared" si="1315"/>
        <v>52098.076923076922</v>
      </c>
      <c r="AA2886" s="3">
        <f t="shared" si="1316"/>
        <v>668.58974358974228</v>
      </c>
      <c r="AB2886" s="3">
        <f t="shared" si="1317"/>
        <v>-1</v>
      </c>
      <c r="AC2886" s="3"/>
      <c r="AD2886" s="3">
        <f t="shared" si="1304"/>
        <v>54900</v>
      </c>
      <c r="AE2886" s="3">
        <f t="shared" si="1305"/>
        <v>50700</v>
      </c>
      <c r="AF2886" s="31">
        <f t="shared" si="1306"/>
        <v>-50</v>
      </c>
      <c r="AG2886" s="31">
        <f t="shared" si="1309"/>
        <v>-1</v>
      </c>
      <c r="AI2886" s="31">
        <f t="shared" si="1297"/>
        <v>53400</v>
      </c>
      <c r="AJ2886" s="31">
        <f t="shared" si="1311"/>
        <v>52285.000000000007</v>
      </c>
      <c r="AK2886" s="31">
        <f t="shared" si="1312"/>
        <v>667.16666666666902</v>
      </c>
      <c r="AL2886" s="31">
        <f t="shared" si="1313"/>
        <v>111.41643767174509</v>
      </c>
      <c r="AM2886" s="31">
        <f t="shared" si="1314"/>
        <v>-1</v>
      </c>
    </row>
    <row r="2887" spans="1:39" x14ac:dyDescent="0.4">
      <c r="A2887" s="44">
        <v>42066</v>
      </c>
      <c r="B2887" s="45">
        <v>52600</v>
      </c>
      <c r="C2887" s="45">
        <v>53300</v>
      </c>
      <c r="D2887" s="45">
        <v>51900</v>
      </c>
      <c r="E2887" s="45">
        <v>52800</v>
      </c>
      <c r="F2887" s="46">
        <v>0</v>
      </c>
      <c r="G2887" s="31">
        <f t="shared" si="1298"/>
        <v>-1</v>
      </c>
      <c r="I2887" s="3">
        <f t="shared" si="1318"/>
        <v>0</v>
      </c>
      <c r="J2887" s="31">
        <f t="shared" si="1299"/>
        <v>0</v>
      </c>
      <c r="K2887" s="31">
        <f t="shared" si="1300"/>
        <v>0</v>
      </c>
      <c r="L2887" s="31">
        <f t="shared" si="1323"/>
        <v>456.97387828852408</v>
      </c>
      <c r="M2887" s="31">
        <f t="shared" si="1323"/>
        <v>403.93929916147624</v>
      </c>
      <c r="N2887" s="31">
        <f t="shared" si="1307"/>
        <v>1.1312934374970212</v>
      </c>
      <c r="O2887" s="31">
        <f t="shared" si="1308"/>
        <v>53.080135170200016</v>
      </c>
      <c r="P2887" s="31">
        <f t="shared" si="1310"/>
        <v>-1</v>
      </c>
      <c r="R2887" s="3">
        <f t="shared" si="1319"/>
        <v>54900</v>
      </c>
      <c r="S2887" s="3">
        <f t="shared" si="1320"/>
        <v>51600</v>
      </c>
      <c r="T2887" s="31">
        <f t="shared" si="1321"/>
        <v>36.363636363636367</v>
      </c>
      <c r="U2887" s="31">
        <f t="shared" si="1301"/>
        <v>56.962481962481966</v>
      </c>
      <c r="V2887" s="31">
        <f t="shared" si="1322"/>
        <v>-1</v>
      </c>
      <c r="W2887" s="31">
        <f t="shared" si="1302"/>
        <v>-1</v>
      </c>
      <c r="Y2887" s="3">
        <f t="shared" si="1303"/>
        <v>52816.666666666664</v>
      </c>
      <c r="Z2887" s="3">
        <f t="shared" si="1315"/>
        <v>52230.769230769234</v>
      </c>
      <c r="AA2887" s="3">
        <f t="shared" si="1316"/>
        <v>585.89743589743011</v>
      </c>
      <c r="AB2887" s="3">
        <f t="shared" si="1317"/>
        <v>-1</v>
      </c>
      <c r="AC2887" s="3"/>
      <c r="AD2887" s="3">
        <f t="shared" si="1304"/>
        <v>54900</v>
      </c>
      <c r="AE2887" s="3">
        <f t="shared" si="1305"/>
        <v>50700</v>
      </c>
      <c r="AF2887" s="31">
        <f t="shared" si="1306"/>
        <v>-50</v>
      </c>
      <c r="AG2887" s="31">
        <f t="shared" si="1309"/>
        <v>-1</v>
      </c>
      <c r="AI2887" s="31">
        <f t="shared" si="1297"/>
        <v>52666.666666666664</v>
      </c>
      <c r="AJ2887" s="31">
        <f t="shared" si="1311"/>
        <v>52346.666666666672</v>
      </c>
      <c r="AK2887" s="31">
        <f t="shared" si="1312"/>
        <v>656.00000000000114</v>
      </c>
      <c r="AL2887" s="31">
        <f t="shared" si="1313"/>
        <v>32.52032520325124</v>
      </c>
      <c r="AM2887" s="31">
        <f t="shared" si="1314"/>
        <v>-1</v>
      </c>
    </row>
    <row r="2888" spans="1:39" x14ac:dyDescent="0.4">
      <c r="A2888" s="44">
        <v>42067</v>
      </c>
      <c r="B2888" s="45">
        <v>52600</v>
      </c>
      <c r="C2888" s="45">
        <v>53400</v>
      </c>
      <c r="D2888" s="45">
        <v>52100</v>
      </c>
      <c r="E2888" s="45">
        <v>52100</v>
      </c>
      <c r="F2888" s="46">
        <v>-1.33</v>
      </c>
      <c r="G2888" s="31">
        <f t="shared" si="1298"/>
        <v>-1</v>
      </c>
      <c r="I2888" s="3">
        <f t="shared" si="1318"/>
        <v>-700</v>
      </c>
      <c r="J2888" s="31">
        <f t="shared" si="1299"/>
        <v>0</v>
      </c>
      <c r="K2888" s="31">
        <f t="shared" si="1300"/>
        <v>700</v>
      </c>
      <c r="L2888" s="31">
        <f t="shared" si="1323"/>
        <v>424.33288698220093</v>
      </c>
      <c r="M2888" s="31">
        <f t="shared" si="1323"/>
        <v>425.08649207851369</v>
      </c>
      <c r="N2888" s="31">
        <f t="shared" si="1307"/>
        <v>0.9982271723276176</v>
      </c>
      <c r="O2888" s="31">
        <f t="shared" si="1308"/>
        <v>49.955639986861016</v>
      </c>
      <c r="P2888" s="31">
        <f t="shared" si="1310"/>
        <v>-1</v>
      </c>
      <c r="R2888" s="3">
        <f t="shared" si="1319"/>
        <v>54900</v>
      </c>
      <c r="S2888" s="3">
        <f t="shared" si="1320"/>
        <v>51900</v>
      </c>
      <c r="T2888" s="31">
        <f t="shared" si="1321"/>
        <v>6.666666666666667</v>
      </c>
      <c r="U2888" s="31">
        <f t="shared" si="1301"/>
        <v>28.232323232323235</v>
      </c>
      <c r="V2888" s="31">
        <f t="shared" si="1322"/>
        <v>-1</v>
      </c>
      <c r="W2888" s="31">
        <f t="shared" si="1302"/>
        <v>-1</v>
      </c>
      <c r="Y2888" s="3">
        <f t="shared" si="1303"/>
        <v>52816.666666666664</v>
      </c>
      <c r="Z2888" s="3">
        <f t="shared" si="1315"/>
        <v>52330.769230769234</v>
      </c>
      <c r="AA2888" s="3">
        <f t="shared" si="1316"/>
        <v>485.89743589743011</v>
      </c>
      <c r="AB2888" s="3">
        <f t="shared" si="1317"/>
        <v>-1</v>
      </c>
      <c r="AC2888" s="3"/>
      <c r="AD2888" s="3">
        <f t="shared" si="1304"/>
        <v>54900</v>
      </c>
      <c r="AE2888" s="3">
        <f t="shared" si="1305"/>
        <v>50700</v>
      </c>
      <c r="AF2888" s="31">
        <f t="shared" si="1306"/>
        <v>-66.666666666666657</v>
      </c>
      <c r="AG2888" s="31">
        <f t="shared" si="1309"/>
        <v>-1</v>
      </c>
      <c r="AI2888" s="31">
        <f t="shared" si="1297"/>
        <v>52533.333333333336</v>
      </c>
      <c r="AJ2888" s="31">
        <f t="shared" si="1311"/>
        <v>52361.666666666672</v>
      </c>
      <c r="AK2888" s="31">
        <f t="shared" si="1312"/>
        <v>661.16666666666754</v>
      </c>
      <c r="AL2888" s="31">
        <f t="shared" si="1313"/>
        <v>17.309469792454149</v>
      </c>
      <c r="AM2888" s="31">
        <f t="shared" si="1314"/>
        <v>-1</v>
      </c>
    </row>
    <row r="2889" spans="1:39" x14ac:dyDescent="0.4">
      <c r="A2889" s="47">
        <v>42068</v>
      </c>
      <c r="B2889" s="48">
        <v>51600</v>
      </c>
      <c r="C2889" s="48">
        <v>52400</v>
      </c>
      <c r="D2889" s="48">
        <v>51200</v>
      </c>
      <c r="E2889" s="48">
        <v>51200</v>
      </c>
      <c r="F2889" s="49">
        <v>-1.73</v>
      </c>
      <c r="G2889" s="31">
        <f t="shared" si="1298"/>
        <v>-1</v>
      </c>
      <c r="I2889" s="3">
        <f t="shared" si="1318"/>
        <v>-900</v>
      </c>
      <c r="J2889" s="31">
        <f t="shared" si="1299"/>
        <v>0</v>
      </c>
      <c r="K2889" s="31">
        <f t="shared" si="1300"/>
        <v>900</v>
      </c>
      <c r="L2889" s="31">
        <f t="shared" si="1323"/>
        <v>394.02339505490085</v>
      </c>
      <c r="M2889" s="31">
        <f t="shared" si="1323"/>
        <v>459.00888550147698</v>
      </c>
      <c r="N2889" s="31">
        <f t="shared" si="1307"/>
        <v>0.85842215151112355</v>
      </c>
      <c r="O2889" s="31">
        <f t="shared" si="1308"/>
        <v>46.190912587493742</v>
      </c>
      <c r="P2889" s="31">
        <f t="shared" si="1310"/>
        <v>-1</v>
      </c>
      <c r="R2889" s="3">
        <f t="shared" si="1319"/>
        <v>54900</v>
      </c>
      <c r="S2889" s="3">
        <f t="shared" si="1320"/>
        <v>51200</v>
      </c>
      <c r="T2889" s="31">
        <f t="shared" si="1321"/>
        <v>0</v>
      </c>
      <c r="U2889" s="31">
        <f t="shared" si="1301"/>
        <v>14.343434343434344</v>
      </c>
      <c r="V2889" s="31">
        <f t="shared" si="1322"/>
        <v>-1</v>
      </c>
      <c r="W2889" s="31">
        <f t="shared" si="1302"/>
        <v>-1</v>
      </c>
      <c r="Y2889" s="3">
        <f t="shared" si="1303"/>
        <v>52625</v>
      </c>
      <c r="Z2889" s="3">
        <f t="shared" si="1315"/>
        <v>52284.615384615383</v>
      </c>
      <c r="AA2889" s="3">
        <f t="shared" si="1316"/>
        <v>340.38461538461706</v>
      </c>
      <c r="AB2889" s="3">
        <f t="shared" si="1317"/>
        <v>-1</v>
      </c>
      <c r="AC2889" s="3"/>
      <c r="AD2889" s="3">
        <f t="shared" si="1304"/>
        <v>54900</v>
      </c>
      <c r="AE2889" s="3">
        <f t="shared" si="1305"/>
        <v>50700</v>
      </c>
      <c r="AF2889" s="31">
        <f t="shared" si="1306"/>
        <v>-88.095238095238088</v>
      </c>
      <c r="AG2889" s="31">
        <f t="shared" si="1309"/>
        <v>-1</v>
      </c>
      <c r="AI2889" s="31">
        <f t="shared" si="1297"/>
        <v>51600</v>
      </c>
      <c r="AJ2889" s="31">
        <f t="shared" si="1311"/>
        <v>52375.000000000007</v>
      </c>
      <c r="AK2889" s="31">
        <f t="shared" si="1312"/>
        <v>649.16666666666788</v>
      </c>
      <c r="AL2889" s="31">
        <f t="shared" si="1313"/>
        <v>-79.58921694480162</v>
      </c>
      <c r="AM2889" s="31">
        <f t="shared" si="1314"/>
        <v>-1</v>
      </c>
    </row>
    <row r="2890" spans="1:39" x14ac:dyDescent="0.4">
      <c r="A2890" s="44">
        <v>42069</v>
      </c>
      <c r="B2890" s="45">
        <v>51300</v>
      </c>
      <c r="C2890" s="45">
        <v>53100</v>
      </c>
      <c r="D2890" s="45">
        <v>51300</v>
      </c>
      <c r="E2890" s="45">
        <v>52900</v>
      </c>
      <c r="F2890" s="46">
        <v>3.32</v>
      </c>
      <c r="G2890" s="31">
        <f t="shared" si="1298"/>
        <v>1</v>
      </c>
      <c r="I2890" s="3">
        <f t="shared" si="1318"/>
        <v>1700</v>
      </c>
      <c r="J2890" s="31">
        <f t="shared" si="1299"/>
        <v>1700</v>
      </c>
      <c r="K2890" s="31">
        <f t="shared" si="1300"/>
        <v>0</v>
      </c>
      <c r="L2890" s="31">
        <f t="shared" si="1323"/>
        <v>487.30743826526503</v>
      </c>
      <c r="M2890" s="31">
        <f t="shared" si="1323"/>
        <v>426.22253653708577</v>
      </c>
      <c r="N2890" s="31">
        <f t="shared" si="1307"/>
        <v>1.1433169213070558</v>
      </c>
      <c r="O2890" s="31">
        <f t="shared" si="1308"/>
        <v>53.343344138291442</v>
      </c>
      <c r="P2890" s="31">
        <f t="shared" si="1310"/>
        <v>1</v>
      </c>
      <c r="R2890" s="3">
        <f t="shared" si="1319"/>
        <v>54600</v>
      </c>
      <c r="S2890" s="3">
        <f t="shared" si="1320"/>
        <v>51200</v>
      </c>
      <c r="T2890" s="31">
        <f t="shared" si="1321"/>
        <v>50</v>
      </c>
      <c r="U2890" s="31">
        <f t="shared" si="1301"/>
        <v>18.888888888888889</v>
      </c>
      <c r="V2890" s="31">
        <f t="shared" si="1322"/>
        <v>1</v>
      </c>
      <c r="W2890" s="31">
        <f t="shared" si="1302"/>
        <v>1</v>
      </c>
      <c r="Y2890" s="3">
        <f t="shared" si="1303"/>
        <v>52633.333333333336</v>
      </c>
      <c r="Z2890" s="3">
        <f t="shared" si="1315"/>
        <v>52350</v>
      </c>
      <c r="AA2890" s="3">
        <f t="shared" si="1316"/>
        <v>283.33333333333576</v>
      </c>
      <c r="AB2890" s="3">
        <f t="shared" si="1317"/>
        <v>-1</v>
      </c>
      <c r="AC2890" s="3"/>
      <c r="AD2890" s="3">
        <f t="shared" si="1304"/>
        <v>54900</v>
      </c>
      <c r="AE2890" s="3">
        <f t="shared" si="1305"/>
        <v>50700</v>
      </c>
      <c r="AF2890" s="31">
        <f t="shared" si="1306"/>
        <v>-47.619047619047613</v>
      </c>
      <c r="AG2890" s="31">
        <f t="shared" si="1309"/>
        <v>1</v>
      </c>
      <c r="AI2890" s="31">
        <f t="shared" si="1297"/>
        <v>52433.333333333336</v>
      </c>
      <c r="AJ2890" s="31">
        <f t="shared" si="1311"/>
        <v>52445</v>
      </c>
      <c r="AK2890" s="31">
        <f t="shared" si="1312"/>
        <v>587.3333333333336</v>
      </c>
      <c r="AL2890" s="31">
        <f t="shared" si="1313"/>
        <v>-1.324252743094692</v>
      </c>
      <c r="AM2890" s="31">
        <f t="shared" si="1314"/>
        <v>1</v>
      </c>
    </row>
    <row r="2891" spans="1:39" x14ac:dyDescent="0.4">
      <c r="A2891" s="44">
        <v>42072</v>
      </c>
      <c r="B2891" s="45">
        <v>52200</v>
      </c>
      <c r="C2891" s="45">
        <v>53100</v>
      </c>
      <c r="D2891" s="45">
        <v>51900</v>
      </c>
      <c r="E2891" s="45">
        <v>52500</v>
      </c>
      <c r="F2891" s="46">
        <v>-0.76</v>
      </c>
      <c r="G2891" s="31">
        <f t="shared" si="1298"/>
        <v>-1</v>
      </c>
      <c r="I2891" s="3">
        <f t="shared" si="1318"/>
        <v>-400</v>
      </c>
      <c r="J2891" s="31">
        <f t="shared" si="1299"/>
        <v>0</v>
      </c>
      <c r="K2891" s="31">
        <f t="shared" si="1300"/>
        <v>400</v>
      </c>
      <c r="L2891" s="31">
        <f t="shared" si="1323"/>
        <v>452.49976410346034</v>
      </c>
      <c r="M2891" s="31">
        <f t="shared" si="1323"/>
        <v>424.34949821300825</v>
      </c>
      <c r="N2891" s="31">
        <f t="shared" si="1307"/>
        <v>1.0663374553498863</v>
      </c>
      <c r="O2891" s="31">
        <f t="shared" si="1308"/>
        <v>51.605194136565991</v>
      </c>
      <c r="P2891" s="31">
        <f t="shared" si="1310"/>
        <v>-1</v>
      </c>
      <c r="R2891" s="3">
        <f t="shared" si="1319"/>
        <v>53400</v>
      </c>
      <c r="S2891" s="3">
        <f t="shared" si="1320"/>
        <v>51200</v>
      </c>
      <c r="T2891" s="31">
        <f t="shared" si="1321"/>
        <v>59.090909090909093</v>
      </c>
      <c r="U2891" s="31">
        <f t="shared" si="1301"/>
        <v>36.363636363636367</v>
      </c>
      <c r="V2891" s="31">
        <f t="shared" si="1322"/>
        <v>1</v>
      </c>
      <c r="W2891" s="31">
        <f t="shared" si="1302"/>
        <v>1</v>
      </c>
      <c r="Y2891" s="3">
        <f t="shared" si="1303"/>
        <v>52633.333333333336</v>
      </c>
      <c r="Z2891" s="3">
        <f t="shared" si="1315"/>
        <v>52338.461538461539</v>
      </c>
      <c r="AA2891" s="3">
        <f t="shared" si="1316"/>
        <v>294.87179487179674</v>
      </c>
      <c r="AB2891" s="3">
        <f t="shared" si="1317"/>
        <v>1</v>
      </c>
      <c r="AC2891" s="3"/>
      <c r="AD2891" s="3">
        <f t="shared" si="1304"/>
        <v>54900</v>
      </c>
      <c r="AE2891" s="3">
        <f t="shared" si="1305"/>
        <v>50700</v>
      </c>
      <c r="AF2891" s="31">
        <f t="shared" si="1306"/>
        <v>-57.142857142857139</v>
      </c>
      <c r="AG2891" s="31">
        <f t="shared" si="1309"/>
        <v>-1</v>
      </c>
      <c r="AI2891" s="31">
        <f t="shared" si="1297"/>
        <v>52500</v>
      </c>
      <c r="AJ2891" s="31">
        <f t="shared" si="1311"/>
        <v>52481.666666666672</v>
      </c>
      <c r="AK2891" s="31">
        <f t="shared" si="1312"/>
        <v>559.83333333333394</v>
      </c>
      <c r="AL2891" s="31">
        <f t="shared" si="1313"/>
        <v>2.183189441301395</v>
      </c>
      <c r="AM2891" s="31">
        <f t="shared" si="1314"/>
        <v>1</v>
      </c>
    </row>
    <row r="2892" spans="1:39" x14ac:dyDescent="0.4">
      <c r="A2892" s="44">
        <v>42073</v>
      </c>
      <c r="B2892" s="45">
        <v>52300</v>
      </c>
      <c r="C2892" s="45">
        <v>53200</v>
      </c>
      <c r="D2892" s="45">
        <v>52300</v>
      </c>
      <c r="E2892" s="45">
        <v>52600</v>
      </c>
      <c r="F2892" s="46">
        <v>0.19</v>
      </c>
      <c r="G2892" s="31">
        <f t="shared" si="1298"/>
        <v>1</v>
      </c>
      <c r="I2892" s="3">
        <f t="shared" si="1318"/>
        <v>100</v>
      </c>
      <c r="J2892" s="31">
        <f t="shared" si="1299"/>
        <v>100</v>
      </c>
      <c r="K2892" s="31">
        <f t="shared" si="1300"/>
        <v>0</v>
      </c>
      <c r="L2892" s="31">
        <f t="shared" si="1323"/>
        <v>427.32120952464174</v>
      </c>
      <c r="M2892" s="31">
        <f t="shared" si="1323"/>
        <v>394.03881976922196</v>
      </c>
      <c r="N2892" s="31">
        <f t="shared" si="1307"/>
        <v>1.0844647483588352</v>
      </c>
      <c r="O2892" s="31">
        <f t="shared" si="1308"/>
        <v>52.026053652990214</v>
      </c>
      <c r="P2892" s="31">
        <f t="shared" si="1310"/>
        <v>1</v>
      </c>
      <c r="R2892" s="3">
        <f t="shared" si="1319"/>
        <v>53400</v>
      </c>
      <c r="S2892" s="3">
        <f t="shared" si="1320"/>
        <v>51200</v>
      </c>
      <c r="T2892" s="31">
        <f t="shared" si="1321"/>
        <v>63.636363636363633</v>
      </c>
      <c r="U2892" s="31">
        <f t="shared" si="1301"/>
        <v>57.575757575757571</v>
      </c>
      <c r="V2892" s="31">
        <f t="shared" si="1322"/>
        <v>1</v>
      </c>
      <c r="W2892" s="31">
        <f t="shared" si="1302"/>
        <v>1</v>
      </c>
      <c r="Y2892" s="3">
        <f t="shared" si="1303"/>
        <v>52708.333333333336</v>
      </c>
      <c r="Z2892" s="3">
        <f t="shared" si="1315"/>
        <v>52338.461538461539</v>
      </c>
      <c r="AA2892" s="3">
        <f t="shared" si="1316"/>
        <v>369.87179487179674</v>
      </c>
      <c r="AB2892" s="3">
        <f t="shared" si="1317"/>
        <v>1</v>
      </c>
      <c r="AC2892" s="3"/>
      <c r="AD2892" s="3">
        <f t="shared" si="1304"/>
        <v>54900</v>
      </c>
      <c r="AE2892" s="3">
        <f t="shared" si="1305"/>
        <v>50700</v>
      </c>
      <c r="AF2892" s="31">
        <f t="shared" si="1306"/>
        <v>-54.761904761904766</v>
      </c>
      <c r="AG2892" s="31">
        <f t="shared" si="1309"/>
        <v>1</v>
      </c>
      <c r="AI2892" s="31">
        <f t="shared" si="1297"/>
        <v>52700</v>
      </c>
      <c r="AJ2892" s="31">
        <f t="shared" si="1311"/>
        <v>52546.666666666672</v>
      </c>
      <c r="AK2892" s="31">
        <f t="shared" si="1312"/>
        <v>522.66666666666754</v>
      </c>
      <c r="AL2892" s="31">
        <f t="shared" si="1313"/>
        <v>19.557823129251048</v>
      </c>
      <c r="AM2892" s="31">
        <f t="shared" si="1314"/>
        <v>1</v>
      </c>
    </row>
    <row r="2893" spans="1:39" x14ac:dyDescent="0.4">
      <c r="A2893" s="44">
        <v>42074</v>
      </c>
      <c r="B2893" s="45">
        <v>51300</v>
      </c>
      <c r="C2893" s="45">
        <v>52000</v>
      </c>
      <c r="D2893" s="45">
        <v>50100</v>
      </c>
      <c r="E2893" s="45">
        <v>51000</v>
      </c>
      <c r="F2893" s="46">
        <v>-3.04</v>
      </c>
      <c r="G2893" s="31">
        <f t="shared" si="1298"/>
        <v>-1</v>
      </c>
      <c r="I2893" s="3">
        <f t="shared" si="1318"/>
        <v>-1600</v>
      </c>
      <c r="J2893" s="31">
        <f t="shared" si="1299"/>
        <v>0</v>
      </c>
      <c r="K2893" s="31">
        <f t="shared" si="1300"/>
        <v>1600</v>
      </c>
      <c r="L2893" s="31">
        <f t="shared" si="1323"/>
        <v>396.79826598716733</v>
      </c>
      <c r="M2893" s="31">
        <f t="shared" si="1323"/>
        <v>480.17890407142039</v>
      </c>
      <c r="N2893" s="31">
        <f t="shared" si="1307"/>
        <v>0.82635505771438211</v>
      </c>
      <c r="O2893" s="31">
        <f t="shared" si="1308"/>
        <v>45.24613405394107</v>
      </c>
      <c r="P2893" s="31">
        <f t="shared" si="1310"/>
        <v>-1</v>
      </c>
      <c r="R2893" s="3">
        <f t="shared" si="1319"/>
        <v>53200</v>
      </c>
      <c r="S2893" s="3">
        <f t="shared" si="1320"/>
        <v>50100</v>
      </c>
      <c r="T2893" s="31">
        <f t="shared" si="1321"/>
        <v>29.032258064516132</v>
      </c>
      <c r="U2893" s="31">
        <f t="shared" si="1301"/>
        <v>50.586510263929618</v>
      </c>
      <c r="V2893" s="31">
        <f t="shared" si="1322"/>
        <v>-1</v>
      </c>
      <c r="W2893" s="31">
        <f t="shared" si="1302"/>
        <v>-1</v>
      </c>
      <c r="Y2893" s="3">
        <f t="shared" si="1303"/>
        <v>52600</v>
      </c>
      <c r="Z2893" s="3">
        <f t="shared" si="1315"/>
        <v>52311.538461538461</v>
      </c>
      <c r="AA2893" s="3">
        <f t="shared" si="1316"/>
        <v>288.46153846153902</v>
      </c>
      <c r="AB2893" s="3">
        <f t="shared" si="1317"/>
        <v>-1</v>
      </c>
      <c r="AC2893" s="3"/>
      <c r="AD2893" s="3">
        <f t="shared" si="1304"/>
        <v>54900</v>
      </c>
      <c r="AE2893" s="3">
        <f t="shared" si="1305"/>
        <v>50100</v>
      </c>
      <c r="AF2893" s="31">
        <f t="shared" si="1306"/>
        <v>-81.25</v>
      </c>
      <c r="AG2893" s="31">
        <f t="shared" si="1309"/>
        <v>-1</v>
      </c>
      <c r="AI2893" s="31">
        <f t="shared" si="1297"/>
        <v>51033.333333333336</v>
      </c>
      <c r="AJ2893" s="31">
        <f t="shared" si="1311"/>
        <v>52491.666666666672</v>
      </c>
      <c r="AK2893" s="31">
        <f t="shared" si="1312"/>
        <v>571.66666666666674</v>
      </c>
      <c r="AL2893" s="31">
        <f t="shared" si="1313"/>
        <v>-170.06802721088462</v>
      </c>
      <c r="AM2893" s="31">
        <f t="shared" si="1314"/>
        <v>-1</v>
      </c>
    </row>
    <row r="2894" spans="1:39" x14ac:dyDescent="0.4">
      <c r="A2894" s="47">
        <v>42075</v>
      </c>
      <c r="B2894" s="48">
        <v>51000</v>
      </c>
      <c r="C2894" s="48">
        <v>52500</v>
      </c>
      <c r="D2894" s="48">
        <v>50800</v>
      </c>
      <c r="E2894" s="48">
        <v>51600</v>
      </c>
      <c r="F2894" s="49">
        <v>1.18</v>
      </c>
      <c r="G2894" s="31">
        <f t="shared" si="1298"/>
        <v>1</v>
      </c>
      <c r="I2894" s="3">
        <f t="shared" si="1318"/>
        <v>600</v>
      </c>
      <c r="J2894" s="31">
        <f t="shared" si="1299"/>
        <v>600</v>
      </c>
      <c r="K2894" s="31">
        <f t="shared" si="1300"/>
        <v>0</v>
      </c>
      <c r="L2894" s="31">
        <f t="shared" si="1323"/>
        <v>411.31267555951251</v>
      </c>
      <c r="M2894" s="31">
        <f t="shared" si="1323"/>
        <v>445.88041092346174</v>
      </c>
      <c r="N2894" s="31">
        <f t="shared" si="1307"/>
        <v>0.9224730790654021</v>
      </c>
      <c r="O2894" s="31">
        <f t="shared" si="1308"/>
        <v>47.983666929362485</v>
      </c>
      <c r="P2894" s="31">
        <f t="shared" si="1310"/>
        <v>1</v>
      </c>
      <c r="R2894" s="3">
        <f t="shared" si="1319"/>
        <v>53200</v>
      </c>
      <c r="S2894" s="3">
        <f t="shared" si="1320"/>
        <v>50100</v>
      </c>
      <c r="T2894" s="31">
        <f t="shared" si="1321"/>
        <v>48.387096774193552</v>
      </c>
      <c r="U2894" s="31">
        <f t="shared" si="1301"/>
        <v>47.018572825024442</v>
      </c>
      <c r="V2894" s="31">
        <f t="shared" si="1322"/>
        <v>1</v>
      </c>
      <c r="W2894" s="31">
        <f t="shared" si="1302"/>
        <v>-1</v>
      </c>
      <c r="Y2894" s="3">
        <f t="shared" si="1303"/>
        <v>52591.666666666664</v>
      </c>
      <c r="Z2894" s="3">
        <f t="shared" si="1315"/>
        <v>52296.153846153844</v>
      </c>
      <c r="AA2894" s="3">
        <f t="shared" si="1316"/>
        <v>295.51282051282033</v>
      </c>
      <c r="AB2894" s="3">
        <f t="shared" si="1317"/>
        <v>1</v>
      </c>
      <c r="AC2894" s="3"/>
      <c r="AD2894" s="3">
        <f t="shared" si="1304"/>
        <v>54900</v>
      </c>
      <c r="AE2894" s="3">
        <f t="shared" si="1305"/>
        <v>50100</v>
      </c>
      <c r="AF2894" s="31">
        <f t="shared" si="1306"/>
        <v>-68.75</v>
      </c>
      <c r="AG2894" s="31">
        <f t="shared" si="1309"/>
        <v>1</v>
      </c>
      <c r="AI2894" s="31">
        <f t="shared" si="1297"/>
        <v>51633.333333333336</v>
      </c>
      <c r="AJ2894" s="31">
        <f t="shared" si="1311"/>
        <v>52465</v>
      </c>
      <c r="AK2894" s="31">
        <f t="shared" si="1312"/>
        <v>598.33333333333326</v>
      </c>
      <c r="AL2894" s="31">
        <f t="shared" si="1313"/>
        <v>-92.66480965645286</v>
      </c>
      <c r="AM2894" s="31">
        <f t="shared" si="1314"/>
        <v>1</v>
      </c>
    </row>
    <row r="2895" spans="1:39" x14ac:dyDescent="0.4">
      <c r="A2895" s="44">
        <v>42076</v>
      </c>
      <c r="B2895" s="45">
        <v>52200</v>
      </c>
      <c r="C2895" s="45">
        <v>52600</v>
      </c>
      <c r="D2895" s="45">
        <v>51800</v>
      </c>
      <c r="E2895" s="45">
        <v>52200</v>
      </c>
      <c r="F2895" s="46">
        <v>1.1599999999999999</v>
      </c>
      <c r="G2895" s="31">
        <f t="shared" si="1298"/>
        <v>1</v>
      </c>
      <c r="I2895" s="3">
        <f t="shared" si="1318"/>
        <v>600</v>
      </c>
      <c r="J2895" s="31">
        <f t="shared" si="1299"/>
        <v>600</v>
      </c>
      <c r="K2895" s="31">
        <f t="shared" si="1300"/>
        <v>0</v>
      </c>
      <c r="L2895" s="31">
        <f t="shared" si="1323"/>
        <v>424.79034159097591</v>
      </c>
      <c r="M2895" s="31">
        <f t="shared" si="1323"/>
        <v>414.03181014321444</v>
      </c>
      <c r="N2895" s="31">
        <f t="shared" si="1307"/>
        <v>1.0259847943665006</v>
      </c>
      <c r="O2895" s="31">
        <f t="shared" si="1308"/>
        <v>50.641287990876208</v>
      </c>
      <c r="P2895" s="31">
        <f t="shared" si="1310"/>
        <v>1</v>
      </c>
      <c r="R2895" s="3">
        <f t="shared" si="1319"/>
        <v>53200</v>
      </c>
      <c r="S2895" s="3">
        <f t="shared" si="1320"/>
        <v>50100</v>
      </c>
      <c r="T2895" s="31">
        <f t="shared" si="1321"/>
        <v>67.741935483870961</v>
      </c>
      <c r="U2895" s="31">
        <f t="shared" si="1301"/>
        <v>48.387096774193544</v>
      </c>
      <c r="V2895" s="31">
        <f t="shared" si="1322"/>
        <v>1</v>
      </c>
      <c r="W2895" s="31">
        <f t="shared" si="1302"/>
        <v>1</v>
      </c>
      <c r="Y2895" s="3">
        <f t="shared" si="1303"/>
        <v>52466.666666666664</v>
      </c>
      <c r="Z2895" s="3">
        <f t="shared" si="1315"/>
        <v>52338.461538461539</v>
      </c>
      <c r="AA2895" s="3">
        <f t="shared" si="1316"/>
        <v>128.20512820512522</v>
      </c>
      <c r="AB2895" s="3">
        <f t="shared" si="1317"/>
        <v>-1</v>
      </c>
      <c r="AC2895" s="3"/>
      <c r="AD2895" s="3">
        <f t="shared" si="1304"/>
        <v>54900</v>
      </c>
      <c r="AE2895" s="3">
        <f t="shared" si="1305"/>
        <v>50100</v>
      </c>
      <c r="AF2895" s="31">
        <f t="shared" si="1306"/>
        <v>-56.25</v>
      </c>
      <c r="AG2895" s="31">
        <f t="shared" si="1309"/>
        <v>1</v>
      </c>
      <c r="AI2895" s="31">
        <f t="shared" si="1297"/>
        <v>52200</v>
      </c>
      <c r="AJ2895" s="31">
        <f t="shared" si="1311"/>
        <v>52475</v>
      </c>
      <c r="AK2895" s="31">
        <f t="shared" si="1312"/>
        <v>588.33333333333326</v>
      </c>
      <c r="AL2895" s="31">
        <f t="shared" si="1313"/>
        <v>-31.161473087818699</v>
      </c>
      <c r="AM2895" s="31">
        <f t="shared" si="1314"/>
        <v>1</v>
      </c>
    </row>
    <row r="2896" spans="1:39" x14ac:dyDescent="0.4">
      <c r="A2896" s="44">
        <v>42079</v>
      </c>
      <c r="B2896" s="45">
        <v>52400</v>
      </c>
      <c r="C2896" s="45">
        <v>52400</v>
      </c>
      <c r="D2896" s="45">
        <v>51000</v>
      </c>
      <c r="E2896" s="45">
        <v>51300</v>
      </c>
      <c r="F2896" s="46">
        <v>-1.72</v>
      </c>
      <c r="G2896" s="31">
        <f t="shared" si="1298"/>
        <v>-1</v>
      </c>
      <c r="I2896" s="3">
        <f t="shared" si="1318"/>
        <v>-900</v>
      </c>
      <c r="J2896" s="31">
        <f t="shared" si="1299"/>
        <v>0</v>
      </c>
      <c r="K2896" s="31">
        <f t="shared" si="1300"/>
        <v>900</v>
      </c>
      <c r="L2896" s="31">
        <f t="shared" si="1323"/>
        <v>394.44817433447764</v>
      </c>
      <c r="M2896" s="31">
        <f t="shared" si="1323"/>
        <v>448.74382370441344</v>
      </c>
      <c r="N2896" s="31">
        <f t="shared" si="1307"/>
        <v>0.87900524419094794</v>
      </c>
      <c r="O2896" s="31">
        <f t="shared" si="1308"/>
        <v>46.780350768495346</v>
      </c>
      <c r="P2896" s="31">
        <f t="shared" si="1310"/>
        <v>-1</v>
      </c>
      <c r="R2896" s="3">
        <f t="shared" si="1319"/>
        <v>53200</v>
      </c>
      <c r="S2896" s="3">
        <f t="shared" si="1320"/>
        <v>50100</v>
      </c>
      <c r="T2896" s="31">
        <f t="shared" si="1321"/>
        <v>38.70967741935484</v>
      </c>
      <c r="U2896" s="31">
        <f t="shared" si="1301"/>
        <v>51.612903225806456</v>
      </c>
      <c r="V2896" s="31">
        <f t="shared" si="1322"/>
        <v>-1</v>
      </c>
      <c r="W2896" s="31">
        <f t="shared" si="1302"/>
        <v>1</v>
      </c>
      <c r="Y2896" s="3">
        <f t="shared" si="1303"/>
        <v>52300</v>
      </c>
      <c r="Z2896" s="3">
        <f t="shared" si="1315"/>
        <v>52361.538461538461</v>
      </c>
      <c r="AA2896" s="3">
        <f t="shared" si="1316"/>
        <v>-61.538461538460979</v>
      </c>
      <c r="AB2896" s="3">
        <f t="shared" si="1317"/>
        <v>-1</v>
      </c>
      <c r="AC2896" s="3"/>
      <c r="AD2896" s="3">
        <f t="shared" si="1304"/>
        <v>54900</v>
      </c>
      <c r="AE2896" s="3">
        <f t="shared" si="1305"/>
        <v>50100</v>
      </c>
      <c r="AF2896" s="31">
        <f t="shared" si="1306"/>
        <v>-75</v>
      </c>
      <c r="AG2896" s="31">
        <f t="shared" si="1309"/>
        <v>-1</v>
      </c>
      <c r="AI2896" s="31">
        <f t="shared" ref="AI2896:AI2959" si="1324">(C2896+D2896+E2896)/3</f>
        <v>51566.666666666664</v>
      </c>
      <c r="AJ2896" s="31">
        <f t="shared" si="1311"/>
        <v>52445</v>
      </c>
      <c r="AK2896" s="31">
        <f t="shared" si="1312"/>
        <v>618.33333333333326</v>
      </c>
      <c r="AL2896" s="31">
        <f t="shared" si="1313"/>
        <v>-94.699011680144025</v>
      </c>
      <c r="AM2896" s="31">
        <f t="shared" si="1314"/>
        <v>-1</v>
      </c>
    </row>
    <row r="2897" spans="1:39" x14ac:dyDescent="0.4">
      <c r="A2897" s="44">
        <v>42080</v>
      </c>
      <c r="B2897" s="45">
        <v>51700</v>
      </c>
      <c r="C2897" s="45">
        <v>55500</v>
      </c>
      <c r="D2897" s="45">
        <v>51600</v>
      </c>
      <c r="E2897" s="45">
        <v>55500</v>
      </c>
      <c r="F2897" s="46">
        <v>8.19</v>
      </c>
      <c r="G2897" s="31">
        <f t="shared" ref="G2897:G2960" si="1325">IF(E2897&gt;E2896,1,-1)</f>
        <v>1</v>
      </c>
      <c r="I2897" s="3">
        <f t="shared" si="1318"/>
        <v>4200</v>
      </c>
      <c r="J2897" s="31">
        <f t="shared" ref="J2897:J2960" si="1326">IF(I2897&gt;0,I2897,0)</f>
        <v>4200</v>
      </c>
      <c r="K2897" s="31">
        <f t="shared" ref="K2897:K2960" si="1327">IF(I2897&lt;0,-I2897,0)</f>
        <v>0</v>
      </c>
      <c r="L2897" s="31">
        <f t="shared" si="1323"/>
        <v>666.27330473915777</v>
      </c>
      <c r="M2897" s="31">
        <f t="shared" si="1323"/>
        <v>416.69069343981249</v>
      </c>
      <c r="N2897" s="31">
        <f t="shared" si="1307"/>
        <v>1.5989637283209337</v>
      </c>
      <c r="O2897" s="31">
        <f t="shared" si="1308"/>
        <v>61.523125963514225</v>
      </c>
      <c r="P2897" s="31">
        <f t="shared" si="1310"/>
        <v>1</v>
      </c>
      <c r="R2897" s="3">
        <f t="shared" si="1319"/>
        <v>55500</v>
      </c>
      <c r="S2897" s="3">
        <f t="shared" si="1320"/>
        <v>50100</v>
      </c>
      <c r="T2897" s="31">
        <f t="shared" si="1321"/>
        <v>100</v>
      </c>
      <c r="U2897" s="31">
        <f t="shared" si="1301"/>
        <v>68.817204301075265</v>
      </c>
      <c r="V2897" s="31">
        <f t="shared" si="1322"/>
        <v>1</v>
      </c>
      <c r="W2897" s="31">
        <f t="shared" si="1302"/>
        <v>1</v>
      </c>
      <c r="Y2897" s="3">
        <f t="shared" si="1303"/>
        <v>52375</v>
      </c>
      <c r="Z2897" s="3">
        <f t="shared" si="1315"/>
        <v>52496.153846153844</v>
      </c>
      <c r="AA2897" s="3">
        <f t="shared" si="1316"/>
        <v>-121.15384615384392</v>
      </c>
      <c r="AB2897" s="3">
        <f t="shared" si="1317"/>
        <v>-1</v>
      </c>
      <c r="AC2897" s="3"/>
      <c r="AD2897" s="3">
        <f t="shared" si="1304"/>
        <v>55500</v>
      </c>
      <c r="AE2897" s="3">
        <f t="shared" si="1305"/>
        <v>50100</v>
      </c>
      <c r="AF2897" s="31">
        <f t="shared" si="1306"/>
        <v>0</v>
      </c>
      <c r="AG2897" s="31">
        <f t="shared" si="1309"/>
        <v>1</v>
      </c>
      <c r="AI2897" s="31">
        <f t="shared" si="1324"/>
        <v>54200</v>
      </c>
      <c r="AJ2897" s="31">
        <f t="shared" si="1311"/>
        <v>52511.666666666672</v>
      </c>
      <c r="AK2897" s="31">
        <f t="shared" si="1312"/>
        <v>686.1666666666672</v>
      </c>
      <c r="AL2897" s="31">
        <f t="shared" si="1313"/>
        <v>164.03530078536093</v>
      </c>
      <c r="AM2897" s="31">
        <f t="shared" si="1314"/>
        <v>1</v>
      </c>
    </row>
    <row r="2898" spans="1:39" x14ac:dyDescent="0.4">
      <c r="A2898" s="44">
        <v>42081</v>
      </c>
      <c r="B2898" s="45">
        <v>56600</v>
      </c>
      <c r="C2898" s="45">
        <v>56700</v>
      </c>
      <c r="D2898" s="45">
        <v>54700</v>
      </c>
      <c r="E2898" s="45">
        <v>55700</v>
      </c>
      <c r="F2898" s="46">
        <v>0.36</v>
      </c>
      <c r="G2898" s="31">
        <f t="shared" si="1325"/>
        <v>1</v>
      </c>
      <c r="I2898" s="3">
        <f t="shared" si="1318"/>
        <v>200</v>
      </c>
      <c r="J2898" s="31">
        <f t="shared" si="1326"/>
        <v>200</v>
      </c>
      <c r="K2898" s="31">
        <f t="shared" si="1327"/>
        <v>0</v>
      </c>
      <c r="L2898" s="31">
        <f t="shared" si="1323"/>
        <v>632.96806868636088</v>
      </c>
      <c r="M2898" s="31">
        <f t="shared" si="1323"/>
        <v>386.92707247982588</v>
      </c>
      <c r="N2898" s="31">
        <f t="shared" si="1307"/>
        <v>1.6358846762250356</v>
      </c>
      <c r="O2898" s="31">
        <f t="shared" si="1308"/>
        <v>62.062073162011657</v>
      </c>
      <c r="P2898" s="31">
        <f t="shared" si="1310"/>
        <v>1</v>
      </c>
      <c r="R2898" s="3">
        <f t="shared" si="1319"/>
        <v>56700</v>
      </c>
      <c r="S2898" s="3">
        <f t="shared" si="1320"/>
        <v>50800</v>
      </c>
      <c r="T2898" s="31">
        <f t="shared" si="1321"/>
        <v>83.050847457627114</v>
      </c>
      <c r="U2898" s="31">
        <f t="shared" si="1301"/>
        <v>73.920174958993982</v>
      </c>
      <c r="V2898" s="31">
        <f t="shared" si="1322"/>
        <v>-1</v>
      </c>
      <c r="W2898" s="31">
        <f t="shared" si="1302"/>
        <v>1</v>
      </c>
      <c r="Y2898" s="3">
        <f t="shared" si="1303"/>
        <v>52616.666666666664</v>
      </c>
      <c r="Z2898" s="3">
        <f t="shared" si="1315"/>
        <v>52657.692307692305</v>
      </c>
      <c r="AA2898" s="3">
        <f t="shared" si="1316"/>
        <v>-41.025641025640653</v>
      </c>
      <c r="AB2898" s="3">
        <f t="shared" si="1317"/>
        <v>1</v>
      </c>
      <c r="AC2898" s="3"/>
      <c r="AD2898" s="3">
        <f t="shared" si="1304"/>
        <v>56700</v>
      </c>
      <c r="AE2898" s="3">
        <f t="shared" si="1305"/>
        <v>50100</v>
      </c>
      <c r="AF2898" s="31">
        <f t="shared" si="1306"/>
        <v>-15.151515151515152</v>
      </c>
      <c r="AG2898" s="31">
        <f t="shared" si="1309"/>
        <v>-1</v>
      </c>
      <c r="AI2898" s="31">
        <f t="shared" si="1324"/>
        <v>55700</v>
      </c>
      <c r="AJ2898" s="31">
        <f t="shared" si="1311"/>
        <v>52656.666666666672</v>
      </c>
      <c r="AK2898" s="31">
        <f t="shared" si="1312"/>
        <v>858.00000000000068</v>
      </c>
      <c r="AL2898" s="31">
        <f t="shared" si="1313"/>
        <v>236.46723646723592</v>
      </c>
      <c r="AM2898" s="31">
        <f t="shared" si="1314"/>
        <v>-1</v>
      </c>
    </row>
    <row r="2899" spans="1:39" x14ac:dyDescent="0.4">
      <c r="A2899" s="47">
        <v>42082</v>
      </c>
      <c r="B2899" s="48">
        <v>56800</v>
      </c>
      <c r="C2899" s="48">
        <v>57800</v>
      </c>
      <c r="D2899" s="48">
        <v>55700</v>
      </c>
      <c r="E2899" s="48">
        <v>56300</v>
      </c>
      <c r="F2899" s="49">
        <v>1.08</v>
      </c>
      <c r="G2899" s="31">
        <f t="shared" si="1325"/>
        <v>1</v>
      </c>
      <c r="I2899" s="3">
        <f t="shared" si="1318"/>
        <v>600</v>
      </c>
      <c r="J2899" s="31">
        <f t="shared" si="1326"/>
        <v>600</v>
      </c>
      <c r="K2899" s="31">
        <f t="shared" si="1327"/>
        <v>0</v>
      </c>
      <c r="L2899" s="31">
        <f t="shared" si="1323"/>
        <v>630.61320663733511</v>
      </c>
      <c r="M2899" s="31">
        <f t="shared" si="1323"/>
        <v>359.28942444555258</v>
      </c>
      <c r="N2899" s="31">
        <f t="shared" si="1307"/>
        <v>1.7551677386844418</v>
      </c>
      <c r="O2899" s="31">
        <f t="shared" si="1308"/>
        <v>63.70456920065827</v>
      </c>
      <c r="P2899" s="31">
        <f t="shared" si="1310"/>
        <v>1</v>
      </c>
      <c r="R2899" s="3">
        <f t="shared" si="1319"/>
        <v>57800</v>
      </c>
      <c r="S2899" s="3">
        <f t="shared" si="1320"/>
        <v>51000</v>
      </c>
      <c r="T2899" s="31">
        <f t="shared" si="1321"/>
        <v>77.941176470588232</v>
      </c>
      <c r="U2899" s="31">
        <f t="shared" si="1301"/>
        <v>86.997341309405115</v>
      </c>
      <c r="V2899" s="31">
        <f t="shared" si="1322"/>
        <v>-1</v>
      </c>
      <c r="W2899" s="31">
        <f t="shared" si="1302"/>
        <v>1</v>
      </c>
      <c r="Y2899" s="3">
        <f t="shared" si="1303"/>
        <v>52908.333333333336</v>
      </c>
      <c r="Z2899" s="3">
        <f t="shared" si="1315"/>
        <v>52800</v>
      </c>
      <c r="AA2899" s="3">
        <f t="shared" si="1316"/>
        <v>108.33333333333576</v>
      </c>
      <c r="AB2899" s="3">
        <f t="shared" si="1317"/>
        <v>1</v>
      </c>
      <c r="AC2899" s="3"/>
      <c r="AD2899" s="3">
        <f t="shared" si="1304"/>
        <v>57800</v>
      </c>
      <c r="AE2899" s="3">
        <f t="shared" si="1305"/>
        <v>50100</v>
      </c>
      <c r="AF2899" s="31">
        <f t="shared" si="1306"/>
        <v>-19.480519480519483</v>
      </c>
      <c r="AG2899" s="31">
        <f t="shared" si="1309"/>
        <v>-1</v>
      </c>
      <c r="AI2899" s="31">
        <f t="shared" si="1324"/>
        <v>56600</v>
      </c>
      <c r="AJ2899" s="31">
        <f t="shared" si="1311"/>
        <v>52865</v>
      </c>
      <c r="AK2899" s="31">
        <f t="shared" si="1312"/>
        <v>1101.1666666666667</v>
      </c>
      <c r="AL2899" s="31">
        <f t="shared" si="1313"/>
        <v>226.12380808233689</v>
      </c>
      <c r="AM2899" s="31">
        <f t="shared" si="1314"/>
        <v>-1</v>
      </c>
    </row>
    <row r="2900" spans="1:39" x14ac:dyDescent="0.4">
      <c r="A2900" s="44">
        <v>42083</v>
      </c>
      <c r="B2900" s="45">
        <v>56400</v>
      </c>
      <c r="C2900" s="45">
        <v>56700</v>
      </c>
      <c r="D2900" s="45">
        <v>54800</v>
      </c>
      <c r="E2900" s="45">
        <v>55700</v>
      </c>
      <c r="F2900" s="46">
        <v>-1.07</v>
      </c>
      <c r="G2900" s="31">
        <f t="shared" si="1325"/>
        <v>-1</v>
      </c>
      <c r="I2900" s="3">
        <f t="shared" si="1318"/>
        <v>-600</v>
      </c>
      <c r="J2900" s="31">
        <f t="shared" si="1326"/>
        <v>0</v>
      </c>
      <c r="K2900" s="31">
        <f t="shared" si="1327"/>
        <v>600</v>
      </c>
      <c r="L2900" s="31">
        <f t="shared" si="1323"/>
        <v>585.56940616323971</v>
      </c>
      <c r="M2900" s="31">
        <f t="shared" si="1323"/>
        <v>376.48303698515599</v>
      </c>
      <c r="N2900" s="31">
        <f t="shared" si="1307"/>
        <v>1.5553673038031925</v>
      </c>
      <c r="O2900" s="31">
        <f t="shared" si="1308"/>
        <v>60.866682511289689</v>
      </c>
      <c r="P2900" s="31">
        <f t="shared" si="1310"/>
        <v>-1</v>
      </c>
      <c r="R2900" s="3">
        <f t="shared" si="1319"/>
        <v>57800</v>
      </c>
      <c r="S2900" s="3">
        <f t="shared" si="1320"/>
        <v>51000</v>
      </c>
      <c r="T2900" s="31">
        <f t="shared" si="1321"/>
        <v>69.117647058823522</v>
      </c>
      <c r="U2900" s="31">
        <f t="shared" si="1301"/>
        <v>76.703223662346304</v>
      </c>
      <c r="V2900" s="31">
        <f t="shared" si="1322"/>
        <v>-1</v>
      </c>
      <c r="W2900" s="31">
        <f t="shared" si="1302"/>
        <v>-1</v>
      </c>
      <c r="Y2900" s="3">
        <f t="shared" si="1303"/>
        <v>53208.333333333336</v>
      </c>
      <c r="Z2900" s="3">
        <f t="shared" si="1315"/>
        <v>52946.153846153844</v>
      </c>
      <c r="AA2900" s="3">
        <f t="shared" si="1316"/>
        <v>262.17948717949184</v>
      </c>
      <c r="AB2900" s="3">
        <f t="shared" si="1317"/>
        <v>1</v>
      </c>
      <c r="AC2900" s="3"/>
      <c r="AD2900" s="3">
        <f t="shared" si="1304"/>
        <v>57800</v>
      </c>
      <c r="AE2900" s="3">
        <f t="shared" si="1305"/>
        <v>50100</v>
      </c>
      <c r="AF2900" s="31">
        <f t="shared" si="1306"/>
        <v>-27.27272727272727</v>
      </c>
      <c r="AG2900" s="31">
        <f t="shared" si="1309"/>
        <v>-1</v>
      </c>
      <c r="AI2900" s="31">
        <f t="shared" si="1324"/>
        <v>55733.333333333336</v>
      </c>
      <c r="AJ2900" s="31">
        <f t="shared" si="1311"/>
        <v>53058.333333333336</v>
      </c>
      <c r="AK2900" s="31">
        <f t="shared" si="1312"/>
        <v>1233.3333333333339</v>
      </c>
      <c r="AL2900" s="31">
        <f t="shared" si="1313"/>
        <v>144.59459459459453</v>
      </c>
      <c r="AM2900" s="31">
        <f t="shared" si="1314"/>
        <v>-1</v>
      </c>
    </row>
    <row r="2901" spans="1:39" x14ac:dyDescent="0.4">
      <c r="A2901" s="44">
        <v>42086</v>
      </c>
      <c r="B2901" s="45">
        <v>56200</v>
      </c>
      <c r="C2901" s="45">
        <v>59100</v>
      </c>
      <c r="D2901" s="45">
        <v>56000</v>
      </c>
      <c r="E2901" s="45">
        <v>57900</v>
      </c>
      <c r="F2901" s="46">
        <v>3.95</v>
      </c>
      <c r="G2901" s="31">
        <f t="shared" si="1325"/>
        <v>1</v>
      </c>
      <c r="I2901" s="3">
        <f t="shared" si="1318"/>
        <v>2200</v>
      </c>
      <c r="J2901" s="31">
        <f t="shared" si="1326"/>
        <v>2200</v>
      </c>
      <c r="K2901" s="31">
        <f t="shared" si="1327"/>
        <v>0</v>
      </c>
      <c r="L2901" s="31">
        <f t="shared" si="1323"/>
        <v>700.88587715157973</v>
      </c>
      <c r="M2901" s="31">
        <f t="shared" si="1323"/>
        <v>349.59139148621625</v>
      </c>
      <c r="N2901" s="31">
        <f t="shared" si="1307"/>
        <v>2.0048716708151963</v>
      </c>
      <c r="O2901" s="31">
        <f t="shared" si="1308"/>
        <v>66.720708584246836</v>
      </c>
      <c r="P2901" s="31">
        <f t="shared" si="1310"/>
        <v>1</v>
      </c>
      <c r="R2901" s="3">
        <f t="shared" si="1319"/>
        <v>59100</v>
      </c>
      <c r="S2901" s="3">
        <f t="shared" si="1320"/>
        <v>51600</v>
      </c>
      <c r="T2901" s="31">
        <f t="shared" si="1321"/>
        <v>84</v>
      </c>
      <c r="U2901" s="31">
        <f t="shared" si="1301"/>
        <v>77.019607843137251</v>
      </c>
      <c r="V2901" s="31">
        <f t="shared" si="1322"/>
        <v>1</v>
      </c>
      <c r="W2901" s="31">
        <f t="shared" si="1302"/>
        <v>1</v>
      </c>
      <c r="Y2901" s="3">
        <f t="shared" si="1303"/>
        <v>53766.666666666664</v>
      </c>
      <c r="Z2901" s="3">
        <f t="shared" si="1315"/>
        <v>53165.384615384617</v>
      </c>
      <c r="AA2901" s="3">
        <f t="shared" si="1316"/>
        <v>601.28205128204718</v>
      </c>
      <c r="AB2901" s="3">
        <f t="shared" si="1317"/>
        <v>1</v>
      </c>
      <c r="AC2901" s="3"/>
      <c r="AD2901" s="3">
        <f t="shared" si="1304"/>
        <v>59100</v>
      </c>
      <c r="AE2901" s="3">
        <f t="shared" si="1305"/>
        <v>50100</v>
      </c>
      <c r="AF2901" s="31">
        <f t="shared" si="1306"/>
        <v>-13.333333333333334</v>
      </c>
      <c r="AG2901" s="31">
        <f t="shared" si="1309"/>
        <v>1</v>
      </c>
      <c r="AI2901" s="31">
        <f t="shared" si="1324"/>
        <v>57666.666666666664</v>
      </c>
      <c r="AJ2901" s="31">
        <f t="shared" si="1311"/>
        <v>53350.000000000015</v>
      </c>
      <c r="AK2901" s="31">
        <f t="shared" si="1312"/>
        <v>1431.6666666666683</v>
      </c>
      <c r="AL2901" s="31">
        <f t="shared" si="1313"/>
        <v>201.00892510671224</v>
      </c>
      <c r="AM2901" s="31">
        <f t="shared" si="1314"/>
        <v>-1</v>
      </c>
    </row>
    <row r="2902" spans="1:39" x14ac:dyDescent="0.4">
      <c r="A2902" s="44">
        <v>42087</v>
      </c>
      <c r="B2902" s="45">
        <v>58300</v>
      </c>
      <c r="C2902" s="45">
        <v>58500</v>
      </c>
      <c r="D2902" s="45">
        <v>57400</v>
      </c>
      <c r="E2902" s="45">
        <v>58000</v>
      </c>
      <c r="F2902" s="46">
        <v>0.17</v>
      </c>
      <c r="G2902" s="31">
        <f t="shared" si="1325"/>
        <v>1</v>
      </c>
      <c r="I2902" s="3">
        <f t="shared" si="1318"/>
        <v>100</v>
      </c>
      <c r="J2902" s="31">
        <f t="shared" si="1326"/>
        <v>100</v>
      </c>
      <c r="K2902" s="31">
        <f t="shared" si="1327"/>
        <v>0</v>
      </c>
      <c r="L2902" s="31">
        <f t="shared" si="1323"/>
        <v>657.96545735503844</v>
      </c>
      <c r="M2902" s="31">
        <f t="shared" si="1323"/>
        <v>324.62057780862932</v>
      </c>
      <c r="N2902" s="31">
        <f t="shared" si="1307"/>
        <v>2.0268753810885118</v>
      </c>
      <c r="O2902" s="31">
        <f t="shared" si="1308"/>
        <v>66.96263063065436</v>
      </c>
      <c r="P2902" s="31">
        <f t="shared" si="1310"/>
        <v>1</v>
      </c>
      <c r="R2902" s="3">
        <f t="shared" si="1319"/>
        <v>59100</v>
      </c>
      <c r="S2902" s="3">
        <f t="shared" si="1320"/>
        <v>54700</v>
      </c>
      <c r="T2902" s="31">
        <f t="shared" si="1321"/>
        <v>75</v>
      </c>
      <c r="U2902" s="31">
        <f t="shared" ref="U2902:U2965" si="1328">SUM(T2900:T2902)/3</f>
        <v>76.039215686274517</v>
      </c>
      <c r="V2902" s="31">
        <f t="shared" si="1322"/>
        <v>-1</v>
      </c>
      <c r="W2902" s="31">
        <f t="shared" si="1302"/>
        <v>-1</v>
      </c>
      <c r="Y2902" s="3">
        <f t="shared" si="1303"/>
        <v>54191.666666666664</v>
      </c>
      <c r="Z2902" s="3">
        <f t="shared" si="1315"/>
        <v>53392.307692307695</v>
      </c>
      <c r="AA2902" s="3">
        <f t="shared" si="1316"/>
        <v>799.35897435896914</v>
      </c>
      <c r="AB2902" s="3">
        <f t="shared" si="1317"/>
        <v>1</v>
      </c>
      <c r="AC2902" s="3"/>
      <c r="AD2902" s="3">
        <f t="shared" si="1304"/>
        <v>59100</v>
      </c>
      <c r="AE2902" s="3">
        <f t="shared" si="1305"/>
        <v>50100</v>
      </c>
      <c r="AF2902" s="31">
        <f t="shared" si="1306"/>
        <v>-12.222222222222221</v>
      </c>
      <c r="AG2902" s="31">
        <f t="shared" si="1309"/>
        <v>1</v>
      </c>
      <c r="AI2902" s="31">
        <f t="shared" si="1324"/>
        <v>57966.666666666664</v>
      </c>
      <c r="AJ2902" s="31">
        <f t="shared" si="1311"/>
        <v>53665</v>
      </c>
      <c r="AK2902" s="31">
        <f t="shared" si="1312"/>
        <v>1634.4999999999995</v>
      </c>
      <c r="AL2902" s="31">
        <f t="shared" si="1313"/>
        <v>175.45290778695485</v>
      </c>
      <c r="AM2902" s="31">
        <f t="shared" si="1314"/>
        <v>-1</v>
      </c>
    </row>
    <row r="2903" spans="1:39" x14ac:dyDescent="0.4">
      <c r="A2903" s="44">
        <v>42088</v>
      </c>
      <c r="B2903" s="45">
        <v>57500</v>
      </c>
      <c r="C2903" s="45">
        <v>59400</v>
      </c>
      <c r="D2903" s="45">
        <v>57300</v>
      </c>
      <c r="E2903" s="45">
        <v>59300</v>
      </c>
      <c r="F2903" s="46">
        <v>2.2400000000000002</v>
      </c>
      <c r="G2903" s="31">
        <f t="shared" si="1325"/>
        <v>1</v>
      </c>
      <c r="I2903" s="3">
        <f t="shared" si="1318"/>
        <v>1300</v>
      </c>
      <c r="J2903" s="31">
        <f t="shared" si="1326"/>
        <v>1300</v>
      </c>
      <c r="K2903" s="31">
        <f t="shared" si="1327"/>
        <v>0</v>
      </c>
      <c r="L2903" s="31">
        <f t="shared" si="1323"/>
        <v>703.82506754396422</v>
      </c>
      <c r="M2903" s="31">
        <f t="shared" si="1323"/>
        <v>301.43339367944151</v>
      </c>
      <c r="N2903" s="31">
        <f t="shared" si="1307"/>
        <v>2.3349273249149198</v>
      </c>
      <c r="O2903" s="31">
        <f t="shared" si="1308"/>
        <v>70.014339067328493</v>
      </c>
      <c r="P2903" s="31">
        <f t="shared" si="1310"/>
        <v>-1</v>
      </c>
      <c r="R2903" s="3">
        <f t="shared" si="1319"/>
        <v>59400</v>
      </c>
      <c r="S2903" s="3">
        <f t="shared" si="1320"/>
        <v>54800</v>
      </c>
      <c r="T2903" s="31">
        <f t="shared" si="1321"/>
        <v>97.826086956521735</v>
      </c>
      <c r="U2903" s="31">
        <f t="shared" si="1328"/>
        <v>85.608695652173921</v>
      </c>
      <c r="V2903" s="31">
        <f t="shared" si="1322"/>
        <v>1</v>
      </c>
      <c r="W2903" s="31">
        <f t="shared" ref="W2903:W2966" si="1329">IF(U2903&gt;U2902, 1, -1)</f>
        <v>1</v>
      </c>
      <c r="Y2903" s="3">
        <f t="shared" si="1303"/>
        <v>54758.333333333336</v>
      </c>
      <c r="Z2903" s="3">
        <f t="shared" si="1315"/>
        <v>53615.384615384617</v>
      </c>
      <c r="AA2903" s="3">
        <f t="shared" si="1316"/>
        <v>1142.9487179487187</v>
      </c>
      <c r="AB2903" s="3">
        <f t="shared" si="1317"/>
        <v>1</v>
      </c>
      <c r="AC2903" s="3"/>
      <c r="AD2903" s="3">
        <f t="shared" si="1304"/>
        <v>59400</v>
      </c>
      <c r="AE2903" s="3">
        <f t="shared" si="1305"/>
        <v>50100</v>
      </c>
      <c r="AF2903" s="31">
        <f t="shared" si="1306"/>
        <v>-1.0752688172043012</v>
      </c>
      <c r="AG2903" s="31">
        <f t="shared" si="1309"/>
        <v>1</v>
      </c>
      <c r="AI2903" s="31">
        <f t="shared" si="1324"/>
        <v>58666.666666666664</v>
      </c>
      <c r="AJ2903" s="31">
        <f t="shared" si="1311"/>
        <v>53928.333333333336</v>
      </c>
      <c r="AK2903" s="31">
        <f t="shared" si="1312"/>
        <v>1924</v>
      </c>
      <c r="AL2903" s="31">
        <f t="shared" si="1313"/>
        <v>164.18341418341402</v>
      </c>
      <c r="AM2903" s="31">
        <f t="shared" si="1314"/>
        <v>-1</v>
      </c>
    </row>
    <row r="2904" spans="1:39" x14ac:dyDescent="0.4">
      <c r="A2904" s="47">
        <v>42089</v>
      </c>
      <c r="B2904" s="48">
        <v>59000</v>
      </c>
      <c r="C2904" s="48">
        <v>59500</v>
      </c>
      <c r="D2904" s="48">
        <v>57500</v>
      </c>
      <c r="E2904" s="48">
        <v>58100</v>
      </c>
      <c r="F2904" s="49">
        <v>-2.02</v>
      </c>
      <c r="G2904" s="31">
        <f t="shared" si="1325"/>
        <v>-1</v>
      </c>
      <c r="I2904" s="3">
        <f t="shared" si="1318"/>
        <v>-1200</v>
      </c>
      <c r="J2904" s="31">
        <f t="shared" si="1326"/>
        <v>0</v>
      </c>
      <c r="K2904" s="31">
        <f t="shared" si="1327"/>
        <v>1200</v>
      </c>
      <c r="L2904" s="31">
        <f t="shared" si="1323"/>
        <v>653.55184843368102</v>
      </c>
      <c r="M2904" s="31">
        <f t="shared" si="1323"/>
        <v>365.61672270233856</v>
      </c>
      <c r="N2904" s="31">
        <f t="shared" si="1307"/>
        <v>1.7875327025612024</v>
      </c>
      <c r="O2904" s="31">
        <f t="shared" si="1308"/>
        <v>64.125981407099061</v>
      </c>
      <c r="P2904" s="31">
        <f t="shared" si="1310"/>
        <v>-1</v>
      </c>
      <c r="R2904" s="3">
        <f t="shared" si="1319"/>
        <v>59500</v>
      </c>
      <c r="S2904" s="3">
        <f t="shared" si="1320"/>
        <v>54800</v>
      </c>
      <c r="T2904" s="31">
        <f t="shared" si="1321"/>
        <v>70.212765957446805</v>
      </c>
      <c r="U2904" s="31">
        <f t="shared" si="1328"/>
        <v>81.012950971322852</v>
      </c>
      <c r="V2904" s="31">
        <f t="shared" si="1322"/>
        <v>-1</v>
      </c>
      <c r="W2904" s="31">
        <f t="shared" si="1329"/>
        <v>-1</v>
      </c>
      <c r="Y2904" s="3">
        <f t="shared" si="1303"/>
        <v>55216.666666666664</v>
      </c>
      <c r="Z2904" s="3">
        <f t="shared" si="1315"/>
        <v>53819.230769230766</v>
      </c>
      <c r="AA2904" s="3">
        <f t="shared" si="1316"/>
        <v>1397.4358974358984</v>
      </c>
      <c r="AB2904" s="3">
        <f t="shared" si="1317"/>
        <v>1</v>
      </c>
      <c r="AC2904" s="3"/>
      <c r="AD2904" s="3">
        <f t="shared" si="1304"/>
        <v>59500</v>
      </c>
      <c r="AE2904" s="3">
        <f t="shared" si="1305"/>
        <v>50100</v>
      </c>
      <c r="AF2904" s="31">
        <f t="shared" si="1306"/>
        <v>-14.893617021276595</v>
      </c>
      <c r="AG2904" s="31">
        <f t="shared" si="1309"/>
        <v>-1</v>
      </c>
      <c r="AI2904" s="31">
        <f t="shared" si="1324"/>
        <v>58366.666666666664</v>
      </c>
      <c r="AJ2904" s="31">
        <f t="shared" si="1311"/>
        <v>54165</v>
      </c>
      <c r="AK2904" s="31">
        <f t="shared" si="1312"/>
        <v>2157.9999999999991</v>
      </c>
      <c r="AL2904" s="31">
        <f t="shared" si="1313"/>
        <v>129.8012563072804</v>
      </c>
      <c r="AM2904" s="31">
        <f t="shared" si="1314"/>
        <v>-1</v>
      </c>
    </row>
    <row r="2905" spans="1:39" x14ac:dyDescent="0.4">
      <c r="A2905" s="44">
        <v>42090</v>
      </c>
      <c r="B2905" s="45">
        <v>57900</v>
      </c>
      <c r="C2905" s="45">
        <v>59400</v>
      </c>
      <c r="D2905" s="45">
        <v>57900</v>
      </c>
      <c r="E2905" s="45">
        <v>58700</v>
      </c>
      <c r="F2905" s="46">
        <v>1.03</v>
      </c>
      <c r="G2905" s="31">
        <f t="shared" si="1325"/>
        <v>1</v>
      </c>
      <c r="I2905" s="3">
        <f t="shared" si="1318"/>
        <v>600</v>
      </c>
      <c r="J2905" s="31">
        <f t="shared" si="1326"/>
        <v>600</v>
      </c>
      <c r="K2905" s="31">
        <f t="shared" si="1327"/>
        <v>0</v>
      </c>
      <c r="L2905" s="31">
        <f t="shared" si="1323"/>
        <v>649.7267164027038</v>
      </c>
      <c r="M2905" s="31">
        <f t="shared" si="1323"/>
        <v>339.50124250931441</v>
      </c>
      <c r="N2905" s="31">
        <f t="shared" si="1307"/>
        <v>1.9137683019963563</v>
      </c>
      <c r="O2905" s="31">
        <f t="shared" si="1308"/>
        <v>65.680181251376297</v>
      </c>
      <c r="P2905" s="31">
        <f t="shared" si="1310"/>
        <v>1</v>
      </c>
      <c r="R2905" s="3">
        <f t="shared" si="1319"/>
        <v>59500</v>
      </c>
      <c r="S2905" s="3">
        <f t="shared" si="1320"/>
        <v>56000</v>
      </c>
      <c r="T2905" s="31">
        <f t="shared" si="1321"/>
        <v>77.142857142857153</v>
      </c>
      <c r="U2905" s="31">
        <f t="shared" si="1328"/>
        <v>81.72723668560856</v>
      </c>
      <c r="V2905" s="31">
        <f t="shared" si="1322"/>
        <v>1</v>
      </c>
      <c r="W2905" s="31">
        <f t="shared" si="1329"/>
        <v>1</v>
      </c>
      <c r="Y2905" s="3">
        <f t="shared" si="1303"/>
        <v>55858.333333333336</v>
      </c>
      <c r="Z2905" s="3">
        <f t="shared" si="1315"/>
        <v>54057.692307692305</v>
      </c>
      <c r="AA2905" s="3">
        <f t="shared" si="1316"/>
        <v>1800.6410256410309</v>
      </c>
      <c r="AB2905" s="3">
        <f t="shared" si="1317"/>
        <v>1</v>
      </c>
      <c r="AC2905" s="3"/>
      <c r="AD2905" s="3">
        <f t="shared" si="1304"/>
        <v>59500</v>
      </c>
      <c r="AE2905" s="3">
        <f t="shared" si="1305"/>
        <v>50100</v>
      </c>
      <c r="AF2905" s="31">
        <f t="shared" si="1306"/>
        <v>-8.5106382978723403</v>
      </c>
      <c r="AG2905" s="31">
        <f t="shared" si="1309"/>
        <v>1</v>
      </c>
      <c r="AI2905" s="31">
        <f t="shared" si="1324"/>
        <v>58666.666666666664</v>
      </c>
      <c r="AJ2905" s="31">
        <f t="shared" si="1311"/>
        <v>54391.666666666664</v>
      </c>
      <c r="AK2905" s="31">
        <f t="shared" si="1312"/>
        <v>2423.3333333333321</v>
      </c>
      <c r="AL2905" s="31">
        <f t="shared" si="1313"/>
        <v>117.60660247592854</v>
      </c>
      <c r="AM2905" s="31">
        <f t="shared" si="1314"/>
        <v>-1</v>
      </c>
    </row>
    <row r="2906" spans="1:39" x14ac:dyDescent="0.4">
      <c r="A2906" s="44">
        <v>42093</v>
      </c>
      <c r="B2906" s="45">
        <v>58700</v>
      </c>
      <c r="C2906" s="45">
        <v>62400</v>
      </c>
      <c r="D2906" s="45">
        <v>58500</v>
      </c>
      <c r="E2906" s="45">
        <v>61900</v>
      </c>
      <c r="F2906" s="46">
        <v>5.45</v>
      </c>
      <c r="G2906" s="31">
        <f t="shared" si="1325"/>
        <v>1</v>
      </c>
      <c r="I2906" s="3">
        <f t="shared" si="1318"/>
        <v>3200</v>
      </c>
      <c r="J2906" s="31">
        <f t="shared" si="1326"/>
        <v>3200</v>
      </c>
      <c r="K2906" s="31">
        <f t="shared" si="1327"/>
        <v>0</v>
      </c>
      <c r="L2906" s="31">
        <f t="shared" si="1323"/>
        <v>831.88909380251062</v>
      </c>
      <c r="M2906" s="31">
        <f t="shared" si="1323"/>
        <v>315.25115375864914</v>
      </c>
      <c r="N2906" s="31">
        <f t="shared" si="1307"/>
        <v>2.6388137961880087</v>
      </c>
      <c r="O2906" s="31">
        <f t="shared" si="1308"/>
        <v>72.518516857125476</v>
      </c>
      <c r="P2906" s="31">
        <f t="shared" si="1310"/>
        <v>-1</v>
      </c>
      <c r="R2906" s="3">
        <f t="shared" si="1319"/>
        <v>62400</v>
      </c>
      <c r="S2906" s="3">
        <f t="shared" si="1320"/>
        <v>57300</v>
      </c>
      <c r="T2906" s="31">
        <f t="shared" si="1321"/>
        <v>90.196078431372555</v>
      </c>
      <c r="U2906" s="31">
        <f t="shared" si="1328"/>
        <v>79.183900510558829</v>
      </c>
      <c r="V2906" s="31">
        <f t="shared" si="1322"/>
        <v>1</v>
      </c>
      <c r="W2906" s="31">
        <f t="shared" si="1329"/>
        <v>-1</v>
      </c>
      <c r="Y2906" s="3">
        <f t="shared" si="1303"/>
        <v>56716.666666666664</v>
      </c>
      <c r="Z2906" s="3">
        <f t="shared" si="1315"/>
        <v>54450</v>
      </c>
      <c r="AA2906" s="3">
        <f t="shared" si="1316"/>
        <v>2266.6666666666642</v>
      </c>
      <c r="AB2906" s="3">
        <f t="shared" si="1317"/>
        <v>1</v>
      </c>
      <c r="AC2906" s="3"/>
      <c r="AD2906" s="3">
        <f t="shared" si="1304"/>
        <v>62400</v>
      </c>
      <c r="AE2906" s="3">
        <f t="shared" si="1305"/>
        <v>50100</v>
      </c>
      <c r="AF2906" s="31">
        <f t="shared" si="1306"/>
        <v>-4.0650406504065035</v>
      </c>
      <c r="AG2906" s="31">
        <f t="shared" si="1309"/>
        <v>1</v>
      </c>
      <c r="AI2906" s="31">
        <f t="shared" si="1324"/>
        <v>60933.333333333336</v>
      </c>
      <c r="AJ2906" s="31">
        <f t="shared" si="1311"/>
        <v>54768.333333333328</v>
      </c>
      <c r="AK2906" s="31">
        <f t="shared" si="1312"/>
        <v>2738.4999999999991</v>
      </c>
      <c r="AL2906" s="31">
        <f t="shared" si="1313"/>
        <v>150.08216176739114</v>
      </c>
      <c r="AM2906" s="31">
        <f t="shared" si="1314"/>
        <v>1</v>
      </c>
    </row>
    <row r="2907" spans="1:39" x14ac:dyDescent="0.4">
      <c r="A2907" s="44">
        <v>42094</v>
      </c>
      <c r="B2907" s="45">
        <v>62000</v>
      </c>
      <c r="C2907" s="45">
        <v>65000</v>
      </c>
      <c r="D2907" s="45">
        <v>61100</v>
      </c>
      <c r="E2907" s="45">
        <v>62900</v>
      </c>
      <c r="F2907" s="46">
        <v>1.62</v>
      </c>
      <c r="G2907" s="31">
        <f t="shared" si="1325"/>
        <v>1</v>
      </c>
      <c r="I2907" s="3">
        <f t="shared" si="1318"/>
        <v>1000</v>
      </c>
      <c r="J2907" s="31">
        <f t="shared" si="1326"/>
        <v>1000</v>
      </c>
      <c r="K2907" s="31">
        <f t="shared" si="1327"/>
        <v>0</v>
      </c>
      <c r="L2907" s="31">
        <f t="shared" si="1323"/>
        <v>843.89701567375982</v>
      </c>
      <c r="M2907" s="31">
        <f t="shared" si="1323"/>
        <v>292.7332142044599</v>
      </c>
      <c r="N2907" s="31">
        <f t="shared" si="1307"/>
        <v>2.8828194913486613</v>
      </c>
      <c r="O2907" s="31">
        <f t="shared" si="1308"/>
        <v>74.24551921025153</v>
      </c>
      <c r="P2907" s="31">
        <f t="shared" si="1310"/>
        <v>-1</v>
      </c>
      <c r="R2907" s="3">
        <f t="shared" si="1319"/>
        <v>65000</v>
      </c>
      <c r="S2907" s="3">
        <f t="shared" si="1320"/>
        <v>57300</v>
      </c>
      <c r="T2907" s="31">
        <f t="shared" si="1321"/>
        <v>72.727272727272734</v>
      </c>
      <c r="U2907" s="31">
        <f t="shared" si="1328"/>
        <v>80.022069433834147</v>
      </c>
      <c r="V2907" s="31">
        <f t="shared" si="1322"/>
        <v>-1</v>
      </c>
      <c r="W2907" s="31">
        <f t="shared" si="1329"/>
        <v>1</v>
      </c>
      <c r="Y2907" s="3">
        <f t="shared" ref="Y2907:Y2970" si="1330">AVERAGE(E2896:E2907)</f>
        <v>57608.333333333336</v>
      </c>
      <c r="Z2907" s="3">
        <f t="shared" si="1315"/>
        <v>54857.692307692305</v>
      </c>
      <c r="AA2907" s="3">
        <f t="shared" si="1316"/>
        <v>2750.6410256410309</v>
      </c>
      <c r="AB2907" s="3">
        <f t="shared" si="1317"/>
        <v>1</v>
      </c>
      <c r="AC2907" s="3"/>
      <c r="AD2907" s="3">
        <f t="shared" si="1304"/>
        <v>65000</v>
      </c>
      <c r="AE2907" s="3">
        <f t="shared" si="1305"/>
        <v>50800</v>
      </c>
      <c r="AF2907" s="31">
        <f t="shared" si="1306"/>
        <v>-14.788732394366196</v>
      </c>
      <c r="AG2907" s="31">
        <f t="shared" si="1309"/>
        <v>-1</v>
      </c>
      <c r="AI2907" s="31">
        <f t="shared" si="1324"/>
        <v>63000</v>
      </c>
      <c r="AJ2907" s="31">
        <f t="shared" si="1311"/>
        <v>55285</v>
      </c>
      <c r="AK2907" s="31">
        <f t="shared" si="1312"/>
        <v>3044.9999999999991</v>
      </c>
      <c r="AL2907" s="31">
        <f t="shared" si="1313"/>
        <v>168.91078270388621</v>
      </c>
      <c r="AM2907" s="31">
        <f t="shared" si="1314"/>
        <v>1</v>
      </c>
    </row>
    <row r="2908" spans="1:39" x14ac:dyDescent="0.4">
      <c r="A2908" s="44">
        <v>42095</v>
      </c>
      <c r="B2908" s="45">
        <v>62100</v>
      </c>
      <c r="C2908" s="45">
        <v>63300</v>
      </c>
      <c r="D2908" s="45">
        <v>61500</v>
      </c>
      <c r="E2908" s="45">
        <v>62200</v>
      </c>
      <c r="F2908" s="46">
        <v>-1.1100000000000001</v>
      </c>
      <c r="G2908" s="31">
        <f t="shared" si="1325"/>
        <v>-1</v>
      </c>
      <c r="I2908" s="3">
        <f t="shared" si="1318"/>
        <v>-700</v>
      </c>
      <c r="J2908" s="31">
        <f t="shared" si="1326"/>
        <v>0</v>
      </c>
      <c r="K2908" s="31">
        <f t="shared" si="1327"/>
        <v>700</v>
      </c>
      <c r="L2908" s="31">
        <f t="shared" si="1323"/>
        <v>783.61865741134841</v>
      </c>
      <c r="M2908" s="31">
        <f t="shared" si="1323"/>
        <v>321.82369890414128</v>
      </c>
      <c r="N2908" s="31">
        <f t="shared" si="1307"/>
        <v>2.4349314860269438</v>
      </c>
      <c r="O2908" s="31">
        <f t="shared" si="1308"/>
        <v>70.887337809562467</v>
      </c>
      <c r="P2908" s="31">
        <f t="shared" si="1310"/>
        <v>-1</v>
      </c>
      <c r="R2908" s="3">
        <f t="shared" si="1319"/>
        <v>65000</v>
      </c>
      <c r="S2908" s="3">
        <f t="shared" si="1320"/>
        <v>57500</v>
      </c>
      <c r="T2908" s="31">
        <f t="shared" si="1321"/>
        <v>62.666666666666671</v>
      </c>
      <c r="U2908" s="31">
        <f t="shared" si="1328"/>
        <v>75.196672608437325</v>
      </c>
      <c r="V2908" s="31">
        <f t="shared" si="1322"/>
        <v>-1</v>
      </c>
      <c r="W2908" s="31">
        <f t="shared" si="1329"/>
        <v>-1</v>
      </c>
      <c r="Y2908" s="3">
        <f t="shared" si="1330"/>
        <v>58516.666666666664</v>
      </c>
      <c r="Z2908" s="3">
        <f t="shared" si="1315"/>
        <v>55261.538461538461</v>
      </c>
      <c r="AA2908" s="3">
        <f t="shared" si="1316"/>
        <v>3255.1282051282033</v>
      </c>
      <c r="AB2908" s="3">
        <f t="shared" si="1317"/>
        <v>1</v>
      </c>
      <c r="AC2908" s="3"/>
      <c r="AD2908" s="3">
        <f t="shared" si="1304"/>
        <v>65000</v>
      </c>
      <c r="AE2908" s="3">
        <f t="shared" si="1305"/>
        <v>51000</v>
      </c>
      <c r="AF2908" s="31">
        <f t="shared" si="1306"/>
        <v>-20</v>
      </c>
      <c r="AG2908" s="31">
        <f t="shared" si="1309"/>
        <v>-1</v>
      </c>
      <c r="AI2908" s="31">
        <f t="shared" si="1324"/>
        <v>62333.333333333336</v>
      </c>
      <c r="AJ2908" s="31">
        <f t="shared" si="1311"/>
        <v>55774.999999999985</v>
      </c>
      <c r="AK2908" s="31">
        <f t="shared" si="1312"/>
        <v>3222.4999999999977</v>
      </c>
      <c r="AL2908" s="31">
        <f t="shared" si="1313"/>
        <v>135.67795879665593</v>
      </c>
      <c r="AM2908" s="31">
        <f t="shared" si="1314"/>
        <v>-1</v>
      </c>
    </row>
    <row r="2909" spans="1:39" x14ac:dyDescent="0.4">
      <c r="A2909" s="47">
        <v>42096</v>
      </c>
      <c r="B2909" s="48">
        <v>61800</v>
      </c>
      <c r="C2909" s="48">
        <v>63200</v>
      </c>
      <c r="D2909" s="48">
        <v>61300</v>
      </c>
      <c r="E2909" s="48">
        <v>62200</v>
      </c>
      <c r="F2909" s="49">
        <v>0</v>
      </c>
      <c r="G2909" s="31">
        <f t="shared" si="1325"/>
        <v>-1</v>
      </c>
      <c r="I2909" s="3">
        <f t="shared" si="1318"/>
        <v>0</v>
      </c>
      <c r="J2909" s="31">
        <f t="shared" si="1326"/>
        <v>0</v>
      </c>
      <c r="K2909" s="31">
        <f t="shared" si="1327"/>
        <v>0</v>
      </c>
      <c r="L2909" s="31">
        <f t="shared" si="1323"/>
        <v>727.64589616768069</v>
      </c>
      <c r="M2909" s="31">
        <f t="shared" si="1323"/>
        <v>298.83629183955975</v>
      </c>
      <c r="N2909" s="31">
        <f t="shared" si="1307"/>
        <v>2.4349314860269438</v>
      </c>
      <c r="O2909" s="31">
        <f t="shared" si="1308"/>
        <v>70.887337809562467</v>
      </c>
      <c r="P2909" s="31">
        <f t="shared" si="1310"/>
        <v>-1</v>
      </c>
      <c r="R2909" s="3">
        <f t="shared" si="1319"/>
        <v>65000</v>
      </c>
      <c r="S2909" s="3">
        <f t="shared" si="1320"/>
        <v>57900</v>
      </c>
      <c r="T2909" s="31">
        <f t="shared" si="1321"/>
        <v>60.563380281690137</v>
      </c>
      <c r="U2909" s="31">
        <f t="shared" si="1328"/>
        <v>65.319106558543183</v>
      </c>
      <c r="V2909" s="31">
        <f t="shared" si="1322"/>
        <v>-1</v>
      </c>
      <c r="W2909" s="31">
        <f t="shared" si="1329"/>
        <v>-1</v>
      </c>
      <c r="Y2909" s="3">
        <f t="shared" si="1330"/>
        <v>59075</v>
      </c>
      <c r="Z2909" s="3">
        <f t="shared" si="1315"/>
        <v>55588.461538461539</v>
      </c>
      <c r="AA2909" s="3">
        <f t="shared" si="1316"/>
        <v>3486.538461538461</v>
      </c>
      <c r="AB2909" s="3">
        <f t="shared" si="1317"/>
        <v>1</v>
      </c>
      <c r="AC2909" s="3"/>
      <c r="AD2909" s="3">
        <f t="shared" ref="AD2909:AD2972" si="1331">MAX(C2896:C2909)</f>
        <v>65000</v>
      </c>
      <c r="AE2909" s="3">
        <f t="shared" ref="AE2909:AE2972" si="1332">MIN(D2896:D2909)</f>
        <v>51000</v>
      </c>
      <c r="AF2909" s="31">
        <f t="shared" ref="AF2909:AF2972" si="1333">(AD2909-E2909)/(AD2909-AE2909)*-100</f>
        <v>-20</v>
      </c>
      <c r="AG2909" s="31">
        <f t="shared" si="1309"/>
        <v>-1</v>
      </c>
      <c r="AI2909" s="31">
        <f t="shared" si="1324"/>
        <v>62233.333333333336</v>
      </c>
      <c r="AJ2909" s="31">
        <f t="shared" si="1311"/>
        <v>56306.666666666664</v>
      </c>
      <c r="AK2909" s="31">
        <f t="shared" si="1312"/>
        <v>3336.6666666666656</v>
      </c>
      <c r="AL2909" s="31">
        <f t="shared" si="1313"/>
        <v>118.41491841491855</v>
      </c>
      <c r="AM2909" s="31">
        <f t="shared" si="1314"/>
        <v>-1</v>
      </c>
    </row>
    <row r="2910" spans="1:39" x14ac:dyDescent="0.4">
      <c r="A2910" s="44">
        <v>42097</v>
      </c>
      <c r="B2910" s="45">
        <v>63000</v>
      </c>
      <c r="C2910" s="45">
        <v>65800</v>
      </c>
      <c r="D2910" s="45">
        <v>62300</v>
      </c>
      <c r="E2910" s="45">
        <v>65700</v>
      </c>
      <c r="F2910" s="46">
        <v>5.63</v>
      </c>
      <c r="G2910" s="31">
        <f t="shared" si="1325"/>
        <v>1</v>
      </c>
      <c r="I2910" s="3">
        <f t="shared" si="1318"/>
        <v>3500</v>
      </c>
      <c r="J2910" s="31">
        <f t="shared" si="1326"/>
        <v>3500</v>
      </c>
      <c r="K2910" s="31">
        <f t="shared" si="1327"/>
        <v>0</v>
      </c>
      <c r="L2910" s="31">
        <f t="shared" si="1323"/>
        <v>925.67118929856065</v>
      </c>
      <c r="M2910" s="31">
        <f t="shared" si="1323"/>
        <v>277.49084242244834</v>
      </c>
      <c r="N2910" s="31">
        <f t="shared" ref="N2910:N2973" si="1334">L2910/M2910</f>
        <v>3.3358621178904753</v>
      </c>
      <c r="O2910" s="31">
        <f t="shared" ref="O2910:O2973" si="1335">IF(M2910=0,100,100-(100/(1+N2910)))</f>
        <v>76.936535968848347</v>
      </c>
      <c r="P2910" s="31">
        <f t="shared" si="1310"/>
        <v>-1</v>
      </c>
      <c r="R2910" s="3">
        <f t="shared" si="1319"/>
        <v>65800</v>
      </c>
      <c r="S2910" s="3">
        <f t="shared" si="1320"/>
        <v>58500</v>
      </c>
      <c r="T2910" s="31">
        <f t="shared" si="1321"/>
        <v>98.630136986301366</v>
      </c>
      <c r="U2910" s="31">
        <f t="shared" si="1328"/>
        <v>73.953394644886046</v>
      </c>
      <c r="V2910" s="31">
        <f t="shared" si="1322"/>
        <v>1</v>
      </c>
      <c r="W2910" s="31">
        <f t="shared" si="1329"/>
        <v>1</v>
      </c>
      <c r="Y2910" s="3">
        <f t="shared" si="1330"/>
        <v>59908.333333333336</v>
      </c>
      <c r="Z2910" s="3">
        <f t="shared" si="1315"/>
        <v>56065.384615384617</v>
      </c>
      <c r="AA2910" s="3">
        <f t="shared" si="1316"/>
        <v>3842.9487179487187</v>
      </c>
      <c r="AB2910" s="3">
        <f t="shared" si="1317"/>
        <v>1</v>
      </c>
      <c r="AC2910" s="3"/>
      <c r="AD2910" s="3">
        <f t="shared" si="1331"/>
        <v>65800</v>
      </c>
      <c r="AE2910" s="3">
        <f t="shared" si="1332"/>
        <v>51600</v>
      </c>
      <c r="AF2910" s="31">
        <f t="shared" si="1333"/>
        <v>-0.70422535211267612</v>
      </c>
      <c r="AG2910" s="31">
        <f t="shared" ref="AG2910:AG2973" si="1336">IF(AF2910&gt;AF2909,1,-1)</f>
        <v>1</v>
      </c>
      <c r="AI2910" s="31">
        <f t="shared" si="1324"/>
        <v>64600</v>
      </c>
      <c r="AJ2910" s="31">
        <f t="shared" si="1311"/>
        <v>56915</v>
      </c>
      <c r="AK2910" s="31">
        <f t="shared" si="1312"/>
        <v>3528.333333333333</v>
      </c>
      <c r="AL2910" s="31">
        <f t="shared" si="1313"/>
        <v>145.20547945205482</v>
      </c>
      <c r="AM2910" s="31">
        <f t="shared" si="1314"/>
        <v>1</v>
      </c>
    </row>
    <row r="2911" spans="1:39" x14ac:dyDescent="0.4">
      <c r="A2911" s="44">
        <v>42100</v>
      </c>
      <c r="B2911" s="45">
        <v>68100</v>
      </c>
      <c r="C2911" s="45">
        <v>68100</v>
      </c>
      <c r="D2911" s="45">
        <v>64600</v>
      </c>
      <c r="E2911" s="45">
        <v>65400</v>
      </c>
      <c r="F2911" s="46">
        <v>-0.46</v>
      </c>
      <c r="G2911" s="31">
        <f t="shared" si="1325"/>
        <v>-1</v>
      </c>
      <c r="I2911" s="3">
        <f t="shared" si="1318"/>
        <v>-300</v>
      </c>
      <c r="J2911" s="31">
        <f t="shared" si="1326"/>
        <v>0</v>
      </c>
      <c r="K2911" s="31">
        <f t="shared" si="1327"/>
        <v>300</v>
      </c>
      <c r="L2911" s="31">
        <f t="shared" si="1323"/>
        <v>859.55181863437781</v>
      </c>
      <c r="M2911" s="31">
        <f t="shared" si="1323"/>
        <v>279.09863939227347</v>
      </c>
      <c r="N2911" s="31">
        <f t="shared" si="1334"/>
        <v>3.0797420600330363</v>
      </c>
      <c r="O2911" s="31">
        <f t="shared" si="1335"/>
        <v>75.488646456440378</v>
      </c>
      <c r="P2911" s="31">
        <f t="shared" ref="P2911:P2974" si="1337">IF(OR(O2911&gt;70,O2911&lt;30),IF(O2911&gt;70,-1,1),IF(O2911&gt;O2910,1,-1))</f>
        <v>-1</v>
      </c>
      <c r="R2911" s="3">
        <f t="shared" si="1319"/>
        <v>68100</v>
      </c>
      <c r="S2911" s="3">
        <f t="shared" si="1320"/>
        <v>61100</v>
      </c>
      <c r="T2911" s="31">
        <f t="shared" si="1321"/>
        <v>61.428571428571431</v>
      </c>
      <c r="U2911" s="31">
        <f t="shared" si="1328"/>
        <v>73.540696232187642</v>
      </c>
      <c r="V2911" s="31">
        <f t="shared" si="1322"/>
        <v>-1</v>
      </c>
      <c r="W2911" s="31">
        <f t="shared" si="1329"/>
        <v>-1</v>
      </c>
      <c r="Y2911" s="3">
        <f t="shared" si="1330"/>
        <v>60666.666666666664</v>
      </c>
      <c r="Z2911" s="3">
        <f t="shared" si="1315"/>
        <v>56480.769230769234</v>
      </c>
      <c r="AA2911" s="3">
        <f t="shared" si="1316"/>
        <v>4185.8974358974301</v>
      </c>
      <c r="AB2911" s="3">
        <f t="shared" si="1317"/>
        <v>1</v>
      </c>
      <c r="AC2911" s="3"/>
      <c r="AD2911" s="3">
        <f t="shared" si="1331"/>
        <v>68100</v>
      </c>
      <c r="AE2911" s="3">
        <f t="shared" si="1332"/>
        <v>54700</v>
      </c>
      <c r="AF2911" s="31">
        <f t="shared" si="1333"/>
        <v>-20.149253731343283</v>
      </c>
      <c r="AG2911" s="31">
        <f t="shared" si="1336"/>
        <v>-1</v>
      </c>
      <c r="AI2911" s="31">
        <f t="shared" si="1324"/>
        <v>66033.333333333328</v>
      </c>
      <c r="AJ2911" s="31">
        <f t="shared" si="1311"/>
        <v>57591.666666666664</v>
      </c>
      <c r="AK2911" s="31">
        <f t="shared" si="1312"/>
        <v>3695.833333333333</v>
      </c>
      <c r="AL2911" s="31">
        <f t="shared" si="1313"/>
        <v>152.27358136039081</v>
      </c>
      <c r="AM2911" s="31">
        <f t="shared" si="1314"/>
        <v>1</v>
      </c>
    </row>
    <row r="2912" spans="1:39" x14ac:dyDescent="0.4">
      <c r="A2912" s="44">
        <v>42101</v>
      </c>
      <c r="B2912" s="45">
        <v>65400</v>
      </c>
      <c r="C2912" s="45">
        <v>67000</v>
      </c>
      <c r="D2912" s="45">
        <v>64100</v>
      </c>
      <c r="E2912" s="45">
        <v>64900</v>
      </c>
      <c r="F2912" s="46">
        <v>-0.76</v>
      </c>
      <c r="G2912" s="31">
        <f t="shared" si="1325"/>
        <v>-1</v>
      </c>
      <c r="I2912" s="3">
        <f t="shared" si="1318"/>
        <v>-500</v>
      </c>
      <c r="J2912" s="31">
        <f t="shared" si="1326"/>
        <v>0</v>
      </c>
      <c r="K2912" s="31">
        <f t="shared" si="1327"/>
        <v>500</v>
      </c>
      <c r="L2912" s="31">
        <f t="shared" si="1323"/>
        <v>798.15526016049364</v>
      </c>
      <c r="M2912" s="31">
        <f t="shared" si="1323"/>
        <v>294.87730800711103</v>
      </c>
      <c r="N2912" s="31">
        <f t="shared" si="1334"/>
        <v>2.7067367969231664</v>
      </c>
      <c r="O2912" s="31">
        <f t="shared" si="1335"/>
        <v>73.022093156706859</v>
      </c>
      <c r="P2912" s="31">
        <f t="shared" si="1337"/>
        <v>-1</v>
      </c>
      <c r="R2912" s="3">
        <f t="shared" si="1319"/>
        <v>68100</v>
      </c>
      <c r="S2912" s="3">
        <f t="shared" si="1320"/>
        <v>61300</v>
      </c>
      <c r="T2912" s="31">
        <f t="shared" si="1321"/>
        <v>52.941176470588239</v>
      </c>
      <c r="U2912" s="31">
        <f t="shared" si="1328"/>
        <v>70.999961628487014</v>
      </c>
      <c r="V2912" s="31">
        <f t="shared" si="1322"/>
        <v>-1</v>
      </c>
      <c r="W2912" s="31">
        <f t="shared" si="1329"/>
        <v>-1</v>
      </c>
      <c r="Y2912" s="3">
        <f t="shared" si="1330"/>
        <v>61433.333333333336</v>
      </c>
      <c r="Z2912" s="3">
        <f t="shared" si="1315"/>
        <v>56946.153846153844</v>
      </c>
      <c r="AA2912" s="3">
        <f t="shared" si="1316"/>
        <v>4487.1794871794918</v>
      </c>
      <c r="AB2912" s="3">
        <f t="shared" si="1317"/>
        <v>1</v>
      </c>
      <c r="AC2912" s="3"/>
      <c r="AD2912" s="3">
        <f t="shared" si="1331"/>
        <v>68100</v>
      </c>
      <c r="AE2912" s="3">
        <f t="shared" si="1332"/>
        <v>54800</v>
      </c>
      <c r="AF2912" s="31">
        <f t="shared" si="1333"/>
        <v>-24.060150375939848</v>
      </c>
      <c r="AG2912" s="31">
        <f t="shared" si="1336"/>
        <v>-1</v>
      </c>
      <c r="AI2912" s="31">
        <f t="shared" si="1324"/>
        <v>65333.333333333336</v>
      </c>
      <c r="AJ2912" s="31">
        <f t="shared" si="1311"/>
        <v>58223.333333333328</v>
      </c>
      <c r="AK2912" s="31">
        <f t="shared" si="1312"/>
        <v>3793.333333333333</v>
      </c>
      <c r="AL2912" s="31">
        <f t="shared" si="1313"/>
        <v>124.95606326889295</v>
      </c>
      <c r="AM2912" s="31">
        <f t="shared" si="1314"/>
        <v>-1</v>
      </c>
    </row>
    <row r="2913" spans="1:39" x14ac:dyDescent="0.4">
      <c r="A2913" s="44">
        <v>42102</v>
      </c>
      <c r="B2913" s="45">
        <v>64800</v>
      </c>
      <c r="C2913" s="45">
        <v>68200</v>
      </c>
      <c r="D2913" s="45">
        <v>64300</v>
      </c>
      <c r="E2913" s="45">
        <v>67400</v>
      </c>
      <c r="F2913" s="46">
        <v>3.85</v>
      </c>
      <c r="G2913" s="31">
        <f t="shared" si="1325"/>
        <v>1</v>
      </c>
      <c r="I2913" s="3">
        <f t="shared" si="1318"/>
        <v>2500</v>
      </c>
      <c r="J2913" s="31">
        <f t="shared" si="1326"/>
        <v>2500</v>
      </c>
      <c r="K2913" s="31">
        <f t="shared" si="1327"/>
        <v>0</v>
      </c>
      <c r="L2913" s="31">
        <f t="shared" si="1323"/>
        <v>919.71559872045839</v>
      </c>
      <c r="M2913" s="31">
        <f t="shared" si="1323"/>
        <v>273.81464314946027</v>
      </c>
      <c r="N2913" s="31">
        <f t="shared" si="1334"/>
        <v>3.3588985166817267</v>
      </c>
      <c r="O2913" s="31">
        <f t="shared" si="1335"/>
        <v>77.058424366317567</v>
      </c>
      <c r="P2913" s="31">
        <f t="shared" si="1337"/>
        <v>-1</v>
      </c>
      <c r="R2913" s="3">
        <f t="shared" si="1319"/>
        <v>68200</v>
      </c>
      <c r="S2913" s="3">
        <f t="shared" si="1320"/>
        <v>61300</v>
      </c>
      <c r="T2913" s="31">
        <f t="shared" si="1321"/>
        <v>88.405797101449281</v>
      </c>
      <c r="U2913" s="31">
        <f t="shared" si="1328"/>
        <v>67.591848333536319</v>
      </c>
      <c r="V2913" s="31">
        <f t="shared" si="1322"/>
        <v>1</v>
      </c>
      <c r="W2913" s="31">
        <f t="shared" si="1329"/>
        <v>-1</v>
      </c>
      <c r="Y2913" s="3">
        <f t="shared" si="1330"/>
        <v>62225</v>
      </c>
      <c r="Z2913" s="3">
        <f t="shared" si="1315"/>
        <v>57507.692307692305</v>
      </c>
      <c r="AA2913" s="3">
        <f t="shared" si="1316"/>
        <v>4717.3076923076951</v>
      </c>
      <c r="AB2913" s="3">
        <f t="shared" si="1317"/>
        <v>1</v>
      </c>
      <c r="AC2913" s="3"/>
      <c r="AD2913" s="3">
        <f t="shared" si="1331"/>
        <v>68200</v>
      </c>
      <c r="AE2913" s="3">
        <f t="shared" si="1332"/>
        <v>54800</v>
      </c>
      <c r="AF2913" s="31">
        <f t="shared" si="1333"/>
        <v>-5.9701492537313428</v>
      </c>
      <c r="AG2913" s="31">
        <f t="shared" si="1336"/>
        <v>1</v>
      </c>
      <c r="AI2913" s="31">
        <f t="shared" si="1324"/>
        <v>66633.333333333328</v>
      </c>
      <c r="AJ2913" s="31">
        <f t="shared" si="1311"/>
        <v>59003.333333333336</v>
      </c>
      <c r="AK2913" s="31">
        <f t="shared" si="1312"/>
        <v>3907.3333333333344</v>
      </c>
      <c r="AL2913" s="31">
        <f t="shared" si="1313"/>
        <v>130.18256270261031</v>
      </c>
      <c r="AM2913" s="31">
        <f t="shared" si="1314"/>
        <v>1</v>
      </c>
    </row>
    <row r="2914" spans="1:39" x14ac:dyDescent="0.4">
      <c r="A2914" s="47">
        <v>42103</v>
      </c>
      <c r="B2914" s="48">
        <v>67300</v>
      </c>
      <c r="C2914" s="48">
        <v>67800</v>
      </c>
      <c r="D2914" s="48">
        <v>65100</v>
      </c>
      <c r="E2914" s="48">
        <v>67000</v>
      </c>
      <c r="F2914" s="49">
        <v>-0.59</v>
      </c>
      <c r="G2914" s="31">
        <f t="shared" si="1325"/>
        <v>-1</v>
      </c>
      <c r="I2914" s="3">
        <f t="shared" si="1318"/>
        <v>-400</v>
      </c>
      <c r="J2914" s="31">
        <f t="shared" si="1326"/>
        <v>0</v>
      </c>
      <c r="K2914" s="31">
        <f t="shared" si="1327"/>
        <v>400</v>
      </c>
      <c r="L2914" s="31">
        <f t="shared" si="1323"/>
        <v>854.02162738328286</v>
      </c>
      <c r="M2914" s="31">
        <f t="shared" si="1323"/>
        <v>282.82788292449879</v>
      </c>
      <c r="N2914" s="31">
        <f t="shared" si="1334"/>
        <v>3.0195807377706987</v>
      </c>
      <c r="O2914" s="31">
        <f t="shared" si="1335"/>
        <v>75.121783458575081</v>
      </c>
      <c r="P2914" s="31">
        <f t="shared" si="1337"/>
        <v>-1</v>
      </c>
      <c r="R2914" s="3">
        <f t="shared" si="1319"/>
        <v>68200</v>
      </c>
      <c r="S2914" s="3">
        <f t="shared" si="1320"/>
        <v>62300</v>
      </c>
      <c r="T2914" s="31">
        <f t="shared" si="1321"/>
        <v>79.66101694915254</v>
      </c>
      <c r="U2914" s="31">
        <f t="shared" si="1328"/>
        <v>73.669330173730017</v>
      </c>
      <c r="V2914" s="31">
        <f t="shared" si="1322"/>
        <v>-1</v>
      </c>
      <c r="W2914" s="31">
        <f t="shared" si="1329"/>
        <v>1</v>
      </c>
      <c r="Y2914" s="3">
        <f t="shared" si="1330"/>
        <v>62975</v>
      </c>
      <c r="Z2914" s="3">
        <f t="shared" si="1315"/>
        <v>58080.769230769234</v>
      </c>
      <c r="AA2914" s="3">
        <f t="shared" si="1316"/>
        <v>4894.2307692307659</v>
      </c>
      <c r="AB2914" s="3">
        <f t="shared" si="1317"/>
        <v>1</v>
      </c>
      <c r="AC2914" s="3"/>
      <c r="AD2914" s="3">
        <f t="shared" si="1331"/>
        <v>68200</v>
      </c>
      <c r="AE2914" s="3">
        <f t="shared" si="1332"/>
        <v>56000</v>
      </c>
      <c r="AF2914" s="31">
        <f t="shared" si="1333"/>
        <v>-9.8360655737704921</v>
      </c>
      <c r="AG2914" s="31">
        <f t="shared" si="1336"/>
        <v>-1</v>
      </c>
      <c r="AI2914" s="31">
        <f t="shared" si="1324"/>
        <v>66633.333333333328</v>
      </c>
      <c r="AJ2914" s="31">
        <f t="shared" si="1311"/>
        <v>59753.333333333328</v>
      </c>
      <c r="AK2914" s="31">
        <f t="shared" si="1312"/>
        <v>3995.333333333333</v>
      </c>
      <c r="AL2914" s="31">
        <f t="shared" si="1313"/>
        <v>114.80060070081764</v>
      </c>
      <c r="AM2914" s="31">
        <f t="shared" si="1314"/>
        <v>-1</v>
      </c>
    </row>
    <row r="2915" spans="1:39" x14ac:dyDescent="0.4">
      <c r="A2915" s="44">
        <v>42104</v>
      </c>
      <c r="B2915" s="45">
        <v>66600</v>
      </c>
      <c r="C2915" s="45">
        <v>72000</v>
      </c>
      <c r="D2915" s="45">
        <v>66600</v>
      </c>
      <c r="E2915" s="45">
        <v>71600</v>
      </c>
      <c r="F2915" s="46">
        <v>6.87</v>
      </c>
      <c r="G2915" s="31">
        <f t="shared" si="1325"/>
        <v>1</v>
      </c>
      <c r="I2915" s="3">
        <f t="shared" si="1318"/>
        <v>4600</v>
      </c>
      <c r="J2915" s="31">
        <f t="shared" si="1326"/>
        <v>4600</v>
      </c>
      <c r="K2915" s="31">
        <f t="shared" si="1327"/>
        <v>0</v>
      </c>
      <c r="L2915" s="31">
        <f t="shared" si="1323"/>
        <v>1121.5915111416198</v>
      </c>
      <c r="M2915" s="31">
        <f t="shared" si="1323"/>
        <v>262.62589128703456</v>
      </c>
      <c r="N2915" s="31">
        <f t="shared" si="1334"/>
        <v>4.2706814078577908</v>
      </c>
      <c r="O2915" s="31">
        <f t="shared" si="1335"/>
        <v>81.027121113616332</v>
      </c>
      <c r="P2915" s="31">
        <f t="shared" si="1337"/>
        <v>-1</v>
      </c>
      <c r="R2915" s="3">
        <f t="shared" si="1319"/>
        <v>72000</v>
      </c>
      <c r="S2915" s="3">
        <f t="shared" si="1320"/>
        <v>64100</v>
      </c>
      <c r="T2915" s="31">
        <f t="shared" si="1321"/>
        <v>94.936708860759495</v>
      </c>
      <c r="U2915" s="31">
        <f t="shared" si="1328"/>
        <v>87.667840970453767</v>
      </c>
      <c r="V2915" s="31">
        <f t="shared" si="1322"/>
        <v>1</v>
      </c>
      <c r="W2915" s="31">
        <f t="shared" si="1329"/>
        <v>1</v>
      </c>
      <c r="Y2915" s="3">
        <f t="shared" si="1330"/>
        <v>64000</v>
      </c>
      <c r="Z2915" s="3">
        <f t="shared" si="1315"/>
        <v>58865.384615384617</v>
      </c>
      <c r="AA2915" s="3">
        <f t="shared" si="1316"/>
        <v>5134.6153846153829</v>
      </c>
      <c r="AB2915" s="3">
        <f t="shared" si="1317"/>
        <v>1</v>
      </c>
      <c r="AC2915" s="3"/>
      <c r="AD2915" s="3">
        <f t="shared" si="1331"/>
        <v>72000</v>
      </c>
      <c r="AE2915" s="3">
        <f t="shared" si="1332"/>
        <v>57300</v>
      </c>
      <c r="AF2915" s="31">
        <f t="shared" si="1333"/>
        <v>-2.7210884353741496</v>
      </c>
      <c r="AG2915" s="31">
        <f t="shared" si="1336"/>
        <v>1</v>
      </c>
      <c r="AI2915" s="31">
        <f t="shared" si="1324"/>
        <v>70066.666666666672</v>
      </c>
      <c r="AJ2915" s="31">
        <f t="shared" ref="AJ2915:AJ2978" si="1338">AVERAGE(AI2896:AI2915)</f>
        <v>60646.666666666672</v>
      </c>
      <c r="AK2915" s="31">
        <f t="shared" ref="AK2915:AK2978" si="1339">(ABS(AJ2915-AI2896)+ABS(AJ2915-AI2897)+ABS(AJ2915-AI2898)+ABS(AJ2915-AI2899)+ABS(AJ2915-AI2900)+ABS(AJ2915-AI2901)+ABS(AJ2915-AI2902)+ABS(AJ2915-AI2903)+ABS(AJ2915-AI2904)+ABS(AJ2915-AI2905)+ABS(AJ2915-AI2906)+ABS(AJ2915-AI2907)+ABS(AJ2915-AI2908)+ABS(AJ2915-AI2909)+ABS(AJ2915-AI2910)+ABS(AJ2915-AI2911)+ABS(AJ2915-AI2912)+ABS(AJ2915-AI2913)+ABS(AJ2915-AI2914)+ABS(AJ2915-AI2915))/20</f>
        <v>4133.3333333333339</v>
      </c>
      <c r="AL2915" s="31">
        <f t="shared" ref="AL2915:AL2978" si="1340">(AI2915-AJ2915)/(0.015*AK2915)</f>
        <v>151.93548387096772</v>
      </c>
      <c r="AM2915" s="31">
        <f t="shared" si="1314"/>
        <v>1</v>
      </c>
    </row>
    <row r="2916" spans="1:39" x14ac:dyDescent="0.4">
      <c r="A2916" s="44">
        <v>42107</v>
      </c>
      <c r="B2916" s="45">
        <v>71900</v>
      </c>
      <c r="C2916" s="45">
        <v>74000</v>
      </c>
      <c r="D2916" s="45">
        <v>70500</v>
      </c>
      <c r="E2916" s="45">
        <v>72000</v>
      </c>
      <c r="F2916" s="46">
        <v>0.56000000000000005</v>
      </c>
      <c r="G2916" s="31">
        <f t="shared" si="1325"/>
        <v>1</v>
      </c>
      <c r="I2916" s="3">
        <f t="shared" si="1318"/>
        <v>400</v>
      </c>
      <c r="J2916" s="31">
        <f t="shared" si="1326"/>
        <v>400</v>
      </c>
      <c r="K2916" s="31">
        <f t="shared" si="1327"/>
        <v>0</v>
      </c>
      <c r="L2916" s="31">
        <f t="shared" si="1323"/>
        <v>1070.0492603457899</v>
      </c>
      <c r="M2916" s="31">
        <f t="shared" si="1323"/>
        <v>243.8668990522464</v>
      </c>
      <c r="N2916" s="31">
        <f t="shared" si="1334"/>
        <v>4.3878413368291573</v>
      </c>
      <c r="O2916" s="31">
        <f t="shared" si="1335"/>
        <v>81.439691010119503</v>
      </c>
      <c r="P2916" s="31">
        <f t="shared" si="1337"/>
        <v>-1</v>
      </c>
      <c r="R2916" s="3">
        <f t="shared" si="1319"/>
        <v>74000</v>
      </c>
      <c r="S2916" s="3">
        <f t="shared" si="1320"/>
        <v>64100</v>
      </c>
      <c r="T2916" s="31">
        <f t="shared" si="1321"/>
        <v>79.797979797979806</v>
      </c>
      <c r="U2916" s="31">
        <f t="shared" si="1328"/>
        <v>84.798568535963952</v>
      </c>
      <c r="V2916" s="31">
        <f t="shared" si="1322"/>
        <v>-1</v>
      </c>
      <c r="W2916" s="31">
        <f t="shared" si="1329"/>
        <v>-1</v>
      </c>
      <c r="Y2916" s="3">
        <f t="shared" si="1330"/>
        <v>65158.333333333336</v>
      </c>
      <c r="Z2916" s="3">
        <f t="shared" si="1315"/>
        <v>59600</v>
      </c>
      <c r="AA2916" s="3">
        <f t="shared" si="1316"/>
        <v>5558.3333333333358</v>
      </c>
      <c r="AB2916" s="3">
        <f t="shared" si="1317"/>
        <v>1</v>
      </c>
      <c r="AC2916" s="3"/>
      <c r="AD2916" s="3">
        <f t="shared" si="1331"/>
        <v>74000</v>
      </c>
      <c r="AE2916" s="3">
        <f t="shared" si="1332"/>
        <v>57300</v>
      </c>
      <c r="AF2916" s="31">
        <f t="shared" si="1333"/>
        <v>-11.976047904191617</v>
      </c>
      <c r="AG2916" s="31">
        <f t="shared" si="1336"/>
        <v>-1</v>
      </c>
      <c r="AI2916" s="31">
        <f t="shared" si="1324"/>
        <v>72166.666666666672</v>
      </c>
      <c r="AJ2916" s="31">
        <f t="shared" si="1338"/>
        <v>61676.666666666686</v>
      </c>
      <c r="AK2916" s="31">
        <f t="shared" si="1339"/>
        <v>4226.666666666667</v>
      </c>
      <c r="AL2916" s="31">
        <f t="shared" si="1340"/>
        <v>165.4574132492111</v>
      </c>
      <c r="AM2916" s="31">
        <f t="shared" ref="AM2916:AM2979" si="1341">IF(OR(AL2916&gt;200,AL2916&lt;-200),IF(AL2916&gt;200,-1,1),IF(AL2916&gt;AL2915,1,-1))</f>
        <v>1</v>
      </c>
    </row>
    <row r="2917" spans="1:39" x14ac:dyDescent="0.4">
      <c r="A2917" s="44">
        <v>42108</v>
      </c>
      <c r="B2917" s="45">
        <v>71900</v>
      </c>
      <c r="C2917" s="45">
        <v>72300</v>
      </c>
      <c r="D2917" s="45">
        <v>69700</v>
      </c>
      <c r="E2917" s="45">
        <v>71500</v>
      </c>
      <c r="F2917" s="46">
        <v>-0.69</v>
      </c>
      <c r="G2917" s="31">
        <f t="shared" si="1325"/>
        <v>-1</v>
      </c>
      <c r="I2917" s="3">
        <f t="shared" si="1318"/>
        <v>-500</v>
      </c>
      <c r="J2917" s="31">
        <f t="shared" si="1326"/>
        <v>0</v>
      </c>
      <c r="K2917" s="31">
        <f t="shared" si="1327"/>
        <v>500</v>
      </c>
      <c r="L2917" s="31">
        <f t="shared" si="1323"/>
        <v>993.61717032109061</v>
      </c>
      <c r="M2917" s="31">
        <f t="shared" si="1323"/>
        <v>262.16212054851451</v>
      </c>
      <c r="N2917" s="31">
        <f t="shared" si="1334"/>
        <v>3.79008671520574</v>
      </c>
      <c r="O2917" s="31">
        <f t="shared" si="1335"/>
        <v>79.123551212014988</v>
      </c>
      <c r="P2917" s="31">
        <f t="shared" si="1337"/>
        <v>-1</v>
      </c>
      <c r="R2917" s="3">
        <f t="shared" si="1319"/>
        <v>74000</v>
      </c>
      <c r="S2917" s="3">
        <f t="shared" si="1320"/>
        <v>64300</v>
      </c>
      <c r="T2917" s="31">
        <f t="shared" si="1321"/>
        <v>74.226804123711347</v>
      </c>
      <c r="U2917" s="31">
        <f t="shared" si="1328"/>
        <v>82.987164260816883</v>
      </c>
      <c r="V2917" s="31">
        <f t="shared" si="1322"/>
        <v>-1</v>
      </c>
      <c r="W2917" s="31">
        <f t="shared" si="1329"/>
        <v>-1</v>
      </c>
      <c r="Y2917" s="3">
        <f t="shared" si="1330"/>
        <v>66225</v>
      </c>
      <c r="Z2917" s="3">
        <f t="shared" si="1315"/>
        <v>60330.769230769234</v>
      </c>
      <c r="AA2917" s="3">
        <f t="shared" si="1316"/>
        <v>5894.2307692307659</v>
      </c>
      <c r="AB2917" s="3">
        <f t="shared" si="1317"/>
        <v>1</v>
      </c>
      <c r="AC2917" s="3"/>
      <c r="AD2917" s="3">
        <f t="shared" si="1331"/>
        <v>74000</v>
      </c>
      <c r="AE2917" s="3">
        <f t="shared" si="1332"/>
        <v>57500</v>
      </c>
      <c r="AF2917" s="31">
        <f t="shared" si="1333"/>
        <v>-15.151515151515152</v>
      </c>
      <c r="AG2917" s="31">
        <f t="shared" si="1336"/>
        <v>-1</v>
      </c>
      <c r="AI2917" s="31">
        <f t="shared" si="1324"/>
        <v>71166.666666666672</v>
      </c>
      <c r="AJ2917" s="31">
        <f t="shared" si="1338"/>
        <v>62525.000000000022</v>
      </c>
      <c r="AK2917" s="31">
        <f t="shared" si="1339"/>
        <v>4290.8333333333358</v>
      </c>
      <c r="AL2917" s="31">
        <f t="shared" si="1340"/>
        <v>134.26555318184725</v>
      </c>
      <c r="AM2917" s="31">
        <f t="shared" si="1341"/>
        <v>-1</v>
      </c>
    </row>
    <row r="2918" spans="1:39" x14ac:dyDescent="0.4">
      <c r="A2918" s="44">
        <v>42109</v>
      </c>
      <c r="B2918" s="45">
        <v>70700</v>
      </c>
      <c r="C2918" s="45">
        <v>72200</v>
      </c>
      <c r="D2918" s="45">
        <v>69800</v>
      </c>
      <c r="E2918" s="45">
        <v>71700</v>
      </c>
      <c r="F2918" s="46">
        <v>0.28000000000000003</v>
      </c>
      <c r="G2918" s="31">
        <f t="shared" si="1325"/>
        <v>1</v>
      </c>
      <c r="I2918" s="3">
        <f t="shared" si="1318"/>
        <v>200</v>
      </c>
      <c r="J2918" s="31">
        <f t="shared" si="1326"/>
        <v>200</v>
      </c>
      <c r="K2918" s="31">
        <f t="shared" si="1327"/>
        <v>0</v>
      </c>
      <c r="L2918" s="31">
        <f t="shared" si="1323"/>
        <v>936.93022958386985</v>
      </c>
      <c r="M2918" s="31">
        <f t="shared" si="1323"/>
        <v>243.43625479504917</v>
      </c>
      <c r="N2918" s="31">
        <f t="shared" si="1334"/>
        <v>3.8487703089775125</v>
      </c>
      <c r="O2918" s="31">
        <f t="shared" si="1335"/>
        <v>79.376214250683375</v>
      </c>
      <c r="P2918" s="31">
        <f t="shared" si="1337"/>
        <v>-1</v>
      </c>
      <c r="R2918" s="3">
        <f t="shared" si="1319"/>
        <v>74000</v>
      </c>
      <c r="S2918" s="3">
        <f t="shared" si="1320"/>
        <v>65100</v>
      </c>
      <c r="T2918" s="31">
        <f t="shared" si="1321"/>
        <v>74.157303370786522</v>
      </c>
      <c r="U2918" s="31">
        <f t="shared" si="1328"/>
        <v>76.06069576415922</v>
      </c>
      <c r="V2918" s="31">
        <f t="shared" si="1322"/>
        <v>-1</v>
      </c>
      <c r="W2918" s="31">
        <f t="shared" si="1329"/>
        <v>-1</v>
      </c>
      <c r="Y2918" s="3">
        <f t="shared" si="1330"/>
        <v>67041.666666666672</v>
      </c>
      <c r="Z2918" s="3">
        <f t="shared" si="1315"/>
        <v>61065.384615384617</v>
      </c>
      <c r="AA2918" s="3">
        <f t="shared" si="1316"/>
        <v>5976.2820512820545</v>
      </c>
      <c r="AB2918" s="3">
        <f t="shared" si="1317"/>
        <v>1</v>
      </c>
      <c r="AC2918" s="3"/>
      <c r="AD2918" s="3">
        <f t="shared" si="1331"/>
        <v>74000</v>
      </c>
      <c r="AE2918" s="3">
        <f t="shared" si="1332"/>
        <v>57900</v>
      </c>
      <c r="AF2918" s="31">
        <f t="shared" si="1333"/>
        <v>-14.285714285714285</v>
      </c>
      <c r="AG2918" s="31">
        <f t="shared" si="1336"/>
        <v>1</v>
      </c>
      <c r="AI2918" s="31">
        <f t="shared" si="1324"/>
        <v>71233.333333333328</v>
      </c>
      <c r="AJ2918" s="31">
        <f t="shared" si="1338"/>
        <v>63301.666666666686</v>
      </c>
      <c r="AK2918" s="31">
        <f t="shared" si="1339"/>
        <v>4415.1666666666688</v>
      </c>
      <c r="AL2918" s="31">
        <f t="shared" si="1340"/>
        <v>119.76394498760543</v>
      </c>
      <c r="AM2918" s="31">
        <f t="shared" si="1341"/>
        <v>-1</v>
      </c>
    </row>
    <row r="2919" spans="1:39" x14ac:dyDescent="0.4">
      <c r="A2919" s="47">
        <v>42110</v>
      </c>
      <c r="B2919" s="48">
        <v>71100</v>
      </c>
      <c r="C2919" s="48">
        <v>71800</v>
      </c>
      <c r="D2919" s="48">
        <v>69100</v>
      </c>
      <c r="E2919" s="48">
        <v>71000</v>
      </c>
      <c r="F2919" s="49">
        <v>-0.98</v>
      </c>
      <c r="G2919" s="31">
        <f t="shared" si="1325"/>
        <v>-1</v>
      </c>
      <c r="I2919" s="3">
        <f t="shared" si="1318"/>
        <v>-700</v>
      </c>
      <c r="J2919" s="31">
        <f t="shared" si="1326"/>
        <v>0</v>
      </c>
      <c r="K2919" s="31">
        <f t="shared" si="1327"/>
        <v>700</v>
      </c>
      <c r="L2919" s="31">
        <f t="shared" si="1323"/>
        <v>870.00664175645056</v>
      </c>
      <c r="M2919" s="31">
        <f t="shared" si="1323"/>
        <v>276.04795088111706</v>
      </c>
      <c r="N2919" s="31">
        <f t="shared" si="1334"/>
        <v>3.1516504251506943</v>
      </c>
      <c r="O2919" s="31">
        <f t="shared" si="1335"/>
        <v>75.913193607486775</v>
      </c>
      <c r="P2919" s="31">
        <f t="shared" si="1337"/>
        <v>-1</v>
      </c>
      <c r="R2919" s="3">
        <f t="shared" si="1319"/>
        <v>74000</v>
      </c>
      <c r="S2919" s="3">
        <f t="shared" si="1320"/>
        <v>66600</v>
      </c>
      <c r="T2919" s="31">
        <f t="shared" si="1321"/>
        <v>59.45945945945946</v>
      </c>
      <c r="U2919" s="31">
        <f t="shared" si="1328"/>
        <v>69.281188984652445</v>
      </c>
      <c r="V2919" s="31">
        <f t="shared" si="1322"/>
        <v>-1</v>
      </c>
      <c r="W2919" s="31">
        <f t="shared" si="1329"/>
        <v>-1</v>
      </c>
      <c r="Y2919" s="3">
        <f t="shared" si="1330"/>
        <v>67716.666666666672</v>
      </c>
      <c r="Z2919" s="3">
        <f t="shared" si="1315"/>
        <v>61834.615384615383</v>
      </c>
      <c r="AA2919" s="3">
        <f t="shared" si="1316"/>
        <v>5882.0512820512886</v>
      </c>
      <c r="AB2919" s="3">
        <f t="shared" si="1317"/>
        <v>-1</v>
      </c>
      <c r="AC2919" s="3"/>
      <c r="AD2919" s="3">
        <f t="shared" si="1331"/>
        <v>74000</v>
      </c>
      <c r="AE2919" s="3">
        <f t="shared" si="1332"/>
        <v>58500</v>
      </c>
      <c r="AF2919" s="31">
        <f t="shared" si="1333"/>
        <v>-19.35483870967742</v>
      </c>
      <c r="AG2919" s="31">
        <f t="shared" si="1336"/>
        <v>-1</v>
      </c>
      <c r="AI2919" s="31">
        <f t="shared" si="1324"/>
        <v>70633.333333333328</v>
      </c>
      <c r="AJ2919" s="31">
        <f t="shared" si="1338"/>
        <v>64003.333333333336</v>
      </c>
      <c r="AK2919" s="31">
        <f t="shared" si="1339"/>
        <v>4446.666666666667</v>
      </c>
      <c r="AL2919" s="31">
        <f t="shared" si="1340"/>
        <v>99.400299850074845</v>
      </c>
      <c r="AM2919" s="31">
        <f t="shared" si="1341"/>
        <v>-1</v>
      </c>
    </row>
    <row r="2920" spans="1:39" x14ac:dyDescent="0.4">
      <c r="A2920" s="44">
        <v>42111</v>
      </c>
      <c r="B2920" s="45">
        <v>70000</v>
      </c>
      <c r="C2920" s="45">
        <v>71800</v>
      </c>
      <c r="D2920" s="45">
        <v>69700</v>
      </c>
      <c r="E2920" s="45">
        <v>71500</v>
      </c>
      <c r="F2920" s="46">
        <v>0.7</v>
      </c>
      <c r="G2920" s="31">
        <f t="shared" si="1325"/>
        <v>1</v>
      </c>
      <c r="I2920" s="3">
        <f t="shared" si="1318"/>
        <v>500</v>
      </c>
      <c r="J2920" s="31">
        <f t="shared" si="1326"/>
        <v>500</v>
      </c>
      <c r="K2920" s="31">
        <f t="shared" si="1327"/>
        <v>0</v>
      </c>
      <c r="L2920" s="31">
        <f t="shared" si="1323"/>
        <v>843.57759591670413</v>
      </c>
      <c r="M2920" s="31">
        <f t="shared" si="1323"/>
        <v>256.33024010389443</v>
      </c>
      <c r="N2920" s="31">
        <f t="shared" si="1334"/>
        <v>3.2909796190055052</v>
      </c>
      <c r="O2920" s="31">
        <f t="shared" si="1335"/>
        <v>76.695298305057804</v>
      </c>
      <c r="P2920" s="31">
        <f t="shared" si="1337"/>
        <v>-1</v>
      </c>
      <c r="R2920" s="3">
        <f t="shared" si="1319"/>
        <v>74000</v>
      </c>
      <c r="S2920" s="3">
        <f t="shared" si="1320"/>
        <v>69100</v>
      </c>
      <c r="T2920" s="31">
        <f t="shared" si="1321"/>
        <v>48.979591836734691</v>
      </c>
      <c r="U2920" s="31">
        <f t="shared" si="1328"/>
        <v>60.865451555660229</v>
      </c>
      <c r="V2920" s="31">
        <f t="shared" si="1322"/>
        <v>-1</v>
      </c>
      <c r="W2920" s="31">
        <f t="shared" si="1329"/>
        <v>-1</v>
      </c>
      <c r="Y2920" s="3">
        <f t="shared" si="1330"/>
        <v>68491.666666666672</v>
      </c>
      <c r="Z2920" s="3">
        <f t="shared" si="1315"/>
        <v>62600</v>
      </c>
      <c r="AA2920" s="3">
        <f t="shared" si="1316"/>
        <v>5891.6666666666715</v>
      </c>
      <c r="AB2920" s="3">
        <f t="shared" si="1317"/>
        <v>1</v>
      </c>
      <c r="AC2920" s="3"/>
      <c r="AD2920" s="3">
        <f t="shared" si="1331"/>
        <v>74000</v>
      </c>
      <c r="AE2920" s="3">
        <f t="shared" si="1332"/>
        <v>61100</v>
      </c>
      <c r="AF2920" s="31">
        <f t="shared" si="1333"/>
        <v>-19.379844961240313</v>
      </c>
      <c r="AG2920" s="31">
        <f t="shared" si="1336"/>
        <v>-1</v>
      </c>
      <c r="AI2920" s="31">
        <f t="shared" si="1324"/>
        <v>71000</v>
      </c>
      <c r="AJ2920" s="31">
        <f t="shared" si="1338"/>
        <v>64766.666666666664</v>
      </c>
      <c r="AK2920" s="31">
        <f t="shared" si="1339"/>
        <v>4323.333333333333</v>
      </c>
      <c r="AL2920" s="31">
        <f t="shared" si="1340"/>
        <v>96.119249550244206</v>
      </c>
      <c r="AM2920" s="31">
        <f t="shared" si="1341"/>
        <v>-1</v>
      </c>
    </row>
    <row r="2921" spans="1:39" x14ac:dyDescent="0.4">
      <c r="A2921" s="44">
        <v>42114</v>
      </c>
      <c r="B2921" s="45">
        <v>69900</v>
      </c>
      <c r="C2921" s="45">
        <v>71100</v>
      </c>
      <c r="D2921" s="45">
        <v>69200</v>
      </c>
      <c r="E2921" s="45">
        <v>70500</v>
      </c>
      <c r="F2921" s="46">
        <v>-1.4</v>
      </c>
      <c r="G2921" s="31">
        <f t="shared" si="1325"/>
        <v>-1</v>
      </c>
      <c r="I2921" s="3">
        <f t="shared" si="1318"/>
        <v>-1000</v>
      </c>
      <c r="J2921" s="31">
        <f t="shared" si="1326"/>
        <v>0</v>
      </c>
      <c r="K2921" s="31">
        <f t="shared" si="1327"/>
        <v>1000</v>
      </c>
      <c r="L2921" s="31">
        <f t="shared" si="1323"/>
        <v>783.32205335122524</v>
      </c>
      <c r="M2921" s="31">
        <f t="shared" si="1323"/>
        <v>309.44950866790197</v>
      </c>
      <c r="N2921" s="31">
        <f t="shared" si="1334"/>
        <v>2.5313404332849609</v>
      </c>
      <c r="O2921" s="31">
        <f t="shared" si="1335"/>
        <v>71.682141133309841</v>
      </c>
      <c r="P2921" s="31">
        <f t="shared" si="1337"/>
        <v>-1</v>
      </c>
      <c r="R2921" s="3">
        <f t="shared" si="1319"/>
        <v>72300</v>
      </c>
      <c r="S2921" s="3">
        <f t="shared" si="1320"/>
        <v>69100</v>
      </c>
      <c r="T2921" s="31">
        <f t="shared" si="1321"/>
        <v>43.75</v>
      </c>
      <c r="U2921" s="31">
        <f t="shared" si="1328"/>
        <v>50.72968376539805</v>
      </c>
      <c r="V2921" s="31">
        <f t="shared" si="1322"/>
        <v>-1</v>
      </c>
      <c r="W2921" s="31">
        <f t="shared" si="1329"/>
        <v>-1</v>
      </c>
      <c r="Y2921" s="3">
        <f t="shared" si="1330"/>
        <v>69183.333333333328</v>
      </c>
      <c r="Z2921" s="3">
        <f t="shared" ref="Z2921:Z2984" si="1342">AVERAGE(E2896:E2921)</f>
        <v>63303.846153846156</v>
      </c>
      <c r="AA2921" s="3">
        <f t="shared" ref="AA2921:AA2984" si="1343">Y2921-Z2921</f>
        <v>5879.4871794871724</v>
      </c>
      <c r="AB2921" s="3">
        <f t="shared" si="1317"/>
        <v>-1</v>
      </c>
      <c r="AC2921" s="3"/>
      <c r="AD2921" s="3">
        <f t="shared" si="1331"/>
        <v>74000</v>
      </c>
      <c r="AE2921" s="3">
        <f t="shared" si="1332"/>
        <v>61300</v>
      </c>
      <c r="AF2921" s="31">
        <f t="shared" si="1333"/>
        <v>-27.559055118110237</v>
      </c>
      <c r="AG2921" s="31">
        <f t="shared" si="1336"/>
        <v>-1</v>
      </c>
      <c r="AI2921" s="31">
        <f t="shared" si="1324"/>
        <v>70266.666666666672</v>
      </c>
      <c r="AJ2921" s="31">
        <f t="shared" si="1338"/>
        <v>65396.666666666664</v>
      </c>
      <c r="AK2921" s="31">
        <f t="shared" si="1339"/>
        <v>4186.6666666666661</v>
      </c>
      <c r="AL2921" s="31">
        <f t="shared" si="1340"/>
        <v>77.547770700637074</v>
      </c>
      <c r="AM2921" s="31">
        <f t="shared" si="1341"/>
        <v>-1</v>
      </c>
    </row>
    <row r="2922" spans="1:39" x14ac:dyDescent="0.4">
      <c r="A2922" s="44">
        <v>42115</v>
      </c>
      <c r="B2922" s="45">
        <v>71500</v>
      </c>
      <c r="C2922" s="45">
        <v>71600</v>
      </c>
      <c r="D2922" s="45">
        <v>70200</v>
      </c>
      <c r="E2922" s="45">
        <v>70800</v>
      </c>
      <c r="F2922" s="46">
        <v>0.43</v>
      </c>
      <c r="G2922" s="31">
        <f t="shared" si="1325"/>
        <v>1</v>
      </c>
      <c r="I2922" s="3">
        <f t="shared" si="1318"/>
        <v>300</v>
      </c>
      <c r="J2922" s="31">
        <f t="shared" si="1326"/>
        <v>300</v>
      </c>
      <c r="K2922" s="31">
        <f t="shared" si="1327"/>
        <v>0</v>
      </c>
      <c r="L2922" s="31">
        <f t="shared" si="1323"/>
        <v>748.79904954042343</v>
      </c>
      <c r="M2922" s="31">
        <f t="shared" si="1323"/>
        <v>287.34597233448039</v>
      </c>
      <c r="N2922" s="31">
        <f t="shared" si="1334"/>
        <v>2.6059145477382786</v>
      </c>
      <c r="O2922" s="31">
        <f t="shared" si="1335"/>
        <v>72.26778430933075</v>
      </c>
      <c r="P2922" s="31">
        <f t="shared" si="1337"/>
        <v>-1</v>
      </c>
      <c r="R2922" s="3">
        <f t="shared" si="1319"/>
        <v>72200</v>
      </c>
      <c r="S2922" s="3">
        <f t="shared" si="1320"/>
        <v>69100</v>
      </c>
      <c r="T2922" s="31">
        <f t="shared" si="1321"/>
        <v>54.838709677419352</v>
      </c>
      <c r="U2922" s="31">
        <f t="shared" si="1328"/>
        <v>49.18943383805135</v>
      </c>
      <c r="V2922" s="31">
        <f t="shared" si="1322"/>
        <v>1</v>
      </c>
      <c r="W2922" s="31">
        <f t="shared" si="1329"/>
        <v>-1</v>
      </c>
      <c r="Y2922" s="3">
        <f t="shared" si="1330"/>
        <v>69608.333333333328</v>
      </c>
      <c r="Z2922" s="3">
        <f t="shared" si="1342"/>
        <v>64053.846153846156</v>
      </c>
      <c r="AA2922" s="3">
        <f t="shared" si="1343"/>
        <v>5554.4871794871724</v>
      </c>
      <c r="AB2922" s="3">
        <f t="shared" ref="AB2922:AB2985" si="1344">IF(AA2922&gt;AA2921,1,-1)</f>
        <v>-1</v>
      </c>
      <c r="AC2922" s="3"/>
      <c r="AD2922" s="3">
        <f t="shared" si="1331"/>
        <v>74000</v>
      </c>
      <c r="AE2922" s="3">
        <f t="shared" si="1332"/>
        <v>61300</v>
      </c>
      <c r="AF2922" s="31">
        <f t="shared" si="1333"/>
        <v>-25.196850393700785</v>
      </c>
      <c r="AG2922" s="31">
        <f t="shared" si="1336"/>
        <v>1</v>
      </c>
      <c r="AI2922" s="31">
        <f t="shared" si="1324"/>
        <v>70866.666666666672</v>
      </c>
      <c r="AJ2922" s="31">
        <f t="shared" si="1338"/>
        <v>66041.666666666672</v>
      </c>
      <c r="AK2922" s="31">
        <f t="shared" si="1339"/>
        <v>4025.0000000000009</v>
      </c>
      <c r="AL2922" s="31">
        <f t="shared" si="1340"/>
        <v>79.917184265010334</v>
      </c>
      <c r="AM2922" s="31">
        <f t="shared" si="1341"/>
        <v>1</v>
      </c>
    </row>
    <row r="2923" spans="1:39" x14ac:dyDescent="0.4">
      <c r="A2923" s="44">
        <v>42116</v>
      </c>
      <c r="B2923" s="45">
        <v>70900</v>
      </c>
      <c r="C2923" s="45">
        <v>74300</v>
      </c>
      <c r="D2923" s="45">
        <v>69800</v>
      </c>
      <c r="E2923" s="45">
        <v>71500</v>
      </c>
      <c r="F2923" s="46">
        <v>0.99</v>
      </c>
      <c r="G2923" s="31">
        <f t="shared" si="1325"/>
        <v>1</v>
      </c>
      <c r="I2923" s="3">
        <f t="shared" si="1318"/>
        <v>700</v>
      </c>
      <c r="J2923" s="31">
        <f t="shared" si="1326"/>
        <v>700</v>
      </c>
      <c r="K2923" s="31">
        <f t="shared" si="1327"/>
        <v>0</v>
      </c>
      <c r="L2923" s="31">
        <f t="shared" si="1323"/>
        <v>745.31340314467889</v>
      </c>
      <c r="M2923" s="31">
        <f t="shared" si="1323"/>
        <v>266.82126002487468</v>
      </c>
      <c r="N2923" s="31">
        <f t="shared" si="1334"/>
        <v>2.7933059122619999</v>
      </c>
      <c r="O2923" s="31">
        <f t="shared" si="1335"/>
        <v>73.637770769621739</v>
      </c>
      <c r="P2923" s="31">
        <f t="shared" si="1337"/>
        <v>-1</v>
      </c>
      <c r="R2923" s="3">
        <f t="shared" si="1319"/>
        <v>74300</v>
      </c>
      <c r="S2923" s="3">
        <f t="shared" si="1320"/>
        <v>69100</v>
      </c>
      <c r="T2923" s="31">
        <f t="shared" si="1321"/>
        <v>46.153846153846153</v>
      </c>
      <c r="U2923" s="31">
        <f t="shared" si="1328"/>
        <v>48.247518610421842</v>
      </c>
      <c r="V2923" s="31">
        <f t="shared" si="1322"/>
        <v>-1</v>
      </c>
      <c r="W2923" s="31">
        <f t="shared" si="1329"/>
        <v>-1</v>
      </c>
      <c r="Y2923" s="3">
        <f t="shared" si="1330"/>
        <v>70116.666666666672</v>
      </c>
      <c r="Z2923" s="3">
        <f t="shared" si="1342"/>
        <v>64669.230769230766</v>
      </c>
      <c r="AA2923" s="3">
        <f t="shared" si="1343"/>
        <v>5447.4358974359056</v>
      </c>
      <c r="AB2923" s="3">
        <f t="shared" si="1344"/>
        <v>-1</v>
      </c>
      <c r="AC2923" s="3"/>
      <c r="AD2923" s="3">
        <f t="shared" si="1331"/>
        <v>74300</v>
      </c>
      <c r="AE2923" s="3">
        <f t="shared" si="1332"/>
        <v>62300</v>
      </c>
      <c r="AF2923" s="31">
        <f t="shared" si="1333"/>
        <v>-23.333333333333332</v>
      </c>
      <c r="AG2923" s="31">
        <f t="shared" si="1336"/>
        <v>1</v>
      </c>
      <c r="AI2923" s="31">
        <f t="shared" si="1324"/>
        <v>71866.666666666672</v>
      </c>
      <c r="AJ2923" s="31">
        <f t="shared" si="1338"/>
        <v>66701.666666666672</v>
      </c>
      <c r="AK2923" s="31">
        <f t="shared" si="1339"/>
        <v>3895.1666666666688</v>
      </c>
      <c r="AL2923" s="31">
        <f t="shared" si="1340"/>
        <v>88.400154037054421</v>
      </c>
      <c r="AM2923" s="31">
        <f t="shared" si="1341"/>
        <v>1</v>
      </c>
    </row>
    <row r="2924" spans="1:39" x14ac:dyDescent="0.4">
      <c r="A2924" s="47">
        <v>42117</v>
      </c>
      <c r="B2924" s="48">
        <v>71700</v>
      </c>
      <c r="C2924" s="48">
        <v>73600</v>
      </c>
      <c r="D2924" s="48">
        <v>70400</v>
      </c>
      <c r="E2924" s="48">
        <v>73200</v>
      </c>
      <c r="F2924" s="49">
        <v>2.38</v>
      </c>
      <c r="G2924" s="31">
        <f t="shared" si="1325"/>
        <v>1</v>
      </c>
      <c r="I2924" s="3">
        <f t="shared" si="1318"/>
        <v>1700</v>
      </c>
      <c r="J2924" s="31">
        <f t="shared" si="1326"/>
        <v>1700</v>
      </c>
      <c r="K2924" s="31">
        <f t="shared" si="1327"/>
        <v>0</v>
      </c>
      <c r="L2924" s="31">
        <f t="shared" si="1323"/>
        <v>813.50530292005897</v>
      </c>
      <c r="M2924" s="31">
        <f t="shared" si="1323"/>
        <v>247.76259859452648</v>
      </c>
      <c r="N2924" s="31">
        <f t="shared" si="1334"/>
        <v>3.283406404093272</v>
      </c>
      <c r="O2924" s="31">
        <f t="shared" si="1335"/>
        <v>76.654094763354962</v>
      </c>
      <c r="P2924" s="31">
        <f t="shared" si="1337"/>
        <v>-1</v>
      </c>
      <c r="R2924" s="3">
        <f t="shared" si="1319"/>
        <v>74300</v>
      </c>
      <c r="S2924" s="3">
        <f t="shared" si="1320"/>
        <v>69200</v>
      </c>
      <c r="T2924" s="31">
        <f t="shared" si="1321"/>
        <v>78.431372549019613</v>
      </c>
      <c r="U2924" s="31">
        <f t="shared" si="1328"/>
        <v>59.807976126761709</v>
      </c>
      <c r="V2924" s="31">
        <f t="shared" si="1322"/>
        <v>1</v>
      </c>
      <c r="W2924" s="31">
        <f t="shared" si="1329"/>
        <v>1</v>
      </c>
      <c r="Y2924" s="3">
        <f t="shared" si="1330"/>
        <v>70808.333333333328</v>
      </c>
      <c r="Z2924" s="3">
        <f t="shared" si="1342"/>
        <v>65342.307692307695</v>
      </c>
      <c r="AA2924" s="3">
        <f t="shared" si="1343"/>
        <v>5466.0256410256334</v>
      </c>
      <c r="AB2924" s="3">
        <f t="shared" si="1344"/>
        <v>1</v>
      </c>
      <c r="AC2924" s="3"/>
      <c r="AD2924" s="3">
        <f t="shared" si="1331"/>
        <v>74300</v>
      </c>
      <c r="AE2924" s="3">
        <f t="shared" si="1332"/>
        <v>64100</v>
      </c>
      <c r="AF2924" s="31">
        <f t="shared" si="1333"/>
        <v>-10.784313725490197</v>
      </c>
      <c r="AG2924" s="31">
        <f t="shared" si="1336"/>
        <v>1</v>
      </c>
      <c r="AI2924" s="31">
        <f t="shared" si="1324"/>
        <v>72400</v>
      </c>
      <c r="AJ2924" s="31">
        <f t="shared" si="1338"/>
        <v>67403.333333333343</v>
      </c>
      <c r="AK2924" s="31">
        <f t="shared" si="1339"/>
        <v>3763.3333333333348</v>
      </c>
      <c r="AL2924" s="31">
        <f t="shared" si="1340"/>
        <v>88.514909949807887</v>
      </c>
      <c r="AM2924" s="31">
        <f t="shared" si="1341"/>
        <v>1</v>
      </c>
    </row>
    <row r="2925" spans="1:39" x14ac:dyDescent="0.4">
      <c r="A2925" s="44">
        <v>42118</v>
      </c>
      <c r="B2925" s="45">
        <v>73000</v>
      </c>
      <c r="C2925" s="45">
        <v>73900</v>
      </c>
      <c r="D2925" s="45">
        <v>68800</v>
      </c>
      <c r="E2925" s="45">
        <v>70600</v>
      </c>
      <c r="F2925" s="46">
        <v>-3.55</v>
      </c>
      <c r="G2925" s="31">
        <f t="shared" si="1325"/>
        <v>-1</v>
      </c>
      <c r="I2925" s="3">
        <f t="shared" si="1318"/>
        <v>-2600</v>
      </c>
      <c r="J2925" s="31">
        <f t="shared" si="1326"/>
        <v>0</v>
      </c>
      <c r="K2925" s="31">
        <f t="shared" si="1327"/>
        <v>2600</v>
      </c>
      <c r="L2925" s="31">
        <f t="shared" si="1323"/>
        <v>755.39778128291186</v>
      </c>
      <c r="M2925" s="31">
        <f t="shared" si="1323"/>
        <v>415.77955583777464</v>
      </c>
      <c r="N2925" s="31">
        <f t="shared" si="1334"/>
        <v>1.8168228107339808</v>
      </c>
      <c r="O2925" s="31">
        <f t="shared" si="1335"/>
        <v>64.499009444636329</v>
      </c>
      <c r="P2925" s="31">
        <f t="shared" si="1337"/>
        <v>-1</v>
      </c>
      <c r="R2925" s="3">
        <f t="shared" si="1319"/>
        <v>74300</v>
      </c>
      <c r="S2925" s="3">
        <f t="shared" si="1320"/>
        <v>68800</v>
      </c>
      <c r="T2925" s="31">
        <f t="shared" si="1321"/>
        <v>32.727272727272727</v>
      </c>
      <c r="U2925" s="31">
        <f t="shared" si="1328"/>
        <v>52.437497143379495</v>
      </c>
      <c r="V2925" s="31">
        <f t="shared" si="1322"/>
        <v>-1</v>
      </c>
      <c r="W2925" s="31">
        <f t="shared" si="1329"/>
        <v>-1</v>
      </c>
      <c r="Y2925" s="3">
        <f t="shared" si="1330"/>
        <v>71075</v>
      </c>
      <c r="Z2925" s="3">
        <f t="shared" si="1342"/>
        <v>65892.307692307688</v>
      </c>
      <c r="AA2925" s="3">
        <f t="shared" si="1343"/>
        <v>5182.6923076923122</v>
      </c>
      <c r="AB2925" s="3">
        <f t="shared" si="1344"/>
        <v>-1</v>
      </c>
      <c r="AC2925" s="3"/>
      <c r="AD2925" s="3">
        <f t="shared" si="1331"/>
        <v>74300</v>
      </c>
      <c r="AE2925" s="3">
        <f t="shared" si="1332"/>
        <v>64100</v>
      </c>
      <c r="AF2925" s="31">
        <f t="shared" si="1333"/>
        <v>-36.274509803921568</v>
      </c>
      <c r="AG2925" s="31">
        <f t="shared" si="1336"/>
        <v>-1</v>
      </c>
      <c r="AI2925" s="31">
        <f t="shared" si="1324"/>
        <v>71100</v>
      </c>
      <c r="AJ2925" s="31">
        <f t="shared" si="1338"/>
        <v>68025</v>
      </c>
      <c r="AK2925" s="31">
        <f t="shared" si="1339"/>
        <v>3449.1666666666679</v>
      </c>
      <c r="AL2925" s="31">
        <f t="shared" si="1340"/>
        <v>59.434646049770457</v>
      </c>
      <c r="AM2925" s="31">
        <f t="shared" si="1341"/>
        <v>-1</v>
      </c>
    </row>
    <row r="2926" spans="1:39" x14ac:dyDescent="0.4">
      <c r="A2926" s="44">
        <v>42121</v>
      </c>
      <c r="B2926" s="45">
        <v>69900</v>
      </c>
      <c r="C2926" s="45">
        <v>71900</v>
      </c>
      <c r="D2926" s="45">
        <v>69800</v>
      </c>
      <c r="E2926" s="45">
        <v>70200</v>
      </c>
      <c r="F2926" s="46">
        <v>-0.56999999999999995</v>
      </c>
      <c r="G2926" s="31">
        <f t="shared" si="1325"/>
        <v>-1</v>
      </c>
      <c r="I2926" s="3">
        <f t="shared" si="1318"/>
        <v>-400</v>
      </c>
      <c r="J2926" s="31">
        <f t="shared" si="1326"/>
        <v>0</v>
      </c>
      <c r="K2926" s="31">
        <f t="shared" si="1327"/>
        <v>400</v>
      </c>
      <c r="L2926" s="31">
        <f t="shared" si="1323"/>
        <v>701.440796905561</v>
      </c>
      <c r="M2926" s="31">
        <f t="shared" si="1323"/>
        <v>414.65244470650498</v>
      </c>
      <c r="N2926" s="31">
        <f t="shared" si="1334"/>
        <v>1.6916355030827024</v>
      </c>
      <c r="O2926" s="31">
        <f t="shared" si="1335"/>
        <v>62.847867073579977</v>
      </c>
      <c r="P2926" s="31">
        <f t="shared" si="1337"/>
        <v>-1</v>
      </c>
      <c r="R2926" s="3">
        <f t="shared" si="1319"/>
        <v>74300</v>
      </c>
      <c r="S2926" s="3">
        <f t="shared" si="1320"/>
        <v>68800</v>
      </c>
      <c r="T2926" s="31">
        <f t="shared" si="1321"/>
        <v>25.454545454545453</v>
      </c>
      <c r="U2926" s="31">
        <f t="shared" si="1328"/>
        <v>45.5377302436126</v>
      </c>
      <c r="V2926" s="31">
        <f t="shared" si="1322"/>
        <v>-1</v>
      </c>
      <c r="W2926" s="31">
        <f t="shared" si="1329"/>
        <v>-1</v>
      </c>
      <c r="Y2926" s="3">
        <f t="shared" si="1330"/>
        <v>71341.666666666672</v>
      </c>
      <c r="Z2926" s="3">
        <f t="shared" si="1342"/>
        <v>66450</v>
      </c>
      <c r="AA2926" s="3">
        <f t="shared" si="1343"/>
        <v>4891.6666666666715</v>
      </c>
      <c r="AB2926" s="3">
        <f t="shared" si="1344"/>
        <v>-1</v>
      </c>
      <c r="AC2926" s="3"/>
      <c r="AD2926" s="3">
        <f t="shared" si="1331"/>
        <v>74300</v>
      </c>
      <c r="AE2926" s="3">
        <f t="shared" si="1332"/>
        <v>64300</v>
      </c>
      <c r="AF2926" s="31">
        <f t="shared" si="1333"/>
        <v>-41</v>
      </c>
      <c r="AG2926" s="31">
        <f t="shared" si="1336"/>
        <v>-1</v>
      </c>
      <c r="AI2926" s="31">
        <f t="shared" si="1324"/>
        <v>70633.333333333328</v>
      </c>
      <c r="AJ2926" s="31">
        <f t="shared" si="1338"/>
        <v>68510</v>
      </c>
      <c r="AK2926" s="31">
        <f t="shared" si="1339"/>
        <v>3128.0000000000009</v>
      </c>
      <c r="AL2926" s="31">
        <f t="shared" si="1340"/>
        <v>45.254333617504862</v>
      </c>
      <c r="AM2926" s="31">
        <f t="shared" si="1341"/>
        <v>-1</v>
      </c>
    </row>
    <row r="2927" spans="1:39" x14ac:dyDescent="0.4">
      <c r="A2927" s="44">
        <v>42122</v>
      </c>
      <c r="B2927" s="45">
        <v>70200</v>
      </c>
      <c r="C2927" s="45">
        <v>72600</v>
      </c>
      <c r="D2927" s="45">
        <v>70200</v>
      </c>
      <c r="E2927" s="45">
        <v>71700</v>
      </c>
      <c r="F2927" s="46">
        <v>2.14</v>
      </c>
      <c r="G2927" s="31">
        <f t="shared" si="1325"/>
        <v>1</v>
      </c>
      <c r="I2927" s="3">
        <f t="shared" si="1318"/>
        <v>1500</v>
      </c>
      <c r="J2927" s="31">
        <f t="shared" si="1326"/>
        <v>1500</v>
      </c>
      <c r="K2927" s="31">
        <f t="shared" si="1327"/>
        <v>0</v>
      </c>
      <c r="L2927" s="31">
        <f t="shared" si="1323"/>
        <v>758.48073998373525</v>
      </c>
      <c r="M2927" s="31">
        <f t="shared" si="1323"/>
        <v>385.03441294175462</v>
      </c>
      <c r="N2927" s="31">
        <f t="shared" si="1334"/>
        <v>1.9699037657147622</v>
      </c>
      <c r="O2927" s="31">
        <f t="shared" si="1335"/>
        <v>66.328875314270277</v>
      </c>
      <c r="P2927" s="31">
        <f t="shared" si="1337"/>
        <v>1</v>
      </c>
      <c r="R2927" s="3">
        <f t="shared" si="1319"/>
        <v>74300</v>
      </c>
      <c r="S2927" s="3">
        <f t="shared" si="1320"/>
        <v>68800</v>
      </c>
      <c r="T2927" s="31">
        <f t="shared" si="1321"/>
        <v>52.72727272727272</v>
      </c>
      <c r="U2927" s="31">
        <f t="shared" si="1328"/>
        <v>36.969696969696969</v>
      </c>
      <c r="V2927" s="31">
        <f t="shared" si="1322"/>
        <v>1</v>
      </c>
      <c r="W2927" s="31">
        <f t="shared" si="1329"/>
        <v>-1</v>
      </c>
      <c r="Y2927" s="3">
        <f t="shared" si="1330"/>
        <v>71350</v>
      </c>
      <c r="Z2927" s="3">
        <f t="shared" si="1342"/>
        <v>66980.769230769234</v>
      </c>
      <c r="AA2927" s="3">
        <f t="shared" si="1343"/>
        <v>4369.2307692307659</v>
      </c>
      <c r="AB2927" s="3">
        <f t="shared" si="1344"/>
        <v>-1</v>
      </c>
      <c r="AC2927" s="3"/>
      <c r="AD2927" s="3">
        <f t="shared" si="1331"/>
        <v>74300</v>
      </c>
      <c r="AE2927" s="3">
        <f t="shared" si="1332"/>
        <v>65100</v>
      </c>
      <c r="AF2927" s="31">
        <f t="shared" si="1333"/>
        <v>-28.260869565217391</v>
      </c>
      <c r="AG2927" s="31">
        <f t="shared" si="1336"/>
        <v>1</v>
      </c>
      <c r="AI2927" s="31">
        <f t="shared" si="1324"/>
        <v>71500</v>
      </c>
      <c r="AJ2927" s="31">
        <f t="shared" si="1338"/>
        <v>68934.999999999985</v>
      </c>
      <c r="AK2927" s="31">
        <f t="shared" si="1339"/>
        <v>2874.5000000000055</v>
      </c>
      <c r="AL2927" s="31">
        <f t="shared" si="1340"/>
        <v>59.4886067142114</v>
      </c>
      <c r="AM2927" s="31">
        <f t="shared" si="1341"/>
        <v>1</v>
      </c>
    </row>
    <row r="2928" spans="1:39" x14ac:dyDescent="0.4">
      <c r="A2928" s="44">
        <v>42123</v>
      </c>
      <c r="B2928" s="45">
        <v>72500</v>
      </c>
      <c r="C2928" s="45">
        <v>72700</v>
      </c>
      <c r="D2928" s="45">
        <v>69000</v>
      </c>
      <c r="E2928" s="45">
        <v>69700</v>
      </c>
      <c r="F2928" s="46">
        <v>-2.79</v>
      </c>
      <c r="G2928" s="31">
        <f t="shared" si="1325"/>
        <v>-1</v>
      </c>
      <c r="I2928" s="3">
        <f t="shared" si="1318"/>
        <v>-2000</v>
      </c>
      <c r="J2928" s="31">
        <f t="shared" si="1326"/>
        <v>0</v>
      </c>
      <c r="K2928" s="31">
        <f t="shared" si="1327"/>
        <v>2000</v>
      </c>
      <c r="L2928" s="31">
        <f t="shared" si="1323"/>
        <v>704.30354427061127</v>
      </c>
      <c r="M2928" s="31">
        <f t="shared" si="1323"/>
        <v>500.38909773162925</v>
      </c>
      <c r="N2928" s="31">
        <f t="shared" si="1334"/>
        <v>1.4075117692678953</v>
      </c>
      <c r="O2928" s="31">
        <f t="shared" si="1335"/>
        <v>58.463339088718477</v>
      </c>
      <c r="P2928" s="31">
        <f t="shared" si="1337"/>
        <v>-1</v>
      </c>
      <c r="R2928" s="3">
        <f t="shared" si="1319"/>
        <v>73900</v>
      </c>
      <c r="S2928" s="3">
        <f t="shared" si="1320"/>
        <v>68800</v>
      </c>
      <c r="T2928" s="31">
        <f t="shared" si="1321"/>
        <v>17.647058823529413</v>
      </c>
      <c r="U2928" s="31">
        <f t="shared" si="1328"/>
        <v>31.942959001782526</v>
      </c>
      <c r="V2928" s="31">
        <f t="shared" si="1322"/>
        <v>-1</v>
      </c>
      <c r="W2928" s="31">
        <f t="shared" si="1329"/>
        <v>-1</v>
      </c>
      <c r="Y2928" s="3">
        <f t="shared" si="1330"/>
        <v>71158.333333333328</v>
      </c>
      <c r="Z2928" s="3">
        <f t="shared" si="1342"/>
        <v>67430.769230769234</v>
      </c>
      <c r="AA2928" s="3">
        <f t="shared" si="1343"/>
        <v>3727.5641025640944</v>
      </c>
      <c r="AB2928" s="3">
        <f t="shared" si="1344"/>
        <v>-1</v>
      </c>
      <c r="AC2928" s="3"/>
      <c r="AD2928" s="3">
        <f t="shared" si="1331"/>
        <v>74300</v>
      </c>
      <c r="AE2928" s="3">
        <f t="shared" si="1332"/>
        <v>66600</v>
      </c>
      <c r="AF2928" s="31">
        <f t="shared" si="1333"/>
        <v>-59.740259740259738</v>
      </c>
      <c r="AG2928" s="31">
        <f t="shared" si="1336"/>
        <v>-1</v>
      </c>
      <c r="AI2928" s="31">
        <f t="shared" si="1324"/>
        <v>70466.666666666672</v>
      </c>
      <c r="AJ2928" s="31">
        <f t="shared" si="1338"/>
        <v>69341.666666666657</v>
      </c>
      <c r="AK2928" s="31">
        <f t="shared" si="1339"/>
        <v>2458.3333333333385</v>
      </c>
      <c r="AL2928" s="31">
        <f t="shared" si="1340"/>
        <v>30.508474576271517</v>
      </c>
      <c r="AM2928" s="31">
        <f t="shared" si="1341"/>
        <v>-1</v>
      </c>
    </row>
    <row r="2929" spans="1:39" x14ac:dyDescent="0.4">
      <c r="A2929" s="47">
        <v>42124</v>
      </c>
      <c r="B2929" s="48">
        <v>69800</v>
      </c>
      <c r="C2929" s="48">
        <v>70300</v>
      </c>
      <c r="D2929" s="48">
        <v>67800</v>
      </c>
      <c r="E2929" s="48">
        <v>69000</v>
      </c>
      <c r="F2929" s="49">
        <v>-1</v>
      </c>
      <c r="G2929" s="31">
        <f t="shared" si="1325"/>
        <v>-1</v>
      </c>
      <c r="I2929" s="3">
        <f t="shared" si="1318"/>
        <v>-700</v>
      </c>
      <c r="J2929" s="31">
        <f t="shared" si="1326"/>
        <v>0</v>
      </c>
      <c r="K2929" s="31">
        <f t="shared" si="1327"/>
        <v>700</v>
      </c>
      <c r="L2929" s="31">
        <f t="shared" si="1323"/>
        <v>653.99614825128185</v>
      </c>
      <c r="M2929" s="31">
        <f t="shared" si="1323"/>
        <v>514.64701932222715</v>
      </c>
      <c r="N2929" s="31">
        <f t="shared" si="1334"/>
        <v>1.2707664160040659</v>
      </c>
      <c r="O2929" s="31">
        <f t="shared" si="1335"/>
        <v>55.962005032656364</v>
      </c>
      <c r="P2929" s="31">
        <f t="shared" si="1337"/>
        <v>-1</v>
      </c>
      <c r="R2929" s="3">
        <f t="shared" si="1319"/>
        <v>73900</v>
      </c>
      <c r="S2929" s="3">
        <f t="shared" si="1320"/>
        <v>67800</v>
      </c>
      <c r="T2929" s="31">
        <f t="shared" si="1321"/>
        <v>19.672131147540984</v>
      </c>
      <c r="U2929" s="31">
        <f t="shared" si="1328"/>
        <v>30.015487566114373</v>
      </c>
      <c r="V2929" s="31">
        <f t="shared" si="1322"/>
        <v>1</v>
      </c>
      <c r="W2929" s="31">
        <f t="shared" si="1329"/>
        <v>-1</v>
      </c>
      <c r="Y2929" s="3">
        <f t="shared" si="1330"/>
        <v>70950</v>
      </c>
      <c r="Z2929" s="3">
        <f t="shared" si="1342"/>
        <v>67803.846153846156</v>
      </c>
      <c r="AA2929" s="3">
        <f t="shared" si="1343"/>
        <v>3146.1538461538439</v>
      </c>
      <c r="AB2929" s="3">
        <f t="shared" si="1344"/>
        <v>-1</v>
      </c>
      <c r="AC2929" s="3"/>
      <c r="AD2929" s="3">
        <f t="shared" si="1331"/>
        <v>74300</v>
      </c>
      <c r="AE2929" s="3">
        <f t="shared" si="1332"/>
        <v>67800</v>
      </c>
      <c r="AF2929" s="31">
        <f t="shared" si="1333"/>
        <v>-81.538461538461533</v>
      </c>
      <c r="AG2929" s="31">
        <f t="shared" si="1336"/>
        <v>-1</v>
      </c>
      <c r="AI2929" s="31">
        <f t="shared" si="1324"/>
        <v>69033.333333333328</v>
      </c>
      <c r="AJ2929" s="31">
        <f t="shared" si="1338"/>
        <v>69681.666666666657</v>
      </c>
      <c r="AK2929" s="31">
        <f t="shared" si="1339"/>
        <v>1982.3333333333389</v>
      </c>
      <c r="AL2929" s="31">
        <f t="shared" si="1340"/>
        <v>-21.803710554340899</v>
      </c>
      <c r="AM2929" s="31">
        <f t="shared" si="1341"/>
        <v>-1</v>
      </c>
    </row>
    <row r="2930" spans="1:39" x14ac:dyDescent="0.4">
      <c r="A2930" s="44">
        <v>42128</v>
      </c>
      <c r="B2930" s="45">
        <v>69800</v>
      </c>
      <c r="C2930" s="45">
        <v>69800</v>
      </c>
      <c r="D2930" s="45">
        <v>67100</v>
      </c>
      <c r="E2930" s="45">
        <v>67400</v>
      </c>
      <c r="F2930" s="46">
        <v>-2.3199999999999998</v>
      </c>
      <c r="G2930" s="31">
        <f t="shared" si="1325"/>
        <v>-1</v>
      </c>
      <c r="I2930" s="3">
        <f t="shared" si="1318"/>
        <v>-1600</v>
      </c>
      <c r="J2930" s="31">
        <f t="shared" si="1326"/>
        <v>0</v>
      </c>
      <c r="K2930" s="31">
        <f t="shared" si="1327"/>
        <v>1600</v>
      </c>
      <c r="L2930" s="31">
        <f t="shared" si="1323"/>
        <v>607.28213766190459</v>
      </c>
      <c r="M2930" s="31">
        <f t="shared" si="1323"/>
        <v>592.17223222778227</v>
      </c>
      <c r="N2930" s="31">
        <f t="shared" si="1334"/>
        <v>1.0255160654481856</v>
      </c>
      <c r="O2930" s="31">
        <f t="shared" si="1335"/>
        <v>50.629865787871196</v>
      </c>
      <c r="P2930" s="31">
        <f t="shared" si="1337"/>
        <v>-1</v>
      </c>
      <c r="R2930" s="3">
        <f t="shared" si="1319"/>
        <v>72700</v>
      </c>
      <c r="S2930" s="3">
        <f t="shared" si="1320"/>
        <v>67100</v>
      </c>
      <c r="T2930" s="31">
        <f t="shared" si="1321"/>
        <v>5.3571428571428568</v>
      </c>
      <c r="U2930" s="31">
        <f t="shared" si="1328"/>
        <v>14.225444276071086</v>
      </c>
      <c r="V2930" s="31">
        <f t="shared" si="1322"/>
        <v>-1</v>
      </c>
      <c r="W2930" s="31">
        <f t="shared" si="1329"/>
        <v>-1</v>
      </c>
      <c r="Y2930" s="3">
        <f t="shared" si="1330"/>
        <v>70591.666666666672</v>
      </c>
      <c r="Z2930" s="3">
        <f t="shared" si="1342"/>
        <v>68161.538461538468</v>
      </c>
      <c r="AA2930" s="3">
        <f t="shared" si="1343"/>
        <v>2430.1282051282033</v>
      </c>
      <c r="AB2930" s="3">
        <f t="shared" si="1344"/>
        <v>-1</v>
      </c>
      <c r="AC2930" s="3"/>
      <c r="AD2930" s="3">
        <f t="shared" si="1331"/>
        <v>74300</v>
      </c>
      <c r="AE2930" s="3">
        <f t="shared" si="1332"/>
        <v>67100</v>
      </c>
      <c r="AF2930" s="31">
        <f t="shared" si="1333"/>
        <v>-95.833333333333343</v>
      </c>
      <c r="AG2930" s="31">
        <f t="shared" si="1336"/>
        <v>-1</v>
      </c>
      <c r="AI2930" s="31">
        <f t="shared" si="1324"/>
        <v>68100</v>
      </c>
      <c r="AJ2930" s="31">
        <f t="shared" si="1338"/>
        <v>69856.666666666657</v>
      </c>
      <c r="AK2930" s="31">
        <f t="shared" si="1339"/>
        <v>1737.3333333333389</v>
      </c>
      <c r="AL2930" s="31">
        <f t="shared" si="1340"/>
        <v>-67.408544384752545</v>
      </c>
      <c r="AM2930" s="31">
        <f t="shared" si="1341"/>
        <v>-1</v>
      </c>
    </row>
    <row r="2931" spans="1:39" x14ac:dyDescent="0.4">
      <c r="A2931" s="44">
        <v>42130</v>
      </c>
      <c r="B2931" s="45">
        <v>66700</v>
      </c>
      <c r="C2931" s="45">
        <v>66900</v>
      </c>
      <c r="D2931" s="45">
        <v>63000</v>
      </c>
      <c r="E2931" s="45">
        <v>65300</v>
      </c>
      <c r="F2931" s="46">
        <v>-3.12</v>
      </c>
      <c r="G2931" s="31">
        <f t="shared" si="1325"/>
        <v>-1</v>
      </c>
      <c r="I2931" s="3">
        <f t="shared" si="1318"/>
        <v>-2100</v>
      </c>
      <c r="J2931" s="31">
        <f t="shared" si="1326"/>
        <v>0</v>
      </c>
      <c r="K2931" s="31">
        <f t="shared" si="1327"/>
        <v>2100</v>
      </c>
      <c r="L2931" s="31">
        <f t="shared" si="1323"/>
        <v>563.90484211462569</v>
      </c>
      <c r="M2931" s="31">
        <f t="shared" si="1323"/>
        <v>699.87421564008343</v>
      </c>
      <c r="N2931" s="31">
        <f t="shared" si="1334"/>
        <v>0.8057231278321858</v>
      </c>
      <c r="O2931" s="31">
        <f t="shared" si="1335"/>
        <v>44.620524343589473</v>
      </c>
      <c r="P2931" s="31">
        <f t="shared" si="1337"/>
        <v>-1</v>
      </c>
      <c r="R2931" s="3">
        <f t="shared" si="1319"/>
        <v>72700</v>
      </c>
      <c r="S2931" s="3">
        <f t="shared" si="1320"/>
        <v>63000</v>
      </c>
      <c r="T2931" s="31">
        <f t="shared" si="1321"/>
        <v>23.711340206185564</v>
      </c>
      <c r="U2931" s="31">
        <f t="shared" si="1328"/>
        <v>16.246871403623135</v>
      </c>
      <c r="V2931" s="31">
        <f t="shared" si="1322"/>
        <v>1</v>
      </c>
      <c r="W2931" s="31">
        <f t="shared" si="1329"/>
        <v>1</v>
      </c>
      <c r="Y2931" s="3">
        <f t="shared" si="1330"/>
        <v>70116.666666666672</v>
      </c>
      <c r="Z2931" s="3">
        <f t="shared" si="1342"/>
        <v>68415.38461538461</v>
      </c>
      <c r="AA2931" s="3">
        <f t="shared" si="1343"/>
        <v>1701.2820512820617</v>
      </c>
      <c r="AB2931" s="3">
        <f t="shared" si="1344"/>
        <v>-1</v>
      </c>
      <c r="AC2931" s="3"/>
      <c r="AD2931" s="3">
        <f t="shared" si="1331"/>
        <v>74300</v>
      </c>
      <c r="AE2931" s="3">
        <f t="shared" si="1332"/>
        <v>63000</v>
      </c>
      <c r="AF2931" s="31">
        <f t="shared" si="1333"/>
        <v>-79.646017699115049</v>
      </c>
      <c r="AG2931" s="31">
        <f t="shared" si="1336"/>
        <v>1</v>
      </c>
      <c r="AI2931" s="31">
        <f t="shared" si="1324"/>
        <v>65066.666666666664</v>
      </c>
      <c r="AJ2931" s="31">
        <f t="shared" si="1338"/>
        <v>69808.333333333343</v>
      </c>
      <c r="AK2931" s="31">
        <f t="shared" si="1339"/>
        <v>1804.9999999999977</v>
      </c>
      <c r="AL2931" s="31">
        <f t="shared" si="1340"/>
        <v>-175.13080947984062</v>
      </c>
      <c r="AM2931" s="31">
        <f t="shared" si="1341"/>
        <v>-1</v>
      </c>
    </row>
    <row r="2932" spans="1:39" x14ac:dyDescent="0.4">
      <c r="A2932" s="44">
        <v>42131</v>
      </c>
      <c r="B2932" s="45">
        <v>64300</v>
      </c>
      <c r="C2932" s="45">
        <v>65800</v>
      </c>
      <c r="D2932" s="45">
        <v>63300</v>
      </c>
      <c r="E2932" s="45">
        <v>64900</v>
      </c>
      <c r="F2932" s="46">
        <v>-0.61</v>
      </c>
      <c r="G2932" s="31">
        <f t="shared" si="1325"/>
        <v>-1</v>
      </c>
      <c r="I2932" s="3">
        <f t="shared" si="1318"/>
        <v>-400</v>
      </c>
      <c r="J2932" s="31">
        <f t="shared" si="1326"/>
        <v>0</v>
      </c>
      <c r="K2932" s="31">
        <f t="shared" si="1327"/>
        <v>400</v>
      </c>
      <c r="L2932" s="31">
        <f t="shared" si="1323"/>
        <v>523.62592482072387</v>
      </c>
      <c r="M2932" s="31">
        <f t="shared" si="1323"/>
        <v>678.45462880864886</v>
      </c>
      <c r="N2932" s="31">
        <f t="shared" si="1334"/>
        <v>0.77179210309199198</v>
      </c>
      <c r="O2932" s="31">
        <f t="shared" si="1335"/>
        <v>43.559969690863909</v>
      </c>
      <c r="P2932" s="31">
        <f t="shared" si="1337"/>
        <v>-1</v>
      </c>
      <c r="R2932" s="3">
        <f t="shared" si="1319"/>
        <v>72700</v>
      </c>
      <c r="S2932" s="3">
        <f t="shared" si="1320"/>
        <v>63000</v>
      </c>
      <c r="T2932" s="31">
        <f t="shared" si="1321"/>
        <v>19.587628865979383</v>
      </c>
      <c r="U2932" s="31">
        <f t="shared" si="1328"/>
        <v>16.218703976435936</v>
      </c>
      <c r="V2932" s="31">
        <f t="shared" si="1322"/>
        <v>-1</v>
      </c>
      <c r="W2932" s="31">
        <f t="shared" si="1329"/>
        <v>-1</v>
      </c>
      <c r="Y2932" s="3">
        <f t="shared" si="1330"/>
        <v>69566.666666666672</v>
      </c>
      <c r="Z2932" s="3">
        <f t="shared" si="1342"/>
        <v>68530.769230769234</v>
      </c>
      <c r="AA2932" s="3">
        <f t="shared" si="1343"/>
        <v>1035.8974358974374</v>
      </c>
      <c r="AB2932" s="3">
        <f t="shared" si="1344"/>
        <v>-1</v>
      </c>
      <c r="AC2932" s="3"/>
      <c r="AD2932" s="3">
        <f t="shared" si="1331"/>
        <v>74300</v>
      </c>
      <c r="AE2932" s="3">
        <f t="shared" si="1332"/>
        <v>63000</v>
      </c>
      <c r="AF2932" s="31">
        <f t="shared" si="1333"/>
        <v>-83.185840707964601</v>
      </c>
      <c r="AG2932" s="31">
        <f t="shared" si="1336"/>
        <v>-1</v>
      </c>
      <c r="AI2932" s="31">
        <f t="shared" si="1324"/>
        <v>64666.666666666664</v>
      </c>
      <c r="AJ2932" s="31">
        <f t="shared" si="1338"/>
        <v>69775</v>
      </c>
      <c r="AK2932" s="31">
        <f t="shared" si="1339"/>
        <v>1851.6666666666686</v>
      </c>
      <c r="AL2932" s="31">
        <f t="shared" si="1340"/>
        <v>-183.91839183918384</v>
      </c>
      <c r="AM2932" s="31">
        <f t="shared" si="1341"/>
        <v>-1</v>
      </c>
    </row>
    <row r="2933" spans="1:39" x14ac:dyDescent="0.4">
      <c r="A2933" s="44">
        <v>42132</v>
      </c>
      <c r="B2933" s="45">
        <v>65200</v>
      </c>
      <c r="C2933" s="45">
        <v>66200</v>
      </c>
      <c r="D2933" s="45">
        <v>64000</v>
      </c>
      <c r="E2933" s="45">
        <v>65100</v>
      </c>
      <c r="F2933" s="46">
        <v>0.31</v>
      </c>
      <c r="G2933" s="31">
        <f t="shared" si="1325"/>
        <v>1</v>
      </c>
      <c r="I2933" s="3">
        <f t="shared" si="1318"/>
        <v>200</v>
      </c>
      <c r="J2933" s="31">
        <f t="shared" si="1326"/>
        <v>200</v>
      </c>
      <c r="K2933" s="31">
        <f t="shared" si="1327"/>
        <v>0</v>
      </c>
      <c r="L2933" s="31">
        <f t="shared" si="1323"/>
        <v>500.50978733352935</v>
      </c>
      <c r="M2933" s="31">
        <f t="shared" si="1323"/>
        <v>629.99358389374538</v>
      </c>
      <c r="N2933" s="31">
        <f t="shared" si="1334"/>
        <v>0.79446807099220429</v>
      </c>
      <c r="O2933" s="31">
        <f t="shared" si="1335"/>
        <v>44.273179547459094</v>
      </c>
      <c r="P2933" s="31">
        <f t="shared" si="1337"/>
        <v>1</v>
      </c>
      <c r="R2933" s="3">
        <f t="shared" si="1319"/>
        <v>70300</v>
      </c>
      <c r="S2933" s="3">
        <f t="shared" si="1320"/>
        <v>63000</v>
      </c>
      <c r="T2933" s="31">
        <f t="shared" si="1321"/>
        <v>28.767123287671232</v>
      </c>
      <c r="U2933" s="31">
        <f t="shared" si="1328"/>
        <v>24.02203078661206</v>
      </c>
      <c r="V2933" s="31">
        <f t="shared" si="1322"/>
        <v>1</v>
      </c>
      <c r="W2933" s="31">
        <f t="shared" si="1329"/>
        <v>1</v>
      </c>
      <c r="Y2933" s="3">
        <f t="shared" si="1330"/>
        <v>69116.666666666672</v>
      </c>
      <c r="Z2933" s="3">
        <f t="shared" si="1342"/>
        <v>68615.38461538461</v>
      </c>
      <c r="AA2933" s="3">
        <f t="shared" si="1343"/>
        <v>501.28205128206173</v>
      </c>
      <c r="AB2933" s="3">
        <f t="shared" si="1344"/>
        <v>-1</v>
      </c>
      <c r="AC2933" s="3"/>
      <c r="AD2933" s="3">
        <f t="shared" si="1331"/>
        <v>74300</v>
      </c>
      <c r="AE2933" s="3">
        <f t="shared" si="1332"/>
        <v>63000</v>
      </c>
      <c r="AF2933" s="31">
        <f t="shared" si="1333"/>
        <v>-81.415929203539832</v>
      </c>
      <c r="AG2933" s="31">
        <f t="shared" si="1336"/>
        <v>1</v>
      </c>
      <c r="AI2933" s="31">
        <f t="shared" si="1324"/>
        <v>65100</v>
      </c>
      <c r="AJ2933" s="31">
        <f t="shared" si="1338"/>
        <v>69698.333333333343</v>
      </c>
      <c r="AK2933" s="31">
        <f t="shared" si="1339"/>
        <v>1958.9999999999977</v>
      </c>
      <c r="AL2933" s="31">
        <f t="shared" si="1340"/>
        <v>-156.48573535250463</v>
      </c>
      <c r="AM2933" s="31">
        <f t="shared" si="1341"/>
        <v>1</v>
      </c>
    </row>
    <row r="2934" spans="1:39" x14ac:dyDescent="0.4">
      <c r="A2934" s="47">
        <v>42135</v>
      </c>
      <c r="B2934" s="48">
        <v>66900</v>
      </c>
      <c r="C2934" s="48">
        <v>67500</v>
      </c>
      <c r="D2934" s="48">
        <v>65900</v>
      </c>
      <c r="E2934" s="48">
        <v>66200</v>
      </c>
      <c r="F2934" s="49">
        <v>1.69</v>
      </c>
      <c r="G2934" s="31">
        <f t="shared" si="1325"/>
        <v>1</v>
      </c>
      <c r="I2934" s="3">
        <f t="shared" si="1318"/>
        <v>1100</v>
      </c>
      <c r="J2934" s="31">
        <f t="shared" si="1326"/>
        <v>1100</v>
      </c>
      <c r="K2934" s="31">
        <f t="shared" si="1327"/>
        <v>0</v>
      </c>
      <c r="L2934" s="31">
        <f t="shared" si="1323"/>
        <v>543.33051680970584</v>
      </c>
      <c r="M2934" s="31">
        <f t="shared" si="1323"/>
        <v>584.99404218704933</v>
      </c>
      <c r="N2934" s="31">
        <f t="shared" si="1334"/>
        <v>0.92877957317038495</v>
      </c>
      <c r="O2934" s="31">
        <f t="shared" si="1335"/>
        <v>48.153743750185299</v>
      </c>
      <c r="P2934" s="31">
        <f t="shared" si="1337"/>
        <v>1</v>
      </c>
      <c r="R2934" s="3">
        <f t="shared" si="1319"/>
        <v>69800</v>
      </c>
      <c r="S2934" s="3">
        <f t="shared" si="1320"/>
        <v>63000</v>
      </c>
      <c r="T2934" s="31">
        <f t="shared" si="1321"/>
        <v>47.058823529411761</v>
      </c>
      <c r="U2934" s="31">
        <f t="shared" si="1328"/>
        <v>31.80452522768746</v>
      </c>
      <c r="V2934" s="31">
        <f t="shared" si="1322"/>
        <v>1</v>
      </c>
      <c r="W2934" s="31">
        <f t="shared" si="1329"/>
        <v>1</v>
      </c>
      <c r="Y2934" s="3">
        <f t="shared" si="1330"/>
        <v>68733.333333333328</v>
      </c>
      <c r="Z2934" s="3">
        <f t="shared" si="1342"/>
        <v>68769.230769230766</v>
      </c>
      <c r="AA2934" s="3">
        <f t="shared" si="1343"/>
        <v>-35.89743589743739</v>
      </c>
      <c r="AB2934" s="3">
        <f t="shared" si="1344"/>
        <v>-1</v>
      </c>
      <c r="AC2934" s="3"/>
      <c r="AD2934" s="3">
        <f t="shared" si="1331"/>
        <v>74300</v>
      </c>
      <c r="AE2934" s="3">
        <f t="shared" si="1332"/>
        <v>63000</v>
      </c>
      <c r="AF2934" s="31">
        <f t="shared" si="1333"/>
        <v>-71.681415929203538</v>
      </c>
      <c r="AG2934" s="31">
        <f t="shared" si="1336"/>
        <v>1</v>
      </c>
      <c r="AI2934" s="31">
        <f t="shared" si="1324"/>
        <v>66533.333333333328</v>
      </c>
      <c r="AJ2934" s="31">
        <f t="shared" si="1338"/>
        <v>69693.333333333343</v>
      </c>
      <c r="AK2934" s="31">
        <f t="shared" si="1339"/>
        <v>1965.9999999999977</v>
      </c>
      <c r="AL2934" s="31">
        <f t="shared" si="1340"/>
        <v>-107.15496778569069</v>
      </c>
      <c r="AM2934" s="31">
        <f t="shared" si="1341"/>
        <v>1</v>
      </c>
    </row>
    <row r="2935" spans="1:39" x14ac:dyDescent="0.4">
      <c r="A2935" s="44">
        <v>42136</v>
      </c>
      <c r="B2935" s="45">
        <v>65800</v>
      </c>
      <c r="C2935" s="45">
        <v>66700</v>
      </c>
      <c r="D2935" s="45">
        <v>64900</v>
      </c>
      <c r="E2935" s="45">
        <v>65500</v>
      </c>
      <c r="F2935" s="46">
        <v>-1.06</v>
      </c>
      <c r="G2935" s="31">
        <f t="shared" si="1325"/>
        <v>-1</v>
      </c>
      <c r="I2935" s="3">
        <f t="shared" si="1318"/>
        <v>-700</v>
      </c>
      <c r="J2935" s="31">
        <f t="shared" si="1326"/>
        <v>0</v>
      </c>
      <c r="K2935" s="31">
        <f t="shared" si="1327"/>
        <v>700</v>
      </c>
      <c r="L2935" s="31">
        <f t="shared" si="1323"/>
        <v>504.52119418044111</v>
      </c>
      <c r="M2935" s="31">
        <f t="shared" si="1323"/>
        <v>593.20875345940294</v>
      </c>
      <c r="N2935" s="31">
        <f t="shared" si="1334"/>
        <v>0.85049519454700484</v>
      </c>
      <c r="O2935" s="31">
        <f t="shared" si="1335"/>
        <v>45.960410870194302</v>
      </c>
      <c r="P2935" s="31">
        <f t="shared" si="1337"/>
        <v>-1</v>
      </c>
      <c r="R2935" s="3">
        <f t="shared" si="1319"/>
        <v>67500</v>
      </c>
      <c r="S2935" s="3">
        <f t="shared" si="1320"/>
        <v>63000</v>
      </c>
      <c r="T2935" s="31">
        <f t="shared" si="1321"/>
        <v>55.555555555555557</v>
      </c>
      <c r="U2935" s="31">
        <f t="shared" si="1328"/>
        <v>43.79383412421285</v>
      </c>
      <c r="V2935" s="31">
        <f t="shared" si="1322"/>
        <v>1</v>
      </c>
      <c r="W2935" s="31">
        <f t="shared" si="1329"/>
        <v>1</v>
      </c>
      <c r="Y2935" s="3">
        <f t="shared" si="1330"/>
        <v>68233.333333333328</v>
      </c>
      <c r="Z2935" s="3">
        <f t="shared" si="1342"/>
        <v>68896.153846153844</v>
      </c>
      <c r="AA2935" s="3">
        <f t="shared" si="1343"/>
        <v>-662.82051282051543</v>
      </c>
      <c r="AB2935" s="3">
        <f t="shared" si="1344"/>
        <v>-1</v>
      </c>
      <c r="AC2935" s="3"/>
      <c r="AD2935" s="3">
        <f t="shared" si="1331"/>
        <v>74300</v>
      </c>
      <c r="AE2935" s="3">
        <f t="shared" si="1332"/>
        <v>63000</v>
      </c>
      <c r="AF2935" s="31">
        <f t="shared" si="1333"/>
        <v>-77.876106194690266</v>
      </c>
      <c r="AG2935" s="31">
        <f t="shared" si="1336"/>
        <v>-1</v>
      </c>
      <c r="AI2935" s="31">
        <f t="shared" si="1324"/>
        <v>65700</v>
      </c>
      <c r="AJ2935" s="31">
        <f t="shared" si="1338"/>
        <v>69475.000000000015</v>
      </c>
      <c r="AK2935" s="31">
        <f t="shared" si="1339"/>
        <v>2212.4999999999973</v>
      </c>
      <c r="AL2935" s="31">
        <f t="shared" si="1340"/>
        <v>-113.74764595103636</v>
      </c>
      <c r="AM2935" s="31">
        <f t="shared" si="1341"/>
        <v>-1</v>
      </c>
    </row>
    <row r="2936" spans="1:39" x14ac:dyDescent="0.4">
      <c r="A2936" s="44">
        <v>42137</v>
      </c>
      <c r="B2936" s="45">
        <v>64800</v>
      </c>
      <c r="C2936" s="45">
        <v>67600</v>
      </c>
      <c r="D2936" s="45">
        <v>64800</v>
      </c>
      <c r="E2936" s="45">
        <v>65900</v>
      </c>
      <c r="F2936" s="46">
        <v>0.61</v>
      </c>
      <c r="G2936" s="31">
        <f t="shared" si="1325"/>
        <v>1</v>
      </c>
      <c r="I2936" s="3">
        <f t="shared" si="1318"/>
        <v>400</v>
      </c>
      <c r="J2936" s="31">
        <f t="shared" si="1326"/>
        <v>400</v>
      </c>
      <c r="K2936" s="31">
        <f t="shared" si="1327"/>
        <v>0</v>
      </c>
      <c r="L2936" s="31">
        <f t="shared" si="1323"/>
        <v>497.05539459612385</v>
      </c>
      <c r="M2936" s="31">
        <f t="shared" si="1323"/>
        <v>550.83669964087414</v>
      </c>
      <c r="N2936" s="31">
        <f t="shared" si="1334"/>
        <v>0.90236433941345273</v>
      </c>
      <c r="O2936" s="31">
        <f t="shared" si="1335"/>
        <v>47.433833820269918</v>
      </c>
      <c r="P2936" s="31">
        <f t="shared" si="1337"/>
        <v>1</v>
      </c>
      <c r="R2936" s="3">
        <f t="shared" si="1319"/>
        <v>67600</v>
      </c>
      <c r="S2936" s="3">
        <f t="shared" si="1320"/>
        <v>63300</v>
      </c>
      <c r="T2936" s="31">
        <f t="shared" si="1321"/>
        <v>60.465116279069761</v>
      </c>
      <c r="U2936" s="31">
        <f t="shared" si="1328"/>
        <v>54.359831788012364</v>
      </c>
      <c r="V2936" s="31">
        <f t="shared" si="1322"/>
        <v>1</v>
      </c>
      <c r="W2936" s="31">
        <f t="shared" si="1329"/>
        <v>1</v>
      </c>
      <c r="Y2936" s="3">
        <f t="shared" si="1330"/>
        <v>67625</v>
      </c>
      <c r="Z2936" s="3">
        <f t="shared" si="1342"/>
        <v>68903.846153846156</v>
      </c>
      <c r="AA2936" s="3">
        <f t="shared" si="1343"/>
        <v>-1278.8461538461561</v>
      </c>
      <c r="AB2936" s="3">
        <f t="shared" si="1344"/>
        <v>-1</v>
      </c>
      <c r="AC2936" s="3"/>
      <c r="AD2936" s="3">
        <f t="shared" si="1331"/>
        <v>74300</v>
      </c>
      <c r="AE2936" s="3">
        <f t="shared" si="1332"/>
        <v>63000</v>
      </c>
      <c r="AF2936" s="31">
        <f t="shared" si="1333"/>
        <v>-74.336283185840713</v>
      </c>
      <c r="AG2936" s="31">
        <f t="shared" si="1336"/>
        <v>1</v>
      </c>
      <c r="AI2936" s="31">
        <f t="shared" si="1324"/>
        <v>66100</v>
      </c>
      <c r="AJ2936" s="31">
        <f t="shared" si="1338"/>
        <v>69171.666666666672</v>
      </c>
      <c r="AK2936" s="31">
        <f t="shared" si="1339"/>
        <v>2307.3333333333335</v>
      </c>
      <c r="AL2936" s="31">
        <f t="shared" si="1340"/>
        <v>-88.750842723683078</v>
      </c>
      <c r="AM2936" s="31">
        <f t="shared" si="1341"/>
        <v>1</v>
      </c>
    </row>
    <row r="2937" spans="1:39" x14ac:dyDescent="0.4">
      <c r="A2937" s="44">
        <v>42138</v>
      </c>
      <c r="B2937" s="45">
        <v>65100</v>
      </c>
      <c r="C2937" s="45">
        <v>66900</v>
      </c>
      <c r="D2937" s="45">
        <v>65100</v>
      </c>
      <c r="E2937" s="45">
        <v>66200</v>
      </c>
      <c r="F2937" s="46">
        <v>0.46</v>
      </c>
      <c r="G2937" s="31">
        <f t="shared" si="1325"/>
        <v>1</v>
      </c>
      <c r="I2937" s="3">
        <f t="shared" si="1318"/>
        <v>300</v>
      </c>
      <c r="J2937" s="31">
        <f t="shared" si="1326"/>
        <v>300</v>
      </c>
      <c r="K2937" s="31">
        <f t="shared" si="1327"/>
        <v>0</v>
      </c>
      <c r="L2937" s="31">
        <f t="shared" si="1323"/>
        <v>482.9800092678293</v>
      </c>
      <c r="M2937" s="31">
        <f t="shared" si="1323"/>
        <v>511.49122109509744</v>
      </c>
      <c r="N2937" s="31">
        <f t="shared" si="1334"/>
        <v>0.94425864872866061</v>
      </c>
      <c r="O2937" s="31">
        <f t="shared" si="1335"/>
        <v>48.566513994735516</v>
      </c>
      <c r="P2937" s="31">
        <f t="shared" si="1337"/>
        <v>1</v>
      </c>
      <c r="R2937" s="3">
        <f t="shared" si="1319"/>
        <v>67600</v>
      </c>
      <c r="S2937" s="3">
        <f t="shared" si="1320"/>
        <v>64000</v>
      </c>
      <c r="T2937" s="31">
        <f t="shared" si="1321"/>
        <v>61.111111111111114</v>
      </c>
      <c r="U2937" s="31">
        <f t="shared" si="1328"/>
        <v>59.043927648578808</v>
      </c>
      <c r="V2937" s="31">
        <f t="shared" si="1322"/>
        <v>1</v>
      </c>
      <c r="W2937" s="31">
        <f t="shared" si="1329"/>
        <v>1</v>
      </c>
      <c r="Y2937" s="3">
        <f t="shared" si="1330"/>
        <v>67258.333333333328</v>
      </c>
      <c r="Z2937" s="3">
        <f t="shared" si="1342"/>
        <v>68934.61538461539</v>
      </c>
      <c r="AA2937" s="3">
        <f t="shared" si="1343"/>
        <v>-1676.2820512820617</v>
      </c>
      <c r="AB2937" s="3">
        <f t="shared" si="1344"/>
        <v>-1</v>
      </c>
      <c r="AC2937" s="3"/>
      <c r="AD2937" s="3">
        <f t="shared" si="1331"/>
        <v>73900</v>
      </c>
      <c r="AE2937" s="3">
        <f t="shared" si="1332"/>
        <v>63000</v>
      </c>
      <c r="AF2937" s="31">
        <f t="shared" si="1333"/>
        <v>-70.642201834862391</v>
      </c>
      <c r="AG2937" s="31">
        <f t="shared" si="1336"/>
        <v>1</v>
      </c>
      <c r="AI2937" s="31">
        <f t="shared" si="1324"/>
        <v>66066.666666666672</v>
      </c>
      <c r="AJ2937" s="31">
        <f t="shared" si="1338"/>
        <v>68916.666666666672</v>
      </c>
      <c r="AK2937" s="31">
        <f t="shared" si="1339"/>
        <v>2399.9999999999991</v>
      </c>
      <c r="AL2937" s="31">
        <f t="shared" si="1340"/>
        <v>-79.1666666666667</v>
      </c>
      <c r="AM2937" s="31">
        <f t="shared" si="1341"/>
        <v>1</v>
      </c>
    </row>
    <row r="2938" spans="1:39" x14ac:dyDescent="0.4">
      <c r="A2938" s="44">
        <v>42139</v>
      </c>
      <c r="B2938" s="45">
        <v>66900</v>
      </c>
      <c r="C2938" s="45">
        <v>67200</v>
      </c>
      <c r="D2938" s="45">
        <v>63600</v>
      </c>
      <c r="E2938" s="45">
        <v>64400</v>
      </c>
      <c r="F2938" s="46">
        <v>-2.72</v>
      </c>
      <c r="G2938" s="31">
        <f t="shared" si="1325"/>
        <v>-1</v>
      </c>
      <c r="I2938" s="3">
        <f t="shared" si="1318"/>
        <v>-1800</v>
      </c>
      <c r="J2938" s="31">
        <f t="shared" si="1326"/>
        <v>0</v>
      </c>
      <c r="K2938" s="31">
        <f t="shared" si="1327"/>
        <v>1800</v>
      </c>
      <c r="L2938" s="31">
        <f t="shared" si="1323"/>
        <v>448.48143717727004</v>
      </c>
      <c r="M2938" s="31">
        <f t="shared" si="1323"/>
        <v>603.52756244544764</v>
      </c>
      <c r="N2938" s="31">
        <f t="shared" si="1334"/>
        <v>0.74310017484546598</v>
      </c>
      <c r="O2938" s="31">
        <f t="shared" si="1335"/>
        <v>42.630950622866258</v>
      </c>
      <c r="P2938" s="31">
        <f t="shared" si="1337"/>
        <v>-1</v>
      </c>
      <c r="R2938" s="3">
        <f t="shared" si="1319"/>
        <v>67600</v>
      </c>
      <c r="S2938" s="3">
        <f t="shared" si="1320"/>
        <v>63600</v>
      </c>
      <c r="T2938" s="31">
        <f t="shared" si="1321"/>
        <v>20</v>
      </c>
      <c r="U2938" s="31">
        <f t="shared" si="1328"/>
        <v>47.192075796726954</v>
      </c>
      <c r="V2938" s="31">
        <f t="shared" si="1322"/>
        <v>-1</v>
      </c>
      <c r="W2938" s="31">
        <f t="shared" si="1329"/>
        <v>-1</v>
      </c>
      <c r="Y2938" s="3">
        <f t="shared" si="1330"/>
        <v>66775</v>
      </c>
      <c r="Z2938" s="3">
        <f t="shared" si="1342"/>
        <v>68915.38461538461</v>
      </c>
      <c r="AA2938" s="3">
        <f t="shared" si="1343"/>
        <v>-2140.3846153846098</v>
      </c>
      <c r="AB2938" s="3">
        <f t="shared" si="1344"/>
        <v>-1</v>
      </c>
      <c r="AC2938" s="3"/>
      <c r="AD2938" s="3">
        <f t="shared" si="1331"/>
        <v>73900</v>
      </c>
      <c r="AE2938" s="3">
        <f t="shared" si="1332"/>
        <v>63000</v>
      </c>
      <c r="AF2938" s="31">
        <f t="shared" si="1333"/>
        <v>-87.155963302752298</v>
      </c>
      <c r="AG2938" s="31">
        <f t="shared" si="1336"/>
        <v>-1</v>
      </c>
      <c r="AI2938" s="31">
        <f t="shared" si="1324"/>
        <v>65066.666666666664</v>
      </c>
      <c r="AJ2938" s="31">
        <f t="shared" si="1338"/>
        <v>68608.333333333343</v>
      </c>
      <c r="AK2938" s="31">
        <f t="shared" si="1339"/>
        <v>2507.4999999999995</v>
      </c>
      <c r="AL2938" s="31">
        <f t="shared" si="1340"/>
        <v>-94.161958568738584</v>
      </c>
      <c r="AM2938" s="31">
        <f t="shared" si="1341"/>
        <v>-1</v>
      </c>
    </row>
    <row r="2939" spans="1:39" x14ac:dyDescent="0.4">
      <c r="A2939" s="47">
        <v>42142</v>
      </c>
      <c r="B2939" s="48">
        <v>64400</v>
      </c>
      <c r="C2939" s="48">
        <v>66400</v>
      </c>
      <c r="D2939" s="48">
        <v>64400</v>
      </c>
      <c r="E2939" s="48">
        <v>66200</v>
      </c>
      <c r="F2939" s="49">
        <v>2.8</v>
      </c>
      <c r="G2939" s="31">
        <f t="shared" si="1325"/>
        <v>1</v>
      </c>
      <c r="I2939" s="3">
        <f t="shared" ref="I2939:I3002" si="1345">E2939-E2938</f>
        <v>1800</v>
      </c>
      <c r="J2939" s="31">
        <f t="shared" si="1326"/>
        <v>1800</v>
      </c>
      <c r="K2939" s="31">
        <f t="shared" si="1327"/>
        <v>0</v>
      </c>
      <c r="L2939" s="31">
        <f t="shared" si="1323"/>
        <v>545.01847737889364</v>
      </c>
      <c r="M2939" s="31">
        <f t="shared" si="1323"/>
        <v>560.41845084220142</v>
      </c>
      <c r="N2939" s="31">
        <f t="shared" si="1334"/>
        <v>0.97252058093347105</v>
      </c>
      <c r="O2939" s="31">
        <f t="shared" si="1335"/>
        <v>49.303444046867064</v>
      </c>
      <c r="P2939" s="31">
        <f t="shared" si="1337"/>
        <v>1</v>
      </c>
      <c r="R2939" s="3">
        <f t="shared" ref="R2939:R3002" si="1346">MAX(C2935:C2939)</f>
        <v>67600</v>
      </c>
      <c r="S2939" s="3">
        <f t="shared" ref="S2939:S3002" si="1347">MIN(D2935:D2939)</f>
        <v>63600</v>
      </c>
      <c r="T2939" s="31">
        <f t="shared" ref="T2939:T3002" si="1348">(E2939-S2939)/(R2939-S2939)*100</f>
        <v>65</v>
      </c>
      <c r="U2939" s="31">
        <f t="shared" si="1328"/>
        <v>48.703703703703702</v>
      </c>
      <c r="V2939" s="31">
        <f t="shared" si="1322"/>
        <v>1</v>
      </c>
      <c r="W2939" s="31">
        <f t="shared" si="1329"/>
        <v>1</v>
      </c>
      <c r="Y2939" s="3">
        <f t="shared" si="1330"/>
        <v>66316.666666666672</v>
      </c>
      <c r="Z2939" s="3">
        <f t="shared" si="1342"/>
        <v>68869.230769230766</v>
      </c>
      <c r="AA2939" s="3">
        <f t="shared" si="1343"/>
        <v>-2552.5641025640944</v>
      </c>
      <c r="AB2939" s="3">
        <f t="shared" si="1344"/>
        <v>-1</v>
      </c>
      <c r="AC2939" s="3"/>
      <c r="AD2939" s="3">
        <f t="shared" si="1331"/>
        <v>72700</v>
      </c>
      <c r="AE2939" s="3">
        <f t="shared" si="1332"/>
        <v>63000</v>
      </c>
      <c r="AF2939" s="31">
        <f t="shared" si="1333"/>
        <v>-67.010309278350505</v>
      </c>
      <c r="AG2939" s="31">
        <f t="shared" si="1336"/>
        <v>1</v>
      </c>
      <c r="AI2939" s="31">
        <f t="shared" si="1324"/>
        <v>65666.666666666672</v>
      </c>
      <c r="AJ2939" s="31">
        <f t="shared" si="1338"/>
        <v>68360.000000000015</v>
      </c>
      <c r="AK2939" s="31">
        <f t="shared" si="1339"/>
        <v>2553.3333333333339</v>
      </c>
      <c r="AL2939" s="31">
        <f t="shared" si="1340"/>
        <v>-70.32201914708466</v>
      </c>
      <c r="AM2939" s="31">
        <f t="shared" si="1341"/>
        <v>1</v>
      </c>
    </row>
    <row r="2940" spans="1:39" x14ac:dyDescent="0.4">
      <c r="A2940" s="44">
        <v>42143</v>
      </c>
      <c r="B2940" s="45">
        <v>65600</v>
      </c>
      <c r="C2940" s="45">
        <v>67000</v>
      </c>
      <c r="D2940" s="45">
        <v>65000</v>
      </c>
      <c r="E2940" s="45">
        <v>65500</v>
      </c>
      <c r="F2940" s="46">
        <v>-1.06</v>
      </c>
      <c r="G2940" s="31">
        <f t="shared" si="1325"/>
        <v>-1</v>
      </c>
      <c r="I2940" s="3">
        <f t="shared" si="1345"/>
        <v>-700</v>
      </c>
      <c r="J2940" s="31">
        <f t="shared" si="1326"/>
        <v>0</v>
      </c>
      <c r="K2940" s="31">
        <f t="shared" si="1327"/>
        <v>700</v>
      </c>
      <c r="L2940" s="31">
        <f t="shared" si="1323"/>
        <v>506.0885861375441</v>
      </c>
      <c r="M2940" s="31">
        <f t="shared" si="1323"/>
        <v>570.38856149632988</v>
      </c>
      <c r="N2940" s="31">
        <f t="shared" si="1334"/>
        <v>0.88726987233035615</v>
      </c>
      <c r="O2940" s="31">
        <f t="shared" si="1335"/>
        <v>47.013407321273895</v>
      </c>
      <c r="P2940" s="31">
        <f t="shared" si="1337"/>
        <v>-1</v>
      </c>
      <c r="R2940" s="3">
        <f t="shared" si="1346"/>
        <v>67600</v>
      </c>
      <c r="S2940" s="3">
        <f t="shared" si="1347"/>
        <v>63600</v>
      </c>
      <c r="T2940" s="31">
        <f t="shared" si="1348"/>
        <v>47.5</v>
      </c>
      <c r="U2940" s="31">
        <f t="shared" si="1328"/>
        <v>44.166666666666664</v>
      </c>
      <c r="V2940" s="31">
        <f t="shared" ref="V2940:V3003" si="1349">IF(T2940&gt;T2939,1,-1)</f>
        <v>-1</v>
      </c>
      <c r="W2940" s="31">
        <f t="shared" si="1329"/>
        <v>-1</v>
      </c>
      <c r="Y2940" s="3">
        <f t="shared" si="1330"/>
        <v>65966.666666666672</v>
      </c>
      <c r="Z2940" s="3">
        <f t="shared" si="1342"/>
        <v>68811.538461538468</v>
      </c>
      <c r="AA2940" s="3">
        <f t="shared" si="1343"/>
        <v>-2844.8717948717967</v>
      </c>
      <c r="AB2940" s="3">
        <f t="shared" si="1344"/>
        <v>-1</v>
      </c>
      <c r="AC2940" s="3"/>
      <c r="AD2940" s="3">
        <f t="shared" si="1331"/>
        <v>72700</v>
      </c>
      <c r="AE2940" s="3">
        <f t="shared" si="1332"/>
        <v>63000</v>
      </c>
      <c r="AF2940" s="31">
        <f t="shared" si="1333"/>
        <v>-74.226804123711347</v>
      </c>
      <c r="AG2940" s="31">
        <f t="shared" si="1336"/>
        <v>-1</v>
      </c>
      <c r="AI2940" s="31">
        <f t="shared" si="1324"/>
        <v>65833.333333333328</v>
      </c>
      <c r="AJ2940" s="31">
        <f t="shared" si="1338"/>
        <v>68101.666666666672</v>
      </c>
      <c r="AK2940" s="31">
        <f t="shared" si="1339"/>
        <v>2521.8333333333348</v>
      </c>
      <c r="AL2940" s="31">
        <f t="shared" si="1340"/>
        <v>-59.965192871147757</v>
      </c>
      <c r="AM2940" s="31">
        <f t="shared" si="1341"/>
        <v>1</v>
      </c>
    </row>
    <row r="2941" spans="1:39" x14ac:dyDescent="0.4">
      <c r="A2941" s="44">
        <v>42144</v>
      </c>
      <c r="B2941" s="45">
        <v>65200</v>
      </c>
      <c r="C2941" s="45">
        <v>68100</v>
      </c>
      <c r="D2941" s="45">
        <v>65200</v>
      </c>
      <c r="E2941" s="45">
        <v>68100</v>
      </c>
      <c r="F2941" s="46">
        <v>3.97</v>
      </c>
      <c r="G2941" s="31">
        <f t="shared" si="1325"/>
        <v>1</v>
      </c>
      <c r="I2941" s="3">
        <f t="shared" si="1345"/>
        <v>2600</v>
      </c>
      <c r="J2941" s="31">
        <f t="shared" si="1326"/>
        <v>2600</v>
      </c>
      <c r="K2941" s="31">
        <f t="shared" si="1327"/>
        <v>0</v>
      </c>
      <c r="L2941" s="31">
        <f t="shared" si="1323"/>
        <v>655.65368712771954</v>
      </c>
      <c r="M2941" s="31">
        <f t="shared" si="1323"/>
        <v>529.64652138944916</v>
      </c>
      <c r="N2941" s="31">
        <f t="shared" si="1334"/>
        <v>1.2379080398899047</v>
      </c>
      <c r="O2941" s="31">
        <f t="shared" si="1335"/>
        <v>55.315411438925992</v>
      </c>
      <c r="P2941" s="31">
        <f t="shared" si="1337"/>
        <v>1</v>
      </c>
      <c r="R2941" s="3">
        <f t="shared" si="1346"/>
        <v>68100</v>
      </c>
      <c r="S2941" s="3">
        <f t="shared" si="1347"/>
        <v>63600</v>
      </c>
      <c r="T2941" s="31">
        <f t="shared" si="1348"/>
        <v>100</v>
      </c>
      <c r="U2941" s="31">
        <f t="shared" si="1328"/>
        <v>70.833333333333329</v>
      </c>
      <c r="V2941" s="31">
        <f t="shared" si="1349"/>
        <v>1</v>
      </c>
      <c r="W2941" s="31">
        <f t="shared" si="1329"/>
        <v>1</v>
      </c>
      <c r="Y2941" s="3">
        <f t="shared" si="1330"/>
        <v>65891.666666666672</v>
      </c>
      <c r="Z2941" s="3">
        <f t="shared" si="1342"/>
        <v>68676.923076923078</v>
      </c>
      <c r="AA2941" s="3">
        <f t="shared" si="1343"/>
        <v>-2785.2564102564065</v>
      </c>
      <c r="AB2941" s="3">
        <f t="shared" si="1344"/>
        <v>1</v>
      </c>
      <c r="AC2941" s="3"/>
      <c r="AD2941" s="3">
        <f t="shared" si="1331"/>
        <v>72700</v>
      </c>
      <c r="AE2941" s="3">
        <f t="shared" si="1332"/>
        <v>63000</v>
      </c>
      <c r="AF2941" s="31">
        <f t="shared" si="1333"/>
        <v>-47.422680412371129</v>
      </c>
      <c r="AG2941" s="31">
        <f t="shared" si="1336"/>
        <v>1</v>
      </c>
      <c r="AI2941" s="31">
        <f t="shared" si="1324"/>
        <v>67133.333333333328</v>
      </c>
      <c r="AJ2941" s="31">
        <f t="shared" si="1338"/>
        <v>67945</v>
      </c>
      <c r="AK2941" s="31">
        <f t="shared" si="1339"/>
        <v>2446.1666666666674</v>
      </c>
      <c r="AL2941" s="31">
        <f t="shared" si="1340"/>
        <v>-22.120778542390713</v>
      </c>
      <c r="AM2941" s="31">
        <f t="shared" si="1341"/>
        <v>1</v>
      </c>
    </row>
    <row r="2942" spans="1:39" x14ac:dyDescent="0.4">
      <c r="A2942" s="44">
        <v>42145</v>
      </c>
      <c r="B2942" s="45">
        <v>67800</v>
      </c>
      <c r="C2942" s="45">
        <v>68200</v>
      </c>
      <c r="D2942" s="45">
        <v>66200</v>
      </c>
      <c r="E2942" s="45">
        <v>66400</v>
      </c>
      <c r="F2942" s="46">
        <v>-2.5</v>
      </c>
      <c r="G2942" s="31">
        <f t="shared" si="1325"/>
        <v>-1</v>
      </c>
      <c r="I2942" s="3">
        <f t="shared" si="1345"/>
        <v>-1700</v>
      </c>
      <c r="J2942" s="31">
        <f t="shared" si="1326"/>
        <v>0</v>
      </c>
      <c r="K2942" s="31">
        <f t="shared" si="1327"/>
        <v>1700</v>
      </c>
      <c r="L2942" s="31">
        <f t="shared" si="1323"/>
        <v>608.82128090431092</v>
      </c>
      <c r="M2942" s="31">
        <f t="shared" si="1323"/>
        <v>613.24319843305989</v>
      </c>
      <c r="N2942" s="31">
        <f t="shared" si="1334"/>
        <v>0.99278929217633771</v>
      </c>
      <c r="O2942" s="31">
        <f t="shared" si="1335"/>
        <v>49.819080023864757</v>
      </c>
      <c r="P2942" s="31">
        <f t="shared" si="1337"/>
        <v>-1</v>
      </c>
      <c r="R2942" s="3">
        <f t="shared" si="1346"/>
        <v>68200</v>
      </c>
      <c r="S2942" s="3">
        <f t="shared" si="1347"/>
        <v>63600</v>
      </c>
      <c r="T2942" s="31">
        <f t="shared" si="1348"/>
        <v>60.869565217391312</v>
      </c>
      <c r="U2942" s="31">
        <f t="shared" si="1328"/>
        <v>69.456521739130437</v>
      </c>
      <c r="V2942" s="31">
        <f t="shared" si="1349"/>
        <v>-1</v>
      </c>
      <c r="W2942" s="31">
        <f t="shared" si="1329"/>
        <v>-1</v>
      </c>
      <c r="Y2942" s="3">
        <f t="shared" si="1330"/>
        <v>65808.333333333328</v>
      </c>
      <c r="Z2942" s="3">
        <f t="shared" si="1342"/>
        <v>68461.538461538468</v>
      </c>
      <c r="AA2942" s="3">
        <f t="shared" si="1343"/>
        <v>-2653.2051282051398</v>
      </c>
      <c r="AB2942" s="3">
        <f t="shared" si="1344"/>
        <v>1</v>
      </c>
      <c r="AC2942" s="3"/>
      <c r="AD2942" s="3">
        <f t="shared" si="1331"/>
        <v>70300</v>
      </c>
      <c r="AE2942" s="3">
        <f t="shared" si="1332"/>
        <v>63000</v>
      </c>
      <c r="AF2942" s="31">
        <f t="shared" si="1333"/>
        <v>-53.424657534246577</v>
      </c>
      <c r="AG2942" s="31">
        <f t="shared" si="1336"/>
        <v>-1</v>
      </c>
      <c r="AI2942" s="31">
        <f t="shared" si="1324"/>
        <v>66933.333333333328</v>
      </c>
      <c r="AJ2942" s="31">
        <f t="shared" si="1338"/>
        <v>67748.333333333328</v>
      </c>
      <c r="AK2942" s="31">
        <f t="shared" si="1339"/>
        <v>2311.333333333333</v>
      </c>
      <c r="AL2942" s="31">
        <f t="shared" si="1340"/>
        <v>-23.507355062013271</v>
      </c>
      <c r="AM2942" s="31">
        <f t="shared" si="1341"/>
        <v>-1</v>
      </c>
    </row>
    <row r="2943" spans="1:39" x14ac:dyDescent="0.4">
      <c r="A2943" s="44">
        <v>42146</v>
      </c>
      <c r="B2943" s="45">
        <v>66600</v>
      </c>
      <c r="C2943" s="45">
        <v>69700</v>
      </c>
      <c r="D2943" s="45">
        <v>66600</v>
      </c>
      <c r="E2943" s="45">
        <v>69600</v>
      </c>
      <c r="F2943" s="46">
        <v>4.82</v>
      </c>
      <c r="G2943" s="31">
        <f t="shared" si="1325"/>
        <v>1</v>
      </c>
      <c r="I2943" s="3">
        <f t="shared" si="1345"/>
        <v>3200</v>
      </c>
      <c r="J2943" s="31">
        <f t="shared" si="1326"/>
        <v>3200</v>
      </c>
      <c r="K2943" s="31">
        <f t="shared" si="1327"/>
        <v>0</v>
      </c>
      <c r="L2943" s="31">
        <f t="shared" ref="L2943:M3006" si="1350">((L2942*13)+J2943)/14</f>
        <v>793.90547512543162</v>
      </c>
      <c r="M2943" s="31">
        <f t="shared" si="1350"/>
        <v>569.44011283069847</v>
      </c>
      <c r="N2943" s="31">
        <f t="shared" si="1334"/>
        <v>1.394186073718817</v>
      </c>
      <c r="O2943" s="31">
        <f t="shared" si="1335"/>
        <v>58.232152004512749</v>
      </c>
      <c r="P2943" s="31">
        <f t="shared" si="1337"/>
        <v>1</v>
      </c>
      <c r="R2943" s="3">
        <f t="shared" si="1346"/>
        <v>69700</v>
      </c>
      <c r="S2943" s="3">
        <f t="shared" si="1347"/>
        <v>64400</v>
      </c>
      <c r="T2943" s="31">
        <f t="shared" si="1348"/>
        <v>98.113207547169807</v>
      </c>
      <c r="U2943" s="31">
        <f t="shared" si="1328"/>
        <v>86.327590921520368</v>
      </c>
      <c r="V2943" s="31">
        <f t="shared" si="1349"/>
        <v>1</v>
      </c>
      <c r="W2943" s="31">
        <f t="shared" si="1329"/>
        <v>1</v>
      </c>
      <c r="Y2943" s="3">
        <f t="shared" si="1330"/>
        <v>66166.666666666672</v>
      </c>
      <c r="Z2943" s="3">
        <f t="shared" si="1342"/>
        <v>68388.461538461532</v>
      </c>
      <c r="AA2943" s="3">
        <f t="shared" si="1343"/>
        <v>-2221.7948717948602</v>
      </c>
      <c r="AB2943" s="3">
        <f t="shared" si="1344"/>
        <v>1</v>
      </c>
      <c r="AC2943" s="3"/>
      <c r="AD2943" s="3">
        <f t="shared" si="1331"/>
        <v>69800</v>
      </c>
      <c r="AE2943" s="3">
        <f t="shared" si="1332"/>
        <v>63000</v>
      </c>
      <c r="AF2943" s="31">
        <f t="shared" si="1333"/>
        <v>-2.9411764705882351</v>
      </c>
      <c r="AG2943" s="31">
        <f t="shared" si="1336"/>
        <v>1</v>
      </c>
      <c r="AI2943" s="31">
        <f t="shared" si="1324"/>
        <v>68633.333333333328</v>
      </c>
      <c r="AJ2943" s="31">
        <f t="shared" si="1338"/>
        <v>67586.666666666657</v>
      </c>
      <c r="AK2943" s="31">
        <f t="shared" si="1339"/>
        <v>2117.3333333333317</v>
      </c>
      <c r="AL2943" s="31">
        <f t="shared" si="1340"/>
        <v>32.955499580184899</v>
      </c>
      <c r="AM2943" s="31">
        <f t="shared" si="1341"/>
        <v>1</v>
      </c>
    </row>
    <row r="2944" spans="1:39" x14ac:dyDescent="0.4">
      <c r="A2944" s="47">
        <v>42150</v>
      </c>
      <c r="B2944" s="48">
        <v>68600</v>
      </c>
      <c r="C2944" s="48">
        <v>69600</v>
      </c>
      <c r="D2944" s="48">
        <v>66900</v>
      </c>
      <c r="E2944" s="48">
        <v>67400</v>
      </c>
      <c r="F2944" s="49">
        <v>-3.16</v>
      </c>
      <c r="G2944" s="31">
        <f t="shared" si="1325"/>
        <v>-1</v>
      </c>
      <c r="I2944" s="3">
        <f t="shared" si="1345"/>
        <v>-2200</v>
      </c>
      <c r="J2944" s="31">
        <f t="shared" si="1326"/>
        <v>0</v>
      </c>
      <c r="K2944" s="31">
        <f t="shared" si="1327"/>
        <v>2200</v>
      </c>
      <c r="L2944" s="31">
        <f t="shared" si="1350"/>
        <v>737.19794118790082</v>
      </c>
      <c r="M2944" s="31">
        <f t="shared" si="1350"/>
        <v>685.90867619993435</v>
      </c>
      <c r="N2944" s="31">
        <f t="shared" si="1334"/>
        <v>1.0747756469157363</v>
      </c>
      <c r="O2944" s="31">
        <f t="shared" si="1335"/>
        <v>51.80201765494246</v>
      </c>
      <c r="P2944" s="31">
        <f t="shared" si="1337"/>
        <v>-1</v>
      </c>
      <c r="R2944" s="3">
        <f t="shared" si="1346"/>
        <v>69700</v>
      </c>
      <c r="S2944" s="3">
        <f t="shared" si="1347"/>
        <v>65000</v>
      </c>
      <c r="T2944" s="31">
        <f t="shared" si="1348"/>
        <v>51.063829787234042</v>
      </c>
      <c r="U2944" s="31">
        <f t="shared" si="1328"/>
        <v>70.01553418393172</v>
      </c>
      <c r="V2944" s="31">
        <f t="shared" si="1349"/>
        <v>-1</v>
      </c>
      <c r="W2944" s="31">
        <f t="shared" si="1329"/>
        <v>-1</v>
      </c>
      <c r="Y2944" s="3">
        <f t="shared" si="1330"/>
        <v>66375</v>
      </c>
      <c r="Z2944" s="3">
        <f t="shared" si="1342"/>
        <v>68223.076923076922</v>
      </c>
      <c r="AA2944" s="3">
        <f t="shared" si="1343"/>
        <v>-1848.076923076922</v>
      </c>
      <c r="AB2944" s="3">
        <f t="shared" si="1344"/>
        <v>1</v>
      </c>
      <c r="AC2944" s="3"/>
      <c r="AD2944" s="3">
        <f t="shared" si="1331"/>
        <v>69700</v>
      </c>
      <c r="AE2944" s="3">
        <f t="shared" si="1332"/>
        <v>63000</v>
      </c>
      <c r="AF2944" s="31">
        <f t="shared" si="1333"/>
        <v>-34.328358208955223</v>
      </c>
      <c r="AG2944" s="31">
        <f t="shared" si="1336"/>
        <v>-1</v>
      </c>
      <c r="AI2944" s="31">
        <f t="shared" si="1324"/>
        <v>67966.666666666672</v>
      </c>
      <c r="AJ2944" s="31">
        <f t="shared" si="1338"/>
        <v>67364.999999999985</v>
      </c>
      <c r="AK2944" s="31">
        <f t="shared" si="1339"/>
        <v>1851.333333333331</v>
      </c>
      <c r="AL2944" s="31">
        <f t="shared" si="1340"/>
        <v>21.666066498620339</v>
      </c>
      <c r="AM2944" s="31">
        <f t="shared" si="1341"/>
        <v>-1</v>
      </c>
    </row>
    <row r="2945" spans="1:39" x14ac:dyDescent="0.4">
      <c r="A2945" s="44">
        <v>42151</v>
      </c>
      <c r="B2945" s="45">
        <v>65800</v>
      </c>
      <c r="C2945" s="45">
        <v>67200</v>
      </c>
      <c r="D2945" s="45">
        <v>63500</v>
      </c>
      <c r="E2945" s="45">
        <v>64500</v>
      </c>
      <c r="F2945" s="46">
        <v>-4.3</v>
      </c>
      <c r="G2945" s="31">
        <f t="shared" si="1325"/>
        <v>-1</v>
      </c>
      <c r="I2945" s="3">
        <f t="shared" si="1345"/>
        <v>-2900</v>
      </c>
      <c r="J2945" s="31">
        <f t="shared" si="1326"/>
        <v>0</v>
      </c>
      <c r="K2945" s="31">
        <f t="shared" si="1327"/>
        <v>2900</v>
      </c>
      <c r="L2945" s="31">
        <f t="shared" si="1350"/>
        <v>684.54094538876507</v>
      </c>
      <c r="M2945" s="31">
        <f t="shared" si="1350"/>
        <v>844.05805647136754</v>
      </c>
      <c r="N2945" s="31">
        <f t="shared" si="1334"/>
        <v>0.81101168354523767</v>
      </c>
      <c r="O2945" s="31">
        <f t="shared" si="1335"/>
        <v>44.782244693065735</v>
      </c>
      <c r="P2945" s="31">
        <f t="shared" si="1337"/>
        <v>-1</v>
      </c>
      <c r="R2945" s="3">
        <f t="shared" si="1346"/>
        <v>69700</v>
      </c>
      <c r="S2945" s="3">
        <f t="shared" si="1347"/>
        <v>63500</v>
      </c>
      <c r="T2945" s="31">
        <f t="shared" si="1348"/>
        <v>16.129032258064516</v>
      </c>
      <c r="U2945" s="31">
        <f t="shared" si="1328"/>
        <v>55.102023197489451</v>
      </c>
      <c r="V2945" s="31">
        <f t="shared" si="1349"/>
        <v>-1</v>
      </c>
      <c r="W2945" s="31">
        <f t="shared" si="1329"/>
        <v>-1</v>
      </c>
      <c r="Y2945" s="3">
        <f t="shared" si="1330"/>
        <v>66325</v>
      </c>
      <c r="Z2945" s="3">
        <f t="shared" si="1342"/>
        <v>67973.076923076922</v>
      </c>
      <c r="AA2945" s="3">
        <f t="shared" si="1343"/>
        <v>-1648.076923076922</v>
      </c>
      <c r="AB2945" s="3">
        <f t="shared" si="1344"/>
        <v>1</v>
      </c>
      <c r="AC2945" s="3"/>
      <c r="AD2945" s="3">
        <f t="shared" si="1331"/>
        <v>69700</v>
      </c>
      <c r="AE2945" s="3">
        <f t="shared" si="1332"/>
        <v>63300</v>
      </c>
      <c r="AF2945" s="31">
        <f t="shared" si="1333"/>
        <v>-81.25</v>
      </c>
      <c r="AG2945" s="31">
        <f t="shared" si="1336"/>
        <v>-1</v>
      </c>
      <c r="AI2945" s="31">
        <f t="shared" si="1324"/>
        <v>65066.666666666664</v>
      </c>
      <c r="AJ2945" s="31">
        <f t="shared" si="1338"/>
        <v>67063.333333333343</v>
      </c>
      <c r="AK2945" s="31">
        <f t="shared" si="1339"/>
        <v>1696.0000000000023</v>
      </c>
      <c r="AL2945" s="31">
        <f t="shared" si="1340"/>
        <v>-78.485324947589476</v>
      </c>
      <c r="AM2945" s="31">
        <f t="shared" si="1341"/>
        <v>-1</v>
      </c>
    </row>
    <row r="2946" spans="1:39" x14ac:dyDescent="0.4">
      <c r="A2946" s="44">
        <v>42152</v>
      </c>
      <c r="B2946" s="45">
        <v>64500</v>
      </c>
      <c r="C2946" s="45">
        <v>67400</v>
      </c>
      <c r="D2946" s="45">
        <v>64500</v>
      </c>
      <c r="E2946" s="45">
        <v>67000</v>
      </c>
      <c r="F2946" s="46">
        <v>3.88</v>
      </c>
      <c r="G2946" s="31">
        <f t="shared" si="1325"/>
        <v>1</v>
      </c>
      <c r="I2946" s="3">
        <f t="shared" si="1345"/>
        <v>2500</v>
      </c>
      <c r="J2946" s="31">
        <f t="shared" si="1326"/>
        <v>2500</v>
      </c>
      <c r="K2946" s="31">
        <f t="shared" si="1327"/>
        <v>0</v>
      </c>
      <c r="L2946" s="31">
        <f t="shared" si="1350"/>
        <v>814.21659214671047</v>
      </c>
      <c r="M2946" s="31">
        <f t="shared" si="1350"/>
        <v>783.76819529484135</v>
      </c>
      <c r="N2946" s="31">
        <f t="shared" si="1334"/>
        <v>1.0388487272571898</v>
      </c>
      <c r="O2946" s="31">
        <f t="shared" si="1335"/>
        <v>50.95271235030399</v>
      </c>
      <c r="P2946" s="31">
        <f t="shared" si="1337"/>
        <v>1</v>
      </c>
      <c r="R2946" s="3">
        <f t="shared" si="1346"/>
        <v>69700</v>
      </c>
      <c r="S2946" s="3">
        <f t="shared" si="1347"/>
        <v>63500</v>
      </c>
      <c r="T2946" s="31">
        <f t="shared" si="1348"/>
        <v>56.451612903225815</v>
      </c>
      <c r="U2946" s="31">
        <f t="shared" si="1328"/>
        <v>41.214824982841456</v>
      </c>
      <c r="V2946" s="31">
        <f t="shared" si="1349"/>
        <v>1</v>
      </c>
      <c r="W2946" s="31">
        <f t="shared" si="1329"/>
        <v>-1</v>
      </c>
      <c r="Y2946" s="3">
        <f t="shared" si="1330"/>
        <v>66391.666666666672</v>
      </c>
      <c r="Z2946" s="3">
        <f t="shared" si="1342"/>
        <v>67800</v>
      </c>
      <c r="AA2946" s="3">
        <f t="shared" si="1343"/>
        <v>-1408.3333333333285</v>
      </c>
      <c r="AB2946" s="3">
        <f t="shared" si="1344"/>
        <v>1</v>
      </c>
      <c r="AC2946" s="3"/>
      <c r="AD2946" s="3">
        <f t="shared" si="1331"/>
        <v>69700</v>
      </c>
      <c r="AE2946" s="3">
        <f t="shared" si="1332"/>
        <v>63500</v>
      </c>
      <c r="AF2946" s="31">
        <f t="shared" si="1333"/>
        <v>-43.548387096774192</v>
      </c>
      <c r="AG2946" s="31">
        <f t="shared" si="1336"/>
        <v>1</v>
      </c>
      <c r="AI2946" s="31">
        <f t="shared" si="1324"/>
        <v>66300</v>
      </c>
      <c r="AJ2946" s="31">
        <f t="shared" si="1338"/>
        <v>66846.666666666672</v>
      </c>
      <c r="AK2946" s="31">
        <f t="shared" si="1339"/>
        <v>1499.3333333333344</v>
      </c>
      <c r="AL2946" s="31">
        <f t="shared" si="1340"/>
        <v>-24.30709945160832</v>
      </c>
      <c r="AM2946" s="31">
        <f t="shared" si="1341"/>
        <v>1</v>
      </c>
    </row>
    <row r="2947" spans="1:39" x14ac:dyDescent="0.4">
      <c r="A2947" s="44">
        <v>42153</v>
      </c>
      <c r="B2947" s="45">
        <v>65500</v>
      </c>
      <c r="C2947" s="45">
        <v>67800</v>
      </c>
      <c r="D2947" s="45">
        <v>65400</v>
      </c>
      <c r="E2947" s="45">
        <v>66400</v>
      </c>
      <c r="F2947" s="46">
        <v>-0.9</v>
      </c>
      <c r="G2947" s="31">
        <f t="shared" si="1325"/>
        <v>-1</v>
      </c>
      <c r="I2947" s="3">
        <f t="shared" si="1345"/>
        <v>-600</v>
      </c>
      <c r="J2947" s="31">
        <f t="shared" si="1326"/>
        <v>0</v>
      </c>
      <c r="K2947" s="31">
        <f t="shared" si="1327"/>
        <v>600</v>
      </c>
      <c r="L2947" s="31">
        <f t="shared" si="1350"/>
        <v>756.05826413623106</v>
      </c>
      <c r="M2947" s="31">
        <f t="shared" si="1350"/>
        <v>770.64189563092418</v>
      </c>
      <c r="N2947" s="31">
        <f t="shared" si="1334"/>
        <v>0.98107599446983929</v>
      </c>
      <c r="O2947" s="31">
        <f t="shared" si="1335"/>
        <v>49.522380625907665</v>
      </c>
      <c r="P2947" s="31">
        <f t="shared" si="1337"/>
        <v>-1</v>
      </c>
      <c r="R2947" s="3">
        <f t="shared" si="1346"/>
        <v>69700</v>
      </c>
      <c r="S2947" s="3">
        <f t="shared" si="1347"/>
        <v>63500</v>
      </c>
      <c r="T2947" s="31">
        <f t="shared" si="1348"/>
        <v>46.774193548387096</v>
      </c>
      <c r="U2947" s="31">
        <f t="shared" si="1328"/>
        <v>39.784946236559144</v>
      </c>
      <c r="V2947" s="31">
        <f t="shared" si="1349"/>
        <v>-1</v>
      </c>
      <c r="W2947" s="31">
        <f t="shared" si="1329"/>
        <v>-1</v>
      </c>
      <c r="Y2947" s="3">
        <f t="shared" si="1330"/>
        <v>66466.666666666672</v>
      </c>
      <c r="Z2947" s="3">
        <f t="shared" si="1342"/>
        <v>67642.307692307688</v>
      </c>
      <c r="AA2947" s="3">
        <f t="shared" si="1343"/>
        <v>-1175.6410256410163</v>
      </c>
      <c r="AB2947" s="3">
        <f t="shared" si="1344"/>
        <v>1</v>
      </c>
      <c r="AC2947" s="3"/>
      <c r="AD2947" s="3">
        <f t="shared" si="1331"/>
        <v>69700</v>
      </c>
      <c r="AE2947" s="3">
        <f t="shared" si="1332"/>
        <v>63500</v>
      </c>
      <c r="AF2947" s="31">
        <f t="shared" si="1333"/>
        <v>-53.225806451612897</v>
      </c>
      <c r="AG2947" s="31">
        <f t="shared" si="1336"/>
        <v>-1</v>
      </c>
      <c r="AI2947" s="31">
        <f t="shared" si="1324"/>
        <v>66533.333333333328</v>
      </c>
      <c r="AJ2947" s="31">
        <f t="shared" si="1338"/>
        <v>66598.333333333343</v>
      </c>
      <c r="AK2947" s="31">
        <f t="shared" si="1339"/>
        <v>1207.8333333333364</v>
      </c>
      <c r="AL2947" s="31">
        <f t="shared" si="1340"/>
        <v>-3.5876914585353603</v>
      </c>
      <c r="AM2947" s="31">
        <f t="shared" si="1341"/>
        <v>1</v>
      </c>
    </row>
    <row r="2948" spans="1:39" x14ac:dyDescent="0.4">
      <c r="A2948" s="44">
        <v>42156</v>
      </c>
      <c r="B2948" s="45">
        <v>64700</v>
      </c>
      <c r="C2948" s="45">
        <v>66100</v>
      </c>
      <c r="D2948" s="45">
        <v>63100</v>
      </c>
      <c r="E2948" s="45">
        <v>65000</v>
      </c>
      <c r="F2948" s="46">
        <v>-2.11</v>
      </c>
      <c r="G2948" s="31">
        <f t="shared" si="1325"/>
        <v>-1</v>
      </c>
      <c r="I2948" s="3">
        <f t="shared" si="1345"/>
        <v>-1400</v>
      </c>
      <c r="J2948" s="31">
        <f t="shared" si="1326"/>
        <v>0</v>
      </c>
      <c r="K2948" s="31">
        <f t="shared" si="1327"/>
        <v>1400</v>
      </c>
      <c r="L2948" s="31">
        <f t="shared" si="1350"/>
        <v>702.05410241221455</v>
      </c>
      <c r="M2948" s="31">
        <f t="shared" si="1350"/>
        <v>815.59604594300095</v>
      </c>
      <c r="N2948" s="31">
        <f t="shared" si="1334"/>
        <v>0.86078654488876538</v>
      </c>
      <c r="O2948" s="31">
        <f t="shared" si="1335"/>
        <v>46.25928466933437</v>
      </c>
      <c r="P2948" s="31">
        <f t="shared" si="1337"/>
        <v>-1</v>
      </c>
      <c r="R2948" s="3">
        <f t="shared" si="1346"/>
        <v>69600</v>
      </c>
      <c r="S2948" s="3">
        <f t="shared" si="1347"/>
        <v>63100</v>
      </c>
      <c r="T2948" s="31">
        <f t="shared" si="1348"/>
        <v>29.230769230769234</v>
      </c>
      <c r="U2948" s="31">
        <f t="shared" si="1328"/>
        <v>44.152191894127384</v>
      </c>
      <c r="V2948" s="31">
        <f t="shared" si="1349"/>
        <v>-1</v>
      </c>
      <c r="W2948" s="31">
        <f t="shared" si="1329"/>
        <v>1</v>
      </c>
      <c r="Y2948" s="3">
        <f t="shared" si="1330"/>
        <v>66391.666666666672</v>
      </c>
      <c r="Z2948" s="3">
        <f t="shared" si="1342"/>
        <v>67419.230769230766</v>
      </c>
      <c r="AA2948" s="3">
        <f t="shared" si="1343"/>
        <v>-1027.5641025640944</v>
      </c>
      <c r="AB2948" s="3">
        <f t="shared" si="1344"/>
        <v>1</v>
      </c>
      <c r="AC2948" s="3"/>
      <c r="AD2948" s="3">
        <f t="shared" si="1331"/>
        <v>69700</v>
      </c>
      <c r="AE2948" s="3">
        <f t="shared" si="1332"/>
        <v>63100</v>
      </c>
      <c r="AF2948" s="31">
        <f t="shared" si="1333"/>
        <v>-71.212121212121218</v>
      </c>
      <c r="AG2948" s="31">
        <f t="shared" si="1336"/>
        <v>-1</v>
      </c>
      <c r="AI2948" s="31">
        <f t="shared" si="1324"/>
        <v>64733.333333333336</v>
      </c>
      <c r="AJ2948" s="31">
        <f t="shared" si="1338"/>
        <v>66311.666666666657</v>
      </c>
      <c r="AK2948" s="31">
        <f t="shared" si="1339"/>
        <v>1037.3333333333303</v>
      </c>
      <c r="AL2948" s="31">
        <f t="shared" si="1340"/>
        <v>-101.43530419879986</v>
      </c>
      <c r="AM2948" s="31">
        <f t="shared" si="1341"/>
        <v>-1</v>
      </c>
    </row>
    <row r="2949" spans="1:39" x14ac:dyDescent="0.4">
      <c r="A2949" s="47">
        <v>42157</v>
      </c>
      <c r="B2949" s="48">
        <v>64600</v>
      </c>
      <c r="C2949" s="48">
        <v>66500</v>
      </c>
      <c r="D2949" s="48">
        <v>63100</v>
      </c>
      <c r="E2949" s="48">
        <v>63500</v>
      </c>
      <c r="F2949" s="49">
        <v>-2.31</v>
      </c>
      <c r="G2949" s="31">
        <f t="shared" si="1325"/>
        <v>-1</v>
      </c>
      <c r="I2949" s="3">
        <f t="shared" si="1345"/>
        <v>-1500</v>
      </c>
      <c r="J2949" s="31">
        <f t="shared" si="1326"/>
        <v>0</v>
      </c>
      <c r="K2949" s="31">
        <f t="shared" si="1327"/>
        <v>1500</v>
      </c>
      <c r="L2949" s="31">
        <f t="shared" si="1350"/>
        <v>651.90738081134202</v>
      </c>
      <c r="M2949" s="31">
        <f t="shared" si="1350"/>
        <v>864.48204266135804</v>
      </c>
      <c r="N2949" s="31">
        <f t="shared" si="1334"/>
        <v>0.75410170326315562</v>
      </c>
      <c r="O2949" s="31">
        <f t="shared" si="1335"/>
        <v>42.990762842331215</v>
      </c>
      <c r="P2949" s="31">
        <f t="shared" si="1337"/>
        <v>-1</v>
      </c>
      <c r="R2949" s="3">
        <f t="shared" si="1346"/>
        <v>67800</v>
      </c>
      <c r="S2949" s="3">
        <f t="shared" si="1347"/>
        <v>63100</v>
      </c>
      <c r="T2949" s="31">
        <f t="shared" si="1348"/>
        <v>8.5106382978723403</v>
      </c>
      <c r="U2949" s="31">
        <f t="shared" si="1328"/>
        <v>28.171867025676221</v>
      </c>
      <c r="V2949" s="31">
        <f t="shared" si="1349"/>
        <v>-1</v>
      </c>
      <c r="W2949" s="31">
        <f t="shared" si="1329"/>
        <v>-1</v>
      </c>
      <c r="Y2949" s="3">
        <f t="shared" si="1330"/>
        <v>66166.666666666672</v>
      </c>
      <c r="Z2949" s="3">
        <f t="shared" si="1342"/>
        <v>67111.538461538468</v>
      </c>
      <c r="AA2949" s="3">
        <f t="shared" si="1343"/>
        <v>-944.87179487179674</v>
      </c>
      <c r="AB2949" s="3">
        <f t="shared" si="1344"/>
        <v>1</v>
      </c>
      <c r="AC2949" s="3"/>
      <c r="AD2949" s="3">
        <f t="shared" si="1331"/>
        <v>69700</v>
      </c>
      <c r="AE2949" s="3">
        <f t="shared" si="1332"/>
        <v>63100</v>
      </c>
      <c r="AF2949" s="31">
        <f t="shared" si="1333"/>
        <v>-93.939393939393938</v>
      </c>
      <c r="AG2949" s="31">
        <f t="shared" si="1336"/>
        <v>-1</v>
      </c>
      <c r="AI2949" s="31">
        <f t="shared" si="1324"/>
        <v>64366.666666666664</v>
      </c>
      <c r="AJ2949" s="31">
        <f t="shared" si="1338"/>
        <v>66078.333333333328</v>
      </c>
      <c r="AK2949" s="31">
        <f t="shared" si="1339"/>
        <v>952.83333333333212</v>
      </c>
      <c r="AL2949" s="31">
        <f t="shared" si="1340"/>
        <v>-119.75978077080053</v>
      </c>
      <c r="AM2949" s="31">
        <f t="shared" si="1341"/>
        <v>-1</v>
      </c>
    </row>
    <row r="2950" spans="1:39" x14ac:dyDescent="0.4">
      <c r="A2950" s="44">
        <v>42158</v>
      </c>
      <c r="B2950" s="45">
        <v>63500</v>
      </c>
      <c r="C2950" s="45">
        <v>65200</v>
      </c>
      <c r="D2950" s="45">
        <v>63200</v>
      </c>
      <c r="E2950" s="45">
        <v>64400</v>
      </c>
      <c r="F2950" s="46">
        <v>1.42</v>
      </c>
      <c r="G2950" s="31">
        <f t="shared" si="1325"/>
        <v>1</v>
      </c>
      <c r="I2950" s="3">
        <f t="shared" si="1345"/>
        <v>900</v>
      </c>
      <c r="J2950" s="31">
        <f t="shared" si="1326"/>
        <v>900</v>
      </c>
      <c r="K2950" s="31">
        <f t="shared" si="1327"/>
        <v>0</v>
      </c>
      <c r="L2950" s="31">
        <f t="shared" si="1350"/>
        <v>669.62828218196046</v>
      </c>
      <c r="M2950" s="31">
        <f t="shared" si="1350"/>
        <v>802.73332532840391</v>
      </c>
      <c r="N2950" s="31">
        <f t="shared" si="1334"/>
        <v>0.8341852282113873</v>
      </c>
      <c r="O2950" s="31">
        <f t="shared" si="1335"/>
        <v>45.479879315397504</v>
      </c>
      <c r="P2950" s="31">
        <f t="shared" si="1337"/>
        <v>1</v>
      </c>
      <c r="R2950" s="3">
        <f t="shared" si="1346"/>
        <v>67800</v>
      </c>
      <c r="S2950" s="3">
        <f t="shared" si="1347"/>
        <v>63100</v>
      </c>
      <c r="T2950" s="31">
        <f t="shared" si="1348"/>
        <v>27.659574468085108</v>
      </c>
      <c r="U2950" s="31">
        <f t="shared" si="1328"/>
        <v>21.80032733224223</v>
      </c>
      <c r="V2950" s="31">
        <f t="shared" si="1349"/>
        <v>1</v>
      </c>
      <c r="W2950" s="31">
        <f t="shared" si="1329"/>
        <v>-1</v>
      </c>
      <c r="Y2950" s="3">
        <f t="shared" si="1330"/>
        <v>66166.666666666672</v>
      </c>
      <c r="Z2950" s="3">
        <f t="shared" si="1342"/>
        <v>66773.076923076922</v>
      </c>
      <c r="AA2950" s="3">
        <f t="shared" si="1343"/>
        <v>-606.41025641025044</v>
      </c>
      <c r="AB2950" s="3">
        <f t="shared" si="1344"/>
        <v>1</v>
      </c>
      <c r="AC2950" s="3"/>
      <c r="AD2950" s="3">
        <f t="shared" si="1331"/>
        <v>69700</v>
      </c>
      <c r="AE2950" s="3">
        <f t="shared" si="1332"/>
        <v>63100</v>
      </c>
      <c r="AF2950" s="31">
        <f t="shared" si="1333"/>
        <v>-80.303030303030297</v>
      </c>
      <c r="AG2950" s="31">
        <f t="shared" si="1336"/>
        <v>1</v>
      </c>
      <c r="AI2950" s="31">
        <f t="shared" si="1324"/>
        <v>64266.666666666664</v>
      </c>
      <c r="AJ2950" s="31">
        <f t="shared" si="1338"/>
        <v>65886.666666666672</v>
      </c>
      <c r="AK2950" s="31">
        <f t="shared" si="1339"/>
        <v>922.00000000000034</v>
      </c>
      <c r="AL2950" s="31">
        <f t="shared" si="1340"/>
        <v>-117.13665943600915</v>
      </c>
      <c r="AM2950" s="31">
        <f t="shared" si="1341"/>
        <v>1</v>
      </c>
    </row>
    <row r="2951" spans="1:39" x14ac:dyDescent="0.4">
      <c r="A2951" s="44">
        <v>42159</v>
      </c>
      <c r="B2951" s="45">
        <v>64400</v>
      </c>
      <c r="C2951" s="45">
        <v>65300</v>
      </c>
      <c r="D2951" s="45">
        <v>63200</v>
      </c>
      <c r="E2951" s="45">
        <v>65000</v>
      </c>
      <c r="F2951" s="46">
        <v>0.93</v>
      </c>
      <c r="G2951" s="31">
        <f t="shared" si="1325"/>
        <v>1</v>
      </c>
      <c r="I2951" s="3">
        <f t="shared" si="1345"/>
        <v>600</v>
      </c>
      <c r="J2951" s="31">
        <f t="shared" si="1326"/>
        <v>600</v>
      </c>
      <c r="K2951" s="31">
        <f t="shared" si="1327"/>
        <v>0</v>
      </c>
      <c r="L2951" s="31">
        <f t="shared" si="1350"/>
        <v>664.6548334546776</v>
      </c>
      <c r="M2951" s="31">
        <f t="shared" si="1350"/>
        <v>745.39523066208938</v>
      </c>
      <c r="N2951" s="31">
        <f t="shared" si="1334"/>
        <v>0.89168109227678449</v>
      </c>
      <c r="O2951" s="31">
        <f t="shared" si="1335"/>
        <v>47.136967003438059</v>
      </c>
      <c r="P2951" s="31">
        <f t="shared" si="1337"/>
        <v>1</v>
      </c>
      <c r="R2951" s="3">
        <f t="shared" si="1346"/>
        <v>67800</v>
      </c>
      <c r="S2951" s="3">
        <f t="shared" si="1347"/>
        <v>63100</v>
      </c>
      <c r="T2951" s="31">
        <f t="shared" si="1348"/>
        <v>40.425531914893611</v>
      </c>
      <c r="U2951" s="31">
        <f t="shared" si="1328"/>
        <v>25.531914893617017</v>
      </c>
      <c r="V2951" s="31">
        <f t="shared" si="1349"/>
        <v>1</v>
      </c>
      <c r="W2951" s="31">
        <f t="shared" si="1329"/>
        <v>1</v>
      </c>
      <c r="Y2951" s="3">
        <f t="shared" si="1330"/>
        <v>66066.666666666672</v>
      </c>
      <c r="Z2951" s="3">
        <f t="shared" si="1342"/>
        <v>66557.692307692312</v>
      </c>
      <c r="AA2951" s="3">
        <f t="shared" si="1343"/>
        <v>-491.02564102564065</v>
      </c>
      <c r="AB2951" s="3">
        <f t="shared" si="1344"/>
        <v>1</v>
      </c>
      <c r="AC2951" s="3"/>
      <c r="AD2951" s="3">
        <f t="shared" si="1331"/>
        <v>69700</v>
      </c>
      <c r="AE2951" s="3">
        <f t="shared" si="1332"/>
        <v>63100</v>
      </c>
      <c r="AF2951" s="31">
        <f t="shared" si="1333"/>
        <v>-71.212121212121218</v>
      </c>
      <c r="AG2951" s="31">
        <f t="shared" si="1336"/>
        <v>1</v>
      </c>
      <c r="AI2951" s="31">
        <f t="shared" si="1324"/>
        <v>64500</v>
      </c>
      <c r="AJ2951" s="31">
        <f t="shared" si="1338"/>
        <v>65858.333333333343</v>
      </c>
      <c r="AK2951" s="31">
        <f t="shared" si="1339"/>
        <v>947.50000000000068</v>
      </c>
      <c r="AL2951" s="31">
        <f t="shared" si="1340"/>
        <v>-95.573145705072449</v>
      </c>
      <c r="AM2951" s="31">
        <f t="shared" si="1341"/>
        <v>1</v>
      </c>
    </row>
    <row r="2952" spans="1:39" x14ac:dyDescent="0.4">
      <c r="A2952" s="44">
        <v>42160</v>
      </c>
      <c r="B2952" s="45">
        <v>64300</v>
      </c>
      <c r="C2952" s="45">
        <v>65500</v>
      </c>
      <c r="D2952" s="45">
        <v>63700</v>
      </c>
      <c r="E2952" s="45">
        <v>65200</v>
      </c>
      <c r="F2952" s="46">
        <v>0.31</v>
      </c>
      <c r="G2952" s="31">
        <f t="shared" si="1325"/>
        <v>1</v>
      </c>
      <c r="I2952" s="3">
        <f t="shared" si="1345"/>
        <v>200</v>
      </c>
      <c r="J2952" s="31">
        <f t="shared" si="1326"/>
        <v>200</v>
      </c>
      <c r="K2952" s="31">
        <f t="shared" si="1327"/>
        <v>0</v>
      </c>
      <c r="L2952" s="31">
        <f t="shared" si="1350"/>
        <v>631.46520249362925</v>
      </c>
      <c r="M2952" s="31">
        <f t="shared" si="1350"/>
        <v>692.15271418622592</v>
      </c>
      <c r="N2952" s="31">
        <f t="shared" si="1334"/>
        <v>0.91232063322333734</v>
      </c>
      <c r="O2952" s="31">
        <f t="shared" si="1335"/>
        <v>47.70751396880361</v>
      </c>
      <c r="P2952" s="31">
        <f t="shared" si="1337"/>
        <v>1</v>
      </c>
      <c r="R2952" s="3">
        <f t="shared" si="1346"/>
        <v>66500</v>
      </c>
      <c r="S2952" s="3">
        <f t="shared" si="1347"/>
        <v>63100</v>
      </c>
      <c r="T2952" s="31">
        <f t="shared" si="1348"/>
        <v>61.764705882352942</v>
      </c>
      <c r="U2952" s="31">
        <f t="shared" si="1328"/>
        <v>43.28327075511055</v>
      </c>
      <c r="V2952" s="31">
        <f t="shared" si="1349"/>
        <v>1</v>
      </c>
      <c r="W2952" s="31">
        <f t="shared" si="1329"/>
        <v>1</v>
      </c>
      <c r="Y2952" s="3">
        <f t="shared" si="1330"/>
        <v>66041.666666666672</v>
      </c>
      <c r="Z2952" s="3">
        <f t="shared" si="1342"/>
        <v>66365.38461538461</v>
      </c>
      <c r="AA2952" s="3">
        <f t="shared" si="1343"/>
        <v>-323.71794871793827</v>
      </c>
      <c r="AB2952" s="3">
        <f t="shared" si="1344"/>
        <v>1</v>
      </c>
      <c r="AC2952" s="3"/>
      <c r="AD2952" s="3">
        <f t="shared" si="1331"/>
        <v>69700</v>
      </c>
      <c r="AE2952" s="3">
        <f t="shared" si="1332"/>
        <v>63100</v>
      </c>
      <c r="AF2952" s="31">
        <f t="shared" si="1333"/>
        <v>-68.181818181818173</v>
      </c>
      <c r="AG2952" s="31">
        <f t="shared" si="1336"/>
        <v>1</v>
      </c>
      <c r="AI2952" s="31">
        <f t="shared" si="1324"/>
        <v>64800</v>
      </c>
      <c r="AJ2952" s="31">
        <f t="shared" si="1338"/>
        <v>65865.000000000015</v>
      </c>
      <c r="AK2952" s="31">
        <f t="shared" si="1339"/>
        <v>941.50000000000114</v>
      </c>
      <c r="AL2952" s="31">
        <f t="shared" si="1340"/>
        <v>-75.411577270314268</v>
      </c>
      <c r="AM2952" s="31">
        <f t="shared" si="1341"/>
        <v>1</v>
      </c>
    </row>
    <row r="2953" spans="1:39" x14ac:dyDescent="0.4">
      <c r="A2953" s="44">
        <v>42163</v>
      </c>
      <c r="B2953" s="45">
        <v>64000</v>
      </c>
      <c r="C2953" s="45">
        <v>67500</v>
      </c>
      <c r="D2953" s="45">
        <v>63800</v>
      </c>
      <c r="E2953" s="45">
        <v>67200</v>
      </c>
      <c r="F2953" s="46">
        <v>3.07</v>
      </c>
      <c r="G2953" s="31">
        <f t="shared" si="1325"/>
        <v>1</v>
      </c>
      <c r="I2953" s="3">
        <f t="shared" si="1345"/>
        <v>2000</v>
      </c>
      <c r="J2953" s="31">
        <f t="shared" si="1326"/>
        <v>2000</v>
      </c>
      <c r="K2953" s="31">
        <f t="shared" si="1327"/>
        <v>0</v>
      </c>
      <c r="L2953" s="31">
        <f t="shared" si="1350"/>
        <v>729.21768802979852</v>
      </c>
      <c r="M2953" s="31">
        <f t="shared" si="1350"/>
        <v>642.7132346014954</v>
      </c>
      <c r="N2953" s="31">
        <f t="shared" si="1334"/>
        <v>1.1345926126477524</v>
      </c>
      <c r="O2953" s="31">
        <f t="shared" si="1335"/>
        <v>53.152653388058056</v>
      </c>
      <c r="P2953" s="31">
        <f t="shared" si="1337"/>
        <v>1</v>
      </c>
      <c r="R2953" s="3">
        <f t="shared" si="1346"/>
        <v>67500</v>
      </c>
      <c r="S2953" s="3">
        <f t="shared" si="1347"/>
        <v>63100</v>
      </c>
      <c r="T2953" s="31">
        <f t="shared" si="1348"/>
        <v>93.181818181818173</v>
      </c>
      <c r="U2953" s="31">
        <f t="shared" si="1328"/>
        <v>65.124018659688247</v>
      </c>
      <c r="V2953" s="31">
        <f t="shared" si="1349"/>
        <v>1</v>
      </c>
      <c r="W2953" s="31">
        <f t="shared" si="1329"/>
        <v>1</v>
      </c>
      <c r="Y2953" s="3">
        <f t="shared" si="1330"/>
        <v>65966.666666666672</v>
      </c>
      <c r="Z2953" s="3">
        <f t="shared" si="1342"/>
        <v>66192.307692307688</v>
      </c>
      <c r="AA2953" s="3">
        <f t="shared" si="1343"/>
        <v>-225.64102564101631</v>
      </c>
      <c r="AB2953" s="3">
        <f t="shared" si="1344"/>
        <v>1</v>
      </c>
      <c r="AC2953" s="3"/>
      <c r="AD2953" s="3">
        <f t="shared" si="1331"/>
        <v>69700</v>
      </c>
      <c r="AE2953" s="3">
        <f t="shared" si="1332"/>
        <v>63100</v>
      </c>
      <c r="AF2953" s="31">
        <f t="shared" si="1333"/>
        <v>-37.878787878787875</v>
      </c>
      <c r="AG2953" s="31">
        <f t="shared" si="1336"/>
        <v>1</v>
      </c>
      <c r="AI2953" s="31">
        <f t="shared" si="1324"/>
        <v>66166.666666666672</v>
      </c>
      <c r="AJ2953" s="31">
        <f t="shared" si="1338"/>
        <v>65918.333333333343</v>
      </c>
      <c r="AK2953" s="31">
        <f t="shared" si="1339"/>
        <v>918.33333333333326</v>
      </c>
      <c r="AL2953" s="31">
        <f t="shared" si="1340"/>
        <v>18.027828191167224</v>
      </c>
      <c r="AM2953" s="31">
        <f t="shared" si="1341"/>
        <v>1</v>
      </c>
    </row>
    <row r="2954" spans="1:39" x14ac:dyDescent="0.4">
      <c r="A2954" s="47">
        <v>42164</v>
      </c>
      <c r="B2954" s="48">
        <v>67200</v>
      </c>
      <c r="C2954" s="48">
        <v>67300</v>
      </c>
      <c r="D2954" s="48">
        <v>65600</v>
      </c>
      <c r="E2954" s="48">
        <v>67000</v>
      </c>
      <c r="F2954" s="49">
        <v>-0.3</v>
      </c>
      <c r="G2954" s="31">
        <f t="shared" si="1325"/>
        <v>-1</v>
      </c>
      <c r="I2954" s="3">
        <f t="shared" si="1345"/>
        <v>-200</v>
      </c>
      <c r="J2954" s="31">
        <f t="shared" si="1326"/>
        <v>0</v>
      </c>
      <c r="K2954" s="31">
        <f t="shared" si="1327"/>
        <v>200</v>
      </c>
      <c r="L2954" s="31">
        <f t="shared" si="1350"/>
        <v>677.13071031338427</v>
      </c>
      <c r="M2954" s="31">
        <f t="shared" si="1350"/>
        <v>611.09086070138858</v>
      </c>
      <c r="N2954" s="31">
        <f t="shared" si="1334"/>
        <v>1.108068789535156</v>
      </c>
      <c r="O2954" s="31">
        <f t="shared" si="1335"/>
        <v>52.563217815083391</v>
      </c>
      <c r="P2954" s="31">
        <f t="shared" si="1337"/>
        <v>-1</v>
      </c>
      <c r="R2954" s="3">
        <f t="shared" si="1346"/>
        <v>67500</v>
      </c>
      <c r="S2954" s="3">
        <f t="shared" si="1347"/>
        <v>63200</v>
      </c>
      <c r="T2954" s="31">
        <f t="shared" si="1348"/>
        <v>88.372093023255815</v>
      </c>
      <c r="U2954" s="31">
        <f t="shared" si="1328"/>
        <v>81.106205695808981</v>
      </c>
      <c r="V2954" s="31">
        <f t="shared" si="1349"/>
        <v>-1</v>
      </c>
      <c r="W2954" s="31">
        <f t="shared" si="1329"/>
        <v>1</v>
      </c>
      <c r="Y2954" s="3">
        <f t="shared" si="1330"/>
        <v>66016.666666666672</v>
      </c>
      <c r="Z2954" s="3">
        <f t="shared" si="1342"/>
        <v>66088.461538461532</v>
      </c>
      <c r="AA2954" s="3">
        <f t="shared" si="1343"/>
        <v>-71.794871794860228</v>
      </c>
      <c r="AB2954" s="3">
        <f t="shared" si="1344"/>
        <v>1</v>
      </c>
      <c r="AC2954" s="3"/>
      <c r="AD2954" s="3">
        <f t="shared" si="1331"/>
        <v>69700</v>
      </c>
      <c r="AE2954" s="3">
        <f t="shared" si="1332"/>
        <v>63100</v>
      </c>
      <c r="AF2954" s="31">
        <f t="shared" si="1333"/>
        <v>-40.909090909090914</v>
      </c>
      <c r="AG2954" s="31">
        <f t="shared" si="1336"/>
        <v>-1</v>
      </c>
      <c r="AI2954" s="31">
        <f t="shared" si="1324"/>
        <v>66633.333333333328</v>
      </c>
      <c r="AJ2954" s="31">
        <f t="shared" si="1338"/>
        <v>65923.333333333343</v>
      </c>
      <c r="AK2954" s="31">
        <f t="shared" si="1339"/>
        <v>923.33333333333326</v>
      </c>
      <c r="AL2954" s="31">
        <f t="shared" si="1340"/>
        <v>51.263537906136143</v>
      </c>
      <c r="AM2954" s="31">
        <f t="shared" si="1341"/>
        <v>1</v>
      </c>
    </row>
    <row r="2955" spans="1:39" x14ac:dyDescent="0.4">
      <c r="A2955" s="44">
        <v>42165</v>
      </c>
      <c r="B2955" s="45">
        <v>67600</v>
      </c>
      <c r="C2955" s="45">
        <v>68000</v>
      </c>
      <c r="D2955" s="45">
        <v>64800</v>
      </c>
      <c r="E2955" s="45">
        <v>64800</v>
      </c>
      <c r="F2955" s="46">
        <v>-3.28</v>
      </c>
      <c r="G2955" s="31">
        <f t="shared" si="1325"/>
        <v>-1</v>
      </c>
      <c r="I2955" s="3">
        <f t="shared" si="1345"/>
        <v>-2200</v>
      </c>
      <c r="J2955" s="31">
        <f t="shared" si="1326"/>
        <v>0</v>
      </c>
      <c r="K2955" s="31">
        <f t="shared" si="1327"/>
        <v>2200</v>
      </c>
      <c r="L2955" s="31">
        <f t="shared" si="1350"/>
        <v>628.76423100528541</v>
      </c>
      <c r="M2955" s="31">
        <f t="shared" si="1350"/>
        <v>724.58437065128942</v>
      </c>
      <c r="N2955" s="31">
        <f t="shared" si="1334"/>
        <v>0.86775847847797694</v>
      </c>
      <c r="O2955" s="31">
        <f t="shared" si="1335"/>
        <v>46.459886997011907</v>
      </c>
      <c r="P2955" s="31">
        <f t="shared" si="1337"/>
        <v>-1</v>
      </c>
      <c r="R2955" s="3">
        <f t="shared" si="1346"/>
        <v>68000</v>
      </c>
      <c r="S2955" s="3">
        <f t="shared" si="1347"/>
        <v>63200</v>
      </c>
      <c r="T2955" s="31">
        <f t="shared" si="1348"/>
        <v>33.333333333333329</v>
      </c>
      <c r="U2955" s="31">
        <f t="shared" si="1328"/>
        <v>71.629081512802429</v>
      </c>
      <c r="V2955" s="31">
        <f t="shared" si="1349"/>
        <v>-1</v>
      </c>
      <c r="W2955" s="31">
        <f t="shared" si="1329"/>
        <v>-1</v>
      </c>
      <c r="Y2955" s="3">
        <f t="shared" si="1330"/>
        <v>65616.666666666672</v>
      </c>
      <c r="Z2955" s="3">
        <f t="shared" si="1342"/>
        <v>65926.923076923078</v>
      </c>
      <c r="AA2955" s="3">
        <f t="shared" si="1343"/>
        <v>-310.25641025640653</v>
      </c>
      <c r="AB2955" s="3">
        <f t="shared" si="1344"/>
        <v>-1</v>
      </c>
      <c r="AC2955" s="3"/>
      <c r="AD2955" s="3">
        <f t="shared" si="1331"/>
        <v>69700</v>
      </c>
      <c r="AE2955" s="3">
        <f t="shared" si="1332"/>
        <v>63100</v>
      </c>
      <c r="AF2955" s="31">
        <f t="shared" si="1333"/>
        <v>-74.242424242424249</v>
      </c>
      <c r="AG2955" s="31">
        <f t="shared" si="1336"/>
        <v>-1</v>
      </c>
      <c r="AI2955" s="31">
        <f t="shared" si="1324"/>
        <v>65866.666666666672</v>
      </c>
      <c r="AJ2955" s="31">
        <f t="shared" si="1338"/>
        <v>65931.666666666657</v>
      </c>
      <c r="AK2955" s="31">
        <f t="shared" si="1339"/>
        <v>914.99999999999966</v>
      </c>
      <c r="AL2955" s="31">
        <f t="shared" si="1340"/>
        <v>-4.7358834244069561</v>
      </c>
      <c r="AM2955" s="31">
        <f t="shared" si="1341"/>
        <v>-1</v>
      </c>
    </row>
    <row r="2956" spans="1:39" x14ac:dyDescent="0.4">
      <c r="A2956" s="44">
        <v>42166</v>
      </c>
      <c r="B2956" s="45">
        <v>65700</v>
      </c>
      <c r="C2956" s="45">
        <v>66200</v>
      </c>
      <c r="D2956" s="45">
        <v>62700</v>
      </c>
      <c r="E2956" s="45">
        <v>65100</v>
      </c>
      <c r="F2956" s="46">
        <v>0.46</v>
      </c>
      <c r="G2956" s="31">
        <f t="shared" si="1325"/>
        <v>1</v>
      </c>
      <c r="I2956" s="3">
        <f t="shared" si="1345"/>
        <v>300</v>
      </c>
      <c r="J2956" s="31">
        <f t="shared" si="1326"/>
        <v>300</v>
      </c>
      <c r="K2956" s="31">
        <f t="shared" si="1327"/>
        <v>0</v>
      </c>
      <c r="L2956" s="31">
        <f t="shared" si="1350"/>
        <v>605.28107164776497</v>
      </c>
      <c r="M2956" s="31">
        <f t="shared" si="1350"/>
        <v>672.82834417619722</v>
      </c>
      <c r="N2956" s="31">
        <f t="shared" si="1334"/>
        <v>0.89960697537031331</v>
      </c>
      <c r="O2956" s="31">
        <f t="shared" si="1335"/>
        <v>47.357531691256405</v>
      </c>
      <c r="P2956" s="31">
        <f t="shared" si="1337"/>
        <v>1</v>
      </c>
      <c r="R2956" s="3">
        <f t="shared" si="1346"/>
        <v>68000</v>
      </c>
      <c r="S2956" s="3">
        <f t="shared" si="1347"/>
        <v>62700</v>
      </c>
      <c r="T2956" s="31">
        <f t="shared" si="1348"/>
        <v>45.283018867924532</v>
      </c>
      <c r="U2956" s="31">
        <f t="shared" si="1328"/>
        <v>55.662815074837887</v>
      </c>
      <c r="V2956" s="31">
        <f t="shared" si="1349"/>
        <v>1</v>
      </c>
      <c r="W2956" s="31">
        <f t="shared" si="1329"/>
        <v>-1</v>
      </c>
      <c r="Y2956" s="3">
        <f t="shared" si="1330"/>
        <v>65425</v>
      </c>
      <c r="Z2956" s="3">
        <f t="shared" si="1342"/>
        <v>65838.461538461532</v>
      </c>
      <c r="AA2956" s="3">
        <f t="shared" si="1343"/>
        <v>-413.46153846153175</v>
      </c>
      <c r="AB2956" s="3">
        <f t="shared" si="1344"/>
        <v>-1</v>
      </c>
      <c r="AC2956" s="3"/>
      <c r="AD2956" s="3">
        <f t="shared" si="1331"/>
        <v>69700</v>
      </c>
      <c r="AE2956" s="3">
        <f t="shared" si="1332"/>
        <v>62700</v>
      </c>
      <c r="AF2956" s="31">
        <f t="shared" si="1333"/>
        <v>-65.714285714285708</v>
      </c>
      <c r="AG2956" s="31">
        <f t="shared" si="1336"/>
        <v>1</v>
      </c>
      <c r="AI2956" s="31">
        <f t="shared" si="1324"/>
        <v>64666.666666666664</v>
      </c>
      <c r="AJ2956" s="31">
        <f t="shared" si="1338"/>
        <v>65860</v>
      </c>
      <c r="AK2956" s="31">
        <f t="shared" si="1339"/>
        <v>963.3333333333336</v>
      </c>
      <c r="AL2956" s="31">
        <f t="shared" si="1340"/>
        <v>-82.583621683967863</v>
      </c>
      <c r="AM2956" s="31">
        <f t="shared" si="1341"/>
        <v>-1</v>
      </c>
    </row>
    <row r="2957" spans="1:39" x14ac:dyDescent="0.4">
      <c r="A2957" s="44">
        <v>42167</v>
      </c>
      <c r="B2957" s="45">
        <v>65100</v>
      </c>
      <c r="C2957" s="45">
        <v>65800</v>
      </c>
      <c r="D2957" s="45">
        <v>62200</v>
      </c>
      <c r="E2957" s="45">
        <v>63300</v>
      </c>
      <c r="F2957" s="46">
        <v>-2.76</v>
      </c>
      <c r="G2957" s="31">
        <f t="shared" si="1325"/>
        <v>-1</v>
      </c>
      <c r="I2957" s="3">
        <f t="shared" si="1345"/>
        <v>-1800</v>
      </c>
      <c r="J2957" s="31">
        <f t="shared" si="1326"/>
        <v>0</v>
      </c>
      <c r="K2957" s="31">
        <f t="shared" si="1327"/>
        <v>1800</v>
      </c>
      <c r="L2957" s="31">
        <f t="shared" si="1350"/>
        <v>562.0467093872104</v>
      </c>
      <c r="M2957" s="31">
        <f t="shared" si="1350"/>
        <v>753.34060530646889</v>
      </c>
      <c r="N2957" s="31">
        <f t="shared" si="1334"/>
        <v>0.74607250084251386</v>
      </c>
      <c r="O2957" s="31">
        <f t="shared" si="1335"/>
        <v>42.728609521226609</v>
      </c>
      <c r="P2957" s="31">
        <f t="shared" si="1337"/>
        <v>-1</v>
      </c>
      <c r="R2957" s="3">
        <f t="shared" si="1346"/>
        <v>68000</v>
      </c>
      <c r="S2957" s="3">
        <f t="shared" si="1347"/>
        <v>62200</v>
      </c>
      <c r="T2957" s="31">
        <f t="shared" si="1348"/>
        <v>18.96551724137931</v>
      </c>
      <c r="U2957" s="31">
        <f t="shared" si="1328"/>
        <v>32.527289814212388</v>
      </c>
      <c r="V2957" s="31">
        <f t="shared" si="1349"/>
        <v>-1</v>
      </c>
      <c r="W2957" s="31">
        <f t="shared" si="1329"/>
        <v>-1</v>
      </c>
      <c r="Y2957" s="3">
        <f t="shared" si="1330"/>
        <v>65325</v>
      </c>
      <c r="Z2957" s="3">
        <f t="shared" si="1342"/>
        <v>65761.538461538468</v>
      </c>
      <c r="AA2957" s="3">
        <f t="shared" si="1343"/>
        <v>-436.53846153846825</v>
      </c>
      <c r="AB2957" s="3">
        <f t="shared" si="1344"/>
        <v>-1</v>
      </c>
      <c r="AC2957" s="3"/>
      <c r="AD2957" s="3">
        <f t="shared" si="1331"/>
        <v>69600</v>
      </c>
      <c r="AE2957" s="3">
        <f t="shared" si="1332"/>
        <v>62200</v>
      </c>
      <c r="AF2957" s="31">
        <f t="shared" si="1333"/>
        <v>-85.13513513513513</v>
      </c>
      <c r="AG2957" s="31">
        <f t="shared" si="1336"/>
        <v>-1</v>
      </c>
      <c r="AI2957" s="31">
        <f t="shared" si="1324"/>
        <v>63766.666666666664</v>
      </c>
      <c r="AJ2957" s="31">
        <f t="shared" si="1338"/>
        <v>65745.000000000015</v>
      </c>
      <c r="AK2957" s="31">
        <f t="shared" si="1339"/>
        <v>1054.9999999999995</v>
      </c>
      <c r="AL2957" s="31">
        <f t="shared" si="1340"/>
        <v>-125.0131648235925</v>
      </c>
      <c r="AM2957" s="31">
        <f t="shared" si="1341"/>
        <v>-1</v>
      </c>
    </row>
    <row r="2958" spans="1:39" x14ac:dyDescent="0.4">
      <c r="A2958" s="44">
        <v>42170</v>
      </c>
      <c r="B2958" s="45">
        <v>62900</v>
      </c>
      <c r="C2958" s="45">
        <v>64600</v>
      </c>
      <c r="D2958" s="45">
        <v>61300</v>
      </c>
      <c r="E2958" s="45">
        <v>61900</v>
      </c>
      <c r="F2958" s="46">
        <v>-2.21</v>
      </c>
      <c r="G2958" s="31">
        <f t="shared" si="1325"/>
        <v>-1</v>
      </c>
      <c r="I2958" s="3">
        <f t="shared" si="1345"/>
        <v>-1400</v>
      </c>
      <c r="J2958" s="31">
        <f t="shared" si="1326"/>
        <v>0</v>
      </c>
      <c r="K2958" s="31">
        <f t="shared" si="1327"/>
        <v>1400</v>
      </c>
      <c r="L2958" s="31">
        <f t="shared" si="1350"/>
        <v>521.90051585955257</v>
      </c>
      <c r="M2958" s="31">
        <f t="shared" si="1350"/>
        <v>799.5305620702926</v>
      </c>
      <c r="N2958" s="31">
        <f t="shared" si="1334"/>
        <v>0.65275868192974529</v>
      </c>
      <c r="O2958" s="31">
        <f t="shared" si="1335"/>
        <v>39.495099258386013</v>
      </c>
      <c r="P2958" s="31">
        <f t="shared" si="1337"/>
        <v>-1</v>
      </c>
      <c r="R2958" s="3">
        <f t="shared" si="1346"/>
        <v>68000</v>
      </c>
      <c r="S2958" s="3">
        <f t="shared" si="1347"/>
        <v>61300</v>
      </c>
      <c r="T2958" s="31">
        <f t="shared" si="1348"/>
        <v>8.9552238805970141</v>
      </c>
      <c r="U2958" s="31">
        <f t="shared" si="1328"/>
        <v>24.401253329966952</v>
      </c>
      <c r="V2958" s="31">
        <f t="shared" si="1349"/>
        <v>-1</v>
      </c>
      <c r="W2958" s="31">
        <f t="shared" si="1329"/>
        <v>-1</v>
      </c>
      <c r="Y2958" s="3">
        <f t="shared" si="1330"/>
        <v>64900</v>
      </c>
      <c r="Z2958" s="3">
        <f t="shared" si="1342"/>
        <v>65646.153846153844</v>
      </c>
      <c r="AA2958" s="3">
        <f t="shared" si="1343"/>
        <v>-746.15384615384392</v>
      </c>
      <c r="AB2958" s="3">
        <f t="shared" si="1344"/>
        <v>-1</v>
      </c>
      <c r="AC2958" s="3"/>
      <c r="AD2958" s="3">
        <f t="shared" si="1331"/>
        <v>68000</v>
      </c>
      <c r="AE2958" s="3">
        <f t="shared" si="1332"/>
        <v>61300</v>
      </c>
      <c r="AF2958" s="31">
        <f t="shared" si="1333"/>
        <v>-91.044776119402982</v>
      </c>
      <c r="AG2958" s="31">
        <f t="shared" si="1336"/>
        <v>-1</v>
      </c>
      <c r="AI2958" s="31">
        <f t="shared" si="1324"/>
        <v>62600</v>
      </c>
      <c r="AJ2958" s="31">
        <f t="shared" si="1338"/>
        <v>65621.666666666672</v>
      </c>
      <c r="AK2958" s="31">
        <f t="shared" si="1339"/>
        <v>1182.8333333333328</v>
      </c>
      <c r="AL2958" s="31">
        <f t="shared" si="1340"/>
        <v>-170.30670236250094</v>
      </c>
      <c r="AM2958" s="31">
        <f t="shared" si="1341"/>
        <v>-1</v>
      </c>
    </row>
    <row r="2959" spans="1:39" x14ac:dyDescent="0.4">
      <c r="A2959" s="47">
        <v>42171</v>
      </c>
      <c r="B2959" s="48">
        <v>61400</v>
      </c>
      <c r="C2959" s="48">
        <v>62500</v>
      </c>
      <c r="D2959" s="48">
        <v>59600</v>
      </c>
      <c r="E2959" s="48">
        <v>60500</v>
      </c>
      <c r="F2959" s="49">
        <v>-2.2599999999999998</v>
      </c>
      <c r="G2959" s="31">
        <f t="shared" si="1325"/>
        <v>-1</v>
      </c>
      <c r="I2959" s="3">
        <f t="shared" si="1345"/>
        <v>-1400</v>
      </c>
      <c r="J2959" s="31">
        <f t="shared" si="1326"/>
        <v>0</v>
      </c>
      <c r="K2959" s="31">
        <f t="shared" si="1327"/>
        <v>1400</v>
      </c>
      <c r="L2959" s="31">
        <f t="shared" si="1350"/>
        <v>484.62190758387027</v>
      </c>
      <c r="M2959" s="31">
        <f t="shared" si="1350"/>
        <v>842.4212362081289</v>
      </c>
      <c r="N2959" s="31">
        <f t="shared" si="1334"/>
        <v>0.57527266259956844</v>
      </c>
      <c r="O2959" s="31">
        <f t="shared" si="1335"/>
        <v>36.518926294971308</v>
      </c>
      <c r="P2959" s="31">
        <f t="shared" si="1337"/>
        <v>-1</v>
      </c>
      <c r="R2959" s="3">
        <f t="shared" si="1346"/>
        <v>68000</v>
      </c>
      <c r="S2959" s="3">
        <f t="shared" si="1347"/>
        <v>59600</v>
      </c>
      <c r="T2959" s="31">
        <f t="shared" si="1348"/>
        <v>10.714285714285714</v>
      </c>
      <c r="U2959" s="31">
        <f t="shared" si="1328"/>
        <v>12.878342278754012</v>
      </c>
      <c r="V2959" s="31">
        <f t="shared" si="1349"/>
        <v>1</v>
      </c>
      <c r="W2959" s="31">
        <f t="shared" si="1329"/>
        <v>-1</v>
      </c>
      <c r="Y2959" s="3">
        <f t="shared" si="1330"/>
        <v>64408.333333333336</v>
      </c>
      <c r="Z2959" s="3">
        <f t="shared" si="1342"/>
        <v>65469.230769230766</v>
      </c>
      <c r="AA2959" s="3">
        <f t="shared" si="1343"/>
        <v>-1060.8974358974301</v>
      </c>
      <c r="AB2959" s="3">
        <f t="shared" si="1344"/>
        <v>-1</v>
      </c>
      <c r="AC2959" s="3"/>
      <c r="AD2959" s="3">
        <f t="shared" si="1331"/>
        <v>68000</v>
      </c>
      <c r="AE2959" s="3">
        <f t="shared" si="1332"/>
        <v>59600</v>
      </c>
      <c r="AF2959" s="31">
        <f t="shared" si="1333"/>
        <v>-89.285714285714292</v>
      </c>
      <c r="AG2959" s="31">
        <f t="shared" si="1336"/>
        <v>1</v>
      </c>
      <c r="AI2959" s="31">
        <f t="shared" si="1324"/>
        <v>60866.666666666664</v>
      </c>
      <c r="AJ2959" s="31">
        <f t="shared" si="1338"/>
        <v>65381.666666666672</v>
      </c>
      <c r="AK2959" s="31">
        <f t="shared" si="1339"/>
        <v>1418.3333333333333</v>
      </c>
      <c r="AL2959" s="31">
        <f t="shared" si="1340"/>
        <v>-212.22091656874301</v>
      </c>
      <c r="AM2959" s="31">
        <f t="shared" si="1341"/>
        <v>1</v>
      </c>
    </row>
    <row r="2960" spans="1:39" x14ac:dyDescent="0.4">
      <c r="A2960" s="44">
        <v>42172</v>
      </c>
      <c r="B2960" s="45">
        <v>60900</v>
      </c>
      <c r="C2960" s="45">
        <v>61500</v>
      </c>
      <c r="D2960" s="45">
        <v>59600</v>
      </c>
      <c r="E2960" s="45">
        <v>61400</v>
      </c>
      <c r="F2960" s="46">
        <v>1.49</v>
      </c>
      <c r="G2960" s="31">
        <f t="shared" si="1325"/>
        <v>1</v>
      </c>
      <c r="I2960" s="3">
        <f t="shared" si="1345"/>
        <v>900</v>
      </c>
      <c r="J2960" s="31">
        <f t="shared" si="1326"/>
        <v>900</v>
      </c>
      <c r="K2960" s="31">
        <f t="shared" si="1327"/>
        <v>0</v>
      </c>
      <c r="L2960" s="31">
        <f t="shared" si="1350"/>
        <v>514.29177132787959</v>
      </c>
      <c r="M2960" s="31">
        <f t="shared" si="1350"/>
        <v>782.24829076469109</v>
      </c>
      <c r="N2960" s="31">
        <f t="shared" si="1334"/>
        <v>0.65745336538240418</v>
      </c>
      <c r="O2960" s="31">
        <f t="shared" si="1335"/>
        <v>39.666477447509834</v>
      </c>
      <c r="P2960" s="31">
        <f t="shared" si="1337"/>
        <v>1</v>
      </c>
      <c r="R2960" s="3">
        <f t="shared" si="1346"/>
        <v>66200</v>
      </c>
      <c r="S2960" s="3">
        <f t="shared" si="1347"/>
        <v>59600</v>
      </c>
      <c r="T2960" s="31">
        <f t="shared" si="1348"/>
        <v>27.27272727272727</v>
      </c>
      <c r="U2960" s="31">
        <f t="shared" si="1328"/>
        <v>15.647412289203331</v>
      </c>
      <c r="V2960" s="31">
        <f t="shared" si="1349"/>
        <v>1</v>
      </c>
      <c r="W2960" s="31">
        <f t="shared" si="1329"/>
        <v>1</v>
      </c>
      <c r="Y2960" s="3">
        <f t="shared" si="1330"/>
        <v>64108.333333333336</v>
      </c>
      <c r="Z2960" s="3">
        <f t="shared" si="1342"/>
        <v>65284.615384615383</v>
      </c>
      <c r="AA2960" s="3">
        <f t="shared" si="1343"/>
        <v>-1176.2820512820472</v>
      </c>
      <c r="AB2960" s="3">
        <f t="shared" si="1344"/>
        <v>-1</v>
      </c>
      <c r="AC2960" s="3"/>
      <c r="AD2960" s="3">
        <f t="shared" si="1331"/>
        <v>68000</v>
      </c>
      <c r="AE2960" s="3">
        <f t="shared" si="1332"/>
        <v>59600</v>
      </c>
      <c r="AF2960" s="31">
        <f t="shared" si="1333"/>
        <v>-78.571428571428569</v>
      </c>
      <c r="AG2960" s="31">
        <f t="shared" si="1336"/>
        <v>1</v>
      </c>
      <c r="AI2960" s="31">
        <f t="shared" ref="AI2960:AI3023" si="1351">(C2960+D2960+E2960)/3</f>
        <v>60833.333333333336</v>
      </c>
      <c r="AJ2960" s="31">
        <f t="shared" si="1338"/>
        <v>65131.666666666664</v>
      </c>
      <c r="AK2960" s="31">
        <f t="shared" si="1339"/>
        <v>1598.1666666666665</v>
      </c>
      <c r="AL2960" s="31">
        <f t="shared" si="1340"/>
        <v>-179.30267320193261</v>
      </c>
      <c r="AM2960" s="31">
        <f t="shared" si="1341"/>
        <v>1</v>
      </c>
    </row>
    <row r="2961" spans="1:39" x14ac:dyDescent="0.4">
      <c r="A2961" s="44">
        <v>42173</v>
      </c>
      <c r="B2961" s="45">
        <v>61600</v>
      </c>
      <c r="C2961" s="45">
        <v>62000</v>
      </c>
      <c r="D2961" s="45">
        <v>60100</v>
      </c>
      <c r="E2961" s="45">
        <v>61700</v>
      </c>
      <c r="F2961" s="46">
        <v>0.49</v>
      </c>
      <c r="G2961" s="31">
        <f t="shared" ref="G2961:G3024" si="1352">IF(E2961&gt;E2960,1,-1)</f>
        <v>1</v>
      </c>
      <c r="I2961" s="3">
        <f t="shared" si="1345"/>
        <v>300</v>
      </c>
      <c r="J2961" s="31">
        <f t="shared" ref="J2961:J3024" si="1353">IF(I2961&gt;0,I2961,0)</f>
        <v>300</v>
      </c>
      <c r="K2961" s="31">
        <f t="shared" ref="K2961:K3024" si="1354">IF(I2961&lt;0,-I2961,0)</f>
        <v>0</v>
      </c>
      <c r="L2961" s="31">
        <f t="shared" si="1350"/>
        <v>498.98521623303105</v>
      </c>
      <c r="M2961" s="31">
        <f t="shared" si="1350"/>
        <v>726.37341285292746</v>
      </c>
      <c r="N2961" s="31">
        <f t="shared" si="1334"/>
        <v>0.68695413048393494</v>
      </c>
      <c r="O2961" s="31">
        <f t="shared" si="1335"/>
        <v>40.721565457554497</v>
      </c>
      <c r="P2961" s="31">
        <f t="shared" si="1337"/>
        <v>1</v>
      </c>
      <c r="R2961" s="3">
        <f t="shared" si="1346"/>
        <v>65800</v>
      </c>
      <c r="S2961" s="3">
        <f t="shared" si="1347"/>
        <v>59600</v>
      </c>
      <c r="T2961" s="31">
        <f t="shared" si="1348"/>
        <v>33.87096774193548</v>
      </c>
      <c r="U2961" s="31">
        <f t="shared" si="1328"/>
        <v>23.952660242982819</v>
      </c>
      <c r="V2961" s="31">
        <f t="shared" si="1349"/>
        <v>1</v>
      </c>
      <c r="W2961" s="31">
        <f t="shared" si="1329"/>
        <v>1</v>
      </c>
      <c r="Y2961" s="3">
        <f t="shared" si="1330"/>
        <v>63958.333333333336</v>
      </c>
      <c r="Z2961" s="3">
        <f t="shared" si="1342"/>
        <v>65138.461538461539</v>
      </c>
      <c r="AA2961" s="3">
        <f t="shared" si="1343"/>
        <v>-1180.1282051282033</v>
      </c>
      <c r="AB2961" s="3">
        <f t="shared" si="1344"/>
        <v>-1</v>
      </c>
      <c r="AC2961" s="3"/>
      <c r="AD2961" s="3">
        <f t="shared" si="1331"/>
        <v>68000</v>
      </c>
      <c r="AE2961" s="3">
        <f t="shared" si="1332"/>
        <v>59600</v>
      </c>
      <c r="AF2961" s="31">
        <f t="shared" si="1333"/>
        <v>-75</v>
      </c>
      <c r="AG2961" s="31">
        <f t="shared" si="1336"/>
        <v>1</v>
      </c>
      <c r="AI2961" s="31">
        <f t="shared" si="1351"/>
        <v>61266.666666666664</v>
      </c>
      <c r="AJ2961" s="31">
        <f t="shared" si="1338"/>
        <v>64838.333333333328</v>
      </c>
      <c r="AK2961" s="31">
        <f t="shared" si="1339"/>
        <v>1655.4999999999995</v>
      </c>
      <c r="AL2961" s="31">
        <f t="shared" si="1340"/>
        <v>-143.83032987684146</v>
      </c>
      <c r="AM2961" s="31">
        <f t="shared" si="1341"/>
        <v>1</v>
      </c>
    </row>
    <row r="2962" spans="1:39" x14ac:dyDescent="0.4">
      <c r="A2962" s="44">
        <v>42174</v>
      </c>
      <c r="B2962" s="45">
        <v>62400</v>
      </c>
      <c r="C2962" s="45">
        <v>64600</v>
      </c>
      <c r="D2962" s="45">
        <v>62100</v>
      </c>
      <c r="E2962" s="45">
        <v>62800</v>
      </c>
      <c r="F2962" s="46">
        <v>1.78</v>
      </c>
      <c r="G2962" s="31">
        <f t="shared" si="1352"/>
        <v>1</v>
      </c>
      <c r="I2962" s="3">
        <f t="shared" si="1345"/>
        <v>1100</v>
      </c>
      <c r="J2962" s="31">
        <f t="shared" si="1353"/>
        <v>1100</v>
      </c>
      <c r="K2962" s="31">
        <f t="shared" si="1354"/>
        <v>0</v>
      </c>
      <c r="L2962" s="31">
        <f t="shared" si="1350"/>
        <v>541.91484364495739</v>
      </c>
      <c r="M2962" s="31">
        <f t="shared" si="1350"/>
        <v>674.48959764914696</v>
      </c>
      <c r="N2962" s="31">
        <f t="shared" si="1334"/>
        <v>0.80344433114126135</v>
      </c>
      <c r="O2962" s="31">
        <f t="shared" si="1335"/>
        <v>44.550547930294201</v>
      </c>
      <c r="P2962" s="31">
        <f t="shared" si="1337"/>
        <v>1</v>
      </c>
      <c r="R2962" s="3">
        <f t="shared" si="1346"/>
        <v>64600</v>
      </c>
      <c r="S2962" s="3">
        <f t="shared" si="1347"/>
        <v>59600</v>
      </c>
      <c r="T2962" s="31">
        <f t="shared" si="1348"/>
        <v>64</v>
      </c>
      <c r="U2962" s="31">
        <f t="shared" si="1328"/>
        <v>41.714565004887582</v>
      </c>
      <c r="V2962" s="31">
        <f t="shared" si="1349"/>
        <v>1</v>
      </c>
      <c r="W2962" s="31">
        <f t="shared" si="1329"/>
        <v>1</v>
      </c>
      <c r="Y2962" s="3">
        <f t="shared" si="1330"/>
        <v>63825</v>
      </c>
      <c r="Z2962" s="3">
        <f t="shared" si="1342"/>
        <v>65019.230769230766</v>
      </c>
      <c r="AA2962" s="3">
        <f t="shared" si="1343"/>
        <v>-1194.2307692307659</v>
      </c>
      <c r="AB2962" s="3">
        <f t="shared" si="1344"/>
        <v>-1</v>
      </c>
      <c r="AC2962" s="3"/>
      <c r="AD2962" s="3">
        <f t="shared" si="1331"/>
        <v>68000</v>
      </c>
      <c r="AE2962" s="3">
        <f t="shared" si="1332"/>
        <v>59600</v>
      </c>
      <c r="AF2962" s="31">
        <f t="shared" si="1333"/>
        <v>-61.904761904761905</v>
      </c>
      <c r="AG2962" s="31">
        <f t="shared" si="1336"/>
        <v>1</v>
      </c>
      <c r="AI2962" s="31">
        <f t="shared" si="1351"/>
        <v>63166.666666666664</v>
      </c>
      <c r="AJ2962" s="31">
        <f t="shared" si="1338"/>
        <v>64650</v>
      </c>
      <c r="AK2962" s="31">
        <f t="shared" si="1339"/>
        <v>1621.6666666666672</v>
      </c>
      <c r="AL2962" s="31">
        <f t="shared" si="1340"/>
        <v>-60.97978759849272</v>
      </c>
      <c r="AM2962" s="31">
        <f t="shared" si="1341"/>
        <v>1</v>
      </c>
    </row>
    <row r="2963" spans="1:39" x14ac:dyDescent="0.4">
      <c r="A2963" s="44">
        <v>42177</v>
      </c>
      <c r="B2963" s="45">
        <v>62800</v>
      </c>
      <c r="C2963" s="45">
        <v>63900</v>
      </c>
      <c r="D2963" s="45">
        <v>62500</v>
      </c>
      <c r="E2963" s="45">
        <v>63600</v>
      </c>
      <c r="F2963" s="46">
        <v>1.27</v>
      </c>
      <c r="G2963" s="31">
        <f t="shared" si="1352"/>
        <v>1</v>
      </c>
      <c r="I2963" s="3">
        <f t="shared" si="1345"/>
        <v>800</v>
      </c>
      <c r="J2963" s="31">
        <f t="shared" si="1353"/>
        <v>800</v>
      </c>
      <c r="K2963" s="31">
        <f t="shared" si="1354"/>
        <v>0</v>
      </c>
      <c r="L2963" s="31">
        <f t="shared" si="1350"/>
        <v>560.34949767031753</v>
      </c>
      <c r="M2963" s="31">
        <f t="shared" si="1350"/>
        <v>626.31176924563647</v>
      </c>
      <c r="N2963" s="31">
        <f t="shared" si="1334"/>
        <v>0.89468141137637025</v>
      </c>
      <c r="O2963" s="31">
        <f t="shared" si="1335"/>
        <v>47.220678157518776</v>
      </c>
      <c r="P2963" s="31">
        <f t="shared" si="1337"/>
        <v>1</v>
      </c>
      <c r="R2963" s="3">
        <f t="shared" si="1346"/>
        <v>64600</v>
      </c>
      <c r="S2963" s="3">
        <f t="shared" si="1347"/>
        <v>59600</v>
      </c>
      <c r="T2963" s="31">
        <f t="shared" si="1348"/>
        <v>80</v>
      </c>
      <c r="U2963" s="31">
        <f t="shared" si="1328"/>
        <v>59.29032258064516</v>
      </c>
      <c r="V2963" s="31">
        <f t="shared" si="1349"/>
        <v>1</v>
      </c>
      <c r="W2963" s="31">
        <f t="shared" si="1329"/>
        <v>1</v>
      </c>
      <c r="Y2963" s="3">
        <f t="shared" si="1330"/>
        <v>63708.333333333336</v>
      </c>
      <c r="Z2963" s="3">
        <f t="shared" si="1342"/>
        <v>64919.230769230766</v>
      </c>
      <c r="AA2963" s="3">
        <f t="shared" si="1343"/>
        <v>-1210.8974358974301</v>
      </c>
      <c r="AB2963" s="3">
        <f t="shared" si="1344"/>
        <v>-1</v>
      </c>
      <c r="AC2963" s="3"/>
      <c r="AD2963" s="3">
        <f t="shared" si="1331"/>
        <v>68000</v>
      </c>
      <c r="AE2963" s="3">
        <f t="shared" si="1332"/>
        <v>59600</v>
      </c>
      <c r="AF2963" s="31">
        <f t="shared" si="1333"/>
        <v>-52.380952380952387</v>
      </c>
      <c r="AG2963" s="31">
        <f t="shared" si="1336"/>
        <v>1</v>
      </c>
      <c r="AI2963" s="31">
        <f t="shared" si="1351"/>
        <v>63333.333333333336</v>
      </c>
      <c r="AJ2963" s="31">
        <f t="shared" si="1338"/>
        <v>64385</v>
      </c>
      <c r="AK2963" s="31">
        <f t="shared" si="1339"/>
        <v>1499.8333333333339</v>
      </c>
      <c r="AL2963" s="31">
        <f t="shared" si="1340"/>
        <v>-46.745934733488781</v>
      </c>
      <c r="AM2963" s="31">
        <f t="shared" si="1341"/>
        <v>1</v>
      </c>
    </row>
    <row r="2964" spans="1:39" x14ac:dyDescent="0.4">
      <c r="A2964" s="47">
        <v>42178</v>
      </c>
      <c r="B2964" s="48">
        <v>64100</v>
      </c>
      <c r="C2964" s="48">
        <v>68600</v>
      </c>
      <c r="D2964" s="48">
        <v>63700</v>
      </c>
      <c r="E2964" s="48">
        <v>64900</v>
      </c>
      <c r="F2964" s="49">
        <v>2.04</v>
      </c>
      <c r="G2964" s="31">
        <f t="shared" si="1352"/>
        <v>1</v>
      </c>
      <c r="I2964" s="3">
        <f t="shared" si="1345"/>
        <v>1300</v>
      </c>
      <c r="J2964" s="31">
        <f t="shared" si="1353"/>
        <v>1300</v>
      </c>
      <c r="K2964" s="31">
        <f t="shared" si="1354"/>
        <v>0</v>
      </c>
      <c r="L2964" s="31">
        <f t="shared" si="1350"/>
        <v>613.18167640815204</v>
      </c>
      <c r="M2964" s="31">
        <f t="shared" si="1350"/>
        <v>581.57521429951953</v>
      </c>
      <c r="N2964" s="31">
        <f t="shared" si="1334"/>
        <v>1.054346301787811</v>
      </c>
      <c r="O2964" s="31">
        <f t="shared" si="1335"/>
        <v>51.322715204844378</v>
      </c>
      <c r="P2964" s="31">
        <f t="shared" si="1337"/>
        <v>1</v>
      </c>
      <c r="R2964" s="3">
        <f t="shared" si="1346"/>
        <v>68600</v>
      </c>
      <c r="S2964" s="3">
        <f t="shared" si="1347"/>
        <v>59600</v>
      </c>
      <c r="T2964" s="31">
        <f t="shared" si="1348"/>
        <v>58.888888888888893</v>
      </c>
      <c r="U2964" s="31">
        <f t="shared" si="1328"/>
        <v>67.629629629629633</v>
      </c>
      <c r="V2964" s="31">
        <f t="shared" si="1349"/>
        <v>-1</v>
      </c>
      <c r="W2964" s="31">
        <f t="shared" si="1329"/>
        <v>1</v>
      </c>
      <c r="Y2964" s="3">
        <f t="shared" si="1330"/>
        <v>63683.333333333336</v>
      </c>
      <c r="Z2964" s="3">
        <f t="shared" si="1342"/>
        <v>64938.461538461539</v>
      </c>
      <c r="AA2964" s="3">
        <f t="shared" si="1343"/>
        <v>-1255.1282051282033</v>
      </c>
      <c r="AB2964" s="3">
        <f t="shared" si="1344"/>
        <v>-1</v>
      </c>
      <c r="AC2964" s="3"/>
      <c r="AD2964" s="3">
        <f t="shared" si="1331"/>
        <v>68600</v>
      </c>
      <c r="AE2964" s="3">
        <f t="shared" si="1332"/>
        <v>59600</v>
      </c>
      <c r="AF2964" s="31">
        <f t="shared" si="1333"/>
        <v>-41.111111111111107</v>
      </c>
      <c r="AG2964" s="31">
        <f t="shared" si="1336"/>
        <v>1</v>
      </c>
      <c r="AI2964" s="31">
        <f t="shared" si="1351"/>
        <v>65733.333333333328</v>
      </c>
      <c r="AJ2964" s="31">
        <f t="shared" si="1338"/>
        <v>64273.333333333328</v>
      </c>
      <c r="AK2964" s="31">
        <f t="shared" si="1339"/>
        <v>1408.6666666666674</v>
      </c>
      <c r="AL2964" s="31">
        <f t="shared" si="1340"/>
        <v>69.096071935636502</v>
      </c>
      <c r="AM2964" s="31">
        <f t="shared" si="1341"/>
        <v>1</v>
      </c>
    </row>
    <row r="2965" spans="1:39" x14ac:dyDescent="0.4">
      <c r="A2965" s="44">
        <v>42179</v>
      </c>
      <c r="B2965" s="45">
        <v>65400</v>
      </c>
      <c r="C2965" s="45">
        <v>65400</v>
      </c>
      <c r="D2965" s="45">
        <v>63700</v>
      </c>
      <c r="E2965" s="45">
        <v>63800</v>
      </c>
      <c r="F2965" s="46">
        <v>-1.69</v>
      </c>
      <c r="G2965" s="31">
        <f t="shared" si="1352"/>
        <v>-1</v>
      </c>
      <c r="I2965" s="3">
        <f t="shared" si="1345"/>
        <v>-1100</v>
      </c>
      <c r="J2965" s="31">
        <f t="shared" si="1353"/>
        <v>0</v>
      </c>
      <c r="K2965" s="31">
        <f t="shared" si="1354"/>
        <v>1100</v>
      </c>
      <c r="L2965" s="31">
        <f t="shared" si="1350"/>
        <v>569.38298523614117</v>
      </c>
      <c r="M2965" s="31">
        <f t="shared" si="1350"/>
        <v>618.6055561352681</v>
      </c>
      <c r="N2965" s="31">
        <f t="shared" si="1334"/>
        <v>0.92042979502698874</v>
      </c>
      <c r="O2965" s="31">
        <f t="shared" si="1335"/>
        <v>47.928322993658483</v>
      </c>
      <c r="P2965" s="31">
        <f t="shared" si="1337"/>
        <v>-1</v>
      </c>
      <c r="R2965" s="3">
        <f t="shared" si="1346"/>
        <v>68600</v>
      </c>
      <c r="S2965" s="3">
        <f t="shared" si="1347"/>
        <v>60100</v>
      </c>
      <c r="T2965" s="31">
        <f t="shared" si="1348"/>
        <v>43.529411764705884</v>
      </c>
      <c r="U2965" s="31">
        <f t="shared" si="1328"/>
        <v>60.806100217864923</v>
      </c>
      <c r="V2965" s="31">
        <f t="shared" si="1349"/>
        <v>-1</v>
      </c>
      <c r="W2965" s="31">
        <f t="shared" si="1329"/>
        <v>-1</v>
      </c>
      <c r="Y2965" s="3">
        <f t="shared" si="1330"/>
        <v>63400</v>
      </c>
      <c r="Z2965" s="3">
        <f t="shared" si="1342"/>
        <v>64846.153846153844</v>
      </c>
      <c r="AA2965" s="3">
        <f t="shared" si="1343"/>
        <v>-1446.1538461538439</v>
      </c>
      <c r="AB2965" s="3">
        <f t="shared" si="1344"/>
        <v>-1</v>
      </c>
      <c r="AC2965" s="3"/>
      <c r="AD2965" s="3">
        <f t="shared" si="1331"/>
        <v>68600</v>
      </c>
      <c r="AE2965" s="3">
        <f t="shared" si="1332"/>
        <v>59600</v>
      </c>
      <c r="AF2965" s="31">
        <f t="shared" si="1333"/>
        <v>-53.333333333333336</v>
      </c>
      <c r="AG2965" s="31">
        <f t="shared" si="1336"/>
        <v>-1</v>
      </c>
      <c r="AI2965" s="31">
        <f t="shared" si="1351"/>
        <v>64300</v>
      </c>
      <c r="AJ2965" s="31">
        <f t="shared" si="1338"/>
        <v>64234.999999999985</v>
      </c>
      <c r="AK2965" s="31">
        <f t="shared" si="1339"/>
        <v>1381.1666666666708</v>
      </c>
      <c r="AL2965" s="31">
        <f t="shared" si="1340"/>
        <v>3.1374441896953957</v>
      </c>
      <c r="AM2965" s="31">
        <f t="shared" si="1341"/>
        <v>-1</v>
      </c>
    </row>
    <row r="2966" spans="1:39" x14ac:dyDescent="0.4">
      <c r="A2966" s="44">
        <v>42180</v>
      </c>
      <c r="B2966" s="45">
        <v>63500</v>
      </c>
      <c r="C2966" s="45">
        <v>66700</v>
      </c>
      <c r="D2966" s="45">
        <v>63500</v>
      </c>
      <c r="E2966" s="45">
        <v>65500</v>
      </c>
      <c r="F2966" s="46">
        <v>2.66</v>
      </c>
      <c r="G2966" s="31">
        <f t="shared" si="1352"/>
        <v>1</v>
      </c>
      <c r="I2966" s="3">
        <f t="shared" si="1345"/>
        <v>1700</v>
      </c>
      <c r="J2966" s="31">
        <f t="shared" si="1353"/>
        <v>1700</v>
      </c>
      <c r="K2966" s="31">
        <f t="shared" si="1354"/>
        <v>0</v>
      </c>
      <c r="L2966" s="31">
        <f t="shared" si="1350"/>
        <v>650.14134343355965</v>
      </c>
      <c r="M2966" s="31">
        <f t="shared" si="1350"/>
        <v>574.41944498274893</v>
      </c>
      <c r="N2966" s="31">
        <f t="shared" si="1334"/>
        <v>1.1318233550625794</v>
      </c>
      <c r="O2966" s="31">
        <f t="shared" si="1335"/>
        <v>53.091798266247757</v>
      </c>
      <c r="P2966" s="31">
        <f t="shared" si="1337"/>
        <v>1</v>
      </c>
      <c r="R2966" s="3">
        <f t="shared" si="1346"/>
        <v>68600</v>
      </c>
      <c r="S2966" s="3">
        <f t="shared" si="1347"/>
        <v>62100</v>
      </c>
      <c r="T2966" s="31">
        <f t="shared" si="1348"/>
        <v>52.307692307692314</v>
      </c>
      <c r="U2966" s="31">
        <f t="shared" ref="U2966:U3029" si="1355">SUM(T2964:T2966)/3</f>
        <v>51.575330987095697</v>
      </c>
      <c r="V2966" s="31">
        <f t="shared" si="1349"/>
        <v>1</v>
      </c>
      <c r="W2966" s="31">
        <f t="shared" si="1329"/>
        <v>-1</v>
      </c>
      <c r="Y2966" s="3">
        <f t="shared" si="1330"/>
        <v>63275</v>
      </c>
      <c r="Z2966" s="3">
        <f t="shared" si="1342"/>
        <v>64846.153846153844</v>
      </c>
      <c r="AA2966" s="3">
        <f t="shared" si="1343"/>
        <v>-1571.1538461538439</v>
      </c>
      <c r="AB2966" s="3">
        <f t="shared" si="1344"/>
        <v>-1</v>
      </c>
      <c r="AC2966" s="3"/>
      <c r="AD2966" s="3">
        <f t="shared" si="1331"/>
        <v>68600</v>
      </c>
      <c r="AE2966" s="3">
        <f t="shared" si="1332"/>
        <v>59600</v>
      </c>
      <c r="AF2966" s="31">
        <f t="shared" si="1333"/>
        <v>-34.444444444444443</v>
      </c>
      <c r="AG2966" s="31">
        <f t="shared" si="1336"/>
        <v>1</v>
      </c>
      <c r="AI2966" s="31">
        <f t="shared" si="1351"/>
        <v>65233.333333333336</v>
      </c>
      <c r="AJ2966" s="31">
        <f t="shared" si="1338"/>
        <v>64181.66666666665</v>
      </c>
      <c r="AK2966" s="31">
        <f t="shared" si="1339"/>
        <v>1343.8333333333383</v>
      </c>
      <c r="AL2966" s="31">
        <f t="shared" si="1340"/>
        <v>52.17247509198473</v>
      </c>
      <c r="AM2966" s="31">
        <f t="shared" si="1341"/>
        <v>1</v>
      </c>
    </row>
    <row r="2967" spans="1:39" x14ac:dyDescent="0.4">
      <c r="A2967" s="44">
        <v>42181</v>
      </c>
      <c r="B2967" s="45">
        <v>65900</v>
      </c>
      <c r="C2967" s="45">
        <v>67400</v>
      </c>
      <c r="D2967" s="45">
        <v>65000</v>
      </c>
      <c r="E2967" s="45">
        <v>66600</v>
      </c>
      <c r="F2967" s="46">
        <v>1.68</v>
      </c>
      <c r="G2967" s="31">
        <f t="shared" si="1352"/>
        <v>1</v>
      </c>
      <c r="I2967" s="3">
        <f t="shared" si="1345"/>
        <v>1100</v>
      </c>
      <c r="J2967" s="31">
        <f t="shared" si="1353"/>
        <v>1100</v>
      </c>
      <c r="K2967" s="31">
        <f t="shared" si="1354"/>
        <v>0</v>
      </c>
      <c r="L2967" s="31">
        <f t="shared" si="1350"/>
        <v>682.2741046168768</v>
      </c>
      <c r="M2967" s="31">
        <f t="shared" si="1350"/>
        <v>533.38948462683834</v>
      </c>
      <c r="N2967" s="31">
        <f t="shared" si="1334"/>
        <v>1.2791292747253891</v>
      </c>
      <c r="O2967" s="31">
        <f t="shared" si="1335"/>
        <v>56.123594607397187</v>
      </c>
      <c r="P2967" s="31">
        <f t="shared" si="1337"/>
        <v>1</v>
      </c>
      <c r="R2967" s="3">
        <f t="shared" si="1346"/>
        <v>68600</v>
      </c>
      <c r="S2967" s="3">
        <f t="shared" si="1347"/>
        <v>62500</v>
      </c>
      <c r="T2967" s="31">
        <f t="shared" si="1348"/>
        <v>67.213114754098356</v>
      </c>
      <c r="U2967" s="31">
        <f t="shared" si="1355"/>
        <v>54.350072942165525</v>
      </c>
      <c r="V2967" s="31">
        <f t="shared" si="1349"/>
        <v>1</v>
      </c>
      <c r="W2967" s="31">
        <f t="shared" ref="W2967:W3030" si="1356">IF(U2967&gt;U2966, 1, -1)</f>
        <v>1</v>
      </c>
      <c r="Y2967" s="3">
        <f t="shared" si="1330"/>
        <v>63425</v>
      </c>
      <c r="Z2967" s="3">
        <f t="shared" si="1342"/>
        <v>64788.461538461539</v>
      </c>
      <c r="AA2967" s="3">
        <f t="shared" si="1343"/>
        <v>-1363.461538461539</v>
      </c>
      <c r="AB2967" s="3">
        <f t="shared" si="1344"/>
        <v>1</v>
      </c>
      <c r="AC2967" s="3"/>
      <c r="AD2967" s="3">
        <f t="shared" si="1331"/>
        <v>68600</v>
      </c>
      <c r="AE2967" s="3">
        <f t="shared" si="1332"/>
        <v>59600</v>
      </c>
      <c r="AF2967" s="31">
        <f t="shared" si="1333"/>
        <v>-22.222222222222221</v>
      </c>
      <c r="AG2967" s="31">
        <f t="shared" si="1336"/>
        <v>1</v>
      </c>
      <c r="AI2967" s="31">
        <f t="shared" si="1351"/>
        <v>66333.333333333328</v>
      </c>
      <c r="AJ2967" s="31">
        <f t="shared" si="1338"/>
        <v>64171.66666666665</v>
      </c>
      <c r="AK2967" s="31">
        <f t="shared" si="1339"/>
        <v>1336.8333333333383</v>
      </c>
      <c r="AL2967" s="31">
        <f t="shared" si="1340"/>
        <v>107.80035739517122</v>
      </c>
      <c r="AM2967" s="31">
        <f t="shared" si="1341"/>
        <v>1</v>
      </c>
    </row>
    <row r="2968" spans="1:39" x14ac:dyDescent="0.4">
      <c r="A2968" s="44">
        <v>42184</v>
      </c>
      <c r="B2968" s="45">
        <v>65300</v>
      </c>
      <c r="C2968" s="45">
        <v>65700</v>
      </c>
      <c r="D2968" s="45">
        <v>63200</v>
      </c>
      <c r="E2968" s="45">
        <v>63300</v>
      </c>
      <c r="F2968" s="46">
        <v>-4.95</v>
      </c>
      <c r="G2968" s="31">
        <f t="shared" si="1352"/>
        <v>-1</v>
      </c>
      <c r="I2968" s="3">
        <f t="shared" si="1345"/>
        <v>-3300</v>
      </c>
      <c r="J2968" s="31">
        <f t="shared" si="1353"/>
        <v>0</v>
      </c>
      <c r="K2968" s="31">
        <f t="shared" si="1354"/>
        <v>3300</v>
      </c>
      <c r="L2968" s="31">
        <f t="shared" si="1350"/>
        <v>633.54024000138554</v>
      </c>
      <c r="M2968" s="31">
        <f t="shared" si="1350"/>
        <v>731.004521439207</v>
      </c>
      <c r="N2968" s="31">
        <f t="shared" si="1334"/>
        <v>0.86667075431225371</v>
      </c>
      <c r="O2968" s="31">
        <f t="shared" si="1335"/>
        <v>46.428688739571818</v>
      </c>
      <c r="P2968" s="31">
        <f t="shared" si="1337"/>
        <v>-1</v>
      </c>
      <c r="R2968" s="3">
        <f t="shared" si="1346"/>
        <v>68600</v>
      </c>
      <c r="S2968" s="3">
        <f t="shared" si="1347"/>
        <v>63200</v>
      </c>
      <c r="T2968" s="31">
        <f t="shared" si="1348"/>
        <v>1.8518518518518516</v>
      </c>
      <c r="U2968" s="31">
        <f t="shared" si="1355"/>
        <v>40.45755297121417</v>
      </c>
      <c r="V2968" s="31">
        <f t="shared" si="1349"/>
        <v>-1</v>
      </c>
      <c r="W2968" s="31">
        <f t="shared" si="1356"/>
        <v>-1</v>
      </c>
      <c r="Y2968" s="3">
        <f t="shared" si="1330"/>
        <v>63275</v>
      </c>
      <c r="Z2968" s="3">
        <f t="shared" si="1342"/>
        <v>64669.230769230766</v>
      </c>
      <c r="AA2968" s="3">
        <f t="shared" si="1343"/>
        <v>-1394.2307692307659</v>
      </c>
      <c r="AB2968" s="3">
        <f t="shared" si="1344"/>
        <v>-1</v>
      </c>
      <c r="AC2968" s="3"/>
      <c r="AD2968" s="3">
        <f t="shared" si="1331"/>
        <v>68600</v>
      </c>
      <c r="AE2968" s="3">
        <f t="shared" si="1332"/>
        <v>59600</v>
      </c>
      <c r="AF2968" s="31">
        <f t="shared" si="1333"/>
        <v>-58.888888888888893</v>
      </c>
      <c r="AG2968" s="31">
        <f t="shared" si="1336"/>
        <v>-1</v>
      </c>
      <c r="AI2968" s="31">
        <f t="shared" si="1351"/>
        <v>64066.666666666664</v>
      </c>
      <c r="AJ2968" s="31">
        <f t="shared" si="1338"/>
        <v>64138.333333333336</v>
      </c>
      <c r="AK2968" s="31">
        <f t="shared" si="1339"/>
        <v>1320.6666666666661</v>
      </c>
      <c r="AL2968" s="31">
        <f t="shared" si="1340"/>
        <v>-3.6177014975604012</v>
      </c>
      <c r="AM2968" s="31">
        <f t="shared" si="1341"/>
        <v>-1</v>
      </c>
    </row>
    <row r="2969" spans="1:39" x14ac:dyDescent="0.4">
      <c r="A2969" s="47">
        <v>42185</v>
      </c>
      <c r="B2969" s="48">
        <v>63000</v>
      </c>
      <c r="C2969" s="48">
        <v>64300</v>
      </c>
      <c r="D2969" s="48">
        <v>61800</v>
      </c>
      <c r="E2969" s="48">
        <v>63700</v>
      </c>
      <c r="F2969" s="49">
        <v>0.63</v>
      </c>
      <c r="G2969" s="31">
        <f t="shared" si="1352"/>
        <v>1</v>
      </c>
      <c r="I2969" s="3">
        <f t="shared" si="1345"/>
        <v>400</v>
      </c>
      <c r="J2969" s="31">
        <f t="shared" si="1353"/>
        <v>400</v>
      </c>
      <c r="K2969" s="31">
        <f t="shared" si="1354"/>
        <v>0</v>
      </c>
      <c r="L2969" s="31">
        <f t="shared" si="1350"/>
        <v>616.85879428700082</v>
      </c>
      <c r="M2969" s="31">
        <f t="shared" si="1350"/>
        <v>678.78991276497788</v>
      </c>
      <c r="N2969" s="31">
        <f t="shared" si="1334"/>
        <v>0.90876246491980517</v>
      </c>
      <c r="O2969" s="31">
        <f t="shared" si="1335"/>
        <v>47.610034334889647</v>
      </c>
      <c r="P2969" s="31">
        <f t="shared" si="1337"/>
        <v>1</v>
      </c>
      <c r="R2969" s="3">
        <f t="shared" si="1346"/>
        <v>67400</v>
      </c>
      <c r="S2969" s="3">
        <f t="shared" si="1347"/>
        <v>61800</v>
      </c>
      <c r="T2969" s="31">
        <f t="shared" si="1348"/>
        <v>33.928571428571431</v>
      </c>
      <c r="U2969" s="31">
        <f t="shared" si="1355"/>
        <v>34.331179344840542</v>
      </c>
      <c r="V2969" s="31">
        <f t="shared" si="1349"/>
        <v>1</v>
      </c>
      <c r="W2969" s="31">
        <f t="shared" si="1356"/>
        <v>-1</v>
      </c>
      <c r="Y2969" s="3">
        <f t="shared" si="1330"/>
        <v>63308.333333333336</v>
      </c>
      <c r="Z2969" s="3">
        <f t="shared" si="1342"/>
        <v>64442.307692307695</v>
      </c>
      <c r="AA2969" s="3">
        <f t="shared" si="1343"/>
        <v>-1133.9743589743593</v>
      </c>
      <c r="AB2969" s="3">
        <f t="shared" si="1344"/>
        <v>1</v>
      </c>
      <c r="AC2969" s="3"/>
      <c r="AD2969" s="3">
        <f t="shared" si="1331"/>
        <v>68600</v>
      </c>
      <c r="AE2969" s="3">
        <f t="shared" si="1332"/>
        <v>59600</v>
      </c>
      <c r="AF2969" s="31">
        <f t="shared" si="1333"/>
        <v>-54.444444444444443</v>
      </c>
      <c r="AG2969" s="31">
        <f t="shared" si="1336"/>
        <v>1</v>
      </c>
      <c r="AI2969" s="31">
        <f t="shared" si="1351"/>
        <v>63266.666666666664</v>
      </c>
      <c r="AJ2969" s="31">
        <f t="shared" si="1338"/>
        <v>64083.333333333336</v>
      </c>
      <c r="AK2969" s="31">
        <f t="shared" si="1339"/>
        <v>1358.3333333333333</v>
      </c>
      <c r="AL2969" s="31">
        <f t="shared" si="1340"/>
        <v>-40.081799591002287</v>
      </c>
      <c r="AM2969" s="31">
        <f t="shared" si="1341"/>
        <v>-1</v>
      </c>
    </row>
    <row r="2970" spans="1:39" x14ac:dyDescent="0.4">
      <c r="A2970" s="44">
        <v>42186</v>
      </c>
      <c r="B2970" s="45">
        <v>63100</v>
      </c>
      <c r="C2970" s="45">
        <v>64600</v>
      </c>
      <c r="D2970" s="45">
        <v>62500</v>
      </c>
      <c r="E2970" s="45">
        <v>64100</v>
      </c>
      <c r="F2970" s="46">
        <v>0.63</v>
      </c>
      <c r="G2970" s="31">
        <f t="shared" si="1352"/>
        <v>1</v>
      </c>
      <c r="I2970" s="3">
        <f t="shared" si="1345"/>
        <v>400</v>
      </c>
      <c r="J2970" s="31">
        <f t="shared" si="1353"/>
        <v>400</v>
      </c>
      <c r="K2970" s="31">
        <f t="shared" si="1354"/>
        <v>0</v>
      </c>
      <c r="L2970" s="31">
        <f t="shared" si="1350"/>
        <v>601.36888040935787</v>
      </c>
      <c r="M2970" s="31">
        <f t="shared" si="1350"/>
        <v>630.3049189960509</v>
      </c>
      <c r="N2970" s="31">
        <f t="shared" si="1334"/>
        <v>0.95409199942024514</v>
      </c>
      <c r="O2970" s="31">
        <f t="shared" si="1335"/>
        <v>48.825336765275765</v>
      </c>
      <c r="P2970" s="31">
        <f t="shared" si="1337"/>
        <v>1</v>
      </c>
      <c r="R2970" s="3">
        <f t="shared" si="1346"/>
        <v>67400</v>
      </c>
      <c r="S2970" s="3">
        <f t="shared" si="1347"/>
        <v>61800</v>
      </c>
      <c r="T2970" s="31">
        <f t="shared" si="1348"/>
        <v>41.071428571428569</v>
      </c>
      <c r="U2970" s="31">
        <f t="shared" si="1355"/>
        <v>25.617283950617281</v>
      </c>
      <c r="V2970" s="31">
        <f t="shared" si="1349"/>
        <v>1</v>
      </c>
      <c r="W2970" s="31">
        <f t="shared" si="1356"/>
        <v>-1</v>
      </c>
      <c r="Y2970" s="3">
        <f t="shared" si="1330"/>
        <v>63491.666666666664</v>
      </c>
      <c r="Z2970" s="3">
        <f t="shared" si="1342"/>
        <v>64315.384615384617</v>
      </c>
      <c r="AA2970" s="3">
        <f t="shared" si="1343"/>
        <v>-823.71794871795282</v>
      </c>
      <c r="AB2970" s="3">
        <f t="shared" si="1344"/>
        <v>1</v>
      </c>
      <c r="AC2970" s="3"/>
      <c r="AD2970" s="3">
        <f t="shared" si="1331"/>
        <v>68600</v>
      </c>
      <c r="AE2970" s="3">
        <f t="shared" si="1332"/>
        <v>59600</v>
      </c>
      <c r="AF2970" s="31">
        <f t="shared" si="1333"/>
        <v>-50</v>
      </c>
      <c r="AG2970" s="31">
        <f t="shared" si="1336"/>
        <v>1</v>
      </c>
      <c r="AI2970" s="31">
        <f t="shared" si="1351"/>
        <v>63733.333333333336</v>
      </c>
      <c r="AJ2970" s="31">
        <f t="shared" si="1338"/>
        <v>64056.666666666672</v>
      </c>
      <c r="AK2970" s="31">
        <f t="shared" si="1339"/>
        <v>1367.6666666666661</v>
      </c>
      <c r="AL2970" s="31">
        <f t="shared" si="1340"/>
        <v>-15.760825412300068</v>
      </c>
      <c r="AM2970" s="31">
        <f t="shared" si="1341"/>
        <v>1</v>
      </c>
    </row>
    <row r="2971" spans="1:39" x14ac:dyDescent="0.4">
      <c r="A2971" s="44">
        <v>42187</v>
      </c>
      <c r="B2971" s="45">
        <v>64000</v>
      </c>
      <c r="C2971" s="45">
        <v>64500</v>
      </c>
      <c r="D2971" s="45">
        <v>62100</v>
      </c>
      <c r="E2971" s="45">
        <v>62400</v>
      </c>
      <c r="F2971" s="46">
        <v>-2.65</v>
      </c>
      <c r="G2971" s="31">
        <f t="shared" si="1352"/>
        <v>-1</v>
      </c>
      <c r="I2971" s="3">
        <f t="shared" si="1345"/>
        <v>-1700</v>
      </c>
      <c r="J2971" s="31">
        <f t="shared" si="1353"/>
        <v>0</v>
      </c>
      <c r="K2971" s="31">
        <f t="shared" si="1354"/>
        <v>1700</v>
      </c>
      <c r="L2971" s="31">
        <f t="shared" si="1350"/>
        <v>558.41396038011806</v>
      </c>
      <c r="M2971" s="31">
        <f t="shared" si="1350"/>
        <v>706.7117104963329</v>
      </c>
      <c r="N2971" s="31">
        <f t="shared" si="1334"/>
        <v>0.79015806882262729</v>
      </c>
      <c r="O2971" s="31">
        <f t="shared" si="1335"/>
        <v>44.139011106561554</v>
      </c>
      <c r="P2971" s="31">
        <f t="shared" si="1337"/>
        <v>-1</v>
      </c>
      <c r="R2971" s="3">
        <f t="shared" si="1346"/>
        <v>67400</v>
      </c>
      <c r="S2971" s="3">
        <f t="shared" si="1347"/>
        <v>61800</v>
      </c>
      <c r="T2971" s="31">
        <f t="shared" si="1348"/>
        <v>10.714285714285714</v>
      </c>
      <c r="U2971" s="31">
        <f t="shared" si="1355"/>
        <v>28.571428571428569</v>
      </c>
      <c r="V2971" s="31">
        <f t="shared" si="1349"/>
        <v>-1</v>
      </c>
      <c r="W2971" s="31">
        <f t="shared" si="1356"/>
        <v>1</v>
      </c>
      <c r="Y2971" s="3">
        <f t="shared" ref="Y2971:Y3034" si="1357">AVERAGE(E2960:E2971)</f>
        <v>63650</v>
      </c>
      <c r="Z2971" s="3">
        <f t="shared" si="1342"/>
        <v>64234.615384615383</v>
      </c>
      <c r="AA2971" s="3">
        <f t="shared" si="1343"/>
        <v>-584.61538461538294</v>
      </c>
      <c r="AB2971" s="3">
        <f t="shared" si="1344"/>
        <v>1</v>
      </c>
      <c r="AC2971" s="3"/>
      <c r="AD2971" s="3">
        <f t="shared" si="1331"/>
        <v>68600</v>
      </c>
      <c r="AE2971" s="3">
        <f t="shared" si="1332"/>
        <v>59600</v>
      </c>
      <c r="AF2971" s="31">
        <f t="shared" si="1333"/>
        <v>-68.888888888888886</v>
      </c>
      <c r="AG2971" s="31">
        <f t="shared" si="1336"/>
        <v>-1</v>
      </c>
      <c r="AI2971" s="31">
        <f t="shared" si="1351"/>
        <v>63000</v>
      </c>
      <c r="AJ2971" s="31">
        <f t="shared" si="1338"/>
        <v>63981.666666666672</v>
      </c>
      <c r="AK2971" s="31">
        <f t="shared" si="1339"/>
        <v>1398.3333333333333</v>
      </c>
      <c r="AL2971" s="31">
        <f t="shared" si="1340"/>
        <v>-46.801748112832975</v>
      </c>
      <c r="AM2971" s="31">
        <f t="shared" si="1341"/>
        <v>-1</v>
      </c>
    </row>
    <row r="2972" spans="1:39" x14ac:dyDescent="0.4">
      <c r="A2972" s="44">
        <v>42188</v>
      </c>
      <c r="B2972" s="45">
        <v>62400</v>
      </c>
      <c r="C2972" s="45">
        <v>63900</v>
      </c>
      <c r="D2972" s="45">
        <v>62000</v>
      </c>
      <c r="E2972" s="45">
        <v>63700</v>
      </c>
      <c r="F2972" s="46">
        <v>2.08</v>
      </c>
      <c r="G2972" s="31">
        <f t="shared" si="1352"/>
        <v>1</v>
      </c>
      <c r="I2972" s="3">
        <f t="shared" si="1345"/>
        <v>1300</v>
      </c>
      <c r="J2972" s="31">
        <f t="shared" si="1353"/>
        <v>1300</v>
      </c>
      <c r="K2972" s="31">
        <f t="shared" si="1354"/>
        <v>0</v>
      </c>
      <c r="L2972" s="31">
        <f t="shared" si="1350"/>
        <v>611.38439178153828</v>
      </c>
      <c r="M2972" s="31">
        <f t="shared" si="1350"/>
        <v>656.23230260373771</v>
      </c>
      <c r="N2972" s="31">
        <f t="shared" si="1334"/>
        <v>0.93165848336898982</v>
      </c>
      <c r="O2972" s="31">
        <f t="shared" si="1335"/>
        <v>48.231014508532162</v>
      </c>
      <c r="P2972" s="31">
        <f t="shared" si="1337"/>
        <v>1</v>
      </c>
      <c r="R2972" s="3">
        <f t="shared" si="1346"/>
        <v>65700</v>
      </c>
      <c r="S2972" s="3">
        <f t="shared" si="1347"/>
        <v>61800</v>
      </c>
      <c r="T2972" s="31">
        <f t="shared" si="1348"/>
        <v>48.717948717948715</v>
      </c>
      <c r="U2972" s="31">
        <f t="shared" si="1355"/>
        <v>33.501221001221005</v>
      </c>
      <c r="V2972" s="31">
        <f t="shared" si="1349"/>
        <v>1</v>
      </c>
      <c r="W2972" s="31">
        <f t="shared" si="1356"/>
        <v>1</v>
      </c>
      <c r="Y2972" s="3">
        <f t="shared" si="1357"/>
        <v>63841.666666666664</v>
      </c>
      <c r="Z2972" s="3">
        <f t="shared" si="1342"/>
        <v>64107.692307692305</v>
      </c>
      <c r="AA2972" s="3">
        <f t="shared" si="1343"/>
        <v>-266.02564102564065</v>
      </c>
      <c r="AB2972" s="3">
        <f t="shared" si="1344"/>
        <v>1</v>
      </c>
      <c r="AC2972" s="3"/>
      <c r="AD2972" s="3">
        <f t="shared" si="1331"/>
        <v>68600</v>
      </c>
      <c r="AE2972" s="3">
        <f t="shared" si="1332"/>
        <v>59600</v>
      </c>
      <c r="AF2972" s="31">
        <f t="shared" si="1333"/>
        <v>-54.444444444444443</v>
      </c>
      <c r="AG2972" s="31">
        <f t="shared" si="1336"/>
        <v>1</v>
      </c>
      <c r="AI2972" s="31">
        <f t="shared" si="1351"/>
        <v>63200</v>
      </c>
      <c r="AJ2972" s="31">
        <f t="shared" si="1338"/>
        <v>63901.666666666672</v>
      </c>
      <c r="AK2972" s="31">
        <f t="shared" si="1339"/>
        <v>1388.5000000000005</v>
      </c>
      <c r="AL2972" s="31">
        <f t="shared" si="1340"/>
        <v>-33.689433041251768</v>
      </c>
      <c r="AM2972" s="31">
        <f t="shared" si="1341"/>
        <v>1</v>
      </c>
    </row>
    <row r="2973" spans="1:39" x14ac:dyDescent="0.4">
      <c r="A2973" s="44">
        <v>42191</v>
      </c>
      <c r="B2973" s="45">
        <v>62200</v>
      </c>
      <c r="C2973" s="45">
        <v>62700</v>
      </c>
      <c r="D2973" s="45">
        <v>59300</v>
      </c>
      <c r="E2973" s="45">
        <v>61200</v>
      </c>
      <c r="F2973" s="46">
        <v>-3.92</v>
      </c>
      <c r="G2973" s="31">
        <f t="shared" si="1352"/>
        <v>-1</v>
      </c>
      <c r="I2973" s="3">
        <f t="shared" si="1345"/>
        <v>-2500</v>
      </c>
      <c r="J2973" s="31">
        <f t="shared" si="1353"/>
        <v>0</v>
      </c>
      <c r="K2973" s="31">
        <f t="shared" si="1354"/>
        <v>2500</v>
      </c>
      <c r="L2973" s="31">
        <f t="shared" si="1350"/>
        <v>567.71407808285699</v>
      </c>
      <c r="M2973" s="31">
        <f t="shared" si="1350"/>
        <v>787.9299952748994</v>
      </c>
      <c r="N2973" s="31">
        <f t="shared" si="1334"/>
        <v>0.72051334698178138</v>
      </c>
      <c r="O2973" s="31">
        <f t="shared" si="1335"/>
        <v>41.87781212193125</v>
      </c>
      <c r="P2973" s="31">
        <f t="shared" si="1337"/>
        <v>-1</v>
      </c>
      <c r="R2973" s="3">
        <f t="shared" si="1346"/>
        <v>64600</v>
      </c>
      <c r="S2973" s="3">
        <f t="shared" si="1347"/>
        <v>59300</v>
      </c>
      <c r="T2973" s="31">
        <f t="shared" si="1348"/>
        <v>35.849056603773583</v>
      </c>
      <c r="U2973" s="31">
        <f t="shared" si="1355"/>
        <v>31.760430345336005</v>
      </c>
      <c r="V2973" s="31">
        <f t="shared" si="1349"/>
        <v>-1</v>
      </c>
      <c r="W2973" s="31">
        <f t="shared" si="1356"/>
        <v>-1</v>
      </c>
      <c r="Y2973" s="3">
        <f t="shared" si="1357"/>
        <v>63800</v>
      </c>
      <c r="Z2973" s="3">
        <f t="shared" si="1342"/>
        <v>63907.692307692305</v>
      </c>
      <c r="AA2973" s="3">
        <f t="shared" si="1343"/>
        <v>-107.69230769230489</v>
      </c>
      <c r="AB2973" s="3">
        <f t="shared" si="1344"/>
        <v>1</v>
      </c>
      <c r="AC2973" s="3"/>
      <c r="AD2973" s="3">
        <f t="shared" ref="AD2973:AD3036" si="1358">MAX(C2960:C2973)</f>
        <v>68600</v>
      </c>
      <c r="AE2973" s="3">
        <f t="shared" ref="AE2973:AE3036" si="1359">MIN(D2960:D2973)</f>
        <v>59300</v>
      </c>
      <c r="AF2973" s="31">
        <f t="shared" ref="AF2973:AF3036" si="1360">(AD2973-E2973)/(AD2973-AE2973)*-100</f>
        <v>-79.569892473118273</v>
      </c>
      <c r="AG2973" s="31">
        <f t="shared" si="1336"/>
        <v>-1</v>
      </c>
      <c r="AI2973" s="31">
        <f t="shared" si="1351"/>
        <v>61066.666666666664</v>
      </c>
      <c r="AJ2973" s="31">
        <f t="shared" si="1338"/>
        <v>63646.666666666672</v>
      </c>
      <c r="AK2973" s="31">
        <f t="shared" si="1339"/>
        <v>1386.6666666666665</v>
      </c>
      <c r="AL2973" s="31">
        <f t="shared" si="1340"/>
        <v>-124.0384615384619</v>
      </c>
      <c r="AM2973" s="31">
        <f t="shared" si="1341"/>
        <v>-1</v>
      </c>
    </row>
    <row r="2974" spans="1:39" x14ac:dyDescent="0.4">
      <c r="A2974" s="47">
        <v>42192</v>
      </c>
      <c r="B2974" s="48">
        <v>61300</v>
      </c>
      <c r="C2974" s="48">
        <v>62000</v>
      </c>
      <c r="D2974" s="48">
        <v>59400</v>
      </c>
      <c r="E2974" s="48">
        <v>60200</v>
      </c>
      <c r="F2974" s="49">
        <v>-1.63</v>
      </c>
      <c r="G2974" s="31">
        <f t="shared" si="1352"/>
        <v>-1</v>
      </c>
      <c r="I2974" s="3">
        <f t="shared" si="1345"/>
        <v>-1000</v>
      </c>
      <c r="J2974" s="31">
        <f t="shared" si="1353"/>
        <v>0</v>
      </c>
      <c r="K2974" s="31">
        <f t="shared" si="1354"/>
        <v>1000</v>
      </c>
      <c r="L2974" s="31">
        <f t="shared" si="1350"/>
        <v>527.16307250551006</v>
      </c>
      <c r="M2974" s="31">
        <f t="shared" si="1350"/>
        <v>803.07785275526373</v>
      </c>
      <c r="N2974" s="31">
        <f t="shared" ref="N2974:N3037" si="1361">L2974/M2974</f>
        <v>0.65642835336185257</v>
      </c>
      <c r="O2974" s="31">
        <f t="shared" ref="O2974:O3037" si="1362">IF(M2974=0,100,100-(100/(1+N2974)))</f>
        <v>39.629142548156658</v>
      </c>
      <c r="P2974" s="31">
        <f t="shared" si="1337"/>
        <v>-1</v>
      </c>
      <c r="R2974" s="3">
        <f t="shared" si="1346"/>
        <v>64600</v>
      </c>
      <c r="S2974" s="3">
        <f t="shared" si="1347"/>
        <v>59300</v>
      </c>
      <c r="T2974" s="31">
        <f t="shared" si="1348"/>
        <v>16.981132075471699</v>
      </c>
      <c r="U2974" s="31">
        <f t="shared" si="1355"/>
        <v>33.849379132397992</v>
      </c>
      <c r="V2974" s="31">
        <f t="shared" si="1349"/>
        <v>-1</v>
      </c>
      <c r="W2974" s="31">
        <f t="shared" si="1356"/>
        <v>1</v>
      </c>
      <c r="Y2974" s="3">
        <f t="shared" si="1357"/>
        <v>63583.333333333336</v>
      </c>
      <c r="Z2974" s="3">
        <f t="shared" si="1342"/>
        <v>63723.076923076922</v>
      </c>
      <c r="AA2974" s="3">
        <f t="shared" si="1343"/>
        <v>-139.7435897435862</v>
      </c>
      <c r="AB2974" s="3">
        <f t="shared" si="1344"/>
        <v>-1</v>
      </c>
      <c r="AC2974" s="3"/>
      <c r="AD2974" s="3">
        <f t="shared" si="1358"/>
        <v>68600</v>
      </c>
      <c r="AE2974" s="3">
        <f t="shared" si="1359"/>
        <v>59300</v>
      </c>
      <c r="AF2974" s="31">
        <f t="shared" si="1360"/>
        <v>-90.322580645161281</v>
      </c>
      <c r="AG2974" s="31">
        <f t="shared" ref="AG2974:AG3037" si="1363">IF(AF2974&gt;AF2973,1,-1)</f>
        <v>-1</v>
      </c>
      <c r="AI2974" s="31">
        <f t="shared" si="1351"/>
        <v>60533.333333333336</v>
      </c>
      <c r="AJ2974" s="31">
        <f t="shared" si="1338"/>
        <v>63341.666666666672</v>
      </c>
      <c r="AK2974" s="31">
        <f t="shared" si="1339"/>
        <v>1362.5000000000005</v>
      </c>
      <c r="AL2974" s="31">
        <f t="shared" si="1340"/>
        <v>-137.41080530071363</v>
      </c>
      <c r="AM2974" s="31">
        <f t="shared" si="1341"/>
        <v>-1</v>
      </c>
    </row>
    <row r="2975" spans="1:39" x14ac:dyDescent="0.4">
      <c r="A2975" s="44">
        <v>42193</v>
      </c>
      <c r="B2975" s="45">
        <v>60600</v>
      </c>
      <c r="C2975" s="45">
        <v>61100</v>
      </c>
      <c r="D2975" s="45">
        <v>58500</v>
      </c>
      <c r="E2975" s="45">
        <v>59600</v>
      </c>
      <c r="F2975" s="46">
        <v>-1</v>
      </c>
      <c r="G2975" s="31">
        <f t="shared" si="1352"/>
        <v>-1</v>
      </c>
      <c r="I2975" s="3">
        <f t="shared" si="1345"/>
        <v>-600</v>
      </c>
      <c r="J2975" s="31">
        <f t="shared" si="1353"/>
        <v>0</v>
      </c>
      <c r="K2975" s="31">
        <f t="shared" si="1354"/>
        <v>600</v>
      </c>
      <c r="L2975" s="31">
        <f t="shared" si="1350"/>
        <v>489.50856732654501</v>
      </c>
      <c r="M2975" s="31">
        <f t="shared" si="1350"/>
        <v>788.57229184417349</v>
      </c>
      <c r="N2975" s="31">
        <f t="shared" si="1361"/>
        <v>0.62075293842973978</v>
      </c>
      <c r="O2975" s="31">
        <f t="shared" si="1362"/>
        <v>38.300281536503263</v>
      </c>
      <c r="P2975" s="31">
        <f t="shared" ref="P2975:P3038" si="1364">IF(OR(O2975&gt;70,O2975&lt;30),IF(O2975&gt;70,-1,1),IF(O2975&gt;O2974,1,-1))</f>
        <v>-1</v>
      </c>
      <c r="R2975" s="3">
        <f t="shared" si="1346"/>
        <v>64500</v>
      </c>
      <c r="S2975" s="3">
        <f t="shared" si="1347"/>
        <v>58500</v>
      </c>
      <c r="T2975" s="31">
        <f t="shared" si="1348"/>
        <v>18.333333333333332</v>
      </c>
      <c r="U2975" s="31">
        <f t="shared" si="1355"/>
        <v>23.721174004192871</v>
      </c>
      <c r="V2975" s="31">
        <f t="shared" si="1349"/>
        <v>1</v>
      </c>
      <c r="W2975" s="31">
        <f t="shared" si="1356"/>
        <v>-1</v>
      </c>
      <c r="Y2975" s="3">
        <f t="shared" si="1357"/>
        <v>63250</v>
      </c>
      <c r="Z2975" s="3">
        <f t="shared" si="1342"/>
        <v>63573.076923076922</v>
      </c>
      <c r="AA2975" s="3">
        <f t="shared" si="1343"/>
        <v>-323.07692307692196</v>
      </c>
      <c r="AB2975" s="3">
        <f t="shared" si="1344"/>
        <v>-1</v>
      </c>
      <c r="AC2975" s="3"/>
      <c r="AD2975" s="3">
        <f t="shared" si="1358"/>
        <v>68600</v>
      </c>
      <c r="AE2975" s="3">
        <f t="shared" si="1359"/>
        <v>58500</v>
      </c>
      <c r="AF2975" s="31">
        <f t="shared" si="1360"/>
        <v>-89.10891089108911</v>
      </c>
      <c r="AG2975" s="31">
        <f t="shared" si="1363"/>
        <v>1</v>
      </c>
      <c r="AI2975" s="31">
        <f t="shared" si="1351"/>
        <v>59733.333333333336</v>
      </c>
      <c r="AJ2975" s="31">
        <f t="shared" si="1338"/>
        <v>63035</v>
      </c>
      <c r="AK2975" s="31">
        <f t="shared" si="1339"/>
        <v>1437.9999999999993</v>
      </c>
      <c r="AL2975" s="31">
        <f t="shared" si="1340"/>
        <v>-153.06753206614121</v>
      </c>
      <c r="AM2975" s="31">
        <f t="shared" si="1341"/>
        <v>-1</v>
      </c>
    </row>
    <row r="2976" spans="1:39" x14ac:dyDescent="0.4">
      <c r="A2976" s="44">
        <v>42194</v>
      </c>
      <c r="B2976" s="45">
        <v>59300</v>
      </c>
      <c r="C2976" s="45">
        <v>61700</v>
      </c>
      <c r="D2976" s="45">
        <v>57900</v>
      </c>
      <c r="E2976" s="45">
        <v>61500</v>
      </c>
      <c r="F2976" s="46">
        <v>3.19</v>
      </c>
      <c r="G2976" s="31">
        <f t="shared" si="1352"/>
        <v>1</v>
      </c>
      <c r="I2976" s="3">
        <f t="shared" si="1345"/>
        <v>1900</v>
      </c>
      <c r="J2976" s="31">
        <f t="shared" si="1353"/>
        <v>1900</v>
      </c>
      <c r="K2976" s="31">
        <f t="shared" si="1354"/>
        <v>0</v>
      </c>
      <c r="L2976" s="31">
        <f t="shared" si="1350"/>
        <v>590.25795537464887</v>
      </c>
      <c r="M2976" s="31">
        <f t="shared" si="1350"/>
        <v>732.24569956958965</v>
      </c>
      <c r="N2976" s="31">
        <f t="shared" si="1361"/>
        <v>0.80609275782923617</v>
      </c>
      <c r="O2976" s="31">
        <f t="shared" si="1362"/>
        <v>44.63185815539665</v>
      </c>
      <c r="P2976" s="31">
        <f t="shared" si="1364"/>
        <v>1</v>
      </c>
      <c r="R2976" s="3">
        <f t="shared" si="1346"/>
        <v>63900</v>
      </c>
      <c r="S2976" s="3">
        <f t="shared" si="1347"/>
        <v>57900</v>
      </c>
      <c r="T2976" s="31">
        <f t="shared" si="1348"/>
        <v>60</v>
      </c>
      <c r="U2976" s="31">
        <f t="shared" si="1355"/>
        <v>31.771488469601678</v>
      </c>
      <c r="V2976" s="31">
        <f t="shared" si="1349"/>
        <v>1</v>
      </c>
      <c r="W2976" s="31">
        <f t="shared" si="1356"/>
        <v>1</v>
      </c>
      <c r="Y2976" s="3">
        <f t="shared" si="1357"/>
        <v>62966.666666666664</v>
      </c>
      <c r="Z2976" s="3">
        <f t="shared" si="1342"/>
        <v>63461.538461538461</v>
      </c>
      <c r="AA2976" s="3">
        <f t="shared" si="1343"/>
        <v>-494.87179487179674</v>
      </c>
      <c r="AB2976" s="3">
        <f t="shared" si="1344"/>
        <v>-1</v>
      </c>
      <c r="AC2976" s="3"/>
      <c r="AD2976" s="3">
        <f t="shared" si="1358"/>
        <v>68600</v>
      </c>
      <c r="AE2976" s="3">
        <f t="shared" si="1359"/>
        <v>57900</v>
      </c>
      <c r="AF2976" s="31">
        <f t="shared" si="1360"/>
        <v>-66.355140186915889</v>
      </c>
      <c r="AG2976" s="31">
        <f t="shared" si="1363"/>
        <v>1</v>
      </c>
      <c r="AI2976" s="31">
        <f t="shared" si="1351"/>
        <v>60366.666666666664</v>
      </c>
      <c r="AJ2976" s="31">
        <f t="shared" si="1338"/>
        <v>62820</v>
      </c>
      <c r="AK2976" s="31">
        <f t="shared" si="1339"/>
        <v>1529.3333333333328</v>
      </c>
      <c r="AL2976" s="31">
        <f t="shared" si="1340"/>
        <v>-106.94565533275225</v>
      </c>
      <c r="AM2976" s="31">
        <f t="shared" si="1341"/>
        <v>1</v>
      </c>
    </row>
    <row r="2977" spans="1:39" x14ac:dyDescent="0.4">
      <c r="A2977" s="44">
        <v>42195</v>
      </c>
      <c r="B2977" s="45">
        <v>61200</v>
      </c>
      <c r="C2977" s="45">
        <v>61300</v>
      </c>
      <c r="D2977" s="45">
        <v>59600</v>
      </c>
      <c r="E2977" s="45">
        <v>61100</v>
      </c>
      <c r="F2977" s="46">
        <v>-0.65</v>
      </c>
      <c r="G2977" s="31">
        <f t="shared" si="1352"/>
        <v>-1</v>
      </c>
      <c r="I2977" s="3">
        <f t="shared" si="1345"/>
        <v>-400</v>
      </c>
      <c r="J2977" s="31">
        <f t="shared" si="1353"/>
        <v>0</v>
      </c>
      <c r="K2977" s="31">
        <f t="shared" si="1354"/>
        <v>400</v>
      </c>
      <c r="L2977" s="31">
        <f t="shared" si="1350"/>
        <v>548.09667284788827</v>
      </c>
      <c r="M2977" s="31">
        <f t="shared" si="1350"/>
        <v>708.51386388604749</v>
      </c>
      <c r="N2977" s="31">
        <f t="shared" si="1361"/>
        <v>0.7735863767600748</v>
      </c>
      <c r="O2977" s="31">
        <f t="shared" si="1362"/>
        <v>43.617068043409034</v>
      </c>
      <c r="P2977" s="31">
        <f t="shared" si="1364"/>
        <v>-1</v>
      </c>
      <c r="R2977" s="3">
        <f t="shared" si="1346"/>
        <v>62700</v>
      </c>
      <c r="S2977" s="3">
        <f t="shared" si="1347"/>
        <v>57900</v>
      </c>
      <c r="T2977" s="31">
        <f t="shared" si="1348"/>
        <v>66.666666666666657</v>
      </c>
      <c r="U2977" s="31">
        <f t="shared" si="1355"/>
        <v>48.333333333333336</v>
      </c>
      <c r="V2977" s="31">
        <f t="shared" si="1349"/>
        <v>1</v>
      </c>
      <c r="W2977" s="31">
        <f t="shared" si="1356"/>
        <v>1</v>
      </c>
      <c r="Y2977" s="3">
        <f t="shared" si="1357"/>
        <v>62741.666666666664</v>
      </c>
      <c r="Z2977" s="3">
        <f t="shared" si="1342"/>
        <v>63311.538461538461</v>
      </c>
      <c r="AA2977" s="3">
        <f t="shared" si="1343"/>
        <v>-569.87179487179674</v>
      </c>
      <c r="AB2977" s="3">
        <f t="shared" si="1344"/>
        <v>-1</v>
      </c>
      <c r="AC2977" s="3"/>
      <c r="AD2977" s="3">
        <f t="shared" si="1358"/>
        <v>68600</v>
      </c>
      <c r="AE2977" s="3">
        <f t="shared" si="1359"/>
        <v>57900</v>
      </c>
      <c r="AF2977" s="31">
        <f t="shared" si="1360"/>
        <v>-70.09345794392523</v>
      </c>
      <c r="AG2977" s="31">
        <f t="shared" si="1363"/>
        <v>-1</v>
      </c>
      <c r="AI2977" s="31">
        <f t="shared" si="1351"/>
        <v>60666.666666666664</v>
      </c>
      <c r="AJ2977" s="31">
        <f t="shared" si="1338"/>
        <v>62665</v>
      </c>
      <c r="AK2977" s="31">
        <f t="shared" si="1339"/>
        <v>1605.1666666666665</v>
      </c>
      <c r="AL2977" s="31">
        <f t="shared" si="1340"/>
        <v>-82.995881355345702</v>
      </c>
      <c r="AM2977" s="31">
        <f t="shared" si="1341"/>
        <v>1</v>
      </c>
    </row>
    <row r="2978" spans="1:39" x14ac:dyDescent="0.4">
      <c r="A2978" s="44">
        <v>42198</v>
      </c>
      <c r="B2978" s="45">
        <v>60600</v>
      </c>
      <c r="C2978" s="45">
        <v>63500</v>
      </c>
      <c r="D2978" s="45">
        <v>60400</v>
      </c>
      <c r="E2978" s="45">
        <v>63000</v>
      </c>
      <c r="F2978" s="46">
        <v>3.11</v>
      </c>
      <c r="G2978" s="31">
        <f t="shared" si="1352"/>
        <v>1</v>
      </c>
      <c r="I2978" s="3">
        <f t="shared" si="1345"/>
        <v>1900</v>
      </c>
      <c r="J2978" s="31">
        <f t="shared" si="1353"/>
        <v>1900</v>
      </c>
      <c r="K2978" s="31">
        <f t="shared" si="1354"/>
        <v>0</v>
      </c>
      <c r="L2978" s="31">
        <f t="shared" si="1350"/>
        <v>644.66119621589621</v>
      </c>
      <c r="M2978" s="31">
        <f t="shared" si="1350"/>
        <v>657.90573075132977</v>
      </c>
      <c r="N2978" s="31">
        <f t="shared" si="1361"/>
        <v>0.97986864391603901</v>
      </c>
      <c r="O2978" s="31">
        <f t="shared" si="1362"/>
        <v>49.491598694039048</v>
      </c>
      <c r="P2978" s="31">
        <f t="shared" si="1364"/>
        <v>1</v>
      </c>
      <c r="R2978" s="3">
        <f t="shared" si="1346"/>
        <v>63500</v>
      </c>
      <c r="S2978" s="3">
        <f t="shared" si="1347"/>
        <v>57900</v>
      </c>
      <c r="T2978" s="31">
        <f t="shared" si="1348"/>
        <v>91.071428571428569</v>
      </c>
      <c r="U2978" s="31">
        <f t="shared" si="1355"/>
        <v>72.579365079365076</v>
      </c>
      <c r="V2978" s="31">
        <f t="shared" si="1349"/>
        <v>1</v>
      </c>
      <c r="W2978" s="31">
        <f t="shared" si="1356"/>
        <v>1</v>
      </c>
      <c r="Y2978" s="3">
        <f t="shared" si="1357"/>
        <v>62533.333333333336</v>
      </c>
      <c r="Z2978" s="3">
        <f t="shared" si="1342"/>
        <v>63226.923076923078</v>
      </c>
      <c r="AA2978" s="3">
        <f t="shared" si="1343"/>
        <v>-693.58974358974228</v>
      </c>
      <c r="AB2978" s="3">
        <f t="shared" si="1344"/>
        <v>-1</v>
      </c>
      <c r="AC2978" s="3"/>
      <c r="AD2978" s="3">
        <f t="shared" si="1358"/>
        <v>67400</v>
      </c>
      <c r="AE2978" s="3">
        <f t="shared" si="1359"/>
        <v>57900</v>
      </c>
      <c r="AF2978" s="31">
        <f t="shared" si="1360"/>
        <v>-46.315789473684212</v>
      </c>
      <c r="AG2978" s="31">
        <f t="shared" si="1363"/>
        <v>1</v>
      </c>
      <c r="AI2978" s="31">
        <f t="shared" si="1351"/>
        <v>62300</v>
      </c>
      <c r="AJ2978" s="31">
        <f t="shared" si="1338"/>
        <v>62650</v>
      </c>
      <c r="AK2978" s="31">
        <f t="shared" si="1339"/>
        <v>1621.6666666666665</v>
      </c>
      <c r="AL2978" s="31">
        <f t="shared" si="1340"/>
        <v>-14.388489208633096</v>
      </c>
      <c r="AM2978" s="31">
        <f t="shared" si="1341"/>
        <v>1</v>
      </c>
    </row>
    <row r="2979" spans="1:39" x14ac:dyDescent="0.4">
      <c r="A2979" s="47">
        <v>42199</v>
      </c>
      <c r="B2979" s="48">
        <v>63700</v>
      </c>
      <c r="C2979" s="48">
        <v>64900</v>
      </c>
      <c r="D2979" s="48">
        <v>63300</v>
      </c>
      <c r="E2979" s="48">
        <v>63900</v>
      </c>
      <c r="F2979" s="49">
        <v>1.43</v>
      </c>
      <c r="G2979" s="31">
        <f t="shared" si="1352"/>
        <v>1</v>
      </c>
      <c r="I2979" s="3">
        <f t="shared" si="1345"/>
        <v>900</v>
      </c>
      <c r="J2979" s="31">
        <f t="shared" si="1353"/>
        <v>900</v>
      </c>
      <c r="K2979" s="31">
        <f t="shared" si="1354"/>
        <v>0</v>
      </c>
      <c r="L2979" s="31">
        <f t="shared" si="1350"/>
        <v>662.89968220047501</v>
      </c>
      <c r="M2979" s="31">
        <f t="shared" si="1350"/>
        <v>610.91246426909197</v>
      </c>
      <c r="N2979" s="31">
        <f t="shared" si="1361"/>
        <v>1.085097654691956</v>
      </c>
      <c r="O2979" s="31">
        <f t="shared" si="1362"/>
        <v>52.040615567824041</v>
      </c>
      <c r="P2979" s="31">
        <f t="shared" si="1364"/>
        <v>1</v>
      </c>
      <c r="R2979" s="3">
        <f t="shared" si="1346"/>
        <v>64900</v>
      </c>
      <c r="S2979" s="3">
        <f t="shared" si="1347"/>
        <v>57900</v>
      </c>
      <c r="T2979" s="31">
        <f t="shared" si="1348"/>
        <v>85.714285714285708</v>
      </c>
      <c r="U2979" s="31">
        <f t="shared" si="1355"/>
        <v>81.150793650793659</v>
      </c>
      <c r="V2979" s="31">
        <f t="shared" si="1349"/>
        <v>-1</v>
      </c>
      <c r="W2979" s="31">
        <f t="shared" si="1356"/>
        <v>1</v>
      </c>
      <c r="Y2979" s="3">
        <f t="shared" si="1357"/>
        <v>62308.333333333336</v>
      </c>
      <c r="Z2979" s="3">
        <f t="shared" si="1342"/>
        <v>63100</v>
      </c>
      <c r="AA2979" s="3">
        <f t="shared" si="1343"/>
        <v>-791.66666666666424</v>
      </c>
      <c r="AB2979" s="3">
        <f t="shared" si="1344"/>
        <v>-1</v>
      </c>
      <c r="AC2979" s="3"/>
      <c r="AD2979" s="3">
        <f t="shared" si="1358"/>
        <v>67400</v>
      </c>
      <c r="AE2979" s="3">
        <f t="shared" si="1359"/>
        <v>57900</v>
      </c>
      <c r="AF2979" s="31">
        <f t="shared" si="1360"/>
        <v>-36.84210526315789</v>
      </c>
      <c r="AG2979" s="31">
        <f t="shared" si="1363"/>
        <v>1</v>
      </c>
      <c r="AI2979" s="31">
        <f t="shared" si="1351"/>
        <v>64033.333333333336</v>
      </c>
      <c r="AJ2979" s="31">
        <f t="shared" ref="AJ2979:AJ3042" si="1365">AVERAGE(AI2960:AI2979)</f>
        <v>62808.333333333336</v>
      </c>
      <c r="AK2979" s="31">
        <f t="shared" ref="AK2979:AK3042" si="1366">(ABS(AJ2979-AI2960)+ABS(AJ2979-AI2961)+ABS(AJ2979-AI2962)+ABS(AJ2979-AI2963)+ABS(AJ2979-AI2964)+ABS(AJ2979-AI2965)+ABS(AJ2979-AI2966)+ABS(AJ2979-AI2967)+ABS(AJ2979-AI2968)+ABS(AJ2979-AI2969)+ABS(AJ2979-AI2970)+ABS(AJ2979-AI2971)+ABS(AJ2979-AI2972)+ABS(AJ2979-AI2973)+ABS(AJ2979-AI2974)+ABS(AJ2979-AI2975)+ABS(AJ2979-AI2976)+ABS(AJ2979-AI2977)+ABS(AJ2979-AI2978)+ABS(AJ2979-AI2979))/20</f>
        <v>1569.9999999999993</v>
      </c>
      <c r="AL2979" s="31">
        <f t="shared" ref="AL2979:AL3042" si="1367">(AI2979-AJ2979)/(0.015*AK2979)</f>
        <v>52.016985138004266</v>
      </c>
      <c r="AM2979" s="31">
        <f t="shared" si="1341"/>
        <v>1</v>
      </c>
    </row>
    <row r="2980" spans="1:39" x14ac:dyDescent="0.4">
      <c r="A2980" s="44">
        <v>42200</v>
      </c>
      <c r="B2980" s="45">
        <v>64000</v>
      </c>
      <c r="C2980" s="45">
        <v>66100</v>
      </c>
      <c r="D2980" s="45">
        <v>63100</v>
      </c>
      <c r="E2980" s="45">
        <v>63900</v>
      </c>
      <c r="F2980" s="46">
        <v>0</v>
      </c>
      <c r="G2980" s="31">
        <f t="shared" si="1352"/>
        <v>-1</v>
      </c>
      <c r="I2980" s="3">
        <f t="shared" si="1345"/>
        <v>0</v>
      </c>
      <c r="J2980" s="31">
        <f t="shared" si="1353"/>
        <v>0</v>
      </c>
      <c r="K2980" s="31">
        <f t="shared" si="1354"/>
        <v>0</v>
      </c>
      <c r="L2980" s="31">
        <f t="shared" si="1350"/>
        <v>615.54970490044104</v>
      </c>
      <c r="M2980" s="31">
        <f t="shared" si="1350"/>
        <v>567.27585967844254</v>
      </c>
      <c r="N2980" s="31">
        <f t="shared" si="1361"/>
        <v>1.0850976546919557</v>
      </c>
      <c r="O2980" s="31">
        <f t="shared" si="1362"/>
        <v>52.040615567824041</v>
      </c>
      <c r="P2980" s="31">
        <f t="shared" si="1364"/>
        <v>-1</v>
      </c>
      <c r="R2980" s="3">
        <f t="shared" si="1346"/>
        <v>66100</v>
      </c>
      <c r="S2980" s="3">
        <f t="shared" si="1347"/>
        <v>57900</v>
      </c>
      <c r="T2980" s="31">
        <f t="shared" si="1348"/>
        <v>73.170731707317074</v>
      </c>
      <c r="U2980" s="31">
        <f t="shared" si="1355"/>
        <v>83.318815331010455</v>
      </c>
      <c r="V2980" s="31">
        <f t="shared" si="1349"/>
        <v>-1</v>
      </c>
      <c r="W2980" s="31">
        <f t="shared" si="1356"/>
        <v>1</v>
      </c>
      <c r="Y2980" s="3">
        <f t="shared" si="1357"/>
        <v>62358.333333333336</v>
      </c>
      <c r="Z2980" s="3">
        <f t="shared" si="1342"/>
        <v>62980.769230769234</v>
      </c>
      <c r="AA2980" s="3">
        <f t="shared" si="1343"/>
        <v>-622.43589743589837</v>
      </c>
      <c r="AB2980" s="3">
        <f t="shared" si="1344"/>
        <v>1</v>
      </c>
      <c r="AC2980" s="3"/>
      <c r="AD2980" s="3">
        <f t="shared" si="1358"/>
        <v>67400</v>
      </c>
      <c r="AE2980" s="3">
        <f t="shared" si="1359"/>
        <v>57900</v>
      </c>
      <c r="AF2980" s="31">
        <f t="shared" si="1360"/>
        <v>-36.84210526315789</v>
      </c>
      <c r="AG2980" s="31">
        <f t="shared" si="1363"/>
        <v>-1</v>
      </c>
      <c r="AI2980" s="31">
        <f t="shared" si="1351"/>
        <v>64366.666666666664</v>
      </c>
      <c r="AJ2980" s="31">
        <f t="shared" si="1365"/>
        <v>62985</v>
      </c>
      <c r="AK2980" s="31">
        <f t="shared" si="1366"/>
        <v>1496.1666666666665</v>
      </c>
      <c r="AL2980" s="31">
        <f t="shared" si="1367"/>
        <v>61.564739519512734</v>
      </c>
      <c r="AM2980" s="31">
        <f t="shared" ref="AM2980:AM3043" si="1368">IF(OR(AL2980&gt;200,AL2980&lt;-200),IF(AL2980&gt;200,-1,1),IF(AL2980&gt;AL2979,1,-1))</f>
        <v>1</v>
      </c>
    </row>
    <row r="2981" spans="1:39" x14ac:dyDescent="0.4">
      <c r="A2981" s="44">
        <v>42201</v>
      </c>
      <c r="B2981" s="45">
        <v>63500</v>
      </c>
      <c r="C2981" s="45">
        <v>65400</v>
      </c>
      <c r="D2981" s="45">
        <v>63400</v>
      </c>
      <c r="E2981" s="45">
        <v>65300</v>
      </c>
      <c r="F2981" s="46">
        <v>2.19</v>
      </c>
      <c r="G2981" s="31">
        <f t="shared" si="1352"/>
        <v>1</v>
      </c>
      <c r="I2981" s="3">
        <f t="shared" si="1345"/>
        <v>1400</v>
      </c>
      <c r="J2981" s="31">
        <f t="shared" si="1353"/>
        <v>1400</v>
      </c>
      <c r="K2981" s="31">
        <f t="shared" si="1354"/>
        <v>0</v>
      </c>
      <c r="L2981" s="31">
        <f t="shared" si="1350"/>
        <v>671.58186883612382</v>
      </c>
      <c r="M2981" s="31">
        <f t="shared" si="1350"/>
        <v>526.75615541569664</v>
      </c>
      <c r="N2981" s="31">
        <f t="shared" si="1361"/>
        <v>1.2749388154869041</v>
      </c>
      <c r="O2981" s="31">
        <f t="shared" si="1362"/>
        <v>56.042773845503604</v>
      </c>
      <c r="P2981" s="31">
        <f t="shared" si="1364"/>
        <v>1</v>
      </c>
      <c r="R2981" s="3">
        <f t="shared" si="1346"/>
        <v>66100</v>
      </c>
      <c r="S2981" s="3">
        <f t="shared" si="1347"/>
        <v>59600</v>
      </c>
      <c r="T2981" s="31">
        <f t="shared" si="1348"/>
        <v>87.692307692307693</v>
      </c>
      <c r="U2981" s="31">
        <f t="shared" si="1355"/>
        <v>82.192441704636835</v>
      </c>
      <c r="V2981" s="31">
        <f t="shared" si="1349"/>
        <v>1</v>
      </c>
      <c r="W2981" s="31">
        <f t="shared" si="1356"/>
        <v>-1</v>
      </c>
      <c r="Y2981" s="3">
        <f t="shared" si="1357"/>
        <v>62491.666666666664</v>
      </c>
      <c r="Z2981" s="3">
        <f t="shared" si="1342"/>
        <v>63000</v>
      </c>
      <c r="AA2981" s="3">
        <f t="shared" si="1343"/>
        <v>-508.33333333333576</v>
      </c>
      <c r="AB2981" s="3">
        <f t="shared" si="1344"/>
        <v>1</v>
      </c>
      <c r="AC2981" s="3"/>
      <c r="AD2981" s="3">
        <f t="shared" si="1358"/>
        <v>66100</v>
      </c>
      <c r="AE2981" s="3">
        <f t="shared" si="1359"/>
        <v>57900</v>
      </c>
      <c r="AF2981" s="31">
        <f t="shared" si="1360"/>
        <v>-9.7560975609756095</v>
      </c>
      <c r="AG2981" s="31">
        <f t="shared" si="1363"/>
        <v>1</v>
      </c>
      <c r="AI2981" s="31">
        <f t="shared" si="1351"/>
        <v>64700</v>
      </c>
      <c r="AJ2981" s="31">
        <f t="shared" si="1365"/>
        <v>63156.666666666664</v>
      </c>
      <c r="AK2981" s="31">
        <f t="shared" si="1366"/>
        <v>1443.0000000000005</v>
      </c>
      <c r="AL2981" s="31">
        <f t="shared" si="1367"/>
        <v>71.302071302071397</v>
      </c>
      <c r="AM2981" s="31">
        <f t="shared" si="1368"/>
        <v>1</v>
      </c>
    </row>
    <row r="2982" spans="1:39" x14ac:dyDescent="0.4">
      <c r="A2982" s="44">
        <v>42202</v>
      </c>
      <c r="B2982" s="45">
        <v>66100</v>
      </c>
      <c r="C2982" s="45">
        <v>66600</v>
      </c>
      <c r="D2982" s="45">
        <v>65000</v>
      </c>
      <c r="E2982" s="45">
        <v>65500</v>
      </c>
      <c r="F2982" s="46">
        <v>0.31</v>
      </c>
      <c r="G2982" s="31">
        <f t="shared" si="1352"/>
        <v>1</v>
      </c>
      <c r="I2982" s="3">
        <f t="shared" si="1345"/>
        <v>200</v>
      </c>
      <c r="J2982" s="31">
        <f t="shared" si="1353"/>
        <v>200</v>
      </c>
      <c r="K2982" s="31">
        <f t="shared" si="1354"/>
        <v>0</v>
      </c>
      <c r="L2982" s="31">
        <f t="shared" si="1350"/>
        <v>637.89744963354349</v>
      </c>
      <c r="M2982" s="31">
        <f t="shared" si="1350"/>
        <v>489.13071574314688</v>
      </c>
      <c r="N2982" s="31">
        <f t="shared" si="1361"/>
        <v>1.304145147916896</v>
      </c>
      <c r="O2982" s="31">
        <f t="shared" si="1362"/>
        <v>56.599956348059578</v>
      </c>
      <c r="P2982" s="31">
        <f t="shared" si="1364"/>
        <v>1</v>
      </c>
      <c r="R2982" s="3">
        <f t="shared" si="1346"/>
        <v>66600</v>
      </c>
      <c r="S2982" s="3">
        <f t="shared" si="1347"/>
        <v>60400</v>
      </c>
      <c r="T2982" s="31">
        <f t="shared" si="1348"/>
        <v>82.258064516129039</v>
      </c>
      <c r="U2982" s="31">
        <f t="shared" si="1355"/>
        <v>81.040367971917931</v>
      </c>
      <c r="V2982" s="31">
        <f t="shared" si="1349"/>
        <v>-1</v>
      </c>
      <c r="W2982" s="31">
        <f t="shared" si="1356"/>
        <v>-1</v>
      </c>
      <c r="Y2982" s="3">
        <f t="shared" si="1357"/>
        <v>62608.333333333336</v>
      </c>
      <c r="Z2982" s="3">
        <f t="shared" si="1342"/>
        <v>63015.384615384617</v>
      </c>
      <c r="AA2982" s="3">
        <f t="shared" si="1343"/>
        <v>-407.05128205128131</v>
      </c>
      <c r="AB2982" s="3">
        <f t="shared" si="1344"/>
        <v>1</v>
      </c>
      <c r="AC2982" s="3"/>
      <c r="AD2982" s="3">
        <f t="shared" si="1358"/>
        <v>66600</v>
      </c>
      <c r="AE2982" s="3">
        <f t="shared" si="1359"/>
        <v>57900</v>
      </c>
      <c r="AF2982" s="31">
        <f t="shared" si="1360"/>
        <v>-12.643678160919542</v>
      </c>
      <c r="AG2982" s="31">
        <f t="shared" si="1363"/>
        <v>-1</v>
      </c>
      <c r="AI2982" s="31">
        <f t="shared" si="1351"/>
        <v>65700</v>
      </c>
      <c r="AJ2982" s="31">
        <f t="shared" si="1365"/>
        <v>63283.333333333336</v>
      </c>
      <c r="AK2982" s="31">
        <f t="shared" si="1366"/>
        <v>1541.6666666666665</v>
      </c>
      <c r="AL2982" s="31">
        <f t="shared" si="1367"/>
        <v>104.50450450450441</v>
      </c>
      <c r="AM2982" s="31">
        <f t="shared" si="1368"/>
        <v>1</v>
      </c>
    </row>
    <row r="2983" spans="1:39" x14ac:dyDescent="0.4">
      <c r="A2983" s="44">
        <v>42205</v>
      </c>
      <c r="B2983" s="45">
        <v>64700</v>
      </c>
      <c r="C2983" s="45">
        <v>66200</v>
      </c>
      <c r="D2983" s="45">
        <v>64500</v>
      </c>
      <c r="E2983" s="45">
        <v>64700</v>
      </c>
      <c r="F2983" s="46">
        <v>-1.22</v>
      </c>
      <c r="G2983" s="31">
        <f t="shared" si="1352"/>
        <v>-1</v>
      </c>
      <c r="I2983" s="3">
        <f t="shared" si="1345"/>
        <v>-800</v>
      </c>
      <c r="J2983" s="31">
        <f t="shared" si="1353"/>
        <v>0</v>
      </c>
      <c r="K2983" s="31">
        <f t="shared" si="1354"/>
        <v>800</v>
      </c>
      <c r="L2983" s="31">
        <f t="shared" si="1350"/>
        <v>592.33334608829034</v>
      </c>
      <c r="M2983" s="31">
        <f t="shared" si="1350"/>
        <v>511.33566461863637</v>
      </c>
      <c r="N2983" s="31">
        <f t="shared" si="1361"/>
        <v>1.1584041307387849</v>
      </c>
      <c r="O2983" s="31">
        <f t="shared" si="1362"/>
        <v>53.669473396637869</v>
      </c>
      <c r="P2983" s="31">
        <f t="shared" si="1364"/>
        <v>-1</v>
      </c>
      <c r="R2983" s="3">
        <f t="shared" si="1346"/>
        <v>66600</v>
      </c>
      <c r="S2983" s="3">
        <f t="shared" si="1347"/>
        <v>63100</v>
      </c>
      <c r="T2983" s="31">
        <f t="shared" si="1348"/>
        <v>45.714285714285715</v>
      </c>
      <c r="U2983" s="31">
        <f t="shared" si="1355"/>
        <v>71.888219307574147</v>
      </c>
      <c r="V2983" s="31">
        <f t="shared" si="1349"/>
        <v>-1</v>
      </c>
      <c r="W2983" s="31">
        <f t="shared" si="1356"/>
        <v>-1</v>
      </c>
      <c r="Y2983" s="3">
        <f t="shared" si="1357"/>
        <v>62800</v>
      </c>
      <c r="Z2983" s="3">
        <f t="shared" si="1342"/>
        <v>63069.230769230766</v>
      </c>
      <c r="AA2983" s="3">
        <f t="shared" si="1343"/>
        <v>-269.23076923076587</v>
      </c>
      <c r="AB2983" s="3">
        <f t="shared" si="1344"/>
        <v>1</v>
      </c>
      <c r="AC2983" s="3"/>
      <c r="AD2983" s="3">
        <f t="shared" si="1358"/>
        <v>66600</v>
      </c>
      <c r="AE2983" s="3">
        <f t="shared" si="1359"/>
        <v>57900</v>
      </c>
      <c r="AF2983" s="31">
        <f t="shared" si="1360"/>
        <v>-21.839080459770116</v>
      </c>
      <c r="AG2983" s="31">
        <f t="shared" si="1363"/>
        <v>-1</v>
      </c>
      <c r="AI2983" s="31">
        <f t="shared" si="1351"/>
        <v>65133.333333333336</v>
      </c>
      <c r="AJ2983" s="31">
        <f t="shared" si="1365"/>
        <v>63373.333333333336</v>
      </c>
      <c r="AK2983" s="31">
        <f t="shared" si="1366"/>
        <v>1622.6666666666665</v>
      </c>
      <c r="AL2983" s="31">
        <f t="shared" si="1367"/>
        <v>72.30895645028761</v>
      </c>
      <c r="AM2983" s="31">
        <f t="shared" si="1368"/>
        <v>-1</v>
      </c>
    </row>
    <row r="2984" spans="1:39" x14ac:dyDescent="0.4">
      <c r="A2984" s="47">
        <v>42206</v>
      </c>
      <c r="B2984" s="48">
        <v>64700</v>
      </c>
      <c r="C2984" s="48">
        <v>65700</v>
      </c>
      <c r="D2984" s="48">
        <v>64300</v>
      </c>
      <c r="E2984" s="48">
        <v>65100</v>
      </c>
      <c r="F2984" s="49">
        <v>0.62</v>
      </c>
      <c r="G2984" s="31">
        <f t="shared" si="1352"/>
        <v>1</v>
      </c>
      <c r="I2984" s="3">
        <f t="shared" si="1345"/>
        <v>400</v>
      </c>
      <c r="J2984" s="31">
        <f t="shared" si="1353"/>
        <v>400</v>
      </c>
      <c r="K2984" s="31">
        <f t="shared" si="1354"/>
        <v>0</v>
      </c>
      <c r="L2984" s="31">
        <f t="shared" si="1350"/>
        <v>578.59524993912669</v>
      </c>
      <c r="M2984" s="31">
        <f t="shared" si="1350"/>
        <v>474.81168857444806</v>
      </c>
      <c r="N2984" s="31">
        <f t="shared" si="1361"/>
        <v>1.2185783624583326</v>
      </c>
      <c r="O2984" s="31">
        <f t="shared" si="1362"/>
        <v>54.926090647889787</v>
      </c>
      <c r="P2984" s="31">
        <f t="shared" si="1364"/>
        <v>1</v>
      </c>
      <c r="R2984" s="3">
        <f t="shared" si="1346"/>
        <v>66600</v>
      </c>
      <c r="S2984" s="3">
        <f t="shared" si="1347"/>
        <v>63100</v>
      </c>
      <c r="T2984" s="31">
        <f t="shared" si="1348"/>
        <v>57.142857142857139</v>
      </c>
      <c r="U2984" s="31">
        <f t="shared" si="1355"/>
        <v>61.705069124423964</v>
      </c>
      <c r="V2984" s="31">
        <f t="shared" si="1349"/>
        <v>1</v>
      </c>
      <c r="W2984" s="31">
        <f t="shared" si="1356"/>
        <v>-1</v>
      </c>
      <c r="Y2984" s="3">
        <f t="shared" si="1357"/>
        <v>62916.666666666664</v>
      </c>
      <c r="Z2984" s="3">
        <f t="shared" si="1342"/>
        <v>63192.307692307695</v>
      </c>
      <c r="AA2984" s="3">
        <f t="shared" si="1343"/>
        <v>-275.64102564103086</v>
      </c>
      <c r="AB2984" s="3">
        <f t="shared" si="1344"/>
        <v>-1</v>
      </c>
      <c r="AC2984" s="3"/>
      <c r="AD2984" s="3">
        <f t="shared" si="1358"/>
        <v>66600</v>
      </c>
      <c r="AE2984" s="3">
        <f t="shared" si="1359"/>
        <v>57900</v>
      </c>
      <c r="AF2984" s="31">
        <f t="shared" si="1360"/>
        <v>-17.241379310344829</v>
      </c>
      <c r="AG2984" s="31">
        <f t="shared" si="1363"/>
        <v>1</v>
      </c>
      <c r="AI2984" s="31">
        <f t="shared" si="1351"/>
        <v>65033.333333333336</v>
      </c>
      <c r="AJ2984" s="31">
        <f t="shared" si="1365"/>
        <v>63338.333333333328</v>
      </c>
      <c r="AK2984" s="31">
        <f t="shared" si="1366"/>
        <v>1591.1666666666674</v>
      </c>
      <c r="AL2984" s="31">
        <f t="shared" si="1367"/>
        <v>71.01707342620746</v>
      </c>
      <c r="AM2984" s="31">
        <f t="shared" si="1368"/>
        <v>-1</v>
      </c>
    </row>
    <row r="2985" spans="1:39" x14ac:dyDescent="0.4">
      <c r="A2985" s="44">
        <v>42207</v>
      </c>
      <c r="B2985" s="45">
        <v>64300</v>
      </c>
      <c r="C2985" s="45">
        <v>65100</v>
      </c>
      <c r="D2985" s="45">
        <v>62300</v>
      </c>
      <c r="E2985" s="45">
        <v>63900</v>
      </c>
      <c r="F2985" s="46">
        <v>-1.84</v>
      </c>
      <c r="G2985" s="31">
        <f t="shared" si="1352"/>
        <v>-1</v>
      </c>
      <c r="I2985" s="3">
        <f t="shared" si="1345"/>
        <v>-1200</v>
      </c>
      <c r="J2985" s="31">
        <f t="shared" si="1353"/>
        <v>0</v>
      </c>
      <c r="K2985" s="31">
        <f t="shared" si="1354"/>
        <v>1200</v>
      </c>
      <c r="L2985" s="31">
        <f t="shared" si="1350"/>
        <v>537.26701780061762</v>
      </c>
      <c r="M2985" s="31">
        <f t="shared" si="1350"/>
        <v>526.61085367627322</v>
      </c>
      <c r="N2985" s="31">
        <f t="shared" si="1361"/>
        <v>1.020235367444392</v>
      </c>
      <c r="O2985" s="31">
        <f t="shared" si="1362"/>
        <v>50.500817077318807</v>
      </c>
      <c r="P2985" s="31">
        <f t="shared" si="1364"/>
        <v>-1</v>
      </c>
      <c r="R2985" s="3">
        <f t="shared" si="1346"/>
        <v>66600</v>
      </c>
      <c r="S2985" s="3">
        <f t="shared" si="1347"/>
        <v>62300</v>
      </c>
      <c r="T2985" s="31">
        <f t="shared" si="1348"/>
        <v>37.209302325581397</v>
      </c>
      <c r="U2985" s="31">
        <f t="shared" si="1355"/>
        <v>46.688815060908091</v>
      </c>
      <c r="V2985" s="31">
        <f t="shared" si="1349"/>
        <v>-1</v>
      </c>
      <c r="W2985" s="31">
        <f t="shared" si="1356"/>
        <v>-1</v>
      </c>
      <c r="Y2985" s="3">
        <f t="shared" si="1357"/>
        <v>63141.666666666664</v>
      </c>
      <c r="Z2985" s="3">
        <f t="shared" ref="Z2985:Z3048" si="1369">AVERAGE(E2960:E2985)</f>
        <v>63323.076923076922</v>
      </c>
      <c r="AA2985" s="3">
        <f t="shared" ref="AA2985:AA3048" si="1370">Y2985-Z2985</f>
        <v>-181.41025641025772</v>
      </c>
      <c r="AB2985" s="3">
        <f t="shared" si="1344"/>
        <v>1</v>
      </c>
      <c r="AC2985" s="3"/>
      <c r="AD2985" s="3">
        <f t="shared" si="1358"/>
        <v>66600</v>
      </c>
      <c r="AE2985" s="3">
        <f t="shared" si="1359"/>
        <v>57900</v>
      </c>
      <c r="AF2985" s="31">
        <f t="shared" si="1360"/>
        <v>-31.03448275862069</v>
      </c>
      <c r="AG2985" s="31">
        <f t="shared" si="1363"/>
        <v>-1</v>
      </c>
      <c r="AI2985" s="31">
        <f t="shared" si="1351"/>
        <v>63766.666666666664</v>
      </c>
      <c r="AJ2985" s="31">
        <f t="shared" si="1365"/>
        <v>63311.666666666664</v>
      </c>
      <c r="AK2985" s="31">
        <f t="shared" si="1366"/>
        <v>1567.1666666666672</v>
      </c>
      <c r="AL2985" s="31">
        <f t="shared" si="1367"/>
        <v>19.355524832500258</v>
      </c>
      <c r="AM2985" s="31">
        <f t="shared" si="1368"/>
        <v>-1</v>
      </c>
    </row>
    <row r="2986" spans="1:39" x14ac:dyDescent="0.4">
      <c r="A2986" s="44">
        <v>42208</v>
      </c>
      <c r="B2986" s="45">
        <v>62900</v>
      </c>
      <c r="C2986" s="45">
        <v>64900</v>
      </c>
      <c r="D2986" s="45">
        <v>62400</v>
      </c>
      <c r="E2986" s="45">
        <v>64400</v>
      </c>
      <c r="F2986" s="46">
        <v>0.78</v>
      </c>
      <c r="G2986" s="31">
        <f t="shared" si="1352"/>
        <v>1</v>
      </c>
      <c r="I2986" s="3">
        <f t="shared" si="1345"/>
        <v>500</v>
      </c>
      <c r="J2986" s="31">
        <f t="shared" si="1353"/>
        <v>500</v>
      </c>
      <c r="K2986" s="31">
        <f t="shared" si="1354"/>
        <v>0</v>
      </c>
      <c r="L2986" s="31">
        <f t="shared" si="1350"/>
        <v>534.60508795771636</v>
      </c>
      <c r="M2986" s="31">
        <f t="shared" si="1350"/>
        <v>488.99579269939659</v>
      </c>
      <c r="N2986" s="31">
        <f t="shared" si="1361"/>
        <v>1.0932713449466374</v>
      </c>
      <c r="O2986" s="31">
        <f t="shared" si="1362"/>
        <v>52.227884721486376</v>
      </c>
      <c r="P2986" s="31">
        <f t="shared" si="1364"/>
        <v>1</v>
      </c>
      <c r="R2986" s="3">
        <f t="shared" si="1346"/>
        <v>66600</v>
      </c>
      <c r="S2986" s="3">
        <f t="shared" si="1347"/>
        <v>62300</v>
      </c>
      <c r="T2986" s="31">
        <f t="shared" si="1348"/>
        <v>48.837209302325576</v>
      </c>
      <c r="U2986" s="31">
        <f t="shared" si="1355"/>
        <v>47.729789590254711</v>
      </c>
      <c r="V2986" s="31">
        <f t="shared" si="1349"/>
        <v>1</v>
      </c>
      <c r="W2986" s="31">
        <f t="shared" si="1356"/>
        <v>1</v>
      </c>
      <c r="Y2986" s="3">
        <f t="shared" si="1357"/>
        <v>63491.666666666664</v>
      </c>
      <c r="Z2986" s="3">
        <f t="shared" si="1369"/>
        <v>63438.461538461539</v>
      </c>
      <c r="AA2986" s="3">
        <f t="shared" si="1370"/>
        <v>53.20512820512522</v>
      </c>
      <c r="AB2986" s="3">
        <f t="shared" ref="AB2986:AB3049" si="1371">IF(AA2986&gt;AA2985,1,-1)</f>
        <v>1</v>
      </c>
      <c r="AC2986" s="3"/>
      <c r="AD2986" s="3">
        <f t="shared" si="1358"/>
        <v>66600</v>
      </c>
      <c r="AE2986" s="3">
        <f t="shared" si="1359"/>
        <v>57900</v>
      </c>
      <c r="AF2986" s="31">
        <f t="shared" si="1360"/>
        <v>-25.287356321839084</v>
      </c>
      <c r="AG2986" s="31">
        <f t="shared" si="1363"/>
        <v>1</v>
      </c>
      <c r="AI2986" s="31">
        <f t="shared" si="1351"/>
        <v>63900</v>
      </c>
      <c r="AJ2986" s="31">
        <f t="shared" si="1365"/>
        <v>63245</v>
      </c>
      <c r="AK2986" s="31">
        <f t="shared" si="1366"/>
        <v>1509.3333333333333</v>
      </c>
      <c r="AL2986" s="31">
        <f t="shared" si="1367"/>
        <v>28.931095406360427</v>
      </c>
      <c r="AM2986" s="31">
        <f t="shared" si="1368"/>
        <v>1</v>
      </c>
    </row>
    <row r="2987" spans="1:39" x14ac:dyDescent="0.4">
      <c r="A2987" s="44">
        <v>42209</v>
      </c>
      <c r="B2987" s="45">
        <v>64900</v>
      </c>
      <c r="C2987" s="45">
        <v>64900</v>
      </c>
      <c r="D2987" s="45">
        <v>62500</v>
      </c>
      <c r="E2987" s="45">
        <v>62500</v>
      </c>
      <c r="F2987" s="46">
        <v>-2.95</v>
      </c>
      <c r="G2987" s="31">
        <f t="shared" si="1352"/>
        <v>-1</v>
      </c>
      <c r="I2987" s="3">
        <f t="shared" si="1345"/>
        <v>-1900</v>
      </c>
      <c r="J2987" s="31">
        <f t="shared" si="1353"/>
        <v>0</v>
      </c>
      <c r="K2987" s="31">
        <f t="shared" si="1354"/>
        <v>1900</v>
      </c>
      <c r="L2987" s="31">
        <f t="shared" si="1350"/>
        <v>496.41901024645091</v>
      </c>
      <c r="M2987" s="31">
        <f t="shared" si="1350"/>
        <v>589.78180750658248</v>
      </c>
      <c r="N2987" s="31">
        <f t="shared" si="1361"/>
        <v>0.8416994283787067</v>
      </c>
      <c r="O2987" s="31">
        <f t="shared" si="1362"/>
        <v>45.702323376386964</v>
      </c>
      <c r="P2987" s="31">
        <f t="shared" si="1364"/>
        <v>-1</v>
      </c>
      <c r="R2987" s="3">
        <f t="shared" si="1346"/>
        <v>66200</v>
      </c>
      <c r="S2987" s="3">
        <f t="shared" si="1347"/>
        <v>62300</v>
      </c>
      <c r="T2987" s="31">
        <f t="shared" si="1348"/>
        <v>5.1282051282051277</v>
      </c>
      <c r="U2987" s="31">
        <f t="shared" si="1355"/>
        <v>30.391572252037363</v>
      </c>
      <c r="V2987" s="31">
        <f t="shared" si="1349"/>
        <v>-1</v>
      </c>
      <c r="W2987" s="31">
        <f t="shared" si="1356"/>
        <v>-1</v>
      </c>
      <c r="Y2987" s="3">
        <f t="shared" si="1357"/>
        <v>63733.333333333336</v>
      </c>
      <c r="Z2987" s="3">
        <f t="shared" si="1369"/>
        <v>63469.230769230766</v>
      </c>
      <c r="AA2987" s="3">
        <f t="shared" si="1370"/>
        <v>264.10256410256989</v>
      </c>
      <c r="AB2987" s="3">
        <f t="shared" si="1371"/>
        <v>1</v>
      </c>
      <c r="AC2987" s="3"/>
      <c r="AD2987" s="3">
        <f t="shared" si="1358"/>
        <v>66600</v>
      </c>
      <c r="AE2987" s="3">
        <f t="shared" si="1359"/>
        <v>57900</v>
      </c>
      <c r="AF2987" s="31">
        <f t="shared" si="1360"/>
        <v>-47.126436781609193</v>
      </c>
      <c r="AG2987" s="31">
        <f t="shared" si="1363"/>
        <v>-1</v>
      </c>
      <c r="AI2987" s="31">
        <f t="shared" si="1351"/>
        <v>63300</v>
      </c>
      <c r="AJ2987" s="31">
        <f t="shared" si="1365"/>
        <v>63093.333333333336</v>
      </c>
      <c r="AK2987" s="31">
        <f t="shared" si="1366"/>
        <v>1398.6666666666661</v>
      </c>
      <c r="AL2987" s="31">
        <f t="shared" si="1367"/>
        <v>9.8506514140450108</v>
      </c>
      <c r="AM2987" s="31">
        <f t="shared" si="1368"/>
        <v>-1</v>
      </c>
    </row>
    <row r="2988" spans="1:39" x14ac:dyDescent="0.4">
      <c r="A2988" s="44">
        <v>42212</v>
      </c>
      <c r="B2988" s="45">
        <v>61600</v>
      </c>
      <c r="C2988" s="45">
        <v>61800</v>
      </c>
      <c r="D2988" s="45">
        <v>60000</v>
      </c>
      <c r="E2988" s="45">
        <v>61100</v>
      </c>
      <c r="F2988" s="46">
        <v>-2.2400000000000002</v>
      </c>
      <c r="G2988" s="31">
        <f t="shared" si="1352"/>
        <v>-1</v>
      </c>
      <c r="I2988" s="3">
        <f t="shared" si="1345"/>
        <v>-1400</v>
      </c>
      <c r="J2988" s="31">
        <f t="shared" si="1353"/>
        <v>0</v>
      </c>
      <c r="K2988" s="31">
        <f t="shared" si="1354"/>
        <v>1400</v>
      </c>
      <c r="L2988" s="31">
        <f t="shared" si="1350"/>
        <v>460.96050951456158</v>
      </c>
      <c r="M2988" s="31">
        <f t="shared" si="1350"/>
        <v>647.65453554182659</v>
      </c>
      <c r="N2988" s="31">
        <f t="shared" si="1361"/>
        <v>0.71173825584178585</v>
      </c>
      <c r="O2988" s="31">
        <f t="shared" si="1362"/>
        <v>41.579853310678772</v>
      </c>
      <c r="P2988" s="31">
        <f t="shared" si="1364"/>
        <v>-1</v>
      </c>
      <c r="R2988" s="3">
        <f t="shared" si="1346"/>
        <v>65700</v>
      </c>
      <c r="S2988" s="3">
        <f t="shared" si="1347"/>
        <v>60000</v>
      </c>
      <c r="T2988" s="31">
        <f t="shared" si="1348"/>
        <v>19.298245614035086</v>
      </c>
      <c r="U2988" s="31">
        <f t="shared" si="1355"/>
        <v>24.421220014855262</v>
      </c>
      <c r="V2988" s="31">
        <f t="shared" si="1349"/>
        <v>1</v>
      </c>
      <c r="W2988" s="31">
        <f t="shared" si="1356"/>
        <v>-1</v>
      </c>
      <c r="Y2988" s="3">
        <f t="shared" si="1357"/>
        <v>63700</v>
      </c>
      <c r="Z2988" s="3">
        <f t="shared" si="1369"/>
        <v>63403.846153846156</v>
      </c>
      <c r="AA2988" s="3">
        <f t="shared" si="1370"/>
        <v>296.15384615384392</v>
      </c>
      <c r="AB2988" s="3">
        <f t="shared" si="1371"/>
        <v>1</v>
      </c>
      <c r="AC2988" s="3"/>
      <c r="AD2988" s="3">
        <f t="shared" si="1358"/>
        <v>66600</v>
      </c>
      <c r="AE2988" s="3">
        <f t="shared" si="1359"/>
        <v>57900</v>
      </c>
      <c r="AF2988" s="31">
        <f t="shared" si="1360"/>
        <v>-63.218390804597703</v>
      </c>
      <c r="AG2988" s="31">
        <f t="shared" si="1363"/>
        <v>-1</v>
      </c>
      <c r="AI2988" s="31">
        <f t="shared" si="1351"/>
        <v>60966.666666666664</v>
      </c>
      <c r="AJ2988" s="31">
        <f t="shared" si="1365"/>
        <v>62938.333333333336</v>
      </c>
      <c r="AK2988" s="31">
        <f t="shared" si="1366"/>
        <v>1493.4999999999995</v>
      </c>
      <c r="AL2988" s="31">
        <f t="shared" si="1367"/>
        <v>-88.011010675892067</v>
      </c>
      <c r="AM2988" s="31">
        <f t="shared" si="1368"/>
        <v>-1</v>
      </c>
    </row>
    <row r="2989" spans="1:39" x14ac:dyDescent="0.4">
      <c r="A2989" s="47">
        <v>42213</v>
      </c>
      <c r="B2989" s="48">
        <v>61400</v>
      </c>
      <c r="C2989" s="48">
        <v>61400</v>
      </c>
      <c r="D2989" s="48">
        <v>58800</v>
      </c>
      <c r="E2989" s="48">
        <v>60200</v>
      </c>
      <c r="F2989" s="49">
        <v>-1.47</v>
      </c>
      <c r="G2989" s="31">
        <f t="shared" si="1352"/>
        <v>-1</v>
      </c>
      <c r="I2989" s="3">
        <f t="shared" si="1345"/>
        <v>-900</v>
      </c>
      <c r="J2989" s="31">
        <f t="shared" si="1353"/>
        <v>0</v>
      </c>
      <c r="K2989" s="31">
        <f t="shared" si="1354"/>
        <v>900</v>
      </c>
      <c r="L2989" s="31">
        <f t="shared" si="1350"/>
        <v>428.03475883495003</v>
      </c>
      <c r="M2989" s="31">
        <f t="shared" si="1350"/>
        <v>665.67921157455328</v>
      </c>
      <c r="N2989" s="31">
        <f t="shared" si="1361"/>
        <v>0.64300454542136765</v>
      </c>
      <c r="O2989" s="31">
        <f t="shared" si="1362"/>
        <v>39.1358957108948</v>
      </c>
      <c r="P2989" s="31">
        <f t="shared" si="1364"/>
        <v>-1</v>
      </c>
      <c r="R2989" s="3">
        <f t="shared" si="1346"/>
        <v>65100</v>
      </c>
      <c r="S2989" s="3">
        <f t="shared" si="1347"/>
        <v>58800</v>
      </c>
      <c r="T2989" s="31">
        <f t="shared" si="1348"/>
        <v>22.222222222222221</v>
      </c>
      <c r="U2989" s="31">
        <f t="shared" si="1355"/>
        <v>15.549557654820811</v>
      </c>
      <c r="V2989" s="31">
        <f t="shared" si="1349"/>
        <v>1</v>
      </c>
      <c r="W2989" s="31">
        <f t="shared" si="1356"/>
        <v>-1</v>
      </c>
      <c r="Y2989" s="3">
        <f t="shared" si="1357"/>
        <v>63625</v>
      </c>
      <c r="Z2989" s="3">
        <f t="shared" si="1369"/>
        <v>63273.076923076922</v>
      </c>
      <c r="AA2989" s="3">
        <f t="shared" si="1370"/>
        <v>351.92307692307804</v>
      </c>
      <c r="AB2989" s="3">
        <f t="shared" si="1371"/>
        <v>1</v>
      </c>
      <c r="AC2989" s="3"/>
      <c r="AD2989" s="3">
        <f t="shared" si="1358"/>
        <v>66600</v>
      </c>
      <c r="AE2989" s="3">
        <f t="shared" si="1359"/>
        <v>57900</v>
      </c>
      <c r="AF2989" s="31">
        <f t="shared" si="1360"/>
        <v>-73.563218390804593</v>
      </c>
      <c r="AG2989" s="31">
        <f t="shared" si="1363"/>
        <v>-1</v>
      </c>
      <c r="AI2989" s="31">
        <f t="shared" si="1351"/>
        <v>60133.333333333336</v>
      </c>
      <c r="AJ2989" s="31">
        <f t="shared" si="1365"/>
        <v>62781.666666666672</v>
      </c>
      <c r="AK2989" s="31">
        <f t="shared" si="1366"/>
        <v>1648.6666666666661</v>
      </c>
      <c r="AL2989" s="31">
        <f t="shared" si="1367"/>
        <v>-107.08990429977101</v>
      </c>
      <c r="AM2989" s="31">
        <f t="shared" si="1368"/>
        <v>-1</v>
      </c>
    </row>
    <row r="2990" spans="1:39" x14ac:dyDescent="0.4">
      <c r="A2990" s="44">
        <v>42214</v>
      </c>
      <c r="B2990" s="45">
        <v>60100</v>
      </c>
      <c r="C2990" s="45">
        <v>60800</v>
      </c>
      <c r="D2990" s="45">
        <v>59100</v>
      </c>
      <c r="E2990" s="45">
        <v>59500</v>
      </c>
      <c r="F2990" s="46">
        <v>-1.1599999999999999</v>
      </c>
      <c r="G2990" s="31">
        <f t="shared" si="1352"/>
        <v>-1</v>
      </c>
      <c r="I2990" s="3">
        <f t="shared" si="1345"/>
        <v>-700</v>
      </c>
      <c r="J2990" s="31">
        <f t="shared" si="1353"/>
        <v>0</v>
      </c>
      <c r="K2990" s="31">
        <f t="shared" si="1354"/>
        <v>700</v>
      </c>
      <c r="L2990" s="31">
        <f t="shared" si="1350"/>
        <v>397.46084748959646</v>
      </c>
      <c r="M2990" s="31">
        <f t="shared" si="1350"/>
        <v>668.13069646208521</v>
      </c>
      <c r="N2990" s="31">
        <f t="shared" si="1361"/>
        <v>0.59488487745623497</v>
      </c>
      <c r="O2990" s="31">
        <f t="shared" si="1362"/>
        <v>37.299549695715207</v>
      </c>
      <c r="P2990" s="31">
        <f t="shared" si="1364"/>
        <v>-1</v>
      </c>
      <c r="R2990" s="3">
        <f t="shared" si="1346"/>
        <v>64900</v>
      </c>
      <c r="S2990" s="3">
        <f t="shared" si="1347"/>
        <v>58800</v>
      </c>
      <c r="T2990" s="31">
        <f t="shared" si="1348"/>
        <v>11.475409836065573</v>
      </c>
      <c r="U2990" s="31">
        <f t="shared" si="1355"/>
        <v>17.66529255744096</v>
      </c>
      <c r="V2990" s="31">
        <f t="shared" si="1349"/>
        <v>-1</v>
      </c>
      <c r="W2990" s="31">
        <f t="shared" si="1356"/>
        <v>1</v>
      </c>
      <c r="Y2990" s="3">
        <f t="shared" si="1357"/>
        <v>63333.333333333336</v>
      </c>
      <c r="Z2990" s="3">
        <f t="shared" si="1369"/>
        <v>63065.384615384617</v>
      </c>
      <c r="AA2990" s="3">
        <f t="shared" si="1370"/>
        <v>267.94871794871869</v>
      </c>
      <c r="AB2990" s="3">
        <f t="shared" si="1371"/>
        <v>-1</v>
      </c>
      <c r="AC2990" s="3"/>
      <c r="AD2990" s="3">
        <f t="shared" si="1358"/>
        <v>66600</v>
      </c>
      <c r="AE2990" s="3">
        <f t="shared" si="1359"/>
        <v>58800</v>
      </c>
      <c r="AF2990" s="31">
        <f t="shared" si="1360"/>
        <v>-91.025641025641022</v>
      </c>
      <c r="AG2990" s="31">
        <f t="shared" si="1363"/>
        <v>-1</v>
      </c>
      <c r="AI2990" s="31">
        <f t="shared" si="1351"/>
        <v>59800</v>
      </c>
      <c r="AJ2990" s="31">
        <f t="shared" si="1365"/>
        <v>62585</v>
      </c>
      <c r="AK2990" s="31">
        <f t="shared" si="1366"/>
        <v>1769.8333333333335</v>
      </c>
      <c r="AL2990" s="31">
        <f t="shared" si="1367"/>
        <v>-104.90630002825124</v>
      </c>
      <c r="AM2990" s="31">
        <f t="shared" si="1368"/>
        <v>1</v>
      </c>
    </row>
    <row r="2991" spans="1:39" x14ac:dyDescent="0.4">
      <c r="A2991" s="44">
        <v>42215</v>
      </c>
      <c r="B2991" s="45">
        <v>59500</v>
      </c>
      <c r="C2991" s="45">
        <v>61500</v>
      </c>
      <c r="D2991" s="45">
        <v>59500</v>
      </c>
      <c r="E2991" s="45">
        <v>60700</v>
      </c>
      <c r="F2991" s="46">
        <v>2.02</v>
      </c>
      <c r="G2991" s="31">
        <f t="shared" si="1352"/>
        <v>1</v>
      </c>
      <c r="I2991" s="3">
        <f t="shared" si="1345"/>
        <v>1200</v>
      </c>
      <c r="J2991" s="31">
        <f t="shared" si="1353"/>
        <v>1200</v>
      </c>
      <c r="K2991" s="31">
        <f t="shared" si="1354"/>
        <v>0</v>
      </c>
      <c r="L2991" s="31">
        <f t="shared" si="1350"/>
        <v>454.78507266891103</v>
      </c>
      <c r="M2991" s="31">
        <f t="shared" si="1350"/>
        <v>620.40707528622193</v>
      </c>
      <c r="N2991" s="31">
        <f t="shared" si="1361"/>
        <v>0.73304301447416287</v>
      </c>
      <c r="O2991" s="31">
        <f t="shared" si="1362"/>
        <v>42.298027709172679</v>
      </c>
      <c r="P2991" s="31">
        <f t="shared" si="1364"/>
        <v>1</v>
      </c>
      <c r="R2991" s="3">
        <f t="shared" si="1346"/>
        <v>64900</v>
      </c>
      <c r="S2991" s="3">
        <f t="shared" si="1347"/>
        <v>58800</v>
      </c>
      <c r="T2991" s="31">
        <f t="shared" si="1348"/>
        <v>31.147540983606557</v>
      </c>
      <c r="U2991" s="31">
        <f t="shared" si="1355"/>
        <v>21.615057680631452</v>
      </c>
      <c r="V2991" s="31">
        <f t="shared" si="1349"/>
        <v>1</v>
      </c>
      <c r="W2991" s="31">
        <f t="shared" si="1356"/>
        <v>1</v>
      </c>
      <c r="Y2991" s="3">
        <f t="shared" si="1357"/>
        <v>63066.666666666664</v>
      </c>
      <c r="Z2991" s="3">
        <f t="shared" si="1369"/>
        <v>62946.153846153844</v>
      </c>
      <c r="AA2991" s="3">
        <f t="shared" si="1370"/>
        <v>120.51282051282033</v>
      </c>
      <c r="AB2991" s="3">
        <f t="shared" si="1371"/>
        <v>-1</v>
      </c>
      <c r="AC2991" s="3"/>
      <c r="AD2991" s="3">
        <f t="shared" si="1358"/>
        <v>66600</v>
      </c>
      <c r="AE2991" s="3">
        <f t="shared" si="1359"/>
        <v>58800</v>
      </c>
      <c r="AF2991" s="31">
        <f t="shared" si="1360"/>
        <v>-75.641025641025635</v>
      </c>
      <c r="AG2991" s="31">
        <f t="shared" si="1363"/>
        <v>1</v>
      </c>
      <c r="AI2991" s="31">
        <f t="shared" si="1351"/>
        <v>60566.666666666664</v>
      </c>
      <c r="AJ2991" s="31">
        <f t="shared" si="1365"/>
        <v>62463.333333333336</v>
      </c>
      <c r="AK2991" s="31">
        <f t="shared" si="1366"/>
        <v>1850.0000000000005</v>
      </c>
      <c r="AL2991" s="31">
        <f t="shared" si="1367"/>
        <v>-68.348348348348509</v>
      </c>
      <c r="AM2991" s="31">
        <f t="shared" si="1368"/>
        <v>1</v>
      </c>
    </row>
    <row r="2992" spans="1:39" x14ac:dyDescent="0.4">
      <c r="A2992" s="44">
        <v>42216</v>
      </c>
      <c r="B2992" s="45">
        <v>61200</v>
      </c>
      <c r="C2992" s="45">
        <v>62200</v>
      </c>
      <c r="D2992" s="45">
        <v>59800</v>
      </c>
      <c r="E2992" s="45">
        <v>62200</v>
      </c>
      <c r="F2992" s="46">
        <v>2.4700000000000002</v>
      </c>
      <c r="G2992" s="31">
        <f t="shared" si="1352"/>
        <v>1</v>
      </c>
      <c r="I2992" s="3">
        <f t="shared" si="1345"/>
        <v>1500</v>
      </c>
      <c r="J2992" s="31">
        <f t="shared" si="1353"/>
        <v>1500</v>
      </c>
      <c r="K2992" s="31">
        <f t="shared" si="1354"/>
        <v>0</v>
      </c>
      <c r="L2992" s="31">
        <f t="shared" si="1350"/>
        <v>529.44328176398881</v>
      </c>
      <c r="M2992" s="31">
        <f t="shared" si="1350"/>
        <v>576.09228419434896</v>
      </c>
      <c r="N2992" s="31">
        <f t="shared" si="1361"/>
        <v>0.91902512199829645</v>
      </c>
      <c r="O2992" s="31">
        <f t="shared" si="1362"/>
        <v>47.890207974000262</v>
      </c>
      <c r="P2992" s="31">
        <f t="shared" si="1364"/>
        <v>1</v>
      </c>
      <c r="R2992" s="3">
        <f t="shared" si="1346"/>
        <v>62200</v>
      </c>
      <c r="S2992" s="3">
        <f t="shared" si="1347"/>
        <v>58800</v>
      </c>
      <c r="T2992" s="31">
        <f t="shared" si="1348"/>
        <v>100</v>
      </c>
      <c r="U2992" s="31">
        <f t="shared" si="1355"/>
        <v>47.540983606557376</v>
      </c>
      <c r="V2992" s="31">
        <f t="shared" si="1349"/>
        <v>1</v>
      </c>
      <c r="W2992" s="31">
        <f t="shared" si="1356"/>
        <v>1</v>
      </c>
      <c r="Y2992" s="3">
        <f t="shared" si="1357"/>
        <v>62925</v>
      </c>
      <c r="Z2992" s="3">
        <f t="shared" si="1369"/>
        <v>62819.230769230766</v>
      </c>
      <c r="AA2992" s="3">
        <f t="shared" si="1370"/>
        <v>105.76923076923413</v>
      </c>
      <c r="AB2992" s="3">
        <f t="shared" si="1371"/>
        <v>-1</v>
      </c>
      <c r="AC2992" s="3"/>
      <c r="AD2992" s="3">
        <f t="shared" si="1358"/>
        <v>66600</v>
      </c>
      <c r="AE2992" s="3">
        <f t="shared" si="1359"/>
        <v>58800</v>
      </c>
      <c r="AF2992" s="31">
        <f t="shared" si="1360"/>
        <v>-56.410256410256409</v>
      </c>
      <c r="AG2992" s="31">
        <f t="shared" si="1363"/>
        <v>1</v>
      </c>
      <c r="AI2992" s="31">
        <f t="shared" si="1351"/>
        <v>61400</v>
      </c>
      <c r="AJ2992" s="31">
        <f t="shared" si="1365"/>
        <v>62373.333333333336</v>
      </c>
      <c r="AK2992" s="31">
        <f t="shared" si="1366"/>
        <v>1857.3333333333339</v>
      </c>
      <c r="AL2992" s="31">
        <f t="shared" si="1367"/>
        <v>-34.936587700406875</v>
      </c>
      <c r="AM2992" s="31">
        <f t="shared" si="1368"/>
        <v>1</v>
      </c>
    </row>
    <row r="2993" spans="1:39" x14ac:dyDescent="0.4">
      <c r="A2993" s="44">
        <v>42219</v>
      </c>
      <c r="B2993" s="45">
        <v>62200</v>
      </c>
      <c r="C2993" s="45">
        <v>62500</v>
      </c>
      <c r="D2993" s="45">
        <v>60700</v>
      </c>
      <c r="E2993" s="45">
        <v>61800</v>
      </c>
      <c r="F2993" s="46">
        <v>-0.64</v>
      </c>
      <c r="G2993" s="31">
        <f t="shared" si="1352"/>
        <v>-1</v>
      </c>
      <c r="I2993" s="3">
        <f t="shared" si="1345"/>
        <v>-400</v>
      </c>
      <c r="J2993" s="31">
        <f t="shared" si="1353"/>
        <v>0</v>
      </c>
      <c r="K2993" s="31">
        <f t="shared" si="1354"/>
        <v>400</v>
      </c>
      <c r="L2993" s="31">
        <f t="shared" si="1350"/>
        <v>491.62590449513249</v>
      </c>
      <c r="M2993" s="31">
        <f t="shared" si="1350"/>
        <v>563.51426389475262</v>
      </c>
      <c r="N2993" s="31">
        <f t="shared" si="1361"/>
        <v>0.87242850091715385</v>
      </c>
      <c r="O2993" s="31">
        <f t="shared" si="1362"/>
        <v>46.593421350391772</v>
      </c>
      <c r="P2993" s="31">
        <f t="shared" si="1364"/>
        <v>-1</v>
      </c>
      <c r="R2993" s="3">
        <f t="shared" si="1346"/>
        <v>62500</v>
      </c>
      <c r="S2993" s="3">
        <f t="shared" si="1347"/>
        <v>58800</v>
      </c>
      <c r="T2993" s="31">
        <f t="shared" si="1348"/>
        <v>81.081081081081081</v>
      </c>
      <c r="U2993" s="31">
        <f t="shared" si="1355"/>
        <v>70.742874021562542</v>
      </c>
      <c r="V2993" s="31">
        <f t="shared" si="1349"/>
        <v>-1</v>
      </c>
      <c r="W2993" s="31">
        <f t="shared" si="1356"/>
        <v>1</v>
      </c>
      <c r="Y2993" s="3">
        <f t="shared" si="1357"/>
        <v>62633.333333333336</v>
      </c>
      <c r="Z2993" s="3">
        <f t="shared" si="1369"/>
        <v>62634.615384615383</v>
      </c>
      <c r="AA2993" s="3">
        <f t="shared" si="1370"/>
        <v>-1.2820512820471777</v>
      </c>
      <c r="AB2993" s="3">
        <f t="shared" si="1371"/>
        <v>-1</v>
      </c>
      <c r="AC2993" s="3"/>
      <c r="AD2993" s="3">
        <f t="shared" si="1358"/>
        <v>66600</v>
      </c>
      <c r="AE2993" s="3">
        <f t="shared" si="1359"/>
        <v>58800</v>
      </c>
      <c r="AF2993" s="31">
        <f t="shared" si="1360"/>
        <v>-61.53846153846154</v>
      </c>
      <c r="AG2993" s="31">
        <f t="shared" si="1363"/>
        <v>-1</v>
      </c>
      <c r="AI2993" s="31">
        <f t="shared" si="1351"/>
        <v>61666.666666666664</v>
      </c>
      <c r="AJ2993" s="31">
        <f t="shared" si="1365"/>
        <v>62403.33333333335</v>
      </c>
      <c r="AK2993" s="31">
        <f t="shared" si="1366"/>
        <v>1830.3333333333353</v>
      </c>
      <c r="AL2993" s="31">
        <f t="shared" si="1367"/>
        <v>-26.831785345717911</v>
      </c>
      <c r="AM2993" s="31">
        <f t="shared" si="1368"/>
        <v>1</v>
      </c>
    </row>
    <row r="2994" spans="1:39" x14ac:dyDescent="0.4">
      <c r="A2994" s="47">
        <v>42220</v>
      </c>
      <c r="B2994" s="48">
        <v>62300</v>
      </c>
      <c r="C2994" s="48">
        <v>62400</v>
      </c>
      <c r="D2994" s="48">
        <v>61000</v>
      </c>
      <c r="E2994" s="48">
        <v>61800</v>
      </c>
      <c r="F2994" s="49">
        <v>0</v>
      </c>
      <c r="G2994" s="31">
        <f t="shared" si="1352"/>
        <v>-1</v>
      </c>
      <c r="I2994" s="3">
        <f t="shared" si="1345"/>
        <v>0</v>
      </c>
      <c r="J2994" s="31">
        <f t="shared" si="1353"/>
        <v>0</v>
      </c>
      <c r="K2994" s="31">
        <f t="shared" si="1354"/>
        <v>0</v>
      </c>
      <c r="L2994" s="31">
        <f t="shared" si="1350"/>
        <v>456.50976845976589</v>
      </c>
      <c r="M2994" s="31">
        <f t="shared" si="1350"/>
        <v>523.26324504512741</v>
      </c>
      <c r="N2994" s="31">
        <f t="shared" si="1361"/>
        <v>0.87242850091715396</v>
      </c>
      <c r="O2994" s="31">
        <f t="shared" si="1362"/>
        <v>46.593421350391779</v>
      </c>
      <c r="P2994" s="31">
        <f t="shared" si="1364"/>
        <v>-1</v>
      </c>
      <c r="R2994" s="3">
        <f t="shared" si="1346"/>
        <v>62500</v>
      </c>
      <c r="S2994" s="3">
        <f t="shared" si="1347"/>
        <v>59100</v>
      </c>
      <c r="T2994" s="31">
        <f t="shared" si="1348"/>
        <v>79.411764705882348</v>
      </c>
      <c r="U2994" s="31">
        <f t="shared" si="1355"/>
        <v>86.83094859565449</v>
      </c>
      <c r="V2994" s="31">
        <f t="shared" si="1349"/>
        <v>-1</v>
      </c>
      <c r="W2994" s="31">
        <f t="shared" si="1356"/>
        <v>1</v>
      </c>
      <c r="Y2994" s="3">
        <f t="shared" si="1357"/>
        <v>62325</v>
      </c>
      <c r="Z2994" s="3">
        <f t="shared" si="1369"/>
        <v>62576.923076923078</v>
      </c>
      <c r="AA2994" s="3">
        <f t="shared" si="1370"/>
        <v>-251.92307692307804</v>
      </c>
      <c r="AB2994" s="3">
        <f t="shared" si="1371"/>
        <v>-1</v>
      </c>
      <c r="AC2994" s="3"/>
      <c r="AD2994" s="3">
        <f t="shared" si="1358"/>
        <v>66600</v>
      </c>
      <c r="AE2994" s="3">
        <f t="shared" si="1359"/>
        <v>58800</v>
      </c>
      <c r="AF2994" s="31">
        <f t="shared" si="1360"/>
        <v>-61.53846153846154</v>
      </c>
      <c r="AG2994" s="31">
        <f t="shared" si="1363"/>
        <v>-1</v>
      </c>
      <c r="AI2994" s="31">
        <f t="shared" si="1351"/>
        <v>61733.333333333336</v>
      </c>
      <c r="AJ2994" s="31">
        <f t="shared" si="1365"/>
        <v>62463.333333333336</v>
      </c>
      <c r="AK2994" s="31">
        <f t="shared" si="1366"/>
        <v>1776.3333333333339</v>
      </c>
      <c r="AL2994" s="31">
        <f t="shared" si="1367"/>
        <v>-27.397260273972595</v>
      </c>
      <c r="AM2994" s="31">
        <f t="shared" si="1368"/>
        <v>-1</v>
      </c>
    </row>
    <row r="2995" spans="1:39" x14ac:dyDescent="0.4">
      <c r="A2995" s="44">
        <v>42221</v>
      </c>
      <c r="B2995" s="45">
        <v>61300</v>
      </c>
      <c r="C2995" s="45">
        <v>64200</v>
      </c>
      <c r="D2995" s="45">
        <v>61300</v>
      </c>
      <c r="E2995" s="45">
        <v>63800</v>
      </c>
      <c r="F2995" s="46">
        <v>3.24</v>
      </c>
      <c r="G2995" s="31">
        <f t="shared" si="1352"/>
        <v>1</v>
      </c>
      <c r="I2995" s="3">
        <f t="shared" si="1345"/>
        <v>2000</v>
      </c>
      <c r="J2995" s="31">
        <f t="shared" si="1353"/>
        <v>2000</v>
      </c>
      <c r="K2995" s="31">
        <f t="shared" si="1354"/>
        <v>0</v>
      </c>
      <c r="L2995" s="31">
        <f t="shared" si="1350"/>
        <v>566.75907071263975</v>
      </c>
      <c r="M2995" s="31">
        <f t="shared" si="1350"/>
        <v>485.88729897047546</v>
      </c>
      <c r="N2995" s="31">
        <f t="shared" si="1361"/>
        <v>1.1664414194680943</v>
      </c>
      <c r="O2995" s="31">
        <f t="shared" si="1362"/>
        <v>53.841355182106867</v>
      </c>
      <c r="P2995" s="31">
        <f t="shared" si="1364"/>
        <v>1</v>
      </c>
      <c r="R2995" s="3">
        <f t="shared" si="1346"/>
        <v>64200</v>
      </c>
      <c r="S2995" s="3">
        <f t="shared" si="1347"/>
        <v>59500</v>
      </c>
      <c r="T2995" s="31">
        <f t="shared" si="1348"/>
        <v>91.489361702127653</v>
      </c>
      <c r="U2995" s="31">
        <f t="shared" si="1355"/>
        <v>83.99406916303036</v>
      </c>
      <c r="V2995" s="31">
        <f t="shared" si="1349"/>
        <v>1</v>
      </c>
      <c r="W2995" s="31">
        <f t="shared" si="1356"/>
        <v>-1</v>
      </c>
      <c r="Y2995" s="3">
        <f t="shared" si="1357"/>
        <v>62250</v>
      </c>
      <c r="Z2995" s="3">
        <f t="shared" si="1369"/>
        <v>62580.769230769234</v>
      </c>
      <c r="AA2995" s="3">
        <f t="shared" si="1370"/>
        <v>-330.76923076923413</v>
      </c>
      <c r="AB2995" s="3">
        <f t="shared" si="1371"/>
        <v>-1</v>
      </c>
      <c r="AC2995" s="3"/>
      <c r="AD2995" s="3">
        <f t="shared" si="1358"/>
        <v>66600</v>
      </c>
      <c r="AE2995" s="3">
        <f t="shared" si="1359"/>
        <v>58800</v>
      </c>
      <c r="AF2995" s="31">
        <f t="shared" si="1360"/>
        <v>-35.897435897435898</v>
      </c>
      <c r="AG2995" s="31">
        <f t="shared" si="1363"/>
        <v>1</v>
      </c>
      <c r="AI2995" s="31">
        <f t="shared" si="1351"/>
        <v>63100</v>
      </c>
      <c r="AJ2995" s="31">
        <f t="shared" si="1365"/>
        <v>62631.666666666664</v>
      </c>
      <c r="AK2995" s="31">
        <f t="shared" si="1366"/>
        <v>1671.6666666666672</v>
      </c>
      <c r="AL2995" s="31">
        <f t="shared" si="1367"/>
        <v>18.677301429046288</v>
      </c>
      <c r="AM2995" s="31">
        <f t="shared" si="1368"/>
        <v>1</v>
      </c>
    </row>
    <row r="2996" spans="1:39" x14ac:dyDescent="0.4">
      <c r="A2996" s="44">
        <v>42222</v>
      </c>
      <c r="B2996" s="45">
        <v>70000</v>
      </c>
      <c r="C2996" s="45">
        <v>74600</v>
      </c>
      <c r="D2996" s="45">
        <v>65300</v>
      </c>
      <c r="E2996" s="45">
        <v>67300</v>
      </c>
      <c r="F2996" s="46">
        <v>5.49</v>
      </c>
      <c r="G2996" s="31">
        <f t="shared" si="1352"/>
        <v>1</v>
      </c>
      <c r="I2996" s="3">
        <f t="shared" si="1345"/>
        <v>3500</v>
      </c>
      <c r="J2996" s="31">
        <f t="shared" si="1353"/>
        <v>3500</v>
      </c>
      <c r="K2996" s="31">
        <f t="shared" si="1354"/>
        <v>0</v>
      </c>
      <c r="L2996" s="31">
        <f t="shared" si="1350"/>
        <v>776.27627994745126</v>
      </c>
      <c r="M2996" s="31">
        <f t="shared" si="1350"/>
        <v>451.18106332972724</v>
      </c>
      <c r="N2996" s="31">
        <f t="shared" si="1361"/>
        <v>1.7205426890448667</v>
      </c>
      <c r="O2996" s="31">
        <f t="shared" si="1362"/>
        <v>63.242627876165329</v>
      </c>
      <c r="P2996" s="31">
        <f t="shared" si="1364"/>
        <v>1</v>
      </c>
      <c r="R2996" s="3">
        <f t="shared" si="1346"/>
        <v>74600</v>
      </c>
      <c r="S2996" s="3">
        <f t="shared" si="1347"/>
        <v>59800</v>
      </c>
      <c r="T2996" s="31">
        <f t="shared" si="1348"/>
        <v>50.675675675675677</v>
      </c>
      <c r="U2996" s="31">
        <f t="shared" si="1355"/>
        <v>73.858934027895216</v>
      </c>
      <c r="V2996" s="31">
        <f t="shared" si="1349"/>
        <v>-1</v>
      </c>
      <c r="W2996" s="31">
        <f t="shared" si="1356"/>
        <v>-1</v>
      </c>
      <c r="Y2996" s="3">
        <f t="shared" si="1357"/>
        <v>62433.333333333336</v>
      </c>
      <c r="Z2996" s="3">
        <f t="shared" si="1369"/>
        <v>62703.846153846156</v>
      </c>
      <c r="AA2996" s="3">
        <f t="shared" si="1370"/>
        <v>-270.51282051282033</v>
      </c>
      <c r="AB2996" s="3">
        <f t="shared" si="1371"/>
        <v>1</v>
      </c>
      <c r="AC2996" s="3"/>
      <c r="AD2996" s="3">
        <f t="shared" si="1358"/>
        <v>74600</v>
      </c>
      <c r="AE2996" s="3">
        <f t="shared" si="1359"/>
        <v>58800</v>
      </c>
      <c r="AF2996" s="31">
        <f t="shared" si="1360"/>
        <v>-46.202531645569621</v>
      </c>
      <c r="AG2996" s="31">
        <f t="shared" si="1363"/>
        <v>-1</v>
      </c>
      <c r="AI2996" s="31">
        <f t="shared" si="1351"/>
        <v>69066.666666666672</v>
      </c>
      <c r="AJ2996" s="31">
        <f t="shared" si="1365"/>
        <v>63066.666666666664</v>
      </c>
      <c r="AK2996" s="31">
        <f t="shared" si="1366"/>
        <v>1836.6666666666674</v>
      </c>
      <c r="AL2996" s="31">
        <f t="shared" si="1367"/>
        <v>217.78584392014537</v>
      </c>
      <c r="AM2996" s="31">
        <f t="shared" si="1368"/>
        <v>-1</v>
      </c>
    </row>
    <row r="2997" spans="1:39" x14ac:dyDescent="0.4">
      <c r="A2997" s="44">
        <v>42223</v>
      </c>
      <c r="B2997" s="45">
        <v>67200</v>
      </c>
      <c r="C2997" s="45">
        <v>67300</v>
      </c>
      <c r="D2997" s="45">
        <v>64400</v>
      </c>
      <c r="E2997" s="45">
        <v>66200</v>
      </c>
      <c r="F2997" s="46">
        <v>-1.63</v>
      </c>
      <c r="G2997" s="31">
        <f t="shared" si="1352"/>
        <v>-1</v>
      </c>
      <c r="I2997" s="3">
        <f t="shared" si="1345"/>
        <v>-1100</v>
      </c>
      <c r="J2997" s="31">
        <f t="shared" si="1353"/>
        <v>0</v>
      </c>
      <c r="K2997" s="31">
        <f t="shared" si="1354"/>
        <v>1100</v>
      </c>
      <c r="L2997" s="31">
        <f t="shared" si="1350"/>
        <v>720.82797423691898</v>
      </c>
      <c r="M2997" s="31">
        <f t="shared" si="1350"/>
        <v>497.52527309188957</v>
      </c>
      <c r="N2997" s="31">
        <f t="shared" si="1361"/>
        <v>1.4488268500558903</v>
      </c>
      <c r="O2997" s="31">
        <f t="shared" si="1362"/>
        <v>59.164119750762417</v>
      </c>
      <c r="P2997" s="31">
        <f t="shared" si="1364"/>
        <v>-1</v>
      </c>
      <c r="R2997" s="3">
        <f t="shared" si="1346"/>
        <v>74600</v>
      </c>
      <c r="S2997" s="3">
        <f t="shared" si="1347"/>
        <v>60700</v>
      </c>
      <c r="T2997" s="31">
        <f t="shared" si="1348"/>
        <v>39.568345323741006</v>
      </c>
      <c r="U2997" s="31">
        <f t="shared" si="1355"/>
        <v>60.577794233848117</v>
      </c>
      <c r="V2997" s="31">
        <f t="shared" si="1349"/>
        <v>-1</v>
      </c>
      <c r="W2997" s="31">
        <f t="shared" si="1356"/>
        <v>-1</v>
      </c>
      <c r="Y2997" s="3">
        <f t="shared" si="1357"/>
        <v>62625</v>
      </c>
      <c r="Z2997" s="3">
        <f t="shared" si="1369"/>
        <v>62850</v>
      </c>
      <c r="AA2997" s="3">
        <f t="shared" si="1370"/>
        <v>-225</v>
      </c>
      <c r="AB2997" s="3">
        <f t="shared" si="1371"/>
        <v>1</v>
      </c>
      <c r="AC2997" s="3"/>
      <c r="AD2997" s="3">
        <f t="shared" si="1358"/>
        <v>74600</v>
      </c>
      <c r="AE2997" s="3">
        <f t="shared" si="1359"/>
        <v>58800</v>
      </c>
      <c r="AF2997" s="31">
        <f t="shared" si="1360"/>
        <v>-53.164556962025308</v>
      </c>
      <c r="AG2997" s="31">
        <f t="shared" si="1363"/>
        <v>-1</v>
      </c>
      <c r="AI2997" s="31">
        <f t="shared" si="1351"/>
        <v>65966.666666666672</v>
      </c>
      <c r="AJ2997" s="31">
        <f t="shared" si="1365"/>
        <v>63331.666666666664</v>
      </c>
      <c r="AK2997" s="31">
        <f t="shared" si="1366"/>
        <v>1835.0000000000007</v>
      </c>
      <c r="AL2997" s="31">
        <f t="shared" si="1367"/>
        <v>95.731153496821307</v>
      </c>
      <c r="AM2997" s="31">
        <f t="shared" si="1368"/>
        <v>-1</v>
      </c>
    </row>
    <row r="2998" spans="1:39" x14ac:dyDescent="0.4">
      <c r="A2998" s="44">
        <v>42226</v>
      </c>
      <c r="B2998" s="45">
        <v>66300</v>
      </c>
      <c r="C2998" s="45">
        <v>69200</v>
      </c>
      <c r="D2998" s="45">
        <v>66300</v>
      </c>
      <c r="E2998" s="45">
        <v>68000</v>
      </c>
      <c r="F2998" s="46">
        <v>2.72</v>
      </c>
      <c r="G2998" s="31">
        <f t="shared" si="1352"/>
        <v>1</v>
      </c>
      <c r="I2998" s="3">
        <f t="shared" si="1345"/>
        <v>1800</v>
      </c>
      <c r="J2998" s="31">
        <f t="shared" si="1353"/>
        <v>1800</v>
      </c>
      <c r="K2998" s="31">
        <f t="shared" si="1354"/>
        <v>0</v>
      </c>
      <c r="L2998" s="31">
        <f t="shared" si="1350"/>
        <v>797.91169036285339</v>
      </c>
      <c r="M2998" s="31">
        <f t="shared" si="1350"/>
        <v>461.98775358532606</v>
      </c>
      <c r="N2998" s="31">
        <f t="shared" si="1361"/>
        <v>1.7271273625124013</v>
      </c>
      <c r="O2998" s="31">
        <f t="shared" si="1362"/>
        <v>63.331378880715818</v>
      </c>
      <c r="P2998" s="31">
        <f t="shared" si="1364"/>
        <v>1</v>
      </c>
      <c r="R2998" s="3">
        <f t="shared" si="1346"/>
        <v>74600</v>
      </c>
      <c r="S2998" s="3">
        <f t="shared" si="1347"/>
        <v>61000</v>
      </c>
      <c r="T2998" s="31">
        <f t="shared" si="1348"/>
        <v>51.470588235294116</v>
      </c>
      <c r="U2998" s="31">
        <f t="shared" si="1355"/>
        <v>47.238203078236928</v>
      </c>
      <c r="V2998" s="31">
        <f t="shared" si="1349"/>
        <v>1</v>
      </c>
      <c r="W2998" s="31">
        <f t="shared" si="1356"/>
        <v>-1</v>
      </c>
      <c r="Y2998" s="3">
        <f t="shared" si="1357"/>
        <v>62925</v>
      </c>
      <c r="Z2998" s="3">
        <f t="shared" si="1369"/>
        <v>63015.384615384617</v>
      </c>
      <c r="AA2998" s="3">
        <f t="shared" si="1370"/>
        <v>-90.384615384617064</v>
      </c>
      <c r="AB2998" s="3">
        <f t="shared" si="1371"/>
        <v>1</v>
      </c>
      <c r="AC2998" s="3"/>
      <c r="AD2998" s="3">
        <f t="shared" si="1358"/>
        <v>74600</v>
      </c>
      <c r="AE2998" s="3">
        <f t="shared" si="1359"/>
        <v>58800</v>
      </c>
      <c r="AF2998" s="31">
        <f t="shared" si="1360"/>
        <v>-41.77215189873418</v>
      </c>
      <c r="AG2998" s="31">
        <f t="shared" si="1363"/>
        <v>1</v>
      </c>
      <c r="AI2998" s="31">
        <f t="shared" si="1351"/>
        <v>67833.333333333328</v>
      </c>
      <c r="AJ2998" s="31">
        <f t="shared" si="1365"/>
        <v>63608.333333333336</v>
      </c>
      <c r="AK2998" s="31">
        <f t="shared" si="1366"/>
        <v>1980.8333333333335</v>
      </c>
      <c r="AL2998" s="31">
        <f t="shared" si="1367"/>
        <v>142.19604543542255</v>
      </c>
      <c r="AM2998" s="31">
        <f t="shared" si="1368"/>
        <v>1</v>
      </c>
    </row>
    <row r="2999" spans="1:39" x14ac:dyDescent="0.4">
      <c r="A2999" s="47">
        <v>42227</v>
      </c>
      <c r="B2999" s="48">
        <v>68200</v>
      </c>
      <c r="C2999" s="48">
        <v>68800</v>
      </c>
      <c r="D2999" s="48">
        <v>65200</v>
      </c>
      <c r="E2999" s="48">
        <v>65200</v>
      </c>
      <c r="F2999" s="49">
        <v>-4.12</v>
      </c>
      <c r="G2999" s="31">
        <f t="shared" si="1352"/>
        <v>-1</v>
      </c>
      <c r="I2999" s="3">
        <f t="shared" si="1345"/>
        <v>-2800</v>
      </c>
      <c r="J2999" s="31">
        <f t="shared" si="1353"/>
        <v>0</v>
      </c>
      <c r="K2999" s="31">
        <f t="shared" si="1354"/>
        <v>2800</v>
      </c>
      <c r="L2999" s="31">
        <f t="shared" si="1350"/>
        <v>740.91799819407811</v>
      </c>
      <c r="M2999" s="31">
        <f t="shared" si="1350"/>
        <v>628.98862832923135</v>
      </c>
      <c r="N2999" s="31">
        <f t="shared" si="1361"/>
        <v>1.1779513409680589</v>
      </c>
      <c r="O2999" s="31">
        <f t="shared" si="1362"/>
        <v>54.085291935148625</v>
      </c>
      <c r="P2999" s="31">
        <f t="shared" si="1364"/>
        <v>-1</v>
      </c>
      <c r="R2999" s="3">
        <f t="shared" si="1346"/>
        <v>74600</v>
      </c>
      <c r="S2999" s="3">
        <f t="shared" si="1347"/>
        <v>61300</v>
      </c>
      <c r="T2999" s="31">
        <f t="shared" si="1348"/>
        <v>29.323308270676691</v>
      </c>
      <c r="U2999" s="31">
        <f t="shared" si="1355"/>
        <v>40.120747276570604</v>
      </c>
      <c r="V2999" s="31">
        <f t="shared" si="1349"/>
        <v>-1</v>
      </c>
      <c r="W2999" s="31">
        <f t="shared" si="1356"/>
        <v>-1</v>
      </c>
      <c r="Y2999" s="3">
        <f t="shared" si="1357"/>
        <v>63150</v>
      </c>
      <c r="Z2999" s="3">
        <f t="shared" si="1369"/>
        <v>63169.230769230766</v>
      </c>
      <c r="AA2999" s="3">
        <f t="shared" si="1370"/>
        <v>-19.230769230765873</v>
      </c>
      <c r="AB2999" s="3">
        <f t="shared" si="1371"/>
        <v>1</v>
      </c>
      <c r="AC2999" s="3"/>
      <c r="AD2999" s="3">
        <f t="shared" si="1358"/>
        <v>74600</v>
      </c>
      <c r="AE2999" s="3">
        <f t="shared" si="1359"/>
        <v>58800</v>
      </c>
      <c r="AF2999" s="31">
        <f t="shared" si="1360"/>
        <v>-59.493670886075947</v>
      </c>
      <c r="AG2999" s="31">
        <f t="shared" si="1363"/>
        <v>-1</v>
      </c>
      <c r="AI2999" s="31">
        <f t="shared" si="1351"/>
        <v>66400</v>
      </c>
      <c r="AJ2999" s="31">
        <f t="shared" si="1365"/>
        <v>63726.666666666664</v>
      </c>
      <c r="AK2999" s="31">
        <f t="shared" si="1366"/>
        <v>2087.3333333333339</v>
      </c>
      <c r="AL2999" s="31">
        <f t="shared" si="1367"/>
        <v>85.382731821569308</v>
      </c>
      <c r="AM2999" s="31">
        <f t="shared" si="1368"/>
        <v>-1</v>
      </c>
    </row>
    <row r="3000" spans="1:39" x14ac:dyDescent="0.4">
      <c r="A3000" s="44">
        <v>42228</v>
      </c>
      <c r="B3000" s="45">
        <v>65100</v>
      </c>
      <c r="C3000" s="45">
        <v>65300</v>
      </c>
      <c r="D3000" s="45">
        <v>61600</v>
      </c>
      <c r="E3000" s="45">
        <v>63200</v>
      </c>
      <c r="F3000" s="46">
        <v>-3.07</v>
      </c>
      <c r="G3000" s="31">
        <f t="shared" si="1352"/>
        <v>-1</v>
      </c>
      <c r="I3000" s="3">
        <f t="shared" si="1345"/>
        <v>-2000</v>
      </c>
      <c r="J3000" s="31">
        <f t="shared" si="1353"/>
        <v>0</v>
      </c>
      <c r="K3000" s="31">
        <f t="shared" si="1354"/>
        <v>2000</v>
      </c>
      <c r="L3000" s="31">
        <f t="shared" si="1350"/>
        <v>687.99528403735826</v>
      </c>
      <c r="M3000" s="31">
        <f t="shared" si="1350"/>
        <v>726.91801202000056</v>
      </c>
      <c r="N3000" s="31">
        <f t="shared" si="1361"/>
        <v>0.94645513340014553</v>
      </c>
      <c r="O3000" s="31">
        <f t="shared" si="1362"/>
        <v>48.624554306928196</v>
      </c>
      <c r="P3000" s="31">
        <f t="shared" si="1364"/>
        <v>-1</v>
      </c>
      <c r="R3000" s="3">
        <f t="shared" si="1346"/>
        <v>74600</v>
      </c>
      <c r="S3000" s="3">
        <f t="shared" si="1347"/>
        <v>61600</v>
      </c>
      <c r="T3000" s="31">
        <f t="shared" si="1348"/>
        <v>12.307692307692308</v>
      </c>
      <c r="U3000" s="31">
        <f t="shared" si="1355"/>
        <v>31.033862937887704</v>
      </c>
      <c r="V3000" s="31">
        <f t="shared" si="1349"/>
        <v>-1</v>
      </c>
      <c r="W3000" s="31">
        <f t="shared" si="1356"/>
        <v>-1</v>
      </c>
      <c r="Y3000" s="3">
        <f t="shared" si="1357"/>
        <v>63325</v>
      </c>
      <c r="Z3000" s="3">
        <f t="shared" si="1369"/>
        <v>63284.615384615383</v>
      </c>
      <c r="AA3000" s="3">
        <f t="shared" si="1370"/>
        <v>40.384615384617064</v>
      </c>
      <c r="AB3000" s="3">
        <f t="shared" si="1371"/>
        <v>1</v>
      </c>
      <c r="AC3000" s="3"/>
      <c r="AD3000" s="3">
        <f t="shared" si="1358"/>
        <v>74600</v>
      </c>
      <c r="AE3000" s="3">
        <f t="shared" si="1359"/>
        <v>58800</v>
      </c>
      <c r="AF3000" s="31">
        <f t="shared" si="1360"/>
        <v>-72.151898734177209</v>
      </c>
      <c r="AG3000" s="31">
        <f t="shared" si="1363"/>
        <v>-1</v>
      </c>
      <c r="AI3000" s="31">
        <f t="shared" si="1351"/>
        <v>63366.666666666664</v>
      </c>
      <c r="AJ3000" s="31">
        <f t="shared" si="1365"/>
        <v>63676.666666666664</v>
      </c>
      <c r="AK3000" s="31">
        <f t="shared" si="1366"/>
        <v>2073.3333333333339</v>
      </c>
      <c r="AL3000" s="31">
        <f t="shared" si="1367"/>
        <v>-9.9678456591639844</v>
      </c>
      <c r="AM3000" s="31">
        <f t="shared" si="1368"/>
        <v>-1</v>
      </c>
    </row>
    <row r="3001" spans="1:39" x14ac:dyDescent="0.4">
      <c r="A3001" s="44">
        <v>42229</v>
      </c>
      <c r="B3001" s="45">
        <v>63200</v>
      </c>
      <c r="C3001" s="45">
        <v>65900</v>
      </c>
      <c r="D3001" s="45">
        <v>61800</v>
      </c>
      <c r="E3001" s="45">
        <v>64900</v>
      </c>
      <c r="F3001" s="46">
        <v>2.69</v>
      </c>
      <c r="G3001" s="31">
        <f t="shared" si="1352"/>
        <v>1</v>
      </c>
      <c r="I3001" s="3">
        <f t="shared" si="1345"/>
        <v>1700</v>
      </c>
      <c r="J3001" s="31">
        <f t="shared" si="1353"/>
        <v>1700</v>
      </c>
      <c r="K3001" s="31">
        <f t="shared" si="1354"/>
        <v>0</v>
      </c>
      <c r="L3001" s="31">
        <f t="shared" si="1350"/>
        <v>760.28133517754691</v>
      </c>
      <c r="M3001" s="31">
        <f t="shared" si="1350"/>
        <v>674.99529687571487</v>
      </c>
      <c r="N3001" s="31">
        <f t="shared" si="1361"/>
        <v>1.1263505667322236</v>
      </c>
      <c r="O3001" s="31">
        <f t="shared" si="1362"/>
        <v>52.97106621807896</v>
      </c>
      <c r="P3001" s="31">
        <f t="shared" si="1364"/>
        <v>1</v>
      </c>
      <c r="R3001" s="3">
        <f t="shared" si="1346"/>
        <v>69200</v>
      </c>
      <c r="S3001" s="3">
        <f t="shared" si="1347"/>
        <v>61600</v>
      </c>
      <c r="T3001" s="31">
        <f t="shared" si="1348"/>
        <v>43.421052631578952</v>
      </c>
      <c r="U3001" s="31">
        <f t="shared" si="1355"/>
        <v>28.350684403315984</v>
      </c>
      <c r="V3001" s="31">
        <f t="shared" si="1349"/>
        <v>1</v>
      </c>
      <c r="W3001" s="31">
        <f t="shared" si="1356"/>
        <v>-1</v>
      </c>
      <c r="Y3001" s="3">
        <f t="shared" si="1357"/>
        <v>63716.666666666664</v>
      </c>
      <c r="Z3001" s="3">
        <f t="shared" si="1369"/>
        <v>63488.461538461539</v>
      </c>
      <c r="AA3001" s="3">
        <f t="shared" si="1370"/>
        <v>228.20512820512522</v>
      </c>
      <c r="AB3001" s="3">
        <f t="shared" si="1371"/>
        <v>1</v>
      </c>
      <c r="AC3001" s="3"/>
      <c r="AD3001" s="3">
        <f t="shared" si="1358"/>
        <v>74600</v>
      </c>
      <c r="AE3001" s="3">
        <f t="shared" si="1359"/>
        <v>58800</v>
      </c>
      <c r="AF3001" s="31">
        <f t="shared" si="1360"/>
        <v>-61.392405063291143</v>
      </c>
      <c r="AG3001" s="31">
        <f t="shared" si="1363"/>
        <v>1</v>
      </c>
      <c r="AI3001" s="31">
        <f t="shared" si="1351"/>
        <v>64200</v>
      </c>
      <c r="AJ3001" s="31">
        <f t="shared" si="1365"/>
        <v>63651.666666666664</v>
      </c>
      <c r="AK3001" s="31">
        <f t="shared" si="1366"/>
        <v>2048.3333333333339</v>
      </c>
      <c r="AL3001" s="31">
        <f t="shared" si="1367"/>
        <v>17.846487659343715</v>
      </c>
      <c r="AM3001" s="31">
        <f t="shared" si="1368"/>
        <v>1</v>
      </c>
    </row>
    <row r="3002" spans="1:39" x14ac:dyDescent="0.4">
      <c r="A3002" s="44">
        <v>42233</v>
      </c>
      <c r="B3002" s="45">
        <v>66300</v>
      </c>
      <c r="C3002" s="45">
        <v>66300</v>
      </c>
      <c r="D3002" s="45">
        <v>64100</v>
      </c>
      <c r="E3002" s="45">
        <v>64600</v>
      </c>
      <c r="F3002" s="46">
        <v>-0.46</v>
      </c>
      <c r="G3002" s="31">
        <f t="shared" si="1352"/>
        <v>-1</v>
      </c>
      <c r="I3002" s="3">
        <f t="shared" si="1345"/>
        <v>-300</v>
      </c>
      <c r="J3002" s="31">
        <f t="shared" si="1353"/>
        <v>0</v>
      </c>
      <c r="K3002" s="31">
        <f t="shared" si="1354"/>
        <v>300</v>
      </c>
      <c r="L3002" s="31">
        <f t="shared" si="1350"/>
        <v>705.97552552200784</v>
      </c>
      <c r="M3002" s="31">
        <f t="shared" si="1350"/>
        <v>648.20991852744953</v>
      </c>
      <c r="N3002" s="31">
        <f t="shared" si="1361"/>
        <v>1.0891155863918058</v>
      </c>
      <c r="O3002" s="31">
        <f t="shared" si="1362"/>
        <v>52.132854375609753</v>
      </c>
      <c r="P3002" s="31">
        <f t="shared" si="1364"/>
        <v>-1</v>
      </c>
      <c r="R3002" s="3">
        <f t="shared" si="1346"/>
        <v>69200</v>
      </c>
      <c r="S3002" s="3">
        <f t="shared" si="1347"/>
        <v>61600</v>
      </c>
      <c r="T3002" s="31">
        <f t="shared" si="1348"/>
        <v>39.473684210526315</v>
      </c>
      <c r="U3002" s="31">
        <f t="shared" si="1355"/>
        <v>31.734143049932527</v>
      </c>
      <c r="V3002" s="31">
        <f t="shared" si="1349"/>
        <v>-1</v>
      </c>
      <c r="W3002" s="31">
        <f t="shared" si="1356"/>
        <v>1</v>
      </c>
      <c r="Y3002" s="3">
        <f t="shared" si="1357"/>
        <v>64141.666666666664</v>
      </c>
      <c r="Z3002" s="3">
        <f t="shared" si="1369"/>
        <v>63607.692307692305</v>
      </c>
      <c r="AA3002" s="3">
        <f t="shared" si="1370"/>
        <v>533.97435897435935</v>
      </c>
      <c r="AB3002" s="3">
        <f t="shared" si="1371"/>
        <v>1</v>
      </c>
      <c r="AC3002" s="3"/>
      <c r="AD3002" s="3">
        <f t="shared" si="1358"/>
        <v>74600</v>
      </c>
      <c r="AE3002" s="3">
        <f t="shared" si="1359"/>
        <v>58800</v>
      </c>
      <c r="AF3002" s="31">
        <f t="shared" si="1360"/>
        <v>-63.291139240506332</v>
      </c>
      <c r="AG3002" s="31">
        <f t="shared" si="1363"/>
        <v>-1</v>
      </c>
      <c r="AI3002" s="31">
        <f t="shared" si="1351"/>
        <v>65000</v>
      </c>
      <c r="AJ3002" s="31">
        <f t="shared" si="1365"/>
        <v>63616.666666666664</v>
      </c>
      <c r="AK3002" s="31">
        <f t="shared" si="1366"/>
        <v>2013.3333333333339</v>
      </c>
      <c r="AL3002" s="31">
        <f t="shared" si="1367"/>
        <v>45.805739514348858</v>
      </c>
      <c r="AM3002" s="31">
        <f t="shared" si="1368"/>
        <v>1</v>
      </c>
    </row>
    <row r="3003" spans="1:39" x14ac:dyDescent="0.4">
      <c r="A3003" s="44">
        <v>42234</v>
      </c>
      <c r="B3003" s="45">
        <v>65500</v>
      </c>
      <c r="C3003" s="45">
        <v>66000</v>
      </c>
      <c r="D3003" s="45">
        <v>64600</v>
      </c>
      <c r="E3003" s="45">
        <v>65100</v>
      </c>
      <c r="F3003" s="46">
        <v>0.77</v>
      </c>
      <c r="G3003" s="31">
        <f t="shared" si="1352"/>
        <v>1</v>
      </c>
      <c r="I3003" s="3">
        <f t="shared" ref="I3003:I3066" si="1372">E3003-E3002</f>
        <v>500</v>
      </c>
      <c r="J3003" s="31">
        <f t="shared" si="1353"/>
        <v>500</v>
      </c>
      <c r="K3003" s="31">
        <f t="shared" si="1354"/>
        <v>0</v>
      </c>
      <c r="L3003" s="31">
        <f t="shared" si="1350"/>
        <v>691.26298798472158</v>
      </c>
      <c r="M3003" s="31">
        <f t="shared" si="1350"/>
        <v>601.90921006120311</v>
      </c>
      <c r="N3003" s="31">
        <f t="shared" si="1361"/>
        <v>1.148450590936186</v>
      </c>
      <c r="O3003" s="31">
        <f t="shared" si="1362"/>
        <v>53.454829065245072</v>
      </c>
      <c r="P3003" s="31">
        <f t="shared" si="1364"/>
        <v>1</v>
      </c>
      <c r="R3003" s="3">
        <f t="shared" ref="R3003:R3066" si="1373">MAX(C2999:C3003)</f>
        <v>68800</v>
      </c>
      <c r="S3003" s="3">
        <f t="shared" ref="S3003:S3066" si="1374">MIN(D2999:D3003)</f>
        <v>61600</v>
      </c>
      <c r="T3003" s="31">
        <f t="shared" ref="T3003:T3066" si="1375">(E3003-S3003)/(R3003-S3003)*100</f>
        <v>48.611111111111107</v>
      </c>
      <c r="U3003" s="31">
        <f t="shared" si="1355"/>
        <v>43.835282651072127</v>
      </c>
      <c r="V3003" s="31">
        <f t="shared" si="1349"/>
        <v>1</v>
      </c>
      <c r="W3003" s="31">
        <f t="shared" si="1356"/>
        <v>1</v>
      </c>
      <c r="Y3003" s="3">
        <f t="shared" si="1357"/>
        <v>64508.333333333336</v>
      </c>
      <c r="Z3003" s="3">
        <f t="shared" si="1369"/>
        <v>63761.538461538461</v>
      </c>
      <c r="AA3003" s="3">
        <f t="shared" si="1370"/>
        <v>746.79487179487478</v>
      </c>
      <c r="AB3003" s="3">
        <f t="shared" si="1371"/>
        <v>1</v>
      </c>
      <c r="AC3003" s="3"/>
      <c r="AD3003" s="3">
        <f t="shared" si="1358"/>
        <v>74600</v>
      </c>
      <c r="AE3003" s="3">
        <f t="shared" si="1359"/>
        <v>59100</v>
      </c>
      <c r="AF3003" s="31">
        <f t="shared" si="1360"/>
        <v>-61.29032258064516</v>
      </c>
      <c r="AG3003" s="31">
        <f t="shared" si="1363"/>
        <v>1</v>
      </c>
      <c r="AI3003" s="31">
        <f t="shared" si="1351"/>
        <v>65233.333333333336</v>
      </c>
      <c r="AJ3003" s="31">
        <f t="shared" si="1365"/>
        <v>63621.666666666664</v>
      </c>
      <c r="AK3003" s="31">
        <f t="shared" si="1366"/>
        <v>2018.3333333333339</v>
      </c>
      <c r="AL3003" s="31">
        <f t="shared" si="1367"/>
        <v>53.234241673548176</v>
      </c>
      <c r="AM3003" s="31">
        <f t="shared" si="1368"/>
        <v>1</v>
      </c>
    </row>
    <row r="3004" spans="1:39" x14ac:dyDescent="0.4">
      <c r="A3004" s="47">
        <v>42235</v>
      </c>
      <c r="B3004" s="48">
        <v>66300</v>
      </c>
      <c r="C3004" s="48">
        <v>66300</v>
      </c>
      <c r="D3004" s="48">
        <v>63800</v>
      </c>
      <c r="E3004" s="48">
        <v>64100</v>
      </c>
      <c r="F3004" s="49">
        <v>-1.54</v>
      </c>
      <c r="G3004" s="31">
        <f t="shared" si="1352"/>
        <v>-1</v>
      </c>
      <c r="I3004" s="3">
        <f t="shared" si="1372"/>
        <v>-1000</v>
      </c>
      <c r="J3004" s="31">
        <f t="shared" si="1353"/>
        <v>0</v>
      </c>
      <c r="K3004" s="31">
        <f t="shared" si="1354"/>
        <v>1000</v>
      </c>
      <c r="L3004" s="31">
        <f t="shared" si="1350"/>
        <v>641.88706027152716</v>
      </c>
      <c r="M3004" s="31">
        <f t="shared" si="1350"/>
        <v>630.34426648540284</v>
      </c>
      <c r="N3004" s="31">
        <f t="shared" si="1361"/>
        <v>1.018311888280484</v>
      </c>
      <c r="O3004" s="31">
        <f t="shared" si="1362"/>
        <v>50.453643670901748</v>
      </c>
      <c r="P3004" s="31">
        <f t="shared" si="1364"/>
        <v>-1</v>
      </c>
      <c r="R3004" s="3">
        <f t="shared" si="1373"/>
        <v>66300</v>
      </c>
      <c r="S3004" s="3">
        <f t="shared" si="1374"/>
        <v>61600</v>
      </c>
      <c r="T3004" s="31">
        <f t="shared" si="1375"/>
        <v>53.191489361702125</v>
      </c>
      <c r="U3004" s="31">
        <f t="shared" si="1355"/>
        <v>47.092094894446518</v>
      </c>
      <c r="V3004" s="31">
        <f t="shared" ref="V3004:V3067" si="1376">IF(T3004&gt;T3003,1,-1)</f>
        <v>1</v>
      </c>
      <c r="W3004" s="31">
        <f t="shared" si="1356"/>
        <v>1</v>
      </c>
      <c r="Y3004" s="3">
        <f t="shared" si="1357"/>
        <v>64666.666666666664</v>
      </c>
      <c r="Z3004" s="3">
        <f t="shared" si="1369"/>
        <v>63803.846153846156</v>
      </c>
      <c r="AA3004" s="3">
        <f t="shared" si="1370"/>
        <v>862.82051282050816</v>
      </c>
      <c r="AB3004" s="3">
        <f t="shared" si="1371"/>
        <v>1</v>
      </c>
      <c r="AC3004" s="3"/>
      <c r="AD3004" s="3">
        <f t="shared" si="1358"/>
        <v>74600</v>
      </c>
      <c r="AE3004" s="3">
        <f t="shared" si="1359"/>
        <v>59500</v>
      </c>
      <c r="AF3004" s="31">
        <f t="shared" si="1360"/>
        <v>-69.536423841059602</v>
      </c>
      <c r="AG3004" s="31">
        <f t="shared" si="1363"/>
        <v>-1</v>
      </c>
      <c r="AI3004" s="31">
        <f t="shared" si="1351"/>
        <v>64733.333333333336</v>
      </c>
      <c r="AJ3004" s="31">
        <f t="shared" si="1365"/>
        <v>63606.66666666665</v>
      </c>
      <c r="AK3004" s="31">
        <f t="shared" si="1366"/>
        <v>2003.3333333333339</v>
      </c>
      <c r="AL3004" s="31">
        <f t="shared" si="1367"/>
        <v>37.493067110372237</v>
      </c>
      <c r="AM3004" s="31">
        <f t="shared" si="1368"/>
        <v>-1</v>
      </c>
    </row>
    <row r="3005" spans="1:39" x14ac:dyDescent="0.4">
      <c r="A3005" s="44">
        <v>42236</v>
      </c>
      <c r="B3005" s="45">
        <v>64000</v>
      </c>
      <c r="C3005" s="45">
        <v>67000</v>
      </c>
      <c r="D3005" s="45">
        <v>63300</v>
      </c>
      <c r="E3005" s="45">
        <v>66700</v>
      </c>
      <c r="F3005" s="46">
        <v>4.0599999999999996</v>
      </c>
      <c r="G3005" s="31">
        <f t="shared" si="1352"/>
        <v>1</v>
      </c>
      <c r="I3005" s="3">
        <f t="shared" si="1372"/>
        <v>2600</v>
      </c>
      <c r="J3005" s="31">
        <f t="shared" si="1353"/>
        <v>2600</v>
      </c>
      <c r="K3005" s="31">
        <f t="shared" si="1354"/>
        <v>0</v>
      </c>
      <c r="L3005" s="31">
        <f t="shared" si="1350"/>
        <v>781.75227025213246</v>
      </c>
      <c r="M3005" s="31">
        <f t="shared" si="1350"/>
        <v>585.3196760221598</v>
      </c>
      <c r="N3005" s="31">
        <f t="shared" si="1361"/>
        <v>1.3355988227918991</v>
      </c>
      <c r="O3005" s="31">
        <f t="shared" si="1362"/>
        <v>57.18442781176639</v>
      </c>
      <c r="P3005" s="31">
        <f t="shared" si="1364"/>
        <v>1</v>
      </c>
      <c r="R3005" s="3">
        <f t="shared" si="1373"/>
        <v>67000</v>
      </c>
      <c r="S3005" s="3">
        <f t="shared" si="1374"/>
        <v>61800</v>
      </c>
      <c r="T3005" s="31">
        <f t="shared" si="1375"/>
        <v>94.230769230769226</v>
      </c>
      <c r="U3005" s="31">
        <f t="shared" si="1355"/>
        <v>65.344456567860817</v>
      </c>
      <c r="V3005" s="31">
        <f t="shared" si="1376"/>
        <v>1</v>
      </c>
      <c r="W3005" s="31">
        <f t="shared" si="1356"/>
        <v>1</v>
      </c>
      <c r="Y3005" s="3">
        <f t="shared" si="1357"/>
        <v>65075</v>
      </c>
      <c r="Z3005" s="3">
        <f t="shared" si="1369"/>
        <v>63911.538461538461</v>
      </c>
      <c r="AA3005" s="3">
        <f t="shared" si="1370"/>
        <v>1163.461538461539</v>
      </c>
      <c r="AB3005" s="3">
        <f t="shared" si="1371"/>
        <v>1</v>
      </c>
      <c r="AC3005" s="3"/>
      <c r="AD3005" s="3">
        <f t="shared" si="1358"/>
        <v>74600</v>
      </c>
      <c r="AE3005" s="3">
        <f t="shared" si="1359"/>
        <v>59800</v>
      </c>
      <c r="AF3005" s="31">
        <f t="shared" si="1360"/>
        <v>-53.378378378378379</v>
      </c>
      <c r="AG3005" s="31">
        <f t="shared" si="1363"/>
        <v>1</v>
      </c>
      <c r="AI3005" s="31">
        <f t="shared" si="1351"/>
        <v>65666.666666666672</v>
      </c>
      <c r="AJ3005" s="31">
        <f t="shared" si="1365"/>
        <v>63701.666666666664</v>
      </c>
      <c r="AK3005" s="31">
        <f t="shared" si="1366"/>
        <v>2098.3333333333344</v>
      </c>
      <c r="AL3005" s="31">
        <f t="shared" si="1367"/>
        <v>62.43050039714079</v>
      </c>
      <c r="AM3005" s="31">
        <f t="shared" si="1368"/>
        <v>1</v>
      </c>
    </row>
    <row r="3006" spans="1:39" x14ac:dyDescent="0.4">
      <c r="A3006" s="44">
        <v>42237</v>
      </c>
      <c r="B3006" s="45">
        <v>65900</v>
      </c>
      <c r="C3006" s="45">
        <v>65900</v>
      </c>
      <c r="D3006" s="45">
        <v>63600</v>
      </c>
      <c r="E3006" s="45">
        <v>64500</v>
      </c>
      <c r="F3006" s="46">
        <v>-3.3</v>
      </c>
      <c r="G3006" s="31">
        <f t="shared" si="1352"/>
        <v>-1</v>
      </c>
      <c r="I3006" s="3">
        <f t="shared" si="1372"/>
        <v>-2200</v>
      </c>
      <c r="J3006" s="31">
        <f t="shared" si="1353"/>
        <v>0</v>
      </c>
      <c r="K3006" s="31">
        <f t="shared" si="1354"/>
        <v>2200</v>
      </c>
      <c r="L3006" s="31">
        <f t="shared" si="1350"/>
        <v>725.91282237698022</v>
      </c>
      <c r="M3006" s="31">
        <f t="shared" si="1350"/>
        <v>700.65398487771984</v>
      </c>
      <c r="N3006" s="31">
        <f t="shared" si="1361"/>
        <v>1.0360503730006883</v>
      </c>
      <c r="O3006" s="31">
        <f t="shared" si="1362"/>
        <v>50.885301598593514</v>
      </c>
      <c r="P3006" s="31">
        <f t="shared" si="1364"/>
        <v>-1</v>
      </c>
      <c r="R3006" s="3">
        <f t="shared" si="1373"/>
        <v>67000</v>
      </c>
      <c r="S3006" s="3">
        <f t="shared" si="1374"/>
        <v>63300</v>
      </c>
      <c r="T3006" s="31">
        <f t="shared" si="1375"/>
        <v>32.432432432432435</v>
      </c>
      <c r="U3006" s="31">
        <f t="shared" si="1355"/>
        <v>59.951563674967929</v>
      </c>
      <c r="V3006" s="31">
        <f t="shared" si="1376"/>
        <v>-1</v>
      </c>
      <c r="W3006" s="31">
        <f t="shared" si="1356"/>
        <v>-1</v>
      </c>
      <c r="Y3006" s="3">
        <f t="shared" si="1357"/>
        <v>65300</v>
      </c>
      <c r="Z3006" s="3">
        <f t="shared" si="1369"/>
        <v>63934.615384615383</v>
      </c>
      <c r="AA3006" s="3">
        <f t="shared" si="1370"/>
        <v>1365.3846153846171</v>
      </c>
      <c r="AB3006" s="3">
        <f t="shared" si="1371"/>
        <v>1</v>
      </c>
      <c r="AC3006" s="3"/>
      <c r="AD3006" s="3">
        <f t="shared" si="1358"/>
        <v>74600</v>
      </c>
      <c r="AE3006" s="3">
        <f t="shared" si="1359"/>
        <v>60700</v>
      </c>
      <c r="AF3006" s="31">
        <f t="shared" si="1360"/>
        <v>-72.661870503597129</v>
      </c>
      <c r="AG3006" s="31">
        <f t="shared" si="1363"/>
        <v>-1</v>
      </c>
      <c r="AI3006" s="31">
        <f t="shared" si="1351"/>
        <v>64666.666666666664</v>
      </c>
      <c r="AJ3006" s="31">
        <f t="shared" si="1365"/>
        <v>63740</v>
      </c>
      <c r="AK3006" s="31">
        <f t="shared" si="1366"/>
        <v>2136.6666666666674</v>
      </c>
      <c r="AL3006" s="31">
        <f t="shared" si="1367"/>
        <v>28.913156526260966</v>
      </c>
      <c r="AM3006" s="31">
        <f t="shared" si="1368"/>
        <v>-1</v>
      </c>
    </row>
    <row r="3007" spans="1:39" x14ac:dyDescent="0.4">
      <c r="A3007" s="44">
        <v>42240</v>
      </c>
      <c r="B3007" s="45">
        <v>63500</v>
      </c>
      <c r="C3007" s="45">
        <v>63900</v>
      </c>
      <c r="D3007" s="45">
        <v>61100</v>
      </c>
      <c r="E3007" s="45">
        <v>63800</v>
      </c>
      <c r="F3007" s="46">
        <v>-1.0900000000000001</v>
      </c>
      <c r="G3007" s="31">
        <f t="shared" si="1352"/>
        <v>-1</v>
      </c>
      <c r="I3007" s="3">
        <f t="shared" si="1372"/>
        <v>-700</v>
      </c>
      <c r="J3007" s="31">
        <f t="shared" si="1353"/>
        <v>0</v>
      </c>
      <c r="K3007" s="31">
        <f t="shared" si="1354"/>
        <v>700</v>
      </c>
      <c r="L3007" s="31">
        <f t="shared" ref="L3007:M3070" si="1377">((L3006*13)+J3007)/14</f>
        <v>674.06190649291023</v>
      </c>
      <c r="M3007" s="31">
        <f t="shared" si="1377"/>
        <v>700.60727167216839</v>
      </c>
      <c r="N3007" s="31">
        <f t="shared" si="1361"/>
        <v>0.96211091969413731</v>
      </c>
      <c r="O3007" s="31">
        <f t="shared" si="1362"/>
        <v>49.034481691999119</v>
      </c>
      <c r="P3007" s="31">
        <f t="shared" si="1364"/>
        <v>-1</v>
      </c>
      <c r="R3007" s="3">
        <f t="shared" si="1373"/>
        <v>67000</v>
      </c>
      <c r="S3007" s="3">
        <f t="shared" si="1374"/>
        <v>61100</v>
      </c>
      <c r="T3007" s="31">
        <f t="shared" si="1375"/>
        <v>45.762711864406782</v>
      </c>
      <c r="U3007" s="31">
        <f t="shared" si="1355"/>
        <v>57.475304509202807</v>
      </c>
      <c r="V3007" s="31">
        <f t="shared" si="1376"/>
        <v>1</v>
      </c>
      <c r="W3007" s="31">
        <f t="shared" si="1356"/>
        <v>-1</v>
      </c>
      <c r="Y3007" s="3">
        <f t="shared" si="1357"/>
        <v>65300</v>
      </c>
      <c r="Z3007" s="3">
        <f t="shared" si="1369"/>
        <v>63876.923076923078</v>
      </c>
      <c r="AA3007" s="3">
        <f t="shared" si="1370"/>
        <v>1423.076923076922</v>
      </c>
      <c r="AB3007" s="3">
        <f t="shared" si="1371"/>
        <v>1</v>
      </c>
      <c r="AC3007" s="3"/>
      <c r="AD3007" s="3">
        <f t="shared" si="1358"/>
        <v>74600</v>
      </c>
      <c r="AE3007" s="3">
        <f t="shared" si="1359"/>
        <v>61000</v>
      </c>
      <c r="AF3007" s="31">
        <f t="shared" si="1360"/>
        <v>-79.411764705882348</v>
      </c>
      <c r="AG3007" s="31">
        <f t="shared" si="1363"/>
        <v>-1</v>
      </c>
      <c r="AI3007" s="31">
        <f t="shared" si="1351"/>
        <v>62933.333333333336</v>
      </c>
      <c r="AJ3007" s="31">
        <f t="shared" si="1365"/>
        <v>63721.666666666664</v>
      </c>
      <c r="AK3007" s="31">
        <f t="shared" si="1366"/>
        <v>2155.0000000000009</v>
      </c>
      <c r="AL3007" s="31">
        <f t="shared" si="1367"/>
        <v>-24.387728796081309</v>
      </c>
      <c r="AM3007" s="31">
        <f t="shared" si="1368"/>
        <v>-1</v>
      </c>
    </row>
    <row r="3008" spans="1:39" x14ac:dyDescent="0.4">
      <c r="A3008" s="44">
        <v>42241</v>
      </c>
      <c r="B3008" s="45">
        <v>64100</v>
      </c>
      <c r="C3008" s="45">
        <v>66000</v>
      </c>
      <c r="D3008" s="45">
        <v>62200</v>
      </c>
      <c r="E3008" s="45">
        <v>65000</v>
      </c>
      <c r="F3008" s="46">
        <v>1.88</v>
      </c>
      <c r="G3008" s="31">
        <f t="shared" si="1352"/>
        <v>1</v>
      </c>
      <c r="I3008" s="3">
        <f t="shared" si="1372"/>
        <v>1200</v>
      </c>
      <c r="J3008" s="31">
        <f t="shared" si="1353"/>
        <v>1200</v>
      </c>
      <c r="K3008" s="31">
        <f t="shared" si="1354"/>
        <v>0</v>
      </c>
      <c r="L3008" s="31">
        <f t="shared" si="1377"/>
        <v>711.62891317198807</v>
      </c>
      <c r="M3008" s="31">
        <f t="shared" si="1377"/>
        <v>650.56389512415637</v>
      </c>
      <c r="N3008" s="31">
        <f t="shared" si="1361"/>
        <v>1.093864751034451</v>
      </c>
      <c r="O3008" s="31">
        <f t="shared" si="1362"/>
        <v>52.24142344886598</v>
      </c>
      <c r="P3008" s="31">
        <f t="shared" si="1364"/>
        <v>1</v>
      </c>
      <c r="R3008" s="3">
        <f t="shared" si="1373"/>
        <v>67000</v>
      </c>
      <c r="S3008" s="3">
        <f t="shared" si="1374"/>
        <v>61100</v>
      </c>
      <c r="T3008" s="31">
        <f t="shared" si="1375"/>
        <v>66.101694915254242</v>
      </c>
      <c r="U3008" s="31">
        <f t="shared" si="1355"/>
        <v>48.098946404031153</v>
      </c>
      <c r="V3008" s="31">
        <f t="shared" si="1376"/>
        <v>1</v>
      </c>
      <c r="W3008" s="31">
        <f t="shared" si="1356"/>
        <v>-1</v>
      </c>
      <c r="Y3008" s="3">
        <f t="shared" si="1357"/>
        <v>65108.333333333336</v>
      </c>
      <c r="Z3008" s="3">
        <f t="shared" si="1369"/>
        <v>63857.692307692305</v>
      </c>
      <c r="AA3008" s="3">
        <f t="shared" si="1370"/>
        <v>1250.6410256410309</v>
      </c>
      <c r="AB3008" s="3">
        <f t="shared" si="1371"/>
        <v>-1</v>
      </c>
      <c r="AC3008" s="3"/>
      <c r="AD3008" s="3">
        <f t="shared" si="1358"/>
        <v>74600</v>
      </c>
      <c r="AE3008" s="3">
        <f t="shared" si="1359"/>
        <v>61100</v>
      </c>
      <c r="AF3008" s="31">
        <f t="shared" si="1360"/>
        <v>-71.111111111111114</v>
      </c>
      <c r="AG3008" s="31">
        <f t="shared" si="1363"/>
        <v>1</v>
      </c>
      <c r="AI3008" s="31">
        <f t="shared" si="1351"/>
        <v>64400</v>
      </c>
      <c r="AJ3008" s="31">
        <f t="shared" si="1365"/>
        <v>63893.333333333336</v>
      </c>
      <c r="AK3008" s="31">
        <f t="shared" si="1366"/>
        <v>2034.0000000000005</v>
      </c>
      <c r="AL3008" s="31">
        <f t="shared" si="1367"/>
        <v>16.606577078553396</v>
      </c>
      <c r="AM3008" s="31">
        <f t="shared" si="1368"/>
        <v>1</v>
      </c>
    </row>
    <row r="3009" spans="1:39" x14ac:dyDescent="0.4">
      <c r="A3009" s="47">
        <v>42242</v>
      </c>
      <c r="B3009" s="48">
        <v>65000</v>
      </c>
      <c r="C3009" s="48">
        <v>67700</v>
      </c>
      <c r="D3009" s="48">
        <v>63000</v>
      </c>
      <c r="E3009" s="48">
        <v>67300</v>
      </c>
      <c r="F3009" s="49">
        <v>3.54</v>
      </c>
      <c r="G3009" s="31">
        <f t="shared" si="1352"/>
        <v>1</v>
      </c>
      <c r="I3009" s="3">
        <f t="shared" si="1372"/>
        <v>2300</v>
      </c>
      <c r="J3009" s="31">
        <f t="shared" si="1353"/>
        <v>2300</v>
      </c>
      <c r="K3009" s="31">
        <f t="shared" si="1354"/>
        <v>0</v>
      </c>
      <c r="L3009" s="31">
        <f t="shared" si="1377"/>
        <v>825.08399080256027</v>
      </c>
      <c r="M3009" s="31">
        <f t="shared" si="1377"/>
        <v>604.09504547243091</v>
      </c>
      <c r="N3009" s="31">
        <f t="shared" si="1361"/>
        <v>1.3658181721343294</v>
      </c>
      <c r="O3009" s="31">
        <f t="shared" si="1362"/>
        <v>57.731324757817411</v>
      </c>
      <c r="P3009" s="31">
        <f t="shared" si="1364"/>
        <v>1</v>
      </c>
      <c r="R3009" s="3">
        <f t="shared" si="1373"/>
        <v>67700</v>
      </c>
      <c r="S3009" s="3">
        <f t="shared" si="1374"/>
        <v>61100</v>
      </c>
      <c r="T3009" s="31">
        <f t="shared" si="1375"/>
        <v>93.939393939393938</v>
      </c>
      <c r="U3009" s="31">
        <f t="shared" si="1355"/>
        <v>68.601266906351654</v>
      </c>
      <c r="V3009" s="31">
        <f t="shared" si="1376"/>
        <v>1</v>
      </c>
      <c r="W3009" s="31">
        <f t="shared" si="1356"/>
        <v>1</v>
      </c>
      <c r="Y3009" s="3">
        <f t="shared" si="1357"/>
        <v>65200</v>
      </c>
      <c r="Z3009" s="3">
        <f t="shared" si="1369"/>
        <v>63957.692307692305</v>
      </c>
      <c r="AA3009" s="3">
        <f t="shared" si="1370"/>
        <v>1242.3076923076951</v>
      </c>
      <c r="AB3009" s="3">
        <f t="shared" si="1371"/>
        <v>-1</v>
      </c>
      <c r="AC3009" s="3"/>
      <c r="AD3009" s="3">
        <f t="shared" si="1358"/>
        <v>74600</v>
      </c>
      <c r="AE3009" s="3">
        <f t="shared" si="1359"/>
        <v>61100</v>
      </c>
      <c r="AF3009" s="31">
        <f t="shared" si="1360"/>
        <v>-54.074074074074076</v>
      </c>
      <c r="AG3009" s="31">
        <f t="shared" si="1363"/>
        <v>1</v>
      </c>
      <c r="AI3009" s="31">
        <f t="shared" si="1351"/>
        <v>66000</v>
      </c>
      <c r="AJ3009" s="31">
        <f t="shared" si="1365"/>
        <v>64186.666666666664</v>
      </c>
      <c r="AK3009" s="31">
        <f t="shared" si="1366"/>
        <v>1892.6666666666679</v>
      </c>
      <c r="AL3009" s="31">
        <f t="shared" si="1367"/>
        <v>63.872255489022002</v>
      </c>
      <c r="AM3009" s="31">
        <f t="shared" si="1368"/>
        <v>1</v>
      </c>
    </row>
    <row r="3010" spans="1:39" x14ac:dyDescent="0.4">
      <c r="A3010" s="44">
        <v>42243</v>
      </c>
      <c r="B3010" s="45">
        <v>67300</v>
      </c>
      <c r="C3010" s="45">
        <v>68500</v>
      </c>
      <c r="D3010" s="45">
        <v>66200</v>
      </c>
      <c r="E3010" s="45">
        <v>67800</v>
      </c>
      <c r="F3010" s="46">
        <v>0.74</v>
      </c>
      <c r="G3010" s="31">
        <f t="shared" si="1352"/>
        <v>1</v>
      </c>
      <c r="I3010" s="3">
        <f t="shared" si="1372"/>
        <v>500</v>
      </c>
      <c r="J3010" s="31">
        <f t="shared" si="1353"/>
        <v>500</v>
      </c>
      <c r="K3010" s="31">
        <f t="shared" si="1354"/>
        <v>0</v>
      </c>
      <c r="L3010" s="31">
        <f t="shared" si="1377"/>
        <v>801.86370574523448</v>
      </c>
      <c r="M3010" s="31">
        <f t="shared" si="1377"/>
        <v>560.94539936725721</v>
      </c>
      <c r="N3010" s="31">
        <f t="shared" si="1361"/>
        <v>1.4294861971409902</v>
      </c>
      <c r="O3010" s="31">
        <f t="shared" si="1362"/>
        <v>58.839033488776515</v>
      </c>
      <c r="P3010" s="31">
        <f t="shared" si="1364"/>
        <v>1</v>
      </c>
      <c r="R3010" s="3">
        <f t="shared" si="1373"/>
        <v>68500</v>
      </c>
      <c r="S3010" s="3">
        <f t="shared" si="1374"/>
        <v>61100</v>
      </c>
      <c r="T3010" s="31">
        <f t="shared" si="1375"/>
        <v>90.540540540540533</v>
      </c>
      <c r="U3010" s="31">
        <f t="shared" si="1355"/>
        <v>83.527209798396242</v>
      </c>
      <c r="V3010" s="31">
        <f t="shared" si="1376"/>
        <v>-1</v>
      </c>
      <c r="W3010" s="31">
        <f t="shared" si="1356"/>
        <v>1</v>
      </c>
      <c r="Y3010" s="3">
        <f t="shared" si="1357"/>
        <v>65183.333333333336</v>
      </c>
      <c r="Z3010" s="3">
        <f t="shared" si="1369"/>
        <v>64061.538461538461</v>
      </c>
      <c r="AA3010" s="3">
        <f t="shared" si="1370"/>
        <v>1121.7948717948748</v>
      </c>
      <c r="AB3010" s="3">
        <f t="shared" si="1371"/>
        <v>-1</v>
      </c>
      <c r="AC3010" s="3"/>
      <c r="AD3010" s="3">
        <f t="shared" si="1358"/>
        <v>69200</v>
      </c>
      <c r="AE3010" s="3">
        <f t="shared" si="1359"/>
        <v>61100</v>
      </c>
      <c r="AF3010" s="31">
        <f t="shared" si="1360"/>
        <v>-17.283950617283949</v>
      </c>
      <c r="AG3010" s="31">
        <f t="shared" si="1363"/>
        <v>1</v>
      </c>
      <c r="AI3010" s="31">
        <f t="shared" si="1351"/>
        <v>67500</v>
      </c>
      <c r="AJ3010" s="31">
        <f t="shared" si="1365"/>
        <v>64571.666666666664</v>
      </c>
      <c r="AK3010" s="31">
        <f t="shared" si="1366"/>
        <v>1777.8333333333344</v>
      </c>
      <c r="AL3010" s="31">
        <f t="shared" si="1367"/>
        <v>109.80906846661046</v>
      </c>
      <c r="AM3010" s="31">
        <f t="shared" si="1368"/>
        <v>1</v>
      </c>
    </row>
    <row r="3011" spans="1:39" x14ac:dyDescent="0.4">
      <c r="A3011" s="44">
        <v>42244</v>
      </c>
      <c r="B3011" s="45">
        <v>67900</v>
      </c>
      <c r="C3011" s="45">
        <v>70800</v>
      </c>
      <c r="D3011" s="45">
        <v>67900</v>
      </c>
      <c r="E3011" s="45">
        <v>70100</v>
      </c>
      <c r="F3011" s="46">
        <v>3.39</v>
      </c>
      <c r="G3011" s="31">
        <f t="shared" si="1352"/>
        <v>1</v>
      </c>
      <c r="I3011" s="3">
        <f t="shared" si="1372"/>
        <v>2300</v>
      </c>
      <c r="J3011" s="31">
        <f t="shared" si="1353"/>
        <v>2300</v>
      </c>
      <c r="K3011" s="31">
        <f t="shared" si="1354"/>
        <v>0</v>
      </c>
      <c r="L3011" s="31">
        <f t="shared" si="1377"/>
        <v>908.87344104914632</v>
      </c>
      <c r="M3011" s="31">
        <f t="shared" si="1377"/>
        <v>520.87787084102456</v>
      </c>
      <c r="N3011" s="31">
        <f t="shared" si="1361"/>
        <v>1.7448877979432162</v>
      </c>
      <c r="O3011" s="31">
        <f t="shared" si="1362"/>
        <v>63.568638370234503</v>
      </c>
      <c r="P3011" s="31">
        <f t="shared" si="1364"/>
        <v>1</v>
      </c>
      <c r="R3011" s="3">
        <f t="shared" si="1373"/>
        <v>70800</v>
      </c>
      <c r="S3011" s="3">
        <f t="shared" si="1374"/>
        <v>61100</v>
      </c>
      <c r="T3011" s="31">
        <f t="shared" si="1375"/>
        <v>92.783505154639172</v>
      </c>
      <c r="U3011" s="31">
        <f t="shared" si="1355"/>
        <v>92.421146544857876</v>
      </c>
      <c r="V3011" s="31">
        <f t="shared" si="1376"/>
        <v>1</v>
      </c>
      <c r="W3011" s="31">
        <f t="shared" si="1356"/>
        <v>1</v>
      </c>
      <c r="Y3011" s="3">
        <f t="shared" si="1357"/>
        <v>65591.666666666672</v>
      </c>
      <c r="Z3011" s="3">
        <f t="shared" si="1369"/>
        <v>64300</v>
      </c>
      <c r="AA3011" s="3">
        <f t="shared" si="1370"/>
        <v>1291.6666666666715</v>
      </c>
      <c r="AB3011" s="3">
        <f t="shared" si="1371"/>
        <v>1</v>
      </c>
      <c r="AC3011" s="3"/>
      <c r="AD3011" s="3">
        <f t="shared" si="1358"/>
        <v>70800</v>
      </c>
      <c r="AE3011" s="3">
        <f t="shared" si="1359"/>
        <v>61100</v>
      </c>
      <c r="AF3011" s="31">
        <f t="shared" si="1360"/>
        <v>-7.216494845360824</v>
      </c>
      <c r="AG3011" s="31">
        <f t="shared" si="1363"/>
        <v>1</v>
      </c>
      <c r="AI3011" s="31">
        <f t="shared" si="1351"/>
        <v>69600</v>
      </c>
      <c r="AJ3011" s="31">
        <f t="shared" si="1365"/>
        <v>65023.333333333336</v>
      </c>
      <c r="AK3011" s="31">
        <f t="shared" si="1366"/>
        <v>1805.6666666666674</v>
      </c>
      <c r="AL3011" s="31">
        <f t="shared" si="1367"/>
        <v>168.97421697126313</v>
      </c>
      <c r="AM3011" s="31">
        <f t="shared" si="1368"/>
        <v>1</v>
      </c>
    </row>
    <row r="3012" spans="1:39" x14ac:dyDescent="0.4">
      <c r="A3012" s="44">
        <v>42247</v>
      </c>
      <c r="B3012" s="45">
        <v>69100</v>
      </c>
      <c r="C3012" s="45">
        <v>71000</v>
      </c>
      <c r="D3012" s="45">
        <v>68200</v>
      </c>
      <c r="E3012" s="45">
        <v>69800</v>
      </c>
      <c r="F3012" s="46">
        <v>-0.43</v>
      </c>
      <c r="G3012" s="31">
        <f t="shared" si="1352"/>
        <v>-1</v>
      </c>
      <c r="I3012" s="3">
        <f t="shared" si="1372"/>
        <v>-300</v>
      </c>
      <c r="J3012" s="31">
        <f t="shared" si="1353"/>
        <v>0</v>
      </c>
      <c r="K3012" s="31">
        <f t="shared" si="1354"/>
        <v>300</v>
      </c>
      <c r="L3012" s="31">
        <f t="shared" si="1377"/>
        <v>843.95390954563584</v>
      </c>
      <c r="M3012" s="31">
        <f t="shared" si="1377"/>
        <v>505.10088006666564</v>
      </c>
      <c r="N3012" s="31">
        <f t="shared" si="1361"/>
        <v>1.670862084885393</v>
      </c>
      <c r="O3012" s="31">
        <f t="shared" si="1362"/>
        <v>62.558905393914785</v>
      </c>
      <c r="P3012" s="31">
        <f t="shared" si="1364"/>
        <v>-1</v>
      </c>
      <c r="R3012" s="3">
        <f t="shared" si="1373"/>
        <v>71000</v>
      </c>
      <c r="S3012" s="3">
        <f t="shared" si="1374"/>
        <v>62200</v>
      </c>
      <c r="T3012" s="31">
        <f t="shared" si="1375"/>
        <v>86.36363636363636</v>
      </c>
      <c r="U3012" s="31">
        <f t="shared" si="1355"/>
        <v>89.89589401960535</v>
      </c>
      <c r="V3012" s="31">
        <f t="shared" si="1376"/>
        <v>-1</v>
      </c>
      <c r="W3012" s="31">
        <f t="shared" si="1356"/>
        <v>-1</v>
      </c>
      <c r="Y3012" s="3">
        <f t="shared" si="1357"/>
        <v>66141.666666666672</v>
      </c>
      <c r="Z3012" s="3">
        <f t="shared" si="1369"/>
        <v>64507.692307692305</v>
      </c>
      <c r="AA3012" s="3">
        <f t="shared" si="1370"/>
        <v>1633.9743589743666</v>
      </c>
      <c r="AB3012" s="3">
        <f t="shared" si="1371"/>
        <v>1</v>
      </c>
      <c r="AC3012" s="3"/>
      <c r="AD3012" s="3">
        <f t="shared" si="1358"/>
        <v>71000</v>
      </c>
      <c r="AE3012" s="3">
        <f t="shared" si="1359"/>
        <v>61100</v>
      </c>
      <c r="AF3012" s="31">
        <f t="shared" si="1360"/>
        <v>-12.121212121212121</v>
      </c>
      <c r="AG3012" s="31">
        <f t="shared" si="1363"/>
        <v>-1</v>
      </c>
      <c r="AI3012" s="31">
        <f t="shared" si="1351"/>
        <v>69666.666666666672</v>
      </c>
      <c r="AJ3012" s="31">
        <f t="shared" si="1365"/>
        <v>65436.666666666672</v>
      </c>
      <c r="AK3012" s="31">
        <f t="shared" si="1366"/>
        <v>1877.0000000000011</v>
      </c>
      <c r="AL3012" s="31">
        <f t="shared" si="1367"/>
        <v>150.23974427277562</v>
      </c>
      <c r="AM3012" s="31">
        <f t="shared" si="1368"/>
        <v>-1</v>
      </c>
    </row>
    <row r="3013" spans="1:39" x14ac:dyDescent="0.4">
      <c r="A3013" s="44">
        <v>42248</v>
      </c>
      <c r="B3013" s="45">
        <v>68700</v>
      </c>
      <c r="C3013" s="45">
        <v>69800</v>
      </c>
      <c r="D3013" s="45">
        <v>67600</v>
      </c>
      <c r="E3013" s="45">
        <v>68800</v>
      </c>
      <c r="F3013" s="46">
        <v>-1.43</v>
      </c>
      <c r="G3013" s="31">
        <f t="shared" si="1352"/>
        <v>-1</v>
      </c>
      <c r="I3013" s="3">
        <f t="shared" si="1372"/>
        <v>-1000</v>
      </c>
      <c r="J3013" s="31">
        <f t="shared" si="1353"/>
        <v>0</v>
      </c>
      <c r="K3013" s="31">
        <f t="shared" si="1354"/>
        <v>1000</v>
      </c>
      <c r="L3013" s="31">
        <f t="shared" si="1377"/>
        <v>783.67148743523319</v>
      </c>
      <c r="M3013" s="31">
        <f t="shared" si="1377"/>
        <v>540.45081720476094</v>
      </c>
      <c r="N3013" s="31">
        <f t="shared" si="1361"/>
        <v>1.4500329400710723</v>
      </c>
      <c r="O3013" s="31">
        <f t="shared" si="1362"/>
        <v>59.184222234538964</v>
      </c>
      <c r="P3013" s="31">
        <f t="shared" si="1364"/>
        <v>-1</v>
      </c>
      <c r="R3013" s="3">
        <f t="shared" si="1373"/>
        <v>71000</v>
      </c>
      <c r="S3013" s="3">
        <f t="shared" si="1374"/>
        <v>63000</v>
      </c>
      <c r="T3013" s="31">
        <f t="shared" si="1375"/>
        <v>72.5</v>
      </c>
      <c r="U3013" s="31">
        <f t="shared" si="1355"/>
        <v>83.882380506091849</v>
      </c>
      <c r="V3013" s="31">
        <f t="shared" si="1376"/>
        <v>-1</v>
      </c>
      <c r="W3013" s="31">
        <f t="shared" si="1356"/>
        <v>-1</v>
      </c>
      <c r="Y3013" s="3">
        <f t="shared" si="1357"/>
        <v>66466.666666666672</v>
      </c>
      <c r="Z3013" s="3">
        <f t="shared" si="1369"/>
        <v>64750</v>
      </c>
      <c r="AA3013" s="3">
        <f t="shared" si="1370"/>
        <v>1716.6666666666715</v>
      </c>
      <c r="AB3013" s="3">
        <f t="shared" si="1371"/>
        <v>1</v>
      </c>
      <c r="AC3013" s="3"/>
      <c r="AD3013" s="3">
        <f t="shared" si="1358"/>
        <v>71000</v>
      </c>
      <c r="AE3013" s="3">
        <f t="shared" si="1359"/>
        <v>61100</v>
      </c>
      <c r="AF3013" s="31">
        <f t="shared" si="1360"/>
        <v>-22.222222222222221</v>
      </c>
      <c r="AG3013" s="31">
        <f t="shared" si="1363"/>
        <v>-1</v>
      </c>
      <c r="AI3013" s="31">
        <f t="shared" si="1351"/>
        <v>68733.333333333328</v>
      </c>
      <c r="AJ3013" s="31">
        <f t="shared" si="1365"/>
        <v>65790</v>
      </c>
      <c r="AK3013" s="31">
        <f t="shared" si="1366"/>
        <v>1865.6666666666665</v>
      </c>
      <c r="AL3013" s="31">
        <f t="shared" si="1367"/>
        <v>105.17539157882183</v>
      </c>
      <c r="AM3013" s="31">
        <f t="shared" si="1368"/>
        <v>-1</v>
      </c>
    </row>
    <row r="3014" spans="1:39" x14ac:dyDescent="0.4">
      <c r="A3014" s="47">
        <v>42249</v>
      </c>
      <c r="B3014" s="48">
        <v>67500</v>
      </c>
      <c r="C3014" s="48">
        <v>68400</v>
      </c>
      <c r="D3014" s="48">
        <v>66000</v>
      </c>
      <c r="E3014" s="48">
        <v>67300</v>
      </c>
      <c r="F3014" s="49">
        <v>-2.1800000000000002</v>
      </c>
      <c r="G3014" s="31">
        <f t="shared" si="1352"/>
        <v>-1</v>
      </c>
      <c r="I3014" s="3">
        <f t="shared" si="1372"/>
        <v>-1500</v>
      </c>
      <c r="J3014" s="31">
        <f t="shared" si="1353"/>
        <v>0</v>
      </c>
      <c r="K3014" s="31">
        <f t="shared" si="1354"/>
        <v>1500</v>
      </c>
      <c r="L3014" s="31">
        <f t="shared" si="1377"/>
        <v>727.69495261843076</v>
      </c>
      <c r="M3014" s="31">
        <f t="shared" si="1377"/>
        <v>608.99004454727799</v>
      </c>
      <c r="N3014" s="31">
        <f t="shared" si="1361"/>
        <v>1.1949209336572946</v>
      </c>
      <c r="O3014" s="31">
        <f t="shared" si="1362"/>
        <v>54.440272327543632</v>
      </c>
      <c r="P3014" s="31">
        <f t="shared" si="1364"/>
        <v>-1</v>
      </c>
      <c r="R3014" s="3">
        <f t="shared" si="1373"/>
        <v>71000</v>
      </c>
      <c r="S3014" s="3">
        <f t="shared" si="1374"/>
        <v>66000</v>
      </c>
      <c r="T3014" s="31">
        <f t="shared" si="1375"/>
        <v>26</v>
      </c>
      <c r="U3014" s="31">
        <f t="shared" si="1355"/>
        <v>61.621212121212125</v>
      </c>
      <c r="V3014" s="31">
        <f t="shared" si="1376"/>
        <v>-1</v>
      </c>
      <c r="W3014" s="31">
        <f t="shared" si="1356"/>
        <v>-1</v>
      </c>
      <c r="Y3014" s="3">
        <f t="shared" si="1357"/>
        <v>66691.666666666672</v>
      </c>
      <c r="Z3014" s="3">
        <f t="shared" si="1369"/>
        <v>64988.461538461539</v>
      </c>
      <c r="AA3014" s="3">
        <f t="shared" si="1370"/>
        <v>1703.2051282051325</v>
      </c>
      <c r="AB3014" s="3">
        <f t="shared" si="1371"/>
        <v>-1</v>
      </c>
      <c r="AC3014" s="3"/>
      <c r="AD3014" s="3">
        <f t="shared" si="1358"/>
        <v>71000</v>
      </c>
      <c r="AE3014" s="3">
        <f t="shared" si="1359"/>
        <v>61100</v>
      </c>
      <c r="AF3014" s="31">
        <f t="shared" si="1360"/>
        <v>-37.373737373737377</v>
      </c>
      <c r="AG3014" s="31">
        <f t="shared" si="1363"/>
        <v>-1</v>
      </c>
      <c r="AI3014" s="31">
        <f t="shared" si="1351"/>
        <v>67233.333333333328</v>
      </c>
      <c r="AJ3014" s="31">
        <f t="shared" si="1365"/>
        <v>66065</v>
      </c>
      <c r="AK3014" s="31">
        <f t="shared" si="1366"/>
        <v>1751.3333333333326</v>
      </c>
      <c r="AL3014" s="31">
        <f t="shared" si="1367"/>
        <v>44.474051516304868</v>
      </c>
      <c r="AM3014" s="31">
        <f t="shared" si="1368"/>
        <v>-1</v>
      </c>
    </row>
    <row r="3015" spans="1:39" x14ac:dyDescent="0.4">
      <c r="A3015" s="44">
        <v>42250</v>
      </c>
      <c r="B3015" s="45">
        <v>67000</v>
      </c>
      <c r="C3015" s="45">
        <v>67400</v>
      </c>
      <c r="D3015" s="45">
        <v>64700</v>
      </c>
      <c r="E3015" s="45">
        <v>65800</v>
      </c>
      <c r="F3015" s="46">
        <v>-2.23</v>
      </c>
      <c r="G3015" s="31">
        <f t="shared" si="1352"/>
        <v>-1</v>
      </c>
      <c r="I3015" s="3">
        <f t="shared" si="1372"/>
        <v>-1500</v>
      </c>
      <c r="J3015" s="31">
        <f t="shared" si="1353"/>
        <v>0</v>
      </c>
      <c r="K3015" s="31">
        <f t="shared" si="1354"/>
        <v>1500</v>
      </c>
      <c r="L3015" s="31">
        <f t="shared" si="1377"/>
        <v>675.71674171711425</v>
      </c>
      <c r="M3015" s="31">
        <f t="shared" si="1377"/>
        <v>672.63361279390097</v>
      </c>
      <c r="N3015" s="31">
        <f t="shared" si="1361"/>
        <v>1.004583667638028</v>
      </c>
      <c r="O3015" s="31">
        <f t="shared" si="1362"/>
        <v>50.114329666354827</v>
      </c>
      <c r="P3015" s="31">
        <f t="shared" si="1364"/>
        <v>-1</v>
      </c>
      <c r="R3015" s="3">
        <f t="shared" si="1373"/>
        <v>71000</v>
      </c>
      <c r="S3015" s="3">
        <f t="shared" si="1374"/>
        <v>64700</v>
      </c>
      <c r="T3015" s="31">
        <f t="shared" si="1375"/>
        <v>17.460317460317459</v>
      </c>
      <c r="U3015" s="31">
        <f t="shared" si="1355"/>
        <v>38.653439153439152</v>
      </c>
      <c r="V3015" s="31">
        <f t="shared" si="1376"/>
        <v>-1</v>
      </c>
      <c r="W3015" s="31">
        <f t="shared" si="1356"/>
        <v>-1</v>
      </c>
      <c r="Y3015" s="3">
        <f t="shared" si="1357"/>
        <v>66750</v>
      </c>
      <c r="Z3015" s="3">
        <f t="shared" si="1369"/>
        <v>65203.846153846156</v>
      </c>
      <c r="AA3015" s="3">
        <f t="shared" si="1370"/>
        <v>1546.1538461538439</v>
      </c>
      <c r="AB3015" s="3">
        <f t="shared" si="1371"/>
        <v>-1</v>
      </c>
      <c r="AC3015" s="3"/>
      <c r="AD3015" s="3">
        <f t="shared" si="1358"/>
        <v>71000</v>
      </c>
      <c r="AE3015" s="3">
        <f t="shared" si="1359"/>
        <v>61100</v>
      </c>
      <c r="AF3015" s="31">
        <f t="shared" si="1360"/>
        <v>-52.525252525252533</v>
      </c>
      <c r="AG3015" s="31">
        <f t="shared" si="1363"/>
        <v>-1</v>
      </c>
      <c r="AI3015" s="31">
        <f t="shared" si="1351"/>
        <v>65966.666666666672</v>
      </c>
      <c r="AJ3015" s="31">
        <f t="shared" si="1365"/>
        <v>66208.333333333343</v>
      </c>
      <c r="AK3015" s="31">
        <f t="shared" si="1366"/>
        <v>1636.6666666666674</v>
      </c>
      <c r="AL3015" s="31">
        <f t="shared" si="1367"/>
        <v>-9.843856076035495</v>
      </c>
      <c r="AM3015" s="31">
        <f t="shared" si="1368"/>
        <v>-1</v>
      </c>
    </row>
    <row r="3016" spans="1:39" x14ac:dyDescent="0.4">
      <c r="A3016" s="44">
        <v>42251</v>
      </c>
      <c r="B3016" s="45">
        <v>65100</v>
      </c>
      <c r="C3016" s="45">
        <v>66300</v>
      </c>
      <c r="D3016" s="45">
        <v>64100</v>
      </c>
      <c r="E3016" s="45">
        <v>64600</v>
      </c>
      <c r="F3016" s="46">
        <v>-1.82</v>
      </c>
      <c r="G3016" s="31">
        <f t="shared" si="1352"/>
        <v>-1</v>
      </c>
      <c r="I3016" s="3">
        <f t="shared" si="1372"/>
        <v>-1200</v>
      </c>
      <c r="J3016" s="31">
        <f t="shared" si="1353"/>
        <v>0</v>
      </c>
      <c r="K3016" s="31">
        <f t="shared" si="1354"/>
        <v>1200</v>
      </c>
      <c r="L3016" s="31">
        <f t="shared" si="1377"/>
        <v>627.45126016589177</v>
      </c>
      <c r="M3016" s="31">
        <f t="shared" si="1377"/>
        <v>710.30264045147942</v>
      </c>
      <c r="N3016" s="31">
        <f t="shared" si="1361"/>
        <v>0.88335763438394932</v>
      </c>
      <c r="O3016" s="31">
        <f t="shared" si="1362"/>
        <v>46.903339984755348</v>
      </c>
      <c r="P3016" s="31">
        <f t="shared" si="1364"/>
        <v>-1</v>
      </c>
      <c r="R3016" s="3">
        <f t="shared" si="1373"/>
        <v>71000</v>
      </c>
      <c r="S3016" s="3">
        <f t="shared" si="1374"/>
        <v>64100</v>
      </c>
      <c r="T3016" s="31">
        <f t="shared" si="1375"/>
        <v>7.2463768115942031</v>
      </c>
      <c r="U3016" s="31">
        <f t="shared" si="1355"/>
        <v>16.902231423970552</v>
      </c>
      <c r="V3016" s="31">
        <f t="shared" si="1376"/>
        <v>-1</v>
      </c>
      <c r="W3016" s="31">
        <f t="shared" si="1356"/>
        <v>-1</v>
      </c>
      <c r="Y3016" s="3">
        <f t="shared" si="1357"/>
        <v>66791.666666666672</v>
      </c>
      <c r="Z3016" s="3">
        <f t="shared" si="1369"/>
        <v>65400</v>
      </c>
      <c r="AA3016" s="3">
        <f t="shared" si="1370"/>
        <v>1391.6666666666715</v>
      </c>
      <c r="AB3016" s="3">
        <f t="shared" si="1371"/>
        <v>-1</v>
      </c>
      <c r="AC3016" s="3"/>
      <c r="AD3016" s="3">
        <f t="shared" si="1358"/>
        <v>71000</v>
      </c>
      <c r="AE3016" s="3">
        <f t="shared" si="1359"/>
        <v>61100</v>
      </c>
      <c r="AF3016" s="31">
        <f t="shared" si="1360"/>
        <v>-64.646464646464651</v>
      </c>
      <c r="AG3016" s="31">
        <f t="shared" si="1363"/>
        <v>-1</v>
      </c>
      <c r="AI3016" s="31">
        <f t="shared" si="1351"/>
        <v>65000</v>
      </c>
      <c r="AJ3016" s="31">
        <f t="shared" si="1365"/>
        <v>66005</v>
      </c>
      <c r="AK3016" s="31">
        <f t="shared" si="1366"/>
        <v>1493.1666666666654</v>
      </c>
      <c r="AL3016" s="31">
        <f t="shared" si="1367"/>
        <v>-44.871079361535926</v>
      </c>
      <c r="AM3016" s="31">
        <f t="shared" si="1368"/>
        <v>-1</v>
      </c>
    </row>
    <row r="3017" spans="1:39" x14ac:dyDescent="0.4">
      <c r="A3017" s="44">
        <v>42254</v>
      </c>
      <c r="B3017" s="45">
        <v>64600</v>
      </c>
      <c r="C3017" s="45">
        <v>65500</v>
      </c>
      <c r="D3017" s="45">
        <v>62200</v>
      </c>
      <c r="E3017" s="45">
        <v>62700</v>
      </c>
      <c r="F3017" s="46">
        <v>-2.94</v>
      </c>
      <c r="G3017" s="31">
        <f t="shared" si="1352"/>
        <v>-1</v>
      </c>
      <c r="I3017" s="3">
        <f t="shared" si="1372"/>
        <v>-1900</v>
      </c>
      <c r="J3017" s="31">
        <f t="shared" si="1353"/>
        <v>0</v>
      </c>
      <c r="K3017" s="31">
        <f t="shared" si="1354"/>
        <v>1900</v>
      </c>
      <c r="L3017" s="31">
        <f t="shared" si="1377"/>
        <v>582.63331301118524</v>
      </c>
      <c r="M3017" s="31">
        <f t="shared" si="1377"/>
        <v>795.28102327637373</v>
      </c>
      <c r="N3017" s="31">
        <f t="shared" si="1361"/>
        <v>0.73261312159929437</v>
      </c>
      <c r="O3017" s="31">
        <f t="shared" si="1362"/>
        <v>42.283710798810837</v>
      </c>
      <c r="P3017" s="31">
        <f t="shared" si="1364"/>
        <v>-1</v>
      </c>
      <c r="R3017" s="3">
        <f t="shared" si="1373"/>
        <v>69800</v>
      </c>
      <c r="S3017" s="3">
        <f t="shared" si="1374"/>
        <v>62200</v>
      </c>
      <c r="T3017" s="31">
        <f t="shared" si="1375"/>
        <v>6.5789473684210522</v>
      </c>
      <c r="U3017" s="31">
        <f t="shared" si="1355"/>
        <v>10.428547213444238</v>
      </c>
      <c r="V3017" s="31">
        <f t="shared" si="1376"/>
        <v>-1</v>
      </c>
      <c r="W3017" s="31">
        <f t="shared" si="1356"/>
        <v>-1</v>
      </c>
      <c r="Y3017" s="3">
        <f t="shared" si="1357"/>
        <v>66458.333333333328</v>
      </c>
      <c r="Z3017" s="3">
        <f t="shared" si="1369"/>
        <v>65476.923076923078</v>
      </c>
      <c r="AA3017" s="3">
        <f t="shared" si="1370"/>
        <v>981.41025641025044</v>
      </c>
      <c r="AB3017" s="3">
        <f t="shared" si="1371"/>
        <v>-1</v>
      </c>
      <c r="AC3017" s="3"/>
      <c r="AD3017" s="3">
        <f t="shared" si="1358"/>
        <v>71000</v>
      </c>
      <c r="AE3017" s="3">
        <f t="shared" si="1359"/>
        <v>61100</v>
      </c>
      <c r="AF3017" s="31">
        <f t="shared" si="1360"/>
        <v>-83.838383838383834</v>
      </c>
      <c r="AG3017" s="31">
        <f t="shared" si="1363"/>
        <v>-1</v>
      </c>
      <c r="AI3017" s="31">
        <f t="shared" si="1351"/>
        <v>63466.666666666664</v>
      </c>
      <c r="AJ3017" s="31">
        <f t="shared" si="1365"/>
        <v>65880</v>
      </c>
      <c r="AK3017" s="31">
        <f t="shared" si="1366"/>
        <v>1601.3333333333328</v>
      </c>
      <c r="AL3017" s="31">
        <f t="shared" si="1367"/>
        <v>-100.47182903136289</v>
      </c>
      <c r="AM3017" s="31">
        <f t="shared" si="1368"/>
        <v>-1</v>
      </c>
    </row>
    <row r="3018" spans="1:39" x14ac:dyDescent="0.4">
      <c r="A3018" s="44">
        <v>42255</v>
      </c>
      <c r="B3018" s="45">
        <v>63400</v>
      </c>
      <c r="C3018" s="45">
        <v>63400</v>
      </c>
      <c r="D3018" s="45">
        <v>60100</v>
      </c>
      <c r="E3018" s="45">
        <v>60700</v>
      </c>
      <c r="F3018" s="46">
        <v>-3.19</v>
      </c>
      <c r="G3018" s="31">
        <f t="shared" si="1352"/>
        <v>-1</v>
      </c>
      <c r="I3018" s="3">
        <f t="shared" si="1372"/>
        <v>-2000</v>
      </c>
      <c r="J3018" s="31">
        <f t="shared" si="1353"/>
        <v>0</v>
      </c>
      <c r="K3018" s="31">
        <f t="shared" si="1354"/>
        <v>2000</v>
      </c>
      <c r="L3018" s="31">
        <f t="shared" si="1377"/>
        <v>541.01664779610053</v>
      </c>
      <c r="M3018" s="31">
        <f t="shared" si="1377"/>
        <v>881.33237875663269</v>
      </c>
      <c r="N3018" s="31">
        <f t="shared" si="1361"/>
        <v>0.61386221683964082</v>
      </c>
      <c r="O3018" s="31">
        <f t="shared" si="1362"/>
        <v>38.036841710176574</v>
      </c>
      <c r="P3018" s="31">
        <f t="shared" si="1364"/>
        <v>-1</v>
      </c>
      <c r="R3018" s="3">
        <f t="shared" si="1373"/>
        <v>68400</v>
      </c>
      <c r="S3018" s="3">
        <f t="shared" si="1374"/>
        <v>60100</v>
      </c>
      <c r="T3018" s="31">
        <f t="shared" si="1375"/>
        <v>7.2289156626506017</v>
      </c>
      <c r="U3018" s="31">
        <f t="shared" si="1355"/>
        <v>7.018079947555286</v>
      </c>
      <c r="V3018" s="31">
        <f t="shared" si="1376"/>
        <v>1</v>
      </c>
      <c r="W3018" s="31">
        <f t="shared" si="1356"/>
        <v>-1</v>
      </c>
      <c r="Y3018" s="3">
        <f t="shared" si="1357"/>
        <v>66141.666666666672</v>
      </c>
      <c r="Z3018" s="3">
        <f t="shared" si="1369"/>
        <v>65419.230769230766</v>
      </c>
      <c r="AA3018" s="3">
        <f t="shared" si="1370"/>
        <v>722.43589743590564</v>
      </c>
      <c r="AB3018" s="3">
        <f t="shared" si="1371"/>
        <v>-1</v>
      </c>
      <c r="AC3018" s="3"/>
      <c r="AD3018" s="3">
        <f t="shared" si="1358"/>
        <v>71000</v>
      </c>
      <c r="AE3018" s="3">
        <f t="shared" si="1359"/>
        <v>60100</v>
      </c>
      <c r="AF3018" s="31">
        <f t="shared" si="1360"/>
        <v>-94.495412844036693</v>
      </c>
      <c r="AG3018" s="31">
        <f t="shared" si="1363"/>
        <v>-1</v>
      </c>
      <c r="AI3018" s="31">
        <f t="shared" si="1351"/>
        <v>61400</v>
      </c>
      <c r="AJ3018" s="31">
        <f t="shared" si="1365"/>
        <v>65558.333333333343</v>
      </c>
      <c r="AK3018" s="31">
        <f t="shared" si="1366"/>
        <v>1674.1666666666679</v>
      </c>
      <c r="AL3018" s="31">
        <f t="shared" si="1367"/>
        <v>-165.58818649411009</v>
      </c>
      <c r="AM3018" s="31">
        <f t="shared" si="1368"/>
        <v>-1</v>
      </c>
    </row>
    <row r="3019" spans="1:39" x14ac:dyDescent="0.4">
      <c r="A3019" s="47">
        <v>42256</v>
      </c>
      <c r="B3019" s="48">
        <v>61400</v>
      </c>
      <c r="C3019" s="48">
        <v>63100</v>
      </c>
      <c r="D3019" s="48">
        <v>61300</v>
      </c>
      <c r="E3019" s="48">
        <v>62600</v>
      </c>
      <c r="F3019" s="49">
        <v>3.13</v>
      </c>
      <c r="G3019" s="31">
        <f t="shared" si="1352"/>
        <v>1</v>
      </c>
      <c r="I3019" s="3">
        <f t="shared" si="1372"/>
        <v>1900</v>
      </c>
      <c r="J3019" s="31">
        <f t="shared" si="1353"/>
        <v>1900</v>
      </c>
      <c r="K3019" s="31">
        <f t="shared" si="1354"/>
        <v>0</v>
      </c>
      <c r="L3019" s="31">
        <f t="shared" si="1377"/>
        <v>638.08688723923626</v>
      </c>
      <c r="M3019" s="31">
        <f t="shared" si="1377"/>
        <v>818.38006598830179</v>
      </c>
      <c r="N3019" s="31">
        <f t="shared" si="1361"/>
        <v>0.7796950509402526</v>
      </c>
      <c r="O3019" s="31">
        <f t="shared" si="1362"/>
        <v>43.810598367867705</v>
      </c>
      <c r="P3019" s="31">
        <f t="shared" si="1364"/>
        <v>1</v>
      </c>
      <c r="R3019" s="3">
        <f t="shared" si="1373"/>
        <v>67400</v>
      </c>
      <c r="S3019" s="3">
        <f t="shared" si="1374"/>
        <v>60100</v>
      </c>
      <c r="T3019" s="31">
        <f t="shared" si="1375"/>
        <v>34.246575342465754</v>
      </c>
      <c r="U3019" s="31">
        <f t="shared" si="1355"/>
        <v>16.018146124512469</v>
      </c>
      <c r="V3019" s="31">
        <f t="shared" si="1376"/>
        <v>1</v>
      </c>
      <c r="W3019" s="31">
        <f t="shared" si="1356"/>
        <v>1</v>
      </c>
      <c r="Y3019" s="3">
        <f t="shared" si="1357"/>
        <v>66041.666666666672</v>
      </c>
      <c r="Z3019" s="3">
        <f t="shared" si="1369"/>
        <v>65450</v>
      </c>
      <c r="AA3019" s="3">
        <f t="shared" si="1370"/>
        <v>591.66666666667152</v>
      </c>
      <c r="AB3019" s="3">
        <f t="shared" si="1371"/>
        <v>-1</v>
      </c>
      <c r="AC3019" s="3"/>
      <c r="AD3019" s="3">
        <f t="shared" si="1358"/>
        <v>71000</v>
      </c>
      <c r="AE3019" s="3">
        <f t="shared" si="1359"/>
        <v>60100</v>
      </c>
      <c r="AF3019" s="31">
        <f t="shared" si="1360"/>
        <v>-77.064220183486242</v>
      </c>
      <c r="AG3019" s="31">
        <f t="shared" si="1363"/>
        <v>1</v>
      </c>
      <c r="AI3019" s="31">
        <f t="shared" si="1351"/>
        <v>62333.333333333336</v>
      </c>
      <c r="AJ3019" s="31">
        <f t="shared" si="1365"/>
        <v>65355</v>
      </c>
      <c r="AK3019" s="31">
        <f t="shared" si="1366"/>
        <v>1752.6666666666667</v>
      </c>
      <c r="AL3019" s="31">
        <f t="shared" si="1367"/>
        <v>-114.93597058450607</v>
      </c>
      <c r="AM3019" s="31">
        <f t="shared" si="1368"/>
        <v>1</v>
      </c>
    </row>
    <row r="3020" spans="1:39" x14ac:dyDescent="0.4">
      <c r="A3020" s="44">
        <v>42257</v>
      </c>
      <c r="B3020" s="45">
        <v>61400</v>
      </c>
      <c r="C3020" s="45">
        <v>65100</v>
      </c>
      <c r="D3020" s="45">
        <v>60800</v>
      </c>
      <c r="E3020" s="45">
        <v>65100</v>
      </c>
      <c r="F3020" s="46">
        <v>3.99</v>
      </c>
      <c r="G3020" s="31">
        <f t="shared" si="1352"/>
        <v>1</v>
      </c>
      <c r="I3020" s="3">
        <f t="shared" si="1372"/>
        <v>2500</v>
      </c>
      <c r="J3020" s="31">
        <f t="shared" si="1353"/>
        <v>2500</v>
      </c>
      <c r="K3020" s="31">
        <f t="shared" si="1354"/>
        <v>0</v>
      </c>
      <c r="L3020" s="31">
        <f t="shared" si="1377"/>
        <v>771.08068100786227</v>
      </c>
      <c r="M3020" s="31">
        <f t="shared" si="1377"/>
        <v>759.92434698913735</v>
      </c>
      <c r="N3020" s="31">
        <f t="shared" si="1361"/>
        <v>1.0146808482488119</v>
      </c>
      <c r="O3020" s="31">
        <f t="shared" si="1362"/>
        <v>50.36434674657211</v>
      </c>
      <c r="P3020" s="31">
        <f t="shared" si="1364"/>
        <v>1</v>
      </c>
      <c r="R3020" s="3">
        <f t="shared" si="1373"/>
        <v>66300</v>
      </c>
      <c r="S3020" s="3">
        <f t="shared" si="1374"/>
        <v>60100</v>
      </c>
      <c r="T3020" s="31">
        <f t="shared" si="1375"/>
        <v>80.645161290322577</v>
      </c>
      <c r="U3020" s="31">
        <f t="shared" si="1355"/>
        <v>40.706884098479641</v>
      </c>
      <c r="V3020" s="31">
        <f t="shared" si="1376"/>
        <v>1</v>
      </c>
      <c r="W3020" s="31">
        <f t="shared" si="1356"/>
        <v>1</v>
      </c>
      <c r="Y3020" s="3">
        <f t="shared" si="1357"/>
        <v>66050</v>
      </c>
      <c r="Z3020" s="3">
        <f t="shared" si="1369"/>
        <v>65576.923076923078</v>
      </c>
      <c r="AA3020" s="3">
        <f t="shared" si="1370"/>
        <v>473.07692307692196</v>
      </c>
      <c r="AB3020" s="3">
        <f t="shared" si="1371"/>
        <v>-1</v>
      </c>
      <c r="AC3020" s="3"/>
      <c r="AD3020" s="3">
        <f t="shared" si="1358"/>
        <v>71000</v>
      </c>
      <c r="AE3020" s="3">
        <f t="shared" si="1359"/>
        <v>60100</v>
      </c>
      <c r="AF3020" s="31">
        <f t="shared" si="1360"/>
        <v>-54.128440366972477</v>
      </c>
      <c r="AG3020" s="31">
        <f t="shared" si="1363"/>
        <v>1</v>
      </c>
      <c r="AI3020" s="31">
        <f t="shared" si="1351"/>
        <v>63666.666666666664</v>
      </c>
      <c r="AJ3020" s="31">
        <f t="shared" si="1365"/>
        <v>65370.000000000015</v>
      </c>
      <c r="AK3020" s="31">
        <f t="shared" si="1366"/>
        <v>1740.6666666666697</v>
      </c>
      <c r="AL3020" s="31">
        <f t="shared" si="1367"/>
        <v>-65.236818588025557</v>
      </c>
      <c r="AM3020" s="31">
        <f t="shared" si="1368"/>
        <v>1</v>
      </c>
    </row>
    <row r="3021" spans="1:39" x14ac:dyDescent="0.4">
      <c r="A3021" s="44">
        <v>42258</v>
      </c>
      <c r="B3021" s="45">
        <v>64000</v>
      </c>
      <c r="C3021" s="45">
        <v>65300</v>
      </c>
      <c r="D3021" s="45">
        <v>63100</v>
      </c>
      <c r="E3021" s="45">
        <v>63900</v>
      </c>
      <c r="F3021" s="46">
        <v>-1.84</v>
      </c>
      <c r="G3021" s="31">
        <f t="shared" si="1352"/>
        <v>-1</v>
      </c>
      <c r="I3021" s="3">
        <f t="shared" si="1372"/>
        <v>-1200</v>
      </c>
      <c r="J3021" s="31">
        <f t="shared" si="1353"/>
        <v>0</v>
      </c>
      <c r="K3021" s="31">
        <f t="shared" si="1354"/>
        <v>1200</v>
      </c>
      <c r="L3021" s="31">
        <f t="shared" si="1377"/>
        <v>716.00348950730063</v>
      </c>
      <c r="M3021" s="31">
        <f t="shared" si="1377"/>
        <v>791.358322204199</v>
      </c>
      <c r="N3021" s="31">
        <f t="shared" si="1361"/>
        <v>0.90477786031615892</v>
      </c>
      <c r="O3021" s="31">
        <f t="shared" si="1362"/>
        <v>47.500439771280313</v>
      </c>
      <c r="P3021" s="31">
        <f t="shared" si="1364"/>
        <v>-1</v>
      </c>
      <c r="R3021" s="3">
        <f t="shared" si="1373"/>
        <v>65500</v>
      </c>
      <c r="S3021" s="3">
        <f t="shared" si="1374"/>
        <v>60100</v>
      </c>
      <c r="T3021" s="31">
        <f t="shared" si="1375"/>
        <v>70.370370370370367</v>
      </c>
      <c r="U3021" s="31">
        <f t="shared" si="1355"/>
        <v>61.754035667719563</v>
      </c>
      <c r="V3021" s="31">
        <f t="shared" si="1376"/>
        <v>-1</v>
      </c>
      <c r="W3021" s="31">
        <f t="shared" si="1356"/>
        <v>1</v>
      </c>
      <c r="Y3021" s="3">
        <f t="shared" si="1357"/>
        <v>65766.666666666672</v>
      </c>
      <c r="Z3021" s="3">
        <f t="shared" si="1369"/>
        <v>65580.769230769234</v>
      </c>
      <c r="AA3021" s="3">
        <f t="shared" si="1370"/>
        <v>185.89743589743739</v>
      </c>
      <c r="AB3021" s="3">
        <f t="shared" si="1371"/>
        <v>-1</v>
      </c>
      <c r="AC3021" s="3"/>
      <c r="AD3021" s="3">
        <f t="shared" si="1358"/>
        <v>71000</v>
      </c>
      <c r="AE3021" s="3">
        <f t="shared" si="1359"/>
        <v>60100</v>
      </c>
      <c r="AF3021" s="31">
        <f t="shared" si="1360"/>
        <v>-65.137614678899084</v>
      </c>
      <c r="AG3021" s="31">
        <f t="shared" si="1363"/>
        <v>-1</v>
      </c>
      <c r="AI3021" s="31">
        <f t="shared" si="1351"/>
        <v>64100</v>
      </c>
      <c r="AJ3021" s="31">
        <f t="shared" si="1365"/>
        <v>65365</v>
      </c>
      <c r="AK3021" s="31">
        <f t="shared" si="1366"/>
        <v>1744.6666666666667</v>
      </c>
      <c r="AL3021" s="31">
        <f t="shared" si="1367"/>
        <v>-48.337791364157432</v>
      </c>
      <c r="AM3021" s="31">
        <f t="shared" si="1368"/>
        <v>1</v>
      </c>
    </row>
    <row r="3022" spans="1:39" x14ac:dyDescent="0.4">
      <c r="A3022" s="44">
        <v>42261</v>
      </c>
      <c r="B3022" s="45">
        <v>64100</v>
      </c>
      <c r="C3022" s="45">
        <v>64600</v>
      </c>
      <c r="D3022" s="45">
        <v>63200</v>
      </c>
      <c r="E3022" s="45">
        <v>64000</v>
      </c>
      <c r="F3022" s="46">
        <v>0.16</v>
      </c>
      <c r="G3022" s="31">
        <f t="shared" si="1352"/>
        <v>1</v>
      </c>
      <c r="I3022" s="3">
        <f t="shared" si="1372"/>
        <v>100</v>
      </c>
      <c r="J3022" s="31">
        <f t="shared" si="1353"/>
        <v>100</v>
      </c>
      <c r="K3022" s="31">
        <f t="shared" si="1354"/>
        <v>0</v>
      </c>
      <c r="L3022" s="31">
        <f t="shared" si="1377"/>
        <v>672.00324025677924</v>
      </c>
      <c r="M3022" s="31">
        <f t="shared" si="1377"/>
        <v>734.83272776104184</v>
      </c>
      <c r="N3022" s="31">
        <f t="shared" si="1361"/>
        <v>0.91449824547731096</v>
      </c>
      <c r="O3022" s="31">
        <f t="shared" si="1362"/>
        <v>47.766993134502137</v>
      </c>
      <c r="P3022" s="31">
        <f t="shared" si="1364"/>
        <v>1</v>
      </c>
      <c r="R3022" s="3">
        <f t="shared" si="1373"/>
        <v>65300</v>
      </c>
      <c r="S3022" s="3">
        <f t="shared" si="1374"/>
        <v>60100</v>
      </c>
      <c r="T3022" s="31">
        <f t="shared" si="1375"/>
        <v>75</v>
      </c>
      <c r="U3022" s="31">
        <f t="shared" si="1355"/>
        <v>75.338510553564319</v>
      </c>
      <c r="V3022" s="31">
        <f t="shared" si="1376"/>
        <v>1</v>
      </c>
      <c r="W3022" s="31">
        <f t="shared" si="1356"/>
        <v>1</v>
      </c>
      <c r="Y3022" s="3">
        <f t="shared" si="1357"/>
        <v>65450</v>
      </c>
      <c r="Z3022" s="3">
        <f t="shared" si="1369"/>
        <v>65453.846153846156</v>
      </c>
      <c r="AA3022" s="3">
        <f t="shared" si="1370"/>
        <v>-3.8461538461560849</v>
      </c>
      <c r="AB3022" s="3">
        <f t="shared" si="1371"/>
        <v>-1</v>
      </c>
      <c r="AC3022" s="3"/>
      <c r="AD3022" s="3">
        <f t="shared" si="1358"/>
        <v>71000</v>
      </c>
      <c r="AE3022" s="3">
        <f t="shared" si="1359"/>
        <v>60100</v>
      </c>
      <c r="AF3022" s="31">
        <f t="shared" si="1360"/>
        <v>-64.22018348623854</v>
      </c>
      <c r="AG3022" s="31">
        <f t="shared" si="1363"/>
        <v>1</v>
      </c>
      <c r="AI3022" s="31">
        <f t="shared" si="1351"/>
        <v>63933.333333333336</v>
      </c>
      <c r="AJ3022" s="31">
        <f t="shared" si="1365"/>
        <v>65311.666666666664</v>
      </c>
      <c r="AK3022" s="31">
        <f t="shared" si="1366"/>
        <v>1787.3333333333328</v>
      </c>
      <c r="AL3022" s="31">
        <f t="shared" si="1367"/>
        <v>-51.411164988188325</v>
      </c>
      <c r="AM3022" s="31">
        <f t="shared" si="1368"/>
        <v>-1</v>
      </c>
    </row>
    <row r="3023" spans="1:39" x14ac:dyDescent="0.4">
      <c r="A3023" s="44">
        <v>42262</v>
      </c>
      <c r="B3023" s="45">
        <v>64000</v>
      </c>
      <c r="C3023" s="45">
        <v>64000</v>
      </c>
      <c r="D3023" s="45">
        <v>61600</v>
      </c>
      <c r="E3023" s="45">
        <v>62000</v>
      </c>
      <c r="F3023" s="46">
        <v>-3.13</v>
      </c>
      <c r="G3023" s="31">
        <f t="shared" si="1352"/>
        <v>-1</v>
      </c>
      <c r="I3023" s="3">
        <f t="shared" si="1372"/>
        <v>-2000</v>
      </c>
      <c r="J3023" s="31">
        <f t="shared" si="1353"/>
        <v>0</v>
      </c>
      <c r="K3023" s="31">
        <f t="shared" si="1354"/>
        <v>2000</v>
      </c>
      <c r="L3023" s="31">
        <f t="shared" si="1377"/>
        <v>624.0030088098664</v>
      </c>
      <c r="M3023" s="31">
        <f t="shared" si="1377"/>
        <v>825.20181863525318</v>
      </c>
      <c r="N3023" s="31">
        <f t="shared" si="1361"/>
        <v>0.75618229955171912</v>
      </c>
      <c r="O3023" s="31">
        <f t="shared" si="1362"/>
        <v>43.058303215146928</v>
      </c>
      <c r="P3023" s="31">
        <f t="shared" si="1364"/>
        <v>-1</v>
      </c>
      <c r="R3023" s="3">
        <f t="shared" si="1373"/>
        <v>65300</v>
      </c>
      <c r="S3023" s="3">
        <f t="shared" si="1374"/>
        <v>60800</v>
      </c>
      <c r="T3023" s="31">
        <f t="shared" si="1375"/>
        <v>26.666666666666668</v>
      </c>
      <c r="U3023" s="31">
        <f t="shared" si="1355"/>
        <v>57.345679012345677</v>
      </c>
      <c r="V3023" s="31">
        <f t="shared" si="1376"/>
        <v>-1</v>
      </c>
      <c r="W3023" s="31">
        <f t="shared" si="1356"/>
        <v>-1</v>
      </c>
      <c r="Y3023" s="3">
        <f t="shared" si="1357"/>
        <v>64775</v>
      </c>
      <c r="Z3023" s="3">
        <f t="shared" si="1369"/>
        <v>65292.307692307695</v>
      </c>
      <c r="AA3023" s="3">
        <f t="shared" si="1370"/>
        <v>-517.30769230769511</v>
      </c>
      <c r="AB3023" s="3">
        <f t="shared" si="1371"/>
        <v>-1</v>
      </c>
      <c r="AC3023" s="3"/>
      <c r="AD3023" s="3">
        <f t="shared" si="1358"/>
        <v>71000</v>
      </c>
      <c r="AE3023" s="3">
        <f t="shared" si="1359"/>
        <v>60100</v>
      </c>
      <c r="AF3023" s="31">
        <f t="shared" si="1360"/>
        <v>-82.568807339449549</v>
      </c>
      <c r="AG3023" s="31">
        <f t="shared" si="1363"/>
        <v>-1</v>
      </c>
      <c r="AI3023" s="31">
        <f t="shared" si="1351"/>
        <v>62533.333333333336</v>
      </c>
      <c r="AJ3023" s="31">
        <f t="shared" si="1365"/>
        <v>65176.666666666664</v>
      </c>
      <c r="AK3023" s="31">
        <f t="shared" si="1366"/>
        <v>1895.3333333333328</v>
      </c>
      <c r="AL3023" s="31">
        <f t="shared" si="1367"/>
        <v>-92.976902333215946</v>
      </c>
      <c r="AM3023" s="31">
        <f t="shared" si="1368"/>
        <v>-1</v>
      </c>
    </row>
    <row r="3024" spans="1:39" x14ac:dyDescent="0.4">
      <c r="A3024" s="47">
        <v>42263</v>
      </c>
      <c r="B3024" s="48">
        <v>62600</v>
      </c>
      <c r="C3024" s="48">
        <v>63000</v>
      </c>
      <c r="D3024" s="48">
        <v>62000</v>
      </c>
      <c r="E3024" s="48">
        <v>62700</v>
      </c>
      <c r="F3024" s="49">
        <v>1.1299999999999999</v>
      </c>
      <c r="G3024" s="31">
        <f t="shared" si="1352"/>
        <v>1</v>
      </c>
      <c r="I3024" s="3">
        <f t="shared" si="1372"/>
        <v>700</v>
      </c>
      <c r="J3024" s="31">
        <f t="shared" si="1353"/>
        <v>700</v>
      </c>
      <c r="K3024" s="31">
        <f t="shared" si="1354"/>
        <v>0</v>
      </c>
      <c r="L3024" s="31">
        <f t="shared" si="1377"/>
        <v>629.43136532344738</v>
      </c>
      <c r="M3024" s="31">
        <f t="shared" si="1377"/>
        <v>766.25883158987801</v>
      </c>
      <c r="N3024" s="31">
        <f t="shared" si="1361"/>
        <v>0.82143440228606157</v>
      </c>
      <c r="O3024" s="31">
        <f t="shared" si="1362"/>
        <v>45.098214970305193</v>
      </c>
      <c r="P3024" s="31">
        <f t="shared" si="1364"/>
        <v>1</v>
      </c>
      <c r="R3024" s="3">
        <f t="shared" si="1373"/>
        <v>65300</v>
      </c>
      <c r="S3024" s="3">
        <f t="shared" si="1374"/>
        <v>60800</v>
      </c>
      <c r="T3024" s="31">
        <f t="shared" si="1375"/>
        <v>42.222222222222221</v>
      </c>
      <c r="U3024" s="31">
        <f t="shared" si="1355"/>
        <v>47.962962962962962</v>
      </c>
      <c r="V3024" s="31">
        <f t="shared" si="1376"/>
        <v>1</v>
      </c>
      <c r="W3024" s="31">
        <f t="shared" si="1356"/>
        <v>-1</v>
      </c>
      <c r="Y3024" s="3">
        <f t="shared" si="1357"/>
        <v>64183.333333333336</v>
      </c>
      <c r="Z3024" s="3">
        <f t="shared" si="1369"/>
        <v>65088.461538461539</v>
      </c>
      <c r="AA3024" s="3">
        <f t="shared" si="1370"/>
        <v>-905.12820512820326</v>
      </c>
      <c r="AB3024" s="3">
        <f t="shared" si="1371"/>
        <v>-1</v>
      </c>
      <c r="AC3024" s="3"/>
      <c r="AD3024" s="3">
        <f t="shared" si="1358"/>
        <v>71000</v>
      </c>
      <c r="AE3024" s="3">
        <f t="shared" si="1359"/>
        <v>60100</v>
      </c>
      <c r="AF3024" s="31">
        <f t="shared" si="1360"/>
        <v>-76.146788990825684</v>
      </c>
      <c r="AG3024" s="31">
        <f t="shared" si="1363"/>
        <v>1</v>
      </c>
      <c r="AI3024" s="31">
        <f t="shared" ref="AI3024:AI3087" si="1378">(C3024+D3024+E3024)/3</f>
        <v>62566.666666666664</v>
      </c>
      <c r="AJ3024" s="31">
        <f t="shared" si="1365"/>
        <v>65068.333333333336</v>
      </c>
      <c r="AK3024" s="31">
        <f t="shared" si="1366"/>
        <v>1982.0000000000007</v>
      </c>
      <c r="AL3024" s="31">
        <f t="shared" si="1367"/>
        <v>-84.146204731472281</v>
      </c>
      <c r="AM3024" s="31">
        <f t="shared" si="1368"/>
        <v>1</v>
      </c>
    </row>
    <row r="3025" spans="1:39" x14ac:dyDescent="0.4">
      <c r="A3025" s="44">
        <v>42264</v>
      </c>
      <c r="B3025" s="45">
        <v>63500</v>
      </c>
      <c r="C3025" s="45">
        <v>63500</v>
      </c>
      <c r="D3025" s="45">
        <v>62300</v>
      </c>
      <c r="E3025" s="45">
        <v>62400</v>
      </c>
      <c r="F3025" s="46">
        <v>-0.48</v>
      </c>
      <c r="G3025" s="31">
        <f t="shared" ref="G3025:G3088" si="1379">IF(E3025&gt;E3024,1,-1)</f>
        <v>-1</v>
      </c>
      <c r="I3025" s="3">
        <f t="shared" si="1372"/>
        <v>-300</v>
      </c>
      <c r="J3025" s="31">
        <f t="shared" ref="J3025:J3088" si="1380">IF(I3025&gt;0,I3025,0)</f>
        <v>0</v>
      </c>
      <c r="K3025" s="31">
        <f t="shared" ref="K3025:K3088" si="1381">IF(I3025&lt;0,-I3025,0)</f>
        <v>300</v>
      </c>
      <c r="L3025" s="31">
        <f t="shared" si="1377"/>
        <v>584.47198208605835</v>
      </c>
      <c r="M3025" s="31">
        <f t="shared" si="1377"/>
        <v>732.95462933345812</v>
      </c>
      <c r="N3025" s="31">
        <f t="shared" si="1361"/>
        <v>0.79741904709377653</v>
      </c>
      <c r="O3025" s="31">
        <f t="shared" si="1362"/>
        <v>44.364671019989082</v>
      </c>
      <c r="P3025" s="31">
        <f t="shared" si="1364"/>
        <v>-1</v>
      </c>
      <c r="R3025" s="3">
        <f t="shared" si="1373"/>
        <v>65300</v>
      </c>
      <c r="S3025" s="3">
        <f t="shared" si="1374"/>
        <v>61600</v>
      </c>
      <c r="T3025" s="31">
        <f t="shared" si="1375"/>
        <v>21.621621621621621</v>
      </c>
      <c r="U3025" s="31">
        <f t="shared" si="1355"/>
        <v>30.170170170170167</v>
      </c>
      <c r="V3025" s="31">
        <f t="shared" si="1376"/>
        <v>-1</v>
      </c>
      <c r="W3025" s="31">
        <f t="shared" si="1356"/>
        <v>-1</v>
      </c>
      <c r="Y3025" s="3">
        <f t="shared" si="1357"/>
        <v>63650</v>
      </c>
      <c r="Z3025" s="3">
        <f t="shared" si="1369"/>
        <v>64980.769230769234</v>
      </c>
      <c r="AA3025" s="3">
        <f t="shared" si="1370"/>
        <v>-1330.7692307692341</v>
      </c>
      <c r="AB3025" s="3">
        <f t="shared" si="1371"/>
        <v>-1</v>
      </c>
      <c r="AC3025" s="3"/>
      <c r="AD3025" s="3">
        <f t="shared" si="1358"/>
        <v>71000</v>
      </c>
      <c r="AE3025" s="3">
        <f t="shared" si="1359"/>
        <v>60100</v>
      </c>
      <c r="AF3025" s="31">
        <f t="shared" si="1360"/>
        <v>-78.899082568807344</v>
      </c>
      <c r="AG3025" s="31">
        <f t="shared" si="1363"/>
        <v>-1</v>
      </c>
      <c r="AI3025" s="31">
        <f t="shared" si="1378"/>
        <v>62733.333333333336</v>
      </c>
      <c r="AJ3025" s="31">
        <f t="shared" si="1365"/>
        <v>64921.666666666664</v>
      </c>
      <c r="AK3025" s="31">
        <f t="shared" si="1366"/>
        <v>2032.6666666666661</v>
      </c>
      <c r="AL3025" s="31">
        <f t="shared" si="1367"/>
        <v>-71.772165737400101</v>
      </c>
      <c r="AM3025" s="31">
        <f t="shared" si="1368"/>
        <v>1</v>
      </c>
    </row>
    <row r="3026" spans="1:39" x14ac:dyDescent="0.4">
      <c r="A3026" s="44">
        <v>42265</v>
      </c>
      <c r="B3026" s="45">
        <v>62200</v>
      </c>
      <c r="C3026" s="45">
        <v>62800</v>
      </c>
      <c r="D3026" s="45">
        <v>60200</v>
      </c>
      <c r="E3026" s="45">
        <v>61000</v>
      </c>
      <c r="F3026" s="46">
        <v>-2.2400000000000002</v>
      </c>
      <c r="G3026" s="31">
        <f t="shared" si="1379"/>
        <v>-1</v>
      </c>
      <c r="I3026" s="3">
        <f t="shared" si="1372"/>
        <v>-1400</v>
      </c>
      <c r="J3026" s="31">
        <f t="shared" si="1380"/>
        <v>0</v>
      </c>
      <c r="K3026" s="31">
        <f t="shared" si="1381"/>
        <v>1400</v>
      </c>
      <c r="L3026" s="31">
        <f t="shared" si="1377"/>
        <v>542.7239833656256</v>
      </c>
      <c r="M3026" s="31">
        <f t="shared" si="1377"/>
        <v>780.60072723821111</v>
      </c>
      <c r="N3026" s="31">
        <f t="shared" si="1361"/>
        <v>0.6952645115843018</v>
      </c>
      <c r="O3026" s="31">
        <f t="shared" si="1362"/>
        <v>41.012155143538372</v>
      </c>
      <c r="P3026" s="31">
        <f t="shared" si="1364"/>
        <v>-1</v>
      </c>
      <c r="R3026" s="3">
        <f t="shared" si="1373"/>
        <v>64600</v>
      </c>
      <c r="S3026" s="3">
        <f t="shared" si="1374"/>
        <v>60200</v>
      </c>
      <c r="T3026" s="31">
        <f t="shared" si="1375"/>
        <v>18.181818181818183</v>
      </c>
      <c r="U3026" s="31">
        <f t="shared" si="1355"/>
        <v>27.341887341887343</v>
      </c>
      <c r="V3026" s="31">
        <f t="shared" si="1376"/>
        <v>-1</v>
      </c>
      <c r="W3026" s="31">
        <f t="shared" si="1356"/>
        <v>-1</v>
      </c>
      <c r="Y3026" s="3">
        <f t="shared" si="1357"/>
        <v>63125</v>
      </c>
      <c r="Z3026" s="3">
        <f t="shared" si="1369"/>
        <v>64896.153846153844</v>
      </c>
      <c r="AA3026" s="3">
        <f t="shared" si="1370"/>
        <v>-1771.1538461538439</v>
      </c>
      <c r="AB3026" s="3">
        <f t="shared" si="1371"/>
        <v>-1</v>
      </c>
      <c r="AC3026" s="3"/>
      <c r="AD3026" s="3">
        <f t="shared" si="1358"/>
        <v>69800</v>
      </c>
      <c r="AE3026" s="3">
        <f t="shared" si="1359"/>
        <v>60100</v>
      </c>
      <c r="AF3026" s="31">
        <f t="shared" si="1360"/>
        <v>-90.721649484536087</v>
      </c>
      <c r="AG3026" s="31">
        <f t="shared" si="1363"/>
        <v>-1</v>
      </c>
      <c r="AI3026" s="31">
        <f t="shared" si="1378"/>
        <v>61333.333333333336</v>
      </c>
      <c r="AJ3026" s="31">
        <f t="shared" si="1365"/>
        <v>64755</v>
      </c>
      <c r="AK3026" s="31">
        <f t="shared" si="1366"/>
        <v>2165.9999999999995</v>
      </c>
      <c r="AL3026" s="31">
        <f t="shared" si="1367"/>
        <v>-105.31445572996813</v>
      </c>
      <c r="AM3026" s="31">
        <f t="shared" si="1368"/>
        <v>-1</v>
      </c>
    </row>
    <row r="3027" spans="1:39" x14ac:dyDescent="0.4">
      <c r="A3027" s="44">
        <v>42268</v>
      </c>
      <c r="B3027" s="45">
        <v>60500</v>
      </c>
      <c r="C3027" s="45">
        <v>61600</v>
      </c>
      <c r="D3027" s="45">
        <v>60200</v>
      </c>
      <c r="E3027" s="45">
        <v>61200</v>
      </c>
      <c r="F3027" s="46">
        <v>0.33</v>
      </c>
      <c r="G3027" s="31">
        <f t="shared" si="1379"/>
        <v>1</v>
      </c>
      <c r="I3027" s="3">
        <f t="shared" si="1372"/>
        <v>200</v>
      </c>
      <c r="J3027" s="31">
        <f t="shared" si="1380"/>
        <v>200</v>
      </c>
      <c r="K3027" s="31">
        <f t="shared" si="1381"/>
        <v>0</v>
      </c>
      <c r="L3027" s="31">
        <f t="shared" si="1377"/>
        <v>518.24369883950953</v>
      </c>
      <c r="M3027" s="31">
        <f t="shared" si="1377"/>
        <v>724.84353243548173</v>
      </c>
      <c r="N3027" s="31">
        <f t="shared" si="1361"/>
        <v>0.71497319855804653</v>
      </c>
      <c r="O3027" s="31">
        <f t="shared" si="1362"/>
        <v>41.690050850893627</v>
      </c>
      <c r="P3027" s="31">
        <f t="shared" si="1364"/>
        <v>1</v>
      </c>
      <c r="R3027" s="3">
        <f t="shared" si="1373"/>
        <v>64000</v>
      </c>
      <c r="S3027" s="3">
        <f t="shared" si="1374"/>
        <v>60200</v>
      </c>
      <c r="T3027" s="31">
        <f t="shared" si="1375"/>
        <v>26.315789473684209</v>
      </c>
      <c r="U3027" s="31">
        <f t="shared" si="1355"/>
        <v>22.039743092374668</v>
      </c>
      <c r="V3027" s="31">
        <f t="shared" si="1376"/>
        <v>1</v>
      </c>
      <c r="W3027" s="31">
        <f t="shared" si="1356"/>
        <v>-1</v>
      </c>
      <c r="Y3027" s="3">
        <f t="shared" si="1357"/>
        <v>62741.666666666664</v>
      </c>
      <c r="Z3027" s="3">
        <f t="shared" si="1369"/>
        <v>64753.846153846156</v>
      </c>
      <c r="AA3027" s="3">
        <f t="shared" si="1370"/>
        <v>-2012.1794871794918</v>
      </c>
      <c r="AB3027" s="3">
        <f t="shared" si="1371"/>
        <v>-1</v>
      </c>
      <c r="AC3027" s="3"/>
      <c r="AD3027" s="3">
        <f t="shared" si="1358"/>
        <v>68400</v>
      </c>
      <c r="AE3027" s="3">
        <f t="shared" si="1359"/>
        <v>60100</v>
      </c>
      <c r="AF3027" s="31">
        <f t="shared" si="1360"/>
        <v>-86.746987951807228</v>
      </c>
      <c r="AG3027" s="31">
        <f t="shared" si="1363"/>
        <v>1</v>
      </c>
      <c r="AI3027" s="31">
        <f t="shared" si="1378"/>
        <v>61000</v>
      </c>
      <c r="AJ3027" s="31">
        <f t="shared" si="1365"/>
        <v>64658.333333333328</v>
      </c>
      <c r="AK3027" s="31">
        <f t="shared" si="1366"/>
        <v>2243.3333333333321</v>
      </c>
      <c r="AL3027" s="31">
        <f t="shared" si="1367"/>
        <v>-108.71718672610196</v>
      </c>
      <c r="AM3027" s="31">
        <f t="shared" si="1368"/>
        <v>-1</v>
      </c>
    </row>
    <row r="3028" spans="1:39" x14ac:dyDescent="0.4">
      <c r="A3028" s="44">
        <v>42269</v>
      </c>
      <c r="B3028" s="45">
        <v>61300</v>
      </c>
      <c r="C3028" s="45">
        <v>61700</v>
      </c>
      <c r="D3028" s="45">
        <v>60700</v>
      </c>
      <c r="E3028" s="45">
        <v>60700</v>
      </c>
      <c r="F3028" s="46">
        <v>-0.82</v>
      </c>
      <c r="G3028" s="31">
        <f t="shared" si="1379"/>
        <v>-1</v>
      </c>
      <c r="I3028" s="3">
        <f t="shared" si="1372"/>
        <v>-500</v>
      </c>
      <c r="J3028" s="31">
        <f t="shared" si="1380"/>
        <v>0</v>
      </c>
      <c r="K3028" s="31">
        <f t="shared" si="1381"/>
        <v>500</v>
      </c>
      <c r="L3028" s="31">
        <f t="shared" si="1377"/>
        <v>481.22629177954457</v>
      </c>
      <c r="M3028" s="31">
        <f t="shared" si="1377"/>
        <v>708.78328011866154</v>
      </c>
      <c r="N3028" s="31">
        <f t="shared" si="1361"/>
        <v>0.67894701423964132</v>
      </c>
      <c r="O3028" s="31">
        <f t="shared" si="1362"/>
        <v>40.438858908666738</v>
      </c>
      <c r="P3028" s="31">
        <f t="shared" si="1364"/>
        <v>-1</v>
      </c>
      <c r="R3028" s="3">
        <f t="shared" si="1373"/>
        <v>63500</v>
      </c>
      <c r="S3028" s="3">
        <f t="shared" si="1374"/>
        <v>60200</v>
      </c>
      <c r="T3028" s="31">
        <f t="shared" si="1375"/>
        <v>15.151515151515152</v>
      </c>
      <c r="U3028" s="31">
        <f t="shared" si="1355"/>
        <v>19.883040935672515</v>
      </c>
      <c r="V3028" s="31">
        <f t="shared" si="1376"/>
        <v>-1</v>
      </c>
      <c r="W3028" s="31">
        <f t="shared" si="1356"/>
        <v>-1</v>
      </c>
      <c r="Y3028" s="3">
        <f t="shared" si="1357"/>
        <v>62416.666666666664</v>
      </c>
      <c r="Z3028" s="3">
        <f t="shared" si="1369"/>
        <v>64603.846153846156</v>
      </c>
      <c r="AA3028" s="3">
        <f t="shared" si="1370"/>
        <v>-2187.1794871794918</v>
      </c>
      <c r="AB3028" s="3">
        <f t="shared" si="1371"/>
        <v>-1</v>
      </c>
      <c r="AC3028" s="3"/>
      <c r="AD3028" s="3">
        <f t="shared" si="1358"/>
        <v>67400</v>
      </c>
      <c r="AE3028" s="3">
        <f t="shared" si="1359"/>
        <v>60100</v>
      </c>
      <c r="AF3028" s="31">
        <f t="shared" si="1360"/>
        <v>-91.780821917808225</v>
      </c>
      <c r="AG3028" s="31">
        <f t="shared" si="1363"/>
        <v>-1</v>
      </c>
      <c r="AI3028" s="31">
        <f t="shared" si="1378"/>
        <v>61033.333333333336</v>
      </c>
      <c r="AJ3028" s="31">
        <f t="shared" si="1365"/>
        <v>64489.999999999985</v>
      </c>
      <c r="AK3028" s="31">
        <f t="shared" si="1366"/>
        <v>2377.9999999999968</v>
      </c>
      <c r="AL3028" s="31">
        <f t="shared" si="1367"/>
        <v>-96.906831137276541</v>
      </c>
      <c r="AM3028" s="31">
        <f t="shared" si="1368"/>
        <v>1</v>
      </c>
    </row>
    <row r="3029" spans="1:39" x14ac:dyDescent="0.4">
      <c r="A3029" s="47">
        <v>42270</v>
      </c>
      <c r="B3029" s="48">
        <v>60100</v>
      </c>
      <c r="C3029" s="48">
        <v>60400</v>
      </c>
      <c r="D3029" s="48">
        <v>59300</v>
      </c>
      <c r="E3029" s="48">
        <v>59300</v>
      </c>
      <c r="F3029" s="49">
        <v>-2.31</v>
      </c>
      <c r="G3029" s="31">
        <f t="shared" si="1379"/>
        <v>-1</v>
      </c>
      <c r="I3029" s="3">
        <f t="shared" si="1372"/>
        <v>-1400</v>
      </c>
      <c r="J3029" s="31">
        <f t="shared" si="1380"/>
        <v>0</v>
      </c>
      <c r="K3029" s="31">
        <f t="shared" si="1381"/>
        <v>1400</v>
      </c>
      <c r="L3029" s="31">
        <f t="shared" si="1377"/>
        <v>446.85298522386285</v>
      </c>
      <c r="M3029" s="31">
        <f t="shared" si="1377"/>
        <v>758.15590296732864</v>
      </c>
      <c r="N3029" s="31">
        <f t="shared" si="1361"/>
        <v>0.58939458688501323</v>
      </c>
      <c r="O3029" s="31">
        <f t="shared" si="1362"/>
        <v>37.08296176093959</v>
      </c>
      <c r="P3029" s="31">
        <f t="shared" si="1364"/>
        <v>-1</v>
      </c>
      <c r="R3029" s="3">
        <f t="shared" si="1373"/>
        <v>63500</v>
      </c>
      <c r="S3029" s="3">
        <f t="shared" si="1374"/>
        <v>59300</v>
      </c>
      <c r="T3029" s="31">
        <f t="shared" si="1375"/>
        <v>0</v>
      </c>
      <c r="U3029" s="31">
        <f t="shared" si="1355"/>
        <v>13.822434875066454</v>
      </c>
      <c r="V3029" s="31">
        <f t="shared" si="1376"/>
        <v>-1</v>
      </c>
      <c r="W3029" s="31">
        <f t="shared" si="1356"/>
        <v>-1</v>
      </c>
      <c r="Y3029" s="3">
        <f t="shared" si="1357"/>
        <v>62133.333333333336</v>
      </c>
      <c r="Z3029" s="3">
        <f t="shared" si="1369"/>
        <v>64380.769230769234</v>
      </c>
      <c r="AA3029" s="3">
        <f t="shared" si="1370"/>
        <v>-2247.4358974358984</v>
      </c>
      <c r="AB3029" s="3">
        <f t="shared" si="1371"/>
        <v>-1</v>
      </c>
      <c r="AC3029" s="3"/>
      <c r="AD3029" s="3">
        <f t="shared" si="1358"/>
        <v>66300</v>
      </c>
      <c r="AE3029" s="3">
        <f t="shared" si="1359"/>
        <v>59300</v>
      </c>
      <c r="AF3029" s="31">
        <f t="shared" si="1360"/>
        <v>-100</v>
      </c>
      <c r="AG3029" s="31">
        <f t="shared" si="1363"/>
        <v>-1</v>
      </c>
      <c r="AI3029" s="31">
        <f t="shared" si="1378"/>
        <v>59666.666666666664</v>
      </c>
      <c r="AJ3029" s="31">
        <f t="shared" si="1365"/>
        <v>64173.333333333336</v>
      </c>
      <c r="AK3029" s="31">
        <f t="shared" si="1366"/>
        <v>2448.666666666667</v>
      </c>
      <c r="AL3029" s="31">
        <f t="shared" si="1367"/>
        <v>-122.69715945185601</v>
      </c>
      <c r="AM3029" s="31">
        <f t="shared" si="1368"/>
        <v>-1</v>
      </c>
    </row>
    <row r="3030" spans="1:39" x14ac:dyDescent="0.4">
      <c r="A3030" s="44">
        <v>42271</v>
      </c>
      <c r="B3030" s="45">
        <v>59700</v>
      </c>
      <c r="C3030" s="45">
        <v>60700</v>
      </c>
      <c r="D3030" s="45">
        <v>59600</v>
      </c>
      <c r="E3030" s="45">
        <v>60100</v>
      </c>
      <c r="F3030" s="46">
        <v>1.35</v>
      </c>
      <c r="G3030" s="31">
        <f t="shared" si="1379"/>
        <v>1</v>
      </c>
      <c r="I3030" s="3">
        <f t="shared" si="1372"/>
        <v>800</v>
      </c>
      <c r="J3030" s="31">
        <f t="shared" si="1380"/>
        <v>800</v>
      </c>
      <c r="K3030" s="31">
        <f t="shared" si="1381"/>
        <v>0</v>
      </c>
      <c r="L3030" s="31">
        <f t="shared" si="1377"/>
        <v>472.07777199358691</v>
      </c>
      <c r="M3030" s="31">
        <f t="shared" si="1377"/>
        <v>704.00190989823375</v>
      </c>
      <c r="N3030" s="31">
        <f t="shared" si="1361"/>
        <v>0.67056319784960183</v>
      </c>
      <c r="O3030" s="31">
        <f t="shared" si="1362"/>
        <v>40.139947935688426</v>
      </c>
      <c r="P3030" s="31">
        <f t="shared" si="1364"/>
        <v>1</v>
      </c>
      <c r="R3030" s="3">
        <f t="shared" si="1373"/>
        <v>62800</v>
      </c>
      <c r="S3030" s="3">
        <f t="shared" si="1374"/>
        <v>59300</v>
      </c>
      <c r="T3030" s="31">
        <f t="shared" si="1375"/>
        <v>22.857142857142858</v>
      </c>
      <c r="U3030" s="31">
        <f t="shared" ref="U3030:U3093" si="1382">SUM(T3028:T3030)/3</f>
        <v>12.669552669552671</v>
      </c>
      <c r="V3030" s="31">
        <f t="shared" si="1376"/>
        <v>1</v>
      </c>
      <c r="W3030" s="31">
        <f t="shared" si="1356"/>
        <v>-1</v>
      </c>
      <c r="Y3030" s="3">
        <f t="shared" si="1357"/>
        <v>62083.333333333336</v>
      </c>
      <c r="Z3030" s="3">
        <f t="shared" si="1369"/>
        <v>64226.923076923078</v>
      </c>
      <c r="AA3030" s="3">
        <f t="shared" si="1370"/>
        <v>-2143.5897435897423</v>
      </c>
      <c r="AB3030" s="3">
        <f t="shared" si="1371"/>
        <v>1</v>
      </c>
      <c r="AC3030" s="3"/>
      <c r="AD3030" s="3">
        <f t="shared" si="1358"/>
        <v>65500</v>
      </c>
      <c r="AE3030" s="3">
        <f t="shared" si="1359"/>
        <v>59300</v>
      </c>
      <c r="AF3030" s="31">
        <f t="shared" si="1360"/>
        <v>-87.096774193548384</v>
      </c>
      <c r="AG3030" s="31">
        <f t="shared" si="1363"/>
        <v>1</v>
      </c>
      <c r="AI3030" s="31">
        <f t="shared" si="1378"/>
        <v>60133.333333333336</v>
      </c>
      <c r="AJ3030" s="31">
        <f t="shared" si="1365"/>
        <v>63805.000000000015</v>
      </c>
      <c r="AK3030" s="31">
        <f t="shared" si="1366"/>
        <v>2379.3333333333362</v>
      </c>
      <c r="AL3030" s="31">
        <f t="shared" si="1367"/>
        <v>-102.87662277015059</v>
      </c>
      <c r="AM3030" s="31">
        <f t="shared" si="1368"/>
        <v>1</v>
      </c>
    </row>
    <row r="3031" spans="1:39" x14ac:dyDescent="0.4">
      <c r="A3031" s="44">
        <v>42272</v>
      </c>
      <c r="B3031" s="45">
        <v>60300</v>
      </c>
      <c r="C3031" s="45">
        <v>61300</v>
      </c>
      <c r="D3031" s="45">
        <v>59700</v>
      </c>
      <c r="E3031" s="45">
        <v>61200</v>
      </c>
      <c r="F3031" s="46">
        <v>1.83</v>
      </c>
      <c r="G3031" s="31">
        <f t="shared" si="1379"/>
        <v>1</v>
      </c>
      <c r="I3031" s="3">
        <f t="shared" si="1372"/>
        <v>1100</v>
      </c>
      <c r="J3031" s="31">
        <f t="shared" si="1380"/>
        <v>1100</v>
      </c>
      <c r="K3031" s="31">
        <f t="shared" si="1381"/>
        <v>0</v>
      </c>
      <c r="L3031" s="31">
        <f t="shared" si="1377"/>
        <v>516.92935970833071</v>
      </c>
      <c r="M3031" s="31">
        <f t="shared" si="1377"/>
        <v>653.71605919121703</v>
      </c>
      <c r="N3031" s="31">
        <f t="shared" si="1361"/>
        <v>0.79075517947024287</v>
      </c>
      <c r="O3031" s="31">
        <f t="shared" si="1362"/>
        <v>44.157637433396737</v>
      </c>
      <c r="P3031" s="31">
        <f t="shared" si="1364"/>
        <v>1</v>
      </c>
      <c r="R3031" s="3">
        <f t="shared" si="1373"/>
        <v>61700</v>
      </c>
      <c r="S3031" s="3">
        <f t="shared" si="1374"/>
        <v>59300</v>
      </c>
      <c r="T3031" s="31">
        <f t="shared" si="1375"/>
        <v>79.166666666666657</v>
      </c>
      <c r="U3031" s="31">
        <f t="shared" si="1382"/>
        <v>34.007936507936506</v>
      </c>
      <c r="V3031" s="31">
        <f t="shared" si="1376"/>
        <v>1</v>
      </c>
      <c r="W3031" s="31">
        <f t="shared" ref="W3031:W3094" si="1383">IF(U3031&gt;U3030, 1, -1)</f>
        <v>1</v>
      </c>
      <c r="Y3031" s="3">
        <f t="shared" si="1357"/>
        <v>61966.666666666664</v>
      </c>
      <c r="Z3031" s="3">
        <f t="shared" si="1369"/>
        <v>64015.384615384617</v>
      </c>
      <c r="AA3031" s="3">
        <f t="shared" si="1370"/>
        <v>-2048.7179487179528</v>
      </c>
      <c r="AB3031" s="3">
        <f t="shared" si="1371"/>
        <v>1</v>
      </c>
      <c r="AC3031" s="3"/>
      <c r="AD3031" s="3">
        <f t="shared" si="1358"/>
        <v>65300</v>
      </c>
      <c r="AE3031" s="3">
        <f t="shared" si="1359"/>
        <v>59300</v>
      </c>
      <c r="AF3031" s="31">
        <f t="shared" si="1360"/>
        <v>-68.333333333333329</v>
      </c>
      <c r="AG3031" s="31">
        <f t="shared" si="1363"/>
        <v>1</v>
      </c>
      <c r="AI3031" s="31">
        <f t="shared" si="1378"/>
        <v>60733.333333333336</v>
      </c>
      <c r="AJ3031" s="31">
        <f t="shared" si="1365"/>
        <v>63361.666666666664</v>
      </c>
      <c r="AK3031" s="31">
        <f t="shared" si="1366"/>
        <v>2151.1666666666656</v>
      </c>
      <c r="AL3031" s="31">
        <f t="shared" si="1367"/>
        <v>-81.454507889775471</v>
      </c>
      <c r="AM3031" s="31">
        <f t="shared" si="1368"/>
        <v>1</v>
      </c>
    </row>
    <row r="3032" spans="1:39" x14ac:dyDescent="0.4">
      <c r="A3032" s="44">
        <v>42277</v>
      </c>
      <c r="B3032" s="45">
        <v>61000</v>
      </c>
      <c r="C3032" s="45">
        <v>61200</v>
      </c>
      <c r="D3032" s="45">
        <v>58900</v>
      </c>
      <c r="E3032" s="45">
        <v>61100</v>
      </c>
      <c r="F3032" s="46">
        <v>-0.16</v>
      </c>
      <c r="G3032" s="31">
        <f t="shared" si="1379"/>
        <v>-1</v>
      </c>
      <c r="I3032" s="3">
        <f t="shared" si="1372"/>
        <v>-100</v>
      </c>
      <c r="J3032" s="31">
        <f t="shared" si="1380"/>
        <v>0</v>
      </c>
      <c r="K3032" s="31">
        <f t="shared" si="1381"/>
        <v>100</v>
      </c>
      <c r="L3032" s="31">
        <f t="shared" si="1377"/>
        <v>480.00583401487853</v>
      </c>
      <c r="M3032" s="31">
        <f t="shared" si="1377"/>
        <v>614.16491210613015</v>
      </c>
      <c r="N3032" s="31">
        <f t="shared" si="1361"/>
        <v>0.78155854324014462</v>
      </c>
      <c r="O3032" s="31">
        <f t="shared" si="1362"/>
        <v>43.869371916272449</v>
      </c>
      <c r="P3032" s="31">
        <f t="shared" si="1364"/>
        <v>-1</v>
      </c>
      <c r="R3032" s="3">
        <f t="shared" si="1373"/>
        <v>61700</v>
      </c>
      <c r="S3032" s="3">
        <f t="shared" si="1374"/>
        <v>58900</v>
      </c>
      <c r="T3032" s="31">
        <f t="shared" si="1375"/>
        <v>78.571428571428569</v>
      </c>
      <c r="U3032" s="31">
        <f t="shared" si="1382"/>
        <v>60.198412698412689</v>
      </c>
      <c r="V3032" s="31">
        <f t="shared" si="1376"/>
        <v>-1</v>
      </c>
      <c r="W3032" s="31">
        <f t="shared" si="1383"/>
        <v>1</v>
      </c>
      <c r="Y3032" s="3">
        <f t="shared" si="1357"/>
        <v>61633.333333333336</v>
      </c>
      <c r="Z3032" s="3">
        <f t="shared" si="1369"/>
        <v>63884.615384615383</v>
      </c>
      <c r="AA3032" s="3">
        <f t="shared" si="1370"/>
        <v>-2251.2820512820472</v>
      </c>
      <c r="AB3032" s="3">
        <f t="shared" si="1371"/>
        <v>-1</v>
      </c>
      <c r="AC3032" s="3"/>
      <c r="AD3032" s="3">
        <f t="shared" si="1358"/>
        <v>65300</v>
      </c>
      <c r="AE3032" s="3">
        <f t="shared" si="1359"/>
        <v>58900</v>
      </c>
      <c r="AF3032" s="31">
        <f t="shared" si="1360"/>
        <v>-65.625</v>
      </c>
      <c r="AG3032" s="31">
        <f t="shared" si="1363"/>
        <v>1</v>
      </c>
      <c r="AI3032" s="31">
        <f t="shared" si="1378"/>
        <v>60400</v>
      </c>
      <c r="AJ3032" s="31">
        <f t="shared" si="1365"/>
        <v>62898.333333333336</v>
      </c>
      <c r="AK3032" s="31">
        <f t="shared" si="1366"/>
        <v>1891.3333333333328</v>
      </c>
      <c r="AL3032" s="31">
        <f t="shared" si="1367"/>
        <v>-88.062507343438014</v>
      </c>
      <c r="AM3032" s="31">
        <f t="shared" si="1368"/>
        <v>-1</v>
      </c>
    </row>
    <row r="3033" spans="1:39" x14ac:dyDescent="0.4">
      <c r="A3033" s="44">
        <v>42278</v>
      </c>
      <c r="B3033" s="45">
        <v>60800</v>
      </c>
      <c r="C3033" s="45">
        <v>63900</v>
      </c>
      <c r="D3033" s="45">
        <v>60800</v>
      </c>
      <c r="E3033" s="45">
        <v>63100</v>
      </c>
      <c r="F3033" s="46">
        <v>3.27</v>
      </c>
      <c r="G3033" s="31">
        <f t="shared" si="1379"/>
        <v>1</v>
      </c>
      <c r="I3033" s="3">
        <f t="shared" si="1372"/>
        <v>2000</v>
      </c>
      <c r="J3033" s="31">
        <f t="shared" si="1380"/>
        <v>2000</v>
      </c>
      <c r="K3033" s="31">
        <f t="shared" si="1381"/>
        <v>0</v>
      </c>
      <c r="L3033" s="31">
        <f t="shared" si="1377"/>
        <v>588.57684587095866</v>
      </c>
      <c r="M3033" s="31">
        <f t="shared" si="1377"/>
        <v>570.29598981283516</v>
      </c>
      <c r="N3033" s="31">
        <f t="shared" si="1361"/>
        <v>1.0320550317460992</v>
      </c>
      <c r="O3033" s="31">
        <f t="shared" si="1362"/>
        <v>50.788734341474871</v>
      </c>
      <c r="P3033" s="31">
        <f t="shared" si="1364"/>
        <v>1</v>
      </c>
      <c r="R3033" s="3">
        <f t="shared" si="1373"/>
        <v>63900</v>
      </c>
      <c r="S3033" s="3">
        <f t="shared" si="1374"/>
        <v>58900</v>
      </c>
      <c r="T3033" s="31">
        <f t="shared" si="1375"/>
        <v>84</v>
      </c>
      <c r="U3033" s="31">
        <f t="shared" si="1382"/>
        <v>80.579365079365076</v>
      </c>
      <c r="V3033" s="31">
        <f t="shared" si="1376"/>
        <v>1</v>
      </c>
      <c r="W3033" s="31">
        <f t="shared" si="1383"/>
        <v>1</v>
      </c>
      <c r="Y3033" s="3">
        <f t="shared" si="1357"/>
        <v>61566.666666666664</v>
      </c>
      <c r="Z3033" s="3">
        <f t="shared" si="1369"/>
        <v>63857.692307692305</v>
      </c>
      <c r="AA3033" s="3">
        <f t="shared" si="1370"/>
        <v>-2291.0256410256407</v>
      </c>
      <c r="AB3033" s="3">
        <f t="shared" si="1371"/>
        <v>-1</v>
      </c>
      <c r="AC3033" s="3"/>
      <c r="AD3033" s="3">
        <f t="shared" si="1358"/>
        <v>65300</v>
      </c>
      <c r="AE3033" s="3">
        <f t="shared" si="1359"/>
        <v>58900</v>
      </c>
      <c r="AF3033" s="31">
        <f t="shared" si="1360"/>
        <v>-34.375</v>
      </c>
      <c r="AG3033" s="31">
        <f t="shared" si="1363"/>
        <v>1</v>
      </c>
      <c r="AI3033" s="31">
        <f t="shared" si="1378"/>
        <v>62600</v>
      </c>
      <c r="AJ3033" s="31">
        <f t="shared" si="1365"/>
        <v>62591.666666666664</v>
      </c>
      <c r="AK3033" s="31">
        <f t="shared" si="1366"/>
        <v>1537.4999999999993</v>
      </c>
      <c r="AL3033" s="31">
        <f t="shared" si="1367"/>
        <v>0.36133694670290567</v>
      </c>
      <c r="AM3033" s="31">
        <f t="shared" si="1368"/>
        <v>1</v>
      </c>
    </row>
    <row r="3034" spans="1:39" x14ac:dyDescent="0.4">
      <c r="A3034" s="47">
        <v>42279</v>
      </c>
      <c r="B3034" s="48">
        <v>62700</v>
      </c>
      <c r="C3034" s="48">
        <v>62700</v>
      </c>
      <c r="D3034" s="48">
        <v>61000</v>
      </c>
      <c r="E3034" s="48">
        <v>61700</v>
      </c>
      <c r="F3034" s="49">
        <v>-2.2200000000000002</v>
      </c>
      <c r="G3034" s="31">
        <f t="shared" si="1379"/>
        <v>-1</v>
      </c>
      <c r="I3034" s="3">
        <f t="shared" si="1372"/>
        <v>-1400</v>
      </c>
      <c r="J3034" s="31">
        <f t="shared" si="1380"/>
        <v>0</v>
      </c>
      <c r="K3034" s="31">
        <f t="shared" si="1381"/>
        <v>1400</v>
      </c>
      <c r="L3034" s="31">
        <f t="shared" si="1377"/>
        <v>546.53564259446159</v>
      </c>
      <c r="M3034" s="31">
        <f t="shared" si="1377"/>
        <v>629.56056196906127</v>
      </c>
      <c r="N3034" s="31">
        <f t="shared" si="1361"/>
        <v>0.86812242635573511</v>
      </c>
      <c r="O3034" s="31">
        <f t="shared" si="1362"/>
        <v>46.470317689469454</v>
      </c>
      <c r="P3034" s="31">
        <f t="shared" si="1364"/>
        <v>-1</v>
      </c>
      <c r="R3034" s="3">
        <f t="shared" si="1373"/>
        <v>63900</v>
      </c>
      <c r="S3034" s="3">
        <f t="shared" si="1374"/>
        <v>58900</v>
      </c>
      <c r="T3034" s="31">
        <f t="shared" si="1375"/>
        <v>56.000000000000007</v>
      </c>
      <c r="U3034" s="31">
        <f t="shared" si="1382"/>
        <v>72.857142857142847</v>
      </c>
      <c r="V3034" s="31">
        <f t="shared" si="1376"/>
        <v>-1</v>
      </c>
      <c r="W3034" s="31">
        <f t="shared" si="1383"/>
        <v>-1</v>
      </c>
      <c r="Y3034" s="3">
        <f t="shared" si="1357"/>
        <v>61375</v>
      </c>
      <c r="Z3034" s="3">
        <f t="shared" si="1369"/>
        <v>63730.769230769234</v>
      </c>
      <c r="AA3034" s="3">
        <f t="shared" si="1370"/>
        <v>-2355.7692307692341</v>
      </c>
      <c r="AB3034" s="3">
        <f t="shared" si="1371"/>
        <v>-1</v>
      </c>
      <c r="AC3034" s="3"/>
      <c r="AD3034" s="3">
        <f t="shared" si="1358"/>
        <v>65300</v>
      </c>
      <c r="AE3034" s="3">
        <f t="shared" si="1359"/>
        <v>58900</v>
      </c>
      <c r="AF3034" s="31">
        <f t="shared" si="1360"/>
        <v>-56.25</v>
      </c>
      <c r="AG3034" s="31">
        <f t="shared" si="1363"/>
        <v>-1</v>
      </c>
      <c r="AI3034" s="31">
        <f t="shared" si="1378"/>
        <v>61800</v>
      </c>
      <c r="AJ3034" s="31">
        <f t="shared" si="1365"/>
        <v>62320</v>
      </c>
      <c r="AK3034" s="31">
        <f t="shared" si="1366"/>
        <v>1338</v>
      </c>
      <c r="AL3034" s="31">
        <f t="shared" si="1367"/>
        <v>-25.909317389138018</v>
      </c>
      <c r="AM3034" s="31">
        <f t="shared" si="1368"/>
        <v>-1</v>
      </c>
    </row>
    <row r="3035" spans="1:39" x14ac:dyDescent="0.4">
      <c r="A3035" s="44">
        <v>42282</v>
      </c>
      <c r="B3035" s="45">
        <v>62100</v>
      </c>
      <c r="C3035" s="45">
        <v>62100</v>
      </c>
      <c r="D3035" s="45">
        <v>61100</v>
      </c>
      <c r="E3035" s="45">
        <v>61200</v>
      </c>
      <c r="F3035" s="46">
        <v>-0.81</v>
      </c>
      <c r="G3035" s="31">
        <f t="shared" si="1379"/>
        <v>-1</v>
      </c>
      <c r="I3035" s="3">
        <f t="shared" si="1372"/>
        <v>-500</v>
      </c>
      <c r="J3035" s="31">
        <f t="shared" si="1380"/>
        <v>0</v>
      </c>
      <c r="K3035" s="31">
        <f t="shared" si="1381"/>
        <v>500</v>
      </c>
      <c r="L3035" s="31">
        <f t="shared" si="1377"/>
        <v>507.49738240914292</v>
      </c>
      <c r="M3035" s="31">
        <f t="shared" si="1377"/>
        <v>620.3062361141283</v>
      </c>
      <c r="N3035" s="31">
        <f t="shared" si="1361"/>
        <v>0.81814006189641142</v>
      </c>
      <c r="O3035" s="31">
        <f t="shared" si="1362"/>
        <v>44.998736843356845</v>
      </c>
      <c r="P3035" s="31">
        <f t="shared" si="1364"/>
        <v>-1</v>
      </c>
      <c r="R3035" s="3">
        <f t="shared" si="1373"/>
        <v>63900</v>
      </c>
      <c r="S3035" s="3">
        <f t="shared" si="1374"/>
        <v>58900</v>
      </c>
      <c r="T3035" s="31">
        <f t="shared" si="1375"/>
        <v>46</v>
      </c>
      <c r="U3035" s="31">
        <f t="shared" si="1382"/>
        <v>62</v>
      </c>
      <c r="V3035" s="31">
        <f t="shared" si="1376"/>
        <v>-1</v>
      </c>
      <c r="W3035" s="31">
        <f t="shared" si="1383"/>
        <v>-1</v>
      </c>
      <c r="Y3035" s="3">
        <f t="shared" ref="Y3035:Y3098" si="1384">AVERAGE(E3024:E3035)</f>
        <v>61308.333333333336</v>
      </c>
      <c r="Z3035" s="3">
        <f t="shared" si="1369"/>
        <v>63496.153846153844</v>
      </c>
      <c r="AA3035" s="3">
        <f t="shared" si="1370"/>
        <v>-2187.8205128205082</v>
      </c>
      <c r="AB3035" s="3">
        <f t="shared" si="1371"/>
        <v>1</v>
      </c>
      <c r="AC3035" s="3"/>
      <c r="AD3035" s="3">
        <f t="shared" si="1358"/>
        <v>64600</v>
      </c>
      <c r="AE3035" s="3">
        <f t="shared" si="1359"/>
        <v>58900</v>
      </c>
      <c r="AF3035" s="31">
        <f t="shared" si="1360"/>
        <v>-59.649122807017541</v>
      </c>
      <c r="AG3035" s="31">
        <f t="shared" si="1363"/>
        <v>-1</v>
      </c>
      <c r="AI3035" s="31">
        <f t="shared" si="1378"/>
        <v>61466.666666666664</v>
      </c>
      <c r="AJ3035" s="31">
        <f t="shared" si="1365"/>
        <v>62095.000000000015</v>
      </c>
      <c r="AK3035" s="31">
        <f t="shared" si="1366"/>
        <v>1198.3333333333333</v>
      </c>
      <c r="AL3035" s="31">
        <f t="shared" si="1367"/>
        <v>-34.955957348169704</v>
      </c>
      <c r="AM3035" s="31">
        <f t="shared" si="1368"/>
        <v>-1</v>
      </c>
    </row>
    <row r="3036" spans="1:39" x14ac:dyDescent="0.4">
      <c r="A3036" s="44">
        <v>42283</v>
      </c>
      <c r="B3036" s="45">
        <v>61800</v>
      </c>
      <c r="C3036" s="45">
        <v>62000</v>
      </c>
      <c r="D3036" s="45">
        <v>60900</v>
      </c>
      <c r="E3036" s="45">
        <v>61300</v>
      </c>
      <c r="F3036" s="46">
        <v>0.16</v>
      </c>
      <c r="G3036" s="31">
        <f t="shared" si="1379"/>
        <v>1</v>
      </c>
      <c r="I3036" s="3">
        <f t="shared" si="1372"/>
        <v>100</v>
      </c>
      <c r="J3036" s="31">
        <f t="shared" si="1380"/>
        <v>100</v>
      </c>
      <c r="K3036" s="31">
        <f t="shared" si="1381"/>
        <v>0</v>
      </c>
      <c r="L3036" s="31">
        <f t="shared" si="1377"/>
        <v>478.39042652277556</v>
      </c>
      <c r="M3036" s="31">
        <f t="shared" si="1377"/>
        <v>575.99864782026202</v>
      </c>
      <c r="N3036" s="31">
        <f t="shared" si="1361"/>
        <v>0.83054088465856135</v>
      </c>
      <c r="O3036" s="31">
        <f t="shared" si="1362"/>
        <v>45.371337598585058</v>
      </c>
      <c r="P3036" s="31">
        <f t="shared" si="1364"/>
        <v>1</v>
      </c>
      <c r="R3036" s="3">
        <f t="shared" si="1373"/>
        <v>63900</v>
      </c>
      <c r="S3036" s="3">
        <f t="shared" si="1374"/>
        <v>58900</v>
      </c>
      <c r="T3036" s="31">
        <f t="shared" si="1375"/>
        <v>48</v>
      </c>
      <c r="U3036" s="31">
        <f t="shared" si="1382"/>
        <v>50</v>
      </c>
      <c r="V3036" s="31">
        <f t="shared" si="1376"/>
        <v>1</v>
      </c>
      <c r="W3036" s="31">
        <f t="shared" si="1383"/>
        <v>-1</v>
      </c>
      <c r="Y3036" s="3">
        <f t="shared" si="1384"/>
        <v>61191.666666666664</v>
      </c>
      <c r="Z3036" s="3">
        <f t="shared" si="1369"/>
        <v>63246.153846153844</v>
      </c>
      <c r="AA3036" s="3">
        <f t="shared" si="1370"/>
        <v>-2054.4871794871797</v>
      </c>
      <c r="AB3036" s="3">
        <f t="shared" si="1371"/>
        <v>1</v>
      </c>
      <c r="AC3036" s="3"/>
      <c r="AD3036" s="3">
        <f t="shared" si="1358"/>
        <v>64000</v>
      </c>
      <c r="AE3036" s="3">
        <f t="shared" si="1359"/>
        <v>58900</v>
      </c>
      <c r="AF3036" s="31">
        <f t="shared" si="1360"/>
        <v>-52.941176470588239</v>
      </c>
      <c r="AG3036" s="31">
        <f t="shared" si="1363"/>
        <v>1</v>
      </c>
      <c r="AI3036" s="31">
        <f t="shared" si="1378"/>
        <v>61400</v>
      </c>
      <c r="AJ3036" s="31">
        <f t="shared" si="1365"/>
        <v>61915.000000000015</v>
      </c>
      <c r="AK3036" s="31">
        <f t="shared" si="1366"/>
        <v>1069.8333333333346</v>
      </c>
      <c r="AL3036" s="31">
        <f t="shared" si="1367"/>
        <v>-32.092226203459354</v>
      </c>
      <c r="AM3036" s="31">
        <f t="shared" si="1368"/>
        <v>1</v>
      </c>
    </row>
    <row r="3037" spans="1:39" x14ac:dyDescent="0.4">
      <c r="A3037" s="44">
        <v>42284</v>
      </c>
      <c r="B3037" s="45">
        <v>60800</v>
      </c>
      <c r="C3037" s="45">
        <v>61500</v>
      </c>
      <c r="D3037" s="45">
        <v>60600</v>
      </c>
      <c r="E3037" s="45">
        <v>61400</v>
      </c>
      <c r="F3037" s="46">
        <v>0.16</v>
      </c>
      <c r="G3037" s="31">
        <f t="shared" si="1379"/>
        <v>1</v>
      </c>
      <c r="I3037" s="3">
        <f t="shared" si="1372"/>
        <v>100</v>
      </c>
      <c r="J3037" s="31">
        <f t="shared" si="1380"/>
        <v>100</v>
      </c>
      <c r="K3037" s="31">
        <f t="shared" si="1381"/>
        <v>0</v>
      </c>
      <c r="L3037" s="31">
        <f t="shared" si="1377"/>
        <v>451.36253891400582</v>
      </c>
      <c r="M3037" s="31">
        <f t="shared" si="1377"/>
        <v>534.85588726167191</v>
      </c>
      <c r="N3037" s="31">
        <f t="shared" si="1361"/>
        <v>0.84389561686395353</v>
      </c>
      <c r="O3037" s="31">
        <f t="shared" si="1362"/>
        <v>45.766995113271527</v>
      </c>
      <c r="P3037" s="31">
        <f t="shared" si="1364"/>
        <v>1</v>
      </c>
      <c r="R3037" s="3">
        <f t="shared" si="1373"/>
        <v>63900</v>
      </c>
      <c r="S3037" s="3">
        <f t="shared" si="1374"/>
        <v>60600</v>
      </c>
      <c r="T3037" s="31">
        <f t="shared" si="1375"/>
        <v>24.242424242424242</v>
      </c>
      <c r="U3037" s="31">
        <f t="shared" si="1382"/>
        <v>39.414141414141419</v>
      </c>
      <c r="V3037" s="31">
        <f t="shared" si="1376"/>
        <v>-1</v>
      </c>
      <c r="W3037" s="31">
        <f t="shared" si="1383"/>
        <v>-1</v>
      </c>
      <c r="Y3037" s="3">
        <f t="shared" si="1384"/>
        <v>61108.333333333336</v>
      </c>
      <c r="Z3037" s="3">
        <f t="shared" si="1369"/>
        <v>62911.538461538461</v>
      </c>
      <c r="AA3037" s="3">
        <f t="shared" si="1370"/>
        <v>-1803.2051282051252</v>
      </c>
      <c r="AB3037" s="3">
        <f t="shared" si="1371"/>
        <v>1</v>
      </c>
      <c r="AC3037" s="3"/>
      <c r="AD3037" s="3">
        <f t="shared" ref="AD3037:AD3100" si="1385">MAX(C3024:C3037)</f>
        <v>63900</v>
      </c>
      <c r="AE3037" s="3">
        <f t="shared" ref="AE3037:AE3100" si="1386">MIN(D3024:D3037)</f>
        <v>58900</v>
      </c>
      <c r="AF3037" s="31">
        <f t="shared" ref="AF3037:AF3100" si="1387">(AD3037-E3037)/(AD3037-AE3037)*-100</f>
        <v>-50</v>
      </c>
      <c r="AG3037" s="31">
        <f t="shared" si="1363"/>
        <v>1</v>
      </c>
      <c r="AI3037" s="31">
        <f t="shared" si="1378"/>
        <v>61166.666666666664</v>
      </c>
      <c r="AJ3037" s="31">
        <f t="shared" si="1365"/>
        <v>61800.000000000015</v>
      </c>
      <c r="AK3037" s="31">
        <f t="shared" si="1366"/>
        <v>1006.6666666666697</v>
      </c>
      <c r="AL3037" s="31">
        <f t="shared" si="1367"/>
        <v>-41.942604856513142</v>
      </c>
      <c r="AM3037" s="31">
        <f t="shared" si="1368"/>
        <v>-1</v>
      </c>
    </row>
    <row r="3038" spans="1:39" x14ac:dyDescent="0.4">
      <c r="A3038" s="44">
        <v>42285</v>
      </c>
      <c r="B3038" s="45">
        <v>61600</v>
      </c>
      <c r="C3038" s="45">
        <v>61700</v>
      </c>
      <c r="D3038" s="45">
        <v>59200</v>
      </c>
      <c r="E3038" s="45">
        <v>60500</v>
      </c>
      <c r="F3038" s="46">
        <v>-1.47</v>
      </c>
      <c r="G3038" s="31">
        <f t="shared" si="1379"/>
        <v>-1</v>
      </c>
      <c r="I3038" s="3">
        <f t="shared" si="1372"/>
        <v>-900</v>
      </c>
      <c r="J3038" s="31">
        <f t="shared" si="1380"/>
        <v>0</v>
      </c>
      <c r="K3038" s="31">
        <f t="shared" si="1381"/>
        <v>900</v>
      </c>
      <c r="L3038" s="31">
        <f t="shared" si="1377"/>
        <v>419.12235756300544</v>
      </c>
      <c r="M3038" s="31">
        <f t="shared" si="1377"/>
        <v>560.93760960012389</v>
      </c>
      <c r="N3038" s="31">
        <f t="shared" ref="N3038:N3101" si="1388">L3038/M3038</f>
        <v>0.7471817727853648</v>
      </c>
      <c r="O3038" s="31">
        <f t="shared" ref="O3038:O3101" si="1389">IF(M3038=0,100,100-(100/(1+N3038)))</f>
        <v>42.764970675844701</v>
      </c>
      <c r="P3038" s="31">
        <f t="shared" si="1364"/>
        <v>-1</v>
      </c>
      <c r="R3038" s="3">
        <f t="shared" si="1373"/>
        <v>62700</v>
      </c>
      <c r="S3038" s="3">
        <f t="shared" si="1374"/>
        <v>59200</v>
      </c>
      <c r="T3038" s="31">
        <f t="shared" si="1375"/>
        <v>37.142857142857146</v>
      </c>
      <c r="U3038" s="31">
        <f t="shared" si="1382"/>
        <v>36.461760461760463</v>
      </c>
      <c r="V3038" s="31">
        <f t="shared" si="1376"/>
        <v>1</v>
      </c>
      <c r="W3038" s="31">
        <f t="shared" si="1383"/>
        <v>-1</v>
      </c>
      <c r="Y3038" s="3">
        <f t="shared" si="1384"/>
        <v>61066.666666666664</v>
      </c>
      <c r="Z3038" s="3">
        <f t="shared" si="1369"/>
        <v>62553.846153846156</v>
      </c>
      <c r="AA3038" s="3">
        <f t="shared" si="1370"/>
        <v>-1487.1794871794918</v>
      </c>
      <c r="AB3038" s="3">
        <f t="shared" si="1371"/>
        <v>1</v>
      </c>
      <c r="AC3038" s="3"/>
      <c r="AD3038" s="3">
        <f t="shared" si="1385"/>
        <v>63900</v>
      </c>
      <c r="AE3038" s="3">
        <f t="shared" si="1386"/>
        <v>58900</v>
      </c>
      <c r="AF3038" s="31">
        <f t="shared" si="1387"/>
        <v>-68</v>
      </c>
      <c r="AG3038" s="31">
        <f t="shared" ref="AG3038:AG3101" si="1390">IF(AF3038&gt;AF3037,1,-1)</f>
        <v>-1</v>
      </c>
      <c r="AI3038" s="31">
        <f t="shared" si="1378"/>
        <v>60466.666666666664</v>
      </c>
      <c r="AJ3038" s="31">
        <f t="shared" si="1365"/>
        <v>61753.33333333335</v>
      </c>
      <c r="AK3038" s="31">
        <f t="shared" si="1366"/>
        <v>1048.6666666666686</v>
      </c>
      <c r="AL3038" s="31">
        <f t="shared" si="1367"/>
        <v>-81.796990887901075</v>
      </c>
      <c r="AM3038" s="31">
        <f t="shared" si="1368"/>
        <v>-1</v>
      </c>
    </row>
    <row r="3039" spans="1:39" x14ac:dyDescent="0.4">
      <c r="A3039" s="47">
        <v>42289</v>
      </c>
      <c r="B3039" s="48">
        <v>60500</v>
      </c>
      <c r="C3039" s="48">
        <v>62000</v>
      </c>
      <c r="D3039" s="48">
        <v>60500</v>
      </c>
      <c r="E3039" s="48">
        <v>61600</v>
      </c>
      <c r="F3039" s="49">
        <v>1.82</v>
      </c>
      <c r="G3039" s="31">
        <f t="shared" si="1379"/>
        <v>1</v>
      </c>
      <c r="I3039" s="3">
        <f t="shared" si="1372"/>
        <v>1100</v>
      </c>
      <c r="J3039" s="31">
        <f t="shared" si="1380"/>
        <v>1100</v>
      </c>
      <c r="K3039" s="31">
        <f t="shared" si="1381"/>
        <v>0</v>
      </c>
      <c r="L3039" s="31">
        <f t="shared" si="1377"/>
        <v>467.75647487993365</v>
      </c>
      <c r="M3039" s="31">
        <f t="shared" si="1377"/>
        <v>520.87063748582932</v>
      </c>
      <c r="N3039" s="31">
        <f t="shared" si="1388"/>
        <v>0.89802811142845296</v>
      </c>
      <c r="O3039" s="31">
        <f t="shared" si="1389"/>
        <v>47.31374135194438</v>
      </c>
      <c r="P3039" s="31">
        <f t="shared" ref="P3039:P3102" si="1391">IF(OR(O3039&gt;70,O3039&lt;30),IF(O3039&gt;70,-1,1),IF(O3039&gt;O3038,1,-1))</f>
        <v>1</v>
      </c>
      <c r="R3039" s="3">
        <f t="shared" si="1373"/>
        <v>62100</v>
      </c>
      <c r="S3039" s="3">
        <f t="shared" si="1374"/>
        <v>59200</v>
      </c>
      <c r="T3039" s="31">
        <f t="shared" si="1375"/>
        <v>82.758620689655174</v>
      </c>
      <c r="U3039" s="31">
        <f t="shared" si="1382"/>
        <v>48.047967358312185</v>
      </c>
      <c r="V3039" s="31">
        <f t="shared" si="1376"/>
        <v>1</v>
      </c>
      <c r="W3039" s="31">
        <f t="shared" si="1383"/>
        <v>1</v>
      </c>
      <c r="Y3039" s="3">
        <f t="shared" si="1384"/>
        <v>61100</v>
      </c>
      <c r="Z3039" s="3">
        <f t="shared" si="1369"/>
        <v>62276.923076923078</v>
      </c>
      <c r="AA3039" s="3">
        <f t="shared" si="1370"/>
        <v>-1176.923076923078</v>
      </c>
      <c r="AB3039" s="3">
        <f t="shared" si="1371"/>
        <v>1</v>
      </c>
      <c r="AC3039" s="3"/>
      <c r="AD3039" s="3">
        <f t="shared" si="1385"/>
        <v>63900</v>
      </c>
      <c r="AE3039" s="3">
        <f t="shared" si="1386"/>
        <v>58900</v>
      </c>
      <c r="AF3039" s="31">
        <f t="shared" si="1387"/>
        <v>-46</v>
      </c>
      <c r="AG3039" s="31">
        <f t="shared" si="1390"/>
        <v>1</v>
      </c>
      <c r="AI3039" s="31">
        <f t="shared" si="1378"/>
        <v>61366.666666666664</v>
      </c>
      <c r="AJ3039" s="31">
        <f t="shared" si="1365"/>
        <v>61705.000000000015</v>
      </c>
      <c r="AK3039" s="31">
        <f t="shared" si="1366"/>
        <v>1029.3333333333364</v>
      </c>
      <c r="AL3039" s="31">
        <f t="shared" si="1367"/>
        <v>-21.912780656305006</v>
      </c>
      <c r="AM3039" s="31">
        <f t="shared" si="1368"/>
        <v>1</v>
      </c>
    </row>
    <row r="3040" spans="1:39" x14ac:dyDescent="0.4">
      <c r="A3040" s="44">
        <v>42290</v>
      </c>
      <c r="B3040" s="45">
        <v>61600</v>
      </c>
      <c r="C3040" s="45">
        <v>61900</v>
      </c>
      <c r="D3040" s="45">
        <v>60400</v>
      </c>
      <c r="E3040" s="45">
        <v>61000</v>
      </c>
      <c r="F3040" s="46">
        <v>-0.97</v>
      </c>
      <c r="G3040" s="31">
        <f t="shared" si="1379"/>
        <v>-1</v>
      </c>
      <c r="I3040" s="3">
        <f t="shared" si="1372"/>
        <v>-600</v>
      </c>
      <c r="J3040" s="31">
        <f t="shared" si="1380"/>
        <v>0</v>
      </c>
      <c r="K3040" s="31">
        <f t="shared" si="1381"/>
        <v>600</v>
      </c>
      <c r="L3040" s="31">
        <f t="shared" si="1377"/>
        <v>434.34529810279554</v>
      </c>
      <c r="M3040" s="31">
        <f t="shared" si="1377"/>
        <v>526.52273480827012</v>
      </c>
      <c r="N3040" s="31">
        <f t="shared" si="1388"/>
        <v>0.82493170643611358</v>
      </c>
      <c r="O3040" s="31">
        <f t="shared" si="1389"/>
        <v>45.203428902395061</v>
      </c>
      <c r="P3040" s="31">
        <f t="shared" si="1391"/>
        <v>-1</v>
      </c>
      <c r="R3040" s="3">
        <f t="shared" si="1373"/>
        <v>62000</v>
      </c>
      <c r="S3040" s="3">
        <f t="shared" si="1374"/>
        <v>59200</v>
      </c>
      <c r="T3040" s="31">
        <f t="shared" si="1375"/>
        <v>64.285714285714292</v>
      </c>
      <c r="U3040" s="31">
        <f t="shared" si="1382"/>
        <v>61.39573070607554</v>
      </c>
      <c r="V3040" s="31">
        <f t="shared" si="1376"/>
        <v>-1</v>
      </c>
      <c r="W3040" s="31">
        <f t="shared" si="1383"/>
        <v>1</v>
      </c>
      <c r="Y3040" s="3">
        <f t="shared" si="1384"/>
        <v>61125</v>
      </c>
      <c r="Z3040" s="3">
        <f t="shared" si="1369"/>
        <v>62034.615384615383</v>
      </c>
      <c r="AA3040" s="3">
        <f t="shared" si="1370"/>
        <v>-909.61538461538294</v>
      </c>
      <c r="AB3040" s="3">
        <f t="shared" si="1371"/>
        <v>1</v>
      </c>
      <c r="AC3040" s="3"/>
      <c r="AD3040" s="3">
        <f t="shared" si="1385"/>
        <v>63900</v>
      </c>
      <c r="AE3040" s="3">
        <f t="shared" si="1386"/>
        <v>58900</v>
      </c>
      <c r="AF3040" s="31">
        <f t="shared" si="1387"/>
        <v>-57.999999999999993</v>
      </c>
      <c r="AG3040" s="31">
        <f t="shared" si="1390"/>
        <v>-1</v>
      </c>
      <c r="AI3040" s="31">
        <f t="shared" si="1378"/>
        <v>61100</v>
      </c>
      <c r="AJ3040" s="31">
        <f t="shared" si="1365"/>
        <v>61576.666666666672</v>
      </c>
      <c r="AK3040" s="31">
        <f t="shared" si="1366"/>
        <v>923.00000000000182</v>
      </c>
      <c r="AL3040" s="31">
        <f t="shared" si="1367"/>
        <v>-34.428794992175554</v>
      </c>
      <c r="AM3040" s="31">
        <f t="shared" si="1368"/>
        <v>-1</v>
      </c>
    </row>
    <row r="3041" spans="1:39" x14ac:dyDescent="0.4">
      <c r="A3041" s="44">
        <v>42291</v>
      </c>
      <c r="B3041" s="45">
        <v>60900</v>
      </c>
      <c r="C3041" s="45">
        <v>61000</v>
      </c>
      <c r="D3041" s="45">
        <v>59100</v>
      </c>
      <c r="E3041" s="45">
        <v>59100</v>
      </c>
      <c r="F3041" s="46">
        <v>-3.11</v>
      </c>
      <c r="G3041" s="31">
        <f t="shared" si="1379"/>
        <v>-1</v>
      </c>
      <c r="I3041" s="3">
        <f t="shared" si="1372"/>
        <v>-1900</v>
      </c>
      <c r="J3041" s="31">
        <f t="shared" si="1380"/>
        <v>0</v>
      </c>
      <c r="K3041" s="31">
        <f t="shared" si="1381"/>
        <v>1900</v>
      </c>
      <c r="L3041" s="31">
        <f t="shared" si="1377"/>
        <v>403.32063395259587</v>
      </c>
      <c r="M3041" s="31">
        <f t="shared" si="1377"/>
        <v>624.6282537505366</v>
      </c>
      <c r="N3041" s="31">
        <f t="shared" si="1388"/>
        <v>0.64569707106728746</v>
      </c>
      <c r="O3041" s="31">
        <f t="shared" si="1389"/>
        <v>39.235475496625398</v>
      </c>
      <c r="P3041" s="31">
        <f t="shared" si="1391"/>
        <v>-1</v>
      </c>
      <c r="R3041" s="3">
        <f t="shared" si="1373"/>
        <v>62000</v>
      </c>
      <c r="S3041" s="3">
        <f t="shared" si="1374"/>
        <v>59100</v>
      </c>
      <c r="T3041" s="31">
        <f t="shared" si="1375"/>
        <v>0</v>
      </c>
      <c r="U3041" s="31">
        <f t="shared" si="1382"/>
        <v>49.014778325123153</v>
      </c>
      <c r="V3041" s="31">
        <f t="shared" si="1376"/>
        <v>-1</v>
      </c>
      <c r="W3041" s="31">
        <f t="shared" si="1383"/>
        <v>-1</v>
      </c>
      <c r="Y3041" s="3">
        <f t="shared" si="1384"/>
        <v>61108.333333333336</v>
      </c>
      <c r="Z3041" s="3">
        <f t="shared" si="1369"/>
        <v>61776.923076923078</v>
      </c>
      <c r="AA3041" s="3">
        <f t="shared" si="1370"/>
        <v>-668.58974358974228</v>
      </c>
      <c r="AB3041" s="3">
        <f t="shared" si="1371"/>
        <v>1</v>
      </c>
      <c r="AC3041" s="3"/>
      <c r="AD3041" s="3">
        <f t="shared" si="1385"/>
        <v>63900</v>
      </c>
      <c r="AE3041" s="3">
        <f t="shared" si="1386"/>
        <v>58900</v>
      </c>
      <c r="AF3041" s="31">
        <f t="shared" si="1387"/>
        <v>-96</v>
      </c>
      <c r="AG3041" s="31">
        <f t="shared" si="1390"/>
        <v>-1</v>
      </c>
      <c r="AI3041" s="31">
        <f t="shared" si="1378"/>
        <v>59733.333333333336</v>
      </c>
      <c r="AJ3041" s="31">
        <f t="shared" si="1365"/>
        <v>61358.333333333328</v>
      </c>
      <c r="AK3041" s="31">
        <f t="shared" si="1366"/>
        <v>817.49999999999932</v>
      </c>
      <c r="AL3041" s="31">
        <f t="shared" si="1367"/>
        <v>-132.51783893985683</v>
      </c>
      <c r="AM3041" s="31">
        <f t="shared" si="1368"/>
        <v>-1</v>
      </c>
    </row>
    <row r="3042" spans="1:39" x14ac:dyDescent="0.4">
      <c r="A3042" s="44">
        <v>42292</v>
      </c>
      <c r="B3042" s="45">
        <v>59100</v>
      </c>
      <c r="C3042" s="45">
        <v>60800</v>
      </c>
      <c r="D3042" s="45">
        <v>58600</v>
      </c>
      <c r="E3042" s="45">
        <v>60400</v>
      </c>
      <c r="F3042" s="46">
        <v>2.2000000000000002</v>
      </c>
      <c r="G3042" s="31">
        <f t="shared" si="1379"/>
        <v>1</v>
      </c>
      <c r="I3042" s="3">
        <f t="shared" si="1372"/>
        <v>1300</v>
      </c>
      <c r="J3042" s="31">
        <f t="shared" si="1380"/>
        <v>1300</v>
      </c>
      <c r="K3042" s="31">
        <f t="shared" si="1381"/>
        <v>0</v>
      </c>
      <c r="L3042" s="31">
        <f t="shared" si="1377"/>
        <v>467.36916009883902</v>
      </c>
      <c r="M3042" s="31">
        <f t="shared" si="1377"/>
        <v>580.01194991121258</v>
      </c>
      <c r="N3042" s="31">
        <f t="shared" si="1388"/>
        <v>0.80579229474562242</v>
      </c>
      <c r="O3042" s="31">
        <f t="shared" si="1389"/>
        <v>44.622645532947764</v>
      </c>
      <c r="P3042" s="31">
        <f t="shared" si="1391"/>
        <v>1</v>
      </c>
      <c r="R3042" s="3">
        <f t="shared" si="1373"/>
        <v>62000</v>
      </c>
      <c r="S3042" s="3">
        <f t="shared" si="1374"/>
        <v>58600</v>
      </c>
      <c r="T3042" s="31">
        <f t="shared" si="1375"/>
        <v>52.941176470588239</v>
      </c>
      <c r="U3042" s="31">
        <f t="shared" si="1382"/>
        <v>39.075630252100844</v>
      </c>
      <c r="V3042" s="31">
        <f t="shared" si="1376"/>
        <v>1</v>
      </c>
      <c r="W3042" s="31">
        <f t="shared" si="1383"/>
        <v>-1</v>
      </c>
      <c r="Y3042" s="3">
        <f t="shared" si="1384"/>
        <v>61133.333333333336</v>
      </c>
      <c r="Z3042" s="3">
        <f t="shared" si="1369"/>
        <v>61615.384615384617</v>
      </c>
      <c r="AA3042" s="3">
        <f t="shared" si="1370"/>
        <v>-482.05128205128131</v>
      </c>
      <c r="AB3042" s="3">
        <f t="shared" si="1371"/>
        <v>1</v>
      </c>
      <c r="AC3042" s="3"/>
      <c r="AD3042" s="3">
        <f t="shared" si="1385"/>
        <v>63900</v>
      </c>
      <c r="AE3042" s="3">
        <f t="shared" si="1386"/>
        <v>58600</v>
      </c>
      <c r="AF3042" s="31">
        <f t="shared" si="1387"/>
        <v>-66.037735849056602</v>
      </c>
      <c r="AG3042" s="31">
        <f t="shared" si="1390"/>
        <v>1</v>
      </c>
      <c r="AI3042" s="31">
        <f t="shared" si="1378"/>
        <v>59933.333333333336</v>
      </c>
      <c r="AJ3042" s="31">
        <f t="shared" si="1365"/>
        <v>61158.333333333328</v>
      </c>
      <c r="AK3042" s="31">
        <f t="shared" si="1366"/>
        <v>738.3333333333328</v>
      </c>
      <c r="AL3042" s="31">
        <f t="shared" si="1367"/>
        <v>-110.6094808126405</v>
      </c>
      <c r="AM3042" s="31">
        <f t="shared" si="1368"/>
        <v>1</v>
      </c>
    </row>
    <row r="3043" spans="1:39" x14ac:dyDescent="0.4">
      <c r="A3043" s="44">
        <v>42293</v>
      </c>
      <c r="B3043" s="45">
        <v>60600</v>
      </c>
      <c r="C3043" s="45">
        <v>61000</v>
      </c>
      <c r="D3043" s="45">
        <v>60100</v>
      </c>
      <c r="E3043" s="45">
        <v>60400</v>
      </c>
      <c r="F3043" s="46">
        <v>0</v>
      </c>
      <c r="G3043" s="31">
        <f t="shared" si="1379"/>
        <v>-1</v>
      </c>
      <c r="I3043" s="3">
        <f t="shared" si="1372"/>
        <v>0</v>
      </c>
      <c r="J3043" s="31">
        <f t="shared" si="1380"/>
        <v>0</v>
      </c>
      <c r="K3043" s="31">
        <f t="shared" si="1381"/>
        <v>0</v>
      </c>
      <c r="L3043" s="31">
        <f t="shared" si="1377"/>
        <v>433.98564866320766</v>
      </c>
      <c r="M3043" s="31">
        <f t="shared" si="1377"/>
        <v>538.58252491755457</v>
      </c>
      <c r="N3043" s="31">
        <f t="shared" si="1388"/>
        <v>0.80579229474562242</v>
      </c>
      <c r="O3043" s="31">
        <f t="shared" si="1389"/>
        <v>44.622645532947764</v>
      </c>
      <c r="P3043" s="31">
        <f t="shared" si="1391"/>
        <v>-1</v>
      </c>
      <c r="R3043" s="3">
        <f t="shared" si="1373"/>
        <v>62000</v>
      </c>
      <c r="S3043" s="3">
        <f t="shared" si="1374"/>
        <v>58600</v>
      </c>
      <c r="T3043" s="31">
        <f t="shared" si="1375"/>
        <v>52.941176470588239</v>
      </c>
      <c r="U3043" s="31">
        <f t="shared" si="1382"/>
        <v>35.294117647058826</v>
      </c>
      <c r="V3043" s="31">
        <f t="shared" si="1376"/>
        <v>-1</v>
      </c>
      <c r="W3043" s="31">
        <f t="shared" si="1383"/>
        <v>-1</v>
      </c>
      <c r="Y3043" s="3">
        <f t="shared" si="1384"/>
        <v>61066.666666666664</v>
      </c>
      <c r="Z3043" s="3">
        <f t="shared" si="1369"/>
        <v>61526.923076923078</v>
      </c>
      <c r="AA3043" s="3">
        <f t="shared" si="1370"/>
        <v>-460.2564102564138</v>
      </c>
      <c r="AB3043" s="3">
        <f t="shared" si="1371"/>
        <v>1</v>
      </c>
      <c r="AC3043" s="3"/>
      <c r="AD3043" s="3">
        <f t="shared" si="1385"/>
        <v>63900</v>
      </c>
      <c r="AE3043" s="3">
        <f t="shared" si="1386"/>
        <v>58600</v>
      </c>
      <c r="AF3043" s="31">
        <f t="shared" si="1387"/>
        <v>-66.037735849056602</v>
      </c>
      <c r="AG3043" s="31">
        <f t="shared" si="1390"/>
        <v>-1</v>
      </c>
      <c r="AI3043" s="31">
        <f t="shared" si="1378"/>
        <v>60500</v>
      </c>
      <c r="AJ3043" s="31">
        <f t="shared" ref="AJ3043:AJ3106" si="1392">AVERAGE(AI3024:AI3043)</f>
        <v>61056.66666666665</v>
      </c>
      <c r="AK3043" s="31">
        <f t="shared" ref="AK3043:AK3106" si="1393">(ABS(AJ3043-AI3024)+ABS(AJ3043-AI3025)+ABS(AJ3043-AI3026)+ABS(AJ3043-AI3027)+ABS(AJ3043-AI3028)+ABS(AJ3043-AI3029)+ABS(AJ3043-AI3030)+ABS(AJ3043-AI3031)+ABS(AJ3043-AI3032)+ABS(AJ3043-AI3033)+ABS(AJ3043-AI3034)+ABS(AJ3043-AI3035)+ABS(AJ3043-AI3036)+ABS(AJ3043-AI3037)+ABS(AJ3043-AI3038)+ABS(AJ3043-AI3039)+ABS(AJ3043-AI3040)+ABS(AJ3043-AI3041)+ABS(AJ3043-AI3042)+ABS(AJ3043-AI3043))/20</f>
        <v>696.66666666666606</v>
      </c>
      <c r="AL3043" s="31">
        <f t="shared" ref="AL3043:AL3106" si="1394">(AI3043-AJ3043)/(0.015*AK3043)</f>
        <v>-53.269537480062219</v>
      </c>
      <c r="AM3043" s="31">
        <f t="shared" si="1368"/>
        <v>1</v>
      </c>
    </row>
    <row r="3044" spans="1:39" x14ac:dyDescent="0.4">
      <c r="A3044" s="47">
        <v>42296</v>
      </c>
      <c r="B3044" s="48">
        <v>60400</v>
      </c>
      <c r="C3044" s="48">
        <v>61000</v>
      </c>
      <c r="D3044" s="48">
        <v>59900</v>
      </c>
      <c r="E3044" s="48">
        <v>60400</v>
      </c>
      <c r="F3044" s="49">
        <v>0</v>
      </c>
      <c r="G3044" s="31">
        <f t="shared" si="1379"/>
        <v>-1</v>
      </c>
      <c r="I3044" s="3">
        <f t="shared" si="1372"/>
        <v>0</v>
      </c>
      <c r="J3044" s="31">
        <f t="shared" si="1380"/>
        <v>0</v>
      </c>
      <c r="K3044" s="31">
        <f t="shared" si="1381"/>
        <v>0</v>
      </c>
      <c r="L3044" s="31">
        <f t="shared" si="1377"/>
        <v>402.9866737586928</v>
      </c>
      <c r="M3044" s="31">
        <f t="shared" si="1377"/>
        <v>500.11234456630064</v>
      </c>
      <c r="N3044" s="31">
        <f t="shared" si="1388"/>
        <v>0.80579229474562242</v>
      </c>
      <c r="O3044" s="31">
        <f t="shared" si="1389"/>
        <v>44.622645532947764</v>
      </c>
      <c r="P3044" s="31">
        <f t="shared" si="1391"/>
        <v>-1</v>
      </c>
      <c r="R3044" s="3">
        <f t="shared" si="1373"/>
        <v>61900</v>
      </c>
      <c r="S3044" s="3">
        <f t="shared" si="1374"/>
        <v>58600</v>
      </c>
      <c r="T3044" s="31">
        <f t="shared" si="1375"/>
        <v>54.54545454545454</v>
      </c>
      <c r="U3044" s="31">
        <f t="shared" si="1382"/>
        <v>53.475935828877006</v>
      </c>
      <c r="V3044" s="31">
        <f t="shared" si="1376"/>
        <v>1</v>
      </c>
      <c r="W3044" s="31">
        <f t="shared" si="1383"/>
        <v>1</v>
      </c>
      <c r="Y3044" s="3">
        <f t="shared" si="1384"/>
        <v>61008.333333333336</v>
      </c>
      <c r="Z3044" s="3">
        <f t="shared" si="1369"/>
        <v>61515.384615384617</v>
      </c>
      <c r="AA3044" s="3">
        <f t="shared" si="1370"/>
        <v>-507.05128205128131</v>
      </c>
      <c r="AB3044" s="3">
        <f t="shared" si="1371"/>
        <v>-1</v>
      </c>
      <c r="AC3044" s="3"/>
      <c r="AD3044" s="3">
        <f t="shared" si="1385"/>
        <v>63900</v>
      </c>
      <c r="AE3044" s="3">
        <f t="shared" si="1386"/>
        <v>58600</v>
      </c>
      <c r="AF3044" s="31">
        <f t="shared" si="1387"/>
        <v>-66.037735849056602</v>
      </c>
      <c r="AG3044" s="31">
        <f t="shared" si="1390"/>
        <v>-1</v>
      </c>
      <c r="AI3044" s="31">
        <f t="shared" si="1378"/>
        <v>60433.333333333336</v>
      </c>
      <c r="AJ3044" s="31">
        <f t="shared" si="1392"/>
        <v>60949.999999999985</v>
      </c>
      <c r="AK3044" s="31">
        <f t="shared" si="1393"/>
        <v>655.00000000000114</v>
      </c>
      <c r="AL3044" s="31">
        <f t="shared" si="1394"/>
        <v>-52.58693808311947</v>
      </c>
      <c r="AM3044" s="31">
        <f t="shared" ref="AM3044:AM3107" si="1395">IF(OR(AL3044&gt;200,AL3044&lt;-200),IF(AL3044&gt;200,-1,1),IF(AL3044&gt;AL3043,1,-1))</f>
        <v>1</v>
      </c>
    </row>
    <row r="3045" spans="1:39" x14ac:dyDescent="0.4">
      <c r="A3045" s="44">
        <v>42297</v>
      </c>
      <c r="B3045" s="45">
        <v>60600</v>
      </c>
      <c r="C3045" s="45">
        <v>62000</v>
      </c>
      <c r="D3045" s="45">
        <v>60200</v>
      </c>
      <c r="E3045" s="45">
        <v>62000</v>
      </c>
      <c r="F3045" s="46">
        <v>2.65</v>
      </c>
      <c r="G3045" s="31">
        <f t="shared" si="1379"/>
        <v>1</v>
      </c>
      <c r="I3045" s="3">
        <f t="shared" si="1372"/>
        <v>1600</v>
      </c>
      <c r="J3045" s="31">
        <f t="shared" si="1380"/>
        <v>1600</v>
      </c>
      <c r="K3045" s="31">
        <f t="shared" si="1381"/>
        <v>0</v>
      </c>
      <c r="L3045" s="31">
        <f t="shared" si="1377"/>
        <v>488.48762563307184</v>
      </c>
      <c r="M3045" s="31">
        <f t="shared" si="1377"/>
        <v>464.39003424013629</v>
      </c>
      <c r="N3045" s="31">
        <f t="shared" si="1388"/>
        <v>1.0518908452296258</v>
      </c>
      <c r="O3045" s="31">
        <f t="shared" si="1389"/>
        <v>51.26446407590992</v>
      </c>
      <c r="P3045" s="31">
        <f t="shared" si="1391"/>
        <v>1</v>
      </c>
      <c r="R3045" s="3">
        <f t="shared" si="1373"/>
        <v>62000</v>
      </c>
      <c r="S3045" s="3">
        <f t="shared" si="1374"/>
        <v>58600</v>
      </c>
      <c r="T3045" s="31">
        <f t="shared" si="1375"/>
        <v>100</v>
      </c>
      <c r="U3045" s="31">
        <f t="shared" si="1382"/>
        <v>69.162210338680936</v>
      </c>
      <c r="V3045" s="31">
        <f t="shared" si="1376"/>
        <v>1</v>
      </c>
      <c r="W3045" s="31">
        <f t="shared" si="1383"/>
        <v>1</v>
      </c>
      <c r="Y3045" s="3">
        <f t="shared" si="1384"/>
        <v>60916.666666666664</v>
      </c>
      <c r="Z3045" s="3">
        <f t="shared" si="1369"/>
        <v>61492.307692307695</v>
      </c>
      <c r="AA3045" s="3">
        <f t="shared" si="1370"/>
        <v>-575.64102564103086</v>
      </c>
      <c r="AB3045" s="3">
        <f t="shared" si="1371"/>
        <v>-1</v>
      </c>
      <c r="AC3045" s="3"/>
      <c r="AD3045" s="3">
        <f t="shared" si="1385"/>
        <v>63900</v>
      </c>
      <c r="AE3045" s="3">
        <f t="shared" si="1386"/>
        <v>58600</v>
      </c>
      <c r="AF3045" s="31">
        <f t="shared" si="1387"/>
        <v>-35.849056603773583</v>
      </c>
      <c r="AG3045" s="31">
        <f t="shared" si="1390"/>
        <v>1</v>
      </c>
      <c r="AI3045" s="31">
        <f t="shared" si="1378"/>
        <v>61400</v>
      </c>
      <c r="AJ3045" s="31">
        <f t="shared" si="1392"/>
        <v>60883.333333333328</v>
      </c>
      <c r="AK3045" s="31">
        <f t="shared" si="1393"/>
        <v>595</v>
      </c>
      <c r="AL3045" s="31">
        <f t="shared" si="1394"/>
        <v>57.889822595705496</v>
      </c>
      <c r="AM3045" s="31">
        <f t="shared" si="1395"/>
        <v>1</v>
      </c>
    </row>
    <row r="3046" spans="1:39" x14ac:dyDescent="0.4">
      <c r="A3046" s="44">
        <v>42298</v>
      </c>
      <c r="B3046" s="45">
        <v>61500</v>
      </c>
      <c r="C3046" s="45">
        <v>62400</v>
      </c>
      <c r="D3046" s="45">
        <v>61400</v>
      </c>
      <c r="E3046" s="45">
        <v>62000</v>
      </c>
      <c r="F3046" s="46">
        <v>0</v>
      </c>
      <c r="G3046" s="31">
        <f t="shared" si="1379"/>
        <v>-1</v>
      </c>
      <c r="I3046" s="3">
        <f t="shared" si="1372"/>
        <v>0</v>
      </c>
      <c r="J3046" s="31">
        <f t="shared" si="1380"/>
        <v>0</v>
      </c>
      <c r="K3046" s="31">
        <f t="shared" si="1381"/>
        <v>0</v>
      </c>
      <c r="L3046" s="31">
        <f t="shared" si="1377"/>
        <v>453.59565237356674</v>
      </c>
      <c r="M3046" s="31">
        <f t="shared" si="1377"/>
        <v>431.219317508698</v>
      </c>
      <c r="N3046" s="31">
        <f t="shared" si="1388"/>
        <v>1.0518908452296258</v>
      </c>
      <c r="O3046" s="31">
        <f t="shared" si="1389"/>
        <v>51.26446407590992</v>
      </c>
      <c r="P3046" s="31">
        <f t="shared" si="1391"/>
        <v>-1</v>
      </c>
      <c r="R3046" s="3">
        <f t="shared" si="1373"/>
        <v>62400</v>
      </c>
      <c r="S3046" s="3">
        <f t="shared" si="1374"/>
        <v>58600</v>
      </c>
      <c r="T3046" s="31">
        <f t="shared" si="1375"/>
        <v>89.473684210526315</v>
      </c>
      <c r="U3046" s="31">
        <f t="shared" si="1382"/>
        <v>81.339712918660283</v>
      </c>
      <c r="V3046" s="31">
        <f t="shared" si="1376"/>
        <v>-1</v>
      </c>
      <c r="W3046" s="31">
        <f t="shared" si="1383"/>
        <v>1</v>
      </c>
      <c r="Y3046" s="3">
        <f t="shared" si="1384"/>
        <v>60941.666666666664</v>
      </c>
      <c r="Z3046" s="3">
        <f t="shared" si="1369"/>
        <v>61373.076923076922</v>
      </c>
      <c r="AA3046" s="3">
        <f t="shared" si="1370"/>
        <v>-431.41025641025772</v>
      </c>
      <c r="AB3046" s="3">
        <f t="shared" si="1371"/>
        <v>1</v>
      </c>
      <c r="AC3046" s="3"/>
      <c r="AD3046" s="3">
        <f t="shared" si="1385"/>
        <v>63900</v>
      </c>
      <c r="AE3046" s="3">
        <f t="shared" si="1386"/>
        <v>58600</v>
      </c>
      <c r="AF3046" s="31">
        <f t="shared" si="1387"/>
        <v>-35.849056603773583</v>
      </c>
      <c r="AG3046" s="31">
        <f t="shared" si="1390"/>
        <v>-1</v>
      </c>
      <c r="AI3046" s="31">
        <f t="shared" si="1378"/>
        <v>61933.333333333336</v>
      </c>
      <c r="AJ3046" s="31">
        <f t="shared" si="1392"/>
        <v>60913.333333333328</v>
      </c>
      <c r="AK3046" s="31">
        <f t="shared" si="1393"/>
        <v>622</v>
      </c>
      <c r="AL3046" s="31">
        <f t="shared" si="1394"/>
        <v>109.32475884244451</v>
      </c>
      <c r="AM3046" s="31">
        <f t="shared" si="1395"/>
        <v>1</v>
      </c>
    </row>
    <row r="3047" spans="1:39" x14ac:dyDescent="0.4">
      <c r="A3047" s="44">
        <v>42299</v>
      </c>
      <c r="B3047" s="45">
        <v>61200</v>
      </c>
      <c r="C3047" s="45">
        <v>62200</v>
      </c>
      <c r="D3047" s="45">
        <v>60300</v>
      </c>
      <c r="E3047" s="45">
        <v>60600</v>
      </c>
      <c r="F3047" s="46">
        <v>-2.2599999999999998</v>
      </c>
      <c r="G3047" s="31">
        <f t="shared" si="1379"/>
        <v>-1</v>
      </c>
      <c r="I3047" s="3">
        <f t="shared" si="1372"/>
        <v>-1400</v>
      </c>
      <c r="J3047" s="31">
        <f t="shared" si="1380"/>
        <v>0</v>
      </c>
      <c r="K3047" s="31">
        <f t="shared" si="1381"/>
        <v>1400</v>
      </c>
      <c r="L3047" s="31">
        <f t="shared" si="1377"/>
        <v>421.19596291831198</v>
      </c>
      <c r="M3047" s="31">
        <f t="shared" si="1377"/>
        <v>500.41793768664814</v>
      </c>
      <c r="N3047" s="31">
        <f t="shared" si="1388"/>
        <v>0.84168837924842055</v>
      </c>
      <c r="O3047" s="31">
        <f t="shared" si="1389"/>
        <v>45.701997619809461</v>
      </c>
      <c r="P3047" s="31">
        <f t="shared" si="1391"/>
        <v>-1</v>
      </c>
      <c r="R3047" s="3">
        <f t="shared" si="1373"/>
        <v>62400</v>
      </c>
      <c r="S3047" s="3">
        <f t="shared" si="1374"/>
        <v>59900</v>
      </c>
      <c r="T3047" s="31">
        <f t="shared" si="1375"/>
        <v>28.000000000000004</v>
      </c>
      <c r="U3047" s="31">
        <f t="shared" si="1382"/>
        <v>72.491228070175438</v>
      </c>
      <c r="V3047" s="31">
        <f t="shared" si="1376"/>
        <v>-1</v>
      </c>
      <c r="W3047" s="31">
        <f t="shared" si="1383"/>
        <v>-1</v>
      </c>
      <c r="Y3047" s="3">
        <f t="shared" si="1384"/>
        <v>60891.666666666664</v>
      </c>
      <c r="Z3047" s="3">
        <f t="shared" si="1369"/>
        <v>61246.153846153844</v>
      </c>
      <c r="AA3047" s="3">
        <f t="shared" si="1370"/>
        <v>-354.48717948717967</v>
      </c>
      <c r="AB3047" s="3">
        <f t="shared" si="1371"/>
        <v>1</v>
      </c>
      <c r="AC3047" s="3"/>
      <c r="AD3047" s="3">
        <f t="shared" si="1385"/>
        <v>62700</v>
      </c>
      <c r="AE3047" s="3">
        <f t="shared" si="1386"/>
        <v>58600</v>
      </c>
      <c r="AF3047" s="31">
        <f t="shared" si="1387"/>
        <v>-51.219512195121951</v>
      </c>
      <c r="AG3047" s="31">
        <f t="shared" si="1390"/>
        <v>-1</v>
      </c>
      <c r="AI3047" s="31">
        <f t="shared" si="1378"/>
        <v>61033.333333333336</v>
      </c>
      <c r="AJ3047" s="31">
        <f t="shared" si="1392"/>
        <v>60915</v>
      </c>
      <c r="AK3047" s="31">
        <f t="shared" si="1393"/>
        <v>623.49999999999966</v>
      </c>
      <c r="AL3047" s="31">
        <f t="shared" si="1394"/>
        <v>12.652588434465207</v>
      </c>
      <c r="AM3047" s="31">
        <f t="shared" si="1395"/>
        <v>-1</v>
      </c>
    </row>
    <row r="3048" spans="1:39" x14ac:dyDescent="0.4">
      <c r="A3048" s="44">
        <v>42300</v>
      </c>
      <c r="B3048" s="45">
        <v>61400</v>
      </c>
      <c r="C3048" s="45">
        <v>63400</v>
      </c>
      <c r="D3048" s="45">
        <v>60800</v>
      </c>
      <c r="E3048" s="45">
        <v>60900</v>
      </c>
      <c r="F3048" s="46">
        <v>0.5</v>
      </c>
      <c r="G3048" s="31">
        <f t="shared" si="1379"/>
        <v>1</v>
      </c>
      <c r="I3048" s="3">
        <f t="shared" si="1372"/>
        <v>300</v>
      </c>
      <c r="J3048" s="31">
        <f t="shared" si="1380"/>
        <v>300</v>
      </c>
      <c r="K3048" s="31">
        <f t="shared" si="1381"/>
        <v>0</v>
      </c>
      <c r="L3048" s="31">
        <f t="shared" si="1377"/>
        <v>412.53910842414683</v>
      </c>
      <c r="M3048" s="31">
        <f t="shared" si="1377"/>
        <v>464.67379928045904</v>
      </c>
      <c r="N3048" s="31">
        <f t="shared" si="1388"/>
        <v>0.8878036787590734</v>
      </c>
      <c r="O3048" s="31">
        <f t="shared" si="1389"/>
        <v>47.028390120664511</v>
      </c>
      <c r="P3048" s="31">
        <f t="shared" si="1391"/>
        <v>1</v>
      </c>
      <c r="R3048" s="3">
        <f t="shared" si="1373"/>
        <v>63400</v>
      </c>
      <c r="S3048" s="3">
        <f t="shared" si="1374"/>
        <v>59900</v>
      </c>
      <c r="T3048" s="31">
        <f t="shared" si="1375"/>
        <v>28.571428571428569</v>
      </c>
      <c r="U3048" s="31">
        <f t="shared" si="1382"/>
        <v>48.681704260651628</v>
      </c>
      <c r="V3048" s="31">
        <f t="shared" si="1376"/>
        <v>1</v>
      </c>
      <c r="W3048" s="31">
        <f t="shared" si="1383"/>
        <v>-1</v>
      </c>
      <c r="Y3048" s="3">
        <f t="shared" si="1384"/>
        <v>60858.333333333336</v>
      </c>
      <c r="Z3048" s="3">
        <f t="shared" si="1369"/>
        <v>61126.923076923078</v>
      </c>
      <c r="AA3048" s="3">
        <f t="shared" si="1370"/>
        <v>-268.58974358974228</v>
      </c>
      <c r="AB3048" s="3">
        <f t="shared" si="1371"/>
        <v>1</v>
      </c>
      <c r="AC3048" s="3"/>
      <c r="AD3048" s="3">
        <f t="shared" si="1385"/>
        <v>63400</v>
      </c>
      <c r="AE3048" s="3">
        <f t="shared" si="1386"/>
        <v>58600</v>
      </c>
      <c r="AF3048" s="31">
        <f t="shared" si="1387"/>
        <v>-52.083333333333336</v>
      </c>
      <c r="AG3048" s="31">
        <f t="shared" si="1390"/>
        <v>-1</v>
      </c>
      <c r="AI3048" s="31">
        <f t="shared" si="1378"/>
        <v>61700</v>
      </c>
      <c r="AJ3048" s="31">
        <f t="shared" si="1392"/>
        <v>60948.333333333336</v>
      </c>
      <c r="AK3048" s="31">
        <f t="shared" si="1393"/>
        <v>653.49999999999932</v>
      </c>
      <c r="AL3048" s="31">
        <f t="shared" si="1394"/>
        <v>76.681118762220351</v>
      </c>
      <c r="AM3048" s="31">
        <f t="shared" si="1395"/>
        <v>1</v>
      </c>
    </row>
    <row r="3049" spans="1:39" x14ac:dyDescent="0.4">
      <c r="A3049" s="47">
        <v>42303</v>
      </c>
      <c r="B3049" s="48">
        <v>61800</v>
      </c>
      <c r="C3049" s="48">
        <v>63400</v>
      </c>
      <c r="D3049" s="48">
        <v>61700</v>
      </c>
      <c r="E3049" s="48">
        <v>63200</v>
      </c>
      <c r="F3049" s="49">
        <v>3.78</v>
      </c>
      <c r="G3049" s="31">
        <f t="shared" si="1379"/>
        <v>1</v>
      </c>
      <c r="I3049" s="3">
        <f t="shared" si="1372"/>
        <v>2300</v>
      </c>
      <c r="J3049" s="31">
        <f t="shared" si="1380"/>
        <v>2300</v>
      </c>
      <c r="K3049" s="31">
        <f t="shared" si="1381"/>
        <v>0</v>
      </c>
      <c r="L3049" s="31">
        <f t="shared" si="1377"/>
        <v>547.35774353670774</v>
      </c>
      <c r="M3049" s="31">
        <f t="shared" si="1377"/>
        <v>431.48281361756915</v>
      </c>
      <c r="N3049" s="31">
        <f t="shared" si="1388"/>
        <v>1.2685505106162596</v>
      </c>
      <c r="O3049" s="31">
        <f t="shared" si="1389"/>
        <v>55.918989005523777</v>
      </c>
      <c r="P3049" s="31">
        <f t="shared" si="1391"/>
        <v>1</v>
      </c>
      <c r="R3049" s="3">
        <f t="shared" si="1373"/>
        <v>63400</v>
      </c>
      <c r="S3049" s="3">
        <f t="shared" si="1374"/>
        <v>60200</v>
      </c>
      <c r="T3049" s="31">
        <f t="shared" si="1375"/>
        <v>93.75</v>
      </c>
      <c r="U3049" s="31">
        <f t="shared" si="1382"/>
        <v>50.107142857142854</v>
      </c>
      <c r="V3049" s="31">
        <f t="shared" si="1376"/>
        <v>1</v>
      </c>
      <c r="W3049" s="31">
        <f t="shared" si="1383"/>
        <v>1</v>
      </c>
      <c r="Y3049" s="3">
        <f t="shared" si="1384"/>
        <v>61008.333333333336</v>
      </c>
      <c r="Z3049" s="3">
        <f t="shared" ref="Z3049:Z3112" si="1396">AVERAGE(E3024:E3049)</f>
        <v>61173.076923076922</v>
      </c>
      <c r="AA3049" s="3">
        <f t="shared" ref="AA3049:AA3112" si="1397">Y3049-Z3049</f>
        <v>-164.7435897435862</v>
      </c>
      <c r="AB3049" s="3">
        <f t="shared" si="1371"/>
        <v>1</v>
      </c>
      <c r="AC3049" s="3"/>
      <c r="AD3049" s="3">
        <f t="shared" si="1385"/>
        <v>63400</v>
      </c>
      <c r="AE3049" s="3">
        <f t="shared" si="1386"/>
        <v>58600</v>
      </c>
      <c r="AF3049" s="31">
        <f t="shared" si="1387"/>
        <v>-4.1666666666666661</v>
      </c>
      <c r="AG3049" s="31">
        <f t="shared" si="1390"/>
        <v>1</v>
      </c>
      <c r="AI3049" s="31">
        <f t="shared" si="1378"/>
        <v>62766.666666666664</v>
      </c>
      <c r="AJ3049" s="31">
        <f t="shared" si="1392"/>
        <v>61103.33333333335</v>
      </c>
      <c r="AK3049" s="31">
        <f t="shared" si="1393"/>
        <v>656.66666666666572</v>
      </c>
      <c r="AL3049" s="31">
        <f t="shared" si="1394"/>
        <v>168.86632825718948</v>
      </c>
      <c r="AM3049" s="31">
        <f t="shared" si="1395"/>
        <v>1</v>
      </c>
    </row>
    <row r="3050" spans="1:39" x14ac:dyDescent="0.4">
      <c r="A3050" s="44">
        <v>42304</v>
      </c>
      <c r="B3050" s="45">
        <v>63100</v>
      </c>
      <c r="C3050" s="45">
        <v>63100</v>
      </c>
      <c r="D3050" s="45">
        <v>61500</v>
      </c>
      <c r="E3050" s="45">
        <v>61900</v>
      </c>
      <c r="F3050" s="46">
        <v>-2.06</v>
      </c>
      <c r="G3050" s="31">
        <f t="shared" si="1379"/>
        <v>-1</v>
      </c>
      <c r="I3050" s="3">
        <f t="shared" si="1372"/>
        <v>-1300</v>
      </c>
      <c r="J3050" s="31">
        <f t="shared" si="1380"/>
        <v>0</v>
      </c>
      <c r="K3050" s="31">
        <f t="shared" si="1381"/>
        <v>1300</v>
      </c>
      <c r="L3050" s="31">
        <f t="shared" si="1377"/>
        <v>508.26076185551432</v>
      </c>
      <c r="M3050" s="31">
        <f t="shared" si="1377"/>
        <v>493.51975550202849</v>
      </c>
      <c r="N3050" s="31">
        <f t="shared" si="1388"/>
        <v>1.0298691312539063</v>
      </c>
      <c r="O3050" s="31">
        <f t="shared" si="1389"/>
        <v>50.73574031926519</v>
      </c>
      <c r="P3050" s="31">
        <f t="shared" si="1391"/>
        <v>-1</v>
      </c>
      <c r="R3050" s="3">
        <f t="shared" si="1373"/>
        <v>63400</v>
      </c>
      <c r="S3050" s="3">
        <f t="shared" si="1374"/>
        <v>60300</v>
      </c>
      <c r="T3050" s="31">
        <f t="shared" si="1375"/>
        <v>51.612903225806448</v>
      </c>
      <c r="U3050" s="31">
        <f t="shared" si="1382"/>
        <v>57.978110599078342</v>
      </c>
      <c r="V3050" s="31">
        <f t="shared" si="1376"/>
        <v>-1</v>
      </c>
      <c r="W3050" s="31">
        <f t="shared" si="1383"/>
        <v>1</v>
      </c>
      <c r="Y3050" s="3">
        <f t="shared" si="1384"/>
        <v>61125</v>
      </c>
      <c r="Z3050" s="3">
        <f t="shared" si="1396"/>
        <v>61142.307692307695</v>
      </c>
      <c r="AA3050" s="3">
        <f t="shared" si="1397"/>
        <v>-17.307692307695106</v>
      </c>
      <c r="AB3050" s="3">
        <f t="shared" ref="AB3050:AB3113" si="1398">IF(AA3050&gt;AA3049,1,-1)</f>
        <v>1</v>
      </c>
      <c r="AC3050" s="3"/>
      <c r="AD3050" s="3">
        <f t="shared" si="1385"/>
        <v>63400</v>
      </c>
      <c r="AE3050" s="3">
        <f t="shared" si="1386"/>
        <v>58600</v>
      </c>
      <c r="AF3050" s="31">
        <f t="shared" si="1387"/>
        <v>-31.25</v>
      </c>
      <c r="AG3050" s="31">
        <f t="shared" si="1390"/>
        <v>-1</v>
      </c>
      <c r="AI3050" s="31">
        <f t="shared" si="1378"/>
        <v>62166.666666666664</v>
      </c>
      <c r="AJ3050" s="31">
        <f t="shared" si="1392"/>
        <v>61205.000000000022</v>
      </c>
      <c r="AK3050" s="31">
        <f t="shared" si="1393"/>
        <v>654.99999999999932</v>
      </c>
      <c r="AL3050" s="31">
        <f t="shared" si="1394"/>
        <v>97.879558948258889</v>
      </c>
      <c r="AM3050" s="31">
        <f t="shared" si="1395"/>
        <v>-1</v>
      </c>
    </row>
    <row r="3051" spans="1:39" x14ac:dyDescent="0.4">
      <c r="A3051" s="44">
        <v>42305</v>
      </c>
      <c r="B3051" s="45">
        <v>62400</v>
      </c>
      <c r="C3051" s="45">
        <v>62500</v>
      </c>
      <c r="D3051" s="45">
        <v>60600</v>
      </c>
      <c r="E3051" s="45">
        <v>62100</v>
      </c>
      <c r="F3051" s="46">
        <v>0.32</v>
      </c>
      <c r="G3051" s="31">
        <f t="shared" si="1379"/>
        <v>1</v>
      </c>
      <c r="I3051" s="3">
        <f t="shared" si="1372"/>
        <v>200</v>
      </c>
      <c r="J3051" s="31">
        <f t="shared" si="1380"/>
        <v>200</v>
      </c>
      <c r="K3051" s="31">
        <f t="shared" si="1381"/>
        <v>0</v>
      </c>
      <c r="L3051" s="31">
        <f t="shared" si="1377"/>
        <v>486.24213600869189</v>
      </c>
      <c r="M3051" s="31">
        <f t="shared" si="1377"/>
        <v>458.26834439474072</v>
      </c>
      <c r="N3051" s="31">
        <f t="shared" si="1388"/>
        <v>1.0610423826042308</v>
      </c>
      <c r="O3051" s="31">
        <f t="shared" si="1389"/>
        <v>51.480861895889312</v>
      </c>
      <c r="P3051" s="31">
        <f t="shared" si="1391"/>
        <v>1</v>
      </c>
      <c r="R3051" s="3">
        <f t="shared" si="1373"/>
        <v>63400</v>
      </c>
      <c r="S3051" s="3">
        <f t="shared" si="1374"/>
        <v>60300</v>
      </c>
      <c r="T3051" s="31">
        <f t="shared" si="1375"/>
        <v>58.064516129032263</v>
      </c>
      <c r="U3051" s="31">
        <f t="shared" si="1382"/>
        <v>67.80913978494624</v>
      </c>
      <c r="V3051" s="31">
        <f t="shared" si="1376"/>
        <v>1</v>
      </c>
      <c r="W3051" s="31">
        <f t="shared" si="1383"/>
        <v>1</v>
      </c>
      <c r="Y3051" s="3">
        <f t="shared" si="1384"/>
        <v>61166.666666666664</v>
      </c>
      <c r="Z3051" s="3">
        <f t="shared" si="1396"/>
        <v>61130.769230769234</v>
      </c>
      <c r="AA3051" s="3">
        <f t="shared" si="1397"/>
        <v>35.897435897430114</v>
      </c>
      <c r="AB3051" s="3">
        <f t="shared" si="1398"/>
        <v>1</v>
      </c>
      <c r="AC3051" s="3"/>
      <c r="AD3051" s="3">
        <f t="shared" si="1385"/>
        <v>63400</v>
      </c>
      <c r="AE3051" s="3">
        <f t="shared" si="1386"/>
        <v>58600</v>
      </c>
      <c r="AF3051" s="31">
        <f t="shared" si="1387"/>
        <v>-27.083333333333332</v>
      </c>
      <c r="AG3051" s="31">
        <f t="shared" si="1390"/>
        <v>1</v>
      </c>
      <c r="AI3051" s="31">
        <f t="shared" si="1378"/>
        <v>61733.333333333336</v>
      </c>
      <c r="AJ3051" s="31">
        <f t="shared" si="1392"/>
        <v>61255.000000000015</v>
      </c>
      <c r="AK3051" s="31">
        <f t="shared" si="1393"/>
        <v>652.83333333333144</v>
      </c>
      <c r="AL3051" s="31">
        <f t="shared" si="1394"/>
        <v>48.846906646241777</v>
      </c>
      <c r="AM3051" s="31">
        <f t="shared" si="1395"/>
        <v>-1</v>
      </c>
    </row>
    <row r="3052" spans="1:39" x14ac:dyDescent="0.4">
      <c r="A3052" s="44">
        <v>42306</v>
      </c>
      <c r="B3052" s="45">
        <v>63400</v>
      </c>
      <c r="C3052" s="45">
        <v>63700</v>
      </c>
      <c r="D3052" s="45">
        <v>60600</v>
      </c>
      <c r="E3052" s="45">
        <v>60600</v>
      </c>
      <c r="F3052" s="46">
        <v>-2.42</v>
      </c>
      <c r="G3052" s="31">
        <f t="shared" si="1379"/>
        <v>-1</v>
      </c>
      <c r="I3052" s="3">
        <f t="shared" si="1372"/>
        <v>-1500</v>
      </c>
      <c r="J3052" s="31">
        <f t="shared" si="1380"/>
        <v>0</v>
      </c>
      <c r="K3052" s="31">
        <f t="shared" si="1381"/>
        <v>1500</v>
      </c>
      <c r="L3052" s="31">
        <f t="shared" si="1377"/>
        <v>451.51055486521392</v>
      </c>
      <c r="M3052" s="31">
        <f t="shared" si="1377"/>
        <v>532.67774836654496</v>
      </c>
      <c r="N3052" s="31">
        <f t="shared" si="1388"/>
        <v>0.84762420853840803</v>
      </c>
      <c r="O3052" s="31">
        <f t="shared" si="1389"/>
        <v>45.87643984211131</v>
      </c>
      <c r="P3052" s="31">
        <f t="shared" si="1391"/>
        <v>-1</v>
      </c>
      <c r="R3052" s="3">
        <f t="shared" si="1373"/>
        <v>63700</v>
      </c>
      <c r="S3052" s="3">
        <f t="shared" si="1374"/>
        <v>60600</v>
      </c>
      <c r="T3052" s="31">
        <f t="shared" si="1375"/>
        <v>0</v>
      </c>
      <c r="U3052" s="31">
        <f t="shared" si="1382"/>
        <v>36.55913978494624</v>
      </c>
      <c r="V3052" s="31">
        <f t="shared" si="1376"/>
        <v>-1</v>
      </c>
      <c r="W3052" s="31">
        <f t="shared" si="1383"/>
        <v>-1</v>
      </c>
      <c r="Y3052" s="3">
        <f t="shared" si="1384"/>
        <v>61133.333333333336</v>
      </c>
      <c r="Z3052" s="3">
        <f t="shared" si="1396"/>
        <v>61115.384615384617</v>
      </c>
      <c r="AA3052" s="3">
        <f t="shared" si="1397"/>
        <v>17.948717948718695</v>
      </c>
      <c r="AB3052" s="3">
        <f t="shared" si="1398"/>
        <v>-1</v>
      </c>
      <c r="AC3052" s="3"/>
      <c r="AD3052" s="3">
        <f t="shared" si="1385"/>
        <v>63700</v>
      </c>
      <c r="AE3052" s="3">
        <f t="shared" si="1386"/>
        <v>58600</v>
      </c>
      <c r="AF3052" s="31">
        <f t="shared" si="1387"/>
        <v>-60.784313725490193</v>
      </c>
      <c r="AG3052" s="31">
        <f t="shared" si="1390"/>
        <v>-1</v>
      </c>
      <c r="AI3052" s="31">
        <f t="shared" si="1378"/>
        <v>61633.333333333336</v>
      </c>
      <c r="AJ3052" s="31">
        <f t="shared" si="1392"/>
        <v>61316.666666666664</v>
      </c>
      <c r="AK3052" s="31">
        <f t="shared" si="1393"/>
        <v>616.66666666666674</v>
      </c>
      <c r="AL3052" s="31">
        <f t="shared" si="1394"/>
        <v>34.234234234234762</v>
      </c>
      <c r="AM3052" s="31">
        <f t="shared" si="1395"/>
        <v>-1</v>
      </c>
    </row>
    <row r="3053" spans="1:39" x14ac:dyDescent="0.4">
      <c r="A3053" s="44">
        <v>42307</v>
      </c>
      <c r="B3053" s="45">
        <v>61200</v>
      </c>
      <c r="C3053" s="45">
        <v>61900</v>
      </c>
      <c r="D3053" s="45">
        <v>60500</v>
      </c>
      <c r="E3053" s="45">
        <v>61000</v>
      </c>
      <c r="F3053" s="46">
        <v>0.66</v>
      </c>
      <c r="G3053" s="31">
        <f t="shared" si="1379"/>
        <v>1</v>
      </c>
      <c r="I3053" s="3">
        <f t="shared" si="1372"/>
        <v>400</v>
      </c>
      <c r="J3053" s="31">
        <f t="shared" si="1380"/>
        <v>400</v>
      </c>
      <c r="K3053" s="31">
        <f t="shared" si="1381"/>
        <v>0</v>
      </c>
      <c r="L3053" s="31">
        <f t="shared" si="1377"/>
        <v>447.83122951769866</v>
      </c>
      <c r="M3053" s="31">
        <f t="shared" si="1377"/>
        <v>494.62933776893459</v>
      </c>
      <c r="N3053" s="31">
        <f t="shared" si="1388"/>
        <v>0.90538752015332824</v>
      </c>
      <c r="O3053" s="31">
        <f t="shared" si="1389"/>
        <v>47.517237862483263</v>
      </c>
      <c r="P3053" s="31">
        <f t="shared" si="1391"/>
        <v>1</v>
      </c>
      <c r="R3053" s="3">
        <f t="shared" si="1373"/>
        <v>63700</v>
      </c>
      <c r="S3053" s="3">
        <f t="shared" si="1374"/>
        <v>60500</v>
      </c>
      <c r="T3053" s="31">
        <f t="shared" si="1375"/>
        <v>15.625</v>
      </c>
      <c r="U3053" s="31">
        <f t="shared" si="1382"/>
        <v>24.563172043010752</v>
      </c>
      <c r="V3053" s="31">
        <f t="shared" si="1376"/>
        <v>1</v>
      </c>
      <c r="W3053" s="31">
        <f t="shared" si="1383"/>
        <v>-1</v>
      </c>
      <c r="Y3053" s="3">
        <f t="shared" si="1384"/>
        <v>61291.666666666664</v>
      </c>
      <c r="Z3053" s="3">
        <f t="shared" si="1396"/>
        <v>61107.692307692305</v>
      </c>
      <c r="AA3053" s="3">
        <f t="shared" si="1397"/>
        <v>183.97435897435935</v>
      </c>
      <c r="AB3053" s="3">
        <f t="shared" si="1398"/>
        <v>1</v>
      </c>
      <c r="AC3053" s="3"/>
      <c r="AD3053" s="3">
        <f t="shared" si="1385"/>
        <v>63700</v>
      </c>
      <c r="AE3053" s="3">
        <f t="shared" si="1386"/>
        <v>58600</v>
      </c>
      <c r="AF3053" s="31">
        <f t="shared" si="1387"/>
        <v>-52.941176470588239</v>
      </c>
      <c r="AG3053" s="31">
        <f t="shared" si="1390"/>
        <v>1</v>
      </c>
      <c r="AI3053" s="31">
        <f t="shared" si="1378"/>
        <v>61133.333333333336</v>
      </c>
      <c r="AJ3053" s="31">
        <f t="shared" si="1392"/>
        <v>61243.333333333328</v>
      </c>
      <c r="AK3053" s="31">
        <f t="shared" si="1393"/>
        <v>569</v>
      </c>
      <c r="AL3053" s="31">
        <f t="shared" si="1394"/>
        <v>-12.88810779144613</v>
      </c>
      <c r="AM3053" s="31">
        <f t="shared" si="1395"/>
        <v>-1</v>
      </c>
    </row>
    <row r="3054" spans="1:39" x14ac:dyDescent="0.4">
      <c r="A3054" s="47">
        <v>42310</v>
      </c>
      <c r="B3054" s="48">
        <v>60500</v>
      </c>
      <c r="C3054" s="48">
        <v>60600</v>
      </c>
      <c r="D3054" s="48">
        <v>57200</v>
      </c>
      <c r="E3054" s="48">
        <v>58100</v>
      </c>
      <c r="F3054" s="49">
        <v>-4.75</v>
      </c>
      <c r="G3054" s="31">
        <f t="shared" si="1379"/>
        <v>-1</v>
      </c>
      <c r="I3054" s="3">
        <f t="shared" si="1372"/>
        <v>-2900</v>
      </c>
      <c r="J3054" s="31">
        <f t="shared" si="1380"/>
        <v>0</v>
      </c>
      <c r="K3054" s="31">
        <f t="shared" si="1381"/>
        <v>2900</v>
      </c>
      <c r="L3054" s="31">
        <f t="shared" si="1377"/>
        <v>415.84328455214876</v>
      </c>
      <c r="M3054" s="31">
        <f t="shared" si="1377"/>
        <v>666.44152792829641</v>
      </c>
      <c r="N3054" s="31">
        <f t="shared" si="1388"/>
        <v>0.62397564846362641</v>
      </c>
      <c r="O3054" s="31">
        <f t="shared" si="1389"/>
        <v>38.422721981942466</v>
      </c>
      <c r="P3054" s="31">
        <f t="shared" si="1391"/>
        <v>-1</v>
      </c>
      <c r="R3054" s="3">
        <f t="shared" si="1373"/>
        <v>63700</v>
      </c>
      <c r="S3054" s="3">
        <f t="shared" si="1374"/>
        <v>57200</v>
      </c>
      <c r="T3054" s="31">
        <f t="shared" si="1375"/>
        <v>13.846153846153847</v>
      </c>
      <c r="U3054" s="31">
        <f t="shared" si="1382"/>
        <v>9.8237179487179489</v>
      </c>
      <c r="V3054" s="31">
        <f t="shared" si="1376"/>
        <v>-1</v>
      </c>
      <c r="W3054" s="31">
        <f t="shared" si="1383"/>
        <v>-1</v>
      </c>
      <c r="Y3054" s="3">
        <f t="shared" si="1384"/>
        <v>61100</v>
      </c>
      <c r="Z3054" s="3">
        <f t="shared" si="1396"/>
        <v>61007.692307692305</v>
      </c>
      <c r="AA3054" s="3">
        <f t="shared" si="1397"/>
        <v>92.307692307695106</v>
      </c>
      <c r="AB3054" s="3">
        <f t="shared" si="1398"/>
        <v>-1</v>
      </c>
      <c r="AC3054" s="3"/>
      <c r="AD3054" s="3">
        <f t="shared" si="1385"/>
        <v>63700</v>
      </c>
      <c r="AE3054" s="3">
        <f t="shared" si="1386"/>
        <v>57200</v>
      </c>
      <c r="AF3054" s="31">
        <f t="shared" si="1387"/>
        <v>-86.15384615384616</v>
      </c>
      <c r="AG3054" s="31">
        <f t="shared" si="1390"/>
        <v>-1</v>
      </c>
      <c r="AI3054" s="31">
        <f t="shared" si="1378"/>
        <v>58633.333333333336</v>
      </c>
      <c r="AJ3054" s="31">
        <f t="shared" si="1392"/>
        <v>61084.999999999985</v>
      </c>
      <c r="AK3054" s="31">
        <f t="shared" si="1393"/>
        <v>686.16666666667038</v>
      </c>
      <c r="AL3054" s="31">
        <f t="shared" si="1394"/>
        <v>-238.19933608614394</v>
      </c>
      <c r="AM3054" s="31">
        <f t="shared" si="1395"/>
        <v>1</v>
      </c>
    </row>
    <row r="3055" spans="1:39" x14ac:dyDescent="0.4">
      <c r="A3055" s="44">
        <v>42311</v>
      </c>
      <c r="B3055" s="45">
        <v>58200</v>
      </c>
      <c r="C3055" s="45">
        <v>59500</v>
      </c>
      <c r="D3055" s="45">
        <v>58200</v>
      </c>
      <c r="E3055" s="45">
        <v>59000</v>
      </c>
      <c r="F3055" s="46">
        <v>1.55</v>
      </c>
      <c r="G3055" s="31">
        <f t="shared" si="1379"/>
        <v>1</v>
      </c>
      <c r="I3055" s="3">
        <f t="shared" si="1372"/>
        <v>900</v>
      </c>
      <c r="J3055" s="31">
        <f t="shared" si="1380"/>
        <v>900</v>
      </c>
      <c r="K3055" s="31">
        <f t="shared" si="1381"/>
        <v>0</v>
      </c>
      <c r="L3055" s="31">
        <f t="shared" si="1377"/>
        <v>450.42590708413815</v>
      </c>
      <c r="M3055" s="31">
        <f t="shared" si="1377"/>
        <v>618.83856164770373</v>
      </c>
      <c r="N3055" s="31">
        <f t="shared" si="1388"/>
        <v>0.72785688384519165</v>
      </c>
      <c r="O3055" s="31">
        <f t="shared" si="1389"/>
        <v>42.124836301569779</v>
      </c>
      <c r="P3055" s="31">
        <f t="shared" si="1391"/>
        <v>1</v>
      </c>
      <c r="R3055" s="3">
        <f t="shared" si="1373"/>
        <v>63700</v>
      </c>
      <c r="S3055" s="3">
        <f t="shared" si="1374"/>
        <v>57200</v>
      </c>
      <c r="T3055" s="31">
        <f t="shared" si="1375"/>
        <v>27.692307692307693</v>
      </c>
      <c r="U3055" s="31">
        <f t="shared" si="1382"/>
        <v>19.054487179487179</v>
      </c>
      <c r="V3055" s="31">
        <f t="shared" si="1376"/>
        <v>1</v>
      </c>
      <c r="W3055" s="31">
        <f t="shared" si="1383"/>
        <v>1</v>
      </c>
      <c r="Y3055" s="3">
        <f t="shared" si="1384"/>
        <v>60983.333333333336</v>
      </c>
      <c r="Z3055" s="3">
        <f t="shared" si="1396"/>
        <v>60996.153846153844</v>
      </c>
      <c r="AA3055" s="3">
        <f t="shared" si="1397"/>
        <v>-12.820512820508156</v>
      </c>
      <c r="AB3055" s="3">
        <f t="shared" si="1398"/>
        <v>-1</v>
      </c>
      <c r="AC3055" s="3"/>
      <c r="AD3055" s="3">
        <f t="shared" si="1385"/>
        <v>63700</v>
      </c>
      <c r="AE3055" s="3">
        <f t="shared" si="1386"/>
        <v>57200</v>
      </c>
      <c r="AF3055" s="31">
        <f t="shared" si="1387"/>
        <v>-72.307692307692307</v>
      </c>
      <c r="AG3055" s="31">
        <f t="shared" si="1390"/>
        <v>1</v>
      </c>
      <c r="AI3055" s="31">
        <f t="shared" si="1378"/>
        <v>58900</v>
      </c>
      <c r="AJ3055" s="31">
        <f t="shared" si="1392"/>
        <v>60956.666666666664</v>
      </c>
      <c r="AK3055" s="31">
        <f t="shared" si="1393"/>
        <v>809.6666666666672</v>
      </c>
      <c r="AL3055" s="31">
        <f t="shared" si="1394"/>
        <v>-169.34266501989816</v>
      </c>
      <c r="AM3055" s="31">
        <f t="shared" si="1395"/>
        <v>1</v>
      </c>
    </row>
    <row r="3056" spans="1:39" x14ac:dyDescent="0.4">
      <c r="A3056" s="44">
        <v>42312</v>
      </c>
      <c r="B3056" s="45">
        <v>58500</v>
      </c>
      <c r="C3056" s="45">
        <v>59900</v>
      </c>
      <c r="D3056" s="45">
        <v>58000</v>
      </c>
      <c r="E3056" s="45">
        <v>59600</v>
      </c>
      <c r="F3056" s="46">
        <v>1.02</v>
      </c>
      <c r="G3056" s="31">
        <f t="shared" si="1379"/>
        <v>1</v>
      </c>
      <c r="I3056" s="3">
        <f t="shared" si="1372"/>
        <v>600</v>
      </c>
      <c r="J3056" s="31">
        <f t="shared" si="1380"/>
        <v>600</v>
      </c>
      <c r="K3056" s="31">
        <f t="shared" si="1381"/>
        <v>0</v>
      </c>
      <c r="L3056" s="31">
        <f t="shared" si="1377"/>
        <v>461.10977086384258</v>
      </c>
      <c r="M3056" s="31">
        <f t="shared" si="1377"/>
        <v>574.6358072442963</v>
      </c>
      <c r="N3056" s="31">
        <f t="shared" si="1388"/>
        <v>0.80243828360631531</v>
      </c>
      <c r="O3056" s="31">
        <f t="shared" si="1389"/>
        <v>44.519598307732245</v>
      </c>
      <c r="P3056" s="31">
        <f t="shared" si="1391"/>
        <v>1</v>
      </c>
      <c r="R3056" s="3">
        <f t="shared" si="1373"/>
        <v>63700</v>
      </c>
      <c r="S3056" s="3">
        <f t="shared" si="1374"/>
        <v>57200</v>
      </c>
      <c r="T3056" s="31">
        <f t="shared" si="1375"/>
        <v>36.923076923076927</v>
      </c>
      <c r="U3056" s="31">
        <f t="shared" si="1382"/>
        <v>26.153846153846157</v>
      </c>
      <c r="V3056" s="31">
        <f t="shared" si="1376"/>
        <v>1</v>
      </c>
      <c r="W3056" s="31">
        <f t="shared" si="1383"/>
        <v>1</v>
      </c>
      <c r="Y3056" s="3">
        <f t="shared" si="1384"/>
        <v>60916.666666666664</v>
      </c>
      <c r="Z3056" s="3">
        <f t="shared" si="1396"/>
        <v>60976.923076923078</v>
      </c>
      <c r="AA3056" s="3">
        <f t="shared" si="1397"/>
        <v>-60.256410256413801</v>
      </c>
      <c r="AB3056" s="3">
        <f t="shared" si="1398"/>
        <v>-1</v>
      </c>
      <c r="AC3056" s="3"/>
      <c r="AD3056" s="3">
        <f t="shared" si="1385"/>
        <v>63700</v>
      </c>
      <c r="AE3056" s="3">
        <f t="shared" si="1386"/>
        <v>57200</v>
      </c>
      <c r="AF3056" s="31">
        <f t="shared" si="1387"/>
        <v>-63.076923076923073</v>
      </c>
      <c r="AG3056" s="31">
        <f t="shared" si="1390"/>
        <v>1</v>
      </c>
      <c r="AI3056" s="31">
        <f t="shared" si="1378"/>
        <v>59166.666666666664</v>
      </c>
      <c r="AJ3056" s="31">
        <f t="shared" si="1392"/>
        <v>60845.000000000015</v>
      </c>
      <c r="AK3056" s="31">
        <f t="shared" si="1393"/>
        <v>899.3333333333303</v>
      </c>
      <c r="AL3056" s="31">
        <f t="shared" si="1394"/>
        <v>-124.41314553990779</v>
      </c>
      <c r="AM3056" s="31">
        <f t="shared" si="1395"/>
        <v>1</v>
      </c>
    </row>
    <row r="3057" spans="1:39" x14ac:dyDescent="0.4">
      <c r="A3057" s="44">
        <v>42313</v>
      </c>
      <c r="B3057" s="45">
        <v>59400</v>
      </c>
      <c r="C3057" s="45">
        <v>59400</v>
      </c>
      <c r="D3057" s="45">
        <v>58000</v>
      </c>
      <c r="E3057" s="45">
        <v>58700</v>
      </c>
      <c r="F3057" s="46">
        <v>-1.51</v>
      </c>
      <c r="G3057" s="31">
        <f t="shared" si="1379"/>
        <v>-1</v>
      </c>
      <c r="I3057" s="3">
        <f t="shared" si="1372"/>
        <v>-900</v>
      </c>
      <c r="J3057" s="31">
        <f t="shared" si="1380"/>
        <v>0</v>
      </c>
      <c r="K3057" s="31">
        <f t="shared" si="1381"/>
        <v>900</v>
      </c>
      <c r="L3057" s="31">
        <f t="shared" si="1377"/>
        <v>428.17335865928237</v>
      </c>
      <c r="M3057" s="31">
        <f t="shared" si="1377"/>
        <v>597.87610672684661</v>
      </c>
      <c r="N3057" s="31">
        <f t="shared" si="1388"/>
        <v>0.71615733400582804</v>
      </c>
      <c r="O3057" s="31">
        <f t="shared" si="1389"/>
        <v>41.73028427027635</v>
      </c>
      <c r="P3057" s="31">
        <f t="shared" si="1391"/>
        <v>-1</v>
      </c>
      <c r="R3057" s="3">
        <f t="shared" si="1373"/>
        <v>61900</v>
      </c>
      <c r="S3057" s="3">
        <f t="shared" si="1374"/>
        <v>57200</v>
      </c>
      <c r="T3057" s="31">
        <f t="shared" si="1375"/>
        <v>31.914893617021278</v>
      </c>
      <c r="U3057" s="31">
        <f t="shared" si="1382"/>
        <v>32.176759410801964</v>
      </c>
      <c r="V3057" s="31">
        <f t="shared" si="1376"/>
        <v>-1</v>
      </c>
      <c r="W3057" s="31">
        <f t="shared" si="1383"/>
        <v>1</v>
      </c>
      <c r="Y3057" s="3">
        <f t="shared" si="1384"/>
        <v>60641.666666666664</v>
      </c>
      <c r="Z3057" s="3">
        <f t="shared" si="1396"/>
        <v>60880.769230769234</v>
      </c>
      <c r="AA3057" s="3">
        <f t="shared" si="1397"/>
        <v>-239.10256410256989</v>
      </c>
      <c r="AB3057" s="3">
        <f t="shared" si="1398"/>
        <v>-1</v>
      </c>
      <c r="AC3057" s="3"/>
      <c r="AD3057" s="3">
        <f t="shared" si="1385"/>
        <v>63700</v>
      </c>
      <c r="AE3057" s="3">
        <f t="shared" si="1386"/>
        <v>57200</v>
      </c>
      <c r="AF3057" s="31">
        <f t="shared" si="1387"/>
        <v>-76.923076923076934</v>
      </c>
      <c r="AG3057" s="31">
        <f t="shared" si="1390"/>
        <v>-1</v>
      </c>
      <c r="AI3057" s="31">
        <f t="shared" si="1378"/>
        <v>58700</v>
      </c>
      <c r="AJ3057" s="31">
        <f t="shared" si="1392"/>
        <v>60721.666666666672</v>
      </c>
      <c r="AK3057" s="31">
        <f t="shared" si="1393"/>
        <v>1002.8333333333328</v>
      </c>
      <c r="AL3057" s="31">
        <f t="shared" si="1394"/>
        <v>-134.39698631654795</v>
      </c>
      <c r="AM3057" s="31">
        <f t="shared" si="1395"/>
        <v>-1</v>
      </c>
    </row>
    <row r="3058" spans="1:39" x14ac:dyDescent="0.4">
      <c r="A3058" s="44">
        <v>42314</v>
      </c>
      <c r="B3058" s="45">
        <v>58500</v>
      </c>
      <c r="C3058" s="45">
        <v>58800</v>
      </c>
      <c r="D3058" s="45">
        <v>56500</v>
      </c>
      <c r="E3058" s="45">
        <v>57200</v>
      </c>
      <c r="F3058" s="46">
        <v>-2.56</v>
      </c>
      <c r="G3058" s="31">
        <f t="shared" si="1379"/>
        <v>-1</v>
      </c>
      <c r="I3058" s="3">
        <f t="shared" si="1372"/>
        <v>-1500</v>
      </c>
      <c r="J3058" s="31">
        <f t="shared" si="1380"/>
        <v>0</v>
      </c>
      <c r="K3058" s="31">
        <f t="shared" si="1381"/>
        <v>1500</v>
      </c>
      <c r="L3058" s="31">
        <f t="shared" si="1377"/>
        <v>397.58954732647646</v>
      </c>
      <c r="M3058" s="31">
        <f t="shared" si="1377"/>
        <v>662.31352767492899</v>
      </c>
      <c r="N3058" s="31">
        <f t="shared" si="1388"/>
        <v>0.60030413197541987</v>
      </c>
      <c r="O3058" s="31">
        <f t="shared" si="1389"/>
        <v>37.511877897509571</v>
      </c>
      <c r="P3058" s="31">
        <f t="shared" si="1391"/>
        <v>-1</v>
      </c>
      <c r="R3058" s="3">
        <f t="shared" si="1373"/>
        <v>60600</v>
      </c>
      <c r="S3058" s="3">
        <f t="shared" si="1374"/>
        <v>56500</v>
      </c>
      <c r="T3058" s="31">
        <f t="shared" si="1375"/>
        <v>17.073170731707318</v>
      </c>
      <c r="U3058" s="31">
        <f t="shared" si="1382"/>
        <v>28.637047090601843</v>
      </c>
      <c r="V3058" s="31">
        <f t="shared" si="1376"/>
        <v>-1</v>
      </c>
      <c r="W3058" s="31">
        <f t="shared" si="1383"/>
        <v>-1</v>
      </c>
      <c r="Y3058" s="3">
        <f t="shared" si="1384"/>
        <v>60241.666666666664</v>
      </c>
      <c r="Z3058" s="3">
        <f t="shared" si="1396"/>
        <v>60730.769230769234</v>
      </c>
      <c r="AA3058" s="3">
        <f t="shared" si="1397"/>
        <v>-489.10256410256989</v>
      </c>
      <c r="AB3058" s="3">
        <f t="shared" si="1398"/>
        <v>-1</v>
      </c>
      <c r="AC3058" s="3"/>
      <c r="AD3058" s="3">
        <f t="shared" si="1385"/>
        <v>63700</v>
      </c>
      <c r="AE3058" s="3">
        <f t="shared" si="1386"/>
        <v>56500</v>
      </c>
      <c r="AF3058" s="31">
        <f t="shared" si="1387"/>
        <v>-90.277777777777786</v>
      </c>
      <c r="AG3058" s="31">
        <f t="shared" si="1390"/>
        <v>-1</v>
      </c>
      <c r="AI3058" s="31">
        <f t="shared" si="1378"/>
        <v>57500</v>
      </c>
      <c r="AJ3058" s="31">
        <f t="shared" si="1392"/>
        <v>60573.333333333336</v>
      </c>
      <c r="AK3058" s="31">
        <f t="shared" si="1393"/>
        <v>1165.9999999999995</v>
      </c>
      <c r="AL3058" s="31">
        <f t="shared" si="1394"/>
        <v>-175.71945873832689</v>
      </c>
      <c r="AM3058" s="31">
        <f t="shared" si="1395"/>
        <v>-1</v>
      </c>
    </row>
    <row r="3059" spans="1:39" x14ac:dyDescent="0.4">
      <c r="A3059" s="47">
        <v>42317</v>
      </c>
      <c r="B3059" s="48">
        <v>56900</v>
      </c>
      <c r="C3059" s="48">
        <v>57000</v>
      </c>
      <c r="D3059" s="48">
        <v>55700</v>
      </c>
      <c r="E3059" s="48">
        <v>56100</v>
      </c>
      <c r="F3059" s="49">
        <v>-1.92</v>
      </c>
      <c r="G3059" s="31">
        <f t="shared" si="1379"/>
        <v>-1</v>
      </c>
      <c r="I3059" s="3">
        <f t="shared" si="1372"/>
        <v>-1100</v>
      </c>
      <c r="J3059" s="31">
        <f t="shared" si="1380"/>
        <v>0</v>
      </c>
      <c r="K3059" s="31">
        <f t="shared" si="1381"/>
        <v>1100</v>
      </c>
      <c r="L3059" s="31">
        <f t="shared" si="1377"/>
        <v>369.19029394601387</v>
      </c>
      <c r="M3059" s="31">
        <f t="shared" si="1377"/>
        <v>693.57684712671983</v>
      </c>
      <c r="N3059" s="31">
        <f t="shared" si="1388"/>
        <v>0.53229904584540011</v>
      </c>
      <c r="O3059" s="31">
        <f t="shared" si="1389"/>
        <v>34.738587568050079</v>
      </c>
      <c r="P3059" s="31">
        <f t="shared" si="1391"/>
        <v>-1</v>
      </c>
      <c r="R3059" s="3">
        <f t="shared" si="1373"/>
        <v>59900</v>
      </c>
      <c r="S3059" s="3">
        <f t="shared" si="1374"/>
        <v>55700</v>
      </c>
      <c r="T3059" s="31">
        <f t="shared" si="1375"/>
        <v>9.5238095238095237</v>
      </c>
      <c r="U3059" s="31">
        <f t="shared" si="1382"/>
        <v>19.503957957512707</v>
      </c>
      <c r="V3059" s="31">
        <f t="shared" si="1376"/>
        <v>-1</v>
      </c>
      <c r="W3059" s="31">
        <f t="shared" si="1383"/>
        <v>-1</v>
      </c>
      <c r="Y3059" s="3">
        <f t="shared" si="1384"/>
        <v>59866.666666666664</v>
      </c>
      <c r="Z3059" s="3">
        <f t="shared" si="1396"/>
        <v>60461.538461538461</v>
      </c>
      <c r="AA3059" s="3">
        <f t="shared" si="1397"/>
        <v>-594.87179487179674</v>
      </c>
      <c r="AB3059" s="3">
        <f t="shared" si="1398"/>
        <v>-1</v>
      </c>
      <c r="AC3059" s="3"/>
      <c r="AD3059" s="3">
        <f t="shared" si="1385"/>
        <v>63700</v>
      </c>
      <c r="AE3059" s="3">
        <f t="shared" si="1386"/>
        <v>55700</v>
      </c>
      <c r="AF3059" s="31">
        <f t="shared" si="1387"/>
        <v>-95</v>
      </c>
      <c r="AG3059" s="31">
        <f t="shared" si="1390"/>
        <v>-1</v>
      </c>
      <c r="AI3059" s="31">
        <f t="shared" si="1378"/>
        <v>56266.666666666664</v>
      </c>
      <c r="AJ3059" s="31">
        <f t="shared" si="1392"/>
        <v>60318.333333333336</v>
      </c>
      <c r="AK3059" s="31">
        <f t="shared" si="1393"/>
        <v>1371.3333333333333</v>
      </c>
      <c r="AL3059" s="31">
        <f t="shared" si="1394"/>
        <v>-196.96969696969722</v>
      </c>
      <c r="AM3059" s="31">
        <f t="shared" si="1395"/>
        <v>-1</v>
      </c>
    </row>
    <row r="3060" spans="1:39" x14ac:dyDescent="0.4">
      <c r="A3060" s="44">
        <v>42318</v>
      </c>
      <c r="B3060" s="45">
        <v>55800</v>
      </c>
      <c r="C3060" s="45">
        <v>55900</v>
      </c>
      <c r="D3060" s="45">
        <v>54400</v>
      </c>
      <c r="E3060" s="45">
        <v>55100</v>
      </c>
      <c r="F3060" s="46">
        <v>-1.78</v>
      </c>
      <c r="G3060" s="31">
        <f t="shared" si="1379"/>
        <v>-1</v>
      </c>
      <c r="I3060" s="3">
        <f t="shared" si="1372"/>
        <v>-1000</v>
      </c>
      <c r="J3060" s="31">
        <f t="shared" si="1380"/>
        <v>0</v>
      </c>
      <c r="K3060" s="31">
        <f t="shared" si="1381"/>
        <v>1000</v>
      </c>
      <c r="L3060" s="31">
        <f t="shared" si="1377"/>
        <v>342.81955866415575</v>
      </c>
      <c r="M3060" s="31">
        <f t="shared" si="1377"/>
        <v>715.46421518909699</v>
      </c>
      <c r="N3060" s="31">
        <f t="shared" si="1388"/>
        <v>0.47915682068536247</v>
      </c>
      <c r="O3060" s="31">
        <f t="shared" si="1389"/>
        <v>32.393916181473358</v>
      </c>
      <c r="P3060" s="31">
        <f t="shared" si="1391"/>
        <v>-1</v>
      </c>
      <c r="R3060" s="3">
        <f t="shared" si="1373"/>
        <v>59900</v>
      </c>
      <c r="S3060" s="3">
        <f t="shared" si="1374"/>
        <v>54400</v>
      </c>
      <c r="T3060" s="31">
        <f t="shared" si="1375"/>
        <v>12.727272727272727</v>
      </c>
      <c r="U3060" s="31">
        <f t="shared" si="1382"/>
        <v>13.108084327596522</v>
      </c>
      <c r="V3060" s="31">
        <f t="shared" si="1376"/>
        <v>1</v>
      </c>
      <c r="W3060" s="31">
        <f t="shared" si="1383"/>
        <v>-1</v>
      </c>
      <c r="Y3060" s="3">
        <f t="shared" si="1384"/>
        <v>59383.333333333336</v>
      </c>
      <c r="Z3060" s="3">
        <f t="shared" si="1396"/>
        <v>60207.692307692305</v>
      </c>
      <c r="AA3060" s="3">
        <f t="shared" si="1397"/>
        <v>-824.35897435896914</v>
      </c>
      <c r="AB3060" s="3">
        <f t="shared" si="1398"/>
        <v>-1</v>
      </c>
      <c r="AC3060" s="3"/>
      <c r="AD3060" s="3">
        <f t="shared" si="1385"/>
        <v>63700</v>
      </c>
      <c r="AE3060" s="3">
        <f t="shared" si="1386"/>
        <v>54400</v>
      </c>
      <c r="AF3060" s="31">
        <f t="shared" si="1387"/>
        <v>-92.473118279569889</v>
      </c>
      <c r="AG3060" s="31">
        <f t="shared" si="1390"/>
        <v>1</v>
      </c>
      <c r="AI3060" s="31">
        <f t="shared" si="1378"/>
        <v>55133.333333333336</v>
      </c>
      <c r="AJ3060" s="31">
        <f t="shared" si="1392"/>
        <v>60020</v>
      </c>
      <c r="AK3060" s="31">
        <f t="shared" si="1393"/>
        <v>1621.3333333333335</v>
      </c>
      <c r="AL3060" s="31">
        <f t="shared" si="1394"/>
        <v>-200.93201754385956</v>
      </c>
      <c r="AM3060" s="31">
        <f t="shared" si="1395"/>
        <v>1</v>
      </c>
    </row>
    <row r="3061" spans="1:39" x14ac:dyDescent="0.4">
      <c r="A3061" s="44">
        <v>42319</v>
      </c>
      <c r="B3061" s="45">
        <v>54000</v>
      </c>
      <c r="C3061" s="45">
        <v>55800</v>
      </c>
      <c r="D3061" s="45">
        <v>54000</v>
      </c>
      <c r="E3061" s="45">
        <v>55300</v>
      </c>
      <c r="F3061" s="46">
        <v>0.36</v>
      </c>
      <c r="G3061" s="31">
        <f t="shared" si="1379"/>
        <v>1</v>
      </c>
      <c r="I3061" s="3">
        <f t="shared" si="1372"/>
        <v>200</v>
      </c>
      <c r="J3061" s="31">
        <f t="shared" si="1380"/>
        <v>200</v>
      </c>
      <c r="K3061" s="31">
        <f t="shared" si="1381"/>
        <v>0</v>
      </c>
      <c r="L3061" s="31">
        <f t="shared" si="1377"/>
        <v>332.61816161671607</v>
      </c>
      <c r="M3061" s="31">
        <f t="shared" si="1377"/>
        <v>664.35962838987575</v>
      </c>
      <c r="N3061" s="31">
        <f t="shared" si="1388"/>
        <v>0.50065980442375846</v>
      </c>
      <c r="O3061" s="31">
        <f t="shared" si="1389"/>
        <v>33.362645081042061</v>
      </c>
      <c r="P3061" s="31">
        <f t="shared" si="1391"/>
        <v>1</v>
      </c>
      <c r="R3061" s="3">
        <f t="shared" si="1373"/>
        <v>59400</v>
      </c>
      <c r="S3061" s="3">
        <f t="shared" si="1374"/>
        <v>54000</v>
      </c>
      <c r="T3061" s="31">
        <f t="shared" si="1375"/>
        <v>24.074074074074073</v>
      </c>
      <c r="U3061" s="31">
        <f t="shared" si="1382"/>
        <v>15.441718775052109</v>
      </c>
      <c r="V3061" s="31">
        <f t="shared" si="1376"/>
        <v>1</v>
      </c>
      <c r="W3061" s="31">
        <f t="shared" si="1383"/>
        <v>1</v>
      </c>
      <c r="Y3061" s="3">
        <f t="shared" si="1384"/>
        <v>58725</v>
      </c>
      <c r="Z3061" s="3">
        <f t="shared" si="1396"/>
        <v>59980.769230769234</v>
      </c>
      <c r="AA3061" s="3">
        <f t="shared" si="1397"/>
        <v>-1255.7692307692341</v>
      </c>
      <c r="AB3061" s="3">
        <f t="shared" si="1398"/>
        <v>-1</v>
      </c>
      <c r="AC3061" s="3"/>
      <c r="AD3061" s="3">
        <f t="shared" si="1385"/>
        <v>63700</v>
      </c>
      <c r="AE3061" s="3">
        <f t="shared" si="1386"/>
        <v>54000</v>
      </c>
      <c r="AF3061" s="31">
        <f t="shared" si="1387"/>
        <v>-86.597938144329902</v>
      </c>
      <c r="AG3061" s="31">
        <f t="shared" si="1390"/>
        <v>1</v>
      </c>
      <c r="AI3061" s="31">
        <f t="shared" si="1378"/>
        <v>55033.333333333336</v>
      </c>
      <c r="AJ3061" s="31">
        <f t="shared" si="1392"/>
        <v>59785</v>
      </c>
      <c r="AK3061" s="31">
        <f t="shared" si="1393"/>
        <v>1894.6666666666672</v>
      </c>
      <c r="AL3061" s="31">
        <f t="shared" si="1394"/>
        <v>-167.19446399249344</v>
      </c>
      <c r="AM3061" s="31">
        <f t="shared" si="1395"/>
        <v>1</v>
      </c>
    </row>
    <row r="3062" spans="1:39" x14ac:dyDescent="0.4">
      <c r="A3062" s="44">
        <v>42320</v>
      </c>
      <c r="B3062" s="45">
        <v>54800</v>
      </c>
      <c r="C3062" s="45">
        <v>55600</v>
      </c>
      <c r="D3062" s="45">
        <v>54100</v>
      </c>
      <c r="E3062" s="45">
        <v>55100</v>
      </c>
      <c r="F3062" s="46">
        <v>-0.36</v>
      </c>
      <c r="G3062" s="31">
        <f t="shared" si="1379"/>
        <v>-1</v>
      </c>
      <c r="I3062" s="3">
        <f t="shared" si="1372"/>
        <v>-200</v>
      </c>
      <c r="J3062" s="31">
        <f t="shared" si="1380"/>
        <v>0</v>
      </c>
      <c r="K3062" s="31">
        <f t="shared" si="1381"/>
        <v>200</v>
      </c>
      <c r="L3062" s="31">
        <f t="shared" si="1377"/>
        <v>308.85972150123638</v>
      </c>
      <c r="M3062" s="31">
        <f t="shared" si="1377"/>
        <v>631.19108350488466</v>
      </c>
      <c r="N3062" s="31">
        <f t="shared" si="1388"/>
        <v>0.48932839764813657</v>
      </c>
      <c r="O3062" s="31">
        <f t="shared" si="1389"/>
        <v>32.855641403256428</v>
      </c>
      <c r="P3062" s="31">
        <f t="shared" si="1391"/>
        <v>-1</v>
      </c>
      <c r="R3062" s="3">
        <f t="shared" si="1373"/>
        <v>58800</v>
      </c>
      <c r="S3062" s="3">
        <f t="shared" si="1374"/>
        <v>54000</v>
      </c>
      <c r="T3062" s="31">
        <f t="shared" si="1375"/>
        <v>22.916666666666664</v>
      </c>
      <c r="U3062" s="31">
        <f t="shared" si="1382"/>
        <v>19.906004489337821</v>
      </c>
      <c r="V3062" s="31">
        <f t="shared" si="1376"/>
        <v>-1</v>
      </c>
      <c r="W3062" s="31">
        <f t="shared" si="1383"/>
        <v>1</v>
      </c>
      <c r="Y3062" s="3">
        <f t="shared" si="1384"/>
        <v>58158.333333333336</v>
      </c>
      <c r="Z3062" s="3">
        <f t="shared" si="1396"/>
        <v>59742.307692307695</v>
      </c>
      <c r="AA3062" s="3">
        <f t="shared" si="1397"/>
        <v>-1583.9743589743593</v>
      </c>
      <c r="AB3062" s="3">
        <f t="shared" si="1398"/>
        <v>-1</v>
      </c>
      <c r="AC3062" s="3"/>
      <c r="AD3062" s="3">
        <f t="shared" si="1385"/>
        <v>63700</v>
      </c>
      <c r="AE3062" s="3">
        <f t="shared" si="1386"/>
        <v>54000</v>
      </c>
      <c r="AF3062" s="31">
        <f t="shared" si="1387"/>
        <v>-88.659793814432987</v>
      </c>
      <c r="AG3062" s="31">
        <f t="shared" si="1390"/>
        <v>-1</v>
      </c>
      <c r="AI3062" s="31">
        <f t="shared" si="1378"/>
        <v>54933.333333333336</v>
      </c>
      <c r="AJ3062" s="31">
        <f t="shared" si="1392"/>
        <v>59535</v>
      </c>
      <c r="AK3062" s="31">
        <f t="shared" si="1393"/>
        <v>2154.8333333333335</v>
      </c>
      <c r="AL3062" s="31">
        <f t="shared" si="1394"/>
        <v>-142.36728800886888</v>
      </c>
      <c r="AM3062" s="31">
        <f t="shared" si="1395"/>
        <v>1</v>
      </c>
    </row>
    <row r="3063" spans="1:39" x14ac:dyDescent="0.4">
      <c r="A3063" s="44">
        <v>42321</v>
      </c>
      <c r="B3063" s="45">
        <v>54100</v>
      </c>
      <c r="C3063" s="45">
        <v>55300</v>
      </c>
      <c r="D3063" s="45">
        <v>53700</v>
      </c>
      <c r="E3063" s="45">
        <v>54900</v>
      </c>
      <c r="F3063" s="46">
        <v>-0.36</v>
      </c>
      <c r="G3063" s="31">
        <f t="shared" si="1379"/>
        <v>-1</v>
      </c>
      <c r="I3063" s="3">
        <f t="shared" si="1372"/>
        <v>-200</v>
      </c>
      <c r="J3063" s="31">
        <f t="shared" si="1380"/>
        <v>0</v>
      </c>
      <c r="K3063" s="31">
        <f t="shared" si="1381"/>
        <v>200</v>
      </c>
      <c r="L3063" s="31">
        <f t="shared" si="1377"/>
        <v>286.79831282257663</v>
      </c>
      <c r="M3063" s="31">
        <f t="shared" si="1377"/>
        <v>600.39172039739299</v>
      </c>
      <c r="N3063" s="31">
        <f t="shared" si="1388"/>
        <v>0.47768532289677118</v>
      </c>
      <c r="O3063" s="31">
        <f t="shared" si="1389"/>
        <v>32.326593185641428</v>
      </c>
      <c r="P3063" s="31">
        <f t="shared" si="1391"/>
        <v>-1</v>
      </c>
      <c r="R3063" s="3">
        <f t="shared" si="1373"/>
        <v>57000</v>
      </c>
      <c r="S3063" s="3">
        <f t="shared" si="1374"/>
        <v>53700</v>
      </c>
      <c r="T3063" s="31">
        <f t="shared" si="1375"/>
        <v>36.363636363636367</v>
      </c>
      <c r="U3063" s="31">
        <f t="shared" si="1382"/>
        <v>27.784792368125704</v>
      </c>
      <c r="V3063" s="31">
        <f t="shared" si="1376"/>
        <v>1</v>
      </c>
      <c r="W3063" s="31">
        <f t="shared" si="1383"/>
        <v>1</v>
      </c>
      <c r="Y3063" s="3">
        <f t="shared" si="1384"/>
        <v>57558.333333333336</v>
      </c>
      <c r="Z3063" s="3">
        <f t="shared" si="1396"/>
        <v>59492.307692307695</v>
      </c>
      <c r="AA3063" s="3">
        <f t="shared" si="1397"/>
        <v>-1933.9743589743593</v>
      </c>
      <c r="AB3063" s="3">
        <f t="shared" si="1398"/>
        <v>-1</v>
      </c>
      <c r="AC3063" s="3"/>
      <c r="AD3063" s="3">
        <f t="shared" si="1385"/>
        <v>63700</v>
      </c>
      <c r="AE3063" s="3">
        <f t="shared" si="1386"/>
        <v>53700</v>
      </c>
      <c r="AF3063" s="31">
        <f t="shared" si="1387"/>
        <v>-88</v>
      </c>
      <c r="AG3063" s="31">
        <f t="shared" si="1390"/>
        <v>1</v>
      </c>
      <c r="AI3063" s="31">
        <f t="shared" si="1378"/>
        <v>54633.333333333336</v>
      </c>
      <c r="AJ3063" s="31">
        <f t="shared" si="1392"/>
        <v>59241.666666666664</v>
      </c>
      <c r="AK3063" s="31">
        <f t="shared" si="1393"/>
        <v>2351.666666666667</v>
      </c>
      <c r="AL3063" s="31">
        <f t="shared" si="1394"/>
        <v>-130.64020789038491</v>
      </c>
      <c r="AM3063" s="31">
        <f t="shared" si="1395"/>
        <v>1</v>
      </c>
    </row>
    <row r="3064" spans="1:39" x14ac:dyDescent="0.4">
      <c r="A3064" s="47">
        <v>42324</v>
      </c>
      <c r="B3064" s="48">
        <v>53700</v>
      </c>
      <c r="C3064" s="48">
        <v>54400</v>
      </c>
      <c r="D3064" s="48">
        <v>53100</v>
      </c>
      <c r="E3064" s="48">
        <v>53400</v>
      </c>
      <c r="F3064" s="49">
        <v>-2.73</v>
      </c>
      <c r="G3064" s="31">
        <f t="shared" si="1379"/>
        <v>-1</v>
      </c>
      <c r="I3064" s="3">
        <f t="shared" si="1372"/>
        <v>-1500</v>
      </c>
      <c r="J3064" s="31">
        <f t="shared" si="1380"/>
        <v>0</v>
      </c>
      <c r="K3064" s="31">
        <f t="shared" si="1381"/>
        <v>1500</v>
      </c>
      <c r="L3064" s="31">
        <f t="shared" si="1377"/>
        <v>266.31271904953547</v>
      </c>
      <c r="M3064" s="31">
        <f t="shared" si="1377"/>
        <v>664.64945465472204</v>
      </c>
      <c r="N3064" s="31">
        <f t="shared" si="1388"/>
        <v>0.40068146777895419</v>
      </c>
      <c r="O3064" s="31">
        <f t="shared" si="1389"/>
        <v>28.606180419757436</v>
      </c>
      <c r="P3064" s="31">
        <f t="shared" si="1391"/>
        <v>1</v>
      </c>
      <c r="R3064" s="3">
        <f t="shared" si="1373"/>
        <v>55900</v>
      </c>
      <c r="S3064" s="3">
        <f t="shared" si="1374"/>
        <v>53100</v>
      </c>
      <c r="T3064" s="31">
        <f t="shared" si="1375"/>
        <v>10.714285714285714</v>
      </c>
      <c r="U3064" s="31">
        <f t="shared" si="1382"/>
        <v>23.33152958152958</v>
      </c>
      <c r="V3064" s="31">
        <f t="shared" si="1376"/>
        <v>-1</v>
      </c>
      <c r="W3064" s="31">
        <f t="shared" si="1383"/>
        <v>-1</v>
      </c>
      <c r="Y3064" s="3">
        <f t="shared" si="1384"/>
        <v>56958.333333333336</v>
      </c>
      <c r="Z3064" s="3">
        <f t="shared" si="1396"/>
        <v>59219.230769230766</v>
      </c>
      <c r="AA3064" s="3">
        <f t="shared" si="1397"/>
        <v>-2260.8974358974301</v>
      </c>
      <c r="AB3064" s="3">
        <f t="shared" si="1398"/>
        <v>-1</v>
      </c>
      <c r="AC3064" s="3"/>
      <c r="AD3064" s="3">
        <f t="shared" si="1385"/>
        <v>63700</v>
      </c>
      <c r="AE3064" s="3">
        <f t="shared" si="1386"/>
        <v>53100</v>
      </c>
      <c r="AF3064" s="31">
        <f t="shared" si="1387"/>
        <v>-97.169811320754718</v>
      </c>
      <c r="AG3064" s="31">
        <f t="shared" si="1390"/>
        <v>-1</v>
      </c>
      <c r="AI3064" s="31">
        <f t="shared" si="1378"/>
        <v>53633.333333333336</v>
      </c>
      <c r="AJ3064" s="31">
        <f t="shared" si="1392"/>
        <v>58901.666666666664</v>
      </c>
      <c r="AK3064" s="31">
        <f t="shared" si="1393"/>
        <v>2564.9999999999995</v>
      </c>
      <c r="AL3064" s="31">
        <f t="shared" si="1394"/>
        <v>-136.92874160710409</v>
      </c>
      <c r="AM3064" s="31">
        <f t="shared" si="1395"/>
        <v>-1</v>
      </c>
    </row>
    <row r="3065" spans="1:39" x14ac:dyDescent="0.4">
      <c r="A3065" s="44">
        <v>42325</v>
      </c>
      <c r="B3065" s="45">
        <v>53500</v>
      </c>
      <c r="C3065" s="45">
        <v>54300</v>
      </c>
      <c r="D3065" s="45">
        <v>52800</v>
      </c>
      <c r="E3065" s="45">
        <v>53700</v>
      </c>
      <c r="F3065" s="46">
        <v>0.56000000000000005</v>
      </c>
      <c r="G3065" s="31">
        <f t="shared" si="1379"/>
        <v>1</v>
      </c>
      <c r="I3065" s="3">
        <f t="shared" si="1372"/>
        <v>300</v>
      </c>
      <c r="J3065" s="31">
        <f t="shared" si="1380"/>
        <v>300</v>
      </c>
      <c r="K3065" s="31">
        <f t="shared" si="1381"/>
        <v>0</v>
      </c>
      <c r="L3065" s="31">
        <f t="shared" si="1377"/>
        <v>268.71895340314006</v>
      </c>
      <c r="M3065" s="31">
        <f t="shared" si="1377"/>
        <v>617.17449360795615</v>
      </c>
      <c r="N3065" s="31">
        <f t="shared" si="1388"/>
        <v>0.43540191013440793</v>
      </c>
      <c r="O3065" s="31">
        <f t="shared" si="1389"/>
        <v>30.333100928759237</v>
      </c>
      <c r="P3065" s="31">
        <f t="shared" si="1391"/>
        <v>1</v>
      </c>
      <c r="R3065" s="3">
        <f t="shared" si="1373"/>
        <v>55800</v>
      </c>
      <c r="S3065" s="3">
        <f t="shared" si="1374"/>
        <v>52800</v>
      </c>
      <c r="T3065" s="31">
        <f t="shared" si="1375"/>
        <v>30</v>
      </c>
      <c r="U3065" s="31">
        <f t="shared" si="1382"/>
        <v>25.692640692640694</v>
      </c>
      <c r="V3065" s="31">
        <f t="shared" si="1376"/>
        <v>1</v>
      </c>
      <c r="W3065" s="31">
        <f t="shared" si="1383"/>
        <v>1</v>
      </c>
      <c r="Y3065" s="3">
        <f t="shared" si="1384"/>
        <v>56350</v>
      </c>
      <c r="Z3065" s="3">
        <f t="shared" si="1396"/>
        <v>58915.384615384617</v>
      </c>
      <c r="AA3065" s="3">
        <f t="shared" si="1397"/>
        <v>-2565.3846153846171</v>
      </c>
      <c r="AB3065" s="3">
        <f t="shared" si="1398"/>
        <v>-1</v>
      </c>
      <c r="AC3065" s="3"/>
      <c r="AD3065" s="3">
        <f t="shared" si="1385"/>
        <v>63700</v>
      </c>
      <c r="AE3065" s="3">
        <f t="shared" si="1386"/>
        <v>52800</v>
      </c>
      <c r="AF3065" s="31">
        <f t="shared" si="1387"/>
        <v>-91.743119266055047</v>
      </c>
      <c r="AG3065" s="31">
        <f t="shared" si="1390"/>
        <v>1</v>
      </c>
      <c r="AI3065" s="31">
        <f t="shared" si="1378"/>
        <v>53600</v>
      </c>
      <c r="AJ3065" s="31">
        <f t="shared" si="1392"/>
        <v>58511.666666666664</v>
      </c>
      <c r="AK3065" s="31">
        <f t="shared" si="1393"/>
        <v>2736.0000000000005</v>
      </c>
      <c r="AL3065" s="31">
        <f t="shared" si="1394"/>
        <v>-119.67998700454834</v>
      </c>
      <c r="AM3065" s="31">
        <f t="shared" si="1395"/>
        <v>1</v>
      </c>
    </row>
    <row r="3066" spans="1:39" x14ac:dyDescent="0.4">
      <c r="A3066" s="44">
        <v>42326</v>
      </c>
      <c r="B3066" s="45">
        <v>53800</v>
      </c>
      <c r="C3066" s="45">
        <v>53900</v>
      </c>
      <c r="D3066" s="45">
        <v>52900</v>
      </c>
      <c r="E3066" s="45">
        <v>53500</v>
      </c>
      <c r="F3066" s="46">
        <v>-0.37</v>
      </c>
      <c r="G3066" s="31">
        <f t="shared" si="1379"/>
        <v>-1</v>
      </c>
      <c r="I3066" s="3">
        <f t="shared" si="1372"/>
        <v>-200</v>
      </c>
      <c r="J3066" s="31">
        <f t="shared" si="1380"/>
        <v>0</v>
      </c>
      <c r="K3066" s="31">
        <f t="shared" si="1381"/>
        <v>200</v>
      </c>
      <c r="L3066" s="31">
        <f t="shared" si="1377"/>
        <v>249.52474244577292</v>
      </c>
      <c r="M3066" s="31">
        <f t="shared" si="1377"/>
        <v>587.37631549310208</v>
      </c>
      <c r="N3066" s="31">
        <f t="shared" si="1388"/>
        <v>0.42481240026897754</v>
      </c>
      <c r="O3066" s="31">
        <f t="shared" si="1389"/>
        <v>29.815321665419319</v>
      </c>
      <c r="P3066" s="31">
        <f t="shared" si="1391"/>
        <v>1</v>
      </c>
      <c r="R3066" s="3">
        <f t="shared" si="1373"/>
        <v>55600</v>
      </c>
      <c r="S3066" s="3">
        <f t="shared" si="1374"/>
        <v>52800</v>
      </c>
      <c r="T3066" s="31">
        <f t="shared" si="1375"/>
        <v>25</v>
      </c>
      <c r="U3066" s="31">
        <f t="shared" si="1382"/>
        <v>21.904761904761909</v>
      </c>
      <c r="V3066" s="31">
        <f t="shared" si="1376"/>
        <v>-1</v>
      </c>
      <c r="W3066" s="31">
        <f t="shared" si="1383"/>
        <v>-1</v>
      </c>
      <c r="Y3066" s="3">
        <f t="shared" si="1384"/>
        <v>55966.666666666664</v>
      </c>
      <c r="Z3066" s="3">
        <f t="shared" si="1396"/>
        <v>58626.923076923078</v>
      </c>
      <c r="AA3066" s="3">
        <f t="shared" si="1397"/>
        <v>-2660.2564102564138</v>
      </c>
      <c r="AB3066" s="3">
        <f t="shared" si="1398"/>
        <v>-1</v>
      </c>
      <c r="AC3066" s="3"/>
      <c r="AD3066" s="3">
        <f t="shared" si="1385"/>
        <v>61900</v>
      </c>
      <c r="AE3066" s="3">
        <f t="shared" si="1386"/>
        <v>52800</v>
      </c>
      <c r="AF3066" s="31">
        <f t="shared" si="1387"/>
        <v>-92.307692307692307</v>
      </c>
      <c r="AG3066" s="31">
        <f t="shared" si="1390"/>
        <v>-1</v>
      </c>
      <c r="AI3066" s="31">
        <f t="shared" si="1378"/>
        <v>53433.333333333336</v>
      </c>
      <c r="AJ3066" s="31">
        <f t="shared" si="1392"/>
        <v>58086.666666666664</v>
      </c>
      <c r="AK3066" s="31">
        <f t="shared" si="1393"/>
        <v>2861.333333333333</v>
      </c>
      <c r="AL3066" s="31">
        <f t="shared" si="1394"/>
        <v>-108.41876359117728</v>
      </c>
      <c r="AM3066" s="31">
        <f t="shared" si="1395"/>
        <v>1</v>
      </c>
    </row>
    <row r="3067" spans="1:39" x14ac:dyDescent="0.4">
      <c r="A3067" s="44">
        <v>42327</v>
      </c>
      <c r="B3067" s="45">
        <v>54100</v>
      </c>
      <c r="C3067" s="45">
        <v>54600</v>
      </c>
      <c r="D3067" s="45">
        <v>53300</v>
      </c>
      <c r="E3067" s="45">
        <v>54200</v>
      </c>
      <c r="F3067" s="46">
        <v>1.31</v>
      </c>
      <c r="G3067" s="31">
        <f t="shared" si="1379"/>
        <v>1</v>
      </c>
      <c r="I3067" s="3">
        <f t="shared" ref="I3067:I3130" si="1399">E3067-E3066</f>
        <v>700</v>
      </c>
      <c r="J3067" s="31">
        <f t="shared" si="1380"/>
        <v>700</v>
      </c>
      <c r="K3067" s="31">
        <f t="shared" si="1381"/>
        <v>0</v>
      </c>
      <c r="L3067" s="31">
        <f t="shared" si="1377"/>
        <v>281.70154655678914</v>
      </c>
      <c r="M3067" s="31">
        <f t="shared" si="1377"/>
        <v>545.42086438645197</v>
      </c>
      <c r="N3067" s="31">
        <f t="shared" si="1388"/>
        <v>0.51648472757579111</v>
      </c>
      <c r="O3067" s="31">
        <f t="shared" si="1389"/>
        <v>34.058023676995987</v>
      </c>
      <c r="P3067" s="31">
        <f t="shared" si="1391"/>
        <v>1</v>
      </c>
      <c r="R3067" s="3">
        <f t="shared" ref="R3067:R3130" si="1400">MAX(C3063:C3067)</f>
        <v>55300</v>
      </c>
      <c r="S3067" s="3">
        <f t="shared" ref="S3067:S3130" si="1401">MIN(D3063:D3067)</f>
        <v>52800</v>
      </c>
      <c r="T3067" s="31">
        <f t="shared" ref="T3067:T3130" si="1402">(E3067-S3067)/(R3067-S3067)*100</f>
        <v>56.000000000000007</v>
      </c>
      <c r="U3067" s="31">
        <f t="shared" si="1382"/>
        <v>37</v>
      </c>
      <c r="V3067" s="31">
        <f t="shared" si="1376"/>
        <v>1</v>
      </c>
      <c r="W3067" s="31">
        <f t="shared" si="1383"/>
        <v>1</v>
      </c>
      <c r="Y3067" s="3">
        <f t="shared" si="1384"/>
        <v>55566.666666666664</v>
      </c>
      <c r="Z3067" s="3">
        <f t="shared" si="1396"/>
        <v>58438.461538461539</v>
      </c>
      <c r="AA3067" s="3">
        <f t="shared" si="1397"/>
        <v>-2871.7948717948748</v>
      </c>
      <c r="AB3067" s="3">
        <f t="shared" si="1398"/>
        <v>-1</v>
      </c>
      <c r="AC3067" s="3"/>
      <c r="AD3067" s="3">
        <f t="shared" si="1385"/>
        <v>60600</v>
      </c>
      <c r="AE3067" s="3">
        <f t="shared" si="1386"/>
        <v>52800</v>
      </c>
      <c r="AF3067" s="31">
        <f t="shared" si="1387"/>
        <v>-82.051282051282044</v>
      </c>
      <c r="AG3067" s="31">
        <f t="shared" si="1390"/>
        <v>1</v>
      </c>
      <c r="AI3067" s="31">
        <f t="shared" si="1378"/>
        <v>54033.333333333336</v>
      </c>
      <c r="AJ3067" s="31">
        <f t="shared" si="1392"/>
        <v>57736.666666666664</v>
      </c>
      <c r="AK3067" s="31">
        <f t="shared" si="1393"/>
        <v>2916.6666666666661</v>
      </c>
      <c r="AL3067" s="31">
        <f t="shared" si="1394"/>
        <v>-84.64761904761896</v>
      </c>
      <c r="AM3067" s="31">
        <f t="shared" si="1395"/>
        <v>1</v>
      </c>
    </row>
    <row r="3068" spans="1:39" x14ac:dyDescent="0.4">
      <c r="A3068" s="44">
        <v>42328</v>
      </c>
      <c r="B3068" s="45">
        <v>54400</v>
      </c>
      <c r="C3068" s="45">
        <v>54800</v>
      </c>
      <c r="D3068" s="45">
        <v>54000</v>
      </c>
      <c r="E3068" s="45">
        <v>54700</v>
      </c>
      <c r="F3068" s="46">
        <v>0.92</v>
      </c>
      <c r="G3068" s="31">
        <f t="shared" si="1379"/>
        <v>1</v>
      </c>
      <c r="I3068" s="3">
        <f t="shared" si="1399"/>
        <v>500</v>
      </c>
      <c r="J3068" s="31">
        <f t="shared" si="1380"/>
        <v>500</v>
      </c>
      <c r="K3068" s="31">
        <f t="shared" si="1381"/>
        <v>0</v>
      </c>
      <c r="L3068" s="31">
        <f t="shared" si="1377"/>
        <v>297.29429323130415</v>
      </c>
      <c r="M3068" s="31">
        <f t="shared" si="1377"/>
        <v>506.46223121599115</v>
      </c>
      <c r="N3068" s="31">
        <f t="shared" si="1388"/>
        <v>0.58700190242718597</v>
      </c>
      <c r="O3068" s="31">
        <f t="shared" si="1389"/>
        <v>36.988103261213233</v>
      </c>
      <c r="P3068" s="31">
        <f t="shared" si="1391"/>
        <v>1</v>
      </c>
      <c r="R3068" s="3">
        <f t="shared" si="1400"/>
        <v>54800</v>
      </c>
      <c r="S3068" s="3">
        <f t="shared" si="1401"/>
        <v>52800</v>
      </c>
      <c r="T3068" s="31">
        <f t="shared" si="1402"/>
        <v>95</v>
      </c>
      <c r="U3068" s="31">
        <f t="shared" si="1382"/>
        <v>58.666666666666664</v>
      </c>
      <c r="V3068" s="31">
        <f t="shared" ref="V3068:V3131" si="1403">IF(T3068&gt;T3067,1,-1)</f>
        <v>1</v>
      </c>
      <c r="W3068" s="31">
        <f t="shared" si="1383"/>
        <v>1</v>
      </c>
      <c r="Y3068" s="3">
        <f t="shared" si="1384"/>
        <v>55158.333333333336</v>
      </c>
      <c r="Z3068" s="3">
        <f t="shared" si="1396"/>
        <v>58219.230769230766</v>
      </c>
      <c r="AA3068" s="3">
        <f t="shared" si="1397"/>
        <v>-3060.8974358974301</v>
      </c>
      <c r="AB3068" s="3">
        <f t="shared" si="1398"/>
        <v>-1</v>
      </c>
      <c r="AC3068" s="3"/>
      <c r="AD3068" s="3">
        <f t="shared" si="1385"/>
        <v>59900</v>
      </c>
      <c r="AE3068" s="3">
        <f t="shared" si="1386"/>
        <v>52800</v>
      </c>
      <c r="AF3068" s="31">
        <f t="shared" si="1387"/>
        <v>-73.239436619718319</v>
      </c>
      <c r="AG3068" s="31">
        <f t="shared" si="1390"/>
        <v>1</v>
      </c>
      <c r="AI3068" s="31">
        <f t="shared" si="1378"/>
        <v>54500</v>
      </c>
      <c r="AJ3068" s="31">
        <f t="shared" si="1392"/>
        <v>57376.666666666672</v>
      </c>
      <c r="AK3068" s="31">
        <f t="shared" si="1393"/>
        <v>2856.6666666666661</v>
      </c>
      <c r="AL3068" s="31">
        <f t="shared" si="1394"/>
        <v>-67.133411124076375</v>
      </c>
      <c r="AM3068" s="31">
        <f t="shared" si="1395"/>
        <v>1</v>
      </c>
    </row>
    <row r="3069" spans="1:39" x14ac:dyDescent="0.4">
      <c r="A3069" s="47">
        <v>42331</v>
      </c>
      <c r="B3069" s="48">
        <v>55400</v>
      </c>
      <c r="C3069" s="48">
        <v>55500</v>
      </c>
      <c r="D3069" s="48">
        <v>54400</v>
      </c>
      <c r="E3069" s="48">
        <v>54500</v>
      </c>
      <c r="F3069" s="49">
        <v>-0.37</v>
      </c>
      <c r="G3069" s="31">
        <f t="shared" si="1379"/>
        <v>-1</v>
      </c>
      <c r="I3069" s="3">
        <f t="shared" si="1399"/>
        <v>-200</v>
      </c>
      <c r="J3069" s="31">
        <f t="shared" si="1380"/>
        <v>0</v>
      </c>
      <c r="K3069" s="31">
        <f t="shared" si="1381"/>
        <v>200</v>
      </c>
      <c r="L3069" s="31">
        <f t="shared" si="1377"/>
        <v>276.05898657192529</v>
      </c>
      <c r="M3069" s="31">
        <f t="shared" si="1377"/>
        <v>484.57207184342036</v>
      </c>
      <c r="N3069" s="31">
        <f t="shared" si="1388"/>
        <v>0.56969644478629411</v>
      </c>
      <c r="O3069" s="31">
        <f t="shared" si="1389"/>
        <v>36.293414989791557</v>
      </c>
      <c r="P3069" s="31">
        <f t="shared" si="1391"/>
        <v>-1</v>
      </c>
      <c r="R3069" s="3">
        <f t="shared" si="1400"/>
        <v>55500</v>
      </c>
      <c r="S3069" s="3">
        <f t="shared" si="1401"/>
        <v>52800</v>
      </c>
      <c r="T3069" s="31">
        <f t="shared" si="1402"/>
        <v>62.962962962962962</v>
      </c>
      <c r="U3069" s="31">
        <f t="shared" si="1382"/>
        <v>71.320987654320987</v>
      </c>
      <c r="V3069" s="31">
        <f t="shared" si="1403"/>
        <v>-1</v>
      </c>
      <c r="W3069" s="31">
        <f t="shared" si="1383"/>
        <v>1</v>
      </c>
      <c r="Y3069" s="3">
        <f t="shared" si="1384"/>
        <v>54808.333333333336</v>
      </c>
      <c r="Z3069" s="3">
        <f t="shared" si="1396"/>
        <v>57992.307692307695</v>
      </c>
      <c r="AA3069" s="3">
        <f t="shared" si="1397"/>
        <v>-3183.9743589743593</v>
      </c>
      <c r="AB3069" s="3">
        <f t="shared" si="1398"/>
        <v>-1</v>
      </c>
      <c r="AC3069" s="3"/>
      <c r="AD3069" s="3">
        <f t="shared" si="1385"/>
        <v>59900</v>
      </c>
      <c r="AE3069" s="3">
        <f t="shared" si="1386"/>
        <v>52800</v>
      </c>
      <c r="AF3069" s="31">
        <f t="shared" si="1387"/>
        <v>-76.056338028169009</v>
      </c>
      <c r="AG3069" s="31">
        <f t="shared" si="1390"/>
        <v>-1</v>
      </c>
      <c r="AI3069" s="31">
        <f t="shared" si="1378"/>
        <v>54800</v>
      </c>
      <c r="AJ3069" s="31">
        <f t="shared" si="1392"/>
        <v>56978.33333333335</v>
      </c>
      <c r="AK3069" s="31">
        <f t="shared" si="1393"/>
        <v>2676.1666666666679</v>
      </c>
      <c r="AL3069" s="31">
        <f t="shared" si="1394"/>
        <v>-54.265014220174358</v>
      </c>
      <c r="AM3069" s="31">
        <f t="shared" si="1395"/>
        <v>1</v>
      </c>
    </row>
    <row r="3070" spans="1:39" x14ac:dyDescent="0.4">
      <c r="A3070" s="44">
        <v>42332</v>
      </c>
      <c r="B3070" s="45">
        <v>55000</v>
      </c>
      <c r="C3070" s="45">
        <v>56200</v>
      </c>
      <c r="D3070" s="45">
        <v>54300</v>
      </c>
      <c r="E3070" s="45">
        <v>55300</v>
      </c>
      <c r="F3070" s="46">
        <v>1.47</v>
      </c>
      <c r="G3070" s="31">
        <f t="shared" si="1379"/>
        <v>1</v>
      </c>
      <c r="I3070" s="3">
        <f t="shared" si="1399"/>
        <v>800</v>
      </c>
      <c r="J3070" s="31">
        <f t="shared" si="1380"/>
        <v>800</v>
      </c>
      <c r="K3070" s="31">
        <f t="shared" si="1381"/>
        <v>0</v>
      </c>
      <c r="L3070" s="31">
        <f t="shared" si="1377"/>
        <v>313.48334467393062</v>
      </c>
      <c r="M3070" s="31">
        <f t="shared" si="1377"/>
        <v>449.95978099746173</v>
      </c>
      <c r="N3070" s="31">
        <f t="shared" si="1388"/>
        <v>0.6966919220624721</v>
      </c>
      <c r="O3070" s="31">
        <f t="shared" si="1389"/>
        <v>41.06178104600064</v>
      </c>
      <c r="P3070" s="31">
        <f t="shared" si="1391"/>
        <v>1</v>
      </c>
      <c r="R3070" s="3">
        <f t="shared" si="1400"/>
        <v>56200</v>
      </c>
      <c r="S3070" s="3">
        <f t="shared" si="1401"/>
        <v>52900</v>
      </c>
      <c r="T3070" s="31">
        <f t="shared" si="1402"/>
        <v>72.727272727272734</v>
      </c>
      <c r="U3070" s="31">
        <f t="shared" si="1382"/>
        <v>76.896745230078565</v>
      </c>
      <c r="V3070" s="31">
        <f t="shared" si="1403"/>
        <v>1</v>
      </c>
      <c r="W3070" s="31">
        <f t="shared" si="1383"/>
        <v>1</v>
      </c>
      <c r="Y3070" s="3">
        <f t="shared" si="1384"/>
        <v>54650</v>
      </c>
      <c r="Z3070" s="3">
        <f t="shared" si="1396"/>
        <v>57796.153846153844</v>
      </c>
      <c r="AA3070" s="3">
        <f t="shared" si="1397"/>
        <v>-3146.1538461538439</v>
      </c>
      <c r="AB3070" s="3">
        <f t="shared" si="1398"/>
        <v>1</v>
      </c>
      <c r="AC3070" s="3"/>
      <c r="AD3070" s="3">
        <f t="shared" si="1385"/>
        <v>59400</v>
      </c>
      <c r="AE3070" s="3">
        <f t="shared" si="1386"/>
        <v>52800</v>
      </c>
      <c r="AF3070" s="31">
        <f t="shared" si="1387"/>
        <v>-62.121212121212125</v>
      </c>
      <c r="AG3070" s="31">
        <f t="shared" si="1390"/>
        <v>1</v>
      </c>
      <c r="AI3070" s="31">
        <f t="shared" si="1378"/>
        <v>55266.666666666664</v>
      </c>
      <c r="AJ3070" s="31">
        <f t="shared" si="1392"/>
        <v>56633.333333333358</v>
      </c>
      <c r="AK3070" s="31">
        <f t="shared" si="1393"/>
        <v>2433.333333333338</v>
      </c>
      <c r="AL3070" s="31">
        <f t="shared" si="1394"/>
        <v>-37.442922374429884</v>
      </c>
      <c r="AM3070" s="31">
        <f t="shared" si="1395"/>
        <v>1</v>
      </c>
    </row>
    <row r="3071" spans="1:39" x14ac:dyDescent="0.4">
      <c r="A3071" s="44">
        <v>42333</v>
      </c>
      <c r="B3071" s="45">
        <v>55000</v>
      </c>
      <c r="C3071" s="45">
        <v>55200</v>
      </c>
      <c r="D3071" s="45">
        <v>53600</v>
      </c>
      <c r="E3071" s="45">
        <v>54000</v>
      </c>
      <c r="F3071" s="46">
        <v>-2.35</v>
      </c>
      <c r="G3071" s="31">
        <f t="shared" si="1379"/>
        <v>-1</v>
      </c>
      <c r="I3071" s="3">
        <f t="shared" si="1399"/>
        <v>-1300</v>
      </c>
      <c r="J3071" s="31">
        <f t="shared" si="1380"/>
        <v>0</v>
      </c>
      <c r="K3071" s="31">
        <f t="shared" si="1381"/>
        <v>1300</v>
      </c>
      <c r="L3071" s="31">
        <f t="shared" ref="L3071:M3134" si="1404">((L3070*13)+J3071)/14</f>
        <v>291.09167719722126</v>
      </c>
      <c r="M3071" s="31">
        <f t="shared" si="1404"/>
        <v>510.67693949764305</v>
      </c>
      <c r="N3071" s="31">
        <f t="shared" si="1388"/>
        <v>0.5700113999343116</v>
      </c>
      <c r="O3071" s="31">
        <f t="shared" si="1389"/>
        <v>36.306194971460748</v>
      </c>
      <c r="P3071" s="31">
        <f t="shared" si="1391"/>
        <v>-1</v>
      </c>
      <c r="R3071" s="3">
        <f t="shared" si="1400"/>
        <v>56200</v>
      </c>
      <c r="S3071" s="3">
        <f t="shared" si="1401"/>
        <v>53300</v>
      </c>
      <c r="T3071" s="31">
        <f t="shared" si="1402"/>
        <v>24.137931034482758</v>
      </c>
      <c r="U3071" s="31">
        <f t="shared" si="1382"/>
        <v>53.276055574906145</v>
      </c>
      <c r="V3071" s="31">
        <f t="shared" si="1403"/>
        <v>-1</v>
      </c>
      <c r="W3071" s="31">
        <f t="shared" si="1383"/>
        <v>-1</v>
      </c>
      <c r="Y3071" s="3">
        <f t="shared" si="1384"/>
        <v>54475</v>
      </c>
      <c r="Z3071" s="3">
        <f t="shared" si="1396"/>
        <v>57488.461538461539</v>
      </c>
      <c r="AA3071" s="3">
        <f t="shared" si="1397"/>
        <v>-3013.461538461539</v>
      </c>
      <c r="AB3071" s="3">
        <f t="shared" si="1398"/>
        <v>1</v>
      </c>
      <c r="AC3071" s="3"/>
      <c r="AD3071" s="3">
        <f t="shared" si="1385"/>
        <v>58800</v>
      </c>
      <c r="AE3071" s="3">
        <f t="shared" si="1386"/>
        <v>52800</v>
      </c>
      <c r="AF3071" s="31">
        <f t="shared" si="1387"/>
        <v>-80</v>
      </c>
      <c r="AG3071" s="31">
        <f t="shared" si="1390"/>
        <v>-1</v>
      </c>
      <c r="AI3071" s="31">
        <f t="shared" si="1378"/>
        <v>54266.666666666664</v>
      </c>
      <c r="AJ3071" s="31">
        <f t="shared" si="1392"/>
        <v>56260.000000000022</v>
      </c>
      <c r="AK3071" s="31">
        <f t="shared" si="1393"/>
        <v>2185.3333333333371</v>
      </c>
      <c r="AL3071" s="31">
        <f t="shared" si="1394"/>
        <v>-60.809436648363452</v>
      </c>
      <c r="AM3071" s="31">
        <f t="shared" si="1395"/>
        <v>-1</v>
      </c>
    </row>
    <row r="3072" spans="1:39" x14ac:dyDescent="0.4">
      <c r="A3072" s="44">
        <v>42334</v>
      </c>
      <c r="B3072" s="45">
        <v>54400</v>
      </c>
      <c r="C3072" s="45">
        <v>54400</v>
      </c>
      <c r="D3072" s="45">
        <v>53100</v>
      </c>
      <c r="E3072" s="45">
        <v>54000</v>
      </c>
      <c r="F3072" s="46">
        <v>0</v>
      </c>
      <c r="G3072" s="31">
        <f t="shared" si="1379"/>
        <v>-1</v>
      </c>
      <c r="I3072" s="3">
        <f t="shared" si="1399"/>
        <v>0</v>
      </c>
      <c r="J3072" s="31">
        <f t="shared" si="1380"/>
        <v>0</v>
      </c>
      <c r="K3072" s="31">
        <f t="shared" si="1381"/>
        <v>0</v>
      </c>
      <c r="L3072" s="31">
        <f t="shared" si="1404"/>
        <v>270.29941454027687</v>
      </c>
      <c r="M3072" s="31">
        <f t="shared" si="1404"/>
        <v>474.20001524781139</v>
      </c>
      <c r="N3072" s="31">
        <f t="shared" si="1388"/>
        <v>0.5700113999343116</v>
      </c>
      <c r="O3072" s="31">
        <f t="shared" si="1389"/>
        <v>36.306194971460748</v>
      </c>
      <c r="P3072" s="31">
        <f t="shared" si="1391"/>
        <v>-1</v>
      </c>
      <c r="R3072" s="3">
        <f t="shared" si="1400"/>
        <v>56200</v>
      </c>
      <c r="S3072" s="3">
        <f t="shared" si="1401"/>
        <v>53100</v>
      </c>
      <c r="T3072" s="31">
        <f t="shared" si="1402"/>
        <v>29.032258064516132</v>
      </c>
      <c r="U3072" s="31">
        <f t="shared" si="1382"/>
        <v>41.965820608757205</v>
      </c>
      <c r="V3072" s="31">
        <f t="shared" si="1403"/>
        <v>1</v>
      </c>
      <c r="W3072" s="31">
        <f t="shared" si="1383"/>
        <v>-1</v>
      </c>
      <c r="Y3072" s="3">
        <f t="shared" si="1384"/>
        <v>54383.333333333336</v>
      </c>
      <c r="Z3072" s="3">
        <f t="shared" si="1396"/>
        <v>57180.769230769234</v>
      </c>
      <c r="AA3072" s="3">
        <f t="shared" si="1397"/>
        <v>-2797.4358974358984</v>
      </c>
      <c r="AB3072" s="3">
        <f t="shared" si="1398"/>
        <v>1</v>
      </c>
      <c r="AC3072" s="3"/>
      <c r="AD3072" s="3">
        <f t="shared" si="1385"/>
        <v>57000</v>
      </c>
      <c r="AE3072" s="3">
        <f t="shared" si="1386"/>
        <v>52800</v>
      </c>
      <c r="AF3072" s="31">
        <f t="shared" si="1387"/>
        <v>-71.428571428571431</v>
      </c>
      <c r="AG3072" s="31">
        <f t="shared" si="1390"/>
        <v>1</v>
      </c>
      <c r="AI3072" s="31">
        <f t="shared" si="1378"/>
        <v>53833.333333333336</v>
      </c>
      <c r="AJ3072" s="31">
        <f t="shared" si="1392"/>
        <v>55870</v>
      </c>
      <c r="AK3072" s="31">
        <f t="shared" si="1393"/>
        <v>1920.9999999999993</v>
      </c>
      <c r="AL3072" s="31">
        <f t="shared" si="1394"/>
        <v>-70.680779686505815</v>
      </c>
      <c r="AM3072" s="31">
        <f t="shared" si="1395"/>
        <v>-1</v>
      </c>
    </row>
    <row r="3073" spans="1:39" x14ac:dyDescent="0.4">
      <c r="A3073" s="44">
        <v>42335</v>
      </c>
      <c r="B3073" s="45">
        <v>53800</v>
      </c>
      <c r="C3073" s="45">
        <v>55000</v>
      </c>
      <c r="D3073" s="45">
        <v>53400</v>
      </c>
      <c r="E3073" s="45">
        <v>54800</v>
      </c>
      <c r="F3073" s="46">
        <v>1.48</v>
      </c>
      <c r="G3073" s="31">
        <f t="shared" si="1379"/>
        <v>1</v>
      </c>
      <c r="I3073" s="3">
        <f t="shared" si="1399"/>
        <v>800</v>
      </c>
      <c r="J3073" s="31">
        <f t="shared" si="1380"/>
        <v>800</v>
      </c>
      <c r="K3073" s="31">
        <f t="shared" si="1381"/>
        <v>0</v>
      </c>
      <c r="L3073" s="31">
        <f t="shared" si="1404"/>
        <v>308.13517064454282</v>
      </c>
      <c r="M3073" s="31">
        <f t="shared" si="1404"/>
        <v>440.32858558725349</v>
      </c>
      <c r="N3073" s="31">
        <f t="shared" si="1388"/>
        <v>0.69978461705726391</v>
      </c>
      <c r="O3073" s="31">
        <f t="shared" si="1389"/>
        <v>41.169016946909395</v>
      </c>
      <c r="P3073" s="31">
        <f t="shared" si="1391"/>
        <v>1</v>
      </c>
      <c r="R3073" s="3">
        <f t="shared" si="1400"/>
        <v>56200</v>
      </c>
      <c r="S3073" s="3">
        <f t="shared" si="1401"/>
        <v>53100</v>
      </c>
      <c r="T3073" s="31">
        <f t="shared" si="1402"/>
        <v>54.838709677419352</v>
      </c>
      <c r="U3073" s="31">
        <f t="shared" si="1382"/>
        <v>36.002966258806083</v>
      </c>
      <c r="V3073" s="31">
        <f t="shared" si="1403"/>
        <v>1</v>
      </c>
      <c r="W3073" s="31">
        <f t="shared" si="1383"/>
        <v>-1</v>
      </c>
      <c r="Y3073" s="3">
        <f t="shared" si="1384"/>
        <v>54341.666666666664</v>
      </c>
      <c r="Z3073" s="3">
        <f t="shared" si="1396"/>
        <v>56957.692307692305</v>
      </c>
      <c r="AA3073" s="3">
        <f t="shared" si="1397"/>
        <v>-2616.0256410256407</v>
      </c>
      <c r="AB3073" s="3">
        <f t="shared" si="1398"/>
        <v>1</v>
      </c>
      <c r="AC3073" s="3"/>
      <c r="AD3073" s="3">
        <f t="shared" si="1385"/>
        <v>56200</v>
      </c>
      <c r="AE3073" s="3">
        <f t="shared" si="1386"/>
        <v>52800</v>
      </c>
      <c r="AF3073" s="31">
        <f t="shared" si="1387"/>
        <v>-41.17647058823529</v>
      </c>
      <c r="AG3073" s="31">
        <f t="shared" si="1390"/>
        <v>1</v>
      </c>
      <c r="AI3073" s="31">
        <f t="shared" si="1378"/>
        <v>54400</v>
      </c>
      <c r="AJ3073" s="31">
        <f t="shared" si="1392"/>
        <v>55533.333333333336</v>
      </c>
      <c r="AK3073" s="31">
        <f t="shared" si="1393"/>
        <v>1596.6666666666667</v>
      </c>
      <c r="AL3073" s="31">
        <f t="shared" si="1394"/>
        <v>-47.320807237300031</v>
      </c>
      <c r="AM3073" s="31">
        <f t="shared" si="1395"/>
        <v>1</v>
      </c>
    </row>
    <row r="3074" spans="1:39" x14ac:dyDescent="0.4">
      <c r="A3074" s="47">
        <v>42338</v>
      </c>
      <c r="B3074" s="48">
        <v>58700</v>
      </c>
      <c r="C3074" s="48">
        <v>59000</v>
      </c>
      <c r="D3074" s="48">
        <v>54500</v>
      </c>
      <c r="E3074" s="48">
        <v>54700</v>
      </c>
      <c r="F3074" s="49">
        <v>-0.18</v>
      </c>
      <c r="G3074" s="31">
        <f t="shared" si="1379"/>
        <v>-1</v>
      </c>
      <c r="I3074" s="3">
        <f t="shared" si="1399"/>
        <v>-100</v>
      </c>
      <c r="J3074" s="31">
        <f t="shared" si="1380"/>
        <v>0</v>
      </c>
      <c r="K3074" s="31">
        <f t="shared" si="1381"/>
        <v>100</v>
      </c>
      <c r="L3074" s="31">
        <f t="shared" si="1404"/>
        <v>286.12551559850402</v>
      </c>
      <c r="M3074" s="31">
        <f t="shared" si="1404"/>
        <v>416.01940090244972</v>
      </c>
      <c r="N3074" s="31">
        <f t="shared" si="1388"/>
        <v>0.68776964482383873</v>
      </c>
      <c r="O3074" s="31">
        <f t="shared" si="1389"/>
        <v>40.750208236837011</v>
      </c>
      <c r="P3074" s="31">
        <f t="shared" si="1391"/>
        <v>-1</v>
      </c>
      <c r="R3074" s="3">
        <f t="shared" si="1400"/>
        <v>59000</v>
      </c>
      <c r="S3074" s="3">
        <f t="shared" si="1401"/>
        <v>53100</v>
      </c>
      <c r="T3074" s="31">
        <f t="shared" si="1402"/>
        <v>27.118644067796609</v>
      </c>
      <c r="U3074" s="31">
        <f t="shared" si="1382"/>
        <v>36.996537269910696</v>
      </c>
      <c r="V3074" s="31">
        <f t="shared" si="1403"/>
        <v>-1</v>
      </c>
      <c r="W3074" s="31">
        <f t="shared" si="1383"/>
        <v>1</v>
      </c>
      <c r="Y3074" s="3">
        <f t="shared" si="1384"/>
        <v>54308.333333333336</v>
      </c>
      <c r="Z3074" s="3">
        <f t="shared" si="1396"/>
        <v>56719.230769230766</v>
      </c>
      <c r="AA3074" s="3">
        <f t="shared" si="1397"/>
        <v>-2410.8974358974301</v>
      </c>
      <c r="AB3074" s="3">
        <f t="shared" si="1398"/>
        <v>1</v>
      </c>
      <c r="AC3074" s="3"/>
      <c r="AD3074" s="3">
        <f t="shared" si="1385"/>
        <v>59000</v>
      </c>
      <c r="AE3074" s="3">
        <f t="shared" si="1386"/>
        <v>52800</v>
      </c>
      <c r="AF3074" s="31">
        <f t="shared" si="1387"/>
        <v>-69.354838709677423</v>
      </c>
      <c r="AG3074" s="31">
        <f t="shared" si="1390"/>
        <v>-1</v>
      </c>
      <c r="AI3074" s="31">
        <f t="shared" si="1378"/>
        <v>56066.666666666664</v>
      </c>
      <c r="AJ3074" s="31">
        <f t="shared" si="1392"/>
        <v>55405</v>
      </c>
      <c r="AK3074" s="31">
        <f t="shared" si="1393"/>
        <v>1416.9999999999989</v>
      </c>
      <c r="AL3074" s="31">
        <f t="shared" si="1394"/>
        <v>31.129930212498934</v>
      </c>
      <c r="AM3074" s="31">
        <f t="shared" si="1395"/>
        <v>1</v>
      </c>
    </row>
    <row r="3075" spans="1:39" x14ac:dyDescent="0.4">
      <c r="A3075" s="44">
        <v>42339</v>
      </c>
      <c r="B3075" s="45">
        <v>55200</v>
      </c>
      <c r="C3075" s="45">
        <v>55200</v>
      </c>
      <c r="D3075" s="45">
        <v>53700</v>
      </c>
      <c r="E3075" s="45">
        <v>55100</v>
      </c>
      <c r="F3075" s="46">
        <v>0.73</v>
      </c>
      <c r="G3075" s="31">
        <f t="shared" si="1379"/>
        <v>1</v>
      </c>
      <c r="I3075" s="3">
        <f t="shared" si="1399"/>
        <v>400</v>
      </c>
      <c r="J3075" s="31">
        <f t="shared" si="1380"/>
        <v>400</v>
      </c>
      <c r="K3075" s="31">
        <f t="shared" si="1381"/>
        <v>0</v>
      </c>
      <c r="L3075" s="31">
        <f t="shared" si="1404"/>
        <v>294.25940734146803</v>
      </c>
      <c r="M3075" s="31">
        <f t="shared" si="1404"/>
        <v>386.3037294094176</v>
      </c>
      <c r="N3075" s="31">
        <f t="shared" si="1388"/>
        <v>0.76173069255979686</v>
      </c>
      <c r="O3075" s="31">
        <f t="shared" si="1389"/>
        <v>43.237635342153304</v>
      </c>
      <c r="P3075" s="31">
        <f t="shared" si="1391"/>
        <v>1</v>
      </c>
      <c r="R3075" s="3">
        <f t="shared" si="1400"/>
        <v>59000</v>
      </c>
      <c r="S3075" s="3">
        <f t="shared" si="1401"/>
        <v>53100</v>
      </c>
      <c r="T3075" s="31">
        <f t="shared" si="1402"/>
        <v>33.898305084745758</v>
      </c>
      <c r="U3075" s="31">
        <f t="shared" si="1382"/>
        <v>38.618552943320573</v>
      </c>
      <c r="V3075" s="31">
        <f t="shared" si="1403"/>
        <v>1</v>
      </c>
      <c r="W3075" s="31">
        <f t="shared" si="1383"/>
        <v>1</v>
      </c>
      <c r="Y3075" s="3">
        <f t="shared" si="1384"/>
        <v>54325</v>
      </c>
      <c r="Z3075" s="3">
        <f t="shared" si="1396"/>
        <v>56407.692307692305</v>
      </c>
      <c r="AA3075" s="3">
        <f t="shared" si="1397"/>
        <v>-2082.6923076923049</v>
      </c>
      <c r="AB3075" s="3">
        <f t="shared" si="1398"/>
        <v>1</v>
      </c>
      <c r="AC3075" s="3"/>
      <c r="AD3075" s="3">
        <f t="shared" si="1385"/>
        <v>59000</v>
      </c>
      <c r="AE3075" s="3">
        <f t="shared" si="1386"/>
        <v>52800</v>
      </c>
      <c r="AF3075" s="31">
        <f t="shared" si="1387"/>
        <v>-62.903225806451616</v>
      </c>
      <c r="AG3075" s="31">
        <f t="shared" si="1390"/>
        <v>1</v>
      </c>
      <c r="AI3075" s="31">
        <f t="shared" si="1378"/>
        <v>54666.666666666664</v>
      </c>
      <c r="AJ3075" s="31">
        <f t="shared" si="1392"/>
        <v>55193.333333333336</v>
      </c>
      <c r="AK3075" s="31">
        <f t="shared" si="1393"/>
        <v>1180.6666666666665</v>
      </c>
      <c r="AL3075" s="31">
        <f t="shared" si="1394"/>
        <v>-29.738377564464798</v>
      </c>
      <c r="AM3075" s="31">
        <f t="shared" si="1395"/>
        <v>-1</v>
      </c>
    </row>
    <row r="3076" spans="1:39" x14ac:dyDescent="0.4">
      <c r="A3076" s="44">
        <v>42340</v>
      </c>
      <c r="B3076" s="45">
        <v>54600</v>
      </c>
      <c r="C3076" s="45">
        <v>54900</v>
      </c>
      <c r="D3076" s="45">
        <v>53000</v>
      </c>
      <c r="E3076" s="45">
        <v>54100</v>
      </c>
      <c r="F3076" s="46">
        <v>-1.81</v>
      </c>
      <c r="G3076" s="31">
        <f t="shared" si="1379"/>
        <v>-1</v>
      </c>
      <c r="I3076" s="3">
        <f t="shared" si="1399"/>
        <v>-1000</v>
      </c>
      <c r="J3076" s="31">
        <f t="shared" si="1380"/>
        <v>0</v>
      </c>
      <c r="K3076" s="31">
        <f t="shared" si="1381"/>
        <v>1000</v>
      </c>
      <c r="L3076" s="31">
        <f t="shared" si="1404"/>
        <v>273.2408782456489</v>
      </c>
      <c r="M3076" s="31">
        <f t="shared" si="1404"/>
        <v>430.13917730874488</v>
      </c>
      <c r="N3076" s="31">
        <f t="shared" si="1388"/>
        <v>0.6352382964863541</v>
      </c>
      <c r="O3076" s="31">
        <f t="shared" si="1389"/>
        <v>38.846833385158256</v>
      </c>
      <c r="P3076" s="31">
        <f t="shared" si="1391"/>
        <v>-1</v>
      </c>
      <c r="R3076" s="3">
        <f t="shared" si="1400"/>
        <v>59000</v>
      </c>
      <c r="S3076" s="3">
        <f t="shared" si="1401"/>
        <v>53000</v>
      </c>
      <c r="T3076" s="31">
        <f t="shared" si="1402"/>
        <v>18.333333333333332</v>
      </c>
      <c r="U3076" s="31">
        <f t="shared" si="1382"/>
        <v>26.450094161958564</v>
      </c>
      <c r="V3076" s="31">
        <f t="shared" si="1403"/>
        <v>-1</v>
      </c>
      <c r="W3076" s="31">
        <f t="shared" si="1383"/>
        <v>-1</v>
      </c>
      <c r="Y3076" s="3">
        <f t="shared" si="1384"/>
        <v>54383.333333333336</v>
      </c>
      <c r="Z3076" s="3">
        <f t="shared" si="1396"/>
        <v>56107.692307692305</v>
      </c>
      <c r="AA3076" s="3">
        <f t="shared" si="1397"/>
        <v>-1724.3589743589691</v>
      </c>
      <c r="AB3076" s="3">
        <f t="shared" si="1398"/>
        <v>1</v>
      </c>
      <c r="AC3076" s="3"/>
      <c r="AD3076" s="3">
        <f t="shared" si="1385"/>
        <v>59000</v>
      </c>
      <c r="AE3076" s="3">
        <f t="shared" si="1386"/>
        <v>52800</v>
      </c>
      <c r="AF3076" s="31">
        <f t="shared" si="1387"/>
        <v>-79.032258064516128</v>
      </c>
      <c r="AG3076" s="31">
        <f t="shared" si="1390"/>
        <v>-1</v>
      </c>
      <c r="AI3076" s="31">
        <f t="shared" si="1378"/>
        <v>54000</v>
      </c>
      <c r="AJ3076" s="31">
        <f t="shared" si="1392"/>
        <v>54935</v>
      </c>
      <c r="AK3076" s="31">
        <f t="shared" si="1393"/>
        <v>942.16666666666606</v>
      </c>
      <c r="AL3076" s="31">
        <f t="shared" si="1394"/>
        <v>-66.159561294887723</v>
      </c>
      <c r="AM3076" s="31">
        <f t="shared" si="1395"/>
        <v>-1</v>
      </c>
    </row>
    <row r="3077" spans="1:39" x14ac:dyDescent="0.4">
      <c r="A3077" s="44">
        <v>42341</v>
      </c>
      <c r="B3077" s="45">
        <v>53100</v>
      </c>
      <c r="C3077" s="45">
        <v>53900</v>
      </c>
      <c r="D3077" s="45">
        <v>52900</v>
      </c>
      <c r="E3077" s="45">
        <v>53200</v>
      </c>
      <c r="F3077" s="46">
        <v>-1.66</v>
      </c>
      <c r="G3077" s="31">
        <f t="shared" si="1379"/>
        <v>-1</v>
      </c>
      <c r="I3077" s="3">
        <f t="shared" si="1399"/>
        <v>-900</v>
      </c>
      <c r="J3077" s="31">
        <f t="shared" si="1380"/>
        <v>0</v>
      </c>
      <c r="K3077" s="31">
        <f t="shared" si="1381"/>
        <v>900</v>
      </c>
      <c r="L3077" s="31">
        <f t="shared" si="1404"/>
        <v>253.72367265667395</v>
      </c>
      <c r="M3077" s="31">
        <f t="shared" si="1404"/>
        <v>463.7006646438345</v>
      </c>
      <c r="N3077" s="31">
        <f t="shared" si="1388"/>
        <v>0.54717125077135154</v>
      </c>
      <c r="O3077" s="31">
        <f t="shared" si="1389"/>
        <v>35.365913792578297</v>
      </c>
      <c r="P3077" s="31">
        <f t="shared" si="1391"/>
        <v>-1</v>
      </c>
      <c r="R3077" s="3">
        <f t="shared" si="1400"/>
        <v>59000</v>
      </c>
      <c r="S3077" s="3">
        <f t="shared" si="1401"/>
        <v>52900</v>
      </c>
      <c r="T3077" s="31">
        <f t="shared" si="1402"/>
        <v>4.918032786885246</v>
      </c>
      <c r="U3077" s="31">
        <f t="shared" si="1382"/>
        <v>19.049890401654778</v>
      </c>
      <c r="V3077" s="31">
        <f t="shared" si="1403"/>
        <v>-1</v>
      </c>
      <c r="W3077" s="31">
        <f t="shared" si="1383"/>
        <v>-1</v>
      </c>
      <c r="Y3077" s="3">
        <f t="shared" si="1384"/>
        <v>54341.666666666664</v>
      </c>
      <c r="Z3077" s="3">
        <f t="shared" si="1396"/>
        <v>55765.384615384617</v>
      </c>
      <c r="AA3077" s="3">
        <f t="shared" si="1397"/>
        <v>-1423.7179487179528</v>
      </c>
      <c r="AB3077" s="3">
        <f t="shared" si="1398"/>
        <v>1</v>
      </c>
      <c r="AC3077" s="3"/>
      <c r="AD3077" s="3">
        <f t="shared" si="1385"/>
        <v>59000</v>
      </c>
      <c r="AE3077" s="3">
        <f t="shared" si="1386"/>
        <v>52800</v>
      </c>
      <c r="AF3077" s="31">
        <f t="shared" si="1387"/>
        <v>-93.548387096774192</v>
      </c>
      <c r="AG3077" s="31">
        <f t="shared" si="1390"/>
        <v>-1</v>
      </c>
      <c r="AI3077" s="31">
        <f t="shared" si="1378"/>
        <v>53333.333333333336</v>
      </c>
      <c r="AJ3077" s="31">
        <f t="shared" si="1392"/>
        <v>54666.666666666664</v>
      </c>
      <c r="AK3077" s="31">
        <f t="shared" si="1393"/>
        <v>766.66666666666572</v>
      </c>
      <c r="AL3077" s="31">
        <f t="shared" si="1394"/>
        <v>-115.94202898550697</v>
      </c>
      <c r="AM3077" s="31">
        <f t="shared" si="1395"/>
        <v>-1</v>
      </c>
    </row>
    <row r="3078" spans="1:39" x14ac:dyDescent="0.4">
      <c r="A3078" s="44">
        <v>42342</v>
      </c>
      <c r="B3078" s="45">
        <v>52600</v>
      </c>
      <c r="C3078" s="45">
        <v>53400</v>
      </c>
      <c r="D3078" s="45">
        <v>52500</v>
      </c>
      <c r="E3078" s="45">
        <v>52600</v>
      </c>
      <c r="F3078" s="46">
        <v>-1.1299999999999999</v>
      </c>
      <c r="G3078" s="31">
        <f t="shared" si="1379"/>
        <v>-1</v>
      </c>
      <c r="I3078" s="3">
        <f t="shared" si="1399"/>
        <v>-600</v>
      </c>
      <c r="J3078" s="31">
        <f t="shared" si="1380"/>
        <v>0</v>
      </c>
      <c r="K3078" s="31">
        <f t="shared" si="1381"/>
        <v>600</v>
      </c>
      <c r="L3078" s="31">
        <f t="shared" si="1404"/>
        <v>235.60055318119726</v>
      </c>
      <c r="M3078" s="31">
        <f t="shared" si="1404"/>
        <v>473.43633145498916</v>
      </c>
      <c r="N3078" s="31">
        <f t="shared" si="1388"/>
        <v>0.49763936041228052</v>
      </c>
      <c r="O3078" s="31">
        <f t="shared" si="1389"/>
        <v>33.228250643418377</v>
      </c>
      <c r="P3078" s="31">
        <f t="shared" si="1391"/>
        <v>-1</v>
      </c>
      <c r="R3078" s="3">
        <f t="shared" si="1400"/>
        <v>59000</v>
      </c>
      <c r="S3078" s="3">
        <f t="shared" si="1401"/>
        <v>52500</v>
      </c>
      <c r="T3078" s="31">
        <f t="shared" si="1402"/>
        <v>1.5384615384615385</v>
      </c>
      <c r="U3078" s="31">
        <f t="shared" si="1382"/>
        <v>8.2632758862267064</v>
      </c>
      <c r="V3078" s="31">
        <f t="shared" si="1403"/>
        <v>-1</v>
      </c>
      <c r="W3078" s="31">
        <f t="shared" si="1383"/>
        <v>-1</v>
      </c>
      <c r="Y3078" s="3">
        <f t="shared" si="1384"/>
        <v>54266.666666666664</v>
      </c>
      <c r="Z3078" s="3">
        <f t="shared" si="1396"/>
        <v>55457.692307692305</v>
      </c>
      <c r="AA3078" s="3">
        <f t="shared" si="1397"/>
        <v>-1191.0256410256407</v>
      </c>
      <c r="AB3078" s="3">
        <f t="shared" si="1398"/>
        <v>1</v>
      </c>
      <c r="AC3078" s="3"/>
      <c r="AD3078" s="3">
        <f t="shared" si="1385"/>
        <v>59000</v>
      </c>
      <c r="AE3078" s="3">
        <f t="shared" si="1386"/>
        <v>52500</v>
      </c>
      <c r="AF3078" s="31">
        <f t="shared" si="1387"/>
        <v>-98.461538461538467</v>
      </c>
      <c r="AG3078" s="31">
        <f t="shared" si="1390"/>
        <v>-1</v>
      </c>
      <c r="AI3078" s="31">
        <f t="shared" si="1378"/>
        <v>52833.333333333336</v>
      </c>
      <c r="AJ3078" s="31">
        <f t="shared" si="1392"/>
        <v>54433.333333333328</v>
      </c>
      <c r="AK3078" s="31">
        <f t="shared" si="1393"/>
        <v>696.66666666666606</v>
      </c>
      <c r="AL3078" s="31">
        <f t="shared" si="1394"/>
        <v>-153.11004784688939</v>
      </c>
      <c r="AM3078" s="31">
        <f t="shared" si="1395"/>
        <v>-1</v>
      </c>
    </row>
    <row r="3079" spans="1:39" x14ac:dyDescent="0.4">
      <c r="A3079" s="47">
        <v>42345</v>
      </c>
      <c r="B3079" s="48">
        <v>53100</v>
      </c>
      <c r="C3079" s="48">
        <v>53600</v>
      </c>
      <c r="D3079" s="48">
        <v>52300</v>
      </c>
      <c r="E3079" s="48">
        <v>52800</v>
      </c>
      <c r="F3079" s="49">
        <v>0.38</v>
      </c>
      <c r="G3079" s="31">
        <f t="shared" si="1379"/>
        <v>1</v>
      </c>
      <c r="I3079" s="3">
        <f t="shared" si="1399"/>
        <v>200</v>
      </c>
      <c r="J3079" s="31">
        <f t="shared" si="1380"/>
        <v>200</v>
      </c>
      <c r="K3079" s="31">
        <f t="shared" si="1381"/>
        <v>0</v>
      </c>
      <c r="L3079" s="31">
        <f t="shared" si="1404"/>
        <v>233.05765652539745</v>
      </c>
      <c r="M3079" s="31">
        <f t="shared" si="1404"/>
        <v>439.61945063677564</v>
      </c>
      <c r="N3079" s="31">
        <f t="shared" si="1388"/>
        <v>0.53013499786649654</v>
      </c>
      <c r="O3079" s="31">
        <f t="shared" si="1389"/>
        <v>34.646289288571026</v>
      </c>
      <c r="P3079" s="31">
        <f t="shared" si="1391"/>
        <v>1</v>
      </c>
      <c r="R3079" s="3">
        <f t="shared" si="1400"/>
        <v>55200</v>
      </c>
      <c r="S3079" s="3">
        <f t="shared" si="1401"/>
        <v>52300</v>
      </c>
      <c r="T3079" s="31">
        <f t="shared" si="1402"/>
        <v>17.241379310344829</v>
      </c>
      <c r="U3079" s="31">
        <f t="shared" si="1382"/>
        <v>7.8992912118972045</v>
      </c>
      <c r="V3079" s="31">
        <f t="shared" si="1403"/>
        <v>1</v>
      </c>
      <c r="W3079" s="31">
        <f t="shared" si="1383"/>
        <v>-1</v>
      </c>
      <c r="Y3079" s="3">
        <f t="shared" si="1384"/>
        <v>54150</v>
      </c>
      <c r="Z3079" s="3">
        <f t="shared" si="1396"/>
        <v>55142.307692307695</v>
      </c>
      <c r="AA3079" s="3">
        <f t="shared" si="1397"/>
        <v>-992.30769230769511</v>
      </c>
      <c r="AB3079" s="3">
        <f t="shared" si="1398"/>
        <v>1</v>
      </c>
      <c r="AC3079" s="3"/>
      <c r="AD3079" s="3">
        <f t="shared" si="1385"/>
        <v>59000</v>
      </c>
      <c r="AE3079" s="3">
        <f t="shared" si="1386"/>
        <v>52300</v>
      </c>
      <c r="AF3079" s="31">
        <f t="shared" si="1387"/>
        <v>-92.537313432835816</v>
      </c>
      <c r="AG3079" s="31">
        <f t="shared" si="1390"/>
        <v>1</v>
      </c>
      <c r="AI3079" s="31">
        <f t="shared" si="1378"/>
        <v>52900</v>
      </c>
      <c r="AJ3079" s="31">
        <f t="shared" si="1392"/>
        <v>54265</v>
      </c>
      <c r="AK3079" s="31">
        <f t="shared" si="1393"/>
        <v>678.49999999999932</v>
      </c>
      <c r="AL3079" s="31">
        <f t="shared" si="1394"/>
        <v>-134.11938098747251</v>
      </c>
      <c r="AM3079" s="31">
        <f t="shared" si="1395"/>
        <v>1</v>
      </c>
    </row>
    <row r="3080" spans="1:39" x14ac:dyDescent="0.4">
      <c r="A3080" s="44">
        <v>42346</v>
      </c>
      <c r="B3080" s="45">
        <v>52800</v>
      </c>
      <c r="C3080" s="45">
        <v>52800</v>
      </c>
      <c r="D3080" s="45">
        <v>51000</v>
      </c>
      <c r="E3080" s="45">
        <v>52100</v>
      </c>
      <c r="F3080" s="46">
        <v>-1.33</v>
      </c>
      <c r="G3080" s="31">
        <f t="shared" si="1379"/>
        <v>-1</v>
      </c>
      <c r="I3080" s="3">
        <f t="shared" si="1399"/>
        <v>-700</v>
      </c>
      <c r="J3080" s="31">
        <f t="shared" si="1380"/>
        <v>0</v>
      </c>
      <c r="K3080" s="31">
        <f t="shared" si="1381"/>
        <v>700</v>
      </c>
      <c r="L3080" s="31">
        <f t="shared" si="1404"/>
        <v>216.41068105929762</v>
      </c>
      <c r="M3080" s="31">
        <f t="shared" si="1404"/>
        <v>458.21806130557741</v>
      </c>
      <c r="N3080" s="31">
        <f t="shared" si="1388"/>
        <v>0.47228754022198444</v>
      </c>
      <c r="O3080" s="31">
        <f t="shared" si="1389"/>
        <v>32.07848516810617</v>
      </c>
      <c r="P3080" s="31">
        <f t="shared" si="1391"/>
        <v>-1</v>
      </c>
      <c r="R3080" s="3">
        <f t="shared" si="1400"/>
        <v>54900</v>
      </c>
      <c r="S3080" s="3">
        <f t="shared" si="1401"/>
        <v>51000</v>
      </c>
      <c r="T3080" s="31">
        <f t="shared" si="1402"/>
        <v>28.205128205128204</v>
      </c>
      <c r="U3080" s="31">
        <f t="shared" si="1382"/>
        <v>15.661656351311526</v>
      </c>
      <c r="V3080" s="31">
        <f t="shared" si="1403"/>
        <v>1</v>
      </c>
      <c r="W3080" s="31">
        <f t="shared" si="1383"/>
        <v>1</v>
      </c>
      <c r="Y3080" s="3">
        <f t="shared" si="1384"/>
        <v>53933.333333333336</v>
      </c>
      <c r="Z3080" s="3">
        <f t="shared" si="1396"/>
        <v>54911.538461538461</v>
      </c>
      <c r="AA3080" s="3">
        <f t="shared" si="1397"/>
        <v>-978.20512820512522</v>
      </c>
      <c r="AB3080" s="3">
        <f t="shared" si="1398"/>
        <v>1</v>
      </c>
      <c r="AC3080" s="3"/>
      <c r="AD3080" s="3">
        <f t="shared" si="1385"/>
        <v>59000</v>
      </c>
      <c r="AE3080" s="3">
        <f t="shared" si="1386"/>
        <v>51000</v>
      </c>
      <c r="AF3080" s="31">
        <f t="shared" si="1387"/>
        <v>-86.25</v>
      </c>
      <c r="AG3080" s="31">
        <f t="shared" si="1390"/>
        <v>1</v>
      </c>
      <c r="AI3080" s="31">
        <f t="shared" si="1378"/>
        <v>51966.666666666664</v>
      </c>
      <c r="AJ3080" s="31">
        <f t="shared" si="1392"/>
        <v>54106.666666666664</v>
      </c>
      <c r="AK3080" s="31">
        <f t="shared" si="1393"/>
        <v>749.99999999999932</v>
      </c>
      <c r="AL3080" s="31">
        <f t="shared" si="1394"/>
        <v>-190.2222222222224</v>
      </c>
      <c r="AM3080" s="31">
        <f t="shared" si="1395"/>
        <v>-1</v>
      </c>
    </row>
    <row r="3081" spans="1:39" x14ac:dyDescent="0.4">
      <c r="A3081" s="44">
        <v>42347</v>
      </c>
      <c r="B3081" s="45">
        <v>52300</v>
      </c>
      <c r="C3081" s="45">
        <v>52400</v>
      </c>
      <c r="D3081" s="45">
        <v>51100</v>
      </c>
      <c r="E3081" s="45">
        <v>51300</v>
      </c>
      <c r="F3081" s="46">
        <v>-1.54</v>
      </c>
      <c r="G3081" s="31">
        <f t="shared" si="1379"/>
        <v>-1</v>
      </c>
      <c r="I3081" s="3">
        <f t="shared" si="1399"/>
        <v>-800</v>
      </c>
      <c r="J3081" s="31">
        <f t="shared" si="1380"/>
        <v>0</v>
      </c>
      <c r="K3081" s="31">
        <f t="shared" si="1381"/>
        <v>800</v>
      </c>
      <c r="L3081" s="31">
        <f t="shared" si="1404"/>
        <v>200.95277526934777</v>
      </c>
      <c r="M3081" s="31">
        <f t="shared" si="1404"/>
        <v>482.63105692660758</v>
      </c>
      <c r="N3081" s="31">
        <f t="shared" si="1388"/>
        <v>0.41636934131221093</v>
      </c>
      <c r="O3081" s="31">
        <f t="shared" si="1389"/>
        <v>29.396946768592215</v>
      </c>
      <c r="P3081" s="31">
        <f t="shared" si="1391"/>
        <v>1</v>
      </c>
      <c r="R3081" s="3">
        <f t="shared" si="1400"/>
        <v>53900</v>
      </c>
      <c r="S3081" s="3">
        <f t="shared" si="1401"/>
        <v>51000</v>
      </c>
      <c r="T3081" s="31">
        <f t="shared" si="1402"/>
        <v>10.344827586206897</v>
      </c>
      <c r="U3081" s="31">
        <f t="shared" si="1382"/>
        <v>18.597111700559974</v>
      </c>
      <c r="V3081" s="31">
        <f t="shared" si="1403"/>
        <v>-1</v>
      </c>
      <c r="W3081" s="31">
        <f t="shared" si="1383"/>
        <v>1</v>
      </c>
      <c r="Y3081" s="3">
        <f t="shared" si="1384"/>
        <v>53666.666666666664</v>
      </c>
      <c r="Z3081" s="3">
        <f t="shared" si="1396"/>
        <v>54615.384615384617</v>
      </c>
      <c r="AA3081" s="3">
        <f t="shared" si="1397"/>
        <v>-948.71794871795282</v>
      </c>
      <c r="AB3081" s="3">
        <f t="shared" si="1398"/>
        <v>1</v>
      </c>
      <c r="AC3081" s="3"/>
      <c r="AD3081" s="3">
        <f t="shared" si="1385"/>
        <v>59000</v>
      </c>
      <c r="AE3081" s="3">
        <f t="shared" si="1386"/>
        <v>51000</v>
      </c>
      <c r="AF3081" s="31">
        <f t="shared" si="1387"/>
        <v>-96.25</v>
      </c>
      <c r="AG3081" s="31">
        <f t="shared" si="1390"/>
        <v>-1</v>
      </c>
      <c r="AI3081" s="31">
        <f t="shared" si="1378"/>
        <v>51600</v>
      </c>
      <c r="AJ3081" s="31">
        <f t="shared" si="1392"/>
        <v>53935</v>
      </c>
      <c r="AK3081" s="31">
        <f t="shared" si="1393"/>
        <v>828.16666666666606</v>
      </c>
      <c r="AL3081" s="31">
        <f t="shared" si="1394"/>
        <v>-187.96538538941451</v>
      </c>
      <c r="AM3081" s="31">
        <f t="shared" si="1395"/>
        <v>1</v>
      </c>
    </row>
    <row r="3082" spans="1:39" x14ac:dyDescent="0.4">
      <c r="A3082" s="44">
        <v>42348</v>
      </c>
      <c r="B3082" s="45">
        <v>50700</v>
      </c>
      <c r="C3082" s="45">
        <v>51900</v>
      </c>
      <c r="D3082" s="45">
        <v>50500</v>
      </c>
      <c r="E3082" s="45">
        <v>51400</v>
      </c>
      <c r="F3082" s="46">
        <v>0.19</v>
      </c>
      <c r="G3082" s="31">
        <f t="shared" si="1379"/>
        <v>1</v>
      </c>
      <c r="I3082" s="3">
        <f t="shared" si="1399"/>
        <v>100</v>
      </c>
      <c r="J3082" s="31">
        <f t="shared" si="1380"/>
        <v>100</v>
      </c>
      <c r="K3082" s="31">
        <f t="shared" si="1381"/>
        <v>0</v>
      </c>
      <c r="L3082" s="31">
        <f t="shared" si="1404"/>
        <v>193.74186275010862</v>
      </c>
      <c r="M3082" s="31">
        <f t="shared" si="1404"/>
        <v>448.15741000327847</v>
      </c>
      <c r="N3082" s="31">
        <f t="shared" si="1388"/>
        <v>0.43230761876433399</v>
      </c>
      <c r="O3082" s="31">
        <f t="shared" si="1389"/>
        <v>30.18259577068298</v>
      </c>
      <c r="P3082" s="31">
        <f t="shared" si="1391"/>
        <v>1</v>
      </c>
      <c r="R3082" s="3">
        <f t="shared" si="1400"/>
        <v>53600</v>
      </c>
      <c r="S3082" s="3">
        <f t="shared" si="1401"/>
        <v>50500</v>
      </c>
      <c r="T3082" s="31">
        <f t="shared" si="1402"/>
        <v>29.032258064516132</v>
      </c>
      <c r="U3082" s="31">
        <f t="shared" si="1382"/>
        <v>22.52740461861708</v>
      </c>
      <c r="V3082" s="31">
        <f t="shared" si="1403"/>
        <v>1</v>
      </c>
      <c r="W3082" s="31">
        <f t="shared" si="1383"/>
        <v>1</v>
      </c>
      <c r="Y3082" s="3">
        <f t="shared" si="1384"/>
        <v>53341.666666666664</v>
      </c>
      <c r="Z3082" s="3">
        <f t="shared" si="1396"/>
        <v>54300</v>
      </c>
      <c r="AA3082" s="3">
        <f t="shared" si="1397"/>
        <v>-958.33333333333576</v>
      </c>
      <c r="AB3082" s="3">
        <f t="shared" si="1398"/>
        <v>-1</v>
      </c>
      <c r="AC3082" s="3"/>
      <c r="AD3082" s="3">
        <f t="shared" si="1385"/>
        <v>59000</v>
      </c>
      <c r="AE3082" s="3">
        <f t="shared" si="1386"/>
        <v>50500</v>
      </c>
      <c r="AF3082" s="31">
        <f t="shared" si="1387"/>
        <v>-89.411764705882362</v>
      </c>
      <c r="AG3082" s="31">
        <f t="shared" si="1390"/>
        <v>1</v>
      </c>
      <c r="AI3082" s="31">
        <f t="shared" si="1378"/>
        <v>51266.666666666664</v>
      </c>
      <c r="AJ3082" s="31">
        <f t="shared" si="1392"/>
        <v>53751.666666666672</v>
      </c>
      <c r="AK3082" s="31">
        <f t="shared" si="1393"/>
        <v>919.83333333333246</v>
      </c>
      <c r="AL3082" s="31">
        <f t="shared" si="1394"/>
        <v>-180.10509150208441</v>
      </c>
      <c r="AM3082" s="31">
        <f t="shared" si="1395"/>
        <v>1</v>
      </c>
    </row>
    <row r="3083" spans="1:39" x14ac:dyDescent="0.4">
      <c r="A3083" s="44">
        <v>42349</v>
      </c>
      <c r="B3083" s="45">
        <v>51000</v>
      </c>
      <c r="C3083" s="45">
        <v>51800</v>
      </c>
      <c r="D3083" s="45">
        <v>50700</v>
      </c>
      <c r="E3083" s="45">
        <v>51000</v>
      </c>
      <c r="F3083" s="46">
        <v>-0.78</v>
      </c>
      <c r="G3083" s="31">
        <f t="shared" si="1379"/>
        <v>-1</v>
      </c>
      <c r="I3083" s="3">
        <f t="shared" si="1399"/>
        <v>-400</v>
      </c>
      <c r="J3083" s="31">
        <f t="shared" si="1380"/>
        <v>0</v>
      </c>
      <c r="K3083" s="31">
        <f t="shared" si="1381"/>
        <v>400</v>
      </c>
      <c r="L3083" s="31">
        <f t="shared" si="1404"/>
        <v>179.90315826795799</v>
      </c>
      <c r="M3083" s="31">
        <f t="shared" si="1404"/>
        <v>444.71759500304427</v>
      </c>
      <c r="N3083" s="31">
        <f t="shared" si="1388"/>
        <v>0.40453348437164149</v>
      </c>
      <c r="O3083" s="31">
        <f t="shared" si="1389"/>
        <v>28.801982214943152</v>
      </c>
      <c r="P3083" s="31">
        <f t="shared" si="1391"/>
        <v>1</v>
      </c>
      <c r="R3083" s="3">
        <f t="shared" si="1400"/>
        <v>53600</v>
      </c>
      <c r="S3083" s="3">
        <f t="shared" si="1401"/>
        <v>50500</v>
      </c>
      <c r="T3083" s="31">
        <f t="shared" si="1402"/>
        <v>16.129032258064516</v>
      </c>
      <c r="U3083" s="31">
        <f t="shared" si="1382"/>
        <v>18.50203930292918</v>
      </c>
      <c r="V3083" s="31">
        <f t="shared" si="1403"/>
        <v>-1</v>
      </c>
      <c r="W3083" s="31">
        <f t="shared" si="1383"/>
        <v>-1</v>
      </c>
      <c r="Y3083" s="3">
        <f t="shared" si="1384"/>
        <v>53091.666666666664</v>
      </c>
      <c r="Z3083" s="3">
        <f t="shared" si="1396"/>
        <v>54003.846153846156</v>
      </c>
      <c r="AA3083" s="3">
        <f t="shared" si="1397"/>
        <v>-912.17948717949184</v>
      </c>
      <c r="AB3083" s="3">
        <f t="shared" si="1398"/>
        <v>1</v>
      </c>
      <c r="AC3083" s="3"/>
      <c r="AD3083" s="3">
        <f t="shared" si="1385"/>
        <v>59000</v>
      </c>
      <c r="AE3083" s="3">
        <f t="shared" si="1386"/>
        <v>50500</v>
      </c>
      <c r="AF3083" s="31">
        <f t="shared" si="1387"/>
        <v>-94.117647058823522</v>
      </c>
      <c r="AG3083" s="31">
        <f t="shared" si="1390"/>
        <v>-1</v>
      </c>
      <c r="AI3083" s="31">
        <f t="shared" si="1378"/>
        <v>51166.666666666664</v>
      </c>
      <c r="AJ3083" s="31">
        <f t="shared" si="1392"/>
        <v>53578.333333333336</v>
      </c>
      <c r="AK3083" s="31">
        <f t="shared" si="1393"/>
        <v>1012.6666666666661</v>
      </c>
      <c r="AL3083" s="31">
        <f t="shared" si="1394"/>
        <v>-158.76673249945182</v>
      </c>
      <c r="AM3083" s="31">
        <f t="shared" si="1395"/>
        <v>1</v>
      </c>
    </row>
    <row r="3084" spans="1:39" x14ac:dyDescent="0.4">
      <c r="A3084" s="47">
        <v>42352</v>
      </c>
      <c r="B3084" s="48">
        <v>50300</v>
      </c>
      <c r="C3084" s="48">
        <v>50900</v>
      </c>
      <c r="D3084" s="48">
        <v>49950</v>
      </c>
      <c r="E3084" s="48">
        <v>50600</v>
      </c>
      <c r="F3084" s="49">
        <v>-0.78</v>
      </c>
      <c r="G3084" s="31">
        <f t="shared" si="1379"/>
        <v>-1</v>
      </c>
      <c r="I3084" s="3">
        <f t="shared" si="1399"/>
        <v>-400</v>
      </c>
      <c r="J3084" s="31">
        <f t="shared" si="1380"/>
        <v>0</v>
      </c>
      <c r="K3084" s="31">
        <f t="shared" si="1381"/>
        <v>400</v>
      </c>
      <c r="L3084" s="31">
        <f t="shared" si="1404"/>
        <v>167.05293267738958</v>
      </c>
      <c r="M3084" s="31">
        <f t="shared" si="1404"/>
        <v>441.52348107425541</v>
      </c>
      <c r="N3084" s="31">
        <f t="shared" si="1388"/>
        <v>0.3783557156936227</v>
      </c>
      <c r="O3084" s="31">
        <f t="shared" si="1389"/>
        <v>27.449787553804612</v>
      </c>
      <c r="P3084" s="31">
        <f t="shared" si="1391"/>
        <v>1</v>
      </c>
      <c r="R3084" s="3">
        <f t="shared" si="1400"/>
        <v>52800</v>
      </c>
      <c r="S3084" s="3">
        <f t="shared" si="1401"/>
        <v>49950</v>
      </c>
      <c r="T3084" s="31">
        <f t="shared" si="1402"/>
        <v>22.807017543859647</v>
      </c>
      <c r="U3084" s="31">
        <f t="shared" si="1382"/>
        <v>22.656102622146765</v>
      </c>
      <c r="V3084" s="31">
        <f t="shared" si="1403"/>
        <v>1</v>
      </c>
      <c r="W3084" s="31">
        <f t="shared" si="1383"/>
        <v>1</v>
      </c>
      <c r="Y3084" s="3">
        <f t="shared" si="1384"/>
        <v>52808.333333333336</v>
      </c>
      <c r="Z3084" s="3">
        <f t="shared" si="1396"/>
        <v>53750</v>
      </c>
      <c r="AA3084" s="3">
        <f t="shared" si="1397"/>
        <v>-941.66666666666424</v>
      </c>
      <c r="AB3084" s="3">
        <f t="shared" si="1398"/>
        <v>-1</v>
      </c>
      <c r="AC3084" s="3"/>
      <c r="AD3084" s="3">
        <f t="shared" si="1385"/>
        <v>59000</v>
      </c>
      <c r="AE3084" s="3">
        <f t="shared" si="1386"/>
        <v>49950</v>
      </c>
      <c r="AF3084" s="31">
        <f t="shared" si="1387"/>
        <v>-92.817679558011051</v>
      </c>
      <c r="AG3084" s="31">
        <f t="shared" si="1390"/>
        <v>1</v>
      </c>
      <c r="AI3084" s="31">
        <f t="shared" si="1378"/>
        <v>50483.333333333336</v>
      </c>
      <c r="AJ3084" s="31">
        <f t="shared" si="1392"/>
        <v>53420.833333333328</v>
      </c>
      <c r="AK3084" s="31">
        <f t="shared" si="1393"/>
        <v>1181.6666666666674</v>
      </c>
      <c r="AL3084" s="31">
        <f t="shared" si="1394"/>
        <v>-165.72637517630412</v>
      </c>
      <c r="AM3084" s="31">
        <f t="shared" si="1395"/>
        <v>-1</v>
      </c>
    </row>
    <row r="3085" spans="1:39" x14ac:dyDescent="0.4">
      <c r="A3085" s="44">
        <v>42353</v>
      </c>
      <c r="B3085" s="45">
        <v>49950</v>
      </c>
      <c r="C3085" s="45">
        <v>51200</v>
      </c>
      <c r="D3085" s="45">
        <v>49800</v>
      </c>
      <c r="E3085" s="45">
        <v>50800</v>
      </c>
      <c r="F3085" s="46">
        <v>0.4</v>
      </c>
      <c r="G3085" s="31">
        <f t="shared" si="1379"/>
        <v>1</v>
      </c>
      <c r="I3085" s="3">
        <f t="shared" si="1399"/>
        <v>200</v>
      </c>
      <c r="J3085" s="31">
        <f t="shared" si="1380"/>
        <v>200</v>
      </c>
      <c r="K3085" s="31">
        <f t="shared" si="1381"/>
        <v>0</v>
      </c>
      <c r="L3085" s="31">
        <f t="shared" si="1404"/>
        <v>169.40629462900461</v>
      </c>
      <c r="M3085" s="31">
        <f t="shared" si="1404"/>
        <v>409.9860895689514</v>
      </c>
      <c r="N3085" s="31">
        <f t="shared" si="1388"/>
        <v>0.41320010346476371</v>
      </c>
      <c r="O3085" s="31">
        <f t="shared" si="1389"/>
        <v>29.238612596455013</v>
      </c>
      <c r="P3085" s="31">
        <f t="shared" si="1391"/>
        <v>1</v>
      </c>
      <c r="R3085" s="3">
        <f t="shared" si="1400"/>
        <v>52400</v>
      </c>
      <c r="S3085" s="3">
        <f t="shared" si="1401"/>
        <v>49800</v>
      </c>
      <c r="T3085" s="31">
        <f t="shared" si="1402"/>
        <v>38.461538461538467</v>
      </c>
      <c r="U3085" s="31">
        <f t="shared" si="1382"/>
        <v>25.799196087820878</v>
      </c>
      <c r="V3085" s="31">
        <f t="shared" si="1403"/>
        <v>1</v>
      </c>
      <c r="W3085" s="31">
        <f t="shared" si="1383"/>
        <v>1</v>
      </c>
      <c r="Y3085" s="3">
        <f t="shared" si="1384"/>
        <v>52475</v>
      </c>
      <c r="Z3085" s="3">
        <f t="shared" si="1396"/>
        <v>53546.153846153844</v>
      </c>
      <c r="AA3085" s="3">
        <f t="shared" si="1397"/>
        <v>-1071.1538461538439</v>
      </c>
      <c r="AB3085" s="3">
        <f t="shared" si="1398"/>
        <v>-1</v>
      </c>
      <c r="AC3085" s="3"/>
      <c r="AD3085" s="3">
        <f t="shared" si="1385"/>
        <v>59000</v>
      </c>
      <c r="AE3085" s="3">
        <f t="shared" si="1386"/>
        <v>49800</v>
      </c>
      <c r="AF3085" s="31">
        <f t="shared" si="1387"/>
        <v>-89.130434782608688</v>
      </c>
      <c r="AG3085" s="31">
        <f t="shared" si="1390"/>
        <v>1</v>
      </c>
      <c r="AI3085" s="31">
        <f t="shared" si="1378"/>
        <v>50600</v>
      </c>
      <c r="AJ3085" s="31">
        <f t="shared" si="1392"/>
        <v>53270.833333333336</v>
      </c>
      <c r="AK3085" s="31">
        <f t="shared" si="1393"/>
        <v>1334.9999999999995</v>
      </c>
      <c r="AL3085" s="31">
        <f t="shared" si="1394"/>
        <v>-133.37494798168973</v>
      </c>
      <c r="AM3085" s="31">
        <f t="shared" si="1395"/>
        <v>1</v>
      </c>
    </row>
    <row r="3086" spans="1:39" x14ac:dyDescent="0.4">
      <c r="A3086" s="44">
        <v>42354</v>
      </c>
      <c r="B3086" s="45">
        <v>51200</v>
      </c>
      <c r="C3086" s="45">
        <v>52200</v>
      </c>
      <c r="D3086" s="45">
        <v>51100</v>
      </c>
      <c r="E3086" s="45">
        <v>51100</v>
      </c>
      <c r="F3086" s="46">
        <v>0.59</v>
      </c>
      <c r="G3086" s="31">
        <f t="shared" si="1379"/>
        <v>1</v>
      </c>
      <c r="I3086" s="3">
        <f t="shared" si="1399"/>
        <v>300</v>
      </c>
      <c r="J3086" s="31">
        <f t="shared" si="1380"/>
        <v>300</v>
      </c>
      <c r="K3086" s="31">
        <f t="shared" si="1381"/>
        <v>0</v>
      </c>
      <c r="L3086" s="31">
        <f t="shared" si="1404"/>
        <v>178.73441644121857</v>
      </c>
      <c r="M3086" s="31">
        <f t="shared" si="1404"/>
        <v>380.70136888545488</v>
      </c>
      <c r="N3086" s="31">
        <f t="shared" si="1388"/>
        <v>0.46948719140276074</v>
      </c>
      <c r="O3086" s="31">
        <f t="shared" si="1389"/>
        <v>31.949049583385076</v>
      </c>
      <c r="P3086" s="31">
        <f t="shared" si="1391"/>
        <v>1</v>
      </c>
      <c r="R3086" s="3">
        <f t="shared" si="1400"/>
        <v>52200</v>
      </c>
      <c r="S3086" s="3">
        <f t="shared" si="1401"/>
        <v>49800</v>
      </c>
      <c r="T3086" s="31">
        <f t="shared" si="1402"/>
        <v>54.166666666666664</v>
      </c>
      <c r="U3086" s="31">
        <f t="shared" si="1382"/>
        <v>38.478407557354927</v>
      </c>
      <c r="V3086" s="31">
        <f t="shared" si="1403"/>
        <v>1</v>
      </c>
      <c r="W3086" s="31">
        <f t="shared" si="1383"/>
        <v>1</v>
      </c>
      <c r="Y3086" s="3">
        <f t="shared" si="1384"/>
        <v>52175</v>
      </c>
      <c r="Z3086" s="3">
        <f t="shared" si="1396"/>
        <v>53392.307692307695</v>
      </c>
      <c r="AA3086" s="3">
        <f t="shared" si="1397"/>
        <v>-1217.3076923076951</v>
      </c>
      <c r="AB3086" s="3">
        <f t="shared" si="1398"/>
        <v>-1</v>
      </c>
      <c r="AC3086" s="3"/>
      <c r="AD3086" s="3">
        <f t="shared" si="1385"/>
        <v>59000</v>
      </c>
      <c r="AE3086" s="3">
        <f t="shared" si="1386"/>
        <v>49800</v>
      </c>
      <c r="AF3086" s="31">
        <f t="shared" si="1387"/>
        <v>-85.869565217391312</v>
      </c>
      <c r="AG3086" s="31">
        <f t="shared" si="1390"/>
        <v>1</v>
      </c>
      <c r="AI3086" s="31">
        <f t="shared" si="1378"/>
        <v>51466.666666666664</v>
      </c>
      <c r="AJ3086" s="31">
        <f t="shared" si="1392"/>
        <v>53172.5</v>
      </c>
      <c r="AK3086" s="31">
        <f t="shared" si="1393"/>
        <v>1426.9166666666667</v>
      </c>
      <c r="AL3086" s="31">
        <f t="shared" si="1394"/>
        <v>-79.697872257587377</v>
      </c>
      <c r="AM3086" s="31">
        <f t="shared" si="1395"/>
        <v>1</v>
      </c>
    </row>
    <row r="3087" spans="1:39" x14ac:dyDescent="0.4">
      <c r="A3087" s="44">
        <v>42355</v>
      </c>
      <c r="B3087" s="45">
        <v>51800</v>
      </c>
      <c r="C3087" s="45">
        <v>52800</v>
      </c>
      <c r="D3087" s="45">
        <v>51200</v>
      </c>
      <c r="E3087" s="45">
        <v>51600</v>
      </c>
      <c r="F3087" s="46">
        <v>0.98</v>
      </c>
      <c r="G3087" s="31">
        <f t="shared" si="1379"/>
        <v>1</v>
      </c>
      <c r="I3087" s="3">
        <f t="shared" si="1399"/>
        <v>500</v>
      </c>
      <c r="J3087" s="31">
        <f t="shared" si="1380"/>
        <v>500</v>
      </c>
      <c r="K3087" s="31">
        <f t="shared" si="1381"/>
        <v>0</v>
      </c>
      <c r="L3087" s="31">
        <f t="shared" si="1404"/>
        <v>201.68195812398866</v>
      </c>
      <c r="M3087" s="31">
        <f t="shared" si="1404"/>
        <v>353.50841396506524</v>
      </c>
      <c r="N3087" s="31">
        <f t="shared" si="1388"/>
        <v>0.57051529795813993</v>
      </c>
      <c r="O3087" s="31">
        <f t="shared" si="1389"/>
        <v>36.326631055417216</v>
      </c>
      <c r="P3087" s="31">
        <f t="shared" si="1391"/>
        <v>1</v>
      </c>
      <c r="R3087" s="3">
        <f t="shared" si="1400"/>
        <v>52800</v>
      </c>
      <c r="S3087" s="3">
        <f t="shared" si="1401"/>
        <v>49800</v>
      </c>
      <c r="T3087" s="31">
        <f t="shared" si="1402"/>
        <v>60</v>
      </c>
      <c r="U3087" s="31">
        <f t="shared" si="1382"/>
        <v>50.876068376068382</v>
      </c>
      <c r="V3087" s="31">
        <f t="shared" si="1403"/>
        <v>1</v>
      </c>
      <c r="W3087" s="31">
        <f t="shared" si="1383"/>
        <v>1</v>
      </c>
      <c r="Y3087" s="3">
        <f t="shared" si="1384"/>
        <v>51883.333333333336</v>
      </c>
      <c r="Z3087" s="3">
        <f t="shared" si="1396"/>
        <v>53250</v>
      </c>
      <c r="AA3087" s="3">
        <f t="shared" si="1397"/>
        <v>-1366.6666666666642</v>
      </c>
      <c r="AB3087" s="3">
        <f t="shared" si="1398"/>
        <v>-1</v>
      </c>
      <c r="AC3087" s="3"/>
      <c r="AD3087" s="3">
        <f t="shared" si="1385"/>
        <v>59000</v>
      </c>
      <c r="AE3087" s="3">
        <f t="shared" si="1386"/>
        <v>49800</v>
      </c>
      <c r="AF3087" s="31">
        <f t="shared" si="1387"/>
        <v>-80.434782608695656</v>
      </c>
      <c r="AG3087" s="31">
        <f t="shared" si="1390"/>
        <v>1</v>
      </c>
      <c r="AI3087" s="31">
        <f t="shared" si="1378"/>
        <v>51866.666666666664</v>
      </c>
      <c r="AJ3087" s="31">
        <f t="shared" si="1392"/>
        <v>53064.166666666664</v>
      </c>
      <c r="AK3087" s="31">
        <f t="shared" si="1393"/>
        <v>1449.1666666666667</v>
      </c>
      <c r="AL3087" s="31">
        <f t="shared" si="1394"/>
        <v>-55.089131684876364</v>
      </c>
      <c r="AM3087" s="31">
        <f t="shared" si="1395"/>
        <v>1</v>
      </c>
    </row>
    <row r="3088" spans="1:39" x14ac:dyDescent="0.4">
      <c r="A3088" s="44">
        <v>42356</v>
      </c>
      <c r="B3088" s="45">
        <v>51200</v>
      </c>
      <c r="C3088" s="45">
        <v>51600</v>
      </c>
      <c r="D3088" s="45">
        <v>50500</v>
      </c>
      <c r="E3088" s="45">
        <v>51000</v>
      </c>
      <c r="F3088" s="46">
        <v>-1.1599999999999999</v>
      </c>
      <c r="G3088" s="31">
        <f t="shared" si="1379"/>
        <v>-1</v>
      </c>
      <c r="I3088" s="3">
        <f t="shared" si="1399"/>
        <v>-600</v>
      </c>
      <c r="J3088" s="31">
        <f t="shared" si="1380"/>
        <v>0</v>
      </c>
      <c r="K3088" s="31">
        <f t="shared" si="1381"/>
        <v>600</v>
      </c>
      <c r="L3088" s="31">
        <f t="shared" si="1404"/>
        <v>187.27610397227519</v>
      </c>
      <c r="M3088" s="31">
        <f t="shared" si="1404"/>
        <v>371.11495582470343</v>
      </c>
      <c r="N3088" s="31">
        <f t="shared" si="1388"/>
        <v>0.50463098032819587</v>
      </c>
      <c r="O3088" s="31">
        <f t="shared" si="1389"/>
        <v>33.538521200601878</v>
      </c>
      <c r="P3088" s="31">
        <f t="shared" si="1391"/>
        <v>-1</v>
      </c>
      <c r="R3088" s="3">
        <f t="shared" si="1400"/>
        <v>52800</v>
      </c>
      <c r="S3088" s="3">
        <f t="shared" si="1401"/>
        <v>49800</v>
      </c>
      <c r="T3088" s="31">
        <f t="shared" si="1402"/>
        <v>40</v>
      </c>
      <c r="U3088" s="31">
        <f t="shared" si="1382"/>
        <v>51.388888888888886</v>
      </c>
      <c r="V3088" s="31">
        <f t="shared" si="1403"/>
        <v>-1</v>
      </c>
      <c r="W3088" s="31">
        <f t="shared" si="1383"/>
        <v>1</v>
      </c>
      <c r="Y3088" s="3">
        <f t="shared" si="1384"/>
        <v>51625</v>
      </c>
      <c r="Z3088" s="3">
        <f t="shared" si="1396"/>
        <v>53092.307692307695</v>
      </c>
      <c r="AA3088" s="3">
        <f t="shared" si="1397"/>
        <v>-1467.3076923076951</v>
      </c>
      <c r="AB3088" s="3">
        <f t="shared" si="1398"/>
        <v>-1</v>
      </c>
      <c r="AC3088" s="3"/>
      <c r="AD3088" s="3">
        <f t="shared" si="1385"/>
        <v>55200</v>
      </c>
      <c r="AE3088" s="3">
        <f t="shared" si="1386"/>
        <v>49800</v>
      </c>
      <c r="AF3088" s="31">
        <f t="shared" si="1387"/>
        <v>-77.777777777777786</v>
      </c>
      <c r="AG3088" s="31">
        <f t="shared" si="1390"/>
        <v>1</v>
      </c>
      <c r="AI3088" s="31">
        <f t="shared" ref="AI3088:AI3151" si="1405">(C3088+D3088+E3088)/3</f>
        <v>51033.333333333336</v>
      </c>
      <c r="AJ3088" s="31">
        <f t="shared" si="1392"/>
        <v>52890.833333333328</v>
      </c>
      <c r="AK3088" s="31">
        <f t="shared" si="1393"/>
        <v>1462.5</v>
      </c>
      <c r="AL3088" s="31">
        <f t="shared" si="1394"/>
        <v>-84.672364672364338</v>
      </c>
      <c r="AM3088" s="31">
        <f t="shared" si="1395"/>
        <v>-1</v>
      </c>
    </row>
    <row r="3089" spans="1:39" x14ac:dyDescent="0.4">
      <c r="A3089" s="47">
        <v>42359</v>
      </c>
      <c r="B3089" s="48">
        <v>50600</v>
      </c>
      <c r="C3089" s="48">
        <v>51700</v>
      </c>
      <c r="D3089" s="48">
        <v>50600</v>
      </c>
      <c r="E3089" s="48">
        <v>51000</v>
      </c>
      <c r="F3089" s="49">
        <v>0</v>
      </c>
      <c r="G3089" s="31">
        <f t="shared" ref="G3089:G3152" si="1406">IF(E3089&gt;E3088,1,-1)</f>
        <v>-1</v>
      </c>
      <c r="I3089" s="3">
        <f t="shared" si="1399"/>
        <v>0</v>
      </c>
      <c r="J3089" s="31">
        <f t="shared" ref="J3089:J3152" si="1407">IF(I3089&gt;0,I3089,0)</f>
        <v>0</v>
      </c>
      <c r="K3089" s="31">
        <f t="shared" ref="K3089:K3152" si="1408">IF(I3089&lt;0,-I3089,0)</f>
        <v>0</v>
      </c>
      <c r="L3089" s="31">
        <f t="shared" si="1404"/>
        <v>173.89923940282696</v>
      </c>
      <c r="M3089" s="31">
        <f t="shared" si="1404"/>
        <v>344.60674469436748</v>
      </c>
      <c r="N3089" s="31">
        <f t="shared" si="1388"/>
        <v>0.50463098032819587</v>
      </c>
      <c r="O3089" s="31">
        <f t="shared" si="1389"/>
        <v>33.538521200601878</v>
      </c>
      <c r="P3089" s="31">
        <f t="shared" si="1391"/>
        <v>-1</v>
      </c>
      <c r="R3089" s="3">
        <f t="shared" si="1400"/>
        <v>52800</v>
      </c>
      <c r="S3089" s="3">
        <f t="shared" si="1401"/>
        <v>49800</v>
      </c>
      <c r="T3089" s="31">
        <f t="shared" si="1402"/>
        <v>40</v>
      </c>
      <c r="U3089" s="31">
        <f t="shared" si="1382"/>
        <v>46.666666666666664</v>
      </c>
      <c r="V3089" s="31">
        <f t="shared" si="1403"/>
        <v>-1</v>
      </c>
      <c r="W3089" s="31">
        <f t="shared" si="1383"/>
        <v>-1</v>
      </c>
      <c r="Y3089" s="3">
        <f t="shared" si="1384"/>
        <v>51441.666666666664</v>
      </c>
      <c r="Z3089" s="3">
        <f t="shared" si="1396"/>
        <v>52942.307692307695</v>
      </c>
      <c r="AA3089" s="3">
        <f t="shared" si="1397"/>
        <v>-1500.6410256410309</v>
      </c>
      <c r="AB3089" s="3">
        <f t="shared" si="1398"/>
        <v>-1</v>
      </c>
      <c r="AC3089" s="3"/>
      <c r="AD3089" s="3">
        <f t="shared" si="1385"/>
        <v>54900</v>
      </c>
      <c r="AE3089" s="3">
        <f t="shared" si="1386"/>
        <v>49800</v>
      </c>
      <c r="AF3089" s="31">
        <f t="shared" si="1387"/>
        <v>-76.470588235294116</v>
      </c>
      <c r="AG3089" s="31">
        <f t="shared" si="1390"/>
        <v>1</v>
      </c>
      <c r="AI3089" s="31">
        <f t="shared" si="1405"/>
        <v>51100</v>
      </c>
      <c r="AJ3089" s="31">
        <f t="shared" si="1392"/>
        <v>52705.833333333328</v>
      </c>
      <c r="AK3089" s="31">
        <f t="shared" si="1393"/>
        <v>1450.8333333333335</v>
      </c>
      <c r="AL3089" s="31">
        <f t="shared" si="1394"/>
        <v>-73.789010147424619</v>
      </c>
      <c r="AM3089" s="31">
        <f t="shared" si="1395"/>
        <v>1</v>
      </c>
    </row>
    <row r="3090" spans="1:39" x14ac:dyDescent="0.4">
      <c r="A3090" s="44">
        <v>42360</v>
      </c>
      <c r="B3090" s="45">
        <v>51800</v>
      </c>
      <c r="C3090" s="45">
        <v>53800</v>
      </c>
      <c r="D3090" s="45">
        <v>51300</v>
      </c>
      <c r="E3090" s="45">
        <v>52000</v>
      </c>
      <c r="F3090" s="46">
        <v>1.96</v>
      </c>
      <c r="G3090" s="31">
        <f t="shared" si="1406"/>
        <v>1</v>
      </c>
      <c r="I3090" s="3">
        <f t="shared" si="1399"/>
        <v>1000</v>
      </c>
      <c r="J3090" s="31">
        <f t="shared" si="1407"/>
        <v>1000</v>
      </c>
      <c r="K3090" s="31">
        <f t="shared" si="1408"/>
        <v>0</v>
      </c>
      <c r="L3090" s="31">
        <f t="shared" si="1404"/>
        <v>232.90643658833932</v>
      </c>
      <c r="M3090" s="31">
        <f t="shared" si="1404"/>
        <v>319.99197721619839</v>
      </c>
      <c r="N3090" s="31">
        <f t="shared" si="1388"/>
        <v>0.72785086243265129</v>
      </c>
      <c r="O3090" s="31">
        <f t="shared" si="1389"/>
        <v>42.124634611572077</v>
      </c>
      <c r="P3090" s="31">
        <f t="shared" si="1391"/>
        <v>1</v>
      </c>
      <c r="R3090" s="3">
        <f t="shared" si="1400"/>
        <v>53800</v>
      </c>
      <c r="S3090" s="3">
        <f t="shared" si="1401"/>
        <v>50500</v>
      </c>
      <c r="T3090" s="31">
        <f t="shared" si="1402"/>
        <v>45.454545454545453</v>
      </c>
      <c r="U3090" s="31">
        <f t="shared" si="1382"/>
        <v>41.81818181818182</v>
      </c>
      <c r="V3090" s="31">
        <f t="shared" si="1403"/>
        <v>1</v>
      </c>
      <c r="W3090" s="31">
        <f t="shared" si="1383"/>
        <v>-1</v>
      </c>
      <c r="Y3090" s="3">
        <f t="shared" si="1384"/>
        <v>51391.666666666664</v>
      </c>
      <c r="Z3090" s="3">
        <f t="shared" si="1396"/>
        <v>52888.461538461539</v>
      </c>
      <c r="AA3090" s="3">
        <f t="shared" si="1397"/>
        <v>-1496.7948717948748</v>
      </c>
      <c r="AB3090" s="3">
        <f t="shared" si="1398"/>
        <v>1</v>
      </c>
      <c r="AC3090" s="3"/>
      <c r="AD3090" s="3">
        <f t="shared" si="1385"/>
        <v>53900</v>
      </c>
      <c r="AE3090" s="3">
        <f t="shared" si="1386"/>
        <v>49800</v>
      </c>
      <c r="AF3090" s="31">
        <f t="shared" si="1387"/>
        <v>-46.341463414634148</v>
      </c>
      <c r="AG3090" s="31">
        <f t="shared" si="1390"/>
        <v>1</v>
      </c>
      <c r="AI3090" s="31">
        <f t="shared" si="1405"/>
        <v>52366.666666666664</v>
      </c>
      <c r="AJ3090" s="31">
        <f t="shared" si="1392"/>
        <v>52560.833333333328</v>
      </c>
      <c r="AK3090" s="31">
        <f t="shared" si="1393"/>
        <v>1325.25</v>
      </c>
      <c r="AL3090" s="31">
        <f t="shared" si="1394"/>
        <v>-9.7675490997504486</v>
      </c>
      <c r="AM3090" s="31">
        <f t="shared" si="1395"/>
        <v>1</v>
      </c>
    </row>
    <row r="3091" spans="1:39" x14ac:dyDescent="0.4">
      <c r="A3091" s="44">
        <v>42361</v>
      </c>
      <c r="B3091" s="45">
        <v>52400</v>
      </c>
      <c r="C3091" s="45">
        <v>52800</v>
      </c>
      <c r="D3091" s="45">
        <v>51700</v>
      </c>
      <c r="E3091" s="45">
        <v>52800</v>
      </c>
      <c r="F3091" s="46">
        <v>1.54</v>
      </c>
      <c r="G3091" s="31">
        <f t="shared" si="1406"/>
        <v>1</v>
      </c>
      <c r="I3091" s="3">
        <f t="shared" si="1399"/>
        <v>800</v>
      </c>
      <c r="J3091" s="31">
        <f t="shared" si="1407"/>
        <v>800</v>
      </c>
      <c r="K3091" s="31">
        <f t="shared" si="1408"/>
        <v>0</v>
      </c>
      <c r="L3091" s="31">
        <f t="shared" si="1404"/>
        <v>273.41311968917222</v>
      </c>
      <c r="M3091" s="31">
        <f t="shared" si="1404"/>
        <v>297.13540741504136</v>
      </c>
      <c r="N3091" s="31">
        <f t="shared" si="1388"/>
        <v>0.92016337624572075</v>
      </c>
      <c r="O3091" s="31">
        <f t="shared" si="1389"/>
        <v>47.921098153887961</v>
      </c>
      <c r="P3091" s="31">
        <f t="shared" si="1391"/>
        <v>1</v>
      </c>
      <c r="R3091" s="3">
        <f t="shared" si="1400"/>
        <v>53800</v>
      </c>
      <c r="S3091" s="3">
        <f t="shared" si="1401"/>
        <v>50500</v>
      </c>
      <c r="T3091" s="31">
        <f t="shared" si="1402"/>
        <v>69.696969696969703</v>
      </c>
      <c r="U3091" s="31">
        <f t="shared" si="1382"/>
        <v>51.717171717171716</v>
      </c>
      <c r="V3091" s="31">
        <f t="shared" si="1403"/>
        <v>1</v>
      </c>
      <c r="W3091" s="31">
        <f t="shared" si="1383"/>
        <v>1</v>
      </c>
      <c r="Y3091" s="3">
        <f t="shared" si="1384"/>
        <v>51391.666666666664</v>
      </c>
      <c r="Z3091" s="3">
        <f t="shared" si="1396"/>
        <v>52853.846153846156</v>
      </c>
      <c r="AA3091" s="3">
        <f t="shared" si="1397"/>
        <v>-1462.1794871794918</v>
      </c>
      <c r="AB3091" s="3">
        <f t="shared" si="1398"/>
        <v>1</v>
      </c>
      <c r="AC3091" s="3"/>
      <c r="AD3091" s="3">
        <f t="shared" si="1385"/>
        <v>53800</v>
      </c>
      <c r="AE3091" s="3">
        <f t="shared" si="1386"/>
        <v>49800</v>
      </c>
      <c r="AF3091" s="31">
        <f t="shared" si="1387"/>
        <v>-25</v>
      </c>
      <c r="AG3091" s="31">
        <f t="shared" si="1390"/>
        <v>1</v>
      </c>
      <c r="AI3091" s="31">
        <f t="shared" si="1405"/>
        <v>52433.333333333336</v>
      </c>
      <c r="AJ3091" s="31">
        <f t="shared" si="1392"/>
        <v>52469.166666666664</v>
      </c>
      <c r="AK3091" s="31">
        <f t="shared" si="1393"/>
        <v>1228</v>
      </c>
      <c r="AL3091" s="31">
        <f t="shared" si="1394"/>
        <v>-1.945349258052578</v>
      </c>
      <c r="AM3091" s="31">
        <f t="shared" si="1395"/>
        <v>1</v>
      </c>
    </row>
    <row r="3092" spans="1:39" x14ac:dyDescent="0.4">
      <c r="A3092" s="44">
        <v>42362</v>
      </c>
      <c r="B3092" s="45">
        <v>53700</v>
      </c>
      <c r="C3092" s="45">
        <v>53700</v>
      </c>
      <c r="D3092" s="45">
        <v>52000</v>
      </c>
      <c r="E3092" s="45">
        <v>52500</v>
      </c>
      <c r="F3092" s="46">
        <v>-0.56999999999999995</v>
      </c>
      <c r="G3092" s="31">
        <f t="shared" si="1406"/>
        <v>-1</v>
      </c>
      <c r="I3092" s="3">
        <f t="shared" si="1399"/>
        <v>-300</v>
      </c>
      <c r="J3092" s="31">
        <f t="shared" si="1407"/>
        <v>0</v>
      </c>
      <c r="K3092" s="31">
        <f t="shared" si="1408"/>
        <v>300</v>
      </c>
      <c r="L3092" s="31">
        <f t="shared" si="1404"/>
        <v>253.88361113994566</v>
      </c>
      <c r="M3092" s="31">
        <f t="shared" si="1404"/>
        <v>297.34002117110987</v>
      </c>
      <c r="N3092" s="31">
        <f t="shared" si="1388"/>
        <v>0.85384944192844991</v>
      </c>
      <c r="O3092" s="31">
        <f t="shared" si="1389"/>
        <v>46.058186960438427</v>
      </c>
      <c r="P3092" s="31">
        <f t="shared" si="1391"/>
        <v>-1</v>
      </c>
      <c r="R3092" s="3">
        <f t="shared" si="1400"/>
        <v>53800</v>
      </c>
      <c r="S3092" s="3">
        <f t="shared" si="1401"/>
        <v>50500</v>
      </c>
      <c r="T3092" s="31">
        <f t="shared" si="1402"/>
        <v>60.606060606060609</v>
      </c>
      <c r="U3092" s="31">
        <f t="shared" si="1382"/>
        <v>58.585858585858581</v>
      </c>
      <c r="V3092" s="31">
        <f t="shared" si="1403"/>
        <v>-1</v>
      </c>
      <c r="W3092" s="31">
        <f t="shared" si="1383"/>
        <v>1</v>
      </c>
      <c r="Y3092" s="3">
        <f t="shared" si="1384"/>
        <v>51425</v>
      </c>
      <c r="Z3092" s="3">
        <f t="shared" si="1396"/>
        <v>52815.384615384617</v>
      </c>
      <c r="AA3092" s="3">
        <f t="shared" si="1397"/>
        <v>-1390.3846153846171</v>
      </c>
      <c r="AB3092" s="3">
        <f t="shared" si="1398"/>
        <v>1</v>
      </c>
      <c r="AC3092" s="3"/>
      <c r="AD3092" s="3">
        <f t="shared" si="1385"/>
        <v>53800</v>
      </c>
      <c r="AE3092" s="3">
        <f t="shared" si="1386"/>
        <v>49800</v>
      </c>
      <c r="AF3092" s="31">
        <f t="shared" si="1387"/>
        <v>-32.5</v>
      </c>
      <c r="AG3092" s="31">
        <f t="shared" si="1390"/>
        <v>-1</v>
      </c>
      <c r="AI3092" s="31">
        <f t="shared" si="1405"/>
        <v>52733.333333333336</v>
      </c>
      <c r="AJ3092" s="31">
        <f t="shared" si="1392"/>
        <v>52414.166666666664</v>
      </c>
      <c r="AK3092" s="31">
        <f t="shared" si="1393"/>
        <v>1163.9166666666672</v>
      </c>
      <c r="AL3092" s="31">
        <f t="shared" si="1394"/>
        <v>18.281186606525175</v>
      </c>
      <c r="AM3092" s="31">
        <f t="shared" si="1395"/>
        <v>1</v>
      </c>
    </row>
    <row r="3093" spans="1:39" x14ac:dyDescent="0.4">
      <c r="A3093" s="44">
        <v>42366</v>
      </c>
      <c r="B3093" s="45">
        <v>52200</v>
      </c>
      <c r="C3093" s="45">
        <v>52900</v>
      </c>
      <c r="D3093" s="45">
        <v>51800</v>
      </c>
      <c r="E3093" s="45">
        <v>52100</v>
      </c>
      <c r="F3093" s="46">
        <v>-0.76</v>
      </c>
      <c r="G3093" s="31">
        <f t="shared" si="1406"/>
        <v>-1</v>
      </c>
      <c r="I3093" s="3">
        <f t="shared" si="1399"/>
        <v>-400</v>
      </c>
      <c r="J3093" s="31">
        <f t="shared" si="1407"/>
        <v>0</v>
      </c>
      <c r="K3093" s="31">
        <f t="shared" si="1408"/>
        <v>400</v>
      </c>
      <c r="L3093" s="31">
        <f t="shared" si="1404"/>
        <v>235.74906748709239</v>
      </c>
      <c r="M3093" s="31">
        <f t="shared" si="1404"/>
        <v>304.67287680174485</v>
      </c>
      <c r="N3093" s="31">
        <f t="shared" si="1388"/>
        <v>0.77377766594069941</v>
      </c>
      <c r="O3093" s="31">
        <f t="shared" si="1389"/>
        <v>43.623148537634606</v>
      </c>
      <c r="P3093" s="31">
        <f t="shared" si="1391"/>
        <v>-1</v>
      </c>
      <c r="R3093" s="3">
        <f t="shared" si="1400"/>
        <v>53800</v>
      </c>
      <c r="S3093" s="3">
        <f t="shared" si="1401"/>
        <v>50600</v>
      </c>
      <c r="T3093" s="31">
        <f t="shared" si="1402"/>
        <v>46.875</v>
      </c>
      <c r="U3093" s="31">
        <f t="shared" si="1382"/>
        <v>59.05934343434344</v>
      </c>
      <c r="V3093" s="31">
        <f t="shared" si="1403"/>
        <v>-1</v>
      </c>
      <c r="W3093" s="31">
        <f t="shared" si="1383"/>
        <v>1</v>
      </c>
      <c r="Y3093" s="3">
        <f t="shared" si="1384"/>
        <v>51491.666666666664</v>
      </c>
      <c r="Z3093" s="3">
        <f t="shared" si="1396"/>
        <v>52734.615384615383</v>
      </c>
      <c r="AA3093" s="3">
        <f t="shared" si="1397"/>
        <v>-1242.9487179487187</v>
      </c>
      <c r="AB3093" s="3">
        <f t="shared" si="1398"/>
        <v>1</v>
      </c>
      <c r="AC3093" s="3"/>
      <c r="AD3093" s="3">
        <f t="shared" si="1385"/>
        <v>53800</v>
      </c>
      <c r="AE3093" s="3">
        <f t="shared" si="1386"/>
        <v>49800</v>
      </c>
      <c r="AF3093" s="31">
        <f t="shared" si="1387"/>
        <v>-42.5</v>
      </c>
      <c r="AG3093" s="31">
        <f t="shared" si="1390"/>
        <v>-1</v>
      </c>
      <c r="AI3093" s="31">
        <f t="shared" si="1405"/>
        <v>52266.666666666664</v>
      </c>
      <c r="AJ3093" s="31">
        <f t="shared" si="1392"/>
        <v>52307.5</v>
      </c>
      <c r="AK3093" s="31">
        <f t="shared" si="1393"/>
        <v>1056.5833333333339</v>
      </c>
      <c r="AL3093" s="31">
        <f t="shared" si="1394"/>
        <v>-2.5764387307097238</v>
      </c>
      <c r="AM3093" s="31">
        <f t="shared" si="1395"/>
        <v>-1</v>
      </c>
    </row>
    <row r="3094" spans="1:39" x14ac:dyDescent="0.4">
      <c r="A3094" s="47">
        <v>42367</v>
      </c>
      <c r="B3094" s="48">
        <v>51700</v>
      </c>
      <c r="C3094" s="48">
        <v>52400</v>
      </c>
      <c r="D3094" s="48">
        <v>50600</v>
      </c>
      <c r="E3094" s="48">
        <v>51100</v>
      </c>
      <c r="F3094" s="49">
        <v>-1.92</v>
      </c>
      <c r="G3094" s="31">
        <f t="shared" si="1406"/>
        <v>-1</v>
      </c>
      <c r="I3094" s="3">
        <f t="shared" si="1399"/>
        <v>-1000</v>
      </c>
      <c r="J3094" s="31">
        <f t="shared" si="1407"/>
        <v>0</v>
      </c>
      <c r="K3094" s="31">
        <f t="shared" si="1408"/>
        <v>1000</v>
      </c>
      <c r="L3094" s="31">
        <f t="shared" si="1404"/>
        <v>218.90984838087152</v>
      </c>
      <c r="M3094" s="31">
        <f t="shared" si="1404"/>
        <v>354.33909988733456</v>
      </c>
      <c r="N3094" s="31">
        <f t="shared" si="1388"/>
        <v>0.61779760813998785</v>
      </c>
      <c r="O3094" s="31">
        <f t="shared" si="1389"/>
        <v>38.187570869898941</v>
      </c>
      <c r="P3094" s="31">
        <f t="shared" si="1391"/>
        <v>-1</v>
      </c>
      <c r="R3094" s="3">
        <f t="shared" si="1400"/>
        <v>53800</v>
      </c>
      <c r="S3094" s="3">
        <f t="shared" si="1401"/>
        <v>50600</v>
      </c>
      <c r="T3094" s="31">
        <f t="shared" si="1402"/>
        <v>15.625</v>
      </c>
      <c r="U3094" s="31">
        <f t="shared" ref="U3094:U3157" si="1409">SUM(T3092:T3094)/3</f>
        <v>41.035353535353536</v>
      </c>
      <c r="V3094" s="31">
        <f t="shared" si="1403"/>
        <v>-1</v>
      </c>
      <c r="W3094" s="31">
        <f t="shared" si="1383"/>
        <v>-1</v>
      </c>
      <c r="Y3094" s="3">
        <f t="shared" si="1384"/>
        <v>51466.666666666664</v>
      </c>
      <c r="Z3094" s="3">
        <f t="shared" si="1396"/>
        <v>52596.153846153844</v>
      </c>
      <c r="AA3094" s="3">
        <f t="shared" si="1397"/>
        <v>-1129.4871794871797</v>
      </c>
      <c r="AB3094" s="3">
        <f t="shared" si="1398"/>
        <v>1</v>
      </c>
      <c r="AC3094" s="3"/>
      <c r="AD3094" s="3">
        <f t="shared" si="1385"/>
        <v>53800</v>
      </c>
      <c r="AE3094" s="3">
        <f t="shared" si="1386"/>
        <v>49800</v>
      </c>
      <c r="AF3094" s="31">
        <f t="shared" si="1387"/>
        <v>-67.5</v>
      </c>
      <c r="AG3094" s="31">
        <f t="shared" si="1390"/>
        <v>-1</v>
      </c>
      <c r="AI3094" s="31">
        <f t="shared" si="1405"/>
        <v>51366.666666666664</v>
      </c>
      <c r="AJ3094" s="31">
        <f t="shared" si="1392"/>
        <v>52072.5</v>
      </c>
      <c r="AK3094" s="31">
        <f t="shared" si="1393"/>
        <v>888.08333333333394</v>
      </c>
      <c r="AL3094" s="31">
        <f t="shared" si="1394"/>
        <v>-52.985518125801654</v>
      </c>
      <c r="AM3094" s="31">
        <f t="shared" si="1395"/>
        <v>-1</v>
      </c>
    </row>
    <row r="3095" spans="1:39" x14ac:dyDescent="0.4">
      <c r="A3095" s="44">
        <v>42368</v>
      </c>
      <c r="B3095" s="45">
        <v>51100</v>
      </c>
      <c r="C3095" s="45">
        <v>51600</v>
      </c>
      <c r="D3095" s="45">
        <v>49550</v>
      </c>
      <c r="E3095" s="45">
        <v>49550</v>
      </c>
      <c r="F3095" s="46">
        <v>-3.03</v>
      </c>
      <c r="G3095" s="31">
        <f t="shared" si="1406"/>
        <v>-1</v>
      </c>
      <c r="I3095" s="3">
        <f t="shared" si="1399"/>
        <v>-1550</v>
      </c>
      <c r="J3095" s="31">
        <f t="shared" si="1407"/>
        <v>0</v>
      </c>
      <c r="K3095" s="31">
        <f t="shared" si="1408"/>
        <v>1550</v>
      </c>
      <c r="L3095" s="31">
        <f t="shared" si="1404"/>
        <v>203.27343063938071</v>
      </c>
      <c r="M3095" s="31">
        <f t="shared" si="1404"/>
        <v>439.74344989538207</v>
      </c>
      <c r="N3095" s="31">
        <f t="shared" si="1388"/>
        <v>0.46225459569151245</v>
      </c>
      <c r="O3095" s="31">
        <f t="shared" si="1389"/>
        <v>31.612456343343439</v>
      </c>
      <c r="P3095" s="31">
        <f t="shared" si="1391"/>
        <v>-1</v>
      </c>
      <c r="R3095" s="3">
        <f t="shared" si="1400"/>
        <v>53700</v>
      </c>
      <c r="S3095" s="3">
        <f t="shared" si="1401"/>
        <v>49550</v>
      </c>
      <c r="T3095" s="31">
        <f t="shared" si="1402"/>
        <v>0</v>
      </c>
      <c r="U3095" s="31">
        <f t="shared" si="1409"/>
        <v>20.833333333333332</v>
      </c>
      <c r="V3095" s="31">
        <f t="shared" si="1403"/>
        <v>-1</v>
      </c>
      <c r="W3095" s="31">
        <f t="shared" ref="W3095:W3158" si="1410">IF(U3095&gt;U3094, 1, -1)</f>
        <v>-1</v>
      </c>
      <c r="Y3095" s="3">
        <f t="shared" si="1384"/>
        <v>51345.833333333336</v>
      </c>
      <c r="Z3095" s="3">
        <f t="shared" si="1396"/>
        <v>52405.769230769234</v>
      </c>
      <c r="AA3095" s="3">
        <f t="shared" si="1397"/>
        <v>-1059.9358974358984</v>
      </c>
      <c r="AB3095" s="3">
        <f t="shared" si="1398"/>
        <v>1</v>
      </c>
      <c r="AC3095" s="3"/>
      <c r="AD3095" s="3">
        <f t="shared" si="1385"/>
        <v>53800</v>
      </c>
      <c r="AE3095" s="3">
        <f t="shared" si="1386"/>
        <v>49550</v>
      </c>
      <c r="AF3095" s="31">
        <f t="shared" si="1387"/>
        <v>-100</v>
      </c>
      <c r="AG3095" s="31">
        <f t="shared" si="1390"/>
        <v>-1</v>
      </c>
      <c r="AI3095" s="31">
        <f t="shared" si="1405"/>
        <v>50233.333333333336</v>
      </c>
      <c r="AJ3095" s="31">
        <f t="shared" si="1392"/>
        <v>51850.833333333336</v>
      </c>
      <c r="AK3095" s="31">
        <f t="shared" si="1393"/>
        <v>819.16666666666674</v>
      </c>
      <c r="AL3095" s="31">
        <f t="shared" si="1394"/>
        <v>-131.6378433367243</v>
      </c>
      <c r="AM3095" s="31">
        <f t="shared" si="1395"/>
        <v>-1</v>
      </c>
    </row>
    <row r="3096" spans="1:39" x14ac:dyDescent="0.4">
      <c r="A3096" s="44">
        <v>42373</v>
      </c>
      <c r="B3096" s="45">
        <v>48850</v>
      </c>
      <c r="C3096" s="45">
        <v>49500</v>
      </c>
      <c r="D3096" s="45">
        <v>46100</v>
      </c>
      <c r="E3096" s="45">
        <v>46950</v>
      </c>
      <c r="F3096" s="46">
        <v>-5.25</v>
      </c>
      <c r="G3096" s="31">
        <f t="shared" si="1406"/>
        <v>-1</v>
      </c>
      <c r="I3096" s="3">
        <f t="shared" si="1399"/>
        <v>-2600</v>
      </c>
      <c r="J3096" s="31">
        <f t="shared" si="1407"/>
        <v>0</v>
      </c>
      <c r="K3096" s="31">
        <f t="shared" si="1408"/>
        <v>2600</v>
      </c>
      <c r="L3096" s="31">
        <f t="shared" si="1404"/>
        <v>188.75389987942495</v>
      </c>
      <c r="M3096" s="31">
        <f t="shared" si="1404"/>
        <v>594.0474891885691</v>
      </c>
      <c r="N3096" s="31">
        <f t="shared" si="1388"/>
        <v>0.31774210532772507</v>
      </c>
      <c r="O3096" s="31">
        <f t="shared" si="1389"/>
        <v>24.112616880273549</v>
      </c>
      <c r="P3096" s="31">
        <f t="shared" si="1391"/>
        <v>1</v>
      </c>
      <c r="R3096" s="3">
        <f t="shared" si="1400"/>
        <v>53700</v>
      </c>
      <c r="S3096" s="3">
        <f t="shared" si="1401"/>
        <v>46100</v>
      </c>
      <c r="T3096" s="31">
        <f t="shared" si="1402"/>
        <v>11.184210526315789</v>
      </c>
      <c r="U3096" s="31">
        <f t="shared" si="1409"/>
        <v>8.9364035087719298</v>
      </c>
      <c r="V3096" s="31">
        <f t="shared" si="1403"/>
        <v>1</v>
      </c>
      <c r="W3096" s="31">
        <f t="shared" si="1410"/>
        <v>-1</v>
      </c>
      <c r="Y3096" s="3">
        <f t="shared" si="1384"/>
        <v>51041.666666666664</v>
      </c>
      <c r="Z3096" s="3">
        <f t="shared" si="1396"/>
        <v>52084.615384615383</v>
      </c>
      <c r="AA3096" s="3">
        <f t="shared" si="1397"/>
        <v>-1042.9487179487187</v>
      </c>
      <c r="AB3096" s="3">
        <f t="shared" si="1398"/>
        <v>1</v>
      </c>
      <c r="AC3096" s="3"/>
      <c r="AD3096" s="3">
        <f t="shared" si="1385"/>
        <v>53800</v>
      </c>
      <c r="AE3096" s="3">
        <f t="shared" si="1386"/>
        <v>46100</v>
      </c>
      <c r="AF3096" s="31">
        <f t="shared" si="1387"/>
        <v>-88.961038961038966</v>
      </c>
      <c r="AG3096" s="31">
        <f t="shared" si="1390"/>
        <v>1</v>
      </c>
      <c r="AI3096" s="31">
        <f t="shared" si="1405"/>
        <v>47516.666666666664</v>
      </c>
      <c r="AJ3096" s="31">
        <f t="shared" si="1392"/>
        <v>51526.666666666672</v>
      </c>
      <c r="AK3096" s="31">
        <f t="shared" si="1393"/>
        <v>903.3333333333336</v>
      </c>
      <c r="AL3096" s="31">
        <f t="shared" si="1394"/>
        <v>-295.94095940959454</v>
      </c>
      <c r="AM3096" s="31">
        <f t="shared" si="1395"/>
        <v>1</v>
      </c>
    </row>
    <row r="3097" spans="1:39" x14ac:dyDescent="0.4">
      <c r="A3097" s="44">
        <v>42374</v>
      </c>
      <c r="B3097" s="45">
        <v>45850</v>
      </c>
      <c r="C3097" s="45">
        <v>48200</v>
      </c>
      <c r="D3097" s="45">
        <v>45850</v>
      </c>
      <c r="E3097" s="45">
        <v>47950</v>
      </c>
      <c r="F3097" s="46">
        <v>2.13</v>
      </c>
      <c r="G3097" s="31">
        <f t="shared" si="1406"/>
        <v>1</v>
      </c>
      <c r="I3097" s="3">
        <f t="shared" si="1399"/>
        <v>1000</v>
      </c>
      <c r="J3097" s="31">
        <f t="shared" si="1407"/>
        <v>1000</v>
      </c>
      <c r="K3097" s="31">
        <f t="shared" si="1408"/>
        <v>0</v>
      </c>
      <c r="L3097" s="31">
        <f t="shared" si="1404"/>
        <v>246.70004988803746</v>
      </c>
      <c r="M3097" s="31">
        <f t="shared" si="1404"/>
        <v>551.61552567509989</v>
      </c>
      <c r="N3097" s="31">
        <f t="shared" si="1388"/>
        <v>0.44723188236246841</v>
      </c>
      <c r="O3097" s="31">
        <f t="shared" si="1389"/>
        <v>30.902572546453641</v>
      </c>
      <c r="P3097" s="31">
        <f t="shared" si="1391"/>
        <v>1</v>
      </c>
      <c r="R3097" s="3">
        <f t="shared" si="1400"/>
        <v>52900</v>
      </c>
      <c r="S3097" s="3">
        <f t="shared" si="1401"/>
        <v>45850</v>
      </c>
      <c r="T3097" s="31">
        <f t="shared" si="1402"/>
        <v>29.787234042553191</v>
      </c>
      <c r="U3097" s="31">
        <f t="shared" si="1409"/>
        <v>13.657148189622994</v>
      </c>
      <c r="V3097" s="31">
        <f t="shared" si="1403"/>
        <v>1</v>
      </c>
      <c r="W3097" s="31">
        <f t="shared" si="1410"/>
        <v>1</v>
      </c>
      <c r="Y3097" s="3">
        <f t="shared" si="1384"/>
        <v>50804.166666666664</v>
      </c>
      <c r="Z3097" s="3">
        <f t="shared" si="1396"/>
        <v>51851.923076923078</v>
      </c>
      <c r="AA3097" s="3">
        <f t="shared" si="1397"/>
        <v>-1047.7564102564138</v>
      </c>
      <c r="AB3097" s="3">
        <f t="shared" si="1398"/>
        <v>-1</v>
      </c>
      <c r="AC3097" s="3"/>
      <c r="AD3097" s="3">
        <f t="shared" si="1385"/>
        <v>53800</v>
      </c>
      <c r="AE3097" s="3">
        <f t="shared" si="1386"/>
        <v>45850</v>
      </c>
      <c r="AF3097" s="31">
        <f t="shared" si="1387"/>
        <v>-73.584905660377359</v>
      </c>
      <c r="AG3097" s="31">
        <f t="shared" si="1390"/>
        <v>1</v>
      </c>
      <c r="AI3097" s="31">
        <f t="shared" si="1405"/>
        <v>47333.333333333336</v>
      </c>
      <c r="AJ3097" s="31">
        <f t="shared" si="1392"/>
        <v>51226.666666666672</v>
      </c>
      <c r="AK3097" s="31">
        <f t="shared" si="1393"/>
        <v>1034.6666666666649</v>
      </c>
      <c r="AL3097" s="31">
        <f t="shared" si="1394"/>
        <v>-250.85910652921021</v>
      </c>
      <c r="AM3097" s="31">
        <f t="shared" si="1395"/>
        <v>1</v>
      </c>
    </row>
    <row r="3098" spans="1:39" x14ac:dyDescent="0.4">
      <c r="A3098" s="44">
        <v>42375</v>
      </c>
      <c r="B3098" s="45">
        <v>47650</v>
      </c>
      <c r="C3098" s="45">
        <v>48350</v>
      </c>
      <c r="D3098" s="45">
        <v>47400</v>
      </c>
      <c r="E3098" s="45">
        <v>48050</v>
      </c>
      <c r="F3098" s="46">
        <v>0.21</v>
      </c>
      <c r="G3098" s="31">
        <f t="shared" si="1406"/>
        <v>1</v>
      </c>
      <c r="I3098" s="3">
        <f t="shared" si="1399"/>
        <v>100</v>
      </c>
      <c r="J3098" s="31">
        <f t="shared" si="1407"/>
        <v>100</v>
      </c>
      <c r="K3098" s="31">
        <f t="shared" si="1408"/>
        <v>0</v>
      </c>
      <c r="L3098" s="31">
        <f t="shared" si="1404"/>
        <v>236.22147489603478</v>
      </c>
      <c r="M3098" s="31">
        <f t="shared" si="1404"/>
        <v>512.21441669830699</v>
      </c>
      <c r="N3098" s="31">
        <f t="shared" si="1388"/>
        <v>0.46117693527390236</v>
      </c>
      <c r="O3098" s="31">
        <f t="shared" si="1389"/>
        <v>31.562018544143882</v>
      </c>
      <c r="P3098" s="31">
        <f t="shared" si="1391"/>
        <v>1</v>
      </c>
      <c r="R3098" s="3">
        <f t="shared" si="1400"/>
        <v>52400</v>
      </c>
      <c r="S3098" s="3">
        <f t="shared" si="1401"/>
        <v>45850</v>
      </c>
      <c r="T3098" s="31">
        <f t="shared" si="1402"/>
        <v>33.587786259541986</v>
      </c>
      <c r="U3098" s="31">
        <f t="shared" si="1409"/>
        <v>24.853076942803654</v>
      </c>
      <c r="V3098" s="31">
        <f t="shared" si="1403"/>
        <v>1</v>
      </c>
      <c r="W3098" s="31">
        <f t="shared" si="1410"/>
        <v>1</v>
      </c>
      <c r="Y3098" s="3">
        <f t="shared" si="1384"/>
        <v>50550</v>
      </c>
      <c r="Z3098" s="3">
        <f t="shared" si="1396"/>
        <v>51623.076923076922</v>
      </c>
      <c r="AA3098" s="3">
        <f t="shared" si="1397"/>
        <v>-1073.076923076922</v>
      </c>
      <c r="AB3098" s="3">
        <f t="shared" si="1398"/>
        <v>-1</v>
      </c>
      <c r="AC3098" s="3"/>
      <c r="AD3098" s="3">
        <f t="shared" si="1385"/>
        <v>53800</v>
      </c>
      <c r="AE3098" s="3">
        <f t="shared" si="1386"/>
        <v>45850</v>
      </c>
      <c r="AF3098" s="31">
        <f t="shared" si="1387"/>
        <v>-72.327044025157221</v>
      </c>
      <c r="AG3098" s="31">
        <f t="shared" si="1390"/>
        <v>1</v>
      </c>
      <c r="AI3098" s="31">
        <f t="shared" si="1405"/>
        <v>47933.333333333336</v>
      </c>
      <c r="AJ3098" s="31">
        <f t="shared" si="1392"/>
        <v>50981.666666666672</v>
      </c>
      <c r="AK3098" s="31">
        <f t="shared" si="1393"/>
        <v>1178.999999999997</v>
      </c>
      <c r="AL3098" s="31">
        <f t="shared" si="1394"/>
        <v>-172.36829705023146</v>
      </c>
      <c r="AM3098" s="31">
        <f t="shared" si="1395"/>
        <v>1</v>
      </c>
    </row>
    <row r="3099" spans="1:39" x14ac:dyDescent="0.4">
      <c r="A3099" s="47">
        <v>42376</v>
      </c>
      <c r="B3099" s="48">
        <v>47500</v>
      </c>
      <c r="C3099" s="48">
        <v>48050</v>
      </c>
      <c r="D3099" s="48">
        <v>46550</v>
      </c>
      <c r="E3099" s="48">
        <v>46750</v>
      </c>
      <c r="F3099" s="49">
        <v>-2.71</v>
      </c>
      <c r="G3099" s="31">
        <f t="shared" si="1406"/>
        <v>-1</v>
      </c>
      <c r="I3099" s="3">
        <f t="shared" si="1399"/>
        <v>-1300</v>
      </c>
      <c r="J3099" s="31">
        <f t="shared" si="1407"/>
        <v>0</v>
      </c>
      <c r="K3099" s="31">
        <f t="shared" si="1408"/>
        <v>1300</v>
      </c>
      <c r="L3099" s="31">
        <f t="shared" si="1404"/>
        <v>219.34851240346089</v>
      </c>
      <c r="M3099" s="31">
        <f t="shared" si="1404"/>
        <v>568.48481550557074</v>
      </c>
      <c r="N3099" s="31">
        <f t="shared" si="1388"/>
        <v>0.38584761882933954</v>
      </c>
      <c r="O3099" s="31">
        <f t="shared" si="1389"/>
        <v>27.841994573348174</v>
      </c>
      <c r="P3099" s="31">
        <f t="shared" si="1391"/>
        <v>1</v>
      </c>
      <c r="R3099" s="3">
        <f t="shared" si="1400"/>
        <v>51600</v>
      </c>
      <c r="S3099" s="3">
        <f t="shared" si="1401"/>
        <v>45850</v>
      </c>
      <c r="T3099" s="31">
        <f t="shared" si="1402"/>
        <v>15.65217391304348</v>
      </c>
      <c r="U3099" s="31">
        <f t="shared" si="1409"/>
        <v>26.342398071712889</v>
      </c>
      <c r="V3099" s="31">
        <f t="shared" si="1403"/>
        <v>-1</v>
      </c>
      <c r="W3099" s="31">
        <f t="shared" si="1410"/>
        <v>1</v>
      </c>
      <c r="Y3099" s="3">
        <f t="shared" ref="Y3099:Y3162" si="1411">AVERAGE(E3088:E3099)</f>
        <v>50145.833333333336</v>
      </c>
      <c r="Z3099" s="3">
        <f t="shared" si="1396"/>
        <v>51313.461538461539</v>
      </c>
      <c r="AA3099" s="3">
        <f t="shared" si="1397"/>
        <v>-1167.6282051282033</v>
      </c>
      <c r="AB3099" s="3">
        <f t="shared" si="1398"/>
        <v>-1</v>
      </c>
      <c r="AC3099" s="3"/>
      <c r="AD3099" s="3">
        <f t="shared" si="1385"/>
        <v>53800</v>
      </c>
      <c r="AE3099" s="3">
        <f t="shared" si="1386"/>
        <v>45850</v>
      </c>
      <c r="AF3099" s="31">
        <f t="shared" si="1387"/>
        <v>-88.679245283018872</v>
      </c>
      <c r="AG3099" s="31">
        <f t="shared" si="1390"/>
        <v>-1</v>
      </c>
      <c r="AI3099" s="31">
        <f t="shared" si="1405"/>
        <v>47116.666666666664</v>
      </c>
      <c r="AJ3099" s="31">
        <f t="shared" si="1392"/>
        <v>50692.5</v>
      </c>
      <c r="AK3099" s="31">
        <f t="shared" si="1393"/>
        <v>1363.0833333333326</v>
      </c>
      <c r="AL3099" s="31">
        <f t="shared" si="1394"/>
        <v>-174.88944590491352</v>
      </c>
      <c r="AM3099" s="31">
        <f t="shared" si="1395"/>
        <v>-1</v>
      </c>
    </row>
    <row r="3100" spans="1:39" x14ac:dyDescent="0.4">
      <c r="A3100" s="44">
        <v>42377</v>
      </c>
      <c r="B3100" s="45">
        <v>46500</v>
      </c>
      <c r="C3100" s="45">
        <v>46850</v>
      </c>
      <c r="D3100" s="45">
        <v>45400</v>
      </c>
      <c r="E3100" s="45">
        <v>46450</v>
      </c>
      <c r="F3100" s="46">
        <v>-0.64</v>
      </c>
      <c r="G3100" s="31">
        <f t="shared" si="1406"/>
        <v>-1</v>
      </c>
      <c r="I3100" s="3">
        <f t="shared" si="1399"/>
        <v>-300</v>
      </c>
      <c r="J3100" s="31">
        <f t="shared" si="1407"/>
        <v>0</v>
      </c>
      <c r="K3100" s="31">
        <f t="shared" si="1408"/>
        <v>300</v>
      </c>
      <c r="L3100" s="31">
        <f t="shared" si="1404"/>
        <v>203.68076151749941</v>
      </c>
      <c r="M3100" s="31">
        <f t="shared" si="1404"/>
        <v>549.30732868374423</v>
      </c>
      <c r="N3100" s="31">
        <f t="shared" si="1388"/>
        <v>0.37079563821870226</v>
      </c>
      <c r="O3100" s="31">
        <f t="shared" si="1389"/>
        <v>27.049665747444124</v>
      </c>
      <c r="P3100" s="31">
        <f t="shared" si="1391"/>
        <v>1</v>
      </c>
      <c r="R3100" s="3">
        <f t="shared" si="1400"/>
        <v>49500</v>
      </c>
      <c r="S3100" s="3">
        <f t="shared" si="1401"/>
        <v>45400</v>
      </c>
      <c r="T3100" s="31">
        <f t="shared" si="1402"/>
        <v>25.609756097560975</v>
      </c>
      <c r="U3100" s="31">
        <f t="shared" si="1409"/>
        <v>24.949905423382148</v>
      </c>
      <c r="V3100" s="31">
        <f t="shared" si="1403"/>
        <v>1</v>
      </c>
      <c r="W3100" s="31">
        <f t="shared" si="1410"/>
        <v>-1</v>
      </c>
      <c r="Y3100" s="3">
        <f t="shared" si="1411"/>
        <v>49766.666666666664</v>
      </c>
      <c r="Z3100" s="3">
        <f t="shared" si="1396"/>
        <v>50996.153846153844</v>
      </c>
      <c r="AA3100" s="3">
        <f t="shared" si="1397"/>
        <v>-1229.4871794871797</v>
      </c>
      <c r="AB3100" s="3">
        <f t="shared" si="1398"/>
        <v>-1</v>
      </c>
      <c r="AC3100" s="3"/>
      <c r="AD3100" s="3">
        <f t="shared" si="1385"/>
        <v>53800</v>
      </c>
      <c r="AE3100" s="3">
        <f t="shared" si="1386"/>
        <v>45400</v>
      </c>
      <c r="AF3100" s="31">
        <f t="shared" si="1387"/>
        <v>-87.5</v>
      </c>
      <c r="AG3100" s="31">
        <f t="shared" si="1390"/>
        <v>1</v>
      </c>
      <c r="AI3100" s="31">
        <f t="shared" si="1405"/>
        <v>46233.333333333336</v>
      </c>
      <c r="AJ3100" s="31">
        <f t="shared" si="1392"/>
        <v>50405.833333333336</v>
      </c>
      <c r="AK3100" s="31">
        <f t="shared" si="1393"/>
        <v>1606.8333333333317</v>
      </c>
      <c r="AL3100" s="31">
        <f t="shared" si="1394"/>
        <v>-173.11482211388878</v>
      </c>
      <c r="AM3100" s="31">
        <f t="shared" si="1395"/>
        <v>1</v>
      </c>
    </row>
    <row r="3101" spans="1:39" x14ac:dyDescent="0.4">
      <c r="A3101" s="44">
        <v>42380</v>
      </c>
      <c r="B3101" s="45">
        <v>45500</v>
      </c>
      <c r="C3101" s="45">
        <v>46350</v>
      </c>
      <c r="D3101" s="45">
        <v>45350</v>
      </c>
      <c r="E3101" s="45">
        <v>45600</v>
      </c>
      <c r="F3101" s="46">
        <v>-1.83</v>
      </c>
      <c r="G3101" s="31">
        <f t="shared" si="1406"/>
        <v>-1</v>
      </c>
      <c r="I3101" s="3">
        <f t="shared" si="1399"/>
        <v>-850</v>
      </c>
      <c r="J3101" s="31">
        <f t="shared" si="1407"/>
        <v>0</v>
      </c>
      <c r="K3101" s="31">
        <f t="shared" si="1408"/>
        <v>850</v>
      </c>
      <c r="L3101" s="31">
        <f t="shared" si="1404"/>
        <v>189.13213569482087</v>
      </c>
      <c r="M3101" s="31">
        <f t="shared" si="1404"/>
        <v>570.78537663490533</v>
      </c>
      <c r="N3101" s="31">
        <f t="shared" si="1388"/>
        <v>0.33135420674204924</v>
      </c>
      <c r="O3101" s="31">
        <f t="shared" si="1389"/>
        <v>24.888508637600253</v>
      </c>
      <c r="P3101" s="31">
        <f t="shared" si="1391"/>
        <v>1</v>
      </c>
      <c r="R3101" s="3">
        <f t="shared" si="1400"/>
        <v>48350</v>
      </c>
      <c r="S3101" s="3">
        <f t="shared" si="1401"/>
        <v>45350</v>
      </c>
      <c r="T3101" s="31">
        <f t="shared" si="1402"/>
        <v>8.3333333333333321</v>
      </c>
      <c r="U3101" s="31">
        <f t="shared" si="1409"/>
        <v>16.531754447979264</v>
      </c>
      <c r="V3101" s="31">
        <f t="shared" si="1403"/>
        <v>-1</v>
      </c>
      <c r="W3101" s="31">
        <f t="shared" si="1410"/>
        <v>-1</v>
      </c>
      <c r="Y3101" s="3">
        <f t="shared" si="1411"/>
        <v>49316.666666666664</v>
      </c>
      <c r="Z3101" s="3">
        <f t="shared" si="1396"/>
        <v>50630.769230769234</v>
      </c>
      <c r="AA3101" s="3">
        <f t="shared" si="1397"/>
        <v>-1314.1025641025699</v>
      </c>
      <c r="AB3101" s="3">
        <f t="shared" si="1398"/>
        <v>-1</v>
      </c>
      <c r="AC3101" s="3"/>
      <c r="AD3101" s="3">
        <f t="shared" ref="AD3101:AD3164" si="1412">MAX(C3088:C3101)</f>
        <v>53800</v>
      </c>
      <c r="AE3101" s="3">
        <f t="shared" ref="AE3101:AE3164" si="1413">MIN(D3088:D3101)</f>
        <v>45350</v>
      </c>
      <c r="AF3101" s="31">
        <f t="shared" ref="AF3101:AF3164" si="1414">(AD3101-E3101)/(AD3101-AE3101)*-100</f>
        <v>-97.041420118343197</v>
      </c>
      <c r="AG3101" s="31">
        <f t="shared" si="1390"/>
        <v>-1</v>
      </c>
      <c r="AI3101" s="31">
        <f t="shared" si="1405"/>
        <v>45766.666666666664</v>
      </c>
      <c r="AJ3101" s="31">
        <f t="shared" si="1392"/>
        <v>50114.166666666664</v>
      </c>
      <c r="AK3101" s="31">
        <f t="shared" si="1393"/>
        <v>1878.5000000000007</v>
      </c>
      <c r="AL3101" s="31">
        <f t="shared" si="1394"/>
        <v>-154.28977020672517</v>
      </c>
      <c r="AM3101" s="31">
        <f t="shared" si="1395"/>
        <v>1</v>
      </c>
    </row>
    <row r="3102" spans="1:39" x14ac:dyDescent="0.4">
      <c r="A3102" s="44">
        <v>42381</v>
      </c>
      <c r="B3102" s="45">
        <v>45800</v>
      </c>
      <c r="C3102" s="45">
        <v>46650</v>
      </c>
      <c r="D3102" s="45">
        <v>45050</v>
      </c>
      <c r="E3102" s="45">
        <v>45400</v>
      </c>
      <c r="F3102" s="46">
        <v>-0.44</v>
      </c>
      <c r="G3102" s="31">
        <f t="shared" si="1406"/>
        <v>-1</v>
      </c>
      <c r="I3102" s="3">
        <f t="shared" si="1399"/>
        <v>-200</v>
      </c>
      <c r="J3102" s="31">
        <f t="shared" si="1407"/>
        <v>0</v>
      </c>
      <c r="K3102" s="31">
        <f t="shared" si="1408"/>
        <v>200</v>
      </c>
      <c r="L3102" s="31">
        <f t="shared" si="1404"/>
        <v>175.62269743090511</v>
      </c>
      <c r="M3102" s="31">
        <f t="shared" si="1404"/>
        <v>544.30070687526927</v>
      </c>
      <c r="N3102" s="31">
        <f t="shared" ref="N3102:N3165" si="1415">L3102/M3102</f>
        <v>0.32265748549018586</v>
      </c>
      <c r="O3102" s="31">
        <f t="shared" ref="O3102:O3165" si="1416">IF(M3102=0,100,100-(100/(1+N3102)))</f>
        <v>24.394636482218729</v>
      </c>
      <c r="P3102" s="31">
        <f t="shared" si="1391"/>
        <v>1</v>
      </c>
      <c r="R3102" s="3">
        <f t="shared" si="1400"/>
        <v>48350</v>
      </c>
      <c r="S3102" s="3">
        <f t="shared" si="1401"/>
        <v>45050</v>
      </c>
      <c r="T3102" s="31">
        <f t="shared" si="1402"/>
        <v>10.606060606060606</v>
      </c>
      <c r="U3102" s="31">
        <f t="shared" si="1409"/>
        <v>14.84971667898497</v>
      </c>
      <c r="V3102" s="31">
        <f t="shared" si="1403"/>
        <v>1</v>
      </c>
      <c r="W3102" s="31">
        <f t="shared" si="1410"/>
        <v>-1</v>
      </c>
      <c r="Y3102" s="3">
        <f t="shared" si="1411"/>
        <v>48766.666666666664</v>
      </c>
      <c r="Z3102" s="3">
        <f t="shared" si="1396"/>
        <v>50296.153846153844</v>
      </c>
      <c r="AA3102" s="3">
        <f t="shared" si="1397"/>
        <v>-1529.4871794871797</v>
      </c>
      <c r="AB3102" s="3">
        <f t="shared" si="1398"/>
        <v>-1</v>
      </c>
      <c r="AC3102" s="3"/>
      <c r="AD3102" s="3">
        <f t="shared" si="1412"/>
        <v>53800</v>
      </c>
      <c r="AE3102" s="3">
        <f t="shared" si="1413"/>
        <v>45050</v>
      </c>
      <c r="AF3102" s="31">
        <f t="shared" si="1414"/>
        <v>-96</v>
      </c>
      <c r="AG3102" s="31">
        <f t="shared" ref="AG3102:AG3165" si="1417">IF(AF3102&gt;AF3101,1,-1)</f>
        <v>1</v>
      </c>
      <c r="AI3102" s="31">
        <f t="shared" si="1405"/>
        <v>45700</v>
      </c>
      <c r="AJ3102" s="31">
        <f t="shared" si="1392"/>
        <v>49835.833333333328</v>
      </c>
      <c r="AK3102" s="31">
        <f t="shared" si="1393"/>
        <v>2125.0833333333348</v>
      </c>
      <c r="AL3102" s="31">
        <f t="shared" si="1394"/>
        <v>-129.74654588708916</v>
      </c>
      <c r="AM3102" s="31">
        <f t="shared" si="1395"/>
        <v>1</v>
      </c>
    </row>
    <row r="3103" spans="1:39" x14ac:dyDescent="0.4">
      <c r="A3103" s="44">
        <v>42382</v>
      </c>
      <c r="B3103" s="45">
        <v>45650</v>
      </c>
      <c r="C3103" s="45">
        <v>47050</v>
      </c>
      <c r="D3103" s="45">
        <v>45600</v>
      </c>
      <c r="E3103" s="45">
        <v>46500</v>
      </c>
      <c r="F3103" s="46">
        <v>2.42</v>
      </c>
      <c r="G3103" s="31">
        <f t="shared" si="1406"/>
        <v>1</v>
      </c>
      <c r="I3103" s="3">
        <f t="shared" si="1399"/>
        <v>1100</v>
      </c>
      <c r="J3103" s="31">
        <f t="shared" si="1407"/>
        <v>1100</v>
      </c>
      <c r="K3103" s="31">
        <f t="shared" si="1408"/>
        <v>0</v>
      </c>
      <c r="L3103" s="31">
        <f t="shared" si="1404"/>
        <v>241.64964761441189</v>
      </c>
      <c r="M3103" s="31">
        <f t="shared" si="1404"/>
        <v>505.4220849556072</v>
      </c>
      <c r="N3103" s="31">
        <f t="shared" si="1415"/>
        <v>0.47811453992089942</v>
      </c>
      <c r="O3103" s="31">
        <f t="shared" si="1416"/>
        <v>32.346244286757738</v>
      </c>
      <c r="P3103" s="31">
        <f t="shared" ref="P3103:P3166" si="1418">IF(OR(O3103&gt;70,O3103&lt;30),IF(O3103&gt;70,-1,1),IF(O3103&gt;O3102,1,-1))</f>
        <v>1</v>
      </c>
      <c r="R3103" s="3">
        <f t="shared" si="1400"/>
        <v>48050</v>
      </c>
      <c r="S3103" s="3">
        <f t="shared" si="1401"/>
        <v>45050</v>
      </c>
      <c r="T3103" s="31">
        <f t="shared" si="1402"/>
        <v>48.333333333333336</v>
      </c>
      <c r="U3103" s="31">
        <f t="shared" si="1409"/>
        <v>22.424242424242426</v>
      </c>
      <c r="V3103" s="31">
        <f t="shared" si="1403"/>
        <v>1</v>
      </c>
      <c r="W3103" s="31">
        <f t="shared" si="1410"/>
        <v>1</v>
      </c>
      <c r="Y3103" s="3">
        <f t="shared" si="1411"/>
        <v>48241.666666666664</v>
      </c>
      <c r="Z3103" s="3">
        <f t="shared" si="1396"/>
        <v>50038.461538461539</v>
      </c>
      <c r="AA3103" s="3">
        <f t="shared" si="1397"/>
        <v>-1796.7948717948748</v>
      </c>
      <c r="AB3103" s="3">
        <f t="shared" si="1398"/>
        <v>-1</v>
      </c>
      <c r="AC3103" s="3"/>
      <c r="AD3103" s="3">
        <f t="shared" si="1412"/>
        <v>53800</v>
      </c>
      <c r="AE3103" s="3">
        <f t="shared" si="1413"/>
        <v>45050</v>
      </c>
      <c r="AF3103" s="31">
        <f t="shared" si="1414"/>
        <v>-83.428571428571431</v>
      </c>
      <c r="AG3103" s="31">
        <f t="shared" si="1417"/>
        <v>1</v>
      </c>
      <c r="AI3103" s="31">
        <f t="shared" si="1405"/>
        <v>46383.333333333336</v>
      </c>
      <c r="AJ3103" s="31">
        <f t="shared" si="1392"/>
        <v>49596.666666666672</v>
      </c>
      <c r="AK3103" s="31">
        <f t="shared" si="1393"/>
        <v>2278.9999999999991</v>
      </c>
      <c r="AL3103" s="31">
        <f t="shared" si="1394"/>
        <v>-93.998342352883924</v>
      </c>
      <c r="AM3103" s="31">
        <f t="shared" si="1395"/>
        <v>1</v>
      </c>
    </row>
    <row r="3104" spans="1:39" x14ac:dyDescent="0.4">
      <c r="A3104" s="47">
        <v>42383</v>
      </c>
      <c r="B3104" s="48">
        <v>45700</v>
      </c>
      <c r="C3104" s="48">
        <v>45950</v>
      </c>
      <c r="D3104" s="48">
        <v>44400</v>
      </c>
      <c r="E3104" s="48">
        <v>45400</v>
      </c>
      <c r="F3104" s="49">
        <v>-2.37</v>
      </c>
      <c r="G3104" s="31">
        <f t="shared" si="1406"/>
        <v>-1</v>
      </c>
      <c r="I3104" s="3">
        <f t="shared" si="1399"/>
        <v>-1100</v>
      </c>
      <c r="J3104" s="31">
        <f t="shared" si="1407"/>
        <v>0</v>
      </c>
      <c r="K3104" s="31">
        <f t="shared" si="1408"/>
        <v>1100</v>
      </c>
      <c r="L3104" s="31">
        <f t="shared" si="1404"/>
        <v>224.38895849909676</v>
      </c>
      <c r="M3104" s="31">
        <f t="shared" si="1404"/>
        <v>547.89193603020669</v>
      </c>
      <c r="N3104" s="31">
        <f t="shared" si="1415"/>
        <v>0.40954966434608303</v>
      </c>
      <c r="O3104" s="31">
        <f t="shared" si="1416"/>
        <v>29.055355387997693</v>
      </c>
      <c r="P3104" s="31">
        <f t="shared" si="1418"/>
        <v>1</v>
      </c>
      <c r="R3104" s="3">
        <f t="shared" si="1400"/>
        <v>47050</v>
      </c>
      <c r="S3104" s="3">
        <f t="shared" si="1401"/>
        <v>44400</v>
      </c>
      <c r="T3104" s="31">
        <f t="shared" si="1402"/>
        <v>37.735849056603776</v>
      </c>
      <c r="U3104" s="31">
        <f t="shared" si="1409"/>
        <v>32.225080998665902</v>
      </c>
      <c r="V3104" s="31">
        <f t="shared" si="1403"/>
        <v>-1</v>
      </c>
      <c r="W3104" s="31">
        <f t="shared" si="1410"/>
        <v>1</v>
      </c>
      <c r="Y3104" s="3">
        <f t="shared" si="1411"/>
        <v>47650</v>
      </c>
      <c r="Z3104" s="3">
        <f t="shared" si="1396"/>
        <v>49761.538461538461</v>
      </c>
      <c r="AA3104" s="3">
        <f t="shared" si="1397"/>
        <v>-2111.538461538461</v>
      </c>
      <c r="AB3104" s="3">
        <f t="shared" si="1398"/>
        <v>-1</v>
      </c>
      <c r="AC3104" s="3"/>
      <c r="AD3104" s="3">
        <f t="shared" si="1412"/>
        <v>53700</v>
      </c>
      <c r="AE3104" s="3">
        <f t="shared" si="1413"/>
        <v>44400</v>
      </c>
      <c r="AF3104" s="31">
        <f t="shared" si="1414"/>
        <v>-89.247311827956992</v>
      </c>
      <c r="AG3104" s="31">
        <f t="shared" si="1417"/>
        <v>-1</v>
      </c>
      <c r="AI3104" s="31">
        <f t="shared" si="1405"/>
        <v>45250</v>
      </c>
      <c r="AJ3104" s="31">
        <f t="shared" si="1392"/>
        <v>49335</v>
      </c>
      <c r="AK3104" s="31">
        <f t="shared" si="1393"/>
        <v>2478.1666666666665</v>
      </c>
      <c r="AL3104" s="31">
        <f t="shared" si="1394"/>
        <v>-109.89306611070012</v>
      </c>
      <c r="AM3104" s="31">
        <f t="shared" si="1395"/>
        <v>-1</v>
      </c>
    </row>
    <row r="3105" spans="1:39" x14ac:dyDescent="0.4">
      <c r="A3105" s="44">
        <v>42384</v>
      </c>
      <c r="B3105" s="45">
        <v>46050</v>
      </c>
      <c r="C3105" s="45">
        <v>46300</v>
      </c>
      <c r="D3105" s="45">
        <v>43550</v>
      </c>
      <c r="E3105" s="45">
        <v>43700</v>
      </c>
      <c r="F3105" s="46">
        <v>-3.74</v>
      </c>
      <c r="G3105" s="31">
        <f t="shared" si="1406"/>
        <v>-1</v>
      </c>
      <c r="I3105" s="3">
        <f t="shared" si="1399"/>
        <v>-1700</v>
      </c>
      <c r="J3105" s="31">
        <f t="shared" si="1407"/>
        <v>0</v>
      </c>
      <c r="K3105" s="31">
        <f t="shared" si="1408"/>
        <v>1700</v>
      </c>
      <c r="L3105" s="31">
        <f t="shared" si="1404"/>
        <v>208.36117574916128</v>
      </c>
      <c r="M3105" s="31">
        <f t="shared" si="1404"/>
        <v>630.18536917090626</v>
      </c>
      <c r="N3105" s="31">
        <f t="shared" si="1415"/>
        <v>0.33063474009764537</v>
      </c>
      <c r="O3105" s="31">
        <f t="shared" si="1416"/>
        <v>24.84789628094201</v>
      </c>
      <c r="P3105" s="31">
        <f t="shared" si="1418"/>
        <v>1</v>
      </c>
      <c r="R3105" s="3">
        <f t="shared" si="1400"/>
        <v>47050</v>
      </c>
      <c r="S3105" s="3">
        <f t="shared" si="1401"/>
        <v>43550</v>
      </c>
      <c r="T3105" s="31">
        <f t="shared" si="1402"/>
        <v>4.2857142857142856</v>
      </c>
      <c r="U3105" s="31">
        <f t="shared" si="1409"/>
        <v>30.1182988918838</v>
      </c>
      <c r="V3105" s="31">
        <f t="shared" si="1403"/>
        <v>-1</v>
      </c>
      <c r="W3105" s="31">
        <f t="shared" si="1410"/>
        <v>-1</v>
      </c>
      <c r="Y3105" s="3">
        <f t="shared" si="1411"/>
        <v>46950</v>
      </c>
      <c r="Z3105" s="3">
        <f t="shared" si="1396"/>
        <v>49411.538461538461</v>
      </c>
      <c r="AA3105" s="3">
        <f t="shared" si="1397"/>
        <v>-2461.538461538461</v>
      </c>
      <c r="AB3105" s="3">
        <f t="shared" si="1398"/>
        <v>-1</v>
      </c>
      <c r="AC3105" s="3"/>
      <c r="AD3105" s="3">
        <f t="shared" si="1412"/>
        <v>53700</v>
      </c>
      <c r="AE3105" s="3">
        <f t="shared" si="1413"/>
        <v>43550</v>
      </c>
      <c r="AF3105" s="31">
        <f t="shared" si="1414"/>
        <v>-98.522167487684726</v>
      </c>
      <c r="AG3105" s="31">
        <f t="shared" si="1417"/>
        <v>-1</v>
      </c>
      <c r="AI3105" s="31">
        <f t="shared" si="1405"/>
        <v>44516.666666666664</v>
      </c>
      <c r="AJ3105" s="31">
        <f t="shared" si="1392"/>
        <v>49030.833333333328</v>
      </c>
      <c r="AK3105" s="31">
        <f t="shared" si="1393"/>
        <v>2655.833333333333</v>
      </c>
      <c r="AL3105" s="31">
        <f t="shared" si="1394"/>
        <v>-113.31450685074779</v>
      </c>
      <c r="AM3105" s="31">
        <f t="shared" si="1395"/>
        <v>-1</v>
      </c>
    </row>
    <row r="3106" spans="1:39" x14ac:dyDescent="0.4">
      <c r="A3106" s="44">
        <v>42387</v>
      </c>
      <c r="B3106" s="45">
        <v>43000</v>
      </c>
      <c r="C3106" s="45">
        <v>43650</v>
      </c>
      <c r="D3106" s="45">
        <v>42600</v>
      </c>
      <c r="E3106" s="45">
        <v>43100</v>
      </c>
      <c r="F3106" s="46">
        <v>-1.37</v>
      </c>
      <c r="G3106" s="31">
        <f t="shared" si="1406"/>
        <v>-1</v>
      </c>
      <c r="I3106" s="3">
        <f t="shared" si="1399"/>
        <v>-600</v>
      </c>
      <c r="J3106" s="31">
        <f t="shared" si="1407"/>
        <v>0</v>
      </c>
      <c r="K3106" s="31">
        <f t="shared" si="1408"/>
        <v>600</v>
      </c>
      <c r="L3106" s="31">
        <f t="shared" si="1404"/>
        <v>193.47823462422119</v>
      </c>
      <c r="M3106" s="31">
        <f t="shared" si="1404"/>
        <v>628.02927137298434</v>
      </c>
      <c r="N3106" s="31">
        <f t="shared" si="1415"/>
        <v>0.30807200148687841</v>
      </c>
      <c r="O3106" s="31">
        <f t="shared" si="1416"/>
        <v>23.55160886684331</v>
      </c>
      <c r="P3106" s="31">
        <f t="shared" si="1418"/>
        <v>1</v>
      </c>
      <c r="R3106" s="3">
        <f t="shared" si="1400"/>
        <v>47050</v>
      </c>
      <c r="S3106" s="3">
        <f t="shared" si="1401"/>
        <v>42600</v>
      </c>
      <c r="T3106" s="31">
        <f t="shared" si="1402"/>
        <v>11.235955056179774</v>
      </c>
      <c r="U3106" s="31">
        <f t="shared" si="1409"/>
        <v>17.752506132832611</v>
      </c>
      <c r="V3106" s="31">
        <f t="shared" si="1403"/>
        <v>1</v>
      </c>
      <c r="W3106" s="31">
        <f t="shared" si="1410"/>
        <v>-1</v>
      </c>
      <c r="Y3106" s="3">
        <f t="shared" si="1411"/>
        <v>46283.333333333336</v>
      </c>
      <c r="Z3106" s="3">
        <f t="shared" si="1396"/>
        <v>49065.384615384617</v>
      </c>
      <c r="AA3106" s="3">
        <f t="shared" si="1397"/>
        <v>-2782.0512820512813</v>
      </c>
      <c r="AB3106" s="3">
        <f t="shared" si="1398"/>
        <v>-1</v>
      </c>
      <c r="AC3106" s="3"/>
      <c r="AD3106" s="3">
        <f t="shared" si="1412"/>
        <v>52900</v>
      </c>
      <c r="AE3106" s="3">
        <f t="shared" si="1413"/>
        <v>42600</v>
      </c>
      <c r="AF3106" s="31">
        <f t="shared" si="1414"/>
        <v>-95.145631067961162</v>
      </c>
      <c r="AG3106" s="31">
        <f t="shared" si="1417"/>
        <v>1</v>
      </c>
      <c r="AI3106" s="31">
        <f t="shared" si="1405"/>
        <v>43116.666666666664</v>
      </c>
      <c r="AJ3106" s="31">
        <f t="shared" si="1392"/>
        <v>48613.333333333328</v>
      </c>
      <c r="AK3106" s="31">
        <f t="shared" si="1393"/>
        <v>2787.9999999999995</v>
      </c>
      <c r="AL3106" s="31">
        <f t="shared" si="1394"/>
        <v>-131.43631436314359</v>
      </c>
      <c r="AM3106" s="31">
        <f t="shared" si="1395"/>
        <v>-1</v>
      </c>
    </row>
    <row r="3107" spans="1:39" x14ac:dyDescent="0.4">
      <c r="A3107" s="44">
        <v>42388</v>
      </c>
      <c r="B3107" s="45">
        <v>43100</v>
      </c>
      <c r="C3107" s="45">
        <v>43850</v>
      </c>
      <c r="D3107" s="45">
        <v>42150</v>
      </c>
      <c r="E3107" s="45">
        <v>43700</v>
      </c>
      <c r="F3107" s="46">
        <v>1.39</v>
      </c>
      <c r="G3107" s="31">
        <f t="shared" si="1406"/>
        <v>1</v>
      </c>
      <c r="I3107" s="3">
        <f t="shared" si="1399"/>
        <v>600</v>
      </c>
      <c r="J3107" s="31">
        <f t="shared" si="1407"/>
        <v>600</v>
      </c>
      <c r="K3107" s="31">
        <f t="shared" si="1408"/>
        <v>0</v>
      </c>
      <c r="L3107" s="31">
        <f t="shared" si="1404"/>
        <v>222.51550357963396</v>
      </c>
      <c r="M3107" s="31">
        <f t="shared" si="1404"/>
        <v>583.17003770348549</v>
      </c>
      <c r="N3107" s="31">
        <f t="shared" si="1415"/>
        <v>0.3815619616808445</v>
      </c>
      <c r="O3107" s="31">
        <f t="shared" si="1416"/>
        <v>27.618157727549644</v>
      </c>
      <c r="P3107" s="31">
        <f t="shared" si="1418"/>
        <v>1</v>
      </c>
      <c r="R3107" s="3">
        <f t="shared" si="1400"/>
        <v>47050</v>
      </c>
      <c r="S3107" s="3">
        <f t="shared" si="1401"/>
        <v>42150</v>
      </c>
      <c r="T3107" s="31">
        <f t="shared" si="1402"/>
        <v>31.632653061224492</v>
      </c>
      <c r="U3107" s="31">
        <f t="shared" si="1409"/>
        <v>15.718107467706185</v>
      </c>
      <c r="V3107" s="31">
        <f t="shared" si="1403"/>
        <v>1</v>
      </c>
      <c r="W3107" s="31">
        <f t="shared" si="1410"/>
        <v>-1</v>
      </c>
      <c r="Y3107" s="3">
        <f t="shared" si="1411"/>
        <v>45795.833333333336</v>
      </c>
      <c r="Z3107" s="3">
        <f t="shared" si="1396"/>
        <v>48773.076923076922</v>
      </c>
      <c r="AA3107" s="3">
        <f t="shared" si="1397"/>
        <v>-2977.2435897435862</v>
      </c>
      <c r="AB3107" s="3">
        <f t="shared" si="1398"/>
        <v>-1</v>
      </c>
      <c r="AC3107" s="3"/>
      <c r="AD3107" s="3">
        <f t="shared" si="1412"/>
        <v>52400</v>
      </c>
      <c r="AE3107" s="3">
        <f t="shared" si="1413"/>
        <v>42150</v>
      </c>
      <c r="AF3107" s="31">
        <f t="shared" si="1414"/>
        <v>-84.878048780487802</v>
      </c>
      <c r="AG3107" s="31">
        <f t="shared" si="1417"/>
        <v>1</v>
      </c>
      <c r="AI3107" s="31">
        <f t="shared" si="1405"/>
        <v>43233.333333333336</v>
      </c>
      <c r="AJ3107" s="31">
        <f t="shared" ref="AJ3107:AJ3170" si="1419">AVERAGE(AI3088:AI3107)</f>
        <v>48181.666666666672</v>
      </c>
      <c r="AK3107" s="31">
        <f t="shared" ref="AK3107:AK3170" si="1420">(ABS(AJ3107-AI3088)+ABS(AJ3107-AI3089)+ABS(AJ3107-AI3090)+ABS(AJ3107-AI3091)+ABS(AJ3107-AI3092)+ABS(AJ3107-AI3093)+ABS(AJ3107-AI3094)+ABS(AJ3107-AI3095)+ABS(AJ3107-AI3096)+ABS(AJ3107-AI3097)+ABS(AJ3107-AI3098)+ABS(AJ3107-AI3099)+ABS(AJ3107-AI3100)+ABS(AJ3107-AI3101)+ABS(AJ3107-AI3102)+ABS(AJ3107-AI3103)+ABS(AJ3107-AI3104)+ABS(AJ3107-AI3105)+ABS(AJ3107-AI3106)+ABS(AJ3107-AI3107))/20</f>
        <v>2808.0000000000009</v>
      </c>
      <c r="AL3107" s="31">
        <f t="shared" ref="AL3107:AL3170" si="1421">(AI3107-AJ3107)/(0.015*AK3107)</f>
        <v>-117.48179803735361</v>
      </c>
      <c r="AM3107" s="31">
        <f t="shared" si="1395"/>
        <v>1</v>
      </c>
    </row>
    <row r="3108" spans="1:39" x14ac:dyDescent="0.4">
      <c r="A3108" s="44">
        <v>42389</v>
      </c>
      <c r="B3108" s="45">
        <v>43200</v>
      </c>
      <c r="C3108" s="45">
        <v>43700</v>
      </c>
      <c r="D3108" s="45">
        <v>40950</v>
      </c>
      <c r="E3108" s="45">
        <v>41700</v>
      </c>
      <c r="F3108" s="46">
        <v>-4.58</v>
      </c>
      <c r="G3108" s="31">
        <f t="shared" si="1406"/>
        <v>-1</v>
      </c>
      <c r="I3108" s="3">
        <f t="shared" si="1399"/>
        <v>-2000</v>
      </c>
      <c r="J3108" s="31">
        <f t="shared" si="1407"/>
        <v>0</v>
      </c>
      <c r="K3108" s="31">
        <f t="shared" si="1408"/>
        <v>2000</v>
      </c>
      <c r="L3108" s="31">
        <f t="shared" si="1404"/>
        <v>206.62153903823153</v>
      </c>
      <c r="M3108" s="31">
        <f t="shared" si="1404"/>
        <v>684.37217786752228</v>
      </c>
      <c r="N3108" s="31">
        <f t="shared" si="1415"/>
        <v>0.30191399609793668</v>
      </c>
      <c r="O3108" s="31">
        <f t="shared" si="1416"/>
        <v>23.190010784339492</v>
      </c>
      <c r="P3108" s="31">
        <f t="shared" si="1418"/>
        <v>1</v>
      </c>
      <c r="R3108" s="3">
        <f t="shared" si="1400"/>
        <v>46300</v>
      </c>
      <c r="S3108" s="3">
        <f t="shared" si="1401"/>
        <v>40950</v>
      </c>
      <c r="T3108" s="31">
        <f t="shared" si="1402"/>
        <v>14.018691588785046</v>
      </c>
      <c r="U3108" s="31">
        <f t="shared" si="1409"/>
        <v>18.962433235396436</v>
      </c>
      <c r="V3108" s="31">
        <f t="shared" si="1403"/>
        <v>-1</v>
      </c>
      <c r="W3108" s="31">
        <f t="shared" si="1410"/>
        <v>1</v>
      </c>
      <c r="Y3108" s="3">
        <f t="shared" si="1411"/>
        <v>45358.333333333336</v>
      </c>
      <c r="Z3108" s="3">
        <f t="shared" si="1396"/>
        <v>48400</v>
      </c>
      <c r="AA3108" s="3">
        <f t="shared" si="1397"/>
        <v>-3041.6666666666642</v>
      </c>
      <c r="AB3108" s="3">
        <f t="shared" si="1398"/>
        <v>-1</v>
      </c>
      <c r="AC3108" s="3"/>
      <c r="AD3108" s="3">
        <f t="shared" si="1412"/>
        <v>51600</v>
      </c>
      <c r="AE3108" s="3">
        <f t="shared" si="1413"/>
        <v>40950</v>
      </c>
      <c r="AF3108" s="31">
        <f t="shared" si="1414"/>
        <v>-92.957746478873233</v>
      </c>
      <c r="AG3108" s="31">
        <f t="shared" si="1417"/>
        <v>-1</v>
      </c>
      <c r="AI3108" s="31">
        <f t="shared" si="1405"/>
        <v>42116.666666666664</v>
      </c>
      <c r="AJ3108" s="31">
        <f t="shared" si="1419"/>
        <v>47735.833333333328</v>
      </c>
      <c r="AK3108" s="31">
        <f t="shared" si="1420"/>
        <v>2854.6666666666661</v>
      </c>
      <c r="AL3108" s="31">
        <f t="shared" si="1421"/>
        <v>-131.22761949244901</v>
      </c>
      <c r="AM3108" s="31">
        <f t="shared" ref="AM3108:AM3171" si="1422">IF(OR(AL3108&gt;200,AL3108&lt;-200),IF(AL3108&gt;200,-1,1),IF(AL3108&gt;AL3107,1,-1))</f>
        <v>-1</v>
      </c>
    </row>
    <row r="3109" spans="1:39" x14ac:dyDescent="0.4">
      <c r="A3109" s="47">
        <v>42390</v>
      </c>
      <c r="B3109" s="48">
        <v>42000</v>
      </c>
      <c r="C3109" s="48">
        <v>42500</v>
      </c>
      <c r="D3109" s="48">
        <v>41000</v>
      </c>
      <c r="E3109" s="48">
        <v>41500</v>
      </c>
      <c r="F3109" s="49">
        <v>-0.48</v>
      </c>
      <c r="G3109" s="31">
        <f t="shared" si="1406"/>
        <v>-1</v>
      </c>
      <c r="I3109" s="3">
        <f t="shared" si="1399"/>
        <v>-200</v>
      </c>
      <c r="J3109" s="31">
        <f t="shared" si="1407"/>
        <v>0</v>
      </c>
      <c r="K3109" s="31">
        <f t="shared" si="1408"/>
        <v>200</v>
      </c>
      <c r="L3109" s="31">
        <f t="shared" si="1404"/>
        <v>191.86285767835784</v>
      </c>
      <c r="M3109" s="31">
        <f t="shared" si="1404"/>
        <v>649.77416516269932</v>
      </c>
      <c r="N3109" s="31">
        <f t="shared" si="1415"/>
        <v>0.29527621743827964</v>
      </c>
      <c r="O3109" s="31">
        <f t="shared" si="1416"/>
        <v>22.796389948567068</v>
      </c>
      <c r="P3109" s="31">
        <f t="shared" si="1418"/>
        <v>1</v>
      </c>
      <c r="R3109" s="3">
        <f t="shared" si="1400"/>
        <v>46300</v>
      </c>
      <c r="S3109" s="3">
        <f t="shared" si="1401"/>
        <v>40950</v>
      </c>
      <c r="T3109" s="31">
        <f t="shared" si="1402"/>
        <v>10.2803738317757</v>
      </c>
      <c r="U3109" s="31">
        <f t="shared" si="1409"/>
        <v>18.643906160595076</v>
      </c>
      <c r="V3109" s="31">
        <f t="shared" si="1403"/>
        <v>-1</v>
      </c>
      <c r="W3109" s="31">
        <f t="shared" si="1410"/>
        <v>-1</v>
      </c>
      <c r="Y3109" s="3">
        <f t="shared" si="1411"/>
        <v>44820.833333333336</v>
      </c>
      <c r="Z3109" s="3">
        <f t="shared" si="1396"/>
        <v>48034.615384615383</v>
      </c>
      <c r="AA3109" s="3">
        <f t="shared" si="1397"/>
        <v>-3213.7820512820472</v>
      </c>
      <c r="AB3109" s="3">
        <f t="shared" si="1398"/>
        <v>-1</v>
      </c>
      <c r="AC3109" s="3"/>
      <c r="AD3109" s="3">
        <f t="shared" si="1412"/>
        <v>49500</v>
      </c>
      <c r="AE3109" s="3">
        <f t="shared" si="1413"/>
        <v>40950</v>
      </c>
      <c r="AF3109" s="31">
        <f t="shared" si="1414"/>
        <v>-93.567251461988292</v>
      </c>
      <c r="AG3109" s="31">
        <f t="shared" si="1417"/>
        <v>-1</v>
      </c>
      <c r="AI3109" s="31">
        <f t="shared" si="1405"/>
        <v>41666.666666666664</v>
      </c>
      <c r="AJ3109" s="31">
        <f t="shared" si="1419"/>
        <v>47264.166666666664</v>
      </c>
      <c r="AK3109" s="31">
        <f t="shared" si="1420"/>
        <v>2880.5833333333335</v>
      </c>
      <c r="AL3109" s="31">
        <f t="shared" si="1421"/>
        <v>-129.54552029392195</v>
      </c>
      <c r="AM3109" s="31">
        <f t="shared" si="1422"/>
        <v>1</v>
      </c>
    </row>
    <row r="3110" spans="1:39" x14ac:dyDescent="0.4">
      <c r="A3110" s="44">
        <v>42391</v>
      </c>
      <c r="B3110" s="45">
        <v>42000</v>
      </c>
      <c r="C3110" s="45">
        <v>44900</v>
      </c>
      <c r="D3110" s="45">
        <v>42000</v>
      </c>
      <c r="E3110" s="45">
        <v>43700</v>
      </c>
      <c r="F3110" s="46">
        <v>5.3</v>
      </c>
      <c r="G3110" s="31">
        <f t="shared" si="1406"/>
        <v>1</v>
      </c>
      <c r="I3110" s="3">
        <f t="shared" si="1399"/>
        <v>2200</v>
      </c>
      <c r="J3110" s="31">
        <f t="shared" si="1407"/>
        <v>2200</v>
      </c>
      <c r="K3110" s="31">
        <f t="shared" si="1408"/>
        <v>0</v>
      </c>
      <c r="L3110" s="31">
        <f t="shared" si="1404"/>
        <v>335.30122498704657</v>
      </c>
      <c r="M3110" s="31">
        <f t="shared" si="1404"/>
        <v>603.3617247939352</v>
      </c>
      <c r="N3110" s="31">
        <f t="shared" si="1415"/>
        <v>0.55572173574908357</v>
      </c>
      <c r="O3110" s="31">
        <f t="shared" si="1416"/>
        <v>35.721152631547071</v>
      </c>
      <c r="P3110" s="31">
        <f t="shared" si="1418"/>
        <v>1</v>
      </c>
      <c r="R3110" s="3">
        <f t="shared" si="1400"/>
        <v>44900</v>
      </c>
      <c r="S3110" s="3">
        <f t="shared" si="1401"/>
        <v>40950</v>
      </c>
      <c r="T3110" s="31">
        <f t="shared" si="1402"/>
        <v>69.620253164556971</v>
      </c>
      <c r="U3110" s="31">
        <f t="shared" si="1409"/>
        <v>31.306439528372568</v>
      </c>
      <c r="V3110" s="31">
        <f t="shared" si="1403"/>
        <v>1</v>
      </c>
      <c r="W3110" s="31">
        <f t="shared" si="1410"/>
        <v>1</v>
      </c>
      <c r="Y3110" s="3">
        <f t="shared" si="1411"/>
        <v>44458.333333333336</v>
      </c>
      <c r="Z3110" s="3">
        <f t="shared" si="1396"/>
        <v>47769.230769230766</v>
      </c>
      <c r="AA3110" s="3">
        <f t="shared" si="1397"/>
        <v>-3310.8974358974301</v>
      </c>
      <c r="AB3110" s="3">
        <f t="shared" si="1398"/>
        <v>-1</v>
      </c>
      <c r="AC3110" s="3"/>
      <c r="AD3110" s="3">
        <f t="shared" si="1412"/>
        <v>48350</v>
      </c>
      <c r="AE3110" s="3">
        <f t="shared" si="1413"/>
        <v>40950</v>
      </c>
      <c r="AF3110" s="31">
        <f t="shared" si="1414"/>
        <v>-62.837837837837839</v>
      </c>
      <c r="AG3110" s="31">
        <f t="shared" si="1417"/>
        <v>1</v>
      </c>
      <c r="AI3110" s="31">
        <f t="shared" si="1405"/>
        <v>43533.333333333336</v>
      </c>
      <c r="AJ3110" s="31">
        <f t="shared" si="1419"/>
        <v>46822.499999999993</v>
      </c>
      <c r="AK3110" s="31">
        <f t="shared" si="1420"/>
        <v>2753.083333333333</v>
      </c>
      <c r="AL3110" s="31">
        <f t="shared" si="1421"/>
        <v>-79.648071354339862</v>
      </c>
      <c r="AM3110" s="31">
        <f t="shared" si="1422"/>
        <v>1</v>
      </c>
    </row>
    <row r="3111" spans="1:39" x14ac:dyDescent="0.4">
      <c r="A3111" s="44">
        <v>42394</v>
      </c>
      <c r="B3111" s="45">
        <v>44250</v>
      </c>
      <c r="C3111" s="45">
        <v>44700</v>
      </c>
      <c r="D3111" s="45">
        <v>43450</v>
      </c>
      <c r="E3111" s="45">
        <v>43750</v>
      </c>
      <c r="F3111" s="46">
        <v>0.11</v>
      </c>
      <c r="G3111" s="31">
        <f t="shared" si="1406"/>
        <v>1</v>
      </c>
      <c r="I3111" s="3">
        <f t="shared" si="1399"/>
        <v>50</v>
      </c>
      <c r="J3111" s="31">
        <f t="shared" si="1407"/>
        <v>50</v>
      </c>
      <c r="K3111" s="31">
        <f t="shared" si="1408"/>
        <v>0</v>
      </c>
      <c r="L3111" s="31">
        <f t="shared" si="1404"/>
        <v>314.92256605940037</v>
      </c>
      <c r="M3111" s="31">
        <f t="shared" si="1404"/>
        <v>560.26445873722548</v>
      </c>
      <c r="N3111" s="31">
        <f t="shared" si="1415"/>
        <v>0.56209627640704041</v>
      </c>
      <c r="O3111" s="31">
        <f t="shared" si="1416"/>
        <v>35.983459207771205</v>
      </c>
      <c r="P3111" s="31">
        <f t="shared" si="1418"/>
        <v>1</v>
      </c>
      <c r="R3111" s="3">
        <f t="shared" si="1400"/>
        <v>44900</v>
      </c>
      <c r="S3111" s="3">
        <f t="shared" si="1401"/>
        <v>40950</v>
      </c>
      <c r="T3111" s="31">
        <f t="shared" si="1402"/>
        <v>70.886075949367083</v>
      </c>
      <c r="U3111" s="31">
        <f t="shared" si="1409"/>
        <v>50.26223431523325</v>
      </c>
      <c r="V3111" s="31">
        <f t="shared" si="1403"/>
        <v>1</v>
      </c>
      <c r="W3111" s="31">
        <f t="shared" si="1410"/>
        <v>1</v>
      </c>
      <c r="Y3111" s="3">
        <f t="shared" si="1411"/>
        <v>44208.333333333336</v>
      </c>
      <c r="Z3111" s="3">
        <f t="shared" si="1396"/>
        <v>47498.076923076922</v>
      </c>
      <c r="AA3111" s="3">
        <f t="shared" si="1397"/>
        <v>-3289.7435897435862</v>
      </c>
      <c r="AB3111" s="3">
        <f t="shared" si="1398"/>
        <v>1</v>
      </c>
      <c r="AC3111" s="3"/>
      <c r="AD3111" s="3">
        <f t="shared" si="1412"/>
        <v>48350</v>
      </c>
      <c r="AE3111" s="3">
        <f t="shared" si="1413"/>
        <v>40950</v>
      </c>
      <c r="AF3111" s="31">
        <f t="shared" si="1414"/>
        <v>-62.162162162162161</v>
      </c>
      <c r="AG3111" s="31">
        <f t="shared" si="1417"/>
        <v>1</v>
      </c>
      <c r="AI3111" s="31">
        <f t="shared" si="1405"/>
        <v>43966.666666666664</v>
      </c>
      <c r="AJ3111" s="31">
        <f t="shared" si="1419"/>
        <v>46399.166666666664</v>
      </c>
      <c r="AK3111" s="31">
        <f t="shared" si="1420"/>
        <v>2530.6666666666665</v>
      </c>
      <c r="AL3111" s="31">
        <f t="shared" si="1421"/>
        <v>-64.080611169652272</v>
      </c>
      <c r="AM3111" s="31">
        <f t="shared" si="1422"/>
        <v>1</v>
      </c>
    </row>
    <row r="3112" spans="1:39" x14ac:dyDescent="0.4">
      <c r="A3112" s="44">
        <v>42395</v>
      </c>
      <c r="B3112" s="45">
        <v>43500</v>
      </c>
      <c r="C3112" s="45">
        <v>43500</v>
      </c>
      <c r="D3112" s="45">
        <v>42050</v>
      </c>
      <c r="E3112" s="45">
        <v>42950</v>
      </c>
      <c r="F3112" s="46">
        <v>-1.83</v>
      </c>
      <c r="G3112" s="31">
        <f t="shared" si="1406"/>
        <v>-1</v>
      </c>
      <c r="I3112" s="3">
        <f t="shared" si="1399"/>
        <v>-800</v>
      </c>
      <c r="J3112" s="31">
        <f t="shared" si="1407"/>
        <v>0</v>
      </c>
      <c r="K3112" s="31">
        <f t="shared" si="1408"/>
        <v>800</v>
      </c>
      <c r="L3112" s="31">
        <f t="shared" si="1404"/>
        <v>292.42809705515748</v>
      </c>
      <c r="M3112" s="31">
        <f t="shared" si="1404"/>
        <v>577.38842597028076</v>
      </c>
      <c r="N3112" s="31">
        <f t="shared" si="1415"/>
        <v>0.50646684952810139</v>
      </c>
      <c r="O3112" s="31">
        <f t="shared" si="1416"/>
        <v>33.619515071755572</v>
      </c>
      <c r="P3112" s="31">
        <f t="shared" si="1418"/>
        <v>-1</v>
      </c>
      <c r="R3112" s="3">
        <f t="shared" si="1400"/>
        <v>44900</v>
      </c>
      <c r="S3112" s="3">
        <f t="shared" si="1401"/>
        <v>40950</v>
      </c>
      <c r="T3112" s="31">
        <f t="shared" si="1402"/>
        <v>50.632911392405063</v>
      </c>
      <c r="U3112" s="31">
        <f t="shared" si="1409"/>
        <v>63.713080168776365</v>
      </c>
      <c r="V3112" s="31">
        <f t="shared" si="1403"/>
        <v>-1</v>
      </c>
      <c r="W3112" s="31">
        <f t="shared" si="1410"/>
        <v>1</v>
      </c>
      <c r="Y3112" s="3">
        <f t="shared" si="1411"/>
        <v>43916.666666666664</v>
      </c>
      <c r="Z3112" s="3">
        <f t="shared" si="1396"/>
        <v>47184.615384615383</v>
      </c>
      <c r="AA3112" s="3">
        <f t="shared" si="1397"/>
        <v>-3267.9487179487187</v>
      </c>
      <c r="AB3112" s="3">
        <f t="shared" si="1398"/>
        <v>1</v>
      </c>
      <c r="AC3112" s="3"/>
      <c r="AD3112" s="3">
        <f t="shared" si="1412"/>
        <v>48050</v>
      </c>
      <c r="AE3112" s="3">
        <f t="shared" si="1413"/>
        <v>40950</v>
      </c>
      <c r="AF3112" s="31">
        <f t="shared" si="1414"/>
        <v>-71.83098591549296</v>
      </c>
      <c r="AG3112" s="31">
        <f t="shared" si="1417"/>
        <v>-1</v>
      </c>
      <c r="AI3112" s="31">
        <f t="shared" si="1405"/>
        <v>42833.333333333336</v>
      </c>
      <c r="AJ3112" s="31">
        <f t="shared" si="1419"/>
        <v>45904.166666666664</v>
      </c>
      <c r="AK3112" s="31">
        <f t="shared" si="1420"/>
        <v>2324.5833333333335</v>
      </c>
      <c r="AL3112" s="31">
        <f t="shared" si="1421"/>
        <v>-88.068351556431722</v>
      </c>
      <c r="AM3112" s="31">
        <f t="shared" si="1422"/>
        <v>-1</v>
      </c>
    </row>
    <row r="3113" spans="1:39" x14ac:dyDescent="0.4">
      <c r="A3113" s="44">
        <v>42396</v>
      </c>
      <c r="B3113" s="45">
        <v>43500</v>
      </c>
      <c r="C3113" s="45">
        <v>45450</v>
      </c>
      <c r="D3113" s="45">
        <v>43450</v>
      </c>
      <c r="E3113" s="45">
        <v>44650</v>
      </c>
      <c r="F3113" s="46">
        <v>3.96</v>
      </c>
      <c r="G3113" s="31">
        <f t="shared" si="1406"/>
        <v>1</v>
      </c>
      <c r="I3113" s="3">
        <f t="shared" si="1399"/>
        <v>1700</v>
      </c>
      <c r="J3113" s="31">
        <f t="shared" si="1407"/>
        <v>1700</v>
      </c>
      <c r="K3113" s="31">
        <f t="shared" si="1408"/>
        <v>0</v>
      </c>
      <c r="L3113" s="31">
        <f t="shared" si="1404"/>
        <v>392.96894726550335</v>
      </c>
      <c r="M3113" s="31">
        <f t="shared" si="1404"/>
        <v>536.14639554383211</v>
      </c>
      <c r="N3113" s="31">
        <f t="shared" si="1415"/>
        <v>0.73295083307778497</v>
      </c>
      <c r="O3113" s="31">
        <f t="shared" si="1416"/>
        <v>42.294958350089892</v>
      </c>
      <c r="P3113" s="31">
        <f t="shared" si="1418"/>
        <v>1</v>
      </c>
      <c r="R3113" s="3">
        <f t="shared" si="1400"/>
        <v>45450</v>
      </c>
      <c r="S3113" s="3">
        <f t="shared" si="1401"/>
        <v>41000</v>
      </c>
      <c r="T3113" s="31">
        <f t="shared" si="1402"/>
        <v>82.022471910112358</v>
      </c>
      <c r="U3113" s="31">
        <f t="shared" si="1409"/>
        <v>67.847153083961501</v>
      </c>
      <c r="V3113" s="31">
        <f t="shared" si="1403"/>
        <v>1</v>
      </c>
      <c r="W3113" s="31">
        <f t="shared" si="1410"/>
        <v>1</v>
      </c>
      <c r="Y3113" s="3">
        <f t="shared" si="1411"/>
        <v>43837.5</v>
      </c>
      <c r="Z3113" s="3">
        <f t="shared" ref="Z3113:Z3176" si="1423">AVERAGE(E3088:E3113)</f>
        <v>46917.307692307695</v>
      </c>
      <c r="AA3113" s="3">
        <f t="shared" ref="AA3113:AA3176" si="1424">Y3113-Z3113</f>
        <v>-3079.8076923076951</v>
      </c>
      <c r="AB3113" s="3">
        <f t="shared" si="1398"/>
        <v>1</v>
      </c>
      <c r="AC3113" s="3"/>
      <c r="AD3113" s="3">
        <f t="shared" si="1412"/>
        <v>47050</v>
      </c>
      <c r="AE3113" s="3">
        <f t="shared" si="1413"/>
        <v>40950</v>
      </c>
      <c r="AF3113" s="31">
        <f t="shared" si="1414"/>
        <v>-39.344262295081968</v>
      </c>
      <c r="AG3113" s="31">
        <f t="shared" si="1417"/>
        <v>1</v>
      </c>
      <c r="AI3113" s="31">
        <f t="shared" si="1405"/>
        <v>44516.666666666664</v>
      </c>
      <c r="AJ3113" s="31">
        <f t="shared" si="1419"/>
        <v>45516.666666666664</v>
      </c>
      <c r="AK3113" s="31">
        <f t="shared" si="1420"/>
        <v>2041.6666666666672</v>
      </c>
      <c r="AL3113" s="31">
        <f t="shared" si="1421"/>
        <v>-32.65306122448979</v>
      </c>
      <c r="AM3113" s="31">
        <f t="shared" si="1422"/>
        <v>1</v>
      </c>
    </row>
    <row r="3114" spans="1:39" x14ac:dyDescent="0.4">
      <c r="A3114" s="47">
        <v>42397</v>
      </c>
      <c r="B3114" s="48">
        <v>43700</v>
      </c>
      <c r="C3114" s="48">
        <v>45700</v>
      </c>
      <c r="D3114" s="48">
        <v>43500</v>
      </c>
      <c r="E3114" s="48">
        <v>45000</v>
      </c>
      <c r="F3114" s="49">
        <v>0.78</v>
      </c>
      <c r="G3114" s="31">
        <f t="shared" si="1406"/>
        <v>1</v>
      </c>
      <c r="I3114" s="3">
        <f t="shared" si="1399"/>
        <v>350</v>
      </c>
      <c r="J3114" s="31">
        <f t="shared" si="1407"/>
        <v>350</v>
      </c>
      <c r="K3114" s="31">
        <f t="shared" si="1408"/>
        <v>0</v>
      </c>
      <c r="L3114" s="31">
        <f t="shared" si="1404"/>
        <v>389.89973674653885</v>
      </c>
      <c r="M3114" s="31">
        <f t="shared" si="1404"/>
        <v>497.85022443355837</v>
      </c>
      <c r="N3114" s="31">
        <f t="shared" si="1415"/>
        <v>0.78316673893269229</v>
      </c>
      <c r="O3114" s="31">
        <f t="shared" si="1416"/>
        <v>43.919994795408414</v>
      </c>
      <c r="P3114" s="31">
        <f t="shared" si="1418"/>
        <v>1</v>
      </c>
      <c r="R3114" s="3">
        <f t="shared" si="1400"/>
        <v>45700</v>
      </c>
      <c r="S3114" s="3">
        <f t="shared" si="1401"/>
        <v>42000</v>
      </c>
      <c r="T3114" s="31">
        <f t="shared" si="1402"/>
        <v>81.081081081081081</v>
      </c>
      <c r="U3114" s="31">
        <f t="shared" si="1409"/>
        <v>71.245488127866167</v>
      </c>
      <c r="V3114" s="31">
        <f t="shared" si="1403"/>
        <v>-1</v>
      </c>
      <c r="W3114" s="31">
        <f t="shared" si="1410"/>
        <v>1</v>
      </c>
      <c r="Y3114" s="3">
        <f t="shared" si="1411"/>
        <v>43804.166666666664</v>
      </c>
      <c r="Z3114" s="3">
        <f t="shared" si="1423"/>
        <v>46686.538461538461</v>
      </c>
      <c r="AA3114" s="3">
        <f t="shared" si="1424"/>
        <v>-2882.3717948717967</v>
      </c>
      <c r="AB3114" s="3">
        <f t="shared" ref="AB3114:AB3177" si="1425">IF(AA3114&gt;AA3113,1,-1)</f>
        <v>1</v>
      </c>
      <c r="AC3114" s="3"/>
      <c r="AD3114" s="3">
        <f t="shared" si="1412"/>
        <v>47050</v>
      </c>
      <c r="AE3114" s="3">
        <f t="shared" si="1413"/>
        <v>40950</v>
      </c>
      <c r="AF3114" s="31">
        <f t="shared" si="1414"/>
        <v>-33.606557377049178</v>
      </c>
      <c r="AG3114" s="31">
        <f t="shared" si="1417"/>
        <v>1</v>
      </c>
      <c r="AI3114" s="31">
        <f t="shared" si="1405"/>
        <v>44733.333333333336</v>
      </c>
      <c r="AJ3114" s="31">
        <f t="shared" si="1419"/>
        <v>45185</v>
      </c>
      <c r="AK3114" s="31">
        <f t="shared" si="1420"/>
        <v>1761.6666666666672</v>
      </c>
      <c r="AL3114" s="31">
        <f t="shared" si="1421"/>
        <v>-17.092399873856731</v>
      </c>
      <c r="AM3114" s="31">
        <f t="shared" si="1422"/>
        <v>1</v>
      </c>
    </row>
    <row r="3115" spans="1:39" x14ac:dyDescent="0.4">
      <c r="A3115" s="44">
        <v>42398</v>
      </c>
      <c r="B3115" s="45">
        <v>45000</v>
      </c>
      <c r="C3115" s="45">
        <v>46650</v>
      </c>
      <c r="D3115" s="45">
        <v>44750</v>
      </c>
      <c r="E3115" s="45">
        <v>46400</v>
      </c>
      <c r="F3115" s="46">
        <v>3.11</v>
      </c>
      <c r="G3115" s="31">
        <f t="shared" si="1406"/>
        <v>1</v>
      </c>
      <c r="I3115" s="3">
        <f t="shared" si="1399"/>
        <v>1400</v>
      </c>
      <c r="J3115" s="31">
        <f t="shared" si="1407"/>
        <v>1400</v>
      </c>
      <c r="K3115" s="31">
        <f t="shared" si="1408"/>
        <v>0</v>
      </c>
      <c r="L3115" s="31">
        <f t="shared" si="1404"/>
        <v>462.04975555035753</v>
      </c>
      <c r="M3115" s="31">
        <f t="shared" si="1404"/>
        <v>462.28949411687563</v>
      </c>
      <c r="N3115" s="31">
        <f t="shared" si="1415"/>
        <v>0.99948141030767723</v>
      </c>
      <c r="O3115" s="31">
        <f t="shared" si="1416"/>
        <v>49.987031895129171</v>
      </c>
      <c r="P3115" s="31">
        <f t="shared" si="1418"/>
        <v>1</v>
      </c>
      <c r="R3115" s="3">
        <f t="shared" si="1400"/>
        <v>46650</v>
      </c>
      <c r="S3115" s="3">
        <f t="shared" si="1401"/>
        <v>42050</v>
      </c>
      <c r="T3115" s="31">
        <f t="shared" si="1402"/>
        <v>94.565217391304344</v>
      </c>
      <c r="U3115" s="31">
        <f t="shared" si="1409"/>
        <v>85.889590127499261</v>
      </c>
      <c r="V3115" s="31">
        <f t="shared" si="1403"/>
        <v>1</v>
      </c>
      <c r="W3115" s="31">
        <f t="shared" si="1410"/>
        <v>1</v>
      </c>
      <c r="Y3115" s="3">
        <f t="shared" si="1411"/>
        <v>43795.833333333336</v>
      </c>
      <c r="Z3115" s="3">
        <f t="shared" si="1423"/>
        <v>46509.615384615383</v>
      </c>
      <c r="AA3115" s="3">
        <f t="shared" si="1424"/>
        <v>-2713.7820512820472</v>
      </c>
      <c r="AB3115" s="3">
        <f t="shared" si="1425"/>
        <v>1</v>
      </c>
      <c r="AC3115" s="3"/>
      <c r="AD3115" s="3">
        <f t="shared" si="1412"/>
        <v>47050</v>
      </c>
      <c r="AE3115" s="3">
        <f t="shared" si="1413"/>
        <v>40950</v>
      </c>
      <c r="AF3115" s="31">
        <f t="shared" si="1414"/>
        <v>-10.655737704918032</v>
      </c>
      <c r="AG3115" s="31">
        <f t="shared" si="1417"/>
        <v>1</v>
      </c>
      <c r="AI3115" s="31">
        <f t="shared" si="1405"/>
        <v>45933.333333333336</v>
      </c>
      <c r="AJ3115" s="31">
        <f t="shared" si="1419"/>
        <v>44970</v>
      </c>
      <c r="AK3115" s="31">
        <f t="shared" si="1420"/>
        <v>1546.6666666666672</v>
      </c>
      <c r="AL3115" s="31">
        <f t="shared" si="1421"/>
        <v>41.522988505747222</v>
      </c>
      <c r="AM3115" s="31">
        <f t="shared" si="1422"/>
        <v>1</v>
      </c>
    </row>
    <row r="3116" spans="1:39" x14ac:dyDescent="0.4">
      <c r="A3116" s="44">
        <v>42401</v>
      </c>
      <c r="B3116" s="45">
        <v>46700</v>
      </c>
      <c r="C3116" s="45">
        <v>48200</v>
      </c>
      <c r="D3116" s="45">
        <v>46300</v>
      </c>
      <c r="E3116" s="45">
        <v>47450</v>
      </c>
      <c r="F3116" s="46">
        <v>2.2599999999999998</v>
      </c>
      <c r="G3116" s="31">
        <f t="shared" si="1406"/>
        <v>1</v>
      </c>
      <c r="I3116" s="3">
        <f t="shared" si="1399"/>
        <v>1050</v>
      </c>
      <c r="J3116" s="31">
        <f t="shared" si="1407"/>
        <v>1050</v>
      </c>
      <c r="K3116" s="31">
        <f t="shared" si="1408"/>
        <v>0</v>
      </c>
      <c r="L3116" s="31">
        <f t="shared" si="1404"/>
        <v>504.04620158247479</v>
      </c>
      <c r="M3116" s="31">
        <f t="shared" si="1404"/>
        <v>429.26881596567029</v>
      </c>
      <c r="N3116" s="31">
        <f t="shared" si="1415"/>
        <v>1.1741971064182417</v>
      </c>
      <c r="O3116" s="31">
        <f t="shared" si="1416"/>
        <v>54.006009986491357</v>
      </c>
      <c r="P3116" s="31">
        <f t="shared" si="1418"/>
        <v>1</v>
      </c>
      <c r="R3116" s="3">
        <f t="shared" si="1400"/>
        <v>48200</v>
      </c>
      <c r="S3116" s="3">
        <f t="shared" si="1401"/>
        <v>42050</v>
      </c>
      <c r="T3116" s="31">
        <f t="shared" si="1402"/>
        <v>87.804878048780495</v>
      </c>
      <c r="U3116" s="31">
        <f t="shared" si="1409"/>
        <v>87.81705884038864</v>
      </c>
      <c r="V3116" s="31">
        <f t="shared" si="1403"/>
        <v>-1</v>
      </c>
      <c r="W3116" s="31">
        <f t="shared" si="1410"/>
        <v>1</v>
      </c>
      <c r="Y3116" s="3">
        <f t="shared" si="1411"/>
        <v>43966.666666666664</v>
      </c>
      <c r="Z3116" s="3">
        <f t="shared" si="1423"/>
        <v>46334.615384615383</v>
      </c>
      <c r="AA3116" s="3">
        <f t="shared" si="1424"/>
        <v>-2367.9487179487187</v>
      </c>
      <c r="AB3116" s="3">
        <f t="shared" si="1425"/>
        <v>1</v>
      </c>
      <c r="AC3116" s="3"/>
      <c r="AD3116" s="3">
        <f t="shared" si="1412"/>
        <v>48200</v>
      </c>
      <c r="AE3116" s="3">
        <f t="shared" si="1413"/>
        <v>40950</v>
      </c>
      <c r="AF3116" s="31">
        <f t="shared" si="1414"/>
        <v>-10.344827586206897</v>
      </c>
      <c r="AG3116" s="31">
        <f t="shared" si="1417"/>
        <v>1</v>
      </c>
      <c r="AI3116" s="31">
        <f t="shared" si="1405"/>
        <v>47316.666666666664</v>
      </c>
      <c r="AJ3116" s="31">
        <f t="shared" si="1419"/>
        <v>44960</v>
      </c>
      <c r="AK3116" s="31">
        <f t="shared" si="1420"/>
        <v>1536.6666666666672</v>
      </c>
      <c r="AL3116" s="31">
        <f t="shared" si="1421"/>
        <v>102.24150397686175</v>
      </c>
      <c r="AM3116" s="31">
        <f t="shared" si="1422"/>
        <v>1</v>
      </c>
    </row>
    <row r="3117" spans="1:39" x14ac:dyDescent="0.4">
      <c r="A3117" s="44">
        <v>42402</v>
      </c>
      <c r="B3117" s="45">
        <v>46750</v>
      </c>
      <c r="C3117" s="45">
        <v>47450</v>
      </c>
      <c r="D3117" s="45">
        <v>46250</v>
      </c>
      <c r="E3117" s="45">
        <v>46300</v>
      </c>
      <c r="F3117" s="46">
        <v>-2.42</v>
      </c>
      <c r="G3117" s="31">
        <f t="shared" si="1406"/>
        <v>-1</v>
      </c>
      <c r="I3117" s="3">
        <f t="shared" si="1399"/>
        <v>-1150</v>
      </c>
      <c r="J3117" s="31">
        <f t="shared" si="1407"/>
        <v>0</v>
      </c>
      <c r="K3117" s="31">
        <f t="shared" si="1408"/>
        <v>1150</v>
      </c>
      <c r="L3117" s="31">
        <f t="shared" si="1404"/>
        <v>468.04290146944089</v>
      </c>
      <c r="M3117" s="31">
        <f t="shared" si="1404"/>
        <v>480.74961482526527</v>
      </c>
      <c r="N3117" s="31">
        <f t="shared" si="1415"/>
        <v>0.97356895780261254</v>
      </c>
      <c r="O3117" s="31">
        <f t="shared" si="1416"/>
        <v>49.330374495076775</v>
      </c>
      <c r="P3117" s="31">
        <f t="shared" si="1418"/>
        <v>-1</v>
      </c>
      <c r="R3117" s="3">
        <f t="shared" si="1400"/>
        <v>48200</v>
      </c>
      <c r="S3117" s="3">
        <f t="shared" si="1401"/>
        <v>43450</v>
      </c>
      <c r="T3117" s="31">
        <f t="shared" si="1402"/>
        <v>60</v>
      </c>
      <c r="U3117" s="31">
        <f t="shared" si="1409"/>
        <v>80.790031813361608</v>
      </c>
      <c r="V3117" s="31">
        <f t="shared" si="1403"/>
        <v>-1</v>
      </c>
      <c r="W3117" s="31">
        <f t="shared" si="1410"/>
        <v>-1</v>
      </c>
      <c r="Y3117" s="3">
        <f t="shared" si="1411"/>
        <v>44183.333333333336</v>
      </c>
      <c r="Z3117" s="3">
        <f t="shared" si="1423"/>
        <v>46084.615384615383</v>
      </c>
      <c r="AA3117" s="3">
        <f t="shared" si="1424"/>
        <v>-1901.2820512820472</v>
      </c>
      <c r="AB3117" s="3">
        <f t="shared" si="1425"/>
        <v>1</v>
      </c>
      <c r="AC3117" s="3"/>
      <c r="AD3117" s="3">
        <f t="shared" si="1412"/>
        <v>48200</v>
      </c>
      <c r="AE3117" s="3">
        <f t="shared" si="1413"/>
        <v>40950</v>
      </c>
      <c r="AF3117" s="31">
        <f t="shared" si="1414"/>
        <v>-26.206896551724139</v>
      </c>
      <c r="AG3117" s="31">
        <f t="shared" si="1417"/>
        <v>-1</v>
      </c>
      <c r="AI3117" s="31">
        <f t="shared" si="1405"/>
        <v>46666.666666666664</v>
      </c>
      <c r="AJ3117" s="31">
        <f t="shared" si="1419"/>
        <v>44926.666666666672</v>
      </c>
      <c r="AK3117" s="31">
        <f t="shared" si="1420"/>
        <v>1503.3333333333335</v>
      </c>
      <c r="AL3117" s="31">
        <f t="shared" si="1421"/>
        <v>77.161862527715854</v>
      </c>
      <c r="AM3117" s="31">
        <f t="shared" si="1422"/>
        <v>-1</v>
      </c>
    </row>
    <row r="3118" spans="1:39" x14ac:dyDescent="0.4">
      <c r="A3118" s="44">
        <v>42403</v>
      </c>
      <c r="B3118" s="45">
        <v>45600</v>
      </c>
      <c r="C3118" s="45">
        <v>45750</v>
      </c>
      <c r="D3118" s="45">
        <v>44250</v>
      </c>
      <c r="E3118" s="45">
        <v>44600</v>
      </c>
      <c r="F3118" s="46">
        <v>-3.67</v>
      </c>
      <c r="G3118" s="31">
        <f t="shared" si="1406"/>
        <v>-1</v>
      </c>
      <c r="I3118" s="3">
        <f t="shared" si="1399"/>
        <v>-1700</v>
      </c>
      <c r="J3118" s="31">
        <f t="shared" si="1407"/>
        <v>0</v>
      </c>
      <c r="K3118" s="31">
        <f t="shared" si="1408"/>
        <v>1700</v>
      </c>
      <c r="L3118" s="31">
        <f t="shared" si="1404"/>
        <v>434.61126565019509</v>
      </c>
      <c r="M3118" s="31">
        <f t="shared" si="1404"/>
        <v>567.83892805203209</v>
      </c>
      <c r="N3118" s="31">
        <f t="shared" si="1415"/>
        <v>0.76537772276572569</v>
      </c>
      <c r="O3118" s="31">
        <f t="shared" si="1416"/>
        <v>43.354898665348969</v>
      </c>
      <c r="P3118" s="31">
        <f t="shared" si="1418"/>
        <v>-1</v>
      </c>
      <c r="R3118" s="3">
        <f t="shared" si="1400"/>
        <v>48200</v>
      </c>
      <c r="S3118" s="3">
        <f t="shared" si="1401"/>
        <v>43500</v>
      </c>
      <c r="T3118" s="31">
        <f t="shared" si="1402"/>
        <v>23.404255319148938</v>
      </c>
      <c r="U3118" s="31">
        <f t="shared" si="1409"/>
        <v>57.069711122643149</v>
      </c>
      <c r="V3118" s="31">
        <f t="shared" si="1403"/>
        <v>-1</v>
      </c>
      <c r="W3118" s="31">
        <f t="shared" si="1410"/>
        <v>-1</v>
      </c>
      <c r="Y3118" s="3">
        <f t="shared" si="1411"/>
        <v>44308.333333333336</v>
      </c>
      <c r="Z3118" s="3">
        <f t="shared" si="1423"/>
        <v>45780.769230769234</v>
      </c>
      <c r="AA3118" s="3">
        <f t="shared" si="1424"/>
        <v>-1472.4358974358984</v>
      </c>
      <c r="AB3118" s="3">
        <f t="shared" si="1425"/>
        <v>1</v>
      </c>
      <c r="AC3118" s="3"/>
      <c r="AD3118" s="3">
        <f t="shared" si="1412"/>
        <v>48200</v>
      </c>
      <c r="AE3118" s="3">
        <f t="shared" si="1413"/>
        <v>40950</v>
      </c>
      <c r="AF3118" s="31">
        <f t="shared" si="1414"/>
        <v>-49.655172413793103</v>
      </c>
      <c r="AG3118" s="31">
        <f t="shared" si="1417"/>
        <v>-1</v>
      </c>
      <c r="AI3118" s="31">
        <f t="shared" si="1405"/>
        <v>44866.666666666664</v>
      </c>
      <c r="AJ3118" s="31">
        <f t="shared" si="1419"/>
        <v>44773.333333333328</v>
      </c>
      <c r="AK3118" s="31">
        <f t="shared" si="1420"/>
        <v>1350</v>
      </c>
      <c r="AL3118" s="31">
        <f t="shared" si="1421"/>
        <v>4.6090534979425062</v>
      </c>
      <c r="AM3118" s="31">
        <f t="shared" si="1422"/>
        <v>-1</v>
      </c>
    </row>
    <row r="3119" spans="1:39" x14ac:dyDescent="0.4">
      <c r="A3119" s="47">
        <v>42404</v>
      </c>
      <c r="B3119" s="48">
        <v>44900</v>
      </c>
      <c r="C3119" s="48">
        <v>46250</v>
      </c>
      <c r="D3119" s="48">
        <v>44700</v>
      </c>
      <c r="E3119" s="48">
        <v>46150</v>
      </c>
      <c r="F3119" s="49">
        <v>3.48</v>
      </c>
      <c r="G3119" s="31">
        <f t="shared" si="1406"/>
        <v>1</v>
      </c>
      <c r="I3119" s="3">
        <f t="shared" si="1399"/>
        <v>1550</v>
      </c>
      <c r="J3119" s="31">
        <f t="shared" si="1407"/>
        <v>1550</v>
      </c>
      <c r="K3119" s="31">
        <f t="shared" si="1408"/>
        <v>0</v>
      </c>
      <c r="L3119" s="31">
        <f t="shared" si="1404"/>
        <v>514.28188953232404</v>
      </c>
      <c r="M3119" s="31">
        <f t="shared" si="1404"/>
        <v>527.27900461974411</v>
      </c>
      <c r="N3119" s="31">
        <f t="shared" si="1415"/>
        <v>0.97535059243105426</v>
      </c>
      <c r="O3119" s="31">
        <f t="shared" si="1416"/>
        <v>49.376075121464645</v>
      </c>
      <c r="P3119" s="31">
        <f t="shared" si="1418"/>
        <v>1</v>
      </c>
      <c r="R3119" s="3">
        <f t="shared" si="1400"/>
        <v>48200</v>
      </c>
      <c r="S3119" s="3">
        <f t="shared" si="1401"/>
        <v>44250</v>
      </c>
      <c r="T3119" s="31">
        <f t="shared" si="1402"/>
        <v>48.101265822784811</v>
      </c>
      <c r="U3119" s="31">
        <f t="shared" si="1409"/>
        <v>43.835173713977916</v>
      </c>
      <c r="V3119" s="31">
        <f t="shared" si="1403"/>
        <v>1</v>
      </c>
      <c r="W3119" s="31">
        <f t="shared" si="1410"/>
        <v>-1</v>
      </c>
      <c r="Y3119" s="3">
        <f t="shared" si="1411"/>
        <v>44512.5</v>
      </c>
      <c r="Z3119" s="3">
        <f t="shared" si="1423"/>
        <v>45551.923076923078</v>
      </c>
      <c r="AA3119" s="3">
        <f t="shared" si="1424"/>
        <v>-1039.423076923078</v>
      </c>
      <c r="AB3119" s="3">
        <f t="shared" si="1425"/>
        <v>1</v>
      </c>
      <c r="AC3119" s="3"/>
      <c r="AD3119" s="3">
        <f t="shared" si="1412"/>
        <v>48200</v>
      </c>
      <c r="AE3119" s="3">
        <f t="shared" si="1413"/>
        <v>40950</v>
      </c>
      <c r="AF3119" s="31">
        <f t="shared" si="1414"/>
        <v>-28.27586206896552</v>
      </c>
      <c r="AG3119" s="31">
        <f t="shared" si="1417"/>
        <v>1</v>
      </c>
      <c r="AI3119" s="31">
        <f t="shared" si="1405"/>
        <v>45700</v>
      </c>
      <c r="AJ3119" s="31">
        <f t="shared" si="1419"/>
        <v>44702.5</v>
      </c>
      <c r="AK3119" s="31">
        <f t="shared" si="1420"/>
        <v>1282.2500000000005</v>
      </c>
      <c r="AL3119" s="31">
        <f t="shared" si="1421"/>
        <v>51.861961395983599</v>
      </c>
      <c r="AM3119" s="31">
        <f t="shared" si="1422"/>
        <v>1</v>
      </c>
    </row>
    <row r="3120" spans="1:39" x14ac:dyDescent="0.4">
      <c r="A3120" s="44">
        <v>42405</v>
      </c>
      <c r="B3120" s="45">
        <v>46150</v>
      </c>
      <c r="C3120" s="45">
        <v>47550</v>
      </c>
      <c r="D3120" s="45">
        <v>45600</v>
      </c>
      <c r="E3120" s="45">
        <v>46550</v>
      </c>
      <c r="F3120" s="46">
        <v>0.87</v>
      </c>
      <c r="G3120" s="31">
        <f t="shared" si="1406"/>
        <v>1</v>
      </c>
      <c r="I3120" s="3">
        <f t="shared" si="1399"/>
        <v>400</v>
      </c>
      <c r="J3120" s="31">
        <f t="shared" si="1407"/>
        <v>400</v>
      </c>
      <c r="K3120" s="31">
        <f t="shared" si="1408"/>
        <v>0</v>
      </c>
      <c r="L3120" s="31">
        <f t="shared" si="1404"/>
        <v>506.11889742287229</v>
      </c>
      <c r="M3120" s="31">
        <f t="shared" si="1404"/>
        <v>489.61621857547664</v>
      </c>
      <c r="N3120" s="31">
        <f t="shared" si="1415"/>
        <v>1.0337053353653392</v>
      </c>
      <c r="O3120" s="31">
        <f t="shared" si="1416"/>
        <v>50.82866811575937</v>
      </c>
      <c r="P3120" s="31">
        <f t="shared" si="1418"/>
        <v>1</v>
      </c>
      <c r="R3120" s="3">
        <f t="shared" si="1400"/>
        <v>48200</v>
      </c>
      <c r="S3120" s="3">
        <f t="shared" si="1401"/>
        <v>44250</v>
      </c>
      <c r="T3120" s="31">
        <f t="shared" si="1402"/>
        <v>58.22784810126582</v>
      </c>
      <c r="U3120" s="31">
        <f t="shared" si="1409"/>
        <v>43.244456414399849</v>
      </c>
      <c r="V3120" s="31">
        <f t="shared" si="1403"/>
        <v>1</v>
      </c>
      <c r="W3120" s="31">
        <f t="shared" si="1410"/>
        <v>-1</v>
      </c>
      <c r="Y3120" s="3">
        <f t="shared" si="1411"/>
        <v>44916.666666666664</v>
      </c>
      <c r="Z3120" s="3">
        <f t="shared" si="1423"/>
        <v>45376.923076923078</v>
      </c>
      <c r="AA3120" s="3">
        <f t="shared" si="1424"/>
        <v>-460.2564102564138</v>
      </c>
      <c r="AB3120" s="3">
        <f t="shared" si="1425"/>
        <v>1</v>
      </c>
      <c r="AC3120" s="3"/>
      <c r="AD3120" s="3">
        <f t="shared" si="1412"/>
        <v>48200</v>
      </c>
      <c r="AE3120" s="3">
        <f t="shared" si="1413"/>
        <v>40950</v>
      </c>
      <c r="AF3120" s="31">
        <f t="shared" si="1414"/>
        <v>-22.758620689655174</v>
      </c>
      <c r="AG3120" s="31">
        <f t="shared" si="1417"/>
        <v>1</v>
      </c>
      <c r="AI3120" s="31">
        <f t="shared" si="1405"/>
        <v>46566.666666666664</v>
      </c>
      <c r="AJ3120" s="31">
        <f t="shared" si="1419"/>
        <v>44719.166666666664</v>
      </c>
      <c r="AK3120" s="31">
        <f t="shared" si="1420"/>
        <v>1297.2500000000005</v>
      </c>
      <c r="AL3120" s="31">
        <f t="shared" si="1421"/>
        <v>94.944433738035556</v>
      </c>
      <c r="AM3120" s="31">
        <f t="shared" si="1422"/>
        <v>1</v>
      </c>
    </row>
    <row r="3121" spans="1:39" x14ac:dyDescent="0.4">
      <c r="A3121" s="44">
        <v>42411</v>
      </c>
      <c r="B3121" s="45">
        <v>44300</v>
      </c>
      <c r="C3121" s="45">
        <v>45250</v>
      </c>
      <c r="D3121" s="45">
        <v>44300</v>
      </c>
      <c r="E3121" s="45">
        <v>45000</v>
      </c>
      <c r="F3121" s="46">
        <v>-3.33</v>
      </c>
      <c r="G3121" s="31">
        <f t="shared" si="1406"/>
        <v>-1</v>
      </c>
      <c r="I3121" s="3">
        <f t="shared" si="1399"/>
        <v>-1550</v>
      </c>
      <c r="J3121" s="31">
        <f t="shared" si="1407"/>
        <v>0</v>
      </c>
      <c r="K3121" s="31">
        <f t="shared" si="1408"/>
        <v>1550</v>
      </c>
      <c r="L3121" s="31">
        <f t="shared" si="1404"/>
        <v>469.96754760695285</v>
      </c>
      <c r="M3121" s="31">
        <f t="shared" si="1404"/>
        <v>565.35791724865692</v>
      </c>
      <c r="N3121" s="31">
        <f t="shared" si="1415"/>
        <v>0.83127437198381127</v>
      </c>
      <c r="O3121" s="31">
        <f t="shared" si="1416"/>
        <v>45.393218225584384</v>
      </c>
      <c r="P3121" s="31">
        <f t="shared" si="1418"/>
        <v>-1</v>
      </c>
      <c r="R3121" s="3">
        <f t="shared" si="1400"/>
        <v>47550</v>
      </c>
      <c r="S3121" s="3">
        <f t="shared" si="1401"/>
        <v>44250</v>
      </c>
      <c r="T3121" s="31">
        <f t="shared" si="1402"/>
        <v>22.727272727272727</v>
      </c>
      <c r="U3121" s="31">
        <f t="shared" si="1409"/>
        <v>43.018795550441119</v>
      </c>
      <c r="V3121" s="31">
        <f t="shared" si="1403"/>
        <v>-1</v>
      </c>
      <c r="W3121" s="31">
        <f t="shared" si="1410"/>
        <v>-1</v>
      </c>
      <c r="Y3121" s="3">
        <f t="shared" si="1411"/>
        <v>45208.333333333336</v>
      </c>
      <c r="Z3121" s="3">
        <f t="shared" si="1423"/>
        <v>45201.923076923078</v>
      </c>
      <c r="AA3121" s="3">
        <f t="shared" si="1424"/>
        <v>6.4102564102577162</v>
      </c>
      <c r="AB3121" s="3">
        <f t="shared" si="1425"/>
        <v>1</v>
      </c>
      <c r="AC3121" s="3"/>
      <c r="AD3121" s="3">
        <f t="shared" si="1412"/>
        <v>48200</v>
      </c>
      <c r="AE3121" s="3">
        <f t="shared" si="1413"/>
        <v>40950</v>
      </c>
      <c r="AF3121" s="31">
        <f t="shared" si="1414"/>
        <v>-44.137931034482762</v>
      </c>
      <c r="AG3121" s="31">
        <f t="shared" si="1417"/>
        <v>-1</v>
      </c>
      <c r="AI3121" s="31">
        <f t="shared" si="1405"/>
        <v>44850</v>
      </c>
      <c r="AJ3121" s="31">
        <f t="shared" si="1419"/>
        <v>44673.333333333328</v>
      </c>
      <c r="AK3121" s="31">
        <f t="shared" si="1420"/>
        <v>1256.0000000000007</v>
      </c>
      <c r="AL3121" s="31">
        <f t="shared" si="1421"/>
        <v>9.3772116065112225</v>
      </c>
      <c r="AM3121" s="31">
        <f t="shared" si="1422"/>
        <v>-1</v>
      </c>
    </row>
    <row r="3122" spans="1:39" x14ac:dyDescent="0.4">
      <c r="A3122" s="44">
        <v>42412</v>
      </c>
      <c r="B3122" s="45">
        <v>43500</v>
      </c>
      <c r="C3122" s="45">
        <v>44100</v>
      </c>
      <c r="D3122" s="45">
        <v>38050</v>
      </c>
      <c r="E3122" s="45">
        <v>39000</v>
      </c>
      <c r="F3122" s="46">
        <v>-13.33</v>
      </c>
      <c r="G3122" s="31">
        <f t="shared" si="1406"/>
        <v>-1</v>
      </c>
      <c r="I3122" s="3">
        <f t="shared" si="1399"/>
        <v>-6000</v>
      </c>
      <c r="J3122" s="31">
        <f t="shared" si="1407"/>
        <v>0</v>
      </c>
      <c r="K3122" s="31">
        <f t="shared" si="1408"/>
        <v>6000</v>
      </c>
      <c r="L3122" s="31">
        <f t="shared" si="1404"/>
        <v>436.39843706359909</v>
      </c>
      <c r="M3122" s="31">
        <f t="shared" si="1404"/>
        <v>953.54663744518143</v>
      </c>
      <c r="N3122" s="31">
        <f t="shared" si="1415"/>
        <v>0.45765819932293272</v>
      </c>
      <c r="O3122" s="31">
        <f t="shared" si="1416"/>
        <v>31.39681164867801</v>
      </c>
      <c r="P3122" s="31">
        <f t="shared" si="1418"/>
        <v>-1</v>
      </c>
      <c r="R3122" s="3">
        <f t="shared" si="1400"/>
        <v>47550</v>
      </c>
      <c r="S3122" s="3">
        <f t="shared" si="1401"/>
        <v>38050</v>
      </c>
      <c r="T3122" s="31">
        <f t="shared" si="1402"/>
        <v>10</v>
      </c>
      <c r="U3122" s="31">
        <f t="shared" si="1409"/>
        <v>30.31837360951285</v>
      </c>
      <c r="V3122" s="31">
        <f t="shared" si="1403"/>
        <v>-1</v>
      </c>
      <c r="W3122" s="31">
        <f t="shared" si="1410"/>
        <v>-1</v>
      </c>
      <c r="Y3122" s="3">
        <f t="shared" si="1411"/>
        <v>44816.666666666664</v>
      </c>
      <c r="Z3122" s="3">
        <f t="shared" si="1423"/>
        <v>44896.153846153844</v>
      </c>
      <c r="AA3122" s="3">
        <f t="shared" si="1424"/>
        <v>-79.487179487179674</v>
      </c>
      <c r="AB3122" s="3">
        <f t="shared" si="1425"/>
        <v>-1</v>
      </c>
      <c r="AC3122" s="3"/>
      <c r="AD3122" s="3">
        <f t="shared" si="1412"/>
        <v>48200</v>
      </c>
      <c r="AE3122" s="3">
        <f t="shared" si="1413"/>
        <v>38050</v>
      </c>
      <c r="AF3122" s="31">
        <f t="shared" si="1414"/>
        <v>-90.64039408866995</v>
      </c>
      <c r="AG3122" s="31">
        <f t="shared" si="1417"/>
        <v>-1</v>
      </c>
      <c r="AI3122" s="31">
        <f t="shared" si="1405"/>
        <v>40383.333333333336</v>
      </c>
      <c r="AJ3122" s="31">
        <f t="shared" si="1419"/>
        <v>44407.5</v>
      </c>
      <c r="AK3122" s="31">
        <f t="shared" si="1420"/>
        <v>1440.9999999999995</v>
      </c>
      <c r="AL3122" s="31">
        <f t="shared" si="1421"/>
        <v>-186.17472434266324</v>
      </c>
      <c r="AM3122" s="31">
        <f t="shared" si="1422"/>
        <v>-1</v>
      </c>
    </row>
    <row r="3123" spans="1:39" x14ac:dyDescent="0.4">
      <c r="A3123" s="44">
        <v>42415</v>
      </c>
      <c r="B3123" s="45">
        <v>40100</v>
      </c>
      <c r="C3123" s="45">
        <v>40100</v>
      </c>
      <c r="D3123" s="45">
        <v>38750</v>
      </c>
      <c r="E3123" s="45">
        <v>39700</v>
      </c>
      <c r="F3123" s="46">
        <v>1.79</v>
      </c>
      <c r="G3123" s="31">
        <f t="shared" si="1406"/>
        <v>1</v>
      </c>
      <c r="I3123" s="3">
        <f t="shared" si="1399"/>
        <v>700</v>
      </c>
      <c r="J3123" s="31">
        <f t="shared" si="1407"/>
        <v>700</v>
      </c>
      <c r="K3123" s="31">
        <f t="shared" si="1408"/>
        <v>0</v>
      </c>
      <c r="L3123" s="31">
        <f t="shared" si="1404"/>
        <v>455.22712013048488</v>
      </c>
      <c r="M3123" s="31">
        <f t="shared" si="1404"/>
        <v>885.43616334195417</v>
      </c>
      <c r="N3123" s="31">
        <f t="shared" si="1415"/>
        <v>0.5141275441159916</v>
      </c>
      <c r="O3123" s="31">
        <f t="shared" si="1416"/>
        <v>33.955365656871393</v>
      </c>
      <c r="P3123" s="31">
        <f t="shared" si="1418"/>
        <v>1</v>
      </c>
      <c r="R3123" s="3">
        <f t="shared" si="1400"/>
        <v>47550</v>
      </c>
      <c r="S3123" s="3">
        <f t="shared" si="1401"/>
        <v>38050</v>
      </c>
      <c r="T3123" s="31">
        <f t="shared" si="1402"/>
        <v>17.368421052631579</v>
      </c>
      <c r="U3123" s="31">
        <f t="shared" si="1409"/>
        <v>16.698564593301437</v>
      </c>
      <c r="V3123" s="31">
        <f t="shared" si="1403"/>
        <v>1</v>
      </c>
      <c r="W3123" s="31">
        <f t="shared" si="1410"/>
        <v>-1</v>
      </c>
      <c r="Y3123" s="3">
        <f t="shared" si="1411"/>
        <v>44479.166666666664</v>
      </c>
      <c r="Z3123" s="3">
        <f t="shared" si="1423"/>
        <v>44578.846153846156</v>
      </c>
      <c r="AA3123" s="3">
        <f t="shared" si="1424"/>
        <v>-99.679487179491844</v>
      </c>
      <c r="AB3123" s="3">
        <f t="shared" si="1425"/>
        <v>-1</v>
      </c>
      <c r="AC3123" s="3"/>
      <c r="AD3123" s="3">
        <f t="shared" si="1412"/>
        <v>48200</v>
      </c>
      <c r="AE3123" s="3">
        <f t="shared" si="1413"/>
        <v>38050</v>
      </c>
      <c r="AF3123" s="31">
        <f t="shared" si="1414"/>
        <v>-83.743842364532014</v>
      </c>
      <c r="AG3123" s="31">
        <f t="shared" si="1417"/>
        <v>1</v>
      </c>
      <c r="AI3123" s="31">
        <f t="shared" si="1405"/>
        <v>39516.666666666664</v>
      </c>
      <c r="AJ3123" s="31">
        <f t="shared" si="1419"/>
        <v>44064.166666666657</v>
      </c>
      <c r="AK3123" s="31">
        <f t="shared" si="1420"/>
        <v>1621.0833333333339</v>
      </c>
      <c r="AL3123" s="31">
        <f t="shared" si="1421"/>
        <v>-187.01485632036153</v>
      </c>
      <c r="AM3123" s="31">
        <f t="shared" si="1422"/>
        <v>-1</v>
      </c>
    </row>
    <row r="3124" spans="1:39" x14ac:dyDescent="0.4">
      <c r="A3124" s="47">
        <v>42416</v>
      </c>
      <c r="B3124" s="48">
        <v>40000</v>
      </c>
      <c r="C3124" s="48">
        <v>40250</v>
      </c>
      <c r="D3124" s="48">
        <v>39300</v>
      </c>
      <c r="E3124" s="48">
        <v>40100</v>
      </c>
      <c r="F3124" s="49">
        <v>1.01</v>
      </c>
      <c r="G3124" s="31">
        <f t="shared" si="1406"/>
        <v>1</v>
      </c>
      <c r="I3124" s="3">
        <f t="shared" si="1399"/>
        <v>400</v>
      </c>
      <c r="J3124" s="31">
        <f t="shared" si="1407"/>
        <v>400</v>
      </c>
      <c r="K3124" s="31">
        <f t="shared" si="1408"/>
        <v>0</v>
      </c>
      <c r="L3124" s="31">
        <f t="shared" si="1404"/>
        <v>451.28232583545025</v>
      </c>
      <c r="M3124" s="31">
        <f t="shared" si="1404"/>
        <v>822.19072310324316</v>
      </c>
      <c r="N3124" s="31">
        <f t="shared" si="1415"/>
        <v>0.54887791014248932</v>
      </c>
      <c r="O3124" s="31">
        <f t="shared" si="1416"/>
        <v>35.43713203915442</v>
      </c>
      <c r="P3124" s="31">
        <f t="shared" si="1418"/>
        <v>1</v>
      </c>
      <c r="R3124" s="3">
        <f t="shared" si="1400"/>
        <v>47550</v>
      </c>
      <c r="S3124" s="3">
        <f t="shared" si="1401"/>
        <v>38050</v>
      </c>
      <c r="T3124" s="31">
        <f t="shared" si="1402"/>
        <v>21.578947368421055</v>
      </c>
      <c r="U3124" s="31">
        <f t="shared" si="1409"/>
        <v>16.315789473684209</v>
      </c>
      <c r="V3124" s="31">
        <f t="shared" si="1403"/>
        <v>1</v>
      </c>
      <c r="W3124" s="31">
        <f t="shared" si="1410"/>
        <v>-1</v>
      </c>
      <c r="Y3124" s="3">
        <f t="shared" si="1411"/>
        <v>44241.666666666664</v>
      </c>
      <c r="Z3124" s="3">
        <f t="shared" si="1423"/>
        <v>44273.076923076922</v>
      </c>
      <c r="AA3124" s="3">
        <f t="shared" si="1424"/>
        <v>-31.410256410257716</v>
      </c>
      <c r="AB3124" s="3">
        <f t="shared" si="1425"/>
        <v>1</v>
      </c>
      <c r="AC3124" s="3"/>
      <c r="AD3124" s="3">
        <f t="shared" si="1412"/>
        <v>48200</v>
      </c>
      <c r="AE3124" s="3">
        <f t="shared" si="1413"/>
        <v>38050</v>
      </c>
      <c r="AF3124" s="31">
        <f t="shared" si="1414"/>
        <v>-79.802955665024626</v>
      </c>
      <c r="AG3124" s="31">
        <f t="shared" si="1417"/>
        <v>1</v>
      </c>
      <c r="AI3124" s="31">
        <f t="shared" si="1405"/>
        <v>39883.333333333336</v>
      </c>
      <c r="AJ3124" s="31">
        <f t="shared" si="1419"/>
        <v>43795.833333333328</v>
      </c>
      <c r="AK3124" s="31">
        <f t="shared" si="1420"/>
        <v>1787.9166666666665</v>
      </c>
      <c r="AL3124" s="31">
        <f t="shared" si="1421"/>
        <v>-145.88673968771823</v>
      </c>
      <c r="AM3124" s="31">
        <f t="shared" si="1422"/>
        <v>1</v>
      </c>
    </row>
    <row r="3125" spans="1:39" x14ac:dyDescent="0.4">
      <c r="A3125" s="44">
        <v>42417</v>
      </c>
      <c r="B3125" s="45">
        <v>40000</v>
      </c>
      <c r="C3125" s="45">
        <v>40450</v>
      </c>
      <c r="D3125" s="45">
        <v>39750</v>
      </c>
      <c r="E3125" s="45">
        <v>40100</v>
      </c>
      <c r="F3125" s="46">
        <v>0</v>
      </c>
      <c r="G3125" s="31">
        <f t="shared" si="1406"/>
        <v>-1</v>
      </c>
      <c r="I3125" s="3">
        <f t="shared" si="1399"/>
        <v>0</v>
      </c>
      <c r="J3125" s="31">
        <f t="shared" si="1407"/>
        <v>0</v>
      </c>
      <c r="K3125" s="31">
        <f t="shared" si="1408"/>
        <v>0</v>
      </c>
      <c r="L3125" s="31">
        <f t="shared" si="1404"/>
        <v>419.04787399006096</v>
      </c>
      <c r="M3125" s="31">
        <f t="shared" si="1404"/>
        <v>763.46281431015439</v>
      </c>
      <c r="N3125" s="31">
        <f t="shared" si="1415"/>
        <v>0.54887791014248932</v>
      </c>
      <c r="O3125" s="31">
        <f t="shared" si="1416"/>
        <v>35.43713203915442</v>
      </c>
      <c r="P3125" s="31">
        <f t="shared" si="1418"/>
        <v>-1</v>
      </c>
      <c r="R3125" s="3">
        <f t="shared" si="1400"/>
        <v>45250</v>
      </c>
      <c r="S3125" s="3">
        <f t="shared" si="1401"/>
        <v>38050</v>
      </c>
      <c r="T3125" s="31">
        <f t="shared" si="1402"/>
        <v>28.472222222222221</v>
      </c>
      <c r="U3125" s="31">
        <f t="shared" si="1409"/>
        <v>22.473196881091621</v>
      </c>
      <c r="V3125" s="31">
        <f t="shared" si="1403"/>
        <v>1</v>
      </c>
      <c r="W3125" s="31">
        <f t="shared" si="1410"/>
        <v>1</v>
      </c>
      <c r="Y3125" s="3">
        <f t="shared" si="1411"/>
        <v>43862.5</v>
      </c>
      <c r="Z3125" s="3">
        <f t="shared" si="1423"/>
        <v>44017.307692307695</v>
      </c>
      <c r="AA3125" s="3">
        <f t="shared" si="1424"/>
        <v>-154.80769230769511</v>
      </c>
      <c r="AB3125" s="3">
        <f t="shared" si="1425"/>
        <v>-1</v>
      </c>
      <c r="AC3125" s="3"/>
      <c r="AD3125" s="3">
        <f t="shared" si="1412"/>
        <v>48200</v>
      </c>
      <c r="AE3125" s="3">
        <f t="shared" si="1413"/>
        <v>38050</v>
      </c>
      <c r="AF3125" s="31">
        <f t="shared" si="1414"/>
        <v>-79.802955665024626</v>
      </c>
      <c r="AG3125" s="31">
        <f t="shared" si="1417"/>
        <v>-1</v>
      </c>
      <c r="AI3125" s="31">
        <f t="shared" si="1405"/>
        <v>40100</v>
      </c>
      <c r="AJ3125" s="31">
        <f t="shared" si="1419"/>
        <v>43574.999999999993</v>
      </c>
      <c r="AK3125" s="31">
        <f t="shared" si="1420"/>
        <v>1936.6666666666661</v>
      </c>
      <c r="AL3125" s="31">
        <f t="shared" si="1421"/>
        <v>-119.62134251290857</v>
      </c>
      <c r="AM3125" s="31">
        <f t="shared" si="1422"/>
        <v>1</v>
      </c>
    </row>
    <row r="3126" spans="1:39" x14ac:dyDescent="0.4">
      <c r="A3126" s="44">
        <v>42418</v>
      </c>
      <c r="B3126" s="45">
        <v>40500</v>
      </c>
      <c r="C3126" s="45">
        <v>41300</v>
      </c>
      <c r="D3126" s="45">
        <v>40500</v>
      </c>
      <c r="E3126" s="45">
        <v>41000</v>
      </c>
      <c r="F3126" s="46">
        <v>2.2400000000000002</v>
      </c>
      <c r="G3126" s="31">
        <f t="shared" si="1406"/>
        <v>1</v>
      </c>
      <c r="I3126" s="3">
        <f t="shared" si="1399"/>
        <v>900</v>
      </c>
      <c r="J3126" s="31">
        <f t="shared" si="1407"/>
        <v>900</v>
      </c>
      <c r="K3126" s="31">
        <f t="shared" si="1408"/>
        <v>0</v>
      </c>
      <c r="L3126" s="31">
        <f t="shared" si="1404"/>
        <v>453.40159727648518</v>
      </c>
      <c r="M3126" s="31">
        <f t="shared" si="1404"/>
        <v>708.9297561451433</v>
      </c>
      <c r="N3126" s="31">
        <f t="shared" si="1415"/>
        <v>0.63955785935956344</v>
      </c>
      <c r="O3126" s="31">
        <f t="shared" si="1416"/>
        <v>39.00794691133283</v>
      </c>
      <c r="P3126" s="31">
        <f t="shared" si="1418"/>
        <v>1</v>
      </c>
      <c r="R3126" s="3">
        <f t="shared" si="1400"/>
        <v>44100</v>
      </c>
      <c r="S3126" s="3">
        <f t="shared" si="1401"/>
        <v>38050</v>
      </c>
      <c r="T3126" s="31">
        <f t="shared" si="1402"/>
        <v>48.760330578512395</v>
      </c>
      <c r="U3126" s="31">
        <f t="shared" si="1409"/>
        <v>32.937166723051888</v>
      </c>
      <c r="V3126" s="31">
        <f t="shared" si="1403"/>
        <v>1</v>
      </c>
      <c r="W3126" s="31">
        <f t="shared" si="1410"/>
        <v>1</v>
      </c>
      <c r="Y3126" s="3">
        <f t="shared" si="1411"/>
        <v>43529.166666666664</v>
      </c>
      <c r="Z3126" s="3">
        <f t="shared" si="1423"/>
        <v>43807.692307692305</v>
      </c>
      <c r="AA3126" s="3">
        <f t="shared" si="1424"/>
        <v>-278.52564102564065</v>
      </c>
      <c r="AB3126" s="3">
        <f t="shared" si="1425"/>
        <v>-1</v>
      </c>
      <c r="AC3126" s="3"/>
      <c r="AD3126" s="3">
        <f t="shared" si="1412"/>
        <v>48200</v>
      </c>
      <c r="AE3126" s="3">
        <f t="shared" si="1413"/>
        <v>38050</v>
      </c>
      <c r="AF3126" s="31">
        <f t="shared" si="1414"/>
        <v>-70.935960591133011</v>
      </c>
      <c r="AG3126" s="31">
        <f t="shared" si="1417"/>
        <v>1</v>
      </c>
      <c r="AI3126" s="31">
        <f t="shared" si="1405"/>
        <v>40933.333333333336</v>
      </c>
      <c r="AJ3126" s="31">
        <f t="shared" si="1419"/>
        <v>43465.833333333336</v>
      </c>
      <c r="AK3126" s="31">
        <f t="shared" si="1420"/>
        <v>2052.5833333333326</v>
      </c>
      <c r="AL3126" s="31">
        <f t="shared" si="1421"/>
        <v>-82.254070074296649</v>
      </c>
      <c r="AM3126" s="31">
        <f t="shared" si="1422"/>
        <v>1</v>
      </c>
    </row>
    <row r="3127" spans="1:39" x14ac:dyDescent="0.4">
      <c r="A3127" s="44">
        <v>42419</v>
      </c>
      <c r="B3127" s="45">
        <v>40650</v>
      </c>
      <c r="C3127" s="45">
        <v>41350</v>
      </c>
      <c r="D3127" s="45">
        <v>40000</v>
      </c>
      <c r="E3127" s="45">
        <v>41250</v>
      </c>
      <c r="F3127" s="46">
        <v>0.61</v>
      </c>
      <c r="G3127" s="31">
        <f t="shared" si="1406"/>
        <v>1</v>
      </c>
      <c r="I3127" s="3">
        <f t="shared" si="1399"/>
        <v>250</v>
      </c>
      <c r="J3127" s="31">
        <f t="shared" si="1407"/>
        <v>250</v>
      </c>
      <c r="K3127" s="31">
        <f t="shared" si="1408"/>
        <v>0</v>
      </c>
      <c r="L3127" s="31">
        <f t="shared" si="1404"/>
        <v>438.87291175673624</v>
      </c>
      <c r="M3127" s="31">
        <f t="shared" si="1404"/>
        <v>658.29191642049022</v>
      </c>
      <c r="N3127" s="31">
        <f t="shared" si="1415"/>
        <v>0.66668433989458564</v>
      </c>
      <c r="O3127" s="31">
        <f t="shared" si="1416"/>
        <v>40.000636229458543</v>
      </c>
      <c r="P3127" s="31">
        <f t="shared" si="1418"/>
        <v>1</v>
      </c>
      <c r="R3127" s="3">
        <f t="shared" si="1400"/>
        <v>41350</v>
      </c>
      <c r="S3127" s="3">
        <f t="shared" si="1401"/>
        <v>38750</v>
      </c>
      <c r="T3127" s="31">
        <f t="shared" si="1402"/>
        <v>96.15384615384616</v>
      </c>
      <c r="U3127" s="31">
        <f t="shared" si="1409"/>
        <v>57.795466318193597</v>
      </c>
      <c r="V3127" s="31">
        <f t="shared" si="1403"/>
        <v>1</v>
      </c>
      <c r="W3127" s="31">
        <f t="shared" si="1410"/>
        <v>1</v>
      </c>
      <c r="Y3127" s="3">
        <f t="shared" si="1411"/>
        <v>43100</v>
      </c>
      <c r="Z3127" s="3">
        <f t="shared" si="1423"/>
        <v>43640.384615384617</v>
      </c>
      <c r="AA3127" s="3">
        <f t="shared" si="1424"/>
        <v>-540.38461538461706</v>
      </c>
      <c r="AB3127" s="3">
        <f t="shared" si="1425"/>
        <v>-1</v>
      </c>
      <c r="AC3127" s="3"/>
      <c r="AD3127" s="3">
        <f t="shared" si="1412"/>
        <v>48200</v>
      </c>
      <c r="AE3127" s="3">
        <f t="shared" si="1413"/>
        <v>38050</v>
      </c>
      <c r="AF3127" s="31">
        <f t="shared" si="1414"/>
        <v>-68.472906403940897</v>
      </c>
      <c r="AG3127" s="31">
        <f t="shared" si="1417"/>
        <v>1</v>
      </c>
      <c r="AI3127" s="31">
        <f t="shared" si="1405"/>
        <v>40866.666666666664</v>
      </c>
      <c r="AJ3127" s="31">
        <f t="shared" si="1419"/>
        <v>43347.5</v>
      </c>
      <c r="AK3127" s="31">
        <f t="shared" si="1420"/>
        <v>2182.7499999999995</v>
      </c>
      <c r="AL3127" s="31">
        <f t="shared" si="1421"/>
        <v>-75.770880260629525</v>
      </c>
      <c r="AM3127" s="31">
        <f t="shared" si="1422"/>
        <v>1</v>
      </c>
    </row>
    <row r="3128" spans="1:39" x14ac:dyDescent="0.4">
      <c r="A3128" s="44">
        <v>42422</v>
      </c>
      <c r="B3128" s="45">
        <v>41250</v>
      </c>
      <c r="C3128" s="45">
        <v>41550</v>
      </c>
      <c r="D3128" s="45">
        <v>40800</v>
      </c>
      <c r="E3128" s="45">
        <v>41150</v>
      </c>
      <c r="F3128" s="46">
        <v>-0.24</v>
      </c>
      <c r="G3128" s="31">
        <f t="shared" si="1406"/>
        <v>-1</v>
      </c>
      <c r="I3128" s="3">
        <f t="shared" si="1399"/>
        <v>-100</v>
      </c>
      <c r="J3128" s="31">
        <f t="shared" si="1407"/>
        <v>0</v>
      </c>
      <c r="K3128" s="31">
        <f t="shared" si="1408"/>
        <v>100</v>
      </c>
      <c r="L3128" s="31">
        <f t="shared" si="1404"/>
        <v>407.52484663125506</v>
      </c>
      <c r="M3128" s="31">
        <f t="shared" si="1404"/>
        <v>618.41392239045513</v>
      </c>
      <c r="N3128" s="31">
        <f t="shared" si="1415"/>
        <v>0.658983945665362</v>
      </c>
      <c r="O3128" s="31">
        <f t="shared" si="1416"/>
        <v>39.72214121704873</v>
      </c>
      <c r="P3128" s="31">
        <f t="shared" si="1418"/>
        <v>-1</v>
      </c>
      <c r="R3128" s="3">
        <f t="shared" si="1400"/>
        <v>41550</v>
      </c>
      <c r="S3128" s="3">
        <f t="shared" si="1401"/>
        <v>39300</v>
      </c>
      <c r="T3128" s="31">
        <f t="shared" si="1402"/>
        <v>82.222222222222214</v>
      </c>
      <c r="U3128" s="31">
        <f t="shared" si="1409"/>
        <v>75.712132984860261</v>
      </c>
      <c r="V3128" s="31">
        <f t="shared" si="1403"/>
        <v>-1</v>
      </c>
      <c r="W3128" s="31">
        <f t="shared" si="1410"/>
        <v>1</v>
      </c>
      <c r="Y3128" s="3">
        <f t="shared" si="1411"/>
        <v>42575</v>
      </c>
      <c r="Z3128" s="3">
        <f t="shared" si="1423"/>
        <v>43476.923076923078</v>
      </c>
      <c r="AA3128" s="3">
        <f t="shared" si="1424"/>
        <v>-901.92307692307804</v>
      </c>
      <c r="AB3128" s="3">
        <f t="shared" si="1425"/>
        <v>-1</v>
      </c>
      <c r="AC3128" s="3"/>
      <c r="AD3128" s="3">
        <f t="shared" si="1412"/>
        <v>48200</v>
      </c>
      <c r="AE3128" s="3">
        <f t="shared" si="1413"/>
        <v>38050</v>
      </c>
      <c r="AF3128" s="31">
        <f t="shared" si="1414"/>
        <v>-69.458128078817737</v>
      </c>
      <c r="AG3128" s="31">
        <f t="shared" si="1417"/>
        <v>-1</v>
      </c>
      <c r="AI3128" s="31">
        <f t="shared" si="1405"/>
        <v>41166.666666666664</v>
      </c>
      <c r="AJ3128" s="31">
        <f t="shared" si="1419"/>
        <v>43300</v>
      </c>
      <c r="AK3128" s="31">
        <f t="shared" si="1420"/>
        <v>2234.9999999999995</v>
      </c>
      <c r="AL3128" s="31">
        <f t="shared" si="1421"/>
        <v>-63.634103902560369</v>
      </c>
      <c r="AM3128" s="31">
        <f t="shared" si="1422"/>
        <v>1</v>
      </c>
    </row>
    <row r="3129" spans="1:39" x14ac:dyDescent="0.4">
      <c r="A3129" s="47">
        <v>42423</v>
      </c>
      <c r="B3129" s="48">
        <v>41900</v>
      </c>
      <c r="C3129" s="48">
        <v>41950</v>
      </c>
      <c r="D3129" s="48">
        <v>41200</v>
      </c>
      <c r="E3129" s="48">
        <v>41350</v>
      </c>
      <c r="F3129" s="49">
        <v>0.49</v>
      </c>
      <c r="G3129" s="31">
        <f t="shared" si="1406"/>
        <v>1</v>
      </c>
      <c r="I3129" s="3">
        <f t="shared" si="1399"/>
        <v>200</v>
      </c>
      <c r="J3129" s="31">
        <f t="shared" si="1407"/>
        <v>200</v>
      </c>
      <c r="K3129" s="31">
        <f t="shared" si="1408"/>
        <v>0</v>
      </c>
      <c r="L3129" s="31">
        <f t="shared" si="1404"/>
        <v>392.70164330045111</v>
      </c>
      <c r="M3129" s="31">
        <f t="shared" si="1404"/>
        <v>574.24149936256549</v>
      </c>
      <c r="N3129" s="31">
        <f t="shared" si="1415"/>
        <v>0.68386148290635218</v>
      </c>
      <c r="O3129" s="31">
        <f t="shared" si="1416"/>
        <v>40.612692305664254</v>
      </c>
      <c r="P3129" s="31">
        <f t="shared" si="1418"/>
        <v>1</v>
      </c>
      <c r="R3129" s="3">
        <f t="shared" si="1400"/>
        <v>41950</v>
      </c>
      <c r="S3129" s="3">
        <f t="shared" si="1401"/>
        <v>39750</v>
      </c>
      <c r="T3129" s="31">
        <f t="shared" si="1402"/>
        <v>72.727272727272734</v>
      </c>
      <c r="U3129" s="31">
        <f t="shared" si="1409"/>
        <v>83.701113701113698</v>
      </c>
      <c r="V3129" s="31">
        <f t="shared" si="1403"/>
        <v>-1</v>
      </c>
      <c r="W3129" s="31">
        <f t="shared" si="1410"/>
        <v>1</v>
      </c>
      <c r="Y3129" s="3">
        <f t="shared" si="1411"/>
        <v>42162.5</v>
      </c>
      <c r="Z3129" s="3">
        <f t="shared" si="1423"/>
        <v>43278.846153846156</v>
      </c>
      <c r="AA3129" s="3">
        <f t="shared" si="1424"/>
        <v>-1116.3461538461561</v>
      </c>
      <c r="AB3129" s="3">
        <f t="shared" si="1425"/>
        <v>-1</v>
      </c>
      <c r="AC3129" s="3"/>
      <c r="AD3129" s="3">
        <f t="shared" si="1412"/>
        <v>48200</v>
      </c>
      <c r="AE3129" s="3">
        <f t="shared" si="1413"/>
        <v>38050</v>
      </c>
      <c r="AF3129" s="31">
        <f t="shared" si="1414"/>
        <v>-67.487684729064028</v>
      </c>
      <c r="AG3129" s="31">
        <f t="shared" si="1417"/>
        <v>1</v>
      </c>
      <c r="AI3129" s="31">
        <f t="shared" si="1405"/>
        <v>41500</v>
      </c>
      <c r="AJ3129" s="31">
        <f t="shared" si="1419"/>
        <v>43291.666666666672</v>
      </c>
      <c r="AK3129" s="31">
        <f t="shared" si="1420"/>
        <v>2244.1666666666656</v>
      </c>
      <c r="AL3129" s="31">
        <f t="shared" si="1421"/>
        <v>-53.224408961505311</v>
      </c>
      <c r="AM3129" s="31">
        <f t="shared" si="1422"/>
        <v>1</v>
      </c>
    </row>
    <row r="3130" spans="1:39" x14ac:dyDescent="0.4">
      <c r="A3130" s="44">
        <v>42424</v>
      </c>
      <c r="B3130" s="45">
        <v>40850</v>
      </c>
      <c r="C3130" s="45">
        <v>41400</v>
      </c>
      <c r="D3130" s="45">
        <v>40550</v>
      </c>
      <c r="E3130" s="45">
        <v>41350</v>
      </c>
      <c r="F3130" s="46">
        <v>0</v>
      </c>
      <c r="G3130" s="31">
        <f t="shared" si="1406"/>
        <v>-1</v>
      </c>
      <c r="I3130" s="3">
        <f t="shared" si="1399"/>
        <v>0</v>
      </c>
      <c r="J3130" s="31">
        <f t="shared" si="1407"/>
        <v>0</v>
      </c>
      <c r="K3130" s="31">
        <f t="shared" si="1408"/>
        <v>0</v>
      </c>
      <c r="L3130" s="31">
        <f t="shared" si="1404"/>
        <v>364.65152592184751</v>
      </c>
      <c r="M3130" s="31">
        <f t="shared" si="1404"/>
        <v>533.22424940809651</v>
      </c>
      <c r="N3130" s="31">
        <f t="shared" si="1415"/>
        <v>0.68386148290635229</v>
      </c>
      <c r="O3130" s="31">
        <f t="shared" si="1416"/>
        <v>40.612692305664261</v>
      </c>
      <c r="P3130" s="31">
        <f t="shared" si="1418"/>
        <v>-1</v>
      </c>
      <c r="R3130" s="3">
        <f t="shared" si="1400"/>
        <v>41950</v>
      </c>
      <c r="S3130" s="3">
        <f t="shared" si="1401"/>
        <v>40000</v>
      </c>
      <c r="T3130" s="31">
        <f t="shared" si="1402"/>
        <v>69.230769230769226</v>
      </c>
      <c r="U3130" s="31">
        <f t="shared" si="1409"/>
        <v>74.72675472675472</v>
      </c>
      <c r="V3130" s="31">
        <f t="shared" si="1403"/>
        <v>-1</v>
      </c>
      <c r="W3130" s="31">
        <f t="shared" si="1410"/>
        <v>-1</v>
      </c>
      <c r="Y3130" s="3">
        <f t="shared" si="1411"/>
        <v>41891.666666666664</v>
      </c>
      <c r="Z3130" s="3">
        <f t="shared" si="1423"/>
        <v>43123.076923076922</v>
      </c>
      <c r="AA3130" s="3">
        <f t="shared" si="1424"/>
        <v>-1231.4102564102577</v>
      </c>
      <c r="AB3130" s="3">
        <f t="shared" si="1425"/>
        <v>-1</v>
      </c>
      <c r="AC3130" s="3"/>
      <c r="AD3130" s="3">
        <f t="shared" si="1412"/>
        <v>47550</v>
      </c>
      <c r="AE3130" s="3">
        <f t="shared" si="1413"/>
        <v>38050</v>
      </c>
      <c r="AF3130" s="31">
        <f t="shared" si="1414"/>
        <v>-65.26315789473685</v>
      </c>
      <c r="AG3130" s="31">
        <f t="shared" si="1417"/>
        <v>1</v>
      </c>
      <c r="AI3130" s="31">
        <f t="shared" si="1405"/>
        <v>41100</v>
      </c>
      <c r="AJ3130" s="31">
        <f t="shared" si="1419"/>
        <v>43170</v>
      </c>
      <c r="AK3130" s="31">
        <f t="shared" si="1420"/>
        <v>2341.6666666666661</v>
      </c>
      <c r="AL3130" s="31">
        <f t="shared" si="1421"/>
        <v>-58.932384341637025</v>
      </c>
      <c r="AM3130" s="31">
        <f t="shared" si="1422"/>
        <v>-1</v>
      </c>
    </row>
    <row r="3131" spans="1:39" x14ac:dyDescent="0.4">
      <c r="A3131" s="44">
        <v>42425</v>
      </c>
      <c r="B3131" s="45">
        <v>41450</v>
      </c>
      <c r="C3131" s="45">
        <v>42900</v>
      </c>
      <c r="D3131" s="45">
        <v>41450</v>
      </c>
      <c r="E3131" s="45">
        <v>42350</v>
      </c>
      <c r="F3131" s="46">
        <v>2.42</v>
      </c>
      <c r="G3131" s="31">
        <f t="shared" si="1406"/>
        <v>1</v>
      </c>
      <c r="I3131" s="3">
        <f t="shared" ref="I3131:I3194" si="1426">E3131-E3130</f>
        <v>1000</v>
      </c>
      <c r="J3131" s="31">
        <f t="shared" si="1407"/>
        <v>1000</v>
      </c>
      <c r="K3131" s="31">
        <f t="shared" si="1408"/>
        <v>0</v>
      </c>
      <c r="L3131" s="31">
        <f t="shared" si="1404"/>
        <v>410.03355978457273</v>
      </c>
      <c r="M3131" s="31">
        <f t="shared" si="1404"/>
        <v>495.13680302180393</v>
      </c>
      <c r="N3131" s="31">
        <f t="shared" si="1415"/>
        <v>0.82812175803162102</v>
      </c>
      <c r="O3131" s="31">
        <f t="shared" si="1416"/>
        <v>45.299048293330195</v>
      </c>
      <c r="P3131" s="31">
        <f t="shared" si="1418"/>
        <v>1</v>
      </c>
      <c r="R3131" s="3">
        <f t="shared" ref="R3131:R3194" si="1427">MAX(C3127:C3131)</f>
        <v>42900</v>
      </c>
      <c r="S3131" s="3">
        <f t="shared" ref="S3131:S3194" si="1428">MIN(D3127:D3131)</f>
        <v>40000</v>
      </c>
      <c r="T3131" s="31">
        <f t="shared" ref="T3131:T3194" si="1429">(E3131-S3131)/(R3131-S3131)*100</f>
        <v>81.034482758620683</v>
      </c>
      <c r="U3131" s="31">
        <f t="shared" si="1409"/>
        <v>74.330841572220891</v>
      </c>
      <c r="V3131" s="31">
        <f t="shared" si="1403"/>
        <v>1</v>
      </c>
      <c r="W3131" s="31">
        <f t="shared" si="1410"/>
        <v>-1</v>
      </c>
      <c r="Y3131" s="3">
        <f t="shared" si="1411"/>
        <v>41575</v>
      </c>
      <c r="Z3131" s="3">
        <f t="shared" si="1423"/>
        <v>43071.153846153844</v>
      </c>
      <c r="AA3131" s="3">
        <f t="shared" si="1424"/>
        <v>-1496.1538461538439</v>
      </c>
      <c r="AB3131" s="3">
        <f t="shared" si="1425"/>
        <v>-1</v>
      </c>
      <c r="AC3131" s="3"/>
      <c r="AD3131" s="3">
        <f t="shared" si="1412"/>
        <v>47550</v>
      </c>
      <c r="AE3131" s="3">
        <f t="shared" si="1413"/>
        <v>38050</v>
      </c>
      <c r="AF3131" s="31">
        <f t="shared" si="1414"/>
        <v>-54.736842105263165</v>
      </c>
      <c r="AG3131" s="31">
        <f t="shared" si="1417"/>
        <v>1</v>
      </c>
      <c r="AI3131" s="31">
        <f t="shared" si="1405"/>
        <v>42233.333333333336</v>
      </c>
      <c r="AJ3131" s="31">
        <f t="shared" si="1419"/>
        <v>43083.333333333336</v>
      </c>
      <c r="AK3131" s="31">
        <f t="shared" si="1420"/>
        <v>2339.9999999999995</v>
      </c>
      <c r="AL3131" s="31">
        <f t="shared" si="1421"/>
        <v>-24.21652421652422</v>
      </c>
      <c r="AM3131" s="31">
        <f t="shared" si="1422"/>
        <v>1</v>
      </c>
    </row>
    <row r="3132" spans="1:39" x14ac:dyDescent="0.4">
      <c r="A3132" s="44">
        <v>42426</v>
      </c>
      <c r="B3132" s="45">
        <v>42100</v>
      </c>
      <c r="C3132" s="45">
        <v>42350</v>
      </c>
      <c r="D3132" s="45">
        <v>41150</v>
      </c>
      <c r="E3132" s="45">
        <v>41650</v>
      </c>
      <c r="F3132" s="46">
        <v>-1.65</v>
      </c>
      <c r="G3132" s="31">
        <f t="shared" si="1406"/>
        <v>-1</v>
      </c>
      <c r="I3132" s="3">
        <f t="shared" si="1426"/>
        <v>-700</v>
      </c>
      <c r="J3132" s="31">
        <f t="shared" si="1407"/>
        <v>0</v>
      </c>
      <c r="K3132" s="31">
        <f t="shared" si="1408"/>
        <v>700</v>
      </c>
      <c r="L3132" s="31">
        <f t="shared" si="1404"/>
        <v>380.74544837138899</v>
      </c>
      <c r="M3132" s="31">
        <f t="shared" si="1404"/>
        <v>509.76988852024652</v>
      </c>
      <c r="N3132" s="31">
        <f t="shared" si="1415"/>
        <v>0.74689670171891087</v>
      </c>
      <c r="O3132" s="31">
        <f t="shared" si="1416"/>
        <v>42.75563065543485</v>
      </c>
      <c r="P3132" s="31">
        <f t="shared" si="1418"/>
        <v>-1</v>
      </c>
      <c r="R3132" s="3">
        <f t="shared" si="1427"/>
        <v>42900</v>
      </c>
      <c r="S3132" s="3">
        <f t="shared" si="1428"/>
        <v>40550</v>
      </c>
      <c r="T3132" s="31">
        <f t="shared" si="1429"/>
        <v>46.808510638297875</v>
      </c>
      <c r="U3132" s="31">
        <f t="shared" si="1409"/>
        <v>65.691254209229271</v>
      </c>
      <c r="V3132" s="31">
        <f t="shared" ref="V3132:V3195" si="1430">IF(T3132&gt;T3131,1,-1)</f>
        <v>-1</v>
      </c>
      <c r="W3132" s="31">
        <f t="shared" si="1410"/>
        <v>-1</v>
      </c>
      <c r="Y3132" s="3">
        <f t="shared" si="1411"/>
        <v>41166.666666666664</v>
      </c>
      <c r="Z3132" s="3">
        <f t="shared" si="1423"/>
        <v>43015.384615384617</v>
      </c>
      <c r="AA3132" s="3">
        <f t="shared" si="1424"/>
        <v>-1848.7179487179528</v>
      </c>
      <c r="AB3132" s="3">
        <f t="shared" si="1425"/>
        <v>-1</v>
      </c>
      <c r="AC3132" s="3"/>
      <c r="AD3132" s="3">
        <f t="shared" si="1412"/>
        <v>47550</v>
      </c>
      <c r="AE3132" s="3">
        <f t="shared" si="1413"/>
        <v>38050</v>
      </c>
      <c r="AF3132" s="31">
        <f t="shared" si="1414"/>
        <v>-62.10526315789474</v>
      </c>
      <c r="AG3132" s="31">
        <f t="shared" si="1417"/>
        <v>-1</v>
      </c>
      <c r="AI3132" s="31">
        <f t="shared" si="1405"/>
        <v>41716.666666666664</v>
      </c>
      <c r="AJ3132" s="31">
        <f t="shared" si="1419"/>
        <v>43027.5</v>
      </c>
      <c r="AK3132" s="31">
        <f t="shared" si="1420"/>
        <v>2390.2499999999995</v>
      </c>
      <c r="AL3132" s="31">
        <f t="shared" si="1421"/>
        <v>-36.560564329626217</v>
      </c>
      <c r="AM3132" s="31">
        <f t="shared" si="1422"/>
        <v>-1</v>
      </c>
    </row>
    <row r="3133" spans="1:39" x14ac:dyDescent="0.4">
      <c r="A3133" s="44">
        <v>42429</v>
      </c>
      <c r="B3133" s="45">
        <v>41750</v>
      </c>
      <c r="C3133" s="45">
        <v>43200</v>
      </c>
      <c r="D3133" s="45">
        <v>41500</v>
      </c>
      <c r="E3133" s="45">
        <v>41550</v>
      </c>
      <c r="F3133" s="46">
        <v>-0.24</v>
      </c>
      <c r="G3133" s="31">
        <f t="shared" si="1406"/>
        <v>-1</v>
      </c>
      <c r="I3133" s="3">
        <f t="shared" si="1426"/>
        <v>-100</v>
      </c>
      <c r="J3133" s="31">
        <f t="shared" si="1407"/>
        <v>0</v>
      </c>
      <c r="K3133" s="31">
        <f t="shared" si="1408"/>
        <v>100</v>
      </c>
      <c r="L3133" s="31">
        <f t="shared" si="1404"/>
        <v>353.54934491628973</v>
      </c>
      <c r="M3133" s="31">
        <f t="shared" si="1404"/>
        <v>480.50061076880036</v>
      </c>
      <c r="N3133" s="31">
        <f t="shared" si="1415"/>
        <v>0.73579374717258161</v>
      </c>
      <c r="O3133" s="31">
        <f t="shared" si="1416"/>
        <v>42.389468701054447</v>
      </c>
      <c r="P3133" s="31">
        <f t="shared" si="1418"/>
        <v>-1</v>
      </c>
      <c r="R3133" s="3">
        <f t="shared" si="1427"/>
        <v>43200</v>
      </c>
      <c r="S3133" s="3">
        <f t="shared" si="1428"/>
        <v>40550</v>
      </c>
      <c r="T3133" s="31">
        <f t="shared" si="1429"/>
        <v>37.735849056603776</v>
      </c>
      <c r="U3133" s="31">
        <f t="shared" si="1409"/>
        <v>55.192947484507442</v>
      </c>
      <c r="V3133" s="31">
        <f t="shared" si="1430"/>
        <v>-1</v>
      </c>
      <c r="W3133" s="31">
        <f t="shared" si="1410"/>
        <v>-1</v>
      </c>
      <c r="Y3133" s="3">
        <f t="shared" si="1411"/>
        <v>40879.166666666664</v>
      </c>
      <c r="Z3133" s="3">
        <f t="shared" si="1423"/>
        <v>42932.692307692305</v>
      </c>
      <c r="AA3133" s="3">
        <f t="shared" si="1424"/>
        <v>-2053.5256410256407</v>
      </c>
      <c r="AB3133" s="3">
        <f t="shared" si="1425"/>
        <v>-1</v>
      </c>
      <c r="AC3133" s="3"/>
      <c r="AD3133" s="3">
        <f t="shared" si="1412"/>
        <v>47550</v>
      </c>
      <c r="AE3133" s="3">
        <f t="shared" si="1413"/>
        <v>38050</v>
      </c>
      <c r="AF3133" s="31">
        <f t="shared" si="1414"/>
        <v>-63.157894736842103</v>
      </c>
      <c r="AG3133" s="31">
        <f t="shared" si="1417"/>
        <v>-1</v>
      </c>
      <c r="AI3133" s="31">
        <f t="shared" si="1405"/>
        <v>42083.333333333336</v>
      </c>
      <c r="AJ3133" s="31">
        <f t="shared" si="1419"/>
        <v>42905.833333333328</v>
      </c>
      <c r="AK3133" s="31">
        <f t="shared" si="1420"/>
        <v>2338.6666666666652</v>
      </c>
      <c r="AL3133" s="31">
        <f t="shared" si="1421"/>
        <v>-23.446408209805966</v>
      </c>
      <c r="AM3133" s="31">
        <f t="shared" si="1422"/>
        <v>1</v>
      </c>
    </row>
    <row r="3134" spans="1:39" x14ac:dyDescent="0.4">
      <c r="A3134" s="47">
        <v>42431</v>
      </c>
      <c r="B3134" s="48">
        <v>42400</v>
      </c>
      <c r="C3134" s="48">
        <v>44250</v>
      </c>
      <c r="D3134" s="48">
        <v>42250</v>
      </c>
      <c r="E3134" s="48">
        <v>44000</v>
      </c>
      <c r="F3134" s="49">
        <v>5.9</v>
      </c>
      <c r="G3134" s="31">
        <f t="shared" si="1406"/>
        <v>1</v>
      </c>
      <c r="I3134" s="3">
        <f t="shared" si="1426"/>
        <v>2450</v>
      </c>
      <c r="J3134" s="31">
        <f t="shared" si="1407"/>
        <v>2450</v>
      </c>
      <c r="K3134" s="31">
        <f t="shared" si="1408"/>
        <v>0</v>
      </c>
      <c r="L3134" s="31">
        <f t="shared" si="1404"/>
        <v>503.29582027941188</v>
      </c>
      <c r="M3134" s="31">
        <f t="shared" si="1404"/>
        <v>446.17913857102889</v>
      </c>
      <c r="N3134" s="31">
        <f t="shared" si="1415"/>
        <v>1.1280128916186214</v>
      </c>
      <c r="O3134" s="31">
        <f t="shared" si="1416"/>
        <v>53.00780348001679</v>
      </c>
      <c r="P3134" s="31">
        <f t="shared" si="1418"/>
        <v>1</v>
      </c>
      <c r="R3134" s="3">
        <f t="shared" si="1427"/>
        <v>44250</v>
      </c>
      <c r="S3134" s="3">
        <f t="shared" si="1428"/>
        <v>40550</v>
      </c>
      <c r="T3134" s="31">
        <f t="shared" si="1429"/>
        <v>93.243243243243242</v>
      </c>
      <c r="U3134" s="31">
        <f t="shared" si="1409"/>
        <v>59.262534312714969</v>
      </c>
      <c r="V3134" s="31">
        <f t="shared" si="1430"/>
        <v>1</v>
      </c>
      <c r="W3134" s="31">
        <f t="shared" si="1410"/>
        <v>1</v>
      </c>
      <c r="Y3134" s="3">
        <f t="shared" si="1411"/>
        <v>41295.833333333336</v>
      </c>
      <c r="Z3134" s="3">
        <f t="shared" si="1423"/>
        <v>43021.153846153844</v>
      </c>
      <c r="AA3134" s="3">
        <f t="shared" si="1424"/>
        <v>-1725.3205128205082</v>
      </c>
      <c r="AB3134" s="3">
        <f t="shared" si="1425"/>
        <v>1</v>
      </c>
      <c r="AC3134" s="3"/>
      <c r="AD3134" s="3">
        <f t="shared" si="1412"/>
        <v>45250</v>
      </c>
      <c r="AE3134" s="3">
        <f t="shared" si="1413"/>
        <v>38050</v>
      </c>
      <c r="AF3134" s="31">
        <f t="shared" si="1414"/>
        <v>-17.361111111111111</v>
      </c>
      <c r="AG3134" s="31">
        <f t="shared" si="1417"/>
        <v>1</v>
      </c>
      <c r="AI3134" s="31">
        <f t="shared" si="1405"/>
        <v>43500</v>
      </c>
      <c r="AJ3134" s="31">
        <f t="shared" si="1419"/>
        <v>42844.166666666664</v>
      </c>
      <c r="AK3134" s="31">
        <f t="shared" si="1420"/>
        <v>2264.6666666666656</v>
      </c>
      <c r="AL3134" s="31">
        <f t="shared" si="1421"/>
        <v>19.306250613286313</v>
      </c>
      <c r="AM3134" s="31">
        <f t="shared" si="1422"/>
        <v>1</v>
      </c>
    </row>
    <row r="3135" spans="1:39" x14ac:dyDescent="0.4">
      <c r="A3135" s="44">
        <v>42432</v>
      </c>
      <c r="B3135" s="45">
        <v>44050</v>
      </c>
      <c r="C3135" s="45">
        <v>45600</v>
      </c>
      <c r="D3135" s="45">
        <v>43650</v>
      </c>
      <c r="E3135" s="45">
        <v>45000</v>
      </c>
      <c r="F3135" s="46">
        <v>2.27</v>
      </c>
      <c r="G3135" s="31">
        <f t="shared" si="1406"/>
        <v>1</v>
      </c>
      <c r="I3135" s="3">
        <f t="shared" si="1426"/>
        <v>1000</v>
      </c>
      <c r="J3135" s="31">
        <f t="shared" si="1407"/>
        <v>1000</v>
      </c>
      <c r="K3135" s="31">
        <f t="shared" si="1408"/>
        <v>0</v>
      </c>
      <c r="L3135" s="31">
        <f t="shared" ref="L3135:M3198" si="1431">((L3134*13)+J3135)/14</f>
        <v>538.77469025945391</v>
      </c>
      <c r="M3135" s="31">
        <f t="shared" si="1431"/>
        <v>414.30920010166972</v>
      </c>
      <c r="N3135" s="31">
        <f t="shared" si="1415"/>
        <v>1.3004169111553421</v>
      </c>
      <c r="O3135" s="31">
        <f t="shared" si="1416"/>
        <v>56.529618820365549</v>
      </c>
      <c r="P3135" s="31">
        <f t="shared" si="1418"/>
        <v>1</v>
      </c>
      <c r="R3135" s="3">
        <f t="shared" si="1427"/>
        <v>45600</v>
      </c>
      <c r="S3135" s="3">
        <f t="shared" si="1428"/>
        <v>41150</v>
      </c>
      <c r="T3135" s="31">
        <f t="shared" si="1429"/>
        <v>86.516853932584269</v>
      </c>
      <c r="U3135" s="31">
        <f t="shared" si="1409"/>
        <v>72.498648744143765</v>
      </c>
      <c r="V3135" s="31">
        <f t="shared" si="1430"/>
        <v>-1</v>
      </c>
      <c r="W3135" s="31">
        <f t="shared" si="1410"/>
        <v>1</v>
      </c>
      <c r="Y3135" s="3">
        <f t="shared" si="1411"/>
        <v>41737.5</v>
      </c>
      <c r="Z3135" s="3">
        <f t="shared" si="1423"/>
        <v>43155.769230769234</v>
      </c>
      <c r="AA3135" s="3">
        <f t="shared" si="1424"/>
        <v>-1418.2692307692341</v>
      </c>
      <c r="AB3135" s="3">
        <f t="shared" si="1425"/>
        <v>1</v>
      </c>
      <c r="AC3135" s="3"/>
      <c r="AD3135" s="3">
        <f t="shared" si="1412"/>
        <v>45600</v>
      </c>
      <c r="AE3135" s="3">
        <f t="shared" si="1413"/>
        <v>38050</v>
      </c>
      <c r="AF3135" s="31">
        <f t="shared" si="1414"/>
        <v>-7.9470198675496695</v>
      </c>
      <c r="AG3135" s="31">
        <f t="shared" si="1417"/>
        <v>1</v>
      </c>
      <c r="AI3135" s="31">
        <f t="shared" si="1405"/>
        <v>44750</v>
      </c>
      <c r="AJ3135" s="31">
        <f t="shared" si="1419"/>
        <v>42785</v>
      </c>
      <c r="AK3135" s="31">
        <f t="shared" si="1420"/>
        <v>2193.6666666666661</v>
      </c>
      <c r="AL3135" s="31">
        <f t="shared" si="1421"/>
        <v>59.717368181127512</v>
      </c>
      <c r="AM3135" s="31">
        <f t="shared" si="1422"/>
        <v>1</v>
      </c>
    </row>
    <row r="3136" spans="1:39" x14ac:dyDescent="0.4">
      <c r="A3136" s="44">
        <v>42433</v>
      </c>
      <c r="B3136" s="45">
        <v>45200</v>
      </c>
      <c r="C3136" s="45">
        <v>45900</v>
      </c>
      <c r="D3136" s="45">
        <v>44000</v>
      </c>
      <c r="E3136" s="45">
        <v>45600</v>
      </c>
      <c r="F3136" s="46">
        <v>1.33</v>
      </c>
      <c r="G3136" s="31">
        <f t="shared" si="1406"/>
        <v>1</v>
      </c>
      <c r="I3136" s="3">
        <f t="shared" si="1426"/>
        <v>600</v>
      </c>
      <c r="J3136" s="31">
        <f t="shared" si="1407"/>
        <v>600</v>
      </c>
      <c r="K3136" s="31">
        <f t="shared" si="1408"/>
        <v>0</v>
      </c>
      <c r="L3136" s="31">
        <f t="shared" si="1431"/>
        <v>543.1479266694929</v>
      </c>
      <c r="M3136" s="31">
        <f t="shared" si="1431"/>
        <v>384.71568580869331</v>
      </c>
      <c r="N3136" s="31">
        <f t="shared" si="1415"/>
        <v>1.411816431471377</v>
      </c>
      <c r="O3136" s="31">
        <f t="shared" si="1416"/>
        <v>58.537474620739275</v>
      </c>
      <c r="P3136" s="31">
        <f t="shared" si="1418"/>
        <v>1</v>
      </c>
      <c r="R3136" s="3">
        <f t="shared" si="1427"/>
        <v>45900</v>
      </c>
      <c r="S3136" s="3">
        <f t="shared" si="1428"/>
        <v>41150</v>
      </c>
      <c r="T3136" s="31">
        <f t="shared" si="1429"/>
        <v>93.684210526315795</v>
      </c>
      <c r="U3136" s="31">
        <f t="shared" si="1409"/>
        <v>91.148102567381102</v>
      </c>
      <c r="V3136" s="31">
        <f t="shared" si="1430"/>
        <v>1</v>
      </c>
      <c r="W3136" s="31">
        <f t="shared" si="1410"/>
        <v>1</v>
      </c>
      <c r="Y3136" s="3">
        <f t="shared" si="1411"/>
        <v>42195.833333333336</v>
      </c>
      <c r="Z3136" s="3">
        <f t="shared" si="1423"/>
        <v>43228.846153846156</v>
      </c>
      <c r="AA3136" s="3">
        <f t="shared" si="1424"/>
        <v>-1033.0128205128203</v>
      </c>
      <c r="AB3136" s="3">
        <f t="shared" si="1425"/>
        <v>1</v>
      </c>
      <c r="AC3136" s="3"/>
      <c r="AD3136" s="3">
        <f t="shared" si="1412"/>
        <v>45900</v>
      </c>
      <c r="AE3136" s="3">
        <f t="shared" si="1413"/>
        <v>38750</v>
      </c>
      <c r="AF3136" s="31">
        <f t="shared" si="1414"/>
        <v>-4.1958041958041958</v>
      </c>
      <c r="AG3136" s="31">
        <f t="shared" si="1417"/>
        <v>1</v>
      </c>
      <c r="AI3136" s="31">
        <f t="shared" si="1405"/>
        <v>45166.666666666664</v>
      </c>
      <c r="AJ3136" s="31">
        <f t="shared" si="1419"/>
        <v>42677.5</v>
      </c>
      <c r="AK3136" s="31">
        <f t="shared" si="1420"/>
        <v>2064.6666666666661</v>
      </c>
      <c r="AL3136" s="31">
        <f t="shared" si="1421"/>
        <v>80.373479711548768</v>
      </c>
      <c r="AM3136" s="31">
        <f t="shared" si="1422"/>
        <v>1</v>
      </c>
    </row>
    <row r="3137" spans="1:39" x14ac:dyDescent="0.4">
      <c r="A3137" s="44">
        <v>42436</v>
      </c>
      <c r="B3137" s="45">
        <v>45900</v>
      </c>
      <c r="C3137" s="45">
        <v>47550</v>
      </c>
      <c r="D3137" s="45">
        <v>45450</v>
      </c>
      <c r="E3137" s="45">
        <v>46500</v>
      </c>
      <c r="F3137" s="46">
        <v>1.97</v>
      </c>
      <c r="G3137" s="31">
        <f t="shared" si="1406"/>
        <v>1</v>
      </c>
      <c r="I3137" s="3">
        <f t="shared" si="1426"/>
        <v>900</v>
      </c>
      <c r="J3137" s="31">
        <f t="shared" si="1407"/>
        <v>900</v>
      </c>
      <c r="K3137" s="31">
        <f t="shared" si="1408"/>
        <v>0</v>
      </c>
      <c r="L3137" s="31">
        <f t="shared" si="1431"/>
        <v>568.6373604788148</v>
      </c>
      <c r="M3137" s="31">
        <f t="shared" si="1431"/>
        <v>357.23599396521519</v>
      </c>
      <c r="N3137" s="31">
        <f t="shared" si="1415"/>
        <v>1.5917695027511258</v>
      </c>
      <c r="O3137" s="31">
        <f t="shared" si="1416"/>
        <v>61.416321978535727</v>
      </c>
      <c r="P3137" s="31">
        <f t="shared" si="1418"/>
        <v>1</v>
      </c>
      <c r="R3137" s="3">
        <f t="shared" si="1427"/>
        <v>47550</v>
      </c>
      <c r="S3137" s="3">
        <f t="shared" si="1428"/>
        <v>41500</v>
      </c>
      <c r="T3137" s="31">
        <f t="shared" si="1429"/>
        <v>82.644628099173559</v>
      </c>
      <c r="U3137" s="31">
        <f t="shared" si="1409"/>
        <v>87.615230852691226</v>
      </c>
      <c r="V3137" s="31">
        <f t="shared" si="1430"/>
        <v>-1</v>
      </c>
      <c r="W3137" s="31">
        <f t="shared" si="1410"/>
        <v>-1</v>
      </c>
      <c r="Y3137" s="3">
        <f t="shared" si="1411"/>
        <v>42729.166666666664</v>
      </c>
      <c r="Z3137" s="3">
        <f t="shared" si="1423"/>
        <v>43334.615384615383</v>
      </c>
      <c r="AA3137" s="3">
        <f t="shared" si="1424"/>
        <v>-605.44871794871869</v>
      </c>
      <c r="AB3137" s="3">
        <f t="shared" si="1425"/>
        <v>1</v>
      </c>
      <c r="AC3137" s="3"/>
      <c r="AD3137" s="3">
        <f t="shared" si="1412"/>
        <v>47550</v>
      </c>
      <c r="AE3137" s="3">
        <f t="shared" si="1413"/>
        <v>39300</v>
      </c>
      <c r="AF3137" s="31">
        <f t="shared" si="1414"/>
        <v>-12.727272727272727</v>
      </c>
      <c r="AG3137" s="31">
        <f t="shared" si="1417"/>
        <v>-1</v>
      </c>
      <c r="AI3137" s="31">
        <f t="shared" si="1405"/>
        <v>46500</v>
      </c>
      <c r="AJ3137" s="31">
        <f t="shared" si="1419"/>
        <v>42669.166666666664</v>
      </c>
      <c r="AK3137" s="31">
        <f t="shared" si="1420"/>
        <v>2054.6666666666656</v>
      </c>
      <c r="AL3137" s="31">
        <f t="shared" si="1421"/>
        <v>124.29699329439772</v>
      </c>
      <c r="AM3137" s="31">
        <f t="shared" si="1422"/>
        <v>1</v>
      </c>
    </row>
    <row r="3138" spans="1:39" x14ac:dyDescent="0.4">
      <c r="A3138" s="44">
        <v>42437</v>
      </c>
      <c r="B3138" s="45">
        <v>46000</v>
      </c>
      <c r="C3138" s="45">
        <v>46500</v>
      </c>
      <c r="D3138" s="45">
        <v>44750</v>
      </c>
      <c r="E3138" s="45">
        <v>45000</v>
      </c>
      <c r="F3138" s="46">
        <v>-3.23</v>
      </c>
      <c r="G3138" s="31">
        <f t="shared" si="1406"/>
        <v>-1</v>
      </c>
      <c r="I3138" s="3">
        <f t="shared" si="1426"/>
        <v>-1500</v>
      </c>
      <c r="J3138" s="31">
        <f t="shared" si="1407"/>
        <v>0</v>
      </c>
      <c r="K3138" s="31">
        <f t="shared" si="1408"/>
        <v>1500</v>
      </c>
      <c r="L3138" s="31">
        <f t="shared" si="1431"/>
        <v>528.0204061588995</v>
      </c>
      <c r="M3138" s="31">
        <f t="shared" si="1431"/>
        <v>438.86199439627126</v>
      </c>
      <c r="N3138" s="31">
        <f t="shared" si="1415"/>
        <v>1.2031581975679637</v>
      </c>
      <c r="O3138" s="31">
        <f t="shared" si="1416"/>
        <v>54.610613023436706</v>
      </c>
      <c r="P3138" s="31">
        <f t="shared" si="1418"/>
        <v>-1</v>
      </c>
      <c r="R3138" s="3">
        <f t="shared" si="1427"/>
        <v>47550</v>
      </c>
      <c r="S3138" s="3">
        <f t="shared" si="1428"/>
        <v>42250</v>
      </c>
      <c r="T3138" s="31">
        <f t="shared" si="1429"/>
        <v>51.886792452830186</v>
      </c>
      <c r="U3138" s="31">
        <f t="shared" si="1409"/>
        <v>76.07187702610652</v>
      </c>
      <c r="V3138" s="31">
        <f t="shared" si="1430"/>
        <v>-1</v>
      </c>
      <c r="W3138" s="31">
        <f t="shared" si="1410"/>
        <v>-1</v>
      </c>
      <c r="Y3138" s="3">
        <f t="shared" si="1411"/>
        <v>43062.5</v>
      </c>
      <c r="Z3138" s="3">
        <f t="shared" si="1423"/>
        <v>43413.461538461539</v>
      </c>
      <c r="AA3138" s="3">
        <f t="shared" si="1424"/>
        <v>-350.96153846153902</v>
      </c>
      <c r="AB3138" s="3">
        <f t="shared" si="1425"/>
        <v>1</v>
      </c>
      <c r="AC3138" s="3"/>
      <c r="AD3138" s="3">
        <f t="shared" si="1412"/>
        <v>47550</v>
      </c>
      <c r="AE3138" s="3">
        <f t="shared" si="1413"/>
        <v>39750</v>
      </c>
      <c r="AF3138" s="31">
        <f t="shared" si="1414"/>
        <v>-32.692307692307693</v>
      </c>
      <c r="AG3138" s="31">
        <f t="shared" si="1417"/>
        <v>-1</v>
      </c>
      <c r="AI3138" s="31">
        <f t="shared" si="1405"/>
        <v>45416.666666666664</v>
      </c>
      <c r="AJ3138" s="31">
        <f t="shared" si="1419"/>
        <v>42696.666666666664</v>
      </c>
      <c r="AK3138" s="31">
        <f t="shared" si="1420"/>
        <v>2087.6666666666656</v>
      </c>
      <c r="AL3138" s="31">
        <f t="shared" si="1421"/>
        <v>86.85933258821656</v>
      </c>
      <c r="AM3138" s="31">
        <f t="shared" si="1422"/>
        <v>-1</v>
      </c>
    </row>
    <row r="3139" spans="1:39" x14ac:dyDescent="0.4">
      <c r="A3139" s="47">
        <v>42438</v>
      </c>
      <c r="B3139" s="48">
        <v>44800</v>
      </c>
      <c r="C3139" s="48">
        <v>45000</v>
      </c>
      <c r="D3139" s="48">
        <v>43600</v>
      </c>
      <c r="E3139" s="48">
        <v>43850</v>
      </c>
      <c r="F3139" s="49">
        <v>-2.56</v>
      </c>
      <c r="G3139" s="31">
        <f t="shared" si="1406"/>
        <v>-1</v>
      </c>
      <c r="I3139" s="3">
        <f t="shared" si="1426"/>
        <v>-1150</v>
      </c>
      <c r="J3139" s="31">
        <f t="shared" si="1407"/>
        <v>0</v>
      </c>
      <c r="K3139" s="31">
        <f t="shared" si="1408"/>
        <v>1150</v>
      </c>
      <c r="L3139" s="31">
        <f t="shared" si="1431"/>
        <v>490.30466286183525</v>
      </c>
      <c r="M3139" s="31">
        <f t="shared" si="1431"/>
        <v>489.65756622510901</v>
      </c>
      <c r="N3139" s="31">
        <f t="shared" si="1415"/>
        <v>1.001321528924213</v>
      </c>
      <c r="O3139" s="31">
        <f t="shared" si="1416"/>
        <v>50.033016407036882</v>
      </c>
      <c r="P3139" s="31">
        <f t="shared" si="1418"/>
        <v>-1</v>
      </c>
      <c r="R3139" s="3">
        <f t="shared" si="1427"/>
        <v>47550</v>
      </c>
      <c r="S3139" s="3">
        <f t="shared" si="1428"/>
        <v>43600</v>
      </c>
      <c r="T3139" s="31">
        <f t="shared" si="1429"/>
        <v>6.3291139240506329</v>
      </c>
      <c r="U3139" s="31">
        <f t="shared" si="1409"/>
        <v>46.953511492018123</v>
      </c>
      <c r="V3139" s="31">
        <f t="shared" si="1430"/>
        <v>-1</v>
      </c>
      <c r="W3139" s="31">
        <f t="shared" si="1410"/>
        <v>-1</v>
      </c>
      <c r="Y3139" s="3">
        <f t="shared" si="1411"/>
        <v>43279.166666666664</v>
      </c>
      <c r="Z3139" s="3">
        <f t="shared" si="1423"/>
        <v>43382.692307692305</v>
      </c>
      <c r="AA3139" s="3">
        <f t="shared" si="1424"/>
        <v>-103.52564102564065</v>
      </c>
      <c r="AB3139" s="3">
        <f t="shared" si="1425"/>
        <v>1</v>
      </c>
      <c r="AC3139" s="3"/>
      <c r="AD3139" s="3">
        <f t="shared" si="1412"/>
        <v>47550</v>
      </c>
      <c r="AE3139" s="3">
        <f t="shared" si="1413"/>
        <v>40000</v>
      </c>
      <c r="AF3139" s="31">
        <f t="shared" si="1414"/>
        <v>-49.006622516556291</v>
      </c>
      <c r="AG3139" s="31">
        <f t="shared" si="1417"/>
        <v>-1</v>
      </c>
      <c r="AI3139" s="31">
        <f t="shared" si="1405"/>
        <v>44150</v>
      </c>
      <c r="AJ3139" s="31">
        <f t="shared" si="1419"/>
        <v>42619.166666666664</v>
      </c>
      <c r="AK3139" s="31">
        <f t="shared" si="1420"/>
        <v>1994.6666666666656</v>
      </c>
      <c r="AL3139" s="31">
        <f t="shared" si="1421"/>
        <v>51.164215686274616</v>
      </c>
      <c r="AM3139" s="31">
        <f t="shared" si="1422"/>
        <v>-1</v>
      </c>
    </row>
    <row r="3140" spans="1:39" x14ac:dyDescent="0.4">
      <c r="A3140" s="44">
        <v>42439</v>
      </c>
      <c r="B3140" s="45">
        <v>43950</v>
      </c>
      <c r="C3140" s="45">
        <v>44100</v>
      </c>
      <c r="D3140" s="45">
        <v>43550</v>
      </c>
      <c r="E3140" s="45">
        <v>43900</v>
      </c>
      <c r="F3140" s="46">
        <v>0.11</v>
      </c>
      <c r="G3140" s="31">
        <f t="shared" si="1406"/>
        <v>1</v>
      </c>
      <c r="I3140" s="3">
        <f t="shared" si="1426"/>
        <v>50</v>
      </c>
      <c r="J3140" s="31">
        <f t="shared" si="1407"/>
        <v>50</v>
      </c>
      <c r="K3140" s="31">
        <f t="shared" si="1408"/>
        <v>0</v>
      </c>
      <c r="L3140" s="31">
        <f t="shared" si="1431"/>
        <v>458.85432980027559</v>
      </c>
      <c r="M3140" s="31">
        <f t="shared" si="1431"/>
        <v>454.68202578045839</v>
      </c>
      <c r="N3140" s="31">
        <f t="shared" si="1415"/>
        <v>1.0091763117590924</v>
      </c>
      <c r="O3140" s="31">
        <f t="shared" si="1416"/>
        <v>50.228360042505635</v>
      </c>
      <c r="P3140" s="31">
        <f t="shared" si="1418"/>
        <v>1</v>
      </c>
      <c r="R3140" s="3">
        <f t="shared" si="1427"/>
        <v>47550</v>
      </c>
      <c r="S3140" s="3">
        <f t="shared" si="1428"/>
        <v>43550</v>
      </c>
      <c r="T3140" s="31">
        <f t="shared" si="1429"/>
        <v>8.75</v>
      </c>
      <c r="U3140" s="31">
        <f t="shared" si="1409"/>
        <v>22.321968792293603</v>
      </c>
      <c r="V3140" s="31">
        <f t="shared" si="1430"/>
        <v>1</v>
      </c>
      <c r="W3140" s="31">
        <f t="shared" si="1410"/>
        <v>-1</v>
      </c>
      <c r="Y3140" s="3">
        <f t="shared" si="1411"/>
        <v>43508.333333333336</v>
      </c>
      <c r="Z3140" s="3">
        <f t="shared" si="1423"/>
        <v>43340.384615384617</v>
      </c>
      <c r="AA3140" s="3">
        <f t="shared" si="1424"/>
        <v>167.94871794871869</v>
      </c>
      <c r="AB3140" s="3">
        <f t="shared" si="1425"/>
        <v>1</v>
      </c>
      <c r="AC3140" s="3"/>
      <c r="AD3140" s="3">
        <f t="shared" si="1412"/>
        <v>47550</v>
      </c>
      <c r="AE3140" s="3">
        <f t="shared" si="1413"/>
        <v>40000</v>
      </c>
      <c r="AF3140" s="31">
        <f t="shared" si="1414"/>
        <v>-48.344370860927157</v>
      </c>
      <c r="AG3140" s="31">
        <f t="shared" si="1417"/>
        <v>1</v>
      </c>
      <c r="AI3140" s="31">
        <f t="shared" si="1405"/>
        <v>43850</v>
      </c>
      <c r="AJ3140" s="31">
        <f t="shared" si="1419"/>
        <v>42483.333333333328</v>
      </c>
      <c r="AK3140" s="31">
        <f t="shared" si="1420"/>
        <v>1831.6666666666654</v>
      </c>
      <c r="AL3140" s="31">
        <f t="shared" si="1421"/>
        <v>49.742189869578617</v>
      </c>
      <c r="AM3140" s="31">
        <f t="shared" si="1422"/>
        <v>-1</v>
      </c>
    </row>
    <row r="3141" spans="1:39" x14ac:dyDescent="0.4">
      <c r="A3141" s="44">
        <v>42440</v>
      </c>
      <c r="B3141" s="45">
        <v>44200</v>
      </c>
      <c r="C3141" s="45">
        <v>44200</v>
      </c>
      <c r="D3141" s="45">
        <v>43250</v>
      </c>
      <c r="E3141" s="45">
        <v>43750</v>
      </c>
      <c r="F3141" s="46">
        <v>-0.34</v>
      </c>
      <c r="G3141" s="31">
        <f t="shared" si="1406"/>
        <v>-1</v>
      </c>
      <c r="I3141" s="3">
        <f t="shared" si="1426"/>
        <v>-150</v>
      </c>
      <c r="J3141" s="31">
        <f t="shared" si="1407"/>
        <v>0</v>
      </c>
      <c r="K3141" s="31">
        <f t="shared" si="1408"/>
        <v>150</v>
      </c>
      <c r="L3141" s="31">
        <f t="shared" si="1431"/>
        <v>426.0790205288273</v>
      </c>
      <c r="M3141" s="31">
        <f t="shared" si="1431"/>
        <v>432.9190239389971</v>
      </c>
      <c r="N3141" s="31">
        <f t="shared" si="1415"/>
        <v>0.98420027064661031</v>
      </c>
      <c r="O3141" s="31">
        <f t="shared" si="1416"/>
        <v>49.601861526098858</v>
      </c>
      <c r="P3141" s="31">
        <f t="shared" si="1418"/>
        <v>-1</v>
      </c>
      <c r="R3141" s="3">
        <f t="shared" si="1427"/>
        <v>47550</v>
      </c>
      <c r="S3141" s="3">
        <f t="shared" si="1428"/>
        <v>43250</v>
      </c>
      <c r="T3141" s="31">
        <f t="shared" si="1429"/>
        <v>11.627906976744185</v>
      </c>
      <c r="U3141" s="31">
        <f t="shared" si="1409"/>
        <v>8.9023403002649388</v>
      </c>
      <c r="V3141" s="31">
        <f t="shared" si="1430"/>
        <v>1</v>
      </c>
      <c r="W3141" s="31">
        <f t="shared" si="1410"/>
        <v>-1</v>
      </c>
      <c r="Y3141" s="3">
        <f t="shared" si="1411"/>
        <v>43708.333333333336</v>
      </c>
      <c r="Z3141" s="3">
        <f t="shared" si="1423"/>
        <v>43238.461538461539</v>
      </c>
      <c r="AA3141" s="3">
        <f t="shared" si="1424"/>
        <v>469.87179487179674</v>
      </c>
      <c r="AB3141" s="3">
        <f t="shared" si="1425"/>
        <v>1</v>
      </c>
      <c r="AC3141" s="3"/>
      <c r="AD3141" s="3">
        <f t="shared" si="1412"/>
        <v>47550</v>
      </c>
      <c r="AE3141" s="3">
        <f t="shared" si="1413"/>
        <v>40550</v>
      </c>
      <c r="AF3141" s="31">
        <f t="shared" si="1414"/>
        <v>-54.285714285714285</v>
      </c>
      <c r="AG3141" s="31">
        <f t="shared" si="1417"/>
        <v>-1</v>
      </c>
      <c r="AI3141" s="31">
        <f t="shared" si="1405"/>
        <v>43733.333333333336</v>
      </c>
      <c r="AJ3141" s="31">
        <f t="shared" si="1419"/>
        <v>42427.499999999993</v>
      </c>
      <c r="AK3141" s="31">
        <f t="shared" si="1420"/>
        <v>1764.6666666666649</v>
      </c>
      <c r="AL3141" s="31">
        <f t="shared" si="1421"/>
        <v>49.332577760987697</v>
      </c>
      <c r="AM3141" s="31">
        <f t="shared" si="1422"/>
        <v>-1</v>
      </c>
    </row>
    <row r="3142" spans="1:39" x14ac:dyDescent="0.4">
      <c r="A3142" s="44">
        <v>42443</v>
      </c>
      <c r="B3142" s="45">
        <v>44500</v>
      </c>
      <c r="C3142" s="45">
        <v>44850</v>
      </c>
      <c r="D3142" s="45">
        <v>43900</v>
      </c>
      <c r="E3142" s="45">
        <v>44000</v>
      </c>
      <c r="F3142" s="46">
        <v>0.56999999999999995</v>
      </c>
      <c r="G3142" s="31">
        <f t="shared" si="1406"/>
        <v>1</v>
      </c>
      <c r="I3142" s="3">
        <f t="shared" si="1426"/>
        <v>250</v>
      </c>
      <c r="J3142" s="31">
        <f t="shared" si="1407"/>
        <v>250</v>
      </c>
      <c r="K3142" s="31">
        <f t="shared" si="1408"/>
        <v>0</v>
      </c>
      <c r="L3142" s="31">
        <f t="shared" si="1431"/>
        <v>413.50194763391107</v>
      </c>
      <c r="M3142" s="31">
        <f t="shared" si="1431"/>
        <v>401.99623651478305</v>
      </c>
      <c r="N3142" s="31">
        <f t="shared" si="1415"/>
        <v>1.0286214398892883</v>
      </c>
      <c r="O3142" s="31">
        <f t="shared" si="1416"/>
        <v>50.705440633883136</v>
      </c>
      <c r="P3142" s="31">
        <f t="shared" si="1418"/>
        <v>1</v>
      </c>
      <c r="R3142" s="3">
        <f t="shared" si="1427"/>
        <v>46500</v>
      </c>
      <c r="S3142" s="3">
        <f t="shared" si="1428"/>
        <v>43250</v>
      </c>
      <c r="T3142" s="31">
        <f t="shared" si="1429"/>
        <v>23.076923076923077</v>
      </c>
      <c r="U3142" s="31">
        <f t="shared" si="1409"/>
        <v>14.484943351222421</v>
      </c>
      <c r="V3142" s="31">
        <f t="shared" si="1430"/>
        <v>1</v>
      </c>
      <c r="W3142" s="31">
        <f t="shared" si="1410"/>
        <v>1</v>
      </c>
      <c r="Y3142" s="3">
        <f t="shared" si="1411"/>
        <v>43929.166666666664</v>
      </c>
      <c r="Z3142" s="3">
        <f t="shared" si="1423"/>
        <v>43105.769230769234</v>
      </c>
      <c r="AA3142" s="3">
        <f t="shared" si="1424"/>
        <v>823.39743589743011</v>
      </c>
      <c r="AB3142" s="3">
        <f t="shared" si="1425"/>
        <v>1</v>
      </c>
      <c r="AC3142" s="3"/>
      <c r="AD3142" s="3">
        <f t="shared" si="1412"/>
        <v>47550</v>
      </c>
      <c r="AE3142" s="3">
        <f t="shared" si="1413"/>
        <v>40550</v>
      </c>
      <c r="AF3142" s="31">
        <f t="shared" si="1414"/>
        <v>-50.714285714285708</v>
      </c>
      <c r="AG3142" s="31">
        <f t="shared" si="1417"/>
        <v>1</v>
      </c>
      <c r="AI3142" s="31">
        <f t="shared" si="1405"/>
        <v>44250</v>
      </c>
      <c r="AJ3142" s="31">
        <f t="shared" si="1419"/>
        <v>42620.833333333328</v>
      </c>
      <c r="AK3142" s="31">
        <f t="shared" si="1420"/>
        <v>1772.9166666666661</v>
      </c>
      <c r="AL3142" s="31">
        <f t="shared" si="1421"/>
        <v>61.261261261261467</v>
      </c>
      <c r="AM3142" s="31">
        <f t="shared" si="1422"/>
        <v>1</v>
      </c>
    </row>
    <row r="3143" spans="1:39" x14ac:dyDescent="0.4">
      <c r="A3143" s="44">
        <v>42444</v>
      </c>
      <c r="B3143" s="45">
        <v>43550</v>
      </c>
      <c r="C3143" s="45">
        <v>43850</v>
      </c>
      <c r="D3143" s="45">
        <v>43000</v>
      </c>
      <c r="E3143" s="45">
        <v>43400</v>
      </c>
      <c r="F3143" s="46">
        <v>-1.36</v>
      </c>
      <c r="G3143" s="31">
        <f t="shared" si="1406"/>
        <v>-1</v>
      </c>
      <c r="I3143" s="3">
        <f t="shared" si="1426"/>
        <v>-600</v>
      </c>
      <c r="J3143" s="31">
        <f t="shared" si="1407"/>
        <v>0</v>
      </c>
      <c r="K3143" s="31">
        <f t="shared" si="1408"/>
        <v>600</v>
      </c>
      <c r="L3143" s="31">
        <f t="shared" si="1431"/>
        <v>383.96609423148885</v>
      </c>
      <c r="M3143" s="31">
        <f t="shared" si="1431"/>
        <v>416.13936247801286</v>
      </c>
      <c r="N3143" s="31">
        <f t="shared" si="1415"/>
        <v>0.92268631341447804</v>
      </c>
      <c r="O3143" s="31">
        <f t="shared" si="1416"/>
        <v>47.989435768952312</v>
      </c>
      <c r="P3143" s="31">
        <f t="shared" si="1418"/>
        <v>-1</v>
      </c>
      <c r="R3143" s="3">
        <f t="shared" si="1427"/>
        <v>45000</v>
      </c>
      <c r="S3143" s="3">
        <f t="shared" si="1428"/>
        <v>43000</v>
      </c>
      <c r="T3143" s="31">
        <f t="shared" si="1429"/>
        <v>20</v>
      </c>
      <c r="U3143" s="31">
        <f t="shared" si="1409"/>
        <v>18.234943351222423</v>
      </c>
      <c r="V3143" s="31">
        <f t="shared" si="1430"/>
        <v>-1</v>
      </c>
      <c r="W3143" s="31">
        <f t="shared" si="1410"/>
        <v>1</v>
      </c>
      <c r="Y3143" s="3">
        <f t="shared" si="1411"/>
        <v>44016.666666666664</v>
      </c>
      <c r="Z3143" s="3">
        <f t="shared" si="1423"/>
        <v>42994.230769230766</v>
      </c>
      <c r="AA3143" s="3">
        <f t="shared" si="1424"/>
        <v>1022.4358974358984</v>
      </c>
      <c r="AB3143" s="3">
        <f t="shared" si="1425"/>
        <v>1</v>
      </c>
      <c r="AC3143" s="3"/>
      <c r="AD3143" s="3">
        <f t="shared" si="1412"/>
        <v>47550</v>
      </c>
      <c r="AE3143" s="3">
        <f t="shared" si="1413"/>
        <v>40550</v>
      </c>
      <c r="AF3143" s="31">
        <f t="shared" si="1414"/>
        <v>-59.285714285714285</v>
      </c>
      <c r="AG3143" s="31">
        <f t="shared" si="1417"/>
        <v>-1</v>
      </c>
      <c r="AI3143" s="31">
        <f t="shared" si="1405"/>
        <v>43416.666666666664</v>
      </c>
      <c r="AJ3143" s="31">
        <f t="shared" si="1419"/>
        <v>42815.833333333328</v>
      </c>
      <c r="AK3143" s="31">
        <f t="shared" si="1420"/>
        <v>1657.4999999999995</v>
      </c>
      <c r="AL3143" s="31">
        <f t="shared" si="1421"/>
        <v>24.166247695659564</v>
      </c>
      <c r="AM3143" s="31">
        <f t="shared" si="1422"/>
        <v>-1</v>
      </c>
    </row>
    <row r="3144" spans="1:39" x14ac:dyDescent="0.4">
      <c r="A3144" s="47">
        <v>42445</v>
      </c>
      <c r="B3144" s="48">
        <v>43200</v>
      </c>
      <c r="C3144" s="48">
        <v>44300</v>
      </c>
      <c r="D3144" s="48">
        <v>43150</v>
      </c>
      <c r="E3144" s="48">
        <v>44000</v>
      </c>
      <c r="F3144" s="49">
        <v>1.38</v>
      </c>
      <c r="G3144" s="31">
        <f t="shared" si="1406"/>
        <v>1</v>
      </c>
      <c r="I3144" s="3">
        <f t="shared" si="1426"/>
        <v>600</v>
      </c>
      <c r="J3144" s="31">
        <f t="shared" si="1407"/>
        <v>600</v>
      </c>
      <c r="K3144" s="31">
        <f t="shared" si="1408"/>
        <v>0</v>
      </c>
      <c r="L3144" s="31">
        <f t="shared" si="1431"/>
        <v>399.39708750066819</v>
      </c>
      <c r="M3144" s="31">
        <f t="shared" si="1431"/>
        <v>386.41512230101199</v>
      </c>
      <c r="N3144" s="31">
        <f t="shared" si="1415"/>
        <v>1.0335959036032327</v>
      </c>
      <c r="O3144" s="31">
        <f t="shared" si="1416"/>
        <v>50.826022110481873</v>
      </c>
      <c r="P3144" s="31">
        <f t="shared" si="1418"/>
        <v>1</v>
      </c>
      <c r="R3144" s="3">
        <f t="shared" si="1427"/>
        <v>44850</v>
      </c>
      <c r="S3144" s="3">
        <f t="shared" si="1428"/>
        <v>43000</v>
      </c>
      <c r="T3144" s="31">
        <f t="shared" si="1429"/>
        <v>54.054054054054056</v>
      </c>
      <c r="U3144" s="31">
        <f t="shared" si="1409"/>
        <v>32.376992376992376</v>
      </c>
      <c r="V3144" s="31">
        <f t="shared" si="1430"/>
        <v>1</v>
      </c>
      <c r="W3144" s="31">
        <f t="shared" si="1410"/>
        <v>1</v>
      </c>
      <c r="Y3144" s="3">
        <f t="shared" si="1411"/>
        <v>44212.5</v>
      </c>
      <c r="Z3144" s="3">
        <f t="shared" si="1423"/>
        <v>42971.153846153844</v>
      </c>
      <c r="AA3144" s="3">
        <f t="shared" si="1424"/>
        <v>1241.3461538461561</v>
      </c>
      <c r="AB3144" s="3">
        <f t="shared" si="1425"/>
        <v>1</v>
      </c>
      <c r="AC3144" s="3"/>
      <c r="AD3144" s="3">
        <f t="shared" si="1412"/>
        <v>47550</v>
      </c>
      <c r="AE3144" s="3">
        <f t="shared" si="1413"/>
        <v>41150</v>
      </c>
      <c r="AF3144" s="31">
        <f t="shared" si="1414"/>
        <v>-55.46875</v>
      </c>
      <c r="AG3144" s="31">
        <f t="shared" si="1417"/>
        <v>1</v>
      </c>
      <c r="AI3144" s="31">
        <f t="shared" si="1405"/>
        <v>43816.666666666664</v>
      </c>
      <c r="AJ3144" s="31">
        <f t="shared" si="1419"/>
        <v>43012.5</v>
      </c>
      <c r="AK3144" s="31">
        <f t="shared" si="1420"/>
        <v>1541.2499999999995</v>
      </c>
      <c r="AL3144" s="31">
        <f t="shared" si="1421"/>
        <v>34.78417590339722</v>
      </c>
      <c r="AM3144" s="31">
        <f t="shared" si="1422"/>
        <v>1</v>
      </c>
    </row>
    <row r="3145" spans="1:39" x14ac:dyDescent="0.4">
      <c r="A3145" s="44">
        <v>42446</v>
      </c>
      <c r="B3145" s="45">
        <v>44900</v>
      </c>
      <c r="C3145" s="45">
        <v>48300</v>
      </c>
      <c r="D3145" s="45">
        <v>44850</v>
      </c>
      <c r="E3145" s="45">
        <v>47150</v>
      </c>
      <c r="F3145" s="46">
        <v>7.16</v>
      </c>
      <c r="G3145" s="31">
        <f t="shared" si="1406"/>
        <v>1</v>
      </c>
      <c r="I3145" s="3">
        <f t="shared" si="1426"/>
        <v>3150</v>
      </c>
      <c r="J3145" s="31">
        <f t="shared" si="1407"/>
        <v>3150</v>
      </c>
      <c r="K3145" s="31">
        <f t="shared" si="1408"/>
        <v>0</v>
      </c>
      <c r="L3145" s="31">
        <f t="shared" si="1431"/>
        <v>595.86872410776334</v>
      </c>
      <c r="M3145" s="31">
        <f t="shared" si="1431"/>
        <v>358.814042136654</v>
      </c>
      <c r="N3145" s="31">
        <f t="shared" si="1415"/>
        <v>1.6606616635165781</v>
      </c>
      <c r="O3145" s="31">
        <f t="shared" si="1416"/>
        <v>62.415364053529942</v>
      </c>
      <c r="P3145" s="31">
        <f t="shared" si="1418"/>
        <v>1</v>
      </c>
      <c r="R3145" s="3">
        <f t="shared" si="1427"/>
        <v>48300</v>
      </c>
      <c r="S3145" s="3">
        <f t="shared" si="1428"/>
        <v>43000</v>
      </c>
      <c r="T3145" s="31">
        <f t="shared" si="1429"/>
        <v>78.301886792452834</v>
      </c>
      <c r="U3145" s="31">
        <f t="shared" si="1409"/>
        <v>50.785313615502297</v>
      </c>
      <c r="V3145" s="31">
        <f t="shared" si="1430"/>
        <v>1</v>
      </c>
      <c r="W3145" s="31">
        <f t="shared" si="1410"/>
        <v>1</v>
      </c>
      <c r="Y3145" s="3">
        <f t="shared" si="1411"/>
        <v>44679.166666666664</v>
      </c>
      <c r="Z3145" s="3">
        <f t="shared" si="1423"/>
        <v>43009.615384615383</v>
      </c>
      <c r="AA3145" s="3">
        <f t="shared" si="1424"/>
        <v>1669.5512820512813</v>
      </c>
      <c r="AB3145" s="3">
        <f t="shared" si="1425"/>
        <v>1</v>
      </c>
      <c r="AC3145" s="3"/>
      <c r="AD3145" s="3">
        <f t="shared" si="1412"/>
        <v>48300</v>
      </c>
      <c r="AE3145" s="3">
        <f t="shared" si="1413"/>
        <v>41150</v>
      </c>
      <c r="AF3145" s="31">
        <f t="shared" si="1414"/>
        <v>-16.083916083916083</v>
      </c>
      <c r="AG3145" s="31">
        <f t="shared" si="1417"/>
        <v>1</v>
      </c>
      <c r="AI3145" s="31">
        <f t="shared" si="1405"/>
        <v>46766.666666666664</v>
      </c>
      <c r="AJ3145" s="31">
        <f t="shared" si="1419"/>
        <v>43345.833333333328</v>
      </c>
      <c r="AK3145" s="31">
        <f t="shared" si="1420"/>
        <v>1516.6666666666672</v>
      </c>
      <c r="AL3145" s="31">
        <f t="shared" si="1421"/>
        <v>150.36630036630044</v>
      </c>
      <c r="AM3145" s="31">
        <f t="shared" si="1422"/>
        <v>1</v>
      </c>
    </row>
    <row r="3146" spans="1:39" x14ac:dyDescent="0.4">
      <c r="A3146" s="44">
        <v>42447</v>
      </c>
      <c r="B3146" s="45">
        <v>47700</v>
      </c>
      <c r="C3146" s="45">
        <v>48500</v>
      </c>
      <c r="D3146" s="45">
        <v>46800</v>
      </c>
      <c r="E3146" s="45">
        <v>47000</v>
      </c>
      <c r="F3146" s="46">
        <v>-0.32</v>
      </c>
      <c r="G3146" s="31">
        <f t="shared" si="1406"/>
        <v>-1</v>
      </c>
      <c r="I3146" s="3">
        <f t="shared" si="1426"/>
        <v>-150</v>
      </c>
      <c r="J3146" s="31">
        <f t="shared" si="1407"/>
        <v>0</v>
      </c>
      <c r="K3146" s="31">
        <f t="shared" si="1408"/>
        <v>150</v>
      </c>
      <c r="L3146" s="31">
        <f t="shared" si="1431"/>
        <v>553.3066723857803</v>
      </c>
      <c r="M3146" s="31">
        <f t="shared" si="1431"/>
        <v>343.89875341260728</v>
      </c>
      <c r="N3146" s="31">
        <f t="shared" si="1415"/>
        <v>1.6089231696688557</v>
      </c>
      <c r="O3146" s="31">
        <f t="shared" si="1416"/>
        <v>61.670009618300583</v>
      </c>
      <c r="P3146" s="31">
        <f t="shared" si="1418"/>
        <v>-1</v>
      </c>
      <c r="R3146" s="3">
        <f t="shared" si="1427"/>
        <v>48500</v>
      </c>
      <c r="S3146" s="3">
        <f t="shared" si="1428"/>
        <v>43000</v>
      </c>
      <c r="T3146" s="31">
        <f t="shared" si="1429"/>
        <v>72.727272727272734</v>
      </c>
      <c r="U3146" s="31">
        <f t="shared" si="1409"/>
        <v>68.361071191259882</v>
      </c>
      <c r="V3146" s="31">
        <f t="shared" si="1430"/>
        <v>-1</v>
      </c>
      <c r="W3146" s="31">
        <f t="shared" si="1410"/>
        <v>1</v>
      </c>
      <c r="Y3146" s="3">
        <f t="shared" si="1411"/>
        <v>44929.166666666664</v>
      </c>
      <c r="Z3146" s="3">
        <f t="shared" si="1423"/>
        <v>43026.923076923078</v>
      </c>
      <c r="AA3146" s="3">
        <f t="shared" si="1424"/>
        <v>1902.2435897435862</v>
      </c>
      <c r="AB3146" s="3">
        <f t="shared" si="1425"/>
        <v>1</v>
      </c>
      <c r="AC3146" s="3"/>
      <c r="AD3146" s="3">
        <f t="shared" si="1412"/>
        <v>48500</v>
      </c>
      <c r="AE3146" s="3">
        <f t="shared" si="1413"/>
        <v>41500</v>
      </c>
      <c r="AF3146" s="31">
        <f t="shared" si="1414"/>
        <v>-21.428571428571427</v>
      </c>
      <c r="AG3146" s="31">
        <f t="shared" si="1417"/>
        <v>-1</v>
      </c>
      <c r="AI3146" s="31">
        <f t="shared" si="1405"/>
        <v>47433.333333333336</v>
      </c>
      <c r="AJ3146" s="31">
        <f t="shared" si="1419"/>
        <v>43670.833333333328</v>
      </c>
      <c r="AK3146" s="31">
        <f t="shared" si="1420"/>
        <v>1545.4166666666672</v>
      </c>
      <c r="AL3146" s="31">
        <f t="shared" si="1421"/>
        <v>162.30789970342437</v>
      </c>
      <c r="AM3146" s="31">
        <f t="shared" si="1422"/>
        <v>1</v>
      </c>
    </row>
    <row r="3147" spans="1:39" x14ac:dyDescent="0.4">
      <c r="A3147" s="44">
        <v>42450</v>
      </c>
      <c r="B3147" s="45">
        <v>47350</v>
      </c>
      <c r="C3147" s="45">
        <v>47950</v>
      </c>
      <c r="D3147" s="45">
        <v>45500</v>
      </c>
      <c r="E3147" s="45">
        <v>45850</v>
      </c>
      <c r="F3147" s="46">
        <v>-2.4500000000000002</v>
      </c>
      <c r="G3147" s="31">
        <f t="shared" si="1406"/>
        <v>-1</v>
      </c>
      <c r="I3147" s="3">
        <f t="shared" si="1426"/>
        <v>-1150</v>
      </c>
      <c r="J3147" s="31">
        <f t="shared" si="1407"/>
        <v>0</v>
      </c>
      <c r="K3147" s="31">
        <f t="shared" si="1408"/>
        <v>1150</v>
      </c>
      <c r="L3147" s="31">
        <f t="shared" si="1431"/>
        <v>513.78476721536742</v>
      </c>
      <c r="M3147" s="31">
        <f t="shared" si="1431"/>
        <v>401.47741388313534</v>
      </c>
      <c r="N3147" s="31">
        <f t="shared" si="1415"/>
        <v>1.2797351717646643</v>
      </c>
      <c r="O3147" s="31">
        <f t="shared" si="1416"/>
        <v>56.135255867200819</v>
      </c>
      <c r="P3147" s="31">
        <f t="shared" si="1418"/>
        <v>-1</v>
      </c>
      <c r="R3147" s="3">
        <f t="shared" si="1427"/>
        <v>48500</v>
      </c>
      <c r="S3147" s="3">
        <f t="shared" si="1428"/>
        <v>43000</v>
      </c>
      <c r="T3147" s="31">
        <f t="shared" si="1429"/>
        <v>51.81818181818182</v>
      </c>
      <c r="U3147" s="31">
        <f t="shared" si="1409"/>
        <v>67.615780445969122</v>
      </c>
      <c r="V3147" s="31">
        <f t="shared" si="1430"/>
        <v>-1</v>
      </c>
      <c r="W3147" s="31">
        <f t="shared" si="1410"/>
        <v>-1</v>
      </c>
      <c r="Y3147" s="3">
        <f t="shared" si="1411"/>
        <v>45000</v>
      </c>
      <c r="Z3147" s="3">
        <f t="shared" si="1423"/>
        <v>43059.615384615383</v>
      </c>
      <c r="AA3147" s="3">
        <f t="shared" si="1424"/>
        <v>1940.3846153846171</v>
      </c>
      <c r="AB3147" s="3">
        <f t="shared" si="1425"/>
        <v>1</v>
      </c>
      <c r="AC3147" s="3"/>
      <c r="AD3147" s="3">
        <f t="shared" si="1412"/>
        <v>48500</v>
      </c>
      <c r="AE3147" s="3">
        <f t="shared" si="1413"/>
        <v>42250</v>
      </c>
      <c r="AF3147" s="31">
        <f t="shared" si="1414"/>
        <v>-42.4</v>
      </c>
      <c r="AG3147" s="31">
        <f t="shared" si="1417"/>
        <v>-1</v>
      </c>
      <c r="AI3147" s="31">
        <f t="shared" si="1405"/>
        <v>46433.333333333336</v>
      </c>
      <c r="AJ3147" s="31">
        <f t="shared" si="1419"/>
        <v>43949.166666666672</v>
      </c>
      <c r="AK3147" s="31">
        <f t="shared" si="1420"/>
        <v>1532.4166666666672</v>
      </c>
      <c r="AL3147" s="31">
        <f t="shared" si="1421"/>
        <v>108.07185455072766</v>
      </c>
      <c r="AM3147" s="31">
        <f t="shared" si="1422"/>
        <v>-1</v>
      </c>
    </row>
    <row r="3148" spans="1:39" x14ac:dyDescent="0.4">
      <c r="A3148" s="44">
        <v>42451</v>
      </c>
      <c r="B3148" s="45">
        <v>46000</v>
      </c>
      <c r="C3148" s="45">
        <v>46050</v>
      </c>
      <c r="D3148" s="45">
        <v>44500</v>
      </c>
      <c r="E3148" s="45">
        <v>44950</v>
      </c>
      <c r="F3148" s="46">
        <v>-1.96</v>
      </c>
      <c r="G3148" s="31">
        <f t="shared" si="1406"/>
        <v>-1</v>
      </c>
      <c r="I3148" s="3">
        <f t="shared" si="1426"/>
        <v>-900</v>
      </c>
      <c r="J3148" s="31">
        <f t="shared" si="1407"/>
        <v>0</v>
      </c>
      <c r="K3148" s="31">
        <f t="shared" si="1408"/>
        <v>900</v>
      </c>
      <c r="L3148" s="31">
        <f t="shared" si="1431"/>
        <v>477.08585527141258</v>
      </c>
      <c r="M3148" s="31">
        <f t="shared" si="1431"/>
        <v>437.08617003433994</v>
      </c>
      <c r="N3148" s="31">
        <f t="shared" si="1415"/>
        <v>1.0915144151871243</v>
      </c>
      <c r="O3148" s="31">
        <f t="shared" si="1416"/>
        <v>52.187754827856082</v>
      </c>
      <c r="P3148" s="31">
        <f t="shared" si="1418"/>
        <v>-1</v>
      </c>
      <c r="R3148" s="3">
        <f t="shared" si="1427"/>
        <v>48500</v>
      </c>
      <c r="S3148" s="3">
        <f t="shared" si="1428"/>
        <v>43150</v>
      </c>
      <c r="T3148" s="31">
        <f t="shared" si="1429"/>
        <v>33.644859813084111</v>
      </c>
      <c r="U3148" s="31">
        <f t="shared" si="1409"/>
        <v>52.73010478617956</v>
      </c>
      <c r="V3148" s="31">
        <f t="shared" si="1430"/>
        <v>-1</v>
      </c>
      <c r="W3148" s="31">
        <f t="shared" si="1410"/>
        <v>-1</v>
      </c>
      <c r="Y3148" s="3">
        <f t="shared" si="1411"/>
        <v>44945.833333333336</v>
      </c>
      <c r="Z3148" s="3">
        <f t="shared" si="1423"/>
        <v>43288.461538461539</v>
      </c>
      <c r="AA3148" s="3">
        <f t="shared" si="1424"/>
        <v>1657.3717948717967</v>
      </c>
      <c r="AB3148" s="3">
        <f t="shared" si="1425"/>
        <v>-1</v>
      </c>
      <c r="AC3148" s="3"/>
      <c r="AD3148" s="3">
        <f t="shared" si="1412"/>
        <v>48500</v>
      </c>
      <c r="AE3148" s="3">
        <f t="shared" si="1413"/>
        <v>43000</v>
      </c>
      <c r="AF3148" s="31">
        <f t="shared" si="1414"/>
        <v>-64.545454545454547</v>
      </c>
      <c r="AG3148" s="31">
        <f t="shared" si="1417"/>
        <v>-1</v>
      </c>
      <c r="AI3148" s="31">
        <f t="shared" si="1405"/>
        <v>45166.666666666664</v>
      </c>
      <c r="AJ3148" s="31">
        <f t="shared" si="1419"/>
        <v>44149.166666666672</v>
      </c>
      <c r="AK3148" s="31">
        <f t="shared" si="1420"/>
        <v>1454.1666666666665</v>
      </c>
      <c r="AL3148" s="31">
        <f t="shared" si="1421"/>
        <v>46.647564469913711</v>
      </c>
      <c r="AM3148" s="31">
        <f t="shared" si="1422"/>
        <v>-1</v>
      </c>
    </row>
    <row r="3149" spans="1:39" x14ac:dyDescent="0.4">
      <c r="A3149" s="47">
        <v>42452</v>
      </c>
      <c r="B3149" s="48">
        <v>45100</v>
      </c>
      <c r="C3149" s="48">
        <v>45700</v>
      </c>
      <c r="D3149" s="48">
        <v>45050</v>
      </c>
      <c r="E3149" s="48">
        <v>45700</v>
      </c>
      <c r="F3149" s="49">
        <v>1.67</v>
      </c>
      <c r="G3149" s="31">
        <f t="shared" si="1406"/>
        <v>1</v>
      </c>
      <c r="I3149" s="3">
        <f t="shared" si="1426"/>
        <v>750</v>
      </c>
      <c r="J3149" s="31">
        <f t="shared" si="1407"/>
        <v>750</v>
      </c>
      <c r="K3149" s="31">
        <f t="shared" si="1408"/>
        <v>0</v>
      </c>
      <c r="L3149" s="31">
        <f t="shared" si="1431"/>
        <v>496.57972275202599</v>
      </c>
      <c r="M3149" s="31">
        <f t="shared" si="1431"/>
        <v>405.86572931760139</v>
      </c>
      <c r="N3149" s="31">
        <f t="shared" si="1415"/>
        <v>1.2235073988310019</v>
      </c>
      <c r="O3149" s="31">
        <f t="shared" si="1416"/>
        <v>55.026009784103024</v>
      </c>
      <c r="P3149" s="31">
        <f t="shared" si="1418"/>
        <v>1</v>
      </c>
      <c r="R3149" s="3">
        <f t="shared" si="1427"/>
        <v>48500</v>
      </c>
      <c r="S3149" s="3">
        <f t="shared" si="1428"/>
        <v>44500</v>
      </c>
      <c r="T3149" s="31">
        <f t="shared" si="1429"/>
        <v>30</v>
      </c>
      <c r="U3149" s="31">
        <f t="shared" si="1409"/>
        <v>38.48768054375531</v>
      </c>
      <c r="V3149" s="31">
        <f t="shared" si="1430"/>
        <v>-1</v>
      </c>
      <c r="W3149" s="31">
        <f t="shared" si="1410"/>
        <v>-1</v>
      </c>
      <c r="Y3149" s="3">
        <f t="shared" si="1411"/>
        <v>44879.166666666664</v>
      </c>
      <c r="Z3149" s="3">
        <f t="shared" si="1423"/>
        <v>43519.230769230766</v>
      </c>
      <c r="AA3149" s="3">
        <f t="shared" si="1424"/>
        <v>1359.9358974358984</v>
      </c>
      <c r="AB3149" s="3">
        <f t="shared" si="1425"/>
        <v>-1</v>
      </c>
      <c r="AC3149" s="3"/>
      <c r="AD3149" s="3">
        <f t="shared" si="1412"/>
        <v>48500</v>
      </c>
      <c r="AE3149" s="3">
        <f t="shared" si="1413"/>
        <v>43000</v>
      </c>
      <c r="AF3149" s="31">
        <f t="shared" si="1414"/>
        <v>-50.909090909090907</v>
      </c>
      <c r="AG3149" s="31">
        <f t="shared" si="1417"/>
        <v>1</v>
      </c>
      <c r="AI3149" s="31">
        <f t="shared" si="1405"/>
        <v>45483.333333333336</v>
      </c>
      <c r="AJ3149" s="31">
        <f t="shared" si="1419"/>
        <v>44348.333333333328</v>
      </c>
      <c r="AK3149" s="31">
        <f t="shared" si="1420"/>
        <v>1398.1666666666661</v>
      </c>
      <c r="AL3149" s="31">
        <f t="shared" si="1421"/>
        <v>54.118488496841472</v>
      </c>
      <c r="AM3149" s="31">
        <f t="shared" si="1422"/>
        <v>1</v>
      </c>
    </row>
    <row r="3150" spans="1:39" x14ac:dyDescent="0.4">
      <c r="A3150" s="44">
        <v>42453</v>
      </c>
      <c r="B3150" s="45">
        <v>45100</v>
      </c>
      <c r="C3150" s="45">
        <v>45150</v>
      </c>
      <c r="D3150" s="45">
        <v>43900</v>
      </c>
      <c r="E3150" s="45">
        <v>45050</v>
      </c>
      <c r="F3150" s="46">
        <v>-1.42</v>
      </c>
      <c r="G3150" s="31">
        <f t="shared" si="1406"/>
        <v>-1</v>
      </c>
      <c r="I3150" s="3">
        <f t="shared" si="1426"/>
        <v>-650</v>
      </c>
      <c r="J3150" s="31">
        <f t="shared" si="1407"/>
        <v>0</v>
      </c>
      <c r="K3150" s="31">
        <f t="shared" si="1408"/>
        <v>650</v>
      </c>
      <c r="L3150" s="31">
        <f t="shared" si="1431"/>
        <v>461.10974255545267</v>
      </c>
      <c r="M3150" s="31">
        <f t="shared" si="1431"/>
        <v>423.30389150920126</v>
      </c>
      <c r="N3150" s="31">
        <f t="shared" si="1415"/>
        <v>1.0893113713447391</v>
      </c>
      <c r="O3150" s="31">
        <f t="shared" si="1416"/>
        <v>52.137339904660934</v>
      </c>
      <c r="P3150" s="31">
        <f t="shared" si="1418"/>
        <v>-1</v>
      </c>
      <c r="R3150" s="3">
        <f t="shared" si="1427"/>
        <v>48500</v>
      </c>
      <c r="S3150" s="3">
        <f t="shared" si="1428"/>
        <v>43900</v>
      </c>
      <c r="T3150" s="31">
        <f t="shared" si="1429"/>
        <v>25</v>
      </c>
      <c r="U3150" s="31">
        <f t="shared" si="1409"/>
        <v>29.548286604361369</v>
      </c>
      <c r="V3150" s="31">
        <f t="shared" si="1430"/>
        <v>-1</v>
      </c>
      <c r="W3150" s="31">
        <f t="shared" si="1410"/>
        <v>-1</v>
      </c>
      <c r="Y3150" s="3">
        <f t="shared" si="1411"/>
        <v>44883.333333333336</v>
      </c>
      <c r="Z3150" s="3">
        <f t="shared" si="1423"/>
        <v>43709.615384615383</v>
      </c>
      <c r="AA3150" s="3">
        <f t="shared" si="1424"/>
        <v>1173.7179487179528</v>
      </c>
      <c r="AB3150" s="3">
        <f t="shared" si="1425"/>
        <v>-1</v>
      </c>
      <c r="AC3150" s="3"/>
      <c r="AD3150" s="3">
        <f t="shared" si="1412"/>
        <v>48500</v>
      </c>
      <c r="AE3150" s="3">
        <f t="shared" si="1413"/>
        <v>43000</v>
      </c>
      <c r="AF3150" s="31">
        <f t="shared" si="1414"/>
        <v>-62.727272727272734</v>
      </c>
      <c r="AG3150" s="31">
        <f t="shared" si="1417"/>
        <v>-1</v>
      </c>
      <c r="AI3150" s="31">
        <f t="shared" si="1405"/>
        <v>44700</v>
      </c>
      <c r="AJ3150" s="31">
        <f t="shared" si="1419"/>
        <v>44528.333333333328</v>
      </c>
      <c r="AK3150" s="31">
        <f t="shared" si="1420"/>
        <v>1253.3333333333333</v>
      </c>
      <c r="AL3150" s="31">
        <f t="shared" si="1421"/>
        <v>9.1312056737591245</v>
      </c>
      <c r="AM3150" s="31">
        <f t="shared" si="1422"/>
        <v>-1</v>
      </c>
    </row>
    <row r="3151" spans="1:39" x14ac:dyDescent="0.4">
      <c r="A3151" s="44">
        <v>42454</v>
      </c>
      <c r="B3151" s="45">
        <v>44600</v>
      </c>
      <c r="C3151" s="45">
        <v>44850</v>
      </c>
      <c r="D3151" s="45">
        <v>44300</v>
      </c>
      <c r="E3151" s="45">
        <v>44550</v>
      </c>
      <c r="F3151" s="46">
        <v>-1.1100000000000001</v>
      </c>
      <c r="G3151" s="31">
        <f t="shared" si="1406"/>
        <v>-1</v>
      </c>
      <c r="I3151" s="3">
        <f t="shared" si="1426"/>
        <v>-500</v>
      </c>
      <c r="J3151" s="31">
        <f t="shared" si="1407"/>
        <v>0</v>
      </c>
      <c r="K3151" s="31">
        <f t="shared" si="1408"/>
        <v>500</v>
      </c>
      <c r="L3151" s="31">
        <f t="shared" si="1431"/>
        <v>428.17333237292036</v>
      </c>
      <c r="M3151" s="31">
        <f t="shared" si="1431"/>
        <v>428.78218497282973</v>
      </c>
      <c r="N3151" s="31">
        <f t="shared" si="1415"/>
        <v>0.99858004221899299</v>
      </c>
      <c r="O3151" s="31">
        <f t="shared" si="1416"/>
        <v>49.96447583406691</v>
      </c>
      <c r="P3151" s="31">
        <f t="shared" si="1418"/>
        <v>-1</v>
      </c>
      <c r="R3151" s="3">
        <f t="shared" si="1427"/>
        <v>47950</v>
      </c>
      <c r="S3151" s="3">
        <f t="shared" si="1428"/>
        <v>43900</v>
      </c>
      <c r="T3151" s="31">
        <f t="shared" si="1429"/>
        <v>16.049382716049383</v>
      </c>
      <c r="U3151" s="31">
        <f t="shared" si="1409"/>
        <v>23.68312757201646</v>
      </c>
      <c r="V3151" s="31">
        <f t="shared" si="1430"/>
        <v>-1</v>
      </c>
      <c r="W3151" s="31">
        <f t="shared" si="1410"/>
        <v>-1</v>
      </c>
      <c r="Y3151" s="3">
        <f t="shared" si="1411"/>
        <v>44941.666666666664</v>
      </c>
      <c r="Z3151" s="3">
        <f t="shared" si="1423"/>
        <v>43880.769230769234</v>
      </c>
      <c r="AA3151" s="3">
        <f t="shared" si="1424"/>
        <v>1060.8974358974301</v>
      </c>
      <c r="AB3151" s="3">
        <f t="shared" si="1425"/>
        <v>-1</v>
      </c>
      <c r="AC3151" s="3"/>
      <c r="AD3151" s="3">
        <f t="shared" si="1412"/>
        <v>48500</v>
      </c>
      <c r="AE3151" s="3">
        <f t="shared" si="1413"/>
        <v>43000</v>
      </c>
      <c r="AF3151" s="31">
        <f t="shared" si="1414"/>
        <v>-71.818181818181813</v>
      </c>
      <c r="AG3151" s="31">
        <f t="shared" si="1417"/>
        <v>-1</v>
      </c>
      <c r="AI3151" s="31">
        <f t="shared" si="1405"/>
        <v>44566.666666666664</v>
      </c>
      <c r="AJ3151" s="31">
        <f t="shared" si="1419"/>
        <v>44644.999999999993</v>
      </c>
      <c r="AK3151" s="31">
        <f t="shared" si="1420"/>
        <v>1136.6666666666667</v>
      </c>
      <c r="AL3151" s="31">
        <f t="shared" si="1421"/>
        <v>-4.5943304007817289</v>
      </c>
      <c r="AM3151" s="31">
        <f t="shared" si="1422"/>
        <v>-1</v>
      </c>
    </row>
    <row r="3152" spans="1:39" x14ac:dyDescent="0.4">
      <c r="A3152" s="44">
        <v>42457</v>
      </c>
      <c r="B3152" s="45">
        <v>44200</v>
      </c>
      <c r="C3152" s="45">
        <v>44350</v>
      </c>
      <c r="D3152" s="45">
        <v>43050</v>
      </c>
      <c r="E3152" s="45">
        <v>43600</v>
      </c>
      <c r="F3152" s="46">
        <v>-2.13</v>
      </c>
      <c r="G3152" s="31">
        <f t="shared" si="1406"/>
        <v>-1</v>
      </c>
      <c r="I3152" s="3">
        <f t="shared" si="1426"/>
        <v>-950</v>
      </c>
      <c r="J3152" s="31">
        <f t="shared" si="1407"/>
        <v>0</v>
      </c>
      <c r="K3152" s="31">
        <f t="shared" si="1408"/>
        <v>950</v>
      </c>
      <c r="L3152" s="31">
        <f t="shared" si="1431"/>
        <v>397.58952291771175</v>
      </c>
      <c r="M3152" s="31">
        <f t="shared" si="1431"/>
        <v>466.0120289033419</v>
      </c>
      <c r="N3152" s="31">
        <f t="shared" si="1415"/>
        <v>0.8531743780377351</v>
      </c>
      <c r="O3152" s="31">
        <f t="shared" si="1416"/>
        <v>46.038537341592921</v>
      </c>
      <c r="P3152" s="31">
        <f t="shared" si="1418"/>
        <v>-1</v>
      </c>
      <c r="R3152" s="3">
        <f t="shared" si="1427"/>
        <v>46050</v>
      </c>
      <c r="S3152" s="3">
        <f t="shared" si="1428"/>
        <v>43050</v>
      </c>
      <c r="T3152" s="31">
        <f t="shared" si="1429"/>
        <v>18.333333333333332</v>
      </c>
      <c r="U3152" s="31">
        <f t="shared" si="1409"/>
        <v>19.794238683127571</v>
      </c>
      <c r="V3152" s="31">
        <f t="shared" si="1430"/>
        <v>1</v>
      </c>
      <c r="W3152" s="31">
        <f t="shared" si="1410"/>
        <v>-1</v>
      </c>
      <c r="Y3152" s="3">
        <f t="shared" si="1411"/>
        <v>44916.666666666664</v>
      </c>
      <c r="Z3152" s="3">
        <f t="shared" si="1423"/>
        <v>43980.769230769234</v>
      </c>
      <c r="AA3152" s="3">
        <f t="shared" si="1424"/>
        <v>935.89743589743011</v>
      </c>
      <c r="AB3152" s="3">
        <f t="shared" si="1425"/>
        <v>-1</v>
      </c>
      <c r="AC3152" s="3"/>
      <c r="AD3152" s="3">
        <f t="shared" si="1412"/>
        <v>48500</v>
      </c>
      <c r="AE3152" s="3">
        <f t="shared" si="1413"/>
        <v>43000</v>
      </c>
      <c r="AF3152" s="31">
        <f t="shared" si="1414"/>
        <v>-89.090909090909093</v>
      </c>
      <c r="AG3152" s="31">
        <f t="shared" si="1417"/>
        <v>-1</v>
      </c>
      <c r="AI3152" s="31">
        <f t="shared" ref="AI3152:AI3215" si="1432">(C3152+D3152+E3152)/3</f>
        <v>43666.666666666664</v>
      </c>
      <c r="AJ3152" s="31">
        <f t="shared" si="1419"/>
        <v>44742.5</v>
      </c>
      <c r="AK3152" s="31">
        <f t="shared" si="1420"/>
        <v>1043.4166666666667</v>
      </c>
      <c r="AL3152" s="31">
        <f t="shared" si="1421"/>
        <v>-68.737853739051872</v>
      </c>
      <c r="AM3152" s="31">
        <f t="shared" si="1422"/>
        <v>-1</v>
      </c>
    </row>
    <row r="3153" spans="1:39" x14ac:dyDescent="0.4">
      <c r="A3153" s="44">
        <v>42458</v>
      </c>
      <c r="B3153" s="45">
        <v>43650</v>
      </c>
      <c r="C3153" s="45">
        <v>44650</v>
      </c>
      <c r="D3153" s="45">
        <v>43650</v>
      </c>
      <c r="E3153" s="45">
        <v>44650</v>
      </c>
      <c r="F3153" s="46">
        <v>2.41</v>
      </c>
      <c r="G3153" s="31">
        <f t="shared" ref="G3153:G3216" si="1433">IF(E3153&gt;E3152,1,-1)</f>
        <v>1</v>
      </c>
      <c r="I3153" s="3">
        <f t="shared" si="1426"/>
        <v>1050</v>
      </c>
      <c r="J3153" s="31">
        <f t="shared" ref="J3153:J3216" si="1434">IF(I3153&gt;0,I3153,0)</f>
        <v>1050</v>
      </c>
      <c r="K3153" s="31">
        <f t="shared" ref="K3153:K3216" si="1435">IF(I3153&lt;0,-I3153,0)</f>
        <v>0</v>
      </c>
      <c r="L3153" s="31">
        <f t="shared" si="1431"/>
        <v>444.1902712807323</v>
      </c>
      <c r="M3153" s="31">
        <f t="shared" si="1431"/>
        <v>432.72545541024607</v>
      </c>
      <c r="N3153" s="31">
        <f t="shared" si="1415"/>
        <v>1.0264944336579807</v>
      </c>
      <c r="O3153" s="31">
        <f t="shared" si="1416"/>
        <v>50.653701120958821</v>
      </c>
      <c r="P3153" s="31">
        <f t="shared" si="1418"/>
        <v>1</v>
      </c>
      <c r="R3153" s="3">
        <f t="shared" si="1427"/>
        <v>45700</v>
      </c>
      <c r="S3153" s="3">
        <f t="shared" si="1428"/>
        <v>43050</v>
      </c>
      <c r="T3153" s="31">
        <f t="shared" si="1429"/>
        <v>60.377358490566039</v>
      </c>
      <c r="U3153" s="31">
        <f t="shared" si="1409"/>
        <v>31.586691513316254</v>
      </c>
      <c r="V3153" s="31">
        <f t="shared" si="1430"/>
        <v>1</v>
      </c>
      <c r="W3153" s="31">
        <f t="shared" si="1410"/>
        <v>1</v>
      </c>
      <c r="Y3153" s="3">
        <f t="shared" si="1411"/>
        <v>44991.666666666664</v>
      </c>
      <c r="Z3153" s="3">
        <f t="shared" si="1423"/>
        <v>44111.538461538461</v>
      </c>
      <c r="AA3153" s="3">
        <f t="shared" si="1424"/>
        <v>880.12820512820326</v>
      </c>
      <c r="AB3153" s="3">
        <f t="shared" si="1425"/>
        <v>-1</v>
      </c>
      <c r="AC3153" s="3"/>
      <c r="AD3153" s="3">
        <f t="shared" si="1412"/>
        <v>48500</v>
      </c>
      <c r="AE3153" s="3">
        <f t="shared" si="1413"/>
        <v>43000</v>
      </c>
      <c r="AF3153" s="31">
        <f t="shared" si="1414"/>
        <v>-70</v>
      </c>
      <c r="AG3153" s="31">
        <f t="shared" si="1417"/>
        <v>1</v>
      </c>
      <c r="AI3153" s="31">
        <f t="shared" si="1432"/>
        <v>44316.666666666664</v>
      </c>
      <c r="AJ3153" s="31">
        <f t="shared" si="1419"/>
        <v>44854.166666666664</v>
      </c>
      <c r="AK3153" s="31">
        <f t="shared" si="1420"/>
        <v>953.33333333333326</v>
      </c>
      <c r="AL3153" s="31">
        <f t="shared" si="1421"/>
        <v>-37.587412587412594</v>
      </c>
      <c r="AM3153" s="31">
        <f t="shared" si="1422"/>
        <v>1</v>
      </c>
    </row>
    <row r="3154" spans="1:39" x14ac:dyDescent="0.4">
      <c r="A3154" s="47">
        <v>42459</v>
      </c>
      <c r="B3154" s="48">
        <v>44950</v>
      </c>
      <c r="C3154" s="48">
        <v>45700</v>
      </c>
      <c r="D3154" s="48">
        <v>43800</v>
      </c>
      <c r="E3154" s="48">
        <v>45350</v>
      </c>
      <c r="F3154" s="49">
        <v>1.57</v>
      </c>
      <c r="G3154" s="31">
        <f t="shared" si="1433"/>
        <v>1</v>
      </c>
      <c r="I3154" s="3">
        <f t="shared" si="1426"/>
        <v>700</v>
      </c>
      <c r="J3154" s="31">
        <f t="shared" si="1434"/>
        <v>700</v>
      </c>
      <c r="K3154" s="31">
        <f t="shared" si="1435"/>
        <v>0</v>
      </c>
      <c r="L3154" s="31">
        <f t="shared" si="1431"/>
        <v>462.46239476068001</v>
      </c>
      <c r="M3154" s="31">
        <f t="shared" si="1431"/>
        <v>401.81649430951421</v>
      </c>
      <c r="N3154" s="31">
        <f t="shared" si="1415"/>
        <v>1.1509293453853366</v>
      </c>
      <c r="O3154" s="31">
        <f t="shared" si="1416"/>
        <v>53.508468228143911</v>
      </c>
      <c r="P3154" s="31">
        <f t="shared" si="1418"/>
        <v>1</v>
      </c>
      <c r="R3154" s="3">
        <f t="shared" si="1427"/>
        <v>45700</v>
      </c>
      <c r="S3154" s="3">
        <f t="shared" si="1428"/>
        <v>43050</v>
      </c>
      <c r="T3154" s="31">
        <f t="shared" si="1429"/>
        <v>86.79245283018868</v>
      </c>
      <c r="U3154" s="31">
        <f t="shared" si="1409"/>
        <v>55.167714884696011</v>
      </c>
      <c r="V3154" s="31">
        <f t="shared" si="1430"/>
        <v>1</v>
      </c>
      <c r="W3154" s="31">
        <f t="shared" si="1410"/>
        <v>1</v>
      </c>
      <c r="Y3154" s="3">
        <f t="shared" si="1411"/>
        <v>45104.166666666664</v>
      </c>
      <c r="Z3154" s="3">
        <f t="shared" si="1423"/>
        <v>44273.076923076922</v>
      </c>
      <c r="AA3154" s="3">
        <f t="shared" si="1424"/>
        <v>831.08974358974228</v>
      </c>
      <c r="AB3154" s="3">
        <f t="shared" si="1425"/>
        <v>-1</v>
      </c>
      <c r="AC3154" s="3"/>
      <c r="AD3154" s="3">
        <f t="shared" si="1412"/>
        <v>48500</v>
      </c>
      <c r="AE3154" s="3">
        <f t="shared" si="1413"/>
        <v>43000</v>
      </c>
      <c r="AF3154" s="31">
        <f t="shared" si="1414"/>
        <v>-57.272727272727273</v>
      </c>
      <c r="AG3154" s="31">
        <f t="shared" si="1417"/>
        <v>1</v>
      </c>
      <c r="AI3154" s="31">
        <f t="shared" si="1432"/>
        <v>44950</v>
      </c>
      <c r="AJ3154" s="31">
        <f t="shared" si="1419"/>
        <v>44926.666666666664</v>
      </c>
      <c r="AK3154" s="31">
        <f t="shared" si="1420"/>
        <v>897.66666666666674</v>
      </c>
      <c r="AL3154" s="31">
        <f t="shared" si="1421"/>
        <v>1.7328877336305799</v>
      </c>
      <c r="AM3154" s="31">
        <f t="shared" si="1422"/>
        <v>1</v>
      </c>
    </row>
    <row r="3155" spans="1:39" x14ac:dyDescent="0.4">
      <c r="A3155" s="44">
        <v>42460</v>
      </c>
      <c r="B3155" s="45">
        <v>45350</v>
      </c>
      <c r="C3155" s="45">
        <v>45500</v>
      </c>
      <c r="D3155" s="45">
        <v>43100</v>
      </c>
      <c r="E3155" s="45">
        <v>43950</v>
      </c>
      <c r="F3155" s="46">
        <v>-3.09</v>
      </c>
      <c r="G3155" s="31">
        <f t="shared" si="1433"/>
        <v>-1</v>
      </c>
      <c r="I3155" s="3">
        <f t="shared" si="1426"/>
        <v>-1400</v>
      </c>
      <c r="J3155" s="31">
        <f t="shared" si="1434"/>
        <v>0</v>
      </c>
      <c r="K3155" s="31">
        <f t="shared" si="1435"/>
        <v>1400</v>
      </c>
      <c r="L3155" s="31">
        <f t="shared" si="1431"/>
        <v>429.4293665634886</v>
      </c>
      <c r="M3155" s="31">
        <f t="shared" si="1431"/>
        <v>473.11531614454896</v>
      </c>
      <c r="N3155" s="31">
        <f t="shared" si="1415"/>
        <v>0.90766321002443906</v>
      </c>
      <c r="O3155" s="31">
        <f t="shared" si="1416"/>
        <v>47.579845606647254</v>
      </c>
      <c r="P3155" s="31">
        <f t="shared" si="1418"/>
        <v>-1</v>
      </c>
      <c r="R3155" s="3">
        <f t="shared" si="1427"/>
        <v>45700</v>
      </c>
      <c r="S3155" s="3">
        <f t="shared" si="1428"/>
        <v>43050</v>
      </c>
      <c r="T3155" s="31">
        <f t="shared" si="1429"/>
        <v>33.962264150943398</v>
      </c>
      <c r="U3155" s="31">
        <f t="shared" si="1409"/>
        <v>60.377358490566031</v>
      </c>
      <c r="V3155" s="31">
        <f t="shared" si="1430"/>
        <v>-1</v>
      </c>
      <c r="W3155" s="31">
        <f t="shared" si="1410"/>
        <v>1</v>
      </c>
      <c r="Y3155" s="3">
        <f t="shared" si="1411"/>
        <v>45150</v>
      </c>
      <c r="Z3155" s="3">
        <f t="shared" si="1423"/>
        <v>44373.076923076922</v>
      </c>
      <c r="AA3155" s="3">
        <f t="shared" si="1424"/>
        <v>776.92307692307804</v>
      </c>
      <c r="AB3155" s="3">
        <f t="shared" si="1425"/>
        <v>-1</v>
      </c>
      <c r="AC3155" s="3"/>
      <c r="AD3155" s="3">
        <f t="shared" si="1412"/>
        <v>48500</v>
      </c>
      <c r="AE3155" s="3">
        <f t="shared" si="1413"/>
        <v>43000</v>
      </c>
      <c r="AF3155" s="31">
        <f t="shared" si="1414"/>
        <v>-82.727272727272734</v>
      </c>
      <c r="AG3155" s="31">
        <f t="shared" si="1417"/>
        <v>-1</v>
      </c>
      <c r="AI3155" s="31">
        <f t="shared" si="1432"/>
        <v>44183.333333333336</v>
      </c>
      <c r="AJ3155" s="31">
        <f t="shared" si="1419"/>
        <v>44898.333333333328</v>
      </c>
      <c r="AK3155" s="31">
        <f t="shared" si="1420"/>
        <v>923.1666666666664</v>
      </c>
      <c r="AL3155" s="31">
        <f t="shared" si="1421"/>
        <v>-51.633868929409132</v>
      </c>
      <c r="AM3155" s="31">
        <f t="shared" si="1422"/>
        <v>-1</v>
      </c>
    </row>
    <row r="3156" spans="1:39" x14ac:dyDescent="0.4">
      <c r="A3156" s="44">
        <v>42461</v>
      </c>
      <c r="B3156" s="45">
        <v>43650</v>
      </c>
      <c r="C3156" s="45">
        <v>44950</v>
      </c>
      <c r="D3156" s="45">
        <v>43600</v>
      </c>
      <c r="E3156" s="45">
        <v>44250</v>
      </c>
      <c r="F3156" s="46">
        <v>0.68</v>
      </c>
      <c r="G3156" s="31">
        <f t="shared" si="1433"/>
        <v>1</v>
      </c>
      <c r="I3156" s="3">
        <f t="shared" si="1426"/>
        <v>300</v>
      </c>
      <c r="J3156" s="31">
        <f t="shared" si="1434"/>
        <v>300</v>
      </c>
      <c r="K3156" s="31">
        <f t="shared" si="1435"/>
        <v>0</v>
      </c>
      <c r="L3156" s="31">
        <f t="shared" si="1431"/>
        <v>420.18441180895371</v>
      </c>
      <c r="M3156" s="31">
        <f t="shared" si="1431"/>
        <v>439.32136499136686</v>
      </c>
      <c r="N3156" s="31">
        <f t="shared" si="1415"/>
        <v>0.9564397393175057</v>
      </c>
      <c r="O3156" s="31">
        <f t="shared" si="1416"/>
        <v>48.886746680536909</v>
      </c>
      <c r="P3156" s="31">
        <f t="shared" si="1418"/>
        <v>1</v>
      </c>
      <c r="R3156" s="3">
        <f t="shared" si="1427"/>
        <v>45700</v>
      </c>
      <c r="S3156" s="3">
        <f t="shared" si="1428"/>
        <v>43050</v>
      </c>
      <c r="T3156" s="31">
        <f t="shared" si="1429"/>
        <v>45.283018867924532</v>
      </c>
      <c r="U3156" s="31">
        <f t="shared" si="1409"/>
        <v>55.345911949685537</v>
      </c>
      <c r="V3156" s="31">
        <f t="shared" si="1430"/>
        <v>1</v>
      </c>
      <c r="W3156" s="31">
        <f t="shared" si="1410"/>
        <v>-1</v>
      </c>
      <c r="Y3156" s="3">
        <f t="shared" si="1411"/>
        <v>45170.833333333336</v>
      </c>
      <c r="Z3156" s="3">
        <f t="shared" si="1423"/>
        <v>44484.615384615383</v>
      </c>
      <c r="AA3156" s="3">
        <f t="shared" si="1424"/>
        <v>686.21794871795282</v>
      </c>
      <c r="AB3156" s="3">
        <f t="shared" si="1425"/>
        <v>-1</v>
      </c>
      <c r="AC3156" s="3"/>
      <c r="AD3156" s="3">
        <f t="shared" si="1412"/>
        <v>48500</v>
      </c>
      <c r="AE3156" s="3">
        <f t="shared" si="1413"/>
        <v>43000</v>
      </c>
      <c r="AF3156" s="31">
        <f t="shared" si="1414"/>
        <v>-77.272727272727266</v>
      </c>
      <c r="AG3156" s="31">
        <f t="shared" si="1417"/>
        <v>1</v>
      </c>
      <c r="AI3156" s="31">
        <f t="shared" si="1432"/>
        <v>44266.666666666664</v>
      </c>
      <c r="AJ3156" s="31">
        <f t="shared" si="1419"/>
        <v>44853.333333333328</v>
      </c>
      <c r="AK3156" s="31">
        <f t="shared" si="1420"/>
        <v>932.3333333333328</v>
      </c>
      <c r="AL3156" s="31">
        <f t="shared" si="1421"/>
        <v>-41.949708020498001</v>
      </c>
      <c r="AM3156" s="31">
        <f t="shared" si="1422"/>
        <v>1</v>
      </c>
    </row>
    <row r="3157" spans="1:39" x14ac:dyDescent="0.4">
      <c r="A3157" s="44">
        <v>42464</v>
      </c>
      <c r="B3157" s="45">
        <v>43750</v>
      </c>
      <c r="C3157" s="45">
        <v>44450</v>
      </c>
      <c r="D3157" s="45">
        <v>43700</v>
      </c>
      <c r="E3157" s="45">
        <v>43950</v>
      </c>
      <c r="F3157" s="46">
        <v>-0.68</v>
      </c>
      <c r="G3157" s="31">
        <f t="shared" si="1433"/>
        <v>-1</v>
      </c>
      <c r="I3157" s="3">
        <f t="shared" si="1426"/>
        <v>-300</v>
      </c>
      <c r="J3157" s="31">
        <f t="shared" si="1434"/>
        <v>0</v>
      </c>
      <c r="K3157" s="31">
        <f t="shared" si="1435"/>
        <v>300</v>
      </c>
      <c r="L3157" s="31">
        <f t="shared" si="1431"/>
        <v>390.17123953688559</v>
      </c>
      <c r="M3157" s="31">
        <f t="shared" si="1431"/>
        <v>429.36983892055497</v>
      </c>
      <c r="N3157" s="31">
        <f t="shared" si="1415"/>
        <v>0.90870667701714802</v>
      </c>
      <c r="O3157" s="31">
        <f t="shared" si="1416"/>
        <v>47.608503074827574</v>
      </c>
      <c r="P3157" s="31">
        <f t="shared" si="1418"/>
        <v>-1</v>
      </c>
      <c r="R3157" s="3">
        <f t="shared" si="1427"/>
        <v>45700</v>
      </c>
      <c r="S3157" s="3">
        <f t="shared" si="1428"/>
        <v>43100</v>
      </c>
      <c r="T3157" s="31">
        <f t="shared" si="1429"/>
        <v>32.692307692307693</v>
      </c>
      <c r="U3157" s="31">
        <f t="shared" si="1409"/>
        <v>37.312530237058539</v>
      </c>
      <c r="V3157" s="31">
        <f t="shared" si="1430"/>
        <v>-1</v>
      </c>
      <c r="W3157" s="31">
        <f t="shared" si="1410"/>
        <v>-1</v>
      </c>
      <c r="Y3157" s="3">
        <f t="shared" si="1411"/>
        <v>44904.166666666664</v>
      </c>
      <c r="Z3157" s="3">
        <f t="shared" si="1423"/>
        <v>44546.153846153844</v>
      </c>
      <c r="AA3157" s="3">
        <f t="shared" si="1424"/>
        <v>358.01282051282033</v>
      </c>
      <c r="AB3157" s="3">
        <f t="shared" si="1425"/>
        <v>-1</v>
      </c>
      <c r="AC3157" s="3"/>
      <c r="AD3157" s="3">
        <f t="shared" si="1412"/>
        <v>48500</v>
      </c>
      <c r="AE3157" s="3">
        <f t="shared" si="1413"/>
        <v>43050</v>
      </c>
      <c r="AF3157" s="31">
        <f t="shared" si="1414"/>
        <v>-83.486238532110093</v>
      </c>
      <c r="AG3157" s="31">
        <f t="shared" si="1417"/>
        <v>-1</v>
      </c>
      <c r="AI3157" s="31">
        <f t="shared" si="1432"/>
        <v>44033.333333333336</v>
      </c>
      <c r="AJ3157" s="31">
        <f t="shared" si="1419"/>
        <v>44730</v>
      </c>
      <c r="AK3157" s="31">
        <f t="shared" si="1420"/>
        <v>854.00000000000034</v>
      </c>
      <c r="AL3157" s="31">
        <f t="shared" si="1421"/>
        <v>-54.384595368201722</v>
      </c>
      <c r="AM3157" s="31">
        <f t="shared" si="1422"/>
        <v>-1</v>
      </c>
    </row>
    <row r="3158" spans="1:39" x14ac:dyDescent="0.4">
      <c r="A3158" s="44">
        <v>42465</v>
      </c>
      <c r="B3158" s="45">
        <v>43550</v>
      </c>
      <c r="C3158" s="45">
        <v>44200</v>
      </c>
      <c r="D3158" s="45">
        <v>42650</v>
      </c>
      <c r="E3158" s="45">
        <v>43000</v>
      </c>
      <c r="F3158" s="46">
        <v>-2.16</v>
      </c>
      <c r="G3158" s="31">
        <f t="shared" si="1433"/>
        <v>-1</v>
      </c>
      <c r="I3158" s="3">
        <f t="shared" si="1426"/>
        <v>-950</v>
      </c>
      <c r="J3158" s="31">
        <f t="shared" si="1434"/>
        <v>0</v>
      </c>
      <c r="K3158" s="31">
        <f t="shared" si="1435"/>
        <v>950</v>
      </c>
      <c r="L3158" s="31">
        <f t="shared" si="1431"/>
        <v>362.30186528425094</v>
      </c>
      <c r="M3158" s="31">
        <f t="shared" si="1431"/>
        <v>466.55770756908674</v>
      </c>
      <c r="N3158" s="31">
        <f t="shared" si="1415"/>
        <v>0.77654244996178134</v>
      </c>
      <c r="O3158" s="31">
        <f t="shared" si="1416"/>
        <v>43.710886276794959</v>
      </c>
      <c r="P3158" s="31">
        <f t="shared" si="1418"/>
        <v>-1</v>
      </c>
      <c r="R3158" s="3">
        <f t="shared" si="1427"/>
        <v>45700</v>
      </c>
      <c r="S3158" s="3">
        <f t="shared" si="1428"/>
        <v>42650</v>
      </c>
      <c r="T3158" s="31">
        <f t="shared" si="1429"/>
        <v>11.475409836065573</v>
      </c>
      <c r="U3158" s="31">
        <f t="shared" ref="U3158:U3221" si="1436">SUM(T3156:T3158)/3</f>
        <v>29.816912132099265</v>
      </c>
      <c r="V3158" s="31">
        <f t="shared" si="1430"/>
        <v>-1</v>
      </c>
      <c r="W3158" s="31">
        <f t="shared" si="1410"/>
        <v>-1</v>
      </c>
      <c r="Y3158" s="3">
        <f t="shared" si="1411"/>
        <v>44570.833333333336</v>
      </c>
      <c r="Z3158" s="3">
        <f t="shared" si="1423"/>
        <v>44598.076923076922</v>
      </c>
      <c r="AA3158" s="3">
        <f t="shared" si="1424"/>
        <v>-27.243589743586199</v>
      </c>
      <c r="AB3158" s="3">
        <f t="shared" si="1425"/>
        <v>-1</v>
      </c>
      <c r="AC3158" s="3"/>
      <c r="AD3158" s="3">
        <f t="shared" si="1412"/>
        <v>48500</v>
      </c>
      <c r="AE3158" s="3">
        <f t="shared" si="1413"/>
        <v>42650</v>
      </c>
      <c r="AF3158" s="31">
        <f t="shared" si="1414"/>
        <v>-94.01709401709401</v>
      </c>
      <c r="AG3158" s="31">
        <f t="shared" si="1417"/>
        <v>-1</v>
      </c>
      <c r="AI3158" s="31">
        <f t="shared" si="1432"/>
        <v>43283.333333333336</v>
      </c>
      <c r="AJ3158" s="31">
        <f t="shared" si="1419"/>
        <v>44623.333333333328</v>
      </c>
      <c r="AK3158" s="31">
        <f t="shared" si="1420"/>
        <v>856.99999999999886</v>
      </c>
      <c r="AL3158" s="31">
        <f t="shared" si="1421"/>
        <v>-104.23959548813649</v>
      </c>
      <c r="AM3158" s="31">
        <f t="shared" si="1422"/>
        <v>-1</v>
      </c>
    </row>
    <row r="3159" spans="1:39" x14ac:dyDescent="0.4">
      <c r="A3159" s="47">
        <v>42466</v>
      </c>
      <c r="B3159" s="48">
        <v>42700</v>
      </c>
      <c r="C3159" s="48">
        <v>42850</v>
      </c>
      <c r="D3159" s="48">
        <v>42200</v>
      </c>
      <c r="E3159" s="48">
        <v>42550</v>
      </c>
      <c r="F3159" s="49">
        <v>-1.05</v>
      </c>
      <c r="G3159" s="31">
        <f t="shared" si="1433"/>
        <v>-1</v>
      </c>
      <c r="I3159" s="3">
        <f t="shared" si="1426"/>
        <v>-450</v>
      </c>
      <c r="J3159" s="31">
        <f t="shared" si="1434"/>
        <v>0</v>
      </c>
      <c r="K3159" s="31">
        <f t="shared" si="1435"/>
        <v>450</v>
      </c>
      <c r="L3159" s="31">
        <f t="shared" si="1431"/>
        <v>336.42316062109018</v>
      </c>
      <c r="M3159" s="31">
        <f t="shared" si="1431"/>
        <v>465.37501417129482</v>
      </c>
      <c r="N3159" s="31">
        <f t="shared" si="1415"/>
        <v>0.72290765592597939</v>
      </c>
      <c r="O3159" s="31">
        <f t="shared" si="1416"/>
        <v>41.958583992561785</v>
      </c>
      <c r="P3159" s="31">
        <f t="shared" si="1418"/>
        <v>-1</v>
      </c>
      <c r="R3159" s="3">
        <f t="shared" si="1427"/>
        <v>45500</v>
      </c>
      <c r="S3159" s="3">
        <f t="shared" si="1428"/>
        <v>42200</v>
      </c>
      <c r="T3159" s="31">
        <f t="shared" si="1429"/>
        <v>10.606060606060606</v>
      </c>
      <c r="U3159" s="31">
        <f t="shared" si="1436"/>
        <v>18.257926044811288</v>
      </c>
      <c r="V3159" s="31">
        <f t="shared" si="1430"/>
        <v>-1</v>
      </c>
      <c r="W3159" s="31">
        <f t="shared" ref="W3159:W3222" si="1437">IF(U3159&gt;U3158, 1, -1)</f>
        <v>-1</v>
      </c>
      <c r="Y3159" s="3">
        <f t="shared" si="1411"/>
        <v>44295.833333333336</v>
      </c>
      <c r="Z3159" s="3">
        <f t="shared" si="1423"/>
        <v>44636.538461538461</v>
      </c>
      <c r="AA3159" s="3">
        <f t="shared" si="1424"/>
        <v>-340.70512820512522</v>
      </c>
      <c r="AB3159" s="3">
        <f t="shared" si="1425"/>
        <v>-1</v>
      </c>
      <c r="AC3159" s="3"/>
      <c r="AD3159" s="3">
        <f t="shared" si="1412"/>
        <v>48500</v>
      </c>
      <c r="AE3159" s="3">
        <f t="shared" si="1413"/>
        <v>42200</v>
      </c>
      <c r="AF3159" s="31">
        <f t="shared" si="1414"/>
        <v>-94.444444444444443</v>
      </c>
      <c r="AG3159" s="31">
        <f t="shared" si="1417"/>
        <v>-1</v>
      </c>
      <c r="AI3159" s="31">
        <f t="shared" si="1432"/>
        <v>42533.333333333336</v>
      </c>
      <c r="AJ3159" s="31">
        <f t="shared" si="1419"/>
        <v>44542.5</v>
      </c>
      <c r="AK3159" s="31">
        <f t="shared" si="1420"/>
        <v>916</v>
      </c>
      <c r="AL3159" s="31">
        <f t="shared" si="1421"/>
        <v>-146.22755943716624</v>
      </c>
      <c r="AM3159" s="31">
        <f t="shared" si="1422"/>
        <v>-1</v>
      </c>
    </row>
    <row r="3160" spans="1:39" x14ac:dyDescent="0.4">
      <c r="A3160" s="44">
        <v>42467</v>
      </c>
      <c r="B3160" s="45">
        <v>42750</v>
      </c>
      <c r="C3160" s="45">
        <v>42950</v>
      </c>
      <c r="D3160" s="45">
        <v>42150</v>
      </c>
      <c r="E3160" s="45">
        <v>42900</v>
      </c>
      <c r="F3160" s="46">
        <v>0.82</v>
      </c>
      <c r="G3160" s="31">
        <f t="shared" si="1433"/>
        <v>1</v>
      </c>
      <c r="I3160" s="3">
        <f t="shared" si="1426"/>
        <v>350</v>
      </c>
      <c r="J3160" s="31">
        <f t="shared" si="1434"/>
        <v>350</v>
      </c>
      <c r="K3160" s="31">
        <f t="shared" si="1435"/>
        <v>0</v>
      </c>
      <c r="L3160" s="31">
        <f t="shared" si="1431"/>
        <v>337.39293486244088</v>
      </c>
      <c r="M3160" s="31">
        <f t="shared" si="1431"/>
        <v>432.13394173048806</v>
      </c>
      <c r="N3160" s="31">
        <f t="shared" si="1415"/>
        <v>0.7807600891319596</v>
      </c>
      <c r="O3160" s="31">
        <f t="shared" si="1416"/>
        <v>43.844204162984411</v>
      </c>
      <c r="P3160" s="31">
        <f t="shared" si="1418"/>
        <v>1</v>
      </c>
      <c r="R3160" s="3">
        <f t="shared" si="1427"/>
        <v>44950</v>
      </c>
      <c r="S3160" s="3">
        <f t="shared" si="1428"/>
        <v>42150</v>
      </c>
      <c r="T3160" s="31">
        <f t="shared" si="1429"/>
        <v>26.785714285714285</v>
      </c>
      <c r="U3160" s="31">
        <f t="shared" si="1436"/>
        <v>16.289061575946821</v>
      </c>
      <c r="V3160" s="31">
        <f t="shared" si="1430"/>
        <v>1</v>
      </c>
      <c r="W3160" s="31">
        <f t="shared" si="1437"/>
        <v>-1</v>
      </c>
      <c r="Y3160" s="3">
        <f t="shared" si="1411"/>
        <v>44125</v>
      </c>
      <c r="Z3160" s="3">
        <f t="shared" si="1423"/>
        <v>44594.230769230766</v>
      </c>
      <c r="AA3160" s="3">
        <f t="shared" si="1424"/>
        <v>-469.23076923076587</v>
      </c>
      <c r="AB3160" s="3">
        <f t="shared" si="1425"/>
        <v>-1</v>
      </c>
      <c r="AC3160" s="3"/>
      <c r="AD3160" s="3">
        <f t="shared" si="1412"/>
        <v>47950</v>
      </c>
      <c r="AE3160" s="3">
        <f t="shared" si="1413"/>
        <v>42150</v>
      </c>
      <c r="AF3160" s="31">
        <f t="shared" si="1414"/>
        <v>-87.068965517241381</v>
      </c>
      <c r="AG3160" s="31">
        <f t="shared" si="1417"/>
        <v>1</v>
      </c>
      <c r="AI3160" s="31">
        <f t="shared" si="1432"/>
        <v>42666.666666666664</v>
      </c>
      <c r="AJ3160" s="31">
        <f t="shared" si="1419"/>
        <v>44483.333333333328</v>
      </c>
      <c r="AK3160" s="31">
        <f t="shared" si="1420"/>
        <v>963.33333333333246</v>
      </c>
      <c r="AL3160" s="31">
        <f t="shared" si="1421"/>
        <v>-125.72087658592844</v>
      </c>
      <c r="AM3160" s="31">
        <f t="shared" si="1422"/>
        <v>1</v>
      </c>
    </row>
    <row r="3161" spans="1:39" x14ac:dyDescent="0.4">
      <c r="A3161" s="44">
        <v>42468</v>
      </c>
      <c r="B3161" s="45">
        <v>42350</v>
      </c>
      <c r="C3161" s="45">
        <v>42550</v>
      </c>
      <c r="D3161" s="45">
        <v>41800</v>
      </c>
      <c r="E3161" s="45">
        <v>42400</v>
      </c>
      <c r="F3161" s="46">
        <v>-1.17</v>
      </c>
      <c r="G3161" s="31">
        <f t="shared" si="1433"/>
        <v>-1</v>
      </c>
      <c r="I3161" s="3">
        <f t="shared" si="1426"/>
        <v>-500</v>
      </c>
      <c r="J3161" s="31">
        <f t="shared" si="1434"/>
        <v>0</v>
      </c>
      <c r="K3161" s="31">
        <f t="shared" si="1435"/>
        <v>500</v>
      </c>
      <c r="L3161" s="31">
        <f t="shared" si="1431"/>
        <v>313.29343951512368</v>
      </c>
      <c r="M3161" s="31">
        <f t="shared" si="1431"/>
        <v>436.98151732116747</v>
      </c>
      <c r="N3161" s="31">
        <f t="shared" si="1415"/>
        <v>0.71694894886106364</v>
      </c>
      <c r="O3161" s="31">
        <f t="shared" si="1416"/>
        <v>41.757150050189381</v>
      </c>
      <c r="P3161" s="31">
        <f t="shared" si="1418"/>
        <v>-1</v>
      </c>
      <c r="R3161" s="3">
        <f t="shared" si="1427"/>
        <v>44450</v>
      </c>
      <c r="S3161" s="3">
        <f t="shared" si="1428"/>
        <v>41800</v>
      </c>
      <c r="T3161" s="31">
        <f t="shared" si="1429"/>
        <v>22.641509433962266</v>
      </c>
      <c r="U3161" s="31">
        <f t="shared" si="1436"/>
        <v>20.01109477524572</v>
      </c>
      <c r="V3161" s="31">
        <f t="shared" si="1430"/>
        <v>-1</v>
      </c>
      <c r="W3161" s="31">
        <f t="shared" si="1437"/>
        <v>1</v>
      </c>
      <c r="Y3161" s="3">
        <f t="shared" si="1411"/>
        <v>43850</v>
      </c>
      <c r="Z3161" s="3">
        <f t="shared" si="1423"/>
        <v>44494.230769230766</v>
      </c>
      <c r="AA3161" s="3">
        <f t="shared" si="1424"/>
        <v>-644.23076923076587</v>
      </c>
      <c r="AB3161" s="3">
        <f t="shared" si="1425"/>
        <v>-1</v>
      </c>
      <c r="AC3161" s="3"/>
      <c r="AD3161" s="3">
        <f t="shared" si="1412"/>
        <v>46050</v>
      </c>
      <c r="AE3161" s="3">
        <f t="shared" si="1413"/>
        <v>41800</v>
      </c>
      <c r="AF3161" s="31">
        <f t="shared" si="1414"/>
        <v>-85.882352941176464</v>
      </c>
      <c r="AG3161" s="31">
        <f t="shared" si="1417"/>
        <v>1</v>
      </c>
      <c r="AI3161" s="31">
        <f t="shared" si="1432"/>
        <v>42250</v>
      </c>
      <c r="AJ3161" s="31">
        <f t="shared" si="1419"/>
        <v>44409.166666666672</v>
      </c>
      <c r="AK3161" s="31">
        <f t="shared" si="1420"/>
        <v>1022.6666666666679</v>
      </c>
      <c r="AL3161" s="31">
        <f t="shared" si="1421"/>
        <v>-140.75401999130827</v>
      </c>
      <c r="AM3161" s="31">
        <f t="shared" si="1422"/>
        <v>-1</v>
      </c>
    </row>
    <row r="3162" spans="1:39" x14ac:dyDescent="0.4">
      <c r="A3162" s="44">
        <v>42471</v>
      </c>
      <c r="B3162" s="45">
        <v>42100</v>
      </c>
      <c r="C3162" s="45">
        <v>42150</v>
      </c>
      <c r="D3162" s="45">
        <v>41300</v>
      </c>
      <c r="E3162" s="45">
        <v>41650</v>
      </c>
      <c r="F3162" s="46">
        <v>-1.77</v>
      </c>
      <c r="G3162" s="31">
        <f t="shared" si="1433"/>
        <v>-1</v>
      </c>
      <c r="I3162" s="3">
        <f t="shared" si="1426"/>
        <v>-750</v>
      </c>
      <c r="J3162" s="31">
        <f t="shared" si="1434"/>
        <v>0</v>
      </c>
      <c r="K3162" s="31">
        <f t="shared" si="1435"/>
        <v>750</v>
      </c>
      <c r="L3162" s="31">
        <f t="shared" si="1431"/>
        <v>290.91533669261486</v>
      </c>
      <c r="M3162" s="31">
        <f t="shared" si="1431"/>
        <v>459.33998036965551</v>
      </c>
      <c r="N3162" s="31">
        <f t="shared" si="1415"/>
        <v>0.63333336771273363</v>
      </c>
      <c r="O3162" s="31">
        <f t="shared" si="1416"/>
        <v>38.775511492772161</v>
      </c>
      <c r="P3162" s="31">
        <f t="shared" si="1418"/>
        <v>-1</v>
      </c>
      <c r="R3162" s="3">
        <f t="shared" si="1427"/>
        <v>44200</v>
      </c>
      <c r="S3162" s="3">
        <f t="shared" si="1428"/>
        <v>41300</v>
      </c>
      <c r="T3162" s="31">
        <f t="shared" si="1429"/>
        <v>12.068965517241379</v>
      </c>
      <c r="U3162" s="31">
        <f t="shared" si="1436"/>
        <v>20.498729745639309</v>
      </c>
      <c r="V3162" s="31">
        <f t="shared" si="1430"/>
        <v>-1</v>
      </c>
      <c r="W3162" s="31">
        <f t="shared" si="1437"/>
        <v>1</v>
      </c>
      <c r="Y3162" s="3">
        <f t="shared" si="1411"/>
        <v>43566.666666666664</v>
      </c>
      <c r="Z3162" s="3">
        <f t="shared" si="1423"/>
        <v>44342.307692307695</v>
      </c>
      <c r="AA3162" s="3">
        <f t="shared" si="1424"/>
        <v>-775.64102564103086</v>
      </c>
      <c r="AB3162" s="3">
        <f t="shared" si="1425"/>
        <v>-1</v>
      </c>
      <c r="AC3162" s="3"/>
      <c r="AD3162" s="3">
        <f t="shared" si="1412"/>
        <v>45700</v>
      </c>
      <c r="AE3162" s="3">
        <f t="shared" si="1413"/>
        <v>41300</v>
      </c>
      <c r="AF3162" s="31">
        <f t="shared" si="1414"/>
        <v>-92.045454545454547</v>
      </c>
      <c r="AG3162" s="31">
        <f t="shared" si="1417"/>
        <v>-1</v>
      </c>
      <c r="AI3162" s="31">
        <f t="shared" si="1432"/>
        <v>41700</v>
      </c>
      <c r="AJ3162" s="31">
        <f t="shared" si="1419"/>
        <v>44281.666666666672</v>
      </c>
      <c r="AK3162" s="31">
        <f t="shared" si="1420"/>
        <v>1128.1666666666672</v>
      </c>
      <c r="AL3162" s="31">
        <f t="shared" si="1421"/>
        <v>-152.5582311518198</v>
      </c>
      <c r="AM3162" s="31">
        <f t="shared" si="1422"/>
        <v>-1</v>
      </c>
    </row>
    <row r="3163" spans="1:39" x14ac:dyDescent="0.4">
      <c r="A3163" s="44">
        <v>42472</v>
      </c>
      <c r="B3163" s="45">
        <v>41450</v>
      </c>
      <c r="C3163" s="45">
        <v>42850</v>
      </c>
      <c r="D3163" s="45">
        <v>41350</v>
      </c>
      <c r="E3163" s="45">
        <v>42550</v>
      </c>
      <c r="F3163" s="46">
        <v>2.16</v>
      </c>
      <c r="G3163" s="31">
        <f t="shared" si="1433"/>
        <v>1</v>
      </c>
      <c r="I3163" s="3">
        <f t="shared" si="1426"/>
        <v>900</v>
      </c>
      <c r="J3163" s="31">
        <f t="shared" si="1434"/>
        <v>900</v>
      </c>
      <c r="K3163" s="31">
        <f t="shared" si="1435"/>
        <v>0</v>
      </c>
      <c r="L3163" s="31">
        <f t="shared" si="1431"/>
        <v>334.42138407171382</v>
      </c>
      <c r="M3163" s="31">
        <f t="shared" si="1431"/>
        <v>426.52998177182297</v>
      </c>
      <c r="N3163" s="31">
        <f t="shared" si="1415"/>
        <v>0.78405129384460548</v>
      </c>
      <c r="O3163" s="31">
        <f t="shared" si="1416"/>
        <v>43.947799962353429</v>
      </c>
      <c r="P3163" s="31">
        <f t="shared" si="1418"/>
        <v>1</v>
      </c>
      <c r="R3163" s="3">
        <f t="shared" si="1427"/>
        <v>42950</v>
      </c>
      <c r="S3163" s="3">
        <f t="shared" si="1428"/>
        <v>41300</v>
      </c>
      <c r="T3163" s="31">
        <f t="shared" si="1429"/>
        <v>75.757575757575751</v>
      </c>
      <c r="U3163" s="31">
        <f t="shared" si="1436"/>
        <v>36.822683569593131</v>
      </c>
      <c r="V3163" s="31">
        <f t="shared" si="1430"/>
        <v>1</v>
      </c>
      <c r="W3163" s="31">
        <f t="shared" si="1437"/>
        <v>1</v>
      </c>
      <c r="Y3163" s="3">
        <f t="shared" ref="Y3163:Y3226" si="1438">AVERAGE(E3152:E3163)</f>
        <v>43400</v>
      </c>
      <c r="Z3163" s="3">
        <f t="shared" si="1423"/>
        <v>44190.384615384617</v>
      </c>
      <c r="AA3163" s="3">
        <f t="shared" si="1424"/>
        <v>-790.38461538461706</v>
      </c>
      <c r="AB3163" s="3">
        <f t="shared" si="1425"/>
        <v>-1</v>
      </c>
      <c r="AC3163" s="3"/>
      <c r="AD3163" s="3">
        <f t="shared" si="1412"/>
        <v>45700</v>
      </c>
      <c r="AE3163" s="3">
        <f t="shared" si="1413"/>
        <v>41300</v>
      </c>
      <c r="AF3163" s="31">
        <f t="shared" si="1414"/>
        <v>-71.590909090909093</v>
      </c>
      <c r="AG3163" s="31">
        <f t="shared" si="1417"/>
        <v>1</v>
      </c>
      <c r="AI3163" s="31">
        <f t="shared" si="1432"/>
        <v>42250</v>
      </c>
      <c r="AJ3163" s="31">
        <f t="shared" si="1419"/>
        <v>44223.333333333336</v>
      </c>
      <c r="AK3163" s="31">
        <f t="shared" si="1420"/>
        <v>1184.9999999999995</v>
      </c>
      <c r="AL3163" s="31">
        <f t="shared" si="1421"/>
        <v>-111.01734646038463</v>
      </c>
      <c r="AM3163" s="31">
        <f t="shared" si="1422"/>
        <v>1</v>
      </c>
    </row>
    <row r="3164" spans="1:39" x14ac:dyDescent="0.4">
      <c r="A3164" s="47">
        <v>42474</v>
      </c>
      <c r="B3164" s="48">
        <v>43250</v>
      </c>
      <c r="C3164" s="48">
        <v>44700</v>
      </c>
      <c r="D3164" s="48">
        <v>43250</v>
      </c>
      <c r="E3164" s="48">
        <v>44500</v>
      </c>
      <c r="F3164" s="49">
        <v>4.58</v>
      </c>
      <c r="G3164" s="31">
        <f t="shared" si="1433"/>
        <v>1</v>
      </c>
      <c r="I3164" s="3">
        <f t="shared" si="1426"/>
        <v>1950</v>
      </c>
      <c r="J3164" s="31">
        <f t="shared" si="1434"/>
        <v>1950</v>
      </c>
      <c r="K3164" s="31">
        <f t="shared" si="1435"/>
        <v>0</v>
      </c>
      <c r="L3164" s="31">
        <f t="shared" si="1431"/>
        <v>449.81985663801998</v>
      </c>
      <c r="M3164" s="31">
        <f t="shared" si="1431"/>
        <v>396.06355450240704</v>
      </c>
      <c r="N3164" s="31">
        <f t="shared" si="1415"/>
        <v>1.1357264548189734</v>
      </c>
      <c r="O3164" s="31">
        <f t="shared" si="1416"/>
        <v>53.177524315268123</v>
      </c>
      <c r="P3164" s="31">
        <f t="shared" si="1418"/>
        <v>1</v>
      </c>
      <c r="R3164" s="3">
        <f t="shared" si="1427"/>
        <v>44700</v>
      </c>
      <c r="S3164" s="3">
        <f t="shared" si="1428"/>
        <v>41300</v>
      </c>
      <c r="T3164" s="31">
        <f t="shared" si="1429"/>
        <v>94.117647058823522</v>
      </c>
      <c r="U3164" s="31">
        <f t="shared" si="1436"/>
        <v>60.64806277788022</v>
      </c>
      <c r="V3164" s="31">
        <f t="shared" si="1430"/>
        <v>1</v>
      </c>
      <c r="W3164" s="31">
        <f t="shared" si="1437"/>
        <v>1</v>
      </c>
      <c r="Y3164" s="3">
        <f t="shared" si="1438"/>
        <v>43475</v>
      </c>
      <c r="Z3164" s="3">
        <f t="shared" si="1423"/>
        <v>44171.153846153844</v>
      </c>
      <c r="AA3164" s="3">
        <f t="shared" si="1424"/>
        <v>-696.15384615384392</v>
      </c>
      <c r="AB3164" s="3">
        <f t="shared" si="1425"/>
        <v>1</v>
      </c>
      <c r="AC3164" s="3"/>
      <c r="AD3164" s="3">
        <f t="shared" si="1412"/>
        <v>45700</v>
      </c>
      <c r="AE3164" s="3">
        <f t="shared" si="1413"/>
        <v>41300</v>
      </c>
      <c r="AF3164" s="31">
        <f t="shared" si="1414"/>
        <v>-27.27272727272727</v>
      </c>
      <c r="AG3164" s="31">
        <f t="shared" si="1417"/>
        <v>1</v>
      </c>
      <c r="AI3164" s="31">
        <f t="shared" si="1432"/>
        <v>44150</v>
      </c>
      <c r="AJ3164" s="31">
        <f t="shared" si="1419"/>
        <v>44240.000000000007</v>
      </c>
      <c r="AK3164" s="31">
        <f t="shared" si="1420"/>
        <v>1168.3333333333328</v>
      </c>
      <c r="AL3164" s="31">
        <f t="shared" si="1421"/>
        <v>-5.1355206847365089</v>
      </c>
      <c r="AM3164" s="31">
        <f t="shared" si="1422"/>
        <v>1</v>
      </c>
    </row>
    <row r="3165" spans="1:39" x14ac:dyDescent="0.4">
      <c r="A3165" s="44">
        <v>42475</v>
      </c>
      <c r="B3165" s="45">
        <v>44300</v>
      </c>
      <c r="C3165" s="45">
        <v>45200</v>
      </c>
      <c r="D3165" s="45">
        <v>44050</v>
      </c>
      <c r="E3165" s="45">
        <v>45100</v>
      </c>
      <c r="F3165" s="46">
        <v>1.35</v>
      </c>
      <c r="G3165" s="31">
        <f t="shared" si="1433"/>
        <v>1</v>
      </c>
      <c r="I3165" s="3">
        <f t="shared" si="1426"/>
        <v>600</v>
      </c>
      <c r="J3165" s="31">
        <f t="shared" si="1434"/>
        <v>600</v>
      </c>
      <c r="K3165" s="31">
        <f t="shared" si="1435"/>
        <v>0</v>
      </c>
      <c r="L3165" s="31">
        <f t="shared" si="1431"/>
        <v>460.54700973530424</v>
      </c>
      <c r="M3165" s="31">
        <f t="shared" si="1431"/>
        <v>367.773300609378</v>
      </c>
      <c r="N3165" s="31">
        <f t="shared" si="1415"/>
        <v>1.2522578691063377</v>
      </c>
      <c r="O3165" s="31">
        <f t="shared" si="1416"/>
        <v>55.60011072813856</v>
      </c>
      <c r="P3165" s="31">
        <f t="shared" si="1418"/>
        <v>1</v>
      </c>
      <c r="R3165" s="3">
        <f t="shared" si="1427"/>
        <v>45200</v>
      </c>
      <c r="S3165" s="3">
        <f t="shared" si="1428"/>
        <v>41300</v>
      </c>
      <c r="T3165" s="31">
        <f t="shared" si="1429"/>
        <v>97.435897435897431</v>
      </c>
      <c r="U3165" s="31">
        <f t="shared" si="1436"/>
        <v>89.103706750765582</v>
      </c>
      <c r="V3165" s="31">
        <f t="shared" si="1430"/>
        <v>1</v>
      </c>
      <c r="W3165" s="31">
        <f t="shared" si="1437"/>
        <v>1</v>
      </c>
      <c r="Y3165" s="3">
        <f t="shared" si="1438"/>
        <v>43512.5</v>
      </c>
      <c r="Z3165" s="3">
        <f t="shared" si="1423"/>
        <v>44219.230769230766</v>
      </c>
      <c r="AA3165" s="3">
        <f t="shared" si="1424"/>
        <v>-706.73076923076587</v>
      </c>
      <c r="AB3165" s="3">
        <f t="shared" si="1425"/>
        <v>-1</v>
      </c>
      <c r="AC3165" s="3"/>
      <c r="AD3165" s="3">
        <f t="shared" ref="AD3165:AD3228" si="1439">MAX(C3152:C3165)</f>
        <v>45700</v>
      </c>
      <c r="AE3165" s="3">
        <f t="shared" ref="AE3165:AE3228" si="1440">MIN(D3152:D3165)</f>
        <v>41300</v>
      </c>
      <c r="AF3165" s="31">
        <f t="shared" ref="AF3165:AF3228" si="1441">(AD3165-E3165)/(AD3165-AE3165)*-100</f>
        <v>-13.636363636363635</v>
      </c>
      <c r="AG3165" s="31">
        <f t="shared" si="1417"/>
        <v>1</v>
      </c>
      <c r="AI3165" s="31">
        <f t="shared" si="1432"/>
        <v>44783.333333333336</v>
      </c>
      <c r="AJ3165" s="31">
        <f t="shared" si="1419"/>
        <v>44140.833333333343</v>
      </c>
      <c r="AK3165" s="31">
        <f t="shared" si="1420"/>
        <v>1074.3333333333314</v>
      </c>
      <c r="AL3165" s="31">
        <f t="shared" si="1421"/>
        <v>39.869686627365432</v>
      </c>
      <c r="AM3165" s="31">
        <f t="shared" si="1422"/>
        <v>1</v>
      </c>
    </row>
    <row r="3166" spans="1:39" x14ac:dyDescent="0.4">
      <c r="A3166" s="44">
        <v>42478</v>
      </c>
      <c r="B3166" s="45">
        <v>44700</v>
      </c>
      <c r="C3166" s="45">
        <v>45650</v>
      </c>
      <c r="D3166" s="45">
        <v>44300</v>
      </c>
      <c r="E3166" s="45">
        <v>45400</v>
      </c>
      <c r="F3166" s="46">
        <v>0.67</v>
      </c>
      <c r="G3166" s="31">
        <f t="shared" si="1433"/>
        <v>1</v>
      </c>
      <c r="I3166" s="3">
        <f t="shared" si="1426"/>
        <v>300</v>
      </c>
      <c r="J3166" s="31">
        <f t="shared" si="1434"/>
        <v>300</v>
      </c>
      <c r="K3166" s="31">
        <f t="shared" si="1435"/>
        <v>0</v>
      </c>
      <c r="L3166" s="31">
        <f t="shared" si="1431"/>
        <v>449.07936618278251</v>
      </c>
      <c r="M3166" s="31">
        <f t="shared" si="1431"/>
        <v>341.50377913727959</v>
      </c>
      <c r="N3166" s="31">
        <f t="shared" ref="N3166:N3229" si="1442">L3166/M3166</f>
        <v>1.3150055537226106</v>
      </c>
      <c r="O3166" s="31">
        <f t="shared" ref="O3166:O3229" si="1443">IF(M3166=0,100,100-(100/(1+N3166)))</f>
        <v>56.803559352505019</v>
      </c>
      <c r="P3166" s="31">
        <f t="shared" si="1418"/>
        <v>1</v>
      </c>
      <c r="R3166" s="3">
        <f t="shared" si="1427"/>
        <v>45650</v>
      </c>
      <c r="S3166" s="3">
        <f t="shared" si="1428"/>
        <v>41300</v>
      </c>
      <c r="T3166" s="31">
        <f t="shared" si="1429"/>
        <v>94.252873563218387</v>
      </c>
      <c r="U3166" s="31">
        <f t="shared" si="1436"/>
        <v>95.268806019313104</v>
      </c>
      <c r="V3166" s="31">
        <f t="shared" si="1430"/>
        <v>-1</v>
      </c>
      <c r="W3166" s="31">
        <f t="shared" si="1437"/>
        <v>1</v>
      </c>
      <c r="Y3166" s="3">
        <f t="shared" si="1438"/>
        <v>43516.666666666664</v>
      </c>
      <c r="Z3166" s="3">
        <f t="shared" si="1423"/>
        <v>44276.923076923078</v>
      </c>
      <c r="AA3166" s="3">
        <f t="shared" si="1424"/>
        <v>-760.2564102564138</v>
      </c>
      <c r="AB3166" s="3">
        <f t="shared" si="1425"/>
        <v>-1</v>
      </c>
      <c r="AC3166" s="3"/>
      <c r="AD3166" s="3">
        <f t="shared" si="1439"/>
        <v>45700</v>
      </c>
      <c r="AE3166" s="3">
        <f t="shared" si="1440"/>
        <v>41300</v>
      </c>
      <c r="AF3166" s="31">
        <f t="shared" si="1441"/>
        <v>-6.8181818181818175</v>
      </c>
      <c r="AG3166" s="31">
        <f t="shared" ref="AG3166:AG3229" si="1444">IF(AF3166&gt;AF3165,1,-1)</f>
        <v>1</v>
      </c>
      <c r="AI3166" s="31">
        <f t="shared" si="1432"/>
        <v>45116.666666666664</v>
      </c>
      <c r="AJ3166" s="31">
        <f t="shared" si="1419"/>
        <v>44025</v>
      </c>
      <c r="AK3166" s="31">
        <f t="shared" si="1420"/>
        <v>982.5</v>
      </c>
      <c r="AL3166" s="31">
        <f t="shared" si="1421"/>
        <v>74.07407407407392</v>
      </c>
      <c r="AM3166" s="31">
        <f t="shared" si="1422"/>
        <v>1</v>
      </c>
    </row>
    <row r="3167" spans="1:39" x14ac:dyDescent="0.4">
      <c r="A3167" s="44">
        <v>42479</v>
      </c>
      <c r="B3167" s="45">
        <v>45500</v>
      </c>
      <c r="C3167" s="45">
        <v>45850</v>
      </c>
      <c r="D3167" s="45">
        <v>44950</v>
      </c>
      <c r="E3167" s="45">
        <v>45050</v>
      </c>
      <c r="F3167" s="46">
        <v>-0.77</v>
      </c>
      <c r="G3167" s="31">
        <f t="shared" si="1433"/>
        <v>-1</v>
      </c>
      <c r="I3167" s="3">
        <f t="shared" si="1426"/>
        <v>-350</v>
      </c>
      <c r="J3167" s="31">
        <f t="shared" si="1434"/>
        <v>0</v>
      </c>
      <c r="K3167" s="31">
        <f t="shared" si="1435"/>
        <v>350</v>
      </c>
      <c r="L3167" s="31">
        <f t="shared" si="1431"/>
        <v>417.00226859829803</v>
      </c>
      <c r="M3167" s="31">
        <f t="shared" si="1431"/>
        <v>342.1106520560453</v>
      </c>
      <c r="N3167" s="31">
        <f t="shared" si="1442"/>
        <v>1.2189105077324041</v>
      </c>
      <c r="O3167" s="31">
        <f t="shared" si="1443"/>
        <v>54.932837691505583</v>
      </c>
      <c r="P3167" s="31">
        <f t="shared" ref="P3167:P3230" si="1445">IF(OR(O3167&gt;70,O3167&lt;30),IF(O3167&gt;70,-1,1),IF(O3167&gt;O3166,1,-1))</f>
        <v>-1</v>
      </c>
      <c r="R3167" s="3">
        <f t="shared" si="1427"/>
        <v>45850</v>
      </c>
      <c r="S3167" s="3">
        <f t="shared" si="1428"/>
        <v>41350</v>
      </c>
      <c r="T3167" s="31">
        <f t="shared" si="1429"/>
        <v>82.222222222222214</v>
      </c>
      <c r="U3167" s="31">
        <f t="shared" si="1436"/>
        <v>91.303664407112691</v>
      </c>
      <c r="V3167" s="31">
        <f t="shared" si="1430"/>
        <v>-1</v>
      </c>
      <c r="W3167" s="31">
        <f t="shared" si="1437"/>
        <v>-1</v>
      </c>
      <c r="Y3167" s="3">
        <f t="shared" si="1438"/>
        <v>43608.333333333336</v>
      </c>
      <c r="Z3167" s="3">
        <f t="shared" si="1423"/>
        <v>44326.923076923078</v>
      </c>
      <c r="AA3167" s="3">
        <f t="shared" si="1424"/>
        <v>-718.58974358974228</v>
      </c>
      <c r="AB3167" s="3">
        <f t="shared" si="1425"/>
        <v>1</v>
      </c>
      <c r="AC3167" s="3"/>
      <c r="AD3167" s="3">
        <f t="shared" si="1439"/>
        <v>45850</v>
      </c>
      <c r="AE3167" s="3">
        <f t="shared" si="1440"/>
        <v>41300</v>
      </c>
      <c r="AF3167" s="31">
        <f t="shared" si="1441"/>
        <v>-17.582417582417584</v>
      </c>
      <c r="AG3167" s="31">
        <f t="shared" si="1444"/>
        <v>-1</v>
      </c>
      <c r="AI3167" s="31">
        <f t="shared" si="1432"/>
        <v>45283.333333333336</v>
      </c>
      <c r="AJ3167" s="31">
        <f t="shared" si="1419"/>
        <v>43967.5</v>
      </c>
      <c r="AK3167" s="31">
        <f t="shared" si="1420"/>
        <v>942.25</v>
      </c>
      <c r="AL3167" s="31">
        <f t="shared" si="1421"/>
        <v>93.098670440140509</v>
      </c>
      <c r="AM3167" s="31">
        <f t="shared" si="1422"/>
        <v>1</v>
      </c>
    </row>
    <row r="3168" spans="1:39" x14ac:dyDescent="0.4">
      <c r="A3168" s="44">
        <v>42480</v>
      </c>
      <c r="B3168" s="45">
        <v>45250</v>
      </c>
      <c r="C3168" s="45">
        <v>47100</v>
      </c>
      <c r="D3168" s="45">
        <v>45250</v>
      </c>
      <c r="E3168" s="45">
        <v>46400</v>
      </c>
      <c r="F3168" s="46">
        <v>3</v>
      </c>
      <c r="G3168" s="31">
        <f t="shared" si="1433"/>
        <v>1</v>
      </c>
      <c r="I3168" s="3">
        <f t="shared" si="1426"/>
        <v>1350</v>
      </c>
      <c r="J3168" s="31">
        <f t="shared" si="1434"/>
        <v>1350</v>
      </c>
      <c r="K3168" s="31">
        <f t="shared" si="1435"/>
        <v>0</v>
      </c>
      <c r="L3168" s="31">
        <f t="shared" si="1431"/>
        <v>483.64496369841964</v>
      </c>
      <c r="M3168" s="31">
        <f t="shared" si="1431"/>
        <v>317.67417690918495</v>
      </c>
      <c r="N3168" s="31">
        <f t="shared" si="1442"/>
        <v>1.5224560220917218</v>
      </c>
      <c r="O3168" s="31">
        <f t="shared" si="1443"/>
        <v>60.356097737999022</v>
      </c>
      <c r="P3168" s="31">
        <f t="shared" si="1445"/>
        <v>1</v>
      </c>
      <c r="R3168" s="3">
        <f t="shared" si="1427"/>
        <v>47100</v>
      </c>
      <c r="S3168" s="3">
        <f t="shared" si="1428"/>
        <v>43250</v>
      </c>
      <c r="T3168" s="31">
        <f t="shared" si="1429"/>
        <v>81.818181818181827</v>
      </c>
      <c r="U3168" s="31">
        <f t="shared" si="1436"/>
        <v>86.097759201207467</v>
      </c>
      <c r="V3168" s="31">
        <f t="shared" si="1430"/>
        <v>-1</v>
      </c>
      <c r="W3168" s="31">
        <f t="shared" si="1437"/>
        <v>-1</v>
      </c>
      <c r="Y3168" s="3">
        <f t="shared" si="1438"/>
        <v>43787.5</v>
      </c>
      <c r="Z3168" s="3">
        <f t="shared" si="1423"/>
        <v>44419.230769230766</v>
      </c>
      <c r="AA3168" s="3">
        <f t="shared" si="1424"/>
        <v>-631.73076923076587</v>
      </c>
      <c r="AB3168" s="3">
        <f t="shared" si="1425"/>
        <v>1</v>
      </c>
      <c r="AC3168" s="3"/>
      <c r="AD3168" s="3">
        <f t="shared" si="1439"/>
        <v>47100</v>
      </c>
      <c r="AE3168" s="3">
        <f t="shared" si="1440"/>
        <v>41300</v>
      </c>
      <c r="AF3168" s="31">
        <f t="shared" si="1441"/>
        <v>-12.068965517241379</v>
      </c>
      <c r="AG3168" s="31">
        <f t="shared" si="1444"/>
        <v>1</v>
      </c>
      <c r="AI3168" s="31">
        <f t="shared" si="1432"/>
        <v>46250</v>
      </c>
      <c r="AJ3168" s="31">
        <f t="shared" si="1419"/>
        <v>44021.666666666664</v>
      </c>
      <c r="AK3168" s="31">
        <f t="shared" si="1420"/>
        <v>980.16666666666754</v>
      </c>
      <c r="AL3168" s="31">
        <f t="shared" si="1421"/>
        <v>151.56152581760475</v>
      </c>
      <c r="AM3168" s="31">
        <f t="shared" si="1422"/>
        <v>1</v>
      </c>
    </row>
    <row r="3169" spans="1:39" x14ac:dyDescent="0.4">
      <c r="A3169" s="47">
        <v>42481</v>
      </c>
      <c r="B3169" s="48">
        <v>47300</v>
      </c>
      <c r="C3169" s="48">
        <v>47800</v>
      </c>
      <c r="D3169" s="48">
        <v>46550</v>
      </c>
      <c r="E3169" s="48">
        <v>47350</v>
      </c>
      <c r="F3169" s="49">
        <v>2.0499999999999998</v>
      </c>
      <c r="G3169" s="31">
        <f t="shared" si="1433"/>
        <v>1</v>
      </c>
      <c r="I3169" s="3">
        <f t="shared" si="1426"/>
        <v>950</v>
      </c>
      <c r="J3169" s="31">
        <f t="shared" si="1434"/>
        <v>950</v>
      </c>
      <c r="K3169" s="31">
        <f t="shared" si="1435"/>
        <v>0</v>
      </c>
      <c r="L3169" s="31">
        <f t="shared" si="1431"/>
        <v>516.95603771996116</v>
      </c>
      <c r="M3169" s="31">
        <f t="shared" si="1431"/>
        <v>294.98316427281458</v>
      </c>
      <c r="N3169" s="31">
        <f t="shared" si="1442"/>
        <v>1.7524933634580426</v>
      </c>
      <c r="O3169" s="31">
        <f t="shared" si="1443"/>
        <v>63.669303865507999</v>
      </c>
      <c r="P3169" s="31">
        <f t="shared" si="1445"/>
        <v>1</v>
      </c>
      <c r="R3169" s="3">
        <f t="shared" si="1427"/>
        <v>47800</v>
      </c>
      <c r="S3169" s="3">
        <f t="shared" si="1428"/>
        <v>44050</v>
      </c>
      <c r="T3169" s="31">
        <f t="shared" si="1429"/>
        <v>88</v>
      </c>
      <c r="U3169" s="31">
        <f t="shared" si="1436"/>
        <v>84.013468013468014</v>
      </c>
      <c r="V3169" s="31">
        <f t="shared" si="1430"/>
        <v>1</v>
      </c>
      <c r="W3169" s="31">
        <f t="shared" si="1437"/>
        <v>-1</v>
      </c>
      <c r="Y3169" s="3">
        <f t="shared" si="1438"/>
        <v>44070.833333333336</v>
      </c>
      <c r="Z3169" s="3">
        <f t="shared" si="1423"/>
        <v>44571.153846153844</v>
      </c>
      <c r="AA3169" s="3">
        <f t="shared" si="1424"/>
        <v>-500.32051282050816</v>
      </c>
      <c r="AB3169" s="3">
        <f t="shared" si="1425"/>
        <v>1</v>
      </c>
      <c r="AC3169" s="3"/>
      <c r="AD3169" s="3">
        <f t="shared" si="1439"/>
        <v>47800</v>
      </c>
      <c r="AE3169" s="3">
        <f t="shared" si="1440"/>
        <v>41300</v>
      </c>
      <c r="AF3169" s="31">
        <f t="shared" si="1441"/>
        <v>-6.9230769230769234</v>
      </c>
      <c r="AG3169" s="31">
        <f t="shared" si="1444"/>
        <v>1</v>
      </c>
      <c r="AI3169" s="31">
        <f t="shared" si="1432"/>
        <v>47233.333333333336</v>
      </c>
      <c r="AJ3169" s="31">
        <f t="shared" si="1419"/>
        <v>44109.166666666672</v>
      </c>
      <c r="AK3169" s="31">
        <f t="shared" si="1420"/>
        <v>1048.9999999999989</v>
      </c>
      <c r="AL3169" s="31">
        <f t="shared" si="1421"/>
        <v>198.54888253362998</v>
      </c>
      <c r="AM3169" s="31">
        <f t="shared" si="1422"/>
        <v>1</v>
      </c>
    </row>
    <row r="3170" spans="1:39" x14ac:dyDescent="0.4">
      <c r="A3170" s="44">
        <v>42482</v>
      </c>
      <c r="B3170" s="45">
        <v>46750</v>
      </c>
      <c r="C3170" s="45">
        <v>47850</v>
      </c>
      <c r="D3170" s="45">
        <v>46400</v>
      </c>
      <c r="E3170" s="45">
        <v>47400</v>
      </c>
      <c r="F3170" s="46">
        <v>0.11</v>
      </c>
      <c r="G3170" s="31">
        <f t="shared" si="1433"/>
        <v>1</v>
      </c>
      <c r="I3170" s="3">
        <f t="shared" si="1426"/>
        <v>50</v>
      </c>
      <c r="J3170" s="31">
        <f t="shared" si="1434"/>
        <v>50</v>
      </c>
      <c r="K3170" s="31">
        <f t="shared" si="1435"/>
        <v>0</v>
      </c>
      <c r="L3170" s="31">
        <f t="shared" si="1431"/>
        <v>483.60203502567822</v>
      </c>
      <c r="M3170" s="31">
        <f t="shared" si="1431"/>
        <v>273.91293825332781</v>
      </c>
      <c r="N3170" s="31">
        <f t="shared" si="1442"/>
        <v>1.7655319172196966</v>
      </c>
      <c r="O3170" s="31">
        <f t="shared" si="1443"/>
        <v>63.84059089054589</v>
      </c>
      <c r="P3170" s="31">
        <f t="shared" si="1445"/>
        <v>1</v>
      </c>
      <c r="R3170" s="3">
        <f t="shared" si="1427"/>
        <v>47850</v>
      </c>
      <c r="S3170" s="3">
        <f t="shared" si="1428"/>
        <v>44300</v>
      </c>
      <c r="T3170" s="31">
        <f t="shared" si="1429"/>
        <v>87.323943661971825</v>
      </c>
      <c r="U3170" s="31">
        <f t="shared" si="1436"/>
        <v>85.714041826717889</v>
      </c>
      <c r="V3170" s="31">
        <f t="shared" si="1430"/>
        <v>-1</v>
      </c>
      <c r="W3170" s="31">
        <f t="shared" si="1437"/>
        <v>1</v>
      </c>
      <c r="Y3170" s="3">
        <f t="shared" si="1438"/>
        <v>44437.5</v>
      </c>
      <c r="Z3170" s="3">
        <f t="shared" si="1423"/>
        <v>44701.923076923078</v>
      </c>
      <c r="AA3170" s="3">
        <f t="shared" si="1424"/>
        <v>-264.42307692307804</v>
      </c>
      <c r="AB3170" s="3">
        <f t="shared" si="1425"/>
        <v>1</v>
      </c>
      <c r="AC3170" s="3"/>
      <c r="AD3170" s="3">
        <f t="shared" si="1439"/>
        <v>47850</v>
      </c>
      <c r="AE3170" s="3">
        <f t="shared" si="1440"/>
        <v>41300</v>
      </c>
      <c r="AF3170" s="31">
        <f t="shared" si="1441"/>
        <v>-6.8702290076335881</v>
      </c>
      <c r="AG3170" s="31">
        <f t="shared" si="1444"/>
        <v>1</v>
      </c>
      <c r="AI3170" s="31">
        <f t="shared" si="1432"/>
        <v>47216.666666666664</v>
      </c>
      <c r="AJ3170" s="31">
        <f t="shared" si="1419"/>
        <v>44235</v>
      </c>
      <c r="AK3170" s="31">
        <f t="shared" si="1420"/>
        <v>1163.3333333333328</v>
      </c>
      <c r="AL3170" s="31">
        <f t="shared" si="1421"/>
        <v>170.86914995224444</v>
      </c>
      <c r="AM3170" s="31">
        <f t="shared" si="1422"/>
        <v>-1</v>
      </c>
    </row>
    <row r="3171" spans="1:39" x14ac:dyDescent="0.4">
      <c r="A3171" s="44">
        <v>42485</v>
      </c>
      <c r="B3171" s="45">
        <v>47250</v>
      </c>
      <c r="C3171" s="45">
        <v>47400</v>
      </c>
      <c r="D3171" s="45">
        <v>46450</v>
      </c>
      <c r="E3171" s="45">
        <v>46950</v>
      </c>
      <c r="F3171" s="46">
        <v>-0.95</v>
      </c>
      <c r="G3171" s="31">
        <f t="shared" si="1433"/>
        <v>-1</v>
      </c>
      <c r="I3171" s="3">
        <f t="shared" si="1426"/>
        <v>-450</v>
      </c>
      <c r="J3171" s="31">
        <f t="shared" si="1434"/>
        <v>0</v>
      </c>
      <c r="K3171" s="31">
        <f t="shared" si="1435"/>
        <v>450</v>
      </c>
      <c r="L3171" s="31">
        <f t="shared" si="1431"/>
        <v>449.05903252384405</v>
      </c>
      <c r="M3171" s="31">
        <f t="shared" si="1431"/>
        <v>286.49058552094726</v>
      </c>
      <c r="N3171" s="31">
        <f t="shared" si="1442"/>
        <v>1.5674477809010248</v>
      </c>
      <c r="O3171" s="31">
        <f t="shared" si="1443"/>
        <v>61.050814453213214</v>
      </c>
      <c r="P3171" s="31">
        <f t="shared" si="1445"/>
        <v>-1</v>
      </c>
      <c r="R3171" s="3">
        <f t="shared" si="1427"/>
        <v>47850</v>
      </c>
      <c r="S3171" s="3">
        <f t="shared" si="1428"/>
        <v>44950</v>
      </c>
      <c r="T3171" s="31">
        <f t="shared" si="1429"/>
        <v>68.965517241379317</v>
      </c>
      <c r="U3171" s="31">
        <f t="shared" si="1436"/>
        <v>81.429820301117047</v>
      </c>
      <c r="V3171" s="31">
        <f t="shared" si="1430"/>
        <v>-1</v>
      </c>
      <c r="W3171" s="31">
        <f t="shared" si="1437"/>
        <v>-1</v>
      </c>
      <c r="Y3171" s="3">
        <f t="shared" si="1438"/>
        <v>44804.166666666664</v>
      </c>
      <c r="Z3171" s="3">
        <f t="shared" si="1423"/>
        <v>44694.230769230766</v>
      </c>
      <c r="AA3171" s="3">
        <f t="shared" si="1424"/>
        <v>109.93589743589837</v>
      </c>
      <c r="AB3171" s="3">
        <f t="shared" si="1425"/>
        <v>1</v>
      </c>
      <c r="AC3171" s="3"/>
      <c r="AD3171" s="3">
        <f t="shared" si="1439"/>
        <v>47850</v>
      </c>
      <c r="AE3171" s="3">
        <f t="shared" si="1440"/>
        <v>41300</v>
      </c>
      <c r="AF3171" s="31">
        <f t="shared" si="1441"/>
        <v>-13.740458015267176</v>
      </c>
      <c r="AG3171" s="31">
        <f t="shared" si="1444"/>
        <v>-1</v>
      </c>
      <c r="AI3171" s="31">
        <f t="shared" si="1432"/>
        <v>46933.333333333336</v>
      </c>
      <c r="AJ3171" s="31">
        <f t="shared" ref="AJ3171:AJ3234" si="1446">AVERAGE(AI3152:AI3171)</f>
        <v>44353.333333333336</v>
      </c>
      <c r="AK3171" s="31">
        <f t="shared" ref="AK3171:AK3234" si="1447">(ABS(AJ3171-AI3152)+ABS(AJ3171-AI3153)+ABS(AJ3171-AI3154)+ABS(AJ3171-AI3155)+ABS(AJ3171-AI3156)+ABS(AJ3171-AI3157)+ABS(AJ3171-AI3158)+ABS(AJ3171-AI3159)+ABS(AJ3171-AI3160)+ABS(AJ3171-AI3161)+ABS(AJ3171-AI3162)+ABS(AJ3171-AI3163)+ABS(AJ3171-AI3164)+ABS(AJ3171-AI3165)+ABS(AJ3171-AI3166)+ABS(AJ3171-AI3167)+ABS(AJ3171-AI3168)+ABS(AJ3171-AI3169)+ABS(AJ3171-AI3170)+ABS(AJ3171-AI3171))/20</f>
        <v>1294.0000000000007</v>
      </c>
      <c r="AL3171" s="31">
        <f t="shared" ref="AL3171:AL3234" si="1448">(AI3171-AJ3171)/(0.015*AK3171)</f>
        <v>132.92117465224104</v>
      </c>
      <c r="AM3171" s="31">
        <f t="shared" si="1422"/>
        <v>-1</v>
      </c>
    </row>
    <row r="3172" spans="1:39" x14ac:dyDescent="0.4">
      <c r="A3172" s="44">
        <v>42486</v>
      </c>
      <c r="B3172" s="45">
        <v>46950</v>
      </c>
      <c r="C3172" s="45">
        <v>46950</v>
      </c>
      <c r="D3172" s="45">
        <v>45650</v>
      </c>
      <c r="E3172" s="45">
        <v>45950</v>
      </c>
      <c r="F3172" s="46">
        <v>-2.13</v>
      </c>
      <c r="G3172" s="31">
        <f t="shared" si="1433"/>
        <v>-1</v>
      </c>
      <c r="I3172" s="3">
        <f t="shared" si="1426"/>
        <v>-1000</v>
      </c>
      <c r="J3172" s="31">
        <f t="shared" si="1434"/>
        <v>0</v>
      </c>
      <c r="K3172" s="31">
        <f t="shared" si="1435"/>
        <v>1000</v>
      </c>
      <c r="L3172" s="31">
        <f t="shared" si="1431"/>
        <v>416.98338734356952</v>
      </c>
      <c r="M3172" s="31">
        <f t="shared" si="1431"/>
        <v>337.4555436980225</v>
      </c>
      <c r="N3172" s="31">
        <f t="shared" si="1442"/>
        <v>1.2356690981396761</v>
      </c>
      <c r="O3172" s="31">
        <f t="shared" si="1443"/>
        <v>55.270661439471944</v>
      </c>
      <c r="P3172" s="31">
        <f t="shared" si="1445"/>
        <v>-1</v>
      </c>
      <c r="R3172" s="3">
        <f t="shared" si="1427"/>
        <v>47850</v>
      </c>
      <c r="S3172" s="3">
        <f t="shared" si="1428"/>
        <v>45250</v>
      </c>
      <c r="T3172" s="31">
        <f t="shared" si="1429"/>
        <v>26.923076923076923</v>
      </c>
      <c r="U3172" s="31">
        <f t="shared" si="1436"/>
        <v>61.070845942142689</v>
      </c>
      <c r="V3172" s="31">
        <f t="shared" si="1430"/>
        <v>-1</v>
      </c>
      <c r="W3172" s="31">
        <f t="shared" si="1437"/>
        <v>-1</v>
      </c>
      <c r="Y3172" s="3">
        <f t="shared" si="1438"/>
        <v>45058.333333333336</v>
      </c>
      <c r="Z3172" s="3">
        <f t="shared" si="1423"/>
        <v>44653.846153846156</v>
      </c>
      <c r="AA3172" s="3">
        <f t="shared" si="1424"/>
        <v>404.48717948717967</v>
      </c>
      <c r="AB3172" s="3">
        <f t="shared" si="1425"/>
        <v>1</v>
      </c>
      <c r="AC3172" s="3"/>
      <c r="AD3172" s="3">
        <f t="shared" si="1439"/>
        <v>47850</v>
      </c>
      <c r="AE3172" s="3">
        <f t="shared" si="1440"/>
        <v>41300</v>
      </c>
      <c r="AF3172" s="31">
        <f t="shared" si="1441"/>
        <v>-29.007633587786259</v>
      </c>
      <c r="AG3172" s="31">
        <f t="shared" si="1444"/>
        <v>-1</v>
      </c>
      <c r="AI3172" s="31">
        <f t="shared" si="1432"/>
        <v>46183.333333333336</v>
      </c>
      <c r="AJ3172" s="31">
        <f t="shared" si="1446"/>
        <v>44479.166666666672</v>
      </c>
      <c r="AK3172" s="31">
        <f t="shared" si="1447"/>
        <v>1363.7500000000007</v>
      </c>
      <c r="AL3172" s="31">
        <f t="shared" si="1448"/>
        <v>83.307872492106995</v>
      </c>
      <c r="AM3172" s="31">
        <f t="shared" ref="AM3172:AM3235" si="1449">IF(OR(AL3172&gt;200,AL3172&lt;-200),IF(AL3172&gt;200,-1,1),IF(AL3172&gt;AL3171,1,-1))</f>
        <v>-1</v>
      </c>
    </row>
    <row r="3173" spans="1:39" x14ac:dyDescent="0.4">
      <c r="A3173" s="44">
        <v>42487</v>
      </c>
      <c r="B3173" s="45">
        <v>45600</v>
      </c>
      <c r="C3173" s="45">
        <v>46100</v>
      </c>
      <c r="D3173" s="45">
        <v>45050</v>
      </c>
      <c r="E3173" s="45">
        <v>45300</v>
      </c>
      <c r="F3173" s="46">
        <v>-1.41</v>
      </c>
      <c r="G3173" s="31">
        <f t="shared" si="1433"/>
        <v>-1</v>
      </c>
      <c r="I3173" s="3">
        <f t="shared" si="1426"/>
        <v>-650</v>
      </c>
      <c r="J3173" s="31">
        <f t="shared" si="1434"/>
        <v>0</v>
      </c>
      <c r="K3173" s="31">
        <f t="shared" si="1435"/>
        <v>650</v>
      </c>
      <c r="L3173" s="31">
        <f t="shared" si="1431"/>
        <v>387.19885967617171</v>
      </c>
      <c r="M3173" s="31">
        <f t="shared" si="1431"/>
        <v>359.78014771959232</v>
      </c>
      <c r="N3173" s="31">
        <f t="shared" si="1442"/>
        <v>1.0762096300487072</v>
      </c>
      <c r="O3173" s="31">
        <f t="shared" si="1443"/>
        <v>51.835306727840369</v>
      </c>
      <c r="P3173" s="31">
        <f t="shared" si="1445"/>
        <v>-1</v>
      </c>
      <c r="R3173" s="3">
        <f t="shared" si="1427"/>
        <v>47850</v>
      </c>
      <c r="S3173" s="3">
        <f t="shared" si="1428"/>
        <v>45050</v>
      </c>
      <c r="T3173" s="31">
        <f t="shared" si="1429"/>
        <v>8.9285714285714288</v>
      </c>
      <c r="U3173" s="31">
        <f t="shared" si="1436"/>
        <v>34.939055197675891</v>
      </c>
      <c r="V3173" s="31">
        <f t="shared" si="1430"/>
        <v>-1</v>
      </c>
      <c r="W3173" s="31">
        <f t="shared" si="1437"/>
        <v>-1</v>
      </c>
      <c r="Y3173" s="3">
        <f t="shared" si="1438"/>
        <v>45300</v>
      </c>
      <c r="Z3173" s="3">
        <f t="shared" si="1423"/>
        <v>44632.692307692305</v>
      </c>
      <c r="AA3173" s="3">
        <f t="shared" si="1424"/>
        <v>667.30769230769511</v>
      </c>
      <c r="AB3173" s="3">
        <f t="shared" si="1425"/>
        <v>1</v>
      </c>
      <c r="AC3173" s="3"/>
      <c r="AD3173" s="3">
        <f t="shared" si="1439"/>
        <v>47850</v>
      </c>
      <c r="AE3173" s="3">
        <f t="shared" si="1440"/>
        <v>41300</v>
      </c>
      <c r="AF3173" s="31">
        <f t="shared" si="1441"/>
        <v>-38.931297709923662</v>
      </c>
      <c r="AG3173" s="31">
        <f t="shared" si="1444"/>
        <v>-1</v>
      </c>
      <c r="AI3173" s="31">
        <f t="shared" si="1432"/>
        <v>45483.333333333336</v>
      </c>
      <c r="AJ3173" s="31">
        <f t="shared" si="1446"/>
        <v>44537.500000000007</v>
      </c>
      <c r="AK3173" s="31">
        <f t="shared" si="1447"/>
        <v>1405.8333333333335</v>
      </c>
      <c r="AL3173" s="31">
        <f t="shared" si="1448"/>
        <v>44.852795890140051</v>
      </c>
      <c r="AM3173" s="31">
        <f t="shared" si="1449"/>
        <v>-1</v>
      </c>
    </row>
    <row r="3174" spans="1:39" x14ac:dyDescent="0.4">
      <c r="A3174" s="47">
        <v>42488</v>
      </c>
      <c r="B3174" s="48">
        <v>45400</v>
      </c>
      <c r="C3174" s="48">
        <v>46500</v>
      </c>
      <c r="D3174" s="48">
        <v>45250</v>
      </c>
      <c r="E3174" s="48">
        <v>45700</v>
      </c>
      <c r="F3174" s="49">
        <v>0.88</v>
      </c>
      <c r="G3174" s="31">
        <f t="shared" si="1433"/>
        <v>1</v>
      </c>
      <c r="I3174" s="3">
        <f t="shared" si="1426"/>
        <v>400</v>
      </c>
      <c r="J3174" s="31">
        <f t="shared" si="1434"/>
        <v>400</v>
      </c>
      <c r="K3174" s="31">
        <f t="shared" si="1435"/>
        <v>0</v>
      </c>
      <c r="L3174" s="31">
        <f t="shared" si="1431"/>
        <v>388.11322684215941</v>
      </c>
      <c r="M3174" s="31">
        <f t="shared" si="1431"/>
        <v>334.08156573962145</v>
      </c>
      <c r="N3174" s="31">
        <f t="shared" si="1442"/>
        <v>1.1617319440625751</v>
      </c>
      <c r="O3174" s="31">
        <f t="shared" si="1443"/>
        <v>53.740795534496982</v>
      </c>
      <c r="P3174" s="31">
        <f t="shared" si="1445"/>
        <v>1</v>
      </c>
      <c r="R3174" s="3">
        <f t="shared" si="1427"/>
        <v>47850</v>
      </c>
      <c r="S3174" s="3">
        <f t="shared" si="1428"/>
        <v>45050</v>
      </c>
      <c r="T3174" s="31">
        <f t="shared" si="1429"/>
        <v>23.214285714285715</v>
      </c>
      <c r="U3174" s="31">
        <f t="shared" si="1436"/>
        <v>19.68864468864469</v>
      </c>
      <c r="V3174" s="31">
        <f t="shared" si="1430"/>
        <v>1</v>
      </c>
      <c r="W3174" s="31">
        <f t="shared" si="1437"/>
        <v>-1</v>
      </c>
      <c r="Y3174" s="3">
        <f t="shared" si="1438"/>
        <v>45637.5</v>
      </c>
      <c r="Z3174" s="3">
        <f t="shared" si="1423"/>
        <v>44661.538461538461</v>
      </c>
      <c r="AA3174" s="3">
        <f t="shared" si="1424"/>
        <v>975.96153846153902</v>
      </c>
      <c r="AB3174" s="3">
        <f t="shared" si="1425"/>
        <v>1</v>
      </c>
      <c r="AC3174" s="3"/>
      <c r="AD3174" s="3">
        <f t="shared" si="1439"/>
        <v>47850</v>
      </c>
      <c r="AE3174" s="3">
        <f t="shared" si="1440"/>
        <v>41300</v>
      </c>
      <c r="AF3174" s="31">
        <f t="shared" si="1441"/>
        <v>-32.824427480916029</v>
      </c>
      <c r="AG3174" s="31">
        <f t="shared" si="1444"/>
        <v>1</v>
      </c>
      <c r="AI3174" s="31">
        <f t="shared" si="1432"/>
        <v>45816.666666666664</v>
      </c>
      <c r="AJ3174" s="31">
        <f t="shared" si="1446"/>
        <v>44580.833333333336</v>
      </c>
      <c r="AK3174" s="31">
        <f t="shared" si="1447"/>
        <v>1449.1666666666667</v>
      </c>
      <c r="AL3174" s="31">
        <f t="shared" si="1448"/>
        <v>56.852597278128968</v>
      </c>
      <c r="AM3174" s="31">
        <f t="shared" si="1449"/>
        <v>1</v>
      </c>
    </row>
    <row r="3175" spans="1:39" x14ac:dyDescent="0.4">
      <c r="A3175" s="44">
        <v>42489</v>
      </c>
      <c r="B3175" s="45">
        <v>45800</v>
      </c>
      <c r="C3175" s="45">
        <v>46150</v>
      </c>
      <c r="D3175" s="45">
        <v>44850</v>
      </c>
      <c r="E3175" s="45">
        <v>46100</v>
      </c>
      <c r="F3175" s="46">
        <v>0.88</v>
      </c>
      <c r="G3175" s="31">
        <f t="shared" si="1433"/>
        <v>1</v>
      </c>
      <c r="I3175" s="3">
        <f t="shared" si="1426"/>
        <v>400</v>
      </c>
      <c r="J3175" s="31">
        <f t="shared" si="1434"/>
        <v>400</v>
      </c>
      <c r="K3175" s="31">
        <f t="shared" si="1435"/>
        <v>0</v>
      </c>
      <c r="L3175" s="31">
        <f t="shared" si="1431"/>
        <v>388.96228206771946</v>
      </c>
      <c r="M3175" s="31">
        <f t="shared" si="1431"/>
        <v>310.21859675821992</v>
      </c>
      <c r="N3175" s="31">
        <f t="shared" si="1442"/>
        <v>1.2538328976159714</v>
      </c>
      <c r="O3175" s="31">
        <f t="shared" si="1443"/>
        <v>55.631138357339339</v>
      </c>
      <c r="P3175" s="31">
        <f t="shared" si="1445"/>
        <v>1</v>
      </c>
      <c r="R3175" s="3">
        <f t="shared" si="1427"/>
        <v>47400</v>
      </c>
      <c r="S3175" s="3">
        <f t="shared" si="1428"/>
        <v>44850</v>
      </c>
      <c r="T3175" s="31">
        <f t="shared" si="1429"/>
        <v>49.019607843137251</v>
      </c>
      <c r="U3175" s="31">
        <f t="shared" si="1436"/>
        <v>27.054154995331469</v>
      </c>
      <c r="V3175" s="31">
        <f t="shared" si="1430"/>
        <v>1</v>
      </c>
      <c r="W3175" s="31">
        <f t="shared" si="1437"/>
        <v>1</v>
      </c>
      <c r="Y3175" s="3">
        <f t="shared" si="1438"/>
        <v>45933.333333333336</v>
      </c>
      <c r="Z3175" s="3">
        <f t="shared" si="1423"/>
        <v>44676.923076923078</v>
      </c>
      <c r="AA3175" s="3">
        <f t="shared" si="1424"/>
        <v>1256.4102564102577</v>
      </c>
      <c r="AB3175" s="3">
        <f t="shared" si="1425"/>
        <v>1</v>
      </c>
      <c r="AC3175" s="3"/>
      <c r="AD3175" s="3">
        <f t="shared" si="1439"/>
        <v>47850</v>
      </c>
      <c r="AE3175" s="3">
        <f t="shared" si="1440"/>
        <v>41300</v>
      </c>
      <c r="AF3175" s="31">
        <f t="shared" si="1441"/>
        <v>-26.717557251908396</v>
      </c>
      <c r="AG3175" s="31">
        <f t="shared" si="1444"/>
        <v>1</v>
      </c>
      <c r="AI3175" s="31">
        <f t="shared" si="1432"/>
        <v>45700</v>
      </c>
      <c r="AJ3175" s="31">
        <f t="shared" si="1446"/>
        <v>44656.666666666672</v>
      </c>
      <c r="AK3175" s="31">
        <f t="shared" si="1447"/>
        <v>1477.6666666666665</v>
      </c>
      <c r="AL3175" s="31">
        <f t="shared" si="1448"/>
        <v>47.071208361530729</v>
      </c>
      <c r="AM3175" s="31">
        <f t="shared" si="1449"/>
        <v>-1</v>
      </c>
    </row>
    <row r="3176" spans="1:39" x14ac:dyDescent="0.4">
      <c r="A3176" s="44">
        <v>42492</v>
      </c>
      <c r="B3176" s="45">
        <v>45550</v>
      </c>
      <c r="C3176" s="45">
        <v>45550</v>
      </c>
      <c r="D3176" s="45">
        <v>44750</v>
      </c>
      <c r="E3176" s="45">
        <v>44850</v>
      </c>
      <c r="F3176" s="46">
        <v>-2.71</v>
      </c>
      <c r="G3176" s="31">
        <f t="shared" si="1433"/>
        <v>-1</v>
      </c>
      <c r="I3176" s="3">
        <f t="shared" si="1426"/>
        <v>-1250</v>
      </c>
      <c r="J3176" s="31">
        <f t="shared" si="1434"/>
        <v>0</v>
      </c>
      <c r="K3176" s="31">
        <f t="shared" si="1435"/>
        <v>1250</v>
      </c>
      <c r="L3176" s="31">
        <f t="shared" si="1431"/>
        <v>361.17926192002517</v>
      </c>
      <c r="M3176" s="31">
        <f t="shared" si="1431"/>
        <v>377.34583984691847</v>
      </c>
      <c r="N3176" s="31">
        <f t="shared" si="1442"/>
        <v>0.95715713221205312</v>
      </c>
      <c r="O3176" s="31">
        <f t="shared" si="1443"/>
        <v>48.905482163827998</v>
      </c>
      <c r="P3176" s="31">
        <f t="shared" si="1445"/>
        <v>-1</v>
      </c>
      <c r="R3176" s="3">
        <f t="shared" si="1427"/>
        <v>46950</v>
      </c>
      <c r="S3176" s="3">
        <f t="shared" si="1428"/>
        <v>44750</v>
      </c>
      <c r="T3176" s="31">
        <f t="shared" si="1429"/>
        <v>4.5454545454545459</v>
      </c>
      <c r="U3176" s="31">
        <f t="shared" si="1436"/>
        <v>25.593116034292503</v>
      </c>
      <c r="V3176" s="31">
        <f t="shared" si="1430"/>
        <v>-1</v>
      </c>
      <c r="W3176" s="31">
        <f t="shared" si="1437"/>
        <v>-1</v>
      </c>
      <c r="Y3176" s="3">
        <f t="shared" si="1438"/>
        <v>45962.5</v>
      </c>
      <c r="Z3176" s="3">
        <f t="shared" si="1423"/>
        <v>44669.230769230766</v>
      </c>
      <c r="AA3176" s="3">
        <f t="shared" si="1424"/>
        <v>1293.2692307692341</v>
      </c>
      <c r="AB3176" s="3">
        <f t="shared" si="1425"/>
        <v>1</v>
      </c>
      <c r="AC3176" s="3"/>
      <c r="AD3176" s="3">
        <f t="shared" si="1439"/>
        <v>47850</v>
      </c>
      <c r="AE3176" s="3">
        <f t="shared" si="1440"/>
        <v>41350</v>
      </c>
      <c r="AF3176" s="31">
        <f t="shared" si="1441"/>
        <v>-46.153846153846153</v>
      </c>
      <c r="AG3176" s="31">
        <f t="shared" si="1444"/>
        <v>-1</v>
      </c>
      <c r="AI3176" s="31">
        <f t="shared" si="1432"/>
        <v>45050</v>
      </c>
      <c r="AJ3176" s="31">
        <f t="shared" si="1446"/>
        <v>44695.833333333336</v>
      </c>
      <c r="AK3176" s="31">
        <f t="shared" si="1447"/>
        <v>1469.9999999999995</v>
      </c>
      <c r="AL3176" s="31">
        <f t="shared" si="1448"/>
        <v>16.061980347694529</v>
      </c>
      <c r="AM3176" s="31">
        <f t="shared" si="1449"/>
        <v>-1</v>
      </c>
    </row>
    <row r="3177" spans="1:39" x14ac:dyDescent="0.4">
      <c r="A3177" s="44">
        <v>42493</v>
      </c>
      <c r="B3177" s="45">
        <v>45050</v>
      </c>
      <c r="C3177" s="45">
        <v>45300</v>
      </c>
      <c r="D3177" s="45">
        <v>44000</v>
      </c>
      <c r="E3177" s="45">
        <v>44200</v>
      </c>
      <c r="F3177" s="46">
        <v>-1.45</v>
      </c>
      <c r="G3177" s="31">
        <f t="shared" si="1433"/>
        <v>-1</v>
      </c>
      <c r="I3177" s="3">
        <f t="shared" si="1426"/>
        <v>-650</v>
      </c>
      <c r="J3177" s="31">
        <f t="shared" si="1434"/>
        <v>0</v>
      </c>
      <c r="K3177" s="31">
        <f t="shared" si="1435"/>
        <v>650</v>
      </c>
      <c r="L3177" s="31">
        <f t="shared" si="1431"/>
        <v>335.38074321145194</v>
      </c>
      <c r="M3177" s="31">
        <f t="shared" si="1431"/>
        <v>396.82113700071005</v>
      </c>
      <c r="N3177" s="31">
        <f t="shared" si="1442"/>
        <v>0.84516854557284293</v>
      </c>
      <c r="O3177" s="31">
        <f t="shared" si="1443"/>
        <v>45.80440890349427</v>
      </c>
      <c r="P3177" s="31">
        <f t="shared" si="1445"/>
        <v>-1</v>
      </c>
      <c r="R3177" s="3">
        <f t="shared" si="1427"/>
        <v>46500</v>
      </c>
      <c r="S3177" s="3">
        <f t="shared" si="1428"/>
        <v>44000</v>
      </c>
      <c r="T3177" s="31">
        <f t="shared" si="1429"/>
        <v>8</v>
      </c>
      <c r="U3177" s="31">
        <f t="shared" si="1436"/>
        <v>20.521687462863934</v>
      </c>
      <c r="V3177" s="31">
        <f t="shared" si="1430"/>
        <v>1</v>
      </c>
      <c r="W3177" s="31">
        <f t="shared" si="1437"/>
        <v>-1</v>
      </c>
      <c r="Y3177" s="3">
        <f t="shared" si="1438"/>
        <v>45887.5</v>
      </c>
      <c r="Z3177" s="3">
        <f t="shared" ref="Z3177:Z3240" si="1450">AVERAGE(E3152:E3177)</f>
        <v>44655.769230769234</v>
      </c>
      <c r="AA3177" s="3">
        <f t="shared" ref="AA3177:AA3240" si="1451">Y3177-Z3177</f>
        <v>1231.7307692307659</v>
      </c>
      <c r="AB3177" s="3">
        <f t="shared" si="1425"/>
        <v>-1</v>
      </c>
      <c r="AC3177" s="3"/>
      <c r="AD3177" s="3">
        <f t="shared" si="1439"/>
        <v>47850</v>
      </c>
      <c r="AE3177" s="3">
        <f t="shared" si="1440"/>
        <v>43250</v>
      </c>
      <c r="AF3177" s="31">
        <f t="shared" si="1441"/>
        <v>-79.347826086956516</v>
      </c>
      <c r="AG3177" s="31">
        <f t="shared" si="1444"/>
        <v>-1</v>
      </c>
      <c r="AI3177" s="31">
        <f t="shared" si="1432"/>
        <v>44500</v>
      </c>
      <c r="AJ3177" s="31">
        <f t="shared" si="1446"/>
        <v>44719.166666666672</v>
      </c>
      <c r="AK3177" s="31">
        <f t="shared" si="1447"/>
        <v>1441.9999999999993</v>
      </c>
      <c r="AL3177" s="31">
        <f t="shared" si="1448"/>
        <v>-10.132531977192402</v>
      </c>
      <c r="AM3177" s="31">
        <f t="shared" si="1449"/>
        <v>-1</v>
      </c>
    </row>
    <row r="3178" spans="1:39" x14ac:dyDescent="0.4">
      <c r="A3178" s="44">
        <v>42494</v>
      </c>
      <c r="B3178" s="45">
        <v>43550</v>
      </c>
      <c r="C3178" s="45">
        <v>43900</v>
      </c>
      <c r="D3178" s="45">
        <v>42800</v>
      </c>
      <c r="E3178" s="45">
        <v>43100</v>
      </c>
      <c r="F3178" s="46">
        <v>-2.4900000000000002</v>
      </c>
      <c r="G3178" s="31">
        <f t="shared" si="1433"/>
        <v>-1</v>
      </c>
      <c r="I3178" s="3">
        <f t="shared" si="1426"/>
        <v>-1100</v>
      </c>
      <c r="J3178" s="31">
        <f t="shared" si="1434"/>
        <v>0</v>
      </c>
      <c r="K3178" s="31">
        <f t="shared" si="1435"/>
        <v>1100</v>
      </c>
      <c r="L3178" s="31">
        <f t="shared" si="1431"/>
        <v>311.42497583920533</v>
      </c>
      <c r="M3178" s="31">
        <f t="shared" si="1431"/>
        <v>447.04819864351651</v>
      </c>
      <c r="N3178" s="31">
        <f t="shared" si="1442"/>
        <v>0.69662505471259184</v>
      </c>
      <c r="O3178" s="31">
        <f t="shared" si="1443"/>
        <v>41.05945817419277</v>
      </c>
      <c r="P3178" s="31">
        <f t="shared" si="1445"/>
        <v>-1</v>
      </c>
      <c r="R3178" s="3">
        <f t="shared" si="1427"/>
        <v>46500</v>
      </c>
      <c r="S3178" s="3">
        <f t="shared" si="1428"/>
        <v>42800</v>
      </c>
      <c r="T3178" s="31">
        <f t="shared" si="1429"/>
        <v>8.1081081081081088</v>
      </c>
      <c r="U3178" s="31">
        <f t="shared" si="1436"/>
        <v>6.8845208845208852</v>
      </c>
      <c r="V3178" s="31">
        <f t="shared" si="1430"/>
        <v>1</v>
      </c>
      <c r="W3178" s="31">
        <f t="shared" si="1437"/>
        <v>-1</v>
      </c>
      <c r="Y3178" s="3">
        <f t="shared" si="1438"/>
        <v>45695.833333333336</v>
      </c>
      <c r="Z3178" s="3">
        <f t="shared" si="1450"/>
        <v>44636.538461538461</v>
      </c>
      <c r="AA3178" s="3">
        <f t="shared" si="1451"/>
        <v>1059.2948717948748</v>
      </c>
      <c r="AB3178" s="3">
        <f t="shared" ref="AB3178:AB3241" si="1452">IF(AA3178&gt;AA3177,1,-1)</f>
        <v>-1</v>
      </c>
      <c r="AC3178" s="3"/>
      <c r="AD3178" s="3">
        <f t="shared" si="1439"/>
        <v>47850</v>
      </c>
      <c r="AE3178" s="3">
        <f t="shared" si="1440"/>
        <v>42800</v>
      </c>
      <c r="AF3178" s="31">
        <f t="shared" si="1441"/>
        <v>-94.059405940594047</v>
      </c>
      <c r="AG3178" s="31">
        <f t="shared" si="1444"/>
        <v>-1</v>
      </c>
      <c r="AI3178" s="31">
        <f t="shared" si="1432"/>
        <v>43266.666666666664</v>
      </c>
      <c r="AJ3178" s="31">
        <f t="shared" si="1446"/>
        <v>44718.333333333328</v>
      </c>
      <c r="AK3178" s="31">
        <f t="shared" si="1447"/>
        <v>1443.0000000000014</v>
      </c>
      <c r="AL3178" s="31">
        <f t="shared" si="1448"/>
        <v>-67.067067067066887</v>
      </c>
      <c r="AM3178" s="31">
        <f t="shared" si="1449"/>
        <v>-1</v>
      </c>
    </row>
    <row r="3179" spans="1:39" x14ac:dyDescent="0.4">
      <c r="A3179" s="47">
        <v>42499</v>
      </c>
      <c r="B3179" s="48">
        <v>42600</v>
      </c>
      <c r="C3179" s="48">
        <v>43100</v>
      </c>
      <c r="D3179" s="48">
        <v>41650</v>
      </c>
      <c r="E3179" s="48">
        <v>41750</v>
      </c>
      <c r="F3179" s="49">
        <v>-3.13</v>
      </c>
      <c r="G3179" s="31">
        <f t="shared" si="1433"/>
        <v>-1</v>
      </c>
      <c r="I3179" s="3">
        <f t="shared" si="1426"/>
        <v>-1350</v>
      </c>
      <c r="J3179" s="31">
        <f t="shared" si="1434"/>
        <v>0</v>
      </c>
      <c r="K3179" s="31">
        <f t="shared" si="1435"/>
        <v>1350</v>
      </c>
      <c r="L3179" s="31">
        <f t="shared" si="1431"/>
        <v>289.18033470783354</v>
      </c>
      <c r="M3179" s="31">
        <f t="shared" si="1431"/>
        <v>511.54475588326534</v>
      </c>
      <c r="N3179" s="31">
        <f t="shared" si="1442"/>
        <v>0.56530798406586458</v>
      </c>
      <c r="O3179" s="31">
        <f t="shared" si="1443"/>
        <v>36.114808703491398</v>
      </c>
      <c r="P3179" s="31">
        <f t="shared" si="1445"/>
        <v>-1</v>
      </c>
      <c r="R3179" s="3">
        <f t="shared" si="1427"/>
        <v>46150</v>
      </c>
      <c r="S3179" s="3">
        <f t="shared" si="1428"/>
        <v>41650</v>
      </c>
      <c r="T3179" s="31">
        <f t="shared" si="1429"/>
        <v>2.2222222222222223</v>
      </c>
      <c r="U3179" s="31">
        <f t="shared" si="1436"/>
        <v>6.1101101101101101</v>
      </c>
      <c r="V3179" s="31">
        <f t="shared" si="1430"/>
        <v>-1</v>
      </c>
      <c r="W3179" s="31">
        <f t="shared" si="1437"/>
        <v>-1</v>
      </c>
      <c r="Y3179" s="3">
        <f t="shared" si="1438"/>
        <v>45420.833333333336</v>
      </c>
      <c r="Z3179" s="3">
        <f t="shared" si="1450"/>
        <v>44525</v>
      </c>
      <c r="AA3179" s="3">
        <f t="shared" si="1451"/>
        <v>895.83333333333576</v>
      </c>
      <c r="AB3179" s="3">
        <f t="shared" si="1452"/>
        <v>-1</v>
      </c>
      <c r="AC3179" s="3"/>
      <c r="AD3179" s="3">
        <f t="shared" si="1439"/>
        <v>47850</v>
      </c>
      <c r="AE3179" s="3">
        <f t="shared" si="1440"/>
        <v>41650</v>
      </c>
      <c r="AF3179" s="31">
        <f t="shared" si="1441"/>
        <v>-98.387096774193552</v>
      </c>
      <c r="AG3179" s="31">
        <f t="shared" si="1444"/>
        <v>-1</v>
      </c>
      <c r="AI3179" s="31">
        <f t="shared" si="1432"/>
        <v>42166.666666666664</v>
      </c>
      <c r="AJ3179" s="31">
        <f t="shared" si="1446"/>
        <v>44700</v>
      </c>
      <c r="AK3179" s="31">
        <f t="shared" si="1447"/>
        <v>1465.0000000000007</v>
      </c>
      <c r="AL3179" s="31">
        <f t="shared" si="1448"/>
        <v>-115.2825180128935</v>
      </c>
      <c r="AM3179" s="31">
        <f t="shared" si="1449"/>
        <v>-1</v>
      </c>
    </row>
    <row r="3180" spans="1:39" x14ac:dyDescent="0.4">
      <c r="A3180" s="44">
        <v>42500</v>
      </c>
      <c r="B3180" s="45">
        <v>41600</v>
      </c>
      <c r="C3180" s="45">
        <v>42350</v>
      </c>
      <c r="D3180" s="45">
        <v>41600</v>
      </c>
      <c r="E3180" s="45">
        <v>42250</v>
      </c>
      <c r="F3180" s="46">
        <v>1.2</v>
      </c>
      <c r="G3180" s="31">
        <f t="shared" si="1433"/>
        <v>1</v>
      </c>
      <c r="I3180" s="3">
        <f t="shared" si="1426"/>
        <v>500</v>
      </c>
      <c r="J3180" s="31">
        <f t="shared" si="1434"/>
        <v>500</v>
      </c>
      <c r="K3180" s="31">
        <f t="shared" si="1435"/>
        <v>0</v>
      </c>
      <c r="L3180" s="31">
        <f t="shared" si="1431"/>
        <v>304.23888222870261</v>
      </c>
      <c r="M3180" s="31">
        <f t="shared" si="1431"/>
        <v>475.00584474874637</v>
      </c>
      <c r="N3180" s="31">
        <f t="shared" si="1442"/>
        <v>0.64049502883407528</v>
      </c>
      <c r="O3180" s="31">
        <f t="shared" si="1443"/>
        <v>39.042789985732831</v>
      </c>
      <c r="P3180" s="31">
        <f t="shared" si="1445"/>
        <v>1</v>
      </c>
      <c r="R3180" s="3">
        <f t="shared" si="1427"/>
        <v>45550</v>
      </c>
      <c r="S3180" s="3">
        <f t="shared" si="1428"/>
        <v>41600</v>
      </c>
      <c r="T3180" s="31">
        <f t="shared" si="1429"/>
        <v>16.455696202531644</v>
      </c>
      <c r="U3180" s="31">
        <f t="shared" si="1436"/>
        <v>8.9286755109539921</v>
      </c>
      <c r="V3180" s="31">
        <f t="shared" si="1430"/>
        <v>1</v>
      </c>
      <c r="W3180" s="31">
        <f t="shared" si="1437"/>
        <v>1</v>
      </c>
      <c r="Y3180" s="3">
        <f t="shared" si="1438"/>
        <v>45075</v>
      </c>
      <c r="Z3180" s="3">
        <f t="shared" si="1450"/>
        <v>44405.769230769234</v>
      </c>
      <c r="AA3180" s="3">
        <f t="shared" si="1451"/>
        <v>669.23076923076587</v>
      </c>
      <c r="AB3180" s="3">
        <f t="shared" si="1452"/>
        <v>-1</v>
      </c>
      <c r="AC3180" s="3"/>
      <c r="AD3180" s="3">
        <f t="shared" si="1439"/>
        <v>47850</v>
      </c>
      <c r="AE3180" s="3">
        <f t="shared" si="1440"/>
        <v>41600</v>
      </c>
      <c r="AF3180" s="31">
        <f t="shared" si="1441"/>
        <v>-89.600000000000009</v>
      </c>
      <c r="AG3180" s="31">
        <f t="shared" si="1444"/>
        <v>1</v>
      </c>
      <c r="AI3180" s="31">
        <f t="shared" si="1432"/>
        <v>42066.666666666664</v>
      </c>
      <c r="AJ3180" s="31">
        <f t="shared" si="1446"/>
        <v>44669.999999999993</v>
      </c>
      <c r="AK3180" s="31">
        <f t="shared" si="1447"/>
        <v>1501.0000000000023</v>
      </c>
      <c r="AL3180" s="31">
        <f t="shared" si="1448"/>
        <v>-115.62661929084275</v>
      </c>
      <c r="AM3180" s="31">
        <f t="shared" si="1449"/>
        <v>-1</v>
      </c>
    </row>
    <row r="3181" spans="1:39" x14ac:dyDescent="0.4">
      <c r="A3181" s="44">
        <v>42501</v>
      </c>
      <c r="B3181" s="45">
        <v>42700</v>
      </c>
      <c r="C3181" s="45">
        <v>42800</v>
      </c>
      <c r="D3181" s="45">
        <v>42000</v>
      </c>
      <c r="E3181" s="45">
        <v>42150</v>
      </c>
      <c r="F3181" s="46">
        <v>-0.24</v>
      </c>
      <c r="G3181" s="31">
        <f t="shared" si="1433"/>
        <v>-1</v>
      </c>
      <c r="I3181" s="3">
        <f t="shared" si="1426"/>
        <v>-100</v>
      </c>
      <c r="J3181" s="31">
        <f t="shared" si="1434"/>
        <v>0</v>
      </c>
      <c r="K3181" s="31">
        <f t="shared" si="1435"/>
        <v>100</v>
      </c>
      <c r="L3181" s="31">
        <f t="shared" si="1431"/>
        <v>282.50753349808099</v>
      </c>
      <c r="M3181" s="31">
        <f t="shared" si="1431"/>
        <v>448.21971298097878</v>
      </c>
      <c r="N3181" s="31">
        <f t="shared" si="1442"/>
        <v>0.63028806033363782</v>
      </c>
      <c r="O3181" s="31">
        <f t="shared" si="1443"/>
        <v>38.661146803997916</v>
      </c>
      <c r="P3181" s="31">
        <f t="shared" si="1445"/>
        <v>-1</v>
      </c>
      <c r="R3181" s="3">
        <f t="shared" si="1427"/>
        <v>45300</v>
      </c>
      <c r="S3181" s="3">
        <f t="shared" si="1428"/>
        <v>41600</v>
      </c>
      <c r="T3181" s="31">
        <f t="shared" si="1429"/>
        <v>14.864864864864865</v>
      </c>
      <c r="U3181" s="31">
        <f t="shared" si="1436"/>
        <v>11.180927763206244</v>
      </c>
      <c r="V3181" s="31">
        <f t="shared" si="1430"/>
        <v>-1</v>
      </c>
      <c r="W3181" s="31">
        <f t="shared" si="1437"/>
        <v>1</v>
      </c>
      <c r="Y3181" s="3">
        <f t="shared" si="1438"/>
        <v>44641.666666666664</v>
      </c>
      <c r="Z3181" s="3">
        <f t="shared" si="1450"/>
        <v>44336.538461538461</v>
      </c>
      <c r="AA3181" s="3">
        <f t="shared" si="1451"/>
        <v>305.12820512820326</v>
      </c>
      <c r="AB3181" s="3">
        <f t="shared" si="1452"/>
        <v>-1</v>
      </c>
      <c r="AC3181" s="3"/>
      <c r="AD3181" s="3">
        <f t="shared" si="1439"/>
        <v>47850</v>
      </c>
      <c r="AE3181" s="3">
        <f t="shared" si="1440"/>
        <v>41600</v>
      </c>
      <c r="AF3181" s="31">
        <f t="shared" si="1441"/>
        <v>-91.2</v>
      </c>
      <c r="AG3181" s="31">
        <f t="shared" si="1444"/>
        <v>-1</v>
      </c>
      <c r="AI3181" s="31">
        <f t="shared" si="1432"/>
        <v>42316.666666666664</v>
      </c>
      <c r="AJ3181" s="31">
        <f t="shared" si="1446"/>
        <v>44673.333333333321</v>
      </c>
      <c r="AK3181" s="31">
        <f t="shared" si="1447"/>
        <v>1497.0000000000032</v>
      </c>
      <c r="AL3181" s="31">
        <f t="shared" si="1448"/>
        <v>-104.95064202478966</v>
      </c>
      <c r="AM3181" s="31">
        <f t="shared" si="1449"/>
        <v>1</v>
      </c>
    </row>
    <row r="3182" spans="1:39" x14ac:dyDescent="0.4">
      <c r="A3182" s="44">
        <v>42502</v>
      </c>
      <c r="B3182" s="45">
        <v>41550</v>
      </c>
      <c r="C3182" s="45">
        <v>42400</v>
      </c>
      <c r="D3182" s="45">
        <v>41200</v>
      </c>
      <c r="E3182" s="45">
        <v>42400</v>
      </c>
      <c r="F3182" s="46">
        <v>0.59</v>
      </c>
      <c r="G3182" s="31">
        <f t="shared" si="1433"/>
        <v>1</v>
      </c>
      <c r="I3182" s="3">
        <f t="shared" si="1426"/>
        <v>250</v>
      </c>
      <c r="J3182" s="31">
        <f t="shared" si="1434"/>
        <v>250</v>
      </c>
      <c r="K3182" s="31">
        <f t="shared" si="1435"/>
        <v>0</v>
      </c>
      <c r="L3182" s="31">
        <f t="shared" si="1431"/>
        <v>280.18556681964662</v>
      </c>
      <c r="M3182" s="31">
        <f t="shared" si="1431"/>
        <v>416.20401919662316</v>
      </c>
      <c r="N3182" s="31">
        <f t="shared" si="1442"/>
        <v>0.67319284268439827</v>
      </c>
      <c r="O3182" s="31">
        <f t="shared" si="1443"/>
        <v>40.234025959874224</v>
      </c>
      <c r="P3182" s="31">
        <f t="shared" si="1445"/>
        <v>1</v>
      </c>
      <c r="R3182" s="3">
        <f t="shared" si="1427"/>
        <v>43900</v>
      </c>
      <c r="S3182" s="3">
        <f t="shared" si="1428"/>
        <v>41200</v>
      </c>
      <c r="T3182" s="31">
        <f t="shared" si="1429"/>
        <v>44.444444444444443</v>
      </c>
      <c r="U3182" s="31">
        <f t="shared" si="1436"/>
        <v>25.255001837280318</v>
      </c>
      <c r="V3182" s="31">
        <f t="shared" si="1430"/>
        <v>1</v>
      </c>
      <c r="W3182" s="31">
        <f t="shared" si="1437"/>
        <v>1</v>
      </c>
      <c r="Y3182" s="3">
        <f t="shared" si="1438"/>
        <v>44225</v>
      </c>
      <c r="Z3182" s="3">
        <f t="shared" si="1450"/>
        <v>44265.384615384617</v>
      </c>
      <c r="AA3182" s="3">
        <f t="shared" si="1451"/>
        <v>-40.384615384617064</v>
      </c>
      <c r="AB3182" s="3">
        <f t="shared" si="1452"/>
        <v>-1</v>
      </c>
      <c r="AC3182" s="3"/>
      <c r="AD3182" s="3">
        <f t="shared" si="1439"/>
        <v>47850</v>
      </c>
      <c r="AE3182" s="3">
        <f t="shared" si="1440"/>
        <v>41200</v>
      </c>
      <c r="AF3182" s="31">
        <f t="shared" si="1441"/>
        <v>-81.954887218045116</v>
      </c>
      <c r="AG3182" s="31">
        <f t="shared" si="1444"/>
        <v>1</v>
      </c>
      <c r="AI3182" s="31">
        <f t="shared" si="1432"/>
        <v>42000</v>
      </c>
      <c r="AJ3182" s="31">
        <f t="shared" si="1446"/>
        <v>44688.333333333328</v>
      </c>
      <c r="AK3182" s="31">
        <f t="shared" si="1447"/>
        <v>1479.0000000000018</v>
      </c>
      <c r="AL3182" s="31">
        <f t="shared" si="1448"/>
        <v>-121.17797310495042</v>
      </c>
      <c r="AM3182" s="31">
        <f t="shared" si="1449"/>
        <v>-1</v>
      </c>
    </row>
    <row r="3183" spans="1:39" x14ac:dyDescent="0.4">
      <c r="A3183" s="44">
        <v>42503</v>
      </c>
      <c r="B3183" s="45">
        <v>42400</v>
      </c>
      <c r="C3183" s="45">
        <v>42550</v>
      </c>
      <c r="D3183" s="45">
        <v>41750</v>
      </c>
      <c r="E3183" s="45">
        <v>42400</v>
      </c>
      <c r="F3183" s="46">
        <v>0</v>
      </c>
      <c r="G3183" s="31">
        <f t="shared" si="1433"/>
        <v>-1</v>
      </c>
      <c r="I3183" s="3">
        <f t="shared" si="1426"/>
        <v>0</v>
      </c>
      <c r="J3183" s="31">
        <f t="shared" si="1434"/>
        <v>0</v>
      </c>
      <c r="K3183" s="31">
        <f t="shared" si="1435"/>
        <v>0</v>
      </c>
      <c r="L3183" s="31">
        <f t="shared" si="1431"/>
        <v>260.17231204681474</v>
      </c>
      <c r="M3183" s="31">
        <f t="shared" si="1431"/>
        <v>386.47516068257863</v>
      </c>
      <c r="N3183" s="31">
        <f t="shared" si="1442"/>
        <v>0.67319284268439838</v>
      </c>
      <c r="O3183" s="31">
        <f t="shared" si="1443"/>
        <v>40.234025959874231</v>
      </c>
      <c r="P3183" s="31">
        <f t="shared" si="1445"/>
        <v>-1</v>
      </c>
      <c r="R3183" s="3">
        <f t="shared" si="1427"/>
        <v>43100</v>
      </c>
      <c r="S3183" s="3">
        <f t="shared" si="1428"/>
        <v>41200</v>
      </c>
      <c r="T3183" s="31">
        <f t="shared" si="1429"/>
        <v>63.157894736842103</v>
      </c>
      <c r="U3183" s="31">
        <f t="shared" si="1436"/>
        <v>40.822401348717136</v>
      </c>
      <c r="V3183" s="31">
        <f t="shared" si="1430"/>
        <v>1</v>
      </c>
      <c r="W3183" s="31">
        <f t="shared" si="1437"/>
        <v>1</v>
      </c>
      <c r="Y3183" s="3">
        <f t="shared" si="1438"/>
        <v>43845.833333333336</v>
      </c>
      <c r="Z3183" s="3">
        <f t="shared" si="1450"/>
        <v>44205.769230769234</v>
      </c>
      <c r="AA3183" s="3">
        <f t="shared" si="1451"/>
        <v>-359.93589743589837</v>
      </c>
      <c r="AB3183" s="3">
        <f t="shared" si="1452"/>
        <v>-1</v>
      </c>
      <c r="AC3183" s="3"/>
      <c r="AD3183" s="3">
        <f t="shared" si="1439"/>
        <v>47850</v>
      </c>
      <c r="AE3183" s="3">
        <f t="shared" si="1440"/>
        <v>41200</v>
      </c>
      <c r="AF3183" s="31">
        <f t="shared" si="1441"/>
        <v>-81.954887218045116</v>
      </c>
      <c r="AG3183" s="31">
        <f t="shared" si="1444"/>
        <v>-1</v>
      </c>
      <c r="AI3183" s="31">
        <f t="shared" si="1432"/>
        <v>42233.333333333336</v>
      </c>
      <c r="AJ3183" s="31">
        <f t="shared" si="1446"/>
        <v>44687.499999999993</v>
      </c>
      <c r="AK3183" s="31">
        <f t="shared" si="1447"/>
        <v>1480.0000000000023</v>
      </c>
      <c r="AL3183" s="31">
        <f t="shared" si="1448"/>
        <v>-110.54804804804743</v>
      </c>
      <c r="AM3183" s="31">
        <f t="shared" si="1449"/>
        <v>1</v>
      </c>
    </row>
    <row r="3184" spans="1:39" x14ac:dyDescent="0.4">
      <c r="A3184" s="47">
        <v>42506</v>
      </c>
      <c r="B3184" s="48">
        <v>42100</v>
      </c>
      <c r="C3184" s="48">
        <v>43450</v>
      </c>
      <c r="D3184" s="48">
        <v>42100</v>
      </c>
      <c r="E3184" s="48">
        <v>43000</v>
      </c>
      <c r="F3184" s="49">
        <v>1.42</v>
      </c>
      <c r="G3184" s="31">
        <f t="shared" si="1433"/>
        <v>1</v>
      </c>
      <c r="I3184" s="3">
        <f t="shared" si="1426"/>
        <v>600</v>
      </c>
      <c r="J3184" s="31">
        <f t="shared" si="1434"/>
        <v>600</v>
      </c>
      <c r="K3184" s="31">
        <f t="shared" si="1435"/>
        <v>0</v>
      </c>
      <c r="L3184" s="31">
        <f t="shared" si="1431"/>
        <v>284.44571832918513</v>
      </c>
      <c r="M3184" s="31">
        <f t="shared" si="1431"/>
        <v>358.86979206239442</v>
      </c>
      <c r="N3184" s="31">
        <f t="shared" si="1442"/>
        <v>0.79261538480154481</v>
      </c>
      <c r="O3184" s="31">
        <f t="shared" si="1443"/>
        <v>44.215585313036513</v>
      </c>
      <c r="P3184" s="31">
        <f t="shared" si="1445"/>
        <v>1</v>
      </c>
      <c r="R3184" s="3">
        <f t="shared" si="1427"/>
        <v>43450</v>
      </c>
      <c r="S3184" s="3">
        <f t="shared" si="1428"/>
        <v>41200</v>
      </c>
      <c r="T3184" s="31">
        <f t="shared" si="1429"/>
        <v>80</v>
      </c>
      <c r="U3184" s="31">
        <f t="shared" si="1436"/>
        <v>62.534113060428844</v>
      </c>
      <c r="V3184" s="31">
        <f t="shared" si="1430"/>
        <v>1</v>
      </c>
      <c r="W3184" s="31">
        <f t="shared" si="1437"/>
        <v>1</v>
      </c>
      <c r="Y3184" s="3">
        <f t="shared" si="1438"/>
        <v>43600</v>
      </c>
      <c r="Z3184" s="3">
        <f t="shared" si="1450"/>
        <v>44205.769230769234</v>
      </c>
      <c r="AA3184" s="3">
        <f t="shared" si="1451"/>
        <v>-605.76923076923413</v>
      </c>
      <c r="AB3184" s="3">
        <f t="shared" si="1452"/>
        <v>-1</v>
      </c>
      <c r="AC3184" s="3"/>
      <c r="AD3184" s="3">
        <f t="shared" si="1439"/>
        <v>47400</v>
      </c>
      <c r="AE3184" s="3">
        <f t="shared" si="1440"/>
        <v>41200</v>
      </c>
      <c r="AF3184" s="31">
        <f t="shared" si="1441"/>
        <v>-70.967741935483872</v>
      </c>
      <c r="AG3184" s="31">
        <f t="shared" si="1444"/>
        <v>1</v>
      </c>
      <c r="AI3184" s="31">
        <f t="shared" si="1432"/>
        <v>42850</v>
      </c>
      <c r="AJ3184" s="31">
        <f t="shared" si="1446"/>
        <v>44622.499999999993</v>
      </c>
      <c r="AK3184" s="31">
        <f t="shared" si="1447"/>
        <v>1558.0000000000023</v>
      </c>
      <c r="AL3184" s="31">
        <f t="shared" si="1448"/>
        <v>-75.845100556268306</v>
      </c>
      <c r="AM3184" s="31">
        <f t="shared" si="1449"/>
        <v>1</v>
      </c>
    </row>
    <row r="3185" spans="1:39" x14ac:dyDescent="0.4">
      <c r="A3185" s="44">
        <v>42507</v>
      </c>
      <c r="B3185" s="45">
        <v>43850</v>
      </c>
      <c r="C3185" s="45">
        <v>45250</v>
      </c>
      <c r="D3185" s="45">
        <v>43300</v>
      </c>
      <c r="E3185" s="45">
        <v>43950</v>
      </c>
      <c r="F3185" s="46">
        <v>2.21</v>
      </c>
      <c r="G3185" s="31">
        <f t="shared" si="1433"/>
        <v>1</v>
      </c>
      <c r="I3185" s="3">
        <f t="shared" si="1426"/>
        <v>950</v>
      </c>
      <c r="J3185" s="31">
        <f t="shared" si="1434"/>
        <v>950</v>
      </c>
      <c r="K3185" s="31">
        <f t="shared" si="1435"/>
        <v>0</v>
      </c>
      <c r="L3185" s="31">
        <f t="shared" si="1431"/>
        <v>331.98530987710046</v>
      </c>
      <c r="M3185" s="31">
        <f t="shared" si="1431"/>
        <v>333.23623548650909</v>
      </c>
      <c r="N3185" s="31">
        <f t="shared" si="1442"/>
        <v>0.99624612969360204</v>
      </c>
      <c r="O3185" s="31">
        <f t="shared" si="1443"/>
        <v>49.905976766828495</v>
      </c>
      <c r="P3185" s="31">
        <f t="shared" si="1445"/>
        <v>1</v>
      </c>
      <c r="R3185" s="3">
        <f t="shared" si="1427"/>
        <v>45250</v>
      </c>
      <c r="S3185" s="3">
        <f t="shared" si="1428"/>
        <v>41200</v>
      </c>
      <c r="T3185" s="31">
        <f t="shared" si="1429"/>
        <v>67.901234567901241</v>
      </c>
      <c r="U3185" s="31">
        <f t="shared" si="1436"/>
        <v>70.353043101581122</v>
      </c>
      <c r="V3185" s="31">
        <f t="shared" si="1430"/>
        <v>-1</v>
      </c>
      <c r="W3185" s="31">
        <f t="shared" si="1437"/>
        <v>1</v>
      </c>
      <c r="Y3185" s="3">
        <f t="shared" si="1438"/>
        <v>43487.5</v>
      </c>
      <c r="Z3185" s="3">
        <f t="shared" si="1450"/>
        <v>44259.615384615383</v>
      </c>
      <c r="AA3185" s="3">
        <f t="shared" si="1451"/>
        <v>-772.11538461538294</v>
      </c>
      <c r="AB3185" s="3">
        <f t="shared" si="1452"/>
        <v>-1</v>
      </c>
      <c r="AC3185" s="3"/>
      <c r="AD3185" s="3">
        <f t="shared" si="1439"/>
        <v>46950</v>
      </c>
      <c r="AE3185" s="3">
        <f t="shared" si="1440"/>
        <v>41200</v>
      </c>
      <c r="AF3185" s="31">
        <f t="shared" si="1441"/>
        <v>-52.173913043478258</v>
      </c>
      <c r="AG3185" s="31">
        <f t="shared" si="1444"/>
        <v>1</v>
      </c>
      <c r="AI3185" s="31">
        <f t="shared" si="1432"/>
        <v>44166.666666666664</v>
      </c>
      <c r="AJ3185" s="31">
        <f t="shared" si="1446"/>
        <v>44591.666666666657</v>
      </c>
      <c r="AK3185" s="31">
        <f t="shared" si="1447"/>
        <v>1575.8333333333351</v>
      </c>
      <c r="AL3185" s="31">
        <f t="shared" si="1448"/>
        <v>-17.979904812268316</v>
      </c>
      <c r="AM3185" s="31">
        <f t="shared" si="1449"/>
        <v>1</v>
      </c>
    </row>
    <row r="3186" spans="1:39" x14ac:dyDescent="0.4">
      <c r="A3186" s="44">
        <v>42508</v>
      </c>
      <c r="B3186" s="45">
        <v>44050</v>
      </c>
      <c r="C3186" s="45">
        <v>44050</v>
      </c>
      <c r="D3186" s="45">
        <v>42950</v>
      </c>
      <c r="E3186" s="45">
        <v>43450</v>
      </c>
      <c r="F3186" s="46">
        <v>-1.1399999999999999</v>
      </c>
      <c r="G3186" s="31">
        <f t="shared" si="1433"/>
        <v>-1</v>
      </c>
      <c r="I3186" s="3">
        <f t="shared" si="1426"/>
        <v>-500</v>
      </c>
      <c r="J3186" s="31">
        <f t="shared" si="1434"/>
        <v>0</v>
      </c>
      <c r="K3186" s="31">
        <f t="shared" si="1435"/>
        <v>500</v>
      </c>
      <c r="L3186" s="31">
        <f t="shared" si="1431"/>
        <v>308.27207345730756</v>
      </c>
      <c r="M3186" s="31">
        <f t="shared" si="1431"/>
        <v>345.14793295175843</v>
      </c>
      <c r="N3186" s="31">
        <f t="shared" si="1442"/>
        <v>0.89315926310471327</v>
      </c>
      <c r="O3186" s="31">
        <f t="shared" si="1443"/>
        <v>47.17824223831883</v>
      </c>
      <c r="P3186" s="31">
        <f t="shared" si="1445"/>
        <v>-1</v>
      </c>
      <c r="R3186" s="3">
        <f t="shared" si="1427"/>
        <v>45250</v>
      </c>
      <c r="S3186" s="3">
        <f t="shared" si="1428"/>
        <v>41200</v>
      </c>
      <c r="T3186" s="31">
        <f t="shared" si="1429"/>
        <v>55.555555555555557</v>
      </c>
      <c r="U3186" s="31">
        <f t="shared" si="1436"/>
        <v>67.818930041152271</v>
      </c>
      <c r="V3186" s="31">
        <f t="shared" si="1430"/>
        <v>-1</v>
      </c>
      <c r="W3186" s="31">
        <f t="shared" si="1437"/>
        <v>-1</v>
      </c>
      <c r="Y3186" s="3">
        <f t="shared" si="1438"/>
        <v>43300</v>
      </c>
      <c r="Z3186" s="3">
        <f t="shared" si="1450"/>
        <v>44280.769230769234</v>
      </c>
      <c r="AA3186" s="3">
        <f t="shared" si="1451"/>
        <v>-980.76923076923413</v>
      </c>
      <c r="AB3186" s="3">
        <f t="shared" si="1452"/>
        <v>-1</v>
      </c>
      <c r="AC3186" s="3"/>
      <c r="AD3186" s="3">
        <f t="shared" si="1439"/>
        <v>46500</v>
      </c>
      <c r="AE3186" s="3">
        <f t="shared" si="1440"/>
        <v>41200</v>
      </c>
      <c r="AF3186" s="31">
        <f t="shared" si="1441"/>
        <v>-57.547169811320757</v>
      </c>
      <c r="AG3186" s="31">
        <f t="shared" si="1444"/>
        <v>-1</v>
      </c>
      <c r="AI3186" s="31">
        <f t="shared" si="1432"/>
        <v>43483.333333333336</v>
      </c>
      <c r="AJ3186" s="31">
        <f t="shared" si="1446"/>
        <v>44509.999999999993</v>
      </c>
      <c r="AK3186" s="31">
        <f t="shared" si="1447"/>
        <v>1605.0000000000007</v>
      </c>
      <c r="AL3186" s="31">
        <f t="shared" si="1448"/>
        <v>-42.644513672550637</v>
      </c>
      <c r="AM3186" s="31">
        <f t="shared" si="1449"/>
        <v>-1</v>
      </c>
    </row>
    <row r="3187" spans="1:39" x14ac:dyDescent="0.4">
      <c r="A3187" s="44">
        <v>42509</v>
      </c>
      <c r="B3187" s="45">
        <v>43100</v>
      </c>
      <c r="C3187" s="45">
        <v>43650</v>
      </c>
      <c r="D3187" s="45">
        <v>42700</v>
      </c>
      <c r="E3187" s="45">
        <v>43100</v>
      </c>
      <c r="F3187" s="46">
        <v>-0.81</v>
      </c>
      <c r="G3187" s="31">
        <f t="shared" si="1433"/>
        <v>-1</v>
      </c>
      <c r="I3187" s="3">
        <f t="shared" si="1426"/>
        <v>-350</v>
      </c>
      <c r="J3187" s="31">
        <f t="shared" si="1434"/>
        <v>0</v>
      </c>
      <c r="K3187" s="31">
        <f t="shared" si="1435"/>
        <v>350</v>
      </c>
      <c r="L3187" s="31">
        <f t="shared" si="1431"/>
        <v>286.25263963892843</v>
      </c>
      <c r="M3187" s="31">
        <f t="shared" si="1431"/>
        <v>345.49450916948996</v>
      </c>
      <c r="N3187" s="31">
        <f t="shared" si="1442"/>
        <v>0.8285302140605102</v>
      </c>
      <c r="O3187" s="31">
        <f t="shared" si="1443"/>
        <v>45.31126736050161</v>
      </c>
      <c r="P3187" s="31">
        <f t="shared" si="1445"/>
        <v>-1</v>
      </c>
      <c r="R3187" s="3">
        <f t="shared" si="1427"/>
        <v>45250</v>
      </c>
      <c r="S3187" s="3">
        <f t="shared" si="1428"/>
        <v>41750</v>
      </c>
      <c r="T3187" s="31">
        <f t="shared" si="1429"/>
        <v>38.571428571428577</v>
      </c>
      <c r="U3187" s="31">
        <f t="shared" si="1436"/>
        <v>54.009406231628454</v>
      </c>
      <c r="V3187" s="31">
        <f t="shared" si="1430"/>
        <v>-1</v>
      </c>
      <c r="W3187" s="31">
        <f t="shared" si="1437"/>
        <v>-1</v>
      </c>
      <c r="Y3187" s="3">
        <f t="shared" si="1438"/>
        <v>43050</v>
      </c>
      <c r="Z3187" s="3">
        <f t="shared" si="1450"/>
        <v>44307.692307692305</v>
      </c>
      <c r="AA3187" s="3">
        <f t="shared" si="1451"/>
        <v>-1257.6923076923049</v>
      </c>
      <c r="AB3187" s="3">
        <f t="shared" si="1452"/>
        <v>-1</v>
      </c>
      <c r="AC3187" s="3"/>
      <c r="AD3187" s="3">
        <f t="shared" si="1439"/>
        <v>46500</v>
      </c>
      <c r="AE3187" s="3">
        <f t="shared" si="1440"/>
        <v>41200</v>
      </c>
      <c r="AF3187" s="31">
        <f t="shared" si="1441"/>
        <v>-64.15094339622641</v>
      </c>
      <c r="AG3187" s="31">
        <f t="shared" si="1444"/>
        <v>-1</v>
      </c>
      <c r="AI3187" s="31">
        <f t="shared" si="1432"/>
        <v>43150</v>
      </c>
      <c r="AJ3187" s="31">
        <f t="shared" si="1446"/>
        <v>44403.333333333328</v>
      </c>
      <c r="AK3187" s="31">
        <f t="shared" si="1447"/>
        <v>1633.3333333333339</v>
      </c>
      <c r="AL3187" s="31">
        <f t="shared" si="1448"/>
        <v>-51.1564625850338</v>
      </c>
      <c r="AM3187" s="31">
        <f t="shared" si="1449"/>
        <v>-1</v>
      </c>
    </row>
    <row r="3188" spans="1:39" x14ac:dyDescent="0.4">
      <c r="A3188" s="44">
        <v>42510</v>
      </c>
      <c r="B3188" s="45">
        <v>43300</v>
      </c>
      <c r="C3188" s="45">
        <v>43400</v>
      </c>
      <c r="D3188" s="45">
        <v>42500</v>
      </c>
      <c r="E3188" s="45">
        <v>43150</v>
      </c>
      <c r="F3188" s="46">
        <v>0.12</v>
      </c>
      <c r="G3188" s="31">
        <f t="shared" si="1433"/>
        <v>1</v>
      </c>
      <c r="I3188" s="3">
        <f t="shared" si="1426"/>
        <v>50</v>
      </c>
      <c r="J3188" s="31">
        <f t="shared" si="1434"/>
        <v>50</v>
      </c>
      <c r="K3188" s="31">
        <f t="shared" si="1435"/>
        <v>0</v>
      </c>
      <c r="L3188" s="31">
        <f t="shared" si="1431"/>
        <v>269.37745109329069</v>
      </c>
      <c r="M3188" s="31">
        <f t="shared" si="1431"/>
        <v>320.81632994309786</v>
      </c>
      <c r="N3188" s="31">
        <f t="shared" si="1442"/>
        <v>0.83966252946372555</v>
      </c>
      <c r="O3188" s="31">
        <f t="shared" si="1443"/>
        <v>45.642204263870774</v>
      </c>
      <c r="P3188" s="31">
        <f t="shared" si="1445"/>
        <v>1</v>
      </c>
      <c r="R3188" s="3">
        <f t="shared" si="1427"/>
        <v>45250</v>
      </c>
      <c r="S3188" s="3">
        <f t="shared" si="1428"/>
        <v>42100</v>
      </c>
      <c r="T3188" s="31">
        <f t="shared" si="1429"/>
        <v>33.333333333333329</v>
      </c>
      <c r="U3188" s="31">
        <f t="shared" si="1436"/>
        <v>42.486772486772487</v>
      </c>
      <c r="V3188" s="31">
        <f t="shared" si="1430"/>
        <v>-1</v>
      </c>
      <c r="W3188" s="31">
        <f t="shared" si="1437"/>
        <v>-1</v>
      </c>
      <c r="Y3188" s="3">
        <f t="shared" si="1438"/>
        <v>42908.333333333336</v>
      </c>
      <c r="Z3188" s="3">
        <f t="shared" si="1450"/>
        <v>44365.384615384617</v>
      </c>
      <c r="AA3188" s="3">
        <f t="shared" si="1451"/>
        <v>-1457.0512820512813</v>
      </c>
      <c r="AB3188" s="3">
        <f t="shared" si="1452"/>
        <v>-1</v>
      </c>
      <c r="AC3188" s="3"/>
      <c r="AD3188" s="3">
        <f t="shared" si="1439"/>
        <v>46150</v>
      </c>
      <c r="AE3188" s="3">
        <f t="shared" si="1440"/>
        <v>41200</v>
      </c>
      <c r="AF3188" s="31">
        <f t="shared" si="1441"/>
        <v>-60.606060606060609</v>
      </c>
      <c r="AG3188" s="31">
        <f t="shared" si="1444"/>
        <v>1</v>
      </c>
      <c r="AI3188" s="31">
        <f t="shared" si="1432"/>
        <v>43016.666666666664</v>
      </c>
      <c r="AJ3188" s="31">
        <f t="shared" si="1446"/>
        <v>44241.666666666672</v>
      </c>
      <c r="AK3188" s="31">
        <f t="shared" si="1447"/>
        <v>1594.1666666666679</v>
      </c>
      <c r="AL3188" s="31">
        <f t="shared" si="1448"/>
        <v>-51.228437009932314</v>
      </c>
      <c r="AM3188" s="31">
        <f t="shared" si="1449"/>
        <v>-1</v>
      </c>
    </row>
    <row r="3189" spans="1:39" x14ac:dyDescent="0.4">
      <c r="A3189" s="47">
        <v>42513</v>
      </c>
      <c r="B3189" s="48">
        <v>43350</v>
      </c>
      <c r="C3189" s="48">
        <v>43600</v>
      </c>
      <c r="D3189" s="48">
        <v>42850</v>
      </c>
      <c r="E3189" s="48">
        <v>43150</v>
      </c>
      <c r="F3189" s="49">
        <v>0</v>
      </c>
      <c r="G3189" s="31">
        <f t="shared" si="1433"/>
        <v>-1</v>
      </c>
      <c r="I3189" s="3">
        <f t="shared" si="1426"/>
        <v>0</v>
      </c>
      <c r="J3189" s="31">
        <f t="shared" si="1434"/>
        <v>0</v>
      </c>
      <c r="K3189" s="31">
        <f t="shared" si="1435"/>
        <v>0</v>
      </c>
      <c r="L3189" s="31">
        <f t="shared" si="1431"/>
        <v>250.13620458662709</v>
      </c>
      <c r="M3189" s="31">
        <f t="shared" si="1431"/>
        <v>297.9008778043052</v>
      </c>
      <c r="N3189" s="31">
        <f t="shared" si="1442"/>
        <v>0.83966252946372544</v>
      </c>
      <c r="O3189" s="31">
        <f t="shared" si="1443"/>
        <v>45.642204263870774</v>
      </c>
      <c r="P3189" s="31">
        <f t="shared" si="1445"/>
        <v>-1</v>
      </c>
      <c r="R3189" s="3">
        <f t="shared" si="1427"/>
        <v>45250</v>
      </c>
      <c r="S3189" s="3">
        <f t="shared" si="1428"/>
        <v>42500</v>
      </c>
      <c r="T3189" s="31">
        <f t="shared" si="1429"/>
        <v>23.636363636363637</v>
      </c>
      <c r="U3189" s="31">
        <f t="shared" si="1436"/>
        <v>31.847041847041847</v>
      </c>
      <c r="V3189" s="31">
        <f t="shared" si="1430"/>
        <v>-1</v>
      </c>
      <c r="W3189" s="31">
        <f t="shared" si="1437"/>
        <v>-1</v>
      </c>
      <c r="Y3189" s="3">
        <f t="shared" si="1438"/>
        <v>42820.833333333336</v>
      </c>
      <c r="Z3189" s="3">
        <f t="shared" si="1450"/>
        <v>44388.461538461539</v>
      </c>
      <c r="AA3189" s="3">
        <f t="shared" si="1451"/>
        <v>-1567.6282051282033</v>
      </c>
      <c r="AB3189" s="3">
        <f t="shared" si="1452"/>
        <v>-1</v>
      </c>
      <c r="AC3189" s="3"/>
      <c r="AD3189" s="3">
        <f t="shared" si="1439"/>
        <v>45550</v>
      </c>
      <c r="AE3189" s="3">
        <f t="shared" si="1440"/>
        <v>41200</v>
      </c>
      <c r="AF3189" s="31">
        <f t="shared" si="1441"/>
        <v>-55.172413793103445</v>
      </c>
      <c r="AG3189" s="31">
        <f t="shared" si="1444"/>
        <v>1</v>
      </c>
      <c r="AI3189" s="31">
        <f t="shared" si="1432"/>
        <v>43200</v>
      </c>
      <c r="AJ3189" s="31">
        <f t="shared" si="1446"/>
        <v>44040.000000000007</v>
      </c>
      <c r="AK3189" s="31">
        <f t="shared" si="1447"/>
        <v>1469.0000000000011</v>
      </c>
      <c r="AL3189" s="31">
        <f t="shared" si="1448"/>
        <v>-38.121170864533994</v>
      </c>
      <c r="AM3189" s="31">
        <f t="shared" si="1449"/>
        <v>1</v>
      </c>
    </row>
    <row r="3190" spans="1:39" x14ac:dyDescent="0.4">
      <c r="A3190" s="44">
        <v>42514</v>
      </c>
      <c r="B3190" s="45">
        <v>43100</v>
      </c>
      <c r="C3190" s="45">
        <v>43100</v>
      </c>
      <c r="D3190" s="45">
        <v>41750</v>
      </c>
      <c r="E3190" s="45">
        <v>42000</v>
      </c>
      <c r="F3190" s="46">
        <v>-2.67</v>
      </c>
      <c r="G3190" s="31">
        <f t="shared" si="1433"/>
        <v>-1</v>
      </c>
      <c r="I3190" s="3">
        <f t="shared" si="1426"/>
        <v>-1150</v>
      </c>
      <c r="J3190" s="31">
        <f t="shared" si="1434"/>
        <v>0</v>
      </c>
      <c r="K3190" s="31">
        <f t="shared" si="1435"/>
        <v>1150</v>
      </c>
      <c r="L3190" s="31">
        <f t="shared" si="1431"/>
        <v>232.26933283043945</v>
      </c>
      <c r="M3190" s="31">
        <f t="shared" si="1431"/>
        <v>358.76510081828343</v>
      </c>
      <c r="N3190" s="31">
        <f t="shared" si="1442"/>
        <v>0.64741339751461835</v>
      </c>
      <c r="O3190" s="31">
        <f t="shared" si="1443"/>
        <v>39.298781865641196</v>
      </c>
      <c r="P3190" s="31">
        <f t="shared" si="1445"/>
        <v>-1</v>
      </c>
      <c r="R3190" s="3">
        <f t="shared" si="1427"/>
        <v>44050</v>
      </c>
      <c r="S3190" s="3">
        <f t="shared" si="1428"/>
        <v>41750</v>
      </c>
      <c r="T3190" s="31">
        <f t="shared" si="1429"/>
        <v>10.869565217391305</v>
      </c>
      <c r="U3190" s="31">
        <f t="shared" si="1436"/>
        <v>22.613087395696095</v>
      </c>
      <c r="V3190" s="31">
        <f t="shared" si="1430"/>
        <v>-1</v>
      </c>
      <c r="W3190" s="31">
        <f t="shared" si="1437"/>
        <v>-1</v>
      </c>
      <c r="Y3190" s="3">
        <f t="shared" si="1438"/>
        <v>42729.166666666664</v>
      </c>
      <c r="Z3190" s="3">
        <f t="shared" si="1450"/>
        <v>44292.307692307695</v>
      </c>
      <c r="AA3190" s="3">
        <f t="shared" si="1451"/>
        <v>-1563.1410256410309</v>
      </c>
      <c r="AB3190" s="3">
        <f t="shared" si="1452"/>
        <v>1</v>
      </c>
      <c r="AC3190" s="3"/>
      <c r="AD3190" s="3">
        <f t="shared" si="1439"/>
        <v>45300</v>
      </c>
      <c r="AE3190" s="3">
        <f t="shared" si="1440"/>
        <v>41200</v>
      </c>
      <c r="AF3190" s="31">
        <f t="shared" si="1441"/>
        <v>-80.487804878048792</v>
      </c>
      <c r="AG3190" s="31">
        <f t="shared" si="1444"/>
        <v>-1</v>
      </c>
      <c r="AI3190" s="31">
        <f t="shared" si="1432"/>
        <v>42283.333333333336</v>
      </c>
      <c r="AJ3190" s="31">
        <f t="shared" si="1446"/>
        <v>43793.333333333336</v>
      </c>
      <c r="AK3190" s="31">
        <f t="shared" si="1447"/>
        <v>1348.6666666666674</v>
      </c>
      <c r="AL3190" s="31">
        <f t="shared" si="1448"/>
        <v>-74.641621354424075</v>
      </c>
      <c r="AM3190" s="31">
        <f t="shared" si="1449"/>
        <v>-1</v>
      </c>
    </row>
    <row r="3191" spans="1:39" x14ac:dyDescent="0.4">
      <c r="A3191" s="44">
        <v>42515</v>
      </c>
      <c r="B3191" s="45">
        <v>42850</v>
      </c>
      <c r="C3191" s="45">
        <v>43450</v>
      </c>
      <c r="D3191" s="45">
        <v>42600</v>
      </c>
      <c r="E3191" s="45">
        <v>43450</v>
      </c>
      <c r="F3191" s="46">
        <v>3.45</v>
      </c>
      <c r="G3191" s="31">
        <f t="shared" si="1433"/>
        <v>1</v>
      </c>
      <c r="I3191" s="3">
        <f t="shared" si="1426"/>
        <v>1450</v>
      </c>
      <c r="J3191" s="31">
        <f t="shared" si="1434"/>
        <v>1450</v>
      </c>
      <c r="K3191" s="31">
        <f t="shared" si="1435"/>
        <v>0</v>
      </c>
      <c r="L3191" s="31">
        <f t="shared" si="1431"/>
        <v>319.25009477112235</v>
      </c>
      <c r="M3191" s="31">
        <f t="shared" si="1431"/>
        <v>333.13902218840605</v>
      </c>
      <c r="N3191" s="31">
        <f t="shared" si="1442"/>
        <v>0.9583089146205489</v>
      </c>
      <c r="O3191" s="31">
        <f t="shared" si="1443"/>
        <v>48.935533483298023</v>
      </c>
      <c r="P3191" s="31">
        <f t="shared" si="1445"/>
        <v>1</v>
      </c>
      <c r="R3191" s="3">
        <f t="shared" si="1427"/>
        <v>43650</v>
      </c>
      <c r="S3191" s="3">
        <f t="shared" si="1428"/>
        <v>41750</v>
      </c>
      <c r="T3191" s="31">
        <f t="shared" si="1429"/>
        <v>89.473684210526315</v>
      </c>
      <c r="U3191" s="31">
        <f t="shared" si="1436"/>
        <v>41.326537688093751</v>
      </c>
      <c r="V3191" s="31">
        <f t="shared" si="1430"/>
        <v>1</v>
      </c>
      <c r="W3191" s="31">
        <f t="shared" si="1437"/>
        <v>1</v>
      </c>
      <c r="Y3191" s="3">
        <f t="shared" si="1438"/>
        <v>42870.833333333336</v>
      </c>
      <c r="Z3191" s="3">
        <f t="shared" si="1450"/>
        <v>44228.846153846156</v>
      </c>
      <c r="AA3191" s="3">
        <f t="shared" si="1451"/>
        <v>-1358.0128205128203</v>
      </c>
      <c r="AB3191" s="3">
        <f t="shared" si="1452"/>
        <v>1</v>
      </c>
      <c r="AC3191" s="3"/>
      <c r="AD3191" s="3">
        <f t="shared" si="1439"/>
        <v>45250</v>
      </c>
      <c r="AE3191" s="3">
        <f t="shared" si="1440"/>
        <v>41200</v>
      </c>
      <c r="AF3191" s="31">
        <f t="shared" si="1441"/>
        <v>-44.444444444444443</v>
      </c>
      <c r="AG3191" s="31">
        <f t="shared" si="1444"/>
        <v>1</v>
      </c>
      <c r="AI3191" s="31">
        <f t="shared" si="1432"/>
        <v>43166.666666666664</v>
      </c>
      <c r="AJ3191" s="31">
        <f t="shared" si="1446"/>
        <v>43605.000000000007</v>
      </c>
      <c r="AK3191" s="31">
        <f t="shared" si="1447"/>
        <v>1166.5000000000025</v>
      </c>
      <c r="AL3191" s="31">
        <f t="shared" si="1448"/>
        <v>-25.051197790160998</v>
      </c>
      <c r="AM3191" s="31">
        <f t="shared" si="1449"/>
        <v>1</v>
      </c>
    </row>
    <row r="3192" spans="1:39" x14ac:dyDescent="0.4">
      <c r="A3192" s="44">
        <v>42516</v>
      </c>
      <c r="B3192" s="45">
        <v>43250</v>
      </c>
      <c r="C3192" s="45">
        <v>43650</v>
      </c>
      <c r="D3192" s="45">
        <v>42750</v>
      </c>
      <c r="E3192" s="45">
        <v>43650</v>
      </c>
      <c r="F3192" s="46">
        <v>0.46</v>
      </c>
      <c r="G3192" s="31">
        <f t="shared" si="1433"/>
        <v>1</v>
      </c>
      <c r="I3192" s="3">
        <f t="shared" si="1426"/>
        <v>200</v>
      </c>
      <c r="J3192" s="31">
        <f t="shared" si="1434"/>
        <v>200</v>
      </c>
      <c r="K3192" s="31">
        <f t="shared" si="1435"/>
        <v>0</v>
      </c>
      <c r="L3192" s="31">
        <f t="shared" si="1431"/>
        <v>310.7322308588993</v>
      </c>
      <c r="M3192" s="31">
        <f t="shared" si="1431"/>
        <v>309.34337774637703</v>
      </c>
      <c r="N3192" s="31">
        <f t="shared" si="1442"/>
        <v>1.0044896810872124</v>
      </c>
      <c r="O3192" s="31">
        <f t="shared" si="1443"/>
        <v>50.111990626082374</v>
      </c>
      <c r="P3192" s="31">
        <f t="shared" si="1445"/>
        <v>1</v>
      </c>
      <c r="R3192" s="3">
        <f t="shared" si="1427"/>
        <v>43650</v>
      </c>
      <c r="S3192" s="3">
        <f t="shared" si="1428"/>
        <v>41750</v>
      </c>
      <c r="T3192" s="31">
        <f t="shared" si="1429"/>
        <v>100</v>
      </c>
      <c r="U3192" s="31">
        <f t="shared" si="1436"/>
        <v>66.781083142639204</v>
      </c>
      <c r="V3192" s="31">
        <f t="shared" si="1430"/>
        <v>1</v>
      </c>
      <c r="W3192" s="31">
        <f t="shared" si="1437"/>
        <v>1</v>
      </c>
      <c r="Y3192" s="3">
        <f t="shared" si="1438"/>
        <v>42987.5</v>
      </c>
      <c r="Z3192" s="3">
        <f t="shared" si="1450"/>
        <v>44161.538461538461</v>
      </c>
      <c r="AA3192" s="3">
        <f t="shared" si="1451"/>
        <v>-1174.038461538461</v>
      </c>
      <c r="AB3192" s="3">
        <f t="shared" si="1452"/>
        <v>1</v>
      </c>
      <c r="AC3192" s="3"/>
      <c r="AD3192" s="3">
        <f t="shared" si="1439"/>
        <v>45250</v>
      </c>
      <c r="AE3192" s="3">
        <f t="shared" si="1440"/>
        <v>41200</v>
      </c>
      <c r="AF3192" s="31">
        <f t="shared" si="1441"/>
        <v>-39.506172839506171</v>
      </c>
      <c r="AG3192" s="31">
        <f t="shared" si="1444"/>
        <v>1</v>
      </c>
      <c r="AI3192" s="31">
        <f t="shared" si="1432"/>
        <v>43350</v>
      </c>
      <c r="AJ3192" s="31">
        <f t="shared" si="1446"/>
        <v>43463.333333333336</v>
      </c>
      <c r="AK3192" s="31">
        <f t="shared" si="1447"/>
        <v>995.66666666666788</v>
      </c>
      <c r="AL3192" s="31">
        <f t="shared" si="1448"/>
        <v>-7.5884387903137345</v>
      </c>
      <c r="AM3192" s="31">
        <f t="shared" si="1449"/>
        <v>1</v>
      </c>
    </row>
    <row r="3193" spans="1:39" x14ac:dyDescent="0.4">
      <c r="A3193" s="44">
        <v>42517</v>
      </c>
      <c r="B3193" s="45">
        <v>43650</v>
      </c>
      <c r="C3193" s="45">
        <v>43800</v>
      </c>
      <c r="D3193" s="45">
        <v>43250</v>
      </c>
      <c r="E3193" s="45">
        <v>43650</v>
      </c>
      <c r="F3193" s="46">
        <v>0</v>
      </c>
      <c r="G3193" s="31">
        <f t="shared" si="1433"/>
        <v>-1</v>
      </c>
      <c r="I3193" s="3">
        <f t="shared" si="1426"/>
        <v>0</v>
      </c>
      <c r="J3193" s="31">
        <f t="shared" si="1434"/>
        <v>0</v>
      </c>
      <c r="K3193" s="31">
        <f t="shared" si="1435"/>
        <v>0</v>
      </c>
      <c r="L3193" s="31">
        <f t="shared" si="1431"/>
        <v>288.53707151183505</v>
      </c>
      <c r="M3193" s="31">
        <f t="shared" si="1431"/>
        <v>287.24742219306438</v>
      </c>
      <c r="N3193" s="31">
        <f t="shared" si="1442"/>
        <v>1.0044896810872121</v>
      </c>
      <c r="O3193" s="31">
        <f t="shared" si="1443"/>
        <v>50.111990626082367</v>
      </c>
      <c r="P3193" s="31">
        <f t="shared" si="1445"/>
        <v>-1</v>
      </c>
      <c r="R3193" s="3">
        <f t="shared" si="1427"/>
        <v>43800</v>
      </c>
      <c r="S3193" s="3">
        <f t="shared" si="1428"/>
        <v>41750</v>
      </c>
      <c r="T3193" s="31">
        <f t="shared" si="1429"/>
        <v>92.682926829268297</v>
      </c>
      <c r="U3193" s="31">
        <f t="shared" si="1436"/>
        <v>94.052203679931537</v>
      </c>
      <c r="V3193" s="31">
        <f t="shared" si="1430"/>
        <v>-1</v>
      </c>
      <c r="W3193" s="31">
        <f t="shared" si="1437"/>
        <v>1</v>
      </c>
      <c r="Y3193" s="3">
        <f t="shared" si="1438"/>
        <v>43112.5</v>
      </c>
      <c r="Z3193" s="3">
        <f t="shared" si="1450"/>
        <v>44107.692307692305</v>
      </c>
      <c r="AA3193" s="3">
        <f t="shared" si="1451"/>
        <v>-995.19230769230489</v>
      </c>
      <c r="AB3193" s="3">
        <f t="shared" si="1452"/>
        <v>1</v>
      </c>
      <c r="AC3193" s="3"/>
      <c r="AD3193" s="3">
        <f t="shared" si="1439"/>
        <v>45250</v>
      </c>
      <c r="AE3193" s="3">
        <f t="shared" si="1440"/>
        <v>41200</v>
      </c>
      <c r="AF3193" s="31">
        <f t="shared" si="1441"/>
        <v>-39.506172839506171</v>
      </c>
      <c r="AG3193" s="31">
        <f t="shared" si="1444"/>
        <v>-1</v>
      </c>
      <c r="AI3193" s="31">
        <f t="shared" si="1432"/>
        <v>43566.666666666664</v>
      </c>
      <c r="AJ3193" s="31">
        <f t="shared" si="1446"/>
        <v>43367.5</v>
      </c>
      <c r="AK3193" s="31">
        <f t="shared" si="1447"/>
        <v>871.0833333333336</v>
      </c>
      <c r="AL3193" s="31">
        <f t="shared" si="1448"/>
        <v>15.242832998501038</v>
      </c>
      <c r="AM3193" s="31">
        <f t="shared" si="1449"/>
        <v>1</v>
      </c>
    </row>
    <row r="3194" spans="1:39" x14ac:dyDescent="0.4">
      <c r="A3194" s="47">
        <v>42520</v>
      </c>
      <c r="B3194" s="48">
        <v>43500</v>
      </c>
      <c r="C3194" s="48">
        <v>44950</v>
      </c>
      <c r="D3194" s="48">
        <v>43350</v>
      </c>
      <c r="E3194" s="48">
        <v>44550</v>
      </c>
      <c r="F3194" s="49">
        <v>2.06</v>
      </c>
      <c r="G3194" s="31">
        <f t="shared" si="1433"/>
        <v>1</v>
      </c>
      <c r="I3194" s="3">
        <f t="shared" si="1426"/>
        <v>900</v>
      </c>
      <c r="J3194" s="31">
        <f t="shared" si="1434"/>
        <v>900</v>
      </c>
      <c r="K3194" s="31">
        <f t="shared" si="1435"/>
        <v>0</v>
      </c>
      <c r="L3194" s="31">
        <f t="shared" si="1431"/>
        <v>332.21299497527536</v>
      </c>
      <c r="M3194" s="31">
        <f t="shared" si="1431"/>
        <v>266.72974917927405</v>
      </c>
      <c r="N3194" s="31">
        <f t="shared" si="1442"/>
        <v>1.2455040954280236</v>
      </c>
      <c r="O3194" s="31">
        <f t="shared" si="1443"/>
        <v>55.46656975437908</v>
      </c>
      <c r="P3194" s="31">
        <f t="shared" si="1445"/>
        <v>1</v>
      </c>
      <c r="R3194" s="3">
        <f t="shared" si="1427"/>
        <v>44950</v>
      </c>
      <c r="S3194" s="3">
        <f t="shared" si="1428"/>
        <v>41750</v>
      </c>
      <c r="T3194" s="31">
        <f t="shared" si="1429"/>
        <v>87.5</v>
      </c>
      <c r="U3194" s="31">
        <f t="shared" si="1436"/>
        <v>93.394308943089428</v>
      </c>
      <c r="V3194" s="31">
        <f t="shared" si="1430"/>
        <v>-1</v>
      </c>
      <c r="W3194" s="31">
        <f t="shared" si="1437"/>
        <v>-1</v>
      </c>
      <c r="Y3194" s="3">
        <f t="shared" si="1438"/>
        <v>43291.666666666664</v>
      </c>
      <c r="Z3194" s="3">
        <f t="shared" si="1450"/>
        <v>44036.538461538461</v>
      </c>
      <c r="AA3194" s="3">
        <f t="shared" si="1451"/>
        <v>-744.87179487179674</v>
      </c>
      <c r="AB3194" s="3">
        <f t="shared" si="1452"/>
        <v>1</v>
      </c>
      <c r="AC3194" s="3"/>
      <c r="AD3194" s="3">
        <f t="shared" si="1439"/>
        <v>45250</v>
      </c>
      <c r="AE3194" s="3">
        <f t="shared" si="1440"/>
        <v>41200</v>
      </c>
      <c r="AF3194" s="31">
        <f t="shared" si="1441"/>
        <v>-17.283950617283949</v>
      </c>
      <c r="AG3194" s="31">
        <f t="shared" si="1444"/>
        <v>1</v>
      </c>
      <c r="AI3194" s="31">
        <f t="shared" si="1432"/>
        <v>44283.333333333336</v>
      </c>
      <c r="AJ3194" s="31">
        <f t="shared" si="1446"/>
        <v>43290.833333333328</v>
      </c>
      <c r="AK3194" s="31">
        <f t="shared" si="1447"/>
        <v>777.3333333333328</v>
      </c>
      <c r="AL3194" s="31">
        <f t="shared" si="1448"/>
        <v>85.120068610635343</v>
      </c>
      <c r="AM3194" s="31">
        <f t="shared" si="1449"/>
        <v>1</v>
      </c>
    </row>
    <row r="3195" spans="1:39" x14ac:dyDescent="0.4">
      <c r="A3195" s="44">
        <v>42521</v>
      </c>
      <c r="B3195" s="45">
        <v>44150</v>
      </c>
      <c r="C3195" s="45">
        <v>44650</v>
      </c>
      <c r="D3195" s="45">
        <v>44050</v>
      </c>
      <c r="E3195" s="45">
        <v>44650</v>
      </c>
      <c r="F3195" s="46">
        <v>0.22</v>
      </c>
      <c r="G3195" s="31">
        <f t="shared" si="1433"/>
        <v>1</v>
      </c>
      <c r="I3195" s="3">
        <f t="shared" ref="I3195:I3258" si="1453">E3195-E3194</f>
        <v>100</v>
      </c>
      <c r="J3195" s="31">
        <f t="shared" si="1434"/>
        <v>100</v>
      </c>
      <c r="K3195" s="31">
        <f t="shared" si="1435"/>
        <v>0</v>
      </c>
      <c r="L3195" s="31">
        <f t="shared" si="1431"/>
        <v>315.62635247704145</v>
      </c>
      <c r="M3195" s="31">
        <f t="shared" si="1431"/>
        <v>247.67762423789733</v>
      </c>
      <c r="N3195" s="31">
        <f t="shared" si="1442"/>
        <v>1.2743434270585483</v>
      </c>
      <c r="O3195" s="31">
        <f t="shared" si="1443"/>
        <v>56.031266513988214</v>
      </c>
      <c r="P3195" s="31">
        <f t="shared" si="1445"/>
        <v>1</v>
      </c>
      <c r="R3195" s="3">
        <f t="shared" ref="R3195:R3258" si="1454">MAX(C3191:C3195)</f>
        <v>44950</v>
      </c>
      <c r="S3195" s="3">
        <f t="shared" ref="S3195:S3258" si="1455">MIN(D3191:D3195)</f>
        <v>42600</v>
      </c>
      <c r="T3195" s="31">
        <f t="shared" ref="T3195:T3258" si="1456">(E3195-S3195)/(R3195-S3195)*100</f>
        <v>87.2340425531915</v>
      </c>
      <c r="U3195" s="31">
        <f t="shared" si="1436"/>
        <v>89.138989794153261</v>
      </c>
      <c r="V3195" s="31">
        <f t="shared" si="1430"/>
        <v>-1</v>
      </c>
      <c r="W3195" s="31">
        <f t="shared" si="1437"/>
        <v>-1</v>
      </c>
      <c r="Y3195" s="3">
        <f t="shared" si="1438"/>
        <v>43479.166666666664</v>
      </c>
      <c r="Z3195" s="3">
        <f t="shared" si="1450"/>
        <v>43932.692307692305</v>
      </c>
      <c r="AA3195" s="3">
        <f t="shared" si="1451"/>
        <v>-453.52564102564065</v>
      </c>
      <c r="AB3195" s="3">
        <f t="shared" si="1452"/>
        <v>1</v>
      </c>
      <c r="AC3195" s="3"/>
      <c r="AD3195" s="3">
        <f t="shared" si="1439"/>
        <v>45250</v>
      </c>
      <c r="AE3195" s="3">
        <f t="shared" si="1440"/>
        <v>41200</v>
      </c>
      <c r="AF3195" s="31">
        <f t="shared" si="1441"/>
        <v>-14.814814814814813</v>
      </c>
      <c r="AG3195" s="31">
        <f t="shared" si="1444"/>
        <v>1</v>
      </c>
      <c r="AI3195" s="31">
        <f t="shared" si="1432"/>
        <v>44450</v>
      </c>
      <c r="AJ3195" s="31">
        <f t="shared" si="1446"/>
        <v>43228.333333333328</v>
      </c>
      <c r="AK3195" s="31">
        <f t="shared" si="1447"/>
        <v>706.1666666666664</v>
      </c>
      <c r="AL3195" s="31">
        <f t="shared" si="1448"/>
        <v>115.33317598930111</v>
      </c>
      <c r="AM3195" s="31">
        <f t="shared" si="1449"/>
        <v>1</v>
      </c>
    </row>
    <row r="3196" spans="1:39" x14ac:dyDescent="0.4">
      <c r="A3196" s="44">
        <v>42522</v>
      </c>
      <c r="B3196" s="45">
        <v>44650</v>
      </c>
      <c r="C3196" s="45">
        <v>44900</v>
      </c>
      <c r="D3196" s="45">
        <v>43650</v>
      </c>
      <c r="E3196" s="45">
        <v>44050</v>
      </c>
      <c r="F3196" s="46">
        <v>-1.34</v>
      </c>
      <c r="G3196" s="31">
        <f t="shared" si="1433"/>
        <v>-1</v>
      </c>
      <c r="I3196" s="3">
        <f t="shared" si="1453"/>
        <v>-600</v>
      </c>
      <c r="J3196" s="31">
        <f t="shared" si="1434"/>
        <v>0</v>
      </c>
      <c r="K3196" s="31">
        <f t="shared" si="1435"/>
        <v>600</v>
      </c>
      <c r="L3196" s="31">
        <f t="shared" si="1431"/>
        <v>293.08161301439566</v>
      </c>
      <c r="M3196" s="31">
        <f t="shared" si="1431"/>
        <v>272.84350822090465</v>
      </c>
      <c r="N3196" s="31">
        <f t="shared" si="1442"/>
        <v>1.0741747711919372</v>
      </c>
      <c r="O3196" s="31">
        <f t="shared" si="1443"/>
        <v>51.78805499474165</v>
      </c>
      <c r="P3196" s="31">
        <f t="shared" si="1445"/>
        <v>-1</v>
      </c>
      <c r="R3196" s="3">
        <f t="shared" si="1454"/>
        <v>44950</v>
      </c>
      <c r="S3196" s="3">
        <f t="shared" si="1455"/>
        <v>42750</v>
      </c>
      <c r="T3196" s="31">
        <f t="shared" si="1456"/>
        <v>59.090909090909093</v>
      </c>
      <c r="U3196" s="31">
        <f t="shared" si="1436"/>
        <v>77.941650548033536</v>
      </c>
      <c r="V3196" s="31">
        <f t="shared" ref="V3196:V3259" si="1457">IF(T3196&gt;T3195,1,-1)</f>
        <v>-1</v>
      </c>
      <c r="W3196" s="31">
        <f t="shared" si="1437"/>
        <v>-1</v>
      </c>
      <c r="Y3196" s="3">
        <f t="shared" si="1438"/>
        <v>43566.666666666664</v>
      </c>
      <c r="Z3196" s="3">
        <f t="shared" si="1450"/>
        <v>43803.846153846156</v>
      </c>
      <c r="AA3196" s="3">
        <f t="shared" si="1451"/>
        <v>-237.17948717949184</v>
      </c>
      <c r="AB3196" s="3">
        <f t="shared" si="1452"/>
        <v>1</v>
      </c>
      <c r="AC3196" s="3"/>
      <c r="AD3196" s="3">
        <f t="shared" si="1439"/>
        <v>45250</v>
      </c>
      <c r="AE3196" s="3">
        <f t="shared" si="1440"/>
        <v>41750</v>
      </c>
      <c r="AF3196" s="31">
        <f t="shared" si="1441"/>
        <v>-34.285714285714285</v>
      </c>
      <c r="AG3196" s="31">
        <f t="shared" si="1444"/>
        <v>-1</v>
      </c>
      <c r="AI3196" s="31">
        <f t="shared" si="1432"/>
        <v>44200</v>
      </c>
      <c r="AJ3196" s="31">
        <f t="shared" si="1446"/>
        <v>43185.833333333328</v>
      </c>
      <c r="AK3196" s="31">
        <f t="shared" si="1447"/>
        <v>660.8333333333336</v>
      </c>
      <c r="AL3196" s="31">
        <f t="shared" si="1448"/>
        <v>102.31189575451916</v>
      </c>
      <c r="AM3196" s="31">
        <f t="shared" si="1449"/>
        <v>-1</v>
      </c>
    </row>
    <row r="3197" spans="1:39" x14ac:dyDescent="0.4">
      <c r="A3197" s="44">
        <v>42523</v>
      </c>
      <c r="B3197" s="45">
        <v>43800</v>
      </c>
      <c r="C3197" s="45">
        <v>44050</v>
      </c>
      <c r="D3197" s="45">
        <v>43250</v>
      </c>
      <c r="E3197" s="45">
        <v>43900</v>
      </c>
      <c r="F3197" s="46">
        <v>-0.34</v>
      </c>
      <c r="G3197" s="31">
        <f t="shared" si="1433"/>
        <v>-1</v>
      </c>
      <c r="I3197" s="3">
        <f t="shared" si="1453"/>
        <v>-150</v>
      </c>
      <c r="J3197" s="31">
        <f t="shared" si="1434"/>
        <v>0</v>
      </c>
      <c r="K3197" s="31">
        <f t="shared" si="1435"/>
        <v>150</v>
      </c>
      <c r="L3197" s="31">
        <f t="shared" si="1431"/>
        <v>272.14721208479597</v>
      </c>
      <c r="M3197" s="31">
        <f t="shared" si="1431"/>
        <v>264.06897191941147</v>
      </c>
      <c r="N3197" s="31">
        <f t="shared" si="1442"/>
        <v>1.0305914023395744</v>
      </c>
      <c r="O3197" s="31">
        <f t="shared" si="1443"/>
        <v>50.753263367123687</v>
      </c>
      <c r="P3197" s="31">
        <f t="shared" si="1445"/>
        <v>-1</v>
      </c>
      <c r="R3197" s="3">
        <f t="shared" si="1454"/>
        <v>44950</v>
      </c>
      <c r="S3197" s="3">
        <f t="shared" si="1455"/>
        <v>43250</v>
      </c>
      <c r="T3197" s="31">
        <f t="shared" si="1456"/>
        <v>38.235294117647058</v>
      </c>
      <c r="U3197" s="31">
        <f t="shared" si="1436"/>
        <v>61.520081920582548</v>
      </c>
      <c r="V3197" s="31">
        <f t="shared" si="1457"/>
        <v>-1</v>
      </c>
      <c r="W3197" s="31">
        <f t="shared" si="1437"/>
        <v>-1</v>
      </c>
      <c r="Y3197" s="3">
        <f t="shared" si="1438"/>
        <v>43562.5</v>
      </c>
      <c r="Z3197" s="3">
        <f t="shared" si="1450"/>
        <v>43686.538461538461</v>
      </c>
      <c r="AA3197" s="3">
        <f t="shared" si="1451"/>
        <v>-124.03846153846098</v>
      </c>
      <c r="AB3197" s="3">
        <f t="shared" si="1452"/>
        <v>1</v>
      </c>
      <c r="AC3197" s="3"/>
      <c r="AD3197" s="3">
        <f t="shared" si="1439"/>
        <v>45250</v>
      </c>
      <c r="AE3197" s="3">
        <f t="shared" si="1440"/>
        <v>41750</v>
      </c>
      <c r="AF3197" s="31">
        <f t="shared" si="1441"/>
        <v>-38.571428571428577</v>
      </c>
      <c r="AG3197" s="31">
        <f t="shared" si="1444"/>
        <v>-1</v>
      </c>
      <c r="AI3197" s="31">
        <f t="shared" si="1432"/>
        <v>43733.333333333336</v>
      </c>
      <c r="AJ3197" s="31">
        <f t="shared" si="1446"/>
        <v>43147.5</v>
      </c>
      <c r="AK3197" s="31">
        <f t="shared" si="1447"/>
        <v>624.66666666666674</v>
      </c>
      <c r="AL3197" s="31">
        <f t="shared" si="1448"/>
        <v>62.52223408039869</v>
      </c>
      <c r="AM3197" s="31">
        <f t="shared" si="1449"/>
        <v>-1</v>
      </c>
    </row>
    <row r="3198" spans="1:39" x14ac:dyDescent="0.4">
      <c r="A3198" s="44">
        <v>42524</v>
      </c>
      <c r="B3198" s="45">
        <v>43900</v>
      </c>
      <c r="C3198" s="45">
        <v>43950</v>
      </c>
      <c r="D3198" s="45">
        <v>42800</v>
      </c>
      <c r="E3198" s="45">
        <v>43350</v>
      </c>
      <c r="F3198" s="46">
        <v>-1.25</v>
      </c>
      <c r="G3198" s="31">
        <f t="shared" si="1433"/>
        <v>-1</v>
      </c>
      <c r="I3198" s="3">
        <f t="shared" si="1453"/>
        <v>-550</v>
      </c>
      <c r="J3198" s="31">
        <f t="shared" si="1434"/>
        <v>0</v>
      </c>
      <c r="K3198" s="31">
        <f t="shared" si="1435"/>
        <v>550</v>
      </c>
      <c r="L3198" s="31">
        <f t="shared" si="1431"/>
        <v>252.70812550731054</v>
      </c>
      <c r="M3198" s="31">
        <f t="shared" si="1431"/>
        <v>284.49261678231062</v>
      </c>
      <c r="N3198" s="31">
        <f t="shared" si="1442"/>
        <v>0.88827656888079776</v>
      </c>
      <c r="O3198" s="31">
        <f t="shared" si="1443"/>
        <v>47.041656053979906</v>
      </c>
      <c r="P3198" s="31">
        <f t="shared" si="1445"/>
        <v>-1</v>
      </c>
      <c r="R3198" s="3">
        <f t="shared" si="1454"/>
        <v>44950</v>
      </c>
      <c r="S3198" s="3">
        <f t="shared" si="1455"/>
        <v>42800</v>
      </c>
      <c r="T3198" s="31">
        <f t="shared" si="1456"/>
        <v>25.581395348837212</v>
      </c>
      <c r="U3198" s="31">
        <f t="shared" si="1436"/>
        <v>40.969199519131116</v>
      </c>
      <c r="V3198" s="31">
        <f t="shared" si="1457"/>
        <v>-1</v>
      </c>
      <c r="W3198" s="31">
        <f t="shared" si="1437"/>
        <v>-1</v>
      </c>
      <c r="Y3198" s="3">
        <f t="shared" si="1438"/>
        <v>43554.166666666664</v>
      </c>
      <c r="Z3198" s="3">
        <f t="shared" si="1450"/>
        <v>43586.538461538461</v>
      </c>
      <c r="AA3198" s="3">
        <f t="shared" si="1451"/>
        <v>-32.371794871796737</v>
      </c>
      <c r="AB3198" s="3">
        <f t="shared" si="1452"/>
        <v>1</v>
      </c>
      <c r="AC3198" s="3"/>
      <c r="AD3198" s="3">
        <f t="shared" si="1439"/>
        <v>45250</v>
      </c>
      <c r="AE3198" s="3">
        <f t="shared" si="1440"/>
        <v>41750</v>
      </c>
      <c r="AF3198" s="31">
        <f t="shared" si="1441"/>
        <v>-54.285714285714285</v>
      </c>
      <c r="AG3198" s="31">
        <f t="shared" si="1444"/>
        <v>-1</v>
      </c>
      <c r="AI3198" s="31">
        <f t="shared" si="1432"/>
        <v>43366.666666666664</v>
      </c>
      <c r="AJ3198" s="31">
        <f t="shared" si="1446"/>
        <v>43152.5</v>
      </c>
      <c r="AK3198" s="31">
        <f t="shared" si="1447"/>
        <v>628.91666666666674</v>
      </c>
      <c r="AL3198" s="31">
        <f t="shared" si="1448"/>
        <v>22.702177465659382</v>
      </c>
      <c r="AM3198" s="31">
        <f t="shared" si="1449"/>
        <v>-1</v>
      </c>
    </row>
    <row r="3199" spans="1:39" x14ac:dyDescent="0.4">
      <c r="A3199" s="47">
        <v>42528</v>
      </c>
      <c r="B3199" s="48">
        <v>43000</v>
      </c>
      <c r="C3199" s="48">
        <v>43300</v>
      </c>
      <c r="D3199" s="48">
        <v>42500</v>
      </c>
      <c r="E3199" s="48">
        <v>43050</v>
      </c>
      <c r="F3199" s="49">
        <v>-0.69</v>
      </c>
      <c r="G3199" s="31">
        <f t="shared" si="1433"/>
        <v>-1</v>
      </c>
      <c r="I3199" s="3">
        <f t="shared" si="1453"/>
        <v>-300</v>
      </c>
      <c r="J3199" s="31">
        <f t="shared" si="1434"/>
        <v>0</v>
      </c>
      <c r="K3199" s="31">
        <f t="shared" si="1435"/>
        <v>300</v>
      </c>
      <c r="L3199" s="31">
        <f t="shared" ref="L3199:M3262" si="1458">((L3198*13)+J3199)/14</f>
        <v>234.65754511393123</v>
      </c>
      <c r="M3199" s="31">
        <f t="shared" si="1458"/>
        <v>285.60028701214554</v>
      </c>
      <c r="N3199" s="31">
        <f t="shared" si="1442"/>
        <v>0.8216292342309589</v>
      </c>
      <c r="O3199" s="31">
        <f t="shared" si="1443"/>
        <v>45.104086978370646</v>
      </c>
      <c r="P3199" s="31">
        <f t="shared" si="1445"/>
        <v>-1</v>
      </c>
      <c r="R3199" s="3">
        <f t="shared" si="1454"/>
        <v>44900</v>
      </c>
      <c r="S3199" s="3">
        <f t="shared" si="1455"/>
        <v>42500</v>
      </c>
      <c r="T3199" s="31">
        <f t="shared" si="1456"/>
        <v>22.916666666666664</v>
      </c>
      <c r="U3199" s="31">
        <f t="shared" si="1436"/>
        <v>28.91111871105031</v>
      </c>
      <c r="V3199" s="31">
        <f t="shared" si="1457"/>
        <v>-1</v>
      </c>
      <c r="W3199" s="31">
        <f t="shared" si="1437"/>
        <v>-1</v>
      </c>
      <c r="Y3199" s="3">
        <f t="shared" si="1438"/>
        <v>43550</v>
      </c>
      <c r="Z3199" s="3">
        <f t="shared" si="1450"/>
        <v>43500</v>
      </c>
      <c r="AA3199" s="3">
        <f t="shared" si="1451"/>
        <v>50</v>
      </c>
      <c r="AB3199" s="3">
        <f t="shared" si="1452"/>
        <v>1</v>
      </c>
      <c r="AC3199" s="3"/>
      <c r="AD3199" s="3">
        <f t="shared" si="1439"/>
        <v>44950</v>
      </c>
      <c r="AE3199" s="3">
        <f t="shared" si="1440"/>
        <v>41750</v>
      </c>
      <c r="AF3199" s="31">
        <f t="shared" si="1441"/>
        <v>-59.375</v>
      </c>
      <c r="AG3199" s="31">
        <f t="shared" si="1444"/>
        <v>-1</v>
      </c>
      <c r="AI3199" s="31">
        <f t="shared" si="1432"/>
        <v>42950</v>
      </c>
      <c r="AJ3199" s="31">
        <f t="shared" si="1446"/>
        <v>43191.666666666664</v>
      </c>
      <c r="AK3199" s="31">
        <f t="shared" si="1447"/>
        <v>588.3333333333336</v>
      </c>
      <c r="AL3199" s="31">
        <f t="shared" si="1448"/>
        <v>-27.384324834749481</v>
      </c>
      <c r="AM3199" s="31">
        <f t="shared" si="1449"/>
        <v>-1</v>
      </c>
    </row>
    <row r="3200" spans="1:39" x14ac:dyDescent="0.4">
      <c r="A3200" s="44">
        <v>42529</v>
      </c>
      <c r="B3200" s="45">
        <v>43050</v>
      </c>
      <c r="C3200" s="45">
        <v>44350</v>
      </c>
      <c r="D3200" s="45">
        <v>42650</v>
      </c>
      <c r="E3200" s="45">
        <v>44350</v>
      </c>
      <c r="F3200" s="46">
        <v>3.02</v>
      </c>
      <c r="G3200" s="31">
        <f t="shared" si="1433"/>
        <v>1</v>
      </c>
      <c r="I3200" s="3">
        <f t="shared" si="1453"/>
        <v>1300</v>
      </c>
      <c r="J3200" s="31">
        <f t="shared" si="1434"/>
        <v>1300</v>
      </c>
      <c r="K3200" s="31">
        <f t="shared" si="1435"/>
        <v>0</v>
      </c>
      <c r="L3200" s="31">
        <f t="shared" si="1458"/>
        <v>310.75343474865042</v>
      </c>
      <c r="M3200" s="31">
        <f t="shared" si="1458"/>
        <v>265.20026651127802</v>
      </c>
      <c r="N3200" s="31">
        <f t="shared" si="1442"/>
        <v>1.1717689383824024</v>
      </c>
      <c r="O3200" s="31">
        <f t="shared" si="1443"/>
        <v>53.954585944818348</v>
      </c>
      <c r="P3200" s="31">
        <f t="shared" si="1445"/>
        <v>1</v>
      </c>
      <c r="R3200" s="3">
        <f t="shared" si="1454"/>
        <v>44900</v>
      </c>
      <c r="S3200" s="3">
        <f t="shared" si="1455"/>
        <v>42500</v>
      </c>
      <c r="T3200" s="31">
        <f t="shared" si="1456"/>
        <v>77.083333333333343</v>
      </c>
      <c r="U3200" s="31">
        <f t="shared" si="1436"/>
        <v>41.860465116279073</v>
      </c>
      <c r="V3200" s="31">
        <f t="shared" si="1457"/>
        <v>1</v>
      </c>
      <c r="W3200" s="31">
        <f t="shared" si="1437"/>
        <v>1</v>
      </c>
      <c r="Y3200" s="3">
        <f t="shared" si="1438"/>
        <v>43650</v>
      </c>
      <c r="Z3200" s="3">
        <f t="shared" si="1450"/>
        <v>43448.076923076922</v>
      </c>
      <c r="AA3200" s="3">
        <f t="shared" si="1451"/>
        <v>201.92307692307804</v>
      </c>
      <c r="AB3200" s="3">
        <f t="shared" si="1452"/>
        <v>1</v>
      </c>
      <c r="AC3200" s="3"/>
      <c r="AD3200" s="3">
        <f t="shared" si="1439"/>
        <v>44950</v>
      </c>
      <c r="AE3200" s="3">
        <f t="shared" si="1440"/>
        <v>41750</v>
      </c>
      <c r="AF3200" s="31">
        <f t="shared" si="1441"/>
        <v>-18.75</v>
      </c>
      <c r="AG3200" s="31">
        <f t="shared" si="1444"/>
        <v>1</v>
      </c>
      <c r="AI3200" s="31">
        <f t="shared" si="1432"/>
        <v>43783.333333333336</v>
      </c>
      <c r="AJ3200" s="31">
        <f t="shared" si="1446"/>
        <v>43277.500000000007</v>
      </c>
      <c r="AK3200" s="31">
        <f t="shared" si="1447"/>
        <v>560.8333333333336</v>
      </c>
      <c r="AL3200" s="31">
        <f t="shared" si="1448"/>
        <v>60.128776622089546</v>
      </c>
      <c r="AM3200" s="31">
        <f t="shared" si="1449"/>
        <v>1</v>
      </c>
    </row>
    <row r="3201" spans="1:39" x14ac:dyDescent="0.4">
      <c r="A3201" s="44">
        <v>42530</v>
      </c>
      <c r="B3201" s="45">
        <v>44700</v>
      </c>
      <c r="C3201" s="45">
        <v>46050</v>
      </c>
      <c r="D3201" s="45">
        <v>44400</v>
      </c>
      <c r="E3201" s="45">
        <v>45900</v>
      </c>
      <c r="F3201" s="46">
        <v>3.49</v>
      </c>
      <c r="G3201" s="31">
        <f t="shared" si="1433"/>
        <v>1</v>
      </c>
      <c r="I3201" s="3">
        <f t="shared" si="1453"/>
        <v>1550</v>
      </c>
      <c r="J3201" s="31">
        <f t="shared" si="1434"/>
        <v>1550</v>
      </c>
      <c r="K3201" s="31">
        <f t="shared" si="1435"/>
        <v>0</v>
      </c>
      <c r="L3201" s="31">
        <f t="shared" si="1458"/>
        <v>399.27104655231824</v>
      </c>
      <c r="M3201" s="31">
        <f t="shared" si="1458"/>
        <v>246.25739033190101</v>
      </c>
      <c r="N3201" s="31">
        <f t="shared" si="1442"/>
        <v>1.6213566058431317</v>
      </c>
      <c r="O3201" s="31">
        <f t="shared" si="1443"/>
        <v>61.851813760441779</v>
      </c>
      <c r="P3201" s="31">
        <f t="shared" si="1445"/>
        <v>1</v>
      </c>
      <c r="R3201" s="3">
        <f t="shared" si="1454"/>
        <v>46050</v>
      </c>
      <c r="S3201" s="3">
        <f t="shared" si="1455"/>
        <v>42500</v>
      </c>
      <c r="T3201" s="31">
        <f t="shared" si="1456"/>
        <v>95.774647887323937</v>
      </c>
      <c r="U3201" s="31">
        <f t="shared" si="1436"/>
        <v>65.258215962441312</v>
      </c>
      <c r="V3201" s="31">
        <f t="shared" si="1457"/>
        <v>1</v>
      </c>
      <c r="W3201" s="31">
        <f t="shared" si="1437"/>
        <v>1</v>
      </c>
      <c r="Y3201" s="3">
        <f t="shared" si="1438"/>
        <v>43879.166666666664</v>
      </c>
      <c r="Z3201" s="3">
        <f t="shared" si="1450"/>
        <v>43440.384615384617</v>
      </c>
      <c r="AA3201" s="3">
        <f t="shared" si="1451"/>
        <v>438.78205128204718</v>
      </c>
      <c r="AB3201" s="3">
        <f t="shared" si="1452"/>
        <v>1</v>
      </c>
      <c r="AC3201" s="3"/>
      <c r="AD3201" s="3">
        <f t="shared" si="1439"/>
        <v>46050</v>
      </c>
      <c r="AE3201" s="3">
        <f t="shared" si="1440"/>
        <v>41750</v>
      </c>
      <c r="AF3201" s="31">
        <f t="shared" si="1441"/>
        <v>-3.4883720930232558</v>
      </c>
      <c r="AG3201" s="31">
        <f t="shared" si="1444"/>
        <v>1</v>
      </c>
      <c r="AI3201" s="31">
        <f t="shared" si="1432"/>
        <v>45450</v>
      </c>
      <c r="AJ3201" s="31">
        <f t="shared" si="1446"/>
        <v>43434.166666666672</v>
      </c>
      <c r="AK3201" s="31">
        <f t="shared" si="1447"/>
        <v>620.91666666666754</v>
      </c>
      <c r="AL3201" s="31">
        <f t="shared" si="1448"/>
        <v>216.43627253612408</v>
      </c>
      <c r="AM3201" s="31">
        <f t="shared" si="1449"/>
        <v>-1</v>
      </c>
    </row>
    <row r="3202" spans="1:39" x14ac:dyDescent="0.4">
      <c r="A3202" s="44">
        <v>42531</v>
      </c>
      <c r="B3202" s="45">
        <v>45950</v>
      </c>
      <c r="C3202" s="45">
        <v>45950</v>
      </c>
      <c r="D3202" s="45">
        <v>44850</v>
      </c>
      <c r="E3202" s="45">
        <v>45400</v>
      </c>
      <c r="F3202" s="46">
        <v>-1.0900000000000001</v>
      </c>
      <c r="G3202" s="31">
        <f t="shared" si="1433"/>
        <v>-1</v>
      </c>
      <c r="I3202" s="3">
        <f t="shared" si="1453"/>
        <v>-500</v>
      </c>
      <c r="J3202" s="31">
        <f t="shared" si="1434"/>
        <v>0</v>
      </c>
      <c r="K3202" s="31">
        <f t="shared" si="1435"/>
        <v>500</v>
      </c>
      <c r="L3202" s="31">
        <f t="shared" si="1458"/>
        <v>370.7516860842955</v>
      </c>
      <c r="M3202" s="31">
        <f t="shared" si="1458"/>
        <v>264.38186245105095</v>
      </c>
      <c r="N3202" s="31">
        <f t="shared" si="1442"/>
        <v>1.4023340430659779</v>
      </c>
      <c r="O3202" s="31">
        <f t="shared" si="1443"/>
        <v>58.373815544662961</v>
      </c>
      <c r="P3202" s="31">
        <f t="shared" si="1445"/>
        <v>-1</v>
      </c>
      <c r="R3202" s="3">
        <f t="shared" si="1454"/>
        <v>46050</v>
      </c>
      <c r="S3202" s="3">
        <f t="shared" si="1455"/>
        <v>42500</v>
      </c>
      <c r="T3202" s="31">
        <f t="shared" si="1456"/>
        <v>81.690140845070431</v>
      </c>
      <c r="U3202" s="31">
        <f t="shared" si="1436"/>
        <v>84.849374021909242</v>
      </c>
      <c r="V3202" s="31">
        <f t="shared" si="1457"/>
        <v>-1</v>
      </c>
      <c r="W3202" s="31">
        <f t="shared" si="1437"/>
        <v>1</v>
      </c>
      <c r="Y3202" s="3">
        <f t="shared" si="1438"/>
        <v>44162.5</v>
      </c>
      <c r="Z3202" s="3">
        <f t="shared" si="1450"/>
        <v>43461.538461538461</v>
      </c>
      <c r="AA3202" s="3">
        <f t="shared" si="1451"/>
        <v>700.96153846153902</v>
      </c>
      <c r="AB3202" s="3">
        <f t="shared" si="1452"/>
        <v>1</v>
      </c>
      <c r="AC3202" s="3"/>
      <c r="AD3202" s="3">
        <f t="shared" si="1439"/>
        <v>46050</v>
      </c>
      <c r="AE3202" s="3">
        <f t="shared" si="1440"/>
        <v>41750</v>
      </c>
      <c r="AF3202" s="31">
        <f t="shared" si="1441"/>
        <v>-15.11627906976744</v>
      </c>
      <c r="AG3202" s="31">
        <f t="shared" si="1444"/>
        <v>-1</v>
      </c>
      <c r="AI3202" s="31">
        <f t="shared" si="1432"/>
        <v>45400</v>
      </c>
      <c r="AJ3202" s="31">
        <f t="shared" si="1446"/>
        <v>43604.166666666672</v>
      </c>
      <c r="AK3202" s="31">
        <f t="shared" si="1447"/>
        <v>663.33333333333462</v>
      </c>
      <c r="AL3202" s="31">
        <f t="shared" si="1448"/>
        <v>180.48576214405279</v>
      </c>
      <c r="AM3202" s="31">
        <f t="shared" si="1449"/>
        <v>-1</v>
      </c>
    </row>
    <row r="3203" spans="1:39" x14ac:dyDescent="0.4">
      <c r="A3203" s="44">
        <v>42534</v>
      </c>
      <c r="B3203" s="45">
        <v>44900</v>
      </c>
      <c r="C3203" s="45">
        <v>44900</v>
      </c>
      <c r="D3203" s="45">
        <v>43950</v>
      </c>
      <c r="E3203" s="45">
        <v>44650</v>
      </c>
      <c r="F3203" s="46">
        <v>-1.65</v>
      </c>
      <c r="G3203" s="31">
        <f t="shared" si="1433"/>
        <v>-1</v>
      </c>
      <c r="I3203" s="3">
        <f t="shared" si="1453"/>
        <v>-750</v>
      </c>
      <c r="J3203" s="31">
        <f t="shared" si="1434"/>
        <v>0</v>
      </c>
      <c r="K3203" s="31">
        <f t="shared" si="1435"/>
        <v>750</v>
      </c>
      <c r="L3203" s="31">
        <f t="shared" si="1458"/>
        <v>344.26942279256008</v>
      </c>
      <c r="M3203" s="31">
        <f t="shared" si="1458"/>
        <v>299.06887227597588</v>
      </c>
      <c r="N3203" s="31">
        <f t="shared" si="1442"/>
        <v>1.1511375964091437</v>
      </c>
      <c r="O3203" s="31">
        <f t="shared" si="1443"/>
        <v>53.512969060218069</v>
      </c>
      <c r="P3203" s="31">
        <f t="shared" si="1445"/>
        <v>-1</v>
      </c>
      <c r="R3203" s="3">
        <f t="shared" si="1454"/>
        <v>46050</v>
      </c>
      <c r="S3203" s="3">
        <f t="shared" si="1455"/>
        <v>42500</v>
      </c>
      <c r="T3203" s="31">
        <f t="shared" si="1456"/>
        <v>60.563380281690137</v>
      </c>
      <c r="U3203" s="31">
        <f t="shared" si="1436"/>
        <v>79.342723004694832</v>
      </c>
      <c r="V3203" s="31">
        <f t="shared" si="1457"/>
        <v>-1</v>
      </c>
      <c r="W3203" s="31">
        <f t="shared" si="1437"/>
        <v>-1</v>
      </c>
      <c r="Y3203" s="3">
        <f t="shared" si="1438"/>
        <v>44262.5</v>
      </c>
      <c r="Z3203" s="3">
        <f t="shared" si="1450"/>
        <v>43478.846153846156</v>
      </c>
      <c r="AA3203" s="3">
        <f t="shared" si="1451"/>
        <v>783.65384615384392</v>
      </c>
      <c r="AB3203" s="3">
        <f t="shared" si="1452"/>
        <v>1</v>
      </c>
      <c r="AC3203" s="3"/>
      <c r="AD3203" s="3">
        <f t="shared" si="1439"/>
        <v>46050</v>
      </c>
      <c r="AE3203" s="3">
        <f t="shared" si="1440"/>
        <v>41750</v>
      </c>
      <c r="AF3203" s="31">
        <f t="shared" si="1441"/>
        <v>-32.558139534883722</v>
      </c>
      <c r="AG3203" s="31">
        <f t="shared" si="1444"/>
        <v>-1</v>
      </c>
      <c r="AI3203" s="31">
        <f t="shared" si="1432"/>
        <v>44500</v>
      </c>
      <c r="AJ3203" s="31">
        <f t="shared" si="1446"/>
        <v>43717.500000000007</v>
      </c>
      <c r="AK3203" s="31">
        <f t="shared" si="1447"/>
        <v>650.91666666666788</v>
      </c>
      <c r="AL3203" s="31">
        <f t="shared" si="1448"/>
        <v>80.143387530404951</v>
      </c>
      <c r="AM3203" s="31">
        <f t="shared" si="1449"/>
        <v>-1</v>
      </c>
    </row>
    <row r="3204" spans="1:39" x14ac:dyDescent="0.4">
      <c r="A3204" s="47">
        <v>42535</v>
      </c>
      <c r="B3204" s="48">
        <v>44150</v>
      </c>
      <c r="C3204" s="48">
        <v>44650</v>
      </c>
      <c r="D3204" s="48">
        <v>43350</v>
      </c>
      <c r="E3204" s="48">
        <v>43700</v>
      </c>
      <c r="F3204" s="49">
        <v>-2.13</v>
      </c>
      <c r="G3204" s="31">
        <f t="shared" si="1433"/>
        <v>-1</v>
      </c>
      <c r="I3204" s="3">
        <f t="shared" si="1453"/>
        <v>-950</v>
      </c>
      <c r="J3204" s="31">
        <f t="shared" si="1434"/>
        <v>0</v>
      </c>
      <c r="K3204" s="31">
        <f t="shared" si="1435"/>
        <v>950</v>
      </c>
      <c r="L3204" s="31">
        <f t="shared" si="1458"/>
        <v>319.67874973594866</v>
      </c>
      <c r="M3204" s="31">
        <f t="shared" si="1458"/>
        <v>345.56395282769193</v>
      </c>
      <c r="N3204" s="31">
        <f t="shared" si="1442"/>
        <v>0.92509287244827187</v>
      </c>
      <c r="O3204" s="31">
        <f t="shared" si="1443"/>
        <v>48.054454187021541</v>
      </c>
      <c r="P3204" s="31">
        <f t="shared" si="1445"/>
        <v>-1</v>
      </c>
      <c r="R3204" s="3">
        <f t="shared" si="1454"/>
        <v>46050</v>
      </c>
      <c r="S3204" s="3">
        <f t="shared" si="1455"/>
        <v>42650</v>
      </c>
      <c r="T3204" s="31">
        <f t="shared" si="1456"/>
        <v>30.882352941176471</v>
      </c>
      <c r="U3204" s="31">
        <f t="shared" si="1436"/>
        <v>57.711958022645682</v>
      </c>
      <c r="V3204" s="31">
        <f t="shared" si="1457"/>
        <v>-1</v>
      </c>
      <c r="W3204" s="31">
        <f t="shared" si="1437"/>
        <v>-1</v>
      </c>
      <c r="Y3204" s="3">
        <f t="shared" si="1438"/>
        <v>44266.666666666664</v>
      </c>
      <c r="Z3204" s="3">
        <f t="shared" si="1450"/>
        <v>43501.923076923078</v>
      </c>
      <c r="AA3204" s="3">
        <f t="shared" si="1451"/>
        <v>764.7435897435862</v>
      </c>
      <c r="AB3204" s="3">
        <f t="shared" si="1452"/>
        <v>-1</v>
      </c>
      <c r="AC3204" s="3"/>
      <c r="AD3204" s="3">
        <f t="shared" si="1439"/>
        <v>46050</v>
      </c>
      <c r="AE3204" s="3">
        <f t="shared" si="1440"/>
        <v>42500</v>
      </c>
      <c r="AF3204" s="31">
        <f t="shared" si="1441"/>
        <v>-66.197183098591552</v>
      </c>
      <c r="AG3204" s="31">
        <f t="shared" si="1444"/>
        <v>-1</v>
      </c>
      <c r="AI3204" s="31">
        <f t="shared" si="1432"/>
        <v>43900</v>
      </c>
      <c r="AJ3204" s="31">
        <f t="shared" si="1446"/>
        <v>43770</v>
      </c>
      <c r="AK3204" s="31">
        <f t="shared" si="1447"/>
        <v>620.3333333333336</v>
      </c>
      <c r="AL3204" s="31">
        <f t="shared" si="1448"/>
        <v>13.970983342289086</v>
      </c>
      <c r="AM3204" s="31">
        <f t="shared" si="1449"/>
        <v>-1</v>
      </c>
    </row>
    <row r="3205" spans="1:39" x14ac:dyDescent="0.4">
      <c r="A3205" s="44">
        <v>42536</v>
      </c>
      <c r="B3205" s="45">
        <v>43300</v>
      </c>
      <c r="C3205" s="45">
        <v>43550</v>
      </c>
      <c r="D3205" s="45">
        <v>43050</v>
      </c>
      <c r="E3205" s="45">
        <v>43250</v>
      </c>
      <c r="F3205" s="46">
        <v>-1.03</v>
      </c>
      <c r="G3205" s="31">
        <f t="shared" si="1433"/>
        <v>-1</v>
      </c>
      <c r="I3205" s="3">
        <f t="shared" si="1453"/>
        <v>-450</v>
      </c>
      <c r="J3205" s="31">
        <f t="shared" si="1434"/>
        <v>0</v>
      </c>
      <c r="K3205" s="31">
        <f t="shared" si="1435"/>
        <v>450</v>
      </c>
      <c r="L3205" s="31">
        <f t="shared" si="1458"/>
        <v>296.84455332623804</v>
      </c>
      <c r="M3205" s="31">
        <f t="shared" si="1458"/>
        <v>353.0236704828568</v>
      </c>
      <c r="N3205" s="31">
        <f t="shared" si="1442"/>
        <v>0.84086303028978659</v>
      </c>
      <c r="O3205" s="31">
        <f t="shared" si="1443"/>
        <v>45.677653168873668</v>
      </c>
      <c r="P3205" s="31">
        <f t="shared" si="1445"/>
        <v>-1</v>
      </c>
      <c r="R3205" s="3">
        <f t="shared" si="1454"/>
        <v>46050</v>
      </c>
      <c r="S3205" s="3">
        <f t="shared" si="1455"/>
        <v>43050</v>
      </c>
      <c r="T3205" s="31">
        <f t="shared" si="1456"/>
        <v>6.666666666666667</v>
      </c>
      <c r="U3205" s="31">
        <f t="shared" si="1436"/>
        <v>32.704133296511095</v>
      </c>
      <c r="V3205" s="31">
        <f t="shared" si="1457"/>
        <v>-1</v>
      </c>
      <c r="W3205" s="31">
        <f t="shared" si="1437"/>
        <v>-1</v>
      </c>
      <c r="Y3205" s="3">
        <f t="shared" si="1438"/>
        <v>44233.333333333336</v>
      </c>
      <c r="Z3205" s="3">
        <f t="shared" si="1450"/>
        <v>43559.615384615383</v>
      </c>
      <c r="AA3205" s="3">
        <f t="shared" si="1451"/>
        <v>673.71794871795282</v>
      </c>
      <c r="AB3205" s="3">
        <f t="shared" si="1452"/>
        <v>-1</v>
      </c>
      <c r="AC3205" s="3"/>
      <c r="AD3205" s="3">
        <f t="shared" si="1439"/>
        <v>46050</v>
      </c>
      <c r="AE3205" s="3">
        <f t="shared" si="1440"/>
        <v>42500</v>
      </c>
      <c r="AF3205" s="31">
        <f t="shared" si="1441"/>
        <v>-78.873239436619713</v>
      </c>
      <c r="AG3205" s="31">
        <f t="shared" si="1444"/>
        <v>-1</v>
      </c>
      <c r="AI3205" s="31">
        <f t="shared" si="1432"/>
        <v>43283.333333333336</v>
      </c>
      <c r="AJ3205" s="31">
        <f t="shared" si="1446"/>
        <v>43725.833333333336</v>
      </c>
      <c r="AK3205" s="31">
        <f t="shared" si="1447"/>
        <v>616.75000000000068</v>
      </c>
      <c r="AL3205" s="31">
        <f t="shared" si="1448"/>
        <v>-47.831374138629869</v>
      </c>
      <c r="AM3205" s="31">
        <f t="shared" si="1449"/>
        <v>-1</v>
      </c>
    </row>
    <row r="3206" spans="1:39" x14ac:dyDescent="0.4">
      <c r="A3206" s="44">
        <v>42537</v>
      </c>
      <c r="B3206" s="45">
        <v>43200</v>
      </c>
      <c r="C3206" s="45">
        <v>43200</v>
      </c>
      <c r="D3206" s="45">
        <v>42000</v>
      </c>
      <c r="E3206" s="45">
        <v>42100</v>
      </c>
      <c r="F3206" s="46">
        <v>-2.66</v>
      </c>
      <c r="G3206" s="31">
        <f t="shared" si="1433"/>
        <v>-1</v>
      </c>
      <c r="I3206" s="3">
        <f t="shared" si="1453"/>
        <v>-1150</v>
      </c>
      <c r="J3206" s="31">
        <f t="shared" si="1434"/>
        <v>0</v>
      </c>
      <c r="K3206" s="31">
        <f t="shared" si="1435"/>
        <v>1150</v>
      </c>
      <c r="L3206" s="31">
        <f t="shared" si="1458"/>
        <v>275.64137094579246</v>
      </c>
      <c r="M3206" s="31">
        <f t="shared" si="1458"/>
        <v>409.95055116265274</v>
      </c>
      <c r="N3206" s="31">
        <f t="shared" si="1442"/>
        <v>0.67237712003082162</v>
      </c>
      <c r="O3206" s="31">
        <f t="shared" si="1443"/>
        <v>40.204874365802723</v>
      </c>
      <c r="P3206" s="31">
        <f t="shared" si="1445"/>
        <v>-1</v>
      </c>
      <c r="R3206" s="3">
        <f t="shared" si="1454"/>
        <v>45950</v>
      </c>
      <c r="S3206" s="3">
        <f t="shared" si="1455"/>
        <v>42000</v>
      </c>
      <c r="T3206" s="31">
        <f t="shared" si="1456"/>
        <v>2.5316455696202533</v>
      </c>
      <c r="U3206" s="31">
        <f t="shared" si="1436"/>
        <v>13.360221725821129</v>
      </c>
      <c r="V3206" s="31">
        <f t="shared" si="1457"/>
        <v>-1</v>
      </c>
      <c r="W3206" s="31">
        <f t="shared" si="1437"/>
        <v>-1</v>
      </c>
      <c r="Y3206" s="3">
        <f t="shared" si="1438"/>
        <v>44029.166666666664</v>
      </c>
      <c r="Z3206" s="3">
        <f t="shared" si="1450"/>
        <v>43553.846153846156</v>
      </c>
      <c r="AA3206" s="3">
        <f t="shared" si="1451"/>
        <v>475.32051282050816</v>
      </c>
      <c r="AB3206" s="3">
        <f t="shared" si="1452"/>
        <v>-1</v>
      </c>
      <c r="AC3206" s="3"/>
      <c r="AD3206" s="3">
        <f t="shared" si="1439"/>
        <v>46050</v>
      </c>
      <c r="AE3206" s="3">
        <f t="shared" si="1440"/>
        <v>42000</v>
      </c>
      <c r="AF3206" s="31">
        <f t="shared" si="1441"/>
        <v>-97.53086419753086</v>
      </c>
      <c r="AG3206" s="31">
        <f t="shared" si="1444"/>
        <v>-1</v>
      </c>
      <c r="AI3206" s="31">
        <f t="shared" si="1432"/>
        <v>42433.333333333336</v>
      </c>
      <c r="AJ3206" s="31">
        <f t="shared" si="1446"/>
        <v>43673.333333333336</v>
      </c>
      <c r="AK3206" s="31">
        <f t="shared" si="1447"/>
        <v>664.00000000000068</v>
      </c>
      <c r="AL3206" s="31">
        <f t="shared" si="1448"/>
        <v>-124.49799196787137</v>
      </c>
      <c r="AM3206" s="31">
        <f t="shared" si="1449"/>
        <v>-1</v>
      </c>
    </row>
    <row r="3207" spans="1:39" x14ac:dyDescent="0.4">
      <c r="A3207" s="44">
        <v>42538</v>
      </c>
      <c r="B3207" s="45">
        <v>42900</v>
      </c>
      <c r="C3207" s="45">
        <v>43100</v>
      </c>
      <c r="D3207" s="45">
        <v>42000</v>
      </c>
      <c r="E3207" s="45">
        <v>42200</v>
      </c>
      <c r="F3207" s="46">
        <v>0.24</v>
      </c>
      <c r="G3207" s="31">
        <f t="shared" si="1433"/>
        <v>1</v>
      </c>
      <c r="I3207" s="3">
        <f t="shared" si="1453"/>
        <v>100</v>
      </c>
      <c r="J3207" s="31">
        <f t="shared" si="1434"/>
        <v>100</v>
      </c>
      <c r="K3207" s="31">
        <f t="shared" si="1435"/>
        <v>0</v>
      </c>
      <c r="L3207" s="31">
        <f t="shared" si="1458"/>
        <v>263.09555873537869</v>
      </c>
      <c r="M3207" s="31">
        <f t="shared" si="1458"/>
        <v>380.668368936749</v>
      </c>
      <c r="N3207" s="31">
        <f t="shared" si="1442"/>
        <v>0.69114110917656535</v>
      </c>
      <c r="O3207" s="31">
        <f t="shared" si="1443"/>
        <v>40.868328812200026</v>
      </c>
      <c r="P3207" s="31">
        <f t="shared" si="1445"/>
        <v>1</v>
      </c>
      <c r="R3207" s="3">
        <f t="shared" si="1454"/>
        <v>44900</v>
      </c>
      <c r="S3207" s="3">
        <f t="shared" si="1455"/>
        <v>42000</v>
      </c>
      <c r="T3207" s="31">
        <f t="shared" si="1456"/>
        <v>6.8965517241379306</v>
      </c>
      <c r="U3207" s="31">
        <f t="shared" si="1436"/>
        <v>5.3649546534749506</v>
      </c>
      <c r="V3207" s="31">
        <f t="shared" si="1457"/>
        <v>1</v>
      </c>
      <c r="W3207" s="31">
        <f t="shared" si="1437"/>
        <v>-1</v>
      </c>
      <c r="Y3207" s="3">
        <f t="shared" si="1438"/>
        <v>43825</v>
      </c>
      <c r="Z3207" s="3">
        <f t="shared" si="1450"/>
        <v>43555.769230769234</v>
      </c>
      <c r="AA3207" s="3">
        <f t="shared" si="1451"/>
        <v>269.23076923076587</v>
      </c>
      <c r="AB3207" s="3">
        <f t="shared" si="1452"/>
        <v>-1</v>
      </c>
      <c r="AC3207" s="3"/>
      <c r="AD3207" s="3">
        <f t="shared" si="1439"/>
        <v>46050</v>
      </c>
      <c r="AE3207" s="3">
        <f t="shared" si="1440"/>
        <v>42000</v>
      </c>
      <c r="AF3207" s="31">
        <f t="shared" si="1441"/>
        <v>-95.061728395061735</v>
      </c>
      <c r="AG3207" s="31">
        <f t="shared" si="1444"/>
        <v>1</v>
      </c>
      <c r="AI3207" s="31">
        <f t="shared" si="1432"/>
        <v>42433.333333333336</v>
      </c>
      <c r="AJ3207" s="31">
        <f t="shared" si="1446"/>
        <v>43637.500000000007</v>
      </c>
      <c r="AK3207" s="31">
        <f t="shared" si="1447"/>
        <v>696.25000000000114</v>
      </c>
      <c r="AL3207" s="31">
        <f t="shared" si="1448"/>
        <v>-115.30021942948362</v>
      </c>
      <c r="AM3207" s="31">
        <f t="shared" si="1449"/>
        <v>1</v>
      </c>
    </row>
    <row r="3208" spans="1:39" x14ac:dyDescent="0.4">
      <c r="A3208" s="44">
        <v>42541</v>
      </c>
      <c r="B3208" s="45">
        <v>42800</v>
      </c>
      <c r="C3208" s="45">
        <v>43350</v>
      </c>
      <c r="D3208" s="45">
        <v>42350</v>
      </c>
      <c r="E3208" s="45">
        <v>43200</v>
      </c>
      <c r="F3208" s="46">
        <v>2.37</v>
      </c>
      <c r="G3208" s="31">
        <f t="shared" si="1433"/>
        <v>1</v>
      </c>
      <c r="I3208" s="3">
        <f t="shared" si="1453"/>
        <v>1000</v>
      </c>
      <c r="J3208" s="31">
        <f t="shared" si="1434"/>
        <v>1000</v>
      </c>
      <c r="K3208" s="31">
        <f t="shared" si="1435"/>
        <v>0</v>
      </c>
      <c r="L3208" s="31">
        <f t="shared" si="1458"/>
        <v>315.73159025428021</v>
      </c>
      <c r="M3208" s="31">
        <f t="shared" si="1458"/>
        <v>353.47777115555266</v>
      </c>
      <c r="N3208" s="31">
        <f t="shared" si="1442"/>
        <v>0.8932148384384212</v>
      </c>
      <c r="O3208" s="31">
        <f t="shared" si="1443"/>
        <v>47.17979282135623</v>
      </c>
      <c r="P3208" s="31">
        <f t="shared" si="1445"/>
        <v>1</v>
      </c>
      <c r="R3208" s="3">
        <f t="shared" si="1454"/>
        <v>44650</v>
      </c>
      <c r="S3208" s="3">
        <f t="shared" si="1455"/>
        <v>42000</v>
      </c>
      <c r="T3208" s="31">
        <f t="shared" si="1456"/>
        <v>45.283018867924532</v>
      </c>
      <c r="U3208" s="31">
        <f t="shared" si="1436"/>
        <v>18.237072053894238</v>
      </c>
      <c r="V3208" s="31">
        <f t="shared" si="1457"/>
        <v>1</v>
      </c>
      <c r="W3208" s="31">
        <f t="shared" si="1437"/>
        <v>1</v>
      </c>
      <c r="Y3208" s="3">
        <f t="shared" si="1438"/>
        <v>43754.166666666664</v>
      </c>
      <c r="Z3208" s="3">
        <f t="shared" si="1450"/>
        <v>43586.538461538461</v>
      </c>
      <c r="AA3208" s="3">
        <f t="shared" si="1451"/>
        <v>167.62820512820326</v>
      </c>
      <c r="AB3208" s="3">
        <f t="shared" si="1452"/>
        <v>-1</v>
      </c>
      <c r="AC3208" s="3"/>
      <c r="AD3208" s="3">
        <f t="shared" si="1439"/>
        <v>46050</v>
      </c>
      <c r="AE3208" s="3">
        <f t="shared" si="1440"/>
        <v>42000</v>
      </c>
      <c r="AF3208" s="31">
        <f t="shared" si="1441"/>
        <v>-70.370370370370367</v>
      </c>
      <c r="AG3208" s="31">
        <f t="shared" si="1444"/>
        <v>1</v>
      </c>
      <c r="AI3208" s="31">
        <f t="shared" si="1432"/>
        <v>42966.666666666664</v>
      </c>
      <c r="AJ3208" s="31">
        <f t="shared" si="1446"/>
        <v>43635</v>
      </c>
      <c r="AK3208" s="31">
        <f t="shared" si="1447"/>
        <v>698.50000000000034</v>
      </c>
      <c r="AL3208" s="31">
        <f t="shared" si="1448"/>
        <v>-63.787481110315959</v>
      </c>
      <c r="AM3208" s="31">
        <f t="shared" si="1449"/>
        <v>1</v>
      </c>
    </row>
    <row r="3209" spans="1:39" x14ac:dyDescent="0.4">
      <c r="A3209" s="47">
        <v>42542</v>
      </c>
      <c r="B3209" s="48">
        <v>43350</v>
      </c>
      <c r="C3209" s="48">
        <v>43700</v>
      </c>
      <c r="D3209" s="48">
        <v>42800</v>
      </c>
      <c r="E3209" s="48">
        <v>43700</v>
      </c>
      <c r="F3209" s="49">
        <v>1.1599999999999999</v>
      </c>
      <c r="G3209" s="31">
        <f t="shared" si="1433"/>
        <v>1</v>
      </c>
      <c r="I3209" s="3">
        <f t="shared" si="1453"/>
        <v>500</v>
      </c>
      <c r="J3209" s="31">
        <f t="shared" si="1434"/>
        <v>500</v>
      </c>
      <c r="K3209" s="31">
        <f t="shared" si="1435"/>
        <v>0</v>
      </c>
      <c r="L3209" s="31">
        <f t="shared" si="1458"/>
        <v>328.89361952183162</v>
      </c>
      <c r="M3209" s="31">
        <f t="shared" si="1458"/>
        <v>328.22935893015608</v>
      </c>
      <c r="N3209" s="31">
        <f t="shared" si="1442"/>
        <v>1.0020237695794205</v>
      </c>
      <c r="O3209" s="31">
        <f t="shared" si="1443"/>
        <v>50.050543095695751</v>
      </c>
      <c r="P3209" s="31">
        <f t="shared" si="1445"/>
        <v>1</v>
      </c>
      <c r="R3209" s="3">
        <f t="shared" si="1454"/>
        <v>43700</v>
      </c>
      <c r="S3209" s="3">
        <f t="shared" si="1455"/>
        <v>42000</v>
      </c>
      <c r="T3209" s="31">
        <f t="shared" si="1456"/>
        <v>100</v>
      </c>
      <c r="U3209" s="31">
        <f t="shared" si="1436"/>
        <v>50.726523530687494</v>
      </c>
      <c r="V3209" s="31">
        <f t="shared" si="1457"/>
        <v>1</v>
      </c>
      <c r="W3209" s="31">
        <f t="shared" si="1437"/>
        <v>1</v>
      </c>
      <c r="Y3209" s="3">
        <f t="shared" si="1438"/>
        <v>43737.5</v>
      </c>
      <c r="Z3209" s="3">
        <f t="shared" si="1450"/>
        <v>43636.538461538461</v>
      </c>
      <c r="AA3209" s="3">
        <f t="shared" si="1451"/>
        <v>100.96153846153902</v>
      </c>
      <c r="AB3209" s="3">
        <f t="shared" si="1452"/>
        <v>-1</v>
      </c>
      <c r="AC3209" s="3"/>
      <c r="AD3209" s="3">
        <f t="shared" si="1439"/>
        <v>46050</v>
      </c>
      <c r="AE3209" s="3">
        <f t="shared" si="1440"/>
        <v>42000</v>
      </c>
      <c r="AF3209" s="31">
        <f t="shared" si="1441"/>
        <v>-58.024691358024697</v>
      </c>
      <c r="AG3209" s="31">
        <f t="shared" si="1444"/>
        <v>1</v>
      </c>
      <c r="AI3209" s="31">
        <f t="shared" si="1432"/>
        <v>43400</v>
      </c>
      <c r="AJ3209" s="31">
        <f t="shared" si="1446"/>
        <v>43645</v>
      </c>
      <c r="AK3209" s="31">
        <f t="shared" si="1447"/>
        <v>689.50000000000034</v>
      </c>
      <c r="AL3209" s="31">
        <f t="shared" si="1448"/>
        <v>-23.688663282571902</v>
      </c>
      <c r="AM3209" s="31">
        <f t="shared" si="1449"/>
        <v>1</v>
      </c>
    </row>
    <row r="3210" spans="1:39" x14ac:dyDescent="0.4">
      <c r="A3210" s="44">
        <v>42543</v>
      </c>
      <c r="B3210" s="45">
        <v>43800</v>
      </c>
      <c r="C3210" s="45">
        <v>44000</v>
      </c>
      <c r="D3210" s="45">
        <v>43100</v>
      </c>
      <c r="E3210" s="45">
        <v>43600</v>
      </c>
      <c r="F3210" s="46">
        <v>-0.23</v>
      </c>
      <c r="G3210" s="31">
        <f t="shared" si="1433"/>
        <v>-1</v>
      </c>
      <c r="I3210" s="3">
        <f t="shared" si="1453"/>
        <v>-100</v>
      </c>
      <c r="J3210" s="31">
        <f t="shared" si="1434"/>
        <v>0</v>
      </c>
      <c r="K3210" s="31">
        <f t="shared" si="1435"/>
        <v>100</v>
      </c>
      <c r="L3210" s="31">
        <f t="shared" si="1458"/>
        <v>305.40121812741512</v>
      </c>
      <c r="M3210" s="31">
        <f t="shared" si="1458"/>
        <v>311.92726186371635</v>
      </c>
      <c r="N3210" s="31">
        <f t="shared" si="1442"/>
        <v>0.97907831557489033</v>
      </c>
      <c r="O3210" s="31">
        <f t="shared" si="1443"/>
        <v>49.471428587225155</v>
      </c>
      <c r="P3210" s="31">
        <f t="shared" si="1445"/>
        <v>-1</v>
      </c>
      <c r="R3210" s="3">
        <f t="shared" si="1454"/>
        <v>44000</v>
      </c>
      <c r="S3210" s="3">
        <f t="shared" si="1455"/>
        <v>42000</v>
      </c>
      <c r="T3210" s="31">
        <f t="shared" si="1456"/>
        <v>80</v>
      </c>
      <c r="U3210" s="31">
        <f t="shared" si="1436"/>
        <v>75.094339622641513</v>
      </c>
      <c r="V3210" s="31">
        <f t="shared" si="1457"/>
        <v>-1</v>
      </c>
      <c r="W3210" s="31">
        <f t="shared" si="1437"/>
        <v>1</v>
      </c>
      <c r="Y3210" s="3">
        <f t="shared" si="1438"/>
        <v>43758.333333333336</v>
      </c>
      <c r="Z3210" s="3">
        <f t="shared" si="1450"/>
        <v>43659.615384615383</v>
      </c>
      <c r="AA3210" s="3">
        <f t="shared" si="1451"/>
        <v>98.717948717952822</v>
      </c>
      <c r="AB3210" s="3">
        <f t="shared" si="1452"/>
        <v>-1</v>
      </c>
      <c r="AC3210" s="3"/>
      <c r="AD3210" s="3">
        <f t="shared" si="1439"/>
        <v>46050</v>
      </c>
      <c r="AE3210" s="3">
        <f t="shared" si="1440"/>
        <v>42000</v>
      </c>
      <c r="AF3210" s="31">
        <f t="shared" si="1441"/>
        <v>-60.493827160493829</v>
      </c>
      <c r="AG3210" s="31">
        <f t="shared" si="1444"/>
        <v>-1</v>
      </c>
      <c r="AI3210" s="31">
        <f t="shared" si="1432"/>
        <v>43566.666666666664</v>
      </c>
      <c r="AJ3210" s="31">
        <f t="shared" si="1446"/>
        <v>43709.166666666672</v>
      </c>
      <c r="AK3210" s="31">
        <f t="shared" si="1447"/>
        <v>631.75000000000114</v>
      </c>
      <c r="AL3210" s="31">
        <f t="shared" si="1448"/>
        <v>-15.037593984963149</v>
      </c>
      <c r="AM3210" s="31">
        <f t="shared" si="1449"/>
        <v>1</v>
      </c>
    </row>
    <row r="3211" spans="1:39" x14ac:dyDescent="0.4">
      <c r="A3211" s="44">
        <v>42544</v>
      </c>
      <c r="B3211" s="45">
        <v>43500</v>
      </c>
      <c r="C3211" s="45">
        <v>44200</v>
      </c>
      <c r="D3211" s="45">
        <v>43350</v>
      </c>
      <c r="E3211" s="45">
        <v>44050</v>
      </c>
      <c r="F3211" s="46">
        <v>1.03</v>
      </c>
      <c r="G3211" s="31">
        <f t="shared" si="1433"/>
        <v>1</v>
      </c>
      <c r="I3211" s="3">
        <f t="shared" si="1453"/>
        <v>450</v>
      </c>
      <c r="J3211" s="31">
        <f t="shared" si="1434"/>
        <v>450</v>
      </c>
      <c r="K3211" s="31">
        <f t="shared" si="1435"/>
        <v>0</v>
      </c>
      <c r="L3211" s="31">
        <f t="shared" si="1458"/>
        <v>315.72970254688545</v>
      </c>
      <c r="M3211" s="31">
        <f t="shared" si="1458"/>
        <v>289.64674315916517</v>
      </c>
      <c r="N3211" s="31">
        <f t="shared" si="1442"/>
        <v>1.0900509327439158</v>
      </c>
      <c r="O3211" s="31">
        <f t="shared" si="1443"/>
        <v>52.154276035409637</v>
      </c>
      <c r="P3211" s="31">
        <f t="shared" si="1445"/>
        <v>1</v>
      </c>
      <c r="R3211" s="3">
        <f t="shared" si="1454"/>
        <v>44200</v>
      </c>
      <c r="S3211" s="3">
        <f t="shared" si="1455"/>
        <v>42000</v>
      </c>
      <c r="T3211" s="31">
        <f t="shared" si="1456"/>
        <v>93.181818181818173</v>
      </c>
      <c r="U3211" s="31">
        <f t="shared" si="1436"/>
        <v>91.060606060606062</v>
      </c>
      <c r="V3211" s="31">
        <f t="shared" si="1457"/>
        <v>1</v>
      </c>
      <c r="W3211" s="31">
        <f t="shared" si="1437"/>
        <v>1</v>
      </c>
      <c r="Y3211" s="3">
        <f t="shared" si="1438"/>
        <v>43841.666666666664</v>
      </c>
      <c r="Z3211" s="3">
        <f t="shared" si="1450"/>
        <v>43663.461538461539</v>
      </c>
      <c r="AA3211" s="3">
        <f t="shared" si="1451"/>
        <v>178.20512820512522</v>
      </c>
      <c r="AB3211" s="3">
        <f t="shared" si="1452"/>
        <v>1</v>
      </c>
      <c r="AC3211" s="3"/>
      <c r="AD3211" s="3">
        <f t="shared" si="1439"/>
        <v>46050</v>
      </c>
      <c r="AE3211" s="3">
        <f t="shared" si="1440"/>
        <v>42000</v>
      </c>
      <c r="AF3211" s="31">
        <f t="shared" si="1441"/>
        <v>-49.382716049382715</v>
      </c>
      <c r="AG3211" s="31">
        <f t="shared" si="1444"/>
        <v>1</v>
      </c>
      <c r="AI3211" s="31">
        <f t="shared" si="1432"/>
        <v>43866.666666666664</v>
      </c>
      <c r="AJ3211" s="31">
        <f t="shared" si="1446"/>
        <v>43744.166666666664</v>
      </c>
      <c r="AK3211" s="31">
        <f t="shared" si="1447"/>
        <v>613.58333333333326</v>
      </c>
      <c r="AL3211" s="31">
        <f t="shared" si="1448"/>
        <v>13.30979220426457</v>
      </c>
      <c r="AM3211" s="31">
        <f t="shared" si="1449"/>
        <v>1</v>
      </c>
    </row>
    <row r="3212" spans="1:39" x14ac:dyDescent="0.4">
      <c r="A3212" s="44">
        <v>42545</v>
      </c>
      <c r="B3212" s="45">
        <v>44400</v>
      </c>
      <c r="C3212" s="45">
        <v>44600</v>
      </c>
      <c r="D3212" s="45">
        <v>41650</v>
      </c>
      <c r="E3212" s="45">
        <v>42350</v>
      </c>
      <c r="F3212" s="46">
        <v>-3.86</v>
      </c>
      <c r="G3212" s="31">
        <f t="shared" si="1433"/>
        <v>-1</v>
      </c>
      <c r="I3212" s="3">
        <f t="shared" si="1453"/>
        <v>-1700</v>
      </c>
      <c r="J3212" s="31">
        <f t="shared" si="1434"/>
        <v>0</v>
      </c>
      <c r="K3212" s="31">
        <f t="shared" si="1435"/>
        <v>1700</v>
      </c>
      <c r="L3212" s="31">
        <f t="shared" si="1458"/>
        <v>293.17758093639361</v>
      </c>
      <c r="M3212" s="31">
        <f t="shared" si="1458"/>
        <v>390.38626150493911</v>
      </c>
      <c r="N3212" s="31">
        <f t="shared" si="1442"/>
        <v>0.7509935923620723</v>
      </c>
      <c r="O3212" s="31">
        <f t="shared" si="1443"/>
        <v>42.889568279287062</v>
      </c>
      <c r="P3212" s="31">
        <f t="shared" si="1445"/>
        <v>-1</v>
      </c>
      <c r="R3212" s="3">
        <f t="shared" si="1454"/>
        <v>44600</v>
      </c>
      <c r="S3212" s="3">
        <f t="shared" si="1455"/>
        <v>41650</v>
      </c>
      <c r="T3212" s="31">
        <f t="shared" si="1456"/>
        <v>23.728813559322035</v>
      </c>
      <c r="U3212" s="31">
        <f t="shared" si="1436"/>
        <v>65.636877247046741</v>
      </c>
      <c r="V3212" s="31">
        <f t="shared" si="1457"/>
        <v>-1</v>
      </c>
      <c r="W3212" s="31">
        <f t="shared" si="1437"/>
        <v>-1</v>
      </c>
      <c r="Y3212" s="3">
        <f t="shared" si="1438"/>
        <v>43675</v>
      </c>
      <c r="Z3212" s="3">
        <f t="shared" si="1450"/>
        <v>43621.153846153844</v>
      </c>
      <c r="AA3212" s="3">
        <f t="shared" si="1451"/>
        <v>53.846153846156085</v>
      </c>
      <c r="AB3212" s="3">
        <f t="shared" si="1452"/>
        <v>-1</v>
      </c>
      <c r="AC3212" s="3"/>
      <c r="AD3212" s="3">
        <f t="shared" si="1439"/>
        <v>46050</v>
      </c>
      <c r="AE3212" s="3">
        <f t="shared" si="1440"/>
        <v>41650</v>
      </c>
      <c r="AF3212" s="31">
        <f t="shared" si="1441"/>
        <v>-84.090909090909093</v>
      </c>
      <c r="AG3212" s="31">
        <f t="shared" si="1444"/>
        <v>-1</v>
      </c>
      <c r="AI3212" s="31">
        <f t="shared" si="1432"/>
        <v>42866.666666666664</v>
      </c>
      <c r="AJ3212" s="31">
        <f t="shared" si="1446"/>
        <v>43719.999999999993</v>
      </c>
      <c r="AK3212" s="31">
        <f t="shared" si="1447"/>
        <v>636.6666666666672</v>
      </c>
      <c r="AL3212" s="31">
        <f t="shared" si="1448"/>
        <v>-89.354275741709714</v>
      </c>
      <c r="AM3212" s="31">
        <f t="shared" si="1449"/>
        <v>-1</v>
      </c>
    </row>
    <row r="3213" spans="1:39" x14ac:dyDescent="0.4">
      <c r="A3213" s="44">
        <v>42548</v>
      </c>
      <c r="B3213" s="45">
        <v>41950</v>
      </c>
      <c r="C3213" s="45">
        <v>42250</v>
      </c>
      <c r="D3213" s="45">
        <v>40800</v>
      </c>
      <c r="E3213" s="45">
        <v>41050</v>
      </c>
      <c r="F3213" s="46">
        <v>-3.07</v>
      </c>
      <c r="G3213" s="31">
        <f t="shared" si="1433"/>
        <v>-1</v>
      </c>
      <c r="I3213" s="3">
        <f t="shared" si="1453"/>
        <v>-1300</v>
      </c>
      <c r="J3213" s="31">
        <f t="shared" si="1434"/>
        <v>0</v>
      </c>
      <c r="K3213" s="31">
        <f t="shared" si="1435"/>
        <v>1300</v>
      </c>
      <c r="L3213" s="31">
        <f t="shared" si="1458"/>
        <v>272.23632515522263</v>
      </c>
      <c r="M3213" s="31">
        <f t="shared" si="1458"/>
        <v>455.35867139744352</v>
      </c>
      <c r="N3213" s="31">
        <f t="shared" si="1442"/>
        <v>0.59785031504892749</v>
      </c>
      <c r="O3213" s="31">
        <f t="shared" si="1443"/>
        <v>37.415914958881544</v>
      </c>
      <c r="P3213" s="31">
        <f t="shared" si="1445"/>
        <v>-1</v>
      </c>
      <c r="R3213" s="3">
        <f t="shared" si="1454"/>
        <v>44600</v>
      </c>
      <c r="S3213" s="3">
        <f t="shared" si="1455"/>
        <v>40800</v>
      </c>
      <c r="T3213" s="31">
        <f t="shared" si="1456"/>
        <v>6.5789473684210522</v>
      </c>
      <c r="U3213" s="31">
        <f t="shared" si="1436"/>
        <v>41.163193036520418</v>
      </c>
      <c r="V3213" s="31">
        <f t="shared" si="1457"/>
        <v>-1</v>
      </c>
      <c r="W3213" s="31">
        <f t="shared" si="1437"/>
        <v>-1</v>
      </c>
      <c r="Y3213" s="3">
        <f t="shared" si="1438"/>
        <v>43270.833333333336</v>
      </c>
      <c r="Z3213" s="3">
        <f t="shared" si="1450"/>
        <v>43542.307692307695</v>
      </c>
      <c r="AA3213" s="3">
        <f t="shared" si="1451"/>
        <v>-271.47435897435935</v>
      </c>
      <c r="AB3213" s="3">
        <f t="shared" si="1452"/>
        <v>-1</v>
      </c>
      <c r="AC3213" s="3"/>
      <c r="AD3213" s="3">
        <f t="shared" si="1439"/>
        <v>46050</v>
      </c>
      <c r="AE3213" s="3">
        <f t="shared" si="1440"/>
        <v>40800</v>
      </c>
      <c r="AF3213" s="31">
        <f t="shared" si="1441"/>
        <v>-95.238095238095227</v>
      </c>
      <c r="AG3213" s="31">
        <f t="shared" si="1444"/>
        <v>-1</v>
      </c>
      <c r="AI3213" s="31">
        <f t="shared" si="1432"/>
        <v>41366.666666666664</v>
      </c>
      <c r="AJ3213" s="31">
        <f t="shared" si="1446"/>
        <v>43609.999999999993</v>
      </c>
      <c r="AK3213" s="31">
        <f t="shared" si="1447"/>
        <v>746.6666666666672</v>
      </c>
      <c r="AL3213" s="31">
        <f t="shared" si="1448"/>
        <v>-200.29761904761847</v>
      </c>
      <c r="AM3213" s="31">
        <f t="shared" si="1449"/>
        <v>1</v>
      </c>
    </row>
    <row r="3214" spans="1:39" x14ac:dyDescent="0.4">
      <c r="A3214" s="47">
        <v>42549</v>
      </c>
      <c r="B3214" s="48">
        <v>40000</v>
      </c>
      <c r="C3214" s="48">
        <v>40950</v>
      </c>
      <c r="D3214" s="48">
        <v>39550</v>
      </c>
      <c r="E3214" s="48">
        <v>40600</v>
      </c>
      <c r="F3214" s="49">
        <v>-1.1000000000000001</v>
      </c>
      <c r="G3214" s="31">
        <f t="shared" si="1433"/>
        <v>-1</v>
      </c>
      <c r="I3214" s="3">
        <f t="shared" si="1453"/>
        <v>-450</v>
      </c>
      <c r="J3214" s="31">
        <f t="shared" si="1434"/>
        <v>0</v>
      </c>
      <c r="K3214" s="31">
        <f t="shared" si="1435"/>
        <v>450</v>
      </c>
      <c r="L3214" s="31">
        <f t="shared" si="1458"/>
        <v>252.79087335842101</v>
      </c>
      <c r="M3214" s="31">
        <f t="shared" si="1458"/>
        <v>454.975909154769</v>
      </c>
      <c r="N3214" s="31">
        <f t="shared" si="1442"/>
        <v>0.55561375508440214</v>
      </c>
      <c r="O3214" s="31">
        <f t="shared" si="1443"/>
        <v>35.716690808912048</v>
      </c>
      <c r="P3214" s="31">
        <f t="shared" si="1445"/>
        <v>-1</v>
      </c>
      <c r="R3214" s="3">
        <f t="shared" si="1454"/>
        <v>44600</v>
      </c>
      <c r="S3214" s="3">
        <f t="shared" si="1455"/>
        <v>39550</v>
      </c>
      <c r="T3214" s="31">
        <f t="shared" si="1456"/>
        <v>20.792079207920793</v>
      </c>
      <c r="U3214" s="31">
        <f t="shared" si="1436"/>
        <v>17.033280045221293</v>
      </c>
      <c r="V3214" s="31">
        <f t="shared" si="1457"/>
        <v>1</v>
      </c>
      <c r="W3214" s="31">
        <f t="shared" si="1437"/>
        <v>-1</v>
      </c>
      <c r="Y3214" s="3">
        <f t="shared" si="1438"/>
        <v>42870.833333333336</v>
      </c>
      <c r="Z3214" s="3">
        <f t="shared" si="1450"/>
        <v>43444.230769230766</v>
      </c>
      <c r="AA3214" s="3">
        <f t="shared" si="1451"/>
        <v>-573.39743589743011</v>
      </c>
      <c r="AB3214" s="3">
        <f t="shared" si="1452"/>
        <v>-1</v>
      </c>
      <c r="AC3214" s="3"/>
      <c r="AD3214" s="3">
        <f t="shared" si="1439"/>
        <v>46050</v>
      </c>
      <c r="AE3214" s="3">
        <f t="shared" si="1440"/>
        <v>39550</v>
      </c>
      <c r="AF3214" s="31">
        <f t="shared" si="1441"/>
        <v>-83.846153846153854</v>
      </c>
      <c r="AG3214" s="31">
        <f t="shared" si="1444"/>
        <v>1</v>
      </c>
      <c r="AI3214" s="31">
        <f t="shared" si="1432"/>
        <v>40366.666666666664</v>
      </c>
      <c r="AJ3214" s="31">
        <f t="shared" si="1446"/>
        <v>43414.166666666657</v>
      </c>
      <c r="AK3214" s="31">
        <f t="shared" si="1447"/>
        <v>870.8333333333336</v>
      </c>
      <c r="AL3214" s="31">
        <f t="shared" si="1448"/>
        <v>-233.30143540669795</v>
      </c>
      <c r="AM3214" s="31">
        <f t="shared" si="1449"/>
        <v>1</v>
      </c>
    </row>
    <row r="3215" spans="1:39" x14ac:dyDescent="0.4">
      <c r="A3215" s="44">
        <v>42550</v>
      </c>
      <c r="B3215" s="45">
        <v>41200</v>
      </c>
      <c r="C3215" s="45">
        <v>41700</v>
      </c>
      <c r="D3215" s="45">
        <v>40600</v>
      </c>
      <c r="E3215" s="45">
        <v>41650</v>
      </c>
      <c r="F3215" s="46">
        <v>2.59</v>
      </c>
      <c r="G3215" s="31">
        <f t="shared" si="1433"/>
        <v>1</v>
      </c>
      <c r="I3215" s="3">
        <f t="shared" si="1453"/>
        <v>1050</v>
      </c>
      <c r="J3215" s="31">
        <f t="shared" si="1434"/>
        <v>1050</v>
      </c>
      <c r="K3215" s="31">
        <f t="shared" si="1435"/>
        <v>0</v>
      </c>
      <c r="L3215" s="31">
        <f t="shared" si="1458"/>
        <v>309.73438240424809</v>
      </c>
      <c r="M3215" s="31">
        <f t="shared" si="1458"/>
        <v>422.47762992942836</v>
      </c>
      <c r="N3215" s="31">
        <f t="shared" si="1442"/>
        <v>0.73313794734170146</v>
      </c>
      <c r="O3215" s="31">
        <f t="shared" si="1443"/>
        <v>42.301188342577888</v>
      </c>
      <c r="P3215" s="31">
        <f t="shared" si="1445"/>
        <v>1</v>
      </c>
      <c r="R3215" s="3">
        <f t="shared" si="1454"/>
        <v>44600</v>
      </c>
      <c r="S3215" s="3">
        <f t="shared" si="1455"/>
        <v>39550</v>
      </c>
      <c r="T3215" s="31">
        <f t="shared" si="1456"/>
        <v>41.584158415841586</v>
      </c>
      <c r="U3215" s="31">
        <f t="shared" si="1436"/>
        <v>22.985061664061146</v>
      </c>
      <c r="V3215" s="31">
        <f t="shared" si="1457"/>
        <v>1</v>
      </c>
      <c r="W3215" s="31">
        <f t="shared" si="1437"/>
        <v>1</v>
      </c>
      <c r="Y3215" s="3">
        <f t="shared" si="1438"/>
        <v>42620.833333333336</v>
      </c>
      <c r="Z3215" s="3">
        <f t="shared" si="1450"/>
        <v>43386.538461538461</v>
      </c>
      <c r="AA3215" s="3">
        <f t="shared" si="1451"/>
        <v>-765.70512820512522</v>
      </c>
      <c r="AB3215" s="3">
        <f t="shared" si="1452"/>
        <v>-1</v>
      </c>
      <c r="AC3215" s="3"/>
      <c r="AD3215" s="3">
        <f t="shared" si="1439"/>
        <v>45950</v>
      </c>
      <c r="AE3215" s="3">
        <f t="shared" si="1440"/>
        <v>39550</v>
      </c>
      <c r="AF3215" s="31">
        <f t="shared" si="1441"/>
        <v>-67.1875</v>
      </c>
      <c r="AG3215" s="31">
        <f t="shared" si="1444"/>
        <v>1</v>
      </c>
      <c r="AI3215" s="31">
        <f t="shared" si="1432"/>
        <v>41316.666666666664</v>
      </c>
      <c r="AJ3215" s="31">
        <f t="shared" si="1446"/>
        <v>43257.499999999985</v>
      </c>
      <c r="AK3215" s="31">
        <f t="shared" si="1447"/>
        <v>936.0000000000033</v>
      </c>
      <c r="AL3215" s="31">
        <f t="shared" si="1448"/>
        <v>-138.23599240265773</v>
      </c>
      <c r="AM3215" s="31">
        <f t="shared" si="1449"/>
        <v>1</v>
      </c>
    </row>
    <row r="3216" spans="1:39" x14ac:dyDescent="0.4">
      <c r="A3216" s="44">
        <v>42551</v>
      </c>
      <c r="B3216" s="45">
        <v>41800</v>
      </c>
      <c r="C3216" s="45">
        <v>42250</v>
      </c>
      <c r="D3216" s="45">
        <v>41450</v>
      </c>
      <c r="E3216" s="45">
        <v>42100</v>
      </c>
      <c r="F3216" s="46">
        <v>1.08</v>
      </c>
      <c r="G3216" s="31">
        <f t="shared" si="1433"/>
        <v>1</v>
      </c>
      <c r="I3216" s="3">
        <f t="shared" si="1453"/>
        <v>450</v>
      </c>
      <c r="J3216" s="31">
        <f t="shared" si="1434"/>
        <v>450</v>
      </c>
      <c r="K3216" s="31">
        <f t="shared" si="1435"/>
        <v>0</v>
      </c>
      <c r="L3216" s="31">
        <f t="shared" si="1458"/>
        <v>319.75335508965901</v>
      </c>
      <c r="M3216" s="31">
        <f t="shared" si="1458"/>
        <v>392.30065636304062</v>
      </c>
      <c r="N3216" s="31">
        <f t="shared" si="1442"/>
        <v>0.81507218992199371</v>
      </c>
      <c r="O3216" s="31">
        <f t="shared" si="1443"/>
        <v>44.905772588418259</v>
      </c>
      <c r="P3216" s="31">
        <f t="shared" si="1445"/>
        <v>1</v>
      </c>
      <c r="R3216" s="3">
        <f t="shared" si="1454"/>
        <v>44600</v>
      </c>
      <c r="S3216" s="3">
        <f t="shared" si="1455"/>
        <v>39550</v>
      </c>
      <c r="T3216" s="31">
        <f t="shared" si="1456"/>
        <v>50.495049504950494</v>
      </c>
      <c r="U3216" s="31">
        <f t="shared" si="1436"/>
        <v>37.623762376237629</v>
      </c>
      <c r="V3216" s="31">
        <f t="shared" si="1457"/>
        <v>1</v>
      </c>
      <c r="W3216" s="31">
        <f t="shared" si="1437"/>
        <v>1</v>
      </c>
      <c r="Y3216" s="3">
        <f t="shared" si="1438"/>
        <v>42487.5</v>
      </c>
      <c r="Z3216" s="3">
        <f t="shared" si="1450"/>
        <v>43390.384615384617</v>
      </c>
      <c r="AA3216" s="3">
        <f t="shared" si="1451"/>
        <v>-902.88461538461706</v>
      </c>
      <c r="AB3216" s="3">
        <f t="shared" si="1452"/>
        <v>-1</v>
      </c>
      <c r="AC3216" s="3"/>
      <c r="AD3216" s="3">
        <f t="shared" si="1439"/>
        <v>44900</v>
      </c>
      <c r="AE3216" s="3">
        <f t="shared" si="1440"/>
        <v>39550</v>
      </c>
      <c r="AF3216" s="31">
        <f t="shared" si="1441"/>
        <v>-52.336448598130836</v>
      </c>
      <c r="AG3216" s="31">
        <f t="shared" si="1444"/>
        <v>1</v>
      </c>
      <c r="AI3216" s="31">
        <f t="shared" ref="AI3216:AI3279" si="1459">(C3216+D3216+E3216)/3</f>
        <v>41933.333333333336</v>
      </c>
      <c r="AJ3216" s="31">
        <f t="shared" si="1446"/>
        <v>43144.166666666657</v>
      </c>
      <c r="AK3216" s="31">
        <f t="shared" si="1447"/>
        <v>966.41666666666788</v>
      </c>
      <c r="AL3216" s="31">
        <f t="shared" si="1448"/>
        <v>-83.527349027046284</v>
      </c>
      <c r="AM3216" s="31">
        <f t="shared" si="1449"/>
        <v>1</v>
      </c>
    </row>
    <row r="3217" spans="1:39" x14ac:dyDescent="0.4">
      <c r="A3217" s="44">
        <v>42552</v>
      </c>
      <c r="B3217" s="45">
        <v>42250</v>
      </c>
      <c r="C3217" s="45">
        <v>44000</v>
      </c>
      <c r="D3217" s="45">
        <v>42250</v>
      </c>
      <c r="E3217" s="45">
        <v>43550</v>
      </c>
      <c r="F3217" s="46">
        <v>3.44</v>
      </c>
      <c r="G3217" s="31">
        <f t="shared" ref="G3217:G3280" si="1460">IF(E3217&gt;E3216,1,-1)</f>
        <v>1</v>
      </c>
      <c r="I3217" s="3">
        <f t="shared" si="1453"/>
        <v>1450</v>
      </c>
      <c r="J3217" s="31">
        <f t="shared" ref="J3217:J3280" si="1461">IF(I3217&gt;0,I3217,0)</f>
        <v>1450</v>
      </c>
      <c r="K3217" s="31">
        <f t="shared" ref="K3217:K3280" si="1462">IF(I3217&lt;0,-I3217,0)</f>
        <v>0</v>
      </c>
      <c r="L3217" s="31">
        <f t="shared" si="1458"/>
        <v>400.4852582975405</v>
      </c>
      <c r="M3217" s="31">
        <f t="shared" si="1458"/>
        <v>364.27918090853774</v>
      </c>
      <c r="N3217" s="31">
        <f t="shared" si="1442"/>
        <v>1.0993910146023231</v>
      </c>
      <c r="O3217" s="31">
        <f t="shared" si="1443"/>
        <v>52.367139182529804</v>
      </c>
      <c r="P3217" s="31">
        <f t="shared" si="1445"/>
        <v>1</v>
      </c>
      <c r="R3217" s="3">
        <f t="shared" si="1454"/>
        <v>44000</v>
      </c>
      <c r="S3217" s="3">
        <f t="shared" si="1455"/>
        <v>39550</v>
      </c>
      <c r="T3217" s="31">
        <f t="shared" si="1456"/>
        <v>89.887640449438194</v>
      </c>
      <c r="U3217" s="31">
        <f t="shared" si="1436"/>
        <v>60.655616123410084</v>
      </c>
      <c r="V3217" s="31">
        <f t="shared" si="1457"/>
        <v>1</v>
      </c>
      <c r="W3217" s="31">
        <f t="shared" si="1437"/>
        <v>1</v>
      </c>
      <c r="Y3217" s="3">
        <f t="shared" si="1438"/>
        <v>42512.5</v>
      </c>
      <c r="Z3217" s="3">
        <f t="shared" si="1450"/>
        <v>43394.230769230766</v>
      </c>
      <c r="AA3217" s="3">
        <f t="shared" si="1451"/>
        <v>-881.73076923076587</v>
      </c>
      <c r="AB3217" s="3">
        <f t="shared" si="1452"/>
        <v>1</v>
      </c>
      <c r="AC3217" s="3"/>
      <c r="AD3217" s="3">
        <f t="shared" si="1439"/>
        <v>44650</v>
      </c>
      <c r="AE3217" s="3">
        <f t="shared" si="1440"/>
        <v>39550</v>
      </c>
      <c r="AF3217" s="31">
        <f t="shared" si="1441"/>
        <v>-21.568627450980394</v>
      </c>
      <c r="AG3217" s="31">
        <f t="shared" si="1444"/>
        <v>1</v>
      </c>
      <c r="AI3217" s="31">
        <f t="shared" si="1459"/>
        <v>43266.666666666664</v>
      </c>
      <c r="AJ3217" s="31">
        <f t="shared" si="1446"/>
        <v>43120.833333333321</v>
      </c>
      <c r="AK3217" s="31">
        <f t="shared" si="1447"/>
        <v>945.41666666666788</v>
      </c>
      <c r="AL3217" s="31">
        <f t="shared" si="1448"/>
        <v>10.283531658587419</v>
      </c>
      <c r="AM3217" s="31">
        <f t="shared" si="1449"/>
        <v>1</v>
      </c>
    </row>
    <row r="3218" spans="1:39" x14ac:dyDescent="0.4">
      <c r="A3218" s="44">
        <v>42555</v>
      </c>
      <c r="B3218" s="45">
        <v>43700</v>
      </c>
      <c r="C3218" s="45">
        <v>43700</v>
      </c>
      <c r="D3218" s="45">
        <v>42900</v>
      </c>
      <c r="E3218" s="45">
        <v>43200</v>
      </c>
      <c r="F3218" s="46">
        <v>-0.8</v>
      </c>
      <c r="G3218" s="31">
        <f t="shared" si="1460"/>
        <v>-1</v>
      </c>
      <c r="I3218" s="3">
        <f t="shared" si="1453"/>
        <v>-350</v>
      </c>
      <c r="J3218" s="31">
        <f t="shared" si="1461"/>
        <v>0</v>
      </c>
      <c r="K3218" s="31">
        <f t="shared" si="1462"/>
        <v>350</v>
      </c>
      <c r="L3218" s="31">
        <f t="shared" si="1458"/>
        <v>371.87916841914472</v>
      </c>
      <c r="M3218" s="31">
        <f t="shared" si="1458"/>
        <v>363.25923941507074</v>
      </c>
      <c r="N3218" s="31">
        <f t="shared" si="1442"/>
        <v>1.0237294143376889</v>
      </c>
      <c r="O3218" s="31">
        <f t="shared" si="1443"/>
        <v>50.586279325921026</v>
      </c>
      <c r="P3218" s="31">
        <f t="shared" si="1445"/>
        <v>-1</v>
      </c>
      <c r="R3218" s="3">
        <f t="shared" si="1454"/>
        <v>44000</v>
      </c>
      <c r="S3218" s="3">
        <f t="shared" si="1455"/>
        <v>39550</v>
      </c>
      <c r="T3218" s="31">
        <f t="shared" si="1456"/>
        <v>82.022471910112358</v>
      </c>
      <c r="U3218" s="31">
        <f t="shared" si="1436"/>
        <v>74.13505395483368</v>
      </c>
      <c r="V3218" s="31">
        <f t="shared" si="1457"/>
        <v>-1</v>
      </c>
      <c r="W3218" s="31">
        <f t="shared" si="1437"/>
        <v>1</v>
      </c>
      <c r="Y3218" s="3">
        <f t="shared" si="1438"/>
        <v>42604.166666666664</v>
      </c>
      <c r="Z3218" s="3">
        <f t="shared" si="1450"/>
        <v>43376.923076923078</v>
      </c>
      <c r="AA3218" s="3">
        <f t="shared" si="1451"/>
        <v>-772.7564102564138</v>
      </c>
      <c r="AB3218" s="3">
        <f t="shared" si="1452"/>
        <v>1</v>
      </c>
      <c r="AC3218" s="3"/>
      <c r="AD3218" s="3">
        <f t="shared" si="1439"/>
        <v>44600</v>
      </c>
      <c r="AE3218" s="3">
        <f t="shared" si="1440"/>
        <v>39550</v>
      </c>
      <c r="AF3218" s="31">
        <f t="shared" si="1441"/>
        <v>-27.722772277227726</v>
      </c>
      <c r="AG3218" s="31">
        <f t="shared" si="1444"/>
        <v>-1</v>
      </c>
      <c r="AI3218" s="31">
        <f t="shared" si="1459"/>
        <v>43266.666666666664</v>
      </c>
      <c r="AJ3218" s="31">
        <f t="shared" si="1446"/>
        <v>43115.833333333328</v>
      </c>
      <c r="AK3218" s="31">
        <f t="shared" si="1447"/>
        <v>940.9166666666672</v>
      </c>
      <c r="AL3218" s="31">
        <f t="shared" si="1448"/>
        <v>10.686977828949477</v>
      </c>
      <c r="AM3218" s="31">
        <f t="shared" si="1449"/>
        <v>1</v>
      </c>
    </row>
    <row r="3219" spans="1:39" x14ac:dyDescent="0.4">
      <c r="A3219" s="47">
        <v>42556</v>
      </c>
      <c r="B3219" s="48">
        <v>43250</v>
      </c>
      <c r="C3219" s="48">
        <v>43400</v>
      </c>
      <c r="D3219" s="48">
        <v>42800</v>
      </c>
      <c r="E3219" s="48">
        <v>43000</v>
      </c>
      <c r="F3219" s="49">
        <v>-0.46</v>
      </c>
      <c r="G3219" s="31">
        <f t="shared" si="1460"/>
        <v>-1</v>
      </c>
      <c r="I3219" s="3">
        <f t="shared" si="1453"/>
        <v>-200</v>
      </c>
      <c r="J3219" s="31">
        <f t="shared" si="1461"/>
        <v>0</v>
      </c>
      <c r="K3219" s="31">
        <f t="shared" si="1462"/>
        <v>200</v>
      </c>
      <c r="L3219" s="31">
        <f t="shared" si="1458"/>
        <v>345.31637067492011</v>
      </c>
      <c r="M3219" s="31">
        <f t="shared" si="1458"/>
        <v>351.59786517113713</v>
      </c>
      <c r="N3219" s="31">
        <f t="shared" si="1442"/>
        <v>0.98213443505079434</v>
      </c>
      <c r="O3219" s="31">
        <f t="shared" si="1443"/>
        <v>49.549335185513087</v>
      </c>
      <c r="P3219" s="31">
        <f t="shared" si="1445"/>
        <v>-1</v>
      </c>
      <c r="R3219" s="3">
        <f t="shared" si="1454"/>
        <v>44000</v>
      </c>
      <c r="S3219" s="3">
        <f t="shared" si="1455"/>
        <v>40600</v>
      </c>
      <c r="T3219" s="31">
        <f t="shared" si="1456"/>
        <v>70.588235294117652</v>
      </c>
      <c r="U3219" s="31">
        <f t="shared" si="1436"/>
        <v>80.832782551222735</v>
      </c>
      <c r="V3219" s="31">
        <f t="shared" si="1457"/>
        <v>-1</v>
      </c>
      <c r="W3219" s="31">
        <f t="shared" si="1437"/>
        <v>1</v>
      </c>
      <c r="Y3219" s="3">
        <f t="shared" si="1438"/>
        <v>42670.833333333336</v>
      </c>
      <c r="Z3219" s="3">
        <f t="shared" si="1450"/>
        <v>43351.923076923078</v>
      </c>
      <c r="AA3219" s="3">
        <f t="shared" si="1451"/>
        <v>-681.08974358974228</v>
      </c>
      <c r="AB3219" s="3">
        <f t="shared" si="1452"/>
        <v>1</v>
      </c>
      <c r="AC3219" s="3"/>
      <c r="AD3219" s="3">
        <f t="shared" si="1439"/>
        <v>44600</v>
      </c>
      <c r="AE3219" s="3">
        <f t="shared" si="1440"/>
        <v>39550</v>
      </c>
      <c r="AF3219" s="31">
        <f t="shared" si="1441"/>
        <v>-31.683168316831683</v>
      </c>
      <c r="AG3219" s="31">
        <f t="shared" si="1444"/>
        <v>-1</v>
      </c>
      <c r="AI3219" s="31">
        <f t="shared" si="1459"/>
        <v>43066.666666666664</v>
      </c>
      <c r="AJ3219" s="31">
        <f t="shared" si="1446"/>
        <v>43121.666666666657</v>
      </c>
      <c r="AK3219" s="31">
        <f t="shared" si="1447"/>
        <v>934.50000000000114</v>
      </c>
      <c r="AL3219" s="31">
        <f t="shared" si="1448"/>
        <v>-3.9236668450146359</v>
      </c>
      <c r="AM3219" s="31">
        <f t="shared" si="1449"/>
        <v>-1</v>
      </c>
    </row>
    <row r="3220" spans="1:39" x14ac:dyDescent="0.4">
      <c r="A3220" s="44">
        <v>42557</v>
      </c>
      <c r="B3220" s="45">
        <v>43000</v>
      </c>
      <c r="C3220" s="45">
        <v>43050</v>
      </c>
      <c r="D3220" s="45">
        <v>41750</v>
      </c>
      <c r="E3220" s="45">
        <v>42550</v>
      </c>
      <c r="F3220" s="46">
        <v>-1.05</v>
      </c>
      <c r="G3220" s="31">
        <f t="shared" si="1460"/>
        <v>-1</v>
      </c>
      <c r="I3220" s="3">
        <f t="shared" si="1453"/>
        <v>-450</v>
      </c>
      <c r="J3220" s="31">
        <f t="shared" si="1461"/>
        <v>0</v>
      </c>
      <c r="K3220" s="31">
        <f t="shared" si="1462"/>
        <v>450</v>
      </c>
      <c r="L3220" s="31">
        <f t="shared" si="1458"/>
        <v>320.65091562671154</v>
      </c>
      <c r="M3220" s="31">
        <f t="shared" si="1458"/>
        <v>358.62658908748443</v>
      </c>
      <c r="N3220" s="31">
        <f t="shared" si="1442"/>
        <v>0.89410803711626352</v>
      </c>
      <c r="O3220" s="31">
        <f t="shared" si="1443"/>
        <v>47.204701083340666</v>
      </c>
      <c r="P3220" s="31">
        <f t="shared" si="1445"/>
        <v>-1</v>
      </c>
      <c r="R3220" s="3">
        <f t="shared" si="1454"/>
        <v>44000</v>
      </c>
      <c r="S3220" s="3">
        <f t="shared" si="1455"/>
        <v>41450</v>
      </c>
      <c r="T3220" s="31">
        <f t="shared" si="1456"/>
        <v>43.137254901960787</v>
      </c>
      <c r="U3220" s="31">
        <f t="shared" si="1436"/>
        <v>65.249320702063599</v>
      </c>
      <c r="V3220" s="31">
        <f t="shared" si="1457"/>
        <v>-1</v>
      </c>
      <c r="W3220" s="31">
        <f t="shared" si="1437"/>
        <v>-1</v>
      </c>
      <c r="Y3220" s="3">
        <f t="shared" si="1438"/>
        <v>42616.666666666664</v>
      </c>
      <c r="Z3220" s="3">
        <f t="shared" si="1450"/>
        <v>43275</v>
      </c>
      <c r="AA3220" s="3">
        <f t="shared" si="1451"/>
        <v>-658.33333333333576</v>
      </c>
      <c r="AB3220" s="3">
        <f t="shared" si="1452"/>
        <v>1</v>
      </c>
      <c r="AC3220" s="3"/>
      <c r="AD3220" s="3">
        <f t="shared" si="1439"/>
        <v>44600</v>
      </c>
      <c r="AE3220" s="3">
        <f t="shared" si="1440"/>
        <v>39550</v>
      </c>
      <c r="AF3220" s="31">
        <f t="shared" si="1441"/>
        <v>-40.594059405940598</v>
      </c>
      <c r="AG3220" s="31">
        <f t="shared" si="1444"/>
        <v>-1</v>
      </c>
      <c r="AI3220" s="31">
        <f t="shared" si="1459"/>
        <v>42450</v>
      </c>
      <c r="AJ3220" s="31">
        <f t="shared" si="1446"/>
        <v>43054.999999999993</v>
      </c>
      <c r="AK3220" s="31">
        <f t="shared" si="1447"/>
        <v>936.1666666666672</v>
      </c>
      <c r="AL3220" s="31">
        <f t="shared" si="1448"/>
        <v>-43.083496528395401</v>
      </c>
      <c r="AM3220" s="31">
        <f t="shared" si="1449"/>
        <v>-1</v>
      </c>
    </row>
    <row r="3221" spans="1:39" x14ac:dyDescent="0.4">
      <c r="A3221" s="44">
        <v>42558</v>
      </c>
      <c r="B3221" s="45">
        <v>43000</v>
      </c>
      <c r="C3221" s="45">
        <v>43650</v>
      </c>
      <c r="D3221" s="45">
        <v>42450</v>
      </c>
      <c r="E3221" s="45">
        <v>43350</v>
      </c>
      <c r="F3221" s="46">
        <v>1.88</v>
      </c>
      <c r="G3221" s="31">
        <f t="shared" si="1460"/>
        <v>1</v>
      </c>
      <c r="I3221" s="3">
        <f t="shared" si="1453"/>
        <v>800</v>
      </c>
      <c r="J3221" s="31">
        <f t="shared" si="1461"/>
        <v>800</v>
      </c>
      <c r="K3221" s="31">
        <f t="shared" si="1462"/>
        <v>0</v>
      </c>
      <c r="L3221" s="31">
        <f t="shared" si="1458"/>
        <v>354.8901359390893</v>
      </c>
      <c r="M3221" s="31">
        <f t="shared" si="1458"/>
        <v>333.01040415266414</v>
      </c>
      <c r="N3221" s="31">
        <f t="shared" si="1442"/>
        <v>1.0657028474593686</v>
      </c>
      <c r="O3221" s="31">
        <f t="shared" si="1443"/>
        <v>51.590326690505776</v>
      </c>
      <c r="P3221" s="31">
        <f t="shared" si="1445"/>
        <v>1</v>
      </c>
      <c r="R3221" s="3">
        <f t="shared" si="1454"/>
        <v>44000</v>
      </c>
      <c r="S3221" s="3">
        <f t="shared" si="1455"/>
        <v>41750</v>
      </c>
      <c r="T3221" s="31">
        <f t="shared" si="1456"/>
        <v>71.111111111111114</v>
      </c>
      <c r="U3221" s="31">
        <f t="shared" si="1436"/>
        <v>61.612200435729847</v>
      </c>
      <c r="V3221" s="31">
        <f t="shared" si="1457"/>
        <v>1</v>
      </c>
      <c r="W3221" s="31">
        <f t="shared" si="1437"/>
        <v>-1</v>
      </c>
      <c r="Y3221" s="3">
        <f t="shared" si="1438"/>
        <v>42587.5</v>
      </c>
      <c r="Z3221" s="3">
        <f t="shared" si="1450"/>
        <v>43225</v>
      </c>
      <c r="AA3221" s="3">
        <f t="shared" si="1451"/>
        <v>-637.5</v>
      </c>
      <c r="AB3221" s="3">
        <f t="shared" si="1452"/>
        <v>1</v>
      </c>
      <c r="AC3221" s="3"/>
      <c r="AD3221" s="3">
        <f t="shared" si="1439"/>
        <v>44600</v>
      </c>
      <c r="AE3221" s="3">
        <f t="shared" si="1440"/>
        <v>39550</v>
      </c>
      <c r="AF3221" s="31">
        <f t="shared" si="1441"/>
        <v>-24.752475247524753</v>
      </c>
      <c r="AG3221" s="31">
        <f t="shared" si="1444"/>
        <v>1</v>
      </c>
      <c r="AI3221" s="31">
        <f t="shared" si="1459"/>
        <v>43150</v>
      </c>
      <c r="AJ3221" s="31">
        <f t="shared" si="1446"/>
        <v>42940</v>
      </c>
      <c r="AK3221" s="31">
        <f t="shared" si="1447"/>
        <v>835.3333333333328</v>
      </c>
      <c r="AL3221" s="31">
        <f t="shared" si="1448"/>
        <v>16.759776536312859</v>
      </c>
      <c r="AM3221" s="31">
        <f t="shared" si="1449"/>
        <v>1</v>
      </c>
    </row>
    <row r="3222" spans="1:39" x14ac:dyDescent="0.4">
      <c r="A3222" s="44">
        <v>42559</v>
      </c>
      <c r="B3222" s="45">
        <v>42900</v>
      </c>
      <c r="C3222" s="45">
        <v>43200</v>
      </c>
      <c r="D3222" s="45">
        <v>42050</v>
      </c>
      <c r="E3222" s="45">
        <v>42400</v>
      </c>
      <c r="F3222" s="46">
        <v>-2.19</v>
      </c>
      <c r="G3222" s="31">
        <f t="shared" si="1460"/>
        <v>-1</v>
      </c>
      <c r="I3222" s="3">
        <f t="shared" si="1453"/>
        <v>-950</v>
      </c>
      <c r="J3222" s="31">
        <f t="shared" si="1461"/>
        <v>0</v>
      </c>
      <c r="K3222" s="31">
        <f t="shared" si="1462"/>
        <v>950</v>
      </c>
      <c r="L3222" s="31">
        <f t="shared" si="1458"/>
        <v>329.54084051486865</v>
      </c>
      <c r="M3222" s="31">
        <f t="shared" si="1458"/>
        <v>377.08108957033102</v>
      </c>
      <c r="N3222" s="31">
        <f t="shared" si="1442"/>
        <v>0.87392566116313974</v>
      </c>
      <c r="O3222" s="31">
        <f t="shared" si="1443"/>
        <v>46.636090175567411</v>
      </c>
      <c r="P3222" s="31">
        <f t="shared" si="1445"/>
        <v>-1</v>
      </c>
      <c r="R3222" s="3">
        <f t="shared" si="1454"/>
        <v>43700</v>
      </c>
      <c r="S3222" s="3">
        <f t="shared" si="1455"/>
        <v>41750</v>
      </c>
      <c r="T3222" s="31">
        <f t="shared" si="1456"/>
        <v>33.333333333333329</v>
      </c>
      <c r="U3222" s="31">
        <f t="shared" ref="U3222:U3285" si="1463">SUM(T3220:T3222)/3</f>
        <v>49.193899782135077</v>
      </c>
      <c r="V3222" s="31">
        <f t="shared" si="1457"/>
        <v>-1</v>
      </c>
      <c r="W3222" s="31">
        <f t="shared" si="1437"/>
        <v>-1</v>
      </c>
      <c r="Y3222" s="3">
        <f t="shared" si="1438"/>
        <v>42487.5</v>
      </c>
      <c r="Z3222" s="3">
        <f t="shared" si="1450"/>
        <v>43161.538461538461</v>
      </c>
      <c r="AA3222" s="3">
        <f t="shared" si="1451"/>
        <v>-674.03846153846098</v>
      </c>
      <c r="AB3222" s="3">
        <f t="shared" si="1452"/>
        <v>-1</v>
      </c>
      <c r="AC3222" s="3"/>
      <c r="AD3222" s="3">
        <f t="shared" si="1439"/>
        <v>44600</v>
      </c>
      <c r="AE3222" s="3">
        <f t="shared" si="1440"/>
        <v>39550</v>
      </c>
      <c r="AF3222" s="31">
        <f t="shared" si="1441"/>
        <v>-43.564356435643568</v>
      </c>
      <c r="AG3222" s="31">
        <f t="shared" si="1444"/>
        <v>-1</v>
      </c>
      <c r="AI3222" s="31">
        <f t="shared" si="1459"/>
        <v>42550</v>
      </c>
      <c r="AJ3222" s="31">
        <f t="shared" si="1446"/>
        <v>42797.5</v>
      </c>
      <c r="AK3222" s="31">
        <f t="shared" si="1447"/>
        <v>752.99999999999932</v>
      </c>
      <c r="AL3222" s="31">
        <f t="shared" si="1448"/>
        <v>-21.912350597609581</v>
      </c>
      <c r="AM3222" s="31">
        <f t="shared" si="1449"/>
        <v>-1</v>
      </c>
    </row>
    <row r="3223" spans="1:39" x14ac:dyDescent="0.4">
      <c r="A3223" s="44">
        <v>42562</v>
      </c>
      <c r="B3223" s="45">
        <v>43150</v>
      </c>
      <c r="C3223" s="45">
        <v>44100</v>
      </c>
      <c r="D3223" s="45">
        <v>43100</v>
      </c>
      <c r="E3223" s="45">
        <v>43800</v>
      </c>
      <c r="F3223" s="46">
        <v>3.3</v>
      </c>
      <c r="G3223" s="31">
        <f t="shared" si="1460"/>
        <v>1</v>
      </c>
      <c r="I3223" s="3">
        <f t="shared" si="1453"/>
        <v>1400</v>
      </c>
      <c r="J3223" s="31">
        <f t="shared" si="1461"/>
        <v>1400</v>
      </c>
      <c r="K3223" s="31">
        <f t="shared" si="1462"/>
        <v>0</v>
      </c>
      <c r="L3223" s="31">
        <f t="shared" si="1458"/>
        <v>406.0022090495209</v>
      </c>
      <c r="M3223" s="31">
        <f t="shared" si="1458"/>
        <v>350.14672602959308</v>
      </c>
      <c r="N3223" s="31">
        <f t="shared" si="1442"/>
        <v>1.1595202207180058</v>
      </c>
      <c r="O3223" s="31">
        <f t="shared" si="1443"/>
        <v>53.693418083970705</v>
      </c>
      <c r="P3223" s="31">
        <f t="shared" si="1445"/>
        <v>1</v>
      </c>
      <c r="R3223" s="3">
        <f t="shared" si="1454"/>
        <v>44100</v>
      </c>
      <c r="S3223" s="3">
        <f t="shared" si="1455"/>
        <v>41750</v>
      </c>
      <c r="T3223" s="31">
        <f t="shared" si="1456"/>
        <v>87.2340425531915</v>
      </c>
      <c r="U3223" s="31">
        <f t="shared" si="1463"/>
        <v>63.892828999211986</v>
      </c>
      <c r="V3223" s="31">
        <f t="shared" si="1457"/>
        <v>1</v>
      </c>
      <c r="W3223" s="31">
        <f t="shared" ref="W3223:W3286" si="1464">IF(U3223&gt;U3222, 1, -1)</f>
        <v>1</v>
      </c>
      <c r="Y3223" s="3">
        <f t="shared" si="1438"/>
        <v>42466.666666666664</v>
      </c>
      <c r="Z3223" s="3">
        <f t="shared" si="1450"/>
        <v>43157.692307692305</v>
      </c>
      <c r="AA3223" s="3">
        <f t="shared" si="1451"/>
        <v>-691.02564102564065</v>
      </c>
      <c r="AB3223" s="3">
        <f t="shared" si="1452"/>
        <v>-1</v>
      </c>
      <c r="AC3223" s="3"/>
      <c r="AD3223" s="3">
        <f t="shared" si="1439"/>
        <v>44600</v>
      </c>
      <c r="AE3223" s="3">
        <f t="shared" si="1440"/>
        <v>39550</v>
      </c>
      <c r="AF3223" s="31">
        <f t="shared" si="1441"/>
        <v>-15.841584158415841</v>
      </c>
      <c r="AG3223" s="31">
        <f t="shared" si="1444"/>
        <v>1</v>
      </c>
      <c r="AI3223" s="31">
        <f t="shared" si="1459"/>
        <v>43666.666666666664</v>
      </c>
      <c r="AJ3223" s="31">
        <f t="shared" si="1446"/>
        <v>42755.833333333328</v>
      </c>
      <c r="AK3223" s="31">
        <f t="shared" si="1447"/>
        <v>719.66666666666674</v>
      </c>
      <c r="AL3223" s="31">
        <f t="shared" si="1448"/>
        <v>84.375482476455375</v>
      </c>
      <c r="AM3223" s="31">
        <f t="shared" si="1449"/>
        <v>1</v>
      </c>
    </row>
    <row r="3224" spans="1:39" x14ac:dyDescent="0.4">
      <c r="A3224" s="47">
        <v>42563</v>
      </c>
      <c r="B3224" s="48">
        <v>43800</v>
      </c>
      <c r="C3224" s="48">
        <v>44500</v>
      </c>
      <c r="D3224" s="48">
        <v>43200</v>
      </c>
      <c r="E3224" s="48">
        <v>43500</v>
      </c>
      <c r="F3224" s="49">
        <v>-0.68</v>
      </c>
      <c r="G3224" s="31">
        <f t="shared" si="1460"/>
        <v>-1</v>
      </c>
      <c r="I3224" s="3">
        <f t="shared" si="1453"/>
        <v>-300</v>
      </c>
      <c r="J3224" s="31">
        <f t="shared" si="1461"/>
        <v>0</v>
      </c>
      <c r="K3224" s="31">
        <f t="shared" si="1462"/>
        <v>300</v>
      </c>
      <c r="L3224" s="31">
        <f t="shared" si="1458"/>
        <v>377.00205126026941</v>
      </c>
      <c r="M3224" s="31">
        <f t="shared" si="1458"/>
        <v>346.56481702747931</v>
      </c>
      <c r="N3224" s="31">
        <f t="shared" si="1442"/>
        <v>1.0878255170096414</v>
      </c>
      <c r="O3224" s="31">
        <f t="shared" si="1443"/>
        <v>52.1032772205848</v>
      </c>
      <c r="P3224" s="31">
        <f t="shared" si="1445"/>
        <v>-1</v>
      </c>
      <c r="R3224" s="3">
        <f t="shared" si="1454"/>
        <v>44500</v>
      </c>
      <c r="S3224" s="3">
        <f t="shared" si="1455"/>
        <v>41750</v>
      </c>
      <c r="T3224" s="31">
        <f t="shared" si="1456"/>
        <v>63.636363636363633</v>
      </c>
      <c r="U3224" s="31">
        <f t="shared" si="1463"/>
        <v>61.401246507629487</v>
      </c>
      <c r="V3224" s="31">
        <f t="shared" si="1457"/>
        <v>-1</v>
      </c>
      <c r="W3224" s="31">
        <f t="shared" si="1464"/>
        <v>-1</v>
      </c>
      <c r="Y3224" s="3">
        <f t="shared" si="1438"/>
        <v>42562.5</v>
      </c>
      <c r="Z3224" s="3">
        <f t="shared" si="1450"/>
        <v>43163.461538461539</v>
      </c>
      <c r="AA3224" s="3">
        <f t="shared" si="1451"/>
        <v>-600.96153846153902</v>
      </c>
      <c r="AB3224" s="3">
        <f t="shared" si="1452"/>
        <v>1</v>
      </c>
      <c r="AC3224" s="3"/>
      <c r="AD3224" s="3">
        <f t="shared" si="1439"/>
        <v>44600</v>
      </c>
      <c r="AE3224" s="3">
        <f t="shared" si="1440"/>
        <v>39550</v>
      </c>
      <c r="AF3224" s="31">
        <f t="shared" si="1441"/>
        <v>-21.782178217821784</v>
      </c>
      <c r="AG3224" s="31">
        <f t="shared" si="1444"/>
        <v>-1</v>
      </c>
      <c r="AI3224" s="31">
        <f t="shared" si="1459"/>
        <v>43733.333333333336</v>
      </c>
      <c r="AJ3224" s="31">
        <f t="shared" si="1446"/>
        <v>42747.5</v>
      </c>
      <c r="AK3224" s="31">
        <f t="shared" si="1447"/>
        <v>712.99999999999932</v>
      </c>
      <c r="AL3224" s="31">
        <f t="shared" si="1448"/>
        <v>92.177029764687859</v>
      </c>
      <c r="AM3224" s="31">
        <f t="shared" si="1449"/>
        <v>1</v>
      </c>
    </row>
    <row r="3225" spans="1:39" x14ac:dyDescent="0.4">
      <c r="A3225" s="44">
        <v>42564</v>
      </c>
      <c r="B3225" s="45">
        <v>43850</v>
      </c>
      <c r="C3225" s="45">
        <v>45000</v>
      </c>
      <c r="D3225" s="45">
        <v>43850</v>
      </c>
      <c r="E3225" s="45">
        <v>44450</v>
      </c>
      <c r="F3225" s="46">
        <v>2.1800000000000002</v>
      </c>
      <c r="G3225" s="31">
        <f t="shared" si="1460"/>
        <v>1</v>
      </c>
      <c r="I3225" s="3">
        <f t="shared" si="1453"/>
        <v>950</v>
      </c>
      <c r="J3225" s="31">
        <f t="shared" si="1461"/>
        <v>950</v>
      </c>
      <c r="K3225" s="31">
        <f t="shared" si="1462"/>
        <v>0</v>
      </c>
      <c r="L3225" s="31">
        <f t="shared" si="1458"/>
        <v>417.93047617025019</v>
      </c>
      <c r="M3225" s="31">
        <f t="shared" si="1458"/>
        <v>321.81018723980225</v>
      </c>
      <c r="N3225" s="31">
        <f t="shared" si="1442"/>
        <v>1.2986862838460185</v>
      </c>
      <c r="O3225" s="31">
        <f t="shared" si="1443"/>
        <v>56.496890983885706</v>
      </c>
      <c r="P3225" s="31">
        <f t="shared" si="1445"/>
        <v>1</v>
      </c>
      <c r="R3225" s="3">
        <f t="shared" si="1454"/>
        <v>45000</v>
      </c>
      <c r="S3225" s="3">
        <f t="shared" si="1455"/>
        <v>42050</v>
      </c>
      <c r="T3225" s="31">
        <f t="shared" si="1456"/>
        <v>81.355932203389841</v>
      </c>
      <c r="U3225" s="31">
        <f t="shared" si="1463"/>
        <v>77.408779464314989</v>
      </c>
      <c r="V3225" s="31">
        <f t="shared" si="1457"/>
        <v>1</v>
      </c>
      <c r="W3225" s="31">
        <f t="shared" si="1464"/>
        <v>1</v>
      </c>
      <c r="Y3225" s="3">
        <f t="shared" si="1438"/>
        <v>42845.833333333336</v>
      </c>
      <c r="Z3225" s="3">
        <f t="shared" si="1450"/>
        <v>43217.307692307695</v>
      </c>
      <c r="AA3225" s="3">
        <f t="shared" si="1451"/>
        <v>-371.47435897435935</v>
      </c>
      <c r="AB3225" s="3">
        <f t="shared" si="1452"/>
        <v>1</v>
      </c>
      <c r="AC3225" s="3"/>
      <c r="AD3225" s="3">
        <f t="shared" si="1439"/>
        <v>45000</v>
      </c>
      <c r="AE3225" s="3">
        <f t="shared" si="1440"/>
        <v>39550</v>
      </c>
      <c r="AF3225" s="31">
        <f t="shared" si="1441"/>
        <v>-10.091743119266056</v>
      </c>
      <c r="AG3225" s="31">
        <f t="shared" si="1444"/>
        <v>1</v>
      </c>
      <c r="AI3225" s="31">
        <f t="shared" si="1459"/>
        <v>44433.333333333336</v>
      </c>
      <c r="AJ3225" s="31">
        <f t="shared" si="1446"/>
        <v>42805</v>
      </c>
      <c r="AK3225" s="31">
        <f t="shared" si="1447"/>
        <v>758.99999999999932</v>
      </c>
      <c r="AL3225" s="31">
        <f t="shared" si="1448"/>
        <v>143.02444737227381</v>
      </c>
      <c r="AM3225" s="31">
        <f t="shared" si="1449"/>
        <v>1</v>
      </c>
    </row>
    <row r="3226" spans="1:39" x14ac:dyDescent="0.4">
      <c r="A3226" s="44">
        <v>42565</v>
      </c>
      <c r="B3226" s="45">
        <v>44700</v>
      </c>
      <c r="C3226" s="45">
        <v>45250</v>
      </c>
      <c r="D3226" s="45">
        <v>44200</v>
      </c>
      <c r="E3226" s="45">
        <v>44600</v>
      </c>
      <c r="F3226" s="46">
        <v>0.34</v>
      </c>
      <c r="G3226" s="31">
        <f t="shared" si="1460"/>
        <v>1</v>
      </c>
      <c r="I3226" s="3">
        <f t="shared" si="1453"/>
        <v>150</v>
      </c>
      <c r="J3226" s="31">
        <f t="shared" si="1461"/>
        <v>150</v>
      </c>
      <c r="K3226" s="31">
        <f t="shared" si="1462"/>
        <v>0</v>
      </c>
      <c r="L3226" s="31">
        <f t="shared" si="1458"/>
        <v>398.79258501523231</v>
      </c>
      <c r="M3226" s="31">
        <f t="shared" si="1458"/>
        <v>298.82374529410208</v>
      </c>
      <c r="N3226" s="31">
        <f t="shared" si="1442"/>
        <v>1.3345411510813538</v>
      </c>
      <c r="O3226" s="31">
        <f t="shared" si="1443"/>
        <v>57.165030072963056</v>
      </c>
      <c r="P3226" s="31">
        <f t="shared" si="1445"/>
        <v>1</v>
      </c>
      <c r="R3226" s="3">
        <f t="shared" si="1454"/>
        <v>45250</v>
      </c>
      <c r="S3226" s="3">
        <f t="shared" si="1455"/>
        <v>42050</v>
      </c>
      <c r="T3226" s="31">
        <f t="shared" si="1456"/>
        <v>79.6875</v>
      </c>
      <c r="U3226" s="31">
        <f t="shared" si="1463"/>
        <v>74.893265279917827</v>
      </c>
      <c r="V3226" s="31">
        <f t="shared" si="1457"/>
        <v>-1</v>
      </c>
      <c r="W3226" s="31">
        <f t="shared" si="1464"/>
        <v>-1</v>
      </c>
      <c r="Y3226" s="3">
        <f t="shared" si="1438"/>
        <v>43179.166666666664</v>
      </c>
      <c r="Z3226" s="3">
        <f t="shared" si="1450"/>
        <v>43226.923076923078</v>
      </c>
      <c r="AA3226" s="3">
        <f t="shared" si="1451"/>
        <v>-47.756410256413801</v>
      </c>
      <c r="AB3226" s="3">
        <f t="shared" si="1452"/>
        <v>1</v>
      </c>
      <c r="AC3226" s="3"/>
      <c r="AD3226" s="3">
        <f t="shared" si="1439"/>
        <v>45250</v>
      </c>
      <c r="AE3226" s="3">
        <f t="shared" si="1440"/>
        <v>39550</v>
      </c>
      <c r="AF3226" s="31">
        <f t="shared" si="1441"/>
        <v>-11.403508771929824</v>
      </c>
      <c r="AG3226" s="31">
        <f t="shared" si="1444"/>
        <v>-1</v>
      </c>
      <c r="AI3226" s="31">
        <f t="shared" si="1459"/>
        <v>44683.333333333336</v>
      </c>
      <c r="AJ3226" s="31">
        <f t="shared" si="1446"/>
        <v>42917.500000000007</v>
      </c>
      <c r="AK3226" s="31">
        <f t="shared" si="1447"/>
        <v>805.66666666666492</v>
      </c>
      <c r="AL3226" s="31">
        <f t="shared" si="1448"/>
        <v>146.11777685836427</v>
      </c>
      <c r="AM3226" s="31">
        <f t="shared" si="1449"/>
        <v>1</v>
      </c>
    </row>
    <row r="3227" spans="1:39" x14ac:dyDescent="0.4">
      <c r="A3227" s="44">
        <v>42566</v>
      </c>
      <c r="B3227" s="45">
        <v>44950</v>
      </c>
      <c r="C3227" s="45">
        <v>45700</v>
      </c>
      <c r="D3227" s="45">
        <v>44750</v>
      </c>
      <c r="E3227" s="45">
        <v>45050</v>
      </c>
      <c r="F3227" s="46">
        <v>1.01</v>
      </c>
      <c r="G3227" s="31">
        <f t="shared" si="1460"/>
        <v>1</v>
      </c>
      <c r="I3227" s="3">
        <f t="shared" si="1453"/>
        <v>450</v>
      </c>
      <c r="J3227" s="31">
        <f t="shared" si="1461"/>
        <v>450</v>
      </c>
      <c r="K3227" s="31">
        <f t="shared" si="1462"/>
        <v>0</v>
      </c>
      <c r="L3227" s="31">
        <f t="shared" si="1458"/>
        <v>402.45025751414425</v>
      </c>
      <c r="M3227" s="31">
        <f t="shared" si="1458"/>
        <v>277.47919205880908</v>
      </c>
      <c r="N3227" s="31">
        <f t="shared" si="1442"/>
        <v>1.4503799529185912</v>
      </c>
      <c r="O3227" s="31">
        <f t="shared" si="1443"/>
        <v>59.190002399059658</v>
      </c>
      <c r="P3227" s="31">
        <f t="shared" si="1445"/>
        <v>1</v>
      </c>
      <c r="R3227" s="3">
        <f t="shared" si="1454"/>
        <v>45700</v>
      </c>
      <c r="S3227" s="3">
        <f t="shared" si="1455"/>
        <v>43100</v>
      </c>
      <c r="T3227" s="31">
        <f t="shared" si="1456"/>
        <v>75</v>
      </c>
      <c r="U3227" s="31">
        <f t="shared" si="1463"/>
        <v>78.681144067796609</v>
      </c>
      <c r="V3227" s="31">
        <f t="shared" si="1457"/>
        <v>-1</v>
      </c>
      <c r="W3227" s="31">
        <f t="shared" si="1464"/>
        <v>1</v>
      </c>
      <c r="Y3227" s="3">
        <f t="shared" ref="Y3227:Y3290" si="1465">AVERAGE(E3216:E3227)</f>
        <v>43462.5</v>
      </c>
      <c r="Z3227" s="3">
        <f t="shared" si="1450"/>
        <v>43194.230769230766</v>
      </c>
      <c r="AA3227" s="3">
        <f t="shared" si="1451"/>
        <v>268.26923076923413</v>
      </c>
      <c r="AB3227" s="3">
        <f t="shared" si="1452"/>
        <v>1</v>
      </c>
      <c r="AC3227" s="3"/>
      <c r="AD3227" s="3">
        <f t="shared" si="1439"/>
        <v>45700</v>
      </c>
      <c r="AE3227" s="3">
        <f t="shared" si="1440"/>
        <v>39550</v>
      </c>
      <c r="AF3227" s="31">
        <f t="shared" si="1441"/>
        <v>-10.569105691056912</v>
      </c>
      <c r="AG3227" s="31">
        <f t="shared" si="1444"/>
        <v>1</v>
      </c>
      <c r="AI3227" s="31">
        <f t="shared" si="1459"/>
        <v>45166.666666666664</v>
      </c>
      <c r="AJ3227" s="31">
        <f t="shared" si="1446"/>
        <v>43054.166666666672</v>
      </c>
      <c r="AK3227" s="31">
        <f t="shared" si="1447"/>
        <v>861.66666666666572</v>
      </c>
      <c r="AL3227" s="31">
        <f t="shared" si="1448"/>
        <v>163.44294003868436</v>
      </c>
      <c r="AM3227" s="31">
        <f t="shared" si="1449"/>
        <v>1</v>
      </c>
    </row>
    <row r="3228" spans="1:39" x14ac:dyDescent="0.4">
      <c r="A3228" s="44">
        <v>42569</v>
      </c>
      <c r="B3228" s="45">
        <v>44650</v>
      </c>
      <c r="C3228" s="45">
        <v>44950</v>
      </c>
      <c r="D3228" s="45">
        <v>44400</v>
      </c>
      <c r="E3228" s="45">
        <v>44750</v>
      </c>
      <c r="F3228" s="46">
        <v>-0.67</v>
      </c>
      <c r="G3228" s="31">
        <f t="shared" si="1460"/>
        <v>-1</v>
      </c>
      <c r="I3228" s="3">
        <f t="shared" si="1453"/>
        <v>-300</v>
      </c>
      <c r="J3228" s="31">
        <f t="shared" si="1461"/>
        <v>0</v>
      </c>
      <c r="K3228" s="31">
        <f t="shared" si="1462"/>
        <v>300</v>
      </c>
      <c r="L3228" s="31">
        <f t="shared" si="1458"/>
        <v>373.70381054884825</v>
      </c>
      <c r="M3228" s="31">
        <f t="shared" si="1458"/>
        <v>279.08782119746559</v>
      </c>
      <c r="N3228" s="31">
        <f t="shared" si="1442"/>
        <v>1.3390186964999742</v>
      </c>
      <c r="O3228" s="31">
        <f t="shared" si="1443"/>
        <v>57.247028358671741</v>
      </c>
      <c r="P3228" s="31">
        <f t="shared" si="1445"/>
        <v>-1</v>
      </c>
      <c r="R3228" s="3">
        <f t="shared" si="1454"/>
        <v>45700</v>
      </c>
      <c r="S3228" s="3">
        <f t="shared" si="1455"/>
        <v>43200</v>
      </c>
      <c r="T3228" s="31">
        <f t="shared" si="1456"/>
        <v>62</v>
      </c>
      <c r="U3228" s="31">
        <f t="shared" si="1463"/>
        <v>72.229166666666671</v>
      </c>
      <c r="V3228" s="31">
        <f t="shared" si="1457"/>
        <v>-1</v>
      </c>
      <c r="W3228" s="31">
        <f t="shared" si="1464"/>
        <v>-1</v>
      </c>
      <c r="Y3228" s="3">
        <f t="shared" si="1465"/>
        <v>43683.333333333336</v>
      </c>
      <c r="Z3228" s="3">
        <f t="shared" si="1450"/>
        <v>43169.230769230766</v>
      </c>
      <c r="AA3228" s="3">
        <f t="shared" si="1451"/>
        <v>514.10256410256989</v>
      </c>
      <c r="AB3228" s="3">
        <f t="shared" si="1452"/>
        <v>1</v>
      </c>
      <c r="AC3228" s="3"/>
      <c r="AD3228" s="3">
        <f t="shared" si="1439"/>
        <v>45700</v>
      </c>
      <c r="AE3228" s="3">
        <f t="shared" si="1440"/>
        <v>40600</v>
      </c>
      <c r="AF3228" s="31">
        <f t="shared" si="1441"/>
        <v>-18.627450980392158</v>
      </c>
      <c r="AG3228" s="31">
        <f t="shared" si="1444"/>
        <v>-1</v>
      </c>
      <c r="AI3228" s="31">
        <f t="shared" si="1459"/>
        <v>44700</v>
      </c>
      <c r="AJ3228" s="31">
        <f t="shared" si="1446"/>
        <v>43140.833333333328</v>
      </c>
      <c r="AK3228" s="31">
        <f t="shared" si="1447"/>
        <v>921.00000000000114</v>
      </c>
      <c r="AL3228" s="31">
        <f t="shared" si="1448"/>
        <v>112.86041742067822</v>
      </c>
      <c r="AM3228" s="31">
        <f t="shared" si="1449"/>
        <v>-1</v>
      </c>
    </row>
    <row r="3229" spans="1:39" x14ac:dyDescent="0.4">
      <c r="A3229" s="47">
        <v>42570</v>
      </c>
      <c r="B3229" s="48">
        <v>44400</v>
      </c>
      <c r="C3229" s="48">
        <v>45100</v>
      </c>
      <c r="D3229" s="48">
        <v>44000</v>
      </c>
      <c r="E3229" s="48">
        <v>44300</v>
      </c>
      <c r="F3229" s="49">
        <v>-1.01</v>
      </c>
      <c r="G3229" s="31">
        <f t="shared" si="1460"/>
        <v>-1</v>
      </c>
      <c r="I3229" s="3">
        <f t="shared" si="1453"/>
        <v>-450</v>
      </c>
      <c r="J3229" s="31">
        <f t="shared" si="1461"/>
        <v>0</v>
      </c>
      <c r="K3229" s="31">
        <f t="shared" si="1462"/>
        <v>450</v>
      </c>
      <c r="L3229" s="31">
        <f t="shared" si="1458"/>
        <v>347.01068122393053</v>
      </c>
      <c r="M3229" s="31">
        <f t="shared" si="1458"/>
        <v>291.2958339690752</v>
      </c>
      <c r="N3229" s="31">
        <f t="shared" si="1442"/>
        <v>1.1912655134668702</v>
      </c>
      <c r="O3229" s="31">
        <f t="shared" si="1443"/>
        <v>54.364270607359288</v>
      </c>
      <c r="P3229" s="31">
        <f t="shared" si="1445"/>
        <v>-1</v>
      </c>
      <c r="R3229" s="3">
        <f t="shared" si="1454"/>
        <v>45700</v>
      </c>
      <c r="S3229" s="3">
        <f t="shared" si="1455"/>
        <v>43850</v>
      </c>
      <c r="T3229" s="31">
        <f t="shared" si="1456"/>
        <v>24.324324324324326</v>
      </c>
      <c r="U3229" s="31">
        <f t="shared" si="1463"/>
        <v>53.774774774774777</v>
      </c>
      <c r="V3229" s="31">
        <f t="shared" si="1457"/>
        <v>-1</v>
      </c>
      <c r="W3229" s="31">
        <f t="shared" si="1464"/>
        <v>-1</v>
      </c>
      <c r="Y3229" s="3">
        <f t="shared" si="1465"/>
        <v>43745.833333333336</v>
      </c>
      <c r="Z3229" s="3">
        <f t="shared" si="1450"/>
        <v>43155.769230769234</v>
      </c>
      <c r="AA3229" s="3">
        <f t="shared" si="1451"/>
        <v>590.06410256410163</v>
      </c>
      <c r="AB3229" s="3">
        <f t="shared" si="1452"/>
        <v>1</v>
      </c>
      <c r="AC3229" s="3"/>
      <c r="AD3229" s="3">
        <f t="shared" ref="AD3229:AD3292" si="1466">MAX(C3216:C3229)</f>
        <v>45700</v>
      </c>
      <c r="AE3229" s="3">
        <f t="shared" ref="AE3229:AE3292" si="1467">MIN(D3216:D3229)</f>
        <v>41450</v>
      </c>
      <c r="AF3229" s="31">
        <f t="shared" ref="AF3229:AF3292" si="1468">(AD3229-E3229)/(AD3229-AE3229)*-100</f>
        <v>-32.941176470588232</v>
      </c>
      <c r="AG3229" s="31">
        <f t="shared" si="1444"/>
        <v>-1</v>
      </c>
      <c r="AI3229" s="31">
        <f t="shared" si="1459"/>
        <v>44466.666666666664</v>
      </c>
      <c r="AJ3229" s="31">
        <f t="shared" si="1446"/>
        <v>43194.166666666672</v>
      </c>
      <c r="AK3229" s="31">
        <f t="shared" si="1447"/>
        <v>968.0833333333328</v>
      </c>
      <c r="AL3229" s="31">
        <f t="shared" si="1448"/>
        <v>87.630197124902708</v>
      </c>
      <c r="AM3229" s="31">
        <f t="shared" si="1449"/>
        <v>-1</v>
      </c>
    </row>
    <row r="3230" spans="1:39" x14ac:dyDescent="0.4">
      <c r="A3230" s="44">
        <v>42571</v>
      </c>
      <c r="B3230" s="45">
        <v>44200</v>
      </c>
      <c r="C3230" s="45">
        <v>45000</v>
      </c>
      <c r="D3230" s="45">
        <v>43900</v>
      </c>
      <c r="E3230" s="45">
        <v>44600</v>
      </c>
      <c r="F3230" s="46">
        <v>0.68</v>
      </c>
      <c r="G3230" s="31">
        <f t="shared" si="1460"/>
        <v>1</v>
      </c>
      <c r="I3230" s="3">
        <f t="shared" si="1453"/>
        <v>300</v>
      </c>
      <c r="J3230" s="31">
        <f t="shared" si="1461"/>
        <v>300</v>
      </c>
      <c r="K3230" s="31">
        <f t="shared" si="1462"/>
        <v>0</v>
      </c>
      <c r="L3230" s="31">
        <f t="shared" si="1458"/>
        <v>343.65277542222117</v>
      </c>
      <c r="M3230" s="31">
        <f t="shared" si="1458"/>
        <v>270.48898868556984</v>
      </c>
      <c r="N3230" s="31">
        <f t="shared" ref="N3230:N3293" si="1469">L3230/M3230</f>
        <v>1.2704871170253094</v>
      </c>
      <c r="O3230" s="31">
        <f t="shared" ref="O3230:O3293" si="1470">IF(M3230=0,100,100-(100/(1+N3230)))</f>
        <v>55.956587795567181</v>
      </c>
      <c r="P3230" s="31">
        <f t="shared" si="1445"/>
        <v>1</v>
      </c>
      <c r="R3230" s="3">
        <f t="shared" si="1454"/>
        <v>45700</v>
      </c>
      <c r="S3230" s="3">
        <f t="shared" si="1455"/>
        <v>43900</v>
      </c>
      <c r="T3230" s="31">
        <f t="shared" si="1456"/>
        <v>38.888888888888893</v>
      </c>
      <c r="U3230" s="31">
        <f t="shared" si="1463"/>
        <v>41.737737737737739</v>
      </c>
      <c r="V3230" s="31">
        <f t="shared" si="1457"/>
        <v>1</v>
      </c>
      <c r="W3230" s="31">
        <f t="shared" si="1464"/>
        <v>-1</v>
      </c>
      <c r="Y3230" s="3">
        <f t="shared" si="1465"/>
        <v>43862.5</v>
      </c>
      <c r="Z3230" s="3">
        <f t="shared" si="1450"/>
        <v>43190.384615384617</v>
      </c>
      <c r="AA3230" s="3">
        <f t="shared" si="1451"/>
        <v>672.11538461538294</v>
      </c>
      <c r="AB3230" s="3">
        <f t="shared" si="1452"/>
        <v>1</v>
      </c>
      <c r="AC3230" s="3"/>
      <c r="AD3230" s="3">
        <f t="shared" si="1466"/>
        <v>45700</v>
      </c>
      <c r="AE3230" s="3">
        <f t="shared" si="1467"/>
        <v>41750</v>
      </c>
      <c r="AF3230" s="31">
        <f t="shared" si="1468"/>
        <v>-27.848101265822784</v>
      </c>
      <c r="AG3230" s="31">
        <f t="shared" ref="AG3230:AG3293" si="1471">IF(AF3230&gt;AF3229,1,-1)</f>
        <v>1</v>
      </c>
      <c r="AI3230" s="31">
        <f t="shared" si="1459"/>
        <v>44500</v>
      </c>
      <c r="AJ3230" s="31">
        <f t="shared" si="1446"/>
        <v>43240.833333333336</v>
      </c>
      <c r="AK3230" s="31">
        <f t="shared" si="1447"/>
        <v>1010.0833333333333</v>
      </c>
      <c r="AL3230" s="31">
        <f t="shared" si="1448"/>
        <v>83.106454362951212</v>
      </c>
      <c r="AM3230" s="31">
        <f t="shared" si="1449"/>
        <v>-1</v>
      </c>
    </row>
    <row r="3231" spans="1:39" x14ac:dyDescent="0.4">
      <c r="A3231" s="44">
        <v>42572</v>
      </c>
      <c r="B3231" s="45">
        <v>44650</v>
      </c>
      <c r="C3231" s="45">
        <v>45450</v>
      </c>
      <c r="D3231" s="45">
        <v>44650</v>
      </c>
      <c r="E3231" s="45">
        <v>44900</v>
      </c>
      <c r="F3231" s="46">
        <v>0.67</v>
      </c>
      <c r="G3231" s="31">
        <f t="shared" si="1460"/>
        <v>1</v>
      </c>
      <c r="I3231" s="3">
        <f t="shared" si="1453"/>
        <v>300</v>
      </c>
      <c r="J3231" s="31">
        <f t="shared" si="1461"/>
        <v>300</v>
      </c>
      <c r="K3231" s="31">
        <f t="shared" si="1462"/>
        <v>0</v>
      </c>
      <c r="L3231" s="31">
        <f t="shared" si="1458"/>
        <v>340.53472003491964</v>
      </c>
      <c r="M3231" s="31">
        <f t="shared" si="1458"/>
        <v>251.16834663660055</v>
      </c>
      <c r="N3231" s="31">
        <f t="shared" si="1469"/>
        <v>1.3558026900882443</v>
      </c>
      <c r="O3231" s="31">
        <f t="shared" si="1470"/>
        <v>57.551623308378943</v>
      </c>
      <c r="P3231" s="31">
        <f t="shared" ref="P3231:P3294" si="1472">IF(OR(O3231&gt;70,O3231&lt;30),IF(O3231&gt;70,-1,1),IF(O3231&gt;O3230,1,-1))</f>
        <v>1</v>
      </c>
      <c r="R3231" s="3">
        <f t="shared" si="1454"/>
        <v>45700</v>
      </c>
      <c r="S3231" s="3">
        <f t="shared" si="1455"/>
        <v>43900</v>
      </c>
      <c r="T3231" s="31">
        <f t="shared" si="1456"/>
        <v>55.555555555555557</v>
      </c>
      <c r="U3231" s="31">
        <f t="shared" si="1463"/>
        <v>39.589589589589593</v>
      </c>
      <c r="V3231" s="31">
        <f t="shared" si="1457"/>
        <v>1</v>
      </c>
      <c r="W3231" s="31">
        <f t="shared" si="1464"/>
        <v>-1</v>
      </c>
      <c r="Y3231" s="3">
        <f t="shared" si="1465"/>
        <v>44020.833333333336</v>
      </c>
      <c r="Z3231" s="3">
        <f t="shared" si="1450"/>
        <v>43253.846153846156</v>
      </c>
      <c r="AA3231" s="3">
        <f t="shared" si="1451"/>
        <v>766.98717948717967</v>
      </c>
      <c r="AB3231" s="3">
        <f t="shared" si="1452"/>
        <v>1</v>
      </c>
      <c r="AC3231" s="3"/>
      <c r="AD3231" s="3">
        <f t="shared" si="1466"/>
        <v>45700</v>
      </c>
      <c r="AE3231" s="3">
        <f t="shared" si="1467"/>
        <v>41750</v>
      </c>
      <c r="AF3231" s="31">
        <f t="shared" si="1468"/>
        <v>-20.253164556962027</v>
      </c>
      <c r="AG3231" s="31">
        <f t="shared" si="1471"/>
        <v>1</v>
      </c>
      <c r="AI3231" s="31">
        <f t="shared" si="1459"/>
        <v>45000</v>
      </c>
      <c r="AJ3231" s="31">
        <f t="shared" si="1446"/>
        <v>43297.5</v>
      </c>
      <c r="AK3231" s="31">
        <f t="shared" si="1447"/>
        <v>1067.2500000000007</v>
      </c>
      <c r="AL3231" s="31">
        <f t="shared" si="1448"/>
        <v>106.34809088779568</v>
      </c>
      <c r="AM3231" s="31">
        <f t="shared" si="1449"/>
        <v>1</v>
      </c>
    </row>
    <row r="3232" spans="1:39" x14ac:dyDescent="0.4">
      <c r="A3232" s="44">
        <v>42573</v>
      </c>
      <c r="B3232" s="45">
        <v>45250</v>
      </c>
      <c r="C3232" s="45">
        <v>45950</v>
      </c>
      <c r="D3232" s="45">
        <v>44650</v>
      </c>
      <c r="E3232" s="45">
        <v>45700</v>
      </c>
      <c r="F3232" s="46">
        <v>1.78</v>
      </c>
      <c r="G3232" s="31">
        <f t="shared" si="1460"/>
        <v>1</v>
      </c>
      <c r="I3232" s="3">
        <f t="shared" si="1453"/>
        <v>800</v>
      </c>
      <c r="J3232" s="31">
        <f t="shared" si="1461"/>
        <v>800</v>
      </c>
      <c r="K3232" s="31">
        <f t="shared" si="1462"/>
        <v>0</v>
      </c>
      <c r="L3232" s="31">
        <f t="shared" si="1458"/>
        <v>373.35366860385392</v>
      </c>
      <c r="M3232" s="31">
        <f t="shared" si="1458"/>
        <v>233.22775044827193</v>
      </c>
      <c r="N3232" s="31">
        <f t="shared" si="1469"/>
        <v>1.600811515294621</v>
      </c>
      <c r="O3232" s="31">
        <f t="shared" si="1470"/>
        <v>61.550462456841295</v>
      </c>
      <c r="P3232" s="31">
        <f t="shared" si="1472"/>
        <v>1</v>
      </c>
      <c r="R3232" s="3">
        <f t="shared" si="1454"/>
        <v>45950</v>
      </c>
      <c r="S3232" s="3">
        <f t="shared" si="1455"/>
        <v>43900</v>
      </c>
      <c r="T3232" s="31">
        <f t="shared" si="1456"/>
        <v>87.804878048780495</v>
      </c>
      <c r="U3232" s="31">
        <f t="shared" si="1463"/>
        <v>60.749774164408315</v>
      </c>
      <c r="V3232" s="31">
        <f t="shared" si="1457"/>
        <v>1</v>
      </c>
      <c r="W3232" s="31">
        <f t="shared" si="1464"/>
        <v>1</v>
      </c>
      <c r="Y3232" s="3">
        <f t="shared" si="1465"/>
        <v>44283.333333333336</v>
      </c>
      <c r="Z3232" s="3">
        <f t="shared" si="1450"/>
        <v>43392.307692307695</v>
      </c>
      <c r="AA3232" s="3">
        <f t="shared" si="1451"/>
        <v>891.02564102564065</v>
      </c>
      <c r="AB3232" s="3">
        <f t="shared" si="1452"/>
        <v>1</v>
      </c>
      <c r="AC3232" s="3"/>
      <c r="AD3232" s="3">
        <f t="shared" si="1466"/>
        <v>45950</v>
      </c>
      <c r="AE3232" s="3">
        <f t="shared" si="1467"/>
        <v>41750</v>
      </c>
      <c r="AF3232" s="31">
        <f t="shared" si="1468"/>
        <v>-5.9523809523809517</v>
      </c>
      <c r="AG3232" s="31">
        <f t="shared" si="1471"/>
        <v>1</v>
      </c>
      <c r="AI3232" s="31">
        <f t="shared" si="1459"/>
        <v>45433.333333333336</v>
      </c>
      <c r="AJ3232" s="31">
        <f t="shared" si="1446"/>
        <v>43425.833333333328</v>
      </c>
      <c r="AK3232" s="31">
        <f t="shared" si="1447"/>
        <v>1152.5000000000007</v>
      </c>
      <c r="AL3232" s="31">
        <f t="shared" si="1448"/>
        <v>116.12436731742625</v>
      </c>
      <c r="AM3232" s="31">
        <f t="shared" si="1449"/>
        <v>1</v>
      </c>
    </row>
    <row r="3233" spans="1:39" x14ac:dyDescent="0.4">
      <c r="A3233" s="44">
        <v>42576</v>
      </c>
      <c r="B3233" s="45">
        <v>45950</v>
      </c>
      <c r="C3233" s="45">
        <v>46600</v>
      </c>
      <c r="D3233" s="45">
        <v>45800</v>
      </c>
      <c r="E3233" s="45">
        <v>46450</v>
      </c>
      <c r="F3233" s="46">
        <v>1.64</v>
      </c>
      <c r="G3233" s="31">
        <f t="shared" si="1460"/>
        <v>1</v>
      </c>
      <c r="I3233" s="3">
        <f t="shared" si="1453"/>
        <v>750</v>
      </c>
      <c r="J3233" s="31">
        <f t="shared" si="1461"/>
        <v>750</v>
      </c>
      <c r="K3233" s="31">
        <f t="shared" si="1462"/>
        <v>0</v>
      </c>
      <c r="L3233" s="31">
        <f t="shared" si="1458"/>
        <v>400.25697798929292</v>
      </c>
      <c r="M3233" s="31">
        <f t="shared" si="1458"/>
        <v>216.5686254162525</v>
      </c>
      <c r="N3233" s="31">
        <f t="shared" si="1469"/>
        <v>1.8481761945895208</v>
      </c>
      <c r="O3233" s="31">
        <f t="shared" si="1470"/>
        <v>64.889812579024095</v>
      </c>
      <c r="P3233" s="31">
        <f t="shared" si="1472"/>
        <v>1</v>
      </c>
      <c r="R3233" s="3">
        <f t="shared" si="1454"/>
        <v>46600</v>
      </c>
      <c r="S3233" s="3">
        <f t="shared" si="1455"/>
        <v>43900</v>
      </c>
      <c r="T3233" s="31">
        <f t="shared" si="1456"/>
        <v>94.444444444444443</v>
      </c>
      <c r="U3233" s="31">
        <f t="shared" si="1463"/>
        <v>79.268292682926827</v>
      </c>
      <c r="V3233" s="31">
        <f t="shared" si="1457"/>
        <v>1</v>
      </c>
      <c r="W3233" s="31">
        <f t="shared" si="1464"/>
        <v>1</v>
      </c>
      <c r="Y3233" s="3">
        <f t="shared" si="1465"/>
        <v>44541.666666666664</v>
      </c>
      <c r="Z3233" s="3">
        <f t="shared" si="1450"/>
        <v>43555.769230769234</v>
      </c>
      <c r="AA3233" s="3">
        <f t="shared" si="1451"/>
        <v>985.89743589743011</v>
      </c>
      <c r="AB3233" s="3">
        <f t="shared" si="1452"/>
        <v>1</v>
      </c>
      <c r="AC3233" s="3"/>
      <c r="AD3233" s="3">
        <f t="shared" si="1466"/>
        <v>46600</v>
      </c>
      <c r="AE3233" s="3">
        <f t="shared" si="1467"/>
        <v>41750</v>
      </c>
      <c r="AF3233" s="31">
        <f t="shared" si="1468"/>
        <v>-3.0927835051546393</v>
      </c>
      <c r="AG3233" s="31">
        <f t="shared" si="1471"/>
        <v>1</v>
      </c>
      <c r="AI3233" s="31">
        <f t="shared" si="1459"/>
        <v>46283.333333333336</v>
      </c>
      <c r="AJ3233" s="31">
        <f t="shared" si="1446"/>
        <v>43671.666666666664</v>
      </c>
      <c r="AK3233" s="31">
        <f t="shared" si="1447"/>
        <v>1168.3333333333344</v>
      </c>
      <c r="AL3233" s="31">
        <f t="shared" si="1448"/>
        <v>149.02520209224932</v>
      </c>
      <c r="AM3233" s="31">
        <f t="shared" si="1449"/>
        <v>1</v>
      </c>
    </row>
    <row r="3234" spans="1:39" x14ac:dyDescent="0.4">
      <c r="A3234" s="47">
        <v>42577</v>
      </c>
      <c r="B3234" s="48">
        <v>46400</v>
      </c>
      <c r="C3234" s="48">
        <v>46950</v>
      </c>
      <c r="D3234" s="48">
        <v>45900</v>
      </c>
      <c r="E3234" s="48">
        <v>46300</v>
      </c>
      <c r="F3234" s="49">
        <v>-0.32</v>
      </c>
      <c r="G3234" s="31">
        <f t="shared" si="1460"/>
        <v>-1</v>
      </c>
      <c r="I3234" s="3">
        <f t="shared" si="1453"/>
        <v>-150</v>
      </c>
      <c r="J3234" s="31">
        <f t="shared" si="1461"/>
        <v>0</v>
      </c>
      <c r="K3234" s="31">
        <f t="shared" si="1462"/>
        <v>150</v>
      </c>
      <c r="L3234" s="31">
        <f t="shared" si="1458"/>
        <v>371.66719384720056</v>
      </c>
      <c r="M3234" s="31">
        <f t="shared" si="1458"/>
        <v>211.81372360080587</v>
      </c>
      <c r="N3234" s="31">
        <f t="shared" si="1469"/>
        <v>1.7546889197210946</v>
      </c>
      <c r="O3234" s="31">
        <f t="shared" si="1470"/>
        <v>63.698260342904796</v>
      </c>
      <c r="P3234" s="31">
        <f t="shared" si="1472"/>
        <v>-1</v>
      </c>
      <c r="R3234" s="3">
        <f t="shared" si="1454"/>
        <v>46950</v>
      </c>
      <c r="S3234" s="3">
        <f t="shared" si="1455"/>
        <v>43900</v>
      </c>
      <c r="T3234" s="31">
        <f t="shared" si="1456"/>
        <v>78.688524590163937</v>
      </c>
      <c r="U3234" s="31">
        <f t="shared" si="1463"/>
        <v>86.97928236112962</v>
      </c>
      <c r="V3234" s="31">
        <f t="shared" si="1457"/>
        <v>-1</v>
      </c>
      <c r="W3234" s="31">
        <f t="shared" si="1464"/>
        <v>1</v>
      </c>
      <c r="Y3234" s="3">
        <f t="shared" si="1465"/>
        <v>44866.666666666664</v>
      </c>
      <c r="Z3234" s="3">
        <f t="shared" si="1450"/>
        <v>43675</v>
      </c>
      <c r="AA3234" s="3">
        <f t="shared" si="1451"/>
        <v>1191.6666666666642</v>
      </c>
      <c r="AB3234" s="3">
        <f t="shared" si="1452"/>
        <v>1</v>
      </c>
      <c r="AC3234" s="3"/>
      <c r="AD3234" s="3">
        <f t="shared" si="1466"/>
        <v>46950</v>
      </c>
      <c r="AE3234" s="3">
        <f t="shared" si="1467"/>
        <v>42050</v>
      </c>
      <c r="AF3234" s="31">
        <f t="shared" si="1468"/>
        <v>-13.26530612244898</v>
      </c>
      <c r="AG3234" s="31">
        <f t="shared" si="1471"/>
        <v>-1</v>
      </c>
      <c r="AI3234" s="31">
        <f t="shared" si="1459"/>
        <v>46383.333333333336</v>
      </c>
      <c r="AJ3234" s="31">
        <f t="shared" si="1446"/>
        <v>43972.5</v>
      </c>
      <c r="AK3234" s="31">
        <f t="shared" si="1447"/>
        <v>1132.5000000000007</v>
      </c>
      <c r="AL3234" s="31">
        <f t="shared" si="1448"/>
        <v>141.91807701741482</v>
      </c>
      <c r="AM3234" s="31">
        <f t="shared" si="1449"/>
        <v>-1</v>
      </c>
    </row>
    <row r="3235" spans="1:39" x14ac:dyDescent="0.4">
      <c r="A3235" s="44">
        <v>42578</v>
      </c>
      <c r="B3235" s="45">
        <v>46350</v>
      </c>
      <c r="C3235" s="45">
        <v>47050</v>
      </c>
      <c r="D3235" s="45">
        <v>46050</v>
      </c>
      <c r="E3235" s="45">
        <v>46500</v>
      </c>
      <c r="F3235" s="46">
        <v>0.43</v>
      </c>
      <c r="G3235" s="31">
        <f t="shared" si="1460"/>
        <v>1</v>
      </c>
      <c r="I3235" s="3">
        <f t="shared" si="1453"/>
        <v>200</v>
      </c>
      <c r="J3235" s="31">
        <f t="shared" si="1461"/>
        <v>200</v>
      </c>
      <c r="K3235" s="31">
        <f t="shared" si="1462"/>
        <v>0</v>
      </c>
      <c r="L3235" s="31">
        <f t="shared" si="1458"/>
        <v>359.4052514295434</v>
      </c>
      <c r="M3235" s="31">
        <f t="shared" si="1458"/>
        <v>196.68417191503403</v>
      </c>
      <c r="N3235" s="31">
        <f t="shared" si="1469"/>
        <v>1.8273216798797798</v>
      </c>
      <c r="O3235" s="31">
        <f t="shared" si="1470"/>
        <v>64.630837477165983</v>
      </c>
      <c r="P3235" s="31">
        <f t="shared" si="1472"/>
        <v>1</v>
      </c>
      <c r="R3235" s="3">
        <f t="shared" si="1454"/>
        <v>47050</v>
      </c>
      <c r="S3235" s="3">
        <f t="shared" si="1455"/>
        <v>44650</v>
      </c>
      <c r="T3235" s="31">
        <f t="shared" si="1456"/>
        <v>77.083333333333343</v>
      </c>
      <c r="U3235" s="31">
        <f t="shared" si="1463"/>
        <v>83.405434122647236</v>
      </c>
      <c r="V3235" s="31">
        <f t="shared" si="1457"/>
        <v>-1</v>
      </c>
      <c r="W3235" s="31">
        <f t="shared" si="1464"/>
        <v>-1</v>
      </c>
      <c r="Y3235" s="3">
        <f t="shared" si="1465"/>
        <v>45091.666666666664</v>
      </c>
      <c r="Z3235" s="3">
        <f t="shared" si="1450"/>
        <v>43782.692307692305</v>
      </c>
      <c r="AA3235" s="3">
        <f t="shared" si="1451"/>
        <v>1308.9743589743593</v>
      </c>
      <c r="AB3235" s="3">
        <f t="shared" si="1452"/>
        <v>1</v>
      </c>
      <c r="AC3235" s="3"/>
      <c r="AD3235" s="3">
        <f t="shared" si="1466"/>
        <v>47050</v>
      </c>
      <c r="AE3235" s="3">
        <f t="shared" si="1467"/>
        <v>42050</v>
      </c>
      <c r="AF3235" s="31">
        <f t="shared" si="1468"/>
        <v>-11</v>
      </c>
      <c r="AG3235" s="31">
        <f t="shared" si="1471"/>
        <v>1</v>
      </c>
      <c r="AI3235" s="31">
        <f t="shared" si="1459"/>
        <v>46533.333333333336</v>
      </c>
      <c r="AJ3235" s="31">
        <f t="shared" ref="AJ3235:AJ3298" si="1473">AVERAGE(AI3216:AI3235)</f>
        <v>44233.333333333336</v>
      </c>
      <c r="AK3235" s="31">
        <f t="shared" ref="AK3235:AK3298" si="1474">(ABS(AJ3235-AI3216)+ABS(AJ3235-AI3217)+ABS(AJ3235-AI3218)+ABS(AJ3235-AI3219)+ABS(AJ3235-AI3220)+ABS(AJ3235-AI3221)+ABS(AJ3235-AI3222)+ABS(AJ3235-AI3223)+ABS(AJ3235-AI3224)+ABS(AJ3235-AI3225)+ABS(AJ3235-AI3226)+ABS(AJ3235-AI3227)+ABS(AJ3235-AI3228)+ABS(AJ3235-AI3229)+ABS(AJ3235-AI3230)+ABS(AJ3235-AI3231)+ABS(AJ3235-AI3232)+ABS(AJ3235-AI3233)+ABS(AJ3235-AI3234)+ABS(AJ3235-AI3235))/20</f>
        <v>1101.6666666666672</v>
      </c>
      <c r="AL3235" s="31">
        <f t="shared" ref="AL3235:AL3298" si="1475">(AI3235-AJ3235)/(0.015*AK3235)</f>
        <v>139.18305597579419</v>
      </c>
      <c r="AM3235" s="31">
        <f t="shared" si="1449"/>
        <v>-1</v>
      </c>
    </row>
    <row r="3236" spans="1:39" x14ac:dyDescent="0.4">
      <c r="A3236" s="44">
        <v>42579</v>
      </c>
      <c r="B3236" s="45">
        <v>46450</v>
      </c>
      <c r="C3236" s="45">
        <v>46700</v>
      </c>
      <c r="D3236" s="45">
        <v>45900</v>
      </c>
      <c r="E3236" s="45">
        <v>46300</v>
      </c>
      <c r="F3236" s="46">
        <v>-0.43</v>
      </c>
      <c r="G3236" s="31">
        <f t="shared" si="1460"/>
        <v>-1</v>
      </c>
      <c r="I3236" s="3">
        <f t="shared" si="1453"/>
        <v>-200</v>
      </c>
      <c r="J3236" s="31">
        <f t="shared" si="1461"/>
        <v>0</v>
      </c>
      <c r="K3236" s="31">
        <f t="shared" si="1462"/>
        <v>200</v>
      </c>
      <c r="L3236" s="31">
        <f t="shared" si="1458"/>
        <v>333.73344775600464</v>
      </c>
      <c r="M3236" s="31">
        <f t="shared" si="1458"/>
        <v>196.9210167782459</v>
      </c>
      <c r="N3236" s="31">
        <f t="shared" si="1469"/>
        <v>1.6947578943888155</v>
      </c>
      <c r="O3236" s="31">
        <f t="shared" si="1470"/>
        <v>62.890914909934608</v>
      </c>
      <c r="P3236" s="31">
        <f t="shared" si="1472"/>
        <v>-1</v>
      </c>
      <c r="R3236" s="3">
        <f t="shared" si="1454"/>
        <v>47050</v>
      </c>
      <c r="S3236" s="3">
        <f t="shared" si="1455"/>
        <v>44650</v>
      </c>
      <c r="T3236" s="31">
        <f t="shared" si="1456"/>
        <v>68.75</v>
      </c>
      <c r="U3236" s="31">
        <f t="shared" si="1463"/>
        <v>74.840619307832426</v>
      </c>
      <c r="V3236" s="31">
        <f t="shared" si="1457"/>
        <v>-1</v>
      </c>
      <c r="W3236" s="31">
        <f t="shared" si="1464"/>
        <v>-1</v>
      </c>
      <c r="Y3236" s="3">
        <f t="shared" si="1465"/>
        <v>45325</v>
      </c>
      <c r="Z3236" s="3">
        <f t="shared" si="1450"/>
        <v>43886.538461538461</v>
      </c>
      <c r="AA3236" s="3">
        <f t="shared" si="1451"/>
        <v>1438.461538461539</v>
      </c>
      <c r="AB3236" s="3">
        <f t="shared" si="1452"/>
        <v>1</v>
      </c>
      <c r="AC3236" s="3"/>
      <c r="AD3236" s="3">
        <f t="shared" si="1466"/>
        <v>47050</v>
      </c>
      <c r="AE3236" s="3">
        <f t="shared" si="1467"/>
        <v>43100</v>
      </c>
      <c r="AF3236" s="31">
        <f t="shared" si="1468"/>
        <v>-18.9873417721519</v>
      </c>
      <c r="AG3236" s="31">
        <f t="shared" si="1471"/>
        <v>-1</v>
      </c>
      <c r="AI3236" s="31">
        <f t="shared" si="1459"/>
        <v>46300</v>
      </c>
      <c r="AJ3236" s="31">
        <f t="shared" si="1473"/>
        <v>44451.666666666672</v>
      </c>
      <c r="AK3236" s="31">
        <f t="shared" si="1474"/>
        <v>1048.1666666666667</v>
      </c>
      <c r="AL3236" s="31">
        <f t="shared" si="1475"/>
        <v>117.55976042826067</v>
      </c>
      <c r="AM3236" s="31">
        <f t="shared" ref="AM3236:AM3299" si="1476">IF(OR(AL3236&gt;200,AL3236&lt;-200),IF(AL3236&gt;200,-1,1),IF(AL3236&gt;AL3235,1,-1))</f>
        <v>-1</v>
      </c>
    </row>
    <row r="3237" spans="1:39" x14ac:dyDescent="0.4">
      <c r="A3237" s="44">
        <v>42580</v>
      </c>
      <c r="B3237" s="45">
        <v>46050</v>
      </c>
      <c r="C3237" s="45">
        <v>46900</v>
      </c>
      <c r="D3237" s="45">
        <v>45700</v>
      </c>
      <c r="E3237" s="45">
        <v>46900</v>
      </c>
      <c r="F3237" s="46">
        <v>1.3</v>
      </c>
      <c r="G3237" s="31">
        <f t="shared" si="1460"/>
        <v>1</v>
      </c>
      <c r="I3237" s="3">
        <f t="shared" si="1453"/>
        <v>600</v>
      </c>
      <c r="J3237" s="31">
        <f t="shared" si="1461"/>
        <v>600</v>
      </c>
      <c r="K3237" s="31">
        <f t="shared" si="1462"/>
        <v>0</v>
      </c>
      <c r="L3237" s="31">
        <f t="shared" si="1458"/>
        <v>352.75248720200432</v>
      </c>
      <c r="M3237" s="31">
        <f t="shared" si="1458"/>
        <v>182.85522986551405</v>
      </c>
      <c r="N3237" s="31">
        <f t="shared" si="1469"/>
        <v>1.9291353463690697</v>
      </c>
      <c r="O3237" s="31">
        <f t="shared" si="1470"/>
        <v>65.860232397946675</v>
      </c>
      <c r="P3237" s="31">
        <f t="shared" si="1472"/>
        <v>1</v>
      </c>
      <c r="R3237" s="3">
        <f t="shared" si="1454"/>
        <v>47050</v>
      </c>
      <c r="S3237" s="3">
        <f t="shared" si="1455"/>
        <v>45700</v>
      </c>
      <c r="T3237" s="31">
        <f t="shared" si="1456"/>
        <v>88.888888888888886</v>
      </c>
      <c r="U3237" s="31">
        <f t="shared" si="1463"/>
        <v>78.240740740740748</v>
      </c>
      <c r="V3237" s="31">
        <f t="shared" si="1457"/>
        <v>1</v>
      </c>
      <c r="W3237" s="31">
        <f t="shared" si="1464"/>
        <v>1</v>
      </c>
      <c r="Y3237" s="3">
        <f t="shared" si="1465"/>
        <v>45529.166666666664</v>
      </c>
      <c r="Z3237" s="3">
        <f t="shared" si="1450"/>
        <v>43996.153846153844</v>
      </c>
      <c r="AA3237" s="3">
        <f t="shared" si="1451"/>
        <v>1533.0128205128203</v>
      </c>
      <c r="AB3237" s="3">
        <f t="shared" si="1452"/>
        <v>1</v>
      </c>
      <c r="AC3237" s="3"/>
      <c r="AD3237" s="3">
        <f t="shared" si="1466"/>
        <v>47050</v>
      </c>
      <c r="AE3237" s="3">
        <f t="shared" si="1467"/>
        <v>43200</v>
      </c>
      <c r="AF3237" s="31">
        <f t="shared" si="1468"/>
        <v>-3.8961038961038961</v>
      </c>
      <c r="AG3237" s="31">
        <f t="shared" si="1471"/>
        <v>1</v>
      </c>
      <c r="AI3237" s="31">
        <f t="shared" si="1459"/>
        <v>46500</v>
      </c>
      <c r="AJ3237" s="31">
        <f t="shared" si="1473"/>
        <v>44613.333333333336</v>
      </c>
      <c r="AK3237" s="31">
        <f t="shared" si="1474"/>
        <v>1085.0000000000007</v>
      </c>
      <c r="AL3237" s="31">
        <f t="shared" si="1475"/>
        <v>115.92421915002539</v>
      </c>
      <c r="AM3237" s="31">
        <f t="shared" si="1476"/>
        <v>-1</v>
      </c>
    </row>
    <row r="3238" spans="1:39" x14ac:dyDescent="0.4">
      <c r="A3238" s="44">
        <v>42583</v>
      </c>
      <c r="B3238" s="45">
        <v>47000</v>
      </c>
      <c r="C3238" s="45">
        <v>47500</v>
      </c>
      <c r="D3238" s="45">
        <v>46900</v>
      </c>
      <c r="E3238" s="45">
        <v>47050</v>
      </c>
      <c r="F3238" s="46">
        <v>0.32</v>
      </c>
      <c r="G3238" s="31">
        <f t="shared" si="1460"/>
        <v>1</v>
      </c>
      <c r="I3238" s="3">
        <f t="shared" si="1453"/>
        <v>150</v>
      </c>
      <c r="J3238" s="31">
        <f t="shared" si="1461"/>
        <v>150</v>
      </c>
      <c r="K3238" s="31">
        <f t="shared" si="1462"/>
        <v>0</v>
      </c>
      <c r="L3238" s="31">
        <f t="shared" si="1458"/>
        <v>338.27016668757545</v>
      </c>
      <c r="M3238" s="31">
        <f t="shared" si="1458"/>
        <v>169.79414201797732</v>
      </c>
      <c r="N3238" s="31">
        <f t="shared" si="1469"/>
        <v>1.9922369680560614</v>
      </c>
      <c r="O3238" s="31">
        <f t="shared" si="1470"/>
        <v>66.580186974641236</v>
      </c>
      <c r="P3238" s="31">
        <f t="shared" si="1472"/>
        <v>1</v>
      </c>
      <c r="R3238" s="3">
        <f t="shared" si="1454"/>
        <v>47500</v>
      </c>
      <c r="S3238" s="3">
        <f t="shared" si="1455"/>
        <v>45700</v>
      </c>
      <c r="T3238" s="31">
        <f t="shared" si="1456"/>
        <v>75</v>
      </c>
      <c r="U3238" s="31">
        <f t="shared" si="1463"/>
        <v>77.546296296296291</v>
      </c>
      <c r="V3238" s="31">
        <f t="shared" si="1457"/>
        <v>-1</v>
      </c>
      <c r="W3238" s="31">
        <f t="shared" si="1464"/>
        <v>-1</v>
      </c>
      <c r="Y3238" s="3">
        <f t="shared" si="1465"/>
        <v>45733.333333333336</v>
      </c>
      <c r="Z3238" s="3">
        <f t="shared" si="1450"/>
        <v>44176.923076923078</v>
      </c>
      <c r="AA3238" s="3">
        <f t="shared" si="1451"/>
        <v>1556.4102564102577</v>
      </c>
      <c r="AB3238" s="3">
        <f t="shared" si="1452"/>
        <v>1</v>
      </c>
      <c r="AC3238" s="3"/>
      <c r="AD3238" s="3">
        <f t="shared" si="1466"/>
        <v>47500</v>
      </c>
      <c r="AE3238" s="3">
        <f t="shared" si="1467"/>
        <v>43850</v>
      </c>
      <c r="AF3238" s="31">
        <f t="shared" si="1468"/>
        <v>-12.328767123287671</v>
      </c>
      <c r="AG3238" s="31">
        <f t="shared" si="1471"/>
        <v>-1</v>
      </c>
      <c r="AI3238" s="31">
        <f t="shared" si="1459"/>
        <v>47150</v>
      </c>
      <c r="AJ3238" s="31">
        <f t="shared" si="1473"/>
        <v>44807.500000000015</v>
      </c>
      <c r="AK3238" s="31">
        <f t="shared" si="1474"/>
        <v>1148.2500000000018</v>
      </c>
      <c r="AL3238" s="31">
        <f t="shared" si="1475"/>
        <v>136.00406415559803</v>
      </c>
      <c r="AM3238" s="31">
        <f t="shared" si="1476"/>
        <v>1</v>
      </c>
    </row>
    <row r="3239" spans="1:39" x14ac:dyDescent="0.4">
      <c r="A3239" s="47">
        <v>42584</v>
      </c>
      <c r="B3239" s="48">
        <v>47100</v>
      </c>
      <c r="C3239" s="48">
        <v>47200</v>
      </c>
      <c r="D3239" s="48">
        <v>45300</v>
      </c>
      <c r="E3239" s="48">
        <v>45650</v>
      </c>
      <c r="F3239" s="49">
        <v>-2.98</v>
      </c>
      <c r="G3239" s="31">
        <f t="shared" si="1460"/>
        <v>-1</v>
      </c>
      <c r="I3239" s="3">
        <f t="shared" si="1453"/>
        <v>-1400</v>
      </c>
      <c r="J3239" s="31">
        <f t="shared" si="1461"/>
        <v>0</v>
      </c>
      <c r="K3239" s="31">
        <f t="shared" si="1462"/>
        <v>1400</v>
      </c>
      <c r="L3239" s="31">
        <f t="shared" si="1458"/>
        <v>314.10801192417722</v>
      </c>
      <c r="M3239" s="31">
        <f t="shared" si="1458"/>
        <v>257.66598901669323</v>
      </c>
      <c r="N3239" s="31">
        <f t="shared" si="1469"/>
        <v>1.2190511177780134</v>
      </c>
      <c r="O3239" s="31">
        <f t="shared" si="1470"/>
        <v>54.935693369636169</v>
      </c>
      <c r="P3239" s="31">
        <f t="shared" si="1472"/>
        <v>-1</v>
      </c>
      <c r="R3239" s="3">
        <f t="shared" si="1454"/>
        <v>47500</v>
      </c>
      <c r="S3239" s="3">
        <f t="shared" si="1455"/>
        <v>45300</v>
      </c>
      <c r="T3239" s="31">
        <f t="shared" si="1456"/>
        <v>15.909090909090908</v>
      </c>
      <c r="U3239" s="31">
        <f t="shared" si="1463"/>
        <v>59.932659932659931</v>
      </c>
      <c r="V3239" s="31">
        <f t="shared" si="1457"/>
        <v>-1</v>
      </c>
      <c r="W3239" s="31">
        <f t="shared" si="1464"/>
        <v>-1</v>
      </c>
      <c r="Y3239" s="3">
        <f t="shared" si="1465"/>
        <v>45783.333333333336</v>
      </c>
      <c r="Z3239" s="3">
        <f t="shared" si="1450"/>
        <v>44353.846153846156</v>
      </c>
      <c r="AA3239" s="3">
        <f t="shared" si="1451"/>
        <v>1429.4871794871797</v>
      </c>
      <c r="AB3239" s="3">
        <f t="shared" si="1452"/>
        <v>-1</v>
      </c>
      <c r="AC3239" s="3"/>
      <c r="AD3239" s="3">
        <f t="shared" si="1466"/>
        <v>47500</v>
      </c>
      <c r="AE3239" s="3">
        <f t="shared" si="1467"/>
        <v>43900</v>
      </c>
      <c r="AF3239" s="31">
        <f t="shared" si="1468"/>
        <v>-51.388888888888886</v>
      </c>
      <c r="AG3239" s="31">
        <f t="shared" si="1471"/>
        <v>-1</v>
      </c>
      <c r="AI3239" s="31">
        <f t="shared" si="1459"/>
        <v>46050</v>
      </c>
      <c r="AJ3239" s="31">
        <f t="shared" si="1473"/>
        <v>44956.666666666672</v>
      </c>
      <c r="AK3239" s="31">
        <f t="shared" si="1474"/>
        <v>1123.3333333333335</v>
      </c>
      <c r="AL3239" s="31">
        <f t="shared" si="1475"/>
        <v>64.886251236399318</v>
      </c>
      <c r="AM3239" s="31">
        <f t="shared" si="1476"/>
        <v>-1</v>
      </c>
    </row>
    <row r="3240" spans="1:39" x14ac:dyDescent="0.4">
      <c r="A3240" s="44">
        <v>42585</v>
      </c>
      <c r="B3240" s="45">
        <v>45000</v>
      </c>
      <c r="C3240" s="45">
        <v>45400</v>
      </c>
      <c r="D3240" s="45">
        <v>43250</v>
      </c>
      <c r="E3240" s="45">
        <v>44100</v>
      </c>
      <c r="F3240" s="46">
        <v>-3.4</v>
      </c>
      <c r="G3240" s="31">
        <f t="shared" si="1460"/>
        <v>-1</v>
      </c>
      <c r="I3240" s="3">
        <f t="shared" si="1453"/>
        <v>-1550</v>
      </c>
      <c r="J3240" s="31">
        <f t="shared" si="1461"/>
        <v>0</v>
      </c>
      <c r="K3240" s="31">
        <f t="shared" si="1462"/>
        <v>1550</v>
      </c>
      <c r="L3240" s="31">
        <f t="shared" si="1458"/>
        <v>291.67172535816457</v>
      </c>
      <c r="M3240" s="31">
        <f t="shared" si="1458"/>
        <v>349.97556122978659</v>
      </c>
      <c r="N3240" s="31">
        <f t="shared" si="1469"/>
        <v>0.83340597935825311</v>
      </c>
      <c r="O3240" s="31">
        <f t="shared" si="1470"/>
        <v>45.456706738240818</v>
      </c>
      <c r="P3240" s="31">
        <f t="shared" si="1472"/>
        <v>-1</v>
      </c>
      <c r="R3240" s="3">
        <f t="shared" si="1454"/>
        <v>47500</v>
      </c>
      <c r="S3240" s="3">
        <f t="shared" si="1455"/>
        <v>43250</v>
      </c>
      <c r="T3240" s="31">
        <f t="shared" si="1456"/>
        <v>20</v>
      </c>
      <c r="U3240" s="31">
        <f t="shared" si="1463"/>
        <v>36.969696969696969</v>
      </c>
      <c r="V3240" s="31">
        <f t="shared" si="1457"/>
        <v>1</v>
      </c>
      <c r="W3240" s="31">
        <f t="shared" si="1464"/>
        <v>-1</v>
      </c>
      <c r="Y3240" s="3">
        <f t="shared" si="1465"/>
        <v>45729.166666666664</v>
      </c>
      <c r="Z3240" s="3">
        <f t="shared" si="1450"/>
        <v>44488.461538461539</v>
      </c>
      <c r="AA3240" s="3">
        <f t="shared" si="1451"/>
        <v>1240.7051282051252</v>
      </c>
      <c r="AB3240" s="3">
        <f t="shared" si="1452"/>
        <v>-1</v>
      </c>
      <c r="AC3240" s="3"/>
      <c r="AD3240" s="3">
        <f t="shared" si="1466"/>
        <v>47500</v>
      </c>
      <c r="AE3240" s="3">
        <f t="shared" si="1467"/>
        <v>43250</v>
      </c>
      <c r="AF3240" s="31">
        <f t="shared" si="1468"/>
        <v>-80</v>
      </c>
      <c r="AG3240" s="31">
        <f t="shared" si="1471"/>
        <v>-1</v>
      </c>
      <c r="AI3240" s="31">
        <f t="shared" si="1459"/>
        <v>44250</v>
      </c>
      <c r="AJ3240" s="31">
        <f t="shared" si="1473"/>
        <v>45046.666666666672</v>
      </c>
      <c r="AK3240" s="31">
        <f t="shared" si="1474"/>
        <v>1038.0000000000007</v>
      </c>
      <c r="AL3240" s="31">
        <f t="shared" si="1475"/>
        <v>-51.166773710126591</v>
      </c>
      <c r="AM3240" s="31">
        <f t="shared" si="1476"/>
        <v>-1</v>
      </c>
    </row>
    <row r="3241" spans="1:39" x14ac:dyDescent="0.4">
      <c r="A3241" s="44">
        <v>42586</v>
      </c>
      <c r="B3241" s="45">
        <v>44150</v>
      </c>
      <c r="C3241" s="45">
        <v>44550</v>
      </c>
      <c r="D3241" s="45">
        <v>43900</v>
      </c>
      <c r="E3241" s="45">
        <v>44250</v>
      </c>
      <c r="F3241" s="46">
        <v>0.34</v>
      </c>
      <c r="G3241" s="31">
        <f t="shared" si="1460"/>
        <v>1</v>
      </c>
      <c r="I3241" s="3">
        <f t="shared" si="1453"/>
        <v>150</v>
      </c>
      <c r="J3241" s="31">
        <f t="shared" si="1461"/>
        <v>150</v>
      </c>
      <c r="K3241" s="31">
        <f t="shared" si="1462"/>
        <v>0</v>
      </c>
      <c r="L3241" s="31">
        <f t="shared" si="1458"/>
        <v>281.55231640400996</v>
      </c>
      <c r="M3241" s="31">
        <f t="shared" si="1458"/>
        <v>324.97730685623043</v>
      </c>
      <c r="N3241" s="31">
        <f t="shared" si="1469"/>
        <v>0.86637531441101012</v>
      </c>
      <c r="O3241" s="31">
        <f t="shared" si="1470"/>
        <v>46.420208610850629</v>
      </c>
      <c r="P3241" s="31">
        <f t="shared" si="1472"/>
        <v>1</v>
      </c>
      <c r="R3241" s="3">
        <f t="shared" si="1454"/>
        <v>47500</v>
      </c>
      <c r="S3241" s="3">
        <f t="shared" si="1455"/>
        <v>43250</v>
      </c>
      <c r="T3241" s="31">
        <f t="shared" si="1456"/>
        <v>23.52941176470588</v>
      </c>
      <c r="U3241" s="31">
        <f t="shared" si="1463"/>
        <v>19.81283422459893</v>
      </c>
      <c r="V3241" s="31">
        <f t="shared" si="1457"/>
        <v>1</v>
      </c>
      <c r="W3241" s="31">
        <f t="shared" si="1464"/>
        <v>-1</v>
      </c>
      <c r="Y3241" s="3">
        <f t="shared" si="1465"/>
        <v>45725</v>
      </c>
      <c r="Z3241" s="3">
        <f t="shared" ref="Z3241:Z3304" si="1477">AVERAGE(E3216:E3241)</f>
        <v>44588.461538461539</v>
      </c>
      <c r="AA3241" s="3">
        <f t="shared" ref="AA3241:AA3304" si="1478">Y3241-Z3241</f>
        <v>1136.538461538461</v>
      </c>
      <c r="AB3241" s="3">
        <f t="shared" si="1452"/>
        <v>-1</v>
      </c>
      <c r="AC3241" s="3"/>
      <c r="AD3241" s="3">
        <f t="shared" si="1466"/>
        <v>47500</v>
      </c>
      <c r="AE3241" s="3">
        <f t="shared" si="1467"/>
        <v>43250</v>
      </c>
      <c r="AF3241" s="31">
        <f t="shared" si="1468"/>
        <v>-76.470588235294116</v>
      </c>
      <c r="AG3241" s="31">
        <f t="shared" si="1471"/>
        <v>1</v>
      </c>
      <c r="AI3241" s="31">
        <f t="shared" si="1459"/>
        <v>44233.333333333336</v>
      </c>
      <c r="AJ3241" s="31">
        <f t="shared" si="1473"/>
        <v>45100.833333333343</v>
      </c>
      <c r="AK3241" s="31">
        <f t="shared" si="1474"/>
        <v>989.25000000000114</v>
      </c>
      <c r="AL3241" s="31">
        <f t="shared" si="1475"/>
        <v>-58.461797658158964</v>
      </c>
      <c r="AM3241" s="31">
        <f t="shared" si="1476"/>
        <v>-1</v>
      </c>
    </row>
    <row r="3242" spans="1:39" x14ac:dyDescent="0.4">
      <c r="A3242" s="44">
        <v>42587</v>
      </c>
      <c r="B3242" s="45">
        <v>44050</v>
      </c>
      <c r="C3242" s="45">
        <v>44500</v>
      </c>
      <c r="D3242" s="45">
        <v>42150</v>
      </c>
      <c r="E3242" s="45">
        <v>42350</v>
      </c>
      <c r="F3242" s="46">
        <v>-4.29</v>
      </c>
      <c r="G3242" s="31">
        <f t="shared" si="1460"/>
        <v>-1</v>
      </c>
      <c r="I3242" s="3">
        <f t="shared" si="1453"/>
        <v>-1900</v>
      </c>
      <c r="J3242" s="31">
        <f t="shared" si="1461"/>
        <v>0</v>
      </c>
      <c r="K3242" s="31">
        <f t="shared" si="1462"/>
        <v>1900</v>
      </c>
      <c r="L3242" s="31">
        <f t="shared" si="1458"/>
        <v>261.44143666086637</v>
      </c>
      <c r="M3242" s="31">
        <f t="shared" si="1458"/>
        <v>437.47892779507112</v>
      </c>
      <c r="N3242" s="31">
        <f t="shared" si="1469"/>
        <v>0.59760921052484106</v>
      </c>
      <c r="O3242" s="31">
        <f t="shared" si="1470"/>
        <v>37.406470029583545</v>
      </c>
      <c r="P3242" s="31">
        <f t="shared" si="1472"/>
        <v>-1</v>
      </c>
      <c r="R3242" s="3">
        <f t="shared" si="1454"/>
        <v>47500</v>
      </c>
      <c r="S3242" s="3">
        <f t="shared" si="1455"/>
        <v>42150</v>
      </c>
      <c r="T3242" s="31">
        <f t="shared" si="1456"/>
        <v>3.7383177570093453</v>
      </c>
      <c r="U3242" s="31">
        <f t="shared" si="1463"/>
        <v>15.755909840571745</v>
      </c>
      <c r="V3242" s="31">
        <f t="shared" si="1457"/>
        <v>-1</v>
      </c>
      <c r="W3242" s="31">
        <f t="shared" si="1464"/>
        <v>-1</v>
      </c>
      <c r="Y3242" s="3">
        <f t="shared" si="1465"/>
        <v>45537.5</v>
      </c>
      <c r="Z3242" s="3">
        <f t="shared" si="1477"/>
        <v>44598.076923076922</v>
      </c>
      <c r="AA3242" s="3">
        <f t="shared" si="1478"/>
        <v>939.42307692307804</v>
      </c>
      <c r="AB3242" s="3">
        <f t="shared" ref="AB3242:AB3305" si="1479">IF(AA3242&gt;AA3241,1,-1)</f>
        <v>-1</v>
      </c>
      <c r="AC3242" s="3"/>
      <c r="AD3242" s="3">
        <f t="shared" si="1466"/>
        <v>47500</v>
      </c>
      <c r="AE3242" s="3">
        <f t="shared" si="1467"/>
        <v>42150</v>
      </c>
      <c r="AF3242" s="31">
        <f t="shared" si="1468"/>
        <v>-96.261682242990659</v>
      </c>
      <c r="AG3242" s="31">
        <f t="shared" si="1471"/>
        <v>-1</v>
      </c>
      <c r="AI3242" s="31">
        <f t="shared" si="1459"/>
        <v>43000</v>
      </c>
      <c r="AJ3242" s="31">
        <f t="shared" si="1473"/>
        <v>45123.333333333336</v>
      </c>
      <c r="AK3242" s="31">
        <f t="shared" si="1474"/>
        <v>969.00000000000034</v>
      </c>
      <c r="AL3242" s="31">
        <f t="shared" si="1475"/>
        <v>-146.08416466001617</v>
      </c>
      <c r="AM3242" s="31">
        <f t="shared" si="1476"/>
        <v>-1</v>
      </c>
    </row>
    <row r="3243" spans="1:39" x14ac:dyDescent="0.4">
      <c r="A3243" s="44">
        <v>42590</v>
      </c>
      <c r="B3243" s="45">
        <v>42600</v>
      </c>
      <c r="C3243" s="45">
        <v>43500</v>
      </c>
      <c r="D3243" s="45">
        <v>42200</v>
      </c>
      <c r="E3243" s="45">
        <v>43250</v>
      </c>
      <c r="F3243" s="46">
        <v>2.13</v>
      </c>
      <c r="G3243" s="31">
        <f t="shared" si="1460"/>
        <v>1</v>
      </c>
      <c r="I3243" s="3">
        <f t="shared" si="1453"/>
        <v>900</v>
      </c>
      <c r="J3243" s="31">
        <f t="shared" si="1461"/>
        <v>900</v>
      </c>
      <c r="K3243" s="31">
        <f t="shared" si="1462"/>
        <v>0</v>
      </c>
      <c r="L3243" s="31">
        <f t="shared" si="1458"/>
        <v>307.05276261366168</v>
      </c>
      <c r="M3243" s="31">
        <f t="shared" si="1458"/>
        <v>406.23043295256605</v>
      </c>
      <c r="N3243" s="31">
        <f t="shared" si="1469"/>
        <v>0.75585859085430718</v>
      </c>
      <c r="O3243" s="31">
        <f t="shared" si="1470"/>
        <v>43.047805489082506</v>
      </c>
      <c r="P3243" s="31">
        <f t="shared" si="1472"/>
        <v>1</v>
      </c>
      <c r="R3243" s="3">
        <f t="shared" si="1454"/>
        <v>47200</v>
      </c>
      <c r="S3243" s="3">
        <f t="shared" si="1455"/>
        <v>42150</v>
      </c>
      <c r="T3243" s="31">
        <f t="shared" si="1456"/>
        <v>21.782178217821784</v>
      </c>
      <c r="U3243" s="31">
        <f t="shared" si="1463"/>
        <v>16.349969246512334</v>
      </c>
      <c r="V3243" s="31">
        <f t="shared" si="1457"/>
        <v>1</v>
      </c>
      <c r="W3243" s="31">
        <f t="shared" si="1464"/>
        <v>1</v>
      </c>
      <c r="Y3243" s="3">
        <f t="shared" si="1465"/>
        <v>45400</v>
      </c>
      <c r="Z3243" s="3">
        <f t="shared" si="1477"/>
        <v>44586.538461538461</v>
      </c>
      <c r="AA3243" s="3">
        <f t="shared" si="1478"/>
        <v>813.46153846153902</v>
      </c>
      <c r="AB3243" s="3">
        <f t="shared" si="1479"/>
        <v>-1</v>
      </c>
      <c r="AC3243" s="3"/>
      <c r="AD3243" s="3">
        <f t="shared" si="1466"/>
        <v>47500</v>
      </c>
      <c r="AE3243" s="3">
        <f t="shared" si="1467"/>
        <v>42150</v>
      </c>
      <c r="AF3243" s="31">
        <f t="shared" si="1468"/>
        <v>-79.43925233644859</v>
      </c>
      <c r="AG3243" s="31">
        <f t="shared" si="1471"/>
        <v>1</v>
      </c>
      <c r="AI3243" s="31">
        <f t="shared" si="1459"/>
        <v>42983.333333333336</v>
      </c>
      <c r="AJ3243" s="31">
        <f t="shared" si="1473"/>
        <v>45089.166666666672</v>
      </c>
      <c r="AK3243" s="31">
        <f t="shared" si="1474"/>
        <v>999.75000000000034</v>
      </c>
      <c r="AL3243" s="31">
        <f t="shared" si="1475"/>
        <v>-140.42399488761092</v>
      </c>
      <c r="AM3243" s="31">
        <f t="shared" si="1476"/>
        <v>1</v>
      </c>
    </row>
    <row r="3244" spans="1:39" x14ac:dyDescent="0.4">
      <c r="A3244" s="47">
        <v>42591</v>
      </c>
      <c r="B3244" s="48">
        <v>43300</v>
      </c>
      <c r="C3244" s="48">
        <v>43300</v>
      </c>
      <c r="D3244" s="48">
        <v>42400</v>
      </c>
      <c r="E3244" s="48">
        <v>43250</v>
      </c>
      <c r="F3244" s="49">
        <v>0</v>
      </c>
      <c r="G3244" s="31">
        <f t="shared" si="1460"/>
        <v>-1</v>
      </c>
      <c r="I3244" s="3">
        <f t="shared" si="1453"/>
        <v>0</v>
      </c>
      <c r="J3244" s="31">
        <f t="shared" si="1461"/>
        <v>0</v>
      </c>
      <c r="K3244" s="31">
        <f t="shared" si="1462"/>
        <v>0</v>
      </c>
      <c r="L3244" s="31">
        <f t="shared" si="1458"/>
        <v>285.12042242697157</v>
      </c>
      <c r="M3244" s="31">
        <f t="shared" si="1458"/>
        <v>377.2139734559542</v>
      </c>
      <c r="N3244" s="31">
        <f t="shared" si="1469"/>
        <v>0.75585859085430718</v>
      </c>
      <c r="O3244" s="31">
        <f t="shared" si="1470"/>
        <v>43.047805489082506</v>
      </c>
      <c r="P3244" s="31">
        <f t="shared" si="1472"/>
        <v>-1</v>
      </c>
      <c r="R3244" s="3">
        <f t="shared" si="1454"/>
        <v>45400</v>
      </c>
      <c r="S3244" s="3">
        <f t="shared" si="1455"/>
        <v>42150</v>
      </c>
      <c r="T3244" s="31">
        <f t="shared" si="1456"/>
        <v>33.846153846153847</v>
      </c>
      <c r="U3244" s="31">
        <f t="shared" si="1463"/>
        <v>19.788883273661657</v>
      </c>
      <c r="V3244" s="31">
        <f t="shared" si="1457"/>
        <v>1</v>
      </c>
      <c r="W3244" s="31">
        <f t="shared" si="1464"/>
        <v>1</v>
      </c>
      <c r="Y3244" s="3">
        <f t="shared" si="1465"/>
        <v>45195.833333333336</v>
      </c>
      <c r="Z3244" s="3">
        <f t="shared" si="1477"/>
        <v>44588.461538461539</v>
      </c>
      <c r="AA3244" s="3">
        <f t="shared" si="1478"/>
        <v>607.37179487179674</v>
      </c>
      <c r="AB3244" s="3">
        <f t="shared" si="1479"/>
        <v>-1</v>
      </c>
      <c r="AC3244" s="3"/>
      <c r="AD3244" s="3">
        <f t="shared" si="1466"/>
        <v>47500</v>
      </c>
      <c r="AE3244" s="3">
        <f t="shared" si="1467"/>
        <v>42150</v>
      </c>
      <c r="AF3244" s="31">
        <f t="shared" si="1468"/>
        <v>-79.43925233644859</v>
      </c>
      <c r="AG3244" s="31">
        <f t="shared" si="1471"/>
        <v>-1</v>
      </c>
      <c r="AI3244" s="31">
        <f t="shared" si="1459"/>
        <v>42983.333333333336</v>
      </c>
      <c r="AJ3244" s="31">
        <f t="shared" si="1473"/>
        <v>45051.666666666672</v>
      </c>
      <c r="AK3244" s="31">
        <f t="shared" si="1474"/>
        <v>1033.5000000000005</v>
      </c>
      <c r="AL3244" s="31">
        <f t="shared" si="1475"/>
        <v>-133.41934096651087</v>
      </c>
      <c r="AM3244" s="31">
        <f t="shared" si="1476"/>
        <v>1</v>
      </c>
    </row>
    <row r="3245" spans="1:39" x14ac:dyDescent="0.4">
      <c r="A3245" s="44">
        <v>42592</v>
      </c>
      <c r="B3245" s="45">
        <v>43000</v>
      </c>
      <c r="C3245" s="45">
        <v>43600</v>
      </c>
      <c r="D3245" s="45">
        <v>43000</v>
      </c>
      <c r="E3245" s="45">
        <v>43350</v>
      </c>
      <c r="F3245" s="46">
        <v>0.23</v>
      </c>
      <c r="G3245" s="31">
        <f t="shared" si="1460"/>
        <v>1</v>
      </c>
      <c r="I3245" s="3">
        <f t="shared" si="1453"/>
        <v>100</v>
      </c>
      <c r="J3245" s="31">
        <f t="shared" si="1461"/>
        <v>100</v>
      </c>
      <c r="K3245" s="31">
        <f t="shared" si="1462"/>
        <v>0</v>
      </c>
      <c r="L3245" s="31">
        <f t="shared" si="1458"/>
        <v>271.89753511075929</v>
      </c>
      <c r="M3245" s="31">
        <f t="shared" si="1458"/>
        <v>350.27011820910036</v>
      </c>
      <c r="N3245" s="31">
        <f t="shared" si="1469"/>
        <v>0.77625101593292334</v>
      </c>
      <c r="O3245" s="31">
        <f t="shared" si="1470"/>
        <v>43.701650778520197</v>
      </c>
      <c r="P3245" s="31">
        <f t="shared" si="1472"/>
        <v>1</v>
      </c>
      <c r="R3245" s="3">
        <f t="shared" si="1454"/>
        <v>44550</v>
      </c>
      <c r="S3245" s="3">
        <f t="shared" si="1455"/>
        <v>42150</v>
      </c>
      <c r="T3245" s="31">
        <f t="shared" si="1456"/>
        <v>50</v>
      </c>
      <c r="U3245" s="31">
        <f t="shared" si="1463"/>
        <v>35.209444021325211</v>
      </c>
      <c r="V3245" s="31">
        <f t="shared" si="1457"/>
        <v>1</v>
      </c>
      <c r="W3245" s="31">
        <f t="shared" si="1464"/>
        <v>1</v>
      </c>
      <c r="Y3245" s="3">
        <f t="shared" si="1465"/>
        <v>44937.5</v>
      </c>
      <c r="Z3245" s="3">
        <f t="shared" si="1477"/>
        <v>44601.923076923078</v>
      </c>
      <c r="AA3245" s="3">
        <f t="shared" si="1478"/>
        <v>335.57692307692196</v>
      </c>
      <c r="AB3245" s="3">
        <f t="shared" si="1479"/>
        <v>-1</v>
      </c>
      <c r="AC3245" s="3"/>
      <c r="AD3245" s="3">
        <f t="shared" si="1466"/>
        <v>47500</v>
      </c>
      <c r="AE3245" s="3">
        <f t="shared" si="1467"/>
        <v>42150</v>
      </c>
      <c r="AF3245" s="31">
        <f t="shared" si="1468"/>
        <v>-77.570093457943926</v>
      </c>
      <c r="AG3245" s="31">
        <f t="shared" si="1471"/>
        <v>1</v>
      </c>
      <c r="AI3245" s="31">
        <f t="shared" si="1459"/>
        <v>43316.666666666664</v>
      </c>
      <c r="AJ3245" s="31">
        <f t="shared" si="1473"/>
        <v>44995.833333333328</v>
      </c>
      <c r="AK3245" s="31">
        <f t="shared" si="1474"/>
        <v>1084.1666666666667</v>
      </c>
      <c r="AL3245" s="31">
        <f t="shared" si="1475"/>
        <v>-103.25390725083255</v>
      </c>
      <c r="AM3245" s="31">
        <f t="shared" si="1476"/>
        <v>1</v>
      </c>
    </row>
    <row r="3246" spans="1:39" x14ac:dyDescent="0.4">
      <c r="A3246" s="44">
        <v>42593</v>
      </c>
      <c r="B3246" s="45">
        <v>43450</v>
      </c>
      <c r="C3246" s="45">
        <v>43450</v>
      </c>
      <c r="D3246" s="45">
        <v>42400</v>
      </c>
      <c r="E3246" s="45">
        <v>43150</v>
      </c>
      <c r="F3246" s="46">
        <v>-0.46</v>
      </c>
      <c r="G3246" s="31">
        <f t="shared" si="1460"/>
        <v>-1</v>
      </c>
      <c r="I3246" s="3">
        <f t="shared" si="1453"/>
        <v>-200</v>
      </c>
      <c r="J3246" s="31">
        <f t="shared" si="1461"/>
        <v>0</v>
      </c>
      <c r="K3246" s="31">
        <f t="shared" si="1462"/>
        <v>200</v>
      </c>
      <c r="L3246" s="31">
        <f t="shared" si="1458"/>
        <v>252.47628260284793</v>
      </c>
      <c r="M3246" s="31">
        <f t="shared" si="1458"/>
        <v>339.53653833702174</v>
      </c>
      <c r="N3246" s="31">
        <f t="shared" si="1469"/>
        <v>0.74359090729799937</v>
      </c>
      <c r="O3246" s="31">
        <f t="shared" si="1470"/>
        <v>42.647097102056136</v>
      </c>
      <c r="P3246" s="31">
        <f t="shared" si="1472"/>
        <v>-1</v>
      </c>
      <c r="R3246" s="3">
        <f t="shared" si="1454"/>
        <v>44500</v>
      </c>
      <c r="S3246" s="3">
        <f t="shared" si="1455"/>
        <v>42150</v>
      </c>
      <c r="T3246" s="31">
        <f t="shared" si="1456"/>
        <v>42.553191489361701</v>
      </c>
      <c r="U3246" s="31">
        <f t="shared" si="1463"/>
        <v>42.133115111838514</v>
      </c>
      <c r="V3246" s="31">
        <f t="shared" si="1457"/>
        <v>-1</v>
      </c>
      <c r="W3246" s="31">
        <f t="shared" si="1464"/>
        <v>1</v>
      </c>
      <c r="Y3246" s="3">
        <f t="shared" si="1465"/>
        <v>44675</v>
      </c>
      <c r="Z3246" s="3">
        <f t="shared" si="1477"/>
        <v>44625</v>
      </c>
      <c r="AA3246" s="3">
        <f t="shared" si="1478"/>
        <v>50</v>
      </c>
      <c r="AB3246" s="3">
        <f t="shared" si="1479"/>
        <v>-1</v>
      </c>
      <c r="AC3246" s="3"/>
      <c r="AD3246" s="3">
        <f t="shared" si="1466"/>
        <v>47500</v>
      </c>
      <c r="AE3246" s="3">
        <f t="shared" si="1467"/>
        <v>42150</v>
      </c>
      <c r="AF3246" s="31">
        <f t="shared" si="1468"/>
        <v>-81.308411214953267</v>
      </c>
      <c r="AG3246" s="31">
        <f t="shared" si="1471"/>
        <v>-1</v>
      </c>
      <c r="AI3246" s="31">
        <f t="shared" si="1459"/>
        <v>43000</v>
      </c>
      <c r="AJ3246" s="31">
        <f t="shared" si="1473"/>
        <v>44911.666666666664</v>
      </c>
      <c r="AK3246" s="31">
        <f t="shared" si="1474"/>
        <v>1168.3333333333335</v>
      </c>
      <c r="AL3246" s="31">
        <f t="shared" si="1475"/>
        <v>-109.08226343319053</v>
      </c>
      <c r="AM3246" s="31">
        <f t="shared" si="1476"/>
        <v>-1</v>
      </c>
    </row>
    <row r="3247" spans="1:39" x14ac:dyDescent="0.4">
      <c r="A3247" s="44">
        <v>42594</v>
      </c>
      <c r="B3247" s="45">
        <v>43100</v>
      </c>
      <c r="C3247" s="45">
        <v>44100</v>
      </c>
      <c r="D3247" s="45">
        <v>42700</v>
      </c>
      <c r="E3247" s="45">
        <v>43300</v>
      </c>
      <c r="F3247" s="46">
        <v>0.35</v>
      </c>
      <c r="G3247" s="31">
        <f t="shared" si="1460"/>
        <v>1</v>
      </c>
      <c r="I3247" s="3">
        <f t="shared" si="1453"/>
        <v>150</v>
      </c>
      <c r="J3247" s="31">
        <f t="shared" si="1461"/>
        <v>150</v>
      </c>
      <c r="K3247" s="31">
        <f t="shared" si="1462"/>
        <v>0</v>
      </c>
      <c r="L3247" s="31">
        <f t="shared" si="1458"/>
        <v>245.15654813121594</v>
      </c>
      <c r="M3247" s="31">
        <f t="shared" si="1458"/>
        <v>315.28392845580589</v>
      </c>
      <c r="N3247" s="31">
        <f t="shared" si="1469"/>
        <v>0.77757388184022236</v>
      </c>
      <c r="O3247" s="31">
        <f t="shared" si="1470"/>
        <v>43.743547865095984</v>
      </c>
      <c r="P3247" s="31">
        <f t="shared" si="1472"/>
        <v>1</v>
      </c>
      <c r="R3247" s="3">
        <f t="shared" si="1454"/>
        <v>44100</v>
      </c>
      <c r="S3247" s="3">
        <f t="shared" si="1455"/>
        <v>42200</v>
      </c>
      <c r="T3247" s="31">
        <f t="shared" si="1456"/>
        <v>57.894736842105267</v>
      </c>
      <c r="U3247" s="31">
        <f t="shared" si="1463"/>
        <v>50.149309443822318</v>
      </c>
      <c r="V3247" s="31">
        <f t="shared" si="1457"/>
        <v>1</v>
      </c>
      <c r="W3247" s="31">
        <f t="shared" si="1464"/>
        <v>1</v>
      </c>
      <c r="Y3247" s="3">
        <f t="shared" si="1465"/>
        <v>44408.333333333336</v>
      </c>
      <c r="Z3247" s="3">
        <f t="shared" si="1477"/>
        <v>44623.076923076922</v>
      </c>
      <c r="AA3247" s="3">
        <f t="shared" si="1478"/>
        <v>-214.7435897435862</v>
      </c>
      <c r="AB3247" s="3">
        <f t="shared" si="1479"/>
        <v>-1</v>
      </c>
      <c r="AC3247" s="3"/>
      <c r="AD3247" s="3">
        <f t="shared" si="1466"/>
        <v>47500</v>
      </c>
      <c r="AE3247" s="3">
        <f t="shared" si="1467"/>
        <v>42150</v>
      </c>
      <c r="AF3247" s="31">
        <f t="shared" si="1468"/>
        <v>-78.504672897196258</v>
      </c>
      <c r="AG3247" s="31">
        <f t="shared" si="1471"/>
        <v>1</v>
      </c>
      <c r="AI3247" s="31">
        <f t="shared" si="1459"/>
        <v>43366.666666666664</v>
      </c>
      <c r="AJ3247" s="31">
        <f t="shared" si="1473"/>
        <v>44821.666666666672</v>
      </c>
      <c r="AK3247" s="31">
        <f t="shared" si="1474"/>
        <v>1223.8333333333344</v>
      </c>
      <c r="AL3247" s="31">
        <f t="shared" si="1475"/>
        <v>-79.259158382132966</v>
      </c>
      <c r="AM3247" s="31">
        <f t="shared" si="1476"/>
        <v>1</v>
      </c>
    </row>
    <row r="3248" spans="1:39" x14ac:dyDescent="0.4">
      <c r="A3248" s="44">
        <v>42598</v>
      </c>
      <c r="B3248" s="45">
        <v>43700</v>
      </c>
      <c r="C3248" s="45">
        <v>43800</v>
      </c>
      <c r="D3248" s="45">
        <v>43000</v>
      </c>
      <c r="E3248" s="45">
        <v>43100</v>
      </c>
      <c r="F3248" s="46">
        <v>-0.46</v>
      </c>
      <c r="G3248" s="31">
        <f t="shared" si="1460"/>
        <v>-1</v>
      </c>
      <c r="I3248" s="3">
        <f t="shared" si="1453"/>
        <v>-200</v>
      </c>
      <c r="J3248" s="31">
        <f t="shared" si="1461"/>
        <v>0</v>
      </c>
      <c r="K3248" s="31">
        <f t="shared" si="1462"/>
        <v>200</v>
      </c>
      <c r="L3248" s="31">
        <f t="shared" si="1458"/>
        <v>227.64536612184338</v>
      </c>
      <c r="M3248" s="31">
        <f t="shared" si="1458"/>
        <v>307.04936213753405</v>
      </c>
      <c r="N3248" s="31">
        <f t="shared" si="1469"/>
        <v>0.741396642341423</v>
      </c>
      <c r="O3248" s="31">
        <f t="shared" si="1470"/>
        <v>42.574828980063167</v>
      </c>
      <c r="P3248" s="31">
        <f t="shared" si="1472"/>
        <v>-1</v>
      </c>
      <c r="R3248" s="3">
        <f t="shared" si="1454"/>
        <v>44100</v>
      </c>
      <c r="S3248" s="3">
        <f t="shared" si="1455"/>
        <v>42400</v>
      </c>
      <c r="T3248" s="31">
        <f t="shared" si="1456"/>
        <v>41.17647058823529</v>
      </c>
      <c r="U3248" s="31">
        <f t="shared" si="1463"/>
        <v>47.208132973234086</v>
      </c>
      <c r="V3248" s="31">
        <f t="shared" si="1457"/>
        <v>-1</v>
      </c>
      <c r="W3248" s="31">
        <f t="shared" si="1464"/>
        <v>-1</v>
      </c>
      <c r="Y3248" s="3">
        <f t="shared" si="1465"/>
        <v>44141.666666666664</v>
      </c>
      <c r="Z3248" s="3">
        <f t="shared" si="1477"/>
        <v>44650</v>
      </c>
      <c r="AA3248" s="3">
        <f t="shared" si="1478"/>
        <v>-508.33333333333576</v>
      </c>
      <c r="AB3248" s="3">
        <f t="shared" si="1479"/>
        <v>-1</v>
      </c>
      <c r="AC3248" s="3"/>
      <c r="AD3248" s="3">
        <f t="shared" si="1466"/>
        <v>47500</v>
      </c>
      <c r="AE3248" s="3">
        <f t="shared" si="1467"/>
        <v>42150</v>
      </c>
      <c r="AF3248" s="31">
        <f t="shared" si="1468"/>
        <v>-82.242990654205599</v>
      </c>
      <c r="AG3248" s="31">
        <f t="shared" si="1471"/>
        <v>-1</v>
      </c>
      <c r="AI3248" s="31">
        <f t="shared" si="1459"/>
        <v>43300</v>
      </c>
      <c r="AJ3248" s="31">
        <f t="shared" si="1473"/>
        <v>44751.666666666672</v>
      </c>
      <c r="AK3248" s="31">
        <f t="shared" si="1474"/>
        <v>1286.8333333333344</v>
      </c>
      <c r="AL3248" s="31">
        <f t="shared" si="1475"/>
        <v>-75.206147735613015</v>
      </c>
      <c r="AM3248" s="31">
        <f t="shared" si="1476"/>
        <v>1</v>
      </c>
    </row>
    <row r="3249" spans="1:39" x14ac:dyDescent="0.4">
      <c r="A3249" s="47">
        <v>42599</v>
      </c>
      <c r="B3249" s="48">
        <v>42800</v>
      </c>
      <c r="C3249" s="48">
        <v>43350</v>
      </c>
      <c r="D3249" s="48">
        <v>42700</v>
      </c>
      <c r="E3249" s="48">
        <v>42800</v>
      </c>
      <c r="F3249" s="49">
        <v>-0.7</v>
      </c>
      <c r="G3249" s="31">
        <f t="shared" si="1460"/>
        <v>-1</v>
      </c>
      <c r="I3249" s="3">
        <f t="shared" si="1453"/>
        <v>-300</v>
      </c>
      <c r="J3249" s="31">
        <f t="shared" si="1461"/>
        <v>0</v>
      </c>
      <c r="K3249" s="31">
        <f t="shared" si="1462"/>
        <v>300</v>
      </c>
      <c r="L3249" s="31">
        <f t="shared" si="1458"/>
        <v>211.384982827426</v>
      </c>
      <c r="M3249" s="31">
        <f t="shared" si="1458"/>
        <v>306.54583627056735</v>
      </c>
      <c r="N3249" s="31">
        <f t="shared" si="1469"/>
        <v>0.6895705562311103</v>
      </c>
      <c r="O3249" s="31">
        <f t="shared" si="1470"/>
        <v>40.813362525050209</v>
      </c>
      <c r="P3249" s="31">
        <f t="shared" si="1472"/>
        <v>-1</v>
      </c>
      <c r="R3249" s="3">
        <f t="shared" si="1454"/>
        <v>44100</v>
      </c>
      <c r="S3249" s="3">
        <f t="shared" si="1455"/>
        <v>42400</v>
      </c>
      <c r="T3249" s="31">
        <f t="shared" si="1456"/>
        <v>23.52941176470588</v>
      </c>
      <c r="U3249" s="31">
        <f t="shared" si="1463"/>
        <v>40.866873065015483</v>
      </c>
      <c r="V3249" s="31">
        <f t="shared" si="1457"/>
        <v>-1</v>
      </c>
      <c r="W3249" s="31">
        <f t="shared" si="1464"/>
        <v>-1</v>
      </c>
      <c r="Y3249" s="3">
        <f t="shared" si="1465"/>
        <v>43800</v>
      </c>
      <c r="Z3249" s="3">
        <f t="shared" si="1477"/>
        <v>44611.538461538461</v>
      </c>
      <c r="AA3249" s="3">
        <f t="shared" si="1478"/>
        <v>-811.53846153846098</v>
      </c>
      <c r="AB3249" s="3">
        <f t="shared" si="1479"/>
        <v>-1</v>
      </c>
      <c r="AC3249" s="3"/>
      <c r="AD3249" s="3">
        <f t="shared" si="1466"/>
        <v>47500</v>
      </c>
      <c r="AE3249" s="3">
        <f t="shared" si="1467"/>
        <v>42150</v>
      </c>
      <c r="AF3249" s="31">
        <f t="shared" si="1468"/>
        <v>-87.850467289719631</v>
      </c>
      <c r="AG3249" s="31">
        <f t="shared" si="1471"/>
        <v>-1</v>
      </c>
      <c r="AI3249" s="31">
        <f t="shared" si="1459"/>
        <v>42950</v>
      </c>
      <c r="AJ3249" s="31">
        <f t="shared" si="1473"/>
        <v>44675.833333333336</v>
      </c>
      <c r="AK3249" s="31">
        <f t="shared" si="1474"/>
        <v>1355.0833333333339</v>
      </c>
      <c r="AL3249" s="31">
        <f t="shared" si="1475"/>
        <v>-84.906627308693686</v>
      </c>
      <c r="AM3249" s="31">
        <f t="shared" si="1476"/>
        <v>-1</v>
      </c>
    </row>
    <row r="3250" spans="1:39" x14ac:dyDescent="0.4">
      <c r="A3250" s="44">
        <v>42600</v>
      </c>
      <c r="B3250" s="45">
        <v>42800</v>
      </c>
      <c r="C3250" s="45">
        <v>42800</v>
      </c>
      <c r="D3250" s="45">
        <v>41600</v>
      </c>
      <c r="E3250" s="45">
        <v>41800</v>
      </c>
      <c r="F3250" s="46">
        <v>-2.34</v>
      </c>
      <c r="G3250" s="31">
        <f t="shared" si="1460"/>
        <v>-1</v>
      </c>
      <c r="I3250" s="3">
        <f t="shared" si="1453"/>
        <v>-1000</v>
      </c>
      <c r="J3250" s="31">
        <f t="shared" si="1461"/>
        <v>0</v>
      </c>
      <c r="K3250" s="31">
        <f t="shared" si="1462"/>
        <v>1000</v>
      </c>
      <c r="L3250" s="31">
        <f t="shared" si="1458"/>
        <v>196.28605548260984</v>
      </c>
      <c r="M3250" s="31">
        <f t="shared" si="1458"/>
        <v>356.0782765369554</v>
      </c>
      <c r="N3250" s="31">
        <f t="shared" si="1469"/>
        <v>0.55124411798325024</v>
      </c>
      <c r="O3250" s="31">
        <f t="shared" si="1470"/>
        <v>35.53561374336843</v>
      </c>
      <c r="P3250" s="31">
        <f t="shared" si="1472"/>
        <v>-1</v>
      </c>
      <c r="R3250" s="3">
        <f t="shared" si="1454"/>
        <v>44100</v>
      </c>
      <c r="S3250" s="3">
        <f t="shared" si="1455"/>
        <v>41600</v>
      </c>
      <c r="T3250" s="31">
        <f t="shared" si="1456"/>
        <v>8</v>
      </c>
      <c r="U3250" s="31">
        <f t="shared" si="1463"/>
        <v>24.235294117647058</v>
      </c>
      <c r="V3250" s="31">
        <f t="shared" si="1457"/>
        <v>-1</v>
      </c>
      <c r="W3250" s="31">
        <f t="shared" si="1464"/>
        <v>-1</v>
      </c>
      <c r="Y3250" s="3">
        <f t="shared" si="1465"/>
        <v>43362.5</v>
      </c>
      <c r="Z3250" s="3">
        <f t="shared" si="1477"/>
        <v>44546.153846153844</v>
      </c>
      <c r="AA3250" s="3">
        <f t="shared" si="1478"/>
        <v>-1183.6538461538439</v>
      </c>
      <c r="AB3250" s="3">
        <f t="shared" si="1479"/>
        <v>-1</v>
      </c>
      <c r="AC3250" s="3"/>
      <c r="AD3250" s="3">
        <f t="shared" si="1466"/>
        <v>47500</v>
      </c>
      <c r="AE3250" s="3">
        <f t="shared" si="1467"/>
        <v>41600</v>
      </c>
      <c r="AF3250" s="31">
        <f t="shared" si="1468"/>
        <v>-96.610169491525426</v>
      </c>
      <c r="AG3250" s="31">
        <f t="shared" si="1471"/>
        <v>-1</v>
      </c>
      <c r="AI3250" s="31">
        <f t="shared" si="1459"/>
        <v>42066.666666666664</v>
      </c>
      <c r="AJ3250" s="31">
        <f t="shared" si="1473"/>
        <v>44554.166666666672</v>
      </c>
      <c r="AK3250" s="31">
        <f t="shared" si="1474"/>
        <v>1464.5833333333344</v>
      </c>
      <c r="AL3250" s="31">
        <f t="shared" si="1475"/>
        <v>-113.22901849217665</v>
      </c>
      <c r="AM3250" s="31">
        <f t="shared" si="1476"/>
        <v>-1</v>
      </c>
    </row>
    <row r="3251" spans="1:39" x14ac:dyDescent="0.4">
      <c r="A3251" s="44">
        <v>42601</v>
      </c>
      <c r="B3251" s="45">
        <v>41800</v>
      </c>
      <c r="C3251" s="45">
        <v>42150</v>
      </c>
      <c r="D3251" s="45">
        <v>41450</v>
      </c>
      <c r="E3251" s="45">
        <v>42000</v>
      </c>
      <c r="F3251" s="46">
        <v>0.48</v>
      </c>
      <c r="G3251" s="31">
        <f t="shared" si="1460"/>
        <v>1</v>
      </c>
      <c r="I3251" s="3">
        <f t="shared" si="1453"/>
        <v>200</v>
      </c>
      <c r="J3251" s="31">
        <f t="shared" si="1461"/>
        <v>200</v>
      </c>
      <c r="K3251" s="31">
        <f t="shared" si="1462"/>
        <v>0</v>
      </c>
      <c r="L3251" s="31">
        <f t="shared" si="1458"/>
        <v>196.55133723385197</v>
      </c>
      <c r="M3251" s="31">
        <f t="shared" si="1458"/>
        <v>330.64411392717284</v>
      </c>
      <c r="N3251" s="31">
        <f t="shared" si="1469"/>
        <v>0.59444982975606231</v>
      </c>
      <c r="O3251" s="31">
        <f t="shared" si="1470"/>
        <v>37.282441796679691</v>
      </c>
      <c r="P3251" s="31">
        <f t="shared" si="1472"/>
        <v>1</v>
      </c>
      <c r="R3251" s="3">
        <f t="shared" si="1454"/>
        <v>44100</v>
      </c>
      <c r="S3251" s="3">
        <f t="shared" si="1455"/>
        <v>41450</v>
      </c>
      <c r="T3251" s="31">
        <f t="shared" si="1456"/>
        <v>20.754716981132077</v>
      </c>
      <c r="U3251" s="31">
        <f t="shared" si="1463"/>
        <v>17.42804291527932</v>
      </c>
      <c r="V3251" s="31">
        <f t="shared" si="1457"/>
        <v>1</v>
      </c>
      <c r="W3251" s="31">
        <f t="shared" si="1464"/>
        <v>-1</v>
      </c>
      <c r="Y3251" s="3">
        <f t="shared" si="1465"/>
        <v>43058.333333333336</v>
      </c>
      <c r="Z3251" s="3">
        <f t="shared" si="1477"/>
        <v>44451.923076923078</v>
      </c>
      <c r="AA3251" s="3">
        <f t="shared" si="1478"/>
        <v>-1393.5897435897423</v>
      </c>
      <c r="AB3251" s="3">
        <f t="shared" si="1479"/>
        <v>-1</v>
      </c>
      <c r="AC3251" s="3"/>
      <c r="AD3251" s="3">
        <f t="shared" si="1466"/>
        <v>47500</v>
      </c>
      <c r="AE3251" s="3">
        <f t="shared" si="1467"/>
        <v>41450</v>
      </c>
      <c r="AF3251" s="31">
        <f t="shared" si="1468"/>
        <v>-90.909090909090907</v>
      </c>
      <c r="AG3251" s="31">
        <f t="shared" si="1471"/>
        <v>1</v>
      </c>
      <c r="AI3251" s="31">
        <f t="shared" si="1459"/>
        <v>41866.666666666664</v>
      </c>
      <c r="AJ3251" s="31">
        <f t="shared" si="1473"/>
        <v>44397.499999999993</v>
      </c>
      <c r="AK3251" s="31">
        <f t="shared" si="1474"/>
        <v>1545.3333333333326</v>
      </c>
      <c r="AL3251" s="31">
        <f t="shared" si="1475"/>
        <v>-109.18176589013501</v>
      </c>
      <c r="AM3251" s="31">
        <f t="shared" si="1476"/>
        <v>1</v>
      </c>
    </row>
    <row r="3252" spans="1:39" x14ac:dyDescent="0.4">
      <c r="A3252" s="44">
        <v>42604</v>
      </c>
      <c r="B3252" s="45">
        <v>42150</v>
      </c>
      <c r="C3252" s="45">
        <v>42150</v>
      </c>
      <c r="D3252" s="45">
        <v>41500</v>
      </c>
      <c r="E3252" s="45">
        <v>41550</v>
      </c>
      <c r="F3252" s="46">
        <v>-1.07</v>
      </c>
      <c r="G3252" s="31">
        <f t="shared" si="1460"/>
        <v>-1</v>
      </c>
      <c r="I3252" s="3">
        <f t="shared" si="1453"/>
        <v>-450</v>
      </c>
      <c r="J3252" s="31">
        <f t="shared" si="1461"/>
        <v>0</v>
      </c>
      <c r="K3252" s="31">
        <f t="shared" si="1462"/>
        <v>450</v>
      </c>
      <c r="L3252" s="31">
        <f t="shared" si="1458"/>
        <v>182.51195600286252</v>
      </c>
      <c r="M3252" s="31">
        <f t="shared" si="1458"/>
        <v>339.16953436094622</v>
      </c>
      <c r="N3252" s="31">
        <f t="shared" si="1469"/>
        <v>0.53811423937809288</v>
      </c>
      <c r="O3252" s="31">
        <f t="shared" si="1470"/>
        <v>34.985323300541651</v>
      </c>
      <c r="P3252" s="31">
        <f t="shared" si="1472"/>
        <v>-1</v>
      </c>
      <c r="R3252" s="3">
        <f t="shared" si="1454"/>
        <v>43800</v>
      </c>
      <c r="S3252" s="3">
        <f t="shared" si="1455"/>
        <v>41450</v>
      </c>
      <c r="T3252" s="31">
        <f t="shared" si="1456"/>
        <v>4.2553191489361701</v>
      </c>
      <c r="U3252" s="31">
        <f t="shared" si="1463"/>
        <v>11.003345376689415</v>
      </c>
      <c r="V3252" s="31">
        <f t="shared" si="1457"/>
        <v>-1</v>
      </c>
      <c r="W3252" s="31">
        <f t="shared" si="1464"/>
        <v>-1</v>
      </c>
      <c r="Y3252" s="3">
        <f t="shared" si="1465"/>
        <v>42845.833333333336</v>
      </c>
      <c r="Z3252" s="3">
        <f t="shared" si="1477"/>
        <v>44334.615384615383</v>
      </c>
      <c r="AA3252" s="3">
        <f t="shared" si="1478"/>
        <v>-1488.7820512820472</v>
      </c>
      <c r="AB3252" s="3">
        <f t="shared" si="1479"/>
        <v>-1</v>
      </c>
      <c r="AC3252" s="3"/>
      <c r="AD3252" s="3">
        <f t="shared" si="1466"/>
        <v>47200</v>
      </c>
      <c r="AE3252" s="3">
        <f t="shared" si="1467"/>
        <v>41450</v>
      </c>
      <c r="AF3252" s="31">
        <f t="shared" si="1468"/>
        <v>-98.260869565217391</v>
      </c>
      <c r="AG3252" s="31">
        <f t="shared" si="1471"/>
        <v>-1</v>
      </c>
      <c r="AI3252" s="31">
        <f t="shared" si="1459"/>
        <v>41733.333333333336</v>
      </c>
      <c r="AJ3252" s="31">
        <f t="shared" si="1473"/>
        <v>44212.499999999993</v>
      </c>
      <c r="AK3252" s="31">
        <f t="shared" si="1474"/>
        <v>1577.0833333333333</v>
      </c>
      <c r="AL3252" s="31">
        <f t="shared" si="1475"/>
        <v>-104.79964773227614</v>
      </c>
      <c r="AM3252" s="31">
        <f t="shared" si="1476"/>
        <v>1</v>
      </c>
    </row>
    <row r="3253" spans="1:39" x14ac:dyDescent="0.4">
      <c r="A3253" s="44">
        <v>42605</v>
      </c>
      <c r="B3253" s="45">
        <v>41550</v>
      </c>
      <c r="C3253" s="45">
        <v>41700</v>
      </c>
      <c r="D3253" s="45">
        <v>41150</v>
      </c>
      <c r="E3253" s="45">
        <v>41200</v>
      </c>
      <c r="F3253" s="46">
        <v>-0.84</v>
      </c>
      <c r="G3253" s="31">
        <f t="shared" si="1460"/>
        <v>-1</v>
      </c>
      <c r="I3253" s="3">
        <f t="shared" si="1453"/>
        <v>-350</v>
      </c>
      <c r="J3253" s="31">
        <f t="shared" si="1461"/>
        <v>0</v>
      </c>
      <c r="K3253" s="31">
        <f t="shared" si="1462"/>
        <v>350</v>
      </c>
      <c r="L3253" s="31">
        <f t="shared" si="1458"/>
        <v>169.47538771694377</v>
      </c>
      <c r="M3253" s="31">
        <f t="shared" si="1458"/>
        <v>339.94313904945005</v>
      </c>
      <c r="N3253" s="31">
        <f t="shared" si="1469"/>
        <v>0.49854039764070934</v>
      </c>
      <c r="O3253" s="31">
        <f t="shared" si="1470"/>
        <v>33.268398931761041</v>
      </c>
      <c r="P3253" s="31">
        <f t="shared" si="1472"/>
        <v>-1</v>
      </c>
      <c r="R3253" s="3">
        <f t="shared" si="1454"/>
        <v>43350</v>
      </c>
      <c r="S3253" s="3">
        <f t="shared" si="1455"/>
        <v>41150</v>
      </c>
      <c r="T3253" s="31">
        <f t="shared" si="1456"/>
        <v>2.2727272727272729</v>
      </c>
      <c r="U3253" s="31">
        <f t="shared" si="1463"/>
        <v>9.0942544675985069</v>
      </c>
      <c r="V3253" s="31">
        <f t="shared" si="1457"/>
        <v>-1</v>
      </c>
      <c r="W3253" s="31">
        <f t="shared" si="1464"/>
        <v>-1</v>
      </c>
      <c r="Y3253" s="3">
        <f t="shared" si="1465"/>
        <v>42591.666666666664</v>
      </c>
      <c r="Z3253" s="3">
        <f t="shared" si="1477"/>
        <v>44186.538461538461</v>
      </c>
      <c r="AA3253" s="3">
        <f t="shared" si="1478"/>
        <v>-1594.8717948717967</v>
      </c>
      <c r="AB3253" s="3">
        <f t="shared" si="1479"/>
        <v>-1</v>
      </c>
      <c r="AC3253" s="3"/>
      <c r="AD3253" s="3">
        <f t="shared" si="1466"/>
        <v>45400</v>
      </c>
      <c r="AE3253" s="3">
        <f t="shared" si="1467"/>
        <v>41150</v>
      </c>
      <c r="AF3253" s="31">
        <f t="shared" si="1468"/>
        <v>-98.82352941176471</v>
      </c>
      <c r="AG3253" s="31">
        <f t="shared" si="1471"/>
        <v>-1</v>
      </c>
      <c r="AI3253" s="31">
        <f t="shared" si="1459"/>
        <v>41350</v>
      </c>
      <c r="AJ3253" s="31">
        <f t="shared" si="1473"/>
        <v>43965.833333333328</v>
      </c>
      <c r="AK3253" s="31">
        <f t="shared" si="1474"/>
        <v>1567.3333333333328</v>
      </c>
      <c r="AL3253" s="31">
        <f t="shared" si="1475"/>
        <v>-111.26471005245978</v>
      </c>
      <c r="AM3253" s="31">
        <f t="shared" si="1476"/>
        <v>-1</v>
      </c>
    </row>
    <row r="3254" spans="1:39" x14ac:dyDescent="0.4">
      <c r="A3254" s="47">
        <v>42606</v>
      </c>
      <c r="B3254" s="48">
        <v>41100</v>
      </c>
      <c r="C3254" s="48">
        <v>41450</v>
      </c>
      <c r="D3254" s="48">
        <v>41000</v>
      </c>
      <c r="E3254" s="48">
        <v>41300</v>
      </c>
      <c r="F3254" s="49">
        <v>0.24</v>
      </c>
      <c r="G3254" s="31">
        <f t="shared" si="1460"/>
        <v>1</v>
      </c>
      <c r="I3254" s="3">
        <f t="shared" si="1453"/>
        <v>100</v>
      </c>
      <c r="J3254" s="31">
        <f t="shared" si="1461"/>
        <v>100</v>
      </c>
      <c r="K3254" s="31">
        <f t="shared" si="1462"/>
        <v>0</v>
      </c>
      <c r="L3254" s="31">
        <f t="shared" si="1458"/>
        <v>164.51286002287637</v>
      </c>
      <c r="M3254" s="31">
        <f t="shared" si="1458"/>
        <v>315.66148626020362</v>
      </c>
      <c r="N3254" s="31">
        <f t="shared" si="1469"/>
        <v>0.52116861632991995</v>
      </c>
      <c r="O3254" s="31">
        <f t="shared" si="1470"/>
        <v>34.261068150835797</v>
      </c>
      <c r="P3254" s="31">
        <f t="shared" si="1472"/>
        <v>1</v>
      </c>
      <c r="R3254" s="3">
        <f t="shared" si="1454"/>
        <v>42800</v>
      </c>
      <c r="S3254" s="3">
        <f t="shared" si="1455"/>
        <v>41000</v>
      </c>
      <c r="T3254" s="31">
        <f t="shared" si="1456"/>
        <v>16.666666666666664</v>
      </c>
      <c r="U3254" s="31">
        <f t="shared" si="1463"/>
        <v>7.7315710294433693</v>
      </c>
      <c r="V3254" s="31">
        <f t="shared" si="1457"/>
        <v>1</v>
      </c>
      <c r="W3254" s="31">
        <f t="shared" si="1464"/>
        <v>-1</v>
      </c>
      <c r="Y3254" s="3">
        <f t="shared" si="1465"/>
        <v>42504.166666666664</v>
      </c>
      <c r="Z3254" s="3">
        <f t="shared" si="1477"/>
        <v>44053.846153846156</v>
      </c>
      <c r="AA3254" s="3">
        <f t="shared" si="1478"/>
        <v>-1549.6794871794918</v>
      </c>
      <c r="AB3254" s="3">
        <f t="shared" si="1479"/>
        <v>1</v>
      </c>
      <c r="AC3254" s="3"/>
      <c r="AD3254" s="3">
        <f t="shared" si="1466"/>
        <v>44550</v>
      </c>
      <c r="AE3254" s="3">
        <f t="shared" si="1467"/>
        <v>41000</v>
      </c>
      <c r="AF3254" s="31">
        <f t="shared" si="1468"/>
        <v>-91.549295774647888</v>
      </c>
      <c r="AG3254" s="31">
        <f t="shared" si="1471"/>
        <v>1</v>
      </c>
      <c r="AI3254" s="31">
        <f t="shared" si="1459"/>
        <v>41250</v>
      </c>
      <c r="AJ3254" s="31">
        <f t="shared" si="1473"/>
        <v>43709.166666666664</v>
      </c>
      <c r="AK3254" s="31">
        <f t="shared" si="1474"/>
        <v>1505.2499999999995</v>
      </c>
      <c r="AL3254" s="31">
        <f t="shared" si="1475"/>
        <v>-108.91509346915419</v>
      </c>
      <c r="AM3254" s="31">
        <f t="shared" si="1476"/>
        <v>1</v>
      </c>
    </row>
    <row r="3255" spans="1:39" x14ac:dyDescent="0.4">
      <c r="A3255" s="44">
        <v>42607</v>
      </c>
      <c r="B3255" s="45">
        <v>41700</v>
      </c>
      <c r="C3255" s="45">
        <v>42100</v>
      </c>
      <c r="D3255" s="45">
        <v>41400</v>
      </c>
      <c r="E3255" s="45">
        <v>41850</v>
      </c>
      <c r="F3255" s="46">
        <v>1.33</v>
      </c>
      <c r="G3255" s="31">
        <f t="shared" si="1460"/>
        <v>1</v>
      </c>
      <c r="I3255" s="3">
        <f t="shared" si="1453"/>
        <v>550</v>
      </c>
      <c r="J3255" s="31">
        <f t="shared" si="1461"/>
        <v>550</v>
      </c>
      <c r="K3255" s="31">
        <f t="shared" si="1462"/>
        <v>0</v>
      </c>
      <c r="L3255" s="31">
        <f t="shared" si="1458"/>
        <v>192.04765573552805</v>
      </c>
      <c r="M3255" s="31">
        <f t="shared" si="1458"/>
        <v>293.11423724161762</v>
      </c>
      <c r="N3255" s="31">
        <f t="shared" si="1469"/>
        <v>0.65519729625832146</v>
      </c>
      <c r="O3255" s="31">
        <f t="shared" si="1470"/>
        <v>39.584241572858808</v>
      </c>
      <c r="P3255" s="31">
        <f t="shared" si="1472"/>
        <v>1</v>
      </c>
      <c r="R3255" s="3">
        <f t="shared" si="1454"/>
        <v>42150</v>
      </c>
      <c r="S3255" s="3">
        <f t="shared" si="1455"/>
        <v>41000</v>
      </c>
      <c r="T3255" s="31">
        <f t="shared" si="1456"/>
        <v>73.91304347826086</v>
      </c>
      <c r="U3255" s="31">
        <f t="shared" si="1463"/>
        <v>30.950812472551601</v>
      </c>
      <c r="V3255" s="31">
        <f t="shared" si="1457"/>
        <v>1</v>
      </c>
      <c r="W3255" s="31">
        <f t="shared" si="1464"/>
        <v>1</v>
      </c>
      <c r="Y3255" s="3">
        <f t="shared" si="1465"/>
        <v>42387.5</v>
      </c>
      <c r="Z3255" s="3">
        <f t="shared" si="1477"/>
        <v>43959.615384615383</v>
      </c>
      <c r="AA3255" s="3">
        <f t="shared" si="1478"/>
        <v>-1572.1153846153829</v>
      </c>
      <c r="AB3255" s="3">
        <f t="shared" si="1479"/>
        <v>-1</v>
      </c>
      <c r="AC3255" s="3"/>
      <c r="AD3255" s="3">
        <f t="shared" si="1466"/>
        <v>44500</v>
      </c>
      <c r="AE3255" s="3">
        <f t="shared" si="1467"/>
        <v>41000</v>
      </c>
      <c r="AF3255" s="31">
        <f t="shared" si="1468"/>
        <v>-75.714285714285708</v>
      </c>
      <c r="AG3255" s="31">
        <f t="shared" si="1471"/>
        <v>1</v>
      </c>
      <c r="AI3255" s="31">
        <f t="shared" si="1459"/>
        <v>41783.333333333336</v>
      </c>
      <c r="AJ3255" s="31">
        <f t="shared" si="1473"/>
        <v>43471.666666666664</v>
      </c>
      <c r="AK3255" s="31">
        <f t="shared" si="1474"/>
        <v>1365.3333333333326</v>
      </c>
      <c r="AL3255" s="31">
        <f t="shared" si="1475"/>
        <v>-82.438151041666487</v>
      </c>
      <c r="AM3255" s="31">
        <f t="shared" si="1476"/>
        <v>1</v>
      </c>
    </row>
    <row r="3256" spans="1:39" x14ac:dyDescent="0.4">
      <c r="A3256" s="44">
        <v>42608</v>
      </c>
      <c r="B3256" s="45">
        <v>41300</v>
      </c>
      <c r="C3256" s="45">
        <v>42050</v>
      </c>
      <c r="D3256" s="45">
        <v>41300</v>
      </c>
      <c r="E3256" s="45">
        <v>41700</v>
      </c>
      <c r="F3256" s="46">
        <v>-0.36</v>
      </c>
      <c r="G3256" s="31">
        <f t="shared" si="1460"/>
        <v>-1</v>
      </c>
      <c r="I3256" s="3">
        <f t="shared" si="1453"/>
        <v>-150</v>
      </c>
      <c r="J3256" s="31">
        <f t="shared" si="1461"/>
        <v>0</v>
      </c>
      <c r="K3256" s="31">
        <f t="shared" si="1462"/>
        <v>150</v>
      </c>
      <c r="L3256" s="31">
        <f t="shared" si="1458"/>
        <v>178.3299660401332</v>
      </c>
      <c r="M3256" s="31">
        <f t="shared" si="1458"/>
        <v>282.89179172435922</v>
      </c>
      <c r="N3256" s="31">
        <f t="shared" si="1469"/>
        <v>0.63038225659757652</v>
      </c>
      <c r="O3256" s="31">
        <f t="shared" si="1470"/>
        <v>38.664690691194899</v>
      </c>
      <c r="P3256" s="31">
        <f t="shared" si="1472"/>
        <v>-1</v>
      </c>
      <c r="R3256" s="3">
        <f t="shared" si="1454"/>
        <v>42150</v>
      </c>
      <c r="S3256" s="3">
        <f t="shared" si="1455"/>
        <v>41000</v>
      </c>
      <c r="T3256" s="31">
        <f t="shared" si="1456"/>
        <v>60.869565217391312</v>
      </c>
      <c r="U3256" s="31">
        <f t="shared" si="1463"/>
        <v>50.483091787439612</v>
      </c>
      <c r="V3256" s="31">
        <f t="shared" si="1457"/>
        <v>-1</v>
      </c>
      <c r="W3256" s="31">
        <f t="shared" si="1464"/>
        <v>1</v>
      </c>
      <c r="Y3256" s="3">
        <f t="shared" si="1465"/>
        <v>42258.333333333336</v>
      </c>
      <c r="Z3256" s="3">
        <f t="shared" si="1477"/>
        <v>43848.076923076922</v>
      </c>
      <c r="AA3256" s="3">
        <f t="shared" si="1478"/>
        <v>-1589.7435897435862</v>
      </c>
      <c r="AB3256" s="3">
        <f t="shared" si="1479"/>
        <v>-1</v>
      </c>
      <c r="AC3256" s="3"/>
      <c r="AD3256" s="3">
        <f t="shared" si="1466"/>
        <v>44100</v>
      </c>
      <c r="AE3256" s="3">
        <f t="shared" si="1467"/>
        <v>41000</v>
      </c>
      <c r="AF3256" s="31">
        <f t="shared" si="1468"/>
        <v>-77.41935483870968</v>
      </c>
      <c r="AG3256" s="31">
        <f t="shared" si="1471"/>
        <v>-1</v>
      </c>
      <c r="AI3256" s="31">
        <f t="shared" si="1459"/>
        <v>41683.333333333336</v>
      </c>
      <c r="AJ3256" s="31">
        <f t="shared" si="1473"/>
        <v>43240.833333333336</v>
      </c>
      <c r="AK3256" s="31">
        <f t="shared" si="1474"/>
        <v>1224</v>
      </c>
      <c r="AL3256" s="31">
        <f t="shared" si="1475"/>
        <v>-84.831154684095864</v>
      </c>
      <c r="AM3256" s="31">
        <f t="shared" si="1476"/>
        <v>-1</v>
      </c>
    </row>
    <row r="3257" spans="1:39" x14ac:dyDescent="0.4">
      <c r="A3257" s="44">
        <v>42611</v>
      </c>
      <c r="B3257" s="45">
        <v>41450</v>
      </c>
      <c r="C3257" s="45">
        <v>41450</v>
      </c>
      <c r="D3257" s="45">
        <v>40900</v>
      </c>
      <c r="E3257" s="45">
        <v>41150</v>
      </c>
      <c r="F3257" s="46">
        <v>-1.32</v>
      </c>
      <c r="G3257" s="31">
        <f t="shared" si="1460"/>
        <v>-1</v>
      </c>
      <c r="I3257" s="3">
        <f t="shared" si="1453"/>
        <v>-550</v>
      </c>
      <c r="J3257" s="31">
        <f t="shared" si="1461"/>
        <v>0</v>
      </c>
      <c r="K3257" s="31">
        <f t="shared" si="1462"/>
        <v>550</v>
      </c>
      <c r="L3257" s="31">
        <f t="shared" si="1458"/>
        <v>165.59211132298083</v>
      </c>
      <c r="M3257" s="31">
        <f t="shared" si="1458"/>
        <v>301.97094945833356</v>
      </c>
      <c r="N3257" s="31">
        <f t="shared" si="1469"/>
        <v>0.54837099932962097</v>
      </c>
      <c r="O3257" s="31">
        <f t="shared" si="1470"/>
        <v>35.415995234155275</v>
      </c>
      <c r="P3257" s="31">
        <f t="shared" si="1472"/>
        <v>-1</v>
      </c>
      <c r="R3257" s="3">
        <f t="shared" si="1454"/>
        <v>42100</v>
      </c>
      <c r="S3257" s="3">
        <f t="shared" si="1455"/>
        <v>40900</v>
      </c>
      <c r="T3257" s="31">
        <f t="shared" si="1456"/>
        <v>20.833333333333336</v>
      </c>
      <c r="U3257" s="31">
        <f t="shared" si="1463"/>
        <v>51.871980676328512</v>
      </c>
      <c r="V3257" s="31">
        <f t="shared" si="1457"/>
        <v>-1</v>
      </c>
      <c r="W3257" s="31">
        <f t="shared" si="1464"/>
        <v>1</v>
      </c>
      <c r="Y3257" s="3">
        <f t="shared" si="1465"/>
        <v>42075</v>
      </c>
      <c r="Z3257" s="3">
        <f t="shared" si="1477"/>
        <v>43703.846153846156</v>
      </c>
      <c r="AA3257" s="3">
        <f t="shared" si="1478"/>
        <v>-1628.8461538461561</v>
      </c>
      <c r="AB3257" s="3">
        <f t="shared" si="1479"/>
        <v>-1</v>
      </c>
      <c r="AC3257" s="3"/>
      <c r="AD3257" s="3">
        <f t="shared" si="1466"/>
        <v>44100</v>
      </c>
      <c r="AE3257" s="3">
        <f t="shared" si="1467"/>
        <v>40900</v>
      </c>
      <c r="AF3257" s="31">
        <f t="shared" si="1468"/>
        <v>-92.1875</v>
      </c>
      <c r="AG3257" s="31">
        <f t="shared" si="1471"/>
        <v>-1</v>
      </c>
      <c r="AI3257" s="31">
        <f t="shared" si="1459"/>
        <v>41166.666666666664</v>
      </c>
      <c r="AJ3257" s="31">
        <f t="shared" si="1473"/>
        <v>42974.166666666672</v>
      </c>
      <c r="AK3257" s="31">
        <f t="shared" si="1474"/>
        <v>1091.7499999999995</v>
      </c>
      <c r="AL3257" s="31">
        <f t="shared" si="1475"/>
        <v>-110.37325395008065</v>
      </c>
      <c r="AM3257" s="31">
        <f t="shared" si="1476"/>
        <v>-1</v>
      </c>
    </row>
    <row r="3258" spans="1:39" x14ac:dyDescent="0.4">
      <c r="A3258" s="44">
        <v>42612</v>
      </c>
      <c r="B3258" s="45">
        <v>41000</v>
      </c>
      <c r="C3258" s="45">
        <v>41900</v>
      </c>
      <c r="D3258" s="45">
        <v>41000</v>
      </c>
      <c r="E3258" s="45">
        <v>41150</v>
      </c>
      <c r="F3258" s="46">
        <v>0</v>
      </c>
      <c r="G3258" s="31">
        <f t="shared" si="1460"/>
        <v>-1</v>
      </c>
      <c r="I3258" s="3">
        <f t="shared" si="1453"/>
        <v>0</v>
      </c>
      <c r="J3258" s="31">
        <f t="shared" si="1461"/>
        <v>0</v>
      </c>
      <c r="K3258" s="31">
        <f t="shared" si="1462"/>
        <v>0</v>
      </c>
      <c r="L3258" s="31">
        <f t="shared" si="1458"/>
        <v>153.76410337133933</v>
      </c>
      <c r="M3258" s="31">
        <f t="shared" si="1458"/>
        <v>280.40159592559547</v>
      </c>
      <c r="N3258" s="31">
        <f t="shared" si="1469"/>
        <v>0.54837099932962086</v>
      </c>
      <c r="O3258" s="31">
        <f t="shared" si="1470"/>
        <v>35.415995234155275</v>
      </c>
      <c r="P3258" s="31">
        <f t="shared" si="1472"/>
        <v>-1</v>
      </c>
      <c r="R3258" s="3">
        <f t="shared" si="1454"/>
        <v>42100</v>
      </c>
      <c r="S3258" s="3">
        <f t="shared" si="1455"/>
        <v>40900</v>
      </c>
      <c r="T3258" s="31">
        <f t="shared" si="1456"/>
        <v>20.833333333333336</v>
      </c>
      <c r="U3258" s="31">
        <f t="shared" si="1463"/>
        <v>34.178743961352666</v>
      </c>
      <c r="V3258" s="31">
        <f t="shared" si="1457"/>
        <v>-1</v>
      </c>
      <c r="W3258" s="31">
        <f t="shared" si="1464"/>
        <v>-1</v>
      </c>
      <c r="Y3258" s="3">
        <f t="shared" si="1465"/>
        <v>41908.333333333336</v>
      </c>
      <c r="Z3258" s="3">
        <f t="shared" si="1477"/>
        <v>43528.846153846156</v>
      </c>
      <c r="AA3258" s="3">
        <f t="shared" si="1478"/>
        <v>-1620.5128205128203</v>
      </c>
      <c r="AB3258" s="3">
        <f t="shared" si="1479"/>
        <v>1</v>
      </c>
      <c r="AC3258" s="3"/>
      <c r="AD3258" s="3">
        <f t="shared" si="1466"/>
        <v>44100</v>
      </c>
      <c r="AE3258" s="3">
        <f t="shared" si="1467"/>
        <v>40900</v>
      </c>
      <c r="AF3258" s="31">
        <f t="shared" si="1468"/>
        <v>-92.1875</v>
      </c>
      <c r="AG3258" s="31">
        <f t="shared" si="1471"/>
        <v>-1</v>
      </c>
      <c r="AI3258" s="31">
        <f t="shared" si="1459"/>
        <v>41350</v>
      </c>
      <c r="AJ3258" s="31">
        <f t="shared" si="1473"/>
        <v>42684.166666666672</v>
      </c>
      <c r="AK3258" s="31">
        <f t="shared" si="1474"/>
        <v>990.74999999999966</v>
      </c>
      <c r="AL3258" s="31">
        <f t="shared" si="1475"/>
        <v>-89.774861917178697</v>
      </c>
      <c r="AM3258" s="31">
        <f t="shared" si="1476"/>
        <v>1</v>
      </c>
    </row>
    <row r="3259" spans="1:39" x14ac:dyDescent="0.4">
      <c r="A3259" s="47">
        <v>42613</v>
      </c>
      <c r="B3259" s="48">
        <v>41200</v>
      </c>
      <c r="C3259" s="48">
        <v>41250</v>
      </c>
      <c r="D3259" s="48">
        <v>40100</v>
      </c>
      <c r="E3259" s="48">
        <v>40100</v>
      </c>
      <c r="F3259" s="49">
        <v>-2.5499999999999998</v>
      </c>
      <c r="G3259" s="31">
        <f t="shared" si="1460"/>
        <v>-1</v>
      </c>
      <c r="I3259" s="3">
        <f t="shared" ref="I3259:I3322" si="1480">E3259-E3258</f>
        <v>-1050</v>
      </c>
      <c r="J3259" s="31">
        <f t="shared" si="1461"/>
        <v>0</v>
      </c>
      <c r="K3259" s="31">
        <f t="shared" si="1462"/>
        <v>1050</v>
      </c>
      <c r="L3259" s="31">
        <f t="shared" si="1458"/>
        <v>142.78095313052938</v>
      </c>
      <c r="M3259" s="31">
        <f t="shared" si="1458"/>
        <v>335.37291050233864</v>
      </c>
      <c r="N3259" s="31">
        <f t="shared" si="1469"/>
        <v>0.42573788358953857</v>
      </c>
      <c r="O3259" s="31">
        <f t="shared" si="1470"/>
        <v>29.860880354646312</v>
      </c>
      <c r="P3259" s="31">
        <f t="shared" si="1472"/>
        <v>1</v>
      </c>
      <c r="R3259" s="3">
        <f t="shared" ref="R3259:R3322" si="1481">MAX(C3255:C3259)</f>
        <v>42100</v>
      </c>
      <c r="S3259" s="3">
        <f t="shared" ref="S3259:S3322" si="1482">MIN(D3255:D3259)</f>
        <v>40100</v>
      </c>
      <c r="T3259" s="31">
        <f t="shared" ref="T3259:T3322" si="1483">(E3259-S3259)/(R3259-S3259)*100</f>
        <v>0</v>
      </c>
      <c r="U3259" s="31">
        <f t="shared" si="1463"/>
        <v>13.888888888888891</v>
      </c>
      <c r="V3259" s="31">
        <f t="shared" si="1457"/>
        <v>-1</v>
      </c>
      <c r="W3259" s="31">
        <f t="shared" si="1464"/>
        <v>-1</v>
      </c>
      <c r="Y3259" s="3">
        <f t="shared" si="1465"/>
        <v>41641.666666666664</v>
      </c>
      <c r="Z3259" s="3">
        <f t="shared" si="1477"/>
        <v>43284.615384615383</v>
      </c>
      <c r="AA3259" s="3">
        <f t="shared" si="1478"/>
        <v>-1642.9487179487187</v>
      </c>
      <c r="AB3259" s="3">
        <f t="shared" si="1479"/>
        <v>-1</v>
      </c>
      <c r="AC3259" s="3"/>
      <c r="AD3259" s="3">
        <f t="shared" si="1466"/>
        <v>44100</v>
      </c>
      <c r="AE3259" s="3">
        <f t="shared" si="1467"/>
        <v>40100</v>
      </c>
      <c r="AF3259" s="31">
        <f t="shared" si="1468"/>
        <v>-100</v>
      </c>
      <c r="AG3259" s="31">
        <f t="shared" si="1471"/>
        <v>-1</v>
      </c>
      <c r="AI3259" s="31">
        <f t="shared" si="1459"/>
        <v>40483.333333333336</v>
      </c>
      <c r="AJ3259" s="31">
        <f t="shared" si="1473"/>
        <v>42405.833333333343</v>
      </c>
      <c r="AK3259" s="31">
        <f t="shared" si="1474"/>
        <v>932.5</v>
      </c>
      <c r="AL3259" s="31">
        <f t="shared" si="1475"/>
        <v>-137.44414655942859</v>
      </c>
      <c r="AM3259" s="31">
        <f t="shared" si="1476"/>
        <v>-1</v>
      </c>
    </row>
    <row r="3260" spans="1:39" x14ac:dyDescent="0.4">
      <c r="A3260" s="44">
        <v>42614</v>
      </c>
      <c r="B3260" s="45">
        <v>40050</v>
      </c>
      <c r="C3260" s="45">
        <v>40500</v>
      </c>
      <c r="D3260" s="45">
        <v>39850</v>
      </c>
      <c r="E3260" s="45">
        <v>40350</v>
      </c>
      <c r="F3260" s="46">
        <v>0.62</v>
      </c>
      <c r="G3260" s="31">
        <f t="shared" si="1460"/>
        <v>1</v>
      </c>
      <c r="I3260" s="3">
        <f t="shared" si="1480"/>
        <v>250</v>
      </c>
      <c r="J3260" s="31">
        <f t="shared" si="1461"/>
        <v>250</v>
      </c>
      <c r="K3260" s="31">
        <f t="shared" si="1462"/>
        <v>0</v>
      </c>
      <c r="L3260" s="31">
        <f t="shared" si="1458"/>
        <v>150.43945647834872</v>
      </c>
      <c r="M3260" s="31">
        <f t="shared" si="1458"/>
        <v>311.41770260931446</v>
      </c>
      <c r="N3260" s="31">
        <f t="shared" si="1469"/>
        <v>0.48307933434047845</v>
      </c>
      <c r="O3260" s="31">
        <f t="shared" si="1470"/>
        <v>32.572723734654602</v>
      </c>
      <c r="P3260" s="31">
        <f t="shared" si="1472"/>
        <v>1</v>
      </c>
      <c r="R3260" s="3">
        <f t="shared" si="1481"/>
        <v>42050</v>
      </c>
      <c r="S3260" s="3">
        <f t="shared" si="1482"/>
        <v>39850</v>
      </c>
      <c r="T3260" s="31">
        <f t="shared" si="1483"/>
        <v>22.727272727272727</v>
      </c>
      <c r="U3260" s="31">
        <f t="shared" si="1463"/>
        <v>14.520202020202021</v>
      </c>
      <c r="V3260" s="31">
        <f t="shared" ref="V3260:V3323" si="1484">IF(T3260&gt;T3259,1,-1)</f>
        <v>1</v>
      </c>
      <c r="W3260" s="31">
        <f t="shared" si="1464"/>
        <v>1</v>
      </c>
      <c r="Y3260" s="3">
        <f t="shared" si="1465"/>
        <v>41412.5</v>
      </c>
      <c r="Z3260" s="3">
        <f t="shared" si="1477"/>
        <v>43055.769230769234</v>
      </c>
      <c r="AA3260" s="3">
        <f t="shared" si="1478"/>
        <v>-1643.2692307692341</v>
      </c>
      <c r="AB3260" s="3">
        <f t="shared" si="1479"/>
        <v>-1</v>
      </c>
      <c r="AC3260" s="3"/>
      <c r="AD3260" s="3">
        <f t="shared" si="1466"/>
        <v>44100</v>
      </c>
      <c r="AE3260" s="3">
        <f t="shared" si="1467"/>
        <v>39850</v>
      </c>
      <c r="AF3260" s="31">
        <f t="shared" si="1468"/>
        <v>-88.235294117647058</v>
      </c>
      <c r="AG3260" s="31">
        <f t="shared" si="1471"/>
        <v>1</v>
      </c>
      <c r="AI3260" s="31">
        <f t="shared" si="1459"/>
        <v>40233.333333333336</v>
      </c>
      <c r="AJ3260" s="31">
        <f t="shared" si="1473"/>
        <v>42205.000000000007</v>
      </c>
      <c r="AK3260" s="31">
        <f t="shared" si="1474"/>
        <v>928.83333333333394</v>
      </c>
      <c r="AL3260" s="31">
        <f t="shared" si="1475"/>
        <v>-141.51564088761316</v>
      </c>
      <c r="AM3260" s="31">
        <f t="shared" si="1476"/>
        <v>-1</v>
      </c>
    </row>
    <row r="3261" spans="1:39" x14ac:dyDescent="0.4">
      <c r="A3261" s="44">
        <v>42615</v>
      </c>
      <c r="B3261" s="45">
        <v>40200</v>
      </c>
      <c r="C3261" s="45">
        <v>40350</v>
      </c>
      <c r="D3261" s="45">
        <v>39900</v>
      </c>
      <c r="E3261" s="45">
        <v>40050</v>
      </c>
      <c r="F3261" s="46">
        <v>-0.74</v>
      </c>
      <c r="G3261" s="31">
        <f t="shared" si="1460"/>
        <v>-1</v>
      </c>
      <c r="I3261" s="3">
        <f t="shared" si="1480"/>
        <v>-300</v>
      </c>
      <c r="J3261" s="31">
        <f t="shared" si="1461"/>
        <v>0</v>
      </c>
      <c r="K3261" s="31">
        <f t="shared" si="1462"/>
        <v>300</v>
      </c>
      <c r="L3261" s="31">
        <f t="shared" si="1458"/>
        <v>139.69378101560952</v>
      </c>
      <c r="M3261" s="31">
        <f t="shared" si="1458"/>
        <v>310.60215242293486</v>
      </c>
      <c r="N3261" s="31">
        <f t="shared" si="1469"/>
        <v>0.44975149053504926</v>
      </c>
      <c r="O3261" s="31">
        <f t="shared" si="1470"/>
        <v>31.022661019583623</v>
      </c>
      <c r="P3261" s="31">
        <f t="shared" si="1472"/>
        <v>-1</v>
      </c>
      <c r="R3261" s="3">
        <f t="shared" si="1481"/>
        <v>41900</v>
      </c>
      <c r="S3261" s="3">
        <f t="shared" si="1482"/>
        <v>39850</v>
      </c>
      <c r="T3261" s="31">
        <f t="shared" si="1483"/>
        <v>9.7560975609756095</v>
      </c>
      <c r="U3261" s="31">
        <f t="shared" si="1463"/>
        <v>10.827790096082779</v>
      </c>
      <c r="V3261" s="31">
        <f t="shared" si="1484"/>
        <v>-1</v>
      </c>
      <c r="W3261" s="31">
        <f t="shared" si="1464"/>
        <v>-1</v>
      </c>
      <c r="Y3261" s="3">
        <f t="shared" si="1465"/>
        <v>41183.333333333336</v>
      </c>
      <c r="Z3261" s="3">
        <f t="shared" si="1477"/>
        <v>42807.692307692305</v>
      </c>
      <c r="AA3261" s="3">
        <f t="shared" si="1478"/>
        <v>-1624.3589743589691</v>
      </c>
      <c r="AB3261" s="3">
        <f t="shared" si="1479"/>
        <v>1</v>
      </c>
      <c r="AC3261" s="3"/>
      <c r="AD3261" s="3">
        <f t="shared" si="1466"/>
        <v>43800</v>
      </c>
      <c r="AE3261" s="3">
        <f t="shared" si="1467"/>
        <v>39850</v>
      </c>
      <c r="AF3261" s="31">
        <f t="shared" si="1468"/>
        <v>-94.936708860759495</v>
      </c>
      <c r="AG3261" s="31">
        <f t="shared" si="1471"/>
        <v>-1</v>
      </c>
      <c r="AI3261" s="31">
        <f t="shared" si="1459"/>
        <v>40100</v>
      </c>
      <c r="AJ3261" s="31">
        <f t="shared" si="1473"/>
        <v>41998.333333333343</v>
      </c>
      <c r="AK3261" s="31">
        <f t="shared" si="1474"/>
        <v>898.1666666666672</v>
      </c>
      <c r="AL3261" s="31">
        <f t="shared" si="1475"/>
        <v>-140.90431125131505</v>
      </c>
      <c r="AM3261" s="31">
        <f t="shared" si="1476"/>
        <v>1</v>
      </c>
    </row>
    <row r="3262" spans="1:39" x14ac:dyDescent="0.4">
      <c r="A3262" s="44">
        <v>42618</v>
      </c>
      <c r="B3262" s="45">
        <v>40100</v>
      </c>
      <c r="C3262" s="45">
        <v>41850</v>
      </c>
      <c r="D3262" s="45">
        <v>40100</v>
      </c>
      <c r="E3262" s="45">
        <v>41450</v>
      </c>
      <c r="F3262" s="46">
        <v>3.5</v>
      </c>
      <c r="G3262" s="31">
        <f t="shared" si="1460"/>
        <v>1</v>
      </c>
      <c r="I3262" s="3">
        <f t="shared" si="1480"/>
        <v>1400</v>
      </c>
      <c r="J3262" s="31">
        <f t="shared" si="1461"/>
        <v>1400</v>
      </c>
      <c r="K3262" s="31">
        <f t="shared" si="1462"/>
        <v>0</v>
      </c>
      <c r="L3262" s="31">
        <f t="shared" si="1458"/>
        <v>229.71565380020886</v>
      </c>
      <c r="M3262" s="31">
        <f t="shared" si="1458"/>
        <v>288.41628439272523</v>
      </c>
      <c r="N3262" s="31">
        <f t="shared" si="1469"/>
        <v>0.79647255106932169</v>
      </c>
      <c r="O3262" s="31">
        <f t="shared" si="1470"/>
        <v>44.335358789380564</v>
      </c>
      <c r="P3262" s="31">
        <f t="shared" si="1472"/>
        <v>1</v>
      </c>
      <c r="R3262" s="3">
        <f t="shared" si="1481"/>
        <v>41900</v>
      </c>
      <c r="S3262" s="3">
        <f t="shared" si="1482"/>
        <v>39850</v>
      </c>
      <c r="T3262" s="31">
        <f t="shared" si="1483"/>
        <v>78.048780487804876</v>
      </c>
      <c r="U3262" s="31">
        <f t="shared" si="1463"/>
        <v>36.844050258684405</v>
      </c>
      <c r="V3262" s="31">
        <f t="shared" si="1484"/>
        <v>1</v>
      </c>
      <c r="W3262" s="31">
        <f t="shared" si="1464"/>
        <v>1</v>
      </c>
      <c r="Y3262" s="3">
        <f t="shared" si="1465"/>
        <v>41154.166666666664</v>
      </c>
      <c r="Z3262" s="3">
        <f t="shared" si="1477"/>
        <v>42621.153846153844</v>
      </c>
      <c r="AA3262" s="3">
        <f t="shared" si="1478"/>
        <v>-1466.9871794871797</v>
      </c>
      <c r="AB3262" s="3">
        <f t="shared" si="1479"/>
        <v>1</v>
      </c>
      <c r="AC3262" s="3"/>
      <c r="AD3262" s="3">
        <f t="shared" si="1466"/>
        <v>43350</v>
      </c>
      <c r="AE3262" s="3">
        <f t="shared" si="1467"/>
        <v>39850</v>
      </c>
      <c r="AF3262" s="31">
        <f t="shared" si="1468"/>
        <v>-54.285714285714285</v>
      </c>
      <c r="AG3262" s="31">
        <f t="shared" si="1471"/>
        <v>1</v>
      </c>
      <c r="AI3262" s="31">
        <f t="shared" si="1459"/>
        <v>41133.333333333336</v>
      </c>
      <c r="AJ3262" s="31">
        <f t="shared" si="1473"/>
        <v>41905.000000000007</v>
      </c>
      <c r="AK3262" s="31">
        <f t="shared" si="1474"/>
        <v>872.66666666666754</v>
      </c>
      <c r="AL3262" s="31">
        <f t="shared" si="1475"/>
        <v>-58.950853068500443</v>
      </c>
      <c r="AM3262" s="31">
        <f t="shared" si="1476"/>
        <v>1</v>
      </c>
    </row>
    <row r="3263" spans="1:39" x14ac:dyDescent="0.4">
      <c r="A3263" s="44">
        <v>42619</v>
      </c>
      <c r="B3263" s="45">
        <v>41600</v>
      </c>
      <c r="C3263" s="45">
        <v>41900</v>
      </c>
      <c r="D3263" s="45">
        <v>41450</v>
      </c>
      <c r="E3263" s="45">
        <v>41700</v>
      </c>
      <c r="F3263" s="46">
        <v>0.6</v>
      </c>
      <c r="G3263" s="31">
        <f t="shared" si="1460"/>
        <v>1</v>
      </c>
      <c r="I3263" s="3">
        <f t="shared" si="1480"/>
        <v>250</v>
      </c>
      <c r="J3263" s="31">
        <f t="shared" si="1461"/>
        <v>250</v>
      </c>
      <c r="K3263" s="31">
        <f t="shared" si="1462"/>
        <v>0</v>
      </c>
      <c r="L3263" s="31">
        <f t="shared" ref="L3263:M3326" si="1485">((L3262*13)+J3263)/14</f>
        <v>231.16453567162253</v>
      </c>
      <c r="M3263" s="31">
        <f t="shared" si="1485"/>
        <v>267.8151212218163</v>
      </c>
      <c r="N3263" s="31">
        <f t="shared" si="1469"/>
        <v>0.86314967809514331</v>
      </c>
      <c r="O3263" s="31">
        <f t="shared" si="1470"/>
        <v>46.327446916536239</v>
      </c>
      <c r="P3263" s="31">
        <f t="shared" si="1472"/>
        <v>1</v>
      </c>
      <c r="R3263" s="3">
        <f t="shared" si="1481"/>
        <v>41900</v>
      </c>
      <c r="S3263" s="3">
        <f t="shared" si="1482"/>
        <v>39850</v>
      </c>
      <c r="T3263" s="31">
        <f t="shared" si="1483"/>
        <v>90.243902439024396</v>
      </c>
      <c r="U3263" s="31">
        <f t="shared" si="1463"/>
        <v>59.349593495934961</v>
      </c>
      <c r="V3263" s="31">
        <f t="shared" si="1484"/>
        <v>1</v>
      </c>
      <c r="W3263" s="31">
        <f t="shared" si="1464"/>
        <v>1</v>
      </c>
      <c r="Y3263" s="3">
        <f t="shared" si="1465"/>
        <v>41129.166666666664</v>
      </c>
      <c r="Z3263" s="3">
        <f t="shared" si="1477"/>
        <v>42421.153846153844</v>
      </c>
      <c r="AA3263" s="3">
        <f t="shared" si="1478"/>
        <v>-1291.9871794871797</v>
      </c>
      <c r="AB3263" s="3">
        <f t="shared" si="1479"/>
        <v>1</v>
      </c>
      <c r="AC3263" s="3"/>
      <c r="AD3263" s="3">
        <f t="shared" si="1466"/>
        <v>42800</v>
      </c>
      <c r="AE3263" s="3">
        <f t="shared" si="1467"/>
        <v>39850</v>
      </c>
      <c r="AF3263" s="31">
        <f t="shared" si="1468"/>
        <v>-37.288135593220339</v>
      </c>
      <c r="AG3263" s="31">
        <f t="shared" si="1471"/>
        <v>1</v>
      </c>
      <c r="AI3263" s="31">
        <f t="shared" si="1459"/>
        <v>41683.333333333336</v>
      </c>
      <c r="AJ3263" s="31">
        <f t="shared" si="1473"/>
        <v>41840.000000000007</v>
      </c>
      <c r="AK3263" s="31">
        <f t="shared" si="1474"/>
        <v>813.00000000000034</v>
      </c>
      <c r="AL3263" s="31">
        <f t="shared" si="1475"/>
        <v>-12.846795134618407</v>
      </c>
      <c r="AM3263" s="31">
        <f t="shared" si="1476"/>
        <v>1</v>
      </c>
    </row>
    <row r="3264" spans="1:39" x14ac:dyDescent="0.4">
      <c r="A3264" s="47">
        <v>42620</v>
      </c>
      <c r="B3264" s="48">
        <v>41500</v>
      </c>
      <c r="C3264" s="48">
        <v>42450</v>
      </c>
      <c r="D3264" s="48">
        <v>41500</v>
      </c>
      <c r="E3264" s="48">
        <v>42050</v>
      </c>
      <c r="F3264" s="49">
        <v>0.84</v>
      </c>
      <c r="G3264" s="31">
        <f t="shared" si="1460"/>
        <v>1</v>
      </c>
      <c r="I3264" s="3">
        <f t="shared" si="1480"/>
        <v>350</v>
      </c>
      <c r="J3264" s="31">
        <f t="shared" si="1461"/>
        <v>350</v>
      </c>
      <c r="K3264" s="31">
        <f t="shared" si="1462"/>
        <v>0</v>
      </c>
      <c r="L3264" s="31">
        <f t="shared" si="1485"/>
        <v>239.6527831236495</v>
      </c>
      <c r="M3264" s="31">
        <f t="shared" si="1485"/>
        <v>248.68546970597228</v>
      </c>
      <c r="N3264" s="31">
        <f t="shared" si="1469"/>
        <v>0.96367826961099745</v>
      </c>
      <c r="O3264" s="31">
        <f t="shared" si="1470"/>
        <v>49.075160861351335</v>
      </c>
      <c r="P3264" s="31">
        <f t="shared" si="1472"/>
        <v>1</v>
      </c>
      <c r="R3264" s="3">
        <f t="shared" si="1481"/>
        <v>42450</v>
      </c>
      <c r="S3264" s="3">
        <f t="shared" si="1482"/>
        <v>39850</v>
      </c>
      <c r="T3264" s="31">
        <f t="shared" si="1483"/>
        <v>84.615384615384613</v>
      </c>
      <c r="U3264" s="31">
        <f t="shared" si="1463"/>
        <v>84.302689180737971</v>
      </c>
      <c r="V3264" s="31">
        <f t="shared" si="1484"/>
        <v>-1</v>
      </c>
      <c r="W3264" s="31">
        <f t="shared" si="1464"/>
        <v>1</v>
      </c>
      <c r="Y3264" s="3">
        <f t="shared" si="1465"/>
        <v>41170.833333333336</v>
      </c>
      <c r="Z3264" s="3">
        <f t="shared" si="1477"/>
        <v>42228.846153846156</v>
      </c>
      <c r="AA3264" s="3">
        <f t="shared" si="1478"/>
        <v>-1058.0128205128203</v>
      </c>
      <c r="AB3264" s="3">
        <f t="shared" si="1479"/>
        <v>1</v>
      </c>
      <c r="AC3264" s="3"/>
      <c r="AD3264" s="3">
        <f t="shared" si="1466"/>
        <v>42450</v>
      </c>
      <c r="AE3264" s="3">
        <f t="shared" si="1467"/>
        <v>39850</v>
      </c>
      <c r="AF3264" s="31">
        <f t="shared" si="1468"/>
        <v>-15.384615384615385</v>
      </c>
      <c r="AG3264" s="31">
        <f t="shared" si="1471"/>
        <v>1</v>
      </c>
      <c r="AI3264" s="31">
        <f t="shared" si="1459"/>
        <v>42000</v>
      </c>
      <c r="AJ3264" s="31">
        <f t="shared" si="1473"/>
        <v>41790.833333333336</v>
      </c>
      <c r="AK3264" s="31">
        <f t="shared" si="1474"/>
        <v>753.99999999999932</v>
      </c>
      <c r="AL3264" s="31">
        <f t="shared" si="1475"/>
        <v>18.493958149130364</v>
      </c>
      <c r="AM3264" s="31">
        <f t="shared" si="1476"/>
        <v>1</v>
      </c>
    </row>
    <row r="3265" spans="1:39" x14ac:dyDescent="0.4">
      <c r="A3265" s="44">
        <v>42621</v>
      </c>
      <c r="B3265" s="45">
        <v>41950</v>
      </c>
      <c r="C3265" s="45">
        <v>42350</v>
      </c>
      <c r="D3265" s="45">
        <v>41500</v>
      </c>
      <c r="E3265" s="45">
        <v>42000</v>
      </c>
      <c r="F3265" s="46">
        <v>-0.12</v>
      </c>
      <c r="G3265" s="31">
        <f t="shared" si="1460"/>
        <v>-1</v>
      </c>
      <c r="I3265" s="3">
        <f t="shared" si="1480"/>
        <v>-50</v>
      </c>
      <c r="J3265" s="31">
        <f t="shared" si="1461"/>
        <v>0</v>
      </c>
      <c r="K3265" s="31">
        <f t="shared" si="1462"/>
        <v>50</v>
      </c>
      <c r="L3265" s="31">
        <f t="shared" si="1485"/>
        <v>222.53472718624599</v>
      </c>
      <c r="M3265" s="31">
        <f t="shared" si="1485"/>
        <v>234.49365044125997</v>
      </c>
      <c r="N3265" s="31">
        <f t="shared" si="1469"/>
        <v>0.9490010785686086</v>
      </c>
      <c r="O3265" s="31">
        <f t="shared" si="1470"/>
        <v>48.691665130610232</v>
      </c>
      <c r="P3265" s="31">
        <f t="shared" si="1472"/>
        <v>-1</v>
      </c>
      <c r="R3265" s="3">
        <f t="shared" si="1481"/>
        <v>42450</v>
      </c>
      <c r="S3265" s="3">
        <f t="shared" si="1482"/>
        <v>39900</v>
      </c>
      <c r="T3265" s="31">
        <f t="shared" si="1483"/>
        <v>82.35294117647058</v>
      </c>
      <c r="U3265" s="31">
        <f t="shared" si="1463"/>
        <v>85.737409410293196</v>
      </c>
      <c r="V3265" s="31">
        <f t="shared" si="1484"/>
        <v>-1</v>
      </c>
      <c r="W3265" s="31">
        <f t="shared" si="1464"/>
        <v>1</v>
      </c>
      <c r="Y3265" s="3">
        <f t="shared" si="1465"/>
        <v>41237.5</v>
      </c>
      <c r="Z3265" s="3">
        <f t="shared" si="1477"/>
        <v>42088.461538461539</v>
      </c>
      <c r="AA3265" s="3">
        <f t="shared" si="1478"/>
        <v>-850.96153846153902</v>
      </c>
      <c r="AB3265" s="3">
        <f t="shared" si="1479"/>
        <v>1</v>
      </c>
      <c r="AC3265" s="3"/>
      <c r="AD3265" s="3">
        <f t="shared" si="1466"/>
        <v>42450</v>
      </c>
      <c r="AE3265" s="3">
        <f t="shared" si="1467"/>
        <v>39850</v>
      </c>
      <c r="AF3265" s="31">
        <f t="shared" si="1468"/>
        <v>-17.307692307692307</v>
      </c>
      <c r="AG3265" s="31">
        <f t="shared" si="1471"/>
        <v>-1</v>
      </c>
      <c r="AI3265" s="31">
        <f t="shared" si="1459"/>
        <v>41950</v>
      </c>
      <c r="AJ3265" s="31">
        <f t="shared" si="1473"/>
        <v>41722.500000000007</v>
      </c>
      <c r="AK3265" s="31">
        <f t="shared" si="1474"/>
        <v>679.16666666666606</v>
      </c>
      <c r="AL3265" s="31">
        <f t="shared" si="1475"/>
        <v>22.331288343557588</v>
      </c>
      <c r="AM3265" s="31">
        <f t="shared" si="1476"/>
        <v>1</v>
      </c>
    </row>
    <row r="3266" spans="1:39" x14ac:dyDescent="0.4">
      <c r="A3266" s="44">
        <v>42622</v>
      </c>
      <c r="B3266" s="45">
        <v>42000</v>
      </c>
      <c r="C3266" s="45">
        <v>42200</v>
      </c>
      <c r="D3266" s="45">
        <v>41600</v>
      </c>
      <c r="E3266" s="45">
        <v>41750</v>
      </c>
      <c r="F3266" s="46">
        <v>-0.6</v>
      </c>
      <c r="G3266" s="31">
        <f t="shared" si="1460"/>
        <v>-1</v>
      </c>
      <c r="I3266" s="3">
        <f t="shared" si="1480"/>
        <v>-250</v>
      </c>
      <c r="J3266" s="31">
        <f t="shared" si="1461"/>
        <v>0</v>
      </c>
      <c r="K3266" s="31">
        <f t="shared" si="1462"/>
        <v>250</v>
      </c>
      <c r="L3266" s="31">
        <f t="shared" si="1485"/>
        <v>206.63938953008557</v>
      </c>
      <c r="M3266" s="31">
        <f t="shared" si="1485"/>
        <v>235.60124683831282</v>
      </c>
      <c r="N3266" s="31">
        <f t="shared" si="1469"/>
        <v>0.87707256350768359</v>
      </c>
      <c r="O3266" s="31">
        <f t="shared" si="1470"/>
        <v>46.725554491548216</v>
      </c>
      <c r="P3266" s="31">
        <f t="shared" si="1472"/>
        <v>-1</v>
      </c>
      <c r="R3266" s="3">
        <f t="shared" si="1481"/>
        <v>42450</v>
      </c>
      <c r="S3266" s="3">
        <f t="shared" si="1482"/>
        <v>40100</v>
      </c>
      <c r="T3266" s="31">
        <f t="shared" si="1483"/>
        <v>70.212765957446805</v>
      </c>
      <c r="U3266" s="31">
        <f t="shared" si="1463"/>
        <v>79.060363916434</v>
      </c>
      <c r="V3266" s="31">
        <f t="shared" si="1484"/>
        <v>-1</v>
      </c>
      <c r="W3266" s="31">
        <f t="shared" si="1464"/>
        <v>-1</v>
      </c>
      <c r="Y3266" s="3">
        <f t="shared" si="1465"/>
        <v>41275</v>
      </c>
      <c r="Z3266" s="3">
        <f t="shared" si="1477"/>
        <v>41998.076923076922</v>
      </c>
      <c r="AA3266" s="3">
        <f t="shared" si="1478"/>
        <v>-723.07692307692196</v>
      </c>
      <c r="AB3266" s="3">
        <f t="shared" si="1479"/>
        <v>1</v>
      </c>
      <c r="AC3266" s="3"/>
      <c r="AD3266" s="3">
        <f t="shared" si="1466"/>
        <v>42450</v>
      </c>
      <c r="AE3266" s="3">
        <f t="shared" si="1467"/>
        <v>39850</v>
      </c>
      <c r="AF3266" s="31">
        <f t="shared" si="1468"/>
        <v>-26.923076923076923</v>
      </c>
      <c r="AG3266" s="31">
        <f t="shared" si="1471"/>
        <v>-1</v>
      </c>
      <c r="AI3266" s="31">
        <f t="shared" si="1459"/>
        <v>41850</v>
      </c>
      <c r="AJ3266" s="31">
        <f t="shared" si="1473"/>
        <v>41665.000000000007</v>
      </c>
      <c r="AK3266" s="31">
        <f t="shared" si="1474"/>
        <v>625.33333333333178</v>
      </c>
      <c r="AL3266" s="31">
        <f t="shared" si="1475"/>
        <v>19.722814498933175</v>
      </c>
      <c r="AM3266" s="31">
        <f t="shared" si="1476"/>
        <v>-1</v>
      </c>
    </row>
    <row r="3267" spans="1:39" x14ac:dyDescent="0.4">
      <c r="A3267" s="44">
        <v>42625</v>
      </c>
      <c r="B3267" s="45">
        <v>41750</v>
      </c>
      <c r="C3267" s="45">
        <v>41900</v>
      </c>
      <c r="D3267" s="45">
        <v>41350</v>
      </c>
      <c r="E3267" s="45">
        <v>41350</v>
      </c>
      <c r="F3267" s="46">
        <v>-0.96</v>
      </c>
      <c r="G3267" s="31">
        <f t="shared" si="1460"/>
        <v>-1</v>
      </c>
      <c r="I3267" s="3">
        <f t="shared" si="1480"/>
        <v>-400</v>
      </c>
      <c r="J3267" s="31">
        <f t="shared" si="1461"/>
        <v>0</v>
      </c>
      <c r="K3267" s="31">
        <f t="shared" si="1462"/>
        <v>400</v>
      </c>
      <c r="L3267" s="31">
        <f t="shared" si="1485"/>
        <v>191.87943313507944</v>
      </c>
      <c r="M3267" s="31">
        <f t="shared" si="1485"/>
        <v>247.34401492129047</v>
      </c>
      <c r="N3267" s="31">
        <f t="shared" si="1469"/>
        <v>0.77575935361176662</v>
      </c>
      <c r="O3267" s="31">
        <f t="shared" si="1470"/>
        <v>43.68606320636453</v>
      </c>
      <c r="P3267" s="31">
        <f t="shared" si="1472"/>
        <v>-1</v>
      </c>
      <c r="R3267" s="3">
        <f t="shared" si="1481"/>
        <v>42450</v>
      </c>
      <c r="S3267" s="3">
        <f t="shared" si="1482"/>
        <v>41350</v>
      </c>
      <c r="T3267" s="31">
        <f t="shared" si="1483"/>
        <v>0</v>
      </c>
      <c r="U3267" s="31">
        <f t="shared" si="1463"/>
        <v>50.855235711305795</v>
      </c>
      <c r="V3267" s="31">
        <f t="shared" si="1484"/>
        <v>-1</v>
      </c>
      <c r="W3267" s="31">
        <f t="shared" si="1464"/>
        <v>-1</v>
      </c>
      <c r="Y3267" s="3">
        <f t="shared" si="1465"/>
        <v>41233.333333333336</v>
      </c>
      <c r="Z3267" s="3">
        <f t="shared" si="1477"/>
        <v>41886.538461538461</v>
      </c>
      <c r="AA3267" s="3">
        <f t="shared" si="1478"/>
        <v>-653.20512820512522</v>
      </c>
      <c r="AB3267" s="3">
        <f t="shared" si="1479"/>
        <v>1</v>
      </c>
      <c r="AC3267" s="3"/>
      <c r="AD3267" s="3">
        <f t="shared" si="1466"/>
        <v>42450</v>
      </c>
      <c r="AE3267" s="3">
        <f t="shared" si="1467"/>
        <v>39850</v>
      </c>
      <c r="AF3267" s="31">
        <f t="shared" si="1468"/>
        <v>-42.307692307692307</v>
      </c>
      <c r="AG3267" s="31">
        <f t="shared" si="1471"/>
        <v>-1</v>
      </c>
      <c r="AI3267" s="31">
        <f t="shared" si="1459"/>
        <v>41533.333333333336</v>
      </c>
      <c r="AJ3267" s="31">
        <f t="shared" si="1473"/>
        <v>41573.333333333336</v>
      </c>
      <c r="AK3267" s="31">
        <f t="shared" si="1474"/>
        <v>555.99999999999966</v>
      </c>
      <c r="AL3267" s="31">
        <f t="shared" si="1475"/>
        <v>-4.7961630695443676</v>
      </c>
      <c r="AM3267" s="31">
        <f t="shared" si="1476"/>
        <v>-1</v>
      </c>
    </row>
    <row r="3268" spans="1:39" x14ac:dyDescent="0.4">
      <c r="A3268" s="44">
        <v>42626</v>
      </c>
      <c r="B3268" s="45">
        <v>41700</v>
      </c>
      <c r="C3268" s="45">
        <v>42200</v>
      </c>
      <c r="D3268" s="45">
        <v>40800</v>
      </c>
      <c r="E3268" s="45">
        <v>40800</v>
      </c>
      <c r="F3268" s="46">
        <v>-1.33</v>
      </c>
      <c r="G3268" s="31">
        <f t="shared" si="1460"/>
        <v>-1</v>
      </c>
      <c r="I3268" s="3">
        <f t="shared" si="1480"/>
        <v>-550</v>
      </c>
      <c r="J3268" s="31">
        <f t="shared" si="1461"/>
        <v>0</v>
      </c>
      <c r="K3268" s="31">
        <f t="shared" si="1462"/>
        <v>550</v>
      </c>
      <c r="L3268" s="31">
        <f t="shared" si="1485"/>
        <v>178.17375933971661</v>
      </c>
      <c r="M3268" s="31">
        <f t="shared" si="1485"/>
        <v>268.9622995697697</v>
      </c>
      <c r="N3268" s="31">
        <f t="shared" si="1469"/>
        <v>0.66244882507593883</v>
      </c>
      <c r="O3268" s="31">
        <f t="shared" si="1470"/>
        <v>39.847772459743467</v>
      </c>
      <c r="P3268" s="31">
        <f t="shared" si="1472"/>
        <v>-1</v>
      </c>
      <c r="R3268" s="3">
        <f t="shared" si="1481"/>
        <v>42450</v>
      </c>
      <c r="S3268" s="3">
        <f t="shared" si="1482"/>
        <v>40800</v>
      </c>
      <c r="T3268" s="31">
        <f t="shared" si="1483"/>
        <v>0</v>
      </c>
      <c r="U3268" s="31">
        <f t="shared" si="1463"/>
        <v>23.404255319148934</v>
      </c>
      <c r="V3268" s="31">
        <f t="shared" si="1484"/>
        <v>-1</v>
      </c>
      <c r="W3268" s="31">
        <f t="shared" si="1464"/>
        <v>-1</v>
      </c>
      <c r="Y3268" s="3">
        <f t="shared" si="1465"/>
        <v>41158.333333333336</v>
      </c>
      <c r="Z3268" s="3">
        <f t="shared" si="1477"/>
        <v>41826.923076923078</v>
      </c>
      <c r="AA3268" s="3">
        <f t="shared" si="1478"/>
        <v>-668.58974358974228</v>
      </c>
      <c r="AB3268" s="3">
        <f t="shared" si="1479"/>
        <v>-1</v>
      </c>
      <c r="AC3268" s="3"/>
      <c r="AD3268" s="3">
        <f t="shared" si="1466"/>
        <v>42450</v>
      </c>
      <c r="AE3268" s="3">
        <f t="shared" si="1467"/>
        <v>39850</v>
      </c>
      <c r="AF3268" s="31">
        <f t="shared" si="1468"/>
        <v>-63.46153846153846</v>
      </c>
      <c r="AG3268" s="31">
        <f t="shared" si="1471"/>
        <v>-1</v>
      </c>
      <c r="AI3268" s="31">
        <f t="shared" si="1459"/>
        <v>41266.666666666664</v>
      </c>
      <c r="AJ3268" s="31">
        <f t="shared" si="1473"/>
        <v>41471.666666666672</v>
      </c>
      <c r="AK3268" s="31">
        <f t="shared" si="1474"/>
        <v>491.1666666666664</v>
      </c>
      <c r="AL3268" s="31">
        <f t="shared" si="1475"/>
        <v>-27.824906684765168</v>
      </c>
      <c r="AM3268" s="31">
        <f t="shared" si="1476"/>
        <v>-1</v>
      </c>
    </row>
    <row r="3269" spans="1:39" x14ac:dyDescent="0.4">
      <c r="A3269" s="47">
        <v>42632</v>
      </c>
      <c r="B3269" s="48">
        <v>40150</v>
      </c>
      <c r="C3269" s="48">
        <v>40800</v>
      </c>
      <c r="D3269" s="48">
        <v>40150</v>
      </c>
      <c r="E3269" s="48">
        <v>40550</v>
      </c>
      <c r="F3269" s="49">
        <v>-0.61</v>
      </c>
      <c r="G3269" s="31">
        <f t="shared" si="1460"/>
        <v>-1</v>
      </c>
      <c r="I3269" s="3">
        <f t="shared" si="1480"/>
        <v>-250</v>
      </c>
      <c r="J3269" s="31">
        <f t="shared" si="1461"/>
        <v>0</v>
      </c>
      <c r="K3269" s="31">
        <f t="shared" si="1462"/>
        <v>250</v>
      </c>
      <c r="L3269" s="31">
        <f t="shared" si="1485"/>
        <v>165.44706224402256</v>
      </c>
      <c r="M3269" s="31">
        <f t="shared" si="1485"/>
        <v>267.6078496005004</v>
      </c>
      <c r="N3269" s="31">
        <f t="shared" si="1469"/>
        <v>0.6182444292684649</v>
      </c>
      <c r="O3269" s="31">
        <f t="shared" si="1470"/>
        <v>38.204638192262792</v>
      </c>
      <c r="P3269" s="31">
        <f t="shared" si="1472"/>
        <v>-1</v>
      </c>
      <c r="R3269" s="3">
        <f t="shared" si="1481"/>
        <v>42350</v>
      </c>
      <c r="S3269" s="3">
        <f t="shared" si="1482"/>
        <v>40150</v>
      </c>
      <c r="T3269" s="31">
        <f t="shared" si="1483"/>
        <v>18.181818181818183</v>
      </c>
      <c r="U3269" s="31">
        <f t="shared" si="1463"/>
        <v>6.0606060606060614</v>
      </c>
      <c r="V3269" s="31">
        <f t="shared" si="1484"/>
        <v>1</v>
      </c>
      <c r="W3269" s="31">
        <f t="shared" si="1464"/>
        <v>-1</v>
      </c>
      <c r="Y3269" s="3">
        <f t="shared" si="1465"/>
        <v>41108.333333333336</v>
      </c>
      <c r="Z3269" s="3">
        <f t="shared" si="1477"/>
        <v>41723.076923076922</v>
      </c>
      <c r="AA3269" s="3">
        <f t="shared" si="1478"/>
        <v>-614.7435897435862</v>
      </c>
      <c r="AB3269" s="3">
        <f t="shared" si="1479"/>
        <v>1</v>
      </c>
      <c r="AC3269" s="3"/>
      <c r="AD3269" s="3">
        <f t="shared" si="1466"/>
        <v>42450</v>
      </c>
      <c r="AE3269" s="3">
        <f t="shared" si="1467"/>
        <v>39850</v>
      </c>
      <c r="AF3269" s="31">
        <f t="shared" si="1468"/>
        <v>-73.076923076923066</v>
      </c>
      <c r="AG3269" s="31">
        <f t="shared" si="1471"/>
        <v>-1</v>
      </c>
      <c r="AI3269" s="31">
        <f t="shared" si="1459"/>
        <v>40500</v>
      </c>
      <c r="AJ3269" s="31">
        <f t="shared" si="1473"/>
        <v>41349.166666666672</v>
      </c>
      <c r="AK3269" s="31">
        <f t="shared" si="1474"/>
        <v>465.99999999999926</v>
      </c>
      <c r="AL3269" s="31">
        <f t="shared" si="1475"/>
        <v>-121.4830710538874</v>
      </c>
      <c r="AM3269" s="31">
        <f t="shared" si="1476"/>
        <v>-1</v>
      </c>
    </row>
    <row r="3270" spans="1:39" x14ac:dyDescent="0.4">
      <c r="A3270" s="44">
        <v>42633</v>
      </c>
      <c r="B3270" s="45">
        <v>41100</v>
      </c>
      <c r="C3270" s="45">
        <v>41100</v>
      </c>
      <c r="D3270" s="45">
        <v>40200</v>
      </c>
      <c r="E3270" s="45">
        <v>40600</v>
      </c>
      <c r="F3270" s="46">
        <v>0.12</v>
      </c>
      <c r="G3270" s="31">
        <f t="shared" si="1460"/>
        <v>1</v>
      </c>
      <c r="I3270" s="3">
        <f t="shared" si="1480"/>
        <v>50</v>
      </c>
      <c r="J3270" s="31">
        <f t="shared" si="1461"/>
        <v>50</v>
      </c>
      <c r="K3270" s="31">
        <f t="shared" si="1462"/>
        <v>0</v>
      </c>
      <c r="L3270" s="31">
        <f t="shared" si="1485"/>
        <v>157.20084351230665</v>
      </c>
      <c r="M3270" s="31">
        <f t="shared" si="1485"/>
        <v>248.49300320046467</v>
      </c>
      <c r="N3270" s="31">
        <f t="shared" si="1469"/>
        <v>0.63261677989979193</v>
      </c>
      <c r="O3270" s="31">
        <f t="shared" si="1470"/>
        <v>38.748638853180303</v>
      </c>
      <c r="P3270" s="31">
        <f t="shared" si="1472"/>
        <v>1</v>
      </c>
      <c r="R3270" s="3">
        <f t="shared" si="1481"/>
        <v>42200</v>
      </c>
      <c r="S3270" s="3">
        <f t="shared" si="1482"/>
        <v>40150</v>
      </c>
      <c r="T3270" s="31">
        <f t="shared" si="1483"/>
        <v>21.951219512195124</v>
      </c>
      <c r="U3270" s="31">
        <f t="shared" si="1463"/>
        <v>13.377679231337771</v>
      </c>
      <c r="V3270" s="31">
        <f t="shared" si="1484"/>
        <v>1</v>
      </c>
      <c r="W3270" s="31">
        <f t="shared" si="1464"/>
        <v>1</v>
      </c>
      <c r="Y3270" s="3">
        <f t="shared" si="1465"/>
        <v>41062.5</v>
      </c>
      <c r="Z3270" s="3">
        <f t="shared" si="1477"/>
        <v>41621.153846153844</v>
      </c>
      <c r="AA3270" s="3">
        <f t="shared" si="1478"/>
        <v>-558.65384615384392</v>
      </c>
      <c r="AB3270" s="3">
        <f t="shared" si="1479"/>
        <v>1</v>
      </c>
      <c r="AC3270" s="3"/>
      <c r="AD3270" s="3">
        <f t="shared" si="1466"/>
        <v>42450</v>
      </c>
      <c r="AE3270" s="3">
        <f t="shared" si="1467"/>
        <v>39850</v>
      </c>
      <c r="AF3270" s="31">
        <f t="shared" si="1468"/>
        <v>-71.15384615384616</v>
      </c>
      <c r="AG3270" s="31">
        <f t="shared" si="1471"/>
        <v>1</v>
      </c>
      <c r="AI3270" s="31">
        <f t="shared" si="1459"/>
        <v>40633.333333333336</v>
      </c>
      <c r="AJ3270" s="31">
        <f t="shared" si="1473"/>
        <v>41277.5</v>
      </c>
      <c r="AK3270" s="31">
        <f t="shared" si="1474"/>
        <v>473.0833333333336</v>
      </c>
      <c r="AL3270" s="31">
        <f t="shared" si="1475"/>
        <v>-90.775644413128603</v>
      </c>
      <c r="AM3270" s="31">
        <f t="shared" si="1476"/>
        <v>1</v>
      </c>
    </row>
    <row r="3271" spans="1:39" x14ac:dyDescent="0.4">
      <c r="A3271" s="44">
        <v>42634</v>
      </c>
      <c r="B3271" s="45">
        <v>40350</v>
      </c>
      <c r="C3271" s="45">
        <v>41000</v>
      </c>
      <c r="D3271" s="45">
        <v>40300</v>
      </c>
      <c r="E3271" s="45">
        <v>40800</v>
      </c>
      <c r="F3271" s="46">
        <v>0.49</v>
      </c>
      <c r="G3271" s="31">
        <f t="shared" si="1460"/>
        <v>1</v>
      </c>
      <c r="I3271" s="3">
        <f t="shared" si="1480"/>
        <v>200</v>
      </c>
      <c r="J3271" s="31">
        <f t="shared" si="1461"/>
        <v>200</v>
      </c>
      <c r="K3271" s="31">
        <f t="shared" si="1462"/>
        <v>0</v>
      </c>
      <c r="L3271" s="31">
        <f t="shared" si="1485"/>
        <v>160.25792611857045</v>
      </c>
      <c r="M3271" s="31">
        <f t="shared" si="1485"/>
        <v>230.74350297186007</v>
      </c>
      <c r="N3271" s="31">
        <f t="shared" si="1469"/>
        <v>0.69452844415781634</v>
      </c>
      <c r="O3271" s="31">
        <f t="shared" si="1470"/>
        <v>40.986532067509685</v>
      </c>
      <c r="P3271" s="31">
        <f t="shared" si="1472"/>
        <v>1</v>
      </c>
      <c r="R3271" s="3">
        <f t="shared" si="1481"/>
        <v>42200</v>
      </c>
      <c r="S3271" s="3">
        <f t="shared" si="1482"/>
        <v>40150</v>
      </c>
      <c r="T3271" s="31">
        <f t="shared" si="1483"/>
        <v>31.707317073170731</v>
      </c>
      <c r="U3271" s="31">
        <f t="shared" si="1463"/>
        <v>23.946784922394681</v>
      </c>
      <c r="V3271" s="31">
        <f t="shared" si="1484"/>
        <v>1</v>
      </c>
      <c r="W3271" s="31">
        <f t="shared" si="1464"/>
        <v>1</v>
      </c>
      <c r="Y3271" s="3">
        <f t="shared" si="1465"/>
        <v>41120.833333333336</v>
      </c>
      <c r="Z3271" s="3">
        <f t="shared" si="1477"/>
        <v>41523.076923076922</v>
      </c>
      <c r="AA3271" s="3">
        <f t="shared" si="1478"/>
        <v>-402.2435897435862</v>
      </c>
      <c r="AB3271" s="3">
        <f t="shared" si="1479"/>
        <v>1</v>
      </c>
      <c r="AC3271" s="3"/>
      <c r="AD3271" s="3">
        <f t="shared" si="1466"/>
        <v>42450</v>
      </c>
      <c r="AE3271" s="3">
        <f t="shared" si="1467"/>
        <v>39850</v>
      </c>
      <c r="AF3271" s="31">
        <f t="shared" si="1468"/>
        <v>-63.46153846153846</v>
      </c>
      <c r="AG3271" s="31">
        <f t="shared" si="1471"/>
        <v>1</v>
      </c>
      <c r="AI3271" s="31">
        <f t="shared" si="1459"/>
        <v>40700</v>
      </c>
      <c r="AJ3271" s="31">
        <f t="shared" si="1473"/>
        <v>41219.166666666672</v>
      </c>
      <c r="AK3271" s="31">
        <f t="shared" si="1474"/>
        <v>480.33333333333246</v>
      </c>
      <c r="AL3271" s="31">
        <f t="shared" si="1475"/>
        <v>-72.056442285450728</v>
      </c>
      <c r="AM3271" s="31">
        <f t="shared" si="1476"/>
        <v>1</v>
      </c>
    </row>
    <row r="3272" spans="1:39" x14ac:dyDescent="0.4">
      <c r="A3272" s="44">
        <v>42635</v>
      </c>
      <c r="B3272" s="45">
        <v>41150</v>
      </c>
      <c r="C3272" s="45">
        <v>41550</v>
      </c>
      <c r="D3272" s="45">
        <v>40700</v>
      </c>
      <c r="E3272" s="45">
        <v>40800</v>
      </c>
      <c r="F3272" s="46">
        <v>0</v>
      </c>
      <c r="G3272" s="31">
        <f t="shared" si="1460"/>
        <v>-1</v>
      </c>
      <c r="I3272" s="3">
        <f t="shared" si="1480"/>
        <v>0</v>
      </c>
      <c r="J3272" s="31">
        <f t="shared" si="1461"/>
        <v>0</v>
      </c>
      <c r="K3272" s="31">
        <f t="shared" si="1462"/>
        <v>0</v>
      </c>
      <c r="L3272" s="31">
        <f t="shared" si="1485"/>
        <v>148.81093139581543</v>
      </c>
      <c r="M3272" s="31">
        <f t="shared" si="1485"/>
        <v>214.26182418815577</v>
      </c>
      <c r="N3272" s="31">
        <f t="shared" si="1469"/>
        <v>0.69452844415781645</v>
      </c>
      <c r="O3272" s="31">
        <f t="shared" si="1470"/>
        <v>40.986532067509685</v>
      </c>
      <c r="P3272" s="31">
        <f t="shared" si="1472"/>
        <v>-1</v>
      </c>
      <c r="R3272" s="3">
        <f t="shared" si="1481"/>
        <v>42200</v>
      </c>
      <c r="S3272" s="3">
        <f t="shared" si="1482"/>
        <v>40150</v>
      </c>
      <c r="T3272" s="31">
        <f t="shared" si="1483"/>
        <v>31.707317073170731</v>
      </c>
      <c r="U3272" s="31">
        <f t="shared" si="1463"/>
        <v>28.455284552845526</v>
      </c>
      <c r="V3272" s="31">
        <f t="shared" si="1484"/>
        <v>-1</v>
      </c>
      <c r="W3272" s="31">
        <f t="shared" si="1464"/>
        <v>1</v>
      </c>
      <c r="Y3272" s="3">
        <f t="shared" si="1465"/>
        <v>41158.333333333336</v>
      </c>
      <c r="Z3272" s="3">
        <f t="shared" si="1477"/>
        <v>41432.692307692305</v>
      </c>
      <c r="AA3272" s="3">
        <f t="shared" si="1478"/>
        <v>-274.35897435896914</v>
      </c>
      <c r="AB3272" s="3">
        <f t="shared" si="1479"/>
        <v>1</v>
      </c>
      <c r="AC3272" s="3"/>
      <c r="AD3272" s="3">
        <f t="shared" si="1466"/>
        <v>42450</v>
      </c>
      <c r="AE3272" s="3">
        <f t="shared" si="1467"/>
        <v>39850</v>
      </c>
      <c r="AF3272" s="31">
        <f t="shared" si="1468"/>
        <v>-63.46153846153846</v>
      </c>
      <c r="AG3272" s="31">
        <f t="shared" si="1471"/>
        <v>-1</v>
      </c>
      <c r="AI3272" s="31">
        <f t="shared" si="1459"/>
        <v>41016.666666666664</v>
      </c>
      <c r="AJ3272" s="31">
        <f t="shared" si="1473"/>
        <v>41183.333333333328</v>
      </c>
      <c r="AK3272" s="31">
        <f t="shared" si="1474"/>
        <v>468.33333333333394</v>
      </c>
      <c r="AL3272" s="31">
        <f t="shared" si="1475"/>
        <v>-23.724792408066055</v>
      </c>
      <c r="AM3272" s="31">
        <f t="shared" si="1476"/>
        <v>1</v>
      </c>
    </row>
    <row r="3273" spans="1:39" x14ac:dyDescent="0.4">
      <c r="A3273" s="44">
        <v>42636</v>
      </c>
      <c r="B3273" s="45">
        <v>41250</v>
      </c>
      <c r="C3273" s="45">
        <v>41650</v>
      </c>
      <c r="D3273" s="45">
        <v>40800</v>
      </c>
      <c r="E3273" s="45">
        <v>41200</v>
      </c>
      <c r="F3273" s="46">
        <v>0.98</v>
      </c>
      <c r="G3273" s="31">
        <f t="shared" si="1460"/>
        <v>1</v>
      </c>
      <c r="I3273" s="3">
        <f t="shared" si="1480"/>
        <v>400</v>
      </c>
      <c r="J3273" s="31">
        <f t="shared" si="1461"/>
        <v>400</v>
      </c>
      <c r="K3273" s="31">
        <f t="shared" si="1462"/>
        <v>0</v>
      </c>
      <c r="L3273" s="31">
        <f t="shared" si="1485"/>
        <v>166.75300772468577</v>
      </c>
      <c r="M3273" s="31">
        <f t="shared" si="1485"/>
        <v>198.95740817471605</v>
      </c>
      <c r="N3273" s="31">
        <f t="shared" si="1469"/>
        <v>0.83813419793974331</v>
      </c>
      <c r="O3273" s="31">
        <f t="shared" si="1470"/>
        <v>45.597008035602556</v>
      </c>
      <c r="P3273" s="31">
        <f t="shared" si="1472"/>
        <v>1</v>
      </c>
      <c r="R3273" s="3">
        <f t="shared" si="1481"/>
        <v>41650</v>
      </c>
      <c r="S3273" s="3">
        <f t="shared" si="1482"/>
        <v>40150</v>
      </c>
      <c r="T3273" s="31">
        <f t="shared" si="1483"/>
        <v>70</v>
      </c>
      <c r="U3273" s="31">
        <f t="shared" si="1463"/>
        <v>44.471544715447152</v>
      </c>
      <c r="V3273" s="31">
        <f t="shared" si="1484"/>
        <v>1</v>
      </c>
      <c r="W3273" s="31">
        <f t="shared" si="1464"/>
        <v>1</v>
      </c>
      <c r="Y3273" s="3">
        <f t="shared" si="1465"/>
        <v>41254.166666666664</v>
      </c>
      <c r="Z3273" s="3">
        <f t="shared" si="1477"/>
        <v>41351.923076923078</v>
      </c>
      <c r="AA3273" s="3">
        <f t="shared" si="1478"/>
        <v>-97.756410256413801</v>
      </c>
      <c r="AB3273" s="3">
        <f t="shared" si="1479"/>
        <v>1</v>
      </c>
      <c r="AC3273" s="3"/>
      <c r="AD3273" s="3">
        <f t="shared" si="1466"/>
        <v>42450</v>
      </c>
      <c r="AE3273" s="3">
        <f t="shared" si="1467"/>
        <v>39850</v>
      </c>
      <c r="AF3273" s="31">
        <f t="shared" si="1468"/>
        <v>-48.07692307692308</v>
      </c>
      <c r="AG3273" s="31">
        <f t="shared" si="1471"/>
        <v>1</v>
      </c>
      <c r="AI3273" s="31">
        <f t="shared" si="1459"/>
        <v>41216.666666666664</v>
      </c>
      <c r="AJ3273" s="31">
        <f t="shared" si="1473"/>
        <v>41176.666666666664</v>
      </c>
      <c r="AK3273" s="31">
        <f t="shared" si="1474"/>
        <v>462.3333333333336</v>
      </c>
      <c r="AL3273" s="31">
        <f t="shared" si="1475"/>
        <v>5.7678442682047555</v>
      </c>
      <c r="AM3273" s="31">
        <f t="shared" si="1476"/>
        <v>1</v>
      </c>
    </row>
    <row r="3274" spans="1:39" x14ac:dyDescent="0.4">
      <c r="A3274" s="47">
        <v>42639</v>
      </c>
      <c r="B3274" s="48">
        <v>41350</v>
      </c>
      <c r="C3274" s="48">
        <v>41500</v>
      </c>
      <c r="D3274" s="48">
        <v>40800</v>
      </c>
      <c r="E3274" s="48">
        <v>41050</v>
      </c>
      <c r="F3274" s="49">
        <v>-0.36</v>
      </c>
      <c r="G3274" s="31">
        <f t="shared" si="1460"/>
        <v>-1</v>
      </c>
      <c r="I3274" s="3">
        <f t="shared" si="1480"/>
        <v>-150</v>
      </c>
      <c r="J3274" s="31">
        <f t="shared" si="1461"/>
        <v>0</v>
      </c>
      <c r="K3274" s="31">
        <f t="shared" si="1462"/>
        <v>150</v>
      </c>
      <c r="L3274" s="31">
        <f t="shared" si="1485"/>
        <v>154.84207860149394</v>
      </c>
      <c r="M3274" s="31">
        <f t="shared" si="1485"/>
        <v>195.46045044795059</v>
      </c>
      <c r="N3274" s="31">
        <f t="shared" si="1469"/>
        <v>0.79219135250446493</v>
      </c>
      <c r="O3274" s="31">
        <f t="shared" si="1470"/>
        <v>44.202386726028543</v>
      </c>
      <c r="P3274" s="31">
        <f t="shared" si="1472"/>
        <v>-1</v>
      </c>
      <c r="R3274" s="3">
        <f t="shared" si="1481"/>
        <v>41650</v>
      </c>
      <c r="S3274" s="3">
        <f t="shared" si="1482"/>
        <v>40200</v>
      </c>
      <c r="T3274" s="31">
        <f t="shared" si="1483"/>
        <v>58.620689655172406</v>
      </c>
      <c r="U3274" s="31">
        <f t="shared" si="1463"/>
        <v>53.442668909447711</v>
      </c>
      <c r="V3274" s="31">
        <f t="shared" si="1484"/>
        <v>-1</v>
      </c>
      <c r="W3274" s="31">
        <f t="shared" si="1464"/>
        <v>1</v>
      </c>
      <c r="Y3274" s="3">
        <f t="shared" si="1465"/>
        <v>41220.833333333336</v>
      </c>
      <c r="Z3274" s="3">
        <f t="shared" si="1477"/>
        <v>41273.076923076922</v>
      </c>
      <c r="AA3274" s="3">
        <f t="shared" si="1478"/>
        <v>-52.243589743586199</v>
      </c>
      <c r="AB3274" s="3">
        <f t="shared" si="1479"/>
        <v>1</v>
      </c>
      <c r="AC3274" s="3"/>
      <c r="AD3274" s="3">
        <f t="shared" si="1466"/>
        <v>42450</v>
      </c>
      <c r="AE3274" s="3">
        <f t="shared" si="1467"/>
        <v>39900</v>
      </c>
      <c r="AF3274" s="31">
        <f t="shared" si="1468"/>
        <v>-54.901960784313729</v>
      </c>
      <c r="AG3274" s="31">
        <f t="shared" si="1471"/>
        <v>-1</v>
      </c>
      <c r="AI3274" s="31">
        <f t="shared" si="1459"/>
        <v>41116.666666666664</v>
      </c>
      <c r="AJ3274" s="31">
        <f t="shared" si="1473"/>
        <v>41169.999999999993</v>
      </c>
      <c r="AK3274" s="31">
        <f t="shared" si="1474"/>
        <v>461.6666666666668</v>
      </c>
      <c r="AL3274" s="31">
        <f t="shared" si="1475"/>
        <v>-7.7015643802640392</v>
      </c>
      <c r="AM3274" s="31">
        <f t="shared" si="1476"/>
        <v>-1</v>
      </c>
    </row>
    <row r="3275" spans="1:39" x14ac:dyDescent="0.4">
      <c r="A3275" s="44">
        <v>42640</v>
      </c>
      <c r="B3275" s="45">
        <v>41000</v>
      </c>
      <c r="C3275" s="45">
        <v>41150</v>
      </c>
      <c r="D3275" s="45">
        <v>40250</v>
      </c>
      <c r="E3275" s="45">
        <v>40800</v>
      </c>
      <c r="F3275" s="46">
        <v>-0.61</v>
      </c>
      <c r="G3275" s="31">
        <f t="shared" si="1460"/>
        <v>-1</v>
      </c>
      <c r="I3275" s="3">
        <f t="shared" si="1480"/>
        <v>-250</v>
      </c>
      <c r="J3275" s="31">
        <f t="shared" si="1461"/>
        <v>0</v>
      </c>
      <c r="K3275" s="31">
        <f t="shared" si="1462"/>
        <v>250</v>
      </c>
      <c r="L3275" s="31">
        <f t="shared" si="1485"/>
        <v>143.78193012995865</v>
      </c>
      <c r="M3275" s="31">
        <f t="shared" si="1485"/>
        <v>199.35613255881125</v>
      </c>
      <c r="N3275" s="31">
        <f t="shared" si="1469"/>
        <v>0.72123153817473917</v>
      </c>
      <c r="O3275" s="31">
        <f t="shared" si="1470"/>
        <v>41.902063852464678</v>
      </c>
      <c r="P3275" s="31">
        <f t="shared" si="1472"/>
        <v>-1</v>
      </c>
      <c r="R3275" s="3">
        <f t="shared" si="1481"/>
        <v>41650</v>
      </c>
      <c r="S3275" s="3">
        <f t="shared" si="1482"/>
        <v>40250</v>
      </c>
      <c r="T3275" s="31">
        <f t="shared" si="1483"/>
        <v>39.285714285714285</v>
      </c>
      <c r="U3275" s="31">
        <f t="shared" si="1463"/>
        <v>55.968801313628894</v>
      </c>
      <c r="V3275" s="31">
        <f t="shared" si="1484"/>
        <v>-1</v>
      </c>
      <c r="W3275" s="31">
        <f t="shared" si="1464"/>
        <v>1</v>
      </c>
      <c r="Y3275" s="3">
        <f t="shared" si="1465"/>
        <v>41145.833333333336</v>
      </c>
      <c r="Z3275" s="3">
        <f t="shared" si="1477"/>
        <v>41196.153846153844</v>
      </c>
      <c r="AA3275" s="3">
        <f t="shared" si="1478"/>
        <v>-50.320512820508156</v>
      </c>
      <c r="AB3275" s="3">
        <f t="shared" si="1479"/>
        <v>1</v>
      </c>
      <c r="AC3275" s="3"/>
      <c r="AD3275" s="3">
        <f t="shared" si="1466"/>
        <v>42450</v>
      </c>
      <c r="AE3275" s="3">
        <f t="shared" si="1467"/>
        <v>40100</v>
      </c>
      <c r="AF3275" s="31">
        <f t="shared" si="1468"/>
        <v>-70.212765957446805</v>
      </c>
      <c r="AG3275" s="31">
        <f t="shared" si="1471"/>
        <v>-1</v>
      </c>
      <c r="AI3275" s="31">
        <f t="shared" si="1459"/>
        <v>40733.333333333336</v>
      </c>
      <c r="AJ3275" s="31">
        <f t="shared" si="1473"/>
        <v>41117.499999999993</v>
      </c>
      <c r="AK3275" s="31">
        <f t="shared" si="1474"/>
        <v>454.08333333333394</v>
      </c>
      <c r="AL3275" s="31">
        <f t="shared" si="1475"/>
        <v>-56.401786260474431</v>
      </c>
      <c r="AM3275" s="31">
        <f t="shared" si="1476"/>
        <v>-1</v>
      </c>
    </row>
    <row r="3276" spans="1:39" x14ac:dyDescent="0.4">
      <c r="A3276" s="44">
        <v>42641</v>
      </c>
      <c r="B3276" s="45">
        <v>40900</v>
      </c>
      <c r="C3276" s="45">
        <v>40900</v>
      </c>
      <c r="D3276" s="45">
        <v>40550</v>
      </c>
      <c r="E3276" s="45">
        <v>40550</v>
      </c>
      <c r="F3276" s="46">
        <v>-0.61</v>
      </c>
      <c r="G3276" s="31">
        <f t="shared" si="1460"/>
        <v>-1</v>
      </c>
      <c r="I3276" s="3">
        <f t="shared" si="1480"/>
        <v>-250</v>
      </c>
      <c r="J3276" s="31">
        <f t="shared" si="1461"/>
        <v>0</v>
      </c>
      <c r="K3276" s="31">
        <f t="shared" si="1462"/>
        <v>250</v>
      </c>
      <c r="L3276" s="31">
        <f t="shared" si="1485"/>
        <v>133.51179226353304</v>
      </c>
      <c r="M3276" s="31">
        <f t="shared" si="1485"/>
        <v>202.97355166175331</v>
      </c>
      <c r="N3276" s="31">
        <f t="shared" si="1469"/>
        <v>0.65777925828496464</v>
      </c>
      <c r="O3276" s="31">
        <f t="shared" si="1470"/>
        <v>39.678338053611682</v>
      </c>
      <c r="P3276" s="31">
        <f t="shared" si="1472"/>
        <v>-1</v>
      </c>
      <c r="R3276" s="3">
        <f t="shared" si="1481"/>
        <v>41650</v>
      </c>
      <c r="S3276" s="3">
        <f t="shared" si="1482"/>
        <v>40250</v>
      </c>
      <c r="T3276" s="31">
        <f t="shared" si="1483"/>
        <v>21.428571428571427</v>
      </c>
      <c r="U3276" s="31">
        <f t="shared" si="1463"/>
        <v>39.778325123152705</v>
      </c>
      <c r="V3276" s="31">
        <f t="shared" si="1484"/>
        <v>-1</v>
      </c>
      <c r="W3276" s="31">
        <f t="shared" si="1464"/>
        <v>-1</v>
      </c>
      <c r="Y3276" s="3">
        <f t="shared" si="1465"/>
        <v>41020.833333333336</v>
      </c>
      <c r="Z3276" s="3">
        <f t="shared" si="1477"/>
        <v>41148.076923076922</v>
      </c>
      <c r="AA3276" s="3">
        <f t="shared" si="1478"/>
        <v>-127.2435897435862</v>
      </c>
      <c r="AB3276" s="3">
        <f t="shared" si="1479"/>
        <v>-1</v>
      </c>
      <c r="AC3276" s="3"/>
      <c r="AD3276" s="3">
        <f t="shared" si="1466"/>
        <v>42450</v>
      </c>
      <c r="AE3276" s="3">
        <f t="shared" si="1467"/>
        <v>40150</v>
      </c>
      <c r="AF3276" s="31">
        <f t="shared" si="1468"/>
        <v>-82.608695652173907</v>
      </c>
      <c r="AG3276" s="31">
        <f t="shared" si="1471"/>
        <v>-1</v>
      </c>
      <c r="AI3276" s="31">
        <f t="shared" si="1459"/>
        <v>40666.666666666664</v>
      </c>
      <c r="AJ3276" s="31">
        <f t="shared" si="1473"/>
        <v>41066.666666666664</v>
      </c>
      <c r="AK3276" s="31">
        <f t="shared" si="1474"/>
        <v>453.3333333333332</v>
      </c>
      <c r="AL3276" s="31">
        <f t="shared" si="1475"/>
        <v>-58.823529411764724</v>
      </c>
      <c r="AM3276" s="31">
        <f t="shared" si="1476"/>
        <v>-1</v>
      </c>
    </row>
    <row r="3277" spans="1:39" x14ac:dyDescent="0.4">
      <c r="A3277" s="44">
        <v>42642</v>
      </c>
      <c r="B3277" s="45">
        <v>40900</v>
      </c>
      <c r="C3277" s="45">
        <v>41400</v>
      </c>
      <c r="D3277" s="45">
        <v>40650</v>
      </c>
      <c r="E3277" s="45">
        <v>41400</v>
      </c>
      <c r="F3277" s="46">
        <v>2.1</v>
      </c>
      <c r="G3277" s="31">
        <f t="shared" si="1460"/>
        <v>1</v>
      </c>
      <c r="I3277" s="3">
        <f t="shared" si="1480"/>
        <v>850</v>
      </c>
      <c r="J3277" s="31">
        <f t="shared" si="1461"/>
        <v>850</v>
      </c>
      <c r="K3277" s="31">
        <f t="shared" si="1462"/>
        <v>0</v>
      </c>
      <c r="L3277" s="31">
        <f t="shared" si="1485"/>
        <v>184.6895213875664</v>
      </c>
      <c r="M3277" s="31">
        <f t="shared" si="1485"/>
        <v>188.47544082877093</v>
      </c>
      <c r="N3277" s="31">
        <f t="shared" si="1469"/>
        <v>0.97991292963923071</v>
      </c>
      <c r="O3277" s="31">
        <f t="shared" si="1470"/>
        <v>49.492728441234291</v>
      </c>
      <c r="P3277" s="31">
        <f t="shared" si="1472"/>
        <v>1</v>
      </c>
      <c r="R3277" s="3">
        <f t="shared" si="1481"/>
        <v>41650</v>
      </c>
      <c r="S3277" s="3">
        <f t="shared" si="1482"/>
        <v>40250</v>
      </c>
      <c r="T3277" s="31">
        <f t="shared" si="1483"/>
        <v>82.142857142857139</v>
      </c>
      <c r="U3277" s="31">
        <f t="shared" si="1463"/>
        <v>47.619047619047613</v>
      </c>
      <c r="V3277" s="31">
        <f t="shared" si="1484"/>
        <v>1</v>
      </c>
      <c r="W3277" s="31">
        <f t="shared" si="1464"/>
        <v>1</v>
      </c>
      <c r="Y3277" s="3">
        <f t="shared" si="1465"/>
        <v>40970.833333333336</v>
      </c>
      <c r="Z3277" s="3">
        <f t="shared" si="1477"/>
        <v>41125</v>
      </c>
      <c r="AA3277" s="3">
        <f t="shared" si="1478"/>
        <v>-154.16666666666424</v>
      </c>
      <c r="AB3277" s="3">
        <f t="shared" si="1479"/>
        <v>-1</v>
      </c>
      <c r="AC3277" s="3"/>
      <c r="AD3277" s="3">
        <f t="shared" si="1466"/>
        <v>42450</v>
      </c>
      <c r="AE3277" s="3">
        <f t="shared" si="1467"/>
        <v>40150</v>
      </c>
      <c r="AF3277" s="31">
        <f t="shared" si="1468"/>
        <v>-45.652173913043477</v>
      </c>
      <c r="AG3277" s="31">
        <f t="shared" si="1471"/>
        <v>1</v>
      </c>
      <c r="AI3277" s="31">
        <f t="shared" si="1459"/>
        <v>41150</v>
      </c>
      <c r="AJ3277" s="31">
        <f t="shared" si="1473"/>
        <v>41065.833333333328</v>
      </c>
      <c r="AK3277" s="31">
        <f t="shared" si="1474"/>
        <v>452.5833333333336</v>
      </c>
      <c r="AL3277" s="31">
        <f t="shared" si="1475"/>
        <v>12.397962315105353</v>
      </c>
      <c r="AM3277" s="31">
        <f t="shared" si="1476"/>
        <v>1</v>
      </c>
    </row>
    <row r="3278" spans="1:39" x14ac:dyDescent="0.4">
      <c r="A3278" s="44">
        <v>42643</v>
      </c>
      <c r="B3278" s="45">
        <v>40900</v>
      </c>
      <c r="C3278" s="45">
        <v>41150</v>
      </c>
      <c r="D3278" s="45">
        <v>40650</v>
      </c>
      <c r="E3278" s="45">
        <v>40750</v>
      </c>
      <c r="F3278" s="46">
        <v>-1.57</v>
      </c>
      <c r="G3278" s="31">
        <f t="shared" si="1460"/>
        <v>-1</v>
      </c>
      <c r="I3278" s="3">
        <f t="shared" si="1480"/>
        <v>-650</v>
      </c>
      <c r="J3278" s="31">
        <f t="shared" si="1461"/>
        <v>0</v>
      </c>
      <c r="K3278" s="31">
        <f t="shared" si="1462"/>
        <v>650</v>
      </c>
      <c r="L3278" s="31">
        <f t="shared" si="1485"/>
        <v>171.49741271702595</v>
      </c>
      <c r="M3278" s="31">
        <f t="shared" si="1485"/>
        <v>221.44148076957299</v>
      </c>
      <c r="N3278" s="31">
        <f t="shared" si="1469"/>
        <v>0.77445929335833108</v>
      </c>
      <c r="O3278" s="31">
        <f t="shared" si="1470"/>
        <v>43.644804716404295</v>
      </c>
      <c r="P3278" s="31">
        <f t="shared" si="1472"/>
        <v>-1</v>
      </c>
      <c r="R3278" s="3">
        <f t="shared" si="1481"/>
        <v>41500</v>
      </c>
      <c r="S3278" s="3">
        <f t="shared" si="1482"/>
        <v>40250</v>
      </c>
      <c r="T3278" s="31">
        <f t="shared" si="1483"/>
        <v>40</v>
      </c>
      <c r="U3278" s="31">
        <f t="shared" si="1463"/>
        <v>47.857142857142854</v>
      </c>
      <c r="V3278" s="31">
        <f t="shared" si="1484"/>
        <v>-1</v>
      </c>
      <c r="W3278" s="31">
        <f t="shared" si="1464"/>
        <v>1</v>
      </c>
      <c r="Y3278" s="3">
        <f t="shared" si="1465"/>
        <v>40887.5</v>
      </c>
      <c r="Z3278" s="3">
        <f t="shared" si="1477"/>
        <v>41094.230769230766</v>
      </c>
      <c r="AA3278" s="3">
        <f t="shared" si="1478"/>
        <v>-206.73076923076587</v>
      </c>
      <c r="AB3278" s="3">
        <f t="shared" si="1479"/>
        <v>-1</v>
      </c>
      <c r="AC3278" s="3"/>
      <c r="AD3278" s="3">
        <f t="shared" si="1466"/>
        <v>42350</v>
      </c>
      <c r="AE3278" s="3">
        <f t="shared" si="1467"/>
        <v>40150</v>
      </c>
      <c r="AF3278" s="31">
        <f t="shared" si="1468"/>
        <v>-72.727272727272734</v>
      </c>
      <c r="AG3278" s="31">
        <f t="shared" si="1471"/>
        <v>-1</v>
      </c>
      <c r="AI3278" s="31">
        <f t="shared" si="1459"/>
        <v>40850</v>
      </c>
      <c r="AJ3278" s="31">
        <f t="shared" si="1473"/>
        <v>41040.833333333328</v>
      </c>
      <c r="AK3278" s="31">
        <f t="shared" si="1474"/>
        <v>449.1666666666664</v>
      </c>
      <c r="AL3278" s="31">
        <f t="shared" si="1475"/>
        <v>-28.324056895484766</v>
      </c>
      <c r="AM3278" s="31">
        <f t="shared" si="1476"/>
        <v>-1</v>
      </c>
    </row>
    <row r="3279" spans="1:39" x14ac:dyDescent="0.4">
      <c r="A3279" s="47">
        <v>42647</v>
      </c>
      <c r="B3279" s="48">
        <v>40600</v>
      </c>
      <c r="C3279" s="48">
        <v>40850</v>
      </c>
      <c r="D3279" s="48">
        <v>40400</v>
      </c>
      <c r="E3279" s="48">
        <v>40450</v>
      </c>
      <c r="F3279" s="49">
        <v>-0.74</v>
      </c>
      <c r="G3279" s="31">
        <f t="shared" si="1460"/>
        <v>-1</v>
      </c>
      <c r="I3279" s="3">
        <f t="shared" si="1480"/>
        <v>-300</v>
      </c>
      <c r="J3279" s="31">
        <f t="shared" si="1461"/>
        <v>0</v>
      </c>
      <c r="K3279" s="31">
        <f t="shared" si="1462"/>
        <v>300</v>
      </c>
      <c r="L3279" s="31">
        <f t="shared" si="1485"/>
        <v>159.24759752295267</v>
      </c>
      <c r="M3279" s="31">
        <f t="shared" si="1485"/>
        <v>227.05280357174635</v>
      </c>
      <c r="N3279" s="31">
        <f t="shared" si="1469"/>
        <v>0.70136811797891796</v>
      </c>
      <c r="O3279" s="31">
        <f t="shared" si="1470"/>
        <v>41.223772243486273</v>
      </c>
      <c r="P3279" s="31">
        <f t="shared" si="1472"/>
        <v>-1</v>
      </c>
      <c r="R3279" s="3">
        <f t="shared" si="1481"/>
        <v>41400</v>
      </c>
      <c r="S3279" s="3">
        <f t="shared" si="1482"/>
        <v>40250</v>
      </c>
      <c r="T3279" s="31">
        <f t="shared" si="1483"/>
        <v>17.391304347826086</v>
      </c>
      <c r="U3279" s="31">
        <f t="shared" si="1463"/>
        <v>46.511387163561075</v>
      </c>
      <c r="V3279" s="31">
        <f t="shared" si="1484"/>
        <v>-1</v>
      </c>
      <c r="W3279" s="31">
        <f t="shared" si="1464"/>
        <v>-1</v>
      </c>
      <c r="Y3279" s="3">
        <f t="shared" si="1465"/>
        <v>40812.5</v>
      </c>
      <c r="Z3279" s="3">
        <f t="shared" si="1477"/>
        <v>41065.384615384617</v>
      </c>
      <c r="AA3279" s="3">
        <f t="shared" si="1478"/>
        <v>-252.88461538461706</v>
      </c>
      <c r="AB3279" s="3">
        <f t="shared" si="1479"/>
        <v>-1</v>
      </c>
      <c r="AC3279" s="3"/>
      <c r="AD3279" s="3">
        <f t="shared" si="1466"/>
        <v>42200</v>
      </c>
      <c r="AE3279" s="3">
        <f t="shared" si="1467"/>
        <v>40150</v>
      </c>
      <c r="AF3279" s="31">
        <f t="shared" si="1468"/>
        <v>-85.365853658536579</v>
      </c>
      <c r="AG3279" s="31">
        <f t="shared" si="1471"/>
        <v>-1</v>
      </c>
      <c r="AI3279" s="31">
        <f t="shared" si="1459"/>
        <v>40566.666666666664</v>
      </c>
      <c r="AJ3279" s="31">
        <f t="shared" si="1473"/>
        <v>41044.999999999993</v>
      </c>
      <c r="AK3279" s="31">
        <f t="shared" si="1474"/>
        <v>445</v>
      </c>
      <c r="AL3279" s="31">
        <f t="shared" si="1475"/>
        <v>-71.660424469412504</v>
      </c>
      <c r="AM3279" s="31">
        <f t="shared" si="1476"/>
        <v>-1</v>
      </c>
    </row>
    <row r="3280" spans="1:39" x14ac:dyDescent="0.4">
      <c r="A3280" s="44">
        <v>42648</v>
      </c>
      <c r="B3280" s="45">
        <v>40250</v>
      </c>
      <c r="C3280" s="45">
        <v>40700</v>
      </c>
      <c r="D3280" s="45">
        <v>40200</v>
      </c>
      <c r="E3280" s="45">
        <v>40400</v>
      </c>
      <c r="F3280" s="46">
        <v>-0.12</v>
      </c>
      <c r="G3280" s="31">
        <f t="shared" si="1460"/>
        <v>-1</v>
      </c>
      <c r="I3280" s="3">
        <f t="shared" si="1480"/>
        <v>-50</v>
      </c>
      <c r="J3280" s="31">
        <f t="shared" si="1461"/>
        <v>0</v>
      </c>
      <c r="K3280" s="31">
        <f t="shared" si="1462"/>
        <v>50</v>
      </c>
      <c r="L3280" s="31">
        <f t="shared" si="1485"/>
        <v>147.87276912845604</v>
      </c>
      <c r="M3280" s="31">
        <f t="shared" si="1485"/>
        <v>214.40617474519306</v>
      </c>
      <c r="N3280" s="31">
        <f t="shared" si="1469"/>
        <v>0.68968521687489937</v>
      </c>
      <c r="O3280" s="31">
        <f t="shared" si="1470"/>
        <v>40.817378881403926</v>
      </c>
      <c r="P3280" s="31">
        <f t="shared" si="1472"/>
        <v>-1</v>
      </c>
      <c r="R3280" s="3">
        <f t="shared" si="1481"/>
        <v>41400</v>
      </c>
      <c r="S3280" s="3">
        <f t="shared" si="1482"/>
        <v>40200</v>
      </c>
      <c r="T3280" s="31">
        <f t="shared" si="1483"/>
        <v>16.666666666666664</v>
      </c>
      <c r="U3280" s="31">
        <f t="shared" si="1463"/>
        <v>24.685990338164249</v>
      </c>
      <c r="V3280" s="31">
        <f t="shared" si="1484"/>
        <v>-1</v>
      </c>
      <c r="W3280" s="31">
        <f t="shared" si="1464"/>
        <v>-1</v>
      </c>
      <c r="Y3280" s="3">
        <f t="shared" si="1465"/>
        <v>40779.166666666664</v>
      </c>
      <c r="Z3280" s="3">
        <f t="shared" si="1477"/>
        <v>41030.769230769234</v>
      </c>
      <c r="AA3280" s="3">
        <f t="shared" si="1478"/>
        <v>-251.60256410256989</v>
      </c>
      <c r="AB3280" s="3">
        <f t="shared" si="1479"/>
        <v>1</v>
      </c>
      <c r="AC3280" s="3"/>
      <c r="AD3280" s="3">
        <f t="shared" si="1466"/>
        <v>42200</v>
      </c>
      <c r="AE3280" s="3">
        <f t="shared" si="1467"/>
        <v>40150</v>
      </c>
      <c r="AF3280" s="31">
        <f t="shared" si="1468"/>
        <v>-87.804878048780495</v>
      </c>
      <c r="AG3280" s="31">
        <f t="shared" si="1471"/>
        <v>-1</v>
      </c>
      <c r="AI3280" s="31">
        <f t="shared" ref="AI3280:AI3343" si="1486">(C3280+D3280+E3280)/3</f>
        <v>40433.333333333336</v>
      </c>
      <c r="AJ3280" s="31">
        <f t="shared" si="1473"/>
        <v>41055</v>
      </c>
      <c r="AK3280" s="31">
        <f t="shared" si="1474"/>
        <v>435</v>
      </c>
      <c r="AL3280" s="31">
        <f t="shared" si="1475"/>
        <v>-95.274584929756983</v>
      </c>
      <c r="AM3280" s="31">
        <f t="shared" si="1476"/>
        <v>-1</v>
      </c>
    </row>
    <row r="3281" spans="1:39" x14ac:dyDescent="0.4">
      <c r="A3281" s="44">
        <v>42649</v>
      </c>
      <c r="B3281" s="45">
        <v>40400</v>
      </c>
      <c r="C3281" s="45">
        <v>40500</v>
      </c>
      <c r="D3281" s="45">
        <v>40150</v>
      </c>
      <c r="E3281" s="45">
        <v>40150</v>
      </c>
      <c r="F3281" s="46">
        <v>-0.62</v>
      </c>
      <c r="G3281" s="31">
        <f t="shared" ref="G3281:G3344" si="1487">IF(E3281&gt;E3280,1,-1)</f>
        <v>-1</v>
      </c>
      <c r="I3281" s="3">
        <f t="shared" si="1480"/>
        <v>-250</v>
      </c>
      <c r="J3281" s="31">
        <f t="shared" ref="J3281:J3344" si="1488">IF(I3281&gt;0,I3281,0)</f>
        <v>0</v>
      </c>
      <c r="K3281" s="31">
        <f t="shared" ref="K3281:K3344" si="1489">IF(I3281&lt;0,-I3281,0)</f>
        <v>250</v>
      </c>
      <c r="L3281" s="31">
        <f t="shared" si="1485"/>
        <v>137.31042847642348</v>
      </c>
      <c r="M3281" s="31">
        <f t="shared" si="1485"/>
        <v>216.94859083482214</v>
      </c>
      <c r="N3281" s="31">
        <f t="shared" si="1469"/>
        <v>0.63291689495677494</v>
      </c>
      <c r="O3281" s="31">
        <f t="shared" si="1470"/>
        <v>38.759896288140794</v>
      </c>
      <c r="P3281" s="31">
        <f t="shared" si="1472"/>
        <v>-1</v>
      </c>
      <c r="R3281" s="3">
        <f t="shared" si="1481"/>
        <v>41400</v>
      </c>
      <c r="S3281" s="3">
        <f t="shared" si="1482"/>
        <v>40150</v>
      </c>
      <c r="T3281" s="31">
        <f t="shared" si="1483"/>
        <v>0</v>
      </c>
      <c r="U3281" s="31">
        <f t="shared" si="1463"/>
        <v>11.352657004830917</v>
      </c>
      <c r="V3281" s="31">
        <f t="shared" si="1484"/>
        <v>-1</v>
      </c>
      <c r="W3281" s="31">
        <f t="shared" si="1464"/>
        <v>-1</v>
      </c>
      <c r="Y3281" s="3">
        <f t="shared" si="1465"/>
        <v>40745.833333333336</v>
      </c>
      <c r="Z3281" s="3">
        <f t="shared" si="1477"/>
        <v>40965.384615384617</v>
      </c>
      <c r="AA3281" s="3">
        <f t="shared" si="1478"/>
        <v>-219.55128205128131</v>
      </c>
      <c r="AB3281" s="3">
        <f t="shared" si="1479"/>
        <v>1</v>
      </c>
      <c r="AC3281" s="3"/>
      <c r="AD3281" s="3">
        <f t="shared" si="1466"/>
        <v>42200</v>
      </c>
      <c r="AE3281" s="3">
        <f t="shared" si="1467"/>
        <v>40150</v>
      </c>
      <c r="AF3281" s="31">
        <f t="shared" si="1468"/>
        <v>-100</v>
      </c>
      <c r="AG3281" s="31">
        <f t="shared" si="1471"/>
        <v>-1</v>
      </c>
      <c r="AI3281" s="31">
        <f t="shared" si="1486"/>
        <v>40266.666666666664</v>
      </c>
      <c r="AJ3281" s="31">
        <f t="shared" si="1473"/>
        <v>41063.333333333328</v>
      </c>
      <c r="AK3281" s="31">
        <f t="shared" si="1474"/>
        <v>426.6666666666668</v>
      </c>
      <c r="AL3281" s="31">
        <f t="shared" si="1475"/>
        <v>-124.47916666666625</v>
      </c>
      <c r="AM3281" s="31">
        <f t="shared" si="1476"/>
        <v>-1</v>
      </c>
    </row>
    <row r="3282" spans="1:39" x14ac:dyDescent="0.4">
      <c r="A3282" s="44">
        <v>42650</v>
      </c>
      <c r="B3282" s="45">
        <v>40100</v>
      </c>
      <c r="C3282" s="45">
        <v>40350</v>
      </c>
      <c r="D3282" s="45">
        <v>40000</v>
      </c>
      <c r="E3282" s="45">
        <v>40150</v>
      </c>
      <c r="F3282" s="46">
        <v>0</v>
      </c>
      <c r="G3282" s="31">
        <f t="shared" si="1487"/>
        <v>-1</v>
      </c>
      <c r="I3282" s="3">
        <f t="shared" si="1480"/>
        <v>0</v>
      </c>
      <c r="J3282" s="31">
        <f t="shared" si="1488"/>
        <v>0</v>
      </c>
      <c r="K3282" s="31">
        <f t="shared" si="1489"/>
        <v>0</v>
      </c>
      <c r="L3282" s="31">
        <f t="shared" si="1485"/>
        <v>127.50254072810752</v>
      </c>
      <c r="M3282" s="31">
        <f t="shared" si="1485"/>
        <v>201.45226291804914</v>
      </c>
      <c r="N3282" s="31">
        <f t="shared" si="1469"/>
        <v>0.63291689495677494</v>
      </c>
      <c r="O3282" s="31">
        <f t="shared" si="1470"/>
        <v>38.759896288140794</v>
      </c>
      <c r="P3282" s="31">
        <f t="shared" si="1472"/>
        <v>-1</v>
      </c>
      <c r="R3282" s="3">
        <f t="shared" si="1481"/>
        <v>41150</v>
      </c>
      <c r="S3282" s="3">
        <f t="shared" si="1482"/>
        <v>40000</v>
      </c>
      <c r="T3282" s="31">
        <f t="shared" si="1483"/>
        <v>13.043478260869565</v>
      </c>
      <c r="U3282" s="31">
        <f t="shared" si="1463"/>
        <v>9.9033816425120751</v>
      </c>
      <c r="V3282" s="31">
        <f t="shared" si="1484"/>
        <v>1</v>
      </c>
      <c r="W3282" s="31">
        <f t="shared" si="1464"/>
        <v>-1</v>
      </c>
      <c r="Y3282" s="3">
        <f t="shared" si="1465"/>
        <v>40708.333333333336</v>
      </c>
      <c r="Z3282" s="3">
        <f t="shared" si="1477"/>
        <v>40905.769230769234</v>
      </c>
      <c r="AA3282" s="3">
        <f t="shared" si="1478"/>
        <v>-197.43589743589837</v>
      </c>
      <c r="AB3282" s="3">
        <f t="shared" si="1479"/>
        <v>1</v>
      </c>
      <c r="AC3282" s="3"/>
      <c r="AD3282" s="3">
        <f t="shared" si="1466"/>
        <v>41650</v>
      </c>
      <c r="AE3282" s="3">
        <f t="shared" si="1467"/>
        <v>40000</v>
      </c>
      <c r="AF3282" s="31">
        <f t="shared" si="1468"/>
        <v>-90.909090909090907</v>
      </c>
      <c r="AG3282" s="31">
        <f t="shared" si="1471"/>
        <v>1</v>
      </c>
      <c r="AI3282" s="31">
        <f t="shared" si="1486"/>
        <v>40166.666666666664</v>
      </c>
      <c r="AJ3282" s="31">
        <f t="shared" si="1473"/>
        <v>41015</v>
      </c>
      <c r="AK3282" s="31">
        <f t="shared" si="1474"/>
        <v>463.3333333333332</v>
      </c>
      <c r="AL3282" s="31">
        <f t="shared" si="1475"/>
        <v>-122.06235011990447</v>
      </c>
      <c r="AM3282" s="31">
        <f t="shared" si="1476"/>
        <v>1</v>
      </c>
    </row>
    <row r="3283" spans="1:39" x14ac:dyDescent="0.4">
      <c r="A3283" s="44">
        <v>42653</v>
      </c>
      <c r="B3283" s="45">
        <v>40350</v>
      </c>
      <c r="C3283" s="45">
        <v>40800</v>
      </c>
      <c r="D3283" s="45">
        <v>40000</v>
      </c>
      <c r="E3283" s="45">
        <v>40100</v>
      </c>
      <c r="F3283" s="46">
        <v>-0.12</v>
      </c>
      <c r="G3283" s="31">
        <f t="shared" si="1487"/>
        <v>-1</v>
      </c>
      <c r="I3283" s="3">
        <f t="shared" si="1480"/>
        <v>-50</v>
      </c>
      <c r="J3283" s="31">
        <f t="shared" si="1488"/>
        <v>0</v>
      </c>
      <c r="K3283" s="31">
        <f t="shared" si="1489"/>
        <v>50</v>
      </c>
      <c r="L3283" s="31">
        <f t="shared" si="1485"/>
        <v>118.39521639038556</v>
      </c>
      <c r="M3283" s="31">
        <f t="shared" si="1485"/>
        <v>190.63424413818848</v>
      </c>
      <c r="N3283" s="31">
        <f t="shared" si="1469"/>
        <v>0.62105954219097326</v>
      </c>
      <c r="O3283" s="31">
        <f t="shared" si="1470"/>
        <v>38.311951290300456</v>
      </c>
      <c r="P3283" s="31">
        <f t="shared" si="1472"/>
        <v>-1</v>
      </c>
      <c r="R3283" s="3">
        <f t="shared" si="1481"/>
        <v>40850</v>
      </c>
      <c r="S3283" s="3">
        <f t="shared" si="1482"/>
        <v>40000</v>
      </c>
      <c r="T3283" s="31">
        <f t="shared" si="1483"/>
        <v>11.76470588235294</v>
      </c>
      <c r="U3283" s="31">
        <f t="shared" si="1463"/>
        <v>8.2693947144075022</v>
      </c>
      <c r="V3283" s="31">
        <f t="shared" si="1484"/>
        <v>-1</v>
      </c>
      <c r="W3283" s="31">
        <f t="shared" si="1464"/>
        <v>-1</v>
      </c>
      <c r="Y3283" s="3">
        <f t="shared" si="1465"/>
        <v>40650</v>
      </c>
      <c r="Z3283" s="3">
        <f t="shared" si="1477"/>
        <v>40865.384615384617</v>
      </c>
      <c r="AA3283" s="3">
        <f t="shared" si="1478"/>
        <v>-215.38461538461706</v>
      </c>
      <c r="AB3283" s="3">
        <f t="shared" si="1479"/>
        <v>-1</v>
      </c>
      <c r="AC3283" s="3"/>
      <c r="AD3283" s="3">
        <f t="shared" si="1466"/>
        <v>41650</v>
      </c>
      <c r="AE3283" s="3">
        <f t="shared" si="1467"/>
        <v>40000</v>
      </c>
      <c r="AF3283" s="31">
        <f t="shared" si="1468"/>
        <v>-93.939393939393938</v>
      </c>
      <c r="AG3283" s="31">
        <f t="shared" si="1471"/>
        <v>-1</v>
      </c>
      <c r="AI3283" s="31">
        <f t="shared" si="1486"/>
        <v>40300</v>
      </c>
      <c r="AJ3283" s="31">
        <f t="shared" si="1473"/>
        <v>40945.833333333328</v>
      </c>
      <c r="AK3283" s="31">
        <f t="shared" si="1474"/>
        <v>458.74999999999926</v>
      </c>
      <c r="AL3283" s="31">
        <f t="shared" si="1475"/>
        <v>-93.854072055706382</v>
      </c>
      <c r="AM3283" s="31">
        <f t="shared" si="1476"/>
        <v>1</v>
      </c>
    </row>
    <row r="3284" spans="1:39" x14ac:dyDescent="0.4">
      <c r="A3284" s="47">
        <v>42654</v>
      </c>
      <c r="B3284" s="48">
        <v>40550</v>
      </c>
      <c r="C3284" s="48">
        <v>40900</v>
      </c>
      <c r="D3284" s="48">
        <v>40200</v>
      </c>
      <c r="E3284" s="48">
        <v>40300</v>
      </c>
      <c r="F3284" s="49">
        <v>0.5</v>
      </c>
      <c r="G3284" s="31">
        <f t="shared" si="1487"/>
        <v>1</v>
      </c>
      <c r="I3284" s="3">
        <f t="shared" si="1480"/>
        <v>200</v>
      </c>
      <c r="J3284" s="31">
        <f t="shared" si="1488"/>
        <v>200</v>
      </c>
      <c r="K3284" s="31">
        <f t="shared" si="1489"/>
        <v>0</v>
      </c>
      <c r="L3284" s="31">
        <f t="shared" si="1485"/>
        <v>124.22412950535802</v>
      </c>
      <c r="M3284" s="31">
        <f t="shared" si="1485"/>
        <v>177.01751241403215</v>
      </c>
      <c r="N3284" s="31">
        <f t="shared" si="1469"/>
        <v>0.70176180769508312</v>
      </c>
      <c r="O3284" s="31">
        <f t="shared" si="1470"/>
        <v>41.237369678989928</v>
      </c>
      <c r="P3284" s="31">
        <f t="shared" si="1472"/>
        <v>1</v>
      </c>
      <c r="R3284" s="3">
        <f t="shared" si="1481"/>
        <v>40900</v>
      </c>
      <c r="S3284" s="3">
        <f t="shared" si="1482"/>
        <v>40000</v>
      </c>
      <c r="T3284" s="31">
        <f t="shared" si="1483"/>
        <v>33.333333333333329</v>
      </c>
      <c r="U3284" s="31">
        <f t="shared" si="1463"/>
        <v>19.380505825518611</v>
      </c>
      <c r="V3284" s="31">
        <f t="shared" si="1484"/>
        <v>1</v>
      </c>
      <c r="W3284" s="31">
        <f t="shared" si="1464"/>
        <v>1</v>
      </c>
      <c r="Y3284" s="3">
        <f t="shared" si="1465"/>
        <v>40608.333333333336</v>
      </c>
      <c r="Z3284" s="3">
        <f t="shared" si="1477"/>
        <v>40832.692307692305</v>
      </c>
      <c r="AA3284" s="3">
        <f t="shared" si="1478"/>
        <v>-224.35897435896914</v>
      </c>
      <c r="AB3284" s="3">
        <f t="shared" si="1479"/>
        <v>-1</v>
      </c>
      <c r="AC3284" s="3"/>
      <c r="AD3284" s="3">
        <f t="shared" si="1466"/>
        <v>41650</v>
      </c>
      <c r="AE3284" s="3">
        <f t="shared" si="1467"/>
        <v>40000</v>
      </c>
      <c r="AF3284" s="31">
        <f t="shared" si="1468"/>
        <v>-81.818181818181827</v>
      </c>
      <c r="AG3284" s="31">
        <f t="shared" si="1471"/>
        <v>1</v>
      </c>
      <c r="AI3284" s="31">
        <f t="shared" si="1486"/>
        <v>40466.666666666664</v>
      </c>
      <c r="AJ3284" s="31">
        <f t="shared" si="1473"/>
        <v>40869.166666666672</v>
      </c>
      <c r="AK3284" s="31">
        <f t="shared" si="1474"/>
        <v>414.66666666666754</v>
      </c>
      <c r="AL3284" s="31">
        <f t="shared" si="1475"/>
        <v>-64.710610932476925</v>
      </c>
      <c r="AM3284" s="31">
        <f t="shared" si="1476"/>
        <v>1</v>
      </c>
    </row>
    <row r="3285" spans="1:39" x14ac:dyDescent="0.4">
      <c r="A3285" s="44">
        <v>42655</v>
      </c>
      <c r="B3285" s="45">
        <v>40600</v>
      </c>
      <c r="C3285" s="45">
        <v>40700</v>
      </c>
      <c r="D3285" s="45">
        <v>40150</v>
      </c>
      <c r="E3285" s="45">
        <v>40400</v>
      </c>
      <c r="F3285" s="46">
        <v>0.25</v>
      </c>
      <c r="G3285" s="31">
        <f t="shared" si="1487"/>
        <v>1</v>
      </c>
      <c r="I3285" s="3">
        <f t="shared" si="1480"/>
        <v>100</v>
      </c>
      <c r="J3285" s="31">
        <f t="shared" si="1488"/>
        <v>100</v>
      </c>
      <c r="K3285" s="31">
        <f t="shared" si="1489"/>
        <v>0</v>
      </c>
      <c r="L3285" s="31">
        <f t="shared" si="1485"/>
        <v>122.49383454068959</v>
      </c>
      <c r="M3285" s="31">
        <f t="shared" si="1485"/>
        <v>164.37340438445841</v>
      </c>
      <c r="N3285" s="31">
        <f t="shared" si="1469"/>
        <v>0.74521687373575773</v>
      </c>
      <c r="O3285" s="31">
        <f t="shared" si="1470"/>
        <v>42.700531088756279</v>
      </c>
      <c r="P3285" s="31">
        <f t="shared" si="1472"/>
        <v>1</v>
      </c>
      <c r="R3285" s="3">
        <f t="shared" si="1481"/>
        <v>40900</v>
      </c>
      <c r="S3285" s="3">
        <f t="shared" si="1482"/>
        <v>40000</v>
      </c>
      <c r="T3285" s="31">
        <f t="shared" si="1483"/>
        <v>44.444444444444443</v>
      </c>
      <c r="U3285" s="31">
        <f t="shared" si="1463"/>
        <v>29.847494553376904</v>
      </c>
      <c r="V3285" s="31">
        <f t="shared" si="1484"/>
        <v>1</v>
      </c>
      <c r="W3285" s="31">
        <f t="shared" si="1464"/>
        <v>1</v>
      </c>
      <c r="Y3285" s="3">
        <f t="shared" si="1465"/>
        <v>40541.666666666664</v>
      </c>
      <c r="Z3285" s="3">
        <f t="shared" si="1477"/>
        <v>40844.230769230766</v>
      </c>
      <c r="AA3285" s="3">
        <f t="shared" si="1478"/>
        <v>-302.56410256410163</v>
      </c>
      <c r="AB3285" s="3">
        <f t="shared" si="1479"/>
        <v>-1</v>
      </c>
      <c r="AC3285" s="3"/>
      <c r="AD3285" s="3">
        <f t="shared" si="1466"/>
        <v>41650</v>
      </c>
      <c r="AE3285" s="3">
        <f t="shared" si="1467"/>
        <v>40000</v>
      </c>
      <c r="AF3285" s="31">
        <f t="shared" si="1468"/>
        <v>-75.757575757575751</v>
      </c>
      <c r="AG3285" s="31">
        <f t="shared" si="1471"/>
        <v>1</v>
      </c>
      <c r="AI3285" s="31">
        <f t="shared" si="1486"/>
        <v>40416.666666666664</v>
      </c>
      <c r="AJ3285" s="31">
        <f t="shared" si="1473"/>
        <v>40792.499999999993</v>
      </c>
      <c r="AK3285" s="31">
        <f t="shared" si="1474"/>
        <v>365.99999999999852</v>
      </c>
      <c r="AL3285" s="31">
        <f t="shared" si="1475"/>
        <v>-68.45780206435883</v>
      </c>
      <c r="AM3285" s="31">
        <f t="shared" si="1476"/>
        <v>-1</v>
      </c>
    </row>
    <row r="3286" spans="1:39" x14ac:dyDescent="0.4">
      <c r="A3286" s="44">
        <v>42656</v>
      </c>
      <c r="B3286" s="45">
        <v>40200</v>
      </c>
      <c r="C3286" s="45">
        <v>40450</v>
      </c>
      <c r="D3286" s="45">
        <v>40050</v>
      </c>
      <c r="E3286" s="45">
        <v>40050</v>
      </c>
      <c r="F3286" s="46">
        <v>-0.87</v>
      </c>
      <c r="G3286" s="31">
        <f t="shared" si="1487"/>
        <v>-1</v>
      </c>
      <c r="I3286" s="3">
        <f t="shared" si="1480"/>
        <v>-350</v>
      </c>
      <c r="J3286" s="31">
        <f t="shared" si="1488"/>
        <v>0</v>
      </c>
      <c r="K3286" s="31">
        <f t="shared" si="1489"/>
        <v>350</v>
      </c>
      <c r="L3286" s="31">
        <f t="shared" si="1485"/>
        <v>113.74427493064033</v>
      </c>
      <c r="M3286" s="31">
        <f t="shared" si="1485"/>
        <v>177.63244692842568</v>
      </c>
      <c r="N3286" s="31">
        <f t="shared" si="1469"/>
        <v>0.64033501140966587</v>
      </c>
      <c r="O3286" s="31">
        <f t="shared" si="1470"/>
        <v>39.03684350792323</v>
      </c>
      <c r="P3286" s="31">
        <f t="shared" si="1472"/>
        <v>-1</v>
      </c>
      <c r="R3286" s="3">
        <f t="shared" si="1481"/>
        <v>40900</v>
      </c>
      <c r="S3286" s="3">
        <f t="shared" si="1482"/>
        <v>40000</v>
      </c>
      <c r="T3286" s="31">
        <f t="shared" si="1483"/>
        <v>5.5555555555555554</v>
      </c>
      <c r="U3286" s="31">
        <f t="shared" ref="U3286:U3349" si="1490">SUM(T3284:T3286)/3</f>
        <v>27.777777777777775</v>
      </c>
      <c r="V3286" s="31">
        <f t="shared" si="1484"/>
        <v>-1</v>
      </c>
      <c r="W3286" s="31">
        <f t="shared" si="1464"/>
        <v>-1</v>
      </c>
      <c r="Y3286" s="3">
        <f t="shared" si="1465"/>
        <v>40458.333333333336</v>
      </c>
      <c r="Z3286" s="3">
        <f t="shared" si="1477"/>
        <v>40832.692307692305</v>
      </c>
      <c r="AA3286" s="3">
        <f t="shared" si="1478"/>
        <v>-374.35897435896914</v>
      </c>
      <c r="AB3286" s="3">
        <f t="shared" si="1479"/>
        <v>-1</v>
      </c>
      <c r="AC3286" s="3"/>
      <c r="AD3286" s="3">
        <f t="shared" si="1466"/>
        <v>41650</v>
      </c>
      <c r="AE3286" s="3">
        <f t="shared" si="1467"/>
        <v>40000</v>
      </c>
      <c r="AF3286" s="31">
        <f t="shared" si="1468"/>
        <v>-96.969696969696969</v>
      </c>
      <c r="AG3286" s="31">
        <f t="shared" si="1471"/>
        <v>-1</v>
      </c>
      <c r="AI3286" s="31">
        <f t="shared" si="1486"/>
        <v>40183.333333333336</v>
      </c>
      <c r="AJ3286" s="31">
        <f t="shared" si="1473"/>
        <v>40709.166666666664</v>
      </c>
      <c r="AK3286" s="31">
        <f t="shared" si="1474"/>
        <v>320.99999999999966</v>
      </c>
      <c r="AL3286" s="31">
        <f t="shared" si="1475"/>
        <v>-109.2073381792999</v>
      </c>
      <c r="AM3286" s="31">
        <f t="shared" si="1476"/>
        <v>-1</v>
      </c>
    </row>
    <row r="3287" spans="1:39" x14ac:dyDescent="0.4">
      <c r="A3287" s="44">
        <v>42657</v>
      </c>
      <c r="B3287" s="45">
        <v>40100</v>
      </c>
      <c r="C3287" s="45">
        <v>40600</v>
      </c>
      <c r="D3287" s="45">
        <v>40100</v>
      </c>
      <c r="E3287" s="45">
        <v>40600</v>
      </c>
      <c r="F3287" s="46">
        <v>1.37</v>
      </c>
      <c r="G3287" s="31">
        <f t="shared" si="1487"/>
        <v>1</v>
      </c>
      <c r="I3287" s="3">
        <f t="shared" si="1480"/>
        <v>550</v>
      </c>
      <c r="J3287" s="31">
        <f t="shared" si="1488"/>
        <v>550</v>
      </c>
      <c r="K3287" s="31">
        <f t="shared" si="1489"/>
        <v>0</v>
      </c>
      <c r="L3287" s="31">
        <f t="shared" si="1485"/>
        <v>144.90539814988031</v>
      </c>
      <c r="M3287" s="31">
        <f t="shared" si="1485"/>
        <v>164.94441500496669</v>
      </c>
      <c r="N3287" s="31">
        <f t="shared" si="1469"/>
        <v>0.8785104857628373</v>
      </c>
      <c r="O3287" s="31">
        <f t="shared" si="1470"/>
        <v>46.766333881074203</v>
      </c>
      <c r="P3287" s="31">
        <f t="shared" si="1472"/>
        <v>1</v>
      </c>
      <c r="R3287" s="3">
        <f t="shared" si="1481"/>
        <v>40900</v>
      </c>
      <c r="S3287" s="3">
        <f t="shared" si="1482"/>
        <v>40000</v>
      </c>
      <c r="T3287" s="31">
        <f t="shared" si="1483"/>
        <v>66.666666666666657</v>
      </c>
      <c r="U3287" s="31">
        <f t="shared" si="1490"/>
        <v>38.888888888888886</v>
      </c>
      <c r="V3287" s="31">
        <f t="shared" si="1484"/>
        <v>1</v>
      </c>
      <c r="W3287" s="31">
        <f t="shared" ref="W3287:W3350" si="1491">IF(U3287&gt;U3286, 1, -1)</f>
        <v>1</v>
      </c>
      <c r="Y3287" s="3">
        <f t="shared" si="1465"/>
        <v>40441.666666666664</v>
      </c>
      <c r="Z3287" s="3">
        <f t="shared" si="1477"/>
        <v>40853.846153846156</v>
      </c>
      <c r="AA3287" s="3">
        <f t="shared" si="1478"/>
        <v>-412.17948717949184</v>
      </c>
      <c r="AB3287" s="3">
        <f t="shared" si="1479"/>
        <v>-1</v>
      </c>
      <c r="AC3287" s="3"/>
      <c r="AD3287" s="3">
        <f t="shared" si="1466"/>
        <v>41500</v>
      </c>
      <c r="AE3287" s="3">
        <f t="shared" si="1467"/>
        <v>40000</v>
      </c>
      <c r="AF3287" s="31">
        <f t="shared" si="1468"/>
        <v>-60</v>
      </c>
      <c r="AG3287" s="31">
        <f t="shared" si="1471"/>
        <v>1</v>
      </c>
      <c r="AI3287" s="31">
        <f t="shared" si="1486"/>
        <v>40433.333333333336</v>
      </c>
      <c r="AJ3287" s="31">
        <f t="shared" si="1473"/>
        <v>40654.166666666664</v>
      </c>
      <c r="AK3287" s="31">
        <f t="shared" si="1474"/>
        <v>282.91666666666606</v>
      </c>
      <c r="AL3287" s="31">
        <f t="shared" si="1475"/>
        <v>-52.037309769267502</v>
      </c>
      <c r="AM3287" s="31">
        <f t="shared" si="1476"/>
        <v>1</v>
      </c>
    </row>
    <row r="3288" spans="1:39" x14ac:dyDescent="0.4">
      <c r="A3288" s="44">
        <v>42660</v>
      </c>
      <c r="B3288" s="45">
        <v>40750</v>
      </c>
      <c r="C3288" s="45">
        <v>40900</v>
      </c>
      <c r="D3288" s="45">
        <v>40200</v>
      </c>
      <c r="E3288" s="45">
        <v>40250</v>
      </c>
      <c r="F3288" s="46">
        <v>-0.86</v>
      </c>
      <c r="G3288" s="31">
        <f t="shared" si="1487"/>
        <v>-1</v>
      </c>
      <c r="I3288" s="3">
        <f t="shared" si="1480"/>
        <v>-350</v>
      </c>
      <c r="J3288" s="31">
        <f t="shared" si="1488"/>
        <v>0</v>
      </c>
      <c r="K3288" s="31">
        <f t="shared" si="1489"/>
        <v>350</v>
      </c>
      <c r="L3288" s="31">
        <f t="shared" si="1485"/>
        <v>134.55501256774602</v>
      </c>
      <c r="M3288" s="31">
        <f t="shared" si="1485"/>
        <v>178.16267107604048</v>
      </c>
      <c r="N3288" s="31">
        <f t="shared" si="1469"/>
        <v>0.75523683920475937</v>
      </c>
      <c r="O3288" s="31">
        <f t="shared" si="1470"/>
        <v>43.027631504528621</v>
      </c>
      <c r="P3288" s="31">
        <f t="shared" si="1472"/>
        <v>-1</v>
      </c>
      <c r="R3288" s="3">
        <f t="shared" si="1481"/>
        <v>40900</v>
      </c>
      <c r="S3288" s="3">
        <f t="shared" si="1482"/>
        <v>40050</v>
      </c>
      <c r="T3288" s="31">
        <f t="shared" si="1483"/>
        <v>23.52941176470588</v>
      </c>
      <c r="U3288" s="31">
        <f t="shared" si="1490"/>
        <v>31.917211328976034</v>
      </c>
      <c r="V3288" s="31">
        <f t="shared" si="1484"/>
        <v>-1</v>
      </c>
      <c r="W3288" s="31">
        <f t="shared" si="1491"/>
        <v>-1</v>
      </c>
      <c r="Y3288" s="3">
        <f t="shared" si="1465"/>
        <v>40416.666666666664</v>
      </c>
      <c r="Z3288" s="3">
        <f t="shared" si="1477"/>
        <v>40807.692307692305</v>
      </c>
      <c r="AA3288" s="3">
        <f t="shared" si="1478"/>
        <v>-391.02564102564065</v>
      </c>
      <c r="AB3288" s="3">
        <f t="shared" si="1479"/>
        <v>1</v>
      </c>
      <c r="AC3288" s="3"/>
      <c r="AD3288" s="3">
        <f t="shared" si="1466"/>
        <v>41400</v>
      </c>
      <c r="AE3288" s="3">
        <f t="shared" si="1467"/>
        <v>40000</v>
      </c>
      <c r="AF3288" s="31">
        <f t="shared" si="1468"/>
        <v>-82.142857142857139</v>
      </c>
      <c r="AG3288" s="31">
        <f t="shared" si="1471"/>
        <v>-1</v>
      </c>
      <c r="AI3288" s="31">
        <f t="shared" si="1486"/>
        <v>40450</v>
      </c>
      <c r="AJ3288" s="31">
        <f t="shared" si="1473"/>
        <v>40613.333333333328</v>
      </c>
      <c r="AK3288" s="31">
        <f t="shared" si="1474"/>
        <v>256.33333333333286</v>
      </c>
      <c r="AL3288" s="31">
        <f t="shared" si="1475"/>
        <v>-42.47941048981243</v>
      </c>
      <c r="AM3288" s="31">
        <f t="shared" si="1476"/>
        <v>1</v>
      </c>
    </row>
    <row r="3289" spans="1:39" x14ac:dyDescent="0.4">
      <c r="A3289" s="47">
        <v>42661</v>
      </c>
      <c r="B3289" s="48">
        <v>40500</v>
      </c>
      <c r="C3289" s="48">
        <v>41150</v>
      </c>
      <c r="D3289" s="48">
        <v>40300</v>
      </c>
      <c r="E3289" s="48">
        <v>41150</v>
      </c>
      <c r="F3289" s="49">
        <v>2.2400000000000002</v>
      </c>
      <c r="G3289" s="31">
        <f t="shared" si="1487"/>
        <v>1</v>
      </c>
      <c r="I3289" s="3">
        <f t="shared" si="1480"/>
        <v>900</v>
      </c>
      <c r="J3289" s="31">
        <f t="shared" si="1488"/>
        <v>900</v>
      </c>
      <c r="K3289" s="31">
        <f t="shared" si="1489"/>
        <v>0</v>
      </c>
      <c r="L3289" s="31">
        <f t="shared" si="1485"/>
        <v>189.22965452719271</v>
      </c>
      <c r="M3289" s="31">
        <f t="shared" si="1485"/>
        <v>165.43676599918044</v>
      </c>
      <c r="N3289" s="31">
        <f t="shared" si="1469"/>
        <v>1.1438186269195454</v>
      </c>
      <c r="O3289" s="31">
        <f t="shared" si="1470"/>
        <v>53.354262928627463</v>
      </c>
      <c r="P3289" s="31">
        <f t="shared" si="1472"/>
        <v>1</v>
      </c>
      <c r="R3289" s="3">
        <f t="shared" si="1481"/>
        <v>41150</v>
      </c>
      <c r="S3289" s="3">
        <f t="shared" si="1482"/>
        <v>40050</v>
      </c>
      <c r="T3289" s="31">
        <f t="shared" si="1483"/>
        <v>100</v>
      </c>
      <c r="U3289" s="31">
        <f t="shared" si="1490"/>
        <v>63.398692810457511</v>
      </c>
      <c r="V3289" s="31">
        <f t="shared" si="1484"/>
        <v>1</v>
      </c>
      <c r="W3289" s="31">
        <f t="shared" si="1491"/>
        <v>1</v>
      </c>
      <c r="Y3289" s="3">
        <f t="shared" si="1465"/>
        <v>40395.833333333336</v>
      </c>
      <c r="Z3289" s="3">
        <f t="shared" si="1477"/>
        <v>40786.538461538461</v>
      </c>
      <c r="AA3289" s="3">
        <f t="shared" si="1478"/>
        <v>-390.70512820512522</v>
      </c>
      <c r="AB3289" s="3">
        <f t="shared" si="1479"/>
        <v>1</v>
      </c>
      <c r="AC3289" s="3"/>
      <c r="AD3289" s="3">
        <f t="shared" si="1466"/>
        <v>41400</v>
      </c>
      <c r="AE3289" s="3">
        <f t="shared" si="1467"/>
        <v>40000</v>
      </c>
      <c r="AF3289" s="31">
        <f t="shared" si="1468"/>
        <v>-17.857142857142858</v>
      </c>
      <c r="AG3289" s="31">
        <f t="shared" si="1471"/>
        <v>1</v>
      </c>
      <c r="AI3289" s="31">
        <f t="shared" si="1486"/>
        <v>40866.666666666664</v>
      </c>
      <c r="AJ3289" s="31">
        <f t="shared" si="1473"/>
        <v>40631.666666666664</v>
      </c>
      <c r="AK3289" s="31">
        <f t="shared" si="1474"/>
        <v>263.3333333333332</v>
      </c>
      <c r="AL3289" s="31">
        <f t="shared" si="1475"/>
        <v>59.493670886075982</v>
      </c>
      <c r="AM3289" s="31">
        <f t="shared" si="1476"/>
        <v>1</v>
      </c>
    </row>
    <row r="3290" spans="1:39" x14ac:dyDescent="0.4">
      <c r="A3290" s="44">
        <v>42662</v>
      </c>
      <c r="B3290" s="45">
        <v>41150</v>
      </c>
      <c r="C3290" s="45">
        <v>41600</v>
      </c>
      <c r="D3290" s="45">
        <v>40750</v>
      </c>
      <c r="E3290" s="45">
        <v>41300</v>
      </c>
      <c r="F3290" s="46">
        <v>0.36</v>
      </c>
      <c r="G3290" s="31">
        <f t="shared" si="1487"/>
        <v>1</v>
      </c>
      <c r="I3290" s="3">
        <f t="shared" si="1480"/>
        <v>150</v>
      </c>
      <c r="J3290" s="31">
        <f t="shared" si="1488"/>
        <v>150</v>
      </c>
      <c r="K3290" s="31">
        <f t="shared" si="1489"/>
        <v>0</v>
      </c>
      <c r="L3290" s="31">
        <f t="shared" si="1485"/>
        <v>186.42753634667892</v>
      </c>
      <c r="M3290" s="31">
        <f t="shared" si="1485"/>
        <v>153.6198541420961</v>
      </c>
      <c r="N3290" s="31">
        <f t="shared" si="1469"/>
        <v>1.2135640759965582</v>
      </c>
      <c r="O3290" s="31">
        <f t="shared" si="1470"/>
        <v>54.82398676217246</v>
      </c>
      <c r="P3290" s="31">
        <f t="shared" si="1472"/>
        <v>1</v>
      </c>
      <c r="R3290" s="3">
        <f t="shared" si="1481"/>
        <v>41600</v>
      </c>
      <c r="S3290" s="3">
        <f t="shared" si="1482"/>
        <v>40050</v>
      </c>
      <c r="T3290" s="31">
        <f t="shared" si="1483"/>
        <v>80.645161290322577</v>
      </c>
      <c r="U3290" s="31">
        <f t="shared" si="1490"/>
        <v>68.058191018342825</v>
      </c>
      <c r="V3290" s="31">
        <f t="shared" si="1484"/>
        <v>-1</v>
      </c>
      <c r="W3290" s="31">
        <f t="shared" si="1491"/>
        <v>1</v>
      </c>
      <c r="Y3290" s="3">
        <f t="shared" si="1465"/>
        <v>40441.666666666664</v>
      </c>
      <c r="Z3290" s="3">
        <f t="shared" si="1477"/>
        <v>40757.692307692305</v>
      </c>
      <c r="AA3290" s="3">
        <f t="shared" si="1478"/>
        <v>-316.02564102564065</v>
      </c>
      <c r="AB3290" s="3">
        <f t="shared" si="1479"/>
        <v>1</v>
      </c>
      <c r="AC3290" s="3"/>
      <c r="AD3290" s="3">
        <f t="shared" si="1466"/>
        <v>41600</v>
      </c>
      <c r="AE3290" s="3">
        <f t="shared" si="1467"/>
        <v>40000</v>
      </c>
      <c r="AF3290" s="31">
        <f t="shared" si="1468"/>
        <v>-18.75</v>
      </c>
      <c r="AG3290" s="31">
        <f t="shared" si="1471"/>
        <v>-1</v>
      </c>
      <c r="AI3290" s="31">
        <f t="shared" si="1486"/>
        <v>41216.666666666664</v>
      </c>
      <c r="AJ3290" s="31">
        <f t="shared" si="1473"/>
        <v>40660.833333333328</v>
      </c>
      <c r="AK3290" s="31">
        <f t="shared" si="1474"/>
        <v>292.49999999999966</v>
      </c>
      <c r="AL3290" s="31">
        <f t="shared" si="1475"/>
        <v>126.68566001899406</v>
      </c>
      <c r="AM3290" s="31">
        <f t="shared" si="1476"/>
        <v>1</v>
      </c>
    </row>
    <row r="3291" spans="1:39" x14ac:dyDescent="0.4">
      <c r="A3291" s="44">
        <v>42663</v>
      </c>
      <c r="B3291" s="45">
        <v>41500</v>
      </c>
      <c r="C3291" s="45">
        <v>41900</v>
      </c>
      <c r="D3291" s="45">
        <v>41350</v>
      </c>
      <c r="E3291" s="45">
        <v>41600</v>
      </c>
      <c r="F3291" s="46">
        <v>0.73</v>
      </c>
      <c r="G3291" s="31">
        <f t="shared" si="1487"/>
        <v>1</v>
      </c>
      <c r="I3291" s="3">
        <f t="shared" si="1480"/>
        <v>300</v>
      </c>
      <c r="J3291" s="31">
        <f t="shared" si="1488"/>
        <v>300</v>
      </c>
      <c r="K3291" s="31">
        <f t="shared" si="1489"/>
        <v>0</v>
      </c>
      <c r="L3291" s="31">
        <f t="shared" si="1485"/>
        <v>194.539855179059</v>
      </c>
      <c r="M3291" s="31">
        <f t="shared" si="1485"/>
        <v>142.64700741766066</v>
      </c>
      <c r="N3291" s="31">
        <f t="shared" si="1469"/>
        <v>1.3637850432393555</v>
      </c>
      <c r="O3291" s="31">
        <f t="shared" si="1470"/>
        <v>57.694968801833618</v>
      </c>
      <c r="P3291" s="31">
        <f t="shared" si="1472"/>
        <v>1</v>
      </c>
      <c r="R3291" s="3">
        <f t="shared" si="1481"/>
        <v>41900</v>
      </c>
      <c r="S3291" s="3">
        <f t="shared" si="1482"/>
        <v>40100</v>
      </c>
      <c r="T3291" s="31">
        <f t="shared" si="1483"/>
        <v>83.333333333333343</v>
      </c>
      <c r="U3291" s="31">
        <f t="shared" si="1490"/>
        <v>87.992831541218649</v>
      </c>
      <c r="V3291" s="31">
        <f t="shared" si="1484"/>
        <v>1</v>
      </c>
      <c r="W3291" s="31">
        <f t="shared" si="1491"/>
        <v>1</v>
      </c>
      <c r="Y3291" s="3">
        <f t="shared" ref="Y3291:Y3354" si="1492">AVERAGE(E3280:E3291)</f>
        <v>40537.5</v>
      </c>
      <c r="Z3291" s="3">
        <f t="shared" si="1477"/>
        <v>40742.307692307695</v>
      </c>
      <c r="AA3291" s="3">
        <f t="shared" si="1478"/>
        <v>-204.80769230769511</v>
      </c>
      <c r="AB3291" s="3">
        <f t="shared" si="1479"/>
        <v>1</v>
      </c>
      <c r="AC3291" s="3"/>
      <c r="AD3291" s="3">
        <f t="shared" si="1466"/>
        <v>41900</v>
      </c>
      <c r="AE3291" s="3">
        <f t="shared" si="1467"/>
        <v>40000</v>
      </c>
      <c r="AF3291" s="31">
        <f t="shared" si="1468"/>
        <v>-15.789473684210526</v>
      </c>
      <c r="AG3291" s="31">
        <f t="shared" si="1471"/>
        <v>1</v>
      </c>
      <c r="AI3291" s="31">
        <f t="shared" si="1486"/>
        <v>41616.666666666664</v>
      </c>
      <c r="AJ3291" s="31">
        <f t="shared" si="1473"/>
        <v>40706.666666666664</v>
      </c>
      <c r="AK3291" s="31">
        <f t="shared" si="1474"/>
        <v>342.33333333333286</v>
      </c>
      <c r="AL3291" s="31">
        <f t="shared" si="1475"/>
        <v>177.21518987341798</v>
      </c>
      <c r="AM3291" s="31">
        <f t="shared" si="1476"/>
        <v>1</v>
      </c>
    </row>
    <row r="3292" spans="1:39" x14ac:dyDescent="0.4">
      <c r="A3292" s="44">
        <v>42664</v>
      </c>
      <c r="B3292" s="45">
        <v>41800</v>
      </c>
      <c r="C3292" s="45">
        <v>41800</v>
      </c>
      <c r="D3292" s="45">
        <v>41100</v>
      </c>
      <c r="E3292" s="45">
        <v>41650</v>
      </c>
      <c r="F3292" s="46">
        <v>0.12</v>
      </c>
      <c r="G3292" s="31">
        <f t="shared" si="1487"/>
        <v>1</v>
      </c>
      <c r="I3292" s="3">
        <f t="shared" si="1480"/>
        <v>50</v>
      </c>
      <c r="J3292" s="31">
        <f t="shared" si="1488"/>
        <v>50</v>
      </c>
      <c r="K3292" s="31">
        <f t="shared" si="1489"/>
        <v>0</v>
      </c>
      <c r="L3292" s="31">
        <f t="shared" si="1485"/>
        <v>184.21557980912621</v>
      </c>
      <c r="M3292" s="31">
        <f t="shared" si="1485"/>
        <v>132.45793545925633</v>
      </c>
      <c r="N3292" s="31">
        <f t="shared" si="1469"/>
        <v>1.3907477809496009</v>
      </c>
      <c r="O3292" s="31">
        <f t="shared" si="1470"/>
        <v>58.172082895218601</v>
      </c>
      <c r="P3292" s="31">
        <f t="shared" si="1472"/>
        <v>1</v>
      </c>
      <c r="R3292" s="3">
        <f t="shared" si="1481"/>
        <v>41900</v>
      </c>
      <c r="S3292" s="3">
        <f t="shared" si="1482"/>
        <v>40200</v>
      </c>
      <c r="T3292" s="31">
        <f t="shared" si="1483"/>
        <v>85.294117647058826</v>
      </c>
      <c r="U3292" s="31">
        <f t="shared" si="1490"/>
        <v>83.09087075690492</v>
      </c>
      <c r="V3292" s="31">
        <f t="shared" si="1484"/>
        <v>1</v>
      </c>
      <c r="W3292" s="31">
        <f t="shared" si="1491"/>
        <v>-1</v>
      </c>
      <c r="Y3292" s="3">
        <f t="shared" si="1492"/>
        <v>40641.666666666664</v>
      </c>
      <c r="Z3292" s="3">
        <f t="shared" si="1477"/>
        <v>40738.461538461539</v>
      </c>
      <c r="AA3292" s="3">
        <f t="shared" si="1478"/>
        <v>-96.79487179487478</v>
      </c>
      <c r="AB3292" s="3">
        <f t="shared" si="1479"/>
        <v>1</v>
      </c>
      <c r="AC3292" s="3"/>
      <c r="AD3292" s="3">
        <f t="shared" si="1466"/>
        <v>41900</v>
      </c>
      <c r="AE3292" s="3">
        <f t="shared" si="1467"/>
        <v>40000</v>
      </c>
      <c r="AF3292" s="31">
        <f t="shared" si="1468"/>
        <v>-13.157894736842104</v>
      </c>
      <c r="AG3292" s="31">
        <f t="shared" si="1471"/>
        <v>1</v>
      </c>
      <c r="AI3292" s="31">
        <f t="shared" si="1486"/>
        <v>41516.666666666664</v>
      </c>
      <c r="AJ3292" s="31">
        <f t="shared" si="1473"/>
        <v>40731.666666666664</v>
      </c>
      <c r="AK3292" s="31">
        <f t="shared" si="1474"/>
        <v>369.83333333333286</v>
      </c>
      <c r="AL3292" s="31">
        <f t="shared" si="1475"/>
        <v>141.50518251464644</v>
      </c>
      <c r="AM3292" s="31">
        <f t="shared" si="1476"/>
        <v>-1</v>
      </c>
    </row>
    <row r="3293" spans="1:39" x14ac:dyDescent="0.4">
      <c r="A3293" s="44">
        <v>42667</v>
      </c>
      <c r="B3293" s="45">
        <v>41350</v>
      </c>
      <c r="C3293" s="45">
        <v>42000</v>
      </c>
      <c r="D3293" s="45">
        <v>41150</v>
      </c>
      <c r="E3293" s="45">
        <v>42000</v>
      </c>
      <c r="F3293" s="46">
        <v>0.84</v>
      </c>
      <c r="G3293" s="31">
        <f t="shared" si="1487"/>
        <v>1</v>
      </c>
      <c r="I3293" s="3">
        <f t="shared" si="1480"/>
        <v>350</v>
      </c>
      <c r="J3293" s="31">
        <f t="shared" si="1488"/>
        <v>350</v>
      </c>
      <c r="K3293" s="31">
        <f t="shared" si="1489"/>
        <v>0</v>
      </c>
      <c r="L3293" s="31">
        <f t="shared" si="1485"/>
        <v>196.05732410847435</v>
      </c>
      <c r="M3293" s="31">
        <f t="shared" si="1485"/>
        <v>122.99665435502375</v>
      </c>
      <c r="N3293" s="31">
        <f t="shared" si="1469"/>
        <v>1.5940053421499141</v>
      </c>
      <c r="O3293" s="31">
        <f t="shared" si="1470"/>
        <v>61.44957823520906</v>
      </c>
      <c r="P3293" s="31">
        <f t="shared" si="1472"/>
        <v>1</v>
      </c>
      <c r="R3293" s="3">
        <f t="shared" si="1481"/>
        <v>42000</v>
      </c>
      <c r="S3293" s="3">
        <f t="shared" si="1482"/>
        <v>40300</v>
      </c>
      <c r="T3293" s="31">
        <f t="shared" si="1483"/>
        <v>100</v>
      </c>
      <c r="U3293" s="31">
        <f t="shared" si="1490"/>
        <v>89.542483660130713</v>
      </c>
      <c r="V3293" s="31">
        <f t="shared" si="1484"/>
        <v>1</v>
      </c>
      <c r="W3293" s="31">
        <f t="shared" si="1491"/>
        <v>1</v>
      </c>
      <c r="Y3293" s="3">
        <f t="shared" si="1492"/>
        <v>40795.833333333336</v>
      </c>
      <c r="Z3293" s="3">
        <f t="shared" si="1477"/>
        <v>40763.461538461539</v>
      </c>
      <c r="AA3293" s="3">
        <f t="shared" si="1478"/>
        <v>32.371794871796737</v>
      </c>
      <c r="AB3293" s="3">
        <f t="shared" si="1479"/>
        <v>1</v>
      </c>
      <c r="AC3293" s="3"/>
      <c r="AD3293" s="3">
        <f t="shared" ref="AD3293:AD3356" si="1493">MAX(C3280:C3293)</f>
        <v>42000</v>
      </c>
      <c r="AE3293" s="3">
        <f t="shared" ref="AE3293:AE3356" si="1494">MIN(D3280:D3293)</f>
        <v>40000</v>
      </c>
      <c r="AF3293" s="31">
        <f t="shared" ref="AF3293:AF3356" si="1495">(AD3293-E3293)/(AD3293-AE3293)*-100</f>
        <v>0</v>
      </c>
      <c r="AG3293" s="31">
        <f t="shared" si="1471"/>
        <v>1</v>
      </c>
      <c r="AI3293" s="31">
        <f t="shared" si="1486"/>
        <v>41716.666666666664</v>
      </c>
      <c r="AJ3293" s="31">
        <f t="shared" si="1473"/>
        <v>40756.666666666664</v>
      </c>
      <c r="AK3293" s="31">
        <f t="shared" si="1474"/>
        <v>399.66666666666572</v>
      </c>
      <c r="AL3293" s="31">
        <f t="shared" si="1475"/>
        <v>160.13344453711463</v>
      </c>
      <c r="AM3293" s="31">
        <f t="shared" si="1476"/>
        <v>1</v>
      </c>
    </row>
    <row r="3294" spans="1:39" x14ac:dyDescent="0.4">
      <c r="A3294" s="47">
        <v>42668</v>
      </c>
      <c r="B3294" s="48">
        <v>41600</v>
      </c>
      <c r="C3294" s="48">
        <v>42050</v>
      </c>
      <c r="D3294" s="48">
        <v>41550</v>
      </c>
      <c r="E3294" s="48">
        <v>41800</v>
      </c>
      <c r="F3294" s="49">
        <v>-0.48</v>
      </c>
      <c r="G3294" s="31">
        <f t="shared" si="1487"/>
        <v>-1</v>
      </c>
      <c r="I3294" s="3">
        <f t="shared" si="1480"/>
        <v>-200</v>
      </c>
      <c r="J3294" s="31">
        <f t="shared" si="1488"/>
        <v>0</v>
      </c>
      <c r="K3294" s="31">
        <f t="shared" si="1489"/>
        <v>200</v>
      </c>
      <c r="L3294" s="31">
        <f t="shared" si="1485"/>
        <v>182.0532295292976</v>
      </c>
      <c r="M3294" s="31">
        <f t="shared" si="1485"/>
        <v>128.49689332966491</v>
      </c>
      <c r="N3294" s="31">
        <f t="shared" ref="N3294:N3357" si="1496">L3294/M3294</f>
        <v>1.4167909029693919</v>
      </c>
      <c r="O3294" s="31">
        <f t="shared" ref="O3294:O3357" si="1497">IF(M3294=0,100,100-(100/(1+N3294)))</f>
        <v>58.622816778590597</v>
      </c>
      <c r="P3294" s="31">
        <f t="shared" si="1472"/>
        <v>-1</v>
      </c>
      <c r="R3294" s="3">
        <f t="shared" si="1481"/>
        <v>42050</v>
      </c>
      <c r="S3294" s="3">
        <f t="shared" si="1482"/>
        <v>40750</v>
      </c>
      <c r="T3294" s="31">
        <f t="shared" si="1483"/>
        <v>80.769230769230774</v>
      </c>
      <c r="U3294" s="31">
        <f t="shared" si="1490"/>
        <v>88.687782805429876</v>
      </c>
      <c r="V3294" s="31">
        <f t="shared" si="1484"/>
        <v>-1</v>
      </c>
      <c r="W3294" s="31">
        <f t="shared" si="1491"/>
        <v>-1</v>
      </c>
      <c r="Y3294" s="3">
        <f t="shared" si="1492"/>
        <v>40933.333333333336</v>
      </c>
      <c r="Z3294" s="3">
        <f t="shared" si="1477"/>
        <v>40801.923076923078</v>
      </c>
      <c r="AA3294" s="3">
        <f t="shared" si="1478"/>
        <v>131.41025641025772</v>
      </c>
      <c r="AB3294" s="3">
        <f t="shared" si="1479"/>
        <v>1</v>
      </c>
      <c r="AC3294" s="3"/>
      <c r="AD3294" s="3">
        <f t="shared" si="1493"/>
        <v>42050</v>
      </c>
      <c r="AE3294" s="3">
        <f t="shared" si="1494"/>
        <v>40000</v>
      </c>
      <c r="AF3294" s="31">
        <f t="shared" si="1495"/>
        <v>-12.195121951219512</v>
      </c>
      <c r="AG3294" s="31">
        <f t="shared" ref="AG3294:AG3357" si="1498">IF(AF3294&gt;AF3293,1,-1)</f>
        <v>-1</v>
      </c>
      <c r="AI3294" s="31">
        <f t="shared" si="1486"/>
        <v>41800</v>
      </c>
      <c r="AJ3294" s="31">
        <f t="shared" si="1473"/>
        <v>40790.833333333328</v>
      </c>
      <c r="AK3294" s="31">
        <f t="shared" si="1474"/>
        <v>440.66666666666532</v>
      </c>
      <c r="AL3294" s="31">
        <f t="shared" si="1475"/>
        <v>152.67271810388419</v>
      </c>
      <c r="AM3294" s="31">
        <f t="shared" si="1476"/>
        <v>-1</v>
      </c>
    </row>
    <row r="3295" spans="1:39" x14ac:dyDescent="0.4">
      <c r="A3295" s="44">
        <v>42669</v>
      </c>
      <c r="B3295" s="45">
        <v>41800</v>
      </c>
      <c r="C3295" s="45">
        <v>41850</v>
      </c>
      <c r="D3295" s="45">
        <v>41000</v>
      </c>
      <c r="E3295" s="45">
        <v>41300</v>
      </c>
      <c r="F3295" s="46">
        <v>-1.2</v>
      </c>
      <c r="G3295" s="31">
        <f t="shared" si="1487"/>
        <v>-1</v>
      </c>
      <c r="I3295" s="3">
        <f t="shared" si="1480"/>
        <v>-500</v>
      </c>
      <c r="J3295" s="31">
        <f t="shared" si="1488"/>
        <v>0</v>
      </c>
      <c r="K3295" s="31">
        <f t="shared" si="1489"/>
        <v>500</v>
      </c>
      <c r="L3295" s="31">
        <f t="shared" si="1485"/>
        <v>169.04942742006207</v>
      </c>
      <c r="M3295" s="31">
        <f t="shared" si="1485"/>
        <v>155.03282952040314</v>
      </c>
      <c r="N3295" s="31">
        <f t="shared" si="1496"/>
        <v>1.0904105146182232</v>
      </c>
      <c r="O3295" s="31">
        <f t="shared" si="1497"/>
        <v>52.162506215549122</v>
      </c>
      <c r="P3295" s="31">
        <f t="shared" ref="P3295:P3358" si="1499">IF(OR(O3295&gt;70,O3295&lt;30),IF(O3295&gt;70,-1,1),IF(O3295&gt;O3294,1,-1))</f>
        <v>-1</v>
      </c>
      <c r="R3295" s="3">
        <f t="shared" si="1481"/>
        <v>42050</v>
      </c>
      <c r="S3295" s="3">
        <f t="shared" si="1482"/>
        <v>41000</v>
      </c>
      <c r="T3295" s="31">
        <f t="shared" si="1483"/>
        <v>28.571428571428569</v>
      </c>
      <c r="U3295" s="31">
        <f t="shared" si="1490"/>
        <v>69.780219780219781</v>
      </c>
      <c r="V3295" s="31">
        <f t="shared" si="1484"/>
        <v>-1</v>
      </c>
      <c r="W3295" s="31">
        <f t="shared" si="1491"/>
        <v>-1</v>
      </c>
      <c r="Y3295" s="3">
        <f t="shared" si="1492"/>
        <v>41033.333333333336</v>
      </c>
      <c r="Z3295" s="3">
        <f t="shared" si="1477"/>
        <v>40830.769230769234</v>
      </c>
      <c r="AA3295" s="3">
        <f t="shared" si="1478"/>
        <v>202.56410256410163</v>
      </c>
      <c r="AB3295" s="3">
        <f t="shared" si="1479"/>
        <v>1</v>
      </c>
      <c r="AC3295" s="3"/>
      <c r="AD3295" s="3">
        <f t="shared" si="1493"/>
        <v>42050</v>
      </c>
      <c r="AE3295" s="3">
        <f t="shared" si="1494"/>
        <v>40000</v>
      </c>
      <c r="AF3295" s="31">
        <f t="shared" si="1495"/>
        <v>-36.585365853658537</v>
      </c>
      <c r="AG3295" s="31">
        <f t="shared" si="1498"/>
        <v>-1</v>
      </c>
      <c r="AI3295" s="31">
        <f t="shared" si="1486"/>
        <v>41383.333333333336</v>
      </c>
      <c r="AJ3295" s="31">
        <f t="shared" si="1473"/>
        <v>40823.333333333328</v>
      </c>
      <c r="AK3295" s="31">
        <f t="shared" si="1474"/>
        <v>470.66666666666606</v>
      </c>
      <c r="AL3295" s="31">
        <f t="shared" si="1475"/>
        <v>79.320113314448733</v>
      </c>
      <c r="AM3295" s="31">
        <f t="shared" si="1476"/>
        <v>-1</v>
      </c>
    </row>
    <row r="3296" spans="1:39" x14ac:dyDescent="0.4">
      <c r="A3296" s="44">
        <v>42670</v>
      </c>
      <c r="B3296" s="45">
        <v>41100</v>
      </c>
      <c r="C3296" s="45">
        <v>41700</v>
      </c>
      <c r="D3296" s="45">
        <v>40800</v>
      </c>
      <c r="E3296" s="45">
        <v>41700</v>
      </c>
      <c r="F3296" s="46">
        <v>0.97</v>
      </c>
      <c r="G3296" s="31">
        <f t="shared" si="1487"/>
        <v>1</v>
      </c>
      <c r="I3296" s="3">
        <f t="shared" si="1480"/>
        <v>400</v>
      </c>
      <c r="J3296" s="31">
        <f t="shared" si="1488"/>
        <v>400</v>
      </c>
      <c r="K3296" s="31">
        <f t="shared" si="1489"/>
        <v>0</v>
      </c>
      <c r="L3296" s="31">
        <f t="shared" si="1485"/>
        <v>185.54589689005766</v>
      </c>
      <c r="M3296" s="31">
        <f t="shared" si="1485"/>
        <v>143.95905598323148</v>
      </c>
      <c r="N3296" s="31">
        <f t="shared" si="1496"/>
        <v>1.2888796444432802</v>
      </c>
      <c r="O3296" s="31">
        <f t="shared" si="1497"/>
        <v>56.310503156961403</v>
      </c>
      <c r="P3296" s="31">
        <f t="shared" si="1499"/>
        <v>1</v>
      </c>
      <c r="R3296" s="3">
        <f t="shared" si="1481"/>
        <v>42050</v>
      </c>
      <c r="S3296" s="3">
        <f t="shared" si="1482"/>
        <v>40800</v>
      </c>
      <c r="T3296" s="31">
        <f t="shared" si="1483"/>
        <v>72</v>
      </c>
      <c r="U3296" s="31">
        <f t="shared" si="1490"/>
        <v>60.446886446886445</v>
      </c>
      <c r="V3296" s="31">
        <f t="shared" si="1484"/>
        <v>1</v>
      </c>
      <c r="W3296" s="31">
        <f t="shared" si="1491"/>
        <v>-1</v>
      </c>
      <c r="Y3296" s="3">
        <f t="shared" si="1492"/>
        <v>41150</v>
      </c>
      <c r="Z3296" s="3">
        <f t="shared" si="1477"/>
        <v>40873.076923076922</v>
      </c>
      <c r="AA3296" s="3">
        <f t="shared" si="1478"/>
        <v>276.92307692307804</v>
      </c>
      <c r="AB3296" s="3">
        <f t="shared" si="1479"/>
        <v>1</v>
      </c>
      <c r="AC3296" s="3"/>
      <c r="AD3296" s="3">
        <f t="shared" si="1493"/>
        <v>42050</v>
      </c>
      <c r="AE3296" s="3">
        <f t="shared" si="1494"/>
        <v>40000</v>
      </c>
      <c r="AF3296" s="31">
        <f t="shared" si="1495"/>
        <v>-17.073170731707318</v>
      </c>
      <c r="AG3296" s="31">
        <f t="shared" si="1498"/>
        <v>1</v>
      </c>
      <c r="AI3296" s="31">
        <f t="shared" si="1486"/>
        <v>41400</v>
      </c>
      <c r="AJ3296" s="31">
        <f t="shared" si="1473"/>
        <v>40859.999999999993</v>
      </c>
      <c r="AK3296" s="31">
        <f t="shared" si="1474"/>
        <v>492.66666666666572</v>
      </c>
      <c r="AL3296" s="31">
        <f t="shared" si="1475"/>
        <v>73.071718538566756</v>
      </c>
      <c r="AM3296" s="31">
        <f t="shared" si="1476"/>
        <v>-1</v>
      </c>
    </row>
    <row r="3297" spans="1:39" x14ac:dyDescent="0.4">
      <c r="A3297" s="44">
        <v>42671</v>
      </c>
      <c r="B3297" s="45">
        <v>41250</v>
      </c>
      <c r="C3297" s="45">
        <v>41650</v>
      </c>
      <c r="D3297" s="45">
        <v>41000</v>
      </c>
      <c r="E3297" s="45">
        <v>41000</v>
      </c>
      <c r="F3297" s="46">
        <v>-1.68</v>
      </c>
      <c r="G3297" s="31">
        <f t="shared" si="1487"/>
        <v>-1</v>
      </c>
      <c r="I3297" s="3">
        <f t="shared" si="1480"/>
        <v>-700</v>
      </c>
      <c r="J3297" s="31">
        <f t="shared" si="1488"/>
        <v>0</v>
      </c>
      <c r="K3297" s="31">
        <f t="shared" si="1489"/>
        <v>700</v>
      </c>
      <c r="L3297" s="31">
        <f t="shared" si="1485"/>
        <v>172.29261854076782</v>
      </c>
      <c r="M3297" s="31">
        <f t="shared" si="1485"/>
        <v>183.67626627014351</v>
      </c>
      <c r="N3297" s="31">
        <f t="shared" si="1496"/>
        <v>0.93802330611058315</v>
      </c>
      <c r="O3297" s="31">
        <f t="shared" si="1497"/>
        <v>48.401033318484757</v>
      </c>
      <c r="P3297" s="31">
        <f t="shared" si="1499"/>
        <v>-1</v>
      </c>
      <c r="R3297" s="3">
        <f t="shared" si="1481"/>
        <v>42050</v>
      </c>
      <c r="S3297" s="3">
        <f t="shared" si="1482"/>
        <v>40800</v>
      </c>
      <c r="T3297" s="31">
        <f t="shared" si="1483"/>
        <v>16</v>
      </c>
      <c r="U3297" s="31">
        <f t="shared" si="1490"/>
        <v>38.857142857142854</v>
      </c>
      <c r="V3297" s="31">
        <f t="shared" si="1484"/>
        <v>-1</v>
      </c>
      <c r="W3297" s="31">
        <f t="shared" si="1491"/>
        <v>-1</v>
      </c>
      <c r="Y3297" s="3">
        <f t="shared" si="1492"/>
        <v>41200</v>
      </c>
      <c r="Z3297" s="3">
        <f t="shared" si="1477"/>
        <v>40880.769230769234</v>
      </c>
      <c r="AA3297" s="3">
        <f t="shared" si="1478"/>
        <v>319.23076923076587</v>
      </c>
      <c r="AB3297" s="3">
        <f t="shared" si="1479"/>
        <v>1</v>
      </c>
      <c r="AC3297" s="3"/>
      <c r="AD3297" s="3">
        <f t="shared" si="1493"/>
        <v>42050</v>
      </c>
      <c r="AE3297" s="3">
        <f t="shared" si="1494"/>
        <v>40050</v>
      </c>
      <c r="AF3297" s="31">
        <f t="shared" si="1495"/>
        <v>-52.5</v>
      </c>
      <c r="AG3297" s="31">
        <f t="shared" si="1498"/>
        <v>-1</v>
      </c>
      <c r="AI3297" s="31">
        <f t="shared" si="1486"/>
        <v>41216.666666666664</v>
      </c>
      <c r="AJ3297" s="31">
        <f t="shared" si="1473"/>
        <v>40863.333333333328</v>
      </c>
      <c r="AK3297" s="31">
        <f t="shared" si="1474"/>
        <v>496.33333333333246</v>
      </c>
      <c r="AL3297" s="31">
        <f t="shared" si="1475"/>
        <v>47.459144839937728</v>
      </c>
      <c r="AM3297" s="31">
        <f t="shared" si="1476"/>
        <v>-1</v>
      </c>
    </row>
    <row r="3298" spans="1:39" x14ac:dyDescent="0.4">
      <c r="A3298" s="44">
        <v>42674</v>
      </c>
      <c r="B3298" s="45">
        <v>40650</v>
      </c>
      <c r="C3298" s="45">
        <v>41250</v>
      </c>
      <c r="D3298" s="45">
        <v>40550</v>
      </c>
      <c r="E3298" s="45">
        <v>41100</v>
      </c>
      <c r="F3298" s="46">
        <v>0.24</v>
      </c>
      <c r="G3298" s="31">
        <f t="shared" si="1487"/>
        <v>1</v>
      </c>
      <c r="I3298" s="3">
        <f t="shared" si="1480"/>
        <v>100</v>
      </c>
      <c r="J3298" s="31">
        <f t="shared" si="1488"/>
        <v>100</v>
      </c>
      <c r="K3298" s="31">
        <f t="shared" si="1489"/>
        <v>0</v>
      </c>
      <c r="L3298" s="31">
        <f t="shared" si="1485"/>
        <v>167.12886007357014</v>
      </c>
      <c r="M3298" s="31">
        <f t="shared" si="1485"/>
        <v>170.55653296513327</v>
      </c>
      <c r="N3298" s="31">
        <f t="shared" si="1496"/>
        <v>0.97990301026895377</v>
      </c>
      <c r="O3298" s="31">
        <f t="shared" si="1497"/>
        <v>49.492475398370246</v>
      </c>
      <c r="P3298" s="31">
        <f t="shared" si="1499"/>
        <v>1</v>
      </c>
      <c r="R3298" s="3">
        <f t="shared" si="1481"/>
        <v>42050</v>
      </c>
      <c r="S3298" s="3">
        <f t="shared" si="1482"/>
        <v>40550</v>
      </c>
      <c r="T3298" s="31">
        <f t="shared" si="1483"/>
        <v>36.666666666666664</v>
      </c>
      <c r="U3298" s="31">
        <f t="shared" si="1490"/>
        <v>41.55555555555555</v>
      </c>
      <c r="V3298" s="31">
        <f t="shared" si="1484"/>
        <v>1</v>
      </c>
      <c r="W3298" s="31">
        <f t="shared" si="1491"/>
        <v>1</v>
      </c>
      <c r="Y3298" s="3">
        <f t="shared" si="1492"/>
        <v>41287.5</v>
      </c>
      <c r="Z3298" s="3">
        <f t="shared" si="1477"/>
        <v>40892.307692307695</v>
      </c>
      <c r="AA3298" s="3">
        <f t="shared" si="1478"/>
        <v>395.19230769230489</v>
      </c>
      <c r="AB3298" s="3">
        <f t="shared" si="1479"/>
        <v>1</v>
      </c>
      <c r="AC3298" s="3"/>
      <c r="AD3298" s="3">
        <f t="shared" si="1493"/>
        <v>42050</v>
      </c>
      <c r="AE3298" s="3">
        <f t="shared" si="1494"/>
        <v>40050</v>
      </c>
      <c r="AF3298" s="31">
        <f t="shared" si="1495"/>
        <v>-47.5</v>
      </c>
      <c r="AG3298" s="31">
        <f t="shared" si="1498"/>
        <v>1</v>
      </c>
      <c r="AI3298" s="31">
        <f t="shared" si="1486"/>
        <v>40966.666666666664</v>
      </c>
      <c r="AJ3298" s="31">
        <f t="shared" si="1473"/>
        <v>40869.166666666657</v>
      </c>
      <c r="AK3298" s="31">
        <f t="shared" si="1474"/>
        <v>501.08333333333212</v>
      </c>
      <c r="AL3298" s="31">
        <f t="shared" si="1475"/>
        <v>12.971894229171131</v>
      </c>
      <c r="AM3298" s="31">
        <f t="shared" si="1476"/>
        <v>-1</v>
      </c>
    </row>
    <row r="3299" spans="1:39" x14ac:dyDescent="0.4">
      <c r="A3299" s="47">
        <v>42675</v>
      </c>
      <c r="B3299" s="48">
        <v>41000</v>
      </c>
      <c r="C3299" s="48">
        <v>41150</v>
      </c>
      <c r="D3299" s="48">
        <v>40250</v>
      </c>
      <c r="E3299" s="48">
        <v>40700</v>
      </c>
      <c r="F3299" s="49">
        <v>-0.97</v>
      </c>
      <c r="G3299" s="31">
        <f t="shared" si="1487"/>
        <v>-1</v>
      </c>
      <c r="I3299" s="3">
        <f t="shared" si="1480"/>
        <v>-400</v>
      </c>
      <c r="J3299" s="31">
        <f t="shared" si="1488"/>
        <v>0</v>
      </c>
      <c r="K3299" s="31">
        <f t="shared" si="1489"/>
        <v>400</v>
      </c>
      <c r="L3299" s="31">
        <f t="shared" si="1485"/>
        <v>155.19108435402941</v>
      </c>
      <c r="M3299" s="31">
        <f t="shared" si="1485"/>
        <v>186.94535203905232</v>
      </c>
      <c r="N3299" s="31">
        <f t="shared" si="1496"/>
        <v>0.83014144326846095</v>
      </c>
      <c r="O3299" s="31">
        <f t="shared" si="1497"/>
        <v>45.359414504373284</v>
      </c>
      <c r="P3299" s="31">
        <f t="shared" si="1499"/>
        <v>-1</v>
      </c>
      <c r="R3299" s="3">
        <f t="shared" si="1481"/>
        <v>41850</v>
      </c>
      <c r="S3299" s="3">
        <f t="shared" si="1482"/>
        <v>40250</v>
      </c>
      <c r="T3299" s="31">
        <f t="shared" si="1483"/>
        <v>28.125</v>
      </c>
      <c r="U3299" s="31">
        <f t="shared" si="1490"/>
        <v>26.930555555555554</v>
      </c>
      <c r="V3299" s="31">
        <f t="shared" si="1484"/>
        <v>-1</v>
      </c>
      <c r="W3299" s="31">
        <f t="shared" si="1491"/>
        <v>-1</v>
      </c>
      <c r="Y3299" s="3">
        <f t="shared" si="1492"/>
        <v>41295.833333333336</v>
      </c>
      <c r="Z3299" s="3">
        <f t="shared" si="1477"/>
        <v>40873.076923076922</v>
      </c>
      <c r="AA3299" s="3">
        <f t="shared" si="1478"/>
        <v>422.7564102564138</v>
      </c>
      <c r="AB3299" s="3">
        <f t="shared" si="1479"/>
        <v>1</v>
      </c>
      <c r="AC3299" s="3"/>
      <c r="AD3299" s="3">
        <f t="shared" si="1493"/>
        <v>42050</v>
      </c>
      <c r="AE3299" s="3">
        <f t="shared" si="1494"/>
        <v>40050</v>
      </c>
      <c r="AF3299" s="31">
        <f t="shared" si="1495"/>
        <v>-67.5</v>
      </c>
      <c r="AG3299" s="31">
        <f t="shared" si="1498"/>
        <v>-1</v>
      </c>
      <c r="AI3299" s="31">
        <f t="shared" si="1486"/>
        <v>40700</v>
      </c>
      <c r="AJ3299" s="31">
        <f t="shared" ref="AJ3299:AJ3362" si="1500">AVERAGE(AI3280:AI3299)</f>
        <v>40875.833333333328</v>
      </c>
      <c r="AK3299" s="31">
        <f t="shared" ref="AK3299:AK3362" si="1501">(ABS(AJ3299-AI3280)+ABS(AJ3299-AI3281)+ABS(AJ3299-AI3282)+ABS(AJ3299-AI3283)+ABS(AJ3299-AI3284)+ABS(AJ3299-AI3285)+ABS(AJ3299-AI3286)+ABS(AJ3299-AI3287)+ABS(AJ3299-AI3288)+ABS(AJ3299-AI3289)+ABS(AJ3299-AI3290)+ABS(AJ3299-AI3291)+ABS(AJ3299-AI3292)+ABS(AJ3299-AI3293)+ABS(AJ3299-AI3294)+ABS(AJ3299-AI3295)+ABS(AJ3299-AI3296)+ABS(AJ3299-AI3297)+ABS(AJ3299-AI3298)+ABS(AJ3299-AI3299))/20</f>
        <v>495.08333333333246</v>
      </c>
      <c r="AL3299" s="31">
        <f t="shared" ref="AL3299:AL3362" si="1502">(AI3299-AJ3299)/(0.015*AK3299)</f>
        <v>-23.677270942040572</v>
      </c>
      <c r="AM3299" s="31">
        <f t="shared" si="1476"/>
        <v>-1</v>
      </c>
    </row>
    <row r="3300" spans="1:39" x14ac:dyDescent="0.4">
      <c r="A3300" s="44">
        <v>42676</v>
      </c>
      <c r="B3300" s="45">
        <v>40850</v>
      </c>
      <c r="C3300" s="45">
        <v>40850</v>
      </c>
      <c r="D3300" s="45">
        <v>40300</v>
      </c>
      <c r="E3300" s="45">
        <v>40500</v>
      </c>
      <c r="F3300" s="46">
        <v>-0.49</v>
      </c>
      <c r="G3300" s="31">
        <f t="shared" si="1487"/>
        <v>-1</v>
      </c>
      <c r="I3300" s="3">
        <f t="shared" si="1480"/>
        <v>-200</v>
      </c>
      <c r="J3300" s="31">
        <f t="shared" si="1488"/>
        <v>0</v>
      </c>
      <c r="K3300" s="31">
        <f t="shared" si="1489"/>
        <v>200</v>
      </c>
      <c r="L3300" s="31">
        <f t="shared" si="1485"/>
        <v>144.10600690017017</v>
      </c>
      <c r="M3300" s="31">
        <f t="shared" si="1485"/>
        <v>187.87782689340571</v>
      </c>
      <c r="N3300" s="31">
        <f t="shared" si="1496"/>
        <v>0.76701976642475267</v>
      </c>
      <c r="O3300" s="31">
        <f t="shared" si="1497"/>
        <v>43.40753742538373</v>
      </c>
      <c r="P3300" s="31">
        <f t="shared" si="1499"/>
        <v>-1</v>
      </c>
      <c r="R3300" s="3">
        <f t="shared" si="1481"/>
        <v>41700</v>
      </c>
      <c r="S3300" s="3">
        <f t="shared" si="1482"/>
        <v>40250</v>
      </c>
      <c r="T3300" s="31">
        <f t="shared" si="1483"/>
        <v>17.241379310344829</v>
      </c>
      <c r="U3300" s="31">
        <f t="shared" si="1490"/>
        <v>27.344348659003828</v>
      </c>
      <c r="V3300" s="31">
        <f t="shared" si="1484"/>
        <v>-1</v>
      </c>
      <c r="W3300" s="31">
        <f t="shared" si="1491"/>
        <v>1</v>
      </c>
      <c r="Y3300" s="3">
        <f t="shared" si="1492"/>
        <v>41316.666666666664</v>
      </c>
      <c r="Z3300" s="3">
        <f t="shared" si="1477"/>
        <v>40851.923076923078</v>
      </c>
      <c r="AA3300" s="3">
        <f t="shared" si="1478"/>
        <v>464.7435897435862</v>
      </c>
      <c r="AB3300" s="3">
        <f t="shared" si="1479"/>
        <v>1</v>
      </c>
      <c r="AC3300" s="3"/>
      <c r="AD3300" s="3">
        <f t="shared" si="1493"/>
        <v>42050</v>
      </c>
      <c r="AE3300" s="3">
        <f t="shared" si="1494"/>
        <v>40100</v>
      </c>
      <c r="AF3300" s="31">
        <f t="shared" si="1495"/>
        <v>-79.487179487179489</v>
      </c>
      <c r="AG3300" s="31">
        <f t="shared" si="1498"/>
        <v>-1</v>
      </c>
      <c r="AI3300" s="31">
        <f t="shared" si="1486"/>
        <v>40550</v>
      </c>
      <c r="AJ3300" s="31">
        <f t="shared" si="1500"/>
        <v>40881.666666666672</v>
      </c>
      <c r="AK3300" s="31">
        <f t="shared" si="1501"/>
        <v>489.8333333333336</v>
      </c>
      <c r="AL3300" s="31">
        <f t="shared" si="1502"/>
        <v>-45.140070318703145</v>
      </c>
      <c r="AM3300" s="31">
        <f t="shared" ref="AM3300:AM3363" si="1503">IF(OR(AL3300&gt;200,AL3300&lt;-200),IF(AL3300&gt;200,-1,1),IF(AL3300&gt;AL3299,1,-1))</f>
        <v>-1</v>
      </c>
    </row>
    <row r="3301" spans="1:39" x14ac:dyDescent="0.4">
      <c r="A3301" s="44">
        <v>42677</v>
      </c>
      <c r="B3301" s="45">
        <v>40750</v>
      </c>
      <c r="C3301" s="45">
        <v>40750</v>
      </c>
      <c r="D3301" s="45">
        <v>40100</v>
      </c>
      <c r="E3301" s="45">
        <v>40150</v>
      </c>
      <c r="F3301" s="46">
        <v>-0.86</v>
      </c>
      <c r="G3301" s="31">
        <f t="shared" si="1487"/>
        <v>-1</v>
      </c>
      <c r="I3301" s="3">
        <f t="shared" si="1480"/>
        <v>-350</v>
      </c>
      <c r="J3301" s="31">
        <f t="shared" si="1488"/>
        <v>0</v>
      </c>
      <c r="K3301" s="31">
        <f t="shared" si="1489"/>
        <v>350</v>
      </c>
      <c r="L3301" s="31">
        <f t="shared" si="1485"/>
        <v>133.81272069301517</v>
      </c>
      <c r="M3301" s="31">
        <f t="shared" si="1485"/>
        <v>199.45798211530533</v>
      </c>
      <c r="N3301" s="31">
        <f t="shared" si="1496"/>
        <v>0.67088175300830488</v>
      </c>
      <c r="O3301" s="31">
        <f t="shared" si="1497"/>
        <v>40.15136031023318</v>
      </c>
      <c r="P3301" s="31">
        <f t="shared" si="1499"/>
        <v>-1</v>
      </c>
      <c r="R3301" s="3">
        <f t="shared" si="1481"/>
        <v>41650</v>
      </c>
      <c r="S3301" s="3">
        <f t="shared" si="1482"/>
        <v>40100</v>
      </c>
      <c r="T3301" s="31">
        <f t="shared" si="1483"/>
        <v>3.225806451612903</v>
      </c>
      <c r="U3301" s="31">
        <f t="shared" si="1490"/>
        <v>16.19739525398591</v>
      </c>
      <c r="V3301" s="31">
        <f t="shared" si="1484"/>
        <v>-1</v>
      </c>
      <c r="W3301" s="31">
        <f t="shared" si="1491"/>
        <v>-1</v>
      </c>
      <c r="Y3301" s="3">
        <f t="shared" si="1492"/>
        <v>41233.333333333336</v>
      </c>
      <c r="Z3301" s="3">
        <f t="shared" si="1477"/>
        <v>40826.923076923078</v>
      </c>
      <c r="AA3301" s="3">
        <f t="shared" si="1478"/>
        <v>406.41025641025772</v>
      </c>
      <c r="AB3301" s="3">
        <f t="shared" si="1479"/>
        <v>-1</v>
      </c>
      <c r="AC3301" s="3"/>
      <c r="AD3301" s="3">
        <f t="shared" si="1493"/>
        <v>42050</v>
      </c>
      <c r="AE3301" s="3">
        <f t="shared" si="1494"/>
        <v>40100</v>
      </c>
      <c r="AF3301" s="31">
        <f t="shared" si="1495"/>
        <v>-97.435897435897431</v>
      </c>
      <c r="AG3301" s="31">
        <f t="shared" si="1498"/>
        <v>-1</v>
      </c>
      <c r="AI3301" s="31">
        <f t="shared" si="1486"/>
        <v>40333.333333333336</v>
      </c>
      <c r="AJ3301" s="31">
        <f t="shared" si="1500"/>
        <v>40885</v>
      </c>
      <c r="AK3301" s="31">
        <f t="shared" si="1501"/>
        <v>486.83333333333286</v>
      </c>
      <c r="AL3301" s="31">
        <f t="shared" si="1502"/>
        <v>-75.544904712997578</v>
      </c>
      <c r="AM3301" s="31">
        <f t="shared" si="1503"/>
        <v>-1</v>
      </c>
    </row>
    <row r="3302" spans="1:39" x14ac:dyDescent="0.4">
      <c r="A3302" s="44">
        <v>42678</v>
      </c>
      <c r="B3302" s="45">
        <v>40200</v>
      </c>
      <c r="C3302" s="45">
        <v>40450</v>
      </c>
      <c r="D3302" s="45">
        <v>40000</v>
      </c>
      <c r="E3302" s="45">
        <v>40450</v>
      </c>
      <c r="F3302" s="46">
        <v>0.75</v>
      </c>
      <c r="G3302" s="31">
        <f t="shared" si="1487"/>
        <v>1</v>
      </c>
      <c r="I3302" s="3">
        <f t="shared" si="1480"/>
        <v>300</v>
      </c>
      <c r="J3302" s="31">
        <f t="shared" si="1488"/>
        <v>300</v>
      </c>
      <c r="K3302" s="31">
        <f t="shared" si="1489"/>
        <v>0</v>
      </c>
      <c r="L3302" s="31">
        <f t="shared" si="1485"/>
        <v>145.6832406435141</v>
      </c>
      <c r="M3302" s="31">
        <f t="shared" si="1485"/>
        <v>185.2109833927835</v>
      </c>
      <c r="N3302" s="31">
        <f t="shared" si="1496"/>
        <v>0.78657992077369665</v>
      </c>
      <c r="O3302" s="31">
        <f t="shared" si="1497"/>
        <v>44.027133162509749</v>
      </c>
      <c r="P3302" s="31">
        <f t="shared" si="1499"/>
        <v>1</v>
      </c>
      <c r="R3302" s="3">
        <f t="shared" si="1481"/>
        <v>41250</v>
      </c>
      <c r="S3302" s="3">
        <f t="shared" si="1482"/>
        <v>40000</v>
      </c>
      <c r="T3302" s="31">
        <f t="shared" si="1483"/>
        <v>36</v>
      </c>
      <c r="U3302" s="31">
        <f t="shared" si="1490"/>
        <v>18.822395253985913</v>
      </c>
      <c r="V3302" s="31">
        <f t="shared" si="1484"/>
        <v>1</v>
      </c>
      <c r="W3302" s="31">
        <f t="shared" si="1491"/>
        <v>1</v>
      </c>
      <c r="Y3302" s="3">
        <f t="shared" si="1492"/>
        <v>41162.5</v>
      </c>
      <c r="Z3302" s="3">
        <f t="shared" si="1477"/>
        <v>40823.076923076922</v>
      </c>
      <c r="AA3302" s="3">
        <f t="shared" si="1478"/>
        <v>339.42307692307804</v>
      </c>
      <c r="AB3302" s="3">
        <f t="shared" si="1479"/>
        <v>-1</v>
      </c>
      <c r="AC3302" s="3"/>
      <c r="AD3302" s="3">
        <f t="shared" si="1493"/>
        <v>42050</v>
      </c>
      <c r="AE3302" s="3">
        <f t="shared" si="1494"/>
        <v>40000</v>
      </c>
      <c r="AF3302" s="31">
        <f t="shared" si="1495"/>
        <v>-78.048780487804876</v>
      </c>
      <c r="AG3302" s="31">
        <f t="shared" si="1498"/>
        <v>1</v>
      </c>
      <c r="AI3302" s="31">
        <f t="shared" si="1486"/>
        <v>40300</v>
      </c>
      <c r="AJ3302" s="31">
        <f t="shared" si="1500"/>
        <v>40891.666666666672</v>
      </c>
      <c r="AK3302" s="31">
        <f t="shared" si="1501"/>
        <v>480.8333333333332</v>
      </c>
      <c r="AL3302" s="31">
        <f t="shared" si="1502"/>
        <v>-82.033506643559335</v>
      </c>
      <c r="AM3302" s="31">
        <f t="shared" si="1503"/>
        <v>-1</v>
      </c>
    </row>
    <row r="3303" spans="1:39" x14ac:dyDescent="0.4">
      <c r="A3303" s="44">
        <v>42681</v>
      </c>
      <c r="B3303" s="45">
        <v>40900</v>
      </c>
      <c r="C3303" s="45">
        <v>41150</v>
      </c>
      <c r="D3303" s="45">
        <v>40300</v>
      </c>
      <c r="E3303" s="45">
        <v>41050</v>
      </c>
      <c r="F3303" s="46">
        <v>1.48</v>
      </c>
      <c r="G3303" s="31">
        <f t="shared" si="1487"/>
        <v>1</v>
      </c>
      <c r="I3303" s="3">
        <f t="shared" si="1480"/>
        <v>600</v>
      </c>
      <c r="J3303" s="31">
        <f t="shared" si="1488"/>
        <v>600</v>
      </c>
      <c r="K3303" s="31">
        <f t="shared" si="1489"/>
        <v>0</v>
      </c>
      <c r="L3303" s="31">
        <f t="shared" si="1485"/>
        <v>178.13443774040596</v>
      </c>
      <c r="M3303" s="31">
        <f t="shared" si="1485"/>
        <v>171.98162743615609</v>
      </c>
      <c r="N3303" s="31">
        <f t="shared" si="1496"/>
        <v>1.0357759744222326</v>
      </c>
      <c r="O3303" s="31">
        <f t="shared" si="1497"/>
        <v>50.878681516820293</v>
      </c>
      <c r="P3303" s="31">
        <f t="shared" si="1499"/>
        <v>1</v>
      </c>
      <c r="R3303" s="3">
        <f t="shared" si="1481"/>
        <v>41150</v>
      </c>
      <c r="S3303" s="3">
        <f t="shared" si="1482"/>
        <v>40000</v>
      </c>
      <c r="T3303" s="31">
        <f t="shared" si="1483"/>
        <v>91.304347826086953</v>
      </c>
      <c r="U3303" s="31">
        <f t="shared" si="1490"/>
        <v>43.510051425899952</v>
      </c>
      <c r="V3303" s="31">
        <f t="shared" si="1484"/>
        <v>1</v>
      </c>
      <c r="W3303" s="31">
        <f t="shared" si="1491"/>
        <v>1</v>
      </c>
      <c r="Y3303" s="3">
        <f t="shared" si="1492"/>
        <v>41116.666666666664</v>
      </c>
      <c r="Z3303" s="3">
        <f t="shared" si="1477"/>
        <v>40809.615384615383</v>
      </c>
      <c r="AA3303" s="3">
        <f t="shared" si="1478"/>
        <v>307.05128205128131</v>
      </c>
      <c r="AB3303" s="3">
        <f t="shared" si="1479"/>
        <v>-1</v>
      </c>
      <c r="AC3303" s="3"/>
      <c r="AD3303" s="3">
        <f t="shared" si="1493"/>
        <v>42050</v>
      </c>
      <c r="AE3303" s="3">
        <f t="shared" si="1494"/>
        <v>40000</v>
      </c>
      <c r="AF3303" s="31">
        <f t="shared" si="1495"/>
        <v>-48.780487804878049</v>
      </c>
      <c r="AG3303" s="31">
        <f t="shared" si="1498"/>
        <v>1</v>
      </c>
      <c r="AI3303" s="31">
        <f t="shared" si="1486"/>
        <v>40833.333333333336</v>
      </c>
      <c r="AJ3303" s="31">
        <f t="shared" si="1500"/>
        <v>40918.333333333336</v>
      </c>
      <c r="AK3303" s="31">
        <f t="shared" si="1501"/>
        <v>456.83333333333286</v>
      </c>
      <c r="AL3303" s="31">
        <f t="shared" si="1502"/>
        <v>-12.404232032105083</v>
      </c>
      <c r="AM3303" s="31">
        <f t="shared" si="1503"/>
        <v>1</v>
      </c>
    </row>
    <row r="3304" spans="1:39" x14ac:dyDescent="0.4">
      <c r="A3304" s="47">
        <v>42682</v>
      </c>
      <c r="B3304" s="48">
        <v>41050</v>
      </c>
      <c r="C3304" s="48">
        <v>41900</v>
      </c>
      <c r="D3304" s="48">
        <v>40950</v>
      </c>
      <c r="E3304" s="48">
        <v>41900</v>
      </c>
      <c r="F3304" s="49">
        <v>2.0699999999999998</v>
      </c>
      <c r="G3304" s="31">
        <f t="shared" si="1487"/>
        <v>1</v>
      </c>
      <c r="I3304" s="3">
        <f t="shared" si="1480"/>
        <v>850</v>
      </c>
      <c r="J3304" s="31">
        <f t="shared" si="1488"/>
        <v>850</v>
      </c>
      <c r="K3304" s="31">
        <f t="shared" si="1489"/>
        <v>0</v>
      </c>
      <c r="L3304" s="31">
        <f t="shared" si="1485"/>
        <v>226.12483504466266</v>
      </c>
      <c r="M3304" s="31">
        <f t="shared" si="1485"/>
        <v>159.69722547643067</v>
      </c>
      <c r="N3304" s="31">
        <f t="shared" si="1496"/>
        <v>1.4159596972962807</v>
      </c>
      <c r="O3304" s="31">
        <f t="shared" si="1497"/>
        <v>58.608581048801938</v>
      </c>
      <c r="P3304" s="31">
        <f t="shared" si="1499"/>
        <v>1</v>
      </c>
      <c r="R3304" s="3">
        <f t="shared" si="1481"/>
        <v>41900</v>
      </c>
      <c r="S3304" s="3">
        <f t="shared" si="1482"/>
        <v>40000</v>
      </c>
      <c r="T3304" s="31">
        <f t="shared" si="1483"/>
        <v>100</v>
      </c>
      <c r="U3304" s="31">
        <f t="shared" si="1490"/>
        <v>75.768115942028984</v>
      </c>
      <c r="V3304" s="31">
        <f t="shared" si="1484"/>
        <v>1</v>
      </c>
      <c r="W3304" s="31">
        <f t="shared" si="1491"/>
        <v>1</v>
      </c>
      <c r="Y3304" s="3">
        <f t="shared" si="1492"/>
        <v>41137.5</v>
      </c>
      <c r="Z3304" s="3">
        <f t="shared" si="1477"/>
        <v>40853.846153846156</v>
      </c>
      <c r="AA3304" s="3">
        <f t="shared" si="1478"/>
        <v>283.65384615384392</v>
      </c>
      <c r="AB3304" s="3">
        <f t="shared" si="1479"/>
        <v>-1</v>
      </c>
      <c r="AC3304" s="3"/>
      <c r="AD3304" s="3">
        <f t="shared" si="1493"/>
        <v>42050</v>
      </c>
      <c r="AE3304" s="3">
        <f t="shared" si="1494"/>
        <v>40000</v>
      </c>
      <c r="AF3304" s="31">
        <f t="shared" si="1495"/>
        <v>-7.3170731707317067</v>
      </c>
      <c r="AG3304" s="31">
        <f t="shared" si="1498"/>
        <v>1</v>
      </c>
      <c r="AI3304" s="31">
        <f t="shared" si="1486"/>
        <v>41583.333333333336</v>
      </c>
      <c r="AJ3304" s="31">
        <f t="shared" si="1500"/>
        <v>40974.166666666672</v>
      </c>
      <c r="AK3304" s="31">
        <f t="shared" si="1501"/>
        <v>468.25</v>
      </c>
      <c r="AL3304" s="31">
        <f t="shared" si="1502"/>
        <v>86.729548555495896</v>
      </c>
      <c r="AM3304" s="31">
        <f t="shared" si="1503"/>
        <v>1</v>
      </c>
    </row>
    <row r="3305" spans="1:39" x14ac:dyDescent="0.4">
      <c r="A3305" s="44">
        <v>42683</v>
      </c>
      <c r="B3305" s="45">
        <v>41900</v>
      </c>
      <c r="C3305" s="45">
        <v>41900</v>
      </c>
      <c r="D3305" s="45">
        <v>39650</v>
      </c>
      <c r="E3305" s="45">
        <v>40500</v>
      </c>
      <c r="F3305" s="46">
        <v>-3.34</v>
      </c>
      <c r="G3305" s="31">
        <f t="shared" si="1487"/>
        <v>-1</v>
      </c>
      <c r="I3305" s="3">
        <f t="shared" si="1480"/>
        <v>-1400</v>
      </c>
      <c r="J3305" s="31">
        <f t="shared" si="1488"/>
        <v>0</v>
      </c>
      <c r="K3305" s="31">
        <f t="shared" si="1489"/>
        <v>1400</v>
      </c>
      <c r="L3305" s="31">
        <f t="shared" si="1485"/>
        <v>209.97306111290104</v>
      </c>
      <c r="M3305" s="31">
        <f t="shared" si="1485"/>
        <v>248.29028079954278</v>
      </c>
      <c r="N3305" s="31">
        <f t="shared" si="1496"/>
        <v>0.84567571649098439</v>
      </c>
      <c r="O3305" s="31">
        <f t="shared" si="1497"/>
        <v>45.819301242083348</v>
      </c>
      <c r="P3305" s="31">
        <f t="shared" si="1499"/>
        <v>-1</v>
      </c>
      <c r="R3305" s="3">
        <f t="shared" si="1481"/>
        <v>41900</v>
      </c>
      <c r="S3305" s="3">
        <f t="shared" si="1482"/>
        <v>39650</v>
      </c>
      <c r="T3305" s="31">
        <f t="shared" si="1483"/>
        <v>37.777777777777779</v>
      </c>
      <c r="U3305" s="31">
        <f t="shared" si="1490"/>
        <v>76.360708534621565</v>
      </c>
      <c r="V3305" s="31">
        <f t="shared" si="1484"/>
        <v>-1</v>
      </c>
      <c r="W3305" s="31">
        <f t="shared" si="1491"/>
        <v>1</v>
      </c>
      <c r="Y3305" s="3">
        <f t="shared" si="1492"/>
        <v>41012.5</v>
      </c>
      <c r="Z3305" s="3">
        <f t="shared" ref="Z3305:Z3368" si="1504">AVERAGE(E3280:E3305)</f>
        <v>40855.769230769234</v>
      </c>
      <c r="AA3305" s="3">
        <f t="shared" ref="AA3305:AA3368" si="1505">Y3305-Z3305</f>
        <v>156.73076923076587</v>
      </c>
      <c r="AB3305" s="3">
        <f t="shared" si="1479"/>
        <v>-1</v>
      </c>
      <c r="AC3305" s="3"/>
      <c r="AD3305" s="3">
        <f t="shared" si="1493"/>
        <v>42050</v>
      </c>
      <c r="AE3305" s="3">
        <f t="shared" si="1494"/>
        <v>39650</v>
      </c>
      <c r="AF3305" s="31">
        <f t="shared" si="1495"/>
        <v>-64.583333333333343</v>
      </c>
      <c r="AG3305" s="31">
        <f t="shared" si="1498"/>
        <v>-1</v>
      </c>
      <c r="AI3305" s="31">
        <f t="shared" si="1486"/>
        <v>40683.333333333336</v>
      </c>
      <c r="AJ3305" s="31">
        <f t="shared" si="1500"/>
        <v>40987.500000000007</v>
      </c>
      <c r="AK3305" s="31">
        <f t="shared" si="1501"/>
        <v>456.25</v>
      </c>
      <c r="AL3305" s="31">
        <f t="shared" si="1502"/>
        <v>-44.444444444445153</v>
      </c>
      <c r="AM3305" s="31">
        <f t="shared" si="1503"/>
        <v>-1</v>
      </c>
    </row>
    <row r="3306" spans="1:39" x14ac:dyDescent="0.4">
      <c r="A3306" s="44">
        <v>42684</v>
      </c>
      <c r="B3306" s="45">
        <v>40900</v>
      </c>
      <c r="C3306" s="45">
        <v>41800</v>
      </c>
      <c r="D3306" s="45">
        <v>40700</v>
      </c>
      <c r="E3306" s="45">
        <v>41450</v>
      </c>
      <c r="F3306" s="46">
        <v>2.35</v>
      </c>
      <c r="G3306" s="31">
        <f t="shared" si="1487"/>
        <v>1</v>
      </c>
      <c r="I3306" s="3">
        <f t="shared" si="1480"/>
        <v>950</v>
      </c>
      <c r="J3306" s="31">
        <f t="shared" si="1488"/>
        <v>950</v>
      </c>
      <c r="K3306" s="31">
        <f t="shared" si="1489"/>
        <v>0</v>
      </c>
      <c r="L3306" s="31">
        <f t="shared" si="1485"/>
        <v>262.83212817626526</v>
      </c>
      <c r="M3306" s="31">
        <f t="shared" si="1485"/>
        <v>230.55526074243261</v>
      </c>
      <c r="N3306" s="31">
        <f t="shared" si="1496"/>
        <v>1.1399962305344709</v>
      </c>
      <c r="O3306" s="31">
        <f t="shared" si="1497"/>
        <v>53.270945727308735</v>
      </c>
      <c r="P3306" s="31">
        <f t="shared" si="1499"/>
        <v>1</v>
      </c>
      <c r="R3306" s="3">
        <f t="shared" si="1481"/>
        <v>41900</v>
      </c>
      <c r="S3306" s="3">
        <f t="shared" si="1482"/>
        <v>39650</v>
      </c>
      <c r="T3306" s="31">
        <f t="shared" si="1483"/>
        <v>80</v>
      </c>
      <c r="U3306" s="31">
        <f t="shared" si="1490"/>
        <v>72.592592592592595</v>
      </c>
      <c r="V3306" s="31">
        <f t="shared" si="1484"/>
        <v>1</v>
      </c>
      <c r="W3306" s="31">
        <f t="shared" si="1491"/>
        <v>-1</v>
      </c>
      <c r="Y3306" s="3">
        <f t="shared" si="1492"/>
        <v>40983.333333333336</v>
      </c>
      <c r="Z3306" s="3">
        <f t="shared" si="1504"/>
        <v>40896.153846153844</v>
      </c>
      <c r="AA3306" s="3">
        <f t="shared" si="1505"/>
        <v>87.179487179491844</v>
      </c>
      <c r="AB3306" s="3">
        <f t="shared" ref="AB3306:AB3369" si="1506">IF(AA3306&gt;AA3305,1,-1)</f>
        <v>-1</v>
      </c>
      <c r="AC3306" s="3"/>
      <c r="AD3306" s="3">
        <f t="shared" si="1493"/>
        <v>42050</v>
      </c>
      <c r="AE3306" s="3">
        <f t="shared" si="1494"/>
        <v>39650</v>
      </c>
      <c r="AF3306" s="31">
        <f t="shared" si="1495"/>
        <v>-25</v>
      </c>
      <c r="AG3306" s="31">
        <f t="shared" si="1498"/>
        <v>1</v>
      </c>
      <c r="AI3306" s="31">
        <f t="shared" si="1486"/>
        <v>41316.666666666664</v>
      </c>
      <c r="AJ3306" s="31">
        <f t="shared" si="1500"/>
        <v>41044.166666666672</v>
      </c>
      <c r="AK3306" s="31">
        <f t="shared" si="1501"/>
        <v>432.49999999999926</v>
      </c>
      <c r="AL3306" s="31">
        <f t="shared" si="1502"/>
        <v>42.003853564546162</v>
      </c>
      <c r="AM3306" s="31">
        <f t="shared" si="1503"/>
        <v>1</v>
      </c>
    </row>
    <row r="3307" spans="1:39" x14ac:dyDescent="0.4">
      <c r="A3307" s="44">
        <v>42685</v>
      </c>
      <c r="B3307" s="45">
        <v>41600</v>
      </c>
      <c r="C3307" s="45">
        <v>42700</v>
      </c>
      <c r="D3307" s="45">
        <v>41600</v>
      </c>
      <c r="E3307" s="45">
        <v>41850</v>
      </c>
      <c r="F3307" s="46">
        <v>0.97</v>
      </c>
      <c r="G3307" s="31">
        <f t="shared" si="1487"/>
        <v>1</v>
      </c>
      <c r="I3307" s="3">
        <f t="shared" si="1480"/>
        <v>400</v>
      </c>
      <c r="J3307" s="31">
        <f t="shared" si="1488"/>
        <v>400</v>
      </c>
      <c r="K3307" s="31">
        <f t="shared" si="1489"/>
        <v>0</v>
      </c>
      <c r="L3307" s="31">
        <f t="shared" si="1485"/>
        <v>272.62983330653202</v>
      </c>
      <c r="M3307" s="31">
        <f t="shared" si="1485"/>
        <v>214.08702783225885</v>
      </c>
      <c r="N3307" s="31">
        <f t="shared" si="1496"/>
        <v>1.2734533057282786</v>
      </c>
      <c r="O3307" s="31">
        <f t="shared" si="1497"/>
        <v>56.01405151008106</v>
      </c>
      <c r="P3307" s="31">
        <f t="shared" si="1499"/>
        <v>1</v>
      </c>
      <c r="R3307" s="3">
        <f t="shared" si="1481"/>
        <v>42700</v>
      </c>
      <c r="S3307" s="3">
        <f t="shared" si="1482"/>
        <v>39650</v>
      </c>
      <c r="T3307" s="31">
        <f t="shared" si="1483"/>
        <v>72.131147540983605</v>
      </c>
      <c r="U3307" s="31">
        <f t="shared" si="1490"/>
        <v>63.30297510625379</v>
      </c>
      <c r="V3307" s="31">
        <f t="shared" si="1484"/>
        <v>-1</v>
      </c>
      <c r="W3307" s="31">
        <f t="shared" si="1491"/>
        <v>-1</v>
      </c>
      <c r="Y3307" s="3">
        <f t="shared" si="1492"/>
        <v>41029.166666666664</v>
      </c>
      <c r="Z3307" s="3">
        <f t="shared" si="1504"/>
        <v>40961.538461538461</v>
      </c>
      <c r="AA3307" s="3">
        <f t="shared" si="1505"/>
        <v>67.628205128203263</v>
      </c>
      <c r="AB3307" s="3">
        <f t="shared" si="1506"/>
        <v>-1</v>
      </c>
      <c r="AC3307" s="3"/>
      <c r="AD3307" s="3">
        <f t="shared" si="1493"/>
        <v>42700</v>
      </c>
      <c r="AE3307" s="3">
        <f t="shared" si="1494"/>
        <v>39650</v>
      </c>
      <c r="AF3307" s="31">
        <f t="shared" si="1495"/>
        <v>-27.868852459016392</v>
      </c>
      <c r="AG3307" s="31">
        <f t="shared" si="1498"/>
        <v>-1</v>
      </c>
      <c r="AI3307" s="31">
        <f t="shared" si="1486"/>
        <v>42050</v>
      </c>
      <c r="AJ3307" s="31">
        <f t="shared" si="1500"/>
        <v>41125.000000000007</v>
      </c>
      <c r="AK3307" s="31">
        <f t="shared" si="1501"/>
        <v>444.16666666666532</v>
      </c>
      <c r="AL3307" s="31">
        <f t="shared" si="1502"/>
        <v>138.83677298311378</v>
      </c>
      <c r="AM3307" s="31">
        <f t="shared" si="1503"/>
        <v>1</v>
      </c>
    </row>
    <row r="3308" spans="1:39" x14ac:dyDescent="0.4">
      <c r="A3308" s="44">
        <v>42688</v>
      </c>
      <c r="B3308" s="45">
        <v>41900</v>
      </c>
      <c r="C3308" s="45">
        <v>42300</v>
      </c>
      <c r="D3308" s="45">
        <v>41550</v>
      </c>
      <c r="E3308" s="45">
        <v>42200</v>
      </c>
      <c r="F3308" s="46">
        <v>0.84</v>
      </c>
      <c r="G3308" s="31">
        <f t="shared" si="1487"/>
        <v>1</v>
      </c>
      <c r="I3308" s="3">
        <f t="shared" si="1480"/>
        <v>350</v>
      </c>
      <c r="J3308" s="31">
        <f t="shared" si="1488"/>
        <v>350</v>
      </c>
      <c r="K3308" s="31">
        <f t="shared" si="1489"/>
        <v>0</v>
      </c>
      <c r="L3308" s="31">
        <f t="shared" si="1485"/>
        <v>278.15627378463688</v>
      </c>
      <c r="M3308" s="31">
        <f t="shared" si="1485"/>
        <v>198.7950972728118</v>
      </c>
      <c r="N3308" s="31">
        <f t="shared" si="1496"/>
        <v>1.3992109342762897</v>
      </c>
      <c r="O3308" s="31">
        <f t="shared" si="1497"/>
        <v>58.31962977020838</v>
      </c>
      <c r="P3308" s="31">
        <f t="shared" si="1499"/>
        <v>1</v>
      </c>
      <c r="R3308" s="3">
        <f t="shared" si="1481"/>
        <v>42700</v>
      </c>
      <c r="S3308" s="3">
        <f t="shared" si="1482"/>
        <v>39650</v>
      </c>
      <c r="T3308" s="31">
        <f t="shared" si="1483"/>
        <v>83.606557377049185</v>
      </c>
      <c r="U3308" s="31">
        <f t="shared" si="1490"/>
        <v>78.579234972677583</v>
      </c>
      <c r="V3308" s="31">
        <f t="shared" si="1484"/>
        <v>1</v>
      </c>
      <c r="W3308" s="31">
        <f t="shared" si="1491"/>
        <v>1</v>
      </c>
      <c r="Y3308" s="3">
        <f t="shared" si="1492"/>
        <v>41070.833333333336</v>
      </c>
      <c r="Z3308" s="3">
        <f t="shared" si="1504"/>
        <v>41040.384615384617</v>
      </c>
      <c r="AA3308" s="3">
        <f t="shared" si="1505"/>
        <v>30.448717948718695</v>
      </c>
      <c r="AB3308" s="3">
        <f t="shared" si="1506"/>
        <v>-1</v>
      </c>
      <c r="AC3308" s="3"/>
      <c r="AD3308" s="3">
        <f t="shared" si="1493"/>
        <v>42700</v>
      </c>
      <c r="AE3308" s="3">
        <f t="shared" si="1494"/>
        <v>39650</v>
      </c>
      <c r="AF3308" s="31">
        <f t="shared" si="1495"/>
        <v>-16.393442622950818</v>
      </c>
      <c r="AG3308" s="31">
        <f t="shared" si="1498"/>
        <v>1</v>
      </c>
      <c r="AI3308" s="31">
        <f t="shared" si="1486"/>
        <v>42016.666666666664</v>
      </c>
      <c r="AJ3308" s="31">
        <f t="shared" si="1500"/>
        <v>41203.333333333336</v>
      </c>
      <c r="AK3308" s="31">
        <f t="shared" si="1501"/>
        <v>439.33333333333212</v>
      </c>
      <c r="AL3308" s="31">
        <f t="shared" si="1502"/>
        <v>123.41932220536127</v>
      </c>
      <c r="AM3308" s="31">
        <f t="shared" si="1503"/>
        <v>-1</v>
      </c>
    </row>
    <row r="3309" spans="1:39" x14ac:dyDescent="0.4">
      <c r="A3309" s="47">
        <v>42689</v>
      </c>
      <c r="B3309" s="48">
        <v>42500</v>
      </c>
      <c r="C3309" s="48">
        <v>43350</v>
      </c>
      <c r="D3309" s="48">
        <v>41650</v>
      </c>
      <c r="E3309" s="48">
        <v>43350</v>
      </c>
      <c r="F3309" s="49">
        <v>2.73</v>
      </c>
      <c r="G3309" s="31">
        <f t="shared" si="1487"/>
        <v>1</v>
      </c>
      <c r="I3309" s="3">
        <f t="shared" si="1480"/>
        <v>1150</v>
      </c>
      <c r="J3309" s="31">
        <f t="shared" si="1488"/>
        <v>1150</v>
      </c>
      <c r="K3309" s="31">
        <f t="shared" si="1489"/>
        <v>0</v>
      </c>
      <c r="L3309" s="31">
        <f t="shared" si="1485"/>
        <v>340.43082565716276</v>
      </c>
      <c r="M3309" s="31">
        <f t="shared" si="1485"/>
        <v>184.59544746761097</v>
      </c>
      <c r="N3309" s="31">
        <f t="shared" si="1496"/>
        <v>1.8441994660615593</v>
      </c>
      <c r="O3309" s="31">
        <f t="shared" si="1497"/>
        <v>64.840721899694074</v>
      </c>
      <c r="P3309" s="31">
        <f t="shared" si="1499"/>
        <v>1</v>
      </c>
      <c r="R3309" s="3">
        <f t="shared" si="1481"/>
        <v>43350</v>
      </c>
      <c r="S3309" s="3">
        <f t="shared" si="1482"/>
        <v>39650</v>
      </c>
      <c r="T3309" s="31">
        <f t="shared" si="1483"/>
        <v>100</v>
      </c>
      <c r="U3309" s="31">
        <f t="shared" si="1490"/>
        <v>85.245901639344268</v>
      </c>
      <c r="V3309" s="31">
        <f t="shared" si="1484"/>
        <v>1</v>
      </c>
      <c r="W3309" s="31">
        <f t="shared" si="1491"/>
        <v>1</v>
      </c>
      <c r="Y3309" s="3">
        <f t="shared" si="1492"/>
        <v>41266.666666666664</v>
      </c>
      <c r="Z3309" s="3">
        <f t="shared" si="1504"/>
        <v>41165.384615384617</v>
      </c>
      <c r="AA3309" s="3">
        <f t="shared" si="1505"/>
        <v>101.28205128204718</v>
      </c>
      <c r="AB3309" s="3">
        <f t="shared" si="1506"/>
        <v>1</v>
      </c>
      <c r="AC3309" s="3"/>
      <c r="AD3309" s="3">
        <f t="shared" si="1493"/>
        <v>43350</v>
      </c>
      <c r="AE3309" s="3">
        <f t="shared" si="1494"/>
        <v>39650</v>
      </c>
      <c r="AF3309" s="31">
        <f t="shared" si="1495"/>
        <v>0</v>
      </c>
      <c r="AG3309" s="31">
        <f t="shared" si="1498"/>
        <v>1</v>
      </c>
      <c r="AI3309" s="31">
        <f t="shared" si="1486"/>
        <v>42783.333333333336</v>
      </c>
      <c r="AJ3309" s="31">
        <f t="shared" si="1500"/>
        <v>41299.166666666672</v>
      </c>
      <c r="AK3309" s="31">
        <f t="shared" si="1501"/>
        <v>489.24999999999926</v>
      </c>
      <c r="AL3309" s="31">
        <f t="shared" si="1502"/>
        <v>202.2369840458752</v>
      </c>
      <c r="AM3309" s="31">
        <f t="shared" si="1503"/>
        <v>-1</v>
      </c>
    </row>
    <row r="3310" spans="1:39" x14ac:dyDescent="0.4">
      <c r="A3310" s="44">
        <v>42690</v>
      </c>
      <c r="B3310" s="45">
        <v>43550</v>
      </c>
      <c r="C3310" s="45">
        <v>43550</v>
      </c>
      <c r="D3310" s="45">
        <v>42950</v>
      </c>
      <c r="E3310" s="45">
        <v>43400</v>
      </c>
      <c r="F3310" s="46">
        <v>0.12</v>
      </c>
      <c r="G3310" s="31">
        <f t="shared" si="1487"/>
        <v>1</v>
      </c>
      <c r="I3310" s="3">
        <f t="shared" si="1480"/>
        <v>50</v>
      </c>
      <c r="J3310" s="31">
        <f t="shared" si="1488"/>
        <v>50</v>
      </c>
      <c r="K3310" s="31">
        <f t="shared" si="1489"/>
        <v>0</v>
      </c>
      <c r="L3310" s="31">
        <f t="shared" si="1485"/>
        <v>319.68576668165116</v>
      </c>
      <c r="M3310" s="31">
        <f t="shared" si="1485"/>
        <v>171.41005836278163</v>
      </c>
      <c r="N3310" s="31">
        <f t="shared" si="1496"/>
        <v>1.8650350494896322</v>
      </c>
      <c r="O3310" s="31">
        <f t="shared" si="1497"/>
        <v>65.096413037664689</v>
      </c>
      <c r="P3310" s="31">
        <f t="shared" si="1499"/>
        <v>1</v>
      </c>
      <c r="R3310" s="3">
        <f t="shared" si="1481"/>
        <v>43550</v>
      </c>
      <c r="S3310" s="3">
        <f t="shared" si="1482"/>
        <v>40700</v>
      </c>
      <c r="T3310" s="31">
        <f t="shared" si="1483"/>
        <v>94.73684210526315</v>
      </c>
      <c r="U3310" s="31">
        <f t="shared" si="1490"/>
        <v>92.781133160770764</v>
      </c>
      <c r="V3310" s="31">
        <f t="shared" si="1484"/>
        <v>-1</v>
      </c>
      <c r="W3310" s="31">
        <f t="shared" si="1491"/>
        <v>1</v>
      </c>
      <c r="Y3310" s="3">
        <f t="shared" si="1492"/>
        <v>41458.333333333336</v>
      </c>
      <c r="Z3310" s="3">
        <f t="shared" si="1504"/>
        <v>41284.615384615383</v>
      </c>
      <c r="AA3310" s="3">
        <f t="shared" si="1505"/>
        <v>173.71794871795282</v>
      </c>
      <c r="AB3310" s="3">
        <f t="shared" si="1506"/>
        <v>1</v>
      </c>
      <c r="AC3310" s="3"/>
      <c r="AD3310" s="3">
        <f t="shared" si="1493"/>
        <v>43550</v>
      </c>
      <c r="AE3310" s="3">
        <f t="shared" si="1494"/>
        <v>39650</v>
      </c>
      <c r="AF3310" s="31">
        <f t="shared" si="1495"/>
        <v>-3.8461538461538463</v>
      </c>
      <c r="AG3310" s="31">
        <f t="shared" si="1498"/>
        <v>-1</v>
      </c>
      <c r="AI3310" s="31">
        <f t="shared" si="1486"/>
        <v>43300</v>
      </c>
      <c r="AJ3310" s="31">
        <f t="shared" si="1500"/>
        <v>41403.333333333336</v>
      </c>
      <c r="AK3310" s="31">
        <f t="shared" si="1501"/>
        <v>575.33333333333326</v>
      </c>
      <c r="AL3310" s="31">
        <f t="shared" si="1502"/>
        <v>219.77597528003065</v>
      </c>
      <c r="AM3310" s="31">
        <f t="shared" si="1503"/>
        <v>-1</v>
      </c>
    </row>
    <row r="3311" spans="1:39" x14ac:dyDescent="0.4">
      <c r="A3311" s="44">
        <v>42691</v>
      </c>
      <c r="B3311" s="45">
        <v>43350</v>
      </c>
      <c r="C3311" s="45">
        <v>43350</v>
      </c>
      <c r="D3311" s="45">
        <v>42650</v>
      </c>
      <c r="E3311" s="45">
        <v>43000</v>
      </c>
      <c r="F3311" s="46">
        <v>-0.92</v>
      </c>
      <c r="G3311" s="31">
        <f t="shared" si="1487"/>
        <v>-1</v>
      </c>
      <c r="I3311" s="3">
        <f t="shared" si="1480"/>
        <v>-400</v>
      </c>
      <c r="J3311" s="31">
        <f t="shared" si="1488"/>
        <v>0</v>
      </c>
      <c r="K3311" s="31">
        <f t="shared" si="1489"/>
        <v>400</v>
      </c>
      <c r="L3311" s="31">
        <f t="shared" si="1485"/>
        <v>296.85106906153322</v>
      </c>
      <c r="M3311" s="31">
        <f t="shared" si="1485"/>
        <v>187.73791133686865</v>
      </c>
      <c r="N3311" s="31">
        <f t="shared" si="1496"/>
        <v>1.5811993802832756</v>
      </c>
      <c r="O3311" s="31">
        <f t="shared" si="1497"/>
        <v>61.258320157730154</v>
      </c>
      <c r="P3311" s="31">
        <f t="shared" si="1499"/>
        <v>-1</v>
      </c>
      <c r="R3311" s="3">
        <f t="shared" si="1481"/>
        <v>43550</v>
      </c>
      <c r="S3311" s="3">
        <f t="shared" si="1482"/>
        <v>41550</v>
      </c>
      <c r="T3311" s="31">
        <f t="shared" si="1483"/>
        <v>72.5</v>
      </c>
      <c r="U3311" s="31">
        <f t="shared" si="1490"/>
        <v>89.078947368421041</v>
      </c>
      <c r="V3311" s="31">
        <f t="shared" si="1484"/>
        <v>-1</v>
      </c>
      <c r="W3311" s="31">
        <f t="shared" si="1491"/>
        <v>-1</v>
      </c>
      <c r="Y3311" s="3">
        <f t="shared" si="1492"/>
        <v>41650</v>
      </c>
      <c r="Z3311" s="3">
        <f t="shared" si="1504"/>
        <v>41384.615384615383</v>
      </c>
      <c r="AA3311" s="3">
        <f t="shared" si="1505"/>
        <v>265.38461538461706</v>
      </c>
      <c r="AB3311" s="3">
        <f t="shared" si="1506"/>
        <v>1</v>
      </c>
      <c r="AC3311" s="3"/>
      <c r="AD3311" s="3">
        <f t="shared" si="1493"/>
        <v>43550</v>
      </c>
      <c r="AE3311" s="3">
        <f t="shared" si="1494"/>
        <v>39650</v>
      </c>
      <c r="AF3311" s="31">
        <f t="shared" si="1495"/>
        <v>-14.102564102564102</v>
      </c>
      <c r="AG3311" s="31">
        <f t="shared" si="1498"/>
        <v>-1</v>
      </c>
      <c r="AI3311" s="31">
        <f t="shared" si="1486"/>
        <v>43000</v>
      </c>
      <c r="AJ3311" s="31">
        <f t="shared" si="1500"/>
        <v>41472.5</v>
      </c>
      <c r="AK3311" s="31">
        <f t="shared" si="1501"/>
        <v>651.4166666666664</v>
      </c>
      <c r="AL3311" s="31">
        <f t="shared" si="1502"/>
        <v>156.32595624920054</v>
      </c>
      <c r="AM3311" s="31">
        <f t="shared" si="1503"/>
        <v>-1</v>
      </c>
    </row>
    <row r="3312" spans="1:39" x14ac:dyDescent="0.4">
      <c r="A3312" s="44">
        <v>42692</v>
      </c>
      <c r="B3312" s="45">
        <v>42700</v>
      </c>
      <c r="C3312" s="45">
        <v>42900</v>
      </c>
      <c r="D3312" s="45">
        <v>40700</v>
      </c>
      <c r="E3312" s="45">
        <v>40750</v>
      </c>
      <c r="F3312" s="46">
        <v>-5.23</v>
      </c>
      <c r="G3312" s="31">
        <f t="shared" si="1487"/>
        <v>-1</v>
      </c>
      <c r="I3312" s="3">
        <f t="shared" si="1480"/>
        <v>-2250</v>
      </c>
      <c r="J3312" s="31">
        <f t="shared" si="1488"/>
        <v>0</v>
      </c>
      <c r="K3312" s="31">
        <f t="shared" si="1489"/>
        <v>2250</v>
      </c>
      <c r="L3312" s="31">
        <f t="shared" si="1485"/>
        <v>275.6474212714237</v>
      </c>
      <c r="M3312" s="31">
        <f t="shared" si="1485"/>
        <v>335.04234624137797</v>
      </c>
      <c r="N3312" s="31">
        <f t="shared" si="1496"/>
        <v>0.82272412536424933</v>
      </c>
      <c r="O3312" s="31">
        <f t="shared" si="1497"/>
        <v>45.137062373596322</v>
      </c>
      <c r="P3312" s="31">
        <f t="shared" si="1499"/>
        <v>-1</v>
      </c>
      <c r="R3312" s="3">
        <f t="shared" si="1481"/>
        <v>43550</v>
      </c>
      <c r="S3312" s="3">
        <f t="shared" si="1482"/>
        <v>40700</v>
      </c>
      <c r="T3312" s="31">
        <f t="shared" si="1483"/>
        <v>1.7543859649122806</v>
      </c>
      <c r="U3312" s="31">
        <f t="shared" si="1490"/>
        <v>56.330409356725141</v>
      </c>
      <c r="V3312" s="31">
        <f t="shared" si="1484"/>
        <v>-1</v>
      </c>
      <c r="W3312" s="31">
        <f t="shared" si="1491"/>
        <v>-1</v>
      </c>
      <c r="Y3312" s="3">
        <f t="shared" si="1492"/>
        <v>41670.833333333336</v>
      </c>
      <c r="Z3312" s="3">
        <f t="shared" si="1504"/>
        <v>41411.538461538461</v>
      </c>
      <c r="AA3312" s="3">
        <f t="shared" si="1505"/>
        <v>259.29487179487478</v>
      </c>
      <c r="AB3312" s="3">
        <f t="shared" si="1506"/>
        <v>-1</v>
      </c>
      <c r="AC3312" s="3"/>
      <c r="AD3312" s="3">
        <f t="shared" si="1493"/>
        <v>43550</v>
      </c>
      <c r="AE3312" s="3">
        <f t="shared" si="1494"/>
        <v>39650</v>
      </c>
      <c r="AF3312" s="31">
        <f t="shared" si="1495"/>
        <v>-71.794871794871796</v>
      </c>
      <c r="AG3312" s="31">
        <f t="shared" si="1498"/>
        <v>-1</v>
      </c>
      <c r="AI3312" s="31">
        <f t="shared" si="1486"/>
        <v>41450</v>
      </c>
      <c r="AJ3312" s="31">
        <f t="shared" si="1500"/>
        <v>41469.166666666664</v>
      </c>
      <c r="AK3312" s="31">
        <f t="shared" si="1501"/>
        <v>649.66666666666606</v>
      </c>
      <c r="AL3312" s="31">
        <f t="shared" si="1502"/>
        <v>-1.9668205917562094</v>
      </c>
      <c r="AM3312" s="31">
        <f t="shared" si="1503"/>
        <v>-1</v>
      </c>
    </row>
    <row r="3313" spans="1:39" x14ac:dyDescent="0.4">
      <c r="A3313" s="44">
        <v>42695</v>
      </c>
      <c r="B3313" s="45">
        <v>41000</v>
      </c>
      <c r="C3313" s="45">
        <v>41300</v>
      </c>
      <c r="D3313" s="45">
        <v>40150</v>
      </c>
      <c r="E3313" s="45">
        <v>41100</v>
      </c>
      <c r="F3313" s="46">
        <v>0.86</v>
      </c>
      <c r="G3313" s="31">
        <f t="shared" si="1487"/>
        <v>1</v>
      </c>
      <c r="I3313" s="3">
        <f t="shared" si="1480"/>
        <v>350</v>
      </c>
      <c r="J3313" s="31">
        <f t="shared" si="1488"/>
        <v>350</v>
      </c>
      <c r="K3313" s="31">
        <f t="shared" si="1489"/>
        <v>0</v>
      </c>
      <c r="L3313" s="31">
        <f t="shared" si="1485"/>
        <v>280.95831975203629</v>
      </c>
      <c r="M3313" s="31">
        <f t="shared" si="1485"/>
        <v>311.11075008127955</v>
      </c>
      <c r="N3313" s="31">
        <f t="shared" si="1496"/>
        <v>0.90308136147219031</v>
      </c>
      <c r="O3313" s="31">
        <f t="shared" si="1497"/>
        <v>47.453639122059521</v>
      </c>
      <c r="P3313" s="31">
        <f t="shared" si="1499"/>
        <v>1</v>
      </c>
      <c r="R3313" s="3">
        <f t="shared" si="1481"/>
        <v>43550</v>
      </c>
      <c r="S3313" s="3">
        <f t="shared" si="1482"/>
        <v>40150</v>
      </c>
      <c r="T3313" s="31">
        <f t="shared" si="1483"/>
        <v>27.941176470588236</v>
      </c>
      <c r="U3313" s="31">
        <f t="shared" si="1490"/>
        <v>34.065187478500171</v>
      </c>
      <c r="V3313" s="31">
        <f t="shared" si="1484"/>
        <v>1</v>
      </c>
      <c r="W3313" s="31">
        <f t="shared" si="1491"/>
        <v>-1</v>
      </c>
      <c r="Y3313" s="3">
        <f t="shared" si="1492"/>
        <v>41750</v>
      </c>
      <c r="Z3313" s="3">
        <f t="shared" si="1504"/>
        <v>41430.769230769234</v>
      </c>
      <c r="AA3313" s="3">
        <f t="shared" si="1505"/>
        <v>319.23076923076587</v>
      </c>
      <c r="AB3313" s="3">
        <f t="shared" si="1506"/>
        <v>1</v>
      </c>
      <c r="AC3313" s="3"/>
      <c r="AD3313" s="3">
        <f t="shared" si="1493"/>
        <v>43550</v>
      </c>
      <c r="AE3313" s="3">
        <f t="shared" si="1494"/>
        <v>39650</v>
      </c>
      <c r="AF3313" s="31">
        <f t="shared" si="1495"/>
        <v>-62.820512820512818</v>
      </c>
      <c r="AG3313" s="31">
        <f t="shared" si="1498"/>
        <v>1</v>
      </c>
      <c r="AI3313" s="31">
        <f t="shared" si="1486"/>
        <v>40850</v>
      </c>
      <c r="AJ3313" s="31">
        <f t="shared" si="1500"/>
        <v>41425.833333333328</v>
      </c>
      <c r="AK3313" s="31">
        <f t="shared" si="1501"/>
        <v>657.66666666666572</v>
      </c>
      <c r="AL3313" s="31">
        <f t="shared" si="1502"/>
        <v>-58.371346511234599</v>
      </c>
      <c r="AM3313" s="31">
        <f t="shared" si="1503"/>
        <v>-1</v>
      </c>
    </row>
    <row r="3314" spans="1:39" x14ac:dyDescent="0.4">
      <c r="A3314" s="47">
        <v>42696</v>
      </c>
      <c r="B3314" s="48">
        <v>41450</v>
      </c>
      <c r="C3314" s="48">
        <v>41450</v>
      </c>
      <c r="D3314" s="48">
        <v>40600</v>
      </c>
      <c r="E3314" s="48">
        <v>41150</v>
      </c>
      <c r="F3314" s="49">
        <v>0.12</v>
      </c>
      <c r="G3314" s="31">
        <f t="shared" si="1487"/>
        <v>1</v>
      </c>
      <c r="I3314" s="3">
        <f t="shared" si="1480"/>
        <v>50</v>
      </c>
      <c r="J3314" s="31">
        <f t="shared" si="1488"/>
        <v>50</v>
      </c>
      <c r="K3314" s="31">
        <f t="shared" si="1489"/>
        <v>0</v>
      </c>
      <c r="L3314" s="31">
        <f t="shared" si="1485"/>
        <v>264.46129691260512</v>
      </c>
      <c r="M3314" s="31">
        <f t="shared" si="1485"/>
        <v>288.88855364690244</v>
      </c>
      <c r="N3314" s="31">
        <f t="shared" si="1496"/>
        <v>0.91544401318110435</v>
      </c>
      <c r="O3314" s="31">
        <f t="shared" si="1497"/>
        <v>47.792783651283344</v>
      </c>
      <c r="P3314" s="31">
        <f t="shared" si="1499"/>
        <v>1</v>
      </c>
      <c r="R3314" s="3">
        <f t="shared" si="1481"/>
        <v>43550</v>
      </c>
      <c r="S3314" s="3">
        <f t="shared" si="1482"/>
        <v>40150</v>
      </c>
      <c r="T3314" s="31">
        <f t="shared" si="1483"/>
        <v>29.411764705882355</v>
      </c>
      <c r="U3314" s="31">
        <f t="shared" si="1490"/>
        <v>19.702442380460955</v>
      </c>
      <c r="V3314" s="31">
        <f t="shared" si="1484"/>
        <v>1</v>
      </c>
      <c r="W3314" s="31">
        <f t="shared" si="1491"/>
        <v>-1</v>
      </c>
      <c r="Y3314" s="3">
        <f t="shared" si="1492"/>
        <v>41808.333333333336</v>
      </c>
      <c r="Z3314" s="3">
        <f t="shared" si="1504"/>
        <v>41465.384615384617</v>
      </c>
      <c r="AA3314" s="3">
        <f t="shared" si="1505"/>
        <v>342.94871794871869</v>
      </c>
      <c r="AB3314" s="3">
        <f t="shared" si="1506"/>
        <v>1</v>
      </c>
      <c r="AC3314" s="3"/>
      <c r="AD3314" s="3">
        <f t="shared" si="1493"/>
        <v>43550</v>
      </c>
      <c r="AE3314" s="3">
        <f t="shared" si="1494"/>
        <v>39650</v>
      </c>
      <c r="AF3314" s="31">
        <f t="shared" si="1495"/>
        <v>-61.53846153846154</v>
      </c>
      <c r="AG3314" s="31">
        <f t="shared" si="1498"/>
        <v>1</v>
      </c>
      <c r="AI3314" s="31">
        <f t="shared" si="1486"/>
        <v>41066.666666666664</v>
      </c>
      <c r="AJ3314" s="31">
        <f t="shared" si="1500"/>
        <v>41389.166666666664</v>
      </c>
      <c r="AK3314" s="31">
        <f t="shared" si="1501"/>
        <v>646.99999999999966</v>
      </c>
      <c r="AL3314" s="31">
        <f t="shared" si="1502"/>
        <v>-33.230293663060294</v>
      </c>
      <c r="AM3314" s="31">
        <f t="shared" si="1503"/>
        <v>1</v>
      </c>
    </row>
    <row r="3315" spans="1:39" x14ac:dyDescent="0.4">
      <c r="A3315" s="44">
        <v>42697</v>
      </c>
      <c r="B3315" s="45">
        <v>41900</v>
      </c>
      <c r="C3315" s="45">
        <v>43000</v>
      </c>
      <c r="D3315" s="45">
        <v>41500</v>
      </c>
      <c r="E3315" s="45">
        <v>42500</v>
      </c>
      <c r="F3315" s="46">
        <v>3.28</v>
      </c>
      <c r="G3315" s="31">
        <f t="shared" si="1487"/>
        <v>1</v>
      </c>
      <c r="I3315" s="3">
        <f t="shared" si="1480"/>
        <v>1350</v>
      </c>
      <c r="J3315" s="31">
        <f t="shared" si="1488"/>
        <v>1350</v>
      </c>
      <c r="K3315" s="31">
        <f t="shared" si="1489"/>
        <v>0</v>
      </c>
      <c r="L3315" s="31">
        <f t="shared" si="1485"/>
        <v>341.99977570456184</v>
      </c>
      <c r="M3315" s="31">
        <f t="shared" si="1485"/>
        <v>268.25365695783796</v>
      </c>
      <c r="N3315" s="31">
        <f t="shared" si="1496"/>
        <v>1.2749118859479882</v>
      </c>
      <c r="O3315" s="31">
        <f t="shared" si="1497"/>
        <v>56.042253496632213</v>
      </c>
      <c r="P3315" s="31">
        <f t="shared" si="1499"/>
        <v>1</v>
      </c>
      <c r="R3315" s="3">
        <f t="shared" si="1481"/>
        <v>43350</v>
      </c>
      <c r="S3315" s="3">
        <f t="shared" si="1482"/>
        <v>40150</v>
      </c>
      <c r="T3315" s="31">
        <f t="shared" si="1483"/>
        <v>73.4375</v>
      </c>
      <c r="U3315" s="31">
        <f t="shared" si="1490"/>
        <v>43.5968137254902</v>
      </c>
      <c r="V3315" s="31">
        <f t="shared" si="1484"/>
        <v>1</v>
      </c>
      <c r="W3315" s="31">
        <f t="shared" si="1491"/>
        <v>1</v>
      </c>
      <c r="Y3315" s="3">
        <f t="shared" si="1492"/>
        <v>41929.166666666664</v>
      </c>
      <c r="Z3315" s="3">
        <f t="shared" si="1504"/>
        <v>41517.307692307695</v>
      </c>
      <c r="AA3315" s="3">
        <f t="shared" si="1505"/>
        <v>411.85897435896914</v>
      </c>
      <c r="AB3315" s="3">
        <f t="shared" si="1506"/>
        <v>1</v>
      </c>
      <c r="AC3315" s="3"/>
      <c r="AD3315" s="3">
        <f t="shared" si="1493"/>
        <v>43550</v>
      </c>
      <c r="AE3315" s="3">
        <f t="shared" si="1494"/>
        <v>39650</v>
      </c>
      <c r="AF3315" s="31">
        <f t="shared" si="1495"/>
        <v>-26.923076923076923</v>
      </c>
      <c r="AG3315" s="31">
        <f t="shared" si="1498"/>
        <v>1</v>
      </c>
      <c r="AI3315" s="31">
        <f t="shared" si="1486"/>
        <v>42333.333333333336</v>
      </c>
      <c r="AJ3315" s="31">
        <f t="shared" si="1500"/>
        <v>41436.666666666664</v>
      </c>
      <c r="AK3315" s="31">
        <f t="shared" si="1501"/>
        <v>702.33333333333326</v>
      </c>
      <c r="AL3315" s="31">
        <f t="shared" si="1502"/>
        <v>85.113115013447711</v>
      </c>
      <c r="AM3315" s="31">
        <f t="shared" si="1503"/>
        <v>1</v>
      </c>
    </row>
    <row r="3316" spans="1:39" x14ac:dyDescent="0.4">
      <c r="A3316" s="44">
        <v>42698</v>
      </c>
      <c r="B3316" s="45">
        <v>42200</v>
      </c>
      <c r="C3316" s="45">
        <v>42450</v>
      </c>
      <c r="D3316" s="45">
        <v>41750</v>
      </c>
      <c r="E3316" s="45">
        <v>42300</v>
      </c>
      <c r="F3316" s="46">
        <v>-0.47</v>
      </c>
      <c r="G3316" s="31">
        <f t="shared" si="1487"/>
        <v>-1</v>
      </c>
      <c r="I3316" s="3">
        <f t="shared" si="1480"/>
        <v>-200</v>
      </c>
      <c r="J3316" s="31">
        <f t="shared" si="1488"/>
        <v>0</v>
      </c>
      <c r="K3316" s="31">
        <f t="shared" si="1489"/>
        <v>200</v>
      </c>
      <c r="L3316" s="31">
        <f t="shared" si="1485"/>
        <v>317.57122029709313</v>
      </c>
      <c r="M3316" s="31">
        <f t="shared" si="1485"/>
        <v>263.3783957465638</v>
      </c>
      <c r="N3316" s="31">
        <f t="shared" si="1496"/>
        <v>1.2057603259254281</v>
      </c>
      <c r="O3316" s="31">
        <f t="shared" si="1497"/>
        <v>54.664158737171533</v>
      </c>
      <c r="P3316" s="31">
        <f t="shared" si="1499"/>
        <v>-1</v>
      </c>
      <c r="R3316" s="3">
        <f t="shared" si="1481"/>
        <v>43000</v>
      </c>
      <c r="S3316" s="3">
        <f t="shared" si="1482"/>
        <v>40150</v>
      </c>
      <c r="T3316" s="31">
        <f t="shared" si="1483"/>
        <v>75.438596491228068</v>
      </c>
      <c r="U3316" s="31">
        <f t="shared" si="1490"/>
        <v>59.429287065703477</v>
      </c>
      <c r="V3316" s="31">
        <f t="shared" si="1484"/>
        <v>1</v>
      </c>
      <c r="W3316" s="31">
        <f t="shared" si="1491"/>
        <v>1</v>
      </c>
      <c r="Y3316" s="3">
        <f t="shared" si="1492"/>
        <v>41962.5</v>
      </c>
      <c r="Z3316" s="3">
        <f t="shared" si="1504"/>
        <v>41555.769230769234</v>
      </c>
      <c r="AA3316" s="3">
        <f t="shared" si="1505"/>
        <v>406.73076923076587</v>
      </c>
      <c r="AB3316" s="3">
        <f t="shared" si="1506"/>
        <v>-1</v>
      </c>
      <c r="AC3316" s="3"/>
      <c r="AD3316" s="3">
        <f t="shared" si="1493"/>
        <v>43550</v>
      </c>
      <c r="AE3316" s="3">
        <f t="shared" si="1494"/>
        <v>39650</v>
      </c>
      <c r="AF3316" s="31">
        <f t="shared" si="1495"/>
        <v>-32.051282051282051</v>
      </c>
      <c r="AG3316" s="31">
        <f t="shared" si="1498"/>
        <v>-1</v>
      </c>
      <c r="AI3316" s="31">
        <f t="shared" si="1486"/>
        <v>42166.666666666664</v>
      </c>
      <c r="AJ3316" s="31">
        <f t="shared" si="1500"/>
        <v>41475</v>
      </c>
      <c r="AK3316" s="31">
        <f t="shared" si="1501"/>
        <v>743.3333333333336</v>
      </c>
      <c r="AL3316" s="31">
        <f t="shared" si="1502"/>
        <v>62.032884902839818</v>
      </c>
      <c r="AM3316" s="31">
        <f t="shared" si="1503"/>
        <v>-1</v>
      </c>
    </row>
    <row r="3317" spans="1:39" x14ac:dyDescent="0.4">
      <c r="A3317" s="44">
        <v>42699</v>
      </c>
      <c r="B3317" s="45">
        <v>42400</v>
      </c>
      <c r="C3317" s="45">
        <v>42750</v>
      </c>
      <c r="D3317" s="45">
        <v>41800</v>
      </c>
      <c r="E3317" s="45">
        <v>41950</v>
      </c>
      <c r="F3317" s="46">
        <v>-0.83</v>
      </c>
      <c r="G3317" s="31">
        <f t="shared" si="1487"/>
        <v>-1</v>
      </c>
      <c r="I3317" s="3">
        <f t="shared" si="1480"/>
        <v>-350</v>
      </c>
      <c r="J3317" s="31">
        <f t="shared" si="1488"/>
        <v>0</v>
      </c>
      <c r="K3317" s="31">
        <f t="shared" si="1489"/>
        <v>350</v>
      </c>
      <c r="L3317" s="31">
        <f t="shared" si="1485"/>
        <v>294.88756170444361</v>
      </c>
      <c r="M3317" s="31">
        <f t="shared" si="1485"/>
        <v>269.56565319323784</v>
      </c>
      <c r="N3317" s="31">
        <f t="shared" si="1496"/>
        <v>1.0939359603541694</v>
      </c>
      <c r="O3317" s="31">
        <f t="shared" si="1497"/>
        <v>52.243047593926448</v>
      </c>
      <c r="P3317" s="31">
        <f t="shared" si="1499"/>
        <v>-1</v>
      </c>
      <c r="R3317" s="3">
        <f t="shared" si="1481"/>
        <v>43000</v>
      </c>
      <c r="S3317" s="3">
        <f t="shared" si="1482"/>
        <v>40150</v>
      </c>
      <c r="T3317" s="31">
        <f t="shared" si="1483"/>
        <v>63.157894736842103</v>
      </c>
      <c r="U3317" s="31">
        <f t="shared" si="1490"/>
        <v>70.677997076023388</v>
      </c>
      <c r="V3317" s="31">
        <f t="shared" si="1484"/>
        <v>-1</v>
      </c>
      <c r="W3317" s="31">
        <f t="shared" si="1491"/>
        <v>1</v>
      </c>
      <c r="Y3317" s="3">
        <f t="shared" si="1492"/>
        <v>42083.333333333336</v>
      </c>
      <c r="Z3317" s="3">
        <f t="shared" si="1504"/>
        <v>41569.230769230766</v>
      </c>
      <c r="AA3317" s="3">
        <f t="shared" si="1505"/>
        <v>514.10256410256989</v>
      </c>
      <c r="AB3317" s="3">
        <f t="shared" si="1506"/>
        <v>1</v>
      </c>
      <c r="AC3317" s="3"/>
      <c r="AD3317" s="3">
        <f t="shared" si="1493"/>
        <v>43550</v>
      </c>
      <c r="AE3317" s="3">
        <f t="shared" si="1494"/>
        <v>39650</v>
      </c>
      <c r="AF3317" s="31">
        <f t="shared" si="1495"/>
        <v>-41.025641025641022</v>
      </c>
      <c r="AG3317" s="31">
        <f t="shared" si="1498"/>
        <v>-1</v>
      </c>
      <c r="AI3317" s="31">
        <f t="shared" si="1486"/>
        <v>42166.666666666664</v>
      </c>
      <c r="AJ3317" s="31">
        <f t="shared" si="1500"/>
        <v>41522.5</v>
      </c>
      <c r="AK3317" s="31">
        <f t="shared" si="1501"/>
        <v>769.75</v>
      </c>
      <c r="AL3317" s="31">
        <f t="shared" si="1502"/>
        <v>55.790119447150744</v>
      </c>
      <c r="AM3317" s="31">
        <f t="shared" si="1503"/>
        <v>-1</v>
      </c>
    </row>
    <row r="3318" spans="1:39" x14ac:dyDescent="0.4">
      <c r="A3318" s="44">
        <v>42702</v>
      </c>
      <c r="B3318" s="45">
        <v>41900</v>
      </c>
      <c r="C3318" s="45">
        <v>42400</v>
      </c>
      <c r="D3318" s="45">
        <v>41350</v>
      </c>
      <c r="E3318" s="45">
        <v>42050</v>
      </c>
      <c r="F3318" s="46">
        <v>0.24</v>
      </c>
      <c r="G3318" s="31">
        <f t="shared" si="1487"/>
        <v>1</v>
      </c>
      <c r="I3318" s="3">
        <f t="shared" si="1480"/>
        <v>100</v>
      </c>
      <c r="J3318" s="31">
        <f t="shared" si="1488"/>
        <v>100</v>
      </c>
      <c r="K3318" s="31">
        <f t="shared" si="1489"/>
        <v>0</v>
      </c>
      <c r="L3318" s="31">
        <f t="shared" si="1485"/>
        <v>280.96702158269761</v>
      </c>
      <c r="M3318" s="31">
        <f t="shared" si="1485"/>
        <v>250.31096367943513</v>
      </c>
      <c r="N3318" s="31">
        <f t="shared" si="1496"/>
        <v>1.1224718943694478</v>
      </c>
      <c r="O3318" s="31">
        <f t="shared" si="1497"/>
        <v>52.885124054983827</v>
      </c>
      <c r="P3318" s="31">
        <f t="shared" si="1499"/>
        <v>1</v>
      </c>
      <c r="R3318" s="3">
        <f t="shared" si="1481"/>
        <v>43000</v>
      </c>
      <c r="S3318" s="3">
        <f t="shared" si="1482"/>
        <v>40600</v>
      </c>
      <c r="T3318" s="31">
        <f t="shared" si="1483"/>
        <v>60.416666666666664</v>
      </c>
      <c r="U3318" s="31">
        <f t="shared" si="1490"/>
        <v>66.337719298245602</v>
      </c>
      <c r="V3318" s="31">
        <f t="shared" si="1484"/>
        <v>-1</v>
      </c>
      <c r="W3318" s="31">
        <f t="shared" si="1491"/>
        <v>-1</v>
      </c>
      <c r="Y3318" s="3">
        <f t="shared" si="1492"/>
        <v>42133.333333333336</v>
      </c>
      <c r="Z3318" s="3">
        <f t="shared" si="1504"/>
        <v>41584.615384615383</v>
      </c>
      <c r="AA3318" s="3">
        <f t="shared" si="1505"/>
        <v>548.71794871795282</v>
      </c>
      <c r="AB3318" s="3">
        <f t="shared" si="1506"/>
        <v>1</v>
      </c>
      <c r="AC3318" s="3"/>
      <c r="AD3318" s="3">
        <f t="shared" si="1493"/>
        <v>43550</v>
      </c>
      <c r="AE3318" s="3">
        <f t="shared" si="1494"/>
        <v>39650</v>
      </c>
      <c r="AF3318" s="31">
        <f t="shared" si="1495"/>
        <v>-38.461538461538467</v>
      </c>
      <c r="AG3318" s="31">
        <f t="shared" si="1498"/>
        <v>1</v>
      </c>
      <c r="AI3318" s="31">
        <f t="shared" si="1486"/>
        <v>41933.333333333336</v>
      </c>
      <c r="AJ3318" s="31">
        <f t="shared" si="1500"/>
        <v>41570.833333333328</v>
      </c>
      <c r="AK3318" s="31">
        <f t="shared" si="1501"/>
        <v>762.5</v>
      </c>
      <c r="AL3318" s="31">
        <f t="shared" si="1502"/>
        <v>31.693989071038889</v>
      </c>
      <c r="AM3318" s="31">
        <f t="shared" si="1503"/>
        <v>-1</v>
      </c>
    </row>
    <row r="3319" spans="1:39" x14ac:dyDescent="0.4">
      <c r="A3319" s="47">
        <v>42703</v>
      </c>
      <c r="B3319" s="48">
        <v>41600</v>
      </c>
      <c r="C3319" s="48">
        <v>42200</v>
      </c>
      <c r="D3319" s="48">
        <v>41000</v>
      </c>
      <c r="E3319" s="48">
        <v>41050</v>
      </c>
      <c r="F3319" s="49">
        <v>-2.38</v>
      </c>
      <c r="G3319" s="31">
        <f t="shared" si="1487"/>
        <v>-1</v>
      </c>
      <c r="I3319" s="3">
        <f t="shared" si="1480"/>
        <v>-1000</v>
      </c>
      <c r="J3319" s="31">
        <f t="shared" si="1488"/>
        <v>0</v>
      </c>
      <c r="K3319" s="31">
        <f t="shared" si="1489"/>
        <v>1000</v>
      </c>
      <c r="L3319" s="31">
        <f t="shared" si="1485"/>
        <v>260.89794861250493</v>
      </c>
      <c r="M3319" s="31">
        <f t="shared" si="1485"/>
        <v>303.86018055947545</v>
      </c>
      <c r="N3319" s="31">
        <f t="shared" si="1496"/>
        <v>0.85861183960376997</v>
      </c>
      <c r="O3319" s="31">
        <f t="shared" si="1497"/>
        <v>46.196404289924999</v>
      </c>
      <c r="P3319" s="31">
        <f t="shared" si="1499"/>
        <v>-1</v>
      </c>
      <c r="R3319" s="3">
        <f t="shared" si="1481"/>
        <v>43000</v>
      </c>
      <c r="S3319" s="3">
        <f t="shared" si="1482"/>
        <v>41000</v>
      </c>
      <c r="T3319" s="31">
        <f t="shared" si="1483"/>
        <v>2.5</v>
      </c>
      <c r="U3319" s="31">
        <f t="shared" si="1490"/>
        <v>42.024853801169591</v>
      </c>
      <c r="V3319" s="31">
        <f t="shared" si="1484"/>
        <v>-1</v>
      </c>
      <c r="W3319" s="31">
        <f t="shared" si="1491"/>
        <v>-1</v>
      </c>
      <c r="Y3319" s="3">
        <f t="shared" si="1492"/>
        <v>42066.666666666664</v>
      </c>
      <c r="Z3319" s="3">
        <f t="shared" si="1504"/>
        <v>41548.076923076922</v>
      </c>
      <c r="AA3319" s="3">
        <f t="shared" si="1505"/>
        <v>518.58974358974228</v>
      </c>
      <c r="AB3319" s="3">
        <f t="shared" si="1506"/>
        <v>-1</v>
      </c>
      <c r="AC3319" s="3"/>
      <c r="AD3319" s="3">
        <f t="shared" si="1493"/>
        <v>43550</v>
      </c>
      <c r="AE3319" s="3">
        <f t="shared" si="1494"/>
        <v>40150</v>
      </c>
      <c r="AF3319" s="31">
        <f t="shared" si="1495"/>
        <v>-73.529411764705884</v>
      </c>
      <c r="AG3319" s="31">
        <f t="shared" si="1498"/>
        <v>-1</v>
      </c>
      <c r="AI3319" s="31">
        <f t="shared" si="1486"/>
        <v>41416.666666666664</v>
      </c>
      <c r="AJ3319" s="31">
        <f t="shared" si="1500"/>
        <v>41606.666666666664</v>
      </c>
      <c r="AK3319" s="31">
        <f t="shared" si="1501"/>
        <v>728.99999999999966</v>
      </c>
      <c r="AL3319" s="31">
        <f t="shared" si="1502"/>
        <v>-17.375400091449482</v>
      </c>
      <c r="AM3319" s="31">
        <f t="shared" si="1503"/>
        <v>-1</v>
      </c>
    </row>
    <row r="3320" spans="1:39" x14ac:dyDescent="0.4">
      <c r="A3320" s="44">
        <v>42704</v>
      </c>
      <c r="B3320" s="45">
        <v>41200</v>
      </c>
      <c r="C3320" s="45">
        <v>41200</v>
      </c>
      <c r="D3320" s="45">
        <v>40050</v>
      </c>
      <c r="E3320" s="45">
        <v>40050</v>
      </c>
      <c r="F3320" s="46">
        <v>-2.44</v>
      </c>
      <c r="G3320" s="31">
        <f t="shared" si="1487"/>
        <v>-1</v>
      </c>
      <c r="I3320" s="3">
        <f t="shared" si="1480"/>
        <v>-1000</v>
      </c>
      <c r="J3320" s="31">
        <f t="shared" si="1488"/>
        <v>0</v>
      </c>
      <c r="K3320" s="31">
        <f t="shared" si="1489"/>
        <v>1000</v>
      </c>
      <c r="L3320" s="31">
        <f t="shared" si="1485"/>
        <v>242.26238085446886</v>
      </c>
      <c r="M3320" s="31">
        <f t="shared" si="1485"/>
        <v>353.5844533766558</v>
      </c>
      <c r="N3320" s="31">
        <f t="shared" si="1496"/>
        <v>0.68516129185238495</v>
      </c>
      <c r="O3320" s="31">
        <f t="shared" si="1497"/>
        <v>40.65849928817395</v>
      </c>
      <c r="P3320" s="31">
        <f t="shared" si="1499"/>
        <v>-1</v>
      </c>
      <c r="R3320" s="3">
        <f t="shared" si="1481"/>
        <v>42750</v>
      </c>
      <c r="S3320" s="3">
        <f t="shared" si="1482"/>
        <v>40050</v>
      </c>
      <c r="T3320" s="31">
        <f t="shared" si="1483"/>
        <v>0</v>
      </c>
      <c r="U3320" s="31">
        <f t="shared" si="1490"/>
        <v>20.972222222222221</v>
      </c>
      <c r="V3320" s="31">
        <f t="shared" si="1484"/>
        <v>-1</v>
      </c>
      <c r="W3320" s="31">
        <f t="shared" si="1491"/>
        <v>-1</v>
      </c>
      <c r="Y3320" s="3">
        <f t="shared" si="1492"/>
        <v>41887.5</v>
      </c>
      <c r="Z3320" s="3">
        <f t="shared" si="1504"/>
        <v>41480.769230769234</v>
      </c>
      <c r="AA3320" s="3">
        <f t="shared" si="1505"/>
        <v>406.73076923076587</v>
      </c>
      <c r="AB3320" s="3">
        <f t="shared" si="1506"/>
        <v>-1</v>
      </c>
      <c r="AC3320" s="3"/>
      <c r="AD3320" s="3">
        <f t="shared" si="1493"/>
        <v>43550</v>
      </c>
      <c r="AE3320" s="3">
        <f t="shared" si="1494"/>
        <v>40050</v>
      </c>
      <c r="AF3320" s="31">
        <f t="shared" si="1495"/>
        <v>-100</v>
      </c>
      <c r="AG3320" s="31">
        <f t="shared" si="1498"/>
        <v>-1</v>
      </c>
      <c r="AI3320" s="31">
        <f t="shared" si="1486"/>
        <v>40433.333333333336</v>
      </c>
      <c r="AJ3320" s="31">
        <f t="shared" si="1500"/>
        <v>41600.833333333328</v>
      </c>
      <c r="AK3320" s="31">
        <f t="shared" si="1501"/>
        <v>734.24999999999932</v>
      </c>
      <c r="AL3320" s="31">
        <f t="shared" si="1502"/>
        <v>-106.00385881284701</v>
      </c>
      <c r="AM3320" s="31">
        <f t="shared" si="1503"/>
        <v>-1</v>
      </c>
    </row>
    <row r="3321" spans="1:39" x14ac:dyDescent="0.4">
      <c r="A3321" s="44">
        <v>42705</v>
      </c>
      <c r="B3321" s="45">
        <v>40100</v>
      </c>
      <c r="C3321" s="45">
        <v>41000</v>
      </c>
      <c r="D3321" s="45">
        <v>40000</v>
      </c>
      <c r="E3321" s="45">
        <v>40750</v>
      </c>
      <c r="F3321" s="46">
        <v>1.75</v>
      </c>
      <c r="G3321" s="31">
        <f t="shared" si="1487"/>
        <v>1</v>
      </c>
      <c r="I3321" s="3">
        <f t="shared" si="1480"/>
        <v>700</v>
      </c>
      <c r="J3321" s="31">
        <f t="shared" si="1488"/>
        <v>700</v>
      </c>
      <c r="K3321" s="31">
        <f t="shared" si="1489"/>
        <v>0</v>
      </c>
      <c r="L3321" s="31">
        <f t="shared" si="1485"/>
        <v>274.95792507914967</v>
      </c>
      <c r="M3321" s="31">
        <f t="shared" si="1485"/>
        <v>328.32842099260898</v>
      </c>
      <c r="N3321" s="31">
        <f t="shared" si="1496"/>
        <v>0.83744783423832581</v>
      </c>
      <c r="O3321" s="31">
        <f t="shared" si="1497"/>
        <v>45.576686240209462</v>
      </c>
      <c r="P3321" s="31">
        <f t="shared" si="1499"/>
        <v>1</v>
      </c>
      <c r="R3321" s="3">
        <f t="shared" si="1481"/>
        <v>42750</v>
      </c>
      <c r="S3321" s="3">
        <f t="shared" si="1482"/>
        <v>40000</v>
      </c>
      <c r="T3321" s="31">
        <f t="shared" si="1483"/>
        <v>27.27272727272727</v>
      </c>
      <c r="U3321" s="31">
        <f t="shared" si="1490"/>
        <v>9.9242424242424239</v>
      </c>
      <c r="V3321" s="31">
        <f t="shared" si="1484"/>
        <v>1</v>
      </c>
      <c r="W3321" s="31">
        <f t="shared" si="1491"/>
        <v>-1</v>
      </c>
      <c r="Y3321" s="3">
        <f t="shared" si="1492"/>
        <v>41670.833333333336</v>
      </c>
      <c r="Z3321" s="3">
        <f t="shared" si="1504"/>
        <v>41459.615384615383</v>
      </c>
      <c r="AA3321" s="3">
        <f t="shared" si="1505"/>
        <v>211.21794871795282</v>
      </c>
      <c r="AB3321" s="3">
        <f t="shared" si="1506"/>
        <v>-1</v>
      </c>
      <c r="AC3321" s="3"/>
      <c r="AD3321" s="3">
        <f t="shared" si="1493"/>
        <v>43550</v>
      </c>
      <c r="AE3321" s="3">
        <f t="shared" si="1494"/>
        <v>40000</v>
      </c>
      <c r="AF3321" s="31">
        <f t="shared" si="1495"/>
        <v>-78.873239436619713</v>
      </c>
      <c r="AG3321" s="31">
        <f t="shared" si="1498"/>
        <v>1</v>
      </c>
      <c r="AI3321" s="31">
        <f t="shared" si="1486"/>
        <v>40583.333333333336</v>
      </c>
      <c r="AJ3321" s="31">
        <f t="shared" si="1500"/>
        <v>41613.333333333336</v>
      </c>
      <c r="AK3321" s="31">
        <f t="shared" si="1501"/>
        <v>723</v>
      </c>
      <c r="AL3321" s="31">
        <f t="shared" si="1502"/>
        <v>-94.97464269248502</v>
      </c>
      <c r="AM3321" s="31">
        <f t="shared" si="1503"/>
        <v>1</v>
      </c>
    </row>
    <row r="3322" spans="1:39" x14ac:dyDescent="0.4">
      <c r="A3322" s="44">
        <v>42706</v>
      </c>
      <c r="B3322" s="45">
        <v>40300</v>
      </c>
      <c r="C3322" s="45">
        <v>40900</v>
      </c>
      <c r="D3322" s="45">
        <v>40300</v>
      </c>
      <c r="E3322" s="45">
        <v>40700</v>
      </c>
      <c r="F3322" s="46">
        <v>-0.12</v>
      </c>
      <c r="G3322" s="31">
        <f t="shared" si="1487"/>
        <v>-1</v>
      </c>
      <c r="I3322" s="3">
        <f t="shared" si="1480"/>
        <v>-50</v>
      </c>
      <c r="J3322" s="31">
        <f t="shared" si="1488"/>
        <v>0</v>
      </c>
      <c r="K3322" s="31">
        <f t="shared" si="1489"/>
        <v>50</v>
      </c>
      <c r="L3322" s="31">
        <f t="shared" si="1485"/>
        <v>255.31807328778183</v>
      </c>
      <c r="M3322" s="31">
        <f t="shared" si="1485"/>
        <v>308.44781949313693</v>
      </c>
      <c r="N3322" s="31">
        <f t="shared" si="1496"/>
        <v>0.82775126667239329</v>
      </c>
      <c r="O3322" s="31">
        <f t="shared" si="1497"/>
        <v>45.287960225539791</v>
      </c>
      <c r="P3322" s="31">
        <f t="shared" si="1499"/>
        <v>-1</v>
      </c>
      <c r="R3322" s="3">
        <f t="shared" si="1481"/>
        <v>42400</v>
      </c>
      <c r="S3322" s="3">
        <f t="shared" si="1482"/>
        <v>40000</v>
      </c>
      <c r="T3322" s="31">
        <f t="shared" si="1483"/>
        <v>29.166666666666668</v>
      </c>
      <c r="U3322" s="31">
        <f t="shared" si="1490"/>
        <v>18.813131313131311</v>
      </c>
      <c r="V3322" s="31">
        <f t="shared" si="1484"/>
        <v>1</v>
      </c>
      <c r="W3322" s="31">
        <f t="shared" si="1491"/>
        <v>1</v>
      </c>
      <c r="Y3322" s="3">
        <f t="shared" si="1492"/>
        <v>41445.833333333336</v>
      </c>
      <c r="Z3322" s="3">
        <f t="shared" si="1504"/>
        <v>41421.153846153844</v>
      </c>
      <c r="AA3322" s="3">
        <f t="shared" si="1505"/>
        <v>24.679487179491844</v>
      </c>
      <c r="AB3322" s="3">
        <f t="shared" si="1506"/>
        <v>-1</v>
      </c>
      <c r="AC3322" s="3"/>
      <c r="AD3322" s="3">
        <f t="shared" si="1493"/>
        <v>43550</v>
      </c>
      <c r="AE3322" s="3">
        <f t="shared" si="1494"/>
        <v>40000</v>
      </c>
      <c r="AF3322" s="31">
        <f t="shared" si="1495"/>
        <v>-80.281690140845072</v>
      </c>
      <c r="AG3322" s="31">
        <f t="shared" si="1498"/>
        <v>-1</v>
      </c>
      <c r="AI3322" s="31">
        <f t="shared" si="1486"/>
        <v>40633.333333333336</v>
      </c>
      <c r="AJ3322" s="31">
        <f t="shared" si="1500"/>
        <v>41630</v>
      </c>
      <c r="AK3322" s="31">
        <f t="shared" si="1501"/>
        <v>707.99999999999966</v>
      </c>
      <c r="AL3322" s="31">
        <f t="shared" si="1502"/>
        <v>-93.848085373508923</v>
      </c>
      <c r="AM3322" s="31">
        <f t="shared" si="1503"/>
        <v>1</v>
      </c>
    </row>
    <row r="3323" spans="1:39" x14ac:dyDescent="0.4">
      <c r="A3323" s="44">
        <v>42709</v>
      </c>
      <c r="B3323" s="45">
        <v>40350</v>
      </c>
      <c r="C3323" s="45">
        <v>40650</v>
      </c>
      <c r="D3323" s="45">
        <v>40050</v>
      </c>
      <c r="E3323" s="45">
        <v>40450</v>
      </c>
      <c r="F3323" s="46">
        <v>-0.61</v>
      </c>
      <c r="G3323" s="31">
        <f t="shared" si="1487"/>
        <v>-1</v>
      </c>
      <c r="I3323" s="3">
        <f t="shared" ref="I3323:I3386" si="1507">E3323-E3322</f>
        <v>-250</v>
      </c>
      <c r="J3323" s="31">
        <f t="shared" si="1488"/>
        <v>0</v>
      </c>
      <c r="K3323" s="31">
        <f t="shared" si="1489"/>
        <v>250</v>
      </c>
      <c r="L3323" s="31">
        <f t="shared" si="1485"/>
        <v>237.08106805294028</v>
      </c>
      <c r="M3323" s="31">
        <f t="shared" si="1485"/>
        <v>304.27297524362712</v>
      </c>
      <c r="N3323" s="31">
        <f t="shared" si="1496"/>
        <v>0.77917228062437283</v>
      </c>
      <c r="O3323" s="31">
        <f t="shared" si="1497"/>
        <v>43.794088358376086</v>
      </c>
      <c r="P3323" s="31">
        <f t="shared" si="1499"/>
        <v>-1</v>
      </c>
      <c r="R3323" s="3">
        <f t="shared" ref="R3323:R3386" si="1508">MAX(C3319:C3323)</f>
        <v>42200</v>
      </c>
      <c r="S3323" s="3">
        <f t="shared" ref="S3323:S3386" si="1509">MIN(D3319:D3323)</f>
        <v>40000</v>
      </c>
      <c r="T3323" s="31">
        <f t="shared" ref="T3323:T3386" si="1510">(E3323-S3323)/(R3323-S3323)*100</f>
        <v>20.454545454545457</v>
      </c>
      <c r="U3323" s="31">
        <f t="shared" si="1490"/>
        <v>25.631313131313131</v>
      </c>
      <c r="V3323" s="31">
        <f t="shared" si="1484"/>
        <v>-1</v>
      </c>
      <c r="W3323" s="31">
        <f t="shared" si="1491"/>
        <v>1</v>
      </c>
      <c r="Y3323" s="3">
        <f t="shared" si="1492"/>
        <v>41233.333333333336</v>
      </c>
      <c r="Z3323" s="3">
        <f t="shared" si="1504"/>
        <v>41400</v>
      </c>
      <c r="AA3323" s="3">
        <f t="shared" si="1505"/>
        <v>-166.66666666666424</v>
      </c>
      <c r="AB3323" s="3">
        <f t="shared" si="1506"/>
        <v>-1</v>
      </c>
      <c r="AC3323" s="3"/>
      <c r="AD3323" s="3">
        <f t="shared" si="1493"/>
        <v>43550</v>
      </c>
      <c r="AE3323" s="3">
        <f t="shared" si="1494"/>
        <v>40000</v>
      </c>
      <c r="AF3323" s="31">
        <f t="shared" si="1495"/>
        <v>-87.323943661971825</v>
      </c>
      <c r="AG3323" s="31">
        <f t="shared" si="1498"/>
        <v>-1</v>
      </c>
      <c r="AI3323" s="31">
        <f t="shared" si="1486"/>
        <v>40383.333333333336</v>
      </c>
      <c r="AJ3323" s="31">
        <f t="shared" si="1500"/>
        <v>41607.500000000007</v>
      </c>
      <c r="AK3323" s="31">
        <f t="shared" si="1501"/>
        <v>728.25000000000034</v>
      </c>
      <c r="AL3323" s="31">
        <f t="shared" si="1502"/>
        <v>-112.06469084944922</v>
      </c>
      <c r="AM3323" s="31">
        <f t="shared" si="1503"/>
        <v>-1</v>
      </c>
    </row>
    <row r="3324" spans="1:39" x14ac:dyDescent="0.4">
      <c r="A3324" s="47">
        <v>42710</v>
      </c>
      <c r="B3324" s="48">
        <v>40850</v>
      </c>
      <c r="C3324" s="48">
        <v>40850</v>
      </c>
      <c r="D3324" s="48">
        <v>40250</v>
      </c>
      <c r="E3324" s="48">
        <v>40350</v>
      </c>
      <c r="F3324" s="49">
        <v>-0.25</v>
      </c>
      <c r="G3324" s="31">
        <f t="shared" si="1487"/>
        <v>-1</v>
      </c>
      <c r="I3324" s="3">
        <f t="shared" si="1507"/>
        <v>-100</v>
      </c>
      <c r="J3324" s="31">
        <f t="shared" si="1488"/>
        <v>0</v>
      </c>
      <c r="K3324" s="31">
        <f t="shared" si="1489"/>
        <v>100</v>
      </c>
      <c r="L3324" s="31">
        <f t="shared" si="1485"/>
        <v>220.14670604915884</v>
      </c>
      <c r="M3324" s="31">
        <f t="shared" si="1485"/>
        <v>289.68204844051087</v>
      </c>
      <c r="N3324" s="31">
        <f t="shared" si="1496"/>
        <v>0.75995978085044569</v>
      </c>
      <c r="O3324" s="31">
        <f t="shared" si="1497"/>
        <v>43.18051975501502</v>
      </c>
      <c r="P3324" s="31">
        <f t="shared" si="1499"/>
        <v>-1</v>
      </c>
      <c r="R3324" s="3">
        <f t="shared" si="1508"/>
        <v>41200</v>
      </c>
      <c r="S3324" s="3">
        <f t="shared" si="1509"/>
        <v>40000</v>
      </c>
      <c r="T3324" s="31">
        <f t="shared" si="1510"/>
        <v>29.166666666666668</v>
      </c>
      <c r="U3324" s="31">
        <f t="shared" si="1490"/>
        <v>26.262626262626267</v>
      </c>
      <c r="V3324" s="31">
        <f t="shared" ref="V3324:V3387" si="1511">IF(T3324&gt;T3323,1,-1)</f>
        <v>1</v>
      </c>
      <c r="W3324" s="31">
        <f t="shared" si="1491"/>
        <v>1</v>
      </c>
      <c r="Y3324" s="3">
        <f t="shared" si="1492"/>
        <v>41200</v>
      </c>
      <c r="Z3324" s="3">
        <f t="shared" si="1504"/>
        <v>41371.153846153844</v>
      </c>
      <c r="AA3324" s="3">
        <f t="shared" si="1505"/>
        <v>-171.15384615384392</v>
      </c>
      <c r="AB3324" s="3">
        <f t="shared" si="1506"/>
        <v>-1</v>
      </c>
      <c r="AC3324" s="3"/>
      <c r="AD3324" s="3">
        <f t="shared" si="1493"/>
        <v>43350</v>
      </c>
      <c r="AE3324" s="3">
        <f t="shared" si="1494"/>
        <v>40000</v>
      </c>
      <c r="AF3324" s="31">
        <f t="shared" si="1495"/>
        <v>-89.552238805970148</v>
      </c>
      <c r="AG3324" s="31">
        <f t="shared" si="1498"/>
        <v>-1</v>
      </c>
      <c r="AI3324" s="31">
        <f t="shared" si="1486"/>
        <v>40483.333333333336</v>
      </c>
      <c r="AJ3324" s="31">
        <f t="shared" si="1500"/>
        <v>41552.500000000015</v>
      </c>
      <c r="AK3324" s="31">
        <f t="shared" si="1501"/>
        <v>777.75000000000114</v>
      </c>
      <c r="AL3324" s="31">
        <f t="shared" si="1502"/>
        <v>-91.646130218937301</v>
      </c>
      <c r="AM3324" s="31">
        <f t="shared" si="1503"/>
        <v>1</v>
      </c>
    </row>
    <row r="3325" spans="1:39" x14ac:dyDescent="0.4">
      <c r="A3325" s="44">
        <v>42711</v>
      </c>
      <c r="B3325" s="45">
        <v>40250</v>
      </c>
      <c r="C3325" s="45">
        <v>40600</v>
      </c>
      <c r="D3325" s="45">
        <v>40100</v>
      </c>
      <c r="E3325" s="45">
        <v>40400</v>
      </c>
      <c r="F3325" s="46">
        <v>0.12</v>
      </c>
      <c r="G3325" s="31">
        <f t="shared" si="1487"/>
        <v>1</v>
      </c>
      <c r="I3325" s="3">
        <f t="shared" si="1507"/>
        <v>50</v>
      </c>
      <c r="J3325" s="31">
        <f t="shared" si="1488"/>
        <v>50</v>
      </c>
      <c r="K3325" s="31">
        <f t="shared" si="1489"/>
        <v>0</v>
      </c>
      <c r="L3325" s="31">
        <f t="shared" si="1485"/>
        <v>207.99336990279036</v>
      </c>
      <c r="M3325" s="31">
        <f t="shared" si="1485"/>
        <v>268.99047355190294</v>
      </c>
      <c r="N3325" s="31">
        <f t="shared" si="1496"/>
        <v>0.77323693719085218</v>
      </c>
      <c r="O3325" s="31">
        <f t="shared" si="1497"/>
        <v>43.605957048007809</v>
      </c>
      <c r="P3325" s="31">
        <f t="shared" si="1499"/>
        <v>1</v>
      </c>
      <c r="R3325" s="3">
        <f t="shared" si="1508"/>
        <v>41000</v>
      </c>
      <c r="S3325" s="3">
        <f t="shared" si="1509"/>
        <v>40000</v>
      </c>
      <c r="T3325" s="31">
        <f t="shared" si="1510"/>
        <v>40</v>
      </c>
      <c r="U3325" s="31">
        <f t="shared" si="1490"/>
        <v>29.873737373737374</v>
      </c>
      <c r="V3325" s="31">
        <f t="shared" si="1511"/>
        <v>1</v>
      </c>
      <c r="W3325" s="31">
        <f t="shared" si="1491"/>
        <v>1</v>
      </c>
      <c r="Y3325" s="3">
        <f t="shared" si="1492"/>
        <v>41141.666666666664</v>
      </c>
      <c r="Z3325" s="3">
        <f t="shared" si="1504"/>
        <v>41359.615384615383</v>
      </c>
      <c r="AA3325" s="3">
        <f t="shared" si="1505"/>
        <v>-217.94871794871869</v>
      </c>
      <c r="AB3325" s="3">
        <f t="shared" si="1506"/>
        <v>-1</v>
      </c>
      <c r="AC3325" s="3"/>
      <c r="AD3325" s="3">
        <f t="shared" si="1493"/>
        <v>43000</v>
      </c>
      <c r="AE3325" s="3">
        <f t="shared" si="1494"/>
        <v>40000</v>
      </c>
      <c r="AF3325" s="31">
        <f t="shared" si="1495"/>
        <v>-86.666666666666671</v>
      </c>
      <c r="AG3325" s="31">
        <f t="shared" si="1498"/>
        <v>1</v>
      </c>
      <c r="AI3325" s="31">
        <f t="shared" si="1486"/>
        <v>40366.666666666664</v>
      </c>
      <c r="AJ3325" s="31">
        <f t="shared" si="1500"/>
        <v>41536.666666666672</v>
      </c>
      <c r="AK3325" s="31">
        <f t="shared" si="1501"/>
        <v>792.00000000000034</v>
      </c>
      <c r="AL3325" s="31">
        <f t="shared" si="1502"/>
        <v>-98.484848484849067</v>
      </c>
      <c r="AM3325" s="31">
        <f t="shared" si="1503"/>
        <v>-1</v>
      </c>
    </row>
    <row r="3326" spans="1:39" x14ac:dyDescent="0.4">
      <c r="A3326" s="44">
        <v>42712</v>
      </c>
      <c r="B3326" s="45">
        <v>40600</v>
      </c>
      <c r="C3326" s="45">
        <v>42000</v>
      </c>
      <c r="D3326" s="45">
        <v>40450</v>
      </c>
      <c r="E3326" s="45">
        <v>42000</v>
      </c>
      <c r="F3326" s="46">
        <v>3.96</v>
      </c>
      <c r="G3326" s="31">
        <f t="shared" si="1487"/>
        <v>1</v>
      </c>
      <c r="I3326" s="3">
        <f t="shared" si="1507"/>
        <v>1600</v>
      </c>
      <c r="J3326" s="31">
        <f t="shared" si="1488"/>
        <v>1600</v>
      </c>
      <c r="K3326" s="31">
        <f t="shared" si="1489"/>
        <v>0</v>
      </c>
      <c r="L3326" s="31">
        <f t="shared" si="1485"/>
        <v>307.42241490973396</v>
      </c>
      <c r="M3326" s="31">
        <f t="shared" si="1485"/>
        <v>249.77686829819558</v>
      </c>
      <c r="N3326" s="31">
        <f t="shared" si="1496"/>
        <v>1.2307881710756272</v>
      </c>
      <c r="O3326" s="31">
        <f t="shared" si="1497"/>
        <v>55.172794397693686</v>
      </c>
      <c r="P3326" s="31">
        <f t="shared" si="1499"/>
        <v>1</v>
      </c>
      <c r="R3326" s="3">
        <f t="shared" si="1508"/>
        <v>42000</v>
      </c>
      <c r="S3326" s="3">
        <f t="shared" si="1509"/>
        <v>40050</v>
      </c>
      <c r="T3326" s="31">
        <f t="shared" si="1510"/>
        <v>100</v>
      </c>
      <c r="U3326" s="31">
        <f t="shared" si="1490"/>
        <v>56.388888888888893</v>
      </c>
      <c r="V3326" s="31">
        <f t="shared" si="1511"/>
        <v>1</v>
      </c>
      <c r="W3326" s="31">
        <f t="shared" si="1491"/>
        <v>1</v>
      </c>
      <c r="Y3326" s="3">
        <f t="shared" si="1492"/>
        <v>41212.5</v>
      </c>
      <c r="Z3326" s="3">
        <f t="shared" si="1504"/>
        <v>41417.307692307695</v>
      </c>
      <c r="AA3326" s="3">
        <f t="shared" si="1505"/>
        <v>-204.80769230769511</v>
      </c>
      <c r="AB3326" s="3">
        <f t="shared" si="1506"/>
        <v>1</v>
      </c>
      <c r="AC3326" s="3"/>
      <c r="AD3326" s="3">
        <f t="shared" si="1493"/>
        <v>43000</v>
      </c>
      <c r="AE3326" s="3">
        <f t="shared" si="1494"/>
        <v>40000</v>
      </c>
      <c r="AF3326" s="31">
        <f t="shared" si="1495"/>
        <v>-33.333333333333329</v>
      </c>
      <c r="AG3326" s="31">
        <f t="shared" si="1498"/>
        <v>1</v>
      </c>
      <c r="AI3326" s="31">
        <f t="shared" si="1486"/>
        <v>41483.333333333336</v>
      </c>
      <c r="AJ3326" s="31">
        <f t="shared" si="1500"/>
        <v>41545.000000000015</v>
      </c>
      <c r="AK3326" s="31">
        <f t="shared" si="1501"/>
        <v>784.50000000000114</v>
      </c>
      <c r="AL3326" s="31">
        <f t="shared" si="1502"/>
        <v>-5.2404220664269134</v>
      </c>
      <c r="AM3326" s="31">
        <f t="shared" si="1503"/>
        <v>1</v>
      </c>
    </row>
    <row r="3327" spans="1:39" x14ac:dyDescent="0.4">
      <c r="A3327" s="44">
        <v>42713</v>
      </c>
      <c r="B3327" s="45">
        <v>41500</v>
      </c>
      <c r="C3327" s="45">
        <v>42000</v>
      </c>
      <c r="D3327" s="45">
        <v>41300</v>
      </c>
      <c r="E3327" s="45">
        <v>42000</v>
      </c>
      <c r="F3327" s="46">
        <v>0</v>
      </c>
      <c r="G3327" s="31">
        <f t="shared" si="1487"/>
        <v>-1</v>
      </c>
      <c r="I3327" s="3">
        <f t="shared" si="1507"/>
        <v>0</v>
      </c>
      <c r="J3327" s="31">
        <f t="shared" si="1488"/>
        <v>0</v>
      </c>
      <c r="K3327" s="31">
        <f t="shared" si="1489"/>
        <v>0</v>
      </c>
      <c r="L3327" s="31">
        <f t="shared" ref="L3327:M3390" si="1512">((L3326*13)+J3327)/14</f>
        <v>285.4636709876101</v>
      </c>
      <c r="M3327" s="31">
        <f t="shared" si="1512"/>
        <v>231.93566341975301</v>
      </c>
      <c r="N3327" s="31">
        <f t="shared" si="1496"/>
        <v>1.2307881710756274</v>
      </c>
      <c r="O3327" s="31">
        <f t="shared" si="1497"/>
        <v>55.172794397693693</v>
      </c>
      <c r="P3327" s="31">
        <f t="shared" si="1499"/>
        <v>-1</v>
      </c>
      <c r="R3327" s="3">
        <f t="shared" si="1508"/>
        <v>42000</v>
      </c>
      <c r="S3327" s="3">
        <f t="shared" si="1509"/>
        <v>40050</v>
      </c>
      <c r="T3327" s="31">
        <f t="shared" si="1510"/>
        <v>100</v>
      </c>
      <c r="U3327" s="31">
        <f t="shared" si="1490"/>
        <v>80</v>
      </c>
      <c r="V3327" s="31">
        <f t="shared" si="1511"/>
        <v>-1</v>
      </c>
      <c r="W3327" s="31">
        <f t="shared" si="1491"/>
        <v>1</v>
      </c>
      <c r="Y3327" s="3">
        <f t="shared" si="1492"/>
        <v>41170.833333333336</v>
      </c>
      <c r="Z3327" s="3">
        <f t="shared" si="1504"/>
        <v>41488.461538461539</v>
      </c>
      <c r="AA3327" s="3">
        <f t="shared" si="1505"/>
        <v>-317.62820512820326</v>
      </c>
      <c r="AB3327" s="3">
        <f t="shared" si="1506"/>
        <v>-1</v>
      </c>
      <c r="AC3327" s="3"/>
      <c r="AD3327" s="3">
        <f t="shared" si="1493"/>
        <v>43000</v>
      </c>
      <c r="AE3327" s="3">
        <f t="shared" si="1494"/>
        <v>40000</v>
      </c>
      <c r="AF3327" s="31">
        <f t="shared" si="1495"/>
        <v>-33.333333333333329</v>
      </c>
      <c r="AG3327" s="31">
        <f t="shared" si="1498"/>
        <v>-1</v>
      </c>
      <c r="AI3327" s="31">
        <f t="shared" si="1486"/>
        <v>41766.666666666664</v>
      </c>
      <c r="AJ3327" s="31">
        <f t="shared" si="1500"/>
        <v>41530.833333333343</v>
      </c>
      <c r="AK3327" s="31">
        <f t="shared" si="1501"/>
        <v>768.9166666666672</v>
      </c>
      <c r="AL3327" s="31">
        <f t="shared" si="1502"/>
        <v>20.44723817781043</v>
      </c>
      <c r="AM3327" s="31">
        <f t="shared" si="1503"/>
        <v>1</v>
      </c>
    </row>
    <row r="3328" spans="1:39" x14ac:dyDescent="0.4">
      <c r="A3328" s="44">
        <v>42716</v>
      </c>
      <c r="B3328" s="45">
        <v>42300</v>
      </c>
      <c r="C3328" s="45">
        <v>43500</v>
      </c>
      <c r="D3328" s="45">
        <v>42050</v>
      </c>
      <c r="E3328" s="45">
        <v>43500</v>
      </c>
      <c r="F3328" s="46">
        <v>3.57</v>
      </c>
      <c r="G3328" s="31">
        <f t="shared" si="1487"/>
        <v>1</v>
      </c>
      <c r="I3328" s="3">
        <f t="shared" si="1507"/>
        <v>1500</v>
      </c>
      <c r="J3328" s="31">
        <f t="shared" si="1488"/>
        <v>1500</v>
      </c>
      <c r="K3328" s="31">
        <f t="shared" si="1489"/>
        <v>0</v>
      </c>
      <c r="L3328" s="31">
        <f t="shared" si="1512"/>
        <v>372.21626591706655</v>
      </c>
      <c r="M3328" s="31">
        <f t="shared" si="1512"/>
        <v>215.36883031834208</v>
      </c>
      <c r="N3328" s="31">
        <f t="shared" si="1496"/>
        <v>1.7282736102846654</v>
      </c>
      <c r="O3328" s="31">
        <f t="shared" si="1497"/>
        <v>63.346784712855062</v>
      </c>
      <c r="P3328" s="31">
        <f t="shared" si="1499"/>
        <v>1</v>
      </c>
      <c r="R3328" s="3">
        <f t="shared" si="1508"/>
        <v>43500</v>
      </c>
      <c r="S3328" s="3">
        <f t="shared" si="1509"/>
        <v>40100</v>
      </c>
      <c r="T3328" s="31">
        <f t="shared" si="1510"/>
        <v>100</v>
      </c>
      <c r="U3328" s="31">
        <f t="shared" si="1490"/>
        <v>100</v>
      </c>
      <c r="V3328" s="31">
        <f t="shared" si="1511"/>
        <v>-1</v>
      </c>
      <c r="W3328" s="31">
        <f t="shared" si="1491"/>
        <v>1</v>
      </c>
      <c r="Y3328" s="3">
        <f t="shared" si="1492"/>
        <v>41270.833333333336</v>
      </c>
      <c r="Z3328" s="3">
        <f t="shared" si="1504"/>
        <v>41605.769230769234</v>
      </c>
      <c r="AA3328" s="3">
        <f t="shared" si="1505"/>
        <v>-334.93589743589837</v>
      </c>
      <c r="AB3328" s="3">
        <f t="shared" si="1506"/>
        <v>-1</v>
      </c>
      <c r="AC3328" s="3"/>
      <c r="AD3328" s="3">
        <f t="shared" si="1493"/>
        <v>43500</v>
      </c>
      <c r="AE3328" s="3">
        <f t="shared" si="1494"/>
        <v>40000</v>
      </c>
      <c r="AF3328" s="31">
        <f t="shared" si="1495"/>
        <v>0</v>
      </c>
      <c r="AG3328" s="31">
        <f t="shared" si="1498"/>
        <v>1</v>
      </c>
      <c r="AI3328" s="31">
        <f t="shared" si="1486"/>
        <v>43016.666666666664</v>
      </c>
      <c r="AJ3328" s="31">
        <f t="shared" si="1500"/>
        <v>41580.833333333336</v>
      </c>
      <c r="AK3328" s="31">
        <f t="shared" si="1501"/>
        <v>823.9166666666664</v>
      </c>
      <c r="AL3328" s="31">
        <f t="shared" si="1502"/>
        <v>116.17949495971106</v>
      </c>
      <c r="AM3328" s="31">
        <f t="shared" si="1503"/>
        <v>1</v>
      </c>
    </row>
    <row r="3329" spans="1:39" x14ac:dyDescent="0.4">
      <c r="A3329" s="47">
        <v>42717</v>
      </c>
      <c r="B3329" s="48">
        <v>43450</v>
      </c>
      <c r="C3329" s="48">
        <v>43450</v>
      </c>
      <c r="D3329" s="48">
        <v>42300</v>
      </c>
      <c r="E3329" s="48">
        <v>42900</v>
      </c>
      <c r="F3329" s="49">
        <v>-1.38</v>
      </c>
      <c r="G3329" s="31">
        <f t="shared" si="1487"/>
        <v>-1</v>
      </c>
      <c r="I3329" s="3">
        <f t="shared" si="1507"/>
        <v>-600</v>
      </c>
      <c r="J3329" s="31">
        <f t="shared" si="1488"/>
        <v>0</v>
      </c>
      <c r="K3329" s="31">
        <f t="shared" si="1489"/>
        <v>600</v>
      </c>
      <c r="L3329" s="31">
        <f t="shared" si="1512"/>
        <v>345.62938978013324</v>
      </c>
      <c r="M3329" s="31">
        <f t="shared" si="1512"/>
        <v>242.84248529560335</v>
      </c>
      <c r="N3329" s="31">
        <f t="shared" si="1496"/>
        <v>1.4232657409983722</v>
      </c>
      <c r="O3329" s="31">
        <f t="shared" si="1497"/>
        <v>58.733374426033627</v>
      </c>
      <c r="P3329" s="31">
        <f t="shared" si="1499"/>
        <v>-1</v>
      </c>
      <c r="R3329" s="3">
        <f t="shared" si="1508"/>
        <v>43500</v>
      </c>
      <c r="S3329" s="3">
        <f t="shared" si="1509"/>
        <v>40100</v>
      </c>
      <c r="T3329" s="31">
        <f t="shared" si="1510"/>
        <v>82.35294117647058</v>
      </c>
      <c r="U3329" s="31">
        <f t="shared" si="1490"/>
        <v>94.117647058823536</v>
      </c>
      <c r="V3329" s="31">
        <f t="shared" si="1511"/>
        <v>-1</v>
      </c>
      <c r="W3329" s="31">
        <f t="shared" si="1491"/>
        <v>-1</v>
      </c>
      <c r="Y3329" s="3">
        <f t="shared" si="1492"/>
        <v>41350</v>
      </c>
      <c r="Z3329" s="3">
        <f t="shared" si="1504"/>
        <v>41676.923076923078</v>
      </c>
      <c r="AA3329" s="3">
        <f t="shared" si="1505"/>
        <v>-326.92307692307804</v>
      </c>
      <c r="AB3329" s="3">
        <f t="shared" si="1506"/>
        <v>1</v>
      </c>
      <c r="AC3329" s="3"/>
      <c r="AD3329" s="3">
        <f t="shared" si="1493"/>
        <v>43500</v>
      </c>
      <c r="AE3329" s="3">
        <f t="shared" si="1494"/>
        <v>40000</v>
      </c>
      <c r="AF3329" s="31">
        <f t="shared" si="1495"/>
        <v>-17.142857142857142</v>
      </c>
      <c r="AG3329" s="31">
        <f t="shared" si="1498"/>
        <v>-1</v>
      </c>
      <c r="AI3329" s="31">
        <f t="shared" si="1486"/>
        <v>42883.333333333336</v>
      </c>
      <c r="AJ3329" s="31">
        <f t="shared" si="1500"/>
        <v>41585.833333333336</v>
      </c>
      <c r="AK3329" s="31">
        <f t="shared" si="1501"/>
        <v>829.4166666666664</v>
      </c>
      <c r="AL3329" s="31">
        <f t="shared" si="1502"/>
        <v>104.29016376971772</v>
      </c>
      <c r="AM3329" s="31">
        <f t="shared" si="1503"/>
        <v>-1</v>
      </c>
    </row>
    <row r="3330" spans="1:39" x14ac:dyDescent="0.4">
      <c r="A3330" s="44">
        <v>42718</v>
      </c>
      <c r="B3330" s="45">
        <v>43050</v>
      </c>
      <c r="C3330" s="45">
        <v>43100</v>
      </c>
      <c r="D3330" s="45">
        <v>42200</v>
      </c>
      <c r="E3330" s="45">
        <v>42550</v>
      </c>
      <c r="F3330" s="46">
        <v>-0.82</v>
      </c>
      <c r="G3330" s="31">
        <f t="shared" si="1487"/>
        <v>-1</v>
      </c>
      <c r="I3330" s="3">
        <f t="shared" si="1507"/>
        <v>-350</v>
      </c>
      <c r="J3330" s="31">
        <f t="shared" si="1488"/>
        <v>0</v>
      </c>
      <c r="K3330" s="31">
        <f t="shared" si="1489"/>
        <v>350</v>
      </c>
      <c r="L3330" s="31">
        <f t="shared" si="1512"/>
        <v>320.9415762244094</v>
      </c>
      <c r="M3330" s="31">
        <f t="shared" si="1512"/>
        <v>250.49659348877455</v>
      </c>
      <c r="N3330" s="31">
        <f t="shared" si="1496"/>
        <v>1.2812213202364036</v>
      </c>
      <c r="O3330" s="31">
        <f t="shared" si="1497"/>
        <v>56.16383245548618</v>
      </c>
      <c r="P3330" s="31">
        <f t="shared" si="1499"/>
        <v>-1</v>
      </c>
      <c r="R3330" s="3">
        <f t="shared" si="1508"/>
        <v>43500</v>
      </c>
      <c r="S3330" s="3">
        <f t="shared" si="1509"/>
        <v>40450</v>
      </c>
      <c r="T3330" s="31">
        <f t="shared" si="1510"/>
        <v>68.852459016393439</v>
      </c>
      <c r="U3330" s="31">
        <f t="shared" si="1490"/>
        <v>83.73513339762134</v>
      </c>
      <c r="V3330" s="31">
        <f t="shared" si="1511"/>
        <v>-1</v>
      </c>
      <c r="W3330" s="31">
        <f t="shared" si="1491"/>
        <v>-1</v>
      </c>
      <c r="Y3330" s="3">
        <f t="shared" si="1492"/>
        <v>41391.666666666664</v>
      </c>
      <c r="Z3330" s="3">
        <f t="shared" si="1504"/>
        <v>41701.923076923078</v>
      </c>
      <c r="AA3330" s="3">
        <f t="shared" si="1505"/>
        <v>-310.2564102564138</v>
      </c>
      <c r="AB3330" s="3">
        <f t="shared" si="1506"/>
        <v>1</v>
      </c>
      <c r="AC3330" s="3"/>
      <c r="AD3330" s="3">
        <f t="shared" si="1493"/>
        <v>43500</v>
      </c>
      <c r="AE3330" s="3">
        <f t="shared" si="1494"/>
        <v>40000</v>
      </c>
      <c r="AF3330" s="31">
        <f t="shared" si="1495"/>
        <v>-27.142857142857142</v>
      </c>
      <c r="AG3330" s="31">
        <f t="shared" si="1498"/>
        <v>-1</v>
      </c>
      <c r="AI3330" s="31">
        <f t="shared" si="1486"/>
        <v>42616.666666666664</v>
      </c>
      <c r="AJ3330" s="31">
        <f t="shared" si="1500"/>
        <v>41551.666666666664</v>
      </c>
      <c r="AK3330" s="31">
        <f t="shared" si="1501"/>
        <v>791.83333333333246</v>
      </c>
      <c r="AL3330" s="31">
        <f t="shared" si="1502"/>
        <v>89.665333613976102</v>
      </c>
      <c r="AM3330" s="31">
        <f t="shared" si="1503"/>
        <v>-1</v>
      </c>
    </row>
    <row r="3331" spans="1:39" x14ac:dyDescent="0.4">
      <c r="A3331" s="44">
        <v>42719</v>
      </c>
      <c r="B3331" s="45">
        <v>42300</v>
      </c>
      <c r="C3331" s="45">
        <v>43150</v>
      </c>
      <c r="D3331" s="45">
        <v>42300</v>
      </c>
      <c r="E3331" s="45">
        <v>42850</v>
      </c>
      <c r="F3331" s="46">
        <v>0.71</v>
      </c>
      <c r="G3331" s="31">
        <f t="shared" si="1487"/>
        <v>1</v>
      </c>
      <c r="I3331" s="3">
        <f t="shared" si="1507"/>
        <v>300</v>
      </c>
      <c r="J3331" s="31">
        <f t="shared" si="1488"/>
        <v>300</v>
      </c>
      <c r="K3331" s="31">
        <f t="shared" si="1489"/>
        <v>0</v>
      </c>
      <c r="L3331" s="31">
        <f t="shared" si="1512"/>
        <v>319.44574935123728</v>
      </c>
      <c r="M3331" s="31">
        <f t="shared" si="1512"/>
        <v>232.60397966814779</v>
      </c>
      <c r="N3331" s="31">
        <f t="shared" si="1496"/>
        <v>1.3733460184429569</v>
      </c>
      <c r="O3331" s="31">
        <f t="shared" si="1497"/>
        <v>57.865393742457584</v>
      </c>
      <c r="P3331" s="31">
        <f t="shared" si="1499"/>
        <v>1</v>
      </c>
      <c r="R3331" s="3">
        <f t="shared" si="1508"/>
        <v>43500</v>
      </c>
      <c r="S3331" s="3">
        <f t="shared" si="1509"/>
        <v>41300</v>
      </c>
      <c r="T3331" s="31">
        <f t="shared" si="1510"/>
        <v>70.454545454545453</v>
      </c>
      <c r="U3331" s="31">
        <f t="shared" si="1490"/>
        <v>73.886648549136495</v>
      </c>
      <c r="V3331" s="31">
        <f t="shared" si="1511"/>
        <v>1</v>
      </c>
      <c r="W3331" s="31">
        <f t="shared" si="1491"/>
        <v>-1</v>
      </c>
      <c r="Y3331" s="3">
        <f t="shared" si="1492"/>
        <v>41541.666666666664</v>
      </c>
      <c r="Z3331" s="3">
        <f t="shared" si="1504"/>
        <v>41792.307692307695</v>
      </c>
      <c r="AA3331" s="3">
        <f t="shared" si="1505"/>
        <v>-250.64102564103086</v>
      </c>
      <c r="AB3331" s="3">
        <f t="shared" si="1506"/>
        <v>1</v>
      </c>
      <c r="AC3331" s="3"/>
      <c r="AD3331" s="3">
        <f t="shared" si="1493"/>
        <v>43500</v>
      </c>
      <c r="AE3331" s="3">
        <f t="shared" si="1494"/>
        <v>40000</v>
      </c>
      <c r="AF3331" s="31">
        <f t="shared" si="1495"/>
        <v>-18.571428571428573</v>
      </c>
      <c r="AG3331" s="31">
        <f t="shared" si="1498"/>
        <v>1</v>
      </c>
      <c r="AI3331" s="31">
        <f t="shared" si="1486"/>
        <v>42766.666666666664</v>
      </c>
      <c r="AJ3331" s="31">
        <f t="shared" si="1500"/>
        <v>41539.999999999985</v>
      </c>
      <c r="AK3331" s="31">
        <f t="shared" si="1501"/>
        <v>778.99999999999784</v>
      </c>
      <c r="AL3331" s="31">
        <f t="shared" si="1502"/>
        <v>104.97789188418334</v>
      </c>
      <c r="AM3331" s="31">
        <f t="shared" si="1503"/>
        <v>1</v>
      </c>
    </row>
    <row r="3332" spans="1:39" x14ac:dyDescent="0.4">
      <c r="A3332" s="44">
        <v>42720</v>
      </c>
      <c r="B3332" s="45">
        <v>42600</v>
      </c>
      <c r="C3332" s="45">
        <v>43250</v>
      </c>
      <c r="D3332" s="45">
        <v>42600</v>
      </c>
      <c r="E3332" s="45">
        <v>43050</v>
      </c>
      <c r="F3332" s="46">
        <v>0.47</v>
      </c>
      <c r="G3332" s="31">
        <f t="shared" si="1487"/>
        <v>1</v>
      </c>
      <c r="I3332" s="3">
        <f t="shared" si="1507"/>
        <v>200</v>
      </c>
      <c r="J3332" s="31">
        <f t="shared" si="1488"/>
        <v>200</v>
      </c>
      <c r="K3332" s="31">
        <f t="shared" si="1489"/>
        <v>0</v>
      </c>
      <c r="L3332" s="31">
        <f t="shared" si="1512"/>
        <v>310.91391011186317</v>
      </c>
      <c r="M3332" s="31">
        <f t="shared" si="1512"/>
        <v>215.98940969185151</v>
      </c>
      <c r="N3332" s="31">
        <f t="shared" si="1496"/>
        <v>1.4394868274117647</v>
      </c>
      <c r="O3332" s="31">
        <f t="shared" si="1497"/>
        <v>59.007772095208423</v>
      </c>
      <c r="P3332" s="31">
        <f t="shared" si="1499"/>
        <v>1</v>
      </c>
      <c r="R3332" s="3">
        <f t="shared" si="1508"/>
        <v>43500</v>
      </c>
      <c r="S3332" s="3">
        <f t="shared" si="1509"/>
        <v>42050</v>
      </c>
      <c r="T3332" s="31">
        <f t="shared" si="1510"/>
        <v>68.965517241379317</v>
      </c>
      <c r="U3332" s="31">
        <f t="shared" si="1490"/>
        <v>69.42417390410607</v>
      </c>
      <c r="V3332" s="31">
        <f t="shared" si="1511"/>
        <v>-1</v>
      </c>
      <c r="W3332" s="31">
        <f t="shared" si="1491"/>
        <v>-1</v>
      </c>
      <c r="Y3332" s="3">
        <f t="shared" si="1492"/>
        <v>41791.666666666664</v>
      </c>
      <c r="Z3332" s="3">
        <f t="shared" si="1504"/>
        <v>41853.846153846156</v>
      </c>
      <c r="AA3332" s="3">
        <f t="shared" si="1505"/>
        <v>-62.179487179491844</v>
      </c>
      <c r="AB3332" s="3">
        <f t="shared" si="1506"/>
        <v>1</v>
      </c>
      <c r="AC3332" s="3"/>
      <c r="AD3332" s="3">
        <f t="shared" si="1493"/>
        <v>43500</v>
      </c>
      <c r="AE3332" s="3">
        <f t="shared" si="1494"/>
        <v>40000</v>
      </c>
      <c r="AF3332" s="31">
        <f t="shared" si="1495"/>
        <v>-12.857142857142856</v>
      </c>
      <c r="AG3332" s="31">
        <f t="shared" si="1498"/>
        <v>1</v>
      </c>
      <c r="AI3332" s="31">
        <f t="shared" si="1486"/>
        <v>42966.666666666664</v>
      </c>
      <c r="AJ3332" s="31">
        <f t="shared" si="1500"/>
        <v>41615.833333333321</v>
      </c>
      <c r="AK3332" s="31">
        <f t="shared" si="1501"/>
        <v>845.83333333333246</v>
      </c>
      <c r="AL3332" s="31">
        <f t="shared" si="1502"/>
        <v>106.46962233169218</v>
      </c>
      <c r="AM3332" s="31">
        <f t="shared" si="1503"/>
        <v>1</v>
      </c>
    </row>
    <row r="3333" spans="1:39" x14ac:dyDescent="0.4">
      <c r="A3333" s="44">
        <v>42723</v>
      </c>
      <c r="B3333" s="45">
        <v>43100</v>
      </c>
      <c r="C3333" s="45">
        <v>43350</v>
      </c>
      <c r="D3333" s="45">
        <v>42650</v>
      </c>
      <c r="E3333" s="45">
        <v>42650</v>
      </c>
      <c r="F3333" s="46">
        <v>-0.93</v>
      </c>
      <c r="G3333" s="31">
        <f t="shared" si="1487"/>
        <v>-1</v>
      </c>
      <c r="I3333" s="3">
        <f t="shared" si="1507"/>
        <v>-400</v>
      </c>
      <c r="J3333" s="31">
        <f t="shared" si="1488"/>
        <v>0</v>
      </c>
      <c r="K3333" s="31">
        <f t="shared" si="1489"/>
        <v>400</v>
      </c>
      <c r="L3333" s="31">
        <f t="shared" si="1512"/>
        <v>288.70577367530149</v>
      </c>
      <c r="M3333" s="31">
        <f t="shared" si="1512"/>
        <v>229.13302328529068</v>
      </c>
      <c r="N3333" s="31">
        <f t="shared" si="1496"/>
        <v>1.2599919886529736</v>
      </c>
      <c r="O3333" s="31">
        <f t="shared" si="1497"/>
        <v>55.752055537328189</v>
      </c>
      <c r="P3333" s="31">
        <f t="shared" si="1499"/>
        <v>-1</v>
      </c>
      <c r="R3333" s="3">
        <f t="shared" si="1508"/>
        <v>43450</v>
      </c>
      <c r="S3333" s="3">
        <f t="shared" si="1509"/>
        <v>42200</v>
      </c>
      <c r="T3333" s="31">
        <f t="shared" si="1510"/>
        <v>36</v>
      </c>
      <c r="U3333" s="31">
        <f t="shared" si="1490"/>
        <v>58.473354231974923</v>
      </c>
      <c r="V3333" s="31">
        <f t="shared" si="1511"/>
        <v>-1</v>
      </c>
      <c r="W3333" s="31">
        <f t="shared" si="1491"/>
        <v>-1</v>
      </c>
      <c r="Y3333" s="3">
        <f t="shared" si="1492"/>
        <v>41950</v>
      </c>
      <c r="Z3333" s="3">
        <f t="shared" si="1504"/>
        <v>41884.615384615383</v>
      </c>
      <c r="AA3333" s="3">
        <f t="shared" si="1505"/>
        <v>65.384615384617064</v>
      </c>
      <c r="AB3333" s="3">
        <f t="shared" si="1506"/>
        <v>1</v>
      </c>
      <c r="AC3333" s="3"/>
      <c r="AD3333" s="3">
        <f t="shared" si="1493"/>
        <v>43500</v>
      </c>
      <c r="AE3333" s="3">
        <f t="shared" si="1494"/>
        <v>40000</v>
      </c>
      <c r="AF3333" s="31">
        <f t="shared" si="1495"/>
        <v>-24.285714285714285</v>
      </c>
      <c r="AG3333" s="31">
        <f t="shared" si="1498"/>
        <v>-1</v>
      </c>
      <c r="AI3333" s="31">
        <f t="shared" si="1486"/>
        <v>42883.333333333336</v>
      </c>
      <c r="AJ3333" s="31">
        <f t="shared" si="1500"/>
        <v>41717.499999999985</v>
      </c>
      <c r="AK3333" s="31">
        <f t="shared" si="1501"/>
        <v>860.75000000000068</v>
      </c>
      <c r="AL3333" s="31">
        <f t="shared" si="1502"/>
        <v>90.295930551522858</v>
      </c>
      <c r="AM3333" s="31">
        <f t="shared" si="1503"/>
        <v>-1</v>
      </c>
    </row>
    <row r="3334" spans="1:39" x14ac:dyDescent="0.4">
      <c r="A3334" s="47">
        <v>42724</v>
      </c>
      <c r="B3334" s="48">
        <v>42600</v>
      </c>
      <c r="C3334" s="48">
        <v>43350</v>
      </c>
      <c r="D3334" s="48">
        <v>42550</v>
      </c>
      <c r="E3334" s="48">
        <v>43350</v>
      </c>
      <c r="F3334" s="49">
        <v>1.64</v>
      </c>
      <c r="G3334" s="31">
        <f t="shared" si="1487"/>
        <v>1</v>
      </c>
      <c r="I3334" s="3">
        <f t="shared" si="1507"/>
        <v>700</v>
      </c>
      <c r="J3334" s="31">
        <f t="shared" si="1488"/>
        <v>700</v>
      </c>
      <c r="K3334" s="31">
        <f t="shared" si="1489"/>
        <v>0</v>
      </c>
      <c r="L3334" s="31">
        <f t="shared" si="1512"/>
        <v>318.08393269849421</v>
      </c>
      <c r="M3334" s="31">
        <f t="shared" si="1512"/>
        <v>212.76637876491279</v>
      </c>
      <c r="N3334" s="31">
        <f t="shared" si="1496"/>
        <v>1.4949915233080486</v>
      </c>
      <c r="O3334" s="31">
        <f t="shared" si="1497"/>
        <v>59.919703507684694</v>
      </c>
      <c r="P3334" s="31">
        <f t="shared" si="1499"/>
        <v>1</v>
      </c>
      <c r="R3334" s="3">
        <f t="shared" si="1508"/>
        <v>43350</v>
      </c>
      <c r="S3334" s="3">
        <f t="shared" si="1509"/>
        <v>42200</v>
      </c>
      <c r="T3334" s="31">
        <f t="shared" si="1510"/>
        <v>100</v>
      </c>
      <c r="U3334" s="31">
        <f t="shared" si="1490"/>
        <v>68.321839080459768</v>
      </c>
      <c r="V3334" s="31">
        <f t="shared" si="1511"/>
        <v>1</v>
      </c>
      <c r="W3334" s="31">
        <f t="shared" si="1491"/>
        <v>1</v>
      </c>
      <c r="Y3334" s="3">
        <f t="shared" si="1492"/>
        <v>42170.833333333336</v>
      </c>
      <c r="Z3334" s="3">
        <f t="shared" si="1504"/>
        <v>41928.846153846156</v>
      </c>
      <c r="AA3334" s="3">
        <f t="shared" si="1505"/>
        <v>241.98717948717967</v>
      </c>
      <c r="AB3334" s="3">
        <f t="shared" si="1506"/>
        <v>1</v>
      </c>
      <c r="AC3334" s="3"/>
      <c r="AD3334" s="3">
        <f t="shared" si="1493"/>
        <v>43500</v>
      </c>
      <c r="AE3334" s="3">
        <f t="shared" si="1494"/>
        <v>40000</v>
      </c>
      <c r="AF3334" s="31">
        <f t="shared" si="1495"/>
        <v>-4.2857142857142856</v>
      </c>
      <c r="AG3334" s="31">
        <f t="shared" si="1498"/>
        <v>1</v>
      </c>
      <c r="AI3334" s="31">
        <f t="shared" si="1486"/>
        <v>43083.333333333336</v>
      </c>
      <c r="AJ3334" s="31">
        <f t="shared" si="1500"/>
        <v>41818.333333333328</v>
      </c>
      <c r="AK3334" s="31">
        <f t="shared" si="1501"/>
        <v>881.5</v>
      </c>
      <c r="AL3334" s="31">
        <f t="shared" si="1502"/>
        <v>95.670259028172225</v>
      </c>
      <c r="AM3334" s="31">
        <f t="shared" si="1503"/>
        <v>1</v>
      </c>
    </row>
    <row r="3335" spans="1:39" x14ac:dyDescent="0.4">
      <c r="A3335" s="44">
        <v>42725</v>
      </c>
      <c r="B3335" s="45">
        <v>43100</v>
      </c>
      <c r="C3335" s="45">
        <v>43300</v>
      </c>
      <c r="D3335" s="45">
        <v>42250</v>
      </c>
      <c r="E3335" s="45">
        <v>42450</v>
      </c>
      <c r="F3335" s="46">
        <v>-2.08</v>
      </c>
      <c r="G3335" s="31">
        <f t="shared" si="1487"/>
        <v>-1</v>
      </c>
      <c r="I3335" s="3">
        <f t="shared" si="1507"/>
        <v>-900</v>
      </c>
      <c r="J3335" s="31">
        <f t="shared" si="1488"/>
        <v>0</v>
      </c>
      <c r="K3335" s="31">
        <f t="shared" si="1489"/>
        <v>900</v>
      </c>
      <c r="L3335" s="31">
        <f t="shared" si="1512"/>
        <v>295.36365179145889</v>
      </c>
      <c r="M3335" s="31">
        <f t="shared" si="1512"/>
        <v>261.85449456741901</v>
      </c>
      <c r="N3335" s="31">
        <f t="shared" si="1496"/>
        <v>1.1279686158505573</v>
      </c>
      <c r="O3335" s="31">
        <f t="shared" si="1497"/>
        <v>53.00682573270489</v>
      </c>
      <c r="P3335" s="31">
        <f t="shared" si="1499"/>
        <v>-1</v>
      </c>
      <c r="R3335" s="3">
        <f t="shared" si="1508"/>
        <v>43350</v>
      </c>
      <c r="S3335" s="3">
        <f t="shared" si="1509"/>
        <v>42250</v>
      </c>
      <c r="T3335" s="31">
        <f t="shared" si="1510"/>
        <v>18.181818181818183</v>
      </c>
      <c r="U3335" s="31">
        <f t="shared" si="1490"/>
        <v>51.393939393939398</v>
      </c>
      <c r="V3335" s="31">
        <f t="shared" si="1511"/>
        <v>-1</v>
      </c>
      <c r="W3335" s="31">
        <f t="shared" si="1491"/>
        <v>-1</v>
      </c>
      <c r="Y3335" s="3">
        <f t="shared" si="1492"/>
        <v>42337.5</v>
      </c>
      <c r="Z3335" s="3">
        <f t="shared" si="1504"/>
        <v>41894.230769230766</v>
      </c>
      <c r="AA3335" s="3">
        <f t="shared" si="1505"/>
        <v>443.26923076923413</v>
      </c>
      <c r="AB3335" s="3">
        <f t="shared" si="1506"/>
        <v>1</v>
      </c>
      <c r="AC3335" s="3"/>
      <c r="AD3335" s="3">
        <f t="shared" si="1493"/>
        <v>43500</v>
      </c>
      <c r="AE3335" s="3">
        <f t="shared" si="1494"/>
        <v>40050</v>
      </c>
      <c r="AF3335" s="31">
        <f t="shared" si="1495"/>
        <v>-30.434782608695656</v>
      </c>
      <c r="AG3335" s="31">
        <f t="shared" si="1498"/>
        <v>-1</v>
      </c>
      <c r="AI3335" s="31">
        <f t="shared" si="1486"/>
        <v>42666.666666666664</v>
      </c>
      <c r="AJ3335" s="31">
        <f t="shared" si="1500"/>
        <v>41834.999999999993</v>
      </c>
      <c r="AK3335" s="31">
        <f t="shared" si="1501"/>
        <v>896.5</v>
      </c>
      <c r="AL3335" s="31">
        <f t="shared" si="1502"/>
        <v>61.845448348516193</v>
      </c>
      <c r="AM3335" s="31">
        <f t="shared" si="1503"/>
        <v>-1</v>
      </c>
    </row>
    <row r="3336" spans="1:39" x14ac:dyDescent="0.4">
      <c r="A3336" s="44">
        <v>42726</v>
      </c>
      <c r="B3336" s="45">
        <v>42250</v>
      </c>
      <c r="C3336" s="45">
        <v>42900</v>
      </c>
      <c r="D3336" s="45">
        <v>41850</v>
      </c>
      <c r="E3336" s="45">
        <v>42100</v>
      </c>
      <c r="F3336" s="46">
        <v>-0.82</v>
      </c>
      <c r="G3336" s="31">
        <f t="shared" si="1487"/>
        <v>-1</v>
      </c>
      <c r="I3336" s="3">
        <f t="shared" si="1507"/>
        <v>-350</v>
      </c>
      <c r="J3336" s="31">
        <f t="shared" si="1488"/>
        <v>0</v>
      </c>
      <c r="K3336" s="31">
        <f t="shared" si="1489"/>
        <v>350</v>
      </c>
      <c r="L3336" s="31">
        <f t="shared" si="1512"/>
        <v>274.26624809206896</v>
      </c>
      <c r="M3336" s="31">
        <f t="shared" si="1512"/>
        <v>268.15060209831762</v>
      </c>
      <c r="N3336" s="31">
        <f t="shared" si="1496"/>
        <v>1.0228067583883664</v>
      </c>
      <c r="O3336" s="31">
        <f t="shared" si="1497"/>
        <v>50.563740414001217</v>
      </c>
      <c r="P3336" s="31">
        <f t="shared" si="1499"/>
        <v>-1</v>
      </c>
      <c r="R3336" s="3">
        <f t="shared" si="1508"/>
        <v>43350</v>
      </c>
      <c r="S3336" s="3">
        <f t="shared" si="1509"/>
        <v>41850</v>
      </c>
      <c r="T3336" s="31">
        <f t="shared" si="1510"/>
        <v>16.666666666666664</v>
      </c>
      <c r="U3336" s="31">
        <f t="shared" si="1490"/>
        <v>44.949494949494948</v>
      </c>
      <c r="V3336" s="31">
        <f t="shared" si="1511"/>
        <v>-1</v>
      </c>
      <c r="W3336" s="31">
        <f t="shared" si="1491"/>
        <v>-1</v>
      </c>
      <c r="Y3336" s="3">
        <f t="shared" si="1492"/>
        <v>42483.333333333336</v>
      </c>
      <c r="Z3336" s="3">
        <f t="shared" si="1504"/>
        <v>41844.230769230766</v>
      </c>
      <c r="AA3336" s="3">
        <f t="shared" si="1505"/>
        <v>639.10256410256989</v>
      </c>
      <c r="AB3336" s="3">
        <f t="shared" si="1506"/>
        <v>1</v>
      </c>
      <c r="AC3336" s="3"/>
      <c r="AD3336" s="3">
        <f t="shared" si="1493"/>
        <v>43500</v>
      </c>
      <c r="AE3336" s="3">
        <f t="shared" si="1494"/>
        <v>40050</v>
      </c>
      <c r="AF3336" s="31">
        <f t="shared" si="1495"/>
        <v>-40.579710144927539</v>
      </c>
      <c r="AG3336" s="31">
        <f t="shared" si="1498"/>
        <v>-1</v>
      </c>
      <c r="AI3336" s="31">
        <f t="shared" si="1486"/>
        <v>42283.333333333336</v>
      </c>
      <c r="AJ3336" s="31">
        <f t="shared" si="1500"/>
        <v>41840.833333333328</v>
      </c>
      <c r="AK3336" s="31">
        <f t="shared" si="1501"/>
        <v>901.75</v>
      </c>
      <c r="AL3336" s="31">
        <f t="shared" si="1502"/>
        <v>32.714166897699457</v>
      </c>
      <c r="AM3336" s="31">
        <f t="shared" si="1503"/>
        <v>-1</v>
      </c>
    </row>
    <row r="3337" spans="1:39" x14ac:dyDescent="0.4">
      <c r="A3337" s="44">
        <v>42727</v>
      </c>
      <c r="B3337" s="45">
        <v>41900</v>
      </c>
      <c r="C3337" s="45">
        <v>42500</v>
      </c>
      <c r="D3337" s="45">
        <v>41700</v>
      </c>
      <c r="E3337" s="45">
        <v>42000</v>
      </c>
      <c r="F3337" s="46">
        <v>-0.24</v>
      </c>
      <c r="G3337" s="31">
        <f t="shared" si="1487"/>
        <v>-1</v>
      </c>
      <c r="I3337" s="3">
        <f t="shared" si="1507"/>
        <v>-100</v>
      </c>
      <c r="J3337" s="31">
        <f t="shared" si="1488"/>
        <v>0</v>
      </c>
      <c r="K3337" s="31">
        <f t="shared" si="1489"/>
        <v>100</v>
      </c>
      <c r="L3337" s="31">
        <f t="shared" si="1512"/>
        <v>254.67580179977833</v>
      </c>
      <c r="M3337" s="31">
        <f t="shared" si="1512"/>
        <v>256.13984480558065</v>
      </c>
      <c r="N3337" s="31">
        <f t="shared" si="1496"/>
        <v>0.9942842043692437</v>
      </c>
      <c r="O3337" s="31">
        <f t="shared" si="1497"/>
        <v>49.85669555978447</v>
      </c>
      <c r="P3337" s="31">
        <f t="shared" si="1499"/>
        <v>-1</v>
      </c>
      <c r="R3337" s="3">
        <f t="shared" si="1508"/>
        <v>43350</v>
      </c>
      <c r="S3337" s="3">
        <f t="shared" si="1509"/>
        <v>41700</v>
      </c>
      <c r="T3337" s="31">
        <f t="shared" si="1510"/>
        <v>18.181818181818183</v>
      </c>
      <c r="U3337" s="31">
        <f t="shared" si="1490"/>
        <v>17.676767676767678</v>
      </c>
      <c r="V3337" s="31">
        <f t="shared" si="1511"/>
        <v>1</v>
      </c>
      <c r="W3337" s="31">
        <f t="shared" si="1491"/>
        <v>-1</v>
      </c>
      <c r="Y3337" s="3">
        <f t="shared" si="1492"/>
        <v>42616.666666666664</v>
      </c>
      <c r="Z3337" s="3">
        <f t="shared" si="1504"/>
        <v>41805.769230769234</v>
      </c>
      <c r="AA3337" s="3">
        <f t="shared" si="1505"/>
        <v>810.89743589743011</v>
      </c>
      <c r="AB3337" s="3">
        <f t="shared" si="1506"/>
        <v>1</v>
      </c>
      <c r="AC3337" s="3"/>
      <c r="AD3337" s="3">
        <f t="shared" si="1493"/>
        <v>43500</v>
      </c>
      <c r="AE3337" s="3">
        <f t="shared" si="1494"/>
        <v>40100</v>
      </c>
      <c r="AF3337" s="31">
        <f t="shared" si="1495"/>
        <v>-44.117647058823529</v>
      </c>
      <c r="AG3337" s="31">
        <f t="shared" si="1498"/>
        <v>-1</v>
      </c>
      <c r="AI3337" s="31">
        <f t="shared" si="1486"/>
        <v>42066.666666666664</v>
      </c>
      <c r="AJ3337" s="31">
        <f t="shared" si="1500"/>
        <v>41835.833333333328</v>
      </c>
      <c r="AK3337" s="31">
        <f t="shared" si="1501"/>
        <v>897.25</v>
      </c>
      <c r="AL3337" s="31">
        <f t="shared" si="1502"/>
        <v>17.151171790347227</v>
      </c>
      <c r="AM3337" s="31">
        <f t="shared" si="1503"/>
        <v>-1</v>
      </c>
    </row>
    <row r="3338" spans="1:39" x14ac:dyDescent="0.4">
      <c r="A3338" s="44">
        <v>42730</v>
      </c>
      <c r="B3338" s="45">
        <v>42000</v>
      </c>
      <c r="C3338" s="45">
        <v>42300</v>
      </c>
      <c r="D3338" s="45">
        <v>41800</v>
      </c>
      <c r="E3338" s="45">
        <v>42250</v>
      </c>
      <c r="F3338" s="46">
        <v>0.6</v>
      </c>
      <c r="G3338" s="31">
        <f t="shared" si="1487"/>
        <v>1</v>
      </c>
      <c r="I3338" s="3">
        <f t="shared" si="1507"/>
        <v>250</v>
      </c>
      <c r="J3338" s="31">
        <f t="shared" si="1488"/>
        <v>250</v>
      </c>
      <c r="K3338" s="31">
        <f t="shared" si="1489"/>
        <v>0</v>
      </c>
      <c r="L3338" s="31">
        <f t="shared" si="1512"/>
        <v>254.34181595693704</v>
      </c>
      <c r="M3338" s="31">
        <f t="shared" si="1512"/>
        <v>237.84414160518205</v>
      </c>
      <c r="N3338" s="31">
        <f t="shared" si="1496"/>
        <v>1.0693633832660925</v>
      </c>
      <c r="O3338" s="31">
        <f t="shared" si="1497"/>
        <v>51.675959472053087</v>
      </c>
      <c r="P3338" s="31">
        <f t="shared" si="1499"/>
        <v>1</v>
      </c>
      <c r="R3338" s="3">
        <f t="shared" si="1508"/>
        <v>43350</v>
      </c>
      <c r="S3338" s="3">
        <f t="shared" si="1509"/>
        <v>41700</v>
      </c>
      <c r="T3338" s="31">
        <f t="shared" si="1510"/>
        <v>33.333333333333329</v>
      </c>
      <c r="U3338" s="31">
        <f t="shared" si="1490"/>
        <v>22.727272727272723</v>
      </c>
      <c r="V3338" s="31">
        <f t="shared" si="1511"/>
        <v>1</v>
      </c>
      <c r="W3338" s="31">
        <f t="shared" si="1491"/>
        <v>1</v>
      </c>
      <c r="Y3338" s="3">
        <f t="shared" si="1492"/>
        <v>42637.5</v>
      </c>
      <c r="Z3338" s="3">
        <f t="shared" si="1504"/>
        <v>41863.461538461539</v>
      </c>
      <c r="AA3338" s="3">
        <f t="shared" si="1505"/>
        <v>774.03846153846098</v>
      </c>
      <c r="AB3338" s="3">
        <f t="shared" si="1506"/>
        <v>-1</v>
      </c>
      <c r="AC3338" s="3"/>
      <c r="AD3338" s="3">
        <f t="shared" si="1493"/>
        <v>43500</v>
      </c>
      <c r="AE3338" s="3">
        <f t="shared" si="1494"/>
        <v>40100</v>
      </c>
      <c r="AF3338" s="31">
        <f t="shared" si="1495"/>
        <v>-36.764705882352942</v>
      </c>
      <c r="AG3338" s="31">
        <f t="shared" si="1498"/>
        <v>1</v>
      </c>
      <c r="AI3338" s="31">
        <f t="shared" si="1486"/>
        <v>42116.666666666664</v>
      </c>
      <c r="AJ3338" s="31">
        <f t="shared" si="1500"/>
        <v>41845</v>
      </c>
      <c r="AK3338" s="31">
        <f t="shared" si="1501"/>
        <v>905.49999999999932</v>
      </c>
      <c r="AL3338" s="31">
        <f t="shared" si="1502"/>
        <v>20.001227069145184</v>
      </c>
      <c r="AM3338" s="31">
        <f t="shared" si="1503"/>
        <v>1</v>
      </c>
    </row>
    <row r="3339" spans="1:39" x14ac:dyDescent="0.4">
      <c r="A3339" s="47">
        <v>42731</v>
      </c>
      <c r="B3339" s="48">
        <v>42500</v>
      </c>
      <c r="C3339" s="48">
        <v>42800</v>
      </c>
      <c r="D3339" s="48">
        <v>42000</v>
      </c>
      <c r="E3339" s="48">
        <v>42650</v>
      </c>
      <c r="F3339" s="49">
        <v>0.95</v>
      </c>
      <c r="G3339" s="31">
        <f t="shared" si="1487"/>
        <v>1</v>
      </c>
      <c r="I3339" s="3">
        <f t="shared" si="1507"/>
        <v>400</v>
      </c>
      <c r="J3339" s="31">
        <f t="shared" si="1488"/>
        <v>400</v>
      </c>
      <c r="K3339" s="31">
        <f t="shared" si="1489"/>
        <v>0</v>
      </c>
      <c r="L3339" s="31">
        <f t="shared" si="1512"/>
        <v>264.74597196001298</v>
      </c>
      <c r="M3339" s="31">
        <f t="shared" si="1512"/>
        <v>220.85527434766905</v>
      </c>
      <c r="N3339" s="31">
        <f t="shared" si="1496"/>
        <v>1.1987305838268161</v>
      </c>
      <c r="O3339" s="31">
        <f t="shared" si="1497"/>
        <v>54.519211796311403</v>
      </c>
      <c r="P3339" s="31">
        <f t="shared" si="1499"/>
        <v>1</v>
      </c>
      <c r="R3339" s="3">
        <f t="shared" si="1508"/>
        <v>43300</v>
      </c>
      <c r="S3339" s="3">
        <f t="shared" si="1509"/>
        <v>41700</v>
      </c>
      <c r="T3339" s="31">
        <f t="shared" si="1510"/>
        <v>59.375</v>
      </c>
      <c r="U3339" s="31">
        <f t="shared" si="1490"/>
        <v>36.963383838383841</v>
      </c>
      <c r="V3339" s="31">
        <f t="shared" si="1511"/>
        <v>1</v>
      </c>
      <c r="W3339" s="31">
        <f t="shared" si="1491"/>
        <v>1</v>
      </c>
      <c r="Y3339" s="3">
        <f t="shared" si="1492"/>
        <v>42691.666666666664</v>
      </c>
      <c r="Z3339" s="3">
        <f t="shared" si="1504"/>
        <v>41923.076923076922</v>
      </c>
      <c r="AA3339" s="3">
        <f t="shared" si="1505"/>
        <v>768.58974358974228</v>
      </c>
      <c r="AB3339" s="3">
        <f t="shared" si="1506"/>
        <v>-1</v>
      </c>
      <c r="AC3339" s="3"/>
      <c r="AD3339" s="3">
        <f t="shared" si="1493"/>
        <v>43500</v>
      </c>
      <c r="AE3339" s="3">
        <f t="shared" si="1494"/>
        <v>40450</v>
      </c>
      <c r="AF3339" s="31">
        <f t="shared" si="1495"/>
        <v>-27.868852459016392</v>
      </c>
      <c r="AG3339" s="31">
        <f t="shared" si="1498"/>
        <v>1</v>
      </c>
      <c r="AI3339" s="31">
        <f t="shared" si="1486"/>
        <v>42483.333333333336</v>
      </c>
      <c r="AJ3339" s="31">
        <f t="shared" si="1500"/>
        <v>41898.333333333336</v>
      </c>
      <c r="AK3339" s="31">
        <f t="shared" si="1501"/>
        <v>905.33333333333212</v>
      </c>
      <c r="AL3339" s="31">
        <f t="shared" si="1502"/>
        <v>43.078055964653963</v>
      </c>
      <c r="AM3339" s="31">
        <f t="shared" si="1503"/>
        <v>1</v>
      </c>
    </row>
    <row r="3340" spans="1:39" x14ac:dyDescent="0.4">
      <c r="A3340" s="44">
        <v>42732</v>
      </c>
      <c r="B3340" s="45">
        <v>41750</v>
      </c>
      <c r="C3340" s="45">
        <v>42000</v>
      </c>
      <c r="D3340" s="45">
        <v>41500</v>
      </c>
      <c r="E3340" s="45">
        <v>41750</v>
      </c>
      <c r="F3340" s="46">
        <v>-2.11</v>
      </c>
      <c r="G3340" s="31">
        <f t="shared" si="1487"/>
        <v>-1</v>
      </c>
      <c r="I3340" s="3">
        <f t="shared" si="1507"/>
        <v>-900</v>
      </c>
      <c r="J3340" s="31">
        <f t="shared" si="1488"/>
        <v>0</v>
      </c>
      <c r="K3340" s="31">
        <f t="shared" si="1489"/>
        <v>900</v>
      </c>
      <c r="L3340" s="31">
        <f t="shared" si="1512"/>
        <v>245.8355453914406</v>
      </c>
      <c r="M3340" s="31">
        <f t="shared" si="1512"/>
        <v>269.36561189426413</v>
      </c>
      <c r="N3340" s="31">
        <f t="shared" si="1496"/>
        <v>0.91264636069410399</v>
      </c>
      <c r="O3340" s="31">
        <f t="shared" si="1497"/>
        <v>47.716419482946257</v>
      </c>
      <c r="P3340" s="31">
        <f t="shared" si="1499"/>
        <v>-1</v>
      </c>
      <c r="R3340" s="3">
        <f t="shared" si="1508"/>
        <v>42900</v>
      </c>
      <c r="S3340" s="3">
        <f t="shared" si="1509"/>
        <v>41500</v>
      </c>
      <c r="T3340" s="31">
        <f t="shared" si="1510"/>
        <v>17.857142857142858</v>
      </c>
      <c r="U3340" s="31">
        <f t="shared" si="1490"/>
        <v>36.855158730158728</v>
      </c>
      <c r="V3340" s="31">
        <f t="shared" si="1511"/>
        <v>-1</v>
      </c>
      <c r="W3340" s="31">
        <f t="shared" si="1491"/>
        <v>-1</v>
      </c>
      <c r="Y3340" s="3">
        <f t="shared" si="1492"/>
        <v>42545.833333333336</v>
      </c>
      <c r="Z3340" s="3">
        <f t="shared" si="1504"/>
        <v>41946.153846153844</v>
      </c>
      <c r="AA3340" s="3">
        <f t="shared" si="1505"/>
        <v>599.67948717949184</v>
      </c>
      <c r="AB3340" s="3">
        <f t="shared" si="1506"/>
        <v>-1</v>
      </c>
      <c r="AC3340" s="3"/>
      <c r="AD3340" s="3">
        <f t="shared" si="1493"/>
        <v>43500</v>
      </c>
      <c r="AE3340" s="3">
        <f t="shared" si="1494"/>
        <v>41300</v>
      </c>
      <c r="AF3340" s="31">
        <f t="shared" si="1495"/>
        <v>-79.545454545454547</v>
      </c>
      <c r="AG3340" s="31">
        <f t="shared" si="1498"/>
        <v>-1</v>
      </c>
      <c r="AI3340" s="31">
        <f t="shared" si="1486"/>
        <v>41750</v>
      </c>
      <c r="AJ3340" s="31">
        <f t="shared" si="1500"/>
        <v>41964.166666666672</v>
      </c>
      <c r="AK3340" s="31">
        <f t="shared" si="1501"/>
        <v>826.33333333333178</v>
      </c>
      <c r="AL3340" s="31">
        <f t="shared" si="1502"/>
        <v>-17.278472502353523</v>
      </c>
      <c r="AM3340" s="31">
        <f t="shared" si="1503"/>
        <v>-1</v>
      </c>
    </row>
    <row r="3341" spans="1:39" x14ac:dyDescent="0.4">
      <c r="A3341" s="44">
        <v>42733</v>
      </c>
      <c r="B3341" s="45">
        <v>41950</v>
      </c>
      <c r="C3341" s="45">
        <v>42100</v>
      </c>
      <c r="D3341" s="45">
        <v>41250</v>
      </c>
      <c r="E3341" s="45">
        <v>41900</v>
      </c>
      <c r="F3341" s="46">
        <v>0.36</v>
      </c>
      <c r="G3341" s="31">
        <f t="shared" si="1487"/>
        <v>1</v>
      </c>
      <c r="I3341" s="3">
        <f t="shared" si="1507"/>
        <v>150</v>
      </c>
      <c r="J3341" s="31">
        <f t="shared" si="1488"/>
        <v>150</v>
      </c>
      <c r="K3341" s="31">
        <f t="shared" si="1489"/>
        <v>0</v>
      </c>
      <c r="L3341" s="31">
        <f t="shared" si="1512"/>
        <v>238.99014929205197</v>
      </c>
      <c r="M3341" s="31">
        <f t="shared" si="1512"/>
        <v>250.12521104467382</v>
      </c>
      <c r="N3341" s="31">
        <f t="shared" si="1496"/>
        <v>0.95548204954584504</v>
      </c>
      <c r="O3341" s="31">
        <f t="shared" si="1497"/>
        <v>48.861714162385333</v>
      </c>
      <c r="P3341" s="31">
        <f t="shared" si="1499"/>
        <v>1</v>
      </c>
      <c r="R3341" s="3">
        <f t="shared" si="1508"/>
        <v>42800</v>
      </c>
      <c r="S3341" s="3">
        <f t="shared" si="1509"/>
        <v>41250</v>
      </c>
      <c r="T3341" s="31">
        <f t="shared" si="1510"/>
        <v>41.935483870967744</v>
      </c>
      <c r="U3341" s="31">
        <f t="shared" si="1490"/>
        <v>39.722542242703533</v>
      </c>
      <c r="V3341" s="31">
        <f t="shared" si="1511"/>
        <v>1</v>
      </c>
      <c r="W3341" s="31">
        <f t="shared" si="1491"/>
        <v>1</v>
      </c>
      <c r="Y3341" s="3">
        <f t="shared" si="1492"/>
        <v>42462.5</v>
      </c>
      <c r="Z3341" s="3">
        <f t="shared" si="1504"/>
        <v>41923.076923076922</v>
      </c>
      <c r="AA3341" s="3">
        <f t="shared" si="1505"/>
        <v>539.42307692307804</v>
      </c>
      <c r="AB3341" s="3">
        <f t="shared" si="1506"/>
        <v>-1</v>
      </c>
      <c r="AC3341" s="3"/>
      <c r="AD3341" s="3">
        <f t="shared" si="1493"/>
        <v>43500</v>
      </c>
      <c r="AE3341" s="3">
        <f t="shared" si="1494"/>
        <v>41250</v>
      </c>
      <c r="AF3341" s="31">
        <f t="shared" si="1495"/>
        <v>-71.111111111111114</v>
      </c>
      <c r="AG3341" s="31">
        <f t="shared" si="1498"/>
        <v>1</v>
      </c>
      <c r="AI3341" s="31">
        <f t="shared" si="1486"/>
        <v>41750</v>
      </c>
      <c r="AJ3341" s="31">
        <f t="shared" si="1500"/>
        <v>42022.5</v>
      </c>
      <c r="AK3341" s="31">
        <f t="shared" si="1501"/>
        <v>756.3333333333328</v>
      </c>
      <c r="AL3341" s="31">
        <f t="shared" si="1502"/>
        <v>-24.019391802556211</v>
      </c>
      <c r="AM3341" s="31">
        <f t="shared" si="1503"/>
        <v>-1</v>
      </c>
    </row>
    <row r="3342" spans="1:39" x14ac:dyDescent="0.4">
      <c r="A3342" s="44">
        <v>42737</v>
      </c>
      <c r="B3342" s="45">
        <v>42400</v>
      </c>
      <c r="C3342" s="45">
        <v>42400</v>
      </c>
      <c r="D3342" s="45">
        <v>41400</v>
      </c>
      <c r="E3342" s="45">
        <v>41700</v>
      </c>
      <c r="F3342" s="46">
        <v>-0.48</v>
      </c>
      <c r="G3342" s="31">
        <f t="shared" si="1487"/>
        <v>-1</v>
      </c>
      <c r="I3342" s="3">
        <f t="shared" si="1507"/>
        <v>-200</v>
      </c>
      <c r="J3342" s="31">
        <f t="shared" si="1488"/>
        <v>0</v>
      </c>
      <c r="K3342" s="31">
        <f t="shared" si="1489"/>
        <v>200</v>
      </c>
      <c r="L3342" s="31">
        <f t="shared" si="1512"/>
        <v>221.91942434261969</v>
      </c>
      <c r="M3342" s="31">
        <f t="shared" si="1512"/>
        <v>246.54483882719711</v>
      </c>
      <c r="N3342" s="31">
        <f t="shared" si="1496"/>
        <v>0.90011790714533135</v>
      </c>
      <c r="O3342" s="31">
        <f t="shared" si="1497"/>
        <v>47.371686975869622</v>
      </c>
      <c r="P3342" s="31">
        <f t="shared" si="1499"/>
        <v>-1</v>
      </c>
      <c r="R3342" s="3">
        <f t="shared" si="1508"/>
        <v>42800</v>
      </c>
      <c r="S3342" s="3">
        <f t="shared" si="1509"/>
        <v>41250</v>
      </c>
      <c r="T3342" s="31">
        <f t="shared" si="1510"/>
        <v>29.032258064516132</v>
      </c>
      <c r="U3342" s="31">
        <f t="shared" si="1490"/>
        <v>29.608294930875577</v>
      </c>
      <c r="V3342" s="31">
        <f t="shared" si="1511"/>
        <v>-1</v>
      </c>
      <c r="W3342" s="31">
        <f t="shared" si="1491"/>
        <v>-1</v>
      </c>
      <c r="Y3342" s="3">
        <f t="shared" si="1492"/>
        <v>42391.666666666664</v>
      </c>
      <c r="Z3342" s="3">
        <f t="shared" si="1504"/>
        <v>41900</v>
      </c>
      <c r="AA3342" s="3">
        <f t="shared" si="1505"/>
        <v>491.66666666666424</v>
      </c>
      <c r="AB3342" s="3">
        <f t="shared" si="1506"/>
        <v>-1</v>
      </c>
      <c r="AC3342" s="3"/>
      <c r="AD3342" s="3">
        <f t="shared" si="1493"/>
        <v>43450</v>
      </c>
      <c r="AE3342" s="3">
        <f t="shared" si="1494"/>
        <v>41250</v>
      </c>
      <c r="AF3342" s="31">
        <f t="shared" si="1495"/>
        <v>-79.545454545454547</v>
      </c>
      <c r="AG3342" s="31">
        <f t="shared" si="1498"/>
        <v>-1</v>
      </c>
      <c r="AI3342" s="31">
        <f t="shared" si="1486"/>
        <v>41833.333333333336</v>
      </c>
      <c r="AJ3342" s="31">
        <f t="shared" si="1500"/>
        <v>42082.5</v>
      </c>
      <c r="AK3342" s="31">
        <f t="shared" si="1501"/>
        <v>685.9166666666664</v>
      </c>
      <c r="AL3342" s="31">
        <f t="shared" si="1502"/>
        <v>-24.217389543595129</v>
      </c>
      <c r="AM3342" s="31">
        <f t="shared" si="1503"/>
        <v>-1</v>
      </c>
    </row>
    <row r="3343" spans="1:39" x14ac:dyDescent="0.4">
      <c r="A3343" s="44">
        <v>42738</v>
      </c>
      <c r="B3343" s="45">
        <v>41550</v>
      </c>
      <c r="C3343" s="45">
        <v>41850</v>
      </c>
      <c r="D3343" s="45">
        <v>41250</v>
      </c>
      <c r="E3343" s="45">
        <v>41500</v>
      </c>
      <c r="F3343" s="46">
        <v>-0.48</v>
      </c>
      <c r="G3343" s="31">
        <f t="shared" si="1487"/>
        <v>-1</v>
      </c>
      <c r="I3343" s="3">
        <f t="shared" si="1507"/>
        <v>-200</v>
      </c>
      <c r="J3343" s="31">
        <f t="shared" si="1488"/>
        <v>0</v>
      </c>
      <c r="K3343" s="31">
        <f t="shared" si="1489"/>
        <v>200</v>
      </c>
      <c r="L3343" s="31">
        <f t="shared" si="1512"/>
        <v>206.06803688957544</v>
      </c>
      <c r="M3343" s="31">
        <f t="shared" si="1512"/>
        <v>243.22020748239734</v>
      </c>
      <c r="N3343" s="31">
        <f t="shared" si="1496"/>
        <v>0.84724883274548346</v>
      </c>
      <c r="O3343" s="31">
        <f t="shared" si="1497"/>
        <v>45.865441500171656</v>
      </c>
      <c r="P3343" s="31">
        <f t="shared" si="1499"/>
        <v>-1</v>
      </c>
      <c r="R3343" s="3">
        <f t="shared" si="1508"/>
        <v>42800</v>
      </c>
      <c r="S3343" s="3">
        <f t="shared" si="1509"/>
        <v>41250</v>
      </c>
      <c r="T3343" s="31">
        <f t="shared" si="1510"/>
        <v>16.129032258064516</v>
      </c>
      <c r="U3343" s="31">
        <f t="shared" si="1490"/>
        <v>29.032258064516128</v>
      </c>
      <c r="V3343" s="31">
        <f t="shared" si="1511"/>
        <v>-1</v>
      </c>
      <c r="W3343" s="31">
        <f t="shared" si="1491"/>
        <v>-1</v>
      </c>
      <c r="Y3343" s="3">
        <f t="shared" si="1492"/>
        <v>42279.166666666664</v>
      </c>
      <c r="Z3343" s="3">
        <f t="shared" si="1504"/>
        <v>41882.692307692305</v>
      </c>
      <c r="AA3343" s="3">
        <f t="shared" si="1505"/>
        <v>396.47435897435935</v>
      </c>
      <c r="AB3343" s="3">
        <f t="shared" si="1506"/>
        <v>-1</v>
      </c>
      <c r="AC3343" s="3"/>
      <c r="AD3343" s="3">
        <f t="shared" si="1493"/>
        <v>43350</v>
      </c>
      <c r="AE3343" s="3">
        <f t="shared" si="1494"/>
        <v>41250</v>
      </c>
      <c r="AF3343" s="31">
        <f t="shared" si="1495"/>
        <v>-88.095238095238088</v>
      </c>
      <c r="AG3343" s="31">
        <f t="shared" si="1498"/>
        <v>-1</v>
      </c>
      <c r="AI3343" s="31">
        <f t="shared" si="1486"/>
        <v>41533.333333333336</v>
      </c>
      <c r="AJ3343" s="31">
        <f t="shared" si="1500"/>
        <v>42140.000000000007</v>
      </c>
      <c r="AK3343" s="31">
        <f t="shared" si="1501"/>
        <v>625</v>
      </c>
      <c r="AL3343" s="31">
        <f t="shared" si="1502"/>
        <v>-64.711111111111634</v>
      </c>
      <c r="AM3343" s="31">
        <f t="shared" si="1503"/>
        <v>-1</v>
      </c>
    </row>
    <row r="3344" spans="1:39" x14ac:dyDescent="0.4">
      <c r="A3344" s="47">
        <v>42739</v>
      </c>
      <c r="B3344" s="48">
        <v>41500</v>
      </c>
      <c r="C3344" s="48">
        <v>42650</v>
      </c>
      <c r="D3344" s="48">
        <v>41150</v>
      </c>
      <c r="E3344" s="48">
        <v>42600</v>
      </c>
      <c r="F3344" s="49">
        <v>2.65</v>
      </c>
      <c r="G3344" s="31">
        <f t="shared" si="1487"/>
        <v>1</v>
      </c>
      <c r="I3344" s="3">
        <f t="shared" si="1507"/>
        <v>1100</v>
      </c>
      <c r="J3344" s="31">
        <f t="shared" si="1488"/>
        <v>1100</v>
      </c>
      <c r="K3344" s="31">
        <f t="shared" si="1489"/>
        <v>0</v>
      </c>
      <c r="L3344" s="31">
        <f t="shared" si="1512"/>
        <v>269.92031996889148</v>
      </c>
      <c r="M3344" s="31">
        <f t="shared" si="1512"/>
        <v>225.84733551936895</v>
      </c>
      <c r="N3344" s="31">
        <f t="shared" si="1496"/>
        <v>1.1951450272732695</v>
      </c>
      <c r="O3344" s="31">
        <f t="shared" si="1497"/>
        <v>54.444923338747955</v>
      </c>
      <c r="P3344" s="31">
        <f t="shared" si="1499"/>
        <v>1</v>
      </c>
      <c r="R3344" s="3">
        <f t="shared" si="1508"/>
        <v>42650</v>
      </c>
      <c r="S3344" s="3">
        <f t="shared" si="1509"/>
        <v>41150</v>
      </c>
      <c r="T3344" s="31">
        <f t="shared" si="1510"/>
        <v>96.666666666666671</v>
      </c>
      <c r="U3344" s="31">
        <f t="shared" si="1490"/>
        <v>47.275985663082444</v>
      </c>
      <c r="V3344" s="31">
        <f t="shared" si="1511"/>
        <v>1</v>
      </c>
      <c r="W3344" s="31">
        <f t="shared" si="1491"/>
        <v>1</v>
      </c>
      <c r="Y3344" s="3">
        <f t="shared" si="1492"/>
        <v>42241.666666666664</v>
      </c>
      <c r="Z3344" s="3">
        <f t="shared" si="1504"/>
        <v>41903.846153846156</v>
      </c>
      <c r="AA3344" s="3">
        <f t="shared" si="1505"/>
        <v>337.82051282050816</v>
      </c>
      <c r="AB3344" s="3">
        <f t="shared" si="1506"/>
        <v>-1</v>
      </c>
      <c r="AC3344" s="3"/>
      <c r="AD3344" s="3">
        <f t="shared" si="1493"/>
        <v>43350</v>
      </c>
      <c r="AE3344" s="3">
        <f t="shared" si="1494"/>
        <v>41150</v>
      </c>
      <c r="AF3344" s="31">
        <f t="shared" si="1495"/>
        <v>-34.090909090909086</v>
      </c>
      <c r="AG3344" s="31">
        <f t="shared" si="1498"/>
        <v>1</v>
      </c>
      <c r="AI3344" s="31">
        <f t="shared" ref="AI3344:AI3407" si="1513">(C3344+D3344+E3344)/3</f>
        <v>42133.333333333336</v>
      </c>
      <c r="AJ3344" s="31">
        <f t="shared" si="1500"/>
        <v>42222.500000000007</v>
      </c>
      <c r="AK3344" s="31">
        <f t="shared" si="1501"/>
        <v>542.5</v>
      </c>
      <c r="AL3344" s="31">
        <f t="shared" si="1502"/>
        <v>-10.957501280082523</v>
      </c>
      <c r="AM3344" s="31">
        <f t="shared" si="1503"/>
        <v>1</v>
      </c>
    </row>
    <row r="3345" spans="1:39" x14ac:dyDescent="0.4">
      <c r="A3345" s="44">
        <v>42740</v>
      </c>
      <c r="B3345" s="45">
        <v>42250</v>
      </c>
      <c r="C3345" s="45">
        <v>43600</v>
      </c>
      <c r="D3345" s="45">
        <v>42250</v>
      </c>
      <c r="E3345" s="45">
        <v>43500</v>
      </c>
      <c r="F3345" s="46">
        <v>2.11</v>
      </c>
      <c r="G3345" s="31">
        <f t="shared" ref="G3345:G3408" si="1514">IF(E3345&gt;E3344,1,-1)</f>
        <v>1</v>
      </c>
      <c r="I3345" s="3">
        <f t="shared" si="1507"/>
        <v>900</v>
      </c>
      <c r="J3345" s="31">
        <f t="shared" ref="J3345:J3408" si="1515">IF(I3345&gt;0,I3345,0)</f>
        <v>900</v>
      </c>
      <c r="K3345" s="31">
        <f t="shared" ref="K3345:K3408" si="1516">IF(I3345&lt;0,-I3345,0)</f>
        <v>0</v>
      </c>
      <c r="L3345" s="31">
        <f t="shared" si="1512"/>
        <v>314.92601139968491</v>
      </c>
      <c r="M3345" s="31">
        <f t="shared" si="1512"/>
        <v>209.71538298227117</v>
      </c>
      <c r="N3345" s="31">
        <f t="shared" si="1496"/>
        <v>1.501682932941109</v>
      </c>
      <c r="O3345" s="31">
        <f t="shared" si="1497"/>
        <v>60.026908812766777</v>
      </c>
      <c r="P3345" s="31">
        <f t="shared" si="1499"/>
        <v>1</v>
      </c>
      <c r="R3345" s="3">
        <f t="shared" si="1508"/>
        <v>43600</v>
      </c>
      <c r="S3345" s="3">
        <f t="shared" si="1509"/>
        <v>41150</v>
      </c>
      <c r="T3345" s="31">
        <f t="shared" si="1510"/>
        <v>95.918367346938766</v>
      </c>
      <c r="U3345" s="31">
        <f t="shared" si="1490"/>
        <v>69.571355423889983</v>
      </c>
      <c r="V3345" s="31">
        <f t="shared" si="1511"/>
        <v>-1</v>
      </c>
      <c r="W3345" s="31">
        <f t="shared" si="1491"/>
        <v>1</v>
      </c>
      <c r="Y3345" s="3">
        <f t="shared" si="1492"/>
        <v>42312.5</v>
      </c>
      <c r="Z3345" s="3">
        <f t="shared" si="1504"/>
        <v>41998.076923076922</v>
      </c>
      <c r="AA3345" s="3">
        <f t="shared" si="1505"/>
        <v>314.42307692307804</v>
      </c>
      <c r="AB3345" s="3">
        <f t="shared" si="1506"/>
        <v>-1</v>
      </c>
      <c r="AC3345" s="3"/>
      <c r="AD3345" s="3">
        <f t="shared" si="1493"/>
        <v>43600</v>
      </c>
      <c r="AE3345" s="3">
        <f t="shared" si="1494"/>
        <v>41150</v>
      </c>
      <c r="AF3345" s="31">
        <f t="shared" si="1495"/>
        <v>-4.0816326530612246</v>
      </c>
      <c r="AG3345" s="31">
        <f t="shared" si="1498"/>
        <v>1</v>
      </c>
      <c r="AI3345" s="31">
        <f t="shared" si="1513"/>
        <v>43116.666666666664</v>
      </c>
      <c r="AJ3345" s="31">
        <f t="shared" si="1500"/>
        <v>42360.000000000007</v>
      </c>
      <c r="AK3345" s="31">
        <f t="shared" si="1501"/>
        <v>488.33333333333286</v>
      </c>
      <c r="AL3345" s="31">
        <f t="shared" si="1502"/>
        <v>103.29920364049936</v>
      </c>
      <c r="AM3345" s="31">
        <f t="shared" si="1503"/>
        <v>1</v>
      </c>
    </row>
    <row r="3346" spans="1:39" x14ac:dyDescent="0.4">
      <c r="A3346" s="44">
        <v>42741</v>
      </c>
      <c r="B3346" s="45">
        <v>43550</v>
      </c>
      <c r="C3346" s="45">
        <v>44100</v>
      </c>
      <c r="D3346" s="45">
        <v>42950</v>
      </c>
      <c r="E3346" s="45">
        <v>44000</v>
      </c>
      <c r="F3346" s="46">
        <v>1.1499999999999999</v>
      </c>
      <c r="G3346" s="31">
        <f t="shared" si="1514"/>
        <v>1</v>
      </c>
      <c r="I3346" s="3">
        <f t="shared" si="1507"/>
        <v>500</v>
      </c>
      <c r="J3346" s="31">
        <f t="shared" si="1515"/>
        <v>500</v>
      </c>
      <c r="K3346" s="31">
        <f t="shared" si="1516"/>
        <v>0</v>
      </c>
      <c r="L3346" s="31">
        <f t="shared" si="1512"/>
        <v>328.14558201399313</v>
      </c>
      <c r="M3346" s="31">
        <f t="shared" si="1512"/>
        <v>194.73571276925182</v>
      </c>
      <c r="N3346" s="31">
        <f t="shared" si="1496"/>
        <v>1.6850816799218675</v>
      </c>
      <c r="O3346" s="31">
        <f t="shared" si="1497"/>
        <v>62.757185098775146</v>
      </c>
      <c r="P3346" s="31">
        <f t="shared" si="1499"/>
        <v>1</v>
      </c>
      <c r="R3346" s="3">
        <f t="shared" si="1508"/>
        <v>44100</v>
      </c>
      <c r="S3346" s="3">
        <f t="shared" si="1509"/>
        <v>41150</v>
      </c>
      <c r="T3346" s="31">
        <f t="shared" si="1510"/>
        <v>96.610169491525426</v>
      </c>
      <c r="U3346" s="31">
        <f t="shared" si="1490"/>
        <v>96.398401168376949</v>
      </c>
      <c r="V3346" s="31">
        <f t="shared" si="1511"/>
        <v>1</v>
      </c>
      <c r="W3346" s="31">
        <f t="shared" si="1491"/>
        <v>1</v>
      </c>
      <c r="Y3346" s="3">
        <f t="shared" si="1492"/>
        <v>42366.666666666664</v>
      </c>
      <c r="Z3346" s="3">
        <f t="shared" si="1504"/>
        <v>42150</v>
      </c>
      <c r="AA3346" s="3">
        <f t="shared" si="1505"/>
        <v>216.66666666666424</v>
      </c>
      <c r="AB3346" s="3">
        <f t="shared" si="1506"/>
        <v>-1</v>
      </c>
      <c r="AC3346" s="3"/>
      <c r="AD3346" s="3">
        <f t="shared" si="1493"/>
        <v>44100</v>
      </c>
      <c r="AE3346" s="3">
        <f t="shared" si="1494"/>
        <v>41150</v>
      </c>
      <c r="AF3346" s="31">
        <f t="shared" si="1495"/>
        <v>-3.3898305084745761</v>
      </c>
      <c r="AG3346" s="31">
        <f t="shared" si="1498"/>
        <v>1</v>
      </c>
      <c r="AI3346" s="31">
        <f t="shared" si="1513"/>
        <v>43683.333333333336</v>
      </c>
      <c r="AJ3346" s="31">
        <f t="shared" si="1500"/>
        <v>42470.000000000007</v>
      </c>
      <c r="AK3346" s="31">
        <f t="shared" si="1501"/>
        <v>499.66666666666572</v>
      </c>
      <c r="AL3346" s="31">
        <f t="shared" si="1502"/>
        <v>161.88570157882998</v>
      </c>
      <c r="AM3346" s="31">
        <f t="shared" si="1503"/>
        <v>1</v>
      </c>
    </row>
    <row r="3347" spans="1:39" x14ac:dyDescent="0.4">
      <c r="A3347" s="44">
        <v>42744</v>
      </c>
      <c r="B3347" s="45">
        <v>43650</v>
      </c>
      <c r="C3347" s="45">
        <v>43950</v>
      </c>
      <c r="D3347" s="45">
        <v>43000</v>
      </c>
      <c r="E3347" s="45">
        <v>43600</v>
      </c>
      <c r="F3347" s="46">
        <v>-0.91</v>
      </c>
      <c r="G3347" s="31">
        <f t="shared" si="1514"/>
        <v>-1</v>
      </c>
      <c r="I3347" s="3">
        <f t="shared" si="1507"/>
        <v>-400</v>
      </c>
      <c r="J3347" s="31">
        <f t="shared" si="1515"/>
        <v>0</v>
      </c>
      <c r="K3347" s="31">
        <f t="shared" si="1516"/>
        <v>400</v>
      </c>
      <c r="L3347" s="31">
        <f t="shared" si="1512"/>
        <v>304.70661187013644</v>
      </c>
      <c r="M3347" s="31">
        <f t="shared" si="1512"/>
        <v>209.39744757144811</v>
      </c>
      <c r="N3347" s="31">
        <f t="shared" si="1496"/>
        <v>1.4551591502382955</v>
      </c>
      <c r="O3347" s="31">
        <f t="shared" si="1497"/>
        <v>59.269442883043212</v>
      </c>
      <c r="P3347" s="31">
        <f t="shared" si="1499"/>
        <v>-1</v>
      </c>
      <c r="R3347" s="3">
        <f t="shared" si="1508"/>
        <v>44100</v>
      </c>
      <c r="S3347" s="3">
        <f t="shared" si="1509"/>
        <v>41150</v>
      </c>
      <c r="T3347" s="31">
        <f t="shared" si="1510"/>
        <v>83.050847457627114</v>
      </c>
      <c r="U3347" s="31">
        <f t="shared" si="1490"/>
        <v>91.859794765363759</v>
      </c>
      <c r="V3347" s="31">
        <f t="shared" si="1511"/>
        <v>-1</v>
      </c>
      <c r="W3347" s="31">
        <f t="shared" si="1491"/>
        <v>-1</v>
      </c>
      <c r="Y3347" s="3">
        <f t="shared" si="1492"/>
        <v>42462.5</v>
      </c>
      <c r="Z3347" s="3">
        <f t="shared" si="1504"/>
        <v>42259.615384615383</v>
      </c>
      <c r="AA3347" s="3">
        <f t="shared" si="1505"/>
        <v>202.88461538461706</v>
      </c>
      <c r="AB3347" s="3">
        <f t="shared" si="1506"/>
        <v>-1</v>
      </c>
      <c r="AC3347" s="3"/>
      <c r="AD3347" s="3">
        <f t="shared" si="1493"/>
        <v>44100</v>
      </c>
      <c r="AE3347" s="3">
        <f t="shared" si="1494"/>
        <v>41150</v>
      </c>
      <c r="AF3347" s="31">
        <f t="shared" si="1495"/>
        <v>-16.949152542372879</v>
      </c>
      <c r="AG3347" s="31">
        <f t="shared" si="1498"/>
        <v>-1</v>
      </c>
      <c r="AI3347" s="31">
        <f t="shared" si="1513"/>
        <v>43516.666666666664</v>
      </c>
      <c r="AJ3347" s="31">
        <f t="shared" si="1500"/>
        <v>42557.5</v>
      </c>
      <c r="AK3347" s="31">
        <f t="shared" si="1501"/>
        <v>506.74999999999926</v>
      </c>
      <c r="AL3347" s="31">
        <f t="shared" si="1502"/>
        <v>126.18538617551924</v>
      </c>
      <c r="AM3347" s="31">
        <f t="shared" si="1503"/>
        <v>-1</v>
      </c>
    </row>
    <row r="3348" spans="1:39" x14ac:dyDescent="0.4">
      <c r="A3348" s="44">
        <v>42745</v>
      </c>
      <c r="B3348" s="45">
        <v>43600</v>
      </c>
      <c r="C3348" s="45">
        <v>44600</v>
      </c>
      <c r="D3348" s="45">
        <v>43400</v>
      </c>
      <c r="E3348" s="45">
        <v>43800</v>
      </c>
      <c r="F3348" s="46">
        <v>0.46</v>
      </c>
      <c r="G3348" s="31">
        <f t="shared" si="1514"/>
        <v>1</v>
      </c>
      <c r="I3348" s="3">
        <f t="shared" si="1507"/>
        <v>200</v>
      </c>
      <c r="J3348" s="31">
        <f t="shared" si="1515"/>
        <v>200</v>
      </c>
      <c r="K3348" s="31">
        <f t="shared" si="1516"/>
        <v>0</v>
      </c>
      <c r="L3348" s="31">
        <f t="shared" si="1512"/>
        <v>297.22756816512668</v>
      </c>
      <c r="M3348" s="31">
        <f t="shared" si="1512"/>
        <v>194.44048703063041</v>
      </c>
      <c r="N3348" s="31">
        <f t="shared" si="1496"/>
        <v>1.528630033303219</v>
      </c>
      <c r="O3348" s="31">
        <f t="shared" si="1497"/>
        <v>60.452893984903262</v>
      </c>
      <c r="P3348" s="31">
        <f t="shared" si="1499"/>
        <v>1</v>
      </c>
      <c r="R3348" s="3">
        <f t="shared" si="1508"/>
        <v>44600</v>
      </c>
      <c r="S3348" s="3">
        <f t="shared" si="1509"/>
        <v>41150</v>
      </c>
      <c r="T3348" s="31">
        <f t="shared" si="1510"/>
        <v>76.811594202898547</v>
      </c>
      <c r="U3348" s="31">
        <f t="shared" si="1490"/>
        <v>85.490870384017043</v>
      </c>
      <c r="V3348" s="31">
        <f t="shared" si="1511"/>
        <v>-1</v>
      </c>
      <c r="W3348" s="31">
        <f t="shared" si="1491"/>
        <v>-1</v>
      </c>
      <c r="Y3348" s="3">
        <f t="shared" si="1492"/>
        <v>42604.166666666664</v>
      </c>
      <c r="Z3348" s="3">
        <f t="shared" si="1504"/>
        <v>42378.846153846156</v>
      </c>
      <c r="AA3348" s="3">
        <f t="shared" si="1505"/>
        <v>225.32051282050816</v>
      </c>
      <c r="AB3348" s="3">
        <f t="shared" si="1506"/>
        <v>1</v>
      </c>
      <c r="AC3348" s="3"/>
      <c r="AD3348" s="3">
        <f t="shared" si="1493"/>
        <v>44600</v>
      </c>
      <c r="AE3348" s="3">
        <f t="shared" si="1494"/>
        <v>41150</v>
      </c>
      <c r="AF3348" s="31">
        <f t="shared" si="1495"/>
        <v>-23.188405797101449</v>
      </c>
      <c r="AG3348" s="31">
        <f t="shared" si="1498"/>
        <v>-1</v>
      </c>
      <c r="AI3348" s="31">
        <f t="shared" si="1513"/>
        <v>43933.333333333336</v>
      </c>
      <c r="AJ3348" s="31">
        <f t="shared" si="1500"/>
        <v>42603.333333333343</v>
      </c>
      <c r="AK3348" s="31">
        <f t="shared" si="1501"/>
        <v>547.99999999999852</v>
      </c>
      <c r="AL3348" s="31">
        <f t="shared" si="1502"/>
        <v>161.80048661800441</v>
      </c>
      <c r="AM3348" s="31">
        <f t="shared" si="1503"/>
        <v>1</v>
      </c>
    </row>
    <row r="3349" spans="1:39" x14ac:dyDescent="0.4">
      <c r="A3349" s="47">
        <v>42746</v>
      </c>
      <c r="B3349" s="48">
        <v>43300</v>
      </c>
      <c r="C3349" s="48">
        <v>45000</v>
      </c>
      <c r="D3349" s="48">
        <v>43100</v>
      </c>
      <c r="E3349" s="48">
        <v>44900</v>
      </c>
      <c r="F3349" s="49">
        <v>2.5099999999999998</v>
      </c>
      <c r="G3349" s="31">
        <f t="shared" si="1514"/>
        <v>1</v>
      </c>
      <c r="I3349" s="3">
        <f t="shared" si="1507"/>
        <v>1100</v>
      </c>
      <c r="J3349" s="31">
        <f t="shared" si="1515"/>
        <v>1100</v>
      </c>
      <c r="K3349" s="31">
        <f t="shared" si="1516"/>
        <v>0</v>
      </c>
      <c r="L3349" s="31">
        <f t="shared" si="1512"/>
        <v>354.56845615333197</v>
      </c>
      <c r="M3349" s="31">
        <f t="shared" si="1512"/>
        <v>180.55188081415682</v>
      </c>
      <c r="N3349" s="31">
        <f t="shared" si="1496"/>
        <v>1.9638037253031526</v>
      </c>
      <c r="O3349" s="31">
        <f t="shared" si="1497"/>
        <v>66.25957409181288</v>
      </c>
      <c r="P3349" s="31">
        <f t="shared" si="1499"/>
        <v>1</v>
      </c>
      <c r="R3349" s="3">
        <f t="shared" si="1508"/>
        <v>45000</v>
      </c>
      <c r="S3349" s="3">
        <f t="shared" si="1509"/>
        <v>42250</v>
      </c>
      <c r="T3349" s="31">
        <f t="shared" si="1510"/>
        <v>96.36363636363636</v>
      </c>
      <c r="U3349" s="31">
        <f t="shared" si="1490"/>
        <v>85.408692674720669</v>
      </c>
      <c r="V3349" s="31">
        <f t="shared" si="1511"/>
        <v>1</v>
      </c>
      <c r="W3349" s="31">
        <f t="shared" si="1491"/>
        <v>-1</v>
      </c>
      <c r="Y3349" s="3">
        <f t="shared" si="1492"/>
        <v>42845.833333333336</v>
      </c>
      <c r="Z3349" s="3">
        <f t="shared" si="1504"/>
        <v>42550</v>
      </c>
      <c r="AA3349" s="3">
        <f t="shared" si="1505"/>
        <v>295.83333333333576</v>
      </c>
      <c r="AB3349" s="3">
        <f t="shared" si="1506"/>
        <v>1</v>
      </c>
      <c r="AC3349" s="3"/>
      <c r="AD3349" s="3">
        <f t="shared" si="1493"/>
        <v>45000</v>
      </c>
      <c r="AE3349" s="3">
        <f t="shared" si="1494"/>
        <v>41150</v>
      </c>
      <c r="AF3349" s="31">
        <f t="shared" si="1495"/>
        <v>-2.5974025974025974</v>
      </c>
      <c r="AG3349" s="31">
        <f t="shared" si="1498"/>
        <v>1</v>
      </c>
      <c r="AI3349" s="31">
        <f t="shared" si="1513"/>
        <v>44333.333333333336</v>
      </c>
      <c r="AJ3349" s="31">
        <f t="shared" si="1500"/>
        <v>42675.833333333343</v>
      </c>
      <c r="AK3349" s="31">
        <f t="shared" si="1501"/>
        <v>620.08333333333428</v>
      </c>
      <c r="AL3349" s="31">
        <f t="shared" si="1502"/>
        <v>178.20185458943587</v>
      </c>
      <c r="AM3349" s="31">
        <f t="shared" si="1503"/>
        <v>1</v>
      </c>
    </row>
    <row r="3350" spans="1:39" x14ac:dyDescent="0.4">
      <c r="A3350" s="44">
        <v>42747</v>
      </c>
      <c r="B3350" s="45">
        <v>44900</v>
      </c>
      <c r="C3350" s="45">
        <v>45100</v>
      </c>
      <c r="D3350" s="45">
        <v>44500</v>
      </c>
      <c r="E3350" s="45">
        <v>44950</v>
      </c>
      <c r="F3350" s="46">
        <v>0.11</v>
      </c>
      <c r="G3350" s="31">
        <f t="shared" si="1514"/>
        <v>1</v>
      </c>
      <c r="I3350" s="3">
        <f t="shared" si="1507"/>
        <v>50</v>
      </c>
      <c r="J3350" s="31">
        <f t="shared" si="1515"/>
        <v>50</v>
      </c>
      <c r="K3350" s="31">
        <f t="shared" si="1516"/>
        <v>0</v>
      </c>
      <c r="L3350" s="31">
        <f t="shared" si="1512"/>
        <v>332.81356642809396</v>
      </c>
      <c r="M3350" s="31">
        <f t="shared" si="1512"/>
        <v>167.65531789885992</v>
      </c>
      <c r="N3350" s="31">
        <f t="shared" si="1496"/>
        <v>1.9851059340024497</v>
      </c>
      <c r="O3350" s="31">
        <f t="shared" si="1497"/>
        <v>66.500351340657659</v>
      </c>
      <c r="P3350" s="31">
        <f t="shared" si="1499"/>
        <v>1</v>
      </c>
      <c r="R3350" s="3">
        <f t="shared" si="1508"/>
        <v>45100</v>
      </c>
      <c r="S3350" s="3">
        <f t="shared" si="1509"/>
        <v>42950</v>
      </c>
      <c r="T3350" s="31">
        <f t="shared" si="1510"/>
        <v>93.023255813953483</v>
      </c>
      <c r="U3350" s="31">
        <f t="shared" ref="U3350:U3413" si="1517">SUM(T3348:T3350)/3</f>
        <v>88.732828793496125</v>
      </c>
      <c r="V3350" s="31">
        <f t="shared" si="1511"/>
        <v>-1</v>
      </c>
      <c r="W3350" s="31">
        <f t="shared" si="1491"/>
        <v>1</v>
      </c>
      <c r="Y3350" s="3">
        <f t="shared" si="1492"/>
        <v>43070.833333333336</v>
      </c>
      <c r="Z3350" s="3">
        <f t="shared" si="1504"/>
        <v>42726.923076923078</v>
      </c>
      <c r="AA3350" s="3">
        <f t="shared" si="1505"/>
        <v>343.91025641025772</v>
      </c>
      <c r="AB3350" s="3">
        <f t="shared" si="1506"/>
        <v>1</v>
      </c>
      <c r="AC3350" s="3"/>
      <c r="AD3350" s="3">
        <f t="shared" si="1493"/>
        <v>45100</v>
      </c>
      <c r="AE3350" s="3">
        <f t="shared" si="1494"/>
        <v>41150</v>
      </c>
      <c r="AF3350" s="31">
        <f t="shared" si="1495"/>
        <v>-3.79746835443038</v>
      </c>
      <c r="AG3350" s="31">
        <f t="shared" si="1498"/>
        <v>-1</v>
      </c>
      <c r="AI3350" s="31">
        <f t="shared" si="1513"/>
        <v>44850</v>
      </c>
      <c r="AJ3350" s="31">
        <f t="shared" si="1500"/>
        <v>42787.500000000007</v>
      </c>
      <c r="AK3350" s="31">
        <f t="shared" si="1501"/>
        <v>727.91666666666754</v>
      </c>
      <c r="AL3350" s="31">
        <f t="shared" si="1502"/>
        <v>188.89524899828186</v>
      </c>
      <c r="AM3350" s="31">
        <f t="shared" si="1503"/>
        <v>1</v>
      </c>
    </row>
    <row r="3351" spans="1:39" x14ac:dyDescent="0.4">
      <c r="A3351" s="44">
        <v>42748</v>
      </c>
      <c r="B3351" s="45">
        <v>44500</v>
      </c>
      <c r="C3351" s="45">
        <v>45700</v>
      </c>
      <c r="D3351" s="45">
        <v>44500</v>
      </c>
      <c r="E3351" s="45">
        <v>45350</v>
      </c>
      <c r="F3351" s="46">
        <v>0.89</v>
      </c>
      <c r="G3351" s="31">
        <f t="shared" si="1514"/>
        <v>1</v>
      </c>
      <c r="I3351" s="3">
        <f t="shared" si="1507"/>
        <v>400</v>
      </c>
      <c r="J3351" s="31">
        <f t="shared" si="1515"/>
        <v>400</v>
      </c>
      <c r="K3351" s="31">
        <f t="shared" si="1516"/>
        <v>0</v>
      </c>
      <c r="L3351" s="31">
        <f t="shared" si="1512"/>
        <v>337.61259739751586</v>
      </c>
      <c r="M3351" s="31">
        <f t="shared" si="1512"/>
        <v>155.67993804894135</v>
      </c>
      <c r="N3351" s="31">
        <f t="shared" si="1496"/>
        <v>2.1686326551040893</v>
      </c>
      <c r="O3351" s="31">
        <f t="shared" si="1497"/>
        <v>68.440645892190048</v>
      </c>
      <c r="P3351" s="31">
        <f t="shared" si="1499"/>
        <v>1</v>
      </c>
      <c r="R3351" s="3">
        <f t="shared" si="1508"/>
        <v>45700</v>
      </c>
      <c r="S3351" s="3">
        <f t="shared" si="1509"/>
        <v>43000</v>
      </c>
      <c r="T3351" s="31">
        <f t="shared" si="1510"/>
        <v>87.037037037037038</v>
      </c>
      <c r="U3351" s="31">
        <f t="shared" si="1517"/>
        <v>92.141309738208975</v>
      </c>
      <c r="V3351" s="31">
        <f t="shared" si="1511"/>
        <v>-1</v>
      </c>
      <c r="W3351" s="31">
        <f t="shared" ref="W3351:W3414" si="1518">IF(U3351&gt;U3350, 1, -1)</f>
        <v>1</v>
      </c>
      <c r="Y3351" s="3">
        <f t="shared" si="1492"/>
        <v>43295.833333333336</v>
      </c>
      <c r="Z3351" s="3">
        <f t="shared" si="1504"/>
        <v>42917.307692307695</v>
      </c>
      <c r="AA3351" s="3">
        <f t="shared" si="1505"/>
        <v>378.52564102564065</v>
      </c>
      <c r="AB3351" s="3">
        <f t="shared" si="1506"/>
        <v>1</v>
      </c>
      <c r="AC3351" s="3"/>
      <c r="AD3351" s="3">
        <f t="shared" si="1493"/>
        <v>45700</v>
      </c>
      <c r="AE3351" s="3">
        <f t="shared" si="1494"/>
        <v>41150</v>
      </c>
      <c r="AF3351" s="31">
        <f t="shared" si="1495"/>
        <v>-7.6923076923076925</v>
      </c>
      <c r="AG3351" s="31">
        <f t="shared" si="1498"/>
        <v>-1</v>
      </c>
      <c r="AI3351" s="31">
        <f t="shared" si="1513"/>
        <v>45183.333333333336</v>
      </c>
      <c r="AJ3351" s="31">
        <f t="shared" si="1500"/>
        <v>42908.333333333336</v>
      </c>
      <c r="AK3351" s="31">
        <f t="shared" si="1501"/>
        <v>849.16666666666674</v>
      </c>
      <c r="AL3351" s="31">
        <f t="shared" si="1502"/>
        <v>178.60647693817467</v>
      </c>
      <c r="AM3351" s="31">
        <f t="shared" si="1503"/>
        <v>-1</v>
      </c>
    </row>
    <row r="3352" spans="1:39" x14ac:dyDescent="0.4">
      <c r="A3352" s="44">
        <v>42751</v>
      </c>
      <c r="B3352" s="45">
        <v>45650</v>
      </c>
      <c r="C3352" s="45">
        <v>46000</v>
      </c>
      <c r="D3352" s="45">
        <v>45200</v>
      </c>
      <c r="E3352" s="45">
        <v>45500</v>
      </c>
      <c r="F3352" s="46">
        <v>0.33</v>
      </c>
      <c r="G3352" s="31">
        <f t="shared" si="1514"/>
        <v>1</v>
      </c>
      <c r="I3352" s="3">
        <f t="shared" si="1507"/>
        <v>150</v>
      </c>
      <c r="J3352" s="31">
        <f t="shared" si="1515"/>
        <v>150</v>
      </c>
      <c r="K3352" s="31">
        <f t="shared" si="1516"/>
        <v>0</v>
      </c>
      <c r="L3352" s="31">
        <f t="shared" si="1512"/>
        <v>324.21169758340756</v>
      </c>
      <c r="M3352" s="31">
        <f t="shared" si="1512"/>
        <v>144.55994247401696</v>
      </c>
      <c r="N3352" s="31">
        <f t="shared" si="1496"/>
        <v>2.2427492155489821</v>
      </c>
      <c r="O3352" s="31">
        <f t="shared" si="1497"/>
        <v>69.161969257289456</v>
      </c>
      <c r="P3352" s="31">
        <f t="shared" si="1499"/>
        <v>1</v>
      </c>
      <c r="R3352" s="3">
        <f t="shared" si="1508"/>
        <v>46000</v>
      </c>
      <c r="S3352" s="3">
        <f t="shared" si="1509"/>
        <v>43100</v>
      </c>
      <c r="T3352" s="31">
        <f t="shared" si="1510"/>
        <v>82.758620689655174</v>
      </c>
      <c r="U3352" s="31">
        <f t="shared" si="1517"/>
        <v>87.606304513548551</v>
      </c>
      <c r="V3352" s="31">
        <f t="shared" si="1511"/>
        <v>-1</v>
      </c>
      <c r="W3352" s="31">
        <f t="shared" si="1518"/>
        <v>-1</v>
      </c>
      <c r="Y3352" s="3">
        <f t="shared" si="1492"/>
        <v>43608.333333333336</v>
      </c>
      <c r="Z3352" s="3">
        <f t="shared" si="1504"/>
        <v>43051.923076923078</v>
      </c>
      <c r="AA3352" s="3">
        <f t="shared" si="1505"/>
        <v>556.41025641025772</v>
      </c>
      <c r="AB3352" s="3">
        <f t="shared" si="1506"/>
        <v>1</v>
      </c>
      <c r="AC3352" s="3"/>
      <c r="AD3352" s="3">
        <f t="shared" si="1493"/>
        <v>46000</v>
      </c>
      <c r="AE3352" s="3">
        <f t="shared" si="1494"/>
        <v>41150</v>
      </c>
      <c r="AF3352" s="31">
        <f t="shared" si="1495"/>
        <v>-10.309278350515463</v>
      </c>
      <c r="AG3352" s="31">
        <f t="shared" si="1498"/>
        <v>-1</v>
      </c>
      <c r="AI3352" s="31">
        <f t="shared" si="1513"/>
        <v>45566.666666666664</v>
      </c>
      <c r="AJ3352" s="31">
        <f t="shared" si="1500"/>
        <v>43038.333333333328</v>
      </c>
      <c r="AK3352" s="31">
        <f t="shared" si="1501"/>
        <v>992.16666666666606</v>
      </c>
      <c r="AL3352" s="31">
        <f t="shared" si="1502"/>
        <v>169.88633182149084</v>
      </c>
      <c r="AM3352" s="31">
        <f t="shared" si="1503"/>
        <v>-1</v>
      </c>
    </row>
    <row r="3353" spans="1:39" x14ac:dyDescent="0.4">
      <c r="A3353" s="44">
        <v>42752</v>
      </c>
      <c r="B3353" s="45">
        <v>45900</v>
      </c>
      <c r="C3353" s="45">
        <v>47000</v>
      </c>
      <c r="D3353" s="45">
        <v>45150</v>
      </c>
      <c r="E3353" s="45">
        <v>47000</v>
      </c>
      <c r="F3353" s="46">
        <v>3.3</v>
      </c>
      <c r="G3353" s="31">
        <f t="shared" si="1514"/>
        <v>1</v>
      </c>
      <c r="I3353" s="3">
        <f t="shared" si="1507"/>
        <v>1500</v>
      </c>
      <c r="J3353" s="31">
        <f t="shared" si="1515"/>
        <v>1500</v>
      </c>
      <c r="K3353" s="31">
        <f t="shared" si="1516"/>
        <v>0</v>
      </c>
      <c r="L3353" s="31">
        <f t="shared" si="1512"/>
        <v>408.19657632744986</v>
      </c>
      <c r="M3353" s="31">
        <f t="shared" si="1512"/>
        <v>134.23423229730147</v>
      </c>
      <c r="N3353" s="31">
        <f t="shared" si="1496"/>
        <v>3.0409275588016746</v>
      </c>
      <c r="O3353" s="31">
        <f t="shared" si="1497"/>
        <v>75.253206461920655</v>
      </c>
      <c r="P3353" s="31">
        <f t="shared" si="1499"/>
        <v>-1</v>
      </c>
      <c r="R3353" s="3">
        <f t="shared" si="1508"/>
        <v>47000</v>
      </c>
      <c r="S3353" s="3">
        <f t="shared" si="1509"/>
        <v>43100</v>
      </c>
      <c r="T3353" s="31">
        <f t="shared" si="1510"/>
        <v>100</v>
      </c>
      <c r="U3353" s="31">
        <f t="shared" si="1517"/>
        <v>89.931885908897399</v>
      </c>
      <c r="V3353" s="31">
        <f t="shared" si="1511"/>
        <v>1</v>
      </c>
      <c r="W3353" s="31">
        <f t="shared" si="1518"/>
        <v>1</v>
      </c>
      <c r="Y3353" s="3">
        <f t="shared" si="1492"/>
        <v>44033.333333333336</v>
      </c>
      <c r="Z3353" s="3">
        <f t="shared" si="1504"/>
        <v>43244.230769230766</v>
      </c>
      <c r="AA3353" s="3">
        <f t="shared" si="1505"/>
        <v>789.10256410256989</v>
      </c>
      <c r="AB3353" s="3">
        <f t="shared" si="1506"/>
        <v>1</v>
      </c>
      <c r="AC3353" s="3"/>
      <c r="AD3353" s="3">
        <f t="shared" si="1493"/>
        <v>47000</v>
      </c>
      <c r="AE3353" s="3">
        <f t="shared" si="1494"/>
        <v>41150</v>
      </c>
      <c r="AF3353" s="31">
        <f t="shared" si="1495"/>
        <v>0</v>
      </c>
      <c r="AG3353" s="31">
        <f t="shared" si="1498"/>
        <v>1</v>
      </c>
      <c r="AI3353" s="31">
        <f t="shared" si="1513"/>
        <v>46383.333333333336</v>
      </c>
      <c r="AJ3353" s="31">
        <f t="shared" si="1500"/>
        <v>43213.333333333336</v>
      </c>
      <c r="AK3353" s="31">
        <f t="shared" si="1501"/>
        <v>1174.3333333333339</v>
      </c>
      <c r="AL3353" s="31">
        <f t="shared" si="1502"/>
        <v>179.96026114107286</v>
      </c>
      <c r="AM3353" s="31">
        <f t="shared" si="1503"/>
        <v>1</v>
      </c>
    </row>
    <row r="3354" spans="1:39" x14ac:dyDescent="0.4">
      <c r="A3354" s="47">
        <v>42753</v>
      </c>
      <c r="B3354" s="48">
        <v>46900</v>
      </c>
      <c r="C3354" s="48">
        <v>46950</v>
      </c>
      <c r="D3354" s="48">
        <v>46050</v>
      </c>
      <c r="E3354" s="48">
        <v>46100</v>
      </c>
      <c r="F3354" s="49">
        <v>-1.91</v>
      </c>
      <c r="G3354" s="31">
        <f t="shared" si="1514"/>
        <v>-1</v>
      </c>
      <c r="I3354" s="3">
        <f t="shared" si="1507"/>
        <v>-900</v>
      </c>
      <c r="J3354" s="31">
        <f t="shared" si="1515"/>
        <v>0</v>
      </c>
      <c r="K3354" s="31">
        <f t="shared" si="1516"/>
        <v>900</v>
      </c>
      <c r="L3354" s="31">
        <f t="shared" si="1512"/>
        <v>379.03967801834631</v>
      </c>
      <c r="M3354" s="31">
        <f t="shared" si="1512"/>
        <v>188.9317871332085</v>
      </c>
      <c r="N3354" s="31">
        <f t="shared" si="1496"/>
        <v>2.0062250178743088</v>
      </c>
      <c r="O3354" s="31">
        <f t="shared" si="1497"/>
        <v>66.735690307470847</v>
      </c>
      <c r="P3354" s="31">
        <f t="shared" si="1499"/>
        <v>-1</v>
      </c>
      <c r="R3354" s="3">
        <f t="shared" si="1508"/>
        <v>47000</v>
      </c>
      <c r="S3354" s="3">
        <f t="shared" si="1509"/>
        <v>44500</v>
      </c>
      <c r="T3354" s="31">
        <f t="shared" si="1510"/>
        <v>64</v>
      </c>
      <c r="U3354" s="31">
        <f t="shared" si="1517"/>
        <v>82.252873563218387</v>
      </c>
      <c r="V3354" s="31">
        <f t="shared" si="1511"/>
        <v>-1</v>
      </c>
      <c r="W3354" s="31">
        <f t="shared" si="1518"/>
        <v>-1</v>
      </c>
      <c r="Y3354" s="3">
        <f t="shared" si="1492"/>
        <v>44400</v>
      </c>
      <c r="Z3354" s="3">
        <f t="shared" si="1504"/>
        <v>43344.230769230766</v>
      </c>
      <c r="AA3354" s="3">
        <f t="shared" si="1505"/>
        <v>1055.7692307692341</v>
      </c>
      <c r="AB3354" s="3">
        <f t="shared" si="1506"/>
        <v>1</v>
      </c>
      <c r="AC3354" s="3"/>
      <c r="AD3354" s="3">
        <f t="shared" si="1493"/>
        <v>47000</v>
      </c>
      <c r="AE3354" s="3">
        <f t="shared" si="1494"/>
        <v>41150</v>
      </c>
      <c r="AF3354" s="31">
        <f t="shared" si="1495"/>
        <v>-15.384615384615385</v>
      </c>
      <c r="AG3354" s="31">
        <f t="shared" si="1498"/>
        <v>-1</v>
      </c>
      <c r="AI3354" s="31">
        <f t="shared" si="1513"/>
        <v>46366.666666666664</v>
      </c>
      <c r="AJ3354" s="31">
        <f t="shared" si="1500"/>
        <v>43377.5</v>
      </c>
      <c r="AK3354" s="31">
        <f t="shared" si="1501"/>
        <v>1341.9166666666667</v>
      </c>
      <c r="AL3354" s="31">
        <f t="shared" si="1502"/>
        <v>148.50234945869286</v>
      </c>
      <c r="AM3354" s="31">
        <f t="shared" si="1503"/>
        <v>-1</v>
      </c>
    </row>
    <row r="3355" spans="1:39" x14ac:dyDescent="0.4">
      <c r="A3355" s="44">
        <v>42754</v>
      </c>
      <c r="B3355" s="45">
        <v>46100</v>
      </c>
      <c r="C3355" s="45">
        <v>46900</v>
      </c>
      <c r="D3355" s="45">
        <v>45900</v>
      </c>
      <c r="E3355" s="45">
        <v>46400</v>
      </c>
      <c r="F3355" s="46">
        <v>0.65</v>
      </c>
      <c r="G3355" s="31">
        <f t="shared" si="1514"/>
        <v>1</v>
      </c>
      <c r="I3355" s="3">
        <f t="shared" si="1507"/>
        <v>300</v>
      </c>
      <c r="J3355" s="31">
        <f t="shared" si="1515"/>
        <v>300</v>
      </c>
      <c r="K3355" s="31">
        <f t="shared" si="1516"/>
        <v>0</v>
      </c>
      <c r="L3355" s="31">
        <f t="shared" si="1512"/>
        <v>373.39398673132155</v>
      </c>
      <c r="M3355" s="31">
        <f t="shared" si="1512"/>
        <v>175.43665948083645</v>
      </c>
      <c r="N3355" s="31">
        <f t="shared" si="1496"/>
        <v>2.1283692236063616</v>
      </c>
      <c r="O3355" s="31">
        <f t="shared" si="1497"/>
        <v>68.03446369264536</v>
      </c>
      <c r="P3355" s="31">
        <f t="shared" si="1499"/>
        <v>1</v>
      </c>
      <c r="R3355" s="3">
        <f t="shared" si="1508"/>
        <v>47000</v>
      </c>
      <c r="S3355" s="3">
        <f t="shared" si="1509"/>
        <v>44500</v>
      </c>
      <c r="T3355" s="31">
        <f t="shared" si="1510"/>
        <v>76</v>
      </c>
      <c r="U3355" s="31">
        <f t="shared" si="1517"/>
        <v>80</v>
      </c>
      <c r="V3355" s="31">
        <f t="shared" si="1511"/>
        <v>1</v>
      </c>
      <c r="W3355" s="31">
        <f t="shared" si="1518"/>
        <v>-1</v>
      </c>
      <c r="Y3355" s="3">
        <f t="shared" ref="Y3355:Y3418" si="1519">AVERAGE(E3344:E3355)</f>
        <v>44808.333333333336</v>
      </c>
      <c r="Z3355" s="3">
        <f t="shared" si="1504"/>
        <v>43478.846153846156</v>
      </c>
      <c r="AA3355" s="3">
        <f t="shared" si="1505"/>
        <v>1329.4871794871797</v>
      </c>
      <c r="AB3355" s="3">
        <f t="shared" si="1506"/>
        <v>1</v>
      </c>
      <c r="AC3355" s="3"/>
      <c r="AD3355" s="3">
        <f t="shared" si="1493"/>
        <v>47000</v>
      </c>
      <c r="AE3355" s="3">
        <f t="shared" si="1494"/>
        <v>41150</v>
      </c>
      <c r="AF3355" s="31">
        <f t="shared" si="1495"/>
        <v>-10.256410256410255</v>
      </c>
      <c r="AG3355" s="31">
        <f t="shared" si="1498"/>
        <v>1</v>
      </c>
      <c r="AI3355" s="31">
        <f t="shared" si="1513"/>
        <v>46400</v>
      </c>
      <c r="AJ3355" s="31">
        <f t="shared" si="1500"/>
        <v>43564.166666666672</v>
      </c>
      <c r="AK3355" s="31">
        <f t="shared" si="1501"/>
        <v>1462.2500000000007</v>
      </c>
      <c r="AL3355" s="31">
        <f t="shared" si="1502"/>
        <v>129.29085693660807</v>
      </c>
      <c r="AM3355" s="31">
        <f t="shared" si="1503"/>
        <v>-1</v>
      </c>
    </row>
    <row r="3356" spans="1:39" x14ac:dyDescent="0.4">
      <c r="A3356" s="44">
        <v>42755</v>
      </c>
      <c r="B3356" s="45">
        <v>46850</v>
      </c>
      <c r="C3356" s="45">
        <v>47050</v>
      </c>
      <c r="D3356" s="45">
        <v>46300</v>
      </c>
      <c r="E3356" s="45">
        <v>46450</v>
      </c>
      <c r="F3356" s="46">
        <v>0.11</v>
      </c>
      <c r="G3356" s="31">
        <f t="shared" si="1514"/>
        <v>1</v>
      </c>
      <c r="I3356" s="3">
        <f t="shared" si="1507"/>
        <v>50</v>
      </c>
      <c r="J3356" s="31">
        <f t="shared" si="1515"/>
        <v>50</v>
      </c>
      <c r="K3356" s="31">
        <f t="shared" si="1516"/>
        <v>0</v>
      </c>
      <c r="L3356" s="31">
        <f t="shared" si="1512"/>
        <v>350.29441625051288</v>
      </c>
      <c r="M3356" s="31">
        <f t="shared" si="1512"/>
        <v>162.90546951791956</v>
      </c>
      <c r="N3356" s="31">
        <f t="shared" si="1496"/>
        <v>2.1502925425839101</v>
      </c>
      <c r="O3356" s="31">
        <f t="shared" si="1497"/>
        <v>68.256916255155545</v>
      </c>
      <c r="P3356" s="31">
        <f t="shared" si="1499"/>
        <v>1</v>
      </c>
      <c r="R3356" s="3">
        <f t="shared" si="1508"/>
        <v>47050</v>
      </c>
      <c r="S3356" s="3">
        <f t="shared" si="1509"/>
        <v>45150</v>
      </c>
      <c r="T3356" s="31">
        <f t="shared" si="1510"/>
        <v>68.421052631578945</v>
      </c>
      <c r="U3356" s="31">
        <f t="shared" si="1517"/>
        <v>69.473684210526315</v>
      </c>
      <c r="V3356" s="31">
        <f t="shared" si="1511"/>
        <v>-1</v>
      </c>
      <c r="W3356" s="31">
        <f t="shared" si="1518"/>
        <v>-1</v>
      </c>
      <c r="Y3356" s="3">
        <f t="shared" si="1519"/>
        <v>45129.166666666664</v>
      </c>
      <c r="Z3356" s="3">
        <f t="shared" si="1504"/>
        <v>43628.846153846156</v>
      </c>
      <c r="AA3356" s="3">
        <f t="shared" si="1505"/>
        <v>1500.3205128205082</v>
      </c>
      <c r="AB3356" s="3">
        <f t="shared" si="1506"/>
        <v>1</v>
      </c>
      <c r="AC3356" s="3"/>
      <c r="AD3356" s="3">
        <f t="shared" si="1493"/>
        <v>47050</v>
      </c>
      <c r="AE3356" s="3">
        <f t="shared" si="1494"/>
        <v>41150</v>
      </c>
      <c r="AF3356" s="31">
        <f t="shared" si="1495"/>
        <v>-10.16949152542373</v>
      </c>
      <c r="AG3356" s="31">
        <f t="shared" si="1498"/>
        <v>1</v>
      </c>
      <c r="AI3356" s="31">
        <f t="shared" si="1513"/>
        <v>46600</v>
      </c>
      <c r="AJ3356" s="31">
        <f t="shared" si="1500"/>
        <v>43780</v>
      </c>
      <c r="AK3356" s="31">
        <f t="shared" si="1501"/>
        <v>1559.6666666666667</v>
      </c>
      <c r="AL3356" s="31">
        <f t="shared" si="1502"/>
        <v>120.53857661893568</v>
      </c>
      <c r="AM3356" s="31">
        <f t="shared" si="1503"/>
        <v>-1</v>
      </c>
    </row>
    <row r="3357" spans="1:39" x14ac:dyDescent="0.4">
      <c r="A3357" s="44">
        <v>42758</v>
      </c>
      <c r="B3357" s="45">
        <v>46450</v>
      </c>
      <c r="C3357" s="45">
        <v>46650</v>
      </c>
      <c r="D3357" s="45">
        <v>45800</v>
      </c>
      <c r="E3357" s="45">
        <v>46000</v>
      </c>
      <c r="F3357" s="46">
        <v>-0.97</v>
      </c>
      <c r="G3357" s="31">
        <f t="shared" si="1514"/>
        <v>-1</v>
      </c>
      <c r="I3357" s="3">
        <f t="shared" si="1507"/>
        <v>-450</v>
      </c>
      <c r="J3357" s="31">
        <f t="shared" si="1515"/>
        <v>0</v>
      </c>
      <c r="K3357" s="31">
        <f t="shared" si="1516"/>
        <v>450</v>
      </c>
      <c r="L3357" s="31">
        <f t="shared" si="1512"/>
        <v>325.27338651833344</v>
      </c>
      <c r="M3357" s="31">
        <f t="shared" si="1512"/>
        <v>183.412221695211</v>
      </c>
      <c r="N3357" s="31">
        <f t="shared" si="1496"/>
        <v>1.7734553538033202</v>
      </c>
      <c r="O3357" s="31">
        <f t="shared" si="1497"/>
        <v>63.943894080405123</v>
      </c>
      <c r="P3357" s="31">
        <f t="shared" si="1499"/>
        <v>-1</v>
      </c>
      <c r="R3357" s="3">
        <f t="shared" si="1508"/>
        <v>47050</v>
      </c>
      <c r="S3357" s="3">
        <f t="shared" si="1509"/>
        <v>45150</v>
      </c>
      <c r="T3357" s="31">
        <f t="shared" si="1510"/>
        <v>44.736842105263158</v>
      </c>
      <c r="U3357" s="31">
        <f t="shared" si="1517"/>
        <v>63.05263157894737</v>
      </c>
      <c r="V3357" s="31">
        <f t="shared" si="1511"/>
        <v>-1</v>
      </c>
      <c r="W3357" s="31">
        <f t="shared" si="1518"/>
        <v>-1</v>
      </c>
      <c r="Y3357" s="3">
        <f t="shared" si="1519"/>
        <v>45337.5</v>
      </c>
      <c r="Z3357" s="3">
        <f t="shared" si="1504"/>
        <v>43750</v>
      </c>
      <c r="AA3357" s="3">
        <f t="shared" si="1505"/>
        <v>1587.5</v>
      </c>
      <c r="AB3357" s="3">
        <f t="shared" si="1506"/>
        <v>1</v>
      </c>
      <c r="AC3357" s="3"/>
      <c r="AD3357" s="3">
        <f t="shared" ref="AD3357:AD3420" si="1520">MAX(C3344:C3357)</f>
        <v>47050</v>
      </c>
      <c r="AE3357" s="3">
        <f t="shared" ref="AE3357:AE3420" si="1521">MIN(D3344:D3357)</f>
        <v>41150</v>
      </c>
      <c r="AF3357" s="31">
        <f t="shared" ref="AF3357:AF3420" si="1522">(AD3357-E3357)/(AD3357-AE3357)*-100</f>
        <v>-17.796610169491526</v>
      </c>
      <c r="AG3357" s="31">
        <f t="shared" si="1498"/>
        <v>-1</v>
      </c>
      <c r="AI3357" s="31">
        <f t="shared" si="1513"/>
        <v>46150</v>
      </c>
      <c r="AJ3357" s="31">
        <f t="shared" si="1500"/>
        <v>43984.166666666664</v>
      </c>
      <c r="AK3357" s="31">
        <f t="shared" si="1501"/>
        <v>1597.5833333333328</v>
      </c>
      <c r="AL3357" s="31">
        <f t="shared" si="1502"/>
        <v>90.379566358910296</v>
      </c>
      <c r="AM3357" s="31">
        <f t="shared" si="1503"/>
        <v>-1</v>
      </c>
    </row>
    <row r="3358" spans="1:39" x14ac:dyDescent="0.4">
      <c r="A3358" s="44">
        <v>42759</v>
      </c>
      <c r="B3358" s="45">
        <v>46050</v>
      </c>
      <c r="C3358" s="45">
        <v>46250</v>
      </c>
      <c r="D3358" s="45">
        <v>45050</v>
      </c>
      <c r="E3358" s="45">
        <v>45900</v>
      </c>
      <c r="F3358" s="46">
        <v>-0.22</v>
      </c>
      <c r="G3358" s="31">
        <f t="shared" si="1514"/>
        <v>-1</v>
      </c>
      <c r="I3358" s="3">
        <f t="shared" si="1507"/>
        <v>-100</v>
      </c>
      <c r="J3358" s="31">
        <f t="shared" si="1515"/>
        <v>0</v>
      </c>
      <c r="K3358" s="31">
        <f t="shared" si="1516"/>
        <v>100</v>
      </c>
      <c r="L3358" s="31">
        <f t="shared" si="1512"/>
        <v>302.03957319559538</v>
      </c>
      <c r="M3358" s="31">
        <f t="shared" si="1512"/>
        <v>177.45420585983879</v>
      </c>
      <c r="N3358" s="31">
        <f t="shared" ref="N3358:N3421" si="1523">L3358/M3358</f>
        <v>1.7020705242351915</v>
      </c>
      <c r="O3358" s="31">
        <f t="shared" ref="O3358:O3421" si="1524">IF(M3358=0,100,100-(100/(1+N3358)))</f>
        <v>62.991343451960958</v>
      </c>
      <c r="P3358" s="31">
        <f t="shared" si="1499"/>
        <v>-1</v>
      </c>
      <c r="R3358" s="3">
        <f t="shared" si="1508"/>
        <v>47050</v>
      </c>
      <c r="S3358" s="3">
        <f t="shared" si="1509"/>
        <v>45050</v>
      </c>
      <c r="T3358" s="31">
        <f t="shared" si="1510"/>
        <v>42.5</v>
      </c>
      <c r="U3358" s="31">
        <f t="shared" si="1517"/>
        <v>51.885964912280706</v>
      </c>
      <c r="V3358" s="31">
        <f t="shared" si="1511"/>
        <v>-1</v>
      </c>
      <c r="W3358" s="31">
        <f t="shared" si="1518"/>
        <v>-1</v>
      </c>
      <c r="Y3358" s="3">
        <f t="shared" si="1519"/>
        <v>45495.833333333336</v>
      </c>
      <c r="Z3358" s="3">
        <f t="shared" si="1504"/>
        <v>43859.615384615383</v>
      </c>
      <c r="AA3358" s="3">
        <f t="shared" si="1505"/>
        <v>1636.2179487179528</v>
      </c>
      <c r="AB3358" s="3">
        <f t="shared" si="1506"/>
        <v>1</v>
      </c>
      <c r="AC3358" s="3"/>
      <c r="AD3358" s="3">
        <f t="shared" si="1520"/>
        <v>47050</v>
      </c>
      <c r="AE3358" s="3">
        <f t="shared" si="1521"/>
        <v>42250</v>
      </c>
      <c r="AF3358" s="31">
        <f t="shared" si="1522"/>
        <v>-23.958333333333336</v>
      </c>
      <c r="AG3358" s="31">
        <f t="shared" ref="AG3358:AG3421" si="1525">IF(AF3358&gt;AF3357,1,-1)</f>
        <v>-1</v>
      </c>
      <c r="AI3358" s="31">
        <f t="shared" si="1513"/>
        <v>45733.333333333336</v>
      </c>
      <c r="AJ3358" s="31">
        <f t="shared" si="1500"/>
        <v>44165</v>
      </c>
      <c r="AK3358" s="31">
        <f t="shared" si="1501"/>
        <v>1591.6666666666665</v>
      </c>
      <c r="AL3358" s="31">
        <f t="shared" si="1502"/>
        <v>65.68935427574182</v>
      </c>
      <c r="AM3358" s="31">
        <f t="shared" si="1503"/>
        <v>-1</v>
      </c>
    </row>
    <row r="3359" spans="1:39" x14ac:dyDescent="0.4">
      <c r="A3359" s="47">
        <v>42760</v>
      </c>
      <c r="B3359" s="48">
        <v>46300</v>
      </c>
      <c r="C3359" s="48">
        <v>46300</v>
      </c>
      <c r="D3359" s="48">
        <v>44200</v>
      </c>
      <c r="E3359" s="48">
        <v>44450</v>
      </c>
      <c r="F3359" s="49">
        <v>-3.16</v>
      </c>
      <c r="G3359" s="31">
        <f t="shared" si="1514"/>
        <v>-1</v>
      </c>
      <c r="I3359" s="3">
        <f t="shared" si="1507"/>
        <v>-1450</v>
      </c>
      <c r="J3359" s="31">
        <f t="shared" si="1515"/>
        <v>0</v>
      </c>
      <c r="K3359" s="31">
        <f t="shared" si="1516"/>
        <v>1450</v>
      </c>
      <c r="L3359" s="31">
        <f t="shared" si="1512"/>
        <v>280.46531796733859</v>
      </c>
      <c r="M3359" s="31">
        <f t="shared" si="1512"/>
        <v>268.35033401270749</v>
      </c>
      <c r="N3359" s="31">
        <f t="shared" si="1523"/>
        <v>1.0451461482215163</v>
      </c>
      <c r="O3359" s="31">
        <f t="shared" si="1524"/>
        <v>51.103738924985286</v>
      </c>
      <c r="P3359" s="31">
        <f t="shared" ref="P3359:P3422" si="1526">IF(OR(O3359&gt;70,O3359&lt;30),IF(O3359&gt;70,-1,1),IF(O3359&gt;O3358,1,-1))</f>
        <v>-1</v>
      </c>
      <c r="R3359" s="3">
        <f t="shared" si="1508"/>
        <v>47050</v>
      </c>
      <c r="S3359" s="3">
        <f t="shared" si="1509"/>
        <v>44200</v>
      </c>
      <c r="T3359" s="31">
        <f t="shared" si="1510"/>
        <v>8.7719298245614024</v>
      </c>
      <c r="U3359" s="31">
        <f t="shared" si="1517"/>
        <v>32.00292397660818</v>
      </c>
      <c r="V3359" s="31">
        <f t="shared" si="1511"/>
        <v>-1</v>
      </c>
      <c r="W3359" s="31">
        <f t="shared" si="1518"/>
        <v>-1</v>
      </c>
      <c r="Y3359" s="3">
        <f t="shared" si="1519"/>
        <v>45566.666666666664</v>
      </c>
      <c r="Z3359" s="3">
        <f t="shared" si="1504"/>
        <v>43928.846153846156</v>
      </c>
      <c r="AA3359" s="3">
        <f t="shared" si="1505"/>
        <v>1637.8205128205082</v>
      </c>
      <c r="AB3359" s="3">
        <f t="shared" si="1506"/>
        <v>1</v>
      </c>
      <c r="AC3359" s="3"/>
      <c r="AD3359" s="3">
        <f t="shared" si="1520"/>
        <v>47050</v>
      </c>
      <c r="AE3359" s="3">
        <f t="shared" si="1521"/>
        <v>42950</v>
      </c>
      <c r="AF3359" s="31">
        <f t="shared" si="1522"/>
        <v>-63.414634146341463</v>
      </c>
      <c r="AG3359" s="31">
        <f t="shared" si="1525"/>
        <v>-1</v>
      </c>
      <c r="AI3359" s="31">
        <f t="shared" si="1513"/>
        <v>44983.333333333336</v>
      </c>
      <c r="AJ3359" s="31">
        <f t="shared" si="1500"/>
        <v>44290</v>
      </c>
      <c r="AK3359" s="31">
        <f t="shared" si="1501"/>
        <v>1536</v>
      </c>
      <c r="AL3359" s="31">
        <f t="shared" si="1502"/>
        <v>30.092592592592698</v>
      </c>
      <c r="AM3359" s="31">
        <f t="shared" si="1503"/>
        <v>-1</v>
      </c>
    </row>
    <row r="3360" spans="1:39" x14ac:dyDescent="0.4">
      <c r="A3360" s="44">
        <v>42761</v>
      </c>
      <c r="B3360" s="45">
        <v>44950</v>
      </c>
      <c r="C3360" s="45">
        <v>46450</v>
      </c>
      <c r="D3360" s="45">
        <v>44550</v>
      </c>
      <c r="E3360" s="45">
        <v>46050</v>
      </c>
      <c r="F3360" s="46">
        <v>3.6</v>
      </c>
      <c r="G3360" s="31">
        <f t="shared" si="1514"/>
        <v>1</v>
      </c>
      <c r="I3360" s="3">
        <f t="shared" si="1507"/>
        <v>1600</v>
      </c>
      <c r="J3360" s="31">
        <f t="shared" si="1515"/>
        <v>1600</v>
      </c>
      <c r="K3360" s="31">
        <f t="shared" si="1516"/>
        <v>0</v>
      </c>
      <c r="L3360" s="31">
        <f t="shared" si="1512"/>
        <v>374.71779525538579</v>
      </c>
      <c r="M3360" s="31">
        <f t="shared" si="1512"/>
        <v>249.18245301179982</v>
      </c>
      <c r="N3360" s="31">
        <f t="shared" si="1523"/>
        <v>1.503788853212876</v>
      </c>
      <c r="O3360" s="31">
        <f t="shared" si="1524"/>
        <v>60.060529915819608</v>
      </c>
      <c r="P3360" s="31">
        <f t="shared" si="1526"/>
        <v>1</v>
      </c>
      <c r="R3360" s="3">
        <f t="shared" si="1508"/>
        <v>47050</v>
      </c>
      <c r="S3360" s="3">
        <f t="shared" si="1509"/>
        <v>44200</v>
      </c>
      <c r="T3360" s="31">
        <f t="shared" si="1510"/>
        <v>64.912280701754383</v>
      </c>
      <c r="U3360" s="31">
        <f t="shared" si="1517"/>
        <v>38.728070175438596</v>
      </c>
      <c r="V3360" s="31">
        <f t="shared" si="1511"/>
        <v>1</v>
      </c>
      <c r="W3360" s="31">
        <f t="shared" si="1518"/>
        <v>1</v>
      </c>
      <c r="Y3360" s="3">
        <f t="shared" si="1519"/>
        <v>45754.166666666664</v>
      </c>
      <c r="Z3360" s="3">
        <f t="shared" si="1504"/>
        <v>44032.692307692305</v>
      </c>
      <c r="AA3360" s="3">
        <f t="shared" si="1505"/>
        <v>1721.4743589743593</v>
      </c>
      <c r="AB3360" s="3">
        <f t="shared" si="1506"/>
        <v>1</v>
      </c>
      <c r="AC3360" s="3"/>
      <c r="AD3360" s="3">
        <f t="shared" si="1520"/>
        <v>47050</v>
      </c>
      <c r="AE3360" s="3">
        <f t="shared" si="1521"/>
        <v>43000</v>
      </c>
      <c r="AF3360" s="31">
        <f t="shared" si="1522"/>
        <v>-24.691358024691358</v>
      </c>
      <c r="AG3360" s="31">
        <f t="shared" si="1525"/>
        <v>1</v>
      </c>
      <c r="AI3360" s="31">
        <f t="shared" si="1513"/>
        <v>45683.333333333336</v>
      </c>
      <c r="AJ3360" s="31">
        <f t="shared" si="1500"/>
        <v>44486.666666666672</v>
      </c>
      <c r="AK3360" s="31">
        <f t="shared" si="1501"/>
        <v>1454.6666666666661</v>
      </c>
      <c r="AL3360" s="31">
        <f t="shared" si="1502"/>
        <v>54.842652001222035</v>
      </c>
      <c r="AM3360" s="31">
        <f t="shared" si="1503"/>
        <v>1</v>
      </c>
    </row>
    <row r="3361" spans="1:39" x14ac:dyDescent="0.4">
      <c r="A3361" s="44">
        <v>42766</v>
      </c>
      <c r="B3361" s="45">
        <v>46050</v>
      </c>
      <c r="C3361" s="45">
        <v>46850</v>
      </c>
      <c r="D3361" s="45">
        <v>45500</v>
      </c>
      <c r="E3361" s="45">
        <v>46500</v>
      </c>
      <c r="F3361" s="46">
        <v>0.98</v>
      </c>
      <c r="G3361" s="31">
        <f t="shared" si="1514"/>
        <v>1</v>
      </c>
      <c r="I3361" s="3">
        <f t="shared" si="1507"/>
        <v>450</v>
      </c>
      <c r="J3361" s="31">
        <f t="shared" si="1515"/>
        <v>450</v>
      </c>
      <c r="K3361" s="31">
        <f t="shared" si="1516"/>
        <v>0</v>
      </c>
      <c r="L3361" s="31">
        <f t="shared" si="1512"/>
        <v>380.09509559428682</v>
      </c>
      <c r="M3361" s="31">
        <f t="shared" si="1512"/>
        <v>231.38370636809984</v>
      </c>
      <c r="N3361" s="31">
        <f t="shared" si="1523"/>
        <v>1.6427046725131436</v>
      </c>
      <c r="O3361" s="31">
        <f t="shared" si="1524"/>
        <v>62.159979115296828</v>
      </c>
      <c r="P3361" s="31">
        <f t="shared" si="1526"/>
        <v>1</v>
      </c>
      <c r="R3361" s="3">
        <f t="shared" si="1508"/>
        <v>46850</v>
      </c>
      <c r="S3361" s="3">
        <f t="shared" si="1509"/>
        <v>44200</v>
      </c>
      <c r="T3361" s="31">
        <f t="shared" si="1510"/>
        <v>86.79245283018868</v>
      </c>
      <c r="U3361" s="31">
        <f t="shared" si="1517"/>
        <v>53.492221118834813</v>
      </c>
      <c r="V3361" s="31">
        <f t="shared" si="1511"/>
        <v>1</v>
      </c>
      <c r="W3361" s="31">
        <f t="shared" si="1518"/>
        <v>1</v>
      </c>
      <c r="Y3361" s="3">
        <f t="shared" si="1519"/>
        <v>45887.5</v>
      </c>
      <c r="Z3361" s="3">
        <f t="shared" si="1504"/>
        <v>44188.461538461539</v>
      </c>
      <c r="AA3361" s="3">
        <f t="shared" si="1505"/>
        <v>1699.038461538461</v>
      </c>
      <c r="AB3361" s="3">
        <f t="shared" si="1506"/>
        <v>-1</v>
      </c>
      <c r="AC3361" s="3"/>
      <c r="AD3361" s="3">
        <f t="shared" si="1520"/>
        <v>47050</v>
      </c>
      <c r="AE3361" s="3">
        <f t="shared" si="1521"/>
        <v>43100</v>
      </c>
      <c r="AF3361" s="31">
        <f t="shared" si="1522"/>
        <v>-13.924050632911392</v>
      </c>
      <c r="AG3361" s="31">
        <f t="shared" si="1525"/>
        <v>1</v>
      </c>
      <c r="AI3361" s="31">
        <f t="shared" si="1513"/>
        <v>46283.333333333336</v>
      </c>
      <c r="AJ3361" s="31">
        <f t="shared" si="1500"/>
        <v>44713.333333333336</v>
      </c>
      <c r="AK3361" s="31">
        <f t="shared" si="1501"/>
        <v>1362.3333333333328</v>
      </c>
      <c r="AL3361" s="31">
        <f t="shared" si="1502"/>
        <v>76.828969904575516</v>
      </c>
      <c r="AM3361" s="31">
        <f t="shared" si="1503"/>
        <v>1</v>
      </c>
    </row>
    <row r="3362" spans="1:39" x14ac:dyDescent="0.4">
      <c r="A3362" s="44">
        <v>42767</v>
      </c>
      <c r="B3362" s="45">
        <v>46900</v>
      </c>
      <c r="C3362" s="45">
        <v>46900</v>
      </c>
      <c r="D3362" s="45">
        <v>45850</v>
      </c>
      <c r="E3362" s="45">
        <v>46200</v>
      </c>
      <c r="F3362" s="46">
        <v>-0.65</v>
      </c>
      <c r="G3362" s="31">
        <f t="shared" si="1514"/>
        <v>-1</v>
      </c>
      <c r="I3362" s="3">
        <f t="shared" si="1507"/>
        <v>-300</v>
      </c>
      <c r="J3362" s="31">
        <f t="shared" si="1515"/>
        <v>0</v>
      </c>
      <c r="K3362" s="31">
        <f t="shared" si="1516"/>
        <v>300</v>
      </c>
      <c r="L3362" s="31">
        <f t="shared" si="1512"/>
        <v>352.94544590898062</v>
      </c>
      <c r="M3362" s="31">
        <f t="shared" si="1512"/>
        <v>236.28487019894985</v>
      </c>
      <c r="N3362" s="31">
        <f t="shared" si="1523"/>
        <v>1.4937285049686151</v>
      </c>
      <c r="O3362" s="31">
        <f t="shared" si="1524"/>
        <v>59.899403723879502</v>
      </c>
      <c r="P3362" s="31">
        <f t="shared" si="1526"/>
        <v>-1</v>
      </c>
      <c r="R3362" s="3">
        <f t="shared" si="1508"/>
        <v>46900</v>
      </c>
      <c r="S3362" s="3">
        <f t="shared" si="1509"/>
        <v>44200</v>
      </c>
      <c r="T3362" s="31">
        <f t="shared" si="1510"/>
        <v>74.074074074074076</v>
      </c>
      <c r="U3362" s="31">
        <f t="shared" si="1517"/>
        <v>75.259602535339056</v>
      </c>
      <c r="V3362" s="31">
        <f t="shared" si="1511"/>
        <v>-1</v>
      </c>
      <c r="W3362" s="31">
        <f t="shared" si="1518"/>
        <v>1</v>
      </c>
      <c r="Y3362" s="3">
        <f t="shared" si="1519"/>
        <v>45991.666666666664</v>
      </c>
      <c r="Z3362" s="3">
        <f t="shared" si="1504"/>
        <v>44346.153846153844</v>
      </c>
      <c r="AA3362" s="3">
        <f t="shared" si="1505"/>
        <v>1645.5128205128203</v>
      </c>
      <c r="AB3362" s="3">
        <f t="shared" si="1506"/>
        <v>-1</v>
      </c>
      <c r="AC3362" s="3"/>
      <c r="AD3362" s="3">
        <f t="shared" si="1520"/>
        <v>47050</v>
      </c>
      <c r="AE3362" s="3">
        <f t="shared" si="1521"/>
        <v>43100</v>
      </c>
      <c r="AF3362" s="31">
        <f t="shared" si="1522"/>
        <v>-21.518987341772153</v>
      </c>
      <c r="AG3362" s="31">
        <f t="shared" si="1525"/>
        <v>-1</v>
      </c>
      <c r="AI3362" s="31">
        <f t="shared" si="1513"/>
        <v>46316.666666666664</v>
      </c>
      <c r="AJ3362" s="31">
        <f t="shared" si="1500"/>
        <v>44937.500000000007</v>
      </c>
      <c r="AK3362" s="31">
        <f t="shared" si="1501"/>
        <v>1239.9999999999986</v>
      </c>
      <c r="AL3362" s="31">
        <f t="shared" si="1502"/>
        <v>74.148745519712818</v>
      </c>
      <c r="AM3362" s="31">
        <f t="shared" si="1503"/>
        <v>-1</v>
      </c>
    </row>
    <row r="3363" spans="1:39" x14ac:dyDescent="0.4">
      <c r="A3363" s="44">
        <v>42768</v>
      </c>
      <c r="B3363" s="45">
        <v>45950</v>
      </c>
      <c r="C3363" s="45">
        <v>47250</v>
      </c>
      <c r="D3363" s="45">
        <v>45950</v>
      </c>
      <c r="E3363" s="45">
        <v>46150</v>
      </c>
      <c r="F3363" s="46">
        <v>-0.11</v>
      </c>
      <c r="G3363" s="31">
        <f t="shared" si="1514"/>
        <v>-1</v>
      </c>
      <c r="I3363" s="3">
        <f t="shared" si="1507"/>
        <v>-50</v>
      </c>
      <c r="J3363" s="31">
        <f t="shared" si="1515"/>
        <v>0</v>
      </c>
      <c r="K3363" s="31">
        <f t="shared" si="1516"/>
        <v>50</v>
      </c>
      <c r="L3363" s="31">
        <f t="shared" si="1512"/>
        <v>327.73505691548201</v>
      </c>
      <c r="M3363" s="31">
        <f t="shared" si="1512"/>
        <v>222.97880804188202</v>
      </c>
      <c r="N3363" s="31">
        <f t="shared" si="1523"/>
        <v>1.4698036095606164</v>
      </c>
      <c r="O3363" s="31">
        <f t="shared" si="1524"/>
        <v>59.510950744059272</v>
      </c>
      <c r="P3363" s="31">
        <f t="shared" si="1526"/>
        <v>-1</v>
      </c>
      <c r="R3363" s="3">
        <f t="shared" si="1508"/>
        <v>47250</v>
      </c>
      <c r="S3363" s="3">
        <f t="shared" si="1509"/>
        <v>44200</v>
      </c>
      <c r="T3363" s="31">
        <f t="shared" si="1510"/>
        <v>63.934426229508205</v>
      </c>
      <c r="U3363" s="31">
        <f t="shared" si="1517"/>
        <v>74.93365104459032</v>
      </c>
      <c r="V3363" s="31">
        <f t="shared" si="1511"/>
        <v>-1</v>
      </c>
      <c r="W3363" s="31">
        <f t="shared" si="1518"/>
        <v>-1</v>
      </c>
      <c r="Y3363" s="3">
        <f t="shared" si="1519"/>
        <v>46058.333333333336</v>
      </c>
      <c r="Z3363" s="3">
        <f t="shared" si="1504"/>
        <v>44505.769230769234</v>
      </c>
      <c r="AA3363" s="3">
        <f t="shared" si="1505"/>
        <v>1552.5641025641016</v>
      </c>
      <c r="AB3363" s="3">
        <f t="shared" si="1506"/>
        <v>-1</v>
      </c>
      <c r="AC3363" s="3"/>
      <c r="AD3363" s="3">
        <f t="shared" si="1520"/>
        <v>47250</v>
      </c>
      <c r="AE3363" s="3">
        <f t="shared" si="1521"/>
        <v>44200</v>
      </c>
      <c r="AF3363" s="31">
        <f t="shared" si="1522"/>
        <v>-36.065573770491802</v>
      </c>
      <c r="AG3363" s="31">
        <f t="shared" si="1525"/>
        <v>-1</v>
      </c>
      <c r="AI3363" s="31">
        <f t="shared" si="1513"/>
        <v>46450</v>
      </c>
      <c r="AJ3363" s="31">
        <f t="shared" ref="AJ3363:AJ3426" si="1527">AVERAGE(AI3344:AI3363)</f>
        <v>45183.333333333343</v>
      </c>
      <c r="AK3363" s="31">
        <f t="shared" ref="AK3363:AK3426" si="1528">(ABS(AJ3363-AI3344)+ABS(AJ3363-AI3345)+ABS(AJ3363-AI3346)+ABS(AJ3363-AI3347)+ABS(AJ3363-AI3348)+ABS(AJ3363-AI3349)+ABS(AJ3363-AI3350)+ABS(AJ3363-AI3351)+ABS(AJ3363-AI3352)+ABS(AJ3363-AI3353)+ABS(AJ3363-AI3354)+ABS(AJ3363-AI3355)+ABS(AJ3363-AI3356)+ABS(AJ3363-AI3357)+ABS(AJ3363-AI3358)+ABS(AJ3363-AI3359)+ABS(AJ3363-AI3360)+ABS(AJ3363-AI3361)+ABS(AJ3363-AI3362)+ABS(AJ3363-AI3363))/20</f>
        <v>1091.6666666666654</v>
      </c>
      <c r="AL3363" s="31">
        <f t="shared" ref="AL3363:AL3426" si="1529">(AI3363-AJ3363)/(0.015*AK3363)</f>
        <v>77.353689567429527</v>
      </c>
      <c r="AM3363" s="31">
        <f t="shared" si="1503"/>
        <v>1</v>
      </c>
    </row>
    <row r="3364" spans="1:39" x14ac:dyDescent="0.4">
      <c r="A3364" s="47">
        <v>42769</v>
      </c>
      <c r="B3364" s="48">
        <v>46100</v>
      </c>
      <c r="C3364" s="48">
        <v>46800</v>
      </c>
      <c r="D3364" s="48">
        <v>45850</v>
      </c>
      <c r="E3364" s="48">
        <v>46150</v>
      </c>
      <c r="F3364" s="49">
        <v>0</v>
      </c>
      <c r="G3364" s="31">
        <f t="shared" si="1514"/>
        <v>-1</v>
      </c>
      <c r="I3364" s="3">
        <f t="shared" si="1507"/>
        <v>0</v>
      </c>
      <c r="J3364" s="31">
        <f t="shared" si="1515"/>
        <v>0</v>
      </c>
      <c r="K3364" s="31">
        <f t="shared" si="1516"/>
        <v>0</v>
      </c>
      <c r="L3364" s="31">
        <f t="shared" si="1512"/>
        <v>304.32540999294758</v>
      </c>
      <c r="M3364" s="31">
        <f t="shared" si="1512"/>
        <v>207.05175032460471</v>
      </c>
      <c r="N3364" s="31">
        <f t="shared" si="1523"/>
        <v>1.4698036095606166</v>
      </c>
      <c r="O3364" s="31">
        <f t="shared" si="1524"/>
        <v>59.510950744059279</v>
      </c>
      <c r="P3364" s="31">
        <f t="shared" si="1526"/>
        <v>-1</v>
      </c>
      <c r="R3364" s="3">
        <f t="shared" si="1508"/>
        <v>47250</v>
      </c>
      <c r="S3364" s="3">
        <f t="shared" si="1509"/>
        <v>44550</v>
      </c>
      <c r="T3364" s="31">
        <f t="shared" si="1510"/>
        <v>59.259259259259252</v>
      </c>
      <c r="U3364" s="31">
        <f t="shared" si="1517"/>
        <v>65.755919854280521</v>
      </c>
      <c r="V3364" s="31">
        <f t="shared" si="1511"/>
        <v>-1</v>
      </c>
      <c r="W3364" s="31">
        <f t="shared" si="1518"/>
        <v>-1</v>
      </c>
      <c r="Y3364" s="3">
        <f t="shared" si="1519"/>
        <v>46112.5</v>
      </c>
      <c r="Z3364" s="3">
        <f t="shared" si="1504"/>
        <v>44655.769230769234</v>
      </c>
      <c r="AA3364" s="3">
        <f t="shared" si="1505"/>
        <v>1456.7307692307659</v>
      </c>
      <c r="AB3364" s="3">
        <f t="shared" si="1506"/>
        <v>-1</v>
      </c>
      <c r="AC3364" s="3"/>
      <c r="AD3364" s="3">
        <f t="shared" si="1520"/>
        <v>47250</v>
      </c>
      <c r="AE3364" s="3">
        <f t="shared" si="1521"/>
        <v>44200</v>
      </c>
      <c r="AF3364" s="31">
        <f t="shared" si="1522"/>
        <v>-36.065573770491802</v>
      </c>
      <c r="AG3364" s="31">
        <f t="shared" si="1525"/>
        <v>-1</v>
      </c>
      <c r="AI3364" s="31">
        <f t="shared" si="1513"/>
        <v>46266.666666666664</v>
      </c>
      <c r="AJ3364" s="31">
        <f t="shared" si="1527"/>
        <v>45390.000000000007</v>
      </c>
      <c r="AK3364" s="31">
        <f t="shared" si="1528"/>
        <v>951.99999999999818</v>
      </c>
      <c r="AL3364" s="31">
        <f t="shared" si="1529"/>
        <v>61.391223155928479</v>
      </c>
      <c r="AM3364" s="31">
        <f t="shared" ref="AM3364:AM3427" si="1530">IF(OR(AL3364&gt;200,AL3364&lt;-200),IF(AL3364&gt;200,-1,1),IF(AL3364&gt;AL3363,1,-1))</f>
        <v>-1</v>
      </c>
    </row>
    <row r="3365" spans="1:39" x14ac:dyDescent="0.4">
      <c r="A3365" s="44">
        <v>42772</v>
      </c>
      <c r="B3365" s="45">
        <v>47000</v>
      </c>
      <c r="C3365" s="45">
        <v>48000</v>
      </c>
      <c r="D3365" s="45">
        <v>47000</v>
      </c>
      <c r="E3365" s="45">
        <v>47000</v>
      </c>
      <c r="F3365" s="46">
        <v>1.84</v>
      </c>
      <c r="G3365" s="31">
        <f t="shared" si="1514"/>
        <v>1</v>
      </c>
      <c r="I3365" s="3">
        <f t="shared" si="1507"/>
        <v>850</v>
      </c>
      <c r="J3365" s="31">
        <f t="shared" si="1515"/>
        <v>850</v>
      </c>
      <c r="K3365" s="31">
        <f t="shared" si="1516"/>
        <v>0</v>
      </c>
      <c r="L3365" s="31">
        <f t="shared" si="1512"/>
        <v>343.30216642202276</v>
      </c>
      <c r="M3365" s="31">
        <f t="shared" si="1512"/>
        <v>192.26233958713297</v>
      </c>
      <c r="N3365" s="31">
        <f t="shared" si="1523"/>
        <v>1.7855923690475992</v>
      </c>
      <c r="O3365" s="31">
        <f t="shared" si="1524"/>
        <v>64.100992984055935</v>
      </c>
      <c r="P3365" s="31">
        <f t="shared" si="1526"/>
        <v>1</v>
      </c>
      <c r="R3365" s="3">
        <f t="shared" si="1508"/>
        <v>48000</v>
      </c>
      <c r="S3365" s="3">
        <f t="shared" si="1509"/>
        <v>45500</v>
      </c>
      <c r="T3365" s="31">
        <f t="shared" si="1510"/>
        <v>60</v>
      </c>
      <c r="U3365" s="31">
        <f t="shared" si="1517"/>
        <v>61.064561829589159</v>
      </c>
      <c r="V3365" s="31">
        <f t="shared" si="1511"/>
        <v>1</v>
      </c>
      <c r="W3365" s="31">
        <f t="shared" si="1518"/>
        <v>-1</v>
      </c>
      <c r="Y3365" s="3">
        <f t="shared" si="1519"/>
        <v>46112.5</v>
      </c>
      <c r="Z3365" s="3">
        <f t="shared" si="1504"/>
        <v>44823.076923076922</v>
      </c>
      <c r="AA3365" s="3">
        <f t="shared" si="1505"/>
        <v>1289.423076923078</v>
      </c>
      <c r="AB3365" s="3">
        <f t="shared" si="1506"/>
        <v>-1</v>
      </c>
      <c r="AC3365" s="3"/>
      <c r="AD3365" s="3">
        <f t="shared" si="1520"/>
        <v>48000</v>
      </c>
      <c r="AE3365" s="3">
        <f t="shared" si="1521"/>
        <v>44200</v>
      </c>
      <c r="AF3365" s="31">
        <f t="shared" si="1522"/>
        <v>-26.315789473684209</v>
      </c>
      <c r="AG3365" s="31">
        <f t="shared" si="1525"/>
        <v>1</v>
      </c>
      <c r="AI3365" s="31">
        <f t="shared" si="1513"/>
        <v>47333.333333333336</v>
      </c>
      <c r="AJ3365" s="31">
        <f t="shared" si="1527"/>
        <v>45600.833333333343</v>
      </c>
      <c r="AK3365" s="31">
        <f t="shared" si="1528"/>
        <v>875.66666666666458</v>
      </c>
      <c r="AL3365" s="31">
        <f t="shared" si="1529"/>
        <v>131.89950513894152</v>
      </c>
      <c r="AM3365" s="31">
        <f t="shared" si="1530"/>
        <v>1</v>
      </c>
    </row>
    <row r="3366" spans="1:39" x14ac:dyDescent="0.4">
      <c r="A3366" s="44">
        <v>42773</v>
      </c>
      <c r="B3366" s="45">
        <v>47300</v>
      </c>
      <c r="C3366" s="45">
        <v>47850</v>
      </c>
      <c r="D3366" s="45">
        <v>46850</v>
      </c>
      <c r="E3366" s="45">
        <v>47650</v>
      </c>
      <c r="F3366" s="46">
        <v>1.38</v>
      </c>
      <c r="G3366" s="31">
        <f t="shared" si="1514"/>
        <v>1</v>
      </c>
      <c r="I3366" s="3">
        <f t="shared" si="1507"/>
        <v>650</v>
      </c>
      <c r="J3366" s="31">
        <f t="shared" si="1515"/>
        <v>650</v>
      </c>
      <c r="K3366" s="31">
        <f t="shared" si="1516"/>
        <v>0</v>
      </c>
      <c r="L3366" s="31">
        <f t="shared" si="1512"/>
        <v>365.20915453473543</v>
      </c>
      <c r="M3366" s="31">
        <f t="shared" si="1512"/>
        <v>178.52931533090918</v>
      </c>
      <c r="N3366" s="31">
        <f t="shared" si="1523"/>
        <v>2.0456537003898201</v>
      </c>
      <c r="O3366" s="31">
        <f t="shared" si="1524"/>
        <v>67.16632623492265</v>
      </c>
      <c r="P3366" s="31">
        <f t="shared" si="1526"/>
        <v>1</v>
      </c>
      <c r="R3366" s="3">
        <f t="shared" si="1508"/>
        <v>48000</v>
      </c>
      <c r="S3366" s="3">
        <f t="shared" si="1509"/>
        <v>45850</v>
      </c>
      <c r="T3366" s="31">
        <f t="shared" si="1510"/>
        <v>83.720930232558146</v>
      </c>
      <c r="U3366" s="31">
        <f t="shared" si="1517"/>
        <v>67.660063163939128</v>
      </c>
      <c r="V3366" s="31">
        <f t="shared" si="1511"/>
        <v>1</v>
      </c>
      <c r="W3366" s="31">
        <f t="shared" si="1518"/>
        <v>1</v>
      </c>
      <c r="Y3366" s="3">
        <f t="shared" si="1519"/>
        <v>46241.666666666664</v>
      </c>
      <c r="Z3366" s="3">
        <f t="shared" si="1504"/>
        <v>45050</v>
      </c>
      <c r="AA3366" s="3">
        <f t="shared" si="1505"/>
        <v>1191.6666666666642</v>
      </c>
      <c r="AB3366" s="3">
        <f t="shared" si="1506"/>
        <v>-1</v>
      </c>
      <c r="AC3366" s="3"/>
      <c r="AD3366" s="3">
        <f t="shared" si="1520"/>
        <v>48000</v>
      </c>
      <c r="AE3366" s="3">
        <f t="shared" si="1521"/>
        <v>44200</v>
      </c>
      <c r="AF3366" s="31">
        <f t="shared" si="1522"/>
        <v>-9.2105263157894726</v>
      </c>
      <c r="AG3366" s="31">
        <f t="shared" si="1525"/>
        <v>1</v>
      </c>
      <c r="AI3366" s="31">
        <f t="shared" si="1513"/>
        <v>47450</v>
      </c>
      <c r="AJ3366" s="31">
        <f t="shared" si="1527"/>
        <v>45789.166666666672</v>
      </c>
      <c r="AK3366" s="31">
        <f t="shared" si="1528"/>
        <v>831.91666666666572</v>
      </c>
      <c r="AL3366" s="31">
        <f t="shared" si="1529"/>
        <v>133.09292463855198</v>
      </c>
      <c r="AM3366" s="31">
        <f t="shared" si="1530"/>
        <v>1</v>
      </c>
    </row>
    <row r="3367" spans="1:39" x14ac:dyDescent="0.4">
      <c r="A3367" s="44">
        <v>42774</v>
      </c>
      <c r="B3367" s="45">
        <v>47500</v>
      </c>
      <c r="C3367" s="45">
        <v>47500</v>
      </c>
      <c r="D3367" s="45">
        <v>46400</v>
      </c>
      <c r="E3367" s="45">
        <v>47150</v>
      </c>
      <c r="F3367" s="46">
        <v>-1.05</v>
      </c>
      <c r="G3367" s="31">
        <f t="shared" si="1514"/>
        <v>-1</v>
      </c>
      <c r="I3367" s="3">
        <f t="shared" si="1507"/>
        <v>-500</v>
      </c>
      <c r="J3367" s="31">
        <f t="shared" si="1515"/>
        <v>0</v>
      </c>
      <c r="K3367" s="31">
        <f t="shared" si="1516"/>
        <v>500</v>
      </c>
      <c r="L3367" s="31">
        <f t="shared" si="1512"/>
        <v>339.1227863536829</v>
      </c>
      <c r="M3367" s="31">
        <f t="shared" si="1512"/>
        <v>201.49150709298712</v>
      </c>
      <c r="N3367" s="31">
        <f t="shared" si="1523"/>
        <v>1.6830624339773277</v>
      </c>
      <c r="O3367" s="31">
        <f t="shared" si="1524"/>
        <v>62.729156528884175</v>
      </c>
      <c r="P3367" s="31">
        <f t="shared" si="1526"/>
        <v>-1</v>
      </c>
      <c r="R3367" s="3">
        <f t="shared" si="1508"/>
        <v>48000</v>
      </c>
      <c r="S3367" s="3">
        <f t="shared" si="1509"/>
        <v>45850</v>
      </c>
      <c r="T3367" s="31">
        <f t="shared" si="1510"/>
        <v>60.465116279069761</v>
      </c>
      <c r="U3367" s="31">
        <f t="shared" si="1517"/>
        <v>68.062015503875969</v>
      </c>
      <c r="V3367" s="31">
        <f t="shared" si="1511"/>
        <v>-1</v>
      </c>
      <c r="W3367" s="31">
        <f t="shared" si="1518"/>
        <v>1</v>
      </c>
      <c r="Y3367" s="3">
        <f t="shared" si="1519"/>
        <v>46304.166666666664</v>
      </c>
      <c r="Z3367" s="3">
        <f t="shared" si="1504"/>
        <v>45251.923076923078</v>
      </c>
      <c r="AA3367" s="3">
        <f t="shared" si="1505"/>
        <v>1052.2435897435862</v>
      </c>
      <c r="AB3367" s="3">
        <f t="shared" si="1506"/>
        <v>-1</v>
      </c>
      <c r="AC3367" s="3"/>
      <c r="AD3367" s="3">
        <f t="shared" si="1520"/>
        <v>48000</v>
      </c>
      <c r="AE3367" s="3">
        <f t="shared" si="1521"/>
        <v>44200</v>
      </c>
      <c r="AF3367" s="31">
        <f t="shared" si="1522"/>
        <v>-22.368421052631579</v>
      </c>
      <c r="AG3367" s="31">
        <f t="shared" si="1525"/>
        <v>-1</v>
      </c>
      <c r="AI3367" s="31">
        <f t="shared" si="1513"/>
        <v>47016.666666666664</v>
      </c>
      <c r="AJ3367" s="31">
        <f t="shared" si="1527"/>
        <v>45964.166666666672</v>
      </c>
      <c r="AK3367" s="31">
        <f t="shared" si="1528"/>
        <v>744.66666666666492</v>
      </c>
      <c r="AL3367" s="31">
        <f t="shared" si="1529"/>
        <v>94.22560429722428</v>
      </c>
      <c r="AM3367" s="31">
        <f t="shared" si="1530"/>
        <v>-1</v>
      </c>
    </row>
    <row r="3368" spans="1:39" x14ac:dyDescent="0.4">
      <c r="A3368" s="44">
        <v>42775</v>
      </c>
      <c r="B3368" s="45">
        <v>46800</v>
      </c>
      <c r="C3368" s="45">
        <v>47800</v>
      </c>
      <c r="D3368" s="45">
        <v>46700</v>
      </c>
      <c r="E3368" s="45">
        <v>47450</v>
      </c>
      <c r="F3368" s="46">
        <v>0.64</v>
      </c>
      <c r="G3368" s="31">
        <f t="shared" si="1514"/>
        <v>1</v>
      </c>
      <c r="I3368" s="3">
        <f t="shared" si="1507"/>
        <v>300</v>
      </c>
      <c r="J3368" s="31">
        <f t="shared" si="1515"/>
        <v>300</v>
      </c>
      <c r="K3368" s="31">
        <f t="shared" si="1516"/>
        <v>0</v>
      </c>
      <c r="L3368" s="31">
        <f t="shared" si="1512"/>
        <v>336.32830161413409</v>
      </c>
      <c r="M3368" s="31">
        <f t="shared" si="1512"/>
        <v>187.09925658634521</v>
      </c>
      <c r="N3368" s="31">
        <f t="shared" si="1523"/>
        <v>1.7975929340954948</v>
      </c>
      <c r="O3368" s="31">
        <f t="shared" si="1524"/>
        <v>64.254985497977202</v>
      </c>
      <c r="P3368" s="31">
        <f t="shared" si="1526"/>
        <v>1</v>
      </c>
      <c r="R3368" s="3">
        <f t="shared" si="1508"/>
        <v>48000</v>
      </c>
      <c r="S3368" s="3">
        <f t="shared" si="1509"/>
        <v>45850</v>
      </c>
      <c r="T3368" s="31">
        <f t="shared" si="1510"/>
        <v>74.418604651162795</v>
      </c>
      <c r="U3368" s="31">
        <f t="shared" si="1517"/>
        <v>72.868217054263582</v>
      </c>
      <c r="V3368" s="31">
        <f t="shared" si="1511"/>
        <v>1</v>
      </c>
      <c r="W3368" s="31">
        <f t="shared" si="1518"/>
        <v>1</v>
      </c>
      <c r="Y3368" s="3">
        <f t="shared" si="1519"/>
        <v>46387.5</v>
      </c>
      <c r="Z3368" s="3">
        <f t="shared" si="1504"/>
        <v>45473.076923076922</v>
      </c>
      <c r="AA3368" s="3">
        <f t="shared" si="1505"/>
        <v>914.42307692307804</v>
      </c>
      <c r="AB3368" s="3">
        <f t="shared" si="1506"/>
        <v>-1</v>
      </c>
      <c r="AC3368" s="3"/>
      <c r="AD3368" s="3">
        <f t="shared" si="1520"/>
        <v>48000</v>
      </c>
      <c r="AE3368" s="3">
        <f t="shared" si="1521"/>
        <v>44200</v>
      </c>
      <c r="AF3368" s="31">
        <f t="shared" si="1522"/>
        <v>-14.473684210526317</v>
      </c>
      <c r="AG3368" s="31">
        <f t="shared" si="1525"/>
        <v>1</v>
      </c>
      <c r="AI3368" s="31">
        <f t="shared" si="1513"/>
        <v>47316.666666666664</v>
      </c>
      <c r="AJ3368" s="31">
        <f t="shared" si="1527"/>
        <v>46133.333333333328</v>
      </c>
      <c r="AK3368" s="31">
        <f t="shared" si="1528"/>
        <v>660.00000000000068</v>
      </c>
      <c r="AL3368" s="31">
        <f t="shared" si="1529"/>
        <v>119.52861952861966</v>
      </c>
      <c r="AM3368" s="31">
        <f t="shared" si="1530"/>
        <v>1</v>
      </c>
    </row>
    <row r="3369" spans="1:39" x14ac:dyDescent="0.4">
      <c r="A3369" s="47">
        <v>42776</v>
      </c>
      <c r="B3369" s="48">
        <v>48000</v>
      </c>
      <c r="C3369" s="48">
        <v>48700</v>
      </c>
      <c r="D3369" s="48">
        <v>47850</v>
      </c>
      <c r="E3369" s="48">
        <v>48600</v>
      </c>
      <c r="F3369" s="49">
        <v>2.42</v>
      </c>
      <c r="G3369" s="31">
        <f t="shared" si="1514"/>
        <v>1</v>
      </c>
      <c r="I3369" s="3">
        <f t="shared" si="1507"/>
        <v>1150</v>
      </c>
      <c r="J3369" s="31">
        <f t="shared" si="1515"/>
        <v>1150</v>
      </c>
      <c r="K3369" s="31">
        <f t="shared" si="1516"/>
        <v>0</v>
      </c>
      <c r="L3369" s="31">
        <f t="shared" si="1512"/>
        <v>394.44770864169595</v>
      </c>
      <c r="M3369" s="31">
        <f t="shared" si="1512"/>
        <v>173.73502397303486</v>
      </c>
      <c r="N3369" s="31">
        <f t="shared" si="1523"/>
        <v>2.2703983320192109</v>
      </c>
      <c r="O3369" s="31">
        <f t="shared" si="1524"/>
        <v>69.42268499193554</v>
      </c>
      <c r="P3369" s="31">
        <f t="shared" si="1526"/>
        <v>1</v>
      </c>
      <c r="R3369" s="3">
        <f t="shared" si="1508"/>
        <v>48700</v>
      </c>
      <c r="S3369" s="3">
        <f t="shared" si="1509"/>
        <v>46400</v>
      </c>
      <c r="T3369" s="31">
        <f t="shared" si="1510"/>
        <v>95.652173913043484</v>
      </c>
      <c r="U3369" s="31">
        <f t="shared" si="1517"/>
        <v>76.845298281092013</v>
      </c>
      <c r="V3369" s="31">
        <f t="shared" si="1511"/>
        <v>1</v>
      </c>
      <c r="W3369" s="31">
        <f t="shared" si="1518"/>
        <v>1</v>
      </c>
      <c r="Y3369" s="3">
        <f t="shared" si="1519"/>
        <v>46604.166666666664</v>
      </c>
      <c r="Z3369" s="3">
        <f t="shared" ref="Z3369:Z3432" si="1531">AVERAGE(E3344:E3369)</f>
        <v>45746.153846153844</v>
      </c>
      <c r="AA3369" s="3">
        <f t="shared" ref="AA3369:AA3432" si="1532">Y3369-Z3369</f>
        <v>858.01282051282033</v>
      </c>
      <c r="AB3369" s="3">
        <f t="shared" si="1506"/>
        <v>-1</v>
      </c>
      <c r="AC3369" s="3"/>
      <c r="AD3369" s="3">
        <f t="shared" si="1520"/>
        <v>48700</v>
      </c>
      <c r="AE3369" s="3">
        <f t="shared" si="1521"/>
        <v>44200</v>
      </c>
      <c r="AF3369" s="31">
        <f t="shared" si="1522"/>
        <v>-2.2222222222222223</v>
      </c>
      <c r="AG3369" s="31">
        <f t="shared" si="1525"/>
        <v>1</v>
      </c>
      <c r="AI3369" s="31">
        <f t="shared" si="1513"/>
        <v>48383.333333333336</v>
      </c>
      <c r="AJ3369" s="31">
        <f t="shared" si="1527"/>
        <v>46335.833333333328</v>
      </c>
      <c r="AK3369" s="31">
        <f t="shared" si="1528"/>
        <v>634.1666666666664</v>
      </c>
      <c r="AL3369" s="31">
        <f t="shared" si="1529"/>
        <v>215.24310118265527</v>
      </c>
      <c r="AM3369" s="31">
        <f t="shared" si="1530"/>
        <v>-1</v>
      </c>
    </row>
    <row r="3370" spans="1:39" x14ac:dyDescent="0.4">
      <c r="A3370" s="44">
        <v>42779</v>
      </c>
      <c r="B3370" s="45">
        <v>48600</v>
      </c>
      <c r="C3370" s="45">
        <v>49400</v>
      </c>
      <c r="D3370" s="45">
        <v>48350</v>
      </c>
      <c r="E3370" s="45">
        <v>48650</v>
      </c>
      <c r="F3370" s="46">
        <v>0.1</v>
      </c>
      <c r="G3370" s="31">
        <f t="shared" si="1514"/>
        <v>1</v>
      </c>
      <c r="I3370" s="3">
        <f t="shared" si="1507"/>
        <v>50</v>
      </c>
      <c r="J3370" s="31">
        <f t="shared" si="1515"/>
        <v>50</v>
      </c>
      <c r="K3370" s="31">
        <f t="shared" si="1516"/>
        <v>0</v>
      </c>
      <c r="L3370" s="31">
        <f t="shared" si="1512"/>
        <v>369.84430088157478</v>
      </c>
      <c r="M3370" s="31">
        <f t="shared" si="1512"/>
        <v>161.32537940353237</v>
      </c>
      <c r="N3370" s="31">
        <f t="shared" si="1523"/>
        <v>2.2925363774069432</v>
      </c>
      <c r="O3370" s="31">
        <f t="shared" si="1524"/>
        <v>69.62827785709824</v>
      </c>
      <c r="P3370" s="31">
        <f t="shared" si="1526"/>
        <v>1</v>
      </c>
      <c r="R3370" s="3">
        <f t="shared" si="1508"/>
        <v>49400</v>
      </c>
      <c r="S3370" s="3">
        <f t="shared" si="1509"/>
        <v>46400</v>
      </c>
      <c r="T3370" s="31">
        <f t="shared" si="1510"/>
        <v>75</v>
      </c>
      <c r="U3370" s="31">
        <f t="shared" si="1517"/>
        <v>81.690259521402098</v>
      </c>
      <c r="V3370" s="31">
        <f t="shared" si="1511"/>
        <v>-1</v>
      </c>
      <c r="W3370" s="31">
        <f t="shared" si="1518"/>
        <v>1</v>
      </c>
      <c r="Y3370" s="3">
        <f t="shared" si="1519"/>
        <v>46833.333333333336</v>
      </c>
      <c r="Z3370" s="3">
        <f t="shared" si="1531"/>
        <v>45978.846153846156</v>
      </c>
      <c r="AA3370" s="3">
        <f t="shared" si="1532"/>
        <v>854.48717948717967</v>
      </c>
      <c r="AB3370" s="3">
        <f t="shared" ref="AB3370:AB3433" si="1533">IF(AA3370&gt;AA3369,1,-1)</f>
        <v>-1</v>
      </c>
      <c r="AC3370" s="3"/>
      <c r="AD3370" s="3">
        <f t="shared" si="1520"/>
        <v>49400</v>
      </c>
      <c r="AE3370" s="3">
        <f t="shared" si="1521"/>
        <v>44200</v>
      </c>
      <c r="AF3370" s="31">
        <f t="shared" si="1522"/>
        <v>-14.423076923076922</v>
      </c>
      <c r="AG3370" s="31">
        <f t="shared" si="1525"/>
        <v>-1</v>
      </c>
      <c r="AI3370" s="31">
        <f t="shared" si="1513"/>
        <v>48800</v>
      </c>
      <c r="AJ3370" s="31">
        <f t="shared" si="1527"/>
        <v>46533.333333333328</v>
      </c>
      <c r="AK3370" s="31">
        <f t="shared" si="1528"/>
        <v>716.66666666666492</v>
      </c>
      <c r="AL3370" s="31">
        <f t="shared" si="1529"/>
        <v>210.85271317829555</v>
      </c>
      <c r="AM3370" s="31">
        <f t="shared" si="1530"/>
        <v>-1</v>
      </c>
    </row>
    <row r="3371" spans="1:39" x14ac:dyDescent="0.4">
      <c r="A3371" s="44">
        <v>42780</v>
      </c>
      <c r="B3371" s="45">
        <v>48550</v>
      </c>
      <c r="C3371" s="45">
        <v>49100</v>
      </c>
      <c r="D3371" s="45">
        <v>47900</v>
      </c>
      <c r="E3371" s="45">
        <v>48700</v>
      </c>
      <c r="F3371" s="46">
        <v>0.1</v>
      </c>
      <c r="G3371" s="31">
        <f t="shared" si="1514"/>
        <v>1</v>
      </c>
      <c r="I3371" s="3">
        <f t="shared" si="1507"/>
        <v>50</v>
      </c>
      <c r="J3371" s="31">
        <f t="shared" si="1515"/>
        <v>50</v>
      </c>
      <c r="K3371" s="31">
        <f t="shared" si="1516"/>
        <v>0</v>
      </c>
      <c r="L3371" s="31">
        <f t="shared" si="1512"/>
        <v>346.9982793900337</v>
      </c>
      <c r="M3371" s="31">
        <f t="shared" si="1512"/>
        <v>149.80213801756577</v>
      </c>
      <c r="N3371" s="31">
        <f t="shared" si="1523"/>
        <v>2.3163773493629627</v>
      </c>
      <c r="O3371" s="31">
        <f t="shared" si="1524"/>
        <v>69.846615910819423</v>
      </c>
      <c r="P3371" s="31">
        <f t="shared" si="1526"/>
        <v>1</v>
      </c>
      <c r="R3371" s="3">
        <f t="shared" si="1508"/>
        <v>49400</v>
      </c>
      <c r="S3371" s="3">
        <f t="shared" si="1509"/>
        <v>46400</v>
      </c>
      <c r="T3371" s="31">
        <f t="shared" si="1510"/>
        <v>76.666666666666671</v>
      </c>
      <c r="U3371" s="31">
        <f t="shared" si="1517"/>
        <v>82.439613526570056</v>
      </c>
      <c r="V3371" s="31">
        <f t="shared" si="1511"/>
        <v>1</v>
      </c>
      <c r="W3371" s="31">
        <f t="shared" si="1518"/>
        <v>1</v>
      </c>
      <c r="Y3371" s="3">
        <f t="shared" si="1519"/>
        <v>47187.5</v>
      </c>
      <c r="Z3371" s="3">
        <f t="shared" si="1531"/>
        <v>46178.846153846156</v>
      </c>
      <c r="AA3371" s="3">
        <f t="shared" si="1532"/>
        <v>1008.6538461538439</v>
      </c>
      <c r="AB3371" s="3">
        <f t="shared" si="1533"/>
        <v>1</v>
      </c>
      <c r="AC3371" s="3"/>
      <c r="AD3371" s="3">
        <f t="shared" si="1520"/>
        <v>49400</v>
      </c>
      <c r="AE3371" s="3">
        <f t="shared" si="1521"/>
        <v>44200</v>
      </c>
      <c r="AF3371" s="31">
        <f t="shared" si="1522"/>
        <v>-13.461538461538462</v>
      </c>
      <c r="AG3371" s="31">
        <f t="shared" si="1525"/>
        <v>1</v>
      </c>
      <c r="AI3371" s="31">
        <f t="shared" si="1513"/>
        <v>48566.666666666664</v>
      </c>
      <c r="AJ3371" s="31">
        <f t="shared" si="1527"/>
        <v>46702.499999999985</v>
      </c>
      <c r="AK3371" s="31">
        <f t="shared" si="1528"/>
        <v>794.91666666666208</v>
      </c>
      <c r="AL3371" s="31">
        <f t="shared" si="1529"/>
        <v>156.34063668449016</v>
      </c>
      <c r="AM3371" s="31">
        <f t="shared" si="1530"/>
        <v>-1</v>
      </c>
    </row>
    <row r="3372" spans="1:39" x14ac:dyDescent="0.4">
      <c r="A3372" s="44">
        <v>42781</v>
      </c>
      <c r="B3372" s="45">
        <v>48700</v>
      </c>
      <c r="C3372" s="45">
        <v>49050</v>
      </c>
      <c r="D3372" s="45">
        <v>48350</v>
      </c>
      <c r="E3372" s="45">
        <v>48750</v>
      </c>
      <c r="F3372" s="46">
        <v>0.1</v>
      </c>
      <c r="G3372" s="31">
        <f t="shared" si="1514"/>
        <v>1</v>
      </c>
      <c r="I3372" s="3">
        <f t="shared" si="1507"/>
        <v>50</v>
      </c>
      <c r="J3372" s="31">
        <f t="shared" si="1515"/>
        <v>50</v>
      </c>
      <c r="K3372" s="31">
        <f t="shared" si="1516"/>
        <v>0</v>
      </c>
      <c r="L3372" s="31">
        <f t="shared" si="1512"/>
        <v>325.78411657645984</v>
      </c>
      <c r="M3372" s="31">
        <f t="shared" si="1512"/>
        <v>139.10198530202535</v>
      </c>
      <c r="N3372" s="31">
        <f t="shared" si="1523"/>
        <v>2.342052242238676</v>
      </c>
      <c r="O3372" s="31">
        <f t="shared" si="1524"/>
        <v>70.078265463314565</v>
      </c>
      <c r="P3372" s="31">
        <f t="shared" si="1526"/>
        <v>-1</v>
      </c>
      <c r="R3372" s="3">
        <f t="shared" si="1508"/>
        <v>49400</v>
      </c>
      <c r="S3372" s="3">
        <f t="shared" si="1509"/>
        <v>46700</v>
      </c>
      <c r="T3372" s="31">
        <f t="shared" si="1510"/>
        <v>75.925925925925924</v>
      </c>
      <c r="U3372" s="31">
        <f t="shared" si="1517"/>
        <v>75.864197530864203</v>
      </c>
      <c r="V3372" s="31">
        <f t="shared" si="1511"/>
        <v>-1</v>
      </c>
      <c r="W3372" s="31">
        <f t="shared" si="1518"/>
        <v>-1</v>
      </c>
      <c r="Y3372" s="3">
        <f t="shared" si="1519"/>
        <v>47412.5</v>
      </c>
      <c r="Z3372" s="3">
        <f t="shared" si="1531"/>
        <v>46361.538461538461</v>
      </c>
      <c r="AA3372" s="3">
        <f t="shared" si="1532"/>
        <v>1050.961538461539</v>
      </c>
      <c r="AB3372" s="3">
        <f t="shared" si="1533"/>
        <v>1</v>
      </c>
      <c r="AC3372" s="3"/>
      <c r="AD3372" s="3">
        <f t="shared" si="1520"/>
        <v>49400</v>
      </c>
      <c r="AE3372" s="3">
        <f t="shared" si="1521"/>
        <v>44200</v>
      </c>
      <c r="AF3372" s="31">
        <f t="shared" si="1522"/>
        <v>-12.5</v>
      </c>
      <c r="AG3372" s="31">
        <f t="shared" si="1525"/>
        <v>1</v>
      </c>
      <c r="AI3372" s="31">
        <f t="shared" si="1513"/>
        <v>48716.666666666664</v>
      </c>
      <c r="AJ3372" s="31">
        <f t="shared" si="1527"/>
        <v>46859.999999999993</v>
      </c>
      <c r="AK3372" s="31">
        <f t="shared" si="1528"/>
        <v>870.33333333333144</v>
      </c>
      <c r="AL3372" s="31">
        <f t="shared" si="1529"/>
        <v>142.21881782203567</v>
      </c>
      <c r="AM3372" s="31">
        <f t="shared" si="1530"/>
        <v>-1</v>
      </c>
    </row>
    <row r="3373" spans="1:39" x14ac:dyDescent="0.4">
      <c r="A3373" s="44">
        <v>42782</v>
      </c>
      <c r="B3373" s="45">
        <v>48800</v>
      </c>
      <c r="C3373" s="45">
        <v>49100</v>
      </c>
      <c r="D3373" s="45">
        <v>47800</v>
      </c>
      <c r="E3373" s="45">
        <v>48700</v>
      </c>
      <c r="F3373" s="46">
        <v>-0.1</v>
      </c>
      <c r="G3373" s="31">
        <f t="shared" si="1514"/>
        <v>-1</v>
      </c>
      <c r="I3373" s="3">
        <f t="shared" si="1507"/>
        <v>-50</v>
      </c>
      <c r="J3373" s="31">
        <f t="shared" si="1515"/>
        <v>0</v>
      </c>
      <c r="K3373" s="31">
        <f t="shared" si="1516"/>
        <v>50</v>
      </c>
      <c r="L3373" s="31">
        <f t="shared" si="1512"/>
        <v>302.51382253528419</v>
      </c>
      <c r="M3373" s="31">
        <f t="shared" si="1512"/>
        <v>132.73755778045211</v>
      </c>
      <c r="N3373" s="31">
        <f t="shared" si="1523"/>
        <v>2.2790371285543913</v>
      </c>
      <c r="O3373" s="31">
        <f t="shared" si="1524"/>
        <v>69.503242543616338</v>
      </c>
      <c r="P3373" s="31">
        <f t="shared" si="1526"/>
        <v>-1</v>
      </c>
      <c r="R3373" s="3">
        <f t="shared" si="1508"/>
        <v>49400</v>
      </c>
      <c r="S3373" s="3">
        <f t="shared" si="1509"/>
        <v>47800</v>
      </c>
      <c r="T3373" s="31">
        <f t="shared" si="1510"/>
        <v>56.25</v>
      </c>
      <c r="U3373" s="31">
        <f t="shared" si="1517"/>
        <v>69.614197530864203</v>
      </c>
      <c r="V3373" s="31">
        <f t="shared" si="1511"/>
        <v>-1</v>
      </c>
      <c r="W3373" s="31">
        <f t="shared" si="1518"/>
        <v>-1</v>
      </c>
      <c r="Y3373" s="3">
        <f t="shared" si="1519"/>
        <v>47595.833333333336</v>
      </c>
      <c r="Z3373" s="3">
        <f t="shared" si="1531"/>
        <v>46557.692307692305</v>
      </c>
      <c r="AA3373" s="3">
        <f t="shared" si="1532"/>
        <v>1038.1410256410309</v>
      </c>
      <c r="AB3373" s="3">
        <f t="shared" si="1533"/>
        <v>-1</v>
      </c>
      <c r="AC3373" s="3"/>
      <c r="AD3373" s="3">
        <f t="shared" si="1520"/>
        <v>49400</v>
      </c>
      <c r="AE3373" s="3">
        <f t="shared" si="1521"/>
        <v>44550</v>
      </c>
      <c r="AF3373" s="31">
        <f t="shared" si="1522"/>
        <v>-14.432989690721648</v>
      </c>
      <c r="AG3373" s="31">
        <f t="shared" si="1525"/>
        <v>-1</v>
      </c>
      <c r="AI3373" s="31">
        <f t="shared" si="1513"/>
        <v>48533.333333333336</v>
      </c>
      <c r="AJ3373" s="31">
        <f t="shared" si="1527"/>
        <v>46967.499999999993</v>
      </c>
      <c r="AK3373" s="31">
        <f t="shared" si="1528"/>
        <v>940.91666666666572</v>
      </c>
      <c r="AL3373" s="31">
        <f t="shared" si="1529"/>
        <v>110.94381956130331</v>
      </c>
      <c r="AM3373" s="31">
        <f t="shared" si="1530"/>
        <v>-1</v>
      </c>
    </row>
    <row r="3374" spans="1:39" x14ac:dyDescent="0.4">
      <c r="A3374" s="47">
        <v>42783</v>
      </c>
      <c r="B3374" s="48">
        <v>48150</v>
      </c>
      <c r="C3374" s="48">
        <v>49050</v>
      </c>
      <c r="D3374" s="48">
        <v>48150</v>
      </c>
      <c r="E3374" s="48">
        <v>49050</v>
      </c>
      <c r="F3374" s="49">
        <v>0.72</v>
      </c>
      <c r="G3374" s="31">
        <f t="shared" si="1514"/>
        <v>1</v>
      </c>
      <c r="I3374" s="3">
        <f t="shared" si="1507"/>
        <v>350</v>
      </c>
      <c r="J3374" s="31">
        <f t="shared" si="1515"/>
        <v>350</v>
      </c>
      <c r="K3374" s="31">
        <f t="shared" si="1516"/>
        <v>0</v>
      </c>
      <c r="L3374" s="31">
        <f t="shared" si="1512"/>
        <v>305.90569235419247</v>
      </c>
      <c r="M3374" s="31">
        <f t="shared" si="1512"/>
        <v>123.25630365327696</v>
      </c>
      <c r="N3374" s="31">
        <f t="shared" si="1523"/>
        <v>2.4818665113851925</v>
      </c>
      <c r="O3374" s="31">
        <f t="shared" si="1524"/>
        <v>71.279772020835765</v>
      </c>
      <c r="P3374" s="31">
        <f t="shared" si="1526"/>
        <v>-1</v>
      </c>
      <c r="R3374" s="3">
        <f t="shared" si="1508"/>
        <v>49400</v>
      </c>
      <c r="S3374" s="3">
        <f t="shared" si="1509"/>
        <v>47800</v>
      </c>
      <c r="T3374" s="31">
        <f t="shared" si="1510"/>
        <v>78.125</v>
      </c>
      <c r="U3374" s="31">
        <f t="shared" si="1517"/>
        <v>70.100308641975303</v>
      </c>
      <c r="V3374" s="31">
        <f t="shared" si="1511"/>
        <v>1</v>
      </c>
      <c r="W3374" s="31">
        <f t="shared" si="1518"/>
        <v>1</v>
      </c>
      <c r="Y3374" s="3">
        <f t="shared" si="1519"/>
        <v>47833.333333333336</v>
      </c>
      <c r="Z3374" s="3">
        <f t="shared" si="1531"/>
        <v>46759.615384615383</v>
      </c>
      <c r="AA3374" s="3">
        <f t="shared" si="1532"/>
        <v>1073.7179487179528</v>
      </c>
      <c r="AB3374" s="3">
        <f t="shared" si="1533"/>
        <v>1</v>
      </c>
      <c r="AC3374" s="3"/>
      <c r="AD3374" s="3">
        <f t="shared" si="1520"/>
        <v>49400</v>
      </c>
      <c r="AE3374" s="3">
        <f t="shared" si="1521"/>
        <v>45500</v>
      </c>
      <c r="AF3374" s="31">
        <f t="shared" si="1522"/>
        <v>-8.9743589743589745</v>
      </c>
      <c r="AG3374" s="31">
        <f t="shared" si="1525"/>
        <v>1</v>
      </c>
      <c r="AI3374" s="31">
        <f t="shared" si="1513"/>
        <v>48750</v>
      </c>
      <c r="AJ3374" s="31">
        <f t="shared" si="1527"/>
        <v>47086.666666666664</v>
      </c>
      <c r="AK3374" s="31">
        <f t="shared" si="1528"/>
        <v>1006.9999999999997</v>
      </c>
      <c r="AL3374" s="31">
        <f t="shared" si="1529"/>
        <v>110.118062451727</v>
      </c>
      <c r="AM3374" s="31">
        <f t="shared" si="1530"/>
        <v>-1</v>
      </c>
    </row>
    <row r="3375" spans="1:39" x14ac:dyDescent="0.4">
      <c r="A3375" s="44">
        <v>42786</v>
      </c>
      <c r="B3375" s="45">
        <v>48650</v>
      </c>
      <c r="C3375" s="45">
        <v>49050</v>
      </c>
      <c r="D3375" s="45">
        <v>47000</v>
      </c>
      <c r="E3375" s="45">
        <v>47600</v>
      </c>
      <c r="F3375" s="46">
        <v>-2.96</v>
      </c>
      <c r="G3375" s="31">
        <f t="shared" si="1514"/>
        <v>-1</v>
      </c>
      <c r="I3375" s="3">
        <f t="shared" si="1507"/>
        <v>-1450</v>
      </c>
      <c r="J3375" s="31">
        <f t="shared" si="1515"/>
        <v>0</v>
      </c>
      <c r="K3375" s="31">
        <f t="shared" si="1516"/>
        <v>1450</v>
      </c>
      <c r="L3375" s="31">
        <f t="shared" si="1512"/>
        <v>284.05528575746445</v>
      </c>
      <c r="M3375" s="31">
        <f t="shared" si="1512"/>
        <v>218.02371053518573</v>
      </c>
      <c r="N3375" s="31">
        <f t="shared" si="1523"/>
        <v>1.3028641933493845</v>
      </c>
      <c r="O3375" s="31">
        <f t="shared" si="1524"/>
        <v>56.575815330839937</v>
      </c>
      <c r="P3375" s="31">
        <f t="shared" si="1526"/>
        <v>-1</v>
      </c>
      <c r="R3375" s="3">
        <f t="shared" si="1508"/>
        <v>49100</v>
      </c>
      <c r="S3375" s="3">
        <f t="shared" si="1509"/>
        <v>47000</v>
      </c>
      <c r="T3375" s="31">
        <f t="shared" si="1510"/>
        <v>28.571428571428569</v>
      </c>
      <c r="U3375" s="31">
        <f t="shared" si="1517"/>
        <v>54.315476190476183</v>
      </c>
      <c r="V3375" s="31">
        <f t="shared" si="1511"/>
        <v>-1</v>
      </c>
      <c r="W3375" s="31">
        <f t="shared" si="1518"/>
        <v>-1</v>
      </c>
      <c r="Y3375" s="3">
        <f t="shared" si="1519"/>
        <v>47954.166666666664</v>
      </c>
      <c r="Z3375" s="3">
        <f t="shared" si="1531"/>
        <v>46863.461538461539</v>
      </c>
      <c r="AA3375" s="3">
        <f t="shared" si="1532"/>
        <v>1090.7051282051252</v>
      </c>
      <c r="AB3375" s="3">
        <f t="shared" si="1533"/>
        <v>1</v>
      </c>
      <c r="AC3375" s="3"/>
      <c r="AD3375" s="3">
        <f t="shared" si="1520"/>
        <v>49400</v>
      </c>
      <c r="AE3375" s="3">
        <f t="shared" si="1521"/>
        <v>45850</v>
      </c>
      <c r="AF3375" s="31">
        <f t="shared" si="1522"/>
        <v>-50.704225352112672</v>
      </c>
      <c r="AG3375" s="31">
        <f t="shared" si="1525"/>
        <v>-1</v>
      </c>
      <c r="AI3375" s="31">
        <f t="shared" si="1513"/>
        <v>47883.333333333336</v>
      </c>
      <c r="AJ3375" s="31">
        <f t="shared" si="1527"/>
        <v>47160.833333333336</v>
      </c>
      <c r="AK3375" s="31">
        <f t="shared" si="1528"/>
        <v>1012.5</v>
      </c>
      <c r="AL3375" s="31">
        <f t="shared" si="1529"/>
        <v>47.572016460905353</v>
      </c>
      <c r="AM3375" s="31">
        <f t="shared" si="1530"/>
        <v>-1</v>
      </c>
    </row>
    <row r="3376" spans="1:39" x14ac:dyDescent="0.4">
      <c r="A3376" s="44">
        <v>42787</v>
      </c>
      <c r="B3376" s="45">
        <v>47600</v>
      </c>
      <c r="C3376" s="45">
        <v>48750</v>
      </c>
      <c r="D3376" s="45">
        <v>47550</v>
      </c>
      <c r="E3376" s="45">
        <v>48200</v>
      </c>
      <c r="F3376" s="46">
        <v>1.26</v>
      </c>
      <c r="G3376" s="31">
        <f t="shared" si="1514"/>
        <v>1</v>
      </c>
      <c r="I3376" s="3">
        <f t="shared" si="1507"/>
        <v>600</v>
      </c>
      <c r="J3376" s="31">
        <f t="shared" si="1515"/>
        <v>600</v>
      </c>
      <c r="K3376" s="31">
        <f t="shared" si="1516"/>
        <v>0</v>
      </c>
      <c r="L3376" s="31">
        <f t="shared" si="1512"/>
        <v>306.62276534621702</v>
      </c>
      <c r="M3376" s="31">
        <f t="shared" si="1512"/>
        <v>202.45058835410103</v>
      </c>
      <c r="N3376" s="31">
        <f t="shared" si="1523"/>
        <v>1.5145560595255527</v>
      </c>
      <c r="O3376" s="31">
        <f t="shared" si="1524"/>
        <v>60.231548777294698</v>
      </c>
      <c r="P3376" s="31">
        <f t="shared" si="1526"/>
        <v>1</v>
      </c>
      <c r="R3376" s="3">
        <f t="shared" si="1508"/>
        <v>49100</v>
      </c>
      <c r="S3376" s="3">
        <f t="shared" si="1509"/>
        <v>47000</v>
      </c>
      <c r="T3376" s="31">
        <f t="shared" si="1510"/>
        <v>57.142857142857139</v>
      </c>
      <c r="U3376" s="31">
        <f t="shared" si="1517"/>
        <v>54.613095238095241</v>
      </c>
      <c r="V3376" s="31">
        <f t="shared" si="1511"/>
        <v>1</v>
      </c>
      <c r="W3376" s="31">
        <f t="shared" si="1518"/>
        <v>1</v>
      </c>
      <c r="Y3376" s="3">
        <f t="shared" si="1519"/>
        <v>48125</v>
      </c>
      <c r="Z3376" s="3">
        <f t="shared" si="1531"/>
        <v>46988.461538461539</v>
      </c>
      <c r="AA3376" s="3">
        <f t="shared" si="1532"/>
        <v>1136.538461538461</v>
      </c>
      <c r="AB3376" s="3">
        <f t="shared" si="1533"/>
        <v>1</v>
      </c>
      <c r="AC3376" s="3"/>
      <c r="AD3376" s="3">
        <f t="shared" si="1520"/>
        <v>49400</v>
      </c>
      <c r="AE3376" s="3">
        <f t="shared" si="1521"/>
        <v>45850</v>
      </c>
      <c r="AF3376" s="31">
        <f t="shared" si="1522"/>
        <v>-33.802816901408448</v>
      </c>
      <c r="AG3376" s="31">
        <f t="shared" si="1525"/>
        <v>1</v>
      </c>
      <c r="AI3376" s="31">
        <f t="shared" si="1513"/>
        <v>48166.666666666664</v>
      </c>
      <c r="AJ3376" s="31">
        <f t="shared" si="1527"/>
        <v>47239.166666666672</v>
      </c>
      <c r="AK3376" s="31">
        <f t="shared" si="1528"/>
        <v>1026.9166666666661</v>
      </c>
      <c r="AL3376" s="31">
        <f t="shared" si="1529"/>
        <v>60.212610565608593</v>
      </c>
      <c r="AM3376" s="31">
        <f t="shared" si="1530"/>
        <v>1</v>
      </c>
    </row>
    <row r="3377" spans="1:39" x14ac:dyDescent="0.4">
      <c r="A3377" s="44">
        <v>42788</v>
      </c>
      <c r="B3377" s="45">
        <v>47850</v>
      </c>
      <c r="C3377" s="45">
        <v>48100</v>
      </c>
      <c r="D3377" s="45">
        <v>47200</v>
      </c>
      <c r="E3377" s="45">
        <v>47400</v>
      </c>
      <c r="F3377" s="46">
        <v>-1.66</v>
      </c>
      <c r="G3377" s="31">
        <f t="shared" si="1514"/>
        <v>-1</v>
      </c>
      <c r="I3377" s="3">
        <f t="shared" si="1507"/>
        <v>-800</v>
      </c>
      <c r="J3377" s="31">
        <f t="shared" si="1515"/>
        <v>0</v>
      </c>
      <c r="K3377" s="31">
        <f t="shared" si="1516"/>
        <v>800</v>
      </c>
      <c r="L3377" s="31">
        <f t="shared" si="1512"/>
        <v>284.72113925005868</v>
      </c>
      <c r="M3377" s="31">
        <f t="shared" si="1512"/>
        <v>245.13268918595097</v>
      </c>
      <c r="N3377" s="31">
        <f t="shared" si="1523"/>
        <v>1.1614980449795376</v>
      </c>
      <c r="O3377" s="31">
        <f t="shared" si="1524"/>
        <v>53.735789753653613</v>
      </c>
      <c r="P3377" s="31">
        <f t="shared" si="1526"/>
        <v>-1</v>
      </c>
      <c r="R3377" s="3">
        <f t="shared" si="1508"/>
        <v>49100</v>
      </c>
      <c r="S3377" s="3">
        <f t="shared" si="1509"/>
        <v>47000</v>
      </c>
      <c r="T3377" s="31">
        <f t="shared" si="1510"/>
        <v>19.047619047619047</v>
      </c>
      <c r="U3377" s="31">
        <f t="shared" si="1517"/>
        <v>34.920634920634917</v>
      </c>
      <c r="V3377" s="31">
        <f t="shared" si="1511"/>
        <v>-1</v>
      </c>
      <c r="W3377" s="31">
        <f t="shared" si="1518"/>
        <v>-1</v>
      </c>
      <c r="Y3377" s="3">
        <f t="shared" si="1519"/>
        <v>48158.333333333336</v>
      </c>
      <c r="Z3377" s="3">
        <f t="shared" si="1531"/>
        <v>47067.307692307695</v>
      </c>
      <c r="AA3377" s="3">
        <f t="shared" si="1532"/>
        <v>1091.0256410256407</v>
      </c>
      <c r="AB3377" s="3">
        <f t="shared" si="1533"/>
        <v>-1</v>
      </c>
      <c r="AC3377" s="3"/>
      <c r="AD3377" s="3">
        <f t="shared" si="1520"/>
        <v>49400</v>
      </c>
      <c r="AE3377" s="3">
        <f t="shared" si="1521"/>
        <v>45850</v>
      </c>
      <c r="AF3377" s="31">
        <f t="shared" si="1522"/>
        <v>-56.338028169014088</v>
      </c>
      <c r="AG3377" s="31">
        <f t="shared" si="1525"/>
        <v>-1</v>
      </c>
      <c r="AI3377" s="31">
        <f t="shared" si="1513"/>
        <v>47566.666666666664</v>
      </c>
      <c r="AJ3377" s="31">
        <f t="shared" si="1527"/>
        <v>47310</v>
      </c>
      <c r="AK3377" s="31">
        <f t="shared" si="1528"/>
        <v>974.6666666666664</v>
      </c>
      <c r="AL3377" s="31">
        <f t="shared" si="1529"/>
        <v>17.555859553123415</v>
      </c>
      <c r="AM3377" s="31">
        <f t="shared" si="1530"/>
        <v>-1</v>
      </c>
    </row>
    <row r="3378" spans="1:39" x14ac:dyDescent="0.4">
      <c r="A3378" s="44">
        <v>42789</v>
      </c>
      <c r="B3378" s="45">
        <v>47550</v>
      </c>
      <c r="C3378" s="45">
        <v>48400</v>
      </c>
      <c r="D3378" s="45">
        <v>47450</v>
      </c>
      <c r="E3378" s="45">
        <v>48250</v>
      </c>
      <c r="F3378" s="46">
        <v>1.79</v>
      </c>
      <c r="G3378" s="31">
        <f t="shared" si="1514"/>
        <v>1</v>
      </c>
      <c r="I3378" s="3">
        <f t="shared" si="1507"/>
        <v>850</v>
      </c>
      <c r="J3378" s="31">
        <f t="shared" si="1515"/>
        <v>850</v>
      </c>
      <c r="K3378" s="31">
        <f t="shared" si="1516"/>
        <v>0</v>
      </c>
      <c r="L3378" s="31">
        <f t="shared" si="1512"/>
        <v>325.09820073219737</v>
      </c>
      <c r="M3378" s="31">
        <f t="shared" si="1512"/>
        <v>227.62321138695447</v>
      </c>
      <c r="N3378" s="31">
        <f t="shared" si="1523"/>
        <v>1.4282295674123391</v>
      </c>
      <c r="O3378" s="31">
        <f t="shared" si="1524"/>
        <v>58.817732333864242</v>
      </c>
      <c r="P3378" s="31">
        <f t="shared" si="1526"/>
        <v>1</v>
      </c>
      <c r="R3378" s="3">
        <f t="shared" si="1508"/>
        <v>49050</v>
      </c>
      <c r="S3378" s="3">
        <f t="shared" si="1509"/>
        <v>47000</v>
      </c>
      <c r="T3378" s="31">
        <f t="shared" si="1510"/>
        <v>60.975609756097562</v>
      </c>
      <c r="U3378" s="31">
        <f t="shared" si="1517"/>
        <v>45.722028648857922</v>
      </c>
      <c r="V3378" s="31">
        <f t="shared" si="1511"/>
        <v>1</v>
      </c>
      <c r="W3378" s="31">
        <f t="shared" si="1518"/>
        <v>1</v>
      </c>
      <c r="Y3378" s="3">
        <f t="shared" si="1519"/>
        <v>48208.333333333336</v>
      </c>
      <c r="Z3378" s="3">
        <f t="shared" si="1531"/>
        <v>47173.076923076922</v>
      </c>
      <c r="AA3378" s="3">
        <f t="shared" si="1532"/>
        <v>1035.2564102564138</v>
      </c>
      <c r="AB3378" s="3">
        <f t="shared" si="1533"/>
        <v>-1</v>
      </c>
      <c r="AC3378" s="3"/>
      <c r="AD3378" s="3">
        <f t="shared" si="1520"/>
        <v>49400</v>
      </c>
      <c r="AE3378" s="3">
        <f t="shared" si="1521"/>
        <v>46400</v>
      </c>
      <c r="AF3378" s="31">
        <f t="shared" si="1522"/>
        <v>-38.333333333333336</v>
      </c>
      <c r="AG3378" s="31">
        <f t="shared" si="1525"/>
        <v>1</v>
      </c>
      <c r="AI3378" s="31">
        <f t="shared" si="1513"/>
        <v>48033.333333333336</v>
      </c>
      <c r="AJ3378" s="31">
        <f t="shared" si="1527"/>
        <v>47424.999999999993</v>
      </c>
      <c r="AK3378" s="31">
        <f t="shared" si="1528"/>
        <v>917.50000000000068</v>
      </c>
      <c r="AL3378" s="31">
        <f t="shared" si="1529"/>
        <v>44.202240387527162</v>
      </c>
      <c r="AM3378" s="31">
        <f t="shared" si="1530"/>
        <v>1</v>
      </c>
    </row>
    <row r="3379" spans="1:39" x14ac:dyDescent="0.4">
      <c r="A3379" s="47">
        <v>42790</v>
      </c>
      <c r="B3379" s="48">
        <v>48350</v>
      </c>
      <c r="C3379" s="48">
        <v>48350</v>
      </c>
      <c r="D3379" s="48">
        <v>46800</v>
      </c>
      <c r="E3379" s="48">
        <v>47550</v>
      </c>
      <c r="F3379" s="49">
        <v>-1.45</v>
      </c>
      <c r="G3379" s="31">
        <f t="shared" si="1514"/>
        <v>-1</v>
      </c>
      <c r="I3379" s="3">
        <f t="shared" si="1507"/>
        <v>-700</v>
      </c>
      <c r="J3379" s="31">
        <f t="shared" si="1515"/>
        <v>0</v>
      </c>
      <c r="K3379" s="31">
        <f t="shared" si="1516"/>
        <v>700</v>
      </c>
      <c r="L3379" s="31">
        <f t="shared" si="1512"/>
        <v>301.87690067989757</v>
      </c>
      <c r="M3379" s="31">
        <f t="shared" si="1512"/>
        <v>261.36441057360059</v>
      </c>
      <c r="N3379" s="31">
        <f t="shared" si="1523"/>
        <v>1.155003850820342</v>
      </c>
      <c r="O3379" s="31">
        <f t="shared" si="1524"/>
        <v>53.596370622756353</v>
      </c>
      <c r="P3379" s="31">
        <f t="shared" si="1526"/>
        <v>-1</v>
      </c>
      <c r="R3379" s="3">
        <f t="shared" si="1508"/>
        <v>49050</v>
      </c>
      <c r="S3379" s="3">
        <f t="shared" si="1509"/>
        <v>46800</v>
      </c>
      <c r="T3379" s="31">
        <f t="shared" si="1510"/>
        <v>33.333333333333329</v>
      </c>
      <c r="U3379" s="31">
        <f t="shared" si="1517"/>
        <v>37.785520712349978</v>
      </c>
      <c r="V3379" s="31">
        <f t="shared" si="1511"/>
        <v>-1</v>
      </c>
      <c r="W3379" s="31">
        <f t="shared" si="1518"/>
        <v>-1</v>
      </c>
      <c r="Y3379" s="3">
        <f t="shared" si="1519"/>
        <v>48241.666666666664</v>
      </c>
      <c r="Z3379" s="3">
        <f t="shared" si="1531"/>
        <v>47194.230769230766</v>
      </c>
      <c r="AA3379" s="3">
        <f t="shared" si="1532"/>
        <v>1047.4358974358984</v>
      </c>
      <c r="AB3379" s="3">
        <f t="shared" si="1533"/>
        <v>1</v>
      </c>
      <c r="AC3379" s="3"/>
      <c r="AD3379" s="3">
        <f t="shared" si="1520"/>
        <v>49400</v>
      </c>
      <c r="AE3379" s="3">
        <f t="shared" si="1521"/>
        <v>46400</v>
      </c>
      <c r="AF3379" s="31">
        <f t="shared" si="1522"/>
        <v>-61.666666666666671</v>
      </c>
      <c r="AG3379" s="31">
        <f t="shared" si="1525"/>
        <v>-1</v>
      </c>
      <c r="AI3379" s="31">
        <f t="shared" si="1513"/>
        <v>47566.666666666664</v>
      </c>
      <c r="AJ3379" s="31">
        <f t="shared" si="1527"/>
        <v>47554.166666666664</v>
      </c>
      <c r="AK3379" s="31">
        <f t="shared" si="1528"/>
        <v>787.0833333333336</v>
      </c>
      <c r="AL3379" s="31">
        <f t="shared" si="1529"/>
        <v>1.0587612493382739</v>
      </c>
      <c r="AM3379" s="31">
        <f t="shared" si="1530"/>
        <v>-1</v>
      </c>
    </row>
    <row r="3380" spans="1:39" x14ac:dyDescent="0.4">
      <c r="A3380" s="44">
        <v>42793</v>
      </c>
      <c r="B3380" s="45">
        <v>47700</v>
      </c>
      <c r="C3380" s="45">
        <v>47700</v>
      </c>
      <c r="D3380" s="45">
        <v>46450</v>
      </c>
      <c r="E3380" s="45">
        <v>46950</v>
      </c>
      <c r="F3380" s="46">
        <v>-1.26</v>
      </c>
      <c r="G3380" s="31">
        <f t="shared" si="1514"/>
        <v>-1</v>
      </c>
      <c r="I3380" s="3">
        <f t="shared" si="1507"/>
        <v>-600</v>
      </c>
      <c r="J3380" s="31">
        <f t="shared" si="1515"/>
        <v>0</v>
      </c>
      <c r="K3380" s="31">
        <f t="shared" si="1516"/>
        <v>600</v>
      </c>
      <c r="L3380" s="31">
        <f t="shared" si="1512"/>
        <v>280.31426491704775</v>
      </c>
      <c r="M3380" s="31">
        <f t="shared" si="1512"/>
        <v>285.55266696120054</v>
      </c>
      <c r="N3380" s="31">
        <f t="shared" si="1523"/>
        <v>0.98165521583146498</v>
      </c>
      <c r="O3380" s="31">
        <f t="shared" si="1524"/>
        <v>49.537134814826054</v>
      </c>
      <c r="P3380" s="31">
        <f t="shared" si="1526"/>
        <v>-1</v>
      </c>
      <c r="R3380" s="3">
        <f t="shared" si="1508"/>
        <v>48750</v>
      </c>
      <c r="S3380" s="3">
        <f t="shared" si="1509"/>
        <v>46450</v>
      </c>
      <c r="T3380" s="31">
        <f t="shared" si="1510"/>
        <v>21.739130434782609</v>
      </c>
      <c r="U3380" s="31">
        <f t="shared" si="1517"/>
        <v>38.682691174737833</v>
      </c>
      <c r="V3380" s="31">
        <f t="shared" si="1511"/>
        <v>-1</v>
      </c>
      <c r="W3380" s="31">
        <f t="shared" si="1518"/>
        <v>1</v>
      </c>
      <c r="Y3380" s="3">
        <f t="shared" si="1519"/>
        <v>48200</v>
      </c>
      <c r="Z3380" s="3">
        <f t="shared" si="1531"/>
        <v>47226.923076923078</v>
      </c>
      <c r="AA3380" s="3">
        <f t="shared" si="1532"/>
        <v>973.07692307692196</v>
      </c>
      <c r="AB3380" s="3">
        <f t="shared" si="1533"/>
        <v>-1</v>
      </c>
      <c r="AC3380" s="3"/>
      <c r="AD3380" s="3">
        <f t="shared" si="1520"/>
        <v>49400</v>
      </c>
      <c r="AE3380" s="3">
        <f t="shared" si="1521"/>
        <v>46400</v>
      </c>
      <c r="AF3380" s="31">
        <f t="shared" si="1522"/>
        <v>-81.666666666666671</v>
      </c>
      <c r="AG3380" s="31">
        <f t="shared" si="1525"/>
        <v>-1</v>
      </c>
      <c r="AI3380" s="31">
        <f t="shared" si="1513"/>
        <v>47033.333333333336</v>
      </c>
      <c r="AJ3380" s="31">
        <f t="shared" si="1527"/>
        <v>47621.666666666672</v>
      </c>
      <c r="AK3380" s="31">
        <f t="shared" si="1528"/>
        <v>723.83333333333428</v>
      </c>
      <c r="AL3380" s="31">
        <f t="shared" si="1529"/>
        <v>-54.186814030240384</v>
      </c>
      <c r="AM3380" s="31">
        <f t="shared" si="1530"/>
        <v>-1</v>
      </c>
    </row>
    <row r="3381" spans="1:39" x14ac:dyDescent="0.4">
      <c r="A3381" s="44">
        <v>42794</v>
      </c>
      <c r="B3381" s="45">
        <v>47350</v>
      </c>
      <c r="C3381" s="45">
        <v>47650</v>
      </c>
      <c r="D3381" s="45">
        <v>46650</v>
      </c>
      <c r="E3381" s="45">
        <v>47400</v>
      </c>
      <c r="F3381" s="46">
        <v>0.96</v>
      </c>
      <c r="G3381" s="31">
        <f t="shared" si="1514"/>
        <v>1</v>
      </c>
      <c r="I3381" s="3">
        <f t="shared" si="1507"/>
        <v>450</v>
      </c>
      <c r="J3381" s="31">
        <f t="shared" si="1515"/>
        <v>450</v>
      </c>
      <c r="K3381" s="31">
        <f t="shared" si="1516"/>
        <v>0</v>
      </c>
      <c r="L3381" s="31">
        <f t="shared" si="1512"/>
        <v>292.43467456583005</v>
      </c>
      <c r="M3381" s="31">
        <f t="shared" si="1512"/>
        <v>265.15604789254337</v>
      </c>
      <c r="N3381" s="31">
        <f t="shared" si="1523"/>
        <v>1.1028776333411847</v>
      </c>
      <c r="O3381" s="31">
        <f t="shared" si="1524"/>
        <v>52.446115544481927</v>
      </c>
      <c r="P3381" s="31">
        <f t="shared" si="1526"/>
        <v>1</v>
      </c>
      <c r="R3381" s="3">
        <f t="shared" si="1508"/>
        <v>48400</v>
      </c>
      <c r="S3381" s="3">
        <f t="shared" si="1509"/>
        <v>46450</v>
      </c>
      <c r="T3381" s="31">
        <f t="shared" si="1510"/>
        <v>48.717948717948715</v>
      </c>
      <c r="U3381" s="31">
        <f t="shared" si="1517"/>
        <v>34.596804162021549</v>
      </c>
      <c r="V3381" s="31">
        <f t="shared" si="1511"/>
        <v>1</v>
      </c>
      <c r="W3381" s="31">
        <f t="shared" si="1518"/>
        <v>-1</v>
      </c>
      <c r="Y3381" s="3">
        <f t="shared" si="1519"/>
        <v>48100</v>
      </c>
      <c r="Z3381" s="3">
        <f t="shared" si="1531"/>
        <v>47265.384615384617</v>
      </c>
      <c r="AA3381" s="3">
        <f t="shared" si="1532"/>
        <v>834.61538461538294</v>
      </c>
      <c r="AB3381" s="3">
        <f t="shared" si="1533"/>
        <v>-1</v>
      </c>
      <c r="AC3381" s="3"/>
      <c r="AD3381" s="3">
        <f t="shared" si="1520"/>
        <v>49400</v>
      </c>
      <c r="AE3381" s="3">
        <f t="shared" si="1521"/>
        <v>46450</v>
      </c>
      <c r="AF3381" s="31">
        <f t="shared" si="1522"/>
        <v>-67.796610169491515</v>
      </c>
      <c r="AG3381" s="31">
        <f t="shared" si="1525"/>
        <v>1</v>
      </c>
      <c r="AI3381" s="31">
        <f t="shared" si="1513"/>
        <v>47233.333333333336</v>
      </c>
      <c r="AJ3381" s="31">
        <f t="shared" si="1527"/>
        <v>47669.166666666672</v>
      </c>
      <c r="AK3381" s="31">
        <f t="shared" si="1528"/>
        <v>681.08333333333428</v>
      </c>
      <c r="AL3381" s="31">
        <f t="shared" si="1529"/>
        <v>-42.660793670215114</v>
      </c>
      <c r="AM3381" s="31">
        <f t="shared" si="1530"/>
        <v>1</v>
      </c>
    </row>
    <row r="3382" spans="1:39" x14ac:dyDescent="0.4">
      <c r="A3382" s="44">
        <v>42796</v>
      </c>
      <c r="B3382" s="45">
        <v>47900</v>
      </c>
      <c r="C3382" s="45">
        <v>48700</v>
      </c>
      <c r="D3382" s="45">
        <v>47500</v>
      </c>
      <c r="E3382" s="45">
        <v>47650</v>
      </c>
      <c r="F3382" s="46">
        <v>0.53</v>
      </c>
      <c r="G3382" s="31">
        <f t="shared" si="1514"/>
        <v>1</v>
      </c>
      <c r="I3382" s="3">
        <f t="shared" si="1507"/>
        <v>250</v>
      </c>
      <c r="J3382" s="31">
        <f t="shared" si="1515"/>
        <v>250</v>
      </c>
      <c r="K3382" s="31">
        <f t="shared" si="1516"/>
        <v>0</v>
      </c>
      <c r="L3382" s="31">
        <f t="shared" si="1512"/>
        <v>289.40362638255647</v>
      </c>
      <c r="M3382" s="31">
        <f t="shared" si="1512"/>
        <v>246.21633018593315</v>
      </c>
      <c r="N3382" s="31">
        <f t="shared" si="1523"/>
        <v>1.1754038660393076</v>
      </c>
      <c r="O3382" s="31">
        <f t="shared" si="1524"/>
        <v>54.031524186786065</v>
      </c>
      <c r="P3382" s="31">
        <f t="shared" si="1526"/>
        <v>1</v>
      </c>
      <c r="R3382" s="3">
        <f t="shared" si="1508"/>
        <v>48700</v>
      </c>
      <c r="S3382" s="3">
        <f t="shared" si="1509"/>
        <v>46450</v>
      </c>
      <c r="T3382" s="31">
        <f t="shared" si="1510"/>
        <v>53.333333333333336</v>
      </c>
      <c r="U3382" s="31">
        <f t="shared" si="1517"/>
        <v>41.26347082868822</v>
      </c>
      <c r="V3382" s="31">
        <f t="shared" si="1511"/>
        <v>1</v>
      </c>
      <c r="W3382" s="31">
        <f t="shared" si="1518"/>
        <v>1</v>
      </c>
      <c r="Y3382" s="3">
        <f t="shared" si="1519"/>
        <v>48016.666666666664</v>
      </c>
      <c r="Z3382" s="3">
        <f t="shared" si="1531"/>
        <v>47311.538461538461</v>
      </c>
      <c r="AA3382" s="3">
        <f t="shared" si="1532"/>
        <v>705.12820512820326</v>
      </c>
      <c r="AB3382" s="3">
        <f t="shared" si="1533"/>
        <v>-1</v>
      </c>
      <c r="AC3382" s="3"/>
      <c r="AD3382" s="3">
        <f t="shared" si="1520"/>
        <v>49400</v>
      </c>
      <c r="AE3382" s="3">
        <f t="shared" si="1521"/>
        <v>46450</v>
      </c>
      <c r="AF3382" s="31">
        <f t="shared" si="1522"/>
        <v>-59.322033898305079</v>
      </c>
      <c r="AG3382" s="31">
        <f t="shared" si="1525"/>
        <v>1</v>
      </c>
      <c r="AI3382" s="31">
        <f t="shared" si="1513"/>
        <v>47950</v>
      </c>
      <c r="AJ3382" s="31">
        <f t="shared" si="1527"/>
        <v>47750.833333333336</v>
      </c>
      <c r="AK3382" s="31">
        <f t="shared" si="1528"/>
        <v>627.50000000000034</v>
      </c>
      <c r="AL3382" s="31">
        <f t="shared" si="1529"/>
        <v>21.159805223549974</v>
      </c>
      <c r="AM3382" s="31">
        <f t="shared" si="1530"/>
        <v>1</v>
      </c>
    </row>
    <row r="3383" spans="1:39" x14ac:dyDescent="0.4">
      <c r="A3383" s="44">
        <v>42797</v>
      </c>
      <c r="B3383" s="45">
        <v>47150</v>
      </c>
      <c r="C3383" s="45">
        <v>47650</v>
      </c>
      <c r="D3383" s="45">
        <v>46200</v>
      </c>
      <c r="E3383" s="45">
        <v>46550</v>
      </c>
      <c r="F3383" s="46">
        <v>-2.31</v>
      </c>
      <c r="G3383" s="31">
        <f t="shared" si="1514"/>
        <v>-1</v>
      </c>
      <c r="I3383" s="3">
        <f t="shared" si="1507"/>
        <v>-1100</v>
      </c>
      <c r="J3383" s="31">
        <f t="shared" si="1515"/>
        <v>0</v>
      </c>
      <c r="K3383" s="31">
        <f t="shared" si="1516"/>
        <v>1100</v>
      </c>
      <c r="L3383" s="31">
        <f t="shared" si="1512"/>
        <v>268.73193878380243</v>
      </c>
      <c r="M3383" s="31">
        <f t="shared" si="1512"/>
        <v>307.20087802979509</v>
      </c>
      <c r="N3383" s="31">
        <f t="shared" si="1523"/>
        <v>0.8747759463035728</v>
      </c>
      <c r="O3383" s="31">
        <f t="shared" si="1524"/>
        <v>46.660292822101574</v>
      </c>
      <c r="P3383" s="31">
        <f t="shared" si="1526"/>
        <v>-1</v>
      </c>
      <c r="R3383" s="3">
        <f t="shared" si="1508"/>
        <v>48700</v>
      </c>
      <c r="S3383" s="3">
        <f t="shared" si="1509"/>
        <v>46200</v>
      </c>
      <c r="T3383" s="31">
        <f t="shared" si="1510"/>
        <v>14.000000000000002</v>
      </c>
      <c r="U3383" s="31">
        <f t="shared" si="1517"/>
        <v>38.683760683760681</v>
      </c>
      <c r="V3383" s="31">
        <f t="shared" si="1511"/>
        <v>-1</v>
      </c>
      <c r="W3383" s="31">
        <f t="shared" si="1518"/>
        <v>-1</v>
      </c>
      <c r="Y3383" s="3">
        <f t="shared" si="1519"/>
        <v>47837.5</v>
      </c>
      <c r="Z3383" s="3">
        <f t="shared" si="1531"/>
        <v>47332.692307692305</v>
      </c>
      <c r="AA3383" s="3">
        <f t="shared" si="1532"/>
        <v>504.80769230769511</v>
      </c>
      <c r="AB3383" s="3">
        <f t="shared" si="1533"/>
        <v>-1</v>
      </c>
      <c r="AC3383" s="3"/>
      <c r="AD3383" s="3">
        <f t="shared" si="1520"/>
        <v>49400</v>
      </c>
      <c r="AE3383" s="3">
        <f t="shared" si="1521"/>
        <v>46200</v>
      </c>
      <c r="AF3383" s="31">
        <f t="shared" si="1522"/>
        <v>-89.0625</v>
      </c>
      <c r="AG3383" s="31">
        <f t="shared" si="1525"/>
        <v>-1</v>
      </c>
      <c r="AI3383" s="31">
        <f t="shared" si="1513"/>
        <v>46800</v>
      </c>
      <c r="AJ3383" s="31">
        <f t="shared" si="1527"/>
        <v>47768.333333333328</v>
      </c>
      <c r="AK3383" s="31">
        <f t="shared" si="1528"/>
        <v>610.00000000000034</v>
      </c>
      <c r="AL3383" s="31">
        <f t="shared" si="1529"/>
        <v>-105.82877959927083</v>
      </c>
      <c r="AM3383" s="31">
        <f t="shared" si="1530"/>
        <v>-1</v>
      </c>
    </row>
    <row r="3384" spans="1:39" x14ac:dyDescent="0.4">
      <c r="A3384" s="47">
        <v>42800</v>
      </c>
      <c r="B3384" s="48">
        <v>46550</v>
      </c>
      <c r="C3384" s="48">
        <v>46550</v>
      </c>
      <c r="D3384" s="48">
        <v>45250</v>
      </c>
      <c r="E3384" s="48">
        <v>45850</v>
      </c>
      <c r="F3384" s="49">
        <v>-1.5</v>
      </c>
      <c r="G3384" s="31">
        <f t="shared" si="1514"/>
        <v>-1</v>
      </c>
      <c r="I3384" s="3">
        <f t="shared" si="1507"/>
        <v>-700</v>
      </c>
      <c r="J3384" s="31">
        <f t="shared" si="1515"/>
        <v>0</v>
      </c>
      <c r="K3384" s="31">
        <f t="shared" si="1516"/>
        <v>700</v>
      </c>
      <c r="L3384" s="31">
        <f t="shared" si="1512"/>
        <v>249.53680029924513</v>
      </c>
      <c r="M3384" s="31">
        <f t="shared" si="1512"/>
        <v>335.25795817052403</v>
      </c>
      <c r="N3384" s="31">
        <f t="shared" si="1523"/>
        <v>0.74431283200836629</v>
      </c>
      <c r="O3384" s="31">
        <f t="shared" si="1524"/>
        <v>42.670833943896383</v>
      </c>
      <c r="P3384" s="31">
        <f t="shared" si="1526"/>
        <v>-1</v>
      </c>
      <c r="R3384" s="3">
        <f t="shared" si="1508"/>
        <v>48700</v>
      </c>
      <c r="S3384" s="3">
        <f t="shared" si="1509"/>
        <v>45250</v>
      </c>
      <c r="T3384" s="31">
        <f t="shared" si="1510"/>
        <v>17.391304347826086</v>
      </c>
      <c r="U3384" s="31">
        <f t="shared" si="1517"/>
        <v>28.241545893719813</v>
      </c>
      <c r="V3384" s="31">
        <f t="shared" si="1511"/>
        <v>1</v>
      </c>
      <c r="W3384" s="31">
        <f t="shared" si="1518"/>
        <v>-1</v>
      </c>
      <c r="Y3384" s="3">
        <f t="shared" si="1519"/>
        <v>47595.833333333336</v>
      </c>
      <c r="Z3384" s="3">
        <f t="shared" si="1531"/>
        <v>47330.769230769234</v>
      </c>
      <c r="AA3384" s="3">
        <f t="shared" si="1532"/>
        <v>265.06410256410163</v>
      </c>
      <c r="AB3384" s="3">
        <f t="shared" si="1533"/>
        <v>-1</v>
      </c>
      <c r="AC3384" s="3"/>
      <c r="AD3384" s="3">
        <f t="shared" si="1520"/>
        <v>49100</v>
      </c>
      <c r="AE3384" s="3">
        <f t="shared" si="1521"/>
        <v>45250</v>
      </c>
      <c r="AF3384" s="31">
        <f t="shared" si="1522"/>
        <v>-84.415584415584405</v>
      </c>
      <c r="AG3384" s="31">
        <f t="shared" si="1525"/>
        <v>1</v>
      </c>
      <c r="AI3384" s="31">
        <f t="shared" si="1513"/>
        <v>45883.333333333336</v>
      </c>
      <c r="AJ3384" s="31">
        <f t="shared" si="1527"/>
        <v>47749.166666666672</v>
      </c>
      <c r="AK3384" s="31">
        <f t="shared" si="1528"/>
        <v>629.16666666666674</v>
      </c>
      <c r="AL3384" s="31">
        <f t="shared" si="1529"/>
        <v>-197.70419426048591</v>
      </c>
      <c r="AM3384" s="31">
        <f t="shared" si="1530"/>
        <v>-1</v>
      </c>
    </row>
    <row r="3385" spans="1:39" x14ac:dyDescent="0.4">
      <c r="A3385" s="44">
        <v>42801</v>
      </c>
      <c r="B3385" s="45">
        <v>46100</v>
      </c>
      <c r="C3385" s="45">
        <v>47100</v>
      </c>
      <c r="D3385" s="45">
        <v>45950</v>
      </c>
      <c r="E3385" s="45">
        <v>46750</v>
      </c>
      <c r="F3385" s="46">
        <v>1.96</v>
      </c>
      <c r="G3385" s="31">
        <f t="shared" si="1514"/>
        <v>1</v>
      </c>
      <c r="I3385" s="3">
        <f t="shared" si="1507"/>
        <v>900</v>
      </c>
      <c r="J3385" s="31">
        <f t="shared" si="1515"/>
        <v>900</v>
      </c>
      <c r="K3385" s="31">
        <f t="shared" si="1516"/>
        <v>0</v>
      </c>
      <c r="L3385" s="31">
        <f t="shared" si="1512"/>
        <v>295.99845742072768</v>
      </c>
      <c r="M3385" s="31">
        <f t="shared" si="1512"/>
        <v>311.31096115834373</v>
      </c>
      <c r="N3385" s="31">
        <f t="shared" si="1523"/>
        <v>0.95081283459907606</v>
      </c>
      <c r="O3385" s="31">
        <f t="shared" si="1524"/>
        <v>48.739316132010359</v>
      </c>
      <c r="P3385" s="31">
        <f t="shared" si="1526"/>
        <v>1</v>
      </c>
      <c r="R3385" s="3">
        <f t="shared" si="1508"/>
        <v>48700</v>
      </c>
      <c r="S3385" s="3">
        <f t="shared" si="1509"/>
        <v>45250</v>
      </c>
      <c r="T3385" s="31">
        <f t="shared" si="1510"/>
        <v>43.478260869565219</v>
      </c>
      <c r="U3385" s="31">
        <f t="shared" si="1517"/>
        <v>24.956521739130437</v>
      </c>
      <c r="V3385" s="31">
        <f t="shared" si="1511"/>
        <v>1</v>
      </c>
      <c r="W3385" s="31">
        <f t="shared" si="1518"/>
        <v>-1</v>
      </c>
      <c r="Y3385" s="3">
        <f t="shared" si="1519"/>
        <v>47433.333333333336</v>
      </c>
      <c r="Z3385" s="3">
        <f t="shared" si="1531"/>
        <v>47419.230769230766</v>
      </c>
      <c r="AA3385" s="3">
        <f t="shared" si="1532"/>
        <v>14.102564102569886</v>
      </c>
      <c r="AB3385" s="3">
        <f t="shared" si="1533"/>
        <v>-1</v>
      </c>
      <c r="AC3385" s="3"/>
      <c r="AD3385" s="3">
        <f t="shared" si="1520"/>
        <v>49100</v>
      </c>
      <c r="AE3385" s="3">
        <f t="shared" si="1521"/>
        <v>45250</v>
      </c>
      <c r="AF3385" s="31">
        <f t="shared" si="1522"/>
        <v>-61.038961038961034</v>
      </c>
      <c r="AG3385" s="31">
        <f t="shared" si="1525"/>
        <v>1</v>
      </c>
      <c r="AI3385" s="31">
        <f t="shared" si="1513"/>
        <v>46600</v>
      </c>
      <c r="AJ3385" s="31">
        <f t="shared" si="1527"/>
        <v>47712.5</v>
      </c>
      <c r="AK3385" s="31">
        <f t="shared" si="1528"/>
        <v>665.8333333333336</v>
      </c>
      <c r="AL3385" s="31">
        <f t="shared" si="1529"/>
        <v>-111.38923654568205</v>
      </c>
      <c r="AM3385" s="31">
        <f t="shared" si="1530"/>
        <v>1</v>
      </c>
    </row>
    <row r="3386" spans="1:39" x14ac:dyDescent="0.4">
      <c r="A3386" s="44">
        <v>42802</v>
      </c>
      <c r="B3386" s="45">
        <v>46300</v>
      </c>
      <c r="C3386" s="45">
        <v>46950</v>
      </c>
      <c r="D3386" s="45">
        <v>46100</v>
      </c>
      <c r="E3386" s="45">
        <v>46800</v>
      </c>
      <c r="F3386" s="46">
        <v>0.11</v>
      </c>
      <c r="G3386" s="31">
        <f t="shared" si="1514"/>
        <v>1</v>
      </c>
      <c r="I3386" s="3">
        <f t="shared" si="1507"/>
        <v>50</v>
      </c>
      <c r="J3386" s="31">
        <f t="shared" si="1515"/>
        <v>50</v>
      </c>
      <c r="K3386" s="31">
        <f t="shared" si="1516"/>
        <v>0</v>
      </c>
      <c r="L3386" s="31">
        <f t="shared" si="1512"/>
        <v>278.42713903353285</v>
      </c>
      <c r="M3386" s="31">
        <f t="shared" si="1512"/>
        <v>289.07446393274773</v>
      </c>
      <c r="N3386" s="31">
        <f t="shared" si="1523"/>
        <v>0.96316753560877677</v>
      </c>
      <c r="O3386" s="31">
        <f t="shared" si="1524"/>
        <v>49.061912350241634</v>
      </c>
      <c r="P3386" s="31">
        <f t="shared" si="1526"/>
        <v>1</v>
      </c>
      <c r="R3386" s="3">
        <f t="shared" si="1508"/>
        <v>48700</v>
      </c>
      <c r="S3386" s="3">
        <f t="shared" si="1509"/>
        <v>45250</v>
      </c>
      <c r="T3386" s="31">
        <f t="shared" si="1510"/>
        <v>44.927536231884055</v>
      </c>
      <c r="U3386" s="31">
        <f t="shared" si="1517"/>
        <v>35.265700483091784</v>
      </c>
      <c r="V3386" s="31">
        <f t="shared" si="1511"/>
        <v>1</v>
      </c>
      <c r="W3386" s="31">
        <f t="shared" si="1518"/>
        <v>1</v>
      </c>
      <c r="Y3386" s="3">
        <f t="shared" si="1519"/>
        <v>47245.833333333336</v>
      </c>
      <c r="Z3386" s="3">
        <f t="shared" si="1531"/>
        <v>47448.076923076922</v>
      </c>
      <c r="AA3386" s="3">
        <f t="shared" si="1532"/>
        <v>-202.2435897435862</v>
      </c>
      <c r="AB3386" s="3">
        <f t="shared" si="1533"/>
        <v>-1</v>
      </c>
      <c r="AC3386" s="3"/>
      <c r="AD3386" s="3">
        <f t="shared" si="1520"/>
        <v>49100</v>
      </c>
      <c r="AE3386" s="3">
        <f t="shared" si="1521"/>
        <v>45250</v>
      </c>
      <c r="AF3386" s="31">
        <f t="shared" si="1522"/>
        <v>-59.740259740259738</v>
      </c>
      <c r="AG3386" s="31">
        <f t="shared" si="1525"/>
        <v>1</v>
      </c>
      <c r="AI3386" s="31">
        <f t="shared" si="1513"/>
        <v>46616.666666666664</v>
      </c>
      <c r="AJ3386" s="31">
        <f t="shared" si="1527"/>
        <v>47670.833333333336</v>
      </c>
      <c r="AK3386" s="31">
        <f t="shared" si="1528"/>
        <v>707.50000000000034</v>
      </c>
      <c r="AL3386" s="31">
        <f t="shared" si="1529"/>
        <v>-99.332548095799396</v>
      </c>
      <c r="AM3386" s="31">
        <f t="shared" si="1530"/>
        <v>1</v>
      </c>
    </row>
    <row r="3387" spans="1:39" x14ac:dyDescent="0.4">
      <c r="A3387" s="44">
        <v>42803</v>
      </c>
      <c r="B3387" s="45">
        <v>46600</v>
      </c>
      <c r="C3387" s="45">
        <v>47300</v>
      </c>
      <c r="D3387" s="45">
        <v>46250</v>
      </c>
      <c r="E3387" s="45">
        <v>47000</v>
      </c>
      <c r="F3387" s="46">
        <v>0.43</v>
      </c>
      <c r="G3387" s="31">
        <f t="shared" si="1514"/>
        <v>1</v>
      </c>
      <c r="I3387" s="3">
        <f t="shared" ref="I3387:I3450" si="1534">E3387-E3386</f>
        <v>200</v>
      </c>
      <c r="J3387" s="31">
        <f t="shared" si="1515"/>
        <v>200</v>
      </c>
      <c r="K3387" s="31">
        <f t="shared" si="1516"/>
        <v>0</v>
      </c>
      <c r="L3387" s="31">
        <f t="shared" si="1512"/>
        <v>272.82520053113768</v>
      </c>
      <c r="M3387" s="31">
        <f t="shared" si="1512"/>
        <v>268.42628793755148</v>
      </c>
      <c r="N3387" s="31">
        <f t="shared" si="1523"/>
        <v>1.0163877861121025</v>
      </c>
      <c r="O3387" s="31">
        <f t="shared" si="1524"/>
        <v>50.406364941926682</v>
      </c>
      <c r="P3387" s="31">
        <f t="shared" si="1526"/>
        <v>1</v>
      </c>
      <c r="R3387" s="3">
        <f t="shared" ref="R3387:R3450" si="1535">MAX(C3383:C3387)</f>
        <v>47650</v>
      </c>
      <c r="S3387" s="3">
        <f t="shared" ref="S3387:S3450" si="1536">MIN(D3383:D3387)</f>
        <v>45250</v>
      </c>
      <c r="T3387" s="31">
        <f t="shared" ref="T3387:T3450" si="1537">(E3387-S3387)/(R3387-S3387)*100</f>
        <v>72.916666666666657</v>
      </c>
      <c r="U3387" s="31">
        <f t="shared" si="1517"/>
        <v>53.774154589371982</v>
      </c>
      <c r="V3387" s="31">
        <f t="shared" si="1511"/>
        <v>1</v>
      </c>
      <c r="W3387" s="31">
        <f t="shared" si="1518"/>
        <v>1</v>
      </c>
      <c r="Y3387" s="3">
        <f t="shared" si="1519"/>
        <v>47195.833333333336</v>
      </c>
      <c r="Z3387" s="3">
        <f t="shared" si="1531"/>
        <v>47467.307692307695</v>
      </c>
      <c r="AA3387" s="3">
        <f t="shared" si="1532"/>
        <v>-271.47435897435935</v>
      </c>
      <c r="AB3387" s="3">
        <f t="shared" si="1533"/>
        <v>-1</v>
      </c>
      <c r="AC3387" s="3"/>
      <c r="AD3387" s="3">
        <f t="shared" si="1520"/>
        <v>49050</v>
      </c>
      <c r="AE3387" s="3">
        <f t="shared" si="1521"/>
        <v>45250</v>
      </c>
      <c r="AF3387" s="31">
        <f t="shared" si="1522"/>
        <v>-53.94736842105263</v>
      </c>
      <c r="AG3387" s="31">
        <f t="shared" si="1525"/>
        <v>1</v>
      </c>
      <c r="AI3387" s="31">
        <f t="shared" si="1513"/>
        <v>46850</v>
      </c>
      <c r="AJ3387" s="31">
        <f t="shared" si="1527"/>
        <v>47662.5</v>
      </c>
      <c r="AK3387" s="31">
        <f t="shared" si="1528"/>
        <v>715.8333333333336</v>
      </c>
      <c r="AL3387" s="31">
        <f t="shared" si="1529"/>
        <v>-75.669383003492399</v>
      </c>
      <c r="AM3387" s="31">
        <f t="shared" si="1530"/>
        <v>1</v>
      </c>
    </row>
    <row r="3388" spans="1:39" x14ac:dyDescent="0.4">
      <c r="A3388" s="44">
        <v>42804</v>
      </c>
      <c r="B3388" s="45">
        <v>46800</v>
      </c>
      <c r="C3388" s="45">
        <v>47150</v>
      </c>
      <c r="D3388" s="45">
        <v>46300</v>
      </c>
      <c r="E3388" s="45">
        <v>46550</v>
      </c>
      <c r="F3388" s="46">
        <v>-0.96</v>
      </c>
      <c r="G3388" s="31">
        <f t="shared" si="1514"/>
        <v>-1</v>
      </c>
      <c r="I3388" s="3">
        <f t="shared" si="1534"/>
        <v>-450</v>
      </c>
      <c r="J3388" s="31">
        <f t="shared" si="1515"/>
        <v>0</v>
      </c>
      <c r="K3388" s="31">
        <f t="shared" si="1516"/>
        <v>450</v>
      </c>
      <c r="L3388" s="31">
        <f t="shared" si="1512"/>
        <v>253.33768620748498</v>
      </c>
      <c r="M3388" s="31">
        <f t="shared" si="1512"/>
        <v>281.39583879915494</v>
      </c>
      <c r="N3388" s="31">
        <f t="shared" si="1523"/>
        <v>0.90028938341303488</v>
      </c>
      <c r="O3388" s="31">
        <f t="shared" si="1524"/>
        <v>47.376435992925494</v>
      </c>
      <c r="P3388" s="31">
        <f t="shared" si="1526"/>
        <v>-1</v>
      </c>
      <c r="R3388" s="3">
        <f t="shared" si="1535"/>
        <v>47300</v>
      </c>
      <c r="S3388" s="3">
        <f t="shared" si="1536"/>
        <v>45250</v>
      </c>
      <c r="T3388" s="31">
        <f t="shared" si="1537"/>
        <v>63.414634146341463</v>
      </c>
      <c r="U3388" s="31">
        <f t="shared" si="1517"/>
        <v>60.419612348297392</v>
      </c>
      <c r="V3388" s="31">
        <f t="shared" ref="V3388:V3451" si="1538">IF(T3388&gt;T3387,1,-1)</f>
        <v>-1</v>
      </c>
      <c r="W3388" s="31">
        <f t="shared" si="1518"/>
        <v>1</v>
      </c>
      <c r="Y3388" s="3">
        <f t="shared" si="1519"/>
        <v>47058.333333333336</v>
      </c>
      <c r="Z3388" s="3">
        <f t="shared" si="1531"/>
        <v>47480.769230769234</v>
      </c>
      <c r="AA3388" s="3">
        <f t="shared" si="1532"/>
        <v>-422.43589743589837</v>
      </c>
      <c r="AB3388" s="3">
        <f t="shared" si="1533"/>
        <v>-1</v>
      </c>
      <c r="AC3388" s="3"/>
      <c r="AD3388" s="3">
        <f t="shared" si="1520"/>
        <v>49050</v>
      </c>
      <c r="AE3388" s="3">
        <f t="shared" si="1521"/>
        <v>45250</v>
      </c>
      <c r="AF3388" s="31">
        <f t="shared" si="1522"/>
        <v>-65.789473684210535</v>
      </c>
      <c r="AG3388" s="31">
        <f t="shared" si="1525"/>
        <v>-1</v>
      </c>
      <c r="AI3388" s="31">
        <f t="shared" si="1513"/>
        <v>46666.666666666664</v>
      </c>
      <c r="AJ3388" s="31">
        <f t="shared" si="1527"/>
        <v>47630</v>
      </c>
      <c r="AK3388" s="31">
        <f t="shared" si="1528"/>
        <v>748.3333333333336</v>
      </c>
      <c r="AL3388" s="31">
        <f t="shared" si="1529"/>
        <v>-85.820341499628995</v>
      </c>
      <c r="AM3388" s="31">
        <f t="shared" si="1530"/>
        <v>-1</v>
      </c>
    </row>
    <row r="3389" spans="1:39" x14ac:dyDescent="0.4">
      <c r="A3389" s="47">
        <v>42807</v>
      </c>
      <c r="B3389" s="48">
        <v>46400</v>
      </c>
      <c r="C3389" s="48">
        <v>47500</v>
      </c>
      <c r="D3389" s="48">
        <v>46400</v>
      </c>
      <c r="E3389" s="48">
        <v>47000</v>
      </c>
      <c r="F3389" s="49">
        <v>0.97</v>
      </c>
      <c r="G3389" s="31">
        <f t="shared" si="1514"/>
        <v>1</v>
      </c>
      <c r="I3389" s="3">
        <f t="shared" si="1534"/>
        <v>450</v>
      </c>
      <c r="J3389" s="31">
        <f t="shared" si="1515"/>
        <v>450</v>
      </c>
      <c r="K3389" s="31">
        <f t="shared" si="1516"/>
        <v>0</v>
      </c>
      <c r="L3389" s="31">
        <f t="shared" si="1512"/>
        <v>267.38499433552175</v>
      </c>
      <c r="M3389" s="31">
        <f t="shared" si="1512"/>
        <v>261.29613602778676</v>
      </c>
      <c r="N3389" s="31">
        <f t="shared" si="1523"/>
        <v>1.0233025195102292</v>
      </c>
      <c r="O3389" s="31">
        <f t="shared" si="1524"/>
        <v>50.575853568251127</v>
      </c>
      <c r="P3389" s="31">
        <f t="shared" si="1526"/>
        <v>1</v>
      </c>
      <c r="R3389" s="3">
        <f t="shared" si="1535"/>
        <v>47500</v>
      </c>
      <c r="S3389" s="3">
        <f t="shared" si="1536"/>
        <v>45950</v>
      </c>
      <c r="T3389" s="31">
        <f t="shared" si="1537"/>
        <v>67.741935483870961</v>
      </c>
      <c r="U3389" s="31">
        <f t="shared" si="1517"/>
        <v>68.024412098959701</v>
      </c>
      <c r="V3389" s="31">
        <f t="shared" si="1538"/>
        <v>1</v>
      </c>
      <c r="W3389" s="31">
        <f t="shared" si="1518"/>
        <v>1</v>
      </c>
      <c r="Y3389" s="3">
        <f t="shared" si="1519"/>
        <v>47025</v>
      </c>
      <c r="Z3389" s="3">
        <f t="shared" si="1531"/>
        <v>47513.461538461539</v>
      </c>
      <c r="AA3389" s="3">
        <f t="shared" si="1532"/>
        <v>-488.46153846153902</v>
      </c>
      <c r="AB3389" s="3">
        <f t="shared" si="1533"/>
        <v>-1</v>
      </c>
      <c r="AC3389" s="3"/>
      <c r="AD3389" s="3">
        <f t="shared" si="1520"/>
        <v>48750</v>
      </c>
      <c r="AE3389" s="3">
        <f t="shared" si="1521"/>
        <v>45250</v>
      </c>
      <c r="AF3389" s="31">
        <f t="shared" si="1522"/>
        <v>-50</v>
      </c>
      <c r="AG3389" s="31">
        <f t="shared" si="1525"/>
        <v>1</v>
      </c>
      <c r="AI3389" s="31">
        <f t="shared" si="1513"/>
        <v>46966.666666666664</v>
      </c>
      <c r="AJ3389" s="31">
        <f t="shared" si="1527"/>
        <v>47559.166666666672</v>
      </c>
      <c r="AK3389" s="31">
        <f t="shared" si="1528"/>
        <v>738.24999999999932</v>
      </c>
      <c r="AL3389" s="31">
        <f t="shared" si="1529"/>
        <v>-53.504910260752482</v>
      </c>
      <c r="AM3389" s="31">
        <f t="shared" si="1530"/>
        <v>1</v>
      </c>
    </row>
    <row r="3390" spans="1:39" x14ac:dyDescent="0.4">
      <c r="A3390" s="44">
        <v>42808</v>
      </c>
      <c r="B3390" s="45">
        <v>47050</v>
      </c>
      <c r="C3390" s="45">
        <v>48450</v>
      </c>
      <c r="D3390" s="45">
        <v>47050</v>
      </c>
      <c r="E3390" s="45">
        <v>48100</v>
      </c>
      <c r="F3390" s="46">
        <v>2.34</v>
      </c>
      <c r="G3390" s="31">
        <f t="shared" si="1514"/>
        <v>1</v>
      </c>
      <c r="I3390" s="3">
        <f t="shared" si="1534"/>
        <v>1100</v>
      </c>
      <c r="J3390" s="31">
        <f t="shared" si="1515"/>
        <v>1100</v>
      </c>
      <c r="K3390" s="31">
        <f t="shared" si="1516"/>
        <v>0</v>
      </c>
      <c r="L3390" s="31">
        <f t="shared" si="1512"/>
        <v>326.85749474012738</v>
      </c>
      <c r="M3390" s="31">
        <f t="shared" si="1512"/>
        <v>242.63212631151626</v>
      </c>
      <c r="N3390" s="31">
        <f t="shared" si="1523"/>
        <v>1.3471319718002794</v>
      </c>
      <c r="O3390" s="31">
        <f t="shared" si="1524"/>
        <v>57.394811539591977</v>
      </c>
      <c r="P3390" s="31">
        <f t="shared" si="1526"/>
        <v>1</v>
      </c>
      <c r="R3390" s="3">
        <f t="shared" si="1535"/>
        <v>48450</v>
      </c>
      <c r="S3390" s="3">
        <f t="shared" si="1536"/>
        <v>46100</v>
      </c>
      <c r="T3390" s="31">
        <f t="shared" si="1537"/>
        <v>85.106382978723403</v>
      </c>
      <c r="U3390" s="31">
        <f t="shared" si="1517"/>
        <v>72.087650869645287</v>
      </c>
      <c r="V3390" s="31">
        <f t="shared" si="1538"/>
        <v>1</v>
      </c>
      <c r="W3390" s="31">
        <f t="shared" si="1518"/>
        <v>1</v>
      </c>
      <c r="Y3390" s="3">
        <f t="shared" si="1519"/>
        <v>47012.5</v>
      </c>
      <c r="Z3390" s="3">
        <f t="shared" si="1531"/>
        <v>47588.461538461539</v>
      </c>
      <c r="AA3390" s="3">
        <f t="shared" si="1532"/>
        <v>-575.96153846153902</v>
      </c>
      <c r="AB3390" s="3">
        <f t="shared" si="1533"/>
        <v>-1</v>
      </c>
      <c r="AC3390" s="3"/>
      <c r="AD3390" s="3">
        <f t="shared" si="1520"/>
        <v>48700</v>
      </c>
      <c r="AE3390" s="3">
        <f t="shared" si="1521"/>
        <v>45250</v>
      </c>
      <c r="AF3390" s="31">
        <f t="shared" si="1522"/>
        <v>-17.391304347826086</v>
      </c>
      <c r="AG3390" s="31">
        <f t="shared" si="1525"/>
        <v>1</v>
      </c>
      <c r="AI3390" s="31">
        <f t="shared" si="1513"/>
        <v>47866.666666666664</v>
      </c>
      <c r="AJ3390" s="31">
        <f t="shared" si="1527"/>
        <v>47512.499999999993</v>
      </c>
      <c r="AK3390" s="31">
        <f t="shared" si="1528"/>
        <v>696.25000000000034</v>
      </c>
      <c r="AL3390" s="31">
        <f t="shared" si="1529"/>
        <v>33.911829243966139</v>
      </c>
      <c r="AM3390" s="31">
        <f t="shared" si="1530"/>
        <v>1</v>
      </c>
    </row>
    <row r="3391" spans="1:39" x14ac:dyDescent="0.4">
      <c r="A3391" s="44">
        <v>42809</v>
      </c>
      <c r="B3391" s="45">
        <v>48100</v>
      </c>
      <c r="C3391" s="45">
        <v>48150</v>
      </c>
      <c r="D3391" s="45">
        <v>47250</v>
      </c>
      <c r="E3391" s="45">
        <v>47700</v>
      </c>
      <c r="F3391" s="46">
        <v>-0.83</v>
      </c>
      <c r="G3391" s="31">
        <f t="shared" si="1514"/>
        <v>-1</v>
      </c>
      <c r="I3391" s="3">
        <f t="shared" si="1534"/>
        <v>-400</v>
      </c>
      <c r="J3391" s="31">
        <f t="shared" si="1515"/>
        <v>0</v>
      </c>
      <c r="K3391" s="31">
        <f t="shared" si="1516"/>
        <v>400</v>
      </c>
      <c r="L3391" s="31">
        <f t="shared" ref="L3391:M3454" si="1539">((L3390*13)+J3391)/14</f>
        <v>303.51053083011828</v>
      </c>
      <c r="M3391" s="31">
        <f t="shared" si="1539"/>
        <v>253.87268871783652</v>
      </c>
      <c r="N3391" s="31">
        <f t="shared" si="1523"/>
        <v>1.1955225761501707</v>
      </c>
      <c r="O3391" s="31">
        <f t="shared" si="1524"/>
        <v>54.452757131129523</v>
      </c>
      <c r="P3391" s="31">
        <f t="shared" si="1526"/>
        <v>-1</v>
      </c>
      <c r="R3391" s="3">
        <f t="shared" si="1535"/>
        <v>48450</v>
      </c>
      <c r="S3391" s="3">
        <f t="shared" si="1536"/>
        <v>46250</v>
      </c>
      <c r="T3391" s="31">
        <f t="shared" si="1537"/>
        <v>65.909090909090907</v>
      </c>
      <c r="U3391" s="31">
        <f t="shared" si="1517"/>
        <v>72.919136457228419</v>
      </c>
      <c r="V3391" s="31">
        <f t="shared" si="1538"/>
        <v>-1</v>
      </c>
      <c r="W3391" s="31">
        <f t="shared" si="1518"/>
        <v>1</v>
      </c>
      <c r="Y3391" s="3">
        <f t="shared" si="1519"/>
        <v>47025</v>
      </c>
      <c r="Z3391" s="3">
        <f t="shared" si="1531"/>
        <v>47615.384615384617</v>
      </c>
      <c r="AA3391" s="3">
        <f t="shared" si="1532"/>
        <v>-590.38461538461706</v>
      </c>
      <c r="AB3391" s="3">
        <f t="shared" si="1533"/>
        <v>-1</v>
      </c>
      <c r="AC3391" s="3"/>
      <c r="AD3391" s="3">
        <f t="shared" si="1520"/>
        <v>48700</v>
      </c>
      <c r="AE3391" s="3">
        <f t="shared" si="1521"/>
        <v>45250</v>
      </c>
      <c r="AF3391" s="31">
        <f t="shared" si="1522"/>
        <v>-28.985507246376812</v>
      </c>
      <c r="AG3391" s="31">
        <f t="shared" si="1525"/>
        <v>-1</v>
      </c>
      <c r="AI3391" s="31">
        <f t="shared" si="1513"/>
        <v>47700</v>
      </c>
      <c r="AJ3391" s="31">
        <f t="shared" si="1527"/>
        <v>47469.166666666657</v>
      </c>
      <c r="AK3391" s="31">
        <f t="shared" si="1528"/>
        <v>657.25000000000068</v>
      </c>
      <c r="AL3391" s="31">
        <f t="shared" si="1529"/>
        <v>23.414056886861196</v>
      </c>
      <c r="AM3391" s="31">
        <f t="shared" si="1530"/>
        <v>-1</v>
      </c>
    </row>
    <row r="3392" spans="1:39" x14ac:dyDescent="0.4">
      <c r="A3392" s="44">
        <v>42810</v>
      </c>
      <c r="B3392" s="45">
        <v>48500</v>
      </c>
      <c r="C3392" s="45">
        <v>49450</v>
      </c>
      <c r="D3392" s="45">
        <v>48200</v>
      </c>
      <c r="E3392" s="45">
        <v>49400</v>
      </c>
      <c r="F3392" s="46">
        <v>3.56</v>
      </c>
      <c r="G3392" s="31">
        <f t="shared" si="1514"/>
        <v>1</v>
      </c>
      <c r="I3392" s="3">
        <f t="shared" si="1534"/>
        <v>1700</v>
      </c>
      <c r="J3392" s="31">
        <f t="shared" si="1515"/>
        <v>1700</v>
      </c>
      <c r="K3392" s="31">
        <f t="shared" si="1516"/>
        <v>0</v>
      </c>
      <c r="L3392" s="31">
        <f t="shared" si="1539"/>
        <v>403.25977862796702</v>
      </c>
      <c r="M3392" s="31">
        <f t="shared" si="1539"/>
        <v>235.73892523799105</v>
      </c>
      <c r="N3392" s="31">
        <f t="shared" si="1523"/>
        <v>1.7106202474659402</v>
      </c>
      <c r="O3392" s="31">
        <f t="shared" si="1524"/>
        <v>63.108074584226124</v>
      </c>
      <c r="P3392" s="31">
        <f t="shared" si="1526"/>
        <v>1</v>
      </c>
      <c r="R3392" s="3">
        <f t="shared" si="1535"/>
        <v>49450</v>
      </c>
      <c r="S3392" s="3">
        <f t="shared" si="1536"/>
        <v>46300</v>
      </c>
      <c r="T3392" s="31">
        <f t="shared" si="1537"/>
        <v>98.412698412698404</v>
      </c>
      <c r="U3392" s="31">
        <f t="shared" si="1517"/>
        <v>83.142724100170909</v>
      </c>
      <c r="V3392" s="31">
        <f t="shared" si="1538"/>
        <v>1</v>
      </c>
      <c r="W3392" s="31">
        <f t="shared" si="1518"/>
        <v>1</v>
      </c>
      <c r="Y3392" s="3">
        <f t="shared" si="1519"/>
        <v>47229.166666666664</v>
      </c>
      <c r="Z3392" s="3">
        <f t="shared" si="1531"/>
        <v>47682.692307692305</v>
      </c>
      <c r="AA3392" s="3">
        <f t="shared" si="1532"/>
        <v>-453.52564102564065</v>
      </c>
      <c r="AB3392" s="3">
        <f t="shared" si="1533"/>
        <v>1</v>
      </c>
      <c r="AC3392" s="3"/>
      <c r="AD3392" s="3">
        <f t="shared" si="1520"/>
        <v>49450</v>
      </c>
      <c r="AE3392" s="3">
        <f t="shared" si="1521"/>
        <v>45250</v>
      </c>
      <c r="AF3392" s="31">
        <f t="shared" si="1522"/>
        <v>-1.1904761904761905</v>
      </c>
      <c r="AG3392" s="31">
        <f t="shared" si="1525"/>
        <v>1</v>
      </c>
      <c r="AI3392" s="31">
        <f t="shared" si="1513"/>
        <v>49016.666666666664</v>
      </c>
      <c r="AJ3392" s="31">
        <f t="shared" si="1527"/>
        <v>47484.166666666657</v>
      </c>
      <c r="AK3392" s="31">
        <f t="shared" si="1528"/>
        <v>670.75000000000068</v>
      </c>
      <c r="AL3392" s="31">
        <f t="shared" si="1529"/>
        <v>152.31705801963034</v>
      </c>
      <c r="AM3392" s="31">
        <f t="shared" si="1530"/>
        <v>1</v>
      </c>
    </row>
    <row r="3393" spans="1:39" x14ac:dyDescent="0.4">
      <c r="A3393" s="44">
        <v>42811</v>
      </c>
      <c r="B3393" s="45">
        <v>49400</v>
      </c>
      <c r="C3393" s="45">
        <v>50300</v>
      </c>
      <c r="D3393" s="45">
        <v>49050</v>
      </c>
      <c r="E3393" s="45">
        <v>49500</v>
      </c>
      <c r="F3393" s="46">
        <v>0.2</v>
      </c>
      <c r="G3393" s="31">
        <f t="shared" si="1514"/>
        <v>1</v>
      </c>
      <c r="I3393" s="3">
        <f t="shared" si="1534"/>
        <v>100</v>
      </c>
      <c r="J3393" s="31">
        <f t="shared" si="1515"/>
        <v>100</v>
      </c>
      <c r="K3393" s="31">
        <f t="shared" si="1516"/>
        <v>0</v>
      </c>
      <c r="L3393" s="31">
        <f t="shared" si="1539"/>
        <v>381.59836586882653</v>
      </c>
      <c r="M3393" s="31">
        <f t="shared" si="1539"/>
        <v>218.90043057813455</v>
      </c>
      <c r="N3393" s="31">
        <f t="shared" si="1523"/>
        <v>1.7432508691782513</v>
      </c>
      <c r="O3393" s="31">
        <f t="shared" si="1524"/>
        <v>63.546899365439629</v>
      </c>
      <c r="P3393" s="31">
        <f t="shared" si="1526"/>
        <v>1</v>
      </c>
      <c r="R3393" s="3">
        <f t="shared" si="1535"/>
        <v>50300</v>
      </c>
      <c r="S3393" s="3">
        <f t="shared" si="1536"/>
        <v>46400</v>
      </c>
      <c r="T3393" s="31">
        <f t="shared" si="1537"/>
        <v>79.487179487179489</v>
      </c>
      <c r="U3393" s="31">
        <f t="shared" si="1517"/>
        <v>81.269656269656267</v>
      </c>
      <c r="V3393" s="31">
        <f t="shared" si="1538"/>
        <v>-1</v>
      </c>
      <c r="W3393" s="31">
        <f t="shared" si="1518"/>
        <v>-1</v>
      </c>
      <c r="Y3393" s="3">
        <f t="shared" si="1519"/>
        <v>47404.166666666664</v>
      </c>
      <c r="Z3393" s="3">
        <f t="shared" si="1531"/>
        <v>47773.076923076922</v>
      </c>
      <c r="AA3393" s="3">
        <f t="shared" si="1532"/>
        <v>-368.91025641025772</v>
      </c>
      <c r="AB3393" s="3">
        <f t="shared" si="1533"/>
        <v>1</v>
      </c>
      <c r="AC3393" s="3"/>
      <c r="AD3393" s="3">
        <f t="shared" si="1520"/>
        <v>50300</v>
      </c>
      <c r="AE3393" s="3">
        <f t="shared" si="1521"/>
        <v>45250</v>
      </c>
      <c r="AF3393" s="31">
        <f t="shared" si="1522"/>
        <v>-15.841584158415841</v>
      </c>
      <c r="AG3393" s="31">
        <f t="shared" si="1525"/>
        <v>-1</v>
      </c>
      <c r="AI3393" s="31">
        <f t="shared" si="1513"/>
        <v>49616.666666666664</v>
      </c>
      <c r="AJ3393" s="31">
        <f t="shared" si="1527"/>
        <v>47538.333333333321</v>
      </c>
      <c r="AK3393" s="31">
        <f t="shared" si="1528"/>
        <v>719.50000000000068</v>
      </c>
      <c r="AL3393" s="31">
        <f t="shared" si="1529"/>
        <v>192.57200216199595</v>
      </c>
      <c r="AM3393" s="31">
        <f t="shared" si="1530"/>
        <v>1</v>
      </c>
    </row>
    <row r="3394" spans="1:39" x14ac:dyDescent="0.4">
      <c r="A3394" s="47">
        <v>42814</v>
      </c>
      <c r="B3394" s="48">
        <v>49600</v>
      </c>
      <c r="C3394" s="48">
        <v>49650</v>
      </c>
      <c r="D3394" s="48">
        <v>48100</v>
      </c>
      <c r="E3394" s="48">
        <v>48550</v>
      </c>
      <c r="F3394" s="49">
        <v>-1.92</v>
      </c>
      <c r="G3394" s="31">
        <f t="shared" si="1514"/>
        <v>-1</v>
      </c>
      <c r="I3394" s="3">
        <f t="shared" si="1534"/>
        <v>-950</v>
      </c>
      <c r="J3394" s="31">
        <f t="shared" si="1515"/>
        <v>0</v>
      </c>
      <c r="K3394" s="31">
        <f t="shared" si="1516"/>
        <v>950</v>
      </c>
      <c r="L3394" s="31">
        <f t="shared" si="1539"/>
        <v>354.34133973533892</v>
      </c>
      <c r="M3394" s="31">
        <f t="shared" si="1539"/>
        <v>271.12182839398207</v>
      </c>
      <c r="N3394" s="31">
        <f t="shared" si="1523"/>
        <v>1.3069450801299038</v>
      </c>
      <c r="O3394" s="31">
        <f t="shared" si="1524"/>
        <v>56.652630848772084</v>
      </c>
      <c r="P3394" s="31">
        <f t="shared" si="1526"/>
        <v>-1</v>
      </c>
      <c r="R3394" s="3">
        <f t="shared" si="1535"/>
        <v>50300</v>
      </c>
      <c r="S3394" s="3">
        <f t="shared" si="1536"/>
        <v>47050</v>
      </c>
      <c r="T3394" s="31">
        <f t="shared" si="1537"/>
        <v>46.153846153846153</v>
      </c>
      <c r="U3394" s="31">
        <f t="shared" si="1517"/>
        <v>74.684574684574685</v>
      </c>
      <c r="V3394" s="31">
        <f t="shared" si="1538"/>
        <v>-1</v>
      </c>
      <c r="W3394" s="31">
        <f t="shared" si="1518"/>
        <v>-1</v>
      </c>
      <c r="Y3394" s="3">
        <f t="shared" si="1519"/>
        <v>47479.166666666664</v>
      </c>
      <c r="Z3394" s="3">
        <f t="shared" si="1531"/>
        <v>47815.384615384617</v>
      </c>
      <c r="AA3394" s="3">
        <f t="shared" si="1532"/>
        <v>-336.21794871795282</v>
      </c>
      <c r="AB3394" s="3">
        <f t="shared" si="1533"/>
        <v>1</v>
      </c>
      <c r="AC3394" s="3"/>
      <c r="AD3394" s="3">
        <f t="shared" si="1520"/>
        <v>50300</v>
      </c>
      <c r="AE3394" s="3">
        <f t="shared" si="1521"/>
        <v>45250</v>
      </c>
      <c r="AF3394" s="31">
        <f t="shared" si="1522"/>
        <v>-34.653465346534652</v>
      </c>
      <c r="AG3394" s="31">
        <f t="shared" si="1525"/>
        <v>-1</v>
      </c>
      <c r="AI3394" s="31">
        <f t="shared" si="1513"/>
        <v>48766.666666666664</v>
      </c>
      <c r="AJ3394" s="31">
        <f t="shared" si="1527"/>
        <v>47539.16666666665</v>
      </c>
      <c r="AK3394" s="31">
        <f t="shared" si="1528"/>
        <v>720.25000000000114</v>
      </c>
      <c r="AL3394" s="31">
        <f t="shared" si="1529"/>
        <v>113.61795672798914</v>
      </c>
      <c r="AM3394" s="31">
        <f t="shared" si="1530"/>
        <v>-1</v>
      </c>
    </row>
    <row r="3395" spans="1:39" x14ac:dyDescent="0.4">
      <c r="A3395" s="44">
        <v>42815</v>
      </c>
      <c r="B3395" s="45">
        <v>48900</v>
      </c>
      <c r="C3395" s="45">
        <v>48900</v>
      </c>
      <c r="D3395" s="45">
        <v>47950</v>
      </c>
      <c r="E3395" s="45">
        <v>48300</v>
      </c>
      <c r="F3395" s="46">
        <v>-0.51</v>
      </c>
      <c r="G3395" s="31">
        <f t="shared" si="1514"/>
        <v>-1</v>
      </c>
      <c r="I3395" s="3">
        <f t="shared" si="1534"/>
        <v>-250</v>
      </c>
      <c r="J3395" s="31">
        <f t="shared" si="1515"/>
        <v>0</v>
      </c>
      <c r="K3395" s="31">
        <f t="shared" si="1516"/>
        <v>250</v>
      </c>
      <c r="L3395" s="31">
        <f t="shared" si="1539"/>
        <v>329.03124403995758</v>
      </c>
      <c r="M3395" s="31">
        <f t="shared" si="1539"/>
        <v>269.61312636584051</v>
      </c>
      <c r="N3395" s="31">
        <f t="shared" si="1523"/>
        <v>1.2203828814828996</v>
      </c>
      <c r="O3395" s="31">
        <f t="shared" si="1524"/>
        <v>54.962722495313862</v>
      </c>
      <c r="P3395" s="31">
        <f t="shared" si="1526"/>
        <v>-1</v>
      </c>
      <c r="R3395" s="3">
        <f t="shared" si="1535"/>
        <v>50300</v>
      </c>
      <c r="S3395" s="3">
        <f t="shared" si="1536"/>
        <v>47250</v>
      </c>
      <c r="T3395" s="31">
        <f t="shared" si="1537"/>
        <v>34.42622950819672</v>
      </c>
      <c r="U3395" s="31">
        <f t="shared" si="1517"/>
        <v>53.355751716407447</v>
      </c>
      <c r="V3395" s="31">
        <f t="shared" si="1538"/>
        <v>-1</v>
      </c>
      <c r="W3395" s="31">
        <f t="shared" si="1518"/>
        <v>-1</v>
      </c>
      <c r="Y3395" s="3">
        <f t="shared" si="1519"/>
        <v>47625</v>
      </c>
      <c r="Z3395" s="3">
        <f t="shared" si="1531"/>
        <v>47803.846153846156</v>
      </c>
      <c r="AA3395" s="3">
        <f t="shared" si="1532"/>
        <v>-178.84615384615608</v>
      </c>
      <c r="AB3395" s="3">
        <f t="shared" si="1533"/>
        <v>1</v>
      </c>
      <c r="AC3395" s="3"/>
      <c r="AD3395" s="3">
        <f t="shared" si="1520"/>
        <v>50300</v>
      </c>
      <c r="AE3395" s="3">
        <f t="shared" si="1521"/>
        <v>45250</v>
      </c>
      <c r="AF3395" s="31">
        <f t="shared" si="1522"/>
        <v>-39.603960396039604</v>
      </c>
      <c r="AG3395" s="31">
        <f t="shared" si="1525"/>
        <v>-1</v>
      </c>
      <c r="AI3395" s="31">
        <f t="shared" si="1513"/>
        <v>48383.333333333336</v>
      </c>
      <c r="AJ3395" s="31">
        <f t="shared" si="1527"/>
        <v>47564.166666666657</v>
      </c>
      <c r="AK3395" s="31">
        <f t="shared" si="1528"/>
        <v>742.75000000000034</v>
      </c>
      <c r="AL3395" s="31">
        <f t="shared" si="1529"/>
        <v>73.525561913311208</v>
      </c>
      <c r="AM3395" s="31">
        <f t="shared" si="1530"/>
        <v>-1</v>
      </c>
    </row>
    <row r="3396" spans="1:39" x14ac:dyDescent="0.4">
      <c r="A3396" s="44">
        <v>42816</v>
      </c>
      <c r="B3396" s="45">
        <v>47800</v>
      </c>
      <c r="C3396" s="45">
        <v>47950</v>
      </c>
      <c r="D3396" s="45">
        <v>47200</v>
      </c>
      <c r="E3396" s="45">
        <v>47250</v>
      </c>
      <c r="F3396" s="46">
        <v>-2.17</v>
      </c>
      <c r="G3396" s="31">
        <f t="shared" si="1514"/>
        <v>-1</v>
      </c>
      <c r="I3396" s="3">
        <f t="shared" si="1534"/>
        <v>-1050</v>
      </c>
      <c r="J3396" s="31">
        <f t="shared" si="1515"/>
        <v>0</v>
      </c>
      <c r="K3396" s="31">
        <f t="shared" si="1516"/>
        <v>1050</v>
      </c>
      <c r="L3396" s="31">
        <f t="shared" si="1539"/>
        <v>305.52901232281778</v>
      </c>
      <c r="M3396" s="31">
        <f t="shared" si="1539"/>
        <v>325.35504591113761</v>
      </c>
      <c r="N3396" s="31">
        <f t="shared" si="1523"/>
        <v>0.93906338986445348</v>
      </c>
      <c r="O3396" s="31">
        <f t="shared" si="1524"/>
        <v>48.428710209937847</v>
      </c>
      <c r="P3396" s="31">
        <f t="shared" si="1526"/>
        <v>-1</v>
      </c>
      <c r="R3396" s="3">
        <f t="shared" si="1535"/>
        <v>50300</v>
      </c>
      <c r="S3396" s="3">
        <f t="shared" si="1536"/>
        <v>47200</v>
      </c>
      <c r="T3396" s="31">
        <f t="shared" si="1537"/>
        <v>1.6129032258064515</v>
      </c>
      <c r="U3396" s="31">
        <f t="shared" si="1517"/>
        <v>27.397659629283108</v>
      </c>
      <c r="V3396" s="31">
        <f t="shared" si="1538"/>
        <v>-1</v>
      </c>
      <c r="W3396" s="31">
        <f t="shared" si="1518"/>
        <v>-1</v>
      </c>
      <c r="Y3396" s="3">
        <f t="shared" si="1519"/>
        <v>47741.666666666664</v>
      </c>
      <c r="Z3396" s="3">
        <f t="shared" si="1531"/>
        <v>47750</v>
      </c>
      <c r="AA3396" s="3">
        <f t="shared" si="1532"/>
        <v>-8.3333333333357587</v>
      </c>
      <c r="AB3396" s="3">
        <f t="shared" si="1533"/>
        <v>1</v>
      </c>
      <c r="AC3396" s="3"/>
      <c r="AD3396" s="3">
        <f t="shared" si="1520"/>
        <v>50300</v>
      </c>
      <c r="AE3396" s="3">
        <f t="shared" si="1521"/>
        <v>45250</v>
      </c>
      <c r="AF3396" s="31">
        <f t="shared" si="1522"/>
        <v>-60.396039603960396</v>
      </c>
      <c r="AG3396" s="31">
        <f t="shared" si="1525"/>
        <v>-1</v>
      </c>
      <c r="AI3396" s="31">
        <f t="shared" si="1513"/>
        <v>47466.666666666664</v>
      </c>
      <c r="AJ3396" s="31">
        <f t="shared" si="1527"/>
        <v>47529.166666666657</v>
      </c>
      <c r="AK3396" s="31">
        <f t="shared" si="1528"/>
        <v>717.49999999999966</v>
      </c>
      <c r="AL3396" s="31">
        <f t="shared" si="1529"/>
        <v>-5.8072009291514757</v>
      </c>
      <c r="AM3396" s="31">
        <f t="shared" si="1530"/>
        <v>-1</v>
      </c>
    </row>
    <row r="3397" spans="1:39" x14ac:dyDescent="0.4">
      <c r="A3397" s="44">
        <v>42817</v>
      </c>
      <c r="B3397" s="45">
        <v>47700</v>
      </c>
      <c r="C3397" s="45">
        <v>48500</v>
      </c>
      <c r="D3397" s="45">
        <v>47300</v>
      </c>
      <c r="E3397" s="45">
        <v>48000</v>
      </c>
      <c r="F3397" s="46">
        <v>1.59</v>
      </c>
      <c r="G3397" s="31">
        <f t="shared" si="1514"/>
        <v>1</v>
      </c>
      <c r="I3397" s="3">
        <f t="shared" si="1534"/>
        <v>750</v>
      </c>
      <c r="J3397" s="31">
        <f t="shared" si="1515"/>
        <v>750</v>
      </c>
      <c r="K3397" s="31">
        <f t="shared" si="1516"/>
        <v>0</v>
      </c>
      <c r="L3397" s="31">
        <f t="shared" si="1539"/>
        <v>337.27694001404507</v>
      </c>
      <c r="M3397" s="31">
        <f t="shared" si="1539"/>
        <v>302.1153997746278</v>
      </c>
      <c r="N3397" s="31">
        <f t="shared" si="1523"/>
        <v>1.1163844685363509</v>
      </c>
      <c r="O3397" s="31">
        <f t="shared" si="1524"/>
        <v>52.749605997081431</v>
      </c>
      <c r="P3397" s="31">
        <f t="shared" si="1526"/>
        <v>1</v>
      </c>
      <c r="R3397" s="3">
        <f t="shared" si="1535"/>
        <v>50300</v>
      </c>
      <c r="S3397" s="3">
        <f t="shared" si="1536"/>
        <v>47200</v>
      </c>
      <c r="T3397" s="31">
        <f t="shared" si="1537"/>
        <v>25.806451612903224</v>
      </c>
      <c r="U3397" s="31">
        <f t="shared" si="1517"/>
        <v>20.61519478230213</v>
      </c>
      <c r="V3397" s="31">
        <f t="shared" si="1538"/>
        <v>1</v>
      </c>
      <c r="W3397" s="31">
        <f t="shared" si="1518"/>
        <v>-1</v>
      </c>
      <c r="Y3397" s="3">
        <f t="shared" si="1519"/>
        <v>47845.833333333336</v>
      </c>
      <c r="Z3397" s="3">
        <f t="shared" si="1531"/>
        <v>47723.076923076922</v>
      </c>
      <c r="AA3397" s="3">
        <f t="shared" si="1532"/>
        <v>122.7564102564138</v>
      </c>
      <c r="AB3397" s="3">
        <f t="shared" si="1533"/>
        <v>1</v>
      </c>
      <c r="AC3397" s="3"/>
      <c r="AD3397" s="3">
        <f t="shared" si="1520"/>
        <v>50300</v>
      </c>
      <c r="AE3397" s="3">
        <f t="shared" si="1521"/>
        <v>45250</v>
      </c>
      <c r="AF3397" s="31">
        <f t="shared" si="1522"/>
        <v>-45.544554455445549</v>
      </c>
      <c r="AG3397" s="31">
        <f t="shared" si="1525"/>
        <v>1</v>
      </c>
      <c r="AI3397" s="31">
        <f t="shared" si="1513"/>
        <v>47933.333333333336</v>
      </c>
      <c r="AJ3397" s="31">
        <f t="shared" si="1527"/>
        <v>47547.499999999993</v>
      </c>
      <c r="AK3397" s="31">
        <f t="shared" si="1528"/>
        <v>735.83333333333326</v>
      </c>
      <c r="AL3397" s="31">
        <f t="shared" si="1529"/>
        <v>34.956587391469363</v>
      </c>
      <c r="AM3397" s="31">
        <f t="shared" si="1530"/>
        <v>1</v>
      </c>
    </row>
    <row r="3398" spans="1:39" x14ac:dyDescent="0.4">
      <c r="A3398" s="44">
        <v>42818</v>
      </c>
      <c r="B3398" s="45">
        <v>48000</v>
      </c>
      <c r="C3398" s="45">
        <v>48450</v>
      </c>
      <c r="D3398" s="45">
        <v>47450</v>
      </c>
      <c r="E3398" s="45">
        <v>48000</v>
      </c>
      <c r="F3398" s="46">
        <v>0</v>
      </c>
      <c r="G3398" s="31">
        <f t="shared" si="1514"/>
        <v>-1</v>
      </c>
      <c r="I3398" s="3">
        <f t="shared" si="1534"/>
        <v>0</v>
      </c>
      <c r="J3398" s="31">
        <f t="shared" si="1515"/>
        <v>0</v>
      </c>
      <c r="K3398" s="31">
        <f t="shared" si="1516"/>
        <v>0</v>
      </c>
      <c r="L3398" s="31">
        <f t="shared" si="1539"/>
        <v>313.18573001304185</v>
      </c>
      <c r="M3398" s="31">
        <f t="shared" si="1539"/>
        <v>280.53572836215437</v>
      </c>
      <c r="N3398" s="31">
        <f t="shared" si="1523"/>
        <v>1.1163844685363511</v>
      </c>
      <c r="O3398" s="31">
        <f t="shared" si="1524"/>
        <v>52.749605997081431</v>
      </c>
      <c r="P3398" s="31">
        <f t="shared" si="1526"/>
        <v>-1</v>
      </c>
      <c r="R3398" s="3">
        <f t="shared" si="1535"/>
        <v>49650</v>
      </c>
      <c r="S3398" s="3">
        <f t="shared" si="1536"/>
        <v>47200</v>
      </c>
      <c r="T3398" s="31">
        <f t="shared" si="1537"/>
        <v>32.653061224489797</v>
      </c>
      <c r="U3398" s="31">
        <f t="shared" si="1517"/>
        <v>20.024138687733156</v>
      </c>
      <c r="V3398" s="31">
        <f t="shared" si="1538"/>
        <v>1</v>
      </c>
      <c r="W3398" s="31">
        <f t="shared" si="1518"/>
        <v>-1</v>
      </c>
      <c r="Y3398" s="3">
        <f t="shared" si="1519"/>
        <v>47945.833333333336</v>
      </c>
      <c r="Z3398" s="3">
        <f t="shared" si="1531"/>
        <v>47694.230769230766</v>
      </c>
      <c r="AA3398" s="3">
        <f t="shared" si="1532"/>
        <v>251.60256410256989</v>
      </c>
      <c r="AB3398" s="3">
        <f t="shared" si="1533"/>
        <v>1</v>
      </c>
      <c r="AC3398" s="3"/>
      <c r="AD3398" s="3">
        <f t="shared" si="1520"/>
        <v>50300</v>
      </c>
      <c r="AE3398" s="3">
        <f t="shared" si="1521"/>
        <v>45950</v>
      </c>
      <c r="AF3398" s="31">
        <f t="shared" si="1522"/>
        <v>-52.873563218390807</v>
      </c>
      <c r="AG3398" s="31">
        <f t="shared" si="1525"/>
        <v>-1</v>
      </c>
      <c r="AI3398" s="31">
        <f t="shared" si="1513"/>
        <v>47966.666666666664</v>
      </c>
      <c r="AJ3398" s="31">
        <f t="shared" si="1527"/>
        <v>47544.166666666664</v>
      </c>
      <c r="AK3398" s="31">
        <f t="shared" si="1528"/>
        <v>732.49999999999966</v>
      </c>
      <c r="AL3398" s="31">
        <f t="shared" si="1529"/>
        <v>38.45278725824803</v>
      </c>
      <c r="AM3398" s="31">
        <f t="shared" si="1530"/>
        <v>1</v>
      </c>
    </row>
    <row r="3399" spans="1:39" x14ac:dyDescent="0.4">
      <c r="A3399" s="47">
        <v>42821</v>
      </c>
      <c r="B3399" s="48">
        <v>47550</v>
      </c>
      <c r="C3399" s="48">
        <v>47900</v>
      </c>
      <c r="D3399" s="48">
        <v>46250</v>
      </c>
      <c r="E3399" s="48">
        <v>47500</v>
      </c>
      <c r="F3399" s="49">
        <v>-1.04</v>
      </c>
      <c r="G3399" s="31">
        <f t="shared" si="1514"/>
        <v>-1</v>
      </c>
      <c r="I3399" s="3">
        <f t="shared" si="1534"/>
        <v>-500</v>
      </c>
      <c r="J3399" s="31">
        <f t="shared" si="1515"/>
        <v>0</v>
      </c>
      <c r="K3399" s="31">
        <f t="shared" si="1516"/>
        <v>500</v>
      </c>
      <c r="L3399" s="31">
        <f t="shared" si="1539"/>
        <v>290.81532072639601</v>
      </c>
      <c r="M3399" s="31">
        <f t="shared" si="1539"/>
        <v>296.21174776485765</v>
      </c>
      <c r="N3399" s="31">
        <f t="shared" si="1523"/>
        <v>0.9817818601754259</v>
      </c>
      <c r="O3399" s="31">
        <f t="shared" si="1524"/>
        <v>49.540359607919676</v>
      </c>
      <c r="P3399" s="31">
        <f t="shared" si="1526"/>
        <v>-1</v>
      </c>
      <c r="R3399" s="3">
        <f t="shared" si="1535"/>
        <v>48900</v>
      </c>
      <c r="S3399" s="3">
        <f t="shared" si="1536"/>
        <v>46250</v>
      </c>
      <c r="T3399" s="31">
        <f t="shared" si="1537"/>
        <v>47.169811320754718</v>
      </c>
      <c r="U3399" s="31">
        <f t="shared" si="1517"/>
        <v>35.20977471938258</v>
      </c>
      <c r="V3399" s="31">
        <f t="shared" si="1538"/>
        <v>1</v>
      </c>
      <c r="W3399" s="31">
        <f t="shared" si="1518"/>
        <v>1</v>
      </c>
      <c r="Y3399" s="3">
        <f t="shared" si="1519"/>
        <v>47987.5</v>
      </c>
      <c r="Z3399" s="3">
        <f t="shared" si="1531"/>
        <v>47648.076923076922</v>
      </c>
      <c r="AA3399" s="3">
        <f t="shared" si="1532"/>
        <v>339.42307692307804</v>
      </c>
      <c r="AB3399" s="3">
        <f t="shared" si="1533"/>
        <v>1</v>
      </c>
      <c r="AC3399" s="3"/>
      <c r="AD3399" s="3">
        <f t="shared" si="1520"/>
        <v>50300</v>
      </c>
      <c r="AE3399" s="3">
        <f t="shared" si="1521"/>
        <v>46100</v>
      </c>
      <c r="AF3399" s="31">
        <f t="shared" si="1522"/>
        <v>-66.666666666666657</v>
      </c>
      <c r="AG3399" s="31">
        <f t="shared" si="1525"/>
        <v>-1</v>
      </c>
      <c r="AI3399" s="31">
        <f t="shared" si="1513"/>
        <v>47216.666666666664</v>
      </c>
      <c r="AJ3399" s="31">
        <f t="shared" si="1527"/>
        <v>47526.666666666664</v>
      </c>
      <c r="AK3399" s="31">
        <f t="shared" si="1528"/>
        <v>745.99999999999966</v>
      </c>
      <c r="AL3399" s="31">
        <f t="shared" si="1529"/>
        <v>-27.703306523681874</v>
      </c>
      <c r="AM3399" s="31">
        <f t="shared" si="1530"/>
        <v>-1</v>
      </c>
    </row>
    <row r="3400" spans="1:39" x14ac:dyDescent="0.4">
      <c r="A3400" s="44">
        <v>42822</v>
      </c>
      <c r="B3400" s="45">
        <v>47700</v>
      </c>
      <c r="C3400" s="45">
        <v>47750</v>
      </c>
      <c r="D3400" s="45">
        <v>46550</v>
      </c>
      <c r="E3400" s="45">
        <v>47450</v>
      </c>
      <c r="F3400" s="46">
        <v>-0.11</v>
      </c>
      <c r="G3400" s="31">
        <f t="shared" si="1514"/>
        <v>-1</v>
      </c>
      <c r="I3400" s="3">
        <f t="shared" si="1534"/>
        <v>-50</v>
      </c>
      <c r="J3400" s="31">
        <f t="shared" si="1515"/>
        <v>0</v>
      </c>
      <c r="K3400" s="31">
        <f t="shared" si="1516"/>
        <v>50</v>
      </c>
      <c r="L3400" s="31">
        <f t="shared" si="1539"/>
        <v>270.04279781736773</v>
      </c>
      <c r="M3400" s="31">
        <f t="shared" si="1539"/>
        <v>278.62519435308212</v>
      </c>
      <c r="N3400" s="31">
        <f t="shared" si="1523"/>
        <v>0.96919734212966213</v>
      </c>
      <c r="O3400" s="31">
        <f t="shared" si="1524"/>
        <v>49.217887988894368</v>
      </c>
      <c r="P3400" s="31">
        <f t="shared" si="1526"/>
        <v>-1</v>
      </c>
      <c r="R3400" s="3">
        <f t="shared" si="1535"/>
        <v>48500</v>
      </c>
      <c r="S3400" s="3">
        <f t="shared" si="1536"/>
        <v>46250</v>
      </c>
      <c r="T3400" s="31">
        <f t="shared" si="1537"/>
        <v>53.333333333333336</v>
      </c>
      <c r="U3400" s="31">
        <f t="shared" si="1517"/>
        <v>44.38540195952595</v>
      </c>
      <c r="V3400" s="31">
        <f t="shared" si="1538"/>
        <v>1</v>
      </c>
      <c r="W3400" s="31">
        <f t="shared" si="1518"/>
        <v>1</v>
      </c>
      <c r="Y3400" s="3">
        <f t="shared" si="1519"/>
        <v>48062.5</v>
      </c>
      <c r="Z3400" s="3">
        <f t="shared" si="1531"/>
        <v>47586.538461538461</v>
      </c>
      <c r="AA3400" s="3">
        <f t="shared" si="1532"/>
        <v>475.96153846153902</v>
      </c>
      <c r="AB3400" s="3">
        <f t="shared" si="1533"/>
        <v>1</v>
      </c>
      <c r="AC3400" s="3"/>
      <c r="AD3400" s="3">
        <f t="shared" si="1520"/>
        <v>50300</v>
      </c>
      <c r="AE3400" s="3">
        <f t="shared" si="1521"/>
        <v>46250</v>
      </c>
      <c r="AF3400" s="31">
        <f t="shared" si="1522"/>
        <v>-70.370370370370367</v>
      </c>
      <c r="AG3400" s="31">
        <f t="shared" si="1525"/>
        <v>-1</v>
      </c>
      <c r="AI3400" s="31">
        <f t="shared" si="1513"/>
        <v>47250</v>
      </c>
      <c r="AJ3400" s="31">
        <f t="shared" si="1527"/>
        <v>47537.5</v>
      </c>
      <c r="AK3400" s="31">
        <f t="shared" si="1528"/>
        <v>736.25</v>
      </c>
      <c r="AL3400" s="31">
        <f t="shared" si="1529"/>
        <v>-26.032823995472555</v>
      </c>
      <c r="AM3400" s="31">
        <f t="shared" si="1530"/>
        <v>1</v>
      </c>
    </row>
    <row r="3401" spans="1:39" x14ac:dyDescent="0.4">
      <c r="A3401" s="44">
        <v>42823</v>
      </c>
      <c r="B3401" s="45">
        <v>47800</v>
      </c>
      <c r="C3401" s="45">
        <v>47850</v>
      </c>
      <c r="D3401" s="45">
        <v>46850</v>
      </c>
      <c r="E3401" s="45">
        <v>47850</v>
      </c>
      <c r="F3401" s="46">
        <v>0.84</v>
      </c>
      <c r="G3401" s="31">
        <f t="shared" si="1514"/>
        <v>1</v>
      </c>
      <c r="I3401" s="3">
        <f t="shared" si="1534"/>
        <v>400</v>
      </c>
      <c r="J3401" s="31">
        <f t="shared" si="1515"/>
        <v>400</v>
      </c>
      <c r="K3401" s="31">
        <f t="shared" si="1516"/>
        <v>0</v>
      </c>
      <c r="L3401" s="31">
        <f t="shared" si="1539"/>
        <v>279.32545511612716</v>
      </c>
      <c r="M3401" s="31">
        <f t="shared" si="1539"/>
        <v>258.72339475643338</v>
      </c>
      <c r="N3401" s="31">
        <f t="shared" si="1523"/>
        <v>1.0796296770111915</v>
      </c>
      <c r="O3401" s="31">
        <f t="shared" si="1524"/>
        <v>51.914515788350215</v>
      </c>
      <c r="P3401" s="31">
        <f t="shared" si="1526"/>
        <v>1</v>
      </c>
      <c r="R3401" s="3">
        <f t="shared" si="1535"/>
        <v>48500</v>
      </c>
      <c r="S3401" s="3">
        <f t="shared" si="1536"/>
        <v>46250</v>
      </c>
      <c r="T3401" s="31">
        <f t="shared" si="1537"/>
        <v>71.111111111111114</v>
      </c>
      <c r="U3401" s="31">
        <f t="shared" si="1517"/>
        <v>57.204751921733056</v>
      </c>
      <c r="V3401" s="31">
        <f t="shared" si="1538"/>
        <v>1</v>
      </c>
      <c r="W3401" s="31">
        <f t="shared" si="1518"/>
        <v>1</v>
      </c>
      <c r="Y3401" s="3">
        <f t="shared" si="1519"/>
        <v>48133.333333333336</v>
      </c>
      <c r="Z3401" s="3">
        <f t="shared" si="1531"/>
        <v>47596.153846153844</v>
      </c>
      <c r="AA3401" s="3">
        <f t="shared" si="1532"/>
        <v>537.17948717949184</v>
      </c>
      <c r="AB3401" s="3">
        <f t="shared" si="1533"/>
        <v>1</v>
      </c>
      <c r="AC3401" s="3"/>
      <c r="AD3401" s="3">
        <f t="shared" si="1520"/>
        <v>50300</v>
      </c>
      <c r="AE3401" s="3">
        <f t="shared" si="1521"/>
        <v>46250</v>
      </c>
      <c r="AF3401" s="31">
        <f t="shared" si="1522"/>
        <v>-60.493827160493829</v>
      </c>
      <c r="AG3401" s="31">
        <f t="shared" si="1525"/>
        <v>1</v>
      </c>
      <c r="AI3401" s="31">
        <f t="shared" si="1513"/>
        <v>47516.666666666664</v>
      </c>
      <c r="AJ3401" s="31">
        <f t="shared" si="1527"/>
        <v>47551.666666666664</v>
      </c>
      <c r="AK3401" s="31">
        <f t="shared" si="1528"/>
        <v>723.5</v>
      </c>
      <c r="AL3401" s="31">
        <f t="shared" si="1529"/>
        <v>-3.2250633494586505</v>
      </c>
      <c r="AM3401" s="31">
        <f t="shared" si="1530"/>
        <v>1</v>
      </c>
    </row>
    <row r="3402" spans="1:39" x14ac:dyDescent="0.4">
      <c r="A3402" s="44">
        <v>42824</v>
      </c>
      <c r="B3402" s="45">
        <v>47850</v>
      </c>
      <c r="C3402" s="45">
        <v>48250</v>
      </c>
      <c r="D3402" s="45">
        <v>47400</v>
      </c>
      <c r="E3402" s="45">
        <v>47850</v>
      </c>
      <c r="F3402" s="46">
        <v>0</v>
      </c>
      <c r="G3402" s="31">
        <f t="shared" si="1514"/>
        <v>-1</v>
      </c>
      <c r="I3402" s="3">
        <f t="shared" si="1534"/>
        <v>0</v>
      </c>
      <c r="J3402" s="31">
        <f t="shared" si="1515"/>
        <v>0</v>
      </c>
      <c r="K3402" s="31">
        <f t="shared" si="1516"/>
        <v>0</v>
      </c>
      <c r="L3402" s="31">
        <f t="shared" si="1539"/>
        <v>259.37363689354663</v>
      </c>
      <c r="M3402" s="31">
        <f t="shared" si="1539"/>
        <v>240.24315227383099</v>
      </c>
      <c r="N3402" s="31">
        <f t="shared" si="1523"/>
        <v>1.0796296770111915</v>
      </c>
      <c r="O3402" s="31">
        <f t="shared" si="1524"/>
        <v>51.914515788350215</v>
      </c>
      <c r="P3402" s="31">
        <f t="shared" si="1526"/>
        <v>-1</v>
      </c>
      <c r="R3402" s="3">
        <f t="shared" si="1535"/>
        <v>48450</v>
      </c>
      <c r="S3402" s="3">
        <f t="shared" si="1536"/>
        <v>46250</v>
      </c>
      <c r="T3402" s="31">
        <f t="shared" si="1537"/>
        <v>72.727272727272734</v>
      </c>
      <c r="U3402" s="31">
        <f t="shared" si="1517"/>
        <v>65.72390572390573</v>
      </c>
      <c r="V3402" s="31">
        <f t="shared" si="1538"/>
        <v>1</v>
      </c>
      <c r="W3402" s="31">
        <f t="shared" si="1518"/>
        <v>1</v>
      </c>
      <c r="Y3402" s="3">
        <f t="shared" si="1519"/>
        <v>48112.5</v>
      </c>
      <c r="Z3402" s="3">
        <f t="shared" si="1531"/>
        <v>47582.692307692305</v>
      </c>
      <c r="AA3402" s="3">
        <f t="shared" si="1532"/>
        <v>529.80769230769511</v>
      </c>
      <c r="AB3402" s="3">
        <f t="shared" si="1533"/>
        <v>-1</v>
      </c>
      <c r="AC3402" s="3"/>
      <c r="AD3402" s="3">
        <f t="shared" si="1520"/>
        <v>50300</v>
      </c>
      <c r="AE3402" s="3">
        <f t="shared" si="1521"/>
        <v>46250</v>
      </c>
      <c r="AF3402" s="31">
        <f t="shared" si="1522"/>
        <v>-60.493827160493829</v>
      </c>
      <c r="AG3402" s="31">
        <f t="shared" si="1525"/>
        <v>-1</v>
      </c>
      <c r="AI3402" s="31">
        <f t="shared" si="1513"/>
        <v>47833.333333333336</v>
      </c>
      <c r="AJ3402" s="31">
        <f t="shared" si="1527"/>
        <v>47545.833333333336</v>
      </c>
      <c r="AK3402" s="31">
        <f t="shared" si="1528"/>
        <v>717.08333333333394</v>
      </c>
      <c r="AL3402" s="31">
        <f t="shared" si="1529"/>
        <v>26.728646135967441</v>
      </c>
      <c r="AM3402" s="31">
        <f t="shared" si="1530"/>
        <v>1</v>
      </c>
    </row>
    <row r="3403" spans="1:39" x14ac:dyDescent="0.4">
      <c r="A3403" s="44">
        <v>42825</v>
      </c>
      <c r="B3403" s="45">
        <v>47450</v>
      </c>
      <c r="C3403" s="45">
        <v>47900</v>
      </c>
      <c r="D3403" s="45">
        <v>46800</v>
      </c>
      <c r="E3403" s="45">
        <v>47100</v>
      </c>
      <c r="F3403" s="46">
        <v>-1.57</v>
      </c>
      <c r="G3403" s="31">
        <f t="shared" si="1514"/>
        <v>-1</v>
      </c>
      <c r="I3403" s="3">
        <f t="shared" si="1534"/>
        <v>-750</v>
      </c>
      <c r="J3403" s="31">
        <f t="shared" si="1515"/>
        <v>0</v>
      </c>
      <c r="K3403" s="31">
        <f t="shared" si="1516"/>
        <v>750</v>
      </c>
      <c r="L3403" s="31">
        <f t="shared" si="1539"/>
        <v>240.84694854400757</v>
      </c>
      <c r="M3403" s="31">
        <f t="shared" si="1539"/>
        <v>276.65435568284306</v>
      </c>
      <c r="N3403" s="31">
        <f t="shared" si="1523"/>
        <v>0.87056987752657999</v>
      </c>
      <c r="O3403" s="31">
        <f t="shared" si="1524"/>
        <v>46.540355855495676</v>
      </c>
      <c r="P3403" s="31">
        <f t="shared" si="1526"/>
        <v>-1</v>
      </c>
      <c r="R3403" s="3">
        <f t="shared" si="1535"/>
        <v>48250</v>
      </c>
      <c r="S3403" s="3">
        <f t="shared" si="1536"/>
        <v>46250</v>
      </c>
      <c r="T3403" s="31">
        <f t="shared" si="1537"/>
        <v>42.5</v>
      </c>
      <c r="U3403" s="31">
        <f t="shared" si="1517"/>
        <v>62.112794612794609</v>
      </c>
      <c r="V3403" s="31">
        <f t="shared" si="1538"/>
        <v>-1</v>
      </c>
      <c r="W3403" s="31">
        <f t="shared" si="1518"/>
        <v>-1</v>
      </c>
      <c r="Y3403" s="3">
        <f t="shared" si="1519"/>
        <v>48062.5</v>
      </c>
      <c r="Z3403" s="3">
        <f t="shared" si="1531"/>
        <v>47571.153846153844</v>
      </c>
      <c r="AA3403" s="3">
        <f t="shared" si="1532"/>
        <v>491.34615384615608</v>
      </c>
      <c r="AB3403" s="3">
        <f t="shared" si="1533"/>
        <v>-1</v>
      </c>
      <c r="AC3403" s="3"/>
      <c r="AD3403" s="3">
        <f t="shared" si="1520"/>
        <v>50300</v>
      </c>
      <c r="AE3403" s="3">
        <f t="shared" si="1521"/>
        <v>46250</v>
      </c>
      <c r="AF3403" s="31">
        <f t="shared" si="1522"/>
        <v>-79.012345679012341</v>
      </c>
      <c r="AG3403" s="31">
        <f t="shared" si="1525"/>
        <v>-1</v>
      </c>
      <c r="AI3403" s="31">
        <f t="shared" si="1513"/>
        <v>47266.666666666664</v>
      </c>
      <c r="AJ3403" s="31">
        <f t="shared" si="1527"/>
        <v>47569.166666666664</v>
      </c>
      <c r="AK3403" s="31">
        <f t="shared" si="1528"/>
        <v>696.0833333333336</v>
      </c>
      <c r="AL3403" s="31">
        <f t="shared" si="1529"/>
        <v>-28.971626960373509</v>
      </c>
      <c r="AM3403" s="31">
        <f t="shared" si="1530"/>
        <v>-1</v>
      </c>
    </row>
    <row r="3404" spans="1:39" x14ac:dyDescent="0.4">
      <c r="A3404" s="47">
        <v>42828</v>
      </c>
      <c r="B3404" s="48">
        <v>47100</v>
      </c>
      <c r="C3404" s="48">
        <v>48000</v>
      </c>
      <c r="D3404" s="48">
        <v>46550</v>
      </c>
      <c r="E3404" s="48">
        <v>47900</v>
      </c>
      <c r="F3404" s="49">
        <v>1.7</v>
      </c>
      <c r="G3404" s="31">
        <f t="shared" si="1514"/>
        <v>1</v>
      </c>
      <c r="I3404" s="3">
        <f t="shared" si="1534"/>
        <v>800</v>
      </c>
      <c r="J3404" s="31">
        <f t="shared" si="1515"/>
        <v>800</v>
      </c>
      <c r="K3404" s="31">
        <f t="shared" si="1516"/>
        <v>0</v>
      </c>
      <c r="L3404" s="31">
        <f t="shared" si="1539"/>
        <v>280.7864522194356</v>
      </c>
      <c r="M3404" s="31">
        <f t="shared" si="1539"/>
        <v>256.89333027692567</v>
      </c>
      <c r="N3404" s="31">
        <f t="shared" si="1523"/>
        <v>1.0930079497071943</v>
      </c>
      <c r="O3404" s="31">
        <f t="shared" si="1524"/>
        <v>52.221872824711582</v>
      </c>
      <c r="P3404" s="31">
        <f t="shared" si="1526"/>
        <v>1</v>
      </c>
      <c r="R3404" s="3">
        <f t="shared" si="1535"/>
        <v>48250</v>
      </c>
      <c r="S3404" s="3">
        <f t="shared" si="1536"/>
        <v>46550</v>
      </c>
      <c r="T3404" s="31">
        <f t="shared" si="1537"/>
        <v>79.411764705882348</v>
      </c>
      <c r="U3404" s="31">
        <f t="shared" si="1517"/>
        <v>64.879679144385022</v>
      </c>
      <c r="V3404" s="31">
        <f t="shared" si="1538"/>
        <v>1</v>
      </c>
      <c r="W3404" s="31">
        <f t="shared" si="1518"/>
        <v>1</v>
      </c>
      <c r="Y3404" s="3">
        <f t="shared" si="1519"/>
        <v>47937.5</v>
      </c>
      <c r="Z3404" s="3">
        <f t="shared" si="1531"/>
        <v>47557.692307692305</v>
      </c>
      <c r="AA3404" s="3">
        <f t="shared" si="1532"/>
        <v>379.80769230769511</v>
      </c>
      <c r="AB3404" s="3">
        <f t="shared" si="1533"/>
        <v>-1</v>
      </c>
      <c r="AC3404" s="3"/>
      <c r="AD3404" s="3">
        <f t="shared" si="1520"/>
        <v>50300</v>
      </c>
      <c r="AE3404" s="3">
        <f t="shared" si="1521"/>
        <v>46250</v>
      </c>
      <c r="AF3404" s="31">
        <f t="shared" si="1522"/>
        <v>-59.259259259259252</v>
      </c>
      <c r="AG3404" s="31">
        <f t="shared" si="1525"/>
        <v>1</v>
      </c>
      <c r="AI3404" s="31">
        <f t="shared" si="1513"/>
        <v>47483.333333333336</v>
      </c>
      <c r="AJ3404" s="31">
        <f t="shared" si="1527"/>
        <v>47649.166666666664</v>
      </c>
      <c r="AK3404" s="31">
        <f t="shared" si="1528"/>
        <v>624.0833333333336</v>
      </c>
      <c r="AL3404" s="31">
        <f t="shared" si="1529"/>
        <v>-17.71487069924726</v>
      </c>
      <c r="AM3404" s="31">
        <f t="shared" si="1530"/>
        <v>1</v>
      </c>
    </row>
    <row r="3405" spans="1:39" x14ac:dyDescent="0.4">
      <c r="A3405" s="44">
        <v>42829</v>
      </c>
      <c r="B3405" s="45">
        <v>47500</v>
      </c>
      <c r="C3405" s="45">
        <v>48100</v>
      </c>
      <c r="D3405" s="45">
        <v>47150</v>
      </c>
      <c r="E3405" s="45">
        <v>48000</v>
      </c>
      <c r="F3405" s="46">
        <v>0.21</v>
      </c>
      <c r="G3405" s="31">
        <f t="shared" si="1514"/>
        <v>1</v>
      </c>
      <c r="I3405" s="3">
        <f t="shared" si="1534"/>
        <v>100</v>
      </c>
      <c r="J3405" s="31">
        <f t="shared" si="1515"/>
        <v>100</v>
      </c>
      <c r="K3405" s="31">
        <f t="shared" si="1516"/>
        <v>0</v>
      </c>
      <c r="L3405" s="31">
        <f t="shared" si="1539"/>
        <v>267.87313420376165</v>
      </c>
      <c r="M3405" s="31">
        <f t="shared" si="1539"/>
        <v>238.54380668571667</v>
      </c>
      <c r="N3405" s="31">
        <f t="shared" si="1523"/>
        <v>1.1229515363468925</v>
      </c>
      <c r="O3405" s="31">
        <f t="shared" si="1524"/>
        <v>52.895768797399491</v>
      </c>
      <c r="P3405" s="31">
        <f t="shared" si="1526"/>
        <v>1</v>
      </c>
      <c r="R3405" s="3">
        <f t="shared" si="1535"/>
        <v>48250</v>
      </c>
      <c r="S3405" s="3">
        <f t="shared" si="1536"/>
        <v>46550</v>
      </c>
      <c r="T3405" s="31">
        <f t="shared" si="1537"/>
        <v>85.294117647058826</v>
      </c>
      <c r="U3405" s="31">
        <f t="shared" si="1517"/>
        <v>69.068627450980387</v>
      </c>
      <c r="V3405" s="31">
        <f t="shared" si="1538"/>
        <v>1</v>
      </c>
      <c r="W3405" s="31">
        <f t="shared" si="1518"/>
        <v>1</v>
      </c>
      <c r="Y3405" s="3">
        <f t="shared" si="1519"/>
        <v>47812.5</v>
      </c>
      <c r="Z3405" s="3">
        <f t="shared" si="1531"/>
        <v>47575</v>
      </c>
      <c r="AA3405" s="3">
        <f t="shared" si="1532"/>
        <v>237.5</v>
      </c>
      <c r="AB3405" s="3">
        <f t="shared" si="1533"/>
        <v>-1</v>
      </c>
      <c r="AC3405" s="3"/>
      <c r="AD3405" s="3">
        <f t="shared" si="1520"/>
        <v>50300</v>
      </c>
      <c r="AE3405" s="3">
        <f t="shared" si="1521"/>
        <v>46250</v>
      </c>
      <c r="AF3405" s="31">
        <f t="shared" si="1522"/>
        <v>-56.79012345679012</v>
      </c>
      <c r="AG3405" s="31">
        <f t="shared" si="1525"/>
        <v>1</v>
      </c>
      <c r="AI3405" s="31">
        <f t="shared" si="1513"/>
        <v>47750</v>
      </c>
      <c r="AJ3405" s="31">
        <f t="shared" si="1527"/>
        <v>47706.666666666664</v>
      </c>
      <c r="AK3405" s="31">
        <f t="shared" si="1528"/>
        <v>577.3333333333336</v>
      </c>
      <c r="AL3405" s="31">
        <f t="shared" si="1529"/>
        <v>5.0038491147038959</v>
      </c>
      <c r="AM3405" s="31">
        <f t="shared" si="1530"/>
        <v>1</v>
      </c>
    </row>
    <row r="3406" spans="1:39" x14ac:dyDescent="0.4">
      <c r="A3406" s="44">
        <v>42830</v>
      </c>
      <c r="B3406" s="45">
        <v>48300</v>
      </c>
      <c r="C3406" s="45">
        <v>48500</v>
      </c>
      <c r="D3406" s="45">
        <v>47400</v>
      </c>
      <c r="E3406" s="45">
        <v>47400</v>
      </c>
      <c r="F3406" s="46">
        <v>-1.25</v>
      </c>
      <c r="G3406" s="31">
        <f t="shared" si="1514"/>
        <v>-1</v>
      </c>
      <c r="I3406" s="3">
        <f t="shared" si="1534"/>
        <v>-600</v>
      </c>
      <c r="J3406" s="31">
        <f t="shared" si="1515"/>
        <v>0</v>
      </c>
      <c r="K3406" s="31">
        <f t="shared" si="1516"/>
        <v>600</v>
      </c>
      <c r="L3406" s="31">
        <f t="shared" si="1539"/>
        <v>248.73933890349298</v>
      </c>
      <c r="M3406" s="31">
        <f t="shared" si="1539"/>
        <v>264.36210620816547</v>
      </c>
      <c r="N3406" s="31">
        <f t="shared" si="1523"/>
        <v>0.94090390817067127</v>
      </c>
      <c r="O3406" s="31">
        <f t="shared" si="1524"/>
        <v>48.47761417810149</v>
      </c>
      <c r="P3406" s="31">
        <f t="shared" si="1526"/>
        <v>-1</v>
      </c>
      <c r="R3406" s="3">
        <f t="shared" si="1535"/>
        <v>48500</v>
      </c>
      <c r="S3406" s="3">
        <f t="shared" si="1536"/>
        <v>46550</v>
      </c>
      <c r="T3406" s="31">
        <f t="shared" si="1537"/>
        <v>43.589743589743591</v>
      </c>
      <c r="U3406" s="31">
        <f t="shared" si="1517"/>
        <v>69.43187531422825</v>
      </c>
      <c r="V3406" s="31">
        <f t="shared" si="1538"/>
        <v>-1</v>
      </c>
      <c r="W3406" s="31">
        <f t="shared" si="1518"/>
        <v>1</v>
      </c>
      <c r="Y3406" s="3">
        <f t="shared" si="1519"/>
        <v>47716.666666666664</v>
      </c>
      <c r="Z3406" s="3">
        <f t="shared" si="1531"/>
        <v>47592.307692307695</v>
      </c>
      <c r="AA3406" s="3">
        <f t="shared" si="1532"/>
        <v>124.35897435896914</v>
      </c>
      <c r="AB3406" s="3">
        <f t="shared" si="1533"/>
        <v>-1</v>
      </c>
      <c r="AC3406" s="3"/>
      <c r="AD3406" s="3">
        <f t="shared" si="1520"/>
        <v>50300</v>
      </c>
      <c r="AE3406" s="3">
        <f t="shared" si="1521"/>
        <v>46250</v>
      </c>
      <c r="AF3406" s="31">
        <f t="shared" si="1522"/>
        <v>-71.604938271604937</v>
      </c>
      <c r="AG3406" s="31">
        <f t="shared" si="1525"/>
        <v>-1</v>
      </c>
      <c r="AI3406" s="31">
        <f t="shared" si="1513"/>
        <v>47766.666666666664</v>
      </c>
      <c r="AJ3406" s="31">
        <f t="shared" si="1527"/>
        <v>47764.166666666664</v>
      </c>
      <c r="AK3406" s="31">
        <f t="shared" si="1528"/>
        <v>527.25</v>
      </c>
      <c r="AL3406" s="31">
        <f t="shared" si="1529"/>
        <v>0.31610557926347405</v>
      </c>
      <c r="AM3406" s="31">
        <f t="shared" si="1530"/>
        <v>-1</v>
      </c>
    </row>
    <row r="3407" spans="1:39" x14ac:dyDescent="0.4">
      <c r="A3407" s="44">
        <v>42831</v>
      </c>
      <c r="B3407" s="45">
        <v>47550</v>
      </c>
      <c r="C3407" s="45">
        <v>48150</v>
      </c>
      <c r="D3407" s="45">
        <v>47250</v>
      </c>
      <c r="E3407" s="45">
        <v>47900</v>
      </c>
      <c r="F3407" s="46">
        <v>1.05</v>
      </c>
      <c r="G3407" s="31">
        <f t="shared" si="1514"/>
        <v>1</v>
      </c>
      <c r="I3407" s="3">
        <f t="shared" si="1534"/>
        <v>500</v>
      </c>
      <c r="J3407" s="31">
        <f t="shared" si="1515"/>
        <v>500</v>
      </c>
      <c r="K3407" s="31">
        <f t="shared" si="1516"/>
        <v>0</v>
      </c>
      <c r="L3407" s="31">
        <f t="shared" si="1539"/>
        <v>266.68652898181489</v>
      </c>
      <c r="M3407" s="31">
        <f t="shared" si="1539"/>
        <v>245.47909862186793</v>
      </c>
      <c r="N3407" s="31">
        <f t="shared" si="1523"/>
        <v>1.0863920002925158</v>
      </c>
      <c r="O3407" s="31">
        <f t="shared" si="1524"/>
        <v>52.070368374696692</v>
      </c>
      <c r="P3407" s="31">
        <f t="shared" si="1526"/>
        <v>1</v>
      </c>
      <c r="R3407" s="3">
        <f t="shared" si="1535"/>
        <v>48500</v>
      </c>
      <c r="S3407" s="3">
        <f t="shared" si="1536"/>
        <v>46550</v>
      </c>
      <c r="T3407" s="31">
        <f t="shared" si="1537"/>
        <v>69.230769230769226</v>
      </c>
      <c r="U3407" s="31">
        <f t="shared" si="1517"/>
        <v>66.038210155857215</v>
      </c>
      <c r="V3407" s="31">
        <f t="shared" si="1538"/>
        <v>1</v>
      </c>
      <c r="W3407" s="31">
        <f t="shared" si="1518"/>
        <v>-1</v>
      </c>
      <c r="Y3407" s="3">
        <f t="shared" si="1519"/>
        <v>47683.333333333336</v>
      </c>
      <c r="Z3407" s="3">
        <f t="shared" si="1531"/>
        <v>47611.538461538461</v>
      </c>
      <c r="AA3407" s="3">
        <f t="shared" si="1532"/>
        <v>71.79487179487478</v>
      </c>
      <c r="AB3407" s="3">
        <f t="shared" si="1533"/>
        <v>-1</v>
      </c>
      <c r="AC3407" s="3"/>
      <c r="AD3407" s="3">
        <f t="shared" si="1520"/>
        <v>49650</v>
      </c>
      <c r="AE3407" s="3">
        <f t="shared" si="1521"/>
        <v>46250</v>
      </c>
      <c r="AF3407" s="31">
        <f t="shared" si="1522"/>
        <v>-51.470588235294116</v>
      </c>
      <c r="AG3407" s="31">
        <f t="shared" si="1525"/>
        <v>1</v>
      </c>
      <c r="AI3407" s="31">
        <f t="shared" si="1513"/>
        <v>47766.666666666664</v>
      </c>
      <c r="AJ3407" s="31">
        <f t="shared" si="1527"/>
        <v>47809.999999999993</v>
      </c>
      <c r="AK3407" s="31">
        <f t="shared" si="1528"/>
        <v>490.33333333333246</v>
      </c>
      <c r="AL3407" s="31">
        <f t="shared" si="1529"/>
        <v>-5.8916836619073507</v>
      </c>
      <c r="AM3407" s="31">
        <f t="shared" si="1530"/>
        <v>-1</v>
      </c>
    </row>
    <row r="3408" spans="1:39" x14ac:dyDescent="0.4">
      <c r="A3408" s="44">
        <v>42832</v>
      </c>
      <c r="B3408" s="45">
        <v>47900</v>
      </c>
      <c r="C3408" s="45">
        <v>48100</v>
      </c>
      <c r="D3408" s="45">
        <v>47150</v>
      </c>
      <c r="E3408" s="45">
        <v>47400</v>
      </c>
      <c r="F3408" s="46">
        <v>-1.04</v>
      </c>
      <c r="G3408" s="31">
        <f t="shared" si="1514"/>
        <v>-1</v>
      </c>
      <c r="I3408" s="3">
        <f t="shared" si="1534"/>
        <v>-500</v>
      </c>
      <c r="J3408" s="31">
        <f t="shared" si="1515"/>
        <v>0</v>
      </c>
      <c r="K3408" s="31">
        <f t="shared" si="1516"/>
        <v>500</v>
      </c>
      <c r="L3408" s="31">
        <f t="shared" si="1539"/>
        <v>247.63749119739956</v>
      </c>
      <c r="M3408" s="31">
        <f t="shared" si="1539"/>
        <v>263.65916300602021</v>
      </c>
      <c r="N3408" s="31">
        <f t="shared" si="1523"/>
        <v>0.93923339653378624</v>
      </c>
      <c r="O3408" s="31">
        <f t="shared" si="1524"/>
        <v>48.433231307411759</v>
      </c>
      <c r="P3408" s="31">
        <f t="shared" si="1526"/>
        <v>-1</v>
      </c>
      <c r="R3408" s="3">
        <f t="shared" si="1535"/>
        <v>48500</v>
      </c>
      <c r="S3408" s="3">
        <f t="shared" si="1536"/>
        <v>46550</v>
      </c>
      <c r="T3408" s="31">
        <f t="shared" si="1537"/>
        <v>43.589743589743591</v>
      </c>
      <c r="U3408" s="31">
        <f t="shared" si="1517"/>
        <v>52.136752136752136</v>
      </c>
      <c r="V3408" s="31">
        <f t="shared" si="1538"/>
        <v>-1</v>
      </c>
      <c r="W3408" s="31">
        <f t="shared" si="1518"/>
        <v>-1</v>
      </c>
      <c r="Y3408" s="3">
        <f t="shared" si="1519"/>
        <v>47695.833333333336</v>
      </c>
      <c r="Z3408" s="3">
        <f t="shared" si="1531"/>
        <v>47601.923076923078</v>
      </c>
      <c r="AA3408" s="3">
        <f t="shared" si="1532"/>
        <v>93.910256410257716</v>
      </c>
      <c r="AB3408" s="3">
        <f t="shared" si="1533"/>
        <v>1</v>
      </c>
      <c r="AC3408" s="3"/>
      <c r="AD3408" s="3">
        <f t="shared" si="1520"/>
        <v>48900</v>
      </c>
      <c r="AE3408" s="3">
        <f t="shared" si="1521"/>
        <v>46250</v>
      </c>
      <c r="AF3408" s="31">
        <f t="shared" si="1522"/>
        <v>-56.60377358490566</v>
      </c>
      <c r="AG3408" s="31">
        <f t="shared" si="1525"/>
        <v>-1</v>
      </c>
      <c r="AI3408" s="31">
        <f t="shared" ref="AI3408:AI3471" si="1540">(C3408+D3408+E3408)/3</f>
        <v>47550</v>
      </c>
      <c r="AJ3408" s="31">
        <f t="shared" si="1527"/>
        <v>47854.166666666664</v>
      </c>
      <c r="AK3408" s="31">
        <f t="shared" si="1528"/>
        <v>457.08333333333286</v>
      </c>
      <c r="AL3408" s="31">
        <f t="shared" si="1529"/>
        <v>-44.363415375265568</v>
      </c>
      <c r="AM3408" s="31">
        <f t="shared" si="1530"/>
        <v>-1</v>
      </c>
    </row>
    <row r="3409" spans="1:39" x14ac:dyDescent="0.4">
      <c r="A3409" s="47">
        <v>42835</v>
      </c>
      <c r="B3409" s="48">
        <v>47000</v>
      </c>
      <c r="C3409" s="48">
        <v>47300</v>
      </c>
      <c r="D3409" s="48">
        <v>45900</v>
      </c>
      <c r="E3409" s="48">
        <v>45950</v>
      </c>
      <c r="F3409" s="49">
        <v>-3.06</v>
      </c>
      <c r="G3409" s="31">
        <f t="shared" ref="G3409:G3472" si="1541">IF(E3409&gt;E3408,1,-1)</f>
        <v>-1</v>
      </c>
      <c r="I3409" s="3">
        <f t="shared" si="1534"/>
        <v>-1450</v>
      </c>
      <c r="J3409" s="31">
        <f t="shared" ref="J3409:J3472" si="1542">IF(I3409&gt;0,I3409,0)</f>
        <v>0</v>
      </c>
      <c r="K3409" s="31">
        <f t="shared" ref="K3409:K3472" si="1543">IF(I3409&lt;0,-I3409,0)</f>
        <v>1450</v>
      </c>
      <c r="L3409" s="31">
        <f t="shared" si="1539"/>
        <v>229.94909896901387</v>
      </c>
      <c r="M3409" s="31">
        <f t="shared" si="1539"/>
        <v>348.39779421987589</v>
      </c>
      <c r="N3409" s="31">
        <f t="shared" si="1523"/>
        <v>0.66001881407978047</v>
      </c>
      <c r="O3409" s="31">
        <f t="shared" si="1524"/>
        <v>39.759718894852234</v>
      </c>
      <c r="P3409" s="31">
        <f t="shared" si="1526"/>
        <v>-1</v>
      </c>
      <c r="R3409" s="3">
        <f t="shared" si="1535"/>
        <v>48500</v>
      </c>
      <c r="S3409" s="3">
        <f t="shared" si="1536"/>
        <v>45900</v>
      </c>
      <c r="T3409" s="31">
        <f t="shared" si="1537"/>
        <v>1.9230769230769231</v>
      </c>
      <c r="U3409" s="31">
        <f t="shared" si="1517"/>
        <v>38.247863247863243</v>
      </c>
      <c r="V3409" s="31">
        <f t="shared" si="1538"/>
        <v>-1</v>
      </c>
      <c r="W3409" s="31">
        <f t="shared" si="1518"/>
        <v>-1</v>
      </c>
      <c r="Y3409" s="3">
        <f t="shared" si="1519"/>
        <v>47525</v>
      </c>
      <c r="Z3409" s="3">
        <f t="shared" si="1531"/>
        <v>47578.846153846156</v>
      </c>
      <c r="AA3409" s="3">
        <f t="shared" si="1532"/>
        <v>-53.846153846156085</v>
      </c>
      <c r="AB3409" s="3">
        <f t="shared" si="1533"/>
        <v>-1</v>
      </c>
      <c r="AC3409" s="3"/>
      <c r="AD3409" s="3">
        <f t="shared" si="1520"/>
        <v>48500</v>
      </c>
      <c r="AE3409" s="3">
        <f t="shared" si="1521"/>
        <v>45900</v>
      </c>
      <c r="AF3409" s="31">
        <f t="shared" si="1522"/>
        <v>-98.076923076923066</v>
      </c>
      <c r="AG3409" s="31">
        <f t="shared" si="1525"/>
        <v>-1</v>
      </c>
      <c r="AI3409" s="31">
        <f t="shared" si="1540"/>
        <v>46383.333333333336</v>
      </c>
      <c r="AJ3409" s="31">
        <f t="shared" si="1527"/>
        <v>47824.999999999993</v>
      </c>
      <c r="AK3409" s="31">
        <f t="shared" si="1528"/>
        <v>478.33333333333212</v>
      </c>
      <c r="AL3409" s="31">
        <f t="shared" si="1529"/>
        <v>-200.92915214866352</v>
      </c>
      <c r="AM3409" s="31">
        <f t="shared" si="1530"/>
        <v>1</v>
      </c>
    </row>
    <row r="3410" spans="1:39" x14ac:dyDescent="0.4">
      <c r="A3410" s="44">
        <v>42836</v>
      </c>
      <c r="B3410" s="45">
        <v>45800</v>
      </c>
      <c r="C3410" s="45">
        <v>46450</v>
      </c>
      <c r="D3410" s="45">
        <v>45450</v>
      </c>
      <c r="E3410" s="45">
        <v>45800</v>
      </c>
      <c r="F3410" s="46">
        <v>-0.33</v>
      </c>
      <c r="G3410" s="31">
        <f t="shared" si="1541"/>
        <v>-1</v>
      </c>
      <c r="I3410" s="3">
        <f t="shared" si="1534"/>
        <v>-150</v>
      </c>
      <c r="J3410" s="31">
        <f t="shared" si="1542"/>
        <v>0</v>
      </c>
      <c r="K3410" s="31">
        <f t="shared" si="1543"/>
        <v>150</v>
      </c>
      <c r="L3410" s="31">
        <f t="shared" si="1539"/>
        <v>213.52416332837001</v>
      </c>
      <c r="M3410" s="31">
        <f t="shared" si="1539"/>
        <v>334.22652320417046</v>
      </c>
      <c r="N3410" s="31">
        <f t="shared" si="1523"/>
        <v>0.63886061848518694</v>
      </c>
      <c r="O3410" s="31">
        <f t="shared" si="1524"/>
        <v>38.98199830292409</v>
      </c>
      <c r="P3410" s="31">
        <f t="shared" si="1526"/>
        <v>-1</v>
      </c>
      <c r="R3410" s="3">
        <f t="shared" si="1535"/>
        <v>48500</v>
      </c>
      <c r="S3410" s="3">
        <f t="shared" si="1536"/>
        <v>45450</v>
      </c>
      <c r="T3410" s="31">
        <f t="shared" si="1537"/>
        <v>11.475409836065573</v>
      </c>
      <c r="U3410" s="31">
        <f t="shared" si="1517"/>
        <v>18.996076782962028</v>
      </c>
      <c r="V3410" s="31">
        <f t="shared" si="1538"/>
        <v>1</v>
      </c>
      <c r="W3410" s="31">
        <f t="shared" si="1518"/>
        <v>-1</v>
      </c>
      <c r="Y3410" s="3">
        <f t="shared" si="1519"/>
        <v>47341.666666666664</v>
      </c>
      <c r="Z3410" s="3">
        <f t="shared" si="1531"/>
        <v>47576.923076923078</v>
      </c>
      <c r="AA3410" s="3">
        <f t="shared" si="1532"/>
        <v>-235.2564102564138</v>
      </c>
      <c r="AB3410" s="3">
        <f t="shared" si="1533"/>
        <v>-1</v>
      </c>
      <c r="AC3410" s="3"/>
      <c r="AD3410" s="3">
        <f t="shared" si="1520"/>
        <v>48500</v>
      </c>
      <c r="AE3410" s="3">
        <f t="shared" si="1521"/>
        <v>45450</v>
      </c>
      <c r="AF3410" s="31">
        <f t="shared" si="1522"/>
        <v>-88.52459016393442</v>
      </c>
      <c r="AG3410" s="31">
        <f t="shared" si="1525"/>
        <v>1</v>
      </c>
      <c r="AI3410" s="31">
        <f t="shared" si="1540"/>
        <v>45900</v>
      </c>
      <c r="AJ3410" s="31">
        <f t="shared" si="1527"/>
        <v>47726.666666666672</v>
      </c>
      <c r="AK3410" s="31">
        <f t="shared" si="1528"/>
        <v>553.33333333333326</v>
      </c>
      <c r="AL3410" s="31">
        <f t="shared" si="1529"/>
        <v>-220.08032128514117</v>
      </c>
      <c r="AM3410" s="31">
        <f t="shared" si="1530"/>
        <v>1</v>
      </c>
    </row>
    <row r="3411" spans="1:39" x14ac:dyDescent="0.4">
      <c r="A3411" s="44">
        <v>42837</v>
      </c>
      <c r="B3411" s="45">
        <v>45700</v>
      </c>
      <c r="C3411" s="45">
        <v>46000</v>
      </c>
      <c r="D3411" s="45">
        <v>45500</v>
      </c>
      <c r="E3411" s="45">
        <v>45800</v>
      </c>
      <c r="F3411" s="46">
        <v>0</v>
      </c>
      <c r="G3411" s="31">
        <f t="shared" si="1541"/>
        <v>-1</v>
      </c>
      <c r="I3411" s="3">
        <f t="shared" si="1534"/>
        <v>0</v>
      </c>
      <c r="J3411" s="31">
        <f t="shared" si="1542"/>
        <v>0</v>
      </c>
      <c r="K3411" s="31">
        <f t="shared" si="1543"/>
        <v>0</v>
      </c>
      <c r="L3411" s="31">
        <f t="shared" si="1539"/>
        <v>198.27243737634356</v>
      </c>
      <c r="M3411" s="31">
        <f t="shared" si="1539"/>
        <v>310.35320011815827</v>
      </c>
      <c r="N3411" s="31">
        <f t="shared" si="1523"/>
        <v>0.63886061848518683</v>
      </c>
      <c r="O3411" s="31">
        <f t="shared" si="1524"/>
        <v>38.98199830292409</v>
      </c>
      <c r="P3411" s="31">
        <f t="shared" si="1526"/>
        <v>-1</v>
      </c>
      <c r="R3411" s="3">
        <f t="shared" si="1535"/>
        <v>48150</v>
      </c>
      <c r="S3411" s="3">
        <f t="shared" si="1536"/>
        <v>45450</v>
      </c>
      <c r="T3411" s="31">
        <f t="shared" si="1537"/>
        <v>12.962962962962962</v>
      </c>
      <c r="U3411" s="31">
        <f t="shared" si="1517"/>
        <v>8.7871499073684856</v>
      </c>
      <c r="V3411" s="31">
        <f t="shared" si="1538"/>
        <v>1</v>
      </c>
      <c r="W3411" s="31">
        <f t="shared" si="1518"/>
        <v>-1</v>
      </c>
      <c r="Y3411" s="3">
        <f t="shared" si="1519"/>
        <v>47200</v>
      </c>
      <c r="Z3411" s="3">
        <f t="shared" si="1531"/>
        <v>47540.384615384617</v>
      </c>
      <c r="AA3411" s="3">
        <f t="shared" si="1532"/>
        <v>-340.38461538461706</v>
      </c>
      <c r="AB3411" s="3">
        <f t="shared" si="1533"/>
        <v>-1</v>
      </c>
      <c r="AC3411" s="3"/>
      <c r="AD3411" s="3">
        <f t="shared" si="1520"/>
        <v>48500</v>
      </c>
      <c r="AE3411" s="3">
        <f t="shared" si="1521"/>
        <v>45450</v>
      </c>
      <c r="AF3411" s="31">
        <f t="shared" si="1522"/>
        <v>-88.52459016393442</v>
      </c>
      <c r="AG3411" s="31">
        <f t="shared" si="1525"/>
        <v>-1</v>
      </c>
      <c r="AI3411" s="31">
        <f t="shared" si="1540"/>
        <v>45766.666666666664</v>
      </c>
      <c r="AJ3411" s="31">
        <f t="shared" si="1527"/>
        <v>47630</v>
      </c>
      <c r="AK3411" s="31">
        <f t="shared" si="1528"/>
        <v>650</v>
      </c>
      <c r="AL3411" s="31">
        <f t="shared" si="1529"/>
        <v>-191.11111111111137</v>
      </c>
      <c r="AM3411" s="31">
        <f t="shared" si="1530"/>
        <v>1</v>
      </c>
    </row>
    <row r="3412" spans="1:39" x14ac:dyDescent="0.4">
      <c r="A3412" s="44">
        <v>42838</v>
      </c>
      <c r="B3412" s="45">
        <v>46250</v>
      </c>
      <c r="C3412" s="45">
        <v>46950</v>
      </c>
      <c r="D3412" s="45">
        <v>45400</v>
      </c>
      <c r="E3412" s="45">
        <v>46750</v>
      </c>
      <c r="F3412" s="46">
        <v>2.0699999999999998</v>
      </c>
      <c r="G3412" s="31">
        <f t="shared" si="1541"/>
        <v>1</v>
      </c>
      <c r="I3412" s="3">
        <f t="shared" si="1534"/>
        <v>950</v>
      </c>
      <c r="J3412" s="31">
        <f t="shared" si="1542"/>
        <v>950</v>
      </c>
      <c r="K3412" s="31">
        <f t="shared" si="1543"/>
        <v>0</v>
      </c>
      <c r="L3412" s="31">
        <f t="shared" si="1539"/>
        <v>251.9672632780333</v>
      </c>
      <c r="M3412" s="31">
        <f t="shared" si="1539"/>
        <v>288.18511439543266</v>
      </c>
      <c r="N3412" s="31">
        <f t="shared" si="1523"/>
        <v>0.87432435157735766</v>
      </c>
      <c r="O3412" s="31">
        <f t="shared" si="1524"/>
        <v>46.647441294862368</v>
      </c>
      <c r="P3412" s="31">
        <f t="shared" si="1526"/>
        <v>1</v>
      </c>
      <c r="R3412" s="3">
        <f t="shared" si="1535"/>
        <v>48100</v>
      </c>
      <c r="S3412" s="3">
        <f t="shared" si="1536"/>
        <v>45400</v>
      </c>
      <c r="T3412" s="31">
        <f t="shared" si="1537"/>
        <v>50</v>
      </c>
      <c r="U3412" s="31">
        <f t="shared" si="1517"/>
        <v>24.812790933009513</v>
      </c>
      <c r="V3412" s="31">
        <f t="shared" si="1538"/>
        <v>1</v>
      </c>
      <c r="W3412" s="31">
        <f t="shared" si="1518"/>
        <v>1</v>
      </c>
      <c r="Y3412" s="3">
        <f t="shared" si="1519"/>
        <v>47141.666666666664</v>
      </c>
      <c r="Z3412" s="3">
        <f t="shared" si="1531"/>
        <v>47538.461538461539</v>
      </c>
      <c r="AA3412" s="3">
        <f t="shared" si="1532"/>
        <v>-396.79487179487478</v>
      </c>
      <c r="AB3412" s="3">
        <f t="shared" si="1533"/>
        <v>-1</v>
      </c>
      <c r="AC3412" s="3"/>
      <c r="AD3412" s="3">
        <f t="shared" si="1520"/>
        <v>48500</v>
      </c>
      <c r="AE3412" s="3">
        <f t="shared" si="1521"/>
        <v>45400</v>
      </c>
      <c r="AF3412" s="31">
        <f t="shared" si="1522"/>
        <v>-56.451612903225815</v>
      </c>
      <c r="AG3412" s="31">
        <f t="shared" si="1525"/>
        <v>1</v>
      </c>
      <c r="AI3412" s="31">
        <f t="shared" si="1540"/>
        <v>46366.666666666664</v>
      </c>
      <c r="AJ3412" s="31">
        <f t="shared" si="1527"/>
        <v>47497.499999999993</v>
      </c>
      <c r="AK3412" s="31">
        <f t="shared" si="1528"/>
        <v>637.75000000000068</v>
      </c>
      <c r="AL3412" s="31">
        <f t="shared" si="1529"/>
        <v>-118.21072346356486</v>
      </c>
      <c r="AM3412" s="31">
        <f t="shared" si="1530"/>
        <v>1</v>
      </c>
    </row>
    <row r="3413" spans="1:39" x14ac:dyDescent="0.4">
      <c r="A3413" s="44">
        <v>42839</v>
      </c>
      <c r="B3413" s="45">
        <v>46300</v>
      </c>
      <c r="C3413" s="45">
        <v>46700</v>
      </c>
      <c r="D3413" s="45">
        <v>45800</v>
      </c>
      <c r="E3413" s="45">
        <v>46200</v>
      </c>
      <c r="F3413" s="46">
        <v>-1.18</v>
      </c>
      <c r="G3413" s="31">
        <f t="shared" si="1541"/>
        <v>-1</v>
      </c>
      <c r="I3413" s="3">
        <f t="shared" si="1534"/>
        <v>-550</v>
      </c>
      <c r="J3413" s="31">
        <f t="shared" si="1542"/>
        <v>0</v>
      </c>
      <c r="K3413" s="31">
        <f t="shared" si="1543"/>
        <v>550</v>
      </c>
      <c r="L3413" s="31">
        <f t="shared" si="1539"/>
        <v>233.96960161531663</v>
      </c>
      <c r="M3413" s="31">
        <f t="shared" si="1539"/>
        <v>306.88617765290172</v>
      </c>
      <c r="N3413" s="31">
        <f t="shared" si="1523"/>
        <v>0.76239863067389069</v>
      </c>
      <c r="O3413" s="31">
        <f t="shared" si="1524"/>
        <v>43.259147925141725</v>
      </c>
      <c r="P3413" s="31">
        <f t="shared" si="1526"/>
        <v>-1</v>
      </c>
      <c r="R3413" s="3">
        <f t="shared" si="1535"/>
        <v>47300</v>
      </c>
      <c r="S3413" s="3">
        <f t="shared" si="1536"/>
        <v>45400</v>
      </c>
      <c r="T3413" s="31">
        <f t="shared" si="1537"/>
        <v>42.105263157894733</v>
      </c>
      <c r="U3413" s="31">
        <f t="shared" si="1517"/>
        <v>35.022742040285898</v>
      </c>
      <c r="V3413" s="31">
        <f t="shared" si="1538"/>
        <v>-1</v>
      </c>
      <c r="W3413" s="31">
        <f t="shared" si="1518"/>
        <v>1</v>
      </c>
      <c r="Y3413" s="3">
        <f t="shared" si="1519"/>
        <v>47004.166666666664</v>
      </c>
      <c r="Z3413" s="3">
        <f t="shared" si="1531"/>
        <v>47507.692307692305</v>
      </c>
      <c r="AA3413" s="3">
        <f t="shared" si="1532"/>
        <v>-503.52564102564065</v>
      </c>
      <c r="AB3413" s="3">
        <f t="shared" si="1533"/>
        <v>-1</v>
      </c>
      <c r="AC3413" s="3"/>
      <c r="AD3413" s="3">
        <f t="shared" si="1520"/>
        <v>48500</v>
      </c>
      <c r="AE3413" s="3">
        <f t="shared" si="1521"/>
        <v>45400</v>
      </c>
      <c r="AF3413" s="31">
        <f t="shared" si="1522"/>
        <v>-74.193548387096769</v>
      </c>
      <c r="AG3413" s="31">
        <f t="shared" si="1525"/>
        <v>-1</v>
      </c>
      <c r="AI3413" s="31">
        <f t="shared" si="1540"/>
        <v>46233.333333333336</v>
      </c>
      <c r="AJ3413" s="31">
        <f t="shared" si="1527"/>
        <v>47328.333333333328</v>
      </c>
      <c r="AK3413" s="31">
        <f t="shared" si="1528"/>
        <v>624.33333333333428</v>
      </c>
      <c r="AL3413" s="31">
        <f t="shared" si="1529"/>
        <v>-116.92471970101346</v>
      </c>
      <c r="AM3413" s="31">
        <f t="shared" si="1530"/>
        <v>1</v>
      </c>
    </row>
    <row r="3414" spans="1:39" x14ac:dyDescent="0.4">
      <c r="A3414" s="47">
        <v>42842</v>
      </c>
      <c r="B3414" s="48">
        <v>46200</v>
      </c>
      <c r="C3414" s="48">
        <v>47050</v>
      </c>
      <c r="D3414" s="48">
        <v>46100</v>
      </c>
      <c r="E3414" s="48">
        <v>46800</v>
      </c>
      <c r="F3414" s="49">
        <v>1.3</v>
      </c>
      <c r="G3414" s="31">
        <f t="shared" si="1541"/>
        <v>1</v>
      </c>
      <c r="I3414" s="3">
        <f t="shared" si="1534"/>
        <v>600</v>
      </c>
      <c r="J3414" s="31">
        <f t="shared" si="1542"/>
        <v>600</v>
      </c>
      <c r="K3414" s="31">
        <f t="shared" si="1543"/>
        <v>0</v>
      </c>
      <c r="L3414" s="31">
        <f t="shared" si="1539"/>
        <v>260.11463007136547</v>
      </c>
      <c r="M3414" s="31">
        <f t="shared" si="1539"/>
        <v>284.96573639198016</v>
      </c>
      <c r="N3414" s="31">
        <f t="shared" si="1523"/>
        <v>0.91279265137184373</v>
      </c>
      <c r="O3414" s="31">
        <f t="shared" si="1524"/>
        <v>47.720418139268475</v>
      </c>
      <c r="P3414" s="31">
        <f t="shared" si="1526"/>
        <v>1</v>
      </c>
      <c r="R3414" s="3">
        <f t="shared" si="1535"/>
        <v>47050</v>
      </c>
      <c r="S3414" s="3">
        <f t="shared" si="1536"/>
        <v>45400</v>
      </c>
      <c r="T3414" s="31">
        <f t="shared" si="1537"/>
        <v>84.848484848484844</v>
      </c>
      <c r="U3414" s="31">
        <f t="shared" ref="U3414:U3477" si="1544">SUM(T3412:T3414)/3</f>
        <v>58.984582668793195</v>
      </c>
      <c r="V3414" s="31">
        <f t="shared" si="1538"/>
        <v>1</v>
      </c>
      <c r="W3414" s="31">
        <f t="shared" si="1518"/>
        <v>1</v>
      </c>
      <c r="Y3414" s="3">
        <f t="shared" si="1519"/>
        <v>46916.666666666664</v>
      </c>
      <c r="Z3414" s="3">
        <f t="shared" si="1531"/>
        <v>47517.307692307695</v>
      </c>
      <c r="AA3414" s="3">
        <f t="shared" si="1532"/>
        <v>-600.64102564103086</v>
      </c>
      <c r="AB3414" s="3">
        <f t="shared" si="1533"/>
        <v>-1</v>
      </c>
      <c r="AC3414" s="3"/>
      <c r="AD3414" s="3">
        <f t="shared" si="1520"/>
        <v>48500</v>
      </c>
      <c r="AE3414" s="3">
        <f t="shared" si="1521"/>
        <v>45400</v>
      </c>
      <c r="AF3414" s="31">
        <f t="shared" si="1522"/>
        <v>-54.838709677419352</v>
      </c>
      <c r="AG3414" s="31">
        <f t="shared" si="1525"/>
        <v>1</v>
      </c>
      <c r="AI3414" s="31">
        <f t="shared" si="1540"/>
        <v>46650</v>
      </c>
      <c r="AJ3414" s="31">
        <f t="shared" si="1527"/>
        <v>47222.499999999993</v>
      </c>
      <c r="AK3414" s="31">
        <f t="shared" si="1528"/>
        <v>604.08333333333542</v>
      </c>
      <c r="AL3414" s="31">
        <f t="shared" si="1529"/>
        <v>-63.181128431506771</v>
      </c>
      <c r="AM3414" s="31">
        <f t="shared" si="1530"/>
        <v>1</v>
      </c>
    </row>
    <row r="3415" spans="1:39" x14ac:dyDescent="0.4">
      <c r="A3415" s="44">
        <v>42843</v>
      </c>
      <c r="B3415" s="45">
        <v>47200</v>
      </c>
      <c r="C3415" s="45">
        <v>47200</v>
      </c>
      <c r="D3415" s="45">
        <v>46450</v>
      </c>
      <c r="E3415" s="45">
        <v>46750</v>
      </c>
      <c r="F3415" s="46">
        <v>-0.11</v>
      </c>
      <c r="G3415" s="31">
        <f t="shared" si="1541"/>
        <v>-1</v>
      </c>
      <c r="I3415" s="3">
        <f t="shared" si="1534"/>
        <v>-50</v>
      </c>
      <c r="J3415" s="31">
        <f t="shared" si="1542"/>
        <v>0</v>
      </c>
      <c r="K3415" s="31">
        <f t="shared" si="1543"/>
        <v>50</v>
      </c>
      <c r="L3415" s="31">
        <f t="shared" si="1539"/>
        <v>241.53501363769649</v>
      </c>
      <c r="M3415" s="31">
        <f t="shared" si="1539"/>
        <v>268.18246950683869</v>
      </c>
      <c r="N3415" s="31">
        <f t="shared" si="1523"/>
        <v>0.90063684655397402</v>
      </c>
      <c r="O3415" s="31">
        <f t="shared" si="1524"/>
        <v>47.38605632038071</v>
      </c>
      <c r="P3415" s="31">
        <f t="shared" si="1526"/>
        <v>-1</v>
      </c>
      <c r="R3415" s="3">
        <f t="shared" si="1535"/>
        <v>47200</v>
      </c>
      <c r="S3415" s="3">
        <f t="shared" si="1536"/>
        <v>45400</v>
      </c>
      <c r="T3415" s="31">
        <f t="shared" si="1537"/>
        <v>75</v>
      </c>
      <c r="U3415" s="31">
        <f t="shared" si="1544"/>
        <v>67.317916002126523</v>
      </c>
      <c r="V3415" s="31">
        <f t="shared" si="1538"/>
        <v>-1</v>
      </c>
      <c r="W3415" s="31">
        <f t="shared" ref="W3415:W3478" si="1545">IF(U3415&gt;U3414, 1, -1)</f>
        <v>1</v>
      </c>
      <c r="Y3415" s="3">
        <f t="shared" si="1519"/>
        <v>46887.5</v>
      </c>
      <c r="Z3415" s="3">
        <f t="shared" si="1531"/>
        <v>47507.692307692305</v>
      </c>
      <c r="AA3415" s="3">
        <f t="shared" si="1532"/>
        <v>-620.19230769230489</v>
      </c>
      <c r="AB3415" s="3">
        <f t="shared" si="1533"/>
        <v>-1</v>
      </c>
      <c r="AC3415" s="3"/>
      <c r="AD3415" s="3">
        <f t="shared" si="1520"/>
        <v>48500</v>
      </c>
      <c r="AE3415" s="3">
        <f t="shared" si="1521"/>
        <v>45400</v>
      </c>
      <c r="AF3415" s="31">
        <f t="shared" si="1522"/>
        <v>-56.451612903225815</v>
      </c>
      <c r="AG3415" s="31">
        <f t="shared" si="1525"/>
        <v>-1</v>
      </c>
      <c r="AI3415" s="31">
        <f t="shared" si="1540"/>
        <v>46800</v>
      </c>
      <c r="AJ3415" s="31">
        <f t="shared" si="1527"/>
        <v>47143.333333333328</v>
      </c>
      <c r="AK3415" s="31">
        <f t="shared" si="1528"/>
        <v>590.33333333333428</v>
      </c>
      <c r="AL3415" s="31">
        <f t="shared" si="1529"/>
        <v>-38.772821381516422</v>
      </c>
      <c r="AM3415" s="31">
        <f t="shared" si="1530"/>
        <v>1</v>
      </c>
    </row>
    <row r="3416" spans="1:39" x14ac:dyDescent="0.4">
      <c r="A3416" s="44">
        <v>42844</v>
      </c>
      <c r="B3416" s="45">
        <v>46350</v>
      </c>
      <c r="C3416" s="45">
        <v>46850</v>
      </c>
      <c r="D3416" s="45">
        <v>46150</v>
      </c>
      <c r="E3416" s="45">
        <v>46300</v>
      </c>
      <c r="F3416" s="46">
        <v>-0.96</v>
      </c>
      <c r="G3416" s="31">
        <f t="shared" si="1541"/>
        <v>-1</v>
      </c>
      <c r="I3416" s="3">
        <f t="shared" si="1534"/>
        <v>-450</v>
      </c>
      <c r="J3416" s="31">
        <f t="shared" si="1542"/>
        <v>0</v>
      </c>
      <c r="K3416" s="31">
        <f t="shared" si="1543"/>
        <v>450</v>
      </c>
      <c r="L3416" s="31">
        <f t="shared" si="1539"/>
        <v>224.28251266357532</v>
      </c>
      <c r="M3416" s="31">
        <f t="shared" si="1539"/>
        <v>281.1694359706359</v>
      </c>
      <c r="N3416" s="31">
        <f t="shared" si="1523"/>
        <v>0.7976774285203545</v>
      </c>
      <c r="O3416" s="31">
        <f t="shared" si="1524"/>
        <v>44.372667524502027</v>
      </c>
      <c r="P3416" s="31">
        <f t="shared" si="1526"/>
        <v>-1</v>
      </c>
      <c r="R3416" s="3">
        <f t="shared" si="1535"/>
        <v>47200</v>
      </c>
      <c r="S3416" s="3">
        <f t="shared" si="1536"/>
        <v>45400</v>
      </c>
      <c r="T3416" s="31">
        <f t="shared" si="1537"/>
        <v>50</v>
      </c>
      <c r="U3416" s="31">
        <f t="shared" si="1544"/>
        <v>69.949494949494948</v>
      </c>
      <c r="V3416" s="31">
        <f t="shared" si="1538"/>
        <v>-1</v>
      </c>
      <c r="W3416" s="31">
        <f t="shared" si="1545"/>
        <v>1</v>
      </c>
      <c r="Y3416" s="3">
        <f t="shared" si="1519"/>
        <v>46754.166666666664</v>
      </c>
      <c r="Z3416" s="3">
        <f t="shared" si="1531"/>
        <v>47438.461538461539</v>
      </c>
      <c r="AA3416" s="3">
        <f t="shared" si="1532"/>
        <v>-684.29487179487478</v>
      </c>
      <c r="AB3416" s="3">
        <f t="shared" si="1533"/>
        <v>-1</v>
      </c>
      <c r="AC3416" s="3"/>
      <c r="AD3416" s="3">
        <f t="shared" si="1520"/>
        <v>48500</v>
      </c>
      <c r="AE3416" s="3">
        <f t="shared" si="1521"/>
        <v>45400</v>
      </c>
      <c r="AF3416" s="31">
        <f t="shared" si="1522"/>
        <v>-70.967741935483872</v>
      </c>
      <c r="AG3416" s="31">
        <f t="shared" si="1525"/>
        <v>-1</v>
      </c>
      <c r="AI3416" s="31">
        <f t="shared" si="1540"/>
        <v>46433.333333333336</v>
      </c>
      <c r="AJ3416" s="31">
        <f t="shared" si="1527"/>
        <v>47091.666666666672</v>
      </c>
      <c r="AK3416" s="31">
        <f t="shared" si="1528"/>
        <v>619.99999999999852</v>
      </c>
      <c r="AL3416" s="31">
        <f t="shared" si="1529"/>
        <v>-70.788530465950245</v>
      </c>
      <c r="AM3416" s="31">
        <f t="shared" si="1530"/>
        <v>-1</v>
      </c>
    </row>
    <row r="3417" spans="1:39" x14ac:dyDescent="0.4">
      <c r="A3417" s="44">
        <v>42845</v>
      </c>
      <c r="B3417" s="45">
        <v>46500</v>
      </c>
      <c r="C3417" s="45">
        <v>46650</v>
      </c>
      <c r="D3417" s="45">
        <v>46100</v>
      </c>
      <c r="E3417" s="45">
        <v>46300</v>
      </c>
      <c r="F3417" s="46">
        <v>0</v>
      </c>
      <c r="G3417" s="31">
        <f t="shared" si="1541"/>
        <v>-1</v>
      </c>
      <c r="I3417" s="3">
        <f t="shared" si="1534"/>
        <v>0</v>
      </c>
      <c r="J3417" s="31">
        <f t="shared" si="1542"/>
        <v>0</v>
      </c>
      <c r="K3417" s="31">
        <f t="shared" si="1543"/>
        <v>0</v>
      </c>
      <c r="L3417" s="31">
        <f t="shared" si="1539"/>
        <v>208.26233318760566</v>
      </c>
      <c r="M3417" s="31">
        <f t="shared" si="1539"/>
        <v>261.0859048298762</v>
      </c>
      <c r="N3417" s="31">
        <f t="shared" si="1523"/>
        <v>0.7976774285203545</v>
      </c>
      <c r="O3417" s="31">
        <f t="shared" si="1524"/>
        <v>44.372667524502027</v>
      </c>
      <c r="P3417" s="31">
        <f t="shared" si="1526"/>
        <v>-1</v>
      </c>
      <c r="R3417" s="3">
        <f t="shared" si="1535"/>
        <v>47200</v>
      </c>
      <c r="S3417" s="3">
        <f t="shared" si="1536"/>
        <v>45800</v>
      </c>
      <c r="T3417" s="31">
        <f t="shared" si="1537"/>
        <v>35.714285714285715</v>
      </c>
      <c r="U3417" s="31">
        <f t="shared" si="1544"/>
        <v>53.571428571428577</v>
      </c>
      <c r="V3417" s="31">
        <f t="shared" si="1538"/>
        <v>-1</v>
      </c>
      <c r="W3417" s="31">
        <f t="shared" si="1545"/>
        <v>-1</v>
      </c>
      <c r="Y3417" s="3">
        <f t="shared" si="1519"/>
        <v>46612.5</v>
      </c>
      <c r="Z3417" s="3">
        <f t="shared" si="1531"/>
        <v>47384.615384615383</v>
      </c>
      <c r="AA3417" s="3">
        <f t="shared" si="1532"/>
        <v>-772.11538461538294</v>
      </c>
      <c r="AB3417" s="3">
        <f t="shared" si="1533"/>
        <v>-1</v>
      </c>
      <c r="AC3417" s="3"/>
      <c r="AD3417" s="3">
        <f t="shared" si="1520"/>
        <v>48500</v>
      </c>
      <c r="AE3417" s="3">
        <f t="shared" si="1521"/>
        <v>45400</v>
      </c>
      <c r="AF3417" s="31">
        <f t="shared" si="1522"/>
        <v>-70.967741935483872</v>
      </c>
      <c r="AG3417" s="31">
        <f t="shared" si="1525"/>
        <v>-1</v>
      </c>
      <c r="AI3417" s="31">
        <f t="shared" si="1540"/>
        <v>46350</v>
      </c>
      <c r="AJ3417" s="31">
        <f t="shared" si="1527"/>
        <v>47012.5</v>
      </c>
      <c r="AK3417" s="31">
        <f t="shared" si="1528"/>
        <v>622.91666666666606</v>
      </c>
      <c r="AL3417" s="31">
        <f t="shared" si="1529"/>
        <v>-70.903010033444886</v>
      </c>
      <c r="AM3417" s="31">
        <f t="shared" si="1530"/>
        <v>-1</v>
      </c>
    </row>
    <row r="3418" spans="1:39" x14ac:dyDescent="0.4">
      <c r="A3418" s="44">
        <v>42846</v>
      </c>
      <c r="B3418" s="45">
        <v>46450</v>
      </c>
      <c r="C3418" s="45">
        <v>48450</v>
      </c>
      <c r="D3418" s="45">
        <v>46300</v>
      </c>
      <c r="E3418" s="45">
        <v>48200</v>
      </c>
      <c r="F3418" s="46">
        <v>4.0999999999999996</v>
      </c>
      <c r="G3418" s="31">
        <f t="shared" si="1541"/>
        <v>1</v>
      </c>
      <c r="I3418" s="3">
        <f t="shared" si="1534"/>
        <v>1900</v>
      </c>
      <c r="J3418" s="31">
        <f t="shared" si="1542"/>
        <v>1900</v>
      </c>
      <c r="K3418" s="31">
        <f t="shared" si="1543"/>
        <v>0</v>
      </c>
      <c r="L3418" s="31">
        <f t="shared" si="1539"/>
        <v>329.10073795991957</v>
      </c>
      <c r="M3418" s="31">
        <f t="shared" si="1539"/>
        <v>242.43691162774218</v>
      </c>
      <c r="N3418" s="31">
        <f t="shared" si="1523"/>
        <v>1.3574696020928045</v>
      </c>
      <c r="O3418" s="31">
        <f t="shared" si="1524"/>
        <v>57.581637569694784</v>
      </c>
      <c r="P3418" s="31">
        <f t="shared" si="1526"/>
        <v>1</v>
      </c>
      <c r="R3418" s="3">
        <f t="shared" si="1535"/>
        <v>48450</v>
      </c>
      <c r="S3418" s="3">
        <f t="shared" si="1536"/>
        <v>46100</v>
      </c>
      <c r="T3418" s="31">
        <f t="shared" si="1537"/>
        <v>89.361702127659569</v>
      </c>
      <c r="U3418" s="31">
        <f t="shared" si="1544"/>
        <v>58.358662613981757</v>
      </c>
      <c r="V3418" s="31">
        <f t="shared" si="1538"/>
        <v>1</v>
      </c>
      <c r="W3418" s="31">
        <f t="shared" si="1545"/>
        <v>1</v>
      </c>
      <c r="Y3418" s="3">
        <f t="shared" si="1519"/>
        <v>46679.166666666664</v>
      </c>
      <c r="Z3418" s="3">
        <f t="shared" si="1531"/>
        <v>47338.461538461539</v>
      </c>
      <c r="AA3418" s="3">
        <f t="shared" si="1532"/>
        <v>-659.29487179487478</v>
      </c>
      <c r="AB3418" s="3">
        <f t="shared" si="1533"/>
        <v>1</v>
      </c>
      <c r="AC3418" s="3"/>
      <c r="AD3418" s="3">
        <f t="shared" si="1520"/>
        <v>48500</v>
      </c>
      <c r="AE3418" s="3">
        <f t="shared" si="1521"/>
        <v>45400</v>
      </c>
      <c r="AF3418" s="31">
        <f t="shared" si="1522"/>
        <v>-9.67741935483871</v>
      </c>
      <c r="AG3418" s="31">
        <f t="shared" si="1525"/>
        <v>1</v>
      </c>
      <c r="AI3418" s="31">
        <f t="shared" si="1540"/>
        <v>47650</v>
      </c>
      <c r="AJ3418" s="31">
        <f t="shared" si="1527"/>
        <v>46996.666666666664</v>
      </c>
      <c r="AK3418" s="31">
        <f t="shared" si="1528"/>
        <v>608.6666666666664</v>
      </c>
      <c r="AL3418" s="31">
        <f t="shared" si="1529"/>
        <v>71.558963125228487</v>
      </c>
      <c r="AM3418" s="31">
        <f t="shared" si="1530"/>
        <v>1</v>
      </c>
    </row>
    <row r="3419" spans="1:39" x14ac:dyDescent="0.4">
      <c r="A3419" s="47">
        <v>42849</v>
      </c>
      <c r="B3419" s="48">
        <v>48200</v>
      </c>
      <c r="C3419" s="48">
        <v>48500</v>
      </c>
      <c r="D3419" s="48">
        <v>48050</v>
      </c>
      <c r="E3419" s="48">
        <v>48150</v>
      </c>
      <c r="F3419" s="49">
        <v>-0.1</v>
      </c>
      <c r="G3419" s="31">
        <f t="shared" si="1541"/>
        <v>-1</v>
      </c>
      <c r="I3419" s="3">
        <f t="shared" si="1534"/>
        <v>-50</v>
      </c>
      <c r="J3419" s="31">
        <f t="shared" si="1542"/>
        <v>0</v>
      </c>
      <c r="K3419" s="31">
        <f t="shared" si="1543"/>
        <v>50</v>
      </c>
      <c r="L3419" s="31">
        <f t="shared" si="1539"/>
        <v>305.59354239135388</v>
      </c>
      <c r="M3419" s="31">
        <f t="shared" si="1539"/>
        <v>228.69141794004631</v>
      </c>
      <c r="N3419" s="31">
        <f t="shared" si="1523"/>
        <v>1.3362702682243555</v>
      </c>
      <c r="O3419" s="31">
        <f t="shared" si="1524"/>
        <v>57.196733032089057</v>
      </c>
      <c r="P3419" s="31">
        <f t="shared" si="1526"/>
        <v>-1</v>
      </c>
      <c r="R3419" s="3">
        <f t="shared" si="1535"/>
        <v>48500</v>
      </c>
      <c r="S3419" s="3">
        <f t="shared" si="1536"/>
        <v>46100</v>
      </c>
      <c r="T3419" s="31">
        <f t="shared" si="1537"/>
        <v>85.416666666666657</v>
      </c>
      <c r="U3419" s="31">
        <f t="shared" si="1544"/>
        <v>70.164218169537307</v>
      </c>
      <c r="V3419" s="31">
        <f t="shared" si="1538"/>
        <v>-1</v>
      </c>
      <c r="W3419" s="31">
        <f t="shared" si="1545"/>
        <v>1</v>
      </c>
      <c r="Y3419" s="3">
        <f t="shared" ref="Y3419:Y3482" si="1546">AVERAGE(E3408:E3419)</f>
        <v>46700</v>
      </c>
      <c r="Z3419" s="3">
        <f t="shared" si="1531"/>
        <v>47286.538461538461</v>
      </c>
      <c r="AA3419" s="3">
        <f t="shared" si="1532"/>
        <v>-586.53846153846098</v>
      </c>
      <c r="AB3419" s="3">
        <f t="shared" si="1533"/>
        <v>1</v>
      </c>
      <c r="AC3419" s="3"/>
      <c r="AD3419" s="3">
        <f t="shared" si="1520"/>
        <v>48500</v>
      </c>
      <c r="AE3419" s="3">
        <f t="shared" si="1521"/>
        <v>45400</v>
      </c>
      <c r="AF3419" s="31">
        <f t="shared" si="1522"/>
        <v>-11.29032258064516</v>
      </c>
      <c r="AG3419" s="31">
        <f t="shared" si="1525"/>
        <v>-1</v>
      </c>
      <c r="AI3419" s="31">
        <f t="shared" si="1540"/>
        <v>48233.333333333336</v>
      </c>
      <c r="AJ3419" s="31">
        <f t="shared" si="1527"/>
        <v>47047.500000000007</v>
      </c>
      <c r="AK3419" s="31">
        <f t="shared" si="1528"/>
        <v>654.41666666666572</v>
      </c>
      <c r="AL3419" s="31">
        <f t="shared" si="1529"/>
        <v>120.8030901141811</v>
      </c>
      <c r="AM3419" s="31">
        <f t="shared" si="1530"/>
        <v>1</v>
      </c>
    </row>
    <row r="3420" spans="1:39" x14ac:dyDescent="0.4">
      <c r="A3420" s="44">
        <v>42850</v>
      </c>
      <c r="B3420" s="45">
        <v>48100</v>
      </c>
      <c r="C3420" s="45">
        <v>50000</v>
      </c>
      <c r="D3420" s="45">
        <v>47850</v>
      </c>
      <c r="E3420" s="45">
        <v>49600</v>
      </c>
      <c r="F3420" s="46">
        <v>3.01</v>
      </c>
      <c r="G3420" s="31">
        <f t="shared" si="1541"/>
        <v>1</v>
      </c>
      <c r="I3420" s="3">
        <f t="shared" si="1534"/>
        <v>1450</v>
      </c>
      <c r="J3420" s="31">
        <f t="shared" si="1542"/>
        <v>1450</v>
      </c>
      <c r="K3420" s="31">
        <f t="shared" si="1543"/>
        <v>0</v>
      </c>
      <c r="L3420" s="31">
        <f t="shared" si="1539"/>
        <v>387.33686079197145</v>
      </c>
      <c r="M3420" s="31">
        <f t="shared" si="1539"/>
        <v>212.35631665861442</v>
      </c>
      <c r="N3420" s="31">
        <f t="shared" si="1523"/>
        <v>1.8239950046536975</v>
      </c>
      <c r="O3420" s="31">
        <f t="shared" si="1524"/>
        <v>64.589172489608259</v>
      </c>
      <c r="P3420" s="31">
        <f t="shared" si="1526"/>
        <v>1</v>
      </c>
      <c r="R3420" s="3">
        <f t="shared" si="1535"/>
        <v>50000</v>
      </c>
      <c r="S3420" s="3">
        <f t="shared" si="1536"/>
        <v>46100</v>
      </c>
      <c r="T3420" s="31">
        <f t="shared" si="1537"/>
        <v>89.743589743589752</v>
      </c>
      <c r="U3420" s="31">
        <f t="shared" si="1544"/>
        <v>88.173986179305345</v>
      </c>
      <c r="V3420" s="31">
        <f t="shared" si="1538"/>
        <v>1</v>
      </c>
      <c r="W3420" s="31">
        <f t="shared" si="1545"/>
        <v>1</v>
      </c>
      <c r="Y3420" s="3">
        <f t="shared" si="1546"/>
        <v>46883.333333333336</v>
      </c>
      <c r="Z3420" s="3">
        <f t="shared" si="1531"/>
        <v>47326.923076923078</v>
      </c>
      <c r="AA3420" s="3">
        <f t="shared" si="1532"/>
        <v>-443.58974358974228</v>
      </c>
      <c r="AB3420" s="3">
        <f t="shared" si="1533"/>
        <v>1</v>
      </c>
      <c r="AC3420" s="3"/>
      <c r="AD3420" s="3">
        <f t="shared" si="1520"/>
        <v>50000</v>
      </c>
      <c r="AE3420" s="3">
        <f t="shared" si="1521"/>
        <v>45400</v>
      </c>
      <c r="AF3420" s="31">
        <f t="shared" si="1522"/>
        <v>-8.695652173913043</v>
      </c>
      <c r="AG3420" s="31">
        <f t="shared" si="1525"/>
        <v>1</v>
      </c>
      <c r="AI3420" s="31">
        <f t="shared" si="1540"/>
        <v>49150</v>
      </c>
      <c r="AJ3420" s="31">
        <f t="shared" si="1527"/>
        <v>47142.500000000007</v>
      </c>
      <c r="AK3420" s="31">
        <f t="shared" si="1528"/>
        <v>739.91666666666572</v>
      </c>
      <c r="AL3420" s="31">
        <f t="shared" si="1529"/>
        <v>180.87622480008969</v>
      </c>
      <c r="AM3420" s="31">
        <f t="shared" si="1530"/>
        <v>1</v>
      </c>
    </row>
    <row r="3421" spans="1:39" x14ac:dyDescent="0.4">
      <c r="A3421" s="44">
        <v>42851</v>
      </c>
      <c r="B3421" s="45">
        <v>49700</v>
      </c>
      <c r="C3421" s="45">
        <v>51600</v>
      </c>
      <c r="D3421" s="45">
        <v>49700</v>
      </c>
      <c r="E3421" s="45">
        <v>50800</v>
      </c>
      <c r="F3421" s="46">
        <v>2.42</v>
      </c>
      <c r="G3421" s="31">
        <f t="shared" si="1541"/>
        <v>1</v>
      </c>
      <c r="I3421" s="3">
        <f t="shared" si="1534"/>
        <v>1200</v>
      </c>
      <c r="J3421" s="31">
        <f t="shared" si="1542"/>
        <v>1200</v>
      </c>
      <c r="K3421" s="31">
        <f t="shared" si="1543"/>
        <v>0</v>
      </c>
      <c r="L3421" s="31">
        <f t="shared" si="1539"/>
        <v>445.3842278782592</v>
      </c>
      <c r="M3421" s="31">
        <f t="shared" si="1539"/>
        <v>197.18800832585626</v>
      </c>
      <c r="N3421" s="31">
        <f t="shared" si="1523"/>
        <v>2.2586780588718907</v>
      </c>
      <c r="O3421" s="31">
        <f t="shared" si="1524"/>
        <v>69.31270957321307</v>
      </c>
      <c r="P3421" s="31">
        <f t="shared" si="1526"/>
        <v>1</v>
      </c>
      <c r="R3421" s="3">
        <f t="shared" si="1535"/>
        <v>51600</v>
      </c>
      <c r="S3421" s="3">
        <f t="shared" si="1536"/>
        <v>46100</v>
      </c>
      <c r="T3421" s="31">
        <f t="shared" si="1537"/>
        <v>85.454545454545453</v>
      </c>
      <c r="U3421" s="31">
        <f t="shared" si="1544"/>
        <v>86.871600621600621</v>
      </c>
      <c r="V3421" s="31">
        <f t="shared" si="1538"/>
        <v>-1</v>
      </c>
      <c r="W3421" s="31">
        <f t="shared" si="1545"/>
        <v>-1</v>
      </c>
      <c r="Y3421" s="3">
        <f t="shared" si="1546"/>
        <v>47287.5</v>
      </c>
      <c r="Z3421" s="3">
        <f t="shared" si="1531"/>
        <v>47423.076923076922</v>
      </c>
      <c r="AA3421" s="3">
        <f t="shared" si="1532"/>
        <v>-135.57692307692196</v>
      </c>
      <c r="AB3421" s="3">
        <f t="shared" si="1533"/>
        <v>1</v>
      </c>
      <c r="AC3421" s="3"/>
      <c r="AD3421" s="3">
        <f t="shared" ref="AD3421:AD3484" si="1547">MAX(C3408:C3421)</f>
        <v>51600</v>
      </c>
      <c r="AE3421" s="3">
        <f t="shared" ref="AE3421:AE3484" si="1548">MIN(D3408:D3421)</f>
        <v>45400</v>
      </c>
      <c r="AF3421" s="31">
        <f t="shared" ref="AF3421:AF3484" si="1549">(AD3421-E3421)/(AD3421-AE3421)*-100</f>
        <v>-12.903225806451612</v>
      </c>
      <c r="AG3421" s="31">
        <f t="shared" si="1525"/>
        <v>-1</v>
      </c>
      <c r="AI3421" s="31">
        <f t="shared" si="1540"/>
        <v>50700</v>
      </c>
      <c r="AJ3421" s="31">
        <f t="shared" si="1527"/>
        <v>47301.666666666672</v>
      </c>
      <c r="AK3421" s="31">
        <f t="shared" si="1528"/>
        <v>886.66666666666674</v>
      </c>
      <c r="AL3421" s="31">
        <f t="shared" si="1529"/>
        <v>255.51378446115251</v>
      </c>
      <c r="AM3421" s="31">
        <f t="shared" si="1530"/>
        <v>-1</v>
      </c>
    </row>
    <row r="3422" spans="1:39" x14ac:dyDescent="0.4">
      <c r="A3422" s="44">
        <v>42852</v>
      </c>
      <c r="B3422" s="45">
        <v>51400</v>
      </c>
      <c r="C3422" s="45">
        <v>52300</v>
      </c>
      <c r="D3422" s="45">
        <v>51000</v>
      </c>
      <c r="E3422" s="45">
        <v>51700</v>
      </c>
      <c r="F3422" s="46">
        <v>1.77</v>
      </c>
      <c r="G3422" s="31">
        <f t="shared" si="1541"/>
        <v>1</v>
      </c>
      <c r="I3422" s="3">
        <f t="shared" si="1534"/>
        <v>900</v>
      </c>
      <c r="J3422" s="31">
        <f t="shared" si="1542"/>
        <v>900</v>
      </c>
      <c r="K3422" s="31">
        <f t="shared" si="1543"/>
        <v>0</v>
      </c>
      <c r="L3422" s="31">
        <f t="shared" si="1539"/>
        <v>477.85678302981211</v>
      </c>
      <c r="M3422" s="31">
        <f t="shared" si="1539"/>
        <v>183.10315058829511</v>
      </c>
      <c r="N3422" s="31">
        <f t="shared" ref="N3422:N3485" si="1550">L3422/M3422</f>
        <v>2.6097682180481234</v>
      </c>
      <c r="O3422" s="31">
        <f t="shared" ref="O3422:O3485" si="1551">IF(M3422=0,100,100-(100/(1+N3422)))</f>
        <v>72.297390314419673</v>
      </c>
      <c r="P3422" s="31">
        <f t="shared" si="1526"/>
        <v>-1</v>
      </c>
      <c r="R3422" s="3">
        <f t="shared" si="1535"/>
        <v>52300</v>
      </c>
      <c r="S3422" s="3">
        <f t="shared" si="1536"/>
        <v>46300</v>
      </c>
      <c r="T3422" s="31">
        <f t="shared" si="1537"/>
        <v>90</v>
      </c>
      <c r="U3422" s="31">
        <f t="shared" si="1544"/>
        <v>88.399378399378406</v>
      </c>
      <c r="V3422" s="31">
        <f t="shared" si="1538"/>
        <v>1</v>
      </c>
      <c r="W3422" s="31">
        <f t="shared" si="1545"/>
        <v>1</v>
      </c>
      <c r="Y3422" s="3">
        <f t="shared" si="1546"/>
        <v>47779.166666666664</v>
      </c>
      <c r="Z3422" s="3">
        <f t="shared" si="1531"/>
        <v>47594.230769230766</v>
      </c>
      <c r="AA3422" s="3">
        <f t="shared" si="1532"/>
        <v>184.93589743589837</v>
      </c>
      <c r="AB3422" s="3">
        <f t="shared" si="1533"/>
        <v>1</v>
      </c>
      <c r="AC3422" s="3"/>
      <c r="AD3422" s="3">
        <f t="shared" si="1547"/>
        <v>52300</v>
      </c>
      <c r="AE3422" s="3">
        <f t="shared" si="1548"/>
        <v>45400</v>
      </c>
      <c r="AF3422" s="31">
        <f t="shared" si="1549"/>
        <v>-8.695652173913043</v>
      </c>
      <c r="AG3422" s="31">
        <f t="shared" ref="AG3422:AG3485" si="1552">IF(AF3422&gt;AF3421,1,-1)</f>
        <v>1</v>
      </c>
      <c r="AI3422" s="31">
        <f t="shared" si="1540"/>
        <v>51666.666666666664</v>
      </c>
      <c r="AJ3422" s="31">
        <f t="shared" si="1527"/>
        <v>47493.333333333328</v>
      </c>
      <c r="AK3422" s="31">
        <f t="shared" si="1528"/>
        <v>1079.3333333333326</v>
      </c>
      <c r="AL3422" s="31">
        <f t="shared" si="1529"/>
        <v>257.77228742021862</v>
      </c>
      <c r="AM3422" s="31">
        <f t="shared" si="1530"/>
        <v>-1</v>
      </c>
    </row>
    <row r="3423" spans="1:39" x14ac:dyDescent="0.4">
      <c r="A3423" s="44">
        <v>42853</v>
      </c>
      <c r="B3423" s="45">
        <v>50800</v>
      </c>
      <c r="C3423" s="45">
        <v>51800</v>
      </c>
      <c r="D3423" s="45">
        <v>50800</v>
      </c>
      <c r="E3423" s="45">
        <v>51300</v>
      </c>
      <c r="F3423" s="46">
        <v>-0.77</v>
      </c>
      <c r="G3423" s="31">
        <f t="shared" si="1541"/>
        <v>-1</v>
      </c>
      <c r="I3423" s="3">
        <f t="shared" si="1534"/>
        <v>-400</v>
      </c>
      <c r="J3423" s="31">
        <f t="shared" si="1542"/>
        <v>0</v>
      </c>
      <c r="K3423" s="31">
        <f t="shared" si="1543"/>
        <v>400</v>
      </c>
      <c r="L3423" s="31">
        <f t="shared" si="1539"/>
        <v>443.7241556705398</v>
      </c>
      <c r="M3423" s="31">
        <f t="shared" si="1539"/>
        <v>198.5957826891312</v>
      </c>
      <c r="N3423" s="31">
        <f t="shared" si="1550"/>
        <v>2.2343080485506404</v>
      </c>
      <c r="O3423" s="31">
        <f t="shared" si="1551"/>
        <v>69.081485591698026</v>
      </c>
      <c r="P3423" s="31">
        <f t="shared" ref="P3423:P3486" si="1553">IF(OR(O3423&gt;70,O3423&lt;30),IF(O3423&gt;70,-1,1),IF(O3423&gt;O3422,1,-1))</f>
        <v>-1</v>
      </c>
      <c r="R3423" s="3">
        <f t="shared" si="1535"/>
        <v>52300</v>
      </c>
      <c r="S3423" s="3">
        <f t="shared" si="1536"/>
        <v>47850</v>
      </c>
      <c r="T3423" s="31">
        <f t="shared" si="1537"/>
        <v>77.528089887640448</v>
      </c>
      <c r="U3423" s="31">
        <f t="shared" si="1544"/>
        <v>84.327545114061962</v>
      </c>
      <c r="V3423" s="31">
        <f t="shared" si="1538"/>
        <v>-1</v>
      </c>
      <c r="W3423" s="31">
        <f t="shared" si="1545"/>
        <v>-1</v>
      </c>
      <c r="Y3423" s="3">
        <f t="shared" si="1546"/>
        <v>48237.5</v>
      </c>
      <c r="Z3423" s="3">
        <f t="shared" si="1531"/>
        <v>47721.153846153844</v>
      </c>
      <c r="AA3423" s="3">
        <f t="shared" si="1532"/>
        <v>516.34615384615608</v>
      </c>
      <c r="AB3423" s="3">
        <f t="shared" si="1533"/>
        <v>1</v>
      </c>
      <c r="AC3423" s="3"/>
      <c r="AD3423" s="3">
        <f t="shared" si="1547"/>
        <v>52300</v>
      </c>
      <c r="AE3423" s="3">
        <f t="shared" si="1548"/>
        <v>45400</v>
      </c>
      <c r="AF3423" s="31">
        <f t="shared" si="1549"/>
        <v>-14.492753623188406</v>
      </c>
      <c r="AG3423" s="31">
        <f t="shared" si="1552"/>
        <v>-1</v>
      </c>
      <c r="AI3423" s="31">
        <f t="shared" si="1540"/>
        <v>51300</v>
      </c>
      <c r="AJ3423" s="31">
        <f t="shared" si="1527"/>
        <v>47695.000000000007</v>
      </c>
      <c r="AK3423" s="31">
        <f t="shared" si="1528"/>
        <v>1277.3333333333344</v>
      </c>
      <c r="AL3423" s="31">
        <f t="shared" si="1529"/>
        <v>188.15240083507254</v>
      </c>
      <c r="AM3423" s="31">
        <f t="shared" si="1530"/>
        <v>-1</v>
      </c>
    </row>
    <row r="3424" spans="1:39" x14ac:dyDescent="0.4">
      <c r="A3424" s="47">
        <v>42857</v>
      </c>
      <c r="B3424" s="48">
        <v>51200</v>
      </c>
      <c r="C3424" s="48">
        <v>52600</v>
      </c>
      <c r="D3424" s="48">
        <v>51100</v>
      </c>
      <c r="E3424" s="48">
        <v>52200</v>
      </c>
      <c r="F3424" s="49">
        <v>1.75</v>
      </c>
      <c r="G3424" s="31">
        <f t="shared" si="1541"/>
        <v>1</v>
      </c>
      <c r="I3424" s="3">
        <f t="shared" si="1534"/>
        <v>900</v>
      </c>
      <c r="J3424" s="31">
        <f t="shared" si="1542"/>
        <v>900</v>
      </c>
      <c r="K3424" s="31">
        <f t="shared" si="1543"/>
        <v>0</v>
      </c>
      <c r="L3424" s="31">
        <f t="shared" si="1539"/>
        <v>476.31528740835842</v>
      </c>
      <c r="M3424" s="31">
        <f t="shared" si="1539"/>
        <v>184.41036963990754</v>
      </c>
      <c r="N3424" s="31">
        <f t="shared" si="1550"/>
        <v>2.5829094553546237</v>
      </c>
      <c r="O3424" s="31">
        <f t="shared" si="1551"/>
        <v>72.089721706321399</v>
      </c>
      <c r="P3424" s="31">
        <f t="shared" si="1553"/>
        <v>-1</v>
      </c>
      <c r="R3424" s="3">
        <f t="shared" si="1535"/>
        <v>52600</v>
      </c>
      <c r="S3424" s="3">
        <f t="shared" si="1536"/>
        <v>47850</v>
      </c>
      <c r="T3424" s="31">
        <f t="shared" si="1537"/>
        <v>91.578947368421055</v>
      </c>
      <c r="U3424" s="31">
        <f t="shared" si="1544"/>
        <v>86.369012418687177</v>
      </c>
      <c r="V3424" s="31">
        <f t="shared" si="1538"/>
        <v>1</v>
      </c>
      <c r="W3424" s="31">
        <f t="shared" si="1545"/>
        <v>1</v>
      </c>
      <c r="Y3424" s="3">
        <f t="shared" si="1546"/>
        <v>48691.666666666664</v>
      </c>
      <c r="Z3424" s="3">
        <f t="shared" si="1531"/>
        <v>47882.692307692305</v>
      </c>
      <c r="AA3424" s="3">
        <f t="shared" si="1532"/>
        <v>808.97435897435935</v>
      </c>
      <c r="AB3424" s="3">
        <f t="shared" si="1533"/>
        <v>1</v>
      </c>
      <c r="AC3424" s="3"/>
      <c r="AD3424" s="3">
        <f t="shared" si="1547"/>
        <v>52600</v>
      </c>
      <c r="AE3424" s="3">
        <f t="shared" si="1548"/>
        <v>45400</v>
      </c>
      <c r="AF3424" s="31">
        <f t="shared" si="1549"/>
        <v>-5.5555555555555554</v>
      </c>
      <c r="AG3424" s="31">
        <f t="shared" si="1552"/>
        <v>1</v>
      </c>
      <c r="AI3424" s="31">
        <f t="shared" si="1540"/>
        <v>51966.666666666664</v>
      </c>
      <c r="AJ3424" s="31">
        <f t="shared" si="1527"/>
        <v>47919.166666666664</v>
      </c>
      <c r="AK3424" s="31">
        <f t="shared" si="1528"/>
        <v>1550.1666666666656</v>
      </c>
      <c r="AL3424" s="31">
        <f t="shared" si="1529"/>
        <v>174.06730459090431</v>
      </c>
      <c r="AM3424" s="31">
        <f t="shared" si="1530"/>
        <v>-1</v>
      </c>
    </row>
    <row r="3425" spans="1:39" x14ac:dyDescent="0.4">
      <c r="A3425" s="44">
        <v>42859</v>
      </c>
      <c r="B3425" s="45">
        <v>51700</v>
      </c>
      <c r="C3425" s="45">
        <v>53100</v>
      </c>
      <c r="D3425" s="45">
        <v>51700</v>
      </c>
      <c r="E3425" s="45">
        <v>52800</v>
      </c>
      <c r="F3425" s="46">
        <v>1.1499999999999999</v>
      </c>
      <c r="G3425" s="31">
        <f t="shared" si="1541"/>
        <v>1</v>
      </c>
      <c r="I3425" s="3">
        <f t="shared" si="1534"/>
        <v>600</v>
      </c>
      <c r="J3425" s="31">
        <f t="shared" si="1542"/>
        <v>600</v>
      </c>
      <c r="K3425" s="31">
        <f t="shared" si="1543"/>
        <v>0</v>
      </c>
      <c r="L3425" s="31">
        <f t="shared" si="1539"/>
        <v>485.14990973633286</v>
      </c>
      <c r="M3425" s="31">
        <f t="shared" si="1539"/>
        <v>171.23820037991413</v>
      </c>
      <c r="N3425" s="31">
        <f t="shared" si="1550"/>
        <v>2.8331873884446632</v>
      </c>
      <c r="O3425" s="31">
        <f t="shared" si="1551"/>
        <v>73.91205024271575</v>
      </c>
      <c r="P3425" s="31">
        <f t="shared" si="1553"/>
        <v>-1</v>
      </c>
      <c r="R3425" s="3">
        <f t="shared" si="1535"/>
        <v>53100</v>
      </c>
      <c r="S3425" s="3">
        <f t="shared" si="1536"/>
        <v>49700</v>
      </c>
      <c r="T3425" s="31">
        <f t="shared" si="1537"/>
        <v>91.17647058823529</v>
      </c>
      <c r="U3425" s="31">
        <f t="shared" si="1544"/>
        <v>86.761169281432274</v>
      </c>
      <c r="V3425" s="31">
        <f t="shared" si="1538"/>
        <v>-1</v>
      </c>
      <c r="W3425" s="31">
        <f t="shared" si="1545"/>
        <v>1</v>
      </c>
      <c r="Y3425" s="3">
        <f t="shared" si="1546"/>
        <v>49241.666666666664</v>
      </c>
      <c r="Z3425" s="3">
        <f t="shared" si="1531"/>
        <v>48086.538461538461</v>
      </c>
      <c r="AA3425" s="3">
        <f t="shared" si="1532"/>
        <v>1155.1282051282033</v>
      </c>
      <c r="AB3425" s="3">
        <f t="shared" si="1533"/>
        <v>1</v>
      </c>
      <c r="AC3425" s="3"/>
      <c r="AD3425" s="3">
        <f t="shared" si="1547"/>
        <v>53100</v>
      </c>
      <c r="AE3425" s="3">
        <f t="shared" si="1548"/>
        <v>45400</v>
      </c>
      <c r="AF3425" s="31">
        <f t="shared" si="1549"/>
        <v>-3.8961038961038961</v>
      </c>
      <c r="AG3425" s="31">
        <f t="shared" si="1552"/>
        <v>1</v>
      </c>
      <c r="AI3425" s="31">
        <f t="shared" si="1540"/>
        <v>52533.333333333336</v>
      </c>
      <c r="AJ3425" s="31">
        <f t="shared" si="1527"/>
        <v>48158.333333333328</v>
      </c>
      <c r="AK3425" s="31">
        <f t="shared" si="1528"/>
        <v>1844.1666666666654</v>
      </c>
      <c r="AL3425" s="31">
        <f t="shared" si="1529"/>
        <v>158.15634884771842</v>
      </c>
      <c r="AM3425" s="31">
        <f t="shared" si="1530"/>
        <v>-1</v>
      </c>
    </row>
    <row r="3426" spans="1:39" x14ac:dyDescent="0.4">
      <c r="A3426" s="44">
        <v>42863</v>
      </c>
      <c r="B3426" s="45">
        <v>52800</v>
      </c>
      <c r="C3426" s="45">
        <v>54200</v>
      </c>
      <c r="D3426" s="45">
        <v>52800</v>
      </c>
      <c r="E3426" s="45">
        <v>54000</v>
      </c>
      <c r="F3426" s="46">
        <v>2.27</v>
      </c>
      <c r="G3426" s="31">
        <f t="shared" si="1541"/>
        <v>1</v>
      </c>
      <c r="I3426" s="3">
        <f t="shared" si="1534"/>
        <v>1200</v>
      </c>
      <c r="J3426" s="31">
        <f t="shared" si="1542"/>
        <v>1200</v>
      </c>
      <c r="K3426" s="31">
        <f t="shared" si="1543"/>
        <v>0</v>
      </c>
      <c r="L3426" s="31">
        <f t="shared" si="1539"/>
        <v>536.21063046945198</v>
      </c>
      <c r="M3426" s="31">
        <f t="shared" si="1539"/>
        <v>159.00690035277739</v>
      </c>
      <c r="N3426" s="31">
        <f t="shared" si="1550"/>
        <v>3.3722475520232096</v>
      </c>
      <c r="O3426" s="31">
        <f t="shared" si="1551"/>
        <v>77.12846795380419</v>
      </c>
      <c r="P3426" s="31">
        <f t="shared" si="1553"/>
        <v>-1</v>
      </c>
      <c r="R3426" s="3">
        <f t="shared" si="1535"/>
        <v>54200</v>
      </c>
      <c r="S3426" s="3">
        <f t="shared" si="1536"/>
        <v>50800</v>
      </c>
      <c r="T3426" s="31">
        <f t="shared" si="1537"/>
        <v>94.117647058823522</v>
      </c>
      <c r="U3426" s="31">
        <f t="shared" si="1544"/>
        <v>92.291021671826627</v>
      </c>
      <c r="V3426" s="31">
        <f t="shared" si="1538"/>
        <v>1</v>
      </c>
      <c r="W3426" s="31">
        <f t="shared" si="1545"/>
        <v>1</v>
      </c>
      <c r="Y3426" s="3">
        <f t="shared" si="1546"/>
        <v>49841.666666666664</v>
      </c>
      <c r="Z3426" s="3">
        <f t="shared" si="1531"/>
        <v>48338.461538461539</v>
      </c>
      <c r="AA3426" s="3">
        <f t="shared" si="1532"/>
        <v>1503.2051282051252</v>
      </c>
      <c r="AB3426" s="3">
        <f t="shared" si="1533"/>
        <v>1</v>
      </c>
      <c r="AC3426" s="3"/>
      <c r="AD3426" s="3">
        <f t="shared" si="1547"/>
        <v>54200</v>
      </c>
      <c r="AE3426" s="3">
        <f t="shared" si="1548"/>
        <v>45800</v>
      </c>
      <c r="AF3426" s="31">
        <f t="shared" si="1549"/>
        <v>-2.3809523809523809</v>
      </c>
      <c r="AG3426" s="31">
        <f t="shared" si="1552"/>
        <v>1</v>
      </c>
      <c r="AI3426" s="31">
        <f t="shared" si="1540"/>
        <v>53666.666666666664</v>
      </c>
      <c r="AJ3426" s="31">
        <f t="shared" si="1527"/>
        <v>48453.333333333328</v>
      </c>
      <c r="AK3426" s="31">
        <f t="shared" si="1528"/>
        <v>2180.9999999999982</v>
      </c>
      <c r="AL3426" s="31">
        <f t="shared" si="1529"/>
        <v>159.3560548168528</v>
      </c>
      <c r="AM3426" s="31">
        <f t="shared" si="1530"/>
        <v>1</v>
      </c>
    </row>
    <row r="3427" spans="1:39" x14ac:dyDescent="0.4">
      <c r="A3427" s="44">
        <v>42865</v>
      </c>
      <c r="B3427" s="45">
        <v>56400</v>
      </c>
      <c r="C3427" s="45">
        <v>56500</v>
      </c>
      <c r="D3427" s="45">
        <v>52100</v>
      </c>
      <c r="E3427" s="45">
        <v>53000</v>
      </c>
      <c r="F3427" s="46">
        <v>-1.85</v>
      </c>
      <c r="G3427" s="31">
        <f t="shared" si="1541"/>
        <v>-1</v>
      </c>
      <c r="I3427" s="3">
        <f t="shared" si="1534"/>
        <v>-1000</v>
      </c>
      <c r="J3427" s="31">
        <f t="shared" si="1542"/>
        <v>0</v>
      </c>
      <c r="K3427" s="31">
        <f t="shared" si="1543"/>
        <v>1000</v>
      </c>
      <c r="L3427" s="31">
        <f t="shared" si="1539"/>
        <v>497.90987115020545</v>
      </c>
      <c r="M3427" s="31">
        <f t="shared" si="1539"/>
        <v>219.07783604186471</v>
      </c>
      <c r="N3427" s="31">
        <f t="shared" si="1550"/>
        <v>2.2727532832443043</v>
      </c>
      <c r="O3427" s="31">
        <f t="shared" si="1551"/>
        <v>69.444687287619416</v>
      </c>
      <c r="P3427" s="31">
        <f t="shared" si="1553"/>
        <v>-1</v>
      </c>
      <c r="R3427" s="3">
        <f t="shared" si="1535"/>
        <v>56500</v>
      </c>
      <c r="S3427" s="3">
        <f t="shared" si="1536"/>
        <v>50800</v>
      </c>
      <c r="T3427" s="31">
        <f t="shared" si="1537"/>
        <v>38.596491228070171</v>
      </c>
      <c r="U3427" s="31">
        <f t="shared" si="1544"/>
        <v>74.63020295837633</v>
      </c>
      <c r="V3427" s="31">
        <f t="shared" si="1538"/>
        <v>-1</v>
      </c>
      <c r="W3427" s="31">
        <f t="shared" si="1545"/>
        <v>-1</v>
      </c>
      <c r="Y3427" s="3">
        <f t="shared" si="1546"/>
        <v>50362.5</v>
      </c>
      <c r="Z3427" s="3">
        <f t="shared" si="1531"/>
        <v>48536.538461538461</v>
      </c>
      <c r="AA3427" s="3">
        <f t="shared" si="1532"/>
        <v>1825.961538461539</v>
      </c>
      <c r="AB3427" s="3">
        <f t="shared" si="1533"/>
        <v>1</v>
      </c>
      <c r="AC3427" s="3"/>
      <c r="AD3427" s="3">
        <f t="shared" si="1547"/>
        <v>56500</v>
      </c>
      <c r="AE3427" s="3">
        <f t="shared" si="1548"/>
        <v>46100</v>
      </c>
      <c r="AF3427" s="31">
        <f t="shared" si="1549"/>
        <v>-33.653846153846153</v>
      </c>
      <c r="AG3427" s="31">
        <f t="shared" si="1552"/>
        <v>-1</v>
      </c>
      <c r="AI3427" s="31">
        <f t="shared" si="1540"/>
        <v>53866.666666666664</v>
      </c>
      <c r="AJ3427" s="31">
        <f t="shared" ref="AJ3427:AJ3490" si="1554">AVERAGE(AI3408:AI3427)</f>
        <v>48758.333333333328</v>
      </c>
      <c r="AK3427" s="31">
        <f t="shared" ref="AK3427:AK3490" si="1555">(ABS(AJ3427-AI3408)+ABS(AJ3427-AI3409)+ABS(AJ3427-AI3410)+ABS(AJ3427-AI3411)+ABS(AJ3427-AI3412)+ABS(AJ3427-AI3413)+ABS(AJ3427-AI3414)+ABS(AJ3427-AI3415)+ABS(AJ3427-AI3416)+ABS(AJ3427-AI3417)+ABS(AJ3427-AI3418)+ABS(AJ3427-AI3419)+ABS(AJ3427-AI3420)+ABS(AJ3427-AI3421)+ABS(AJ3427-AI3422)+ABS(AJ3427-AI3423)+ABS(AJ3427-AI3424)+ABS(AJ3427-AI3425)+ABS(AJ3427-AI3426)+ABS(AJ3427-AI3427))/20</f>
        <v>2478.3333333333317</v>
      </c>
      <c r="AL3427" s="31">
        <f t="shared" ref="AL3427:AL3490" si="1556">(AI3427-AJ3427)/(0.015*AK3427)</f>
        <v>137.41313606814631</v>
      </c>
      <c r="AM3427" s="31">
        <f t="shared" si="1530"/>
        <v>-1</v>
      </c>
    </row>
    <row r="3428" spans="1:39" x14ac:dyDescent="0.4">
      <c r="A3428" s="44">
        <v>42866</v>
      </c>
      <c r="B3428" s="45">
        <v>53000</v>
      </c>
      <c r="C3428" s="45">
        <v>54500</v>
      </c>
      <c r="D3428" s="45">
        <v>53000</v>
      </c>
      <c r="E3428" s="45">
        <v>54500</v>
      </c>
      <c r="F3428" s="46">
        <v>2.83</v>
      </c>
      <c r="G3428" s="31">
        <f t="shared" si="1541"/>
        <v>1</v>
      </c>
      <c r="I3428" s="3">
        <f t="shared" si="1534"/>
        <v>1500</v>
      </c>
      <c r="J3428" s="31">
        <f t="shared" si="1542"/>
        <v>1500</v>
      </c>
      <c r="K3428" s="31">
        <f t="shared" si="1543"/>
        <v>0</v>
      </c>
      <c r="L3428" s="31">
        <f t="shared" si="1539"/>
        <v>569.48773749661939</v>
      </c>
      <c r="M3428" s="31">
        <f t="shared" si="1539"/>
        <v>203.4294191817315</v>
      </c>
      <c r="N3428" s="31">
        <f t="shared" si="1550"/>
        <v>2.7994364816421835</v>
      </c>
      <c r="O3428" s="31">
        <f t="shared" si="1551"/>
        <v>73.680307465811808</v>
      </c>
      <c r="P3428" s="31">
        <f t="shared" si="1553"/>
        <v>-1</v>
      </c>
      <c r="R3428" s="3">
        <f t="shared" si="1535"/>
        <v>56500</v>
      </c>
      <c r="S3428" s="3">
        <f t="shared" si="1536"/>
        <v>51100</v>
      </c>
      <c r="T3428" s="31">
        <f t="shared" si="1537"/>
        <v>62.962962962962962</v>
      </c>
      <c r="U3428" s="31">
        <f t="shared" si="1544"/>
        <v>65.225700416618892</v>
      </c>
      <c r="V3428" s="31">
        <f t="shared" si="1538"/>
        <v>1</v>
      </c>
      <c r="W3428" s="31">
        <f t="shared" si="1545"/>
        <v>-1</v>
      </c>
      <c r="Y3428" s="3">
        <f t="shared" si="1546"/>
        <v>51045.833333333336</v>
      </c>
      <c r="Z3428" s="3">
        <f t="shared" si="1531"/>
        <v>48792.307692307695</v>
      </c>
      <c r="AA3428" s="3">
        <f t="shared" si="1532"/>
        <v>2253.5256410256407</v>
      </c>
      <c r="AB3428" s="3">
        <f t="shared" si="1533"/>
        <v>1</v>
      </c>
      <c r="AC3428" s="3"/>
      <c r="AD3428" s="3">
        <f t="shared" si="1547"/>
        <v>56500</v>
      </c>
      <c r="AE3428" s="3">
        <f t="shared" si="1548"/>
        <v>46100</v>
      </c>
      <c r="AF3428" s="31">
        <f t="shared" si="1549"/>
        <v>-19.230769230769234</v>
      </c>
      <c r="AG3428" s="31">
        <f t="shared" si="1552"/>
        <v>1</v>
      </c>
      <c r="AI3428" s="31">
        <f t="shared" si="1540"/>
        <v>54000</v>
      </c>
      <c r="AJ3428" s="31">
        <f t="shared" si="1554"/>
        <v>49080.833333333328</v>
      </c>
      <c r="AK3428" s="31">
        <f t="shared" si="1555"/>
        <v>2712.2499999999991</v>
      </c>
      <c r="AL3428" s="31">
        <f t="shared" si="1556"/>
        <v>120.91232166815188</v>
      </c>
      <c r="AM3428" s="31">
        <f t="shared" ref="AM3428:AM3491" si="1557">IF(OR(AL3428&gt;200,AL3428&lt;-200),IF(AL3428&gt;200,-1,1),IF(AL3428&gt;AL3427,1,-1))</f>
        <v>-1</v>
      </c>
    </row>
    <row r="3429" spans="1:39" x14ac:dyDescent="0.4">
      <c r="A3429" s="47">
        <v>42867</v>
      </c>
      <c r="B3429" s="48">
        <v>53700</v>
      </c>
      <c r="C3429" s="48">
        <v>54500</v>
      </c>
      <c r="D3429" s="48">
        <v>53400</v>
      </c>
      <c r="E3429" s="48">
        <v>53900</v>
      </c>
      <c r="F3429" s="49">
        <v>-1.1000000000000001</v>
      </c>
      <c r="G3429" s="31">
        <f t="shared" si="1541"/>
        <v>-1</v>
      </c>
      <c r="I3429" s="3">
        <f t="shared" si="1534"/>
        <v>-600</v>
      </c>
      <c r="J3429" s="31">
        <f t="shared" si="1542"/>
        <v>0</v>
      </c>
      <c r="K3429" s="31">
        <f t="shared" si="1543"/>
        <v>600</v>
      </c>
      <c r="L3429" s="31">
        <f t="shared" si="1539"/>
        <v>528.81004196114657</v>
      </c>
      <c r="M3429" s="31">
        <f t="shared" si="1539"/>
        <v>231.75588924017924</v>
      </c>
      <c r="N3429" s="31">
        <f t="shared" si="1550"/>
        <v>2.2817544947611514</v>
      </c>
      <c r="O3429" s="31">
        <f t="shared" si="1551"/>
        <v>69.528494541674092</v>
      </c>
      <c r="P3429" s="31">
        <f t="shared" si="1553"/>
        <v>-1</v>
      </c>
      <c r="R3429" s="3">
        <f t="shared" si="1535"/>
        <v>56500</v>
      </c>
      <c r="S3429" s="3">
        <f t="shared" si="1536"/>
        <v>51700</v>
      </c>
      <c r="T3429" s="31">
        <f t="shared" si="1537"/>
        <v>45.833333333333329</v>
      </c>
      <c r="U3429" s="31">
        <f t="shared" si="1544"/>
        <v>49.130929174788811</v>
      </c>
      <c r="V3429" s="31">
        <f t="shared" si="1538"/>
        <v>-1</v>
      </c>
      <c r="W3429" s="31">
        <f t="shared" si="1545"/>
        <v>-1</v>
      </c>
      <c r="Y3429" s="3">
        <f t="shared" si="1546"/>
        <v>51679.166666666664</v>
      </c>
      <c r="Z3429" s="3">
        <f t="shared" si="1531"/>
        <v>49053.846153846156</v>
      </c>
      <c r="AA3429" s="3">
        <f t="shared" si="1532"/>
        <v>2625.3205128205082</v>
      </c>
      <c r="AB3429" s="3">
        <f t="shared" si="1533"/>
        <v>1</v>
      </c>
      <c r="AC3429" s="3"/>
      <c r="AD3429" s="3">
        <f t="shared" si="1547"/>
        <v>56500</v>
      </c>
      <c r="AE3429" s="3">
        <f t="shared" si="1548"/>
        <v>46100</v>
      </c>
      <c r="AF3429" s="31">
        <f t="shared" si="1549"/>
        <v>-25</v>
      </c>
      <c r="AG3429" s="31">
        <f t="shared" si="1552"/>
        <v>-1</v>
      </c>
      <c r="AI3429" s="31">
        <f t="shared" si="1540"/>
        <v>53933.333333333336</v>
      </c>
      <c r="AJ3429" s="31">
        <f t="shared" si="1554"/>
        <v>49458.333333333328</v>
      </c>
      <c r="AK3429" s="31">
        <f t="shared" si="1555"/>
        <v>2850.8333333333326</v>
      </c>
      <c r="AL3429" s="31">
        <f t="shared" si="1556"/>
        <v>104.64776381175115</v>
      </c>
      <c r="AM3429" s="31">
        <f t="shared" si="1557"/>
        <v>-1</v>
      </c>
    </row>
    <row r="3430" spans="1:39" x14ac:dyDescent="0.4">
      <c r="A3430" s="44">
        <v>42870</v>
      </c>
      <c r="B3430" s="45">
        <v>54000</v>
      </c>
      <c r="C3430" s="45">
        <v>54200</v>
      </c>
      <c r="D3430" s="45">
        <v>53000</v>
      </c>
      <c r="E3430" s="45">
        <v>53600</v>
      </c>
      <c r="F3430" s="46">
        <v>-0.56000000000000005</v>
      </c>
      <c r="G3430" s="31">
        <f t="shared" si="1541"/>
        <v>-1</v>
      </c>
      <c r="I3430" s="3">
        <f t="shared" si="1534"/>
        <v>-300</v>
      </c>
      <c r="J3430" s="31">
        <f t="shared" si="1542"/>
        <v>0</v>
      </c>
      <c r="K3430" s="31">
        <f t="shared" si="1543"/>
        <v>300</v>
      </c>
      <c r="L3430" s="31">
        <f t="shared" si="1539"/>
        <v>491.03789610677899</v>
      </c>
      <c r="M3430" s="31">
        <f t="shared" si="1539"/>
        <v>236.63046858016645</v>
      </c>
      <c r="N3430" s="31">
        <f t="shared" si="1550"/>
        <v>2.0751254014460252</v>
      </c>
      <c r="O3430" s="31">
        <f t="shared" si="1551"/>
        <v>67.48100095268417</v>
      </c>
      <c r="P3430" s="31">
        <f t="shared" si="1553"/>
        <v>-1</v>
      </c>
      <c r="R3430" s="3">
        <f t="shared" si="1535"/>
        <v>56500</v>
      </c>
      <c r="S3430" s="3">
        <f t="shared" si="1536"/>
        <v>52100</v>
      </c>
      <c r="T3430" s="31">
        <f t="shared" si="1537"/>
        <v>34.090909090909086</v>
      </c>
      <c r="U3430" s="31">
        <f t="shared" si="1544"/>
        <v>47.62906846240179</v>
      </c>
      <c r="V3430" s="31">
        <f t="shared" si="1538"/>
        <v>-1</v>
      </c>
      <c r="W3430" s="31">
        <f t="shared" si="1545"/>
        <v>-1</v>
      </c>
      <c r="Y3430" s="3">
        <f t="shared" si="1546"/>
        <v>52129.166666666664</v>
      </c>
      <c r="Z3430" s="3">
        <f t="shared" si="1531"/>
        <v>49273.076923076922</v>
      </c>
      <c r="AA3430" s="3">
        <f t="shared" si="1532"/>
        <v>2856.0897435897423</v>
      </c>
      <c r="AB3430" s="3">
        <f t="shared" si="1533"/>
        <v>1</v>
      </c>
      <c r="AC3430" s="3"/>
      <c r="AD3430" s="3">
        <f t="shared" si="1547"/>
        <v>56500</v>
      </c>
      <c r="AE3430" s="3">
        <f t="shared" si="1548"/>
        <v>46100</v>
      </c>
      <c r="AF3430" s="31">
        <f t="shared" si="1549"/>
        <v>-27.884615384615387</v>
      </c>
      <c r="AG3430" s="31">
        <f t="shared" si="1552"/>
        <v>-1</v>
      </c>
      <c r="AI3430" s="31">
        <f t="shared" si="1540"/>
        <v>53600</v>
      </c>
      <c r="AJ3430" s="31">
        <f t="shared" si="1554"/>
        <v>49843.333333333328</v>
      </c>
      <c r="AK3430" s="31">
        <f t="shared" si="1555"/>
        <v>2879.9999999999995</v>
      </c>
      <c r="AL3430" s="31">
        <f t="shared" si="1556"/>
        <v>86.959876543210015</v>
      </c>
      <c r="AM3430" s="31">
        <f t="shared" si="1557"/>
        <v>-1</v>
      </c>
    </row>
    <row r="3431" spans="1:39" x14ac:dyDescent="0.4">
      <c r="A3431" s="44">
        <v>42871</v>
      </c>
      <c r="B3431" s="45">
        <v>56000</v>
      </c>
      <c r="C3431" s="45">
        <v>57500</v>
      </c>
      <c r="D3431" s="45">
        <v>55100</v>
      </c>
      <c r="E3431" s="45">
        <v>56900</v>
      </c>
      <c r="F3431" s="46">
        <v>6.16</v>
      </c>
      <c r="G3431" s="31">
        <f t="shared" si="1541"/>
        <v>1</v>
      </c>
      <c r="I3431" s="3">
        <f t="shared" si="1534"/>
        <v>3300</v>
      </c>
      <c r="J3431" s="31">
        <f t="shared" si="1542"/>
        <v>3300</v>
      </c>
      <c r="K3431" s="31">
        <f t="shared" si="1543"/>
        <v>0</v>
      </c>
      <c r="L3431" s="31">
        <f t="shared" si="1539"/>
        <v>691.67804638486621</v>
      </c>
      <c r="M3431" s="31">
        <f t="shared" si="1539"/>
        <v>219.72829225301169</v>
      </c>
      <c r="N3431" s="31">
        <f t="shared" si="1550"/>
        <v>3.147878861172853</v>
      </c>
      <c r="O3431" s="31">
        <f t="shared" si="1551"/>
        <v>75.891292068321391</v>
      </c>
      <c r="P3431" s="31">
        <f t="shared" si="1553"/>
        <v>-1</v>
      </c>
      <c r="R3431" s="3">
        <f t="shared" si="1535"/>
        <v>57500</v>
      </c>
      <c r="S3431" s="3">
        <f t="shared" si="1536"/>
        <v>52100</v>
      </c>
      <c r="T3431" s="31">
        <f t="shared" si="1537"/>
        <v>88.888888888888886</v>
      </c>
      <c r="U3431" s="31">
        <f t="shared" si="1544"/>
        <v>56.271043771043765</v>
      </c>
      <c r="V3431" s="31">
        <f t="shared" si="1538"/>
        <v>1</v>
      </c>
      <c r="W3431" s="31">
        <f t="shared" si="1545"/>
        <v>1</v>
      </c>
      <c r="Y3431" s="3">
        <f t="shared" si="1546"/>
        <v>52858.333333333336</v>
      </c>
      <c r="Z3431" s="3">
        <f t="shared" si="1531"/>
        <v>49615.384615384617</v>
      </c>
      <c r="AA3431" s="3">
        <f t="shared" si="1532"/>
        <v>3242.9487179487187</v>
      </c>
      <c r="AB3431" s="3">
        <f t="shared" si="1533"/>
        <v>1</v>
      </c>
      <c r="AC3431" s="3"/>
      <c r="AD3431" s="3">
        <f t="shared" si="1547"/>
        <v>57500</v>
      </c>
      <c r="AE3431" s="3">
        <f t="shared" si="1548"/>
        <v>46300</v>
      </c>
      <c r="AF3431" s="31">
        <f t="shared" si="1549"/>
        <v>-5.3571428571428568</v>
      </c>
      <c r="AG3431" s="31">
        <f t="shared" si="1552"/>
        <v>1</v>
      </c>
      <c r="AI3431" s="31">
        <f t="shared" si="1540"/>
        <v>56500</v>
      </c>
      <c r="AJ3431" s="31">
        <f t="shared" si="1554"/>
        <v>50380</v>
      </c>
      <c r="AK3431" s="31">
        <f t="shared" si="1555"/>
        <v>2955.333333333333</v>
      </c>
      <c r="AL3431" s="31">
        <f t="shared" si="1556"/>
        <v>138.05549289420259</v>
      </c>
      <c r="AM3431" s="31">
        <f t="shared" si="1557"/>
        <v>1</v>
      </c>
    </row>
    <row r="3432" spans="1:39" x14ac:dyDescent="0.4">
      <c r="A3432" s="44">
        <v>42872</v>
      </c>
      <c r="B3432" s="45">
        <v>56500</v>
      </c>
      <c r="C3432" s="45">
        <v>57700</v>
      </c>
      <c r="D3432" s="45">
        <v>55600</v>
      </c>
      <c r="E3432" s="45">
        <v>56800</v>
      </c>
      <c r="F3432" s="46">
        <v>-0.18</v>
      </c>
      <c r="G3432" s="31">
        <f t="shared" si="1541"/>
        <v>-1</v>
      </c>
      <c r="I3432" s="3">
        <f t="shared" si="1534"/>
        <v>-100</v>
      </c>
      <c r="J3432" s="31">
        <f t="shared" si="1542"/>
        <v>0</v>
      </c>
      <c r="K3432" s="31">
        <f t="shared" si="1543"/>
        <v>100</v>
      </c>
      <c r="L3432" s="31">
        <f t="shared" si="1539"/>
        <v>642.27247164309006</v>
      </c>
      <c r="M3432" s="31">
        <f t="shared" si="1539"/>
        <v>211.17627137779658</v>
      </c>
      <c r="N3432" s="31">
        <f t="shared" si="1550"/>
        <v>3.0414045453717562</v>
      </c>
      <c r="O3432" s="31">
        <f t="shared" si="1551"/>
        <v>75.256127200994854</v>
      </c>
      <c r="P3432" s="31">
        <f t="shared" si="1553"/>
        <v>-1</v>
      </c>
      <c r="R3432" s="3">
        <f t="shared" si="1535"/>
        <v>57700</v>
      </c>
      <c r="S3432" s="3">
        <f t="shared" si="1536"/>
        <v>53000</v>
      </c>
      <c r="T3432" s="31">
        <f t="shared" si="1537"/>
        <v>80.851063829787222</v>
      </c>
      <c r="U3432" s="31">
        <f t="shared" si="1544"/>
        <v>67.943620603195072</v>
      </c>
      <c r="V3432" s="31">
        <f t="shared" si="1538"/>
        <v>-1</v>
      </c>
      <c r="W3432" s="31">
        <f t="shared" si="1545"/>
        <v>1</v>
      </c>
      <c r="Y3432" s="3">
        <f t="shared" si="1546"/>
        <v>53458.333333333336</v>
      </c>
      <c r="Z3432" s="3">
        <f t="shared" si="1531"/>
        <v>49976.923076923078</v>
      </c>
      <c r="AA3432" s="3">
        <f t="shared" si="1532"/>
        <v>3481.4102564102577</v>
      </c>
      <c r="AB3432" s="3">
        <f t="shared" si="1533"/>
        <v>1</v>
      </c>
      <c r="AC3432" s="3"/>
      <c r="AD3432" s="3">
        <f t="shared" si="1547"/>
        <v>57700</v>
      </c>
      <c r="AE3432" s="3">
        <f t="shared" si="1548"/>
        <v>47850</v>
      </c>
      <c r="AF3432" s="31">
        <f t="shared" si="1549"/>
        <v>-9.1370558375634516</v>
      </c>
      <c r="AG3432" s="31">
        <f t="shared" si="1552"/>
        <v>-1</v>
      </c>
      <c r="AI3432" s="31">
        <f t="shared" si="1540"/>
        <v>56700</v>
      </c>
      <c r="AJ3432" s="31">
        <f t="shared" si="1554"/>
        <v>50896.666666666672</v>
      </c>
      <c r="AK3432" s="31">
        <f t="shared" si="1555"/>
        <v>2986.9999999999991</v>
      </c>
      <c r="AL3432" s="31">
        <f t="shared" si="1556"/>
        <v>129.52423464643076</v>
      </c>
      <c r="AM3432" s="31">
        <f t="shared" si="1557"/>
        <v>-1</v>
      </c>
    </row>
    <row r="3433" spans="1:39" x14ac:dyDescent="0.4">
      <c r="A3433" s="44">
        <v>42873</v>
      </c>
      <c r="B3433" s="45">
        <v>55600</v>
      </c>
      <c r="C3433" s="45">
        <v>56700</v>
      </c>
      <c r="D3433" s="45">
        <v>55500</v>
      </c>
      <c r="E3433" s="45">
        <v>56400</v>
      </c>
      <c r="F3433" s="46">
        <v>-0.7</v>
      </c>
      <c r="G3433" s="31">
        <f t="shared" si="1541"/>
        <v>-1</v>
      </c>
      <c r="I3433" s="3">
        <f t="shared" si="1534"/>
        <v>-400</v>
      </c>
      <c r="J3433" s="31">
        <f t="shared" si="1542"/>
        <v>0</v>
      </c>
      <c r="K3433" s="31">
        <f t="shared" si="1543"/>
        <v>400</v>
      </c>
      <c r="L3433" s="31">
        <f t="shared" si="1539"/>
        <v>596.39586652572655</v>
      </c>
      <c r="M3433" s="31">
        <f t="shared" si="1539"/>
        <v>224.66368056509683</v>
      </c>
      <c r="N3433" s="31">
        <f t="shared" si="1550"/>
        <v>2.6546162914522333</v>
      </c>
      <c r="O3433" s="31">
        <f t="shared" si="1551"/>
        <v>72.637346297095661</v>
      </c>
      <c r="P3433" s="31">
        <f t="shared" si="1553"/>
        <v>-1</v>
      </c>
      <c r="R3433" s="3">
        <f t="shared" si="1535"/>
        <v>57700</v>
      </c>
      <c r="S3433" s="3">
        <f t="shared" si="1536"/>
        <v>53000</v>
      </c>
      <c r="T3433" s="31">
        <f t="shared" si="1537"/>
        <v>72.340425531914903</v>
      </c>
      <c r="U3433" s="31">
        <f t="shared" si="1544"/>
        <v>80.693459416863675</v>
      </c>
      <c r="V3433" s="31">
        <f t="shared" si="1538"/>
        <v>-1</v>
      </c>
      <c r="W3433" s="31">
        <f t="shared" si="1545"/>
        <v>1</v>
      </c>
      <c r="Y3433" s="3">
        <f t="shared" si="1546"/>
        <v>53925</v>
      </c>
      <c r="Z3433" s="3">
        <f t="shared" ref="Z3433:Z3496" si="1558">AVERAGE(E3408:E3433)</f>
        <v>50303.846153846156</v>
      </c>
      <c r="AA3433" s="3">
        <f t="shared" ref="AA3433:AA3496" si="1559">Y3433-Z3433</f>
        <v>3621.1538461538439</v>
      </c>
      <c r="AB3433" s="3">
        <f t="shared" si="1533"/>
        <v>1</v>
      </c>
      <c r="AC3433" s="3"/>
      <c r="AD3433" s="3">
        <f t="shared" si="1547"/>
        <v>57700</v>
      </c>
      <c r="AE3433" s="3">
        <f t="shared" si="1548"/>
        <v>47850</v>
      </c>
      <c r="AF3433" s="31">
        <f t="shared" si="1549"/>
        <v>-13.197969543147209</v>
      </c>
      <c r="AG3433" s="31">
        <f t="shared" si="1552"/>
        <v>-1</v>
      </c>
      <c r="AI3433" s="31">
        <f t="shared" si="1540"/>
        <v>56200</v>
      </c>
      <c r="AJ3433" s="31">
        <f t="shared" si="1554"/>
        <v>51395</v>
      </c>
      <c r="AK3433" s="31">
        <f t="shared" si="1555"/>
        <v>2928.833333333333</v>
      </c>
      <c r="AL3433" s="31">
        <f t="shared" si="1556"/>
        <v>109.37233255562514</v>
      </c>
      <c r="AM3433" s="31">
        <f t="shared" si="1557"/>
        <v>-1</v>
      </c>
    </row>
    <row r="3434" spans="1:39" x14ac:dyDescent="0.4">
      <c r="A3434" s="47">
        <v>42874</v>
      </c>
      <c r="B3434" s="48">
        <v>56300</v>
      </c>
      <c r="C3434" s="48">
        <v>57800</v>
      </c>
      <c r="D3434" s="48">
        <v>56100</v>
      </c>
      <c r="E3434" s="48">
        <v>57700</v>
      </c>
      <c r="F3434" s="49">
        <v>2.2999999999999998</v>
      </c>
      <c r="G3434" s="31">
        <f t="shared" si="1541"/>
        <v>1</v>
      </c>
      <c r="I3434" s="3">
        <f t="shared" si="1534"/>
        <v>1300</v>
      </c>
      <c r="J3434" s="31">
        <f t="shared" si="1542"/>
        <v>1300</v>
      </c>
      <c r="K3434" s="31">
        <f t="shared" si="1543"/>
        <v>0</v>
      </c>
      <c r="L3434" s="31">
        <f t="shared" si="1539"/>
        <v>646.6533046310318</v>
      </c>
      <c r="M3434" s="31">
        <f t="shared" si="1539"/>
        <v>208.61627481044707</v>
      </c>
      <c r="N3434" s="31">
        <f t="shared" si="1550"/>
        <v>3.0997260650857368</v>
      </c>
      <c r="O3434" s="31">
        <f t="shared" si="1551"/>
        <v>75.608126393706073</v>
      </c>
      <c r="P3434" s="31">
        <f t="shared" si="1553"/>
        <v>-1</v>
      </c>
      <c r="R3434" s="3">
        <f t="shared" si="1535"/>
        <v>57800</v>
      </c>
      <c r="S3434" s="3">
        <f t="shared" si="1536"/>
        <v>53000</v>
      </c>
      <c r="T3434" s="31">
        <f t="shared" si="1537"/>
        <v>97.916666666666657</v>
      </c>
      <c r="U3434" s="31">
        <f t="shared" si="1544"/>
        <v>83.702718676122927</v>
      </c>
      <c r="V3434" s="31">
        <f t="shared" si="1538"/>
        <v>1</v>
      </c>
      <c r="W3434" s="31">
        <f t="shared" si="1545"/>
        <v>1</v>
      </c>
      <c r="Y3434" s="3">
        <f t="shared" si="1546"/>
        <v>54425</v>
      </c>
      <c r="Z3434" s="3">
        <f t="shared" si="1558"/>
        <v>50700</v>
      </c>
      <c r="AA3434" s="3">
        <f t="shared" si="1559"/>
        <v>3725</v>
      </c>
      <c r="AB3434" s="3">
        <f t="shared" ref="AB3434:AB3497" si="1560">IF(AA3434&gt;AA3433,1,-1)</f>
        <v>1</v>
      </c>
      <c r="AC3434" s="3"/>
      <c r="AD3434" s="3">
        <f t="shared" si="1547"/>
        <v>57800</v>
      </c>
      <c r="AE3434" s="3">
        <f t="shared" si="1548"/>
        <v>49700</v>
      </c>
      <c r="AF3434" s="31">
        <f t="shared" si="1549"/>
        <v>-1.2345679012345678</v>
      </c>
      <c r="AG3434" s="31">
        <f t="shared" si="1552"/>
        <v>1</v>
      </c>
      <c r="AI3434" s="31">
        <f t="shared" si="1540"/>
        <v>57200</v>
      </c>
      <c r="AJ3434" s="31">
        <f t="shared" si="1554"/>
        <v>51922.5</v>
      </c>
      <c r="AK3434" s="31">
        <f t="shared" si="1555"/>
        <v>2901.9166666666665</v>
      </c>
      <c r="AL3434" s="31">
        <f t="shared" si="1556"/>
        <v>121.24170806650778</v>
      </c>
      <c r="AM3434" s="31">
        <f t="shared" si="1557"/>
        <v>1</v>
      </c>
    </row>
    <row r="3435" spans="1:39" x14ac:dyDescent="0.4">
      <c r="A3435" s="44">
        <v>42877</v>
      </c>
      <c r="B3435" s="45">
        <v>58000</v>
      </c>
      <c r="C3435" s="45">
        <v>58200</v>
      </c>
      <c r="D3435" s="45">
        <v>56900</v>
      </c>
      <c r="E3435" s="45">
        <v>57900</v>
      </c>
      <c r="F3435" s="46">
        <v>0.35</v>
      </c>
      <c r="G3435" s="31">
        <f t="shared" si="1541"/>
        <v>1</v>
      </c>
      <c r="I3435" s="3">
        <f t="shared" si="1534"/>
        <v>200</v>
      </c>
      <c r="J3435" s="31">
        <f t="shared" si="1542"/>
        <v>200</v>
      </c>
      <c r="K3435" s="31">
        <f t="shared" si="1543"/>
        <v>0</v>
      </c>
      <c r="L3435" s="31">
        <f t="shared" si="1539"/>
        <v>614.74949715738671</v>
      </c>
      <c r="M3435" s="31">
        <f t="shared" si="1539"/>
        <v>193.71511232398657</v>
      </c>
      <c r="N3435" s="31">
        <f t="shared" si="1550"/>
        <v>3.1734720630841871</v>
      </c>
      <c r="O3435" s="31">
        <f t="shared" si="1551"/>
        <v>76.03913516409159</v>
      </c>
      <c r="P3435" s="31">
        <f t="shared" si="1553"/>
        <v>-1</v>
      </c>
      <c r="R3435" s="3">
        <f t="shared" si="1535"/>
        <v>58200</v>
      </c>
      <c r="S3435" s="3">
        <f t="shared" si="1536"/>
        <v>55100</v>
      </c>
      <c r="T3435" s="31">
        <f t="shared" si="1537"/>
        <v>90.322580645161281</v>
      </c>
      <c r="U3435" s="31">
        <f t="shared" si="1544"/>
        <v>86.85989094791428</v>
      </c>
      <c r="V3435" s="31">
        <f t="shared" si="1538"/>
        <v>-1</v>
      </c>
      <c r="W3435" s="31">
        <f t="shared" si="1545"/>
        <v>1</v>
      </c>
      <c r="Y3435" s="3">
        <f t="shared" si="1546"/>
        <v>54975</v>
      </c>
      <c r="Z3435" s="3">
        <f t="shared" si="1558"/>
        <v>51159.615384615383</v>
      </c>
      <c r="AA3435" s="3">
        <f t="shared" si="1559"/>
        <v>3815.3846153846171</v>
      </c>
      <c r="AB3435" s="3">
        <f t="shared" si="1560"/>
        <v>1</v>
      </c>
      <c r="AC3435" s="3"/>
      <c r="AD3435" s="3">
        <f t="shared" si="1547"/>
        <v>58200</v>
      </c>
      <c r="AE3435" s="3">
        <f t="shared" si="1548"/>
        <v>50800</v>
      </c>
      <c r="AF3435" s="31">
        <f t="shared" si="1549"/>
        <v>-4.0540540540540544</v>
      </c>
      <c r="AG3435" s="31">
        <f t="shared" si="1552"/>
        <v>-1</v>
      </c>
      <c r="AI3435" s="31">
        <f t="shared" si="1540"/>
        <v>57666.666666666664</v>
      </c>
      <c r="AJ3435" s="31">
        <f t="shared" si="1554"/>
        <v>52465.833333333336</v>
      </c>
      <c r="AK3435" s="31">
        <f t="shared" si="1555"/>
        <v>2874.2499999999995</v>
      </c>
      <c r="AL3435" s="31">
        <f t="shared" si="1556"/>
        <v>120.63050264320152</v>
      </c>
      <c r="AM3435" s="31">
        <f t="shared" si="1557"/>
        <v>-1</v>
      </c>
    </row>
    <row r="3436" spans="1:39" x14ac:dyDescent="0.4">
      <c r="A3436" s="44">
        <v>42878</v>
      </c>
      <c r="B3436" s="45">
        <v>57500</v>
      </c>
      <c r="C3436" s="45">
        <v>59000</v>
      </c>
      <c r="D3436" s="45">
        <v>57500</v>
      </c>
      <c r="E3436" s="45">
        <v>58500</v>
      </c>
      <c r="F3436" s="46">
        <v>1.04</v>
      </c>
      <c r="G3436" s="31">
        <f t="shared" si="1541"/>
        <v>1</v>
      </c>
      <c r="I3436" s="3">
        <f t="shared" si="1534"/>
        <v>600</v>
      </c>
      <c r="J3436" s="31">
        <f t="shared" si="1542"/>
        <v>600</v>
      </c>
      <c r="K3436" s="31">
        <f t="shared" si="1543"/>
        <v>0</v>
      </c>
      <c r="L3436" s="31">
        <f t="shared" si="1539"/>
        <v>613.69596164614472</v>
      </c>
      <c r="M3436" s="31">
        <f t="shared" si="1539"/>
        <v>179.87831858655895</v>
      </c>
      <c r="N3436" s="31">
        <f t="shared" si="1550"/>
        <v>3.4117283643099494</v>
      </c>
      <c r="O3436" s="31">
        <f t="shared" si="1551"/>
        <v>77.33314661687217</v>
      </c>
      <c r="P3436" s="31">
        <f t="shared" si="1553"/>
        <v>-1</v>
      </c>
      <c r="R3436" s="3">
        <f t="shared" si="1535"/>
        <v>59000</v>
      </c>
      <c r="S3436" s="3">
        <f t="shared" si="1536"/>
        <v>55500</v>
      </c>
      <c r="T3436" s="31">
        <f t="shared" si="1537"/>
        <v>85.714285714285708</v>
      </c>
      <c r="U3436" s="31">
        <f t="shared" si="1544"/>
        <v>91.317844342037873</v>
      </c>
      <c r="V3436" s="31">
        <f t="shared" si="1538"/>
        <v>-1</v>
      </c>
      <c r="W3436" s="31">
        <f t="shared" si="1545"/>
        <v>1</v>
      </c>
      <c r="Y3436" s="3">
        <f t="shared" si="1546"/>
        <v>55500</v>
      </c>
      <c r="Z3436" s="3">
        <f t="shared" si="1558"/>
        <v>51648.076923076922</v>
      </c>
      <c r="AA3436" s="3">
        <f t="shared" si="1559"/>
        <v>3851.923076923078</v>
      </c>
      <c r="AB3436" s="3">
        <f t="shared" si="1560"/>
        <v>1</v>
      </c>
      <c r="AC3436" s="3"/>
      <c r="AD3436" s="3">
        <f t="shared" si="1547"/>
        <v>59000</v>
      </c>
      <c r="AE3436" s="3">
        <f t="shared" si="1548"/>
        <v>50800</v>
      </c>
      <c r="AF3436" s="31">
        <f t="shared" si="1549"/>
        <v>-6.0975609756097562</v>
      </c>
      <c r="AG3436" s="31">
        <f t="shared" si="1552"/>
        <v>-1</v>
      </c>
      <c r="AI3436" s="31">
        <f t="shared" si="1540"/>
        <v>58333.333333333336</v>
      </c>
      <c r="AJ3436" s="31">
        <f t="shared" si="1554"/>
        <v>53060.833333333336</v>
      </c>
      <c r="AK3436" s="31">
        <f t="shared" si="1555"/>
        <v>2799.7499999999995</v>
      </c>
      <c r="AL3436" s="31">
        <f t="shared" si="1556"/>
        <v>125.54692383248508</v>
      </c>
      <c r="AM3436" s="31">
        <f t="shared" si="1557"/>
        <v>1</v>
      </c>
    </row>
    <row r="3437" spans="1:39" x14ac:dyDescent="0.4">
      <c r="A3437" s="44">
        <v>42879</v>
      </c>
      <c r="B3437" s="45">
        <v>59000</v>
      </c>
      <c r="C3437" s="45">
        <v>59500</v>
      </c>
      <c r="D3437" s="45">
        <v>58500</v>
      </c>
      <c r="E3437" s="45">
        <v>58800</v>
      </c>
      <c r="F3437" s="46">
        <v>0.51</v>
      </c>
      <c r="G3437" s="31">
        <f t="shared" si="1541"/>
        <v>1</v>
      </c>
      <c r="I3437" s="3">
        <f t="shared" si="1534"/>
        <v>300</v>
      </c>
      <c r="J3437" s="31">
        <f t="shared" si="1542"/>
        <v>300</v>
      </c>
      <c r="K3437" s="31">
        <f t="shared" si="1543"/>
        <v>0</v>
      </c>
      <c r="L3437" s="31">
        <f t="shared" si="1539"/>
        <v>591.28910724284856</v>
      </c>
      <c r="M3437" s="31">
        <f t="shared" si="1539"/>
        <v>167.0298672589476</v>
      </c>
      <c r="N3437" s="31">
        <f t="shared" si="1550"/>
        <v>3.5400202188161285</v>
      </c>
      <c r="O3437" s="31">
        <f t="shared" si="1551"/>
        <v>77.973666375856723</v>
      </c>
      <c r="P3437" s="31">
        <f t="shared" si="1553"/>
        <v>-1</v>
      </c>
      <c r="R3437" s="3">
        <f t="shared" si="1535"/>
        <v>59500</v>
      </c>
      <c r="S3437" s="3">
        <f t="shared" si="1536"/>
        <v>55500</v>
      </c>
      <c r="T3437" s="31">
        <f t="shared" si="1537"/>
        <v>82.5</v>
      </c>
      <c r="U3437" s="31">
        <f t="shared" si="1544"/>
        <v>86.178955453149001</v>
      </c>
      <c r="V3437" s="31">
        <f t="shared" si="1538"/>
        <v>-1</v>
      </c>
      <c r="W3437" s="31">
        <f t="shared" si="1545"/>
        <v>-1</v>
      </c>
      <c r="Y3437" s="3">
        <f t="shared" si="1546"/>
        <v>56000</v>
      </c>
      <c r="Z3437" s="3">
        <f t="shared" si="1558"/>
        <v>52148.076923076922</v>
      </c>
      <c r="AA3437" s="3">
        <f t="shared" si="1559"/>
        <v>3851.923076923078</v>
      </c>
      <c r="AB3437" s="3">
        <f t="shared" si="1560"/>
        <v>-1</v>
      </c>
      <c r="AC3437" s="3"/>
      <c r="AD3437" s="3">
        <f t="shared" si="1547"/>
        <v>59500</v>
      </c>
      <c r="AE3437" s="3">
        <f t="shared" si="1548"/>
        <v>51100</v>
      </c>
      <c r="AF3437" s="31">
        <f t="shared" si="1549"/>
        <v>-8.3333333333333321</v>
      </c>
      <c r="AG3437" s="31">
        <f t="shared" si="1552"/>
        <v>-1</v>
      </c>
      <c r="AI3437" s="31">
        <f t="shared" si="1540"/>
        <v>58933.333333333336</v>
      </c>
      <c r="AJ3437" s="31">
        <f t="shared" si="1554"/>
        <v>53690</v>
      </c>
      <c r="AK3437" s="31">
        <f t="shared" si="1555"/>
        <v>2643.3333333333335</v>
      </c>
      <c r="AL3437" s="31">
        <f t="shared" si="1556"/>
        <v>132.24043715847</v>
      </c>
      <c r="AM3437" s="31">
        <f t="shared" si="1557"/>
        <v>1</v>
      </c>
    </row>
    <row r="3438" spans="1:39" x14ac:dyDescent="0.4">
      <c r="A3438" s="44">
        <v>42880</v>
      </c>
      <c r="B3438" s="45">
        <v>59400</v>
      </c>
      <c r="C3438" s="45">
        <v>60500</v>
      </c>
      <c r="D3438" s="45">
        <v>58800</v>
      </c>
      <c r="E3438" s="45">
        <v>60100</v>
      </c>
      <c r="F3438" s="46">
        <v>2.21</v>
      </c>
      <c r="G3438" s="31">
        <f t="shared" si="1541"/>
        <v>1</v>
      </c>
      <c r="I3438" s="3">
        <f t="shared" si="1534"/>
        <v>1300</v>
      </c>
      <c r="J3438" s="31">
        <f t="shared" si="1542"/>
        <v>1300</v>
      </c>
      <c r="K3438" s="31">
        <f t="shared" si="1543"/>
        <v>0</v>
      </c>
      <c r="L3438" s="31">
        <f t="shared" si="1539"/>
        <v>641.91131386835934</v>
      </c>
      <c r="M3438" s="31">
        <f t="shared" si="1539"/>
        <v>155.09916245473707</v>
      </c>
      <c r="N3438" s="31">
        <f t="shared" si="1550"/>
        <v>4.1387155398449664</v>
      </c>
      <c r="O3438" s="31">
        <f t="shared" si="1551"/>
        <v>80.539884096597234</v>
      </c>
      <c r="P3438" s="31">
        <f t="shared" si="1553"/>
        <v>-1</v>
      </c>
      <c r="R3438" s="3">
        <f t="shared" si="1535"/>
        <v>60500</v>
      </c>
      <c r="S3438" s="3">
        <f t="shared" si="1536"/>
        <v>56100</v>
      </c>
      <c r="T3438" s="31">
        <f t="shared" si="1537"/>
        <v>90.909090909090907</v>
      </c>
      <c r="U3438" s="31">
        <f t="shared" si="1544"/>
        <v>86.374458874458881</v>
      </c>
      <c r="V3438" s="31">
        <f t="shared" si="1538"/>
        <v>1</v>
      </c>
      <c r="W3438" s="31">
        <f t="shared" si="1545"/>
        <v>1</v>
      </c>
      <c r="Y3438" s="3">
        <f t="shared" si="1546"/>
        <v>56508.333333333336</v>
      </c>
      <c r="Z3438" s="3">
        <f t="shared" si="1558"/>
        <v>52661.538461538461</v>
      </c>
      <c r="AA3438" s="3">
        <f t="shared" si="1559"/>
        <v>3846.7948717948748</v>
      </c>
      <c r="AB3438" s="3">
        <f t="shared" si="1560"/>
        <v>-1</v>
      </c>
      <c r="AC3438" s="3"/>
      <c r="AD3438" s="3">
        <f t="shared" si="1547"/>
        <v>60500</v>
      </c>
      <c r="AE3438" s="3">
        <f t="shared" si="1548"/>
        <v>51700</v>
      </c>
      <c r="AF3438" s="31">
        <f t="shared" si="1549"/>
        <v>-4.5454545454545459</v>
      </c>
      <c r="AG3438" s="31">
        <f t="shared" si="1552"/>
        <v>1</v>
      </c>
      <c r="AI3438" s="31">
        <f t="shared" si="1540"/>
        <v>59800</v>
      </c>
      <c r="AJ3438" s="31">
        <f t="shared" si="1554"/>
        <v>54297.5</v>
      </c>
      <c r="AK3438" s="31">
        <f t="shared" si="1555"/>
        <v>2695.3333333333335</v>
      </c>
      <c r="AL3438" s="31">
        <f t="shared" si="1556"/>
        <v>136.09943111550828</v>
      </c>
      <c r="AM3438" s="31">
        <f t="shared" si="1557"/>
        <v>1</v>
      </c>
    </row>
    <row r="3439" spans="1:39" x14ac:dyDescent="0.4">
      <c r="A3439" s="47">
        <v>42881</v>
      </c>
      <c r="B3439" s="48">
        <v>59800</v>
      </c>
      <c r="C3439" s="48">
        <v>61600</v>
      </c>
      <c r="D3439" s="48">
        <v>59800</v>
      </c>
      <c r="E3439" s="48">
        <v>61100</v>
      </c>
      <c r="F3439" s="49">
        <v>1.66</v>
      </c>
      <c r="G3439" s="31">
        <f t="shared" si="1541"/>
        <v>1</v>
      </c>
      <c r="I3439" s="3">
        <f t="shared" si="1534"/>
        <v>1000</v>
      </c>
      <c r="J3439" s="31">
        <f t="shared" si="1542"/>
        <v>1000</v>
      </c>
      <c r="K3439" s="31">
        <f t="shared" si="1543"/>
        <v>0</v>
      </c>
      <c r="L3439" s="31">
        <f t="shared" si="1539"/>
        <v>667.48907716347651</v>
      </c>
      <c r="M3439" s="31">
        <f t="shared" si="1539"/>
        <v>144.02065085082728</v>
      </c>
      <c r="N3439" s="31">
        <f t="shared" si="1550"/>
        <v>4.6346761608156024</v>
      </c>
      <c r="O3439" s="31">
        <f t="shared" si="1551"/>
        <v>82.252751152689967</v>
      </c>
      <c r="P3439" s="31">
        <f t="shared" si="1553"/>
        <v>-1</v>
      </c>
      <c r="R3439" s="3">
        <f t="shared" si="1535"/>
        <v>61600</v>
      </c>
      <c r="S3439" s="3">
        <f t="shared" si="1536"/>
        <v>56900</v>
      </c>
      <c r="T3439" s="31">
        <f t="shared" si="1537"/>
        <v>89.361702127659569</v>
      </c>
      <c r="U3439" s="31">
        <f t="shared" si="1544"/>
        <v>87.590264345583492</v>
      </c>
      <c r="V3439" s="31">
        <f t="shared" si="1538"/>
        <v>-1</v>
      </c>
      <c r="W3439" s="31">
        <f t="shared" si="1545"/>
        <v>1</v>
      </c>
      <c r="Y3439" s="3">
        <f t="shared" si="1546"/>
        <v>57183.333333333336</v>
      </c>
      <c r="Z3439" s="3">
        <f t="shared" si="1558"/>
        <v>53234.615384615383</v>
      </c>
      <c r="AA3439" s="3">
        <f t="shared" si="1559"/>
        <v>3948.7179487179528</v>
      </c>
      <c r="AB3439" s="3">
        <f t="shared" si="1560"/>
        <v>1</v>
      </c>
      <c r="AC3439" s="3"/>
      <c r="AD3439" s="3">
        <f t="shared" si="1547"/>
        <v>61600</v>
      </c>
      <c r="AE3439" s="3">
        <f t="shared" si="1548"/>
        <v>52100</v>
      </c>
      <c r="AF3439" s="31">
        <f t="shared" si="1549"/>
        <v>-5.2631578947368416</v>
      </c>
      <c r="AG3439" s="31">
        <f t="shared" si="1552"/>
        <v>-1</v>
      </c>
      <c r="AI3439" s="31">
        <f t="shared" si="1540"/>
        <v>60833.333333333336</v>
      </c>
      <c r="AJ3439" s="31">
        <f t="shared" si="1554"/>
        <v>54927.5</v>
      </c>
      <c r="AK3439" s="31">
        <f t="shared" si="1555"/>
        <v>2781.916666666667</v>
      </c>
      <c r="AL3439" s="31">
        <f t="shared" si="1556"/>
        <v>141.52912160880294</v>
      </c>
      <c r="AM3439" s="31">
        <f t="shared" si="1557"/>
        <v>1</v>
      </c>
    </row>
    <row r="3440" spans="1:39" x14ac:dyDescent="0.4">
      <c r="A3440" s="44">
        <v>42884</v>
      </c>
      <c r="B3440" s="45">
        <v>62300</v>
      </c>
      <c r="C3440" s="45">
        <v>62300</v>
      </c>
      <c r="D3440" s="45">
        <v>60300</v>
      </c>
      <c r="E3440" s="45">
        <v>60600</v>
      </c>
      <c r="F3440" s="46">
        <v>-0.82</v>
      </c>
      <c r="G3440" s="31">
        <f t="shared" si="1541"/>
        <v>-1</v>
      </c>
      <c r="I3440" s="3">
        <f t="shared" si="1534"/>
        <v>-500</v>
      </c>
      <c r="J3440" s="31">
        <f t="shared" si="1542"/>
        <v>0</v>
      </c>
      <c r="K3440" s="31">
        <f t="shared" si="1543"/>
        <v>500</v>
      </c>
      <c r="L3440" s="31">
        <f t="shared" si="1539"/>
        <v>619.81128593751396</v>
      </c>
      <c r="M3440" s="31">
        <f t="shared" si="1539"/>
        <v>169.44774721862535</v>
      </c>
      <c r="N3440" s="31">
        <f t="shared" si="1550"/>
        <v>3.6578313734547283</v>
      </c>
      <c r="O3440" s="31">
        <f t="shared" si="1551"/>
        <v>78.530781391119859</v>
      </c>
      <c r="P3440" s="31">
        <f t="shared" si="1553"/>
        <v>-1</v>
      </c>
      <c r="R3440" s="3">
        <f t="shared" si="1535"/>
        <v>62300</v>
      </c>
      <c r="S3440" s="3">
        <f t="shared" si="1536"/>
        <v>57500</v>
      </c>
      <c r="T3440" s="31">
        <f t="shared" si="1537"/>
        <v>64.583333333333343</v>
      </c>
      <c r="U3440" s="31">
        <f t="shared" si="1544"/>
        <v>81.618042123361278</v>
      </c>
      <c r="V3440" s="31">
        <f t="shared" si="1538"/>
        <v>-1</v>
      </c>
      <c r="W3440" s="31">
        <f t="shared" si="1545"/>
        <v>-1</v>
      </c>
      <c r="Y3440" s="3">
        <f t="shared" si="1546"/>
        <v>57691.666666666664</v>
      </c>
      <c r="Z3440" s="3">
        <f t="shared" si="1558"/>
        <v>53765.384615384617</v>
      </c>
      <c r="AA3440" s="3">
        <f t="shared" si="1559"/>
        <v>3926.2820512820472</v>
      </c>
      <c r="AB3440" s="3">
        <f t="shared" si="1560"/>
        <v>-1</v>
      </c>
      <c r="AC3440" s="3"/>
      <c r="AD3440" s="3">
        <f t="shared" si="1547"/>
        <v>62300</v>
      </c>
      <c r="AE3440" s="3">
        <f t="shared" si="1548"/>
        <v>52100</v>
      </c>
      <c r="AF3440" s="31">
        <f t="shared" si="1549"/>
        <v>-16.666666666666664</v>
      </c>
      <c r="AG3440" s="31">
        <f t="shared" si="1552"/>
        <v>-1</v>
      </c>
      <c r="AI3440" s="31">
        <f t="shared" si="1540"/>
        <v>61066.666666666664</v>
      </c>
      <c r="AJ3440" s="31">
        <f t="shared" si="1554"/>
        <v>55523.333333333336</v>
      </c>
      <c r="AK3440" s="31">
        <f t="shared" si="1555"/>
        <v>2800.0000000000005</v>
      </c>
      <c r="AL3440" s="31">
        <f t="shared" si="1556"/>
        <v>131.98412698412685</v>
      </c>
      <c r="AM3440" s="31">
        <f t="shared" si="1557"/>
        <v>-1</v>
      </c>
    </row>
    <row r="3441" spans="1:39" x14ac:dyDescent="0.4">
      <c r="A3441" s="44">
        <v>42885</v>
      </c>
      <c r="B3441" s="45">
        <v>60400</v>
      </c>
      <c r="C3441" s="45">
        <v>61500</v>
      </c>
      <c r="D3441" s="45">
        <v>59400</v>
      </c>
      <c r="E3441" s="45">
        <v>60600</v>
      </c>
      <c r="F3441" s="46">
        <v>0</v>
      </c>
      <c r="G3441" s="31">
        <f t="shared" si="1541"/>
        <v>-1</v>
      </c>
      <c r="I3441" s="3">
        <f t="shared" si="1534"/>
        <v>0</v>
      </c>
      <c r="J3441" s="31">
        <f t="shared" si="1542"/>
        <v>0</v>
      </c>
      <c r="K3441" s="31">
        <f t="shared" si="1543"/>
        <v>0</v>
      </c>
      <c r="L3441" s="31">
        <f t="shared" si="1539"/>
        <v>575.53905122769152</v>
      </c>
      <c r="M3441" s="31">
        <f t="shared" si="1539"/>
        <v>157.34433670300925</v>
      </c>
      <c r="N3441" s="31">
        <f t="shared" si="1550"/>
        <v>3.6578313734547283</v>
      </c>
      <c r="O3441" s="31">
        <f t="shared" si="1551"/>
        <v>78.530781391119859</v>
      </c>
      <c r="P3441" s="31">
        <f t="shared" si="1553"/>
        <v>-1</v>
      </c>
      <c r="R3441" s="3">
        <f t="shared" si="1535"/>
        <v>62300</v>
      </c>
      <c r="S3441" s="3">
        <f t="shared" si="1536"/>
        <v>58500</v>
      </c>
      <c r="T3441" s="31">
        <f t="shared" si="1537"/>
        <v>55.26315789473685</v>
      </c>
      <c r="U3441" s="31">
        <f t="shared" si="1544"/>
        <v>69.736064451909925</v>
      </c>
      <c r="V3441" s="31">
        <f t="shared" si="1538"/>
        <v>-1</v>
      </c>
      <c r="W3441" s="31">
        <f t="shared" si="1545"/>
        <v>-1</v>
      </c>
      <c r="Y3441" s="3">
        <f t="shared" si="1546"/>
        <v>58250</v>
      </c>
      <c r="Z3441" s="3">
        <f t="shared" si="1558"/>
        <v>54298.076923076922</v>
      </c>
      <c r="AA3441" s="3">
        <f t="shared" si="1559"/>
        <v>3951.923076923078</v>
      </c>
      <c r="AB3441" s="3">
        <f t="shared" si="1560"/>
        <v>1</v>
      </c>
      <c r="AC3441" s="3"/>
      <c r="AD3441" s="3">
        <f t="shared" si="1547"/>
        <v>62300</v>
      </c>
      <c r="AE3441" s="3">
        <f t="shared" si="1548"/>
        <v>53000</v>
      </c>
      <c r="AF3441" s="31">
        <f t="shared" si="1549"/>
        <v>-18.27956989247312</v>
      </c>
      <c r="AG3441" s="31">
        <f t="shared" si="1552"/>
        <v>-1</v>
      </c>
      <c r="AI3441" s="31">
        <f t="shared" si="1540"/>
        <v>60500</v>
      </c>
      <c r="AJ3441" s="31">
        <f t="shared" si="1554"/>
        <v>56013.333333333336</v>
      </c>
      <c r="AK3441" s="31">
        <f t="shared" si="1555"/>
        <v>2758.666666666667</v>
      </c>
      <c r="AL3441" s="31">
        <f t="shared" si="1556"/>
        <v>108.42597067826641</v>
      </c>
      <c r="AM3441" s="31">
        <f t="shared" si="1557"/>
        <v>-1</v>
      </c>
    </row>
    <row r="3442" spans="1:39" x14ac:dyDescent="0.4">
      <c r="A3442" s="44">
        <v>42886</v>
      </c>
      <c r="B3442" s="45">
        <v>60600</v>
      </c>
      <c r="C3442" s="45">
        <v>61600</v>
      </c>
      <c r="D3442" s="45">
        <v>60600</v>
      </c>
      <c r="E3442" s="45">
        <v>61200</v>
      </c>
      <c r="F3442" s="46">
        <v>0.99</v>
      </c>
      <c r="G3442" s="31">
        <f t="shared" si="1541"/>
        <v>1</v>
      </c>
      <c r="I3442" s="3">
        <f t="shared" si="1534"/>
        <v>600</v>
      </c>
      <c r="J3442" s="31">
        <f t="shared" si="1542"/>
        <v>600</v>
      </c>
      <c r="K3442" s="31">
        <f t="shared" si="1543"/>
        <v>0</v>
      </c>
      <c r="L3442" s="31">
        <f t="shared" si="1539"/>
        <v>577.28626185428504</v>
      </c>
      <c r="M3442" s="31">
        <f t="shared" si="1539"/>
        <v>146.10545550993714</v>
      </c>
      <c r="N3442" s="31">
        <f t="shared" si="1550"/>
        <v>3.9511615759961938</v>
      </c>
      <c r="O3442" s="31">
        <f t="shared" si="1551"/>
        <v>79.802719328568955</v>
      </c>
      <c r="P3442" s="31">
        <f t="shared" si="1553"/>
        <v>-1</v>
      </c>
      <c r="R3442" s="3">
        <f t="shared" si="1535"/>
        <v>62300</v>
      </c>
      <c r="S3442" s="3">
        <f t="shared" si="1536"/>
        <v>58800</v>
      </c>
      <c r="T3442" s="31">
        <f t="shared" si="1537"/>
        <v>68.571428571428569</v>
      </c>
      <c r="U3442" s="31">
        <f t="shared" si="1544"/>
        <v>62.805973266499585</v>
      </c>
      <c r="V3442" s="31">
        <f t="shared" si="1538"/>
        <v>1</v>
      </c>
      <c r="W3442" s="31">
        <f t="shared" si="1545"/>
        <v>-1</v>
      </c>
      <c r="Y3442" s="3">
        <f t="shared" si="1546"/>
        <v>58883.333333333336</v>
      </c>
      <c r="Z3442" s="3">
        <f t="shared" si="1558"/>
        <v>54871.153846153844</v>
      </c>
      <c r="AA3442" s="3">
        <f t="shared" si="1559"/>
        <v>4012.1794871794918</v>
      </c>
      <c r="AB3442" s="3">
        <f t="shared" si="1560"/>
        <v>1</v>
      </c>
      <c r="AC3442" s="3"/>
      <c r="AD3442" s="3">
        <f t="shared" si="1547"/>
        <v>62300</v>
      </c>
      <c r="AE3442" s="3">
        <f t="shared" si="1548"/>
        <v>53000</v>
      </c>
      <c r="AF3442" s="31">
        <f t="shared" si="1549"/>
        <v>-11.827956989247312</v>
      </c>
      <c r="AG3442" s="31">
        <f t="shared" si="1552"/>
        <v>1</v>
      </c>
      <c r="AI3442" s="31">
        <f t="shared" si="1540"/>
        <v>61133.333333333336</v>
      </c>
      <c r="AJ3442" s="31">
        <f t="shared" si="1554"/>
        <v>56486.666666666664</v>
      </c>
      <c r="AK3442" s="31">
        <f t="shared" si="1555"/>
        <v>2731.3333333333339</v>
      </c>
      <c r="AL3442" s="31">
        <f t="shared" si="1556"/>
        <v>113.41632088520066</v>
      </c>
      <c r="AM3442" s="31">
        <f t="shared" si="1557"/>
        <v>1</v>
      </c>
    </row>
    <row r="3443" spans="1:39" x14ac:dyDescent="0.4">
      <c r="A3443" s="44">
        <v>42887</v>
      </c>
      <c r="B3443" s="45">
        <v>60800</v>
      </c>
      <c r="C3443" s="45">
        <v>61900</v>
      </c>
      <c r="D3443" s="45">
        <v>59500</v>
      </c>
      <c r="E3443" s="45">
        <v>60800</v>
      </c>
      <c r="F3443" s="46">
        <v>-0.65</v>
      </c>
      <c r="G3443" s="31">
        <f t="shared" si="1541"/>
        <v>-1</v>
      </c>
      <c r="I3443" s="3">
        <f t="shared" si="1534"/>
        <v>-400</v>
      </c>
      <c r="J3443" s="31">
        <f t="shared" si="1542"/>
        <v>0</v>
      </c>
      <c r="K3443" s="31">
        <f t="shared" si="1543"/>
        <v>400</v>
      </c>
      <c r="L3443" s="31">
        <f t="shared" si="1539"/>
        <v>536.0515288646933</v>
      </c>
      <c r="M3443" s="31">
        <f t="shared" si="1539"/>
        <v>164.24078011637019</v>
      </c>
      <c r="N3443" s="31">
        <f t="shared" si="1550"/>
        <v>3.2638150432851241</v>
      </c>
      <c r="O3443" s="31">
        <f t="shared" si="1551"/>
        <v>76.546825088605772</v>
      </c>
      <c r="P3443" s="31">
        <f t="shared" si="1553"/>
        <v>-1</v>
      </c>
      <c r="R3443" s="3">
        <f t="shared" si="1535"/>
        <v>62300</v>
      </c>
      <c r="S3443" s="3">
        <f t="shared" si="1536"/>
        <v>59400</v>
      </c>
      <c r="T3443" s="31">
        <f t="shared" si="1537"/>
        <v>48.275862068965516</v>
      </c>
      <c r="U3443" s="31">
        <f t="shared" si="1544"/>
        <v>57.370149511710309</v>
      </c>
      <c r="V3443" s="31">
        <f t="shared" si="1538"/>
        <v>-1</v>
      </c>
      <c r="W3443" s="31">
        <f t="shared" si="1545"/>
        <v>-1</v>
      </c>
      <c r="Y3443" s="3">
        <f t="shared" si="1546"/>
        <v>59208.333333333336</v>
      </c>
      <c r="Z3443" s="3">
        <f t="shared" si="1558"/>
        <v>55428.846153846156</v>
      </c>
      <c r="AA3443" s="3">
        <f t="shared" si="1559"/>
        <v>3779.4871794871797</v>
      </c>
      <c r="AB3443" s="3">
        <f t="shared" si="1560"/>
        <v>-1</v>
      </c>
      <c r="AC3443" s="3"/>
      <c r="AD3443" s="3">
        <f t="shared" si="1547"/>
        <v>62300</v>
      </c>
      <c r="AE3443" s="3">
        <f t="shared" si="1548"/>
        <v>53000</v>
      </c>
      <c r="AF3443" s="31">
        <f t="shared" si="1549"/>
        <v>-16.129032258064516</v>
      </c>
      <c r="AG3443" s="31">
        <f t="shared" si="1552"/>
        <v>-1</v>
      </c>
      <c r="AI3443" s="31">
        <f t="shared" si="1540"/>
        <v>60733.333333333336</v>
      </c>
      <c r="AJ3443" s="31">
        <f t="shared" si="1554"/>
        <v>56958.333333333328</v>
      </c>
      <c r="AK3443" s="31">
        <f t="shared" si="1555"/>
        <v>2661.666666666667</v>
      </c>
      <c r="AL3443" s="31">
        <f t="shared" si="1556"/>
        <v>94.552285535379013</v>
      </c>
      <c r="AM3443" s="31">
        <f t="shared" si="1557"/>
        <v>-1</v>
      </c>
    </row>
    <row r="3444" spans="1:39" x14ac:dyDescent="0.4">
      <c r="A3444" s="47">
        <v>42888</v>
      </c>
      <c r="B3444" s="48">
        <v>60800</v>
      </c>
      <c r="C3444" s="48">
        <v>63000</v>
      </c>
      <c r="D3444" s="48">
        <v>60800</v>
      </c>
      <c r="E3444" s="48">
        <v>62900</v>
      </c>
      <c r="F3444" s="49">
        <v>3.45</v>
      </c>
      <c r="G3444" s="31">
        <f t="shared" si="1541"/>
        <v>1</v>
      </c>
      <c r="I3444" s="3">
        <f t="shared" si="1534"/>
        <v>2100</v>
      </c>
      <c r="J3444" s="31">
        <f t="shared" si="1542"/>
        <v>2100</v>
      </c>
      <c r="K3444" s="31">
        <f t="shared" si="1543"/>
        <v>0</v>
      </c>
      <c r="L3444" s="31">
        <f t="shared" si="1539"/>
        <v>647.76213394578656</v>
      </c>
      <c r="M3444" s="31">
        <f t="shared" si="1539"/>
        <v>152.50929582234374</v>
      </c>
      <c r="N3444" s="31">
        <f t="shared" si="1550"/>
        <v>4.2473616473867724</v>
      </c>
      <c r="O3444" s="31">
        <f t="shared" si="1551"/>
        <v>80.942803885110379</v>
      </c>
      <c r="P3444" s="31">
        <f t="shared" si="1553"/>
        <v>-1</v>
      </c>
      <c r="R3444" s="3">
        <f t="shared" si="1535"/>
        <v>63000</v>
      </c>
      <c r="S3444" s="3">
        <f t="shared" si="1536"/>
        <v>59400</v>
      </c>
      <c r="T3444" s="31">
        <f t="shared" si="1537"/>
        <v>97.222222222222214</v>
      </c>
      <c r="U3444" s="31">
        <f t="shared" si="1544"/>
        <v>71.356504287538769</v>
      </c>
      <c r="V3444" s="31">
        <f t="shared" si="1538"/>
        <v>1</v>
      </c>
      <c r="W3444" s="31">
        <f t="shared" si="1545"/>
        <v>1</v>
      </c>
      <c r="Y3444" s="3">
        <f t="shared" si="1546"/>
        <v>59716.666666666664</v>
      </c>
      <c r="Z3444" s="3">
        <f t="shared" si="1558"/>
        <v>55994.230769230766</v>
      </c>
      <c r="AA3444" s="3">
        <f t="shared" si="1559"/>
        <v>3722.4358974358984</v>
      </c>
      <c r="AB3444" s="3">
        <f t="shared" si="1560"/>
        <v>-1</v>
      </c>
      <c r="AC3444" s="3"/>
      <c r="AD3444" s="3">
        <f t="shared" si="1547"/>
        <v>63000</v>
      </c>
      <c r="AE3444" s="3">
        <f t="shared" si="1548"/>
        <v>55100</v>
      </c>
      <c r="AF3444" s="31">
        <f t="shared" si="1549"/>
        <v>-1.2658227848101267</v>
      </c>
      <c r="AG3444" s="31">
        <f t="shared" si="1552"/>
        <v>1</v>
      </c>
      <c r="AI3444" s="31">
        <f t="shared" si="1540"/>
        <v>62233.333333333336</v>
      </c>
      <c r="AJ3444" s="31">
        <f t="shared" si="1554"/>
        <v>57471.666666666664</v>
      </c>
      <c r="AK3444" s="31">
        <f t="shared" si="1555"/>
        <v>2651.666666666667</v>
      </c>
      <c r="AL3444" s="31">
        <f t="shared" si="1556"/>
        <v>119.71506390111051</v>
      </c>
      <c r="AM3444" s="31">
        <f t="shared" si="1557"/>
        <v>1</v>
      </c>
    </row>
    <row r="3445" spans="1:39" x14ac:dyDescent="0.4">
      <c r="A3445" s="44">
        <v>42891</v>
      </c>
      <c r="B3445" s="45">
        <v>64300</v>
      </c>
      <c r="C3445" s="45">
        <v>64400</v>
      </c>
      <c r="D3445" s="45">
        <v>61800</v>
      </c>
      <c r="E3445" s="45">
        <v>62600</v>
      </c>
      <c r="F3445" s="46">
        <v>-0.48</v>
      </c>
      <c r="G3445" s="31">
        <f t="shared" si="1541"/>
        <v>-1</v>
      </c>
      <c r="I3445" s="3">
        <f t="shared" si="1534"/>
        <v>-300</v>
      </c>
      <c r="J3445" s="31">
        <f t="shared" si="1542"/>
        <v>0</v>
      </c>
      <c r="K3445" s="31">
        <f t="shared" si="1543"/>
        <v>300</v>
      </c>
      <c r="L3445" s="31">
        <f t="shared" si="1539"/>
        <v>601.493410092516</v>
      </c>
      <c r="M3445" s="31">
        <f t="shared" si="1539"/>
        <v>163.04434612074778</v>
      </c>
      <c r="N3445" s="31">
        <f t="shared" si="1550"/>
        <v>3.6891399450739653</v>
      </c>
      <c r="O3445" s="31">
        <f t="shared" si="1551"/>
        <v>78.674127628659917</v>
      </c>
      <c r="P3445" s="31">
        <f t="shared" si="1553"/>
        <v>-1</v>
      </c>
      <c r="R3445" s="3">
        <f t="shared" si="1535"/>
        <v>64400</v>
      </c>
      <c r="S3445" s="3">
        <f t="shared" si="1536"/>
        <v>59400</v>
      </c>
      <c r="T3445" s="31">
        <f t="shared" si="1537"/>
        <v>64</v>
      </c>
      <c r="U3445" s="31">
        <f t="shared" si="1544"/>
        <v>69.832694763729236</v>
      </c>
      <c r="V3445" s="31">
        <f t="shared" si="1538"/>
        <v>-1</v>
      </c>
      <c r="W3445" s="31">
        <f t="shared" si="1545"/>
        <v>-1</v>
      </c>
      <c r="Y3445" s="3">
        <f t="shared" si="1546"/>
        <v>60233.333333333336</v>
      </c>
      <c r="Z3445" s="3">
        <f t="shared" si="1558"/>
        <v>56550</v>
      </c>
      <c r="AA3445" s="3">
        <f t="shared" si="1559"/>
        <v>3683.3333333333358</v>
      </c>
      <c r="AB3445" s="3">
        <f t="shared" si="1560"/>
        <v>-1</v>
      </c>
      <c r="AC3445" s="3"/>
      <c r="AD3445" s="3">
        <f t="shared" si="1547"/>
        <v>64400</v>
      </c>
      <c r="AE3445" s="3">
        <f t="shared" si="1548"/>
        <v>55500</v>
      </c>
      <c r="AF3445" s="31">
        <f t="shared" si="1549"/>
        <v>-20.224719101123593</v>
      </c>
      <c r="AG3445" s="31">
        <f t="shared" si="1552"/>
        <v>-1</v>
      </c>
      <c r="AI3445" s="31">
        <f t="shared" si="1540"/>
        <v>62933.333333333336</v>
      </c>
      <c r="AJ3445" s="31">
        <f t="shared" si="1554"/>
        <v>57991.666666666664</v>
      </c>
      <c r="AK3445" s="31">
        <f t="shared" si="1555"/>
        <v>2658.3333333333344</v>
      </c>
      <c r="AL3445" s="31">
        <f t="shared" si="1556"/>
        <v>123.92894461859987</v>
      </c>
      <c r="AM3445" s="31">
        <f t="shared" si="1557"/>
        <v>1</v>
      </c>
    </row>
    <row r="3446" spans="1:39" x14ac:dyDescent="0.4">
      <c r="A3446" s="44">
        <v>42893</v>
      </c>
      <c r="B3446" s="45">
        <v>62000</v>
      </c>
      <c r="C3446" s="45">
        <v>63400</v>
      </c>
      <c r="D3446" s="45">
        <v>61100</v>
      </c>
      <c r="E3446" s="45">
        <v>62800</v>
      </c>
      <c r="F3446" s="46">
        <v>0.32</v>
      </c>
      <c r="G3446" s="31">
        <f t="shared" si="1541"/>
        <v>1</v>
      </c>
      <c r="I3446" s="3">
        <f t="shared" si="1534"/>
        <v>200</v>
      </c>
      <c r="J3446" s="31">
        <f t="shared" si="1542"/>
        <v>200</v>
      </c>
      <c r="K3446" s="31">
        <f t="shared" si="1543"/>
        <v>0</v>
      </c>
      <c r="L3446" s="31">
        <f t="shared" si="1539"/>
        <v>572.81530937162199</v>
      </c>
      <c r="M3446" s="31">
        <f t="shared" si="1539"/>
        <v>151.39832139783721</v>
      </c>
      <c r="N3446" s="31">
        <f t="shared" si="1550"/>
        <v>3.7834984171746893</v>
      </c>
      <c r="O3446" s="31">
        <f t="shared" si="1551"/>
        <v>79.09479814167814</v>
      </c>
      <c r="P3446" s="31">
        <f t="shared" si="1553"/>
        <v>-1</v>
      </c>
      <c r="R3446" s="3">
        <f t="shared" si="1535"/>
        <v>64400</v>
      </c>
      <c r="S3446" s="3">
        <f t="shared" si="1536"/>
        <v>59500</v>
      </c>
      <c r="T3446" s="31">
        <f t="shared" si="1537"/>
        <v>67.346938775510196</v>
      </c>
      <c r="U3446" s="31">
        <f t="shared" si="1544"/>
        <v>76.189720332577465</v>
      </c>
      <c r="V3446" s="31">
        <f t="shared" si="1538"/>
        <v>1</v>
      </c>
      <c r="W3446" s="31">
        <f t="shared" si="1545"/>
        <v>1</v>
      </c>
      <c r="Y3446" s="3">
        <f t="shared" si="1546"/>
        <v>60658.333333333336</v>
      </c>
      <c r="Z3446" s="3">
        <f t="shared" si="1558"/>
        <v>57057.692307692305</v>
      </c>
      <c r="AA3446" s="3">
        <f t="shared" si="1559"/>
        <v>3600.6410256410309</v>
      </c>
      <c r="AB3446" s="3">
        <f t="shared" si="1560"/>
        <v>-1</v>
      </c>
      <c r="AC3446" s="3"/>
      <c r="AD3446" s="3">
        <f t="shared" si="1547"/>
        <v>64400</v>
      </c>
      <c r="AE3446" s="3">
        <f t="shared" si="1548"/>
        <v>55500</v>
      </c>
      <c r="AF3446" s="31">
        <f t="shared" si="1549"/>
        <v>-17.977528089887642</v>
      </c>
      <c r="AG3446" s="31">
        <f t="shared" si="1552"/>
        <v>1</v>
      </c>
      <c r="AI3446" s="31">
        <f t="shared" si="1540"/>
        <v>62433.333333333336</v>
      </c>
      <c r="AJ3446" s="31">
        <f t="shared" si="1554"/>
        <v>58430</v>
      </c>
      <c r="AK3446" s="31">
        <f t="shared" si="1555"/>
        <v>2630.0000000000009</v>
      </c>
      <c r="AL3446" s="31">
        <f t="shared" si="1556"/>
        <v>101.47866497676387</v>
      </c>
      <c r="AM3446" s="31">
        <f t="shared" si="1557"/>
        <v>-1</v>
      </c>
    </row>
    <row r="3447" spans="1:39" x14ac:dyDescent="0.4">
      <c r="A3447" s="44">
        <v>42894</v>
      </c>
      <c r="B3447" s="45">
        <v>63100</v>
      </c>
      <c r="C3447" s="45">
        <v>63600</v>
      </c>
      <c r="D3447" s="45">
        <v>61800</v>
      </c>
      <c r="E3447" s="45">
        <v>63300</v>
      </c>
      <c r="F3447" s="46">
        <v>0.8</v>
      </c>
      <c r="G3447" s="31">
        <f t="shared" si="1541"/>
        <v>1</v>
      </c>
      <c r="I3447" s="3">
        <f t="shared" si="1534"/>
        <v>500</v>
      </c>
      <c r="J3447" s="31">
        <f t="shared" si="1542"/>
        <v>500</v>
      </c>
      <c r="K3447" s="31">
        <f t="shared" si="1543"/>
        <v>0</v>
      </c>
      <c r="L3447" s="31">
        <f t="shared" si="1539"/>
        <v>567.61421584507764</v>
      </c>
      <c r="M3447" s="31">
        <f t="shared" si="1539"/>
        <v>140.58415558370598</v>
      </c>
      <c r="N3447" s="31">
        <f t="shared" si="1550"/>
        <v>4.0375404574458704</v>
      </c>
      <c r="O3447" s="31">
        <f t="shared" si="1551"/>
        <v>80.149042802784379</v>
      </c>
      <c r="P3447" s="31">
        <f t="shared" si="1553"/>
        <v>-1</v>
      </c>
      <c r="R3447" s="3">
        <f t="shared" si="1535"/>
        <v>64400</v>
      </c>
      <c r="S3447" s="3">
        <f t="shared" si="1536"/>
        <v>59500</v>
      </c>
      <c r="T3447" s="31">
        <f t="shared" si="1537"/>
        <v>77.551020408163268</v>
      </c>
      <c r="U3447" s="31">
        <f t="shared" si="1544"/>
        <v>69.632653061224474</v>
      </c>
      <c r="V3447" s="31">
        <f t="shared" si="1538"/>
        <v>1</v>
      </c>
      <c r="W3447" s="31">
        <f t="shared" si="1545"/>
        <v>-1</v>
      </c>
      <c r="Y3447" s="3">
        <f t="shared" si="1546"/>
        <v>61108.333333333336</v>
      </c>
      <c r="Z3447" s="3">
        <f t="shared" si="1558"/>
        <v>57538.461538461539</v>
      </c>
      <c r="AA3447" s="3">
        <f t="shared" si="1559"/>
        <v>3569.8717948717967</v>
      </c>
      <c r="AB3447" s="3">
        <f t="shared" si="1560"/>
        <v>-1</v>
      </c>
      <c r="AC3447" s="3"/>
      <c r="AD3447" s="3">
        <f t="shared" si="1547"/>
        <v>64400</v>
      </c>
      <c r="AE3447" s="3">
        <f t="shared" si="1548"/>
        <v>56100</v>
      </c>
      <c r="AF3447" s="31">
        <f t="shared" si="1549"/>
        <v>-13.253012048192772</v>
      </c>
      <c r="AG3447" s="31">
        <f t="shared" si="1552"/>
        <v>1</v>
      </c>
      <c r="AI3447" s="31">
        <f t="shared" si="1540"/>
        <v>62900</v>
      </c>
      <c r="AJ3447" s="31">
        <f t="shared" si="1554"/>
        <v>58881.666666666672</v>
      </c>
      <c r="AK3447" s="31">
        <f t="shared" si="1555"/>
        <v>2580.166666666667</v>
      </c>
      <c r="AL3447" s="31">
        <f t="shared" si="1556"/>
        <v>103.82619555153616</v>
      </c>
      <c r="AM3447" s="31">
        <f t="shared" si="1557"/>
        <v>1</v>
      </c>
    </row>
    <row r="3448" spans="1:39" x14ac:dyDescent="0.4">
      <c r="A3448" s="44">
        <v>42895</v>
      </c>
      <c r="B3448" s="45">
        <v>63900</v>
      </c>
      <c r="C3448" s="45">
        <v>67200</v>
      </c>
      <c r="D3448" s="45">
        <v>63600</v>
      </c>
      <c r="E3448" s="45">
        <v>67000</v>
      </c>
      <c r="F3448" s="46">
        <v>5.85</v>
      </c>
      <c r="G3448" s="31">
        <f t="shared" si="1541"/>
        <v>1</v>
      </c>
      <c r="I3448" s="3">
        <f t="shared" si="1534"/>
        <v>3700</v>
      </c>
      <c r="J3448" s="31">
        <f t="shared" si="1542"/>
        <v>3700</v>
      </c>
      <c r="K3448" s="31">
        <f t="shared" si="1543"/>
        <v>0</v>
      </c>
      <c r="L3448" s="31">
        <f t="shared" si="1539"/>
        <v>791.35605757042924</v>
      </c>
      <c r="M3448" s="31">
        <f t="shared" si="1539"/>
        <v>130.54243018486983</v>
      </c>
      <c r="N3448" s="31">
        <f t="shared" si="1550"/>
        <v>6.062060101453123</v>
      </c>
      <c r="O3448" s="31">
        <f t="shared" si="1551"/>
        <v>85.839825976640512</v>
      </c>
      <c r="P3448" s="31">
        <f t="shared" si="1553"/>
        <v>-1</v>
      </c>
      <c r="R3448" s="3">
        <f t="shared" si="1535"/>
        <v>67200</v>
      </c>
      <c r="S3448" s="3">
        <f t="shared" si="1536"/>
        <v>60800</v>
      </c>
      <c r="T3448" s="31">
        <f t="shared" si="1537"/>
        <v>96.875</v>
      </c>
      <c r="U3448" s="31">
        <f t="shared" si="1544"/>
        <v>80.590986394557817</v>
      </c>
      <c r="V3448" s="31">
        <f t="shared" si="1538"/>
        <v>1</v>
      </c>
      <c r="W3448" s="31">
        <f t="shared" si="1545"/>
        <v>1</v>
      </c>
      <c r="Y3448" s="3">
        <f t="shared" si="1546"/>
        <v>61816.666666666664</v>
      </c>
      <c r="Z3448" s="3">
        <f t="shared" si="1558"/>
        <v>58126.923076923078</v>
      </c>
      <c r="AA3448" s="3">
        <f t="shared" si="1559"/>
        <v>3689.7435897435862</v>
      </c>
      <c r="AB3448" s="3">
        <f t="shared" si="1560"/>
        <v>1</v>
      </c>
      <c r="AC3448" s="3"/>
      <c r="AD3448" s="3">
        <f t="shared" si="1547"/>
        <v>67200</v>
      </c>
      <c r="AE3448" s="3">
        <f t="shared" si="1548"/>
        <v>56900</v>
      </c>
      <c r="AF3448" s="31">
        <f t="shared" si="1549"/>
        <v>-1.9417475728155338</v>
      </c>
      <c r="AG3448" s="31">
        <f t="shared" si="1552"/>
        <v>1</v>
      </c>
      <c r="AI3448" s="31">
        <f t="shared" si="1540"/>
        <v>65933.333333333328</v>
      </c>
      <c r="AJ3448" s="31">
        <f t="shared" si="1554"/>
        <v>59478.333333333336</v>
      </c>
      <c r="AK3448" s="31">
        <f t="shared" si="1555"/>
        <v>2623.833333333333</v>
      </c>
      <c r="AL3448" s="31">
        <f t="shared" si="1556"/>
        <v>164.0094010036205</v>
      </c>
      <c r="AM3448" s="31">
        <f t="shared" si="1557"/>
        <v>1</v>
      </c>
    </row>
    <row r="3449" spans="1:39" x14ac:dyDescent="0.4">
      <c r="A3449" s="47">
        <v>42898</v>
      </c>
      <c r="B3449" s="48">
        <v>67000</v>
      </c>
      <c r="C3449" s="48">
        <v>68200</v>
      </c>
      <c r="D3449" s="48">
        <v>65400</v>
      </c>
      <c r="E3449" s="48">
        <v>65900</v>
      </c>
      <c r="F3449" s="49">
        <v>-1.64</v>
      </c>
      <c r="G3449" s="31">
        <f t="shared" si="1541"/>
        <v>-1</v>
      </c>
      <c r="I3449" s="3">
        <f t="shared" si="1534"/>
        <v>-1100</v>
      </c>
      <c r="J3449" s="31">
        <f t="shared" si="1542"/>
        <v>0</v>
      </c>
      <c r="K3449" s="31">
        <f t="shared" si="1543"/>
        <v>1100</v>
      </c>
      <c r="L3449" s="31">
        <f t="shared" si="1539"/>
        <v>734.8306248868272</v>
      </c>
      <c r="M3449" s="31">
        <f t="shared" si="1539"/>
        <v>199.78939945737915</v>
      </c>
      <c r="N3449" s="31">
        <f t="shared" si="1550"/>
        <v>3.6780260958919784</v>
      </c>
      <c r="O3449" s="31">
        <f t="shared" si="1551"/>
        <v>78.623462556607947</v>
      </c>
      <c r="P3449" s="31">
        <f t="shared" si="1553"/>
        <v>-1</v>
      </c>
      <c r="R3449" s="3">
        <f t="shared" si="1535"/>
        <v>68200</v>
      </c>
      <c r="S3449" s="3">
        <f t="shared" si="1536"/>
        <v>61100</v>
      </c>
      <c r="T3449" s="31">
        <f t="shared" si="1537"/>
        <v>67.605633802816897</v>
      </c>
      <c r="U3449" s="31">
        <f t="shared" si="1544"/>
        <v>80.677218070326717</v>
      </c>
      <c r="V3449" s="31">
        <f t="shared" si="1538"/>
        <v>-1</v>
      </c>
      <c r="W3449" s="31">
        <f t="shared" si="1545"/>
        <v>1</v>
      </c>
      <c r="Y3449" s="3">
        <f t="shared" si="1546"/>
        <v>62408.333333333336</v>
      </c>
      <c r="Z3449" s="3">
        <f t="shared" si="1558"/>
        <v>58688.461538461539</v>
      </c>
      <c r="AA3449" s="3">
        <f t="shared" si="1559"/>
        <v>3719.8717948717967</v>
      </c>
      <c r="AB3449" s="3">
        <f t="shared" si="1560"/>
        <v>1</v>
      </c>
      <c r="AC3449" s="3"/>
      <c r="AD3449" s="3">
        <f t="shared" si="1547"/>
        <v>68200</v>
      </c>
      <c r="AE3449" s="3">
        <f t="shared" si="1548"/>
        <v>57500</v>
      </c>
      <c r="AF3449" s="31">
        <f t="shared" si="1549"/>
        <v>-21.495327102803738</v>
      </c>
      <c r="AG3449" s="31">
        <f t="shared" si="1552"/>
        <v>-1</v>
      </c>
      <c r="AI3449" s="31">
        <f t="shared" si="1540"/>
        <v>66500</v>
      </c>
      <c r="AJ3449" s="31">
        <f t="shared" si="1554"/>
        <v>60106.666666666664</v>
      </c>
      <c r="AK3449" s="31">
        <f t="shared" si="1555"/>
        <v>2602.666666666667</v>
      </c>
      <c r="AL3449" s="31">
        <f t="shared" si="1556"/>
        <v>163.76366120218583</v>
      </c>
      <c r="AM3449" s="31">
        <f t="shared" si="1557"/>
        <v>-1</v>
      </c>
    </row>
    <row r="3450" spans="1:39" x14ac:dyDescent="0.4">
      <c r="A3450" s="44">
        <v>42899</v>
      </c>
      <c r="B3450" s="45">
        <v>66300</v>
      </c>
      <c r="C3450" s="45">
        <v>68000</v>
      </c>
      <c r="D3450" s="45">
        <v>65500</v>
      </c>
      <c r="E3450" s="45">
        <v>68000</v>
      </c>
      <c r="F3450" s="46">
        <v>3.19</v>
      </c>
      <c r="G3450" s="31">
        <f t="shared" si="1541"/>
        <v>1</v>
      </c>
      <c r="I3450" s="3">
        <f t="shared" si="1534"/>
        <v>2100</v>
      </c>
      <c r="J3450" s="31">
        <f t="shared" si="1542"/>
        <v>2100</v>
      </c>
      <c r="K3450" s="31">
        <f t="shared" si="1543"/>
        <v>0</v>
      </c>
      <c r="L3450" s="31">
        <f t="shared" si="1539"/>
        <v>832.34272310919664</v>
      </c>
      <c r="M3450" s="31">
        <f t="shared" si="1539"/>
        <v>185.51872806756634</v>
      </c>
      <c r="N3450" s="31">
        <f t="shared" si="1550"/>
        <v>4.4865698023007976</v>
      </c>
      <c r="O3450" s="31">
        <f t="shared" si="1551"/>
        <v>81.773675793195068</v>
      </c>
      <c r="P3450" s="31">
        <f t="shared" si="1553"/>
        <v>-1</v>
      </c>
      <c r="R3450" s="3">
        <f t="shared" si="1535"/>
        <v>68200</v>
      </c>
      <c r="S3450" s="3">
        <f t="shared" si="1536"/>
        <v>61100</v>
      </c>
      <c r="T3450" s="31">
        <f t="shared" si="1537"/>
        <v>97.183098591549296</v>
      </c>
      <c r="U3450" s="31">
        <f t="shared" si="1544"/>
        <v>87.221244131455407</v>
      </c>
      <c r="V3450" s="31">
        <f t="shared" si="1538"/>
        <v>1</v>
      </c>
      <c r="W3450" s="31">
        <f t="shared" si="1545"/>
        <v>1</v>
      </c>
      <c r="Y3450" s="3">
        <f t="shared" si="1546"/>
        <v>63066.666666666664</v>
      </c>
      <c r="Z3450" s="3">
        <f t="shared" si="1558"/>
        <v>59296.153846153844</v>
      </c>
      <c r="AA3450" s="3">
        <f t="shared" si="1559"/>
        <v>3770.5128205128203</v>
      </c>
      <c r="AB3450" s="3">
        <f t="shared" si="1560"/>
        <v>1</v>
      </c>
      <c r="AC3450" s="3"/>
      <c r="AD3450" s="3">
        <f t="shared" si="1547"/>
        <v>68200</v>
      </c>
      <c r="AE3450" s="3">
        <f t="shared" si="1548"/>
        <v>58500</v>
      </c>
      <c r="AF3450" s="31">
        <f t="shared" si="1549"/>
        <v>-2.0618556701030926</v>
      </c>
      <c r="AG3450" s="31">
        <f t="shared" si="1552"/>
        <v>1</v>
      </c>
      <c r="AI3450" s="31">
        <f t="shared" si="1540"/>
        <v>67166.666666666672</v>
      </c>
      <c r="AJ3450" s="31">
        <f t="shared" si="1554"/>
        <v>60785.000000000015</v>
      </c>
      <c r="AK3450" s="31">
        <f t="shared" si="1555"/>
        <v>2528.3333333333335</v>
      </c>
      <c r="AL3450" s="31">
        <f t="shared" si="1556"/>
        <v>168.2707097341241</v>
      </c>
      <c r="AM3450" s="31">
        <f t="shared" si="1557"/>
        <v>1</v>
      </c>
    </row>
    <row r="3451" spans="1:39" x14ac:dyDescent="0.4">
      <c r="A3451" s="44">
        <v>42900</v>
      </c>
      <c r="B3451" s="45">
        <v>68000</v>
      </c>
      <c r="C3451" s="45">
        <v>68700</v>
      </c>
      <c r="D3451" s="45">
        <v>66300</v>
      </c>
      <c r="E3451" s="45">
        <v>66900</v>
      </c>
      <c r="F3451" s="46">
        <v>-1.62</v>
      </c>
      <c r="G3451" s="31">
        <f t="shared" si="1541"/>
        <v>-1</v>
      </c>
      <c r="I3451" s="3">
        <f t="shared" ref="I3451:I3514" si="1561">E3451-E3450</f>
        <v>-1100</v>
      </c>
      <c r="J3451" s="31">
        <f t="shared" si="1542"/>
        <v>0</v>
      </c>
      <c r="K3451" s="31">
        <f t="shared" si="1543"/>
        <v>1100</v>
      </c>
      <c r="L3451" s="31">
        <f t="shared" si="1539"/>
        <v>772.88967145853974</v>
      </c>
      <c r="M3451" s="31">
        <f t="shared" si="1539"/>
        <v>250.83881891988304</v>
      </c>
      <c r="N3451" s="31">
        <f t="shared" si="1550"/>
        <v>3.0812203421568403</v>
      </c>
      <c r="O3451" s="31">
        <f t="shared" si="1551"/>
        <v>75.497524853766635</v>
      </c>
      <c r="P3451" s="31">
        <f t="shared" si="1553"/>
        <v>-1</v>
      </c>
      <c r="R3451" s="3">
        <f t="shared" ref="R3451:R3514" si="1562">MAX(C3447:C3451)</f>
        <v>68700</v>
      </c>
      <c r="S3451" s="3">
        <f t="shared" ref="S3451:S3514" si="1563">MIN(D3447:D3451)</f>
        <v>61800</v>
      </c>
      <c r="T3451" s="31">
        <f t="shared" ref="T3451:T3514" si="1564">(E3451-S3451)/(R3451-S3451)*100</f>
        <v>73.91304347826086</v>
      </c>
      <c r="U3451" s="31">
        <f t="shared" si="1544"/>
        <v>79.567258624209032</v>
      </c>
      <c r="V3451" s="31">
        <f t="shared" si="1538"/>
        <v>-1</v>
      </c>
      <c r="W3451" s="31">
        <f t="shared" si="1545"/>
        <v>-1</v>
      </c>
      <c r="Y3451" s="3">
        <f t="shared" si="1546"/>
        <v>63550</v>
      </c>
      <c r="Z3451" s="3">
        <f t="shared" si="1558"/>
        <v>59838.461538461539</v>
      </c>
      <c r="AA3451" s="3">
        <f t="shared" si="1559"/>
        <v>3711.538461538461</v>
      </c>
      <c r="AB3451" s="3">
        <f t="shared" si="1560"/>
        <v>-1</v>
      </c>
      <c r="AC3451" s="3"/>
      <c r="AD3451" s="3">
        <f t="shared" si="1547"/>
        <v>68700</v>
      </c>
      <c r="AE3451" s="3">
        <f t="shared" si="1548"/>
        <v>58800</v>
      </c>
      <c r="AF3451" s="31">
        <f t="shared" si="1549"/>
        <v>-18.181818181818183</v>
      </c>
      <c r="AG3451" s="31">
        <f t="shared" si="1552"/>
        <v>-1</v>
      </c>
      <c r="AI3451" s="31">
        <f t="shared" si="1540"/>
        <v>67300</v>
      </c>
      <c r="AJ3451" s="31">
        <f t="shared" si="1554"/>
        <v>61325.000000000015</v>
      </c>
      <c r="AK3451" s="31">
        <f t="shared" si="1555"/>
        <v>2680.0000000000027</v>
      </c>
      <c r="AL3451" s="31">
        <f t="shared" si="1556"/>
        <v>148.63184079601939</v>
      </c>
      <c r="AM3451" s="31">
        <f t="shared" si="1557"/>
        <v>-1</v>
      </c>
    </row>
    <row r="3452" spans="1:39" x14ac:dyDescent="0.4">
      <c r="A3452" s="44">
        <v>42901</v>
      </c>
      <c r="B3452" s="45">
        <v>66400</v>
      </c>
      <c r="C3452" s="45">
        <v>67500</v>
      </c>
      <c r="D3452" s="45">
        <v>65400</v>
      </c>
      <c r="E3452" s="45">
        <v>66900</v>
      </c>
      <c r="F3452" s="46">
        <v>0</v>
      </c>
      <c r="G3452" s="31">
        <f t="shared" si="1541"/>
        <v>-1</v>
      </c>
      <c r="I3452" s="3">
        <f t="shared" si="1561"/>
        <v>0</v>
      </c>
      <c r="J3452" s="31">
        <f t="shared" si="1542"/>
        <v>0</v>
      </c>
      <c r="K3452" s="31">
        <f t="shared" si="1543"/>
        <v>0</v>
      </c>
      <c r="L3452" s="31">
        <f t="shared" si="1539"/>
        <v>717.68326635435835</v>
      </c>
      <c r="M3452" s="31">
        <f t="shared" si="1539"/>
        <v>232.9217604256057</v>
      </c>
      <c r="N3452" s="31">
        <f t="shared" si="1550"/>
        <v>3.0812203421568403</v>
      </c>
      <c r="O3452" s="31">
        <f t="shared" si="1551"/>
        <v>75.497524853766635</v>
      </c>
      <c r="P3452" s="31">
        <f t="shared" si="1553"/>
        <v>-1</v>
      </c>
      <c r="R3452" s="3">
        <f t="shared" si="1562"/>
        <v>68700</v>
      </c>
      <c r="S3452" s="3">
        <f t="shared" si="1563"/>
        <v>63600</v>
      </c>
      <c r="T3452" s="31">
        <f t="shared" si="1564"/>
        <v>64.705882352941174</v>
      </c>
      <c r="U3452" s="31">
        <f t="shared" si="1544"/>
        <v>78.600674807583786</v>
      </c>
      <c r="V3452" s="31">
        <f t="shared" ref="V3452:V3515" si="1565">IF(T3452&gt;T3451,1,-1)</f>
        <v>-1</v>
      </c>
      <c r="W3452" s="31">
        <f t="shared" si="1545"/>
        <v>-1</v>
      </c>
      <c r="Y3452" s="3">
        <f t="shared" si="1546"/>
        <v>64075</v>
      </c>
      <c r="Z3452" s="3">
        <f t="shared" si="1558"/>
        <v>60334.615384615383</v>
      </c>
      <c r="AA3452" s="3">
        <f t="shared" si="1559"/>
        <v>3740.3846153846171</v>
      </c>
      <c r="AB3452" s="3">
        <f t="shared" si="1560"/>
        <v>1</v>
      </c>
      <c r="AC3452" s="3"/>
      <c r="AD3452" s="3">
        <f t="shared" si="1547"/>
        <v>68700</v>
      </c>
      <c r="AE3452" s="3">
        <f t="shared" si="1548"/>
        <v>59400</v>
      </c>
      <c r="AF3452" s="31">
        <f t="shared" si="1549"/>
        <v>-19.35483870967742</v>
      </c>
      <c r="AG3452" s="31">
        <f t="shared" si="1552"/>
        <v>-1</v>
      </c>
      <c r="AI3452" s="31">
        <f t="shared" si="1540"/>
        <v>66600</v>
      </c>
      <c r="AJ3452" s="31">
        <f t="shared" si="1554"/>
        <v>61820.000000000015</v>
      </c>
      <c r="AK3452" s="31">
        <f t="shared" si="1555"/>
        <v>2762.0000000000014</v>
      </c>
      <c r="AL3452" s="31">
        <f t="shared" si="1556"/>
        <v>115.375331885107</v>
      </c>
      <c r="AM3452" s="31">
        <f t="shared" si="1557"/>
        <v>-1</v>
      </c>
    </row>
    <row r="3453" spans="1:39" x14ac:dyDescent="0.4">
      <c r="A3453" s="44">
        <v>42902</v>
      </c>
      <c r="B3453" s="45">
        <v>66500</v>
      </c>
      <c r="C3453" s="45">
        <v>67200</v>
      </c>
      <c r="D3453" s="45">
        <v>65400</v>
      </c>
      <c r="E3453" s="45">
        <v>66900</v>
      </c>
      <c r="F3453" s="46">
        <v>0</v>
      </c>
      <c r="G3453" s="31">
        <f t="shared" si="1541"/>
        <v>-1</v>
      </c>
      <c r="I3453" s="3">
        <f t="shared" si="1561"/>
        <v>0</v>
      </c>
      <c r="J3453" s="31">
        <f t="shared" si="1542"/>
        <v>0</v>
      </c>
      <c r="K3453" s="31">
        <f t="shared" si="1543"/>
        <v>0</v>
      </c>
      <c r="L3453" s="31">
        <f t="shared" si="1539"/>
        <v>666.42017590047556</v>
      </c>
      <c r="M3453" s="31">
        <f t="shared" si="1539"/>
        <v>216.28449182377673</v>
      </c>
      <c r="N3453" s="31">
        <f t="shared" si="1550"/>
        <v>3.0812203421568398</v>
      </c>
      <c r="O3453" s="31">
        <f t="shared" si="1551"/>
        <v>75.497524853766635</v>
      </c>
      <c r="P3453" s="31">
        <f t="shared" si="1553"/>
        <v>-1</v>
      </c>
      <c r="R3453" s="3">
        <f t="shared" si="1562"/>
        <v>68700</v>
      </c>
      <c r="S3453" s="3">
        <f t="shared" si="1563"/>
        <v>65400</v>
      </c>
      <c r="T3453" s="31">
        <f t="shared" si="1564"/>
        <v>45.454545454545453</v>
      </c>
      <c r="U3453" s="31">
        <f t="shared" si="1544"/>
        <v>61.357823761915824</v>
      </c>
      <c r="V3453" s="31">
        <f t="shared" si="1565"/>
        <v>-1</v>
      </c>
      <c r="W3453" s="31">
        <f t="shared" si="1545"/>
        <v>-1</v>
      </c>
      <c r="Y3453" s="3">
        <f t="shared" si="1546"/>
        <v>64600</v>
      </c>
      <c r="Z3453" s="3">
        <f t="shared" si="1558"/>
        <v>60869.230769230766</v>
      </c>
      <c r="AA3453" s="3">
        <f t="shared" si="1559"/>
        <v>3730.7692307692341</v>
      </c>
      <c r="AB3453" s="3">
        <f t="shared" si="1560"/>
        <v>-1</v>
      </c>
      <c r="AC3453" s="3"/>
      <c r="AD3453" s="3">
        <f t="shared" si="1547"/>
        <v>68700</v>
      </c>
      <c r="AE3453" s="3">
        <f t="shared" si="1548"/>
        <v>59400</v>
      </c>
      <c r="AF3453" s="31">
        <f t="shared" si="1549"/>
        <v>-19.35483870967742</v>
      </c>
      <c r="AG3453" s="31">
        <f t="shared" si="1552"/>
        <v>-1</v>
      </c>
      <c r="AI3453" s="31">
        <f t="shared" si="1540"/>
        <v>66500</v>
      </c>
      <c r="AJ3453" s="31">
        <f t="shared" si="1554"/>
        <v>62335.000000000015</v>
      </c>
      <c r="AK3453" s="31">
        <f t="shared" si="1555"/>
        <v>2725.1666666666679</v>
      </c>
      <c r="AL3453" s="31">
        <f t="shared" si="1556"/>
        <v>101.88979267323059</v>
      </c>
      <c r="AM3453" s="31">
        <f t="shared" si="1557"/>
        <v>-1</v>
      </c>
    </row>
    <row r="3454" spans="1:39" x14ac:dyDescent="0.4">
      <c r="A3454" s="47">
        <v>42905</v>
      </c>
      <c r="B3454" s="48">
        <v>72000</v>
      </c>
      <c r="C3454" s="48">
        <v>72000</v>
      </c>
      <c r="D3454" s="48">
        <v>66700</v>
      </c>
      <c r="E3454" s="48">
        <v>68400</v>
      </c>
      <c r="F3454" s="49">
        <v>2.2400000000000002</v>
      </c>
      <c r="G3454" s="31">
        <f t="shared" si="1541"/>
        <v>1</v>
      </c>
      <c r="I3454" s="3">
        <f t="shared" si="1561"/>
        <v>1500</v>
      </c>
      <c r="J3454" s="31">
        <f t="shared" si="1542"/>
        <v>1500</v>
      </c>
      <c r="K3454" s="31">
        <f t="shared" si="1543"/>
        <v>0</v>
      </c>
      <c r="L3454" s="31">
        <f t="shared" si="1539"/>
        <v>725.96159190758442</v>
      </c>
      <c r="M3454" s="31">
        <f t="shared" si="1539"/>
        <v>200.83559955064985</v>
      </c>
      <c r="N3454" s="31">
        <f t="shared" si="1550"/>
        <v>3.6147057271313106</v>
      </c>
      <c r="O3454" s="31">
        <f t="shared" si="1551"/>
        <v>78.330145861291129</v>
      </c>
      <c r="P3454" s="31">
        <f t="shared" si="1553"/>
        <v>-1</v>
      </c>
      <c r="R3454" s="3">
        <f t="shared" si="1562"/>
        <v>72000</v>
      </c>
      <c r="S3454" s="3">
        <f t="shared" si="1563"/>
        <v>65400</v>
      </c>
      <c r="T3454" s="31">
        <f t="shared" si="1564"/>
        <v>45.454545454545453</v>
      </c>
      <c r="U3454" s="31">
        <f t="shared" si="1544"/>
        <v>51.871657754010698</v>
      </c>
      <c r="V3454" s="31">
        <f t="shared" si="1565"/>
        <v>-1</v>
      </c>
      <c r="W3454" s="31">
        <f t="shared" si="1545"/>
        <v>-1</v>
      </c>
      <c r="Y3454" s="3">
        <f t="shared" si="1546"/>
        <v>65200</v>
      </c>
      <c r="Z3454" s="3">
        <f t="shared" si="1558"/>
        <v>61403.846153846156</v>
      </c>
      <c r="AA3454" s="3">
        <f t="shared" si="1559"/>
        <v>3796.1538461538439</v>
      </c>
      <c r="AB3454" s="3">
        <f t="shared" si="1560"/>
        <v>1</v>
      </c>
      <c r="AC3454" s="3"/>
      <c r="AD3454" s="3">
        <f t="shared" si="1547"/>
        <v>72000</v>
      </c>
      <c r="AE3454" s="3">
        <f t="shared" si="1548"/>
        <v>59400</v>
      </c>
      <c r="AF3454" s="31">
        <f t="shared" si="1549"/>
        <v>-28.571428571428569</v>
      </c>
      <c r="AG3454" s="31">
        <f t="shared" si="1552"/>
        <v>-1</v>
      </c>
      <c r="AI3454" s="31">
        <f t="shared" si="1540"/>
        <v>69033.333333333328</v>
      </c>
      <c r="AJ3454" s="31">
        <f t="shared" si="1554"/>
        <v>62926.666666666664</v>
      </c>
      <c r="AK3454" s="31">
        <f t="shared" si="1555"/>
        <v>2855.3333333333321</v>
      </c>
      <c r="AL3454" s="31">
        <f t="shared" si="1556"/>
        <v>142.57918904194881</v>
      </c>
      <c r="AM3454" s="31">
        <f t="shared" si="1557"/>
        <v>1</v>
      </c>
    </row>
    <row r="3455" spans="1:39" x14ac:dyDescent="0.4">
      <c r="A3455" s="44">
        <v>42906</v>
      </c>
      <c r="B3455" s="45">
        <v>68000</v>
      </c>
      <c r="C3455" s="45">
        <v>68900</v>
      </c>
      <c r="D3455" s="45">
        <v>66600</v>
      </c>
      <c r="E3455" s="45">
        <v>67000</v>
      </c>
      <c r="F3455" s="46">
        <v>-2.0499999999999998</v>
      </c>
      <c r="G3455" s="31">
        <f t="shared" si="1541"/>
        <v>-1</v>
      </c>
      <c r="I3455" s="3">
        <f t="shared" si="1561"/>
        <v>-1400</v>
      </c>
      <c r="J3455" s="31">
        <f t="shared" si="1542"/>
        <v>0</v>
      </c>
      <c r="K3455" s="31">
        <f t="shared" si="1543"/>
        <v>1400</v>
      </c>
      <c r="L3455" s="31">
        <f t="shared" ref="L3455:M3518" si="1566">((L3454*13)+J3455)/14</f>
        <v>674.10719248561406</v>
      </c>
      <c r="M3455" s="31">
        <f t="shared" si="1566"/>
        <v>286.4901995827463</v>
      </c>
      <c r="N3455" s="31">
        <f t="shared" si="1550"/>
        <v>2.352985175295371</v>
      </c>
      <c r="O3455" s="31">
        <f t="shared" si="1551"/>
        <v>70.175829962865606</v>
      </c>
      <c r="P3455" s="31">
        <f t="shared" si="1553"/>
        <v>-1</v>
      </c>
      <c r="R3455" s="3">
        <f t="shared" si="1562"/>
        <v>72000</v>
      </c>
      <c r="S3455" s="3">
        <f t="shared" si="1563"/>
        <v>65400</v>
      </c>
      <c r="T3455" s="31">
        <f t="shared" si="1564"/>
        <v>24.242424242424242</v>
      </c>
      <c r="U3455" s="31">
        <f t="shared" si="1544"/>
        <v>38.383838383838388</v>
      </c>
      <c r="V3455" s="31">
        <f t="shared" si="1565"/>
        <v>-1</v>
      </c>
      <c r="W3455" s="31">
        <f t="shared" si="1545"/>
        <v>-1</v>
      </c>
      <c r="Y3455" s="3">
        <f t="shared" si="1546"/>
        <v>65716.666666666672</v>
      </c>
      <c r="Z3455" s="3">
        <f t="shared" si="1558"/>
        <v>61907.692307692305</v>
      </c>
      <c r="AA3455" s="3">
        <f t="shared" si="1559"/>
        <v>3808.9743589743666</v>
      </c>
      <c r="AB3455" s="3">
        <f t="shared" si="1560"/>
        <v>1</v>
      </c>
      <c r="AC3455" s="3"/>
      <c r="AD3455" s="3">
        <f t="shared" si="1547"/>
        <v>72000</v>
      </c>
      <c r="AE3455" s="3">
        <f t="shared" si="1548"/>
        <v>59500</v>
      </c>
      <c r="AF3455" s="31">
        <f t="shared" si="1549"/>
        <v>-40</v>
      </c>
      <c r="AG3455" s="31">
        <f t="shared" si="1552"/>
        <v>-1</v>
      </c>
      <c r="AI3455" s="31">
        <f t="shared" si="1540"/>
        <v>67500</v>
      </c>
      <c r="AJ3455" s="31">
        <f t="shared" si="1554"/>
        <v>63418.333333333336</v>
      </c>
      <c r="AK3455" s="31">
        <f t="shared" si="1555"/>
        <v>2918.6666666666661</v>
      </c>
      <c r="AL3455" s="31">
        <f t="shared" si="1556"/>
        <v>93.231308055428627</v>
      </c>
      <c r="AM3455" s="31">
        <f t="shared" si="1557"/>
        <v>-1</v>
      </c>
    </row>
    <row r="3456" spans="1:39" x14ac:dyDescent="0.4">
      <c r="A3456" s="44">
        <v>42907</v>
      </c>
      <c r="B3456" s="45">
        <v>66500</v>
      </c>
      <c r="C3456" s="45">
        <v>67200</v>
      </c>
      <c r="D3456" s="45">
        <v>63200</v>
      </c>
      <c r="E3456" s="45">
        <v>67200</v>
      </c>
      <c r="F3456" s="46">
        <v>0.3</v>
      </c>
      <c r="G3456" s="31">
        <f t="shared" si="1541"/>
        <v>1</v>
      </c>
      <c r="I3456" s="3">
        <f t="shared" si="1561"/>
        <v>200</v>
      </c>
      <c r="J3456" s="31">
        <f t="shared" si="1542"/>
        <v>200</v>
      </c>
      <c r="K3456" s="31">
        <f t="shared" si="1543"/>
        <v>0</v>
      </c>
      <c r="L3456" s="31">
        <f t="shared" si="1566"/>
        <v>640.24239302235594</v>
      </c>
      <c r="M3456" s="31">
        <f t="shared" si="1566"/>
        <v>266.02661389826443</v>
      </c>
      <c r="N3456" s="31">
        <f t="shared" si="1550"/>
        <v>2.406685495261017</v>
      </c>
      <c r="O3456" s="31">
        <f t="shared" si="1551"/>
        <v>70.645954802957789</v>
      </c>
      <c r="P3456" s="31">
        <f t="shared" si="1553"/>
        <v>-1</v>
      </c>
      <c r="R3456" s="3">
        <f t="shared" si="1562"/>
        <v>72000</v>
      </c>
      <c r="S3456" s="3">
        <f t="shared" si="1563"/>
        <v>63200</v>
      </c>
      <c r="T3456" s="31">
        <f t="shared" si="1564"/>
        <v>45.454545454545453</v>
      </c>
      <c r="U3456" s="31">
        <f t="shared" si="1544"/>
        <v>38.383838383838381</v>
      </c>
      <c r="V3456" s="31">
        <f t="shared" si="1565"/>
        <v>1</v>
      </c>
      <c r="W3456" s="31">
        <f t="shared" si="1545"/>
        <v>-1</v>
      </c>
      <c r="Y3456" s="3">
        <f t="shared" si="1546"/>
        <v>66075</v>
      </c>
      <c r="Z3456" s="3">
        <f t="shared" si="1558"/>
        <v>62430.769230769234</v>
      </c>
      <c r="AA3456" s="3">
        <f t="shared" si="1559"/>
        <v>3644.2307692307659</v>
      </c>
      <c r="AB3456" s="3">
        <f t="shared" si="1560"/>
        <v>-1</v>
      </c>
      <c r="AC3456" s="3"/>
      <c r="AD3456" s="3">
        <f t="shared" si="1547"/>
        <v>72000</v>
      </c>
      <c r="AE3456" s="3">
        <f t="shared" si="1548"/>
        <v>59500</v>
      </c>
      <c r="AF3456" s="31">
        <f t="shared" si="1549"/>
        <v>-38.4</v>
      </c>
      <c r="AG3456" s="31">
        <f t="shared" si="1552"/>
        <v>1</v>
      </c>
      <c r="AI3456" s="31">
        <f t="shared" si="1540"/>
        <v>65866.666666666672</v>
      </c>
      <c r="AJ3456" s="31">
        <f t="shared" si="1554"/>
        <v>63795</v>
      </c>
      <c r="AK3456" s="31">
        <f t="shared" si="1555"/>
        <v>2824.4999999999991</v>
      </c>
      <c r="AL3456" s="31">
        <f t="shared" si="1556"/>
        <v>48.897543321335277</v>
      </c>
      <c r="AM3456" s="31">
        <f t="shared" si="1557"/>
        <v>-1</v>
      </c>
    </row>
    <row r="3457" spans="1:39" x14ac:dyDescent="0.4">
      <c r="A3457" s="44">
        <v>42908</v>
      </c>
      <c r="B3457" s="45">
        <v>66500</v>
      </c>
      <c r="C3457" s="45">
        <v>67400</v>
      </c>
      <c r="D3457" s="45">
        <v>65600</v>
      </c>
      <c r="E3457" s="45">
        <v>67400</v>
      </c>
      <c r="F3457" s="46">
        <v>0.3</v>
      </c>
      <c r="G3457" s="31">
        <f t="shared" si="1541"/>
        <v>1</v>
      </c>
      <c r="I3457" s="3">
        <f t="shared" si="1561"/>
        <v>200</v>
      </c>
      <c r="J3457" s="31">
        <f t="shared" si="1542"/>
        <v>200</v>
      </c>
      <c r="K3457" s="31">
        <f t="shared" si="1543"/>
        <v>0</v>
      </c>
      <c r="L3457" s="31">
        <f t="shared" si="1566"/>
        <v>608.79650780647341</v>
      </c>
      <c r="M3457" s="31">
        <f t="shared" si="1566"/>
        <v>247.02471290553126</v>
      </c>
      <c r="N3457" s="31">
        <f t="shared" si="1550"/>
        <v>2.4645166090701749</v>
      </c>
      <c r="O3457" s="31">
        <f t="shared" si="1551"/>
        <v>71.135944409041656</v>
      </c>
      <c r="P3457" s="31">
        <f t="shared" si="1553"/>
        <v>-1</v>
      </c>
      <c r="R3457" s="3">
        <f t="shared" si="1562"/>
        <v>72000</v>
      </c>
      <c r="S3457" s="3">
        <f t="shared" si="1563"/>
        <v>63200</v>
      </c>
      <c r="T3457" s="31">
        <f t="shared" si="1564"/>
        <v>47.727272727272727</v>
      </c>
      <c r="U3457" s="31">
        <f t="shared" si="1544"/>
        <v>39.141414141414138</v>
      </c>
      <c r="V3457" s="31">
        <f t="shared" si="1565"/>
        <v>1</v>
      </c>
      <c r="W3457" s="31">
        <f t="shared" si="1545"/>
        <v>1</v>
      </c>
      <c r="Y3457" s="3">
        <f t="shared" si="1546"/>
        <v>66475</v>
      </c>
      <c r="Z3457" s="3">
        <f t="shared" si="1558"/>
        <v>62834.615384615383</v>
      </c>
      <c r="AA3457" s="3">
        <f t="shared" si="1559"/>
        <v>3640.3846153846171</v>
      </c>
      <c r="AB3457" s="3">
        <f t="shared" si="1560"/>
        <v>-1</v>
      </c>
      <c r="AC3457" s="3"/>
      <c r="AD3457" s="3">
        <f t="shared" si="1547"/>
        <v>72000</v>
      </c>
      <c r="AE3457" s="3">
        <f t="shared" si="1548"/>
        <v>60800</v>
      </c>
      <c r="AF3457" s="31">
        <f t="shared" si="1549"/>
        <v>-41.071428571428569</v>
      </c>
      <c r="AG3457" s="31">
        <f t="shared" si="1552"/>
        <v>-1</v>
      </c>
      <c r="AI3457" s="31">
        <f t="shared" si="1540"/>
        <v>66800</v>
      </c>
      <c r="AJ3457" s="31">
        <f t="shared" si="1554"/>
        <v>64188.333333333336</v>
      </c>
      <c r="AK3457" s="31">
        <f t="shared" si="1555"/>
        <v>2731.6666666666661</v>
      </c>
      <c r="AL3457" s="31">
        <f t="shared" si="1556"/>
        <v>63.738051657514703</v>
      </c>
      <c r="AM3457" s="31">
        <f t="shared" si="1557"/>
        <v>1</v>
      </c>
    </row>
    <row r="3458" spans="1:39" x14ac:dyDescent="0.4">
      <c r="A3458" s="44">
        <v>42909</v>
      </c>
      <c r="B3458" s="45">
        <v>67800</v>
      </c>
      <c r="C3458" s="45">
        <v>68900</v>
      </c>
      <c r="D3458" s="45">
        <v>67300</v>
      </c>
      <c r="E3458" s="45">
        <v>67500</v>
      </c>
      <c r="F3458" s="46">
        <v>0.15</v>
      </c>
      <c r="G3458" s="31">
        <f t="shared" si="1541"/>
        <v>1</v>
      </c>
      <c r="I3458" s="3">
        <f t="shared" si="1561"/>
        <v>100</v>
      </c>
      <c r="J3458" s="31">
        <f t="shared" si="1542"/>
        <v>100</v>
      </c>
      <c r="K3458" s="31">
        <f t="shared" si="1543"/>
        <v>0</v>
      </c>
      <c r="L3458" s="31">
        <f t="shared" si="1566"/>
        <v>572.45390010601102</v>
      </c>
      <c r="M3458" s="31">
        <f t="shared" si="1566"/>
        <v>229.38009055513618</v>
      </c>
      <c r="N3458" s="31">
        <f t="shared" si="1550"/>
        <v>2.4956564395827985</v>
      </c>
      <c r="O3458" s="31">
        <f t="shared" si="1551"/>
        <v>71.393069734297214</v>
      </c>
      <c r="P3458" s="31">
        <f t="shared" si="1553"/>
        <v>-1</v>
      </c>
      <c r="R3458" s="3">
        <f t="shared" si="1562"/>
        <v>72000</v>
      </c>
      <c r="S3458" s="3">
        <f t="shared" si="1563"/>
        <v>63200</v>
      </c>
      <c r="T3458" s="31">
        <f t="shared" si="1564"/>
        <v>48.863636363636367</v>
      </c>
      <c r="U3458" s="31">
        <f t="shared" si="1544"/>
        <v>47.348484848484851</v>
      </c>
      <c r="V3458" s="31">
        <f t="shared" si="1565"/>
        <v>1</v>
      </c>
      <c r="W3458" s="31">
        <f t="shared" si="1545"/>
        <v>1</v>
      </c>
      <c r="Y3458" s="3">
        <f t="shared" si="1546"/>
        <v>66866.666666666672</v>
      </c>
      <c r="Z3458" s="3">
        <f t="shared" si="1558"/>
        <v>63246.153846153844</v>
      </c>
      <c r="AA3458" s="3">
        <f t="shared" si="1559"/>
        <v>3620.5128205128276</v>
      </c>
      <c r="AB3458" s="3">
        <f t="shared" si="1560"/>
        <v>-1</v>
      </c>
      <c r="AC3458" s="3"/>
      <c r="AD3458" s="3">
        <f t="shared" si="1547"/>
        <v>72000</v>
      </c>
      <c r="AE3458" s="3">
        <f t="shared" si="1548"/>
        <v>61100</v>
      </c>
      <c r="AF3458" s="31">
        <f t="shared" si="1549"/>
        <v>-41.284403669724774</v>
      </c>
      <c r="AG3458" s="31">
        <f t="shared" si="1552"/>
        <v>-1</v>
      </c>
      <c r="AI3458" s="31">
        <f t="shared" si="1540"/>
        <v>67900</v>
      </c>
      <c r="AJ3458" s="31">
        <f t="shared" si="1554"/>
        <v>64593.333333333336</v>
      </c>
      <c r="AK3458" s="31">
        <f t="shared" si="1555"/>
        <v>2657.3333333333326</v>
      </c>
      <c r="AL3458" s="31">
        <f t="shared" si="1556"/>
        <v>82.957016223448704</v>
      </c>
      <c r="AM3458" s="31">
        <f t="shared" si="1557"/>
        <v>1</v>
      </c>
    </row>
    <row r="3459" spans="1:39" x14ac:dyDescent="0.4">
      <c r="A3459" s="47">
        <v>42912</v>
      </c>
      <c r="B3459" s="48">
        <v>67100</v>
      </c>
      <c r="C3459" s="48">
        <v>67900</v>
      </c>
      <c r="D3459" s="48">
        <v>66700</v>
      </c>
      <c r="E3459" s="48">
        <v>67400</v>
      </c>
      <c r="F3459" s="49">
        <v>-0.15</v>
      </c>
      <c r="G3459" s="31">
        <f t="shared" si="1541"/>
        <v>-1</v>
      </c>
      <c r="I3459" s="3">
        <f t="shared" si="1561"/>
        <v>-100</v>
      </c>
      <c r="J3459" s="31">
        <f t="shared" si="1542"/>
        <v>0</v>
      </c>
      <c r="K3459" s="31">
        <f t="shared" si="1543"/>
        <v>100</v>
      </c>
      <c r="L3459" s="31">
        <f t="shared" si="1566"/>
        <v>531.56433581272449</v>
      </c>
      <c r="M3459" s="31">
        <f t="shared" si="1566"/>
        <v>220.13865551548361</v>
      </c>
      <c r="N3459" s="31">
        <f t="shared" si="1550"/>
        <v>2.4146796689022958</v>
      </c>
      <c r="O3459" s="31">
        <f t="shared" si="1551"/>
        <v>70.714676134717308</v>
      </c>
      <c r="P3459" s="31">
        <f t="shared" si="1553"/>
        <v>-1</v>
      </c>
      <c r="R3459" s="3">
        <f t="shared" si="1562"/>
        <v>68900</v>
      </c>
      <c r="S3459" s="3">
        <f t="shared" si="1563"/>
        <v>63200</v>
      </c>
      <c r="T3459" s="31">
        <f t="shared" si="1564"/>
        <v>73.68421052631578</v>
      </c>
      <c r="U3459" s="31">
        <f t="shared" si="1544"/>
        <v>56.758373205741627</v>
      </c>
      <c r="V3459" s="31">
        <f t="shared" si="1565"/>
        <v>1</v>
      </c>
      <c r="W3459" s="31">
        <f t="shared" si="1545"/>
        <v>1</v>
      </c>
      <c r="Y3459" s="3">
        <f t="shared" si="1546"/>
        <v>67208.333333333328</v>
      </c>
      <c r="Z3459" s="3">
        <f t="shared" si="1558"/>
        <v>63669.230769230766</v>
      </c>
      <c r="AA3459" s="3">
        <f t="shared" si="1559"/>
        <v>3539.1025641025626</v>
      </c>
      <c r="AB3459" s="3">
        <f t="shared" si="1560"/>
        <v>-1</v>
      </c>
      <c r="AC3459" s="3"/>
      <c r="AD3459" s="3">
        <f t="shared" si="1547"/>
        <v>72000</v>
      </c>
      <c r="AE3459" s="3">
        <f t="shared" si="1548"/>
        <v>61100</v>
      </c>
      <c r="AF3459" s="31">
        <f t="shared" si="1549"/>
        <v>-42.201834862385326</v>
      </c>
      <c r="AG3459" s="31">
        <f t="shared" si="1552"/>
        <v>-1</v>
      </c>
      <c r="AI3459" s="31">
        <f t="shared" si="1540"/>
        <v>67333.333333333328</v>
      </c>
      <c r="AJ3459" s="31">
        <f t="shared" si="1554"/>
        <v>64918.333333333328</v>
      </c>
      <c r="AK3459" s="31">
        <f t="shared" si="1555"/>
        <v>2541.3333333333335</v>
      </c>
      <c r="AL3459" s="31">
        <f t="shared" si="1556"/>
        <v>63.352570828961177</v>
      </c>
      <c r="AM3459" s="31">
        <f t="shared" si="1557"/>
        <v>-1</v>
      </c>
    </row>
    <row r="3460" spans="1:39" x14ac:dyDescent="0.4">
      <c r="A3460" s="44">
        <v>42913</v>
      </c>
      <c r="B3460" s="45">
        <v>66900</v>
      </c>
      <c r="C3460" s="45">
        <v>67600</v>
      </c>
      <c r="D3460" s="45">
        <v>66200</v>
      </c>
      <c r="E3460" s="45">
        <v>66800</v>
      </c>
      <c r="F3460" s="46">
        <v>-0.89</v>
      </c>
      <c r="G3460" s="31">
        <f t="shared" si="1541"/>
        <v>-1</v>
      </c>
      <c r="I3460" s="3">
        <f t="shared" si="1561"/>
        <v>-600</v>
      </c>
      <c r="J3460" s="31">
        <f t="shared" si="1542"/>
        <v>0</v>
      </c>
      <c r="K3460" s="31">
        <f t="shared" si="1543"/>
        <v>600</v>
      </c>
      <c r="L3460" s="31">
        <f t="shared" si="1566"/>
        <v>493.59545468324416</v>
      </c>
      <c r="M3460" s="31">
        <f t="shared" si="1566"/>
        <v>247.27160869294906</v>
      </c>
      <c r="N3460" s="31">
        <f t="shared" si="1550"/>
        <v>1.9961671187902901</v>
      </c>
      <c r="O3460" s="31">
        <f t="shared" si="1551"/>
        <v>66.624024617032973</v>
      </c>
      <c r="P3460" s="31">
        <f t="shared" si="1553"/>
        <v>-1</v>
      </c>
      <c r="R3460" s="3">
        <f t="shared" si="1562"/>
        <v>68900</v>
      </c>
      <c r="S3460" s="3">
        <f t="shared" si="1563"/>
        <v>63200</v>
      </c>
      <c r="T3460" s="31">
        <f t="shared" si="1564"/>
        <v>63.157894736842103</v>
      </c>
      <c r="U3460" s="31">
        <f t="shared" si="1544"/>
        <v>61.90191387559809</v>
      </c>
      <c r="V3460" s="31">
        <f t="shared" si="1565"/>
        <v>-1</v>
      </c>
      <c r="W3460" s="31">
        <f t="shared" si="1545"/>
        <v>1</v>
      </c>
      <c r="Y3460" s="3">
        <f t="shared" si="1546"/>
        <v>67191.666666666672</v>
      </c>
      <c r="Z3460" s="3">
        <f t="shared" si="1558"/>
        <v>64019.230769230766</v>
      </c>
      <c r="AA3460" s="3">
        <f t="shared" si="1559"/>
        <v>3172.4358974359056</v>
      </c>
      <c r="AB3460" s="3">
        <f t="shared" si="1560"/>
        <v>-1</v>
      </c>
      <c r="AC3460" s="3"/>
      <c r="AD3460" s="3">
        <f t="shared" si="1547"/>
        <v>72000</v>
      </c>
      <c r="AE3460" s="3">
        <f t="shared" si="1548"/>
        <v>61800</v>
      </c>
      <c r="AF3460" s="31">
        <f t="shared" si="1549"/>
        <v>-50.980392156862742</v>
      </c>
      <c r="AG3460" s="31">
        <f t="shared" si="1552"/>
        <v>-1</v>
      </c>
      <c r="AI3460" s="31">
        <f t="shared" si="1540"/>
        <v>66866.666666666672</v>
      </c>
      <c r="AJ3460" s="31">
        <f t="shared" si="1554"/>
        <v>65208.333333333328</v>
      </c>
      <c r="AK3460" s="31">
        <f t="shared" si="1555"/>
        <v>2359.1666666666674</v>
      </c>
      <c r="AL3460" s="31">
        <f t="shared" si="1556"/>
        <v>46.862121747321588</v>
      </c>
      <c r="AM3460" s="31">
        <f t="shared" si="1557"/>
        <v>-1</v>
      </c>
    </row>
    <row r="3461" spans="1:39" x14ac:dyDescent="0.4">
      <c r="A3461" s="44">
        <v>42914</v>
      </c>
      <c r="B3461" s="45">
        <v>66500</v>
      </c>
      <c r="C3461" s="45">
        <v>69500</v>
      </c>
      <c r="D3461" s="45">
        <v>66100</v>
      </c>
      <c r="E3461" s="45">
        <v>69200</v>
      </c>
      <c r="F3461" s="46">
        <v>3.59</v>
      </c>
      <c r="G3461" s="31">
        <f t="shared" si="1541"/>
        <v>1</v>
      </c>
      <c r="I3461" s="3">
        <f t="shared" si="1561"/>
        <v>2400</v>
      </c>
      <c r="J3461" s="31">
        <f t="shared" si="1542"/>
        <v>2400</v>
      </c>
      <c r="K3461" s="31">
        <f t="shared" si="1543"/>
        <v>0</v>
      </c>
      <c r="L3461" s="31">
        <f t="shared" si="1566"/>
        <v>629.76720792015533</v>
      </c>
      <c r="M3461" s="31">
        <f t="shared" si="1566"/>
        <v>229.60935092916699</v>
      </c>
      <c r="N3461" s="31">
        <f t="shared" si="1550"/>
        <v>2.7427768310465477</v>
      </c>
      <c r="O3461" s="31">
        <f t="shared" si="1551"/>
        <v>73.281869447706768</v>
      </c>
      <c r="P3461" s="31">
        <f t="shared" si="1553"/>
        <v>-1</v>
      </c>
      <c r="R3461" s="3">
        <f t="shared" si="1562"/>
        <v>69500</v>
      </c>
      <c r="S3461" s="3">
        <f t="shared" si="1563"/>
        <v>65600</v>
      </c>
      <c r="T3461" s="31">
        <f t="shared" si="1564"/>
        <v>92.307692307692307</v>
      </c>
      <c r="U3461" s="31">
        <f t="shared" si="1544"/>
        <v>76.383265856950061</v>
      </c>
      <c r="V3461" s="31">
        <f t="shared" si="1565"/>
        <v>1</v>
      </c>
      <c r="W3461" s="31">
        <f t="shared" si="1545"/>
        <v>1</v>
      </c>
      <c r="Y3461" s="3">
        <f t="shared" si="1546"/>
        <v>67466.666666666672</v>
      </c>
      <c r="Z3461" s="3">
        <f t="shared" si="1558"/>
        <v>64453.846153846156</v>
      </c>
      <c r="AA3461" s="3">
        <f t="shared" si="1559"/>
        <v>3012.8205128205154</v>
      </c>
      <c r="AB3461" s="3">
        <f t="shared" si="1560"/>
        <v>-1</v>
      </c>
      <c r="AC3461" s="3"/>
      <c r="AD3461" s="3">
        <f t="shared" si="1547"/>
        <v>72000</v>
      </c>
      <c r="AE3461" s="3">
        <f t="shared" si="1548"/>
        <v>63200</v>
      </c>
      <c r="AF3461" s="31">
        <f t="shared" si="1549"/>
        <v>-31.818181818181817</v>
      </c>
      <c r="AG3461" s="31">
        <f t="shared" si="1552"/>
        <v>1</v>
      </c>
      <c r="AI3461" s="31">
        <f t="shared" si="1540"/>
        <v>68266.666666666672</v>
      </c>
      <c r="AJ3461" s="31">
        <f t="shared" si="1554"/>
        <v>65596.666666666657</v>
      </c>
      <c r="AK3461" s="31">
        <f t="shared" si="1555"/>
        <v>2121.3333333333367</v>
      </c>
      <c r="AL3461" s="31">
        <f t="shared" si="1556"/>
        <v>83.909490886235403</v>
      </c>
      <c r="AM3461" s="31">
        <f t="shared" si="1557"/>
        <v>1</v>
      </c>
    </row>
    <row r="3462" spans="1:39" x14ac:dyDescent="0.4">
      <c r="A3462" s="44">
        <v>42915</v>
      </c>
      <c r="B3462" s="45">
        <v>69200</v>
      </c>
      <c r="C3462" s="45">
        <v>70900</v>
      </c>
      <c r="D3462" s="45">
        <v>69000</v>
      </c>
      <c r="E3462" s="45">
        <v>70200</v>
      </c>
      <c r="F3462" s="46">
        <v>1.45</v>
      </c>
      <c r="G3462" s="31">
        <f t="shared" si="1541"/>
        <v>1</v>
      </c>
      <c r="I3462" s="3">
        <f t="shared" si="1561"/>
        <v>1000</v>
      </c>
      <c r="J3462" s="31">
        <f t="shared" si="1542"/>
        <v>1000</v>
      </c>
      <c r="K3462" s="31">
        <f t="shared" si="1543"/>
        <v>0</v>
      </c>
      <c r="L3462" s="31">
        <f t="shared" si="1566"/>
        <v>656.21240735442996</v>
      </c>
      <c r="M3462" s="31">
        <f t="shared" si="1566"/>
        <v>213.20868300565508</v>
      </c>
      <c r="N3462" s="31">
        <f t="shared" si="1550"/>
        <v>3.0777940096230734</v>
      </c>
      <c r="O3462" s="31">
        <f t="shared" si="1551"/>
        <v>75.47693685261865</v>
      </c>
      <c r="P3462" s="31">
        <f t="shared" si="1553"/>
        <v>-1</v>
      </c>
      <c r="R3462" s="3">
        <f t="shared" si="1562"/>
        <v>70900</v>
      </c>
      <c r="S3462" s="3">
        <f t="shared" si="1563"/>
        <v>66100</v>
      </c>
      <c r="T3462" s="31">
        <f t="shared" si="1564"/>
        <v>85.416666666666657</v>
      </c>
      <c r="U3462" s="31">
        <f t="shared" si="1544"/>
        <v>80.294084570400358</v>
      </c>
      <c r="V3462" s="31">
        <f t="shared" si="1565"/>
        <v>-1</v>
      </c>
      <c r="W3462" s="31">
        <f t="shared" si="1545"/>
        <v>1</v>
      </c>
      <c r="Y3462" s="3">
        <f t="shared" si="1546"/>
        <v>67650</v>
      </c>
      <c r="Z3462" s="3">
        <f t="shared" si="1558"/>
        <v>64903.846153846156</v>
      </c>
      <c r="AA3462" s="3">
        <f t="shared" si="1559"/>
        <v>2746.1538461538439</v>
      </c>
      <c r="AB3462" s="3">
        <f t="shared" si="1560"/>
        <v>-1</v>
      </c>
      <c r="AC3462" s="3"/>
      <c r="AD3462" s="3">
        <f t="shared" si="1547"/>
        <v>72000</v>
      </c>
      <c r="AE3462" s="3">
        <f t="shared" si="1548"/>
        <v>63200</v>
      </c>
      <c r="AF3462" s="31">
        <f t="shared" si="1549"/>
        <v>-20.454545454545457</v>
      </c>
      <c r="AG3462" s="31">
        <f t="shared" si="1552"/>
        <v>1</v>
      </c>
      <c r="AI3462" s="31">
        <f t="shared" si="1540"/>
        <v>70033.333333333328</v>
      </c>
      <c r="AJ3462" s="31">
        <f t="shared" si="1554"/>
        <v>66041.666666666672</v>
      </c>
      <c r="AK3462" s="31">
        <f t="shared" si="1555"/>
        <v>1925.8333333333314</v>
      </c>
      <c r="AL3462" s="31">
        <f t="shared" si="1556"/>
        <v>138.17972017885455</v>
      </c>
      <c r="AM3462" s="31">
        <f t="shared" si="1557"/>
        <v>1</v>
      </c>
    </row>
    <row r="3463" spans="1:39" x14ac:dyDescent="0.4">
      <c r="A3463" s="44">
        <v>42916</v>
      </c>
      <c r="B3463" s="45">
        <v>69900</v>
      </c>
      <c r="C3463" s="45">
        <v>70200</v>
      </c>
      <c r="D3463" s="45">
        <v>69000</v>
      </c>
      <c r="E3463" s="45">
        <v>70100</v>
      </c>
      <c r="F3463" s="46">
        <v>-0.14000000000000001</v>
      </c>
      <c r="G3463" s="31">
        <f t="shared" si="1541"/>
        <v>-1</v>
      </c>
      <c r="I3463" s="3">
        <f t="shared" si="1561"/>
        <v>-100</v>
      </c>
      <c r="J3463" s="31">
        <f t="shared" si="1542"/>
        <v>0</v>
      </c>
      <c r="K3463" s="31">
        <f t="shared" si="1543"/>
        <v>100</v>
      </c>
      <c r="L3463" s="31">
        <f t="shared" si="1566"/>
        <v>609.34009254339924</v>
      </c>
      <c r="M3463" s="31">
        <f t="shared" si="1566"/>
        <v>205.12234850525115</v>
      </c>
      <c r="N3463" s="31">
        <f t="shared" si="1550"/>
        <v>2.9706177653665078</v>
      </c>
      <c r="O3463" s="31">
        <f t="shared" si="1551"/>
        <v>74.81500212076709</v>
      </c>
      <c r="P3463" s="31">
        <f t="shared" si="1553"/>
        <v>-1</v>
      </c>
      <c r="R3463" s="3">
        <f t="shared" si="1562"/>
        <v>70900</v>
      </c>
      <c r="S3463" s="3">
        <f t="shared" si="1563"/>
        <v>66100</v>
      </c>
      <c r="T3463" s="31">
        <f t="shared" si="1564"/>
        <v>83.333333333333343</v>
      </c>
      <c r="U3463" s="31">
        <f t="shared" si="1544"/>
        <v>87.019230769230759</v>
      </c>
      <c r="V3463" s="31">
        <f t="shared" si="1565"/>
        <v>-1</v>
      </c>
      <c r="W3463" s="31">
        <f t="shared" si="1545"/>
        <v>1</v>
      </c>
      <c r="Y3463" s="3">
        <f t="shared" si="1546"/>
        <v>67916.666666666672</v>
      </c>
      <c r="Z3463" s="3">
        <f t="shared" si="1558"/>
        <v>65338.461538461539</v>
      </c>
      <c r="AA3463" s="3">
        <f t="shared" si="1559"/>
        <v>2578.2051282051325</v>
      </c>
      <c r="AB3463" s="3">
        <f t="shared" si="1560"/>
        <v>-1</v>
      </c>
      <c r="AC3463" s="3"/>
      <c r="AD3463" s="3">
        <f t="shared" si="1547"/>
        <v>72000</v>
      </c>
      <c r="AE3463" s="3">
        <f t="shared" si="1548"/>
        <v>63200</v>
      </c>
      <c r="AF3463" s="31">
        <f t="shared" si="1549"/>
        <v>-21.59090909090909</v>
      </c>
      <c r="AG3463" s="31">
        <f t="shared" si="1552"/>
        <v>-1</v>
      </c>
      <c r="AI3463" s="31">
        <f t="shared" si="1540"/>
        <v>69766.666666666672</v>
      </c>
      <c r="AJ3463" s="31">
        <f t="shared" si="1554"/>
        <v>66493.333333333343</v>
      </c>
      <c r="AK3463" s="31">
        <f t="shared" si="1555"/>
        <v>1665.9999999999959</v>
      </c>
      <c r="AL3463" s="31">
        <f t="shared" si="1556"/>
        <v>130.98572762438323</v>
      </c>
      <c r="AM3463" s="31">
        <f t="shared" si="1557"/>
        <v>-1</v>
      </c>
    </row>
    <row r="3464" spans="1:39" x14ac:dyDescent="0.4">
      <c r="A3464" s="47">
        <v>42919</v>
      </c>
      <c r="B3464" s="48">
        <v>70100</v>
      </c>
      <c r="C3464" s="48">
        <v>70300</v>
      </c>
      <c r="D3464" s="48">
        <v>69400</v>
      </c>
      <c r="E3464" s="48">
        <v>70300</v>
      </c>
      <c r="F3464" s="49">
        <v>0.28999999999999998</v>
      </c>
      <c r="G3464" s="31">
        <f t="shared" si="1541"/>
        <v>1</v>
      </c>
      <c r="I3464" s="3">
        <f t="shared" si="1561"/>
        <v>200</v>
      </c>
      <c r="J3464" s="31">
        <f t="shared" si="1542"/>
        <v>200</v>
      </c>
      <c r="K3464" s="31">
        <f t="shared" si="1543"/>
        <v>0</v>
      </c>
      <c r="L3464" s="31">
        <f t="shared" si="1566"/>
        <v>580.101514504585</v>
      </c>
      <c r="M3464" s="31">
        <f t="shared" si="1566"/>
        <v>190.4707521834475</v>
      </c>
      <c r="N3464" s="31">
        <f t="shared" si="1550"/>
        <v>3.0456199067554142</v>
      </c>
      <c r="O3464" s="31">
        <f t="shared" si="1551"/>
        <v>75.28190924881028</v>
      </c>
      <c r="P3464" s="31">
        <f t="shared" si="1553"/>
        <v>-1</v>
      </c>
      <c r="R3464" s="3">
        <f t="shared" si="1562"/>
        <v>70900</v>
      </c>
      <c r="S3464" s="3">
        <f t="shared" si="1563"/>
        <v>66100</v>
      </c>
      <c r="T3464" s="31">
        <f t="shared" si="1564"/>
        <v>87.5</v>
      </c>
      <c r="U3464" s="31">
        <f t="shared" si="1544"/>
        <v>85.416666666666671</v>
      </c>
      <c r="V3464" s="31">
        <f t="shared" si="1565"/>
        <v>1</v>
      </c>
      <c r="W3464" s="31">
        <f t="shared" si="1545"/>
        <v>-1</v>
      </c>
      <c r="Y3464" s="3">
        <f t="shared" si="1546"/>
        <v>68200</v>
      </c>
      <c r="Z3464" s="3">
        <f t="shared" si="1558"/>
        <v>65730.769230769234</v>
      </c>
      <c r="AA3464" s="3">
        <f t="shared" si="1559"/>
        <v>2469.2307692307659</v>
      </c>
      <c r="AB3464" s="3">
        <f t="shared" si="1560"/>
        <v>-1</v>
      </c>
      <c r="AC3464" s="3"/>
      <c r="AD3464" s="3">
        <f t="shared" si="1547"/>
        <v>72000</v>
      </c>
      <c r="AE3464" s="3">
        <f t="shared" si="1548"/>
        <v>63200</v>
      </c>
      <c r="AF3464" s="31">
        <f t="shared" si="1549"/>
        <v>-19.318181818181817</v>
      </c>
      <c r="AG3464" s="31">
        <f t="shared" si="1552"/>
        <v>1</v>
      </c>
      <c r="AI3464" s="31">
        <f t="shared" si="1540"/>
        <v>70000</v>
      </c>
      <c r="AJ3464" s="31">
        <f t="shared" si="1554"/>
        <v>66881.666666666672</v>
      </c>
      <c r="AK3464" s="31">
        <f t="shared" si="1555"/>
        <v>1548.3333333333328</v>
      </c>
      <c r="AL3464" s="31">
        <f t="shared" si="1556"/>
        <v>134.26623609616058</v>
      </c>
      <c r="AM3464" s="31">
        <f t="shared" si="1557"/>
        <v>1</v>
      </c>
    </row>
    <row r="3465" spans="1:39" x14ac:dyDescent="0.4">
      <c r="A3465" s="44">
        <v>42920</v>
      </c>
      <c r="B3465" s="45">
        <v>70400</v>
      </c>
      <c r="C3465" s="45">
        <v>72500</v>
      </c>
      <c r="D3465" s="45">
        <v>70000</v>
      </c>
      <c r="E3465" s="45">
        <v>70400</v>
      </c>
      <c r="F3465" s="46">
        <v>0.14000000000000001</v>
      </c>
      <c r="G3465" s="31">
        <f t="shared" si="1541"/>
        <v>1</v>
      </c>
      <c r="I3465" s="3">
        <f t="shared" si="1561"/>
        <v>100</v>
      </c>
      <c r="J3465" s="31">
        <f t="shared" si="1542"/>
        <v>100</v>
      </c>
      <c r="K3465" s="31">
        <f t="shared" si="1543"/>
        <v>0</v>
      </c>
      <c r="L3465" s="31">
        <f t="shared" si="1566"/>
        <v>545.80854918282898</v>
      </c>
      <c r="M3465" s="31">
        <f t="shared" si="1566"/>
        <v>176.8656984560584</v>
      </c>
      <c r="N3465" s="31">
        <f t="shared" si="1550"/>
        <v>3.0860056751955951</v>
      </c>
      <c r="O3465" s="31">
        <f t="shared" si="1551"/>
        <v>75.526220972462781</v>
      </c>
      <c r="P3465" s="31">
        <f t="shared" si="1553"/>
        <v>-1</v>
      </c>
      <c r="R3465" s="3">
        <f t="shared" si="1562"/>
        <v>72500</v>
      </c>
      <c r="S3465" s="3">
        <f t="shared" si="1563"/>
        <v>66100</v>
      </c>
      <c r="T3465" s="31">
        <f t="shared" si="1564"/>
        <v>67.1875</v>
      </c>
      <c r="U3465" s="31">
        <f t="shared" si="1544"/>
        <v>79.340277777777786</v>
      </c>
      <c r="V3465" s="31">
        <f t="shared" si="1565"/>
        <v>-1</v>
      </c>
      <c r="W3465" s="31">
        <f t="shared" si="1545"/>
        <v>-1</v>
      </c>
      <c r="Y3465" s="3">
        <f t="shared" si="1546"/>
        <v>68491.666666666672</v>
      </c>
      <c r="Z3465" s="3">
        <f t="shared" si="1558"/>
        <v>66088.461538461532</v>
      </c>
      <c r="AA3465" s="3">
        <f t="shared" si="1559"/>
        <v>2403.2051282051398</v>
      </c>
      <c r="AB3465" s="3">
        <f t="shared" si="1560"/>
        <v>-1</v>
      </c>
      <c r="AC3465" s="3"/>
      <c r="AD3465" s="3">
        <f t="shared" si="1547"/>
        <v>72500</v>
      </c>
      <c r="AE3465" s="3">
        <f t="shared" si="1548"/>
        <v>63200</v>
      </c>
      <c r="AF3465" s="31">
        <f t="shared" si="1549"/>
        <v>-22.58064516129032</v>
      </c>
      <c r="AG3465" s="31">
        <f t="shared" si="1552"/>
        <v>-1</v>
      </c>
      <c r="AI3465" s="31">
        <f t="shared" si="1540"/>
        <v>70966.666666666672</v>
      </c>
      <c r="AJ3465" s="31">
        <f t="shared" si="1554"/>
        <v>67283.333333333343</v>
      </c>
      <c r="AK3465" s="31">
        <f t="shared" si="1555"/>
        <v>1526.6666666666661</v>
      </c>
      <c r="AL3465" s="31">
        <f t="shared" si="1556"/>
        <v>160.84425036390087</v>
      </c>
      <c r="AM3465" s="31">
        <f t="shared" si="1557"/>
        <v>1</v>
      </c>
    </row>
    <row r="3466" spans="1:39" x14ac:dyDescent="0.4">
      <c r="A3466" s="44">
        <v>42921</v>
      </c>
      <c r="B3466" s="45">
        <v>70100</v>
      </c>
      <c r="C3466" s="45">
        <v>72000</v>
      </c>
      <c r="D3466" s="45">
        <v>70000</v>
      </c>
      <c r="E3466" s="45">
        <v>71100</v>
      </c>
      <c r="F3466" s="46">
        <v>0.99</v>
      </c>
      <c r="G3466" s="31">
        <f t="shared" si="1541"/>
        <v>1</v>
      </c>
      <c r="I3466" s="3">
        <f t="shared" si="1561"/>
        <v>700</v>
      </c>
      <c r="J3466" s="31">
        <f t="shared" si="1542"/>
        <v>700</v>
      </c>
      <c r="K3466" s="31">
        <f t="shared" si="1543"/>
        <v>0</v>
      </c>
      <c r="L3466" s="31">
        <f t="shared" si="1566"/>
        <v>556.82222424119834</v>
      </c>
      <c r="M3466" s="31">
        <f t="shared" si="1566"/>
        <v>164.23243428062565</v>
      </c>
      <c r="N3466" s="31">
        <f t="shared" si="1550"/>
        <v>3.3904522372831085</v>
      </c>
      <c r="O3466" s="31">
        <f t="shared" si="1551"/>
        <v>77.223303068687557</v>
      </c>
      <c r="P3466" s="31">
        <f t="shared" si="1553"/>
        <v>-1</v>
      </c>
      <c r="R3466" s="3">
        <f t="shared" si="1562"/>
        <v>72500</v>
      </c>
      <c r="S3466" s="3">
        <f t="shared" si="1563"/>
        <v>69000</v>
      </c>
      <c r="T3466" s="31">
        <f t="shared" si="1564"/>
        <v>60</v>
      </c>
      <c r="U3466" s="31">
        <f t="shared" si="1544"/>
        <v>71.5625</v>
      </c>
      <c r="V3466" s="31">
        <f t="shared" si="1565"/>
        <v>-1</v>
      </c>
      <c r="W3466" s="31">
        <f t="shared" si="1545"/>
        <v>-1</v>
      </c>
      <c r="Y3466" s="3">
        <f t="shared" si="1546"/>
        <v>68716.666666666672</v>
      </c>
      <c r="Z3466" s="3">
        <f t="shared" si="1558"/>
        <v>66492.307692307688</v>
      </c>
      <c r="AA3466" s="3">
        <f t="shared" si="1559"/>
        <v>2224.3589743589837</v>
      </c>
      <c r="AB3466" s="3">
        <f t="shared" si="1560"/>
        <v>-1</v>
      </c>
      <c r="AC3466" s="3"/>
      <c r="AD3466" s="3">
        <f t="shared" si="1547"/>
        <v>72500</v>
      </c>
      <c r="AE3466" s="3">
        <f t="shared" si="1548"/>
        <v>63200</v>
      </c>
      <c r="AF3466" s="31">
        <f t="shared" si="1549"/>
        <v>-15.053763440860216</v>
      </c>
      <c r="AG3466" s="31">
        <f t="shared" si="1552"/>
        <v>1</v>
      </c>
      <c r="AI3466" s="31">
        <f t="shared" si="1540"/>
        <v>71033.333333333328</v>
      </c>
      <c r="AJ3466" s="31">
        <f t="shared" si="1554"/>
        <v>67713.333333333343</v>
      </c>
      <c r="AK3466" s="31">
        <f t="shared" si="1555"/>
        <v>1529.3333333333351</v>
      </c>
      <c r="AL3466" s="31">
        <f t="shared" si="1556"/>
        <v>144.72537053182134</v>
      </c>
      <c r="AM3466" s="31">
        <f t="shared" si="1557"/>
        <v>-1</v>
      </c>
    </row>
    <row r="3467" spans="1:39" x14ac:dyDescent="0.4">
      <c r="A3467" s="44">
        <v>42922</v>
      </c>
      <c r="B3467" s="45">
        <v>70600</v>
      </c>
      <c r="C3467" s="45">
        <v>70900</v>
      </c>
      <c r="D3467" s="45">
        <v>68700</v>
      </c>
      <c r="E3467" s="45">
        <v>69700</v>
      </c>
      <c r="F3467" s="46">
        <v>-1.97</v>
      </c>
      <c r="G3467" s="31">
        <f t="shared" si="1541"/>
        <v>-1</v>
      </c>
      <c r="I3467" s="3">
        <f t="shared" si="1561"/>
        <v>-1400</v>
      </c>
      <c r="J3467" s="31">
        <f t="shared" si="1542"/>
        <v>0</v>
      </c>
      <c r="K3467" s="31">
        <f t="shared" si="1543"/>
        <v>1400</v>
      </c>
      <c r="L3467" s="31">
        <f t="shared" si="1566"/>
        <v>517.04920822396991</v>
      </c>
      <c r="M3467" s="31">
        <f t="shared" si="1566"/>
        <v>252.50154611772382</v>
      </c>
      <c r="N3467" s="31">
        <f t="shared" si="1550"/>
        <v>2.0477070979316143</v>
      </c>
      <c r="O3467" s="31">
        <f t="shared" si="1551"/>
        <v>67.188447975244429</v>
      </c>
      <c r="P3467" s="31">
        <f t="shared" si="1553"/>
        <v>-1</v>
      </c>
      <c r="R3467" s="3">
        <f t="shared" si="1562"/>
        <v>72500</v>
      </c>
      <c r="S3467" s="3">
        <f t="shared" si="1563"/>
        <v>68700</v>
      </c>
      <c r="T3467" s="31">
        <f t="shared" si="1564"/>
        <v>26.315789473684209</v>
      </c>
      <c r="U3467" s="31">
        <f t="shared" si="1544"/>
        <v>51.16776315789474</v>
      </c>
      <c r="V3467" s="31">
        <f t="shared" si="1565"/>
        <v>-1</v>
      </c>
      <c r="W3467" s="31">
        <f t="shared" si="1545"/>
        <v>-1</v>
      </c>
      <c r="Y3467" s="3">
        <f t="shared" si="1546"/>
        <v>68941.666666666672</v>
      </c>
      <c r="Z3467" s="3">
        <f t="shared" si="1558"/>
        <v>66842.307692307688</v>
      </c>
      <c r="AA3467" s="3">
        <f t="shared" si="1559"/>
        <v>2099.3589743589837</v>
      </c>
      <c r="AB3467" s="3">
        <f t="shared" si="1560"/>
        <v>-1</v>
      </c>
      <c r="AC3467" s="3"/>
      <c r="AD3467" s="3">
        <f t="shared" si="1547"/>
        <v>72500</v>
      </c>
      <c r="AE3467" s="3">
        <f t="shared" si="1548"/>
        <v>63200</v>
      </c>
      <c r="AF3467" s="31">
        <f t="shared" si="1549"/>
        <v>-30.107526881720432</v>
      </c>
      <c r="AG3467" s="31">
        <f t="shared" si="1552"/>
        <v>-1</v>
      </c>
      <c r="AI3467" s="31">
        <f t="shared" si="1540"/>
        <v>69766.666666666672</v>
      </c>
      <c r="AJ3467" s="31">
        <f t="shared" si="1554"/>
        <v>68056.666666666657</v>
      </c>
      <c r="AK3467" s="31">
        <f t="shared" si="1555"/>
        <v>1441.3333333333314</v>
      </c>
      <c r="AL3467" s="31">
        <f t="shared" si="1556"/>
        <v>79.093432007401347</v>
      </c>
      <c r="AM3467" s="31">
        <f t="shared" si="1557"/>
        <v>-1</v>
      </c>
    </row>
    <row r="3468" spans="1:39" x14ac:dyDescent="0.4">
      <c r="A3468" s="44">
        <v>42923</v>
      </c>
      <c r="B3468" s="45">
        <v>69500</v>
      </c>
      <c r="C3468" s="45">
        <v>71200</v>
      </c>
      <c r="D3468" s="45">
        <v>69500</v>
      </c>
      <c r="E3468" s="45">
        <v>70100</v>
      </c>
      <c r="F3468" s="46">
        <v>0.56999999999999995</v>
      </c>
      <c r="G3468" s="31">
        <f t="shared" si="1541"/>
        <v>1</v>
      </c>
      <c r="I3468" s="3">
        <f t="shared" si="1561"/>
        <v>400</v>
      </c>
      <c r="J3468" s="31">
        <f t="shared" si="1542"/>
        <v>400</v>
      </c>
      <c r="K3468" s="31">
        <f t="shared" si="1543"/>
        <v>0</v>
      </c>
      <c r="L3468" s="31">
        <f t="shared" si="1566"/>
        <v>508.68855049368636</v>
      </c>
      <c r="M3468" s="31">
        <f t="shared" si="1566"/>
        <v>234.46572139502925</v>
      </c>
      <c r="N3468" s="31">
        <f t="shared" si="1550"/>
        <v>2.1695646914486271</v>
      </c>
      <c r="O3468" s="31">
        <f t="shared" si="1551"/>
        <v>68.449926177624178</v>
      </c>
      <c r="P3468" s="31">
        <f t="shared" si="1553"/>
        <v>1</v>
      </c>
      <c r="R3468" s="3">
        <f t="shared" si="1562"/>
        <v>72500</v>
      </c>
      <c r="S3468" s="3">
        <f t="shared" si="1563"/>
        <v>68700</v>
      </c>
      <c r="T3468" s="31">
        <f t="shared" si="1564"/>
        <v>36.84210526315789</v>
      </c>
      <c r="U3468" s="31">
        <f t="shared" si="1544"/>
        <v>41.052631578947363</v>
      </c>
      <c r="V3468" s="31">
        <f t="shared" si="1565"/>
        <v>1</v>
      </c>
      <c r="W3468" s="31">
        <f t="shared" si="1545"/>
        <v>-1</v>
      </c>
      <c r="Y3468" s="3">
        <f t="shared" si="1546"/>
        <v>69183.333333333328</v>
      </c>
      <c r="Z3468" s="3">
        <f t="shared" si="1558"/>
        <v>67184.61538461539</v>
      </c>
      <c r="AA3468" s="3">
        <f t="shared" si="1559"/>
        <v>1998.7179487179383</v>
      </c>
      <c r="AB3468" s="3">
        <f t="shared" si="1560"/>
        <v>-1</v>
      </c>
      <c r="AC3468" s="3"/>
      <c r="AD3468" s="3">
        <f t="shared" si="1547"/>
        <v>72500</v>
      </c>
      <c r="AE3468" s="3">
        <f t="shared" si="1548"/>
        <v>63200</v>
      </c>
      <c r="AF3468" s="31">
        <f t="shared" si="1549"/>
        <v>-25.806451612903224</v>
      </c>
      <c r="AG3468" s="31">
        <f t="shared" si="1552"/>
        <v>1</v>
      </c>
      <c r="AI3468" s="31">
        <f t="shared" si="1540"/>
        <v>70266.666666666672</v>
      </c>
      <c r="AJ3468" s="31">
        <f t="shared" si="1554"/>
        <v>68273.333333333343</v>
      </c>
      <c r="AK3468" s="31">
        <f t="shared" si="1555"/>
        <v>1468.0000000000014</v>
      </c>
      <c r="AL3468" s="31">
        <f t="shared" si="1556"/>
        <v>90.523766273084775</v>
      </c>
      <c r="AM3468" s="31">
        <f t="shared" si="1557"/>
        <v>1</v>
      </c>
    </row>
    <row r="3469" spans="1:39" x14ac:dyDescent="0.4">
      <c r="A3469" s="47">
        <v>42926</v>
      </c>
      <c r="B3469" s="48">
        <v>69700</v>
      </c>
      <c r="C3469" s="48">
        <v>70700</v>
      </c>
      <c r="D3469" s="48">
        <v>68400</v>
      </c>
      <c r="E3469" s="48">
        <v>68600</v>
      </c>
      <c r="F3469" s="49">
        <v>-2.14</v>
      </c>
      <c r="G3469" s="31">
        <f t="shared" si="1541"/>
        <v>-1</v>
      </c>
      <c r="I3469" s="3">
        <f t="shared" si="1561"/>
        <v>-1500</v>
      </c>
      <c r="J3469" s="31">
        <f t="shared" si="1542"/>
        <v>0</v>
      </c>
      <c r="K3469" s="31">
        <f t="shared" si="1543"/>
        <v>1500</v>
      </c>
      <c r="L3469" s="31">
        <f t="shared" si="1566"/>
        <v>472.35365402985161</v>
      </c>
      <c r="M3469" s="31">
        <f t="shared" si="1566"/>
        <v>324.86102700967007</v>
      </c>
      <c r="N3469" s="31">
        <f t="shared" si="1550"/>
        <v>1.4540176098618045</v>
      </c>
      <c r="O3469" s="31">
        <f t="shared" si="1551"/>
        <v>59.25049616672009</v>
      </c>
      <c r="P3469" s="31">
        <f t="shared" si="1553"/>
        <v>-1</v>
      </c>
      <c r="R3469" s="3">
        <f t="shared" si="1562"/>
        <v>72500</v>
      </c>
      <c r="S3469" s="3">
        <f t="shared" si="1563"/>
        <v>68400</v>
      </c>
      <c r="T3469" s="31">
        <f t="shared" si="1564"/>
        <v>4.8780487804878048</v>
      </c>
      <c r="U3469" s="31">
        <f t="shared" si="1544"/>
        <v>22.678647839109967</v>
      </c>
      <c r="V3469" s="31">
        <f t="shared" si="1565"/>
        <v>-1</v>
      </c>
      <c r="W3469" s="31">
        <f t="shared" si="1545"/>
        <v>-1</v>
      </c>
      <c r="Y3469" s="3">
        <f t="shared" si="1546"/>
        <v>69283.333333333328</v>
      </c>
      <c r="Z3469" s="3">
        <f t="shared" si="1558"/>
        <v>67484.61538461539</v>
      </c>
      <c r="AA3469" s="3">
        <f t="shared" si="1559"/>
        <v>1798.7179487179383</v>
      </c>
      <c r="AB3469" s="3">
        <f t="shared" si="1560"/>
        <v>-1</v>
      </c>
      <c r="AC3469" s="3"/>
      <c r="AD3469" s="3">
        <f t="shared" si="1547"/>
        <v>72500</v>
      </c>
      <c r="AE3469" s="3">
        <f t="shared" si="1548"/>
        <v>63200</v>
      </c>
      <c r="AF3469" s="31">
        <f t="shared" si="1549"/>
        <v>-41.935483870967744</v>
      </c>
      <c r="AG3469" s="31">
        <f t="shared" si="1552"/>
        <v>-1</v>
      </c>
      <c r="AI3469" s="31">
        <f t="shared" si="1540"/>
        <v>69233.333333333328</v>
      </c>
      <c r="AJ3469" s="31">
        <f t="shared" si="1554"/>
        <v>68410</v>
      </c>
      <c r="AK3469" s="31">
        <f t="shared" si="1555"/>
        <v>1440.9999999999993</v>
      </c>
      <c r="AL3469" s="31">
        <f t="shared" si="1556"/>
        <v>38.09083198396155</v>
      </c>
      <c r="AM3469" s="31">
        <f t="shared" si="1557"/>
        <v>-1</v>
      </c>
    </row>
    <row r="3470" spans="1:39" x14ac:dyDescent="0.4">
      <c r="A3470" s="44">
        <v>42927</v>
      </c>
      <c r="B3470" s="45">
        <v>69200</v>
      </c>
      <c r="C3470" s="45">
        <v>72000</v>
      </c>
      <c r="D3470" s="45">
        <v>68800</v>
      </c>
      <c r="E3470" s="45">
        <v>70800</v>
      </c>
      <c r="F3470" s="46">
        <v>3.21</v>
      </c>
      <c r="G3470" s="31">
        <f t="shared" si="1541"/>
        <v>1</v>
      </c>
      <c r="I3470" s="3">
        <f t="shared" si="1561"/>
        <v>2200</v>
      </c>
      <c r="J3470" s="31">
        <f t="shared" si="1542"/>
        <v>2200</v>
      </c>
      <c r="K3470" s="31">
        <f t="shared" si="1543"/>
        <v>0</v>
      </c>
      <c r="L3470" s="31">
        <f t="shared" si="1566"/>
        <v>595.7569644562908</v>
      </c>
      <c r="M3470" s="31">
        <f t="shared" si="1566"/>
        <v>301.65666793755082</v>
      </c>
      <c r="N3470" s="31">
        <f t="shared" si="1550"/>
        <v>1.9749504246981366</v>
      </c>
      <c r="O3470" s="31">
        <f t="shared" si="1551"/>
        <v>66.385994479169568</v>
      </c>
      <c r="P3470" s="31">
        <f t="shared" si="1553"/>
        <v>1</v>
      </c>
      <c r="R3470" s="3">
        <f t="shared" si="1562"/>
        <v>72000</v>
      </c>
      <c r="S3470" s="3">
        <f t="shared" si="1563"/>
        <v>68400</v>
      </c>
      <c r="T3470" s="31">
        <f t="shared" si="1564"/>
        <v>66.666666666666657</v>
      </c>
      <c r="U3470" s="31">
        <f t="shared" si="1544"/>
        <v>36.128940236770781</v>
      </c>
      <c r="V3470" s="31">
        <f t="shared" si="1565"/>
        <v>1</v>
      </c>
      <c r="W3470" s="31">
        <f t="shared" si="1545"/>
        <v>1</v>
      </c>
      <c r="Y3470" s="3">
        <f t="shared" si="1546"/>
        <v>69558.333333333328</v>
      </c>
      <c r="Z3470" s="3">
        <f t="shared" si="1558"/>
        <v>67788.461538461532</v>
      </c>
      <c r="AA3470" s="3">
        <f t="shared" si="1559"/>
        <v>1769.8717948717967</v>
      </c>
      <c r="AB3470" s="3">
        <f t="shared" si="1560"/>
        <v>-1</v>
      </c>
      <c r="AC3470" s="3"/>
      <c r="AD3470" s="3">
        <f t="shared" si="1547"/>
        <v>72500</v>
      </c>
      <c r="AE3470" s="3">
        <f t="shared" si="1548"/>
        <v>65600</v>
      </c>
      <c r="AF3470" s="31">
        <f t="shared" si="1549"/>
        <v>-24.637681159420293</v>
      </c>
      <c r="AG3470" s="31">
        <f t="shared" si="1552"/>
        <v>1</v>
      </c>
      <c r="AI3470" s="31">
        <f t="shared" si="1540"/>
        <v>70533.333333333328</v>
      </c>
      <c r="AJ3470" s="31">
        <f t="shared" si="1554"/>
        <v>68578.333333333328</v>
      </c>
      <c r="AK3470" s="31">
        <f t="shared" si="1555"/>
        <v>1484.9999999999993</v>
      </c>
      <c r="AL3470" s="31">
        <f t="shared" si="1556"/>
        <v>87.766554433221145</v>
      </c>
      <c r="AM3470" s="31">
        <f t="shared" si="1557"/>
        <v>1</v>
      </c>
    </row>
    <row r="3471" spans="1:39" x14ac:dyDescent="0.4">
      <c r="A3471" s="44">
        <v>42928</v>
      </c>
      <c r="B3471" s="45">
        <v>70800</v>
      </c>
      <c r="C3471" s="45">
        <v>71900</v>
      </c>
      <c r="D3471" s="45">
        <v>70400</v>
      </c>
      <c r="E3471" s="45">
        <v>70900</v>
      </c>
      <c r="F3471" s="46">
        <v>0.14000000000000001</v>
      </c>
      <c r="G3471" s="31">
        <f t="shared" si="1541"/>
        <v>1</v>
      </c>
      <c r="I3471" s="3">
        <f t="shared" si="1561"/>
        <v>100</v>
      </c>
      <c r="J3471" s="31">
        <f t="shared" si="1542"/>
        <v>100</v>
      </c>
      <c r="K3471" s="31">
        <f t="shared" si="1543"/>
        <v>0</v>
      </c>
      <c r="L3471" s="31">
        <f t="shared" si="1566"/>
        <v>560.34575270941286</v>
      </c>
      <c r="M3471" s="31">
        <f t="shared" si="1566"/>
        <v>280.10976308486863</v>
      </c>
      <c r="N3471" s="31">
        <f t="shared" si="1550"/>
        <v>2.0004506324173974</v>
      </c>
      <c r="O3471" s="31">
        <f t="shared" si="1551"/>
        <v>66.671672941530062</v>
      </c>
      <c r="P3471" s="31">
        <f t="shared" si="1553"/>
        <v>1</v>
      </c>
      <c r="R3471" s="3">
        <f t="shared" si="1562"/>
        <v>72000</v>
      </c>
      <c r="S3471" s="3">
        <f t="shared" si="1563"/>
        <v>68400</v>
      </c>
      <c r="T3471" s="31">
        <f t="shared" si="1564"/>
        <v>69.444444444444443</v>
      </c>
      <c r="U3471" s="31">
        <f t="shared" si="1544"/>
        <v>46.99638663053296</v>
      </c>
      <c r="V3471" s="31">
        <f t="shared" si="1565"/>
        <v>1</v>
      </c>
      <c r="W3471" s="31">
        <f t="shared" si="1545"/>
        <v>1</v>
      </c>
      <c r="Y3471" s="3">
        <f t="shared" si="1546"/>
        <v>69850</v>
      </c>
      <c r="Z3471" s="3">
        <f t="shared" si="1558"/>
        <v>68107.692307692312</v>
      </c>
      <c r="AA3471" s="3">
        <f t="shared" si="1559"/>
        <v>1742.3076923076878</v>
      </c>
      <c r="AB3471" s="3">
        <f t="shared" si="1560"/>
        <v>-1</v>
      </c>
      <c r="AC3471" s="3"/>
      <c r="AD3471" s="3">
        <f t="shared" si="1547"/>
        <v>72500</v>
      </c>
      <c r="AE3471" s="3">
        <f t="shared" si="1548"/>
        <v>66100</v>
      </c>
      <c r="AF3471" s="31">
        <f t="shared" si="1549"/>
        <v>-25</v>
      </c>
      <c r="AG3471" s="31">
        <f t="shared" si="1552"/>
        <v>-1</v>
      </c>
      <c r="AI3471" s="31">
        <f t="shared" si="1540"/>
        <v>71066.666666666672</v>
      </c>
      <c r="AJ3471" s="31">
        <f t="shared" si="1554"/>
        <v>68766.666666666657</v>
      </c>
      <c r="AK3471" s="31">
        <f t="shared" si="1555"/>
        <v>1526.6666666666672</v>
      </c>
      <c r="AL3471" s="31">
        <f t="shared" si="1556"/>
        <v>100.43668122270803</v>
      </c>
      <c r="AM3471" s="31">
        <f t="shared" si="1557"/>
        <v>1</v>
      </c>
    </row>
    <row r="3472" spans="1:39" x14ac:dyDescent="0.4">
      <c r="A3472" s="44">
        <v>42929</v>
      </c>
      <c r="B3472" s="45">
        <v>71500</v>
      </c>
      <c r="C3472" s="45">
        <v>71900</v>
      </c>
      <c r="D3472" s="45">
        <v>70700</v>
      </c>
      <c r="E3472" s="45">
        <v>70700</v>
      </c>
      <c r="F3472" s="46">
        <v>-0.28000000000000003</v>
      </c>
      <c r="G3472" s="31">
        <f t="shared" si="1541"/>
        <v>-1</v>
      </c>
      <c r="I3472" s="3">
        <f t="shared" si="1561"/>
        <v>-200</v>
      </c>
      <c r="J3472" s="31">
        <f t="shared" si="1542"/>
        <v>0</v>
      </c>
      <c r="K3472" s="31">
        <f t="shared" si="1543"/>
        <v>200</v>
      </c>
      <c r="L3472" s="31">
        <f t="shared" si="1566"/>
        <v>520.32105608731194</v>
      </c>
      <c r="M3472" s="31">
        <f t="shared" si="1566"/>
        <v>274.38763715023515</v>
      </c>
      <c r="N3472" s="31">
        <f t="shared" si="1550"/>
        <v>1.8962991973374557</v>
      </c>
      <c r="O3472" s="31">
        <f t="shared" si="1551"/>
        <v>65.473180363434409</v>
      </c>
      <c r="P3472" s="31">
        <f t="shared" si="1553"/>
        <v>-1</v>
      </c>
      <c r="R3472" s="3">
        <f t="shared" si="1562"/>
        <v>72000</v>
      </c>
      <c r="S3472" s="3">
        <f t="shared" si="1563"/>
        <v>68400</v>
      </c>
      <c r="T3472" s="31">
        <f t="shared" si="1564"/>
        <v>63.888888888888886</v>
      </c>
      <c r="U3472" s="31">
        <f t="shared" si="1544"/>
        <v>66.666666666666657</v>
      </c>
      <c r="V3472" s="31">
        <f t="shared" si="1565"/>
        <v>-1</v>
      </c>
      <c r="W3472" s="31">
        <f t="shared" si="1545"/>
        <v>1</v>
      </c>
      <c r="Y3472" s="3">
        <f t="shared" si="1546"/>
        <v>70175</v>
      </c>
      <c r="Z3472" s="3">
        <f t="shared" si="1558"/>
        <v>68411.538461538468</v>
      </c>
      <c r="AA3472" s="3">
        <f t="shared" si="1559"/>
        <v>1763.4615384615317</v>
      </c>
      <c r="AB3472" s="3">
        <f t="shared" si="1560"/>
        <v>1</v>
      </c>
      <c r="AC3472" s="3"/>
      <c r="AD3472" s="3">
        <f t="shared" si="1547"/>
        <v>72500</v>
      </c>
      <c r="AE3472" s="3">
        <f t="shared" si="1548"/>
        <v>66100</v>
      </c>
      <c r="AF3472" s="31">
        <f t="shared" si="1549"/>
        <v>-28.125</v>
      </c>
      <c r="AG3472" s="31">
        <f t="shared" si="1552"/>
        <v>-1</v>
      </c>
      <c r="AI3472" s="31">
        <f t="shared" ref="AI3472:AI3535" si="1567">(C3472+D3472+E3472)/3</f>
        <v>71100</v>
      </c>
      <c r="AJ3472" s="31">
        <f t="shared" si="1554"/>
        <v>68991.666666666657</v>
      </c>
      <c r="AK3472" s="31">
        <f t="shared" si="1555"/>
        <v>1490.0000000000014</v>
      </c>
      <c r="AL3472" s="31">
        <f t="shared" si="1556"/>
        <v>94.332587621178575</v>
      </c>
      <c r="AM3472" s="31">
        <f t="shared" si="1557"/>
        <v>-1</v>
      </c>
    </row>
    <row r="3473" spans="1:39" x14ac:dyDescent="0.4">
      <c r="A3473" s="44">
        <v>42930</v>
      </c>
      <c r="B3473" s="45">
        <v>70800</v>
      </c>
      <c r="C3473" s="45">
        <v>72500</v>
      </c>
      <c r="D3473" s="45">
        <v>70700</v>
      </c>
      <c r="E3473" s="45">
        <v>72200</v>
      </c>
      <c r="F3473" s="46">
        <v>2.12</v>
      </c>
      <c r="G3473" s="31">
        <f t="shared" ref="G3473:G3536" si="1568">IF(E3473&gt;E3472,1,-1)</f>
        <v>1</v>
      </c>
      <c r="I3473" s="3">
        <f t="shared" si="1561"/>
        <v>1500</v>
      </c>
      <c r="J3473" s="31">
        <f t="shared" ref="J3473:J3536" si="1569">IF(I3473&gt;0,I3473,0)</f>
        <v>1500</v>
      </c>
      <c r="K3473" s="31">
        <f t="shared" ref="K3473:K3536" si="1570">IF(I3473&lt;0,-I3473,0)</f>
        <v>0</v>
      </c>
      <c r="L3473" s="31">
        <f t="shared" si="1566"/>
        <v>590.29812350964676</v>
      </c>
      <c r="M3473" s="31">
        <f t="shared" si="1566"/>
        <v>254.78852021093263</v>
      </c>
      <c r="N3473" s="31">
        <f t="shared" si="1550"/>
        <v>2.3168160128288147</v>
      </c>
      <c r="O3473" s="31">
        <f t="shared" si="1551"/>
        <v>69.850603828123425</v>
      </c>
      <c r="P3473" s="31">
        <f t="shared" si="1553"/>
        <v>1</v>
      </c>
      <c r="R3473" s="3">
        <f t="shared" si="1562"/>
        <v>72500</v>
      </c>
      <c r="S3473" s="3">
        <f t="shared" si="1563"/>
        <v>68400</v>
      </c>
      <c r="T3473" s="31">
        <f t="shared" si="1564"/>
        <v>92.682926829268297</v>
      </c>
      <c r="U3473" s="31">
        <f t="shared" si="1544"/>
        <v>75.33875338753387</v>
      </c>
      <c r="V3473" s="31">
        <f t="shared" si="1565"/>
        <v>1</v>
      </c>
      <c r="W3473" s="31">
        <f t="shared" si="1545"/>
        <v>1</v>
      </c>
      <c r="Y3473" s="3">
        <f t="shared" si="1546"/>
        <v>70425</v>
      </c>
      <c r="Z3473" s="3">
        <f t="shared" si="1558"/>
        <v>68753.846153846156</v>
      </c>
      <c r="AA3473" s="3">
        <f t="shared" si="1559"/>
        <v>1671.1538461538439</v>
      </c>
      <c r="AB3473" s="3">
        <f t="shared" si="1560"/>
        <v>-1</v>
      </c>
      <c r="AC3473" s="3"/>
      <c r="AD3473" s="3">
        <f t="shared" si="1547"/>
        <v>72500</v>
      </c>
      <c r="AE3473" s="3">
        <f t="shared" si="1548"/>
        <v>66100</v>
      </c>
      <c r="AF3473" s="31">
        <f t="shared" si="1549"/>
        <v>-4.6875</v>
      </c>
      <c r="AG3473" s="31">
        <f t="shared" si="1552"/>
        <v>1</v>
      </c>
      <c r="AI3473" s="31">
        <f t="shared" si="1567"/>
        <v>71800</v>
      </c>
      <c r="AJ3473" s="31">
        <f t="shared" si="1554"/>
        <v>69256.666666666657</v>
      </c>
      <c r="AK3473" s="31">
        <f t="shared" si="1555"/>
        <v>1451.0000000000014</v>
      </c>
      <c r="AL3473" s="31">
        <f t="shared" si="1556"/>
        <v>116.85427674400832</v>
      </c>
      <c r="AM3473" s="31">
        <f t="shared" si="1557"/>
        <v>1</v>
      </c>
    </row>
    <row r="3474" spans="1:39" x14ac:dyDescent="0.4">
      <c r="A3474" s="47">
        <v>42933</v>
      </c>
      <c r="B3474" s="48">
        <v>72900</v>
      </c>
      <c r="C3474" s="48">
        <v>74100</v>
      </c>
      <c r="D3474" s="48">
        <v>71900</v>
      </c>
      <c r="E3474" s="48">
        <v>72300</v>
      </c>
      <c r="F3474" s="49">
        <v>0.14000000000000001</v>
      </c>
      <c r="G3474" s="31">
        <f t="shared" si="1568"/>
        <v>1</v>
      </c>
      <c r="I3474" s="3">
        <f t="shared" si="1561"/>
        <v>100</v>
      </c>
      <c r="J3474" s="31">
        <f t="shared" si="1569"/>
        <v>100</v>
      </c>
      <c r="K3474" s="31">
        <f t="shared" si="1570"/>
        <v>0</v>
      </c>
      <c r="L3474" s="31">
        <f t="shared" si="1566"/>
        <v>555.27682897324337</v>
      </c>
      <c r="M3474" s="31">
        <f t="shared" si="1566"/>
        <v>236.58934019586601</v>
      </c>
      <c r="N3474" s="31">
        <f t="shared" si="1550"/>
        <v>2.347006963684604</v>
      </c>
      <c r="O3474" s="31">
        <f t="shared" si="1551"/>
        <v>70.122559921442928</v>
      </c>
      <c r="P3474" s="31">
        <f t="shared" si="1553"/>
        <v>-1</v>
      </c>
      <c r="R3474" s="3">
        <f t="shared" si="1562"/>
        <v>74100</v>
      </c>
      <c r="S3474" s="3">
        <f t="shared" si="1563"/>
        <v>68800</v>
      </c>
      <c r="T3474" s="31">
        <f t="shared" si="1564"/>
        <v>66.037735849056602</v>
      </c>
      <c r="U3474" s="31">
        <f t="shared" si="1544"/>
        <v>74.203183855737919</v>
      </c>
      <c r="V3474" s="31">
        <f t="shared" si="1565"/>
        <v>-1</v>
      </c>
      <c r="W3474" s="31">
        <f t="shared" si="1545"/>
        <v>-1</v>
      </c>
      <c r="Y3474" s="3">
        <f t="shared" si="1546"/>
        <v>70600</v>
      </c>
      <c r="Z3474" s="3">
        <f t="shared" si="1558"/>
        <v>68957.692307692312</v>
      </c>
      <c r="AA3474" s="3">
        <f t="shared" si="1559"/>
        <v>1642.3076923076878</v>
      </c>
      <c r="AB3474" s="3">
        <f t="shared" si="1560"/>
        <v>-1</v>
      </c>
      <c r="AC3474" s="3"/>
      <c r="AD3474" s="3">
        <f t="shared" si="1547"/>
        <v>74100</v>
      </c>
      <c r="AE3474" s="3">
        <f t="shared" si="1548"/>
        <v>66100</v>
      </c>
      <c r="AF3474" s="31">
        <f t="shared" si="1549"/>
        <v>-22.5</v>
      </c>
      <c r="AG3474" s="31">
        <f t="shared" si="1552"/>
        <v>-1</v>
      </c>
      <c r="AI3474" s="31">
        <f t="shared" si="1567"/>
        <v>72766.666666666672</v>
      </c>
      <c r="AJ3474" s="31">
        <f t="shared" si="1554"/>
        <v>69443.333333333343</v>
      </c>
      <c r="AK3474" s="31">
        <f t="shared" si="1555"/>
        <v>1577.9999999999986</v>
      </c>
      <c r="AL3474" s="31">
        <f t="shared" si="1556"/>
        <v>140.40276017462321</v>
      </c>
      <c r="AM3474" s="31">
        <f t="shared" si="1557"/>
        <v>1</v>
      </c>
    </row>
    <row r="3475" spans="1:39" x14ac:dyDescent="0.4">
      <c r="A3475" s="44">
        <v>42934</v>
      </c>
      <c r="B3475" s="45">
        <v>72300</v>
      </c>
      <c r="C3475" s="45">
        <v>72700</v>
      </c>
      <c r="D3475" s="45">
        <v>70900</v>
      </c>
      <c r="E3475" s="45">
        <v>71800</v>
      </c>
      <c r="F3475" s="46">
        <v>-0.69</v>
      </c>
      <c r="G3475" s="31">
        <f t="shared" si="1568"/>
        <v>-1</v>
      </c>
      <c r="I3475" s="3">
        <f t="shared" si="1561"/>
        <v>-500</v>
      </c>
      <c r="J3475" s="31">
        <f t="shared" si="1569"/>
        <v>0</v>
      </c>
      <c r="K3475" s="31">
        <f t="shared" si="1570"/>
        <v>500</v>
      </c>
      <c r="L3475" s="31">
        <f t="shared" si="1566"/>
        <v>515.61419833229741</v>
      </c>
      <c r="M3475" s="31">
        <f t="shared" si="1566"/>
        <v>255.40438732473271</v>
      </c>
      <c r="N3475" s="31">
        <f t="shared" si="1550"/>
        <v>2.0188149613762199</v>
      </c>
      <c r="O3475" s="31">
        <f t="shared" si="1551"/>
        <v>66.874418843342454</v>
      </c>
      <c r="P3475" s="31">
        <f t="shared" si="1553"/>
        <v>-1</v>
      </c>
      <c r="R3475" s="3">
        <f t="shared" si="1562"/>
        <v>74100</v>
      </c>
      <c r="S3475" s="3">
        <f t="shared" si="1563"/>
        <v>70400</v>
      </c>
      <c r="T3475" s="31">
        <f t="shared" si="1564"/>
        <v>37.837837837837839</v>
      </c>
      <c r="U3475" s="31">
        <f t="shared" si="1544"/>
        <v>65.519500172054251</v>
      </c>
      <c r="V3475" s="31">
        <f t="shared" si="1565"/>
        <v>-1</v>
      </c>
      <c r="W3475" s="31">
        <f t="shared" si="1545"/>
        <v>-1</v>
      </c>
      <c r="Y3475" s="3">
        <f t="shared" si="1546"/>
        <v>70741.666666666672</v>
      </c>
      <c r="Z3475" s="3">
        <f t="shared" si="1558"/>
        <v>69184.61538461539</v>
      </c>
      <c r="AA3475" s="3">
        <f t="shared" si="1559"/>
        <v>1557.0512820512813</v>
      </c>
      <c r="AB3475" s="3">
        <f t="shared" si="1560"/>
        <v>-1</v>
      </c>
      <c r="AC3475" s="3"/>
      <c r="AD3475" s="3">
        <f t="shared" si="1547"/>
        <v>74100</v>
      </c>
      <c r="AE3475" s="3">
        <f t="shared" si="1548"/>
        <v>68400</v>
      </c>
      <c r="AF3475" s="31">
        <f t="shared" si="1549"/>
        <v>-40.350877192982452</v>
      </c>
      <c r="AG3475" s="31">
        <f t="shared" si="1552"/>
        <v>-1</v>
      </c>
      <c r="AI3475" s="31">
        <f t="shared" si="1567"/>
        <v>71800</v>
      </c>
      <c r="AJ3475" s="31">
        <f t="shared" si="1554"/>
        <v>69658.333333333343</v>
      </c>
      <c r="AK3475" s="31">
        <f t="shared" si="1555"/>
        <v>1534.1666666666642</v>
      </c>
      <c r="AL3475" s="31">
        <f t="shared" si="1556"/>
        <v>93.065363027339941</v>
      </c>
      <c r="AM3475" s="31">
        <f t="shared" si="1557"/>
        <v>-1</v>
      </c>
    </row>
    <row r="3476" spans="1:39" x14ac:dyDescent="0.4">
      <c r="A3476" s="44">
        <v>42935</v>
      </c>
      <c r="B3476" s="45">
        <v>72500</v>
      </c>
      <c r="C3476" s="45">
        <v>73800</v>
      </c>
      <c r="D3476" s="45">
        <v>71200</v>
      </c>
      <c r="E3476" s="45">
        <v>71400</v>
      </c>
      <c r="F3476" s="46">
        <v>-0.56000000000000005</v>
      </c>
      <c r="G3476" s="31">
        <f t="shared" si="1568"/>
        <v>-1</v>
      </c>
      <c r="I3476" s="3">
        <f t="shared" si="1561"/>
        <v>-400</v>
      </c>
      <c r="J3476" s="31">
        <f t="shared" si="1569"/>
        <v>0</v>
      </c>
      <c r="K3476" s="31">
        <f t="shared" si="1570"/>
        <v>400</v>
      </c>
      <c r="L3476" s="31">
        <f t="shared" si="1566"/>
        <v>478.78461273713327</v>
      </c>
      <c r="M3476" s="31">
        <f t="shared" si="1566"/>
        <v>265.73264537296609</v>
      </c>
      <c r="N3476" s="31">
        <f t="shared" si="1550"/>
        <v>1.8017530818057392</v>
      </c>
      <c r="O3476" s="31">
        <f t="shared" si="1551"/>
        <v>64.3080610317203</v>
      </c>
      <c r="P3476" s="31">
        <f t="shared" si="1553"/>
        <v>-1</v>
      </c>
      <c r="R3476" s="3">
        <f t="shared" si="1562"/>
        <v>74100</v>
      </c>
      <c r="S3476" s="3">
        <f t="shared" si="1563"/>
        <v>70700</v>
      </c>
      <c r="T3476" s="31">
        <f t="shared" si="1564"/>
        <v>20.588235294117645</v>
      </c>
      <c r="U3476" s="31">
        <f t="shared" si="1544"/>
        <v>41.487936327004029</v>
      </c>
      <c r="V3476" s="31">
        <f t="shared" si="1565"/>
        <v>-1</v>
      </c>
      <c r="W3476" s="31">
        <f t="shared" si="1545"/>
        <v>-1</v>
      </c>
      <c r="Y3476" s="3">
        <f t="shared" si="1546"/>
        <v>70833.333333333328</v>
      </c>
      <c r="Z3476" s="3">
        <f t="shared" si="1558"/>
        <v>69315.38461538461</v>
      </c>
      <c r="AA3476" s="3">
        <f t="shared" si="1559"/>
        <v>1517.9487179487187</v>
      </c>
      <c r="AB3476" s="3">
        <f t="shared" si="1560"/>
        <v>-1</v>
      </c>
      <c r="AC3476" s="3"/>
      <c r="AD3476" s="3">
        <f t="shared" si="1547"/>
        <v>74100</v>
      </c>
      <c r="AE3476" s="3">
        <f t="shared" si="1548"/>
        <v>68400</v>
      </c>
      <c r="AF3476" s="31">
        <f t="shared" si="1549"/>
        <v>-47.368421052631575</v>
      </c>
      <c r="AG3476" s="31">
        <f t="shared" si="1552"/>
        <v>-1</v>
      </c>
      <c r="AI3476" s="31">
        <f t="shared" si="1567"/>
        <v>72133.333333333328</v>
      </c>
      <c r="AJ3476" s="31">
        <f t="shared" si="1554"/>
        <v>69971.666666666672</v>
      </c>
      <c r="AK3476" s="31">
        <f t="shared" si="1555"/>
        <v>1383.9999999999986</v>
      </c>
      <c r="AL3476" s="31">
        <f t="shared" si="1556"/>
        <v>104.12652536929957</v>
      </c>
      <c r="AM3476" s="31">
        <f t="shared" si="1557"/>
        <v>1</v>
      </c>
    </row>
    <row r="3477" spans="1:39" x14ac:dyDescent="0.4">
      <c r="A3477" s="44">
        <v>42936</v>
      </c>
      <c r="B3477" s="45">
        <v>71700</v>
      </c>
      <c r="C3477" s="45">
        <v>72700</v>
      </c>
      <c r="D3477" s="45">
        <v>71100</v>
      </c>
      <c r="E3477" s="45">
        <v>72200</v>
      </c>
      <c r="F3477" s="46">
        <v>1.1200000000000001</v>
      </c>
      <c r="G3477" s="31">
        <f t="shared" si="1568"/>
        <v>1</v>
      </c>
      <c r="I3477" s="3">
        <f t="shared" si="1561"/>
        <v>800</v>
      </c>
      <c r="J3477" s="31">
        <f t="shared" si="1569"/>
        <v>800</v>
      </c>
      <c r="K3477" s="31">
        <f t="shared" si="1570"/>
        <v>0</v>
      </c>
      <c r="L3477" s="31">
        <f t="shared" si="1566"/>
        <v>501.72856897019517</v>
      </c>
      <c r="M3477" s="31">
        <f t="shared" si="1566"/>
        <v>246.75174213203994</v>
      </c>
      <c r="N3477" s="31">
        <f t="shared" si="1550"/>
        <v>2.0333334412760253</v>
      </c>
      <c r="O3477" s="31">
        <f t="shared" si="1551"/>
        <v>67.032968206115441</v>
      </c>
      <c r="P3477" s="31">
        <f t="shared" si="1553"/>
        <v>1</v>
      </c>
      <c r="R3477" s="3">
        <f t="shared" si="1562"/>
        <v>74100</v>
      </c>
      <c r="S3477" s="3">
        <f t="shared" si="1563"/>
        <v>70700</v>
      </c>
      <c r="T3477" s="31">
        <f t="shared" si="1564"/>
        <v>44.117647058823529</v>
      </c>
      <c r="U3477" s="31">
        <f t="shared" si="1544"/>
        <v>34.181240063593002</v>
      </c>
      <c r="V3477" s="31">
        <f t="shared" si="1565"/>
        <v>1</v>
      </c>
      <c r="W3477" s="31">
        <f t="shared" si="1545"/>
        <v>-1</v>
      </c>
      <c r="Y3477" s="3">
        <f t="shared" si="1546"/>
        <v>70983.333333333328</v>
      </c>
      <c r="Z3477" s="3">
        <f t="shared" si="1558"/>
        <v>69519.230769230766</v>
      </c>
      <c r="AA3477" s="3">
        <f t="shared" si="1559"/>
        <v>1464.1025641025626</v>
      </c>
      <c r="AB3477" s="3">
        <f t="shared" si="1560"/>
        <v>-1</v>
      </c>
      <c r="AC3477" s="3"/>
      <c r="AD3477" s="3">
        <f t="shared" si="1547"/>
        <v>74100</v>
      </c>
      <c r="AE3477" s="3">
        <f t="shared" si="1548"/>
        <v>68400</v>
      </c>
      <c r="AF3477" s="31">
        <f t="shared" si="1549"/>
        <v>-33.333333333333329</v>
      </c>
      <c r="AG3477" s="31">
        <f t="shared" si="1552"/>
        <v>1</v>
      </c>
      <c r="AI3477" s="31">
        <f t="shared" si="1567"/>
        <v>72000</v>
      </c>
      <c r="AJ3477" s="31">
        <f t="shared" si="1554"/>
        <v>70231.666666666672</v>
      </c>
      <c r="AK3477" s="31">
        <f t="shared" si="1555"/>
        <v>1291.8333333333328</v>
      </c>
      <c r="AL3477" s="31">
        <f t="shared" si="1556"/>
        <v>91.257042102094147</v>
      </c>
      <c r="AM3477" s="31">
        <f t="shared" si="1557"/>
        <v>-1</v>
      </c>
    </row>
    <row r="3478" spans="1:39" x14ac:dyDescent="0.4">
      <c r="A3478" s="44">
        <v>42937</v>
      </c>
      <c r="B3478" s="45">
        <v>72200</v>
      </c>
      <c r="C3478" s="45">
        <v>73900</v>
      </c>
      <c r="D3478" s="45">
        <v>72000</v>
      </c>
      <c r="E3478" s="45">
        <v>73600</v>
      </c>
      <c r="F3478" s="46">
        <v>1.94</v>
      </c>
      <c r="G3478" s="31">
        <f t="shared" si="1568"/>
        <v>1</v>
      </c>
      <c r="I3478" s="3">
        <f t="shared" si="1561"/>
        <v>1400</v>
      </c>
      <c r="J3478" s="31">
        <f t="shared" si="1569"/>
        <v>1400</v>
      </c>
      <c r="K3478" s="31">
        <f t="shared" si="1570"/>
        <v>0</v>
      </c>
      <c r="L3478" s="31">
        <f t="shared" si="1566"/>
        <v>565.8908140437527</v>
      </c>
      <c r="M3478" s="31">
        <f t="shared" si="1566"/>
        <v>229.12661769403709</v>
      </c>
      <c r="N3478" s="31">
        <f t="shared" si="1550"/>
        <v>2.4697733495084875</v>
      </c>
      <c r="O3478" s="31">
        <f t="shared" si="1551"/>
        <v>71.179673734549397</v>
      </c>
      <c r="P3478" s="31">
        <f t="shared" si="1553"/>
        <v>-1</v>
      </c>
      <c r="R3478" s="3">
        <f t="shared" si="1562"/>
        <v>74100</v>
      </c>
      <c r="S3478" s="3">
        <f t="shared" si="1563"/>
        <v>70900</v>
      </c>
      <c r="T3478" s="31">
        <f t="shared" si="1564"/>
        <v>84.375</v>
      </c>
      <c r="U3478" s="31">
        <f t="shared" ref="U3478:U3541" si="1571">SUM(T3476:T3478)/3</f>
        <v>49.693627450980387</v>
      </c>
      <c r="V3478" s="31">
        <f t="shared" si="1565"/>
        <v>1</v>
      </c>
      <c r="W3478" s="31">
        <f t="shared" si="1545"/>
        <v>1</v>
      </c>
      <c r="Y3478" s="3">
        <f t="shared" si="1546"/>
        <v>71191.666666666672</v>
      </c>
      <c r="Z3478" s="3">
        <f t="shared" si="1558"/>
        <v>69776.923076923078</v>
      </c>
      <c r="AA3478" s="3">
        <f t="shared" si="1559"/>
        <v>1414.7435897435935</v>
      </c>
      <c r="AB3478" s="3">
        <f t="shared" si="1560"/>
        <v>-1</v>
      </c>
      <c r="AC3478" s="3"/>
      <c r="AD3478" s="3">
        <f t="shared" si="1547"/>
        <v>74100</v>
      </c>
      <c r="AE3478" s="3">
        <f t="shared" si="1548"/>
        <v>68400</v>
      </c>
      <c r="AF3478" s="31">
        <f t="shared" si="1549"/>
        <v>-8.7719298245614024</v>
      </c>
      <c r="AG3478" s="31">
        <f t="shared" si="1552"/>
        <v>1</v>
      </c>
      <c r="AI3478" s="31">
        <f t="shared" si="1567"/>
        <v>73166.666666666672</v>
      </c>
      <c r="AJ3478" s="31">
        <f t="shared" si="1554"/>
        <v>70495</v>
      </c>
      <c r="AK3478" s="31">
        <f t="shared" si="1555"/>
        <v>1292.1666666666665</v>
      </c>
      <c r="AL3478" s="31">
        <f t="shared" si="1556"/>
        <v>137.83911604110264</v>
      </c>
      <c r="AM3478" s="31">
        <f t="shared" si="1557"/>
        <v>1</v>
      </c>
    </row>
    <row r="3479" spans="1:39" x14ac:dyDescent="0.4">
      <c r="A3479" s="47">
        <v>42940</v>
      </c>
      <c r="B3479" s="48">
        <v>74800</v>
      </c>
      <c r="C3479" s="48">
        <v>75000</v>
      </c>
      <c r="D3479" s="48">
        <v>73600</v>
      </c>
      <c r="E3479" s="48">
        <v>74100</v>
      </c>
      <c r="F3479" s="49">
        <v>0.68</v>
      </c>
      <c r="G3479" s="31">
        <f t="shared" si="1568"/>
        <v>1</v>
      </c>
      <c r="I3479" s="3">
        <f t="shared" si="1561"/>
        <v>500</v>
      </c>
      <c r="J3479" s="31">
        <f t="shared" si="1569"/>
        <v>500</v>
      </c>
      <c r="K3479" s="31">
        <f t="shared" si="1570"/>
        <v>0</v>
      </c>
      <c r="L3479" s="31">
        <f t="shared" si="1566"/>
        <v>561.18432732634176</v>
      </c>
      <c r="M3479" s="31">
        <f t="shared" si="1566"/>
        <v>212.76043071589157</v>
      </c>
      <c r="N3479" s="31">
        <f t="shared" si="1550"/>
        <v>2.6376348526748195</v>
      </c>
      <c r="O3479" s="31">
        <f t="shared" si="1551"/>
        <v>72.50961021377168</v>
      </c>
      <c r="P3479" s="31">
        <f t="shared" si="1553"/>
        <v>-1</v>
      </c>
      <c r="R3479" s="3">
        <f t="shared" si="1562"/>
        <v>75000</v>
      </c>
      <c r="S3479" s="3">
        <f t="shared" si="1563"/>
        <v>70900</v>
      </c>
      <c r="T3479" s="31">
        <f t="shared" si="1564"/>
        <v>78.048780487804876</v>
      </c>
      <c r="U3479" s="31">
        <f t="shared" si="1571"/>
        <v>68.847142515542814</v>
      </c>
      <c r="V3479" s="31">
        <f t="shared" si="1565"/>
        <v>-1</v>
      </c>
      <c r="W3479" s="31">
        <f t="shared" ref="W3479:W3542" si="1572">IF(U3479&gt;U3478, 1, -1)</f>
        <v>1</v>
      </c>
      <c r="Y3479" s="3">
        <f t="shared" si="1546"/>
        <v>71558.333333333328</v>
      </c>
      <c r="Z3479" s="3">
        <f t="shared" si="1558"/>
        <v>70053.846153846156</v>
      </c>
      <c r="AA3479" s="3">
        <f t="shared" si="1559"/>
        <v>1504.4871794871724</v>
      </c>
      <c r="AB3479" s="3">
        <f t="shared" si="1560"/>
        <v>1</v>
      </c>
      <c r="AC3479" s="3"/>
      <c r="AD3479" s="3">
        <f t="shared" si="1547"/>
        <v>75000</v>
      </c>
      <c r="AE3479" s="3">
        <f t="shared" si="1548"/>
        <v>68400</v>
      </c>
      <c r="AF3479" s="31">
        <f t="shared" si="1549"/>
        <v>-13.636363636363635</v>
      </c>
      <c r="AG3479" s="31">
        <f t="shared" si="1552"/>
        <v>-1</v>
      </c>
      <c r="AI3479" s="31">
        <f t="shared" si="1567"/>
        <v>74233.333333333328</v>
      </c>
      <c r="AJ3479" s="31">
        <f t="shared" si="1554"/>
        <v>70840</v>
      </c>
      <c r="AK3479" s="31">
        <f t="shared" si="1555"/>
        <v>1282.6666666666665</v>
      </c>
      <c r="AL3479" s="31">
        <f t="shared" si="1556"/>
        <v>176.36867636867612</v>
      </c>
      <c r="AM3479" s="31">
        <f t="shared" si="1557"/>
        <v>1</v>
      </c>
    </row>
    <row r="3480" spans="1:39" x14ac:dyDescent="0.4">
      <c r="A3480" s="44">
        <v>42941</v>
      </c>
      <c r="B3480" s="45">
        <v>74700</v>
      </c>
      <c r="C3480" s="45">
        <v>75100</v>
      </c>
      <c r="D3480" s="45">
        <v>74000</v>
      </c>
      <c r="E3480" s="45">
        <v>74300</v>
      </c>
      <c r="F3480" s="46">
        <v>0.27</v>
      </c>
      <c r="G3480" s="31">
        <f t="shared" si="1568"/>
        <v>1</v>
      </c>
      <c r="I3480" s="3">
        <f t="shared" si="1561"/>
        <v>200</v>
      </c>
      <c r="J3480" s="31">
        <f t="shared" si="1569"/>
        <v>200</v>
      </c>
      <c r="K3480" s="31">
        <f t="shared" si="1570"/>
        <v>0</v>
      </c>
      <c r="L3480" s="31">
        <f t="shared" si="1566"/>
        <v>535.38544680303164</v>
      </c>
      <c r="M3480" s="31">
        <f t="shared" si="1566"/>
        <v>197.56325709332788</v>
      </c>
      <c r="N3480" s="31">
        <f t="shared" si="1550"/>
        <v>2.7099444232695471</v>
      </c>
      <c r="O3480" s="31">
        <f t="shared" si="1551"/>
        <v>73.045418316032155</v>
      </c>
      <c r="P3480" s="31">
        <f t="shared" si="1553"/>
        <v>-1</v>
      </c>
      <c r="R3480" s="3">
        <f t="shared" si="1562"/>
        <v>75100</v>
      </c>
      <c r="S3480" s="3">
        <f t="shared" si="1563"/>
        <v>71100</v>
      </c>
      <c r="T3480" s="31">
        <f t="shared" si="1564"/>
        <v>80</v>
      </c>
      <c r="U3480" s="31">
        <f t="shared" si="1571"/>
        <v>80.807926829268297</v>
      </c>
      <c r="V3480" s="31">
        <f t="shared" si="1565"/>
        <v>1</v>
      </c>
      <c r="W3480" s="31">
        <f t="shared" si="1572"/>
        <v>1</v>
      </c>
      <c r="Y3480" s="3">
        <f t="shared" si="1546"/>
        <v>71908.333333333328</v>
      </c>
      <c r="Z3480" s="3">
        <f t="shared" si="1558"/>
        <v>70280.769230769234</v>
      </c>
      <c r="AA3480" s="3">
        <f t="shared" si="1559"/>
        <v>1627.5641025640944</v>
      </c>
      <c r="AB3480" s="3">
        <f t="shared" si="1560"/>
        <v>1</v>
      </c>
      <c r="AC3480" s="3"/>
      <c r="AD3480" s="3">
        <f t="shared" si="1547"/>
        <v>75100</v>
      </c>
      <c r="AE3480" s="3">
        <f t="shared" si="1548"/>
        <v>68400</v>
      </c>
      <c r="AF3480" s="31">
        <f t="shared" si="1549"/>
        <v>-11.940298507462686</v>
      </c>
      <c r="AG3480" s="31">
        <f t="shared" si="1552"/>
        <v>1</v>
      </c>
      <c r="AI3480" s="31">
        <f t="shared" si="1567"/>
        <v>74466.666666666672</v>
      </c>
      <c r="AJ3480" s="31">
        <f t="shared" si="1554"/>
        <v>71220</v>
      </c>
      <c r="AK3480" s="31">
        <f t="shared" si="1555"/>
        <v>1260.6666666666665</v>
      </c>
      <c r="AL3480" s="31">
        <f t="shared" si="1556"/>
        <v>171.69046359950673</v>
      </c>
      <c r="AM3480" s="31">
        <f t="shared" si="1557"/>
        <v>-1</v>
      </c>
    </row>
    <row r="3481" spans="1:39" x14ac:dyDescent="0.4">
      <c r="A3481" s="44">
        <v>42942</v>
      </c>
      <c r="B3481" s="45">
        <v>74500</v>
      </c>
      <c r="C3481" s="45">
        <v>75200</v>
      </c>
      <c r="D3481" s="45">
        <v>73000</v>
      </c>
      <c r="E3481" s="45">
        <v>73700</v>
      </c>
      <c r="F3481" s="46">
        <v>-0.81</v>
      </c>
      <c r="G3481" s="31">
        <f t="shared" si="1568"/>
        <v>-1</v>
      </c>
      <c r="I3481" s="3">
        <f t="shared" si="1561"/>
        <v>-600</v>
      </c>
      <c r="J3481" s="31">
        <f t="shared" si="1569"/>
        <v>0</v>
      </c>
      <c r="K3481" s="31">
        <f t="shared" si="1570"/>
        <v>600</v>
      </c>
      <c r="L3481" s="31">
        <f t="shared" si="1566"/>
        <v>497.1436291742437</v>
      </c>
      <c r="M3481" s="31">
        <f t="shared" si="1566"/>
        <v>226.30873872951875</v>
      </c>
      <c r="N3481" s="31">
        <f t="shared" si="1550"/>
        <v>2.1967495906926655</v>
      </c>
      <c r="O3481" s="31">
        <f t="shared" si="1551"/>
        <v>68.718225446512946</v>
      </c>
      <c r="P3481" s="31">
        <f t="shared" si="1553"/>
        <v>-1</v>
      </c>
      <c r="R3481" s="3">
        <f t="shared" si="1562"/>
        <v>75200</v>
      </c>
      <c r="S3481" s="3">
        <f t="shared" si="1563"/>
        <v>71100</v>
      </c>
      <c r="T3481" s="31">
        <f t="shared" si="1564"/>
        <v>63.414634146341463</v>
      </c>
      <c r="U3481" s="31">
        <f t="shared" si="1571"/>
        <v>73.82113821138212</v>
      </c>
      <c r="V3481" s="31">
        <f t="shared" si="1565"/>
        <v>-1</v>
      </c>
      <c r="W3481" s="31">
        <f t="shared" si="1572"/>
        <v>-1</v>
      </c>
      <c r="Y3481" s="3">
        <f t="shared" si="1546"/>
        <v>72333.333333333328</v>
      </c>
      <c r="Z3481" s="3">
        <f t="shared" si="1558"/>
        <v>70538.461538461532</v>
      </c>
      <c r="AA3481" s="3">
        <f t="shared" si="1559"/>
        <v>1794.8717948717967</v>
      </c>
      <c r="AB3481" s="3">
        <f t="shared" si="1560"/>
        <v>1</v>
      </c>
      <c r="AC3481" s="3"/>
      <c r="AD3481" s="3">
        <f t="shared" si="1547"/>
        <v>75200</v>
      </c>
      <c r="AE3481" s="3">
        <f t="shared" si="1548"/>
        <v>68400</v>
      </c>
      <c r="AF3481" s="31">
        <f t="shared" si="1549"/>
        <v>-22.058823529411764</v>
      </c>
      <c r="AG3481" s="31">
        <f t="shared" si="1552"/>
        <v>-1</v>
      </c>
      <c r="AI3481" s="31">
        <f t="shared" si="1567"/>
        <v>73966.666666666672</v>
      </c>
      <c r="AJ3481" s="31">
        <f t="shared" si="1554"/>
        <v>71505.000000000015</v>
      </c>
      <c r="AK3481" s="31">
        <f t="shared" si="1555"/>
        <v>1278.8333333333351</v>
      </c>
      <c r="AL3481" s="31">
        <f t="shared" si="1556"/>
        <v>128.32877188409506</v>
      </c>
      <c r="AM3481" s="31">
        <f t="shared" si="1557"/>
        <v>-1</v>
      </c>
    </row>
    <row r="3482" spans="1:39" x14ac:dyDescent="0.4">
      <c r="A3482" s="44">
        <v>42943</v>
      </c>
      <c r="B3482" s="45">
        <v>74400</v>
      </c>
      <c r="C3482" s="45">
        <v>74400</v>
      </c>
      <c r="D3482" s="45">
        <v>71600</v>
      </c>
      <c r="E3482" s="45">
        <v>73300</v>
      </c>
      <c r="F3482" s="46">
        <v>-0.54</v>
      </c>
      <c r="G3482" s="31">
        <f t="shared" si="1568"/>
        <v>-1</v>
      </c>
      <c r="I3482" s="3">
        <f t="shared" si="1561"/>
        <v>-400</v>
      </c>
      <c r="J3482" s="31">
        <f t="shared" si="1569"/>
        <v>0</v>
      </c>
      <c r="K3482" s="31">
        <f t="shared" si="1570"/>
        <v>400</v>
      </c>
      <c r="L3482" s="31">
        <f t="shared" si="1566"/>
        <v>461.63336994751205</v>
      </c>
      <c r="M3482" s="31">
        <f t="shared" si="1566"/>
        <v>238.71525739169599</v>
      </c>
      <c r="N3482" s="31">
        <f t="shared" si="1550"/>
        <v>1.933824318527076</v>
      </c>
      <c r="O3482" s="31">
        <f t="shared" si="1551"/>
        <v>65.91479613537156</v>
      </c>
      <c r="P3482" s="31">
        <f t="shared" si="1553"/>
        <v>-1</v>
      </c>
      <c r="R3482" s="3">
        <f t="shared" si="1562"/>
        <v>75200</v>
      </c>
      <c r="S3482" s="3">
        <f t="shared" si="1563"/>
        <v>71600</v>
      </c>
      <c r="T3482" s="31">
        <f t="shared" si="1564"/>
        <v>47.222222222222221</v>
      </c>
      <c r="U3482" s="31">
        <f t="shared" si="1571"/>
        <v>63.545618789521228</v>
      </c>
      <c r="V3482" s="31">
        <f t="shared" si="1565"/>
        <v>-1</v>
      </c>
      <c r="W3482" s="31">
        <f t="shared" si="1572"/>
        <v>-1</v>
      </c>
      <c r="Y3482" s="3">
        <f t="shared" si="1546"/>
        <v>72541.666666666672</v>
      </c>
      <c r="Z3482" s="3">
        <f t="shared" si="1558"/>
        <v>70773.076923076922</v>
      </c>
      <c r="AA3482" s="3">
        <f t="shared" si="1559"/>
        <v>1768.5897435897496</v>
      </c>
      <c r="AB3482" s="3">
        <f t="shared" si="1560"/>
        <v>-1</v>
      </c>
      <c r="AC3482" s="3"/>
      <c r="AD3482" s="3">
        <f t="shared" si="1547"/>
        <v>75200</v>
      </c>
      <c r="AE3482" s="3">
        <f t="shared" si="1548"/>
        <v>68400</v>
      </c>
      <c r="AF3482" s="31">
        <f t="shared" si="1549"/>
        <v>-27.941176470588236</v>
      </c>
      <c r="AG3482" s="31">
        <f t="shared" si="1552"/>
        <v>-1</v>
      </c>
      <c r="AI3482" s="31">
        <f t="shared" si="1567"/>
        <v>73100</v>
      </c>
      <c r="AJ3482" s="31">
        <f t="shared" si="1554"/>
        <v>71658.333333333343</v>
      </c>
      <c r="AK3482" s="31">
        <f t="shared" si="1555"/>
        <v>1285</v>
      </c>
      <c r="AL3482" s="31">
        <f t="shared" si="1556"/>
        <v>74.794638996973134</v>
      </c>
      <c r="AM3482" s="31">
        <f t="shared" si="1557"/>
        <v>-1</v>
      </c>
    </row>
    <row r="3483" spans="1:39" x14ac:dyDescent="0.4">
      <c r="A3483" s="44">
        <v>42944</v>
      </c>
      <c r="B3483" s="45">
        <v>74000</v>
      </c>
      <c r="C3483" s="45">
        <v>74400</v>
      </c>
      <c r="D3483" s="45">
        <v>67700</v>
      </c>
      <c r="E3483" s="45">
        <v>68800</v>
      </c>
      <c r="F3483" s="46">
        <v>-6.14</v>
      </c>
      <c r="G3483" s="31">
        <f t="shared" si="1568"/>
        <v>-1</v>
      </c>
      <c r="I3483" s="3">
        <f t="shared" si="1561"/>
        <v>-4500</v>
      </c>
      <c r="J3483" s="31">
        <f t="shared" si="1569"/>
        <v>0</v>
      </c>
      <c r="K3483" s="31">
        <f t="shared" si="1570"/>
        <v>4500</v>
      </c>
      <c r="L3483" s="31">
        <f t="shared" si="1566"/>
        <v>428.65955780840403</v>
      </c>
      <c r="M3483" s="31">
        <f t="shared" si="1566"/>
        <v>543.09273900657479</v>
      </c>
      <c r="N3483" s="31">
        <f t="shared" si="1550"/>
        <v>0.78929347977015507</v>
      </c>
      <c r="O3483" s="31">
        <f t="shared" si="1551"/>
        <v>44.112019000457337</v>
      </c>
      <c r="P3483" s="31">
        <f t="shared" si="1553"/>
        <v>-1</v>
      </c>
      <c r="R3483" s="3">
        <f t="shared" si="1562"/>
        <v>75200</v>
      </c>
      <c r="S3483" s="3">
        <f t="shared" si="1563"/>
        <v>67700</v>
      </c>
      <c r="T3483" s="31">
        <f t="shared" si="1564"/>
        <v>14.666666666666666</v>
      </c>
      <c r="U3483" s="31">
        <f t="shared" si="1571"/>
        <v>41.76784101174345</v>
      </c>
      <c r="V3483" s="31">
        <f t="shared" si="1565"/>
        <v>-1</v>
      </c>
      <c r="W3483" s="31">
        <f t="shared" si="1572"/>
        <v>-1</v>
      </c>
      <c r="Y3483" s="3">
        <f t="shared" ref="Y3483:Y3546" si="1573">AVERAGE(E3472:E3483)</f>
        <v>72366.666666666672</v>
      </c>
      <c r="Z3483" s="3">
        <f t="shared" si="1558"/>
        <v>70826.923076923078</v>
      </c>
      <c r="AA3483" s="3">
        <f t="shared" si="1559"/>
        <v>1539.7435897435935</v>
      </c>
      <c r="AB3483" s="3">
        <f t="shared" si="1560"/>
        <v>-1</v>
      </c>
      <c r="AC3483" s="3"/>
      <c r="AD3483" s="3">
        <f t="shared" si="1547"/>
        <v>75200</v>
      </c>
      <c r="AE3483" s="3">
        <f t="shared" si="1548"/>
        <v>67700</v>
      </c>
      <c r="AF3483" s="31">
        <f t="shared" si="1549"/>
        <v>-85.333333333333343</v>
      </c>
      <c r="AG3483" s="31">
        <f t="shared" si="1552"/>
        <v>-1</v>
      </c>
      <c r="AI3483" s="31">
        <f t="shared" si="1567"/>
        <v>70300</v>
      </c>
      <c r="AJ3483" s="31">
        <f t="shared" si="1554"/>
        <v>71685</v>
      </c>
      <c r="AK3483" s="31">
        <f t="shared" si="1555"/>
        <v>1258.3333333333335</v>
      </c>
      <c r="AL3483" s="31">
        <f t="shared" si="1556"/>
        <v>-73.377483443708613</v>
      </c>
      <c r="AM3483" s="31">
        <f t="shared" si="1557"/>
        <v>-1</v>
      </c>
    </row>
    <row r="3484" spans="1:39" x14ac:dyDescent="0.4">
      <c r="A3484" s="47">
        <v>42947</v>
      </c>
      <c r="B3484" s="48">
        <v>69400</v>
      </c>
      <c r="C3484" s="48">
        <v>72300</v>
      </c>
      <c r="D3484" s="48">
        <v>68800</v>
      </c>
      <c r="E3484" s="48">
        <v>71200</v>
      </c>
      <c r="F3484" s="49">
        <v>3.49</v>
      </c>
      <c r="G3484" s="31">
        <f t="shared" si="1568"/>
        <v>1</v>
      </c>
      <c r="I3484" s="3">
        <f t="shared" si="1561"/>
        <v>2400</v>
      </c>
      <c r="J3484" s="31">
        <f t="shared" si="1569"/>
        <v>2400</v>
      </c>
      <c r="K3484" s="31">
        <f t="shared" si="1570"/>
        <v>0</v>
      </c>
      <c r="L3484" s="31">
        <f t="shared" si="1566"/>
        <v>569.46958939351805</v>
      </c>
      <c r="M3484" s="31">
        <f t="shared" si="1566"/>
        <v>504.30040050610518</v>
      </c>
      <c r="N3484" s="31">
        <f t="shared" si="1550"/>
        <v>1.1292269227270302</v>
      </c>
      <c r="O3484" s="31">
        <f t="shared" si="1551"/>
        <v>53.034597236858183</v>
      </c>
      <c r="P3484" s="31">
        <f t="shared" si="1553"/>
        <v>1</v>
      </c>
      <c r="R3484" s="3">
        <f t="shared" si="1562"/>
        <v>75200</v>
      </c>
      <c r="S3484" s="3">
        <f t="shared" si="1563"/>
        <v>67700</v>
      </c>
      <c r="T3484" s="31">
        <f t="shared" si="1564"/>
        <v>46.666666666666664</v>
      </c>
      <c r="U3484" s="31">
        <f t="shared" si="1571"/>
        <v>36.185185185185183</v>
      </c>
      <c r="V3484" s="31">
        <f t="shared" si="1565"/>
        <v>1</v>
      </c>
      <c r="W3484" s="31">
        <f t="shared" si="1572"/>
        <v>-1</v>
      </c>
      <c r="Y3484" s="3">
        <f t="shared" si="1573"/>
        <v>72408.333333333328</v>
      </c>
      <c r="Z3484" s="3">
        <f t="shared" si="1558"/>
        <v>70969.230769230766</v>
      </c>
      <c r="AA3484" s="3">
        <f t="shared" si="1559"/>
        <v>1439.1025641025626</v>
      </c>
      <c r="AB3484" s="3">
        <f t="shared" si="1560"/>
        <v>-1</v>
      </c>
      <c r="AC3484" s="3"/>
      <c r="AD3484" s="3">
        <f t="shared" si="1547"/>
        <v>75200</v>
      </c>
      <c r="AE3484" s="3">
        <f t="shared" si="1548"/>
        <v>67700</v>
      </c>
      <c r="AF3484" s="31">
        <f t="shared" si="1549"/>
        <v>-53.333333333333336</v>
      </c>
      <c r="AG3484" s="31">
        <f t="shared" si="1552"/>
        <v>1</v>
      </c>
      <c r="AI3484" s="31">
        <f t="shared" si="1567"/>
        <v>70766.666666666672</v>
      </c>
      <c r="AJ3484" s="31">
        <f t="shared" si="1554"/>
        <v>71723.333333333343</v>
      </c>
      <c r="AK3484" s="31">
        <f t="shared" si="1555"/>
        <v>1220</v>
      </c>
      <c r="AL3484" s="31">
        <f t="shared" si="1556"/>
        <v>-52.276867030965654</v>
      </c>
      <c r="AM3484" s="31">
        <f t="shared" si="1557"/>
        <v>1</v>
      </c>
    </row>
    <row r="3485" spans="1:39" x14ac:dyDescent="0.4">
      <c r="A3485" s="44">
        <v>42948</v>
      </c>
      <c r="B3485" s="45">
        <v>71200</v>
      </c>
      <c r="C3485" s="45">
        <v>73200</v>
      </c>
      <c r="D3485" s="45">
        <v>71200</v>
      </c>
      <c r="E3485" s="45">
        <v>72800</v>
      </c>
      <c r="F3485" s="46">
        <v>2.25</v>
      </c>
      <c r="G3485" s="31">
        <f t="shared" si="1568"/>
        <v>1</v>
      </c>
      <c r="I3485" s="3">
        <f t="shared" si="1561"/>
        <v>1600</v>
      </c>
      <c r="J3485" s="31">
        <f t="shared" si="1569"/>
        <v>1600</v>
      </c>
      <c r="K3485" s="31">
        <f t="shared" si="1570"/>
        <v>0</v>
      </c>
      <c r="L3485" s="31">
        <f t="shared" si="1566"/>
        <v>643.07890443683823</v>
      </c>
      <c r="M3485" s="31">
        <f t="shared" si="1566"/>
        <v>468.27894332709769</v>
      </c>
      <c r="N3485" s="31">
        <f t="shared" si="1550"/>
        <v>1.3732817022858126</v>
      </c>
      <c r="O3485" s="31">
        <f t="shared" si="1551"/>
        <v>57.864251890668697</v>
      </c>
      <c r="P3485" s="31">
        <f t="shared" si="1553"/>
        <v>1</v>
      </c>
      <c r="R3485" s="3">
        <f t="shared" si="1562"/>
        <v>75200</v>
      </c>
      <c r="S3485" s="3">
        <f t="shared" si="1563"/>
        <v>67700</v>
      </c>
      <c r="T3485" s="31">
        <f t="shared" si="1564"/>
        <v>68</v>
      </c>
      <c r="U3485" s="31">
        <f t="shared" si="1571"/>
        <v>43.111111111111107</v>
      </c>
      <c r="V3485" s="31">
        <f t="shared" si="1565"/>
        <v>1</v>
      </c>
      <c r="W3485" s="31">
        <f t="shared" si="1572"/>
        <v>1</v>
      </c>
      <c r="Y3485" s="3">
        <f t="shared" si="1573"/>
        <v>72458.333333333328</v>
      </c>
      <c r="Z3485" s="3">
        <f t="shared" si="1558"/>
        <v>71176.923076923078</v>
      </c>
      <c r="AA3485" s="3">
        <f t="shared" si="1559"/>
        <v>1281.4102564102504</v>
      </c>
      <c r="AB3485" s="3">
        <f t="shared" si="1560"/>
        <v>-1</v>
      </c>
      <c r="AC3485" s="3"/>
      <c r="AD3485" s="3">
        <f t="shared" ref="AD3485:AD3548" si="1574">MAX(C3472:C3485)</f>
        <v>75200</v>
      </c>
      <c r="AE3485" s="3">
        <f t="shared" ref="AE3485:AE3548" si="1575">MIN(D3472:D3485)</f>
        <v>67700</v>
      </c>
      <c r="AF3485" s="31">
        <f t="shared" ref="AF3485:AF3548" si="1576">(AD3485-E3485)/(AD3485-AE3485)*-100</f>
        <v>-32</v>
      </c>
      <c r="AG3485" s="31">
        <f t="shared" si="1552"/>
        <v>1</v>
      </c>
      <c r="AI3485" s="31">
        <f t="shared" si="1567"/>
        <v>72400</v>
      </c>
      <c r="AJ3485" s="31">
        <f t="shared" si="1554"/>
        <v>71795.000000000015</v>
      </c>
      <c r="AK3485" s="31">
        <f t="shared" si="1555"/>
        <v>1208.8333333333321</v>
      </c>
      <c r="AL3485" s="31">
        <f t="shared" si="1556"/>
        <v>33.365503929407751</v>
      </c>
      <c r="AM3485" s="31">
        <f t="shared" si="1557"/>
        <v>1</v>
      </c>
    </row>
    <row r="3486" spans="1:39" x14ac:dyDescent="0.4">
      <c r="A3486" s="44">
        <v>42949</v>
      </c>
      <c r="B3486" s="45">
        <v>72400</v>
      </c>
      <c r="C3486" s="45">
        <v>72900</v>
      </c>
      <c r="D3486" s="45">
        <v>70000</v>
      </c>
      <c r="E3486" s="45">
        <v>72000</v>
      </c>
      <c r="F3486" s="46">
        <v>-1.1000000000000001</v>
      </c>
      <c r="G3486" s="31">
        <f t="shared" si="1568"/>
        <v>-1</v>
      </c>
      <c r="I3486" s="3">
        <f t="shared" si="1561"/>
        <v>-800</v>
      </c>
      <c r="J3486" s="31">
        <f t="shared" si="1569"/>
        <v>0</v>
      </c>
      <c r="K3486" s="31">
        <f t="shared" si="1570"/>
        <v>800</v>
      </c>
      <c r="L3486" s="31">
        <f t="shared" si="1566"/>
        <v>597.14469697706409</v>
      </c>
      <c r="M3486" s="31">
        <f t="shared" si="1566"/>
        <v>491.97330451801929</v>
      </c>
      <c r="N3486" s="31">
        <f t="shared" ref="N3486:N3549" si="1577">L3486/M3486</f>
        <v>1.2137745920219798</v>
      </c>
      <c r="O3486" s="31">
        <f t="shared" ref="O3486:O3549" si="1578">IF(M3486=0,100,100-(100/(1+N3486)))</f>
        <v>54.828282716595957</v>
      </c>
      <c r="P3486" s="31">
        <f t="shared" si="1553"/>
        <v>-1</v>
      </c>
      <c r="R3486" s="3">
        <f t="shared" si="1562"/>
        <v>74400</v>
      </c>
      <c r="S3486" s="3">
        <f t="shared" si="1563"/>
        <v>67700</v>
      </c>
      <c r="T3486" s="31">
        <f t="shared" si="1564"/>
        <v>64.179104477611943</v>
      </c>
      <c r="U3486" s="31">
        <f t="shared" si="1571"/>
        <v>59.615257048092872</v>
      </c>
      <c r="V3486" s="31">
        <f t="shared" si="1565"/>
        <v>-1</v>
      </c>
      <c r="W3486" s="31">
        <f t="shared" si="1572"/>
        <v>1</v>
      </c>
      <c r="Y3486" s="3">
        <f t="shared" si="1573"/>
        <v>72433.333333333328</v>
      </c>
      <c r="Z3486" s="3">
        <f t="shared" si="1558"/>
        <v>71376.923076923078</v>
      </c>
      <c r="AA3486" s="3">
        <f t="shared" si="1559"/>
        <v>1056.4102564102504</v>
      </c>
      <c r="AB3486" s="3">
        <f t="shared" si="1560"/>
        <v>-1</v>
      </c>
      <c r="AC3486" s="3"/>
      <c r="AD3486" s="3">
        <f t="shared" si="1574"/>
        <v>75200</v>
      </c>
      <c r="AE3486" s="3">
        <f t="shared" si="1575"/>
        <v>67700</v>
      </c>
      <c r="AF3486" s="31">
        <f t="shared" si="1576"/>
        <v>-42.666666666666671</v>
      </c>
      <c r="AG3486" s="31">
        <f t="shared" ref="AG3486:AG3549" si="1579">IF(AF3486&gt;AF3485,1,-1)</f>
        <v>-1</v>
      </c>
      <c r="AI3486" s="31">
        <f t="shared" si="1567"/>
        <v>71633.333333333328</v>
      </c>
      <c r="AJ3486" s="31">
        <f t="shared" si="1554"/>
        <v>71825</v>
      </c>
      <c r="AK3486" s="31">
        <f t="shared" si="1555"/>
        <v>1180.8333333333335</v>
      </c>
      <c r="AL3486" s="31">
        <f t="shared" si="1556"/>
        <v>-10.820983298047791</v>
      </c>
      <c r="AM3486" s="31">
        <f t="shared" si="1557"/>
        <v>-1</v>
      </c>
    </row>
    <row r="3487" spans="1:39" x14ac:dyDescent="0.4">
      <c r="A3487" s="44">
        <v>42950</v>
      </c>
      <c r="B3487" s="45">
        <v>71100</v>
      </c>
      <c r="C3487" s="45">
        <v>71900</v>
      </c>
      <c r="D3487" s="45">
        <v>66800</v>
      </c>
      <c r="E3487" s="45">
        <v>68100</v>
      </c>
      <c r="F3487" s="46">
        <v>-5.42</v>
      </c>
      <c r="G3487" s="31">
        <f t="shared" si="1568"/>
        <v>-1</v>
      </c>
      <c r="I3487" s="3">
        <f t="shared" si="1561"/>
        <v>-3900</v>
      </c>
      <c r="J3487" s="31">
        <f t="shared" si="1569"/>
        <v>0</v>
      </c>
      <c r="K3487" s="31">
        <f t="shared" si="1570"/>
        <v>3900</v>
      </c>
      <c r="L3487" s="31">
        <f t="shared" si="1566"/>
        <v>554.49150433584521</v>
      </c>
      <c r="M3487" s="31">
        <f t="shared" si="1566"/>
        <v>735.40378276673232</v>
      </c>
      <c r="N3487" s="31">
        <f t="shared" si="1577"/>
        <v>0.75399599149427832</v>
      </c>
      <c r="O3487" s="31">
        <f t="shared" si="1578"/>
        <v>42.987326946621359</v>
      </c>
      <c r="P3487" s="31">
        <f t="shared" ref="P3487:P3550" si="1580">IF(OR(O3487&gt;70,O3487&lt;30),IF(O3487&gt;70,-1,1),IF(O3487&gt;O3486,1,-1))</f>
        <v>-1</v>
      </c>
      <c r="R3487" s="3">
        <f t="shared" si="1562"/>
        <v>74400</v>
      </c>
      <c r="S3487" s="3">
        <f t="shared" si="1563"/>
        <v>66800</v>
      </c>
      <c r="T3487" s="31">
        <f t="shared" si="1564"/>
        <v>17.105263157894736</v>
      </c>
      <c r="U3487" s="31">
        <f t="shared" si="1571"/>
        <v>49.761455878502225</v>
      </c>
      <c r="V3487" s="31">
        <f t="shared" si="1565"/>
        <v>-1</v>
      </c>
      <c r="W3487" s="31">
        <f t="shared" si="1572"/>
        <v>-1</v>
      </c>
      <c r="Y3487" s="3">
        <f t="shared" si="1573"/>
        <v>72125</v>
      </c>
      <c r="Z3487" s="3">
        <f t="shared" si="1558"/>
        <v>71334.61538461539</v>
      </c>
      <c r="AA3487" s="3">
        <f t="shared" si="1559"/>
        <v>790.38461538460979</v>
      </c>
      <c r="AB3487" s="3">
        <f t="shared" si="1560"/>
        <v>-1</v>
      </c>
      <c r="AC3487" s="3"/>
      <c r="AD3487" s="3">
        <f t="shared" si="1574"/>
        <v>75200</v>
      </c>
      <c r="AE3487" s="3">
        <f t="shared" si="1575"/>
        <v>66800</v>
      </c>
      <c r="AF3487" s="31">
        <f t="shared" si="1576"/>
        <v>-84.523809523809518</v>
      </c>
      <c r="AG3487" s="31">
        <f t="shared" si="1579"/>
        <v>-1</v>
      </c>
      <c r="AI3487" s="31">
        <f t="shared" si="1567"/>
        <v>68933.333333333328</v>
      </c>
      <c r="AJ3487" s="31">
        <f t="shared" si="1554"/>
        <v>71783.333333333343</v>
      </c>
      <c r="AK3487" s="31">
        <f t="shared" si="1555"/>
        <v>1221.6666666666665</v>
      </c>
      <c r="AL3487" s="31">
        <f t="shared" si="1556"/>
        <v>-155.52523874488486</v>
      </c>
      <c r="AM3487" s="31">
        <f t="shared" si="1557"/>
        <v>-1</v>
      </c>
    </row>
    <row r="3488" spans="1:39" x14ac:dyDescent="0.4">
      <c r="A3488" s="44">
        <v>42951</v>
      </c>
      <c r="B3488" s="45">
        <v>67600</v>
      </c>
      <c r="C3488" s="45">
        <v>69700</v>
      </c>
      <c r="D3488" s="45">
        <v>67500</v>
      </c>
      <c r="E3488" s="45">
        <v>69200</v>
      </c>
      <c r="F3488" s="46">
        <v>1.62</v>
      </c>
      <c r="G3488" s="31">
        <f t="shared" si="1568"/>
        <v>1</v>
      </c>
      <c r="I3488" s="3">
        <f t="shared" si="1561"/>
        <v>1100</v>
      </c>
      <c r="J3488" s="31">
        <f t="shared" si="1569"/>
        <v>1100</v>
      </c>
      <c r="K3488" s="31">
        <f t="shared" si="1570"/>
        <v>0</v>
      </c>
      <c r="L3488" s="31">
        <f t="shared" si="1566"/>
        <v>593.45639688328481</v>
      </c>
      <c r="M3488" s="31">
        <f t="shared" si="1566"/>
        <v>682.87494114053709</v>
      </c>
      <c r="N3488" s="31">
        <f t="shared" si="1577"/>
        <v>0.86905575403322677</v>
      </c>
      <c r="O3488" s="31">
        <f t="shared" si="1578"/>
        <v>46.497048156958158</v>
      </c>
      <c r="P3488" s="31">
        <f t="shared" si="1580"/>
        <v>1</v>
      </c>
      <c r="R3488" s="3">
        <f t="shared" si="1562"/>
        <v>73200</v>
      </c>
      <c r="S3488" s="3">
        <f t="shared" si="1563"/>
        <v>66800</v>
      </c>
      <c r="T3488" s="31">
        <f t="shared" si="1564"/>
        <v>37.5</v>
      </c>
      <c r="U3488" s="31">
        <f t="shared" si="1571"/>
        <v>39.594789211835561</v>
      </c>
      <c r="V3488" s="31">
        <f t="shared" si="1565"/>
        <v>1</v>
      </c>
      <c r="W3488" s="31">
        <f t="shared" si="1572"/>
        <v>-1</v>
      </c>
      <c r="Y3488" s="3">
        <f t="shared" si="1573"/>
        <v>71941.666666666672</v>
      </c>
      <c r="Z3488" s="3">
        <f t="shared" si="1558"/>
        <v>71296.153846153844</v>
      </c>
      <c r="AA3488" s="3">
        <f t="shared" si="1559"/>
        <v>645.5128205128276</v>
      </c>
      <c r="AB3488" s="3">
        <f t="shared" si="1560"/>
        <v>-1</v>
      </c>
      <c r="AC3488" s="3"/>
      <c r="AD3488" s="3">
        <f t="shared" si="1574"/>
        <v>75200</v>
      </c>
      <c r="AE3488" s="3">
        <f t="shared" si="1575"/>
        <v>66800</v>
      </c>
      <c r="AF3488" s="31">
        <f t="shared" si="1576"/>
        <v>-71.428571428571431</v>
      </c>
      <c r="AG3488" s="31">
        <f t="shared" si="1579"/>
        <v>1</v>
      </c>
      <c r="AI3488" s="31">
        <f t="shared" si="1567"/>
        <v>68800</v>
      </c>
      <c r="AJ3488" s="31">
        <f t="shared" si="1554"/>
        <v>71709.999999999985</v>
      </c>
      <c r="AK3488" s="31">
        <f t="shared" si="1555"/>
        <v>1302.3333333333358</v>
      </c>
      <c r="AL3488" s="31">
        <f t="shared" si="1556"/>
        <v>-148.96339902738572</v>
      </c>
      <c r="AM3488" s="31">
        <f t="shared" si="1557"/>
        <v>1</v>
      </c>
    </row>
    <row r="3489" spans="1:39" x14ac:dyDescent="0.4">
      <c r="A3489" s="47">
        <v>42954</v>
      </c>
      <c r="B3489" s="48">
        <v>68700</v>
      </c>
      <c r="C3489" s="48">
        <v>70400</v>
      </c>
      <c r="D3489" s="48">
        <v>68700</v>
      </c>
      <c r="E3489" s="48">
        <v>68800</v>
      </c>
      <c r="F3489" s="49">
        <v>-0.57999999999999996</v>
      </c>
      <c r="G3489" s="31">
        <f t="shared" si="1568"/>
        <v>-1</v>
      </c>
      <c r="I3489" s="3">
        <f t="shared" si="1561"/>
        <v>-400</v>
      </c>
      <c r="J3489" s="31">
        <f t="shared" si="1569"/>
        <v>0</v>
      </c>
      <c r="K3489" s="31">
        <f t="shared" si="1570"/>
        <v>400</v>
      </c>
      <c r="L3489" s="31">
        <f t="shared" si="1566"/>
        <v>551.06665424876451</v>
      </c>
      <c r="M3489" s="31">
        <f t="shared" si="1566"/>
        <v>662.66958820192735</v>
      </c>
      <c r="N3489" s="31">
        <f t="shared" si="1577"/>
        <v>0.83158585222541492</v>
      </c>
      <c r="O3489" s="31">
        <f t="shared" si="1578"/>
        <v>45.402504677300321</v>
      </c>
      <c r="P3489" s="31">
        <f t="shared" si="1580"/>
        <v>-1</v>
      </c>
      <c r="R3489" s="3">
        <f t="shared" si="1562"/>
        <v>73200</v>
      </c>
      <c r="S3489" s="3">
        <f t="shared" si="1563"/>
        <v>66800</v>
      </c>
      <c r="T3489" s="31">
        <f t="shared" si="1564"/>
        <v>31.25</v>
      </c>
      <c r="U3489" s="31">
        <f t="shared" si="1571"/>
        <v>28.618421052631579</v>
      </c>
      <c r="V3489" s="31">
        <f t="shared" si="1565"/>
        <v>-1</v>
      </c>
      <c r="W3489" s="31">
        <f t="shared" si="1572"/>
        <v>-1</v>
      </c>
      <c r="Y3489" s="3">
        <f t="shared" si="1573"/>
        <v>71658.333333333328</v>
      </c>
      <c r="Z3489" s="3">
        <f t="shared" si="1558"/>
        <v>71246.153846153844</v>
      </c>
      <c r="AA3489" s="3">
        <f t="shared" si="1559"/>
        <v>412.17948717948457</v>
      </c>
      <c r="AB3489" s="3">
        <f t="shared" si="1560"/>
        <v>-1</v>
      </c>
      <c r="AC3489" s="3"/>
      <c r="AD3489" s="3">
        <f t="shared" si="1574"/>
        <v>75200</v>
      </c>
      <c r="AE3489" s="3">
        <f t="shared" si="1575"/>
        <v>66800</v>
      </c>
      <c r="AF3489" s="31">
        <f t="shared" si="1576"/>
        <v>-76.19047619047619</v>
      </c>
      <c r="AG3489" s="31">
        <f t="shared" si="1579"/>
        <v>-1</v>
      </c>
      <c r="AI3489" s="31">
        <f t="shared" si="1567"/>
        <v>69300</v>
      </c>
      <c r="AJ3489" s="31">
        <f t="shared" si="1554"/>
        <v>71713.333333333328</v>
      </c>
      <c r="AK3489" s="31">
        <f t="shared" si="1555"/>
        <v>1298.6666666666679</v>
      </c>
      <c r="AL3489" s="31">
        <f t="shared" si="1556"/>
        <v>-123.88774811772721</v>
      </c>
      <c r="AM3489" s="31">
        <f t="shared" si="1557"/>
        <v>1</v>
      </c>
    </row>
    <row r="3490" spans="1:39" x14ac:dyDescent="0.4">
      <c r="A3490" s="44">
        <v>42955</v>
      </c>
      <c r="B3490" s="45">
        <v>69600</v>
      </c>
      <c r="C3490" s="45">
        <v>70100</v>
      </c>
      <c r="D3490" s="45">
        <v>68500</v>
      </c>
      <c r="E3490" s="45">
        <v>69400</v>
      </c>
      <c r="F3490" s="46">
        <v>0.87</v>
      </c>
      <c r="G3490" s="31">
        <f t="shared" si="1568"/>
        <v>1</v>
      </c>
      <c r="I3490" s="3">
        <f t="shared" si="1561"/>
        <v>600</v>
      </c>
      <c r="J3490" s="31">
        <f t="shared" si="1569"/>
        <v>600</v>
      </c>
      <c r="K3490" s="31">
        <f t="shared" si="1570"/>
        <v>0</v>
      </c>
      <c r="L3490" s="31">
        <f t="shared" si="1566"/>
        <v>554.56189323099557</v>
      </c>
      <c r="M3490" s="31">
        <f t="shared" si="1566"/>
        <v>615.33604618750394</v>
      </c>
      <c r="N3490" s="31">
        <f t="shared" si="1577"/>
        <v>0.90123420636081286</v>
      </c>
      <c r="O3490" s="31">
        <f t="shared" si="1578"/>
        <v>47.402587400627603</v>
      </c>
      <c r="P3490" s="31">
        <f t="shared" si="1580"/>
        <v>1</v>
      </c>
      <c r="R3490" s="3">
        <f t="shared" si="1562"/>
        <v>72900</v>
      </c>
      <c r="S3490" s="3">
        <f t="shared" si="1563"/>
        <v>66800</v>
      </c>
      <c r="T3490" s="31">
        <f t="shared" si="1564"/>
        <v>42.622950819672127</v>
      </c>
      <c r="U3490" s="31">
        <f t="shared" si="1571"/>
        <v>37.124316939890711</v>
      </c>
      <c r="V3490" s="31">
        <f t="shared" si="1565"/>
        <v>1</v>
      </c>
      <c r="W3490" s="31">
        <f t="shared" si="1572"/>
        <v>1</v>
      </c>
      <c r="Y3490" s="3">
        <f t="shared" si="1573"/>
        <v>71308.333333333328</v>
      </c>
      <c r="Z3490" s="3">
        <f t="shared" si="1558"/>
        <v>71211.538461538468</v>
      </c>
      <c r="AA3490" s="3">
        <f t="shared" si="1559"/>
        <v>96.794871794860228</v>
      </c>
      <c r="AB3490" s="3">
        <f t="shared" si="1560"/>
        <v>-1</v>
      </c>
      <c r="AC3490" s="3"/>
      <c r="AD3490" s="3">
        <f t="shared" si="1574"/>
        <v>75200</v>
      </c>
      <c r="AE3490" s="3">
        <f t="shared" si="1575"/>
        <v>66800</v>
      </c>
      <c r="AF3490" s="31">
        <f t="shared" si="1576"/>
        <v>-69.047619047619051</v>
      </c>
      <c r="AG3490" s="31">
        <f t="shared" si="1579"/>
        <v>1</v>
      </c>
      <c r="AI3490" s="31">
        <f t="shared" si="1567"/>
        <v>69333.333333333328</v>
      </c>
      <c r="AJ3490" s="31">
        <f t="shared" si="1554"/>
        <v>71653.333333333314</v>
      </c>
      <c r="AK3490" s="31">
        <f t="shared" si="1555"/>
        <v>1364.6666666666692</v>
      </c>
      <c r="AL3490" s="31">
        <f t="shared" si="1556"/>
        <v>-113.33659013189943</v>
      </c>
      <c r="AM3490" s="31">
        <f t="shared" si="1557"/>
        <v>1</v>
      </c>
    </row>
    <row r="3491" spans="1:39" x14ac:dyDescent="0.4">
      <c r="A3491" s="44">
        <v>42956</v>
      </c>
      <c r="B3491" s="45">
        <v>68300</v>
      </c>
      <c r="C3491" s="45">
        <v>69800</v>
      </c>
      <c r="D3491" s="45">
        <v>67900</v>
      </c>
      <c r="E3491" s="45">
        <v>68500</v>
      </c>
      <c r="F3491" s="46">
        <v>-1.3</v>
      </c>
      <c r="G3491" s="31">
        <f t="shared" si="1568"/>
        <v>-1</v>
      </c>
      <c r="I3491" s="3">
        <f t="shared" si="1561"/>
        <v>-900</v>
      </c>
      <c r="J3491" s="31">
        <f t="shared" si="1569"/>
        <v>0</v>
      </c>
      <c r="K3491" s="31">
        <f t="shared" si="1570"/>
        <v>900</v>
      </c>
      <c r="L3491" s="31">
        <f t="shared" si="1566"/>
        <v>514.95032942878163</v>
      </c>
      <c r="M3491" s="31">
        <f t="shared" si="1566"/>
        <v>635.66918574553949</v>
      </c>
      <c r="N3491" s="31">
        <f t="shared" si="1577"/>
        <v>0.81009169702763906</v>
      </c>
      <c r="O3491" s="31">
        <f t="shared" si="1578"/>
        <v>44.754180042806382</v>
      </c>
      <c r="P3491" s="31">
        <f t="shared" si="1580"/>
        <v>-1</v>
      </c>
      <c r="R3491" s="3">
        <f t="shared" si="1562"/>
        <v>71900</v>
      </c>
      <c r="S3491" s="3">
        <f t="shared" si="1563"/>
        <v>66800</v>
      </c>
      <c r="T3491" s="31">
        <f t="shared" si="1564"/>
        <v>33.333333333333329</v>
      </c>
      <c r="U3491" s="31">
        <f t="shared" si="1571"/>
        <v>35.735428051001819</v>
      </c>
      <c r="V3491" s="31">
        <f t="shared" si="1565"/>
        <v>-1</v>
      </c>
      <c r="W3491" s="31">
        <f t="shared" si="1572"/>
        <v>-1</v>
      </c>
      <c r="Y3491" s="3">
        <f t="shared" si="1573"/>
        <v>70841.666666666672</v>
      </c>
      <c r="Z3491" s="3">
        <f t="shared" si="1558"/>
        <v>71138.461538461532</v>
      </c>
      <c r="AA3491" s="3">
        <f t="shared" si="1559"/>
        <v>-296.79487179486023</v>
      </c>
      <c r="AB3491" s="3">
        <f t="shared" si="1560"/>
        <v>-1</v>
      </c>
      <c r="AC3491" s="3"/>
      <c r="AD3491" s="3">
        <f t="shared" si="1574"/>
        <v>75200</v>
      </c>
      <c r="AE3491" s="3">
        <f t="shared" si="1575"/>
        <v>66800</v>
      </c>
      <c r="AF3491" s="31">
        <f t="shared" si="1576"/>
        <v>-79.761904761904773</v>
      </c>
      <c r="AG3491" s="31">
        <f t="shared" si="1579"/>
        <v>-1</v>
      </c>
      <c r="AI3491" s="31">
        <f t="shared" si="1567"/>
        <v>68733.333333333328</v>
      </c>
      <c r="AJ3491" s="31">
        <f t="shared" ref="AJ3491:AJ3554" si="1581">AVERAGE(AI3472:AI3491)</f>
        <v>71536.666666666657</v>
      </c>
      <c r="AK3491" s="31">
        <f t="shared" ref="AK3491:AK3554" si="1582">(ABS(AJ3491-AI3472)+ABS(AJ3491-AI3473)+ABS(AJ3491-AI3474)+ABS(AJ3491-AI3475)+ABS(AJ3491-AI3476)+ABS(AJ3491-AI3477)+ABS(AJ3491-AI3478)+ABS(AJ3491-AI3479)+ABS(AJ3491-AI3480)+ABS(AJ3491-AI3481)+ABS(AJ3491-AI3482)+ABS(AJ3491-AI3483)+ABS(AJ3491-AI3484)+ABS(AJ3491-AI3485)+ABS(AJ3491-AI3486)+ABS(AJ3491-AI3487)+ABS(AJ3491-AI3488)+ABS(AJ3491-AI3489)+ABS(AJ3491-AI3490)+ABS(AJ3491-AI3491))/20</f>
        <v>1502.6666666666692</v>
      </c>
      <c r="AL3491" s="31">
        <f t="shared" ref="AL3491:AL3554" si="1583">(AI3491-AJ3491)/(0.015*AK3491)</f>
        <v>-124.37148772552456</v>
      </c>
      <c r="AM3491" s="31">
        <f t="shared" si="1557"/>
        <v>-1</v>
      </c>
    </row>
    <row r="3492" spans="1:39" x14ac:dyDescent="0.4">
      <c r="A3492" s="44">
        <v>42957</v>
      </c>
      <c r="B3492" s="45">
        <v>67900</v>
      </c>
      <c r="C3492" s="45">
        <v>69000</v>
      </c>
      <c r="D3492" s="45">
        <v>66300</v>
      </c>
      <c r="E3492" s="45">
        <v>66900</v>
      </c>
      <c r="F3492" s="46">
        <v>-2.34</v>
      </c>
      <c r="G3492" s="31">
        <f t="shared" si="1568"/>
        <v>-1</v>
      </c>
      <c r="I3492" s="3">
        <f t="shared" si="1561"/>
        <v>-1600</v>
      </c>
      <c r="J3492" s="31">
        <f t="shared" si="1569"/>
        <v>0</v>
      </c>
      <c r="K3492" s="31">
        <f t="shared" si="1570"/>
        <v>1600</v>
      </c>
      <c r="L3492" s="31">
        <f t="shared" si="1566"/>
        <v>478.16816304101155</v>
      </c>
      <c r="M3492" s="31">
        <f t="shared" si="1566"/>
        <v>704.54995819228668</v>
      </c>
      <c r="N3492" s="31">
        <f t="shared" si="1577"/>
        <v>0.67868595758330774</v>
      </c>
      <c r="O3492" s="31">
        <f t="shared" si="1578"/>
        <v>40.429596406487292</v>
      </c>
      <c r="P3492" s="31">
        <f t="shared" si="1580"/>
        <v>-1</v>
      </c>
      <c r="R3492" s="3">
        <f t="shared" si="1562"/>
        <v>70400</v>
      </c>
      <c r="S3492" s="3">
        <f t="shared" si="1563"/>
        <v>66300</v>
      </c>
      <c r="T3492" s="31">
        <f t="shared" si="1564"/>
        <v>14.634146341463413</v>
      </c>
      <c r="U3492" s="31">
        <f t="shared" si="1571"/>
        <v>30.19681016482296</v>
      </c>
      <c r="V3492" s="31">
        <f t="shared" si="1565"/>
        <v>-1</v>
      </c>
      <c r="W3492" s="31">
        <f t="shared" si="1572"/>
        <v>-1</v>
      </c>
      <c r="Y3492" s="3">
        <f t="shared" si="1573"/>
        <v>70225</v>
      </c>
      <c r="Z3492" s="3">
        <f t="shared" si="1558"/>
        <v>70976.923076923078</v>
      </c>
      <c r="AA3492" s="3">
        <f t="shared" si="1559"/>
        <v>-751.92307692307804</v>
      </c>
      <c r="AB3492" s="3">
        <f t="shared" si="1560"/>
        <v>-1</v>
      </c>
      <c r="AC3492" s="3"/>
      <c r="AD3492" s="3">
        <f t="shared" si="1574"/>
        <v>75200</v>
      </c>
      <c r="AE3492" s="3">
        <f t="shared" si="1575"/>
        <v>66300</v>
      </c>
      <c r="AF3492" s="31">
        <f t="shared" si="1576"/>
        <v>-93.258426966292134</v>
      </c>
      <c r="AG3492" s="31">
        <f t="shared" si="1579"/>
        <v>-1</v>
      </c>
      <c r="AI3492" s="31">
        <f t="shared" si="1567"/>
        <v>67400</v>
      </c>
      <c r="AJ3492" s="31">
        <f t="shared" si="1581"/>
        <v>71351.666666666657</v>
      </c>
      <c r="AK3492" s="31">
        <f t="shared" si="1582"/>
        <v>1724.6666666666692</v>
      </c>
      <c r="AL3492" s="31">
        <f t="shared" si="1583"/>
        <v>-152.75093415796874</v>
      </c>
      <c r="AM3492" s="31">
        <f t="shared" ref="AM3492:AM3555" si="1584">IF(OR(AL3492&gt;200,AL3492&lt;-200),IF(AL3492&gt;200,-1,1),IF(AL3492&gt;AL3491,1,-1))</f>
        <v>-1</v>
      </c>
    </row>
    <row r="3493" spans="1:39" x14ac:dyDescent="0.4">
      <c r="A3493" s="44">
        <v>42958</v>
      </c>
      <c r="B3493" s="45">
        <v>65000</v>
      </c>
      <c r="C3493" s="45">
        <v>66500</v>
      </c>
      <c r="D3493" s="45">
        <v>64500</v>
      </c>
      <c r="E3493" s="45">
        <v>66100</v>
      </c>
      <c r="F3493" s="46">
        <v>-1.2</v>
      </c>
      <c r="G3493" s="31">
        <f t="shared" si="1568"/>
        <v>-1</v>
      </c>
      <c r="I3493" s="3">
        <f t="shared" si="1561"/>
        <v>-800</v>
      </c>
      <c r="J3493" s="31">
        <f t="shared" si="1569"/>
        <v>0</v>
      </c>
      <c r="K3493" s="31">
        <f t="shared" si="1570"/>
        <v>800</v>
      </c>
      <c r="L3493" s="31">
        <f t="shared" si="1566"/>
        <v>444.01329425236787</v>
      </c>
      <c r="M3493" s="31">
        <f t="shared" si="1566"/>
        <v>711.367818321409</v>
      </c>
      <c r="N3493" s="31">
        <f t="shared" si="1577"/>
        <v>0.62416837368337985</v>
      </c>
      <c r="O3493" s="31">
        <f t="shared" si="1578"/>
        <v>38.430028794850614</v>
      </c>
      <c r="P3493" s="31">
        <f t="shared" si="1580"/>
        <v>-1</v>
      </c>
      <c r="R3493" s="3">
        <f t="shared" si="1562"/>
        <v>70400</v>
      </c>
      <c r="S3493" s="3">
        <f t="shared" si="1563"/>
        <v>64500</v>
      </c>
      <c r="T3493" s="31">
        <f t="shared" si="1564"/>
        <v>27.118644067796609</v>
      </c>
      <c r="U3493" s="31">
        <f t="shared" si="1571"/>
        <v>25.028707914197781</v>
      </c>
      <c r="V3493" s="31">
        <f t="shared" si="1565"/>
        <v>1</v>
      </c>
      <c r="W3493" s="31">
        <f t="shared" si="1572"/>
        <v>-1</v>
      </c>
      <c r="Y3493" s="3">
        <f t="shared" si="1573"/>
        <v>69591.666666666672</v>
      </c>
      <c r="Z3493" s="3">
        <f t="shared" si="1558"/>
        <v>70838.461538461532</v>
      </c>
      <c r="AA3493" s="3">
        <f t="shared" si="1559"/>
        <v>-1246.7948717948602</v>
      </c>
      <c r="AB3493" s="3">
        <f t="shared" si="1560"/>
        <v>-1</v>
      </c>
      <c r="AC3493" s="3"/>
      <c r="AD3493" s="3">
        <f t="shared" si="1574"/>
        <v>75200</v>
      </c>
      <c r="AE3493" s="3">
        <f t="shared" si="1575"/>
        <v>64500</v>
      </c>
      <c r="AF3493" s="31">
        <f t="shared" si="1576"/>
        <v>-85.046728971962608</v>
      </c>
      <c r="AG3493" s="31">
        <f t="shared" si="1579"/>
        <v>1</v>
      </c>
      <c r="AI3493" s="31">
        <f t="shared" si="1567"/>
        <v>65700</v>
      </c>
      <c r="AJ3493" s="31">
        <f t="shared" si="1581"/>
        <v>71046.666666666657</v>
      </c>
      <c r="AK3493" s="31">
        <f t="shared" si="1582"/>
        <v>2015.3333333333351</v>
      </c>
      <c r="AL3493" s="31">
        <f t="shared" si="1583"/>
        <v>-176.86624765685255</v>
      </c>
      <c r="AM3493" s="31">
        <f t="shared" si="1584"/>
        <v>-1</v>
      </c>
    </row>
    <row r="3494" spans="1:39" x14ac:dyDescent="0.4">
      <c r="A3494" s="47">
        <v>42961</v>
      </c>
      <c r="B3494" s="48">
        <v>67300</v>
      </c>
      <c r="C3494" s="48">
        <v>68600</v>
      </c>
      <c r="D3494" s="48">
        <v>66900</v>
      </c>
      <c r="E3494" s="48">
        <v>67000</v>
      </c>
      <c r="F3494" s="49">
        <v>1.36</v>
      </c>
      <c r="G3494" s="31">
        <f t="shared" si="1568"/>
        <v>1</v>
      </c>
      <c r="I3494" s="3">
        <f t="shared" si="1561"/>
        <v>900</v>
      </c>
      <c r="J3494" s="31">
        <f t="shared" si="1569"/>
        <v>900</v>
      </c>
      <c r="K3494" s="31">
        <f t="shared" si="1570"/>
        <v>0</v>
      </c>
      <c r="L3494" s="31">
        <f t="shared" si="1566"/>
        <v>476.58377323434161</v>
      </c>
      <c r="M3494" s="31">
        <f t="shared" si="1566"/>
        <v>660.55583129845127</v>
      </c>
      <c r="N3494" s="31">
        <f t="shared" si="1577"/>
        <v>0.72148901069804094</v>
      </c>
      <c r="O3494" s="31">
        <f t="shared" si="1578"/>
        <v>41.910753203442567</v>
      </c>
      <c r="P3494" s="31">
        <f t="shared" si="1580"/>
        <v>1</v>
      </c>
      <c r="R3494" s="3">
        <f t="shared" si="1562"/>
        <v>70100</v>
      </c>
      <c r="S3494" s="3">
        <f t="shared" si="1563"/>
        <v>64500</v>
      </c>
      <c r="T3494" s="31">
        <f t="shared" si="1564"/>
        <v>44.642857142857146</v>
      </c>
      <c r="U3494" s="31">
        <f t="shared" si="1571"/>
        <v>28.798549184039057</v>
      </c>
      <c r="V3494" s="31">
        <f t="shared" si="1565"/>
        <v>1</v>
      </c>
      <c r="W3494" s="31">
        <f t="shared" si="1572"/>
        <v>1</v>
      </c>
      <c r="Y3494" s="3">
        <f t="shared" si="1573"/>
        <v>69066.666666666672</v>
      </c>
      <c r="Z3494" s="3">
        <f t="shared" si="1558"/>
        <v>70719.230769230766</v>
      </c>
      <c r="AA3494" s="3">
        <f t="shared" si="1559"/>
        <v>-1652.5641025640944</v>
      </c>
      <c r="AB3494" s="3">
        <f t="shared" si="1560"/>
        <v>-1</v>
      </c>
      <c r="AC3494" s="3"/>
      <c r="AD3494" s="3">
        <f t="shared" si="1574"/>
        <v>75200</v>
      </c>
      <c r="AE3494" s="3">
        <f t="shared" si="1575"/>
        <v>64500</v>
      </c>
      <c r="AF3494" s="31">
        <f t="shared" si="1576"/>
        <v>-76.63551401869158</v>
      </c>
      <c r="AG3494" s="31">
        <f t="shared" si="1579"/>
        <v>1</v>
      </c>
      <c r="AI3494" s="31">
        <f t="shared" si="1567"/>
        <v>67500</v>
      </c>
      <c r="AJ3494" s="31">
        <f t="shared" si="1581"/>
        <v>70783.333333333328</v>
      </c>
      <c r="AK3494" s="31">
        <f t="shared" si="1582"/>
        <v>2106.666666666667</v>
      </c>
      <c r="AL3494" s="31">
        <f t="shared" si="1583"/>
        <v>-103.90295358649772</v>
      </c>
      <c r="AM3494" s="31">
        <f t="shared" si="1584"/>
        <v>1</v>
      </c>
    </row>
    <row r="3495" spans="1:39" x14ac:dyDescent="0.4">
      <c r="A3495" s="44">
        <v>42963</v>
      </c>
      <c r="B3495" s="45">
        <v>67700</v>
      </c>
      <c r="C3495" s="45">
        <v>68600</v>
      </c>
      <c r="D3495" s="45">
        <v>66400</v>
      </c>
      <c r="E3495" s="45">
        <v>66800</v>
      </c>
      <c r="F3495" s="46">
        <v>-0.3</v>
      </c>
      <c r="G3495" s="31">
        <f t="shared" si="1568"/>
        <v>-1</v>
      </c>
      <c r="I3495" s="3">
        <f t="shared" si="1561"/>
        <v>-200</v>
      </c>
      <c r="J3495" s="31">
        <f t="shared" si="1569"/>
        <v>0</v>
      </c>
      <c r="K3495" s="31">
        <f t="shared" si="1570"/>
        <v>200</v>
      </c>
      <c r="L3495" s="31">
        <f t="shared" si="1566"/>
        <v>442.54207514617434</v>
      </c>
      <c r="M3495" s="31">
        <f t="shared" si="1566"/>
        <v>627.65898620570465</v>
      </c>
      <c r="N3495" s="31">
        <f t="shared" si="1577"/>
        <v>0.70506769579036765</v>
      </c>
      <c r="O3495" s="31">
        <f t="shared" si="1578"/>
        <v>41.35130221111487</v>
      </c>
      <c r="P3495" s="31">
        <f t="shared" si="1580"/>
        <v>-1</v>
      </c>
      <c r="R3495" s="3">
        <f t="shared" si="1562"/>
        <v>69800</v>
      </c>
      <c r="S3495" s="3">
        <f t="shared" si="1563"/>
        <v>64500</v>
      </c>
      <c r="T3495" s="31">
        <f t="shared" si="1564"/>
        <v>43.39622641509434</v>
      </c>
      <c r="U3495" s="31">
        <f t="shared" si="1571"/>
        <v>38.385909208582696</v>
      </c>
      <c r="V3495" s="31">
        <f t="shared" si="1565"/>
        <v>-1</v>
      </c>
      <c r="W3495" s="31">
        <f t="shared" si="1572"/>
        <v>1</v>
      </c>
      <c r="Y3495" s="3">
        <f t="shared" si="1573"/>
        <v>68900</v>
      </c>
      <c r="Z3495" s="3">
        <f t="shared" si="1558"/>
        <v>70650</v>
      </c>
      <c r="AA3495" s="3">
        <f t="shared" si="1559"/>
        <v>-1750</v>
      </c>
      <c r="AB3495" s="3">
        <f t="shared" si="1560"/>
        <v>-1</v>
      </c>
      <c r="AC3495" s="3"/>
      <c r="AD3495" s="3">
        <f t="shared" si="1574"/>
        <v>74400</v>
      </c>
      <c r="AE3495" s="3">
        <f t="shared" si="1575"/>
        <v>64500</v>
      </c>
      <c r="AF3495" s="31">
        <f t="shared" si="1576"/>
        <v>-76.767676767676761</v>
      </c>
      <c r="AG3495" s="31">
        <f t="shared" si="1579"/>
        <v>-1</v>
      </c>
      <c r="AI3495" s="31">
        <f t="shared" si="1567"/>
        <v>67266.666666666672</v>
      </c>
      <c r="AJ3495" s="31">
        <f t="shared" si="1581"/>
        <v>70556.666666666672</v>
      </c>
      <c r="AK3495" s="31">
        <f t="shared" si="1582"/>
        <v>2230.0000000000009</v>
      </c>
      <c r="AL3495" s="31">
        <f t="shared" si="1583"/>
        <v>-98.355754857996985</v>
      </c>
      <c r="AM3495" s="31">
        <f t="shared" si="1584"/>
        <v>1</v>
      </c>
    </row>
    <row r="3496" spans="1:39" x14ac:dyDescent="0.4">
      <c r="A3496" s="44">
        <v>42964</v>
      </c>
      <c r="B3496" s="45">
        <v>66500</v>
      </c>
      <c r="C3496" s="45">
        <v>68100</v>
      </c>
      <c r="D3496" s="45">
        <v>66200</v>
      </c>
      <c r="E3496" s="45">
        <v>67500</v>
      </c>
      <c r="F3496" s="46">
        <v>1.05</v>
      </c>
      <c r="G3496" s="31">
        <f t="shared" si="1568"/>
        <v>1</v>
      </c>
      <c r="I3496" s="3">
        <f t="shared" si="1561"/>
        <v>700</v>
      </c>
      <c r="J3496" s="31">
        <f t="shared" si="1569"/>
        <v>700</v>
      </c>
      <c r="K3496" s="31">
        <f t="shared" si="1570"/>
        <v>0</v>
      </c>
      <c r="L3496" s="31">
        <f t="shared" si="1566"/>
        <v>460.9319269214476</v>
      </c>
      <c r="M3496" s="31">
        <f t="shared" si="1566"/>
        <v>582.82620147672571</v>
      </c>
      <c r="N3496" s="31">
        <f t="shared" si="1577"/>
        <v>0.79085656367810742</v>
      </c>
      <c r="O3496" s="31">
        <f t="shared" si="1578"/>
        <v>44.16079878858784</v>
      </c>
      <c r="P3496" s="31">
        <f t="shared" si="1580"/>
        <v>1</v>
      </c>
      <c r="R3496" s="3">
        <f t="shared" si="1562"/>
        <v>69000</v>
      </c>
      <c r="S3496" s="3">
        <f t="shared" si="1563"/>
        <v>64500</v>
      </c>
      <c r="T3496" s="31">
        <f t="shared" si="1564"/>
        <v>66.666666666666657</v>
      </c>
      <c r="U3496" s="31">
        <f t="shared" si="1571"/>
        <v>51.568583408206052</v>
      </c>
      <c r="V3496" s="31">
        <f t="shared" si="1565"/>
        <v>1</v>
      </c>
      <c r="W3496" s="31">
        <f t="shared" si="1572"/>
        <v>1</v>
      </c>
      <c r="Y3496" s="3">
        <f t="shared" si="1573"/>
        <v>68591.666666666672</v>
      </c>
      <c r="Z3496" s="3">
        <f t="shared" si="1558"/>
        <v>70523.076923076922</v>
      </c>
      <c r="AA3496" s="3">
        <f t="shared" si="1559"/>
        <v>-1931.4102564102504</v>
      </c>
      <c r="AB3496" s="3">
        <f t="shared" si="1560"/>
        <v>-1</v>
      </c>
      <c r="AC3496" s="3"/>
      <c r="AD3496" s="3">
        <f t="shared" si="1574"/>
        <v>74400</v>
      </c>
      <c r="AE3496" s="3">
        <f t="shared" si="1575"/>
        <v>64500</v>
      </c>
      <c r="AF3496" s="31">
        <f t="shared" si="1576"/>
        <v>-69.696969696969703</v>
      </c>
      <c r="AG3496" s="31">
        <f t="shared" si="1579"/>
        <v>1</v>
      </c>
      <c r="AI3496" s="31">
        <f t="shared" si="1567"/>
        <v>67266.666666666672</v>
      </c>
      <c r="AJ3496" s="31">
        <f t="shared" si="1581"/>
        <v>70313.333333333343</v>
      </c>
      <c r="AK3496" s="31">
        <f t="shared" si="1582"/>
        <v>2291.3333333333348</v>
      </c>
      <c r="AL3496" s="31">
        <f t="shared" si="1583"/>
        <v>-88.643196586170205</v>
      </c>
      <c r="AM3496" s="31">
        <f t="shared" si="1584"/>
        <v>1</v>
      </c>
    </row>
    <row r="3497" spans="1:39" x14ac:dyDescent="0.4">
      <c r="A3497" s="44">
        <v>42965</v>
      </c>
      <c r="B3497" s="45">
        <v>66700</v>
      </c>
      <c r="C3497" s="45">
        <v>67900</v>
      </c>
      <c r="D3497" s="45">
        <v>66700</v>
      </c>
      <c r="E3497" s="45">
        <v>67700</v>
      </c>
      <c r="F3497" s="46">
        <v>0.3</v>
      </c>
      <c r="G3497" s="31">
        <f t="shared" si="1568"/>
        <v>1</v>
      </c>
      <c r="I3497" s="3">
        <f t="shared" si="1561"/>
        <v>200</v>
      </c>
      <c r="J3497" s="31">
        <f t="shared" si="1569"/>
        <v>200</v>
      </c>
      <c r="K3497" s="31">
        <f t="shared" si="1570"/>
        <v>0</v>
      </c>
      <c r="L3497" s="31">
        <f t="shared" si="1566"/>
        <v>442.29393214134421</v>
      </c>
      <c r="M3497" s="31">
        <f t="shared" si="1566"/>
        <v>541.19575851410241</v>
      </c>
      <c r="N3497" s="31">
        <f t="shared" si="1577"/>
        <v>0.81725313841279668</v>
      </c>
      <c r="O3497" s="31">
        <f t="shared" si="1578"/>
        <v>44.971893080707076</v>
      </c>
      <c r="P3497" s="31">
        <f t="shared" si="1580"/>
        <v>1</v>
      </c>
      <c r="R3497" s="3">
        <f t="shared" si="1562"/>
        <v>68600</v>
      </c>
      <c r="S3497" s="3">
        <f t="shared" si="1563"/>
        <v>64500</v>
      </c>
      <c r="T3497" s="31">
        <f t="shared" si="1564"/>
        <v>78.048780487804876</v>
      </c>
      <c r="U3497" s="31">
        <f t="shared" si="1571"/>
        <v>62.703891189855291</v>
      </c>
      <c r="V3497" s="31">
        <f t="shared" si="1565"/>
        <v>1</v>
      </c>
      <c r="W3497" s="31">
        <f t="shared" si="1572"/>
        <v>1</v>
      </c>
      <c r="Y3497" s="3">
        <f t="shared" si="1573"/>
        <v>68166.666666666672</v>
      </c>
      <c r="Z3497" s="3">
        <f t="shared" ref="Z3497:Z3560" si="1585">AVERAGE(E3472:E3497)</f>
        <v>70400</v>
      </c>
      <c r="AA3497" s="3">
        <f t="shared" ref="AA3497:AA3560" si="1586">Y3497-Z3497</f>
        <v>-2233.3333333333285</v>
      </c>
      <c r="AB3497" s="3">
        <f t="shared" si="1560"/>
        <v>-1</v>
      </c>
      <c r="AC3497" s="3"/>
      <c r="AD3497" s="3">
        <f t="shared" si="1574"/>
        <v>73200</v>
      </c>
      <c r="AE3497" s="3">
        <f t="shared" si="1575"/>
        <v>64500</v>
      </c>
      <c r="AF3497" s="31">
        <f t="shared" si="1576"/>
        <v>-63.218390804597703</v>
      </c>
      <c r="AG3497" s="31">
        <f t="shared" si="1579"/>
        <v>1</v>
      </c>
      <c r="AI3497" s="31">
        <f t="shared" si="1567"/>
        <v>67433.333333333328</v>
      </c>
      <c r="AJ3497" s="31">
        <f t="shared" si="1581"/>
        <v>70085.000000000015</v>
      </c>
      <c r="AK3497" s="31">
        <f t="shared" si="1582"/>
        <v>2326.8333333333358</v>
      </c>
      <c r="AL3497" s="31">
        <f t="shared" si="1583"/>
        <v>-75.973545352530152</v>
      </c>
      <c r="AM3497" s="31">
        <f t="shared" si="1584"/>
        <v>1</v>
      </c>
    </row>
    <row r="3498" spans="1:39" x14ac:dyDescent="0.4">
      <c r="A3498" s="44">
        <v>42968</v>
      </c>
      <c r="B3498" s="45">
        <v>67800</v>
      </c>
      <c r="C3498" s="45">
        <v>68000</v>
      </c>
      <c r="D3498" s="45">
        <v>67000</v>
      </c>
      <c r="E3498" s="45">
        <v>67300</v>
      </c>
      <c r="F3498" s="46">
        <v>-0.59</v>
      </c>
      <c r="G3498" s="31">
        <f t="shared" si="1568"/>
        <v>-1</v>
      </c>
      <c r="I3498" s="3">
        <f t="shared" si="1561"/>
        <v>-400</v>
      </c>
      <c r="J3498" s="31">
        <f t="shared" si="1569"/>
        <v>0</v>
      </c>
      <c r="K3498" s="31">
        <f t="shared" si="1570"/>
        <v>400</v>
      </c>
      <c r="L3498" s="31">
        <f t="shared" si="1566"/>
        <v>410.7015084169625</v>
      </c>
      <c r="M3498" s="31">
        <f t="shared" si="1566"/>
        <v>531.11034719166651</v>
      </c>
      <c r="N3498" s="31">
        <f t="shared" si="1577"/>
        <v>0.77328847119739696</v>
      </c>
      <c r="O3498" s="31">
        <f t="shared" si="1578"/>
        <v>43.607595930245971</v>
      </c>
      <c r="P3498" s="31">
        <f t="shared" si="1580"/>
        <v>-1</v>
      </c>
      <c r="R3498" s="3">
        <f t="shared" si="1562"/>
        <v>68600</v>
      </c>
      <c r="S3498" s="3">
        <f t="shared" si="1563"/>
        <v>66200</v>
      </c>
      <c r="T3498" s="31">
        <f t="shared" si="1564"/>
        <v>45.833333333333329</v>
      </c>
      <c r="U3498" s="31">
        <f t="shared" si="1571"/>
        <v>63.516260162601611</v>
      </c>
      <c r="V3498" s="31">
        <f t="shared" si="1565"/>
        <v>-1</v>
      </c>
      <c r="W3498" s="31">
        <f t="shared" si="1572"/>
        <v>1</v>
      </c>
      <c r="Y3498" s="3">
        <f t="shared" si="1573"/>
        <v>67775</v>
      </c>
      <c r="Z3498" s="3">
        <f t="shared" si="1585"/>
        <v>70269.230769230766</v>
      </c>
      <c r="AA3498" s="3">
        <f t="shared" si="1586"/>
        <v>-2494.2307692307659</v>
      </c>
      <c r="AB3498" s="3">
        <f t="shared" ref="AB3498:AB3561" si="1587">IF(AA3498&gt;AA3497,1,-1)</f>
        <v>-1</v>
      </c>
      <c r="AC3498" s="3"/>
      <c r="AD3498" s="3">
        <f t="shared" si="1574"/>
        <v>73200</v>
      </c>
      <c r="AE3498" s="3">
        <f t="shared" si="1575"/>
        <v>64500</v>
      </c>
      <c r="AF3498" s="31">
        <f t="shared" si="1576"/>
        <v>-67.81609195402298</v>
      </c>
      <c r="AG3498" s="31">
        <f t="shared" si="1579"/>
        <v>-1</v>
      </c>
      <c r="AI3498" s="31">
        <f t="shared" si="1567"/>
        <v>67433.333333333328</v>
      </c>
      <c r="AJ3498" s="31">
        <f t="shared" si="1581"/>
        <v>69798.333333333343</v>
      </c>
      <c r="AK3498" s="31">
        <f t="shared" si="1582"/>
        <v>2248.0000000000027</v>
      </c>
      <c r="AL3498" s="31">
        <f t="shared" si="1583"/>
        <v>-70.136417556346728</v>
      </c>
      <c r="AM3498" s="31">
        <f t="shared" si="1584"/>
        <v>1</v>
      </c>
    </row>
    <row r="3499" spans="1:39" x14ac:dyDescent="0.4">
      <c r="A3499" s="47">
        <v>42969</v>
      </c>
      <c r="B3499" s="48">
        <v>67800</v>
      </c>
      <c r="C3499" s="48">
        <v>68800</v>
      </c>
      <c r="D3499" s="48">
        <v>67500</v>
      </c>
      <c r="E3499" s="48">
        <v>68500</v>
      </c>
      <c r="F3499" s="49">
        <v>1.78</v>
      </c>
      <c r="G3499" s="31">
        <f t="shared" si="1568"/>
        <v>1</v>
      </c>
      <c r="I3499" s="3">
        <f t="shared" si="1561"/>
        <v>1200</v>
      </c>
      <c r="J3499" s="31">
        <f t="shared" si="1569"/>
        <v>1200</v>
      </c>
      <c r="K3499" s="31">
        <f t="shared" si="1570"/>
        <v>0</v>
      </c>
      <c r="L3499" s="31">
        <f t="shared" si="1566"/>
        <v>467.07997210146516</v>
      </c>
      <c r="M3499" s="31">
        <f t="shared" si="1566"/>
        <v>493.1738938208332</v>
      </c>
      <c r="N3499" s="31">
        <f t="shared" si="1577"/>
        <v>0.94708981548636517</v>
      </c>
      <c r="O3499" s="31">
        <f t="shared" si="1578"/>
        <v>48.641300876497617</v>
      </c>
      <c r="P3499" s="31">
        <f t="shared" si="1580"/>
        <v>1</v>
      </c>
      <c r="R3499" s="3">
        <f t="shared" si="1562"/>
        <v>68800</v>
      </c>
      <c r="S3499" s="3">
        <f t="shared" si="1563"/>
        <v>66200</v>
      </c>
      <c r="T3499" s="31">
        <f t="shared" si="1564"/>
        <v>88.461538461538453</v>
      </c>
      <c r="U3499" s="31">
        <f t="shared" si="1571"/>
        <v>70.781217427558886</v>
      </c>
      <c r="V3499" s="31">
        <f t="shared" si="1565"/>
        <v>1</v>
      </c>
      <c r="W3499" s="31">
        <f t="shared" si="1572"/>
        <v>1</v>
      </c>
      <c r="Y3499" s="3">
        <f t="shared" si="1573"/>
        <v>67808.333333333328</v>
      </c>
      <c r="Z3499" s="3">
        <f t="shared" si="1585"/>
        <v>70126.923076923078</v>
      </c>
      <c r="AA3499" s="3">
        <f t="shared" si="1586"/>
        <v>-2318.5897435897496</v>
      </c>
      <c r="AB3499" s="3">
        <f t="shared" si="1587"/>
        <v>1</v>
      </c>
      <c r="AC3499" s="3"/>
      <c r="AD3499" s="3">
        <f t="shared" si="1574"/>
        <v>72900</v>
      </c>
      <c r="AE3499" s="3">
        <f t="shared" si="1575"/>
        <v>64500</v>
      </c>
      <c r="AF3499" s="31">
        <f t="shared" si="1576"/>
        <v>-52.380952380952387</v>
      </c>
      <c r="AG3499" s="31">
        <f t="shared" si="1579"/>
        <v>1</v>
      </c>
      <c r="AI3499" s="31">
        <f t="shared" si="1567"/>
        <v>68266.666666666672</v>
      </c>
      <c r="AJ3499" s="31">
        <f t="shared" si="1581"/>
        <v>69500.000000000015</v>
      </c>
      <c r="AK3499" s="31">
        <f t="shared" si="1582"/>
        <v>2013.3333333333387</v>
      </c>
      <c r="AL3499" s="31">
        <f t="shared" si="1583"/>
        <v>-40.838852097130456</v>
      </c>
      <c r="AM3499" s="31">
        <f t="shared" si="1584"/>
        <v>1</v>
      </c>
    </row>
    <row r="3500" spans="1:39" x14ac:dyDescent="0.4">
      <c r="A3500" s="44">
        <v>42970</v>
      </c>
      <c r="B3500" s="45">
        <v>68600</v>
      </c>
      <c r="C3500" s="45">
        <v>68800</v>
      </c>
      <c r="D3500" s="45">
        <v>66800</v>
      </c>
      <c r="E3500" s="45">
        <v>67500</v>
      </c>
      <c r="F3500" s="46">
        <v>-1.46</v>
      </c>
      <c r="G3500" s="31">
        <f t="shared" si="1568"/>
        <v>-1</v>
      </c>
      <c r="I3500" s="3">
        <f t="shared" si="1561"/>
        <v>-1000</v>
      </c>
      <c r="J3500" s="31">
        <f t="shared" si="1569"/>
        <v>0</v>
      </c>
      <c r="K3500" s="31">
        <f t="shared" si="1570"/>
        <v>1000</v>
      </c>
      <c r="L3500" s="31">
        <f t="shared" si="1566"/>
        <v>433.71711695136048</v>
      </c>
      <c r="M3500" s="31">
        <f t="shared" si="1566"/>
        <v>529.37575854791646</v>
      </c>
      <c r="N3500" s="31">
        <f t="shared" si="1577"/>
        <v>0.81929916500342082</v>
      </c>
      <c r="O3500" s="31">
        <f t="shared" si="1578"/>
        <v>45.033778982791993</v>
      </c>
      <c r="P3500" s="31">
        <f t="shared" si="1580"/>
        <v>-1</v>
      </c>
      <c r="R3500" s="3">
        <f t="shared" si="1562"/>
        <v>68800</v>
      </c>
      <c r="S3500" s="3">
        <f t="shared" si="1563"/>
        <v>66200</v>
      </c>
      <c r="T3500" s="31">
        <f t="shared" si="1564"/>
        <v>50</v>
      </c>
      <c r="U3500" s="31">
        <f t="shared" si="1571"/>
        <v>61.431623931623925</v>
      </c>
      <c r="V3500" s="31">
        <f t="shared" si="1565"/>
        <v>-1</v>
      </c>
      <c r="W3500" s="31">
        <f t="shared" si="1572"/>
        <v>-1</v>
      </c>
      <c r="Y3500" s="3">
        <f t="shared" si="1573"/>
        <v>67666.666666666672</v>
      </c>
      <c r="Z3500" s="3">
        <f t="shared" si="1585"/>
        <v>69942.307692307688</v>
      </c>
      <c r="AA3500" s="3">
        <f t="shared" si="1586"/>
        <v>-2275.6410256410163</v>
      </c>
      <c r="AB3500" s="3">
        <f t="shared" si="1587"/>
        <v>1</v>
      </c>
      <c r="AC3500" s="3"/>
      <c r="AD3500" s="3">
        <f t="shared" si="1574"/>
        <v>71900</v>
      </c>
      <c r="AE3500" s="3">
        <f t="shared" si="1575"/>
        <v>64500</v>
      </c>
      <c r="AF3500" s="31">
        <f t="shared" si="1576"/>
        <v>-59.45945945945946</v>
      </c>
      <c r="AG3500" s="31">
        <f t="shared" si="1579"/>
        <v>-1</v>
      </c>
      <c r="AI3500" s="31">
        <f t="shared" si="1567"/>
        <v>67700</v>
      </c>
      <c r="AJ3500" s="31">
        <f t="shared" si="1581"/>
        <v>69161.666666666657</v>
      </c>
      <c r="AK3500" s="31">
        <f t="shared" si="1582"/>
        <v>1750.6666666666649</v>
      </c>
      <c r="AL3500" s="31">
        <f t="shared" si="1583"/>
        <v>-55.661335364305351</v>
      </c>
      <c r="AM3500" s="31">
        <f t="shared" si="1584"/>
        <v>-1</v>
      </c>
    </row>
    <row r="3501" spans="1:39" x14ac:dyDescent="0.4">
      <c r="A3501" s="44">
        <v>42971</v>
      </c>
      <c r="B3501" s="45">
        <v>67200</v>
      </c>
      <c r="C3501" s="45">
        <v>67900</v>
      </c>
      <c r="D3501" s="45">
        <v>66500</v>
      </c>
      <c r="E3501" s="45">
        <v>67000</v>
      </c>
      <c r="F3501" s="46">
        <v>-0.74</v>
      </c>
      <c r="G3501" s="31">
        <f t="shared" si="1568"/>
        <v>-1</v>
      </c>
      <c r="I3501" s="3">
        <f t="shared" si="1561"/>
        <v>-500</v>
      </c>
      <c r="J3501" s="31">
        <f t="shared" si="1569"/>
        <v>0</v>
      </c>
      <c r="K3501" s="31">
        <f t="shared" si="1570"/>
        <v>500</v>
      </c>
      <c r="L3501" s="31">
        <f t="shared" si="1566"/>
        <v>402.73732288340619</v>
      </c>
      <c r="M3501" s="31">
        <f t="shared" si="1566"/>
        <v>527.27749008020817</v>
      </c>
      <c r="N3501" s="31">
        <f t="shared" si="1577"/>
        <v>0.7638052647044401</v>
      </c>
      <c r="O3501" s="31">
        <f t="shared" si="1578"/>
        <v>43.304398733180477</v>
      </c>
      <c r="P3501" s="31">
        <f t="shared" si="1580"/>
        <v>-1</v>
      </c>
      <c r="R3501" s="3">
        <f t="shared" si="1562"/>
        <v>68800</v>
      </c>
      <c r="S3501" s="3">
        <f t="shared" si="1563"/>
        <v>66500</v>
      </c>
      <c r="T3501" s="31">
        <f t="shared" si="1564"/>
        <v>21.739130434782609</v>
      </c>
      <c r="U3501" s="31">
        <f t="shared" si="1571"/>
        <v>53.400222965440356</v>
      </c>
      <c r="V3501" s="31">
        <f t="shared" si="1565"/>
        <v>-1</v>
      </c>
      <c r="W3501" s="31">
        <f t="shared" si="1572"/>
        <v>-1</v>
      </c>
      <c r="Y3501" s="3">
        <f t="shared" si="1573"/>
        <v>67516.666666666672</v>
      </c>
      <c r="Z3501" s="3">
        <f t="shared" si="1585"/>
        <v>69757.692307692312</v>
      </c>
      <c r="AA3501" s="3">
        <f t="shared" si="1586"/>
        <v>-2241.0256410256407</v>
      </c>
      <c r="AB3501" s="3">
        <f t="shared" si="1587"/>
        <v>1</v>
      </c>
      <c r="AC3501" s="3"/>
      <c r="AD3501" s="3">
        <f t="shared" si="1574"/>
        <v>70400</v>
      </c>
      <c r="AE3501" s="3">
        <f t="shared" si="1575"/>
        <v>64500</v>
      </c>
      <c r="AF3501" s="31">
        <f t="shared" si="1576"/>
        <v>-57.627118644067799</v>
      </c>
      <c r="AG3501" s="31">
        <f t="shared" si="1579"/>
        <v>1</v>
      </c>
      <c r="AI3501" s="31">
        <f t="shared" si="1567"/>
        <v>67133.333333333328</v>
      </c>
      <c r="AJ3501" s="31">
        <f t="shared" si="1581"/>
        <v>68819.999999999985</v>
      </c>
      <c r="AK3501" s="31">
        <f t="shared" si="1582"/>
        <v>1520.6666666666636</v>
      </c>
      <c r="AL3501" s="31">
        <f t="shared" si="1583"/>
        <v>-73.944176530761084</v>
      </c>
      <c r="AM3501" s="31">
        <f t="shared" si="1584"/>
        <v>-1</v>
      </c>
    </row>
    <row r="3502" spans="1:39" x14ac:dyDescent="0.4">
      <c r="A3502" s="44">
        <v>42972</v>
      </c>
      <c r="B3502" s="45">
        <v>67400</v>
      </c>
      <c r="C3502" s="45">
        <v>68000</v>
      </c>
      <c r="D3502" s="45">
        <v>66500</v>
      </c>
      <c r="E3502" s="45">
        <v>67900</v>
      </c>
      <c r="F3502" s="46">
        <v>1.34</v>
      </c>
      <c r="G3502" s="31">
        <f t="shared" si="1568"/>
        <v>1</v>
      </c>
      <c r="I3502" s="3">
        <f t="shared" si="1561"/>
        <v>900</v>
      </c>
      <c r="J3502" s="31">
        <f t="shared" si="1569"/>
        <v>900</v>
      </c>
      <c r="K3502" s="31">
        <f t="shared" si="1570"/>
        <v>0</v>
      </c>
      <c r="L3502" s="31">
        <f t="shared" si="1566"/>
        <v>438.25608553459148</v>
      </c>
      <c r="M3502" s="31">
        <f t="shared" si="1566"/>
        <v>489.61481221733618</v>
      </c>
      <c r="N3502" s="31">
        <f t="shared" si="1577"/>
        <v>0.89510381344437973</v>
      </c>
      <c r="O3502" s="31">
        <f t="shared" si="1578"/>
        <v>47.232442206821112</v>
      </c>
      <c r="P3502" s="31">
        <f t="shared" si="1580"/>
        <v>1</v>
      </c>
      <c r="R3502" s="3">
        <f t="shared" si="1562"/>
        <v>68800</v>
      </c>
      <c r="S3502" s="3">
        <f t="shared" si="1563"/>
        <v>66500</v>
      </c>
      <c r="T3502" s="31">
        <f t="shared" si="1564"/>
        <v>60.869565217391312</v>
      </c>
      <c r="U3502" s="31">
        <f t="shared" si="1571"/>
        <v>44.202898550724647</v>
      </c>
      <c r="V3502" s="31">
        <f t="shared" si="1565"/>
        <v>1</v>
      </c>
      <c r="W3502" s="31">
        <f t="shared" si="1572"/>
        <v>-1</v>
      </c>
      <c r="Y3502" s="3">
        <f t="shared" si="1573"/>
        <v>67391.666666666672</v>
      </c>
      <c r="Z3502" s="3">
        <f t="shared" si="1585"/>
        <v>69623.076923076922</v>
      </c>
      <c r="AA3502" s="3">
        <f t="shared" si="1586"/>
        <v>-2231.4102564102504</v>
      </c>
      <c r="AB3502" s="3">
        <f t="shared" si="1587"/>
        <v>1</v>
      </c>
      <c r="AC3502" s="3"/>
      <c r="AD3502" s="3">
        <f t="shared" si="1574"/>
        <v>70400</v>
      </c>
      <c r="AE3502" s="3">
        <f t="shared" si="1575"/>
        <v>64500</v>
      </c>
      <c r="AF3502" s="31">
        <f t="shared" si="1576"/>
        <v>-42.372881355932201</v>
      </c>
      <c r="AG3502" s="31">
        <f t="shared" si="1579"/>
        <v>1</v>
      </c>
      <c r="AI3502" s="31">
        <f t="shared" si="1567"/>
        <v>67466.666666666672</v>
      </c>
      <c r="AJ3502" s="31">
        <f t="shared" si="1581"/>
        <v>68538.333333333343</v>
      </c>
      <c r="AK3502" s="31">
        <f t="shared" si="1582"/>
        <v>1335.5</v>
      </c>
      <c r="AL3502" s="31">
        <f t="shared" si="1583"/>
        <v>-53.496401680602602</v>
      </c>
      <c r="AM3502" s="31">
        <f t="shared" si="1584"/>
        <v>1</v>
      </c>
    </row>
    <row r="3503" spans="1:39" x14ac:dyDescent="0.4">
      <c r="A3503" s="44">
        <v>42975</v>
      </c>
      <c r="B3503" s="45">
        <v>67200</v>
      </c>
      <c r="C3503" s="45">
        <v>67900</v>
      </c>
      <c r="D3503" s="45">
        <v>66300</v>
      </c>
      <c r="E3503" s="45">
        <v>66900</v>
      </c>
      <c r="F3503" s="46">
        <v>-1.47</v>
      </c>
      <c r="G3503" s="31">
        <f t="shared" si="1568"/>
        <v>-1</v>
      </c>
      <c r="I3503" s="3">
        <f t="shared" si="1561"/>
        <v>-1000</v>
      </c>
      <c r="J3503" s="31">
        <f t="shared" si="1569"/>
        <v>0</v>
      </c>
      <c r="K3503" s="31">
        <f t="shared" si="1570"/>
        <v>1000</v>
      </c>
      <c r="L3503" s="31">
        <f t="shared" si="1566"/>
        <v>406.9520794249778</v>
      </c>
      <c r="M3503" s="31">
        <f t="shared" si="1566"/>
        <v>526.07089705895498</v>
      </c>
      <c r="N3503" s="31">
        <f t="shared" si="1577"/>
        <v>0.77356888909855825</v>
      </c>
      <c r="O3503" s="31">
        <f t="shared" si="1578"/>
        <v>43.616512099044307</v>
      </c>
      <c r="P3503" s="31">
        <f t="shared" si="1580"/>
        <v>-1</v>
      </c>
      <c r="R3503" s="3">
        <f t="shared" si="1562"/>
        <v>68800</v>
      </c>
      <c r="S3503" s="3">
        <f t="shared" si="1563"/>
        <v>66300</v>
      </c>
      <c r="T3503" s="31">
        <f t="shared" si="1564"/>
        <v>24</v>
      </c>
      <c r="U3503" s="31">
        <f t="shared" si="1571"/>
        <v>35.536231884057976</v>
      </c>
      <c r="V3503" s="31">
        <f t="shared" si="1565"/>
        <v>-1</v>
      </c>
      <c r="W3503" s="31">
        <f t="shared" si="1572"/>
        <v>-1</v>
      </c>
      <c r="Y3503" s="3">
        <f t="shared" si="1573"/>
        <v>67258.333333333328</v>
      </c>
      <c r="Z3503" s="3">
        <f t="shared" si="1585"/>
        <v>69419.230769230766</v>
      </c>
      <c r="AA3503" s="3">
        <f t="shared" si="1586"/>
        <v>-2160.8974358974374</v>
      </c>
      <c r="AB3503" s="3">
        <f t="shared" si="1587"/>
        <v>1</v>
      </c>
      <c r="AC3503" s="3"/>
      <c r="AD3503" s="3">
        <f t="shared" si="1574"/>
        <v>70100</v>
      </c>
      <c r="AE3503" s="3">
        <f t="shared" si="1575"/>
        <v>64500</v>
      </c>
      <c r="AF3503" s="31">
        <f t="shared" si="1576"/>
        <v>-57.142857142857139</v>
      </c>
      <c r="AG3503" s="31">
        <f t="shared" si="1579"/>
        <v>-1</v>
      </c>
      <c r="AI3503" s="31">
        <f t="shared" si="1567"/>
        <v>67033.333333333328</v>
      </c>
      <c r="AJ3503" s="31">
        <f t="shared" si="1581"/>
        <v>68375</v>
      </c>
      <c r="AK3503" s="31">
        <f t="shared" si="1582"/>
        <v>1289.9999999999993</v>
      </c>
      <c r="AL3503" s="31">
        <f t="shared" si="1583"/>
        <v>-69.336778639104509</v>
      </c>
      <c r="AM3503" s="31">
        <f t="shared" si="1584"/>
        <v>-1</v>
      </c>
    </row>
    <row r="3504" spans="1:39" x14ac:dyDescent="0.4">
      <c r="A3504" s="47">
        <v>42976</v>
      </c>
      <c r="B3504" s="48">
        <v>66200</v>
      </c>
      <c r="C3504" s="48">
        <v>66400</v>
      </c>
      <c r="D3504" s="48">
        <v>64600</v>
      </c>
      <c r="E3504" s="48">
        <v>65100</v>
      </c>
      <c r="F3504" s="49">
        <v>-2.69</v>
      </c>
      <c r="G3504" s="31">
        <f t="shared" si="1568"/>
        <v>-1</v>
      </c>
      <c r="I3504" s="3">
        <f t="shared" si="1561"/>
        <v>-1800</v>
      </c>
      <c r="J3504" s="31">
        <f t="shared" si="1569"/>
        <v>0</v>
      </c>
      <c r="K3504" s="31">
        <f t="shared" si="1570"/>
        <v>1800</v>
      </c>
      <c r="L3504" s="31">
        <f t="shared" si="1566"/>
        <v>377.88407375176513</v>
      </c>
      <c r="M3504" s="31">
        <f t="shared" si="1566"/>
        <v>617.06583298331532</v>
      </c>
      <c r="N3504" s="31">
        <f t="shared" si="1577"/>
        <v>0.61238858733243562</v>
      </c>
      <c r="O3504" s="31">
        <f t="shared" si="1578"/>
        <v>37.980210982861287</v>
      </c>
      <c r="P3504" s="31">
        <f t="shared" si="1580"/>
        <v>-1</v>
      </c>
      <c r="R3504" s="3">
        <f t="shared" si="1562"/>
        <v>68800</v>
      </c>
      <c r="S3504" s="3">
        <f t="shared" si="1563"/>
        <v>64600</v>
      </c>
      <c r="T3504" s="31">
        <f t="shared" si="1564"/>
        <v>11.904761904761903</v>
      </c>
      <c r="U3504" s="31">
        <f t="shared" si="1571"/>
        <v>32.258109040717734</v>
      </c>
      <c r="V3504" s="31">
        <f t="shared" si="1565"/>
        <v>-1</v>
      </c>
      <c r="W3504" s="31">
        <f t="shared" si="1572"/>
        <v>-1</v>
      </c>
      <c r="Y3504" s="3">
        <f t="shared" si="1573"/>
        <v>67108.333333333328</v>
      </c>
      <c r="Z3504" s="3">
        <f t="shared" si="1585"/>
        <v>69092.307692307688</v>
      </c>
      <c r="AA3504" s="3">
        <f t="shared" si="1586"/>
        <v>-1983.9743589743593</v>
      </c>
      <c r="AB3504" s="3">
        <f t="shared" si="1587"/>
        <v>1</v>
      </c>
      <c r="AC3504" s="3"/>
      <c r="AD3504" s="3">
        <f t="shared" si="1574"/>
        <v>69800</v>
      </c>
      <c r="AE3504" s="3">
        <f t="shared" si="1575"/>
        <v>64500</v>
      </c>
      <c r="AF3504" s="31">
        <f t="shared" si="1576"/>
        <v>-88.679245283018872</v>
      </c>
      <c r="AG3504" s="31">
        <f t="shared" si="1579"/>
        <v>-1</v>
      </c>
      <c r="AI3504" s="31">
        <f t="shared" si="1567"/>
        <v>65366.666666666664</v>
      </c>
      <c r="AJ3504" s="31">
        <f t="shared" si="1581"/>
        <v>68105</v>
      </c>
      <c r="AK3504" s="31">
        <f t="shared" si="1582"/>
        <v>1255.9999999999995</v>
      </c>
      <c r="AL3504" s="31">
        <f t="shared" si="1583"/>
        <v>-145.34677990092021</v>
      </c>
      <c r="AM3504" s="31">
        <f t="shared" si="1584"/>
        <v>-1</v>
      </c>
    </row>
    <row r="3505" spans="1:39" x14ac:dyDescent="0.4">
      <c r="A3505" s="44">
        <v>42977</v>
      </c>
      <c r="B3505" s="45">
        <v>65200</v>
      </c>
      <c r="C3505" s="45">
        <v>66000</v>
      </c>
      <c r="D3505" s="45">
        <v>65000</v>
      </c>
      <c r="E3505" s="45">
        <v>65700</v>
      </c>
      <c r="F3505" s="46">
        <v>0.92</v>
      </c>
      <c r="G3505" s="31">
        <f t="shared" si="1568"/>
        <v>1</v>
      </c>
      <c r="I3505" s="3">
        <f t="shared" si="1561"/>
        <v>600</v>
      </c>
      <c r="J3505" s="31">
        <f t="shared" si="1569"/>
        <v>600</v>
      </c>
      <c r="K3505" s="31">
        <f t="shared" si="1570"/>
        <v>0</v>
      </c>
      <c r="L3505" s="31">
        <f t="shared" si="1566"/>
        <v>393.7494970552105</v>
      </c>
      <c r="M3505" s="31">
        <f t="shared" si="1566"/>
        <v>572.98970205593571</v>
      </c>
      <c r="N3505" s="31">
        <f t="shared" si="1577"/>
        <v>0.68718424719048854</v>
      </c>
      <c r="O3505" s="31">
        <f t="shared" si="1578"/>
        <v>40.729650501111109</v>
      </c>
      <c r="P3505" s="31">
        <f t="shared" si="1580"/>
        <v>1</v>
      </c>
      <c r="R3505" s="3">
        <f t="shared" si="1562"/>
        <v>68000</v>
      </c>
      <c r="S3505" s="3">
        <f t="shared" si="1563"/>
        <v>64600</v>
      </c>
      <c r="T3505" s="31">
        <f t="shared" si="1564"/>
        <v>32.352941176470587</v>
      </c>
      <c r="U3505" s="31">
        <f t="shared" si="1571"/>
        <v>22.752567693744165</v>
      </c>
      <c r="V3505" s="31">
        <f t="shared" si="1565"/>
        <v>1</v>
      </c>
      <c r="W3505" s="31">
        <f t="shared" si="1572"/>
        <v>-1</v>
      </c>
      <c r="Y3505" s="3">
        <f t="shared" si="1573"/>
        <v>67075</v>
      </c>
      <c r="Z3505" s="3">
        <f t="shared" si="1585"/>
        <v>68769.230769230766</v>
      </c>
      <c r="AA3505" s="3">
        <f t="shared" si="1586"/>
        <v>-1694.2307692307659</v>
      </c>
      <c r="AB3505" s="3">
        <f t="shared" si="1587"/>
        <v>1</v>
      </c>
      <c r="AC3505" s="3"/>
      <c r="AD3505" s="3">
        <f t="shared" si="1574"/>
        <v>69000</v>
      </c>
      <c r="AE3505" s="3">
        <f t="shared" si="1575"/>
        <v>64500</v>
      </c>
      <c r="AF3505" s="31">
        <f t="shared" si="1576"/>
        <v>-73.333333333333329</v>
      </c>
      <c r="AG3505" s="31">
        <f t="shared" si="1579"/>
        <v>1</v>
      </c>
      <c r="AI3505" s="31">
        <f t="shared" si="1567"/>
        <v>65566.666666666672</v>
      </c>
      <c r="AJ3505" s="31">
        <f t="shared" si="1581"/>
        <v>67763.333333333343</v>
      </c>
      <c r="AK3505" s="31">
        <f t="shared" si="1582"/>
        <v>1065.666666666669</v>
      </c>
      <c r="AL3505" s="31">
        <f t="shared" si="1583"/>
        <v>-137.42049838390159</v>
      </c>
      <c r="AM3505" s="31">
        <f t="shared" si="1584"/>
        <v>1</v>
      </c>
    </row>
    <row r="3506" spans="1:39" x14ac:dyDescent="0.4">
      <c r="A3506" s="44">
        <v>42978</v>
      </c>
      <c r="B3506" s="45">
        <v>65800</v>
      </c>
      <c r="C3506" s="45">
        <v>65900</v>
      </c>
      <c r="D3506" s="45">
        <v>64400</v>
      </c>
      <c r="E3506" s="45">
        <v>65700</v>
      </c>
      <c r="F3506" s="46">
        <v>0</v>
      </c>
      <c r="G3506" s="31">
        <f t="shared" si="1568"/>
        <v>-1</v>
      </c>
      <c r="I3506" s="3">
        <f t="shared" si="1561"/>
        <v>0</v>
      </c>
      <c r="J3506" s="31">
        <f t="shared" si="1569"/>
        <v>0</v>
      </c>
      <c r="K3506" s="31">
        <f t="shared" si="1570"/>
        <v>0</v>
      </c>
      <c r="L3506" s="31">
        <f t="shared" si="1566"/>
        <v>365.62453297983836</v>
      </c>
      <c r="M3506" s="31">
        <f t="shared" si="1566"/>
        <v>532.06186619479752</v>
      </c>
      <c r="N3506" s="31">
        <f t="shared" si="1577"/>
        <v>0.68718424719048854</v>
      </c>
      <c r="O3506" s="31">
        <f t="shared" si="1578"/>
        <v>40.729650501111109</v>
      </c>
      <c r="P3506" s="31">
        <f t="shared" si="1580"/>
        <v>-1</v>
      </c>
      <c r="R3506" s="3">
        <f t="shared" si="1562"/>
        <v>68000</v>
      </c>
      <c r="S3506" s="3">
        <f t="shared" si="1563"/>
        <v>64400</v>
      </c>
      <c r="T3506" s="31">
        <f t="shared" si="1564"/>
        <v>36.111111111111107</v>
      </c>
      <c r="U3506" s="31">
        <f t="shared" si="1571"/>
        <v>26.789604730781196</v>
      </c>
      <c r="V3506" s="31">
        <f t="shared" si="1565"/>
        <v>1</v>
      </c>
      <c r="W3506" s="31">
        <f t="shared" si="1572"/>
        <v>1</v>
      </c>
      <c r="Y3506" s="3">
        <f t="shared" si="1573"/>
        <v>66966.666666666672</v>
      </c>
      <c r="Z3506" s="3">
        <f t="shared" si="1585"/>
        <v>68438.461538461532</v>
      </c>
      <c r="AA3506" s="3">
        <f t="shared" si="1586"/>
        <v>-1471.7948717948602</v>
      </c>
      <c r="AB3506" s="3">
        <f t="shared" si="1587"/>
        <v>1</v>
      </c>
      <c r="AC3506" s="3"/>
      <c r="AD3506" s="3">
        <f t="shared" si="1574"/>
        <v>68800</v>
      </c>
      <c r="AE3506" s="3">
        <f t="shared" si="1575"/>
        <v>64400</v>
      </c>
      <c r="AF3506" s="31">
        <f t="shared" si="1576"/>
        <v>-70.454545454545453</v>
      </c>
      <c r="AG3506" s="31">
        <f t="shared" si="1579"/>
        <v>1</v>
      </c>
      <c r="AI3506" s="31">
        <f t="shared" si="1567"/>
        <v>65333.333333333336</v>
      </c>
      <c r="AJ3506" s="31">
        <f t="shared" si="1581"/>
        <v>67448.333333333343</v>
      </c>
      <c r="AK3506" s="31">
        <f t="shared" si="1582"/>
        <v>899.83333333333428</v>
      </c>
      <c r="AL3506" s="31">
        <f t="shared" si="1583"/>
        <v>-156.69568438599779</v>
      </c>
      <c r="AM3506" s="31">
        <f t="shared" si="1584"/>
        <v>-1</v>
      </c>
    </row>
    <row r="3507" spans="1:39" x14ac:dyDescent="0.4">
      <c r="A3507" s="44">
        <v>42979</v>
      </c>
      <c r="B3507" s="45">
        <v>65700</v>
      </c>
      <c r="C3507" s="45">
        <v>65900</v>
      </c>
      <c r="D3507" s="45">
        <v>64100</v>
      </c>
      <c r="E3507" s="45">
        <v>64200</v>
      </c>
      <c r="F3507" s="46">
        <v>-2.2799999999999998</v>
      </c>
      <c r="G3507" s="31">
        <f t="shared" si="1568"/>
        <v>-1</v>
      </c>
      <c r="I3507" s="3">
        <f t="shared" si="1561"/>
        <v>-1500</v>
      </c>
      <c r="J3507" s="31">
        <f t="shared" si="1569"/>
        <v>0</v>
      </c>
      <c r="K3507" s="31">
        <f t="shared" si="1570"/>
        <v>1500</v>
      </c>
      <c r="L3507" s="31">
        <f t="shared" si="1566"/>
        <v>339.5084949098499</v>
      </c>
      <c r="M3507" s="31">
        <f t="shared" si="1566"/>
        <v>601.20030432374062</v>
      </c>
      <c r="N3507" s="31">
        <f t="shared" si="1577"/>
        <v>0.56471776954894526</v>
      </c>
      <c r="O3507" s="31">
        <f t="shared" si="1578"/>
        <v>36.090711087900168</v>
      </c>
      <c r="P3507" s="31">
        <f t="shared" si="1580"/>
        <v>-1</v>
      </c>
      <c r="R3507" s="3">
        <f t="shared" si="1562"/>
        <v>67900</v>
      </c>
      <c r="S3507" s="3">
        <f t="shared" si="1563"/>
        <v>64100</v>
      </c>
      <c r="T3507" s="31">
        <f t="shared" si="1564"/>
        <v>2.6315789473684208</v>
      </c>
      <c r="U3507" s="31">
        <f t="shared" si="1571"/>
        <v>23.698543744983372</v>
      </c>
      <c r="V3507" s="31">
        <f t="shared" si="1565"/>
        <v>-1</v>
      </c>
      <c r="W3507" s="31">
        <f t="shared" si="1572"/>
        <v>-1</v>
      </c>
      <c r="Y3507" s="3">
        <f t="shared" si="1573"/>
        <v>66750</v>
      </c>
      <c r="Z3507" s="3">
        <f t="shared" si="1585"/>
        <v>68073.076923076922</v>
      </c>
      <c r="AA3507" s="3">
        <f t="shared" si="1586"/>
        <v>-1323.076923076922</v>
      </c>
      <c r="AB3507" s="3">
        <f t="shared" si="1587"/>
        <v>1</v>
      </c>
      <c r="AC3507" s="3"/>
      <c r="AD3507" s="3">
        <f t="shared" si="1574"/>
        <v>68800</v>
      </c>
      <c r="AE3507" s="3">
        <f t="shared" si="1575"/>
        <v>64100</v>
      </c>
      <c r="AF3507" s="31">
        <f t="shared" si="1576"/>
        <v>-97.872340425531917</v>
      </c>
      <c r="AG3507" s="31">
        <f t="shared" si="1579"/>
        <v>-1</v>
      </c>
      <c r="AI3507" s="31">
        <f t="shared" si="1567"/>
        <v>64733.333333333336</v>
      </c>
      <c r="AJ3507" s="31">
        <f t="shared" si="1581"/>
        <v>67238.333333333328</v>
      </c>
      <c r="AK3507" s="31">
        <f t="shared" si="1582"/>
        <v>980.16666666666822</v>
      </c>
      <c r="AL3507" s="31">
        <f t="shared" si="1583"/>
        <v>-170.37918721305826</v>
      </c>
      <c r="AM3507" s="31">
        <f t="shared" si="1584"/>
        <v>-1</v>
      </c>
    </row>
    <row r="3508" spans="1:39" x14ac:dyDescent="0.4">
      <c r="A3508" s="44">
        <v>42982</v>
      </c>
      <c r="B3508" s="45">
        <v>62100</v>
      </c>
      <c r="C3508" s="45">
        <v>64200</v>
      </c>
      <c r="D3508" s="45">
        <v>62000</v>
      </c>
      <c r="E3508" s="45">
        <v>63200</v>
      </c>
      <c r="F3508" s="46">
        <v>-1.56</v>
      </c>
      <c r="G3508" s="31">
        <f t="shared" si="1568"/>
        <v>-1</v>
      </c>
      <c r="I3508" s="3">
        <f t="shared" si="1561"/>
        <v>-1000</v>
      </c>
      <c r="J3508" s="31">
        <f t="shared" si="1569"/>
        <v>0</v>
      </c>
      <c r="K3508" s="31">
        <f t="shared" si="1570"/>
        <v>1000</v>
      </c>
      <c r="L3508" s="31">
        <f t="shared" si="1566"/>
        <v>315.25788813057488</v>
      </c>
      <c r="M3508" s="31">
        <f t="shared" si="1566"/>
        <v>629.68599687204483</v>
      </c>
      <c r="N3508" s="31">
        <f t="shared" si="1577"/>
        <v>0.50065888346987775</v>
      </c>
      <c r="O3508" s="31">
        <f t="shared" si="1578"/>
        <v>33.362604185718482</v>
      </c>
      <c r="P3508" s="31">
        <f t="shared" si="1580"/>
        <v>-1</v>
      </c>
      <c r="R3508" s="3">
        <f t="shared" si="1562"/>
        <v>66400</v>
      </c>
      <c r="S3508" s="3">
        <f t="shared" si="1563"/>
        <v>62000</v>
      </c>
      <c r="T3508" s="31">
        <f t="shared" si="1564"/>
        <v>27.27272727272727</v>
      </c>
      <c r="U3508" s="31">
        <f t="shared" si="1571"/>
        <v>22.005139110402265</v>
      </c>
      <c r="V3508" s="31">
        <f t="shared" si="1565"/>
        <v>1</v>
      </c>
      <c r="W3508" s="31">
        <f t="shared" si="1572"/>
        <v>-1</v>
      </c>
      <c r="Y3508" s="3">
        <f t="shared" si="1573"/>
        <v>66391.666666666672</v>
      </c>
      <c r="Z3508" s="3">
        <f t="shared" si="1585"/>
        <v>67684.61538461539</v>
      </c>
      <c r="AA3508" s="3">
        <f t="shared" si="1586"/>
        <v>-1292.9487179487187</v>
      </c>
      <c r="AB3508" s="3">
        <f t="shared" si="1587"/>
        <v>1</v>
      </c>
      <c r="AC3508" s="3"/>
      <c r="AD3508" s="3">
        <f t="shared" si="1574"/>
        <v>68800</v>
      </c>
      <c r="AE3508" s="3">
        <f t="shared" si="1575"/>
        <v>62000</v>
      </c>
      <c r="AF3508" s="31">
        <f t="shared" si="1576"/>
        <v>-82.35294117647058</v>
      </c>
      <c r="AG3508" s="31">
        <f t="shared" si="1579"/>
        <v>1</v>
      </c>
      <c r="AI3508" s="31">
        <f t="shared" si="1567"/>
        <v>63133.333333333336</v>
      </c>
      <c r="AJ3508" s="31">
        <f t="shared" si="1581"/>
        <v>66955</v>
      </c>
      <c r="AK3508" s="31">
        <f t="shared" si="1582"/>
        <v>1189.6666666666656</v>
      </c>
      <c r="AL3508" s="31">
        <f t="shared" si="1583"/>
        <v>-214.1589614271038</v>
      </c>
      <c r="AM3508" s="31">
        <f t="shared" si="1584"/>
        <v>1</v>
      </c>
    </row>
    <row r="3509" spans="1:39" x14ac:dyDescent="0.4">
      <c r="A3509" s="47">
        <v>42983</v>
      </c>
      <c r="B3509" s="48">
        <v>63300</v>
      </c>
      <c r="C3509" s="48">
        <v>63500</v>
      </c>
      <c r="D3509" s="48">
        <v>61300</v>
      </c>
      <c r="E3509" s="48">
        <v>61500</v>
      </c>
      <c r="F3509" s="49">
        <v>-2.69</v>
      </c>
      <c r="G3509" s="31">
        <f t="shared" si="1568"/>
        <v>-1</v>
      </c>
      <c r="I3509" s="3">
        <f t="shared" si="1561"/>
        <v>-1700</v>
      </c>
      <c r="J3509" s="31">
        <f t="shared" si="1569"/>
        <v>0</v>
      </c>
      <c r="K3509" s="31">
        <f t="shared" si="1570"/>
        <v>1700</v>
      </c>
      <c r="L3509" s="31">
        <f t="shared" si="1566"/>
        <v>292.73946754981949</v>
      </c>
      <c r="M3509" s="31">
        <f t="shared" si="1566"/>
        <v>706.13699709547018</v>
      </c>
      <c r="N3509" s="31">
        <f t="shared" si="1577"/>
        <v>0.41456469318834022</v>
      </c>
      <c r="O3509" s="31">
        <f t="shared" si="1578"/>
        <v>29.306874064129047</v>
      </c>
      <c r="P3509" s="31">
        <f t="shared" si="1580"/>
        <v>1</v>
      </c>
      <c r="R3509" s="3">
        <f t="shared" si="1562"/>
        <v>66000</v>
      </c>
      <c r="S3509" s="3">
        <f t="shared" si="1563"/>
        <v>61300</v>
      </c>
      <c r="T3509" s="31">
        <f t="shared" si="1564"/>
        <v>4.2553191489361701</v>
      </c>
      <c r="U3509" s="31">
        <f t="shared" si="1571"/>
        <v>11.386541789677286</v>
      </c>
      <c r="V3509" s="31">
        <f t="shared" si="1565"/>
        <v>-1</v>
      </c>
      <c r="W3509" s="31">
        <f t="shared" si="1572"/>
        <v>-1</v>
      </c>
      <c r="Y3509" s="3">
        <f t="shared" si="1573"/>
        <v>65875</v>
      </c>
      <c r="Z3509" s="3">
        <f t="shared" si="1585"/>
        <v>67403.846153846156</v>
      </c>
      <c r="AA3509" s="3">
        <f t="shared" si="1586"/>
        <v>-1528.8461538461561</v>
      </c>
      <c r="AB3509" s="3">
        <f t="shared" si="1587"/>
        <v>-1</v>
      </c>
      <c r="AC3509" s="3"/>
      <c r="AD3509" s="3">
        <f t="shared" si="1574"/>
        <v>68800</v>
      </c>
      <c r="AE3509" s="3">
        <f t="shared" si="1575"/>
        <v>61300</v>
      </c>
      <c r="AF3509" s="31">
        <f t="shared" si="1576"/>
        <v>-97.333333333333343</v>
      </c>
      <c r="AG3509" s="31">
        <f t="shared" si="1579"/>
        <v>-1</v>
      </c>
      <c r="AI3509" s="31">
        <f t="shared" si="1567"/>
        <v>62100</v>
      </c>
      <c r="AJ3509" s="31">
        <f t="shared" si="1581"/>
        <v>66594.999999999985</v>
      </c>
      <c r="AK3509" s="31">
        <f t="shared" si="1582"/>
        <v>1423.1666666666702</v>
      </c>
      <c r="AL3509" s="31">
        <f t="shared" si="1583"/>
        <v>-210.56329781004683</v>
      </c>
      <c r="AM3509" s="31">
        <f t="shared" si="1584"/>
        <v>1</v>
      </c>
    </row>
    <row r="3510" spans="1:39" x14ac:dyDescent="0.4">
      <c r="A3510" s="44">
        <v>42984</v>
      </c>
      <c r="B3510" s="45">
        <v>60800</v>
      </c>
      <c r="C3510" s="45">
        <v>61200</v>
      </c>
      <c r="D3510" s="45">
        <v>59500</v>
      </c>
      <c r="E3510" s="45">
        <v>60300</v>
      </c>
      <c r="F3510" s="46">
        <v>-1.95</v>
      </c>
      <c r="G3510" s="31">
        <f t="shared" si="1568"/>
        <v>-1</v>
      </c>
      <c r="I3510" s="3">
        <f t="shared" si="1561"/>
        <v>-1200</v>
      </c>
      <c r="J3510" s="31">
        <f t="shared" si="1569"/>
        <v>0</v>
      </c>
      <c r="K3510" s="31">
        <f t="shared" si="1570"/>
        <v>1200</v>
      </c>
      <c r="L3510" s="31">
        <f t="shared" si="1566"/>
        <v>271.82950558197524</v>
      </c>
      <c r="M3510" s="31">
        <f t="shared" si="1566"/>
        <v>741.4129258743651</v>
      </c>
      <c r="N3510" s="31">
        <f t="shared" si="1577"/>
        <v>0.36663712769965606</v>
      </c>
      <c r="O3510" s="31">
        <f t="shared" si="1578"/>
        <v>26.827686755209498</v>
      </c>
      <c r="P3510" s="31">
        <f t="shared" si="1580"/>
        <v>1</v>
      </c>
      <c r="R3510" s="3">
        <f t="shared" si="1562"/>
        <v>65900</v>
      </c>
      <c r="S3510" s="3">
        <f t="shared" si="1563"/>
        <v>59500</v>
      </c>
      <c r="T3510" s="31">
        <f t="shared" si="1564"/>
        <v>12.5</v>
      </c>
      <c r="U3510" s="31">
        <f t="shared" si="1571"/>
        <v>14.676015473887814</v>
      </c>
      <c r="V3510" s="31">
        <f t="shared" si="1565"/>
        <v>1</v>
      </c>
      <c r="W3510" s="31">
        <f t="shared" si="1572"/>
        <v>1</v>
      </c>
      <c r="Y3510" s="3">
        <f t="shared" si="1573"/>
        <v>65291.666666666664</v>
      </c>
      <c r="Z3510" s="3">
        <f t="shared" si="1585"/>
        <v>66984.61538461539</v>
      </c>
      <c r="AA3510" s="3">
        <f t="shared" si="1586"/>
        <v>-1692.948717948726</v>
      </c>
      <c r="AB3510" s="3">
        <f t="shared" si="1587"/>
        <v>-1</v>
      </c>
      <c r="AC3510" s="3"/>
      <c r="AD3510" s="3">
        <f t="shared" si="1574"/>
        <v>68800</v>
      </c>
      <c r="AE3510" s="3">
        <f t="shared" si="1575"/>
        <v>59500</v>
      </c>
      <c r="AF3510" s="31">
        <f t="shared" si="1576"/>
        <v>-91.397849462365585</v>
      </c>
      <c r="AG3510" s="31">
        <f t="shared" si="1579"/>
        <v>1</v>
      </c>
      <c r="AI3510" s="31">
        <f t="shared" si="1567"/>
        <v>60333.333333333336</v>
      </c>
      <c r="AJ3510" s="31">
        <f t="shared" si="1581"/>
        <v>66144.999999999985</v>
      </c>
      <c r="AK3510" s="31">
        <f t="shared" si="1582"/>
        <v>1689.3333333333353</v>
      </c>
      <c r="AL3510" s="31">
        <f t="shared" si="1583"/>
        <v>-229.34754012101985</v>
      </c>
      <c r="AM3510" s="31">
        <f t="shared" si="1584"/>
        <v>1</v>
      </c>
    </row>
    <row r="3511" spans="1:39" x14ac:dyDescent="0.4">
      <c r="A3511" s="44">
        <v>42985</v>
      </c>
      <c r="B3511" s="45">
        <v>60800</v>
      </c>
      <c r="C3511" s="45">
        <v>62300</v>
      </c>
      <c r="D3511" s="45">
        <v>60400</v>
      </c>
      <c r="E3511" s="45">
        <v>62000</v>
      </c>
      <c r="F3511" s="46">
        <v>2.82</v>
      </c>
      <c r="G3511" s="31">
        <f t="shared" si="1568"/>
        <v>1</v>
      </c>
      <c r="I3511" s="3">
        <f t="shared" si="1561"/>
        <v>1700</v>
      </c>
      <c r="J3511" s="31">
        <f t="shared" si="1569"/>
        <v>1700</v>
      </c>
      <c r="K3511" s="31">
        <f t="shared" si="1570"/>
        <v>0</v>
      </c>
      <c r="L3511" s="31">
        <f t="shared" si="1566"/>
        <v>373.84168375469136</v>
      </c>
      <c r="M3511" s="31">
        <f t="shared" si="1566"/>
        <v>688.45485974048188</v>
      </c>
      <c r="N3511" s="31">
        <f t="shared" si="1577"/>
        <v>0.54301553466499419</v>
      </c>
      <c r="O3511" s="31">
        <f t="shared" si="1578"/>
        <v>35.191838478987762</v>
      </c>
      <c r="P3511" s="31">
        <f t="shared" si="1580"/>
        <v>1</v>
      </c>
      <c r="R3511" s="3">
        <f t="shared" si="1562"/>
        <v>65900</v>
      </c>
      <c r="S3511" s="3">
        <f t="shared" si="1563"/>
        <v>59500</v>
      </c>
      <c r="T3511" s="31">
        <f t="shared" si="1564"/>
        <v>39.0625</v>
      </c>
      <c r="U3511" s="31">
        <f t="shared" si="1571"/>
        <v>18.605939716312054</v>
      </c>
      <c r="V3511" s="31">
        <f t="shared" si="1565"/>
        <v>1</v>
      </c>
      <c r="W3511" s="31">
        <f t="shared" si="1572"/>
        <v>1</v>
      </c>
      <c r="Y3511" s="3">
        <f t="shared" si="1573"/>
        <v>64750</v>
      </c>
      <c r="Z3511" s="3">
        <f t="shared" si="1585"/>
        <v>66569.230769230766</v>
      </c>
      <c r="AA3511" s="3">
        <f t="shared" si="1586"/>
        <v>-1819.2307692307659</v>
      </c>
      <c r="AB3511" s="3">
        <f t="shared" si="1587"/>
        <v>-1</v>
      </c>
      <c r="AC3511" s="3"/>
      <c r="AD3511" s="3">
        <f t="shared" si="1574"/>
        <v>68800</v>
      </c>
      <c r="AE3511" s="3">
        <f t="shared" si="1575"/>
        <v>59500</v>
      </c>
      <c r="AF3511" s="31">
        <f t="shared" si="1576"/>
        <v>-73.118279569892479</v>
      </c>
      <c r="AG3511" s="31">
        <f t="shared" si="1579"/>
        <v>1</v>
      </c>
      <c r="AI3511" s="31">
        <f t="shared" si="1567"/>
        <v>61566.666666666664</v>
      </c>
      <c r="AJ3511" s="31">
        <f t="shared" si="1581"/>
        <v>65786.666666666657</v>
      </c>
      <c r="AK3511" s="31">
        <f t="shared" si="1582"/>
        <v>1824.6666666666672</v>
      </c>
      <c r="AL3511" s="31">
        <f t="shared" si="1583"/>
        <v>-154.18341249543263</v>
      </c>
      <c r="AM3511" s="31">
        <f t="shared" si="1584"/>
        <v>1</v>
      </c>
    </row>
    <row r="3512" spans="1:39" x14ac:dyDescent="0.4">
      <c r="A3512" s="44">
        <v>42986</v>
      </c>
      <c r="B3512" s="45">
        <v>62200</v>
      </c>
      <c r="C3512" s="45">
        <v>62900</v>
      </c>
      <c r="D3512" s="45">
        <v>60900</v>
      </c>
      <c r="E3512" s="45">
        <v>61600</v>
      </c>
      <c r="F3512" s="46">
        <v>-0.65</v>
      </c>
      <c r="G3512" s="31">
        <f t="shared" si="1568"/>
        <v>-1</v>
      </c>
      <c r="I3512" s="3">
        <f t="shared" si="1561"/>
        <v>-400</v>
      </c>
      <c r="J3512" s="31">
        <f t="shared" si="1569"/>
        <v>0</v>
      </c>
      <c r="K3512" s="31">
        <f t="shared" si="1570"/>
        <v>400</v>
      </c>
      <c r="L3512" s="31">
        <f t="shared" si="1566"/>
        <v>347.13870634364196</v>
      </c>
      <c r="M3512" s="31">
        <f t="shared" si="1566"/>
        <v>667.85094118759037</v>
      </c>
      <c r="N3512" s="31">
        <f t="shared" si="1577"/>
        <v>0.51978470783667785</v>
      </c>
      <c r="O3512" s="31">
        <f t="shared" si="1578"/>
        <v>34.201206602253549</v>
      </c>
      <c r="P3512" s="31">
        <f t="shared" si="1580"/>
        <v>-1</v>
      </c>
      <c r="R3512" s="3">
        <f t="shared" si="1562"/>
        <v>64200</v>
      </c>
      <c r="S3512" s="3">
        <f t="shared" si="1563"/>
        <v>59500</v>
      </c>
      <c r="T3512" s="31">
        <f t="shared" si="1564"/>
        <v>44.680851063829785</v>
      </c>
      <c r="U3512" s="31">
        <f t="shared" si="1571"/>
        <v>32.08111702127659</v>
      </c>
      <c r="V3512" s="31">
        <f t="shared" si="1565"/>
        <v>1</v>
      </c>
      <c r="W3512" s="31">
        <f t="shared" si="1572"/>
        <v>1</v>
      </c>
      <c r="Y3512" s="3">
        <f t="shared" si="1573"/>
        <v>64258.333333333336</v>
      </c>
      <c r="Z3512" s="3">
        <f t="shared" si="1585"/>
        <v>66169.230769230766</v>
      </c>
      <c r="AA3512" s="3">
        <f t="shared" si="1586"/>
        <v>-1910.8974358974301</v>
      </c>
      <c r="AB3512" s="3">
        <f t="shared" si="1587"/>
        <v>-1</v>
      </c>
      <c r="AC3512" s="3"/>
      <c r="AD3512" s="3">
        <f t="shared" si="1574"/>
        <v>68800</v>
      </c>
      <c r="AE3512" s="3">
        <f t="shared" si="1575"/>
        <v>59500</v>
      </c>
      <c r="AF3512" s="31">
        <f t="shared" si="1576"/>
        <v>-77.41935483870968</v>
      </c>
      <c r="AG3512" s="31">
        <f t="shared" si="1579"/>
        <v>-1</v>
      </c>
      <c r="AI3512" s="31">
        <f t="shared" si="1567"/>
        <v>61800</v>
      </c>
      <c r="AJ3512" s="31">
        <f t="shared" si="1581"/>
        <v>65506.666666666672</v>
      </c>
      <c r="AK3512" s="31">
        <f t="shared" si="1582"/>
        <v>1968.6666666666656</v>
      </c>
      <c r="AL3512" s="31">
        <f t="shared" si="1583"/>
        <v>-125.52206795349386</v>
      </c>
      <c r="AM3512" s="31">
        <f t="shared" si="1584"/>
        <v>1</v>
      </c>
    </row>
    <row r="3513" spans="1:39" x14ac:dyDescent="0.4">
      <c r="A3513" s="44">
        <v>42989</v>
      </c>
      <c r="B3513" s="45">
        <v>61600</v>
      </c>
      <c r="C3513" s="45">
        <v>63400</v>
      </c>
      <c r="D3513" s="45">
        <v>61400</v>
      </c>
      <c r="E3513" s="45">
        <v>62600</v>
      </c>
      <c r="F3513" s="46">
        <v>1.62</v>
      </c>
      <c r="G3513" s="31">
        <f t="shared" si="1568"/>
        <v>1</v>
      </c>
      <c r="I3513" s="3">
        <f t="shared" si="1561"/>
        <v>1000</v>
      </c>
      <c r="J3513" s="31">
        <f t="shared" si="1569"/>
        <v>1000</v>
      </c>
      <c r="K3513" s="31">
        <f t="shared" si="1570"/>
        <v>0</v>
      </c>
      <c r="L3513" s="31">
        <f t="shared" si="1566"/>
        <v>393.77165589052464</v>
      </c>
      <c r="M3513" s="31">
        <f t="shared" si="1566"/>
        <v>620.14730253133382</v>
      </c>
      <c r="N3513" s="31">
        <f t="shared" si="1577"/>
        <v>0.63496471609763838</v>
      </c>
      <c r="O3513" s="31">
        <f t="shared" si="1578"/>
        <v>38.836600560603102</v>
      </c>
      <c r="P3513" s="31">
        <f t="shared" si="1580"/>
        <v>1</v>
      </c>
      <c r="R3513" s="3">
        <f t="shared" si="1562"/>
        <v>63500</v>
      </c>
      <c r="S3513" s="3">
        <f t="shared" si="1563"/>
        <v>59500</v>
      </c>
      <c r="T3513" s="31">
        <f t="shared" si="1564"/>
        <v>77.5</v>
      </c>
      <c r="U3513" s="31">
        <f t="shared" si="1571"/>
        <v>53.747783687943262</v>
      </c>
      <c r="V3513" s="31">
        <f t="shared" si="1565"/>
        <v>1</v>
      </c>
      <c r="W3513" s="31">
        <f t="shared" si="1572"/>
        <v>1</v>
      </c>
      <c r="Y3513" s="3">
        <f t="shared" si="1573"/>
        <v>63891.666666666664</v>
      </c>
      <c r="Z3513" s="3">
        <f t="shared" si="1585"/>
        <v>65957.692307692312</v>
      </c>
      <c r="AA3513" s="3">
        <f t="shared" si="1586"/>
        <v>-2066.0256410256479</v>
      </c>
      <c r="AB3513" s="3">
        <f t="shared" si="1587"/>
        <v>-1</v>
      </c>
      <c r="AC3513" s="3"/>
      <c r="AD3513" s="3">
        <f t="shared" si="1574"/>
        <v>68800</v>
      </c>
      <c r="AE3513" s="3">
        <f t="shared" si="1575"/>
        <v>59500</v>
      </c>
      <c r="AF3513" s="31">
        <f t="shared" si="1576"/>
        <v>-66.666666666666657</v>
      </c>
      <c r="AG3513" s="31">
        <f t="shared" si="1579"/>
        <v>1</v>
      </c>
      <c r="AI3513" s="31">
        <f t="shared" si="1567"/>
        <v>62466.666666666664</v>
      </c>
      <c r="AJ3513" s="31">
        <f t="shared" si="1581"/>
        <v>65345.000000000015</v>
      </c>
      <c r="AK3513" s="31">
        <f t="shared" si="1582"/>
        <v>2129.3333333333303</v>
      </c>
      <c r="AL3513" s="31">
        <f t="shared" si="1583"/>
        <v>-90.116885827594061</v>
      </c>
      <c r="AM3513" s="31">
        <f t="shared" si="1584"/>
        <v>1</v>
      </c>
    </row>
    <row r="3514" spans="1:39" x14ac:dyDescent="0.4">
      <c r="A3514" s="47">
        <v>42990</v>
      </c>
      <c r="B3514" s="48">
        <v>63300</v>
      </c>
      <c r="C3514" s="48">
        <v>63400</v>
      </c>
      <c r="D3514" s="48">
        <v>62200</v>
      </c>
      <c r="E3514" s="48">
        <v>63000</v>
      </c>
      <c r="F3514" s="49">
        <v>0.64</v>
      </c>
      <c r="G3514" s="31">
        <f t="shared" si="1568"/>
        <v>1</v>
      </c>
      <c r="I3514" s="3">
        <f t="shared" si="1561"/>
        <v>400</v>
      </c>
      <c r="J3514" s="31">
        <f t="shared" si="1569"/>
        <v>400</v>
      </c>
      <c r="K3514" s="31">
        <f t="shared" si="1570"/>
        <v>0</v>
      </c>
      <c r="L3514" s="31">
        <f t="shared" si="1566"/>
        <v>394.21653761263002</v>
      </c>
      <c r="M3514" s="31">
        <f t="shared" si="1566"/>
        <v>575.85106663623856</v>
      </c>
      <c r="N3514" s="31">
        <f t="shared" si="1577"/>
        <v>0.68458071965620604</v>
      </c>
      <c r="O3514" s="31">
        <f t="shared" si="1578"/>
        <v>40.638047893360508</v>
      </c>
      <c r="P3514" s="31">
        <f t="shared" si="1580"/>
        <v>1</v>
      </c>
      <c r="R3514" s="3">
        <f t="shared" si="1562"/>
        <v>63400</v>
      </c>
      <c r="S3514" s="3">
        <f t="shared" si="1563"/>
        <v>59500</v>
      </c>
      <c r="T3514" s="31">
        <f t="shared" si="1564"/>
        <v>89.743589743589752</v>
      </c>
      <c r="U3514" s="31">
        <f t="shared" si="1571"/>
        <v>70.641480269139848</v>
      </c>
      <c r="V3514" s="31">
        <f t="shared" si="1565"/>
        <v>1</v>
      </c>
      <c r="W3514" s="31">
        <f t="shared" si="1572"/>
        <v>1</v>
      </c>
      <c r="Y3514" s="3">
        <f t="shared" si="1573"/>
        <v>63483.333333333336</v>
      </c>
      <c r="Z3514" s="3">
        <f t="shared" si="1585"/>
        <v>65719.230769230766</v>
      </c>
      <c r="AA3514" s="3">
        <f t="shared" si="1586"/>
        <v>-2235.8974358974301</v>
      </c>
      <c r="AB3514" s="3">
        <f t="shared" si="1587"/>
        <v>-1</v>
      </c>
      <c r="AC3514" s="3"/>
      <c r="AD3514" s="3">
        <f t="shared" si="1574"/>
        <v>68000</v>
      </c>
      <c r="AE3514" s="3">
        <f t="shared" si="1575"/>
        <v>59500</v>
      </c>
      <c r="AF3514" s="31">
        <f t="shared" si="1576"/>
        <v>-58.82352941176471</v>
      </c>
      <c r="AG3514" s="31">
        <f t="shared" si="1579"/>
        <v>1</v>
      </c>
      <c r="AI3514" s="31">
        <f t="shared" si="1567"/>
        <v>62866.666666666664</v>
      </c>
      <c r="AJ3514" s="31">
        <f t="shared" si="1581"/>
        <v>65113.33333333335</v>
      </c>
      <c r="AK3514" s="31">
        <f t="shared" si="1582"/>
        <v>2190.6666666666633</v>
      </c>
      <c r="AL3514" s="31">
        <f t="shared" si="1583"/>
        <v>-68.370866301481726</v>
      </c>
      <c r="AM3514" s="31">
        <f t="shared" si="1584"/>
        <v>1</v>
      </c>
    </row>
    <row r="3515" spans="1:39" x14ac:dyDescent="0.4">
      <c r="A3515" s="44">
        <v>42991</v>
      </c>
      <c r="B3515" s="45">
        <v>63000</v>
      </c>
      <c r="C3515" s="45">
        <v>63000</v>
      </c>
      <c r="D3515" s="45">
        <v>61400</v>
      </c>
      <c r="E3515" s="45">
        <v>62300</v>
      </c>
      <c r="F3515" s="46">
        <v>-1.1100000000000001</v>
      </c>
      <c r="G3515" s="31">
        <f t="shared" si="1568"/>
        <v>-1</v>
      </c>
      <c r="I3515" s="3">
        <f t="shared" ref="I3515:I3578" si="1588">E3515-E3514</f>
        <v>-700</v>
      </c>
      <c r="J3515" s="31">
        <f t="shared" si="1569"/>
        <v>0</v>
      </c>
      <c r="K3515" s="31">
        <f t="shared" si="1570"/>
        <v>700</v>
      </c>
      <c r="L3515" s="31">
        <f t="shared" si="1566"/>
        <v>366.05821349744213</v>
      </c>
      <c r="M3515" s="31">
        <f t="shared" si="1566"/>
        <v>584.71884759079296</v>
      </c>
      <c r="N3515" s="31">
        <f t="shared" si="1577"/>
        <v>0.62604141290417692</v>
      </c>
      <c r="O3515" s="31">
        <f t="shared" si="1578"/>
        <v>38.500951324852245</v>
      </c>
      <c r="P3515" s="31">
        <f t="shared" si="1580"/>
        <v>-1</v>
      </c>
      <c r="R3515" s="3">
        <f t="shared" ref="R3515:R3578" si="1589">MAX(C3511:C3515)</f>
        <v>63400</v>
      </c>
      <c r="S3515" s="3">
        <f t="shared" ref="S3515:S3578" si="1590">MIN(D3511:D3515)</f>
        <v>60400</v>
      </c>
      <c r="T3515" s="31">
        <f t="shared" ref="T3515:T3578" si="1591">(E3515-S3515)/(R3515-S3515)*100</f>
        <v>63.333333333333329</v>
      </c>
      <c r="U3515" s="31">
        <f t="shared" si="1571"/>
        <v>76.858974358974365</v>
      </c>
      <c r="V3515" s="31">
        <f t="shared" si="1565"/>
        <v>-1</v>
      </c>
      <c r="W3515" s="31">
        <f t="shared" si="1572"/>
        <v>1</v>
      </c>
      <c r="Y3515" s="3">
        <f t="shared" si="1573"/>
        <v>63100</v>
      </c>
      <c r="Z3515" s="3">
        <f t="shared" si="1585"/>
        <v>65469.230769230766</v>
      </c>
      <c r="AA3515" s="3">
        <f t="shared" si="1586"/>
        <v>-2369.2307692307659</v>
      </c>
      <c r="AB3515" s="3">
        <f t="shared" si="1587"/>
        <v>-1</v>
      </c>
      <c r="AC3515" s="3"/>
      <c r="AD3515" s="3">
        <f t="shared" si="1574"/>
        <v>68000</v>
      </c>
      <c r="AE3515" s="3">
        <f t="shared" si="1575"/>
        <v>59500</v>
      </c>
      <c r="AF3515" s="31">
        <f t="shared" si="1576"/>
        <v>-67.058823529411754</v>
      </c>
      <c r="AG3515" s="31">
        <f t="shared" si="1579"/>
        <v>-1</v>
      </c>
      <c r="AI3515" s="31">
        <f t="shared" si="1567"/>
        <v>62233.333333333336</v>
      </c>
      <c r="AJ3515" s="31">
        <f t="shared" si="1581"/>
        <v>64861.666666666672</v>
      </c>
      <c r="AK3515" s="31">
        <f t="shared" si="1582"/>
        <v>2252.1666666666661</v>
      </c>
      <c r="AL3515" s="31">
        <f t="shared" si="1583"/>
        <v>-77.801623128345639</v>
      </c>
      <c r="AM3515" s="31">
        <f t="shared" si="1584"/>
        <v>-1</v>
      </c>
    </row>
    <row r="3516" spans="1:39" x14ac:dyDescent="0.4">
      <c r="A3516" s="44">
        <v>42992</v>
      </c>
      <c r="B3516" s="45">
        <v>61800</v>
      </c>
      <c r="C3516" s="45">
        <v>63700</v>
      </c>
      <c r="D3516" s="45">
        <v>61700</v>
      </c>
      <c r="E3516" s="45">
        <v>63600</v>
      </c>
      <c r="F3516" s="46">
        <v>2.09</v>
      </c>
      <c r="G3516" s="31">
        <f t="shared" si="1568"/>
        <v>1</v>
      </c>
      <c r="I3516" s="3">
        <f t="shared" si="1588"/>
        <v>1300</v>
      </c>
      <c r="J3516" s="31">
        <f t="shared" si="1569"/>
        <v>1300</v>
      </c>
      <c r="K3516" s="31">
        <f t="shared" si="1570"/>
        <v>0</v>
      </c>
      <c r="L3516" s="31">
        <f t="shared" si="1566"/>
        <v>432.76834110476773</v>
      </c>
      <c r="M3516" s="31">
        <f t="shared" si="1566"/>
        <v>542.95321562002198</v>
      </c>
      <c r="N3516" s="31">
        <f t="shared" si="1577"/>
        <v>0.79706377760479907</v>
      </c>
      <c r="O3516" s="31">
        <f t="shared" si="1578"/>
        <v>44.353672225654599</v>
      </c>
      <c r="P3516" s="31">
        <f t="shared" si="1580"/>
        <v>1</v>
      </c>
      <c r="R3516" s="3">
        <f t="shared" si="1589"/>
        <v>63700</v>
      </c>
      <c r="S3516" s="3">
        <f t="shared" si="1590"/>
        <v>60900</v>
      </c>
      <c r="T3516" s="31">
        <f t="shared" si="1591"/>
        <v>96.428571428571431</v>
      </c>
      <c r="U3516" s="31">
        <f t="shared" si="1571"/>
        <v>83.168498168498175</v>
      </c>
      <c r="V3516" s="31">
        <f t="shared" ref="V3516:V3579" si="1592">IF(T3516&gt;T3515,1,-1)</f>
        <v>1</v>
      </c>
      <c r="W3516" s="31">
        <f t="shared" si="1572"/>
        <v>1</v>
      </c>
      <c r="Y3516" s="3">
        <f t="shared" si="1573"/>
        <v>62975</v>
      </c>
      <c r="Z3516" s="3">
        <f t="shared" si="1585"/>
        <v>65246.153846153844</v>
      </c>
      <c r="AA3516" s="3">
        <f t="shared" si="1586"/>
        <v>-2271.1538461538439</v>
      </c>
      <c r="AB3516" s="3">
        <f t="shared" si="1587"/>
        <v>1</v>
      </c>
      <c r="AC3516" s="3"/>
      <c r="AD3516" s="3">
        <f t="shared" si="1574"/>
        <v>67900</v>
      </c>
      <c r="AE3516" s="3">
        <f t="shared" si="1575"/>
        <v>59500</v>
      </c>
      <c r="AF3516" s="31">
        <f t="shared" si="1576"/>
        <v>-51.19047619047619</v>
      </c>
      <c r="AG3516" s="31">
        <f t="shared" si="1579"/>
        <v>1</v>
      </c>
      <c r="AI3516" s="31">
        <f t="shared" si="1567"/>
        <v>63000</v>
      </c>
      <c r="AJ3516" s="31">
        <f t="shared" si="1581"/>
        <v>64648.333333333336</v>
      </c>
      <c r="AK3516" s="31">
        <f t="shared" si="1582"/>
        <v>2233.4999999999995</v>
      </c>
      <c r="AL3516" s="31">
        <f t="shared" si="1583"/>
        <v>-49.200308434694016</v>
      </c>
      <c r="AM3516" s="31">
        <f t="shared" si="1584"/>
        <v>1</v>
      </c>
    </row>
    <row r="3517" spans="1:39" x14ac:dyDescent="0.4">
      <c r="A3517" s="44">
        <v>42993</v>
      </c>
      <c r="B3517" s="45">
        <v>63300</v>
      </c>
      <c r="C3517" s="45">
        <v>64800</v>
      </c>
      <c r="D3517" s="45">
        <v>62700</v>
      </c>
      <c r="E3517" s="45">
        <v>64800</v>
      </c>
      <c r="F3517" s="46">
        <v>1.89</v>
      </c>
      <c r="G3517" s="31">
        <f t="shared" si="1568"/>
        <v>1</v>
      </c>
      <c r="I3517" s="3">
        <f t="shared" si="1588"/>
        <v>1200</v>
      </c>
      <c r="J3517" s="31">
        <f t="shared" si="1569"/>
        <v>1200</v>
      </c>
      <c r="K3517" s="31">
        <f t="shared" si="1570"/>
        <v>0</v>
      </c>
      <c r="L3517" s="31">
        <f t="shared" si="1566"/>
        <v>487.57060245442716</v>
      </c>
      <c r="M3517" s="31">
        <f t="shared" si="1566"/>
        <v>504.17084307573469</v>
      </c>
      <c r="N3517" s="31">
        <f t="shared" si="1577"/>
        <v>0.96707417565038778</v>
      </c>
      <c r="O3517" s="31">
        <f t="shared" si="1578"/>
        <v>49.163076188046503</v>
      </c>
      <c r="P3517" s="31">
        <f t="shared" si="1580"/>
        <v>1</v>
      </c>
      <c r="R3517" s="3">
        <f t="shared" si="1589"/>
        <v>64800</v>
      </c>
      <c r="S3517" s="3">
        <f t="shared" si="1590"/>
        <v>61400</v>
      </c>
      <c r="T3517" s="31">
        <f t="shared" si="1591"/>
        <v>100</v>
      </c>
      <c r="U3517" s="31">
        <f t="shared" si="1571"/>
        <v>86.587301587301582</v>
      </c>
      <c r="V3517" s="31">
        <f t="shared" si="1592"/>
        <v>1</v>
      </c>
      <c r="W3517" s="31">
        <f t="shared" si="1572"/>
        <v>1</v>
      </c>
      <c r="Y3517" s="3">
        <f t="shared" si="1573"/>
        <v>62900</v>
      </c>
      <c r="Z3517" s="3">
        <f t="shared" si="1585"/>
        <v>65103.846153846156</v>
      </c>
      <c r="AA3517" s="3">
        <f t="shared" si="1586"/>
        <v>-2203.8461538461561</v>
      </c>
      <c r="AB3517" s="3">
        <f t="shared" si="1587"/>
        <v>1</v>
      </c>
      <c r="AC3517" s="3"/>
      <c r="AD3517" s="3">
        <f t="shared" si="1574"/>
        <v>66400</v>
      </c>
      <c r="AE3517" s="3">
        <f t="shared" si="1575"/>
        <v>59500</v>
      </c>
      <c r="AF3517" s="31">
        <f t="shared" si="1576"/>
        <v>-23.188405797101449</v>
      </c>
      <c r="AG3517" s="31">
        <f t="shared" si="1579"/>
        <v>1</v>
      </c>
      <c r="AI3517" s="31">
        <f t="shared" si="1567"/>
        <v>64100</v>
      </c>
      <c r="AJ3517" s="31">
        <f t="shared" si="1581"/>
        <v>64481.666666666664</v>
      </c>
      <c r="AK3517" s="31">
        <f t="shared" si="1582"/>
        <v>2121.666666666667</v>
      </c>
      <c r="AL3517" s="31">
        <f t="shared" si="1583"/>
        <v>-11.992668237758497</v>
      </c>
      <c r="AM3517" s="31">
        <f t="shared" si="1584"/>
        <v>1</v>
      </c>
    </row>
    <row r="3518" spans="1:39" x14ac:dyDescent="0.4">
      <c r="A3518" s="44">
        <v>42996</v>
      </c>
      <c r="B3518" s="45">
        <v>65200</v>
      </c>
      <c r="C3518" s="45">
        <v>67800</v>
      </c>
      <c r="D3518" s="45">
        <v>64600</v>
      </c>
      <c r="E3518" s="45">
        <v>67300</v>
      </c>
      <c r="F3518" s="46">
        <v>3.86</v>
      </c>
      <c r="G3518" s="31">
        <f t="shared" si="1568"/>
        <v>1</v>
      </c>
      <c r="I3518" s="3">
        <f t="shared" si="1588"/>
        <v>2500</v>
      </c>
      <c r="J3518" s="31">
        <f t="shared" si="1569"/>
        <v>2500</v>
      </c>
      <c r="K3518" s="31">
        <f t="shared" si="1570"/>
        <v>0</v>
      </c>
      <c r="L3518" s="31">
        <f t="shared" si="1566"/>
        <v>631.31555942196803</v>
      </c>
      <c r="M3518" s="31">
        <f t="shared" si="1566"/>
        <v>468.15863999889649</v>
      </c>
      <c r="N3518" s="31">
        <f t="shared" si="1577"/>
        <v>1.3485077610090805</v>
      </c>
      <c r="O3518" s="31">
        <f t="shared" si="1578"/>
        <v>57.419770264232326</v>
      </c>
      <c r="P3518" s="31">
        <f t="shared" si="1580"/>
        <v>1</v>
      </c>
      <c r="R3518" s="3">
        <f t="shared" si="1589"/>
        <v>67800</v>
      </c>
      <c r="S3518" s="3">
        <f t="shared" si="1590"/>
        <v>61400</v>
      </c>
      <c r="T3518" s="31">
        <f t="shared" si="1591"/>
        <v>92.1875</v>
      </c>
      <c r="U3518" s="31">
        <f t="shared" si="1571"/>
        <v>96.205357142857153</v>
      </c>
      <c r="V3518" s="31">
        <f t="shared" si="1592"/>
        <v>-1</v>
      </c>
      <c r="W3518" s="31">
        <f t="shared" si="1572"/>
        <v>1</v>
      </c>
      <c r="Y3518" s="3">
        <f t="shared" si="1573"/>
        <v>63033.333333333336</v>
      </c>
      <c r="Z3518" s="3">
        <f t="shared" si="1585"/>
        <v>65119.230769230766</v>
      </c>
      <c r="AA3518" s="3">
        <f t="shared" si="1586"/>
        <v>-2085.8974358974301</v>
      </c>
      <c r="AB3518" s="3">
        <f t="shared" si="1587"/>
        <v>1</v>
      </c>
      <c r="AC3518" s="3"/>
      <c r="AD3518" s="3">
        <f t="shared" si="1574"/>
        <v>67800</v>
      </c>
      <c r="AE3518" s="3">
        <f t="shared" si="1575"/>
        <v>59500</v>
      </c>
      <c r="AF3518" s="31">
        <f t="shared" si="1576"/>
        <v>-6.024096385542169</v>
      </c>
      <c r="AG3518" s="31">
        <f t="shared" si="1579"/>
        <v>1</v>
      </c>
      <c r="AI3518" s="31">
        <f t="shared" si="1567"/>
        <v>66566.666666666672</v>
      </c>
      <c r="AJ3518" s="31">
        <f t="shared" si="1581"/>
        <v>64438.333333333336</v>
      </c>
      <c r="AK3518" s="31">
        <f t="shared" si="1582"/>
        <v>2078.3333333333339</v>
      </c>
      <c r="AL3518" s="31">
        <f t="shared" si="1583"/>
        <v>68.270515904838334</v>
      </c>
      <c r="AM3518" s="31">
        <f t="shared" si="1584"/>
        <v>1</v>
      </c>
    </row>
    <row r="3519" spans="1:39" x14ac:dyDescent="0.4">
      <c r="A3519" s="47">
        <v>42997</v>
      </c>
      <c r="B3519" s="48">
        <v>67100</v>
      </c>
      <c r="C3519" s="48">
        <v>67700</v>
      </c>
      <c r="D3519" s="48">
        <v>66300</v>
      </c>
      <c r="E3519" s="48">
        <v>67100</v>
      </c>
      <c r="F3519" s="49">
        <v>-0.3</v>
      </c>
      <c r="G3519" s="31">
        <f t="shared" si="1568"/>
        <v>-1</v>
      </c>
      <c r="I3519" s="3">
        <f t="shared" si="1588"/>
        <v>-200</v>
      </c>
      <c r="J3519" s="31">
        <f t="shared" si="1569"/>
        <v>0</v>
      </c>
      <c r="K3519" s="31">
        <f t="shared" si="1570"/>
        <v>200</v>
      </c>
      <c r="L3519" s="31">
        <f t="shared" ref="L3519:M3582" si="1593">((L3518*13)+J3519)/14</f>
        <v>586.22159089182753</v>
      </c>
      <c r="M3519" s="31">
        <f t="shared" si="1593"/>
        <v>449.00445142754677</v>
      </c>
      <c r="N3519" s="31">
        <f t="shared" si="1577"/>
        <v>1.3056030714796214</v>
      </c>
      <c r="O3519" s="31">
        <f t="shared" si="1578"/>
        <v>56.627399903737562</v>
      </c>
      <c r="P3519" s="31">
        <f t="shared" si="1580"/>
        <v>-1</v>
      </c>
      <c r="R3519" s="3">
        <f t="shared" si="1589"/>
        <v>67800</v>
      </c>
      <c r="S3519" s="3">
        <f t="shared" si="1590"/>
        <v>61400</v>
      </c>
      <c r="T3519" s="31">
        <f t="shared" si="1591"/>
        <v>89.0625</v>
      </c>
      <c r="U3519" s="31">
        <f t="shared" si="1571"/>
        <v>93.75</v>
      </c>
      <c r="V3519" s="31">
        <f t="shared" si="1592"/>
        <v>-1</v>
      </c>
      <c r="W3519" s="31">
        <f t="shared" si="1572"/>
        <v>-1</v>
      </c>
      <c r="Y3519" s="3">
        <f t="shared" si="1573"/>
        <v>63275</v>
      </c>
      <c r="Z3519" s="3">
        <f t="shared" si="1585"/>
        <v>65157.692307692305</v>
      </c>
      <c r="AA3519" s="3">
        <f t="shared" si="1586"/>
        <v>-1882.6923076923049</v>
      </c>
      <c r="AB3519" s="3">
        <f t="shared" si="1587"/>
        <v>1</v>
      </c>
      <c r="AC3519" s="3"/>
      <c r="AD3519" s="3">
        <f t="shared" si="1574"/>
        <v>67800</v>
      </c>
      <c r="AE3519" s="3">
        <f t="shared" si="1575"/>
        <v>59500</v>
      </c>
      <c r="AF3519" s="31">
        <f t="shared" si="1576"/>
        <v>-8.4337349397590362</v>
      </c>
      <c r="AG3519" s="31">
        <f t="shared" si="1579"/>
        <v>-1</v>
      </c>
      <c r="AI3519" s="31">
        <f t="shared" si="1567"/>
        <v>67033.333333333328</v>
      </c>
      <c r="AJ3519" s="31">
        <f t="shared" si="1581"/>
        <v>64376.666666666672</v>
      </c>
      <c r="AK3519" s="31">
        <f t="shared" si="1582"/>
        <v>2016.6666666666667</v>
      </c>
      <c r="AL3519" s="31">
        <f t="shared" si="1583"/>
        <v>87.823691460054775</v>
      </c>
      <c r="AM3519" s="31">
        <f t="shared" si="1584"/>
        <v>1</v>
      </c>
    </row>
    <row r="3520" spans="1:39" x14ac:dyDescent="0.4">
      <c r="A3520" s="44">
        <v>42998</v>
      </c>
      <c r="B3520" s="45">
        <v>66900</v>
      </c>
      <c r="C3520" s="45">
        <v>67500</v>
      </c>
      <c r="D3520" s="45">
        <v>66100</v>
      </c>
      <c r="E3520" s="45">
        <v>66700</v>
      </c>
      <c r="F3520" s="46">
        <v>-0.6</v>
      </c>
      <c r="G3520" s="31">
        <f t="shared" si="1568"/>
        <v>-1</v>
      </c>
      <c r="I3520" s="3">
        <f t="shared" si="1588"/>
        <v>-400</v>
      </c>
      <c r="J3520" s="31">
        <f t="shared" si="1569"/>
        <v>0</v>
      </c>
      <c r="K3520" s="31">
        <f t="shared" si="1570"/>
        <v>400</v>
      </c>
      <c r="L3520" s="31">
        <f t="shared" si="1593"/>
        <v>544.34862011383984</v>
      </c>
      <c r="M3520" s="31">
        <f t="shared" si="1593"/>
        <v>445.50413346843624</v>
      </c>
      <c r="N3520" s="31">
        <f t="shared" si="1577"/>
        <v>1.2218710876504284</v>
      </c>
      <c r="O3520" s="31">
        <f t="shared" si="1578"/>
        <v>54.992888401213484</v>
      </c>
      <c r="P3520" s="31">
        <f t="shared" si="1580"/>
        <v>-1</v>
      </c>
      <c r="R3520" s="3">
        <f t="shared" si="1589"/>
        <v>67800</v>
      </c>
      <c r="S3520" s="3">
        <f t="shared" si="1590"/>
        <v>61700</v>
      </c>
      <c r="T3520" s="31">
        <f t="shared" si="1591"/>
        <v>81.967213114754102</v>
      </c>
      <c r="U3520" s="31">
        <f t="shared" si="1571"/>
        <v>87.739071038251367</v>
      </c>
      <c r="V3520" s="31">
        <f t="shared" si="1592"/>
        <v>-1</v>
      </c>
      <c r="W3520" s="31">
        <f t="shared" si="1572"/>
        <v>-1</v>
      </c>
      <c r="Y3520" s="3">
        <f t="shared" si="1573"/>
        <v>63566.666666666664</v>
      </c>
      <c r="Z3520" s="3">
        <f t="shared" si="1585"/>
        <v>65146.153846153844</v>
      </c>
      <c r="AA3520" s="3">
        <f t="shared" si="1586"/>
        <v>-1579.4871794871797</v>
      </c>
      <c r="AB3520" s="3">
        <f t="shared" si="1587"/>
        <v>1</v>
      </c>
      <c r="AC3520" s="3"/>
      <c r="AD3520" s="3">
        <f t="shared" si="1574"/>
        <v>67800</v>
      </c>
      <c r="AE3520" s="3">
        <f t="shared" si="1575"/>
        <v>59500</v>
      </c>
      <c r="AF3520" s="31">
        <f t="shared" si="1576"/>
        <v>-13.253012048192772</v>
      </c>
      <c r="AG3520" s="31">
        <f t="shared" si="1579"/>
        <v>-1</v>
      </c>
      <c r="AI3520" s="31">
        <f t="shared" si="1567"/>
        <v>66766.666666666672</v>
      </c>
      <c r="AJ3520" s="31">
        <f t="shared" si="1581"/>
        <v>64330</v>
      </c>
      <c r="AK3520" s="31">
        <f t="shared" si="1582"/>
        <v>1970.0000000000005</v>
      </c>
      <c r="AL3520" s="31">
        <f t="shared" si="1583"/>
        <v>82.4591088550481</v>
      </c>
      <c r="AM3520" s="31">
        <f t="shared" si="1584"/>
        <v>-1</v>
      </c>
    </row>
    <row r="3521" spans="1:39" x14ac:dyDescent="0.4">
      <c r="A3521" s="44">
        <v>42999</v>
      </c>
      <c r="B3521" s="45">
        <v>66700</v>
      </c>
      <c r="C3521" s="45">
        <v>66900</v>
      </c>
      <c r="D3521" s="45">
        <v>64900</v>
      </c>
      <c r="E3521" s="45">
        <v>65000</v>
      </c>
      <c r="F3521" s="46">
        <v>-2.5499999999999998</v>
      </c>
      <c r="G3521" s="31">
        <f t="shared" si="1568"/>
        <v>-1</v>
      </c>
      <c r="I3521" s="3">
        <f t="shared" si="1588"/>
        <v>-1700</v>
      </c>
      <c r="J3521" s="31">
        <f t="shared" si="1569"/>
        <v>0</v>
      </c>
      <c r="K3521" s="31">
        <f t="shared" si="1570"/>
        <v>1700</v>
      </c>
      <c r="L3521" s="31">
        <f t="shared" si="1593"/>
        <v>505.46657581999415</v>
      </c>
      <c r="M3521" s="31">
        <f t="shared" si="1593"/>
        <v>535.11098107783369</v>
      </c>
      <c r="N3521" s="31">
        <f t="shared" si="1577"/>
        <v>0.94460138867244126</v>
      </c>
      <c r="O3521" s="31">
        <f t="shared" si="1578"/>
        <v>48.575579251093238</v>
      </c>
      <c r="P3521" s="31">
        <f t="shared" si="1580"/>
        <v>-1</v>
      </c>
      <c r="R3521" s="3">
        <f t="shared" si="1589"/>
        <v>67800</v>
      </c>
      <c r="S3521" s="3">
        <f t="shared" si="1590"/>
        <v>62700</v>
      </c>
      <c r="T3521" s="31">
        <f t="shared" si="1591"/>
        <v>45.098039215686278</v>
      </c>
      <c r="U3521" s="31">
        <f t="shared" si="1571"/>
        <v>72.042584110146791</v>
      </c>
      <c r="V3521" s="31">
        <f t="shared" si="1592"/>
        <v>-1</v>
      </c>
      <c r="W3521" s="31">
        <f t="shared" si="1572"/>
        <v>-1</v>
      </c>
      <c r="Y3521" s="3">
        <f t="shared" si="1573"/>
        <v>63858.333333333336</v>
      </c>
      <c r="Z3521" s="3">
        <f t="shared" si="1585"/>
        <v>65076.923076923078</v>
      </c>
      <c r="AA3521" s="3">
        <f t="shared" si="1586"/>
        <v>-1218.5897435897423</v>
      </c>
      <c r="AB3521" s="3">
        <f t="shared" si="1587"/>
        <v>1</v>
      </c>
      <c r="AC3521" s="3"/>
      <c r="AD3521" s="3">
        <f t="shared" si="1574"/>
        <v>67800</v>
      </c>
      <c r="AE3521" s="3">
        <f t="shared" si="1575"/>
        <v>59500</v>
      </c>
      <c r="AF3521" s="31">
        <f t="shared" si="1576"/>
        <v>-33.734939759036145</v>
      </c>
      <c r="AG3521" s="31">
        <f t="shared" si="1579"/>
        <v>-1</v>
      </c>
      <c r="AI3521" s="31">
        <f t="shared" si="1567"/>
        <v>65600</v>
      </c>
      <c r="AJ3521" s="31">
        <f t="shared" si="1581"/>
        <v>64253.333333333328</v>
      </c>
      <c r="AK3521" s="31">
        <f t="shared" si="1582"/>
        <v>1893.3333333333339</v>
      </c>
      <c r="AL3521" s="31">
        <f t="shared" si="1583"/>
        <v>47.417840375587012</v>
      </c>
      <c r="AM3521" s="31">
        <f t="shared" si="1584"/>
        <v>-1</v>
      </c>
    </row>
    <row r="3522" spans="1:39" x14ac:dyDescent="0.4">
      <c r="A3522" s="44">
        <v>43000</v>
      </c>
      <c r="B3522" s="45">
        <v>64600</v>
      </c>
      <c r="C3522" s="45">
        <v>65300</v>
      </c>
      <c r="D3522" s="45">
        <v>63400</v>
      </c>
      <c r="E3522" s="45">
        <v>63900</v>
      </c>
      <c r="F3522" s="46">
        <v>-1.69</v>
      </c>
      <c r="G3522" s="31">
        <f t="shared" si="1568"/>
        <v>-1</v>
      </c>
      <c r="I3522" s="3">
        <f t="shared" si="1588"/>
        <v>-1100</v>
      </c>
      <c r="J3522" s="31">
        <f t="shared" si="1569"/>
        <v>0</v>
      </c>
      <c r="K3522" s="31">
        <f t="shared" si="1570"/>
        <v>1100</v>
      </c>
      <c r="L3522" s="31">
        <f t="shared" si="1593"/>
        <v>469.36182040428031</v>
      </c>
      <c r="M3522" s="31">
        <f t="shared" si="1593"/>
        <v>575.46019671513125</v>
      </c>
      <c r="N3522" s="31">
        <f t="shared" si="1577"/>
        <v>0.81562864483679909</v>
      </c>
      <c r="O3522" s="31">
        <f t="shared" si="1578"/>
        <v>44.922657899028316</v>
      </c>
      <c r="P3522" s="31">
        <f t="shared" si="1580"/>
        <v>-1</v>
      </c>
      <c r="R3522" s="3">
        <f t="shared" si="1589"/>
        <v>67800</v>
      </c>
      <c r="S3522" s="3">
        <f t="shared" si="1590"/>
        <v>63400</v>
      </c>
      <c r="T3522" s="31">
        <f t="shared" si="1591"/>
        <v>11.363636363636363</v>
      </c>
      <c r="U3522" s="31">
        <f t="shared" si="1571"/>
        <v>46.142962898025587</v>
      </c>
      <c r="V3522" s="31">
        <f t="shared" si="1592"/>
        <v>-1</v>
      </c>
      <c r="W3522" s="31">
        <f t="shared" si="1572"/>
        <v>-1</v>
      </c>
      <c r="Y3522" s="3">
        <f t="shared" si="1573"/>
        <v>64158.333333333336</v>
      </c>
      <c r="Z3522" s="3">
        <f t="shared" si="1585"/>
        <v>64938.461538461539</v>
      </c>
      <c r="AA3522" s="3">
        <f t="shared" si="1586"/>
        <v>-780.12820512820326</v>
      </c>
      <c r="AB3522" s="3">
        <f t="shared" si="1587"/>
        <v>1</v>
      </c>
      <c r="AC3522" s="3"/>
      <c r="AD3522" s="3">
        <f t="shared" si="1574"/>
        <v>67800</v>
      </c>
      <c r="AE3522" s="3">
        <f t="shared" si="1575"/>
        <v>59500</v>
      </c>
      <c r="AF3522" s="31">
        <f t="shared" si="1576"/>
        <v>-46.987951807228917</v>
      </c>
      <c r="AG3522" s="31">
        <f t="shared" si="1579"/>
        <v>-1</v>
      </c>
      <c r="AI3522" s="31">
        <f t="shared" si="1567"/>
        <v>64200</v>
      </c>
      <c r="AJ3522" s="31">
        <f t="shared" si="1581"/>
        <v>64090</v>
      </c>
      <c r="AK3522" s="31">
        <f t="shared" si="1582"/>
        <v>1731.0000000000005</v>
      </c>
      <c r="AL3522" s="31">
        <f t="shared" si="1583"/>
        <v>4.2364721740804923</v>
      </c>
      <c r="AM3522" s="31">
        <f t="shared" si="1584"/>
        <v>-1</v>
      </c>
    </row>
    <row r="3523" spans="1:39" x14ac:dyDescent="0.4">
      <c r="A3523" s="44">
        <v>43003</v>
      </c>
      <c r="B3523" s="45">
        <v>63900</v>
      </c>
      <c r="C3523" s="45">
        <v>63900</v>
      </c>
      <c r="D3523" s="45">
        <v>61800</v>
      </c>
      <c r="E3523" s="45">
        <v>62800</v>
      </c>
      <c r="F3523" s="46">
        <v>-1.72</v>
      </c>
      <c r="G3523" s="31">
        <f t="shared" si="1568"/>
        <v>-1</v>
      </c>
      <c r="I3523" s="3">
        <f t="shared" si="1588"/>
        <v>-1100</v>
      </c>
      <c r="J3523" s="31">
        <f t="shared" si="1569"/>
        <v>0</v>
      </c>
      <c r="K3523" s="31">
        <f t="shared" si="1570"/>
        <v>1100</v>
      </c>
      <c r="L3523" s="31">
        <f t="shared" si="1593"/>
        <v>435.83597608968887</v>
      </c>
      <c r="M3523" s="31">
        <f t="shared" si="1593"/>
        <v>612.92732552119321</v>
      </c>
      <c r="N3523" s="31">
        <f t="shared" si="1577"/>
        <v>0.71107284329195564</v>
      </c>
      <c r="O3523" s="31">
        <f t="shared" si="1578"/>
        <v>41.557134524086841</v>
      </c>
      <c r="P3523" s="31">
        <f t="shared" si="1580"/>
        <v>-1</v>
      </c>
      <c r="R3523" s="3">
        <f t="shared" si="1589"/>
        <v>67700</v>
      </c>
      <c r="S3523" s="3">
        <f t="shared" si="1590"/>
        <v>61800</v>
      </c>
      <c r="T3523" s="31">
        <f t="shared" si="1591"/>
        <v>16.949152542372879</v>
      </c>
      <c r="U3523" s="31">
        <f t="shared" si="1571"/>
        <v>24.470276040565171</v>
      </c>
      <c r="V3523" s="31">
        <f t="shared" si="1592"/>
        <v>1</v>
      </c>
      <c r="W3523" s="31">
        <f t="shared" si="1572"/>
        <v>-1</v>
      </c>
      <c r="Y3523" s="3">
        <f t="shared" si="1573"/>
        <v>64225</v>
      </c>
      <c r="Z3523" s="3">
        <f t="shared" si="1585"/>
        <v>64750</v>
      </c>
      <c r="AA3523" s="3">
        <f t="shared" si="1586"/>
        <v>-525</v>
      </c>
      <c r="AB3523" s="3">
        <f t="shared" si="1587"/>
        <v>1</v>
      </c>
      <c r="AC3523" s="3"/>
      <c r="AD3523" s="3">
        <f t="shared" si="1574"/>
        <v>67800</v>
      </c>
      <c r="AE3523" s="3">
        <f t="shared" si="1575"/>
        <v>59500</v>
      </c>
      <c r="AF3523" s="31">
        <f t="shared" si="1576"/>
        <v>-60.24096385542169</v>
      </c>
      <c r="AG3523" s="31">
        <f t="shared" si="1579"/>
        <v>-1</v>
      </c>
      <c r="AI3523" s="31">
        <f t="shared" si="1567"/>
        <v>62833.333333333336</v>
      </c>
      <c r="AJ3523" s="31">
        <f t="shared" si="1581"/>
        <v>63880</v>
      </c>
      <c r="AK3523" s="31">
        <f t="shared" si="1582"/>
        <v>1646.6666666666672</v>
      </c>
      <c r="AL3523" s="31">
        <f t="shared" si="1583"/>
        <v>-42.375168690958056</v>
      </c>
      <c r="AM3523" s="31">
        <f t="shared" si="1584"/>
        <v>-1</v>
      </c>
    </row>
    <row r="3524" spans="1:39" x14ac:dyDescent="0.4">
      <c r="A3524" s="47">
        <v>43004</v>
      </c>
      <c r="B3524" s="48">
        <v>62800</v>
      </c>
      <c r="C3524" s="48">
        <v>63000</v>
      </c>
      <c r="D3524" s="48">
        <v>60300</v>
      </c>
      <c r="E3524" s="48">
        <v>61600</v>
      </c>
      <c r="F3524" s="49">
        <v>-1.91</v>
      </c>
      <c r="G3524" s="31">
        <f t="shared" si="1568"/>
        <v>-1</v>
      </c>
      <c r="I3524" s="3">
        <f t="shared" si="1588"/>
        <v>-1200</v>
      </c>
      <c r="J3524" s="31">
        <f t="shared" si="1569"/>
        <v>0</v>
      </c>
      <c r="K3524" s="31">
        <f t="shared" si="1570"/>
        <v>1200</v>
      </c>
      <c r="L3524" s="31">
        <f t="shared" si="1593"/>
        <v>404.70483494042537</v>
      </c>
      <c r="M3524" s="31">
        <f t="shared" si="1593"/>
        <v>654.86108798396515</v>
      </c>
      <c r="N3524" s="31">
        <f t="shared" si="1577"/>
        <v>0.61800104230705932</v>
      </c>
      <c r="O3524" s="31">
        <f t="shared" si="1578"/>
        <v>38.195342657250087</v>
      </c>
      <c r="P3524" s="31">
        <f t="shared" si="1580"/>
        <v>-1</v>
      </c>
      <c r="R3524" s="3">
        <f t="shared" si="1589"/>
        <v>67500</v>
      </c>
      <c r="S3524" s="3">
        <f t="shared" si="1590"/>
        <v>60300</v>
      </c>
      <c r="T3524" s="31">
        <f t="shared" si="1591"/>
        <v>18.055555555555554</v>
      </c>
      <c r="U3524" s="31">
        <f t="shared" si="1571"/>
        <v>15.456114820521599</v>
      </c>
      <c r="V3524" s="31">
        <f t="shared" si="1592"/>
        <v>1</v>
      </c>
      <c r="W3524" s="31">
        <f t="shared" si="1572"/>
        <v>-1</v>
      </c>
      <c r="Y3524" s="3">
        <f t="shared" si="1573"/>
        <v>64225</v>
      </c>
      <c r="Z3524" s="3">
        <f t="shared" si="1585"/>
        <v>64530.769230769234</v>
      </c>
      <c r="AA3524" s="3">
        <f t="shared" si="1586"/>
        <v>-305.76923076923413</v>
      </c>
      <c r="AB3524" s="3">
        <f t="shared" si="1587"/>
        <v>1</v>
      </c>
      <c r="AC3524" s="3"/>
      <c r="AD3524" s="3">
        <f t="shared" si="1574"/>
        <v>67800</v>
      </c>
      <c r="AE3524" s="3">
        <f t="shared" si="1575"/>
        <v>60300</v>
      </c>
      <c r="AF3524" s="31">
        <f t="shared" si="1576"/>
        <v>-82.666666666666671</v>
      </c>
      <c r="AG3524" s="31">
        <f t="shared" si="1579"/>
        <v>-1</v>
      </c>
      <c r="AI3524" s="31">
        <f t="shared" si="1567"/>
        <v>61633.333333333336</v>
      </c>
      <c r="AJ3524" s="31">
        <f t="shared" si="1581"/>
        <v>63693.333333333328</v>
      </c>
      <c r="AK3524" s="31">
        <f t="shared" si="1582"/>
        <v>1666</v>
      </c>
      <c r="AL3524" s="31">
        <f t="shared" si="1583"/>
        <v>-82.43297318927543</v>
      </c>
      <c r="AM3524" s="31">
        <f t="shared" si="1584"/>
        <v>-1</v>
      </c>
    </row>
    <row r="3525" spans="1:39" x14ac:dyDescent="0.4">
      <c r="A3525" s="44">
        <v>43005</v>
      </c>
      <c r="B3525" s="45">
        <v>61500</v>
      </c>
      <c r="C3525" s="45">
        <v>61900</v>
      </c>
      <c r="D3525" s="45">
        <v>60600</v>
      </c>
      <c r="E3525" s="45">
        <v>61700</v>
      </c>
      <c r="F3525" s="46">
        <v>0.16</v>
      </c>
      <c r="G3525" s="31">
        <f t="shared" si="1568"/>
        <v>1</v>
      </c>
      <c r="I3525" s="3">
        <f t="shared" si="1588"/>
        <v>100</v>
      </c>
      <c r="J3525" s="31">
        <f t="shared" si="1569"/>
        <v>100</v>
      </c>
      <c r="K3525" s="31">
        <f t="shared" si="1570"/>
        <v>0</v>
      </c>
      <c r="L3525" s="31">
        <f t="shared" si="1593"/>
        <v>382.94020387325207</v>
      </c>
      <c r="M3525" s="31">
        <f t="shared" si="1593"/>
        <v>608.08529598511052</v>
      </c>
      <c r="N3525" s="31">
        <f t="shared" si="1577"/>
        <v>0.6297475147016689</v>
      </c>
      <c r="O3525" s="31">
        <f t="shared" si="1578"/>
        <v>38.640802272795391</v>
      </c>
      <c r="P3525" s="31">
        <f t="shared" si="1580"/>
        <v>1</v>
      </c>
      <c r="R3525" s="3">
        <f t="shared" si="1589"/>
        <v>66900</v>
      </c>
      <c r="S3525" s="3">
        <f t="shared" si="1590"/>
        <v>60300</v>
      </c>
      <c r="T3525" s="31">
        <f t="shared" si="1591"/>
        <v>21.212121212121211</v>
      </c>
      <c r="U3525" s="31">
        <f t="shared" si="1571"/>
        <v>18.738943103349879</v>
      </c>
      <c r="V3525" s="31">
        <f t="shared" si="1592"/>
        <v>1</v>
      </c>
      <c r="W3525" s="31">
        <f t="shared" si="1572"/>
        <v>1</v>
      </c>
      <c r="Y3525" s="3">
        <f t="shared" si="1573"/>
        <v>64150</v>
      </c>
      <c r="Z3525" s="3">
        <f t="shared" si="1585"/>
        <v>64269.230769230766</v>
      </c>
      <c r="AA3525" s="3">
        <f t="shared" si="1586"/>
        <v>-119.23076923076587</v>
      </c>
      <c r="AB3525" s="3">
        <f t="shared" si="1587"/>
        <v>1</v>
      </c>
      <c r="AC3525" s="3"/>
      <c r="AD3525" s="3">
        <f t="shared" si="1574"/>
        <v>67800</v>
      </c>
      <c r="AE3525" s="3">
        <f t="shared" si="1575"/>
        <v>60300</v>
      </c>
      <c r="AF3525" s="31">
        <f t="shared" si="1576"/>
        <v>-81.333333333333329</v>
      </c>
      <c r="AG3525" s="31">
        <f t="shared" si="1579"/>
        <v>1</v>
      </c>
      <c r="AI3525" s="31">
        <f t="shared" si="1567"/>
        <v>61400</v>
      </c>
      <c r="AJ3525" s="31">
        <f t="shared" si="1581"/>
        <v>63485</v>
      </c>
      <c r="AK3525" s="31">
        <f t="shared" si="1582"/>
        <v>1645.3333333333335</v>
      </c>
      <c r="AL3525" s="31">
        <f t="shared" si="1583"/>
        <v>-84.481361426256072</v>
      </c>
      <c r="AM3525" s="31">
        <f t="shared" si="1584"/>
        <v>-1</v>
      </c>
    </row>
    <row r="3526" spans="1:39" x14ac:dyDescent="0.4">
      <c r="A3526" s="44">
        <v>43006</v>
      </c>
      <c r="B3526" s="45">
        <v>61300</v>
      </c>
      <c r="C3526" s="45">
        <v>61900</v>
      </c>
      <c r="D3526" s="45">
        <v>60400</v>
      </c>
      <c r="E3526" s="45">
        <v>61000</v>
      </c>
      <c r="F3526" s="46">
        <v>-1.1299999999999999</v>
      </c>
      <c r="G3526" s="31">
        <f t="shared" si="1568"/>
        <v>-1</v>
      </c>
      <c r="I3526" s="3">
        <f t="shared" si="1588"/>
        <v>-700</v>
      </c>
      <c r="J3526" s="31">
        <f t="shared" si="1569"/>
        <v>0</v>
      </c>
      <c r="K3526" s="31">
        <f t="shared" si="1570"/>
        <v>700</v>
      </c>
      <c r="L3526" s="31">
        <f t="shared" si="1593"/>
        <v>355.58733216801977</v>
      </c>
      <c r="M3526" s="31">
        <f t="shared" si="1593"/>
        <v>614.65063198617406</v>
      </c>
      <c r="N3526" s="31">
        <f t="shared" si="1577"/>
        <v>0.57851942821400748</v>
      </c>
      <c r="O3526" s="31">
        <f t="shared" si="1578"/>
        <v>36.649496855959811</v>
      </c>
      <c r="P3526" s="31">
        <f t="shared" si="1580"/>
        <v>-1</v>
      </c>
      <c r="R3526" s="3">
        <f t="shared" si="1589"/>
        <v>65300</v>
      </c>
      <c r="S3526" s="3">
        <f t="shared" si="1590"/>
        <v>60300</v>
      </c>
      <c r="T3526" s="31">
        <f t="shared" si="1591"/>
        <v>14.000000000000002</v>
      </c>
      <c r="U3526" s="31">
        <f t="shared" si="1571"/>
        <v>17.755892255892253</v>
      </c>
      <c r="V3526" s="31">
        <f t="shared" si="1592"/>
        <v>-1</v>
      </c>
      <c r="W3526" s="31">
        <f t="shared" si="1572"/>
        <v>-1</v>
      </c>
      <c r="Y3526" s="3">
        <f t="shared" si="1573"/>
        <v>63983.333333333336</v>
      </c>
      <c r="Z3526" s="3">
        <f t="shared" si="1585"/>
        <v>64019.230769230766</v>
      </c>
      <c r="AA3526" s="3">
        <f t="shared" si="1586"/>
        <v>-35.897435897430114</v>
      </c>
      <c r="AB3526" s="3">
        <f t="shared" si="1587"/>
        <v>1</v>
      </c>
      <c r="AC3526" s="3"/>
      <c r="AD3526" s="3">
        <f t="shared" si="1574"/>
        <v>67800</v>
      </c>
      <c r="AE3526" s="3">
        <f t="shared" si="1575"/>
        <v>60300</v>
      </c>
      <c r="AF3526" s="31">
        <f t="shared" si="1576"/>
        <v>-90.666666666666657</v>
      </c>
      <c r="AG3526" s="31">
        <f t="shared" si="1579"/>
        <v>-1</v>
      </c>
      <c r="AI3526" s="31">
        <f t="shared" si="1567"/>
        <v>61100</v>
      </c>
      <c r="AJ3526" s="31">
        <f t="shared" si="1581"/>
        <v>63273.333333333328</v>
      </c>
      <c r="AK3526" s="31">
        <f t="shared" si="1582"/>
        <v>1608.6666666666654</v>
      </c>
      <c r="AL3526" s="31">
        <f t="shared" si="1583"/>
        <v>-90.067688907307513</v>
      </c>
      <c r="AM3526" s="31">
        <f t="shared" si="1584"/>
        <v>-1</v>
      </c>
    </row>
    <row r="3527" spans="1:39" x14ac:dyDescent="0.4">
      <c r="A3527" s="44">
        <v>43007</v>
      </c>
      <c r="B3527" s="45">
        <v>61100</v>
      </c>
      <c r="C3527" s="45">
        <v>61800</v>
      </c>
      <c r="D3527" s="45">
        <v>60800</v>
      </c>
      <c r="E3527" s="45">
        <v>61200</v>
      </c>
      <c r="F3527" s="46">
        <v>0.33</v>
      </c>
      <c r="G3527" s="31">
        <f t="shared" si="1568"/>
        <v>1</v>
      </c>
      <c r="I3527" s="3">
        <f t="shared" si="1588"/>
        <v>200</v>
      </c>
      <c r="J3527" s="31">
        <f t="shared" si="1569"/>
        <v>200</v>
      </c>
      <c r="K3527" s="31">
        <f t="shared" si="1570"/>
        <v>0</v>
      </c>
      <c r="L3527" s="31">
        <f t="shared" si="1593"/>
        <v>344.47395129887548</v>
      </c>
      <c r="M3527" s="31">
        <f t="shared" si="1593"/>
        <v>570.74701541573302</v>
      </c>
      <c r="N3527" s="31">
        <f t="shared" si="1577"/>
        <v>0.60354928189674384</v>
      </c>
      <c r="O3527" s="31">
        <f t="shared" si="1578"/>
        <v>37.638336951069007</v>
      </c>
      <c r="P3527" s="31">
        <f t="shared" si="1580"/>
        <v>1</v>
      </c>
      <c r="R3527" s="3">
        <f t="shared" si="1589"/>
        <v>63900</v>
      </c>
      <c r="S3527" s="3">
        <f t="shared" si="1590"/>
        <v>60300</v>
      </c>
      <c r="T3527" s="31">
        <f t="shared" si="1591"/>
        <v>25</v>
      </c>
      <c r="U3527" s="31">
        <f t="shared" si="1571"/>
        <v>20.070707070707069</v>
      </c>
      <c r="V3527" s="31">
        <f t="shared" si="1592"/>
        <v>1</v>
      </c>
      <c r="W3527" s="31">
        <f t="shared" si="1572"/>
        <v>1</v>
      </c>
      <c r="Y3527" s="3">
        <f t="shared" si="1573"/>
        <v>63891.666666666664</v>
      </c>
      <c r="Z3527" s="3">
        <f t="shared" si="1585"/>
        <v>63796.153846153844</v>
      </c>
      <c r="AA3527" s="3">
        <f t="shared" si="1586"/>
        <v>95.512820512820326</v>
      </c>
      <c r="AB3527" s="3">
        <f t="shared" si="1587"/>
        <v>1</v>
      </c>
      <c r="AC3527" s="3"/>
      <c r="AD3527" s="3">
        <f t="shared" si="1574"/>
        <v>67800</v>
      </c>
      <c r="AE3527" s="3">
        <f t="shared" si="1575"/>
        <v>60300</v>
      </c>
      <c r="AF3527" s="31">
        <f t="shared" si="1576"/>
        <v>-88</v>
      </c>
      <c r="AG3527" s="31">
        <f t="shared" si="1579"/>
        <v>1</v>
      </c>
      <c r="AI3527" s="31">
        <f t="shared" si="1567"/>
        <v>61266.666666666664</v>
      </c>
      <c r="AJ3527" s="31">
        <f t="shared" si="1581"/>
        <v>63100</v>
      </c>
      <c r="AK3527" s="31">
        <f t="shared" si="1582"/>
        <v>1570.0000000000005</v>
      </c>
      <c r="AL3527" s="31">
        <f t="shared" si="1583"/>
        <v>-77.848549186128892</v>
      </c>
      <c r="AM3527" s="31">
        <f t="shared" si="1584"/>
        <v>1</v>
      </c>
    </row>
    <row r="3528" spans="1:39" x14ac:dyDescent="0.4">
      <c r="A3528" s="44">
        <v>43018</v>
      </c>
      <c r="B3528" s="45">
        <v>61800</v>
      </c>
      <c r="C3528" s="45">
        <v>63200</v>
      </c>
      <c r="D3528" s="45">
        <v>61700</v>
      </c>
      <c r="E3528" s="45">
        <v>62100</v>
      </c>
      <c r="F3528" s="46">
        <v>1.47</v>
      </c>
      <c r="G3528" s="31">
        <f t="shared" si="1568"/>
        <v>1</v>
      </c>
      <c r="I3528" s="3">
        <f t="shared" si="1588"/>
        <v>900</v>
      </c>
      <c r="J3528" s="31">
        <f t="shared" si="1569"/>
        <v>900</v>
      </c>
      <c r="K3528" s="31">
        <f t="shared" si="1570"/>
        <v>0</v>
      </c>
      <c r="L3528" s="31">
        <f t="shared" si="1593"/>
        <v>384.15438334895583</v>
      </c>
      <c r="M3528" s="31">
        <f t="shared" si="1593"/>
        <v>529.97937145746641</v>
      </c>
      <c r="N3528" s="31">
        <f t="shared" si="1577"/>
        <v>0.72484780359000489</v>
      </c>
      <c r="O3528" s="31">
        <f t="shared" si="1578"/>
        <v>42.023870284748938</v>
      </c>
      <c r="P3528" s="31">
        <f t="shared" si="1580"/>
        <v>1</v>
      </c>
      <c r="R3528" s="3">
        <f t="shared" si="1589"/>
        <v>63200</v>
      </c>
      <c r="S3528" s="3">
        <f t="shared" si="1590"/>
        <v>60300</v>
      </c>
      <c r="T3528" s="31">
        <f t="shared" si="1591"/>
        <v>62.068965517241381</v>
      </c>
      <c r="U3528" s="31">
        <f t="shared" si="1571"/>
        <v>33.689655172413794</v>
      </c>
      <c r="V3528" s="31">
        <f t="shared" si="1592"/>
        <v>1</v>
      </c>
      <c r="W3528" s="31">
        <f t="shared" si="1572"/>
        <v>1</v>
      </c>
      <c r="Y3528" s="3">
        <f t="shared" si="1573"/>
        <v>63766.666666666664</v>
      </c>
      <c r="Z3528" s="3">
        <f t="shared" si="1585"/>
        <v>63573.076923076922</v>
      </c>
      <c r="AA3528" s="3">
        <f t="shared" si="1586"/>
        <v>193.58974358974228</v>
      </c>
      <c r="AB3528" s="3">
        <f t="shared" si="1587"/>
        <v>1</v>
      </c>
      <c r="AC3528" s="3"/>
      <c r="AD3528" s="3">
        <f t="shared" si="1574"/>
        <v>67800</v>
      </c>
      <c r="AE3528" s="3">
        <f t="shared" si="1575"/>
        <v>60300</v>
      </c>
      <c r="AF3528" s="31">
        <f t="shared" si="1576"/>
        <v>-76</v>
      </c>
      <c r="AG3528" s="31">
        <f t="shared" si="1579"/>
        <v>1</v>
      </c>
      <c r="AI3528" s="31">
        <f t="shared" si="1567"/>
        <v>62333.333333333336</v>
      </c>
      <c r="AJ3528" s="31">
        <f t="shared" si="1581"/>
        <v>63060</v>
      </c>
      <c r="AK3528" s="31">
        <f t="shared" si="1582"/>
        <v>1590.6666666666667</v>
      </c>
      <c r="AL3528" s="31">
        <f t="shared" si="1583"/>
        <v>-30.455434478904621</v>
      </c>
      <c r="AM3528" s="31">
        <f t="shared" si="1584"/>
        <v>1</v>
      </c>
    </row>
    <row r="3529" spans="1:39" x14ac:dyDescent="0.4">
      <c r="A3529" s="47">
        <v>43019</v>
      </c>
      <c r="B3529" s="48">
        <v>61600</v>
      </c>
      <c r="C3529" s="48">
        <v>62100</v>
      </c>
      <c r="D3529" s="48">
        <v>61100</v>
      </c>
      <c r="E3529" s="48">
        <v>61300</v>
      </c>
      <c r="F3529" s="49">
        <v>-1.29</v>
      </c>
      <c r="G3529" s="31">
        <f t="shared" si="1568"/>
        <v>-1</v>
      </c>
      <c r="I3529" s="3">
        <f t="shared" si="1588"/>
        <v>-800</v>
      </c>
      <c r="J3529" s="31">
        <f t="shared" si="1569"/>
        <v>0</v>
      </c>
      <c r="K3529" s="31">
        <f t="shared" si="1570"/>
        <v>800</v>
      </c>
      <c r="L3529" s="31">
        <f t="shared" si="1593"/>
        <v>356.71478453831611</v>
      </c>
      <c r="M3529" s="31">
        <f t="shared" si="1593"/>
        <v>549.26655921050451</v>
      </c>
      <c r="N3529" s="31">
        <f t="shared" si="1577"/>
        <v>0.64943838024846223</v>
      </c>
      <c r="O3529" s="31">
        <f t="shared" si="1578"/>
        <v>39.373303545333684</v>
      </c>
      <c r="P3529" s="31">
        <f t="shared" si="1580"/>
        <v>-1</v>
      </c>
      <c r="R3529" s="3">
        <f t="shared" si="1589"/>
        <v>63200</v>
      </c>
      <c r="S3529" s="3">
        <f t="shared" si="1590"/>
        <v>60400</v>
      </c>
      <c r="T3529" s="31">
        <f t="shared" si="1591"/>
        <v>32.142857142857146</v>
      </c>
      <c r="U3529" s="31">
        <f t="shared" si="1571"/>
        <v>39.737274220032845</v>
      </c>
      <c r="V3529" s="31">
        <f t="shared" si="1592"/>
        <v>-1</v>
      </c>
      <c r="W3529" s="31">
        <f t="shared" si="1572"/>
        <v>1</v>
      </c>
      <c r="Y3529" s="3">
        <f t="shared" si="1573"/>
        <v>63475</v>
      </c>
      <c r="Z3529" s="3">
        <f t="shared" si="1585"/>
        <v>63357.692307692305</v>
      </c>
      <c r="AA3529" s="3">
        <f t="shared" si="1586"/>
        <v>117.30769230769511</v>
      </c>
      <c r="AB3529" s="3">
        <f t="shared" si="1587"/>
        <v>-1</v>
      </c>
      <c r="AC3529" s="3"/>
      <c r="AD3529" s="3">
        <f t="shared" si="1574"/>
        <v>67800</v>
      </c>
      <c r="AE3529" s="3">
        <f t="shared" si="1575"/>
        <v>60300</v>
      </c>
      <c r="AF3529" s="31">
        <f t="shared" si="1576"/>
        <v>-86.666666666666671</v>
      </c>
      <c r="AG3529" s="31">
        <f t="shared" si="1579"/>
        <v>-1</v>
      </c>
      <c r="AI3529" s="31">
        <f t="shared" si="1567"/>
        <v>61500</v>
      </c>
      <c r="AJ3529" s="31">
        <f t="shared" si="1581"/>
        <v>63030</v>
      </c>
      <c r="AK3529" s="31">
        <f t="shared" si="1582"/>
        <v>1608.6666666666667</v>
      </c>
      <c r="AL3529" s="31">
        <f t="shared" si="1583"/>
        <v>-63.406547865727312</v>
      </c>
      <c r="AM3529" s="31">
        <f t="shared" si="1584"/>
        <v>-1</v>
      </c>
    </row>
    <row r="3530" spans="1:39" x14ac:dyDescent="0.4">
      <c r="A3530" s="44">
        <v>43020</v>
      </c>
      <c r="B3530" s="45">
        <v>61900</v>
      </c>
      <c r="C3530" s="45">
        <v>67900</v>
      </c>
      <c r="D3530" s="45">
        <v>61900</v>
      </c>
      <c r="E3530" s="45">
        <v>66200</v>
      </c>
      <c r="F3530" s="46">
        <v>7.99</v>
      </c>
      <c r="G3530" s="31">
        <f t="shared" si="1568"/>
        <v>1</v>
      </c>
      <c r="I3530" s="3">
        <f t="shared" si="1588"/>
        <v>4900</v>
      </c>
      <c r="J3530" s="31">
        <f t="shared" si="1569"/>
        <v>4900</v>
      </c>
      <c r="K3530" s="31">
        <f t="shared" si="1570"/>
        <v>0</v>
      </c>
      <c r="L3530" s="31">
        <f t="shared" si="1593"/>
        <v>681.23515707129354</v>
      </c>
      <c r="M3530" s="31">
        <f t="shared" si="1593"/>
        <v>510.03323355261131</v>
      </c>
      <c r="N3530" s="31">
        <f t="shared" si="1577"/>
        <v>1.3356681726917747</v>
      </c>
      <c r="O3530" s="31">
        <f t="shared" si="1578"/>
        <v>57.185699077813119</v>
      </c>
      <c r="P3530" s="31">
        <f t="shared" si="1580"/>
        <v>1</v>
      </c>
      <c r="R3530" s="3">
        <f t="shared" si="1589"/>
        <v>67900</v>
      </c>
      <c r="S3530" s="3">
        <f t="shared" si="1590"/>
        <v>60400</v>
      </c>
      <c r="T3530" s="31">
        <f t="shared" si="1591"/>
        <v>77.333333333333329</v>
      </c>
      <c r="U3530" s="31">
        <f t="shared" si="1571"/>
        <v>57.181718664477295</v>
      </c>
      <c r="V3530" s="31">
        <f t="shared" si="1592"/>
        <v>1</v>
      </c>
      <c r="W3530" s="31">
        <f t="shared" si="1572"/>
        <v>1</v>
      </c>
      <c r="Y3530" s="3">
        <f t="shared" si="1573"/>
        <v>63383.333333333336</v>
      </c>
      <c r="Z3530" s="3">
        <f t="shared" si="1585"/>
        <v>63400</v>
      </c>
      <c r="AA3530" s="3">
        <f t="shared" si="1586"/>
        <v>-16.666666666664241</v>
      </c>
      <c r="AB3530" s="3">
        <f t="shared" si="1587"/>
        <v>-1</v>
      </c>
      <c r="AC3530" s="3"/>
      <c r="AD3530" s="3">
        <f t="shared" si="1574"/>
        <v>67900</v>
      </c>
      <c r="AE3530" s="3">
        <f t="shared" si="1575"/>
        <v>60300</v>
      </c>
      <c r="AF3530" s="31">
        <f t="shared" si="1576"/>
        <v>-22.368421052631579</v>
      </c>
      <c r="AG3530" s="31">
        <f t="shared" si="1579"/>
        <v>1</v>
      </c>
      <c r="AI3530" s="31">
        <f t="shared" si="1567"/>
        <v>65333.333333333336</v>
      </c>
      <c r="AJ3530" s="31">
        <f t="shared" si="1581"/>
        <v>63280</v>
      </c>
      <c r="AK3530" s="31">
        <f t="shared" si="1582"/>
        <v>1664.0000000000005</v>
      </c>
      <c r="AL3530" s="31">
        <f t="shared" si="1583"/>
        <v>82.264957264957346</v>
      </c>
      <c r="AM3530" s="31">
        <f t="shared" si="1584"/>
        <v>1</v>
      </c>
    </row>
    <row r="3531" spans="1:39" x14ac:dyDescent="0.4">
      <c r="A3531" s="44">
        <v>43021</v>
      </c>
      <c r="B3531" s="45">
        <v>66100</v>
      </c>
      <c r="C3531" s="45">
        <v>66900</v>
      </c>
      <c r="D3531" s="45">
        <v>64900</v>
      </c>
      <c r="E3531" s="45">
        <v>66100</v>
      </c>
      <c r="F3531" s="46">
        <v>-0.15</v>
      </c>
      <c r="G3531" s="31">
        <f t="shared" si="1568"/>
        <v>-1</v>
      </c>
      <c r="I3531" s="3">
        <f t="shared" si="1588"/>
        <v>-100</v>
      </c>
      <c r="J3531" s="31">
        <f t="shared" si="1569"/>
        <v>0</v>
      </c>
      <c r="K3531" s="31">
        <f t="shared" si="1570"/>
        <v>100</v>
      </c>
      <c r="L3531" s="31">
        <f t="shared" si="1593"/>
        <v>632.57550299477248</v>
      </c>
      <c r="M3531" s="31">
        <f t="shared" si="1593"/>
        <v>480.74514544171052</v>
      </c>
      <c r="N3531" s="31">
        <f t="shared" si="1577"/>
        <v>1.3158229656454661</v>
      </c>
      <c r="O3531" s="31">
        <f t="shared" si="1578"/>
        <v>56.818806323510138</v>
      </c>
      <c r="P3531" s="31">
        <f t="shared" si="1580"/>
        <v>-1</v>
      </c>
      <c r="R3531" s="3">
        <f t="shared" si="1589"/>
        <v>67900</v>
      </c>
      <c r="S3531" s="3">
        <f t="shared" si="1590"/>
        <v>60800</v>
      </c>
      <c r="T3531" s="31">
        <f t="shared" si="1591"/>
        <v>74.647887323943664</v>
      </c>
      <c r="U3531" s="31">
        <f t="shared" si="1571"/>
        <v>61.374692600044717</v>
      </c>
      <c r="V3531" s="31">
        <f t="shared" si="1592"/>
        <v>-1</v>
      </c>
      <c r="W3531" s="31">
        <f t="shared" si="1572"/>
        <v>1</v>
      </c>
      <c r="Y3531" s="3">
        <f t="shared" si="1573"/>
        <v>63300</v>
      </c>
      <c r="Z3531" s="3">
        <f t="shared" si="1585"/>
        <v>63415.384615384617</v>
      </c>
      <c r="AA3531" s="3">
        <f t="shared" si="1586"/>
        <v>-115.38461538461706</v>
      </c>
      <c r="AB3531" s="3">
        <f t="shared" si="1587"/>
        <v>-1</v>
      </c>
      <c r="AC3531" s="3"/>
      <c r="AD3531" s="3">
        <f t="shared" si="1574"/>
        <v>67900</v>
      </c>
      <c r="AE3531" s="3">
        <f t="shared" si="1575"/>
        <v>60300</v>
      </c>
      <c r="AF3531" s="31">
        <f t="shared" si="1576"/>
        <v>-23.684210526315788</v>
      </c>
      <c r="AG3531" s="31">
        <f t="shared" si="1579"/>
        <v>-1</v>
      </c>
      <c r="AI3531" s="31">
        <f t="shared" si="1567"/>
        <v>65966.666666666672</v>
      </c>
      <c r="AJ3531" s="31">
        <f t="shared" si="1581"/>
        <v>63500</v>
      </c>
      <c r="AK3531" s="31">
        <f t="shared" si="1582"/>
        <v>1756.6666666666672</v>
      </c>
      <c r="AL3531" s="31">
        <f t="shared" si="1583"/>
        <v>93.611638203668718</v>
      </c>
      <c r="AM3531" s="31">
        <f t="shared" si="1584"/>
        <v>1</v>
      </c>
    </row>
    <row r="3532" spans="1:39" x14ac:dyDescent="0.4">
      <c r="A3532" s="44">
        <v>43024</v>
      </c>
      <c r="B3532" s="45">
        <v>67000</v>
      </c>
      <c r="C3532" s="45">
        <v>67500</v>
      </c>
      <c r="D3532" s="45">
        <v>65700</v>
      </c>
      <c r="E3532" s="45">
        <v>66800</v>
      </c>
      <c r="F3532" s="46">
        <v>1.06</v>
      </c>
      <c r="G3532" s="31">
        <f t="shared" si="1568"/>
        <v>1</v>
      </c>
      <c r="I3532" s="3">
        <f t="shared" si="1588"/>
        <v>700</v>
      </c>
      <c r="J3532" s="31">
        <f t="shared" si="1569"/>
        <v>700</v>
      </c>
      <c r="K3532" s="31">
        <f t="shared" si="1570"/>
        <v>0</v>
      </c>
      <c r="L3532" s="31">
        <f t="shared" si="1593"/>
        <v>637.39153849514594</v>
      </c>
      <c r="M3532" s="31">
        <f t="shared" si="1593"/>
        <v>446.40620648158836</v>
      </c>
      <c r="N3532" s="31">
        <f t="shared" si="1577"/>
        <v>1.4278285768444723</v>
      </c>
      <c r="O3532" s="31">
        <f t="shared" si="1578"/>
        <v>58.810930494123582</v>
      </c>
      <c r="P3532" s="31">
        <f t="shared" si="1580"/>
        <v>1</v>
      </c>
      <c r="R3532" s="3">
        <f t="shared" si="1589"/>
        <v>67900</v>
      </c>
      <c r="S3532" s="3">
        <f t="shared" si="1590"/>
        <v>61100</v>
      </c>
      <c r="T3532" s="31">
        <f t="shared" si="1591"/>
        <v>83.82352941176471</v>
      </c>
      <c r="U3532" s="31">
        <f t="shared" si="1571"/>
        <v>78.601583356347234</v>
      </c>
      <c r="V3532" s="31">
        <f t="shared" si="1592"/>
        <v>1</v>
      </c>
      <c r="W3532" s="31">
        <f t="shared" si="1572"/>
        <v>1</v>
      </c>
      <c r="Y3532" s="3">
        <f t="shared" si="1573"/>
        <v>63308.333333333336</v>
      </c>
      <c r="Z3532" s="3">
        <f t="shared" si="1585"/>
        <v>63457.692307692305</v>
      </c>
      <c r="AA3532" s="3">
        <f t="shared" si="1586"/>
        <v>-149.35897435896914</v>
      </c>
      <c r="AB3532" s="3">
        <f t="shared" si="1587"/>
        <v>-1</v>
      </c>
      <c r="AC3532" s="3"/>
      <c r="AD3532" s="3">
        <f t="shared" si="1574"/>
        <v>67900</v>
      </c>
      <c r="AE3532" s="3">
        <f t="shared" si="1575"/>
        <v>60300</v>
      </c>
      <c r="AF3532" s="31">
        <f t="shared" si="1576"/>
        <v>-14.473684210526317</v>
      </c>
      <c r="AG3532" s="31">
        <f t="shared" si="1579"/>
        <v>1</v>
      </c>
      <c r="AI3532" s="31">
        <f t="shared" si="1567"/>
        <v>66666.666666666672</v>
      </c>
      <c r="AJ3532" s="31">
        <f t="shared" si="1581"/>
        <v>63743.333333333336</v>
      </c>
      <c r="AK3532" s="31">
        <f t="shared" si="1582"/>
        <v>1854.3333333333344</v>
      </c>
      <c r="AL3532" s="31">
        <f t="shared" si="1583"/>
        <v>105.09916711606451</v>
      </c>
      <c r="AM3532" s="31">
        <f t="shared" si="1584"/>
        <v>1</v>
      </c>
    </row>
    <row r="3533" spans="1:39" x14ac:dyDescent="0.4">
      <c r="A3533" s="44">
        <v>43025</v>
      </c>
      <c r="B3533" s="45">
        <v>66900</v>
      </c>
      <c r="C3533" s="45">
        <v>67900</v>
      </c>
      <c r="D3533" s="45">
        <v>66300</v>
      </c>
      <c r="E3533" s="45">
        <v>66900</v>
      </c>
      <c r="F3533" s="46">
        <v>0.15</v>
      </c>
      <c r="G3533" s="31">
        <f t="shared" si="1568"/>
        <v>1</v>
      </c>
      <c r="I3533" s="3">
        <f t="shared" si="1588"/>
        <v>100</v>
      </c>
      <c r="J3533" s="31">
        <f t="shared" si="1569"/>
        <v>100</v>
      </c>
      <c r="K3533" s="31">
        <f t="shared" si="1570"/>
        <v>0</v>
      </c>
      <c r="L3533" s="31">
        <f t="shared" si="1593"/>
        <v>599.00642860263554</v>
      </c>
      <c r="M3533" s="31">
        <f t="shared" si="1593"/>
        <v>414.52004887576061</v>
      </c>
      <c r="N3533" s="31">
        <f t="shared" si="1577"/>
        <v>1.4450602093366272</v>
      </c>
      <c r="O3533" s="31">
        <f t="shared" si="1578"/>
        <v>59.101211651908095</v>
      </c>
      <c r="P3533" s="31">
        <f t="shared" si="1580"/>
        <v>1</v>
      </c>
      <c r="R3533" s="3">
        <f t="shared" si="1589"/>
        <v>67900</v>
      </c>
      <c r="S3533" s="3">
        <f t="shared" si="1590"/>
        <v>61100</v>
      </c>
      <c r="T3533" s="31">
        <f t="shared" si="1591"/>
        <v>85.294117647058826</v>
      </c>
      <c r="U3533" s="31">
        <f t="shared" si="1571"/>
        <v>81.255178127589076</v>
      </c>
      <c r="V3533" s="31">
        <f t="shared" si="1592"/>
        <v>1</v>
      </c>
      <c r="W3533" s="31">
        <f t="shared" si="1572"/>
        <v>1</v>
      </c>
      <c r="Y3533" s="3">
        <f t="shared" si="1573"/>
        <v>63466.666666666664</v>
      </c>
      <c r="Z3533" s="3">
        <f t="shared" si="1585"/>
        <v>63561.538461538461</v>
      </c>
      <c r="AA3533" s="3">
        <f t="shared" si="1586"/>
        <v>-94.871794871796737</v>
      </c>
      <c r="AB3533" s="3">
        <f t="shared" si="1587"/>
        <v>1</v>
      </c>
      <c r="AC3533" s="3"/>
      <c r="AD3533" s="3">
        <f t="shared" si="1574"/>
        <v>67900</v>
      </c>
      <c r="AE3533" s="3">
        <f t="shared" si="1575"/>
        <v>60300</v>
      </c>
      <c r="AF3533" s="31">
        <f t="shared" si="1576"/>
        <v>-13.157894736842104</v>
      </c>
      <c r="AG3533" s="31">
        <f t="shared" si="1579"/>
        <v>1</v>
      </c>
      <c r="AI3533" s="31">
        <f t="shared" si="1567"/>
        <v>67033.333333333328</v>
      </c>
      <c r="AJ3533" s="31">
        <f t="shared" si="1581"/>
        <v>63971.666666666672</v>
      </c>
      <c r="AK3533" s="31">
        <f t="shared" si="1582"/>
        <v>1955.0000000000005</v>
      </c>
      <c r="AL3533" s="31">
        <f t="shared" si="1583"/>
        <v>104.40466041489024</v>
      </c>
      <c r="AM3533" s="31">
        <f t="shared" si="1584"/>
        <v>-1</v>
      </c>
    </row>
    <row r="3534" spans="1:39" x14ac:dyDescent="0.4">
      <c r="A3534" s="47">
        <v>43026</v>
      </c>
      <c r="B3534" s="48">
        <v>66500</v>
      </c>
      <c r="C3534" s="48">
        <v>66700</v>
      </c>
      <c r="D3534" s="48">
        <v>64300</v>
      </c>
      <c r="E3534" s="48">
        <v>66100</v>
      </c>
      <c r="F3534" s="49">
        <v>-1.2</v>
      </c>
      <c r="G3534" s="31">
        <f t="shared" si="1568"/>
        <v>-1</v>
      </c>
      <c r="I3534" s="3">
        <f t="shared" si="1588"/>
        <v>-800</v>
      </c>
      <c r="J3534" s="31">
        <f t="shared" si="1569"/>
        <v>0</v>
      </c>
      <c r="K3534" s="31">
        <f t="shared" si="1570"/>
        <v>800</v>
      </c>
      <c r="L3534" s="31">
        <f t="shared" si="1593"/>
        <v>556.22025513101869</v>
      </c>
      <c r="M3534" s="31">
        <f t="shared" si="1593"/>
        <v>442.05433109892056</v>
      </c>
      <c r="N3534" s="31">
        <f t="shared" si="1577"/>
        <v>1.2582621999162151</v>
      </c>
      <c r="O3534" s="31">
        <f t="shared" si="1578"/>
        <v>55.718162397745424</v>
      </c>
      <c r="P3534" s="31">
        <f t="shared" si="1580"/>
        <v>-1</v>
      </c>
      <c r="R3534" s="3">
        <f t="shared" si="1589"/>
        <v>67900</v>
      </c>
      <c r="S3534" s="3">
        <f t="shared" si="1590"/>
        <v>61900</v>
      </c>
      <c r="T3534" s="31">
        <f t="shared" si="1591"/>
        <v>70</v>
      </c>
      <c r="U3534" s="31">
        <f t="shared" si="1571"/>
        <v>79.705882352941174</v>
      </c>
      <c r="V3534" s="31">
        <f t="shared" si="1592"/>
        <v>-1</v>
      </c>
      <c r="W3534" s="31">
        <f t="shared" si="1572"/>
        <v>-1</v>
      </c>
      <c r="Y3534" s="3">
        <f t="shared" si="1573"/>
        <v>63650</v>
      </c>
      <c r="Z3534" s="3">
        <f t="shared" si="1585"/>
        <v>63673.076923076922</v>
      </c>
      <c r="AA3534" s="3">
        <f t="shared" si="1586"/>
        <v>-23.076923076921958</v>
      </c>
      <c r="AB3534" s="3">
        <f t="shared" si="1587"/>
        <v>1</v>
      </c>
      <c r="AC3534" s="3"/>
      <c r="AD3534" s="3">
        <f t="shared" si="1574"/>
        <v>67900</v>
      </c>
      <c r="AE3534" s="3">
        <f t="shared" si="1575"/>
        <v>60300</v>
      </c>
      <c r="AF3534" s="31">
        <f t="shared" si="1576"/>
        <v>-23.684210526315788</v>
      </c>
      <c r="AG3534" s="31">
        <f t="shared" si="1579"/>
        <v>-1</v>
      </c>
      <c r="AI3534" s="31">
        <f t="shared" si="1567"/>
        <v>65700</v>
      </c>
      <c r="AJ3534" s="31">
        <f t="shared" si="1581"/>
        <v>64113.333333333336</v>
      </c>
      <c r="AK3534" s="31">
        <f t="shared" si="1582"/>
        <v>1973.3333333333335</v>
      </c>
      <c r="AL3534" s="31">
        <f t="shared" si="1583"/>
        <v>53.603603603603517</v>
      </c>
      <c r="AM3534" s="31">
        <f t="shared" si="1584"/>
        <v>-1</v>
      </c>
    </row>
    <row r="3535" spans="1:39" x14ac:dyDescent="0.4">
      <c r="A3535" s="44">
        <v>43027</v>
      </c>
      <c r="B3535" s="45">
        <v>66000</v>
      </c>
      <c r="C3535" s="45">
        <v>67300</v>
      </c>
      <c r="D3535" s="45">
        <v>65000</v>
      </c>
      <c r="E3535" s="45">
        <v>65800</v>
      </c>
      <c r="F3535" s="46">
        <v>-0.45</v>
      </c>
      <c r="G3535" s="31">
        <f t="shared" si="1568"/>
        <v>-1</v>
      </c>
      <c r="I3535" s="3">
        <f t="shared" si="1588"/>
        <v>-300</v>
      </c>
      <c r="J3535" s="31">
        <f t="shared" si="1569"/>
        <v>0</v>
      </c>
      <c r="K3535" s="31">
        <f t="shared" si="1570"/>
        <v>300</v>
      </c>
      <c r="L3535" s="31">
        <f t="shared" si="1593"/>
        <v>516.49023690737454</v>
      </c>
      <c r="M3535" s="31">
        <f t="shared" si="1593"/>
        <v>431.90759316328337</v>
      </c>
      <c r="N3535" s="31">
        <f t="shared" si="1577"/>
        <v>1.1958350468548362</v>
      </c>
      <c r="O3535" s="31">
        <f t="shared" si="1578"/>
        <v>54.459238573847728</v>
      </c>
      <c r="P3535" s="31">
        <f t="shared" si="1580"/>
        <v>-1</v>
      </c>
      <c r="R3535" s="3">
        <f t="shared" si="1589"/>
        <v>67900</v>
      </c>
      <c r="S3535" s="3">
        <f t="shared" si="1590"/>
        <v>64300</v>
      </c>
      <c r="T3535" s="31">
        <f t="shared" si="1591"/>
        <v>41.666666666666671</v>
      </c>
      <c r="U3535" s="31">
        <f t="shared" si="1571"/>
        <v>65.653594771241842</v>
      </c>
      <c r="V3535" s="31">
        <f t="shared" si="1592"/>
        <v>-1</v>
      </c>
      <c r="W3535" s="31">
        <f t="shared" si="1572"/>
        <v>-1</v>
      </c>
      <c r="Y3535" s="3">
        <f t="shared" si="1573"/>
        <v>63900</v>
      </c>
      <c r="Z3535" s="3">
        <f t="shared" si="1585"/>
        <v>63838.461538461539</v>
      </c>
      <c r="AA3535" s="3">
        <f t="shared" si="1586"/>
        <v>61.538461538460979</v>
      </c>
      <c r="AB3535" s="3">
        <f t="shared" si="1587"/>
        <v>1</v>
      </c>
      <c r="AC3535" s="3"/>
      <c r="AD3535" s="3">
        <f t="shared" si="1574"/>
        <v>67900</v>
      </c>
      <c r="AE3535" s="3">
        <f t="shared" si="1575"/>
        <v>60300</v>
      </c>
      <c r="AF3535" s="31">
        <f t="shared" si="1576"/>
        <v>-27.631578947368425</v>
      </c>
      <c r="AG3535" s="31">
        <f t="shared" si="1579"/>
        <v>-1</v>
      </c>
      <c r="AI3535" s="31">
        <f t="shared" si="1567"/>
        <v>66033.333333333328</v>
      </c>
      <c r="AJ3535" s="31">
        <f t="shared" si="1581"/>
        <v>64303.333333333328</v>
      </c>
      <c r="AK3535" s="31">
        <f t="shared" si="1582"/>
        <v>1966.6666666666667</v>
      </c>
      <c r="AL3535" s="31">
        <f t="shared" si="1583"/>
        <v>58.644067796610166</v>
      </c>
      <c r="AM3535" s="31">
        <f t="shared" si="1584"/>
        <v>1</v>
      </c>
    </row>
    <row r="3536" spans="1:39" x14ac:dyDescent="0.4">
      <c r="A3536" s="44">
        <v>43028</v>
      </c>
      <c r="B3536" s="45">
        <v>65300</v>
      </c>
      <c r="C3536" s="45">
        <v>66400</v>
      </c>
      <c r="D3536" s="45">
        <v>64200</v>
      </c>
      <c r="E3536" s="45">
        <v>65400</v>
      </c>
      <c r="F3536" s="46">
        <v>-0.61</v>
      </c>
      <c r="G3536" s="31">
        <f t="shared" si="1568"/>
        <v>-1</v>
      </c>
      <c r="I3536" s="3">
        <f t="shared" si="1588"/>
        <v>-400</v>
      </c>
      <c r="J3536" s="31">
        <f t="shared" si="1569"/>
        <v>0</v>
      </c>
      <c r="K3536" s="31">
        <f t="shared" si="1570"/>
        <v>400</v>
      </c>
      <c r="L3536" s="31">
        <f t="shared" si="1593"/>
        <v>479.59807712827632</v>
      </c>
      <c r="M3536" s="31">
        <f t="shared" si="1593"/>
        <v>429.628479365906</v>
      </c>
      <c r="N3536" s="31">
        <f t="shared" si="1577"/>
        <v>1.1163088579139844</v>
      </c>
      <c r="O3536" s="31">
        <f t="shared" si="1578"/>
        <v>52.747917854216901</v>
      </c>
      <c r="P3536" s="31">
        <f t="shared" si="1580"/>
        <v>-1</v>
      </c>
      <c r="R3536" s="3">
        <f t="shared" si="1589"/>
        <v>67900</v>
      </c>
      <c r="S3536" s="3">
        <f t="shared" si="1590"/>
        <v>64200</v>
      </c>
      <c r="T3536" s="31">
        <f t="shared" si="1591"/>
        <v>32.432432432432435</v>
      </c>
      <c r="U3536" s="31">
        <f t="shared" si="1571"/>
        <v>48.033033033033036</v>
      </c>
      <c r="V3536" s="31">
        <f t="shared" si="1592"/>
        <v>-1</v>
      </c>
      <c r="W3536" s="31">
        <f t="shared" si="1572"/>
        <v>-1</v>
      </c>
      <c r="Y3536" s="3">
        <f t="shared" si="1573"/>
        <v>64216.666666666664</v>
      </c>
      <c r="Z3536" s="3">
        <f t="shared" si="1585"/>
        <v>64034.615384615383</v>
      </c>
      <c r="AA3536" s="3">
        <f t="shared" si="1586"/>
        <v>182.05128205128131</v>
      </c>
      <c r="AB3536" s="3">
        <f t="shared" si="1587"/>
        <v>1</v>
      </c>
      <c r="AC3536" s="3"/>
      <c r="AD3536" s="3">
        <f t="shared" si="1574"/>
        <v>67900</v>
      </c>
      <c r="AE3536" s="3">
        <f t="shared" si="1575"/>
        <v>60300</v>
      </c>
      <c r="AF3536" s="31">
        <f t="shared" si="1576"/>
        <v>-32.894736842105267</v>
      </c>
      <c r="AG3536" s="31">
        <f t="shared" si="1579"/>
        <v>-1</v>
      </c>
      <c r="AI3536" s="31">
        <f t="shared" ref="AI3536:AI3599" si="1594">(C3536+D3536+E3536)/3</f>
        <v>65333.333333333336</v>
      </c>
      <c r="AJ3536" s="31">
        <f t="shared" si="1581"/>
        <v>64419.999999999985</v>
      </c>
      <c r="AK3536" s="31">
        <f t="shared" si="1582"/>
        <v>1941.3333333333351</v>
      </c>
      <c r="AL3536" s="31">
        <f t="shared" si="1583"/>
        <v>31.364468864469419</v>
      </c>
      <c r="AM3536" s="31">
        <f t="shared" si="1584"/>
        <v>-1</v>
      </c>
    </row>
    <row r="3537" spans="1:39" x14ac:dyDescent="0.4">
      <c r="A3537" s="44">
        <v>43031</v>
      </c>
      <c r="B3537" s="45">
        <v>65400</v>
      </c>
      <c r="C3537" s="45">
        <v>65800</v>
      </c>
      <c r="D3537" s="45">
        <v>64100</v>
      </c>
      <c r="E3537" s="45">
        <v>64800</v>
      </c>
      <c r="F3537" s="46">
        <v>-0.92</v>
      </c>
      <c r="G3537" s="31">
        <f t="shared" ref="G3537:G3600" si="1595">IF(E3537&gt;E3536,1,-1)</f>
        <v>-1</v>
      </c>
      <c r="I3537" s="3">
        <f t="shared" si="1588"/>
        <v>-600</v>
      </c>
      <c r="J3537" s="31">
        <f t="shared" ref="J3537:J3600" si="1596">IF(I3537&gt;0,I3537,0)</f>
        <v>0</v>
      </c>
      <c r="K3537" s="31">
        <f t="shared" ref="K3537:K3600" si="1597">IF(I3537&lt;0,-I3537,0)</f>
        <v>600</v>
      </c>
      <c r="L3537" s="31">
        <f t="shared" si="1593"/>
        <v>445.34107161911373</v>
      </c>
      <c r="M3537" s="31">
        <f t="shared" si="1593"/>
        <v>441.79787369691269</v>
      </c>
      <c r="N3537" s="31">
        <f t="shared" si="1577"/>
        <v>1.0080199524107076</v>
      </c>
      <c r="O3537" s="31">
        <f t="shared" si="1578"/>
        <v>50.199698025935433</v>
      </c>
      <c r="P3537" s="31">
        <f t="shared" si="1580"/>
        <v>-1</v>
      </c>
      <c r="R3537" s="3">
        <f t="shared" si="1589"/>
        <v>67900</v>
      </c>
      <c r="S3537" s="3">
        <f t="shared" si="1590"/>
        <v>64100</v>
      </c>
      <c r="T3537" s="31">
        <f t="shared" si="1591"/>
        <v>18.421052631578945</v>
      </c>
      <c r="U3537" s="31">
        <f t="shared" si="1571"/>
        <v>30.840050576892683</v>
      </c>
      <c r="V3537" s="31">
        <f t="shared" si="1592"/>
        <v>-1</v>
      </c>
      <c r="W3537" s="31">
        <f t="shared" si="1572"/>
        <v>-1</v>
      </c>
      <c r="Y3537" s="3">
        <f t="shared" si="1573"/>
        <v>64475</v>
      </c>
      <c r="Z3537" s="3">
        <f t="shared" si="1585"/>
        <v>64142.307692307695</v>
      </c>
      <c r="AA3537" s="3">
        <f t="shared" si="1586"/>
        <v>332.69230769230489</v>
      </c>
      <c r="AB3537" s="3">
        <f t="shared" si="1587"/>
        <v>1</v>
      </c>
      <c r="AC3537" s="3"/>
      <c r="AD3537" s="3">
        <f t="shared" si="1574"/>
        <v>67900</v>
      </c>
      <c r="AE3537" s="3">
        <f t="shared" si="1575"/>
        <v>60300</v>
      </c>
      <c r="AF3537" s="31">
        <f t="shared" si="1576"/>
        <v>-40.789473684210527</v>
      </c>
      <c r="AG3537" s="31">
        <f t="shared" si="1579"/>
        <v>-1</v>
      </c>
      <c r="AI3537" s="31">
        <f t="shared" si="1594"/>
        <v>64900</v>
      </c>
      <c r="AJ3537" s="31">
        <f t="shared" si="1581"/>
        <v>64459.999999999985</v>
      </c>
      <c r="AK3537" s="31">
        <f t="shared" si="1582"/>
        <v>1941.3333333333364</v>
      </c>
      <c r="AL3537" s="31">
        <f t="shared" si="1583"/>
        <v>15.109890109890586</v>
      </c>
      <c r="AM3537" s="31">
        <f t="shared" si="1584"/>
        <v>-1</v>
      </c>
    </row>
    <row r="3538" spans="1:39" x14ac:dyDescent="0.4">
      <c r="A3538" s="44">
        <v>43032</v>
      </c>
      <c r="B3538" s="45">
        <v>64800</v>
      </c>
      <c r="C3538" s="45">
        <v>65000</v>
      </c>
      <c r="D3538" s="45">
        <v>63900</v>
      </c>
      <c r="E3538" s="45">
        <v>64100</v>
      </c>
      <c r="F3538" s="46">
        <v>-1.08</v>
      </c>
      <c r="G3538" s="31">
        <f t="shared" si="1595"/>
        <v>-1</v>
      </c>
      <c r="I3538" s="3">
        <f t="shared" si="1588"/>
        <v>-700</v>
      </c>
      <c r="J3538" s="31">
        <f t="shared" si="1596"/>
        <v>0</v>
      </c>
      <c r="K3538" s="31">
        <f t="shared" si="1597"/>
        <v>700</v>
      </c>
      <c r="L3538" s="31">
        <f t="shared" si="1593"/>
        <v>413.53099507489134</v>
      </c>
      <c r="M3538" s="31">
        <f t="shared" si="1593"/>
        <v>460.24088271856181</v>
      </c>
      <c r="N3538" s="31">
        <f t="shared" si="1577"/>
        <v>0.89850991209697972</v>
      </c>
      <c r="O3538" s="31">
        <f t="shared" si="1578"/>
        <v>47.327111982498934</v>
      </c>
      <c r="P3538" s="31">
        <f t="shared" si="1580"/>
        <v>-1</v>
      </c>
      <c r="R3538" s="3">
        <f t="shared" si="1589"/>
        <v>67300</v>
      </c>
      <c r="S3538" s="3">
        <f t="shared" si="1590"/>
        <v>63900</v>
      </c>
      <c r="T3538" s="31">
        <f t="shared" si="1591"/>
        <v>5.8823529411764701</v>
      </c>
      <c r="U3538" s="31">
        <f t="shared" si="1571"/>
        <v>18.911946001729284</v>
      </c>
      <c r="V3538" s="31">
        <f t="shared" si="1592"/>
        <v>-1</v>
      </c>
      <c r="W3538" s="31">
        <f t="shared" si="1572"/>
        <v>-1</v>
      </c>
      <c r="Y3538" s="3">
        <f t="shared" si="1573"/>
        <v>64733.333333333336</v>
      </c>
      <c r="Z3538" s="3">
        <f t="shared" si="1585"/>
        <v>64238.461538461539</v>
      </c>
      <c r="AA3538" s="3">
        <f t="shared" si="1586"/>
        <v>494.87179487179674</v>
      </c>
      <c r="AB3538" s="3">
        <f t="shared" si="1587"/>
        <v>1</v>
      </c>
      <c r="AC3538" s="3"/>
      <c r="AD3538" s="3">
        <f t="shared" si="1574"/>
        <v>67900</v>
      </c>
      <c r="AE3538" s="3">
        <f t="shared" si="1575"/>
        <v>60400</v>
      </c>
      <c r="AF3538" s="31">
        <f t="shared" si="1576"/>
        <v>-50.666666666666671</v>
      </c>
      <c r="AG3538" s="31">
        <f t="shared" si="1579"/>
        <v>-1</v>
      </c>
      <c r="AI3538" s="31">
        <f t="shared" si="1594"/>
        <v>64333.333333333336</v>
      </c>
      <c r="AJ3538" s="31">
        <f t="shared" si="1581"/>
        <v>64348.333333333328</v>
      </c>
      <c r="AK3538" s="31">
        <f t="shared" si="1582"/>
        <v>1853.5000000000005</v>
      </c>
      <c r="AL3538" s="31">
        <f t="shared" si="1583"/>
        <v>-0.53951982735339343</v>
      </c>
      <c r="AM3538" s="31">
        <f t="shared" si="1584"/>
        <v>-1</v>
      </c>
    </row>
    <row r="3539" spans="1:39" x14ac:dyDescent="0.4">
      <c r="A3539" s="47">
        <v>43033</v>
      </c>
      <c r="B3539" s="48">
        <v>64500</v>
      </c>
      <c r="C3539" s="48">
        <v>65400</v>
      </c>
      <c r="D3539" s="48">
        <v>64200</v>
      </c>
      <c r="E3539" s="48">
        <v>65300</v>
      </c>
      <c r="F3539" s="49">
        <v>1.87</v>
      </c>
      <c r="G3539" s="31">
        <f t="shared" si="1595"/>
        <v>1</v>
      </c>
      <c r="I3539" s="3">
        <f t="shared" si="1588"/>
        <v>1200</v>
      </c>
      <c r="J3539" s="31">
        <f t="shared" si="1596"/>
        <v>1200</v>
      </c>
      <c r="K3539" s="31">
        <f t="shared" si="1597"/>
        <v>0</v>
      </c>
      <c r="L3539" s="31">
        <f t="shared" si="1593"/>
        <v>469.70735256954197</v>
      </c>
      <c r="M3539" s="31">
        <f t="shared" si="1593"/>
        <v>427.36653395295025</v>
      </c>
      <c r="N3539" s="31">
        <f t="shared" si="1577"/>
        <v>1.099073781526499</v>
      </c>
      <c r="O3539" s="31">
        <f t="shared" si="1578"/>
        <v>52.35994042702135</v>
      </c>
      <c r="P3539" s="31">
        <f t="shared" si="1580"/>
        <v>1</v>
      </c>
      <c r="R3539" s="3">
        <f t="shared" si="1589"/>
        <v>67300</v>
      </c>
      <c r="S3539" s="3">
        <f t="shared" si="1590"/>
        <v>63900</v>
      </c>
      <c r="T3539" s="31">
        <f t="shared" si="1591"/>
        <v>41.17647058823529</v>
      </c>
      <c r="U3539" s="31">
        <f t="shared" si="1571"/>
        <v>21.826625386996898</v>
      </c>
      <c r="V3539" s="31">
        <f t="shared" si="1592"/>
        <v>1</v>
      </c>
      <c r="W3539" s="31">
        <f t="shared" si="1572"/>
        <v>1</v>
      </c>
      <c r="Y3539" s="3">
        <f t="shared" si="1573"/>
        <v>65075</v>
      </c>
      <c r="Z3539" s="3">
        <f t="shared" si="1585"/>
        <v>64342.307692307695</v>
      </c>
      <c r="AA3539" s="3">
        <f t="shared" si="1586"/>
        <v>732.69230769230489</v>
      </c>
      <c r="AB3539" s="3">
        <f t="shared" si="1587"/>
        <v>1</v>
      </c>
      <c r="AC3539" s="3"/>
      <c r="AD3539" s="3">
        <f t="shared" si="1574"/>
        <v>67900</v>
      </c>
      <c r="AE3539" s="3">
        <f t="shared" si="1575"/>
        <v>60400</v>
      </c>
      <c r="AF3539" s="31">
        <f t="shared" si="1576"/>
        <v>-34.666666666666671</v>
      </c>
      <c r="AG3539" s="31">
        <f t="shared" si="1579"/>
        <v>1</v>
      </c>
      <c r="AI3539" s="31">
        <f t="shared" si="1594"/>
        <v>64966.666666666664</v>
      </c>
      <c r="AJ3539" s="31">
        <f t="shared" si="1581"/>
        <v>64245</v>
      </c>
      <c r="AK3539" s="31">
        <f t="shared" si="1582"/>
        <v>1769.3333333333335</v>
      </c>
      <c r="AL3539" s="31">
        <f t="shared" si="1583"/>
        <v>27.191660386837384</v>
      </c>
      <c r="AM3539" s="31">
        <f t="shared" si="1584"/>
        <v>1</v>
      </c>
    </row>
    <row r="3540" spans="1:39" x14ac:dyDescent="0.4">
      <c r="A3540" s="44">
        <v>43034</v>
      </c>
      <c r="B3540" s="45">
        <v>65200</v>
      </c>
      <c r="C3540" s="45">
        <v>65200</v>
      </c>
      <c r="D3540" s="45">
        <v>62700</v>
      </c>
      <c r="E3540" s="45">
        <v>63000</v>
      </c>
      <c r="F3540" s="46">
        <v>-3.52</v>
      </c>
      <c r="G3540" s="31">
        <f t="shared" si="1595"/>
        <v>-1</v>
      </c>
      <c r="I3540" s="3">
        <f t="shared" si="1588"/>
        <v>-2300</v>
      </c>
      <c r="J3540" s="31">
        <f t="shared" si="1596"/>
        <v>0</v>
      </c>
      <c r="K3540" s="31">
        <f t="shared" si="1597"/>
        <v>2300</v>
      </c>
      <c r="L3540" s="31">
        <f t="shared" si="1593"/>
        <v>436.15682738600327</v>
      </c>
      <c r="M3540" s="31">
        <f t="shared" si="1593"/>
        <v>561.12606724202521</v>
      </c>
      <c r="N3540" s="31">
        <f t="shared" si="1577"/>
        <v>0.77728847909302323</v>
      </c>
      <c r="O3540" s="31">
        <f t="shared" si="1578"/>
        <v>43.73451402158895</v>
      </c>
      <c r="P3540" s="31">
        <f t="shared" si="1580"/>
        <v>-1</v>
      </c>
      <c r="R3540" s="3">
        <f t="shared" si="1589"/>
        <v>66400</v>
      </c>
      <c r="S3540" s="3">
        <f t="shared" si="1590"/>
        <v>62700</v>
      </c>
      <c r="T3540" s="31">
        <f t="shared" si="1591"/>
        <v>8.1081081081081088</v>
      </c>
      <c r="U3540" s="31">
        <f t="shared" si="1571"/>
        <v>18.388977212506621</v>
      </c>
      <c r="V3540" s="31">
        <f t="shared" si="1592"/>
        <v>-1</v>
      </c>
      <c r="W3540" s="31">
        <f t="shared" si="1572"/>
        <v>-1</v>
      </c>
      <c r="Y3540" s="3">
        <f t="shared" si="1573"/>
        <v>65150</v>
      </c>
      <c r="Z3540" s="3">
        <f t="shared" si="1585"/>
        <v>64342.307692307695</v>
      </c>
      <c r="AA3540" s="3">
        <f t="shared" si="1586"/>
        <v>807.69230769230489</v>
      </c>
      <c r="AB3540" s="3">
        <f t="shared" si="1587"/>
        <v>1</v>
      </c>
      <c r="AC3540" s="3"/>
      <c r="AD3540" s="3">
        <f t="shared" si="1574"/>
        <v>67900</v>
      </c>
      <c r="AE3540" s="3">
        <f t="shared" si="1575"/>
        <v>60800</v>
      </c>
      <c r="AF3540" s="31">
        <f t="shared" si="1576"/>
        <v>-69.014084507042256</v>
      </c>
      <c r="AG3540" s="31">
        <f t="shared" si="1579"/>
        <v>-1</v>
      </c>
      <c r="AI3540" s="31">
        <f t="shared" si="1594"/>
        <v>63633.333333333336</v>
      </c>
      <c r="AJ3540" s="31">
        <f t="shared" si="1581"/>
        <v>64088.333333333336</v>
      </c>
      <c r="AK3540" s="31">
        <f t="shared" si="1582"/>
        <v>1700.6666666666661</v>
      </c>
      <c r="AL3540" s="31">
        <f t="shared" si="1583"/>
        <v>-17.836142689141518</v>
      </c>
      <c r="AM3540" s="31">
        <f t="shared" si="1584"/>
        <v>-1</v>
      </c>
    </row>
    <row r="3541" spans="1:39" x14ac:dyDescent="0.4">
      <c r="A3541" s="44">
        <v>43035</v>
      </c>
      <c r="B3541" s="45">
        <v>62700</v>
      </c>
      <c r="C3541" s="45">
        <v>63100</v>
      </c>
      <c r="D3541" s="45">
        <v>61600</v>
      </c>
      <c r="E3541" s="45">
        <v>63000</v>
      </c>
      <c r="F3541" s="46">
        <v>0</v>
      </c>
      <c r="G3541" s="31">
        <f t="shared" si="1595"/>
        <v>-1</v>
      </c>
      <c r="I3541" s="3">
        <f t="shared" si="1588"/>
        <v>0</v>
      </c>
      <c r="J3541" s="31">
        <f t="shared" si="1596"/>
        <v>0</v>
      </c>
      <c r="K3541" s="31">
        <f t="shared" si="1597"/>
        <v>0</v>
      </c>
      <c r="L3541" s="31">
        <f t="shared" si="1593"/>
        <v>405.00276828700305</v>
      </c>
      <c r="M3541" s="31">
        <f t="shared" si="1593"/>
        <v>521.0456338675948</v>
      </c>
      <c r="N3541" s="31">
        <f t="shared" si="1577"/>
        <v>0.77728847909302334</v>
      </c>
      <c r="O3541" s="31">
        <f t="shared" si="1578"/>
        <v>43.734514021588957</v>
      </c>
      <c r="P3541" s="31">
        <f t="shared" si="1580"/>
        <v>-1</v>
      </c>
      <c r="R3541" s="3">
        <f t="shared" si="1589"/>
        <v>65800</v>
      </c>
      <c r="S3541" s="3">
        <f t="shared" si="1590"/>
        <v>61600</v>
      </c>
      <c r="T3541" s="31">
        <f t="shared" si="1591"/>
        <v>33.333333333333329</v>
      </c>
      <c r="U3541" s="31">
        <f t="shared" si="1571"/>
        <v>27.539304009892245</v>
      </c>
      <c r="V3541" s="31">
        <f t="shared" si="1592"/>
        <v>1</v>
      </c>
      <c r="W3541" s="31">
        <f t="shared" si="1572"/>
        <v>1</v>
      </c>
      <c r="Y3541" s="3">
        <f t="shared" si="1573"/>
        <v>65291.666666666664</v>
      </c>
      <c r="Z3541" s="3">
        <f t="shared" si="1585"/>
        <v>64369.230769230766</v>
      </c>
      <c r="AA3541" s="3">
        <f t="shared" si="1586"/>
        <v>922.43589743589837</v>
      </c>
      <c r="AB3541" s="3">
        <f t="shared" si="1587"/>
        <v>1</v>
      </c>
      <c r="AC3541" s="3"/>
      <c r="AD3541" s="3">
        <f t="shared" si="1574"/>
        <v>67900</v>
      </c>
      <c r="AE3541" s="3">
        <f t="shared" si="1575"/>
        <v>61100</v>
      </c>
      <c r="AF3541" s="31">
        <f t="shared" si="1576"/>
        <v>-72.058823529411768</v>
      </c>
      <c r="AG3541" s="31">
        <f t="shared" si="1579"/>
        <v>-1</v>
      </c>
      <c r="AI3541" s="31">
        <f t="shared" si="1594"/>
        <v>62566.666666666664</v>
      </c>
      <c r="AJ3541" s="31">
        <f t="shared" si="1581"/>
        <v>63936.666666666672</v>
      </c>
      <c r="AK3541" s="31">
        <f t="shared" si="1582"/>
        <v>1716.3333333333328</v>
      </c>
      <c r="AL3541" s="31">
        <f t="shared" si="1583"/>
        <v>-53.214216352690144</v>
      </c>
      <c r="AM3541" s="31">
        <f t="shared" si="1584"/>
        <v>-1</v>
      </c>
    </row>
    <row r="3542" spans="1:39" x14ac:dyDescent="0.4">
      <c r="A3542" s="44">
        <v>43038</v>
      </c>
      <c r="B3542" s="45">
        <v>63800</v>
      </c>
      <c r="C3542" s="45">
        <v>63900</v>
      </c>
      <c r="D3542" s="45">
        <v>62100</v>
      </c>
      <c r="E3542" s="45">
        <v>62500</v>
      </c>
      <c r="F3542" s="46">
        <v>-0.79</v>
      </c>
      <c r="G3542" s="31">
        <f t="shared" si="1595"/>
        <v>-1</v>
      </c>
      <c r="I3542" s="3">
        <f t="shared" si="1588"/>
        <v>-500</v>
      </c>
      <c r="J3542" s="31">
        <f t="shared" si="1596"/>
        <v>0</v>
      </c>
      <c r="K3542" s="31">
        <f t="shared" si="1597"/>
        <v>500</v>
      </c>
      <c r="L3542" s="31">
        <f t="shared" si="1593"/>
        <v>376.07399912364565</v>
      </c>
      <c r="M3542" s="31">
        <f t="shared" si="1593"/>
        <v>519.54237430562375</v>
      </c>
      <c r="N3542" s="31">
        <f t="shared" si="1577"/>
        <v>0.72385625835866463</v>
      </c>
      <c r="O3542" s="31">
        <f t="shared" si="1578"/>
        <v>41.990522982923764</v>
      </c>
      <c r="P3542" s="31">
        <f t="shared" si="1580"/>
        <v>-1</v>
      </c>
      <c r="R3542" s="3">
        <f t="shared" si="1589"/>
        <v>65400</v>
      </c>
      <c r="S3542" s="3">
        <f t="shared" si="1590"/>
        <v>61600</v>
      </c>
      <c r="T3542" s="31">
        <f t="shared" si="1591"/>
        <v>23.684210526315788</v>
      </c>
      <c r="U3542" s="31">
        <f t="shared" ref="U3542:U3605" si="1598">SUM(T3540:T3542)/3</f>
        <v>21.708550655919073</v>
      </c>
      <c r="V3542" s="31">
        <f t="shared" si="1592"/>
        <v>-1</v>
      </c>
      <c r="W3542" s="31">
        <f t="shared" si="1572"/>
        <v>-1</v>
      </c>
      <c r="Y3542" s="3">
        <f t="shared" si="1573"/>
        <v>64983.333333333336</v>
      </c>
      <c r="Z3542" s="3">
        <f t="shared" si="1585"/>
        <v>64326.923076923078</v>
      </c>
      <c r="AA3542" s="3">
        <f t="shared" si="1586"/>
        <v>656.41025641025772</v>
      </c>
      <c r="AB3542" s="3">
        <f t="shared" si="1587"/>
        <v>-1</v>
      </c>
      <c r="AC3542" s="3"/>
      <c r="AD3542" s="3">
        <f t="shared" si="1574"/>
        <v>67900</v>
      </c>
      <c r="AE3542" s="3">
        <f t="shared" si="1575"/>
        <v>61100</v>
      </c>
      <c r="AF3542" s="31">
        <f t="shared" si="1576"/>
        <v>-79.411764705882348</v>
      </c>
      <c r="AG3542" s="31">
        <f t="shared" si="1579"/>
        <v>-1</v>
      </c>
      <c r="AI3542" s="31">
        <f t="shared" si="1594"/>
        <v>62833.333333333336</v>
      </c>
      <c r="AJ3542" s="31">
        <f t="shared" si="1581"/>
        <v>63868.333333333336</v>
      </c>
      <c r="AK3542" s="31">
        <f t="shared" si="1582"/>
        <v>1758.3333333333333</v>
      </c>
      <c r="AL3542" s="31">
        <f t="shared" si="1583"/>
        <v>-39.241706161137444</v>
      </c>
      <c r="AM3542" s="31">
        <f t="shared" si="1584"/>
        <v>1</v>
      </c>
    </row>
    <row r="3543" spans="1:39" x14ac:dyDescent="0.4">
      <c r="A3543" s="44">
        <v>43039</v>
      </c>
      <c r="B3543" s="45">
        <v>62100</v>
      </c>
      <c r="C3543" s="45">
        <v>63600</v>
      </c>
      <c r="D3543" s="45">
        <v>61600</v>
      </c>
      <c r="E3543" s="45">
        <v>63300</v>
      </c>
      <c r="F3543" s="46">
        <v>1.28</v>
      </c>
      <c r="G3543" s="31">
        <f t="shared" si="1595"/>
        <v>1</v>
      </c>
      <c r="I3543" s="3">
        <f t="shared" si="1588"/>
        <v>800</v>
      </c>
      <c r="J3543" s="31">
        <f t="shared" si="1596"/>
        <v>800</v>
      </c>
      <c r="K3543" s="31">
        <f t="shared" si="1597"/>
        <v>0</v>
      </c>
      <c r="L3543" s="31">
        <f t="shared" si="1593"/>
        <v>406.35442775767098</v>
      </c>
      <c r="M3543" s="31">
        <f t="shared" si="1593"/>
        <v>482.43220471236492</v>
      </c>
      <c r="N3543" s="31">
        <f t="shared" si="1577"/>
        <v>0.84230369322037091</v>
      </c>
      <c r="O3543" s="31">
        <f t="shared" si="1578"/>
        <v>45.720132696906937</v>
      </c>
      <c r="P3543" s="31">
        <f t="shared" si="1580"/>
        <v>1</v>
      </c>
      <c r="R3543" s="3">
        <f t="shared" si="1589"/>
        <v>65400</v>
      </c>
      <c r="S3543" s="3">
        <f t="shared" si="1590"/>
        <v>61600</v>
      </c>
      <c r="T3543" s="31">
        <f t="shared" si="1591"/>
        <v>44.736842105263158</v>
      </c>
      <c r="U3543" s="31">
        <f t="shared" si="1598"/>
        <v>33.918128654970758</v>
      </c>
      <c r="V3543" s="31">
        <f t="shared" si="1592"/>
        <v>1</v>
      </c>
      <c r="W3543" s="31">
        <f t="shared" ref="W3543:W3606" si="1599">IF(U3543&gt;U3542, 1, -1)</f>
        <v>1</v>
      </c>
      <c r="Y3543" s="3">
        <f t="shared" si="1573"/>
        <v>64750</v>
      </c>
      <c r="Z3543" s="3">
        <f t="shared" si="1585"/>
        <v>64269.230769230766</v>
      </c>
      <c r="AA3543" s="3">
        <f t="shared" si="1586"/>
        <v>480.76923076923413</v>
      </c>
      <c r="AB3543" s="3">
        <f t="shared" si="1587"/>
        <v>-1</v>
      </c>
      <c r="AC3543" s="3"/>
      <c r="AD3543" s="3">
        <f t="shared" si="1574"/>
        <v>67900</v>
      </c>
      <c r="AE3543" s="3">
        <f t="shared" si="1575"/>
        <v>61600</v>
      </c>
      <c r="AF3543" s="31">
        <f t="shared" si="1576"/>
        <v>-73.015873015873012</v>
      </c>
      <c r="AG3543" s="31">
        <f t="shared" si="1579"/>
        <v>1</v>
      </c>
      <c r="AI3543" s="31">
        <f t="shared" si="1594"/>
        <v>62833.333333333336</v>
      </c>
      <c r="AJ3543" s="31">
        <f t="shared" si="1581"/>
        <v>63868.333333333336</v>
      </c>
      <c r="AK3543" s="31">
        <f t="shared" si="1582"/>
        <v>1758.3333333333333</v>
      </c>
      <c r="AL3543" s="31">
        <f t="shared" si="1583"/>
        <v>-39.241706161137444</v>
      </c>
      <c r="AM3543" s="31">
        <f t="shared" si="1584"/>
        <v>-1</v>
      </c>
    </row>
    <row r="3544" spans="1:39" x14ac:dyDescent="0.4">
      <c r="A3544" s="47">
        <v>43040</v>
      </c>
      <c r="B3544" s="48">
        <v>62500</v>
      </c>
      <c r="C3544" s="48">
        <v>66400</v>
      </c>
      <c r="D3544" s="48">
        <v>62100</v>
      </c>
      <c r="E3544" s="48">
        <v>65000</v>
      </c>
      <c r="F3544" s="49">
        <v>2.69</v>
      </c>
      <c r="G3544" s="31">
        <f t="shared" si="1595"/>
        <v>1</v>
      </c>
      <c r="I3544" s="3">
        <f t="shared" si="1588"/>
        <v>1700</v>
      </c>
      <c r="J3544" s="31">
        <f t="shared" si="1596"/>
        <v>1700</v>
      </c>
      <c r="K3544" s="31">
        <f t="shared" si="1597"/>
        <v>0</v>
      </c>
      <c r="L3544" s="31">
        <f t="shared" si="1593"/>
        <v>498.75768291783737</v>
      </c>
      <c r="M3544" s="31">
        <f t="shared" si="1593"/>
        <v>447.97276151862462</v>
      </c>
      <c r="N3544" s="31">
        <f t="shared" si="1577"/>
        <v>1.1133660922308137</v>
      </c>
      <c r="O3544" s="31">
        <f t="shared" si="1578"/>
        <v>52.682121489683489</v>
      </c>
      <c r="P3544" s="31">
        <f t="shared" si="1580"/>
        <v>1</v>
      </c>
      <c r="R3544" s="3">
        <f t="shared" si="1589"/>
        <v>66400</v>
      </c>
      <c r="S3544" s="3">
        <f t="shared" si="1590"/>
        <v>61600</v>
      </c>
      <c r="T3544" s="31">
        <f t="shared" si="1591"/>
        <v>70.833333333333343</v>
      </c>
      <c r="U3544" s="31">
        <f t="shared" si="1598"/>
        <v>46.418128654970758</v>
      </c>
      <c r="V3544" s="31">
        <f t="shared" si="1592"/>
        <v>1</v>
      </c>
      <c r="W3544" s="31">
        <f t="shared" si="1599"/>
        <v>1</v>
      </c>
      <c r="Y3544" s="3">
        <f t="shared" si="1573"/>
        <v>64600</v>
      </c>
      <c r="Z3544" s="3">
        <f t="shared" si="1585"/>
        <v>64180.769230769234</v>
      </c>
      <c r="AA3544" s="3">
        <f t="shared" si="1586"/>
        <v>419.23076923076587</v>
      </c>
      <c r="AB3544" s="3">
        <f t="shared" si="1587"/>
        <v>-1</v>
      </c>
      <c r="AC3544" s="3"/>
      <c r="AD3544" s="3">
        <f t="shared" si="1574"/>
        <v>67900</v>
      </c>
      <c r="AE3544" s="3">
        <f t="shared" si="1575"/>
        <v>61600</v>
      </c>
      <c r="AF3544" s="31">
        <f t="shared" si="1576"/>
        <v>-46.031746031746032</v>
      </c>
      <c r="AG3544" s="31">
        <f t="shared" si="1579"/>
        <v>1</v>
      </c>
      <c r="AI3544" s="31">
        <f t="shared" si="1594"/>
        <v>64500</v>
      </c>
      <c r="AJ3544" s="31">
        <f t="shared" si="1581"/>
        <v>64011.666666666664</v>
      </c>
      <c r="AK3544" s="31">
        <f t="shared" si="1582"/>
        <v>1663.8333333333335</v>
      </c>
      <c r="AL3544" s="31">
        <f t="shared" si="1583"/>
        <v>19.566596547464115</v>
      </c>
      <c r="AM3544" s="31">
        <f t="shared" si="1584"/>
        <v>1</v>
      </c>
    </row>
    <row r="3545" spans="1:39" x14ac:dyDescent="0.4">
      <c r="A3545" s="44">
        <v>43041</v>
      </c>
      <c r="B3545" s="45">
        <v>66500</v>
      </c>
      <c r="C3545" s="45">
        <v>67900</v>
      </c>
      <c r="D3545" s="45">
        <v>64900</v>
      </c>
      <c r="E3545" s="45">
        <v>65100</v>
      </c>
      <c r="F3545" s="46">
        <v>0.15</v>
      </c>
      <c r="G3545" s="31">
        <f t="shared" si="1595"/>
        <v>1</v>
      </c>
      <c r="I3545" s="3">
        <f t="shared" si="1588"/>
        <v>100</v>
      </c>
      <c r="J3545" s="31">
        <f t="shared" si="1596"/>
        <v>100</v>
      </c>
      <c r="K3545" s="31">
        <f t="shared" si="1597"/>
        <v>0</v>
      </c>
      <c r="L3545" s="31">
        <f t="shared" si="1593"/>
        <v>470.27499128084901</v>
      </c>
      <c r="M3545" s="31">
        <f t="shared" si="1593"/>
        <v>415.9747071244372</v>
      </c>
      <c r="N3545" s="31">
        <f t="shared" si="1577"/>
        <v>1.130537465923783</v>
      </c>
      <c r="O3545" s="31">
        <f t="shared" si="1578"/>
        <v>53.063486749508606</v>
      </c>
      <c r="P3545" s="31">
        <f t="shared" si="1580"/>
        <v>1</v>
      </c>
      <c r="R3545" s="3">
        <f t="shared" si="1589"/>
        <v>67900</v>
      </c>
      <c r="S3545" s="3">
        <f t="shared" si="1590"/>
        <v>61600</v>
      </c>
      <c r="T3545" s="31">
        <f t="shared" si="1591"/>
        <v>55.555555555555557</v>
      </c>
      <c r="U3545" s="31">
        <f t="shared" si="1598"/>
        <v>57.04191033138401</v>
      </c>
      <c r="V3545" s="31">
        <f t="shared" si="1592"/>
        <v>-1</v>
      </c>
      <c r="W3545" s="31">
        <f t="shared" si="1599"/>
        <v>1</v>
      </c>
      <c r="Y3545" s="3">
        <f t="shared" si="1573"/>
        <v>64450</v>
      </c>
      <c r="Z3545" s="3">
        <f t="shared" si="1585"/>
        <v>64103.846153846156</v>
      </c>
      <c r="AA3545" s="3">
        <f t="shared" si="1586"/>
        <v>346.15384615384392</v>
      </c>
      <c r="AB3545" s="3">
        <f t="shared" si="1587"/>
        <v>-1</v>
      </c>
      <c r="AC3545" s="3"/>
      <c r="AD3545" s="3">
        <f t="shared" si="1574"/>
        <v>67900</v>
      </c>
      <c r="AE3545" s="3">
        <f t="shared" si="1575"/>
        <v>61600</v>
      </c>
      <c r="AF3545" s="31">
        <f t="shared" si="1576"/>
        <v>-44.444444444444443</v>
      </c>
      <c r="AG3545" s="31">
        <f t="shared" si="1579"/>
        <v>1</v>
      </c>
      <c r="AI3545" s="31">
        <f t="shared" si="1594"/>
        <v>65966.666666666672</v>
      </c>
      <c r="AJ3545" s="31">
        <f t="shared" si="1581"/>
        <v>64240</v>
      </c>
      <c r="AK3545" s="31">
        <f t="shared" si="1582"/>
        <v>1585.3333333333335</v>
      </c>
      <c r="AL3545" s="31">
        <f t="shared" si="1583"/>
        <v>72.610036445192236</v>
      </c>
      <c r="AM3545" s="31">
        <f t="shared" si="1584"/>
        <v>1</v>
      </c>
    </row>
    <row r="3546" spans="1:39" x14ac:dyDescent="0.4">
      <c r="A3546" s="44">
        <v>43042</v>
      </c>
      <c r="B3546" s="45">
        <v>65800</v>
      </c>
      <c r="C3546" s="45">
        <v>66400</v>
      </c>
      <c r="D3546" s="45">
        <v>64600</v>
      </c>
      <c r="E3546" s="45">
        <v>65100</v>
      </c>
      <c r="F3546" s="46">
        <v>0</v>
      </c>
      <c r="G3546" s="31">
        <f t="shared" si="1595"/>
        <v>-1</v>
      </c>
      <c r="I3546" s="3">
        <f t="shared" si="1588"/>
        <v>0</v>
      </c>
      <c r="J3546" s="31">
        <f t="shared" si="1596"/>
        <v>0</v>
      </c>
      <c r="K3546" s="31">
        <f t="shared" si="1597"/>
        <v>0</v>
      </c>
      <c r="L3546" s="31">
        <f t="shared" si="1593"/>
        <v>436.68392047507405</v>
      </c>
      <c r="M3546" s="31">
        <f t="shared" si="1593"/>
        <v>386.26222804412026</v>
      </c>
      <c r="N3546" s="31">
        <f t="shared" si="1577"/>
        <v>1.1305374659237828</v>
      </c>
      <c r="O3546" s="31">
        <f t="shared" si="1578"/>
        <v>53.063486749508598</v>
      </c>
      <c r="P3546" s="31">
        <f t="shared" si="1580"/>
        <v>-1</v>
      </c>
      <c r="R3546" s="3">
        <f t="shared" si="1589"/>
        <v>67900</v>
      </c>
      <c r="S3546" s="3">
        <f t="shared" si="1590"/>
        <v>61600</v>
      </c>
      <c r="T3546" s="31">
        <f t="shared" si="1591"/>
        <v>55.555555555555557</v>
      </c>
      <c r="U3546" s="31">
        <f t="shared" si="1598"/>
        <v>60.648148148148152</v>
      </c>
      <c r="V3546" s="31">
        <f t="shared" si="1592"/>
        <v>-1</v>
      </c>
      <c r="W3546" s="31">
        <f t="shared" si="1599"/>
        <v>1</v>
      </c>
      <c r="Y3546" s="3">
        <f t="shared" si="1573"/>
        <v>64366.666666666664</v>
      </c>
      <c r="Z3546" s="3">
        <f t="shared" si="1585"/>
        <v>64042.307692307695</v>
      </c>
      <c r="AA3546" s="3">
        <f t="shared" si="1586"/>
        <v>324.35897435896914</v>
      </c>
      <c r="AB3546" s="3">
        <f t="shared" si="1587"/>
        <v>-1</v>
      </c>
      <c r="AC3546" s="3"/>
      <c r="AD3546" s="3">
        <f t="shared" si="1574"/>
        <v>67900</v>
      </c>
      <c r="AE3546" s="3">
        <f t="shared" si="1575"/>
        <v>61600</v>
      </c>
      <c r="AF3546" s="31">
        <f t="shared" si="1576"/>
        <v>-44.444444444444443</v>
      </c>
      <c r="AG3546" s="31">
        <f t="shared" si="1579"/>
        <v>-1</v>
      </c>
      <c r="AI3546" s="31">
        <f t="shared" si="1594"/>
        <v>65366.666666666664</v>
      </c>
      <c r="AJ3546" s="31">
        <f t="shared" si="1581"/>
        <v>64453.33333333335</v>
      </c>
      <c r="AK3546" s="31">
        <f t="shared" si="1582"/>
        <v>1432.6666666666631</v>
      </c>
      <c r="AL3546" s="31">
        <f t="shared" si="1583"/>
        <v>42.500387777259945</v>
      </c>
      <c r="AM3546" s="31">
        <f t="shared" si="1584"/>
        <v>-1</v>
      </c>
    </row>
    <row r="3547" spans="1:39" x14ac:dyDescent="0.4">
      <c r="A3547" s="44">
        <v>43045</v>
      </c>
      <c r="B3547" s="45">
        <v>64900</v>
      </c>
      <c r="C3547" s="45">
        <v>65600</v>
      </c>
      <c r="D3547" s="45">
        <v>63600</v>
      </c>
      <c r="E3547" s="45">
        <v>64200</v>
      </c>
      <c r="F3547" s="46">
        <v>-1.38</v>
      </c>
      <c r="G3547" s="31">
        <f t="shared" si="1595"/>
        <v>-1</v>
      </c>
      <c r="I3547" s="3">
        <f t="shared" si="1588"/>
        <v>-900</v>
      </c>
      <c r="J3547" s="31">
        <f t="shared" si="1596"/>
        <v>0</v>
      </c>
      <c r="K3547" s="31">
        <f t="shared" si="1597"/>
        <v>900</v>
      </c>
      <c r="L3547" s="31">
        <f t="shared" si="1593"/>
        <v>405.49221186971164</v>
      </c>
      <c r="M3547" s="31">
        <f t="shared" si="1593"/>
        <v>422.95778318382594</v>
      </c>
      <c r="N3547" s="31">
        <f t="shared" si="1577"/>
        <v>0.95870611203169798</v>
      </c>
      <c r="O3547" s="31">
        <f t="shared" si="1578"/>
        <v>48.945888622222419</v>
      </c>
      <c r="P3547" s="31">
        <f t="shared" si="1580"/>
        <v>-1</v>
      </c>
      <c r="R3547" s="3">
        <f t="shared" si="1589"/>
        <v>67900</v>
      </c>
      <c r="S3547" s="3">
        <f t="shared" si="1590"/>
        <v>61600</v>
      </c>
      <c r="T3547" s="31">
        <f t="shared" si="1591"/>
        <v>41.269841269841265</v>
      </c>
      <c r="U3547" s="31">
        <f t="shared" si="1598"/>
        <v>50.793650793650791</v>
      </c>
      <c r="V3547" s="31">
        <f t="shared" si="1592"/>
        <v>-1</v>
      </c>
      <c r="W3547" s="31">
        <f t="shared" si="1599"/>
        <v>-1</v>
      </c>
      <c r="Y3547" s="3">
        <f t="shared" ref="Y3547:Y3610" si="1600">AVERAGE(E3536:E3547)</f>
        <v>64233.333333333336</v>
      </c>
      <c r="Z3547" s="3">
        <f t="shared" si="1585"/>
        <v>64011.538461538461</v>
      </c>
      <c r="AA3547" s="3">
        <f t="shared" si="1586"/>
        <v>221.79487179487478</v>
      </c>
      <c r="AB3547" s="3">
        <f t="shared" si="1587"/>
        <v>-1</v>
      </c>
      <c r="AC3547" s="3"/>
      <c r="AD3547" s="3">
        <f t="shared" si="1574"/>
        <v>67900</v>
      </c>
      <c r="AE3547" s="3">
        <f t="shared" si="1575"/>
        <v>61600</v>
      </c>
      <c r="AF3547" s="31">
        <f t="shared" si="1576"/>
        <v>-58.730158730158735</v>
      </c>
      <c r="AG3547" s="31">
        <f t="shared" si="1579"/>
        <v>-1</v>
      </c>
      <c r="AI3547" s="31">
        <f t="shared" si="1594"/>
        <v>64466.666666666664</v>
      </c>
      <c r="AJ3547" s="31">
        <f t="shared" si="1581"/>
        <v>64613.33333333335</v>
      </c>
      <c r="AK3547" s="31">
        <f t="shared" si="1582"/>
        <v>1251.9999999999982</v>
      </c>
      <c r="AL3547" s="31">
        <f t="shared" si="1583"/>
        <v>-7.8097266595679598</v>
      </c>
      <c r="AM3547" s="31">
        <f t="shared" si="1584"/>
        <v>-1</v>
      </c>
    </row>
    <row r="3548" spans="1:39" x14ac:dyDescent="0.4">
      <c r="A3548" s="44">
        <v>43046</v>
      </c>
      <c r="B3548" s="45">
        <v>63900</v>
      </c>
      <c r="C3548" s="45">
        <v>64800</v>
      </c>
      <c r="D3548" s="45">
        <v>63700</v>
      </c>
      <c r="E3548" s="45">
        <v>64500</v>
      </c>
      <c r="F3548" s="46">
        <v>0.47</v>
      </c>
      <c r="G3548" s="31">
        <f t="shared" si="1595"/>
        <v>1</v>
      </c>
      <c r="I3548" s="3">
        <f t="shared" si="1588"/>
        <v>300</v>
      </c>
      <c r="J3548" s="31">
        <f t="shared" si="1596"/>
        <v>300</v>
      </c>
      <c r="K3548" s="31">
        <f t="shared" si="1597"/>
        <v>0</v>
      </c>
      <c r="L3548" s="31">
        <f t="shared" si="1593"/>
        <v>397.95705387901796</v>
      </c>
      <c r="M3548" s="31">
        <f t="shared" si="1593"/>
        <v>392.74651295640979</v>
      </c>
      <c r="N3548" s="31">
        <f t="shared" si="1577"/>
        <v>1.0132669310884155</v>
      </c>
      <c r="O3548" s="31">
        <f t="shared" si="1578"/>
        <v>50.329487632353924</v>
      </c>
      <c r="P3548" s="31">
        <f t="shared" si="1580"/>
        <v>1</v>
      </c>
      <c r="R3548" s="3">
        <f t="shared" si="1589"/>
        <v>67900</v>
      </c>
      <c r="S3548" s="3">
        <f t="shared" si="1590"/>
        <v>62100</v>
      </c>
      <c r="T3548" s="31">
        <f t="shared" si="1591"/>
        <v>41.379310344827587</v>
      </c>
      <c r="U3548" s="31">
        <f t="shared" si="1598"/>
        <v>46.068235723408144</v>
      </c>
      <c r="V3548" s="31">
        <f t="shared" si="1592"/>
        <v>1</v>
      </c>
      <c r="W3548" s="31">
        <f t="shared" si="1599"/>
        <v>-1</v>
      </c>
      <c r="Y3548" s="3">
        <f t="shared" si="1600"/>
        <v>64158.333333333336</v>
      </c>
      <c r="Z3548" s="3">
        <f t="shared" si="1585"/>
        <v>64034.615384615383</v>
      </c>
      <c r="AA3548" s="3">
        <f t="shared" si="1586"/>
        <v>123.71794871795282</v>
      </c>
      <c r="AB3548" s="3">
        <f t="shared" si="1587"/>
        <v>-1</v>
      </c>
      <c r="AC3548" s="3"/>
      <c r="AD3548" s="3">
        <f t="shared" si="1574"/>
        <v>67900</v>
      </c>
      <c r="AE3548" s="3">
        <f t="shared" si="1575"/>
        <v>61600</v>
      </c>
      <c r="AF3548" s="31">
        <f t="shared" si="1576"/>
        <v>-53.968253968253968</v>
      </c>
      <c r="AG3548" s="31">
        <f t="shared" si="1579"/>
        <v>1</v>
      </c>
      <c r="AI3548" s="31">
        <f t="shared" si="1594"/>
        <v>64333.333333333336</v>
      </c>
      <c r="AJ3548" s="31">
        <f t="shared" si="1581"/>
        <v>64713.333333333336</v>
      </c>
      <c r="AK3548" s="31">
        <f t="shared" si="1582"/>
        <v>1141.9999999999995</v>
      </c>
      <c r="AL3548" s="31">
        <f t="shared" si="1583"/>
        <v>-22.18330414477526</v>
      </c>
      <c r="AM3548" s="31">
        <f t="shared" si="1584"/>
        <v>-1</v>
      </c>
    </row>
    <row r="3549" spans="1:39" x14ac:dyDescent="0.4">
      <c r="A3549" s="47">
        <v>43047</v>
      </c>
      <c r="B3549" s="48">
        <v>63500</v>
      </c>
      <c r="C3549" s="48">
        <v>64500</v>
      </c>
      <c r="D3549" s="48">
        <v>63000</v>
      </c>
      <c r="E3549" s="48">
        <v>63700</v>
      </c>
      <c r="F3549" s="49">
        <v>-1.24</v>
      </c>
      <c r="G3549" s="31">
        <f t="shared" si="1595"/>
        <v>-1</v>
      </c>
      <c r="I3549" s="3">
        <f t="shared" si="1588"/>
        <v>-800</v>
      </c>
      <c r="J3549" s="31">
        <f t="shared" si="1596"/>
        <v>0</v>
      </c>
      <c r="K3549" s="31">
        <f t="shared" si="1597"/>
        <v>800</v>
      </c>
      <c r="L3549" s="31">
        <f t="shared" si="1593"/>
        <v>369.53155003051671</v>
      </c>
      <c r="M3549" s="31">
        <f t="shared" si="1593"/>
        <v>421.83604774523764</v>
      </c>
      <c r="N3549" s="31">
        <f t="shared" si="1577"/>
        <v>0.87600751999670368</v>
      </c>
      <c r="O3549" s="31">
        <f t="shared" si="1578"/>
        <v>46.695309622119368</v>
      </c>
      <c r="P3549" s="31">
        <f t="shared" si="1580"/>
        <v>-1</v>
      </c>
      <c r="R3549" s="3">
        <f t="shared" si="1589"/>
        <v>67900</v>
      </c>
      <c r="S3549" s="3">
        <f t="shared" si="1590"/>
        <v>63000</v>
      </c>
      <c r="T3549" s="31">
        <f t="shared" si="1591"/>
        <v>14.285714285714285</v>
      </c>
      <c r="U3549" s="31">
        <f t="shared" si="1598"/>
        <v>32.311621966794377</v>
      </c>
      <c r="V3549" s="31">
        <f t="shared" si="1592"/>
        <v>-1</v>
      </c>
      <c r="W3549" s="31">
        <f t="shared" si="1599"/>
        <v>-1</v>
      </c>
      <c r="Y3549" s="3">
        <f t="shared" si="1600"/>
        <v>64066.666666666664</v>
      </c>
      <c r="Z3549" s="3">
        <f t="shared" si="1585"/>
        <v>64069.230769230766</v>
      </c>
      <c r="AA3549" s="3">
        <f t="shared" si="1586"/>
        <v>-2.5641025641016313</v>
      </c>
      <c r="AB3549" s="3">
        <f t="shared" si="1587"/>
        <v>-1</v>
      </c>
      <c r="AC3549" s="3"/>
      <c r="AD3549" s="3">
        <f t="shared" ref="AD3549:AD3612" si="1601">MAX(C3536:C3549)</f>
        <v>67900</v>
      </c>
      <c r="AE3549" s="3">
        <f t="shared" ref="AE3549:AE3612" si="1602">MIN(D3536:D3549)</f>
        <v>61600</v>
      </c>
      <c r="AF3549" s="31">
        <f t="shared" ref="AF3549:AF3612" si="1603">(AD3549-E3549)/(AD3549-AE3549)*-100</f>
        <v>-66.666666666666657</v>
      </c>
      <c r="AG3549" s="31">
        <f t="shared" si="1579"/>
        <v>-1</v>
      </c>
      <c r="AI3549" s="31">
        <f t="shared" si="1594"/>
        <v>63733.333333333336</v>
      </c>
      <c r="AJ3549" s="31">
        <f t="shared" si="1581"/>
        <v>64825</v>
      </c>
      <c r="AK3549" s="31">
        <f t="shared" si="1582"/>
        <v>1019.1666666666664</v>
      </c>
      <c r="AL3549" s="31">
        <f t="shared" si="1583"/>
        <v>-71.409103297901197</v>
      </c>
      <c r="AM3549" s="31">
        <f t="shared" si="1584"/>
        <v>-1</v>
      </c>
    </row>
    <row r="3550" spans="1:39" x14ac:dyDescent="0.4">
      <c r="A3550" s="44">
        <v>43048</v>
      </c>
      <c r="B3550" s="45">
        <v>64300</v>
      </c>
      <c r="C3550" s="45">
        <v>64400</v>
      </c>
      <c r="D3550" s="45">
        <v>62900</v>
      </c>
      <c r="E3550" s="45">
        <v>64000</v>
      </c>
      <c r="F3550" s="46">
        <v>0.47</v>
      </c>
      <c r="G3550" s="31">
        <f t="shared" si="1595"/>
        <v>1</v>
      </c>
      <c r="I3550" s="3">
        <f t="shared" si="1588"/>
        <v>300</v>
      </c>
      <c r="J3550" s="31">
        <f t="shared" si="1596"/>
        <v>300</v>
      </c>
      <c r="K3550" s="31">
        <f t="shared" si="1597"/>
        <v>0</v>
      </c>
      <c r="L3550" s="31">
        <f t="shared" si="1593"/>
        <v>364.56501074262269</v>
      </c>
      <c r="M3550" s="31">
        <f t="shared" si="1593"/>
        <v>391.70490147772068</v>
      </c>
      <c r="N3550" s="31">
        <f t="shared" ref="N3550:N3613" si="1604">L3550/M3550</f>
        <v>0.93071342576334437</v>
      </c>
      <c r="O3550" s="31">
        <f t="shared" ref="O3550:O3613" si="1605">IF(M3550=0,100,100-(100/(1+N3550)))</f>
        <v>48.205674303806589</v>
      </c>
      <c r="P3550" s="31">
        <f t="shared" si="1580"/>
        <v>1</v>
      </c>
      <c r="R3550" s="3">
        <f t="shared" si="1589"/>
        <v>66400</v>
      </c>
      <c r="S3550" s="3">
        <f t="shared" si="1590"/>
        <v>62900</v>
      </c>
      <c r="T3550" s="31">
        <f t="shared" si="1591"/>
        <v>31.428571428571427</v>
      </c>
      <c r="U3550" s="31">
        <f t="shared" si="1598"/>
        <v>29.031198686371098</v>
      </c>
      <c r="V3550" s="31">
        <f t="shared" si="1592"/>
        <v>1</v>
      </c>
      <c r="W3550" s="31">
        <f t="shared" si="1599"/>
        <v>-1</v>
      </c>
      <c r="Y3550" s="3">
        <f t="shared" si="1600"/>
        <v>64058.333333333336</v>
      </c>
      <c r="Z3550" s="3">
        <f t="shared" si="1585"/>
        <v>64161.538461538461</v>
      </c>
      <c r="AA3550" s="3">
        <f t="shared" si="1586"/>
        <v>-103.20512820512522</v>
      </c>
      <c r="AB3550" s="3">
        <f t="shared" si="1587"/>
        <v>-1</v>
      </c>
      <c r="AC3550" s="3"/>
      <c r="AD3550" s="3">
        <f t="shared" si="1601"/>
        <v>67900</v>
      </c>
      <c r="AE3550" s="3">
        <f t="shared" si="1602"/>
        <v>61600</v>
      </c>
      <c r="AF3550" s="31">
        <f t="shared" si="1603"/>
        <v>-61.904761904761905</v>
      </c>
      <c r="AG3550" s="31">
        <f t="shared" ref="AG3550:AG3613" si="1606">IF(AF3550&gt;AF3549,1,-1)</f>
        <v>1</v>
      </c>
      <c r="AI3550" s="31">
        <f t="shared" si="1594"/>
        <v>63766.666666666664</v>
      </c>
      <c r="AJ3550" s="31">
        <f t="shared" si="1581"/>
        <v>64746.666666666664</v>
      </c>
      <c r="AK3550" s="31">
        <f t="shared" si="1582"/>
        <v>1046.6666666666665</v>
      </c>
      <c r="AL3550" s="31">
        <f t="shared" si="1583"/>
        <v>-62.420382165605105</v>
      </c>
      <c r="AM3550" s="31">
        <f t="shared" si="1584"/>
        <v>1</v>
      </c>
    </row>
    <row r="3551" spans="1:39" x14ac:dyDescent="0.4">
      <c r="A3551" s="44">
        <v>43049</v>
      </c>
      <c r="B3551" s="45">
        <v>63500</v>
      </c>
      <c r="C3551" s="45">
        <v>63800</v>
      </c>
      <c r="D3551" s="45">
        <v>62900</v>
      </c>
      <c r="E3551" s="45">
        <v>63000</v>
      </c>
      <c r="F3551" s="46">
        <v>-1.56</v>
      </c>
      <c r="G3551" s="31">
        <f t="shared" si="1595"/>
        <v>-1</v>
      </c>
      <c r="I3551" s="3">
        <f t="shared" si="1588"/>
        <v>-1000</v>
      </c>
      <c r="J3551" s="31">
        <f t="shared" si="1596"/>
        <v>0</v>
      </c>
      <c r="K3551" s="31">
        <f t="shared" si="1597"/>
        <v>1000</v>
      </c>
      <c r="L3551" s="31">
        <f t="shared" si="1593"/>
        <v>338.52465283243538</v>
      </c>
      <c r="M3551" s="31">
        <f t="shared" si="1593"/>
        <v>435.15455137216924</v>
      </c>
      <c r="N3551" s="31">
        <f t="shared" si="1604"/>
        <v>0.77794119759282854</v>
      </c>
      <c r="O3551" s="31">
        <f t="shared" si="1605"/>
        <v>43.755170229819214</v>
      </c>
      <c r="P3551" s="31">
        <f t="shared" ref="P3551:P3614" si="1607">IF(OR(O3551&gt;70,O3551&lt;30),IF(O3551&gt;70,-1,1),IF(O3551&gt;O3550,1,-1))</f>
        <v>-1</v>
      </c>
      <c r="R3551" s="3">
        <f t="shared" si="1589"/>
        <v>65600</v>
      </c>
      <c r="S3551" s="3">
        <f t="shared" si="1590"/>
        <v>62900</v>
      </c>
      <c r="T3551" s="31">
        <f t="shared" si="1591"/>
        <v>3.7037037037037033</v>
      </c>
      <c r="U3551" s="31">
        <f t="shared" si="1598"/>
        <v>16.472663139329804</v>
      </c>
      <c r="V3551" s="31">
        <f t="shared" si="1592"/>
        <v>-1</v>
      </c>
      <c r="W3551" s="31">
        <f t="shared" si="1599"/>
        <v>-1</v>
      </c>
      <c r="Y3551" s="3">
        <f t="shared" si="1600"/>
        <v>63866.666666666664</v>
      </c>
      <c r="Z3551" s="3">
        <f t="shared" si="1585"/>
        <v>64211.538461538461</v>
      </c>
      <c r="AA3551" s="3">
        <f t="shared" si="1586"/>
        <v>-344.87179487179674</v>
      </c>
      <c r="AB3551" s="3">
        <f t="shared" si="1587"/>
        <v>-1</v>
      </c>
      <c r="AC3551" s="3"/>
      <c r="AD3551" s="3">
        <f t="shared" si="1601"/>
        <v>67900</v>
      </c>
      <c r="AE3551" s="3">
        <f t="shared" si="1602"/>
        <v>61600</v>
      </c>
      <c r="AF3551" s="31">
        <f t="shared" si="1603"/>
        <v>-77.777777777777786</v>
      </c>
      <c r="AG3551" s="31">
        <f t="shared" si="1606"/>
        <v>-1</v>
      </c>
      <c r="AI3551" s="31">
        <f t="shared" si="1594"/>
        <v>63233.333333333336</v>
      </c>
      <c r="AJ3551" s="31">
        <f t="shared" si="1581"/>
        <v>64609.999999999985</v>
      </c>
      <c r="AK3551" s="31">
        <f t="shared" si="1582"/>
        <v>1047.6666666666647</v>
      </c>
      <c r="AL3551" s="31">
        <f t="shared" si="1583"/>
        <v>-87.602078693391817</v>
      </c>
      <c r="AM3551" s="31">
        <f t="shared" si="1584"/>
        <v>-1</v>
      </c>
    </row>
    <row r="3552" spans="1:39" x14ac:dyDescent="0.4">
      <c r="A3552" s="44">
        <v>43052</v>
      </c>
      <c r="B3552" s="45">
        <v>63300</v>
      </c>
      <c r="C3552" s="45">
        <v>66500</v>
      </c>
      <c r="D3552" s="45">
        <v>63000</v>
      </c>
      <c r="E3552" s="45">
        <v>65100</v>
      </c>
      <c r="F3552" s="46">
        <v>3.33</v>
      </c>
      <c r="G3552" s="31">
        <f t="shared" si="1595"/>
        <v>1</v>
      </c>
      <c r="I3552" s="3">
        <f t="shared" si="1588"/>
        <v>2100</v>
      </c>
      <c r="J3552" s="31">
        <f t="shared" si="1596"/>
        <v>2100</v>
      </c>
      <c r="K3552" s="31">
        <f t="shared" si="1597"/>
        <v>0</v>
      </c>
      <c r="L3552" s="31">
        <f t="shared" si="1593"/>
        <v>464.34432048726143</v>
      </c>
      <c r="M3552" s="31">
        <f t="shared" si="1593"/>
        <v>404.07208341701431</v>
      </c>
      <c r="N3552" s="31">
        <f t="shared" si="1604"/>
        <v>1.1491620914777336</v>
      </c>
      <c r="O3552" s="31">
        <f t="shared" si="1605"/>
        <v>53.470238286568041</v>
      </c>
      <c r="P3552" s="31">
        <f t="shared" si="1607"/>
        <v>1</v>
      </c>
      <c r="R3552" s="3">
        <f t="shared" si="1589"/>
        <v>66500</v>
      </c>
      <c r="S3552" s="3">
        <f t="shared" si="1590"/>
        <v>62900</v>
      </c>
      <c r="T3552" s="31">
        <f t="shared" si="1591"/>
        <v>61.111111111111114</v>
      </c>
      <c r="U3552" s="31">
        <f t="shared" si="1598"/>
        <v>32.081128747795418</v>
      </c>
      <c r="V3552" s="31">
        <f t="shared" si="1592"/>
        <v>1</v>
      </c>
      <c r="W3552" s="31">
        <f t="shared" si="1599"/>
        <v>1</v>
      </c>
      <c r="Y3552" s="3">
        <f t="shared" si="1600"/>
        <v>64041.666666666664</v>
      </c>
      <c r="Z3552" s="3">
        <f t="shared" si="1585"/>
        <v>64369.230769230766</v>
      </c>
      <c r="AA3552" s="3">
        <f t="shared" si="1586"/>
        <v>-327.56410256410163</v>
      </c>
      <c r="AB3552" s="3">
        <f t="shared" si="1587"/>
        <v>1</v>
      </c>
      <c r="AC3552" s="3"/>
      <c r="AD3552" s="3">
        <f t="shared" si="1601"/>
        <v>67900</v>
      </c>
      <c r="AE3552" s="3">
        <f t="shared" si="1602"/>
        <v>61600</v>
      </c>
      <c r="AF3552" s="31">
        <f t="shared" si="1603"/>
        <v>-44.444444444444443</v>
      </c>
      <c r="AG3552" s="31">
        <f t="shared" si="1606"/>
        <v>1</v>
      </c>
      <c r="AI3552" s="31">
        <f t="shared" si="1594"/>
        <v>64866.666666666664</v>
      </c>
      <c r="AJ3552" s="31">
        <f t="shared" si="1581"/>
        <v>64520</v>
      </c>
      <c r="AK3552" s="31">
        <f t="shared" si="1582"/>
        <v>948.66666666666572</v>
      </c>
      <c r="AL3552" s="31">
        <f t="shared" si="1583"/>
        <v>24.361677207776854</v>
      </c>
      <c r="AM3552" s="31">
        <f t="shared" si="1584"/>
        <v>1</v>
      </c>
    </row>
    <row r="3553" spans="1:39" x14ac:dyDescent="0.4">
      <c r="A3553" s="44">
        <v>43053</v>
      </c>
      <c r="B3553" s="45">
        <v>66300</v>
      </c>
      <c r="C3553" s="45">
        <v>68100</v>
      </c>
      <c r="D3553" s="45">
        <v>65300</v>
      </c>
      <c r="E3553" s="45">
        <v>67800</v>
      </c>
      <c r="F3553" s="46">
        <v>4.1500000000000004</v>
      </c>
      <c r="G3553" s="31">
        <f t="shared" si="1595"/>
        <v>1</v>
      </c>
      <c r="I3553" s="3">
        <f t="shared" si="1588"/>
        <v>2700</v>
      </c>
      <c r="J3553" s="31">
        <f t="shared" si="1596"/>
        <v>2700</v>
      </c>
      <c r="K3553" s="31">
        <f t="shared" si="1597"/>
        <v>0</v>
      </c>
      <c r="L3553" s="31">
        <f t="shared" si="1593"/>
        <v>624.0340118810285</v>
      </c>
      <c r="M3553" s="31">
        <f t="shared" si="1593"/>
        <v>375.20979174437042</v>
      </c>
      <c r="N3553" s="31">
        <f t="shared" si="1604"/>
        <v>1.6631602522414486</v>
      </c>
      <c r="O3553" s="31">
        <f t="shared" si="1605"/>
        <v>62.450626125170274</v>
      </c>
      <c r="P3553" s="31">
        <f t="shared" si="1607"/>
        <v>1</v>
      </c>
      <c r="R3553" s="3">
        <f t="shared" si="1589"/>
        <v>68100</v>
      </c>
      <c r="S3553" s="3">
        <f t="shared" si="1590"/>
        <v>62900</v>
      </c>
      <c r="T3553" s="31">
        <f t="shared" si="1591"/>
        <v>94.230769230769226</v>
      </c>
      <c r="U3553" s="31">
        <f t="shared" si="1598"/>
        <v>53.015194681861352</v>
      </c>
      <c r="V3553" s="31">
        <f t="shared" si="1592"/>
        <v>1</v>
      </c>
      <c r="W3553" s="31">
        <f t="shared" si="1599"/>
        <v>1</v>
      </c>
      <c r="Y3553" s="3">
        <f t="shared" si="1600"/>
        <v>64441.666666666664</v>
      </c>
      <c r="Z3553" s="3">
        <f t="shared" si="1585"/>
        <v>64623.076923076922</v>
      </c>
      <c r="AA3553" s="3">
        <f t="shared" si="1586"/>
        <v>-181.41025641025772</v>
      </c>
      <c r="AB3553" s="3">
        <f t="shared" si="1587"/>
        <v>1</v>
      </c>
      <c r="AC3553" s="3"/>
      <c r="AD3553" s="3">
        <f t="shared" si="1601"/>
        <v>68100</v>
      </c>
      <c r="AE3553" s="3">
        <f t="shared" si="1602"/>
        <v>61600</v>
      </c>
      <c r="AF3553" s="31">
        <f t="shared" si="1603"/>
        <v>-4.6153846153846159</v>
      </c>
      <c r="AG3553" s="31">
        <f t="shared" si="1606"/>
        <v>1</v>
      </c>
      <c r="AI3553" s="31">
        <f t="shared" si="1594"/>
        <v>67066.666666666672</v>
      </c>
      <c r="AJ3553" s="31">
        <f t="shared" si="1581"/>
        <v>64521.666666666672</v>
      </c>
      <c r="AK3553" s="31">
        <f t="shared" si="1582"/>
        <v>950.5</v>
      </c>
      <c r="AL3553" s="31">
        <f t="shared" si="1583"/>
        <v>178.50254252147991</v>
      </c>
      <c r="AM3553" s="31">
        <f t="shared" si="1584"/>
        <v>1</v>
      </c>
    </row>
    <row r="3554" spans="1:39" x14ac:dyDescent="0.4">
      <c r="A3554" s="47">
        <v>43054</v>
      </c>
      <c r="B3554" s="48">
        <v>67800</v>
      </c>
      <c r="C3554" s="48">
        <v>70300</v>
      </c>
      <c r="D3554" s="48">
        <v>66800</v>
      </c>
      <c r="E3554" s="48">
        <v>70000</v>
      </c>
      <c r="F3554" s="49">
        <v>3.24</v>
      </c>
      <c r="G3554" s="31">
        <f t="shared" si="1595"/>
        <v>1</v>
      </c>
      <c r="I3554" s="3">
        <f t="shared" si="1588"/>
        <v>2200</v>
      </c>
      <c r="J3554" s="31">
        <f t="shared" si="1596"/>
        <v>2200</v>
      </c>
      <c r="K3554" s="31">
        <f t="shared" si="1597"/>
        <v>0</v>
      </c>
      <c r="L3554" s="31">
        <f t="shared" si="1593"/>
        <v>736.60301103238362</v>
      </c>
      <c r="M3554" s="31">
        <f t="shared" si="1593"/>
        <v>348.40909233405824</v>
      </c>
      <c r="N3554" s="31">
        <f t="shared" si="1604"/>
        <v>2.1141899773560473</v>
      </c>
      <c r="O3554" s="31">
        <f t="shared" si="1605"/>
        <v>67.888921123270649</v>
      </c>
      <c r="P3554" s="31">
        <f t="shared" si="1607"/>
        <v>1</v>
      </c>
      <c r="R3554" s="3">
        <f t="shared" si="1589"/>
        <v>70300</v>
      </c>
      <c r="S3554" s="3">
        <f t="shared" si="1590"/>
        <v>62900</v>
      </c>
      <c r="T3554" s="31">
        <f t="shared" si="1591"/>
        <v>95.945945945945937</v>
      </c>
      <c r="U3554" s="31">
        <f t="shared" si="1598"/>
        <v>83.762608762608764</v>
      </c>
      <c r="V3554" s="31">
        <f t="shared" si="1592"/>
        <v>1</v>
      </c>
      <c r="W3554" s="31">
        <f t="shared" si="1599"/>
        <v>1</v>
      </c>
      <c r="Y3554" s="3">
        <f t="shared" si="1600"/>
        <v>65066.666666666664</v>
      </c>
      <c r="Z3554" s="3">
        <f t="shared" si="1585"/>
        <v>64926.923076923078</v>
      </c>
      <c r="AA3554" s="3">
        <f t="shared" si="1586"/>
        <v>139.7435897435862</v>
      </c>
      <c r="AB3554" s="3">
        <f t="shared" si="1587"/>
        <v>1</v>
      </c>
      <c r="AC3554" s="3"/>
      <c r="AD3554" s="3">
        <f t="shared" si="1601"/>
        <v>70300</v>
      </c>
      <c r="AE3554" s="3">
        <f t="shared" si="1602"/>
        <v>61600</v>
      </c>
      <c r="AF3554" s="31">
        <f t="shared" si="1603"/>
        <v>-3.4482758620689653</v>
      </c>
      <c r="AG3554" s="31">
        <f t="shared" si="1606"/>
        <v>1</v>
      </c>
      <c r="AI3554" s="31">
        <f t="shared" si="1594"/>
        <v>69033.333333333328</v>
      </c>
      <c r="AJ3554" s="31">
        <f t="shared" si="1581"/>
        <v>64688.333333333336</v>
      </c>
      <c r="AK3554" s="31">
        <f t="shared" si="1582"/>
        <v>1133.8333333333328</v>
      </c>
      <c r="AL3554" s="31">
        <f t="shared" si="1583"/>
        <v>255.47552550345404</v>
      </c>
      <c r="AM3554" s="31">
        <f t="shared" si="1584"/>
        <v>-1</v>
      </c>
    </row>
    <row r="3555" spans="1:39" x14ac:dyDescent="0.4">
      <c r="A3555" s="44">
        <v>43055</v>
      </c>
      <c r="B3555" s="45">
        <v>69800</v>
      </c>
      <c r="C3555" s="45">
        <v>69900</v>
      </c>
      <c r="D3555" s="45">
        <v>67700</v>
      </c>
      <c r="E3555" s="45">
        <v>68400</v>
      </c>
      <c r="F3555" s="46">
        <v>-2.29</v>
      </c>
      <c r="G3555" s="31">
        <f t="shared" si="1595"/>
        <v>-1</v>
      </c>
      <c r="I3555" s="3">
        <f t="shared" si="1588"/>
        <v>-1600</v>
      </c>
      <c r="J3555" s="31">
        <f t="shared" si="1596"/>
        <v>0</v>
      </c>
      <c r="K3555" s="31">
        <f t="shared" si="1597"/>
        <v>1600</v>
      </c>
      <c r="L3555" s="31">
        <f t="shared" si="1593"/>
        <v>683.98851024435623</v>
      </c>
      <c r="M3555" s="31">
        <f t="shared" si="1593"/>
        <v>437.80844288162552</v>
      </c>
      <c r="N3555" s="31">
        <f t="shared" si="1604"/>
        <v>1.5623008678005161</v>
      </c>
      <c r="O3555" s="31">
        <f t="shared" si="1605"/>
        <v>60.972576930108843</v>
      </c>
      <c r="P3555" s="31">
        <f t="shared" si="1607"/>
        <v>-1</v>
      </c>
      <c r="R3555" s="3">
        <f t="shared" si="1589"/>
        <v>70300</v>
      </c>
      <c r="S3555" s="3">
        <f t="shared" si="1590"/>
        <v>62900</v>
      </c>
      <c r="T3555" s="31">
        <f t="shared" si="1591"/>
        <v>74.324324324324323</v>
      </c>
      <c r="U3555" s="31">
        <f t="shared" si="1598"/>
        <v>88.167013167013167</v>
      </c>
      <c r="V3555" s="31">
        <f t="shared" si="1592"/>
        <v>-1</v>
      </c>
      <c r="W3555" s="31">
        <f t="shared" si="1599"/>
        <v>1</v>
      </c>
      <c r="Y3555" s="3">
        <f t="shared" si="1600"/>
        <v>65491.666666666664</v>
      </c>
      <c r="Z3555" s="3">
        <f t="shared" si="1585"/>
        <v>65200</v>
      </c>
      <c r="AA3555" s="3">
        <f t="shared" si="1586"/>
        <v>291.66666666666424</v>
      </c>
      <c r="AB3555" s="3">
        <f t="shared" si="1587"/>
        <v>1</v>
      </c>
      <c r="AC3555" s="3"/>
      <c r="AD3555" s="3">
        <f t="shared" si="1601"/>
        <v>70300</v>
      </c>
      <c r="AE3555" s="3">
        <f t="shared" si="1602"/>
        <v>61600</v>
      </c>
      <c r="AF3555" s="31">
        <f t="shared" si="1603"/>
        <v>-21.839080459770116</v>
      </c>
      <c r="AG3555" s="31">
        <f t="shared" si="1606"/>
        <v>-1</v>
      </c>
      <c r="AI3555" s="31">
        <f t="shared" si="1594"/>
        <v>68666.666666666672</v>
      </c>
      <c r="AJ3555" s="31">
        <f t="shared" ref="AJ3555:AJ3618" si="1608">AVERAGE(AI3536:AI3555)</f>
        <v>64820</v>
      </c>
      <c r="AK3555" s="31">
        <f t="shared" ref="AK3555:AK3618" si="1609">(ABS(AJ3555-AI3536)+ABS(AJ3555-AI3537)+ABS(AJ3555-AI3538)+ABS(AJ3555-AI3539)+ABS(AJ3555-AI3540)+ABS(AJ3555-AI3541)+ABS(AJ3555-AI3542)+ABS(AJ3555-AI3543)+ABS(AJ3555-AI3544)+ABS(AJ3555-AI3545)+ABS(AJ3555-AI3546)+ABS(AJ3555-AI3547)+ABS(AJ3555-AI3548)+ABS(AJ3555-AI3549)+ABS(AJ3555-AI3550)+ABS(AJ3555-AI3551)+ABS(AJ3555-AI3552)+ABS(AJ3555-AI3553)+ABS(AJ3555-AI3554)+ABS(AJ3555-AI3555))/20</f>
        <v>1278.6666666666665</v>
      </c>
      <c r="AL3555" s="31">
        <f t="shared" ref="AL3555:AL3618" si="1610">(AI3555-AJ3555)/(0.015*AK3555)</f>
        <v>200.55613486270451</v>
      </c>
      <c r="AM3555" s="31">
        <f t="shared" si="1584"/>
        <v>-1</v>
      </c>
    </row>
    <row r="3556" spans="1:39" x14ac:dyDescent="0.4">
      <c r="A3556" s="44">
        <v>43056</v>
      </c>
      <c r="B3556" s="45">
        <v>68500</v>
      </c>
      <c r="C3556" s="45">
        <v>70200</v>
      </c>
      <c r="D3556" s="45">
        <v>67900</v>
      </c>
      <c r="E3556" s="45">
        <v>68500</v>
      </c>
      <c r="F3556" s="46">
        <v>0.15</v>
      </c>
      <c r="G3556" s="31">
        <f t="shared" si="1595"/>
        <v>1</v>
      </c>
      <c r="I3556" s="3">
        <f t="shared" si="1588"/>
        <v>100</v>
      </c>
      <c r="J3556" s="31">
        <f t="shared" si="1596"/>
        <v>100</v>
      </c>
      <c r="K3556" s="31">
        <f t="shared" si="1597"/>
        <v>0</v>
      </c>
      <c r="L3556" s="31">
        <f t="shared" si="1593"/>
        <v>642.27504522690219</v>
      </c>
      <c r="M3556" s="31">
        <f t="shared" si="1593"/>
        <v>406.53641124722373</v>
      </c>
      <c r="N3556" s="31">
        <f t="shared" si="1604"/>
        <v>1.5798708982953082</v>
      </c>
      <c r="O3556" s="31">
        <f t="shared" si="1605"/>
        <v>61.238370468042937</v>
      </c>
      <c r="P3556" s="31">
        <f t="shared" si="1607"/>
        <v>1</v>
      </c>
      <c r="R3556" s="3">
        <f t="shared" si="1589"/>
        <v>70300</v>
      </c>
      <c r="S3556" s="3">
        <f t="shared" si="1590"/>
        <v>63000</v>
      </c>
      <c r="T3556" s="31">
        <f t="shared" si="1591"/>
        <v>75.342465753424662</v>
      </c>
      <c r="U3556" s="31">
        <f t="shared" si="1598"/>
        <v>81.870912007898312</v>
      </c>
      <c r="V3556" s="31">
        <f t="shared" si="1592"/>
        <v>1</v>
      </c>
      <c r="W3556" s="31">
        <f t="shared" si="1599"/>
        <v>-1</v>
      </c>
      <c r="Y3556" s="3">
        <f t="shared" si="1600"/>
        <v>65783.333333333328</v>
      </c>
      <c r="Z3556" s="3">
        <f t="shared" si="1585"/>
        <v>65288.461538461539</v>
      </c>
      <c r="AA3556" s="3">
        <f t="shared" si="1586"/>
        <v>494.87179487178946</v>
      </c>
      <c r="AB3556" s="3">
        <f t="shared" si="1587"/>
        <v>1</v>
      </c>
      <c r="AC3556" s="3"/>
      <c r="AD3556" s="3">
        <f t="shared" si="1601"/>
        <v>70300</v>
      </c>
      <c r="AE3556" s="3">
        <f t="shared" si="1602"/>
        <v>61600</v>
      </c>
      <c r="AF3556" s="31">
        <f t="shared" si="1603"/>
        <v>-20.689655172413794</v>
      </c>
      <c r="AG3556" s="31">
        <f t="shared" si="1606"/>
        <v>1</v>
      </c>
      <c r="AI3556" s="31">
        <f t="shared" si="1594"/>
        <v>68866.666666666672</v>
      </c>
      <c r="AJ3556" s="31">
        <f t="shared" si="1608"/>
        <v>64996.666666666664</v>
      </c>
      <c r="AK3556" s="31">
        <f t="shared" si="1609"/>
        <v>1498.6666666666661</v>
      </c>
      <c r="AL3556" s="31">
        <f t="shared" si="1610"/>
        <v>172.15302491103242</v>
      </c>
      <c r="AM3556" s="31">
        <f t="shared" ref="AM3556:AM3619" si="1611">IF(OR(AL3556&gt;200,AL3556&lt;-200),IF(AL3556&gt;200,-1,1),IF(AL3556&gt;AL3555,1,-1))</f>
        <v>-1</v>
      </c>
    </row>
    <row r="3557" spans="1:39" x14ac:dyDescent="0.4">
      <c r="A3557" s="44">
        <v>43059</v>
      </c>
      <c r="B3557" s="45">
        <v>67900</v>
      </c>
      <c r="C3557" s="45">
        <v>68000</v>
      </c>
      <c r="D3557" s="45">
        <v>66200</v>
      </c>
      <c r="E3557" s="45">
        <v>66800</v>
      </c>
      <c r="F3557" s="46">
        <v>-2.48</v>
      </c>
      <c r="G3557" s="31">
        <f t="shared" si="1595"/>
        <v>-1</v>
      </c>
      <c r="I3557" s="3">
        <f t="shared" si="1588"/>
        <v>-1700</v>
      </c>
      <c r="J3557" s="31">
        <f t="shared" si="1596"/>
        <v>0</v>
      </c>
      <c r="K3557" s="31">
        <f t="shared" si="1597"/>
        <v>1700</v>
      </c>
      <c r="L3557" s="31">
        <f t="shared" si="1593"/>
        <v>596.3982562821235</v>
      </c>
      <c r="M3557" s="31">
        <f t="shared" si="1593"/>
        <v>498.92666758670777</v>
      </c>
      <c r="N3557" s="31">
        <f t="shared" si="1604"/>
        <v>1.1953625553167617</v>
      </c>
      <c r="O3557" s="31">
        <f t="shared" si="1605"/>
        <v>54.44943717482176</v>
      </c>
      <c r="P3557" s="31">
        <f t="shared" si="1607"/>
        <v>-1</v>
      </c>
      <c r="R3557" s="3">
        <f t="shared" si="1589"/>
        <v>70300</v>
      </c>
      <c r="S3557" s="3">
        <f t="shared" si="1590"/>
        <v>65300</v>
      </c>
      <c r="T3557" s="31">
        <f t="shared" si="1591"/>
        <v>30</v>
      </c>
      <c r="U3557" s="31">
        <f t="shared" si="1598"/>
        <v>59.888930025916331</v>
      </c>
      <c r="V3557" s="31">
        <f t="shared" si="1592"/>
        <v>-1</v>
      </c>
      <c r="W3557" s="31">
        <f t="shared" si="1599"/>
        <v>-1</v>
      </c>
      <c r="Y3557" s="3">
        <f t="shared" si="1600"/>
        <v>65925</v>
      </c>
      <c r="Z3557" s="3">
        <f t="shared" si="1585"/>
        <v>65315.384615384617</v>
      </c>
      <c r="AA3557" s="3">
        <f t="shared" si="1586"/>
        <v>609.61538461538294</v>
      </c>
      <c r="AB3557" s="3">
        <f t="shared" si="1587"/>
        <v>1</v>
      </c>
      <c r="AC3557" s="3"/>
      <c r="AD3557" s="3">
        <f t="shared" si="1601"/>
        <v>70300</v>
      </c>
      <c r="AE3557" s="3">
        <f t="shared" si="1602"/>
        <v>62100</v>
      </c>
      <c r="AF3557" s="31">
        <f t="shared" si="1603"/>
        <v>-42.68292682926829</v>
      </c>
      <c r="AG3557" s="31">
        <f t="shared" si="1606"/>
        <v>-1</v>
      </c>
      <c r="AI3557" s="31">
        <f t="shared" si="1594"/>
        <v>67000</v>
      </c>
      <c r="AJ3557" s="31">
        <f t="shared" si="1608"/>
        <v>65101.666666666672</v>
      </c>
      <c r="AK3557" s="31">
        <f t="shared" si="1609"/>
        <v>1625.5000000000018</v>
      </c>
      <c r="AL3557" s="31">
        <f t="shared" si="1610"/>
        <v>77.856386069243371</v>
      </c>
      <c r="AM3557" s="31">
        <f t="shared" si="1611"/>
        <v>-1</v>
      </c>
    </row>
    <row r="3558" spans="1:39" x14ac:dyDescent="0.4">
      <c r="A3558" s="44">
        <v>43060</v>
      </c>
      <c r="B3558" s="45">
        <v>66800</v>
      </c>
      <c r="C3558" s="45">
        <v>67700</v>
      </c>
      <c r="D3558" s="45">
        <v>66500</v>
      </c>
      <c r="E3558" s="45">
        <v>67100</v>
      </c>
      <c r="F3558" s="46">
        <v>0.45</v>
      </c>
      <c r="G3558" s="31">
        <f t="shared" si="1595"/>
        <v>1</v>
      </c>
      <c r="I3558" s="3">
        <f t="shared" si="1588"/>
        <v>300</v>
      </c>
      <c r="J3558" s="31">
        <f t="shared" si="1596"/>
        <v>300</v>
      </c>
      <c r="K3558" s="31">
        <f t="shared" si="1597"/>
        <v>0</v>
      </c>
      <c r="L3558" s="31">
        <f t="shared" si="1593"/>
        <v>575.22695226197186</v>
      </c>
      <c r="M3558" s="31">
        <f t="shared" si="1593"/>
        <v>463.28904847337151</v>
      </c>
      <c r="N3558" s="31">
        <f t="shared" si="1604"/>
        <v>1.2416156914510665</v>
      </c>
      <c r="O3558" s="31">
        <f t="shared" si="1605"/>
        <v>55.389320131290241</v>
      </c>
      <c r="P3558" s="31">
        <f t="shared" si="1607"/>
        <v>1</v>
      </c>
      <c r="R3558" s="3">
        <f t="shared" si="1589"/>
        <v>70300</v>
      </c>
      <c r="S3558" s="3">
        <f t="shared" si="1590"/>
        <v>66200</v>
      </c>
      <c r="T3558" s="31">
        <f t="shared" si="1591"/>
        <v>21.951219512195124</v>
      </c>
      <c r="U3558" s="31">
        <f t="shared" si="1598"/>
        <v>42.431228421873264</v>
      </c>
      <c r="V3558" s="31">
        <f t="shared" si="1592"/>
        <v>-1</v>
      </c>
      <c r="W3558" s="31">
        <f t="shared" si="1599"/>
        <v>-1</v>
      </c>
      <c r="Y3558" s="3">
        <f t="shared" si="1600"/>
        <v>66091.666666666672</v>
      </c>
      <c r="Z3558" s="3">
        <f t="shared" si="1585"/>
        <v>65326.923076923078</v>
      </c>
      <c r="AA3558" s="3">
        <f t="shared" si="1586"/>
        <v>764.74358974359347</v>
      </c>
      <c r="AB3558" s="3">
        <f t="shared" si="1587"/>
        <v>1</v>
      </c>
      <c r="AC3558" s="3"/>
      <c r="AD3558" s="3">
        <f t="shared" si="1601"/>
        <v>70300</v>
      </c>
      <c r="AE3558" s="3">
        <f t="shared" si="1602"/>
        <v>62900</v>
      </c>
      <c r="AF3558" s="31">
        <f t="shared" si="1603"/>
        <v>-43.243243243243242</v>
      </c>
      <c r="AG3558" s="31">
        <f t="shared" si="1606"/>
        <v>-1</v>
      </c>
      <c r="AI3558" s="31">
        <f t="shared" si="1594"/>
        <v>67100</v>
      </c>
      <c r="AJ3558" s="31">
        <f t="shared" si="1608"/>
        <v>65240.000000000015</v>
      </c>
      <c r="AK3558" s="31">
        <f t="shared" si="1609"/>
        <v>1714.6666666666702</v>
      </c>
      <c r="AL3558" s="31">
        <f t="shared" si="1610"/>
        <v>72.317262830481397</v>
      </c>
      <c r="AM3558" s="31">
        <f t="shared" si="1611"/>
        <v>-1</v>
      </c>
    </row>
    <row r="3559" spans="1:39" x14ac:dyDescent="0.4">
      <c r="A3559" s="47">
        <v>43061</v>
      </c>
      <c r="B3559" s="48">
        <v>67500</v>
      </c>
      <c r="C3559" s="48">
        <v>70600</v>
      </c>
      <c r="D3559" s="48">
        <v>67500</v>
      </c>
      <c r="E3559" s="48">
        <v>69200</v>
      </c>
      <c r="F3559" s="49">
        <v>3.13</v>
      </c>
      <c r="G3559" s="31">
        <f t="shared" si="1595"/>
        <v>1</v>
      </c>
      <c r="I3559" s="3">
        <f t="shared" si="1588"/>
        <v>2100</v>
      </c>
      <c r="J3559" s="31">
        <f t="shared" si="1596"/>
        <v>2100</v>
      </c>
      <c r="K3559" s="31">
        <f t="shared" si="1597"/>
        <v>0</v>
      </c>
      <c r="L3559" s="31">
        <f t="shared" si="1593"/>
        <v>684.1393128146882</v>
      </c>
      <c r="M3559" s="31">
        <f t="shared" si="1593"/>
        <v>430.19697358241638</v>
      </c>
      <c r="N3559" s="31">
        <f t="shared" si="1604"/>
        <v>1.5902931792327497</v>
      </c>
      <c r="O3559" s="31">
        <f t="shared" si="1605"/>
        <v>61.39433142096285</v>
      </c>
      <c r="P3559" s="31">
        <f t="shared" si="1607"/>
        <v>1</v>
      </c>
      <c r="R3559" s="3">
        <f t="shared" si="1589"/>
        <v>70600</v>
      </c>
      <c r="S3559" s="3">
        <f t="shared" si="1590"/>
        <v>66200</v>
      </c>
      <c r="T3559" s="31">
        <f t="shared" si="1591"/>
        <v>68.181818181818173</v>
      </c>
      <c r="U3559" s="31">
        <f t="shared" si="1598"/>
        <v>40.04434589800443</v>
      </c>
      <c r="V3559" s="31">
        <f t="shared" si="1592"/>
        <v>1</v>
      </c>
      <c r="W3559" s="31">
        <f t="shared" si="1599"/>
        <v>-1</v>
      </c>
      <c r="Y3559" s="3">
        <f t="shared" si="1600"/>
        <v>66508.333333333328</v>
      </c>
      <c r="Z3559" s="3">
        <f t="shared" si="1585"/>
        <v>65415.384615384617</v>
      </c>
      <c r="AA3559" s="3">
        <f t="shared" si="1586"/>
        <v>1092.9487179487114</v>
      </c>
      <c r="AB3559" s="3">
        <f t="shared" si="1587"/>
        <v>1</v>
      </c>
      <c r="AC3559" s="3"/>
      <c r="AD3559" s="3">
        <f t="shared" si="1601"/>
        <v>70600</v>
      </c>
      <c r="AE3559" s="3">
        <f t="shared" si="1602"/>
        <v>62900</v>
      </c>
      <c r="AF3559" s="31">
        <f t="shared" si="1603"/>
        <v>-18.181818181818183</v>
      </c>
      <c r="AG3559" s="31">
        <f t="shared" si="1606"/>
        <v>1</v>
      </c>
      <c r="AI3559" s="31">
        <f t="shared" si="1594"/>
        <v>69100</v>
      </c>
      <c r="AJ3559" s="31">
        <f t="shared" si="1608"/>
        <v>65446.666666666672</v>
      </c>
      <c r="AK3559" s="31">
        <f t="shared" si="1609"/>
        <v>1922.6666666666683</v>
      </c>
      <c r="AL3559" s="31">
        <f t="shared" si="1610"/>
        <v>126.6759130836798</v>
      </c>
      <c r="AM3559" s="31">
        <f t="shared" si="1611"/>
        <v>1</v>
      </c>
    </row>
    <row r="3560" spans="1:39" x14ac:dyDescent="0.4">
      <c r="A3560" s="44">
        <v>43062</v>
      </c>
      <c r="B3560" s="45">
        <v>69200</v>
      </c>
      <c r="C3560" s="45">
        <v>70000</v>
      </c>
      <c r="D3560" s="45">
        <v>68200</v>
      </c>
      <c r="E3560" s="45">
        <v>69800</v>
      </c>
      <c r="F3560" s="46">
        <v>0.87</v>
      </c>
      <c r="G3560" s="31">
        <f t="shared" si="1595"/>
        <v>1</v>
      </c>
      <c r="I3560" s="3">
        <f t="shared" si="1588"/>
        <v>600</v>
      </c>
      <c r="J3560" s="31">
        <f t="shared" si="1596"/>
        <v>600</v>
      </c>
      <c r="K3560" s="31">
        <f t="shared" si="1597"/>
        <v>0</v>
      </c>
      <c r="L3560" s="31">
        <f t="shared" si="1593"/>
        <v>678.12936189935328</v>
      </c>
      <c r="M3560" s="31">
        <f t="shared" si="1593"/>
        <v>399.46861832652951</v>
      </c>
      <c r="N3560" s="31">
        <f t="shared" si="1604"/>
        <v>1.6975785600886522</v>
      </c>
      <c r="O3560" s="31">
        <f t="shared" si="1605"/>
        <v>62.929717236218821</v>
      </c>
      <c r="P3560" s="31">
        <f t="shared" si="1607"/>
        <v>1</v>
      </c>
      <c r="R3560" s="3">
        <f t="shared" si="1589"/>
        <v>70600</v>
      </c>
      <c r="S3560" s="3">
        <f t="shared" si="1590"/>
        <v>66200</v>
      </c>
      <c r="T3560" s="31">
        <f t="shared" si="1591"/>
        <v>81.818181818181827</v>
      </c>
      <c r="U3560" s="31">
        <f t="shared" si="1598"/>
        <v>57.317073170731703</v>
      </c>
      <c r="V3560" s="31">
        <f t="shared" si="1592"/>
        <v>1</v>
      </c>
      <c r="W3560" s="31">
        <f t="shared" si="1599"/>
        <v>1</v>
      </c>
      <c r="Y3560" s="3">
        <f t="shared" si="1600"/>
        <v>66950</v>
      </c>
      <c r="Z3560" s="3">
        <f t="shared" si="1585"/>
        <v>65557.692307692312</v>
      </c>
      <c r="AA3560" s="3">
        <f t="shared" si="1586"/>
        <v>1392.3076923076878</v>
      </c>
      <c r="AB3560" s="3">
        <f t="shared" si="1587"/>
        <v>1</v>
      </c>
      <c r="AC3560" s="3"/>
      <c r="AD3560" s="3">
        <f t="shared" si="1601"/>
        <v>70600</v>
      </c>
      <c r="AE3560" s="3">
        <f t="shared" si="1602"/>
        <v>62900</v>
      </c>
      <c r="AF3560" s="31">
        <f t="shared" si="1603"/>
        <v>-10.38961038961039</v>
      </c>
      <c r="AG3560" s="31">
        <f t="shared" si="1606"/>
        <v>1</v>
      </c>
      <c r="AI3560" s="31">
        <f t="shared" si="1594"/>
        <v>69333.333333333328</v>
      </c>
      <c r="AJ3560" s="31">
        <f t="shared" si="1608"/>
        <v>65731.666666666657</v>
      </c>
      <c r="AK3560" s="31">
        <f t="shared" si="1609"/>
        <v>2054.833333333333</v>
      </c>
      <c r="AL3560" s="31">
        <f t="shared" si="1610"/>
        <v>116.85186687214444</v>
      </c>
      <c r="AM3560" s="31">
        <f t="shared" si="1611"/>
        <v>-1</v>
      </c>
    </row>
    <row r="3561" spans="1:39" x14ac:dyDescent="0.4">
      <c r="A3561" s="44">
        <v>43063</v>
      </c>
      <c r="B3561" s="45">
        <v>70500</v>
      </c>
      <c r="C3561" s="45">
        <v>70700</v>
      </c>
      <c r="D3561" s="45">
        <v>69500</v>
      </c>
      <c r="E3561" s="45">
        <v>70100</v>
      </c>
      <c r="F3561" s="46">
        <v>0.43</v>
      </c>
      <c r="G3561" s="31">
        <f t="shared" si="1595"/>
        <v>1</v>
      </c>
      <c r="I3561" s="3">
        <f t="shared" si="1588"/>
        <v>300</v>
      </c>
      <c r="J3561" s="31">
        <f t="shared" si="1596"/>
        <v>300</v>
      </c>
      <c r="K3561" s="31">
        <f t="shared" si="1597"/>
        <v>0</v>
      </c>
      <c r="L3561" s="31">
        <f t="shared" si="1593"/>
        <v>651.12012176368523</v>
      </c>
      <c r="M3561" s="31">
        <f t="shared" si="1593"/>
        <v>370.93514558892031</v>
      </c>
      <c r="N3561" s="31">
        <f t="shared" si="1604"/>
        <v>1.7553476113187532</v>
      </c>
      <c r="O3561" s="31">
        <f t="shared" si="1605"/>
        <v>63.706938613041856</v>
      </c>
      <c r="P3561" s="31">
        <f t="shared" si="1607"/>
        <v>1</v>
      </c>
      <c r="R3561" s="3">
        <f t="shared" si="1589"/>
        <v>70700</v>
      </c>
      <c r="S3561" s="3">
        <f t="shared" si="1590"/>
        <v>66200</v>
      </c>
      <c r="T3561" s="31">
        <f t="shared" si="1591"/>
        <v>86.666666666666671</v>
      </c>
      <c r="U3561" s="31">
        <f t="shared" si="1598"/>
        <v>78.8888888888889</v>
      </c>
      <c r="V3561" s="31">
        <f t="shared" si="1592"/>
        <v>1</v>
      </c>
      <c r="W3561" s="31">
        <f t="shared" si="1599"/>
        <v>1</v>
      </c>
      <c r="Y3561" s="3">
        <f t="shared" si="1600"/>
        <v>67483.333333333328</v>
      </c>
      <c r="Z3561" s="3">
        <f t="shared" ref="Z3561:Z3624" si="1612">AVERAGE(E3536:E3561)</f>
        <v>65723.076923076922</v>
      </c>
      <c r="AA3561" s="3">
        <f t="shared" ref="AA3561:AA3624" si="1613">Y3561-Z3561</f>
        <v>1760.2564102564065</v>
      </c>
      <c r="AB3561" s="3">
        <f t="shared" si="1587"/>
        <v>1</v>
      </c>
      <c r="AC3561" s="3"/>
      <c r="AD3561" s="3">
        <f t="shared" si="1601"/>
        <v>70700</v>
      </c>
      <c r="AE3561" s="3">
        <f t="shared" si="1602"/>
        <v>62900</v>
      </c>
      <c r="AF3561" s="31">
        <f t="shared" si="1603"/>
        <v>-7.6923076923076925</v>
      </c>
      <c r="AG3561" s="31">
        <f t="shared" si="1606"/>
        <v>1</v>
      </c>
      <c r="AI3561" s="31">
        <f t="shared" si="1594"/>
        <v>70100</v>
      </c>
      <c r="AJ3561" s="31">
        <f t="shared" si="1608"/>
        <v>66108.333333333328</v>
      </c>
      <c r="AK3561" s="31">
        <f t="shared" si="1609"/>
        <v>2129.1666666666661</v>
      </c>
      <c r="AL3561" s="31">
        <f t="shared" si="1610"/>
        <v>124.98369210697997</v>
      </c>
      <c r="AM3561" s="31">
        <f t="shared" si="1611"/>
        <v>1</v>
      </c>
    </row>
    <row r="3562" spans="1:39" x14ac:dyDescent="0.4">
      <c r="A3562" s="44">
        <v>43066</v>
      </c>
      <c r="B3562" s="45">
        <v>70200</v>
      </c>
      <c r="C3562" s="45">
        <v>72500</v>
      </c>
      <c r="D3562" s="45">
        <v>69800</v>
      </c>
      <c r="E3562" s="45">
        <v>70100</v>
      </c>
      <c r="F3562" s="46">
        <v>0</v>
      </c>
      <c r="G3562" s="31">
        <f t="shared" si="1595"/>
        <v>-1</v>
      </c>
      <c r="I3562" s="3">
        <f t="shared" si="1588"/>
        <v>0</v>
      </c>
      <c r="J3562" s="31">
        <f t="shared" si="1596"/>
        <v>0</v>
      </c>
      <c r="K3562" s="31">
        <f t="shared" si="1597"/>
        <v>0</v>
      </c>
      <c r="L3562" s="31">
        <f t="shared" si="1593"/>
        <v>604.61154163770777</v>
      </c>
      <c r="M3562" s="31">
        <f t="shared" si="1593"/>
        <v>344.43977804685454</v>
      </c>
      <c r="N3562" s="31">
        <f t="shared" si="1604"/>
        <v>1.7553476113187536</v>
      </c>
      <c r="O3562" s="31">
        <f t="shared" si="1605"/>
        <v>63.706938613041856</v>
      </c>
      <c r="P3562" s="31">
        <f t="shared" si="1607"/>
        <v>-1</v>
      </c>
      <c r="R3562" s="3">
        <f t="shared" si="1589"/>
        <v>72500</v>
      </c>
      <c r="S3562" s="3">
        <f t="shared" si="1590"/>
        <v>66500</v>
      </c>
      <c r="T3562" s="31">
        <f t="shared" si="1591"/>
        <v>60</v>
      </c>
      <c r="U3562" s="31">
        <f t="shared" si="1598"/>
        <v>76.161616161616166</v>
      </c>
      <c r="V3562" s="31">
        <f t="shared" si="1592"/>
        <v>-1</v>
      </c>
      <c r="W3562" s="31">
        <f t="shared" si="1599"/>
        <v>-1</v>
      </c>
      <c r="Y3562" s="3">
        <f t="shared" si="1600"/>
        <v>67991.666666666672</v>
      </c>
      <c r="Z3562" s="3">
        <f t="shared" si="1612"/>
        <v>65903.846153846156</v>
      </c>
      <c r="AA3562" s="3">
        <f t="shared" si="1613"/>
        <v>2087.8205128205154</v>
      </c>
      <c r="AB3562" s="3">
        <f t="shared" ref="AB3562:AB3625" si="1614">IF(AA3562&gt;AA3561,1,-1)</f>
        <v>1</v>
      </c>
      <c r="AC3562" s="3"/>
      <c r="AD3562" s="3">
        <f t="shared" si="1601"/>
        <v>72500</v>
      </c>
      <c r="AE3562" s="3">
        <f t="shared" si="1602"/>
        <v>62900</v>
      </c>
      <c r="AF3562" s="31">
        <f t="shared" si="1603"/>
        <v>-25</v>
      </c>
      <c r="AG3562" s="31">
        <f t="shared" si="1606"/>
        <v>-1</v>
      </c>
      <c r="AI3562" s="31">
        <f t="shared" si="1594"/>
        <v>70800</v>
      </c>
      <c r="AJ3562" s="31">
        <f t="shared" si="1608"/>
        <v>66506.666666666657</v>
      </c>
      <c r="AK3562" s="31">
        <f t="shared" si="1609"/>
        <v>2200</v>
      </c>
      <c r="AL3562" s="31">
        <f t="shared" si="1610"/>
        <v>130.10101010101039</v>
      </c>
      <c r="AM3562" s="31">
        <f t="shared" si="1611"/>
        <v>1</v>
      </c>
    </row>
    <row r="3563" spans="1:39" x14ac:dyDescent="0.4">
      <c r="A3563" s="44">
        <v>43067</v>
      </c>
      <c r="B3563" s="45">
        <v>70200</v>
      </c>
      <c r="C3563" s="45">
        <v>70400</v>
      </c>
      <c r="D3563" s="45">
        <v>67700</v>
      </c>
      <c r="E3563" s="45">
        <v>68800</v>
      </c>
      <c r="F3563" s="46">
        <v>-1.85</v>
      </c>
      <c r="G3563" s="31">
        <f t="shared" si="1595"/>
        <v>-1</v>
      </c>
      <c r="I3563" s="3">
        <f t="shared" si="1588"/>
        <v>-1300</v>
      </c>
      <c r="J3563" s="31">
        <f t="shared" si="1596"/>
        <v>0</v>
      </c>
      <c r="K3563" s="31">
        <f t="shared" si="1597"/>
        <v>1300</v>
      </c>
      <c r="L3563" s="31">
        <f t="shared" si="1593"/>
        <v>561.42500294930005</v>
      </c>
      <c r="M3563" s="31">
        <f t="shared" si="1593"/>
        <v>412.69407961493636</v>
      </c>
      <c r="N3563" s="31">
        <f t="shared" si="1604"/>
        <v>1.3603902519588769</v>
      </c>
      <c r="O3563" s="31">
        <f t="shared" si="1605"/>
        <v>57.634124307617995</v>
      </c>
      <c r="P3563" s="31">
        <f t="shared" si="1607"/>
        <v>-1</v>
      </c>
      <c r="R3563" s="3">
        <f t="shared" si="1589"/>
        <v>72500</v>
      </c>
      <c r="S3563" s="3">
        <f t="shared" si="1590"/>
        <v>67500</v>
      </c>
      <c r="T3563" s="31">
        <f t="shared" si="1591"/>
        <v>26</v>
      </c>
      <c r="U3563" s="31">
        <f t="shared" si="1598"/>
        <v>57.555555555555564</v>
      </c>
      <c r="V3563" s="31">
        <f t="shared" si="1592"/>
        <v>-1</v>
      </c>
      <c r="W3563" s="31">
        <f t="shared" si="1599"/>
        <v>-1</v>
      </c>
      <c r="Y3563" s="3">
        <f t="shared" si="1600"/>
        <v>68475</v>
      </c>
      <c r="Z3563" s="3">
        <f t="shared" si="1612"/>
        <v>66057.692307692312</v>
      </c>
      <c r="AA3563" s="3">
        <f t="shared" si="1613"/>
        <v>2417.3076923076878</v>
      </c>
      <c r="AB3563" s="3">
        <f t="shared" si="1614"/>
        <v>1</v>
      </c>
      <c r="AC3563" s="3"/>
      <c r="AD3563" s="3">
        <f t="shared" si="1601"/>
        <v>72500</v>
      </c>
      <c r="AE3563" s="3">
        <f t="shared" si="1602"/>
        <v>62900</v>
      </c>
      <c r="AF3563" s="31">
        <f t="shared" si="1603"/>
        <v>-38.541666666666671</v>
      </c>
      <c r="AG3563" s="31">
        <f t="shared" si="1606"/>
        <v>-1</v>
      </c>
      <c r="AI3563" s="31">
        <f t="shared" si="1594"/>
        <v>68966.666666666672</v>
      </c>
      <c r="AJ3563" s="31">
        <f t="shared" si="1608"/>
        <v>66813.333333333328</v>
      </c>
      <c r="AK3563" s="31">
        <f t="shared" si="1609"/>
        <v>2108.6666666666674</v>
      </c>
      <c r="AL3563" s="31">
        <f t="shared" si="1610"/>
        <v>68.07882811676707</v>
      </c>
      <c r="AM3563" s="31">
        <f t="shared" si="1611"/>
        <v>-1</v>
      </c>
    </row>
    <row r="3564" spans="1:39" x14ac:dyDescent="0.4">
      <c r="A3564" s="47">
        <v>43068</v>
      </c>
      <c r="B3564" s="48">
        <v>68800</v>
      </c>
      <c r="C3564" s="48">
        <v>69300</v>
      </c>
      <c r="D3564" s="48">
        <v>67600</v>
      </c>
      <c r="E3564" s="48">
        <v>68300</v>
      </c>
      <c r="F3564" s="49">
        <v>-0.73</v>
      </c>
      <c r="G3564" s="31">
        <f t="shared" si="1595"/>
        <v>-1</v>
      </c>
      <c r="I3564" s="3">
        <f t="shared" si="1588"/>
        <v>-500</v>
      </c>
      <c r="J3564" s="31">
        <f t="shared" si="1596"/>
        <v>0</v>
      </c>
      <c r="K3564" s="31">
        <f t="shared" si="1597"/>
        <v>500</v>
      </c>
      <c r="L3564" s="31">
        <f t="shared" si="1593"/>
        <v>521.32321702435001</v>
      </c>
      <c r="M3564" s="31">
        <f t="shared" si="1593"/>
        <v>418.93021678529806</v>
      </c>
      <c r="N3564" s="31">
        <f t="shared" si="1604"/>
        <v>1.2444154089069408</v>
      </c>
      <c r="O3564" s="31">
        <f t="shared" si="1605"/>
        <v>55.444968162689058</v>
      </c>
      <c r="P3564" s="31">
        <f t="shared" si="1607"/>
        <v>-1</v>
      </c>
      <c r="R3564" s="3">
        <f t="shared" si="1589"/>
        <v>72500</v>
      </c>
      <c r="S3564" s="3">
        <f t="shared" si="1590"/>
        <v>67600</v>
      </c>
      <c r="T3564" s="31">
        <f t="shared" si="1591"/>
        <v>14.285714285714285</v>
      </c>
      <c r="U3564" s="31">
        <f t="shared" si="1598"/>
        <v>33.428571428571423</v>
      </c>
      <c r="V3564" s="31">
        <f t="shared" si="1592"/>
        <v>-1</v>
      </c>
      <c r="W3564" s="31">
        <f t="shared" si="1599"/>
        <v>-1</v>
      </c>
      <c r="Y3564" s="3">
        <f t="shared" si="1600"/>
        <v>68741.666666666672</v>
      </c>
      <c r="Z3564" s="3">
        <f t="shared" si="1612"/>
        <v>66219.230769230766</v>
      </c>
      <c r="AA3564" s="3">
        <f t="shared" si="1613"/>
        <v>2522.4358974359056</v>
      </c>
      <c r="AB3564" s="3">
        <f t="shared" si="1614"/>
        <v>1</v>
      </c>
      <c r="AC3564" s="3"/>
      <c r="AD3564" s="3">
        <f t="shared" si="1601"/>
        <v>72500</v>
      </c>
      <c r="AE3564" s="3">
        <f t="shared" si="1602"/>
        <v>62900</v>
      </c>
      <c r="AF3564" s="31">
        <f t="shared" si="1603"/>
        <v>-43.75</v>
      </c>
      <c r="AG3564" s="31">
        <f t="shared" si="1606"/>
        <v>-1</v>
      </c>
      <c r="AI3564" s="31">
        <f t="shared" si="1594"/>
        <v>68400</v>
      </c>
      <c r="AJ3564" s="31">
        <f t="shared" si="1608"/>
        <v>67008.333333333343</v>
      </c>
      <c r="AK3564" s="31">
        <f t="shared" si="1609"/>
        <v>2034.1666666666661</v>
      </c>
      <c r="AL3564" s="31">
        <f t="shared" si="1610"/>
        <v>45.609722791205492</v>
      </c>
      <c r="AM3564" s="31">
        <f t="shared" si="1611"/>
        <v>-1</v>
      </c>
    </row>
    <row r="3565" spans="1:39" x14ac:dyDescent="0.4">
      <c r="A3565" s="44">
        <v>43069</v>
      </c>
      <c r="B3565" s="45">
        <v>69800</v>
      </c>
      <c r="C3565" s="45">
        <v>69800</v>
      </c>
      <c r="D3565" s="45">
        <v>67700</v>
      </c>
      <c r="E3565" s="45">
        <v>68200</v>
      </c>
      <c r="F3565" s="46">
        <v>-0.15</v>
      </c>
      <c r="G3565" s="31">
        <f t="shared" si="1595"/>
        <v>-1</v>
      </c>
      <c r="I3565" s="3">
        <f t="shared" si="1588"/>
        <v>-100</v>
      </c>
      <c r="J3565" s="31">
        <f t="shared" si="1596"/>
        <v>0</v>
      </c>
      <c r="K3565" s="31">
        <f t="shared" si="1597"/>
        <v>100</v>
      </c>
      <c r="L3565" s="31">
        <f t="shared" si="1593"/>
        <v>484.08584437975361</v>
      </c>
      <c r="M3565" s="31">
        <f t="shared" si="1593"/>
        <v>396.1494870149196</v>
      </c>
      <c r="N3565" s="31">
        <f t="shared" si="1604"/>
        <v>1.221977713583464</v>
      </c>
      <c r="O3565" s="31">
        <f t="shared" si="1605"/>
        <v>54.99504815521918</v>
      </c>
      <c r="P3565" s="31">
        <f t="shared" si="1607"/>
        <v>-1</v>
      </c>
      <c r="R3565" s="3">
        <f t="shared" si="1589"/>
        <v>72500</v>
      </c>
      <c r="S3565" s="3">
        <f t="shared" si="1590"/>
        <v>67600</v>
      </c>
      <c r="T3565" s="31">
        <f t="shared" si="1591"/>
        <v>12.244897959183673</v>
      </c>
      <c r="U3565" s="31">
        <f t="shared" si="1598"/>
        <v>17.510204081632654</v>
      </c>
      <c r="V3565" s="31">
        <f t="shared" si="1592"/>
        <v>-1</v>
      </c>
      <c r="W3565" s="31">
        <f t="shared" si="1599"/>
        <v>-1</v>
      </c>
      <c r="Y3565" s="3">
        <f t="shared" si="1600"/>
        <v>68775</v>
      </c>
      <c r="Z3565" s="3">
        <f t="shared" si="1612"/>
        <v>66330.769230769234</v>
      </c>
      <c r="AA3565" s="3">
        <f t="shared" si="1613"/>
        <v>2444.2307692307659</v>
      </c>
      <c r="AB3565" s="3">
        <f t="shared" si="1614"/>
        <v>-1</v>
      </c>
      <c r="AC3565" s="3"/>
      <c r="AD3565" s="3">
        <f t="shared" si="1601"/>
        <v>72500</v>
      </c>
      <c r="AE3565" s="3">
        <f t="shared" si="1602"/>
        <v>63000</v>
      </c>
      <c r="AF3565" s="31">
        <f t="shared" si="1603"/>
        <v>-45.263157894736842</v>
      </c>
      <c r="AG3565" s="31">
        <f t="shared" si="1606"/>
        <v>-1</v>
      </c>
      <c r="AI3565" s="31">
        <f t="shared" si="1594"/>
        <v>68566.666666666672</v>
      </c>
      <c r="AJ3565" s="31">
        <f t="shared" si="1608"/>
        <v>67138.333333333343</v>
      </c>
      <c r="AK3565" s="31">
        <f t="shared" si="1609"/>
        <v>2045.0000000000005</v>
      </c>
      <c r="AL3565" s="31">
        <f t="shared" si="1610"/>
        <v>46.563433849497251</v>
      </c>
      <c r="AM3565" s="31">
        <f t="shared" si="1611"/>
        <v>1</v>
      </c>
    </row>
    <row r="3566" spans="1:39" x14ac:dyDescent="0.4">
      <c r="A3566" s="44">
        <v>43070</v>
      </c>
      <c r="B3566" s="45">
        <v>68200</v>
      </c>
      <c r="C3566" s="45">
        <v>68800</v>
      </c>
      <c r="D3566" s="45">
        <v>66400</v>
      </c>
      <c r="E3566" s="45">
        <v>67100</v>
      </c>
      <c r="F3566" s="46">
        <v>-1.61</v>
      </c>
      <c r="G3566" s="31">
        <f t="shared" si="1595"/>
        <v>-1</v>
      </c>
      <c r="I3566" s="3">
        <f t="shared" si="1588"/>
        <v>-1100</v>
      </c>
      <c r="J3566" s="31">
        <f t="shared" si="1596"/>
        <v>0</v>
      </c>
      <c r="K3566" s="31">
        <f t="shared" si="1597"/>
        <v>1100</v>
      </c>
      <c r="L3566" s="31">
        <f t="shared" si="1593"/>
        <v>449.50828406691409</v>
      </c>
      <c r="M3566" s="31">
        <f t="shared" si="1593"/>
        <v>446.42452365671107</v>
      </c>
      <c r="N3566" s="31">
        <f t="shared" si="1604"/>
        <v>1.0069076859509052</v>
      </c>
      <c r="O3566" s="31">
        <f t="shared" si="1605"/>
        <v>50.172097750167119</v>
      </c>
      <c r="P3566" s="31">
        <f t="shared" si="1607"/>
        <v>-1</v>
      </c>
      <c r="R3566" s="3">
        <f t="shared" si="1589"/>
        <v>72500</v>
      </c>
      <c r="S3566" s="3">
        <f t="shared" si="1590"/>
        <v>66400</v>
      </c>
      <c r="T3566" s="31">
        <f t="shared" si="1591"/>
        <v>11.475409836065573</v>
      </c>
      <c r="U3566" s="31">
        <f t="shared" si="1598"/>
        <v>12.668674026987844</v>
      </c>
      <c r="V3566" s="31">
        <f t="shared" si="1592"/>
        <v>-1</v>
      </c>
      <c r="W3566" s="31">
        <f t="shared" si="1599"/>
        <v>-1</v>
      </c>
      <c r="Y3566" s="3">
        <f t="shared" si="1600"/>
        <v>68533.333333333328</v>
      </c>
      <c r="Z3566" s="3">
        <f t="shared" si="1612"/>
        <v>66488.461538461532</v>
      </c>
      <c r="AA3566" s="3">
        <f t="shared" si="1613"/>
        <v>2044.8717948717967</v>
      </c>
      <c r="AB3566" s="3">
        <f t="shared" si="1614"/>
        <v>-1</v>
      </c>
      <c r="AC3566" s="3"/>
      <c r="AD3566" s="3">
        <f t="shared" si="1601"/>
        <v>72500</v>
      </c>
      <c r="AE3566" s="3">
        <f t="shared" si="1602"/>
        <v>65300</v>
      </c>
      <c r="AF3566" s="31">
        <f t="shared" si="1603"/>
        <v>-75</v>
      </c>
      <c r="AG3566" s="31">
        <f t="shared" si="1606"/>
        <v>-1</v>
      </c>
      <c r="AI3566" s="31">
        <f t="shared" si="1594"/>
        <v>67433.333333333328</v>
      </c>
      <c r="AJ3566" s="31">
        <f t="shared" si="1608"/>
        <v>67241.666666666657</v>
      </c>
      <c r="AK3566" s="31">
        <f t="shared" si="1609"/>
        <v>1960.8333333333344</v>
      </c>
      <c r="AL3566" s="31">
        <f t="shared" si="1610"/>
        <v>6.5165037540729767</v>
      </c>
      <c r="AM3566" s="31">
        <f t="shared" si="1611"/>
        <v>-1</v>
      </c>
    </row>
    <row r="3567" spans="1:39" x14ac:dyDescent="0.4">
      <c r="A3567" s="44">
        <v>43073</v>
      </c>
      <c r="B3567" s="45">
        <v>67300</v>
      </c>
      <c r="C3567" s="45">
        <v>68000</v>
      </c>
      <c r="D3567" s="45">
        <v>67000</v>
      </c>
      <c r="E3567" s="45">
        <v>67400</v>
      </c>
      <c r="F3567" s="46">
        <v>0.45</v>
      </c>
      <c r="G3567" s="31">
        <f t="shared" si="1595"/>
        <v>1</v>
      </c>
      <c r="I3567" s="3">
        <f t="shared" si="1588"/>
        <v>300</v>
      </c>
      <c r="J3567" s="31">
        <f t="shared" si="1596"/>
        <v>300</v>
      </c>
      <c r="K3567" s="31">
        <f t="shared" si="1597"/>
        <v>0</v>
      </c>
      <c r="L3567" s="31">
        <f t="shared" si="1593"/>
        <v>438.82912091927739</v>
      </c>
      <c r="M3567" s="31">
        <f t="shared" si="1593"/>
        <v>414.53705768123172</v>
      </c>
      <c r="N3567" s="31">
        <f t="shared" si="1604"/>
        <v>1.0586004623420799</v>
      </c>
      <c r="O3567" s="31">
        <f t="shared" si="1605"/>
        <v>51.423308296438684</v>
      </c>
      <c r="P3567" s="31">
        <f t="shared" si="1607"/>
        <v>1</v>
      </c>
      <c r="R3567" s="3">
        <f t="shared" si="1589"/>
        <v>70400</v>
      </c>
      <c r="S3567" s="3">
        <f t="shared" si="1590"/>
        <v>66400</v>
      </c>
      <c r="T3567" s="31">
        <f t="shared" si="1591"/>
        <v>25</v>
      </c>
      <c r="U3567" s="31">
        <f t="shared" si="1598"/>
        <v>16.240102598416417</v>
      </c>
      <c r="V3567" s="31">
        <f t="shared" si="1592"/>
        <v>1</v>
      </c>
      <c r="W3567" s="31">
        <f t="shared" si="1599"/>
        <v>1</v>
      </c>
      <c r="Y3567" s="3">
        <f t="shared" si="1600"/>
        <v>68450</v>
      </c>
      <c r="Z3567" s="3">
        <f t="shared" si="1612"/>
        <v>66657.692307692312</v>
      </c>
      <c r="AA3567" s="3">
        <f t="shared" si="1613"/>
        <v>1792.3076923076878</v>
      </c>
      <c r="AB3567" s="3">
        <f t="shared" si="1614"/>
        <v>-1</v>
      </c>
      <c r="AC3567" s="3"/>
      <c r="AD3567" s="3">
        <f t="shared" si="1601"/>
        <v>72500</v>
      </c>
      <c r="AE3567" s="3">
        <f t="shared" si="1602"/>
        <v>66200</v>
      </c>
      <c r="AF3567" s="31">
        <f t="shared" si="1603"/>
        <v>-80.952380952380949</v>
      </c>
      <c r="AG3567" s="31">
        <f t="shared" si="1606"/>
        <v>-1</v>
      </c>
      <c r="AI3567" s="31">
        <f t="shared" si="1594"/>
        <v>67466.666666666672</v>
      </c>
      <c r="AJ3567" s="31">
        <f t="shared" si="1608"/>
        <v>67391.666666666672</v>
      </c>
      <c r="AK3567" s="31">
        <f t="shared" si="1609"/>
        <v>1803.3333333333326</v>
      </c>
      <c r="AL3567" s="31">
        <f t="shared" si="1610"/>
        <v>2.7726432532347518</v>
      </c>
      <c r="AM3567" s="31">
        <f t="shared" si="1611"/>
        <v>-1</v>
      </c>
    </row>
    <row r="3568" spans="1:39" x14ac:dyDescent="0.4">
      <c r="A3568" s="44">
        <v>43074</v>
      </c>
      <c r="B3568" s="45">
        <v>67100</v>
      </c>
      <c r="C3568" s="45">
        <v>70500</v>
      </c>
      <c r="D3568" s="45">
        <v>67100</v>
      </c>
      <c r="E3568" s="45">
        <v>69800</v>
      </c>
      <c r="F3568" s="46">
        <v>3.56</v>
      </c>
      <c r="G3568" s="31">
        <f t="shared" si="1595"/>
        <v>1</v>
      </c>
      <c r="I3568" s="3">
        <f t="shared" si="1588"/>
        <v>2400</v>
      </c>
      <c r="J3568" s="31">
        <f t="shared" si="1596"/>
        <v>2400</v>
      </c>
      <c r="K3568" s="31">
        <f t="shared" si="1597"/>
        <v>0</v>
      </c>
      <c r="L3568" s="31">
        <f t="shared" si="1593"/>
        <v>578.91275513932908</v>
      </c>
      <c r="M3568" s="31">
        <f t="shared" si="1593"/>
        <v>384.927267846858</v>
      </c>
      <c r="N3568" s="31">
        <f t="shared" si="1604"/>
        <v>1.5039536127891244</v>
      </c>
      <c r="O3568" s="31">
        <f t="shared" si="1605"/>
        <v>60.063157923835824</v>
      </c>
      <c r="P3568" s="31">
        <f t="shared" si="1607"/>
        <v>1</v>
      </c>
      <c r="R3568" s="3">
        <f t="shared" si="1589"/>
        <v>70500</v>
      </c>
      <c r="S3568" s="3">
        <f t="shared" si="1590"/>
        <v>66400</v>
      </c>
      <c r="T3568" s="31">
        <f t="shared" si="1591"/>
        <v>82.926829268292678</v>
      </c>
      <c r="U3568" s="31">
        <f t="shared" si="1598"/>
        <v>39.800746368119412</v>
      </c>
      <c r="V3568" s="31">
        <f t="shared" si="1592"/>
        <v>1</v>
      </c>
      <c r="W3568" s="31">
        <f t="shared" si="1599"/>
        <v>1</v>
      </c>
      <c r="Y3568" s="3">
        <f t="shared" si="1600"/>
        <v>68558.333333333328</v>
      </c>
      <c r="Z3568" s="3">
        <f t="shared" si="1612"/>
        <v>66938.461538461532</v>
      </c>
      <c r="AA3568" s="3">
        <f t="shared" si="1613"/>
        <v>1619.8717948717967</v>
      </c>
      <c r="AB3568" s="3">
        <f t="shared" si="1614"/>
        <v>-1</v>
      </c>
      <c r="AC3568" s="3"/>
      <c r="AD3568" s="3">
        <f t="shared" si="1601"/>
        <v>72500</v>
      </c>
      <c r="AE3568" s="3">
        <f t="shared" si="1602"/>
        <v>66200</v>
      </c>
      <c r="AF3568" s="31">
        <f t="shared" si="1603"/>
        <v>-42.857142857142854</v>
      </c>
      <c r="AG3568" s="31">
        <f t="shared" si="1606"/>
        <v>1</v>
      </c>
      <c r="AI3568" s="31">
        <f t="shared" si="1594"/>
        <v>69133.333333333328</v>
      </c>
      <c r="AJ3568" s="31">
        <f t="shared" si="1608"/>
        <v>67631.666666666672</v>
      </c>
      <c r="AK3568" s="31">
        <f t="shared" si="1609"/>
        <v>1701.8333333333328</v>
      </c>
      <c r="AL3568" s="31">
        <f t="shared" si="1610"/>
        <v>58.82544967845098</v>
      </c>
      <c r="AM3568" s="31">
        <f t="shared" si="1611"/>
        <v>1</v>
      </c>
    </row>
    <row r="3569" spans="1:39" x14ac:dyDescent="0.4">
      <c r="A3569" s="47">
        <v>43075</v>
      </c>
      <c r="B3569" s="48">
        <v>69400</v>
      </c>
      <c r="C3569" s="48">
        <v>70400</v>
      </c>
      <c r="D3569" s="48">
        <v>68800</v>
      </c>
      <c r="E3569" s="48">
        <v>69000</v>
      </c>
      <c r="F3569" s="49">
        <v>-1.1499999999999999</v>
      </c>
      <c r="G3569" s="31">
        <f t="shared" si="1595"/>
        <v>-1</v>
      </c>
      <c r="I3569" s="3">
        <f t="shared" si="1588"/>
        <v>-800</v>
      </c>
      <c r="J3569" s="31">
        <f t="shared" si="1596"/>
        <v>0</v>
      </c>
      <c r="K3569" s="31">
        <f t="shared" si="1597"/>
        <v>800</v>
      </c>
      <c r="L3569" s="31">
        <f t="shared" si="1593"/>
        <v>537.56184405794841</v>
      </c>
      <c r="M3569" s="31">
        <f t="shared" si="1593"/>
        <v>414.57532014351096</v>
      </c>
      <c r="N3569" s="31">
        <f t="shared" si="1604"/>
        <v>1.2966566458221969</v>
      </c>
      <c r="O3569" s="31">
        <f t="shared" si="1605"/>
        <v>56.458445722869357</v>
      </c>
      <c r="P3569" s="31">
        <f t="shared" si="1607"/>
        <v>-1</v>
      </c>
      <c r="R3569" s="3">
        <f t="shared" si="1589"/>
        <v>70500</v>
      </c>
      <c r="S3569" s="3">
        <f t="shared" si="1590"/>
        <v>66400</v>
      </c>
      <c r="T3569" s="31">
        <f t="shared" si="1591"/>
        <v>63.414634146341463</v>
      </c>
      <c r="U3569" s="31">
        <f t="shared" si="1598"/>
        <v>57.113821138211385</v>
      </c>
      <c r="V3569" s="31">
        <f t="shared" si="1592"/>
        <v>-1</v>
      </c>
      <c r="W3569" s="31">
        <f t="shared" si="1599"/>
        <v>1</v>
      </c>
      <c r="Y3569" s="3">
        <f t="shared" si="1600"/>
        <v>68741.666666666672</v>
      </c>
      <c r="Z3569" s="3">
        <f t="shared" si="1612"/>
        <v>67157.692307692312</v>
      </c>
      <c r="AA3569" s="3">
        <f t="shared" si="1613"/>
        <v>1583.9743589743593</v>
      </c>
      <c r="AB3569" s="3">
        <f t="shared" si="1614"/>
        <v>-1</v>
      </c>
      <c r="AC3569" s="3"/>
      <c r="AD3569" s="3">
        <f t="shared" si="1601"/>
        <v>72500</v>
      </c>
      <c r="AE3569" s="3">
        <f t="shared" si="1602"/>
        <v>66200</v>
      </c>
      <c r="AF3569" s="31">
        <f t="shared" si="1603"/>
        <v>-55.555555555555557</v>
      </c>
      <c r="AG3569" s="31">
        <f t="shared" si="1606"/>
        <v>-1</v>
      </c>
      <c r="AI3569" s="31">
        <f t="shared" si="1594"/>
        <v>69400</v>
      </c>
      <c r="AJ3569" s="31">
        <f t="shared" si="1608"/>
        <v>67915</v>
      </c>
      <c r="AK3569" s="31">
        <f t="shared" si="1609"/>
        <v>1538.6666666666667</v>
      </c>
      <c r="AL3569" s="31">
        <f t="shared" si="1610"/>
        <v>64.341421143847484</v>
      </c>
      <c r="AM3569" s="31">
        <f t="shared" si="1611"/>
        <v>1</v>
      </c>
    </row>
    <row r="3570" spans="1:39" x14ac:dyDescent="0.4">
      <c r="A3570" s="44">
        <v>43076</v>
      </c>
      <c r="B3570" s="45">
        <v>69000</v>
      </c>
      <c r="C3570" s="45">
        <v>69200</v>
      </c>
      <c r="D3570" s="45">
        <v>67900</v>
      </c>
      <c r="E3570" s="45">
        <v>68500</v>
      </c>
      <c r="F3570" s="46">
        <v>-0.72</v>
      </c>
      <c r="G3570" s="31">
        <f t="shared" si="1595"/>
        <v>-1</v>
      </c>
      <c r="I3570" s="3">
        <f t="shared" si="1588"/>
        <v>-500</v>
      </c>
      <c r="J3570" s="31">
        <f t="shared" si="1596"/>
        <v>0</v>
      </c>
      <c r="K3570" s="31">
        <f t="shared" si="1597"/>
        <v>500</v>
      </c>
      <c r="L3570" s="31">
        <f t="shared" si="1593"/>
        <v>499.16456948238067</v>
      </c>
      <c r="M3570" s="31">
        <f t="shared" si="1593"/>
        <v>420.67708299040305</v>
      </c>
      <c r="N3570" s="31">
        <f t="shared" si="1604"/>
        <v>1.1865741911445369</v>
      </c>
      <c r="O3570" s="31">
        <f t="shared" si="1605"/>
        <v>54.266358578184736</v>
      </c>
      <c r="P3570" s="31">
        <f t="shared" si="1607"/>
        <v>-1</v>
      </c>
      <c r="R3570" s="3">
        <f t="shared" si="1589"/>
        <v>70500</v>
      </c>
      <c r="S3570" s="3">
        <f t="shared" si="1590"/>
        <v>66400</v>
      </c>
      <c r="T3570" s="31">
        <f t="shared" si="1591"/>
        <v>51.219512195121951</v>
      </c>
      <c r="U3570" s="31">
        <f t="shared" si="1598"/>
        <v>65.853658536585371</v>
      </c>
      <c r="V3570" s="31">
        <f t="shared" si="1592"/>
        <v>-1</v>
      </c>
      <c r="W3570" s="31">
        <f t="shared" si="1599"/>
        <v>1</v>
      </c>
      <c r="Y3570" s="3">
        <f t="shared" si="1600"/>
        <v>68858.333333333328</v>
      </c>
      <c r="Z3570" s="3">
        <f t="shared" si="1612"/>
        <v>67292.307692307688</v>
      </c>
      <c r="AA3570" s="3">
        <f t="shared" si="1613"/>
        <v>1566.0256410256407</v>
      </c>
      <c r="AB3570" s="3">
        <f t="shared" si="1614"/>
        <v>-1</v>
      </c>
      <c r="AC3570" s="3"/>
      <c r="AD3570" s="3">
        <f t="shared" si="1601"/>
        <v>72500</v>
      </c>
      <c r="AE3570" s="3">
        <f t="shared" si="1602"/>
        <v>66200</v>
      </c>
      <c r="AF3570" s="31">
        <f t="shared" si="1603"/>
        <v>-63.492063492063487</v>
      </c>
      <c r="AG3570" s="31">
        <f t="shared" si="1606"/>
        <v>-1</v>
      </c>
      <c r="AI3570" s="31">
        <f t="shared" si="1594"/>
        <v>68533.333333333328</v>
      </c>
      <c r="AJ3570" s="31">
        <f t="shared" si="1608"/>
        <v>68153.333333333328</v>
      </c>
      <c r="AK3570" s="31">
        <f t="shared" si="1609"/>
        <v>1290.6666666666679</v>
      </c>
      <c r="AL3570" s="31">
        <f t="shared" si="1610"/>
        <v>19.6280991735537</v>
      </c>
      <c r="AM3570" s="31">
        <f t="shared" si="1611"/>
        <v>-1</v>
      </c>
    </row>
    <row r="3571" spans="1:39" x14ac:dyDescent="0.4">
      <c r="A3571" s="44">
        <v>43077</v>
      </c>
      <c r="B3571" s="45">
        <v>68200</v>
      </c>
      <c r="C3571" s="45">
        <v>69100</v>
      </c>
      <c r="D3571" s="45">
        <v>68100</v>
      </c>
      <c r="E3571" s="45">
        <v>68800</v>
      </c>
      <c r="F3571" s="46">
        <v>0.44</v>
      </c>
      <c r="G3571" s="31">
        <f t="shared" si="1595"/>
        <v>1</v>
      </c>
      <c r="I3571" s="3">
        <f t="shared" si="1588"/>
        <v>300</v>
      </c>
      <c r="J3571" s="31">
        <f t="shared" si="1596"/>
        <v>300</v>
      </c>
      <c r="K3571" s="31">
        <f t="shared" si="1597"/>
        <v>0</v>
      </c>
      <c r="L3571" s="31">
        <f t="shared" si="1593"/>
        <v>484.93852880506773</v>
      </c>
      <c r="M3571" s="31">
        <f t="shared" si="1593"/>
        <v>390.62871991966</v>
      </c>
      <c r="N3571" s="31">
        <f t="shared" si="1604"/>
        <v>1.241430811602394</v>
      </c>
      <c r="O3571" s="31">
        <f t="shared" si="1605"/>
        <v>55.385640510353198</v>
      </c>
      <c r="P3571" s="31">
        <f t="shared" si="1607"/>
        <v>1</v>
      </c>
      <c r="R3571" s="3">
        <f t="shared" si="1589"/>
        <v>70500</v>
      </c>
      <c r="S3571" s="3">
        <f t="shared" si="1590"/>
        <v>67000</v>
      </c>
      <c r="T3571" s="31">
        <f t="shared" si="1591"/>
        <v>51.428571428571423</v>
      </c>
      <c r="U3571" s="31">
        <f t="shared" si="1598"/>
        <v>55.354239256678277</v>
      </c>
      <c r="V3571" s="31">
        <f t="shared" si="1592"/>
        <v>1</v>
      </c>
      <c r="W3571" s="31">
        <f t="shared" si="1599"/>
        <v>-1</v>
      </c>
      <c r="Y3571" s="3">
        <f t="shared" si="1600"/>
        <v>68825</v>
      </c>
      <c r="Z3571" s="3">
        <f t="shared" si="1612"/>
        <v>67434.61538461539</v>
      </c>
      <c r="AA3571" s="3">
        <f t="shared" si="1613"/>
        <v>1390.3846153846098</v>
      </c>
      <c r="AB3571" s="3">
        <f t="shared" si="1614"/>
        <v>-1</v>
      </c>
      <c r="AC3571" s="3"/>
      <c r="AD3571" s="3">
        <f t="shared" si="1601"/>
        <v>72500</v>
      </c>
      <c r="AE3571" s="3">
        <f t="shared" si="1602"/>
        <v>66400</v>
      </c>
      <c r="AF3571" s="31">
        <f t="shared" si="1603"/>
        <v>-60.655737704918032</v>
      </c>
      <c r="AG3571" s="31">
        <f t="shared" si="1606"/>
        <v>1</v>
      </c>
      <c r="AI3571" s="31">
        <f t="shared" si="1594"/>
        <v>68666.666666666672</v>
      </c>
      <c r="AJ3571" s="31">
        <f t="shared" si="1608"/>
        <v>68425</v>
      </c>
      <c r="AK3571" s="31">
        <f t="shared" si="1609"/>
        <v>964.16666666666674</v>
      </c>
      <c r="AL3571" s="31">
        <f t="shared" si="1610"/>
        <v>16.709881878421537</v>
      </c>
      <c r="AM3571" s="31">
        <f t="shared" si="1611"/>
        <v>-1</v>
      </c>
    </row>
    <row r="3572" spans="1:39" x14ac:dyDescent="0.4">
      <c r="A3572" s="44">
        <v>43080</v>
      </c>
      <c r="B3572" s="45">
        <v>68900</v>
      </c>
      <c r="C3572" s="45">
        <v>69100</v>
      </c>
      <c r="D3572" s="45">
        <v>68300</v>
      </c>
      <c r="E3572" s="45">
        <v>68800</v>
      </c>
      <c r="F3572" s="46">
        <v>0</v>
      </c>
      <c r="G3572" s="31">
        <f t="shared" si="1595"/>
        <v>-1</v>
      </c>
      <c r="I3572" s="3">
        <f t="shared" si="1588"/>
        <v>0</v>
      </c>
      <c r="J3572" s="31">
        <f t="shared" si="1596"/>
        <v>0</v>
      </c>
      <c r="K3572" s="31">
        <f t="shared" si="1597"/>
        <v>0</v>
      </c>
      <c r="L3572" s="31">
        <f t="shared" si="1593"/>
        <v>450.3000624618486</v>
      </c>
      <c r="M3572" s="31">
        <f t="shared" si="1593"/>
        <v>362.72666849682713</v>
      </c>
      <c r="N3572" s="31">
        <f t="shared" si="1604"/>
        <v>1.241430811602394</v>
      </c>
      <c r="O3572" s="31">
        <f t="shared" si="1605"/>
        <v>55.385640510353198</v>
      </c>
      <c r="P3572" s="31">
        <f t="shared" si="1607"/>
        <v>-1</v>
      </c>
      <c r="R3572" s="3">
        <f t="shared" si="1589"/>
        <v>70500</v>
      </c>
      <c r="S3572" s="3">
        <f t="shared" si="1590"/>
        <v>67100</v>
      </c>
      <c r="T3572" s="31">
        <f t="shared" si="1591"/>
        <v>50</v>
      </c>
      <c r="U3572" s="31">
        <f t="shared" si="1598"/>
        <v>50.882694541231125</v>
      </c>
      <c r="V3572" s="31">
        <f t="shared" si="1592"/>
        <v>-1</v>
      </c>
      <c r="W3572" s="31">
        <f t="shared" si="1599"/>
        <v>-1</v>
      </c>
      <c r="Y3572" s="3">
        <f t="shared" si="1600"/>
        <v>68741.666666666672</v>
      </c>
      <c r="Z3572" s="3">
        <f t="shared" si="1612"/>
        <v>67576.923076923078</v>
      </c>
      <c r="AA3572" s="3">
        <f t="shared" si="1613"/>
        <v>1164.7435897435935</v>
      </c>
      <c r="AB3572" s="3">
        <f t="shared" si="1614"/>
        <v>-1</v>
      </c>
      <c r="AC3572" s="3"/>
      <c r="AD3572" s="3">
        <f t="shared" si="1601"/>
        <v>72500</v>
      </c>
      <c r="AE3572" s="3">
        <f t="shared" si="1602"/>
        <v>66400</v>
      </c>
      <c r="AF3572" s="31">
        <f t="shared" si="1603"/>
        <v>-60.655737704918032</v>
      </c>
      <c r="AG3572" s="31">
        <f t="shared" si="1606"/>
        <v>-1</v>
      </c>
      <c r="AI3572" s="31">
        <f t="shared" si="1594"/>
        <v>68733.333333333328</v>
      </c>
      <c r="AJ3572" s="31">
        <f t="shared" si="1608"/>
        <v>68618.333333333328</v>
      </c>
      <c r="AK3572" s="31">
        <f t="shared" si="1609"/>
        <v>738.00000000000068</v>
      </c>
      <c r="AL3572" s="31">
        <f t="shared" si="1610"/>
        <v>10.388437217705501</v>
      </c>
      <c r="AM3572" s="31">
        <f t="shared" si="1611"/>
        <v>-1</v>
      </c>
    </row>
    <row r="3573" spans="1:39" x14ac:dyDescent="0.4">
      <c r="A3573" s="44">
        <v>43081</v>
      </c>
      <c r="B3573" s="45">
        <v>68600</v>
      </c>
      <c r="C3573" s="45">
        <v>68800</v>
      </c>
      <c r="D3573" s="45">
        <v>66300</v>
      </c>
      <c r="E3573" s="45">
        <v>67600</v>
      </c>
      <c r="F3573" s="46">
        <v>-1.74</v>
      </c>
      <c r="G3573" s="31">
        <f t="shared" si="1595"/>
        <v>-1</v>
      </c>
      <c r="I3573" s="3">
        <f t="shared" si="1588"/>
        <v>-1200</v>
      </c>
      <c r="J3573" s="31">
        <f t="shared" si="1596"/>
        <v>0</v>
      </c>
      <c r="K3573" s="31">
        <f t="shared" si="1597"/>
        <v>1200</v>
      </c>
      <c r="L3573" s="31">
        <f t="shared" si="1593"/>
        <v>418.13577228600224</v>
      </c>
      <c r="M3573" s="31">
        <f t="shared" si="1593"/>
        <v>422.53190646133947</v>
      </c>
      <c r="N3573" s="31">
        <f t="shared" si="1604"/>
        <v>0.98959573440937421</v>
      </c>
      <c r="O3573" s="31">
        <f t="shared" si="1605"/>
        <v>49.7385331750896</v>
      </c>
      <c r="P3573" s="31">
        <f t="shared" si="1607"/>
        <v>-1</v>
      </c>
      <c r="R3573" s="3">
        <f t="shared" si="1589"/>
        <v>70400</v>
      </c>
      <c r="S3573" s="3">
        <f t="shared" si="1590"/>
        <v>66300</v>
      </c>
      <c r="T3573" s="31">
        <f t="shared" si="1591"/>
        <v>31.707317073170731</v>
      </c>
      <c r="U3573" s="31">
        <f t="shared" si="1598"/>
        <v>44.378629500580722</v>
      </c>
      <c r="V3573" s="31">
        <f t="shared" si="1592"/>
        <v>-1</v>
      </c>
      <c r="W3573" s="31">
        <f t="shared" si="1599"/>
        <v>-1</v>
      </c>
      <c r="Y3573" s="3">
        <f t="shared" si="1600"/>
        <v>68533.333333333328</v>
      </c>
      <c r="Z3573" s="3">
        <f t="shared" si="1612"/>
        <v>67707.692307692312</v>
      </c>
      <c r="AA3573" s="3">
        <f t="shared" si="1613"/>
        <v>825.64102564101631</v>
      </c>
      <c r="AB3573" s="3">
        <f t="shared" si="1614"/>
        <v>-1</v>
      </c>
      <c r="AC3573" s="3"/>
      <c r="AD3573" s="3">
        <f t="shared" si="1601"/>
        <v>72500</v>
      </c>
      <c r="AE3573" s="3">
        <f t="shared" si="1602"/>
        <v>66300</v>
      </c>
      <c r="AF3573" s="31">
        <f t="shared" si="1603"/>
        <v>-79.032258064516128</v>
      </c>
      <c r="AG3573" s="31">
        <f t="shared" si="1606"/>
        <v>-1</v>
      </c>
      <c r="AI3573" s="31">
        <f t="shared" si="1594"/>
        <v>67566.666666666672</v>
      </c>
      <c r="AJ3573" s="31">
        <f t="shared" si="1608"/>
        <v>68643.333333333328</v>
      </c>
      <c r="AK3573" s="31">
        <f t="shared" si="1609"/>
        <v>708.00000000000068</v>
      </c>
      <c r="AL3573" s="31">
        <f t="shared" si="1610"/>
        <v>-101.38104205900716</v>
      </c>
      <c r="AM3573" s="31">
        <f t="shared" si="1611"/>
        <v>-1</v>
      </c>
    </row>
    <row r="3574" spans="1:39" x14ac:dyDescent="0.4">
      <c r="A3574" s="47">
        <v>43082</v>
      </c>
      <c r="B3574" s="48">
        <v>67700</v>
      </c>
      <c r="C3574" s="48">
        <v>69300</v>
      </c>
      <c r="D3574" s="48">
        <v>67700</v>
      </c>
      <c r="E3574" s="48">
        <v>69000</v>
      </c>
      <c r="F3574" s="49">
        <v>2.0699999999999998</v>
      </c>
      <c r="G3574" s="31">
        <f t="shared" si="1595"/>
        <v>1</v>
      </c>
      <c r="I3574" s="3">
        <f t="shared" si="1588"/>
        <v>1400</v>
      </c>
      <c r="J3574" s="31">
        <f t="shared" si="1596"/>
        <v>1400</v>
      </c>
      <c r="K3574" s="31">
        <f t="shared" si="1597"/>
        <v>0</v>
      </c>
      <c r="L3574" s="31">
        <f t="shared" si="1593"/>
        <v>488.2689314084306</v>
      </c>
      <c r="M3574" s="31">
        <f t="shared" si="1593"/>
        <v>392.35105599981523</v>
      </c>
      <c r="N3574" s="31">
        <f t="shared" si="1604"/>
        <v>1.2444695227446019</v>
      </c>
      <c r="O3574" s="31">
        <f t="shared" si="1605"/>
        <v>55.44604237810406</v>
      </c>
      <c r="P3574" s="31">
        <f t="shared" si="1607"/>
        <v>1</v>
      </c>
      <c r="R3574" s="3">
        <f t="shared" si="1589"/>
        <v>69300</v>
      </c>
      <c r="S3574" s="3">
        <f t="shared" si="1590"/>
        <v>66300</v>
      </c>
      <c r="T3574" s="31">
        <f t="shared" si="1591"/>
        <v>90</v>
      </c>
      <c r="U3574" s="31">
        <f t="shared" si="1598"/>
        <v>57.235772357723569</v>
      </c>
      <c r="V3574" s="31">
        <f t="shared" si="1592"/>
        <v>1</v>
      </c>
      <c r="W3574" s="31">
        <f t="shared" si="1599"/>
        <v>1</v>
      </c>
      <c r="Y3574" s="3">
        <f t="shared" si="1600"/>
        <v>68441.666666666672</v>
      </c>
      <c r="Z3574" s="3">
        <f t="shared" si="1612"/>
        <v>67880.769230769234</v>
      </c>
      <c r="AA3574" s="3">
        <f t="shared" si="1613"/>
        <v>560.89743589743739</v>
      </c>
      <c r="AB3574" s="3">
        <f t="shared" si="1614"/>
        <v>-1</v>
      </c>
      <c r="AC3574" s="3"/>
      <c r="AD3574" s="3">
        <f t="shared" si="1601"/>
        <v>72500</v>
      </c>
      <c r="AE3574" s="3">
        <f t="shared" si="1602"/>
        <v>66300</v>
      </c>
      <c r="AF3574" s="31">
        <f t="shared" si="1603"/>
        <v>-56.451612903225815</v>
      </c>
      <c r="AG3574" s="31">
        <f t="shared" si="1606"/>
        <v>1</v>
      </c>
      <c r="AI3574" s="31">
        <f t="shared" si="1594"/>
        <v>68666.666666666672</v>
      </c>
      <c r="AJ3574" s="31">
        <f t="shared" si="1608"/>
        <v>68625.000000000015</v>
      </c>
      <c r="AK3574" s="31">
        <f t="shared" si="1609"/>
        <v>693.33333333333064</v>
      </c>
      <c r="AL3574" s="31">
        <f t="shared" si="1610"/>
        <v>4.0064102564093389</v>
      </c>
      <c r="AM3574" s="31">
        <f t="shared" si="1611"/>
        <v>1</v>
      </c>
    </row>
    <row r="3575" spans="1:39" x14ac:dyDescent="0.4">
      <c r="A3575" s="44">
        <v>43083</v>
      </c>
      <c r="B3575" s="45">
        <v>68600</v>
      </c>
      <c r="C3575" s="45">
        <v>69800</v>
      </c>
      <c r="D3575" s="45">
        <v>67500</v>
      </c>
      <c r="E3575" s="45">
        <v>67500</v>
      </c>
      <c r="F3575" s="46">
        <v>-2.17</v>
      </c>
      <c r="G3575" s="31">
        <f t="shared" si="1595"/>
        <v>-1</v>
      </c>
      <c r="I3575" s="3">
        <f t="shared" si="1588"/>
        <v>-1500</v>
      </c>
      <c r="J3575" s="31">
        <f t="shared" si="1596"/>
        <v>0</v>
      </c>
      <c r="K3575" s="31">
        <f t="shared" si="1597"/>
        <v>1500</v>
      </c>
      <c r="L3575" s="31">
        <f t="shared" si="1593"/>
        <v>453.39257916497127</v>
      </c>
      <c r="M3575" s="31">
        <f t="shared" si="1593"/>
        <v>471.46883771411416</v>
      </c>
      <c r="N3575" s="31">
        <f t="shared" si="1604"/>
        <v>0.96165969603254275</v>
      </c>
      <c r="O3575" s="31">
        <f t="shared" si="1605"/>
        <v>49.022758533373541</v>
      </c>
      <c r="P3575" s="31">
        <f t="shared" si="1607"/>
        <v>-1</v>
      </c>
      <c r="R3575" s="3">
        <f t="shared" si="1589"/>
        <v>69800</v>
      </c>
      <c r="S3575" s="3">
        <f t="shared" si="1590"/>
        <v>66300</v>
      </c>
      <c r="T3575" s="31">
        <f t="shared" si="1591"/>
        <v>34.285714285714285</v>
      </c>
      <c r="U3575" s="31">
        <f t="shared" si="1598"/>
        <v>51.997677119628342</v>
      </c>
      <c r="V3575" s="31">
        <f t="shared" si="1592"/>
        <v>-1</v>
      </c>
      <c r="W3575" s="31">
        <f t="shared" si="1599"/>
        <v>-1</v>
      </c>
      <c r="Y3575" s="3">
        <f t="shared" si="1600"/>
        <v>68333.333333333328</v>
      </c>
      <c r="Z3575" s="3">
        <f t="shared" si="1612"/>
        <v>68026.923076923078</v>
      </c>
      <c r="AA3575" s="3">
        <f t="shared" si="1613"/>
        <v>306.41025641025044</v>
      </c>
      <c r="AB3575" s="3">
        <f t="shared" si="1614"/>
        <v>-1</v>
      </c>
      <c r="AC3575" s="3"/>
      <c r="AD3575" s="3">
        <f t="shared" si="1601"/>
        <v>72500</v>
      </c>
      <c r="AE3575" s="3">
        <f t="shared" si="1602"/>
        <v>66300</v>
      </c>
      <c r="AF3575" s="31">
        <f t="shared" si="1603"/>
        <v>-80.645161290322577</v>
      </c>
      <c r="AG3575" s="31">
        <f t="shared" si="1606"/>
        <v>-1</v>
      </c>
      <c r="AI3575" s="31">
        <f t="shared" si="1594"/>
        <v>68266.666666666672</v>
      </c>
      <c r="AJ3575" s="31">
        <f t="shared" si="1608"/>
        <v>68605.000000000015</v>
      </c>
      <c r="AK3575" s="31">
        <f t="shared" si="1609"/>
        <v>711.16666666666492</v>
      </c>
      <c r="AL3575" s="31">
        <f t="shared" si="1610"/>
        <v>-31.716272166237999</v>
      </c>
      <c r="AM3575" s="31">
        <f t="shared" si="1611"/>
        <v>-1</v>
      </c>
    </row>
    <row r="3576" spans="1:39" x14ac:dyDescent="0.4">
      <c r="A3576" s="44">
        <v>43084</v>
      </c>
      <c r="B3576" s="45">
        <v>67500</v>
      </c>
      <c r="C3576" s="45">
        <v>69000</v>
      </c>
      <c r="D3576" s="45">
        <v>66900</v>
      </c>
      <c r="E3576" s="45">
        <v>68600</v>
      </c>
      <c r="F3576" s="46">
        <v>1.63</v>
      </c>
      <c r="G3576" s="31">
        <f t="shared" si="1595"/>
        <v>1</v>
      </c>
      <c r="I3576" s="3">
        <f t="shared" si="1588"/>
        <v>1100</v>
      </c>
      <c r="J3576" s="31">
        <f t="shared" si="1596"/>
        <v>1100</v>
      </c>
      <c r="K3576" s="31">
        <f t="shared" si="1597"/>
        <v>0</v>
      </c>
      <c r="L3576" s="31">
        <f t="shared" si="1593"/>
        <v>499.57882351033044</v>
      </c>
      <c r="M3576" s="31">
        <f t="shared" si="1593"/>
        <v>437.79249216310603</v>
      </c>
      <c r="N3576" s="31">
        <f t="shared" si="1604"/>
        <v>1.1411315462308225</v>
      </c>
      <c r="O3576" s="31">
        <f t="shared" si="1605"/>
        <v>53.295723386992869</v>
      </c>
      <c r="P3576" s="31">
        <f t="shared" si="1607"/>
        <v>1</v>
      </c>
      <c r="R3576" s="3">
        <f t="shared" si="1589"/>
        <v>69800</v>
      </c>
      <c r="S3576" s="3">
        <f t="shared" si="1590"/>
        <v>66300</v>
      </c>
      <c r="T3576" s="31">
        <f t="shared" si="1591"/>
        <v>65.714285714285708</v>
      </c>
      <c r="U3576" s="31">
        <f t="shared" si="1598"/>
        <v>63.333333333333336</v>
      </c>
      <c r="V3576" s="31">
        <f t="shared" si="1592"/>
        <v>1</v>
      </c>
      <c r="W3576" s="31">
        <f t="shared" si="1599"/>
        <v>1</v>
      </c>
      <c r="Y3576" s="3">
        <f t="shared" si="1600"/>
        <v>68358.333333333328</v>
      </c>
      <c r="Z3576" s="3">
        <f t="shared" si="1612"/>
        <v>68203.846153846156</v>
      </c>
      <c r="AA3576" s="3">
        <f t="shared" si="1613"/>
        <v>154.4871794871724</v>
      </c>
      <c r="AB3576" s="3">
        <f t="shared" si="1614"/>
        <v>-1</v>
      </c>
      <c r="AC3576" s="3"/>
      <c r="AD3576" s="3">
        <f t="shared" si="1601"/>
        <v>70500</v>
      </c>
      <c r="AE3576" s="3">
        <f t="shared" si="1602"/>
        <v>66300</v>
      </c>
      <c r="AF3576" s="31">
        <f t="shared" si="1603"/>
        <v>-45.238095238095241</v>
      </c>
      <c r="AG3576" s="31">
        <f t="shared" si="1606"/>
        <v>1</v>
      </c>
      <c r="AI3576" s="31">
        <f t="shared" si="1594"/>
        <v>68166.666666666672</v>
      </c>
      <c r="AJ3576" s="31">
        <f t="shared" si="1608"/>
        <v>68570.000000000015</v>
      </c>
      <c r="AK3576" s="31">
        <f t="shared" si="1609"/>
        <v>719.99999999999932</v>
      </c>
      <c r="AL3576" s="31">
        <f t="shared" si="1610"/>
        <v>-37.345679012346615</v>
      </c>
      <c r="AM3576" s="31">
        <f t="shared" si="1611"/>
        <v>-1</v>
      </c>
    </row>
    <row r="3577" spans="1:39" x14ac:dyDescent="0.4">
      <c r="A3577" s="44">
        <v>43087</v>
      </c>
      <c r="B3577" s="45">
        <v>68600</v>
      </c>
      <c r="C3577" s="45">
        <v>69100</v>
      </c>
      <c r="D3577" s="45">
        <v>67400</v>
      </c>
      <c r="E3577" s="45">
        <v>67700</v>
      </c>
      <c r="F3577" s="46">
        <v>-1.31</v>
      </c>
      <c r="G3577" s="31">
        <f t="shared" si="1595"/>
        <v>-1</v>
      </c>
      <c r="I3577" s="3">
        <f t="shared" si="1588"/>
        <v>-900</v>
      </c>
      <c r="J3577" s="31">
        <f t="shared" si="1596"/>
        <v>0</v>
      </c>
      <c r="K3577" s="31">
        <f t="shared" si="1597"/>
        <v>900</v>
      </c>
      <c r="L3577" s="31">
        <f t="shared" si="1593"/>
        <v>463.89462183102114</v>
      </c>
      <c r="M3577" s="31">
        <f t="shared" si="1593"/>
        <v>470.80731415145561</v>
      </c>
      <c r="N3577" s="31">
        <f t="shared" si="1604"/>
        <v>0.98531736421110339</v>
      </c>
      <c r="O3577" s="31">
        <f t="shared" si="1605"/>
        <v>49.630219428551385</v>
      </c>
      <c r="P3577" s="31">
        <f t="shared" si="1607"/>
        <v>-1</v>
      </c>
      <c r="R3577" s="3">
        <f t="shared" si="1589"/>
        <v>69800</v>
      </c>
      <c r="S3577" s="3">
        <f t="shared" si="1590"/>
        <v>66300</v>
      </c>
      <c r="T3577" s="31">
        <f t="shared" si="1591"/>
        <v>40</v>
      </c>
      <c r="U3577" s="31">
        <f t="shared" si="1598"/>
        <v>46.666666666666664</v>
      </c>
      <c r="V3577" s="31">
        <f t="shared" si="1592"/>
        <v>-1</v>
      </c>
      <c r="W3577" s="31">
        <f t="shared" si="1599"/>
        <v>-1</v>
      </c>
      <c r="Y3577" s="3">
        <f t="shared" si="1600"/>
        <v>68316.666666666672</v>
      </c>
      <c r="Z3577" s="3">
        <f t="shared" si="1612"/>
        <v>68384.61538461539</v>
      </c>
      <c r="AA3577" s="3">
        <f t="shared" si="1613"/>
        <v>-67.948717948718695</v>
      </c>
      <c r="AB3577" s="3">
        <f t="shared" si="1614"/>
        <v>-1</v>
      </c>
      <c r="AC3577" s="3"/>
      <c r="AD3577" s="3">
        <f t="shared" si="1601"/>
        <v>70500</v>
      </c>
      <c r="AE3577" s="3">
        <f t="shared" si="1602"/>
        <v>66300</v>
      </c>
      <c r="AF3577" s="31">
        <f t="shared" si="1603"/>
        <v>-66.666666666666657</v>
      </c>
      <c r="AG3577" s="31">
        <f t="shared" si="1606"/>
        <v>-1</v>
      </c>
      <c r="AI3577" s="31">
        <f t="shared" si="1594"/>
        <v>68066.666666666672</v>
      </c>
      <c r="AJ3577" s="31">
        <f t="shared" si="1608"/>
        <v>68623.333333333343</v>
      </c>
      <c r="AK3577" s="31">
        <f t="shared" si="1609"/>
        <v>666.66666666666572</v>
      </c>
      <c r="AL3577" s="31">
        <f t="shared" si="1610"/>
        <v>-55.666666666667233</v>
      </c>
      <c r="AM3577" s="31">
        <f t="shared" si="1611"/>
        <v>-1</v>
      </c>
    </row>
    <row r="3578" spans="1:39" x14ac:dyDescent="0.4">
      <c r="A3578" s="44">
        <v>43088</v>
      </c>
      <c r="B3578" s="45">
        <v>67800</v>
      </c>
      <c r="C3578" s="45">
        <v>69000</v>
      </c>
      <c r="D3578" s="45">
        <v>67800</v>
      </c>
      <c r="E3578" s="45">
        <v>69000</v>
      </c>
      <c r="F3578" s="46">
        <v>1.92</v>
      </c>
      <c r="G3578" s="31">
        <f t="shared" si="1595"/>
        <v>1</v>
      </c>
      <c r="I3578" s="3">
        <f t="shared" si="1588"/>
        <v>1300</v>
      </c>
      <c r="J3578" s="31">
        <f t="shared" si="1596"/>
        <v>1300</v>
      </c>
      <c r="K3578" s="31">
        <f t="shared" si="1597"/>
        <v>0</v>
      </c>
      <c r="L3578" s="31">
        <f t="shared" si="1593"/>
        <v>523.61643455737681</v>
      </c>
      <c r="M3578" s="31">
        <f t="shared" si="1593"/>
        <v>437.17822028349445</v>
      </c>
      <c r="N3578" s="31">
        <f t="shared" si="1604"/>
        <v>1.197718482448257</v>
      </c>
      <c r="O3578" s="31">
        <f t="shared" si="1605"/>
        <v>54.49826681686725</v>
      </c>
      <c r="P3578" s="31">
        <f t="shared" si="1607"/>
        <v>1</v>
      </c>
      <c r="R3578" s="3">
        <f t="shared" si="1589"/>
        <v>69800</v>
      </c>
      <c r="S3578" s="3">
        <f t="shared" si="1590"/>
        <v>66900</v>
      </c>
      <c r="T3578" s="31">
        <f t="shared" si="1591"/>
        <v>72.41379310344827</v>
      </c>
      <c r="U3578" s="31">
        <f t="shared" si="1598"/>
        <v>59.376026272577995</v>
      </c>
      <c r="V3578" s="31">
        <f t="shared" si="1592"/>
        <v>1</v>
      </c>
      <c r="W3578" s="31">
        <f t="shared" si="1599"/>
        <v>1</v>
      </c>
      <c r="Y3578" s="3">
        <f t="shared" si="1600"/>
        <v>68475</v>
      </c>
      <c r="Z3578" s="3">
        <f t="shared" si="1612"/>
        <v>68534.61538461539</v>
      </c>
      <c r="AA3578" s="3">
        <f t="shared" si="1613"/>
        <v>-59.615384615390212</v>
      </c>
      <c r="AB3578" s="3">
        <f t="shared" si="1614"/>
        <v>1</v>
      </c>
      <c r="AC3578" s="3"/>
      <c r="AD3578" s="3">
        <f t="shared" si="1601"/>
        <v>70500</v>
      </c>
      <c r="AE3578" s="3">
        <f t="shared" si="1602"/>
        <v>66300</v>
      </c>
      <c r="AF3578" s="31">
        <f t="shared" si="1603"/>
        <v>-35.714285714285715</v>
      </c>
      <c r="AG3578" s="31">
        <f t="shared" si="1606"/>
        <v>1</v>
      </c>
      <c r="AI3578" s="31">
        <f t="shared" si="1594"/>
        <v>68600</v>
      </c>
      <c r="AJ3578" s="31">
        <f t="shared" si="1608"/>
        <v>68698.333333333343</v>
      </c>
      <c r="AK3578" s="31">
        <f t="shared" si="1609"/>
        <v>598</v>
      </c>
      <c r="AL3578" s="31">
        <f t="shared" si="1610"/>
        <v>-10.962467484207698</v>
      </c>
      <c r="AM3578" s="31">
        <f t="shared" si="1611"/>
        <v>1</v>
      </c>
    </row>
    <row r="3579" spans="1:39" x14ac:dyDescent="0.4">
      <c r="A3579" s="47">
        <v>43089</v>
      </c>
      <c r="B3579" s="48">
        <v>68200</v>
      </c>
      <c r="C3579" s="48">
        <v>68600</v>
      </c>
      <c r="D3579" s="48">
        <v>67800</v>
      </c>
      <c r="E3579" s="48">
        <v>68300</v>
      </c>
      <c r="F3579" s="49">
        <v>-1.01</v>
      </c>
      <c r="G3579" s="31">
        <f t="shared" si="1595"/>
        <v>-1</v>
      </c>
      <c r="I3579" s="3">
        <f t="shared" ref="I3579:I3642" si="1615">E3579-E3578</f>
        <v>-700</v>
      </c>
      <c r="J3579" s="31">
        <f t="shared" si="1596"/>
        <v>0</v>
      </c>
      <c r="K3579" s="31">
        <f t="shared" si="1597"/>
        <v>700</v>
      </c>
      <c r="L3579" s="31">
        <f t="shared" si="1593"/>
        <v>486.21526066042134</v>
      </c>
      <c r="M3579" s="31">
        <f t="shared" si="1593"/>
        <v>455.95120454895914</v>
      </c>
      <c r="N3579" s="31">
        <f t="shared" si="1604"/>
        <v>1.0663756468006271</v>
      </c>
      <c r="O3579" s="31">
        <f t="shared" si="1605"/>
        <v>51.606088585669227</v>
      </c>
      <c r="P3579" s="31">
        <f t="shared" si="1607"/>
        <v>-1</v>
      </c>
      <c r="R3579" s="3">
        <f t="shared" ref="R3579:R3642" si="1616">MAX(C3575:C3579)</f>
        <v>69800</v>
      </c>
      <c r="S3579" s="3">
        <f t="shared" ref="S3579:S3642" si="1617">MIN(D3575:D3579)</f>
        <v>66900</v>
      </c>
      <c r="T3579" s="31">
        <f t="shared" ref="T3579:T3642" si="1618">(E3579-S3579)/(R3579-S3579)*100</f>
        <v>48.275862068965516</v>
      </c>
      <c r="U3579" s="31">
        <f t="shared" si="1598"/>
        <v>53.563218390804593</v>
      </c>
      <c r="V3579" s="31">
        <f t="shared" si="1592"/>
        <v>-1</v>
      </c>
      <c r="W3579" s="31">
        <f t="shared" si="1599"/>
        <v>-1</v>
      </c>
      <c r="Y3579" s="3">
        <f t="shared" si="1600"/>
        <v>68550</v>
      </c>
      <c r="Z3579" s="3">
        <f t="shared" si="1612"/>
        <v>68553.846153846156</v>
      </c>
      <c r="AA3579" s="3">
        <f t="shared" si="1613"/>
        <v>-3.8461538461560849</v>
      </c>
      <c r="AB3579" s="3">
        <f t="shared" si="1614"/>
        <v>1</v>
      </c>
      <c r="AC3579" s="3"/>
      <c r="AD3579" s="3">
        <f t="shared" si="1601"/>
        <v>70500</v>
      </c>
      <c r="AE3579" s="3">
        <f t="shared" si="1602"/>
        <v>66300</v>
      </c>
      <c r="AF3579" s="31">
        <f t="shared" si="1603"/>
        <v>-52.380952380952387</v>
      </c>
      <c r="AG3579" s="31">
        <f t="shared" si="1606"/>
        <v>-1</v>
      </c>
      <c r="AI3579" s="31">
        <f t="shared" si="1594"/>
        <v>68233.333333333328</v>
      </c>
      <c r="AJ3579" s="31">
        <f t="shared" si="1608"/>
        <v>68655</v>
      </c>
      <c r="AK3579" s="31">
        <f t="shared" si="1609"/>
        <v>590.49999999999932</v>
      </c>
      <c r="AL3579" s="31">
        <f t="shared" si="1610"/>
        <v>-47.605607300781486</v>
      </c>
      <c r="AM3579" s="31">
        <f t="shared" si="1611"/>
        <v>-1</v>
      </c>
    </row>
    <row r="3580" spans="1:39" x14ac:dyDescent="0.4">
      <c r="A3580" s="44">
        <v>43090</v>
      </c>
      <c r="B3580" s="45">
        <v>67800</v>
      </c>
      <c r="C3580" s="45">
        <v>67900</v>
      </c>
      <c r="D3580" s="45">
        <v>66800</v>
      </c>
      <c r="E3580" s="45">
        <v>67000</v>
      </c>
      <c r="F3580" s="46">
        <v>-1.9</v>
      </c>
      <c r="G3580" s="31">
        <f t="shared" si="1595"/>
        <v>-1</v>
      </c>
      <c r="I3580" s="3">
        <f t="shared" si="1615"/>
        <v>-1300</v>
      </c>
      <c r="J3580" s="31">
        <f t="shared" si="1596"/>
        <v>0</v>
      </c>
      <c r="K3580" s="31">
        <f t="shared" si="1597"/>
        <v>1300</v>
      </c>
      <c r="L3580" s="31">
        <f t="shared" si="1593"/>
        <v>451.48559918467697</v>
      </c>
      <c r="M3580" s="31">
        <f t="shared" si="1593"/>
        <v>516.24040422403345</v>
      </c>
      <c r="N3580" s="31">
        <f t="shared" si="1604"/>
        <v>0.87456463207933111</v>
      </c>
      <c r="O3580" s="31">
        <f t="shared" si="1605"/>
        <v>46.654279991895187</v>
      </c>
      <c r="P3580" s="31">
        <f t="shared" si="1607"/>
        <v>-1</v>
      </c>
      <c r="R3580" s="3">
        <f t="shared" si="1616"/>
        <v>69100</v>
      </c>
      <c r="S3580" s="3">
        <f t="shared" si="1617"/>
        <v>66800</v>
      </c>
      <c r="T3580" s="31">
        <f t="shared" si="1618"/>
        <v>8.695652173913043</v>
      </c>
      <c r="U3580" s="31">
        <f t="shared" si="1598"/>
        <v>43.128435782108937</v>
      </c>
      <c r="V3580" s="31">
        <f t="shared" ref="V3580:V3643" si="1619">IF(T3580&gt;T3579,1,-1)</f>
        <v>-1</v>
      </c>
      <c r="W3580" s="31">
        <f t="shared" si="1599"/>
        <v>-1</v>
      </c>
      <c r="Y3580" s="3">
        <f t="shared" si="1600"/>
        <v>68316.666666666672</v>
      </c>
      <c r="Z3580" s="3">
        <f t="shared" si="1612"/>
        <v>68438.461538461532</v>
      </c>
      <c r="AA3580" s="3">
        <f t="shared" si="1613"/>
        <v>-121.79487179486023</v>
      </c>
      <c r="AB3580" s="3">
        <f t="shared" si="1614"/>
        <v>-1</v>
      </c>
      <c r="AC3580" s="3"/>
      <c r="AD3580" s="3">
        <f t="shared" si="1601"/>
        <v>70500</v>
      </c>
      <c r="AE3580" s="3">
        <f t="shared" si="1602"/>
        <v>66300</v>
      </c>
      <c r="AF3580" s="31">
        <f t="shared" si="1603"/>
        <v>-83.333333333333343</v>
      </c>
      <c r="AG3580" s="31">
        <f t="shared" si="1606"/>
        <v>-1</v>
      </c>
      <c r="AI3580" s="31">
        <f t="shared" si="1594"/>
        <v>67233.333333333328</v>
      </c>
      <c r="AJ3580" s="31">
        <f t="shared" si="1608"/>
        <v>68550</v>
      </c>
      <c r="AK3580" s="31">
        <f t="shared" si="1609"/>
        <v>613.3333333333336</v>
      </c>
      <c r="AL3580" s="31">
        <f t="shared" si="1610"/>
        <v>-143.11594202898598</v>
      </c>
      <c r="AM3580" s="31">
        <f t="shared" si="1611"/>
        <v>-1</v>
      </c>
    </row>
    <row r="3581" spans="1:39" x14ac:dyDescent="0.4">
      <c r="A3581" s="44">
        <v>43091</v>
      </c>
      <c r="B3581" s="45">
        <v>67400</v>
      </c>
      <c r="C3581" s="45">
        <v>67900</v>
      </c>
      <c r="D3581" s="45">
        <v>66700</v>
      </c>
      <c r="E3581" s="45">
        <v>67400</v>
      </c>
      <c r="F3581" s="46">
        <v>0.6</v>
      </c>
      <c r="G3581" s="31">
        <f t="shared" si="1595"/>
        <v>1</v>
      </c>
      <c r="I3581" s="3">
        <f t="shared" si="1615"/>
        <v>400</v>
      </c>
      <c r="J3581" s="31">
        <f t="shared" si="1596"/>
        <v>400</v>
      </c>
      <c r="K3581" s="31">
        <f t="shared" si="1597"/>
        <v>0</v>
      </c>
      <c r="L3581" s="31">
        <f t="shared" si="1593"/>
        <v>447.80805638577147</v>
      </c>
      <c r="M3581" s="31">
        <f t="shared" si="1593"/>
        <v>479.36608963660245</v>
      </c>
      <c r="N3581" s="31">
        <f t="shared" si="1604"/>
        <v>0.93416715547243967</v>
      </c>
      <c r="O3581" s="31">
        <f t="shared" si="1605"/>
        <v>48.298160416453769</v>
      </c>
      <c r="P3581" s="31">
        <f t="shared" si="1607"/>
        <v>1</v>
      </c>
      <c r="R3581" s="3">
        <f t="shared" si="1616"/>
        <v>69100</v>
      </c>
      <c r="S3581" s="3">
        <f t="shared" si="1617"/>
        <v>66700</v>
      </c>
      <c r="T3581" s="31">
        <f t="shared" si="1618"/>
        <v>29.166666666666668</v>
      </c>
      <c r="U3581" s="31">
        <f t="shared" si="1598"/>
        <v>28.712726969848408</v>
      </c>
      <c r="V3581" s="31">
        <f t="shared" si="1619"/>
        <v>1</v>
      </c>
      <c r="W3581" s="31">
        <f t="shared" si="1599"/>
        <v>-1</v>
      </c>
      <c r="Y3581" s="3">
        <f t="shared" si="1600"/>
        <v>68183.333333333328</v>
      </c>
      <c r="Z3581" s="3">
        <f t="shared" si="1612"/>
        <v>68400</v>
      </c>
      <c r="AA3581" s="3">
        <f t="shared" si="1613"/>
        <v>-216.66666666667152</v>
      </c>
      <c r="AB3581" s="3">
        <f t="shared" si="1614"/>
        <v>-1</v>
      </c>
      <c r="AC3581" s="3"/>
      <c r="AD3581" s="3">
        <f t="shared" si="1601"/>
        <v>70500</v>
      </c>
      <c r="AE3581" s="3">
        <f t="shared" si="1602"/>
        <v>66300</v>
      </c>
      <c r="AF3581" s="31">
        <f t="shared" si="1603"/>
        <v>-73.80952380952381</v>
      </c>
      <c r="AG3581" s="31">
        <f t="shared" si="1606"/>
        <v>1</v>
      </c>
      <c r="AI3581" s="31">
        <f t="shared" si="1594"/>
        <v>67333.333333333328</v>
      </c>
      <c r="AJ3581" s="31">
        <f t="shared" si="1608"/>
        <v>68411.666666666657</v>
      </c>
      <c r="AK3581" s="31">
        <f t="shared" si="1609"/>
        <v>595</v>
      </c>
      <c r="AL3581" s="31">
        <f t="shared" si="1610"/>
        <v>-120.82166199813206</v>
      </c>
      <c r="AM3581" s="31">
        <f t="shared" si="1611"/>
        <v>1</v>
      </c>
    </row>
    <row r="3582" spans="1:39" x14ac:dyDescent="0.4">
      <c r="A3582" s="44">
        <v>43095</v>
      </c>
      <c r="B3582" s="45">
        <v>67700</v>
      </c>
      <c r="C3582" s="45">
        <v>69500</v>
      </c>
      <c r="D3582" s="45">
        <v>67700</v>
      </c>
      <c r="E3582" s="45">
        <v>69000</v>
      </c>
      <c r="F3582" s="46">
        <v>2.37</v>
      </c>
      <c r="G3582" s="31">
        <f t="shared" si="1595"/>
        <v>1</v>
      </c>
      <c r="I3582" s="3">
        <f t="shared" si="1615"/>
        <v>1600</v>
      </c>
      <c r="J3582" s="31">
        <f t="shared" si="1596"/>
        <v>1600</v>
      </c>
      <c r="K3582" s="31">
        <f t="shared" si="1597"/>
        <v>0</v>
      </c>
      <c r="L3582" s="31">
        <f t="shared" si="1593"/>
        <v>530.10748092964491</v>
      </c>
      <c r="M3582" s="31">
        <f t="shared" si="1593"/>
        <v>445.12565466255944</v>
      </c>
      <c r="N3582" s="31">
        <f t="shared" si="1604"/>
        <v>1.1909164870119842</v>
      </c>
      <c r="O3582" s="31">
        <f t="shared" si="1605"/>
        <v>54.357000555332895</v>
      </c>
      <c r="P3582" s="31">
        <f t="shared" si="1607"/>
        <v>1</v>
      </c>
      <c r="R3582" s="3">
        <f t="shared" si="1616"/>
        <v>69500</v>
      </c>
      <c r="S3582" s="3">
        <f t="shared" si="1617"/>
        <v>66700</v>
      </c>
      <c r="T3582" s="31">
        <f t="shared" si="1618"/>
        <v>82.142857142857139</v>
      </c>
      <c r="U3582" s="31">
        <f t="shared" si="1598"/>
        <v>40.001725327812288</v>
      </c>
      <c r="V3582" s="31">
        <f t="shared" si="1619"/>
        <v>1</v>
      </c>
      <c r="W3582" s="31">
        <f t="shared" si="1599"/>
        <v>1</v>
      </c>
      <c r="Y3582" s="3">
        <f t="shared" si="1600"/>
        <v>68225</v>
      </c>
      <c r="Z3582" s="3">
        <f t="shared" si="1612"/>
        <v>68419.230769230766</v>
      </c>
      <c r="AA3582" s="3">
        <f t="shared" si="1613"/>
        <v>-194.23076923076587</v>
      </c>
      <c r="AB3582" s="3">
        <f t="shared" si="1614"/>
        <v>1</v>
      </c>
      <c r="AC3582" s="3"/>
      <c r="AD3582" s="3">
        <f t="shared" si="1601"/>
        <v>70400</v>
      </c>
      <c r="AE3582" s="3">
        <f t="shared" si="1602"/>
        <v>66300</v>
      </c>
      <c r="AF3582" s="31">
        <f t="shared" si="1603"/>
        <v>-34.146341463414636</v>
      </c>
      <c r="AG3582" s="31">
        <f t="shared" si="1606"/>
        <v>1</v>
      </c>
      <c r="AI3582" s="31">
        <f t="shared" si="1594"/>
        <v>68733.333333333328</v>
      </c>
      <c r="AJ3582" s="31">
        <f t="shared" si="1608"/>
        <v>68308.333333333299</v>
      </c>
      <c r="AK3582" s="31">
        <f t="shared" si="1609"/>
        <v>500.8333333333365</v>
      </c>
      <c r="AL3582" s="31">
        <f t="shared" si="1610"/>
        <v>56.572379367723983</v>
      </c>
      <c r="AM3582" s="31">
        <f t="shared" si="1611"/>
        <v>1</v>
      </c>
    </row>
    <row r="3583" spans="1:39" x14ac:dyDescent="0.4">
      <c r="A3583" s="44">
        <v>43096</v>
      </c>
      <c r="B3583" s="45">
        <v>68400</v>
      </c>
      <c r="C3583" s="45">
        <v>68500</v>
      </c>
      <c r="D3583" s="45">
        <v>66500</v>
      </c>
      <c r="E3583" s="45">
        <v>67700</v>
      </c>
      <c r="F3583" s="46">
        <v>-1.88</v>
      </c>
      <c r="G3583" s="31">
        <f t="shared" si="1595"/>
        <v>-1</v>
      </c>
      <c r="I3583" s="3">
        <f t="shared" si="1615"/>
        <v>-1300</v>
      </c>
      <c r="J3583" s="31">
        <f t="shared" si="1596"/>
        <v>0</v>
      </c>
      <c r="K3583" s="31">
        <f t="shared" si="1597"/>
        <v>1300</v>
      </c>
      <c r="L3583" s="31">
        <f t="shared" ref="L3583:M3646" si="1620">((L3582*13)+J3583)/14</f>
        <v>492.24266086324172</v>
      </c>
      <c r="M3583" s="31">
        <f t="shared" si="1620"/>
        <v>506.18810790094807</v>
      </c>
      <c r="N3583" s="31">
        <f t="shared" si="1604"/>
        <v>0.97245006980599547</v>
      </c>
      <c r="O3583" s="31">
        <f t="shared" si="1605"/>
        <v>49.301631746837721</v>
      </c>
      <c r="P3583" s="31">
        <f t="shared" si="1607"/>
        <v>-1</v>
      </c>
      <c r="R3583" s="3">
        <f t="shared" si="1616"/>
        <v>69500</v>
      </c>
      <c r="S3583" s="3">
        <f t="shared" si="1617"/>
        <v>66500</v>
      </c>
      <c r="T3583" s="31">
        <f t="shared" si="1618"/>
        <v>40</v>
      </c>
      <c r="U3583" s="31">
        <f t="shared" si="1598"/>
        <v>50.43650793650793</v>
      </c>
      <c r="V3583" s="31">
        <f t="shared" si="1619"/>
        <v>-1</v>
      </c>
      <c r="W3583" s="31">
        <f t="shared" si="1599"/>
        <v>1</v>
      </c>
      <c r="Y3583" s="3">
        <f t="shared" si="1600"/>
        <v>68133.333333333328</v>
      </c>
      <c r="Z3583" s="3">
        <f t="shared" si="1612"/>
        <v>68453.846153846156</v>
      </c>
      <c r="AA3583" s="3">
        <f t="shared" si="1613"/>
        <v>-320.5128205128276</v>
      </c>
      <c r="AB3583" s="3">
        <f t="shared" si="1614"/>
        <v>-1</v>
      </c>
      <c r="AC3583" s="3"/>
      <c r="AD3583" s="3">
        <f t="shared" si="1601"/>
        <v>69800</v>
      </c>
      <c r="AE3583" s="3">
        <f t="shared" si="1602"/>
        <v>66300</v>
      </c>
      <c r="AF3583" s="31">
        <f t="shared" si="1603"/>
        <v>-60</v>
      </c>
      <c r="AG3583" s="31">
        <f t="shared" si="1606"/>
        <v>-1</v>
      </c>
      <c r="AI3583" s="31">
        <f t="shared" si="1594"/>
        <v>67566.666666666672</v>
      </c>
      <c r="AJ3583" s="31">
        <f t="shared" si="1608"/>
        <v>68238.333333333314</v>
      </c>
      <c r="AK3583" s="31">
        <f t="shared" si="1609"/>
        <v>507.83333333333502</v>
      </c>
      <c r="AL3583" s="31">
        <f t="shared" si="1610"/>
        <v>-88.174160376322973</v>
      </c>
      <c r="AM3583" s="31">
        <f t="shared" si="1611"/>
        <v>-1</v>
      </c>
    </row>
    <row r="3584" spans="1:39" x14ac:dyDescent="0.4">
      <c r="A3584" s="47">
        <v>43097</v>
      </c>
      <c r="B3584" s="48">
        <v>67800</v>
      </c>
      <c r="C3584" s="48">
        <v>69000</v>
      </c>
      <c r="D3584" s="48">
        <v>67600</v>
      </c>
      <c r="E3584" s="48">
        <v>69000</v>
      </c>
      <c r="F3584" s="49">
        <v>1.92</v>
      </c>
      <c r="G3584" s="31">
        <f t="shared" si="1595"/>
        <v>1</v>
      </c>
      <c r="I3584" s="3">
        <f t="shared" si="1615"/>
        <v>1300</v>
      </c>
      <c r="J3584" s="31">
        <f t="shared" si="1596"/>
        <v>1300</v>
      </c>
      <c r="K3584" s="31">
        <f t="shared" si="1597"/>
        <v>0</v>
      </c>
      <c r="L3584" s="31">
        <f t="shared" si="1620"/>
        <v>549.93961365872451</v>
      </c>
      <c r="M3584" s="31">
        <f t="shared" si="1620"/>
        <v>470.03181447945178</v>
      </c>
      <c r="N3584" s="31">
        <f t="shared" si="1604"/>
        <v>1.1700050862892517</v>
      </c>
      <c r="O3584" s="31">
        <f t="shared" si="1605"/>
        <v>53.917158705373446</v>
      </c>
      <c r="P3584" s="31">
        <f t="shared" si="1607"/>
        <v>1</v>
      </c>
      <c r="R3584" s="3">
        <f t="shared" si="1616"/>
        <v>69500</v>
      </c>
      <c r="S3584" s="3">
        <f t="shared" si="1617"/>
        <v>66500</v>
      </c>
      <c r="T3584" s="31">
        <f t="shared" si="1618"/>
        <v>83.333333333333343</v>
      </c>
      <c r="U3584" s="31">
        <f t="shared" si="1598"/>
        <v>68.492063492063494</v>
      </c>
      <c r="V3584" s="31">
        <f t="shared" si="1619"/>
        <v>1</v>
      </c>
      <c r="W3584" s="31">
        <f t="shared" si="1599"/>
        <v>1</v>
      </c>
      <c r="Y3584" s="3">
        <f t="shared" si="1600"/>
        <v>68150</v>
      </c>
      <c r="Z3584" s="3">
        <f t="shared" si="1612"/>
        <v>68526.923076923078</v>
      </c>
      <c r="AA3584" s="3">
        <f t="shared" si="1613"/>
        <v>-376.92307692307804</v>
      </c>
      <c r="AB3584" s="3">
        <f t="shared" si="1614"/>
        <v>-1</v>
      </c>
      <c r="AC3584" s="3"/>
      <c r="AD3584" s="3">
        <f t="shared" si="1601"/>
        <v>69800</v>
      </c>
      <c r="AE3584" s="3">
        <f t="shared" si="1602"/>
        <v>66300</v>
      </c>
      <c r="AF3584" s="31">
        <f t="shared" si="1603"/>
        <v>-22.857142857142858</v>
      </c>
      <c r="AG3584" s="31">
        <f t="shared" si="1606"/>
        <v>1</v>
      </c>
      <c r="AI3584" s="31">
        <f t="shared" si="1594"/>
        <v>68533.333333333328</v>
      </c>
      <c r="AJ3584" s="31">
        <f t="shared" si="1608"/>
        <v>68244.999999999985</v>
      </c>
      <c r="AK3584" s="31">
        <f t="shared" si="1609"/>
        <v>513.83333333333428</v>
      </c>
      <c r="AL3584" s="31">
        <f t="shared" si="1610"/>
        <v>37.409449670235809</v>
      </c>
      <c r="AM3584" s="31">
        <f t="shared" si="1611"/>
        <v>1</v>
      </c>
    </row>
    <row r="3585" spans="1:39" x14ac:dyDescent="0.4">
      <c r="A3585" s="44">
        <v>43102</v>
      </c>
      <c r="B3585" s="45">
        <v>69000</v>
      </c>
      <c r="C3585" s="45">
        <v>69400</v>
      </c>
      <c r="D3585" s="45">
        <v>68600</v>
      </c>
      <c r="E3585" s="45">
        <v>69000</v>
      </c>
      <c r="F3585" s="46">
        <v>0</v>
      </c>
      <c r="G3585" s="31">
        <f t="shared" si="1595"/>
        <v>-1</v>
      </c>
      <c r="I3585" s="3">
        <f t="shared" si="1615"/>
        <v>0</v>
      </c>
      <c r="J3585" s="31">
        <f t="shared" si="1596"/>
        <v>0</v>
      </c>
      <c r="K3585" s="31">
        <f t="shared" si="1597"/>
        <v>0</v>
      </c>
      <c r="L3585" s="31">
        <f t="shared" si="1620"/>
        <v>510.65821268310134</v>
      </c>
      <c r="M3585" s="31">
        <f t="shared" si="1620"/>
        <v>436.45811344520519</v>
      </c>
      <c r="N3585" s="31">
        <f t="shared" si="1604"/>
        <v>1.1700050862892517</v>
      </c>
      <c r="O3585" s="31">
        <f t="shared" si="1605"/>
        <v>53.917158705373446</v>
      </c>
      <c r="P3585" s="31">
        <f t="shared" si="1607"/>
        <v>-1</v>
      </c>
      <c r="R3585" s="3">
        <f t="shared" si="1616"/>
        <v>69500</v>
      </c>
      <c r="S3585" s="3">
        <f t="shared" si="1617"/>
        <v>66500</v>
      </c>
      <c r="T3585" s="31">
        <f t="shared" si="1618"/>
        <v>83.333333333333343</v>
      </c>
      <c r="U3585" s="31">
        <f t="shared" si="1598"/>
        <v>68.8888888888889</v>
      </c>
      <c r="V3585" s="31">
        <f t="shared" si="1619"/>
        <v>-1</v>
      </c>
      <c r="W3585" s="31">
        <f t="shared" si="1599"/>
        <v>1</v>
      </c>
      <c r="Y3585" s="3">
        <f t="shared" si="1600"/>
        <v>68266.666666666672</v>
      </c>
      <c r="Z3585" s="3">
        <f t="shared" si="1612"/>
        <v>68519.230769230766</v>
      </c>
      <c r="AA3585" s="3">
        <f t="shared" si="1613"/>
        <v>-252.56410256409436</v>
      </c>
      <c r="AB3585" s="3">
        <f t="shared" si="1614"/>
        <v>1</v>
      </c>
      <c r="AC3585" s="3"/>
      <c r="AD3585" s="3">
        <f t="shared" si="1601"/>
        <v>69800</v>
      </c>
      <c r="AE3585" s="3">
        <f t="shared" si="1602"/>
        <v>66300</v>
      </c>
      <c r="AF3585" s="31">
        <f t="shared" si="1603"/>
        <v>-22.857142857142858</v>
      </c>
      <c r="AG3585" s="31">
        <f t="shared" si="1606"/>
        <v>-1</v>
      </c>
      <c r="AI3585" s="31">
        <f t="shared" si="1594"/>
        <v>69000</v>
      </c>
      <c r="AJ3585" s="31">
        <f t="shared" si="1608"/>
        <v>68266.666666666657</v>
      </c>
      <c r="AK3585" s="31">
        <f t="shared" si="1609"/>
        <v>533.3333333333336</v>
      </c>
      <c r="AL3585" s="31">
        <f t="shared" si="1610"/>
        <v>91.666666666667837</v>
      </c>
      <c r="AM3585" s="31">
        <f t="shared" si="1611"/>
        <v>1</v>
      </c>
    </row>
    <row r="3586" spans="1:39" x14ac:dyDescent="0.4">
      <c r="A3586" s="44">
        <v>43103</v>
      </c>
      <c r="B3586" s="45">
        <v>68200</v>
      </c>
      <c r="C3586" s="45">
        <v>69600</v>
      </c>
      <c r="D3586" s="45">
        <v>68200</v>
      </c>
      <c r="E3586" s="45">
        <v>68600</v>
      </c>
      <c r="F3586" s="46">
        <v>-0.57999999999999996</v>
      </c>
      <c r="G3586" s="31">
        <f t="shared" si="1595"/>
        <v>-1</v>
      </c>
      <c r="I3586" s="3">
        <f t="shared" si="1615"/>
        <v>-400</v>
      </c>
      <c r="J3586" s="31">
        <f t="shared" si="1596"/>
        <v>0</v>
      </c>
      <c r="K3586" s="31">
        <f t="shared" si="1597"/>
        <v>400</v>
      </c>
      <c r="L3586" s="31">
        <f t="shared" si="1620"/>
        <v>474.18262606287982</v>
      </c>
      <c r="M3586" s="31">
        <f t="shared" si="1620"/>
        <v>433.8539624848334</v>
      </c>
      <c r="N3586" s="31">
        <f t="shared" si="1604"/>
        <v>1.092954466399408</v>
      </c>
      <c r="O3586" s="31">
        <f t="shared" si="1605"/>
        <v>52.220651903605933</v>
      </c>
      <c r="P3586" s="31">
        <f t="shared" si="1607"/>
        <v>-1</v>
      </c>
      <c r="R3586" s="3">
        <f t="shared" si="1616"/>
        <v>69600</v>
      </c>
      <c r="S3586" s="3">
        <f t="shared" si="1617"/>
        <v>66500</v>
      </c>
      <c r="T3586" s="31">
        <f t="shared" si="1618"/>
        <v>67.741935483870961</v>
      </c>
      <c r="U3586" s="31">
        <f t="shared" si="1598"/>
        <v>78.136200716845892</v>
      </c>
      <c r="V3586" s="31">
        <f t="shared" si="1619"/>
        <v>-1</v>
      </c>
      <c r="W3586" s="31">
        <f t="shared" si="1599"/>
        <v>1</v>
      </c>
      <c r="Y3586" s="3">
        <f t="shared" si="1600"/>
        <v>68233.333333333328</v>
      </c>
      <c r="Z3586" s="3">
        <f t="shared" si="1612"/>
        <v>68473.076923076922</v>
      </c>
      <c r="AA3586" s="3">
        <f t="shared" si="1613"/>
        <v>-239.74358974359347</v>
      </c>
      <c r="AB3586" s="3">
        <f t="shared" si="1614"/>
        <v>1</v>
      </c>
      <c r="AC3586" s="3"/>
      <c r="AD3586" s="3">
        <f t="shared" si="1601"/>
        <v>69800</v>
      </c>
      <c r="AE3586" s="3">
        <f t="shared" si="1602"/>
        <v>66300</v>
      </c>
      <c r="AF3586" s="31">
        <f t="shared" si="1603"/>
        <v>-34.285714285714285</v>
      </c>
      <c r="AG3586" s="31">
        <f t="shared" si="1606"/>
        <v>-1</v>
      </c>
      <c r="AI3586" s="31">
        <f t="shared" si="1594"/>
        <v>68800</v>
      </c>
      <c r="AJ3586" s="31">
        <f t="shared" si="1608"/>
        <v>68335</v>
      </c>
      <c r="AK3586" s="31">
        <f t="shared" si="1609"/>
        <v>511.49999999999852</v>
      </c>
      <c r="AL3586" s="31">
        <f t="shared" si="1610"/>
        <v>60.606060606060787</v>
      </c>
      <c r="AM3586" s="31">
        <f t="shared" si="1611"/>
        <v>-1</v>
      </c>
    </row>
    <row r="3587" spans="1:39" x14ac:dyDescent="0.4">
      <c r="A3587" s="44">
        <v>43104</v>
      </c>
      <c r="B3587" s="45">
        <v>69000</v>
      </c>
      <c r="C3587" s="45">
        <v>70200</v>
      </c>
      <c r="D3587" s="45">
        <v>68900</v>
      </c>
      <c r="E3587" s="45">
        <v>69200</v>
      </c>
      <c r="F3587" s="46">
        <v>0.87</v>
      </c>
      <c r="G3587" s="31">
        <f t="shared" si="1595"/>
        <v>1</v>
      </c>
      <c r="I3587" s="3">
        <f t="shared" si="1615"/>
        <v>600</v>
      </c>
      <c r="J3587" s="31">
        <f t="shared" si="1596"/>
        <v>600</v>
      </c>
      <c r="K3587" s="31">
        <f t="shared" si="1597"/>
        <v>0</v>
      </c>
      <c r="L3587" s="31">
        <f t="shared" si="1620"/>
        <v>483.16958134410271</v>
      </c>
      <c r="M3587" s="31">
        <f t="shared" si="1620"/>
        <v>402.86439373591674</v>
      </c>
      <c r="N3587" s="31">
        <f t="shared" si="1604"/>
        <v>1.1993355304088431</v>
      </c>
      <c r="O3587" s="31">
        <f t="shared" si="1605"/>
        <v>54.531721687135835</v>
      </c>
      <c r="P3587" s="31">
        <f t="shared" si="1607"/>
        <v>1</v>
      </c>
      <c r="R3587" s="3">
        <f t="shared" si="1616"/>
        <v>70200</v>
      </c>
      <c r="S3587" s="3">
        <f t="shared" si="1617"/>
        <v>66500</v>
      </c>
      <c r="T3587" s="31">
        <f t="shared" si="1618"/>
        <v>72.972972972972968</v>
      </c>
      <c r="U3587" s="31">
        <f t="shared" si="1598"/>
        <v>74.682747263392415</v>
      </c>
      <c r="V3587" s="31">
        <f t="shared" si="1619"/>
        <v>1</v>
      </c>
      <c r="W3587" s="31">
        <f t="shared" si="1599"/>
        <v>-1</v>
      </c>
      <c r="Y3587" s="3">
        <f t="shared" si="1600"/>
        <v>68375</v>
      </c>
      <c r="Z3587" s="3">
        <f t="shared" si="1612"/>
        <v>68438.461538461532</v>
      </c>
      <c r="AA3587" s="3">
        <f t="shared" si="1613"/>
        <v>-63.461538461531745</v>
      </c>
      <c r="AB3587" s="3">
        <f t="shared" si="1614"/>
        <v>1</v>
      </c>
      <c r="AC3587" s="3"/>
      <c r="AD3587" s="3">
        <f t="shared" si="1601"/>
        <v>70200</v>
      </c>
      <c r="AE3587" s="3">
        <f t="shared" si="1602"/>
        <v>66500</v>
      </c>
      <c r="AF3587" s="31">
        <f t="shared" si="1603"/>
        <v>-27.027027027027028</v>
      </c>
      <c r="AG3587" s="31">
        <f t="shared" si="1606"/>
        <v>1</v>
      </c>
      <c r="AI3587" s="31">
        <f t="shared" si="1594"/>
        <v>69433.333333333328</v>
      </c>
      <c r="AJ3587" s="31">
        <f t="shared" si="1608"/>
        <v>68433.333333333328</v>
      </c>
      <c r="AK3587" s="31">
        <f t="shared" si="1609"/>
        <v>503.33333333333286</v>
      </c>
      <c r="AL3587" s="31">
        <f t="shared" si="1610"/>
        <v>132.45033112582794</v>
      </c>
      <c r="AM3587" s="31">
        <f t="shared" si="1611"/>
        <v>1</v>
      </c>
    </row>
    <row r="3588" spans="1:39" x14ac:dyDescent="0.4">
      <c r="A3588" s="44">
        <v>43105</v>
      </c>
      <c r="B3588" s="45">
        <v>70000</v>
      </c>
      <c r="C3588" s="45">
        <v>74400</v>
      </c>
      <c r="D3588" s="45">
        <v>69900</v>
      </c>
      <c r="E3588" s="45">
        <v>72500</v>
      </c>
      <c r="F3588" s="46">
        <v>4.7699999999999996</v>
      </c>
      <c r="G3588" s="31">
        <f t="shared" si="1595"/>
        <v>1</v>
      </c>
      <c r="I3588" s="3">
        <f t="shared" si="1615"/>
        <v>3300</v>
      </c>
      <c r="J3588" s="31">
        <f t="shared" si="1596"/>
        <v>3300</v>
      </c>
      <c r="K3588" s="31">
        <f t="shared" si="1597"/>
        <v>0</v>
      </c>
      <c r="L3588" s="31">
        <f t="shared" si="1620"/>
        <v>684.37175410523821</v>
      </c>
      <c r="M3588" s="31">
        <f t="shared" si="1620"/>
        <v>374.08836561192265</v>
      </c>
      <c r="N3588" s="31">
        <f t="shared" si="1604"/>
        <v>1.8294387556954979</v>
      </c>
      <c r="O3588" s="31">
        <f t="shared" si="1605"/>
        <v>64.657301806336775</v>
      </c>
      <c r="P3588" s="31">
        <f t="shared" si="1607"/>
        <v>1</v>
      </c>
      <c r="R3588" s="3">
        <f t="shared" si="1616"/>
        <v>74400</v>
      </c>
      <c r="S3588" s="3">
        <f t="shared" si="1617"/>
        <v>67600</v>
      </c>
      <c r="T3588" s="31">
        <f t="shared" si="1618"/>
        <v>72.058823529411768</v>
      </c>
      <c r="U3588" s="31">
        <f t="shared" si="1598"/>
        <v>70.924577328751909</v>
      </c>
      <c r="V3588" s="31">
        <f t="shared" si="1619"/>
        <v>-1</v>
      </c>
      <c r="W3588" s="31">
        <f t="shared" si="1599"/>
        <v>-1</v>
      </c>
      <c r="Y3588" s="3">
        <f t="shared" si="1600"/>
        <v>68700</v>
      </c>
      <c r="Z3588" s="3">
        <f t="shared" si="1612"/>
        <v>68530.769230769234</v>
      </c>
      <c r="AA3588" s="3">
        <f t="shared" si="1613"/>
        <v>169.23076923076587</v>
      </c>
      <c r="AB3588" s="3">
        <f t="shared" si="1614"/>
        <v>1</v>
      </c>
      <c r="AC3588" s="3"/>
      <c r="AD3588" s="3">
        <f t="shared" si="1601"/>
        <v>74400</v>
      </c>
      <c r="AE3588" s="3">
        <f t="shared" si="1602"/>
        <v>66500</v>
      </c>
      <c r="AF3588" s="31">
        <f t="shared" si="1603"/>
        <v>-24.050632911392405</v>
      </c>
      <c r="AG3588" s="31">
        <f t="shared" si="1606"/>
        <v>1</v>
      </c>
      <c r="AI3588" s="31">
        <f t="shared" si="1594"/>
        <v>72266.666666666672</v>
      </c>
      <c r="AJ3588" s="31">
        <f t="shared" si="1608"/>
        <v>68590</v>
      </c>
      <c r="AK3588" s="31">
        <f t="shared" si="1609"/>
        <v>640</v>
      </c>
      <c r="AL3588" s="31">
        <f t="shared" si="1610"/>
        <v>382.98611111111165</v>
      </c>
      <c r="AM3588" s="31">
        <f t="shared" si="1611"/>
        <v>-1</v>
      </c>
    </row>
    <row r="3589" spans="1:39" x14ac:dyDescent="0.4">
      <c r="A3589" s="47">
        <v>43108</v>
      </c>
      <c r="B3589" s="48">
        <v>73900</v>
      </c>
      <c r="C3589" s="48">
        <v>79300</v>
      </c>
      <c r="D3589" s="48">
        <v>73600</v>
      </c>
      <c r="E3589" s="48">
        <v>79000</v>
      </c>
      <c r="F3589" s="49">
        <v>8.9700000000000006</v>
      </c>
      <c r="G3589" s="31">
        <f t="shared" si="1595"/>
        <v>1</v>
      </c>
      <c r="I3589" s="3">
        <f t="shared" si="1615"/>
        <v>6500</v>
      </c>
      <c r="J3589" s="31">
        <f t="shared" si="1596"/>
        <v>6500</v>
      </c>
      <c r="K3589" s="31">
        <f t="shared" si="1597"/>
        <v>0</v>
      </c>
      <c r="L3589" s="31">
        <f t="shared" si="1620"/>
        <v>1099.7737716691497</v>
      </c>
      <c r="M3589" s="31">
        <f t="shared" si="1620"/>
        <v>347.36776806821388</v>
      </c>
      <c r="N3589" s="31">
        <f t="shared" si="1604"/>
        <v>3.1660213547884015</v>
      </c>
      <c r="O3589" s="31">
        <f t="shared" si="1605"/>
        <v>75.996282427822763</v>
      </c>
      <c r="P3589" s="31">
        <f t="shared" si="1607"/>
        <v>-1</v>
      </c>
      <c r="R3589" s="3">
        <f t="shared" si="1616"/>
        <v>79300</v>
      </c>
      <c r="S3589" s="3">
        <f t="shared" si="1617"/>
        <v>68200</v>
      </c>
      <c r="T3589" s="31">
        <f t="shared" si="1618"/>
        <v>97.297297297297305</v>
      </c>
      <c r="U3589" s="31">
        <f t="shared" si="1598"/>
        <v>80.776364599894009</v>
      </c>
      <c r="V3589" s="31">
        <f t="shared" si="1619"/>
        <v>1</v>
      </c>
      <c r="W3589" s="31">
        <f t="shared" si="1599"/>
        <v>1</v>
      </c>
      <c r="Y3589" s="3">
        <f t="shared" si="1600"/>
        <v>69641.666666666672</v>
      </c>
      <c r="Z3589" s="3">
        <f t="shared" si="1612"/>
        <v>68923.076923076922</v>
      </c>
      <c r="AA3589" s="3">
        <f t="shared" si="1613"/>
        <v>718.58974358974956</v>
      </c>
      <c r="AB3589" s="3">
        <f t="shared" si="1614"/>
        <v>1</v>
      </c>
      <c r="AC3589" s="3"/>
      <c r="AD3589" s="3">
        <f t="shared" si="1601"/>
        <v>79300</v>
      </c>
      <c r="AE3589" s="3">
        <f t="shared" si="1602"/>
        <v>66500</v>
      </c>
      <c r="AF3589" s="31">
        <f t="shared" si="1603"/>
        <v>-2.34375</v>
      </c>
      <c r="AG3589" s="31">
        <f t="shared" si="1606"/>
        <v>1</v>
      </c>
      <c r="AI3589" s="31">
        <f t="shared" si="1594"/>
        <v>77300</v>
      </c>
      <c r="AJ3589" s="31">
        <f t="shared" si="1608"/>
        <v>68985.000000000015</v>
      </c>
      <c r="AK3589" s="31">
        <f t="shared" si="1609"/>
        <v>1206.0000000000086</v>
      </c>
      <c r="AL3589" s="31">
        <f t="shared" si="1610"/>
        <v>459.64621337755261</v>
      </c>
      <c r="AM3589" s="31">
        <f t="shared" si="1611"/>
        <v>-1</v>
      </c>
    </row>
    <row r="3590" spans="1:39" x14ac:dyDescent="0.4">
      <c r="A3590" s="44">
        <v>43109</v>
      </c>
      <c r="B3590" s="45">
        <v>79200</v>
      </c>
      <c r="C3590" s="45">
        <v>79300</v>
      </c>
      <c r="D3590" s="45">
        <v>76200</v>
      </c>
      <c r="E3590" s="45">
        <v>76700</v>
      </c>
      <c r="F3590" s="46">
        <v>-2.91</v>
      </c>
      <c r="G3590" s="31">
        <f t="shared" si="1595"/>
        <v>-1</v>
      </c>
      <c r="I3590" s="3">
        <f t="shared" si="1615"/>
        <v>-2300</v>
      </c>
      <c r="J3590" s="31">
        <f t="shared" si="1596"/>
        <v>0</v>
      </c>
      <c r="K3590" s="31">
        <f t="shared" si="1597"/>
        <v>2300</v>
      </c>
      <c r="L3590" s="31">
        <f t="shared" si="1620"/>
        <v>1021.2185022642104</v>
      </c>
      <c r="M3590" s="31">
        <f t="shared" si="1620"/>
        <v>486.8414989204843</v>
      </c>
      <c r="N3590" s="31">
        <f t="shared" si="1604"/>
        <v>2.0976406171796085</v>
      </c>
      <c r="O3590" s="31">
        <f t="shared" si="1605"/>
        <v>67.717365453759555</v>
      </c>
      <c r="P3590" s="31">
        <f t="shared" si="1607"/>
        <v>-1</v>
      </c>
      <c r="R3590" s="3">
        <f t="shared" si="1616"/>
        <v>79300</v>
      </c>
      <c r="S3590" s="3">
        <f t="shared" si="1617"/>
        <v>68200</v>
      </c>
      <c r="T3590" s="31">
        <f t="shared" si="1618"/>
        <v>76.576576576576571</v>
      </c>
      <c r="U3590" s="31">
        <f t="shared" si="1598"/>
        <v>81.97756580109521</v>
      </c>
      <c r="V3590" s="31">
        <f t="shared" si="1619"/>
        <v>-1</v>
      </c>
      <c r="W3590" s="31">
        <f t="shared" si="1599"/>
        <v>1</v>
      </c>
      <c r="Y3590" s="3">
        <f t="shared" si="1600"/>
        <v>70283.333333333328</v>
      </c>
      <c r="Z3590" s="3">
        <f t="shared" si="1612"/>
        <v>69246.153846153844</v>
      </c>
      <c r="AA3590" s="3">
        <f t="shared" si="1613"/>
        <v>1037.1794871794846</v>
      </c>
      <c r="AB3590" s="3">
        <f t="shared" si="1614"/>
        <v>1</v>
      </c>
      <c r="AC3590" s="3"/>
      <c r="AD3590" s="3">
        <f t="shared" si="1601"/>
        <v>79300</v>
      </c>
      <c r="AE3590" s="3">
        <f t="shared" si="1602"/>
        <v>66500</v>
      </c>
      <c r="AF3590" s="31">
        <f t="shared" si="1603"/>
        <v>-20.3125</v>
      </c>
      <c r="AG3590" s="31">
        <f t="shared" si="1606"/>
        <v>-1</v>
      </c>
      <c r="AI3590" s="31">
        <f t="shared" si="1594"/>
        <v>77400</v>
      </c>
      <c r="AJ3590" s="31">
        <f t="shared" si="1608"/>
        <v>69428.333333333343</v>
      </c>
      <c r="AK3590" s="31">
        <f t="shared" si="1609"/>
        <v>1868.6666666666722</v>
      </c>
      <c r="AL3590" s="31">
        <f t="shared" si="1610"/>
        <v>284.3976691639898</v>
      </c>
      <c r="AM3590" s="31">
        <f t="shared" si="1611"/>
        <v>-1</v>
      </c>
    </row>
    <row r="3591" spans="1:39" x14ac:dyDescent="0.4">
      <c r="A3591" s="44">
        <v>43110</v>
      </c>
      <c r="B3591" s="45">
        <v>76700</v>
      </c>
      <c r="C3591" s="45">
        <v>77300</v>
      </c>
      <c r="D3591" s="45">
        <v>75900</v>
      </c>
      <c r="E3591" s="45">
        <v>76300</v>
      </c>
      <c r="F3591" s="46">
        <v>-0.52</v>
      </c>
      <c r="G3591" s="31">
        <f t="shared" si="1595"/>
        <v>-1</v>
      </c>
      <c r="I3591" s="3">
        <f t="shared" si="1615"/>
        <v>-400</v>
      </c>
      <c r="J3591" s="31">
        <f t="shared" si="1596"/>
        <v>0</v>
      </c>
      <c r="K3591" s="31">
        <f t="shared" si="1597"/>
        <v>400</v>
      </c>
      <c r="L3591" s="31">
        <f t="shared" si="1620"/>
        <v>948.27432353105257</v>
      </c>
      <c r="M3591" s="31">
        <f t="shared" si="1620"/>
        <v>480.63853471187832</v>
      </c>
      <c r="N3591" s="31">
        <f t="shared" si="1604"/>
        <v>1.9729469342267809</v>
      </c>
      <c r="O3591" s="31">
        <f t="shared" si="1605"/>
        <v>66.363341757390458</v>
      </c>
      <c r="P3591" s="31">
        <f t="shared" si="1607"/>
        <v>-1</v>
      </c>
      <c r="R3591" s="3">
        <f t="shared" si="1616"/>
        <v>79300</v>
      </c>
      <c r="S3591" s="3">
        <f t="shared" si="1617"/>
        <v>68900</v>
      </c>
      <c r="T3591" s="31">
        <f t="shared" si="1618"/>
        <v>71.15384615384616</v>
      </c>
      <c r="U3591" s="31">
        <f t="shared" si="1598"/>
        <v>81.675906675906688</v>
      </c>
      <c r="V3591" s="31">
        <f t="shared" si="1619"/>
        <v>-1</v>
      </c>
      <c r="W3591" s="31">
        <f t="shared" si="1599"/>
        <v>-1</v>
      </c>
      <c r="Y3591" s="3">
        <f t="shared" si="1600"/>
        <v>70950</v>
      </c>
      <c r="Z3591" s="3">
        <f t="shared" si="1612"/>
        <v>69557.692307692312</v>
      </c>
      <c r="AA3591" s="3">
        <f t="shared" si="1613"/>
        <v>1392.3076923076878</v>
      </c>
      <c r="AB3591" s="3">
        <f t="shared" si="1614"/>
        <v>1</v>
      </c>
      <c r="AC3591" s="3"/>
      <c r="AD3591" s="3">
        <f t="shared" si="1601"/>
        <v>79300</v>
      </c>
      <c r="AE3591" s="3">
        <f t="shared" si="1602"/>
        <v>66500</v>
      </c>
      <c r="AF3591" s="31">
        <f t="shared" si="1603"/>
        <v>-23.4375</v>
      </c>
      <c r="AG3591" s="31">
        <f t="shared" si="1606"/>
        <v>-1</v>
      </c>
      <c r="AI3591" s="31">
        <f t="shared" si="1594"/>
        <v>76500</v>
      </c>
      <c r="AJ3591" s="31">
        <f t="shared" si="1608"/>
        <v>69820.000000000015</v>
      </c>
      <c r="AK3591" s="31">
        <f t="shared" si="1609"/>
        <v>2418.6666666666761</v>
      </c>
      <c r="AL3591" s="31">
        <f t="shared" si="1610"/>
        <v>184.12348401322933</v>
      </c>
      <c r="AM3591" s="31">
        <f t="shared" si="1611"/>
        <v>-1</v>
      </c>
    </row>
    <row r="3592" spans="1:39" x14ac:dyDescent="0.4">
      <c r="A3592" s="44">
        <v>43111</v>
      </c>
      <c r="B3592" s="45">
        <v>77000</v>
      </c>
      <c r="C3592" s="45">
        <v>77700</v>
      </c>
      <c r="D3592" s="45">
        <v>76200</v>
      </c>
      <c r="E3592" s="45">
        <v>76700</v>
      </c>
      <c r="F3592" s="46">
        <v>0.52</v>
      </c>
      <c r="G3592" s="31">
        <f t="shared" si="1595"/>
        <v>1</v>
      </c>
      <c r="I3592" s="3">
        <f t="shared" si="1615"/>
        <v>400</v>
      </c>
      <c r="J3592" s="31">
        <f t="shared" si="1596"/>
        <v>400</v>
      </c>
      <c r="K3592" s="31">
        <f t="shared" si="1597"/>
        <v>0</v>
      </c>
      <c r="L3592" s="31">
        <f t="shared" si="1620"/>
        <v>909.11187185026313</v>
      </c>
      <c r="M3592" s="31">
        <f t="shared" si="1620"/>
        <v>446.30721080388702</v>
      </c>
      <c r="N3592" s="31">
        <f t="shared" si="1604"/>
        <v>2.0369643372169004</v>
      </c>
      <c r="O3592" s="31">
        <f t="shared" si="1605"/>
        <v>67.072382518775044</v>
      </c>
      <c r="P3592" s="31">
        <f t="shared" si="1607"/>
        <v>1</v>
      </c>
      <c r="R3592" s="3">
        <f t="shared" si="1616"/>
        <v>79300</v>
      </c>
      <c r="S3592" s="3">
        <f t="shared" si="1617"/>
        <v>69900</v>
      </c>
      <c r="T3592" s="31">
        <f t="shared" si="1618"/>
        <v>72.340425531914903</v>
      </c>
      <c r="U3592" s="31">
        <f t="shared" si="1598"/>
        <v>73.356949420779202</v>
      </c>
      <c r="V3592" s="31">
        <f t="shared" si="1619"/>
        <v>1</v>
      </c>
      <c r="W3592" s="31">
        <f t="shared" si="1599"/>
        <v>-1</v>
      </c>
      <c r="Y3592" s="3">
        <f t="shared" si="1600"/>
        <v>71758.333333333328</v>
      </c>
      <c r="Z3592" s="3">
        <f t="shared" si="1612"/>
        <v>69926.923076923078</v>
      </c>
      <c r="AA3592" s="3">
        <f t="shared" si="1613"/>
        <v>1831.4102564102504</v>
      </c>
      <c r="AB3592" s="3">
        <f t="shared" si="1614"/>
        <v>1</v>
      </c>
      <c r="AC3592" s="3"/>
      <c r="AD3592" s="3">
        <f t="shared" si="1601"/>
        <v>79300</v>
      </c>
      <c r="AE3592" s="3">
        <f t="shared" si="1602"/>
        <v>66500</v>
      </c>
      <c r="AF3592" s="31">
        <f t="shared" si="1603"/>
        <v>-20.3125</v>
      </c>
      <c r="AG3592" s="31">
        <f t="shared" si="1606"/>
        <v>1</v>
      </c>
      <c r="AI3592" s="31">
        <f t="shared" si="1594"/>
        <v>76866.666666666672</v>
      </c>
      <c r="AJ3592" s="31">
        <f t="shared" si="1608"/>
        <v>70226.666666666672</v>
      </c>
      <c r="AK3592" s="31">
        <f t="shared" si="1609"/>
        <v>2920.0000000000027</v>
      </c>
      <c r="AL3592" s="31">
        <f t="shared" si="1610"/>
        <v>151.59817351598159</v>
      </c>
      <c r="AM3592" s="31">
        <f t="shared" si="1611"/>
        <v>-1</v>
      </c>
    </row>
    <row r="3593" spans="1:39" x14ac:dyDescent="0.4">
      <c r="A3593" s="44">
        <v>43112</v>
      </c>
      <c r="B3593" s="45">
        <v>77100</v>
      </c>
      <c r="C3593" s="45">
        <v>84800</v>
      </c>
      <c r="D3593" s="45">
        <v>77100</v>
      </c>
      <c r="E3593" s="45">
        <v>82900</v>
      </c>
      <c r="F3593" s="46">
        <v>8.08</v>
      </c>
      <c r="G3593" s="31">
        <f t="shared" si="1595"/>
        <v>1</v>
      </c>
      <c r="I3593" s="3">
        <f t="shared" si="1615"/>
        <v>6200</v>
      </c>
      <c r="J3593" s="31">
        <f t="shared" si="1596"/>
        <v>6200</v>
      </c>
      <c r="K3593" s="31">
        <f t="shared" si="1597"/>
        <v>0</v>
      </c>
      <c r="L3593" s="31">
        <f t="shared" si="1620"/>
        <v>1287.0324524323873</v>
      </c>
      <c r="M3593" s="31">
        <f t="shared" si="1620"/>
        <v>414.42812431789508</v>
      </c>
      <c r="N3593" s="31">
        <f t="shared" si="1604"/>
        <v>3.1055625255904311</v>
      </c>
      <c r="O3593" s="31">
        <f t="shared" si="1605"/>
        <v>75.642801838557119</v>
      </c>
      <c r="P3593" s="31">
        <f t="shared" si="1607"/>
        <v>-1</v>
      </c>
      <c r="R3593" s="3">
        <f t="shared" si="1616"/>
        <v>84800</v>
      </c>
      <c r="S3593" s="3">
        <f t="shared" si="1617"/>
        <v>73600</v>
      </c>
      <c r="T3593" s="31">
        <f t="shared" si="1618"/>
        <v>83.035714285714292</v>
      </c>
      <c r="U3593" s="31">
        <f t="shared" si="1598"/>
        <v>75.509995323825123</v>
      </c>
      <c r="V3593" s="31">
        <f t="shared" si="1619"/>
        <v>1</v>
      </c>
      <c r="W3593" s="31">
        <f t="shared" si="1599"/>
        <v>1</v>
      </c>
      <c r="Y3593" s="3">
        <f t="shared" si="1600"/>
        <v>73050</v>
      </c>
      <c r="Z3593" s="3">
        <f t="shared" si="1612"/>
        <v>70523.076923076922</v>
      </c>
      <c r="AA3593" s="3">
        <f t="shared" si="1613"/>
        <v>2526.923076923078</v>
      </c>
      <c r="AB3593" s="3">
        <f t="shared" si="1614"/>
        <v>1</v>
      </c>
      <c r="AC3593" s="3"/>
      <c r="AD3593" s="3">
        <f t="shared" si="1601"/>
        <v>84800</v>
      </c>
      <c r="AE3593" s="3">
        <f t="shared" si="1602"/>
        <v>66500</v>
      </c>
      <c r="AF3593" s="31">
        <f t="shared" si="1603"/>
        <v>-10.382513661202186</v>
      </c>
      <c r="AG3593" s="31">
        <f t="shared" si="1606"/>
        <v>1</v>
      </c>
      <c r="AI3593" s="31">
        <f t="shared" si="1594"/>
        <v>81600</v>
      </c>
      <c r="AJ3593" s="31">
        <f t="shared" si="1608"/>
        <v>70928.333333333343</v>
      </c>
      <c r="AK3593" s="31">
        <f t="shared" si="1609"/>
        <v>3636.333333333338</v>
      </c>
      <c r="AL3593" s="31">
        <f t="shared" si="1610"/>
        <v>195.64885262932705</v>
      </c>
      <c r="AM3593" s="31">
        <f t="shared" si="1611"/>
        <v>1</v>
      </c>
    </row>
    <row r="3594" spans="1:39" x14ac:dyDescent="0.4">
      <c r="A3594" s="47">
        <v>43115</v>
      </c>
      <c r="B3594" s="48">
        <v>85200</v>
      </c>
      <c r="C3594" s="48">
        <v>86400</v>
      </c>
      <c r="D3594" s="48">
        <v>83400</v>
      </c>
      <c r="E3594" s="48">
        <v>84100</v>
      </c>
      <c r="F3594" s="49">
        <v>1.45</v>
      </c>
      <c r="G3594" s="31">
        <f t="shared" si="1595"/>
        <v>1</v>
      </c>
      <c r="I3594" s="3">
        <f t="shared" si="1615"/>
        <v>1200</v>
      </c>
      <c r="J3594" s="31">
        <f t="shared" si="1596"/>
        <v>1200</v>
      </c>
      <c r="K3594" s="31">
        <f t="shared" si="1597"/>
        <v>0</v>
      </c>
      <c r="L3594" s="31">
        <f t="shared" si="1620"/>
        <v>1280.8158486872167</v>
      </c>
      <c r="M3594" s="31">
        <f t="shared" si="1620"/>
        <v>384.82611543804541</v>
      </c>
      <c r="N3594" s="31">
        <f t="shared" si="1604"/>
        <v>3.3282976318519109</v>
      </c>
      <c r="O3594" s="31">
        <f t="shared" si="1605"/>
        <v>76.896228377618783</v>
      </c>
      <c r="P3594" s="31">
        <f t="shared" si="1607"/>
        <v>-1</v>
      </c>
      <c r="R3594" s="3">
        <f t="shared" si="1616"/>
        <v>86400</v>
      </c>
      <c r="S3594" s="3">
        <f t="shared" si="1617"/>
        <v>75900</v>
      </c>
      <c r="T3594" s="31">
        <f t="shared" si="1618"/>
        <v>78.095238095238102</v>
      </c>
      <c r="U3594" s="31">
        <f t="shared" si="1598"/>
        <v>77.823792637622432</v>
      </c>
      <c r="V3594" s="31">
        <f t="shared" si="1619"/>
        <v>-1</v>
      </c>
      <c r="W3594" s="31">
        <f t="shared" si="1599"/>
        <v>1</v>
      </c>
      <c r="Y3594" s="3">
        <f t="shared" si="1600"/>
        <v>74308.333333333328</v>
      </c>
      <c r="Z3594" s="3">
        <f t="shared" si="1612"/>
        <v>71073.076923076922</v>
      </c>
      <c r="AA3594" s="3">
        <f t="shared" si="1613"/>
        <v>3235.2564102564065</v>
      </c>
      <c r="AB3594" s="3">
        <f t="shared" si="1614"/>
        <v>1</v>
      </c>
      <c r="AC3594" s="3"/>
      <c r="AD3594" s="3">
        <f t="shared" si="1601"/>
        <v>86400</v>
      </c>
      <c r="AE3594" s="3">
        <f t="shared" si="1602"/>
        <v>66500</v>
      </c>
      <c r="AF3594" s="31">
        <f t="shared" si="1603"/>
        <v>-11.557788944723619</v>
      </c>
      <c r="AG3594" s="31">
        <f t="shared" si="1606"/>
        <v>-1</v>
      </c>
      <c r="AI3594" s="31">
        <f t="shared" si="1594"/>
        <v>84633.333333333328</v>
      </c>
      <c r="AJ3594" s="31">
        <f t="shared" si="1608"/>
        <v>71726.666666666657</v>
      </c>
      <c r="AK3594" s="31">
        <f t="shared" si="1609"/>
        <v>4447.9999999999982</v>
      </c>
      <c r="AL3594" s="31">
        <f t="shared" si="1610"/>
        <v>193.44524380495619</v>
      </c>
      <c r="AM3594" s="31">
        <f t="shared" si="1611"/>
        <v>-1</v>
      </c>
    </row>
    <row r="3595" spans="1:39" x14ac:dyDescent="0.4">
      <c r="A3595" s="44">
        <v>43116</v>
      </c>
      <c r="B3595" s="45">
        <v>83500</v>
      </c>
      <c r="C3595" s="45">
        <v>83600</v>
      </c>
      <c r="D3595" s="45">
        <v>80800</v>
      </c>
      <c r="E3595" s="45">
        <v>80800</v>
      </c>
      <c r="F3595" s="46">
        <v>-3.92</v>
      </c>
      <c r="G3595" s="31">
        <f t="shared" si="1595"/>
        <v>-1</v>
      </c>
      <c r="I3595" s="3">
        <f t="shared" si="1615"/>
        <v>-3300</v>
      </c>
      <c r="J3595" s="31">
        <f t="shared" si="1596"/>
        <v>0</v>
      </c>
      <c r="K3595" s="31">
        <f t="shared" si="1597"/>
        <v>3300</v>
      </c>
      <c r="L3595" s="31">
        <f t="shared" si="1620"/>
        <v>1189.3290023524155</v>
      </c>
      <c r="M3595" s="31">
        <f t="shared" si="1620"/>
        <v>593.05282147818502</v>
      </c>
      <c r="N3595" s="31">
        <f t="shared" si="1604"/>
        <v>2.0054351978092124</v>
      </c>
      <c r="O3595" s="31">
        <f t="shared" si="1605"/>
        <v>66.726948538802574</v>
      </c>
      <c r="P3595" s="31">
        <f t="shared" si="1607"/>
        <v>-1</v>
      </c>
      <c r="R3595" s="3">
        <f t="shared" si="1616"/>
        <v>86400</v>
      </c>
      <c r="S3595" s="3">
        <f t="shared" si="1617"/>
        <v>75900</v>
      </c>
      <c r="T3595" s="31">
        <f t="shared" si="1618"/>
        <v>46.666666666666664</v>
      </c>
      <c r="U3595" s="31">
        <f t="shared" si="1598"/>
        <v>69.265873015873026</v>
      </c>
      <c r="V3595" s="31">
        <f t="shared" si="1619"/>
        <v>-1</v>
      </c>
      <c r="W3595" s="31">
        <f t="shared" si="1599"/>
        <v>-1</v>
      </c>
      <c r="Y3595" s="3">
        <f t="shared" si="1600"/>
        <v>75400</v>
      </c>
      <c r="Z3595" s="3">
        <f t="shared" si="1612"/>
        <v>71526.923076923078</v>
      </c>
      <c r="AA3595" s="3">
        <f t="shared" si="1613"/>
        <v>3873.076923076922</v>
      </c>
      <c r="AB3595" s="3">
        <f t="shared" si="1614"/>
        <v>1</v>
      </c>
      <c r="AC3595" s="3"/>
      <c r="AD3595" s="3">
        <f t="shared" si="1601"/>
        <v>86400</v>
      </c>
      <c r="AE3595" s="3">
        <f t="shared" si="1602"/>
        <v>66500</v>
      </c>
      <c r="AF3595" s="31">
        <f t="shared" si="1603"/>
        <v>-28.140703517587941</v>
      </c>
      <c r="AG3595" s="31">
        <f t="shared" si="1606"/>
        <v>-1</v>
      </c>
      <c r="AI3595" s="31">
        <f t="shared" si="1594"/>
        <v>81733.333333333328</v>
      </c>
      <c r="AJ3595" s="31">
        <f t="shared" si="1608"/>
        <v>72399.999999999985</v>
      </c>
      <c r="AK3595" s="31">
        <f t="shared" si="1609"/>
        <v>4923.3333333333294</v>
      </c>
      <c r="AL3595" s="31">
        <f t="shared" si="1610"/>
        <v>126.38230647709345</v>
      </c>
      <c r="AM3595" s="31">
        <f t="shared" si="1611"/>
        <v>-1</v>
      </c>
    </row>
    <row r="3596" spans="1:39" x14ac:dyDescent="0.4">
      <c r="A3596" s="44">
        <v>43117</v>
      </c>
      <c r="B3596" s="45">
        <v>80400</v>
      </c>
      <c r="C3596" s="45">
        <v>80900</v>
      </c>
      <c r="D3596" s="45">
        <v>79100</v>
      </c>
      <c r="E3596" s="45">
        <v>79900</v>
      </c>
      <c r="F3596" s="46">
        <v>-1.1100000000000001</v>
      </c>
      <c r="G3596" s="31">
        <f t="shared" si="1595"/>
        <v>-1</v>
      </c>
      <c r="I3596" s="3">
        <f t="shared" si="1615"/>
        <v>-900</v>
      </c>
      <c r="J3596" s="31">
        <f t="shared" si="1596"/>
        <v>0</v>
      </c>
      <c r="K3596" s="31">
        <f t="shared" si="1597"/>
        <v>900</v>
      </c>
      <c r="L3596" s="31">
        <f t="shared" si="1620"/>
        <v>1104.3769307558143</v>
      </c>
      <c r="M3596" s="31">
        <f t="shared" si="1620"/>
        <v>614.97761994402902</v>
      </c>
      <c r="N3596" s="31">
        <f t="shared" si="1604"/>
        <v>1.7958001965280086</v>
      </c>
      <c r="O3596" s="31">
        <f t="shared" si="1605"/>
        <v>64.232064893554991</v>
      </c>
      <c r="P3596" s="31">
        <f t="shared" si="1607"/>
        <v>-1</v>
      </c>
      <c r="R3596" s="3">
        <f t="shared" si="1616"/>
        <v>86400</v>
      </c>
      <c r="S3596" s="3">
        <f t="shared" si="1617"/>
        <v>76200</v>
      </c>
      <c r="T3596" s="31">
        <f t="shared" si="1618"/>
        <v>36.274509803921568</v>
      </c>
      <c r="U3596" s="31">
        <f t="shared" si="1598"/>
        <v>53.678804855275445</v>
      </c>
      <c r="V3596" s="31">
        <f t="shared" si="1619"/>
        <v>-1</v>
      </c>
      <c r="W3596" s="31">
        <f t="shared" si="1599"/>
        <v>-1</v>
      </c>
      <c r="Y3596" s="3">
        <f t="shared" si="1600"/>
        <v>76308.333333333328</v>
      </c>
      <c r="Z3596" s="3">
        <f t="shared" si="1612"/>
        <v>71965.38461538461</v>
      </c>
      <c r="AA3596" s="3">
        <f t="shared" si="1613"/>
        <v>4342.9487179487187</v>
      </c>
      <c r="AB3596" s="3">
        <f t="shared" si="1614"/>
        <v>1</v>
      </c>
      <c r="AC3596" s="3"/>
      <c r="AD3596" s="3">
        <f t="shared" si="1601"/>
        <v>86400</v>
      </c>
      <c r="AE3596" s="3">
        <f t="shared" si="1602"/>
        <v>66500</v>
      </c>
      <c r="AF3596" s="31">
        <f t="shared" si="1603"/>
        <v>-32.663316582914575</v>
      </c>
      <c r="AG3596" s="31">
        <f t="shared" si="1606"/>
        <v>-1</v>
      </c>
      <c r="AI3596" s="31">
        <f t="shared" si="1594"/>
        <v>79966.666666666672</v>
      </c>
      <c r="AJ3596" s="31">
        <f t="shared" si="1608"/>
        <v>72990</v>
      </c>
      <c r="AK3596" s="31">
        <f t="shared" si="1609"/>
        <v>5208.0000000000009</v>
      </c>
      <c r="AL3596" s="31">
        <f t="shared" si="1610"/>
        <v>89.307048984468395</v>
      </c>
      <c r="AM3596" s="31">
        <f t="shared" si="1611"/>
        <v>-1</v>
      </c>
    </row>
    <row r="3597" spans="1:39" x14ac:dyDescent="0.4">
      <c r="A3597" s="44">
        <v>43118</v>
      </c>
      <c r="B3597" s="45">
        <v>80500</v>
      </c>
      <c r="C3597" s="45">
        <v>83800</v>
      </c>
      <c r="D3597" s="45">
        <v>80300</v>
      </c>
      <c r="E3597" s="45">
        <v>81900</v>
      </c>
      <c r="F3597" s="46">
        <v>2.5</v>
      </c>
      <c r="G3597" s="31">
        <f t="shared" si="1595"/>
        <v>1</v>
      </c>
      <c r="I3597" s="3">
        <f t="shared" si="1615"/>
        <v>2000</v>
      </c>
      <c r="J3597" s="31">
        <f t="shared" si="1596"/>
        <v>2000</v>
      </c>
      <c r="K3597" s="31">
        <f t="shared" si="1597"/>
        <v>0</v>
      </c>
      <c r="L3597" s="31">
        <f t="shared" si="1620"/>
        <v>1168.350007130399</v>
      </c>
      <c r="M3597" s="31">
        <f t="shared" si="1620"/>
        <v>571.05064709088413</v>
      </c>
      <c r="N3597" s="31">
        <f t="shared" si="1604"/>
        <v>2.0459656478498891</v>
      </c>
      <c r="O3597" s="31">
        <f t="shared" si="1605"/>
        <v>67.169688840519655</v>
      </c>
      <c r="P3597" s="31">
        <f t="shared" si="1607"/>
        <v>1</v>
      </c>
      <c r="R3597" s="3">
        <f t="shared" si="1616"/>
        <v>86400</v>
      </c>
      <c r="S3597" s="3">
        <f t="shared" si="1617"/>
        <v>77100</v>
      </c>
      <c r="T3597" s="31">
        <f t="shared" si="1618"/>
        <v>51.612903225806448</v>
      </c>
      <c r="U3597" s="31">
        <f t="shared" si="1598"/>
        <v>44.851359898798229</v>
      </c>
      <c r="V3597" s="31">
        <f t="shared" si="1619"/>
        <v>1</v>
      </c>
      <c r="W3597" s="31">
        <f t="shared" si="1599"/>
        <v>-1</v>
      </c>
      <c r="Y3597" s="3">
        <f t="shared" si="1600"/>
        <v>77383.333333333328</v>
      </c>
      <c r="Z3597" s="3">
        <f t="shared" si="1612"/>
        <v>72469.230769230766</v>
      </c>
      <c r="AA3597" s="3">
        <f t="shared" si="1613"/>
        <v>4914.1025641025626</v>
      </c>
      <c r="AB3597" s="3">
        <f t="shared" si="1614"/>
        <v>1</v>
      </c>
      <c r="AC3597" s="3"/>
      <c r="AD3597" s="3">
        <f t="shared" si="1601"/>
        <v>86400</v>
      </c>
      <c r="AE3597" s="3">
        <f t="shared" si="1602"/>
        <v>67600</v>
      </c>
      <c r="AF3597" s="31">
        <f t="shared" si="1603"/>
        <v>-23.936170212765958</v>
      </c>
      <c r="AG3597" s="31">
        <f t="shared" si="1606"/>
        <v>1</v>
      </c>
      <c r="AI3597" s="31">
        <f t="shared" si="1594"/>
        <v>82000</v>
      </c>
      <c r="AJ3597" s="31">
        <f t="shared" si="1608"/>
        <v>73686.666666666657</v>
      </c>
      <c r="AK3597" s="31">
        <f t="shared" si="1609"/>
        <v>5482</v>
      </c>
      <c r="AL3597" s="31">
        <f t="shared" si="1610"/>
        <v>101.09854473225516</v>
      </c>
      <c r="AM3597" s="31">
        <f t="shared" si="1611"/>
        <v>1</v>
      </c>
    </row>
    <row r="3598" spans="1:39" x14ac:dyDescent="0.4">
      <c r="A3598" s="44">
        <v>43119</v>
      </c>
      <c r="B3598" s="45">
        <v>81500</v>
      </c>
      <c r="C3598" s="45">
        <v>83300</v>
      </c>
      <c r="D3598" s="45">
        <v>81200</v>
      </c>
      <c r="E3598" s="45">
        <v>83100</v>
      </c>
      <c r="F3598" s="46">
        <v>1.47</v>
      </c>
      <c r="G3598" s="31">
        <f t="shared" si="1595"/>
        <v>1</v>
      </c>
      <c r="I3598" s="3">
        <f t="shared" si="1615"/>
        <v>1200</v>
      </c>
      <c r="J3598" s="31">
        <f t="shared" si="1596"/>
        <v>1200</v>
      </c>
      <c r="K3598" s="31">
        <f t="shared" si="1597"/>
        <v>0</v>
      </c>
      <c r="L3598" s="31">
        <f t="shared" si="1620"/>
        <v>1170.6107209067991</v>
      </c>
      <c r="M3598" s="31">
        <f t="shared" si="1620"/>
        <v>530.26131515582097</v>
      </c>
      <c r="N3598" s="31">
        <f t="shared" si="1604"/>
        <v>2.2076110163963345</v>
      </c>
      <c r="O3598" s="31">
        <f t="shared" si="1605"/>
        <v>68.824149970544951</v>
      </c>
      <c r="P3598" s="31">
        <f t="shared" si="1607"/>
        <v>1</v>
      </c>
      <c r="R3598" s="3">
        <f t="shared" si="1616"/>
        <v>86400</v>
      </c>
      <c r="S3598" s="3">
        <f t="shared" si="1617"/>
        <v>79100</v>
      </c>
      <c r="T3598" s="31">
        <f t="shared" si="1618"/>
        <v>54.794520547945204</v>
      </c>
      <c r="U3598" s="31">
        <f t="shared" si="1598"/>
        <v>47.560644525891071</v>
      </c>
      <c r="V3598" s="31">
        <f t="shared" si="1619"/>
        <v>1</v>
      </c>
      <c r="W3598" s="31">
        <f t="shared" si="1599"/>
        <v>1</v>
      </c>
      <c r="Y3598" s="3">
        <f t="shared" si="1600"/>
        <v>78591.666666666672</v>
      </c>
      <c r="Z3598" s="3">
        <f t="shared" si="1612"/>
        <v>73019.230769230766</v>
      </c>
      <c r="AA3598" s="3">
        <f t="shared" si="1613"/>
        <v>5572.4358974359056</v>
      </c>
      <c r="AB3598" s="3">
        <f t="shared" si="1614"/>
        <v>1</v>
      </c>
      <c r="AC3598" s="3"/>
      <c r="AD3598" s="3">
        <f t="shared" si="1601"/>
        <v>86400</v>
      </c>
      <c r="AE3598" s="3">
        <f t="shared" si="1602"/>
        <v>68200</v>
      </c>
      <c r="AF3598" s="31">
        <f t="shared" si="1603"/>
        <v>-18.131868131868131</v>
      </c>
      <c r="AG3598" s="31">
        <f t="shared" si="1606"/>
        <v>1</v>
      </c>
      <c r="AI3598" s="31">
        <f t="shared" si="1594"/>
        <v>82533.333333333328</v>
      </c>
      <c r="AJ3598" s="31">
        <f t="shared" si="1608"/>
        <v>74383.333333333328</v>
      </c>
      <c r="AK3598" s="31">
        <f t="shared" si="1609"/>
        <v>5670.0000000000009</v>
      </c>
      <c r="AL3598" s="31">
        <f t="shared" si="1610"/>
        <v>95.825984714873584</v>
      </c>
      <c r="AM3598" s="31">
        <f t="shared" si="1611"/>
        <v>-1</v>
      </c>
    </row>
    <row r="3599" spans="1:39" x14ac:dyDescent="0.4">
      <c r="A3599" s="47">
        <v>43122</v>
      </c>
      <c r="B3599" s="48">
        <v>83700</v>
      </c>
      <c r="C3599" s="48">
        <v>84100</v>
      </c>
      <c r="D3599" s="48">
        <v>81700</v>
      </c>
      <c r="E3599" s="48">
        <v>82800</v>
      </c>
      <c r="F3599" s="49">
        <v>-0.36</v>
      </c>
      <c r="G3599" s="31">
        <f t="shared" si="1595"/>
        <v>-1</v>
      </c>
      <c r="I3599" s="3">
        <f t="shared" si="1615"/>
        <v>-300</v>
      </c>
      <c r="J3599" s="31">
        <f t="shared" si="1596"/>
        <v>0</v>
      </c>
      <c r="K3599" s="31">
        <f t="shared" si="1597"/>
        <v>300</v>
      </c>
      <c r="L3599" s="31">
        <f t="shared" si="1620"/>
        <v>1086.9956694134564</v>
      </c>
      <c r="M3599" s="31">
        <f t="shared" si="1620"/>
        <v>513.81407835897664</v>
      </c>
      <c r="N3599" s="31">
        <f t="shared" si="1604"/>
        <v>2.1155427910521869</v>
      </c>
      <c r="O3599" s="31">
        <f t="shared" si="1605"/>
        <v>67.902864217689711</v>
      </c>
      <c r="P3599" s="31">
        <f t="shared" si="1607"/>
        <v>-1</v>
      </c>
      <c r="R3599" s="3">
        <f t="shared" si="1616"/>
        <v>84100</v>
      </c>
      <c r="S3599" s="3">
        <f t="shared" si="1617"/>
        <v>79100</v>
      </c>
      <c r="T3599" s="31">
        <f t="shared" si="1618"/>
        <v>74</v>
      </c>
      <c r="U3599" s="31">
        <f t="shared" si="1598"/>
        <v>60.135807924583879</v>
      </c>
      <c r="V3599" s="31">
        <f t="shared" si="1619"/>
        <v>1</v>
      </c>
      <c r="W3599" s="31">
        <f t="shared" si="1599"/>
        <v>1</v>
      </c>
      <c r="Y3599" s="3">
        <f t="shared" si="1600"/>
        <v>79725</v>
      </c>
      <c r="Z3599" s="3">
        <f t="shared" si="1612"/>
        <v>73603.846153846156</v>
      </c>
      <c r="AA3599" s="3">
        <f t="shared" si="1613"/>
        <v>6121.1538461538439</v>
      </c>
      <c r="AB3599" s="3">
        <f t="shared" si="1614"/>
        <v>1</v>
      </c>
      <c r="AC3599" s="3"/>
      <c r="AD3599" s="3">
        <f t="shared" si="1601"/>
        <v>86400</v>
      </c>
      <c r="AE3599" s="3">
        <f t="shared" si="1602"/>
        <v>68200</v>
      </c>
      <c r="AF3599" s="31">
        <f t="shared" si="1603"/>
        <v>-19.780219780219781</v>
      </c>
      <c r="AG3599" s="31">
        <f t="shared" si="1606"/>
        <v>-1</v>
      </c>
      <c r="AI3599" s="31">
        <f t="shared" si="1594"/>
        <v>82866.666666666672</v>
      </c>
      <c r="AJ3599" s="31">
        <f t="shared" si="1608"/>
        <v>75115</v>
      </c>
      <c r="AK3599" s="31">
        <f t="shared" si="1609"/>
        <v>5713.5000000000009</v>
      </c>
      <c r="AL3599" s="31">
        <f t="shared" si="1610"/>
        <v>90.448547786431789</v>
      </c>
      <c r="AM3599" s="31">
        <f t="shared" si="1611"/>
        <v>-1</v>
      </c>
    </row>
    <row r="3600" spans="1:39" x14ac:dyDescent="0.4">
      <c r="A3600" s="44">
        <v>43123</v>
      </c>
      <c r="B3600" s="45">
        <v>83400</v>
      </c>
      <c r="C3600" s="45">
        <v>89200</v>
      </c>
      <c r="D3600" s="45">
        <v>82700</v>
      </c>
      <c r="E3600" s="45">
        <v>88500</v>
      </c>
      <c r="F3600" s="46">
        <v>6.88</v>
      </c>
      <c r="G3600" s="31">
        <f t="shared" si="1595"/>
        <v>1</v>
      </c>
      <c r="I3600" s="3">
        <f t="shared" si="1615"/>
        <v>5700</v>
      </c>
      <c r="J3600" s="31">
        <f t="shared" si="1596"/>
        <v>5700</v>
      </c>
      <c r="K3600" s="31">
        <f t="shared" si="1597"/>
        <v>0</v>
      </c>
      <c r="L3600" s="31">
        <f t="shared" si="1620"/>
        <v>1416.4959787410667</v>
      </c>
      <c r="M3600" s="31">
        <f t="shared" si="1620"/>
        <v>477.11307276190689</v>
      </c>
      <c r="N3600" s="31">
        <f t="shared" si="1604"/>
        <v>2.968889472135547</v>
      </c>
      <c r="O3600" s="31">
        <f t="shared" si="1605"/>
        <v>74.804035057647297</v>
      </c>
      <c r="P3600" s="31">
        <f t="shared" si="1607"/>
        <v>-1</v>
      </c>
      <c r="R3600" s="3">
        <f t="shared" si="1616"/>
        <v>89200</v>
      </c>
      <c r="S3600" s="3">
        <f t="shared" si="1617"/>
        <v>79100</v>
      </c>
      <c r="T3600" s="31">
        <f t="shared" si="1618"/>
        <v>93.069306930693074</v>
      </c>
      <c r="U3600" s="31">
        <f t="shared" si="1598"/>
        <v>73.954609159546095</v>
      </c>
      <c r="V3600" s="31">
        <f t="shared" si="1619"/>
        <v>1</v>
      </c>
      <c r="W3600" s="31">
        <f t="shared" si="1599"/>
        <v>1</v>
      </c>
      <c r="Y3600" s="3">
        <f t="shared" si="1600"/>
        <v>81058.333333333328</v>
      </c>
      <c r="Z3600" s="3">
        <f t="shared" si="1612"/>
        <v>74353.846153846156</v>
      </c>
      <c r="AA3600" s="3">
        <f t="shared" si="1613"/>
        <v>6704.4871794871724</v>
      </c>
      <c r="AB3600" s="3">
        <f t="shared" si="1614"/>
        <v>1</v>
      </c>
      <c r="AC3600" s="3"/>
      <c r="AD3600" s="3">
        <f t="shared" si="1601"/>
        <v>89200</v>
      </c>
      <c r="AE3600" s="3">
        <f t="shared" si="1602"/>
        <v>68900</v>
      </c>
      <c r="AF3600" s="31">
        <f t="shared" si="1603"/>
        <v>-3.4482758620689653</v>
      </c>
      <c r="AG3600" s="31">
        <f t="shared" si="1606"/>
        <v>1</v>
      </c>
      <c r="AI3600" s="31">
        <f t="shared" ref="AI3600:AI3663" si="1621">(C3600+D3600+E3600)/3</f>
        <v>86800</v>
      </c>
      <c r="AJ3600" s="31">
        <f t="shared" si="1608"/>
        <v>76093.333333333343</v>
      </c>
      <c r="AK3600" s="31">
        <f t="shared" si="1609"/>
        <v>5707.9999999999982</v>
      </c>
      <c r="AL3600" s="31">
        <f t="shared" si="1610"/>
        <v>125.04866464221747</v>
      </c>
      <c r="AM3600" s="31">
        <f t="shared" si="1611"/>
        <v>1</v>
      </c>
    </row>
    <row r="3601" spans="1:39" x14ac:dyDescent="0.4">
      <c r="A3601" s="44">
        <v>43124</v>
      </c>
      <c r="B3601" s="45">
        <v>88500</v>
      </c>
      <c r="C3601" s="45">
        <v>91200</v>
      </c>
      <c r="D3601" s="45">
        <v>87100</v>
      </c>
      <c r="E3601" s="45">
        <v>87100</v>
      </c>
      <c r="F3601" s="46">
        <v>-1.58</v>
      </c>
      <c r="G3601" s="31">
        <f t="shared" ref="G3601:G3664" si="1622">IF(E3601&gt;E3600,1,-1)</f>
        <v>-1</v>
      </c>
      <c r="I3601" s="3">
        <f t="shared" si="1615"/>
        <v>-1400</v>
      </c>
      <c r="J3601" s="31">
        <f t="shared" ref="J3601:J3664" si="1623">IF(I3601&gt;0,I3601,0)</f>
        <v>0</v>
      </c>
      <c r="K3601" s="31">
        <f t="shared" ref="K3601:K3664" si="1624">IF(I3601&lt;0,-I3601,0)</f>
        <v>1400</v>
      </c>
      <c r="L3601" s="31">
        <f t="shared" si="1620"/>
        <v>1315.3176945452763</v>
      </c>
      <c r="M3601" s="31">
        <f t="shared" si="1620"/>
        <v>543.03356756462779</v>
      </c>
      <c r="N3601" s="31">
        <f t="shared" si="1604"/>
        <v>2.4221664609872153</v>
      </c>
      <c r="O3601" s="31">
        <f t="shared" si="1605"/>
        <v>70.778744651961688</v>
      </c>
      <c r="P3601" s="31">
        <f t="shared" si="1607"/>
        <v>-1</v>
      </c>
      <c r="R3601" s="3">
        <f t="shared" si="1616"/>
        <v>91200</v>
      </c>
      <c r="S3601" s="3">
        <f t="shared" si="1617"/>
        <v>80300</v>
      </c>
      <c r="T3601" s="31">
        <f t="shared" si="1618"/>
        <v>62.385321100917437</v>
      </c>
      <c r="U3601" s="31">
        <f t="shared" si="1598"/>
        <v>76.484876010536837</v>
      </c>
      <c r="V3601" s="31">
        <f t="shared" si="1619"/>
        <v>-1</v>
      </c>
      <c r="W3601" s="31">
        <f t="shared" si="1599"/>
        <v>1</v>
      </c>
      <c r="Y3601" s="3">
        <f t="shared" si="1600"/>
        <v>81733.333333333328</v>
      </c>
      <c r="Z3601" s="3">
        <f t="shared" si="1612"/>
        <v>75107.692307692312</v>
      </c>
      <c r="AA3601" s="3">
        <f t="shared" si="1613"/>
        <v>6625.6410256410163</v>
      </c>
      <c r="AB3601" s="3">
        <f t="shared" si="1614"/>
        <v>-1</v>
      </c>
      <c r="AC3601" s="3"/>
      <c r="AD3601" s="3">
        <f t="shared" si="1601"/>
        <v>91200</v>
      </c>
      <c r="AE3601" s="3">
        <f t="shared" si="1602"/>
        <v>69900</v>
      </c>
      <c r="AF3601" s="31">
        <f t="shared" si="1603"/>
        <v>-19.248826291079812</v>
      </c>
      <c r="AG3601" s="31">
        <f t="shared" si="1606"/>
        <v>-1</v>
      </c>
      <c r="AI3601" s="31">
        <f t="shared" si="1621"/>
        <v>88466.666666666672</v>
      </c>
      <c r="AJ3601" s="31">
        <f t="shared" si="1608"/>
        <v>77150</v>
      </c>
      <c r="AK3601" s="31">
        <f t="shared" si="1609"/>
        <v>5665</v>
      </c>
      <c r="AL3601" s="31">
        <f t="shared" si="1610"/>
        <v>133.17642443856042</v>
      </c>
      <c r="AM3601" s="31">
        <f t="shared" si="1611"/>
        <v>1</v>
      </c>
    </row>
    <row r="3602" spans="1:39" x14ac:dyDescent="0.4">
      <c r="A3602" s="44">
        <v>43125</v>
      </c>
      <c r="B3602" s="45">
        <v>86700</v>
      </c>
      <c r="C3602" s="45">
        <v>89600</v>
      </c>
      <c r="D3602" s="45">
        <v>86700</v>
      </c>
      <c r="E3602" s="45">
        <v>87800</v>
      </c>
      <c r="F3602" s="46">
        <v>0.8</v>
      </c>
      <c r="G3602" s="31">
        <f t="shared" si="1622"/>
        <v>1</v>
      </c>
      <c r="I3602" s="3">
        <f t="shared" si="1615"/>
        <v>700</v>
      </c>
      <c r="J3602" s="31">
        <f t="shared" si="1623"/>
        <v>700</v>
      </c>
      <c r="K3602" s="31">
        <f t="shared" si="1624"/>
        <v>0</v>
      </c>
      <c r="L3602" s="31">
        <f t="shared" si="1620"/>
        <v>1271.3664306491851</v>
      </c>
      <c r="M3602" s="31">
        <f t="shared" si="1620"/>
        <v>504.24545559572579</v>
      </c>
      <c r="N3602" s="31">
        <f t="shared" si="1604"/>
        <v>2.5213245187250464</v>
      </c>
      <c r="O3602" s="31">
        <f t="shared" si="1605"/>
        <v>71.601594948651126</v>
      </c>
      <c r="P3602" s="31">
        <f t="shared" si="1607"/>
        <v>-1</v>
      </c>
      <c r="R3602" s="3">
        <f t="shared" si="1616"/>
        <v>91200</v>
      </c>
      <c r="S3602" s="3">
        <f t="shared" si="1617"/>
        <v>81200</v>
      </c>
      <c r="T3602" s="31">
        <f t="shared" si="1618"/>
        <v>66</v>
      </c>
      <c r="U3602" s="31">
        <f t="shared" si="1598"/>
        <v>73.81820934387018</v>
      </c>
      <c r="V3602" s="31">
        <f t="shared" si="1619"/>
        <v>1</v>
      </c>
      <c r="W3602" s="31">
        <f t="shared" si="1599"/>
        <v>-1</v>
      </c>
      <c r="Y3602" s="3">
        <f t="shared" si="1600"/>
        <v>82658.333333333328</v>
      </c>
      <c r="Z3602" s="3">
        <f t="shared" si="1612"/>
        <v>75846.153846153844</v>
      </c>
      <c r="AA3602" s="3">
        <f t="shared" si="1613"/>
        <v>6812.1794871794846</v>
      </c>
      <c r="AB3602" s="3">
        <f t="shared" si="1614"/>
        <v>1</v>
      </c>
      <c r="AC3602" s="3"/>
      <c r="AD3602" s="3">
        <f t="shared" si="1601"/>
        <v>91200</v>
      </c>
      <c r="AE3602" s="3">
        <f t="shared" si="1602"/>
        <v>73600</v>
      </c>
      <c r="AF3602" s="31">
        <f t="shared" si="1603"/>
        <v>-19.318181818181817</v>
      </c>
      <c r="AG3602" s="31">
        <f t="shared" si="1606"/>
        <v>-1</v>
      </c>
      <c r="AI3602" s="31">
        <f t="shared" si="1621"/>
        <v>88033.333333333328</v>
      </c>
      <c r="AJ3602" s="31">
        <f t="shared" si="1608"/>
        <v>78115</v>
      </c>
      <c r="AK3602" s="31">
        <f t="shared" si="1609"/>
        <v>5748.333333333333</v>
      </c>
      <c r="AL3602" s="31">
        <f t="shared" si="1610"/>
        <v>115.02851067942395</v>
      </c>
      <c r="AM3602" s="31">
        <f t="shared" si="1611"/>
        <v>-1</v>
      </c>
    </row>
    <row r="3603" spans="1:39" x14ac:dyDescent="0.4">
      <c r="A3603" s="44">
        <v>43126</v>
      </c>
      <c r="B3603" s="45">
        <v>87500</v>
      </c>
      <c r="C3603" s="45">
        <v>89000</v>
      </c>
      <c r="D3603" s="45">
        <v>86100</v>
      </c>
      <c r="E3603" s="45">
        <v>88600</v>
      </c>
      <c r="F3603" s="46">
        <v>0.91</v>
      </c>
      <c r="G3603" s="31">
        <f t="shared" si="1622"/>
        <v>1</v>
      </c>
      <c r="I3603" s="3">
        <f t="shared" si="1615"/>
        <v>800</v>
      </c>
      <c r="J3603" s="31">
        <f t="shared" si="1623"/>
        <v>800</v>
      </c>
      <c r="K3603" s="31">
        <f t="shared" si="1624"/>
        <v>0</v>
      </c>
      <c r="L3603" s="31">
        <f t="shared" si="1620"/>
        <v>1237.6973998885292</v>
      </c>
      <c r="M3603" s="31">
        <f t="shared" si="1620"/>
        <v>468.22792305317392</v>
      </c>
      <c r="N3603" s="31">
        <f t="shared" si="1604"/>
        <v>2.6433652051716083</v>
      </c>
      <c r="O3603" s="31">
        <f t="shared" si="1605"/>
        <v>72.552847609662052</v>
      </c>
      <c r="P3603" s="31">
        <f t="shared" si="1607"/>
        <v>-1</v>
      </c>
      <c r="R3603" s="3">
        <f t="shared" si="1616"/>
        <v>91200</v>
      </c>
      <c r="S3603" s="3">
        <f t="shared" si="1617"/>
        <v>81700</v>
      </c>
      <c r="T3603" s="31">
        <f t="shared" si="1618"/>
        <v>72.631578947368425</v>
      </c>
      <c r="U3603" s="31">
        <f t="shared" si="1598"/>
        <v>67.005633349428635</v>
      </c>
      <c r="V3603" s="31">
        <f t="shared" si="1619"/>
        <v>1</v>
      </c>
      <c r="W3603" s="31">
        <f t="shared" si="1599"/>
        <v>-1</v>
      </c>
      <c r="Y3603" s="3">
        <f t="shared" si="1600"/>
        <v>83683.333333333328</v>
      </c>
      <c r="Z3603" s="3">
        <f t="shared" si="1612"/>
        <v>76650</v>
      </c>
      <c r="AA3603" s="3">
        <f t="shared" si="1613"/>
        <v>7033.3333333333285</v>
      </c>
      <c r="AB3603" s="3">
        <f t="shared" si="1614"/>
        <v>1</v>
      </c>
      <c r="AC3603" s="3"/>
      <c r="AD3603" s="3">
        <f t="shared" si="1601"/>
        <v>91200</v>
      </c>
      <c r="AE3603" s="3">
        <f t="shared" si="1602"/>
        <v>75900</v>
      </c>
      <c r="AF3603" s="31">
        <f t="shared" si="1603"/>
        <v>-16.993464052287582</v>
      </c>
      <c r="AG3603" s="31">
        <f t="shared" si="1606"/>
        <v>1</v>
      </c>
      <c r="AI3603" s="31">
        <f t="shared" si="1621"/>
        <v>87900</v>
      </c>
      <c r="AJ3603" s="31">
        <f t="shared" si="1608"/>
        <v>79131.666666666657</v>
      </c>
      <c r="AK3603" s="31">
        <f t="shared" si="1609"/>
        <v>5608.5000000000009</v>
      </c>
      <c r="AL3603" s="31">
        <f t="shared" si="1610"/>
        <v>104.22671936445683</v>
      </c>
      <c r="AM3603" s="31">
        <f t="shared" si="1611"/>
        <v>-1</v>
      </c>
    </row>
    <row r="3604" spans="1:39" x14ac:dyDescent="0.4">
      <c r="A3604" s="47">
        <v>43129</v>
      </c>
      <c r="B3604" s="48">
        <v>90100</v>
      </c>
      <c r="C3604" s="48">
        <v>93300</v>
      </c>
      <c r="D3604" s="48">
        <v>90000</v>
      </c>
      <c r="E3604" s="48">
        <v>91300</v>
      </c>
      <c r="F3604" s="49">
        <v>3.05</v>
      </c>
      <c r="G3604" s="31">
        <f t="shared" si="1622"/>
        <v>1</v>
      </c>
      <c r="I3604" s="3">
        <f t="shared" si="1615"/>
        <v>2700</v>
      </c>
      <c r="J3604" s="31">
        <f t="shared" si="1623"/>
        <v>2700</v>
      </c>
      <c r="K3604" s="31">
        <f t="shared" si="1624"/>
        <v>0</v>
      </c>
      <c r="L3604" s="31">
        <f t="shared" si="1620"/>
        <v>1342.147585610777</v>
      </c>
      <c r="M3604" s="31">
        <f t="shared" si="1620"/>
        <v>434.78307140651862</v>
      </c>
      <c r="N3604" s="31">
        <f t="shared" si="1604"/>
        <v>3.0869361616793034</v>
      </c>
      <c r="O3604" s="31">
        <f t="shared" si="1605"/>
        <v>75.531792999939967</v>
      </c>
      <c r="P3604" s="31">
        <f t="shared" si="1607"/>
        <v>-1</v>
      </c>
      <c r="R3604" s="3">
        <f t="shared" si="1616"/>
        <v>93300</v>
      </c>
      <c r="S3604" s="3">
        <f t="shared" si="1617"/>
        <v>82700</v>
      </c>
      <c r="T3604" s="31">
        <f t="shared" si="1618"/>
        <v>81.132075471698116</v>
      </c>
      <c r="U3604" s="31">
        <f t="shared" si="1598"/>
        <v>73.254551473022175</v>
      </c>
      <c r="V3604" s="31">
        <f t="shared" si="1619"/>
        <v>1</v>
      </c>
      <c r="W3604" s="31">
        <f t="shared" si="1599"/>
        <v>1</v>
      </c>
      <c r="Y3604" s="3">
        <f t="shared" si="1600"/>
        <v>84900</v>
      </c>
      <c r="Z3604" s="3">
        <f t="shared" si="1612"/>
        <v>77507.692307692312</v>
      </c>
      <c r="AA3604" s="3">
        <f t="shared" si="1613"/>
        <v>7392.3076923076878</v>
      </c>
      <c r="AB3604" s="3">
        <f t="shared" si="1614"/>
        <v>1</v>
      </c>
      <c r="AC3604" s="3"/>
      <c r="AD3604" s="3">
        <f t="shared" si="1601"/>
        <v>93300</v>
      </c>
      <c r="AE3604" s="3">
        <f t="shared" si="1602"/>
        <v>75900</v>
      </c>
      <c r="AF3604" s="31">
        <f t="shared" si="1603"/>
        <v>-11.494252873563218</v>
      </c>
      <c r="AG3604" s="31">
        <f t="shared" si="1606"/>
        <v>1</v>
      </c>
      <c r="AI3604" s="31">
        <f t="shared" si="1621"/>
        <v>91533.333333333328</v>
      </c>
      <c r="AJ3604" s="31">
        <f t="shared" si="1608"/>
        <v>80281.666666666657</v>
      </c>
      <c r="AK3604" s="31">
        <f t="shared" si="1609"/>
        <v>5500.1666666666661</v>
      </c>
      <c r="AL3604" s="31">
        <f t="shared" si="1610"/>
        <v>136.37970566548498</v>
      </c>
      <c r="AM3604" s="31">
        <f t="shared" si="1611"/>
        <v>1</v>
      </c>
    </row>
    <row r="3605" spans="1:39" x14ac:dyDescent="0.4">
      <c r="A3605" s="44">
        <v>43130</v>
      </c>
      <c r="B3605" s="45">
        <v>91300</v>
      </c>
      <c r="C3605" s="45">
        <v>91500</v>
      </c>
      <c r="D3605" s="45">
        <v>89500</v>
      </c>
      <c r="E3605" s="45">
        <v>90000</v>
      </c>
      <c r="F3605" s="46">
        <v>-1.42</v>
      </c>
      <c r="G3605" s="31">
        <f t="shared" si="1622"/>
        <v>-1</v>
      </c>
      <c r="I3605" s="3">
        <f t="shared" si="1615"/>
        <v>-1300</v>
      </c>
      <c r="J3605" s="31">
        <f t="shared" si="1623"/>
        <v>0</v>
      </c>
      <c r="K3605" s="31">
        <f t="shared" si="1624"/>
        <v>1300</v>
      </c>
      <c r="L3605" s="31">
        <f t="shared" si="1620"/>
        <v>1246.2799009242931</v>
      </c>
      <c r="M3605" s="31">
        <f t="shared" si="1620"/>
        <v>496.58428059176731</v>
      </c>
      <c r="N3605" s="31">
        <f t="shared" si="1604"/>
        <v>2.5097046959262017</v>
      </c>
      <c r="O3605" s="31">
        <f t="shared" si="1605"/>
        <v>71.50757437910022</v>
      </c>
      <c r="P3605" s="31">
        <f t="shared" si="1607"/>
        <v>-1</v>
      </c>
      <c r="R3605" s="3">
        <f t="shared" si="1616"/>
        <v>93300</v>
      </c>
      <c r="S3605" s="3">
        <f t="shared" si="1617"/>
        <v>86100</v>
      </c>
      <c r="T3605" s="31">
        <f t="shared" si="1618"/>
        <v>54.166666666666664</v>
      </c>
      <c r="U3605" s="31">
        <f t="shared" si="1598"/>
        <v>69.310107028577733</v>
      </c>
      <c r="V3605" s="31">
        <f t="shared" si="1619"/>
        <v>-1</v>
      </c>
      <c r="W3605" s="31">
        <f t="shared" si="1599"/>
        <v>-1</v>
      </c>
      <c r="Y3605" s="3">
        <f t="shared" si="1600"/>
        <v>85491.666666666672</v>
      </c>
      <c r="Z3605" s="3">
        <f t="shared" si="1612"/>
        <v>78342.307692307688</v>
      </c>
      <c r="AA3605" s="3">
        <f t="shared" si="1613"/>
        <v>7149.3589743589837</v>
      </c>
      <c r="AB3605" s="3">
        <f t="shared" si="1614"/>
        <v>-1</v>
      </c>
      <c r="AC3605" s="3"/>
      <c r="AD3605" s="3">
        <f t="shared" si="1601"/>
        <v>93300</v>
      </c>
      <c r="AE3605" s="3">
        <f t="shared" si="1602"/>
        <v>76200</v>
      </c>
      <c r="AF3605" s="31">
        <f t="shared" si="1603"/>
        <v>-19.298245614035086</v>
      </c>
      <c r="AG3605" s="31">
        <f t="shared" si="1606"/>
        <v>-1</v>
      </c>
      <c r="AI3605" s="31">
        <f t="shared" si="1621"/>
        <v>90333.333333333328</v>
      </c>
      <c r="AJ3605" s="31">
        <f t="shared" si="1608"/>
        <v>81348.333333333343</v>
      </c>
      <c r="AK3605" s="31">
        <f t="shared" si="1609"/>
        <v>5225.3333333333303</v>
      </c>
      <c r="AL3605" s="31">
        <f t="shared" si="1610"/>
        <v>114.63383516203102</v>
      </c>
      <c r="AM3605" s="31">
        <f t="shared" si="1611"/>
        <v>-1</v>
      </c>
    </row>
    <row r="3606" spans="1:39" x14ac:dyDescent="0.4">
      <c r="A3606" s="44">
        <v>43131</v>
      </c>
      <c r="B3606" s="45">
        <v>87600</v>
      </c>
      <c r="C3606" s="45">
        <v>88900</v>
      </c>
      <c r="D3606" s="45">
        <v>85700</v>
      </c>
      <c r="E3606" s="45">
        <v>87400</v>
      </c>
      <c r="F3606" s="46">
        <v>-2.89</v>
      </c>
      <c r="G3606" s="31">
        <f t="shared" si="1622"/>
        <v>-1</v>
      </c>
      <c r="I3606" s="3">
        <f t="shared" si="1615"/>
        <v>-2600</v>
      </c>
      <c r="J3606" s="31">
        <f t="shared" si="1623"/>
        <v>0</v>
      </c>
      <c r="K3606" s="31">
        <f t="shared" si="1624"/>
        <v>2600</v>
      </c>
      <c r="L3606" s="31">
        <f t="shared" si="1620"/>
        <v>1157.2599080011294</v>
      </c>
      <c r="M3606" s="31">
        <f t="shared" si="1620"/>
        <v>646.82826054949817</v>
      </c>
      <c r="N3606" s="31">
        <f t="shared" si="1604"/>
        <v>1.7891300961680394</v>
      </c>
      <c r="O3606" s="31">
        <f t="shared" si="1605"/>
        <v>64.146527213847392</v>
      </c>
      <c r="P3606" s="31">
        <f t="shared" si="1607"/>
        <v>-1</v>
      </c>
      <c r="R3606" s="3">
        <f t="shared" si="1616"/>
        <v>93300</v>
      </c>
      <c r="S3606" s="3">
        <f t="shared" si="1617"/>
        <v>85700</v>
      </c>
      <c r="T3606" s="31">
        <f t="shared" si="1618"/>
        <v>22.368421052631579</v>
      </c>
      <c r="U3606" s="31">
        <f t="shared" ref="U3606:U3669" si="1625">SUM(T3604:T3606)/3</f>
        <v>52.555721063665459</v>
      </c>
      <c r="V3606" s="31">
        <f t="shared" si="1619"/>
        <v>-1</v>
      </c>
      <c r="W3606" s="31">
        <f t="shared" si="1599"/>
        <v>-1</v>
      </c>
      <c r="Y3606" s="3">
        <f t="shared" si="1600"/>
        <v>85766.666666666672</v>
      </c>
      <c r="Z3606" s="3">
        <f t="shared" si="1612"/>
        <v>79126.923076923078</v>
      </c>
      <c r="AA3606" s="3">
        <f t="shared" si="1613"/>
        <v>6639.7435897435935</v>
      </c>
      <c r="AB3606" s="3">
        <f t="shared" si="1614"/>
        <v>-1</v>
      </c>
      <c r="AC3606" s="3"/>
      <c r="AD3606" s="3">
        <f t="shared" si="1601"/>
        <v>93300</v>
      </c>
      <c r="AE3606" s="3">
        <f t="shared" si="1602"/>
        <v>77100</v>
      </c>
      <c r="AF3606" s="31">
        <f t="shared" si="1603"/>
        <v>-36.419753086419753</v>
      </c>
      <c r="AG3606" s="31">
        <f t="shared" si="1606"/>
        <v>-1</v>
      </c>
      <c r="AI3606" s="31">
        <f t="shared" si="1621"/>
        <v>87333.333333333328</v>
      </c>
      <c r="AJ3606" s="31">
        <f t="shared" si="1608"/>
        <v>82274.999999999985</v>
      </c>
      <c r="AK3606" s="31">
        <f t="shared" si="1609"/>
        <v>4768.3333333333321</v>
      </c>
      <c r="AL3606" s="31">
        <f t="shared" si="1610"/>
        <v>70.721193056041173</v>
      </c>
      <c r="AM3606" s="31">
        <f t="shared" si="1611"/>
        <v>-1</v>
      </c>
    </row>
    <row r="3607" spans="1:39" x14ac:dyDescent="0.4">
      <c r="A3607" s="44">
        <v>43132</v>
      </c>
      <c r="B3607" s="45">
        <v>87000</v>
      </c>
      <c r="C3607" s="45">
        <v>88300</v>
      </c>
      <c r="D3607" s="45">
        <v>85800</v>
      </c>
      <c r="E3607" s="45">
        <v>87000</v>
      </c>
      <c r="F3607" s="46">
        <v>-0.46</v>
      </c>
      <c r="G3607" s="31">
        <f t="shared" si="1622"/>
        <v>-1</v>
      </c>
      <c r="I3607" s="3">
        <f t="shared" si="1615"/>
        <v>-400</v>
      </c>
      <c r="J3607" s="31">
        <f t="shared" si="1623"/>
        <v>0</v>
      </c>
      <c r="K3607" s="31">
        <f t="shared" si="1624"/>
        <v>400</v>
      </c>
      <c r="L3607" s="31">
        <f t="shared" si="1620"/>
        <v>1074.5984860010487</v>
      </c>
      <c r="M3607" s="31">
        <f t="shared" si="1620"/>
        <v>629.19767051024826</v>
      </c>
      <c r="N3607" s="31">
        <f t="shared" si="1604"/>
        <v>1.7078869429532413</v>
      </c>
      <c r="O3607" s="31">
        <f t="shared" si="1605"/>
        <v>63.070836372902896</v>
      </c>
      <c r="P3607" s="31">
        <f t="shared" si="1607"/>
        <v>-1</v>
      </c>
      <c r="R3607" s="3">
        <f t="shared" si="1616"/>
        <v>93300</v>
      </c>
      <c r="S3607" s="3">
        <f t="shared" si="1617"/>
        <v>85700</v>
      </c>
      <c r="T3607" s="31">
        <f t="shared" si="1618"/>
        <v>17.105263157894736</v>
      </c>
      <c r="U3607" s="31">
        <f t="shared" si="1625"/>
        <v>31.213450292397663</v>
      </c>
      <c r="V3607" s="31">
        <f t="shared" si="1619"/>
        <v>-1</v>
      </c>
      <c r="W3607" s="31">
        <f t="shared" ref="W3607:W3670" si="1626">IF(U3607&gt;U3606, 1, -1)</f>
        <v>-1</v>
      </c>
      <c r="Y3607" s="3">
        <f t="shared" si="1600"/>
        <v>86283.333333333328</v>
      </c>
      <c r="Z3607" s="3">
        <f t="shared" si="1612"/>
        <v>79880.769230769234</v>
      </c>
      <c r="AA3607" s="3">
        <f t="shared" si="1613"/>
        <v>6402.5641025640944</v>
      </c>
      <c r="AB3607" s="3">
        <f t="shared" si="1614"/>
        <v>-1</v>
      </c>
      <c r="AC3607" s="3"/>
      <c r="AD3607" s="3">
        <f t="shared" si="1601"/>
        <v>93300</v>
      </c>
      <c r="AE3607" s="3">
        <f t="shared" si="1602"/>
        <v>79100</v>
      </c>
      <c r="AF3607" s="31">
        <f t="shared" si="1603"/>
        <v>-44.366197183098592</v>
      </c>
      <c r="AG3607" s="31">
        <f t="shared" si="1606"/>
        <v>-1</v>
      </c>
      <c r="AI3607" s="31">
        <f t="shared" si="1621"/>
        <v>87033.333333333328</v>
      </c>
      <c r="AJ3607" s="31">
        <f t="shared" si="1608"/>
        <v>83154.999999999985</v>
      </c>
      <c r="AK3607" s="31">
        <f t="shared" si="1609"/>
        <v>4367.1666666666633</v>
      </c>
      <c r="AL3607" s="31">
        <f t="shared" si="1610"/>
        <v>59.204416797059054</v>
      </c>
      <c r="AM3607" s="31">
        <f t="shared" si="1611"/>
        <v>-1</v>
      </c>
    </row>
    <row r="3608" spans="1:39" x14ac:dyDescent="0.4">
      <c r="A3608" s="44">
        <v>43133</v>
      </c>
      <c r="B3608" s="45">
        <v>87100</v>
      </c>
      <c r="C3608" s="45">
        <v>87800</v>
      </c>
      <c r="D3608" s="45">
        <v>84300</v>
      </c>
      <c r="E3608" s="45">
        <v>84700</v>
      </c>
      <c r="F3608" s="46">
        <v>-2.64</v>
      </c>
      <c r="G3608" s="31">
        <f t="shared" si="1622"/>
        <v>-1</v>
      </c>
      <c r="I3608" s="3">
        <f t="shared" si="1615"/>
        <v>-2300</v>
      </c>
      <c r="J3608" s="31">
        <f t="shared" si="1623"/>
        <v>0</v>
      </c>
      <c r="K3608" s="31">
        <f t="shared" si="1624"/>
        <v>2300</v>
      </c>
      <c r="L3608" s="31">
        <f t="shared" si="1620"/>
        <v>997.8414512866882</v>
      </c>
      <c r="M3608" s="31">
        <f t="shared" si="1620"/>
        <v>748.54069404523057</v>
      </c>
      <c r="N3608" s="31">
        <f t="shared" si="1604"/>
        <v>1.3330490369123387</v>
      </c>
      <c r="O3608" s="31">
        <f t="shared" si="1605"/>
        <v>57.137634735554272</v>
      </c>
      <c r="P3608" s="31">
        <f t="shared" si="1607"/>
        <v>-1</v>
      </c>
      <c r="R3608" s="3">
        <f t="shared" si="1616"/>
        <v>93300</v>
      </c>
      <c r="S3608" s="3">
        <f t="shared" si="1617"/>
        <v>84300</v>
      </c>
      <c r="T3608" s="31">
        <f t="shared" si="1618"/>
        <v>4.4444444444444446</v>
      </c>
      <c r="U3608" s="31">
        <f t="shared" si="1625"/>
        <v>14.639376218323585</v>
      </c>
      <c r="V3608" s="31">
        <f t="shared" si="1619"/>
        <v>-1</v>
      </c>
      <c r="W3608" s="31">
        <f t="shared" si="1626"/>
        <v>-1</v>
      </c>
      <c r="Y3608" s="3">
        <f t="shared" si="1600"/>
        <v>86683.333333333328</v>
      </c>
      <c r="Z3608" s="3">
        <f t="shared" si="1612"/>
        <v>80484.61538461539</v>
      </c>
      <c r="AA3608" s="3">
        <f t="shared" si="1613"/>
        <v>6198.7179487179383</v>
      </c>
      <c r="AB3608" s="3">
        <f t="shared" si="1614"/>
        <v>-1</v>
      </c>
      <c r="AC3608" s="3"/>
      <c r="AD3608" s="3">
        <f t="shared" si="1601"/>
        <v>93300</v>
      </c>
      <c r="AE3608" s="3">
        <f t="shared" si="1602"/>
        <v>79100</v>
      </c>
      <c r="AF3608" s="31">
        <f t="shared" si="1603"/>
        <v>-60.563380281690137</v>
      </c>
      <c r="AG3608" s="31">
        <f t="shared" si="1606"/>
        <v>-1</v>
      </c>
      <c r="AI3608" s="31">
        <f t="shared" si="1621"/>
        <v>85600</v>
      </c>
      <c r="AJ3608" s="31">
        <f t="shared" si="1608"/>
        <v>83821.666666666657</v>
      </c>
      <c r="AK3608" s="31">
        <f t="shared" si="1609"/>
        <v>3944.9999999999986</v>
      </c>
      <c r="AL3608" s="31">
        <f t="shared" si="1610"/>
        <v>30.052105337276615</v>
      </c>
      <c r="AM3608" s="31">
        <f t="shared" si="1611"/>
        <v>-1</v>
      </c>
    </row>
    <row r="3609" spans="1:39" x14ac:dyDescent="0.4">
      <c r="A3609" s="47">
        <v>43136</v>
      </c>
      <c r="B3609" s="48">
        <v>82600</v>
      </c>
      <c r="C3609" s="48">
        <v>83500</v>
      </c>
      <c r="D3609" s="48">
        <v>80400</v>
      </c>
      <c r="E3609" s="48">
        <v>81900</v>
      </c>
      <c r="F3609" s="49">
        <v>-3.31</v>
      </c>
      <c r="G3609" s="31">
        <f t="shared" si="1622"/>
        <v>-1</v>
      </c>
      <c r="I3609" s="3">
        <f t="shared" si="1615"/>
        <v>-2800</v>
      </c>
      <c r="J3609" s="31">
        <f t="shared" si="1623"/>
        <v>0</v>
      </c>
      <c r="K3609" s="31">
        <f t="shared" si="1624"/>
        <v>2800</v>
      </c>
      <c r="L3609" s="31">
        <f t="shared" si="1620"/>
        <v>926.56706190906766</v>
      </c>
      <c r="M3609" s="31">
        <f t="shared" si="1620"/>
        <v>895.07350161342845</v>
      </c>
      <c r="N3609" s="31">
        <f t="shared" si="1604"/>
        <v>1.0351854459313901</v>
      </c>
      <c r="O3609" s="31">
        <f t="shared" si="1605"/>
        <v>50.864428497209687</v>
      </c>
      <c r="P3609" s="31">
        <f t="shared" si="1607"/>
        <v>-1</v>
      </c>
      <c r="R3609" s="3">
        <f t="shared" si="1616"/>
        <v>91500</v>
      </c>
      <c r="S3609" s="3">
        <f t="shared" si="1617"/>
        <v>80400</v>
      </c>
      <c r="T3609" s="31">
        <f t="shared" si="1618"/>
        <v>13.513513513513514</v>
      </c>
      <c r="U3609" s="31">
        <f t="shared" si="1625"/>
        <v>11.6877403719509</v>
      </c>
      <c r="V3609" s="31">
        <f t="shared" si="1619"/>
        <v>1</v>
      </c>
      <c r="W3609" s="31">
        <f t="shared" si="1626"/>
        <v>-1</v>
      </c>
      <c r="Y3609" s="3">
        <f t="shared" si="1600"/>
        <v>86683.333333333328</v>
      </c>
      <c r="Z3609" s="3">
        <f t="shared" si="1612"/>
        <v>81030.769230769234</v>
      </c>
      <c r="AA3609" s="3">
        <f t="shared" si="1613"/>
        <v>5652.5641025640944</v>
      </c>
      <c r="AB3609" s="3">
        <f t="shared" si="1614"/>
        <v>-1</v>
      </c>
      <c r="AC3609" s="3"/>
      <c r="AD3609" s="3">
        <f t="shared" si="1601"/>
        <v>93300</v>
      </c>
      <c r="AE3609" s="3">
        <f t="shared" si="1602"/>
        <v>79100</v>
      </c>
      <c r="AF3609" s="31">
        <f t="shared" si="1603"/>
        <v>-80.281690140845072</v>
      </c>
      <c r="AG3609" s="31">
        <f t="shared" si="1606"/>
        <v>-1</v>
      </c>
      <c r="AI3609" s="31">
        <f t="shared" si="1621"/>
        <v>81933.333333333328</v>
      </c>
      <c r="AJ3609" s="31">
        <f t="shared" si="1608"/>
        <v>84053.333333333314</v>
      </c>
      <c r="AK3609" s="31">
        <f t="shared" si="1609"/>
        <v>3713.3333333333321</v>
      </c>
      <c r="AL3609" s="31">
        <f t="shared" si="1610"/>
        <v>-38.06104129263889</v>
      </c>
      <c r="AM3609" s="31">
        <f t="shared" si="1611"/>
        <v>-1</v>
      </c>
    </row>
    <row r="3610" spans="1:39" x14ac:dyDescent="0.4">
      <c r="A3610" s="44">
        <v>43137</v>
      </c>
      <c r="B3610" s="45">
        <v>78800</v>
      </c>
      <c r="C3610" s="45">
        <v>81300</v>
      </c>
      <c r="D3610" s="45">
        <v>77100</v>
      </c>
      <c r="E3610" s="45">
        <v>80800</v>
      </c>
      <c r="F3610" s="46">
        <v>-1.34</v>
      </c>
      <c r="G3610" s="31">
        <f t="shared" si="1622"/>
        <v>-1</v>
      </c>
      <c r="I3610" s="3">
        <f t="shared" si="1615"/>
        <v>-1100</v>
      </c>
      <c r="J3610" s="31">
        <f t="shared" si="1623"/>
        <v>0</v>
      </c>
      <c r="K3610" s="31">
        <f t="shared" si="1624"/>
        <v>1100</v>
      </c>
      <c r="L3610" s="31">
        <f t="shared" si="1620"/>
        <v>860.38370034413424</v>
      </c>
      <c r="M3610" s="31">
        <f t="shared" si="1620"/>
        <v>909.71110864104071</v>
      </c>
      <c r="N3610" s="31">
        <f t="shared" si="1604"/>
        <v>0.94577684296876008</v>
      </c>
      <c r="O3610" s="31">
        <f t="shared" si="1605"/>
        <v>48.606645021314236</v>
      </c>
      <c r="P3610" s="31">
        <f t="shared" si="1607"/>
        <v>-1</v>
      </c>
      <c r="R3610" s="3">
        <f t="shared" si="1616"/>
        <v>88900</v>
      </c>
      <c r="S3610" s="3">
        <f t="shared" si="1617"/>
        <v>77100</v>
      </c>
      <c r="T3610" s="31">
        <f t="shared" si="1618"/>
        <v>31.35593220338983</v>
      </c>
      <c r="U3610" s="31">
        <f t="shared" si="1625"/>
        <v>16.437963387115929</v>
      </c>
      <c r="V3610" s="31">
        <f t="shared" si="1619"/>
        <v>1</v>
      </c>
      <c r="W3610" s="31">
        <f t="shared" si="1626"/>
        <v>1</v>
      </c>
      <c r="Y3610" s="3">
        <f t="shared" si="1600"/>
        <v>86491.666666666672</v>
      </c>
      <c r="Z3610" s="3">
        <f t="shared" si="1612"/>
        <v>81484.61538461539</v>
      </c>
      <c r="AA3610" s="3">
        <f t="shared" si="1613"/>
        <v>5007.0512820512813</v>
      </c>
      <c r="AB3610" s="3">
        <f t="shared" si="1614"/>
        <v>-1</v>
      </c>
      <c r="AC3610" s="3"/>
      <c r="AD3610" s="3">
        <f t="shared" si="1601"/>
        <v>93300</v>
      </c>
      <c r="AE3610" s="3">
        <f t="shared" si="1602"/>
        <v>77100</v>
      </c>
      <c r="AF3610" s="31">
        <f t="shared" si="1603"/>
        <v>-77.160493827160494</v>
      </c>
      <c r="AG3610" s="31">
        <f t="shared" si="1606"/>
        <v>1</v>
      </c>
      <c r="AI3610" s="31">
        <f t="shared" si="1621"/>
        <v>79733.333333333328</v>
      </c>
      <c r="AJ3610" s="31">
        <f t="shared" si="1608"/>
        <v>84169.999999999971</v>
      </c>
      <c r="AK3610" s="31">
        <f t="shared" si="1609"/>
        <v>3596.6666666666656</v>
      </c>
      <c r="AL3610" s="31">
        <f t="shared" si="1610"/>
        <v>-82.236638863144464</v>
      </c>
      <c r="AM3610" s="31">
        <f t="shared" si="1611"/>
        <v>-1</v>
      </c>
    </row>
    <row r="3611" spans="1:39" x14ac:dyDescent="0.4">
      <c r="A3611" s="44">
        <v>43138</v>
      </c>
      <c r="B3611" s="45">
        <v>83100</v>
      </c>
      <c r="C3611" s="45">
        <v>83700</v>
      </c>
      <c r="D3611" s="45">
        <v>79200</v>
      </c>
      <c r="E3611" s="45">
        <v>79700</v>
      </c>
      <c r="F3611" s="46">
        <v>-1.36</v>
      </c>
      <c r="G3611" s="31">
        <f t="shared" si="1622"/>
        <v>-1</v>
      </c>
      <c r="I3611" s="3">
        <f t="shared" si="1615"/>
        <v>-1100</v>
      </c>
      <c r="J3611" s="31">
        <f t="shared" si="1623"/>
        <v>0</v>
      </c>
      <c r="K3611" s="31">
        <f t="shared" si="1624"/>
        <v>1100</v>
      </c>
      <c r="L3611" s="31">
        <f t="shared" si="1620"/>
        <v>798.92772174812467</v>
      </c>
      <c r="M3611" s="31">
        <f t="shared" si="1620"/>
        <v>923.3031723095379</v>
      </c>
      <c r="N3611" s="31">
        <f t="shared" si="1604"/>
        <v>0.86529294570676907</v>
      </c>
      <c r="O3611" s="31">
        <f t="shared" si="1605"/>
        <v>46.389118004137693</v>
      </c>
      <c r="P3611" s="31">
        <f t="shared" si="1607"/>
        <v>-1</v>
      </c>
      <c r="R3611" s="3">
        <f t="shared" si="1616"/>
        <v>88300</v>
      </c>
      <c r="S3611" s="3">
        <f t="shared" si="1617"/>
        <v>77100</v>
      </c>
      <c r="T3611" s="31">
        <f t="shared" si="1618"/>
        <v>23.214285714285715</v>
      </c>
      <c r="U3611" s="31">
        <f t="shared" si="1625"/>
        <v>22.694577143729685</v>
      </c>
      <c r="V3611" s="31">
        <f t="shared" si="1619"/>
        <v>-1</v>
      </c>
      <c r="W3611" s="31">
        <f t="shared" si="1626"/>
        <v>1</v>
      </c>
      <c r="Y3611" s="3">
        <f t="shared" ref="Y3611:Y3674" si="1627">AVERAGE(E3600:E3611)</f>
        <v>86233.333333333328</v>
      </c>
      <c r="Z3611" s="3">
        <f t="shared" si="1612"/>
        <v>81896.153846153844</v>
      </c>
      <c r="AA3611" s="3">
        <f t="shared" si="1613"/>
        <v>4337.1794871794846</v>
      </c>
      <c r="AB3611" s="3">
        <f t="shared" si="1614"/>
        <v>-1</v>
      </c>
      <c r="AC3611" s="3"/>
      <c r="AD3611" s="3">
        <f t="shared" si="1601"/>
        <v>93300</v>
      </c>
      <c r="AE3611" s="3">
        <f t="shared" si="1602"/>
        <v>77100</v>
      </c>
      <c r="AF3611" s="31">
        <f t="shared" si="1603"/>
        <v>-83.950617283950606</v>
      </c>
      <c r="AG3611" s="31">
        <f t="shared" si="1606"/>
        <v>-1</v>
      </c>
      <c r="AI3611" s="31">
        <f t="shared" si="1621"/>
        <v>80866.666666666672</v>
      </c>
      <c r="AJ3611" s="31">
        <f t="shared" si="1608"/>
        <v>84388.333333333314</v>
      </c>
      <c r="AK3611" s="31">
        <f t="shared" si="1609"/>
        <v>3378.3333333333321</v>
      </c>
      <c r="AL3611" s="31">
        <f t="shared" si="1610"/>
        <v>-69.495148824206083</v>
      </c>
      <c r="AM3611" s="31">
        <f t="shared" si="1611"/>
        <v>1</v>
      </c>
    </row>
    <row r="3612" spans="1:39" x14ac:dyDescent="0.4">
      <c r="A3612" s="44">
        <v>43139</v>
      </c>
      <c r="B3612" s="45">
        <v>79200</v>
      </c>
      <c r="C3612" s="45">
        <v>82800</v>
      </c>
      <c r="D3612" s="45">
        <v>79200</v>
      </c>
      <c r="E3612" s="45">
        <v>80900</v>
      </c>
      <c r="F3612" s="46">
        <v>1.51</v>
      </c>
      <c r="G3612" s="31">
        <f t="shared" si="1622"/>
        <v>1</v>
      </c>
      <c r="I3612" s="3">
        <f t="shared" si="1615"/>
        <v>1200</v>
      </c>
      <c r="J3612" s="31">
        <f t="shared" si="1623"/>
        <v>1200</v>
      </c>
      <c r="K3612" s="31">
        <f t="shared" si="1624"/>
        <v>0</v>
      </c>
      <c r="L3612" s="31">
        <f t="shared" si="1620"/>
        <v>827.57574162325852</v>
      </c>
      <c r="M3612" s="31">
        <f t="shared" si="1620"/>
        <v>857.35294571599945</v>
      </c>
      <c r="N3612" s="31">
        <f t="shared" si="1604"/>
        <v>0.9652684413793281</v>
      </c>
      <c r="O3612" s="31">
        <f t="shared" si="1605"/>
        <v>49.116366042180594</v>
      </c>
      <c r="P3612" s="31">
        <f t="shared" si="1607"/>
        <v>1</v>
      </c>
      <c r="R3612" s="3">
        <f t="shared" si="1616"/>
        <v>87800</v>
      </c>
      <c r="S3612" s="3">
        <f t="shared" si="1617"/>
        <v>77100</v>
      </c>
      <c r="T3612" s="31">
        <f t="shared" si="1618"/>
        <v>35.514018691588781</v>
      </c>
      <c r="U3612" s="31">
        <f t="shared" si="1625"/>
        <v>30.028078869754779</v>
      </c>
      <c r="V3612" s="31">
        <f t="shared" si="1619"/>
        <v>1</v>
      </c>
      <c r="W3612" s="31">
        <f t="shared" si="1626"/>
        <v>1</v>
      </c>
      <c r="Y3612" s="3">
        <f t="shared" si="1627"/>
        <v>85600</v>
      </c>
      <c r="Z3612" s="3">
        <f t="shared" si="1612"/>
        <v>82369.230769230766</v>
      </c>
      <c r="AA3612" s="3">
        <f t="shared" si="1613"/>
        <v>3230.7692307692341</v>
      </c>
      <c r="AB3612" s="3">
        <f t="shared" si="1614"/>
        <v>-1</v>
      </c>
      <c r="AC3612" s="3"/>
      <c r="AD3612" s="3">
        <f t="shared" si="1601"/>
        <v>93300</v>
      </c>
      <c r="AE3612" s="3">
        <f t="shared" si="1602"/>
        <v>77100</v>
      </c>
      <c r="AF3612" s="31">
        <f t="shared" si="1603"/>
        <v>-76.543209876543202</v>
      </c>
      <c r="AG3612" s="31">
        <f t="shared" si="1606"/>
        <v>1</v>
      </c>
      <c r="AI3612" s="31">
        <f t="shared" si="1621"/>
        <v>80966.666666666672</v>
      </c>
      <c r="AJ3612" s="31">
        <f t="shared" si="1608"/>
        <v>84593.333333333328</v>
      </c>
      <c r="AK3612" s="31">
        <f t="shared" si="1609"/>
        <v>3173.3333333333321</v>
      </c>
      <c r="AL3612" s="31">
        <f t="shared" si="1610"/>
        <v>-76.190476190476019</v>
      </c>
      <c r="AM3612" s="31">
        <f t="shared" si="1611"/>
        <v>-1</v>
      </c>
    </row>
    <row r="3613" spans="1:39" x14ac:dyDescent="0.4">
      <c r="A3613" s="44">
        <v>43140</v>
      </c>
      <c r="B3613" s="45">
        <v>78500</v>
      </c>
      <c r="C3613" s="45">
        <v>80900</v>
      </c>
      <c r="D3613" s="45">
        <v>78200</v>
      </c>
      <c r="E3613" s="45">
        <v>80400</v>
      </c>
      <c r="F3613" s="46">
        <v>-0.62</v>
      </c>
      <c r="G3613" s="31">
        <f t="shared" si="1622"/>
        <v>-1</v>
      </c>
      <c r="I3613" s="3">
        <f t="shared" si="1615"/>
        <v>-500</v>
      </c>
      <c r="J3613" s="31">
        <f t="shared" si="1623"/>
        <v>0</v>
      </c>
      <c r="K3613" s="31">
        <f t="shared" si="1624"/>
        <v>500</v>
      </c>
      <c r="L3613" s="31">
        <f t="shared" si="1620"/>
        <v>768.4631886501686</v>
      </c>
      <c r="M3613" s="31">
        <f t="shared" si="1620"/>
        <v>831.82773530771374</v>
      </c>
      <c r="N3613" s="31">
        <f t="shared" si="1604"/>
        <v>0.92382491714572967</v>
      </c>
      <c r="O3613" s="31">
        <f t="shared" si="1605"/>
        <v>48.02021789573017</v>
      </c>
      <c r="P3613" s="31">
        <f t="shared" si="1607"/>
        <v>-1</v>
      </c>
      <c r="R3613" s="3">
        <f t="shared" si="1616"/>
        <v>83700</v>
      </c>
      <c r="S3613" s="3">
        <f t="shared" si="1617"/>
        <v>77100</v>
      </c>
      <c r="T3613" s="31">
        <f t="shared" si="1618"/>
        <v>50</v>
      </c>
      <c r="U3613" s="31">
        <f t="shared" si="1625"/>
        <v>36.242768135291499</v>
      </c>
      <c r="V3613" s="31">
        <f t="shared" si="1619"/>
        <v>1</v>
      </c>
      <c r="W3613" s="31">
        <f t="shared" si="1626"/>
        <v>1</v>
      </c>
      <c r="Y3613" s="3">
        <f t="shared" si="1627"/>
        <v>85041.666666666672</v>
      </c>
      <c r="Z3613" s="3">
        <f t="shared" si="1612"/>
        <v>82800</v>
      </c>
      <c r="AA3613" s="3">
        <f t="shared" si="1613"/>
        <v>2241.6666666666715</v>
      </c>
      <c r="AB3613" s="3">
        <f t="shared" si="1614"/>
        <v>-1</v>
      </c>
      <c r="AC3613" s="3"/>
      <c r="AD3613" s="3">
        <f t="shared" ref="AD3613:AD3676" si="1628">MAX(C3600:C3613)</f>
        <v>93300</v>
      </c>
      <c r="AE3613" s="3">
        <f t="shared" ref="AE3613:AE3676" si="1629">MIN(D3600:D3613)</f>
        <v>77100</v>
      </c>
      <c r="AF3613" s="31">
        <f t="shared" ref="AF3613:AF3676" si="1630">(AD3613-E3613)/(AD3613-AE3613)*-100</f>
        <v>-79.629629629629633</v>
      </c>
      <c r="AG3613" s="31">
        <f t="shared" si="1606"/>
        <v>-1</v>
      </c>
      <c r="AI3613" s="31">
        <f t="shared" si="1621"/>
        <v>79833.333333333328</v>
      </c>
      <c r="AJ3613" s="31">
        <f t="shared" si="1608"/>
        <v>84504.999999999985</v>
      </c>
      <c r="AK3613" s="31">
        <f t="shared" si="1609"/>
        <v>3261.6666666666656</v>
      </c>
      <c r="AL3613" s="31">
        <f t="shared" si="1610"/>
        <v>-95.486288536876003</v>
      </c>
      <c r="AM3613" s="31">
        <f t="shared" si="1611"/>
        <v>-1</v>
      </c>
    </row>
    <row r="3614" spans="1:39" x14ac:dyDescent="0.4">
      <c r="A3614" s="47">
        <v>43143</v>
      </c>
      <c r="B3614" s="48">
        <v>81100</v>
      </c>
      <c r="C3614" s="48">
        <v>84700</v>
      </c>
      <c r="D3614" s="48">
        <v>80900</v>
      </c>
      <c r="E3614" s="48">
        <v>83600</v>
      </c>
      <c r="F3614" s="49">
        <v>3.98</v>
      </c>
      <c r="G3614" s="31">
        <f t="shared" si="1622"/>
        <v>1</v>
      </c>
      <c r="I3614" s="3">
        <f t="shared" si="1615"/>
        <v>3200</v>
      </c>
      <c r="J3614" s="31">
        <f t="shared" si="1623"/>
        <v>3200</v>
      </c>
      <c r="K3614" s="31">
        <f t="shared" si="1624"/>
        <v>0</v>
      </c>
      <c r="L3614" s="31">
        <f t="shared" si="1620"/>
        <v>942.14438946087091</v>
      </c>
      <c r="M3614" s="31">
        <f t="shared" si="1620"/>
        <v>772.41146850001985</v>
      </c>
      <c r="N3614" s="31">
        <f t="shared" ref="N3614:N3677" si="1631">L3614/M3614</f>
        <v>1.2197441750709153</v>
      </c>
      <c r="O3614" s="31">
        <f t="shared" ref="O3614:O3677" si="1632">IF(M3614=0,100,100-(100/(1+N3614)))</f>
        <v>54.949763525427322</v>
      </c>
      <c r="P3614" s="31">
        <f t="shared" si="1607"/>
        <v>1</v>
      </c>
      <c r="R3614" s="3">
        <f t="shared" si="1616"/>
        <v>84700</v>
      </c>
      <c r="S3614" s="3">
        <f t="shared" si="1617"/>
        <v>77100</v>
      </c>
      <c r="T3614" s="31">
        <f t="shared" si="1618"/>
        <v>85.526315789473685</v>
      </c>
      <c r="U3614" s="31">
        <f t="shared" si="1625"/>
        <v>57.013444827020827</v>
      </c>
      <c r="V3614" s="31">
        <f t="shared" si="1619"/>
        <v>1</v>
      </c>
      <c r="W3614" s="31">
        <f t="shared" si="1626"/>
        <v>1</v>
      </c>
      <c r="Y3614" s="3">
        <f t="shared" si="1627"/>
        <v>84691.666666666672</v>
      </c>
      <c r="Z3614" s="3">
        <f t="shared" si="1612"/>
        <v>83226.923076923078</v>
      </c>
      <c r="AA3614" s="3">
        <f t="shared" si="1613"/>
        <v>1464.7435897435935</v>
      </c>
      <c r="AB3614" s="3">
        <f t="shared" si="1614"/>
        <v>-1</v>
      </c>
      <c r="AC3614" s="3"/>
      <c r="AD3614" s="3">
        <f t="shared" si="1628"/>
        <v>93300</v>
      </c>
      <c r="AE3614" s="3">
        <f t="shared" si="1629"/>
        <v>77100</v>
      </c>
      <c r="AF3614" s="31">
        <f t="shared" si="1630"/>
        <v>-59.876543209876544</v>
      </c>
      <c r="AG3614" s="31">
        <f t="shared" ref="AG3614:AG3677" si="1633">IF(AF3614&gt;AF3613,1,-1)</f>
        <v>1</v>
      </c>
      <c r="AI3614" s="31">
        <f t="shared" si="1621"/>
        <v>83066.666666666672</v>
      </c>
      <c r="AJ3614" s="31">
        <f t="shared" si="1608"/>
        <v>84426.666666666672</v>
      </c>
      <c r="AK3614" s="31">
        <f t="shared" si="1609"/>
        <v>3319.333333333333</v>
      </c>
      <c r="AL3614" s="31">
        <f t="shared" si="1610"/>
        <v>-27.314721831693117</v>
      </c>
      <c r="AM3614" s="31">
        <f t="shared" si="1611"/>
        <v>1</v>
      </c>
    </row>
    <row r="3615" spans="1:39" x14ac:dyDescent="0.4">
      <c r="A3615" s="44">
        <v>43144</v>
      </c>
      <c r="B3615" s="45">
        <v>84900</v>
      </c>
      <c r="C3615" s="45">
        <v>85200</v>
      </c>
      <c r="D3615" s="45">
        <v>79900</v>
      </c>
      <c r="E3615" s="45">
        <v>80000</v>
      </c>
      <c r="F3615" s="46">
        <v>-4.3099999999999996</v>
      </c>
      <c r="G3615" s="31">
        <f t="shared" si="1622"/>
        <v>-1</v>
      </c>
      <c r="I3615" s="3">
        <f t="shared" si="1615"/>
        <v>-3600</v>
      </c>
      <c r="J3615" s="31">
        <f t="shared" si="1623"/>
        <v>0</v>
      </c>
      <c r="K3615" s="31">
        <f t="shared" si="1624"/>
        <v>3600</v>
      </c>
      <c r="L3615" s="31">
        <f t="shared" si="1620"/>
        <v>874.84836164223725</v>
      </c>
      <c r="M3615" s="31">
        <f t="shared" si="1620"/>
        <v>974.3820778928756</v>
      </c>
      <c r="N3615" s="31">
        <f t="shared" si="1631"/>
        <v>0.89784939757319593</v>
      </c>
      <c r="O3615" s="31">
        <f t="shared" si="1632"/>
        <v>47.308780070815281</v>
      </c>
      <c r="P3615" s="31">
        <f t="shared" ref="P3615:P3678" si="1634">IF(OR(O3615&gt;70,O3615&lt;30),IF(O3615&gt;70,-1,1),IF(O3615&gt;O3614,1,-1))</f>
        <v>-1</v>
      </c>
      <c r="R3615" s="3">
        <f t="shared" si="1616"/>
        <v>85200</v>
      </c>
      <c r="S3615" s="3">
        <f t="shared" si="1617"/>
        <v>78200</v>
      </c>
      <c r="T3615" s="31">
        <f t="shared" si="1618"/>
        <v>25.714285714285712</v>
      </c>
      <c r="U3615" s="31">
        <f t="shared" si="1625"/>
        <v>53.74686716791981</v>
      </c>
      <c r="V3615" s="31">
        <f t="shared" si="1619"/>
        <v>-1</v>
      </c>
      <c r="W3615" s="31">
        <f t="shared" si="1626"/>
        <v>-1</v>
      </c>
      <c r="Y3615" s="3">
        <f t="shared" si="1627"/>
        <v>83975</v>
      </c>
      <c r="Z3615" s="3">
        <f t="shared" si="1612"/>
        <v>83265.38461538461</v>
      </c>
      <c r="AA3615" s="3">
        <f t="shared" si="1613"/>
        <v>709.61538461539021</v>
      </c>
      <c r="AB3615" s="3">
        <f t="shared" si="1614"/>
        <v>-1</v>
      </c>
      <c r="AC3615" s="3"/>
      <c r="AD3615" s="3">
        <f t="shared" si="1628"/>
        <v>93300</v>
      </c>
      <c r="AE3615" s="3">
        <f t="shared" si="1629"/>
        <v>77100</v>
      </c>
      <c r="AF3615" s="31">
        <f t="shared" si="1630"/>
        <v>-82.098765432098759</v>
      </c>
      <c r="AG3615" s="31">
        <f t="shared" si="1633"/>
        <v>-1</v>
      </c>
      <c r="AI3615" s="31">
        <f t="shared" si="1621"/>
        <v>81700</v>
      </c>
      <c r="AJ3615" s="31">
        <f t="shared" si="1608"/>
        <v>84425.000000000015</v>
      </c>
      <c r="AK3615" s="31">
        <f t="shared" si="1609"/>
        <v>3320.8333333333335</v>
      </c>
      <c r="AL3615" s="31">
        <f t="shared" si="1610"/>
        <v>-54.705144291091884</v>
      </c>
      <c r="AM3615" s="31">
        <f t="shared" si="1611"/>
        <v>-1</v>
      </c>
    </row>
    <row r="3616" spans="1:39" x14ac:dyDescent="0.4">
      <c r="A3616" s="44">
        <v>43145</v>
      </c>
      <c r="B3616" s="45">
        <v>79900</v>
      </c>
      <c r="C3616" s="45">
        <v>80900</v>
      </c>
      <c r="D3616" s="45">
        <v>79100</v>
      </c>
      <c r="E3616" s="45">
        <v>79900</v>
      </c>
      <c r="F3616" s="46">
        <v>-0.13</v>
      </c>
      <c r="G3616" s="31">
        <f t="shared" si="1622"/>
        <v>-1</v>
      </c>
      <c r="I3616" s="3">
        <f t="shared" si="1615"/>
        <v>-100</v>
      </c>
      <c r="J3616" s="31">
        <f t="shared" si="1623"/>
        <v>0</v>
      </c>
      <c r="K3616" s="31">
        <f t="shared" si="1624"/>
        <v>100</v>
      </c>
      <c r="L3616" s="31">
        <f t="shared" si="1620"/>
        <v>812.35919295350607</v>
      </c>
      <c r="M3616" s="31">
        <f t="shared" si="1620"/>
        <v>911.92621518624162</v>
      </c>
      <c r="N3616" s="31">
        <f t="shared" si="1631"/>
        <v>0.89081680011534581</v>
      </c>
      <c r="O3616" s="31">
        <f t="shared" si="1632"/>
        <v>47.112803316588007</v>
      </c>
      <c r="P3616" s="31">
        <f t="shared" si="1634"/>
        <v>-1</v>
      </c>
      <c r="R3616" s="3">
        <f t="shared" si="1616"/>
        <v>85200</v>
      </c>
      <c r="S3616" s="3">
        <f t="shared" si="1617"/>
        <v>78200</v>
      </c>
      <c r="T3616" s="31">
        <f t="shared" si="1618"/>
        <v>24.285714285714285</v>
      </c>
      <c r="U3616" s="31">
        <f t="shared" si="1625"/>
        <v>45.175438596491226</v>
      </c>
      <c r="V3616" s="31">
        <f t="shared" si="1619"/>
        <v>-1</v>
      </c>
      <c r="W3616" s="31">
        <f t="shared" si="1626"/>
        <v>-1</v>
      </c>
      <c r="Y3616" s="3">
        <f t="shared" si="1627"/>
        <v>83025</v>
      </c>
      <c r="Z3616" s="3">
        <f t="shared" si="1612"/>
        <v>83388.461538461532</v>
      </c>
      <c r="AA3616" s="3">
        <f t="shared" si="1613"/>
        <v>-363.46153846153175</v>
      </c>
      <c r="AB3616" s="3">
        <f t="shared" si="1614"/>
        <v>-1</v>
      </c>
      <c r="AC3616" s="3"/>
      <c r="AD3616" s="3">
        <f t="shared" si="1628"/>
        <v>93300</v>
      </c>
      <c r="AE3616" s="3">
        <f t="shared" si="1629"/>
        <v>77100</v>
      </c>
      <c r="AF3616" s="31">
        <f t="shared" si="1630"/>
        <v>-82.716049382716051</v>
      </c>
      <c r="AG3616" s="31">
        <f t="shared" si="1633"/>
        <v>-1</v>
      </c>
      <c r="AI3616" s="31">
        <f t="shared" si="1621"/>
        <v>79966.666666666672</v>
      </c>
      <c r="AJ3616" s="31">
        <f t="shared" si="1608"/>
        <v>84425.000000000015</v>
      </c>
      <c r="AK3616" s="31">
        <f t="shared" si="1609"/>
        <v>3320.8333333333335</v>
      </c>
      <c r="AL3616" s="31">
        <f t="shared" si="1610"/>
        <v>-89.50230029276473</v>
      </c>
      <c r="AM3616" s="31">
        <f t="shared" si="1611"/>
        <v>-1</v>
      </c>
    </row>
    <row r="3617" spans="1:39" x14ac:dyDescent="0.4">
      <c r="A3617" s="44">
        <v>43150</v>
      </c>
      <c r="B3617" s="45">
        <v>82000</v>
      </c>
      <c r="C3617" s="45">
        <v>83300</v>
      </c>
      <c r="D3617" s="45">
        <v>81000</v>
      </c>
      <c r="E3617" s="45">
        <v>81600</v>
      </c>
      <c r="F3617" s="46">
        <v>2.13</v>
      </c>
      <c r="G3617" s="31">
        <f t="shared" si="1622"/>
        <v>1</v>
      </c>
      <c r="I3617" s="3">
        <f t="shared" si="1615"/>
        <v>1700</v>
      </c>
      <c r="J3617" s="31">
        <f t="shared" si="1623"/>
        <v>1700</v>
      </c>
      <c r="K3617" s="31">
        <f t="shared" si="1624"/>
        <v>0</v>
      </c>
      <c r="L3617" s="31">
        <f t="shared" si="1620"/>
        <v>875.76210774254128</v>
      </c>
      <c r="M3617" s="31">
        <f t="shared" si="1620"/>
        <v>846.78862838722432</v>
      </c>
      <c r="N3617" s="31">
        <f t="shared" si="1631"/>
        <v>1.0342157161587056</v>
      </c>
      <c r="O3617" s="31">
        <f t="shared" si="1632"/>
        <v>50.841005107937036</v>
      </c>
      <c r="P3617" s="31">
        <f t="shared" si="1634"/>
        <v>1</v>
      </c>
      <c r="R3617" s="3">
        <f t="shared" si="1616"/>
        <v>85200</v>
      </c>
      <c r="S3617" s="3">
        <f t="shared" si="1617"/>
        <v>78200</v>
      </c>
      <c r="T3617" s="31">
        <f t="shared" si="1618"/>
        <v>48.571428571428569</v>
      </c>
      <c r="U3617" s="31">
        <f t="shared" si="1625"/>
        <v>32.857142857142854</v>
      </c>
      <c r="V3617" s="31">
        <f t="shared" si="1619"/>
        <v>1</v>
      </c>
      <c r="W3617" s="31">
        <f t="shared" si="1626"/>
        <v>-1</v>
      </c>
      <c r="Y3617" s="3">
        <f t="shared" si="1627"/>
        <v>82325</v>
      </c>
      <c r="Z3617" s="3">
        <f t="shared" si="1612"/>
        <v>83592.307692307688</v>
      </c>
      <c r="AA3617" s="3">
        <f t="shared" si="1613"/>
        <v>-1267.3076923076878</v>
      </c>
      <c r="AB3617" s="3">
        <f t="shared" si="1614"/>
        <v>-1</v>
      </c>
      <c r="AC3617" s="3"/>
      <c r="AD3617" s="3">
        <f t="shared" si="1628"/>
        <v>93300</v>
      </c>
      <c r="AE3617" s="3">
        <f t="shared" si="1629"/>
        <v>77100</v>
      </c>
      <c r="AF3617" s="31">
        <f t="shared" si="1630"/>
        <v>-72.222222222222214</v>
      </c>
      <c r="AG3617" s="31">
        <f t="shared" si="1633"/>
        <v>1</v>
      </c>
      <c r="AI3617" s="31">
        <f t="shared" si="1621"/>
        <v>81966.666666666672</v>
      </c>
      <c r="AJ3617" s="31">
        <f t="shared" si="1608"/>
        <v>84423.333333333358</v>
      </c>
      <c r="AK3617" s="31">
        <f t="shared" si="1609"/>
        <v>3322.3333333333344</v>
      </c>
      <c r="AL3617" s="31">
        <f t="shared" si="1610"/>
        <v>-49.296010166884422</v>
      </c>
      <c r="AM3617" s="31">
        <f t="shared" si="1611"/>
        <v>1</v>
      </c>
    </row>
    <row r="3618" spans="1:39" x14ac:dyDescent="0.4">
      <c r="A3618" s="44">
        <v>43151</v>
      </c>
      <c r="B3618" s="45">
        <v>81300</v>
      </c>
      <c r="C3618" s="45">
        <v>81300</v>
      </c>
      <c r="D3618" s="45">
        <v>79200</v>
      </c>
      <c r="E3618" s="45">
        <v>79300</v>
      </c>
      <c r="F3618" s="46">
        <v>-2.82</v>
      </c>
      <c r="G3618" s="31">
        <f t="shared" si="1622"/>
        <v>-1</v>
      </c>
      <c r="I3618" s="3">
        <f t="shared" si="1615"/>
        <v>-2300</v>
      </c>
      <c r="J3618" s="31">
        <f t="shared" si="1623"/>
        <v>0</v>
      </c>
      <c r="K3618" s="31">
        <f t="shared" si="1624"/>
        <v>2300</v>
      </c>
      <c r="L3618" s="31">
        <f t="shared" si="1620"/>
        <v>813.2076714752169</v>
      </c>
      <c r="M3618" s="31">
        <f t="shared" si="1620"/>
        <v>950.58944064527975</v>
      </c>
      <c r="N3618" s="31">
        <f t="shared" si="1631"/>
        <v>0.85547728251977506</v>
      </c>
      <c r="O3618" s="31">
        <f t="shared" si="1632"/>
        <v>46.105510995964337</v>
      </c>
      <c r="P3618" s="31">
        <f t="shared" si="1634"/>
        <v>-1</v>
      </c>
      <c r="R3618" s="3">
        <f t="shared" si="1616"/>
        <v>85200</v>
      </c>
      <c r="S3618" s="3">
        <f t="shared" si="1617"/>
        <v>79100</v>
      </c>
      <c r="T3618" s="31">
        <f t="shared" si="1618"/>
        <v>3.278688524590164</v>
      </c>
      <c r="U3618" s="31">
        <f t="shared" si="1625"/>
        <v>25.378610460577676</v>
      </c>
      <c r="V3618" s="31">
        <f t="shared" si="1619"/>
        <v>-1</v>
      </c>
      <c r="W3618" s="31">
        <f t="shared" si="1626"/>
        <v>-1</v>
      </c>
      <c r="Y3618" s="3">
        <f t="shared" si="1627"/>
        <v>81650</v>
      </c>
      <c r="Z3618" s="3">
        <f t="shared" si="1612"/>
        <v>83692.307692307688</v>
      </c>
      <c r="AA3618" s="3">
        <f t="shared" si="1613"/>
        <v>-2042.3076923076878</v>
      </c>
      <c r="AB3618" s="3">
        <f t="shared" si="1614"/>
        <v>-1</v>
      </c>
      <c r="AC3618" s="3"/>
      <c r="AD3618" s="3">
        <f t="shared" si="1628"/>
        <v>91500</v>
      </c>
      <c r="AE3618" s="3">
        <f t="shared" si="1629"/>
        <v>77100</v>
      </c>
      <c r="AF3618" s="31">
        <f t="shared" si="1630"/>
        <v>-84.722222222222214</v>
      </c>
      <c r="AG3618" s="31">
        <f t="shared" si="1633"/>
        <v>-1</v>
      </c>
      <c r="AI3618" s="31">
        <f t="shared" si="1621"/>
        <v>79933.333333333328</v>
      </c>
      <c r="AJ3618" s="31">
        <f t="shared" si="1608"/>
        <v>84293.333333333343</v>
      </c>
      <c r="AK3618" s="31">
        <f t="shared" si="1609"/>
        <v>3439.333333333333</v>
      </c>
      <c r="AL3618" s="31">
        <f t="shared" si="1610"/>
        <v>-84.512502422950476</v>
      </c>
      <c r="AM3618" s="31">
        <f t="shared" si="1611"/>
        <v>-1</v>
      </c>
    </row>
    <row r="3619" spans="1:39" x14ac:dyDescent="0.4">
      <c r="A3619" s="47">
        <v>43152</v>
      </c>
      <c r="B3619" s="48">
        <v>79500</v>
      </c>
      <c r="C3619" s="48">
        <v>81300</v>
      </c>
      <c r="D3619" s="48">
        <v>78400</v>
      </c>
      <c r="E3619" s="48">
        <v>80200</v>
      </c>
      <c r="F3619" s="49">
        <v>1.1299999999999999</v>
      </c>
      <c r="G3619" s="31">
        <f t="shared" si="1622"/>
        <v>1</v>
      </c>
      <c r="I3619" s="3">
        <f t="shared" si="1615"/>
        <v>900</v>
      </c>
      <c r="J3619" s="31">
        <f t="shared" si="1623"/>
        <v>900</v>
      </c>
      <c r="K3619" s="31">
        <f t="shared" si="1624"/>
        <v>0</v>
      </c>
      <c r="L3619" s="31">
        <f t="shared" si="1620"/>
        <v>819.40712351270133</v>
      </c>
      <c r="M3619" s="31">
        <f t="shared" si="1620"/>
        <v>882.69019488490267</v>
      </c>
      <c r="N3619" s="31">
        <f t="shared" si="1631"/>
        <v>0.92830658849625824</v>
      </c>
      <c r="O3619" s="31">
        <f t="shared" si="1632"/>
        <v>48.141026641420908</v>
      </c>
      <c r="P3619" s="31">
        <f t="shared" si="1634"/>
        <v>1</v>
      </c>
      <c r="R3619" s="3">
        <f t="shared" si="1616"/>
        <v>85200</v>
      </c>
      <c r="S3619" s="3">
        <f t="shared" si="1617"/>
        <v>78400</v>
      </c>
      <c r="T3619" s="31">
        <f t="shared" si="1618"/>
        <v>26.47058823529412</v>
      </c>
      <c r="U3619" s="31">
        <f t="shared" si="1625"/>
        <v>26.106901777104284</v>
      </c>
      <c r="V3619" s="31">
        <f t="shared" si="1619"/>
        <v>1</v>
      </c>
      <c r="W3619" s="31">
        <f t="shared" si="1626"/>
        <v>1</v>
      </c>
      <c r="Y3619" s="3">
        <f t="shared" si="1627"/>
        <v>81083.333333333328</v>
      </c>
      <c r="Z3619" s="3">
        <f t="shared" si="1612"/>
        <v>83588.461538461532</v>
      </c>
      <c r="AA3619" s="3">
        <f t="shared" si="1613"/>
        <v>-2505.1282051282033</v>
      </c>
      <c r="AB3619" s="3">
        <f t="shared" si="1614"/>
        <v>-1</v>
      </c>
      <c r="AC3619" s="3"/>
      <c r="AD3619" s="3">
        <f t="shared" si="1628"/>
        <v>88900</v>
      </c>
      <c r="AE3619" s="3">
        <f t="shared" si="1629"/>
        <v>77100</v>
      </c>
      <c r="AF3619" s="31">
        <f t="shared" si="1630"/>
        <v>-73.728813559322035</v>
      </c>
      <c r="AG3619" s="31">
        <f t="shared" si="1633"/>
        <v>1</v>
      </c>
      <c r="AI3619" s="31">
        <f t="shared" si="1621"/>
        <v>79966.666666666672</v>
      </c>
      <c r="AJ3619" s="31">
        <f t="shared" ref="AJ3619:AJ3682" si="1635">AVERAGE(AI3600:AI3619)</f>
        <v>84148.333333333343</v>
      </c>
      <c r="AK3619" s="31">
        <f t="shared" ref="AK3619:AK3682" si="1636">(ABS(AJ3619-AI3600)+ABS(AJ3619-AI3601)+ABS(AJ3619-AI3602)+ABS(AJ3619-AI3603)+ABS(AJ3619-AI3604)+ABS(AJ3619-AI3605)+ABS(AJ3619-AI3606)+ABS(AJ3619-AI3607)+ABS(AJ3619-AI3608)+ABS(AJ3619-AI3609)+ABS(AJ3619-AI3610)+ABS(AJ3619-AI3611)+ABS(AJ3619-AI3612)+ABS(AJ3619-AI3613)+ABS(AJ3619-AI3614)+ABS(AJ3619-AI3615)+ABS(AJ3619-AI3616)+ABS(AJ3619-AI3617)+ABS(AJ3619-AI3618)+ABS(AJ3619-AI3619))/20</f>
        <v>3569.833333333333</v>
      </c>
      <c r="AL3619" s="31">
        <f t="shared" ref="AL3619:AL3682" si="1637">(AI3619-AJ3619)/(0.015*AK3619)</f>
        <v>-78.092659165538493</v>
      </c>
      <c r="AM3619" s="31">
        <f t="shared" si="1611"/>
        <v>1</v>
      </c>
    </row>
    <row r="3620" spans="1:39" x14ac:dyDescent="0.4">
      <c r="A3620" s="44">
        <v>43153</v>
      </c>
      <c r="B3620" s="45">
        <v>79900</v>
      </c>
      <c r="C3620" s="45">
        <v>80700</v>
      </c>
      <c r="D3620" s="45">
        <v>78700</v>
      </c>
      <c r="E3620" s="45">
        <v>79900</v>
      </c>
      <c r="F3620" s="46">
        <v>-0.37</v>
      </c>
      <c r="G3620" s="31">
        <f t="shared" si="1622"/>
        <v>-1</v>
      </c>
      <c r="I3620" s="3">
        <f t="shared" si="1615"/>
        <v>-300</v>
      </c>
      <c r="J3620" s="31">
        <f t="shared" si="1623"/>
        <v>0</v>
      </c>
      <c r="K3620" s="31">
        <f t="shared" si="1624"/>
        <v>300</v>
      </c>
      <c r="L3620" s="31">
        <f t="shared" si="1620"/>
        <v>760.87804326179412</v>
      </c>
      <c r="M3620" s="31">
        <f t="shared" si="1620"/>
        <v>841.06946667883824</v>
      </c>
      <c r="N3620" s="31">
        <f t="shared" si="1631"/>
        <v>0.90465541005346573</v>
      </c>
      <c r="O3620" s="31">
        <f t="shared" si="1632"/>
        <v>47.497064575479882</v>
      </c>
      <c r="P3620" s="31">
        <f t="shared" si="1634"/>
        <v>-1</v>
      </c>
      <c r="R3620" s="3">
        <f t="shared" si="1616"/>
        <v>83300</v>
      </c>
      <c r="S3620" s="3">
        <f t="shared" si="1617"/>
        <v>78400</v>
      </c>
      <c r="T3620" s="31">
        <f t="shared" si="1618"/>
        <v>30.612244897959183</v>
      </c>
      <c r="U3620" s="31">
        <f t="shared" si="1625"/>
        <v>20.120507219281155</v>
      </c>
      <c r="V3620" s="31">
        <f t="shared" si="1619"/>
        <v>1</v>
      </c>
      <c r="W3620" s="31">
        <f t="shared" si="1626"/>
        <v>-1</v>
      </c>
      <c r="Y3620" s="3">
        <f t="shared" si="1627"/>
        <v>80683.333333333328</v>
      </c>
      <c r="Z3620" s="3">
        <f t="shared" si="1612"/>
        <v>83426.923076923078</v>
      </c>
      <c r="AA3620" s="3">
        <f t="shared" si="1613"/>
        <v>-2743.5897435897496</v>
      </c>
      <c r="AB3620" s="3">
        <f t="shared" si="1614"/>
        <v>-1</v>
      </c>
      <c r="AC3620" s="3"/>
      <c r="AD3620" s="3">
        <f t="shared" si="1628"/>
        <v>88300</v>
      </c>
      <c r="AE3620" s="3">
        <f t="shared" si="1629"/>
        <v>77100</v>
      </c>
      <c r="AF3620" s="31">
        <f t="shared" si="1630"/>
        <v>-75</v>
      </c>
      <c r="AG3620" s="31">
        <f t="shared" si="1633"/>
        <v>-1</v>
      </c>
      <c r="AI3620" s="31">
        <f t="shared" si="1621"/>
        <v>79766.666666666672</v>
      </c>
      <c r="AJ3620" s="31">
        <f t="shared" si="1635"/>
        <v>83796.666666666686</v>
      </c>
      <c r="AK3620" s="31">
        <f t="shared" si="1636"/>
        <v>3586.0000000000023</v>
      </c>
      <c r="AL3620" s="31">
        <f t="shared" si="1637"/>
        <v>-74.920989031418699</v>
      </c>
      <c r="AM3620" s="31">
        <f t="shared" ref="AM3620:AM3683" si="1638">IF(OR(AL3620&gt;200,AL3620&lt;-200),IF(AL3620&gt;200,-1,1),IF(AL3620&gt;AL3619,1,-1))</f>
        <v>1</v>
      </c>
    </row>
    <row r="3621" spans="1:39" x14ac:dyDescent="0.4">
      <c r="A3621" s="44">
        <v>43154</v>
      </c>
      <c r="B3621" s="45">
        <v>79900</v>
      </c>
      <c r="C3621" s="45">
        <v>82400</v>
      </c>
      <c r="D3621" s="45">
        <v>79200</v>
      </c>
      <c r="E3621" s="45">
        <v>81800</v>
      </c>
      <c r="F3621" s="46">
        <v>2.38</v>
      </c>
      <c r="G3621" s="31">
        <f t="shared" si="1622"/>
        <v>1</v>
      </c>
      <c r="I3621" s="3">
        <f t="shared" si="1615"/>
        <v>1900</v>
      </c>
      <c r="J3621" s="31">
        <f t="shared" si="1623"/>
        <v>1900</v>
      </c>
      <c r="K3621" s="31">
        <f t="shared" si="1624"/>
        <v>0</v>
      </c>
      <c r="L3621" s="31">
        <f t="shared" si="1620"/>
        <v>842.243897314523</v>
      </c>
      <c r="M3621" s="31">
        <f t="shared" si="1620"/>
        <v>780.99307620177842</v>
      </c>
      <c r="N3621" s="31">
        <f t="shared" si="1631"/>
        <v>1.0784268426688584</v>
      </c>
      <c r="O3621" s="31">
        <f t="shared" si="1632"/>
        <v>51.886687591278232</v>
      </c>
      <c r="P3621" s="31">
        <f t="shared" si="1634"/>
        <v>1</v>
      </c>
      <c r="R3621" s="3">
        <f t="shared" si="1616"/>
        <v>83300</v>
      </c>
      <c r="S3621" s="3">
        <f t="shared" si="1617"/>
        <v>78400</v>
      </c>
      <c r="T3621" s="31">
        <f t="shared" si="1618"/>
        <v>69.387755102040813</v>
      </c>
      <c r="U3621" s="31">
        <f t="shared" si="1625"/>
        <v>42.156862745098039</v>
      </c>
      <c r="V3621" s="31">
        <f t="shared" si="1619"/>
        <v>1</v>
      </c>
      <c r="W3621" s="31">
        <f t="shared" si="1626"/>
        <v>1</v>
      </c>
      <c r="Y3621" s="3">
        <f t="shared" si="1627"/>
        <v>80675</v>
      </c>
      <c r="Z3621" s="3">
        <f t="shared" si="1612"/>
        <v>83465.38461538461</v>
      </c>
      <c r="AA3621" s="3">
        <f t="shared" si="1613"/>
        <v>-2790.3846153846098</v>
      </c>
      <c r="AB3621" s="3">
        <f t="shared" si="1614"/>
        <v>-1</v>
      </c>
      <c r="AC3621" s="3"/>
      <c r="AD3621" s="3">
        <f t="shared" si="1628"/>
        <v>87800</v>
      </c>
      <c r="AE3621" s="3">
        <f t="shared" si="1629"/>
        <v>77100</v>
      </c>
      <c r="AF3621" s="31">
        <f t="shared" si="1630"/>
        <v>-56.074766355140184</v>
      </c>
      <c r="AG3621" s="31">
        <f t="shared" si="1633"/>
        <v>1</v>
      </c>
      <c r="AI3621" s="31">
        <f t="shared" si="1621"/>
        <v>81133.333333333328</v>
      </c>
      <c r="AJ3621" s="31">
        <f t="shared" si="1635"/>
        <v>83430.000000000015</v>
      </c>
      <c r="AK3621" s="31">
        <f t="shared" si="1636"/>
        <v>3375.6666666666692</v>
      </c>
      <c r="AL3621" s="31">
        <f t="shared" si="1637"/>
        <v>-45.357295678220297</v>
      </c>
      <c r="AM3621" s="31">
        <f t="shared" si="1638"/>
        <v>1</v>
      </c>
    </row>
    <row r="3622" spans="1:39" x14ac:dyDescent="0.4">
      <c r="A3622" s="44">
        <v>43157</v>
      </c>
      <c r="B3622" s="45">
        <v>82500</v>
      </c>
      <c r="C3622" s="45">
        <v>84000</v>
      </c>
      <c r="D3622" s="45">
        <v>82200</v>
      </c>
      <c r="E3622" s="45">
        <v>83300</v>
      </c>
      <c r="F3622" s="46">
        <v>1.83</v>
      </c>
      <c r="G3622" s="31">
        <f t="shared" si="1622"/>
        <v>1</v>
      </c>
      <c r="I3622" s="3">
        <f t="shared" si="1615"/>
        <v>1500</v>
      </c>
      <c r="J3622" s="31">
        <f t="shared" si="1623"/>
        <v>1500</v>
      </c>
      <c r="K3622" s="31">
        <f t="shared" si="1624"/>
        <v>0</v>
      </c>
      <c r="L3622" s="31">
        <f t="shared" si="1620"/>
        <v>889.22647607777139</v>
      </c>
      <c r="M3622" s="31">
        <f t="shared" si="1620"/>
        <v>725.20785647308003</v>
      </c>
      <c r="N3622" s="31">
        <f t="shared" si="1631"/>
        <v>1.2261677367953057</v>
      </c>
      <c r="O3622" s="31">
        <f t="shared" si="1632"/>
        <v>55.079755066455306</v>
      </c>
      <c r="P3622" s="31">
        <f t="shared" si="1634"/>
        <v>1</v>
      </c>
      <c r="R3622" s="3">
        <f t="shared" si="1616"/>
        <v>84000</v>
      </c>
      <c r="S3622" s="3">
        <f t="shared" si="1617"/>
        <v>78400</v>
      </c>
      <c r="T3622" s="31">
        <f t="shared" si="1618"/>
        <v>87.5</v>
      </c>
      <c r="U3622" s="31">
        <f t="shared" si="1625"/>
        <v>62.5</v>
      </c>
      <c r="V3622" s="31">
        <f t="shared" si="1619"/>
        <v>1</v>
      </c>
      <c r="W3622" s="31">
        <f t="shared" si="1626"/>
        <v>1</v>
      </c>
      <c r="Y3622" s="3">
        <f t="shared" si="1627"/>
        <v>80883.333333333328</v>
      </c>
      <c r="Z3622" s="3">
        <f t="shared" si="1612"/>
        <v>83596.153846153844</v>
      </c>
      <c r="AA3622" s="3">
        <f t="shared" si="1613"/>
        <v>-2712.8205128205154</v>
      </c>
      <c r="AB3622" s="3">
        <f t="shared" si="1614"/>
        <v>1</v>
      </c>
      <c r="AC3622" s="3"/>
      <c r="AD3622" s="3">
        <f t="shared" si="1628"/>
        <v>85200</v>
      </c>
      <c r="AE3622" s="3">
        <f t="shared" si="1629"/>
        <v>77100</v>
      </c>
      <c r="AF3622" s="31">
        <f t="shared" si="1630"/>
        <v>-23.456790123456788</v>
      </c>
      <c r="AG3622" s="31">
        <f t="shared" si="1633"/>
        <v>1</v>
      </c>
      <c r="AI3622" s="31">
        <f t="shared" si="1621"/>
        <v>83166.666666666672</v>
      </c>
      <c r="AJ3622" s="31">
        <f t="shared" si="1635"/>
        <v>83186.666666666672</v>
      </c>
      <c r="AK3622" s="31">
        <f t="shared" si="1636"/>
        <v>3061.3333333333335</v>
      </c>
      <c r="AL3622" s="31">
        <f t="shared" si="1637"/>
        <v>-0.43554006968641112</v>
      </c>
      <c r="AM3622" s="31">
        <f t="shared" si="1638"/>
        <v>1</v>
      </c>
    </row>
    <row r="3623" spans="1:39" x14ac:dyDescent="0.4">
      <c r="A3623" s="44">
        <v>43158</v>
      </c>
      <c r="B3623" s="45">
        <v>83300</v>
      </c>
      <c r="C3623" s="45">
        <v>84000</v>
      </c>
      <c r="D3623" s="45">
        <v>82400</v>
      </c>
      <c r="E3623" s="45">
        <v>82900</v>
      </c>
      <c r="F3623" s="46">
        <v>-0.48</v>
      </c>
      <c r="G3623" s="31">
        <f t="shared" si="1622"/>
        <v>-1</v>
      </c>
      <c r="I3623" s="3">
        <f t="shared" si="1615"/>
        <v>-400</v>
      </c>
      <c r="J3623" s="31">
        <f t="shared" si="1623"/>
        <v>0</v>
      </c>
      <c r="K3623" s="31">
        <f t="shared" si="1624"/>
        <v>400</v>
      </c>
      <c r="L3623" s="31">
        <f t="shared" si="1620"/>
        <v>825.71029921507341</v>
      </c>
      <c r="M3623" s="31">
        <f t="shared" si="1620"/>
        <v>701.97872386786003</v>
      </c>
      <c r="N3623" s="31">
        <f t="shared" si="1631"/>
        <v>1.1762611474397116</v>
      </c>
      <c r="O3623" s="31">
        <f t="shared" si="1632"/>
        <v>54.049632270627903</v>
      </c>
      <c r="P3623" s="31">
        <f t="shared" si="1634"/>
        <v>-1</v>
      </c>
      <c r="R3623" s="3">
        <f t="shared" si="1616"/>
        <v>84000</v>
      </c>
      <c r="S3623" s="3">
        <f t="shared" si="1617"/>
        <v>78400</v>
      </c>
      <c r="T3623" s="31">
        <f t="shared" si="1618"/>
        <v>80.357142857142861</v>
      </c>
      <c r="U3623" s="31">
        <f t="shared" si="1625"/>
        <v>79.08163265306122</v>
      </c>
      <c r="V3623" s="31">
        <f t="shared" si="1619"/>
        <v>-1</v>
      </c>
      <c r="W3623" s="31">
        <f t="shared" si="1626"/>
        <v>1</v>
      </c>
      <c r="Y3623" s="3">
        <f t="shared" si="1627"/>
        <v>81150</v>
      </c>
      <c r="Z3623" s="3">
        <f t="shared" si="1612"/>
        <v>83634.61538461539</v>
      </c>
      <c r="AA3623" s="3">
        <f t="shared" si="1613"/>
        <v>-2484.6153846153902</v>
      </c>
      <c r="AB3623" s="3">
        <f t="shared" si="1614"/>
        <v>1</v>
      </c>
      <c r="AC3623" s="3"/>
      <c r="AD3623" s="3">
        <f t="shared" si="1628"/>
        <v>85200</v>
      </c>
      <c r="AE3623" s="3">
        <f t="shared" si="1629"/>
        <v>77100</v>
      </c>
      <c r="AF3623" s="31">
        <f t="shared" si="1630"/>
        <v>-28.39506172839506</v>
      </c>
      <c r="AG3623" s="31">
        <f t="shared" si="1633"/>
        <v>-1</v>
      </c>
      <c r="AI3623" s="31">
        <f t="shared" si="1621"/>
        <v>83100</v>
      </c>
      <c r="AJ3623" s="31">
        <f t="shared" si="1635"/>
        <v>82946.666666666672</v>
      </c>
      <c r="AK3623" s="31">
        <f t="shared" si="1636"/>
        <v>2759.3333333333335</v>
      </c>
      <c r="AL3623" s="31">
        <f t="shared" si="1637"/>
        <v>3.704598534267419</v>
      </c>
      <c r="AM3623" s="31">
        <f t="shared" si="1638"/>
        <v>1</v>
      </c>
    </row>
    <row r="3624" spans="1:39" x14ac:dyDescent="0.4">
      <c r="A3624" s="47">
        <v>43159</v>
      </c>
      <c r="B3624" s="48">
        <v>82000</v>
      </c>
      <c r="C3624" s="48">
        <v>82600</v>
      </c>
      <c r="D3624" s="48">
        <v>78000</v>
      </c>
      <c r="E3624" s="48">
        <v>78500</v>
      </c>
      <c r="F3624" s="49">
        <v>-5.31</v>
      </c>
      <c r="G3624" s="31">
        <f t="shared" si="1622"/>
        <v>-1</v>
      </c>
      <c r="I3624" s="3">
        <f t="shared" si="1615"/>
        <v>-4400</v>
      </c>
      <c r="J3624" s="31">
        <f t="shared" si="1623"/>
        <v>0</v>
      </c>
      <c r="K3624" s="31">
        <f t="shared" si="1624"/>
        <v>4400</v>
      </c>
      <c r="L3624" s="31">
        <f t="shared" si="1620"/>
        <v>766.73099212828242</v>
      </c>
      <c r="M3624" s="31">
        <f t="shared" si="1620"/>
        <v>966.12310073444144</v>
      </c>
      <c r="N3624" s="31">
        <f t="shared" si="1631"/>
        <v>0.79361624988101176</v>
      </c>
      <c r="O3624" s="31">
        <f t="shared" si="1632"/>
        <v>44.246713862770818</v>
      </c>
      <c r="P3624" s="31">
        <f t="shared" si="1634"/>
        <v>-1</v>
      </c>
      <c r="R3624" s="3">
        <f t="shared" si="1616"/>
        <v>84000</v>
      </c>
      <c r="S3624" s="3">
        <f t="shared" si="1617"/>
        <v>78000</v>
      </c>
      <c r="T3624" s="31">
        <f t="shared" si="1618"/>
        <v>8.3333333333333321</v>
      </c>
      <c r="U3624" s="31">
        <f t="shared" si="1625"/>
        <v>58.730158730158735</v>
      </c>
      <c r="V3624" s="31">
        <f t="shared" si="1619"/>
        <v>-1</v>
      </c>
      <c r="W3624" s="31">
        <f t="shared" si="1626"/>
        <v>-1</v>
      </c>
      <c r="Y3624" s="3">
        <f t="shared" si="1627"/>
        <v>80950</v>
      </c>
      <c r="Z3624" s="3">
        <f t="shared" si="1612"/>
        <v>83457.692307692312</v>
      </c>
      <c r="AA3624" s="3">
        <f t="shared" si="1613"/>
        <v>-2507.6923076923122</v>
      </c>
      <c r="AB3624" s="3">
        <f t="shared" si="1614"/>
        <v>-1</v>
      </c>
      <c r="AC3624" s="3"/>
      <c r="AD3624" s="3">
        <f t="shared" si="1628"/>
        <v>85200</v>
      </c>
      <c r="AE3624" s="3">
        <f t="shared" si="1629"/>
        <v>78000</v>
      </c>
      <c r="AF3624" s="31">
        <f t="shared" si="1630"/>
        <v>-93.055555555555557</v>
      </c>
      <c r="AG3624" s="31">
        <f t="shared" si="1633"/>
        <v>-1</v>
      </c>
      <c r="AI3624" s="31">
        <f t="shared" si="1621"/>
        <v>79700</v>
      </c>
      <c r="AJ3624" s="31">
        <f t="shared" si="1635"/>
        <v>82355</v>
      </c>
      <c r="AK3624" s="31">
        <f t="shared" si="1636"/>
        <v>2314.833333333333</v>
      </c>
      <c r="AL3624" s="31">
        <f t="shared" si="1637"/>
        <v>-76.463388292893669</v>
      </c>
      <c r="AM3624" s="31">
        <f t="shared" si="1638"/>
        <v>-1</v>
      </c>
    </row>
    <row r="3625" spans="1:39" x14ac:dyDescent="0.4">
      <c r="A3625" s="44">
        <v>43161</v>
      </c>
      <c r="B3625" s="45">
        <v>77300</v>
      </c>
      <c r="C3625" s="45">
        <v>80500</v>
      </c>
      <c r="D3625" s="45">
        <v>77100</v>
      </c>
      <c r="E3625" s="45">
        <v>80000</v>
      </c>
      <c r="F3625" s="46">
        <v>1.91</v>
      </c>
      <c r="G3625" s="31">
        <f t="shared" si="1622"/>
        <v>1</v>
      </c>
      <c r="I3625" s="3">
        <f t="shared" si="1615"/>
        <v>1500</v>
      </c>
      <c r="J3625" s="31">
        <f t="shared" si="1623"/>
        <v>1500</v>
      </c>
      <c r="K3625" s="31">
        <f t="shared" si="1624"/>
        <v>0</v>
      </c>
      <c r="L3625" s="31">
        <f t="shared" si="1620"/>
        <v>819.10734983340512</v>
      </c>
      <c r="M3625" s="31">
        <f t="shared" si="1620"/>
        <v>897.11430782483853</v>
      </c>
      <c r="N3625" s="31">
        <f t="shared" si="1631"/>
        <v>0.91304680205071009</v>
      </c>
      <c r="O3625" s="31">
        <f t="shared" si="1632"/>
        <v>47.727363547612121</v>
      </c>
      <c r="P3625" s="31">
        <f t="shared" si="1634"/>
        <v>1</v>
      </c>
      <c r="R3625" s="3">
        <f t="shared" si="1616"/>
        <v>84000</v>
      </c>
      <c r="S3625" s="3">
        <f t="shared" si="1617"/>
        <v>77100</v>
      </c>
      <c r="T3625" s="31">
        <f t="shared" si="1618"/>
        <v>42.028985507246375</v>
      </c>
      <c r="U3625" s="31">
        <f t="shared" si="1625"/>
        <v>43.573153899240857</v>
      </c>
      <c r="V3625" s="31">
        <f t="shared" si="1619"/>
        <v>1</v>
      </c>
      <c r="W3625" s="31">
        <f t="shared" si="1626"/>
        <v>-1</v>
      </c>
      <c r="Y3625" s="3">
        <f t="shared" si="1627"/>
        <v>80916.666666666672</v>
      </c>
      <c r="Z3625" s="3">
        <f t="shared" ref="Z3625:Z3688" si="1639">AVERAGE(E3600:E3625)</f>
        <v>83350</v>
      </c>
      <c r="AA3625" s="3">
        <f t="shared" ref="AA3625:AA3688" si="1640">Y3625-Z3625</f>
        <v>-2433.3333333333285</v>
      </c>
      <c r="AB3625" s="3">
        <f t="shared" si="1614"/>
        <v>1</v>
      </c>
      <c r="AC3625" s="3"/>
      <c r="AD3625" s="3">
        <f t="shared" si="1628"/>
        <v>85200</v>
      </c>
      <c r="AE3625" s="3">
        <f t="shared" si="1629"/>
        <v>77100</v>
      </c>
      <c r="AF3625" s="31">
        <f t="shared" si="1630"/>
        <v>-64.197530864197532</v>
      </c>
      <c r="AG3625" s="31">
        <f t="shared" si="1633"/>
        <v>1</v>
      </c>
      <c r="AI3625" s="31">
        <f t="shared" si="1621"/>
        <v>79200</v>
      </c>
      <c r="AJ3625" s="31">
        <f t="shared" si="1635"/>
        <v>81798.333333333343</v>
      </c>
      <c r="AK3625" s="31">
        <f t="shared" si="1636"/>
        <v>1881.3333333333351</v>
      </c>
      <c r="AL3625" s="31">
        <f t="shared" si="1637"/>
        <v>-92.074179069218317</v>
      </c>
      <c r="AM3625" s="31">
        <f t="shared" si="1638"/>
        <v>-1</v>
      </c>
    </row>
    <row r="3626" spans="1:39" x14ac:dyDescent="0.4">
      <c r="A3626" s="44">
        <v>43164</v>
      </c>
      <c r="B3626" s="45">
        <v>79400</v>
      </c>
      <c r="C3626" s="45">
        <v>79800</v>
      </c>
      <c r="D3626" s="45">
        <v>77800</v>
      </c>
      <c r="E3626" s="45">
        <v>78000</v>
      </c>
      <c r="F3626" s="46">
        <v>-2.5</v>
      </c>
      <c r="G3626" s="31">
        <f t="shared" si="1622"/>
        <v>-1</v>
      </c>
      <c r="I3626" s="3">
        <f t="shared" si="1615"/>
        <v>-2000</v>
      </c>
      <c r="J3626" s="31">
        <f t="shared" si="1623"/>
        <v>0</v>
      </c>
      <c r="K3626" s="31">
        <f t="shared" si="1624"/>
        <v>2000</v>
      </c>
      <c r="L3626" s="31">
        <f t="shared" si="1620"/>
        <v>760.59968198816193</v>
      </c>
      <c r="M3626" s="31">
        <f t="shared" si="1620"/>
        <v>975.89185726592143</v>
      </c>
      <c r="N3626" s="31">
        <f t="shared" si="1631"/>
        <v>0.77938931073682027</v>
      </c>
      <c r="O3626" s="31">
        <f t="shared" si="1632"/>
        <v>43.800943730188315</v>
      </c>
      <c r="P3626" s="31">
        <f t="shared" si="1634"/>
        <v>-1</v>
      </c>
      <c r="R3626" s="3">
        <f t="shared" si="1616"/>
        <v>84000</v>
      </c>
      <c r="S3626" s="3">
        <f t="shared" si="1617"/>
        <v>77100</v>
      </c>
      <c r="T3626" s="31">
        <f t="shared" si="1618"/>
        <v>13.043478260869565</v>
      </c>
      <c r="U3626" s="31">
        <f t="shared" si="1625"/>
        <v>21.135265700483089</v>
      </c>
      <c r="V3626" s="31">
        <f t="shared" si="1619"/>
        <v>-1</v>
      </c>
      <c r="W3626" s="31">
        <f t="shared" si="1626"/>
        <v>-1</v>
      </c>
      <c r="Y3626" s="3">
        <f t="shared" si="1627"/>
        <v>80450</v>
      </c>
      <c r="Z3626" s="3">
        <f t="shared" si="1639"/>
        <v>82946.153846153844</v>
      </c>
      <c r="AA3626" s="3">
        <f t="shared" si="1640"/>
        <v>-2496.1538461538439</v>
      </c>
      <c r="AB3626" s="3">
        <f t="shared" ref="AB3626:AB3689" si="1641">IF(AA3626&gt;AA3625,1,-1)</f>
        <v>-1</v>
      </c>
      <c r="AC3626" s="3"/>
      <c r="AD3626" s="3">
        <f t="shared" si="1628"/>
        <v>85200</v>
      </c>
      <c r="AE3626" s="3">
        <f t="shared" si="1629"/>
        <v>77100</v>
      </c>
      <c r="AF3626" s="31">
        <f t="shared" si="1630"/>
        <v>-88.888888888888886</v>
      </c>
      <c r="AG3626" s="31">
        <f t="shared" si="1633"/>
        <v>-1</v>
      </c>
      <c r="AI3626" s="31">
        <f t="shared" si="1621"/>
        <v>78533.333333333328</v>
      </c>
      <c r="AJ3626" s="31">
        <f t="shared" si="1635"/>
        <v>81358.333333333328</v>
      </c>
      <c r="AK3626" s="31">
        <f t="shared" si="1636"/>
        <v>1669.9999999999993</v>
      </c>
      <c r="AL3626" s="31">
        <f t="shared" si="1637"/>
        <v>-112.77445109780443</v>
      </c>
      <c r="AM3626" s="31">
        <f t="shared" si="1638"/>
        <v>-1</v>
      </c>
    </row>
    <row r="3627" spans="1:39" x14ac:dyDescent="0.4">
      <c r="A3627" s="44">
        <v>43165</v>
      </c>
      <c r="B3627" s="45">
        <v>79300</v>
      </c>
      <c r="C3627" s="45">
        <v>80000</v>
      </c>
      <c r="D3627" s="45">
        <v>78800</v>
      </c>
      <c r="E3627" s="45">
        <v>79500</v>
      </c>
      <c r="F3627" s="46">
        <v>1.92</v>
      </c>
      <c r="G3627" s="31">
        <f t="shared" si="1622"/>
        <v>1</v>
      </c>
      <c r="I3627" s="3">
        <f t="shared" si="1615"/>
        <v>1500</v>
      </c>
      <c r="J3627" s="31">
        <f t="shared" si="1623"/>
        <v>1500</v>
      </c>
      <c r="K3627" s="31">
        <f t="shared" si="1624"/>
        <v>0</v>
      </c>
      <c r="L3627" s="31">
        <f t="shared" si="1620"/>
        <v>813.41399041757893</v>
      </c>
      <c r="M3627" s="31">
        <f t="shared" si="1620"/>
        <v>906.1852960326413</v>
      </c>
      <c r="N3627" s="31">
        <f t="shared" si="1631"/>
        <v>0.89762435340628088</v>
      </c>
      <c r="O3627" s="31">
        <f t="shared" si="1632"/>
        <v>47.302531283129021</v>
      </c>
      <c r="P3627" s="31">
        <f t="shared" si="1634"/>
        <v>1</v>
      </c>
      <c r="R3627" s="3">
        <f t="shared" si="1616"/>
        <v>84000</v>
      </c>
      <c r="S3627" s="3">
        <f t="shared" si="1617"/>
        <v>77100</v>
      </c>
      <c r="T3627" s="31">
        <f t="shared" si="1618"/>
        <v>34.782608695652172</v>
      </c>
      <c r="U3627" s="31">
        <f t="shared" si="1625"/>
        <v>29.951690821256037</v>
      </c>
      <c r="V3627" s="31">
        <f t="shared" si="1619"/>
        <v>1</v>
      </c>
      <c r="W3627" s="31">
        <f t="shared" si="1626"/>
        <v>1</v>
      </c>
      <c r="Y3627" s="3">
        <f t="shared" si="1627"/>
        <v>80408.333333333328</v>
      </c>
      <c r="Z3627" s="3">
        <f t="shared" si="1639"/>
        <v>82653.846153846156</v>
      </c>
      <c r="AA3627" s="3">
        <f t="shared" si="1640"/>
        <v>-2245.5128205128276</v>
      </c>
      <c r="AB3627" s="3">
        <f t="shared" si="1641"/>
        <v>1</v>
      </c>
      <c r="AC3627" s="3"/>
      <c r="AD3627" s="3">
        <f t="shared" si="1628"/>
        <v>85200</v>
      </c>
      <c r="AE3627" s="3">
        <f t="shared" si="1629"/>
        <v>77100</v>
      </c>
      <c r="AF3627" s="31">
        <f t="shared" si="1630"/>
        <v>-70.370370370370367</v>
      </c>
      <c r="AG3627" s="31">
        <f t="shared" si="1633"/>
        <v>1</v>
      </c>
      <c r="AI3627" s="31">
        <f t="shared" si="1621"/>
        <v>79433.333333333328</v>
      </c>
      <c r="AJ3627" s="31">
        <f t="shared" si="1635"/>
        <v>80978.333333333328</v>
      </c>
      <c r="AK3627" s="31">
        <f t="shared" si="1636"/>
        <v>1383.9999999999993</v>
      </c>
      <c r="AL3627" s="31">
        <f t="shared" si="1637"/>
        <v>-74.421965317919117</v>
      </c>
      <c r="AM3627" s="31">
        <f t="shared" si="1638"/>
        <v>1</v>
      </c>
    </row>
    <row r="3628" spans="1:39" x14ac:dyDescent="0.4">
      <c r="A3628" s="44">
        <v>43166</v>
      </c>
      <c r="B3628" s="45">
        <v>79000</v>
      </c>
      <c r="C3628" s="45">
        <v>79000</v>
      </c>
      <c r="D3628" s="45">
        <v>77200</v>
      </c>
      <c r="E3628" s="45">
        <v>78000</v>
      </c>
      <c r="F3628" s="46">
        <v>-1.89</v>
      </c>
      <c r="G3628" s="31">
        <f t="shared" si="1622"/>
        <v>-1</v>
      </c>
      <c r="I3628" s="3">
        <f t="shared" si="1615"/>
        <v>-1500</v>
      </c>
      <c r="J3628" s="31">
        <f t="shared" si="1623"/>
        <v>0</v>
      </c>
      <c r="K3628" s="31">
        <f t="shared" si="1624"/>
        <v>1500</v>
      </c>
      <c r="L3628" s="31">
        <f t="shared" si="1620"/>
        <v>755.31299110203759</v>
      </c>
      <c r="M3628" s="31">
        <f t="shared" si="1620"/>
        <v>948.60063203030973</v>
      </c>
      <c r="N3628" s="31">
        <f t="shared" si="1631"/>
        <v>0.79623918179922082</v>
      </c>
      <c r="O3628" s="31">
        <f t="shared" si="1632"/>
        <v>44.328126781070438</v>
      </c>
      <c r="P3628" s="31">
        <f t="shared" si="1634"/>
        <v>-1</v>
      </c>
      <c r="R3628" s="3">
        <f t="shared" si="1616"/>
        <v>82600</v>
      </c>
      <c r="S3628" s="3">
        <f t="shared" si="1617"/>
        <v>77100</v>
      </c>
      <c r="T3628" s="31">
        <f t="shared" si="1618"/>
        <v>16.363636363636363</v>
      </c>
      <c r="U3628" s="31">
        <f t="shared" si="1625"/>
        <v>21.396574440052699</v>
      </c>
      <c r="V3628" s="31">
        <f t="shared" si="1619"/>
        <v>-1</v>
      </c>
      <c r="W3628" s="31">
        <f t="shared" si="1626"/>
        <v>-1</v>
      </c>
      <c r="Y3628" s="3">
        <f t="shared" si="1627"/>
        <v>80250</v>
      </c>
      <c r="Z3628" s="3">
        <f t="shared" si="1639"/>
        <v>82276.923076923078</v>
      </c>
      <c r="AA3628" s="3">
        <f t="shared" si="1640"/>
        <v>-2026.923076923078</v>
      </c>
      <c r="AB3628" s="3">
        <f t="shared" si="1641"/>
        <v>1</v>
      </c>
      <c r="AC3628" s="3"/>
      <c r="AD3628" s="3">
        <f t="shared" si="1628"/>
        <v>85200</v>
      </c>
      <c r="AE3628" s="3">
        <f t="shared" si="1629"/>
        <v>77100</v>
      </c>
      <c r="AF3628" s="31">
        <f t="shared" si="1630"/>
        <v>-88.888888888888886</v>
      </c>
      <c r="AG3628" s="31">
        <f t="shared" si="1633"/>
        <v>-1</v>
      </c>
      <c r="AI3628" s="31">
        <f t="shared" si="1621"/>
        <v>78066.666666666672</v>
      </c>
      <c r="AJ3628" s="31">
        <f t="shared" si="1635"/>
        <v>80601.666666666657</v>
      </c>
      <c r="AK3628" s="31">
        <f t="shared" si="1636"/>
        <v>1248.5</v>
      </c>
      <c r="AL3628" s="31">
        <f t="shared" si="1637"/>
        <v>-135.3624349219055</v>
      </c>
      <c r="AM3628" s="31">
        <f t="shared" si="1638"/>
        <v>-1</v>
      </c>
    </row>
    <row r="3629" spans="1:39" x14ac:dyDescent="0.4">
      <c r="A3629" s="47">
        <v>43167</v>
      </c>
      <c r="B3629" s="48">
        <v>78100</v>
      </c>
      <c r="C3629" s="48">
        <v>78800</v>
      </c>
      <c r="D3629" s="48">
        <v>76200</v>
      </c>
      <c r="E3629" s="48">
        <v>77100</v>
      </c>
      <c r="F3629" s="49">
        <v>-1.1499999999999999</v>
      </c>
      <c r="G3629" s="31">
        <f t="shared" si="1622"/>
        <v>-1</v>
      </c>
      <c r="I3629" s="3">
        <f t="shared" si="1615"/>
        <v>-900</v>
      </c>
      <c r="J3629" s="31">
        <f t="shared" si="1623"/>
        <v>0</v>
      </c>
      <c r="K3629" s="31">
        <f t="shared" si="1624"/>
        <v>900</v>
      </c>
      <c r="L3629" s="31">
        <f t="shared" si="1620"/>
        <v>701.36206316617779</v>
      </c>
      <c r="M3629" s="31">
        <f t="shared" si="1620"/>
        <v>945.12915831385908</v>
      </c>
      <c r="N3629" s="31">
        <f t="shared" si="1631"/>
        <v>0.74208065320662664</v>
      </c>
      <c r="O3629" s="31">
        <f t="shared" si="1632"/>
        <v>42.597376409679299</v>
      </c>
      <c r="P3629" s="31">
        <f t="shared" si="1634"/>
        <v>-1</v>
      </c>
      <c r="R3629" s="3">
        <f t="shared" si="1616"/>
        <v>80500</v>
      </c>
      <c r="S3629" s="3">
        <f t="shared" si="1617"/>
        <v>76200</v>
      </c>
      <c r="T3629" s="31">
        <f t="shared" si="1618"/>
        <v>20.930232558139537</v>
      </c>
      <c r="U3629" s="31">
        <f t="shared" si="1625"/>
        <v>24.025492539142689</v>
      </c>
      <c r="V3629" s="31">
        <f t="shared" si="1619"/>
        <v>1</v>
      </c>
      <c r="W3629" s="31">
        <f t="shared" si="1626"/>
        <v>1</v>
      </c>
      <c r="Y3629" s="3">
        <f t="shared" si="1627"/>
        <v>79875</v>
      </c>
      <c r="Z3629" s="3">
        <f t="shared" si="1639"/>
        <v>81834.61538461539</v>
      </c>
      <c r="AA3629" s="3">
        <f t="shared" si="1640"/>
        <v>-1959.6153846153902</v>
      </c>
      <c r="AB3629" s="3">
        <f t="shared" si="1641"/>
        <v>1</v>
      </c>
      <c r="AC3629" s="3"/>
      <c r="AD3629" s="3">
        <f t="shared" si="1628"/>
        <v>84000</v>
      </c>
      <c r="AE3629" s="3">
        <f t="shared" si="1629"/>
        <v>76200</v>
      </c>
      <c r="AF3629" s="31">
        <f t="shared" si="1630"/>
        <v>-88.461538461538453</v>
      </c>
      <c r="AG3629" s="31">
        <f t="shared" si="1633"/>
        <v>1</v>
      </c>
      <c r="AI3629" s="31">
        <f t="shared" si="1621"/>
        <v>77366.666666666672</v>
      </c>
      <c r="AJ3629" s="31">
        <f t="shared" si="1635"/>
        <v>80373.333333333343</v>
      </c>
      <c r="AK3629" s="31">
        <f t="shared" si="1636"/>
        <v>1298.000000000003</v>
      </c>
      <c r="AL3629" s="31">
        <f t="shared" si="1637"/>
        <v>-154.4256120527306</v>
      </c>
      <c r="AM3629" s="31">
        <f t="shared" si="1638"/>
        <v>-1</v>
      </c>
    </row>
    <row r="3630" spans="1:39" x14ac:dyDescent="0.4">
      <c r="A3630" s="44">
        <v>43168</v>
      </c>
      <c r="B3630" s="45">
        <v>77700</v>
      </c>
      <c r="C3630" s="45">
        <v>85400</v>
      </c>
      <c r="D3630" s="45">
        <v>77700</v>
      </c>
      <c r="E3630" s="45">
        <v>82700</v>
      </c>
      <c r="F3630" s="46">
        <v>7.26</v>
      </c>
      <c r="G3630" s="31">
        <f t="shared" si="1622"/>
        <v>1</v>
      </c>
      <c r="I3630" s="3">
        <f t="shared" si="1615"/>
        <v>5600</v>
      </c>
      <c r="J3630" s="31">
        <f t="shared" si="1623"/>
        <v>5600</v>
      </c>
      <c r="K3630" s="31">
        <f t="shared" si="1624"/>
        <v>0</v>
      </c>
      <c r="L3630" s="31">
        <f t="shared" si="1620"/>
        <v>1051.2647729400221</v>
      </c>
      <c r="M3630" s="31">
        <f t="shared" si="1620"/>
        <v>877.619932720012</v>
      </c>
      <c r="N3630" s="31">
        <f t="shared" si="1631"/>
        <v>1.1978588153551069</v>
      </c>
      <c r="O3630" s="31">
        <f t="shared" si="1632"/>
        <v>54.501172094694788</v>
      </c>
      <c r="P3630" s="31">
        <f t="shared" si="1634"/>
        <v>1</v>
      </c>
      <c r="R3630" s="3">
        <f t="shared" si="1616"/>
        <v>85400</v>
      </c>
      <c r="S3630" s="3">
        <f t="shared" si="1617"/>
        <v>76200</v>
      </c>
      <c r="T3630" s="31">
        <f t="shared" si="1618"/>
        <v>70.652173913043484</v>
      </c>
      <c r="U3630" s="31">
        <f t="shared" si="1625"/>
        <v>35.982014278273127</v>
      </c>
      <c r="V3630" s="31">
        <f t="shared" si="1619"/>
        <v>1</v>
      </c>
      <c r="W3630" s="31">
        <f t="shared" si="1626"/>
        <v>1</v>
      </c>
      <c r="Y3630" s="3">
        <f t="shared" si="1627"/>
        <v>80158.333333333328</v>
      </c>
      <c r="Z3630" s="3">
        <f t="shared" si="1639"/>
        <v>81503.846153846156</v>
      </c>
      <c r="AA3630" s="3">
        <f t="shared" si="1640"/>
        <v>-1345.5128205128276</v>
      </c>
      <c r="AB3630" s="3">
        <f t="shared" si="1641"/>
        <v>1</v>
      </c>
      <c r="AC3630" s="3"/>
      <c r="AD3630" s="3">
        <f t="shared" si="1628"/>
        <v>85400</v>
      </c>
      <c r="AE3630" s="3">
        <f t="shared" si="1629"/>
        <v>76200</v>
      </c>
      <c r="AF3630" s="31">
        <f t="shared" si="1630"/>
        <v>-29.347826086956523</v>
      </c>
      <c r="AG3630" s="31">
        <f t="shared" si="1633"/>
        <v>1</v>
      </c>
      <c r="AI3630" s="31">
        <f t="shared" si="1621"/>
        <v>81933.333333333328</v>
      </c>
      <c r="AJ3630" s="31">
        <f t="shared" si="1635"/>
        <v>80483.333333333343</v>
      </c>
      <c r="AK3630" s="31">
        <f t="shared" si="1636"/>
        <v>1355.0000000000014</v>
      </c>
      <c r="AL3630" s="31">
        <f t="shared" si="1637"/>
        <v>71.340713407133279</v>
      </c>
      <c r="AM3630" s="31">
        <f t="shared" si="1638"/>
        <v>1</v>
      </c>
    </row>
    <row r="3631" spans="1:39" x14ac:dyDescent="0.4">
      <c r="A3631" s="44">
        <v>43171</v>
      </c>
      <c r="B3631" s="45">
        <v>84500</v>
      </c>
      <c r="C3631" s="45">
        <v>86600</v>
      </c>
      <c r="D3631" s="45">
        <v>83100</v>
      </c>
      <c r="E3631" s="45">
        <v>86200</v>
      </c>
      <c r="F3631" s="46">
        <v>4.2300000000000004</v>
      </c>
      <c r="G3631" s="31">
        <f t="shared" si="1622"/>
        <v>1</v>
      </c>
      <c r="I3631" s="3">
        <f t="shared" si="1615"/>
        <v>3500</v>
      </c>
      <c r="J3631" s="31">
        <f t="shared" si="1623"/>
        <v>3500</v>
      </c>
      <c r="K3631" s="31">
        <f t="shared" si="1624"/>
        <v>0</v>
      </c>
      <c r="L3631" s="31">
        <f t="shared" si="1620"/>
        <v>1226.1744320157347</v>
      </c>
      <c r="M3631" s="31">
        <f t="shared" si="1620"/>
        <v>814.93279466858257</v>
      </c>
      <c r="N3631" s="31">
        <f t="shared" si="1631"/>
        <v>1.5046325783396608</v>
      </c>
      <c r="O3631" s="31">
        <f t="shared" si="1632"/>
        <v>60.073984158470566</v>
      </c>
      <c r="P3631" s="31">
        <f t="shared" si="1634"/>
        <v>1</v>
      </c>
      <c r="R3631" s="3">
        <f t="shared" si="1616"/>
        <v>86600</v>
      </c>
      <c r="S3631" s="3">
        <f t="shared" si="1617"/>
        <v>76200</v>
      </c>
      <c r="T3631" s="31">
        <f t="shared" si="1618"/>
        <v>96.15384615384616</v>
      </c>
      <c r="U3631" s="31">
        <f t="shared" si="1625"/>
        <v>62.578750875009725</v>
      </c>
      <c r="V3631" s="31">
        <f t="shared" si="1619"/>
        <v>1</v>
      </c>
      <c r="W3631" s="31">
        <f t="shared" si="1626"/>
        <v>1</v>
      </c>
      <c r="Y3631" s="3">
        <f t="shared" si="1627"/>
        <v>80658.333333333328</v>
      </c>
      <c r="Z3631" s="3">
        <f t="shared" si="1639"/>
        <v>81357.692307692312</v>
      </c>
      <c r="AA3631" s="3">
        <f t="shared" si="1640"/>
        <v>-699.35897435898369</v>
      </c>
      <c r="AB3631" s="3">
        <f t="shared" si="1641"/>
        <v>1</v>
      </c>
      <c r="AC3631" s="3"/>
      <c r="AD3631" s="3">
        <f t="shared" si="1628"/>
        <v>86600</v>
      </c>
      <c r="AE3631" s="3">
        <f t="shared" si="1629"/>
        <v>76200</v>
      </c>
      <c r="AF3631" s="31">
        <f t="shared" si="1630"/>
        <v>-3.8461538461538463</v>
      </c>
      <c r="AG3631" s="31">
        <f t="shared" si="1633"/>
        <v>1</v>
      </c>
      <c r="AI3631" s="31">
        <f t="shared" si="1621"/>
        <v>85300</v>
      </c>
      <c r="AJ3631" s="31">
        <f t="shared" si="1635"/>
        <v>80704.999999999985</v>
      </c>
      <c r="AK3631" s="31">
        <f t="shared" si="1636"/>
        <v>1598.8333333333321</v>
      </c>
      <c r="AL3631" s="31">
        <f t="shared" si="1637"/>
        <v>191.59804023767407</v>
      </c>
      <c r="AM3631" s="31">
        <f t="shared" si="1638"/>
        <v>1</v>
      </c>
    </row>
    <row r="3632" spans="1:39" x14ac:dyDescent="0.4">
      <c r="A3632" s="44">
        <v>43172</v>
      </c>
      <c r="B3632" s="45">
        <v>84800</v>
      </c>
      <c r="C3632" s="45">
        <v>86500</v>
      </c>
      <c r="D3632" s="45">
        <v>83800</v>
      </c>
      <c r="E3632" s="45">
        <v>86400</v>
      </c>
      <c r="F3632" s="46">
        <v>0.23</v>
      </c>
      <c r="G3632" s="31">
        <f t="shared" si="1622"/>
        <v>1</v>
      </c>
      <c r="I3632" s="3">
        <f t="shared" si="1615"/>
        <v>200</v>
      </c>
      <c r="J3632" s="31">
        <f t="shared" si="1623"/>
        <v>200</v>
      </c>
      <c r="K3632" s="31">
        <f t="shared" si="1624"/>
        <v>0</v>
      </c>
      <c r="L3632" s="31">
        <f t="shared" si="1620"/>
        <v>1152.8762583003252</v>
      </c>
      <c r="M3632" s="31">
        <f t="shared" si="1620"/>
        <v>756.72330933511239</v>
      </c>
      <c r="N3632" s="31">
        <f t="shared" si="1631"/>
        <v>1.5235109637540949</v>
      </c>
      <c r="O3632" s="31">
        <f t="shared" si="1632"/>
        <v>60.372670681313295</v>
      </c>
      <c r="P3632" s="31">
        <f t="shared" si="1634"/>
        <v>1</v>
      </c>
      <c r="R3632" s="3">
        <f t="shared" si="1616"/>
        <v>86600</v>
      </c>
      <c r="S3632" s="3">
        <f t="shared" si="1617"/>
        <v>76200</v>
      </c>
      <c r="T3632" s="31">
        <f t="shared" si="1618"/>
        <v>98.076923076923066</v>
      </c>
      <c r="U3632" s="31">
        <f t="shared" si="1625"/>
        <v>88.294314381270894</v>
      </c>
      <c r="V3632" s="31">
        <f t="shared" si="1619"/>
        <v>1</v>
      </c>
      <c r="W3632" s="31">
        <f t="shared" si="1626"/>
        <v>1</v>
      </c>
      <c r="Y3632" s="3">
        <f t="shared" si="1627"/>
        <v>81200</v>
      </c>
      <c r="Z3632" s="3">
        <f t="shared" si="1639"/>
        <v>81319.230769230766</v>
      </c>
      <c r="AA3632" s="3">
        <f t="shared" si="1640"/>
        <v>-119.23076923076587</v>
      </c>
      <c r="AB3632" s="3">
        <f t="shared" si="1641"/>
        <v>1</v>
      </c>
      <c r="AC3632" s="3"/>
      <c r="AD3632" s="3">
        <f t="shared" si="1628"/>
        <v>86600</v>
      </c>
      <c r="AE3632" s="3">
        <f t="shared" si="1629"/>
        <v>76200</v>
      </c>
      <c r="AF3632" s="31">
        <f t="shared" si="1630"/>
        <v>-1.9230769230769231</v>
      </c>
      <c r="AG3632" s="31">
        <f t="shared" si="1633"/>
        <v>1</v>
      </c>
      <c r="AI3632" s="31">
        <f t="shared" si="1621"/>
        <v>85566.666666666672</v>
      </c>
      <c r="AJ3632" s="31">
        <f t="shared" si="1635"/>
        <v>80935</v>
      </c>
      <c r="AK3632" s="31">
        <f t="shared" si="1636"/>
        <v>1851.8333333333335</v>
      </c>
      <c r="AL3632" s="31">
        <f t="shared" si="1637"/>
        <v>166.74166741667435</v>
      </c>
      <c r="AM3632" s="31">
        <f t="shared" si="1638"/>
        <v>-1</v>
      </c>
    </row>
    <row r="3633" spans="1:39" x14ac:dyDescent="0.4">
      <c r="A3633" s="44">
        <v>43173</v>
      </c>
      <c r="B3633" s="45">
        <v>85000</v>
      </c>
      <c r="C3633" s="45">
        <v>85900</v>
      </c>
      <c r="D3633" s="45">
        <v>84200</v>
      </c>
      <c r="E3633" s="45">
        <v>85400</v>
      </c>
      <c r="F3633" s="46">
        <v>-1.1599999999999999</v>
      </c>
      <c r="G3633" s="31">
        <f t="shared" si="1622"/>
        <v>-1</v>
      </c>
      <c r="I3633" s="3">
        <f t="shared" si="1615"/>
        <v>-1000</v>
      </c>
      <c r="J3633" s="31">
        <f t="shared" si="1623"/>
        <v>0</v>
      </c>
      <c r="K3633" s="31">
        <f t="shared" si="1624"/>
        <v>1000</v>
      </c>
      <c r="L3633" s="31">
        <f t="shared" si="1620"/>
        <v>1070.5279541360162</v>
      </c>
      <c r="M3633" s="31">
        <f t="shared" si="1620"/>
        <v>774.10021581117587</v>
      </c>
      <c r="N3633" s="31">
        <f t="shared" si="1631"/>
        <v>1.3829319928740946</v>
      </c>
      <c r="O3633" s="31">
        <f t="shared" si="1632"/>
        <v>58.034891344344111</v>
      </c>
      <c r="P3633" s="31">
        <f t="shared" si="1634"/>
        <v>-1</v>
      </c>
      <c r="R3633" s="3">
        <f t="shared" si="1616"/>
        <v>86600</v>
      </c>
      <c r="S3633" s="3">
        <f t="shared" si="1617"/>
        <v>76200</v>
      </c>
      <c r="T3633" s="31">
        <f t="shared" si="1618"/>
        <v>88.461538461538453</v>
      </c>
      <c r="U3633" s="31">
        <f t="shared" si="1625"/>
        <v>94.230769230769226</v>
      </c>
      <c r="V3633" s="31">
        <f t="shared" si="1619"/>
        <v>-1</v>
      </c>
      <c r="W3633" s="31">
        <f t="shared" si="1626"/>
        <v>1</v>
      </c>
      <c r="Y3633" s="3">
        <f t="shared" si="1627"/>
        <v>81500</v>
      </c>
      <c r="Z3633" s="3">
        <f t="shared" si="1639"/>
        <v>81257.692307692312</v>
      </c>
      <c r="AA3633" s="3">
        <f t="shared" si="1640"/>
        <v>242.30769230768783</v>
      </c>
      <c r="AB3633" s="3">
        <f t="shared" si="1641"/>
        <v>1</v>
      </c>
      <c r="AC3633" s="3"/>
      <c r="AD3633" s="3">
        <f t="shared" si="1628"/>
        <v>86600</v>
      </c>
      <c r="AE3633" s="3">
        <f t="shared" si="1629"/>
        <v>76200</v>
      </c>
      <c r="AF3633" s="31">
        <f t="shared" si="1630"/>
        <v>-11.538461538461538</v>
      </c>
      <c r="AG3633" s="31">
        <f t="shared" si="1633"/>
        <v>-1</v>
      </c>
      <c r="AI3633" s="31">
        <f t="shared" si="1621"/>
        <v>85166.666666666672</v>
      </c>
      <c r="AJ3633" s="31">
        <f t="shared" si="1635"/>
        <v>81201.666666666672</v>
      </c>
      <c r="AK3633" s="31">
        <f t="shared" si="1636"/>
        <v>2015.1666666666679</v>
      </c>
      <c r="AL3633" s="31">
        <f t="shared" si="1637"/>
        <v>131.17194607559335</v>
      </c>
      <c r="AM3633" s="31">
        <f t="shared" si="1638"/>
        <v>-1</v>
      </c>
    </row>
    <row r="3634" spans="1:39" x14ac:dyDescent="0.4">
      <c r="A3634" s="47">
        <v>43174</v>
      </c>
      <c r="B3634" s="48">
        <v>85300</v>
      </c>
      <c r="C3634" s="48">
        <v>85500</v>
      </c>
      <c r="D3634" s="48">
        <v>83100</v>
      </c>
      <c r="E3634" s="48">
        <v>84800</v>
      </c>
      <c r="F3634" s="49">
        <v>-0.7</v>
      </c>
      <c r="G3634" s="31">
        <f t="shared" si="1622"/>
        <v>-1</v>
      </c>
      <c r="I3634" s="3">
        <f t="shared" si="1615"/>
        <v>-600</v>
      </c>
      <c r="J3634" s="31">
        <f t="shared" si="1623"/>
        <v>0</v>
      </c>
      <c r="K3634" s="31">
        <f t="shared" si="1624"/>
        <v>600</v>
      </c>
      <c r="L3634" s="31">
        <f t="shared" si="1620"/>
        <v>994.06167169772937</v>
      </c>
      <c r="M3634" s="31">
        <f t="shared" si="1620"/>
        <v>761.66448611037765</v>
      </c>
      <c r="N3634" s="31">
        <f t="shared" si="1631"/>
        <v>1.3051175285513752</v>
      </c>
      <c r="O3634" s="31">
        <f t="shared" si="1632"/>
        <v>56.618264031490028</v>
      </c>
      <c r="P3634" s="31">
        <f t="shared" si="1634"/>
        <v>-1</v>
      </c>
      <c r="R3634" s="3">
        <f t="shared" si="1616"/>
        <v>86600</v>
      </c>
      <c r="S3634" s="3">
        <f t="shared" si="1617"/>
        <v>77700</v>
      </c>
      <c r="T3634" s="31">
        <f t="shared" si="1618"/>
        <v>79.775280898876403</v>
      </c>
      <c r="U3634" s="31">
        <f t="shared" si="1625"/>
        <v>88.771247479112631</v>
      </c>
      <c r="V3634" s="31">
        <f t="shared" si="1619"/>
        <v>-1</v>
      </c>
      <c r="W3634" s="31">
        <f t="shared" si="1626"/>
        <v>-1</v>
      </c>
      <c r="Y3634" s="3">
        <f t="shared" si="1627"/>
        <v>81625</v>
      </c>
      <c r="Z3634" s="3">
        <f t="shared" si="1639"/>
        <v>81261.538461538468</v>
      </c>
      <c r="AA3634" s="3">
        <f t="shared" si="1640"/>
        <v>363.46153846153175</v>
      </c>
      <c r="AB3634" s="3">
        <f t="shared" si="1641"/>
        <v>1</v>
      </c>
      <c r="AC3634" s="3"/>
      <c r="AD3634" s="3">
        <f t="shared" si="1628"/>
        <v>86600</v>
      </c>
      <c r="AE3634" s="3">
        <f t="shared" si="1629"/>
        <v>76200</v>
      </c>
      <c r="AF3634" s="31">
        <f t="shared" si="1630"/>
        <v>-17.307692307692307</v>
      </c>
      <c r="AG3634" s="31">
        <f t="shared" si="1633"/>
        <v>-1</v>
      </c>
      <c r="AI3634" s="31">
        <f t="shared" si="1621"/>
        <v>84466.666666666672</v>
      </c>
      <c r="AJ3634" s="31">
        <f t="shared" si="1635"/>
        <v>81271.666666666686</v>
      </c>
      <c r="AK3634" s="31">
        <f t="shared" si="1636"/>
        <v>2092.1666666666692</v>
      </c>
      <c r="AL3634" s="31">
        <f t="shared" si="1637"/>
        <v>101.80833266948082</v>
      </c>
      <c r="AM3634" s="31">
        <f t="shared" si="1638"/>
        <v>-1</v>
      </c>
    </row>
    <row r="3635" spans="1:39" x14ac:dyDescent="0.4">
      <c r="A3635" s="44">
        <v>43175</v>
      </c>
      <c r="B3635" s="45">
        <v>84300</v>
      </c>
      <c r="C3635" s="45">
        <v>85400</v>
      </c>
      <c r="D3635" s="45">
        <v>83700</v>
      </c>
      <c r="E3635" s="45">
        <v>84500</v>
      </c>
      <c r="F3635" s="46">
        <v>-0.35</v>
      </c>
      <c r="G3635" s="31">
        <f t="shared" si="1622"/>
        <v>-1</v>
      </c>
      <c r="I3635" s="3">
        <f t="shared" si="1615"/>
        <v>-300</v>
      </c>
      <c r="J3635" s="31">
        <f t="shared" si="1623"/>
        <v>0</v>
      </c>
      <c r="K3635" s="31">
        <f t="shared" si="1624"/>
        <v>300</v>
      </c>
      <c r="L3635" s="31">
        <f t="shared" si="1620"/>
        <v>923.05726657646301</v>
      </c>
      <c r="M3635" s="31">
        <f t="shared" si="1620"/>
        <v>728.6884513882078</v>
      </c>
      <c r="N3635" s="31">
        <f t="shared" si="1631"/>
        <v>1.2667378834095251</v>
      </c>
      <c r="O3635" s="31">
        <f t="shared" si="1632"/>
        <v>55.883739036652749</v>
      </c>
      <c r="P3635" s="31">
        <f t="shared" si="1634"/>
        <v>-1</v>
      </c>
      <c r="R3635" s="3">
        <f t="shared" si="1616"/>
        <v>86600</v>
      </c>
      <c r="S3635" s="3">
        <f t="shared" si="1617"/>
        <v>83100</v>
      </c>
      <c r="T3635" s="31">
        <f t="shared" si="1618"/>
        <v>40</v>
      </c>
      <c r="U3635" s="31">
        <f t="shared" si="1625"/>
        <v>69.412273120138295</v>
      </c>
      <c r="V3635" s="31">
        <f t="shared" si="1619"/>
        <v>-1</v>
      </c>
      <c r="W3635" s="31">
        <f t="shared" si="1626"/>
        <v>-1</v>
      </c>
      <c r="Y3635" s="3">
        <f t="shared" si="1627"/>
        <v>81758.333333333328</v>
      </c>
      <c r="Z3635" s="3">
        <f t="shared" si="1639"/>
        <v>81361.538461538468</v>
      </c>
      <c r="AA3635" s="3">
        <f t="shared" si="1640"/>
        <v>396.79487179486023</v>
      </c>
      <c r="AB3635" s="3">
        <f t="shared" si="1641"/>
        <v>1</v>
      </c>
      <c r="AC3635" s="3"/>
      <c r="AD3635" s="3">
        <f t="shared" si="1628"/>
        <v>86600</v>
      </c>
      <c r="AE3635" s="3">
        <f t="shared" si="1629"/>
        <v>76200</v>
      </c>
      <c r="AF3635" s="31">
        <f t="shared" si="1630"/>
        <v>-20.192307692307693</v>
      </c>
      <c r="AG3635" s="31">
        <f t="shared" si="1633"/>
        <v>-1</v>
      </c>
      <c r="AI3635" s="31">
        <f t="shared" si="1621"/>
        <v>84533.333333333328</v>
      </c>
      <c r="AJ3635" s="31">
        <f t="shared" si="1635"/>
        <v>81413.333333333343</v>
      </c>
      <c r="AK3635" s="31">
        <f t="shared" si="1636"/>
        <v>2248.0000000000014</v>
      </c>
      <c r="AL3635" s="31">
        <f t="shared" si="1637"/>
        <v>92.526690391458587</v>
      </c>
      <c r="AM3635" s="31">
        <f t="shared" si="1638"/>
        <v>-1</v>
      </c>
    </row>
    <row r="3636" spans="1:39" x14ac:dyDescent="0.4">
      <c r="A3636" s="44">
        <v>43178</v>
      </c>
      <c r="B3636" s="45">
        <v>84600</v>
      </c>
      <c r="C3636" s="45">
        <v>85200</v>
      </c>
      <c r="D3636" s="45">
        <v>83200</v>
      </c>
      <c r="E3636" s="45">
        <v>83500</v>
      </c>
      <c r="F3636" s="46">
        <v>-1.18</v>
      </c>
      <c r="G3636" s="31">
        <f t="shared" si="1622"/>
        <v>-1</v>
      </c>
      <c r="I3636" s="3">
        <f t="shared" si="1615"/>
        <v>-1000</v>
      </c>
      <c r="J3636" s="31">
        <f t="shared" si="1623"/>
        <v>0</v>
      </c>
      <c r="K3636" s="31">
        <f t="shared" si="1624"/>
        <v>1000</v>
      </c>
      <c r="L3636" s="31">
        <f t="shared" si="1620"/>
        <v>857.12460467814424</v>
      </c>
      <c r="M3636" s="31">
        <f t="shared" si="1620"/>
        <v>748.06784771762148</v>
      </c>
      <c r="N3636" s="31">
        <f t="shared" si="1631"/>
        <v>1.1457845799592354</v>
      </c>
      <c r="O3636" s="31">
        <f t="shared" si="1632"/>
        <v>53.39699943136894</v>
      </c>
      <c r="P3636" s="31">
        <f t="shared" si="1634"/>
        <v>-1</v>
      </c>
      <c r="R3636" s="3">
        <f t="shared" si="1616"/>
        <v>86500</v>
      </c>
      <c r="S3636" s="3">
        <f t="shared" si="1617"/>
        <v>83100</v>
      </c>
      <c r="T3636" s="31">
        <f t="shared" si="1618"/>
        <v>11.76470588235294</v>
      </c>
      <c r="U3636" s="31">
        <f t="shared" si="1625"/>
        <v>43.846662260409779</v>
      </c>
      <c r="V3636" s="31">
        <f t="shared" si="1619"/>
        <v>-1</v>
      </c>
      <c r="W3636" s="31">
        <f t="shared" si="1626"/>
        <v>-1</v>
      </c>
      <c r="Y3636" s="3">
        <f t="shared" si="1627"/>
        <v>82175</v>
      </c>
      <c r="Z3636" s="3">
        <f t="shared" si="1639"/>
        <v>81465.38461538461</v>
      </c>
      <c r="AA3636" s="3">
        <f t="shared" si="1640"/>
        <v>709.61538461539021</v>
      </c>
      <c r="AB3636" s="3">
        <f t="shared" si="1641"/>
        <v>1</v>
      </c>
      <c r="AC3636" s="3"/>
      <c r="AD3636" s="3">
        <f t="shared" si="1628"/>
        <v>86600</v>
      </c>
      <c r="AE3636" s="3">
        <f t="shared" si="1629"/>
        <v>76200</v>
      </c>
      <c r="AF3636" s="31">
        <f t="shared" si="1630"/>
        <v>-29.807692307692307</v>
      </c>
      <c r="AG3636" s="31">
        <f t="shared" si="1633"/>
        <v>-1</v>
      </c>
      <c r="AI3636" s="31">
        <f t="shared" si="1621"/>
        <v>83966.666666666672</v>
      </c>
      <c r="AJ3636" s="31">
        <f t="shared" si="1635"/>
        <v>81613.333333333343</v>
      </c>
      <c r="AK3636" s="31">
        <f t="shared" si="1636"/>
        <v>2303.3333333333344</v>
      </c>
      <c r="AL3636" s="31">
        <f t="shared" si="1637"/>
        <v>68.113844669560862</v>
      </c>
      <c r="AM3636" s="31">
        <f t="shared" si="1638"/>
        <v>-1</v>
      </c>
    </row>
    <row r="3637" spans="1:39" x14ac:dyDescent="0.4">
      <c r="A3637" s="44">
        <v>43179</v>
      </c>
      <c r="B3637" s="45">
        <v>82300</v>
      </c>
      <c r="C3637" s="45">
        <v>84000</v>
      </c>
      <c r="D3637" s="45">
        <v>82000</v>
      </c>
      <c r="E3637" s="45">
        <v>84000</v>
      </c>
      <c r="F3637" s="46">
        <v>0.6</v>
      </c>
      <c r="G3637" s="31">
        <f t="shared" si="1622"/>
        <v>1</v>
      </c>
      <c r="I3637" s="3">
        <f t="shared" si="1615"/>
        <v>500</v>
      </c>
      <c r="J3637" s="31">
        <f t="shared" si="1623"/>
        <v>500</v>
      </c>
      <c r="K3637" s="31">
        <f t="shared" si="1624"/>
        <v>0</v>
      </c>
      <c r="L3637" s="31">
        <f t="shared" si="1620"/>
        <v>831.61570434399107</v>
      </c>
      <c r="M3637" s="31">
        <f t="shared" si="1620"/>
        <v>694.63443002350573</v>
      </c>
      <c r="N3637" s="31">
        <f t="shared" si="1631"/>
        <v>1.1971990854467869</v>
      </c>
      <c r="O3637" s="31">
        <f t="shared" si="1632"/>
        <v>54.487510639180144</v>
      </c>
      <c r="P3637" s="31">
        <f t="shared" si="1634"/>
        <v>1</v>
      </c>
      <c r="R3637" s="3">
        <f t="shared" si="1616"/>
        <v>85900</v>
      </c>
      <c r="S3637" s="3">
        <f t="shared" si="1617"/>
        <v>82000</v>
      </c>
      <c r="T3637" s="31">
        <f t="shared" si="1618"/>
        <v>51.282051282051277</v>
      </c>
      <c r="U3637" s="31">
        <f t="shared" si="1625"/>
        <v>34.348919054801407</v>
      </c>
      <c r="V3637" s="31">
        <f t="shared" si="1619"/>
        <v>1</v>
      </c>
      <c r="W3637" s="31">
        <f t="shared" si="1626"/>
        <v>-1</v>
      </c>
      <c r="Y3637" s="3">
        <f t="shared" si="1627"/>
        <v>82508.333333333328</v>
      </c>
      <c r="Z3637" s="3">
        <f t="shared" si="1639"/>
        <v>81630.769230769234</v>
      </c>
      <c r="AA3637" s="3">
        <f t="shared" si="1640"/>
        <v>877.56410256409436</v>
      </c>
      <c r="AB3637" s="3">
        <f t="shared" si="1641"/>
        <v>1</v>
      </c>
      <c r="AC3637" s="3"/>
      <c r="AD3637" s="3">
        <f t="shared" si="1628"/>
        <v>86600</v>
      </c>
      <c r="AE3637" s="3">
        <f t="shared" si="1629"/>
        <v>76200</v>
      </c>
      <c r="AF3637" s="31">
        <f t="shared" si="1630"/>
        <v>-25</v>
      </c>
      <c r="AG3637" s="31">
        <f t="shared" si="1633"/>
        <v>1</v>
      </c>
      <c r="AI3637" s="31">
        <f t="shared" si="1621"/>
        <v>83333.333333333328</v>
      </c>
      <c r="AJ3637" s="31">
        <f t="shared" si="1635"/>
        <v>81681.666666666672</v>
      </c>
      <c r="AK3637" s="31">
        <f t="shared" si="1636"/>
        <v>2371.666666666667</v>
      </c>
      <c r="AL3637" s="31">
        <f t="shared" si="1637"/>
        <v>46.427734832513195</v>
      </c>
      <c r="AM3637" s="31">
        <f t="shared" si="1638"/>
        <v>-1</v>
      </c>
    </row>
    <row r="3638" spans="1:39" x14ac:dyDescent="0.4">
      <c r="A3638" s="44">
        <v>43180</v>
      </c>
      <c r="B3638" s="45">
        <v>83000</v>
      </c>
      <c r="C3638" s="45">
        <v>84700</v>
      </c>
      <c r="D3638" s="45">
        <v>82500</v>
      </c>
      <c r="E3638" s="45">
        <v>83500</v>
      </c>
      <c r="F3638" s="46">
        <v>-0.6</v>
      </c>
      <c r="G3638" s="31">
        <f t="shared" si="1622"/>
        <v>-1</v>
      </c>
      <c r="I3638" s="3">
        <f t="shared" si="1615"/>
        <v>-500</v>
      </c>
      <c r="J3638" s="31">
        <f t="shared" si="1623"/>
        <v>0</v>
      </c>
      <c r="K3638" s="31">
        <f t="shared" si="1624"/>
        <v>500</v>
      </c>
      <c r="L3638" s="31">
        <f t="shared" si="1620"/>
        <v>772.21458260513452</v>
      </c>
      <c r="M3638" s="31">
        <f t="shared" si="1620"/>
        <v>680.73197073611243</v>
      </c>
      <c r="N3638" s="31">
        <f t="shared" si="1631"/>
        <v>1.1343885931640569</v>
      </c>
      <c r="O3638" s="31">
        <f t="shared" si="1632"/>
        <v>53.148175397733851</v>
      </c>
      <c r="P3638" s="31">
        <f t="shared" si="1634"/>
        <v>-1</v>
      </c>
      <c r="R3638" s="3">
        <f t="shared" si="1616"/>
        <v>85500</v>
      </c>
      <c r="S3638" s="3">
        <f t="shared" si="1617"/>
        <v>82000</v>
      </c>
      <c r="T3638" s="31">
        <f t="shared" si="1618"/>
        <v>42.857142857142854</v>
      </c>
      <c r="U3638" s="31">
        <f t="shared" si="1625"/>
        <v>35.301300007182356</v>
      </c>
      <c r="V3638" s="31">
        <f t="shared" si="1619"/>
        <v>-1</v>
      </c>
      <c r="W3638" s="31">
        <f t="shared" si="1626"/>
        <v>1</v>
      </c>
      <c r="Y3638" s="3">
        <f t="shared" si="1627"/>
        <v>82966.666666666672</v>
      </c>
      <c r="Z3638" s="3">
        <f t="shared" si="1639"/>
        <v>81730.769230769234</v>
      </c>
      <c r="AA3638" s="3">
        <f t="shared" si="1640"/>
        <v>1235.8974358974374</v>
      </c>
      <c r="AB3638" s="3">
        <f t="shared" si="1641"/>
        <v>1</v>
      </c>
      <c r="AC3638" s="3"/>
      <c r="AD3638" s="3">
        <f t="shared" si="1628"/>
        <v>86600</v>
      </c>
      <c r="AE3638" s="3">
        <f t="shared" si="1629"/>
        <v>76200</v>
      </c>
      <c r="AF3638" s="31">
        <f t="shared" si="1630"/>
        <v>-29.807692307692307</v>
      </c>
      <c r="AG3638" s="31">
        <f t="shared" si="1633"/>
        <v>-1</v>
      </c>
      <c r="AI3638" s="31">
        <f t="shared" si="1621"/>
        <v>83566.666666666672</v>
      </c>
      <c r="AJ3638" s="31">
        <f t="shared" si="1635"/>
        <v>81863.333333333343</v>
      </c>
      <c r="AK3638" s="31">
        <f t="shared" si="1636"/>
        <v>2360.333333333333</v>
      </c>
      <c r="AL3638" s="31">
        <f t="shared" si="1637"/>
        <v>48.109965635738703</v>
      </c>
      <c r="AM3638" s="31">
        <f t="shared" si="1638"/>
        <v>1</v>
      </c>
    </row>
    <row r="3639" spans="1:39" x14ac:dyDescent="0.4">
      <c r="A3639" s="47">
        <v>43181</v>
      </c>
      <c r="B3639" s="48">
        <v>84000</v>
      </c>
      <c r="C3639" s="48">
        <v>88200</v>
      </c>
      <c r="D3639" s="48">
        <v>83900</v>
      </c>
      <c r="E3639" s="48">
        <v>85000</v>
      </c>
      <c r="F3639" s="49">
        <v>1.8</v>
      </c>
      <c r="G3639" s="31">
        <f t="shared" si="1622"/>
        <v>1</v>
      </c>
      <c r="I3639" s="3">
        <f t="shared" si="1615"/>
        <v>1500</v>
      </c>
      <c r="J3639" s="31">
        <f t="shared" si="1623"/>
        <v>1500</v>
      </c>
      <c r="K3639" s="31">
        <f t="shared" si="1624"/>
        <v>0</v>
      </c>
      <c r="L3639" s="31">
        <f t="shared" si="1620"/>
        <v>824.19925527619637</v>
      </c>
      <c r="M3639" s="31">
        <f t="shared" si="1620"/>
        <v>632.10825854067582</v>
      </c>
      <c r="N3639" s="31">
        <f t="shared" si="1631"/>
        <v>1.3038893957484334</v>
      </c>
      <c r="O3639" s="31">
        <f t="shared" si="1632"/>
        <v>56.595138558066779</v>
      </c>
      <c r="P3639" s="31">
        <f t="shared" si="1634"/>
        <v>1</v>
      </c>
      <c r="R3639" s="3">
        <f t="shared" si="1616"/>
        <v>88200</v>
      </c>
      <c r="S3639" s="3">
        <f t="shared" si="1617"/>
        <v>82000</v>
      </c>
      <c r="T3639" s="31">
        <f t="shared" si="1618"/>
        <v>48.387096774193552</v>
      </c>
      <c r="U3639" s="31">
        <f t="shared" si="1625"/>
        <v>47.508763637795902</v>
      </c>
      <c r="V3639" s="31">
        <f t="shared" si="1619"/>
        <v>1</v>
      </c>
      <c r="W3639" s="31">
        <f t="shared" si="1626"/>
        <v>1</v>
      </c>
      <c r="Y3639" s="3">
        <f t="shared" si="1627"/>
        <v>83425</v>
      </c>
      <c r="Z3639" s="3">
        <f t="shared" si="1639"/>
        <v>81907.692307692312</v>
      </c>
      <c r="AA3639" s="3">
        <f t="shared" si="1640"/>
        <v>1517.3076923076878</v>
      </c>
      <c r="AB3639" s="3">
        <f t="shared" si="1641"/>
        <v>1</v>
      </c>
      <c r="AC3639" s="3"/>
      <c r="AD3639" s="3">
        <f t="shared" si="1628"/>
        <v>88200</v>
      </c>
      <c r="AE3639" s="3">
        <f t="shared" si="1629"/>
        <v>76200</v>
      </c>
      <c r="AF3639" s="31">
        <f t="shared" si="1630"/>
        <v>-26.666666666666668</v>
      </c>
      <c r="AG3639" s="31">
        <f t="shared" si="1633"/>
        <v>1</v>
      </c>
      <c r="AI3639" s="31">
        <f t="shared" si="1621"/>
        <v>85700</v>
      </c>
      <c r="AJ3639" s="31">
        <f t="shared" si="1635"/>
        <v>82150.000000000015</v>
      </c>
      <c r="AK3639" s="31">
        <f t="shared" si="1636"/>
        <v>2421.6666666666665</v>
      </c>
      <c r="AL3639" s="31">
        <f t="shared" si="1637"/>
        <v>97.728836889194383</v>
      </c>
      <c r="AM3639" s="31">
        <f t="shared" si="1638"/>
        <v>1</v>
      </c>
    </row>
    <row r="3640" spans="1:39" x14ac:dyDescent="0.4">
      <c r="A3640" s="44">
        <v>43182</v>
      </c>
      <c r="B3640" s="45">
        <v>82600</v>
      </c>
      <c r="C3640" s="45">
        <v>83200</v>
      </c>
      <c r="D3640" s="45">
        <v>81100</v>
      </c>
      <c r="E3640" s="45">
        <v>81900</v>
      </c>
      <c r="F3640" s="46">
        <v>-3.65</v>
      </c>
      <c r="G3640" s="31">
        <f t="shared" si="1622"/>
        <v>-1</v>
      </c>
      <c r="I3640" s="3">
        <f t="shared" si="1615"/>
        <v>-3100</v>
      </c>
      <c r="J3640" s="31">
        <f t="shared" si="1623"/>
        <v>0</v>
      </c>
      <c r="K3640" s="31">
        <f t="shared" si="1624"/>
        <v>3100</v>
      </c>
      <c r="L3640" s="31">
        <f t="shared" si="1620"/>
        <v>765.32787989932524</v>
      </c>
      <c r="M3640" s="31">
        <f t="shared" si="1620"/>
        <v>808.3862400734846</v>
      </c>
      <c r="N3640" s="31">
        <f t="shared" si="1631"/>
        <v>0.94673541181224807</v>
      </c>
      <c r="O3640" s="31">
        <f t="shared" si="1632"/>
        <v>48.631951012331797</v>
      </c>
      <c r="P3640" s="31">
        <f t="shared" si="1634"/>
        <v>-1</v>
      </c>
      <c r="R3640" s="3">
        <f t="shared" si="1616"/>
        <v>88200</v>
      </c>
      <c r="S3640" s="3">
        <f t="shared" si="1617"/>
        <v>81100</v>
      </c>
      <c r="T3640" s="31">
        <f t="shared" si="1618"/>
        <v>11.267605633802818</v>
      </c>
      <c r="U3640" s="31">
        <f t="shared" si="1625"/>
        <v>34.170615088379741</v>
      </c>
      <c r="V3640" s="31">
        <f t="shared" si="1619"/>
        <v>-1</v>
      </c>
      <c r="W3640" s="31">
        <f t="shared" si="1626"/>
        <v>-1</v>
      </c>
      <c r="Y3640" s="3">
        <f t="shared" si="1627"/>
        <v>83750</v>
      </c>
      <c r="Z3640" s="3">
        <f t="shared" si="1639"/>
        <v>81842.307692307688</v>
      </c>
      <c r="AA3640" s="3">
        <f t="shared" si="1640"/>
        <v>1907.6923076923122</v>
      </c>
      <c r="AB3640" s="3">
        <f t="shared" si="1641"/>
        <v>1</v>
      </c>
      <c r="AC3640" s="3"/>
      <c r="AD3640" s="3">
        <f t="shared" si="1628"/>
        <v>88200</v>
      </c>
      <c r="AE3640" s="3">
        <f t="shared" si="1629"/>
        <v>76200</v>
      </c>
      <c r="AF3640" s="31">
        <f t="shared" si="1630"/>
        <v>-52.5</v>
      </c>
      <c r="AG3640" s="31">
        <f t="shared" si="1633"/>
        <v>-1</v>
      </c>
      <c r="AI3640" s="31">
        <f t="shared" si="1621"/>
        <v>82066.666666666672</v>
      </c>
      <c r="AJ3640" s="31">
        <f t="shared" si="1635"/>
        <v>82265</v>
      </c>
      <c r="AK3640" s="31">
        <f t="shared" si="1636"/>
        <v>2295.1666666666679</v>
      </c>
      <c r="AL3640" s="31">
        <f t="shared" si="1637"/>
        <v>-5.760898506523227</v>
      </c>
      <c r="AM3640" s="31">
        <f t="shared" si="1638"/>
        <v>-1</v>
      </c>
    </row>
    <row r="3641" spans="1:39" x14ac:dyDescent="0.4">
      <c r="A3641" s="44">
        <v>43185</v>
      </c>
      <c r="B3641" s="45">
        <v>80800</v>
      </c>
      <c r="C3641" s="45">
        <v>82700</v>
      </c>
      <c r="D3641" s="45">
        <v>80400</v>
      </c>
      <c r="E3641" s="45">
        <v>82200</v>
      </c>
      <c r="F3641" s="46">
        <v>0.37</v>
      </c>
      <c r="G3641" s="31">
        <f t="shared" si="1622"/>
        <v>1</v>
      </c>
      <c r="I3641" s="3">
        <f t="shared" si="1615"/>
        <v>300</v>
      </c>
      <c r="J3641" s="31">
        <f t="shared" si="1623"/>
        <v>300</v>
      </c>
      <c r="K3641" s="31">
        <f t="shared" si="1624"/>
        <v>0</v>
      </c>
      <c r="L3641" s="31">
        <f t="shared" si="1620"/>
        <v>732.09017419223062</v>
      </c>
      <c r="M3641" s="31">
        <f t="shared" si="1620"/>
        <v>750.64436578252139</v>
      </c>
      <c r="N3641" s="31">
        <f t="shared" si="1631"/>
        <v>0.97528231418755984</v>
      </c>
      <c r="O3641" s="31">
        <f t="shared" si="1632"/>
        <v>49.374325238602502</v>
      </c>
      <c r="P3641" s="31">
        <f t="shared" si="1634"/>
        <v>1</v>
      </c>
      <c r="R3641" s="3">
        <f t="shared" si="1616"/>
        <v>88200</v>
      </c>
      <c r="S3641" s="3">
        <f t="shared" si="1617"/>
        <v>80400</v>
      </c>
      <c r="T3641" s="31">
        <f t="shared" si="1618"/>
        <v>23.076923076923077</v>
      </c>
      <c r="U3641" s="31">
        <f t="shared" si="1625"/>
        <v>27.577208494973149</v>
      </c>
      <c r="V3641" s="31">
        <f t="shared" si="1619"/>
        <v>1</v>
      </c>
      <c r="W3641" s="31">
        <f t="shared" si="1626"/>
        <v>-1</v>
      </c>
      <c r="Y3641" s="3">
        <f t="shared" si="1627"/>
        <v>84175</v>
      </c>
      <c r="Z3641" s="3">
        <f t="shared" si="1639"/>
        <v>81926.923076923078</v>
      </c>
      <c r="AA3641" s="3">
        <f t="shared" si="1640"/>
        <v>2248.076923076922</v>
      </c>
      <c r="AB3641" s="3">
        <f t="shared" si="1641"/>
        <v>1</v>
      </c>
      <c r="AC3641" s="3"/>
      <c r="AD3641" s="3">
        <f t="shared" si="1628"/>
        <v>88200</v>
      </c>
      <c r="AE3641" s="3">
        <f t="shared" si="1629"/>
        <v>76200</v>
      </c>
      <c r="AF3641" s="31">
        <f t="shared" si="1630"/>
        <v>-50</v>
      </c>
      <c r="AG3641" s="31">
        <f t="shared" si="1633"/>
        <v>1</v>
      </c>
      <c r="AI3641" s="31">
        <f t="shared" si="1621"/>
        <v>81766.666666666672</v>
      </c>
      <c r="AJ3641" s="31">
        <f t="shared" si="1635"/>
        <v>82296.666666666672</v>
      </c>
      <c r="AK3641" s="31">
        <f t="shared" si="1636"/>
        <v>2260.3333333333335</v>
      </c>
      <c r="AL3641" s="31">
        <f t="shared" si="1637"/>
        <v>-15.631912697242294</v>
      </c>
      <c r="AM3641" s="31">
        <f t="shared" si="1638"/>
        <v>-1</v>
      </c>
    </row>
    <row r="3642" spans="1:39" x14ac:dyDescent="0.4">
      <c r="A3642" s="44">
        <v>43186</v>
      </c>
      <c r="B3642" s="45">
        <v>83000</v>
      </c>
      <c r="C3642" s="45">
        <v>84500</v>
      </c>
      <c r="D3642" s="45">
        <v>82400</v>
      </c>
      <c r="E3642" s="45">
        <v>82900</v>
      </c>
      <c r="F3642" s="46">
        <v>0.85</v>
      </c>
      <c r="G3642" s="31">
        <f t="shared" si="1622"/>
        <v>1</v>
      </c>
      <c r="I3642" s="3">
        <f t="shared" si="1615"/>
        <v>700</v>
      </c>
      <c r="J3642" s="31">
        <f t="shared" si="1623"/>
        <v>700</v>
      </c>
      <c r="K3642" s="31">
        <f t="shared" si="1624"/>
        <v>0</v>
      </c>
      <c r="L3642" s="31">
        <f t="shared" si="1620"/>
        <v>729.79801889278565</v>
      </c>
      <c r="M3642" s="31">
        <f t="shared" si="1620"/>
        <v>697.02691108376985</v>
      </c>
      <c r="N3642" s="31">
        <f t="shared" si="1631"/>
        <v>1.047015556053728</v>
      </c>
      <c r="O3642" s="31">
        <f t="shared" si="1632"/>
        <v>51.148392739729964</v>
      </c>
      <c r="P3642" s="31">
        <f t="shared" si="1634"/>
        <v>1</v>
      </c>
      <c r="R3642" s="3">
        <f t="shared" si="1616"/>
        <v>88200</v>
      </c>
      <c r="S3642" s="3">
        <f t="shared" si="1617"/>
        <v>80400</v>
      </c>
      <c r="T3642" s="31">
        <f t="shared" si="1618"/>
        <v>32.051282051282051</v>
      </c>
      <c r="U3642" s="31">
        <f t="shared" si="1625"/>
        <v>22.131936920669318</v>
      </c>
      <c r="V3642" s="31">
        <f t="shared" si="1619"/>
        <v>1</v>
      </c>
      <c r="W3642" s="31">
        <f t="shared" si="1626"/>
        <v>-1</v>
      </c>
      <c r="Y3642" s="3">
        <f t="shared" si="1627"/>
        <v>84191.666666666672</v>
      </c>
      <c r="Z3642" s="3">
        <f t="shared" si="1639"/>
        <v>82042.307692307688</v>
      </c>
      <c r="AA3642" s="3">
        <f t="shared" si="1640"/>
        <v>2149.3589743589837</v>
      </c>
      <c r="AB3642" s="3">
        <f t="shared" si="1641"/>
        <v>-1</v>
      </c>
      <c r="AC3642" s="3"/>
      <c r="AD3642" s="3">
        <f t="shared" si="1628"/>
        <v>88200</v>
      </c>
      <c r="AE3642" s="3">
        <f t="shared" si="1629"/>
        <v>76200</v>
      </c>
      <c r="AF3642" s="31">
        <f t="shared" si="1630"/>
        <v>-44.166666666666664</v>
      </c>
      <c r="AG3642" s="31">
        <f t="shared" si="1633"/>
        <v>1</v>
      </c>
      <c r="AI3642" s="31">
        <f t="shared" si="1621"/>
        <v>83266.666666666672</v>
      </c>
      <c r="AJ3642" s="31">
        <f t="shared" si="1635"/>
        <v>82301.666666666672</v>
      </c>
      <c r="AK3642" s="31">
        <f t="shared" si="1636"/>
        <v>2264.8333333333335</v>
      </c>
      <c r="AL3642" s="31">
        <f t="shared" si="1637"/>
        <v>28.405327838693058</v>
      </c>
      <c r="AM3642" s="31">
        <f t="shared" si="1638"/>
        <v>1</v>
      </c>
    </row>
    <row r="3643" spans="1:39" x14ac:dyDescent="0.4">
      <c r="A3643" s="44">
        <v>43187</v>
      </c>
      <c r="B3643" s="45">
        <v>81700</v>
      </c>
      <c r="C3643" s="45">
        <v>81900</v>
      </c>
      <c r="D3643" s="45">
        <v>80100</v>
      </c>
      <c r="E3643" s="45">
        <v>81500</v>
      </c>
      <c r="F3643" s="46">
        <v>-1.69</v>
      </c>
      <c r="G3643" s="31">
        <f t="shared" si="1622"/>
        <v>-1</v>
      </c>
      <c r="I3643" s="3">
        <f t="shared" ref="I3643:I3706" si="1642">E3643-E3642</f>
        <v>-1400</v>
      </c>
      <c r="J3643" s="31">
        <f t="shared" si="1623"/>
        <v>0</v>
      </c>
      <c r="K3643" s="31">
        <f t="shared" si="1624"/>
        <v>1400</v>
      </c>
      <c r="L3643" s="31">
        <f t="shared" si="1620"/>
        <v>677.66958897187237</v>
      </c>
      <c r="M3643" s="31">
        <f t="shared" si="1620"/>
        <v>747.2392745777862</v>
      </c>
      <c r="N3643" s="31">
        <f t="shared" si="1631"/>
        <v>0.90689771272364816</v>
      </c>
      <c r="O3643" s="31">
        <f t="shared" si="1632"/>
        <v>47.558802272006176</v>
      </c>
      <c r="P3643" s="31">
        <f t="shared" si="1634"/>
        <v>-1</v>
      </c>
      <c r="R3643" s="3">
        <f t="shared" ref="R3643:R3706" si="1643">MAX(C3639:C3643)</f>
        <v>88200</v>
      </c>
      <c r="S3643" s="3">
        <f t="shared" ref="S3643:S3706" si="1644">MIN(D3639:D3643)</f>
        <v>80100</v>
      </c>
      <c r="T3643" s="31">
        <f t="shared" ref="T3643:T3706" si="1645">(E3643-S3643)/(R3643-S3643)*100</f>
        <v>17.283950617283949</v>
      </c>
      <c r="U3643" s="31">
        <f t="shared" si="1625"/>
        <v>24.137385248496358</v>
      </c>
      <c r="V3643" s="31">
        <f t="shared" si="1619"/>
        <v>-1</v>
      </c>
      <c r="W3643" s="31">
        <f t="shared" si="1626"/>
        <v>1</v>
      </c>
      <c r="Y3643" s="3">
        <f t="shared" si="1627"/>
        <v>83800</v>
      </c>
      <c r="Z3643" s="3">
        <f t="shared" si="1639"/>
        <v>82038.461538461532</v>
      </c>
      <c r="AA3643" s="3">
        <f t="shared" si="1640"/>
        <v>1761.5384615384683</v>
      </c>
      <c r="AB3643" s="3">
        <f t="shared" si="1641"/>
        <v>-1</v>
      </c>
      <c r="AC3643" s="3"/>
      <c r="AD3643" s="3">
        <f t="shared" si="1628"/>
        <v>88200</v>
      </c>
      <c r="AE3643" s="3">
        <f t="shared" si="1629"/>
        <v>77700</v>
      </c>
      <c r="AF3643" s="31">
        <f t="shared" si="1630"/>
        <v>-63.809523809523803</v>
      </c>
      <c r="AG3643" s="31">
        <f t="shared" si="1633"/>
        <v>-1</v>
      </c>
      <c r="AI3643" s="31">
        <f t="shared" si="1621"/>
        <v>81166.666666666672</v>
      </c>
      <c r="AJ3643" s="31">
        <f t="shared" si="1635"/>
        <v>82205.000000000015</v>
      </c>
      <c r="AK3643" s="31">
        <f t="shared" si="1636"/>
        <v>2281.666666666667</v>
      </c>
      <c r="AL3643" s="31">
        <f t="shared" si="1637"/>
        <v>-30.338446554663054</v>
      </c>
      <c r="AM3643" s="31">
        <f t="shared" si="1638"/>
        <v>-1</v>
      </c>
    </row>
    <row r="3644" spans="1:39" x14ac:dyDescent="0.4">
      <c r="A3644" s="47">
        <v>43188</v>
      </c>
      <c r="B3644" s="48">
        <v>81600</v>
      </c>
      <c r="C3644" s="48">
        <v>82800</v>
      </c>
      <c r="D3644" s="48">
        <v>80400</v>
      </c>
      <c r="E3644" s="48">
        <v>82600</v>
      </c>
      <c r="F3644" s="49">
        <v>1.35</v>
      </c>
      <c r="G3644" s="31">
        <f t="shared" si="1622"/>
        <v>1</v>
      </c>
      <c r="I3644" s="3">
        <f t="shared" si="1642"/>
        <v>1100</v>
      </c>
      <c r="J3644" s="31">
        <f t="shared" si="1623"/>
        <v>1100</v>
      </c>
      <c r="K3644" s="31">
        <f t="shared" si="1624"/>
        <v>0</v>
      </c>
      <c r="L3644" s="31">
        <f t="shared" si="1620"/>
        <v>707.83604690245295</v>
      </c>
      <c r="M3644" s="31">
        <f t="shared" si="1620"/>
        <v>693.8650406793729</v>
      </c>
      <c r="N3644" s="31">
        <f t="shared" si="1631"/>
        <v>1.0201350484661986</v>
      </c>
      <c r="O3644" s="31">
        <f t="shared" si="1632"/>
        <v>50.498358970641256</v>
      </c>
      <c r="P3644" s="31">
        <f t="shared" si="1634"/>
        <v>1</v>
      </c>
      <c r="R3644" s="3">
        <f t="shared" si="1643"/>
        <v>84500</v>
      </c>
      <c r="S3644" s="3">
        <f t="shared" si="1644"/>
        <v>80100</v>
      </c>
      <c r="T3644" s="31">
        <f t="shared" si="1645"/>
        <v>56.81818181818182</v>
      </c>
      <c r="U3644" s="31">
        <f t="shared" si="1625"/>
        <v>35.384471495582609</v>
      </c>
      <c r="V3644" s="31">
        <f t="shared" ref="V3644:V3707" si="1646">IF(T3644&gt;T3643,1,-1)</f>
        <v>1</v>
      </c>
      <c r="W3644" s="31">
        <f t="shared" si="1626"/>
        <v>1</v>
      </c>
      <c r="Y3644" s="3">
        <f t="shared" si="1627"/>
        <v>83483.333333333328</v>
      </c>
      <c r="Z3644" s="3">
        <f t="shared" si="1639"/>
        <v>82165.38461538461</v>
      </c>
      <c r="AA3644" s="3">
        <f t="shared" si="1640"/>
        <v>1317.9487179487187</v>
      </c>
      <c r="AB3644" s="3">
        <f t="shared" si="1641"/>
        <v>-1</v>
      </c>
      <c r="AC3644" s="3"/>
      <c r="AD3644" s="3">
        <f t="shared" si="1628"/>
        <v>88200</v>
      </c>
      <c r="AE3644" s="3">
        <f t="shared" si="1629"/>
        <v>80100</v>
      </c>
      <c r="AF3644" s="31">
        <f t="shared" si="1630"/>
        <v>-69.135802469135797</v>
      </c>
      <c r="AG3644" s="31">
        <f t="shared" si="1633"/>
        <v>-1</v>
      </c>
      <c r="AI3644" s="31">
        <f t="shared" si="1621"/>
        <v>81933.333333333328</v>
      </c>
      <c r="AJ3644" s="31">
        <f t="shared" si="1635"/>
        <v>82316.666666666672</v>
      </c>
      <c r="AK3644" s="31">
        <f t="shared" si="1636"/>
        <v>2170.0000000000009</v>
      </c>
      <c r="AL3644" s="31">
        <f t="shared" si="1637"/>
        <v>-11.776753712237877</v>
      </c>
      <c r="AM3644" s="31">
        <f t="shared" si="1638"/>
        <v>1</v>
      </c>
    </row>
    <row r="3645" spans="1:39" x14ac:dyDescent="0.4">
      <c r="A3645" s="44">
        <v>43189</v>
      </c>
      <c r="B3645" s="45">
        <v>83500</v>
      </c>
      <c r="C3645" s="45">
        <v>83500</v>
      </c>
      <c r="D3645" s="45">
        <v>81900</v>
      </c>
      <c r="E3645" s="45">
        <v>82700</v>
      </c>
      <c r="F3645" s="46">
        <v>0.12</v>
      </c>
      <c r="G3645" s="31">
        <f t="shared" si="1622"/>
        <v>1</v>
      </c>
      <c r="I3645" s="3">
        <f t="shared" si="1642"/>
        <v>100</v>
      </c>
      <c r="J3645" s="31">
        <f t="shared" si="1623"/>
        <v>100</v>
      </c>
      <c r="K3645" s="31">
        <f t="shared" si="1624"/>
        <v>0</v>
      </c>
      <c r="L3645" s="31">
        <f t="shared" si="1620"/>
        <v>664.4191864094206</v>
      </c>
      <c r="M3645" s="31">
        <f t="shared" si="1620"/>
        <v>644.30325205941767</v>
      </c>
      <c r="N3645" s="31">
        <f t="shared" si="1631"/>
        <v>1.0312212211962386</v>
      </c>
      <c r="O3645" s="31">
        <f t="shared" si="1632"/>
        <v>50.768533256506927</v>
      </c>
      <c r="P3645" s="31">
        <f t="shared" si="1634"/>
        <v>1</v>
      </c>
      <c r="R3645" s="3">
        <f t="shared" si="1643"/>
        <v>84500</v>
      </c>
      <c r="S3645" s="3">
        <f t="shared" si="1644"/>
        <v>80100</v>
      </c>
      <c r="T3645" s="31">
        <f t="shared" si="1645"/>
        <v>59.090909090909093</v>
      </c>
      <c r="U3645" s="31">
        <f t="shared" si="1625"/>
        <v>44.397680508791616</v>
      </c>
      <c r="V3645" s="31">
        <f t="shared" si="1646"/>
        <v>1</v>
      </c>
      <c r="W3645" s="31">
        <f t="shared" si="1626"/>
        <v>1</v>
      </c>
      <c r="Y3645" s="3">
        <f t="shared" si="1627"/>
        <v>83258.333333333328</v>
      </c>
      <c r="Z3645" s="3">
        <f t="shared" si="1639"/>
        <v>82261.538461538468</v>
      </c>
      <c r="AA3645" s="3">
        <f t="shared" si="1640"/>
        <v>996.79487179486023</v>
      </c>
      <c r="AB3645" s="3">
        <f t="shared" si="1641"/>
        <v>-1</v>
      </c>
      <c r="AC3645" s="3"/>
      <c r="AD3645" s="3">
        <f t="shared" si="1628"/>
        <v>88200</v>
      </c>
      <c r="AE3645" s="3">
        <f t="shared" si="1629"/>
        <v>80100</v>
      </c>
      <c r="AF3645" s="31">
        <f t="shared" si="1630"/>
        <v>-67.901234567901241</v>
      </c>
      <c r="AG3645" s="31">
        <f t="shared" si="1633"/>
        <v>1</v>
      </c>
      <c r="AI3645" s="31">
        <f t="shared" si="1621"/>
        <v>82700</v>
      </c>
      <c r="AJ3645" s="31">
        <f t="shared" si="1635"/>
        <v>82491.666666666672</v>
      </c>
      <c r="AK3645" s="31">
        <f t="shared" si="1636"/>
        <v>2015.8333333333335</v>
      </c>
      <c r="AL3645" s="31">
        <f t="shared" si="1637"/>
        <v>6.8898994074684907</v>
      </c>
      <c r="AM3645" s="31">
        <f t="shared" si="1638"/>
        <v>1</v>
      </c>
    </row>
    <row r="3646" spans="1:39" x14ac:dyDescent="0.4">
      <c r="A3646" s="44">
        <v>43192</v>
      </c>
      <c r="B3646" s="45">
        <v>82800</v>
      </c>
      <c r="C3646" s="45">
        <v>83900</v>
      </c>
      <c r="D3646" s="45">
        <v>80600</v>
      </c>
      <c r="E3646" s="45">
        <v>81000</v>
      </c>
      <c r="F3646" s="46">
        <v>-2.06</v>
      </c>
      <c r="G3646" s="31">
        <f t="shared" si="1622"/>
        <v>-1</v>
      </c>
      <c r="I3646" s="3">
        <f t="shared" si="1642"/>
        <v>-1700</v>
      </c>
      <c r="J3646" s="31">
        <f t="shared" si="1623"/>
        <v>0</v>
      </c>
      <c r="K3646" s="31">
        <f t="shared" si="1624"/>
        <v>1700</v>
      </c>
      <c r="L3646" s="31">
        <f t="shared" si="1620"/>
        <v>616.96067309446209</v>
      </c>
      <c r="M3646" s="31">
        <f t="shared" si="1620"/>
        <v>719.71016262660214</v>
      </c>
      <c r="N3646" s="31">
        <f t="shared" si="1631"/>
        <v>0.85723490528860546</v>
      </c>
      <c r="O3646" s="31">
        <f t="shared" si="1632"/>
        <v>46.156514873135841</v>
      </c>
      <c r="P3646" s="31">
        <f t="shared" si="1634"/>
        <v>-1</v>
      </c>
      <c r="R3646" s="3">
        <f t="shared" si="1643"/>
        <v>84500</v>
      </c>
      <c r="S3646" s="3">
        <f t="shared" si="1644"/>
        <v>80100</v>
      </c>
      <c r="T3646" s="31">
        <f t="shared" si="1645"/>
        <v>20.454545454545457</v>
      </c>
      <c r="U3646" s="31">
        <f t="shared" si="1625"/>
        <v>45.45454545454546</v>
      </c>
      <c r="V3646" s="31">
        <f t="shared" si="1646"/>
        <v>-1</v>
      </c>
      <c r="W3646" s="31">
        <f t="shared" si="1626"/>
        <v>1</v>
      </c>
      <c r="Y3646" s="3">
        <f t="shared" si="1627"/>
        <v>82941.666666666672</v>
      </c>
      <c r="Z3646" s="3">
        <f t="shared" si="1639"/>
        <v>82303.846153846156</v>
      </c>
      <c r="AA3646" s="3">
        <f t="shared" si="1640"/>
        <v>637.82051282051543</v>
      </c>
      <c r="AB3646" s="3">
        <f t="shared" si="1641"/>
        <v>-1</v>
      </c>
      <c r="AC3646" s="3"/>
      <c r="AD3646" s="3">
        <f t="shared" si="1628"/>
        <v>88200</v>
      </c>
      <c r="AE3646" s="3">
        <f t="shared" si="1629"/>
        <v>80100</v>
      </c>
      <c r="AF3646" s="31">
        <f t="shared" si="1630"/>
        <v>-88.888888888888886</v>
      </c>
      <c r="AG3646" s="31">
        <f t="shared" si="1633"/>
        <v>-1</v>
      </c>
      <c r="AI3646" s="31">
        <f t="shared" si="1621"/>
        <v>81833.333333333328</v>
      </c>
      <c r="AJ3646" s="31">
        <f t="shared" si="1635"/>
        <v>82656.666666666672</v>
      </c>
      <c r="AK3646" s="31">
        <f t="shared" si="1636"/>
        <v>1834.3333333333335</v>
      </c>
      <c r="AL3646" s="31">
        <f t="shared" si="1637"/>
        <v>-29.923072263614138</v>
      </c>
      <c r="AM3646" s="31">
        <f t="shared" si="1638"/>
        <v>-1</v>
      </c>
    </row>
    <row r="3647" spans="1:39" x14ac:dyDescent="0.4">
      <c r="A3647" s="44">
        <v>43193</v>
      </c>
      <c r="B3647" s="45">
        <v>80000</v>
      </c>
      <c r="C3647" s="45">
        <v>80100</v>
      </c>
      <c r="D3647" s="45">
        <v>77200</v>
      </c>
      <c r="E3647" s="45">
        <v>78500</v>
      </c>
      <c r="F3647" s="46">
        <v>-3.09</v>
      </c>
      <c r="G3647" s="31">
        <f t="shared" si="1622"/>
        <v>-1</v>
      </c>
      <c r="I3647" s="3">
        <f t="shared" si="1642"/>
        <v>-2500</v>
      </c>
      <c r="J3647" s="31">
        <f t="shared" si="1623"/>
        <v>0</v>
      </c>
      <c r="K3647" s="31">
        <f t="shared" si="1624"/>
        <v>2500</v>
      </c>
      <c r="L3647" s="31">
        <f t="shared" ref="L3647:M3710" si="1647">((L3646*13)+J3647)/14</f>
        <v>572.89205358771483</v>
      </c>
      <c r="M3647" s="31">
        <f t="shared" si="1647"/>
        <v>846.87372243898767</v>
      </c>
      <c r="N3647" s="31">
        <f t="shared" si="1631"/>
        <v>0.67647872216154203</v>
      </c>
      <c r="O3647" s="31">
        <f t="shared" si="1632"/>
        <v>40.351166598126255</v>
      </c>
      <c r="P3647" s="31">
        <f t="shared" si="1634"/>
        <v>-1</v>
      </c>
      <c r="R3647" s="3">
        <f t="shared" si="1643"/>
        <v>83900</v>
      </c>
      <c r="S3647" s="3">
        <f t="shared" si="1644"/>
        <v>77200</v>
      </c>
      <c r="T3647" s="31">
        <f t="shared" si="1645"/>
        <v>19.402985074626866</v>
      </c>
      <c r="U3647" s="31">
        <f t="shared" si="1625"/>
        <v>32.982813206693805</v>
      </c>
      <c r="V3647" s="31">
        <f t="shared" si="1646"/>
        <v>-1</v>
      </c>
      <c r="W3647" s="31">
        <f t="shared" si="1626"/>
        <v>-1</v>
      </c>
      <c r="Y3647" s="3">
        <f t="shared" si="1627"/>
        <v>82441.666666666672</v>
      </c>
      <c r="Z3647" s="3">
        <f t="shared" si="1639"/>
        <v>82176.923076923078</v>
      </c>
      <c r="AA3647" s="3">
        <f t="shared" si="1640"/>
        <v>264.74358974359347</v>
      </c>
      <c r="AB3647" s="3">
        <f t="shared" si="1641"/>
        <v>-1</v>
      </c>
      <c r="AC3647" s="3"/>
      <c r="AD3647" s="3">
        <f t="shared" si="1628"/>
        <v>88200</v>
      </c>
      <c r="AE3647" s="3">
        <f t="shared" si="1629"/>
        <v>77200</v>
      </c>
      <c r="AF3647" s="31">
        <f t="shared" si="1630"/>
        <v>-88.181818181818187</v>
      </c>
      <c r="AG3647" s="31">
        <f t="shared" si="1633"/>
        <v>1</v>
      </c>
      <c r="AI3647" s="31">
        <f t="shared" si="1621"/>
        <v>78600</v>
      </c>
      <c r="AJ3647" s="31">
        <f t="shared" si="1635"/>
        <v>82615.000000000015</v>
      </c>
      <c r="AK3647" s="31">
        <f t="shared" si="1636"/>
        <v>1880.1666666666656</v>
      </c>
      <c r="AL3647" s="31">
        <f t="shared" si="1637"/>
        <v>-142.36326566793784</v>
      </c>
      <c r="AM3647" s="31">
        <f t="shared" si="1638"/>
        <v>-1</v>
      </c>
    </row>
    <row r="3648" spans="1:39" x14ac:dyDescent="0.4">
      <c r="A3648" s="44">
        <v>43194</v>
      </c>
      <c r="B3648" s="45">
        <v>79100</v>
      </c>
      <c r="C3648" s="45">
        <v>79500</v>
      </c>
      <c r="D3648" s="45">
        <v>77300</v>
      </c>
      <c r="E3648" s="45">
        <v>78000</v>
      </c>
      <c r="F3648" s="46">
        <v>-0.64</v>
      </c>
      <c r="G3648" s="31">
        <f t="shared" si="1622"/>
        <v>-1</v>
      </c>
      <c r="I3648" s="3">
        <f t="shared" si="1642"/>
        <v>-500</v>
      </c>
      <c r="J3648" s="31">
        <f t="shared" si="1623"/>
        <v>0</v>
      </c>
      <c r="K3648" s="31">
        <f t="shared" si="1624"/>
        <v>500</v>
      </c>
      <c r="L3648" s="31">
        <f t="shared" si="1647"/>
        <v>531.97119261716375</v>
      </c>
      <c r="M3648" s="31">
        <f t="shared" si="1647"/>
        <v>822.09702797905993</v>
      </c>
      <c r="N3648" s="31">
        <f t="shared" si="1631"/>
        <v>0.64709051913847071</v>
      </c>
      <c r="O3648" s="31">
        <f t="shared" si="1632"/>
        <v>39.28688263453418</v>
      </c>
      <c r="P3648" s="31">
        <f t="shared" si="1634"/>
        <v>-1</v>
      </c>
      <c r="R3648" s="3">
        <f t="shared" si="1643"/>
        <v>83900</v>
      </c>
      <c r="S3648" s="3">
        <f t="shared" si="1644"/>
        <v>77200</v>
      </c>
      <c r="T3648" s="31">
        <f t="shared" si="1645"/>
        <v>11.940298507462686</v>
      </c>
      <c r="U3648" s="31">
        <f t="shared" si="1625"/>
        <v>17.265943012211668</v>
      </c>
      <c r="V3648" s="31">
        <f t="shared" si="1646"/>
        <v>-1</v>
      </c>
      <c r="W3648" s="31">
        <f t="shared" si="1626"/>
        <v>-1</v>
      </c>
      <c r="Y3648" s="3">
        <f t="shared" si="1627"/>
        <v>81983.333333333328</v>
      </c>
      <c r="Z3648" s="3">
        <f t="shared" si="1639"/>
        <v>81973.076923076922</v>
      </c>
      <c r="AA3648" s="3">
        <f t="shared" si="1640"/>
        <v>10.256410256406525</v>
      </c>
      <c r="AB3648" s="3">
        <f t="shared" si="1641"/>
        <v>-1</v>
      </c>
      <c r="AC3648" s="3"/>
      <c r="AD3648" s="3">
        <f t="shared" si="1628"/>
        <v>88200</v>
      </c>
      <c r="AE3648" s="3">
        <f t="shared" si="1629"/>
        <v>77200</v>
      </c>
      <c r="AF3648" s="31">
        <f t="shared" si="1630"/>
        <v>-92.72727272727272</v>
      </c>
      <c r="AG3648" s="31">
        <f t="shared" si="1633"/>
        <v>-1</v>
      </c>
      <c r="AI3648" s="31">
        <f t="shared" si="1621"/>
        <v>78266.666666666672</v>
      </c>
      <c r="AJ3648" s="31">
        <f t="shared" si="1635"/>
        <v>82625</v>
      </c>
      <c r="AK3648" s="31">
        <f t="shared" si="1636"/>
        <v>1869.1666666666672</v>
      </c>
      <c r="AL3648" s="31">
        <f t="shared" si="1637"/>
        <v>-155.44657452816148</v>
      </c>
      <c r="AM3648" s="31">
        <f t="shared" si="1638"/>
        <v>-1</v>
      </c>
    </row>
    <row r="3649" spans="1:39" x14ac:dyDescent="0.4">
      <c r="A3649" s="47">
        <v>43195</v>
      </c>
      <c r="B3649" s="48">
        <v>79400</v>
      </c>
      <c r="C3649" s="48">
        <v>79900</v>
      </c>
      <c r="D3649" s="48">
        <v>78400</v>
      </c>
      <c r="E3649" s="48">
        <v>79100</v>
      </c>
      <c r="F3649" s="49">
        <v>1.41</v>
      </c>
      <c r="G3649" s="31">
        <f t="shared" si="1622"/>
        <v>1</v>
      </c>
      <c r="I3649" s="3">
        <f t="shared" si="1642"/>
        <v>1100</v>
      </c>
      <c r="J3649" s="31">
        <f t="shared" si="1623"/>
        <v>1100</v>
      </c>
      <c r="K3649" s="31">
        <f t="shared" si="1624"/>
        <v>0</v>
      </c>
      <c r="L3649" s="31">
        <f t="shared" si="1647"/>
        <v>572.5446788587949</v>
      </c>
      <c r="M3649" s="31">
        <f t="shared" si="1647"/>
        <v>763.37581169484133</v>
      </c>
      <c r="N3649" s="31">
        <f t="shared" si="1631"/>
        <v>0.75001679394011112</v>
      </c>
      <c r="O3649" s="31">
        <f t="shared" si="1632"/>
        <v>42.857691225435069</v>
      </c>
      <c r="P3649" s="31">
        <f t="shared" si="1634"/>
        <v>1</v>
      </c>
      <c r="R3649" s="3">
        <f t="shared" si="1643"/>
        <v>83900</v>
      </c>
      <c r="S3649" s="3">
        <f t="shared" si="1644"/>
        <v>77200</v>
      </c>
      <c r="T3649" s="31">
        <f t="shared" si="1645"/>
        <v>28.35820895522388</v>
      </c>
      <c r="U3649" s="31">
        <f t="shared" si="1625"/>
        <v>19.900497512437809</v>
      </c>
      <c r="V3649" s="31">
        <f t="shared" si="1646"/>
        <v>1</v>
      </c>
      <c r="W3649" s="31">
        <f t="shared" si="1626"/>
        <v>1</v>
      </c>
      <c r="Y3649" s="3">
        <f t="shared" si="1627"/>
        <v>81575</v>
      </c>
      <c r="Z3649" s="3">
        <f t="shared" si="1639"/>
        <v>81826.923076923078</v>
      </c>
      <c r="AA3649" s="3">
        <f t="shared" si="1640"/>
        <v>-251.92307692307804</v>
      </c>
      <c r="AB3649" s="3">
        <f t="shared" si="1641"/>
        <v>-1</v>
      </c>
      <c r="AC3649" s="3"/>
      <c r="AD3649" s="3">
        <f t="shared" si="1628"/>
        <v>88200</v>
      </c>
      <c r="AE3649" s="3">
        <f t="shared" si="1629"/>
        <v>77200</v>
      </c>
      <c r="AF3649" s="31">
        <f t="shared" si="1630"/>
        <v>-82.727272727272734</v>
      </c>
      <c r="AG3649" s="31">
        <f t="shared" si="1633"/>
        <v>1</v>
      </c>
      <c r="AI3649" s="31">
        <f t="shared" si="1621"/>
        <v>79133.333333333328</v>
      </c>
      <c r="AJ3649" s="31">
        <f t="shared" si="1635"/>
        <v>82713.333333333328</v>
      </c>
      <c r="AK3649" s="31">
        <f t="shared" si="1636"/>
        <v>1773.3333333333344</v>
      </c>
      <c r="AL3649" s="31">
        <f t="shared" si="1637"/>
        <v>-134.58646616541344</v>
      </c>
      <c r="AM3649" s="31">
        <f t="shared" si="1638"/>
        <v>1</v>
      </c>
    </row>
    <row r="3650" spans="1:39" x14ac:dyDescent="0.4">
      <c r="A3650" s="44">
        <v>43196</v>
      </c>
      <c r="B3650" s="45">
        <v>78200</v>
      </c>
      <c r="C3650" s="45">
        <v>80500</v>
      </c>
      <c r="D3650" s="45">
        <v>77500</v>
      </c>
      <c r="E3650" s="45">
        <v>79700</v>
      </c>
      <c r="F3650" s="46">
        <v>0.76</v>
      </c>
      <c r="G3650" s="31">
        <f t="shared" si="1622"/>
        <v>1</v>
      </c>
      <c r="I3650" s="3">
        <f t="shared" si="1642"/>
        <v>600</v>
      </c>
      <c r="J3650" s="31">
        <f t="shared" si="1623"/>
        <v>600</v>
      </c>
      <c r="K3650" s="31">
        <f t="shared" si="1624"/>
        <v>0</v>
      </c>
      <c r="L3650" s="31">
        <f t="shared" si="1647"/>
        <v>574.50577322602385</v>
      </c>
      <c r="M3650" s="31">
        <f t="shared" si="1647"/>
        <v>708.84896800235276</v>
      </c>
      <c r="N3650" s="31">
        <f t="shared" si="1631"/>
        <v>0.81047698333408169</v>
      </c>
      <c r="O3650" s="31">
        <f t="shared" si="1632"/>
        <v>44.765936866070994</v>
      </c>
      <c r="P3650" s="31">
        <f t="shared" si="1634"/>
        <v>1</v>
      </c>
      <c r="R3650" s="3">
        <f t="shared" si="1643"/>
        <v>83900</v>
      </c>
      <c r="S3650" s="3">
        <f t="shared" si="1644"/>
        <v>77200</v>
      </c>
      <c r="T3650" s="31">
        <f t="shared" si="1645"/>
        <v>37.313432835820898</v>
      </c>
      <c r="U3650" s="31">
        <f t="shared" si="1625"/>
        <v>25.870646766169155</v>
      </c>
      <c r="V3650" s="31">
        <f t="shared" si="1646"/>
        <v>1</v>
      </c>
      <c r="W3650" s="31">
        <f t="shared" si="1626"/>
        <v>1</v>
      </c>
      <c r="Y3650" s="3">
        <f t="shared" si="1627"/>
        <v>81258.333333333328</v>
      </c>
      <c r="Z3650" s="3">
        <f t="shared" si="1639"/>
        <v>81873.076923076922</v>
      </c>
      <c r="AA3650" s="3">
        <f t="shared" si="1640"/>
        <v>-614.74358974359347</v>
      </c>
      <c r="AB3650" s="3">
        <f t="shared" si="1641"/>
        <v>-1</v>
      </c>
      <c r="AC3650" s="3"/>
      <c r="AD3650" s="3">
        <f t="shared" si="1628"/>
        <v>88200</v>
      </c>
      <c r="AE3650" s="3">
        <f t="shared" si="1629"/>
        <v>77200</v>
      </c>
      <c r="AF3650" s="31">
        <f t="shared" si="1630"/>
        <v>-77.272727272727266</v>
      </c>
      <c r="AG3650" s="31">
        <f t="shared" si="1633"/>
        <v>1</v>
      </c>
      <c r="AI3650" s="31">
        <f t="shared" si="1621"/>
        <v>79233.333333333328</v>
      </c>
      <c r="AJ3650" s="31">
        <f t="shared" si="1635"/>
        <v>82578.333333333314</v>
      </c>
      <c r="AK3650" s="31">
        <f t="shared" si="1636"/>
        <v>1920.500000000003</v>
      </c>
      <c r="AL3650" s="31">
        <f t="shared" si="1637"/>
        <v>-116.11559489716151</v>
      </c>
      <c r="AM3650" s="31">
        <f t="shared" si="1638"/>
        <v>1</v>
      </c>
    </row>
    <row r="3651" spans="1:39" x14ac:dyDescent="0.4">
      <c r="A3651" s="44">
        <v>43199</v>
      </c>
      <c r="B3651" s="45">
        <v>79200</v>
      </c>
      <c r="C3651" s="45">
        <v>79900</v>
      </c>
      <c r="D3651" s="45">
        <v>77800</v>
      </c>
      <c r="E3651" s="45">
        <v>79600</v>
      </c>
      <c r="F3651" s="46">
        <v>-0.13</v>
      </c>
      <c r="G3651" s="31">
        <f t="shared" si="1622"/>
        <v>-1</v>
      </c>
      <c r="I3651" s="3">
        <f t="shared" si="1642"/>
        <v>-100</v>
      </c>
      <c r="J3651" s="31">
        <f t="shared" si="1623"/>
        <v>0</v>
      </c>
      <c r="K3651" s="31">
        <f t="shared" si="1624"/>
        <v>100</v>
      </c>
      <c r="L3651" s="31">
        <f t="shared" si="1647"/>
        <v>533.4696465670221</v>
      </c>
      <c r="M3651" s="31">
        <f t="shared" si="1647"/>
        <v>665.35975600218467</v>
      </c>
      <c r="N3651" s="31">
        <f t="shared" si="1631"/>
        <v>0.80177624473769715</v>
      </c>
      <c r="O3651" s="31">
        <f t="shared" si="1632"/>
        <v>44.499212767366672</v>
      </c>
      <c r="P3651" s="31">
        <f t="shared" si="1634"/>
        <v>-1</v>
      </c>
      <c r="R3651" s="3">
        <f t="shared" si="1643"/>
        <v>80500</v>
      </c>
      <c r="S3651" s="3">
        <f t="shared" si="1644"/>
        <v>77200</v>
      </c>
      <c r="T3651" s="31">
        <f t="shared" si="1645"/>
        <v>72.727272727272734</v>
      </c>
      <c r="U3651" s="31">
        <f t="shared" si="1625"/>
        <v>46.132971506105832</v>
      </c>
      <c r="V3651" s="31">
        <f t="shared" si="1646"/>
        <v>1</v>
      </c>
      <c r="W3651" s="31">
        <f t="shared" si="1626"/>
        <v>1</v>
      </c>
      <c r="Y3651" s="3">
        <f t="shared" si="1627"/>
        <v>80808.333333333328</v>
      </c>
      <c r="Z3651" s="3">
        <f t="shared" si="1639"/>
        <v>81857.692307692312</v>
      </c>
      <c r="AA3651" s="3">
        <f t="shared" si="1640"/>
        <v>-1049.3589743589837</v>
      </c>
      <c r="AB3651" s="3">
        <f t="shared" si="1641"/>
        <v>-1</v>
      </c>
      <c r="AC3651" s="3"/>
      <c r="AD3651" s="3">
        <f t="shared" si="1628"/>
        <v>88200</v>
      </c>
      <c r="AE3651" s="3">
        <f t="shared" si="1629"/>
        <v>77200</v>
      </c>
      <c r="AF3651" s="31">
        <f t="shared" si="1630"/>
        <v>-78.181818181818187</v>
      </c>
      <c r="AG3651" s="31">
        <f t="shared" si="1633"/>
        <v>-1</v>
      </c>
      <c r="AI3651" s="31">
        <f t="shared" si="1621"/>
        <v>79100</v>
      </c>
      <c r="AJ3651" s="31">
        <f t="shared" si="1635"/>
        <v>82268.333333333314</v>
      </c>
      <c r="AK3651" s="31">
        <f t="shared" si="1636"/>
        <v>1958.3333333333344</v>
      </c>
      <c r="AL3651" s="31">
        <f t="shared" si="1637"/>
        <v>-107.85815602836809</v>
      </c>
      <c r="AM3651" s="31">
        <f t="shared" si="1638"/>
        <v>1</v>
      </c>
    </row>
    <row r="3652" spans="1:39" x14ac:dyDescent="0.4">
      <c r="A3652" s="44">
        <v>43200</v>
      </c>
      <c r="B3652" s="45">
        <v>79100</v>
      </c>
      <c r="C3652" s="45">
        <v>81200</v>
      </c>
      <c r="D3652" s="45">
        <v>78200</v>
      </c>
      <c r="E3652" s="45">
        <v>80700</v>
      </c>
      <c r="F3652" s="46">
        <v>1.38</v>
      </c>
      <c r="G3652" s="31">
        <f t="shared" si="1622"/>
        <v>1</v>
      </c>
      <c r="I3652" s="3">
        <f t="shared" si="1642"/>
        <v>1100</v>
      </c>
      <c r="J3652" s="31">
        <f t="shared" si="1623"/>
        <v>1100</v>
      </c>
      <c r="K3652" s="31">
        <f t="shared" si="1624"/>
        <v>0</v>
      </c>
      <c r="L3652" s="31">
        <f t="shared" si="1647"/>
        <v>573.9361003836633</v>
      </c>
      <c r="M3652" s="31">
        <f t="shared" si="1647"/>
        <v>617.83405914488583</v>
      </c>
      <c r="N3652" s="31">
        <f t="shared" si="1631"/>
        <v>0.92894862607286566</v>
      </c>
      <c r="O3652" s="31">
        <f t="shared" si="1632"/>
        <v>48.158287551914036</v>
      </c>
      <c r="P3652" s="31">
        <f t="shared" si="1634"/>
        <v>1</v>
      </c>
      <c r="R3652" s="3">
        <f t="shared" si="1643"/>
        <v>81200</v>
      </c>
      <c r="S3652" s="3">
        <f t="shared" si="1644"/>
        <v>77300</v>
      </c>
      <c r="T3652" s="31">
        <f t="shared" si="1645"/>
        <v>87.179487179487182</v>
      </c>
      <c r="U3652" s="31">
        <f t="shared" si="1625"/>
        <v>65.740064247526945</v>
      </c>
      <c r="V3652" s="31">
        <f t="shared" si="1646"/>
        <v>1</v>
      </c>
      <c r="W3652" s="31">
        <f t="shared" si="1626"/>
        <v>1</v>
      </c>
      <c r="Y3652" s="3">
        <f t="shared" si="1627"/>
        <v>80708.333333333328</v>
      </c>
      <c r="Z3652" s="3">
        <f t="shared" si="1639"/>
        <v>81961.538461538468</v>
      </c>
      <c r="AA3652" s="3">
        <f t="shared" si="1640"/>
        <v>-1253.2051282051398</v>
      </c>
      <c r="AB3652" s="3">
        <f t="shared" si="1641"/>
        <v>-1</v>
      </c>
      <c r="AC3652" s="3"/>
      <c r="AD3652" s="3">
        <f t="shared" si="1628"/>
        <v>88200</v>
      </c>
      <c r="AE3652" s="3">
        <f t="shared" si="1629"/>
        <v>77200</v>
      </c>
      <c r="AF3652" s="31">
        <f t="shared" si="1630"/>
        <v>-68.181818181818173</v>
      </c>
      <c r="AG3652" s="31">
        <f t="shared" si="1633"/>
        <v>1</v>
      </c>
      <c r="AI3652" s="31">
        <f t="shared" si="1621"/>
        <v>80033.333333333328</v>
      </c>
      <c r="AJ3652" s="31">
        <f t="shared" si="1635"/>
        <v>81991.666666666657</v>
      </c>
      <c r="AK3652" s="31">
        <f t="shared" si="1636"/>
        <v>1885.0000000000014</v>
      </c>
      <c r="AL3652" s="31">
        <f t="shared" si="1637"/>
        <v>-69.26024167403456</v>
      </c>
      <c r="AM3652" s="31">
        <f t="shared" si="1638"/>
        <v>1</v>
      </c>
    </row>
    <row r="3653" spans="1:39" x14ac:dyDescent="0.4">
      <c r="A3653" s="44">
        <v>43201</v>
      </c>
      <c r="B3653" s="45">
        <v>80700</v>
      </c>
      <c r="C3653" s="45">
        <v>81700</v>
      </c>
      <c r="D3653" s="45">
        <v>80100</v>
      </c>
      <c r="E3653" s="45">
        <v>80100</v>
      </c>
      <c r="F3653" s="46">
        <v>-0.74</v>
      </c>
      <c r="G3653" s="31">
        <f t="shared" si="1622"/>
        <v>-1</v>
      </c>
      <c r="I3653" s="3">
        <f t="shared" si="1642"/>
        <v>-600</v>
      </c>
      <c r="J3653" s="31">
        <f t="shared" si="1623"/>
        <v>0</v>
      </c>
      <c r="K3653" s="31">
        <f t="shared" si="1624"/>
        <v>600</v>
      </c>
      <c r="L3653" s="31">
        <f t="shared" si="1647"/>
        <v>532.94066464197306</v>
      </c>
      <c r="M3653" s="31">
        <f t="shared" si="1647"/>
        <v>616.56019777739391</v>
      </c>
      <c r="N3653" s="31">
        <f t="shared" si="1631"/>
        <v>0.86437734152016854</v>
      </c>
      <c r="O3653" s="31">
        <f t="shared" si="1632"/>
        <v>46.362789456311241</v>
      </c>
      <c r="P3653" s="31">
        <f t="shared" si="1634"/>
        <v>-1</v>
      </c>
      <c r="R3653" s="3">
        <f t="shared" si="1643"/>
        <v>81700</v>
      </c>
      <c r="S3653" s="3">
        <f t="shared" si="1644"/>
        <v>77500</v>
      </c>
      <c r="T3653" s="31">
        <f t="shared" si="1645"/>
        <v>61.904761904761905</v>
      </c>
      <c r="U3653" s="31">
        <f t="shared" si="1625"/>
        <v>73.937173937173938</v>
      </c>
      <c r="V3653" s="31">
        <f t="shared" si="1646"/>
        <v>-1</v>
      </c>
      <c r="W3653" s="31">
        <f t="shared" si="1626"/>
        <v>1</v>
      </c>
      <c r="Y3653" s="3">
        <f t="shared" si="1627"/>
        <v>80533.333333333328</v>
      </c>
      <c r="Z3653" s="3">
        <f t="shared" si="1639"/>
        <v>81984.61538461539</v>
      </c>
      <c r="AA3653" s="3">
        <f t="shared" si="1640"/>
        <v>-1451.2820512820617</v>
      </c>
      <c r="AB3653" s="3">
        <f t="shared" si="1641"/>
        <v>-1</v>
      </c>
      <c r="AC3653" s="3"/>
      <c r="AD3653" s="3">
        <f t="shared" si="1628"/>
        <v>84500</v>
      </c>
      <c r="AE3653" s="3">
        <f t="shared" si="1629"/>
        <v>77200</v>
      </c>
      <c r="AF3653" s="31">
        <f t="shared" si="1630"/>
        <v>-60.273972602739725</v>
      </c>
      <c r="AG3653" s="31">
        <f t="shared" si="1633"/>
        <v>1</v>
      </c>
      <c r="AI3653" s="31">
        <f t="shared" si="1621"/>
        <v>80633.333333333328</v>
      </c>
      <c r="AJ3653" s="31">
        <f t="shared" si="1635"/>
        <v>81764.999999999985</v>
      </c>
      <c r="AK3653" s="31">
        <f t="shared" si="1636"/>
        <v>1795.3333333333371</v>
      </c>
      <c r="AL3653" s="31">
        <f t="shared" si="1637"/>
        <v>-42.02252754053675</v>
      </c>
      <c r="AM3653" s="31">
        <f t="shared" si="1638"/>
        <v>1</v>
      </c>
    </row>
    <row r="3654" spans="1:39" x14ac:dyDescent="0.4">
      <c r="A3654" s="47">
        <v>43202</v>
      </c>
      <c r="B3654" s="48">
        <v>80100</v>
      </c>
      <c r="C3654" s="48">
        <v>80700</v>
      </c>
      <c r="D3654" s="48">
        <v>79200</v>
      </c>
      <c r="E3654" s="48">
        <v>80000</v>
      </c>
      <c r="F3654" s="49">
        <v>-0.12</v>
      </c>
      <c r="G3654" s="31">
        <f t="shared" si="1622"/>
        <v>-1</v>
      </c>
      <c r="I3654" s="3">
        <f t="shared" si="1642"/>
        <v>-100</v>
      </c>
      <c r="J3654" s="31">
        <f t="shared" si="1623"/>
        <v>0</v>
      </c>
      <c r="K3654" s="31">
        <f t="shared" si="1624"/>
        <v>100</v>
      </c>
      <c r="L3654" s="31">
        <f t="shared" si="1647"/>
        <v>494.87347431040359</v>
      </c>
      <c r="M3654" s="31">
        <f t="shared" si="1647"/>
        <v>579.66304079329427</v>
      </c>
      <c r="N3654" s="31">
        <f t="shared" si="1631"/>
        <v>0.85372611238616758</v>
      </c>
      <c r="O3654" s="31">
        <f t="shared" si="1632"/>
        <v>46.054598178326764</v>
      </c>
      <c r="P3654" s="31">
        <f t="shared" si="1634"/>
        <v>-1</v>
      </c>
      <c r="R3654" s="3">
        <f t="shared" si="1643"/>
        <v>81700</v>
      </c>
      <c r="S3654" s="3">
        <f t="shared" si="1644"/>
        <v>77500</v>
      </c>
      <c r="T3654" s="31">
        <f t="shared" si="1645"/>
        <v>59.523809523809526</v>
      </c>
      <c r="U3654" s="31">
        <f t="shared" si="1625"/>
        <v>69.536019536019538</v>
      </c>
      <c r="V3654" s="31">
        <f t="shared" si="1646"/>
        <v>-1</v>
      </c>
      <c r="W3654" s="31">
        <f t="shared" si="1626"/>
        <v>-1</v>
      </c>
      <c r="Y3654" s="3">
        <f t="shared" si="1627"/>
        <v>80291.666666666672</v>
      </c>
      <c r="Z3654" s="3">
        <f t="shared" si="1639"/>
        <v>82061.538461538468</v>
      </c>
      <c r="AA3654" s="3">
        <f t="shared" si="1640"/>
        <v>-1769.8717948717967</v>
      </c>
      <c r="AB3654" s="3">
        <f t="shared" si="1641"/>
        <v>-1</v>
      </c>
      <c r="AC3654" s="3"/>
      <c r="AD3654" s="3">
        <f t="shared" si="1628"/>
        <v>84500</v>
      </c>
      <c r="AE3654" s="3">
        <f t="shared" si="1629"/>
        <v>77200</v>
      </c>
      <c r="AF3654" s="31">
        <f t="shared" si="1630"/>
        <v>-61.643835616438359</v>
      </c>
      <c r="AG3654" s="31">
        <f t="shared" si="1633"/>
        <v>-1</v>
      </c>
      <c r="AI3654" s="31">
        <f t="shared" si="1621"/>
        <v>79966.666666666672</v>
      </c>
      <c r="AJ3654" s="31">
        <f t="shared" si="1635"/>
        <v>81540</v>
      </c>
      <c r="AK3654" s="31">
        <f t="shared" si="1636"/>
        <v>1772.6666666666672</v>
      </c>
      <c r="AL3654" s="31">
        <f t="shared" si="1637"/>
        <v>-59.170114077973977</v>
      </c>
      <c r="AM3654" s="31">
        <f t="shared" si="1638"/>
        <v>-1</v>
      </c>
    </row>
    <row r="3655" spans="1:39" x14ac:dyDescent="0.4">
      <c r="A3655" s="44">
        <v>43203</v>
      </c>
      <c r="B3655" s="45">
        <v>79900</v>
      </c>
      <c r="C3655" s="45">
        <v>84800</v>
      </c>
      <c r="D3655" s="45">
        <v>79900</v>
      </c>
      <c r="E3655" s="45">
        <v>84200</v>
      </c>
      <c r="F3655" s="46">
        <v>5.25</v>
      </c>
      <c r="G3655" s="31">
        <f t="shared" si="1622"/>
        <v>1</v>
      </c>
      <c r="I3655" s="3">
        <f t="shared" si="1642"/>
        <v>4200</v>
      </c>
      <c r="J3655" s="31">
        <f t="shared" si="1623"/>
        <v>4200</v>
      </c>
      <c r="K3655" s="31">
        <f t="shared" si="1624"/>
        <v>0</v>
      </c>
      <c r="L3655" s="31">
        <f t="shared" si="1647"/>
        <v>759.52536900251755</v>
      </c>
      <c r="M3655" s="31">
        <f t="shared" si="1647"/>
        <v>538.25853787948756</v>
      </c>
      <c r="N3655" s="31">
        <f t="shared" si="1631"/>
        <v>1.4110790922048879</v>
      </c>
      <c r="O3655" s="31">
        <f t="shared" si="1632"/>
        <v>58.524794842564951</v>
      </c>
      <c r="P3655" s="31">
        <f t="shared" si="1634"/>
        <v>1</v>
      </c>
      <c r="R3655" s="3">
        <f t="shared" si="1643"/>
        <v>84800</v>
      </c>
      <c r="S3655" s="3">
        <f t="shared" si="1644"/>
        <v>77800</v>
      </c>
      <c r="T3655" s="31">
        <f t="shared" si="1645"/>
        <v>91.428571428571431</v>
      </c>
      <c r="U3655" s="31">
        <f t="shared" si="1625"/>
        <v>70.952380952380949</v>
      </c>
      <c r="V3655" s="31">
        <f t="shared" si="1646"/>
        <v>1</v>
      </c>
      <c r="W3655" s="31">
        <f t="shared" si="1626"/>
        <v>1</v>
      </c>
      <c r="Y3655" s="3">
        <f t="shared" si="1627"/>
        <v>80516.666666666672</v>
      </c>
      <c r="Z3655" s="3">
        <f t="shared" si="1639"/>
        <v>82334.61538461539</v>
      </c>
      <c r="AA3655" s="3">
        <f t="shared" si="1640"/>
        <v>-1817.9487179487187</v>
      </c>
      <c r="AB3655" s="3">
        <f t="shared" si="1641"/>
        <v>-1</v>
      </c>
      <c r="AC3655" s="3"/>
      <c r="AD3655" s="3">
        <f t="shared" si="1628"/>
        <v>84800</v>
      </c>
      <c r="AE3655" s="3">
        <f t="shared" si="1629"/>
        <v>77200</v>
      </c>
      <c r="AF3655" s="31">
        <f t="shared" si="1630"/>
        <v>-7.8947368421052628</v>
      </c>
      <c r="AG3655" s="31">
        <f t="shared" si="1633"/>
        <v>1</v>
      </c>
      <c r="AI3655" s="31">
        <f t="shared" si="1621"/>
        <v>82966.666666666672</v>
      </c>
      <c r="AJ3655" s="31">
        <f t="shared" si="1635"/>
        <v>81461.666666666657</v>
      </c>
      <c r="AK3655" s="31">
        <f t="shared" si="1636"/>
        <v>1702.1666666666686</v>
      </c>
      <c r="AL3655" s="31">
        <f t="shared" si="1637"/>
        <v>58.94448252227604</v>
      </c>
      <c r="AM3655" s="31">
        <f t="shared" si="1638"/>
        <v>1</v>
      </c>
    </row>
    <row r="3656" spans="1:39" x14ac:dyDescent="0.4">
      <c r="A3656" s="44">
        <v>43206</v>
      </c>
      <c r="B3656" s="45">
        <v>84800</v>
      </c>
      <c r="C3656" s="45">
        <v>85300</v>
      </c>
      <c r="D3656" s="45">
        <v>82600</v>
      </c>
      <c r="E3656" s="45">
        <v>84800</v>
      </c>
      <c r="F3656" s="46">
        <v>0.71</v>
      </c>
      <c r="G3656" s="31">
        <f t="shared" si="1622"/>
        <v>1</v>
      </c>
      <c r="I3656" s="3">
        <f t="shared" si="1642"/>
        <v>600</v>
      </c>
      <c r="J3656" s="31">
        <f t="shared" si="1623"/>
        <v>600</v>
      </c>
      <c r="K3656" s="31">
        <f t="shared" si="1624"/>
        <v>0</v>
      </c>
      <c r="L3656" s="31">
        <f t="shared" si="1647"/>
        <v>748.13069978805197</v>
      </c>
      <c r="M3656" s="31">
        <f t="shared" si="1647"/>
        <v>499.81149945952421</v>
      </c>
      <c r="N3656" s="31">
        <f t="shared" si="1631"/>
        <v>1.4968257044846909</v>
      </c>
      <c r="O3656" s="31">
        <f t="shared" si="1632"/>
        <v>59.949146702397243</v>
      </c>
      <c r="P3656" s="31">
        <f t="shared" si="1634"/>
        <v>1</v>
      </c>
      <c r="R3656" s="3">
        <f t="shared" si="1643"/>
        <v>85300</v>
      </c>
      <c r="S3656" s="3">
        <f t="shared" si="1644"/>
        <v>78200</v>
      </c>
      <c r="T3656" s="31">
        <f t="shared" si="1645"/>
        <v>92.957746478873233</v>
      </c>
      <c r="U3656" s="31">
        <f t="shared" si="1625"/>
        <v>81.303375810418061</v>
      </c>
      <c r="V3656" s="31">
        <f t="shared" si="1646"/>
        <v>1</v>
      </c>
      <c r="W3656" s="31">
        <f t="shared" si="1626"/>
        <v>1</v>
      </c>
      <c r="Y3656" s="3">
        <f t="shared" si="1627"/>
        <v>80700</v>
      </c>
      <c r="Z3656" s="3">
        <f t="shared" si="1639"/>
        <v>82415.38461538461</v>
      </c>
      <c r="AA3656" s="3">
        <f t="shared" si="1640"/>
        <v>-1715.3846153846098</v>
      </c>
      <c r="AB3656" s="3">
        <f t="shared" si="1641"/>
        <v>1</v>
      </c>
      <c r="AC3656" s="3"/>
      <c r="AD3656" s="3">
        <f t="shared" si="1628"/>
        <v>85300</v>
      </c>
      <c r="AE3656" s="3">
        <f t="shared" si="1629"/>
        <v>77200</v>
      </c>
      <c r="AF3656" s="31">
        <f t="shared" si="1630"/>
        <v>-6.1728395061728394</v>
      </c>
      <c r="AG3656" s="31">
        <f t="shared" si="1633"/>
        <v>1</v>
      </c>
      <c r="AI3656" s="31">
        <f t="shared" si="1621"/>
        <v>84233.333333333328</v>
      </c>
      <c r="AJ3656" s="31">
        <f t="shared" si="1635"/>
        <v>81475</v>
      </c>
      <c r="AK3656" s="31">
        <f t="shared" si="1636"/>
        <v>1714.1666666666672</v>
      </c>
      <c r="AL3656" s="31">
        <f t="shared" si="1637"/>
        <v>107.27596823853487</v>
      </c>
      <c r="AM3656" s="31">
        <f t="shared" si="1638"/>
        <v>1</v>
      </c>
    </row>
    <row r="3657" spans="1:39" x14ac:dyDescent="0.4">
      <c r="A3657" s="44">
        <v>43207</v>
      </c>
      <c r="B3657" s="45">
        <v>85600</v>
      </c>
      <c r="C3657" s="45">
        <v>85900</v>
      </c>
      <c r="D3657" s="45">
        <v>82900</v>
      </c>
      <c r="E3657" s="45">
        <v>84200</v>
      </c>
      <c r="F3657" s="46">
        <v>-0.71</v>
      </c>
      <c r="G3657" s="31">
        <f t="shared" si="1622"/>
        <v>-1</v>
      </c>
      <c r="I3657" s="3">
        <f t="shared" si="1642"/>
        <v>-600</v>
      </c>
      <c r="J3657" s="31">
        <f t="shared" si="1623"/>
        <v>0</v>
      </c>
      <c r="K3657" s="31">
        <f t="shared" si="1624"/>
        <v>600</v>
      </c>
      <c r="L3657" s="31">
        <f t="shared" si="1647"/>
        <v>694.69279266033402</v>
      </c>
      <c r="M3657" s="31">
        <f t="shared" si="1647"/>
        <v>506.96782092670111</v>
      </c>
      <c r="N3657" s="31">
        <f t="shared" si="1631"/>
        <v>1.3702897185673146</v>
      </c>
      <c r="O3657" s="31">
        <f t="shared" si="1632"/>
        <v>57.811064522338867</v>
      </c>
      <c r="P3657" s="31">
        <f t="shared" si="1634"/>
        <v>-1</v>
      </c>
      <c r="R3657" s="3">
        <f t="shared" si="1643"/>
        <v>85900</v>
      </c>
      <c r="S3657" s="3">
        <f t="shared" si="1644"/>
        <v>79200</v>
      </c>
      <c r="T3657" s="31">
        <f t="shared" si="1645"/>
        <v>74.626865671641795</v>
      </c>
      <c r="U3657" s="31">
        <f t="shared" si="1625"/>
        <v>86.337727859695477</v>
      </c>
      <c r="V3657" s="31">
        <f t="shared" si="1646"/>
        <v>-1</v>
      </c>
      <c r="W3657" s="31">
        <f t="shared" si="1626"/>
        <v>1</v>
      </c>
      <c r="Y3657" s="3">
        <f t="shared" si="1627"/>
        <v>80825</v>
      </c>
      <c r="Z3657" s="3">
        <f t="shared" si="1639"/>
        <v>82338.461538461532</v>
      </c>
      <c r="AA3657" s="3">
        <f t="shared" si="1640"/>
        <v>-1513.4615384615317</v>
      </c>
      <c r="AB3657" s="3">
        <f t="shared" si="1641"/>
        <v>1</v>
      </c>
      <c r="AC3657" s="3"/>
      <c r="AD3657" s="3">
        <f t="shared" si="1628"/>
        <v>85900</v>
      </c>
      <c r="AE3657" s="3">
        <f t="shared" si="1629"/>
        <v>77200</v>
      </c>
      <c r="AF3657" s="31">
        <f t="shared" si="1630"/>
        <v>-19.540229885057471</v>
      </c>
      <c r="AG3657" s="31">
        <f t="shared" si="1633"/>
        <v>-1</v>
      </c>
      <c r="AI3657" s="31">
        <f t="shared" si="1621"/>
        <v>84333.333333333328</v>
      </c>
      <c r="AJ3657" s="31">
        <f t="shared" si="1635"/>
        <v>81525</v>
      </c>
      <c r="AK3657" s="31">
        <f t="shared" si="1636"/>
        <v>1759.1666666666672</v>
      </c>
      <c r="AL3657" s="31">
        <f t="shared" si="1637"/>
        <v>106.42665403442265</v>
      </c>
      <c r="AM3657" s="31">
        <f t="shared" si="1638"/>
        <v>-1</v>
      </c>
    </row>
    <row r="3658" spans="1:39" x14ac:dyDescent="0.4">
      <c r="A3658" s="44">
        <v>43208</v>
      </c>
      <c r="B3658" s="45">
        <v>84300</v>
      </c>
      <c r="C3658" s="45">
        <v>86700</v>
      </c>
      <c r="D3658" s="45">
        <v>84200</v>
      </c>
      <c r="E3658" s="45">
        <v>84800</v>
      </c>
      <c r="F3658" s="46">
        <v>0.71</v>
      </c>
      <c r="G3658" s="31">
        <f t="shared" si="1622"/>
        <v>1</v>
      </c>
      <c r="I3658" s="3">
        <f t="shared" si="1642"/>
        <v>600</v>
      </c>
      <c r="J3658" s="31">
        <f t="shared" si="1623"/>
        <v>600</v>
      </c>
      <c r="K3658" s="31">
        <f t="shared" si="1624"/>
        <v>0</v>
      </c>
      <c r="L3658" s="31">
        <f t="shared" si="1647"/>
        <v>687.92902175602444</v>
      </c>
      <c r="M3658" s="31">
        <f t="shared" si="1647"/>
        <v>470.75583371765106</v>
      </c>
      <c r="N3658" s="31">
        <f t="shared" si="1631"/>
        <v>1.461328723901973</v>
      </c>
      <c r="O3658" s="31">
        <f t="shared" si="1632"/>
        <v>59.371538214745719</v>
      </c>
      <c r="P3658" s="31">
        <f t="shared" si="1634"/>
        <v>1</v>
      </c>
      <c r="R3658" s="3">
        <f t="shared" si="1643"/>
        <v>86700</v>
      </c>
      <c r="S3658" s="3">
        <f t="shared" si="1644"/>
        <v>79200</v>
      </c>
      <c r="T3658" s="31">
        <f t="shared" si="1645"/>
        <v>74.666666666666671</v>
      </c>
      <c r="U3658" s="31">
        <f t="shared" si="1625"/>
        <v>80.750426272393895</v>
      </c>
      <c r="V3658" s="31">
        <f t="shared" si="1646"/>
        <v>1</v>
      </c>
      <c r="W3658" s="31">
        <f t="shared" si="1626"/>
        <v>-1</v>
      </c>
      <c r="Y3658" s="3">
        <f t="shared" si="1627"/>
        <v>81141.666666666672</v>
      </c>
      <c r="Z3658" s="3">
        <f t="shared" si="1639"/>
        <v>82276.923076923078</v>
      </c>
      <c r="AA3658" s="3">
        <f t="shared" si="1640"/>
        <v>-1135.2564102564065</v>
      </c>
      <c r="AB3658" s="3">
        <f t="shared" si="1641"/>
        <v>1</v>
      </c>
      <c r="AC3658" s="3"/>
      <c r="AD3658" s="3">
        <f t="shared" si="1628"/>
        <v>86700</v>
      </c>
      <c r="AE3658" s="3">
        <f t="shared" si="1629"/>
        <v>77200</v>
      </c>
      <c r="AF3658" s="31">
        <f t="shared" si="1630"/>
        <v>-20</v>
      </c>
      <c r="AG3658" s="31">
        <f t="shared" si="1633"/>
        <v>-1</v>
      </c>
      <c r="AI3658" s="31">
        <f t="shared" si="1621"/>
        <v>85233.333333333328</v>
      </c>
      <c r="AJ3658" s="31">
        <f t="shared" si="1635"/>
        <v>81608.333333333328</v>
      </c>
      <c r="AK3658" s="31">
        <f t="shared" si="1636"/>
        <v>1834.1666666666672</v>
      </c>
      <c r="AL3658" s="31">
        <f t="shared" si="1637"/>
        <v>131.75829168559741</v>
      </c>
      <c r="AM3658" s="31">
        <f t="shared" si="1638"/>
        <v>1</v>
      </c>
    </row>
    <row r="3659" spans="1:39" x14ac:dyDescent="0.4">
      <c r="A3659" s="47">
        <v>43209</v>
      </c>
      <c r="B3659" s="48">
        <v>84200</v>
      </c>
      <c r="C3659" s="48">
        <v>84600</v>
      </c>
      <c r="D3659" s="48">
        <v>83100</v>
      </c>
      <c r="E3659" s="48">
        <v>84300</v>
      </c>
      <c r="F3659" s="49">
        <v>-0.59</v>
      </c>
      <c r="G3659" s="31">
        <f t="shared" si="1622"/>
        <v>-1</v>
      </c>
      <c r="I3659" s="3">
        <f t="shared" si="1642"/>
        <v>-500</v>
      </c>
      <c r="J3659" s="31">
        <f t="shared" si="1623"/>
        <v>0</v>
      </c>
      <c r="K3659" s="31">
        <f t="shared" si="1624"/>
        <v>500</v>
      </c>
      <c r="L3659" s="31">
        <f t="shared" si="1647"/>
        <v>638.79123448773692</v>
      </c>
      <c r="M3659" s="31">
        <f t="shared" si="1647"/>
        <v>472.84470273781881</v>
      </c>
      <c r="N3659" s="31">
        <f t="shared" si="1631"/>
        <v>1.3509535599935261</v>
      </c>
      <c r="O3659" s="31">
        <f t="shared" si="1632"/>
        <v>57.464068324567251</v>
      </c>
      <c r="P3659" s="31">
        <f t="shared" si="1634"/>
        <v>-1</v>
      </c>
      <c r="R3659" s="3">
        <f t="shared" si="1643"/>
        <v>86700</v>
      </c>
      <c r="S3659" s="3">
        <f t="shared" si="1644"/>
        <v>79900</v>
      </c>
      <c r="T3659" s="31">
        <f t="shared" si="1645"/>
        <v>64.705882352941174</v>
      </c>
      <c r="U3659" s="31">
        <f t="shared" si="1625"/>
        <v>71.333138230416537</v>
      </c>
      <c r="V3659" s="31">
        <f t="shared" si="1646"/>
        <v>-1</v>
      </c>
      <c r="W3659" s="31">
        <f t="shared" si="1626"/>
        <v>-1</v>
      </c>
      <c r="Y3659" s="3">
        <f t="shared" si="1627"/>
        <v>81625</v>
      </c>
      <c r="Z3659" s="3">
        <f t="shared" si="1639"/>
        <v>82234.61538461539</v>
      </c>
      <c r="AA3659" s="3">
        <f t="shared" si="1640"/>
        <v>-609.61538461539021</v>
      </c>
      <c r="AB3659" s="3">
        <f t="shared" si="1641"/>
        <v>1</v>
      </c>
      <c r="AC3659" s="3"/>
      <c r="AD3659" s="3">
        <f t="shared" si="1628"/>
        <v>86700</v>
      </c>
      <c r="AE3659" s="3">
        <f t="shared" si="1629"/>
        <v>77200</v>
      </c>
      <c r="AF3659" s="31">
        <f t="shared" si="1630"/>
        <v>-25.263157894736842</v>
      </c>
      <c r="AG3659" s="31">
        <f t="shared" si="1633"/>
        <v>-1</v>
      </c>
      <c r="AI3659" s="31">
        <f t="shared" si="1621"/>
        <v>84000</v>
      </c>
      <c r="AJ3659" s="31">
        <f t="shared" si="1635"/>
        <v>81523.333333333328</v>
      </c>
      <c r="AK3659" s="31">
        <f t="shared" si="1636"/>
        <v>1757.6666666666672</v>
      </c>
      <c r="AL3659" s="31">
        <f t="shared" si="1637"/>
        <v>93.937669890638006</v>
      </c>
      <c r="AM3659" s="31">
        <f t="shared" si="1638"/>
        <v>-1</v>
      </c>
    </row>
    <row r="3660" spans="1:39" x14ac:dyDescent="0.4">
      <c r="A3660" s="44">
        <v>43210</v>
      </c>
      <c r="B3660" s="45">
        <v>83600</v>
      </c>
      <c r="C3660" s="45">
        <v>84100</v>
      </c>
      <c r="D3660" s="45">
        <v>81800</v>
      </c>
      <c r="E3660" s="45">
        <v>82600</v>
      </c>
      <c r="F3660" s="46">
        <v>-2.02</v>
      </c>
      <c r="G3660" s="31">
        <f t="shared" si="1622"/>
        <v>-1</v>
      </c>
      <c r="I3660" s="3">
        <f t="shared" si="1642"/>
        <v>-1700</v>
      </c>
      <c r="J3660" s="31">
        <f t="shared" si="1623"/>
        <v>0</v>
      </c>
      <c r="K3660" s="31">
        <f t="shared" si="1624"/>
        <v>1700</v>
      </c>
      <c r="L3660" s="31">
        <f t="shared" si="1647"/>
        <v>593.1632891671843</v>
      </c>
      <c r="M3660" s="31">
        <f t="shared" si="1647"/>
        <v>560.49865254226029</v>
      </c>
      <c r="N3660" s="31">
        <f t="shared" si="1631"/>
        <v>1.0582778147222418</v>
      </c>
      <c r="O3660" s="31">
        <f t="shared" si="1632"/>
        <v>51.415693603297825</v>
      </c>
      <c r="P3660" s="31">
        <f t="shared" si="1634"/>
        <v>-1</v>
      </c>
      <c r="R3660" s="3">
        <f t="shared" si="1643"/>
        <v>86700</v>
      </c>
      <c r="S3660" s="3">
        <f t="shared" si="1644"/>
        <v>81800</v>
      </c>
      <c r="T3660" s="31">
        <f t="shared" si="1645"/>
        <v>16.326530612244898</v>
      </c>
      <c r="U3660" s="31">
        <f t="shared" si="1625"/>
        <v>51.899693210617585</v>
      </c>
      <c r="V3660" s="31">
        <f t="shared" si="1646"/>
        <v>-1</v>
      </c>
      <c r="W3660" s="31">
        <f t="shared" si="1626"/>
        <v>-1</v>
      </c>
      <c r="Y3660" s="3">
        <f t="shared" si="1627"/>
        <v>82008.333333333328</v>
      </c>
      <c r="Z3660" s="3">
        <f t="shared" si="1639"/>
        <v>82150</v>
      </c>
      <c r="AA3660" s="3">
        <f t="shared" si="1640"/>
        <v>-141.66666666667152</v>
      </c>
      <c r="AB3660" s="3">
        <f t="shared" si="1641"/>
        <v>1</v>
      </c>
      <c r="AC3660" s="3"/>
      <c r="AD3660" s="3">
        <f t="shared" si="1628"/>
        <v>86700</v>
      </c>
      <c r="AE3660" s="3">
        <f t="shared" si="1629"/>
        <v>77200</v>
      </c>
      <c r="AF3660" s="31">
        <f t="shared" si="1630"/>
        <v>-43.15789473684211</v>
      </c>
      <c r="AG3660" s="31">
        <f t="shared" si="1633"/>
        <v>-1</v>
      </c>
      <c r="AI3660" s="31">
        <f t="shared" si="1621"/>
        <v>82833.333333333328</v>
      </c>
      <c r="AJ3660" s="31">
        <f t="shared" si="1635"/>
        <v>81561.666666666657</v>
      </c>
      <c r="AK3660" s="31">
        <f t="shared" si="1636"/>
        <v>1792.1666666666672</v>
      </c>
      <c r="AL3660" s="31">
        <f t="shared" si="1637"/>
        <v>47.304628165783363</v>
      </c>
      <c r="AM3660" s="31">
        <f t="shared" si="1638"/>
        <v>-1</v>
      </c>
    </row>
    <row r="3661" spans="1:39" x14ac:dyDescent="0.4">
      <c r="A3661" s="44">
        <v>43213</v>
      </c>
      <c r="B3661" s="45">
        <v>82200</v>
      </c>
      <c r="C3661" s="45">
        <v>83400</v>
      </c>
      <c r="D3661" s="45">
        <v>81000</v>
      </c>
      <c r="E3661" s="45">
        <v>83100</v>
      </c>
      <c r="F3661" s="46">
        <v>0.61</v>
      </c>
      <c r="G3661" s="31">
        <f t="shared" si="1622"/>
        <v>1</v>
      </c>
      <c r="I3661" s="3">
        <f t="shared" si="1642"/>
        <v>500</v>
      </c>
      <c r="J3661" s="31">
        <f t="shared" si="1623"/>
        <v>500</v>
      </c>
      <c r="K3661" s="31">
        <f t="shared" si="1624"/>
        <v>0</v>
      </c>
      <c r="L3661" s="31">
        <f t="shared" si="1647"/>
        <v>586.50876851238536</v>
      </c>
      <c r="M3661" s="31">
        <f t="shared" si="1647"/>
        <v>520.46303450352741</v>
      </c>
      <c r="N3661" s="31">
        <f t="shared" si="1631"/>
        <v>1.1268980304660048</v>
      </c>
      <c r="O3661" s="31">
        <f t="shared" si="1632"/>
        <v>52.983171469630847</v>
      </c>
      <c r="P3661" s="31">
        <f t="shared" si="1634"/>
        <v>1</v>
      </c>
      <c r="R3661" s="3">
        <f t="shared" si="1643"/>
        <v>86700</v>
      </c>
      <c r="S3661" s="3">
        <f t="shared" si="1644"/>
        <v>81000</v>
      </c>
      <c r="T3661" s="31">
        <f t="shared" si="1645"/>
        <v>36.84210526315789</v>
      </c>
      <c r="U3661" s="31">
        <f t="shared" si="1625"/>
        <v>39.291506076114651</v>
      </c>
      <c r="V3661" s="31">
        <f t="shared" si="1646"/>
        <v>1</v>
      </c>
      <c r="W3661" s="31">
        <f t="shared" si="1626"/>
        <v>-1</v>
      </c>
      <c r="Y3661" s="3">
        <f t="shared" si="1627"/>
        <v>82341.666666666672</v>
      </c>
      <c r="Z3661" s="3">
        <f t="shared" si="1639"/>
        <v>82096.153846153844</v>
      </c>
      <c r="AA3661" s="3">
        <f t="shared" si="1640"/>
        <v>245.5128205128276</v>
      </c>
      <c r="AB3661" s="3">
        <f t="shared" si="1641"/>
        <v>1</v>
      </c>
      <c r="AC3661" s="3"/>
      <c r="AD3661" s="3">
        <f t="shared" si="1628"/>
        <v>86700</v>
      </c>
      <c r="AE3661" s="3">
        <f t="shared" si="1629"/>
        <v>77300</v>
      </c>
      <c r="AF3661" s="31">
        <f t="shared" si="1630"/>
        <v>-38.297872340425535</v>
      </c>
      <c r="AG3661" s="31">
        <f t="shared" si="1633"/>
        <v>1</v>
      </c>
      <c r="AI3661" s="31">
        <f t="shared" si="1621"/>
        <v>82500</v>
      </c>
      <c r="AJ3661" s="31">
        <f t="shared" si="1635"/>
        <v>81598.333333333328</v>
      </c>
      <c r="AK3661" s="31">
        <f t="shared" si="1636"/>
        <v>1825.1666666666665</v>
      </c>
      <c r="AL3661" s="31">
        <f t="shared" si="1637"/>
        <v>32.934587404499005</v>
      </c>
      <c r="AM3661" s="31">
        <f t="shared" si="1638"/>
        <v>-1</v>
      </c>
    </row>
    <row r="3662" spans="1:39" x14ac:dyDescent="0.4">
      <c r="A3662" s="44">
        <v>43214</v>
      </c>
      <c r="B3662" s="45">
        <v>83300</v>
      </c>
      <c r="C3662" s="45">
        <v>88100</v>
      </c>
      <c r="D3662" s="45">
        <v>83100</v>
      </c>
      <c r="E3662" s="45">
        <v>87200</v>
      </c>
      <c r="F3662" s="46">
        <v>4.93</v>
      </c>
      <c r="G3662" s="31">
        <f t="shared" si="1622"/>
        <v>1</v>
      </c>
      <c r="I3662" s="3">
        <f t="shared" si="1642"/>
        <v>4100</v>
      </c>
      <c r="J3662" s="31">
        <f t="shared" si="1623"/>
        <v>4100</v>
      </c>
      <c r="K3662" s="31">
        <f t="shared" si="1624"/>
        <v>0</v>
      </c>
      <c r="L3662" s="31">
        <f t="shared" si="1647"/>
        <v>837.4724279043578</v>
      </c>
      <c r="M3662" s="31">
        <f t="shared" si="1647"/>
        <v>483.28710346756117</v>
      </c>
      <c r="N3662" s="31">
        <f t="shared" si="1631"/>
        <v>1.7328673202647751</v>
      </c>
      <c r="O3662" s="31">
        <f t="shared" si="1632"/>
        <v>63.408395549070619</v>
      </c>
      <c r="P3662" s="31">
        <f t="shared" si="1634"/>
        <v>1</v>
      </c>
      <c r="R3662" s="3">
        <f t="shared" si="1643"/>
        <v>88100</v>
      </c>
      <c r="S3662" s="3">
        <f t="shared" si="1644"/>
        <v>81000</v>
      </c>
      <c r="T3662" s="31">
        <f t="shared" si="1645"/>
        <v>87.323943661971825</v>
      </c>
      <c r="U3662" s="31">
        <f t="shared" si="1625"/>
        <v>46.830859845791537</v>
      </c>
      <c r="V3662" s="31">
        <f t="shared" si="1646"/>
        <v>1</v>
      </c>
      <c r="W3662" s="31">
        <f t="shared" si="1626"/>
        <v>1</v>
      </c>
      <c r="Y3662" s="3">
        <f t="shared" si="1627"/>
        <v>82966.666666666672</v>
      </c>
      <c r="Z3662" s="3">
        <f t="shared" si="1639"/>
        <v>82238.461538461532</v>
      </c>
      <c r="AA3662" s="3">
        <f t="shared" si="1640"/>
        <v>728.20512820513977</v>
      </c>
      <c r="AB3662" s="3">
        <f t="shared" si="1641"/>
        <v>1</v>
      </c>
      <c r="AC3662" s="3"/>
      <c r="AD3662" s="3">
        <f t="shared" si="1628"/>
        <v>88100</v>
      </c>
      <c r="AE3662" s="3">
        <f t="shared" si="1629"/>
        <v>77500</v>
      </c>
      <c r="AF3662" s="31">
        <f t="shared" si="1630"/>
        <v>-8.4905660377358494</v>
      </c>
      <c r="AG3662" s="31">
        <f t="shared" si="1633"/>
        <v>1</v>
      </c>
      <c r="AI3662" s="31">
        <f t="shared" si="1621"/>
        <v>86133.333333333328</v>
      </c>
      <c r="AJ3662" s="31">
        <f t="shared" si="1635"/>
        <v>81741.666666666657</v>
      </c>
      <c r="AK3662" s="31">
        <f t="shared" si="1636"/>
        <v>1954.1666666666665</v>
      </c>
      <c r="AL3662" s="31">
        <f t="shared" si="1637"/>
        <v>149.82231698649628</v>
      </c>
      <c r="AM3662" s="31">
        <f t="shared" si="1638"/>
        <v>1</v>
      </c>
    </row>
    <row r="3663" spans="1:39" x14ac:dyDescent="0.4">
      <c r="A3663" s="44">
        <v>43215</v>
      </c>
      <c r="B3663" s="45">
        <v>86500</v>
      </c>
      <c r="C3663" s="45">
        <v>87400</v>
      </c>
      <c r="D3663" s="45">
        <v>85300</v>
      </c>
      <c r="E3663" s="45">
        <v>86600</v>
      </c>
      <c r="F3663" s="46">
        <v>-0.69</v>
      </c>
      <c r="G3663" s="31">
        <f t="shared" si="1622"/>
        <v>-1</v>
      </c>
      <c r="I3663" s="3">
        <f t="shared" si="1642"/>
        <v>-600</v>
      </c>
      <c r="J3663" s="31">
        <f t="shared" si="1623"/>
        <v>0</v>
      </c>
      <c r="K3663" s="31">
        <f t="shared" si="1624"/>
        <v>600</v>
      </c>
      <c r="L3663" s="31">
        <f t="shared" si="1647"/>
        <v>777.65296876833224</v>
      </c>
      <c r="M3663" s="31">
        <f t="shared" si="1647"/>
        <v>491.62373893416395</v>
      </c>
      <c r="N3663" s="31">
        <f t="shared" si="1631"/>
        <v>1.5818051635469785</v>
      </c>
      <c r="O3663" s="31">
        <f t="shared" si="1632"/>
        <v>61.26741033292523</v>
      </c>
      <c r="P3663" s="31">
        <f t="shared" si="1634"/>
        <v>-1</v>
      </c>
      <c r="R3663" s="3">
        <f t="shared" si="1643"/>
        <v>88100</v>
      </c>
      <c r="S3663" s="3">
        <f t="shared" si="1644"/>
        <v>81000</v>
      </c>
      <c r="T3663" s="31">
        <f t="shared" si="1645"/>
        <v>78.873239436619713</v>
      </c>
      <c r="U3663" s="31">
        <f t="shared" si="1625"/>
        <v>67.6797627872498</v>
      </c>
      <c r="V3663" s="31">
        <f t="shared" si="1646"/>
        <v>-1</v>
      </c>
      <c r="W3663" s="31">
        <f t="shared" si="1626"/>
        <v>1</v>
      </c>
      <c r="Y3663" s="3">
        <f t="shared" si="1627"/>
        <v>83550</v>
      </c>
      <c r="Z3663" s="3">
        <f t="shared" si="1639"/>
        <v>82338.461538461532</v>
      </c>
      <c r="AA3663" s="3">
        <f t="shared" si="1640"/>
        <v>1211.5384615384683</v>
      </c>
      <c r="AB3663" s="3">
        <f t="shared" si="1641"/>
        <v>1</v>
      </c>
      <c r="AC3663" s="3"/>
      <c r="AD3663" s="3">
        <f t="shared" si="1628"/>
        <v>88100</v>
      </c>
      <c r="AE3663" s="3">
        <f t="shared" si="1629"/>
        <v>77500</v>
      </c>
      <c r="AF3663" s="31">
        <f t="shared" si="1630"/>
        <v>-14.150943396226415</v>
      </c>
      <c r="AG3663" s="31">
        <f t="shared" si="1633"/>
        <v>-1</v>
      </c>
      <c r="AI3663" s="31">
        <f t="shared" si="1621"/>
        <v>86433.333333333328</v>
      </c>
      <c r="AJ3663" s="31">
        <f t="shared" si="1635"/>
        <v>82004.999999999971</v>
      </c>
      <c r="AK3663" s="31">
        <f t="shared" si="1636"/>
        <v>2131.6666666666665</v>
      </c>
      <c r="AL3663" s="31">
        <f t="shared" si="1637"/>
        <v>138.49361480323245</v>
      </c>
      <c r="AM3663" s="31">
        <f t="shared" si="1638"/>
        <v>-1</v>
      </c>
    </row>
    <row r="3664" spans="1:39" x14ac:dyDescent="0.4">
      <c r="A3664" s="47">
        <v>43216</v>
      </c>
      <c r="B3664" s="48">
        <v>86800</v>
      </c>
      <c r="C3664" s="48">
        <v>89500</v>
      </c>
      <c r="D3664" s="48">
        <v>86400</v>
      </c>
      <c r="E3664" s="48">
        <v>87200</v>
      </c>
      <c r="F3664" s="49">
        <v>0.69</v>
      </c>
      <c r="G3664" s="31">
        <f t="shared" si="1622"/>
        <v>1</v>
      </c>
      <c r="I3664" s="3">
        <f t="shared" si="1642"/>
        <v>600</v>
      </c>
      <c r="J3664" s="31">
        <f t="shared" si="1623"/>
        <v>600</v>
      </c>
      <c r="K3664" s="31">
        <f t="shared" si="1624"/>
        <v>0</v>
      </c>
      <c r="L3664" s="31">
        <f t="shared" si="1647"/>
        <v>764.96347099916568</v>
      </c>
      <c r="M3664" s="31">
        <f t="shared" si="1647"/>
        <v>456.50775758172364</v>
      </c>
      <c r="N3664" s="31">
        <f t="shared" si="1631"/>
        <v>1.675685589772749</v>
      </c>
      <c r="O3664" s="31">
        <f t="shared" si="1632"/>
        <v>62.626401105485193</v>
      </c>
      <c r="P3664" s="31">
        <f t="shared" si="1634"/>
        <v>1</v>
      </c>
      <c r="R3664" s="3">
        <f t="shared" si="1643"/>
        <v>89500</v>
      </c>
      <c r="S3664" s="3">
        <f t="shared" si="1644"/>
        <v>81000</v>
      </c>
      <c r="T3664" s="31">
        <f t="shared" si="1645"/>
        <v>72.941176470588232</v>
      </c>
      <c r="U3664" s="31">
        <f t="shared" si="1625"/>
        <v>79.712786523059933</v>
      </c>
      <c r="V3664" s="31">
        <f t="shared" si="1646"/>
        <v>-1</v>
      </c>
      <c r="W3664" s="31">
        <f t="shared" si="1626"/>
        <v>1</v>
      </c>
      <c r="Y3664" s="3">
        <f t="shared" si="1627"/>
        <v>84091.666666666672</v>
      </c>
      <c r="Z3664" s="3">
        <f t="shared" si="1639"/>
        <v>82480.769230769234</v>
      </c>
      <c r="AA3664" s="3">
        <f t="shared" si="1640"/>
        <v>1610.8974358974374</v>
      </c>
      <c r="AB3664" s="3">
        <f t="shared" si="1641"/>
        <v>1</v>
      </c>
      <c r="AC3664" s="3"/>
      <c r="AD3664" s="3">
        <f t="shared" si="1628"/>
        <v>89500</v>
      </c>
      <c r="AE3664" s="3">
        <f t="shared" si="1629"/>
        <v>77800</v>
      </c>
      <c r="AF3664" s="31">
        <f t="shared" si="1630"/>
        <v>-19.658119658119659</v>
      </c>
      <c r="AG3664" s="31">
        <f t="shared" si="1633"/>
        <v>-1</v>
      </c>
      <c r="AI3664" s="31">
        <f t="shared" ref="AI3664:AI3727" si="1648">(C3664+D3664+E3664)/3</f>
        <v>87700</v>
      </c>
      <c r="AJ3664" s="31">
        <f t="shared" si="1635"/>
        <v>82293.333333333314</v>
      </c>
      <c r="AK3664" s="31">
        <f t="shared" si="1636"/>
        <v>2384.0000000000014</v>
      </c>
      <c r="AL3664" s="31">
        <f t="shared" si="1637"/>
        <v>151.19313944817347</v>
      </c>
      <c r="AM3664" s="31">
        <f t="shared" si="1638"/>
        <v>1</v>
      </c>
    </row>
    <row r="3665" spans="1:39" x14ac:dyDescent="0.4">
      <c r="A3665" s="44">
        <v>43217</v>
      </c>
      <c r="B3665" s="45">
        <v>87100</v>
      </c>
      <c r="C3665" s="45">
        <v>91300</v>
      </c>
      <c r="D3665" s="45">
        <v>87100</v>
      </c>
      <c r="E3665" s="45">
        <v>90200</v>
      </c>
      <c r="F3665" s="46">
        <v>3.44</v>
      </c>
      <c r="G3665" s="31">
        <f t="shared" ref="G3665:G3728" si="1649">IF(E3665&gt;E3664,1,-1)</f>
        <v>1</v>
      </c>
      <c r="I3665" s="3">
        <f t="shared" si="1642"/>
        <v>3000</v>
      </c>
      <c r="J3665" s="31">
        <f t="shared" ref="J3665:J3728" si="1650">IF(I3665&gt;0,I3665,0)</f>
        <v>3000</v>
      </c>
      <c r="K3665" s="31">
        <f t="shared" ref="K3665:K3728" si="1651">IF(I3665&lt;0,-I3665,0)</f>
        <v>0</v>
      </c>
      <c r="L3665" s="31">
        <f t="shared" si="1647"/>
        <v>924.60893735636819</v>
      </c>
      <c r="M3665" s="31">
        <f t="shared" si="1647"/>
        <v>423.90006061160051</v>
      </c>
      <c r="N3665" s="31">
        <f t="shared" si="1631"/>
        <v>2.1811955771422817</v>
      </c>
      <c r="O3665" s="31">
        <f t="shared" si="1632"/>
        <v>68.565277558372699</v>
      </c>
      <c r="P3665" s="31">
        <f t="shared" si="1634"/>
        <v>1</v>
      </c>
      <c r="R3665" s="3">
        <f t="shared" si="1643"/>
        <v>91300</v>
      </c>
      <c r="S3665" s="3">
        <f t="shared" si="1644"/>
        <v>81000</v>
      </c>
      <c r="T3665" s="31">
        <f t="shared" si="1645"/>
        <v>89.320388349514573</v>
      </c>
      <c r="U3665" s="31">
        <f t="shared" si="1625"/>
        <v>80.378268085574177</v>
      </c>
      <c r="V3665" s="31">
        <f t="shared" si="1646"/>
        <v>1</v>
      </c>
      <c r="W3665" s="31">
        <f t="shared" si="1626"/>
        <v>1</v>
      </c>
      <c r="Y3665" s="3">
        <f t="shared" si="1627"/>
        <v>84933.333333333328</v>
      </c>
      <c r="Z3665" s="3">
        <f t="shared" si="1639"/>
        <v>82680.769230769234</v>
      </c>
      <c r="AA3665" s="3">
        <f t="shared" si="1640"/>
        <v>2252.5641025640944</v>
      </c>
      <c r="AB3665" s="3">
        <f t="shared" si="1641"/>
        <v>1</v>
      </c>
      <c r="AC3665" s="3"/>
      <c r="AD3665" s="3">
        <f t="shared" si="1628"/>
        <v>91300</v>
      </c>
      <c r="AE3665" s="3">
        <f t="shared" si="1629"/>
        <v>78200</v>
      </c>
      <c r="AF3665" s="31">
        <f t="shared" si="1630"/>
        <v>-8.3969465648854964</v>
      </c>
      <c r="AG3665" s="31">
        <f t="shared" si="1633"/>
        <v>1</v>
      </c>
      <c r="AI3665" s="31">
        <f t="shared" si="1648"/>
        <v>89533.333333333328</v>
      </c>
      <c r="AJ3665" s="31">
        <f t="shared" si="1635"/>
        <v>82634.999999999985</v>
      </c>
      <c r="AK3665" s="31">
        <f t="shared" si="1636"/>
        <v>2704.9999999999991</v>
      </c>
      <c r="AL3665" s="31">
        <f t="shared" si="1637"/>
        <v>170.01437666872079</v>
      </c>
      <c r="AM3665" s="31">
        <f t="shared" si="1638"/>
        <v>1</v>
      </c>
    </row>
    <row r="3666" spans="1:39" x14ac:dyDescent="0.4">
      <c r="A3666" s="44">
        <v>43220</v>
      </c>
      <c r="B3666" s="45">
        <v>90700</v>
      </c>
      <c r="C3666" s="45">
        <v>92700</v>
      </c>
      <c r="D3666" s="45">
        <v>89400</v>
      </c>
      <c r="E3666" s="45">
        <v>91100</v>
      </c>
      <c r="F3666" s="46">
        <v>1</v>
      </c>
      <c r="G3666" s="31">
        <f t="shared" si="1649"/>
        <v>1</v>
      </c>
      <c r="I3666" s="3">
        <f t="shared" si="1642"/>
        <v>900</v>
      </c>
      <c r="J3666" s="31">
        <f t="shared" si="1650"/>
        <v>900</v>
      </c>
      <c r="K3666" s="31">
        <f t="shared" si="1651"/>
        <v>0</v>
      </c>
      <c r="L3666" s="31">
        <f t="shared" si="1647"/>
        <v>922.85115611662764</v>
      </c>
      <c r="M3666" s="31">
        <f t="shared" si="1647"/>
        <v>393.62148485362906</v>
      </c>
      <c r="N3666" s="31">
        <f t="shared" si="1631"/>
        <v>2.3445141884462846</v>
      </c>
      <c r="O3666" s="31">
        <f t="shared" si="1632"/>
        <v>70.100291293290752</v>
      </c>
      <c r="P3666" s="31">
        <f t="shared" si="1634"/>
        <v>-1</v>
      </c>
      <c r="R3666" s="3">
        <f t="shared" si="1643"/>
        <v>92700</v>
      </c>
      <c r="S3666" s="3">
        <f t="shared" si="1644"/>
        <v>83100</v>
      </c>
      <c r="T3666" s="31">
        <f t="shared" si="1645"/>
        <v>83.333333333333343</v>
      </c>
      <c r="U3666" s="31">
        <f t="shared" si="1625"/>
        <v>81.864966051145387</v>
      </c>
      <c r="V3666" s="31">
        <f t="shared" si="1646"/>
        <v>-1</v>
      </c>
      <c r="W3666" s="31">
        <f t="shared" si="1626"/>
        <v>1</v>
      </c>
      <c r="Y3666" s="3">
        <f t="shared" si="1627"/>
        <v>85858.333333333328</v>
      </c>
      <c r="Z3666" s="3">
        <f t="shared" si="1639"/>
        <v>83034.61538461539</v>
      </c>
      <c r="AA3666" s="3">
        <f t="shared" si="1640"/>
        <v>2823.7179487179383</v>
      </c>
      <c r="AB3666" s="3">
        <f t="shared" si="1641"/>
        <v>1</v>
      </c>
      <c r="AC3666" s="3"/>
      <c r="AD3666" s="3">
        <f t="shared" si="1628"/>
        <v>92700</v>
      </c>
      <c r="AE3666" s="3">
        <f t="shared" si="1629"/>
        <v>79200</v>
      </c>
      <c r="AF3666" s="31">
        <f t="shared" si="1630"/>
        <v>-11.851851851851853</v>
      </c>
      <c r="AG3666" s="31">
        <f t="shared" si="1633"/>
        <v>-1</v>
      </c>
      <c r="AI3666" s="31">
        <f t="shared" si="1648"/>
        <v>91066.666666666672</v>
      </c>
      <c r="AJ3666" s="31">
        <f t="shared" si="1635"/>
        <v>83096.666666666657</v>
      </c>
      <c r="AK3666" s="31">
        <f t="shared" si="1636"/>
        <v>3079.6666666666652</v>
      </c>
      <c r="AL3666" s="31">
        <f t="shared" si="1637"/>
        <v>172.52949453404088</v>
      </c>
      <c r="AM3666" s="31">
        <f t="shared" si="1638"/>
        <v>1</v>
      </c>
    </row>
    <row r="3667" spans="1:39" x14ac:dyDescent="0.4">
      <c r="A3667" s="44">
        <v>43222</v>
      </c>
      <c r="B3667" s="45">
        <v>90000</v>
      </c>
      <c r="C3667" s="45">
        <v>90700</v>
      </c>
      <c r="D3667" s="45">
        <v>88400</v>
      </c>
      <c r="E3667" s="45">
        <v>89700</v>
      </c>
      <c r="F3667" s="46">
        <v>-1.54</v>
      </c>
      <c r="G3667" s="31">
        <f t="shared" si="1649"/>
        <v>-1</v>
      </c>
      <c r="I3667" s="3">
        <f t="shared" si="1642"/>
        <v>-1400</v>
      </c>
      <c r="J3667" s="31">
        <f t="shared" si="1650"/>
        <v>0</v>
      </c>
      <c r="K3667" s="31">
        <f t="shared" si="1651"/>
        <v>1400</v>
      </c>
      <c r="L3667" s="31">
        <f t="shared" si="1647"/>
        <v>856.93321639401142</v>
      </c>
      <c r="M3667" s="31">
        <f t="shared" si="1647"/>
        <v>465.50566450694129</v>
      </c>
      <c r="N3667" s="31">
        <f t="shared" si="1631"/>
        <v>1.8408652820619618</v>
      </c>
      <c r="O3667" s="31">
        <f t="shared" si="1632"/>
        <v>64.799457182489903</v>
      </c>
      <c r="P3667" s="31">
        <f t="shared" si="1634"/>
        <v>-1</v>
      </c>
      <c r="R3667" s="3">
        <f t="shared" si="1643"/>
        <v>92700</v>
      </c>
      <c r="S3667" s="3">
        <f t="shared" si="1644"/>
        <v>85300</v>
      </c>
      <c r="T3667" s="31">
        <f t="shared" si="1645"/>
        <v>59.45945945945946</v>
      </c>
      <c r="U3667" s="31">
        <f t="shared" si="1625"/>
        <v>77.371060380769123</v>
      </c>
      <c r="V3667" s="31">
        <f t="shared" si="1646"/>
        <v>-1</v>
      </c>
      <c r="W3667" s="31">
        <f t="shared" si="1626"/>
        <v>-1</v>
      </c>
      <c r="Y3667" s="3">
        <f t="shared" si="1627"/>
        <v>86316.666666666672</v>
      </c>
      <c r="Z3667" s="3">
        <f t="shared" si="1639"/>
        <v>83323.076923076922</v>
      </c>
      <c r="AA3667" s="3">
        <f t="shared" si="1640"/>
        <v>2993.5897435897496</v>
      </c>
      <c r="AB3667" s="3">
        <f t="shared" si="1641"/>
        <v>1</v>
      </c>
      <c r="AC3667" s="3"/>
      <c r="AD3667" s="3">
        <f t="shared" si="1628"/>
        <v>92700</v>
      </c>
      <c r="AE3667" s="3">
        <f t="shared" si="1629"/>
        <v>79200</v>
      </c>
      <c r="AF3667" s="31">
        <f t="shared" si="1630"/>
        <v>-22.222222222222221</v>
      </c>
      <c r="AG3667" s="31">
        <f t="shared" si="1633"/>
        <v>-1</v>
      </c>
      <c r="AI3667" s="31">
        <f t="shared" si="1648"/>
        <v>89600</v>
      </c>
      <c r="AJ3667" s="31">
        <f t="shared" si="1635"/>
        <v>83646.666666666657</v>
      </c>
      <c r="AK3667" s="31">
        <f t="shared" si="1636"/>
        <v>3179.9999999999991</v>
      </c>
      <c r="AL3667" s="31">
        <f t="shared" si="1637"/>
        <v>124.80782669461939</v>
      </c>
      <c r="AM3667" s="31">
        <f t="shared" si="1638"/>
        <v>-1</v>
      </c>
    </row>
    <row r="3668" spans="1:39" x14ac:dyDescent="0.4">
      <c r="A3668" s="44">
        <v>43223</v>
      </c>
      <c r="B3668" s="45">
        <v>89100</v>
      </c>
      <c r="C3668" s="45">
        <v>89200</v>
      </c>
      <c r="D3668" s="45">
        <v>86100</v>
      </c>
      <c r="E3668" s="45">
        <v>88000</v>
      </c>
      <c r="F3668" s="46">
        <v>-1.9</v>
      </c>
      <c r="G3668" s="31">
        <f t="shared" si="1649"/>
        <v>-1</v>
      </c>
      <c r="I3668" s="3">
        <f t="shared" si="1642"/>
        <v>-1700</v>
      </c>
      <c r="J3668" s="31">
        <f t="shared" si="1650"/>
        <v>0</v>
      </c>
      <c r="K3668" s="31">
        <f t="shared" si="1651"/>
        <v>1700</v>
      </c>
      <c r="L3668" s="31">
        <f t="shared" si="1647"/>
        <v>795.72370093729637</v>
      </c>
      <c r="M3668" s="31">
        <f t="shared" si="1647"/>
        <v>553.68383132787403</v>
      </c>
      <c r="N3668" s="31">
        <f t="shared" si="1631"/>
        <v>1.4371445505803364</v>
      </c>
      <c r="O3668" s="31">
        <f t="shared" si="1632"/>
        <v>58.968375521186111</v>
      </c>
      <c r="P3668" s="31">
        <f t="shared" si="1634"/>
        <v>-1</v>
      </c>
      <c r="R3668" s="3">
        <f t="shared" si="1643"/>
        <v>92700</v>
      </c>
      <c r="S3668" s="3">
        <f t="shared" si="1644"/>
        <v>86100</v>
      </c>
      <c r="T3668" s="31">
        <f t="shared" si="1645"/>
        <v>28.787878787878789</v>
      </c>
      <c r="U3668" s="31">
        <f t="shared" si="1625"/>
        <v>57.19355719355719</v>
      </c>
      <c r="V3668" s="31">
        <f t="shared" si="1646"/>
        <v>-1</v>
      </c>
      <c r="W3668" s="31">
        <f t="shared" si="1626"/>
        <v>-1</v>
      </c>
      <c r="Y3668" s="3">
        <f t="shared" si="1627"/>
        <v>86583.333333333328</v>
      </c>
      <c r="Z3668" s="3">
        <f t="shared" si="1639"/>
        <v>83519.230769230766</v>
      </c>
      <c r="AA3668" s="3">
        <f t="shared" si="1640"/>
        <v>3064.1025641025626</v>
      </c>
      <c r="AB3668" s="3">
        <f t="shared" si="1641"/>
        <v>1</v>
      </c>
      <c r="AC3668" s="3"/>
      <c r="AD3668" s="3">
        <f t="shared" si="1628"/>
        <v>92700</v>
      </c>
      <c r="AE3668" s="3">
        <f t="shared" si="1629"/>
        <v>79900</v>
      </c>
      <c r="AF3668" s="31">
        <f t="shared" si="1630"/>
        <v>-36.71875</v>
      </c>
      <c r="AG3668" s="31">
        <f t="shared" si="1633"/>
        <v>-1</v>
      </c>
      <c r="AI3668" s="31">
        <f t="shared" si="1648"/>
        <v>87766.666666666672</v>
      </c>
      <c r="AJ3668" s="31">
        <f t="shared" si="1635"/>
        <v>84121.666666666657</v>
      </c>
      <c r="AK3668" s="31">
        <f t="shared" si="1636"/>
        <v>3081.6666666666665</v>
      </c>
      <c r="AL3668" s="31">
        <f t="shared" si="1637"/>
        <v>78.85343428880509</v>
      </c>
      <c r="AM3668" s="31">
        <f t="shared" si="1638"/>
        <v>-1</v>
      </c>
    </row>
    <row r="3669" spans="1:39" x14ac:dyDescent="0.4">
      <c r="A3669" s="47">
        <v>43224</v>
      </c>
      <c r="B3669" s="48">
        <v>86600</v>
      </c>
      <c r="C3669" s="48">
        <v>90500</v>
      </c>
      <c r="D3669" s="48">
        <v>85500</v>
      </c>
      <c r="E3669" s="48">
        <v>88900</v>
      </c>
      <c r="F3669" s="49">
        <v>1.02</v>
      </c>
      <c r="G3669" s="31">
        <f t="shared" si="1649"/>
        <v>1</v>
      </c>
      <c r="I3669" s="3">
        <f t="shared" si="1642"/>
        <v>900</v>
      </c>
      <c r="J3669" s="31">
        <f t="shared" si="1650"/>
        <v>900</v>
      </c>
      <c r="K3669" s="31">
        <f t="shared" si="1651"/>
        <v>0</v>
      </c>
      <c r="L3669" s="31">
        <f t="shared" si="1647"/>
        <v>803.17200801320371</v>
      </c>
      <c r="M3669" s="31">
        <f t="shared" si="1647"/>
        <v>514.13498623302587</v>
      </c>
      <c r="N3669" s="31">
        <f t="shared" si="1631"/>
        <v>1.5621811966112245</v>
      </c>
      <c r="O3669" s="31">
        <f t="shared" si="1632"/>
        <v>60.970754085518479</v>
      </c>
      <c r="P3669" s="31">
        <f t="shared" si="1634"/>
        <v>1</v>
      </c>
      <c r="R3669" s="3">
        <f t="shared" si="1643"/>
        <v>92700</v>
      </c>
      <c r="S3669" s="3">
        <f t="shared" si="1644"/>
        <v>85500</v>
      </c>
      <c r="T3669" s="31">
        <f t="shared" si="1645"/>
        <v>47.222222222222221</v>
      </c>
      <c r="U3669" s="31">
        <f t="shared" si="1625"/>
        <v>45.156520156520152</v>
      </c>
      <c r="V3669" s="31">
        <f t="shared" si="1646"/>
        <v>1</v>
      </c>
      <c r="W3669" s="31">
        <f t="shared" si="1626"/>
        <v>-1</v>
      </c>
      <c r="Y3669" s="3">
        <f t="shared" si="1627"/>
        <v>86975</v>
      </c>
      <c r="Z3669" s="3">
        <f t="shared" si="1639"/>
        <v>83803.846153846156</v>
      </c>
      <c r="AA3669" s="3">
        <f t="shared" si="1640"/>
        <v>3171.1538461538439</v>
      </c>
      <c r="AB3669" s="3">
        <f t="shared" si="1641"/>
        <v>1</v>
      </c>
      <c r="AC3669" s="3"/>
      <c r="AD3669" s="3">
        <f t="shared" si="1628"/>
        <v>92700</v>
      </c>
      <c r="AE3669" s="3">
        <f t="shared" si="1629"/>
        <v>81000</v>
      </c>
      <c r="AF3669" s="31">
        <f t="shared" si="1630"/>
        <v>-32.478632478632477</v>
      </c>
      <c r="AG3669" s="31">
        <f t="shared" si="1633"/>
        <v>1</v>
      </c>
      <c r="AI3669" s="31">
        <f t="shared" si="1648"/>
        <v>88300</v>
      </c>
      <c r="AJ3669" s="31">
        <f t="shared" si="1635"/>
        <v>84580</v>
      </c>
      <c r="AK3669" s="31">
        <f t="shared" si="1636"/>
        <v>3054.666666666667</v>
      </c>
      <c r="AL3669" s="31">
        <f t="shared" si="1637"/>
        <v>81.187254474028805</v>
      </c>
      <c r="AM3669" s="31">
        <f t="shared" si="1638"/>
        <v>1</v>
      </c>
    </row>
    <row r="3670" spans="1:39" x14ac:dyDescent="0.4">
      <c r="A3670" s="44">
        <v>43228</v>
      </c>
      <c r="B3670" s="45">
        <v>88800</v>
      </c>
      <c r="C3670" s="45">
        <v>89600</v>
      </c>
      <c r="D3670" s="45">
        <v>87700</v>
      </c>
      <c r="E3670" s="45">
        <v>88100</v>
      </c>
      <c r="F3670" s="46">
        <v>-0.9</v>
      </c>
      <c r="G3670" s="31">
        <f t="shared" si="1649"/>
        <v>-1</v>
      </c>
      <c r="I3670" s="3">
        <f t="shared" si="1642"/>
        <v>-800</v>
      </c>
      <c r="J3670" s="31">
        <f t="shared" si="1650"/>
        <v>0</v>
      </c>
      <c r="K3670" s="31">
        <f t="shared" si="1651"/>
        <v>800</v>
      </c>
      <c r="L3670" s="31">
        <f t="shared" si="1647"/>
        <v>745.80257886940342</v>
      </c>
      <c r="M3670" s="31">
        <f t="shared" si="1647"/>
        <v>534.55391578780973</v>
      </c>
      <c r="N3670" s="31">
        <f t="shared" si="1631"/>
        <v>1.3951868218386572</v>
      </c>
      <c r="O3670" s="31">
        <f t="shared" si="1632"/>
        <v>58.249603292641979</v>
      </c>
      <c r="P3670" s="31">
        <f t="shared" si="1634"/>
        <v>-1</v>
      </c>
      <c r="R3670" s="3">
        <f t="shared" si="1643"/>
        <v>92700</v>
      </c>
      <c r="S3670" s="3">
        <f t="shared" si="1644"/>
        <v>85500</v>
      </c>
      <c r="T3670" s="31">
        <f t="shared" si="1645"/>
        <v>36.111111111111107</v>
      </c>
      <c r="U3670" s="31">
        <f t="shared" ref="U3670:U3733" si="1652">SUM(T3668:T3670)/3</f>
        <v>37.373737373737377</v>
      </c>
      <c r="V3670" s="31">
        <f t="shared" si="1646"/>
        <v>-1</v>
      </c>
      <c r="W3670" s="31">
        <f t="shared" si="1626"/>
        <v>-1</v>
      </c>
      <c r="Y3670" s="3">
        <f t="shared" si="1627"/>
        <v>87250</v>
      </c>
      <c r="Z3670" s="3">
        <f t="shared" si="1639"/>
        <v>84015.38461538461</v>
      </c>
      <c r="AA3670" s="3">
        <f t="shared" si="1640"/>
        <v>3234.6153846153902</v>
      </c>
      <c r="AB3670" s="3">
        <f t="shared" si="1641"/>
        <v>1</v>
      </c>
      <c r="AC3670" s="3"/>
      <c r="AD3670" s="3">
        <f t="shared" si="1628"/>
        <v>92700</v>
      </c>
      <c r="AE3670" s="3">
        <f t="shared" si="1629"/>
        <v>81000</v>
      </c>
      <c r="AF3670" s="31">
        <f t="shared" si="1630"/>
        <v>-39.316239316239319</v>
      </c>
      <c r="AG3670" s="31">
        <f t="shared" si="1633"/>
        <v>-1</v>
      </c>
      <c r="AI3670" s="31">
        <f t="shared" si="1648"/>
        <v>88466.666666666672</v>
      </c>
      <c r="AJ3670" s="31">
        <f t="shared" si="1635"/>
        <v>85041.666666666672</v>
      </c>
      <c r="AK3670" s="31">
        <f t="shared" si="1636"/>
        <v>2981.666666666667</v>
      </c>
      <c r="AL3670" s="31">
        <f t="shared" si="1637"/>
        <v>76.579094466182227</v>
      </c>
      <c r="AM3670" s="31">
        <f t="shared" si="1638"/>
        <v>-1</v>
      </c>
    </row>
    <row r="3671" spans="1:39" x14ac:dyDescent="0.4">
      <c r="A3671" s="44">
        <v>43229</v>
      </c>
      <c r="B3671" s="45">
        <v>88000</v>
      </c>
      <c r="C3671" s="45">
        <v>88400</v>
      </c>
      <c r="D3671" s="45">
        <v>85700</v>
      </c>
      <c r="E3671" s="45">
        <v>87300</v>
      </c>
      <c r="F3671" s="46">
        <v>-0.91</v>
      </c>
      <c r="G3671" s="31">
        <f t="shared" si="1649"/>
        <v>-1</v>
      </c>
      <c r="I3671" s="3">
        <f t="shared" si="1642"/>
        <v>-800</v>
      </c>
      <c r="J3671" s="31">
        <f t="shared" si="1650"/>
        <v>0</v>
      </c>
      <c r="K3671" s="31">
        <f t="shared" si="1651"/>
        <v>800</v>
      </c>
      <c r="L3671" s="31">
        <f t="shared" si="1647"/>
        <v>692.53096609301735</v>
      </c>
      <c r="M3671" s="31">
        <f t="shared" si="1647"/>
        <v>553.51435037439478</v>
      </c>
      <c r="N3671" s="31">
        <f t="shared" si="1631"/>
        <v>1.2511526857878073</v>
      </c>
      <c r="O3671" s="31">
        <f t="shared" si="1632"/>
        <v>55.578312998789649</v>
      </c>
      <c r="P3671" s="31">
        <f t="shared" si="1634"/>
        <v>-1</v>
      </c>
      <c r="R3671" s="3">
        <f t="shared" si="1643"/>
        <v>90700</v>
      </c>
      <c r="S3671" s="3">
        <f t="shared" si="1644"/>
        <v>85500</v>
      </c>
      <c r="T3671" s="31">
        <f t="shared" si="1645"/>
        <v>34.615384615384613</v>
      </c>
      <c r="U3671" s="31">
        <f t="shared" si="1652"/>
        <v>39.316239316239312</v>
      </c>
      <c r="V3671" s="31">
        <f t="shared" si="1646"/>
        <v>-1</v>
      </c>
      <c r="W3671" s="31">
        <f t="shared" ref="W3671:W3734" si="1653">IF(U3671&gt;U3670, 1, -1)</f>
        <v>1</v>
      </c>
      <c r="Y3671" s="3">
        <f t="shared" si="1627"/>
        <v>87500</v>
      </c>
      <c r="Z3671" s="3">
        <f t="shared" si="1639"/>
        <v>84192.307692307688</v>
      </c>
      <c r="AA3671" s="3">
        <f t="shared" si="1640"/>
        <v>3307.6923076923122</v>
      </c>
      <c r="AB3671" s="3">
        <f t="shared" si="1641"/>
        <v>1</v>
      </c>
      <c r="AC3671" s="3"/>
      <c r="AD3671" s="3">
        <f t="shared" si="1628"/>
        <v>92700</v>
      </c>
      <c r="AE3671" s="3">
        <f t="shared" si="1629"/>
        <v>81000</v>
      </c>
      <c r="AF3671" s="31">
        <f t="shared" si="1630"/>
        <v>-46.153846153846153</v>
      </c>
      <c r="AG3671" s="31">
        <f t="shared" si="1633"/>
        <v>-1</v>
      </c>
      <c r="AI3671" s="31">
        <f t="shared" si="1648"/>
        <v>87133.333333333328</v>
      </c>
      <c r="AJ3671" s="31">
        <f t="shared" si="1635"/>
        <v>85443.333333333343</v>
      </c>
      <c r="AK3671" s="31">
        <f t="shared" si="1636"/>
        <v>2770.0000000000009</v>
      </c>
      <c r="AL3671" s="31">
        <f t="shared" si="1637"/>
        <v>40.6738868832728</v>
      </c>
      <c r="AM3671" s="31">
        <f t="shared" si="1638"/>
        <v>-1</v>
      </c>
    </row>
    <row r="3672" spans="1:39" x14ac:dyDescent="0.4">
      <c r="A3672" s="44">
        <v>43230</v>
      </c>
      <c r="B3672" s="45">
        <v>86800</v>
      </c>
      <c r="C3672" s="45">
        <v>91600</v>
      </c>
      <c r="D3672" s="45">
        <v>86800</v>
      </c>
      <c r="E3672" s="45">
        <v>91400</v>
      </c>
      <c r="F3672" s="46">
        <v>4.7</v>
      </c>
      <c r="G3672" s="31">
        <f t="shared" si="1649"/>
        <v>1</v>
      </c>
      <c r="I3672" s="3">
        <f t="shared" si="1642"/>
        <v>4100</v>
      </c>
      <c r="J3672" s="31">
        <f t="shared" si="1650"/>
        <v>4100</v>
      </c>
      <c r="K3672" s="31">
        <f t="shared" si="1651"/>
        <v>0</v>
      </c>
      <c r="L3672" s="31">
        <f t="shared" si="1647"/>
        <v>935.92161137208757</v>
      </c>
      <c r="M3672" s="31">
        <f t="shared" si="1647"/>
        <v>513.97761106193798</v>
      </c>
      <c r="N3672" s="31">
        <f t="shared" si="1631"/>
        <v>1.8209384829785948</v>
      </c>
      <c r="O3672" s="31">
        <f t="shared" si="1632"/>
        <v>64.550804420799977</v>
      </c>
      <c r="P3672" s="31">
        <f t="shared" si="1634"/>
        <v>1</v>
      </c>
      <c r="R3672" s="3">
        <f t="shared" si="1643"/>
        <v>91600</v>
      </c>
      <c r="S3672" s="3">
        <f t="shared" si="1644"/>
        <v>85500</v>
      </c>
      <c r="T3672" s="31">
        <f t="shared" si="1645"/>
        <v>96.721311475409834</v>
      </c>
      <c r="U3672" s="31">
        <f t="shared" si="1652"/>
        <v>55.815935733968523</v>
      </c>
      <c r="V3672" s="31">
        <f t="shared" si="1646"/>
        <v>1</v>
      </c>
      <c r="W3672" s="31">
        <f t="shared" si="1653"/>
        <v>1</v>
      </c>
      <c r="Y3672" s="3">
        <f t="shared" si="1627"/>
        <v>88233.333333333328</v>
      </c>
      <c r="Z3672" s="3">
        <f t="shared" si="1639"/>
        <v>84592.307692307688</v>
      </c>
      <c r="AA3672" s="3">
        <f t="shared" si="1640"/>
        <v>3641.0256410256407</v>
      </c>
      <c r="AB3672" s="3">
        <f t="shared" si="1641"/>
        <v>1</v>
      </c>
      <c r="AC3672" s="3"/>
      <c r="AD3672" s="3">
        <f t="shared" si="1628"/>
        <v>92700</v>
      </c>
      <c r="AE3672" s="3">
        <f t="shared" si="1629"/>
        <v>81000</v>
      </c>
      <c r="AF3672" s="31">
        <f t="shared" si="1630"/>
        <v>-11.111111111111111</v>
      </c>
      <c r="AG3672" s="31">
        <f t="shared" si="1633"/>
        <v>1</v>
      </c>
      <c r="AI3672" s="31">
        <f t="shared" si="1648"/>
        <v>89933.333333333328</v>
      </c>
      <c r="AJ3672" s="31">
        <f t="shared" si="1635"/>
        <v>85938.333333333343</v>
      </c>
      <c r="AK3672" s="31">
        <f t="shared" si="1636"/>
        <v>2674.4999999999991</v>
      </c>
      <c r="AL3672" s="31">
        <f t="shared" si="1637"/>
        <v>99.582476475353317</v>
      </c>
      <c r="AM3672" s="31">
        <f t="shared" si="1638"/>
        <v>1</v>
      </c>
    </row>
    <row r="3673" spans="1:39" x14ac:dyDescent="0.4">
      <c r="A3673" s="44">
        <v>43231</v>
      </c>
      <c r="B3673" s="45">
        <v>91900</v>
      </c>
      <c r="C3673" s="45">
        <v>95000</v>
      </c>
      <c r="D3673" s="45">
        <v>91800</v>
      </c>
      <c r="E3673" s="45">
        <v>94300</v>
      </c>
      <c r="F3673" s="46">
        <v>3.17</v>
      </c>
      <c r="G3673" s="31">
        <f t="shared" si="1649"/>
        <v>1</v>
      </c>
      <c r="I3673" s="3">
        <f t="shared" si="1642"/>
        <v>2900</v>
      </c>
      <c r="J3673" s="31">
        <f t="shared" si="1650"/>
        <v>2900</v>
      </c>
      <c r="K3673" s="31">
        <f t="shared" si="1651"/>
        <v>0</v>
      </c>
      <c r="L3673" s="31">
        <f t="shared" si="1647"/>
        <v>1076.2129248455099</v>
      </c>
      <c r="M3673" s="31">
        <f t="shared" si="1647"/>
        <v>477.26492455751384</v>
      </c>
      <c r="N3673" s="31">
        <f t="shared" si="1631"/>
        <v>2.2549591840282379</v>
      </c>
      <c r="O3673" s="31">
        <f t="shared" si="1632"/>
        <v>69.277648552187657</v>
      </c>
      <c r="P3673" s="31">
        <f t="shared" si="1634"/>
        <v>1</v>
      </c>
      <c r="R3673" s="3">
        <f t="shared" si="1643"/>
        <v>95000</v>
      </c>
      <c r="S3673" s="3">
        <f t="shared" si="1644"/>
        <v>85500</v>
      </c>
      <c r="T3673" s="31">
        <f t="shared" si="1645"/>
        <v>92.631578947368425</v>
      </c>
      <c r="U3673" s="31">
        <f t="shared" si="1652"/>
        <v>74.656091679387615</v>
      </c>
      <c r="V3673" s="31">
        <f t="shared" si="1646"/>
        <v>-1</v>
      </c>
      <c r="W3673" s="31">
        <f t="shared" si="1653"/>
        <v>1</v>
      </c>
      <c r="Y3673" s="3">
        <f t="shared" si="1627"/>
        <v>89166.666666666672</v>
      </c>
      <c r="Z3673" s="3">
        <f t="shared" si="1639"/>
        <v>85200</v>
      </c>
      <c r="AA3673" s="3">
        <f t="shared" si="1640"/>
        <v>3966.6666666666715</v>
      </c>
      <c r="AB3673" s="3">
        <f t="shared" si="1641"/>
        <v>1</v>
      </c>
      <c r="AC3673" s="3"/>
      <c r="AD3673" s="3">
        <f t="shared" si="1628"/>
        <v>95000</v>
      </c>
      <c r="AE3673" s="3">
        <f t="shared" si="1629"/>
        <v>81000</v>
      </c>
      <c r="AF3673" s="31">
        <f t="shared" si="1630"/>
        <v>-5</v>
      </c>
      <c r="AG3673" s="31">
        <f t="shared" si="1633"/>
        <v>1</v>
      </c>
      <c r="AI3673" s="31">
        <f t="shared" si="1648"/>
        <v>93700</v>
      </c>
      <c r="AJ3673" s="31">
        <f t="shared" si="1635"/>
        <v>86591.666666666672</v>
      </c>
      <c r="AK3673" s="31">
        <f t="shared" si="1636"/>
        <v>2728.3333333333344</v>
      </c>
      <c r="AL3673" s="31">
        <f t="shared" si="1637"/>
        <v>173.69171248218268</v>
      </c>
      <c r="AM3673" s="31">
        <f t="shared" si="1638"/>
        <v>1</v>
      </c>
    </row>
    <row r="3674" spans="1:39" x14ac:dyDescent="0.4">
      <c r="A3674" s="47">
        <v>43234</v>
      </c>
      <c r="B3674" s="48">
        <v>96000</v>
      </c>
      <c r="C3674" s="48">
        <v>96900</v>
      </c>
      <c r="D3674" s="48">
        <v>95000</v>
      </c>
      <c r="E3674" s="48">
        <v>96000</v>
      </c>
      <c r="F3674" s="49">
        <v>1.8</v>
      </c>
      <c r="G3674" s="31">
        <f t="shared" si="1649"/>
        <v>1</v>
      </c>
      <c r="I3674" s="3">
        <f t="shared" si="1642"/>
        <v>1700</v>
      </c>
      <c r="J3674" s="31">
        <f t="shared" si="1650"/>
        <v>1700</v>
      </c>
      <c r="K3674" s="31">
        <f t="shared" si="1651"/>
        <v>0</v>
      </c>
      <c r="L3674" s="31">
        <f t="shared" si="1647"/>
        <v>1120.769144499402</v>
      </c>
      <c r="M3674" s="31">
        <f t="shared" si="1647"/>
        <v>443.17457280340568</v>
      </c>
      <c r="N3674" s="31">
        <f t="shared" si="1631"/>
        <v>2.5289563374760231</v>
      </c>
      <c r="O3674" s="31">
        <f t="shared" si="1632"/>
        <v>71.663010126239783</v>
      </c>
      <c r="P3674" s="31">
        <f t="shared" si="1634"/>
        <v>-1</v>
      </c>
      <c r="R3674" s="3">
        <f t="shared" si="1643"/>
        <v>96900</v>
      </c>
      <c r="S3674" s="3">
        <f t="shared" si="1644"/>
        <v>85700</v>
      </c>
      <c r="T3674" s="31">
        <f t="shared" si="1645"/>
        <v>91.964285714285708</v>
      </c>
      <c r="U3674" s="31">
        <f t="shared" si="1652"/>
        <v>93.772392045687994</v>
      </c>
      <c r="V3674" s="31">
        <f t="shared" si="1646"/>
        <v>-1</v>
      </c>
      <c r="W3674" s="31">
        <f t="shared" si="1653"/>
        <v>1</v>
      </c>
      <c r="Y3674" s="3">
        <f t="shared" si="1627"/>
        <v>89900</v>
      </c>
      <c r="Z3674" s="3">
        <f t="shared" si="1639"/>
        <v>85892.307692307688</v>
      </c>
      <c r="AA3674" s="3">
        <f t="shared" si="1640"/>
        <v>4007.6923076923122</v>
      </c>
      <c r="AB3674" s="3">
        <f t="shared" si="1641"/>
        <v>1</v>
      </c>
      <c r="AC3674" s="3"/>
      <c r="AD3674" s="3">
        <f t="shared" si="1628"/>
        <v>96900</v>
      </c>
      <c r="AE3674" s="3">
        <f t="shared" si="1629"/>
        <v>81000</v>
      </c>
      <c r="AF3674" s="31">
        <f t="shared" si="1630"/>
        <v>-5.6603773584905666</v>
      </c>
      <c r="AG3674" s="31">
        <f t="shared" si="1633"/>
        <v>-1</v>
      </c>
      <c r="AI3674" s="31">
        <f t="shared" si="1648"/>
        <v>95966.666666666672</v>
      </c>
      <c r="AJ3674" s="31">
        <f t="shared" si="1635"/>
        <v>87391.666666666672</v>
      </c>
      <c r="AK3674" s="31">
        <f t="shared" si="1636"/>
        <v>2811.6666666666688</v>
      </c>
      <c r="AL3674" s="31">
        <f t="shared" si="1637"/>
        <v>203.31950207468864</v>
      </c>
      <c r="AM3674" s="31">
        <f t="shared" si="1638"/>
        <v>-1</v>
      </c>
    </row>
    <row r="3675" spans="1:39" x14ac:dyDescent="0.4">
      <c r="A3675" s="44">
        <v>43235</v>
      </c>
      <c r="B3675" s="45">
        <v>95000</v>
      </c>
      <c r="C3675" s="45">
        <v>96200</v>
      </c>
      <c r="D3675" s="45">
        <v>94600</v>
      </c>
      <c r="E3675" s="45">
        <v>95300</v>
      </c>
      <c r="F3675" s="46">
        <v>-0.73</v>
      </c>
      <c r="G3675" s="31">
        <f t="shared" si="1649"/>
        <v>-1</v>
      </c>
      <c r="I3675" s="3">
        <f t="shared" si="1642"/>
        <v>-700</v>
      </c>
      <c r="J3675" s="31">
        <f t="shared" si="1650"/>
        <v>0</v>
      </c>
      <c r="K3675" s="31">
        <f t="shared" si="1651"/>
        <v>700</v>
      </c>
      <c r="L3675" s="31">
        <f t="shared" si="1647"/>
        <v>1040.7142056065875</v>
      </c>
      <c r="M3675" s="31">
        <f t="shared" si="1647"/>
        <v>461.51924617459099</v>
      </c>
      <c r="N3675" s="31">
        <f t="shared" si="1631"/>
        <v>2.2549746608246304</v>
      </c>
      <c r="O3675" s="31">
        <f t="shared" si="1632"/>
        <v>69.277794631229</v>
      </c>
      <c r="P3675" s="31">
        <f t="shared" si="1634"/>
        <v>-1</v>
      </c>
      <c r="R3675" s="3">
        <f t="shared" si="1643"/>
        <v>96900</v>
      </c>
      <c r="S3675" s="3">
        <f t="shared" si="1644"/>
        <v>85700</v>
      </c>
      <c r="T3675" s="31">
        <f t="shared" si="1645"/>
        <v>85.714285714285708</v>
      </c>
      <c r="U3675" s="31">
        <f t="shared" si="1652"/>
        <v>90.103383458646604</v>
      </c>
      <c r="V3675" s="31">
        <f t="shared" si="1646"/>
        <v>-1</v>
      </c>
      <c r="W3675" s="31">
        <f t="shared" si="1653"/>
        <v>-1</v>
      </c>
      <c r="Y3675" s="3">
        <f t="shared" ref="Y3675:Y3738" si="1654">AVERAGE(E3664:E3675)</f>
        <v>90625</v>
      </c>
      <c r="Z3675" s="3">
        <f t="shared" si="1639"/>
        <v>86515.38461538461</v>
      </c>
      <c r="AA3675" s="3">
        <f t="shared" si="1640"/>
        <v>4109.6153846153902</v>
      </c>
      <c r="AB3675" s="3">
        <f t="shared" si="1641"/>
        <v>1</v>
      </c>
      <c r="AC3675" s="3"/>
      <c r="AD3675" s="3">
        <f t="shared" si="1628"/>
        <v>96900</v>
      </c>
      <c r="AE3675" s="3">
        <f t="shared" si="1629"/>
        <v>83100</v>
      </c>
      <c r="AF3675" s="31">
        <f t="shared" si="1630"/>
        <v>-11.594202898550725</v>
      </c>
      <c r="AG3675" s="31">
        <f t="shared" si="1633"/>
        <v>-1</v>
      </c>
      <c r="AI3675" s="31">
        <f t="shared" si="1648"/>
        <v>95366.666666666672</v>
      </c>
      <c r="AJ3675" s="31">
        <f t="shared" si="1635"/>
        <v>88011.666666666672</v>
      </c>
      <c r="AK3675" s="31">
        <f t="shared" si="1636"/>
        <v>2982.8333333333358</v>
      </c>
      <c r="AL3675" s="31">
        <f t="shared" si="1637"/>
        <v>164.3850924735988</v>
      </c>
      <c r="AM3675" s="31">
        <f t="shared" si="1638"/>
        <v>-1</v>
      </c>
    </row>
    <row r="3676" spans="1:39" x14ac:dyDescent="0.4">
      <c r="A3676" s="44">
        <v>43236</v>
      </c>
      <c r="B3676" s="45">
        <v>94000</v>
      </c>
      <c r="C3676" s="45">
        <v>95100</v>
      </c>
      <c r="D3676" s="45">
        <v>92400</v>
      </c>
      <c r="E3676" s="45">
        <v>95100</v>
      </c>
      <c r="F3676" s="46">
        <v>-0.21</v>
      </c>
      <c r="G3676" s="31">
        <f t="shared" si="1649"/>
        <v>-1</v>
      </c>
      <c r="I3676" s="3">
        <f t="shared" si="1642"/>
        <v>-200</v>
      </c>
      <c r="J3676" s="31">
        <f t="shared" si="1650"/>
        <v>0</v>
      </c>
      <c r="K3676" s="31">
        <f t="shared" si="1651"/>
        <v>200</v>
      </c>
      <c r="L3676" s="31">
        <f t="shared" si="1647"/>
        <v>966.37747663468838</v>
      </c>
      <c r="M3676" s="31">
        <f t="shared" si="1647"/>
        <v>442.83930001926308</v>
      </c>
      <c r="N3676" s="31">
        <f t="shared" si="1631"/>
        <v>2.1822306118554788</v>
      </c>
      <c r="O3676" s="31">
        <f t="shared" si="1632"/>
        <v>68.575501842183428</v>
      </c>
      <c r="P3676" s="31">
        <f t="shared" si="1634"/>
        <v>-1</v>
      </c>
      <c r="R3676" s="3">
        <f t="shared" si="1643"/>
        <v>96900</v>
      </c>
      <c r="S3676" s="3">
        <f t="shared" si="1644"/>
        <v>86800</v>
      </c>
      <c r="T3676" s="31">
        <f t="shared" si="1645"/>
        <v>82.178217821782169</v>
      </c>
      <c r="U3676" s="31">
        <f t="shared" si="1652"/>
        <v>86.618929750117857</v>
      </c>
      <c r="V3676" s="31">
        <f t="shared" si="1646"/>
        <v>-1</v>
      </c>
      <c r="W3676" s="31">
        <f t="shared" si="1653"/>
        <v>-1</v>
      </c>
      <c r="Y3676" s="3">
        <f t="shared" si="1654"/>
        <v>91283.333333333328</v>
      </c>
      <c r="Z3676" s="3">
        <f t="shared" si="1639"/>
        <v>87107.692307692312</v>
      </c>
      <c r="AA3676" s="3">
        <f t="shared" si="1640"/>
        <v>4175.6410256410163</v>
      </c>
      <c r="AB3676" s="3">
        <f t="shared" si="1641"/>
        <v>1</v>
      </c>
      <c r="AC3676" s="3"/>
      <c r="AD3676" s="3">
        <f t="shared" si="1628"/>
        <v>96900</v>
      </c>
      <c r="AE3676" s="3">
        <f t="shared" si="1629"/>
        <v>85300</v>
      </c>
      <c r="AF3676" s="31">
        <f t="shared" si="1630"/>
        <v>-15.517241379310345</v>
      </c>
      <c r="AG3676" s="31">
        <f t="shared" si="1633"/>
        <v>-1</v>
      </c>
      <c r="AI3676" s="31">
        <f t="shared" si="1648"/>
        <v>94200</v>
      </c>
      <c r="AJ3676" s="31">
        <f t="shared" si="1635"/>
        <v>88510</v>
      </c>
      <c r="AK3676" s="31">
        <f t="shared" si="1636"/>
        <v>3128.6666666666679</v>
      </c>
      <c r="AL3676" s="31">
        <f t="shared" si="1637"/>
        <v>121.24440656296608</v>
      </c>
      <c r="AM3676" s="31">
        <f t="shared" si="1638"/>
        <v>-1</v>
      </c>
    </row>
    <row r="3677" spans="1:39" x14ac:dyDescent="0.4">
      <c r="A3677" s="44">
        <v>43237</v>
      </c>
      <c r="B3677" s="45">
        <v>95000</v>
      </c>
      <c r="C3677" s="45">
        <v>96300</v>
      </c>
      <c r="D3677" s="45">
        <v>93100</v>
      </c>
      <c r="E3677" s="45">
        <v>93700</v>
      </c>
      <c r="F3677" s="46">
        <v>-1.47</v>
      </c>
      <c r="G3677" s="31">
        <f t="shared" si="1649"/>
        <v>-1</v>
      </c>
      <c r="I3677" s="3">
        <f t="shared" si="1642"/>
        <v>-1400</v>
      </c>
      <c r="J3677" s="31">
        <f t="shared" si="1650"/>
        <v>0</v>
      </c>
      <c r="K3677" s="31">
        <f t="shared" si="1651"/>
        <v>1400</v>
      </c>
      <c r="L3677" s="31">
        <f t="shared" si="1647"/>
        <v>897.35051401792498</v>
      </c>
      <c r="M3677" s="31">
        <f t="shared" si="1647"/>
        <v>511.20792144645856</v>
      </c>
      <c r="N3677" s="31">
        <f t="shared" si="1631"/>
        <v>1.7553533041484943</v>
      </c>
      <c r="O3677" s="31">
        <f t="shared" si="1632"/>
        <v>63.707013598060634</v>
      </c>
      <c r="P3677" s="31">
        <f t="shared" si="1634"/>
        <v>-1</v>
      </c>
      <c r="R3677" s="3">
        <f t="shared" si="1643"/>
        <v>96900</v>
      </c>
      <c r="S3677" s="3">
        <f t="shared" si="1644"/>
        <v>91800</v>
      </c>
      <c r="T3677" s="31">
        <f t="shared" si="1645"/>
        <v>37.254901960784316</v>
      </c>
      <c r="U3677" s="31">
        <f t="shared" si="1652"/>
        <v>68.382468498950729</v>
      </c>
      <c r="V3677" s="31">
        <f t="shared" si="1646"/>
        <v>-1</v>
      </c>
      <c r="W3677" s="31">
        <f t="shared" si="1653"/>
        <v>-1</v>
      </c>
      <c r="Y3677" s="3">
        <f t="shared" si="1654"/>
        <v>91575</v>
      </c>
      <c r="Z3677" s="3">
        <f t="shared" si="1639"/>
        <v>87650</v>
      </c>
      <c r="AA3677" s="3">
        <f t="shared" si="1640"/>
        <v>3925</v>
      </c>
      <c r="AB3677" s="3">
        <f t="shared" si="1641"/>
        <v>-1</v>
      </c>
      <c r="AC3677" s="3"/>
      <c r="AD3677" s="3">
        <f t="shared" ref="AD3677:AD3740" si="1655">MAX(C3664:C3677)</f>
        <v>96900</v>
      </c>
      <c r="AE3677" s="3">
        <f t="shared" ref="AE3677:AE3740" si="1656">MIN(D3664:D3677)</f>
        <v>85500</v>
      </c>
      <c r="AF3677" s="31">
        <f t="shared" ref="AF3677:AF3740" si="1657">(AD3677-E3677)/(AD3677-AE3677)*-100</f>
        <v>-28.07017543859649</v>
      </c>
      <c r="AG3677" s="31">
        <f t="shared" si="1633"/>
        <v>-1</v>
      </c>
      <c r="AI3677" s="31">
        <f t="shared" si="1648"/>
        <v>94366.666666666672</v>
      </c>
      <c r="AJ3677" s="31">
        <f t="shared" si="1635"/>
        <v>89011.666666666657</v>
      </c>
      <c r="AK3677" s="31">
        <f t="shared" si="1636"/>
        <v>3262.8333333333335</v>
      </c>
      <c r="AL3677" s="31">
        <f t="shared" si="1637"/>
        <v>109.4141083925017</v>
      </c>
      <c r="AM3677" s="31">
        <f t="shared" si="1638"/>
        <v>-1</v>
      </c>
    </row>
    <row r="3678" spans="1:39" x14ac:dyDescent="0.4">
      <c r="A3678" s="44">
        <v>43238</v>
      </c>
      <c r="B3678" s="45">
        <v>93600</v>
      </c>
      <c r="C3678" s="45">
        <v>96000</v>
      </c>
      <c r="D3678" s="45">
        <v>93500</v>
      </c>
      <c r="E3678" s="45">
        <v>94800</v>
      </c>
      <c r="F3678" s="46">
        <v>1.17</v>
      </c>
      <c r="G3678" s="31">
        <f t="shared" si="1649"/>
        <v>1</v>
      </c>
      <c r="I3678" s="3">
        <f t="shared" si="1642"/>
        <v>1100</v>
      </c>
      <c r="J3678" s="31">
        <f t="shared" si="1650"/>
        <v>1100</v>
      </c>
      <c r="K3678" s="31">
        <f t="shared" si="1651"/>
        <v>0</v>
      </c>
      <c r="L3678" s="31">
        <f t="shared" si="1647"/>
        <v>911.82547730235899</v>
      </c>
      <c r="M3678" s="31">
        <f t="shared" si="1647"/>
        <v>474.69306991456864</v>
      </c>
      <c r="N3678" s="31">
        <f t="shared" ref="N3678:N3741" si="1658">L3678/M3678</f>
        <v>1.9208737921252186</v>
      </c>
      <c r="O3678" s="31">
        <f t="shared" ref="O3678:O3741" si="1659">IF(M3678=0,100,100-(100/(1+N3678)))</f>
        <v>65.763669669807854</v>
      </c>
      <c r="P3678" s="31">
        <f t="shared" si="1634"/>
        <v>1</v>
      </c>
      <c r="R3678" s="3">
        <f t="shared" si="1643"/>
        <v>96900</v>
      </c>
      <c r="S3678" s="3">
        <f t="shared" si="1644"/>
        <v>92400</v>
      </c>
      <c r="T3678" s="31">
        <f t="shared" si="1645"/>
        <v>53.333333333333336</v>
      </c>
      <c r="U3678" s="31">
        <f t="shared" si="1652"/>
        <v>57.588817705299938</v>
      </c>
      <c r="V3678" s="31">
        <f t="shared" si="1646"/>
        <v>1</v>
      </c>
      <c r="W3678" s="31">
        <f t="shared" si="1653"/>
        <v>-1</v>
      </c>
      <c r="Y3678" s="3">
        <f t="shared" si="1654"/>
        <v>91883.333333333328</v>
      </c>
      <c r="Z3678" s="3">
        <f t="shared" si="1639"/>
        <v>88192.307692307688</v>
      </c>
      <c r="AA3678" s="3">
        <f t="shared" si="1640"/>
        <v>3691.0256410256407</v>
      </c>
      <c r="AB3678" s="3">
        <f t="shared" si="1641"/>
        <v>-1</v>
      </c>
      <c r="AC3678" s="3"/>
      <c r="AD3678" s="3">
        <f t="shared" si="1655"/>
        <v>96900</v>
      </c>
      <c r="AE3678" s="3">
        <f t="shared" si="1656"/>
        <v>85500</v>
      </c>
      <c r="AF3678" s="31">
        <f t="shared" si="1657"/>
        <v>-18.421052631578945</v>
      </c>
      <c r="AG3678" s="31">
        <f t="shared" ref="AG3678:AG3741" si="1660">IF(AF3678&gt;AF3677,1,-1)</f>
        <v>1</v>
      </c>
      <c r="AI3678" s="31">
        <f t="shared" si="1648"/>
        <v>94766.666666666672</v>
      </c>
      <c r="AJ3678" s="31">
        <f t="shared" si="1635"/>
        <v>89488.333333333343</v>
      </c>
      <c r="AK3678" s="31">
        <f t="shared" si="1636"/>
        <v>3361.6666666666679</v>
      </c>
      <c r="AL3678" s="31">
        <f t="shared" si="1637"/>
        <v>104.6769129069574</v>
      </c>
      <c r="AM3678" s="31">
        <f t="shared" si="1638"/>
        <v>-1</v>
      </c>
    </row>
    <row r="3679" spans="1:39" x14ac:dyDescent="0.4">
      <c r="A3679" s="47">
        <v>43241</v>
      </c>
      <c r="B3679" s="48">
        <v>96300</v>
      </c>
      <c r="C3679" s="48">
        <v>96300</v>
      </c>
      <c r="D3679" s="48">
        <v>93600</v>
      </c>
      <c r="E3679" s="48">
        <v>94400</v>
      </c>
      <c r="F3679" s="49">
        <v>-0.42</v>
      </c>
      <c r="G3679" s="31">
        <f t="shared" si="1649"/>
        <v>-1</v>
      </c>
      <c r="I3679" s="3">
        <f t="shared" si="1642"/>
        <v>-400</v>
      </c>
      <c r="J3679" s="31">
        <f t="shared" si="1650"/>
        <v>0</v>
      </c>
      <c r="K3679" s="31">
        <f t="shared" si="1651"/>
        <v>400</v>
      </c>
      <c r="L3679" s="31">
        <f t="shared" si="1647"/>
        <v>846.69508606647628</v>
      </c>
      <c r="M3679" s="31">
        <f t="shared" si="1647"/>
        <v>469.35785063495661</v>
      </c>
      <c r="N3679" s="31">
        <f t="shared" si="1658"/>
        <v>1.8039435899943943</v>
      </c>
      <c r="O3679" s="31">
        <f t="shared" si="1659"/>
        <v>64.335944433104686</v>
      </c>
      <c r="P3679" s="31">
        <f t="shared" ref="P3679:P3742" si="1661">IF(OR(O3679&gt;70,O3679&lt;30),IF(O3679&gt;70,-1,1),IF(O3679&gt;O3678,1,-1))</f>
        <v>-1</v>
      </c>
      <c r="R3679" s="3">
        <f t="shared" si="1643"/>
        <v>96300</v>
      </c>
      <c r="S3679" s="3">
        <f t="shared" si="1644"/>
        <v>92400</v>
      </c>
      <c r="T3679" s="31">
        <f t="shared" si="1645"/>
        <v>51.282051282051277</v>
      </c>
      <c r="U3679" s="31">
        <f t="shared" si="1652"/>
        <v>47.290095525389638</v>
      </c>
      <c r="V3679" s="31">
        <f t="shared" si="1646"/>
        <v>-1</v>
      </c>
      <c r="W3679" s="31">
        <f t="shared" si="1653"/>
        <v>-1</v>
      </c>
      <c r="Y3679" s="3">
        <f t="shared" si="1654"/>
        <v>92275</v>
      </c>
      <c r="Z3679" s="3">
        <f t="shared" si="1639"/>
        <v>88742.307692307688</v>
      </c>
      <c r="AA3679" s="3">
        <f t="shared" si="1640"/>
        <v>3532.6923076923122</v>
      </c>
      <c r="AB3679" s="3">
        <f t="shared" si="1641"/>
        <v>-1</v>
      </c>
      <c r="AC3679" s="3"/>
      <c r="AD3679" s="3">
        <f t="shared" si="1655"/>
        <v>96900</v>
      </c>
      <c r="AE3679" s="3">
        <f t="shared" si="1656"/>
        <v>85500</v>
      </c>
      <c r="AF3679" s="31">
        <f t="shared" si="1657"/>
        <v>-21.929824561403507</v>
      </c>
      <c r="AG3679" s="31">
        <f t="shared" si="1660"/>
        <v>-1</v>
      </c>
      <c r="AI3679" s="31">
        <f t="shared" si="1648"/>
        <v>94766.666666666672</v>
      </c>
      <c r="AJ3679" s="31">
        <f t="shared" si="1635"/>
        <v>90026.666666666672</v>
      </c>
      <c r="AK3679" s="31">
        <f t="shared" si="1636"/>
        <v>3398.6666666666702</v>
      </c>
      <c r="AL3679" s="31">
        <f t="shared" si="1637"/>
        <v>92.977638289525203</v>
      </c>
      <c r="AM3679" s="31">
        <f t="shared" si="1638"/>
        <v>-1</v>
      </c>
    </row>
    <row r="3680" spans="1:39" x14ac:dyDescent="0.4">
      <c r="A3680" s="44">
        <v>43243</v>
      </c>
      <c r="B3680" s="45">
        <v>93300</v>
      </c>
      <c r="C3680" s="45">
        <v>95500</v>
      </c>
      <c r="D3680" s="45">
        <v>93300</v>
      </c>
      <c r="E3680" s="45">
        <v>93800</v>
      </c>
      <c r="F3680" s="46">
        <v>-0.64</v>
      </c>
      <c r="G3680" s="31">
        <f t="shared" si="1649"/>
        <v>-1</v>
      </c>
      <c r="I3680" s="3">
        <f t="shared" si="1642"/>
        <v>-600</v>
      </c>
      <c r="J3680" s="31">
        <f t="shared" si="1650"/>
        <v>0</v>
      </c>
      <c r="K3680" s="31">
        <f t="shared" si="1651"/>
        <v>600</v>
      </c>
      <c r="L3680" s="31">
        <f t="shared" si="1647"/>
        <v>786.21686563315654</v>
      </c>
      <c r="M3680" s="31">
        <f t="shared" si="1647"/>
        <v>478.68943273245975</v>
      </c>
      <c r="N3680" s="31">
        <f t="shared" si="1658"/>
        <v>1.6424362266475483</v>
      </c>
      <c r="O3680" s="31">
        <f t="shared" si="1659"/>
        <v>62.156134936558253</v>
      </c>
      <c r="P3680" s="31">
        <f t="shared" si="1661"/>
        <v>-1</v>
      </c>
      <c r="R3680" s="3">
        <f t="shared" si="1643"/>
        <v>96300</v>
      </c>
      <c r="S3680" s="3">
        <f t="shared" si="1644"/>
        <v>92400</v>
      </c>
      <c r="T3680" s="31">
        <f t="shared" si="1645"/>
        <v>35.897435897435898</v>
      </c>
      <c r="U3680" s="31">
        <f t="shared" si="1652"/>
        <v>46.837606837606835</v>
      </c>
      <c r="V3680" s="31">
        <f t="shared" si="1646"/>
        <v>-1</v>
      </c>
      <c r="W3680" s="31">
        <f t="shared" si="1653"/>
        <v>-1</v>
      </c>
      <c r="Y3680" s="3">
        <f t="shared" si="1654"/>
        <v>92758.333333333328</v>
      </c>
      <c r="Z3680" s="3">
        <f t="shared" si="1639"/>
        <v>89273.076923076922</v>
      </c>
      <c r="AA3680" s="3">
        <f t="shared" si="1640"/>
        <v>3485.2564102564065</v>
      </c>
      <c r="AB3680" s="3">
        <f t="shared" si="1641"/>
        <v>-1</v>
      </c>
      <c r="AC3680" s="3"/>
      <c r="AD3680" s="3">
        <f t="shared" si="1655"/>
        <v>96900</v>
      </c>
      <c r="AE3680" s="3">
        <f t="shared" si="1656"/>
        <v>85500</v>
      </c>
      <c r="AF3680" s="31">
        <f t="shared" si="1657"/>
        <v>-27.192982456140353</v>
      </c>
      <c r="AG3680" s="31">
        <f t="shared" si="1660"/>
        <v>-1</v>
      </c>
      <c r="AI3680" s="31">
        <f t="shared" si="1648"/>
        <v>94200</v>
      </c>
      <c r="AJ3680" s="31">
        <f t="shared" si="1635"/>
        <v>90595.000000000015</v>
      </c>
      <c r="AK3680" s="31">
        <f t="shared" si="1636"/>
        <v>3304.5000000000036</v>
      </c>
      <c r="AL3680" s="31">
        <f t="shared" si="1637"/>
        <v>72.729106773591198</v>
      </c>
      <c r="AM3680" s="31">
        <f t="shared" si="1638"/>
        <v>-1</v>
      </c>
    </row>
    <row r="3681" spans="1:39" x14ac:dyDescent="0.4">
      <c r="A3681" s="44">
        <v>43244</v>
      </c>
      <c r="B3681" s="45">
        <v>93800</v>
      </c>
      <c r="C3681" s="45">
        <v>96700</v>
      </c>
      <c r="D3681" s="45">
        <v>93400</v>
      </c>
      <c r="E3681" s="45">
        <v>94100</v>
      </c>
      <c r="F3681" s="46">
        <v>0.32</v>
      </c>
      <c r="G3681" s="31">
        <f t="shared" si="1649"/>
        <v>1</v>
      </c>
      <c r="I3681" s="3">
        <f t="shared" si="1642"/>
        <v>300</v>
      </c>
      <c r="J3681" s="31">
        <f t="shared" si="1650"/>
        <v>300</v>
      </c>
      <c r="K3681" s="31">
        <f t="shared" si="1651"/>
        <v>0</v>
      </c>
      <c r="L3681" s="31">
        <f t="shared" si="1647"/>
        <v>751.48708951650246</v>
      </c>
      <c r="M3681" s="31">
        <f t="shared" si="1647"/>
        <v>444.49733039442691</v>
      </c>
      <c r="N3681" s="31">
        <f t="shared" si="1658"/>
        <v>1.6906447758632581</v>
      </c>
      <c r="O3681" s="31">
        <f t="shared" si="1659"/>
        <v>62.834187218966385</v>
      </c>
      <c r="P3681" s="31">
        <f t="shared" si="1661"/>
        <v>1</v>
      </c>
      <c r="R3681" s="3">
        <f t="shared" si="1643"/>
        <v>96700</v>
      </c>
      <c r="S3681" s="3">
        <f t="shared" si="1644"/>
        <v>93100</v>
      </c>
      <c r="T3681" s="31">
        <f t="shared" si="1645"/>
        <v>27.777777777777779</v>
      </c>
      <c r="U3681" s="31">
        <f t="shared" si="1652"/>
        <v>38.319088319088316</v>
      </c>
      <c r="V3681" s="31">
        <f t="shared" si="1646"/>
        <v>-1</v>
      </c>
      <c r="W3681" s="31">
        <f t="shared" si="1653"/>
        <v>-1</v>
      </c>
      <c r="Y3681" s="3">
        <f t="shared" si="1654"/>
        <v>93191.666666666672</v>
      </c>
      <c r="Z3681" s="3">
        <f t="shared" si="1639"/>
        <v>89653.846153846156</v>
      </c>
      <c r="AA3681" s="3">
        <f t="shared" si="1640"/>
        <v>3537.8205128205154</v>
      </c>
      <c r="AB3681" s="3">
        <f t="shared" si="1641"/>
        <v>1</v>
      </c>
      <c r="AC3681" s="3"/>
      <c r="AD3681" s="3">
        <f t="shared" si="1655"/>
        <v>96900</v>
      </c>
      <c r="AE3681" s="3">
        <f t="shared" si="1656"/>
        <v>85500</v>
      </c>
      <c r="AF3681" s="31">
        <f t="shared" si="1657"/>
        <v>-24.561403508771928</v>
      </c>
      <c r="AG3681" s="31">
        <f t="shared" si="1660"/>
        <v>1</v>
      </c>
      <c r="AI3681" s="31">
        <f t="shared" si="1648"/>
        <v>94733.333333333328</v>
      </c>
      <c r="AJ3681" s="31">
        <f t="shared" si="1635"/>
        <v>91206.666666666686</v>
      </c>
      <c r="AK3681" s="31">
        <f t="shared" si="1636"/>
        <v>3120.6666666666702</v>
      </c>
      <c r="AL3681" s="31">
        <f t="shared" si="1637"/>
        <v>75.340027059744472</v>
      </c>
      <c r="AM3681" s="31">
        <f t="shared" si="1638"/>
        <v>1</v>
      </c>
    </row>
    <row r="3682" spans="1:39" x14ac:dyDescent="0.4">
      <c r="A3682" s="44">
        <v>43245</v>
      </c>
      <c r="B3682" s="45">
        <v>93900</v>
      </c>
      <c r="C3682" s="45">
        <v>95700</v>
      </c>
      <c r="D3682" s="45">
        <v>93000</v>
      </c>
      <c r="E3682" s="45">
        <v>94100</v>
      </c>
      <c r="F3682" s="46">
        <v>0</v>
      </c>
      <c r="G3682" s="31">
        <f t="shared" si="1649"/>
        <v>-1</v>
      </c>
      <c r="I3682" s="3">
        <f t="shared" si="1642"/>
        <v>0</v>
      </c>
      <c r="J3682" s="31">
        <f t="shared" si="1650"/>
        <v>0</v>
      </c>
      <c r="K3682" s="31">
        <f t="shared" si="1651"/>
        <v>0</v>
      </c>
      <c r="L3682" s="31">
        <f t="shared" si="1647"/>
        <v>697.80944026532381</v>
      </c>
      <c r="M3682" s="31">
        <f t="shared" si="1647"/>
        <v>412.74752108053929</v>
      </c>
      <c r="N3682" s="31">
        <f t="shared" si="1658"/>
        <v>1.6906447758632583</v>
      </c>
      <c r="O3682" s="31">
        <f t="shared" si="1659"/>
        <v>62.834187218966392</v>
      </c>
      <c r="P3682" s="31">
        <f t="shared" si="1661"/>
        <v>-1</v>
      </c>
      <c r="R3682" s="3">
        <f t="shared" si="1643"/>
        <v>96700</v>
      </c>
      <c r="S3682" s="3">
        <f t="shared" si="1644"/>
        <v>93000</v>
      </c>
      <c r="T3682" s="31">
        <f t="shared" si="1645"/>
        <v>29.72972972972973</v>
      </c>
      <c r="U3682" s="31">
        <f t="shared" si="1652"/>
        <v>31.134981134981135</v>
      </c>
      <c r="V3682" s="31">
        <f t="shared" si="1646"/>
        <v>1</v>
      </c>
      <c r="W3682" s="31">
        <f t="shared" si="1653"/>
        <v>-1</v>
      </c>
      <c r="Y3682" s="3">
        <f t="shared" si="1654"/>
        <v>93691.666666666672</v>
      </c>
      <c r="Z3682" s="3">
        <f t="shared" si="1639"/>
        <v>90011.538461538468</v>
      </c>
      <c r="AA3682" s="3">
        <f t="shared" si="1640"/>
        <v>3680.1282051282033</v>
      </c>
      <c r="AB3682" s="3">
        <f t="shared" si="1641"/>
        <v>1</v>
      </c>
      <c r="AC3682" s="3"/>
      <c r="AD3682" s="3">
        <f t="shared" si="1655"/>
        <v>96900</v>
      </c>
      <c r="AE3682" s="3">
        <f t="shared" si="1656"/>
        <v>85500</v>
      </c>
      <c r="AF3682" s="31">
        <f t="shared" si="1657"/>
        <v>-24.561403508771928</v>
      </c>
      <c r="AG3682" s="31">
        <f t="shared" si="1660"/>
        <v>-1</v>
      </c>
      <c r="AI3682" s="31">
        <f t="shared" si="1648"/>
        <v>94266.666666666672</v>
      </c>
      <c r="AJ3682" s="31">
        <f t="shared" si="1635"/>
        <v>91613.333333333343</v>
      </c>
      <c r="AK3682" s="31">
        <f t="shared" si="1636"/>
        <v>3020.0000000000014</v>
      </c>
      <c r="AL3682" s="31">
        <f t="shared" si="1637"/>
        <v>58.572479764532616</v>
      </c>
      <c r="AM3682" s="31">
        <f t="shared" si="1638"/>
        <v>-1</v>
      </c>
    </row>
    <row r="3683" spans="1:39" x14ac:dyDescent="0.4">
      <c r="A3683" s="44">
        <v>43248</v>
      </c>
      <c r="B3683" s="45">
        <v>95100</v>
      </c>
      <c r="C3683" s="45">
        <v>98800</v>
      </c>
      <c r="D3683" s="45">
        <v>94500</v>
      </c>
      <c r="E3683" s="45">
        <v>98100</v>
      </c>
      <c r="F3683" s="46">
        <v>4.25</v>
      </c>
      <c r="G3683" s="31">
        <f t="shared" si="1649"/>
        <v>1</v>
      </c>
      <c r="I3683" s="3">
        <f t="shared" si="1642"/>
        <v>4000</v>
      </c>
      <c r="J3683" s="31">
        <f t="shared" si="1650"/>
        <v>4000</v>
      </c>
      <c r="K3683" s="31">
        <f t="shared" si="1651"/>
        <v>0</v>
      </c>
      <c r="L3683" s="31">
        <f t="shared" si="1647"/>
        <v>933.68019453208649</v>
      </c>
      <c r="M3683" s="31">
        <f t="shared" si="1647"/>
        <v>383.26555528907221</v>
      </c>
      <c r="N3683" s="31">
        <f t="shared" si="1658"/>
        <v>2.4361181996328169</v>
      </c>
      <c r="O3683" s="31">
        <f t="shared" si="1659"/>
        <v>70.897392292649897</v>
      </c>
      <c r="P3683" s="31">
        <f t="shared" si="1661"/>
        <v>-1</v>
      </c>
      <c r="R3683" s="3">
        <f t="shared" si="1643"/>
        <v>98800</v>
      </c>
      <c r="S3683" s="3">
        <f t="shared" si="1644"/>
        <v>93000</v>
      </c>
      <c r="T3683" s="31">
        <f t="shared" si="1645"/>
        <v>87.931034482758619</v>
      </c>
      <c r="U3683" s="31">
        <f t="shared" si="1652"/>
        <v>48.479513996755372</v>
      </c>
      <c r="V3683" s="31">
        <f t="shared" si="1646"/>
        <v>1</v>
      </c>
      <c r="W3683" s="31">
        <f t="shared" si="1653"/>
        <v>1</v>
      </c>
      <c r="Y3683" s="3">
        <f t="shared" si="1654"/>
        <v>94591.666666666672</v>
      </c>
      <c r="Z3683" s="3">
        <f t="shared" si="1639"/>
        <v>90546.153846153844</v>
      </c>
      <c r="AA3683" s="3">
        <f t="shared" si="1640"/>
        <v>4045.5128205128276</v>
      </c>
      <c r="AB3683" s="3">
        <f t="shared" si="1641"/>
        <v>1</v>
      </c>
      <c r="AC3683" s="3"/>
      <c r="AD3683" s="3">
        <f t="shared" si="1655"/>
        <v>98800</v>
      </c>
      <c r="AE3683" s="3">
        <f t="shared" si="1656"/>
        <v>85700</v>
      </c>
      <c r="AF3683" s="31">
        <f t="shared" si="1657"/>
        <v>-5.343511450381679</v>
      </c>
      <c r="AG3683" s="31">
        <f t="shared" si="1660"/>
        <v>1</v>
      </c>
      <c r="AI3683" s="31">
        <f t="shared" si="1648"/>
        <v>97133.333333333328</v>
      </c>
      <c r="AJ3683" s="31">
        <f t="shared" ref="AJ3683:AJ3746" si="1662">AVERAGE(AI3664:AI3683)</f>
        <v>92148.333333333343</v>
      </c>
      <c r="AK3683" s="31">
        <f t="shared" ref="AK3683:AK3746" si="1663">(ABS(AJ3683-AI3664)+ABS(AJ3683-AI3665)+ABS(AJ3683-AI3666)+ABS(AJ3683-AI3667)+ABS(AJ3683-AI3668)+ABS(AJ3683-AI3669)+ABS(AJ3683-AI3670)+ABS(AJ3683-AI3671)+ABS(AJ3683-AI3672)+ABS(AJ3683-AI3673)+ABS(AJ3683-AI3674)+ABS(AJ3683-AI3675)+ABS(AJ3683-AI3676)+ABS(AJ3683-AI3677)+ABS(AJ3683-AI3678)+ABS(AJ3683-AI3679)+ABS(AJ3683-AI3680)+ABS(AJ3683-AI3681)+ABS(AJ3683-AI3682)+ABS(AJ3683-AI3683))/20</f>
        <v>2983.5</v>
      </c>
      <c r="AL3683" s="31">
        <f t="shared" ref="AL3683:AL3746" si="1664">(AI3683-AJ3683)/(0.015*AK3683)</f>
        <v>111.39042511591499</v>
      </c>
      <c r="AM3683" s="31">
        <f t="shared" si="1638"/>
        <v>1</v>
      </c>
    </row>
    <row r="3684" spans="1:39" x14ac:dyDescent="0.4">
      <c r="A3684" s="47">
        <v>43249</v>
      </c>
      <c r="B3684" s="48">
        <v>98000</v>
      </c>
      <c r="C3684" s="48">
        <v>98900</v>
      </c>
      <c r="D3684" s="48">
        <v>96400</v>
      </c>
      <c r="E3684" s="48">
        <v>98100</v>
      </c>
      <c r="F3684" s="49">
        <v>0</v>
      </c>
      <c r="G3684" s="31">
        <f t="shared" si="1649"/>
        <v>-1</v>
      </c>
      <c r="I3684" s="3">
        <f t="shared" si="1642"/>
        <v>0</v>
      </c>
      <c r="J3684" s="31">
        <f t="shared" si="1650"/>
        <v>0</v>
      </c>
      <c r="K3684" s="31">
        <f t="shared" si="1651"/>
        <v>0</v>
      </c>
      <c r="L3684" s="31">
        <f t="shared" si="1647"/>
        <v>866.98875206550895</v>
      </c>
      <c r="M3684" s="31">
        <f t="shared" si="1647"/>
        <v>355.88944419699561</v>
      </c>
      <c r="N3684" s="31">
        <f t="shared" si="1658"/>
        <v>2.4361181996328174</v>
      </c>
      <c r="O3684" s="31">
        <f t="shared" si="1659"/>
        <v>70.897392292649897</v>
      </c>
      <c r="P3684" s="31">
        <f t="shared" si="1661"/>
        <v>-1</v>
      </c>
      <c r="R3684" s="3">
        <f t="shared" si="1643"/>
        <v>98900</v>
      </c>
      <c r="S3684" s="3">
        <f t="shared" si="1644"/>
        <v>93000</v>
      </c>
      <c r="T3684" s="31">
        <f t="shared" si="1645"/>
        <v>86.440677966101703</v>
      </c>
      <c r="U3684" s="31">
        <f t="shared" si="1652"/>
        <v>68.033814059530016</v>
      </c>
      <c r="V3684" s="31">
        <f t="shared" si="1646"/>
        <v>-1</v>
      </c>
      <c r="W3684" s="31">
        <f t="shared" si="1653"/>
        <v>1</v>
      </c>
      <c r="Y3684" s="3">
        <f t="shared" si="1654"/>
        <v>95150</v>
      </c>
      <c r="Z3684" s="3">
        <f t="shared" si="1639"/>
        <v>91057.692307692312</v>
      </c>
      <c r="AA3684" s="3">
        <f t="shared" si="1640"/>
        <v>4092.3076923076878</v>
      </c>
      <c r="AB3684" s="3">
        <f t="shared" si="1641"/>
        <v>1</v>
      </c>
      <c r="AC3684" s="3"/>
      <c r="AD3684" s="3">
        <f t="shared" si="1655"/>
        <v>98900</v>
      </c>
      <c r="AE3684" s="3">
        <f t="shared" si="1656"/>
        <v>85700</v>
      </c>
      <c r="AF3684" s="31">
        <f t="shared" si="1657"/>
        <v>-6.0606060606060606</v>
      </c>
      <c r="AG3684" s="31">
        <f t="shared" si="1660"/>
        <v>-1</v>
      </c>
      <c r="AI3684" s="31">
        <f t="shared" si="1648"/>
        <v>97800</v>
      </c>
      <c r="AJ3684" s="31">
        <f t="shared" si="1662"/>
        <v>92653.333333333343</v>
      </c>
      <c r="AK3684" s="31">
        <f t="shared" si="1663"/>
        <v>2942.6666666666656</v>
      </c>
      <c r="AL3684" s="31">
        <f t="shared" si="1664"/>
        <v>116.59870110255233</v>
      </c>
      <c r="AM3684" s="31">
        <f t="shared" ref="AM3684:AM3747" si="1665">IF(OR(AL3684&gt;200,AL3684&lt;-200),IF(AL3684&gt;200,-1,1),IF(AL3684&gt;AL3683,1,-1))</f>
        <v>1</v>
      </c>
    </row>
    <row r="3685" spans="1:39" x14ac:dyDescent="0.4">
      <c r="A3685" s="44">
        <v>43250</v>
      </c>
      <c r="B3685" s="45">
        <v>96100</v>
      </c>
      <c r="C3685" s="45">
        <v>97000</v>
      </c>
      <c r="D3685" s="45">
        <v>92100</v>
      </c>
      <c r="E3685" s="45">
        <v>94300</v>
      </c>
      <c r="F3685" s="46">
        <v>-3.87</v>
      </c>
      <c r="G3685" s="31">
        <f t="shared" si="1649"/>
        <v>-1</v>
      </c>
      <c r="I3685" s="3">
        <f t="shared" si="1642"/>
        <v>-3800</v>
      </c>
      <c r="J3685" s="31">
        <f t="shared" si="1650"/>
        <v>0</v>
      </c>
      <c r="K3685" s="31">
        <f t="shared" si="1651"/>
        <v>3800</v>
      </c>
      <c r="L3685" s="31">
        <f t="shared" si="1647"/>
        <v>805.0609840608297</v>
      </c>
      <c r="M3685" s="31">
        <f t="shared" si="1647"/>
        <v>601.89734104006732</v>
      </c>
      <c r="N3685" s="31">
        <f t="shared" si="1658"/>
        <v>1.3375386950035357</v>
      </c>
      <c r="O3685" s="31">
        <f t="shared" si="1659"/>
        <v>57.219959518210786</v>
      </c>
      <c r="P3685" s="31">
        <f t="shared" si="1661"/>
        <v>-1</v>
      </c>
      <c r="R3685" s="3">
        <f t="shared" si="1643"/>
        <v>98900</v>
      </c>
      <c r="S3685" s="3">
        <f t="shared" si="1644"/>
        <v>92100</v>
      </c>
      <c r="T3685" s="31">
        <f t="shared" si="1645"/>
        <v>32.352941176470587</v>
      </c>
      <c r="U3685" s="31">
        <f t="shared" si="1652"/>
        <v>68.908217875110296</v>
      </c>
      <c r="V3685" s="31">
        <f t="shared" si="1646"/>
        <v>-1</v>
      </c>
      <c r="W3685" s="31">
        <f t="shared" si="1653"/>
        <v>1</v>
      </c>
      <c r="Y3685" s="3">
        <f t="shared" si="1654"/>
        <v>95150</v>
      </c>
      <c r="Z3685" s="3">
        <f t="shared" si="1639"/>
        <v>91442.307692307688</v>
      </c>
      <c r="AA3685" s="3">
        <f t="shared" si="1640"/>
        <v>3707.6923076923122</v>
      </c>
      <c r="AB3685" s="3">
        <f t="shared" si="1641"/>
        <v>-1</v>
      </c>
      <c r="AC3685" s="3"/>
      <c r="AD3685" s="3">
        <f t="shared" si="1655"/>
        <v>98900</v>
      </c>
      <c r="AE3685" s="3">
        <f t="shared" si="1656"/>
        <v>86800</v>
      </c>
      <c r="AF3685" s="31">
        <f t="shared" si="1657"/>
        <v>-38.016528925619838</v>
      </c>
      <c r="AG3685" s="31">
        <f t="shared" si="1660"/>
        <v>-1</v>
      </c>
      <c r="AI3685" s="31">
        <f t="shared" si="1648"/>
        <v>94466.666666666672</v>
      </c>
      <c r="AJ3685" s="31">
        <f t="shared" si="1662"/>
        <v>92900.000000000015</v>
      </c>
      <c r="AK3685" s="31">
        <f t="shared" si="1663"/>
        <v>2803.3333333333298</v>
      </c>
      <c r="AL3685" s="31">
        <f t="shared" si="1664"/>
        <v>37.257233452239213</v>
      </c>
      <c r="AM3685" s="31">
        <f t="shared" si="1665"/>
        <v>-1</v>
      </c>
    </row>
    <row r="3686" spans="1:39" x14ac:dyDescent="0.4">
      <c r="A3686" s="44">
        <v>43251</v>
      </c>
      <c r="B3686" s="45">
        <v>94900</v>
      </c>
      <c r="C3686" s="45">
        <v>95400</v>
      </c>
      <c r="D3686" s="45">
        <v>93200</v>
      </c>
      <c r="E3686" s="45">
        <v>93900</v>
      </c>
      <c r="F3686" s="46">
        <v>-0.42</v>
      </c>
      <c r="G3686" s="31">
        <f t="shared" si="1649"/>
        <v>-1</v>
      </c>
      <c r="I3686" s="3">
        <f t="shared" si="1642"/>
        <v>-400</v>
      </c>
      <c r="J3686" s="31">
        <f t="shared" si="1650"/>
        <v>0</v>
      </c>
      <c r="K3686" s="31">
        <f t="shared" si="1651"/>
        <v>400</v>
      </c>
      <c r="L3686" s="31">
        <f t="shared" si="1647"/>
        <v>747.55662805648467</v>
      </c>
      <c r="M3686" s="31">
        <f t="shared" si="1647"/>
        <v>587.47610239434823</v>
      </c>
      <c r="N3686" s="31">
        <f t="shared" si="1658"/>
        <v>1.2724885744453329</v>
      </c>
      <c r="O3686" s="31">
        <f t="shared" si="1659"/>
        <v>55.9953783158589</v>
      </c>
      <c r="P3686" s="31">
        <f t="shared" si="1661"/>
        <v>-1</v>
      </c>
      <c r="R3686" s="3">
        <f t="shared" si="1643"/>
        <v>98900</v>
      </c>
      <c r="S3686" s="3">
        <f t="shared" si="1644"/>
        <v>92100</v>
      </c>
      <c r="T3686" s="31">
        <f t="shared" si="1645"/>
        <v>26.47058823529412</v>
      </c>
      <c r="U3686" s="31">
        <f t="shared" si="1652"/>
        <v>48.421402459288799</v>
      </c>
      <c r="V3686" s="31">
        <f t="shared" si="1646"/>
        <v>-1</v>
      </c>
      <c r="W3686" s="31">
        <f t="shared" si="1653"/>
        <v>-1</v>
      </c>
      <c r="Y3686" s="3">
        <f t="shared" si="1654"/>
        <v>94975</v>
      </c>
      <c r="Z3686" s="3">
        <f t="shared" si="1639"/>
        <v>91876.923076923078</v>
      </c>
      <c r="AA3686" s="3">
        <f t="shared" si="1640"/>
        <v>3098.076923076922</v>
      </c>
      <c r="AB3686" s="3">
        <f t="shared" si="1641"/>
        <v>-1</v>
      </c>
      <c r="AC3686" s="3"/>
      <c r="AD3686" s="3">
        <f t="shared" si="1655"/>
        <v>98900</v>
      </c>
      <c r="AE3686" s="3">
        <f t="shared" si="1656"/>
        <v>91800</v>
      </c>
      <c r="AF3686" s="31">
        <f t="shared" si="1657"/>
        <v>-70.422535211267601</v>
      </c>
      <c r="AG3686" s="31">
        <f t="shared" si="1660"/>
        <v>-1</v>
      </c>
      <c r="AI3686" s="31">
        <f t="shared" si="1648"/>
        <v>94166.666666666672</v>
      </c>
      <c r="AJ3686" s="31">
        <f t="shared" si="1662"/>
        <v>93055</v>
      </c>
      <c r="AK3686" s="31">
        <f t="shared" si="1663"/>
        <v>2713.0000000000014</v>
      </c>
      <c r="AL3686" s="31">
        <f t="shared" si="1664"/>
        <v>27.317033214563729</v>
      </c>
      <c r="AM3686" s="31">
        <f t="shared" si="1665"/>
        <v>-1</v>
      </c>
    </row>
    <row r="3687" spans="1:39" x14ac:dyDescent="0.4">
      <c r="A3687" s="44">
        <v>43252</v>
      </c>
      <c r="B3687" s="45">
        <v>93900</v>
      </c>
      <c r="C3687" s="45">
        <v>95000</v>
      </c>
      <c r="D3687" s="45">
        <v>92800</v>
      </c>
      <c r="E3687" s="45">
        <v>94500</v>
      </c>
      <c r="F3687" s="46">
        <v>0.64</v>
      </c>
      <c r="G3687" s="31">
        <f t="shared" si="1649"/>
        <v>1</v>
      </c>
      <c r="I3687" s="3">
        <f t="shared" si="1642"/>
        <v>600</v>
      </c>
      <c r="J3687" s="31">
        <f t="shared" si="1650"/>
        <v>600</v>
      </c>
      <c r="K3687" s="31">
        <f t="shared" si="1651"/>
        <v>0</v>
      </c>
      <c r="L3687" s="31">
        <f t="shared" si="1647"/>
        <v>737.01686890959286</v>
      </c>
      <c r="M3687" s="31">
        <f t="shared" si="1647"/>
        <v>545.51352365189473</v>
      </c>
      <c r="N3687" s="31">
        <f t="shared" si="1658"/>
        <v>1.351051508266367</v>
      </c>
      <c r="O3687" s="31">
        <f t="shared" si="1659"/>
        <v>57.465840434206974</v>
      </c>
      <c r="P3687" s="31">
        <f t="shared" si="1661"/>
        <v>1</v>
      </c>
      <c r="R3687" s="3">
        <f t="shared" si="1643"/>
        <v>98900</v>
      </c>
      <c r="S3687" s="3">
        <f t="shared" si="1644"/>
        <v>92100</v>
      </c>
      <c r="T3687" s="31">
        <f t="shared" si="1645"/>
        <v>35.294117647058826</v>
      </c>
      <c r="U3687" s="31">
        <f t="shared" si="1652"/>
        <v>31.372549019607845</v>
      </c>
      <c r="V3687" s="31">
        <f t="shared" si="1646"/>
        <v>1</v>
      </c>
      <c r="W3687" s="31">
        <f t="shared" si="1653"/>
        <v>-1</v>
      </c>
      <c r="Y3687" s="3">
        <f t="shared" si="1654"/>
        <v>94908.333333333328</v>
      </c>
      <c r="Z3687" s="3">
        <f t="shared" si="1639"/>
        <v>92315.38461538461</v>
      </c>
      <c r="AA3687" s="3">
        <f t="shared" si="1640"/>
        <v>2592.9487179487187</v>
      </c>
      <c r="AB3687" s="3">
        <f t="shared" si="1641"/>
        <v>-1</v>
      </c>
      <c r="AC3687" s="3"/>
      <c r="AD3687" s="3">
        <f t="shared" si="1655"/>
        <v>98900</v>
      </c>
      <c r="AE3687" s="3">
        <f t="shared" si="1656"/>
        <v>92100</v>
      </c>
      <c r="AF3687" s="31">
        <f t="shared" si="1657"/>
        <v>-64.705882352941174</v>
      </c>
      <c r="AG3687" s="31">
        <f t="shared" si="1660"/>
        <v>1</v>
      </c>
      <c r="AI3687" s="31">
        <f t="shared" si="1648"/>
        <v>94100</v>
      </c>
      <c r="AJ3687" s="31">
        <f t="shared" si="1662"/>
        <v>93280</v>
      </c>
      <c r="AK3687" s="31">
        <f t="shared" si="1663"/>
        <v>2480.0000000000014</v>
      </c>
      <c r="AL3687" s="31">
        <f t="shared" si="1664"/>
        <v>22.043010752688161</v>
      </c>
      <c r="AM3687" s="31">
        <f t="shared" si="1665"/>
        <v>-1</v>
      </c>
    </row>
    <row r="3688" spans="1:39" x14ac:dyDescent="0.4">
      <c r="A3688" s="44">
        <v>43255</v>
      </c>
      <c r="B3688" s="45">
        <v>94500</v>
      </c>
      <c r="C3688" s="45">
        <v>94900</v>
      </c>
      <c r="D3688" s="45">
        <v>92800</v>
      </c>
      <c r="E3688" s="45">
        <v>93300</v>
      </c>
      <c r="F3688" s="46">
        <v>-1.27</v>
      </c>
      <c r="G3688" s="31">
        <f t="shared" si="1649"/>
        <v>-1</v>
      </c>
      <c r="I3688" s="3">
        <f t="shared" si="1642"/>
        <v>-1200</v>
      </c>
      <c r="J3688" s="31">
        <f t="shared" si="1650"/>
        <v>0</v>
      </c>
      <c r="K3688" s="31">
        <f t="shared" si="1651"/>
        <v>1200</v>
      </c>
      <c r="L3688" s="31">
        <f t="shared" si="1647"/>
        <v>684.37280684462189</v>
      </c>
      <c r="M3688" s="31">
        <f t="shared" si="1647"/>
        <v>592.26255767675946</v>
      </c>
      <c r="N3688" s="31">
        <f t="shared" si="1658"/>
        <v>1.1555226613162564</v>
      </c>
      <c r="O3688" s="31">
        <f t="shared" si="1659"/>
        <v>53.60753946379964</v>
      </c>
      <c r="P3688" s="31">
        <f t="shared" si="1661"/>
        <v>-1</v>
      </c>
      <c r="R3688" s="3">
        <f t="shared" si="1643"/>
        <v>98900</v>
      </c>
      <c r="S3688" s="3">
        <f t="shared" si="1644"/>
        <v>92100</v>
      </c>
      <c r="T3688" s="31">
        <f t="shared" si="1645"/>
        <v>17.647058823529413</v>
      </c>
      <c r="U3688" s="31">
        <f t="shared" si="1652"/>
        <v>26.470588235294116</v>
      </c>
      <c r="V3688" s="31">
        <f t="shared" si="1646"/>
        <v>-1</v>
      </c>
      <c r="W3688" s="31">
        <f t="shared" si="1653"/>
        <v>-1</v>
      </c>
      <c r="Y3688" s="3">
        <f t="shared" si="1654"/>
        <v>94758.333333333328</v>
      </c>
      <c r="Z3688" s="3">
        <f t="shared" si="1639"/>
        <v>92550</v>
      </c>
      <c r="AA3688" s="3">
        <f t="shared" si="1640"/>
        <v>2208.3333333333285</v>
      </c>
      <c r="AB3688" s="3">
        <f t="shared" si="1641"/>
        <v>-1</v>
      </c>
      <c r="AC3688" s="3"/>
      <c r="AD3688" s="3">
        <f t="shared" si="1655"/>
        <v>98900</v>
      </c>
      <c r="AE3688" s="3">
        <f t="shared" si="1656"/>
        <v>92100</v>
      </c>
      <c r="AF3688" s="31">
        <f t="shared" si="1657"/>
        <v>-82.35294117647058</v>
      </c>
      <c r="AG3688" s="31">
        <f t="shared" si="1660"/>
        <v>-1</v>
      </c>
      <c r="AI3688" s="31">
        <f t="shared" si="1648"/>
        <v>93666.666666666672</v>
      </c>
      <c r="AJ3688" s="31">
        <f t="shared" si="1662"/>
        <v>93575</v>
      </c>
      <c r="AK3688" s="31">
        <f t="shared" si="1663"/>
        <v>2046.6666666666686</v>
      </c>
      <c r="AL3688" s="31">
        <f t="shared" si="1664"/>
        <v>2.9858849077091674</v>
      </c>
      <c r="AM3688" s="31">
        <f t="shared" si="1665"/>
        <v>-1</v>
      </c>
    </row>
    <row r="3689" spans="1:39" x14ac:dyDescent="0.4">
      <c r="A3689" s="47">
        <v>43256</v>
      </c>
      <c r="B3689" s="48">
        <v>92700</v>
      </c>
      <c r="C3689" s="48">
        <v>96000</v>
      </c>
      <c r="D3689" s="48">
        <v>92600</v>
      </c>
      <c r="E3689" s="48">
        <v>94900</v>
      </c>
      <c r="F3689" s="49">
        <v>1.71</v>
      </c>
      <c r="G3689" s="31">
        <f t="shared" si="1649"/>
        <v>1</v>
      </c>
      <c r="I3689" s="3">
        <f t="shared" si="1642"/>
        <v>1600</v>
      </c>
      <c r="J3689" s="31">
        <f t="shared" si="1650"/>
        <v>1600</v>
      </c>
      <c r="K3689" s="31">
        <f t="shared" si="1651"/>
        <v>0</v>
      </c>
      <c r="L3689" s="31">
        <f t="shared" si="1647"/>
        <v>749.77474921286318</v>
      </c>
      <c r="M3689" s="31">
        <f t="shared" si="1647"/>
        <v>549.95808927127666</v>
      </c>
      <c r="N3689" s="31">
        <f t="shared" si="1658"/>
        <v>1.3633307043566794</v>
      </c>
      <c r="O3689" s="31">
        <f t="shared" si="1659"/>
        <v>57.686835864462338</v>
      </c>
      <c r="P3689" s="31">
        <f t="shared" si="1661"/>
        <v>1</v>
      </c>
      <c r="R3689" s="3">
        <f t="shared" si="1643"/>
        <v>97000</v>
      </c>
      <c r="S3689" s="3">
        <f t="shared" si="1644"/>
        <v>92100</v>
      </c>
      <c r="T3689" s="31">
        <f t="shared" si="1645"/>
        <v>57.142857142857139</v>
      </c>
      <c r="U3689" s="31">
        <f t="shared" si="1652"/>
        <v>36.694677871148457</v>
      </c>
      <c r="V3689" s="31">
        <f t="shared" si="1646"/>
        <v>1</v>
      </c>
      <c r="W3689" s="31">
        <f t="shared" si="1653"/>
        <v>1</v>
      </c>
      <c r="Y3689" s="3">
        <f t="shared" si="1654"/>
        <v>94858.333333333328</v>
      </c>
      <c r="Z3689" s="3">
        <f t="shared" ref="Z3689:Z3752" si="1666">AVERAGE(E3664:E3689)</f>
        <v>92869.230769230766</v>
      </c>
      <c r="AA3689" s="3">
        <f t="shared" ref="AA3689:AA3752" si="1667">Y3689-Z3689</f>
        <v>1989.1025641025626</v>
      </c>
      <c r="AB3689" s="3">
        <f t="shared" si="1641"/>
        <v>-1</v>
      </c>
      <c r="AC3689" s="3"/>
      <c r="AD3689" s="3">
        <f t="shared" si="1655"/>
        <v>98900</v>
      </c>
      <c r="AE3689" s="3">
        <f t="shared" si="1656"/>
        <v>92100</v>
      </c>
      <c r="AF3689" s="31">
        <f t="shared" si="1657"/>
        <v>-58.82352941176471</v>
      </c>
      <c r="AG3689" s="31">
        <f t="shared" si="1660"/>
        <v>1</v>
      </c>
      <c r="AI3689" s="31">
        <f t="shared" si="1648"/>
        <v>94500</v>
      </c>
      <c r="AJ3689" s="31">
        <f t="shared" si="1662"/>
        <v>93885</v>
      </c>
      <c r="AK3689" s="31">
        <f t="shared" si="1663"/>
        <v>1652.5000000000014</v>
      </c>
      <c r="AL3689" s="31">
        <f t="shared" si="1664"/>
        <v>24.810892586989389</v>
      </c>
      <c r="AM3689" s="31">
        <f t="shared" si="1665"/>
        <v>1</v>
      </c>
    </row>
    <row r="3690" spans="1:39" x14ac:dyDescent="0.4">
      <c r="A3690" s="44">
        <v>43258</v>
      </c>
      <c r="B3690" s="45">
        <v>95700</v>
      </c>
      <c r="C3690" s="45">
        <v>98500</v>
      </c>
      <c r="D3690" s="45">
        <v>95500</v>
      </c>
      <c r="E3690" s="45">
        <v>96600</v>
      </c>
      <c r="F3690" s="46">
        <v>1.79</v>
      </c>
      <c r="G3690" s="31">
        <f t="shared" si="1649"/>
        <v>1</v>
      </c>
      <c r="I3690" s="3">
        <f t="shared" si="1642"/>
        <v>1700</v>
      </c>
      <c r="J3690" s="31">
        <f t="shared" si="1650"/>
        <v>1700</v>
      </c>
      <c r="K3690" s="31">
        <f t="shared" si="1651"/>
        <v>0</v>
      </c>
      <c r="L3690" s="31">
        <f t="shared" si="1647"/>
        <v>817.64798141194444</v>
      </c>
      <c r="M3690" s="31">
        <f t="shared" si="1647"/>
        <v>510.67536860904266</v>
      </c>
      <c r="N3690" s="31">
        <f t="shared" si="1658"/>
        <v>1.6011110612971635</v>
      </c>
      <c r="O3690" s="31">
        <f t="shared" si="1659"/>
        <v>61.554890335928057</v>
      </c>
      <c r="P3690" s="31">
        <f t="shared" si="1661"/>
        <v>1</v>
      </c>
      <c r="R3690" s="3">
        <f t="shared" si="1643"/>
        <v>98500</v>
      </c>
      <c r="S3690" s="3">
        <f t="shared" si="1644"/>
        <v>92600</v>
      </c>
      <c r="T3690" s="31">
        <f t="shared" si="1645"/>
        <v>67.796610169491515</v>
      </c>
      <c r="U3690" s="31">
        <f t="shared" si="1652"/>
        <v>47.528842045292691</v>
      </c>
      <c r="V3690" s="31">
        <f t="shared" si="1646"/>
        <v>1</v>
      </c>
      <c r="W3690" s="31">
        <f t="shared" si="1653"/>
        <v>1</v>
      </c>
      <c r="Y3690" s="3">
        <f t="shared" si="1654"/>
        <v>95008.333333333328</v>
      </c>
      <c r="Z3690" s="3">
        <f t="shared" si="1666"/>
        <v>93230.769230769234</v>
      </c>
      <c r="AA3690" s="3">
        <f t="shared" si="1667"/>
        <v>1777.5641025640944</v>
      </c>
      <c r="AB3690" s="3">
        <f t="shared" ref="AB3690:AB3753" si="1668">IF(AA3690&gt;AA3689,1,-1)</f>
        <v>-1</v>
      </c>
      <c r="AC3690" s="3"/>
      <c r="AD3690" s="3">
        <f t="shared" si="1655"/>
        <v>98900</v>
      </c>
      <c r="AE3690" s="3">
        <f t="shared" si="1656"/>
        <v>92100</v>
      </c>
      <c r="AF3690" s="31">
        <f t="shared" si="1657"/>
        <v>-33.82352941176471</v>
      </c>
      <c r="AG3690" s="31">
        <f t="shared" si="1660"/>
        <v>1</v>
      </c>
      <c r="AI3690" s="31">
        <f t="shared" si="1648"/>
        <v>96866.666666666672</v>
      </c>
      <c r="AJ3690" s="31">
        <f t="shared" si="1662"/>
        <v>94305.000000000015</v>
      </c>
      <c r="AK3690" s="31">
        <f t="shared" si="1663"/>
        <v>1337.8333333333328</v>
      </c>
      <c r="AL3690" s="31">
        <f t="shared" si="1664"/>
        <v>127.65250612516049</v>
      </c>
      <c r="AM3690" s="31">
        <f t="shared" si="1665"/>
        <v>1</v>
      </c>
    </row>
    <row r="3691" spans="1:39" x14ac:dyDescent="0.4">
      <c r="A3691" s="44">
        <v>43259</v>
      </c>
      <c r="B3691" s="45">
        <v>95500</v>
      </c>
      <c r="C3691" s="45">
        <v>96500</v>
      </c>
      <c r="D3691" s="45">
        <v>93500</v>
      </c>
      <c r="E3691" s="45">
        <v>94200</v>
      </c>
      <c r="F3691" s="46">
        <v>-2.48</v>
      </c>
      <c r="G3691" s="31">
        <f t="shared" si="1649"/>
        <v>-1</v>
      </c>
      <c r="I3691" s="3">
        <f t="shared" si="1642"/>
        <v>-2400</v>
      </c>
      <c r="J3691" s="31">
        <f t="shared" si="1650"/>
        <v>0</v>
      </c>
      <c r="K3691" s="31">
        <f t="shared" si="1651"/>
        <v>2400</v>
      </c>
      <c r="L3691" s="31">
        <f t="shared" si="1647"/>
        <v>759.24455416823423</v>
      </c>
      <c r="M3691" s="31">
        <f t="shared" si="1647"/>
        <v>645.62712799411099</v>
      </c>
      <c r="N3691" s="31">
        <f t="shared" si="1658"/>
        <v>1.1759799445341144</v>
      </c>
      <c r="O3691" s="31">
        <f t="shared" si="1659"/>
        <v>54.043694083122453</v>
      </c>
      <c r="P3691" s="31">
        <f t="shared" si="1661"/>
        <v>-1</v>
      </c>
      <c r="R3691" s="3">
        <f t="shared" si="1643"/>
        <v>98500</v>
      </c>
      <c r="S3691" s="3">
        <f t="shared" si="1644"/>
        <v>92600</v>
      </c>
      <c r="T3691" s="31">
        <f t="shared" si="1645"/>
        <v>27.118644067796609</v>
      </c>
      <c r="U3691" s="31">
        <f t="shared" si="1652"/>
        <v>50.686037126715085</v>
      </c>
      <c r="V3691" s="31">
        <f t="shared" si="1646"/>
        <v>-1</v>
      </c>
      <c r="W3691" s="31">
        <f t="shared" si="1653"/>
        <v>1</v>
      </c>
      <c r="Y3691" s="3">
        <f t="shared" si="1654"/>
        <v>94991.666666666672</v>
      </c>
      <c r="Z3691" s="3">
        <f t="shared" si="1666"/>
        <v>93384.61538461539</v>
      </c>
      <c r="AA3691" s="3">
        <f t="shared" si="1667"/>
        <v>1607.0512820512813</v>
      </c>
      <c r="AB3691" s="3">
        <f t="shared" si="1668"/>
        <v>-1</v>
      </c>
      <c r="AC3691" s="3"/>
      <c r="AD3691" s="3">
        <f t="shared" si="1655"/>
        <v>98900</v>
      </c>
      <c r="AE3691" s="3">
        <f t="shared" si="1656"/>
        <v>92100</v>
      </c>
      <c r="AF3691" s="31">
        <f t="shared" si="1657"/>
        <v>-69.117647058823522</v>
      </c>
      <c r="AG3691" s="31">
        <f t="shared" si="1660"/>
        <v>-1</v>
      </c>
      <c r="AI3691" s="31">
        <f t="shared" si="1648"/>
        <v>94733.333333333328</v>
      </c>
      <c r="AJ3691" s="31">
        <f t="shared" si="1662"/>
        <v>94685.000000000015</v>
      </c>
      <c r="AK3691" s="31">
        <f t="shared" si="1663"/>
        <v>996.83333333333428</v>
      </c>
      <c r="AL3691" s="31">
        <f t="shared" si="1664"/>
        <v>3.2324583402985381</v>
      </c>
      <c r="AM3691" s="31">
        <f t="shared" si="1665"/>
        <v>-1</v>
      </c>
    </row>
    <row r="3692" spans="1:39" x14ac:dyDescent="0.4">
      <c r="A3692" s="44">
        <v>43262</v>
      </c>
      <c r="B3692" s="45">
        <v>93900</v>
      </c>
      <c r="C3692" s="45">
        <v>96400</v>
      </c>
      <c r="D3692" s="45">
        <v>93800</v>
      </c>
      <c r="E3692" s="45">
        <v>95300</v>
      </c>
      <c r="F3692" s="46">
        <v>1.17</v>
      </c>
      <c r="G3692" s="31">
        <f t="shared" si="1649"/>
        <v>1</v>
      </c>
      <c r="I3692" s="3">
        <f t="shared" si="1642"/>
        <v>1100</v>
      </c>
      <c r="J3692" s="31">
        <f t="shared" si="1650"/>
        <v>1100</v>
      </c>
      <c r="K3692" s="31">
        <f t="shared" si="1651"/>
        <v>0</v>
      </c>
      <c r="L3692" s="31">
        <f t="shared" si="1647"/>
        <v>783.58422887050324</v>
      </c>
      <c r="M3692" s="31">
        <f t="shared" si="1647"/>
        <v>599.51090456596023</v>
      </c>
      <c r="N3692" s="31">
        <f t="shared" si="1658"/>
        <v>1.3070391595926185</v>
      </c>
      <c r="O3692" s="31">
        <f t="shared" si="1659"/>
        <v>56.65439852453212</v>
      </c>
      <c r="P3692" s="31">
        <f t="shared" si="1661"/>
        <v>1</v>
      </c>
      <c r="R3692" s="3">
        <f t="shared" si="1643"/>
        <v>98500</v>
      </c>
      <c r="S3692" s="3">
        <f t="shared" si="1644"/>
        <v>92600</v>
      </c>
      <c r="T3692" s="31">
        <f t="shared" si="1645"/>
        <v>45.762711864406782</v>
      </c>
      <c r="U3692" s="31">
        <f t="shared" si="1652"/>
        <v>46.892655367231633</v>
      </c>
      <c r="V3692" s="31">
        <f t="shared" si="1646"/>
        <v>1</v>
      </c>
      <c r="W3692" s="31">
        <f t="shared" si="1653"/>
        <v>-1</v>
      </c>
      <c r="Y3692" s="3">
        <f t="shared" si="1654"/>
        <v>95116.666666666672</v>
      </c>
      <c r="Z3692" s="3">
        <f t="shared" si="1666"/>
        <v>93546.153846153844</v>
      </c>
      <c r="AA3692" s="3">
        <f t="shared" si="1667"/>
        <v>1570.5128205128276</v>
      </c>
      <c r="AB3692" s="3">
        <f t="shared" si="1668"/>
        <v>-1</v>
      </c>
      <c r="AC3692" s="3"/>
      <c r="AD3692" s="3">
        <f t="shared" si="1655"/>
        <v>98900</v>
      </c>
      <c r="AE3692" s="3">
        <f t="shared" si="1656"/>
        <v>92100</v>
      </c>
      <c r="AF3692" s="31">
        <f t="shared" si="1657"/>
        <v>-52.941176470588239</v>
      </c>
      <c r="AG3692" s="31">
        <f t="shared" si="1660"/>
        <v>1</v>
      </c>
      <c r="AI3692" s="31">
        <f t="shared" si="1648"/>
        <v>95166.666666666672</v>
      </c>
      <c r="AJ3692" s="31">
        <f t="shared" si="1662"/>
        <v>94946.666666666686</v>
      </c>
      <c r="AK3692" s="31">
        <f t="shared" si="1663"/>
        <v>862.00000000000728</v>
      </c>
      <c r="AL3692" s="31">
        <f t="shared" si="1664"/>
        <v>17.014694508892777</v>
      </c>
      <c r="AM3692" s="31">
        <f t="shared" si="1665"/>
        <v>1</v>
      </c>
    </row>
    <row r="3693" spans="1:39" x14ac:dyDescent="0.4">
      <c r="A3693" s="44">
        <v>43263</v>
      </c>
      <c r="B3693" s="45">
        <v>95900</v>
      </c>
      <c r="C3693" s="45">
        <v>96300</v>
      </c>
      <c r="D3693" s="45">
        <v>94100</v>
      </c>
      <c r="E3693" s="45">
        <v>94600</v>
      </c>
      <c r="F3693" s="46">
        <v>-0.73</v>
      </c>
      <c r="G3693" s="31">
        <f t="shared" si="1649"/>
        <v>-1</v>
      </c>
      <c r="I3693" s="3">
        <f t="shared" si="1642"/>
        <v>-700</v>
      </c>
      <c r="J3693" s="31">
        <f t="shared" si="1650"/>
        <v>0</v>
      </c>
      <c r="K3693" s="31">
        <f t="shared" si="1651"/>
        <v>700</v>
      </c>
      <c r="L3693" s="31">
        <f t="shared" si="1647"/>
        <v>727.61392680832444</v>
      </c>
      <c r="M3693" s="31">
        <f t="shared" si="1647"/>
        <v>606.68869709696321</v>
      </c>
      <c r="N3693" s="31">
        <f t="shared" si="1658"/>
        <v>1.1993200636339438</v>
      </c>
      <c r="O3693" s="31">
        <f t="shared" si="1659"/>
        <v>54.531401930299459</v>
      </c>
      <c r="P3693" s="31">
        <f t="shared" si="1661"/>
        <v>-1</v>
      </c>
      <c r="R3693" s="3">
        <f t="shared" si="1643"/>
        <v>98500</v>
      </c>
      <c r="S3693" s="3">
        <f t="shared" si="1644"/>
        <v>92600</v>
      </c>
      <c r="T3693" s="31">
        <f t="shared" si="1645"/>
        <v>33.898305084745758</v>
      </c>
      <c r="U3693" s="31">
        <f t="shared" si="1652"/>
        <v>35.593220338983052</v>
      </c>
      <c r="V3693" s="31">
        <f t="shared" si="1646"/>
        <v>-1</v>
      </c>
      <c r="W3693" s="31">
        <f t="shared" si="1653"/>
        <v>-1</v>
      </c>
      <c r="Y3693" s="3">
        <f t="shared" si="1654"/>
        <v>95158.333333333328</v>
      </c>
      <c r="Z3693" s="3">
        <f t="shared" si="1666"/>
        <v>93734.61538461539</v>
      </c>
      <c r="AA3693" s="3">
        <f t="shared" si="1667"/>
        <v>1423.7179487179383</v>
      </c>
      <c r="AB3693" s="3">
        <f t="shared" si="1668"/>
        <v>-1</v>
      </c>
      <c r="AC3693" s="3"/>
      <c r="AD3693" s="3">
        <f t="shared" si="1655"/>
        <v>98900</v>
      </c>
      <c r="AE3693" s="3">
        <f t="shared" si="1656"/>
        <v>92100</v>
      </c>
      <c r="AF3693" s="31">
        <f t="shared" si="1657"/>
        <v>-63.235294117647058</v>
      </c>
      <c r="AG3693" s="31">
        <f t="shared" si="1660"/>
        <v>-1</v>
      </c>
      <c r="AI3693" s="31">
        <f t="shared" si="1648"/>
        <v>95000</v>
      </c>
      <c r="AJ3693" s="31">
        <f t="shared" si="1662"/>
        <v>95011.666666666686</v>
      </c>
      <c r="AK3693" s="31">
        <f t="shared" si="1663"/>
        <v>823.00000000000728</v>
      </c>
      <c r="AL3693" s="31">
        <f t="shared" si="1664"/>
        <v>-0.94505197786034556</v>
      </c>
      <c r="AM3693" s="31">
        <f t="shared" si="1665"/>
        <v>-1</v>
      </c>
    </row>
    <row r="3694" spans="1:39" x14ac:dyDescent="0.4">
      <c r="A3694" s="47">
        <v>43265</v>
      </c>
      <c r="B3694" s="48">
        <v>93800</v>
      </c>
      <c r="C3694" s="48">
        <v>93800</v>
      </c>
      <c r="D3694" s="48">
        <v>89600</v>
      </c>
      <c r="E3694" s="48">
        <v>90000</v>
      </c>
      <c r="F3694" s="49">
        <v>-4.8600000000000003</v>
      </c>
      <c r="G3694" s="31">
        <f t="shared" si="1649"/>
        <v>-1</v>
      </c>
      <c r="I3694" s="3">
        <f t="shared" si="1642"/>
        <v>-4600</v>
      </c>
      <c r="J3694" s="31">
        <f t="shared" si="1650"/>
        <v>0</v>
      </c>
      <c r="K3694" s="31">
        <f t="shared" si="1651"/>
        <v>4600</v>
      </c>
      <c r="L3694" s="31">
        <f t="shared" si="1647"/>
        <v>675.6415034648727</v>
      </c>
      <c r="M3694" s="31">
        <f t="shared" si="1647"/>
        <v>891.92521873289445</v>
      </c>
      <c r="N3694" s="31">
        <f t="shared" si="1658"/>
        <v>0.75750913784534168</v>
      </c>
      <c r="O3694" s="31">
        <f t="shared" si="1659"/>
        <v>43.10129156847669</v>
      </c>
      <c r="P3694" s="31">
        <f t="shared" si="1661"/>
        <v>-1</v>
      </c>
      <c r="R3694" s="3">
        <f t="shared" si="1643"/>
        <v>98500</v>
      </c>
      <c r="S3694" s="3">
        <f t="shared" si="1644"/>
        <v>89600</v>
      </c>
      <c r="T3694" s="31">
        <f t="shared" si="1645"/>
        <v>4.4943820224719104</v>
      </c>
      <c r="U3694" s="31">
        <f t="shared" si="1652"/>
        <v>28.05179965720815</v>
      </c>
      <c r="V3694" s="31">
        <f t="shared" si="1646"/>
        <v>-1</v>
      </c>
      <c r="W3694" s="31">
        <f t="shared" si="1653"/>
        <v>-1</v>
      </c>
      <c r="Y3694" s="3">
        <f t="shared" si="1654"/>
        <v>94816.666666666672</v>
      </c>
      <c r="Z3694" s="3">
        <f t="shared" si="1666"/>
        <v>93811.538461538468</v>
      </c>
      <c r="AA3694" s="3">
        <f t="shared" si="1667"/>
        <v>1005.1282051282033</v>
      </c>
      <c r="AB3694" s="3">
        <f t="shared" si="1668"/>
        <v>-1</v>
      </c>
      <c r="AC3694" s="3"/>
      <c r="AD3694" s="3">
        <f t="shared" si="1655"/>
        <v>98900</v>
      </c>
      <c r="AE3694" s="3">
        <f t="shared" si="1656"/>
        <v>89600</v>
      </c>
      <c r="AF3694" s="31">
        <f t="shared" si="1657"/>
        <v>-95.6989247311828</v>
      </c>
      <c r="AG3694" s="31">
        <f t="shared" si="1660"/>
        <v>-1</v>
      </c>
      <c r="AI3694" s="31">
        <f t="shared" si="1648"/>
        <v>91133.333333333328</v>
      </c>
      <c r="AJ3694" s="31">
        <f t="shared" si="1662"/>
        <v>94770.000000000015</v>
      </c>
      <c r="AK3694" s="31">
        <f t="shared" si="1663"/>
        <v>871.33333333333871</v>
      </c>
      <c r="AL3694" s="31">
        <f t="shared" si="1664"/>
        <v>-278.24534557510816</v>
      </c>
      <c r="AM3694" s="31">
        <f t="shared" si="1665"/>
        <v>1</v>
      </c>
    </row>
    <row r="3695" spans="1:39" x14ac:dyDescent="0.4">
      <c r="A3695" s="44">
        <v>43266</v>
      </c>
      <c r="B3695" s="45">
        <v>89600</v>
      </c>
      <c r="C3695" s="45">
        <v>91000</v>
      </c>
      <c r="D3695" s="45">
        <v>87400</v>
      </c>
      <c r="E3695" s="45">
        <v>89500</v>
      </c>
      <c r="F3695" s="46">
        <v>-0.56000000000000005</v>
      </c>
      <c r="G3695" s="31">
        <f t="shared" si="1649"/>
        <v>-1</v>
      </c>
      <c r="I3695" s="3">
        <f t="shared" si="1642"/>
        <v>-500</v>
      </c>
      <c r="J3695" s="31">
        <f t="shared" si="1650"/>
        <v>0</v>
      </c>
      <c r="K3695" s="31">
        <f t="shared" si="1651"/>
        <v>500</v>
      </c>
      <c r="L3695" s="31">
        <f t="shared" si="1647"/>
        <v>627.38139607452467</v>
      </c>
      <c r="M3695" s="31">
        <f t="shared" si="1647"/>
        <v>863.93056025197347</v>
      </c>
      <c r="N3695" s="31">
        <f t="shared" si="1658"/>
        <v>0.72619423937445038</v>
      </c>
      <c r="O3695" s="31">
        <f t="shared" si="1659"/>
        <v>42.069091809599222</v>
      </c>
      <c r="P3695" s="31">
        <f t="shared" si="1661"/>
        <v>-1</v>
      </c>
      <c r="R3695" s="3">
        <f t="shared" si="1643"/>
        <v>96500</v>
      </c>
      <c r="S3695" s="3">
        <f t="shared" si="1644"/>
        <v>87400</v>
      </c>
      <c r="T3695" s="31">
        <f t="shared" si="1645"/>
        <v>23.076923076923077</v>
      </c>
      <c r="U3695" s="31">
        <f t="shared" si="1652"/>
        <v>20.489870061380248</v>
      </c>
      <c r="V3695" s="31">
        <f t="shared" si="1646"/>
        <v>1</v>
      </c>
      <c r="W3695" s="31">
        <f t="shared" si="1653"/>
        <v>-1</v>
      </c>
      <c r="Y3695" s="3">
        <f t="shared" si="1654"/>
        <v>94100</v>
      </c>
      <c r="Z3695" s="3">
        <f t="shared" si="1666"/>
        <v>93834.61538461539</v>
      </c>
      <c r="AA3695" s="3">
        <f t="shared" si="1667"/>
        <v>265.38461538460979</v>
      </c>
      <c r="AB3695" s="3">
        <f t="shared" si="1668"/>
        <v>-1</v>
      </c>
      <c r="AC3695" s="3"/>
      <c r="AD3695" s="3">
        <f t="shared" si="1655"/>
        <v>98900</v>
      </c>
      <c r="AE3695" s="3">
        <f t="shared" si="1656"/>
        <v>87400</v>
      </c>
      <c r="AF3695" s="31">
        <f t="shared" si="1657"/>
        <v>-81.739130434782609</v>
      </c>
      <c r="AG3695" s="31">
        <f t="shared" si="1660"/>
        <v>1</v>
      </c>
      <c r="AI3695" s="31">
        <f t="shared" si="1648"/>
        <v>89300</v>
      </c>
      <c r="AJ3695" s="31">
        <f t="shared" si="1662"/>
        <v>94466.666666666657</v>
      </c>
      <c r="AK3695" s="31">
        <f t="shared" si="1663"/>
        <v>1080.0000000000007</v>
      </c>
      <c r="AL3695" s="31">
        <f t="shared" si="1664"/>
        <v>-318.93004115226256</v>
      </c>
      <c r="AM3695" s="31">
        <f t="shared" si="1665"/>
        <v>1</v>
      </c>
    </row>
    <row r="3696" spans="1:39" x14ac:dyDescent="0.4">
      <c r="A3696" s="44">
        <v>43269</v>
      </c>
      <c r="B3696" s="45">
        <v>89500</v>
      </c>
      <c r="C3696" s="45">
        <v>89900</v>
      </c>
      <c r="D3696" s="45">
        <v>84100</v>
      </c>
      <c r="E3696" s="45">
        <v>85700</v>
      </c>
      <c r="F3696" s="46">
        <v>-4.25</v>
      </c>
      <c r="G3696" s="31">
        <f t="shared" si="1649"/>
        <v>-1</v>
      </c>
      <c r="I3696" s="3">
        <f t="shared" si="1642"/>
        <v>-3800</v>
      </c>
      <c r="J3696" s="31">
        <f t="shared" si="1650"/>
        <v>0</v>
      </c>
      <c r="K3696" s="31">
        <f t="shared" si="1651"/>
        <v>3800</v>
      </c>
      <c r="L3696" s="31">
        <f t="shared" si="1647"/>
        <v>582.56843921205859</v>
      </c>
      <c r="M3696" s="31">
        <f t="shared" si="1647"/>
        <v>1073.6498059482612</v>
      </c>
      <c r="N3696" s="31">
        <f t="shared" si="1658"/>
        <v>0.54260563918001803</v>
      </c>
      <c r="O3696" s="31">
        <f t="shared" si="1659"/>
        <v>35.17461789316701</v>
      </c>
      <c r="P3696" s="31">
        <f t="shared" si="1661"/>
        <v>-1</v>
      </c>
      <c r="R3696" s="3">
        <f t="shared" si="1643"/>
        <v>96400</v>
      </c>
      <c r="S3696" s="3">
        <f t="shared" si="1644"/>
        <v>84100</v>
      </c>
      <c r="T3696" s="31">
        <f t="shared" si="1645"/>
        <v>13.008130081300814</v>
      </c>
      <c r="U3696" s="31">
        <f t="shared" si="1652"/>
        <v>13.526478393565268</v>
      </c>
      <c r="V3696" s="31">
        <f t="shared" si="1646"/>
        <v>-1</v>
      </c>
      <c r="W3696" s="31">
        <f t="shared" si="1653"/>
        <v>-1</v>
      </c>
      <c r="Y3696" s="3">
        <f t="shared" si="1654"/>
        <v>93066.666666666672</v>
      </c>
      <c r="Z3696" s="3">
        <f t="shared" si="1666"/>
        <v>93742.307692307688</v>
      </c>
      <c r="AA3696" s="3">
        <f t="shared" si="1667"/>
        <v>-675.64102564101631</v>
      </c>
      <c r="AB3696" s="3">
        <f t="shared" si="1668"/>
        <v>-1</v>
      </c>
      <c r="AC3696" s="3"/>
      <c r="AD3696" s="3">
        <f t="shared" si="1655"/>
        <v>98900</v>
      </c>
      <c r="AE3696" s="3">
        <f t="shared" si="1656"/>
        <v>84100</v>
      </c>
      <c r="AF3696" s="31">
        <f t="shared" si="1657"/>
        <v>-89.189189189189193</v>
      </c>
      <c r="AG3696" s="31">
        <f t="shared" si="1660"/>
        <v>-1</v>
      </c>
      <c r="AI3696" s="31">
        <f t="shared" si="1648"/>
        <v>86566.666666666672</v>
      </c>
      <c r="AJ3696" s="31">
        <f t="shared" si="1662"/>
        <v>94085</v>
      </c>
      <c r="AK3696" s="31">
        <f t="shared" si="1663"/>
        <v>1567.3333333333344</v>
      </c>
      <c r="AL3696" s="31">
        <f t="shared" si="1664"/>
        <v>-319.79299588827405</v>
      </c>
      <c r="AM3696" s="31">
        <f t="shared" si="1665"/>
        <v>1</v>
      </c>
    </row>
    <row r="3697" spans="1:39" x14ac:dyDescent="0.4">
      <c r="A3697" s="44">
        <v>43270</v>
      </c>
      <c r="B3697" s="45">
        <v>84700</v>
      </c>
      <c r="C3697" s="45">
        <v>86900</v>
      </c>
      <c r="D3697" s="45">
        <v>84400</v>
      </c>
      <c r="E3697" s="45">
        <v>85100</v>
      </c>
      <c r="F3697" s="46">
        <v>-0.7</v>
      </c>
      <c r="G3697" s="31">
        <f t="shared" si="1649"/>
        <v>-1</v>
      </c>
      <c r="I3697" s="3">
        <f t="shared" si="1642"/>
        <v>-600</v>
      </c>
      <c r="J3697" s="31">
        <f t="shared" si="1650"/>
        <v>0</v>
      </c>
      <c r="K3697" s="31">
        <f t="shared" si="1651"/>
        <v>600</v>
      </c>
      <c r="L3697" s="31">
        <f t="shared" si="1647"/>
        <v>540.95640783976864</v>
      </c>
      <c r="M3697" s="31">
        <f t="shared" si="1647"/>
        <v>1039.8176769519569</v>
      </c>
      <c r="N3697" s="31">
        <f t="shared" si="1658"/>
        <v>0.52024159603199616</v>
      </c>
      <c r="O3697" s="31">
        <f t="shared" si="1659"/>
        <v>34.220981545952043</v>
      </c>
      <c r="P3697" s="31">
        <f t="shared" si="1661"/>
        <v>-1</v>
      </c>
      <c r="R3697" s="3">
        <f t="shared" si="1643"/>
        <v>96300</v>
      </c>
      <c r="S3697" s="3">
        <f t="shared" si="1644"/>
        <v>84100</v>
      </c>
      <c r="T3697" s="31">
        <f t="shared" si="1645"/>
        <v>8.1967213114754092</v>
      </c>
      <c r="U3697" s="31">
        <f t="shared" si="1652"/>
        <v>14.760591489899767</v>
      </c>
      <c r="V3697" s="31">
        <f t="shared" si="1646"/>
        <v>-1</v>
      </c>
      <c r="W3697" s="31">
        <f t="shared" si="1653"/>
        <v>1</v>
      </c>
      <c r="Y3697" s="3">
        <f t="shared" si="1654"/>
        <v>92300</v>
      </c>
      <c r="Z3697" s="3">
        <f t="shared" si="1666"/>
        <v>93657.692307692312</v>
      </c>
      <c r="AA3697" s="3">
        <f t="shared" si="1667"/>
        <v>-1357.6923076923122</v>
      </c>
      <c r="AB3697" s="3">
        <f t="shared" si="1668"/>
        <v>-1</v>
      </c>
      <c r="AC3697" s="3"/>
      <c r="AD3697" s="3">
        <f t="shared" si="1655"/>
        <v>98900</v>
      </c>
      <c r="AE3697" s="3">
        <f t="shared" si="1656"/>
        <v>84100</v>
      </c>
      <c r="AF3697" s="31">
        <f t="shared" si="1657"/>
        <v>-93.243243243243242</v>
      </c>
      <c r="AG3697" s="31">
        <f t="shared" si="1660"/>
        <v>-1</v>
      </c>
      <c r="AI3697" s="31">
        <f t="shared" si="1648"/>
        <v>85466.666666666672</v>
      </c>
      <c r="AJ3697" s="31">
        <f t="shared" si="1662"/>
        <v>93640</v>
      </c>
      <c r="AK3697" s="31">
        <f t="shared" si="1663"/>
        <v>2209.3333333333344</v>
      </c>
      <c r="AL3697" s="31">
        <f t="shared" si="1664"/>
        <v>-246.63045664856139</v>
      </c>
      <c r="AM3697" s="31">
        <f t="shared" si="1665"/>
        <v>1</v>
      </c>
    </row>
    <row r="3698" spans="1:39" x14ac:dyDescent="0.4">
      <c r="A3698" s="44">
        <v>43271</v>
      </c>
      <c r="B3698" s="45">
        <v>85200</v>
      </c>
      <c r="C3698" s="45">
        <v>87400</v>
      </c>
      <c r="D3698" s="45">
        <v>83600</v>
      </c>
      <c r="E3698" s="45">
        <v>86400</v>
      </c>
      <c r="F3698" s="46">
        <v>1.53</v>
      </c>
      <c r="G3698" s="31">
        <f t="shared" si="1649"/>
        <v>1</v>
      </c>
      <c r="I3698" s="3">
        <f t="shared" si="1642"/>
        <v>1300</v>
      </c>
      <c r="J3698" s="31">
        <f t="shared" si="1650"/>
        <v>1300</v>
      </c>
      <c r="K3698" s="31">
        <f t="shared" si="1651"/>
        <v>0</v>
      </c>
      <c r="L3698" s="31">
        <f t="shared" si="1647"/>
        <v>595.17380727978525</v>
      </c>
      <c r="M3698" s="31">
        <f t="shared" si="1647"/>
        <v>965.54498574110278</v>
      </c>
      <c r="N3698" s="31">
        <f t="shared" si="1658"/>
        <v>0.61641230193221952</v>
      </c>
      <c r="O3698" s="31">
        <f t="shared" si="1659"/>
        <v>38.13459605543558</v>
      </c>
      <c r="P3698" s="31">
        <f t="shared" si="1661"/>
        <v>1</v>
      </c>
      <c r="R3698" s="3">
        <f t="shared" si="1643"/>
        <v>93800</v>
      </c>
      <c r="S3698" s="3">
        <f t="shared" si="1644"/>
        <v>83600</v>
      </c>
      <c r="T3698" s="31">
        <f t="shared" si="1645"/>
        <v>27.450980392156865</v>
      </c>
      <c r="U3698" s="31">
        <f t="shared" si="1652"/>
        <v>16.218610594977694</v>
      </c>
      <c r="V3698" s="31">
        <f t="shared" si="1646"/>
        <v>1</v>
      </c>
      <c r="W3698" s="31">
        <f t="shared" si="1653"/>
        <v>1</v>
      </c>
      <c r="Y3698" s="3">
        <f t="shared" si="1654"/>
        <v>91675</v>
      </c>
      <c r="Z3698" s="3">
        <f t="shared" si="1666"/>
        <v>93465.38461538461</v>
      </c>
      <c r="AA3698" s="3">
        <f t="shared" si="1667"/>
        <v>-1790.3846153846098</v>
      </c>
      <c r="AB3698" s="3">
        <f t="shared" si="1668"/>
        <v>-1</v>
      </c>
      <c r="AC3698" s="3"/>
      <c r="AD3698" s="3">
        <f t="shared" si="1655"/>
        <v>98500</v>
      </c>
      <c r="AE3698" s="3">
        <f t="shared" si="1656"/>
        <v>83600</v>
      </c>
      <c r="AF3698" s="31">
        <f t="shared" si="1657"/>
        <v>-81.208053691275168</v>
      </c>
      <c r="AG3698" s="31">
        <f t="shared" si="1660"/>
        <v>1</v>
      </c>
      <c r="AI3698" s="31">
        <f t="shared" si="1648"/>
        <v>85800</v>
      </c>
      <c r="AJ3698" s="31">
        <f t="shared" si="1662"/>
        <v>93191.666666666657</v>
      </c>
      <c r="AK3698" s="31">
        <f t="shared" si="1663"/>
        <v>2769.1666666666724</v>
      </c>
      <c r="AL3698" s="31">
        <f t="shared" si="1664"/>
        <v>-177.95165011535701</v>
      </c>
      <c r="AM3698" s="31">
        <f t="shared" si="1665"/>
        <v>1</v>
      </c>
    </row>
    <row r="3699" spans="1:39" x14ac:dyDescent="0.4">
      <c r="A3699" s="47">
        <v>43272</v>
      </c>
      <c r="B3699" s="48">
        <v>84700</v>
      </c>
      <c r="C3699" s="48">
        <v>86100</v>
      </c>
      <c r="D3699" s="48">
        <v>84500</v>
      </c>
      <c r="E3699" s="48">
        <v>84600</v>
      </c>
      <c r="F3699" s="49">
        <v>-2.08</v>
      </c>
      <c r="G3699" s="31">
        <f t="shared" si="1649"/>
        <v>-1</v>
      </c>
      <c r="I3699" s="3">
        <f t="shared" si="1642"/>
        <v>-1800</v>
      </c>
      <c r="J3699" s="31">
        <f t="shared" si="1650"/>
        <v>0</v>
      </c>
      <c r="K3699" s="31">
        <f t="shared" si="1651"/>
        <v>1800</v>
      </c>
      <c r="L3699" s="31">
        <f t="shared" si="1647"/>
        <v>552.66139247408626</v>
      </c>
      <c r="M3699" s="31">
        <f t="shared" si="1647"/>
        <v>1025.148915331024</v>
      </c>
      <c r="N3699" s="31">
        <f t="shared" si="1658"/>
        <v>0.53910352360430491</v>
      </c>
      <c r="O3699" s="31">
        <f t="shared" si="1659"/>
        <v>35.027112558473064</v>
      </c>
      <c r="P3699" s="31">
        <f t="shared" si="1661"/>
        <v>-1</v>
      </c>
      <c r="R3699" s="3">
        <f t="shared" si="1643"/>
        <v>91000</v>
      </c>
      <c r="S3699" s="3">
        <f t="shared" si="1644"/>
        <v>83600</v>
      </c>
      <c r="T3699" s="31">
        <f t="shared" si="1645"/>
        <v>13.513513513513514</v>
      </c>
      <c r="U3699" s="31">
        <f t="shared" si="1652"/>
        <v>16.387071739048597</v>
      </c>
      <c r="V3699" s="31">
        <f t="shared" si="1646"/>
        <v>-1</v>
      </c>
      <c r="W3699" s="31">
        <f t="shared" si="1653"/>
        <v>1</v>
      </c>
      <c r="Y3699" s="3">
        <f t="shared" si="1654"/>
        <v>90850</v>
      </c>
      <c r="Z3699" s="3">
        <f t="shared" si="1666"/>
        <v>93092.307692307688</v>
      </c>
      <c r="AA3699" s="3">
        <f t="shared" si="1667"/>
        <v>-2242.3076923076878</v>
      </c>
      <c r="AB3699" s="3">
        <f t="shared" si="1668"/>
        <v>-1</v>
      </c>
      <c r="AC3699" s="3"/>
      <c r="AD3699" s="3">
        <f t="shared" si="1655"/>
        <v>98500</v>
      </c>
      <c r="AE3699" s="3">
        <f t="shared" si="1656"/>
        <v>83600</v>
      </c>
      <c r="AF3699" s="31">
        <f t="shared" si="1657"/>
        <v>-93.288590604026851</v>
      </c>
      <c r="AG3699" s="31">
        <f t="shared" si="1660"/>
        <v>-1</v>
      </c>
      <c r="AI3699" s="31">
        <f t="shared" si="1648"/>
        <v>85066.666666666672</v>
      </c>
      <c r="AJ3699" s="31">
        <f t="shared" si="1662"/>
        <v>92706.666666666672</v>
      </c>
      <c r="AK3699" s="31">
        <f t="shared" si="1663"/>
        <v>3290.6666666666652</v>
      </c>
      <c r="AL3699" s="31">
        <f t="shared" si="1664"/>
        <v>-154.78119935170184</v>
      </c>
      <c r="AM3699" s="31">
        <f t="shared" si="1665"/>
        <v>1</v>
      </c>
    </row>
    <row r="3700" spans="1:39" x14ac:dyDescent="0.4">
      <c r="A3700" s="44">
        <v>43273</v>
      </c>
      <c r="B3700" s="45">
        <v>83700</v>
      </c>
      <c r="C3700" s="45">
        <v>85000</v>
      </c>
      <c r="D3700" s="45">
        <v>81900</v>
      </c>
      <c r="E3700" s="45">
        <v>83600</v>
      </c>
      <c r="F3700" s="46">
        <v>-1.18</v>
      </c>
      <c r="G3700" s="31">
        <f t="shared" si="1649"/>
        <v>-1</v>
      </c>
      <c r="I3700" s="3">
        <f t="shared" si="1642"/>
        <v>-1000</v>
      </c>
      <c r="J3700" s="31">
        <f t="shared" si="1650"/>
        <v>0</v>
      </c>
      <c r="K3700" s="31">
        <f t="shared" si="1651"/>
        <v>1000</v>
      </c>
      <c r="L3700" s="31">
        <f t="shared" si="1647"/>
        <v>513.18557872593726</v>
      </c>
      <c r="M3700" s="31">
        <f t="shared" si="1647"/>
        <v>1023.3525642359509</v>
      </c>
      <c r="N3700" s="31">
        <f t="shared" si="1658"/>
        <v>0.5014748549627065</v>
      </c>
      <c r="O3700" s="31">
        <f t="shared" si="1659"/>
        <v>33.398818055808334</v>
      </c>
      <c r="P3700" s="31">
        <f t="shared" si="1661"/>
        <v>-1</v>
      </c>
      <c r="R3700" s="3">
        <f t="shared" si="1643"/>
        <v>89900</v>
      </c>
      <c r="S3700" s="3">
        <f t="shared" si="1644"/>
        <v>81900</v>
      </c>
      <c r="T3700" s="31">
        <f t="shared" si="1645"/>
        <v>21.25</v>
      </c>
      <c r="U3700" s="31">
        <f t="shared" si="1652"/>
        <v>20.738164635223459</v>
      </c>
      <c r="V3700" s="31">
        <f t="shared" si="1646"/>
        <v>1</v>
      </c>
      <c r="W3700" s="31">
        <f t="shared" si="1653"/>
        <v>1</v>
      </c>
      <c r="Y3700" s="3">
        <f t="shared" si="1654"/>
        <v>90041.666666666672</v>
      </c>
      <c r="Z3700" s="3">
        <f t="shared" si="1666"/>
        <v>92615.38461538461</v>
      </c>
      <c r="AA3700" s="3">
        <f t="shared" si="1667"/>
        <v>-2573.7179487179383</v>
      </c>
      <c r="AB3700" s="3">
        <f t="shared" si="1668"/>
        <v>-1</v>
      </c>
      <c r="AC3700" s="3"/>
      <c r="AD3700" s="3">
        <f t="shared" si="1655"/>
        <v>98500</v>
      </c>
      <c r="AE3700" s="3">
        <f t="shared" si="1656"/>
        <v>81900</v>
      </c>
      <c r="AF3700" s="31">
        <f t="shared" si="1657"/>
        <v>-89.759036144578303</v>
      </c>
      <c r="AG3700" s="31">
        <f t="shared" si="1660"/>
        <v>1</v>
      </c>
      <c r="AI3700" s="31">
        <f t="shared" si="1648"/>
        <v>83500</v>
      </c>
      <c r="AJ3700" s="31">
        <f t="shared" si="1662"/>
        <v>92171.666666666672</v>
      </c>
      <c r="AK3700" s="31">
        <f t="shared" si="1663"/>
        <v>3836.8333333333321</v>
      </c>
      <c r="AL3700" s="31">
        <f t="shared" si="1664"/>
        <v>-150.67402226952217</v>
      </c>
      <c r="AM3700" s="31">
        <f t="shared" si="1665"/>
        <v>1</v>
      </c>
    </row>
    <row r="3701" spans="1:39" x14ac:dyDescent="0.4">
      <c r="A3701" s="44">
        <v>43276</v>
      </c>
      <c r="B3701" s="45">
        <v>83200</v>
      </c>
      <c r="C3701" s="45">
        <v>84000</v>
      </c>
      <c r="D3701" s="45">
        <v>81900</v>
      </c>
      <c r="E3701" s="45">
        <v>83400</v>
      </c>
      <c r="F3701" s="46">
        <v>-0.24</v>
      </c>
      <c r="G3701" s="31">
        <f t="shared" si="1649"/>
        <v>-1</v>
      </c>
      <c r="I3701" s="3">
        <f t="shared" si="1642"/>
        <v>-200</v>
      </c>
      <c r="J3701" s="31">
        <f t="shared" si="1650"/>
        <v>0</v>
      </c>
      <c r="K3701" s="31">
        <f t="shared" si="1651"/>
        <v>200</v>
      </c>
      <c r="L3701" s="31">
        <f t="shared" si="1647"/>
        <v>476.52946595979887</v>
      </c>
      <c r="M3701" s="31">
        <f t="shared" si="1647"/>
        <v>964.54166679052582</v>
      </c>
      <c r="N3701" s="31">
        <f t="shared" si="1658"/>
        <v>0.49404756929312527</v>
      </c>
      <c r="O3701" s="31">
        <f t="shared" si="1659"/>
        <v>33.067726854699316</v>
      </c>
      <c r="P3701" s="31">
        <f t="shared" si="1661"/>
        <v>-1</v>
      </c>
      <c r="R3701" s="3">
        <f t="shared" si="1643"/>
        <v>87400</v>
      </c>
      <c r="S3701" s="3">
        <f t="shared" si="1644"/>
        <v>81900</v>
      </c>
      <c r="T3701" s="31">
        <f t="shared" si="1645"/>
        <v>27.27272727272727</v>
      </c>
      <c r="U3701" s="31">
        <f t="shared" si="1652"/>
        <v>20.678746928746929</v>
      </c>
      <c r="V3701" s="31">
        <f t="shared" si="1646"/>
        <v>1</v>
      </c>
      <c r="W3701" s="31">
        <f t="shared" si="1653"/>
        <v>-1</v>
      </c>
      <c r="Y3701" s="3">
        <f t="shared" si="1654"/>
        <v>89083.333333333328</v>
      </c>
      <c r="Z3701" s="3">
        <f t="shared" si="1666"/>
        <v>92157.692307692312</v>
      </c>
      <c r="AA3701" s="3">
        <f t="shared" si="1667"/>
        <v>-3074.3589743589837</v>
      </c>
      <c r="AB3701" s="3">
        <f t="shared" si="1668"/>
        <v>-1</v>
      </c>
      <c r="AC3701" s="3"/>
      <c r="AD3701" s="3">
        <f t="shared" si="1655"/>
        <v>98500</v>
      </c>
      <c r="AE3701" s="3">
        <f t="shared" si="1656"/>
        <v>81900</v>
      </c>
      <c r="AF3701" s="31">
        <f t="shared" si="1657"/>
        <v>-90.963855421686745</v>
      </c>
      <c r="AG3701" s="31">
        <f t="shared" si="1660"/>
        <v>-1</v>
      </c>
      <c r="AI3701" s="31">
        <f t="shared" si="1648"/>
        <v>83100</v>
      </c>
      <c r="AJ3701" s="31">
        <f t="shared" si="1662"/>
        <v>91590</v>
      </c>
      <c r="AK3701" s="31">
        <f t="shared" si="1663"/>
        <v>4278.666666666667</v>
      </c>
      <c r="AL3701" s="31">
        <f t="shared" si="1664"/>
        <v>-132.28420068557182</v>
      </c>
      <c r="AM3701" s="31">
        <f t="shared" si="1665"/>
        <v>1</v>
      </c>
    </row>
    <row r="3702" spans="1:39" x14ac:dyDescent="0.4">
      <c r="A3702" s="44">
        <v>43277</v>
      </c>
      <c r="B3702" s="45">
        <v>82000</v>
      </c>
      <c r="C3702" s="45">
        <v>84900</v>
      </c>
      <c r="D3702" s="45">
        <v>81900</v>
      </c>
      <c r="E3702" s="45">
        <v>84400</v>
      </c>
      <c r="F3702" s="46">
        <v>1.2</v>
      </c>
      <c r="G3702" s="31">
        <f t="shared" si="1649"/>
        <v>1</v>
      </c>
      <c r="I3702" s="3">
        <f t="shared" si="1642"/>
        <v>1000</v>
      </c>
      <c r="J3702" s="31">
        <f t="shared" si="1650"/>
        <v>1000</v>
      </c>
      <c r="K3702" s="31">
        <f t="shared" si="1651"/>
        <v>0</v>
      </c>
      <c r="L3702" s="31">
        <f t="shared" si="1647"/>
        <v>513.92021839124186</v>
      </c>
      <c r="M3702" s="31">
        <f t="shared" si="1647"/>
        <v>895.64583344834534</v>
      </c>
      <c r="N3702" s="31">
        <f t="shared" si="1658"/>
        <v>0.57379848060319394</v>
      </c>
      <c r="O3702" s="31">
        <f t="shared" si="1659"/>
        <v>36.459463373180576</v>
      </c>
      <c r="P3702" s="31">
        <f t="shared" si="1661"/>
        <v>1</v>
      </c>
      <c r="R3702" s="3">
        <f t="shared" si="1643"/>
        <v>87400</v>
      </c>
      <c r="S3702" s="3">
        <f t="shared" si="1644"/>
        <v>81900</v>
      </c>
      <c r="T3702" s="31">
        <f t="shared" si="1645"/>
        <v>45.454545454545453</v>
      </c>
      <c r="U3702" s="31">
        <f t="shared" si="1652"/>
        <v>31.325757575757574</v>
      </c>
      <c r="V3702" s="31">
        <f t="shared" si="1646"/>
        <v>1</v>
      </c>
      <c r="W3702" s="31">
        <f t="shared" si="1653"/>
        <v>1</v>
      </c>
      <c r="Y3702" s="3">
        <f t="shared" si="1654"/>
        <v>88066.666666666672</v>
      </c>
      <c r="Z3702" s="3">
        <f t="shared" si="1666"/>
        <v>91746.153846153844</v>
      </c>
      <c r="AA3702" s="3">
        <f t="shared" si="1667"/>
        <v>-3679.4871794871724</v>
      </c>
      <c r="AB3702" s="3">
        <f t="shared" si="1668"/>
        <v>-1</v>
      </c>
      <c r="AC3702" s="3"/>
      <c r="AD3702" s="3">
        <f t="shared" si="1655"/>
        <v>98500</v>
      </c>
      <c r="AE3702" s="3">
        <f t="shared" si="1656"/>
        <v>81900</v>
      </c>
      <c r="AF3702" s="31">
        <f t="shared" si="1657"/>
        <v>-84.939759036144579</v>
      </c>
      <c r="AG3702" s="31">
        <f t="shared" si="1660"/>
        <v>1</v>
      </c>
      <c r="AI3702" s="31">
        <f t="shared" si="1648"/>
        <v>83733.333333333328</v>
      </c>
      <c r="AJ3702" s="31">
        <f t="shared" si="1662"/>
        <v>91063.333333333343</v>
      </c>
      <c r="AK3702" s="31">
        <f t="shared" si="1663"/>
        <v>4597.3333333333312</v>
      </c>
      <c r="AL3702" s="31">
        <f t="shared" si="1664"/>
        <v>-106.29350348027869</v>
      </c>
      <c r="AM3702" s="31">
        <f t="shared" si="1665"/>
        <v>1</v>
      </c>
    </row>
    <row r="3703" spans="1:39" x14ac:dyDescent="0.4">
      <c r="A3703" s="44">
        <v>43278</v>
      </c>
      <c r="B3703" s="45">
        <v>83400</v>
      </c>
      <c r="C3703" s="45">
        <v>84800</v>
      </c>
      <c r="D3703" s="45">
        <v>82900</v>
      </c>
      <c r="E3703" s="45">
        <v>83200</v>
      </c>
      <c r="F3703" s="46">
        <v>-1.42</v>
      </c>
      <c r="G3703" s="31">
        <f t="shared" si="1649"/>
        <v>-1</v>
      </c>
      <c r="I3703" s="3">
        <f t="shared" si="1642"/>
        <v>-1200</v>
      </c>
      <c r="J3703" s="31">
        <f t="shared" si="1650"/>
        <v>0</v>
      </c>
      <c r="K3703" s="31">
        <f t="shared" si="1651"/>
        <v>1200</v>
      </c>
      <c r="L3703" s="31">
        <f t="shared" si="1647"/>
        <v>477.21163136329602</v>
      </c>
      <c r="M3703" s="31">
        <f t="shared" si="1647"/>
        <v>917.38541677346348</v>
      </c>
      <c r="N3703" s="31">
        <f t="shared" si="1658"/>
        <v>0.52018663327099446</v>
      </c>
      <c r="O3703" s="31">
        <f t="shared" si="1659"/>
        <v>34.218603287657245</v>
      </c>
      <c r="P3703" s="31">
        <f t="shared" si="1661"/>
        <v>-1</v>
      </c>
      <c r="R3703" s="3">
        <f t="shared" si="1643"/>
        <v>86100</v>
      </c>
      <c r="S3703" s="3">
        <f t="shared" si="1644"/>
        <v>81900</v>
      </c>
      <c r="T3703" s="31">
        <f t="shared" si="1645"/>
        <v>30.952380952380953</v>
      </c>
      <c r="U3703" s="31">
        <f t="shared" si="1652"/>
        <v>34.559884559884559</v>
      </c>
      <c r="V3703" s="31">
        <f t="shared" si="1646"/>
        <v>-1</v>
      </c>
      <c r="W3703" s="31">
        <f t="shared" si="1653"/>
        <v>1</v>
      </c>
      <c r="Y3703" s="3">
        <f t="shared" si="1654"/>
        <v>87150</v>
      </c>
      <c r="Z3703" s="3">
        <f t="shared" si="1666"/>
        <v>91342.307692307688</v>
      </c>
      <c r="AA3703" s="3">
        <f t="shared" si="1667"/>
        <v>-4192.3076923076878</v>
      </c>
      <c r="AB3703" s="3">
        <f t="shared" si="1668"/>
        <v>-1</v>
      </c>
      <c r="AC3703" s="3"/>
      <c r="AD3703" s="3">
        <f t="shared" si="1655"/>
        <v>98500</v>
      </c>
      <c r="AE3703" s="3">
        <f t="shared" si="1656"/>
        <v>81900</v>
      </c>
      <c r="AF3703" s="31">
        <f t="shared" si="1657"/>
        <v>-92.168674698795186</v>
      </c>
      <c r="AG3703" s="31">
        <f t="shared" si="1660"/>
        <v>-1</v>
      </c>
      <c r="AI3703" s="31">
        <f t="shared" si="1648"/>
        <v>83633.333333333328</v>
      </c>
      <c r="AJ3703" s="31">
        <f t="shared" si="1662"/>
        <v>90388.333333333343</v>
      </c>
      <c r="AK3703" s="31">
        <f t="shared" si="1663"/>
        <v>4732.833333333333</v>
      </c>
      <c r="AL3703" s="31">
        <f t="shared" si="1664"/>
        <v>-95.150896221432063</v>
      </c>
      <c r="AM3703" s="31">
        <f t="shared" si="1665"/>
        <v>1</v>
      </c>
    </row>
    <row r="3704" spans="1:39" x14ac:dyDescent="0.4">
      <c r="A3704" s="47">
        <v>43279</v>
      </c>
      <c r="B3704" s="48">
        <v>84100</v>
      </c>
      <c r="C3704" s="48">
        <v>84800</v>
      </c>
      <c r="D3704" s="48">
        <v>82700</v>
      </c>
      <c r="E3704" s="48">
        <v>83300</v>
      </c>
      <c r="F3704" s="49">
        <v>0.12</v>
      </c>
      <c r="G3704" s="31">
        <f t="shared" si="1649"/>
        <v>1</v>
      </c>
      <c r="I3704" s="3">
        <f t="shared" si="1642"/>
        <v>100</v>
      </c>
      <c r="J3704" s="31">
        <f t="shared" si="1650"/>
        <v>100</v>
      </c>
      <c r="K3704" s="31">
        <f t="shared" si="1651"/>
        <v>0</v>
      </c>
      <c r="L3704" s="31">
        <f t="shared" si="1647"/>
        <v>450.2679434087749</v>
      </c>
      <c r="M3704" s="31">
        <f t="shared" si="1647"/>
        <v>851.85788700393039</v>
      </c>
      <c r="N3704" s="31">
        <f t="shared" si="1658"/>
        <v>0.52857166703288083</v>
      </c>
      <c r="O3704" s="31">
        <f t="shared" si="1659"/>
        <v>34.579449458126774</v>
      </c>
      <c r="P3704" s="31">
        <f t="shared" si="1661"/>
        <v>1</v>
      </c>
      <c r="R3704" s="3">
        <f t="shared" si="1643"/>
        <v>85000</v>
      </c>
      <c r="S3704" s="3">
        <f t="shared" si="1644"/>
        <v>81900</v>
      </c>
      <c r="T3704" s="31">
        <f t="shared" si="1645"/>
        <v>45.161290322580641</v>
      </c>
      <c r="U3704" s="31">
        <f t="shared" si="1652"/>
        <v>40.522738909835681</v>
      </c>
      <c r="V3704" s="31">
        <f t="shared" si="1646"/>
        <v>1</v>
      </c>
      <c r="W3704" s="31">
        <f t="shared" si="1653"/>
        <v>1</v>
      </c>
      <c r="Y3704" s="3">
        <f t="shared" si="1654"/>
        <v>86150</v>
      </c>
      <c r="Z3704" s="3">
        <f t="shared" si="1666"/>
        <v>90900</v>
      </c>
      <c r="AA3704" s="3">
        <f t="shared" si="1667"/>
        <v>-4750</v>
      </c>
      <c r="AB3704" s="3">
        <f t="shared" si="1668"/>
        <v>-1</v>
      </c>
      <c r="AC3704" s="3"/>
      <c r="AD3704" s="3">
        <f t="shared" si="1655"/>
        <v>96500</v>
      </c>
      <c r="AE3704" s="3">
        <f t="shared" si="1656"/>
        <v>81900</v>
      </c>
      <c r="AF3704" s="31">
        <f t="shared" si="1657"/>
        <v>-90.410958904109577</v>
      </c>
      <c r="AG3704" s="31">
        <f t="shared" si="1660"/>
        <v>1</v>
      </c>
      <c r="AI3704" s="31">
        <f t="shared" si="1648"/>
        <v>83600</v>
      </c>
      <c r="AJ3704" s="31">
        <f t="shared" si="1662"/>
        <v>89678.333333333343</v>
      </c>
      <c r="AK3704" s="31">
        <f t="shared" si="1663"/>
        <v>4701.666666666667</v>
      </c>
      <c r="AL3704" s="31">
        <f t="shared" si="1664"/>
        <v>-86.186931348221805</v>
      </c>
      <c r="AM3704" s="31">
        <f t="shared" si="1665"/>
        <v>1</v>
      </c>
    </row>
    <row r="3705" spans="1:39" x14ac:dyDescent="0.4">
      <c r="A3705" s="44">
        <v>43280</v>
      </c>
      <c r="B3705" s="45">
        <v>83800</v>
      </c>
      <c r="C3705" s="45">
        <v>84700</v>
      </c>
      <c r="D3705" s="45">
        <v>82300</v>
      </c>
      <c r="E3705" s="45">
        <v>84100</v>
      </c>
      <c r="F3705" s="46">
        <v>0.96</v>
      </c>
      <c r="G3705" s="31">
        <f t="shared" si="1649"/>
        <v>1</v>
      </c>
      <c r="I3705" s="3">
        <f t="shared" si="1642"/>
        <v>800</v>
      </c>
      <c r="J3705" s="31">
        <f t="shared" si="1650"/>
        <v>800</v>
      </c>
      <c r="K3705" s="31">
        <f t="shared" si="1651"/>
        <v>0</v>
      </c>
      <c r="L3705" s="31">
        <f t="shared" si="1647"/>
        <v>475.24880459386242</v>
      </c>
      <c r="M3705" s="31">
        <f t="shared" si="1647"/>
        <v>791.01089507507822</v>
      </c>
      <c r="N3705" s="31">
        <f t="shared" si="1658"/>
        <v>0.60081195790451725</v>
      </c>
      <c r="O3705" s="31">
        <f t="shared" si="1659"/>
        <v>37.531701018212509</v>
      </c>
      <c r="P3705" s="31">
        <f t="shared" si="1661"/>
        <v>1</v>
      </c>
      <c r="R3705" s="3">
        <f t="shared" si="1643"/>
        <v>84900</v>
      </c>
      <c r="S3705" s="3">
        <f t="shared" si="1644"/>
        <v>81900</v>
      </c>
      <c r="T3705" s="31">
        <f t="shared" si="1645"/>
        <v>73.333333333333329</v>
      </c>
      <c r="U3705" s="31">
        <f t="shared" si="1652"/>
        <v>49.815668202764975</v>
      </c>
      <c r="V3705" s="31">
        <f t="shared" si="1646"/>
        <v>1</v>
      </c>
      <c r="W3705" s="31">
        <f t="shared" si="1653"/>
        <v>1</v>
      </c>
      <c r="Y3705" s="3">
        <f t="shared" si="1654"/>
        <v>85275</v>
      </c>
      <c r="Z3705" s="3">
        <f t="shared" si="1666"/>
        <v>90503.846153846156</v>
      </c>
      <c r="AA3705" s="3">
        <f t="shared" si="1667"/>
        <v>-5228.8461538461561</v>
      </c>
      <c r="AB3705" s="3">
        <f t="shared" si="1668"/>
        <v>-1</v>
      </c>
      <c r="AC3705" s="3"/>
      <c r="AD3705" s="3">
        <f t="shared" si="1655"/>
        <v>96400</v>
      </c>
      <c r="AE3705" s="3">
        <f t="shared" si="1656"/>
        <v>81900</v>
      </c>
      <c r="AF3705" s="31">
        <f t="shared" si="1657"/>
        <v>-84.827586206896555</v>
      </c>
      <c r="AG3705" s="31">
        <f t="shared" si="1660"/>
        <v>1</v>
      </c>
      <c r="AI3705" s="31">
        <f t="shared" si="1648"/>
        <v>83700</v>
      </c>
      <c r="AJ3705" s="31">
        <f t="shared" si="1662"/>
        <v>89140</v>
      </c>
      <c r="AK3705" s="31">
        <f t="shared" si="1663"/>
        <v>4723.3333333333339</v>
      </c>
      <c r="AL3705" s="31">
        <f t="shared" si="1664"/>
        <v>-76.781933662667598</v>
      </c>
      <c r="AM3705" s="31">
        <f t="shared" si="1665"/>
        <v>1</v>
      </c>
    </row>
    <row r="3706" spans="1:39" x14ac:dyDescent="0.4">
      <c r="A3706" s="44">
        <v>43283</v>
      </c>
      <c r="B3706" s="45">
        <v>83600</v>
      </c>
      <c r="C3706" s="45">
        <v>84000</v>
      </c>
      <c r="D3706" s="45">
        <v>80200</v>
      </c>
      <c r="E3706" s="45">
        <v>80800</v>
      </c>
      <c r="F3706" s="46">
        <v>-3.92</v>
      </c>
      <c r="G3706" s="31">
        <f t="shared" si="1649"/>
        <v>-1</v>
      </c>
      <c r="I3706" s="3">
        <f t="shared" si="1642"/>
        <v>-3300</v>
      </c>
      <c r="J3706" s="31">
        <f t="shared" si="1650"/>
        <v>0</v>
      </c>
      <c r="K3706" s="31">
        <f t="shared" si="1651"/>
        <v>3300</v>
      </c>
      <c r="L3706" s="31">
        <f t="shared" si="1647"/>
        <v>441.30246140858657</v>
      </c>
      <c r="M3706" s="31">
        <f t="shared" si="1647"/>
        <v>970.22440256971549</v>
      </c>
      <c r="N3706" s="31">
        <f t="shared" si="1658"/>
        <v>0.45484576582465081</v>
      </c>
      <c r="O3706" s="31">
        <f t="shared" si="1659"/>
        <v>31.264191470277979</v>
      </c>
      <c r="P3706" s="31">
        <f t="shared" si="1661"/>
        <v>-1</v>
      </c>
      <c r="R3706" s="3">
        <f t="shared" si="1643"/>
        <v>84900</v>
      </c>
      <c r="S3706" s="3">
        <f t="shared" si="1644"/>
        <v>80200</v>
      </c>
      <c r="T3706" s="31">
        <f t="shared" si="1645"/>
        <v>12.76595744680851</v>
      </c>
      <c r="U3706" s="31">
        <f t="shared" si="1652"/>
        <v>43.753527034240825</v>
      </c>
      <c r="V3706" s="31">
        <f t="shared" si="1646"/>
        <v>-1</v>
      </c>
      <c r="W3706" s="31">
        <f t="shared" si="1653"/>
        <v>-1</v>
      </c>
      <c r="Y3706" s="3">
        <f t="shared" si="1654"/>
        <v>84508.333333333328</v>
      </c>
      <c r="Z3706" s="3">
        <f t="shared" si="1666"/>
        <v>90003.846153846156</v>
      </c>
      <c r="AA3706" s="3">
        <f t="shared" si="1667"/>
        <v>-5495.5128205128276</v>
      </c>
      <c r="AB3706" s="3">
        <f t="shared" si="1668"/>
        <v>-1</v>
      </c>
      <c r="AC3706" s="3"/>
      <c r="AD3706" s="3">
        <f t="shared" si="1655"/>
        <v>96300</v>
      </c>
      <c r="AE3706" s="3">
        <f t="shared" si="1656"/>
        <v>80200</v>
      </c>
      <c r="AF3706" s="31">
        <f t="shared" si="1657"/>
        <v>-96.273291925465841</v>
      </c>
      <c r="AG3706" s="31">
        <f t="shared" si="1660"/>
        <v>-1</v>
      </c>
      <c r="AI3706" s="31">
        <f t="shared" si="1648"/>
        <v>81666.666666666672</v>
      </c>
      <c r="AJ3706" s="31">
        <f t="shared" si="1662"/>
        <v>88515</v>
      </c>
      <c r="AK3706" s="31">
        <f t="shared" si="1663"/>
        <v>4783.1666666666661</v>
      </c>
      <c r="AL3706" s="31">
        <f t="shared" si="1664"/>
        <v>-95.450480272251014</v>
      </c>
      <c r="AM3706" s="31">
        <f t="shared" si="1665"/>
        <v>-1</v>
      </c>
    </row>
    <row r="3707" spans="1:39" x14ac:dyDescent="0.4">
      <c r="A3707" s="44">
        <v>43284</v>
      </c>
      <c r="B3707" s="45">
        <v>81200</v>
      </c>
      <c r="C3707" s="45">
        <v>81600</v>
      </c>
      <c r="D3707" s="45">
        <v>80000</v>
      </c>
      <c r="E3707" s="45">
        <v>81100</v>
      </c>
      <c r="F3707" s="46">
        <v>0.37</v>
      </c>
      <c r="G3707" s="31">
        <f t="shared" si="1649"/>
        <v>1</v>
      </c>
      <c r="I3707" s="3">
        <f t="shared" ref="I3707:I3770" si="1669">E3707-E3706</f>
        <v>300</v>
      </c>
      <c r="J3707" s="31">
        <f t="shared" si="1650"/>
        <v>300</v>
      </c>
      <c r="K3707" s="31">
        <f t="shared" si="1651"/>
        <v>0</v>
      </c>
      <c r="L3707" s="31">
        <f t="shared" si="1647"/>
        <v>431.20942845083039</v>
      </c>
      <c r="M3707" s="31">
        <f t="shared" si="1647"/>
        <v>900.92265952902142</v>
      </c>
      <c r="N3707" s="31">
        <f t="shared" si="1658"/>
        <v>0.47863090564983157</v>
      </c>
      <c r="O3707" s="31">
        <f t="shared" si="1659"/>
        <v>32.369870250986125</v>
      </c>
      <c r="P3707" s="31">
        <f t="shared" si="1661"/>
        <v>1</v>
      </c>
      <c r="R3707" s="3">
        <f t="shared" ref="R3707:R3770" si="1670">MAX(C3703:C3707)</f>
        <v>84800</v>
      </c>
      <c r="S3707" s="3">
        <f t="shared" ref="S3707:S3770" si="1671">MIN(D3703:D3707)</f>
        <v>80000</v>
      </c>
      <c r="T3707" s="31">
        <f t="shared" ref="T3707:T3770" si="1672">(E3707-S3707)/(R3707-S3707)*100</f>
        <v>22.916666666666664</v>
      </c>
      <c r="U3707" s="31">
        <f t="shared" si="1652"/>
        <v>36.338652482269502</v>
      </c>
      <c r="V3707" s="31">
        <f t="shared" si="1646"/>
        <v>1</v>
      </c>
      <c r="W3707" s="31">
        <f t="shared" si="1653"/>
        <v>-1</v>
      </c>
      <c r="Y3707" s="3">
        <f t="shared" si="1654"/>
        <v>83808.333333333328</v>
      </c>
      <c r="Z3707" s="3">
        <f t="shared" si="1666"/>
        <v>89503.846153846156</v>
      </c>
      <c r="AA3707" s="3">
        <f t="shared" si="1667"/>
        <v>-5695.5128205128276</v>
      </c>
      <c r="AB3707" s="3">
        <f t="shared" si="1668"/>
        <v>-1</v>
      </c>
      <c r="AC3707" s="3"/>
      <c r="AD3707" s="3">
        <f t="shared" si="1655"/>
        <v>93800</v>
      </c>
      <c r="AE3707" s="3">
        <f t="shared" si="1656"/>
        <v>80000</v>
      </c>
      <c r="AF3707" s="31">
        <f t="shared" si="1657"/>
        <v>-92.028985507246375</v>
      </c>
      <c r="AG3707" s="31">
        <f t="shared" si="1660"/>
        <v>1</v>
      </c>
      <c r="AI3707" s="31">
        <f t="shared" si="1648"/>
        <v>80900</v>
      </c>
      <c r="AJ3707" s="31">
        <f t="shared" si="1662"/>
        <v>87855</v>
      </c>
      <c r="AK3707" s="31">
        <f t="shared" si="1663"/>
        <v>4752.6666666666661</v>
      </c>
      <c r="AL3707" s="31">
        <f t="shared" si="1664"/>
        <v>-97.559264974049668</v>
      </c>
      <c r="AM3707" s="31">
        <f t="shared" si="1665"/>
        <v>-1</v>
      </c>
    </row>
    <row r="3708" spans="1:39" x14ac:dyDescent="0.4">
      <c r="A3708" s="44">
        <v>43285</v>
      </c>
      <c r="B3708" s="45">
        <v>80200</v>
      </c>
      <c r="C3708" s="45">
        <v>80700</v>
      </c>
      <c r="D3708" s="45">
        <v>78500</v>
      </c>
      <c r="E3708" s="45">
        <v>79900</v>
      </c>
      <c r="F3708" s="46">
        <v>-1.48</v>
      </c>
      <c r="G3708" s="31">
        <f t="shared" si="1649"/>
        <v>-1</v>
      </c>
      <c r="I3708" s="3">
        <f t="shared" si="1669"/>
        <v>-1200</v>
      </c>
      <c r="J3708" s="31">
        <f t="shared" si="1650"/>
        <v>0</v>
      </c>
      <c r="K3708" s="31">
        <f t="shared" si="1651"/>
        <v>1200</v>
      </c>
      <c r="L3708" s="31">
        <f t="shared" si="1647"/>
        <v>400.40875499005682</v>
      </c>
      <c r="M3708" s="31">
        <f t="shared" si="1647"/>
        <v>922.28532670551988</v>
      </c>
      <c r="N3708" s="31">
        <f t="shared" si="1658"/>
        <v>0.43414846078094976</v>
      </c>
      <c r="O3708" s="31">
        <f t="shared" si="1659"/>
        <v>30.272211884154515</v>
      </c>
      <c r="P3708" s="31">
        <f t="shared" si="1661"/>
        <v>-1</v>
      </c>
      <c r="R3708" s="3">
        <f t="shared" si="1670"/>
        <v>84800</v>
      </c>
      <c r="S3708" s="3">
        <f t="shared" si="1671"/>
        <v>78500</v>
      </c>
      <c r="T3708" s="31">
        <f t="shared" si="1672"/>
        <v>22.222222222222221</v>
      </c>
      <c r="U3708" s="31">
        <f t="shared" si="1652"/>
        <v>19.301615445232464</v>
      </c>
      <c r="V3708" s="31">
        <f t="shared" ref="V3708:V3771" si="1673">IF(T3708&gt;T3707,1,-1)</f>
        <v>-1</v>
      </c>
      <c r="W3708" s="31">
        <f t="shared" si="1653"/>
        <v>-1</v>
      </c>
      <c r="Y3708" s="3">
        <f t="shared" si="1654"/>
        <v>83325</v>
      </c>
      <c r="Z3708" s="3">
        <f t="shared" si="1666"/>
        <v>88957.692307692312</v>
      </c>
      <c r="AA3708" s="3">
        <f t="shared" si="1667"/>
        <v>-5632.6923076923122</v>
      </c>
      <c r="AB3708" s="3">
        <f t="shared" si="1668"/>
        <v>1</v>
      </c>
      <c r="AC3708" s="3"/>
      <c r="AD3708" s="3">
        <f t="shared" si="1655"/>
        <v>91000</v>
      </c>
      <c r="AE3708" s="3">
        <f t="shared" si="1656"/>
        <v>78500</v>
      </c>
      <c r="AF3708" s="31">
        <f t="shared" si="1657"/>
        <v>-88.8</v>
      </c>
      <c r="AG3708" s="31">
        <f t="shared" si="1660"/>
        <v>1</v>
      </c>
      <c r="AI3708" s="31">
        <f t="shared" si="1648"/>
        <v>79700</v>
      </c>
      <c r="AJ3708" s="31">
        <f t="shared" si="1662"/>
        <v>87156.666666666657</v>
      </c>
      <c r="AK3708" s="31">
        <f t="shared" si="1663"/>
        <v>4660.3333333333303</v>
      </c>
      <c r="AL3708" s="31">
        <f t="shared" si="1664"/>
        <v>-106.66857401711839</v>
      </c>
      <c r="AM3708" s="31">
        <f t="shared" si="1665"/>
        <v>-1</v>
      </c>
    </row>
    <row r="3709" spans="1:39" x14ac:dyDescent="0.4">
      <c r="A3709" s="47">
        <v>43286</v>
      </c>
      <c r="B3709" s="48">
        <v>79400</v>
      </c>
      <c r="C3709" s="48">
        <v>80700</v>
      </c>
      <c r="D3709" s="48">
        <v>78200</v>
      </c>
      <c r="E3709" s="48">
        <v>79300</v>
      </c>
      <c r="F3709" s="49">
        <v>-0.75</v>
      </c>
      <c r="G3709" s="31">
        <f t="shared" si="1649"/>
        <v>-1</v>
      </c>
      <c r="I3709" s="3">
        <f t="shared" si="1669"/>
        <v>-600</v>
      </c>
      <c r="J3709" s="31">
        <f t="shared" si="1650"/>
        <v>0</v>
      </c>
      <c r="K3709" s="31">
        <f t="shared" si="1651"/>
        <v>600</v>
      </c>
      <c r="L3709" s="31">
        <f t="shared" si="1647"/>
        <v>371.80812963362416</v>
      </c>
      <c r="M3709" s="31">
        <f t="shared" si="1647"/>
        <v>899.26494622655423</v>
      </c>
      <c r="N3709" s="31">
        <f t="shared" si="1658"/>
        <v>0.41345782596528957</v>
      </c>
      <c r="O3709" s="31">
        <f t="shared" si="1659"/>
        <v>29.251514857397879</v>
      </c>
      <c r="P3709" s="31">
        <f t="shared" si="1661"/>
        <v>1</v>
      </c>
      <c r="R3709" s="3">
        <f t="shared" si="1670"/>
        <v>84700</v>
      </c>
      <c r="S3709" s="3">
        <f t="shared" si="1671"/>
        <v>78200</v>
      </c>
      <c r="T3709" s="31">
        <f t="shared" si="1672"/>
        <v>16.923076923076923</v>
      </c>
      <c r="U3709" s="31">
        <f t="shared" si="1652"/>
        <v>20.687321937321936</v>
      </c>
      <c r="V3709" s="31">
        <f t="shared" si="1673"/>
        <v>-1</v>
      </c>
      <c r="W3709" s="31">
        <f t="shared" si="1653"/>
        <v>1</v>
      </c>
      <c r="Y3709" s="3">
        <f t="shared" si="1654"/>
        <v>82841.666666666672</v>
      </c>
      <c r="Z3709" s="3">
        <f t="shared" si="1666"/>
        <v>88234.61538461539</v>
      </c>
      <c r="AA3709" s="3">
        <f t="shared" si="1667"/>
        <v>-5392.9487179487187</v>
      </c>
      <c r="AB3709" s="3">
        <f t="shared" si="1668"/>
        <v>1</v>
      </c>
      <c r="AC3709" s="3"/>
      <c r="AD3709" s="3">
        <f t="shared" si="1655"/>
        <v>89900</v>
      </c>
      <c r="AE3709" s="3">
        <f t="shared" si="1656"/>
        <v>78200</v>
      </c>
      <c r="AF3709" s="31">
        <f t="shared" si="1657"/>
        <v>-90.598290598290603</v>
      </c>
      <c r="AG3709" s="31">
        <f t="shared" si="1660"/>
        <v>-1</v>
      </c>
      <c r="AI3709" s="31">
        <f t="shared" si="1648"/>
        <v>79400</v>
      </c>
      <c r="AJ3709" s="31">
        <f t="shared" si="1662"/>
        <v>86401.666666666657</v>
      </c>
      <c r="AK3709" s="31">
        <f t="shared" si="1663"/>
        <v>4395.4999999999973</v>
      </c>
      <c r="AL3709" s="31">
        <f t="shared" si="1664"/>
        <v>-106.19446656302523</v>
      </c>
      <c r="AM3709" s="31">
        <f t="shared" si="1665"/>
        <v>1</v>
      </c>
    </row>
    <row r="3710" spans="1:39" x14ac:dyDescent="0.4">
      <c r="A3710" s="44">
        <v>43287</v>
      </c>
      <c r="B3710" s="45">
        <v>78600</v>
      </c>
      <c r="C3710" s="45">
        <v>82800</v>
      </c>
      <c r="D3710" s="45">
        <v>78600</v>
      </c>
      <c r="E3710" s="45">
        <v>82100</v>
      </c>
      <c r="F3710" s="46">
        <v>3.53</v>
      </c>
      <c r="G3710" s="31">
        <f t="shared" si="1649"/>
        <v>1</v>
      </c>
      <c r="I3710" s="3">
        <f t="shared" si="1669"/>
        <v>2800</v>
      </c>
      <c r="J3710" s="31">
        <f t="shared" si="1650"/>
        <v>2800</v>
      </c>
      <c r="K3710" s="31">
        <f t="shared" si="1651"/>
        <v>0</v>
      </c>
      <c r="L3710" s="31">
        <f t="shared" si="1647"/>
        <v>545.25040608836537</v>
      </c>
      <c r="M3710" s="31">
        <f t="shared" si="1647"/>
        <v>835.03173578180031</v>
      </c>
      <c r="N3710" s="31">
        <f t="shared" si="1658"/>
        <v>0.65296968094017827</v>
      </c>
      <c r="O3710" s="31">
        <f t="shared" si="1659"/>
        <v>39.502822614918216</v>
      </c>
      <c r="P3710" s="31">
        <f t="shared" si="1661"/>
        <v>1</v>
      </c>
      <c r="R3710" s="3">
        <f t="shared" si="1670"/>
        <v>84000</v>
      </c>
      <c r="S3710" s="3">
        <f t="shared" si="1671"/>
        <v>78200</v>
      </c>
      <c r="T3710" s="31">
        <f t="shared" si="1672"/>
        <v>67.241379310344826</v>
      </c>
      <c r="U3710" s="31">
        <f t="shared" si="1652"/>
        <v>35.462226151881325</v>
      </c>
      <c r="V3710" s="31">
        <f t="shared" si="1673"/>
        <v>1</v>
      </c>
      <c r="W3710" s="31">
        <f t="shared" si="1653"/>
        <v>1</v>
      </c>
      <c r="Y3710" s="3">
        <f t="shared" si="1654"/>
        <v>82483.333333333328</v>
      </c>
      <c r="Z3710" s="3">
        <f t="shared" si="1666"/>
        <v>87619.230769230766</v>
      </c>
      <c r="AA3710" s="3">
        <f t="shared" si="1667"/>
        <v>-5135.8974358974374</v>
      </c>
      <c r="AB3710" s="3">
        <f t="shared" si="1668"/>
        <v>1</v>
      </c>
      <c r="AC3710" s="3"/>
      <c r="AD3710" s="3">
        <f t="shared" si="1655"/>
        <v>87400</v>
      </c>
      <c r="AE3710" s="3">
        <f t="shared" si="1656"/>
        <v>78200</v>
      </c>
      <c r="AF3710" s="31">
        <f t="shared" si="1657"/>
        <v>-57.608695652173914</v>
      </c>
      <c r="AG3710" s="31">
        <f t="shared" si="1660"/>
        <v>1</v>
      </c>
      <c r="AI3710" s="31">
        <f t="shared" si="1648"/>
        <v>81166.666666666672</v>
      </c>
      <c r="AJ3710" s="31">
        <f t="shared" si="1662"/>
        <v>85616.666666666657</v>
      </c>
      <c r="AK3710" s="31">
        <f t="shared" si="1663"/>
        <v>3838.3333333333298</v>
      </c>
      <c r="AL3710" s="31">
        <f t="shared" si="1664"/>
        <v>-77.290490664350671</v>
      </c>
      <c r="AM3710" s="31">
        <f t="shared" si="1665"/>
        <v>1</v>
      </c>
    </row>
    <row r="3711" spans="1:39" x14ac:dyDescent="0.4">
      <c r="A3711" s="44">
        <v>43290</v>
      </c>
      <c r="B3711" s="45">
        <v>81600</v>
      </c>
      <c r="C3711" s="45">
        <v>82300</v>
      </c>
      <c r="D3711" s="45">
        <v>79500</v>
      </c>
      <c r="E3711" s="45">
        <v>79700</v>
      </c>
      <c r="F3711" s="46">
        <v>-2.92</v>
      </c>
      <c r="G3711" s="31">
        <f t="shared" si="1649"/>
        <v>-1</v>
      </c>
      <c r="I3711" s="3">
        <f t="shared" si="1669"/>
        <v>-2400</v>
      </c>
      <c r="J3711" s="31">
        <f t="shared" si="1650"/>
        <v>0</v>
      </c>
      <c r="K3711" s="31">
        <f t="shared" si="1651"/>
        <v>2400</v>
      </c>
      <c r="L3711" s="31">
        <f t="shared" ref="L3711:M3774" si="1674">((L3710*13)+J3711)/14</f>
        <v>506.30394851062499</v>
      </c>
      <c r="M3711" s="31">
        <f t="shared" si="1674"/>
        <v>946.81518322595741</v>
      </c>
      <c r="N3711" s="31">
        <f t="shared" si="1658"/>
        <v>0.53474422197747495</v>
      </c>
      <c r="O3711" s="31">
        <f t="shared" si="1659"/>
        <v>34.842562970425917</v>
      </c>
      <c r="P3711" s="31">
        <f t="shared" si="1661"/>
        <v>-1</v>
      </c>
      <c r="R3711" s="3">
        <f t="shared" si="1670"/>
        <v>82800</v>
      </c>
      <c r="S3711" s="3">
        <f t="shared" si="1671"/>
        <v>78200</v>
      </c>
      <c r="T3711" s="31">
        <f t="shared" si="1672"/>
        <v>32.608695652173914</v>
      </c>
      <c r="U3711" s="31">
        <f t="shared" si="1652"/>
        <v>38.924383961865225</v>
      </c>
      <c r="V3711" s="31">
        <f t="shared" si="1673"/>
        <v>-1</v>
      </c>
      <c r="W3711" s="31">
        <f t="shared" si="1653"/>
        <v>1</v>
      </c>
      <c r="Y3711" s="3">
        <f t="shared" si="1654"/>
        <v>82075</v>
      </c>
      <c r="Z3711" s="3">
        <f t="shared" si="1666"/>
        <v>87057.692307692312</v>
      </c>
      <c r="AA3711" s="3">
        <f t="shared" si="1667"/>
        <v>-4982.6923076923122</v>
      </c>
      <c r="AB3711" s="3">
        <f t="shared" si="1668"/>
        <v>1</v>
      </c>
      <c r="AC3711" s="3"/>
      <c r="AD3711" s="3">
        <f t="shared" si="1655"/>
        <v>87400</v>
      </c>
      <c r="AE3711" s="3">
        <f t="shared" si="1656"/>
        <v>78200</v>
      </c>
      <c r="AF3711" s="31">
        <f t="shared" si="1657"/>
        <v>-83.695652173913047</v>
      </c>
      <c r="AG3711" s="31">
        <f t="shared" si="1660"/>
        <v>-1</v>
      </c>
      <c r="AI3711" s="31">
        <f t="shared" si="1648"/>
        <v>80500</v>
      </c>
      <c r="AJ3711" s="31">
        <f t="shared" si="1662"/>
        <v>84905.000000000015</v>
      </c>
      <c r="AK3711" s="31">
        <f t="shared" si="1663"/>
        <v>3426.0000000000036</v>
      </c>
      <c r="AL3711" s="31">
        <f t="shared" si="1664"/>
        <v>-85.717065576960692</v>
      </c>
      <c r="AM3711" s="31">
        <f t="shared" si="1665"/>
        <v>-1</v>
      </c>
    </row>
    <row r="3712" spans="1:39" x14ac:dyDescent="0.4">
      <c r="A3712" s="44">
        <v>43291</v>
      </c>
      <c r="B3712" s="45">
        <v>80300</v>
      </c>
      <c r="C3712" s="45">
        <v>82300</v>
      </c>
      <c r="D3712" s="45">
        <v>79300</v>
      </c>
      <c r="E3712" s="45">
        <v>79900</v>
      </c>
      <c r="F3712" s="46">
        <v>0.25</v>
      </c>
      <c r="G3712" s="31">
        <f t="shared" si="1649"/>
        <v>1</v>
      </c>
      <c r="I3712" s="3">
        <f t="shared" si="1669"/>
        <v>200</v>
      </c>
      <c r="J3712" s="31">
        <f t="shared" si="1650"/>
        <v>200</v>
      </c>
      <c r="K3712" s="31">
        <f t="shared" si="1651"/>
        <v>0</v>
      </c>
      <c r="L3712" s="31">
        <f t="shared" si="1674"/>
        <v>484.42509504558035</v>
      </c>
      <c r="M3712" s="31">
        <f t="shared" si="1674"/>
        <v>879.18552728124621</v>
      </c>
      <c r="N3712" s="31">
        <f t="shared" si="1658"/>
        <v>0.55099302708450482</v>
      </c>
      <c r="O3712" s="31">
        <f t="shared" si="1659"/>
        <v>35.525177577376979</v>
      </c>
      <c r="P3712" s="31">
        <f t="shared" si="1661"/>
        <v>1</v>
      </c>
      <c r="R3712" s="3">
        <f t="shared" si="1670"/>
        <v>82800</v>
      </c>
      <c r="S3712" s="3">
        <f t="shared" si="1671"/>
        <v>78200</v>
      </c>
      <c r="T3712" s="31">
        <f t="shared" si="1672"/>
        <v>36.95652173913043</v>
      </c>
      <c r="U3712" s="31">
        <f t="shared" si="1652"/>
        <v>45.602198900549723</v>
      </c>
      <c r="V3712" s="31">
        <f t="shared" si="1673"/>
        <v>1</v>
      </c>
      <c r="W3712" s="31">
        <f t="shared" si="1653"/>
        <v>1</v>
      </c>
      <c r="Y3712" s="3">
        <f t="shared" si="1654"/>
        <v>81766.666666666672</v>
      </c>
      <c r="Z3712" s="3">
        <f t="shared" si="1666"/>
        <v>86519.230769230766</v>
      </c>
      <c r="AA3712" s="3">
        <f t="shared" si="1667"/>
        <v>-4752.5641025640944</v>
      </c>
      <c r="AB3712" s="3">
        <f t="shared" si="1668"/>
        <v>1</v>
      </c>
      <c r="AC3712" s="3"/>
      <c r="AD3712" s="3">
        <f t="shared" si="1655"/>
        <v>86100</v>
      </c>
      <c r="AE3712" s="3">
        <f t="shared" si="1656"/>
        <v>78200</v>
      </c>
      <c r="AF3712" s="31">
        <f t="shared" si="1657"/>
        <v>-78.48101265822784</v>
      </c>
      <c r="AG3712" s="31">
        <f t="shared" si="1660"/>
        <v>1</v>
      </c>
      <c r="AI3712" s="31">
        <f t="shared" si="1648"/>
        <v>80500</v>
      </c>
      <c r="AJ3712" s="31">
        <f t="shared" si="1662"/>
        <v>84171.666666666672</v>
      </c>
      <c r="AK3712" s="31">
        <f t="shared" si="1663"/>
        <v>2913.1666666666688</v>
      </c>
      <c r="AL3712" s="31">
        <f t="shared" si="1664"/>
        <v>-84.024639090718438</v>
      </c>
      <c r="AM3712" s="31">
        <f t="shared" si="1665"/>
        <v>1</v>
      </c>
    </row>
    <row r="3713" spans="1:39" x14ac:dyDescent="0.4">
      <c r="A3713" s="44">
        <v>43292</v>
      </c>
      <c r="B3713" s="45">
        <v>78900</v>
      </c>
      <c r="C3713" s="45">
        <v>78900</v>
      </c>
      <c r="D3713" s="45">
        <v>75700</v>
      </c>
      <c r="E3713" s="45">
        <v>77200</v>
      </c>
      <c r="F3713" s="46">
        <v>-3.38</v>
      </c>
      <c r="G3713" s="31">
        <f t="shared" si="1649"/>
        <v>-1</v>
      </c>
      <c r="I3713" s="3">
        <f t="shared" si="1669"/>
        <v>-2700</v>
      </c>
      <c r="J3713" s="31">
        <f t="shared" si="1650"/>
        <v>0</v>
      </c>
      <c r="K3713" s="31">
        <f t="shared" si="1651"/>
        <v>2700</v>
      </c>
      <c r="L3713" s="31">
        <f t="shared" si="1674"/>
        <v>449.8233025423246</v>
      </c>
      <c r="M3713" s="31">
        <f t="shared" si="1674"/>
        <v>1009.2437039040143</v>
      </c>
      <c r="N3713" s="31">
        <f t="shared" si="1658"/>
        <v>0.44570335272074757</v>
      </c>
      <c r="O3713" s="31">
        <f t="shared" si="1659"/>
        <v>30.829516434471458</v>
      </c>
      <c r="P3713" s="31">
        <f t="shared" si="1661"/>
        <v>-1</v>
      </c>
      <c r="R3713" s="3">
        <f t="shared" si="1670"/>
        <v>82800</v>
      </c>
      <c r="S3713" s="3">
        <f t="shared" si="1671"/>
        <v>75700</v>
      </c>
      <c r="T3713" s="31">
        <f t="shared" si="1672"/>
        <v>21.12676056338028</v>
      </c>
      <c r="U3713" s="31">
        <f t="shared" si="1652"/>
        <v>30.230659318228209</v>
      </c>
      <c r="V3713" s="31">
        <f t="shared" si="1673"/>
        <v>-1</v>
      </c>
      <c r="W3713" s="31">
        <f t="shared" si="1653"/>
        <v>-1</v>
      </c>
      <c r="Y3713" s="3">
        <f t="shared" si="1654"/>
        <v>81250</v>
      </c>
      <c r="Z3713" s="3">
        <f t="shared" si="1666"/>
        <v>85853.846153846156</v>
      </c>
      <c r="AA3713" s="3">
        <f t="shared" si="1667"/>
        <v>-4603.8461538461561</v>
      </c>
      <c r="AB3713" s="3">
        <f t="shared" si="1668"/>
        <v>1</v>
      </c>
      <c r="AC3713" s="3"/>
      <c r="AD3713" s="3">
        <f t="shared" si="1655"/>
        <v>85000</v>
      </c>
      <c r="AE3713" s="3">
        <f t="shared" si="1656"/>
        <v>75700</v>
      </c>
      <c r="AF3713" s="31">
        <f t="shared" si="1657"/>
        <v>-83.870967741935488</v>
      </c>
      <c r="AG3713" s="31">
        <f t="shared" si="1660"/>
        <v>-1</v>
      </c>
      <c r="AI3713" s="31">
        <f t="shared" si="1648"/>
        <v>77266.666666666672</v>
      </c>
      <c r="AJ3713" s="31">
        <f t="shared" si="1662"/>
        <v>83285.000000000015</v>
      </c>
      <c r="AK3713" s="31">
        <f t="shared" si="1663"/>
        <v>2536.4999999999977</v>
      </c>
      <c r="AL3713" s="31">
        <f t="shared" si="1664"/>
        <v>-158.17946864664825</v>
      </c>
      <c r="AM3713" s="31">
        <f t="shared" si="1665"/>
        <v>-1</v>
      </c>
    </row>
    <row r="3714" spans="1:39" x14ac:dyDescent="0.4">
      <c r="A3714" s="47">
        <v>43293</v>
      </c>
      <c r="B3714" s="48">
        <v>77400</v>
      </c>
      <c r="C3714" s="48">
        <v>77500</v>
      </c>
      <c r="D3714" s="48">
        <v>76100</v>
      </c>
      <c r="E3714" s="48">
        <v>76800</v>
      </c>
      <c r="F3714" s="49">
        <v>-0.52</v>
      </c>
      <c r="G3714" s="31">
        <f t="shared" si="1649"/>
        <v>-1</v>
      </c>
      <c r="I3714" s="3">
        <f t="shared" si="1669"/>
        <v>-400</v>
      </c>
      <c r="J3714" s="31">
        <f t="shared" si="1650"/>
        <v>0</v>
      </c>
      <c r="K3714" s="31">
        <f t="shared" si="1651"/>
        <v>400</v>
      </c>
      <c r="L3714" s="31">
        <f t="shared" si="1674"/>
        <v>417.69306664644427</v>
      </c>
      <c r="M3714" s="31">
        <f t="shared" si="1674"/>
        <v>965.72629648229906</v>
      </c>
      <c r="N3714" s="31">
        <f t="shared" si="1658"/>
        <v>0.43251702699606487</v>
      </c>
      <c r="O3714" s="31">
        <f t="shared" si="1659"/>
        <v>30.192801819817589</v>
      </c>
      <c r="P3714" s="31">
        <f t="shared" si="1661"/>
        <v>-1</v>
      </c>
      <c r="R3714" s="3">
        <f t="shared" si="1670"/>
        <v>82800</v>
      </c>
      <c r="S3714" s="3">
        <f t="shared" si="1671"/>
        <v>75700</v>
      </c>
      <c r="T3714" s="31">
        <f t="shared" si="1672"/>
        <v>15.492957746478872</v>
      </c>
      <c r="U3714" s="31">
        <f t="shared" si="1652"/>
        <v>24.525413349663193</v>
      </c>
      <c r="V3714" s="31">
        <f t="shared" si="1673"/>
        <v>-1</v>
      </c>
      <c r="W3714" s="31">
        <f t="shared" si="1653"/>
        <v>-1</v>
      </c>
      <c r="Y3714" s="3">
        <f t="shared" si="1654"/>
        <v>80616.666666666672</v>
      </c>
      <c r="Z3714" s="3">
        <f t="shared" si="1666"/>
        <v>85219.230769230766</v>
      </c>
      <c r="AA3714" s="3">
        <f t="shared" si="1667"/>
        <v>-4602.5641025640944</v>
      </c>
      <c r="AB3714" s="3">
        <f t="shared" si="1668"/>
        <v>1</v>
      </c>
      <c r="AC3714" s="3"/>
      <c r="AD3714" s="3">
        <f t="shared" si="1655"/>
        <v>84900</v>
      </c>
      <c r="AE3714" s="3">
        <f t="shared" si="1656"/>
        <v>75700</v>
      </c>
      <c r="AF3714" s="31">
        <f t="shared" si="1657"/>
        <v>-88.043478260869563</v>
      </c>
      <c r="AG3714" s="31">
        <f t="shared" si="1660"/>
        <v>-1</v>
      </c>
      <c r="AI3714" s="31">
        <f t="shared" si="1648"/>
        <v>76800</v>
      </c>
      <c r="AJ3714" s="31">
        <f t="shared" si="1662"/>
        <v>82568.333333333343</v>
      </c>
      <c r="AK3714" s="31">
        <f t="shared" si="1663"/>
        <v>2521.4999999999986</v>
      </c>
      <c r="AL3714" s="31">
        <f t="shared" si="1664"/>
        <v>-152.51063079736522</v>
      </c>
      <c r="AM3714" s="31">
        <f t="shared" si="1665"/>
        <v>1</v>
      </c>
    </row>
    <row r="3715" spans="1:39" x14ac:dyDescent="0.4">
      <c r="A3715" s="44">
        <v>43294</v>
      </c>
      <c r="B3715" s="45">
        <v>77300</v>
      </c>
      <c r="C3715" s="45">
        <v>79400</v>
      </c>
      <c r="D3715" s="45">
        <v>77200</v>
      </c>
      <c r="E3715" s="45">
        <v>78500</v>
      </c>
      <c r="F3715" s="46">
        <v>2.21</v>
      </c>
      <c r="G3715" s="31">
        <f t="shared" si="1649"/>
        <v>1</v>
      </c>
      <c r="I3715" s="3">
        <f t="shared" si="1669"/>
        <v>1700</v>
      </c>
      <c r="J3715" s="31">
        <f t="shared" si="1650"/>
        <v>1700</v>
      </c>
      <c r="K3715" s="31">
        <f t="shared" si="1651"/>
        <v>0</v>
      </c>
      <c r="L3715" s="31">
        <f t="shared" si="1674"/>
        <v>509.28641902884107</v>
      </c>
      <c r="M3715" s="31">
        <f t="shared" si="1674"/>
        <v>896.74584673356344</v>
      </c>
      <c r="N3715" s="31">
        <f t="shared" si="1658"/>
        <v>0.56792726822648743</v>
      </c>
      <c r="O3715" s="31">
        <f t="shared" si="1659"/>
        <v>36.221531427850017</v>
      </c>
      <c r="P3715" s="31">
        <f t="shared" si="1661"/>
        <v>1</v>
      </c>
      <c r="R3715" s="3">
        <f t="shared" si="1670"/>
        <v>82300</v>
      </c>
      <c r="S3715" s="3">
        <f t="shared" si="1671"/>
        <v>75700</v>
      </c>
      <c r="T3715" s="31">
        <f t="shared" si="1672"/>
        <v>42.424242424242422</v>
      </c>
      <c r="U3715" s="31">
        <f t="shared" si="1652"/>
        <v>26.34798691136719</v>
      </c>
      <c r="V3715" s="31">
        <f t="shared" si="1673"/>
        <v>1</v>
      </c>
      <c r="W3715" s="31">
        <f t="shared" si="1653"/>
        <v>1</v>
      </c>
      <c r="Y3715" s="3">
        <f t="shared" si="1654"/>
        <v>80225</v>
      </c>
      <c r="Z3715" s="3">
        <f t="shared" si="1666"/>
        <v>84588.461538461532</v>
      </c>
      <c r="AA3715" s="3">
        <f t="shared" si="1667"/>
        <v>-4363.4615384615317</v>
      </c>
      <c r="AB3715" s="3">
        <f t="shared" si="1668"/>
        <v>1</v>
      </c>
      <c r="AC3715" s="3"/>
      <c r="AD3715" s="3">
        <f t="shared" si="1655"/>
        <v>84900</v>
      </c>
      <c r="AE3715" s="3">
        <f t="shared" si="1656"/>
        <v>75700</v>
      </c>
      <c r="AF3715" s="31">
        <f t="shared" si="1657"/>
        <v>-69.565217391304344</v>
      </c>
      <c r="AG3715" s="31">
        <f t="shared" si="1660"/>
        <v>1</v>
      </c>
      <c r="AI3715" s="31">
        <f t="shared" si="1648"/>
        <v>78366.666666666672</v>
      </c>
      <c r="AJ3715" s="31">
        <f t="shared" si="1662"/>
        <v>82021.666666666686</v>
      </c>
      <c r="AK3715" s="31">
        <f t="shared" si="1663"/>
        <v>2394.9999999999991</v>
      </c>
      <c r="AL3715" s="31">
        <f t="shared" si="1664"/>
        <v>-101.7397355601953</v>
      </c>
      <c r="AM3715" s="31">
        <f t="shared" si="1665"/>
        <v>1</v>
      </c>
    </row>
    <row r="3716" spans="1:39" x14ac:dyDescent="0.4">
      <c r="A3716" s="44">
        <v>43297</v>
      </c>
      <c r="B3716" s="45">
        <v>77800</v>
      </c>
      <c r="C3716" s="45">
        <v>78300</v>
      </c>
      <c r="D3716" s="45">
        <v>75000</v>
      </c>
      <c r="E3716" s="45">
        <v>75200</v>
      </c>
      <c r="F3716" s="46">
        <v>-4.2</v>
      </c>
      <c r="G3716" s="31">
        <f t="shared" si="1649"/>
        <v>-1</v>
      </c>
      <c r="I3716" s="3">
        <f t="shared" si="1669"/>
        <v>-3300</v>
      </c>
      <c r="J3716" s="31">
        <f t="shared" si="1650"/>
        <v>0</v>
      </c>
      <c r="K3716" s="31">
        <f t="shared" si="1651"/>
        <v>3300</v>
      </c>
      <c r="L3716" s="31">
        <f t="shared" si="1674"/>
        <v>472.90881766963815</v>
      </c>
      <c r="M3716" s="31">
        <f t="shared" si="1674"/>
        <v>1068.406857681166</v>
      </c>
      <c r="N3716" s="31">
        <f t="shared" si="1658"/>
        <v>0.44262989728091356</v>
      </c>
      <c r="O3716" s="31">
        <f t="shared" si="1659"/>
        <v>30.682151958391245</v>
      </c>
      <c r="P3716" s="31">
        <f t="shared" si="1661"/>
        <v>-1</v>
      </c>
      <c r="R3716" s="3">
        <f t="shared" si="1670"/>
        <v>82300</v>
      </c>
      <c r="S3716" s="3">
        <f t="shared" si="1671"/>
        <v>75000</v>
      </c>
      <c r="T3716" s="31">
        <f t="shared" si="1672"/>
        <v>2.7397260273972601</v>
      </c>
      <c r="U3716" s="31">
        <f t="shared" si="1652"/>
        <v>20.218975399372852</v>
      </c>
      <c r="V3716" s="31">
        <f t="shared" si="1673"/>
        <v>-1</v>
      </c>
      <c r="W3716" s="31">
        <f t="shared" si="1653"/>
        <v>-1</v>
      </c>
      <c r="Y3716" s="3">
        <f t="shared" si="1654"/>
        <v>79550</v>
      </c>
      <c r="Z3716" s="3">
        <f t="shared" si="1666"/>
        <v>83765.38461538461</v>
      </c>
      <c r="AA3716" s="3">
        <f t="shared" si="1667"/>
        <v>-4215.3846153846098</v>
      </c>
      <c r="AB3716" s="3">
        <f t="shared" si="1668"/>
        <v>1</v>
      </c>
      <c r="AC3716" s="3"/>
      <c r="AD3716" s="3">
        <f t="shared" si="1655"/>
        <v>84800</v>
      </c>
      <c r="AE3716" s="3">
        <f t="shared" si="1656"/>
        <v>75000</v>
      </c>
      <c r="AF3716" s="31">
        <f t="shared" si="1657"/>
        <v>-97.959183673469383</v>
      </c>
      <c r="AG3716" s="31">
        <f t="shared" si="1660"/>
        <v>-1</v>
      </c>
      <c r="AI3716" s="31">
        <f t="shared" si="1648"/>
        <v>76166.666666666672</v>
      </c>
      <c r="AJ3716" s="31">
        <f t="shared" si="1662"/>
        <v>81501.666666666672</v>
      </c>
      <c r="AK3716" s="31">
        <f t="shared" si="1663"/>
        <v>2424.9999999999991</v>
      </c>
      <c r="AL3716" s="31">
        <f t="shared" si="1664"/>
        <v>-146.66666666666671</v>
      </c>
      <c r="AM3716" s="31">
        <f t="shared" si="1665"/>
        <v>-1</v>
      </c>
    </row>
    <row r="3717" spans="1:39" x14ac:dyDescent="0.4">
      <c r="A3717" s="44">
        <v>43298</v>
      </c>
      <c r="B3717" s="45">
        <v>75200</v>
      </c>
      <c r="C3717" s="45">
        <v>75300</v>
      </c>
      <c r="D3717" s="45">
        <v>73600</v>
      </c>
      <c r="E3717" s="45">
        <v>74100</v>
      </c>
      <c r="F3717" s="46">
        <v>-1.46</v>
      </c>
      <c r="G3717" s="31">
        <f t="shared" si="1649"/>
        <v>-1</v>
      </c>
      <c r="I3717" s="3">
        <f t="shared" si="1669"/>
        <v>-1100</v>
      </c>
      <c r="J3717" s="31">
        <f t="shared" si="1650"/>
        <v>0</v>
      </c>
      <c r="K3717" s="31">
        <f t="shared" si="1651"/>
        <v>1100</v>
      </c>
      <c r="L3717" s="31">
        <f t="shared" si="1674"/>
        <v>439.12961640752115</v>
      </c>
      <c r="M3717" s="31">
        <f t="shared" si="1674"/>
        <v>1070.6635107039399</v>
      </c>
      <c r="N3717" s="31">
        <f t="shared" si="1658"/>
        <v>0.41014717697701514</v>
      </c>
      <c r="O3717" s="31">
        <f t="shared" si="1659"/>
        <v>29.085416307839779</v>
      </c>
      <c r="P3717" s="31">
        <f t="shared" si="1661"/>
        <v>1</v>
      </c>
      <c r="R3717" s="3">
        <f t="shared" si="1670"/>
        <v>79400</v>
      </c>
      <c r="S3717" s="3">
        <f t="shared" si="1671"/>
        <v>73600</v>
      </c>
      <c r="T3717" s="31">
        <f t="shared" si="1672"/>
        <v>8.6206896551724146</v>
      </c>
      <c r="U3717" s="31">
        <f t="shared" si="1652"/>
        <v>17.928219368937366</v>
      </c>
      <c r="V3717" s="31">
        <f t="shared" si="1673"/>
        <v>1</v>
      </c>
      <c r="W3717" s="31">
        <f t="shared" si="1653"/>
        <v>-1</v>
      </c>
      <c r="Y3717" s="3">
        <f t="shared" si="1654"/>
        <v>78716.666666666672</v>
      </c>
      <c r="Z3717" s="3">
        <f t="shared" si="1666"/>
        <v>82992.307692307688</v>
      </c>
      <c r="AA3717" s="3">
        <f t="shared" si="1667"/>
        <v>-4275.6410256410163</v>
      </c>
      <c r="AB3717" s="3">
        <f t="shared" si="1668"/>
        <v>-1</v>
      </c>
      <c r="AC3717" s="3"/>
      <c r="AD3717" s="3">
        <f t="shared" si="1655"/>
        <v>84800</v>
      </c>
      <c r="AE3717" s="3">
        <f t="shared" si="1656"/>
        <v>73600</v>
      </c>
      <c r="AF3717" s="31">
        <f t="shared" si="1657"/>
        <v>-95.535714285714292</v>
      </c>
      <c r="AG3717" s="31">
        <f t="shared" si="1660"/>
        <v>1</v>
      </c>
      <c r="AI3717" s="31">
        <f t="shared" si="1648"/>
        <v>74333.333333333328</v>
      </c>
      <c r="AJ3717" s="31">
        <f t="shared" si="1662"/>
        <v>80945</v>
      </c>
      <c r="AK3717" s="31">
        <f t="shared" si="1663"/>
        <v>2551.6666666666665</v>
      </c>
      <c r="AL3717" s="31">
        <f t="shared" si="1664"/>
        <v>-172.74112780317887</v>
      </c>
      <c r="AM3717" s="31">
        <f t="shared" si="1665"/>
        <v>-1</v>
      </c>
    </row>
    <row r="3718" spans="1:39" x14ac:dyDescent="0.4">
      <c r="A3718" s="44">
        <v>43299</v>
      </c>
      <c r="B3718" s="45">
        <v>75000</v>
      </c>
      <c r="C3718" s="45">
        <v>75600</v>
      </c>
      <c r="D3718" s="45">
        <v>73900</v>
      </c>
      <c r="E3718" s="45">
        <v>74200</v>
      </c>
      <c r="F3718" s="46">
        <v>0.13</v>
      </c>
      <c r="G3718" s="31">
        <f t="shared" si="1649"/>
        <v>1</v>
      </c>
      <c r="I3718" s="3">
        <f t="shared" si="1669"/>
        <v>100</v>
      </c>
      <c r="J3718" s="31">
        <f t="shared" si="1650"/>
        <v>100</v>
      </c>
      <c r="K3718" s="31">
        <f t="shared" si="1651"/>
        <v>0</v>
      </c>
      <c r="L3718" s="31">
        <f t="shared" si="1674"/>
        <v>414.90607237841249</v>
      </c>
      <c r="M3718" s="31">
        <f t="shared" si="1674"/>
        <v>994.18754565365839</v>
      </c>
      <c r="N3718" s="31">
        <f t="shared" si="1658"/>
        <v>0.41733179438052614</v>
      </c>
      <c r="O3718" s="31">
        <f t="shared" si="1659"/>
        <v>29.444890464969035</v>
      </c>
      <c r="P3718" s="31">
        <f t="shared" si="1661"/>
        <v>1</v>
      </c>
      <c r="R3718" s="3">
        <f t="shared" si="1670"/>
        <v>79400</v>
      </c>
      <c r="S3718" s="3">
        <f t="shared" si="1671"/>
        <v>73600</v>
      </c>
      <c r="T3718" s="31">
        <f t="shared" si="1672"/>
        <v>10.344827586206897</v>
      </c>
      <c r="U3718" s="31">
        <f t="shared" si="1652"/>
        <v>7.2350810895921898</v>
      </c>
      <c r="V3718" s="31">
        <f t="shared" si="1673"/>
        <v>1</v>
      </c>
      <c r="W3718" s="31">
        <f t="shared" si="1653"/>
        <v>-1</v>
      </c>
      <c r="Y3718" s="3">
        <f t="shared" si="1654"/>
        <v>78166.666666666672</v>
      </c>
      <c r="Z3718" s="3">
        <f t="shared" si="1666"/>
        <v>82180.769230769234</v>
      </c>
      <c r="AA3718" s="3">
        <f t="shared" si="1667"/>
        <v>-4014.1025641025626</v>
      </c>
      <c r="AB3718" s="3">
        <f t="shared" si="1668"/>
        <v>1</v>
      </c>
      <c r="AC3718" s="3"/>
      <c r="AD3718" s="3">
        <f t="shared" si="1655"/>
        <v>84700</v>
      </c>
      <c r="AE3718" s="3">
        <f t="shared" si="1656"/>
        <v>73600</v>
      </c>
      <c r="AF3718" s="31">
        <f t="shared" si="1657"/>
        <v>-94.594594594594597</v>
      </c>
      <c r="AG3718" s="31">
        <f t="shared" si="1660"/>
        <v>1</v>
      </c>
      <c r="AI3718" s="31">
        <f t="shared" si="1648"/>
        <v>74566.666666666672</v>
      </c>
      <c r="AJ3718" s="31">
        <f t="shared" si="1662"/>
        <v>80383.333333333343</v>
      </c>
      <c r="AK3718" s="31">
        <f t="shared" si="1663"/>
        <v>2646.6666666666642</v>
      </c>
      <c r="AL3718" s="31">
        <f t="shared" si="1664"/>
        <v>-146.51553316540748</v>
      </c>
      <c r="AM3718" s="31">
        <f t="shared" si="1665"/>
        <v>1</v>
      </c>
    </row>
    <row r="3719" spans="1:39" x14ac:dyDescent="0.4">
      <c r="A3719" s="47">
        <v>43300</v>
      </c>
      <c r="B3719" s="48">
        <v>74300</v>
      </c>
      <c r="C3719" s="48">
        <v>74700</v>
      </c>
      <c r="D3719" s="48">
        <v>72300</v>
      </c>
      <c r="E3719" s="48">
        <v>72900</v>
      </c>
      <c r="F3719" s="49">
        <v>-1.75</v>
      </c>
      <c r="G3719" s="31">
        <f t="shared" si="1649"/>
        <v>-1</v>
      </c>
      <c r="I3719" s="3">
        <f t="shared" si="1669"/>
        <v>-1300</v>
      </c>
      <c r="J3719" s="31">
        <f t="shared" si="1650"/>
        <v>0</v>
      </c>
      <c r="K3719" s="31">
        <f t="shared" si="1651"/>
        <v>1300</v>
      </c>
      <c r="L3719" s="31">
        <f t="shared" si="1674"/>
        <v>385.269924351383</v>
      </c>
      <c r="M3719" s="31">
        <f t="shared" si="1674"/>
        <v>1016.0312923926829</v>
      </c>
      <c r="N3719" s="31">
        <f t="shared" si="1658"/>
        <v>0.37919100251735277</v>
      </c>
      <c r="O3719" s="31">
        <f t="shared" si="1659"/>
        <v>27.493726527017557</v>
      </c>
      <c r="P3719" s="31">
        <f t="shared" si="1661"/>
        <v>1</v>
      </c>
      <c r="R3719" s="3">
        <f t="shared" si="1670"/>
        <v>79400</v>
      </c>
      <c r="S3719" s="3">
        <f t="shared" si="1671"/>
        <v>72300</v>
      </c>
      <c r="T3719" s="31">
        <f t="shared" si="1672"/>
        <v>8.4507042253521121</v>
      </c>
      <c r="U3719" s="31">
        <f t="shared" si="1652"/>
        <v>9.1387404889104733</v>
      </c>
      <c r="V3719" s="31">
        <f t="shared" si="1673"/>
        <v>-1</v>
      </c>
      <c r="W3719" s="31">
        <f t="shared" si="1653"/>
        <v>1</v>
      </c>
      <c r="Y3719" s="3">
        <f t="shared" si="1654"/>
        <v>77483.333333333328</v>
      </c>
      <c r="Z3719" s="3">
        <f t="shared" si="1666"/>
        <v>81346.153846153844</v>
      </c>
      <c r="AA3719" s="3">
        <f t="shared" si="1667"/>
        <v>-3862.8205128205154</v>
      </c>
      <c r="AB3719" s="3">
        <f t="shared" si="1668"/>
        <v>1</v>
      </c>
      <c r="AC3719" s="3"/>
      <c r="AD3719" s="3">
        <f t="shared" si="1655"/>
        <v>84000</v>
      </c>
      <c r="AE3719" s="3">
        <f t="shared" si="1656"/>
        <v>72300</v>
      </c>
      <c r="AF3719" s="31">
        <f t="shared" si="1657"/>
        <v>-94.871794871794862</v>
      </c>
      <c r="AG3719" s="31">
        <f t="shared" si="1660"/>
        <v>-1</v>
      </c>
      <c r="AI3719" s="31">
        <f t="shared" si="1648"/>
        <v>73300</v>
      </c>
      <c r="AJ3719" s="31">
        <f t="shared" si="1662"/>
        <v>79795.000000000015</v>
      </c>
      <c r="AK3719" s="31">
        <f t="shared" si="1663"/>
        <v>2825.4999999999977</v>
      </c>
      <c r="AL3719" s="31">
        <f t="shared" si="1664"/>
        <v>-153.24721288267611</v>
      </c>
      <c r="AM3719" s="31">
        <f t="shared" si="1665"/>
        <v>-1</v>
      </c>
    </row>
    <row r="3720" spans="1:39" x14ac:dyDescent="0.4">
      <c r="A3720" s="44">
        <v>43301</v>
      </c>
      <c r="B3720" s="45">
        <v>72400</v>
      </c>
      <c r="C3720" s="45">
        <v>72900</v>
      </c>
      <c r="D3720" s="45">
        <v>70800</v>
      </c>
      <c r="E3720" s="45">
        <v>71400</v>
      </c>
      <c r="F3720" s="46">
        <v>-2.06</v>
      </c>
      <c r="G3720" s="31">
        <f t="shared" si="1649"/>
        <v>-1</v>
      </c>
      <c r="I3720" s="3">
        <f t="shared" si="1669"/>
        <v>-1500</v>
      </c>
      <c r="J3720" s="31">
        <f t="shared" si="1650"/>
        <v>0</v>
      </c>
      <c r="K3720" s="31">
        <f t="shared" si="1651"/>
        <v>1500</v>
      </c>
      <c r="L3720" s="31">
        <f t="shared" si="1674"/>
        <v>357.75064404056997</v>
      </c>
      <c r="M3720" s="31">
        <f t="shared" si="1674"/>
        <v>1050.6004857932055</v>
      </c>
      <c r="N3720" s="31">
        <f t="shared" si="1658"/>
        <v>0.34052015859336626</v>
      </c>
      <c r="O3720" s="31">
        <f t="shared" si="1659"/>
        <v>25.402091599329665</v>
      </c>
      <c r="P3720" s="31">
        <f t="shared" si="1661"/>
        <v>1</v>
      </c>
      <c r="R3720" s="3">
        <f t="shared" si="1670"/>
        <v>78300</v>
      </c>
      <c r="S3720" s="3">
        <f t="shared" si="1671"/>
        <v>70800</v>
      </c>
      <c r="T3720" s="31">
        <f t="shared" si="1672"/>
        <v>8</v>
      </c>
      <c r="U3720" s="31">
        <f t="shared" si="1652"/>
        <v>8.9318439371863363</v>
      </c>
      <c r="V3720" s="31">
        <f t="shared" si="1673"/>
        <v>-1</v>
      </c>
      <c r="W3720" s="31">
        <f t="shared" si="1653"/>
        <v>-1</v>
      </c>
      <c r="Y3720" s="3">
        <f t="shared" si="1654"/>
        <v>76775</v>
      </c>
      <c r="Z3720" s="3">
        <f t="shared" si="1666"/>
        <v>80630.769230769234</v>
      </c>
      <c r="AA3720" s="3">
        <f t="shared" si="1667"/>
        <v>-3855.7692307692341</v>
      </c>
      <c r="AB3720" s="3">
        <f t="shared" si="1668"/>
        <v>1</v>
      </c>
      <c r="AC3720" s="3"/>
      <c r="AD3720" s="3">
        <f t="shared" si="1655"/>
        <v>82800</v>
      </c>
      <c r="AE3720" s="3">
        <f t="shared" si="1656"/>
        <v>70800</v>
      </c>
      <c r="AF3720" s="31">
        <f t="shared" si="1657"/>
        <v>-95</v>
      </c>
      <c r="AG3720" s="31">
        <f t="shared" si="1660"/>
        <v>-1</v>
      </c>
      <c r="AI3720" s="31">
        <f t="shared" si="1648"/>
        <v>71700</v>
      </c>
      <c r="AJ3720" s="31">
        <f t="shared" si="1662"/>
        <v>79205</v>
      </c>
      <c r="AK3720" s="31">
        <f t="shared" si="1663"/>
        <v>3113.9999999999991</v>
      </c>
      <c r="AL3720" s="31">
        <f t="shared" si="1664"/>
        <v>-160.67223292656823</v>
      </c>
      <c r="AM3720" s="31">
        <f t="shared" si="1665"/>
        <v>-1</v>
      </c>
    </row>
    <row r="3721" spans="1:39" x14ac:dyDescent="0.4">
      <c r="A3721" s="44">
        <v>43304</v>
      </c>
      <c r="B3721" s="45">
        <v>72000</v>
      </c>
      <c r="C3721" s="45">
        <v>72000</v>
      </c>
      <c r="D3721" s="45">
        <v>68900</v>
      </c>
      <c r="E3721" s="45">
        <v>69200</v>
      </c>
      <c r="F3721" s="46">
        <v>-3.08</v>
      </c>
      <c r="G3721" s="31">
        <f t="shared" si="1649"/>
        <v>-1</v>
      </c>
      <c r="I3721" s="3">
        <f t="shared" si="1669"/>
        <v>-2200</v>
      </c>
      <c r="J3721" s="31">
        <f t="shared" si="1650"/>
        <v>0</v>
      </c>
      <c r="K3721" s="31">
        <f t="shared" si="1651"/>
        <v>2200</v>
      </c>
      <c r="L3721" s="31">
        <f t="shared" si="1674"/>
        <v>332.1970266091007</v>
      </c>
      <c r="M3721" s="31">
        <f t="shared" si="1674"/>
        <v>1132.7004510936908</v>
      </c>
      <c r="N3721" s="31">
        <f t="shared" si="1658"/>
        <v>0.29327879783957389</v>
      </c>
      <c r="O3721" s="31">
        <f t="shared" si="1659"/>
        <v>22.677151928068184</v>
      </c>
      <c r="P3721" s="31">
        <f t="shared" si="1661"/>
        <v>1</v>
      </c>
      <c r="R3721" s="3">
        <f t="shared" si="1670"/>
        <v>75600</v>
      </c>
      <c r="S3721" s="3">
        <f t="shared" si="1671"/>
        <v>68900</v>
      </c>
      <c r="T3721" s="31">
        <f t="shared" si="1672"/>
        <v>4.4776119402985071</v>
      </c>
      <c r="U3721" s="31">
        <f t="shared" si="1652"/>
        <v>6.9761053885502067</v>
      </c>
      <c r="V3721" s="31">
        <f t="shared" si="1673"/>
        <v>-1</v>
      </c>
      <c r="W3721" s="31">
        <f t="shared" si="1653"/>
        <v>-1</v>
      </c>
      <c r="Y3721" s="3">
        <f t="shared" si="1654"/>
        <v>75933.333333333328</v>
      </c>
      <c r="Z3721" s="3">
        <f t="shared" si="1666"/>
        <v>79850</v>
      </c>
      <c r="AA3721" s="3">
        <f t="shared" si="1667"/>
        <v>-3916.6666666666715</v>
      </c>
      <c r="AB3721" s="3">
        <f t="shared" si="1668"/>
        <v>-1</v>
      </c>
      <c r="AC3721" s="3"/>
      <c r="AD3721" s="3">
        <f t="shared" si="1655"/>
        <v>82800</v>
      </c>
      <c r="AE3721" s="3">
        <f t="shared" si="1656"/>
        <v>68900</v>
      </c>
      <c r="AF3721" s="31">
        <f t="shared" si="1657"/>
        <v>-97.841726618705039</v>
      </c>
      <c r="AG3721" s="31">
        <f t="shared" si="1660"/>
        <v>-1</v>
      </c>
      <c r="AI3721" s="31">
        <f t="shared" si="1648"/>
        <v>70033.333333333328</v>
      </c>
      <c r="AJ3721" s="31">
        <f t="shared" si="1662"/>
        <v>78551.666666666657</v>
      </c>
      <c r="AK3721" s="31">
        <f t="shared" si="1663"/>
        <v>3443.166666666667</v>
      </c>
      <c r="AL3721" s="31">
        <f t="shared" si="1664"/>
        <v>-164.93215225002814</v>
      </c>
      <c r="AM3721" s="31">
        <f t="shared" si="1665"/>
        <v>-1</v>
      </c>
    </row>
    <row r="3722" spans="1:39" x14ac:dyDescent="0.4">
      <c r="A3722" s="44">
        <v>43305</v>
      </c>
      <c r="B3722" s="45">
        <v>69700</v>
      </c>
      <c r="C3722" s="45">
        <v>69800</v>
      </c>
      <c r="D3722" s="45">
        <v>68000</v>
      </c>
      <c r="E3722" s="45">
        <v>69000</v>
      </c>
      <c r="F3722" s="46">
        <v>-0.28999999999999998</v>
      </c>
      <c r="G3722" s="31">
        <f t="shared" si="1649"/>
        <v>-1</v>
      </c>
      <c r="I3722" s="3">
        <f t="shared" si="1669"/>
        <v>-200</v>
      </c>
      <c r="J3722" s="31">
        <f t="shared" si="1650"/>
        <v>0</v>
      </c>
      <c r="K3722" s="31">
        <f t="shared" si="1651"/>
        <v>200</v>
      </c>
      <c r="L3722" s="31">
        <f t="shared" si="1674"/>
        <v>308.46866756559353</v>
      </c>
      <c r="M3722" s="31">
        <f t="shared" si="1674"/>
        <v>1066.0789903012844</v>
      </c>
      <c r="N3722" s="31">
        <f t="shared" si="1658"/>
        <v>0.28934879157351862</v>
      </c>
      <c r="O3722" s="31">
        <f t="shared" si="1659"/>
        <v>22.441467620285891</v>
      </c>
      <c r="P3722" s="31">
        <f t="shared" si="1661"/>
        <v>1</v>
      </c>
      <c r="R3722" s="3">
        <f t="shared" si="1670"/>
        <v>75600</v>
      </c>
      <c r="S3722" s="3">
        <f t="shared" si="1671"/>
        <v>68000</v>
      </c>
      <c r="T3722" s="31">
        <f t="shared" si="1672"/>
        <v>13.157894736842104</v>
      </c>
      <c r="U3722" s="31">
        <f t="shared" si="1652"/>
        <v>8.5451688923802038</v>
      </c>
      <c r="V3722" s="31">
        <f t="shared" si="1673"/>
        <v>1</v>
      </c>
      <c r="W3722" s="31">
        <f t="shared" si="1653"/>
        <v>1</v>
      </c>
      <c r="Y3722" s="3">
        <f t="shared" si="1654"/>
        <v>74841.666666666672</v>
      </c>
      <c r="Z3722" s="3">
        <f t="shared" si="1666"/>
        <v>79207.692307692312</v>
      </c>
      <c r="AA3722" s="3">
        <f t="shared" si="1667"/>
        <v>-4366.0256410256407</v>
      </c>
      <c r="AB3722" s="3">
        <f t="shared" si="1668"/>
        <v>-1</v>
      </c>
      <c r="AC3722" s="3"/>
      <c r="AD3722" s="3">
        <f t="shared" si="1655"/>
        <v>82800</v>
      </c>
      <c r="AE3722" s="3">
        <f t="shared" si="1656"/>
        <v>68000</v>
      </c>
      <c r="AF3722" s="31">
        <f t="shared" si="1657"/>
        <v>-93.243243243243242</v>
      </c>
      <c r="AG3722" s="31">
        <f t="shared" si="1660"/>
        <v>1</v>
      </c>
      <c r="AI3722" s="31">
        <f t="shared" si="1648"/>
        <v>68933.333333333328</v>
      </c>
      <c r="AJ3722" s="31">
        <f t="shared" si="1662"/>
        <v>77811.666666666657</v>
      </c>
      <c r="AK3722" s="31">
        <f t="shared" si="1663"/>
        <v>3720.5000000000014</v>
      </c>
      <c r="AL3722" s="31">
        <f t="shared" si="1664"/>
        <v>-159.08853350057475</v>
      </c>
      <c r="AM3722" s="31">
        <f t="shared" si="1665"/>
        <v>1</v>
      </c>
    </row>
    <row r="3723" spans="1:39" x14ac:dyDescent="0.4">
      <c r="A3723" s="44">
        <v>43306</v>
      </c>
      <c r="B3723" s="45">
        <v>69500</v>
      </c>
      <c r="C3723" s="45">
        <v>70400</v>
      </c>
      <c r="D3723" s="45">
        <v>69300</v>
      </c>
      <c r="E3723" s="45">
        <v>70000</v>
      </c>
      <c r="F3723" s="46">
        <v>1.45</v>
      </c>
      <c r="G3723" s="31">
        <f t="shared" si="1649"/>
        <v>1</v>
      </c>
      <c r="I3723" s="3">
        <f t="shared" si="1669"/>
        <v>1000</v>
      </c>
      <c r="J3723" s="31">
        <f t="shared" si="1650"/>
        <v>1000</v>
      </c>
      <c r="K3723" s="31">
        <f t="shared" si="1651"/>
        <v>0</v>
      </c>
      <c r="L3723" s="31">
        <f t="shared" si="1674"/>
        <v>357.86376273947968</v>
      </c>
      <c r="M3723" s="31">
        <f t="shared" si="1674"/>
        <v>989.93049099404982</v>
      </c>
      <c r="N3723" s="31">
        <f t="shared" si="1658"/>
        <v>0.36150392981645285</v>
      </c>
      <c r="O3723" s="31">
        <f t="shared" si="1659"/>
        <v>26.551809502686339</v>
      </c>
      <c r="P3723" s="31">
        <f t="shared" si="1661"/>
        <v>1</v>
      </c>
      <c r="R3723" s="3">
        <f t="shared" si="1670"/>
        <v>74700</v>
      </c>
      <c r="S3723" s="3">
        <f t="shared" si="1671"/>
        <v>68000</v>
      </c>
      <c r="T3723" s="31">
        <f t="shared" si="1672"/>
        <v>29.850746268656714</v>
      </c>
      <c r="U3723" s="31">
        <f t="shared" si="1652"/>
        <v>15.828750981932442</v>
      </c>
      <c r="V3723" s="31">
        <f t="shared" si="1673"/>
        <v>1</v>
      </c>
      <c r="W3723" s="31">
        <f t="shared" si="1653"/>
        <v>1</v>
      </c>
      <c r="Y3723" s="3">
        <f t="shared" si="1654"/>
        <v>74033.333333333328</v>
      </c>
      <c r="Z3723" s="3">
        <f t="shared" si="1666"/>
        <v>78626.923076923078</v>
      </c>
      <c r="AA3723" s="3">
        <f t="shared" si="1667"/>
        <v>-4593.5897435897496</v>
      </c>
      <c r="AB3723" s="3">
        <f t="shared" si="1668"/>
        <v>-1</v>
      </c>
      <c r="AC3723" s="3"/>
      <c r="AD3723" s="3">
        <f t="shared" si="1655"/>
        <v>82800</v>
      </c>
      <c r="AE3723" s="3">
        <f t="shared" si="1656"/>
        <v>68000</v>
      </c>
      <c r="AF3723" s="31">
        <f t="shared" si="1657"/>
        <v>-86.486486486486484</v>
      </c>
      <c r="AG3723" s="31">
        <f t="shared" si="1660"/>
        <v>1</v>
      </c>
      <c r="AI3723" s="31">
        <f t="shared" si="1648"/>
        <v>69900</v>
      </c>
      <c r="AJ3723" s="31">
        <f t="shared" si="1662"/>
        <v>77124.999999999985</v>
      </c>
      <c r="AK3723" s="31">
        <f t="shared" si="1663"/>
        <v>3839.1666666666692</v>
      </c>
      <c r="AL3723" s="31">
        <f t="shared" si="1664"/>
        <v>-125.4612546125458</v>
      </c>
      <c r="AM3723" s="31">
        <f t="shared" si="1665"/>
        <v>1</v>
      </c>
    </row>
    <row r="3724" spans="1:39" x14ac:dyDescent="0.4">
      <c r="A3724" s="47">
        <v>43307</v>
      </c>
      <c r="B3724" s="48">
        <v>71000</v>
      </c>
      <c r="C3724" s="48">
        <v>72500</v>
      </c>
      <c r="D3724" s="48">
        <v>70900</v>
      </c>
      <c r="E3724" s="48">
        <v>72200</v>
      </c>
      <c r="F3724" s="49">
        <v>3.14</v>
      </c>
      <c r="G3724" s="31">
        <f t="shared" si="1649"/>
        <v>1</v>
      </c>
      <c r="I3724" s="3">
        <f t="shared" si="1669"/>
        <v>2200</v>
      </c>
      <c r="J3724" s="31">
        <f t="shared" si="1650"/>
        <v>2200</v>
      </c>
      <c r="K3724" s="31">
        <f t="shared" si="1651"/>
        <v>0</v>
      </c>
      <c r="L3724" s="31">
        <f t="shared" si="1674"/>
        <v>489.44492254380253</v>
      </c>
      <c r="M3724" s="31">
        <f t="shared" si="1674"/>
        <v>919.22117020876055</v>
      </c>
      <c r="N3724" s="31">
        <f t="shared" si="1658"/>
        <v>0.5324561034997124</v>
      </c>
      <c r="O3724" s="31">
        <f t="shared" si="1659"/>
        <v>34.745276049586522</v>
      </c>
      <c r="P3724" s="31">
        <f t="shared" si="1661"/>
        <v>1</v>
      </c>
      <c r="R3724" s="3">
        <f t="shared" si="1670"/>
        <v>72900</v>
      </c>
      <c r="S3724" s="3">
        <f t="shared" si="1671"/>
        <v>68000</v>
      </c>
      <c r="T3724" s="31">
        <f t="shared" si="1672"/>
        <v>85.714285714285708</v>
      </c>
      <c r="U3724" s="31">
        <f t="shared" si="1652"/>
        <v>42.90764223992818</v>
      </c>
      <c r="V3724" s="31">
        <f t="shared" si="1673"/>
        <v>1</v>
      </c>
      <c r="W3724" s="31">
        <f t="shared" si="1653"/>
        <v>1</v>
      </c>
      <c r="Y3724" s="3">
        <f t="shared" si="1654"/>
        <v>73391.666666666672</v>
      </c>
      <c r="Z3724" s="3">
        <f t="shared" si="1666"/>
        <v>78080.769230769234</v>
      </c>
      <c r="AA3724" s="3">
        <f t="shared" si="1667"/>
        <v>-4689.1025641025626</v>
      </c>
      <c r="AB3724" s="3">
        <f t="shared" si="1668"/>
        <v>-1</v>
      </c>
      <c r="AC3724" s="3"/>
      <c r="AD3724" s="3">
        <f t="shared" si="1655"/>
        <v>82300</v>
      </c>
      <c r="AE3724" s="3">
        <f t="shared" si="1656"/>
        <v>68000</v>
      </c>
      <c r="AF3724" s="31">
        <f t="shared" si="1657"/>
        <v>-70.629370629370626</v>
      </c>
      <c r="AG3724" s="31">
        <f t="shared" si="1660"/>
        <v>1</v>
      </c>
      <c r="AI3724" s="31">
        <f t="shared" si="1648"/>
        <v>71866.666666666672</v>
      </c>
      <c r="AJ3724" s="31">
        <f t="shared" si="1662"/>
        <v>76538.333333333328</v>
      </c>
      <c r="AK3724" s="31">
        <f t="shared" si="1663"/>
        <v>3804.5000000000014</v>
      </c>
      <c r="AL3724" s="31">
        <f t="shared" si="1664"/>
        <v>-81.862122340503007</v>
      </c>
      <c r="AM3724" s="31">
        <f t="shared" si="1665"/>
        <v>1</v>
      </c>
    </row>
    <row r="3725" spans="1:39" x14ac:dyDescent="0.4">
      <c r="A3725" s="44">
        <v>43308</v>
      </c>
      <c r="B3725" s="45">
        <v>72700</v>
      </c>
      <c r="C3725" s="45">
        <v>72700</v>
      </c>
      <c r="D3725" s="45">
        <v>71200</v>
      </c>
      <c r="E3725" s="45">
        <v>71900</v>
      </c>
      <c r="F3725" s="46">
        <v>-0.42</v>
      </c>
      <c r="G3725" s="31">
        <f t="shared" si="1649"/>
        <v>-1</v>
      </c>
      <c r="I3725" s="3">
        <f t="shared" si="1669"/>
        <v>-300</v>
      </c>
      <c r="J3725" s="31">
        <f t="shared" si="1650"/>
        <v>0</v>
      </c>
      <c r="K3725" s="31">
        <f t="shared" si="1651"/>
        <v>300</v>
      </c>
      <c r="L3725" s="31">
        <f t="shared" si="1674"/>
        <v>454.4845709335309</v>
      </c>
      <c r="M3725" s="31">
        <f t="shared" si="1674"/>
        <v>874.99108662242054</v>
      </c>
      <c r="N3725" s="31">
        <f t="shared" si="1658"/>
        <v>0.51941622935600462</v>
      </c>
      <c r="O3725" s="31">
        <f t="shared" si="1659"/>
        <v>34.185249526797278</v>
      </c>
      <c r="P3725" s="31">
        <f t="shared" si="1661"/>
        <v>-1</v>
      </c>
      <c r="R3725" s="3">
        <f t="shared" si="1670"/>
        <v>72700</v>
      </c>
      <c r="S3725" s="3">
        <f t="shared" si="1671"/>
        <v>68000</v>
      </c>
      <c r="T3725" s="31">
        <f t="shared" si="1672"/>
        <v>82.978723404255319</v>
      </c>
      <c r="U3725" s="31">
        <f t="shared" si="1652"/>
        <v>66.181251795732578</v>
      </c>
      <c r="V3725" s="31">
        <f t="shared" si="1673"/>
        <v>-1</v>
      </c>
      <c r="W3725" s="31">
        <f t="shared" si="1653"/>
        <v>1</v>
      </c>
      <c r="Y3725" s="3">
        <f t="shared" si="1654"/>
        <v>72950</v>
      </c>
      <c r="Z3725" s="3">
        <f t="shared" si="1666"/>
        <v>77592.307692307688</v>
      </c>
      <c r="AA3725" s="3">
        <f t="shared" si="1667"/>
        <v>-4642.3076923076878</v>
      </c>
      <c r="AB3725" s="3">
        <f t="shared" si="1668"/>
        <v>1</v>
      </c>
      <c r="AC3725" s="3"/>
      <c r="AD3725" s="3">
        <f t="shared" si="1655"/>
        <v>82300</v>
      </c>
      <c r="AE3725" s="3">
        <f t="shared" si="1656"/>
        <v>68000</v>
      </c>
      <c r="AF3725" s="31">
        <f t="shared" si="1657"/>
        <v>-72.727272727272734</v>
      </c>
      <c r="AG3725" s="31">
        <f t="shared" si="1660"/>
        <v>-1</v>
      </c>
      <c r="AI3725" s="31">
        <f t="shared" si="1648"/>
        <v>71933.333333333328</v>
      </c>
      <c r="AJ3725" s="31">
        <f t="shared" si="1662"/>
        <v>75949.999999999985</v>
      </c>
      <c r="AK3725" s="31">
        <f t="shared" si="1663"/>
        <v>3698.3333333333367</v>
      </c>
      <c r="AL3725" s="31">
        <f t="shared" si="1664"/>
        <v>-72.404987231485407</v>
      </c>
      <c r="AM3725" s="31">
        <f t="shared" si="1665"/>
        <v>1</v>
      </c>
    </row>
    <row r="3726" spans="1:39" x14ac:dyDescent="0.4">
      <c r="A3726" s="44">
        <v>43311</v>
      </c>
      <c r="B3726" s="45">
        <v>71200</v>
      </c>
      <c r="C3726" s="45">
        <v>72000</v>
      </c>
      <c r="D3726" s="45">
        <v>69800</v>
      </c>
      <c r="E3726" s="45">
        <v>71300</v>
      </c>
      <c r="F3726" s="46">
        <v>-0.83</v>
      </c>
      <c r="G3726" s="31">
        <f t="shared" si="1649"/>
        <v>-1</v>
      </c>
      <c r="I3726" s="3">
        <f t="shared" si="1669"/>
        <v>-600</v>
      </c>
      <c r="J3726" s="31">
        <f t="shared" si="1650"/>
        <v>0</v>
      </c>
      <c r="K3726" s="31">
        <f t="shared" si="1651"/>
        <v>600</v>
      </c>
      <c r="L3726" s="31">
        <f t="shared" si="1674"/>
        <v>422.02138729542156</v>
      </c>
      <c r="M3726" s="31">
        <f t="shared" si="1674"/>
        <v>855.34886614939046</v>
      </c>
      <c r="N3726" s="31">
        <f t="shared" si="1658"/>
        <v>0.49339094724621246</v>
      </c>
      <c r="O3726" s="31">
        <f t="shared" si="1659"/>
        <v>33.038297718090291</v>
      </c>
      <c r="P3726" s="31">
        <f t="shared" si="1661"/>
        <v>-1</v>
      </c>
      <c r="R3726" s="3">
        <f t="shared" si="1670"/>
        <v>72700</v>
      </c>
      <c r="S3726" s="3">
        <f t="shared" si="1671"/>
        <v>68000</v>
      </c>
      <c r="T3726" s="31">
        <f t="shared" si="1672"/>
        <v>70.212765957446805</v>
      </c>
      <c r="U3726" s="31">
        <f t="shared" si="1652"/>
        <v>79.635258358662611</v>
      </c>
      <c r="V3726" s="31">
        <f t="shared" si="1673"/>
        <v>-1</v>
      </c>
      <c r="W3726" s="31">
        <f t="shared" si="1653"/>
        <v>1</v>
      </c>
      <c r="Y3726" s="3">
        <f t="shared" si="1654"/>
        <v>72491.666666666672</v>
      </c>
      <c r="Z3726" s="3">
        <f t="shared" si="1666"/>
        <v>77119.230769230766</v>
      </c>
      <c r="AA3726" s="3">
        <f t="shared" si="1667"/>
        <v>-4627.5641025640944</v>
      </c>
      <c r="AB3726" s="3">
        <f t="shared" si="1668"/>
        <v>1</v>
      </c>
      <c r="AC3726" s="3"/>
      <c r="AD3726" s="3">
        <f t="shared" si="1655"/>
        <v>79400</v>
      </c>
      <c r="AE3726" s="3">
        <f t="shared" si="1656"/>
        <v>68000</v>
      </c>
      <c r="AF3726" s="31">
        <f t="shared" si="1657"/>
        <v>-71.05263157894737</v>
      </c>
      <c r="AG3726" s="31">
        <f t="shared" si="1660"/>
        <v>1</v>
      </c>
      <c r="AI3726" s="31">
        <f t="shared" si="1648"/>
        <v>71033.333333333328</v>
      </c>
      <c r="AJ3726" s="31">
        <f t="shared" si="1662"/>
        <v>75418.333333333314</v>
      </c>
      <c r="AK3726" s="31">
        <f t="shared" si="1663"/>
        <v>3658.3333333333348</v>
      </c>
      <c r="AL3726" s="31">
        <f t="shared" si="1664"/>
        <v>-79.908883826878977</v>
      </c>
      <c r="AM3726" s="31">
        <f t="shared" si="1665"/>
        <v>-1</v>
      </c>
    </row>
    <row r="3727" spans="1:39" x14ac:dyDescent="0.4">
      <c r="A3727" s="44">
        <v>43312</v>
      </c>
      <c r="B3727" s="45">
        <v>71800</v>
      </c>
      <c r="C3727" s="45">
        <v>72200</v>
      </c>
      <c r="D3727" s="45">
        <v>71000</v>
      </c>
      <c r="E3727" s="45">
        <v>71400</v>
      </c>
      <c r="F3727" s="46">
        <v>0.14000000000000001</v>
      </c>
      <c r="G3727" s="31">
        <f t="shared" si="1649"/>
        <v>1</v>
      </c>
      <c r="I3727" s="3">
        <f t="shared" si="1669"/>
        <v>100</v>
      </c>
      <c r="J3727" s="31">
        <f t="shared" si="1650"/>
        <v>100</v>
      </c>
      <c r="K3727" s="31">
        <f t="shared" si="1651"/>
        <v>0</v>
      </c>
      <c r="L3727" s="31">
        <f t="shared" si="1674"/>
        <v>399.01985963146291</v>
      </c>
      <c r="M3727" s="31">
        <f t="shared" si="1674"/>
        <v>794.25251856729119</v>
      </c>
      <c r="N3727" s="31">
        <f t="shared" si="1658"/>
        <v>0.50238412885518202</v>
      </c>
      <c r="O3727" s="31">
        <f t="shared" si="1659"/>
        <v>33.439126466145453</v>
      </c>
      <c r="P3727" s="31">
        <f t="shared" si="1661"/>
        <v>1</v>
      </c>
      <c r="R3727" s="3">
        <f t="shared" si="1670"/>
        <v>72700</v>
      </c>
      <c r="S3727" s="3">
        <f t="shared" si="1671"/>
        <v>69300</v>
      </c>
      <c r="T3727" s="31">
        <f t="shared" si="1672"/>
        <v>61.764705882352942</v>
      </c>
      <c r="U3727" s="31">
        <f t="shared" si="1652"/>
        <v>71.65206508135168</v>
      </c>
      <c r="V3727" s="31">
        <f t="shared" si="1673"/>
        <v>-1</v>
      </c>
      <c r="W3727" s="31">
        <f t="shared" si="1653"/>
        <v>-1</v>
      </c>
      <c r="Y3727" s="3">
        <f t="shared" si="1654"/>
        <v>71900</v>
      </c>
      <c r="Z3727" s="3">
        <f t="shared" si="1666"/>
        <v>76657.692307692312</v>
      </c>
      <c r="AA3727" s="3">
        <f t="shared" si="1667"/>
        <v>-4757.6923076923122</v>
      </c>
      <c r="AB3727" s="3">
        <f t="shared" si="1668"/>
        <v>-1</v>
      </c>
      <c r="AC3727" s="3"/>
      <c r="AD3727" s="3">
        <f t="shared" si="1655"/>
        <v>79400</v>
      </c>
      <c r="AE3727" s="3">
        <f t="shared" si="1656"/>
        <v>68000</v>
      </c>
      <c r="AF3727" s="31">
        <f t="shared" si="1657"/>
        <v>-70.175438596491219</v>
      </c>
      <c r="AG3727" s="31">
        <f t="shared" si="1660"/>
        <v>1</v>
      </c>
      <c r="AI3727" s="31">
        <f t="shared" si="1648"/>
        <v>71533.333333333328</v>
      </c>
      <c r="AJ3727" s="31">
        <f t="shared" si="1662"/>
        <v>74949.999999999985</v>
      </c>
      <c r="AK3727" s="31">
        <f t="shared" si="1663"/>
        <v>3531.666666666667</v>
      </c>
      <c r="AL3727" s="31">
        <f t="shared" si="1664"/>
        <v>-64.495831366996825</v>
      </c>
      <c r="AM3727" s="31">
        <f t="shared" si="1665"/>
        <v>1</v>
      </c>
    </row>
    <row r="3728" spans="1:39" x14ac:dyDescent="0.4">
      <c r="A3728" s="44">
        <v>43313</v>
      </c>
      <c r="B3728" s="45">
        <v>71600</v>
      </c>
      <c r="C3728" s="45">
        <v>72200</v>
      </c>
      <c r="D3728" s="45">
        <v>71000</v>
      </c>
      <c r="E3728" s="45">
        <v>71700</v>
      </c>
      <c r="F3728" s="46">
        <v>0.42</v>
      </c>
      <c r="G3728" s="31">
        <f t="shared" si="1649"/>
        <v>1</v>
      </c>
      <c r="I3728" s="3">
        <f t="shared" si="1669"/>
        <v>300</v>
      </c>
      <c r="J3728" s="31">
        <f t="shared" si="1650"/>
        <v>300</v>
      </c>
      <c r="K3728" s="31">
        <f t="shared" si="1651"/>
        <v>0</v>
      </c>
      <c r="L3728" s="31">
        <f t="shared" si="1674"/>
        <v>391.9470125149299</v>
      </c>
      <c r="M3728" s="31">
        <f t="shared" si="1674"/>
        <v>737.52019581248464</v>
      </c>
      <c r="N3728" s="31">
        <f t="shared" si="1658"/>
        <v>0.53143902328416082</v>
      </c>
      <c r="O3728" s="31">
        <f t="shared" si="1659"/>
        <v>34.701938190427811</v>
      </c>
      <c r="P3728" s="31">
        <f t="shared" si="1661"/>
        <v>1</v>
      </c>
      <c r="R3728" s="3">
        <f t="shared" si="1670"/>
        <v>72700</v>
      </c>
      <c r="S3728" s="3">
        <f t="shared" si="1671"/>
        <v>69800</v>
      </c>
      <c r="T3728" s="31">
        <f t="shared" si="1672"/>
        <v>65.517241379310349</v>
      </c>
      <c r="U3728" s="31">
        <f t="shared" si="1652"/>
        <v>65.831571073036699</v>
      </c>
      <c r="V3728" s="31">
        <f t="shared" si="1673"/>
        <v>1</v>
      </c>
      <c r="W3728" s="31">
        <f t="shared" si="1653"/>
        <v>-1</v>
      </c>
      <c r="Y3728" s="3">
        <f t="shared" si="1654"/>
        <v>71608.333333333328</v>
      </c>
      <c r="Z3728" s="3">
        <f t="shared" si="1666"/>
        <v>76169.230769230766</v>
      </c>
      <c r="AA3728" s="3">
        <f t="shared" si="1667"/>
        <v>-4560.8974358974374</v>
      </c>
      <c r="AB3728" s="3">
        <f t="shared" si="1668"/>
        <v>1</v>
      </c>
      <c r="AC3728" s="3"/>
      <c r="AD3728" s="3">
        <f t="shared" si="1655"/>
        <v>79400</v>
      </c>
      <c r="AE3728" s="3">
        <f t="shared" si="1656"/>
        <v>68000</v>
      </c>
      <c r="AF3728" s="31">
        <f t="shared" si="1657"/>
        <v>-67.543859649122808</v>
      </c>
      <c r="AG3728" s="31">
        <f t="shared" si="1660"/>
        <v>1</v>
      </c>
      <c r="AI3728" s="31">
        <f t="shared" ref="AI3728:AI3791" si="1675">(C3728+D3728+E3728)/3</f>
        <v>71633.333333333328</v>
      </c>
      <c r="AJ3728" s="31">
        <f t="shared" si="1662"/>
        <v>74546.666666666657</v>
      </c>
      <c r="AK3728" s="31">
        <f t="shared" si="1663"/>
        <v>3381.3333333333348</v>
      </c>
      <c r="AL3728" s="31">
        <f t="shared" si="1664"/>
        <v>-57.439537329127113</v>
      </c>
      <c r="AM3728" s="31">
        <f t="shared" si="1665"/>
        <v>1</v>
      </c>
    </row>
    <row r="3729" spans="1:39" x14ac:dyDescent="0.4">
      <c r="A3729" s="47">
        <v>43314</v>
      </c>
      <c r="B3729" s="48">
        <v>71400</v>
      </c>
      <c r="C3729" s="48">
        <v>71900</v>
      </c>
      <c r="D3729" s="48">
        <v>68300</v>
      </c>
      <c r="E3729" s="48">
        <v>68700</v>
      </c>
      <c r="F3729" s="49">
        <v>-4.18</v>
      </c>
      <c r="G3729" s="31">
        <f t="shared" ref="G3729:G3792" si="1676">IF(E3729&gt;E3728,1,-1)</f>
        <v>-1</v>
      </c>
      <c r="I3729" s="3">
        <f t="shared" si="1669"/>
        <v>-3000</v>
      </c>
      <c r="J3729" s="31">
        <f t="shared" ref="J3729:J3792" si="1677">IF(I3729&gt;0,I3729,0)</f>
        <v>0</v>
      </c>
      <c r="K3729" s="31">
        <f t="shared" ref="K3729:K3792" si="1678">IF(I3729&lt;0,-I3729,0)</f>
        <v>3000</v>
      </c>
      <c r="L3729" s="31">
        <f t="shared" si="1674"/>
        <v>363.95079733529207</v>
      </c>
      <c r="M3729" s="31">
        <f t="shared" si="1674"/>
        <v>899.12589611159285</v>
      </c>
      <c r="N3729" s="31">
        <f t="shared" si="1658"/>
        <v>0.40478291072390732</v>
      </c>
      <c r="O3729" s="31">
        <f t="shared" si="1659"/>
        <v>28.814623785202244</v>
      </c>
      <c r="P3729" s="31">
        <f t="shared" si="1661"/>
        <v>1</v>
      </c>
      <c r="R3729" s="3">
        <f t="shared" si="1670"/>
        <v>72700</v>
      </c>
      <c r="S3729" s="3">
        <f t="shared" si="1671"/>
        <v>68300</v>
      </c>
      <c r="T3729" s="31">
        <f t="shared" si="1672"/>
        <v>9.0909090909090917</v>
      </c>
      <c r="U3729" s="31">
        <f t="shared" si="1652"/>
        <v>45.457618784190792</v>
      </c>
      <c r="V3729" s="31">
        <f t="shared" si="1673"/>
        <v>-1</v>
      </c>
      <c r="W3729" s="31">
        <f t="shared" si="1653"/>
        <v>-1</v>
      </c>
      <c r="Y3729" s="3">
        <f t="shared" si="1654"/>
        <v>71158.333333333328</v>
      </c>
      <c r="Z3729" s="3">
        <f t="shared" si="1666"/>
        <v>75611.538461538468</v>
      </c>
      <c r="AA3729" s="3">
        <f t="shared" si="1667"/>
        <v>-4453.2051282051398</v>
      </c>
      <c r="AB3729" s="3">
        <f t="shared" si="1668"/>
        <v>1</v>
      </c>
      <c r="AC3729" s="3"/>
      <c r="AD3729" s="3">
        <f t="shared" si="1655"/>
        <v>78300</v>
      </c>
      <c r="AE3729" s="3">
        <f t="shared" si="1656"/>
        <v>68000</v>
      </c>
      <c r="AF3729" s="31">
        <f t="shared" si="1657"/>
        <v>-93.203883495145632</v>
      </c>
      <c r="AG3729" s="31">
        <f t="shared" si="1660"/>
        <v>-1</v>
      </c>
      <c r="AI3729" s="31">
        <f t="shared" si="1675"/>
        <v>69633.333333333328</v>
      </c>
      <c r="AJ3729" s="31">
        <f t="shared" si="1662"/>
        <v>74058.333333333328</v>
      </c>
      <c r="AK3729" s="31">
        <f t="shared" si="1663"/>
        <v>3314.1666666666688</v>
      </c>
      <c r="AL3729" s="31">
        <f t="shared" si="1664"/>
        <v>-89.011817953231031</v>
      </c>
      <c r="AM3729" s="31">
        <f t="shared" si="1665"/>
        <v>-1</v>
      </c>
    </row>
    <row r="3730" spans="1:39" x14ac:dyDescent="0.4">
      <c r="A3730" s="44">
        <v>43315</v>
      </c>
      <c r="B3730" s="45">
        <v>69100</v>
      </c>
      <c r="C3730" s="45">
        <v>70400</v>
      </c>
      <c r="D3730" s="45">
        <v>69000</v>
      </c>
      <c r="E3730" s="45">
        <v>69700</v>
      </c>
      <c r="F3730" s="46">
        <v>1.46</v>
      </c>
      <c r="G3730" s="31">
        <f t="shared" si="1676"/>
        <v>1</v>
      </c>
      <c r="I3730" s="3">
        <f t="shared" si="1669"/>
        <v>1000</v>
      </c>
      <c r="J3730" s="31">
        <f t="shared" si="1677"/>
        <v>1000</v>
      </c>
      <c r="K3730" s="31">
        <f t="shared" si="1678"/>
        <v>0</v>
      </c>
      <c r="L3730" s="31">
        <f t="shared" si="1674"/>
        <v>409.38288323991407</v>
      </c>
      <c r="M3730" s="31">
        <f t="shared" si="1674"/>
        <v>834.90261781790764</v>
      </c>
      <c r="N3730" s="31">
        <f t="shared" si="1658"/>
        <v>0.49033608771029213</v>
      </c>
      <c r="O3730" s="31">
        <f t="shared" si="1659"/>
        <v>32.901041030525519</v>
      </c>
      <c r="P3730" s="31">
        <f t="shared" si="1661"/>
        <v>1</v>
      </c>
      <c r="R3730" s="3">
        <f t="shared" si="1670"/>
        <v>72200</v>
      </c>
      <c r="S3730" s="3">
        <f t="shared" si="1671"/>
        <v>68300</v>
      </c>
      <c r="T3730" s="31">
        <f t="shared" si="1672"/>
        <v>35.897435897435898</v>
      </c>
      <c r="U3730" s="31">
        <f t="shared" si="1652"/>
        <v>36.835195455885113</v>
      </c>
      <c r="V3730" s="31">
        <f t="shared" si="1673"/>
        <v>1</v>
      </c>
      <c r="W3730" s="31">
        <f t="shared" si="1653"/>
        <v>-1</v>
      </c>
      <c r="Y3730" s="3">
        <f t="shared" si="1654"/>
        <v>70783.333333333328</v>
      </c>
      <c r="Z3730" s="3">
        <f t="shared" si="1666"/>
        <v>75088.461538461532</v>
      </c>
      <c r="AA3730" s="3">
        <f t="shared" si="1667"/>
        <v>-4305.1282051282033</v>
      </c>
      <c r="AB3730" s="3">
        <f t="shared" si="1668"/>
        <v>1</v>
      </c>
      <c r="AC3730" s="3"/>
      <c r="AD3730" s="3">
        <f t="shared" si="1655"/>
        <v>75600</v>
      </c>
      <c r="AE3730" s="3">
        <f t="shared" si="1656"/>
        <v>68000</v>
      </c>
      <c r="AF3730" s="31">
        <f t="shared" si="1657"/>
        <v>-77.631578947368425</v>
      </c>
      <c r="AG3730" s="31">
        <f t="shared" si="1660"/>
        <v>1</v>
      </c>
      <c r="AI3730" s="31">
        <f t="shared" si="1675"/>
        <v>69700</v>
      </c>
      <c r="AJ3730" s="31">
        <f t="shared" si="1662"/>
        <v>73484.999999999985</v>
      </c>
      <c r="AK3730" s="31">
        <f t="shared" si="1663"/>
        <v>3061.9999999999991</v>
      </c>
      <c r="AL3730" s="31">
        <f t="shared" si="1664"/>
        <v>-82.408012192466501</v>
      </c>
      <c r="AM3730" s="31">
        <f t="shared" si="1665"/>
        <v>1</v>
      </c>
    </row>
    <row r="3731" spans="1:39" x14ac:dyDescent="0.4">
      <c r="A3731" s="44">
        <v>43318</v>
      </c>
      <c r="B3731" s="45">
        <v>69800</v>
      </c>
      <c r="C3731" s="45">
        <v>70500</v>
      </c>
      <c r="D3731" s="45">
        <v>69200</v>
      </c>
      <c r="E3731" s="45">
        <v>69900</v>
      </c>
      <c r="F3731" s="46">
        <v>0.28999999999999998</v>
      </c>
      <c r="G3731" s="31">
        <f t="shared" si="1676"/>
        <v>1</v>
      </c>
      <c r="I3731" s="3">
        <f t="shared" si="1669"/>
        <v>200</v>
      </c>
      <c r="J3731" s="31">
        <f t="shared" si="1677"/>
        <v>200</v>
      </c>
      <c r="K3731" s="31">
        <f t="shared" si="1678"/>
        <v>0</v>
      </c>
      <c r="L3731" s="31">
        <f t="shared" si="1674"/>
        <v>394.42696300849167</v>
      </c>
      <c r="M3731" s="31">
        <f t="shared" si="1674"/>
        <v>775.26671654519998</v>
      </c>
      <c r="N3731" s="31">
        <f t="shared" si="1658"/>
        <v>0.50876292583043659</v>
      </c>
      <c r="O3731" s="31">
        <f t="shared" si="1659"/>
        <v>33.720534692381108</v>
      </c>
      <c r="P3731" s="31">
        <f t="shared" si="1661"/>
        <v>1</v>
      </c>
      <c r="R3731" s="3">
        <f t="shared" si="1670"/>
        <v>72200</v>
      </c>
      <c r="S3731" s="3">
        <f t="shared" si="1671"/>
        <v>68300</v>
      </c>
      <c r="T3731" s="31">
        <f t="shared" si="1672"/>
        <v>41.025641025641022</v>
      </c>
      <c r="U3731" s="31">
        <f t="shared" si="1652"/>
        <v>28.67132867132867</v>
      </c>
      <c r="V3731" s="31">
        <f t="shared" si="1673"/>
        <v>1</v>
      </c>
      <c r="W3731" s="31">
        <f t="shared" si="1653"/>
        <v>-1</v>
      </c>
      <c r="Y3731" s="3">
        <f t="shared" si="1654"/>
        <v>70533.333333333328</v>
      </c>
      <c r="Z3731" s="3">
        <f t="shared" si="1666"/>
        <v>74542.307692307688</v>
      </c>
      <c r="AA3731" s="3">
        <f t="shared" si="1667"/>
        <v>-4008.9743589743593</v>
      </c>
      <c r="AB3731" s="3">
        <f t="shared" si="1668"/>
        <v>1</v>
      </c>
      <c r="AC3731" s="3"/>
      <c r="AD3731" s="3">
        <f t="shared" si="1655"/>
        <v>75600</v>
      </c>
      <c r="AE3731" s="3">
        <f t="shared" si="1656"/>
        <v>68000</v>
      </c>
      <c r="AF3731" s="31">
        <f t="shared" si="1657"/>
        <v>-75</v>
      </c>
      <c r="AG3731" s="31">
        <f t="shared" si="1660"/>
        <v>1</v>
      </c>
      <c r="AI3731" s="31">
        <f t="shared" si="1675"/>
        <v>69866.666666666672</v>
      </c>
      <c r="AJ3731" s="31">
        <f t="shared" si="1662"/>
        <v>72953.333333333328</v>
      </c>
      <c r="AK3731" s="31">
        <f t="shared" si="1663"/>
        <v>2767.3333333333344</v>
      </c>
      <c r="AL3731" s="31">
        <f t="shared" si="1664"/>
        <v>-74.359592066168545</v>
      </c>
      <c r="AM3731" s="31">
        <f t="shared" si="1665"/>
        <v>1</v>
      </c>
    </row>
    <row r="3732" spans="1:39" x14ac:dyDescent="0.4">
      <c r="A3732" s="44">
        <v>43319</v>
      </c>
      <c r="B3732" s="45">
        <v>69300</v>
      </c>
      <c r="C3732" s="45">
        <v>70200</v>
      </c>
      <c r="D3732" s="45">
        <v>68300</v>
      </c>
      <c r="E3732" s="45">
        <v>70000</v>
      </c>
      <c r="F3732" s="46">
        <v>0.14000000000000001</v>
      </c>
      <c r="G3732" s="31">
        <f t="shared" si="1676"/>
        <v>1</v>
      </c>
      <c r="I3732" s="3">
        <f t="shared" si="1669"/>
        <v>100</v>
      </c>
      <c r="J3732" s="31">
        <f t="shared" si="1677"/>
        <v>100</v>
      </c>
      <c r="K3732" s="31">
        <f t="shared" si="1678"/>
        <v>0</v>
      </c>
      <c r="L3732" s="31">
        <f t="shared" si="1674"/>
        <v>373.3964656507423</v>
      </c>
      <c r="M3732" s="31">
        <f t="shared" si="1674"/>
        <v>719.89052250625718</v>
      </c>
      <c r="N3732" s="31">
        <f t="shared" si="1658"/>
        <v>0.51868506943359127</v>
      </c>
      <c r="O3732" s="31">
        <f t="shared" si="1659"/>
        <v>34.153563492070163</v>
      </c>
      <c r="P3732" s="31">
        <f t="shared" si="1661"/>
        <v>1</v>
      </c>
      <c r="R3732" s="3">
        <f t="shared" si="1670"/>
        <v>72200</v>
      </c>
      <c r="S3732" s="3">
        <f t="shared" si="1671"/>
        <v>68300</v>
      </c>
      <c r="T3732" s="31">
        <f t="shared" si="1672"/>
        <v>43.589743589743591</v>
      </c>
      <c r="U3732" s="31">
        <f t="shared" si="1652"/>
        <v>40.17094017094017</v>
      </c>
      <c r="V3732" s="31">
        <f t="shared" si="1673"/>
        <v>1</v>
      </c>
      <c r="W3732" s="31">
        <f t="shared" si="1653"/>
        <v>1</v>
      </c>
      <c r="Y3732" s="3">
        <f t="shared" si="1654"/>
        <v>70416.666666666672</v>
      </c>
      <c r="Z3732" s="3">
        <f t="shared" si="1666"/>
        <v>74126.923076923078</v>
      </c>
      <c r="AA3732" s="3">
        <f t="shared" si="1667"/>
        <v>-3710.2564102564065</v>
      </c>
      <c r="AB3732" s="3">
        <f t="shared" si="1668"/>
        <v>1</v>
      </c>
      <c r="AC3732" s="3"/>
      <c r="AD3732" s="3">
        <f t="shared" si="1655"/>
        <v>74700</v>
      </c>
      <c r="AE3732" s="3">
        <f t="shared" si="1656"/>
        <v>68000</v>
      </c>
      <c r="AF3732" s="31">
        <f t="shared" si="1657"/>
        <v>-70.149253731343293</v>
      </c>
      <c r="AG3732" s="31">
        <f t="shared" si="1660"/>
        <v>1</v>
      </c>
      <c r="AI3732" s="31">
        <f t="shared" si="1675"/>
        <v>69500</v>
      </c>
      <c r="AJ3732" s="31">
        <f t="shared" si="1662"/>
        <v>72403.333333333343</v>
      </c>
      <c r="AK3732" s="31">
        <f t="shared" si="1663"/>
        <v>2397.6666666666715</v>
      </c>
      <c r="AL3732" s="31">
        <f t="shared" si="1664"/>
        <v>-80.726632374067478</v>
      </c>
      <c r="AM3732" s="31">
        <f t="shared" si="1665"/>
        <v>-1</v>
      </c>
    </row>
    <row r="3733" spans="1:39" x14ac:dyDescent="0.4">
      <c r="A3733" s="44">
        <v>43320</v>
      </c>
      <c r="B3733" s="45">
        <v>71500</v>
      </c>
      <c r="C3733" s="45">
        <v>71800</v>
      </c>
      <c r="D3733" s="45">
        <v>68300</v>
      </c>
      <c r="E3733" s="45">
        <v>68500</v>
      </c>
      <c r="F3733" s="46">
        <v>-2.14</v>
      </c>
      <c r="G3733" s="31">
        <f t="shared" si="1676"/>
        <v>-1</v>
      </c>
      <c r="I3733" s="3">
        <f t="shared" si="1669"/>
        <v>-1500</v>
      </c>
      <c r="J3733" s="31">
        <f t="shared" si="1677"/>
        <v>0</v>
      </c>
      <c r="K3733" s="31">
        <f t="shared" si="1678"/>
        <v>1500</v>
      </c>
      <c r="L3733" s="31">
        <f t="shared" si="1674"/>
        <v>346.72528953283211</v>
      </c>
      <c r="M3733" s="31">
        <f t="shared" si="1674"/>
        <v>775.61262804152454</v>
      </c>
      <c r="N3733" s="31">
        <f t="shared" si="1658"/>
        <v>0.44703409536837663</v>
      </c>
      <c r="O3733" s="31">
        <f t="shared" si="1659"/>
        <v>30.893128005706984</v>
      </c>
      <c r="P3733" s="31">
        <f t="shared" si="1661"/>
        <v>-1</v>
      </c>
      <c r="R3733" s="3">
        <f t="shared" si="1670"/>
        <v>71900</v>
      </c>
      <c r="S3733" s="3">
        <f t="shared" si="1671"/>
        <v>68300</v>
      </c>
      <c r="T3733" s="31">
        <f t="shared" si="1672"/>
        <v>5.5555555555555554</v>
      </c>
      <c r="U3733" s="31">
        <f t="shared" si="1652"/>
        <v>30.056980056980056</v>
      </c>
      <c r="V3733" s="31">
        <f t="shared" si="1673"/>
        <v>-1</v>
      </c>
      <c r="W3733" s="31">
        <f t="shared" si="1653"/>
        <v>-1</v>
      </c>
      <c r="Y3733" s="3">
        <f t="shared" si="1654"/>
        <v>70358.333333333328</v>
      </c>
      <c r="Z3733" s="3">
        <f t="shared" si="1666"/>
        <v>73642.307692307688</v>
      </c>
      <c r="AA3733" s="3">
        <f t="shared" si="1667"/>
        <v>-3283.9743589743593</v>
      </c>
      <c r="AB3733" s="3">
        <f t="shared" si="1668"/>
        <v>1</v>
      </c>
      <c r="AC3733" s="3"/>
      <c r="AD3733" s="3">
        <f t="shared" si="1655"/>
        <v>72900</v>
      </c>
      <c r="AE3733" s="3">
        <f t="shared" si="1656"/>
        <v>68000</v>
      </c>
      <c r="AF3733" s="31">
        <f t="shared" si="1657"/>
        <v>-89.795918367346943</v>
      </c>
      <c r="AG3733" s="31">
        <f t="shared" si="1660"/>
        <v>-1</v>
      </c>
      <c r="AI3733" s="31">
        <f t="shared" si="1675"/>
        <v>69533.333333333328</v>
      </c>
      <c r="AJ3733" s="31">
        <f t="shared" si="1662"/>
        <v>72016.666666666672</v>
      </c>
      <c r="AK3733" s="31">
        <f t="shared" si="1663"/>
        <v>2143.3333333333371</v>
      </c>
      <c r="AL3733" s="31">
        <f t="shared" si="1664"/>
        <v>-77.242094349403999</v>
      </c>
      <c r="AM3733" s="31">
        <f t="shared" si="1665"/>
        <v>1</v>
      </c>
    </row>
    <row r="3734" spans="1:39" x14ac:dyDescent="0.4">
      <c r="A3734" s="47">
        <v>43321</v>
      </c>
      <c r="B3734" s="48">
        <v>69100</v>
      </c>
      <c r="C3734" s="48">
        <v>69100</v>
      </c>
      <c r="D3734" s="48">
        <v>66800</v>
      </c>
      <c r="E3734" s="48">
        <v>67400</v>
      </c>
      <c r="F3734" s="49">
        <v>-1.61</v>
      </c>
      <c r="G3734" s="31">
        <f t="shared" si="1676"/>
        <v>-1</v>
      </c>
      <c r="I3734" s="3">
        <f t="shared" si="1669"/>
        <v>-1100</v>
      </c>
      <c r="J3734" s="31">
        <f t="shared" si="1677"/>
        <v>0</v>
      </c>
      <c r="K3734" s="31">
        <f t="shared" si="1678"/>
        <v>1100</v>
      </c>
      <c r="L3734" s="31">
        <f t="shared" si="1674"/>
        <v>321.95919742334411</v>
      </c>
      <c r="M3734" s="31">
        <f t="shared" si="1674"/>
        <v>798.78315460998704</v>
      </c>
      <c r="N3734" s="31">
        <f t="shared" si="1658"/>
        <v>0.40306207706714037</v>
      </c>
      <c r="O3734" s="31">
        <f t="shared" si="1659"/>
        <v>28.727316036484453</v>
      </c>
      <c r="P3734" s="31">
        <f t="shared" si="1661"/>
        <v>1</v>
      </c>
      <c r="R3734" s="3">
        <f t="shared" si="1670"/>
        <v>71800</v>
      </c>
      <c r="S3734" s="3">
        <f t="shared" si="1671"/>
        <v>66800</v>
      </c>
      <c r="T3734" s="31">
        <f t="shared" si="1672"/>
        <v>12</v>
      </c>
      <c r="U3734" s="31">
        <f t="shared" ref="U3734:U3797" si="1679">SUM(T3732:T3734)/3</f>
        <v>20.381766381766383</v>
      </c>
      <c r="V3734" s="31">
        <f t="shared" si="1673"/>
        <v>1</v>
      </c>
      <c r="W3734" s="31">
        <f t="shared" si="1653"/>
        <v>-1</v>
      </c>
      <c r="Y3734" s="3">
        <f t="shared" si="1654"/>
        <v>70225</v>
      </c>
      <c r="Z3734" s="3">
        <f t="shared" si="1666"/>
        <v>73161.538461538468</v>
      </c>
      <c r="AA3734" s="3">
        <f t="shared" si="1667"/>
        <v>-2936.5384615384683</v>
      </c>
      <c r="AB3734" s="3">
        <f t="shared" si="1668"/>
        <v>1</v>
      </c>
      <c r="AC3734" s="3"/>
      <c r="AD3734" s="3">
        <f t="shared" si="1655"/>
        <v>72700</v>
      </c>
      <c r="AE3734" s="3">
        <f t="shared" si="1656"/>
        <v>66800</v>
      </c>
      <c r="AF3734" s="31">
        <f t="shared" si="1657"/>
        <v>-89.830508474576277</v>
      </c>
      <c r="AG3734" s="31">
        <f t="shared" si="1660"/>
        <v>-1</v>
      </c>
      <c r="AI3734" s="31">
        <f t="shared" si="1675"/>
        <v>67766.666666666672</v>
      </c>
      <c r="AJ3734" s="31">
        <f t="shared" si="1662"/>
        <v>71565.000000000015</v>
      </c>
      <c r="AK3734" s="31">
        <f t="shared" si="1663"/>
        <v>1978.1666666666692</v>
      </c>
      <c r="AL3734" s="31">
        <f t="shared" si="1664"/>
        <v>-128.00853764709203</v>
      </c>
      <c r="AM3734" s="31">
        <f t="shared" si="1665"/>
        <v>-1</v>
      </c>
    </row>
    <row r="3735" spans="1:39" x14ac:dyDescent="0.4">
      <c r="A3735" s="44">
        <v>43322</v>
      </c>
      <c r="B3735" s="45">
        <v>67500</v>
      </c>
      <c r="C3735" s="45">
        <v>68100</v>
      </c>
      <c r="D3735" s="45">
        <v>65800</v>
      </c>
      <c r="E3735" s="45">
        <v>65900</v>
      </c>
      <c r="F3735" s="46">
        <v>-2.23</v>
      </c>
      <c r="G3735" s="31">
        <f t="shared" si="1676"/>
        <v>-1</v>
      </c>
      <c r="I3735" s="3">
        <f t="shared" si="1669"/>
        <v>-1500</v>
      </c>
      <c r="J3735" s="31">
        <f t="shared" si="1677"/>
        <v>0</v>
      </c>
      <c r="K3735" s="31">
        <f t="shared" si="1678"/>
        <v>1500</v>
      </c>
      <c r="L3735" s="31">
        <f t="shared" si="1674"/>
        <v>298.96211189310526</v>
      </c>
      <c r="M3735" s="31">
        <f t="shared" si="1674"/>
        <v>848.87007213784511</v>
      </c>
      <c r="N3735" s="31">
        <f t="shared" si="1658"/>
        <v>0.35218830502550436</v>
      </c>
      <c r="O3735" s="31">
        <f t="shared" si="1659"/>
        <v>26.045803215171389</v>
      </c>
      <c r="P3735" s="31">
        <f t="shared" si="1661"/>
        <v>1</v>
      </c>
      <c r="R3735" s="3">
        <f t="shared" si="1670"/>
        <v>71800</v>
      </c>
      <c r="S3735" s="3">
        <f t="shared" si="1671"/>
        <v>65800</v>
      </c>
      <c r="T3735" s="31">
        <f t="shared" si="1672"/>
        <v>1.6666666666666667</v>
      </c>
      <c r="U3735" s="31">
        <f t="shared" si="1679"/>
        <v>6.4074074074074083</v>
      </c>
      <c r="V3735" s="31">
        <f t="shared" si="1673"/>
        <v>-1</v>
      </c>
      <c r="W3735" s="31">
        <f t="shared" ref="W3735:W3798" si="1680">IF(U3735&gt;U3734, 1, -1)</f>
        <v>-1</v>
      </c>
      <c r="Y3735" s="3">
        <f t="shared" si="1654"/>
        <v>69883.333333333328</v>
      </c>
      <c r="Z3735" s="3">
        <f t="shared" si="1666"/>
        <v>72646.153846153844</v>
      </c>
      <c r="AA3735" s="3">
        <f t="shared" si="1667"/>
        <v>-2762.8205128205154</v>
      </c>
      <c r="AB3735" s="3">
        <f t="shared" si="1668"/>
        <v>1</v>
      </c>
      <c r="AC3735" s="3"/>
      <c r="AD3735" s="3">
        <f t="shared" si="1655"/>
        <v>72700</v>
      </c>
      <c r="AE3735" s="3">
        <f t="shared" si="1656"/>
        <v>65800</v>
      </c>
      <c r="AF3735" s="31">
        <f t="shared" si="1657"/>
        <v>-98.550724637681171</v>
      </c>
      <c r="AG3735" s="31">
        <f t="shared" si="1660"/>
        <v>-1</v>
      </c>
      <c r="AI3735" s="31">
        <f t="shared" si="1675"/>
        <v>66600</v>
      </c>
      <c r="AJ3735" s="31">
        <f t="shared" si="1662"/>
        <v>70976.666666666672</v>
      </c>
      <c r="AK3735" s="31">
        <f t="shared" si="1663"/>
        <v>1830</v>
      </c>
      <c r="AL3735" s="31">
        <f t="shared" si="1664"/>
        <v>-159.44140862173668</v>
      </c>
      <c r="AM3735" s="31">
        <f t="shared" si="1665"/>
        <v>-1</v>
      </c>
    </row>
    <row r="3736" spans="1:39" x14ac:dyDescent="0.4">
      <c r="A3736" s="44">
        <v>43325</v>
      </c>
      <c r="B3736" s="45">
        <v>65400</v>
      </c>
      <c r="C3736" s="45">
        <v>66500</v>
      </c>
      <c r="D3736" s="45">
        <v>62900</v>
      </c>
      <c r="E3736" s="45">
        <v>63700</v>
      </c>
      <c r="F3736" s="46">
        <v>-3.34</v>
      </c>
      <c r="G3736" s="31">
        <f t="shared" si="1676"/>
        <v>-1</v>
      </c>
      <c r="I3736" s="3">
        <f t="shared" si="1669"/>
        <v>-2200</v>
      </c>
      <c r="J3736" s="31">
        <f t="shared" si="1677"/>
        <v>0</v>
      </c>
      <c r="K3736" s="31">
        <f t="shared" si="1678"/>
        <v>2200</v>
      </c>
      <c r="L3736" s="31">
        <f t="shared" si="1674"/>
        <v>277.60767532931203</v>
      </c>
      <c r="M3736" s="31">
        <f t="shared" si="1674"/>
        <v>945.37935269942761</v>
      </c>
      <c r="N3736" s="31">
        <f t="shared" si="1658"/>
        <v>0.29364685672120255</v>
      </c>
      <c r="O3736" s="31">
        <f t="shared" si="1659"/>
        <v>22.699151255657341</v>
      </c>
      <c r="P3736" s="31">
        <f t="shared" si="1661"/>
        <v>1</v>
      </c>
      <c r="R3736" s="3">
        <f t="shared" si="1670"/>
        <v>71800</v>
      </c>
      <c r="S3736" s="3">
        <f t="shared" si="1671"/>
        <v>62900</v>
      </c>
      <c r="T3736" s="31">
        <f t="shared" si="1672"/>
        <v>8.9887640449438209</v>
      </c>
      <c r="U3736" s="31">
        <f t="shared" si="1679"/>
        <v>7.5518102372034948</v>
      </c>
      <c r="V3736" s="31">
        <f t="shared" si="1673"/>
        <v>1</v>
      </c>
      <c r="W3736" s="31">
        <f t="shared" si="1680"/>
        <v>1</v>
      </c>
      <c r="Y3736" s="3">
        <f t="shared" si="1654"/>
        <v>69175</v>
      </c>
      <c r="Z3736" s="3">
        <f t="shared" si="1666"/>
        <v>71938.461538461532</v>
      </c>
      <c r="AA3736" s="3">
        <f t="shared" si="1667"/>
        <v>-2763.4615384615317</v>
      </c>
      <c r="AB3736" s="3">
        <f t="shared" si="1668"/>
        <v>-1</v>
      </c>
      <c r="AC3736" s="3"/>
      <c r="AD3736" s="3">
        <f t="shared" si="1655"/>
        <v>72700</v>
      </c>
      <c r="AE3736" s="3">
        <f t="shared" si="1656"/>
        <v>62900</v>
      </c>
      <c r="AF3736" s="31">
        <f t="shared" si="1657"/>
        <v>-91.83673469387756</v>
      </c>
      <c r="AG3736" s="31">
        <f t="shared" si="1660"/>
        <v>1</v>
      </c>
      <c r="AI3736" s="31">
        <f t="shared" si="1675"/>
        <v>64366.666666666664</v>
      </c>
      <c r="AJ3736" s="31">
        <f t="shared" si="1662"/>
        <v>70386.666666666672</v>
      </c>
      <c r="AK3736" s="31">
        <f t="shared" si="1663"/>
        <v>1842.0000000000005</v>
      </c>
      <c r="AL3736" s="31">
        <f t="shared" si="1664"/>
        <v>-217.87911690191842</v>
      </c>
      <c r="AM3736" s="31">
        <f t="shared" si="1665"/>
        <v>1</v>
      </c>
    </row>
    <row r="3737" spans="1:39" x14ac:dyDescent="0.4">
      <c r="A3737" s="44">
        <v>43326</v>
      </c>
      <c r="B3737" s="45">
        <v>64000</v>
      </c>
      <c r="C3737" s="45">
        <v>65600</v>
      </c>
      <c r="D3737" s="45">
        <v>63900</v>
      </c>
      <c r="E3737" s="45">
        <v>65000</v>
      </c>
      <c r="F3737" s="46">
        <v>2.04</v>
      </c>
      <c r="G3737" s="31">
        <f t="shared" si="1676"/>
        <v>1</v>
      </c>
      <c r="I3737" s="3">
        <f t="shared" si="1669"/>
        <v>1300</v>
      </c>
      <c r="J3737" s="31">
        <f t="shared" si="1677"/>
        <v>1300</v>
      </c>
      <c r="K3737" s="31">
        <f t="shared" si="1678"/>
        <v>0</v>
      </c>
      <c r="L3737" s="31">
        <f t="shared" si="1674"/>
        <v>350.63569852007549</v>
      </c>
      <c r="M3737" s="31">
        <f t="shared" si="1674"/>
        <v>877.85225607804</v>
      </c>
      <c r="N3737" s="31">
        <f t="shared" si="1658"/>
        <v>0.39942450007089164</v>
      </c>
      <c r="O3737" s="31">
        <f t="shared" si="1659"/>
        <v>28.542054255206878</v>
      </c>
      <c r="P3737" s="31">
        <f t="shared" si="1661"/>
        <v>1</v>
      </c>
      <c r="R3737" s="3">
        <f t="shared" si="1670"/>
        <v>71800</v>
      </c>
      <c r="S3737" s="3">
        <f t="shared" si="1671"/>
        <v>62900</v>
      </c>
      <c r="T3737" s="31">
        <f t="shared" si="1672"/>
        <v>23.595505617977526</v>
      </c>
      <c r="U3737" s="31">
        <f t="shared" si="1679"/>
        <v>11.416978776529339</v>
      </c>
      <c r="V3737" s="31">
        <f t="shared" si="1673"/>
        <v>1</v>
      </c>
      <c r="W3737" s="31">
        <f t="shared" si="1680"/>
        <v>1</v>
      </c>
      <c r="Y3737" s="3">
        <f t="shared" si="1654"/>
        <v>68600</v>
      </c>
      <c r="Z3737" s="3">
        <f t="shared" si="1666"/>
        <v>71373.076923076922</v>
      </c>
      <c r="AA3737" s="3">
        <f t="shared" si="1667"/>
        <v>-2773.076923076922</v>
      </c>
      <c r="AB3737" s="3">
        <f t="shared" si="1668"/>
        <v>-1</v>
      </c>
      <c r="AC3737" s="3"/>
      <c r="AD3737" s="3">
        <f t="shared" si="1655"/>
        <v>72700</v>
      </c>
      <c r="AE3737" s="3">
        <f t="shared" si="1656"/>
        <v>62900</v>
      </c>
      <c r="AF3737" s="31">
        <f t="shared" si="1657"/>
        <v>-78.571428571428569</v>
      </c>
      <c r="AG3737" s="31">
        <f t="shared" si="1660"/>
        <v>1</v>
      </c>
      <c r="AI3737" s="31">
        <f t="shared" si="1675"/>
        <v>64833.333333333336</v>
      </c>
      <c r="AJ3737" s="31">
        <f t="shared" si="1662"/>
        <v>69911.666666666672</v>
      </c>
      <c r="AK3737" s="31">
        <f t="shared" si="1663"/>
        <v>1839.5</v>
      </c>
      <c r="AL3737" s="31">
        <f t="shared" si="1664"/>
        <v>-184.04759747515942</v>
      </c>
      <c r="AM3737" s="31">
        <f t="shared" si="1665"/>
        <v>1</v>
      </c>
    </row>
    <row r="3738" spans="1:39" x14ac:dyDescent="0.4">
      <c r="A3738" s="44">
        <v>43328</v>
      </c>
      <c r="B3738" s="45">
        <v>64100</v>
      </c>
      <c r="C3738" s="45">
        <v>65700</v>
      </c>
      <c r="D3738" s="45">
        <v>64100</v>
      </c>
      <c r="E3738" s="45">
        <v>65100</v>
      </c>
      <c r="F3738" s="46">
        <v>0.15</v>
      </c>
      <c r="G3738" s="31">
        <f t="shared" si="1676"/>
        <v>1</v>
      </c>
      <c r="I3738" s="3">
        <f t="shared" si="1669"/>
        <v>100</v>
      </c>
      <c r="J3738" s="31">
        <f t="shared" si="1677"/>
        <v>100</v>
      </c>
      <c r="K3738" s="31">
        <f t="shared" si="1678"/>
        <v>0</v>
      </c>
      <c r="L3738" s="31">
        <f t="shared" si="1674"/>
        <v>332.73314862578439</v>
      </c>
      <c r="M3738" s="31">
        <f t="shared" si="1674"/>
        <v>815.14852350103706</v>
      </c>
      <c r="N3738" s="31">
        <f t="shared" si="1658"/>
        <v>0.40818714508210857</v>
      </c>
      <c r="O3738" s="31">
        <f t="shared" si="1659"/>
        <v>28.9867114969515</v>
      </c>
      <c r="P3738" s="31">
        <f t="shared" si="1661"/>
        <v>1</v>
      </c>
      <c r="R3738" s="3">
        <f t="shared" si="1670"/>
        <v>69100</v>
      </c>
      <c r="S3738" s="3">
        <f t="shared" si="1671"/>
        <v>62900</v>
      </c>
      <c r="T3738" s="31">
        <f t="shared" si="1672"/>
        <v>35.483870967741936</v>
      </c>
      <c r="U3738" s="31">
        <f t="shared" si="1679"/>
        <v>22.689380210221092</v>
      </c>
      <c r="V3738" s="31">
        <f t="shared" si="1673"/>
        <v>1</v>
      </c>
      <c r="W3738" s="31">
        <f t="shared" si="1680"/>
        <v>1</v>
      </c>
      <c r="Y3738" s="3">
        <f t="shared" si="1654"/>
        <v>68083.333333333328</v>
      </c>
      <c r="Z3738" s="3">
        <f t="shared" si="1666"/>
        <v>70803.846153846156</v>
      </c>
      <c r="AA3738" s="3">
        <f t="shared" si="1667"/>
        <v>-2720.5128205128276</v>
      </c>
      <c r="AB3738" s="3">
        <f t="shared" si="1668"/>
        <v>1</v>
      </c>
      <c r="AC3738" s="3"/>
      <c r="AD3738" s="3">
        <f t="shared" si="1655"/>
        <v>72700</v>
      </c>
      <c r="AE3738" s="3">
        <f t="shared" si="1656"/>
        <v>62900</v>
      </c>
      <c r="AF3738" s="31">
        <f t="shared" si="1657"/>
        <v>-77.551020408163268</v>
      </c>
      <c r="AG3738" s="31">
        <f t="shared" si="1660"/>
        <v>1</v>
      </c>
      <c r="AI3738" s="31">
        <f t="shared" si="1675"/>
        <v>64966.666666666664</v>
      </c>
      <c r="AJ3738" s="31">
        <f t="shared" si="1662"/>
        <v>69431.666666666672</v>
      </c>
      <c r="AK3738" s="31">
        <f t="shared" si="1663"/>
        <v>1912.3333333333303</v>
      </c>
      <c r="AL3738" s="31">
        <f t="shared" si="1664"/>
        <v>-155.65626634129387</v>
      </c>
      <c r="AM3738" s="31">
        <f t="shared" si="1665"/>
        <v>1</v>
      </c>
    </row>
    <row r="3739" spans="1:39" x14ac:dyDescent="0.4">
      <c r="A3739" s="47">
        <v>43329</v>
      </c>
      <c r="B3739" s="48">
        <v>65300</v>
      </c>
      <c r="C3739" s="48">
        <v>66500</v>
      </c>
      <c r="D3739" s="48">
        <v>65300</v>
      </c>
      <c r="E3739" s="48">
        <v>65300</v>
      </c>
      <c r="F3739" s="49">
        <v>0.31</v>
      </c>
      <c r="G3739" s="31">
        <f t="shared" si="1676"/>
        <v>1</v>
      </c>
      <c r="I3739" s="3">
        <f t="shared" si="1669"/>
        <v>200</v>
      </c>
      <c r="J3739" s="31">
        <f t="shared" si="1677"/>
        <v>200</v>
      </c>
      <c r="K3739" s="31">
        <f t="shared" si="1678"/>
        <v>0</v>
      </c>
      <c r="L3739" s="31">
        <f t="shared" si="1674"/>
        <v>323.25220943822836</v>
      </c>
      <c r="M3739" s="31">
        <f t="shared" si="1674"/>
        <v>756.92362896524878</v>
      </c>
      <c r="N3739" s="31">
        <f t="shared" si="1658"/>
        <v>0.42706053433703711</v>
      </c>
      <c r="O3739" s="31">
        <f t="shared" si="1659"/>
        <v>29.925887799527345</v>
      </c>
      <c r="P3739" s="31">
        <f t="shared" si="1661"/>
        <v>1</v>
      </c>
      <c r="R3739" s="3">
        <f t="shared" si="1670"/>
        <v>68100</v>
      </c>
      <c r="S3739" s="3">
        <f t="shared" si="1671"/>
        <v>62900</v>
      </c>
      <c r="T3739" s="31">
        <f t="shared" si="1672"/>
        <v>46.153846153846153</v>
      </c>
      <c r="U3739" s="31">
        <f t="shared" si="1679"/>
        <v>35.077740913188535</v>
      </c>
      <c r="V3739" s="31">
        <f t="shared" si="1673"/>
        <v>1</v>
      </c>
      <c r="W3739" s="31">
        <f t="shared" si="1680"/>
        <v>1</v>
      </c>
      <c r="Y3739" s="3">
        <f t="shared" ref="Y3739:Y3802" si="1681">AVERAGE(E3728:E3739)</f>
        <v>67575</v>
      </c>
      <c r="Z3739" s="3">
        <f t="shared" si="1666"/>
        <v>70346.153846153844</v>
      </c>
      <c r="AA3739" s="3">
        <f t="shared" si="1667"/>
        <v>-2771.1538461538439</v>
      </c>
      <c r="AB3739" s="3">
        <f t="shared" si="1668"/>
        <v>-1</v>
      </c>
      <c r="AC3739" s="3"/>
      <c r="AD3739" s="3">
        <f t="shared" si="1655"/>
        <v>72200</v>
      </c>
      <c r="AE3739" s="3">
        <f t="shared" si="1656"/>
        <v>62900</v>
      </c>
      <c r="AF3739" s="31">
        <f t="shared" si="1657"/>
        <v>-74.193548387096769</v>
      </c>
      <c r="AG3739" s="31">
        <f t="shared" si="1660"/>
        <v>1</v>
      </c>
      <c r="AI3739" s="31">
        <f t="shared" si="1675"/>
        <v>65700</v>
      </c>
      <c r="AJ3739" s="31">
        <f t="shared" si="1662"/>
        <v>69051.666666666672</v>
      </c>
      <c r="AK3739" s="31">
        <f t="shared" si="1663"/>
        <v>2019.4999999999975</v>
      </c>
      <c r="AL3739" s="31">
        <f t="shared" si="1664"/>
        <v>-110.64344859838825</v>
      </c>
      <c r="AM3739" s="31">
        <f t="shared" si="1665"/>
        <v>1</v>
      </c>
    </row>
    <row r="3740" spans="1:39" x14ac:dyDescent="0.4">
      <c r="A3740" s="44">
        <v>43332</v>
      </c>
      <c r="B3740" s="45">
        <v>66300</v>
      </c>
      <c r="C3740" s="45">
        <v>67100</v>
      </c>
      <c r="D3740" s="45">
        <v>65000</v>
      </c>
      <c r="E3740" s="45">
        <v>65300</v>
      </c>
      <c r="F3740" s="46">
        <v>0</v>
      </c>
      <c r="G3740" s="31">
        <f t="shared" si="1676"/>
        <v>-1</v>
      </c>
      <c r="I3740" s="3">
        <f t="shared" si="1669"/>
        <v>0</v>
      </c>
      <c r="J3740" s="31">
        <f t="shared" si="1677"/>
        <v>0</v>
      </c>
      <c r="K3740" s="31">
        <f t="shared" si="1678"/>
        <v>0</v>
      </c>
      <c r="L3740" s="31">
        <f t="shared" si="1674"/>
        <v>300.16276590692632</v>
      </c>
      <c r="M3740" s="31">
        <f t="shared" si="1674"/>
        <v>702.85765546773098</v>
      </c>
      <c r="N3740" s="31">
        <f t="shared" si="1658"/>
        <v>0.42706053433703711</v>
      </c>
      <c r="O3740" s="31">
        <f t="shared" si="1659"/>
        <v>29.925887799527345</v>
      </c>
      <c r="P3740" s="31">
        <f t="shared" si="1661"/>
        <v>1</v>
      </c>
      <c r="R3740" s="3">
        <f t="shared" si="1670"/>
        <v>67100</v>
      </c>
      <c r="S3740" s="3">
        <f t="shared" si="1671"/>
        <v>62900</v>
      </c>
      <c r="T3740" s="31">
        <f t="shared" si="1672"/>
        <v>57.142857142857139</v>
      </c>
      <c r="U3740" s="31">
        <f t="shared" si="1679"/>
        <v>46.260191421481743</v>
      </c>
      <c r="V3740" s="31">
        <f t="shared" si="1673"/>
        <v>1</v>
      </c>
      <c r="W3740" s="31">
        <f t="shared" si="1680"/>
        <v>1</v>
      </c>
      <c r="Y3740" s="3">
        <f t="shared" si="1681"/>
        <v>67041.666666666672</v>
      </c>
      <c r="Z3740" s="3">
        <f t="shared" si="1666"/>
        <v>69903.846153846156</v>
      </c>
      <c r="AA3740" s="3">
        <f t="shared" si="1667"/>
        <v>-2862.1794871794846</v>
      </c>
      <c r="AB3740" s="3">
        <f t="shared" si="1668"/>
        <v>-1</v>
      </c>
      <c r="AC3740" s="3"/>
      <c r="AD3740" s="3">
        <f t="shared" si="1655"/>
        <v>72200</v>
      </c>
      <c r="AE3740" s="3">
        <f t="shared" si="1656"/>
        <v>62900</v>
      </c>
      <c r="AF3740" s="31">
        <f t="shared" si="1657"/>
        <v>-74.193548387096769</v>
      </c>
      <c r="AG3740" s="31">
        <f t="shared" si="1660"/>
        <v>-1</v>
      </c>
      <c r="AI3740" s="31">
        <f t="shared" si="1675"/>
        <v>65800</v>
      </c>
      <c r="AJ3740" s="31">
        <f t="shared" si="1662"/>
        <v>68756.666666666657</v>
      </c>
      <c r="AK3740" s="31">
        <f t="shared" si="1663"/>
        <v>2126.3333333333348</v>
      </c>
      <c r="AL3740" s="31">
        <f t="shared" si="1664"/>
        <v>-92.700005225479075</v>
      </c>
      <c r="AM3740" s="31">
        <f t="shared" si="1665"/>
        <v>1</v>
      </c>
    </row>
    <row r="3741" spans="1:39" x14ac:dyDescent="0.4">
      <c r="A3741" s="44">
        <v>43333</v>
      </c>
      <c r="B3741" s="45">
        <v>65200</v>
      </c>
      <c r="C3741" s="45">
        <v>68800</v>
      </c>
      <c r="D3741" s="45">
        <v>64600</v>
      </c>
      <c r="E3741" s="45">
        <v>68400</v>
      </c>
      <c r="F3741" s="46">
        <v>4.75</v>
      </c>
      <c r="G3741" s="31">
        <f t="shared" si="1676"/>
        <v>1</v>
      </c>
      <c r="I3741" s="3">
        <f t="shared" si="1669"/>
        <v>3100</v>
      </c>
      <c r="J3741" s="31">
        <f t="shared" si="1677"/>
        <v>3100</v>
      </c>
      <c r="K3741" s="31">
        <f t="shared" si="1678"/>
        <v>0</v>
      </c>
      <c r="L3741" s="31">
        <f t="shared" si="1674"/>
        <v>500.15113977071729</v>
      </c>
      <c r="M3741" s="31">
        <f t="shared" si="1674"/>
        <v>652.6535372200359</v>
      </c>
      <c r="N3741" s="31">
        <f t="shared" si="1658"/>
        <v>0.76633483348776532</v>
      </c>
      <c r="O3741" s="31">
        <f t="shared" si="1659"/>
        <v>43.385592525205297</v>
      </c>
      <c r="P3741" s="31">
        <f t="shared" si="1661"/>
        <v>1</v>
      </c>
      <c r="R3741" s="3">
        <f t="shared" si="1670"/>
        <v>68800</v>
      </c>
      <c r="S3741" s="3">
        <f t="shared" si="1671"/>
        <v>63900</v>
      </c>
      <c r="T3741" s="31">
        <f t="shared" si="1672"/>
        <v>91.83673469387756</v>
      </c>
      <c r="U3741" s="31">
        <f t="shared" si="1679"/>
        <v>65.044479330193624</v>
      </c>
      <c r="V3741" s="31">
        <f t="shared" si="1673"/>
        <v>1</v>
      </c>
      <c r="W3741" s="31">
        <f t="shared" si="1680"/>
        <v>1</v>
      </c>
      <c r="Y3741" s="3">
        <f t="shared" si="1681"/>
        <v>67016.666666666672</v>
      </c>
      <c r="Z3741" s="3">
        <f t="shared" si="1666"/>
        <v>69515.38461538461</v>
      </c>
      <c r="AA3741" s="3">
        <f t="shared" si="1667"/>
        <v>-2498.7179487179383</v>
      </c>
      <c r="AB3741" s="3">
        <f t="shared" si="1668"/>
        <v>1</v>
      </c>
      <c r="AC3741" s="3"/>
      <c r="AD3741" s="3">
        <f t="shared" ref="AD3741:AD3804" si="1682">MAX(C3728:C3741)</f>
        <v>72200</v>
      </c>
      <c r="AE3741" s="3">
        <f t="shared" ref="AE3741:AE3804" si="1683">MIN(D3728:D3741)</f>
        <v>62900</v>
      </c>
      <c r="AF3741" s="31">
        <f t="shared" ref="AF3741:AF3804" si="1684">(AD3741-E3741)/(AD3741-AE3741)*-100</f>
        <v>-40.86021505376344</v>
      </c>
      <c r="AG3741" s="31">
        <f t="shared" si="1660"/>
        <v>1</v>
      </c>
      <c r="AI3741" s="31">
        <f t="shared" si="1675"/>
        <v>67266.666666666672</v>
      </c>
      <c r="AJ3741" s="31">
        <f t="shared" si="1662"/>
        <v>68618.333333333343</v>
      </c>
      <c r="AK3741" s="31">
        <f t="shared" si="1663"/>
        <v>2164.6666666666633</v>
      </c>
      <c r="AL3741" s="31">
        <f t="shared" si="1664"/>
        <v>-41.628169592444522</v>
      </c>
      <c r="AM3741" s="31">
        <f t="shared" si="1665"/>
        <v>1</v>
      </c>
    </row>
    <row r="3742" spans="1:39" x14ac:dyDescent="0.4">
      <c r="A3742" s="44">
        <v>43334</v>
      </c>
      <c r="B3742" s="45">
        <v>68500</v>
      </c>
      <c r="C3742" s="45">
        <v>69100</v>
      </c>
      <c r="D3742" s="45">
        <v>66900</v>
      </c>
      <c r="E3742" s="45">
        <v>67200</v>
      </c>
      <c r="F3742" s="46">
        <v>-1.75</v>
      </c>
      <c r="G3742" s="31">
        <f t="shared" si="1676"/>
        <v>-1</v>
      </c>
      <c r="I3742" s="3">
        <f t="shared" si="1669"/>
        <v>-1200</v>
      </c>
      <c r="J3742" s="31">
        <f t="shared" si="1677"/>
        <v>0</v>
      </c>
      <c r="K3742" s="31">
        <f t="shared" si="1678"/>
        <v>1200</v>
      </c>
      <c r="L3742" s="31">
        <f t="shared" si="1674"/>
        <v>464.42605835852322</v>
      </c>
      <c r="M3742" s="31">
        <f t="shared" si="1674"/>
        <v>691.74971313289041</v>
      </c>
      <c r="N3742" s="31">
        <f t="shared" ref="N3742:N3805" si="1685">L3742/M3742</f>
        <v>0.67137875092881094</v>
      </c>
      <c r="O3742" s="31">
        <f t="shared" ref="O3742:O3805" si="1686">IF(M3742=0,100,100-(100/(1+N3742)))</f>
        <v>40.169156784823031</v>
      </c>
      <c r="P3742" s="31">
        <f t="shared" si="1661"/>
        <v>-1</v>
      </c>
      <c r="R3742" s="3">
        <f t="shared" si="1670"/>
        <v>69100</v>
      </c>
      <c r="S3742" s="3">
        <f t="shared" si="1671"/>
        <v>64100</v>
      </c>
      <c r="T3742" s="31">
        <f t="shared" si="1672"/>
        <v>62</v>
      </c>
      <c r="U3742" s="31">
        <f t="shared" si="1679"/>
        <v>70.326530612244895</v>
      </c>
      <c r="V3742" s="31">
        <f t="shared" si="1673"/>
        <v>-1</v>
      </c>
      <c r="W3742" s="31">
        <f t="shared" si="1680"/>
        <v>1</v>
      </c>
      <c r="Y3742" s="3">
        <f t="shared" si="1681"/>
        <v>66808.333333333328</v>
      </c>
      <c r="Z3742" s="3">
        <f t="shared" si="1666"/>
        <v>69207.692307692312</v>
      </c>
      <c r="AA3742" s="3">
        <f t="shared" si="1667"/>
        <v>-2399.3589743589837</v>
      </c>
      <c r="AB3742" s="3">
        <f t="shared" si="1668"/>
        <v>1</v>
      </c>
      <c r="AC3742" s="3"/>
      <c r="AD3742" s="3">
        <f t="shared" si="1682"/>
        <v>71900</v>
      </c>
      <c r="AE3742" s="3">
        <f t="shared" si="1683"/>
        <v>62900</v>
      </c>
      <c r="AF3742" s="31">
        <f t="shared" si="1684"/>
        <v>-52.222222222222229</v>
      </c>
      <c r="AG3742" s="31">
        <f t="shared" ref="AG3742:AG3805" si="1687">IF(AF3742&gt;AF3741,1,-1)</f>
        <v>-1</v>
      </c>
      <c r="AI3742" s="31">
        <f t="shared" si="1675"/>
        <v>67733.333333333328</v>
      </c>
      <c r="AJ3742" s="31">
        <f t="shared" si="1662"/>
        <v>68558.333333333328</v>
      </c>
      <c r="AK3742" s="31">
        <f t="shared" si="1663"/>
        <v>2199.1666666666661</v>
      </c>
      <c r="AL3742" s="31">
        <f t="shared" si="1664"/>
        <v>-25.009473285335361</v>
      </c>
      <c r="AM3742" s="31">
        <f t="shared" si="1665"/>
        <v>1</v>
      </c>
    </row>
    <row r="3743" spans="1:39" x14ac:dyDescent="0.4">
      <c r="A3743" s="44">
        <v>43335</v>
      </c>
      <c r="B3743" s="45">
        <v>67600</v>
      </c>
      <c r="C3743" s="45">
        <v>68800</v>
      </c>
      <c r="D3743" s="45">
        <v>66900</v>
      </c>
      <c r="E3743" s="45">
        <v>68500</v>
      </c>
      <c r="F3743" s="46">
        <v>1.93</v>
      </c>
      <c r="G3743" s="31">
        <f t="shared" si="1676"/>
        <v>1</v>
      </c>
      <c r="I3743" s="3">
        <f t="shared" si="1669"/>
        <v>1300</v>
      </c>
      <c r="J3743" s="31">
        <f t="shared" si="1677"/>
        <v>1300</v>
      </c>
      <c r="K3743" s="31">
        <f t="shared" si="1678"/>
        <v>0</v>
      </c>
      <c r="L3743" s="31">
        <f t="shared" si="1674"/>
        <v>524.10991133291441</v>
      </c>
      <c r="M3743" s="31">
        <f t="shared" si="1674"/>
        <v>642.33901933768391</v>
      </c>
      <c r="N3743" s="31">
        <f t="shared" si="1685"/>
        <v>0.81593970715545883</v>
      </c>
      <c r="O3743" s="31">
        <f t="shared" si="1686"/>
        <v>44.932092400444873</v>
      </c>
      <c r="P3743" s="31">
        <f t="shared" ref="P3743:P3806" si="1688">IF(OR(O3743&gt;70,O3743&lt;30),IF(O3743&gt;70,-1,1),IF(O3743&gt;O3742,1,-1))</f>
        <v>1</v>
      </c>
      <c r="R3743" s="3">
        <f t="shared" si="1670"/>
        <v>69100</v>
      </c>
      <c r="S3743" s="3">
        <f t="shared" si="1671"/>
        <v>64600</v>
      </c>
      <c r="T3743" s="31">
        <f t="shared" si="1672"/>
        <v>86.666666666666671</v>
      </c>
      <c r="U3743" s="31">
        <f t="shared" si="1679"/>
        <v>80.167800453514744</v>
      </c>
      <c r="V3743" s="31">
        <f t="shared" si="1673"/>
        <v>1</v>
      </c>
      <c r="W3743" s="31">
        <f t="shared" si="1680"/>
        <v>1</v>
      </c>
      <c r="Y3743" s="3">
        <f t="shared" si="1681"/>
        <v>66691.666666666672</v>
      </c>
      <c r="Z3743" s="3">
        <f t="shared" si="1666"/>
        <v>68992.307692307688</v>
      </c>
      <c r="AA3743" s="3">
        <f t="shared" si="1667"/>
        <v>-2300.6410256410163</v>
      </c>
      <c r="AB3743" s="3">
        <f t="shared" si="1668"/>
        <v>1</v>
      </c>
      <c r="AC3743" s="3"/>
      <c r="AD3743" s="3">
        <f t="shared" si="1682"/>
        <v>71800</v>
      </c>
      <c r="AE3743" s="3">
        <f t="shared" si="1683"/>
        <v>62900</v>
      </c>
      <c r="AF3743" s="31">
        <f t="shared" si="1684"/>
        <v>-37.078651685393261</v>
      </c>
      <c r="AG3743" s="31">
        <f t="shared" si="1687"/>
        <v>1</v>
      </c>
      <c r="AI3743" s="31">
        <f t="shared" si="1675"/>
        <v>68066.666666666672</v>
      </c>
      <c r="AJ3743" s="31">
        <f t="shared" si="1662"/>
        <v>68466.666666666657</v>
      </c>
      <c r="AK3743" s="31">
        <f t="shared" si="1663"/>
        <v>2156.6666666666652</v>
      </c>
      <c r="AL3743" s="31">
        <f t="shared" si="1664"/>
        <v>-12.364760432766175</v>
      </c>
      <c r="AM3743" s="31">
        <f t="shared" si="1665"/>
        <v>1</v>
      </c>
    </row>
    <row r="3744" spans="1:39" x14ac:dyDescent="0.4">
      <c r="A3744" s="47">
        <v>43336</v>
      </c>
      <c r="B3744" s="48">
        <v>68000</v>
      </c>
      <c r="C3744" s="48">
        <v>68700</v>
      </c>
      <c r="D3744" s="48">
        <v>66700</v>
      </c>
      <c r="E3744" s="48">
        <v>68200</v>
      </c>
      <c r="F3744" s="49">
        <v>-0.44</v>
      </c>
      <c r="G3744" s="31">
        <f t="shared" si="1676"/>
        <v>-1</v>
      </c>
      <c r="I3744" s="3">
        <f t="shared" si="1669"/>
        <v>-300</v>
      </c>
      <c r="J3744" s="31">
        <f t="shared" si="1677"/>
        <v>0</v>
      </c>
      <c r="K3744" s="31">
        <f t="shared" si="1678"/>
        <v>300</v>
      </c>
      <c r="L3744" s="31">
        <f t="shared" si="1674"/>
        <v>486.67348909484912</v>
      </c>
      <c r="M3744" s="31">
        <f t="shared" si="1674"/>
        <v>617.88623224213495</v>
      </c>
      <c r="N3744" s="31">
        <f t="shared" si="1685"/>
        <v>0.78764255246285098</v>
      </c>
      <c r="O3744" s="31">
        <f t="shared" si="1686"/>
        <v>44.060405217906052</v>
      </c>
      <c r="P3744" s="31">
        <f t="shared" si="1688"/>
        <v>-1</v>
      </c>
      <c r="R3744" s="3">
        <f t="shared" si="1670"/>
        <v>69100</v>
      </c>
      <c r="S3744" s="3">
        <f t="shared" si="1671"/>
        <v>64600</v>
      </c>
      <c r="T3744" s="31">
        <f t="shared" si="1672"/>
        <v>80</v>
      </c>
      <c r="U3744" s="31">
        <f t="shared" si="1679"/>
        <v>76.222222222222229</v>
      </c>
      <c r="V3744" s="31">
        <f t="shared" si="1673"/>
        <v>-1</v>
      </c>
      <c r="W3744" s="31">
        <f t="shared" si="1680"/>
        <v>-1</v>
      </c>
      <c r="Y3744" s="3">
        <f t="shared" si="1681"/>
        <v>66541.666666666672</v>
      </c>
      <c r="Z3744" s="3">
        <f t="shared" si="1666"/>
        <v>68761.538461538468</v>
      </c>
      <c r="AA3744" s="3">
        <f t="shared" si="1667"/>
        <v>-2219.8717948717967</v>
      </c>
      <c r="AB3744" s="3">
        <f t="shared" si="1668"/>
        <v>1</v>
      </c>
      <c r="AC3744" s="3"/>
      <c r="AD3744" s="3">
        <f t="shared" si="1682"/>
        <v>71800</v>
      </c>
      <c r="AE3744" s="3">
        <f t="shared" si="1683"/>
        <v>62900</v>
      </c>
      <c r="AF3744" s="31">
        <f t="shared" si="1684"/>
        <v>-40.449438202247187</v>
      </c>
      <c r="AG3744" s="31">
        <f t="shared" si="1687"/>
        <v>-1</v>
      </c>
      <c r="AI3744" s="31">
        <f t="shared" si="1675"/>
        <v>67866.666666666672</v>
      </c>
      <c r="AJ3744" s="31">
        <f t="shared" si="1662"/>
        <v>68266.666666666672</v>
      </c>
      <c r="AK3744" s="31">
        <f t="shared" si="1663"/>
        <v>1996.6666666666654</v>
      </c>
      <c r="AL3744" s="31">
        <f t="shared" si="1664"/>
        <v>-13.355592654424051</v>
      </c>
      <c r="AM3744" s="31">
        <f t="shared" si="1665"/>
        <v>-1</v>
      </c>
    </row>
    <row r="3745" spans="1:39" x14ac:dyDescent="0.4">
      <c r="A3745" s="44">
        <v>43339</v>
      </c>
      <c r="B3745" s="45">
        <v>68800</v>
      </c>
      <c r="C3745" s="45">
        <v>72600</v>
      </c>
      <c r="D3745" s="45">
        <v>68800</v>
      </c>
      <c r="E3745" s="45">
        <v>71500</v>
      </c>
      <c r="F3745" s="46">
        <v>4.84</v>
      </c>
      <c r="G3745" s="31">
        <f t="shared" si="1676"/>
        <v>1</v>
      </c>
      <c r="I3745" s="3">
        <f t="shared" si="1669"/>
        <v>3300</v>
      </c>
      <c r="J3745" s="31">
        <f t="shared" si="1677"/>
        <v>3300</v>
      </c>
      <c r="K3745" s="31">
        <f t="shared" si="1678"/>
        <v>0</v>
      </c>
      <c r="L3745" s="31">
        <f t="shared" si="1674"/>
        <v>687.62538273093128</v>
      </c>
      <c r="M3745" s="31">
        <f t="shared" si="1674"/>
        <v>573.75150136769673</v>
      </c>
      <c r="N3745" s="31">
        <f t="shared" si="1685"/>
        <v>1.198472476484653</v>
      </c>
      <c r="O3745" s="31">
        <f t="shared" si="1686"/>
        <v>54.513872213720177</v>
      </c>
      <c r="P3745" s="31">
        <f t="shared" si="1688"/>
        <v>1</v>
      </c>
      <c r="R3745" s="3">
        <f t="shared" si="1670"/>
        <v>72600</v>
      </c>
      <c r="S3745" s="3">
        <f t="shared" si="1671"/>
        <v>64600</v>
      </c>
      <c r="T3745" s="31">
        <f t="shared" si="1672"/>
        <v>86.25</v>
      </c>
      <c r="U3745" s="31">
        <f t="shared" si="1679"/>
        <v>84.305555555555557</v>
      </c>
      <c r="V3745" s="31">
        <f t="shared" si="1673"/>
        <v>1</v>
      </c>
      <c r="W3745" s="31">
        <f t="shared" si="1680"/>
        <v>1</v>
      </c>
      <c r="Y3745" s="3">
        <f t="shared" si="1681"/>
        <v>66791.666666666672</v>
      </c>
      <c r="Z3745" s="3">
        <f t="shared" si="1666"/>
        <v>68707.692307692312</v>
      </c>
      <c r="AA3745" s="3">
        <f t="shared" si="1667"/>
        <v>-1916.0256410256407</v>
      </c>
      <c r="AB3745" s="3">
        <f t="shared" si="1668"/>
        <v>1</v>
      </c>
      <c r="AC3745" s="3"/>
      <c r="AD3745" s="3">
        <f t="shared" si="1682"/>
        <v>72600</v>
      </c>
      <c r="AE3745" s="3">
        <f t="shared" si="1683"/>
        <v>62900</v>
      </c>
      <c r="AF3745" s="31">
        <f t="shared" si="1684"/>
        <v>-11.340206185567011</v>
      </c>
      <c r="AG3745" s="31">
        <f t="shared" si="1687"/>
        <v>1</v>
      </c>
      <c r="AI3745" s="31">
        <f t="shared" si="1675"/>
        <v>70966.666666666672</v>
      </c>
      <c r="AJ3745" s="31">
        <f t="shared" si="1662"/>
        <v>68218.333333333343</v>
      </c>
      <c r="AK3745" s="31">
        <f t="shared" si="1663"/>
        <v>1943.4999999999995</v>
      </c>
      <c r="AL3745" s="31">
        <f t="shared" si="1664"/>
        <v>94.274361832890122</v>
      </c>
      <c r="AM3745" s="31">
        <f t="shared" si="1665"/>
        <v>1</v>
      </c>
    </row>
    <row r="3746" spans="1:39" x14ac:dyDescent="0.4">
      <c r="A3746" s="44">
        <v>43340</v>
      </c>
      <c r="B3746" s="45">
        <v>72500</v>
      </c>
      <c r="C3746" s="45">
        <v>74400</v>
      </c>
      <c r="D3746" s="45">
        <v>72000</v>
      </c>
      <c r="E3746" s="45">
        <v>72000</v>
      </c>
      <c r="F3746" s="46">
        <v>0.7</v>
      </c>
      <c r="G3746" s="31">
        <f t="shared" si="1676"/>
        <v>1</v>
      </c>
      <c r="I3746" s="3">
        <f t="shared" si="1669"/>
        <v>500</v>
      </c>
      <c r="J3746" s="31">
        <f t="shared" si="1677"/>
        <v>500</v>
      </c>
      <c r="K3746" s="31">
        <f t="shared" si="1678"/>
        <v>0</v>
      </c>
      <c r="L3746" s="31">
        <f t="shared" si="1674"/>
        <v>674.2235696787219</v>
      </c>
      <c r="M3746" s="31">
        <f t="shared" si="1674"/>
        <v>532.76925127000413</v>
      </c>
      <c r="N3746" s="31">
        <f t="shared" si="1685"/>
        <v>1.2655076622224761</v>
      </c>
      <c r="O3746" s="31">
        <f t="shared" si="1686"/>
        <v>55.859782923047185</v>
      </c>
      <c r="P3746" s="31">
        <f t="shared" si="1688"/>
        <v>1</v>
      </c>
      <c r="R3746" s="3">
        <f t="shared" si="1670"/>
        <v>74400</v>
      </c>
      <c r="S3746" s="3">
        <f t="shared" si="1671"/>
        <v>66700</v>
      </c>
      <c r="T3746" s="31">
        <f t="shared" si="1672"/>
        <v>68.831168831168839</v>
      </c>
      <c r="U3746" s="31">
        <f t="shared" si="1679"/>
        <v>78.360389610389618</v>
      </c>
      <c r="V3746" s="31">
        <f t="shared" si="1673"/>
        <v>-1</v>
      </c>
      <c r="W3746" s="31">
        <f t="shared" si="1680"/>
        <v>-1</v>
      </c>
      <c r="Y3746" s="3">
        <f t="shared" si="1681"/>
        <v>67175</v>
      </c>
      <c r="Z3746" s="3">
        <f t="shared" si="1666"/>
        <v>68730.769230769234</v>
      </c>
      <c r="AA3746" s="3">
        <f t="shared" si="1667"/>
        <v>-1555.7692307692341</v>
      </c>
      <c r="AB3746" s="3">
        <f t="shared" si="1668"/>
        <v>1</v>
      </c>
      <c r="AC3746" s="3"/>
      <c r="AD3746" s="3">
        <f t="shared" si="1682"/>
        <v>74400</v>
      </c>
      <c r="AE3746" s="3">
        <f t="shared" si="1683"/>
        <v>62900</v>
      </c>
      <c r="AF3746" s="31">
        <f t="shared" si="1684"/>
        <v>-20.869565217391305</v>
      </c>
      <c r="AG3746" s="31">
        <f t="shared" si="1687"/>
        <v>-1</v>
      </c>
      <c r="AI3746" s="31">
        <f t="shared" si="1675"/>
        <v>72800</v>
      </c>
      <c r="AJ3746" s="31">
        <f t="shared" si="1662"/>
        <v>68306.666666666672</v>
      </c>
      <c r="AK3746" s="31">
        <f t="shared" si="1663"/>
        <v>2040.6666666666661</v>
      </c>
      <c r="AL3746" s="31">
        <f t="shared" si="1664"/>
        <v>146.7929870412718</v>
      </c>
      <c r="AM3746" s="31">
        <f t="shared" si="1665"/>
        <v>1</v>
      </c>
    </row>
    <row r="3747" spans="1:39" x14ac:dyDescent="0.4">
      <c r="A3747" s="44">
        <v>43341</v>
      </c>
      <c r="B3747" s="45">
        <v>72000</v>
      </c>
      <c r="C3747" s="45">
        <v>73800</v>
      </c>
      <c r="D3747" s="45">
        <v>71100</v>
      </c>
      <c r="E3747" s="45">
        <v>72500</v>
      </c>
      <c r="F3747" s="46">
        <v>0.69</v>
      </c>
      <c r="G3747" s="31">
        <f t="shared" si="1676"/>
        <v>1</v>
      </c>
      <c r="I3747" s="3">
        <f t="shared" si="1669"/>
        <v>500</v>
      </c>
      <c r="J3747" s="31">
        <f t="shared" si="1677"/>
        <v>500</v>
      </c>
      <c r="K3747" s="31">
        <f t="shared" si="1678"/>
        <v>0</v>
      </c>
      <c r="L3747" s="31">
        <f t="shared" si="1674"/>
        <v>661.77902898738466</v>
      </c>
      <c r="M3747" s="31">
        <f t="shared" si="1674"/>
        <v>494.7143047507181</v>
      </c>
      <c r="N3747" s="31">
        <f t="shared" si="1685"/>
        <v>1.3376994007093628</v>
      </c>
      <c r="O3747" s="31">
        <f t="shared" si="1686"/>
        <v>57.222900442351346</v>
      </c>
      <c r="P3747" s="31">
        <f t="shared" si="1688"/>
        <v>1</v>
      </c>
      <c r="R3747" s="3">
        <f t="shared" si="1670"/>
        <v>74400</v>
      </c>
      <c r="S3747" s="3">
        <f t="shared" si="1671"/>
        <v>66700</v>
      </c>
      <c r="T3747" s="31">
        <f t="shared" si="1672"/>
        <v>75.324675324675326</v>
      </c>
      <c r="U3747" s="31">
        <f t="shared" si="1679"/>
        <v>76.80194805194806</v>
      </c>
      <c r="V3747" s="31">
        <f t="shared" si="1673"/>
        <v>1</v>
      </c>
      <c r="W3747" s="31">
        <f t="shared" si="1680"/>
        <v>-1</v>
      </c>
      <c r="Y3747" s="3">
        <f t="shared" si="1681"/>
        <v>67725</v>
      </c>
      <c r="Z3747" s="3">
        <f t="shared" si="1666"/>
        <v>68857.692307692312</v>
      </c>
      <c r="AA3747" s="3">
        <f t="shared" si="1667"/>
        <v>-1132.6923076923122</v>
      </c>
      <c r="AB3747" s="3">
        <f t="shared" si="1668"/>
        <v>1</v>
      </c>
      <c r="AC3747" s="3"/>
      <c r="AD3747" s="3">
        <f t="shared" si="1682"/>
        <v>74400</v>
      </c>
      <c r="AE3747" s="3">
        <f t="shared" si="1683"/>
        <v>62900</v>
      </c>
      <c r="AF3747" s="31">
        <f t="shared" si="1684"/>
        <v>-16.521739130434781</v>
      </c>
      <c r="AG3747" s="31">
        <f t="shared" si="1687"/>
        <v>1</v>
      </c>
      <c r="AI3747" s="31">
        <f t="shared" si="1675"/>
        <v>72466.666666666672</v>
      </c>
      <c r="AJ3747" s="31">
        <f t="shared" ref="AJ3747:AJ3810" si="1689">AVERAGE(AI3728:AI3747)</f>
        <v>68353.333333333343</v>
      </c>
      <c r="AK3747" s="31">
        <f t="shared" ref="AK3747:AK3810" si="1690">(ABS(AJ3747-AI3728)+ABS(AJ3747-AI3729)+ABS(AJ3747-AI3730)+ABS(AJ3747-AI3731)+ABS(AJ3747-AI3732)+ABS(AJ3747-AI3733)+ABS(AJ3747-AI3734)+ABS(AJ3747-AI3735)+ABS(AJ3747-AI3736)+ABS(AJ3747-AI3737)+ABS(AJ3747-AI3738)+ABS(AJ3747-AI3739)+ABS(AJ3747-AI3740)+ABS(AJ3747-AI3741)+ABS(AJ3747-AI3742)+ABS(AJ3747-AI3743)+ABS(AJ3747-AI3744)+ABS(AJ3747-AI3745)+ABS(AJ3747-AI3746)+ABS(AJ3747-AI3747))/20</f>
        <v>2092.0000000000005</v>
      </c>
      <c r="AL3747" s="31">
        <f t="shared" ref="AL3747:AL3810" si="1691">(AI3747-AJ3747)/(0.015*AK3747)</f>
        <v>131.08136817505823</v>
      </c>
      <c r="AM3747" s="31">
        <f t="shared" si="1665"/>
        <v>-1</v>
      </c>
    </row>
    <row r="3748" spans="1:39" x14ac:dyDescent="0.4">
      <c r="A3748" s="44">
        <v>43342</v>
      </c>
      <c r="B3748" s="45">
        <v>72600</v>
      </c>
      <c r="C3748" s="45">
        <v>72700</v>
      </c>
      <c r="D3748" s="45">
        <v>70700</v>
      </c>
      <c r="E3748" s="45">
        <v>71400</v>
      </c>
      <c r="F3748" s="46">
        <v>-1.52</v>
      </c>
      <c r="G3748" s="31">
        <f t="shared" si="1676"/>
        <v>-1</v>
      </c>
      <c r="I3748" s="3">
        <f t="shared" si="1669"/>
        <v>-1100</v>
      </c>
      <c r="J3748" s="31">
        <f t="shared" si="1677"/>
        <v>0</v>
      </c>
      <c r="K3748" s="31">
        <f t="shared" si="1678"/>
        <v>1100</v>
      </c>
      <c r="L3748" s="31">
        <f t="shared" si="1674"/>
        <v>614.50909834542858</v>
      </c>
      <c r="M3748" s="31">
        <f t="shared" si="1674"/>
        <v>537.94899726852395</v>
      </c>
      <c r="N3748" s="31">
        <f t="shared" si="1685"/>
        <v>1.1423185124717106</v>
      </c>
      <c r="O3748" s="31">
        <f t="shared" si="1686"/>
        <v>53.321600211247535</v>
      </c>
      <c r="P3748" s="31">
        <f t="shared" si="1688"/>
        <v>-1</v>
      </c>
      <c r="R3748" s="3">
        <f t="shared" si="1670"/>
        <v>74400</v>
      </c>
      <c r="S3748" s="3">
        <f t="shared" si="1671"/>
        <v>66700</v>
      </c>
      <c r="T3748" s="31">
        <f t="shared" si="1672"/>
        <v>61.038961038961034</v>
      </c>
      <c r="U3748" s="31">
        <f t="shared" si="1679"/>
        <v>68.398268398268399</v>
      </c>
      <c r="V3748" s="31">
        <f t="shared" si="1673"/>
        <v>-1</v>
      </c>
      <c r="W3748" s="31">
        <f t="shared" si="1680"/>
        <v>-1</v>
      </c>
      <c r="Y3748" s="3">
        <f t="shared" si="1681"/>
        <v>68366.666666666672</v>
      </c>
      <c r="Z3748" s="3">
        <f t="shared" si="1666"/>
        <v>68950</v>
      </c>
      <c r="AA3748" s="3">
        <f t="shared" si="1667"/>
        <v>-583.33333333332848</v>
      </c>
      <c r="AB3748" s="3">
        <f t="shared" si="1668"/>
        <v>1</v>
      </c>
      <c r="AC3748" s="3"/>
      <c r="AD3748" s="3">
        <f t="shared" si="1682"/>
        <v>74400</v>
      </c>
      <c r="AE3748" s="3">
        <f t="shared" si="1683"/>
        <v>62900</v>
      </c>
      <c r="AF3748" s="31">
        <f t="shared" si="1684"/>
        <v>-26.086956521739129</v>
      </c>
      <c r="AG3748" s="31">
        <f t="shared" si="1687"/>
        <v>-1</v>
      </c>
      <c r="AI3748" s="31">
        <f t="shared" si="1675"/>
        <v>71600</v>
      </c>
      <c r="AJ3748" s="31">
        <f t="shared" si="1689"/>
        <v>68351.666666666672</v>
      </c>
      <c r="AK3748" s="31">
        <f t="shared" si="1690"/>
        <v>2090.166666666667</v>
      </c>
      <c r="AL3748" s="31">
        <f t="shared" si="1691"/>
        <v>103.60683624378689</v>
      </c>
      <c r="AM3748" s="31">
        <f t="shared" ref="AM3748:AM3811" si="1692">IF(OR(AL3748&gt;200,AL3748&lt;-200),IF(AL3748&gt;200,-1,1),IF(AL3748&gt;AL3747,1,-1))</f>
        <v>-1</v>
      </c>
    </row>
    <row r="3749" spans="1:39" x14ac:dyDescent="0.4">
      <c r="A3749" s="47">
        <v>43343</v>
      </c>
      <c r="B3749" s="48">
        <v>70500</v>
      </c>
      <c r="C3749" s="48">
        <v>71600</v>
      </c>
      <c r="D3749" s="48">
        <v>69300</v>
      </c>
      <c r="E3749" s="48">
        <v>71300</v>
      </c>
      <c r="F3749" s="49">
        <v>-0.14000000000000001</v>
      </c>
      <c r="G3749" s="31">
        <f t="shared" si="1676"/>
        <v>-1</v>
      </c>
      <c r="I3749" s="3">
        <f t="shared" si="1669"/>
        <v>-100</v>
      </c>
      <c r="J3749" s="31">
        <f t="shared" si="1677"/>
        <v>0</v>
      </c>
      <c r="K3749" s="31">
        <f t="shared" si="1678"/>
        <v>100</v>
      </c>
      <c r="L3749" s="31">
        <f t="shared" si="1674"/>
        <v>570.61559132075513</v>
      </c>
      <c r="M3749" s="31">
        <f t="shared" si="1674"/>
        <v>506.666926035058</v>
      </c>
      <c r="N3749" s="31">
        <f t="shared" si="1685"/>
        <v>1.1262144063480322</v>
      </c>
      <c r="O3749" s="31">
        <f t="shared" si="1686"/>
        <v>52.96805453794326</v>
      </c>
      <c r="P3749" s="31">
        <f t="shared" si="1688"/>
        <v>-1</v>
      </c>
      <c r="R3749" s="3">
        <f t="shared" si="1670"/>
        <v>74400</v>
      </c>
      <c r="S3749" s="3">
        <f t="shared" si="1671"/>
        <v>68800</v>
      </c>
      <c r="T3749" s="31">
        <f t="shared" si="1672"/>
        <v>44.642857142857146</v>
      </c>
      <c r="U3749" s="31">
        <f t="shared" si="1679"/>
        <v>60.33549783549784</v>
      </c>
      <c r="V3749" s="31">
        <f t="shared" si="1673"/>
        <v>-1</v>
      </c>
      <c r="W3749" s="31">
        <f t="shared" si="1680"/>
        <v>-1</v>
      </c>
      <c r="Y3749" s="3">
        <f t="shared" si="1681"/>
        <v>68891.666666666672</v>
      </c>
      <c r="Z3749" s="3">
        <f t="shared" si="1666"/>
        <v>69000</v>
      </c>
      <c r="AA3749" s="3">
        <f t="shared" si="1667"/>
        <v>-108.33333333332848</v>
      </c>
      <c r="AB3749" s="3">
        <f t="shared" si="1668"/>
        <v>1</v>
      </c>
      <c r="AC3749" s="3"/>
      <c r="AD3749" s="3">
        <f t="shared" si="1682"/>
        <v>74400</v>
      </c>
      <c r="AE3749" s="3">
        <f t="shared" si="1683"/>
        <v>62900</v>
      </c>
      <c r="AF3749" s="31">
        <f t="shared" si="1684"/>
        <v>-26.956521739130434</v>
      </c>
      <c r="AG3749" s="31">
        <f t="shared" si="1687"/>
        <v>-1</v>
      </c>
      <c r="AI3749" s="31">
        <f t="shared" si="1675"/>
        <v>70733.333333333328</v>
      </c>
      <c r="AJ3749" s="31">
        <f t="shared" si="1689"/>
        <v>68406.666666666657</v>
      </c>
      <c r="AK3749" s="31">
        <f t="shared" si="1690"/>
        <v>2150.6666666666652</v>
      </c>
      <c r="AL3749" s="31">
        <f t="shared" si="1691"/>
        <v>72.122339326307284</v>
      </c>
      <c r="AM3749" s="31">
        <f t="shared" si="1692"/>
        <v>-1</v>
      </c>
    </row>
    <row r="3750" spans="1:39" x14ac:dyDescent="0.4">
      <c r="A3750" s="44">
        <v>43346</v>
      </c>
      <c r="B3750" s="45">
        <v>71600</v>
      </c>
      <c r="C3750" s="45">
        <v>72200</v>
      </c>
      <c r="D3750" s="45">
        <v>70300</v>
      </c>
      <c r="E3750" s="45">
        <v>71200</v>
      </c>
      <c r="F3750" s="46">
        <v>-0.14000000000000001</v>
      </c>
      <c r="G3750" s="31">
        <f t="shared" si="1676"/>
        <v>-1</v>
      </c>
      <c r="I3750" s="3">
        <f t="shared" si="1669"/>
        <v>-100</v>
      </c>
      <c r="J3750" s="31">
        <f t="shared" si="1677"/>
        <v>0</v>
      </c>
      <c r="K3750" s="31">
        <f t="shared" si="1678"/>
        <v>100</v>
      </c>
      <c r="L3750" s="31">
        <f t="shared" si="1674"/>
        <v>529.85733479784403</v>
      </c>
      <c r="M3750" s="31">
        <f t="shared" si="1674"/>
        <v>477.61928846112534</v>
      </c>
      <c r="N3750" s="31">
        <f t="shared" si="1685"/>
        <v>1.1093717268099204</v>
      </c>
      <c r="O3750" s="31">
        <f t="shared" si="1686"/>
        <v>52.592519028766141</v>
      </c>
      <c r="P3750" s="31">
        <f t="shared" si="1688"/>
        <v>-1</v>
      </c>
      <c r="R3750" s="3">
        <f t="shared" si="1670"/>
        <v>74400</v>
      </c>
      <c r="S3750" s="3">
        <f t="shared" si="1671"/>
        <v>69300</v>
      </c>
      <c r="T3750" s="31">
        <f t="shared" si="1672"/>
        <v>37.254901960784316</v>
      </c>
      <c r="U3750" s="31">
        <f t="shared" si="1679"/>
        <v>47.645573380867496</v>
      </c>
      <c r="V3750" s="31">
        <f t="shared" si="1673"/>
        <v>-1</v>
      </c>
      <c r="W3750" s="31">
        <f t="shared" si="1680"/>
        <v>-1</v>
      </c>
      <c r="Y3750" s="3">
        <f t="shared" si="1681"/>
        <v>69400</v>
      </c>
      <c r="Z3750" s="3">
        <f t="shared" si="1666"/>
        <v>68961.538461538468</v>
      </c>
      <c r="AA3750" s="3">
        <f t="shared" si="1667"/>
        <v>438.46153846153175</v>
      </c>
      <c r="AB3750" s="3">
        <f t="shared" si="1668"/>
        <v>1</v>
      </c>
      <c r="AC3750" s="3"/>
      <c r="AD3750" s="3">
        <f t="shared" si="1682"/>
        <v>74400</v>
      </c>
      <c r="AE3750" s="3">
        <f t="shared" si="1683"/>
        <v>63900</v>
      </c>
      <c r="AF3750" s="31">
        <f t="shared" si="1684"/>
        <v>-30.476190476190478</v>
      </c>
      <c r="AG3750" s="31">
        <f t="shared" si="1687"/>
        <v>-1</v>
      </c>
      <c r="AI3750" s="31">
        <f t="shared" si="1675"/>
        <v>71233.333333333328</v>
      </c>
      <c r="AJ3750" s="31">
        <f t="shared" si="1689"/>
        <v>68483.333333333328</v>
      </c>
      <c r="AK3750" s="31">
        <f t="shared" si="1690"/>
        <v>2234.9999999999991</v>
      </c>
      <c r="AL3750" s="31">
        <f t="shared" si="1691"/>
        <v>82.028337061894149</v>
      </c>
      <c r="AM3750" s="31">
        <f t="shared" si="1692"/>
        <v>1</v>
      </c>
    </row>
    <row r="3751" spans="1:39" x14ac:dyDescent="0.4">
      <c r="A3751" s="44">
        <v>43347</v>
      </c>
      <c r="B3751" s="45">
        <v>70700</v>
      </c>
      <c r="C3751" s="45">
        <v>71200</v>
      </c>
      <c r="D3751" s="45">
        <v>70100</v>
      </c>
      <c r="E3751" s="45">
        <v>70800</v>
      </c>
      <c r="F3751" s="46">
        <v>-0.56000000000000005</v>
      </c>
      <c r="G3751" s="31">
        <f t="shared" si="1676"/>
        <v>-1</v>
      </c>
      <c r="I3751" s="3">
        <f t="shared" si="1669"/>
        <v>-400</v>
      </c>
      <c r="J3751" s="31">
        <f t="shared" si="1677"/>
        <v>0</v>
      </c>
      <c r="K3751" s="31">
        <f t="shared" si="1678"/>
        <v>400</v>
      </c>
      <c r="L3751" s="31">
        <f t="shared" si="1674"/>
        <v>492.0103823122837</v>
      </c>
      <c r="M3751" s="31">
        <f t="shared" si="1674"/>
        <v>472.07505357104498</v>
      </c>
      <c r="N3751" s="31">
        <f t="shared" si="1685"/>
        <v>1.0422291510437514</v>
      </c>
      <c r="O3751" s="31">
        <f t="shared" si="1686"/>
        <v>51.033898449206077</v>
      </c>
      <c r="P3751" s="31">
        <f t="shared" si="1688"/>
        <v>-1</v>
      </c>
      <c r="R3751" s="3">
        <f t="shared" si="1670"/>
        <v>73800</v>
      </c>
      <c r="S3751" s="3">
        <f t="shared" si="1671"/>
        <v>69300</v>
      </c>
      <c r="T3751" s="31">
        <f t="shared" si="1672"/>
        <v>33.333333333333329</v>
      </c>
      <c r="U3751" s="31">
        <f t="shared" si="1679"/>
        <v>38.410364145658264</v>
      </c>
      <c r="V3751" s="31">
        <f t="shared" si="1673"/>
        <v>-1</v>
      </c>
      <c r="W3751" s="31">
        <f t="shared" si="1680"/>
        <v>-1</v>
      </c>
      <c r="Y3751" s="3">
        <f t="shared" si="1681"/>
        <v>69858.333333333328</v>
      </c>
      <c r="Z3751" s="3">
        <f t="shared" si="1666"/>
        <v>68919.230769230766</v>
      </c>
      <c r="AA3751" s="3">
        <f t="shared" si="1667"/>
        <v>939.10256410256261</v>
      </c>
      <c r="AB3751" s="3">
        <f t="shared" si="1668"/>
        <v>1</v>
      </c>
      <c r="AC3751" s="3"/>
      <c r="AD3751" s="3">
        <f t="shared" si="1682"/>
        <v>74400</v>
      </c>
      <c r="AE3751" s="3">
        <f t="shared" si="1683"/>
        <v>64100</v>
      </c>
      <c r="AF3751" s="31">
        <f t="shared" si="1684"/>
        <v>-34.95145631067961</v>
      </c>
      <c r="AG3751" s="31">
        <f t="shared" si="1687"/>
        <v>-1</v>
      </c>
      <c r="AI3751" s="31">
        <f t="shared" si="1675"/>
        <v>70700</v>
      </c>
      <c r="AJ3751" s="31">
        <f t="shared" si="1689"/>
        <v>68524.999999999985</v>
      </c>
      <c r="AK3751" s="31">
        <f t="shared" si="1690"/>
        <v>2280.8333333333312</v>
      </c>
      <c r="AL3751" s="31">
        <f t="shared" si="1691"/>
        <v>63.573255389112646</v>
      </c>
      <c r="AM3751" s="31">
        <f t="shared" si="1692"/>
        <v>-1</v>
      </c>
    </row>
    <row r="3752" spans="1:39" x14ac:dyDescent="0.4">
      <c r="A3752" s="44">
        <v>43348</v>
      </c>
      <c r="B3752" s="45">
        <v>71000</v>
      </c>
      <c r="C3752" s="45">
        <v>71000</v>
      </c>
      <c r="D3752" s="45">
        <v>68800</v>
      </c>
      <c r="E3752" s="45">
        <v>69000</v>
      </c>
      <c r="F3752" s="46">
        <v>-2.54</v>
      </c>
      <c r="G3752" s="31">
        <f t="shared" si="1676"/>
        <v>-1</v>
      </c>
      <c r="I3752" s="3">
        <f t="shared" si="1669"/>
        <v>-1800</v>
      </c>
      <c r="J3752" s="31">
        <f t="shared" si="1677"/>
        <v>0</v>
      </c>
      <c r="K3752" s="31">
        <f t="shared" si="1678"/>
        <v>1800</v>
      </c>
      <c r="L3752" s="31">
        <f t="shared" si="1674"/>
        <v>456.86678357569201</v>
      </c>
      <c r="M3752" s="31">
        <f t="shared" si="1674"/>
        <v>566.92683545882744</v>
      </c>
      <c r="N3752" s="31">
        <f t="shared" si="1685"/>
        <v>0.80586551032804576</v>
      </c>
      <c r="O3752" s="31">
        <f t="shared" si="1686"/>
        <v>44.624890708591899</v>
      </c>
      <c r="P3752" s="31">
        <f t="shared" si="1688"/>
        <v>-1</v>
      </c>
      <c r="R3752" s="3">
        <f t="shared" si="1670"/>
        <v>72700</v>
      </c>
      <c r="S3752" s="3">
        <f t="shared" si="1671"/>
        <v>68800</v>
      </c>
      <c r="T3752" s="31">
        <f t="shared" si="1672"/>
        <v>5.1282051282051277</v>
      </c>
      <c r="U3752" s="31">
        <f t="shared" si="1679"/>
        <v>25.238813474107591</v>
      </c>
      <c r="V3752" s="31">
        <f t="shared" si="1673"/>
        <v>-1</v>
      </c>
      <c r="W3752" s="31">
        <f t="shared" si="1680"/>
        <v>-1</v>
      </c>
      <c r="Y3752" s="3">
        <f t="shared" si="1681"/>
        <v>70166.666666666672</v>
      </c>
      <c r="Z3752" s="3">
        <f t="shared" si="1666"/>
        <v>68830.769230769234</v>
      </c>
      <c r="AA3752" s="3">
        <f t="shared" si="1667"/>
        <v>1335.8974358974374</v>
      </c>
      <c r="AB3752" s="3">
        <f t="shared" si="1668"/>
        <v>1</v>
      </c>
      <c r="AC3752" s="3"/>
      <c r="AD3752" s="3">
        <f t="shared" si="1682"/>
        <v>74400</v>
      </c>
      <c r="AE3752" s="3">
        <f t="shared" si="1683"/>
        <v>64600</v>
      </c>
      <c r="AF3752" s="31">
        <f t="shared" si="1684"/>
        <v>-55.102040816326522</v>
      </c>
      <c r="AG3752" s="31">
        <f t="shared" si="1687"/>
        <v>-1</v>
      </c>
      <c r="AI3752" s="31">
        <f t="shared" si="1675"/>
        <v>69600</v>
      </c>
      <c r="AJ3752" s="31">
        <f t="shared" si="1689"/>
        <v>68529.999999999985</v>
      </c>
      <c r="AK3752" s="31">
        <f t="shared" si="1690"/>
        <v>2286.3333333333312</v>
      </c>
      <c r="AL3752" s="31">
        <f t="shared" si="1691"/>
        <v>31.199883364922457</v>
      </c>
      <c r="AM3752" s="31">
        <f t="shared" si="1692"/>
        <v>-1</v>
      </c>
    </row>
    <row r="3753" spans="1:39" x14ac:dyDescent="0.4">
      <c r="A3753" s="44">
        <v>43349</v>
      </c>
      <c r="B3753" s="45">
        <v>69100</v>
      </c>
      <c r="C3753" s="45">
        <v>69800</v>
      </c>
      <c r="D3753" s="45">
        <v>67300</v>
      </c>
      <c r="E3753" s="45">
        <v>67500</v>
      </c>
      <c r="F3753" s="46">
        <v>-2.17</v>
      </c>
      <c r="G3753" s="31">
        <f t="shared" si="1676"/>
        <v>-1</v>
      </c>
      <c r="I3753" s="3">
        <f t="shared" si="1669"/>
        <v>-1500</v>
      </c>
      <c r="J3753" s="31">
        <f t="shared" si="1677"/>
        <v>0</v>
      </c>
      <c r="K3753" s="31">
        <f t="shared" si="1678"/>
        <v>1500</v>
      </c>
      <c r="L3753" s="31">
        <f t="shared" si="1674"/>
        <v>424.23344189171399</v>
      </c>
      <c r="M3753" s="31">
        <f t="shared" si="1674"/>
        <v>633.57491864033977</v>
      </c>
      <c r="N3753" s="31">
        <f t="shared" si="1685"/>
        <v>0.66958686243787024</v>
      </c>
      <c r="O3753" s="31">
        <f t="shared" si="1686"/>
        <v>40.104943174993828</v>
      </c>
      <c r="P3753" s="31">
        <f t="shared" si="1688"/>
        <v>-1</v>
      </c>
      <c r="R3753" s="3">
        <f t="shared" si="1670"/>
        <v>72200</v>
      </c>
      <c r="S3753" s="3">
        <f t="shared" si="1671"/>
        <v>67300</v>
      </c>
      <c r="T3753" s="31">
        <f t="shared" si="1672"/>
        <v>4.0816326530612246</v>
      </c>
      <c r="U3753" s="31">
        <f t="shared" si="1679"/>
        <v>14.181057038199894</v>
      </c>
      <c r="V3753" s="31">
        <f t="shared" si="1673"/>
        <v>-1</v>
      </c>
      <c r="W3753" s="31">
        <f t="shared" si="1680"/>
        <v>-1</v>
      </c>
      <c r="Y3753" s="3">
        <f t="shared" si="1681"/>
        <v>70091.666666666672</v>
      </c>
      <c r="Z3753" s="3">
        <f t="shared" ref="Z3753:Z3816" si="1693">AVERAGE(E3728:E3753)</f>
        <v>68680.769230769234</v>
      </c>
      <c r="AA3753" s="3">
        <f t="shared" ref="AA3753:AA3816" si="1694">Y3753-Z3753</f>
        <v>1410.8974358974374</v>
      </c>
      <c r="AB3753" s="3">
        <f t="shared" si="1668"/>
        <v>1</v>
      </c>
      <c r="AC3753" s="3"/>
      <c r="AD3753" s="3">
        <f t="shared" si="1682"/>
        <v>74400</v>
      </c>
      <c r="AE3753" s="3">
        <f t="shared" si="1683"/>
        <v>64600</v>
      </c>
      <c r="AF3753" s="31">
        <f t="shared" si="1684"/>
        <v>-70.408163265306129</v>
      </c>
      <c r="AG3753" s="31">
        <f t="shared" si="1687"/>
        <v>-1</v>
      </c>
      <c r="AI3753" s="31">
        <f t="shared" si="1675"/>
        <v>68200</v>
      </c>
      <c r="AJ3753" s="31">
        <f t="shared" si="1689"/>
        <v>68463.333333333328</v>
      </c>
      <c r="AK3753" s="31">
        <f t="shared" si="1690"/>
        <v>2239.3333333333317</v>
      </c>
      <c r="AL3753" s="31">
        <f t="shared" si="1691"/>
        <v>-7.839634811947862</v>
      </c>
      <c r="AM3753" s="31">
        <f t="shared" si="1692"/>
        <v>-1</v>
      </c>
    </row>
    <row r="3754" spans="1:39" x14ac:dyDescent="0.4">
      <c r="A3754" s="47">
        <v>43350</v>
      </c>
      <c r="B3754" s="48">
        <v>67600</v>
      </c>
      <c r="C3754" s="48">
        <v>68500</v>
      </c>
      <c r="D3754" s="48">
        <v>66900</v>
      </c>
      <c r="E3754" s="48">
        <v>68200</v>
      </c>
      <c r="F3754" s="49">
        <v>1.04</v>
      </c>
      <c r="G3754" s="31">
        <f t="shared" si="1676"/>
        <v>1</v>
      </c>
      <c r="I3754" s="3">
        <f t="shared" si="1669"/>
        <v>700</v>
      </c>
      <c r="J3754" s="31">
        <f t="shared" si="1677"/>
        <v>700</v>
      </c>
      <c r="K3754" s="31">
        <f t="shared" si="1678"/>
        <v>0</v>
      </c>
      <c r="L3754" s="31">
        <f t="shared" si="1674"/>
        <v>443.93105318516297</v>
      </c>
      <c r="M3754" s="31">
        <f t="shared" si="1674"/>
        <v>588.31956730888692</v>
      </c>
      <c r="N3754" s="31">
        <f t="shared" si="1685"/>
        <v>0.75457468670608518</v>
      </c>
      <c r="O3754" s="31">
        <f t="shared" si="1686"/>
        <v>43.006130911569826</v>
      </c>
      <c r="P3754" s="31">
        <f t="shared" si="1688"/>
        <v>1</v>
      </c>
      <c r="R3754" s="3">
        <f t="shared" si="1670"/>
        <v>72200</v>
      </c>
      <c r="S3754" s="3">
        <f t="shared" si="1671"/>
        <v>66900</v>
      </c>
      <c r="T3754" s="31">
        <f t="shared" si="1672"/>
        <v>24.528301886792452</v>
      </c>
      <c r="U3754" s="31">
        <f t="shared" si="1679"/>
        <v>11.246046556019602</v>
      </c>
      <c r="V3754" s="31">
        <f t="shared" si="1673"/>
        <v>1</v>
      </c>
      <c r="W3754" s="31">
        <f t="shared" si="1680"/>
        <v>-1</v>
      </c>
      <c r="Y3754" s="3">
        <f t="shared" si="1681"/>
        <v>70175</v>
      </c>
      <c r="Z3754" s="3">
        <f t="shared" si="1693"/>
        <v>68546.153846153844</v>
      </c>
      <c r="AA3754" s="3">
        <f t="shared" si="1694"/>
        <v>1628.8461538461561</v>
      </c>
      <c r="AB3754" s="3">
        <f t="shared" ref="AB3754:AB3817" si="1695">IF(AA3754&gt;AA3753,1,-1)</f>
        <v>1</v>
      </c>
      <c r="AC3754" s="3"/>
      <c r="AD3754" s="3">
        <f t="shared" si="1682"/>
        <v>74400</v>
      </c>
      <c r="AE3754" s="3">
        <f t="shared" si="1683"/>
        <v>64600</v>
      </c>
      <c r="AF3754" s="31">
        <f t="shared" si="1684"/>
        <v>-63.265306122448983</v>
      </c>
      <c r="AG3754" s="31">
        <f t="shared" si="1687"/>
        <v>1</v>
      </c>
      <c r="AI3754" s="31">
        <f t="shared" si="1675"/>
        <v>67866.666666666672</v>
      </c>
      <c r="AJ3754" s="31">
        <f t="shared" si="1689"/>
        <v>68468.333333333328</v>
      </c>
      <c r="AK3754" s="31">
        <f t="shared" si="1690"/>
        <v>2235.3333333333317</v>
      </c>
      <c r="AL3754" s="31">
        <f t="shared" si="1691"/>
        <v>-17.944129635152326</v>
      </c>
      <c r="AM3754" s="31">
        <f t="shared" si="1692"/>
        <v>-1</v>
      </c>
    </row>
    <row r="3755" spans="1:39" x14ac:dyDescent="0.4">
      <c r="A3755" s="44">
        <v>43353</v>
      </c>
      <c r="B3755" s="45">
        <v>67500</v>
      </c>
      <c r="C3755" s="45">
        <v>69400</v>
      </c>
      <c r="D3755" s="45">
        <v>67500</v>
      </c>
      <c r="E3755" s="45">
        <v>69000</v>
      </c>
      <c r="F3755" s="46">
        <v>1.17</v>
      </c>
      <c r="G3755" s="31">
        <f t="shared" si="1676"/>
        <v>1</v>
      </c>
      <c r="I3755" s="3">
        <f t="shared" si="1669"/>
        <v>800</v>
      </c>
      <c r="J3755" s="31">
        <f t="shared" si="1677"/>
        <v>800</v>
      </c>
      <c r="K3755" s="31">
        <f t="shared" si="1678"/>
        <v>0</v>
      </c>
      <c r="L3755" s="31">
        <f t="shared" si="1674"/>
        <v>469.36454938622273</v>
      </c>
      <c r="M3755" s="31">
        <f t="shared" si="1674"/>
        <v>546.29674107253788</v>
      </c>
      <c r="N3755" s="31">
        <f t="shared" si="1685"/>
        <v>0.85917508580542679</v>
      </c>
      <c r="O3755" s="31">
        <f t="shared" si="1686"/>
        <v>46.212704352867192</v>
      </c>
      <c r="P3755" s="31">
        <f t="shared" si="1688"/>
        <v>1</v>
      </c>
      <c r="R3755" s="3">
        <f t="shared" si="1670"/>
        <v>71200</v>
      </c>
      <c r="S3755" s="3">
        <f t="shared" si="1671"/>
        <v>66900</v>
      </c>
      <c r="T3755" s="31">
        <f t="shared" si="1672"/>
        <v>48.837209302325576</v>
      </c>
      <c r="U3755" s="31">
        <f t="shared" si="1679"/>
        <v>25.815714614059754</v>
      </c>
      <c r="V3755" s="31">
        <f t="shared" si="1673"/>
        <v>1</v>
      </c>
      <c r="W3755" s="31">
        <f t="shared" si="1680"/>
        <v>1</v>
      </c>
      <c r="Y3755" s="3">
        <f t="shared" si="1681"/>
        <v>70216.666666666672</v>
      </c>
      <c r="Z3755" s="3">
        <f t="shared" si="1693"/>
        <v>68557.692307692312</v>
      </c>
      <c r="AA3755" s="3">
        <f t="shared" si="1694"/>
        <v>1658.9743589743593</v>
      </c>
      <c r="AB3755" s="3">
        <f t="shared" si="1695"/>
        <v>1</v>
      </c>
      <c r="AC3755" s="3"/>
      <c r="AD3755" s="3">
        <f t="shared" si="1682"/>
        <v>74400</v>
      </c>
      <c r="AE3755" s="3">
        <f t="shared" si="1683"/>
        <v>66700</v>
      </c>
      <c r="AF3755" s="31">
        <f t="shared" si="1684"/>
        <v>-70.129870129870127</v>
      </c>
      <c r="AG3755" s="31">
        <f t="shared" si="1687"/>
        <v>-1</v>
      </c>
      <c r="AI3755" s="31">
        <f t="shared" si="1675"/>
        <v>68633.333333333328</v>
      </c>
      <c r="AJ3755" s="31">
        <f t="shared" si="1689"/>
        <v>68570</v>
      </c>
      <c r="AK3755" s="31">
        <f t="shared" si="1690"/>
        <v>2160.3333333333326</v>
      </c>
      <c r="AL3755" s="31">
        <f t="shared" si="1691"/>
        <v>1.9544309005810372</v>
      </c>
      <c r="AM3755" s="31">
        <f t="shared" si="1692"/>
        <v>1</v>
      </c>
    </row>
    <row r="3756" spans="1:39" x14ac:dyDescent="0.4">
      <c r="A3756" s="44">
        <v>43354</v>
      </c>
      <c r="B3756" s="45">
        <v>68700</v>
      </c>
      <c r="C3756" s="45">
        <v>70400</v>
      </c>
      <c r="D3756" s="45">
        <v>68600</v>
      </c>
      <c r="E3756" s="45">
        <v>69600</v>
      </c>
      <c r="F3756" s="46">
        <v>0.87</v>
      </c>
      <c r="G3756" s="31">
        <f t="shared" si="1676"/>
        <v>1</v>
      </c>
      <c r="I3756" s="3">
        <f t="shared" si="1669"/>
        <v>600</v>
      </c>
      <c r="J3756" s="31">
        <f t="shared" si="1677"/>
        <v>600</v>
      </c>
      <c r="K3756" s="31">
        <f t="shared" si="1678"/>
        <v>0</v>
      </c>
      <c r="L3756" s="31">
        <f t="shared" si="1674"/>
        <v>478.69565300149253</v>
      </c>
      <c r="M3756" s="31">
        <f t="shared" si="1674"/>
        <v>507.27554528164234</v>
      </c>
      <c r="N3756" s="31">
        <f t="shared" si="1685"/>
        <v>0.94366002353951028</v>
      </c>
      <c r="O3756" s="31">
        <f t="shared" si="1686"/>
        <v>48.550673065809846</v>
      </c>
      <c r="P3756" s="31">
        <f t="shared" si="1688"/>
        <v>1</v>
      </c>
      <c r="R3756" s="3">
        <f t="shared" si="1670"/>
        <v>71000</v>
      </c>
      <c r="S3756" s="3">
        <f t="shared" si="1671"/>
        <v>66900</v>
      </c>
      <c r="T3756" s="31">
        <f t="shared" si="1672"/>
        <v>65.853658536585371</v>
      </c>
      <c r="U3756" s="31">
        <f t="shared" si="1679"/>
        <v>46.406389908567803</v>
      </c>
      <c r="V3756" s="31">
        <f t="shared" si="1673"/>
        <v>1</v>
      </c>
      <c r="W3756" s="31">
        <f t="shared" si="1680"/>
        <v>1</v>
      </c>
      <c r="Y3756" s="3">
        <f t="shared" si="1681"/>
        <v>70333.333333333328</v>
      </c>
      <c r="Z3756" s="3">
        <f t="shared" si="1693"/>
        <v>68553.846153846156</v>
      </c>
      <c r="AA3756" s="3">
        <f t="shared" si="1694"/>
        <v>1779.4871794871724</v>
      </c>
      <c r="AB3756" s="3">
        <f t="shared" si="1695"/>
        <v>1</v>
      </c>
      <c r="AC3756" s="3"/>
      <c r="AD3756" s="3">
        <f t="shared" si="1682"/>
        <v>74400</v>
      </c>
      <c r="AE3756" s="3">
        <f t="shared" si="1683"/>
        <v>66700</v>
      </c>
      <c r="AF3756" s="31">
        <f t="shared" si="1684"/>
        <v>-62.337662337662337</v>
      </c>
      <c r="AG3756" s="31">
        <f t="shared" si="1687"/>
        <v>1</v>
      </c>
      <c r="AI3756" s="31">
        <f t="shared" si="1675"/>
        <v>69533.333333333328</v>
      </c>
      <c r="AJ3756" s="31">
        <f t="shared" si="1689"/>
        <v>68828.333333333343</v>
      </c>
      <c r="AK3756" s="31">
        <f t="shared" si="1690"/>
        <v>2017.8333333333335</v>
      </c>
      <c r="AL3756" s="31">
        <f t="shared" si="1691"/>
        <v>23.292310233748587</v>
      </c>
      <c r="AM3756" s="31">
        <f t="shared" si="1692"/>
        <v>1</v>
      </c>
    </row>
    <row r="3757" spans="1:39" x14ac:dyDescent="0.4">
      <c r="A3757" s="44">
        <v>43355</v>
      </c>
      <c r="B3757" s="45">
        <v>70200</v>
      </c>
      <c r="C3757" s="45">
        <v>70200</v>
      </c>
      <c r="D3757" s="45">
        <v>68700</v>
      </c>
      <c r="E3757" s="45">
        <v>69500</v>
      </c>
      <c r="F3757" s="46">
        <v>-0.14000000000000001</v>
      </c>
      <c r="G3757" s="31">
        <f t="shared" si="1676"/>
        <v>-1</v>
      </c>
      <c r="I3757" s="3">
        <f t="shared" si="1669"/>
        <v>-100</v>
      </c>
      <c r="J3757" s="31">
        <f t="shared" si="1677"/>
        <v>0</v>
      </c>
      <c r="K3757" s="31">
        <f t="shared" si="1678"/>
        <v>100</v>
      </c>
      <c r="L3757" s="31">
        <f t="shared" si="1674"/>
        <v>444.50310635852878</v>
      </c>
      <c r="M3757" s="31">
        <f t="shared" si="1674"/>
        <v>478.18443490438216</v>
      </c>
      <c r="N3757" s="31">
        <f t="shared" si="1685"/>
        <v>0.92956414703755819</v>
      </c>
      <c r="O3757" s="31">
        <f t="shared" si="1686"/>
        <v>48.174824789562415</v>
      </c>
      <c r="P3757" s="31">
        <f t="shared" si="1688"/>
        <v>-1</v>
      </c>
      <c r="R3757" s="3">
        <f t="shared" si="1670"/>
        <v>70400</v>
      </c>
      <c r="S3757" s="3">
        <f t="shared" si="1671"/>
        <v>66900</v>
      </c>
      <c r="T3757" s="31">
        <f t="shared" si="1672"/>
        <v>74.285714285714292</v>
      </c>
      <c r="U3757" s="31">
        <f t="shared" si="1679"/>
        <v>62.992194041541744</v>
      </c>
      <c r="V3757" s="31">
        <f t="shared" si="1673"/>
        <v>1</v>
      </c>
      <c r="W3757" s="31">
        <f t="shared" si="1680"/>
        <v>1</v>
      </c>
      <c r="Y3757" s="3">
        <f t="shared" si="1681"/>
        <v>70166.666666666672</v>
      </c>
      <c r="Z3757" s="3">
        <f t="shared" si="1693"/>
        <v>68538.461538461532</v>
      </c>
      <c r="AA3757" s="3">
        <f t="shared" si="1694"/>
        <v>1628.2051282051398</v>
      </c>
      <c r="AB3757" s="3">
        <f t="shared" si="1695"/>
        <v>-1</v>
      </c>
      <c r="AC3757" s="3"/>
      <c r="AD3757" s="3">
        <f t="shared" si="1682"/>
        <v>74400</v>
      </c>
      <c r="AE3757" s="3">
        <f t="shared" si="1683"/>
        <v>66700</v>
      </c>
      <c r="AF3757" s="31">
        <f t="shared" si="1684"/>
        <v>-63.636363636363633</v>
      </c>
      <c r="AG3757" s="31">
        <f t="shared" si="1687"/>
        <v>-1</v>
      </c>
      <c r="AI3757" s="31">
        <f t="shared" si="1675"/>
        <v>69466.666666666672</v>
      </c>
      <c r="AJ3757" s="31">
        <f t="shared" si="1689"/>
        <v>69060</v>
      </c>
      <c r="AK3757" s="31">
        <f t="shared" si="1690"/>
        <v>1849.9999999999995</v>
      </c>
      <c r="AL3757" s="31">
        <f t="shared" si="1691"/>
        <v>14.654654654654832</v>
      </c>
      <c r="AM3757" s="31">
        <f t="shared" si="1692"/>
        <v>-1</v>
      </c>
    </row>
    <row r="3758" spans="1:39" x14ac:dyDescent="0.4">
      <c r="A3758" s="44">
        <v>43356</v>
      </c>
      <c r="B3758" s="45">
        <v>69900</v>
      </c>
      <c r="C3758" s="45">
        <v>70000</v>
      </c>
      <c r="D3758" s="45">
        <v>68500</v>
      </c>
      <c r="E3758" s="45">
        <v>68500</v>
      </c>
      <c r="F3758" s="46">
        <v>-1.44</v>
      </c>
      <c r="G3758" s="31">
        <f t="shared" si="1676"/>
        <v>-1</v>
      </c>
      <c r="I3758" s="3">
        <f t="shared" si="1669"/>
        <v>-1000</v>
      </c>
      <c r="J3758" s="31">
        <f t="shared" si="1677"/>
        <v>0</v>
      </c>
      <c r="K3758" s="31">
        <f t="shared" si="1678"/>
        <v>1000</v>
      </c>
      <c r="L3758" s="31">
        <f t="shared" si="1674"/>
        <v>412.75288447577674</v>
      </c>
      <c r="M3758" s="31">
        <f t="shared" si="1674"/>
        <v>515.45697526835488</v>
      </c>
      <c r="N3758" s="31">
        <f t="shared" si="1685"/>
        <v>0.80075138038609561</v>
      </c>
      <c r="O3758" s="31">
        <f t="shared" si="1686"/>
        <v>44.467625520542875</v>
      </c>
      <c r="P3758" s="31">
        <f t="shared" si="1688"/>
        <v>-1</v>
      </c>
      <c r="R3758" s="3">
        <f t="shared" si="1670"/>
        <v>70400</v>
      </c>
      <c r="S3758" s="3">
        <f t="shared" si="1671"/>
        <v>66900</v>
      </c>
      <c r="T3758" s="31">
        <f t="shared" si="1672"/>
        <v>45.714285714285715</v>
      </c>
      <c r="U3758" s="31">
        <f t="shared" si="1679"/>
        <v>61.951219512195131</v>
      </c>
      <c r="V3758" s="31">
        <f t="shared" si="1673"/>
        <v>-1</v>
      </c>
      <c r="W3758" s="31">
        <f t="shared" si="1680"/>
        <v>-1</v>
      </c>
      <c r="Y3758" s="3">
        <f t="shared" si="1681"/>
        <v>69875</v>
      </c>
      <c r="Z3758" s="3">
        <f t="shared" si="1693"/>
        <v>68480.769230769234</v>
      </c>
      <c r="AA3758" s="3">
        <f t="shared" si="1694"/>
        <v>1394.2307692307659</v>
      </c>
      <c r="AB3758" s="3">
        <f t="shared" si="1695"/>
        <v>-1</v>
      </c>
      <c r="AC3758" s="3"/>
      <c r="AD3758" s="3">
        <f t="shared" si="1682"/>
        <v>74400</v>
      </c>
      <c r="AE3758" s="3">
        <f t="shared" si="1683"/>
        <v>66900</v>
      </c>
      <c r="AF3758" s="31">
        <f t="shared" si="1684"/>
        <v>-78.666666666666657</v>
      </c>
      <c r="AG3758" s="31">
        <f t="shared" si="1687"/>
        <v>-1</v>
      </c>
      <c r="AI3758" s="31">
        <f t="shared" si="1675"/>
        <v>69000</v>
      </c>
      <c r="AJ3758" s="31">
        <f t="shared" si="1689"/>
        <v>69261.666666666657</v>
      </c>
      <c r="AK3758" s="31">
        <f t="shared" si="1690"/>
        <v>1648.3333333333328</v>
      </c>
      <c r="AL3758" s="31">
        <f t="shared" si="1691"/>
        <v>-10.583080552746495</v>
      </c>
      <c r="AM3758" s="31">
        <f t="shared" si="1692"/>
        <v>-1</v>
      </c>
    </row>
    <row r="3759" spans="1:39" x14ac:dyDescent="0.4">
      <c r="A3759" s="47">
        <v>43357</v>
      </c>
      <c r="B3759" s="48">
        <v>69300</v>
      </c>
      <c r="C3759" s="48">
        <v>71900</v>
      </c>
      <c r="D3759" s="48">
        <v>69200</v>
      </c>
      <c r="E3759" s="48">
        <v>71400</v>
      </c>
      <c r="F3759" s="49">
        <v>4.2300000000000004</v>
      </c>
      <c r="G3759" s="31">
        <f t="shared" si="1676"/>
        <v>1</v>
      </c>
      <c r="I3759" s="3">
        <f t="shared" si="1669"/>
        <v>2900</v>
      </c>
      <c r="J3759" s="31">
        <f t="shared" si="1677"/>
        <v>2900</v>
      </c>
      <c r="K3759" s="31">
        <f t="shared" si="1678"/>
        <v>0</v>
      </c>
      <c r="L3759" s="31">
        <f t="shared" si="1674"/>
        <v>590.41339272750702</v>
      </c>
      <c r="M3759" s="31">
        <f t="shared" si="1674"/>
        <v>478.63861989204378</v>
      </c>
      <c r="N3759" s="31">
        <f t="shared" si="1685"/>
        <v>1.2335264397609074</v>
      </c>
      <c r="O3759" s="31">
        <f t="shared" si="1686"/>
        <v>55.22775185472856</v>
      </c>
      <c r="P3759" s="31">
        <f t="shared" si="1688"/>
        <v>1</v>
      </c>
      <c r="R3759" s="3">
        <f t="shared" si="1670"/>
        <v>71900</v>
      </c>
      <c r="S3759" s="3">
        <f t="shared" si="1671"/>
        <v>67500</v>
      </c>
      <c r="T3759" s="31">
        <f t="shared" si="1672"/>
        <v>88.63636363636364</v>
      </c>
      <c r="U3759" s="31">
        <f t="shared" si="1679"/>
        <v>69.545454545454547</v>
      </c>
      <c r="V3759" s="31">
        <f t="shared" si="1673"/>
        <v>1</v>
      </c>
      <c r="W3759" s="31">
        <f t="shared" si="1680"/>
        <v>1</v>
      </c>
      <c r="Y3759" s="3">
        <f t="shared" si="1681"/>
        <v>69783.333333333328</v>
      </c>
      <c r="Z3759" s="3">
        <f t="shared" si="1693"/>
        <v>68592.307692307688</v>
      </c>
      <c r="AA3759" s="3">
        <f t="shared" si="1694"/>
        <v>1191.0256410256407</v>
      </c>
      <c r="AB3759" s="3">
        <f t="shared" si="1695"/>
        <v>-1</v>
      </c>
      <c r="AC3759" s="3"/>
      <c r="AD3759" s="3">
        <f t="shared" si="1682"/>
        <v>74400</v>
      </c>
      <c r="AE3759" s="3">
        <f t="shared" si="1683"/>
        <v>66900</v>
      </c>
      <c r="AF3759" s="31">
        <f t="shared" si="1684"/>
        <v>-40</v>
      </c>
      <c r="AG3759" s="31">
        <f t="shared" si="1687"/>
        <v>1</v>
      </c>
      <c r="AI3759" s="31">
        <f t="shared" si="1675"/>
        <v>70833.333333333328</v>
      </c>
      <c r="AJ3759" s="31">
        <f t="shared" si="1689"/>
        <v>69518.333333333343</v>
      </c>
      <c r="AK3759" s="31">
        <f t="shared" si="1690"/>
        <v>1528.3333333333321</v>
      </c>
      <c r="AL3759" s="31">
        <f t="shared" si="1691"/>
        <v>57.360959651035401</v>
      </c>
      <c r="AM3759" s="31">
        <f t="shared" si="1692"/>
        <v>1</v>
      </c>
    </row>
    <row r="3760" spans="1:39" x14ac:dyDescent="0.4">
      <c r="A3760" s="44">
        <v>43360</v>
      </c>
      <c r="B3760" s="45">
        <v>70700</v>
      </c>
      <c r="C3760" s="45">
        <v>71000</v>
      </c>
      <c r="D3760" s="45">
        <v>69500</v>
      </c>
      <c r="E3760" s="45">
        <v>69800</v>
      </c>
      <c r="F3760" s="46">
        <v>-2.2400000000000002</v>
      </c>
      <c r="G3760" s="31">
        <f t="shared" si="1676"/>
        <v>-1</v>
      </c>
      <c r="I3760" s="3">
        <f t="shared" si="1669"/>
        <v>-1600</v>
      </c>
      <c r="J3760" s="31">
        <f t="shared" si="1677"/>
        <v>0</v>
      </c>
      <c r="K3760" s="31">
        <f t="shared" si="1678"/>
        <v>1600</v>
      </c>
      <c r="L3760" s="31">
        <f t="shared" si="1674"/>
        <v>548.2410075326851</v>
      </c>
      <c r="M3760" s="31">
        <f t="shared" si="1674"/>
        <v>558.73586132832634</v>
      </c>
      <c r="N3760" s="31">
        <f t="shared" si="1685"/>
        <v>0.98121678860796402</v>
      </c>
      <c r="O3760" s="31">
        <f t="shared" si="1686"/>
        <v>49.525967791610697</v>
      </c>
      <c r="P3760" s="31">
        <f t="shared" si="1688"/>
        <v>-1</v>
      </c>
      <c r="R3760" s="3">
        <f t="shared" si="1670"/>
        <v>71900</v>
      </c>
      <c r="S3760" s="3">
        <f t="shared" si="1671"/>
        <v>68500</v>
      </c>
      <c r="T3760" s="31">
        <f t="shared" si="1672"/>
        <v>38.235294117647058</v>
      </c>
      <c r="U3760" s="31">
        <f t="shared" si="1679"/>
        <v>57.528647822765471</v>
      </c>
      <c r="V3760" s="31">
        <f t="shared" si="1673"/>
        <v>-1</v>
      </c>
      <c r="W3760" s="31">
        <f t="shared" si="1680"/>
        <v>-1</v>
      </c>
      <c r="Y3760" s="3">
        <f t="shared" si="1681"/>
        <v>69650</v>
      </c>
      <c r="Z3760" s="3">
        <f t="shared" si="1693"/>
        <v>68684.61538461539</v>
      </c>
      <c r="AA3760" s="3">
        <f t="shared" si="1694"/>
        <v>965.38461538460979</v>
      </c>
      <c r="AB3760" s="3">
        <f t="shared" si="1695"/>
        <v>-1</v>
      </c>
      <c r="AC3760" s="3"/>
      <c r="AD3760" s="3">
        <f t="shared" si="1682"/>
        <v>73800</v>
      </c>
      <c r="AE3760" s="3">
        <f t="shared" si="1683"/>
        <v>66900</v>
      </c>
      <c r="AF3760" s="31">
        <f t="shared" si="1684"/>
        <v>-57.971014492753625</v>
      </c>
      <c r="AG3760" s="31">
        <f t="shared" si="1687"/>
        <v>-1</v>
      </c>
      <c r="AI3760" s="31">
        <f t="shared" si="1675"/>
        <v>70100</v>
      </c>
      <c r="AJ3760" s="31">
        <f t="shared" si="1689"/>
        <v>69733.333333333343</v>
      </c>
      <c r="AK3760" s="31">
        <f t="shared" si="1690"/>
        <v>1383.3333333333335</v>
      </c>
      <c r="AL3760" s="31">
        <f t="shared" si="1691"/>
        <v>17.670682730923229</v>
      </c>
      <c r="AM3760" s="31">
        <f t="shared" si="1692"/>
        <v>-1</v>
      </c>
    </row>
    <row r="3761" spans="1:39" x14ac:dyDescent="0.4">
      <c r="A3761" s="44">
        <v>43361</v>
      </c>
      <c r="B3761" s="45">
        <v>69300</v>
      </c>
      <c r="C3761" s="45">
        <v>70200</v>
      </c>
      <c r="D3761" s="45">
        <v>68600</v>
      </c>
      <c r="E3761" s="45">
        <v>70000</v>
      </c>
      <c r="F3761" s="46">
        <v>0.28999999999999998</v>
      </c>
      <c r="G3761" s="31">
        <f t="shared" si="1676"/>
        <v>1</v>
      </c>
      <c r="I3761" s="3">
        <f t="shared" si="1669"/>
        <v>200</v>
      </c>
      <c r="J3761" s="31">
        <f t="shared" si="1677"/>
        <v>200</v>
      </c>
      <c r="K3761" s="31">
        <f t="shared" si="1678"/>
        <v>0</v>
      </c>
      <c r="L3761" s="31">
        <f t="shared" si="1674"/>
        <v>523.36664985177902</v>
      </c>
      <c r="M3761" s="31">
        <f t="shared" si="1674"/>
        <v>518.82615694773165</v>
      </c>
      <c r="N3761" s="31">
        <f t="shared" si="1685"/>
        <v>1.0087514726141782</v>
      </c>
      <c r="O3761" s="31">
        <f t="shared" si="1686"/>
        <v>50.217833632818426</v>
      </c>
      <c r="P3761" s="31">
        <f t="shared" si="1688"/>
        <v>1</v>
      </c>
      <c r="R3761" s="3">
        <f t="shared" si="1670"/>
        <v>71900</v>
      </c>
      <c r="S3761" s="3">
        <f t="shared" si="1671"/>
        <v>68500</v>
      </c>
      <c r="T3761" s="31">
        <f t="shared" si="1672"/>
        <v>44.117647058823529</v>
      </c>
      <c r="U3761" s="31">
        <f t="shared" si="1679"/>
        <v>56.996434937611411</v>
      </c>
      <c r="V3761" s="31">
        <f t="shared" si="1673"/>
        <v>1</v>
      </c>
      <c r="W3761" s="31">
        <f t="shared" si="1680"/>
        <v>-1</v>
      </c>
      <c r="Y3761" s="3">
        <f t="shared" si="1681"/>
        <v>69541.666666666672</v>
      </c>
      <c r="Z3761" s="3">
        <f t="shared" si="1693"/>
        <v>68842.307692307688</v>
      </c>
      <c r="AA3761" s="3">
        <f t="shared" si="1694"/>
        <v>699.35897435898369</v>
      </c>
      <c r="AB3761" s="3">
        <f t="shared" si="1695"/>
        <v>-1</v>
      </c>
      <c r="AC3761" s="3"/>
      <c r="AD3761" s="3">
        <f t="shared" si="1682"/>
        <v>72700</v>
      </c>
      <c r="AE3761" s="3">
        <f t="shared" si="1683"/>
        <v>66900</v>
      </c>
      <c r="AF3761" s="31">
        <f t="shared" si="1684"/>
        <v>-46.551724137931032</v>
      </c>
      <c r="AG3761" s="31">
        <f t="shared" si="1687"/>
        <v>1</v>
      </c>
      <c r="AI3761" s="31">
        <f t="shared" si="1675"/>
        <v>69600</v>
      </c>
      <c r="AJ3761" s="31">
        <f t="shared" si="1689"/>
        <v>69850</v>
      </c>
      <c r="AK3761" s="31">
        <f t="shared" si="1690"/>
        <v>1278.3333333333328</v>
      </c>
      <c r="AL3761" s="31">
        <f t="shared" si="1691"/>
        <v>-13.037809647979147</v>
      </c>
      <c r="AM3761" s="31">
        <f t="shared" si="1692"/>
        <v>-1</v>
      </c>
    </row>
    <row r="3762" spans="1:39" x14ac:dyDescent="0.4">
      <c r="A3762" s="44">
        <v>43362</v>
      </c>
      <c r="B3762" s="45">
        <v>70600</v>
      </c>
      <c r="C3762" s="45">
        <v>72600</v>
      </c>
      <c r="D3762" s="45">
        <v>69800</v>
      </c>
      <c r="E3762" s="45">
        <v>72100</v>
      </c>
      <c r="F3762" s="46">
        <v>3</v>
      </c>
      <c r="G3762" s="31">
        <f t="shared" si="1676"/>
        <v>1</v>
      </c>
      <c r="I3762" s="3">
        <f t="shared" si="1669"/>
        <v>2100</v>
      </c>
      <c r="J3762" s="31">
        <f t="shared" si="1677"/>
        <v>2100</v>
      </c>
      <c r="K3762" s="31">
        <f t="shared" si="1678"/>
        <v>0</v>
      </c>
      <c r="L3762" s="31">
        <f t="shared" si="1674"/>
        <v>635.98331771950905</v>
      </c>
      <c r="M3762" s="31">
        <f t="shared" si="1674"/>
        <v>481.76714573717936</v>
      </c>
      <c r="N3762" s="31">
        <f t="shared" si="1685"/>
        <v>1.3201052071459849</v>
      </c>
      <c r="O3762" s="31">
        <f t="shared" si="1686"/>
        <v>56.898506286698819</v>
      </c>
      <c r="P3762" s="31">
        <f t="shared" si="1688"/>
        <v>1</v>
      </c>
      <c r="R3762" s="3">
        <f t="shared" si="1670"/>
        <v>72600</v>
      </c>
      <c r="S3762" s="3">
        <f t="shared" si="1671"/>
        <v>68500</v>
      </c>
      <c r="T3762" s="31">
        <f t="shared" si="1672"/>
        <v>87.804878048780495</v>
      </c>
      <c r="U3762" s="31">
        <f t="shared" si="1679"/>
        <v>56.719273075083692</v>
      </c>
      <c r="V3762" s="31">
        <f t="shared" si="1673"/>
        <v>1</v>
      </c>
      <c r="W3762" s="31">
        <f t="shared" si="1680"/>
        <v>-1</v>
      </c>
      <c r="Y3762" s="3">
        <f t="shared" si="1681"/>
        <v>69616.666666666672</v>
      </c>
      <c r="Z3762" s="3">
        <f t="shared" si="1693"/>
        <v>69165.38461538461</v>
      </c>
      <c r="AA3762" s="3">
        <f t="shared" si="1694"/>
        <v>451.28205128206173</v>
      </c>
      <c r="AB3762" s="3">
        <f t="shared" si="1695"/>
        <v>-1</v>
      </c>
      <c r="AC3762" s="3"/>
      <c r="AD3762" s="3">
        <f t="shared" si="1682"/>
        <v>72600</v>
      </c>
      <c r="AE3762" s="3">
        <f t="shared" si="1683"/>
        <v>66900</v>
      </c>
      <c r="AF3762" s="31">
        <f t="shared" si="1684"/>
        <v>-8.7719298245614024</v>
      </c>
      <c r="AG3762" s="31">
        <f t="shared" si="1687"/>
        <v>1</v>
      </c>
      <c r="AI3762" s="31">
        <f t="shared" si="1675"/>
        <v>71500</v>
      </c>
      <c r="AJ3762" s="31">
        <f t="shared" si="1689"/>
        <v>70038.333333333343</v>
      </c>
      <c r="AK3762" s="31">
        <f t="shared" si="1690"/>
        <v>1254.9999999999993</v>
      </c>
      <c r="AL3762" s="31">
        <f t="shared" si="1691"/>
        <v>77.644975652943316</v>
      </c>
      <c r="AM3762" s="31">
        <f t="shared" si="1692"/>
        <v>1</v>
      </c>
    </row>
    <row r="3763" spans="1:39" x14ac:dyDescent="0.4">
      <c r="A3763" s="44">
        <v>43363</v>
      </c>
      <c r="B3763" s="45">
        <v>72100</v>
      </c>
      <c r="C3763" s="45">
        <v>75100</v>
      </c>
      <c r="D3763" s="45">
        <v>71900</v>
      </c>
      <c r="E3763" s="45">
        <v>74200</v>
      </c>
      <c r="F3763" s="46">
        <v>2.91</v>
      </c>
      <c r="G3763" s="31">
        <f t="shared" si="1676"/>
        <v>1</v>
      </c>
      <c r="I3763" s="3">
        <f t="shared" si="1669"/>
        <v>2100</v>
      </c>
      <c r="J3763" s="31">
        <f t="shared" si="1677"/>
        <v>2100</v>
      </c>
      <c r="K3763" s="31">
        <f t="shared" si="1678"/>
        <v>0</v>
      </c>
      <c r="L3763" s="31">
        <f t="shared" si="1674"/>
        <v>740.55593788240117</v>
      </c>
      <c r="M3763" s="31">
        <f t="shared" si="1674"/>
        <v>447.35520675595228</v>
      </c>
      <c r="N3763" s="31">
        <f t="shared" si="1685"/>
        <v>1.6554092289494688</v>
      </c>
      <c r="O3763" s="31">
        <f t="shared" si="1686"/>
        <v>62.341021146649425</v>
      </c>
      <c r="P3763" s="31">
        <f t="shared" si="1688"/>
        <v>1</v>
      </c>
      <c r="R3763" s="3">
        <f t="shared" si="1670"/>
        <v>75100</v>
      </c>
      <c r="S3763" s="3">
        <f t="shared" si="1671"/>
        <v>68600</v>
      </c>
      <c r="T3763" s="31">
        <f t="shared" si="1672"/>
        <v>86.15384615384616</v>
      </c>
      <c r="U3763" s="31">
        <f t="shared" si="1679"/>
        <v>72.69212375381673</v>
      </c>
      <c r="V3763" s="31">
        <f t="shared" si="1673"/>
        <v>-1</v>
      </c>
      <c r="W3763" s="31">
        <f t="shared" si="1680"/>
        <v>1</v>
      </c>
      <c r="Y3763" s="3">
        <f t="shared" si="1681"/>
        <v>69900</v>
      </c>
      <c r="Z3763" s="3">
        <f t="shared" si="1693"/>
        <v>69519.230769230766</v>
      </c>
      <c r="AA3763" s="3">
        <f t="shared" si="1694"/>
        <v>380.76923076923413</v>
      </c>
      <c r="AB3763" s="3">
        <f t="shared" si="1695"/>
        <v>-1</v>
      </c>
      <c r="AC3763" s="3"/>
      <c r="AD3763" s="3">
        <f t="shared" si="1682"/>
        <v>75100</v>
      </c>
      <c r="AE3763" s="3">
        <f t="shared" si="1683"/>
        <v>66900</v>
      </c>
      <c r="AF3763" s="31">
        <f t="shared" si="1684"/>
        <v>-10.975609756097562</v>
      </c>
      <c r="AG3763" s="31">
        <f t="shared" si="1687"/>
        <v>-1</v>
      </c>
      <c r="AI3763" s="31">
        <f t="shared" si="1675"/>
        <v>73733.333333333328</v>
      </c>
      <c r="AJ3763" s="31">
        <f t="shared" si="1689"/>
        <v>70321.666666666657</v>
      </c>
      <c r="AK3763" s="31">
        <f t="shared" si="1690"/>
        <v>1334.9999999999993</v>
      </c>
      <c r="AL3763" s="31">
        <f t="shared" si="1691"/>
        <v>170.37037037037072</v>
      </c>
      <c r="AM3763" s="31">
        <f t="shared" si="1692"/>
        <v>1</v>
      </c>
    </row>
    <row r="3764" spans="1:39" x14ac:dyDescent="0.4">
      <c r="A3764" s="47">
        <v>43364</v>
      </c>
      <c r="B3764" s="48">
        <v>75600</v>
      </c>
      <c r="C3764" s="48">
        <v>76400</v>
      </c>
      <c r="D3764" s="48">
        <v>74200</v>
      </c>
      <c r="E3764" s="48">
        <v>74700</v>
      </c>
      <c r="F3764" s="49">
        <v>0.67</v>
      </c>
      <c r="G3764" s="31">
        <f t="shared" si="1676"/>
        <v>1</v>
      </c>
      <c r="I3764" s="3">
        <f t="shared" si="1669"/>
        <v>500</v>
      </c>
      <c r="J3764" s="31">
        <f t="shared" si="1677"/>
        <v>500</v>
      </c>
      <c r="K3764" s="31">
        <f t="shared" si="1678"/>
        <v>0</v>
      </c>
      <c r="L3764" s="31">
        <f t="shared" si="1674"/>
        <v>723.37337089080108</v>
      </c>
      <c r="M3764" s="31">
        <f t="shared" si="1674"/>
        <v>415.40126341624142</v>
      </c>
      <c r="N3764" s="31">
        <f t="shared" si="1685"/>
        <v>1.7413846191554903</v>
      </c>
      <c r="O3764" s="31">
        <f t="shared" si="1686"/>
        <v>63.522083219827088</v>
      </c>
      <c r="P3764" s="31">
        <f t="shared" si="1688"/>
        <v>1</v>
      </c>
      <c r="R3764" s="3">
        <f t="shared" si="1670"/>
        <v>76400</v>
      </c>
      <c r="S3764" s="3">
        <f t="shared" si="1671"/>
        <v>68600</v>
      </c>
      <c r="T3764" s="31">
        <f t="shared" si="1672"/>
        <v>78.205128205128204</v>
      </c>
      <c r="U3764" s="31">
        <f t="shared" si="1679"/>
        <v>84.054617469251625</v>
      </c>
      <c r="V3764" s="31">
        <f t="shared" si="1673"/>
        <v>-1</v>
      </c>
      <c r="W3764" s="31">
        <f t="shared" si="1680"/>
        <v>1</v>
      </c>
      <c r="Y3764" s="3">
        <f t="shared" si="1681"/>
        <v>70375</v>
      </c>
      <c r="Z3764" s="3">
        <f t="shared" si="1693"/>
        <v>69888.461538461532</v>
      </c>
      <c r="AA3764" s="3">
        <f t="shared" si="1694"/>
        <v>486.53846153846825</v>
      </c>
      <c r="AB3764" s="3">
        <f t="shared" si="1695"/>
        <v>1</v>
      </c>
      <c r="AC3764" s="3"/>
      <c r="AD3764" s="3">
        <f t="shared" si="1682"/>
        <v>76400</v>
      </c>
      <c r="AE3764" s="3">
        <f t="shared" si="1683"/>
        <v>66900</v>
      </c>
      <c r="AF3764" s="31">
        <f t="shared" si="1684"/>
        <v>-17.894736842105264</v>
      </c>
      <c r="AG3764" s="31">
        <f t="shared" si="1687"/>
        <v>-1</v>
      </c>
      <c r="AI3764" s="31">
        <f t="shared" si="1675"/>
        <v>75100</v>
      </c>
      <c r="AJ3764" s="31">
        <f t="shared" si="1689"/>
        <v>70683.333333333328</v>
      </c>
      <c r="AK3764" s="31">
        <f t="shared" si="1690"/>
        <v>1415</v>
      </c>
      <c r="AL3764" s="31">
        <f t="shared" si="1691"/>
        <v>208.08794660384791</v>
      </c>
      <c r="AM3764" s="31">
        <f t="shared" si="1692"/>
        <v>-1</v>
      </c>
    </row>
    <row r="3765" spans="1:39" x14ac:dyDescent="0.4">
      <c r="A3765" s="44">
        <v>43370</v>
      </c>
      <c r="B3765" s="45">
        <v>74900</v>
      </c>
      <c r="C3765" s="45">
        <v>75500</v>
      </c>
      <c r="D3765" s="45">
        <v>74100</v>
      </c>
      <c r="E3765" s="45">
        <v>75200</v>
      </c>
      <c r="F3765" s="46">
        <v>0.67</v>
      </c>
      <c r="G3765" s="31">
        <f t="shared" si="1676"/>
        <v>1</v>
      </c>
      <c r="I3765" s="3">
        <f t="shared" si="1669"/>
        <v>500</v>
      </c>
      <c r="J3765" s="31">
        <f t="shared" si="1677"/>
        <v>500</v>
      </c>
      <c r="K3765" s="31">
        <f t="shared" si="1678"/>
        <v>0</v>
      </c>
      <c r="L3765" s="31">
        <f t="shared" si="1674"/>
        <v>707.41813011288673</v>
      </c>
      <c r="M3765" s="31">
        <f t="shared" si="1674"/>
        <v>385.72974460079558</v>
      </c>
      <c r="N3765" s="31">
        <f t="shared" si="1685"/>
        <v>1.8339735009158213</v>
      </c>
      <c r="O3765" s="31">
        <f t="shared" si="1686"/>
        <v>64.713854957470772</v>
      </c>
      <c r="P3765" s="31">
        <f t="shared" si="1688"/>
        <v>1</v>
      </c>
      <c r="R3765" s="3">
        <f t="shared" si="1670"/>
        <v>76400</v>
      </c>
      <c r="S3765" s="3">
        <f t="shared" si="1671"/>
        <v>68600</v>
      </c>
      <c r="T3765" s="31">
        <f t="shared" si="1672"/>
        <v>84.615384615384613</v>
      </c>
      <c r="U3765" s="31">
        <f t="shared" si="1679"/>
        <v>82.991452991452988</v>
      </c>
      <c r="V3765" s="31">
        <f t="shared" si="1673"/>
        <v>1</v>
      </c>
      <c r="W3765" s="31">
        <f t="shared" si="1680"/>
        <v>-1</v>
      </c>
      <c r="Y3765" s="3">
        <f t="shared" si="1681"/>
        <v>71016.666666666672</v>
      </c>
      <c r="Z3765" s="3">
        <f t="shared" si="1693"/>
        <v>70269.230769230766</v>
      </c>
      <c r="AA3765" s="3">
        <f t="shared" si="1694"/>
        <v>747.43589743590564</v>
      </c>
      <c r="AB3765" s="3">
        <f t="shared" si="1695"/>
        <v>1</v>
      </c>
      <c r="AC3765" s="3"/>
      <c r="AD3765" s="3">
        <f t="shared" si="1682"/>
        <v>76400</v>
      </c>
      <c r="AE3765" s="3">
        <f t="shared" si="1683"/>
        <v>66900</v>
      </c>
      <c r="AF3765" s="31">
        <f t="shared" si="1684"/>
        <v>-12.631578947368421</v>
      </c>
      <c r="AG3765" s="31">
        <f t="shared" si="1687"/>
        <v>1</v>
      </c>
      <c r="AI3765" s="31">
        <f t="shared" si="1675"/>
        <v>74933.333333333328</v>
      </c>
      <c r="AJ3765" s="31">
        <f t="shared" si="1689"/>
        <v>70881.666666666657</v>
      </c>
      <c r="AK3765" s="31">
        <f t="shared" si="1690"/>
        <v>1631.3333333333314</v>
      </c>
      <c r="AL3765" s="31">
        <f t="shared" si="1691"/>
        <v>165.57689688053438</v>
      </c>
      <c r="AM3765" s="31">
        <f t="shared" si="1692"/>
        <v>-1</v>
      </c>
    </row>
    <row r="3766" spans="1:39" x14ac:dyDescent="0.4">
      <c r="A3766" s="44">
        <v>43371</v>
      </c>
      <c r="B3766" s="45">
        <v>75200</v>
      </c>
      <c r="C3766" s="45">
        <v>76200</v>
      </c>
      <c r="D3766" s="45">
        <v>74000</v>
      </c>
      <c r="E3766" s="45">
        <v>76100</v>
      </c>
      <c r="F3766" s="46">
        <v>1.2</v>
      </c>
      <c r="G3766" s="31">
        <f t="shared" si="1676"/>
        <v>1</v>
      </c>
      <c r="I3766" s="3">
        <f t="shared" si="1669"/>
        <v>900</v>
      </c>
      <c r="J3766" s="31">
        <f t="shared" si="1677"/>
        <v>900</v>
      </c>
      <c r="K3766" s="31">
        <f t="shared" si="1678"/>
        <v>0</v>
      </c>
      <c r="L3766" s="31">
        <f t="shared" si="1674"/>
        <v>721.17397796196633</v>
      </c>
      <c r="M3766" s="31">
        <f t="shared" si="1674"/>
        <v>358.17761998645307</v>
      </c>
      <c r="N3766" s="31">
        <f t="shared" si="1685"/>
        <v>2.0134534870973861</v>
      </c>
      <c r="O3766" s="31">
        <f t="shared" si="1686"/>
        <v>66.815482492705797</v>
      </c>
      <c r="P3766" s="31">
        <f t="shared" si="1688"/>
        <v>1</v>
      </c>
      <c r="R3766" s="3">
        <f t="shared" si="1670"/>
        <v>76400</v>
      </c>
      <c r="S3766" s="3">
        <f t="shared" si="1671"/>
        <v>69800</v>
      </c>
      <c r="T3766" s="31">
        <f t="shared" si="1672"/>
        <v>95.454545454545453</v>
      </c>
      <c r="U3766" s="31">
        <f t="shared" si="1679"/>
        <v>86.091686091686086</v>
      </c>
      <c r="V3766" s="31">
        <f t="shared" si="1673"/>
        <v>1</v>
      </c>
      <c r="W3766" s="31">
        <f t="shared" si="1680"/>
        <v>1</v>
      </c>
      <c r="Y3766" s="3">
        <f t="shared" si="1681"/>
        <v>71675</v>
      </c>
      <c r="Z3766" s="3">
        <f t="shared" si="1693"/>
        <v>70684.61538461539</v>
      </c>
      <c r="AA3766" s="3">
        <f t="shared" si="1694"/>
        <v>990.38461538460979</v>
      </c>
      <c r="AB3766" s="3">
        <f t="shared" si="1695"/>
        <v>1</v>
      </c>
      <c r="AC3766" s="3"/>
      <c r="AD3766" s="3">
        <f t="shared" si="1682"/>
        <v>76400</v>
      </c>
      <c r="AE3766" s="3">
        <f t="shared" si="1683"/>
        <v>66900</v>
      </c>
      <c r="AF3766" s="31">
        <f t="shared" si="1684"/>
        <v>-3.1578947368421053</v>
      </c>
      <c r="AG3766" s="31">
        <f t="shared" si="1687"/>
        <v>1</v>
      </c>
      <c r="AI3766" s="31">
        <f t="shared" si="1675"/>
        <v>75433.333333333328</v>
      </c>
      <c r="AJ3766" s="31">
        <f t="shared" si="1689"/>
        <v>71013.333333333328</v>
      </c>
      <c r="AK3766" s="31">
        <f t="shared" si="1690"/>
        <v>1789.3333333333321</v>
      </c>
      <c r="AL3766" s="31">
        <f t="shared" si="1691"/>
        <v>164.67958271236969</v>
      </c>
      <c r="AM3766" s="31">
        <f t="shared" si="1692"/>
        <v>-1</v>
      </c>
    </row>
    <row r="3767" spans="1:39" x14ac:dyDescent="0.4">
      <c r="A3767" s="44">
        <v>43374</v>
      </c>
      <c r="B3767" s="45">
        <v>75700</v>
      </c>
      <c r="C3767" s="45">
        <v>76200</v>
      </c>
      <c r="D3767" s="45">
        <v>74800</v>
      </c>
      <c r="E3767" s="45">
        <v>75600</v>
      </c>
      <c r="F3767" s="46">
        <v>-0.66</v>
      </c>
      <c r="G3767" s="31">
        <f t="shared" si="1676"/>
        <v>-1</v>
      </c>
      <c r="I3767" s="3">
        <f t="shared" si="1669"/>
        <v>-500</v>
      </c>
      <c r="J3767" s="31">
        <f t="shared" si="1677"/>
        <v>0</v>
      </c>
      <c r="K3767" s="31">
        <f t="shared" si="1678"/>
        <v>500</v>
      </c>
      <c r="L3767" s="31">
        <f t="shared" si="1674"/>
        <v>669.66155096468299</v>
      </c>
      <c r="M3767" s="31">
        <f t="shared" si="1674"/>
        <v>368.30778998742068</v>
      </c>
      <c r="N3767" s="31">
        <f t="shared" si="1685"/>
        <v>1.8182117488950067</v>
      </c>
      <c r="O3767" s="31">
        <f t="shared" si="1686"/>
        <v>64.516505887391531</v>
      </c>
      <c r="P3767" s="31">
        <f t="shared" si="1688"/>
        <v>-1</v>
      </c>
      <c r="R3767" s="3">
        <f t="shared" si="1670"/>
        <v>76400</v>
      </c>
      <c r="S3767" s="3">
        <f t="shared" si="1671"/>
        <v>71900</v>
      </c>
      <c r="T3767" s="31">
        <f t="shared" si="1672"/>
        <v>82.222222222222214</v>
      </c>
      <c r="U3767" s="31">
        <f t="shared" si="1679"/>
        <v>87.430717430717436</v>
      </c>
      <c r="V3767" s="31">
        <f t="shared" si="1673"/>
        <v>-1</v>
      </c>
      <c r="W3767" s="31">
        <f t="shared" si="1680"/>
        <v>1</v>
      </c>
      <c r="Y3767" s="3">
        <f t="shared" si="1681"/>
        <v>72225</v>
      </c>
      <c r="Z3767" s="3">
        <f t="shared" si="1693"/>
        <v>70961.538461538468</v>
      </c>
      <c r="AA3767" s="3">
        <f t="shared" si="1694"/>
        <v>1263.4615384615317</v>
      </c>
      <c r="AB3767" s="3">
        <f t="shared" si="1695"/>
        <v>1</v>
      </c>
      <c r="AC3767" s="3"/>
      <c r="AD3767" s="3">
        <f t="shared" si="1682"/>
        <v>76400</v>
      </c>
      <c r="AE3767" s="3">
        <f t="shared" si="1683"/>
        <v>66900</v>
      </c>
      <c r="AF3767" s="31">
        <f t="shared" si="1684"/>
        <v>-8.4210526315789469</v>
      </c>
      <c r="AG3767" s="31">
        <f t="shared" si="1687"/>
        <v>-1</v>
      </c>
      <c r="AI3767" s="31">
        <f t="shared" si="1675"/>
        <v>75533.333333333328</v>
      </c>
      <c r="AJ3767" s="31">
        <f t="shared" si="1689"/>
        <v>71166.666666666657</v>
      </c>
      <c r="AK3767" s="31">
        <f t="shared" si="1690"/>
        <v>1973.3333333333308</v>
      </c>
      <c r="AL3767" s="31">
        <f t="shared" si="1691"/>
        <v>147.52252252252291</v>
      </c>
      <c r="AM3767" s="31">
        <f t="shared" si="1692"/>
        <v>-1</v>
      </c>
    </row>
    <row r="3768" spans="1:39" x14ac:dyDescent="0.4">
      <c r="A3768" s="44">
        <v>43375</v>
      </c>
      <c r="B3768" s="45">
        <v>74800</v>
      </c>
      <c r="C3768" s="45">
        <v>75700</v>
      </c>
      <c r="D3768" s="45">
        <v>71900</v>
      </c>
      <c r="E3768" s="45">
        <v>72500</v>
      </c>
      <c r="F3768" s="46">
        <v>-4.0999999999999996</v>
      </c>
      <c r="G3768" s="31">
        <f t="shared" si="1676"/>
        <v>-1</v>
      </c>
      <c r="I3768" s="3">
        <f t="shared" si="1669"/>
        <v>-3100</v>
      </c>
      <c r="J3768" s="31">
        <f t="shared" si="1677"/>
        <v>0</v>
      </c>
      <c r="K3768" s="31">
        <f t="shared" si="1678"/>
        <v>3100</v>
      </c>
      <c r="L3768" s="31">
        <f t="shared" si="1674"/>
        <v>621.82858303863418</v>
      </c>
      <c r="M3768" s="31">
        <f t="shared" si="1674"/>
        <v>563.42866213117634</v>
      </c>
      <c r="N3768" s="31">
        <f t="shared" si="1685"/>
        <v>1.1036509585553553</v>
      </c>
      <c r="O3768" s="31">
        <f t="shared" si="1686"/>
        <v>52.463596875085578</v>
      </c>
      <c r="P3768" s="31">
        <f t="shared" si="1688"/>
        <v>-1</v>
      </c>
      <c r="R3768" s="3">
        <f t="shared" si="1670"/>
        <v>76400</v>
      </c>
      <c r="S3768" s="3">
        <f t="shared" si="1671"/>
        <v>71900</v>
      </c>
      <c r="T3768" s="31">
        <f t="shared" si="1672"/>
        <v>13.333333333333334</v>
      </c>
      <c r="U3768" s="31">
        <f t="shared" si="1679"/>
        <v>63.670033670033668</v>
      </c>
      <c r="V3768" s="31">
        <f t="shared" si="1673"/>
        <v>-1</v>
      </c>
      <c r="W3768" s="31">
        <f t="shared" si="1680"/>
        <v>-1</v>
      </c>
      <c r="Y3768" s="3">
        <f t="shared" si="1681"/>
        <v>72466.666666666672</v>
      </c>
      <c r="Z3768" s="3">
        <f t="shared" si="1693"/>
        <v>71165.38461538461</v>
      </c>
      <c r="AA3768" s="3">
        <f t="shared" si="1694"/>
        <v>1301.2820512820617</v>
      </c>
      <c r="AB3768" s="3">
        <f t="shared" si="1695"/>
        <v>1</v>
      </c>
      <c r="AC3768" s="3"/>
      <c r="AD3768" s="3">
        <f t="shared" si="1682"/>
        <v>76400</v>
      </c>
      <c r="AE3768" s="3">
        <f t="shared" si="1683"/>
        <v>67500</v>
      </c>
      <c r="AF3768" s="31">
        <f t="shared" si="1684"/>
        <v>-43.820224719101127</v>
      </c>
      <c r="AG3768" s="31">
        <f t="shared" si="1687"/>
        <v>-1</v>
      </c>
      <c r="AI3768" s="31">
        <f t="shared" si="1675"/>
        <v>73366.666666666672</v>
      </c>
      <c r="AJ3768" s="31">
        <f t="shared" si="1689"/>
        <v>71254.999999999985</v>
      </c>
      <c r="AK3768" s="31">
        <f t="shared" si="1690"/>
        <v>2081.4999999999955</v>
      </c>
      <c r="AL3768" s="31">
        <f t="shared" si="1691"/>
        <v>67.632850241546663</v>
      </c>
      <c r="AM3768" s="31">
        <f t="shared" si="1692"/>
        <v>-1</v>
      </c>
    </row>
    <row r="3769" spans="1:39" x14ac:dyDescent="0.4">
      <c r="A3769" s="47">
        <v>43377</v>
      </c>
      <c r="B3769" s="48">
        <v>72700</v>
      </c>
      <c r="C3769" s="48">
        <v>73100</v>
      </c>
      <c r="D3769" s="48">
        <v>69600</v>
      </c>
      <c r="E3769" s="48">
        <v>70200</v>
      </c>
      <c r="F3769" s="49">
        <v>-3.17</v>
      </c>
      <c r="G3769" s="31">
        <f t="shared" si="1676"/>
        <v>-1</v>
      </c>
      <c r="I3769" s="3">
        <f t="shared" si="1669"/>
        <v>-2300</v>
      </c>
      <c r="J3769" s="31">
        <f t="shared" si="1677"/>
        <v>0</v>
      </c>
      <c r="K3769" s="31">
        <f t="shared" si="1678"/>
        <v>2300</v>
      </c>
      <c r="L3769" s="31">
        <f t="shared" si="1674"/>
        <v>577.41225567873175</v>
      </c>
      <c r="M3769" s="31">
        <f t="shared" si="1674"/>
        <v>687.46947197894951</v>
      </c>
      <c r="N3769" s="31">
        <f t="shared" si="1685"/>
        <v>0.83990966757635499</v>
      </c>
      <c r="O3769" s="31">
        <f t="shared" si="1686"/>
        <v>45.649505645716673</v>
      </c>
      <c r="P3769" s="31">
        <f t="shared" si="1688"/>
        <v>-1</v>
      </c>
      <c r="R3769" s="3">
        <f t="shared" si="1670"/>
        <v>76200</v>
      </c>
      <c r="S3769" s="3">
        <f t="shared" si="1671"/>
        <v>69600</v>
      </c>
      <c r="T3769" s="31">
        <f t="shared" si="1672"/>
        <v>9.0909090909090917</v>
      </c>
      <c r="U3769" s="31">
        <f t="shared" si="1679"/>
        <v>34.882154882154879</v>
      </c>
      <c r="V3769" s="31">
        <f t="shared" si="1673"/>
        <v>-1</v>
      </c>
      <c r="W3769" s="31">
        <f t="shared" si="1680"/>
        <v>-1</v>
      </c>
      <c r="Y3769" s="3">
        <f t="shared" si="1681"/>
        <v>72525</v>
      </c>
      <c r="Z3769" s="3">
        <f t="shared" si="1693"/>
        <v>71230.769230769234</v>
      </c>
      <c r="AA3769" s="3">
        <f t="shared" si="1694"/>
        <v>1294.2307692307659</v>
      </c>
      <c r="AB3769" s="3">
        <f t="shared" si="1695"/>
        <v>-1</v>
      </c>
      <c r="AC3769" s="3"/>
      <c r="AD3769" s="3">
        <f t="shared" si="1682"/>
        <v>76400</v>
      </c>
      <c r="AE3769" s="3">
        <f t="shared" si="1683"/>
        <v>68500</v>
      </c>
      <c r="AF3769" s="31">
        <f t="shared" si="1684"/>
        <v>-78.48101265822784</v>
      </c>
      <c r="AG3769" s="31">
        <f t="shared" si="1687"/>
        <v>-1</v>
      </c>
      <c r="AI3769" s="31">
        <f t="shared" si="1675"/>
        <v>70966.666666666672</v>
      </c>
      <c r="AJ3769" s="31">
        <f t="shared" si="1689"/>
        <v>71266.666666666657</v>
      </c>
      <c r="AK3769" s="31">
        <f t="shared" si="1690"/>
        <v>2073.3333333333298</v>
      </c>
      <c r="AL3769" s="31">
        <f t="shared" si="1691"/>
        <v>-9.6463022508034069</v>
      </c>
      <c r="AM3769" s="31">
        <f t="shared" si="1692"/>
        <v>-1</v>
      </c>
    </row>
    <row r="3770" spans="1:39" x14ac:dyDescent="0.4">
      <c r="A3770" s="44">
        <v>43378</v>
      </c>
      <c r="B3770" s="45">
        <v>70200</v>
      </c>
      <c r="C3770" s="45">
        <v>70800</v>
      </c>
      <c r="D3770" s="45">
        <v>69500</v>
      </c>
      <c r="E3770" s="45">
        <v>70300</v>
      </c>
      <c r="F3770" s="46">
        <v>0.14000000000000001</v>
      </c>
      <c r="G3770" s="31">
        <f t="shared" si="1676"/>
        <v>1</v>
      </c>
      <c r="I3770" s="3">
        <f t="shared" si="1669"/>
        <v>100</v>
      </c>
      <c r="J3770" s="31">
        <f t="shared" si="1677"/>
        <v>100</v>
      </c>
      <c r="K3770" s="31">
        <f t="shared" si="1678"/>
        <v>0</v>
      </c>
      <c r="L3770" s="31">
        <f t="shared" si="1674"/>
        <v>543.31138027310806</v>
      </c>
      <c r="M3770" s="31">
        <f t="shared" si="1674"/>
        <v>638.36450969473879</v>
      </c>
      <c r="N3770" s="31">
        <f t="shared" si="1685"/>
        <v>0.85109897561961201</v>
      </c>
      <c r="O3770" s="31">
        <f t="shared" si="1686"/>
        <v>45.978037200022037</v>
      </c>
      <c r="P3770" s="31">
        <f t="shared" si="1688"/>
        <v>1</v>
      </c>
      <c r="R3770" s="3">
        <f t="shared" si="1670"/>
        <v>76200</v>
      </c>
      <c r="S3770" s="3">
        <f t="shared" si="1671"/>
        <v>69500</v>
      </c>
      <c r="T3770" s="31">
        <f t="shared" si="1672"/>
        <v>11.940298507462686</v>
      </c>
      <c r="U3770" s="31">
        <f t="shared" si="1679"/>
        <v>11.454846977235036</v>
      </c>
      <c r="V3770" s="31">
        <f t="shared" si="1673"/>
        <v>1</v>
      </c>
      <c r="W3770" s="31">
        <f t="shared" si="1680"/>
        <v>-1</v>
      </c>
      <c r="Y3770" s="3">
        <f t="shared" si="1681"/>
        <v>72675</v>
      </c>
      <c r="Z3770" s="3">
        <f t="shared" si="1693"/>
        <v>71311.538461538468</v>
      </c>
      <c r="AA3770" s="3">
        <f t="shared" si="1694"/>
        <v>1363.4615384615317</v>
      </c>
      <c r="AB3770" s="3">
        <f t="shared" si="1695"/>
        <v>1</v>
      </c>
      <c r="AC3770" s="3"/>
      <c r="AD3770" s="3">
        <f t="shared" si="1682"/>
        <v>76400</v>
      </c>
      <c r="AE3770" s="3">
        <f t="shared" si="1683"/>
        <v>68500</v>
      </c>
      <c r="AF3770" s="31">
        <f t="shared" si="1684"/>
        <v>-77.215189873417728</v>
      </c>
      <c r="AG3770" s="31">
        <f t="shared" si="1687"/>
        <v>1</v>
      </c>
      <c r="AI3770" s="31">
        <f t="shared" si="1675"/>
        <v>70200</v>
      </c>
      <c r="AJ3770" s="31">
        <f t="shared" si="1689"/>
        <v>71215</v>
      </c>
      <c r="AK3770" s="31">
        <f t="shared" si="1690"/>
        <v>2109.4999999999991</v>
      </c>
      <c r="AL3770" s="31">
        <f t="shared" si="1691"/>
        <v>-32.07711147981356</v>
      </c>
      <c r="AM3770" s="31">
        <f t="shared" si="1692"/>
        <v>-1</v>
      </c>
    </row>
    <row r="3771" spans="1:39" x14ac:dyDescent="0.4">
      <c r="A3771" s="44">
        <v>43381</v>
      </c>
      <c r="B3771" s="45">
        <v>70800</v>
      </c>
      <c r="C3771" s="45">
        <v>70800</v>
      </c>
      <c r="D3771" s="45">
        <v>69100</v>
      </c>
      <c r="E3771" s="45">
        <v>69700</v>
      </c>
      <c r="F3771" s="46">
        <v>-0.85</v>
      </c>
      <c r="G3771" s="31">
        <f t="shared" si="1676"/>
        <v>-1</v>
      </c>
      <c r="I3771" s="3">
        <f t="shared" ref="I3771:I3828" si="1696">E3771-E3770</f>
        <v>-600</v>
      </c>
      <c r="J3771" s="31">
        <f t="shared" si="1677"/>
        <v>0</v>
      </c>
      <c r="K3771" s="31">
        <f t="shared" si="1678"/>
        <v>600</v>
      </c>
      <c r="L3771" s="31">
        <f t="shared" si="1674"/>
        <v>504.50342453931461</v>
      </c>
      <c r="M3771" s="31">
        <f t="shared" si="1674"/>
        <v>635.62418757368596</v>
      </c>
      <c r="N3771" s="31">
        <f t="shared" si="1685"/>
        <v>0.79371338347760578</v>
      </c>
      <c r="O3771" s="31">
        <f t="shared" si="1686"/>
        <v>44.24973302807021</v>
      </c>
      <c r="P3771" s="31">
        <f t="shared" si="1688"/>
        <v>-1</v>
      </c>
      <c r="R3771" s="3">
        <f t="shared" ref="R3771:R3828" si="1697">MAX(C3767:C3771)</f>
        <v>76200</v>
      </c>
      <c r="S3771" s="3">
        <f t="shared" ref="S3771:S3828" si="1698">MIN(D3767:D3771)</f>
        <v>69100</v>
      </c>
      <c r="T3771" s="31">
        <f t="shared" ref="T3771:T3828" si="1699">(E3771-S3771)/(R3771-S3771)*100</f>
        <v>8.4507042253521121</v>
      </c>
      <c r="U3771" s="31">
        <f t="shared" si="1679"/>
        <v>9.827303941241297</v>
      </c>
      <c r="V3771" s="31">
        <f t="shared" si="1673"/>
        <v>-1</v>
      </c>
      <c r="W3771" s="31">
        <f t="shared" si="1680"/>
        <v>-1</v>
      </c>
      <c r="Y3771" s="3">
        <f t="shared" si="1681"/>
        <v>72533.333333333328</v>
      </c>
      <c r="Z3771" s="3">
        <f t="shared" si="1693"/>
        <v>71242.307692307688</v>
      </c>
      <c r="AA3771" s="3">
        <f t="shared" si="1694"/>
        <v>1291.0256410256407</v>
      </c>
      <c r="AB3771" s="3">
        <f t="shared" si="1695"/>
        <v>-1</v>
      </c>
      <c r="AC3771" s="3"/>
      <c r="AD3771" s="3">
        <f t="shared" si="1682"/>
        <v>76400</v>
      </c>
      <c r="AE3771" s="3">
        <f t="shared" si="1683"/>
        <v>68500</v>
      </c>
      <c r="AF3771" s="31">
        <f t="shared" si="1684"/>
        <v>-84.810126582278471</v>
      </c>
      <c r="AG3771" s="31">
        <f t="shared" si="1687"/>
        <v>-1</v>
      </c>
      <c r="AI3771" s="31">
        <f t="shared" si="1675"/>
        <v>69866.666666666672</v>
      </c>
      <c r="AJ3771" s="31">
        <f t="shared" si="1689"/>
        <v>71173.333333333343</v>
      </c>
      <c r="AK3771" s="31">
        <f t="shared" si="1690"/>
        <v>2138.6666666666688</v>
      </c>
      <c r="AL3771" s="31">
        <f t="shared" si="1691"/>
        <v>-40.731504571903685</v>
      </c>
      <c r="AM3771" s="31">
        <f t="shared" si="1692"/>
        <v>-1</v>
      </c>
    </row>
    <row r="3772" spans="1:39" x14ac:dyDescent="0.4">
      <c r="A3772" s="44">
        <v>43383</v>
      </c>
      <c r="B3772" s="45">
        <v>69200</v>
      </c>
      <c r="C3772" s="45">
        <v>69900</v>
      </c>
      <c r="D3772" s="45">
        <v>64700</v>
      </c>
      <c r="E3772" s="45">
        <v>65600</v>
      </c>
      <c r="F3772" s="46">
        <v>-5.88</v>
      </c>
      <c r="G3772" s="31">
        <f t="shared" si="1676"/>
        <v>-1</v>
      </c>
      <c r="I3772" s="3">
        <f t="shared" si="1696"/>
        <v>-4100</v>
      </c>
      <c r="J3772" s="31">
        <f t="shared" si="1677"/>
        <v>0</v>
      </c>
      <c r="K3772" s="31">
        <f t="shared" si="1678"/>
        <v>4100</v>
      </c>
      <c r="L3772" s="31">
        <f t="shared" si="1674"/>
        <v>468.46746564364923</v>
      </c>
      <c r="M3772" s="31">
        <f t="shared" si="1674"/>
        <v>883.07960274699406</v>
      </c>
      <c r="N3772" s="31">
        <f t="shared" si="1685"/>
        <v>0.530492907079258</v>
      </c>
      <c r="O3772" s="31">
        <f t="shared" si="1686"/>
        <v>34.66157240098768</v>
      </c>
      <c r="P3772" s="31">
        <f t="shared" si="1688"/>
        <v>-1</v>
      </c>
      <c r="R3772" s="3">
        <f t="shared" si="1697"/>
        <v>75700</v>
      </c>
      <c r="S3772" s="3">
        <f t="shared" si="1698"/>
        <v>64700</v>
      </c>
      <c r="T3772" s="31">
        <f t="shared" si="1699"/>
        <v>8.1818181818181817</v>
      </c>
      <c r="U3772" s="31">
        <f t="shared" si="1679"/>
        <v>9.5242736382109925</v>
      </c>
      <c r="V3772" s="31">
        <f t="shared" ref="V3772:V3828" si="1700">IF(T3772&gt;T3771,1,-1)</f>
        <v>-1</v>
      </c>
      <c r="W3772" s="31">
        <f t="shared" si="1680"/>
        <v>-1</v>
      </c>
      <c r="Y3772" s="3">
        <f t="shared" si="1681"/>
        <v>72183.333333333328</v>
      </c>
      <c r="Z3772" s="3">
        <f t="shared" si="1693"/>
        <v>70996.153846153844</v>
      </c>
      <c r="AA3772" s="3">
        <f t="shared" si="1694"/>
        <v>1187.1794871794846</v>
      </c>
      <c r="AB3772" s="3">
        <f t="shared" si="1695"/>
        <v>-1</v>
      </c>
      <c r="AC3772" s="3"/>
      <c r="AD3772" s="3">
        <f t="shared" si="1682"/>
        <v>76400</v>
      </c>
      <c r="AE3772" s="3">
        <f t="shared" si="1683"/>
        <v>64700</v>
      </c>
      <c r="AF3772" s="31">
        <f t="shared" si="1684"/>
        <v>-92.307692307692307</v>
      </c>
      <c r="AG3772" s="31">
        <f t="shared" si="1687"/>
        <v>-1</v>
      </c>
      <c r="AI3772" s="31">
        <f t="shared" si="1675"/>
        <v>66733.333333333328</v>
      </c>
      <c r="AJ3772" s="31">
        <f t="shared" si="1689"/>
        <v>71030.000000000015</v>
      </c>
      <c r="AK3772" s="31">
        <f t="shared" si="1690"/>
        <v>2239.0000000000036</v>
      </c>
      <c r="AL3772" s="31">
        <f t="shared" si="1691"/>
        <v>-127.93409756339675</v>
      </c>
      <c r="AM3772" s="31">
        <f t="shared" si="1692"/>
        <v>-1</v>
      </c>
    </row>
    <row r="3773" spans="1:39" x14ac:dyDescent="0.4">
      <c r="A3773" s="44">
        <v>43384</v>
      </c>
      <c r="B3773" s="45">
        <v>63200</v>
      </c>
      <c r="C3773" s="45">
        <v>64400</v>
      </c>
      <c r="D3773" s="45">
        <v>60900</v>
      </c>
      <c r="E3773" s="45">
        <v>62100</v>
      </c>
      <c r="F3773" s="46">
        <v>-5.34</v>
      </c>
      <c r="G3773" s="31">
        <f t="shared" si="1676"/>
        <v>-1</v>
      </c>
      <c r="I3773" s="3">
        <f t="shared" si="1696"/>
        <v>-3500</v>
      </c>
      <c r="J3773" s="31">
        <f t="shared" si="1677"/>
        <v>0</v>
      </c>
      <c r="K3773" s="31">
        <f t="shared" si="1678"/>
        <v>3500</v>
      </c>
      <c r="L3773" s="31">
        <f t="shared" si="1674"/>
        <v>435.00550381196001</v>
      </c>
      <c r="M3773" s="31">
        <f t="shared" si="1674"/>
        <v>1070.0024882650659</v>
      </c>
      <c r="N3773" s="31">
        <f t="shared" si="1685"/>
        <v>0.40654625440852099</v>
      </c>
      <c r="O3773" s="31">
        <f t="shared" si="1686"/>
        <v>28.903866697187382</v>
      </c>
      <c r="P3773" s="31">
        <f t="shared" si="1688"/>
        <v>1</v>
      </c>
      <c r="R3773" s="3">
        <f t="shared" si="1697"/>
        <v>73100</v>
      </c>
      <c r="S3773" s="3">
        <f t="shared" si="1698"/>
        <v>60900</v>
      </c>
      <c r="T3773" s="31">
        <f t="shared" si="1699"/>
        <v>9.8360655737704921</v>
      </c>
      <c r="U3773" s="31">
        <f t="shared" si="1679"/>
        <v>8.8228626603135947</v>
      </c>
      <c r="V3773" s="31">
        <f t="shared" si="1700"/>
        <v>1</v>
      </c>
      <c r="W3773" s="31">
        <f t="shared" si="1680"/>
        <v>-1</v>
      </c>
      <c r="Y3773" s="3">
        <f t="shared" si="1681"/>
        <v>71525</v>
      </c>
      <c r="Z3773" s="3">
        <f t="shared" si="1693"/>
        <v>70596.153846153844</v>
      </c>
      <c r="AA3773" s="3">
        <f t="shared" si="1694"/>
        <v>928.84615384615608</v>
      </c>
      <c r="AB3773" s="3">
        <f t="shared" si="1695"/>
        <v>-1</v>
      </c>
      <c r="AC3773" s="3"/>
      <c r="AD3773" s="3">
        <f t="shared" si="1682"/>
        <v>76400</v>
      </c>
      <c r="AE3773" s="3">
        <f t="shared" si="1683"/>
        <v>60900</v>
      </c>
      <c r="AF3773" s="31">
        <f t="shared" si="1684"/>
        <v>-92.258064516129039</v>
      </c>
      <c r="AG3773" s="31">
        <f t="shared" si="1687"/>
        <v>1</v>
      </c>
      <c r="AI3773" s="31">
        <f t="shared" si="1675"/>
        <v>62466.666666666664</v>
      </c>
      <c r="AJ3773" s="31">
        <f t="shared" si="1689"/>
        <v>70743.333333333343</v>
      </c>
      <c r="AK3773" s="31">
        <f t="shared" si="1690"/>
        <v>2471.0000000000005</v>
      </c>
      <c r="AL3773" s="31">
        <f t="shared" si="1691"/>
        <v>-223.30140743738508</v>
      </c>
      <c r="AM3773" s="31">
        <f t="shared" si="1692"/>
        <v>1</v>
      </c>
    </row>
    <row r="3774" spans="1:39" x14ac:dyDescent="0.4">
      <c r="A3774" s="47">
        <v>43385</v>
      </c>
      <c r="B3774" s="48">
        <v>62300</v>
      </c>
      <c r="C3774" s="48">
        <v>63800</v>
      </c>
      <c r="D3774" s="48">
        <v>61600</v>
      </c>
      <c r="E3774" s="48">
        <v>63400</v>
      </c>
      <c r="F3774" s="49">
        <v>2.09</v>
      </c>
      <c r="G3774" s="31">
        <f t="shared" si="1676"/>
        <v>1</v>
      </c>
      <c r="I3774" s="3">
        <f t="shared" si="1696"/>
        <v>1300</v>
      </c>
      <c r="J3774" s="31">
        <f t="shared" si="1677"/>
        <v>1300</v>
      </c>
      <c r="K3774" s="31">
        <f t="shared" si="1678"/>
        <v>0</v>
      </c>
      <c r="L3774" s="31">
        <f t="shared" si="1674"/>
        <v>496.79082496824861</v>
      </c>
      <c r="M3774" s="31">
        <f t="shared" si="1674"/>
        <v>993.57373910327544</v>
      </c>
      <c r="N3774" s="31">
        <f t="shared" si="1685"/>
        <v>0.50000398099955268</v>
      </c>
      <c r="O3774" s="31">
        <f t="shared" si="1686"/>
        <v>33.3335102661772</v>
      </c>
      <c r="P3774" s="31">
        <f t="shared" si="1688"/>
        <v>1</v>
      </c>
      <c r="R3774" s="3">
        <f t="shared" si="1697"/>
        <v>70800</v>
      </c>
      <c r="S3774" s="3">
        <f t="shared" si="1698"/>
        <v>60900</v>
      </c>
      <c r="T3774" s="31">
        <f t="shared" si="1699"/>
        <v>25.252525252525253</v>
      </c>
      <c r="U3774" s="31">
        <f t="shared" si="1679"/>
        <v>14.423469669371309</v>
      </c>
      <c r="V3774" s="31">
        <f t="shared" si="1700"/>
        <v>1</v>
      </c>
      <c r="W3774" s="31">
        <f t="shared" si="1680"/>
        <v>1</v>
      </c>
      <c r="Y3774" s="3">
        <f t="shared" si="1681"/>
        <v>70800</v>
      </c>
      <c r="Z3774" s="3">
        <f t="shared" si="1693"/>
        <v>70288.461538461532</v>
      </c>
      <c r="AA3774" s="3">
        <f t="shared" si="1694"/>
        <v>511.53846153846825</v>
      </c>
      <c r="AB3774" s="3">
        <f t="shared" si="1695"/>
        <v>-1</v>
      </c>
      <c r="AC3774" s="3"/>
      <c r="AD3774" s="3">
        <f t="shared" si="1682"/>
        <v>76400</v>
      </c>
      <c r="AE3774" s="3">
        <f t="shared" si="1683"/>
        <v>60900</v>
      </c>
      <c r="AF3774" s="31">
        <f t="shared" si="1684"/>
        <v>-83.870967741935488</v>
      </c>
      <c r="AG3774" s="31">
        <f t="shared" si="1687"/>
        <v>1</v>
      </c>
      <c r="AI3774" s="31">
        <f t="shared" si="1675"/>
        <v>62933.333333333336</v>
      </c>
      <c r="AJ3774" s="31">
        <f t="shared" si="1689"/>
        <v>70496.666666666672</v>
      </c>
      <c r="AK3774" s="31">
        <f t="shared" si="1690"/>
        <v>2693</v>
      </c>
      <c r="AL3774" s="31">
        <f t="shared" si="1691"/>
        <v>-187.23439369558946</v>
      </c>
      <c r="AM3774" s="31">
        <f t="shared" si="1692"/>
        <v>1</v>
      </c>
    </row>
    <row r="3775" spans="1:39" x14ac:dyDescent="0.4">
      <c r="A3775" s="44">
        <v>43388</v>
      </c>
      <c r="B3775" s="45">
        <v>62700</v>
      </c>
      <c r="C3775" s="45">
        <v>63300</v>
      </c>
      <c r="D3775" s="45">
        <v>61300</v>
      </c>
      <c r="E3775" s="45">
        <v>61900</v>
      </c>
      <c r="F3775" s="46">
        <v>-2.37</v>
      </c>
      <c r="G3775" s="31">
        <f t="shared" si="1676"/>
        <v>-1</v>
      </c>
      <c r="I3775" s="3">
        <f t="shared" si="1696"/>
        <v>-1500</v>
      </c>
      <c r="J3775" s="31">
        <f t="shared" si="1677"/>
        <v>0</v>
      </c>
      <c r="K3775" s="31">
        <f t="shared" si="1678"/>
        <v>1500</v>
      </c>
      <c r="L3775" s="31">
        <f t="shared" ref="L3775:M3828" si="1701">((L3774*13)+J3775)/14</f>
        <v>461.30576604194511</v>
      </c>
      <c r="M3775" s="31">
        <f t="shared" si="1701"/>
        <v>1029.7470434530414</v>
      </c>
      <c r="N3775" s="31">
        <f t="shared" si="1685"/>
        <v>0.4479796946005814</v>
      </c>
      <c r="O3775" s="31">
        <f t="shared" si="1686"/>
        <v>30.938258061978871</v>
      </c>
      <c r="P3775" s="31">
        <f t="shared" si="1688"/>
        <v>-1</v>
      </c>
      <c r="R3775" s="3">
        <f t="shared" si="1697"/>
        <v>70800</v>
      </c>
      <c r="S3775" s="3">
        <f t="shared" si="1698"/>
        <v>60900</v>
      </c>
      <c r="T3775" s="31">
        <f t="shared" si="1699"/>
        <v>10.1010101010101</v>
      </c>
      <c r="U3775" s="31">
        <f t="shared" si="1679"/>
        <v>15.06320030910195</v>
      </c>
      <c r="V3775" s="31">
        <f t="shared" si="1700"/>
        <v>-1</v>
      </c>
      <c r="W3775" s="31">
        <f t="shared" si="1680"/>
        <v>1</v>
      </c>
      <c r="Y3775" s="3">
        <f t="shared" si="1681"/>
        <v>69775</v>
      </c>
      <c r="Z3775" s="3">
        <f t="shared" si="1693"/>
        <v>69926.923076923078</v>
      </c>
      <c r="AA3775" s="3">
        <f t="shared" si="1694"/>
        <v>-151.92307692307804</v>
      </c>
      <c r="AB3775" s="3">
        <f t="shared" si="1695"/>
        <v>-1</v>
      </c>
      <c r="AC3775" s="3"/>
      <c r="AD3775" s="3">
        <f t="shared" si="1682"/>
        <v>76400</v>
      </c>
      <c r="AE3775" s="3">
        <f t="shared" si="1683"/>
        <v>60900</v>
      </c>
      <c r="AF3775" s="31">
        <f t="shared" si="1684"/>
        <v>-93.548387096774192</v>
      </c>
      <c r="AG3775" s="31">
        <f t="shared" si="1687"/>
        <v>-1</v>
      </c>
      <c r="AI3775" s="31">
        <f t="shared" si="1675"/>
        <v>62166.666666666664</v>
      </c>
      <c r="AJ3775" s="31">
        <f t="shared" si="1689"/>
        <v>70173.333333333343</v>
      </c>
      <c r="AK3775" s="31">
        <f t="shared" si="1690"/>
        <v>2986.6666666666661</v>
      </c>
      <c r="AL3775" s="31">
        <f t="shared" si="1691"/>
        <v>-178.72023809523841</v>
      </c>
      <c r="AM3775" s="31">
        <f t="shared" si="1692"/>
        <v>1</v>
      </c>
    </row>
    <row r="3776" spans="1:39" x14ac:dyDescent="0.4">
      <c r="A3776" s="44">
        <v>43389</v>
      </c>
      <c r="B3776" s="45">
        <v>61800</v>
      </c>
      <c r="C3776" s="45">
        <v>62900</v>
      </c>
      <c r="D3776" s="45">
        <v>61100</v>
      </c>
      <c r="E3776" s="45">
        <v>61500</v>
      </c>
      <c r="F3776" s="46">
        <v>-0.65</v>
      </c>
      <c r="G3776" s="31">
        <f t="shared" si="1676"/>
        <v>-1</v>
      </c>
      <c r="I3776" s="3">
        <f t="shared" si="1696"/>
        <v>-400</v>
      </c>
      <c r="J3776" s="31">
        <f t="shared" si="1677"/>
        <v>0</v>
      </c>
      <c r="K3776" s="31">
        <f t="shared" si="1678"/>
        <v>400</v>
      </c>
      <c r="L3776" s="31">
        <f t="shared" si="1701"/>
        <v>428.35535418180615</v>
      </c>
      <c r="M3776" s="31">
        <f t="shared" si="1701"/>
        <v>984.76511177782413</v>
      </c>
      <c r="N3776" s="31">
        <f t="shared" si="1685"/>
        <v>0.43498226029604581</v>
      </c>
      <c r="O3776" s="31">
        <f t="shared" si="1686"/>
        <v>30.312727364748483</v>
      </c>
      <c r="P3776" s="31">
        <f t="shared" si="1688"/>
        <v>-1</v>
      </c>
      <c r="R3776" s="3">
        <f t="shared" si="1697"/>
        <v>69900</v>
      </c>
      <c r="S3776" s="3">
        <f t="shared" si="1698"/>
        <v>60900</v>
      </c>
      <c r="T3776" s="31">
        <f t="shared" si="1699"/>
        <v>6.666666666666667</v>
      </c>
      <c r="U3776" s="31">
        <f t="shared" si="1679"/>
        <v>14.006734006734005</v>
      </c>
      <c r="V3776" s="31">
        <f t="shared" si="1700"/>
        <v>-1</v>
      </c>
      <c r="W3776" s="31">
        <f t="shared" si="1680"/>
        <v>-1</v>
      </c>
      <c r="Y3776" s="3">
        <f t="shared" si="1681"/>
        <v>68675</v>
      </c>
      <c r="Z3776" s="3">
        <f t="shared" si="1693"/>
        <v>69553.846153846156</v>
      </c>
      <c r="AA3776" s="3">
        <f t="shared" si="1694"/>
        <v>-878.84615384615608</v>
      </c>
      <c r="AB3776" s="3">
        <f t="shared" si="1695"/>
        <v>-1</v>
      </c>
      <c r="AC3776" s="3"/>
      <c r="AD3776" s="3">
        <f t="shared" si="1682"/>
        <v>76400</v>
      </c>
      <c r="AE3776" s="3">
        <f t="shared" si="1683"/>
        <v>60900</v>
      </c>
      <c r="AF3776" s="31">
        <f t="shared" si="1684"/>
        <v>-96.129032258064512</v>
      </c>
      <c r="AG3776" s="31">
        <f t="shared" si="1687"/>
        <v>-1</v>
      </c>
      <c r="AI3776" s="31">
        <f t="shared" si="1675"/>
        <v>61833.333333333336</v>
      </c>
      <c r="AJ3776" s="31">
        <f t="shared" si="1689"/>
        <v>69788.333333333328</v>
      </c>
      <c r="AK3776" s="31">
        <f t="shared" si="1690"/>
        <v>3410.666666666667</v>
      </c>
      <c r="AL3776" s="31">
        <f t="shared" si="1691"/>
        <v>-155.49257232212651</v>
      </c>
      <c r="AM3776" s="31">
        <f t="shared" si="1692"/>
        <v>1</v>
      </c>
    </row>
    <row r="3777" spans="1:39" x14ac:dyDescent="0.4">
      <c r="A3777" s="44">
        <v>43390</v>
      </c>
      <c r="B3777" s="45">
        <v>63000</v>
      </c>
      <c r="C3777" s="45">
        <v>64400</v>
      </c>
      <c r="D3777" s="45">
        <v>62600</v>
      </c>
      <c r="E3777" s="45">
        <v>63200</v>
      </c>
      <c r="F3777" s="46">
        <v>2.76</v>
      </c>
      <c r="G3777" s="31">
        <f t="shared" si="1676"/>
        <v>1</v>
      </c>
      <c r="I3777" s="3">
        <f t="shared" si="1696"/>
        <v>1700</v>
      </c>
      <c r="J3777" s="31">
        <f t="shared" si="1677"/>
        <v>1700</v>
      </c>
      <c r="K3777" s="31">
        <f t="shared" si="1678"/>
        <v>0</v>
      </c>
      <c r="L3777" s="31">
        <f t="shared" si="1701"/>
        <v>519.18711459739143</v>
      </c>
      <c r="M3777" s="31">
        <f t="shared" si="1701"/>
        <v>914.42474665083671</v>
      </c>
      <c r="N3777" s="31">
        <f t="shared" si="1685"/>
        <v>0.56777456701490325</v>
      </c>
      <c r="O3777" s="31">
        <f t="shared" si="1686"/>
        <v>36.215319406282092</v>
      </c>
      <c r="P3777" s="31">
        <f t="shared" si="1688"/>
        <v>1</v>
      </c>
      <c r="R3777" s="3">
        <f t="shared" si="1697"/>
        <v>64400</v>
      </c>
      <c r="S3777" s="3">
        <f t="shared" si="1698"/>
        <v>60900</v>
      </c>
      <c r="T3777" s="31">
        <f t="shared" si="1699"/>
        <v>65.714285714285708</v>
      </c>
      <c r="U3777" s="31">
        <f t="shared" si="1679"/>
        <v>27.493987493987493</v>
      </c>
      <c r="V3777" s="31">
        <f t="shared" si="1700"/>
        <v>1</v>
      </c>
      <c r="W3777" s="31">
        <f t="shared" si="1680"/>
        <v>1</v>
      </c>
      <c r="Y3777" s="3">
        <f t="shared" si="1681"/>
        <v>67675</v>
      </c>
      <c r="Z3777" s="3">
        <f t="shared" si="1693"/>
        <v>69261.538461538468</v>
      </c>
      <c r="AA3777" s="3">
        <f t="shared" si="1694"/>
        <v>-1586.5384615384683</v>
      </c>
      <c r="AB3777" s="3">
        <f t="shared" si="1695"/>
        <v>-1</v>
      </c>
      <c r="AC3777" s="3"/>
      <c r="AD3777" s="3">
        <f t="shared" si="1682"/>
        <v>76400</v>
      </c>
      <c r="AE3777" s="3">
        <f t="shared" si="1683"/>
        <v>60900</v>
      </c>
      <c r="AF3777" s="31">
        <f t="shared" si="1684"/>
        <v>-85.161290322580641</v>
      </c>
      <c r="AG3777" s="31">
        <f t="shared" si="1687"/>
        <v>1</v>
      </c>
      <c r="AI3777" s="31">
        <f t="shared" si="1675"/>
        <v>63400</v>
      </c>
      <c r="AJ3777" s="31">
        <f t="shared" si="1689"/>
        <v>69485</v>
      </c>
      <c r="AK3777" s="31">
        <f t="shared" si="1690"/>
        <v>3786.1666666666665</v>
      </c>
      <c r="AL3777" s="31">
        <f t="shared" si="1691"/>
        <v>-107.14442928203549</v>
      </c>
      <c r="AM3777" s="31">
        <f t="shared" si="1692"/>
        <v>1</v>
      </c>
    </row>
    <row r="3778" spans="1:39" x14ac:dyDescent="0.4">
      <c r="A3778" s="44">
        <v>43391</v>
      </c>
      <c r="B3778" s="45">
        <v>63400</v>
      </c>
      <c r="C3778" s="45">
        <v>65000</v>
      </c>
      <c r="D3778" s="45">
        <v>62500</v>
      </c>
      <c r="E3778" s="45">
        <v>63000</v>
      </c>
      <c r="F3778" s="46">
        <v>-0.32</v>
      </c>
      <c r="G3778" s="31">
        <f t="shared" si="1676"/>
        <v>-1</v>
      </c>
      <c r="I3778" s="3">
        <f t="shared" si="1696"/>
        <v>-200</v>
      </c>
      <c r="J3778" s="31">
        <f t="shared" si="1677"/>
        <v>0</v>
      </c>
      <c r="K3778" s="31">
        <f t="shared" si="1678"/>
        <v>200</v>
      </c>
      <c r="L3778" s="31">
        <f t="shared" si="1701"/>
        <v>482.10232069757774</v>
      </c>
      <c r="M3778" s="31">
        <f t="shared" si="1701"/>
        <v>863.39440760434832</v>
      </c>
      <c r="N3778" s="31">
        <f t="shared" si="1685"/>
        <v>0.55838017533060258</v>
      </c>
      <c r="O3778" s="31">
        <f t="shared" si="1686"/>
        <v>35.830805869443566</v>
      </c>
      <c r="P3778" s="31">
        <f t="shared" si="1688"/>
        <v>-1</v>
      </c>
      <c r="R3778" s="3">
        <f t="shared" si="1697"/>
        <v>65000</v>
      </c>
      <c r="S3778" s="3">
        <f t="shared" si="1698"/>
        <v>61100</v>
      </c>
      <c r="T3778" s="31">
        <f t="shared" si="1699"/>
        <v>48.717948717948715</v>
      </c>
      <c r="U3778" s="31">
        <f t="shared" si="1679"/>
        <v>40.366300366300365</v>
      </c>
      <c r="V3778" s="31">
        <f t="shared" si="1700"/>
        <v>-1</v>
      </c>
      <c r="W3778" s="31">
        <f t="shared" si="1680"/>
        <v>1</v>
      </c>
      <c r="Y3778" s="3">
        <f t="shared" si="1681"/>
        <v>66583.333333333328</v>
      </c>
      <c r="Z3778" s="3">
        <f t="shared" si="1693"/>
        <v>69030.769230769234</v>
      </c>
      <c r="AA3778" s="3">
        <f t="shared" si="1694"/>
        <v>-2447.4358974359056</v>
      </c>
      <c r="AB3778" s="3">
        <f t="shared" si="1695"/>
        <v>-1</v>
      </c>
      <c r="AC3778" s="3"/>
      <c r="AD3778" s="3">
        <f t="shared" si="1682"/>
        <v>76200</v>
      </c>
      <c r="AE3778" s="3">
        <f t="shared" si="1683"/>
        <v>60900</v>
      </c>
      <c r="AF3778" s="31">
        <f t="shared" si="1684"/>
        <v>-86.274509803921575</v>
      </c>
      <c r="AG3778" s="31">
        <f t="shared" si="1687"/>
        <v>-1</v>
      </c>
      <c r="AI3778" s="31">
        <f t="shared" si="1675"/>
        <v>63500</v>
      </c>
      <c r="AJ3778" s="31">
        <f t="shared" si="1689"/>
        <v>69209.999999999985</v>
      </c>
      <c r="AK3778" s="31">
        <f t="shared" si="1690"/>
        <v>4143.6666666666706</v>
      </c>
      <c r="AL3778" s="31">
        <f t="shared" si="1691"/>
        <v>-91.867106427479371</v>
      </c>
      <c r="AM3778" s="31">
        <f t="shared" si="1692"/>
        <v>1</v>
      </c>
    </row>
    <row r="3779" spans="1:39" x14ac:dyDescent="0.4">
      <c r="A3779" s="47">
        <v>43392</v>
      </c>
      <c r="B3779" s="48">
        <v>62400</v>
      </c>
      <c r="C3779" s="48">
        <v>63000</v>
      </c>
      <c r="D3779" s="48">
        <v>61100</v>
      </c>
      <c r="E3779" s="48">
        <v>63000</v>
      </c>
      <c r="F3779" s="49">
        <v>0</v>
      </c>
      <c r="G3779" s="31">
        <f t="shared" si="1676"/>
        <v>-1</v>
      </c>
      <c r="I3779" s="3">
        <f t="shared" si="1696"/>
        <v>0</v>
      </c>
      <c r="J3779" s="31">
        <f t="shared" si="1677"/>
        <v>0</v>
      </c>
      <c r="K3779" s="31">
        <f t="shared" si="1678"/>
        <v>0</v>
      </c>
      <c r="L3779" s="31">
        <f t="shared" si="1701"/>
        <v>447.66644064775073</v>
      </c>
      <c r="M3779" s="31">
        <f t="shared" si="1701"/>
        <v>801.72337848975201</v>
      </c>
      <c r="N3779" s="31">
        <f t="shared" si="1685"/>
        <v>0.55838017533060247</v>
      </c>
      <c r="O3779" s="31">
        <f t="shared" si="1686"/>
        <v>35.830805869443566</v>
      </c>
      <c r="P3779" s="31">
        <f t="shared" si="1688"/>
        <v>-1</v>
      </c>
      <c r="R3779" s="3">
        <f t="shared" si="1697"/>
        <v>65000</v>
      </c>
      <c r="S3779" s="3">
        <f t="shared" si="1698"/>
        <v>61100</v>
      </c>
      <c r="T3779" s="31">
        <f t="shared" si="1699"/>
        <v>48.717948717948715</v>
      </c>
      <c r="U3779" s="31">
        <f t="shared" si="1679"/>
        <v>54.383394383394375</v>
      </c>
      <c r="V3779" s="31">
        <f t="shared" si="1700"/>
        <v>-1</v>
      </c>
      <c r="W3779" s="31">
        <f t="shared" si="1680"/>
        <v>1</v>
      </c>
      <c r="Y3779" s="3">
        <f t="shared" si="1681"/>
        <v>65533.333333333336</v>
      </c>
      <c r="Z3779" s="3">
        <f t="shared" si="1693"/>
        <v>68857.692307692312</v>
      </c>
      <c r="AA3779" s="3">
        <f t="shared" si="1694"/>
        <v>-3324.3589743589764</v>
      </c>
      <c r="AB3779" s="3">
        <f t="shared" si="1695"/>
        <v>-1</v>
      </c>
      <c r="AC3779" s="3"/>
      <c r="AD3779" s="3">
        <f t="shared" si="1682"/>
        <v>76200</v>
      </c>
      <c r="AE3779" s="3">
        <f t="shared" si="1683"/>
        <v>60900</v>
      </c>
      <c r="AF3779" s="31">
        <f t="shared" si="1684"/>
        <v>-86.274509803921575</v>
      </c>
      <c r="AG3779" s="31">
        <f t="shared" si="1687"/>
        <v>-1</v>
      </c>
      <c r="AI3779" s="31">
        <f t="shared" si="1675"/>
        <v>62366.666666666664</v>
      </c>
      <c r="AJ3779" s="31">
        <f t="shared" si="1689"/>
        <v>68786.666666666657</v>
      </c>
      <c r="AK3779" s="31">
        <f t="shared" si="1690"/>
        <v>4489.3333333333358</v>
      </c>
      <c r="AL3779" s="31">
        <f t="shared" si="1691"/>
        <v>-95.337095337095178</v>
      </c>
      <c r="AM3779" s="31">
        <f t="shared" si="1692"/>
        <v>-1</v>
      </c>
    </row>
    <row r="3780" spans="1:39" x14ac:dyDescent="0.4">
      <c r="A3780" s="44">
        <v>43395</v>
      </c>
      <c r="B3780" s="45">
        <v>62400</v>
      </c>
      <c r="C3780" s="45">
        <v>63800</v>
      </c>
      <c r="D3780" s="45">
        <v>61200</v>
      </c>
      <c r="E3780" s="45">
        <v>63800</v>
      </c>
      <c r="F3780" s="46">
        <v>1.27</v>
      </c>
      <c r="G3780" s="31">
        <f t="shared" si="1676"/>
        <v>1</v>
      </c>
      <c r="I3780" s="3">
        <f t="shared" si="1696"/>
        <v>800</v>
      </c>
      <c r="J3780" s="31">
        <f t="shared" si="1677"/>
        <v>800</v>
      </c>
      <c r="K3780" s="31">
        <f t="shared" si="1678"/>
        <v>0</v>
      </c>
      <c r="L3780" s="31">
        <f t="shared" si="1701"/>
        <v>472.83312345862566</v>
      </c>
      <c r="M3780" s="31">
        <f t="shared" si="1701"/>
        <v>744.45742288334111</v>
      </c>
      <c r="N3780" s="31">
        <f t="shared" si="1685"/>
        <v>0.63513789899133044</v>
      </c>
      <c r="O3780" s="31">
        <f t="shared" si="1686"/>
        <v>38.843078579679968</v>
      </c>
      <c r="P3780" s="31">
        <f t="shared" si="1688"/>
        <v>1</v>
      </c>
      <c r="R3780" s="3">
        <f t="shared" si="1697"/>
        <v>65000</v>
      </c>
      <c r="S3780" s="3">
        <f t="shared" si="1698"/>
        <v>61100</v>
      </c>
      <c r="T3780" s="31">
        <f t="shared" si="1699"/>
        <v>69.230769230769226</v>
      </c>
      <c r="U3780" s="31">
        <f t="shared" si="1679"/>
        <v>55.55555555555555</v>
      </c>
      <c r="V3780" s="31">
        <f t="shared" si="1700"/>
        <v>1</v>
      </c>
      <c r="W3780" s="31">
        <f t="shared" si="1680"/>
        <v>1</v>
      </c>
      <c r="Y3780" s="3">
        <f t="shared" si="1681"/>
        <v>64808.333333333336</v>
      </c>
      <c r="Z3780" s="3">
        <f t="shared" si="1693"/>
        <v>68688.461538461532</v>
      </c>
      <c r="AA3780" s="3">
        <f t="shared" si="1694"/>
        <v>-3880.128205128196</v>
      </c>
      <c r="AB3780" s="3">
        <f t="shared" si="1695"/>
        <v>-1</v>
      </c>
      <c r="AC3780" s="3"/>
      <c r="AD3780" s="3">
        <f t="shared" si="1682"/>
        <v>76200</v>
      </c>
      <c r="AE3780" s="3">
        <f t="shared" si="1683"/>
        <v>60900</v>
      </c>
      <c r="AF3780" s="31">
        <f t="shared" si="1684"/>
        <v>-81.045751633986924</v>
      </c>
      <c r="AG3780" s="31">
        <f t="shared" si="1687"/>
        <v>1</v>
      </c>
      <c r="AI3780" s="31">
        <f t="shared" si="1675"/>
        <v>62933.333333333336</v>
      </c>
      <c r="AJ3780" s="31">
        <f t="shared" si="1689"/>
        <v>68428.333333333328</v>
      </c>
      <c r="AK3780" s="31">
        <f t="shared" si="1690"/>
        <v>4752.166666666667</v>
      </c>
      <c r="AL3780" s="31">
        <f t="shared" si="1691"/>
        <v>-77.087644232455276</v>
      </c>
      <c r="AM3780" s="31">
        <f t="shared" si="1692"/>
        <v>1</v>
      </c>
    </row>
    <row r="3781" spans="1:39" x14ac:dyDescent="0.4">
      <c r="A3781" s="44">
        <v>43396</v>
      </c>
      <c r="B3781" s="45">
        <v>63000</v>
      </c>
      <c r="C3781" s="45">
        <v>63000</v>
      </c>
      <c r="D3781" s="45">
        <v>60200</v>
      </c>
      <c r="E3781" s="45">
        <v>60700</v>
      </c>
      <c r="F3781" s="46">
        <v>-4.8600000000000003</v>
      </c>
      <c r="G3781" s="31">
        <f t="shared" si="1676"/>
        <v>-1</v>
      </c>
      <c r="I3781" s="3">
        <f t="shared" si="1696"/>
        <v>-3100</v>
      </c>
      <c r="J3781" s="31">
        <f t="shared" si="1677"/>
        <v>0</v>
      </c>
      <c r="K3781" s="31">
        <f t="shared" si="1678"/>
        <v>3100</v>
      </c>
      <c r="L3781" s="31">
        <f t="shared" si="1701"/>
        <v>439.05932892586668</v>
      </c>
      <c r="M3781" s="31">
        <f t="shared" si="1701"/>
        <v>912.71046410595955</v>
      </c>
      <c r="N3781" s="31">
        <f t="shared" si="1685"/>
        <v>0.48104995635822451</v>
      </c>
      <c r="O3781" s="31">
        <f t="shared" si="1686"/>
        <v>32.480332907951691</v>
      </c>
      <c r="P3781" s="31">
        <f t="shared" si="1688"/>
        <v>-1</v>
      </c>
      <c r="R3781" s="3">
        <f t="shared" si="1697"/>
        <v>65000</v>
      </c>
      <c r="S3781" s="3">
        <f t="shared" si="1698"/>
        <v>60200</v>
      </c>
      <c r="T3781" s="31">
        <f t="shared" si="1699"/>
        <v>10.416666666666668</v>
      </c>
      <c r="U3781" s="31">
        <f t="shared" si="1679"/>
        <v>42.78846153846154</v>
      </c>
      <c r="V3781" s="31">
        <f t="shared" si="1700"/>
        <v>-1</v>
      </c>
      <c r="W3781" s="31">
        <f t="shared" si="1680"/>
        <v>-1</v>
      </c>
      <c r="Y3781" s="3">
        <f t="shared" si="1681"/>
        <v>64016.666666666664</v>
      </c>
      <c r="Z3781" s="3">
        <f t="shared" si="1693"/>
        <v>68369.230769230766</v>
      </c>
      <c r="AA3781" s="3">
        <f t="shared" si="1694"/>
        <v>-4352.5641025641016</v>
      </c>
      <c r="AB3781" s="3">
        <f t="shared" si="1695"/>
        <v>-1</v>
      </c>
      <c r="AC3781" s="3"/>
      <c r="AD3781" s="3">
        <f t="shared" si="1682"/>
        <v>75700</v>
      </c>
      <c r="AE3781" s="3">
        <f t="shared" si="1683"/>
        <v>60200</v>
      </c>
      <c r="AF3781" s="31">
        <f t="shared" si="1684"/>
        <v>-96.774193548387103</v>
      </c>
      <c r="AG3781" s="31">
        <f t="shared" si="1687"/>
        <v>-1</v>
      </c>
      <c r="AI3781" s="31">
        <f t="shared" si="1675"/>
        <v>61300</v>
      </c>
      <c r="AJ3781" s="31">
        <f t="shared" si="1689"/>
        <v>68013.333333333328</v>
      </c>
      <c r="AK3781" s="31">
        <f t="shared" si="1690"/>
        <v>5050.0000000000009</v>
      </c>
      <c r="AL3781" s="31">
        <f t="shared" si="1691"/>
        <v>-88.624862486248546</v>
      </c>
      <c r="AM3781" s="31">
        <f t="shared" si="1692"/>
        <v>-1</v>
      </c>
    </row>
    <row r="3782" spans="1:39" x14ac:dyDescent="0.4">
      <c r="A3782" s="44">
        <v>43397</v>
      </c>
      <c r="B3782" s="45">
        <v>61600</v>
      </c>
      <c r="C3782" s="45">
        <v>62300</v>
      </c>
      <c r="D3782" s="45">
        <v>60600</v>
      </c>
      <c r="E3782" s="45">
        <v>62200</v>
      </c>
      <c r="F3782" s="46">
        <v>2.4700000000000002</v>
      </c>
      <c r="G3782" s="31">
        <f t="shared" si="1676"/>
        <v>1</v>
      </c>
      <c r="I3782" s="3">
        <f t="shared" si="1696"/>
        <v>1500</v>
      </c>
      <c r="J3782" s="31">
        <f t="shared" si="1677"/>
        <v>1500</v>
      </c>
      <c r="K3782" s="31">
        <f t="shared" si="1678"/>
        <v>0</v>
      </c>
      <c r="L3782" s="31">
        <f t="shared" si="1701"/>
        <v>514.84080543116193</v>
      </c>
      <c r="M3782" s="31">
        <f t="shared" si="1701"/>
        <v>847.51685952696243</v>
      </c>
      <c r="N3782" s="31">
        <f t="shared" si="1685"/>
        <v>0.60746969177523846</v>
      </c>
      <c r="O3782" s="31">
        <f t="shared" si="1686"/>
        <v>37.790428950754787</v>
      </c>
      <c r="P3782" s="31">
        <f t="shared" si="1688"/>
        <v>1</v>
      </c>
      <c r="R3782" s="3">
        <f t="shared" si="1697"/>
        <v>65000</v>
      </c>
      <c r="S3782" s="3">
        <f t="shared" si="1698"/>
        <v>60200</v>
      </c>
      <c r="T3782" s="31">
        <f t="shared" si="1699"/>
        <v>41.666666666666671</v>
      </c>
      <c r="U3782" s="31">
        <f t="shared" si="1679"/>
        <v>40.438034188034187</v>
      </c>
      <c r="V3782" s="31">
        <f t="shared" si="1700"/>
        <v>1</v>
      </c>
      <c r="W3782" s="31">
        <f t="shared" si="1680"/>
        <v>-1</v>
      </c>
      <c r="Y3782" s="3">
        <f t="shared" si="1681"/>
        <v>63341.666666666664</v>
      </c>
      <c r="Z3782" s="3">
        <f t="shared" si="1693"/>
        <v>68084.61538461539</v>
      </c>
      <c r="AA3782" s="3">
        <f t="shared" si="1694"/>
        <v>-4742.948717948726</v>
      </c>
      <c r="AB3782" s="3">
        <f t="shared" si="1695"/>
        <v>-1</v>
      </c>
      <c r="AC3782" s="3"/>
      <c r="AD3782" s="3">
        <f t="shared" si="1682"/>
        <v>73100</v>
      </c>
      <c r="AE3782" s="3">
        <f t="shared" si="1683"/>
        <v>60200</v>
      </c>
      <c r="AF3782" s="31">
        <f t="shared" si="1684"/>
        <v>-84.496124031007753</v>
      </c>
      <c r="AG3782" s="31">
        <f t="shared" si="1687"/>
        <v>1</v>
      </c>
      <c r="AI3782" s="31">
        <f t="shared" si="1675"/>
        <v>61700</v>
      </c>
      <c r="AJ3782" s="31">
        <f t="shared" si="1689"/>
        <v>67523.333333333328</v>
      </c>
      <c r="AK3782" s="31">
        <f t="shared" si="1690"/>
        <v>5142.333333333333</v>
      </c>
      <c r="AL3782" s="31">
        <f t="shared" si="1691"/>
        <v>-75.495343661545718</v>
      </c>
      <c r="AM3782" s="31">
        <f t="shared" si="1692"/>
        <v>1</v>
      </c>
    </row>
    <row r="3783" spans="1:39" x14ac:dyDescent="0.4">
      <c r="A3783" s="44">
        <v>43398</v>
      </c>
      <c r="B3783" s="45">
        <v>60400</v>
      </c>
      <c r="C3783" s="45">
        <v>62000</v>
      </c>
      <c r="D3783" s="45">
        <v>60400</v>
      </c>
      <c r="E3783" s="45">
        <v>62000</v>
      </c>
      <c r="F3783" s="46">
        <v>-0.32</v>
      </c>
      <c r="G3783" s="31">
        <f t="shared" si="1676"/>
        <v>-1</v>
      </c>
      <c r="I3783" s="3">
        <f t="shared" si="1696"/>
        <v>-200</v>
      </c>
      <c r="J3783" s="31">
        <f t="shared" si="1677"/>
        <v>0</v>
      </c>
      <c r="K3783" s="31">
        <f t="shared" si="1678"/>
        <v>200</v>
      </c>
      <c r="L3783" s="31">
        <f t="shared" si="1701"/>
        <v>478.06646218607892</v>
      </c>
      <c r="M3783" s="31">
        <f t="shared" si="1701"/>
        <v>801.26565527503658</v>
      </c>
      <c r="N3783" s="31">
        <f t="shared" si="1685"/>
        <v>0.59663915336790685</v>
      </c>
      <c r="O3783" s="31">
        <f t="shared" si="1686"/>
        <v>37.368440584046347</v>
      </c>
      <c r="P3783" s="31">
        <f t="shared" si="1688"/>
        <v>-1</v>
      </c>
      <c r="R3783" s="3">
        <f t="shared" si="1697"/>
        <v>63800</v>
      </c>
      <c r="S3783" s="3">
        <f t="shared" si="1698"/>
        <v>60200</v>
      </c>
      <c r="T3783" s="31">
        <f t="shared" si="1699"/>
        <v>50</v>
      </c>
      <c r="U3783" s="31">
        <f t="shared" si="1679"/>
        <v>34.027777777777779</v>
      </c>
      <c r="V3783" s="31">
        <f t="shared" si="1700"/>
        <v>1</v>
      </c>
      <c r="W3783" s="31">
        <f t="shared" si="1680"/>
        <v>-1</v>
      </c>
      <c r="Y3783" s="3">
        <f t="shared" si="1681"/>
        <v>62700</v>
      </c>
      <c r="Z3783" s="3">
        <f t="shared" si="1693"/>
        <v>67796.153846153844</v>
      </c>
      <c r="AA3783" s="3">
        <f t="shared" si="1694"/>
        <v>-5096.1538461538439</v>
      </c>
      <c r="AB3783" s="3">
        <f t="shared" si="1695"/>
        <v>-1</v>
      </c>
      <c r="AC3783" s="3"/>
      <c r="AD3783" s="3">
        <f t="shared" si="1682"/>
        <v>70800</v>
      </c>
      <c r="AE3783" s="3">
        <f t="shared" si="1683"/>
        <v>60200</v>
      </c>
      <c r="AF3783" s="31">
        <f t="shared" si="1684"/>
        <v>-83.018867924528308</v>
      </c>
      <c r="AG3783" s="31">
        <f t="shared" si="1687"/>
        <v>1</v>
      </c>
      <c r="AI3783" s="31">
        <f t="shared" si="1675"/>
        <v>61466.666666666664</v>
      </c>
      <c r="AJ3783" s="31">
        <f t="shared" si="1689"/>
        <v>66910</v>
      </c>
      <c r="AK3783" s="31">
        <f t="shared" si="1690"/>
        <v>5012</v>
      </c>
      <c r="AL3783" s="31">
        <f t="shared" si="1691"/>
        <v>-72.404008158198138</v>
      </c>
      <c r="AM3783" s="31">
        <f t="shared" si="1692"/>
        <v>1</v>
      </c>
    </row>
    <row r="3784" spans="1:39" x14ac:dyDescent="0.4">
      <c r="A3784" s="47">
        <v>43399</v>
      </c>
      <c r="B3784" s="48">
        <v>61600</v>
      </c>
      <c r="C3784" s="48">
        <v>62100</v>
      </c>
      <c r="D3784" s="48">
        <v>60300</v>
      </c>
      <c r="E3784" s="48">
        <v>61300</v>
      </c>
      <c r="F3784" s="49">
        <v>-1.1299999999999999</v>
      </c>
      <c r="G3784" s="31">
        <f t="shared" si="1676"/>
        <v>-1</v>
      </c>
      <c r="I3784" s="3">
        <f t="shared" si="1696"/>
        <v>-700</v>
      </c>
      <c r="J3784" s="31">
        <f t="shared" si="1677"/>
        <v>0</v>
      </c>
      <c r="K3784" s="31">
        <f t="shared" si="1678"/>
        <v>700</v>
      </c>
      <c r="L3784" s="31">
        <f t="shared" si="1701"/>
        <v>443.9188577442161</v>
      </c>
      <c r="M3784" s="31">
        <f t="shared" si="1701"/>
        <v>794.03239418396254</v>
      </c>
      <c r="N3784" s="31">
        <f t="shared" si="1685"/>
        <v>0.55906895108534871</v>
      </c>
      <c r="O3784" s="31">
        <f t="shared" si="1686"/>
        <v>35.859154958871557</v>
      </c>
      <c r="P3784" s="31">
        <f t="shared" si="1688"/>
        <v>-1</v>
      </c>
      <c r="R3784" s="3">
        <f t="shared" si="1697"/>
        <v>63800</v>
      </c>
      <c r="S3784" s="3">
        <f t="shared" si="1698"/>
        <v>60200</v>
      </c>
      <c r="T3784" s="31">
        <f t="shared" si="1699"/>
        <v>30.555555555555557</v>
      </c>
      <c r="U3784" s="31">
        <f t="shared" si="1679"/>
        <v>40.74074074074074</v>
      </c>
      <c r="V3784" s="31">
        <f t="shared" si="1700"/>
        <v>-1</v>
      </c>
      <c r="W3784" s="31">
        <f t="shared" si="1680"/>
        <v>1</v>
      </c>
      <c r="Y3784" s="3">
        <f t="shared" si="1681"/>
        <v>62341.666666666664</v>
      </c>
      <c r="Z3784" s="3">
        <f t="shared" si="1693"/>
        <v>67519.230769230766</v>
      </c>
      <c r="AA3784" s="3">
        <f t="shared" si="1694"/>
        <v>-5177.5641025641016</v>
      </c>
      <c r="AB3784" s="3">
        <f t="shared" si="1695"/>
        <v>-1</v>
      </c>
      <c r="AC3784" s="3"/>
      <c r="AD3784" s="3">
        <f t="shared" si="1682"/>
        <v>70800</v>
      </c>
      <c r="AE3784" s="3">
        <f t="shared" si="1683"/>
        <v>60200</v>
      </c>
      <c r="AF3784" s="31">
        <f t="shared" si="1684"/>
        <v>-89.622641509433961</v>
      </c>
      <c r="AG3784" s="31">
        <f t="shared" si="1687"/>
        <v>-1</v>
      </c>
      <c r="AI3784" s="31">
        <f t="shared" si="1675"/>
        <v>61233.333333333336</v>
      </c>
      <c r="AJ3784" s="31">
        <f t="shared" si="1689"/>
        <v>66216.666666666657</v>
      </c>
      <c r="AK3784" s="31">
        <f t="shared" si="1690"/>
        <v>4729.9999999999973</v>
      </c>
      <c r="AL3784" s="31">
        <f t="shared" si="1691"/>
        <v>-70.237256283767778</v>
      </c>
      <c r="AM3784" s="31">
        <f t="shared" si="1692"/>
        <v>1</v>
      </c>
    </row>
    <row r="3785" spans="1:39" x14ac:dyDescent="0.4">
      <c r="A3785" s="44">
        <v>43402</v>
      </c>
      <c r="B3785" s="45">
        <v>61300</v>
      </c>
      <c r="C3785" s="45">
        <v>61800</v>
      </c>
      <c r="D3785" s="45">
        <v>60200</v>
      </c>
      <c r="E3785" s="45">
        <v>60700</v>
      </c>
      <c r="F3785" s="46">
        <v>-0.98</v>
      </c>
      <c r="G3785" s="31">
        <f t="shared" si="1676"/>
        <v>-1</v>
      </c>
      <c r="I3785" s="3">
        <f t="shared" si="1696"/>
        <v>-600</v>
      </c>
      <c r="J3785" s="31">
        <f t="shared" si="1677"/>
        <v>0</v>
      </c>
      <c r="K3785" s="31">
        <f t="shared" si="1678"/>
        <v>600</v>
      </c>
      <c r="L3785" s="31">
        <f t="shared" si="1701"/>
        <v>412.2103679053435</v>
      </c>
      <c r="M3785" s="31">
        <f t="shared" si="1701"/>
        <v>780.1729374565366</v>
      </c>
      <c r="N3785" s="31">
        <f t="shared" si="1685"/>
        <v>0.52835768598844501</v>
      </c>
      <c r="O3785" s="31">
        <f t="shared" si="1686"/>
        <v>34.570290111554399</v>
      </c>
      <c r="P3785" s="31">
        <f t="shared" si="1688"/>
        <v>-1</v>
      </c>
      <c r="R3785" s="3">
        <f t="shared" si="1697"/>
        <v>63000</v>
      </c>
      <c r="S3785" s="3">
        <f t="shared" si="1698"/>
        <v>60200</v>
      </c>
      <c r="T3785" s="31">
        <f t="shared" si="1699"/>
        <v>17.857142857142858</v>
      </c>
      <c r="U3785" s="31">
        <f t="shared" si="1679"/>
        <v>32.804232804232804</v>
      </c>
      <c r="V3785" s="31">
        <f t="shared" si="1700"/>
        <v>-1</v>
      </c>
      <c r="W3785" s="31">
        <f t="shared" si="1680"/>
        <v>-1</v>
      </c>
      <c r="Y3785" s="3">
        <f t="shared" si="1681"/>
        <v>62225</v>
      </c>
      <c r="Z3785" s="3">
        <f t="shared" si="1693"/>
        <v>67107.692307692312</v>
      </c>
      <c r="AA3785" s="3">
        <f t="shared" si="1694"/>
        <v>-4882.6923076923122</v>
      </c>
      <c r="AB3785" s="3">
        <f t="shared" si="1695"/>
        <v>1</v>
      </c>
      <c r="AC3785" s="3"/>
      <c r="AD3785" s="3">
        <f t="shared" si="1682"/>
        <v>69900</v>
      </c>
      <c r="AE3785" s="3">
        <f t="shared" si="1683"/>
        <v>60200</v>
      </c>
      <c r="AF3785" s="31">
        <f t="shared" si="1684"/>
        <v>-94.845360824742258</v>
      </c>
      <c r="AG3785" s="31">
        <f t="shared" si="1687"/>
        <v>-1</v>
      </c>
      <c r="AI3785" s="31">
        <f t="shared" si="1675"/>
        <v>60900</v>
      </c>
      <c r="AJ3785" s="31">
        <f t="shared" si="1689"/>
        <v>65515</v>
      </c>
      <c r="AK3785" s="31">
        <f t="shared" si="1690"/>
        <v>4349.5</v>
      </c>
      <c r="AL3785" s="31">
        <f t="shared" si="1691"/>
        <v>-70.736099934858416</v>
      </c>
      <c r="AM3785" s="31">
        <f t="shared" si="1692"/>
        <v>-1</v>
      </c>
    </row>
    <row r="3786" spans="1:39" x14ac:dyDescent="0.4">
      <c r="A3786" s="44">
        <v>43403</v>
      </c>
      <c r="B3786" s="45">
        <v>60200</v>
      </c>
      <c r="C3786" s="45">
        <v>61000</v>
      </c>
      <c r="D3786" s="45">
        <v>58600</v>
      </c>
      <c r="E3786" s="45">
        <v>60400</v>
      </c>
      <c r="F3786" s="46">
        <v>-0.49</v>
      </c>
      <c r="G3786" s="31">
        <f t="shared" si="1676"/>
        <v>-1</v>
      </c>
      <c r="I3786" s="3">
        <f t="shared" si="1696"/>
        <v>-300</v>
      </c>
      <c r="J3786" s="31">
        <f t="shared" si="1677"/>
        <v>0</v>
      </c>
      <c r="K3786" s="31">
        <f t="shared" si="1678"/>
        <v>300</v>
      </c>
      <c r="L3786" s="31">
        <f t="shared" si="1701"/>
        <v>382.76677019781897</v>
      </c>
      <c r="M3786" s="31">
        <f t="shared" si="1701"/>
        <v>745.87487049535537</v>
      </c>
      <c r="N3786" s="31">
        <f t="shared" si="1685"/>
        <v>0.51317826265364508</v>
      </c>
      <c r="O3786" s="31">
        <f t="shared" si="1686"/>
        <v>33.913933032165659</v>
      </c>
      <c r="P3786" s="31">
        <f t="shared" si="1688"/>
        <v>-1</v>
      </c>
      <c r="R3786" s="3">
        <f t="shared" si="1697"/>
        <v>62300</v>
      </c>
      <c r="S3786" s="3">
        <f t="shared" si="1698"/>
        <v>58600</v>
      </c>
      <c r="T3786" s="31">
        <f t="shared" si="1699"/>
        <v>48.648648648648653</v>
      </c>
      <c r="U3786" s="31">
        <f t="shared" si="1679"/>
        <v>32.353782353782357</v>
      </c>
      <c r="V3786" s="31">
        <f t="shared" si="1700"/>
        <v>1</v>
      </c>
      <c r="W3786" s="31">
        <f t="shared" si="1680"/>
        <v>-1</v>
      </c>
      <c r="Y3786" s="3">
        <f t="shared" si="1681"/>
        <v>61975</v>
      </c>
      <c r="Z3786" s="3">
        <f t="shared" si="1693"/>
        <v>66746.153846153844</v>
      </c>
      <c r="AA3786" s="3">
        <f t="shared" si="1694"/>
        <v>-4771.1538461538439</v>
      </c>
      <c r="AB3786" s="3">
        <f t="shared" si="1695"/>
        <v>1</v>
      </c>
      <c r="AC3786" s="3"/>
      <c r="AD3786" s="3">
        <f t="shared" si="1682"/>
        <v>65000</v>
      </c>
      <c r="AE3786" s="3">
        <f t="shared" si="1683"/>
        <v>58600</v>
      </c>
      <c r="AF3786" s="31">
        <f t="shared" si="1684"/>
        <v>-71.875</v>
      </c>
      <c r="AG3786" s="31">
        <f t="shared" si="1687"/>
        <v>1</v>
      </c>
      <c r="AI3786" s="31">
        <f t="shared" si="1675"/>
        <v>60000</v>
      </c>
      <c r="AJ3786" s="31">
        <f t="shared" si="1689"/>
        <v>64743.333333333336</v>
      </c>
      <c r="AK3786" s="31">
        <f t="shared" si="1690"/>
        <v>3820.6666666666688</v>
      </c>
      <c r="AL3786" s="31">
        <f t="shared" si="1691"/>
        <v>-82.766242075263193</v>
      </c>
      <c r="AM3786" s="31">
        <f t="shared" si="1692"/>
        <v>-1</v>
      </c>
    </row>
    <row r="3787" spans="1:39" x14ac:dyDescent="0.4">
      <c r="A3787" s="44">
        <v>43404</v>
      </c>
      <c r="B3787" s="45">
        <v>60100</v>
      </c>
      <c r="C3787" s="45">
        <v>60100</v>
      </c>
      <c r="D3787" s="45">
        <v>58100</v>
      </c>
      <c r="E3787" s="45">
        <v>59300</v>
      </c>
      <c r="F3787" s="46">
        <v>-1.82</v>
      </c>
      <c r="G3787" s="31">
        <f t="shared" si="1676"/>
        <v>-1</v>
      </c>
      <c r="I3787" s="3">
        <f t="shared" si="1696"/>
        <v>-1100</v>
      </c>
      <c r="J3787" s="31">
        <f t="shared" si="1677"/>
        <v>0</v>
      </c>
      <c r="K3787" s="31">
        <f t="shared" si="1678"/>
        <v>1100</v>
      </c>
      <c r="L3787" s="31">
        <f t="shared" si="1701"/>
        <v>355.42628661226047</v>
      </c>
      <c r="M3787" s="31">
        <f t="shared" si="1701"/>
        <v>771.16952260282994</v>
      </c>
      <c r="N3787" s="31">
        <f t="shared" si="1685"/>
        <v>0.46089254851856121</v>
      </c>
      <c r="O3787" s="31">
        <f t="shared" si="1686"/>
        <v>31.548695965759819</v>
      </c>
      <c r="P3787" s="31">
        <f t="shared" si="1688"/>
        <v>-1</v>
      </c>
      <c r="R3787" s="3">
        <f t="shared" si="1697"/>
        <v>62100</v>
      </c>
      <c r="S3787" s="3">
        <f t="shared" si="1698"/>
        <v>58100</v>
      </c>
      <c r="T3787" s="31">
        <f t="shared" si="1699"/>
        <v>30</v>
      </c>
      <c r="U3787" s="31">
        <f t="shared" si="1679"/>
        <v>32.168597168597167</v>
      </c>
      <c r="V3787" s="31">
        <f t="shared" si="1700"/>
        <v>-1</v>
      </c>
      <c r="W3787" s="31">
        <f t="shared" si="1680"/>
        <v>-1</v>
      </c>
      <c r="Y3787" s="3">
        <f t="shared" si="1681"/>
        <v>61758.333333333336</v>
      </c>
      <c r="Z3787" s="3">
        <f t="shared" si="1693"/>
        <v>66334.61538461539</v>
      </c>
      <c r="AA3787" s="3">
        <f t="shared" si="1694"/>
        <v>-4576.2820512820545</v>
      </c>
      <c r="AB3787" s="3">
        <f t="shared" si="1695"/>
        <v>1</v>
      </c>
      <c r="AC3787" s="3"/>
      <c r="AD3787" s="3">
        <f t="shared" si="1682"/>
        <v>65000</v>
      </c>
      <c r="AE3787" s="3">
        <f t="shared" si="1683"/>
        <v>58100</v>
      </c>
      <c r="AF3787" s="31">
        <f t="shared" si="1684"/>
        <v>-82.608695652173907</v>
      </c>
      <c r="AG3787" s="31">
        <f t="shared" si="1687"/>
        <v>-1</v>
      </c>
      <c r="AI3787" s="31">
        <f t="shared" si="1675"/>
        <v>59166.666666666664</v>
      </c>
      <c r="AJ3787" s="31">
        <f t="shared" si="1689"/>
        <v>63925</v>
      </c>
      <c r="AK3787" s="31">
        <f t="shared" si="1690"/>
        <v>3150.8333333333339</v>
      </c>
      <c r="AL3787" s="31">
        <f t="shared" si="1691"/>
        <v>-100.67883276029272</v>
      </c>
      <c r="AM3787" s="31">
        <f t="shared" si="1692"/>
        <v>-1</v>
      </c>
    </row>
    <row r="3788" spans="1:39" x14ac:dyDescent="0.4">
      <c r="A3788" s="44">
        <v>43405</v>
      </c>
      <c r="B3788" s="45">
        <v>59500</v>
      </c>
      <c r="C3788" s="45">
        <v>62400</v>
      </c>
      <c r="D3788" s="45">
        <v>59100</v>
      </c>
      <c r="E3788" s="45">
        <v>61500</v>
      </c>
      <c r="F3788" s="46">
        <v>3.71</v>
      </c>
      <c r="G3788" s="31">
        <f t="shared" si="1676"/>
        <v>1</v>
      </c>
      <c r="I3788" s="3">
        <f t="shared" si="1696"/>
        <v>2200</v>
      </c>
      <c r="J3788" s="31">
        <f t="shared" si="1677"/>
        <v>2200</v>
      </c>
      <c r="K3788" s="31">
        <f t="shared" si="1678"/>
        <v>0</v>
      </c>
      <c r="L3788" s="31">
        <f t="shared" si="1701"/>
        <v>487.18155185424183</v>
      </c>
      <c r="M3788" s="31">
        <f t="shared" si="1701"/>
        <v>716.08598527405627</v>
      </c>
      <c r="N3788" s="31">
        <f t="shared" si="1685"/>
        <v>0.68033945904944715</v>
      </c>
      <c r="O3788" s="31">
        <f t="shared" si="1686"/>
        <v>40.488215365382722</v>
      </c>
      <c r="P3788" s="31">
        <f t="shared" si="1688"/>
        <v>1</v>
      </c>
      <c r="R3788" s="3">
        <f t="shared" si="1697"/>
        <v>62400</v>
      </c>
      <c r="S3788" s="3">
        <f t="shared" si="1698"/>
        <v>58100</v>
      </c>
      <c r="T3788" s="31">
        <f t="shared" si="1699"/>
        <v>79.069767441860463</v>
      </c>
      <c r="U3788" s="31">
        <f t="shared" si="1679"/>
        <v>52.572805363503029</v>
      </c>
      <c r="V3788" s="31">
        <f t="shared" si="1700"/>
        <v>1</v>
      </c>
      <c r="W3788" s="31">
        <f t="shared" si="1680"/>
        <v>1</v>
      </c>
      <c r="Y3788" s="3">
        <f t="shared" si="1681"/>
        <v>61758.333333333336</v>
      </c>
      <c r="Z3788" s="3">
        <f t="shared" si="1693"/>
        <v>65926.923076923078</v>
      </c>
      <c r="AA3788" s="3">
        <f t="shared" si="1694"/>
        <v>-4168.5897435897423</v>
      </c>
      <c r="AB3788" s="3">
        <f t="shared" si="1695"/>
        <v>1</v>
      </c>
      <c r="AC3788" s="3"/>
      <c r="AD3788" s="3">
        <f t="shared" si="1682"/>
        <v>65000</v>
      </c>
      <c r="AE3788" s="3">
        <f t="shared" si="1683"/>
        <v>58100</v>
      </c>
      <c r="AF3788" s="31">
        <f t="shared" si="1684"/>
        <v>-50.724637681159422</v>
      </c>
      <c r="AG3788" s="31">
        <f t="shared" si="1687"/>
        <v>1</v>
      </c>
      <c r="AI3788" s="31">
        <f t="shared" si="1675"/>
        <v>61000</v>
      </c>
      <c r="AJ3788" s="31">
        <f t="shared" si="1689"/>
        <v>63306.666666666672</v>
      </c>
      <c r="AK3788" s="31">
        <f t="shared" si="1690"/>
        <v>2482.6666666666688</v>
      </c>
      <c r="AL3788" s="31">
        <f t="shared" si="1691"/>
        <v>-61.940565699964274</v>
      </c>
      <c r="AM3788" s="31">
        <f t="shared" si="1692"/>
        <v>1</v>
      </c>
    </row>
    <row r="3789" spans="1:39" x14ac:dyDescent="0.4">
      <c r="A3789" s="47">
        <v>43406</v>
      </c>
      <c r="B3789" s="48">
        <v>62100</v>
      </c>
      <c r="C3789" s="48">
        <v>66500</v>
      </c>
      <c r="D3789" s="48">
        <v>61900</v>
      </c>
      <c r="E3789" s="48">
        <v>66200</v>
      </c>
      <c r="F3789" s="49">
        <v>7.64</v>
      </c>
      <c r="G3789" s="31">
        <f t="shared" si="1676"/>
        <v>1</v>
      </c>
      <c r="I3789" s="3">
        <f t="shared" si="1696"/>
        <v>4700</v>
      </c>
      <c r="J3789" s="31">
        <f t="shared" si="1677"/>
        <v>4700</v>
      </c>
      <c r="K3789" s="31">
        <f t="shared" si="1678"/>
        <v>0</v>
      </c>
      <c r="L3789" s="31">
        <f t="shared" si="1701"/>
        <v>788.09715529322443</v>
      </c>
      <c r="M3789" s="31">
        <f t="shared" si="1701"/>
        <v>664.93698632590929</v>
      </c>
      <c r="N3789" s="31">
        <f t="shared" si="1685"/>
        <v>1.1852208126484785</v>
      </c>
      <c r="O3789" s="31">
        <f t="shared" si="1686"/>
        <v>54.238034242955784</v>
      </c>
      <c r="P3789" s="31">
        <f t="shared" si="1688"/>
        <v>1</v>
      </c>
      <c r="R3789" s="3">
        <f t="shared" si="1697"/>
        <v>66500</v>
      </c>
      <c r="S3789" s="3">
        <f t="shared" si="1698"/>
        <v>58100</v>
      </c>
      <c r="T3789" s="31">
        <f t="shared" si="1699"/>
        <v>96.428571428571431</v>
      </c>
      <c r="U3789" s="31">
        <f t="shared" si="1679"/>
        <v>68.499446290143965</v>
      </c>
      <c r="V3789" s="31">
        <f t="shared" si="1700"/>
        <v>1</v>
      </c>
      <c r="W3789" s="31">
        <f t="shared" si="1680"/>
        <v>1</v>
      </c>
      <c r="Y3789" s="3">
        <f t="shared" si="1681"/>
        <v>62008.333333333336</v>
      </c>
      <c r="Z3789" s="3">
        <f t="shared" si="1693"/>
        <v>65619.230769230766</v>
      </c>
      <c r="AA3789" s="3">
        <f t="shared" si="1694"/>
        <v>-3610.8974358974301</v>
      </c>
      <c r="AB3789" s="3">
        <f t="shared" si="1695"/>
        <v>1</v>
      </c>
      <c r="AC3789" s="3"/>
      <c r="AD3789" s="3">
        <f t="shared" si="1682"/>
        <v>66500</v>
      </c>
      <c r="AE3789" s="3">
        <f t="shared" si="1683"/>
        <v>58100</v>
      </c>
      <c r="AF3789" s="31">
        <f t="shared" si="1684"/>
        <v>-3.5714285714285712</v>
      </c>
      <c r="AG3789" s="31">
        <f t="shared" si="1687"/>
        <v>1</v>
      </c>
      <c r="AI3789" s="31">
        <f t="shared" si="1675"/>
        <v>64866.666666666664</v>
      </c>
      <c r="AJ3789" s="31">
        <f t="shared" si="1689"/>
        <v>63001.666666666672</v>
      </c>
      <c r="AK3789" s="31">
        <f t="shared" si="1690"/>
        <v>2055.6666666666688</v>
      </c>
      <c r="AL3789" s="31">
        <f t="shared" si="1691"/>
        <v>60.48321712339844</v>
      </c>
      <c r="AM3789" s="31">
        <f t="shared" si="1692"/>
        <v>1</v>
      </c>
    </row>
    <row r="3790" spans="1:39" x14ac:dyDescent="0.4">
      <c r="A3790" s="44">
        <v>43409</v>
      </c>
      <c r="B3790" s="45">
        <v>65200</v>
      </c>
      <c r="C3790" s="45">
        <v>65200</v>
      </c>
      <c r="D3790" s="45">
        <v>62900</v>
      </c>
      <c r="E3790" s="45">
        <v>64600</v>
      </c>
      <c r="F3790" s="46">
        <v>-2.42</v>
      </c>
      <c r="G3790" s="31">
        <f t="shared" si="1676"/>
        <v>-1</v>
      </c>
      <c r="I3790" s="3">
        <f t="shared" si="1696"/>
        <v>-1600</v>
      </c>
      <c r="J3790" s="31">
        <f t="shared" si="1677"/>
        <v>0</v>
      </c>
      <c r="K3790" s="31">
        <f t="shared" si="1678"/>
        <v>1600</v>
      </c>
      <c r="L3790" s="31">
        <f t="shared" si="1701"/>
        <v>731.80450134370847</v>
      </c>
      <c r="M3790" s="31">
        <f t="shared" si="1701"/>
        <v>731.72720158834431</v>
      </c>
      <c r="N3790" s="31">
        <f t="shared" si="1685"/>
        <v>1.000105640128174</v>
      </c>
      <c r="O3790" s="31">
        <f t="shared" si="1686"/>
        <v>50.002640863713758</v>
      </c>
      <c r="P3790" s="31">
        <f t="shared" si="1688"/>
        <v>-1</v>
      </c>
      <c r="R3790" s="3">
        <f t="shared" si="1697"/>
        <v>66500</v>
      </c>
      <c r="S3790" s="3">
        <f t="shared" si="1698"/>
        <v>58100</v>
      </c>
      <c r="T3790" s="31">
        <f t="shared" si="1699"/>
        <v>77.38095238095238</v>
      </c>
      <c r="U3790" s="31">
        <f t="shared" si="1679"/>
        <v>84.293097083794763</v>
      </c>
      <c r="V3790" s="31">
        <f t="shared" si="1700"/>
        <v>-1</v>
      </c>
      <c r="W3790" s="31">
        <f t="shared" si="1680"/>
        <v>1</v>
      </c>
      <c r="Y3790" s="3">
        <f t="shared" si="1681"/>
        <v>62141.666666666664</v>
      </c>
      <c r="Z3790" s="3">
        <f t="shared" si="1693"/>
        <v>65230.769230769234</v>
      </c>
      <c r="AA3790" s="3">
        <f t="shared" si="1694"/>
        <v>-3089.1025641025699</v>
      </c>
      <c r="AB3790" s="3">
        <f t="shared" si="1695"/>
        <v>1</v>
      </c>
      <c r="AC3790" s="3"/>
      <c r="AD3790" s="3">
        <f t="shared" si="1682"/>
        <v>66500</v>
      </c>
      <c r="AE3790" s="3">
        <f t="shared" si="1683"/>
        <v>58100</v>
      </c>
      <c r="AF3790" s="31">
        <f t="shared" si="1684"/>
        <v>-22.61904761904762</v>
      </c>
      <c r="AG3790" s="31">
        <f t="shared" si="1687"/>
        <v>-1</v>
      </c>
      <c r="AI3790" s="31">
        <f t="shared" si="1675"/>
        <v>64233.333333333336</v>
      </c>
      <c r="AJ3790" s="31">
        <f t="shared" si="1689"/>
        <v>62703.333333333336</v>
      </c>
      <c r="AK3790" s="31">
        <f t="shared" si="1690"/>
        <v>1684.0000000000011</v>
      </c>
      <c r="AL3790" s="31">
        <f t="shared" si="1691"/>
        <v>60.570071258907326</v>
      </c>
      <c r="AM3790" s="31">
        <f t="shared" si="1692"/>
        <v>1</v>
      </c>
    </row>
    <row r="3791" spans="1:39" x14ac:dyDescent="0.4">
      <c r="A3791" s="44">
        <v>43410</v>
      </c>
      <c r="B3791" s="45">
        <v>64800</v>
      </c>
      <c r="C3791" s="45">
        <v>65200</v>
      </c>
      <c r="D3791" s="45">
        <v>63500</v>
      </c>
      <c r="E3791" s="45">
        <v>65000</v>
      </c>
      <c r="F3791" s="46">
        <v>0.62</v>
      </c>
      <c r="G3791" s="31">
        <f t="shared" si="1676"/>
        <v>1</v>
      </c>
      <c r="I3791" s="3">
        <f t="shared" si="1696"/>
        <v>400</v>
      </c>
      <c r="J3791" s="31">
        <f t="shared" si="1677"/>
        <v>400</v>
      </c>
      <c r="K3791" s="31">
        <f t="shared" si="1678"/>
        <v>0</v>
      </c>
      <c r="L3791" s="31">
        <f t="shared" si="1701"/>
        <v>708.10417981915793</v>
      </c>
      <c r="M3791" s="31">
        <f t="shared" si="1701"/>
        <v>679.46097290346256</v>
      </c>
      <c r="N3791" s="31">
        <f t="shared" si="1685"/>
        <v>1.0421557794457239</v>
      </c>
      <c r="O3791" s="31">
        <f t="shared" si="1686"/>
        <v>51.032139170528069</v>
      </c>
      <c r="P3791" s="31">
        <f t="shared" si="1688"/>
        <v>1</v>
      </c>
      <c r="R3791" s="3">
        <f t="shared" si="1697"/>
        <v>66500</v>
      </c>
      <c r="S3791" s="3">
        <f t="shared" si="1698"/>
        <v>58100</v>
      </c>
      <c r="T3791" s="31">
        <f t="shared" si="1699"/>
        <v>82.142857142857139</v>
      </c>
      <c r="U3791" s="31">
        <f t="shared" si="1679"/>
        <v>85.317460317460316</v>
      </c>
      <c r="V3791" s="31">
        <f t="shared" si="1700"/>
        <v>1</v>
      </c>
      <c r="W3791" s="31">
        <f t="shared" si="1680"/>
        <v>1</v>
      </c>
      <c r="Y3791" s="3">
        <f t="shared" si="1681"/>
        <v>62308.333333333336</v>
      </c>
      <c r="Z3791" s="3">
        <f t="shared" si="1693"/>
        <v>64838.461538461539</v>
      </c>
      <c r="AA3791" s="3">
        <f t="shared" si="1694"/>
        <v>-2530.1282051282033</v>
      </c>
      <c r="AB3791" s="3">
        <f t="shared" si="1695"/>
        <v>1</v>
      </c>
      <c r="AC3791" s="3"/>
      <c r="AD3791" s="3">
        <f t="shared" si="1682"/>
        <v>66500</v>
      </c>
      <c r="AE3791" s="3">
        <f t="shared" si="1683"/>
        <v>58100</v>
      </c>
      <c r="AF3791" s="31">
        <f t="shared" si="1684"/>
        <v>-17.857142857142858</v>
      </c>
      <c r="AG3791" s="31">
        <f t="shared" si="1687"/>
        <v>1</v>
      </c>
      <c r="AI3791" s="31">
        <f t="shared" si="1675"/>
        <v>64566.666666666664</v>
      </c>
      <c r="AJ3791" s="31">
        <f t="shared" si="1689"/>
        <v>62438.333333333336</v>
      </c>
      <c r="AK3791" s="31">
        <f t="shared" si="1690"/>
        <v>1368.8333333333335</v>
      </c>
      <c r="AL3791" s="31">
        <f t="shared" si="1691"/>
        <v>103.65680425341912</v>
      </c>
      <c r="AM3791" s="31">
        <f t="shared" si="1692"/>
        <v>1</v>
      </c>
    </row>
    <row r="3792" spans="1:39" x14ac:dyDescent="0.4">
      <c r="A3792" s="44">
        <v>43411</v>
      </c>
      <c r="B3792" s="45">
        <v>65500</v>
      </c>
      <c r="C3792" s="45">
        <v>67800</v>
      </c>
      <c r="D3792" s="45">
        <v>64300</v>
      </c>
      <c r="E3792" s="45">
        <v>64800</v>
      </c>
      <c r="F3792" s="46">
        <v>-0.31</v>
      </c>
      <c r="G3792" s="31">
        <f t="shared" si="1676"/>
        <v>-1</v>
      </c>
      <c r="I3792" s="3">
        <f t="shared" si="1696"/>
        <v>-200</v>
      </c>
      <c r="J3792" s="31">
        <f t="shared" si="1677"/>
        <v>0</v>
      </c>
      <c r="K3792" s="31">
        <f t="shared" si="1678"/>
        <v>200</v>
      </c>
      <c r="L3792" s="31">
        <f t="shared" si="1701"/>
        <v>657.52530983207521</v>
      </c>
      <c r="M3792" s="31">
        <f t="shared" si="1701"/>
        <v>645.21376055321525</v>
      </c>
      <c r="N3792" s="31">
        <f t="shared" si="1685"/>
        <v>1.0190813495178774</v>
      </c>
      <c r="O3792" s="31">
        <f t="shared" si="1686"/>
        <v>50.472525525591969</v>
      </c>
      <c r="P3792" s="31">
        <f t="shared" si="1688"/>
        <v>-1</v>
      </c>
      <c r="R3792" s="3">
        <f t="shared" si="1697"/>
        <v>67800</v>
      </c>
      <c r="S3792" s="3">
        <f t="shared" si="1698"/>
        <v>59100</v>
      </c>
      <c r="T3792" s="31">
        <f t="shared" si="1699"/>
        <v>65.517241379310349</v>
      </c>
      <c r="U3792" s="31">
        <f t="shared" si="1679"/>
        <v>75.013683634373294</v>
      </c>
      <c r="V3792" s="31">
        <f t="shared" si="1700"/>
        <v>-1</v>
      </c>
      <c r="W3792" s="31">
        <f t="shared" si="1680"/>
        <v>-1</v>
      </c>
      <c r="Y3792" s="3">
        <f t="shared" si="1681"/>
        <v>62391.666666666664</v>
      </c>
      <c r="Z3792" s="3">
        <f t="shared" si="1693"/>
        <v>64403.846153846156</v>
      </c>
      <c r="AA3792" s="3">
        <f t="shared" si="1694"/>
        <v>-2012.1794871794918</v>
      </c>
      <c r="AB3792" s="3">
        <f t="shared" si="1695"/>
        <v>1</v>
      </c>
      <c r="AC3792" s="3"/>
      <c r="AD3792" s="3">
        <f t="shared" si="1682"/>
        <v>67800</v>
      </c>
      <c r="AE3792" s="3">
        <f t="shared" si="1683"/>
        <v>58100</v>
      </c>
      <c r="AF3792" s="31">
        <f t="shared" si="1684"/>
        <v>-30.927835051546392</v>
      </c>
      <c r="AG3792" s="31">
        <f t="shared" si="1687"/>
        <v>-1</v>
      </c>
      <c r="AI3792" s="31">
        <f t="shared" ref="AI3792:AI3828" si="1702">(C3792+D3792+E3792)/3</f>
        <v>65633.333333333328</v>
      </c>
      <c r="AJ3792" s="31">
        <f t="shared" si="1689"/>
        <v>62383.333333333328</v>
      </c>
      <c r="AK3792" s="31">
        <f t="shared" si="1690"/>
        <v>1308.3333333333328</v>
      </c>
      <c r="AL3792" s="31">
        <f t="shared" si="1691"/>
        <v>165.60509554140134</v>
      </c>
      <c r="AM3792" s="31">
        <f t="shared" si="1692"/>
        <v>1</v>
      </c>
    </row>
    <row r="3793" spans="1:39" x14ac:dyDescent="0.4">
      <c r="A3793" s="44">
        <v>43412</v>
      </c>
      <c r="B3793" s="45">
        <v>66800</v>
      </c>
      <c r="C3793" s="45">
        <v>67400</v>
      </c>
      <c r="D3793" s="45">
        <v>66000</v>
      </c>
      <c r="E3793" s="45">
        <v>66400</v>
      </c>
      <c r="F3793" s="46">
        <v>2.4700000000000002</v>
      </c>
      <c r="G3793" s="31">
        <f t="shared" ref="G3793:G3828" si="1703">IF(E3793&gt;E3792,1,-1)</f>
        <v>1</v>
      </c>
      <c r="I3793" s="3">
        <f t="shared" si="1696"/>
        <v>1600</v>
      </c>
      <c r="J3793" s="31">
        <f t="shared" ref="J3793:J3828" si="1704">IF(I3793&gt;0,I3793,0)</f>
        <v>1600</v>
      </c>
      <c r="K3793" s="31">
        <f t="shared" ref="K3793:K3828" si="1705">IF(I3793&lt;0,-I3793,0)</f>
        <v>0</v>
      </c>
      <c r="L3793" s="31">
        <f t="shared" si="1701"/>
        <v>724.84493055835549</v>
      </c>
      <c r="M3793" s="31">
        <f t="shared" si="1701"/>
        <v>599.12706337084273</v>
      </c>
      <c r="N3793" s="31">
        <f t="shared" si="1685"/>
        <v>1.2098350665052446</v>
      </c>
      <c r="O3793" s="31">
        <f t="shared" si="1686"/>
        <v>54.747754022138167</v>
      </c>
      <c r="P3793" s="31">
        <f t="shared" si="1688"/>
        <v>1</v>
      </c>
      <c r="R3793" s="3">
        <f t="shared" si="1697"/>
        <v>67800</v>
      </c>
      <c r="S3793" s="3">
        <f t="shared" si="1698"/>
        <v>61900</v>
      </c>
      <c r="T3793" s="31">
        <f t="shared" si="1699"/>
        <v>76.271186440677965</v>
      </c>
      <c r="U3793" s="31">
        <f t="shared" si="1679"/>
        <v>74.643761654281818</v>
      </c>
      <c r="V3793" s="31">
        <f t="shared" si="1700"/>
        <v>1</v>
      </c>
      <c r="W3793" s="31">
        <f t="shared" si="1680"/>
        <v>-1</v>
      </c>
      <c r="Y3793" s="3">
        <f t="shared" si="1681"/>
        <v>62866.666666666664</v>
      </c>
      <c r="Z3793" s="3">
        <f t="shared" si="1693"/>
        <v>64050</v>
      </c>
      <c r="AA3793" s="3">
        <f t="shared" si="1694"/>
        <v>-1183.3333333333358</v>
      </c>
      <c r="AB3793" s="3">
        <f t="shared" si="1695"/>
        <v>1</v>
      </c>
      <c r="AC3793" s="3"/>
      <c r="AD3793" s="3">
        <f t="shared" si="1682"/>
        <v>67800</v>
      </c>
      <c r="AE3793" s="3">
        <f t="shared" si="1683"/>
        <v>58100</v>
      </c>
      <c r="AF3793" s="31">
        <f t="shared" si="1684"/>
        <v>-14.432989690721648</v>
      </c>
      <c r="AG3793" s="31">
        <f t="shared" si="1687"/>
        <v>1</v>
      </c>
      <c r="AI3793" s="31">
        <f t="shared" si="1702"/>
        <v>66600</v>
      </c>
      <c r="AJ3793" s="31">
        <f t="shared" si="1689"/>
        <v>62590</v>
      </c>
      <c r="AK3793" s="31">
        <f t="shared" si="1690"/>
        <v>1535.6666666666667</v>
      </c>
      <c r="AL3793" s="31">
        <f t="shared" si="1691"/>
        <v>174.08291729976122</v>
      </c>
      <c r="AM3793" s="31">
        <f t="shared" si="1692"/>
        <v>1</v>
      </c>
    </row>
    <row r="3794" spans="1:39" x14ac:dyDescent="0.4">
      <c r="A3794" s="47">
        <v>43413</v>
      </c>
      <c r="B3794" s="48">
        <v>65700</v>
      </c>
      <c r="C3794" s="48">
        <v>66300</v>
      </c>
      <c r="D3794" s="48">
        <v>64100</v>
      </c>
      <c r="E3794" s="48">
        <v>64700</v>
      </c>
      <c r="F3794" s="49">
        <v>-2.56</v>
      </c>
      <c r="G3794" s="31">
        <f t="shared" si="1703"/>
        <v>-1</v>
      </c>
      <c r="I3794" s="3">
        <f t="shared" si="1696"/>
        <v>-1700</v>
      </c>
      <c r="J3794" s="31">
        <f t="shared" si="1704"/>
        <v>0</v>
      </c>
      <c r="K3794" s="31">
        <f t="shared" si="1705"/>
        <v>1700</v>
      </c>
      <c r="L3794" s="31">
        <f t="shared" si="1701"/>
        <v>673.07029266133009</v>
      </c>
      <c r="M3794" s="31">
        <f t="shared" si="1701"/>
        <v>677.76084455863963</v>
      </c>
      <c r="N3794" s="31">
        <f t="shared" si="1685"/>
        <v>0.99307934069227022</v>
      </c>
      <c r="O3794" s="31">
        <f t="shared" si="1686"/>
        <v>49.826382744368672</v>
      </c>
      <c r="P3794" s="31">
        <f t="shared" si="1688"/>
        <v>-1</v>
      </c>
      <c r="R3794" s="3">
        <f t="shared" si="1697"/>
        <v>67800</v>
      </c>
      <c r="S3794" s="3">
        <f t="shared" si="1698"/>
        <v>62900</v>
      </c>
      <c r="T3794" s="31">
        <f t="shared" si="1699"/>
        <v>36.734693877551024</v>
      </c>
      <c r="U3794" s="31">
        <f t="shared" si="1679"/>
        <v>59.50770723251312</v>
      </c>
      <c r="V3794" s="31">
        <f t="shared" si="1700"/>
        <v>-1</v>
      </c>
      <c r="W3794" s="31">
        <f t="shared" si="1680"/>
        <v>-1</v>
      </c>
      <c r="Y3794" s="3">
        <f t="shared" si="1681"/>
        <v>63075</v>
      </c>
      <c r="Z3794" s="3">
        <f t="shared" si="1693"/>
        <v>63750</v>
      </c>
      <c r="AA3794" s="3">
        <f t="shared" si="1694"/>
        <v>-675</v>
      </c>
      <c r="AB3794" s="3">
        <f t="shared" si="1695"/>
        <v>1</v>
      </c>
      <c r="AC3794" s="3"/>
      <c r="AD3794" s="3">
        <f t="shared" si="1682"/>
        <v>67800</v>
      </c>
      <c r="AE3794" s="3">
        <f t="shared" si="1683"/>
        <v>58100</v>
      </c>
      <c r="AF3794" s="31">
        <f t="shared" si="1684"/>
        <v>-31.958762886597935</v>
      </c>
      <c r="AG3794" s="31">
        <f t="shared" si="1687"/>
        <v>-1</v>
      </c>
      <c r="AI3794" s="31">
        <f t="shared" si="1702"/>
        <v>65033.333333333336</v>
      </c>
      <c r="AJ3794" s="31">
        <f t="shared" si="1689"/>
        <v>62694.999999999985</v>
      </c>
      <c r="AK3794" s="31">
        <f t="shared" si="1690"/>
        <v>1651.1666666666654</v>
      </c>
      <c r="AL3794" s="31">
        <f t="shared" si="1691"/>
        <v>94.411358971771563</v>
      </c>
      <c r="AM3794" s="31">
        <f t="shared" si="1692"/>
        <v>-1</v>
      </c>
    </row>
    <row r="3795" spans="1:39" x14ac:dyDescent="0.4">
      <c r="A3795" s="44">
        <v>43416</v>
      </c>
      <c r="B3795" s="45">
        <v>64000</v>
      </c>
      <c r="C3795" s="45">
        <v>65800</v>
      </c>
      <c r="D3795" s="45">
        <v>63900</v>
      </c>
      <c r="E3795" s="45">
        <v>65400</v>
      </c>
      <c r="F3795" s="46">
        <v>1.08</v>
      </c>
      <c r="G3795" s="31">
        <f t="shared" si="1703"/>
        <v>1</v>
      </c>
      <c r="I3795" s="3">
        <f t="shared" si="1696"/>
        <v>700</v>
      </c>
      <c r="J3795" s="31">
        <f t="shared" si="1704"/>
        <v>700</v>
      </c>
      <c r="K3795" s="31">
        <f t="shared" si="1705"/>
        <v>0</v>
      </c>
      <c r="L3795" s="31">
        <f t="shared" si="1701"/>
        <v>674.99384318552075</v>
      </c>
      <c r="M3795" s="31">
        <f t="shared" si="1701"/>
        <v>629.3493556615939</v>
      </c>
      <c r="N3795" s="31">
        <f t="shared" si="1685"/>
        <v>1.0725264705736353</v>
      </c>
      <c r="O3795" s="31">
        <f t="shared" si="1686"/>
        <v>51.749711562274065</v>
      </c>
      <c r="P3795" s="31">
        <f t="shared" si="1688"/>
        <v>1</v>
      </c>
      <c r="R3795" s="3">
        <f t="shared" si="1697"/>
        <v>67800</v>
      </c>
      <c r="S3795" s="3">
        <f t="shared" si="1698"/>
        <v>63500</v>
      </c>
      <c r="T3795" s="31">
        <f t="shared" si="1699"/>
        <v>44.186046511627907</v>
      </c>
      <c r="U3795" s="31">
        <f t="shared" si="1679"/>
        <v>52.39730894328563</v>
      </c>
      <c r="V3795" s="31">
        <f t="shared" si="1700"/>
        <v>1</v>
      </c>
      <c r="W3795" s="31">
        <f t="shared" si="1680"/>
        <v>-1</v>
      </c>
      <c r="Y3795" s="3">
        <f t="shared" si="1681"/>
        <v>63358.333333333336</v>
      </c>
      <c r="Z3795" s="3">
        <f t="shared" si="1693"/>
        <v>63565.384615384617</v>
      </c>
      <c r="AA3795" s="3">
        <f t="shared" si="1694"/>
        <v>-207.05128205128131</v>
      </c>
      <c r="AB3795" s="3">
        <f t="shared" si="1695"/>
        <v>1</v>
      </c>
      <c r="AC3795" s="3"/>
      <c r="AD3795" s="3">
        <f t="shared" si="1682"/>
        <v>67800</v>
      </c>
      <c r="AE3795" s="3">
        <f t="shared" si="1683"/>
        <v>58100</v>
      </c>
      <c r="AF3795" s="31">
        <f t="shared" si="1684"/>
        <v>-24.742268041237114</v>
      </c>
      <c r="AG3795" s="31">
        <f t="shared" si="1687"/>
        <v>1</v>
      </c>
      <c r="AI3795" s="31">
        <f t="shared" si="1702"/>
        <v>65033.333333333336</v>
      </c>
      <c r="AJ3795" s="31">
        <f t="shared" si="1689"/>
        <v>62838.333333333328</v>
      </c>
      <c r="AK3795" s="31">
        <f t="shared" si="1690"/>
        <v>1741.6666666666667</v>
      </c>
      <c r="AL3795" s="31">
        <f t="shared" si="1691"/>
        <v>84.019138755981146</v>
      </c>
      <c r="AM3795" s="31">
        <f t="shared" si="1692"/>
        <v>-1</v>
      </c>
    </row>
    <row r="3796" spans="1:39" x14ac:dyDescent="0.4">
      <c r="A3796" s="44">
        <v>43417</v>
      </c>
      <c r="B3796" s="45">
        <v>64300</v>
      </c>
      <c r="C3796" s="45">
        <v>66300</v>
      </c>
      <c r="D3796" s="45">
        <v>62300</v>
      </c>
      <c r="E3796" s="45">
        <v>66100</v>
      </c>
      <c r="F3796" s="46">
        <v>1.07</v>
      </c>
      <c r="G3796" s="31">
        <f t="shared" si="1703"/>
        <v>1</v>
      </c>
      <c r="I3796" s="3">
        <f t="shared" si="1696"/>
        <v>700</v>
      </c>
      <c r="J3796" s="31">
        <f t="shared" si="1704"/>
        <v>700</v>
      </c>
      <c r="K3796" s="31">
        <f t="shared" si="1705"/>
        <v>0</v>
      </c>
      <c r="L3796" s="31">
        <f t="shared" si="1701"/>
        <v>676.77999724369784</v>
      </c>
      <c r="M3796" s="31">
        <f t="shared" si="1701"/>
        <v>584.39583025719435</v>
      </c>
      <c r="N3796" s="31">
        <f t="shared" si="1685"/>
        <v>1.158084918138182</v>
      </c>
      <c r="O3796" s="31">
        <f t="shared" si="1686"/>
        <v>53.662620428174918</v>
      </c>
      <c r="P3796" s="31">
        <f t="shared" si="1688"/>
        <v>1</v>
      </c>
      <c r="R3796" s="3">
        <f t="shared" si="1697"/>
        <v>67800</v>
      </c>
      <c r="S3796" s="3">
        <f t="shared" si="1698"/>
        <v>62300</v>
      </c>
      <c r="T3796" s="31">
        <f t="shared" si="1699"/>
        <v>69.090909090909093</v>
      </c>
      <c r="U3796" s="31">
        <f t="shared" si="1679"/>
        <v>50.003883160029339</v>
      </c>
      <c r="V3796" s="31">
        <f t="shared" si="1700"/>
        <v>1</v>
      </c>
      <c r="W3796" s="31">
        <f t="shared" si="1680"/>
        <v>-1</v>
      </c>
      <c r="Y3796" s="3">
        <f t="shared" si="1681"/>
        <v>63758.333333333336</v>
      </c>
      <c r="Z3796" s="3">
        <f t="shared" si="1693"/>
        <v>63403.846153846156</v>
      </c>
      <c r="AA3796" s="3">
        <f t="shared" si="1694"/>
        <v>354.48717948717967</v>
      </c>
      <c r="AB3796" s="3">
        <f t="shared" si="1695"/>
        <v>1</v>
      </c>
      <c r="AC3796" s="3"/>
      <c r="AD3796" s="3">
        <f t="shared" si="1682"/>
        <v>67800</v>
      </c>
      <c r="AE3796" s="3">
        <f t="shared" si="1683"/>
        <v>58100</v>
      </c>
      <c r="AF3796" s="31">
        <f t="shared" si="1684"/>
        <v>-17.525773195876287</v>
      </c>
      <c r="AG3796" s="31">
        <f t="shared" si="1687"/>
        <v>1</v>
      </c>
      <c r="AI3796" s="31">
        <f t="shared" si="1702"/>
        <v>64900</v>
      </c>
      <c r="AJ3796" s="31">
        <f t="shared" si="1689"/>
        <v>62991.66666666665</v>
      </c>
      <c r="AK3796" s="31">
        <f t="shared" si="1690"/>
        <v>1785</v>
      </c>
      <c r="AL3796" s="31">
        <f t="shared" si="1691"/>
        <v>71.27295362589544</v>
      </c>
      <c r="AM3796" s="31">
        <f t="shared" si="1692"/>
        <v>-1</v>
      </c>
    </row>
    <row r="3797" spans="1:39" x14ac:dyDescent="0.4">
      <c r="A3797" s="44">
        <v>43418</v>
      </c>
      <c r="B3797" s="45">
        <v>65300</v>
      </c>
      <c r="C3797" s="45">
        <v>66300</v>
      </c>
      <c r="D3797" s="45">
        <v>64300</v>
      </c>
      <c r="E3797" s="45">
        <v>65000</v>
      </c>
      <c r="F3797" s="46">
        <v>-1.66</v>
      </c>
      <c r="G3797" s="31">
        <f t="shared" si="1703"/>
        <v>-1</v>
      </c>
      <c r="I3797" s="3">
        <f t="shared" si="1696"/>
        <v>-1100</v>
      </c>
      <c r="J3797" s="31">
        <f t="shared" si="1704"/>
        <v>0</v>
      </c>
      <c r="K3797" s="31">
        <f t="shared" si="1705"/>
        <v>1100</v>
      </c>
      <c r="L3797" s="31">
        <f t="shared" si="1701"/>
        <v>628.43856886914807</v>
      </c>
      <c r="M3797" s="31">
        <f t="shared" si="1701"/>
        <v>621.22469952453764</v>
      </c>
      <c r="N3797" s="31">
        <f t="shared" si="1685"/>
        <v>1.0116123350377595</v>
      </c>
      <c r="O3797" s="31">
        <f t="shared" si="1686"/>
        <v>50.288632527140017</v>
      </c>
      <c r="P3797" s="31">
        <f t="shared" si="1688"/>
        <v>-1</v>
      </c>
      <c r="R3797" s="3">
        <f t="shared" si="1697"/>
        <v>67400</v>
      </c>
      <c r="S3797" s="3">
        <f t="shared" si="1698"/>
        <v>62300</v>
      </c>
      <c r="T3797" s="31">
        <f t="shared" si="1699"/>
        <v>52.941176470588239</v>
      </c>
      <c r="U3797" s="31">
        <f t="shared" si="1679"/>
        <v>55.406044024375085</v>
      </c>
      <c r="V3797" s="31">
        <f t="shared" si="1700"/>
        <v>-1</v>
      </c>
      <c r="W3797" s="31">
        <f t="shared" si="1680"/>
        <v>1</v>
      </c>
      <c r="Y3797" s="3">
        <f t="shared" si="1681"/>
        <v>64116.666666666664</v>
      </c>
      <c r="Z3797" s="3">
        <f t="shared" si="1693"/>
        <v>63223.076923076922</v>
      </c>
      <c r="AA3797" s="3">
        <f t="shared" si="1694"/>
        <v>893.58974358974228</v>
      </c>
      <c r="AB3797" s="3">
        <f t="shared" si="1695"/>
        <v>1</v>
      </c>
      <c r="AC3797" s="3"/>
      <c r="AD3797" s="3">
        <f t="shared" si="1682"/>
        <v>67800</v>
      </c>
      <c r="AE3797" s="3">
        <f t="shared" si="1683"/>
        <v>58100</v>
      </c>
      <c r="AF3797" s="31">
        <f t="shared" si="1684"/>
        <v>-28.865979381443296</v>
      </c>
      <c r="AG3797" s="31">
        <f t="shared" si="1687"/>
        <v>-1</v>
      </c>
      <c r="AI3797" s="31">
        <f t="shared" si="1702"/>
        <v>65200</v>
      </c>
      <c r="AJ3797" s="31">
        <f t="shared" si="1689"/>
        <v>63081.666666666664</v>
      </c>
      <c r="AK3797" s="31">
        <f t="shared" si="1690"/>
        <v>1875</v>
      </c>
      <c r="AL3797" s="31">
        <f t="shared" si="1691"/>
        <v>75.318518518518601</v>
      </c>
      <c r="AM3797" s="31">
        <f t="shared" si="1692"/>
        <v>1</v>
      </c>
    </row>
    <row r="3798" spans="1:39" x14ac:dyDescent="0.4">
      <c r="A3798" s="44">
        <v>43419</v>
      </c>
      <c r="B3798" s="45">
        <v>64800</v>
      </c>
      <c r="C3798" s="45">
        <v>66300</v>
      </c>
      <c r="D3798" s="45">
        <v>64000</v>
      </c>
      <c r="E3798" s="45">
        <v>66100</v>
      </c>
      <c r="F3798" s="46">
        <v>1.69</v>
      </c>
      <c r="G3798" s="31">
        <f t="shared" si="1703"/>
        <v>1</v>
      </c>
      <c r="I3798" s="3">
        <f t="shared" si="1696"/>
        <v>1100</v>
      </c>
      <c r="J3798" s="31">
        <f t="shared" si="1704"/>
        <v>1100</v>
      </c>
      <c r="K3798" s="31">
        <f t="shared" si="1705"/>
        <v>0</v>
      </c>
      <c r="L3798" s="31">
        <f t="shared" si="1701"/>
        <v>662.12152823563758</v>
      </c>
      <c r="M3798" s="31">
        <f t="shared" si="1701"/>
        <v>576.85150670135636</v>
      </c>
      <c r="N3798" s="31">
        <f t="shared" si="1685"/>
        <v>1.1478197084408877</v>
      </c>
      <c r="O3798" s="31">
        <f t="shared" si="1686"/>
        <v>53.441157278237995</v>
      </c>
      <c r="P3798" s="31">
        <f t="shared" si="1688"/>
        <v>1</v>
      </c>
      <c r="R3798" s="3">
        <f t="shared" si="1697"/>
        <v>66300</v>
      </c>
      <c r="S3798" s="3">
        <f t="shared" si="1698"/>
        <v>62300</v>
      </c>
      <c r="T3798" s="31">
        <f t="shared" si="1699"/>
        <v>95</v>
      </c>
      <c r="U3798" s="31">
        <f t="shared" ref="U3798:U3828" si="1706">SUM(T3796:T3798)/3</f>
        <v>72.344028520499108</v>
      </c>
      <c r="V3798" s="31">
        <f t="shared" si="1700"/>
        <v>1</v>
      </c>
      <c r="W3798" s="31">
        <f t="shared" si="1680"/>
        <v>1</v>
      </c>
      <c r="Y3798" s="3">
        <f t="shared" si="1681"/>
        <v>64591.666666666664</v>
      </c>
      <c r="Z3798" s="3">
        <f t="shared" si="1693"/>
        <v>63242.307692307695</v>
      </c>
      <c r="AA3798" s="3">
        <f t="shared" si="1694"/>
        <v>1349.3589743589691</v>
      </c>
      <c r="AB3798" s="3">
        <f t="shared" si="1695"/>
        <v>1</v>
      </c>
      <c r="AC3798" s="3"/>
      <c r="AD3798" s="3">
        <f t="shared" si="1682"/>
        <v>67800</v>
      </c>
      <c r="AE3798" s="3">
        <f t="shared" si="1683"/>
        <v>58100</v>
      </c>
      <c r="AF3798" s="31">
        <f t="shared" si="1684"/>
        <v>-17.525773195876287</v>
      </c>
      <c r="AG3798" s="31">
        <f t="shared" si="1687"/>
        <v>1</v>
      </c>
      <c r="AI3798" s="31">
        <f t="shared" si="1702"/>
        <v>65466.666666666664</v>
      </c>
      <c r="AJ3798" s="31">
        <f t="shared" si="1689"/>
        <v>63180</v>
      </c>
      <c r="AK3798" s="31">
        <f t="shared" si="1690"/>
        <v>1973.3333333333333</v>
      </c>
      <c r="AL3798" s="31">
        <f t="shared" si="1691"/>
        <v>77.252252252252177</v>
      </c>
      <c r="AM3798" s="31">
        <f t="shared" si="1692"/>
        <v>1</v>
      </c>
    </row>
    <row r="3799" spans="1:39" x14ac:dyDescent="0.4">
      <c r="A3799" s="47">
        <v>43420</v>
      </c>
      <c r="B3799" s="48">
        <v>66900</v>
      </c>
      <c r="C3799" s="48">
        <v>67700</v>
      </c>
      <c r="D3799" s="48">
        <v>66000</v>
      </c>
      <c r="E3799" s="48">
        <v>67500</v>
      </c>
      <c r="F3799" s="49">
        <v>2.12</v>
      </c>
      <c r="G3799" s="31">
        <f t="shared" si="1703"/>
        <v>1</v>
      </c>
      <c r="I3799" s="3">
        <f t="shared" si="1696"/>
        <v>1400</v>
      </c>
      <c r="J3799" s="31">
        <f t="shared" si="1704"/>
        <v>1400</v>
      </c>
      <c r="K3799" s="31">
        <f t="shared" si="1705"/>
        <v>0</v>
      </c>
      <c r="L3799" s="31">
        <f t="shared" si="1701"/>
        <v>714.82713336166341</v>
      </c>
      <c r="M3799" s="31">
        <f t="shared" si="1701"/>
        <v>535.64782765125949</v>
      </c>
      <c r="N3799" s="31">
        <f t="shared" si="1685"/>
        <v>1.3345095349234963</v>
      </c>
      <c r="O3799" s="31">
        <f t="shared" si="1686"/>
        <v>57.164449960887794</v>
      </c>
      <c r="P3799" s="31">
        <f t="shared" si="1688"/>
        <v>1</v>
      </c>
      <c r="R3799" s="3">
        <f t="shared" si="1697"/>
        <v>67700</v>
      </c>
      <c r="S3799" s="3">
        <f t="shared" si="1698"/>
        <v>62300</v>
      </c>
      <c r="T3799" s="31">
        <f t="shared" si="1699"/>
        <v>96.296296296296291</v>
      </c>
      <c r="U3799" s="31">
        <f t="shared" si="1706"/>
        <v>81.41249092229485</v>
      </c>
      <c r="V3799" s="31">
        <f t="shared" si="1700"/>
        <v>1</v>
      </c>
      <c r="W3799" s="31">
        <f t="shared" ref="W3799:W3828" si="1707">IF(U3799&gt;U3798, 1, -1)</f>
        <v>1</v>
      </c>
      <c r="Y3799" s="3">
        <f t="shared" si="1681"/>
        <v>65275</v>
      </c>
      <c r="Z3799" s="3">
        <f t="shared" si="1693"/>
        <v>63450</v>
      </c>
      <c r="AA3799" s="3">
        <f t="shared" si="1694"/>
        <v>1825</v>
      </c>
      <c r="AB3799" s="3">
        <f t="shared" si="1695"/>
        <v>1</v>
      </c>
      <c r="AC3799" s="3"/>
      <c r="AD3799" s="3">
        <f t="shared" si="1682"/>
        <v>67800</v>
      </c>
      <c r="AE3799" s="3">
        <f t="shared" si="1683"/>
        <v>58100</v>
      </c>
      <c r="AF3799" s="31">
        <f t="shared" si="1684"/>
        <v>-3.0927835051546393</v>
      </c>
      <c r="AG3799" s="31">
        <f t="shared" si="1687"/>
        <v>1</v>
      </c>
      <c r="AI3799" s="31">
        <f t="shared" si="1702"/>
        <v>67066.666666666672</v>
      </c>
      <c r="AJ3799" s="31">
        <f t="shared" si="1689"/>
        <v>63415.000000000015</v>
      </c>
      <c r="AK3799" s="31">
        <f t="shared" si="1690"/>
        <v>2103.4999999999986</v>
      </c>
      <c r="AL3799" s="31">
        <f t="shared" si="1691"/>
        <v>115.7330375300423</v>
      </c>
      <c r="AM3799" s="31">
        <f t="shared" si="1692"/>
        <v>1</v>
      </c>
    </row>
    <row r="3800" spans="1:39" x14ac:dyDescent="0.4">
      <c r="A3800" s="44">
        <v>43423</v>
      </c>
      <c r="B3800" s="45">
        <v>67400</v>
      </c>
      <c r="C3800" s="45">
        <v>69000</v>
      </c>
      <c r="D3800" s="45">
        <v>67200</v>
      </c>
      <c r="E3800" s="45">
        <v>68700</v>
      </c>
      <c r="F3800" s="46">
        <v>1.78</v>
      </c>
      <c r="G3800" s="31">
        <f t="shared" si="1703"/>
        <v>1</v>
      </c>
      <c r="I3800" s="3">
        <f t="shared" si="1696"/>
        <v>1200</v>
      </c>
      <c r="J3800" s="31">
        <f t="shared" si="1704"/>
        <v>1200</v>
      </c>
      <c r="K3800" s="31">
        <f t="shared" si="1705"/>
        <v>0</v>
      </c>
      <c r="L3800" s="31">
        <f t="shared" si="1701"/>
        <v>749.48233812154456</v>
      </c>
      <c r="M3800" s="31">
        <f t="shared" si="1701"/>
        <v>497.38726853331235</v>
      </c>
      <c r="N3800" s="31">
        <f t="shared" si="1685"/>
        <v>1.5068386055228276</v>
      </c>
      <c r="O3800" s="31">
        <f t="shared" si="1686"/>
        <v>60.109119199102189</v>
      </c>
      <c r="P3800" s="31">
        <f t="shared" si="1688"/>
        <v>1</v>
      </c>
      <c r="R3800" s="3">
        <f t="shared" si="1697"/>
        <v>69000</v>
      </c>
      <c r="S3800" s="3">
        <f t="shared" si="1698"/>
        <v>62300</v>
      </c>
      <c r="T3800" s="31">
        <f t="shared" si="1699"/>
        <v>95.522388059701484</v>
      </c>
      <c r="U3800" s="31">
        <f t="shared" si="1706"/>
        <v>95.606228118665925</v>
      </c>
      <c r="V3800" s="31">
        <f t="shared" si="1700"/>
        <v>-1</v>
      </c>
      <c r="W3800" s="31">
        <f t="shared" si="1707"/>
        <v>1</v>
      </c>
      <c r="Y3800" s="3">
        <f t="shared" si="1681"/>
        <v>65875</v>
      </c>
      <c r="Z3800" s="3">
        <f t="shared" si="1693"/>
        <v>63653.846153846156</v>
      </c>
      <c r="AA3800" s="3">
        <f t="shared" si="1694"/>
        <v>2221.1538461538439</v>
      </c>
      <c r="AB3800" s="3">
        <f t="shared" si="1695"/>
        <v>1</v>
      </c>
      <c r="AC3800" s="3"/>
      <c r="AD3800" s="3">
        <f t="shared" si="1682"/>
        <v>69000</v>
      </c>
      <c r="AE3800" s="3">
        <f t="shared" si="1683"/>
        <v>58100</v>
      </c>
      <c r="AF3800" s="31">
        <f t="shared" si="1684"/>
        <v>-2.7522935779816518</v>
      </c>
      <c r="AG3800" s="31">
        <f t="shared" si="1687"/>
        <v>1</v>
      </c>
      <c r="AI3800" s="31">
        <f t="shared" si="1702"/>
        <v>68300</v>
      </c>
      <c r="AJ3800" s="31">
        <f t="shared" si="1689"/>
        <v>63683.33333333335</v>
      </c>
      <c r="AK3800" s="31">
        <f t="shared" si="1690"/>
        <v>2269.9999999999968</v>
      </c>
      <c r="AL3800" s="31">
        <f t="shared" si="1691"/>
        <v>135.58492413117932</v>
      </c>
      <c r="AM3800" s="31">
        <f t="shared" si="1692"/>
        <v>1</v>
      </c>
    </row>
    <row r="3801" spans="1:39" x14ac:dyDescent="0.4">
      <c r="A3801" s="44">
        <v>43424</v>
      </c>
      <c r="B3801" s="45">
        <v>67900</v>
      </c>
      <c r="C3801" s="45">
        <v>68800</v>
      </c>
      <c r="D3801" s="45">
        <v>64600</v>
      </c>
      <c r="E3801" s="45">
        <v>66800</v>
      </c>
      <c r="F3801" s="46">
        <v>-2.77</v>
      </c>
      <c r="G3801" s="31">
        <f t="shared" si="1703"/>
        <v>-1</v>
      </c>
      <c r="I3801" s="3">
        <f t="shared" si="1696"/>
        <v>-1900</v>
      </c>
      <c r="J3801" s="31">
        <f t="shared" si="1704"/>
        <v>0</v>
      </c>
      <c r="K3801" s="31">
        <f t="shared" si="1705"/>
        <v>1900</v>
      </c>
      <c r="L3801" s="31">
        <f t="shared" si="1701"/>
        <v>695.94788539857711</v>
      </c>
      <c r="M3801" s="31">
        <f t="shared" si="1701"/>
        <v>597.57389220950427</v>
      </c>
      <c r="N3801" s="31">
        <f t="shared" si="1685"/>
        <v>1.164622307754007</v>
      </c>
      <c r="O3801" s="31">
        <f t="shared" si="1686"/>
        <v>53.802564243293268</v>
      </c>
      <c r="P3801" s="31">
        <f t="shared" si="1688"/>
        <v>-1</v>
      </c>
      <c r="R3801" s="3">
        <f t="shared" si="1697"/>
        <v>69000</v>
      </c>
      <c r="S3801" s="3">
        <f t="shared" si="1698"/>
        <v>64000</v>
      </c>
      <c r="T3801" s="31">
        <f t="shared" si="1699"/>
        <v>56.000000000000007</v>
      </c>
      <c r="U3801" s="31">
        <f t="shared" si="1706"/>
        <v>82.606228118665925</v>
      </c>
      <c r="V3801" s="31">
        <f t="shared" si="1700"/>
        <v>-1</v>
      </c>
      <c r="W3801" s="31">
        <f t="shared" si="1707"/>
        <v>-1</v>
      </c>
      <c r="Y3801" s="3">
        <f t="shared" si="1681"/>
        <v>65925</v>
      </c>
      <c r="Z3801" s="3">
        <f t="shared" si="1693"/>
        <v>63842.307692307695</v>
      </c>
      <c r="AA3801" s="3">
        <f t="shared" si="1694"/>
        <v>2082.6923076923049</v>
      </c>
      <c r="AB3801" s="3">
        <f t="shared" si="1695"/>
        <v>-1</v>
      </c>
      <c r="AC3801" s="3"/>
      <c r="AD3801" s="3">
        <f t="shared" si="1682"/>
        <v>69000</v>
      </c>
      <c r="AE3801" s="3">
        <f t="shared" si="1683"/>
        <v>59100</v>
      </c>
      <c r="AF3801" s="31">
        <f t="shared" si="1684"/>
        <v>-22.222222222222221</v>
      </c>
      <c r="AG3801" s="31">
        <f t="shared" si="1687"/>
        <v>-1</v>
      </c>
      <c r="AI3801" s="31">
        <f t="shared" si="1702"/>
        <v>66733.333333333328</v>
      </c>
      <c r="AJ3801" s="31">
        <f t="shared" si="1689"/>
        <v>63955.000000000015</v>
      </c>
      <c r="AK3801" s="31">
        <f t="shared" si="1690"/>
        <v>2221.8333333333289</v>
      </c>
      <c r="AL3801" s="31">
        <f t="shared" si="1691"/>
        <v>83.364588803040121</v>
      </c>
      <c r="AM3801" s="31">
        <f t="shared" si="1692"/>
        <v>-1</v>
      </c>
    </row>
    <row r="3802" spans="1:39" x14ac:dyDescent="0.4">
      <c r="A3802" s="44">
        <v>43425</v>
      </c>
      <c r="B3802" s="45">
        <v>65900</v>
      </c>
      <c r="C3802" s="45">
        <v>65900</v>
      </c>
      <c r="D3802" s="45">
        <v>64600</v>
      </c>
      <c r="E3802" s="45">
        <v>65700</v>
      </c>
      <c r="F3802" s="46">
        <v>-1.65</v>
      </c>
      <c r="G3802" s="31">
        <f t="shared" si="1703"/>
        <v>-1</v>
      </c>
      <c r="I3802" s="3">
        <f t="shared" si="1696"/>
        <v>-1100</v>
      </c>
      <c r="J3802" s="31">
        <f t="shared" si="1704"/>
        <v>0</v>
      </c>
      <c r="K3802" s="31">
        <f t="shared" si="1705"/>
        <v>1100</v>
      </c>
      <c r="L3802" s="31">
        <f t="shared" si="1701"/>
        <v>646.23732215582163</v>
      </c>
      <c r="M3802" s="31">
        <f t="shared" si="1701"/>
        <v>633.4614713373968</v>
      </c>
      <c r="N3802" s="31">
        <f t="shared" si="1685"/>
        <v>1.0201683155116787</v>
      </c>
      <c r="O3802" s="31">
        <f t="shared" si="1686"/>
        <v>50.499174137046367</v>
      </c>
      <c r="P3802" s="31">
        <f t="shared" si="1688"/>
        <v>-1</v>
      </c>
      <c r="R3802" s="3">
        <f t="shared" si="1697"/>
        <v>69000</v>
      </c>
      <c r="S3802" s="3">
        <f t="shared" si="1698"/>
        <v>64000</v>
      </c>
      <c r="T3802" s="31">
        <f t="shared" si="1699"/>
        <v>34</v>
      </c>
      <c r="U3802" s="31">
        <f t="shared" si="1706"/>
        <v>61.840796019900495</v>
      </c>
      <c r="V3802" s="31">
        <f t="shared" si="1700"/>
        <v>-1</v>
      </c>
      <c r="W3802" s="31">
        <f t="shared" si="1707"/>
        <v>-1</v>
      </c>
      <c r="Y3802" s="3">
        <f t="shared" si="1681"/>
        <v>66016.666666666672</v>
      </c>
      <c r="Z3802" s="3">
        <f t="shared" si="1693"/>
        <v>64003.846153846156</v>
      </c>
      <c r="AA3802" s="3">
        <f t="shared" si="1694"/>
        <v>2012.8205128205154</v>
      </c>
      <c r="AB3802" s="3">
        <f t="shared" si="1695"/>
        <v>-1</v>
      </c>
      <c r="AC3802" s="3"/>
      <c r="AD3802" s="3">
        <f t="shared" si="1682"/>
        <v>69000</v>
      </c>
      <c r="AE3802" s="3">
        <f t="shared" si="1683"/>
        <v>61900</v>
      </c>
      <c r="AF3802" s="31">
        <f t="shared" si="1684"/>
        <v>-46.478873239436616</v>
      </c>
      <c r="AG3802" s="31">
        <f t="shared" si="1687"/>
        <v>-1</v>
      </c>
      <c r="AI3802" s="31">
        <f t="shared" si="1702"/>
        <v>65400</v>
      </c>
      <c r="AJ3802" s="31">
        <f t="shared" si="1689"/>
        <v>64140</v>
      </c>
      <c r="AK3802" s="31">
        <f t="shared" si="1690"/>
        <v>2107.333333333333</v>
      </c>
      <c r="AL3802" s="31">
        <f t="shared" si="1691"/>
        <v>39.860803543182541</v>
      </c>
      <c r="AM3802" s="31">
        <f t="shared" si="1692"/>
        <v>-1</v>
      </c>
    </row>
    <row r="3803" spans="1:39" x14ac:dyDescent="0.4">
      <c r="A3803" s="44">
        <v>43426</v>
      </c>
      <c r="B3803" s="45">
        <v>65900</v>
      </c>
      <c r="C3803" s="45">
        <v>66500</v>
      </c>
      <c r="D3803" s="45">
        <v>64900</v>
      </c>
      <c r="E3803" s="45">
        <v>65400</v>
      </c>
      <c r="F3803" s="46">
        <v>-0.46</v>
      </c>
      <c r="G3803" s="31">
        <f t="shared" si="1703"/>
        <v>-1</v>
      </c>
      <c r="I3803" s="3">
        <f t="shared" si="1696"/>
        <v>-300</v>
      </c>
      <c r="J3803" s="31">
        <f t="shared" si="1704"/>
        <v>0</v>
      </c>
      <c r="K3803" s="31">
        <f t="shared" si="1705"/>
        <v>300</v>
      </c>
      <c r="L3803" s="31">
        <f t="shared" si="1701"/>
        <v>600.07751343040582</v>
      </c>
      <c r="M3803" s="31">
        <f t="shared" si="1701"/>
        <v>609.64279481329697</v>
      </c>
      <c r="N3803" s="31">
        <f t="shared" si="1685"/>
        <v>0.98431002307536408</v>
      </c>
      <c r="O3803" s="31">
        <f t="shared" si="1686"/>
        <v>49.604649053268425</v>
      </c>
      <c r="P3803" s="31">
        <f t="shared" si="1688"/>
        <v>-1</v>
      </c>
      <c r="R3803" s="3">
        <f t="shared" si="1697"/>
        <v>69000</v>
      </c>
      <c r="S3803" s="3">
        <f t="shared" si="1698"/>
        <v>64600</v>
      </c>
      <c r="T3803" s="31">
        <f t="shared" si="1699"/>
        <v>18.181818181818183</v>
      </c>
      <c r="U3803" s="31">
        <f t="shared" si="1706"/>
        <v>36.060606060606062</v>
      </c>
      <c r="V3803" s="31">
        <f t="shared" si="1700"/>
        <v>-1</v>
      </c>
      <c r="W3803" s="31">
        <f t="shared" si="1707"/>
        <v>-1</v>
      </c>
      <c r="Y3803" s="3">
        <f t="shared" ref="Y3803:Y3828" si="1708">AVERAGE(E3792:E3803)</f>
        <v>66050</v>
      </c>
      <c r="Z3803" s="3">
        <f t="shared" si="1693"/>
        <v>64088.461538461539</v>
      </c>
      <c r="AA3803" s="3">
        <f t="shared" si="1694"/>
        <v>1961.538461538461</v>
      </c>
      <c r="AB3803" s="3">
        <f t="shared" si="1695"/>
        <v>-1</v>
      </c>
      <c r="AC3803" s="3"/>
      <c r="AD3803" s="3">
        <f t="shared" si="1682"/>
        <v>69000</v>
      </c>
      <c r="AE3803" s="3">
        <f t="shared" si="1683"/>
        <v>62300</v>
      </c>
      <c r="AF3803" s="31">
        <f t="shared" si="1684"/>
        <v>-53.731343283582092</v>
      </c>
      <c r="AG3803" s="31">
        <f t="shared" si="1687"/>
        <v>-1</v>
      </c>
      <c r="AI3803" s="31">
        <f t="shared" si="1702"/>
        <v>65600</v>
      </c>
      <c r="AJ3803" s="31">
        <f t="shared" si="1689"/>
        <v>64346.666666666664</v>
      </c>
      <c r="AK3803" s="31">
        <f t="shared" si="1690"/>
        <v>1954.6666666666672</v>
      </c>
      <c r="AL3803" s="31">
        <f t="shared" si="1691"/>
        <v>42.746703046839542</v>
      </c>
      <c r="AM3803" s="31">
        <f t="shared" si="1692"/>
        <v>1</v>
      </c>
    </row>
    <row r="3804" spans="1:39" x14ac:dyDescent="0.4">
      <c r="A3804" s="47">
        <v>43427</v>
      </c>
      <c r="B3804" s="48">
        <v>65800</v>
      </c>
      <c r="C3804" s="48">
        <v>66100</v>
      </c>
      <c r="D3804" s="48">
        <v>63900</v>
      </c>
      <c r="E3804" s="48">
        <v>64400</v>
      </c>
      <c r="F3804" s="49">
        <v>-1.53</v>
      </c>
      <c r="G3804" s="31">
        <f t="shared" si="1703"/>
        <v>-1</v>
      </c>
      <c r="I3804" s="3">
        <f t="shared" si="1696"/>
        <v>-1000</v>
      </c>
      <c r="J3804" s="31">
        <f t="shared" si="1704"/>
        <v>0</v>
      </c>
      <c r="K3804" s="31">
        <f t="shared" si="1705"/>
        <v>1000</v>
      </c>
      <c r="L3804" s="31">
        <f t="shared" si="1701"/>
        <v>557.21483389966249</v>
      </c>
      <c r="M3804" s="31">
        <f t="shared" si="1701"/>
        <v>637.52545232663294</v>
      </c>
      <c r="N3804" s="31">
        <f t="shared" si="1685"/>
        <v>0.87402758880625253</v>
      </c>
      <c r="O3804" s="31">
        <f t="shared" si="1686"/>
        <v>46.638992618193221</v>
      </c>
      <c r="P3804" s="31">
        <f t="shared" si="1688"/>
        <v>-1</v>
      </c>
      <c r="R3804" s="3">
        <f t="shared" si="1697"/>
        <v>69000</v>
      </c>
      <c r="S3804" s="3">
        <f t="shared" si="1698"/>
        <v>63900</v>
      </c>
      <c r="T3804" s="31">
        <f t="shared" si="1699"/>
        <v>9.8039215686274517</v>
      </c>
      <c r="U3804" s="31">
        <f t="shared" si="1706"/>
        <v>20.661913250148547</v>
      </c>
      <c r="V3804" s="31">
        <f t="shared" si="1700"/>
        <v>-1</v>
      </c>
      <c r="W3804" s="31">
        <f t="shared" si="1707"/>
        <v>-1</v>
      </c>
      <c r="Y3804" s="3">
        <f t="shared" si="1708"/>
        <v>66016.666666666672</v>
      </c>
      <c r="Z3804" s="3">
        <f t="shared" si="1693"/>
        <v>64142.307692307695</v>
      </c>
      <c r="AA3804" s="3">
        <f t="shared" si="1694"/>
        <v>1874.3589743589764</v>
      </c>
      <c r="AB3804" s="3">
        <f t="shared" si="1695"/>
        <v>-1</v>
      </c>
      <c r="AC3804" s="3"/>
      <c r="AD3804" s="3">
        <f t="shared" si="1682"/>
        <v>69000</v>
      </c>
      <c r="AE3804" s="3">
        <f t="shared" si="1683"/>
        <v>62300</v>
      </c>
      <c r="AF3804" s="31">
        <f t="shared" si="1684"/>
        <v>-68.656716417910445</v>
      </c>
      <c r="AG3804" s="31">
        <f t="shared" si="1687"/>
        <v>-1</v>
      </c>
      <c r="AI3804" s="31">
        <f t="shared" si="1702"/>
        <v>64800</v>
      </c>
      <c r="AJ3804" s="31">
        <f t="shared" si="1689"/>
        <v>64525</v>
      </c>
      <c r="AK3804" s="31">
        <f t="shared" si="1690"/>
        <v>1732.4999999999995</v>
      </c>
      <c r="AL3804" s="31">
        <f t="shared" si="1691"/>
        <v>10.582010582010584</v>
      </c>
      <c r="AM3804" s="31">
        <f t="shared" si="1692"/>
        <v>-1</v>
      </c>
    </row>
    <row r="3805" spans="1:39" x14ac:dyDescent="0.4">
      <c r="A3805" s="44">
        <v>43430</v>
      </c>
      <c r="B3805" s="45">
        <v>64900</v>
      </c>
      <c r="C3805" s="45">
        <v>66400</v>
      </c>
      <c r="D3805" s="45">
        <v>64000</v>
      </c>
      <c r="E3805" s="45">
        <v>66000</v>
      </c>
      <c r="F3805" s="46">
        <v>2.48</v>
      </c>
      <c r="G3805" s="31">
        <f t="shared" si="1703"/>
        <v>1</v>
      </c>
      <c r="I3805" s="3">
        <f t="shared" si="1696"/>
        <v>1600</v>
      </c>
      <c r="J3805" s="31">
        <f t="shared" si="1704"/>
        <v>1600</v>
      </c>
      <c r="K3805" s="31">
        <f t="shared" si="1705"/>
        <v>0</v>
      </c>
      <c r="L3805" s="31">
        <f t="shared" si="1701"/>
        <v>631.69948862111517</v>
      </c>
      <c r="M3805" s="31">
        <f t="shared" si="1701"/>
        <v>591.98792001758773</v>
      </c>
      <c r="N3805" s="31">
        <f t="shared" si="1685"/>
        <v>1.0670817211985468</v>
      </c>
      <c r="O3805" s="31">
        <f t="shared" si="1686"/>
        <v>51.62261899252951</v>
      </c>
      <c r="P3805" s="31">
        <f t="shared" si="1688"/>
        <v>1</v>
      </c>
      <c r="R3805" s="3">
        <f t="shared" si="1697"/>
        <v>68800</v>
      </c>
      <c r="S3805" s="3">
        <f t="shared" si="1698"/>
        <v>63900</v>
      </c>
      <c r="T3805" s="31">
        <f t="shared" si="1699"/>
        <v>42.857142857142854</v>
      </c>
      <c r="U3805" s="31">
        <f t="shared" si="1706"/>
        <v>23.614294202529496</v>
      </c>
      <c r="V3805" s="31">
        <f t="shared" si="1700"/>
        <v>1</v>
      </c>
      <c r="W3805" s="31">
        <f t="shared" si="1707"/>
        <v>1</v>
      </c>
      <c r="Y3805" s="3">
        <f t="shared" si="1708"/>
        <v>65983.333333333328</v>
      </c>
      <c r="Z3805" s="3">
        <f t="shared" si="1693"/>
        <v>64257.692307692305</v>
      </c>
      <c r="AA3805" s="3">
        <f t="shared" si="1694"/>
        <v>1725.6410256410236</v>
      </c>
      <c r="AB3805" s="3">
        <f t="shared" si="1695"/>
        <v>-1</v>
      </c>
      <c r="AC3805" s="3"/>
      <c r="AD3805" s="3">
        <f t="shared" ref="AD3805:AD3828" si="1709">MAX(C3792:C3805)</f>
        <v>69000</v>
      </c>
      <c r="AE3805" s="3">
        <f t="shared" ref="AE3805:AE3828" si="1710">MIN(D3792:D3805)</f>
        <v>62300</v>
      </c>
      <c r="AF3805" s="31">
        <f t="shared" ref="AF3805:AF3828" si="1711">(AD3805-E3805)/(AD3805-AE3805)*-100</f>
        <v>-44.776119402985074</v>
      </c>
      <c r="AG3805" s="31">
        <f t="shared" si="1687"/>
        <v>1</v>
      </c>
      <c r="AI3805" s="31">
        <f t="shared" si="1702"/>
        <v>65466.666666666664</v>
      </c>
      <c r="AJ3805" s="31">
        <f t="shared" si="1689"/>
        <v>64753.333333333336</v>
      </c>
      <c r="AK3805" s="31">
        <f t="shared" si="1690"/>
        <v>1479.9999999999986</v>
      </c>
      <c r="AL3805" s="31">
        <f t="shared" si="1691"/>
        <v>32.132132132131943</v>
      </c>
      <c r="AM3805" s="31">
        <f t="shared" si="1692"/>
        <v>1</v>
      </c>
    </row>
    <row r="3806" spans="1:39" x14ac:dyDescent="0.4">
      <c r="A3806" s="44">
        <v>43431</v>
      </c>
      <c r="B3806" s="45">
        <v>66400</v>
      </c>
      <c r="C3806" s="45">
        <v>66900</v>
      </c>
      <c r="D3806" s="45">
        <v>65100</v>
      </c>
      <c r="E3806" s="45">
        <v>66700</v>
      </c>
      <c r="F3806" s="46">
        <v>1.06</v>
      </c>
      <c r="G3806" s="31">
        <f t="shared" si="1703"/>
        <v>1</v>
      </c>
      <c r="I3806" s="3">
        <f t="shared" si="1696"/>
        <v>700</v>
      </c>
      <c r="J3806" s="31">
        <f t="shared" si="1704"/>
        <v>700</v>
      </c>
      <c r="K3806" s="31">
        <f t="shared" si="1705"/>
        <v>0</v>
      </c>
      <c r="L3806" s="31">
        <f t="shared" si="1701"/>
        <v>636.57809657674977</v>
      </c>
      <c r="M3806" s="31">
        <f t="shared" si="1701"/>
        <v>549.70306858776007</v>
      </c>
      <c r="N3806" s="31">
        <f t="shared" ref="N3806:N3828" si="1712">L3806/M3806</f>
        <v>1.1580399181910699</v>
      </c>
      <c r="O3806" s="31">
        <f t="shared" ref="O3806:O3828" si="1713">IF(M3806=0,100,100-(100/(1+N3806)))</f>
        <v>53.661654190427193</v>
      </c>
      <c r="P3806" s="31">
        <f t="shared" si="1688"/>
        <v>1</v>
      </c>
      <c r="R3806" s="3">
        <f t="shared" si="1697"/>
        <v>66900</v>
      </c>
      <c r="S3806" s="3">
        <f t="shared" si="1698"/>
        <v>63900</v>
      </c>
      <c r="T3806" s="31">
        <f t="shared" si="1699"/>
        <v>93.333333333333329</v>
      </c>
      <c r="U3806" s="31">
        <f t="shared" si="1706"/>
        <v>48.664799253034545</v>
      </c>
      <c r="V3806" s="31">
        <f t="shared" si="1700"/>
        <v>1</v>
      </c>
      <c r="W3806" s="31">
        <f t="shared" si="1707"/>
        <v>1</v>
      </c>
      <c r="Y3806" s="3">
        <f t="shared" si="1708"/>
        <v>66150</v>
      </c>
      <c r="Z3806" s="3">
        <f t="shared" si="1693"/>
        <v>64369.230769230766</v>
      </c>
      <c r="AA3806" s="3">
        <f t="shared" si="1694"/>
        <v>1780.7692307692341</v>
      </c>
      <c r="AB3806" s="3">
        <f t="shared" si="1695"/>
        <v>1</v>
      </c>
      <c r="AC3806" s="3"/>
      <c r="AD3806" s="3">
        <f t="shared" si="1709"/>
        <v>69000</v>
      </c>
      <c r="AE3806" s="3">
        <f t="shared" si="1710"/>
        <v>62300</v>
      </c>
      <c r="AF3806" s="31">
        <f t="shared" si="1711"/>
        <v>-34.328358208955223</v>
      </c>
      <c r="AG3806" s="31">
        <f t="shared" ref="AG3806:AG3828" si="1714">IF(AF3806&gt;AF3805,1,-1)</f>
        <v>1</v>
      </c>
      <c r="AI3806" s="31">
        <f t="shared" si="1702"/>
        <v>66233.333333333328</v>
      </c>
      <c r="AJ3806" s="31">
        <f t="shared" si="1689"/>
        <v>65065</v>
      </c>
      <c r="AK3806" s="31">
        <f t="shared" si="1690"/>
        <v>1198.4999999999993</v>
      </c>
      <c r="AL3806" s="31">
        <f t="shared" si="1691"/>
        <v>64.988643211421461</v>
      </c>
      <c r="AM3806" s="31">
        <f t="shared" si="1692"/>
        <v>1</v>
      </c>
    </row>
    <row r="3807" spans="1:39" x14ac:dyDescent="0.4">
      <c r="A3807" s="44">
        <v>43432</v>
      </c>
      <c r="B3807" s="45">
        <v>67100</v>
      </c>
      <c r="C3807" s="45">
        <v>67300</v>
      </c>
      <c r="D3807" s="45">
        <v>65800</v>
      </c>
      <c r="E3807" s="45">
        <v>67200</v>
      </c>
      <c r="F3807" s="46">
        <v>0.75</v>
      </c>
      <c r="G3807" s="31">
        <f t="shared" si="1703"/>
        <v>1</v>
      </c>
      <c r="I3807" s="3">
        <f t="shared" si="1696"/>
        <v>500</v>
      </c>
      <c r="J3807" s="31">
        <f t="shared" si="1704"/>
        <v>500</v>
      </c>
      <c r="K3807" s="31">
        <f t="shared" si="1705"/>
        <v>0</v>
      </c>
      <c r="L3807" s="31">
        <f t="shared" si="1701"/>
        <v>626.82251824983905</v>
      </c>
      <c r="M3807" s="31">
        <f t="shared" si="1701"/>
        <v>510.43856368863436</v>
      </c>
      <c r="N3807" s="31">
        <f t="shared" si="1712"/>
        <v>1.2280077620314724</v>
      </c>
      <c r="O3807" s="31">
        <f t="shared" si="1713"/>
        <v>55.116852955296203</v>
      </c>
      <c r="P3807" s="31">
        <f t="shared" ref="P3807:P3828" si="1715">IF(OR(O3807&gt;70,O3807&lt;30),IF(O3807&gt;70,-1,1),IF(O3807&gt;O3806,1,-1))</f>
        <v>1</v>
      </c>
      <c r="R3807" s="3">
        <f t="shared" si="1697"/>
        <v>67300</v>
      </c>
      <c r="S3807" s="3">
        <f t="shared" si="1698"/>
        <v>63900</v>
      </c>
      <c r="T3807" s="31">
        <f t="shared" si="1699"/>
        <v>97.058823529411768</v>
      </c>
      <c r="U3807" s="31">
        <f t="shared" si="1706"/>
        <v>77.749766573295986</v>
      </c>
      <c r="V3807" s="31">
        <f t="shared" si="1700"/>
        <v>1</v>
      </c>
      <c r="W3807" s="31">
        <f t="shared" si="1707"/>
        <v>1</v>
      </c>
      <c r="Y3807" s="3">
        <f t="shared" si="1708"/>
        <v>66300</v>
      </c>
      <c r="Z3807" s="3">
        <f t="shared" si="1693"/>
        <v>64619.230769230766</v>
      </c>
      <c r="AA3807" s="3">
        <f t="shared" si="1694"/>
        <v>1680.7692307692341</v>
      </c>
      <c r="AB3807" s="3">
        <f t="shared" si="1695"/>
        <v>-1</v>
      </c>
      <c r="AC3807" s="3"/>
      <c r="AD3807" s="3">
        <f t="shared" si="1709"/>
        <v>69000</v>
      </c>
      <c r="AE3807" s="3">
        <f t="shared" si="1710"/>
        <v>62300</v>
      </c>
      <c r="AF3807" s="31">
        <f t="shared" si="1711"/>
        <v>-26.865671641791046</v>
      </c>
      <c r="AG3807" s="31">
        <f t="shared" si="1714"/>
        <v>1</v>
      </c>
      <c r="AI3807" s="31">
        <f t="shared" si="1702"/>
        <v>66766.666666666672</v>
      </c>
      <c r="AJ3807" s="31">
        <f t="shared" si="1689"/>
        <v>65445</v>
      </c>
      <c r="AK3807" s="31">
        <f t="shared" si="1690"/>
        <v>941.66666666666606</v>
      </c>
      <c r="AL3807" s="31">
        <f t="shared" si="1691"/>
        <v>93.569321533923713</v>
      </c>
      <c r="AM3807" s="31">
        <f t="shared" si="1692"/>
        <v>1</v>
      </c>
    </row>
    <row r="3808" spans="1:39" x14ac:dyDescent="0.4">
      <c r="A3808" s="44">
        <v>43433</v>
      </c>
      <c r="B3808" s="45">
        <v>69100</v>
      </c>
      <c r="C3808" s="45">
        <v>70200</v>
      </c>
      <c r="D3808" s="45">
        <v>68300</v>
      </c>
      <c r="E3808" s="45">
        <v>68700</v>
      </c>
      <c r="F3808" s="46">
        <v>2.23</v>
      </c>
      <c r="G3808" s="31">
        <f t="shared" si="1703"/>
        <v>1</v>
      </c>
      <c r="I3808" s="3">
        <f t="shared" si="1696"/>
        <v>1500</v>
      </c>
      <c r="J3808" s="31">
        <f t="shared" si="1704"/>
        <v>1500</v>
      </c>
      <c r="K3808" s="31">
        <f t="shared" si="1705"/>
        <v>0</v>
      </c>
      <c r="L3808" s="31">
        <f t="shared" si="1701"/>
        <v>689.19233837485058</v>
      </c>
      <c r="M3808" s="31">
        <f t="shared" si="1701"/>
        <v>473.97866628230338</v>
      </c>
      <c r="N3808" s="31">
        <f t="shared" si="1712"/>
        <v>1.4540577190543111</v>
      </c>
      <c r="O3808" s="31">
        <f t="shared" si="1713"/>
        <v>59.251162177825329</v>
      </c>
      <c r="P3808" s="31">
        <f t="shared" si="1715"/>
        <v>1</v>
      </c>
      <c r="R3808" s="3">
        <f t="shared" si="1697"/>
        <v>70200</v>
      </c>
      <c r="S3808" s="3">
        <f t="shared" si="1698"/>
        <v>63900</v>
      </c>
      <c r="T3808" s="31">
        <f t="shared" si="1699"/>
        <v>76.19047619047619</v>
      </c>
      <c r="U3808" s="31">
        <f t="shared" si="1706"/>
        <v>88.8608776844071</v>
      </c>
      <c r="V3808" s="31">
        <f t="shared" si="1700"/>
        <v>-1</v>
      </c>
      <c r="W3808" s="31">
        <f t="shared" si="1707"/>
        <v>1</v>
      </c>
      <c r="Y3808" s="3">
        <f t="shared" si="1708"/>
        <v>66516.666666666672</v>
      </c>
      <c r="Z3808" s="3">
        <f t="shared" si="1693"/>
        <v>64869.230769230766</v>
      </c>
      <c r="AA3808" s="3">
        <f t="shared" si="1694"/>
        <v>1647.4358974359056</v>
      </c>
      <c r="AB3808" s="3">
        <f t="shared" si="1695"/>
        <v>-1</v>
      </c>
      <c r="AC3808" s="3"/>
      <c r="AD3808" s="3">
        <f t="shared" si="1709"/>
        <v>70200</v>
      </c>
      <c r="AE3808" s="3">
        <f t="shared" si="1710"/>
        <v>62300</v>
      </c>
      <c r="AF3808" s="31">
        <f t="shared" si="1711"/>
        <v>-18.9873417721519</v>
      </c>
      <c r="AG3808" s="31">
        <f t="shared" si="1714"/>
        <v>1</v>
      </c>
      <c r="AI3808" s="31">
        <f t="shared" si="1702"/>
        <v>69066.666666666672</v>
      </c>
      <c r="AJ3808" s="31">
        <f t="shared" si="1689"/>
        <v>65848.333333333343</v>
      </c>
      <c r="AK3808" s="31">
        <f t="shared" si="1690"/>
        <v>982.8333333333369</v>
      </c>
      <c r="AL3808" s="31">
        <f t="shared" si="1691"/>
        <v>218.30309196766606</v>
      </c>
      <c r="AM3808" s="31">
        <f t="shared" si="1692"/>
        <v>-1</v>
      </c>
    </row>
    <row r="3809" spans="1:39" x14ac:dyDescent="0.4">
      <c r="A3809" s="47">
        <v>43434</v>
      </c>
      <c r="B3809" s="48">
        <v>68900</v>
      </c>
      <c r="C3809" s="48">
        <v>69000</v>
      </c>
      <c r="D3809" s="48">
        <v>67200</v>
      </c>
      <c r="E3809" s="48">
        <v>67700</v>
      </c>
      <c r="F3809" s="49">
        <v>-1.46</v>
      </c>
      <c r="G3809" s="31">
        <f t="shared" si="1703"/>
        <v>-1</v>
      </c>
      <c r="I3809" s="3">
        <f t="shared" si="1696"/>
        <v>-1000</v>
      </c>
      <c r="J3809" s="31">
        <f t="shared" si="1704"/>
        <v>0</v>
      </c>
      <c r="K3809" s="31">
        <f t="shared" si="1705"/>
        <v>1000</v>
      </c>
      <c r="L3809" s="31">
        <f t="shared" si="1701"/>
        <v>639.96431420521833</v>
      </c>
      <c r="M3809" s="31">
        <f t="shared" si="1701"/>
        <v>511.55161869071026</v>
      </c>
      <c r="N3809" s="31">
        <f t="shared" si="1712"/>
        <v>1.2510258805224264</v>
      </c>
      <c r="O3809" s="31">
        <f t="shared" si="1713"/>
        <v>55.575810626934405</v>
      </c>
      <c r="P3809" s="31">
        <f t="shared" si="1715"/>
        <v>-1</v>
      </c>
      <c r="R3809" s="3">
        <f t="shared" si="1697"/>
        <v>70200</v>
      </c>
      <c r="S3809" s="3">
        <f t="shared" si="1698"/>
        <v>64000</v>
      </c>
      <c r="T3809" s="31">
        <f t="shared" si="1699"/>
        <v>59.677419354838712</v>
      </c>
      <c r="U3809" s="31">
        <f t="shared" si="1706"/>
        <v>77.642239691575568</v>
      </c>
      <c r="V3809" s="31">
        <f t="shared" si="1700"/>
        <v>-1</v>
      </c>
      <c r="W3809" s="31">
        <f t="shared" si="1707"/>
        <v>-1</v>
      </c>
      <c r="Y3809" s="3">
        <f t="shared" si="1708"/>
        <v>66741.666666666672</v>
      </c>
      <c r="Z3809" s="3">
        <f t="shared" si="1693"/>
        <v>65088.461538461539</v>
      </c>
      <c r="AA3809" s="3">
        <f t="shared" si="1694"/>
        <v>1653.2051282051325</v>
      </c>
      <c r="AB3809" s="3">
        <f t="shared" si="1695"/>
        <v>1</v>
      </c>
      <c r="AC3809" s="3"/>
      <c r="AD3809" s="3">
        <f t="shared" si="1709"/>
        <v>70200</v>
      </c>
      <c r="AE3809" s="3">
        <f t="shared" si="1710"/>
        <v>62300</v>
      </c>
      <c r="AF3809" s="31">
        <f t="shared" si="1711"/>
        <v>-31.645569620253166</v>
      </c>
      <c r="AG3809" s="31">
        <f t="shared" si="1714"/>
        <v>-1</v>
      </c>
      <c r="AI3809" s="31">
        <f t="shared" si="1702"/>
        <v>67966.666666666672</v>
      </c>
      <c r="AJ3809" s="31">
        <f t="shared" si="1689"/>
        <v>66003.333333333343</v>
      </c>
      <c r="AK3809" s="31">
        <f t="shared" si="1690"/>
        <v>1070.6666666666692</v>
      </c>
      <c r="AL3809" s="31">
        <f t="shared" si="1691"/>
        <v>122.24989622249838</v>
      </c>
      <c r="AM3809" s="31">
        <f t="shared" si="1692"/>
        <v>-1</v>
      </c>
    </row>
    <row r="3810" spans="1:39" x14ac:dyDescent="0.4">
      <c r="A3810" s="44">
        <v>43437</v>
      </c>
      <c r="B3810" s="45">
        <v>68500</v>
      </c>
      <c r="C3810" s="45">
        <v>70200</v>
      </c>
      <c r="D3810" s="45">
        <v>68400</v>
      </c>
      <c r="E3810" s="45">
        <v>69900</v>
      </c>
      <c r="F3810" s="46">
        <v>3.25</v>
      </c>
      <c r="G3810" s="31">
        <f t="shared" si="1703"/>
        <v>1</v>
      </c>
      <c r="I3810" s="3">
        <f t="shared" si="1696"/>
        <v>2200</v>
      </c>
      <c r="J3810" s="31">
        <f t="shared" si="1704"/>
        <v>2200</v>
      </c>
      <c r="K3810" s="31">
        <f t="shared" si="1705"/>
        <v>0</v>
      </c>
      <c r="L3810" s="31">
        <f t="shared" si="1701"/>
        <v>751.39543461913127</v>
      </c>
      <c r="M3810" s="31">
        <f t="shared" si="1701"/>
        <v>475.01221735565952</v>
      </c>
      <c r="N3810" s="31">
        <f t="shared" si="1712"/>
        <v>1.5818444392905651</v>
      </c>
      <c r="O3810" s="31">
        <f t="shared" si="1713"/>
        <v>61.267999543970262</v>
      </c>
      <c r="P3810" s="31">
        <f t="shared" si="1715"/>
        <v>1</v>
      </c>
      <c r="R3810" s="3">
        <f t="shared" si="1697"/>
        <v>70200</v>
      </c>
      <c r="S3810" s="3">
        <f t="shared" si="1698"/>
        <v>65100</v>
      </c>
      <c r="T3810" s="31">
        <f t="shared" si="1699"/>
        <v>94.117647058823522</v>
      </c>
      <c r="U3810" s="31">
        <f t="shared" si="1706"/>
        <v>76.661847534712805</v>
      </c>
      <c r="V3810" s="31">
        <f t="shared" si="1700"/>
        <v>1</v>
      </c>
      <c r="W3810" s="31">
        <f t="shared" si="1707"/>
        <v>-1</v>
      </c>
      <c r="Y3810" s="3">
        <f t="shared" si="1708"/>
        <v>67058.333333333328</v>
      </c>
      <c r="Z3810" s="3">
        <f t="shared" si="1693"/>
        <v>65419.230769230766</v>
      </c>
      <c r="AA3810" s="3">
        <f t="shared" si="1694"/>
        <v>1639.1025641025626</v>
      </c>
      <c r="AB3810" s="3">
        <f t="shared" si="1695"/>
        <v>-1</v>
      </c>
      <c r="AC3810" s="3"/>
      <c r="AD3810" s="3">
        <f t="shared" si="1709"/>
        <v>70200</v>
      </c>
      <c r="AE3810" s="3">
        <f t="shared" si="1710"/>
        <v>63900</v>
      </c>
      <c r="AF3810" s="31">
        <f t="shared" si="1711"/>
        <v>-4.7619047619047619</v>
      </c>
      <c r="AG3810" s="31">
        <f t="shared" si="1714"/>
        <v>1</v>
      </c>
      <c r="AI3810" s="31">
        <f t="shared" si="1702"/>
        <v>69500</v>
      </c>
      <c r="AJ3810" s="31">
        <f t="shared" si="1689"/>
        <v>66266.666666666672</v>
      </c>
      <c r="AK3810" s="31">
        <f t="shared" si="1690"/>
        <v>1186.666666666669</v>
      </c>
      <c r="AL3810" s="31">
        <f t="shared" si="1691"/>
        <v>181.64794007490573</v>
      </c>
      <c r="AM3810" s="31">
        <f t="shared" si="1692"/>
        <v>1</v>
      </c>
    </row>
    <row r="3811" spans="1:39" x14ac:dyDescent="0.4">
      <c r="A3811" s="44">
        <v>43438</v>
      </c>
      <c r="B3811" s="45">
        <v>70100</v>
      </c>
      <c r="C3811" s="45">
        <v>70100</v>
      </c>
      <c r="D3811" s="45">
        <v>68200</v>
      </c>
      <c r="E3811" s="45">
        <v>69100</v>
      </c>
      <c r="F3811" s="46">
        <v>-1.1399999999999999</v>
      </c>
      <c r="G3811" s="31">
        <f t="shared" si="1703"/>
        <v>-1</v>
      </c>
      <c r="I3811" s="3">
        <f t="shared" si="1696"/>
        <v>-800</v>
      </c>
      <c r="J3811" s="31">
        <f t="shared" si="1704"/>
        <v>0</v>
      </c>
      <c r="K3811" s="31">
        <f t="shared" si="1705"/>
        <v>800</v>
      </c>
      <c r="L3811" s="31">
        <f t="shared" si="1701"/>
        <v>697.72433214633622</v>
      </c>
      <c r="M3811" s="31">
        <f t="shared" si="1701"/>
        <v>498.22563040168382</v>
      </c>
      <c r="N3811" s="31">
        <f t="shared" si="1712"/>
        <v>1.4004183839033146</v>
      </c>
      <c r="O3811" s="31">
        <f t="shared" si="1713"/>
        <v>58.340595676746055</v>
      </c>
      <c r="P3811" s="31">
        <f t="shared" si="1715"/>
        <v>-1</v>
      </c>
      <c r="R3811" s="3">
        <f t="shared" si="1697"/>
        <v>70200</v>
      </c>
      <c r="S3811" s="3">
        <f t="shared" si="1698"/>
        <v>65800</v>
      </c>
      <c r="T3811" s="31">
        <f t="shared" si="1699"/>
        <v>75</v>
      </c>
      <c r="U3811" s="31">
        <f t="shared" si="1706"/>
        <v>76.265022137887414</v>
      </c>
      <c r="V3811" s="31">
        <f t="shared" si="1700"/>
        <v>-1</v>
      </c>
      <c r="W3811" s="31">
        <f t="shared" si="1707"/>
        <v>-1</v>
      </c>
      <c r="Y3811" s="3">
        <f t="shared" si="1708"/>
        <v>67191.666666666672</v>
      </c>
      <c r="Z3811" s="3">
        <f t="shared" si="1693"/>
        <v>65742.307692307688</v>
      </c>
      <c r="AA3811" s="3">
        <f t="shared" si="1694"/>
        <v>1449.3589743589837</v>
      </c>
      <c r="AB3811" s="3">
        <f t="shared" si="1695"/>
        <v>-1</v>
      </c>
      <c r="AC3811" s="3"/>
      <c r="AD3811" s="3">
        <f t="shared" si="1709"/>
        <v>70200</v>
      </c>
      <c r="AE3811" s="3">
        <f t="shared" si="1710"/>
        <v>63900</v>
      </c>
      <c r="AF3811" s="31">
        <f t="shared" si="1711"/>
        <v>-17.460317460317459</v>
      </c>
      <c r="AG3811" s="31">
        <f t="shared" si="1714"/>
        <v>-1</v>
      </c>
      <c r="AI3811" s="31">
        <f t="shared" si="1702"/>
        <v>69133.333333333328</v>
      </c>
      <c r="AJ3811" s="31">
        <f t="shared" ref="AJ3811:AJ3828" si="1716">AVERAGE(AI3792:AI3811)</f>
        <v>66495.000000000015</v>
      </c>
      <c r="AK3811" s="31">
        <f t="shared" ref="AK3811:AK3828" si="1717">(ABS(AJ3811-AI3792)+ABS(AJ3811-AI3793)+ABS(AJ3811-AI3794)+ABS(AJ3811-AI3795)+ABS(AJ3811-AI3796)+ABS(AJ3811-AI3797)+ABS(AJ3811-AI3798)+ABS(AJ3811-AI3799)+ABS(AJ3811-AI3800)+ABS(AJ3811-AI3801)+ABS(AJ3811-AI3802)+ABS(AJ3811-AI3803)+ABS(AJ3811-AI3804)+ABS(AJ3811-AI3805)+ABS(AJ3811-AI3806)+ABS(AJ3811-AI3807)+ABS(AJ3811-AI3808)+ABS(AJ3811-AI3809)+ABS(AJ3811-AI3810)+ABS(AJ3811-AI3811))/20</f>
        <v>1267.8333333333358</v>
      </c>
      <c r="AL3811" s="31">
        <f t="shared" ref="AL3811:AL3828" si="1718">(AI3811-AJ3811)/(0.015*AK3811)</f>
        <v>138.73186976907104</v>
      </c>
      <c r="AM3811" s="31">
        <f t="shared" si="1692"/>
        <v>-1</v>
      </c>
    </row>
    <row r="3812" spans="1:39" x14ac:dyDescent="0.4">
      <c r="A3812" s="44">
        <v>43439</v>
      </c>
      <c r="B3812" s="45">
        <v>68300</v>
      </c>
      <c r="C3812" s="45">
        <v>68400</v>
      </c>
      <c r="D3812" s="45">
        <v>66600</v>
      </c>
      <c r="E3812" s="45">
        <v>67800</v>
      </c>
      <c r="F3812" s="46">
        <v>-1.88</v>
      </c>
      <c r="G3812" s="31">
        <f t="shared" si="1703"/>
        <v>-1</v>
      </c>
      <c r="I3812" s="3">
        <f t="shared" si="1696"/>
        <v>-1300</v>
      </c>
      <c r="J3812" s="31">
        <f t="shared" si="1704"/>
        <v>0</v>
      </c>
      <c r="K3812" s="31">
        <f t="shared" si="1705"/>
        <v>1300</v>
      </c>
      <c r="L3812" s="31">
        <f t="shared" si="1701"/>
        <v>647.88687985016929</v>
      </c>
      <c r="M3812" s="31">
        <f t="shared" si="1701"/>
        <v>555.49522823013501</v>
      </c>
      <c r="N3812" s="31">
        <f t="shared" si="1712"/>
        <v>1.1663230337988746</v>
      </c>
      <c r="O3812" s="31">
        <f t="shared" si="1713"/>
        <v>53.838832694937693</v>
      </c>
      <c r="P3812" s="31">
        <f t="shared" si="1715"/>
        <v>-1</v>
      </c>
      <c r="R3812" s="3">
        <f t="shared" si="1697"/>
        <v>70200</v>
      </c>
      <c r="S3812" s="3">
        <f t="shared" si="1698"/>
        <v>66600</v>
      </c>
      <c r="T3812" s="31">
        <f t="shared" si="1699"/>
        <v>33.333333333333329</v>
      </c>
      <c r="U3812" s="31">
        <f t="shared" si="1706"/>
        <v>67.483660130718945</v>
      </c>
      <c r="V3812" s="31">
        <f t="shared" si="1700"/>
        <v>-1</v>
      </c>
      <c r="W3812" s="31">
        <f t="shared" si="1707"/>
        <v>-1</v>
      </c>
      <c r="Y3812" s="3">
        <f t="shared" si="1708"/>
        <v>67116.666666666672</v>
      </c>
      <c r="Z3812" s="3">
        <f t="shared" si="1693"/>
        <v>66026.923076923078</v>
      </c>
      <c r="AA3812" s="3">
        <f t="shared" si="1694"/>
        <v>1089.7435897435935</v>
      </c>
      <c r="AB3812" s="3">
        <f t="shared" si="1695"/>
        <v>-1</v>
      </c>
      <c r="AC3812" s="3"/>
      <c r="AD3812" s="3">
        <f t="shared" si="1709"/>
        <v>70200</v>
      </c>
      <c r="AE3812" s="3">
        <f t="shared" si="1710"/>
        <v>63900</v>
      </c>
      <c r="AF3812" s="31">
        <f t="shared" si="1711"/>
        <v>-38.095238095238095</v>
      </c>
      <c r="AG3812" s="31">
        <f t="shared" si="1714"/>
        <v>-1</v>
      </c>
      <c r="AI3812" s="31">
        <f t="shared" si="1702"/>
        <v>67600</v>
      </c>
      <c r="AJ3812" s="31">
        <f t="shared" si="1716"/>
        <v>66593.333333333343</v>
      </c>
      <c r="AK3812" s="31">
        <f t="shared" si="1717"/>
        <v>1280.0000000000007</v>
      </c>
      <c r="AL3812" s="31">
        <f t="shared" si="1718"/>
        <v>52.430555555555024</v>
      </c>
      <c r="AM3812" s="31">
        <f t="shared" ref="AM3812:AM3828" si="1719">IF(OR(AL3812&gt;200,AL3812&lt;-200),IF(AL3812&gt;200,-1,1),IF(AL3812&gt;AL3811,1,-1))</f>
        <v>-1</v>
      </c>
    </row>
    <row r="3813" spans="1:39" x14ac:dyDescent="0.4">
      <c r="A3813" s="44">
        <v>43440</v>
      </c>
      <c r="B3813" s="45">
        <v>68500</v>
      </c>
      <c r="C3813" s="45">
        <v>68500</v>
      </c>
      <c r="D3813" s="45">
        <v>64400</v>
      </c>
      <c r="E3813" s="45">
        <v>65000</v>
      </c>
      <c r="F3813" s="46">
        <v>-4.13</v>
      </c>
      <c r="G3813" s="31">
        <f t="shared" si="1703"/>
        <v>-1</v>
      </c>
      <c r="I3813" s="3">
        <f t="shared" si="1696"/>
        <v>-2800</v>
      </c>
      <c r="J3813" s="31">
        <f t="shared" si="1704"/>
        <v>0</v>
      </c>
      <c r="K3813" s="31">
        <f t="shared" si="1705"/>
        <v>2800</v>
      </c>
      <c r="L3813" s="31">
        <f t="shared" si="1701"/>
        <v>601.60924557515716</v>
      </c>
      <c r="M3813" s="31">
        <f t="shared" si="1701"/>
        <v>715.81699764226812</v>
      </c>
      <c r="N3813" s="31">
        <f t="shared" si="1712"/>
        <v>0.8404511873240168</v>
      </c>
      <c r="O3813" s="31">
        <f t="shared" si="1713"/>
        <v>45.665497303735492</v>
      </c>
      <c r="P3813" s="31">
        <f t="shared" si="1715"/>
        <v>-1</v>
      </c>
      <c r="R3813" s="3">
        <f t="shared" si="1697"/>
        <v>70200</v>
      </c>
      <c r="S3813" s="3">
        <f t="shared" si="1698"/>
        <v>64400</v>
      </c>
      <c r="T3813" s="31">
        <f t="shared" si="1699"/>
        <v>10.344827586206897</v>
      </c>
      <c r="U3813" s="31">
        <f t="shared" si="1706"/>
        <v>39.559386973180075</v>
      </c>
      <c r="V3813" s="31">
        <f t="shared" si="1700"/>
        <v>-1</v>
      </c>
      <c r="W3813" s="31">
        <f t="shared" si="1707"/>
        <v>-1</v>
      </c>
      <c r="Y3813" s="3">
        <f t="shared" si="1708"/>
        <v>66966.666666666672</v>
      </c>
      <c r="Z3813" s="3">
        <f t="shared" si="1693"/>
        <v>66246.153846153844</v>
      </c>
      <c r="AA3813" s="3">
        <f t="shared" si="1694"/>
        <v>720.5128205128276</v>
      </c>
      <c r="AB3813" s="3">
        <f t="shared" si="1695"/>
        <v>-1</v>
      </c>
      <c r="AC3813" s="3"/>
      <c r="AD3813" s="3">
        <f t="shared" si="1709"/>
        <v>70200</v>
      </c>
      <c r="AE3813" s="3">
        <f t="shared" si="1710"/>
        <v>63900</v>
      </c>
      <c r="AF3813" s="31">
        <f t="shared" si="1711"/>
        <v>-82.539682539682531</v>
      </c>
      <c r="AG3813" s="31">
        <f t="shared" si="1714"/>
        <v>-1</v>
      </c>
      <c r="AI3813" s="31">
        <f t="shared" si="1702"/>
        <v>65966.666666666672</v>
      </c>
      <c r="AJ3813" s="31">
        <f t="shared" si="1716"/>
        <v>66561.666666666657</v>
      </c>
      <c r="AK3813" s="31">
        <f t="shared" si="1717"/>
        <v>1307.8333333333328</v>
      </c>
      <c r="AL3813" s="31">
        <f t="shared" si="1718"/>
        <v>-30.330062444245478</v>
      </c>
      <c r="AM3813" s="31">
        <f t="shared" si="1719"/>
        <v>-1</v>
      </c>
    </row>
    <row r="3814" spans="1:39" x14ac:dyDescent="0.4">
      <c r="A3814" s="47">
        <v>43441</v>
      </c>
      <c r="B3814" s="48">
        <v>65600</v>
      </c>
      <c r="C3814" s="48">
        <v>66000</v>
      </c>
      <c r="D3814" s="48">
        <v>63900</v>
      </c>
      <c r="E3814" s="48">
        <v>65300</v>
      </c>
      <c r="F3814" s="49">
        <v>0.46</v>
      </c>
      <c r="G3814" s="31">
        <f t="shared" si="1703"/>
        <v>1</v>
      </c>
      <c r="I3814" s="3">
        <f t="shared" si="1696"/>
        <v>300</v>
      </c>
      <c r="J3814" s="31">
        <f t="shared" si="1704"/>
        <v>300</v>
      </c>
      <c r="K3814" s="31">
        <f t="shared" si="1705"/>
        <v>0</v>
      </c>
      <c r="L3814" s="31">
        <f t="shared" si="1701"/>
        <v>580.06572803407448</v>
      </c>
      <c r="M3814" s="31">
        <f t="shared" si="1701"/>
        <v>664.68721209639182</v>
      </c>
      <c r="N3814" s="31">
        <f t="shared" si="1712"/>
        <v>0.87268976667171738</v>
      </c>
      <c r="O3814" s="31">
        <f t="shared" si="1713"/>
        <v>46.600872296254714</v>
      </c>
      <c r="P3814" s="31">
        <f t="shared" si="1715"/>
        <v>1</v>
      </c>
      <c r="R3814" s="3">
        <f t="shared" si="1697"/>
        <v>70200</v>
      </c>
      <c r="S3814" s="3">
        <f t="shared" si="1698"/>
        <v>63900</v>
      </c>
      <c r="T3814" s="31">
        <f t="shared" si="1699"/>
        <v>22.222222222222221</v>
      </c>
      <c r="U3814" s="31">
        <f t="shared" si="1706"/>
        <v>21.966794380587483</v>
      </c>
      <c r="V3814" s="31">
        <f t="shared" si="1700"/>
        <v>1</v>
      </c>
      <c r="W3814" s="31">
        <f t="shared" si="1707"/>
        <v>-1</v>
      </c>
      <c r="Y3814" s="3">
        <f t="shared" si="1708"/>
        <v>66933.333333333328</v>
      </c>
      <c r="Z3814" s="3">
        <f t="shared" si="1693"/>
        <v>66392.307692307688</v>
      </c>
      <c r="AA3814" s="3">
        <f t="shared" si="1694"/>
        <v>541.02564102564065</v>
      </c>
      <c r="AB3814" s="3">
        <f t="shared" si="1695"/>
        <v>-1</v>
      </c>
      <c r="AC3814" s="3"/>
      <c r="AD3814" s="3">
        <f t="shared" si="1709"/>
        <v>70200</v>
      </c>
      <c r="AE3814" s="3">
        <f t="shared" si="1710"/>
        <v>63900</v>
      </c>
      <c r="AF3814" s="31">
        <f t="shared" si="1711"/>
        <v>-77.777777777777786</v>
      </c>
      <c r="AG3814" s="31">
        <f t="shared" si="1714"/>
        <v>1</v>
      </c>
      <c r="AI3814" s="31">
        <f t="shared" si="1702"/>
        <v>65066.666666666664</v>
      </c>
      <c r="AJ3814" s="31">
        <f t="shared" si="1716"/>
        <v>66563.333333333343</v>
      </c>
      <c r="AK3814" s="31">
        <f t="shared" si="1717"/>
        <v>1306.3333333333351</v>
      </c>
      <c r="AL3814" s="31">
        <f t="shared" si="1718"/>
        <v>-76.380028918942429</v>
      </c>
      <c r="AM3814" s="31">
        <f t="shared" si="1719"/>
        <v>-1</v>
      </c>
    </row>
    <row r="3815" spans="1:39" x14ac:dyDescent="0.4">
      <c r="A3815" s="44">
        <v>43444</v>
      </c>
      <c r="B3815" s="45">
        <v>63600</v>
      </c>
      <c r="C3815" s="45">
        <v>64700</v>
      </c>
      <c r="D3815" s="45">
        <v>62400</v>
      </c>
      <c r="E3815" s="45">
        <v>63400</v>
      </c>
      <c r="F3815" s="46">
        <v>-2.91</v>
      </c>
      <c r="G3815" s="31">
        <f t="shared" si="1703"/>
        <v>-1</v>
      </c>
      <c r="I3815" s="3">
        <f t="shared" si="1696"/>
        <v>-1900</v>
      </c>
      <c r="J3815" s="31">
        <f t="shared" si="1704"/>
        <v>0</v>
      </c>
      <c r="K3815" s="31">
        <f t="shared" si="1705"/>
        <v>1900</v>
      </c>
      <c r="L3815" s="31">
        <f t="shared" si="1701"/>
        <v>538.63246174592632</v>
      </c>
      <c r="M3815" s="31">
        <f t="shared" si="1701"/>
        <v>752.92383980379236</v>
      </c>
      <c r="N3815" s="31">
        <f t="shared" si="1712"/>
        <v>0.71538771024475845</v>
      </c>
      <c r="O3815" s="31">
        <f t="shared" si="1713"/>
        <v>41.704141050578237</v>
      </c>
      <c r="P3815" s="31">
        <f t="shared" si="1715"/>
        <v>-1</v>
      </c>
      <c r="R3815" s="3">
        <f t="shared" si="1697"/>
        <v>70100</v>
      </c>
      <c r="S3815" s="3">
        <f t="shared" si="1698"/>
        <v>62400</v>
      </c>
      <c r="T3815" s="31">
        <f t="shared" si="1699"/>
        <v>12.987012987012985</v>
      </c>
      <c r="U3815" s="31">
        <f t="shared" si="1706"/>
        <v>15.184687598480702</v>
      </c>
      <c r="V3815" s="31">
        <f t="shared" si="1700"/>
        <v>-1</v>
      </c>
      <c r="W3815" s="31">
        <f t="shared" si="1707"/>
        <v>-1</v>
      </c>
      <c r="Y3815" s="3">
        <f t="shared" si="1708"/>
        <v>66766.666666666672</v>
      </c>
      <c r="Z3815" s="3">
        <f t="shared" si="1693"/>
        <v>66284.61538461539</v>
      </c>
      <c r="AA3815" s="3">
        <f t="shared" si="1694"/>
        <v>482.05128205128131</v>
      </c>
      <c r="AB3815" s="3">
        <f t="shared" si="1695"/>
        <v>-1</v>
      </c>
      <c r="AC3815" s="3"/>
      <c r="AD3815" s="3">
        <f t="shared" si="1709"/>
        <v>70200</v>
      </c>
      <c r="AE3815" s="3">
        <f t="shared" si="1710"/>
        <v>62400</v>
      </c>
      <c r="AF3815" s="31">
        <f t="shared" si="1711"/>
        <v>-87.179487179487182</v>
      </c>
      <c r="AG3815" s="31">
        <f t="shared" si="1714"/>
        <v>-1</v>
      </c>
      <c r="AI3815" s="31">
        <f t="shared" si="1702"/>
        <v>63500</v>
      </c>
      <c r="AJ3815" s="31">
        <f t="shared" si="1716"/>
        <v>66486.666666666657</v>
      </c>
      <c r="AK3815" s="31">
        <f t="shared" si="1717"/>
        <v>1375.3333333333333</v>
      </c>
      <c r="AL3815" s="31">
        <f t="shared" si="1718"/>
        <v>-144.77298432703137</v>
      </c>
      <c r="AM3815" s="31">
        <f t="shared" si="1719"/>
        <v>-1</v>
      </c>
    </row>
    <row r="3816" spans="1:39" x14ac:dyDescent="0.4">
      <c r="A3816" s="44">
        <v>43445</v>
      </c>
      <c r="B3816" s="45">
        <v>62800</v>
      </c>
      <c r="C3816" s="45">
        <v>64400</v>
      </c>
      <c r="D3816" s="45">
        <v>62800</v>
      </c>
      <c r="E3816" s="45">
        <v>63500</v>
      </c>
      <c r="F3816" s="46">
        <v>0.16</v>
      </c>
      <c r="G3816" s="31">
        <f t="shared" si="1703"/>
        <v>1</v>
      </c>
      <c r="I3816" s="3">
        <f t="shared" si="1696"/>
        <v>100</v>
      </c>
      <c r="J3816" s="31">
        <f t="shared" si="1704"/>
        <v>100</v>
      </c>
      <c r="K3816" s="31">
        <f t="shared" si="1705"/>
        <v>0</v>
      </c>
      <c r="L3816" s="31">
        <f t="shared" si="1701"/>
        <v>507.30157162121731</v>
      </c>
      <c r="M3816" s="31">
        <f t="shared" si="1701"/>
        <v>699.14356553209291</v>
      </c>
      <c r="N3816" s="31">
        <f t="shared" si="1712"/>
        <v>0.72560429163805351</v>
      </c>
      <c r="O3816" s="31">
        <f t="shared" si="1713"/>
        <v>42.049286453110497</v>
      </c>
      <c r="P3816" s="31">
        <f t="shared" si="1715"/>
        <v>1</v>
      </c>
      <c r="R3816" s="3">
        <f t="shared" si="1697"/>
        <v>68500</v>
      </c>
      <c r="S3816" s="3">
        <f t="shared" si="1698"/>
        <v>62400</v>
      </c>
      <c r="T3816" s="31">
        <f t="shared" si="1699"/>
        <v>18.032786885245901</v>
      </c>
      <c r="U3816" s="31">
        <f t="shared" si="1706"/>
        <v>17.747340698160368</v>
      </c>
      <c r="V3816" s="31">
        <f t="shared" si="1700"/>
        <v>1</v>
      </c>
      <c r="W3816" s="31">
        <f t="shared" si="1707"/>
        <v>1</v>
      </c>
      <c r="Y3816" s="3">
        <f t="shared" si="1708"/>
        <v>66691.666666666672</v>
      </c>
      <c r="Z3816" s="3">
        <f t="shared" si="1693"/>
        <v>66242.307692307688</v>
      </c>
      <c r="AA3816" s="3">
        <f t="shared" si="1694"/>
        <v>449.35897435898369</v>
      </c>
      <c r="AB3816" s="3">
        <f t="shared" si="1695"/>
        <v>-1</v>
      </c>
      <c r="AC3816" s="3"/>
      <c r="AD3816" s="3">
        <f t="shared" si="1709"/>
        <v>70200</v>
      </c>
      <c r="AE3816" s="3">
        <f t="shared" si="1710"/>
        <v>62400</v>
      </c>
      <c r="AF3816" s="31">
        <f t="shared" si="1711"/>
        <v>-85.897435897435898</v>
      </c>
      <c r="AG3816" s="31">
        <f t="shared" si="1714"/>
        <v>1</v>
      </c>
      <c r="AI3816" s="31">
        <f t="shared" si="1702"/>
        <v>63566.666666666664</v>
      </c>
      <c r="AJ3816" s="31">
        <f t="shared" si="1716"/>
        <v>66420.000000000015</v>
      </c>
      <c r="AK3816" s="31">
        <f t="shared" si="1717"/>
        <v>1435.3333333333358</v>
      </c>
      <c r="AL3816" s="31">
        <f t="shared" si="1718"/>
        <v>-132.52825514785627</v>
      </c>
      <c r="AM3816" s="31">
        <f t="shared" si="1719"/>
        <v>1</v>
      </c>
    </row>
    <row r="3817" spans="1:39" x14ac:dyDescent="0.4">
      <c r="A3817" s="44">
        <v>43446</v>
      </c>
      <c r="B3817" s="45">
        <v>64200</v>
      </c>
      <c r="C3817" s="45">
        <v>65000</v>
      </c>
      <c r="D3817" s="45">
        <v>63400</v>
      </c>
      <c r="E3817" s="45">
        <v>65000</v>
      </c>
      <c r="F3817" s="46">
        <v>2.36</v>
      </c>
      <c r="G3817" s="31">
        <f t="shared" si="1703"/>
        <v>1</v>
      </c>
      <c r="I3817" s="3">
        <f t="shared" si="1696"/>
        <v>1500</v>
      </c>
      <c r="J3817" s="31">
        <f t="shared" si="1704"/>
        <v>1500</v>
      </c>
      <c r="K3817" s="31">
        <f t="shared" si="1705"/>
        <v>0</v>
      </c>
      <c r="L3817" s="31">
        <f t="shared" si="1701"/>
        <v>578.20860221970179</v>
      </c>
      <c r="M3817" s="31">
        <f t="shared" si="1701"/>
        <v>649.20473942265767</v>
      </c>
      <c r="N3817" s="31">
        <f t="shared" si="1712"/>
        <v>0.89064137568358903</v>
      </c>
      <c r="O3817" s="31">
        <f t="shared" si="1713"/>
        <v>47.10789614246989</v>
      </c>
      <c r="P3817" s="31">
        <f t="shared" si="1715"/>
        <v>1</v>
      </c>
      <c r="R3817" s="3">
        <f t="shared" si="1697"/>
        <v>68500</v>
      </c>
      <c r="S3817" s="3">
        <f t="shared" si="1698"/>
        <v>62400</v>
      </c>
      <c r="T3817" s="31">
        <f t="shared" si="1699"/>
        <v>42.622950819672127</v>
      </c>
      <c r="U3817" s="31">
        <f t="shared" si="1706"/>
        <v>24.547583563977003</v>
      </c>
      <c r="V3817" s="31">
        <f t="shared" si="1700"/>
        <v>1</v>
      </c>
      <c r="W3817" s="31">
        <f t="shared" si="1707"/>
        <v>1</v>
      </c>
      <c r="Y3817" s="3">
        <f t="shared" si="1708"/>
        <v>66608.333333333328</v>
      </c>
      <c r="Z3817" s="3">
        <f t="shared" ref="Z3817:Z3828" si="1720">AVERAGE(E3792:E3817)</f>
        <v>66242.307692307688</v>
      </c>
      <c r="AA3817" s="3">
        <f t="shared" ref="AA3817:AA3828" si="1721">Y3817-Z3817</f>
        <v>366.02564102564065</v>
      </c>
      <c r="AB3817" s="3">
        <f t="shared" si="1695"/>
        <v>-1</v>
      </c>
      <c r="AC3817" s="3"/>
      <c r="AD3817" s="3">
        <f t="shared" si="1709"/>
        <v>70200</v>
      </c>
      <c r="AE3817" s="3">
        <f t="shared" si="1710"/>
        <v>62400</v>
      </c>
      <c r="AF3817" s="31">
        <f t="shared" si="1711"/>
        <v>-66.666666666666657</v>
      </c>
      <c r="AG3817" s="31">
        <f t="shared" si="1714"/>
        <v>1</v>
      </c>
      <c r="AI3817" s="31">
        <f t="shared" si="1702"/>
        <v>64466.666666666664</v>
      </c>
      <c r="AJ3817" s="31">
        <f t="shared" si="1716"/>
        <v>66383.333333333343</v>
      </c>
      <c r="AK3817" s="31">
        <f t="shared" si="1717"/>
        <v>1468.3333333333353</v>
      </c>
      <c r="AL3817" s="31">
        <f t="shared" si="1718"/>
        <v>-87.022323117669757</v>
      </c>
      <c r="AM3817" s="31">
        <f t="shared" si="1719"/>
        <v>1</v>
      </c>
    </row>
    <row r="3818" spans="1:39" x14ac:dyDescent="0.4">
      <c r="A3818" s="44">
        <v>43447</v>
      </c>
      <c r="B3818" s="45">
        <v>64600</v>
      </c>
      <c r="C3818" s="45">
        <v>65300</v>
      </c>
      <c r="D3818" s="45">
        <v>64300</v>
      </c>
      <c r="E3818" s="45">
        <v>64700</v>
      </c>
      <c r="F3818" s="46">
        <v>-0.46</v>
      </c>
      <c r="G3818" s="31">
        <f t="shared" si="1703"/>
        <v>-1</v>
      </c>
      <c r="I3818" s="3">
        <f t="shared" si="1696"/>
        <v>-300</v>
      </c>
      <c r="J3818" s="31">
        <f t="shared" si="1704"/>
        <v>0</v>
      </c>
      <c r="K3818" s="31">
        <f t="shared" si="1705"/>
        <v>300</v>
      </c>
      <c r="L3818" s="31">
        <f t="shared" si="1701"/>
        <v>536.90798777543739</v>
      </c>
      <c r="M3818" s="31">
        <f t="shared" si="1701"/>
        <v>624.26154374961072</v>
      </c>
      <c r="N3818" s="31">
        <f t="shared" si="1712"/>
        <v>0.86006897774050528</v>
      </c>
      <c r="O3818" s="31">
        <f t="shared" si="1713"/>
        <v>46.238552872660826</v>
      </c>
      <c r="P3818" s="31">
        <f t="shared" si="1715"/>
        <v>-1</v>
      </c>
      <c r="R3818" s="3">
        <f t="shared" si="1697"/>
        <v>66000</v>
      </c>
      <c r="S3818" s="3">
        <f t="shared" si="1698"/>
        <v>62400</v>
      </c>
      <c r="T3818" s="31">
        <f t="shared" si="1699"/>
        <v>63.888888888888886</v>
      </c>
      <c r="U3818" s="31">
        <f t="shared" si="1706"/>
        <v>41.51487553126897</v>
      </c>
      <c r="V3818" s="31">
        <f t="shared" si="1700"/>
        <v>1</v>
      </c>
      <c r="W3818" s="31">
        <f t="shared" si="1707"/>
        <v>1</v>
      </c>
      <c r="Y3818" s="3">
        <f t="shared" si="1708"/>
        <v>66441.666666666672</v>
      </c>
      <c r="Z3818" s="3">
        <f t="shared" si="1720"/>
        <v>66238.461538461532</v>
      </c>
      <c r="AA3818" s="3">
        <f t="shared" si="1721"/>
        <v>203.20512820513977</v>
      </c>
      <c r="AB3818" s="3">
        <f t="shared" ref="AB3818:AB3828" si="1722">IF(AA3818&gt;AA3817,1,-1)</f>
        <v>-1</v>
      </c>
      <c r="AC3818" s="3"/>
      <c r="AD3818" s="3">
        <f t="shared" si="1709"/>
        <v>70200</v>
      </c>
      <c r="AE3818" s="3">
        <f t="shared" si="1710"/>
        <v>62400</v>
      </c>
      <c r="AF3818" s="31">
        <f t="shared" si="1711"/>
        <v>-70.512820512820511</v>
      </c>
      <c r="AG3818" s="31">
        <f t="shared" si="1714"/>
        <v>-1</v>
      </c>
      <c r="AI3818" s="31">
        <f t="shared" si="1702"/>
        <v>64766.666666666664</v>
      </c>
      <c r="AJ3818" s="31">
        <f t="shared" si="1716"/>
        <v>66348.333333333343</v>
      </c>
      <c r="AK3818" s="31">
        <f t="shared" si="1717"/>
        <v>1499.8333333333353</v>
      </c>
      <c r="AL3818" s="31">
        <f t="shared" si="1718"/>
        <v>-70.304107863837174</v>
      </c>
      <c r="AM3818" s="31">
        <f t="shared" si="1719"/>
        <v>1</v>
      </c>
    </row>
    <row r="3819" spans="1:39" x14ac:dyDescent="0.4">
      <c r="A3819" s="47">
        <v>43448</v>
      </c>
      <c r="B3819" s="48">
        <v>64800</v>
      </c>
      <c r="C3819" s="48">
        <v>65700</v>
      </c>
      <c r="D3819" s="48">
        <v>62800</v>
      </c>
      <c r="E3819" s="48">
        <v>64000</v>
      </c>
      <c r="F3819" s="49">
        <v>-1.08</v>
      </c>
      <c r="G3819" s="31">
        <f t="shared" si="1703"/>
        <v>-1</v>
      </c>
      <c r="I3819" s="3">
        <f t="shared" si="1696"/>
        <v>-700</v>
      </c>
      <c r="J3819" s="31">
        <f t="shared" si="1704"/>
        <v>0</v>
      </c>
      <c r="K3819" s="31">
        <f t="shared" si="1705"/>
        <v>700</v>
      </c>
      <c r="L3819" s="31">
        <f t="shared" si="1701"/>
        <v>498.55741722004899</v>
      </c>
      <c r="M3819" s="31">
        <f t="shared" si="1701"/>
        <v>629.67143348178149</v>
      </c>
      <c r="N3819" s="31">
        <f t="shared" si="1712"/>
        <v>0.79177391685575638</v>
      </c>
      <c r="O3819" s="31">
        <f t="shared" si="1713"/>
        <v>44.189387366748718</v>
      </c>
      <c r="P3819" s="31">
        <f t="shared" si="1715"/>
        <v>-1</v>
      </c>
      <c r="R3819" s="3">
        <f t="shared" si="1697"/>
        <v>65700</v>
      </c>
      <c r="S3819" s="3">
        <f t="shared" si="1698"/>
        <v>62400</v>
      </c>
      <c r="T3819" s="31">
        <f t="shared" si="1699"/>
        <v>48.484848484848484</v>
      </c>
      <c r="U3819" s="31">
        <f t="shared" si="1706"/>
        <v>51.665562731136504</v>
      </c>
      <c r="V3819" s="31">
        <f t="shared" si="1700"/>
        <v>-1</v>
      </c>
      <c r="W3819" s="31">
        <f t="shared" si="1707"/>
        <v>1</v>
      </c>
      <c r="Y3819" s="3">
        <f t="shared" si="1708"/>
        <v>66175</v>
      </c>
      <c r="Z3819" s="3">
        <f t="shared" si="1720"/>
        <v>66146.153846153844</v>
      </c>
      <c r="AA3819" s="3">
        <f t="shared" si="1721"/>
        <v>28.846153846156085</v>
      </c>
      <c r="AB3819" s="3">
        <f t="shared" si="1722"/>
        <v>-1</v>
      </c>
      <c r="AC3819" s="3"/>
      <c r="AD3819" s="3">
        <f t="shared" si="1709"/>
        <v>70200</v>
      </c>
      <c r="AE3819" s="3">
        <f t="shared" si="1710"/>
        <v>62400</v>
      </c>
      <c r="AF3819" s="31">
        <f t="shared" si="1711"/>
        <v>-79.487179487179489</v>
      </c>
      <c r="AG3819" s="31">
        <f t="shared" si="1714"/>
        <v>-1</v>
      </c>
      <c r="AI3819" s="31">
        <f t="shared" si="1702"/>
        <v>64166.666666666664</v>
      </c>
      <c r="AJ3819" s="31">
        <f t="shared" si="1716"/>
        <v>66203.333333333343</v>
      </c>
      <c r="AK3819" s="31">
        <f t="shared" si="1717"/>
        <v>1547.0000000000014</v>
      </c>
      <c r="AL3819" s="31">
        <f t="shared" si="1718"/>
        <v>-87.768440709617622</v>
      </c>
      <c r="AM3819" s="31">
        <f t="shared" si="1719"/>
        <v>-1</v>
      </c>
    </row>
    <row r="3820" spans="1:39" x14ac:dyDescent="0.4">
      <c r="A3820" s="44">
        <v>43451</v>
      </c>
      <c r="B3820" s="45">
        <v>64300</v>
      </c>
      <c r="C3820" s="45">
        <v>65000</v>
      </c>
      <c r="D3820" s="45">
        <v>63800</v>
      </c>
      <c r="E3820" s="45">
        <v>64000</v>
      </c>
      <c r="F3820" s="46">
        <v>0</v>
      </c>
      <c r="G3820" s="31">
        <f t="shared" si="1703"/>
        <v>-1</v>
      </c>
      <c r="I3820" s="3">
        <f t="shared" si="1696"/>
        <v>0</v>
      </c>
      <c r="J3820" s="31">
        <f t="shared" si="1704"/>
        <v>0</v>
      </c>
      <c r="K3820" s="31">
        <f t="shared" si="1705"/>
        <v>0</v>
      </c>
      <c r="L3820" s="31">
        <f t="shared" si="1701"/>
        <v>462.94617313290263</v>
      </c>
      <c r="M3820" s="31">
        <f t="shared" si="1701"/>
        <v>584.69490251879711</v>
      </c>
      <c r="N3820" s="31">
        <f t="shared" si="1712"/>
        <v>0.79177391685575638</v>
      </c>
      <c r="O3820" s="31">
        <f t="shared" si="1713"/>
        <v>44.189387366748718</v>
      </c>
      <c r="P3820" s="31">
        <f t="shared" si="1715"/>
        <v>-1</v>
      </c>
      <c r="R3820" s="3">
        <f t="shared" si="1697"/>
        <v>65700</v>
      </c>
      <c r="S3820" s="3">
        <f t="shared" si="1698"/>
        <v>62800</v>
      </c>
      <c r="T3820" s="31">
        <f t="shared" si="1699"/>
        <v>41.379310344827587</v>
      </c>
      <c r="U3820" s="31">
        <f t="shared" si="1706"/>
        <v>51.251015906188321</v>
      </c>
      <c r="V3820" s="31">
        <f t="shared" si="1700"/>
        <v>-1</v>
      </c>
      <c r="W3820" s="31">
        <f t="shared" si="1707"/>
        <v>-1</v>
      </c>
      <c r="Y3820" s="3">
        <f t="shared" si="1708"/>
        <v>65783.333333333328</v>
      </c>
      <c r="Z3820" s="3">
        <f t="shared" si="1720"/>
        <v>66119.230769230766</v>
      </c>
      <c r="AA3820" s="3">
        <f t="shared" si="1721"/>
        <v>-335.89743589743739</v>
      </c>
      <c r="AB3820" s="3">
        <f t="shared" si="1722"/>
        <v>-1</v>
      </c>
      <c r="AC3820" s="3"/>
      <c r="AD3820" s="3">
        <f t="shared" si="1709"/>
        <v>70200</v>
      </c>
      <c r="AE3820" s="3">
        <f t="shared" si="1710"/>
        <v>62400</v>
      </c>
      <c r="AF3820" s="31">
        <f t="shared" si="1711"/>
        <v>-79.487179487179489</v>
      </c>
      <c r="AG3820" s="31">
        <f t="shared" si="1714"/>
        <v>-1</v>
      </c>
      <c r="AI3820" s="31">
        <f t="shared" si="1702"/>
        <v>64266.666666666664</v>
      </c>
      <c r="AJ3820" s="31">
        <f t="shared" si="1716"/>
        <v>66001.666666666672</v>
      </c>
      <c r="AK3820" s="31">
        <f t="shared" si="1717"/>
        <v>1498.6666666666683</v>
      </c>
      <c r="AL3820" s="31">
        <f t="shared" si="1718"/>
        <v>-77.179715302491346</v>
      </c>
      <c r="AM3820" s="31">
        <f t="shared" si="1719"/>
        <v>1</v>
      </c>
    </row>
    <row r="3821" spans="1:39" x14ac:dyDescent="0.4">
      <c r="A3821" s="44">
        <v>43452</v>
      </c>
      <c r="B3821" s="45">
        <v>63500</v>
      </c>
      <c r="C3821" s="45">
        <v>63800</v>
      </c>
      <c r="D3821" s="45">
        <v>61700</v>
      </c>
      <c r="E3821" s="45">
        <v>63000</v>
      </c>
      <c r="F3821" s="46">
        <v>-1.56</v>
      </c>
      <c r="G3821" s="31">
        <f t="shared" si="1703"/>
        <v>-1</v>
      </c>
      <c r="I3821" s="3">
        <f t="shared" si="1696"/>
        <v>-1000</v>
      </c>
      <c r="J3821" s="31">
        <f t="shared" si="1704"/>
        <v>0</v>
      </c>
      <c r="K3821" s="31">
        <f t="shared" si="1705"/>
        <v>1000</v>
      </c>
      <c r="L3821" s="31">
        <f t="shared" si="1701"/>
        <v>429.8785893376953</v>
      </c>
      <c r="M3821" s="31">
        <f t="shared" si="1701"/>
        <v>614.35955233888308</v>
      </c>
      <c r="N3821" s="31">
        <f t="shared" si="1712"/>
        <v>0.69971824756551138</v>
      </c>
      <c r="O3821" s="31">
        <f t="shared" si="1713"/>
        <v>41.166719752977329</v>
      </c>
      <c r="P3821" s="31">
        <f t="shared" si="1715"/>
        <v>-1</v>
      </c>
      <c r="R3821" s="3">
        <f t="shared" si="1697"/>
        <v>65700</v>
      </c>
      <c r="S3821" s="3">
        <f t="shared" si="1698"/>
        <v>61700</v>
      </c>
      <c r="T3821" s="31">
        <f t="shared" si="1699"/>
        <v>32.5</v>
      </c>
      <c r="U3821" s="31">
        <f t="shared" si="1706"/>
        <v>40.78805294322536</v>
      </c>
      <c r="V3821" s="31">
        <f t="shared" si="1700"/>
        <v>-1</v>
      </c>
      <c r="W3821" s="31">
        <f t="shared" si="1707"/>
        <v>-1</v>
      </c>
      <c r="Y3821" s="3">
        <f t="shared" si="1708"/>
        <v>65391.666666666664</v>
      </c>
      <c r="Z3821" s="3">
        <f t="shared" si="1720"/>
        <v>66026.923076923078</v>
      </c>
      <c r="AA3821" s="3">
        <f t="shared" si="1721"/>
        <v>-635.2564102564138</v>
      </c>
      <c r="AB3821" s="3">
        <f t="shared" si="1722"/>
        <v>-1</v>
      </c>
      <c r="AC3821" s="3"/>
      <c r="AD3821" s="3">
        <f t="shared" si="1709"/>
        <v>70200</v>
      </c>
      <c r="AE3821" s="3">
        <f t="shared" si="1710"/>
        <v>61700</v>
      </c>
      <c r="AF3821" s="31">
        <f t="shared" si="1711"/>
        <v>-84.705882352941174</v>
      </c>
      <c r="AG3821" s="31">
        <f t="shared" si="1714"/>
        <v>-1</v>
      </c>
      <c r="AI3821" s="31">
        <f t="shared" si="1702"/>
        <v>62833.333333333336</v>
      </c>
      <c r="AJ3821" s="31">
        <f t="shared" si="1716"/>
        <v>65806.666666666672</v>
      </c>
      <c r="AK3821" s="31">
        <f t="shared" si="1717"/>
        <v>1578.0000000000023</v>
      </c>
      <c r="AL3821" s="31">
        <f t="shared" si="1718"/>
        <v>-125.61611040698486</v>
      </c>
      <c r="AM3821" s="31">
        <f t="shared" si="1719"/>
        <v>-1</v>
      </c>
    </row>
    <row r="3822" spans="1:39" x14ac:dyDescent="0.4">
      <c r="A3822" s="44">
        <v>43453</v>
      </c>
      <c r="B3822" s="45">
        <v>62800</v>
      </c>
      <c r="C3822" s="45">
        <v>63700</v>
      </c>
      <c r="D3822" s="45">
        <v>61900</v>
      </c>
      <c r="E3822" s="45">
        <v>63200</v>
      </c>
      <c r="F3822" s="46">
        <v>0.32</v>
      </c>
      <c r="G3822" s="31">
        <f t="shared" si="1703"/>
        <v>1</v>
      </c>
      <c r="I3822" s="3">
        <f t="shared" si="1696"/>
        <v>200</v>
      </c>
      <c r="J3822" s="31">
        <f t="shared" si="1704"/>
        <v>200</v>
      </c>
      <c r="K3822" s="31">
        <f t="shared" si="1705"/>
        <v>0</v>
      </c>
      <c r="L3822" s="31">
        <f t="shared" si="1701"/>
        <v>413.4586900992885</v>
      </c>
      <c r="M3822" s="31">
        <f t="shared" si="1701"/>
        <v>570.47672717182002</v>
      </c>
      <c r="N3822" s="31">
        <f t="shared" si="1712"/>
        <v>0.7247599602336805</v>
      </c>
      <c r="O3822" s="31">
        <f t="shared" si="1713"/>
        <v>42.0209175157038</v>
      </c>
      <c r="P3822" s="31">
        <f t="shared" si="1715"/>
        <v>1</v>
      </c>
      <c r="R3822" s="3">
        <f t="shared" si="1697"/>
        <v>65700</v>
      </c>
      <c r="S3822" s="3">
        <f t="shared" si="1698"/>
        <v>61700</v>
      </c>
      <c r="T3822" s="31">
        <f t="shared" si="1699"/>
        <v>37.5</v>
      </c>
      <c r="U3822" s="31">
        <f t="shared" si="1706"/>
        <v>37.126436781609193</v>
      </c>
      <c r="V3822" s="31">
        <f t="shared" si="1700"/>
        <v>1</v>
      </c>
      <c r="W3822" s="31">
        <f t="shared" si="1707"/>
        <v>-1</v>
      </c>
      <c r="Y3822" s="3">
        <f t="shared" si="1708"/>
        <v>64833.333333333336</v>
      </c>
      <c r="Z3822" s="3">
        <f t="shared" si="1720"/>
        <v>65915.38461538461</v>
      </c>
      <c r="AA3822" s="3">
        <f t="shared" si="1721"/>
        <v>-1082.051282051274</v>
      </c>
      <c r="AB3822" s="3">
        <f t="shared" si="1722"/>
        <v>-1</v>
      </c>
      <c r="AC3822" s="3"/>
      <c r="AD3822" s="3">
        <f t="shared" si="1709"/>
        <v>70200</v>
      </c>
      <c r="AE3822" s="3">
        <f t="shared" si="1710"/>
        <v>61700</v>
      </c>
      <c r="AF3822" s="31">
        <f t="shared" si="1711"/>
        <v>-82.35294117647058</v>
      </c>
      <c r="AG3822" s="31">
        <f t="shared" si="1714"/>
        <v>1</v>
      </c>
      <c r="AI3822" s="31">
        <f t="shared" si="1702"/>
        <v>62933.333333333336</v>
      </c>
      <c r="AJ3822" s="31">
        <f t="shared" si="1716"/>
        <v>65683.333333333328</v>
      </c>
      <c r="AK3822" s="31">
        <f t="shared" si="1717"/>
        <v>1676.6666666666667</v>
      </c>
      <c r="AL3822" s="31">
        <f t="shared" si="1718"/>
        <v>-109.34393638170945</v>
      </c>
      <c r="AM3822" s="31">
        <f t="shared" si="1719"/>
        <v>1</v>
      </c>
    </row>
    <row r="3823" spans="1:39" x14ac:dyDescent="0.4">
      <c r="A3823" s="44">
        <v>43454</v>
      </c>
      <c r="B3823" s="45">
        <v>62400</v>
      </c>
      <c r="C3823" s="45">
        <v>62600</v>
      </c>
      <c r="D3823" s="45">
        <v>60400</v>
      </c>
      <c r="E3823" s="45">
        <v>61300</v>
      </c>
      <c r="F3823" s="46">
        <v>-3.01</v>
      </c>
      <c r="G3823" s="31">
        <f t="shared" si="1703"/>
        <v>-1</v>
      </c>
      <c r="I3823" s="3">
        <f t="shared" si="1696"/>
        <v>-1900</v>
      </c>
      <c r="J3823" s="31">
        <f t="shared" si="1704"/>
        <v>0</v>
      </c>
      <c r="K3823" s="31">
        <f t="shared" si="1705"/>
        <v>1900</v>
      </c>
      <c r="L3823" s="31">
        <f t="shared" si="1701"/>
        <v>383.92592652076792</v>
      </c>
      <c r="M3823" s="31">
        <f t="shared" si="1701"/>
        <v>665.44267523097574</v>
      </c>
      <c r="N3823" s="31">
        <f t="shared" si="1712"/>
        <v>0.57694815918968057</v>
      </c>
      <c r="O3823" s="31">
        <f t="shared" si="1713"/>
        <v>36.586374499853378</v>
      </c>
      <c r="P3823" s="31">
        <f t="shared" si="1715"/>
        <v>-1</v>
      </c>
      <c r="R3823" s="3">
        <f t="shared" si="1697"/>
        <v>65700</v>
      </c>
      <c r="S3823" s="3">
        <f t="shared" si="1698"/>
        <v>60400</v>
      </c>
      <c r="T3823" s="31">
        <f t="shared" si="1699"/>
        <v>16.981132075471699</v>
      </c>
      <c r="U3823" s="31">
        <f t="shared" si="1706"/>
        <v>28.993710691823896</v>
      </c>
      <c r="V3823" s="31">
        <f t="shared" si="1700"/>
        <v>-1</v>
      </c>
      <c r="W3823" s="31">
        <f t="shared" si="1707"/>
        <v>-1</v>
      </c>
      <c r="Y3823" s="3">
        <f t="shared" si="1708"/>
        <v>64183.333333333336</v>
      </c>
      <c r="Z3823" s="3">
        <f t="shared" si="1720"/>
        <v>65773.076923076922</v>
      </c>
      <c r="AA3823" s="3">
        <f t="shared" si="1721"/>
        <v>-1589.7435897435862</v>
      </c>
      <c r="AB3823" s="3">
        <f t="shared" si="1722"/>
        <v>-1</v>
      </c>
      <c r="AC3823" s="3"/>
      <c r="AD3823" s="3">
        <f t="shared" si="1709"/>
        <v>70200</v>
      </c>
      <c r="AE3823" s="3">
        <f t="shared" si="1710"/>
        <v>60400</v>
      </c>
      <c r="AF3823" s="31">
        <f t="shared" si="1711"/>
        <v>-90.816326530612244</v>
      </c>
      <c r="AG3823" s="31">
        <f t="shared" si="1714"/>
        <v>-1</v>
      </c>
      <c r="AI3823" s="31">
        <f t="shared" si="1702"/>
        <v>61433.333333333336</v>
      </c>
      <c r="AJ3823" s="31">
        <f t="shared" si="1716"/>
        <v>65474.999999999985</v>
      </c>
      <c r="AK3823" s="31">
        <f t="shared" si="1717"/>
        <v>1843.3333333333314</v>
      </c>
      <c r="AL3823" s="31">
        <f t="shared" si="1718"/>
        <v>-146.17239300783558</v>
      </c>
      <c r="AM3823" s="31">
        <f t="shared" si="1719"/>
        <v>-1</v>
      </c>
    </row>
    <row r="3824" spans="1:39" x14ac:dyDescent="0.4">
      <c r="A3824" s="47">
        <v>43455</v>
      </c>
      <c r="B3824" s="48">
        <v>61000</v>
      </c>
      <c r="C3824" s="48">
        <v>61200</v>
      </c>
      <c r="D3824" s="48">
        <v>60100</v>
      </c>
      <c r="E3824" s="48">
        <v>60800</v>
      </c>
      <c r="F3824" s="49">
        <v>-0.82</v>
      </c>
      <c r="G3824" s="31">
        <f t="shared" si="1703"/>
        <v>-1</v>
      </c>
      <c r="I3824" s="3">
        <f t="shared" si="1696"/>
        <v>-500</v>
      </c>
      <c r="J3824" s="31">
        <f t="shared" si="1704"/>
        <v>0</v>
      </c>
      <c r="K3824" s="31">
        <f t="shared" si="1705"/>
        <v>500</v>
      </c>
      <c r="L3824" s="31">
        <f t="shared" si="1701"/>
        <v>356.50264605499876</v>
      </c>
      <c r="M3824" s="31">
        <f t="shared" si="1701"/>
        <v>653.62534128590607</v>
      </c>
      <c r="N3824" s="31">
        <f t="shared" si="1712"/>
        <v>0.54542353782311337</v>
      </c>
      <c r="O3824" s="31">
        <f t="shared" si="1713"/>
        <v>35.292819377618514</v>
      </c>
      <c r="P3824" s="31">
        <f t="shared" si="1715"/>
        <v>-1</v>
      </c>
      <c r="R3824" s="3">
        <f t="shared" si="1697"/>
        <v>65000</v>
      </c>
      <c r="S3824" s="3">
        <f t="shared" si="1698"/>
        <v>60100</v>
      </c>
      <c r="T3824" s="31">
        <f t="shared" si="1699"/>
        <v>14.285714285714285</v>
      </c>
      <c r="U3824" s="31">
        <f t="shared" si="1706"/>
        <v>22.922282120395327</v>
      </c>
      <c r="V3824" s="31">
        <f t="shared" si="1700"/>
        <v>-1</v>
      </c>
      <c r="W3824" s="31">
        <f t="shared" si="1707"/>
        <v>-1</v>
      </c>
      <c r="Y3824" s="3">
        <f t="shared" si="1708"/>
        <v>63600</v>
      </c>
      <c r="Z3824" s="3">
        <f t="shared" si="1720"/>
        <v>65569.230769230766</v>
      </c>
      <c r="AA3824" s="3">
        <f t="shared" si="1721"/>
        <v>-1969.2307692307659</v>
      </c>
      <c r="AB3824" s="3">
        <f t="shared" si="1722"/>
        <v>-1</v>
      </c>
      <c r="AC3824" s="3"/>
      <c r="AD3824" s="3">
        <f t="shared" si="1709"/>
        <v>70100</v>
      </c>
      <c r="AE3824" s="3">
        <f t="shared" si="1710"/>
        <v>60100</v>
      </c>
      <c r="AF3824" s="31">
        <f t="shared" si="1711"/>
        <v>-93</v>
      </c>
      <c r="AG3824" s="31">
        <f t="shared" si="1714"/>
        <v>-1</v>
      </c>
      <c r="AI3824" s="31">
        <f t="shared" si="1702"/>
        <v>60700</v>
      </c>
      <c r="AJ3824" s="31">
        <f t="shared" si="1716"/>
        <v>65269.999999999978</v>
      </c>
      <c r="AK3824" s="31">
        <f t="shared" si="1717"/>
        <v>2026.9999999999986</v>
      </c>
      <c r="AL3824" s="31">
        <f t="shared" si="1718"/>
        <v>-150.30422627857197</v>
      </c>
      <c r="AM3824" s="31">
        <f t="shared" si="1719"/>
        <v>-1</v>
      </c>
    </row>
    <row r="3825" spans="1:39" x14ac:dyDescent="0.4">
      <c r="A3825" s="44">
        <v>43458</v>
      </c>
      <c r="B3825" s="45">
        <v>60800</v>
      </c>
      <c r="C3825" s="45">
        <v>61100</v>
      </c>
      <c r="D3825" s="45">
        <v>59500</v>
      </c>
      <c r="E3825" s="45">
        <v>60200</v>
      </c>
      <c r="F3825" s="46">
        <v>-0.99</v>
      </c>
      <c r="G3825" s="31">
        <f t="shared" si="1703"/>
        <v>-1</v>
      </c>
      <c r="I3825" s="3">
        <f t="shared" si="1696"/>
        <v>-600</v>
      </c>
      <c r="J3825" s="31">
        <f t="shared" si="1704"/>
        <v>0</v>
      </c>
      <c r="K3825" s="31">
        <f t="shared" si="1705"/>
        <v>600</v>
      </c>
      <c r="L3825" s="31">
        <f t="shared" si="1701"/>
        <v>331.03817133678456</v>
      </c>
      <c r="M3825" s="31">
        <f t="shared" si="1701"/>
        <v>649.79495976548424</v>
      </c>
      <c r="N3825" s="31">
        <f t="shared" si="1712"/>
        <v>0.50945019865383179</v>
      </c>
      <c r="O3825" s="31">
        <f t="shared" si="1713"/>
        <v>33.750712617625481</v>
      </c>
      <c r="P3825" s="31">
        <f t="shared" si="1715"/>
        <v>-1</v>
      </c>
      <c r="R3825" s="3">
        <f t="shared" si="1697"/>
        <v>63800</v>
      </c>
      <c r="S3825" s="3">
        <f t="shared" si="1698"/>
        <v>59500</v>
      </c>
      <c r="T3825" s="31">
        <f t="shared" si="1699"/>
        <v>16.279069767441861</v>
      </c>
      <c r="U3825" s="31">
        <f t="shared" si="1706"/>
        <v>15.848638709542614</v>
      </c>
      <c r="V3825" s="31">
        <f t="shared" si="1700"/>
        <v>1</v>
      </c>
      <c r="W3825" s="31">
        <f t="shared" si="1707"/>
        <v>-1</v>
      </c>
      <c r="Y3825" s="3">
        <f t="shared" si="1708"/>
        <v>63200</v>
      </c>
      <c r="Z3825" s="3">
        <f t="shared" si="1720"/>
        <v>65288.461538461539</v>
      </c>
      <c r="AA3825" s="3">
        <f t="shared" si="1721"/>
        <v>-2088.461538461539</v>
      </c>
      <c r="AB3825" s="3">
        <f t="shared" si="1722"/>
        <v>-1</v>
      </c>
      <c r="AC3825" s="3"/>
      <c r="AD3825" s="3">
        <f t="shared" si="1709"/>
        <v>68500</v>
      </c>
      <c r="AE3825" s="3">
        <f t="shared" si="1710"/>
        <v>59500</v>
      </c>
      <c r="AF3825" s="31">
        <f t="shared" si="1711"/>
        <v>-92.222222222222229</v>
      </c>
      <c r="AG3825" s="31">
        <f t="shared" si="1714"/>
        <v>1</v>
      </c>
      <c r="AI3825" s="31">
        <f t="shared" si="1702"/>
        <v>60266.666666666664</v>
      </c>
      <c r="AJ3825" s="31">
        <f t="shared" si="1716"/>
        <v>65009.999999999985</v>
      </c>
      <c r="AK3825" s="31">
        <f t="shared" si="1717"/>
        <v>2220.9999999999991</v>
      </c>
      <c r="AL3825" s="31">
        <f t="shared" si="1718"/>
        <v>-142.37830806943791</v>
      </c>
      <c r="AM3825" s="31">
        <f t="shared" si="1719"/>
        <v>1</v>
      </c>
    </row>
    <row r="3826" spans="1:39" x14ac:dyDescent="0.4">
      <c r="A3826" s="44">
        <v>43460</v>
      </c>
      <c r="B3826" s="45">
        <v>59300</v>
      </c>
      <c r="C3826" s="45">
        <v>59700</v>
      </c>
      <c r="D3826" s="45">
        <v>58000</v>
      </c>
      <c r="E3826" s="45">
        <v>58700</v>
      </c>
      <c r="F3826" s="46">
        <v>-2.4900000000000002</v>
      </c>
      <c r="G3826" s="31">
        <f t="shared" si="1703"/>
        <v>-1</v>
      </c>
      <c r="I3826" s="3">
        <f t="shared" si="1696"/>
        <v>-1500</v>
      </c>
      <c r="J3826" s="31">
        <f t="shared" si="1704"/>
        <v>0</v>
      </c>
      <c r="K3826" s="31">
        <f t="shared" si="1705"/>
        <v>1500</v>
      </c>
      <c r="L3826" s="31">
        <f t="shared" si="1701"/>
        <v>307.39258766987138</v>
      </c>
      <c r="M3826" s="31">
        <f t="shared" si="1701"/>
        <v>710.52389121080682</v>
      </c>
      <c r="N3826" s="31">
        <f t="shared" si="1712"/>
        <v>0.43262808115578261</v>
      </c>
      <c r="O3826" s="31">
        <f t="shared" si="1713"/>
        <v>30.198213119399199</v>
      </c>
      <c r="P3826" s="31">
        <f t="shared" si="1715"/>
        <v>-1</v>
      </c>
      <c r="R3826" s="3">
        <f t="shared" si="1697"/>
        <v>63700</v>
      </c>
      <c r="S3826" s="3">
        <f t="shared" si="1698"/>
        <v>58000</v>
      </c>
      <c r="T3826" s="31">
        <f t="shared" si="1699"/>
        <v>12.280701754385964</v>
      </c>
      <c r="U3826" s="31">
        <f t="shared" si="1706"/>
        <v>14.281828602514038</v>
      </c>
      <c r="V3826" s="31">
        <f t="shared" si="1700"/>
        <v>-1</v>
      </c>
      <c r="W3826" s="31">
        <f t="shared" si="1707"/>
        <v>-1</v>
      </c>
      <c r="Y3826" s="3">
        <f t="shared" si="1708"/>
        <v>62650</v>
      </c>
      <c r="Z3826" s="3">
        <f t="shared" si="1720"/>
        <v>64903.846153846156</v>
      </c>
      <c r="AA3826" s="3">
        <f t="shared" si="1721"/>
        <v>-2253.8461538461561</v>
      </c>
      <c r="AB3826" s="3">
        <f t="shared" si="1722"/>
        <v>-1</v>
      </c>
      <c r="AC3826" s="3"/>
      <c r="AD3826" s="3">
        <f t="shared" si="1709"/>
        <v>68500</v>
      </c>
      <c r="AE3826" s="3">
        <f t="shared" si="1710"/>
        <v>58000</v>
      </c>
      <c r="AF3826" s="31">
        <f t="shared" si="1711"/>
        <v>-93.333333333333329</v>
      </c>
      <c r="AG3826" s="31">
        <f t="shared" si="1714"/>
        <v>-1</v>
      </c>
      <c r="AI3826" s="31">
        <f t="shared" si="1702"/>
        <v>58800</v>
      </c>
      <c r="AJ3826" s="31">
        <f t="shared" si="1716"/>
        <v>64638.333333333328</v>
      </c>
      <c r="AK3826" s="31">
        <f t="shared" si="1717"/>
        <v>2408.8333333333335</v>
      </c>
      <c r="AL3826" s="31">
        <f t="shared" si="1718"/>
        <v>-161.58121727899615</v>
      </c>
      <c r="AM3826" s="31">
        <f t="shared" si="1719"/>
        <v>-1</v>
      </c>
    </row>
    <row r="3827" spans="1:39" x14ac:dyDescent="0.4">
      <c r="A3827" s="44">
        <v>43461</v>
      </c>
      <c r="B3827" s="45">
        <v>59000</v>
      </c>
      <c r="C3827" s="45">
        <v>59800</v>
      </c>
      <c r="D3827" s="45">
        <v>58100</v>
      </c>
      <c r="E3827" s="45">
        <v>59400</v>
      </c>
      <c r="F3827" s="46">
        <v>1.19</v>
      </c>
      <c r="G3827" s="31">
        <f t="shared" si="1703"/>
        <v>1</v>
      </c>
      <c r="I3827" s="3">
        <f t="shared" si="1696"/>
        <v>700</v>
      </c>
      <c r="J3827" s="31">
        <f t="shared" si="1704"/>
        <v>700</v>
      </c>
      <c r="K3827" s="31">
        <f t="shared" si="1705"/>
        <v>0</v>
      </c>
      <c r="L3827" s="31">
        <f t="shared" si="1701"/>
        <v>335.4359742648806</v>
      </c>
      <c r="M3827" s="31">
        <f t="shared" si="1701"/>
        <v>659.77218469574916</v>
      </c>
      <c r="N3827" s="31">
        <f t="shared" si="1712"/>
        <v>0.50841181554139836</v>
      </c>
      <c r="O3827" s="31">
        <f t="shared" si="1713"/>
        <v>33.705106941165099</v>
      </c>
      <c r="P3827" s="31">
        <f t="shared" si="1715"/>
        <v>1</v>
      </c>
      <c r="R3827" s="3">
        <f t="shared" si="1697"/>
        <v>62600</v>
      </c>
      <c r="S3827" s="3">
        <f t="shared" si="1698"/>
        <v>58000</v>
      </c>
      <c r="T3827" s="31">
        <f t="shared" si="1699"/>
        <v>30.434782608695656</v>
      </c>
      <c r="U3827" s="31">
        <f t="shared" si="1706"/>
        <v>19.66485137684116</v>
      </c>
      <c r="V3827" s="31">
        <f t="shared" si="1700"/>
        <v>1</v>
      </c>
      <c r="W3827" s="31">
        <f t="shared" si="1707"/>
        <v>1</v>
      </c>
      <c r="Y3827" s="3">
        <f t="shared" si="1708"/>
        <v>62316.666666666664</v>
      </c>
      <c r="Z3827" s="3">
        <f t="shared" si="1720"/>
        <v>64619.230769230766</v>
      </c>
      <c r="AA3827" s="3">
        <f t="shared" si="1721"/>
        <v>-2302.5641025641016</v>
      </c>
      <c r="AB3827" s="3">
        <f t="shared" si="1722"/>
        <v>-1</v>
      </c>
      <c r="AC3827" s="3"/>
      <c r="AD3827" s="3">
        <f t="shared" si="1709"/>
        <v>66000</v>
      </c>
      <c r="AE3827" s="3">
        <f t="shared" si="1710"/>
        <v>58000</v>
      </c>
      <c r="AF3827" s="31">
        <f t="shared" si="1711"/>
        <v>-82.5</v>
      </c>
      <c r="AG3827" s="31">
        <f t="shared" si="1714"/>
        <v>1</v>
      </c>
      <c r="AI3827" s="31">
        <f t="shared" si="1702"/>
        <v>59100</v>
      </c>
      <c r="AJ3827" s="31">
        <f t="shared" si="1716"/>
        <v>64255</v>
      </c>
      <c r="AK3827" s="31">
        <f t="shared" si="1717"/>
        <v>2525</v>
      </c>
      <c r="AL3827" s="31">
        <f t="shared" si="1718"/>
        <v>-136.1056105610561</v>
      </c>
      <c r="AM3827" s="31">
        <f t="shared" si="1719"/>
        <v>1</v>
      </c>
    </row>
    <row r="3828" spans="1:39" x14ac:dyDescent="0.4">
      <c r="A3828" s="44">
        <v>43462</v>
      </c>
      <c r="B3828" s="45">
        <v>59300</v>
      </c>
      <c r="C3828" s="45">
        <v>59800</v>
      </c>
      <c r="D3828" s="45">
        <v>58900</v>
      </c>
      <c r="E3828" s="45">
        <v>59500</v>
      </c>
      <c r="F3828" s="46">
        <v>0.17</v>
      </c>
      <c r="G3828" s="31">
        <f t="shared" si="1703"/>
        <v>1</v>
      </c>
      <c r="I3828" s="3">
        <f t="shared" si="1696"/>
        <v>100</v>
      </c>
      <c r="J3828" s="31">
        <f t="shared" si="1704"/>
        <v>100</v>
      </c>
      <c r="K3828" s="31">
        <f t="shared" si="1705"/>
        <v>0</v>
      </c>
      <c r="L3828" s="31">
        <f t="shared" si="1701"/>
        <v>318.61911896024628</v>
      </c>
      <c r="M3828" s="31">
        <f t="shared" si="1701"/>
        <v>612.64560007462421</v>
      </c>
      <c r="N3828" s="31">
        <f t="shared" si="1712"/>
        <v>0.52007085160072386</v>
      </c>
      <c r="O3828" s="31">
        <f t="shared" si="1713"/>
        <v>34.213592810694223</v>
      </c>
      <c r="P3828" s="31">
        <f t="shared" si="1715"/>
        <v>1</v>
      </c>
      <c r="R3828" s="3">
        <f t="shared" si="1697"/>
        <v>61200</v>
      </c>
      <c r="S3828" s="3">
        <f t="shared" si="1698"/>
        <v>58000</v>
      </c>
      <c r="T3828" s="31">
        <f t="shared" si="1699"/>
        <v>46.875</v>
      </c>
      <c r="U3828" s="31">
        <f t="shared" si="1706"/>
        <v>29.863494787693877</v>
      </c>
      <c r="V3828" s="31">
        <f t="shared" si="1700"/>
        <v>1</v>
      </c>
      <c r="W3828" s="31">
        <f t="shared" si="1707"/>
        <v>1</v>
      </c>
      <c r="Y3828" s="3">
        <f t="shared" si="1708"/>
        <v>61983.333333333336</v>
      </c>
      <c r="Z3828" s="3">
        <f t="shared" si="1720"/>
        <v>64380.769230769234</v>
      </c>
      <c r="AA3828" s="3">
        <f t="shared" si="1721"/>
        <v>-2397.4358974358984</v>
      </c>
      <c r="AB3828" s="3">
        <f t="shared" si="1722"/>
        <v>-1</v>
      </c>
      <c r="AC3828" s="3"/>
      <c r="AD3828" s="3">
        <f t="shared" si="1709"/>
        <v>65700</v>
      </c>
      <c r="AE3828" s="3">
        <f t="shared" si="1710"/>
        <v>58000</v>
      </c>
      <c r="AF3828" s="31">
        <f t="shared" si="1711"/>
        <v>-80.519480519480524</v>
      </c>
      <c r="AG3828" s="31">
        <f t="shared" si="1714"/>
        <v>1</v>
      </c>
      <c r="AI3828" s="31">
        <f t="shared" si="1702"/>
        <v>59400</v>
      </c>
      <c r="AJ3828" s="31">
        <f t="shared" si="1716"/>
        <v>63771.666666666664</v>
      </c>
      <c r="AK3828" s="31">
        <f t="shared" si="1717"/>
        <v>2518.333333333333</v>
      </c>
      <c r="AL3828" s="31">
        <f t="shared" si="1718"/>
        <v>-115.72909772777406</v>
      </c>
      <c r="AM3828" s="31">
        <f t="shared" si="1719"/>
        <v>1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BC12-5B1E-454F-A8EA-D974FDCD8901}">
  <dimension ref="A1:H3592"/>
  <sheetViews>
    <sheetView tabSelected="1" workbookViewId="0">
      <selection activeCell="L11" sqref="L11"/>
    </sheetView>
  </sheetViews>
  <sheetFormatPr defaultRowHeight="17.399999999999999" x14ac:dyDescent="0.4"/>
  <cols>
    <col min="1" max="8" width="8.796875" style="31"/>
  </cols>
  <sheetData>
    <row r="1" spans="1:8" x14ac:dyDescent="0.4">
      <c r="A1" s="42" t="s">
        <v>4</v>
      </c>
      <c r="B1" s="41" t="s">
        <v>131</v>
      </c>
      <c r="C1" s="41" t="s">
        <v>129</v>
      </c>
      <c r="D1" s="41" t="s">
        <v>130</v>
      </c>
      <c r="E1" s="41" t="s">
        <v>133</v>
      </c>
      <c r="F1" s="41" t="s">
        <v>132</v>
      </c>
      <c r="G1" s="41" t="s">
        <v>135</v>
      </c>
      <c r="H1" s="41" t="s">
        <v>85</v>
      </c>
    </row>
    <row r="2" spans="1:8" x14ac:dyDescent="0.4">
      <c r="A2" s="44">
        <v>38169</v>
      </c>
      <c r="B2" s="31">
        <v>-1</v>
      </c>
      <c r="C2" s="31">
        <v>-1</v>
      </c>
      <c r="D2" s="31">
        <v>-1</v>
      </c>
      <c r="E2" s="3">
        <v>-1</v>
      </c>
      <c r="F2" s="31">
        <v>-1</v>
      </c>
      <c r="G2" s="31">
        <v>1</v>
      </c>
      <c r="H2" s="31">
        <v>-1</v>
      </c>
    </row>
    <row r="3" spans="1:8" x14ac:dyDescent="0.4">
      <c r="A3" s="47">
        <v>38170</v>
      </c>
      <c r="B3" s="31">
        <v>-1</v>
      </c>
      <c r="C3" s="31">
        <v>-1</v>
      </c>
      <c r="D3" s="31">
        <v>-1</v>
      </c>
      <c r="E3" s="3">
        <v>-1</v>
      </c>
      <c r="F3" s="31">
        <v>-1</v>
      </c>
      <c r="G3" s="31">
        <v>-1</v>
      </c>
      <c r="H3" s="31">
        <v>-1</v>
      </c>
    </row>
    <row r="4" spans="1:8" x14ac:dyDescent="0.4">
      <c r="A4" s="44">
        <v>38173</v>
      </c>
      <c r="B4" s="31">
        <v>1</v>
      </c>
      <c r="C4" s="31">
        <v>1</v>
      </c>
      <c r="D4" s="31">
        <v>-1</v>
      </c>
      <c r="E4" s="3">
        <v>-1</v>
      </c>
      <c r="F4" s="31">
        <v>1</v>
      </c>
      <c r="G4" s="31">
        <v>1</v>
      </c>
      <c r="H4" s="31">
        <v>1</v>
      </c>
    </row>
    <row r="5" spans="1:8" x14ac:dyDescent="0.4">
      <c r="A5" s="44">
        <v>38174</v>
      </c>
      <c r="B5" s="31">
        <v>-1</v>
      </c>
      <c r="C5" s="31">
        <v>-1</v>
      </c>
      <c r="D5" s="31">
        <v>-1</v>
      </c>
      <c r="E5" s="3">
        <v>1</v>
      </c>
      <c r="F5" s="31">
        <v>-1</v>
      </c>
      <c r="G5" s="31">
        <v>-1</v>
      </c>
      <c r="H5" s="31">
        <v>-1</v>
      </c>
    </row>
    <row r="6" spans="1:8" x14ac:dyDescent="0.4">
      <c r="A6" s="44">
        <v>38175</v>
      </c>
      <c r="B6" s="31">
        <v>-1</v>
      </c>
      <c r="C6" s="31">
        <v>-1</v>
      </c>
      <c r="D6" s="31">
        <v>-1</v>
      </c>
      <c r="E6" s="3">
        <v>1</v>
      </c>
      <c r="F6" s="31">
        <v>-1</v>
      </c>
      <c r="G6" s="31">
        <v>-1</v>
      </c>
      <c r="H6" s="31">
        <v>-1</v>
      </c>
    </row>
    <row r="7" spans="1:8" x14ac:dyDescent="0.4">
      <c r="A7" s="44">
        <v>38176</v>
      </c>
      <c r="B7" s="31">
        <v>-1</v>
      </c>
      <c r="C7" s="31">
        <v>-1</v>
      </c>
      <c r="D7" s="31">
        <v>-1</v>
      </c>
      <c r="E7" s="3">
        <v>1</v>
      </c>
      <c r="F7" s="31">
        <v>-1</v>
      </c>
      <c r="G7" s="31">
        <v>-1</v>
      </c>
      <c r="H7" s="31">
        <v>-1</v>
      </c>
    </row>
    <row r="8" spans="1:8" x14ac:dyDescent="0.4">
      <c r="A8" s="47">
        <v>38177</v>
      </c>
      <c r="B8" s="31">
        <v>1</v>
      </c>
      <c r="C8" s="31">
        <v>1</v>
      </c>
      <c r="D8" s="31">
        <v>-1</v>
      </c>
      <c r="E8" s="3">
        <v>1</v>
      </c>
      <c r="F8" s="31">
        <v>1</v>
      </c>
      <c r="G8" s="31">
        <v>1</v>
      </c>
      <c r="H8" s="31">
        <v>1</v>
      </c>
    </row>
    <row r="9" spans="1:8" x14ac:dyDescent="0.4">
      <c r="A9" s="44">
        <v>38180</v>
      </c>
      <c r="B9" s="31">
        <v>-1</v>
      </c>
      <c r="C9" s="31">
        <v>-1</v>
      </c>
      <c r="D9" s="31">
        <v>-1</v>
      </c>
      <c r="E9" s="3">
        <v>1</v>
      </c>
      <c r="F9" s="31">
        <v>-1</v>
      </c>
      <c r="G9" s="31">
        <v>1</v>
      </c>
      <c r="H9" s="31">
        <v>-1</v>
      </c>
    </row>
    <row r="10" spans="1:8" x14ac:dyDescent="0.4">
      <c r="A10" s="44">
        <v>38181</v>
      </c>
      <c r="B10" s="31">
        <v>-1</v>
      </c>
      <c r="C10" s="31">
        <v>-1</v>
      </c>
      <c r="D10" s="31">
        <v>-1</v>
      </c>
      <c r="E10" s="3">
        <v>1</v>
      </c>
      <c r="F10" s="31">
        <v>-1</v>
      </c>
      <c r="G10" s="31">
        <v>-1</v>
      </c>
      <c r="H10" s="31">
        <v>-1</v>
      </c>
    </row>
    <row r="11" spans="1:8" x14ac:dyDescent="0.4">
      <c r="A11" s="44">
        <v>38182</v>
      </c>
      <c r="B11" s="31">
        <v>1</v>
      </c>
      <c r="C11" s="31">
        <v>1</v>
      </c>
      <c r="D11" s="31">
        <v>-1</v>
      </c>
      <c r="E11" s="3">
        <v>1</v>
      </c>
      <c r="F11" s="31">
        <v>-1</v>
      </c>
      <c r="G11" s="31">
        <v>1</v>
      </c>
      <c r="H11" s="31">
        <v>1</v>
      </c>
    </row>
    <row r="12" spans="1:8" x14ac:dyDescent="0.4">
      <c r="A12" s="44">
        <v>38183</v>
      </c>
      <c r="B12" s="31">
        <v>-1</v>
      </c>
      <c r="C12" s="31">
        <v>1</v>
      </c>
      <c r="D12" s="31">
        <v>-1</v>
      </c>
      <c r="E12" s="3">
        <v>1</v>
      </c>
      <c r="F12" s="31">
        <v>-1</v>
      </c>
      <c r="G12" s="31">
        <v>-1</v>
      </c>
      <c r="H12" s="31">
        <v>-1</v>
      </c>
    </row>
    <row r="13" spans="1:8" x14ac:dyDescent="0.4">
      <c r="A13" s="47">
        <v>38184</v>
      </c>
      <c r="B13" s="31">
        <v>-1</v>
      </c>
      <c r="C13" s="31">
        <v>-1</v>
      </c>
      <c r="D13" s="31">
        <v>1</v>
      </c>
      <c r="E13" s="3">
        <v>-1</v>
      </c>
      <c r="F13" s="31">
        <v>-1</v>
      </c>
      <c r="G13" s="31">
        <v>-1</v>
      </c>
      <c r="H13" s="31">
        <v>-1</v>
      </c>
    </row>
    <row r="14" spans="1:8" x14ac:dyDescent="0.4">
      <c r="A14" s="44">
        <v>38187</v>
      </c>
      <c r="B14" s="31">
        <v>-1</v>
      </c>
      <c r="C14" s="31">
        <v>1</v>
      </c>
      <c r="D14" s="31">
        <v>1</v>
      </c>
      <c r="E14" s="3">
        <v>-1</v>
      </c>
      <c r="F14" s="31">
        <v>1</v>
      </c>
      <c r="G14" s="31">
        <v>-1</v>
      </c>
      <c r="H14" s="31">
        <v>-1</v>
      </c>
    </row>
    <row r="15" spans="1:8" x14ac:dyDescent="0.4">
      <c r="A15" s="44">
        <v>38188</v>
      </c>
      <c r="B15" s="31">
        <v>-1</v>
      </c>
      <c r="C15" s="31">
        <v>-1</v>
      </c>
      <c r="D15" s="31">
        <v>-1</v>
      </c>
      <c r="E15" s="3">
        <v>-1</v>
      </c>
      <c r="F15" s="31">
        <v>-1</v>
      </c>
      <c r="G15" s="31">
        <v>1</v>
      </c>
      <c r="H15" s="31">
        <v>-1</v>
      </c>
    </row>
    <row r="16" spans="1:8" x14ac:dyDescent="0.4">
      <c r="A16" s="44">
        <v>38189</v>
      </c>
      <c r="B16" s="31">
        <v>1</v>
      </c>
      <c r="C16" s="31">
        <v>1</v>
      </c>
      <c r="D16" s="31">
        <v>1</v>
      </c>
      <c r="E16" s="3">
        <v>-1</v>
      </c>
      <c r="F16" s="31">
        <v>1</v>
      </c>
      <c r="G16" s="31">
        <v>1</v>
      </c>
      <c r="H16" s="31">
        <v>1</v>
      </c>
    </row>
    <row r="17" spans="1:8" x14ac:dyDescent="0.4">
      <c r="A17" s="44">
        <v>38190</v>
      </c>
      <c r="B17" s="31">
        <v>-1</v>
      </c>
      <c r="C17" s="31">
        <v>-1</v>
      </c>
      <c r="D17" s="31">
        <v>1</v>
      </c>
      <c r="E17" s="3">
        <v>-1</v>
      </c>
      <c r="F17" s="31">
        <v>-1</v>
      </c>
      <c r="G17" s="31">
        <v>-1</v>
      </c>
      <c r="H17" s="31">
        <v>-1</v>
      </c>
    </row>
    <row r="18" spans="1:8" x14ac:dyDescent="0.4">
      <c r="A18" s="47">
        <v>38191</v>
      </c>
      <c r="B18" s="31">
        <v>-1</v>
      </c>
      <c r="C18" s="31">
        <v>-1</v>
      </c>
      <c r="D18" s="31">
        <v>-1</v>
      </c>
      <c r="E18" s="3">
        <v>-1</v>
      </c>
      <c r="F18" s="31">
        <v>-1</v>
      </c>
      <c r="G18" s="31">
        <v>-1</v>
      </c>
      <c r="H18" s="31">
        <v>-1</v>
      </c>
    </row>
    <row r="19" spans="1:8" x14ac:dyDescent="0.4">
      <c r="A19" s="44">
        <v>38194</v>
      </c>
      <c r="B19" s="31">
        <v>1</v>
      </c>
      <c r="C19" s="31">
        <v>1</v>
      </c>
      <c r="D19" s="31">
        <v>-1</v>
      </c>
      <c r="E19" s="3">
        <v>-1</v>
      </c>
      <c r="F19" s="31">
        <v>1</v>
      </c>
      <c r="G19" s="31">
        <v>-1</v>
      </c>
      <c r="H19" s="31">
        <v>1</v>
      </c>
    </row>
    <row r="20" spans="1:8" x14ac:dyDescent="0.4">
      <c r="A20" s="44">
        <v>38195</v>
      </c>
      <c r="B20" s="31">
        <v>1</v>
      </c>
      <c r="C20" s="31">
        <v>1</v>
      </c>
      <c r="D20" s="31">
        <v>1</v>
      </c>
      <c r="E20" s="3">
        <v>-1</v>
      </c>
      <c r="F20" s="31">
        <v>1</v>
      </c>
      <c r="G20" s="31">
        <v>1</v>
      </c>
      <c r="H20" s="31">
        <v>1</v>
      </c>
    </row>
    <row r="21" spans="1:8" x14ac:dyDescent="0.4">
      <c r="A21" s="44">
        <v>38196</v>
      </c>
      <c r="B21" s="31">
        <v>1</v>
      </c>
      <c r="C21" s="31">
        <v>1</v>
      </c>
      <c r="D21" s="31">
        <v>1</v>
      </c>
      <c r="E21" s="3">
        <v>-1</v>
      </c>
      <c r="F21" s="31">
        <v>1</v>
      </c>
      <c r="G21" s="31">
        <v>1</v>
      </c>
      <c r="H21" s="31">
        <v>1</v>
      </c>
    </row>
    <row r="22" spans="1:8" x14ac:dyDescent="0.4">
      <c r="A22" s="44">
        <v>38197</v>
      </c>
      <c r="B22" s="31">
        <v>1</v>
      </c>
      <c r="C22" s="31">
        <v>1</v>
      </c>
      <c r="D22" s="31">
        <v>1</v>
      </c>
      <c r="E22" s="3">
        <v>-1</v>
      </c>
      <c r="F22" s="31">
        <v>1</v>
      </c>
      <c r="G22" s="31">
        <v>-1</v>
      </c>
      <c r="H22" s="31">
        <v>1</v>
      </c>
    </row>
    <row r="23" spans="1:8" x14ac:dyDescent="0.4">
      <c r="A23" s="47">
        <v>38198</v>
      </c>
      <c r="B23" s="31">
        <v>-1</v>
      </c>
      <c r="C23" s="31">
        <v>-1</v>
      </c>
      <c r="D23" s="31">
        <v>-1</v>
      </c>
      <c r="E23" s="3">
        <v>-1</v>
      </c>
      <c r="F23" s="31">
        <v>-1</v>
      </c>
      <c r="G23" s="31">
        <v>1</v>
      </c>
      <c r="H23" s="31">
        <v>-1</v>
      </c>
    </row>
    <row r="24" spans="1:8" x14ac:dyDescent="0.4">
      <c r="A24" s="44">
        <v>38201</v>
      </c>
      <c r="B24" s="31">
        <v>1</v>
      </c>
      <c r="C24" s="31">
        <v>1</v>
      </c>
      <c r="D24" s="31">
        <v>-1</v>
      </c>
      <c r="E24" s="3">
        <v>-1</v>
      </c>
      <c r="F24" s="31">
        <v>1</v>
      </c>
      <c r="G24" s="31">
        <v>-1</v>
      </c>
      <c r="H24" s="31">
        <v>1</v>
      </c>
    </row>
    <row r="25" spans="1:8" x14ac:dyDescent="0.4">
      <c r="A25" s="44">
        <v>38202</v>
      </c>
      <c r="B25" s="31">
        <v>1</v>
      </c>
      <c r="C25" s="31">
        <v>-1</v>
      </c>
      <c r="D25" s="31">
        <v>-1</v>
      </c>
      <c r="E25" s="3">
        <v>-1</v>
      </c>
      <c r="F25" s="31">
        <v>1</v>
      </c>
      <c r="G25" s="31">
        <v>1</v>
      </c>
      <c r="H25" s="31">
        <v>1</v>
      </c>
    </row>
    <row r="26" spans="1:8" x14ac:dyDescent="0.4">
      <c r="A26" s="44">
        <v>38203</v>
      </c>
      <c r="B26" s="31">
        <v>-1</v>
      </c>
      <c r="C26" s="31">
        <v>1</v>
      </c>
      <c r="D26" s="31">
        <v>1</v>
      </c>
      <c r="E26" s="3">
        <v>1</v>
      </c>
      <c r="F26" s="31">
        <v>1</v>
      </c>
      <c r="G26" s="31">
        <v>-1</v>
      </c>
      <c r="H26" s="31">
        <v>-1</v>
      </c>
    </row>
    <row r="27" spans="1:8" x14ac:dyDescent="0.4">
      <c r="A27" s="44">
        <v>38204</v>
      </c>
      <c r="B27" s="31">
        <v>-1</v>
      </c>
      <c r="C27" s="31">
        <v>-1</v>
      </c>
      <c r="D27" s="31">
        <v>-1</v>
      </c>
      <c r="E27" s="3">
        <v>1</v>
      </c>
      <c r="F27" s="31">
        <v>-1</v>
      </c>
      <c r="G27" s="31">
        <v>-1</v>
      </c>
      <c r="H27" s="31">
        <v>-1</v>
      </c>
    </row>
    <row r="28" spans="1:8" x14ac:dyDescent="0.4">
      <c r="A28" s="47">
        <v>38205</v>
      </c>
      <c r="B28" s="31">
        <v>-1</v>
      </c>
      <c r="C28" s="31">
        <v>-1</v>
      </c>
      <c r="D28" s="31">
        <v>-1</v>
      </c>
      <c r="E28" s="3">
        <v>-1</v>
      </c>
      <c r="F28" s="31">
        <v>-1</v>
      </c>
      <c r="G28" s="31">
        <v>-1</v>
      </c>
      <c r="H28" s="31">
        <v>-1</v>
      </c>
    </row>
    <row r="29" spans="1:8" x14ac:dyDescent="0.4">
      <c r="A29" s="44">
        <v>38208</v>
      </c>
      <c r="B29" s="31">
        <v>-1</v>
      </c>
      <c r="C29" s="31">
        <v>1</v>
      </c>
      <c r="D29" s="31">
        <v>-1</v>
      </c>
      <c r="E29" s="3">
        <v>1</v>
      </c>
      <c r="F29" s="31">
        <v>-1</v>
      </c>
      <c r="G29" s="31">
        <v>-1</v>
      </c>
      <c r="H29" s="31">
        <v>-1</v>
      </c>
    </row>
    <row r="30" spans="1:8" x14ac:dyDescent="0.4">
      <c r="A30" s="44">
        <v>38209</v>
      </c>
      <c r="B30" s="31">
        <v>-1</v>
      </c>
      <c r="C30" s="31">
        <v>-1</v>
      </c>
      <c r="D30" s="31">
        <v>-1</v>
      </c>
      <c r="E30" s="3">
        <v>1</v>
      </c>
      <c r="F30" s="31">
        <v>-1</v>
      </c>
      <c r="G30" s="31">
        <v>1</v>
      </c>
      <c r="H30" s="31">
        <v>-1</v>
      </c>
    </row>
    <row r="31" spans="1:8" x14ac:dyDescent="0.4">
      <c r="A31" s="44">
        <v>38210</v>
      </c>
      <c r="B31" s="31">
        <v>1</v>
      </c>
      <c r="C31" s="31">
        <v>1</v>
      </c>
      <c r="D31" s="31">
        <v>1</v>
      </c>
      <c r="E31" s="3">
        <v>1</v>
      </c>
      <c r="F31" s="31">
        <v>1</v>
      </c>
      <c r="G31" s="31">
        <v>1</v>
      </c>
      <c r="H31" s="31">
        <v>1</v>
      </c>
    </row>
    <row r="32" spans="1:8" x14ac:dyDescent="0.4">
      <c r="A32" s="44">
        <v>38211</v>
      </c>
      <c r="B32" s="31">
        <v>1</v>
      </c>
      <c r="C32" s="31">
        <v>1</v>
      </c>
      <c r="D32" s="31">
        <v>1</v>
      </c>
      <c r="E32" s="3">
        <v>1</v>
      </c>
      <c r="F32" s="31">
        <v>1</v>
      </c>
      <c r="G32" s="31">
        <v>1</v>
      </c>
      <c r="H32" s="31">
        <v>1</v>
      </c>
    </row>
    <row r="33" spans="1:8" x14ac:dyDescent="0.4">
      <c r="A33" s="47">
        <v>38212</v>
      </c>
      <c r="B33" s="31">
        <v>1</v>
      </c>
      <c r="C33" s="31">
        <v>1</v>
      </c>
      <c r="D33" s="31">
        <v>1</v>
      </c>
      <c r="E33" s="3">
        <v>1</v>
      </c>
      <c r="F33" s="31">
        <v>1</v>
      </c>
      <c r="G33" s="31">
        <v>1</v>
      </c>
      <c r="H33" s="31">
        <v>1</v>
      </c>
    </row>
    <row r="34" spans="1:8" x14ac:dyDescent="0.4">
      <c r="A34" s="44">
        <v>38215</v>
      </c>
      <c r="B34" s="31">
        <v>-1</v>
      </c>
      <c r="C34" s="31">
        <v>-1</v>
      </c>
      <c r="D34" s="31">
        <v>1</v>
      </c>
      <c r="E34" s="3">
        <v>1</v>
      </c>
      <c r="F34" s="31">
        <v>-1</v>
      </c>
      <c r="G34" s="31">
        <v>1</v>
      </c>
      <c r="H34" s="31">
        <v>-1</v>
      </c>
    </row>
    <row r="35" spans="1:8" x14ac:dyDescent="0.4">
      <c r="A35" s="44">
        <v>38216</v>
      </c>
      <c r="B35" s="31">
        <v>-1</v>
      </c>
      <c r="C35" s="31">
        <v>-1</v>
      </c>
      <c r="D35" s="31">
        <v>1</v>
      </c>
      <c r="E35" s="3">
        <v>1</v>
      </c>
      <c r="F35" s="31">
        <v>-1</v>
      </c>
      <c r="G35" s="31">
        <v>-1</v>
      </c>
      <c r="H35" s="31">
        <v>-1</v>
      </c>
    </row>
    <row r="36" spans="1:8" x14ac:dyDescent="0.4">
      <c r="A36" s="44">
        <v>38217</v>
      </c>
      <c r="B36" s="31">
        <v>1</v>
      </c>
      <c r="C36" s="31">
        <v>1</v>
      </c>
      <c r="D36" s="31">
        <v>-1</v>
      </c>
      <c r="E36" s="3">
        <v>1</v>
      </c>
      <c r="F36" s="31">
        <v>1</v>
      </c>
      <c r="G36" s="31">
        <v>-1</v>
      </c>
      <c r="H36" s="31">
        <v>1</v>
      </c>
    </row>
    <row r="37" spans="1:8" x14ac:dyDescent="0.4">
      <c r="A37" s="44">
        <v>38218</v>
      </c>
      <c r="B37" s="31">
        <v>1</v>
      </c>
      <c r="C37" s="31">
        <v>1</v>
      </c>
      <c r="D37" s="31">
        <v>1</v>
      </c>
      <c r="E37" s="3">
        <v>1</v>
      </c>
      <c r="F37" s="31">
        <v>1</v>
      </c>
      <c r="G37" s="31">
        <v>1</v>
      </c>
      <c r="H37" s="31">
        <v>1</v>
      </c>
    </row>
    <row r="38" spans="1:8" x14ac:dyDescent="0.4">
      <c r="A38" s="47">
        <v>38219</v>
      </c>
      <c r="B38" s="31">
        <v>-1</v>
      </c>
      <c r="C38" s="31">
        <v>-1</v>
      </c>
      <c r="D38" s="31">
        <v>-1</v>
      </c>
      <c r="E38" s="3">
        <v>1</v>
      </c>
      <c r="F38" s="31">
        <v>-1</v>
      </c>
      <c r="G38" s="31">
        <v>-1</v>
      </c>
      <c r="H38" s="31">
        <v>-1</v>
      </c>
    </row>
    <row r="39" spans="1:8" x14ac:dyDescent="0.4">
      <c r="A39" s="44">
        <v>38222</v>
      </c>
      <c r="B39" s="31">
        <v>-1</v>
      </c>
      <c r="C39" s="31">
        <v>-1</v>
      </c>
      <c r="D39" s="31">
        <v>-1</v>
      </c>
      <c r="E39" s="3">
        <v>1</v>
      </c>
      <c r="F39" s="31">
        <v>-1</v>
      </c>
      <c r="G39" s="31">
        <v>-1</v>
      </c>
      <c r="H39" s="31">
        <v>-1</v>
      </c>
    </row>
    <row r="40" spans="1:8" x14ac:dyDescent="0.4">
      <c r="A40" s="44">
        <v>38223</v>
      </c>
      <c r="B40" s="31">
        <v>1</v>
      </c>
      <c r="C40" s="31">
        <v>1</v>
      </c>
      <c r="D40" s="31">
        <v>-1</v>
      </c>
      <c r="E40" s="3">
        <v>1</v>
      </c>
      <c r="F40" s="31">
        <v>1</v>
      </c>
      <c r="G40" s="31">
        <v>-1</v>
      </c>
      <c r="H40" s="31">
        <v>1</v>
      </c>
    </row>
    <row r="41" spans="1:8" x14ac:dyDescent="0.4">
      <c r="A41" s="44">
        <v>38224</v>
      </c>
      <c r="B41" s="31">
        <v>1</v>
      </c>
      <c r="C41" s="31">
        <v>1</v>
      </c>
      <c r="D41" s="31">
        <v>1</v>
      </c>
      <c r="E41" s="3">
        <v>1</v>
      </c>
      <c r="F41" s="31">
        <v>1</v>
      </c>
      <c r="G41" s="31">
        <v>1</v>
      </c>
      <c r="H41" s="31">
        <v>1</v>
      </c>
    </row>
    <row r="42" spans="1:8" x14ac:dyDescent="0.4">
      <c r="A42" s="44">
        <v>38225</v>
      </c>
      <c r="B42" s="31">
        <v>1</v>
      </c>
      <c r="C42" s="31">
        <v>1</v>
      </c>
      <c r="D42" s="31">
        <v>1</v>
      </c>
      <c r="E42" s="3">
        <v>1</v>
      </c>
      <c r="F42" s="31">
        <v>1</v>
      </c>
      <c r="G42" s="31">
        <v>1</v>
      </c>
      <c r="H42" s="31">
        <v>1</v>
      </c>
    </row>
    <row r="43" spans="1:8" x14ac:dyDescent="0.4">
      <c r="A43" s="47">
        <v>38226</v>
      </c>
      <c r="B43" s="31">
        <v>-1</v>
      </c>
      <c r="C43" s="31">
        <v>1</v>
      </c>
      <c r="D43" s="31">
        <v>1</v>
      </c>
      <c r="E43" s="3">
        <v>1</v>
      </c>
      <c r="F43" s="31">
        <v>-1</v>
      </c>
      <c r="G43" s="31">
        <v>-1</v>
      </c>
      <c r="H43" s="31">
        <v>-1</v>
      </c>
    </row>
    <row r="44" spans="1:8" x14ac:dyDescent="0.4">
      <c r="A44" s="44">
        <v>38229</v>
      </c>
      <c r="B44" s="31">
        <v>-1</v>
      </c>
      <c r="C44" s="31">
        <v>-1</v>
      </c>
      <c r="D44" s="31">
        <v>-1</v>
      </c>
      <c r="E44" s="3">
        <v>1</v>
      </c>
      <c r="F44" s="31">
        <v>-1</v>
      </c>
      <c r="G44" s="31">
        <v>-1</v>
      </c>
      <c r="H44" s="31">
        <v>-1</v>
      </c>
    </row>
    <row r="45" spans="1:8" x14ac:dyDescent="0.4">
      <c r="A45" s="44">
        <v>38230</v>
      </c>
      <c r="B45" s="31">
        <v>1</v>
      </c>
      <c r="C45" s="31">
        <v>1</v>
      </c>
      <c r="D45" s="31">
        <v>-1</v>
      </c>
      <c r="E45" s="3">
        <v>-1</v>
      </c>
      <c r="F45" s="31">
        <v>1</v>
      </c>
      <c r="G45" s="31">
        <v>-1</v>
      </c>
      <c r="H45" s="31">
        <v>1</v>
      </c>
    </row>
    <row r="46" spans="1:8" x14ac:dyDescent="0.4">
      <c r="A46" s="44">
        <v>38231</v>
      </c>
      <c r="B46" s="31">
        <v>1</v>
      </c>
      <c r="C46" s="31">
        <v>1</v>
      </c>
      <c r="D46" s="31">
        <v>1</v>
      </c>
      <c r="E46" s="3">
        <v>1</v>
      </c>
      <c r="F46" s="31">
        <v>1</v>
      </c>
      <c r="G46" s="31">
        <v>1</v>
      </c>
      <c r="H46" s="31">
        <v>1</v>
      </c>
    </row>
    <row r="47" spans="1:8" x14ac:dyDescent="0.4">
      <c r="A47" s="44">
        <v>38232</v>
      </c>
      <c r="B47" s="31">
        <v>1</v>
      </c>
      <c r="C47" s="31">
        <v>-1</v>
      </c>
      <c r="D47" s="31">
        <v>1</v>
      </c>
      <c r="E47" s="3">
        <v>1</v>
      </c>
      <c r="F47" s="31">
        <v>1</v>
      </c>
      <c r="G47" s="31">
        <v>1</v>
      </c>
      <c r="H47" s="31">
        <v>1</v>
      </c>
    </row>
    <row r="48" spans="1:8" x14ac:dyDescent="0.4">
      <c r="A48" s="47">
        <v>38233</v>
      </c>
      <c r="B48" s="31">
        <v>1</v>
      </c>
      <c r="C48" s="31">
        <v>1</v>
      </c>
      <c r="D48" s="31">
        <v>1</v>
      </c>
      <c r="E48" s="3">
        <v>1</v>
      </c>
      <c r="F48" s="31">
        <v>1</v>
      </c>
      <c r="G48" s="31">
        <v>-1</v>
      </c>
      <c r="H48" s="31">
        <v>1</v>
      </c>
    </row>
    <row r="49" spans="1:8" x14ac:dyDescent="0.4">
      <c r="A49" s="44">
        <v>38236</v>
      </c>
      <c r="B49" s="31">
        <v>-1</v>
      </c>
      <c r="C49" s="31">
        <v>-1</v>
      </c>
      <c r="D49" s="31">
        <v>-1</v>
      </c>
      <c r="E49" s="3">
        <v>-1</v>
      </c>
      <c r="F49" s="31">
        <v>-1</v>
      </c>
      <c r="G49" s="31">
        <v>-1</v>
      </c>
      <c r="H49" s="31">
        <v>1</v>
      </c>
    </row>
    <row r="50" spans="1:8" x14ac:dyDescent="0.4">
      <c r="A50" s="44">
        <v>38237</v>
      </c>
      <c r="B50" s="31">
        <v>-1</v>
      </c>
      <c r="C50" s="31">
        <v>-1</v>
      </c>
      <c r="D50" s="31">
        <v>-1</v>
      </c>
      <c r="E50" s="3">
        <v>1</v>
      </c>
      <c r="F50" s="31">
        <v>-1</v>
      </c>
      <c r="G50" s="31">
        <v>-1</v>
      </c>
      <c r="H50" s="31">
        <v>-1</v>
      </c>
    </row>
    <row r="51" spans="1:8" x14ac:dyDescent="0.4">
      <c r="A51" s="44">
        <v>38238</v>
      </c>
      <c r="B51" s="31">
        <v>-1</v>
      </c>
      <c r="C51" s="31">
        <v>-1</v>
      </c>
      <c r="D51" s="31">
        <v>-1</v>
      </c>
      <c r="E51" s="3">
        <v>1</v>
      </c>
      <c r="F51" s="31">
        <v>-1</v>
      </c>
      <c r="G51" s="31">
        <v>-1</v>
      </c>
      <c r="H51" s="31">
        <v>-1</v>
      </c>
    </row>
    <row r="52" spans="1:8" x14ac:dyDescent="0.4">
      <c r="A52" s="44">
        <v>38239</v>
      </c>
      <c r="B52" s="31">
        <v>-1</v>
      </c>
      <c r="C52" s="31">
        <v>-1</v>
      </c>
      <c r="D52" s="31">
        <v>-1</v>
      </c>
      <c r="E52" s="3">
        <v>1</v>
      </c>
      <c r="F52" s="31">
        <v>-1</v>
      </c>
      <c r="G52" s="31">
        <v>-1</v>
      </c>
      <c r="H52" s="31">
        <v>-1</v>
      </c>
    </row>
    <row r="53" spans="1:8" x14ac:dyDescent="0.4">
      <c r="A53" s="47">
        <v>38240</v>
      </c>
      <c r="B53" s="31">
        <v>1</v>
      </c>
      <c r="C53" s="31">
        <v>1</v>
      </c>
      <c r="D53" s="31">
        <v>-1</v>
      </c>
      <c r="E53" s="3">
        <v>-1</v>
      </c>
      <c r="F53" s="31">
        <v>1</v>
      </c>
      <c r="G53" s="31">
        <v>-1</v>
      </c>
      <c r="H53" s="31">
        <v>1</v>
      </c>
    </row>
    <row r="54" spans="1:8" x14ac:dyDescent="0.4">
      <c r="A54" s="44">
        <v>38243</v>
      </c>
      <c r="B54" s="31">
        <v>1</v>
      </c>
      <c r="C54" s="31">
        <v>1</v>
      </c>
      <c r="D54" s="31">
        <v>1</v>
      </c>
      <c r="E54" s="3">
        <v>1</v>
      </c>
      <c r="F54" s="31">
        <v>1</v>
      </c>
      <c r="G54" s="31">
        <v>1</v>
      </c>
      <c r="H54" s="31">
        <v>1</v>
      </c>
    </row>
    <row r="55" spans="1:8" x14ac:dyDescent="0.4">
      <c r="A55" s="44">
        <v>38244</v>
      </c>
      <c r="B55" s="31">
        <v>-1</v>
      </c>
      <c r="C55" s="31">
        <v>1</v>
      </c>
      <c r="D55" s="31">
        <v>1</v>
      </c>
      <c r="E55" s="3">
        <v>1</v>
      </c>
      <c r="F55" s="31">
        <v>1</v>
      </c>
      <c r="G55" s="31">
        <v>-1</v>
      </c>
      <c r="H55" s="31">
        <v>1</v>
      </c>
    </row>
    <row r="56" spans="1:8" x14ac:dyDescent="0.4">
      <c r="A56" s="44">
        <v>38245</v>
      </c>
      <c r="B56" s="31">
        <v>-1</v>
      </c>
      <c r="C56" s="31">
        <v>-1</v>
      </c>
      <c r="D56" s="31">
        <v>1</v>
      </c>
      <c r="E56" s="3">
        <v>1</v>
      </c>
      <c r="F56" s="31">
        <v>-1</v>
      </c>
      <c r="G56" s="31">
        <v>-1</v>
      </c>
      <c r="H56" s="31">
        <v>-1</v>
      </c>
    </row>
    <row r="57" spans="1:8" x14ac:dyDescent="0.4">
      <c r="A57" s="44">
        <v>38246</v>
      </c>
      <c r="B57" s="31">
        <v>-1</v>
      </c>
      <c r="C57" s="31">
        <v>-1</v>
      </c>
      <c r="D57" s="31">
        <v>-1</v>
      </c>
      <c r="E57" s="3">
        <v>1</v>
      </c>
      <c r="F57" s="31">
        <v>-1</v>
      </c>
      <c r="G57" s="31">
        <v>-1</v>
      </c>
      <c r="H57" s="31">
        <v>-1</v>
      </c>
    </row>
    <row r="58" spans="1:8" x14ac:dyDescent="0.4">
      <c r="A58" s="47">
        <v>38247</v>
      </c>
      <c r="B58" s="31">
        <v>-1</v>
      </c>
      <c r="C58" s="31">
        <v>-1</v>
      </c>
      <c r="D58" s="31">
        <v>-1</v>
      </c>
      <c r="E58" s="3">
        <v>-1</v>
      </c>
      <c r="F58" s="31">
        <v>-1</v>
      </c>
      <c r="G58" s="31">
        <v>-1</v>
      </c>
      <c r="H58" s="31">
        <v>-1</v>
      </c>
    </row>
    <row r="59" spans="1:8" x14ac:dyDescent="0.4">
      <c r="A59" s="44">
        <v>38250</v>
      </c>
      <c r="B59" s="31">
        <v>1</v>
      </c>
      <c r="C59" s="31">
        <v>1</v>
      </c>
      <c r="D59" s="31">
        <v>-1</v>
      </c>
      <c r="E59" s="3">
        <v>1</v>
      </c>
      <c r="F59" s="31">
        <v>1</v>
      </c>
      <c r="G59" s="31">
        <v>1</v>
      </c>
      <c r="H59" s="31">
        <v>1</v>
      </c>
    </row>
    <row r="60" spans="1:8" x14ac:dyDescent="0.4">
      <c r="A60" s="44">
        <v>38251</v>
      </c>
      <c r="B60" s="31">
        <v>1</v>
      </c>
      <c r="C60" s="31">
        <v>1</v>
      </c>
      <c r="D60" s="31">
        <v>1</v>
      </c>
      <c r="E60" s="3">
        <v>1</v>
      </c>
      <c r="F60" s="31">
        <v>1</v>
      </c>
      <c r="G60" s="31">
        <v>1</v>
      </c>
      <c r="H60" s="31">
        <v>1</v>
      </c>
    </row>
    <row r="61" spans="1:8" x14ac:dyDescent="0.4">
      <c r="A61" s="44">
        <v>38252</v>
      </c>
      <c r="B61" s="31">
        <v>-1</v>
      </c>
      <c r="C61" s="31">
        <v>-1</v>
      </c>
      <c r="D61" s="31">
        <v>1</v>
      </c>
      <c r="E61" s="3">
        <v>-1</v>
      </c>
      <c r="F61" s="31">
        <v>-1</v>
      </c>
      <c r="G61" s="31">
        <v>-1</v>
      </c>
      <c r="H61" s="31">
        <v>-1</v>
      </c>
    </row>
    <row r="62" spans="1:8" x14ac:dyDescent="0.4">
      <c r="A62" s="44">
        <v>38253</v>
      </c>
      <c r="B62" s="31">
        <v>1</v>
      </c>
      <c r="C62" s="31">
        <v>1</v>
      </c>
      <c r="D62" s="31">
        <v>1</v>
      </c>
      <c r="E62" s="3">
        <v>1</v>
      </c>
      <c r="F62" s="31">
        <v>1</v>
      </c>
      <c r="G62" s="31">
        <v>-1</v>
      </c>
      <c r="H62" s="31">
        <v>1</v>
      </c>
    </row>
    <row r="63" spans="1:8" x14ac:dyDescent="0.4">
      <c r="A63" s="47">
        <v>38254</v>
      </c>
      <c r="B63" s="31">
        <v>-1</v>
      </c>
      <c r="C63" s="31">
        <v>-1</v>
      </c>
      <c r="D63" s="31">
        <v>-1</v>
      </c>
      <c r="E63" s="3">
        <v>1</v>
      </c>
      <c r="F63" s="31">
        <v>-1</v>
      </c>
      <c r="G63" s="31">
        <v>-1</v>
      </c>
      <c r="H63" s="31">
        <v>-1</v>
      </c>
    </row>
    <row r="64" spans="1:8" x14ac:dyDescent="0.4">
      <c r="A64" s="44">
        <v>38260</v>
      </c>
      <c r="B64" s="31">
        <v>-1</v>
      </c>
      <c r="C64" s="31">
        <v>-1</v>
      </c>
      <c r="D64" s="31">
        <v>-1</v>
      </c>
      <c r="E64" s="3">
        <v>1</v>
      </c>
      <c r="F64" s="31">
        <v>-1</v>
      </c>
      <c r="G64" s="31">
        <v>-1</v>
      </c>
      <c r="H64" s="31">
        <v>-1</v>
      </c>
    </row>
    <row r="65" spans="1:8" x14ac:dyDescent="0.4">
      <c r="A65" s="44">
        <v>38261</v>
      </c>
      <c r="B65" s="31">
        <v>1</v>
      </c>
      <c r="C65" s="31">
        <v>1</v>
      </c>
      <c r="D65" s="31">
        <v>-1</v>
      </c>
      <c r="E65" s="3">
        <v>1</v>
      </c>
      <c r="F65" s="31">
        <v>1</v>
      </c>
      <c r="G65" s="31">
        <v>1</v>
      </c>
      <c r="H65" s="31">
        <v>1</v>
      </c>
    </row>
    <row r="66" spans="1:8" x14ac:dyDescent="0.4">
      <c r="A66" s="44">
        <v>38264</v>
      </c>
      <c r="B66" s="31">
        <v>1</v>
      </c>
      <c r="C66" s="31">
        <v>1</v>
      </c>
      <c r="D66" s="31">
        <v>1</v>
      </c>
      <c r="E66" s="3">
        <v>-1</v>
      </c>
      <c r="F66" s="31">
        <v>1</v>
      </c>
      <c r="G66" s="31">
        <v>1</v>
      </c>
      <c r="H66" s="31">
        <v>1</v>
      </c>
    </row>
    <row r="67" spans="1:8" x14ac:dyDescent="0.4">
      <c r="A67" s="44">
        <v>38265</v>
      </c>
      <c r="B67" s="31">
        <v>1</v>
      </c>
      <c r="C67" s="31">
        <v>-1</v>
      </c>
      <c r="D67" s="31">
        <v>1</v>
      </c>
      <c r="E67" s="3">
        <v>-1</v>
      </c>
      <c r="F67" s="31">
        <v>1</v>
      </c>
      <c r="G67" s="31">
        <v>1</v>
      </c>
      <c r="H67" s="31">
        <v>1</v>
      </c>
    </row>
    <row r="68" spans="1:8" x14ac:dyDescent="0.4">
      <c r="A68" s="47">
        <v>38266</v>
      </c>
      <c r="B68" s="31">
        <v>1</v>
      </c>
      <c r="C68" s="31">
        <v>-1</v>
      </c>
      <c r="D68" s="31">
        <v>1</v>
      </c>
      <c r="E68" s="3">
        <v>-1</v>
      </c>
      <c r="F68" s="31">
        <v>-1</v>
      </c>
      <c r="G68" s="31">
        <v>1</v>
      </c>
      <c r="H68" s="31">
        <v>1</v>
      </c>
    </row>
    <row r="69" spans="1:8" x14ac:dyDescent="0.4">
      <c r="A69" s="44">
        <v>38267</v>
      </c>
      <c r="B69" s="31">
        <v>-1</v>
      </c>
      <c r="C69" s="31">
        <v>-1</v>
      </c>
      <c r="D69" s="31">
        <v>-1</v>
      </c>
      <c r="E69" s="3">
        <v>1</v>
      </c>
      <c r="F69" s="31">
        <v>-1</v>
      </c>
      <c r="G69" s="31">
        <v>-1</v>
      </c>
      <c r="H69" s="31">
        <v>-1</v>
      </c>
    </row>
    <row r="70" spans="1:8" x14ac:dyDescent="0.4">
      <c r="A70" s="44">
        <v>38268</v>
      </c>
      <c r="B70" s="31">
        <v>-1</v>
      </c>
      <c r="C70" s="31">
        <v>-1</v>
      </c>
      <c r="D70" s="31">
        <v>-1</v>
      </c>
      <c r="E70" s="3">
        <v>-1</v>
      </c>
      <c r="F70" s="31">
        <v>-1</v>
      </c>
      <c r="G70" s="31">
        <v>-1</v>
      </c>
      <c r="H70" s="31">
        <v>-1</v>
      </c>
    </row>
    <row r="71" spans="1:8" x14ac:dyDescent="0.4">
      <c r="A71" s="44">
        <v>38271</v>
      </c>
      <c r="B71" s="31">
        <v>1</v>
      </c>
      <c r="C71" s="31">
        <v>1</v>
      </c>
      <c r="D71" s="31">
        <v>-1</v>
      </c>
      <c r="E71" s="3">
        <v>-1</v>
      </c>
      <c r="F71" s="31">
        <v>1</v>
      </c>
      <c r="G71" s="31">
        <v>-1</v>
      </c>
      <c r="H71" s="31">
        <v>1</v>
      </c>
    </row>
    <row r="72" spans="1:8" x14ac:dyDescent="0.4">
      <c r="A72" s="44">
        <v>38272</v>
      </c>
      <c r="B72" s="31">
        <v>-1</v>
      </c>
      <c r="C72" s="31">
        <v>-1</v>
      </c>
      <c r="D72" s="31">
        <v>-1</v>
      </c>
      <c r="E72" s="3">
        <v>-1</v>
      </c>
      <c r="F72" s="31">
        <v>-1</v>
      </c>
      <c r="G72" s="31">
        <v>1</v>
      </c>
      <c r="H72" s="31">
        <v>-1</v>
      </c>
    </row>
    <row r="73" spans="1:8" x14ac:dyDescent="0.4">
      <c r="A73" s="47">
        <v>38273</v>
      </c>
      <c r="B73" s="31">
        <v>-1</v>
      </c>
      <c r="C73" s="31">
        <v>-1</v>
      </c>
      <c r="D73" s="31">
        <v>1</v>
      </c>
      <c r="E73" s="3">
        <v>-1</v>
      </c>
      <c r="F73" s="31">
        <v>-1</v>
      </c>
      <c r="G73" s="31">
        <v>-1</v>
      </c>
      <c r="H73" s="31">
        <v>-1</v>
      </c>
    </row>
    <row r="74" spans="1:8" x14ac:dyDescent="0.4">
      <c r="A74" s="44">
        <v>38274</v>
      </c>
      <c r="B74" s="31">
        <v>-1</v>
      </c>
      <c r="C74" s="31">
        <v>-1</v>
      </c>
      <c r="D74" s="31">
        <v>-1</v>
      </c>
      <c r="E74" s="3">
        <v>-1</v>
      </c>
      <c r="F74" s="31">
        <v>-1</v>
      </c>
      <c r="G74" s="31">
        <v>-1</v>
      </c>
      <c r="H74" s="31">
        <v>-1</v>
      </c>
    </row>
    <row r="75" spans="1:8" x14ac:dyDescent="0.4">
      <c r="A75" s="44">
        <v>38275</v>
      </c>
      <c r="B75" s="31">
        <v>-1</v>
      </c>
      <c r="C75" s="31">
        <v>-1</v>
      </c>
      <c r="D75" s="31">
        <v>-1</v>
      </c>
      <c r="E75" s="3">
        <v>-1</v>
      </c>
      <c r="F75" s="31">
        <v>-1</v>
      </c>
      <c r="G75" s="31">
        <v>-1</v>
      </c>
      <c r="H75" s="31">
        <v>-1</v>
      </c>
    </row>
    <row r="76" spans="1:8" x14ac:dyDescent="0.4">
      <c r="A76" s="44">
        <v>38278</v>
      </c>
      <c r="B76" s="31">
        <v>-1</v>
      </c>
      <c r="C76" s="31">
        <v>-1</v>
      </c>
      <c r="D76" s="31">
        <v>-1</v>
      </c>
      <c r="E76" s="3">
        <v>-1</v>
      </c>
      <c r="F76" s="31">
        <v>-1</v>
      </c>
      <c r="G76" s="31">
        <v>1</v>
      </c>
      <c r="H76" s="31">
        <v>-1</v>
      </c>
    </row>
    <row r="77" spans="1:8" x14ac:dyDescent="0.4">
      <c r="A77" s="44">
        <v>38279</v>
      </c>
      <c r="B77" s="31">
        <v>1</v>
      </c>
      <c r="C77" s="31">
        <v>1</v>
      </c>
      <c r="D77" s="31">
        <v>1</v>
      </c>
      <c r="E77" s="3">
        <v>-1</v>
      </c>
      <c r="F77" s="31">
        <v>1</v>
      </c>
      <c r="G77" s="31">
        <v>1</v>
      </c>
      <c r="H77" s="31">
        <v>1</v>
      </c>
    </row>
    <row r="78" spans="1:8" x14ac:dyDescent="0.4">
      <c r="A78" s="47">
        <v>38280</v>
      </c>
      <c r="B78" s="31">
        <v>-1</v>
      </c>
      <c r="C78" s="31">
        <v>-1</v>
      </c>
      <c r="D78" s="31">
        <v>-1</v>
      </c>
      <c r="E78" s="3">
        <v>-1</v>
      </c>
      <c r="F78" s="31">
        <v>-1</v>
      </c>
      <c r="G78" s="31">
        <v>-1</v>
      </c>
      <c r="H78" s="31">
        <v>-1</v>
      </c>
    </row>
    <row r="79" spans="1:8" x14ac:dyDescent="0.4">
      <c r="A79" s="44">
        <v>38281</v>
      </c>
      <c r="B79" s="31">
        <v>-1</v>
      </c>
      <c r="C79" s="31">
        <v>1</v>
      </c>
      <c r="D79" s="31">
        <v>-1</v>
      </c>
      <c r="E79" s="3">
        <v>-1</v>
      </c>
      <c r="F79" s="31">
        <v>1</v>
      </c>
      <c r="G79" s="31">
        <v>-1</v>
      </c>
      <c r="H79" s="31">
        <v>-1</v>
      </c>
    </row>
    <row r="80" spans="1:8" x14ac:dyDescent="0.4">
      <c r="A80" s="44">
        <v>38282</v>
      </c>
      <c r="B80" s="31">
        <v>-1</v>
      </c>
      <c r="C80" s="31">
        <v>1</v>
      </c>
      <c r="D80" s="31">
        <v>-1</v>
      </c>
      <c r="E80" s="3">
        <v>-1</v>
      </c>
      <c r="F80" s="31">
        <v>1</v>
      </c>
      <c r="G80" s="31">
        <v>1</v>
      </c>
      <c r="H80" s="31">
        <v>-1</v>
      </c>
    </row>
    <row r="81" spans="1:8" x14ac:dyDescent="0.4">
      <c r="A81" s="44">
        <v>38285</v>
      </c>
      <c r="B81" s="31">
        <v>-1</v>
      </c>
      <c r="C81" s="31">
        <v>-1</v>
      </c>
      <c r="D81" s="31">
        <v>1</v>
      </c>
      <c r="E81" s="3">
        <v>-1</v>
      </c>
      <c r="F81" s="31">
        <v>-1</v>
      </c>
      <c r="G81" s="31">
        <v>-1</v>
      </c>
      <c r="H81" s="31">
        <v>-1</v>
      </c>
    </row>
    <row r="82" spans="1:8" x14ac:dyDescent="0.4">
      <c r="A82" s="44">
        <v>38286</v>
      </c>
      <c r="B82" s="31">
        <v>1</v>
      </c>
      <c r="C82" s="31">
        <v>1</v>
      </c>
      <c r="D82" s="31">
        <v>1</v>
      </c>
      <c r="E82" s="3">
        <v>-1</v>
      </c>
      <c r="F82" s="31">
        <v>1</v>
      </c>
      <c r="G82" s="31">
        <v>1</v>
      </c>
      <c r="H82" s="31">
        <v>1</v>
      </c>
    </row>
    <row r="83" spans="1:8" x14ac:dyDescent="0.4">
      <c r="A83" s="47">
        <v>38287</v>
      </c>
      <c r="B83" s="31">
        <v>-1</v>
      </c>
      <c r="C83" s="31">
        <v>-1</v>
      </c>
      <c r="D83" s="31">
        <v>1</v>
      </c>
      <c r="E83" s="3">
        <v>-1</v>
      </c>
      <c r="F83" s="31">
        <v>-1</v>
      </c>
      <c r="G83" s="31">
        <v>1</v>
      </c>
      <c r="H83" s="31">
        <v>-1</v>
      </c>
    </row>
    <row r="84" spans="1:8" x14ac:dyDescent="0.4">
      <c r="A84" s="44">
        <v>38288</v>
      </c>
      <c r="B84" s="31">
        <v>1</v>
      </c>
      <c r="C84" s="31">
        <v>1</v>
      </c>
      <c r="D84" s="31">
        <v>1</v>
      </c>
      <c r="E84" s="3">
        <v>-1</v>
      </c>
      <c r="F84" s="31">
        <v>1</v>
      </c>
      <c r="G84" s="31">
        <v>1</v>
      </c>
      <c r="H84" s="31">
        <v>1</v>
      </c>
    </row>
    <row r="85" spans="1:8" x14ac:dyDescent="0.4">
      <c r="A85" s="44">
        <v>38289</v>
      </c>
      <c r="B85" s="31">
        <v>-1</v>
      </c>
      <c r="C85" s="31">
        <v>-1</v>
      </c>
      <c r="D85" s="31">
        <v>1</v>
      </c>
      <c r="E85" s="3">
        <v>-1</v>
      </c>
      <c r="F85" s="31">
        <v>-1</v>
      </c>
      <c r="G85" s="31">
        <v>-1</v>
      </c>
      <c r="H85" s="31">
        <v>-1</v>
      </c>
    </row>
    <row r="86" spans="1:8" x14ac:dyDescent="0.4">
      <c r="A86" s="44">
        <v>38292</v>
      </c>
      <c r="B86" s="31">
        <v>-1</v>
      </c>
      <c r="C86" s="31">
        <v>-1</v>
      </c>
      <c r="D86" s="31">
        <v>1</v>
      </c>
      <c r="E86" s="3">
        <v>-1</v>
      </c>
      <c r="F86" s="31">
        <v>1</v>
      </c>
      <c r="G86" s="31">
        <v>-1</v>
      </c>
      <c r="H86" s="31">
        <v>-1</v>
      </c>
    </row>
    <row r="87" spans="1:8" x14ac:dyDescent="0.4">
      <c r="A87" s="44">
        <v>38293</v>
      </c>
      <c r="B87" s="31">
        <v>1</v>
      </c>
      <c r="C87" s="31">
        <v>-1</v>
      </c>
      <c r="D87" s="31">
        <v>-1</v>
      </c>
      <c r="E87" s="3">
        <v>1</v>
      </c>
      <c r="F87" s="31">
        <v>1</v>
      </c>
      <c r="G87" s="31">
        <v>1</v>
      </c>
      <c r="H87" s="31">
        <v>1</v>
      </c>
    </row>
    <row r="88" spans="1:8" x14ac:dyDescent="0.4">
      <c r="A88" s="47">
        <v>38294</v>
      </c>
      <c r="B88" s="31">
        <v>1</v>
      </c>
      <c r="C88" s="31">
        <v>1</v>
      </c>
      <c r="D88" s="31">
        <v>-1</v>
      </c>
      <c r="E88" s="3">
        <v>1</v>
      </c>
      <c r="F88" s="31">
        <v>1</v>
      </c>
      <c r="G88" s="31">
        <v>1</v>
      </c>
      <c r="H88" s="31">
        <v>1</v>
      </c>
    </row>
    <row r="89" spans="1:8" x14ac:dyDescent="0.4">
      <c r="A89" s="44">
        <v>38295</v>
      </c>
      <c r="B89" s="31">
        <v>1</v>
      </c>
      <c r="C89" s="31">
        <v>1</v>
      </c>
      <c r="D89" s="31">
        <v>1</v>
      </c>
      <c r="E89" s="3">
        <v>1</v>
      </c>
      <c r="F89" s="31">
        <v>1</v>
      </c>
      <c r="G89" s="31">
        <v>1</v>
      </c>
      <c r="H89" s="31">
        <v>1</v>
      </c>
    </row>
    <row r="90" spans="1:8" x14ac:dyDescent="0.4">
      <c r="A90" s="44">
        <v>38296</v>
      </c>
      <c r="B90" s="31">
        <v>-1</v>
      </c>
      <c r="C90" s="31">
        <v>-1</v>
      </c>
      <c r="D90" s="31">
        <v>1</v>
      </c>
      <c r="E90" s="3">
        <v>1</v>
      </c>
      <c r="F90" s="31">
        <v>-1</v>
      </c>
      <c r="G90" s="31">
        <v>-1</v>
      </c>
      <c r="H90" s="31">
        <v>1</v>
      </c>
    </row>
    <row r="91" spans="1:8" x14ac:dyDescent="0.4">
      <c r="A91" s="44">
        <v>38299</v>
      </c>
      <c r="B91" s="31">
        <v>-1</v>
      </c>
      <c r="C91" s="31">
        <v>-1</v>
      </c>
      <c r="D91" s="31">
        <v>1</v>
      </c>
      <c r="E91" s="3">
        <v>1</v>
      </c>
      <c r="F91" s="31">
        <v>-1</v>
      </c>
      <c r="G91" s="31">
        <v>-1</v>
      </c>
      <c r="H91" s="31">
        <v>1</v>
      </c>
    </row>
    <row r="92" spans="1:8" x14ac:dyDescent="0.4">
      <c r="A92" s="44">
        <v>38300</v>
      </c>
      <c r="B92" s="31">
        <v>-1</v>
      </c>
      <c r="C92" s="31">
        <v>1</v>
      </c>
      <c r="D92" s="31">
        <v>-1</v>
      </c>
      <c r="E92" s="3">
        <v>1</v>
      </c>
      <c r="F92" s="31">
        <v>1</v>
      </c>
      <c r="G92" s="31">
        <v>-1</v>
      </c>
      <c r="H92" s="31">
        <v>1</v>
      </c>
    </row>
    <row r="93" spans="1:8" x14ac:dyDescent="0.4">
      <c r="A93" s="47">
        <v>38301</v>
      </c>
      <c r="B93" s="31">
        <v>-1</v>
      </c>
      <c r="C93" s="31">
        <v>-1</v>
      </c>
      <c r="D93" s="31">
        <v>-1</v>
      </c>
      <c r="E93" s="3">
        <v>1</v>
      </c>
      <c r="F93" s="31">
        <v>-1</v>
      </c>
      <c r="G93" s="31">
        <v>-1</v>
      </c>
      <c r="H93" s="31">
        <v>-1</v>
      </c>
    </row>
    <row r="94" spans="1:8" x14ac:dyDescent="0.4">
      <c r="A94" s="44">
        <v>38302</v>
      </c>
      <c r="B94" s="31">
        <v>-1</v>
      </c>
      <c r="C94" s="31">
        <v>1</v>
      </c>
      <c r="D94" s="31">
        <v>1</v>
      </c>
      <c r="E94" s="3">
        <v>1</v>
      </c>
      <c r="F94" s="31">
        <v>1</v>
      </c>
      <c r="G94" s="31">
        <v>-1</v>
      </c>
      <c r="H94" s="31">
        <v>1</v>
      </c>
    </row>
    <row r="95" spans="1:8" x14ac:dyDescent="0.4">
      <c r="A95" s="44">
        <v>38303</v>
      </c>
      <c r="B95" s="31">
        <v>-1</v>
      </c>
      <c r="C95" s="31">
        <v>-1</v>
      </c>
      <c r="D95" s="31">
        <v>1</v>
      </c>
      <c r="E95" s="3">
        <v>1</v>
      </c>
      <c r="F95" s="31">
        <v>-1</v>
      </c>
      <c r="G95" s="31">
        <v>1</v>
      </c>
      <c r="H95" s="31">
        <v>1</v>
      </c>
    </row>
    <row r="96" spans="1:8" x14ac:dyDescent="0.4">
      <c r="A96" s="44">
        <v>38306</v>
      </c>
      <c r="B96" s="31">
        <v>-1</v>
      </c>
      <c r="C96" s="31">
        <v>-1</v>
      </c>
      <c r="D96" s="31">
        <v>-1</v>
      </c>
      <c r="E96" s="3">
        <v>1</v>
      </c>
      <c r="F96" s="31">
        <v>-1</v>
      </c>
      <c r="G96" s="31">
        <v>-1</v>
      </c>
      <c r="H96" s="31">
        <v>1</v>
      </c>
    </row>
    <row r="97" spans="1:8" x14ac:dyDescent="0.4">
      <c r="A97" s="44">
        <v>38307</v>
      </c>
      <c r="B97" s="31">
        <v>-1</v>
      </c>
      <c r="C97" s="31">
        <v>-1</v>
      </c>
      <c r="D97" s="31">
        <v>-1</v>
      </c>
      <c r="E97" s="3">
        <v>1</v>
      </c>
      <c r="F97" s="31">
        <v>-1</v>
      </c>
      <c r="G97" s="31">
        <v>-1</v>
      </c>
      <c r="H97" s="31">
        <v>-1</v>
      </c>
    </row>
    <row r="98" spans="1:8" x14ac:dyDescent="0.4">
      <c r="A98" s="47">
        <v>38308</v>
      </c>
      <c r="B98" s="31">
        <v>-1</v>
      </c>
      <c r="C98" s="31">
        <v>-1</v>
      </c>
      <c r="D98" s="31">
        <v>-1</v>
      </c>
      <c r="E98" s="3">
        <v>1</v>
      </c>
      <c r="F98" s="31">
        <v>-1</v>
      </c>
      <c r="G98" s="31">
        <v>-1</v>
      </c>
      <c r="H98" s="31">
        <v>-1</v>
      </c>
    </row>
    <row r="99" spans="1:8" x14ac:dyDescent="0.4">
      <c r="A99" s="44">
        <v>38309</v>
      </c>
      <c r="B99" s="31">
        <v>-1</v>
      </c>
      <c r="C99" s="31">
        <v>-1</v>
      </c>
      <c r="D99" s="31">
        <v>-1</v>
      </c>
      <c r="E99" s="3">
        <v>1</v>
      </c>
      <c r="F99" s="31">
        <v>-1</v>
      </c>
      <c r="G99" s="31">
        <v>-1</v>
      </c>
      <c r="H99" s="31">
        <v>-1</v>
      </c>
    </row>
    <row r="100" spans="1:8" x14ac:dyDescent="0.4">
      <c r="A100" s="44">
        <v>38310</v>
      </c>
      <c r="B100" s="31">
        <v>1</v>
      </c>
      <c r="C100" s="31">
        <v>1</v>
      </c>
      <c r="D100" s="31">
        <v>-1</v>
      </c>
      <c r="E100" s="3">
        <v>1</v>
      </c>
      <c r="F100" s="31">
        <v>1</v>
      </c>
      <c r="G100" s="31">
        <v>-1</v>
      </c>
      <c r="H100" s="31">
        <v>1</v>
      </c>
    </row>
    <row r="101" spans="1:8" x14ac:dyDescent="0.4">
      <c r="A101" s="44">
        <v>38313</v>
      </c>
      <c r="B101" s="31">
        <v>-1</v>
      </c>
      <c r="C101" s="31">
        <v>-1</v>
      </c>
      <c r="D101" s="31">
        <v>-1</v>
      </c>
      <c r="E101" s="3">
        <v>1</v>
      </c>
      <c r="F101" s="31">
        <v>-1</v>
      </c>
      <c r="G101" s="31">
        <v>-1</v>
      </c>
      <c r="H101" s="31">
        <v>-1</v>
      </c>
    </row>
    <row r="102" spans="1:8" x14ac:dyDescent="0.4">
      <c r="A102" s="44">
        <v>38314</v>
      </c>
      <c r="B102" s="31">
        <v>1</v>
      </c>
      <c r="C102" s="31">
        <v>1</v>
      </c>
      <c r="D102" s="31">
        <v>1</v>
      </c>
      <c r="E102" s="3">
        <v>1</v>
      </c>
      <c r="F102" s="31">
        <v>1</v>
      </c>
      <c r="G102" s="31">
        <v>1</v>
      </c>
      <c r="H102" s="31">
        <v>1</v>
      </c>
    </row>
    <row r="103" spans="1:8" x14ac:dyDescent="0.4">
      <c r="A103" s="47">
        <v>38315</v>
      </c>
      <c r="B103" s="31">
        <v>1</v>
      </c>
      <c r="C103" s="31">
        <v>1</v>
      </c>
      <c r="D103" s="31">
        <v>1</v>
      </c>
      <c r="E103" s="3">
        <v>1</v>
      </c>
      <c r="F103" s="31">
        <v>1</v>
      </c>
      <c r="G103" s="31">
        <v>1</v>
      </c>
      <c r="H103" s="31">
        <v>1</v>
      </c>
    </row>
    <row r="104" spans="1:8" x14ac:dyDescent="0.4">
      <c r="A104" s="44">
        <v>38316</v>
      </c>
      <c r="B104" s="31">
        <v>-1</v>
      </c>
      <c r="C104" s="31">
        <v>-1</v>
      </c>
      <c r="D104" s="31">
        <v>1</v>
      </c>
      <c r="E104" s="3">
        <v>-1</v>
      </c>
      <c r="F104" s="31">
        <v>-1</v>
      </c>
      <c r="G104" s="31">
        <v>1</v>
      </c>
      <c r="H104" s="31">
        <v>-1</v>
      </c>
    </row>
    <row r="105" spans="1:8" x14ac:dyDescent="0.4">
      <c r="A105" s="44">
        <v>38317</v>
      </c>
      <c r="B105" s="31">
        <v>-1</v>
      </c>
      <c r="C105" s="31">
        <v>-1</v>
      </c>
      <c r="D105" s="31">
        <v>1</v>
      </c>
      <c r="E105" s="3">
        <v>-1</v>
      </c>
      <c r="F105" s="31">
        <v>-1</v>
      </c>
      <c r="G105" s="31">
        <v>-1</v>
      </c>
      <c r="H105" s="31">
        <v>-1</v>
      </c>
    </row>
    <row r="106" spans="1:8" x14ac:dyDescent="0.4">
      <c r="A106" s="44">
        <v>38320</v>
      </c>
      <c r="B106" s="31">
        <v>-1</v>
      </c>
      <c r="C106" s="31">
        <v>-1</v>
      </c>
      <c r="D106" s="31">
        <v>-1</v>
      </c>
      <c r="E106" s="3">
        <v>-1</v>
      </c>
      <c r="F106" s="31">
        <v>-1</v>
      </c>
      <c r="G106" s="31">
        <v>-1</v>
      </c>
      <c r="H106" s="31">
        <v>-1</v>
      </c>
    </row>
    <row r="107" spans="1:8" x14ac:dyDescent="0.4">
      <c r="A107" s="44">
        <v>38321</v>
      </c>
      <c r="B107" s="31">
        <v>-1</v>
      </c>
      <c r="C107" s="31">
        <v>-1</v>
      </c>
      <c r="D107" s="31">
        <v>-1</v>
      </c>
      <c r="E107" s="3">
        <v>-1</v>
      </c>
      <c r="F107" s="31">
        <v>-1</v>
      </c>
      <c r="G107" s="31">
        <v>-1</v>
      </c>
      <c r="H107" s="31">
        <v>-1</v>
      </c>
    </row>
    <row r="108" spans="1:8" x14ac:dyDescent="0.4">
      <c r="A108" s="47">
        <v>38322</v>
      </c>
      <c r="B108" s="31">
        <v>1</v>
      </c>
      <c r="C108" s="31">
        <v>1</v>
      </c>
      <c r="D108" s="31">
        <v>-1</v>
      </c>
      <c r="E108" s="3">
        <v>-1</v>
      </c>
      <c r="F108" s="31">
        <v>1</v>
      </c>
      <c r="G108" s="31">
        <v>1</v>
      </c>
      <c r="H108" s="31">
        <v>1</v>
      </c>
    </row>
    <row r="109" spans="1:8" x14ac:dyDescent="0.4">
      <c r="A109" s="44">
        <v>38323</v>
      </c>
      <c r="B109" s="31">
        <v>-1</v>
      </c>
      <c r="C109" s="31">
        <v>1</v>
      </c>
      <c r="D109" s="31">
        <v>1</v>
      </c>
      <c r="E109" s="3">
        <v>-1</v>
      </c>
      <c r="F109" s="31">
        <v>1</v>
      </c>
      <c r="G109" s="31">
        <v>1</v>
      </c>
      <c r="H109" s="31">
        <v>1</v>
      </c>
    </row>
    <row r="110" spans="1:8" x14ac:dyDescent="0.4">
      <c r="A110" s="44">
        <v>38324</v>
      </c>
      <c r="B110" s="31">
        <v>-1</v>
      </c>
      <c r="C110" s="31">
        <v>-1</v>
      </c>
      <c r="D110" s="31">
        <v>1</v>
      </c>
      <c r="E110" s="3">
        <v>-1</v>
      </c>
      <c r="F110" s="31">
        <v>-1</v>
      </c>
      <c r="G110" s="31">
        <v>-1</v>
      </c>
      <c r="H110" s="31">
        <v>-1</v>
      </c>
    </row>
    <row r="111" spans="1:8" x14ac:dyDescent="0.4">
      <c r="A111" s="44">
        <v>38327</v>
      </c>
      <c r="B111" s="31">
        <v>-1</v>
      </c>
      <c r="C111" s="31">
        <v>-1</v>
      </c>
      <c r="D111" s="31">
        <v>-1</v>
      </c>
      <c r="E111" s="3">
        <v>-1</v>
      </c>
      <c r="F111" s="31">
        <v>-1</v>
      </c>
      <c r="G111" s="31">
        <v>-1</v>
      </c>
      <c r="H111" s="31">
        <v>-1</v>
      </c>
    </row>
    <row r="112" spans="1:8" x14ac:dyDescent="0.4">
      <c r="A112" s="44">
        <v>38328</v>
      </c>
      <c r="B112" s="31">
        <v>-1</v>
      </c>
      <c r="C112" s="31">
        <v>-1</v>
      </c>
      <c r="D112" s="31">
        <v>-1</v>
      </c>
      <c r="E112" s="3">
        <v>-1</v>
      </c>
      <c r="F112" s="31">
        <v>-1</v>
      </c>
      <c r="G112" s="31">
        <v>-1</v>
      </c>
      <c r="H112" s="31">
        <v>-1</v>
      </c>
    </row>
    <row r="113" spans="1:8" x14ac:dyDescent="0.4">
      <c r="A113" s="47">
        <v>38329</v>
      </c>
      <c r="B113" s="31">
        <v>-1</v>
      </c>
      <c r="C113" s="31">
        <v>-1</v>
      </c>
      <c r="D113" s="31">
        <v>-1</v>
      </c>
      <c r="E113" s="3">
        <v>-1</v>
      </c>
      <c r="F113" s="31">
        <v>-1</v>
      </c>
      <c r="G113" s="31">
        <v>-1</v>
      </c>
      <c r="H113" s="31">
        <v>-1</v>
      </c>
    </row>
    <row r="114" spans="1:8" x14ac:dyDescent="0.4">
      <c r="A114" s="44">
        <v>38330</v>
      </c>
      <c r="B114" s="31">
        <v>-1</v>
      </c>
      <c r="C114" s="31">
        <v>1</v>
      </c>
      <c r="D114" s="31">
        <v>-1</v>
      </c>
      <c r="E114" s="3">
        <v>-1</v>
      </c>
      <c r="F114" s="31">
        <v>-1</v>
      </c>
      <c r="G114" s="31">
        <v>-1</v>
      </c>
      <c r="H114" s="31">
        <v>-1</v>
      </c>
    </row>
    <row r="115" spans="1:8" x14ac:dyDescent="0.4">
      <c r="A115" s="44">
        <v>38331</v>
      </c>
      <c r="B115" s="31">
        <v>-1</v>
      </c>
      <c r="C115" s="31">
        <v>-1</v>
      </c>
      <c r="D115" s="31">
        <v>-1</v>
      </c>
      <c r="E115" s="3">
        <v>-1</v>
      </c>
      <c r="F115" s="31">
        <v>-1</v>
      </c>
      <c r="G115" s="31">
        <v>1</v>
      </c>
      <c r="H115" s="31">
        <v>-1</v>
      </c>
    </row>
    <row r="116" spans="1:8" x14ac:dyDescent="0.4">
      <c r="A116" s="44">
        <v>38334</v>
      </c>
      <c r="B116" s="31">
        <v>-1</v>
      </c>
      <c r="C116" s="31">
        <v>-1</v>
      </c>
      <c r="D116" s="31">
        <v>-1</v>
      </c>
      <c r="E116" s="3">
        <v>-1</v>
      </c>
      <c r="F116" s="31">
        <v>-1</v>
      </c>
      <c r="G116" s="31">
        <v>-1</v>
      </c>
      <c r="H116" s="31">
        <v>-1</v>
      </c>
    </row>
    <row r="117" spans="1:8" x14ac:dyDescent="0.4">
      <c r="A117" s="44">
        <v>38335</v>
      </c>
      <c r="B117" s="31">
        <v>1</v>
      </c>
      <c r="C117" s="31">
        <v>1</v>
      </c>
      <c r="D117" s="31">
        <v>1</v>
      </c>
      <c r="E117" s="3">
        <v>-1</v>
      </c>
      <c r="F117" s="31">
        <v>-1</v>
      </c>
      <c r="G117" s="31">
        <v>1</v>
      </c>
      <c r="H117" s="31">
        <v>1</v>
      </c>
    </row>
    <row r="118" spans="1:8" x14ac:dyDescent="0.4">
      <c r="A118" s="47">
        <v>38336</v>
      </c>
      <c r="B118" s="31">
        <v>-1</v>
      </c>
      <c r="C118" s="31">
        <v>-1</v>
      </c>
      <c r="D118" s="31">
        <v>-1</v>
      </c>
      <c r="E118" s="3">
        <v>-1</v>
      </c>
      <c r="F118" s="31">
        <v>-1</v>
      </c>
      <c r="G118" s="31">
        <v>1</v>
      </c>
      <c r="H118" s="31">
        <v>-1</v>
      </c>
    </row>
    <row r="119" spans="1:8" x14ac:dyDescent="0.4">
      <c r="A119" s="44">
        <v>38337</v>
      </c>
      <c r="B119" s="31">
        <v>1</v>
      </c>
      <c r="C119" s="31">
        <v>1</v>
      </c>
      <c r="D119" s="31">
        <v>1</v>
      </c>
      <c r="E119" s="3">
        <v>-1</v>
      </c>
      <c r="F119" s="31">
        <v>1</v>
      </c>
      <c r="G119" s="31">
        <v>-1</v>
      </c>
      <c r="H119" s="31">
        <v>1</v>
      </c>
    </row>
    <row r="120" spans="1:8" x14ac:dyDescent="0.4">
      <c r="A120" s="44">
        <v>38338</v>
      </c>
      <c r="B120" s="31">
        <v>1</v>
      </c>
      <c r="C120" s="31">
        <v>1</v>
      </c>
      <c r="D120" s="31">
        <v>1</v>
      </c>
      <c r="E120" s="3">
        <v>-1</v>
      </c>
      <c r="F120" s="31">
        <v>1</v>
      </c>
      <c r="G120" s="31">
        <v>1</v>
      </c>
      <c r="H120" s="31">
        <v>1</v>
      </c>
    </row>
    <row r="121" spans="1:8" x14ac:dyDescent="0.4">
      <c r="A121" s="44">
        <v>38341</v>
      </c>
      <c r="B121" s="31">
        <v>-1</v>
      </c>
      <c r="C121" s="31">
        <v>-1</v>
      </c>
      <c r="D121" s="31">
        <v>1</v>
      </c>
      <c r="E121" s="3">
        <v>-1</v>
      </c>
      <c r="F121" s="31">
        <v>-1</v>
      </c>
      <c r="G121" s="31">
        <v>-1</v>
      </c>
      <c r="H121" s="31">
        <v>-1</v>
      </c>
    </row>
    <row r="122" spans="1:8" x14ac:dyDescent="0.4">
      <c r="A122" s="44">
        <v>38342</v>
      </c>
      <c r="B122" s="31">
        <v>-1</v>
      </c>
      <c r="C122" s="31">
        <v>-1</v>
      </c>
      <c r="D122" s="31">
        <v>1</v>
      </c>
      <c r="E122" s="3">
        <v>-1</v>
      </c>
      <c r="F122" s="31">
        <v>-1</v>
      </c>
      <c r="G122" s="31">
        <v>-1</v>
      </c>
      <c r="H122" s="31">
        <v>-1</v>
      </c>
    </row>
    <row r="123" spans="1:8" x14ac:dyDescent="0.4">
      <c r="A123" s="47">
        <v>38343</v>
      </c>
      <c r="B123" s="31">
        <v>1</v>
      </c>
      <c r="C123" s="31">
        <v>1</v>
      </c>
      <c r="D123" s="31">
        <v>-1</v>
      </c>
      <c r="E123" s="3">
        <v>1</v>
      </c>
      <c r="F123" s="31">
        <v>1</v>
      </c>
      <c r="G123" s="31">
        <v>1</v>
      </c>
      <c r="H123" s="31">
        <v>1</v>
      </c>
    </row>
    <row r="124" spans="1:8" x14ac:dyDescent="0.4">
      <c r="A124" s="44">
        <v>38344</v>
      </c>
      <c r="B124" s="31">
        <v>-1</v>
      </c>
      <c r="C124" s="31">
        <v>-1</v>
      </c>
      <c r="D124" s="31">
        <v>-1</v>
      </c>
      <c r="E124" s="3">
        <v>-1</v>
      </c>
      <c r="F124" s="31">
        <v>-1</v>
      </c>
      <c r="G124" s="31">
        <v>-1</v>
      </c>
      <c r="H124" s="31">
        <v>-1</v>
      </c>
    </row>
    <row r="125" spans="1:8" x14ac:dyDescent="0.4">
      <c r="A125" s="44">
        <v>38345</v>
      </c>
      <c r="B125" s="31">
        <v>-1</v>
      </c>
      <c r="C125" s="31">
        <v>1</v>
      </c>
      <c r="D125" s="31">
        <v>-1</v>
      </c>
      <c r="E125" s="3">
        <v>-1</v>
      </c>
      <c r="F125" s="31">
        <v>-1</v>
      </c>
      <c r="G125" s="31">
        <v>-1</v>
      </c>
      <c r="H125" s="31">
        <v>-1</v>
      </c>
    </row>
    <row r="126" spans="1:8" x14ac:dyDescent="0.4">
      <c r="A126" s="44">
        <v>38348</v>
      </c>
      <c r="B126" s="31">
        <v>-1</v>
      </c>
      <c r="C126" s="31">
        <v>1</v>
      </c>
      <c r="D126" s="31">
        <v>-1</v>
      </c>
      <c r="E126" s="3">
        <v>-1</v>
      </c>
      <c r="F126" s="31">
        <v>-1</v>
      </c>
      <c r="G126" s="31">
        <v>-1</v>
      </c>
      <c r="H126" s="31">
        <v>-1</v>
      </c>
    </row>
    <row r="127" spans="1:8" x14ac:dyDescent="0.4">
      <c r="A127" s="44">
        <v>38349</v>
      </c>
      <c r="B127" s="31">
        <v>-1</v>
      </c>
      <c r="C127" s="31">
        <v>-1</v>
      </c>
      <c r="D127" s="31">
        <v>1</v>
      </c>
      <c r="E127" s="3">
        <v>-1</v>
      </c>
      <c r="F127" s="31">
        <v>-1</v>
      </c>
      <c r="G127" s="31">
        <v>-1</v>
      </c>
      <c r="H127" s="31">
        <v>-1</v>
      </c>
    </row>
    <row r="128" spans="1:8" x14ac:dyDescent="0.4">
      <c r="A128" s="47">
        <v>38350</v>
      </c>
      <c r="B128" s="31">
        <v>1</v>
      </c>
      <c r="C128" s="31">
        <v>1</v>
      </c>
      <c r="D128" s="31">
        <v>1</v>
      </c>
      <c r="E128" s="3">
        <v>1</v>
      </c>
      <c r="F128" s="31">
        <v>1</v>
      </c>
      <c r="G128" s="31">
        <v>1</v>
      </c>
      <c r="H128" s="31">
        <v>1</v>
      </c>
    </row>
    <row r="129" spans="1:8" x14ac:dyDescent="0.4">
      <c r="A129" s="44">
        <v>38351</v>
      </c>
      <c r="B129" s="31">
        <v>1</v>
      </c>
      <c r="C129" s="31">
        <v>1</v>
      </c>
      <c r="D129" s="31">
        <v>1</v>
      </c>
      <c r="E129" s="3">
        <v>1</v>
      </c>
      <c r="F129" s="31">
        <v>1</v>
      </c>
      <c r="G129" s="31">
        <v>1</v>
      </c>
      <c r="H129" s="31">
        <v>1</v>
      </c>
    </row>
    <row r="130" spans="1:8" x14ac:dyDescent="0.4">
      <c r="A130" s="44">
        <v>38355</v>
      </c>
      <c r="B130" s="31">
        <v>-1</v>
      </c>
      <c r="C130" s="31">
        <v>-1</v>
      </c>
      <c r="D130" s="31">
        <v>1</v>
      </c>
      <c r="E130" s="3">
        <v>1</v>
      </c>
      <c r="F130" s="31">
        <v>-1</v>
      </c>
      <c r="G130" s="31">
        <v>1</v>
      </c>
      <c r="H130" s="31">
        <v>-1</v>
      </c>
    </row>
    <row r="131" spans="1:8" x14ac:dyDescent="0.4">
      <c r="A131" s="44">
        <v>38356</v>
      </c>
      <c r="B131" s="31">
        <v>1</v>
      </c>
      <c r="C131" s="31">
        <v>1</v>
      </c>
      <c r="D131" s="31">
        <v>-1</v>
      </c>
      <c r="E131" s="3">
        <v>1</v>
      </c>
      <c r="F131" s="31">
        <v>1</v>
      </c>
      <c r="G131" s="31">
        <v>-1</v>
      </c>
      <c r="H131" s="31">
        <v>1</v>
      </c>
    </row>
    <row r="132" spans="1:8" x14ac:dyDescent="0.4">
      <c r="A132" s="44">
        <v>38357</v>
      </c>
      <c r="B132" s="31">
        <v>1</v>
      </c>
      <c r="C132" s="31">
        <v>-1</v>
      </c>
      <c r="D132" s="31">
        <v>-1</v>
      </c>
      <c r="E132" s="3">
        <v>-1</v>
      </c>
      <c r="F132" s="31">
        <v>1</v>
      </c>
      <c r="G132" s="31">
        <v>-1</v>
      </c>
      <c r="H132" s="31">
        <v>1</v>
      </c>
    </row>
    <row r="133" spans="1:8" x14ac:dyDescent="0.4">
      <c r="A133" s="47">
        <v>38358</v>
      </c>
      <c r="B133" s="31">
        <v>-1</v>
      </c>
      <c r="C133" s="31">
        <v>-1</v>
      </c>
      <c r="D133" s="31">
        <v>-1</v>
      </c>
      <c r="E133" s="3">
        <v>-1</v>
      </c>
      <c r="F133" s="31">
        <v>-1</v>
      </c>
      <c r="G133" s="31">
        <v>-1</v>
      </c>
      <c r="H133" s="31">
        <v>-1</v>
      </c>
    </row>
    <row r="134" spans="1:8" x14ac:dyDescent="0.4">
      <c r="A134" s="44">
        <v>38359</v>
      </c>
      <c r="B134" s="31">
        <v>1</v>
      </c>
      <c r="C134" s="31">
        <v>1</v>
      </c>
      <c r="D134" s="31">
        <v>1</v>
      </c>
      <c r="E134" s="3">
        <v>1</v>
      </c>
      <c r="F134" s="31">
        <v>1</v>
      </c>
      <c r="G134" s="31">
        <v>1</v>
      </c>
      <c r="H134" s="31">
        <v>1</v>
      </c>
    </row>
    <row r="135" spans="1:8" x14ac:dyDescent="0.4">
      <c r="A135" s="44">
        <v>38362</v>
      </c>
      <c r="B135" s="31">
        <v>-1</v>
      </c>
      <c r="C135" s="31">
        <v>-1</v>
      </c>
      <c r="D135" s="31">
        <v>-1</v>
      </c>
      <c r="E135" s="3">
        <v>1</v>
      </c>
      <c r="F135" s="31">
        <v>-1</v>
      </c>
      <c r="G135" s="31">
        <v>-1</v>
      </c>
      <c r="H135" s="31">
        <v>-1</v>
      </c>
    </row>
    <row r="136" spans="1:8" x14ac:dyDescent="0.4">
      <c r="A136" s="44">
        <v>38363</v>
      </c>
      <c r="B136" s="31">
        <v>1</v>
      </c>
      <c r="C136" s="31">
        <v>1</v>
      </c>
      <c r="D136" s="31">
        <v>1</v>
      </c>
      <c r="E136" s="3">
        <v>1</v>
      </c>
      <c r="F136" s="31">
        <v>1</v>
      </c>
      <c r="G136" s="31">
        <v>-1</v>
      </c>
      <c r="H136" s="31">
        <v>1</v>
      </c>
    </row>
    <row r="137" spans="1:8" x14ac:dyDescent="0.4">
      <c r="A137" s="44">
        <v>38364</v>
      </c>
      <c r="B137" s="31">
        <v>-1</v>
      </c>
      <c r="C137" s="31">
        <v>-1</v>
      </c>
      <c r="D137" s="31">
        <v>-1</v>
      </c>
      <c r="E137" s="3">
        <v>1</v>
      </c>
      <c r="F137" s="31">
        <v>-1</v>
      </c>
      <c r="G137" s="31">
        <v>-1</v>
      </c>
      <c r="H137" s="31">
        <v>-1</v>
      </c>
    </row>
    <row r="138" spans="1:8" x14ac:dyDescent="0.4">
      <c r="A138" s="47">
        <v>38365</v>
      </c>
      <c r="B138" s="31">
        <v>1</v>
      </c>
      <c r="C138" s="31">
        <v>1</v>
      </c>
      <c r="D138" s="31">
        <v>1</v>
      </c>
      <c r="E138" s="3">
        <v>1</v>
      </c>
      <c r="F138" s="31">
        <v>1</v>
      </c>
      <c r="G138" s="31">
        <v>-1</v>
      </c>
      <c r="H138" s="31">
        <v>1</v>
      </c>
    </row>
    <row r="139" spans="1:8" x14ac:dyDescent="0.4">
      <c r="A139" s="44">
        <v>38366</v>
      </c>
      <c r="B139" s="31">
        <v>1</v>
      </c>
      <c r="C139" s="31">
        <v>1</v>
      </c>
      <c r="D139" s="31">
        <v>1</v>
      </c>
      <c r="E139" s="3">
        <v>1</v>
      </c>
      <c r="F139" s="31">
        <v>1</v>
      </c>
      <c r="G139" s="31">
        <v>1</v>
      </c>
      <c r="H139" s="31">
        <v>1</v>
      </c>
    </row>
    <row r="140" spans="1:8" x14ac:dyDescent="0.4">
      <c r="A140" s="44">
        <v>38369</v>
      </c>
      <c r="B140" s="31">
        <v>1</v>
      </c>
      <c r="C140" s="31">
        <v>1</v>
      </c>
      <c r="D140" s="31">
        <v>1</v>
      </c>
      <c r="E140" s="3">
        <v>1</v>
      </c>
      <c r="F140" s="31">
        <v>1</v>
      </c>
      <c r="G140" s="31">
        <v>-1</v>
      </c>
      <c r="H140" s="31">
        <v>1</v>
      </c>
    </row>
    <row r="141" spans="1:8" x14ac:dyDescent="0.4">
      <c r="A141" s="44">
        <v>38370</v>
      </c>
      <c r="B141" s="31">
        <v>-1</v>
      </c>
      <c r="C141" s="31">
        <v>-1</v>
      </c>
      <c r="D141" s="31">
        <v>1</v>
      </c>
      <c r="E141" s="3">
        <v>-1</v>
      </c>
      <c r="F141" s="31">
        <v>-1</v>
      </c>
      <c r="G141" s="31">
        <v>-1</v>
      </c>
      <c r="H141" s="31">
        <v>-1</v>
      </c>
    </row>
    <row r="142" spans="1:8" x14ac:dyDescent="0.4">
      <c r="A142" s="44">
        <v>38371</v>
      </c>
      <c r="B142" s="31">
        <v>-1</v>
      </c>
      <c r="C142" s="31">
        <v>-1</v>
      </c>
      <c r="D142" s="31">
        <v>-1</v>
      </c>
      <c r="E142" s="3">
        <v>1</v>
      </c>
      <c r="F142" s="31">
        <v>-1</v>
      </c>
      <c r="G142" s="31">
        <v>-1</v>
      </c>
      <c r="H142" s="31">
        <v>-1</v>
      </c>
    </row>
    <row r="143" spans="1:8" x14ac:dyDescent="0.4">
      <c r="A143" s="47">
        <v>38372</v>
      </c>
      <c r="B143" s="31">
        <v>1</v>
      </c>
      <c r="C143" s="31">
        <v>1</v>
      </c>
      <c r="D143" s="31">
        <v>-1</v>
      </c>
      <c r="E143" s="3">
        <v>1</v>
      </c>
      <c r="F143" s="31">
        <v>1</v>
      </c>
      <c r="G143" s="31">
        <v>-1</v>
      </c>
      <c r="H143" s="31">
        <v>1</v>
      </c>
    </row>
    <row r="144" spans="1:8" x14ac:dyDescent="0.4">
      <c r="A144" s="44">
        <v>38373</v>
      </c>
      <c r="B144" s="31">
        <v>1</v>
      </c>
      <c r="C144" s="31">
        <v>1</v>
      </c>
      <c r="D144" s="31">
        <v>1</v>
      </c>
      <c r="E144" s="3">
        <v>1</v>
      </c>
      <c r="F144" s="31">
        <v>1</v>
      </c>
      <c r="G144" s="31">
        <v>1</v>
      </c>
      <c r="H144" s="31">
        <v>1</v>
      </c>
    </row>
    <row r="145" spans="1:8" x14ac:dyDescent="0.4">
      <c r="A145" s="44">
        <v>38376</v>
      </c>
      <c r="B145" s="31">
        <v>-1</v>
      </c>
      <c r="C145" s="31">
        <v>-1</v>
      </c>
      <c r="D145" s="31">
        <v>1</v>
      </c>
      <c r="E145" s="3">
        <v>1</v>
      </c>
      <c r="F145" s="31">
        <v>-1</v>
      </c>
      <c r="G145" s="31">
        <v>1</v>
      </c>
      <c r="H145" s="31">
        <v>1</v>
      </c>
    </row>
    <row r="146" spans="1:8" x14ac:dyDescent="0.4">
      <c r="A146" s="44">
        <v>38377</v>
      </c>
      <c r="B146" s="31">
        <v>-1</v>
      </c>
      <c r="C146" s="31">
        <v>-1</v>
      </c>
      <c r="D146" s="31">
        <v>-1</v>
      </c>
      <c r="E146" s="3">
        <v>1</v>
      </c>
      <c r="F146" s="31">
        <v>-1</v>
      </c>
      <c r="G146" s="31">
        <v>-1</v>
      </c>
      <c r="H146" s="31">
        <v>1</v>
      </c>
    </row>
    <row r="147" spans="1:8" x14ac:dyDescent="0.4">
      <c r="A147" s="44">
        <v>38378</v>
      </c>
      <c r="B147" s="31">
        <v>-1</v>
      </c>
      <c r="C147" s="31">
        <v>1</v>
      </c>
      <c r="D147" s="31">
        <v>-1</v>
      </c>
      <c r="E147" s="3">
        <v>1</v>
      </c>
      <c r="F147" s="31">
        <v>1</v>
      </c>
      <c r="G147" s="31">
        <v>-1</v>
      </c>
      <c r="H147" s="31">
        <v>1</v>
      </c>
    </row>
    <row r="148" spans="1:8" x14ac:dyDescent="0.4">
      <c r="A148" s="47">
        <v>38379</v>
      </c>
      <c r="B148" s="31">
        <v>-1</v>
      </c>
      <c r="C148" s="31">
        <v>1</v>
      </c>
      <c r="D148" s="31">
        <v>-1</v>
      </c>
      <c r="E148" s="3">
        <v>1</v>
      </c>
      <c r="F148" s="31">
        <v>1</v>
      </c>
      <c r="G148" s="31">
        <v>1</v>
      </c>
      <c r="H148" s="31">
        <v>1</v>
      </c>
    </row>
    <row r="149" spans="1:8" x14ac:dyDescent="0.4">
      <c r="A149" s="44">
        <v>38380</v>
      </c>
      <c r="B149" s="31">
        <v>-1</v>
      </c>
      <c r="C149" s="31">
        <v>-1</v>
      </c>
      <c r="D149" s="31">
        <v>1</v>
      </c>
      <c r="E149" s="3">
        <v>1</v>
      </c>
      <c r="F149" s="31">
        <v>1</v>
      </c>
      <c r="G149" s="31">
        <v>-1</v>
      </c>
      <c r="H149" s="31">
        <v>1</v>
      </c>
    </row>
    <row r="150" spans="1:8" x14ac:dyDescent="0.4">
      <c r="A150" s="44">
        <v>38383</v>
      </c>
      <c r="B150" s="31">
        <v>-1</v>
      </c>
      <c r="C150" s="31">
        <v>1</v>
      </c>
      <c r="D150" s="31">
        <v>1</v>
      </c>
      <c r="E150" s="3">
        <v>1</v>
      </c>
      <c r="F150" s="31">
        <v>1</v>
      </c>
      <c r="G150" s="31">
        <v>-1</v>
      </c>
      <c r="H150" s="31">
        <v>1</v>
      </c>
    </row>
    <row r="151" spans="1:8" x14ac:dyDescent="0.4">
      <c r="A151" s="44">
        <v>38384</v>
      </c>
      <c r="B151" s="31">
        <v>-1</v>
      </c>
      <c r="C151" s="31">
        <v>-1</v>
      </c>
      <c r="D151" s="31">
        <v>1</v>
      </c>
      <c r="E151" s="3">
        <v>1</v>
      </c>
      <c r="F151" s="31">
        <v>-1</v>
      </c>
      <c r="G151" s="31">
        <v>-1</v>
      </c>
      <c r="H151" s="31">
        <v>1</v>
      </c>
    </row>
    <row r="152" spans="1:8" x14ac:dyDescent="0.4">
      <c r="A152" s="44">
        <v>38385</v>
      </c>
      <c r="B152" s="31">
        <v>-1</v>
      </c>
      <c r="C152" s="31">
        <v>-1</v>
      </c>
      <c r="D152" s="31">
        <v>-1</v>
      </c>
      <c r="E152" s="3">
        <v>1</v>
      </c>
      <c r="F152" s="31">
        <v>-1</v>
      </c>
      <c r="G152" s="31">
        <v>-1</v>
      </c>
      <c r="H152" s="31">
        <v>-1</v>
      </c>
    </row>
    <row r="153" spans="1:8" x14ac:dyDescent="0.4">
      <c r="A153" s="47">
        <v>38386</v>
      </c>
      <c r="B153" s="31">
        <v>-1</v>
      </c>
      <c r="C153" s="31">
        <v>-1</v>
      </c>
      <c r="D153" s="31">
        <v>-1</v>
      </c>
      <c r="E153" s="3">
        <v>1</v>
      </c>
      <c r="F153" s="31">
        <v>-1</v>
      </c>
      <c r="G153" s="31">
        <v>-1</v>
      </c>
      <c r="H153" s="31">
        <v>-1</v>
      </c>
    </row>
    <row r="154" spans="1:8" x14ac:dyDescent="0.4">
      <c r="A154" s="44">
        <v>38387</v>
      </c>
      <c r="B154" s="31">
        <v>-1</v>
      </c>
      <c r="C154" s="31">
        <v>1</v>
      </c>
      <c r="D154" s="31">
        <v>1</v>
      </c>
      <c r="E154" s="3">
        <v>1</v>
      </c>
      <c r="F154" s="31">
        <v>1</v>
      </c>
      <c r="G154" s="31">
        <v>1</v>
      </c>
      <c r="H154" s="31">
        <v>1</v>
      </c>
    </row>
    <row r="155" spans="1:8" x14ac:dyDescent="0.4">
      <c r="A155" s="44">
        <v>38390</v>
      </c>
      <c r="B155" s="31">
        <v>-1</v>
      </c>
      <c r="C155" s="31">
        <v>1</v>
      </c>
      <c r="D155" s="31">
        <v>1</v>
      </c>
      <c r="E155" s="3">
        <v>1</v>
      </c>
      <c r="F155" s="31">
        <v>1</v>
      </c>
      <c r="G155" s="31">
        <v>1</v>
      </c>
      <c r="H155" s="31">
        <v>1</v>
      </c>
    </row>
    <row r="156" spans="1:8" x14ac:dyDescent="0.4">
      <c r="A156" s="44">
        <v>38394</v>
      </c>
      <c r="B156" s="31">
        <v>-1</v>
      </c>
      <c r="C156" s="31">
        <v>-1</v>
      </c>
      <c r="D156" s="31">
        <v>1</v>
      </c>
      <c r="E156" s="3">
        <v>1</v>
      </c>
      <c r="F156" s="31">
        <v>-1</v>
      </c>
      <c r="G156" s="31">
        <v>-1</v>
      </c>
      <c r="H156" s="31">
        <v>-1</v>
      </c>
    </row>
    <row r="157" spans="1:8" x14ac:dyDescent="0.4">
      <c r="A157" s="44">
        <v>38397</v>
      </c>
      <c r="B157" s="31">
        <v>-1</v>
      </c>
      <c r="C157" s="31">
        <v>-1</v>
      </c>
      <c r="D157" s="31">
        <v>-1</v>
      </c>
      <c r="E157" s="3">
        <v>1</v>
      </c>
      <c r="F157" s="31">
        <v>-1</v>
      </c>
      <c r="G157" s="31">
        <v>-1</v>
      </c>
      <c r="H157" s="31">
        <v>-1</v>
      </c>
    </row>
    <row r="158" spans="1:8" x14ac:dyDescent="0.4">
      <c r="A158" s="47">
        <v>38398</v>
      </c>
      <c r="B158" s="31">
        <v>-1</v>
      </c>
      <c r="C158" s="31">
        <v>-1</v>
      </c>
      <c r="D158" s="31">
        <v>-1</v>
      </c>
      <c r="E158" s="3">
        <v>1</v>
      </c>
      <c r="F158" s="31">
        <v>-1</v>
      </c>
      <c r="G158" s="31">
        <v>1</v>
      </c>
      <c r="H158" s="31">
        <v>1</v>
      </c>
    </row>
    <row r="159" spans="1:8" x14ac:dyDescent="0.4">
      <c r="A159" s="44">
        <v>38399</v>
      </c>
      <c r="B159" s="31">
        <v>-1</v>
      </c>
      <c r="C159" s="31">
        <v>-1</v>
      </c>
      <c r="D159" s="31">
        <v>-1</v>
      </c>
      <c r="E159" s="3">
        <v>-1</v>
      </c>
      <c r="F159" s="31">
        <v>-1</v>
      </c>
      <c r="G159" s="31">
        <v>-1</v>
      </c>
      <c r="H159" s="31">
        <v>-1</v>
      </c>
    </row>
    <row r="160" spans="1:8" x14ac:dyDescent="0.4">
      <c r="A160" s="44">
        <v>38400</v>
      </c>
      <c r="B160" s="31">
        <v>-1</v>
      </c>
      <c r="C160" s="31">
        <v>1</v>
      </c>
      <c r="D160" s="31">
        <v>-1</v>
      </c>
      <c r="E160" s="3">
        <v>-1</v>
      </c>
      <c r="F160" s="31">
        <v>-1</v>
      </c>
      <c r="G160" s="31">
        <v>-1</v>
      </c>
      <c r="H160" s="31">
        <v>-1</v>
      </c>
    </row>
    <row r="161" spans="1:8" x14ac:dyDescent="0.4">
      <c r="A161" s="44">
        <v>38401</v>
      </c>
      <c r="B161" s="31">
        <v>1</v>
      </c>
      <c r="C161" s="31">
        <v>1</v>
      </c>
      <c r="D161" s="31">
        <v>-1</v>
      </c>
      <c r="E161" s="3">
        <v>-1</v>
      </c>
      <c r="F161" s="31">
        <v>1</v>
      </c>
      <c r="G161" s="31">
        <v>1</v>
      </c>
      <c r="H161" s="31">
        <v>1</v>
      </c>
    </row>
    <row r="162" spans="1:8" x14ac:dyDescent="0.4">
      <c r="A162" s="44">
        <v>38404</v>
      </c>
      <c r="B162" s="31">
        <v>-1</v>
      </c>
      <c r="C162" s="31">
        <v>-1</v>
      </c>
      <c r="D162" s="31">
        <v>1</v>
      </c>
      <c r="E162" s="3">
        <v>-1</v>
      </c>
      <c r="F162" s="31">
        <v>-1</v>
      </c>
      <c r="G162" s="31">
        <v>1</v>
      </c>
      <c r="H162" s="31">
        <v>-1</v>
      </c>
    </row>
    <row r="163" spans="1:8" x14ac:dyDescent="0.4">
      <c r="A163" s="47">
        <v>38405</v>
      </c>
      <c r="B163" s="31">
        <v>1</v>
      </c>
      <c r="C163" s="31">
        <v>1</v>
      </c>
      <c r="D163" s="31">
        <v>1</v>
      </c>
      <c r="E163" s="3">
        <v>-1</v>
      </c>
      <c r="F163" s="31">
        <v>1</v>
      </c>
      <c r="G163" s="31">
        <v>-1</v>
      </c>
      <c r="H163" s="31">
        <v>1</v>
      </c>
    </row>
    <row r="164" spans="1:8" x14ac:dyDescent="0.4">
      <c r="A164" s="44">
        <v>38406</v>
      </c>
      <c r="B164" s="31">
        <v>-1</v>
      </c>
      <c r="C164" s="31">
        <v>-1</v>
      </c>
      <c r="D164" s="31">
        <v>1</v>
      </c>
      <c r="E164" s="3">
        <v>-1</v>
      </c>
      <c r="F164" s="31">
        <v>-1</v>
      </c>
      <c r="G164" s="31">
        <v>1</v>
      </c>
      <c r="H164" s="31">
        <v>-1</v>
      </c>
    </row>
    <row r="165" spans="1:8" x14ac:dyDescent="0.4">
      <c r="A165" s="44">
        <v>38407</v>
      </c>
      <c r="B165" s="31">
        <v>-1</v>
      </c>
      <c r="C165" s="31">
        <v>1</v>
      </c>
      <c r="D165" s="31">
        <v>1</v>
      </c>
      <c r="E165" s="3">
        <v>-1</v>
      </c>
      <c r="F165" s="31">
        <v>1</v>
      </c>
      <c r="G165" s="31">
        <v>1</v>
      </c>
      <c r="H165" s="31">
        <v>1</v>
      </c>
    </row>
    <row r="166" spans="1:8" x14ac:dyDescent="0.4">
      <c r="A166" s="44">
        <v>38408</v>
      </c>
      <c r="B166" s="31">
        <v>-1</v>
      </c>
      <c r="C166" s="31">
        <v>-1</v>
      </c>
      <c r="D166" s="31">
        <v>-1</v>
      </c>
      <c r="E166" s="3">
        <v>-1</v>
      </c>
      <c r="F166" s="31">
        <v>-1</v>
      </c>
      <c r="G166" s="31">
        <v>1</v>
      </c>
      <c r="H166" s="31">
        <v>-1</v>
      </c>
    </row>
    <row r="167" spans="1:8" x14ac:dyDescent="0.4">
      <c r="A167" s="44">
        <v>38411</v>
      </c>
      <c r="B167" s="31">
        <v>-1</v>
      </c>
      <c r="C167" s="31">
        <v>1</v>
      </c>
      <c r="D167" s="31">
        <v>1</v>
      </c>
      <c r="E167" s="3">
        <v>-1</v>
      </c>
      <c r="F167" s="31">
        <v>1</v>
      </c>
      <c r="G167" s="31">
        <v>-1</v>
      </c>
      <c r="H167" s="31">
        <v>1</v>
      </c>
    </row>
    <row r="168" spans="1:8" x14ac:dyDescent="0.4">
      <c r="A168" s="47">
        <v>38413</v>
      </c>
      <c r="B168" s="31">
        <v>-1</v>
      </c>
      <c r="C168" s="31">
        <v>-1</v>
      </c>
      <c r="D168" s="31">
        <v>-1</v>
      </c>
      <c r="E168" s="3">
        <v>1</v>
      </c>
      <c r="F168" s="31">
        <v>-1</v>
      </c>
      <c r="G168" s="31">
        <v>-1</v>
      </c>
      <c r="H168" s="31">
        <v>1</v>
      </c>
    </row>
    <row r="169" spans="1:8" x14ac:dyDescent="0.4">
      <c r="A169" s="44">
        <v>38414</v>
      </c>
      <c r="B169" s="31">
        <v>-1</v>
      </c>
      <c r="C169" s="31">
        <v>-1</v>
      </c>
      <c r="D169" s="31">
        <v>1</v>
      </c>
      <c r="E169" s="3">
        <v>1</v>
      </c>
      <c r="F169" s="31">
        <v>-1</v>
      </c>
      <c r="G169" s="31">
        <v>-1</v>
      </c>
      <c r="H169" s="31">
        <v>-1</v>
      </c>
    </row>
    <row r="170" spans="1:8" x14ac:dyDescent="0.4">
      <c r="A170" s="44">
        <v>38415</v>
      </c>
      <c r="B170" s="31">
        <v>-1</v>
      </c>
      <c r="C170" s="31">
        <v>-1</v>
      </c>
      <c r="D170" s="31">
        <v>-1</v>
      </c>
      <c r="E170" s="3">
        <v>-1</v>
      </c>
      <c r="F170" s="31">
        <v>-1</v>
      </c>
      <c r="G170" s="31">
        <v>-1</v>
      </c>
      <c r="H170" s="31">
        <v>-1</v>
      </c>
    </row>
    <row r="171" spans="1:8" x14ac:dyDescent="0.4">
      <c r="A171" s="44">
        <v>38418</v>
      </c>
      <c r="B171" s="31">
        <v>1</v>
      </c>
      <c r="C171" s="31">
        <v>1</v>
      </c>
      <c r="D171" s="31">
        <v>-1</v>
      </c>
      <c r="E171" s="3">
        <v>1</v>
      </c>
      <c r="F171" s="31">
        <v>1</v>
      </c>
      <c r="G171" s="31">
        <v>-1</v>
      </c>
      <c r="H171" s="31">
        <v>1</v>
      </c>
    </row>
    <row r="172" spans="1:8" x14ac:dyDescent="0.4">
      <c r="A172" s="44">
        <v>38419</v>
      </c>
      <c r="B172" s="31">
        <v>1</v>
      </c>
      <c r="C172" s="31">
        <v>-1</v>
      </c>
      <c r="D172" s="31">
        <v>-1</v>
      </c>
      <c r="E172" s="3">
        <v>1</v>
      </c>
      <c r="F172" s="31">
        <v>1</v>
      </c>
      <c r="G172" s="31">
        <v>1</v>
      </c>
      <c r="H172" s="31">
        <v>1</v>
      </c>
    </row>
    <row r="173" spans="1:8" x14ac:dyDescent="0.4">
      <c r="A173" s="47">
        <v>38420</v>
      </c>
      <c r="B173" s="31">
        <v>-1</v>
      </c>
      <c r="C173" s="31">
        <v>-1</v>
      </c>
      <c r="D173" s="31">
        <v>-1</v>
      </c>
      <c r="E173" s="3">
        <v>1</v>
      </c>
      <c r="F173" s="31">
        <v>-1</v>
      </c>
      <c r="G173" s="31">
        <v>-1</v>
      </c>
      <c r="H173" s="31">
        <v>-1</v>
      </c>
    </row>
    <row r="174" spans="1:8" x14ac:dyDescent="0.4">
      <c r="A174" s="44">
        <v>38421</v>
      </c>
      <c r="B174" s="31">
        <v>1</v>
      </c>
      <c r="C174" s="31">
        <v>1</v>
      </c>
      <c r="D174" s="31">
        <v>1</v>
      </c>
      <c r="E174" s="3">
        <v>1</v>
      </c>
      <c r="F174" s="31">
        <v>1</v>
      </c>
      <c r="G174" s="31">
        <v>-1</v>
      </c>
      <c r="H174" s="31">
        <v>1</v>
      </c>
    </row>
    <row r="175" spans="1:8" x14ac:dyDescent="0.4">
      <c r="A175" s="44">
        <v>38422</v>
      </c>
      <c r="B175" s="31">
        <v>1</v>
      </c>
      <c r="C175" s="31">
        <v>1</v>
      </c>
      <c r="D175" s="31">
        <v>1</v>
      </c>
      <c r="E175" s="3">
        <v>1</v>
      </c>
      <c r="F175" s="31">
        <v>1</v>
      </c>
      <c r="G175" s="31">
        <v>1</v>
      </c>
      <c r="H175" s="31">
        <v>1</v>
      </c>
    </row>
    <row r="176" spans="1:8" x14ac:dyDescent="0.4">
      <c r="A176" s="44">
        <v>38425</v>
      </c>
      <c r="B176" s="31">
        <v>1</v>
      </c>
      <c r="C176" s="31">
        <v>1</v>
      </c>
      <c r="D176" s="31">
        <v>1</v>
      </c>
      <c r="E176" s="3">
        <v>1</v>
      </c>
      <c r="F176" s="31">
        <v>1</v>
      </c>
      <c r="G176" s="31">
        <v>-1</v>
      </c>
      <c r="H176" s="31">
        <v>1</v>
      </c>
    </row>
    <row r="177" spans="1:8" x14ac:dyDescent="0.4">
      <c r="A177" s="44">
        <v>38426</v>
      </c>
      <c r="B177" s="31">
        <v>-1</v>
      </c>
      <c r="C177" s="31">
        <v>-1</v>
      </c>
      <c r="D177" s="31">
        <v>-1</v>
      </c>
      <c r="E177" s="3">
        <v>1</v>
      </c>
      <c r="F177" s="31">
        <v>-1</v>
      </c>
      <c r="G177" s="31">
        <v>-1</v>
      </c>
      <c r="H177" s="31">
        <v>-1</v>
      </c>
    </row>
    <row r="178" spans="1:8" x14ac:dyDescent="0.4">
      <c r="A178" s="47">
        <v>38427</v>
      </c>
      <c r="B178" s="31">
        <v>1</v>
      </c>
      <c r="C178" s="31">
        <v>1</v>
      </c>
      <c r="D178" s="31">
        <v>1</v>
      </c>
      <c r="E178" s="3">
        <v>1</v>
      </c>
      <c r="F178" s="31">
        <v>1</v>
      </c>
      <c r="G178" s="31">
        <v>-1</v>
      </c>
      <c r="H178" s="31">
        <v>1</v>
      </c>
    </row>
    <row r="179" spans="1:8" x14ac:dyDescent="0.4">
      <c r="A179" s="44">
        <v>38428</v>
      </c>
      <c r="B179" s="31">
        <v>-1</v>
      </c>
      <c r="C179" s="31">
        <v>-1</v>
      </c>
      <c r="D179" s="31">
        <v>-1</v>
      </c>
      <c r="E179" s="3">
        <v>-1</v>
      </c>
      <c r="F179" s="31">
        <v>-1</v>
      </c>
      <c r="G179" s="31">
        <v>-1</v>
      </c>
      <c r="H179" s="31">
        <v>-1</v>
      </c>
    </row>
    <row r="180" spans="1:8" x14ac:dyDescent="0.4">
      <c r="A180" s="44">
        <v>38429</v>
      </c>
      <c r="B180" s="31">
        <v>1</v>
      </c>
      <c r="C180" s="31">
        <v>1</v>
      </c>
      <c r="D180" s="31">
        <v>-1</v>
      </c>
      <c r="E180" s="3">
        <v>-1</v>
      </c>
      <c r="F180" s="31">
        <v>1</v>
      </c>
      <c r="G180" s="31">
        <v>-1</v>
      </c>
      <c r="H180" s="31">
        <v>1</v>
      </c>
    </row>
    <row r="181" spans="1:8" x14ac:dyDescent="0.4">
      <c r="A181" s="44">
        <v>38432</v>
      </c>
      <c r="B181" s="31">
        <v>-1</v>
      </c>
      <c r="C181" s="31">
        <v>-1</v>
      </c>
      <c r="D181" s="31">
        <v>-1</v>
      </c>
      <c r="E181" s="3">
        <v>-1</v>
      </c>
      <c r="F181" s="31">
        <v>-1</v>
      </c>
      <c r="G181" s="31">
        <v>-1</v>
      </c>
      <c r="H181" s="31">
        <v>-1</v>
      </c>
    </row>
    <row r="182" spans="1:8" x14ac:dyDescent="0.4">
      <c r="A182" s="44">
        <v>38433</v>
      </c>
      <c r="B182" s="31">
        <v>1</v>
      </c>
      <c r="C182" s="31">
        <v>1</v>
      </c>
      <c r="D182" s="31">
        <v>1</v>
      </c>
      <c r="E182" s="3">
        <v>-1</v>
      </c>
      <c r="F182" s="31">
        <v>1</v>
      </c>
      <c r="G182" s="31">
        <v>-1</v>
      </c>
      <c r="H182" s="31">
        <v>1</v>
      </c>
    </row>
    <row r="183" spans="1:8" x14ac:dyDescent="0.4">
      <c r="A183" s="47">
        <v>38434</v>
      </c>
      <c r="B183" s="31">
        <v>-1</v>
      </c>
      <c r="C183" s="31">
        <v>-1</v>
      </c>
      <c r="D183" s="31">
        <v>-1</v>
      </c>
      <c r="E183" s="3">
        <v>-1</v>
      </c>
      <c r="F183" s="31">
        <v>-1</v>
      </c>
      <c r="G183" s="31">
        <v>-1</v>
      </c>
      <c r="H183" s="31">
        <v>-1</v>
      </c>
    </row>
    <row r="184" spans="1:8" x14ac:dyDescent="0.4">
      <c r="A184" s="44">
        <v>38435</v>
      </c>
      <c r="B184" s="31">
        <v>-1</v>
      </c>
      <c r="C184" s="31">
        <v>1</v>
      </c>
      <c r="D184" s="31">
        <v>-1</v>
      </c>
      <c r="E184" s="3">
        <v>-1</v>
      </c>
      <c r="F184" s="31">
        <v>1</v>
      </c>
      <c r="G184" s="31">
        <v>-1</v>
      </c>
      <c r="H184" s="31">
        <v>-1</v>
      </c>
    </row>
    <row r="185" spans="1:8" x14ac:dyDescent="0.4">
      <c r="A185" s="44">
        <v>38436</v>
      </c>
      <c r="B185" s="31">
        <v>1</v>
      </c>
      <c r="C185" s="31">
        <v>1</v>
      </c>
      <c r="D185" s="31">
        <v>-1</v>
      </c>
      <c r="E185" s="3">
        <v>-1</v>
      </c>
      <c r="F185" s="31">
        <v>1</v>
      </c>
      <c r="G185" s="31">
        <v>-1</v>
      </c>
      <c r="H185" s="31">
        <v>1</v>
      </c>
    </row>
    <row r="186" spans="1:8" x14ac:dyDescent="0.4">
      <c r="A186" s="44">
        <v>38439</v>
      </c>
      <c r="B186" s="31">
        <v>1</v>
      </c>
      <c r="C186" s="31">
        <v>1</v>
      </c>
      <c r="D186" s="31">
        <v>1</v>
      </c>
      <c r="E186" s="3">
        <v>-1</v>
      </c>
      <c r="F186" s="31">
        <v>1</v>
      </c>
      <c r="G186" s="31">
        <v>1</v>
      </c>
      <c r="H186" s="31">
        <v>1</v>
      </c>
    </row>
    <row r="187" spans="1:8" x14ac:dyDescent="0.4">
      <c r="A187" s="44">
        <v>38440</v>
      </c>
      <c r="B187" s="31">
        <v>-1</v>
      </c>
      <c r="C187" s="31">
        <v>-1</v>
      </c>
      <c r="D187" s="31">
        <v>-1</v>
      </c>
      <c r="E187" s="3">
        <v>-1</v>
      </c>
      <c r="F187" s="31">
        <v>-1</v>
      </c>
      <c r="G187" s="31">
        <v>-1</v>
      </c>
      <c r="H187" s="31">
        <v>-1</v>
      </c>
    </row>
    <row r="188" spans="1:8" x14ac:dyDescent="0.4">
      <c r="A188" s="47">
        <v>38441</v>
      </c>
      <c r="B188" s="31">
        <v>1</v>
      </c>
      <c r="C188" s="31">
        <v>1</v>
      </c>
      <c r="D188" s="31">
        <v>-1</v>
      </c>
      <c r="E188" s="3">
        <v>-1</v>
      </c>
      <c r="F188" s="31">
        <v>1</v>
      </c>
      <c r="G188" s="31">
        <v>-1</v>
      </c>
      <c r="H188" s="31">
        <v>1</v>
      </c>
    </row>
    <row r="189" spans="1:8" x14ac:dyDescent="0.4">
      <c r="A189" s="44">
        <v>38442</v>
      </c>
      <c r="B189" s="31">
        <v>-1</v>
      </c>
      <c r="C189" s="31">
        <v>1</v>
      </c>
      <c r="D189" s="31">
        <v>-1</v>
      </c>
      <c r="E189" s="3">
        <v>-1</v>
      </c>
      <c r="F189" s="31">
        <v>-1</v>
      </c>
      <c r="G189" s="31">
        <v>1</v>
      </c>
      <c r="H189" s="31">
        <v>-1</v>
      </c>
    </row>
    <row r="190" spans="1:8" x14ac:dyDescent="0.4">
      <c r="A190" s="44">
        <v>38443</v>
      </c>
      <c r="B190" s="31">
        <v>1</v>
      </c>
      <c r="C190" s="31">
        <v>1</v>
      </c>
      <c r="D190" s="31">
        <v>1</v>
      </c>
      <c r="E190" s="3">
        <v>-1</v>
      </c>
      <c r="F190" s="31">
        <v>1</v>
      </c>
      <c r="G190" s="31">
        <v>1</v>
      </c>
      <c r="H190" s="31">
        <v>1</v>
      </c>
    </row>
    <row r="191" spans="1:8" x14ac:dyDescent="0.4">
      <c r="A191" s="44">
        <v>38446</v>
      </c>
      <c r="B191" s="31">
        <v>1</v>
      </c>
      <c r="C191" s="31">
        <v>-1</v>
      </c>
      <c r="D191" s="31">
        <v>1</v>
      </c>
      <c r="E191" s="3">
        <v>-1</v>
      </c>
      <c r="F191" s="31">
        <v>1</v>
      </c>
      <c r="G191" s="31">
        <v>1</v>
      </c>
      <c r="H191" s="31">
        <v>1</v>
      </c>
    </row>
    <row r="192" spans="1:8" x14ac:dyDescent="0.4">
      <c r="A192" s="44">
        <v>38448</v>
      </c>
      <c r="B192" s="31">
        <v>-1</v>
      </c>
      <c r="C192" s="31">
        <v>-1</v>
      </c>
      <c r="D192" s="31">
        <v>1</v>
      </c>
      <c r="E192" s="3">
        <v>-1</v>
      </c>
      <c r="F192" s="31">
        <v>1</v>
      </c>
      <c r="G192" s="31">
        <v>1</v>
      </c>
      <c r="H192" s="31">
        <v>-1</v>
      </c>
    </row>
    <row r="193" spans="1:8" x14ac:dyDescent="0.4">
      <c r="A193" s="47">
        <v>38449</v>
      </c>
      <c r="B193" s="31">
        <v>1</v>
      </c>
      <c r="C193" s="31">
        <v>-1</v>
      </c>
      <c r="D193" s="31">
        <v>-1</v>
      </c>
      <c r="E193" s="3">
        <v>1</v>
      </c>
      <c r="F193" s="31">
        <v>1</v>
      </c>
      <c r="G193" s="31">
        <v>1</v>
      </c>
      <c r="H193" s="31">
        <v>1</v>
      </c>
    </row>
    <row r="194" spans="1:8" x14ac:dyDescent="0.4">
      <c r="A194" s="44">
        <v>38450</v>
      </c>
      <c r="B194" s="31">
        <v>-1</v>
      </c>
      <c r="C194" s="31">
        <v>-1</v>
      </c>
      <c r="D194" s="31">
        <v>-1</v>
      </c>
      <c r="E194" s="3">
        <v>1</v>
      </c>
      <c r="F194" s="31">
        <v>-1</v>
      </c>
      <c r="G194" s="31">
        <v>-1</v>
      </c>
      <c r="H194" s="31">
        <v>-1</v>
      </c>
    </row>
    <row r="195" spans="1:8" x14ac:dyDescent="0.4">
      <c r="A195" s="44">
        <v>38453</v>
      </c>
      <c r="B195" s="31">
        <v>-1</v>
      </c>
      <c r="C195" s="31">
        <v>-1</v>
      </c>
      <c r="D195" s="31">
        <v>-1</v>
      </c>
      <c r="E195" s="3">
        <v>1</v>
      </c>
      <c r="F195" s="31">
        <v>-1</v>
      </c>
      <c r="G195" s="31">
        <v>-1</v>
      </c>
      <c r="H195" s="31">
        <v>-1</v>
      </c>
    </row>
    <row r="196" spans="1:8" x14ac:dyDescent="0.4">
      <c r="A196" s="44">
        <v>38454</v>
      </c>
      <c r="B196" s="31">
        <v>-1</v>
      </c>
      <c r="C196" s="31">
        <v>-1</v>
      </c>
      <c r="D196" s="31">
        <v>-1</v>
      </c>
      <c r="E196" s="3">
        <v>1</v>
      </c>
      <c r="F196" s="31">
        <v>-1</v>
      </c>
      <c r="G196" s="31">
        <v>-1</v>
      </c>
      <c r="H196" s="31">
        <v>-1</v>
      </c>
    </row>
    <row r="197" spans="1:8" x14ac:dyDescent="0.4">
      <c r="A197" s="44">
        <v>38455</v>
      </c>
      <c r="B197" s="31">
        <v>-1</v>
      </c>
      <c r="C197" s="31">
        <v>1</v>
      </c>
      <c r="D197" s="31">
        <v>-1</v>
      </c>
      <c r="E197" s="3">
        <v>1</v>
      </c>
      <c r="F197" s="31">
        <v>-1</v>
      </c>
      <c r="G197" s="31">
        <v>-1</v>
      </c>
      <c r="H197" s="31">
        <v>-1</v>
      </c>
    </row>
    <row r="198" spans="1:8" x14ac:dyDescent="0.4">
      <c r="A198" s="47">
        <v>38456</v>
      </c>
      <c r="B198" s="31">
        <v>-1</v>
      </c>
      <c r="C198" s="31">
        <v>-1</v>
      </c>
      <c r="D198" s="31">
        <v>-1</v>
      </c>
      <c r="E198" s="3">
        <v>1</v>
      </c>
      <c r="F198" s="31">
        <v>-1</v>
      </c>
      <c r="G198" s="31">
        <v>-1</v>
      </c>
      <c r="H198" s="31">
        <v>-1</v>
      </c>
    </row>
    <row r="199" spans="1:8" x14ac:dyDescent="0.4">
      <c r="A199" s="44">
        <v>38457</v>
      </c>
      <c r="B199" s="31">
        <v>1</v>
      </c>
      <c r="C199" s="31">
        <v>1</v>
      </c>
      <c r="D199" s="31">
        <v>1</v>
      </c>
      <c r="E199" s="3">
        <v>1</v>
      </c>
      <c r="F199" s="31">
        <v>1</v>
      </c>
      <c r="G199" s="31">
        <v>1</v>
      </c>
      <c r="H199" s="31">
        <v>1</v>
      </c>
    </row>
    <row r="200" spans="1:8" x14ac:dyDescent="0.4">
      <c r="A200" s="44">
        <v>38460</v>
      </c>
      <c r="B200" s="31">
        <v>-1</v>
      </c>
      <c r="C200" s="31">
        <v>1</v>
      </c>
      <c r="D200" s="31">
        <v>1</v>
      </c>
      <c r="E200" s="3">
        <v>1</v>
      </c>
      <c r="F200" s="31">
        <v>-1</v>
      </c>
      <c r="G200" s="31">
        <v>-1</v>
      </c>
      <c r="H200" s="31">
        <v>-1</v>
      </c>
    </row>
    <row r="201" spans="1:8" x14ac:dyDescent="0.4">
      <c r="A201" s="44">
        <v>38461</v>
      </c>
      <c r="B201" s="31">
        <v>1</v>
      </c>
      <c r="C201" s="31">
        <v>1</v>
      </c>
      <c r="D201" s="31">
        <v>1</v>
      </c>
      <c r="E201" s="3">
        <v>1</v>
      </c>
      <c r="F201" s="31">
        <v>1</v>
      </c>
      <c r="G201" s="31">
        <v>1</v>
      </c>
      <c r="H201" s="31">
        <v>1</v>
      </c>
    </row>
    <row r="202" spans="1:8" x14ac:dyDescent="0.4">
      <c r="A202" s="44">
        <v>38462</v>
      </c>
      <c r="B202" s="31">
        <v>1</v>
      </c>
      <c r="C202" s="31">
        <v>1</v>
      </c>
      <c r="D202" s="31">
        <v>1</v>
      </c>
      <c r="E202" s="3">
        <v>1</v>
      </c>
      <c r="F202" s="31">
        <v>1</v>
      </c>
      <c r="G202" s="31">
        <v>1</v>
      </c>
      <c r="H202" s="31">
        <v>1</v>
      </c>
    </row>
    <row r="203" spans="1:8" x14ac:dyDescent="0.4">
      <c r="A203" s="47">
        <v>38463</v>
      </c>
      <c r="B203" s="31">
        <v>-1</v>
      </c>
      <c r="C203" s="31">
        <v>-1</v>
      </c>
      <c r="D203" s="31">
        <v>1</v>
      </c>
      <c r="E203" s="3">
        <v>-1</v>
      </c>
      <c r="F203" s="31">
        <v>-1</v>
      </c>
      <c r="G203" s="31">
        <v>-1</v>
      </c>
      <c r="H203" s="31">
        <v>-1</v>
      </c>
    </row>
    <row r="204" spans="1:8" x14ac:dyDescent="0.4">
      <c r="A204" s="44">
        <v>38464</v>
      </c>
      <c r="B204" s="31">
        <v>1</v>
      </c>
      <c r="C204" s="31">
        <v>1</v>
      </c>
      <c r="D204" s="31">
        <v>1</v>
      </c>
      <c r="E204" s="3">
        <v>1</v>
      </c>
      <c r="F204" s="31">
        <v>1</v>
      </c>
      <c r="G204" s="31">
        <v>1</v>
      </c>
      <c r="H204" s="31">
        <v>1</v>
      </c>
    </row>
    <row r="205" spans="1:8" x14ac:dyDescent="0.4">
      <c r="A205" s="44">
        <v>38467</v>
      </c>
      <c r="B205" s="31">
        <v>-1</v>
      </c>
      <c r="C205" s="31">
        <v>-1</v>
      </c>
      <c r="D205" s="31">
        <v>1</v>
      </c>
      <c r="E205" s="3">
        <v>-1</v>
      </c>
      <c r="F205" s="31">
        <v>-1</v>
      </c>
      <c r="G205" s="31">
        <v>-1</v>
      </c>
      <c r="H205" s="31">
        <v>-1</v>
      </c>
    </row>
    <row r="206" spans="1:8" x14ac:dyDescent="0.4">
      <c r="A206" s="44">
        <v>38468</v>
      </c>
      <c r="B206" s="31">
        <v>1</v>
      </c>
      <c r="C206" s="31">
        <v>-1</v>
      </c>
      <c r="D206" s="31">
        <v>1</v>
      </c>
      <c r="E206" s="3">
        <v>1</v>
      </c>
      <c r="F206" s="31">
        <v>1</v>
      </c>
      <c r="G206" s="31">
        <v>1</v>
      </c>
      <c r="H206" s="31">
        <v>1</v>
      </c>
    </row>
    <row r="207" spans="1:8" x14ac:dyDescent="0.4">
      <c r="A207" s="44">
        <v>38469</v>
      </c>
      <c r="B207" s="31">
        <v>-1</v>
      </c>
      <c r="C207" s="31">
        <v>-1</v>
      </c>
      <c r="D207" s="31">
        <v>-1</v>
      </c>
      <c r="E207" s="3">
        <v>1</v>
      </c>
      <c r="F207" s="31">
        <v>-1</v>
      </c>
      <c r="G207" s="31">
        <v>-1</v>
      </c>
      <c r="H207" s="31">
        <v>-1</v>
      </c>
    </row>
    <row r="208" spans="1:8" x14ac:dyDescent="0.4">
      <c r="A208" s="47">
        <v>38470</v>
      </c>
      <c r="B208" s="31">
        <v>-1</v>
      </c>
      <c r="C208" s="31">
        <v>-1</v>
      </c>
      <c r="D208" s="31">
        <v>-1</v>
      </c>
      <c r="E208" s="3">
        <v>1</v>
      </c>
      <c r="F208" s="31">
        <v>1</v>
      </c>
      <c r="G208" s="31">
        <v>-1</v>
      </c>
      <c r="H208" s="31">
        <v>-1</v>
      </c>
    </row>
    <row r="209" spans="1:8" x14ac:dyDescent="0.4">
      <c r="A209" s="44">
        <v>38471</v>
      </c>
      <c r="B209" s="31">
        <v>-1</v>
      </c>
      <c r="C209" s="31">
        <v>1</v>
      </c>
      <c r="D209" s="31">
        <v>-1</v>
      </c>
      <c r="E209" s="3">
        <v>1</v>
      </c>
      <c r="F209" s="31">
        <v>-1</v>
      </c>
      <c r="G209" s="31">
        <v>-1</v>
      </c>
      <c r="H209" s="31">
        <v>-1</v>
      </c>
    </row>
    <row r="210" spans="1:8" x14ac:dyDescent="0.4">
      <c r="A210" s="44">
        <v>38474</v>
      </c>
      <c r="B210" s="31">
        <v>-1</v>
      </c>
      <c r="C210" s="31">
        <v>-1</v>
      </c>
      <c r="D210" s="31">
        <v>-1</v>
      </c>
      <c r="E210" s="3">
        <v>-1</v>
      </c>
      <c r="F210" s="31">
        <v>-1</v>
      </c>
      <c r="G210" s="31">
        <v>-1</v>
      </c>
      <c r="H210" s="31">
        <v>-1</v>
      </c>
    </row>
    <row r="211" spans="1:8" x14ac:dyDescent="0.4">
      <c r="A211" s="44">
        <v>38475</v>
      </c>
      <c r="B211" s="31">
        <v>-1</v>
      </c>
      <c r="C211" s="31">
        <v>-1</v>
      </c>
      <c r="D211" s="31">
        <v>-1</v>
      </c>
      <c r="E211" s="3">
        <v>-1</v>
      </c>
      <c r="F211" s="31">
        <v>-1</v>
      </c>
      <c r="G211" s="31">
        <v>-1</v>
      </c>
      <c r="H211" s="31">
        <v>-1</v>
      </c>
    </row>
    <row r="212" spans="1:8" x14ac:dyDescent="0.4">
      <c r="A212" s="44">
        <v>38476</v>
      </c>
      <c r="B212" s="31">
        <v>1</v>
      </c>
      <c r="C212" s="31">
        <v>1</v>
      </c>
      <c r="D212" s="31">
        <v>-1</v>
      </c>
      <c r="E212" s="3">
        <v>1</v>
      </c>
      <c r="F212" s="31">
        <v>1</v>
      </c>
      <c r="G212" s="31">
        <v>1</v>
      </c>
      <c r="H212" s="31">
        <v>1</v>
      </c>
    </row>
    <row r="213" spans="1:8" x14ac:dyDescent="0.4">
      <c r="A213" s="47">
        <v>38478</v>
      </c>
      <c r="B213" s="31">
        <v>1</v>
      </c>
      <c r="C213" s="31">
        <v>1</v>
      </c>
      <c r="D213" s="31">
        <v>1</v>
      </c>
      <c r="E213" s="3">
        <v>-1</v>
      </c>
      <c r="F213" s="31">
        <v>1</v>
      </c>
      <c r="G213" s="31">
        <v>1</v>
      </c>
      <c r="H213" s="31">
        <v>1</v>
      </c>
    </row>
    <row r="214" spans="1:8" x14ac:dyDescent="0.4">
      <c r="A214" s="44">
        <v>38481</v>
      </c>
      <c r="B214" s="31">
        <v>1</v>
      </c>
      <c r="C214" s="31">
        <v>1</v>
      </c>
      <c r="D214" s="31">
        <v>1</v>
      </c>
      <c r="E214" s="3">
        <v>-1</v>
      </c>
      <c r="F214" s="31">
        <v>-1</v>
      </c>
      <c r="G214" s="31">
        <v>1</v>
      </c>
      <c r="H214" s="31">
        <v>1</v>
      </c>
    </row>
    <row r="215" spans="1:8" x14ac:dyDescent="0.4">
      <c r="A215" s="44">
        <v>38482</v>
      </c>
      <c r="B215" s="31">
        <v>1</v>
      </c>
      <c r="C215" s="31">
        <v>1</v>
      </c>
      <c r="D215" s="31">
        <v>1</v>
      </c>
      <c r="E215" s="3">
        <v>-1</v>
      </c>
      <c r="F215" s="31">
        <v>1</v>
      </c>
      <c r="G215" s="31">
        <v>1</v>
      </c>
      <c r="H215" s="31">
        <v>1</v>
      </c>
    </row>
    <row r="216" spans="1:8" x14ac:dyDescent="0.4">
      <c r="A216" s="44">
        <v>38483</v>
      </c>
      <c r="B216" s="31">
        <v>-1</v>
      </c>
      <c r="C216" s="31">
        <v>-1</v>
      </c>
      <c r="D216" s="31">
        <v>1</v>
      </c>
      <c r="E216" s="3">
        <v>-1</v>
      </c>
      <c r="F216" s="31">
        <v>-1</v>
      </c>
      <c r="G216" s="31">
        <v>-1</v>
      </c>
      <c r="H216" s="31">
        <v>-1</v>
      </c>
    </row>
    <row r="217" spans="1:8" x14ac:dyDescent="0.4">
      <c r="A217" s="44">
        <v>38484</v>
      </c>
      <c r="B217" s="31">
        <v>-1</v>
      </c>
      <c r="C217" s="31">
        <v>-1</v>
      </c>
      <c r="D217" s="31">
        <v>-1</v>
      </c>
      <c r="E217" s="3">
        <v>-1</v>
      </c>
      <c r="F217" s="31">
        <v>-1</v>
      </c>
      <c r="G217" s="31">
        <v>-1</v>
      </c>
      <c r="H217" s="31">
        <v>-1</v>
      </c>
    </row>
    <row r="218" spans="1:8" x14ac:dyDescent="0.4">
      <c r="A218" s="47">
        <v>38485</v>
      </c>
      <c r="B218" s="31">
        <v>1</v>
      </c>
      <c r="C218" s="31">
        <v>1</v>
      </c>
      <c r="D218" s="31">
        <v>-1</v>
      </c>
      <c r="E218" s="3">
        <v>-1</v>
      </c>
      <c r="F218" s="31">
        <v>1</v>
      </c>
      <c r="G218" s="31">
        <v>1</v>
      </c>
      <c r="H218" s="31">
        <v>1</v>
      </c>
    </row>
    <row r="219" spans="1:8" x14ac:dyDescent="0.4">
      <c r="A219" s="44">
        <v>38488</v>
      </c>
      <c r="B219" s="31">
        <v>1</v>
      </c>
      <c r="C219" s="31">
        <v>1</v>
      </c>
      <c r="D219" s="31">
        <v>1</v>
      </c>
      <c r="E219" s="3">
        <v>1</v>
      </c>
      <c r="F219" s="31">
        <v>1</v>
      </c>
      <c r="G219" s="31">
        <v>1</v>
      </c>
      <c r="H219" s="31">
        <v>1</v>
      </c>
    </row>
    <row r="220" spans="1:8" x14ac:dyDescent="0.4">
      <c r="A220" s="44">
        <v>38489</v>
      </c>
      <c r="B220" s="31">
        <v>-1</v>
      </c>
      <c r="C220" s="31">
        <v>-1</v>
      </c>
      <c r="D220" s="31">
        <v>-1</v>
      </c>
      <c r="E220" s="3">
        <v>-1</v>
      </c>
      <c r="F220" s="31">
        <v>-1</v>
      </c>
      <c r="G220" s="31">
        <v>-1</v>
      </c>
      <c r="H220" s="31">
        <v>-1</v>
      </c>
    </row>
    <row r="221" spans="1:8" x14ac:dyDescent="0.4">
      <c r="A221" s="44">
        <v>38490</v>
      </c>
      <c r="B221" s="31">
        <v>-1</v>
      </c>
      <c r="C221" s="31">
        <v>-1</v>
      </c>
      <c r="D221" s="31">
        <v>-1</v>
      </c>
      <c r="E221" s="3">
        <v>1</v>
      </c>
      <c r="F221" s="31">
        <v>1</v>
      </c>
      <c r="G221" s="31">
        <v>-1</v>
      </c>
      <c r="H221" s="31">
        <v>-1</v>
      </c>
    </row>
    <row r="222" spans="1:8" x14ac:dyDescent="0.4">
      <c r="A222" s="44">
        <v>38491</v>
      </c>
      <c r="B222" s="31">
        <v>1</v>
      </c>
      <c r="C222" s="31">
        <v>1</v>
      </c>
      <c r="D222" s="31">
        <v>1</v>
      </c>
      <c r="E222" s="3">
        <v>1</v>
      </c>
      <c r="F222" s="31">
        <v>1</v>
      </c>
      <c r="G222" s="31">
        <v>1</v>
      </c>
      <c r="H222" s="31">
        <v>1</v>
      </c>
    </row>
    <row r="223" spans="1:8" x14ac:dyDescent="0.4">
      <c r="A223" s="47">
        <v>38492</v>
      </c>
      <c r="B223" s="31">
        <v>1</v>
      </c>
      <c r="C223" s="31">
        <v>1</v>
      </c>
      <c r="D223" s="31">
        <v>1</v>
      </c>
      <c r="E223" s="3">
        <v>1</v>
      </c>
      <c r="F223" s="31">
        <v>1</v>
      </c>
      <c r="G223" s="31">
        <v>1</v>
      </c>
      <c r="H223" s="31">
        <v>1</v>
      </c>
    </row>
    <row r="224" spans="1:8" x14ac:dyDescent="0.4">
      <c r="A224" s="44">
        <v>38495</v>
      </c>
      <c r="B224" s="31">
        <v>1</v>
      </c>
      <c r="C224" s="31">
        <v>-1</v>
      </c>
      <c r="D224" s="31">
        <v>1</v>
      </c>
      <c r="E224" s="3">
        <v>1</v>
      </c>
      <c r="F224" s="31">
        <v>-1</v>
      </c>
      <c r="G224" s="31">
        <v>-1</v>
      </c>
      <c r="H224" s="31">
        <v>1</v>
      </c>
    </row>
    <row r="225" spans="1:8" x14ac:dyDescent="0.4">
      <c r="A225" s="44">
        <v>38496</v>
      </c>
      <c r="B225" s="31">
        <v>1</v>
      </c>
      <c r="C225" s="31">
        <v>1</v>
      </c>
      <c r="D225" s="31">
        <v>1</v>
      </c>
      <c r="E225" s="3">
        <v>1</v>
      </c>
      <c r="F225" s="31">
        <v>1</v>
      </c>
      <c r="G225" s="31">
        <v>-1</v>
      </c>
      <c r="H225" s="31">
        <v>1</v>
      </c>
    </row>
    <row r="226" spans="1:8" x14ac:dyDescent="0.4">
      <c r="A226" s="44">
        <v>38497</v>
      </c>
      <c r="B226" s="31">
        <v>1</v>
      </c>
      <c r="C226" s="31">
        <v>1</v>
      </c>
      <c r="D226" s="31">
        <v>-1</v>
      </c>
      <c r="E226" s="3">
        <v>1</v>
      </c>
      <c r="F226" s="31">
        <v>1</v>
      </c>
      <c r="G226" s="31">
        <v>-1</v>
      </c>
      <c r="H226" s="31">
        <v>1</v>
      </c>
    </row>
    <row r="227" spans="1:8" x14ac:dyDescent="0.4">
      <c r="A227" s="44">
        <v>38498</v>
      </c>
      <c r="B227" s="31">
        <v>-1</v>
      </c>
      <c r="C227" s="31">
        <v>1</v>
      </c>
      <c r="D227" s="31">
        <v>1</v>
      </c>
      <c r="E227" s="3">
        <v>1</v>
      </c>
      <c r="F227" s="31">
        <v>1</v>
      </c>
      <c r="G227" s="31">
        <v>-1</v>
      </c>
      <c r="H227" s="31">
        <v>1</v>
      </c>
    </row>
    <row r="228" spans="1:8" x14ac:dyDescent="0.4">
      <c r="A228" s="47">
        <v>38499</v>
      </c>
      <c r="B228" s="31">
        <v>-1</v>
      </c>
      <c r="C228" s="31">
        <v>-1</v>
      </c>
      <c r="D228" s="31">
        <v>1</v>
      </c>
      <c r="E228" s="3">
        <v>1</v>
      </c>
      <c r="F228" s="31">
        <v>-1</v>
      </c>
      <c r="G228" s="31">
        <v>-1</v>
      </c>
      <c r="H228" s="31">
        <v>1</v>
      </c>
    </row>
    <row r="229" spans="1:8" x14ac:dyDescent="0.4">
      <c r="A229" s="44">
        <v>38502</v>
      </c>
      <c r="B229" s="31">
        <v>-1</v>
      </c>
      <c r="C229" s="31">
        <v>-1</v>
      </c>
      <c r="D229" s="31">
        <v>1</v>
      </c>
      <c r="E229" s="3">
        <v>1</v>
      </c>
      <c r="F229" s="31">
        <v>-1</v>
      </c>
      <c r="G229" s="31">
        <v>-1</v>
      </c>
      <c r="H229" s="31">
        <v>1</v>
      </c>
    </row>
    <row r="230" spans="1:8" x14ac:dyDescent="0.4">
      <c r="A230" s="44">
        <v>38503</v>
      </c>
      <c r="B230" s="31">
        <v>-1</v>
      </c>
      <c r="C230" s="31">
        <v>1</v>
      </c>
      <c r="D230" s="31">
        <v>-1</v>
      </c>
      <c r="E230" s="3">
        <v>1</v>
      </c>
      <c r="F230" s="31">
        <v>1</v>
      </c>
      <c r="G230" s="31">
        <v>-1</v>
      </c>
      <c r="H230" s="31">
        <v>1</v>
      </c>
    </row>
    <row r="231" spans="1:8" x14ac:dyDescent="0.4">
      <c r="A231" s="44">
        <v>38504</v>
      </c>
      <c r="B231" s="31">
        <v>-1</v>
      </c>
      <c r="C231" s="31">
        <v>-1</v>
      </c>
      <c r="D231" s="31">
        <v>-1</v>
      </c>
      <c r="E231" s="3">
        <v>1</v>
      </c>
      <c r="F231" s="31">
        <v>-1</v>
      </c>
      <c r="G231" s="31">
        <v>-1</v>
      </c>
      <c r="H231" s="31">
        <v>-1</v>
      </c>
    </row>
    <row r="232" spans="1:8" x14ac:dyDescent="0.4">
      <c r="A232" s="44">
        <v>38505</v>
      </c>
      <c r="B232" s="31">
        <v>-1</v>
      </c>
      <c r="C232" s="31">
        <v>1</v>
      </c>
      <c r="D232" s="31">
        <v>-1</v>
      </c>
      <c r="E232" s="3">
        <v>1</v>
      </c>
      <c r="F232" s="31">
        <v>1</v>
      </c>
      <c r="G232" s="31">
        <v>-1</v>
      </c>
      <c r="H232" s="31">
        <v>1</v>
      </c>
    </row>
    <row r="233" spans="1:8" x14ac:dyDescent="0.4">
      <c r="A233" s="47">
        <v>38506</v>
      </c>
      <c r="B233" s="31">
        <v>-1</v>
      </c>
      <c r="C233" s="31">
        <v>-1</v>
      </c>
      <c r="D233" s="31">
        <v>-1</v>
      </c>
      <c r="E233" s="3">
        <v>1</v>
      </c>
      <c r="F233" s="31">
        <v>-1</v>
      </c>
      <c r="G233" s="31">
        <v>-1</v>
      </c>
      <c r="H233" s="31">
        <v>-1</v>
      </c>
    </row>
    <row r="234" spans="1:8" x14ac:dyDescent="0.4">
      <c r="A234" s="44">
        <v>38510</v>
      </c>
      <c r="B234" s="31">
        <v>-1</v>
      </c>
      <c r="C234" s="31">
        <v>-1</v>
      </c>
      <c r="D234" s="31">
        <v>-1</v>
      </c>
      <c r="E234" s="3">
        <v>1</v>
      </c>
      <c r="F234" s="31">
        <v>-1</v>
      </c>
      <c r="G234" s="31">
        <v>-1</v>
      </c>
      <c r="H234" s="31">
        <v>-1</v>
      </c>
    </row>
    <row r="235" spans="1:8" x14ac:dyDescent="0.4">
      <c r="A235" s="44">
        <v>38511</v>
      </c>
      <c r="B235" s="31">
        <v>1</v>
      </c>
      <c r="C235" s="31">
        <v>1</v>
      </c>
      <c r="D235" s="31">
        <v>1</v>
      </c>
      <c r="E235" s="3">
        <v>1</v>
      </c>
      <c r="F235" s="31">
        <v>1</v>
      </c>
      <c r="G235" s="31">
        <v>1</v>
      </c>
      <c r="H235" s="31">
        <v>1</v>
      </c>
    </row>
    <row r="236" spans="1:8" x14ac:dyDescent="0.4">
      <c r="A236" s="44">
        <v>38512</v>
      </c>
      <c r="B236" s="31">
        <v>-1</v>
      </c>
      <c r="C236" s="31">
        <v>1</v>
      </c>
      <c r="D236" s="31">
        <v>1</v>
      </c>
      <c r="E236" s="3">
        <v>1</v>
      </c>
      <c r="F236" s="31">
        <v>1</v>
      </c>
      <c r="G236" s="31">
        <v>1</v>
      </c>
      <c r="H236" s="31">
        <v>1</v>
      </c>
    </row>
    <row r="237" spans="1:8" x14ac:dyDescent="0.4">
      <c r="A237" s="44">
        <v>38513</v>
      </c>
      <c r="B237" s="31">
        <v>-1</v>
      </c>
      <c r="C237" s="31">
        <v>-1</v>
      </c>
      <c r="D237" s="31">
        <v>1</v>
      </c>
      <c r="E237" s="3">
        <v>1</v>
      </c>
      <c r="F237" s="31">
        <v>-1</v>
      </c>
      <c r="G237" s="31">
        <v>-1</v>
      </c>
      <c r="H237" s="31">
        <v>-1</v>
      </c>
    </row>
    <row r="238" spans="1:8" x14ac:dyDescent="0.4">
      <c r="A238" s="47">
        <v>38516</v>
      </c>
      <c r="B238" s="31">
        <v>-1</v>
      </c>
      <c r="C238" s="31">
        <v>-1</v>
      </c>
      <c r="D238" s="31">
        <v>-1</v>
      </c>
      <c r="E238" s="3">
        <v>-1</v>
      </c>
      <c r="F238" s="31">
        <v>-1</v>
      </c>
      <c r="G238" s="31">
        <v>-1</v>
      </c>
      <c r="H238" s="31">
        <v>-1</v>
      </c>
    </row>
    <row r="239" spans="1:8" x14ac:dyDescent="0.4">
      <c r="A239" s="44">
        <v>38517</v>
      </c>
      <c r="B239" s="31">
        <v>-1</v>
      </c>
      <c r="C239" s="31">
        <v>-1</v>
      </c>
      <c r="D239" s="31">
        <v>-1</v>
      </c>
      <c r="E239" s="3">
        <v>-1</v>
      </c>
      <c r="F239" s="31">
        <v>-1</v>
      </c>
      <c r="G239" s="31">
        <v>-1</v>
      </c>
      <c r="H239" s="31">
        <v>-1</v>
      </c>
    </row>
    <row r="240" spans="1:8" x14ac:dyDescent="0.4">
      <c r="A240" s="44">
        <v>38518</v>
      </c>
      <c r="B240" s="31">
        <v>-1</v>
      </c>
      <c r="C240" s="31">
        <v>1</v>
      </c>
      <c r="D240" s="31">
        <v>1</v>
      </c>
      <c r="E240" s="3">
        <v>-1</v>
      </c>
      <c r="F240" s="31">
        <v>1</v>
      </c>
      <c r="G240" s="31">
        <v>1</v>
      </c>
      <c r="H240" s="31">
        <v>1</v>
      </c>
    </row>
    <row r="241" spans="1:8" x14ac:dyDescent="0.4">
      <c r="A241" s="44">
        <v>38519</v>
      </c>
      <c r="B241" s="31">
        <v>-1</v>
      </c>
      <c r="C241" s="31">
        <v>-1</v>
      </c>
      <c r="D241" s="31">
        <v>1</v>
      </c>
      <c r="E241" s="3">
        <v>-1</v>
      </c>
      <c r="F241" s="31">
        <v>-1</v>
      </c>
      <c r="G241" s="31">
        <v>1</v>
      </c>
      <c r="H241" s="31">
        <v>1</v>
      </c>
    </row>
    <row r="242" spans="1:8" x14ac:dyDescent="0.4">
      <c r="A242" s="44">
        <v>38520</v>
      </c>
      <c r="B242" s="31">
        <v>-1</v>
      </c>
      <c r="C242" s="31">
        <v>-1</v>
      </c>
      <c r="D242" s="31">
        <v>1</v>
      </c>
      <c r="E242" s="3">
        <v>-1</v>
      </c>
      <c r="F242" s="31">
        <v>-1</v>
      </c>
      <c r="G242" s="31">
        <v>1</v>
      </c>
      <c r="H242" s="31">
        <v>-1</v>
      </c>
    </row>
    <row r="243" spans="1:8" x14ac:dyDescent="0.4">
      <c r="A243" s="47">
        <v>38523</v>
      </c>
      <c r="B243" s="31">
        <v>-1</v>
      </c>
      <c r="C243" s="31">
        <v>-1</v>
      </c>
      <c r="D243" s="31">
        <v>-1</v>
      </c>
      <c r="E243" s="3">
        <v>-1</v>
      </c>
      <c r="F243" s="31">
        <v>-1</v>
      </c>
      <c r="G243" s="31">
        <v>-1</v>
      </c>
      <c r="H243" s="31">
        <v>-1</v>
      </c>
    </row>
    <row r="244" spans="1:8" x14ac:dyDescent="0.4">
      <c r="A244" s="44">
        <v>38524</v>
      </c>
      <c r="B244" s="31">
        <v>1</v>
      </c>
      <c r="C244" s="31">
        <v>-1</v>
      </c>
      <c r="D244" s="31">
        <v>-1</v>
      </c>
      <c r="E244" s="3">
        <v>-1</v>
      </c>
      <c r="F244" s="31">
        <v>1</v>
      </c>
      <c r="G244" s="31">
        <v>1</v>
      </c>
      <c r="H244" s="31">
        <v>1</v>
      </c>
    </row>
    <row r="245" spans="1:8" x14ac:dyDescent="0.4">
      <c r="A245" s="44">
        <v>38525</v>
      </c>
      <c r="B245" s="31">
        <v>-1</v>
      </c>
      <c r="C245" s="31">
        <v>-1</v>
      </c>
      <c r="D245" s="31">
        <v>-1</v>
      </c>
      <c r="E245" s="3">
        <v>-1</v>
      </c>
      <c r="F245" s="31">
        <v>-1</v>
      </c>
      <c r="G245" s="31">
        <v>-1</v>
      </c>
      <c r="H245" s="31">
        <v>-1</v>
      </c>
    </row>
    <row r="246" spans="1:8" x14ac:dyDescent="0.4">
      <c r="A246" s="44">
        <v>38526</v>
      </c>
      <c r="B246" s="31">
        <v>-1</v>
      </c>
      <c r="C246" s="31">
        <v>-1</v>
      </c>
      <c r="D246" s="31">
        <v>-1</v>
      </c>
      <c r="E246" s="3">
        <v>-1</v>
      </c>
      <c r="F246" s="31">
        <v>-1</v>
      </c>
      <c r="G246" s="31">
        <v>-1</v>
      </c>
      <c r="H246" s="31">
        <v>-1</v>
      </c>
    </row>
    <row r="247" spans="1:8" x14ac:dyDescent="0.4">
      <c r="A247" s="44">
        <v>38527</v>
      </c>
      <c r="B247" s="31">
        <v>1</v>
      </c>
      <c r="C247" s="31">
        <v>1</v>
      </c>
      <c r="D247" s="31">
        <v>1</v>
      </c>
      <c r="E247" s="3">
        <v>-1</v>
      </c>
      <c r="F247" s="31">
        <v>1</v>
      </c>
      <c r="G247" s="31">
        <v>1</v>
      </c>
      <c r="H247" s="31">
        <v>1</v>
      </c>
    </row>
    <row r="248" spans="1:8" x14ac:dyDescent="0.4">
      <c r="A248" s="47">
        <v>38530</v>
      </c>
      <c r="B248" s="31">
        <v>-1</v>
      </c>
      <c r="C248" s="31">
        <v>-1</v>
      </c>
      <c r="D248" s="31">
        <v>1</v>
      </c>
      <c r="E248" s="3">
        <v>-1</v>
      </c>
      <c r="F248" s="31">
        <v>-1</v>
      </c>
      <c r="G248" s="31">
        <v>-1</v>
      </c>
      <c r="H248" s="31">
        <v>-1</v>
      </c>
    </row>
    <row r="249" spans="1:8" x14ac:dyDescent="0.4">
      <c r="A249" s="44">
        <v>38531</v>
      </c>
      <c r="B249" s="31">
        <v>-1</v>
      </c>
      <c r="C249" s="31">
        <v>-1</v>
      </c>
      <c r="D249" s="31">
        <v>1</v>
      </c>
      <c r="E249" s="3">
        <v>-1</v>
      </c>
      <c r="F249" s="31">
        <v>-1</v>
      </c>
      <c r="G249" s="31">
        <v>1</v>
      </c>
      <c r="H249" s="31">
        <v>-1</v>
      </c>
    </row>
    <row r="250" spans="1:8" x14ac:dyDescent="0.4">
      <c r="A250" s="44">
        <v>38532</v>
      </c>
      <c r="B250" s="31">
        <v>1</v>
      </c>
      <c r="C250" s="31">
        <v>-1</v>
      </c>
      <c r="D250" s="31">
        <v>-1</v>
      </c>
      <c r="E250" s="3">
        <v>-1</v>
      </c>
      <c r="F250" s="31">
        <v>1</v>
      </c>
      <c r="G250" s="31">
        <v>1</v>
      </c>
      <c r="H250" s="31">
        <v>1</v>
      </c>
    </row>
    <row r="251" spans="1:8" x14ac:dyDescent="0.4">
      <c r="A251" s="44">
        <v>38533</v>
      </c>
      <c r="B251" s="31">
        <v>-1</v>
      </c>
      <c r="C251" s="31">
        <v>1</v>
      </c>
      <c r="D251" s="31">
        <v>1</v>
      </c>
      <c r="E251" s="3">
        <v>1</v>
      </c>
      <c r="F251" s="31">
        <v>1</v>
      </c>
      <c r="G251" s="31">
        <v>-1</v>
      </c>
      <c r="H251" s="31">
        <v>1</v>
      </c>
    </row>
    <row r="252" spans="1:8" x14ac:dyDescent="0.4">
      <c r="A252" s="44">
        <v>38534</v>
      </c>
      <c r="B252" s="31">
        <v>-1</v>
      </c>
      <c r="C252" s="31">
        <v>1</v>
      </c>
      <c r="D252" s="31">
        <v>1</v>
      </c>
      <c r="E252" s="3">
        <v>-1</v>
      </c>
      <c r="F252" s="31">
        <v>-1</v>
      </c>
      <c r="G252" s="31">
        <v>-1</v>
      </c>
      <c r="H252" s="31">
        <v>1</v>
      </c>
    </row>
    <row r="253" spans="1:8" x14ac:dyDescent="0.4">
      <c r="A253" s="47">
        <v>38537</v>
      </c>
      <c r="B253" s="31">
        <v>-1</v>
      </c>
      <c r="C253" s="31">
        <v>1</v>
      </c>
      <c r="D253" s="31">
        <v>1</v>
      </c>
      <c r="E253" s="3">
        <v>-1</v>
      </c>
      <c r="F253" s="31">
        <v>-1</v>
      </c>
      <c r="G253" s="31">
        <v>-1</v>
      </c>
      <c r="H253" s="31">
        <v>1</v>
      </c>
    </row>
    <row r="254" spans="1:8" x14ac:dyDescent="0.4">
      <c r="A254" s="44">
        <v>38538</v>
      </c>
      <c r="B254" s="31">
        <v>-1</v>
      </c>
      <c r="C254" s="31">
        <v>-1</v>
      </c>
      <c r="D254" s="31">
        <v>-1</v>
      </c>
      <c r="E254" s="3">
        <v>-1</v>
      </c>
      <c r="F254" s="31">
        <v>-1</v>
      </c>
      <c r="G254" s="31">
        <v>-1</v>
      </c>
      <c r="H254" s="31">
        <v>-1</v>
      </c>
    </row>
    <row r="255" spans="1:8" x14ac:dyDescent="0.4">
      <c r="A255" s="44">
        <v>38539</v>
      </c>
      <c r="B255" s="31">
        <v>-1</v>
      </c>
      <c r="C255" s="31">
        <v>-1</v>
      </c>
      <c r="D255" s="31">
        <v>-1</v>
      </c>
      <c r="E255" s="3">
        <v>1</v>
      </c>
      <c r="F255" s="31">
        <v>-1</v>
      </c>
      <c r="G255" s="31">
        <v>-1</v>
      </c>
      <c r="H255" s="31">
        <v>-1</v>
      </c>
    </row>
    <row r="256" spans="1:8" x14ac:dyDescent="0.4">
      <c r="A256" s="44">
        <v>38540</v>
      </c>
      <c r="B256" s="31">
        <v>-1</v>
      </c>
      <c r="C256" s="31">
        <v>-1</v>
      </c>
      <c r="D256" s="31">
        <v>-1</v>
      </c>
      <c r="E256" s="3">
        <v>-1</v>
      </c>
      <c r="F256" s="31">
        <v>-1</v>
      </c>
      <c r="G256" s="31">
        <v>-1</v>
      </c>
      <c r="H256" s="31">
        <v>-1</v>
      </c>
    </row>
    <row r="257" spans="1:8" x14ac:dyDescent="0.4">
      <c r="A257" s="44">
        <v>38541</v>
      </c>
      <c r="B257" s="31">
        <v>-1</v>
      </c>
      <c r="C257" s="31">
        <v>1</v>
      </c>
      <c r="D257" s="31">
        <v>-1</v>
      </c>
      <c r="E257" s="3">
        <v>-1</v>
      </c>
      <c r="F257" s="31">
        <v>-1</v>
      </c>
      <c r="G257" s="31">
        <v>-1</v>
      </c>
      <c r="H257" s="31">
        <v>-1</v>
      </c>
    </row>
    <row r="258" spans="1:8" x14ac:dyDescent="0.4">
      <c r="A258" s="47">
        <v>38544</v>
      </c>
      <c r="B258" s="31">
        <v>1</v>
      </c>
      <c r="C258" s="31">
        <v>1</v>
      </c>
      <c r="D258" s="31">
        <v>1</v>
      </c>
      <c r="E258" s="3">
        <v>1</v>
      </c>
      <c r="F258" s="31">
        <v>1</v>
      </c>
      <c r="G258" s="31">
        <v>1</v>
      </c>
      <c r="H258" s="31">
        <v>1</v>
      </c>
    </row>
    <row r="259" spans="1:8" x14ac:dyDescent="0.4">
      <c r="A259" s="44">
        <v>38545</v>
      </c>
      <c r="B259" s="31">
        <v>-1</v>
      </c>
      <c r="C259" s="31">
        <v>-1</v>
      </c>
      <c r="D259" s="31">
        <v>1</v>
      </c>
      <c r="E259" s="3">
        <v>-1</v>
      </c>
      <c r="F259" s="31">
        <v>-1</v>
      </c>
      <c r="G259" s="31">
        <v>1</v>
      </c>
      <c r="H259" s="31">
        <v>-1</v>
      </c>
    </row>
    <row r="260" spans="1:8" x14ac:dyDescent="0.4">
      <c r="A260" s="44">
        <v>38546</v>
      </c>
      <c r="B260" s="31">
        <v>-1</v>
      </c>
      <c r="C260" s="31">
        <v>1</v>
      </c>
      <c r="D260" s="31">
        <v>1</v>
      </c>
      <c r="E260" s="3">
        <v>1</v>
      </c>
      <c r="F260" s="31">
        <v>1</v>
      </c>
      <c r="G260" s="31">
        <v>1</v>
      </c>
      <c r="H260" s="31">
        <v>1</v>
      </c>
    </row>
    <row r="261" spans="1:8" x14ac:dyDescent="0.4">
      <c r="A261" s="44">
        <v>38547</v>
      </c>
      <c r="B261" s="31">
        <v>-1</v>
      </c>
      <c r="C261" s="31">
        <v>-1</v>
      </c>
      <c r="D261" s="31">
        <v>1</v>
      </c>
      <c r="E261" s="3">
        <v>1</v>
      </c>
      <c r="F261" s="31">
        <v>-1</v>
      </c>
      <c r="G261" s="31">
        <v>-1</v>
      </c>
      <c r="H261" s="31">
        <v>1</v>
      </c>
    </row>
    <row r="262" spans="1:8" x14ac:dyDescent="0.4">
      <c r="A262" s="44">
        <v>38548</v>
      </c>
      <c r="B262" s="31">
        <v>-1</v>
      </c>
      <c r="C262" s="31">
        <v>1</v>
      </c>
      <c r="D262" s="31">
        <v>1</v>
      </c>
      <c r="E262" s="3">
        <v>1</v>
      </c>
      <c r="F262" s="31">
        <v>1</v>
      </c>
      <c r="G262" s="31">
        <v>-1</v>
      </c>
      <c r="H262" s="31">
        <v>1</v>
      </c>
    </row>
    <row r="263" spans="1:8" x14ac:dyDescent="0.4">
      <c r="A263" s="47">
        <v>38551</v>
      </c>
      <c r="B263" s="31">
        <v>-1</v>
      </c>
      <c r="C263" s="31">
        <v>1</v>
      </c>
      <c r="D263" s="31">
        <v>-1</v>
      </c>
      <c r="E263" s="3">
        <v>1</v>
      </c>
      <c r="F263" s="31">
        <v>1</v>
      </c>
      <c r="G263" s="31">
        <v>-1</v>
      </c>
      <c r="H263" s="31">
        <v>1</v>
      </c>
    </row>
    <row r="264" spans="1:8" x14ac:dyDescent="0.4">
      <c r="A264" s="44">
        <v>38552</v>
      </c>
      <c r="B264" s="31">
        <v>-1</v>
      </c>
      <c r="C264" s="31">
        <v>-1</v>
      </c>
      <c r="D264" s="31">
        <v>-1</v>
      </c>
      <c r="E264" s="3">
        <v>1</v>
      </c>
      <c r="F264" s="31">
        <v>-1</v>
      </c>
      <c r="G264" s="31">
        <v>-1</v>
      </c>
      <c r="H264" s="31">
        <v>-1</v>
      </c>
    </row>
    <row r="265" spans="1:8" x14ac:dyDescent="0.4">
      <c r="A265" s="44">
        <v>38553</v>
      </c>
      <c r="B265" s="31">
        <v>-1</v>
      </c>
      <c r="C265" s="31">
        <v>-1</v>
      </c>
      <c r="D265" s="31">
        <v>-1</v>
      </c>
      <c r="E265" s="3">
        <v>1</v>
      </c>
      <c r="F265" s="31">
        <v>-1</v>
      </c>
      <c r="G265" s="31">
        <v>-1</v>
      </c>
      <c r="H265" s="31">
        <v>-1</v>
      </c>
    </row>
    <row r="266" spans="1:8" x14ac:dyDescent="0.4">
      <c r="A266" s="44">
        <v>38554</v>
      </c>
      <c r="B266" s="31">
        <v>-1</v>
      </c>
      <c r="C266" s="31">
        <v>-1</v>
      </c>
      <c r="D266" s="31">
        <v>-1</v>
      </c>
      <c r="E266" s="3">
        <v>1</v>
      </c>
      <c r="F266" s="31">
        <v>-1</v>
      </c>
      <c r="G266" s="31">
        <v>-1</v>
      </c>
      <c r="H266" s="31">
        <v>-1</v>
      </c>
    </row>
    <row r="267" spans="1:8" x14ac:dyDescent="0.4">
      <c r="A267" s="44">
        <v>38555</v>
      </c>
      <c r="B267" s="31">
        <v>-1</v>
      </c>
      <c r="C267" s="31">
        <v>1</v>
      </c>
      <c r="D267" s="31">
        <v>-1</v>
      </c>
      <c r="E267" s="3">
        <v>1</v>
      </c>
      <c r="F267" s="31">
        <v>-1</v>
      </c>
      <c r="G267" s="31">
        <v>-1</v>
      </c>
      <c r="H267" s="31">
        <v>-1</v>
      </c>
    </row>
    <row r="268" spans="1:8" x14ac:dyDescent="0.4">
      <c r="A268" s="47">
        <v>38558</v>
      </c>
      <c r="B268" s="31">
        <v>1</v>
      </c>
      <c r="C268" s="31">
        <v>1</v>
      </c>
      <c r="D268" s="31">
        <v>-1</v>
      </c>
      <c r="E268" s="3">
        <v>1</v>
      </c>
      <c r="F268" s="31">
        <v>1</v>
      </c>
      <c r="G268" s="31">
        <v>1</v>
      </c>
      <c r="H268" s="31">
        <v>1</v>
      </c>
    </row>
    <row r="269" spans="1:8" x14ac:dyDescent="0.4">
      <c r="A269" s="44">
        <v>38559</v>
      </c>
      <c r="B269" s="31">
        <v>1</v>
      </c>
      <c r="C269" s="31">
        <v>1</v>
      </c>
      <c r="D269" s="31">
        <v>1</v>
      </c>
      <c r="E269" s="3">
        <v>1</v>
      </c>
      <c r="F269" s="31">
        <v>1</v>
      </c>
      <c r="G269" s="31">
        <v>1</v>
      </c>
      <c r="H269" s="31">
        <v>1</v>
      </c>
    </row>
    <row r="270" spans="1:8" x14ac:dyDescent="0.4">
      <c r="A270" s="44">
        <v>38560</v>
      </c>
      <c r="B270" s="31">
        <v>-1</v>
      </c>
      <c r="C270" s="31">
        <v>-1</v>
      </c>
      <c r="D270" s="31">
        <v>1</v>
      </c>
      <c r="E270" s="3">
        <v>1</v>
      </c>
      <c r="F270" s="31">
        <v>-1</v>
      </c>
      <c r="G270" s="31">
        <v>1</v>
      </c>
      <c r="H270" s="31">
        <v>-1</v>
      </c>
    </row>
    <row r="271" spans="1:8" x14ac:dyDescent="0.4">
      <c r="A271" s="44">
        <v>38561</v>
      </c>
      <c r="B271" s="31">
        <v>-1</v>
      </c>
      <c r="C271" s="31">
        <v>1</v>
      </c>
      <c r="D271" s="31">
        <v>1</v>
      </c>
      <c r="E271" s="3">
        <v>1</v>
      </c>
      <c r="F271" s="31">
        <v>1</v>
      </c>
      <c r="G271" s="31">
        <v>-1</v>
      </c>
      <c r="H271" s="31">
        <v>1</v>
      </c>
    </row>
    <row r="272" spans="1:8" x14ac:dyDescent="0.4">
      <c r="A272" s="44">
        <v>38562</v>
      </c>
      <c r="B272" s="31">
        <v>-1</v>
      </c>
      <c r="C272" s="31">
        <v>1</v>
      </c>
      <c r="D272" s="31">
        <v>1</v>
      </c>
      <c r="E272" s="3">
        <v>1</v>
      </c>
      <c r="F272" s="31">
        <v>1</v>
      </c>
      <c r="G272" s="31">
        <v>1</v>
      </c>
      <c r="H272" s="31">
        <v>1</v>
      </c>
    </row>
    <row r="273" spans="1:8" x14ac:dyDescent="0.4">
      <c r="A273" s="47">
        <v>38565</v>
      </c>
      <c r="B273" s="31">
        <v>-1</v>
      </c>
      <c r="C273" s="31">
        <v>-1</v>
      </c>
      <c r="D273" s="31">
        <v>-1</v>
      </c>
      <c r="E273" s="3">
        <v>-1</v>
      </c>
      <c r="F273" s="31">
        <v>-1</v>
      </c>
      <c r="G273" s="31">
        <v>-1</v>
      </c>
      <c r="H273" s="31">
        <v>-1</v>
      </c>
    </row>
    <row r="274" spans="1:8" x14ac:dyDescent="0.4">
      <c r="A274" s="44">
        <v>38566</v>
      </c>
      <c r="B274" s="31">
        <v>-1</v>
      </c>
      <c r="C274" s="31">
        <v>-1</v>
      </c>
      <c r="D274" s="31">
        <v>-1</v>
      </c>
      <c r="E274" s="3">
        <v>-1</v>
      </c>
      <c r="F274" s="31">
        <v>-1</v>
      </c>
      <c r="G274" s="31">
        <v>-1</v>
      </c>
      <c r="H274" s="31">
        <v>-1</v>
      </c>
    </row>
    <row r="275" spans="1:8" x14ac:dyDescent="0.4">
      <c r="A275" s="44">
        <v>38567</v>
      </c>
      <c r="B275" s="31">
        <v>1</v>
      </c>
      <c r="C275" s="31">
        <v>1</v>
      </c>
      <c r="D275" s="31">
        <v>-1</v>
      </c>
      <c r="E275" s="3">
        <v>-1</v>
      </c>
      <c r="F275" s="31">
        <v>1</v>
      </c>
      <c r="G275" s="31">
        <v>1</v>
      </c>
      <c r="H275" s="31">
        <v>1</v>
      </c>
    </row>
    <row r="276" spans="1:8" x14ac:dyDescent="0.4">
      <c r="A276" s="44">
        <v>38568</v>
      </c>
      <c r="B276" s="31">
        <v>-1</v>
      </c>
      <c r="C276" s="31">
        <v>-1</v>
      </c>
      <c r="D276" s="31">
        <v>-1</v>
      </c>
      <c r="E276" s="3">
        <v>-1</v>
      </c>
      <c r="F276" s="31">
        <v>-1</v>
      </c>
      <c r="G276" s="31">
        <v>-1</v>
      </c>
      <c r="H276" s="31">
        <v>-1</v>
      </c>
    </row>
    <row r="277" spans="1:8" x14ac:dyDescent="0.4">
      <c r="A277" s="44">
        <v>38569</v>
      </c>
      <c r="B277" s="31">
        <v>-1</v>
      </c>
      <c r="C277" s="31">
        <v>-1</v>
      </c>
      <c r="D277" s="31">
        <v>-1</v>
      </c>
      <c r="E277" s="3">
        <v>-1</v>
      </c>
      <c r="F277" s="31">
        <v>-1</v>
      </c>
      <c r="G277" s="31">
        <v>-1</v>
      </c>
      <c r="H277" s="31">
        <v>-1</v>
      </c>
    </row>
    <row r="278" spans="1:8" x14ac:dyDescent="0.4">
      <c r="A278" s="47">
        <v>38572</v>
      </c>
      <c r="B278" s="31">
        <v>1</v>
      </c>
      <c r="C278" s="31">
        <v>1</v>
      </c>
      <c r="D278" s="31">
        <v>-1</v>
      </c>
      <c r="E278" s="3">
        <v>-1</v>
      </c>
      <c r="F278" s="31">
        <v>1</v>
      </c>
      <c r="G278" s="31">
        <v>-1</v>
      </c>
      <c r="H278" s="31">
        <v>1</v>
      </c>
    </row>
    <row r="279" spans="1:8" x14ac:dyDescent="0.4">
      <c r="A279" s="44">
        <v>38573</v>
      </c>
      <c r="B279" s="31">
        <v>1</v>
      </c>
      <c r="C279" s="31">
        <v>1</v>
      </c>
      <c r="D279" s="31">
        <v>1</v>
      </c>
      <c r="E279" s="3">
        <v>-1</v>
      </c>
      <c r="F279" s="31">
        <v>1</v>
      </c>
      <c r="G279" s="31">
        <v>1</v>
      </c>
      <c r="H279" s="31">
        <v>1</v>
      </c>
    </row>
    <row r="280" spans="1:8" x14ac:dyDescent="0.4">
      <c r="A280" s="44">
        <v>38574</v>
      </c>
      <c r="B280" s="31">
        <v>1</v>
      </c>
      <c r="C280" s="31">
        <v>1</v>
      </c>
      <c r="D280" s="31">
        <v>1</v>
      </c>
      <c r="E280" s="3">
        <v>-1</v>
      </c>
      <c r="F280" s="31">
        <v>1</v>
      </c>
      <c r="G280" s="31">
        <v>1</v>
      </c>
      <c r="H280" s="31">
        <v>1</v>
      </c>
    </row>
    <row r="281" spans="1:8" x14ac:dyDescent="0.4">
      <c r="A281" s="44">
        <v>38575</v>
      </c>
      <c r="B281" s="31">
        <v>1</v>
      </c>
      <c r="C281" s="31">
        <v>1</v>
      </c>
      <c r="D281" s="31">
        <v>1</v>
      </c>
      <c r="E281" s="3">
        <v>-1</v>
      </c>
      <c r="F281" s="31">
        <v>1</v>
      </c>
      <c r="G281" s="31">
        <v>1</v>
      </c>
      <c r="H281" s="31">
        <v>1</v>
      </c>
    </row>
    <row r="282" spans="1:8" x14ac:dyDescent="0.4">
      <c r="A282" s="44">
        <v>38576</v>
      </c>
      <c r="B282" s="31">
        <v>-1</v>
      </c>
      <c r="C282" s="31">
        <v>-1</v>
      </c>
      <c r="D282" s="31">
        <v>-1</v>
      </c>
      <c r="E282" s="3">
        <v>-1</v>
      </c>
      <c r="F282" s="31">
        <v>-1</v>
      </c>
      <c r="G282" s="31">
        <v>-1</v>
      </c>
      <c r="H282" s="31">
        <v>-1</v>
      </c>
    </row>
    <row r="283" spans="1:8" x14ac:dyDescent="0.4">
      <c r="A283" s="47">
        <v>38580</v>
      </c>
      <c r="B283" s="31">
        <v>-1</v>
      </c>
      <c r="C283" s="31">
        <v>-1</v>
      </c>
      <c r="D283" s="31">
        <v>-1</v>
      </c>
      <c r="E283" s="3">
        <v>-1</v>
      </c>
      <c r="F283" s="31">
        <v>-1</v>
      </c>
      <c r="G283" s="31">
        <v>-1</v>
      </c>
      <c r="H283" s="31">
        <v>-1</v>
      </c>
    </row>
    <row r="284" spans="1:8" x14ac:dyDescent="0.4">
      <c r="A284" s="44">
        <v>38581</v>
      </c>
      <c r="B284" s="31">
        <v>-1</v>
      </c>
      <c r="C284" s="31">
        <v>-1</v>
      </c>
      <c r="D284" s="31">
        <v>-1</v>
      </c>
      <c r="E284" s="3">
        <v>-1</v>
      </c>
      <c r="F284" s="31">
        <v>-1</v>
      </c>
      <c r="G284" s="31">
        <v>-1</v>
      </c>
      <c r="H284" s="31">
        <v>-1</v>
      </c>
    </row>
    <row r="285" spans="1:8" x14ac:dyDescent="0.4">
      <c r="A285" s="44">
        <v>38582</v>
      </c>
      <c r="B285" s="31">
        <v>1</v>
      </c>
      <c r="C285" s="31">
        <v>1</v>
      </c>
      <c r="D285" s="31">
        <v>-1</v>
      </c>
      <c r="E285" s="3">
        <v>-1</v>
      </c>
      <c r="F285" s="31">
        <v>1</v>
      </c>
      <c r="G285" s="31">
        <v>1</v>
      </c>
      <c r="H285" s="31">
        <v>1</v>
      </c>
    </row>
    <row r="286" spans="1:8" x14ac:dyDescent="0.4">
      <c r="A286" s="44">
        <v>38583</v>
      </c>
      <c r="B286" s="31">
        <v>-1</v>
      </c>
      <c r="C286" s="31">
        <v>-1</v>
      </c>
      <c r="D286" s="31">
        <v>-1</v>
      </c>
      <c r="E286" s="3">
        <v>-1</v>
      </c>
      <c r="F286" s="31">
        <v>-1</v>
      </c>
      <c r="G286" s="31">
        <v>-1</v>
      </c>
      <c r="H286" s="31">
        <v>-1</v>
      </c>
    </row>
    <row r="287" spans="1:8" x14ac:dyDescent="0.4">
      <c r="A287" s="44">
        <v>38586</v>
      </c>
      <c r="B287" s="31">
        <v>1</v>
      </c>
      <c r="C287" s="31">
        <v>1</v>
      </c>
      <c r="D287" s="31">
        <v>1</v>
      </c>
      <c r="E287" s="3">
        <v>-1</v>
      </c>
      <c r="F287" s="31">
        <v>1</v>
      </c>
      <c r="G287" s="31">
        <v>1</v>
      </c>
      <c r="H287" s="31">
        <v>1</v>
      </c>
    </row>
    <row r="288" spans="1:8" x14ac:dyDescent="0.4">
      <c r="A288" s="47">
        <v>38587</v>
      </c>
      <c r="B288" s="31">
        <v>1</v>
      </c>
      <c r="C288" s="31">
        <v>-1</v>
      </c>
      <c r="D288" s="31">
        <v>1</v>
      </c>
      <c r="E288" s="3">
        <v>1</v>
      </c>
      <c r="F288" s="31">
        <v>1</v>
      </c>
      <c r="G288" s="31">
        <v>1</v>
      </c>
      <c r="H288" s="31">
        <v>1</v>
      </c>
    </row>
    <row r="289" spans="1:8" x14ac:dyDescent="0.4">
      <c r="A289" s="44">
        <v>38588</v>
      </c>
      <c r="B289" s="31">
        <v>-1</v>
      </c>
      <c r="C289" s="31">
        <v>-1</v>
      </c>
      <c r="D289" s="31">
        <v>1</v>
      </c>
      <c r="E289" s="3">
        <v>1</v>
      </c>
      <c r="F289" s="31">
        <v>-1</v>
      </c>
      <c r="G289" s="31">
        <v>-1</v>
      </c>
      <c r="H289" s="31">
        <v>-1</v>
      </c>
    </row>
    <row r="290" spans="1:8" x14ac:dyDescent="0.4">
      <c r="A290" s="44">
        <v>38589</v>
      </c>
      <c r="B290" s="31">
        <v>1</v>
      </c>
      <c r="C290" s="31">
        <v>1</v>
      </c>
      <c r="D290" s="31">
        <v>-1</v>
      </c>
      <c r="E290" s="3">
        <v>1</v>
      </c>
      <c r="F290" s="31">
        <v>1</v>
      </c>
      <c r="G290" s="31">
        <v>1</v>
      </c>
      <c r="H290" s="31">
        <v>1</v>
      </c>
    </row>
    <row r="291" spans="1:8" x14ac:dyDescent="0.4">
      <c r="A291" s="44">
        <v>38590</v>
      </c>
      <c r="B291" s="31">
        <v>-1</v>
      </c>
      <c r="C291" s="31">
        <v>-1</v>
      </c>
      <c r="D291" s="31">
        <v>-1</v>
      </c>
      <c r="E291" s="3">
        <v>1</v>
      </c>
      <c r="F291" s="31">
        <v>-1</v>
      </c>
      <c r="G291" s="31">
        <v>-1</v>
      </c>
      <c r="H291" s="31">
        <v>-1</v>
      </c>
    </row>
    <row r="292" spans="1:8" x14ac:dyDescent="0.4">
      <c r="A292" s="44">
        <v>38593</v>
      </c>
      <c r="B292" s="31">
        <v>-1</v>
      </c>
      <c r="C292" s="31">
        <v>-1</v>
      </c>
      <c r="D292" s="31">
        <v>-1</v>
      </c>
      <c r="E292" s="3">
        <v>-1</v>
      </c>
      <c r="F292" s="31">
        <v>-1</v>
      </c>
      <c r="G292" s="31">
        <v>-1</v>
      </c>
      <c r="H292" s="31">
        <v>-1</v>
      </c>
    </row>
    <row r="293" spans="1:8" x14ac:dyDescent="0.4">
      <c r="A293" s="47">
        <v>38594</v>
      </c>
      <c r="B293" s="31">
        <v>1</v>
      </c>
      <c r="C293" s="31">
        <v>1</v>
      </c>
      <c r="D293" s="31">
        <v>-1</v>
      </c>
      <c r="E293" s="3">
        <v>-1</v>
      </c>
      <c r="F293" s="31">
        <v>-1</v>
      </c>
      <c r="G293" s="31">
        <v>1</v>
      </c>
      <c r="H293" s="31">
        <v>1</v>
      </c>
    </row>
    <row r="294" spans="1:8" x14ac:dyDescent="0.4">
      <c r="A294" s="44">
        <v>38595</v>
      </c>
      <c r="B294" s="31">
        <v>1</v>
      </c>
      <c r="C294" s="31">
        <v>1</v>
      </c>
      <c r="D294" s="31">
        <v>-1</v>
      </c>
      <c r="E294" s="3">
        <v>-1</v>
      </c>
      <c r="F294" s="31">
        <v>1</v>
      </c>
      <c r="G294" s="31">
        <v>-1</v>
      </c>
      <c r="H294" s="31">
        <v>1</v>
      </c>
    </row>
    <row r="295" spans="1:8" x14ac:dyDescent="0.4">
      <c r="A295" s="44">
        <v>38596</v>
      </c>
      <c r="B295" s="31">
        <v>1</v>
      </c>
      <c r="C295" s="31">
        <v>1</v>
      </c>
      <c r="D295" s="31">
        <v>1</v>
      </c>
      <c r="E295" s="3">
        <v>1</v>
      </c>
      <c r="F295" s="31">
        <v>1</v>
      </c>
      <c r="G295" s="31">
        <v>1</v>
      </c>
      <c r="H295" s="31">
        <v>1</v>
      </c>
    </row>
    <row r="296" spans="1:8" x14ac:dyDescent="0.4">
      <c r="A296" s="44">
        <v>38597</v>
      </c>
      <c r="B296" s="31">
        <v>1</v>
      </c>
      <c r="C296" s="31">
        <v>1</v>
      </c>
      <c r="D296" s="31">
        <v>1</v>
      </c>
      <c r="E296" s="3">
        <v>1</v>
      </c>
      <c r="F296" s="31">
        <v>1</v>
      </c>
      <c r="G296" s="31">
        <v>1</v>
      </c>
      <c r="H296" s="31">
        <v>1</v>
      </c>
    </row>
    <row r="297" spans="1:8" x14ac:dyDescent="0.4">
      <c r="A297" s="44">
        <v>38600</v>
      </c>
      <c r="B297" s="31">
        <v>-1</v>
      </c>
      <c r="C297" s="31">
        <v>-1</v>
      </c>
      <c r="D297" s="31">
        <v>1</v>
      </c>
      <c r="E297" s="3">
        <v>1</v>
      </c>
      <c r="F297" s="31">
        <v>-1</v>
      </c>
      <c r="G297" s="31">
        <v>-1</v>
      </c>
      <c r="H297" s="31">
        <v>-1</v>
      </c>
    </row>
    <row r="298" spans="1:8" x14ac:dyDescent="0.4">
      <c r="A298" s="47">
        <v>38601</v>
      </c>
      <c r="B298" s="31">
        <v>1</v>
      </c>
      <c r="C298" s="31">
        <v>1</v>
      </c>
      <c r="D298" s="31">
        <v>1</v>
      </c>
      <c r="E298" s="3">
        <v>1</v>
      </c>
      <c r="F298" s="31">
        <v>1</v>
      </c>
      <c r="G298" s="31">
        <v>1</v>
      </c>
      <c r="H298" s="31">
        <v>1</v>
      </c>
    </row>
    <row r="299" spans="1:8" x14ac:dyDescent="0.4">
      <c r="A299" s="44">
        <v>38602</v>
      </c>
      <c r="B299" s="31">
        <v>1</v>
      </c>
      <c r="C299" s="31">
        <v>1</v>
      </c>
      <c r="D299" s="31">
        <v>1</v>
      </c>
      <c r="E299" s="3">
        <v>-1</v>
      </c>
      <c r="F299" s="31">
        <v>1</v>
      </c>
      <c r="G299" s="31">
        <v>1</v>
      </c>
      <c r="H299" s="31">
        <v>1</v>
      </c>
    </row>
    <row r="300" spans="1:8" x14ac:dyDescent="0.4">
      <c r="A300" s="44">
        <v>38603</v>
      </c>
      <c r="B300" s="31">
        <v>1</v>
      </c>
      <c r="C300" s="31">
        <v>1</v>
      </c>
      <c r="D300" s="31">
        <v>1</v>
      </c>
      <c r="E300" s="3">
        <v>-1</v>
      </c>
      <c r="F300" s="31">
        <v>1</v>
      </c>
      <c r="G300" s="31">
        <v>1</v>
      </c>
      <c r="H300" s="31">
        <v>1</v>
      </c>
    </row>
    <row r="301" spans="1:8" x14ac:dyDescent="0.4">
      <c r="A301" s="44">
        <v>38604</v>
      </c>
      <c r="B301" s="31">
        <v>1</v>
      </c>
      <c r="C301" s="31">
        <v>-1</v>
      </c>
      <c r="D301" s="31">
        <v>1</v>
      </c>
      <c r="E301" s="3">
        <v>1</v>
      </c>
      <c r="F301" s="31">
        <v>-1</v>
      </c>
      <c r="G301" s="31">
        <v>-1</v>
      </c>
      <c r="H301" s="31">
        <v>1</v>
      </c>
    </row>
    <row r="302" spans="1:8" x14ac:dyDescent="0.4">
      <c r="A302" s="44">
        <v>38607</v>
      </c>
      <c r="B302" s="31">
        <v>-1</v>
      </c>
      <c r="C302" s="31">
        <v>-1</v>
      </c>
      <c r="D302" s="31">
        <v>-1</v>
      </c>
      <c r="E302" s="3">
        <v>1</v>
      </c>
      <c r="F302" s="31">
        <v>-1</v>
      </c>
      <c r="G302" s="31">
        <v>-1</v>
      </c>
      <c r="H302" s="31">
        <v>1</v>
      </c>
    </row>
    <row r="303" spans="1:8" x14ac:dyDescent="0.4">
      <c r="A303" s="47">
        <v>38608</v>
      </c>
      <c r="B303" s="31">
        <v>-1</v>
      </c>
      <c r="C303" s="31">
        <v>-1</v>
      </c>
      <c r="D303" s="31">
        <v>-1</v>
      </c>
      <c r="E303" s="3">
        <v>1</v>
      </c>
      <c r="F303" s="31">
        <v>-1</v>
      </c>
      <c r="G303" s="31">
        <v>-1</v>
      </c>
      <c r="H303" s="31">
        <v>-1</v>
      </c>
    </row>
    <row r="304" spans="1:8" x14ac:dyDescent="0.4">
      <c r="A304" s="44">
        <v>38609</v>
      </c>
      <c r="B304" s="31">
        <v>1</v>
      </c>
      <c r="C304" s="31">
        <v>1</v>
      </c>
      <c r="D304" s="31">
        <v>-1</v>
      </c>
      <c r="E304" s="3">
        <v>1</v>
      </c>
      <c r="F304" s="31">
        <v>1</v>
      </c>
      <c r="G304" s="31">
        <v>-1</v>
      </c>
      <c r="H304" s="31">
        <v>1</v>
      </c>
    </row>
    <row r="305" spans="1:8" x14ac:dyDescent="0.4">
      <c r="A305" s="44">
        <v>38610</v>
      </c>
      <c r="B305" s="31">
        <v>-1</v>
      </c>
      <c r="C305" s="31">
        <v>-1</v>
      </c>
      <c r="D305" s="31">
        <v>-1</v>
      </c>
      <c r="E305" s="3">
        <v>1</v>
      </c>
      <c r="F305" s="31">
        <v>-1</v>
      </c>
      <c r="G305" s="31">
        <v>-1</v>
      </c>
      <c r="H305" s="31">
        <v>-1</v>
      </c>
    </row>
    <row r="306" spans="1:8" x14ac:dyDescent="0.4">
      <c r="A306" s="44">
        <v>38611</v>
      </c>
      <c r="B306" s="31">
        <v>1</v>
      </c>
      <c r="C306" s="31">
        <v>1</v>
      </c>
      <c r="D306" s="31">
        <v>1</v>
      </c>
      <c r="E306" s="3">
        <v>1</v>
      </c>
      <c r="F306" s="31">
        <v>1</v>
      </c>
      <c r="G306" s="31">
        <v>1</v>
      </c>
      <c r="H306" s="31">
        <v>1</v>
      </c>
    </row>
    <row r="307" spans="1:8" x14ac:dyDescent="0.4">
      <c r="A307" s="44">
        <v>38615</v>
      </c>
      <c r="B307" s="31">
        <v>-1</v>
      </c>
      <c r="C307" s="31">
        <v>-1</v>
      </c>
      <c r="D307" s="31">
        <v>1</v>
      </c>
      <c r="E307" s="3">
        <v>1</v>
      </c>
      <c r="F307" s="31">
        <v>-1</v>
      </c>
      <c r="G307" s="31">
        <v>1</v>
      </c>
      <c r="H307" s="31">
        <v>1</v>
      </c>
    </row>
    <row r="308" spans="1:8" x14ac:dyDescent="0.4">
      <c r="A308" s="47">
        <v>38616</v>
      </c>
      <c r="B308" s="31">
        <v>-1</v>
      </c>
      <c r="C308" s="31">
        <v>-1</v>
      </c>
      <c r="D308" s="31">
        <v>1</v>
      </c>
      <c r="E308" s="3">
        <v>1</v>
      </c>
      <c r="F308" s="31">
        <v>-1</v>
      </c>
      <c r="G308" s="31">
        <v>-1</v>
      </c>
      <c r="H308" s="31">
        <v>-1</v>
      </c>
    </row>
    <row r="309" spans="1:8" x14ac:dyDescent="0.4">
      <c r="A309" s="44">
        <v>38617</v>
      </c>
      <c r="B309" s="31">
        <v>-1</v>
      </c>
      <c r="C309" s="31">
        <v>1</v>
      </c>
      <c r="D309" s="31">
        <v>-1</v>
      </c>
      <c r="E309" s="3">
        <v>1</v>
      </c>
      <c r="F309" s="31">
        <v>1</v>
      </c>
      <c r="G309" s="31">
        <v>-1</v>
      </c>
      <c r="H309" s="31">
        <v>1</v>
      </c>
    </row>
    <row r="310" spans="1:8" x14ac:dyDescent="0.4">
      <c r="A310" s="44">
        <v>38618</v>
      </c>
      <c r="B310" s="31">
        <v>-1</v>
      </c>
      <c r="C310" s="31">
        <v>-1</v>
      </c>
      <c r="D310" s="31">
        <v>-1</v>
      </c>
      <c r="E310" s="3">
        <v>1</v>
      </c>
      <c r="F310" s="31">
        <v>-1</v>
      </c>
      <c r="G310" s="31">
        <v>-1</v>
      </c>
      <c r="H310" s="31">
        <v>-1</v>
      </c>
    </row>
    <row r="311" spans="1:8" x14ac:dyDescent="0.4">
      <c r="A311" s="44">
        <v>38621</v>
      </c>
      <c r="B311" s="31">
        <v>1</v>
      </c>
      <c r="C311" s="31">
        <v>1</v>
      </c>
      <c r="D311" s="31">
        <v>-1</v>
      </c>
      <c r="E311" s="3">
        <v>1</v>
      </c>
      <c r="F311" s="31">
        <v>1</v>
      </c>
      <c r="G311" s="31">
        <v>1</v>
      </c>
      <c r="H311" s="31">
        <v>1</v>
      </c>
    </row>
    <row r="312" spans="1:8" x14ac:dyDescent="0.4">
      <c r="A312" s="44">
        <v>38622</v>
      </c>
      <c r="B312" s="31">
        <v>1</v>
      </c>
      <c r="C312" s="31">
        <v>1</v>
      </c>
      <c r="D312" s="31">
        <v>-1</v>
      </c>
      <c r="E312" s="3">
        <v>1</v>
      </c>
      <c r="F312" s="31">
        <v>-1</v>
      </c>
      <c r="G312" s="31">
        <v>-1</v>
      </c>
      <c r="H312" s="31">
        <v>1</v>
      </c>
    </row>
    <row r="313" spans="1:8" x14ac:dyDescent="0.4">
      <c r="A313" s="47">
        <v>38623</v>
      </c>
      <c r="B313" s="31">
        <v>-1</v>
      </c>
      <c r="C313" s="31">
        <v>1</v>
      </c>
      <c r="D313" s="31">
        <v>1</v>
      </c>
      <c r="E313" s="3">
        <v>1</v>
      </c>
      <c r="F313" s="31">
        <v>1</v>
      </c>
      <c r="G313" s="31">
        <v>1</v>
      </c>
      <c r="H313" s="31">
        <v>1</v>
      </c>
    </row>
    <row r="314" spans="1:8" x14ac:dyDescent="0.4">
      <c r="A314" s="44">
        <v>38624</v>
      </c>
      <c r="B314" s="31">
        <v>-1</v>
      </c>
      <c r="C314" s="31">
        <v>-1</v>
      </c>
      <c r="D314" s="31">
        <v>1</v>
      </c>
      <c r="E314" s="3">
        <v>1</v>
      </c>
      <c r="F314" s="31">
        <v>-1</v>
      </c>
      <c r="G314" s="31">
        <v>1</v>
      </c>
      <c r="H314" s="31">
        <v>-1</v>
      </c>
    </row>
    <row r="315" spans="1:8" x14ac:dyDescent="0.4">
      <c r="A315" s="44">
        <v>38625</v>
      </c>
      <c r="B315" s="31">
        <v>-1</v>
      </c>
      <c r="C315" s="31">
        <v>-1</v>
      </c>
      <c r="D315" s="31">
        <v>-1</v>
      </c>
      <c r="E315" s="3">
        <v>1</v>
      </c>
      <c r="F315" s="31">
        <v>-1</v>
      </c>
      <c r="G315" s="31">
        <v>-1</v>
      </c>
      <c r="H315" s="31">
        <v>-1</v>
      </c>
    </row>
    <row r="316" spans="1:8" x14ac:dyDescent="0.4">
      <c r="A316" s="44">
        <v>38629</v>
      </c>
      <c r="B316" s="31">
        <v>-1</v>
      </c>
      <c r="C316" s="31">
        <v>1</v>
      </c>
      <c r="D316" s="31">
        <v>-1</v>
      </c>
      <c r="E316" s="3">
        <v>1</v>
      </c>
      <c r="F316" s="31">
        <v>1</v>
      </c>
      <c r="G316" s="31">
        <v>1</v>
      </c>
      <c r="H316" s="31">
        <v>1</v>
      </c>
    </row>
    <row r="317" spans="1:8" x14ac:dyDescent="0.4">
      <c r="A317" s="44">
        <v>38630</v>
      </c>
      <c r="B317" s="31">
        <v>-1</v>
      </c>
      <c r="C317" s="31">
        <v>-1</v>
      </c>
      <c r="D317" s="31">
        <v>-1</v>
      </c>
      <c r="E317" s="3">
        <v>1</v>
      </c>
      <c r="F317" s="31">
        <v>-1</v>
      </c>
      <c r="G317" s="31">
        <v>-1</v>
      </c>
      <c r="H317" s="31">
        <v>-1</v>
      </c>
    </row>
    <row r="318" spans="1:8" x14ac:dyDescent="0.4">
      <c r="A318" s="47">
        <v>38631</v>
      </c>
      <c r="B318" s="31">
        <v>-1</v>
      </c>
      <c r="C318" s="31">
        <v>-1</v>
      </c>
      <c r="D318" s="31">
        <v>-1</v>
      </c>
      <c r="E318" s="3">
        <v>-1</v>
      </c>
      <c r="F318" s="31">
        <v>-1</v>
      </c>
      <c r="G318" s="31">
        <v>-1</v>
      </c>
      <c r="H318" s="31">
        <v>-1</v>
      </c>
    </row>
    <row r="319" spans="1:8" x14ac:dyDescent="0.4">
      <c r="A319" s="44">
        <v>38632</v>
      </c>
      <c r="B319" s="31">
        <v>1</v>
      </c>
      <c r="C319" s="31">
        <v>1</v>
      </c>
      <c r="D319" s="31">
        <v>-1</v>
      </c>
      <c r="E319" s="3">
        <v>-1</v>
      </c>
      <c r="F319" s="31">
        <v>1</v>
      </c>
      <c r="G319" s="31">
        <v>1</v>
      </c>
      <c r="H319" s="31">
        <v>1</v>
      </c>
    </row>
    <row r="320" spans="1:8" x14ac:dyDescent="0.4">
      <c r="A320" s="44">
        <v>38635</v>
      </c>
      <c r="B320" s="31">
        <v>-1</v>
      </c>
      <c r="C320" s="31">
        <v>-1</v>
      </c>
      <c r="D320" s="31">
        <v>-1</v>
      </c>
      <c r="E320" s="3">
        <v>-1</v>
      </c>
      <c r="F320" s="31">
        <v>-1</v>
      </c>
      <c r="G320" s="31">
        <v>-1</v>
      </c>
      <c r="H320" s="31">
        <v>-1</v>
      </c>
    </row>
    <row r="321" spans="1:8" x14ac:dyDescent="0.4">
      <c r="A321" s="44">
        <v>38636</v>
      </c>
      <c r="B321" s="31">
        <v>1</v>
      </c>
      <c r="C321" s="31">
        <v>1</v>
      </c>
      <c r="D321" s="31">
        <v>1</v>
      </c>
      <c r="E321" s="3">
        <v>-1</v>
      </c>
      <c r="F321" s="31">
        <v>1</v>
      </c>
      <c r="G321" s="31">
        <v>1</v>
      </c>
      <c r="H321" s="31">
        <v>1</v>
      </c>
    </row>
    <row r="322" spans="1:8" x14ac:dyDescent="0.4">
      <c r="A322" s="44">
        <v>38637</v>
      </c>
      <c r="B322" s="31">
        <v>-1</v>
      </c>
      <c r="C322" s="31">
        <v>-1</v>
      </c>
      <c r="D322" s="31">
        <v>1</v>
      </c>
      <c r="E322" s="3">
        <v>-1</v>
      </c>
      <c r="F322" s="31">
        <v>-1</v>
      </c>
      <c r="G322" s="31">
        <v>1</v>
      </c>
      <c r="H322" s="31">
        <v>-1</v>
      </c>
    </row>
    <row r="323" spans="1:8" x14ac:dyDescent="0.4">
      <c r="A323" s="47">
        <v>38638</v>
      </c>
      <c r="B323" s="31">
        <v>-1</v>
      </c>
      <c r="C323" s="31">
        <v>-1</v>
      </c>
      <c r="D323" s="31">
        <v>1</v>
      </c>
      <c r="E323" s="3">
        <v>-1</v>
      </c>
      <c r="F323" s="31">
        <v>-1</v>
      </c>
      <c r="G323" s="31">
        <v>-1</v>
      </c>
      <c r="H323" s="31">
        <v>-1</v>
      </c>
    </row>
    <row r="324" spans="1:8" x14ac:dyDescent="0.4">
      <c r="A324" s="44">
        <v>38639</v>
      </c>
      <c r="B324" s="31">
        <v>-1</v>
      </c>
      <c r="C324" s="31">
        <v>-1</v>
      </c>
      <c r="D324" s="31">
        <v>-1</v>
      </c>
      <c r="E324" s="3">
        <v>-1</v>
      </c>
      <c r="F324" s="31">
        <v>-1</v>
      </c>
      <c r="G324" s="31">
        <v>-1</v>
      </c>
      <c r="H324" s="31">
        <v>-1</v>
      </c>
    </row>
    <row r="325" spans="1:8" x14ac:dyDescent="0.4">
      <c r="A325" s="44">
        <v>38642</v>
      </c>
      <c r="B325" s="31">
        <v>-1</v>
      </c>
      <c r="C325" s="31">
        <v>1</v>
      </c>
      <c r="D325" s="31">
        <v>-1</v>
      </c>
      <c r="E325" s="3">
        <v>-1</v>
      </c>
      <c r="F325" s="31">
        <v>1</v>
      </c>
      <c r="G325" s="31">
        <v>-1</v>
      </c>
      <c r="H325" s="31">
        <v>-1</v>
      </c>
    </row>
    <row r="326" spans="1:8" x14ac:dyDescent="0.4">
      <c r="A326" s="44">
        <v>38643</v>
      </c>
      <c r="B326" s="31">
        <v>-1</v>
      </c>
      <c r="C326" s="31">
        <v>1</v>
      </c>
      <c r="D326" s="31">
        <v>-1</v>
      </c>
      <c r="E326" s="3">
        <v>-1</v>
      </c>
      <c r="F326" s="31">
        <v>1</v>
      </c>
      <c r="G326" s="31">
        <v>-1</v>
      </c>
      <c r="H326" s="31">
        <v>-1</v>
      </c>
    </row>
    <row r="327" spans="1:8" x14ac:dyDescent="0.4">
      <c r="A327" s="44">
        <v>38644</v>
      </c>
      <c r="B327" s="31">
        <v>-1</v>
      </c>
      <c r="C327" s="31">
        <v>-1</v>
      </c>
      <c r="D327" s="31">
        <v>1</v>
      </c>
      <c r="E327" s="3">
        <v>-1</v>
      </c>
      <c r="F327" s="31">
        <v>-1</v>
      </c>
      <c r="G327" s="31">
        <v>1</v>
      </c>
      <c r="H327" s="31">
        <v>-1</v>
      </c>
    </row>
    <row r="328" spans="1:8" x14ac:dyDescent="0.4">
      <c r="A328" s="47">
        <v>38645</v>
      </c>
      <c r="B328" s="31">
        <v>1</v>
      </c>
      <c r="C328" s="31">
        <v>1</v>
      </c>
      <c r="D328" s="31">
        <v>1</v>
      </c>
      <c r="E328" s="3">
        <v>-1</v>
      </c>
      <c r="F328" s="31">
        <v>1</v>
      </c>
      <c r="G328" s="31">
        <v>1</v>
      </c>
      <c r="H328" s="31">
        <v>1</v>
      </c>
    </row>
    <row r="329" spans="1:8" x14ac:dyDescent="0.4">
      <c r="A329" s="44">
        <v>38646</v>
      </c>
      <c r="B329" s="31">
        <v>1</v>
      </c>
      <c r="C329" s="31">
        <v>1</v>
      </c>
      <c r="D329" s="31">
        <v>1</v>
      </c>
      <c r="E329" s="3">
        <v>-1</v>
      </c>
      <c r="F329" s="31">
        <v>1</v>
      </c>
      <c r="G329" s="31">
        <v>1</v>
      </c>
      <c r="H329" s="31">
        <v>1</v>
      </c>
    </row>
    <row r="330" spans="1:8" x14ac:dyDescent="0.4">
      <c r="A330" s="44">
        <v>38649</v>
      </c>
      <c r="B330" s="31">
        <v>-1</v>
      </c>
      <c r="C330" s="31">
        <v>1</v>
      </c>
      <c r="D330" s="31">
        <v>1</v>
      </c>
      <c r="E330" s="3">
        <v>-1</v>
      </c>
      <c r="F330" s="31">
        <v>-1</v>
      </c>
      <c r="G330" s="31">
        <v>1</v>
      </c>
      <c r="H330" s="31">
        <v>-1</v>
      </c>
    </row>
    <row r="331" spans="1:8" x14ac:dyDescent="0.4">
      <c r="A331" s="44">
        <v>38650</v>
      </c>
      <c r="B331" s="31">
        <v>-1</v>
      </c>
      <c r="C331" s="31">
        <v>-1</v>
      </c>
      <c r="D331" s="31">
        <v>1</v>
      </c>
      <c r="E331" s="3">
        <v>-1</v>
      </c>
      <c r="F331" s="31">
        <v>1</v>
      </c>
      <c r="G331" s="31">
        <v>1</v>
      </c>
      <c r="H331" s="31">
        <v>-1</v>
      </c>
    </row>
    <row r="332" spans="1:8" x14ac:dyDescent="0.4">
      <c r="A332" s="44">
        <v>38651</v>
      </c>
      <c r="B332" s="31">
        <v>-1</v>
      </c>
      <c r="C332" s="31">
        <v>-1</v>
      </c>
      <c r="D332" s="31">
        <v>-1</v>
      </c>
      <c r="E332" s="3">
        <v>-1</v>
      </c>
      <c r="F332" s="31">
        <v>-1</v>
      </c>
      <c r="G332" s="31">
        <v>-1</v>
      </c>
      <c r="H332" s="31">
        <v>-1</v>
      </c>
    </row>
    <row r="333" spans="1:8" x14ac:dyDescent="0.4">
      <c r="A333" s="47">
        <v>38652</v>
      </c>
      <c r="B333" s="31">
        <v>-1</v>
      </c>
      <c r="C333" s="31">
        <v>-1</v>
      </c>
      <c r="D333" s="31">
        <v>-1</v>
      </c>
      <c r="E333" s="3">
        <v>-1</v>
      </c>
      <c r="F333" s="31">
        <v>-1</v>
      </c>
      <c r="G333" s="31">
        <v>-1</v>
      </c>
      <c r="H333" s="31">
        <v>-1</v>
      </c>
    </row>
    <row r="334" spans="1:8" x14ac:dyDescent="0.4">
      <c r="A334" s="44">
        <v>38653</v>
      </c>
      <c r="B334" s="31">
        <v>-1</v>
      </c>
      <c r="C334" s="31">
        <v>-1</v>
      </c>
      <c r="D334" s="31">
        <v>-1</v>
      </c>
      <c r="E334" s="3">
        <v>-1</v>
      </c>
      <c r="F334" s="31">
        <v>-1</v>
      </c>
      <c r="G334" s="31">
        <v>-1</v>
      </c>
      <c r="H334" s="31">
        <v>-1</v>
      </c>
    </row>
    <row r="335" spans="1:8" x14ac:dyDescent="0.4">
      <c r="A335" s="44">
        <v>38656</v>
      </c>
      <c r="B335" s="31">
        <v>1</v>
      </c>
      <c r="C335" s="31">
        <v>1</v>
      </c>
      <c r="D335" s="31">
        <v>-1</v>
      </c>
      <c r="E335" s="3">
        <v>-1</v>
      </c>
      <c r="F335" s="31">
        <v>1</v>
      </c>
      <c r="G335" s="31">
        <v>1</v>
      </c>
      <c r="H335" s="31">
        <v>1</v>
      </c>
    </row>
    <row r="336" spans="1:8" x14ac:dyDescent="0.4">
      <c r="A336" s="44">
        <v>38657</v>
      </c>
      <c r="B336" s="31">
        <v>1</v>
      </c>
      <c r="C336" s="31">
        <v>1</v>
      </c>
      <c r="D336" s="31">
        <v>1</v>
      </c>
      <c r="E336" s="3">
        <v>1</v>
      </c>
      <c r="F336" s="31">
        <v>1</v>
      </c>
      <c r="G336" s="31">
        <v>1</v>
      </c>
      <c r="H336" s="31">
        <v>1</v>
      </c>
    </row>
    <row r="337" spans="1:8" x14ac:dyDescent="0.4">
      <c r="A337" s="44">
        <v>38658</v>
      </c>
      <c r="B337" s="31">
        <v>-1</v>
      </c>
      <c r="C337" s="31">
        <v>-1</v>
      </c>
      <c r="D337" s="31">
        <v>1</v>
      </c>
      <c r="E337" s="3">
        <v>1</v>
      </c>
      <c r="F337" s="31">
        <v>-1</v>
      </c>
      <c r="G337" s="31">
        <v>1</v>
      </c>
      <c r="H337" s="31">
        <v>-1</v>
      </c>
    </row>
    <row r="338" spans="1:8" x14ac:dyDescent="0.4">
      <c r="A338" s="47">
        <v>38659</v>
      </c>
      <c r="B338" s="31">
        <v>1</v>
      </c>
      <c r="C338" s="31">
        <v>-1</v>
      </c>
      <c r="D338" s="31">
        <v>1</v>
      </c>
      <c r="E338" s="3">
        <v>1</v>
      </c>
      <c r="F338" s="31">
        <v>-1</v>
      </c>
      <c r="G338" s="31">
        <v>-1</v>
      </c>
      <c r="H338" s="31">
        <v>1</v>
      </c>
    </row>
    <row r="339" spans="1:8" x14ac:dyDescent="0.4">
      <c r="A339" s="44">
        <v>38660</v>
      </c>
      <c r="B339" s="31">
        <v>-1</v>
      </c>
      <c r="C339" s="31">
        <v>-1</v>
      </c>
      <c r="D339" s="31">
        <v>-1</v>
      </c>
      <c r="E339" s="3">
        <v>1</v>
      </c>
      <c r="F339" s="31">
        <v>-1</v>
      </c>
      <c r="G339" s="31">
        <v>-1</v>
      </c>
      <c r="H339" s="31">
        <v>-1</v>
      </c>
    </row>
    <row r="340" spans="1:8" x14ac:dyDescent="0.4">
      <c r="A340" s="44">
        <v>38663</v>
      </c>
      <c r="B340" s="31">
        <v>-1</v>
      </c>
      <c r="C340" s="31">
        <v>-1</v>
      </c>
      <c r="D340" s="31">
        <v>-1</v>
      </c>
      <c r="E340" s="3">
        <v>1</v>
      </c>
      <c r="F340" s="31">
        <v>-1</v>
      </c>
      <c r="G340" s="31">
        <v>-1</v>
      </c>
      <c r="H340" s="31">
        <v>-1</v>
      </c>
    </row>
    <row r="341" spans="1:8" x14ac:dyDescent="0.4">
      <c r="A341" s="44">
        <v>38664</v>
      </c>
      <c r="B341" s="31">
        <v>1</v>
      </c>
      <c r="C341" s="31">
        <v>-1</v>
      </c>
      <c r="D341" s="31">
        <v>-1</v>
      </c>
      <c r="E341" s="3">
        <v>1</v>
      </c>
      <c r="F341" s="31">
        <v>-1</v>
      </c>
      <c r="G341" s="31">
        <v>-1</v>
      </c>
      <c r="H341" s="31">
        <v>1</v>
      </c>
    </row>
    <row r="342" spans="1:8" x14ac:dyDescent="0.4">
      <c r="A342" s="44">
        <v>38665</v>
      </c>
      <c r="B342" s="31">
        <v>-1</v>
      </c>
      <c r="C342" s="31">
        <v>-1</v>
      </c>
      <c r="D342" s="31">
        <v>-1</v>
      </c>
      <c r="E342" s="3">
        <v>1</v>
      </c>
      <c r="F342" s="31">
        <v>-1</v>
      </c>
      <c r="G342" s="31">
        <v>-1</v>
      </c>
      <c r="H342" s="31">
        <v>-1</v>
      </c>
    </row>
    <row r="343" spans="1:8" x14ac:dyDescent="0.4">
      <c r="A343" s="47">
        <v>38666</v>
      </c>
      <c r="B343" s="31">
        <v>1</v>
      </c>
      <c r="C343" s="31">
        <v>1</v>
      </c>
      <c r="D343" s="31">
        <v>-1</v>
      </c>
      <c r="E343" s="3">
        <v>1</v>
      </c>
      <c r="F343" s="31">
        <v>1</v>
      </c>
      <c r="G343" s="31">
        <v>1</v>
      </c>
      <c r="H343" s="31">
        <v>1</v>
      </c>
    </row>
    <row r="344" spans="1:8" x14ac:dyDescent="0.4">
      <c r="A344" s="44">
        <v>38667</v>
      </c>
      <c r="B344" s="31">
        <v>1</v>
      </c>
      <c r="C344" s="31">
        <v>1</v>
      </c>
      <c r="D344" s="31">
        <v>1</v>
      </c>
      <c r="E344" s="3">
        <v>1</v>
      </c>
      <c r="F344" s="31">
        <v>1</v>
      </c>
      <c r="G344" s="31">
        <v>1</v>
      </c>
      <c r="H344" s="31">
        <v>1</v>
      </c>
    </row>
    <row r="345" spans="1:8" x14ac:dyDescent="0.4">
      <c r="A345" s="44">
        <v>38670</v>
      </c>
      <c r="B345" s="31">
        <v>-1</v>
      </c>
      <c r="C345" s="31">
        <v>-1</v>
      </c>
      <c r="D345" s="31">
        <v>1</v>
      </c>
      <c r="E345" s="3">
        <v>1</v>
      </c>
      <c r="F345" s="31">
        <v>-1</v>
      </c>
      <c r="G345" s="31">
        <v>-1</v>
      </c>
      <c r="H345" s="31">
        <v>-1</v>
      </c>
    </row>
    <row r="346" spans="1:8" x14ac:dyDescent="0.4">
      <c r="A346" s="44">
        <v>38671</v>
      </c>
      <c r="B346" s="31">
        <v>1</v>
      </c>
      <c r="C346" s="31">
        <v>1</v>
      </c>
      <c r="D346" s="31">
        <v>1</v>
      </c>
      <c r="E346" s="3">
        <v>1</v>
      </c>
      <c r="F346" s="31">
        <v>1</v>
      </c>
      <c r="G346" s="31">
        <v>-1</v>
      </c>
      <c r="H346" s="31">
        <v>1</v>
      </c>
    </row>
    <row r="347" spans="1:8" x14ac:dyDescent="0.4">
      <c r="A347" s="44">
        <v>38672</v>
      </c>
      <c r="B347" s="31">
        <v>1</v>
      </c>
      <c r="C347" s="31">
        <v>1</v>
      </c>
      <c r="D347" s="31">
        <v>1</v>
      </c>
      <c r="E347" s="3">
        <v>1</v>
      </c>
      <c r="F347" s="31">
        <v>1</v>
      </c>
      <c r="G347" s="31">
        <v>1</v>
      </c>
      <c r="H347" s="31">
        <v>1</v>
      </c>
    </row>
    <row r="348" spans="1:8" x14ac:dyDescent="0.4">
      <c r="A348" s="47">
        <v>38673</v>
      </c>
      <c r="B348" s="31">
        <v>-1</v>
      </c>
      <c r="C348" s="31">
        <v>-1</v>
      </c>
      <c r="D348" s="31">
        <v>1</v>
      </c>
      <c r="E348" s="3">
        <v>1</v>
      </c>
      <c r="F348" s="31">
        <v>-1</v>
      </c>
      <c r="G348" s="31">
        <v>1</v>
      </c>
      <c r="H348" s="31">
        <v>1</v>
      </c>
    </row>
    <row r="349" spans="1:8" x14ac:dyDescent="0.4">
      <c r="A349" s="44">
        <v>38674</v>
      </c>
      <c r="B349" s="31">
        <v>-1</v>
      </c>
      <c r="C349" s="31">
        <v>1</v>
      </c>
      <c r="D349" s="31">
        <v>1</v>
      </c>
      <c r="E349" s="3">
        <v>1</v>
      </c>
      <c r="F349" s="31">
        <v>1</v>
      </c>
      <c r="G349" s="31">
        <v>-1</v>
      </c>
      <c r="H349" s="31">
        <v>1</v>
      </c>
    </row>
    <row r="350" spans="1:8" x14ac:dyDescent="0.4">
      <c r="A350" s="44">
        <v>38677</v>
      </c>
      <c r="B350" s="31">
        <v>-1</v>
      </c>
      <c r="C350" s="31">
        <v>-1</v>
      </c>
      <c r="D350" s="31">
        <v>-1</v>
      </c>
      <c r="E350" s="3">
        <v>1</v>
      </c>
      <c r="F350" s="31">
        <v>-1</v>
      </c>
      <c r="G350" s="31">
        <v>-1</v>
      </c>
      <c r="H350" s="31">
        <v>1</v>
      </c>
    </row>
    <row r="351" spans="1:8" x14ac:dyDescent="0.4">
      <c r="A351" s="44">
        <v>38678</v>
      </c>
      <c r="B351" s="31">
        <v>-1</v>
      </c>
      <c r="C351" s="31">
        <v>-1</v>
      </c>
      <c r="D351" s="31">
        <v>-1</v>
      </c>
      <c r="E351" s="3">
        <v>1</v>
      </c>
      <c r="F351" s="31">
        <v>-1</v>
      </c>
      <c r="G351" s="31">
        <v>-1</v>
      </c>
      <c r="H351" s="31">
        <v>-1</v>
      </c>
    </row>
    <row r="352" spans="1:8" x14ac:dyDescent="0.4">
      <c r="A352" s="44">
        <v>38679</v>
      </c>
      <c r="B352" s="31">
        <v>-1</v>
      </c>
      <c r="C352" s="31">
        <v>1</v>
      </c>
      <c r="D352" s="31">
        <v>1</v>
      </c>
      <c r="E352" s="3">
        <v>1</v>
      </c>
      <c r="F352" s="31">
        <v>1</v>
      </c>
      <c r="G352" s="31">
        <v>1</v>
      </c>
      <c r="H352" s="31">
        <v>1</v>
      </c>
    </row>
    <row r="353" spans="1:8" x14ac:dyDescent="0.4">
      <c r="A353" s="47">
        <v>38680</v>
      </c>
      <c r="B353" s="31">
        <v>-1</v>
      </c>
      <c r="C353" s="31">
        <v>-1</v>
      </c>
      <c r="D353" s="31">
        <v>-1</v>
      </c>
      <c r="E353" s="3">
        <v>1</v>
      </c>
      <c r="F353" s="31">
        <v>-1</v>
      </c>
      <c r="G353" s="31">
        <v>-1</v>
      </c>
      <c r="H353" s="31">
        <v>-1</v>
      </c>
    </row>
    <row r="354" spans="1:8" x14ac:dyDescent="0.4">
      <c r="A354" s="44">
        <v>38681</v>
      </c>
      <c r="B354" s="31">
        <v>-1</v>
      </c>
      <c r="C354" s="31">
        <v>-1</v>
      </c>
      <c r="D354" s="31">
        <v>1</v>
      </c>
      <c r="E354" s="3">
        <v>1</v>
      </c>
      <c r="F354" s="31">
        <v>-1</v>
      </c>
      <c r="G354" s="31">
        <v>-1</v>
      </c>
      <c r="H354" s="31">
        <v>1</v>
      </c>
    </row>
    <row r="355" spans="1:8" x14ac:dyDescent="0.4">
      <c r="A355" s="44">
        <v>38684</v>
      </c>
      <c r="B355" s="31">
        <v>-1</v>
      </c>
      <c r="C355" s="31">
        <v>-1</v>
      </c>
      <c r="D355" s="31">
        <v>-1</v>
      </c>
      <c r="E355" s="3">
        <v>1</v>
      </c>
      <c r="F355" s="31">
        <v>-1</v>
      </c>
      <c r="G355" s="31">
        <v>-1</v>
      </c>
      <c r="H355" s="31">
        <v>-1</v>
      </c>
    </row>
    <row r="356" spans="1:8" x14ac:dyDescent="0.4">
      <c r="A356" s="44">
        <v>38685</v>
      </c>
      <c r="B356" s="31">
        <v>-1</v>
      </c>
      <c r="C356" s="31">
        <v>-1</v>
      </c>
      <c r="D356" s="31">
        <v>-1</v>
      </c>
      <c r="E356" s="3">
        <v>1</v>
      </c>
      <c r="F356" s="31">
        <v>-1</v>
      </c>
      <c r="G356" s="31">
        <v>-1</v>
      </c>
      <c r="H356" s="31">
        <v>-1</v>
      </c>
    </row>
    <row r="357" spans="1:8" x14ac:dyDescent="0.4">
      <c r="A357" s="44">
        <v>38686</v>
      </c>
      <c r="B357" s="31">
        <v>1</v>
      </c>
      <c r="C357" s="31">
        <v>1</v>
      </c>
      <c r="D357" s="31">
        <v>-1</v>
      </c>
      <c r="E357" s="3">
        <v>1</v>
      </c>
      <c r="F357" s="31">
        <v>1</v>
      </c>
      <c r="G357" s="31">
        <v>1</v>
      </c>
      <c r="H357" s="31">
        <v>1</v>
      </c>
    </row>
    <row r="358" spans="1:8" x14ac:dyDescent="0.4">
      <c r="A358" s="47">
        <v>38687</v>
      </c>
      <c r="B358" s="31">
        <v>1</v>
      </c>
      <c r="C358" s="31">
        <v>1</v>
      </c>
      <c r="D358" s="31">
        <v>-1</v>
      </c>
      <c r="E358" s="3">
        <v>1</v>
      </c>
      <c r="F358" s="31">
        <v>1</v>
      </c>
      <c r="G358" s="31">
        <v>-1</v>
      </c>
      <c r="H358" s="31">
        <v>1</v>
      </c>
    </row>
    <row r="359" spans="1:8" x14ac:dyDescent="0.4">
      <c r="A359" s="44">
        <v>38688</v>
      </c>
      <c r="B359" s="31">
        <v>-1</v>
      </c>
      <c r="C359" s="31">
        <v>-1</v>
      </c>
      <c r="D359" s="31">
        <v>1</v>
      </c>
      <c r="E359" s="3">
        <v>-1</v>
      </c>
      <c r="F359" s="31">
        <v>-1</v>
      </c>
      <c r="G359" s="31">
        <v>1</v>
      </c>
      <c r="H359" s="31">
        <v>-1</v>
      </c>
    </row>
    <row r="360" spans="1:8" x14ac:dyDescent="0.4">
      <c r="A360" s="44">
        <v>38691</v>
      </c>
      <c r="B360" s="31">
        <v>1</v>
      </c>
      <c r="C360" s="31">
        <v>1</v>
      </c>
      <c r="D360" s="31">
        <v>1</v>
      </c>
      <c r="E360" s="3">
        <v>-1</v>
      </c>
      <c r="F360" s="31">
        <v>1</v>
      </c>
      <c r="G360" s="31">
        <v>-1</v>
      </c>
      <c r="H360" s="31">
        <v>1</v>
      </c>
    </row>
    <row r="361" spans="1:8" x14ac:dyDescent="0.4">
      <c r="A361" s="44">
        <v>38692</v>
      </c>
      <c r="B361" s="31">
        <v>-1</v>
      </c>
      <c r="C361" s="31">
        <v>-1</v>
      </c>
      <c r="D361" s="31">
        <v>-1</v>
      </c>
      <c r="E361" s="3">
        <v>-1</v>
      </c>
      <c r="F361" s="31">
        <v>-1</v>
      </c>
      <c r="G361" s="31">
        <v>1</v>
      </c>
      <c r="H361" s="31">
        <v>-1</v>
      </c>
    </row>
    <row r="362" spans="1:8" x14ac:dyDescent="0.4">
      <c r="A362" s="44">
        <v>38693</v>
      </c>
      <c r="B362" s="31">
        <v>-1</v>
      </c>
      <c r="C362" s="31">
        <v>-1</v>
      </c>
      <c r="D362" s="31">
        <v>1</v>
      </c>
      <c r="E362" s="3">
        <v>-1</v>
      </c>
      <c r="F362" s="31">
        <v>-1</v>
      </c>
      <c r="G362" s="31">
        <v>-1</v>
      </c>
      <c r="H362" s="31">
        <v>-1</v>
      </c>
    </row>
    <row r="363" spans="1:8" x14ac:dyDescent="0.4">
      <c r="A363" s="47">
        <v>38694</v>
      </c>
      <c r="B363" s="31">
        <v>1</v>
      </c>
      <c r="C363" s="31">
        <v>1</v>
      </c>
      <c r="D363" s="31">
        <v>-1</v>
      </c>
      <c r="E363" s="3">
        <v>-1</v>
      </c>
      <c r="F363" s="31">
        <v>1</v>
      </c>
      <c r="G363" s="31">
        <v>1</v>
      </c>
      <c r="H363" s="31">
        <v>1</v>
      </c>
    </row>
    <row r="364" spans="1:8" x14ac:dyDescent="0.4">
      <c r="A364" s="44">
        <v>38695</v>
      </c>
      <c r="B364" s="31">
        <v>-1</v>
      </c>
      <c r="C364" s="31">
        <v>1</v>
      </c>
      <c r="D364" s="31">
        <v>1</v>
      </c>
      <c r="E364" s="3">
        <v>-1</v>
      </c>
      <c r="F364" s="31">
        <v>-1</v>
      </c>
      <c r="G364" s="31">
        <v>-1</v>
      </c>
      <c r="H364" s="31">
        <v>-1</v>
      </c>
    </row>
    <row r="365" spans="1:8" x14ac:dyDescent="0.4">
      <c r="A365" s="44">
        <v>38698</v>
      </c>
      <c r="B365" s="31">
        <v>1</v>
      </c>
      <c r="C365" s="31">
        <v>1</v>
      </c>
      <c r="D365" s="31">
        <v>1</v>
      </c>
      <c r="E365" s="3">
        <v>-1</v>
      </c>
      <c r="F365" s="31">
        <v>1</v>
      </c>
      <c r="G365" s="31">
        <v>1</v>
      </c>
      <c r="H365" s="31">
        <v>1</v>
      </c>
    </row>
    <row r="366" spans="1:8" x14ac:dyDescent="0.4">
      <c r="A366" s="44">
        <v>38699</v>
      </c>
      <c r="B366" s="31">
        <v>-1</v>
      </c>
      <c r="C366" s="31">
        <v>-1</v>
      </c>
      <c r="D366" s="31">
        <v>1</v>
      </c>
      <c r="E366" s="3">
        <v>-1</v>
      </c>
      <c r="F366" s="31">
        <v>-1</v>
      </c>
      <c r="G366" s="31">
        <v>-1</v>
      </c>
      <c r="H366" s="31">
        <v>1</v>
      </c>
    </row>
    <row r="367" spans="1:8" x14ac:dyDescent="0.4">
      <c r="A367" s="44">
        <v>38700</v>
      </c>
      <c r="B367" s="31">
        <v>-1</v>
      </c>
      <c r="C367" s="31">
        <v>-1</v>
      </c>
      <c r="D367" s="31">
        <v>1</v>
      </c>
      <c r="E367" s="3">
        <v>-1</v>
      </c>
      <c r="F367" s="31">
        <v>-1</v>
      </c>
      <c r="G367" s="31">
        <v>-1</v>
      </c>
      <c r="H367" s="31">
        <v>-1</v>
      </c>
    </row>
    <row r="368" spans="1:8" x14ac:dyDescent="0.4">
      <c r="A368" s="47">
        <v>38701</v>
      </c>
      <c r="B368" s="31">
        <v>-1</v>
      </c>
      <c r="C368" s="31">
        <v>1</v>
      </c>
      <c r="D368" s="31">
        <v>-1</v>
      </c>
      <c r="E368" s="3">
        <v>1</v>
      </c>
      <c r="F368" s="31">
        <v>1</v>
      </c>
      <c r="G368" s="31">
        <v>-1</v>
      </c>
      <c r="H368" s="31">
        <v>1</v>
      </c>
    </row>
    <row r="369" spans="1:8" x14ac:dyDescent="0.4">
      <c r="A369" s="44">
        <v>38702</v>
      </c>
      <c r="B369" s="31">
        <v>-1</v>
      </c>
      <c r="C369" s="31">
        <v>-1</v>
      </c>
      <c r="D369" s="31">
        <v>-1</v>
      </c>
      <c r="E369" s="3">
        <v>-1</v>
      </c>
      <c r="F369" s="31">
        <v>-1</v>
      </c>
      <c r="G369" s="31">
        <v>-1</v>
      </c>
      <c r="H369" s="31">
        <v>-1</v>
      </c>
    </row>
    <row r="370" spans="1:8" x14ac:dyDescent="0.4">
      <c r="A370" s="44">
        <v>38705</v>
      </c>
      <c r="B370" s="31">
        <v>1</v>
      </c>
      <c r="C370" s="31">
        <v>1</v>
      </c>
      <c r="D370" s="31">
        <v>1</v>
      </c>
      <c r="E370" s="3">
        <v>1</v>
      </c>
      <c r="F370" s="31">
        <v>1</v>
      </c>
      <c r="G370" s="31">
        <v>-1</v>
      </c>
      <c r="H370" s="31">
        <v>1</v>
      </c>
    </row>
    <row r="371" spans="1:8" x14ac:dyDescent="0.4">
      <c r="A371" s="44">
        <v>38706</v>
      </c>
      <c r="B371" s="31">
        <v>1</v>
      </c>
      <c r="C371" s="31">
        <v>1</v>
      </c>
      <c r="D371" s="31">
        <v>-1</v>
      </c>
      <c r="E371" s="3">
        <v>1</v>
      </c>
      <c r="F371" s="31">
        <v>1</v>
      </c>
      <c r="G371" s="31">
        <v>-1</v>
      </c>
      <c r="H371" s="31">
        <v>1</v>
      </c>
    </row>
    <row r="372" spans="1:8" x14ac:dyDescent="0.4">
      <c r="A372" s="44">
        <v>38707</v>
      </c>
      <c r="B372" s="31">
        <v>-1</v>
      </c>
      <c r="C372" s="31">
        <v>-1</v>
      </c>
      <c r="D372" s="31">
        <v>1</v>
      </c>
      <c r="E372" s="3">
        <v>1</v>
      </c>
      <c r="F372" s="31">
        <v>1</v>
      </c>
      <c r="G372" s="31">
        <v>1</v>
      </c>
      <c r="H372" s="31">
        <v>1</v>
      </c>
    </row>
    <row r="373" spans="1:8" x14ac:dyDescent="0.4">
      <c r="A373" s="47">
        <v>38708</v>
      </c>
      <c r="B373" s="31">
        <v>-1</v>
      </c>
      <c r="C373" s="31">
        <v>-1</v>
      </c>
      <c r="D373" s="31">
        <v>-1</v>
      </c>
      <c r="E373" s="3">
        <v>1</v>
      </c>
      <c r="F373" s="31">
        <v>-1</v>
      </c>
      <c r="G373" s="31">
        <v>-1</v>
      </c>
      <c r="H373" s="31">
        <v>-1</v>
      </c>
    </row>
    <row r="374" spans="1:8" x14ac:dyDescent="0.4">
      <c r="A374" s="44">
        <v>38709</v>
      </c>
      <c r="B374" s="31">
        <v>-1</v>
      </c>
      <c r="C374" s="31">
        <v>-1</v>
      </c>
      <c r="D374" s="31">
        <v>-1</v>
      </c>
      <c r="E374" s="3">
        <v>1</v>
      </c>
      <c r="F374" s="31">
        <v>-1</v>
      </c>
      <c r="G374" s="31">
        <v>-1</v>
      </c>
      <c r="H374" s="31">
        <v>-1</v>
      </c>
    </row>
    <row r="375" spans="1:8" x14ac:dyDescent="0.4">
      <c r="A375" s="44">
        <v>38712</v>
      </c>
      <c r="B375" s="31">
        <v>1</v>
      </c>
      <c r="C375" s="31">
        <v>1</v>
      </c>
      <c r="D375" s="31">
        <v>-1</v>
      </c>
      <c r="E375" s="3">
        <v>1</v>
      </c>
      <c r="F375" s="31">
        <v>1</v>
      </c>
      <c r="G375" s="31">
        <v>-1</v>
      </c>
      <c r="H375" s="31">
        <v>1</v>
      </c>
    </row>
    <row r="376" spans="1:8" x14ac:dyDescent="0.4">
      <c r="A376" s="44">
        <v>38713</v>
      </c>
      <c r="B376" s="31">
        <v>1</v>
      </c>
      <c r="C376" s="31">
        <v>1</v>
      </c>
      <c r="D376" s="31">
        <v>-1</v>
      </c>
      <c r="E376" s="3">
        <v>1</v>
      </c>
      <c r="F376" s="31">
        <v>-1</v>
      </c>
      <c r="G376" s="31">
        <v>-1</v>
      </c>
      <c r="H376" s="31">
        <v>1</v>
      </c>
    </row>
    <row r="377" spans="1:8" x14ac:dyDescent="0.4">
      <c r="A377" s="44">
        <v>38714</v>
      </c>
      <c r="B377" s="31">
        <v>1</v>
      </c>
      <c r="C377" s="31">
        <v>1</v>
      </c>
      <c r="D377" s="31">
        <v>1</v>
      </c>
      <c r="E377" s="3">
        <v>-1</v>
      </c>
      <c r="F377" s="31">
        <v>1</v>
      </c>
      <c r="G377" s="31">
        <v>1</v>
      </c>
      <c r="H377" s="31">
        <v>1</v>
      </c>
    </row>
    <row r="378" spans="1:8" x14ac:dyDescent="0.4">
      <c r="A378" s="47">
        <v>38715</v>
      </c>
      <c r="B378" s="31">
        <v>1</v>
      </c>
      <c r="C378" s="31">
        <v>1</v>
      </c>
      <c r="D378" s="31">
        <v>1</v>
      </c>
      <c r="E378" s="3">
        <v>1</v>
      </c>
      <c r="F378" s="31">
        <v>1</v>
      </c>
      <c r="G378" s="31">
        <v>1</v>
      </c>
      <c r="H378" s="31">
        <v>1</v>
      </c>
    </row>
    <row r="379" spans="1:8" x14ac:dyDescent="0.4">
      <c r="A379" s="44">
        <v>38719</v>
      </c>
      <c r="B379" s="31">
        <v>-1</v>
      </c>
      <c r="C379" s="31">
        <v>-1</v>
      </c>
      <c r="D379" s="31">
        <v>1</v>
      </c>
      <c r="E379" s="3">
        <v>1</v>
      </c>
      <c r="F379" s="31">
        <v>-1</v>
      </c>
      <c r="G379" s="31">
        <v>-1</v>
      </c>
      <c r="H379" s="31">
        <v>-1</v>
      </c>
    </row>
    <row r="380" spans="1:8" x14ac:dyDescent="0.4">
      <c r="A380" s="44">
        <v>38720</v>
      </c>
      <c r="B380" s="31">
        <v>1</v>
      </c>
      <c r="C380" s="31">
        <v>1</v>
      </c>
      <c r="D380" s="31">
        <v>-1</v>
      </c>
      <c r="E380" s="3">
        <v>-1</v>
      </c>
      <c r="F380" s="31">
        <v>1</v>
      </c>
      <c r="G380" s="31">
        <v>-1</v>
      </c>
      <c r="H380" s="31">
        <v>1</v>
      </c>
    </row>
    <row r="381" spans="1:8" x14ac:dyDescent="0.4">
      <c r="A381" s="44">
        <v>38721</v>
      </c>
      <c r="B381" s="31">
        <v>-1</v>
      </c>
      <c r="C381" s="31">
        <v>-1</v>
      </c>
      <c r="D381" s="31">
        <v>-1</v>
      </c>
      <c r="E381" s="3">
        <v>-1</v>
      </c>
      <c r="F381" s="31">
        <v>-1</v>
      </c>
      <c r="G381" s="31">
        <v>-1</v>
      </c>
      <c r="H381" s="31">
        <v>-1</v>
      </c>
    </row>
    <row r="382" spans="1:8" x14ac:dyDescent="0.4">
      <c r="A382" s="44">
        <v>38722</v>
      </c>
      <c r="B382" s="31">
        <v>-1</v>
      </c>
      <c r="C382" s="31">
        <v>-1</v>
      </c>
      <c r="D382" s="31">
        <v>-1</v>
      </c>
      <c r="E382" s="3">
        <v>-1</v>
      </c>
      <c r="F382" s="31">
        <v>-1</v>
      </c>
      <c r="G382" s="31">
        <v>-1</v>
      </c>
      <c r="H382" s="31">
        <v>-1</v>
      </c>
    </row>
    <row r="383" spans="1:8" x14ac:dyDescent="0.4">
      <c r="A383" s="47">
        <v>38723</v>
      </c>
      <c r="B383" s="31">
        <v>1</v>
      </c>
      <c r="C383" s="31">
        <v>1</v>
      </c>
      <c r="D383" s="31">
        <v>-1</v>
      </c>
      <c r="E383" s="3">
        <v>-1</v>
      </c>
      <c r="F383" s="31">
        <v>1</v>
      </c>
      <c r="G383" s="31">
        <v>1</v>
      </c>
      <c r="H383" s="31">
        <v>1</v>
      </c>
    </row>
    <row r="384" spans="1:8" x14ac:dyDescent="0.4">
      <c r="A384" s="44">
        <v>38726</v>
      </c>
      <c r="B384" s="31">
        <v>1</v>
      </c>
      <c r="C384" s="31">
        <v>1</v>
      </c>
      <c r="D384" s="31">
        <v>-1</v>
      </c>
      <c r="E384" s="3">
        <v>-1</v>
      </c>
      <c r="F384" s="31">
        <v>1</v>
      </c>
      <c r="G384" s="31">
        <v>1</v>
      </c>
      <c r="H384" s="31">
        <v>1</v>
      </c>
    </row>
    <row r="385" spans="1:8" x14ac:dyDescent="0.4">
      <c r="A385" s="44">
        <v>38727</v>
      </c>
      <c r="B385" s="31">
        <v>-1</v>
      </c>
      <c r="C385" s="31">
        <v>-1</v>
      </c>
      <c r="D385" s="31">
        <v>-1</v>
      </c>
      <c r="E385" s="3">
        <v>-1</v>
      </c>
      <c r="F385" s="31">
        <v>-1</v>
      </c>
      <c r="G385" s="31">
        <v>-1</v>
      </c>
      <c r="H385" s="31">
        <v>-1</v>
      </c>
    </row>
    <row r="386" spans="1:8" x14ac:dyDescent="0.4">
      <c r="A386" s="44">
        <v>38728</v>
      </c>
      <c r="B386" s="31">
        <v>-1</v>
      </c>
      <c r="C386" s="31">
        <v>-1</v>
      </c>
      <c r="D386" s="31">
        <v>-1</v>
      </c>
      <c r="E386" s="3">
        <v>-1</v>
      </c>
      <c r="F386" s="31">
        <v>-1</v>
      </c>
      <c r="G386" s="31">
        <v>-1</v>
      </c>
      <c r="H386" s="31">
        <v>-1</v>
      </c>
    </row>
    <row r="387" spans="1:8" x14ac:dyDescent="0.4">
      <c r="A387" s="44">
        <v>38729</v>
      </c>
      <c r="B387" s="31">
        <v>-1</v>
      </c>
      <c r="C387" s="31">
        <v>-1</v>
      </c>
      <c r="D387" s="31">
        <v>-1</v>
      </c>
      <c r="E387" s="3">
        <v>-1</v>
      </c>
      <c r="F387" s="31">
        <v>-1</v>
      </c>
      <c r="G387" s="31">
        <v>-1</v>
      </c>
      <c r="H387" s="31">
        <v>-1</v>
      </c>
    </row>
    <row r="388" spans="1:8" x14ac:dyDescent="0.4">
      <c r="A388" s="47">
        <v>38730</v>
      </c>
      <c r="B388" s="31">
        <v>1</v>
      </c>
      <c r="C388" s="31">
        <v>1</v>
      </c>
      <c r="D388" s="31">
        <v>1</v>
      </c>
      <c r="E388" s="3">
        <v>-1</v>
      </c>
      <c r="F388" s="31">
        <v>1</v>
      </c>
      <c r="G388" s="31">
        <v>1</v>
      </c>
      <c r="H388" s="31">
        <v>1</v>
      </c>
    </row>
    <row r="389" spans="1:8" x14ac:dyDescent="0.4">
      <c r="A389" s="44">
        <v>38733</v>
      </c>
      <c r="B389" s="31">
        <v>-1</v>
      </c>
      <c r="C389" s="31">
        <v>-1</v>
      </c>
      <c r="D389" s="31">
        <v>1</v>
      </c>
      <c r="E389" s="3">
        <v>-1</v>
      </c>
      <c r="F389" s="31">
        <v>-1</v>
      </c>
      <c r="G389" s="31">
        <v>1</v>
      </c>
      <c r="H389" s="31">
        <v>-1</v>
      </c>
    </row>
    <row r="390" spans="1:8" x14ac:dyDescent="0.4">
      <c r="A390" s="44">
        <v>38734</v>
      </c>
      <c r="B390" s="31">
        <v>-1</v>
      </c>
      <c r="C390" s="31">
        <v>-1</v>
      </c>
      <c r="D390" s="31">
        <v>1</v>
      </c>
      <c r="E390" s="3">
        <v>-1</v>
      </c>
      <c r="F390" s="31">
        <v>-1</v>
      </c>
      <c r="G390" s="31">
        <v>1</v>
      </c>
      <c r="H390" s="31">
        <v>-1</v>
      </c>
    </row>
    <row r="391" spans="1:8" x14ac:dyDescent="0.4">
      <c r="A391" s="44">
        <v>38735</v>
      </c>
      <c r="B391" s="31">
        <v>1</v>
      </c>
      <c r="C391" s="31">
        <v>1</v>
      </c>
      <c r="D391" s="31">
        <v>1</v>
      </c>
      <c r="E391" s="3">
        <v>-1</v>
      </c>
      <c r="F391" s="31">
        <v>1</v>
      </c>
      <c r="G391" s="31">
        <v>1</v>
      </c>
      <c r="H391" s="31">
        <v>1</v>
      </c>
    </row>
    <row r="392" spans="1:8" x14ac:dyDescent="0.4">
      <c r="A392" s="44">
        <v>38736</v>
      </c>
      <c r="B392" s="31">
        <v>-1</v>
      </c>
      <c r="C392" s="31">
        <v>-1</v>
      </c>
      <c r="D392" s="31">
        <v>1</v>
      </c>
      <c r="E392" s="3">
        <v>-1</v>
      </c>
      <c r="F392" s="31">
        <v>-1</v>
      </c>
      <c r="G392" s="31">
        <v>1</v>
      </c>
      <c r="H392" s="31">
        <v>-1</v>
      </c>
    </row>
    <row r="393" spans="1:8" x14ac:dyDescent="0.4">
      <c r="A393" s="47">
        <v>38737</v>
      </c>
      <c r="B393" s="31">
        <v>-1</v>
      </c>
      <c r="C393" s="31">
        <v>-1</v>
      </c>
      <c r="D393" s="31">
        <v>1</v>
      </c>
      <c r="E393" s="3">
        <v>-1</v>
      </c>
      <c r="F393" s="31">
        <v>-1</v>
      </c>
      <c r="G393" s="31">
        <v>1</v>
      </c>
      <c r="H393" s="31">
        <v>-1</v>
      </c>
    </row>
    <row r="394" spans="1:8" x14ac:dyDescent="0.4">
      <c r="A394" s="44">
        <v>38740</v>
      </c>
      <c r="B394" s="31">
        <v>1</v>
      </c>
      <c r="C394" s="31">
        <v>-1</v>
      </c>
      <c r="D394" s="31">
        <v>-1</v>
      </c>
      <c r="E394" s="3">
        <v>-1</v>
      </c>
      <c r="F394" s="31">
        <v>-1</v>
      </c>
      <c r="G394" s="31">
        <v>1</v>
      </c>
      <c r="H394" s="31">
        <v>-1</v>
      </c>
    </row>
    <row r="395" spans="1:8" x14ac:dyDescent="0.4">
      <c r="A395" s="44">
        <v>38741</v>
      </c>
      <c r="B395" s="31">
        <v>1</v>
      </c>
      <c r="C395" s="31">
        <v>1</v>
      </c>
      <c r="D395" s="31">
        <v>1</v>
      </c>
      <c r="E395" s="3">
        <v>-1</v>
      </c>
      <c r="F395" s="31">
        <v>1</v>
      </c>
      <c r="G395" s="31">
        <v>1</v>
      </c>
      <c r="H395" s="31">
        <v>1</v>
      </c>
    </row>
    <row r="396" spans="1:8" x14ac:dyDescent="0.4">
      <c r="A396" s="44">
        <v>38742</v>
      </c>
      <c r="B396" s="31">
        <v>1</v>
      </c>
      <c r="C396" s="31">
        <v>1</v>
      </c>
      <c r="D396" s="31">
        <v>1</v>
      </c>
      <c r="E396" s="3">
        <v>-1</v>
      </c>
      <c r="F396" s="31">
        <v>1</v>
      </c>
      <c r="G396" s="31">
        <v>1</v>
      </c>
      <c r="H396" s="31">
        <v>1</v>
      </c>
    </row>
    <row r="397" spans="1:8" x14ac:dyDescent="0.4">
      <c r="A397" s="44">
        <v>38743</v>
      </c>
      <c r="B397" s="31">
        <v>1</v>
      </c>
      <c r="C397" s="31">
        <v>1</v>
      </c>
      <c r="D397" s="31">
        <v>1</v>
      </c>
      <c r="E397" s="3">
        <v>-1</v>
      </c>
      <c r="F397" s="31">
        <v>1</v>
      </c>
      <c r="G397" s="31">
        <v>1</v>
      </c>
      <c r="H397" s="31">
        <v>1</v>
      </c>
    </row>
    <row r="398" spans="1:8" x14ac:dyDescent="0.4">
      <c r="A398" s="47">
        <v>38744</v>
      </c>
      <c r="B398" s="31">
        <v>1</v>
      </c>
      <c r="C398" s="31">
        <v>1</v>
      </c>
      <c r="D398" s="31">
        <v>1</v>
      </c>
      <c r="E398" s="3">
        <v>1</v>
      </c>
      <c r="F398" s="31">
        <v>1</v>
      </c>
      <c r="G398" s="31">
        <v>1</v>
      </c>
      <c r="H398" s="31">
        <v>1</v>
      </c>
    </row>
    <row r="399" spans="1:8" x14ac:dyDescent="0.4">
      <c r="A399" s="44">
        <v>38748</v>
      </c>
      <c r="B399" s="31">
        <v>1</v>
      </c>
      <c r="C399" s="31">
        <v>-1</v>
      </c>
      <c r="D399" s="31">
        <v>1</v>
      </c>
      <c r="E399" s="3">
        <v>1</v>
      </c>
      <c r="F399" s="31">
        <v>1</v>
      </c>
      <c r="G399" s="31">
        <v>1</v>
      </c>
      <c r="H399" s="31">
        <v>1</v>
      </c>
    </row>
    <row r="400" spans="1:8" x14ac:dyDescent="0.4">
      <c r="A400" s="44">
        <v>38749</v>
      </c>
      <c r="B400" s="31">
        <v>-1</v>
      </c>
      <c r="C400" s="31">
        <v>-1</v>
      </c>
      <c r="D400" s="31">
        <v>-1</v>
      </c>
      <c r="E400" s="3">
        <v>-1</v>
      </c>
      <c r="F400" s="31">
        <v>-1</v>
      </c>
      <c r="G400" s="31">
        <v>-1</v>
      </c>
      <c r="H400" s="31">
        <v>-1</v>
      </c>
    </row>
    <row r="401" spans="1:8" x14ac:dyDescent="0.4">
      <c r="A401" s="44">
        <v>38750</v>
      </c>
      <c r="B401" s="31">
        <v>1</v>
      </c>
      <c r="C401" s="31">
        <v>-1</v>
      </c>
      <c r="D401" s="31">
        <v>-1</v>
      </c>
      <c r="E401" s="3">
        <v>-1</v>
      </c>
      <c r="F401" s="31">
        <v>1</v>
      </c>
      <c r="G401" s="31">
        <v>-1</v>
      </c>
      <c r="H401" s="31">
        <v>1</v>
      </c>
    </row>
    <row r="402" spans="1:8" x14ac:dyDescent="0.4">
      <c r="A402" s="44">
        <v>38751</v>
      </c>
      <c r="B402" s="31">
        <v>-1</v>
      </c>
      <c r="C402" s="31">
        <v>-1</v>
      </c>
      <c r="D402" s="31">
        <v>-1</v>
      </c>
      <c r="E402" s="3">
        <v>1</v>
      </c>
      <c r="F402" s="31">
        <v>-1</v>
      </c>
      <c r="G402" s="31">
        <v>-1</v>
      </c>
      <c r="H402" s="31">
        <v>-1</v>
      </c>
    </row>
    <row r="403" spans="1:8" x14ac:dyDescent="0.4">
      <c r="A403" s="47">
        <v>38754</v>
      </c>
      <c r="B403" s="31">
        <v>-1</v>
      </c>
      <c r="C403" s="31">
        <v>-1</v>
      </c>
      <c r="D403" s="31">
        <v>-1</v>
      </c>
      <c r="E403" s="3">
        <v>1</v>
      </c>
      <c r="F403" s="31">
        <v>-1</v>
      </c>
      <c r="G403" s="31">
        <v>-1</v>
      </c>
      <c r="H403" s="31">
        <v>-1</v>
      </c>
    </row>
    <row r="404" spans="1:8" x14ac:dyDescent="0.4">
      <c r="A404" s="44">
        <v>38755</v>
      </c>
      <c r="B404" s="31">
        <v>-1</v>
      </c>
      <c r="C404" s="31">
        <v>-1</v>
      </c>
      <c r="D404" s="31">
        <v>-1</v>
      </c>
      <c r="E404" s="3">
        <v>1</v>
      </c>
      <c r="F404" s="31">
        <v>-1</v>
      </c>
      <c r="G404" s="31">
        <v>-1</v>
      </c>
      <c r="H404" s="31">
        <v>-1</v>
      </c>
    </row>
    <row r="405" spans="1:8" x14ac:dyDescent="0.4">
      <c r="A405" s="44">
        <v>38756</v>
      </c>
      <c r="B405" s="31">
        <v>-1</v>
      </c>
      <c r="C405" s="31">
        <v>1</v>
      </c>
      <c r="D405" s="31">
        <v>-1</v>
      </c>
      <c r="E405" s="3">
        <v>1</v>
      </c>
      <c r="F405" s="31">
        <v>-1</v>
      </c>
      <c r="G405" s="31">
        <v>-1</v>
      </c>
      <c r="H405" s="31">
        <v>-1</v>
      </c>
    </row>
    <row r="406" spans="1:8" x14ac:dyDescent="0.4">
      <c r="A406" s="44">
        <v>38757</v>
      </c>
      <c r="B406" s="31">
        <v>1</v>
      </c>
      <c r="C406" s="31">
        <v>1</v>
      </c>
      <c r="D406" s="31">
        <v>-1</v>
      </c>
      <c r="E406" s="3">
        <v>1</v>
      </c>
      <c r="F406" s="31">
        <v>1</v>
      </c>
      <c r="G406" s="31">
        <v>1</v>
      </c>
      <c r="H406" s="31">
        <v>1</v>
      </c>
    </row>
    <row r="407" spans="1:8" x14ac:dyDescent="0.4">
      <c r="A407" s="44">
        <v>38758</v>
      </c>
      <c r="B407" s="31">
        <v>1</v>
      </c>
      <c r="C407" s="31">
        <v>1</v>
      </c>
      <c r="D407" s="31">
        <v>1</v>
      </c>
      <c r="E407" s="3">
        <v>1</v>
      </c>
      <c r="F407" s="31">
        <v>1</v>
      </c>
      <c r="G407" s="31">
        <v>1</v>
      </c>
      <c r="H407" s="31">
        <v>1</v>
      </c>
    </row>
    <row r="408" spans="1:8" x14ac:dyDescent="0.4">
      <c r="A408" s="47">
        <v>38761</v>
      </c>
      <c r="B408" s="31">
        <v>-1</v>
      </c>
      <c r="C408" s="31">
        <v>-1</v>
      </c>
      <c r="D408" s="31">
        <v>1</v>
      </c>
      <c r="E408" s="3">
        <v>1</v>
      </c>
      <c r="F408" s="31">
        <v>-1</v>
      </c>
      <c r="G408" s="31">
        <v>1</v>
      </c>
      <c r="H408" s="31">
        <v>-1</v>
      </c>
    </row>
    <row r="409" spans="1:8" x14ac:dyDescent="0.4">
      <c r="A409" s="44">
        <v>38762</v>
      </c>
      <c r="B409" s="31">
        <v>1</v>
      </c>
      <c r="C409" s="31">
        <v>1</v>
      </c>
      <c r="D409" s="31">
        <v>1</v>
      </c>
      <c r="E409" s="3">
        <v>1</v>
      </c>
      <c r="F409" s="31">
        <v>1</v>
      </c>
      <c r="G409" s="31">
        <v>1</v>
      </c>
      <c r="H409" s="31">
        <v>1</v>
      </c>
    </row>
    <row r="410" spans="1:8" x14ac:dyDescent="0.4">
      <c r="A410" s="44">
        <v>38763</v>
      </c>
      <c r="B410" s="31">
        <v>-1</v>
      </c>
      <c r="C410" s="31">
        <v>-1</v>
      </c>
      <c r="D410" s="31">
        <v>-1</v>
      </c>
      <c r="E410" s="3">
        <v>-1</v>
      </c>
      <c r="F410" s="31">
        <v>-1</v>
      </c>
      <c r="G410" s="31">
        <v>-1</v>
      </c>
      <c r="H410" s="31">
        <v>-1</v>
      </c>
    </row>
    <row r="411" spans="1:8" x14ac:dyDescent="0.4">
      <c r="A411" s="44">
        <v>38764</v>
      </c>
      <c r="B411" s="31">
        <v>1</v>
      </c>
      <c r="C411" s="31">
        <v>1</v>
      </c>
      <c r="D411" s="31">
        <v>-1</v>
      </c>
      <c r="E411" s="3">
        <v>-1</v>
      </c>
      <c r="F411" s="31">
        <v>1</v>
      </c>
      <c r="G411" s="31">
        <v>-1</v>
      </c>
      <c r="H411" s="31">
        <v>1</v>
      </c>
    </row>
    <row r="412" spans="1:8" x14ac:dyDescent="0.4">
      <c r="A412" s="44">
        <v>38765</v>
      </c>
      <c r="B412" s="31">
        <v>1</v>
      </c>
      <c r="C412" s="31">
        <v>1</v>
      </c>
      <c r="D412" s="31">
        <v>-1</v>
      </c>
      <c r="E412" s="3">
        <v>-1</v>
      </c>
      <c r="F412" s="31">
        <v>1</v>
      </c>
      <c r="G412" s="31">
        <v>1</v>
      </c>
      <c r="H412" s="31">
        <v>1</v>
      </c>
    </row>
    <row r="413" spans="1:8" x14ac:dyDescent="0.4">
      <c r="A413" s="47">
        <v>38768</v>
      </c>
      <c r="B413" s="31">
        <v>1</v>
      </c>
      <c r="C413" s="31">
        <v>1</v>
      </c>
      <c r="D413" s="31">
        <v>1</v>
      </c>
      <c r="E413" s="3">
        <v>-1</v>
      </c>
      <c r="F413" s="31">
        <v>1</v>
      </c>
      <c r="G413" s="31">
        <v>1</v>
      </c>
      <c r="H413" s="31">
        <v>1</v>
      </c>
    </row>
    <row r="414" spans="1:8" x14ac:dyDescent="0.4">
      <c r="A414" s="44">
        <v>38769</v>
      </c>
      <c r="B414" s="31">
        <v>-1</v>
      </c>
      <c r="C414" s="31">
        <v>-1</v>
      </c>
      <c r="D414" s="31">
        <v>1</v>
      </c>
      <c r="E414" s="3">
        <v>1</v>
      </c>
      <c r="F414" s="31">
        <v>-1</v>
      </c>
      <c r="G414" s="31">
        <v>-1</v>
      </c>
      <c r="H414" s="31">
        <v>-1</v>
      </c>
    </row>
    <row r="415" spans="1:8" x14ac:dyDescent="0.4">
      <c r="A415" s="44">
        <v>38770</v>
      </c>
      <c r="B415" s="31">
        <v>-1</v>
      </c>
      <c r="C415" s="31">
        <v>-1</v>
      </c>
      <c r="D415" s="31">
        <v>-1</v>
      </c>
      <c r="E415" s="3">
        <v>1</v>
      </c>
      <c r="F415" s="31">
        <v>-1</v>
      </c>
      <c r="G415" s="31">
        <v>-1</v>
      </c>
      <c r="H415" s="31">
        <v>-1</v>
      </c>
    </row>
    <row r="416" spans="1:8" x14ac:dyDescent="0.4">
      <c r="A416" s="44">
        <v>38771</v>
      </c>
      <c r="B416" s="31">
        <v>1</v>
      </c>
      <c r="C416" s="31">
        <v>-1</v>
      </c>
      <c r="D416" s="31">
        <v>-1</v>
      </c>
      <c r="E416" s="3">
        <v>1</v>
      </c>
      <c r="F416" s="31">
        <v>1</v>
      </c>
      <c r="G416" s="31">
        <v>-1</v>
      </c>
      <c r="H416" s="31">
        <v>1</v>
      </c>
    </row>
    <row r="417" spans="1:8" x14ac:dyDescent="0.4">
      <c r="A417" s="44">
        <v>38772</v>
      </c>
      <c r="B417" s="31">
        <v>1</v>
      </c>
      <c r="C417" s="31">
        <v>1</v>
      </c>
      <c r="D417" s="31">
        <v>-1</v>
      </c>
      <c r="E417" s="3">
        <v>1</v>
      </c>
      <c r="F417" s="31">
        <v>1</v>
      </c>
      <c r="G417" s="31">
        <v>1</v>
      </c>
      <c r="H417" s="31">
        <v>1</v>
      </c>
    </row>
    <row r="418" spans="1:8" x14ac:dyDescent="0.4">
      <c r="A418" s="47">
        <v>38775</v>
      </c>
      <c r="B418" s="31">
        <v>1</v>
      </c>
      <c r="C418" s="31">
        <v>1</v>
      </c>
      <c r="D418" s="31">
        <v>1</v>
      </c>
      <c r="E418" s="3">
        <v>1</v>
      </c>
      <c r="F418" s="31">
        <v>1</v>
      </c>
      <c r="G418" s="31">
        <v>1</v>
      </c>
      <c r="H418" s="31">
        <v>1</v>
      </c>
    </row>
    <row r="419" spans="1:8" x14ac:dyDescent="0.4">
      <c r="A419" s="44">
        <v>38776</v>
      </c>
      <c r="B419" s="31">
        <v>1</v>
      </c>
      <c r="C419" s="31">
        <v>-1</v>
      </c>
      <c r="D419" s="31">
        <v>1</v>
      </c>
      <c r="E419" s="3">
        <v>1</v>
      </c>
      <c r="F419" s="31">
        <v>1</v>
      </c>
      <c r="G419" s="31">
        <v>1</v>
      </c>
      <c r="H419" s="31">
        <v>1</v>
      </c>
    </row>
    <row r="420" spans="1:8" x14ac:dyDescent="0.4">
      <c r="A420" s="44">
        <v>38778</v>
      </c>
      <c r="B420" s="31">
        <v>-1</v>
      </c>
      <c r="C420" s="31">
        <v>-1</v>
      </c>
      <c r="D420" s="31">
        <v>1</v>
      </c>
      <c r="E420" s="3">
        <v>1</v>
      </c>
      <c r="F420" s="31">
        <v>-1</v>
      </c>
      <c r="G420" s="31">
        <v>1</v>
      </c>
      <c r="H420" s="31">
        <v>-1</v>
      </c>
    </row>
    <row r="421" spans="1:8" x14ac:dyDescent="0.4">
      <c r="A421" s="44">
        <v>38779</v>
      </c>
      <c r="B421" s="31">
        <v>-1</v>
      </c>
      <c r="C421" s="31">
        <v>-1</v>
      </c>
      <c r="D421" s="31">
        <v>-1</v>
      </c>
      <c r="E421" s="3">
        <v>1</v>
      </c>
      <c r="F421" s="31">
        <v>-1</v>
      </c>
      <c r="G421" s="31">
        <v>-1</v>
      </c>
      <c r="H421" s="31">
        <v>-1</v>
      </c>
    </row>
    <row r="422" spans="1:8" x14ac:dyDescent="0.4">
      <c r="A422" s="44">
        <v>38782</v>
      </c>
      <c r="B422" s="31">
        <v>-1</v>
      </c>
      <c r="C422" s="31">
        <v>-1</v>
      </c>
      <c r="D422" s="31">
        <v>-1</v>
      </c>
      <c r="E422" s="3">
        <v>1</v>
      </c>
      <c r="F422" s="31">
        <v>-1</v>
      </c>
      <c r="G422" s="31">
        <v>-1</v>
      </c>
      <c r="H422" s="31">
        <v>-1</v>
      </c>
    </row>
    <row r="423" spans="1:8" x14ac:dyDescent="0.4">
      <c r="A423" s="47">
        <v>38783</v>
      </c>
      <c r="B423" s="31">
        <v>-1</v>
      </c>
      <c r="C423" s="31">
        <v>1</v>
      </c>
      <c r="D423" s="31">
        <v>-1</v>
      </c>
      <c r="E423" s="3">
        <v>1</v>
      </c>
      <c r="F423" s="31">
        <v>-1</v>
      </c>
      <c r="G423" s="31">
        <v>-1</v>
      </c>
      <c r="H423" s="31">
        <v>-1</v>
      </c>
    </row>
    <row r="424" spans="1:8" x14ac:dyDescent="0.4">
      <c r="A424" s="44">
        <v>38784</v>
      </c>
      <c r="B424" s="31">
        <v>-1</v>
      </c>
      <c r="C424" s="31">
        <v>-1</v>
      </c>
      <c r="D424" s="31">
        <v>-1</v>
      </c>
      <c r="E424" s="3">
        <v>1</v>
      </c>
      <c r="F424" s="31">
        <v>-1</v>
      </c>
      <c r="G424" s="31">
        <v>-1</v>
      </c>
      <c r="H424" s="31">
        <v>-1</v>
      </c>
    </row>
    <row r="425" spans="1:8" x14ac:dyDescent="0.4">
      <c r="A425" s="44">
        <v>38785</v>
      </c>
      <c r="B425" s="31">
        <v>1</v>
      </c>
      <c r="C425" s="31">
        <v>1</v>
      </c>
      <c r="D425" s="31">
        <v>1</v>
      </c>
      <c r="E425" s="3">
        <v>1</v>
      </c>
      <c r="F425" s="31">
        <v>-1</v>
      </c>
      <c r="G425" s="31">
        <v>1</v>
      </c>
      <c r="H425" s="31">
        <v>1</v>
      </c>
    </row>
    <row r="426" spans="1:8" x14ac:dyDescent="0.4">
      <c r="A426" s="44">
        <v>38786</v>
      </c>
      <c r="B426" s="31">
        <v>1</v>
      </c>
      <c r="C426" s="31">
        <v>1</v>
      </c>
      <c r="D426" s="31">
        <v>1</v>
      </c>
      <c r="E426" s="3">
        <v>1</v>
      </c>
      <c r="F426" s="31">
        <v>1</v>
      </c>
      <c r="G426" s="31">
        <v>1</v>
      </c>
      <c r="H426" s="31">
        <v>1</v>
      </c>
    </row>
    <row r="427" spans="1:8" x14ac:dyDescent="0.4">
      <c r="A427" s="44">
        <v>38789</v>
      </c>
      <c r="B427" s="31">
        <v>1</v>
      </c>
      <c r="C427" s="31">
        <v>-1</v>
      </c>
      <c r="D427" s="31">
        <v>1</v>
      </c>
      <c r="E427" s="3">
        <v>1</v>
      </c>
      <c r="F427" s="31">
        <v>1</v>
      </c>
      <c r="G427" s="31">
        <v>1</v>
      </c>
      <c r="H427" s="31">
        <v>1</v>
      </c>
    </row>
    <row r="428" spans="1:8" x14ac:dyDescent="0.4">
      <c r="A428" s="47">
        <v>38790</v>
      </c>
      <c r="B428" s="31">
        <v>-1</v>
      </c>
      <c r="C428" s="31">
        <v>-1</v>
      </c>
      <c r="D428" s="31">
        <v>-1</v>
      </c>
      <c r="E428" s="3">
        <v>1</v>
      </c>
      <c r="F428" s="31">
        <v>-1</v>
      </c>
      <c r="G428" s="31">
        <v>-1</v>
      </c>
      <c r="H428" s="31">
        <v>-1</v>
      </c>
    </row>
    <row r="429" spans="1:8" x14ac:dyDescent="0.4">
      <c r="A429" s="44">
        <v>38791</v>
      </c>
      <c r="B429" s="31">
        <v>-1</v>
      </c>
      <c r="C429" s="31">
        <v>-1</v>
      </c>
      <c r="D429" s="31">
        <v>-1</v>
      </c>
      <c r="E429" s="3">
        <v>-1</v>
      </c>
      <c r="F429" s="31">
        <v>-1</v>
      </c>
      <c r="G429" s="31">
        <v>-1</v>
      </c>
      <c r="H429" s="31">
        <v>-1</v>
      </c>
    </row>
    <row r="430" spans="1:8" x14ac:dyDescent="0.4">
      <c r="A430" s="44">
        <v>38792</v>
      </c>
      <c r="B430" s="31">
        <v>-1</v>
      </c>
      <c r="C430" s="31">
        <v>-1</v>
      </c>
      <c r="D430" s="31">
        <v>-1</v>
      </c>
      <c r="E430" s="3">
        <v>-1</v>
      </c>
      <c r="F430" s="31">
        <v>-1</v>
      </c>
      <c r="G430" s="31">
        <v>-1</v>
      </c>
      <c r="H430" s="31">
        <v>-1</v>
      </c>
    </row>
    <row r="431" spans="1:8" x14ac:dyDescent="0.4">
      <c r="A431" s="44">
        <v>38793</v>
      </c>
      <c r="B431" s="31">
        <v>-1</v>
      </c>
      <c r="C431" s="31">
        <v>1</v>
      </c>
      <c r="D431" s="31">
        <v>1</v>
      </c>
      <c r="E431" s="3">
        <v>-1</v>
      </c>
      <c r="F431" s="31">
        <v>1</v>
      </c>
      <c r="G431" s="31">
        <v>-1</v>
      </c>
      <c r="H431" s="31">
        <v>-1</v>
      </c>
    </row>
    <row r="432" spans="1:8" x14ac:dyDescent="0.4">
      <c r="A432" s="44">
        <v>38796</v>
      </c>
      <c r="B432" s="31">
        <v>1</v>
      </c>
      <c r="C432" s="31">
        <v>1</v>
      </c>
      <c r="D432" s="31">
        <v>1</v>
      </c>
      <c r="E432" s="3">
        <v>-1</v>
      </c>
      <c r="F432" s="31">
        <v>1</v>
      </c>
      <c r="G432" s="31">
        <v>1</v>
      </c>
      <c r="H432" s="31">
        <v>1</v>
      </c>
    </row>
    <row r="433" spans="1:8" x14ac:dyDescent="0.4">
      <c r="A433" s="47">
        <v>38797</v>
      </c>
      <c r="B433" s="31">
        <v>-1</v>
      </c>
      <c r="C433" s="31">
        <v>-1</v>
      </c>
      <c r="D433" s="31">
        <v>1</v>
      </c>
      <c r="E433" s="3">
        <v>-1</v>
      </c>
      <c r="F433" s="31">
        <v>-1</v>
      </c>
      <c r="G433" s="31">
        <v>1</v>
      </c>
      <c r="H433" s="31">
        <v>-1</v>
      </c>
    </row>
    <row r="434" spans="1:8" x14ac:dyDescent="0.4">
      <c r="A434" s="44">
        <v>38798</v>
      </c>
      <c r="B434" s="31">
        <v>-1</v>
      </c>
      <c r="C434" s="31">
        <v>-1</v>
      </c>
      <c r="D434" s="31">
        <v>-1</v>
      </c>
      <c r="E434" s="3">
        <v>-1</v>
      </c>
      <c r="F434" s="31">
        <v>-1</v>
      </c>
      <c r="G434" s="31">
        <v>-1</v>
      </c>
      <c r="H434" s="31">
        <v>-1</v>
      </c>
    </row>
    <row r="435" spans="1:8" x14ac:dyDescent="0.4">
      <c r="A435" s="44">
        <v>38799</v>
      </c>
      <c r="B435" s="31">
        <v>1</v>
      </c>
      <c r="C435" s="31">
        <v>1</v>
      </c>
      <c r="D435" s="31">
        <v>-1</v>
      </c>
      <c r="E435" s="3">
        <v>-1</v>
      </c>
      <c r="F435" s="31">
        <v>1</v>
      </c>
      <c r="G435" s="31">
        <v>1</v>
      </c>
      <c r="H435" s="31">
        <v>1</v>
      </c>
    </row>
    <row r="436" spans="1:8" x14ac:dyDescent="0.4">
      <c r="A436" s="44">
        <v>38800</v>
      </c>
      <c r="B436" s="31">
        <v>1</v>
      </c>
      <c r="C436" s="31">
        <v>1</v>
      </c>
      <c r="D436" s="31">
        <v>-1</v>
      </c>
      <c r="E436" s="3">
        <v>-1</v>
      </c>
      <c r="F436" s="31">
        <v>1</v>
      </c>
      <c r="G436" s="31">
        <v>1</v>
      </c>
      <c r="H436" s="31">
        <v>1</v>
      </c>
    </row>
    <row r="437" spans="1:8" x14ac:dyDescent="0.4">
      <c r="A437" s="44">
        <v>38803</v>
      </c>
      <c r="B437" s="31">
        <v>-1</v>
      </c>
      <c r="C437" s="31">
        <v>-1</v>
      </c>
      <c r="D437" s="31">
        <v>-1</v>
      </c>
      <c r="E437" s="3">
        <v>-1</v>
      </c>
      <c r="F437" s="31">
        <v>-1</v>
      </c>
      <c r="G437" s="31">
        <v>1</v>
      </c>
      <c r="H437" s="31">
        <v>-1</v>
      </c>
    </row>
    <row r="438" spans="1:8" x14ac:dyDescent="0.4">
      <c r="A438" s="47">
        <v>38804</v>
      </c>
      <c r="B438" s="31">
        <v>1</v>
      </c>
      <c r="C438" s="31">
        <v>1</v>
      </c>
      <c r="D438" s="31">
        <v>1</v>
      </c>
      <c r="E438" s="3">
        <v>-1</v>
      </c>
      <c r="F438" s="31">
        <v>1</v>
      </c>
      <c r="G438" s="31">
        <v>1</v>
      </c>
      <c r="H438" s="31">
        <v>1</v>
      </c>
    </row>
    <row r="439" spans="1:8" x14ac:dyDescent="0.4">
      <c r="A439" s="44">
        <v>38805</v>
      </c>
      <c r="B439" s="31">
        <v>1</v>
      </c>
      <c r="C439" s="31">
        <v>1</v>
      </c>
      <c r="D439" s="31">
        <v>1</v>
      </c>
      <c r="E439" s="3">
        <v>-1</v>
      </c>
      <c r="F439" s="31">
        <v>1</v>
      </c>
      <c r="G439" s="31">
        <v>1</v>
      </c>
      <c r="H439" s="31">
        <v>1</v>
      </c>
    </row>
    <row r="440" spans="1:8" x14ac:dyDescent="0.4">
      <c r="A440" s="44">
        <v>38806</v>
      </c>
      <c r="B440" s="31">
        <v>1</v>
      </c>
      <c r="C440" s="31">
        <v>1</v>
      </c>
      <c r="D440" s="31">
        <v>1</v>
      </c>
      <c r="E440" s="3">
        <v>1</v>
      </c>
      <c r="F440" s="31">
        <v>1</v>
      </c>
      <c r="G440" s="31">
        <v>1</v>
      </c>
      <c r="H440" s="31">
        <v>1</v>
      </c>
    </row>
    <row r="441" spans="1:8" x14ac:dyDescent="0.4">
      <c r="A441" s="44">
        <v>38807</v>
      </c>
      <c r="B441" s="31">
        <v>1</v>
      </c>
      <c r="C441" s="31">
        <v>1</v>
      </c>
      <c r="D441" s="31">
        <v>1</v>
      </c>
      <c r="E441" s="3">
        <v>1</v>
      </c>
      <c r="F441" s="31">
        <v>1</v>
      </c>
      <c r="G441" s="31">
        <v>1</v>
      </c>
      <c r="H441" s="31">
        <v>1</v>
      </c>
    </row>
    <row r="442" spans="1:8" x14ac:dyDescent="0.4">
      <c r="A442" s="44">
        <v>38810</v>
      </c>
      <c r="B442" s="31">
        <v>1</v>
      </c>
      <c r="C442" s="31">
        <v>-1</v>
      </c>
      <c r="D442" s="31">
        <v>1</v>
      </c>
      <c r="E442" s="3">
        <v>1</v>
      </c>
      <c r="F442" s="31">
        <v>1</v>
      </c>
      <c r="G442" s="31">
        <v>1</v>
      </c>
      <c r="H442" s="31">
        <v>1</v>
      </c>
    </row>
    <row r="443" spans="1:8" x14ac:dyDescent="0.4">
      <c r="A443" s="47">
        <v>38811</v>
      </c>
      <c r="B443" s="31">
        <v>1</v>
      </c>
      <c r="C443" s="31">
        <v>1</v>
      </c>
      <c r="D443" s="31">
        <v>1</v>
      </c>
      <c r="E443" s="3">
        <v>1</v>
      </c>
      <c r="F443" s="31">
        <v>1</v>
      </c>
      <c r="G443" s="31">
        <v>-1</v>
      </c>
      <c r="H443" s="31">
        <v>1</v>
      </c>
    </row>
    <row r="444" spans="1:8" x14ac:dyDescent="0.4">
      <c r="A444" s="44">
        <v>38812</v>
      </c>
      <c r="B444" s="31">
        <v>-1</v>
      </c>
      <c r="C444" s="31">
        <v>-1</v>
      </c>
      <c r="D444" s="31">
        <v>-1</v>
      </c>
      <c r="E444" s="3">
        <v>1</v>
      </c>
      <c r="F444" s="31">
        <v>-1</v>
      </c>
      <c r="G444" s="31">
        <v>-1</v>
      </c>
      <c r="H444" s="31">
        <v>-1</v>
      </c>
    </row>
    <row r="445" spans="1:8" x14ac:dyDescent="0.4">
      <c r="A445" s="44">
        <v>38813</v>
      </c>
      <c r="B445" s="31">
        <v>-1</v>
      </c>
      <c r="C445" s="31">
        <v>-1</v>
      </c>
      <c r="D445" s="31">
        <v>-1</v>
      </c>
      <c r="E445" s="3">
        <v>1</v>
      </c>
      <c r="F445" s="31">
        <v>-1</v>
      </c>
      <c r="G445" s="31">
        <v>-1</v>
      </c>
      <c r="H445" s="31">
        <v>-1</v>
      </c>
    </row>
    <row r="446" spans="1:8" x14ac:dyDescent="0.4">
      <c r="A446" s="44">
        <v>38814</v>
      </c>
      <c r="B446" s="31">
        <v>1</v>
      </c>
      <c r="C446" s="31">
        <v>1</v>
      </c>
      <c r="D446" s="31">
        <v>-1</v>
      </c>
      <c r="E446" s="3">
        <v>1</v>
      </c>
      <c r="F446" s="31">
        <v>1</v>
      </c>
      <c r="G446" s="31">
        <v>-1</v>
      </c>
      <c r="H446" s="31">
        <v>1</v>
      </c>
    </row>
    <row r="447" spans="1:8" x14ac:dyDescent="0.4">
      <c r="A447" s="44">
        <v>38817</v>
      </c>
      <c r="B447" s="31">
        <v>1</v>
      </c>
      <c r="C447" s="31">
        <v>-1</v>
      </c>
      <c r="D447" s="31">
        <v>-1</v>
      </c>
      <c r="E447" s="3">
        <v>1</v>
      </c>
      <c r="F447" s="31">
        <v>-1</v>
      </c>
      <c r="G447" s="31">
        <v>1</v>
      </c>
      <c r="H447" s="31">
        <v>1</v>
      </c>
    </row>
    <row r="448" spans="1:8" x14ac:dyDescent="0.4">
      <c r="A448" s="47">
        <v>38818</v>
      </c>
      <c r="B448" s="31">
        <v>-1</v>
      </c>
      <c r="C448" s="31">
        <v>-1</v>
      </c>
      <c r="D448" s="31">
        <v>-1</v>
      </c>
      <c r="E448" s="3">
        <v>1</v>
      </c>
      <c r="F448" s="31">
        <v>-1</v>
      </c>
      <c r="G448" s="31">
        <v>-1</v>
      </c>
      <c r="H448" s="31">
        <v>-1</v>
      </c>
    </row>
    <row r="449" spans="1:8" x14ac:dyDescent="0.4">
      <c r="A449" s="44">
        <v>38819</v>
      </c>
      <c r="B449" s="31">
        <v>-1</v>
      </c>
      <c r="C449" s="31">
        <v>-1</v>
      </c>
      <c r="D449" s="31">
        <v>-1</v>
      </c>
      <c r="E449" s="3">
        <v>1</v>
      </c>
      <c r="F449" s="31">
        <v>-1</v>
      </c>
      <c r="G449" s="31">
        <v>-1</v>
      </c>
      <c r="H449" s="31">
        <v>-1</v>
      </c>
    </row>
    <row r="450" spans="1:8" x14ac:dyDescent="0.4">
      <c r="A450" s="44">
        <v>38820</v>
      </c>
      <c r="B450" s="31">
        <v>1</v>
      </c>
      <c r="C450" s="31">
        <v>1</v>
      </c>
      <c r="D450" s="31">
        <v>-1</v>
      </c>
      <c r="E450" s="3">
        <v>1</v>
      </c>
      <c r="F450" s="31">
        <v>1</v>
      </c>
      <c r="G450" s="31">
        <v>1</v>
      </c>
      <c r="H450" s="31">
        <v>1</v>
      </c>
    </row>
    <row r="451" spans="1:8" x14ac:dyDescent="0.4">
      <c r="A451" s="44">
        <v>38821</v>
      </c>
      <c r="B451" s="31">
        <v>1</v>
      </c>
      <c r="C451" s="31">
        <v>1</v>
      </c>
      <c r="D451" s="31">
        <v>1</v>
      </c>
      <c r="E451" s="3">
        <v>1</v>
      </c>
      <c r="F451" s="31">
        <v>1</v>
      </c>
      <c r="G451" s="31">
        <v>1</v>
      </c>
      <c r="H451" s="31">
        <v>1</v>
      </c>
    </row>
    <row r="452" spans="1:8" x14ac:dyDescent="0.4">
      <c r="A452" s="44">
        <v>38824</v>
      </c>
      <c r="B452" s="31">
        <v>-1</v>
      </c>
      <c r="C452" s="31">
        <v>-1</v>
      </c>
      <c r="D452" s="31">
        <v>1</v>
      </c>
      <c r="E452" s="3">
        <v>1</v>
      </c>
      <c r="F452" s="31">
        <v>-1</v>
      </c>
      <c r="G452" s="31">
        <v>-1</v>
      </c>
      <c r="H452" s="31">
        <v>-1</v>
      </c>
    </row>
    <row r="453" spans="1:8" x14ac:dyDescent="0.4">
      <c r="A453" s="47">
        <v>38825</v>
      </c>
      <c r="B453" s="31">
        <v>-1</v>
      </c>
      <c r="C453" s="31">
        <v>-1</v>
      </c>
      <c r="D453" s="31">
        <v>1</v>
      </c>
      <c r="E453" s="3">
        <v>1</v>
      </c>
      <c r="F453" s="31">
        <v>-1</v>
      </c>
      <c r="G453" s="31">
        <v>-1</v>
      </c>
      <c r="H453" s="31">
        <v>-1</v>
      </c>
    </row>
    <row r="454" spans="1:8" x14ac:dyDescent="0.4">
      <c r="A454" s="44">
        <v>38826</v>
      </c>
      <c r="B454" s="31">
        <v>1</v>
      </c>
      <c r="C454" s="31">
        <v>1</v>
      </c>
      <c r="D454" s="31">
        <v>-1</v>
      </c>
      <c r="E454" s="3">
        <v>1</v>
      </c>
      <c r="F454" s="31">
        <v>1</v>
      </c>
      <c r="G454" s="31">
        <v>1</v>
      </c>
      <c r="H454" s="31">
        <v>1</v>
      </c>
    </row>
    <row r="455" spans="1:8" x14ac:dyDescent="0.4">
      <c r="A455" s="44">
        <v>38827</v>
      </c>
      <c r="B455" s="31">
        <v>-1</v>
      </c>
      <c r="C455" s="31">
        <v>-1</v>
      </c>
      <c r="D455" s="31">
        <v>-1</v>
      </c>
      <c r="E455" s="3">
        <v>-1</v>
      </c>
      <c r="F455" s="31">
        <v>-1</v>
      </c>
      <c r="G455" s="31">
        <v>-1</v>
      </c>
      <c r="H455" s="31">
        <v>-1</v>
      </c>
    </row>
    <row r="456" spans="1:8" x14ac:dyDescent="0.4">
      <c r="A456" s="44">
        <v>38828</v>
      </c>
      <c r="B456" s="31">
        <v>-1</v>
      </c>
      <c r="C456" s="31">
        <v>1</v>
      </c>
      <c r="D456" s="31">
        <v>1</v>
      </c>
      <c r="E456" s="3">
        <v>-1</v>
      </c>
      <c r="F456" s="31">
        <v>1</v>
      </c>
      <c r="G456" s="31">
        <v>1</v>
      </c>
      <c r="H456" s="31">
        <v>1</v>
      </c>
    </row>
    <row r="457" spans="1:8" x14ac:dyDescent="0.4">
      <c r="A457" s="44">
        <v>38831</v>
      </c>
      <c r="B457" s="31">
        <v>-1</v>
      </c>
      <c r="C457" s="31">
        <v>-1</v>
      </c>
      <c r="D457" s="31">
        <v>-1</v>
      </c>
      <c r="E457" s="3">
        <v>-1</v>
      </c>
      <c r="F457" s="31">
        <v>-1</v>
      </c>
      <c r="G457" s="31">
        <v>-1</v>
      </c>
      <c r="H457" s="31">
        <v>-1</v>
      </c>
    </row>
    <row r="458" spans="1:8" x14ac:dyDescent="0.4">
      <c r="A458" s="47">
        <v>38832</v>
      </c>
      <c r="B458" s="31">
        <v>-1</v>
      </c>
      <c r="C458" s="31">
        <v>-1</v>
      </c>
      <c r="D458" s="31">
        <v>-1</v>
      </c>
      <c r="E458" s="3">
        <v>-1</v>
      </c>
      <c r="F458" s="31">
        <v>-1</v>
      </c>
      <c r="G458" s="31">
        <v>-1</v>
      </c>
      <c r="H458" s="31">
        <v>-1</v>
      </c>
    </row>
    <row r="459" spans="1:8" x14ac:dyDescent="0.4">
      <c r="A459" s="44">
        <v>38833</v>
      </c>
      <c r="B459" s="31">
        <v>1</v>
      </c>
      <c r="C459" s="31">
        <v>1</v>
      </c>
      <c r="D459" s="31">
        <v>-1</v>
      </c>
      <c r="E459" s="3">
        <v>-1</v>
      </c>
      <c r="F459" s="31">
        <v>1</v>
      </c>
      <c r="G459" s="31">
        <v>1</v>
      </c>
      <c r="H459" s="31">
        <v>1</v>
      </c>
    </row>
    <row r="460" spans="1:8" x14ac:dyDescent="0.4">
      <c r="A460" s="44">
        <v>38834</v>
      </c>
      <c r="B460" s="31">
        <v>-1</v>
      </c>
      <c r="C460" s="31">
        <v>-1</v>
      </c>
      <c r="D460" s="31">
        <v>-1</v>
      </c>
      <c r="E460" s="3">
        <v>-1</v>
      </c>
      <c r="F460" s="31">
        <v>-1</v>
      </c>
      <c r="G460" s="31">
        <v>-1</v>
      </c>
      <c r="H460" s="31">
        <v>-1</v>
      </c>
    </row>
    <row r="461" spans="1:8" x14ac:dyDescent="0.4">
      <c r="A461" s="44">
        <v>38835</v>
      </c>
      <c r="B461" s="31">
        <v>-1</v>
      </c>
      <c r="C461" s="31">
        <v>-1</v>
      </c>
      <c r="D461" s="31">
        <v>-1</v>
      </c>
      <c r="E461" s="3">
        <v>-1</v>
      </c>
      <c r="F461" s="31">
        <v>-1</v>
      </c>
      <c r="G461" s="31">
        <v>-1</v>
      </c>
      <c r="H461" s="31">
        <v>-1</v>
      </c>
    </row>
    <row r="462" spans="1:8" x14ac:dyDescent="0.4">
      <c r="A462" s="44">
        <v>38839</v>
      </c>
      <c r="B462" s="31">
        <v>-1</v>
      </c>
      <c r="C462" s="31">
        <v>-1</v>
      </c>
      <c r="D462" s="31">
        <v>-1</v>
      </c>
      <c r="E462" s="3">
        <v>-1</v>
      </c>
      <c r="F462" s="31">
        <v>-1</v>
      </c>
      <c r="G462" s="31">
        <v>-1</v>
      </c>
      <c r="H462" s="31">
        <v>-1</v>
      </c>
    </row>
    <row r="463" spans="1:8" x14ac:dyDescent="0.4">
      <c r="A463" s="47">
        <v>38840</v>
      </c>
      <c r="B463" s="31">
        <v>1</v>
      </c>
      <c r="C463" s="31">
        <v>1</v>
      </c>
      <c r="D463" s="31">
        <v>-1</v>
      </c>
      <c r="E463" s="3">
        <v>-1</v>
      </c>
      <c r="F463" s="31">
        <v>1</v>
      </c>
      <c r="G463" s="31">
        <v>1</v>
      </c>
      <c r="H463" s="31">
        <v>1</v>
      </c>
    </row>
    <row r="464" spans="1:8" x14ac:dyDescent="0.4">
      <c r="A464" s="44">
        <v>38841</v>
      </c>
      <c r="B464" s="31">
        <v>-1</v>
      </c>
      <c r="C464" s="31">
        <v>-1</v>
      </c>
      <c r="D464" s="31">
        <v>-1</v>
      </c>
      <c r="E464" s="3">
        <v>-1</v>
      </c>
      <c r="F464" s="31">
        <v>-1</v>
      </c>
      <c r="G464" s="31">
        <v>-1</v>
      </c>
      <c r="H464" s="31">
        <v>-1</v>
      </c>
    </row>
    <row r="465" spans="1:8" x14ac:dyDescent="0.4">
      <c r="A465" s="44">
        <v>38845</v>
      </c>
      <c r="B465" s="31">
        <v>1</v>
      </c>
      <c r="C465" s="31">
        <v>1</v>
      </c>
      <c r="D465" s="31">
        <v>1</v>
      </c>
      <c r="E465" s="3">
        <v>-1</v>
      </c>
      <c r="F465" s="31">
        <v>1</v>
      </c>
      <c r="G465" s="31">
        <v>-1</v>
      </c>
      <c r="H465" s="31">
        <v>1</v>
      </c>
    </row>
    <row r="466" spans="1:8" x14ac:dyDescent="0.4">
      <c r="A466" s="44">
        <v>38846</v>
      </c>
      <c r="B466" s="31">
        <v>-1</v>
      </c>
      <c r="C466" s="31">
        <v>1</v>
      </c>
      <c r="D466" s="31">
        <v>-1</v>
      </c>
      <c r="E466" s="3">
        <v>-1</v>
      </c>
      <c r="F466" s="31">
        <v>-1</v>
      </c>
      <c r="G466" s="31">
        <v>-1</v>
      </c>
      <c r="H466" s="31">
        <v>-1</v>
      </c>
    </row>
    <row r="467" spans="1:8" x14ac:dyDescent="0.4">
      <c r="A467" s="44">
        <v>38847</v>
      </c>
      <c r="B467" s="31">
        <v>-1</v>
      </c>
      <c r="C467" s="31">
        <v>-1</v>
      </c>
      <c r="D467" s="31">
        <v>-1</v>
      </c>
      <c r="E467" s="3">
        <v>-1</v>
      </c>
      <c r="F467" s="31">
        <v>-1</v>
      </c>
      <c r="G467" s="31">
        <v>-1</v>
      </c>
      <c r="H467" s="31">
        <v>-1</v>
      </c>
    </row>
    <row r="468" spans="1:8" x14ac:dyDescent="0.4">
      <c r="A468" s="47">
        <v>38848</v>
      </c>
      <c r="B468" s="31">
        <v>1</v>
      </c>
      <c r="C468" s="31">
        <v>1</v>
      </c>
      <c r="D468" s="31">
        <v>1</v>
      </c>
      <c r="E468" s="3">
        <v>-1</v>
      </c>
      <c r="F468" s="31">
        <v>1</v>
      </c>
      <c r="G468" s="31">
        <v>1</v>
      </c>
      <c r="H468" s="31">
        <v>1</v>
      </c>
    </row>
    <row r="469" spans="1:8" x14ac:dyDescent="0.4">
      <c r="A469" s="44">
        <v>38849</v>
      </c>
      <c r="B469" s="31">
        <v>-1</v>
      </c>
      <c r="C469" s="31">
        <v>-1</v>
      </c>
      <c r="D469" s="31">
        <v>-1</v>
      </c>
      <c r="E469" s="3">
        <v>-1</v>
      </c>
      <c r="F469" s="31">
        <v>-1</v>
      </c>
      <c r="G469" s="31">
        <v>-1</v>
      </c>
      <c r="H469" s="31">
        <v>-1</v>
      </c>
    </row>
    <row r="470" spans="1:8" x14ac:dyDescent="0.4">
      <c r="A470" s="44">
        <v>38852</v>
      </c>
      <c r="B470" s="31">
        <v>-1</v>
      </c>
      <c r="C470" s="31">
        <v>1</v>
      </c>
      <c r="D470" s="31">
        <v>1</v>
      </c>
      <c r="E470" s="3">
        <v>-1</v>
      </c>
      <c r="F470" s="31">
        <v>1</v>
      </c>
      <c r="G470" s="31">
        <v>1</v>
      </c>
      <c r="H470" s="31">
        <v>-1</v>
      </c>
    </row>
    <row r="471" spans="1:8" x14ac:dyDescent="0.4">
      <c r="A471" s="44">
        <v>38853</v>
      </c>
      <c r="B471" s="31">
        <v>1</v>
      </c>
      <c r="C471" s="31">
        <v>1</v>
      </c>
      <c r="D471" s="31">
        <v>1</v>
      </c>
      <c r="E471" s="3">
        <v>-1</v>
      </c>
      <c r="F471" s="31">
        <v>1</v>
      </c>
      <c r="G471" s="31">
        <v>1</v>
      </c>
      <c r="H471" s="31">
        <v>-1</v>
      </c>
    </row>
    <row r="472" spans="1:8" x14ac:dyDescent="0.4">
      <c r="A472" s="44">
        <v>38854</v>
      </c>
      <c r="B472" s="31">
        <v>1</v>
      </c>
      <c r="C472" s="31">
        <v>1</v>
      </c>
      <c r="D472" s="31">
        <v>1</v>
      </c>
      <c r="E472" s="3">
        <v>-1</v>
      </c>
      <c r="F472" s="31">
        <v>1</v>
      </c>
      <c r="G472" s="31">
        <v>1</v>
      </c>
      <c r="H472" s="31">
        <v>1</v>
      </c>
    </row>
    <row r="473" spans="1:8" x14ac:dyDescent="0.4">
      <c r="A473" s="47">
        <v>38855</v>
      </c>
      <c r="B473" s="31">
        <v>-1</v>
      </c>
      <c r="C473" s="31">
        <v>-1</v>
      </c>
      <c r="D473" s="31">
        <v>1</v>
      </c>
      <c r="E473" s="3">
        <v>-1</v>
      </c>
      <c r="F473" s="31">
        <v>-1</v>
      </c>
      <c r="G473" s="31">
        <v>1</v>
      </c>
      <c r="H473" s="31">
        <v>-1</v>
      </c>
    </row>
    <row r="474" spans="1:8" x14ac:dyDescent="0.4">
      <c r="A474" s="44">
        <v>38856</v>
      </c>
      <c r="B474" s="31">
        <v>1</v>
      </c>
      <c r="C474" s="31">
        <v>1</v>
      </c>
      <c r="D474" s="31">
        <v>1</v>
      </c>
      <c r="E474" s="3">
        <v>-1</v>
      </c>
      <c r="F474" s="31">
        <v>1</v>
      </c>
      <c r="G474" s="31">
        <v>1</v>
      </c>
      <c r="H474" s="31">
        <v>1</v>
      </c>
    </row>
    <row r="475" spans="1:8" x14ac:dyDescent="0.4">
      <c r="A475" s="44">
        <v>38859</v>
      </c>
      <c r="B475" s="31">
        <v>-1</v>
      </c>
      <c r="C475" s="31">
        <v>1</v>
      </c>
      <c r="D475" s="31">
        <v>1</v>
      </c>
      <c r="E475" s="3">
        <v>-1</v>
      </c>
      <c r="F475" s="31">
        <v>-1</v>
      </c>
      <c r="G475" s="31">
        <v>1</v>
      </c>
      <c r="H475" s="31">
        <v>-1</v>
      </c>
    </row>
    <row r="476" spans="1:8" x14ac:dyDescent="0.4">
      <c r="A476" s="44">
        <v>38860</v>
      </c>
      <c r="B476" s="31">
        <v>-1</v>
      </c>
      <c r="C476" s="31">
        <v>-1</v>
      </c>
      <c r="D476" s="31">
        <v>-1</v>
      </c>
      <c r="E476" s="3">
        <v>-1</v>
      </c>
      <c r="F476" s="31">
        <v>-1</v>
      </c>
      <c r="G476" s="31">
        <v>-1</v>
      </c>
      <c r="H476" s="31">
        <v>-1</v>
      </c>
    </row>
    <row r="477" spans="1:8" x14ac:dyDescent="0.4">
      <c r="A477" s="44">
        <v>38861</v>
      </c>
      <c r="B477" s="31">
        <v>1</v>
      </c>
      <c r="C477" s="31">
        <v>1</v>
      </c>
      <c r="D477" s="31">
        <v>-1</v>
      </c>
      <c r="E477" s="3">
        <v>-1</v>
      </c>
      <c r="F477" s="31">
        <v>1</v>
      </c>
      <c r="G477" s="31">
        <v>1</v>
      </c>
      <c r="H477" s="31">
        <v>1</v>
      </c>
    </row>
    <row r="478" spans="1:8" x14ac:dyDescent="0.4">
      <c r="A478" s="47">
        <v>38862</v>
      </c>
      <c r="B478" s="31">
        <v>-1</v>
      </c>
      <c r="C478" s="31">
        <v>-1</v>
      </c>
      <c r="D478" s="31">
        <v>-1</v>
      </c>
      <c r="E478" s="3">
        <v>-1</v>
      </c>
      <c r="F478" s="31">
        <v>-1</v>
      </c>
      <c r="G478" s="31">
        <v>-1</v>
      </c>
      <c r="H478" s="31">
        <v>-1</v>
      </c>
    </row>
    <row r="479" spans="1:8" x14ac:dyDescent="0.4">
      <c r="A479" s="44">
        <v>38863</v>
      </c>
      <c r="B479" s="31">
        <v>1</v>
      </c>
      <c r="C479" s="31">
        <v>1</v>
      </c>
      <c r="D479" s="31">
        <v>-1</v>
      </c>
      <c r="E479" s="3">
        <v>-1</v>
      </c>
      <c r="F479" s="31">
        <v>1</v>
      </c>
      <c r="G479" s="31">
        <v>1</v>
      </c>
      <c r="H479" s="31">
        <v>1</v>
      </c>
    </row>
    <row r="480" spans="1:8" x14ac:dyDescent="0.4">
      <c r="A480" s="44">
        <v>38866</v>
      </c>
      <c r="B480" s="31">
        <v>1</v>
      </c>
      <c r="C480" s="31">
        <v>1</v>
      </c>
      <c r="D480" s="31">
        <v>-1</v>
      </c>
      <c r="E480" s="3">
        <v>-1</v>
      </c>
      <c r="F480" s="31">
        <v>1</v>
      </c>
      <c r="G480" s="31">
        <v>1</v>
      </c>
      <c r="H480" s="31">
        <v>1</v>
      </c>
    </row>
    <row r="481" spans="1:8" x14ac:dyDescent="0.4">
      <c r="A481" s="44">
        <v>38867</v>
      </c>
      <c r="B481" s="31">
        <v>-1</v>
      </c>
      <c r="C481" s="31">
        <v>-1</v>
      </c>
      <c r="D481" s="31">
        <v>-1</v>
      </c>
      <c r="E481" s="3">
        <v>-1</v>
      </c>
      <c r="F481" s="31">
        <v>-1</v>
      </c>
      <c r="G481" s="31">
        <v>-1</v>
      </c>
      <c r="H481" s="31">
        <v>-1</v>
      </c>
    </row>
    <row r="482" spans="1:8" x14ac:dyDescent="0.4">
      <c r="A482" s="44">
        <v>38869</v>
      </c>
      <c r="B482" s="31">
        <v>1</v>
      </c>
      <c r="C482" s="31">
        <v>1</v>
      </c>
      <c r="D482" s="31">
        <v>1</v>
      </c>
      <c r="E482" s="3">
        <v>1</v>
      </c>
      <c r="F482" s="31">
        <v>1</v>
      </c>
      <c r="G482" s="31">
        <v>-1</v>
      </c>
      <c r="H482" s="31">
        <v>-1</v>
      </c>
    </row>
    <row r="483" spans="1:8" x14ac:dyDescent="0.4">
      <c r="A483" s="47">
        <v>38870</v>
      </c>
      <c r="B483" s="31">
        <v>1</v>
      </c>
      <c r="C483" s="31">
        <v>1</v>
      </c>
      <c r="D483" s="31">
        <v>1</v>
      </c>
      <c r="E483" s="3">
        <v>1</v>
      </c>
      <c r="F483" s="31">
        <v>1</v>
      </c>
      <c r="G483" s="31">
        <v>1</v>
      </c>
      <c r="H483" s="31">
        <v>1</v>
      </c>
    </row>
    <row r="484" spans="1:8" x14ac:dyDescent="0.4">
      <c r="A484" s="44">
        <v>38873</v>
      </c>
      <c r="B484" s="31">
        <v>-1</v>
      </c>
      <c r="C484" s="31">
        <v>-1</v>
      </c>
      <c r="D484" s="31">
        <v>1</v>
      </c>
      <c r="E484" s="3">
        <v>1</v>
      </c>
      <c r="F484" s="31">
        <v>-1</v>
      </c>
      <c r="G484" s="31">
        <v>1</v>
      </c>
      <c r="H484" s="31">
        <v>-1</v>
      </c>
    </row>
    <row r="485" spans="1:8" x14ac:dyDescent="0.4">
      <c r="A485" s="44">
        <v>38875</v>
      </c>
      <c r="B485" s="31">
        <v>1</v>
      </c>
      <c r="C485" s="31">
        <v>-1</v>
      </c>
      <c r="D485" s="31">
        <v>-1</v>
      </c>
      <c r="E485" s="3">
        <v>1</v>
      </c>
      <c r="F485" s="31">
        <v>-1</v>
      </c>
      <c r="G485" s="31">
        <v>-1</v>
      </c>
      <c r="H485" s="31">
        <v>-1</v>
      </c>
    </row>
    <row r="486" spans="1:8" x14ac:dyDescent="0.4">
      <c r="A486" s="44">
        <v>38876</v>
      </c>
      <c r="B486" s="31">
        <v>1</v>
      </c>
      <c r="C486" s="31">
        <v>1</v>
      </c>
      <c r="D486" s="31">
        <v>-1</v>
      </c>
      <c r="E486" s="3">
        <v>-1</v>
      </c>
      <c r="F486" s="31">
        <v>1</v>
      </c>
      <c r="G486" s="31">
        <v>-1</v>
      </c>
      <c r="H486" s="31">
        <v>1</v>
      </c>
    </row>
    <row r="487" spans="1:8" x14ac:dyDescent="0.4">
      <c r="A487" s="44">
        <v>38877</v>
      </c>
      <c r="B487" s="31">
        <v>1</v>
      </c>
      <c r="C487" s="31">
        <v>1</v>
      </c>
      <c r="D487" s="31">
        <v>-1</v>
      </c>
      <c r="E487" s="3">
        <v>-1</v>
      </c>
      <c r="F487" s="31">
        <v>1</v>
      </c>
      <c r="G487" s="31">
        <v>1</v>
      </c>
      <c r="H487" s="31">
        <v>1</v>
      </c>
    </row>
    <row r="488" spans="1:8" x14ac:dyDescent="0.4">
      <c r="A488" s="47">
        <v>38880</v>
      </c>
      <c r="B488" s="31">
        <v>1</v>
      </c>
      <c r="C488" s="31">
        <v>1</v>
      </c>
      <c r="D488" s="31">
        <v>1</v>
      </c>
      <c r="E488" s="3">
        <v>1</v>
      </c>
      <c r="F488" s="31">
        <v>1</v>
      </c>
      <c r="G488" s="31">
        <v>1</v>
      </c>
      <c r="H488" s="31">
        <v>1</v>
      </c>
    </row>
    <row r="489" spans="1:8" x14ac:dyDescent="0.4">
      <c r="A489" s="44">
        <v>38881</v>
      </c>
      <c r="B489" s="31">
        <v>-1</v>
      </c>
      <c r="C489" s="31">
        <v>-1</v>
      </c>
      <c r="D489" s="31">
        <v>1</v>
      </c>
      <c r="E489" s="3">
        <v>-1</v>
      </c>
      <c r="F489" s="31">
        <v>-1</v>
      </c>
      <c r="G489" s="31">
        <v>-1</v>
      </c>
      <c r="H489" s="31">
        <v>-1</v>
      </c>
    </row>
    <row r="490" spans="1:8" x14ac:dyDescent="0.4">
      <c r="A490" s="44">
        <v>38882</v>
      </c>
      <c r="B490" s="31">
        <v>1</v>
      </c>
      <c r="C490" s="31">
        <v>1</v>
      </c>
      <c r="D490" s="31">
        <v>1</v>
      </c>
      <c r="E490" s="3">
        <v>1</v>
      </c>
      <c r="F490" s="31">
        <v>1</v>
      </c>
      <c r="G490" s="31">
        <v>1</v>
      </c>
      <c r="H490" s="31">
        <v>1</v>
      </c>
    </row>
    <row r="491" spans="1:8" x14ac:dyDescent="0.4">
      <c r="A491" s="44">
        <v>38883</v>
      </c>
      <c r="B491" s="31">
        <v>-1</v>
      </c>
      <c r="C491" s="31">
        <v>-1</v>
      </c>
      <c r="D491" s="31">
        <v>-1</v>
      </c>
      <c r="E491" s="3">
        <v>-1</v>
      </c>
      <c r="F491" s="31">
        <v>-1</v>
      </c>
      <c r="G491" s="31">
        <v>1</v>
      </c>
      <c r="H491" s="31">
        <v>-1</v>
      </c>
    </row>
    <row r="492" spans="1:8" x14ac:dyDescent="0.4">
      <c r="A492" s="44">
        <v>38884</v>
      </c>
      <c r="B492" s="31">
        <v>1</v>
      </c>
      <c r="C492" s="31">
        <v>1</v>
      </c>
      <c r="D492" s="31">
        <v>1</v>
      </c>
      <c r="E492" s="3">
        <v>1</v>
      </c>
      <c r="F492" s="31">
        <v>1</v>
      </c>
      <c r="G492" s="31">
        <v>1</v>
      </c>
      <c r="H492" s="31">
        <v>1</v>
      </c>
    </row>
    <row r="493" spans="1:8" x14ac:dyDescent="0.4">
      <c r="A493" s="47">
        <v>38887</v>
      </c>
      <c r="B493" s="31">
        <v>1</v>
      </c>
      <c r="C493" s="31">
        <v>1</v>
      </c>
      <c r="D493" s="31">
        <v>1</v>
      </c>
      <c r="E493" s="3">
        <v>1</v>
      </c>
      <c r="F493" s="31">
        <v>1</v>
      </c>
      <c r="G493" s="31">
        <v>1</v>
      </c>
      <c r="H493" s="31">
        <v>1</v>
      </c>
    </row>
    <row r="494" spans="1:8" x14ac:dyDescent="0.4">
      <c r="A494" s="44">
        <v>38888</v>
      </c>
      <c r="B494" s="31">
        <v>-1</v>
      </c>
      <c r="C494" s="31">
        <v>-1</v>
      </c>
      <c r="D494" s="31">
        <v>1</v>
      </c>
      <c r="E494" s="3">
        <v>1</v>
      </c>
      <c r="F494" s="31">
        <v>-1</v>
      </c>
      <c r="G494" s="31">
        <v>-1</v>
      </c>
      <c r="H494" s="31">
        <v>-1</v>
      </c>
    </row>
    <row r="495" spans="1:8" x14ac:dyDescent="0.4">
      <c r="A495" s="44">
        <v>38889</v>
      </c>
      <c r="B495" s="31">
        <v>-1</v>
      </c>
      <c r="C495" s="31">
        <v>-1</v>
      </c>
      <c r="D495" s="31">
        <v>-1</v>
      </c>
      <c r="E495" s="3">
        <v>-1</v>
      </c>
      <c r="F495" s="31">
        <v>1</v>
      </c>
      <c r="G495" s="31">
        <v>-1</v>
      </c>
      <c r="H495" s="31">
        <v>-1</v>
      </c>
    </row>
    <row r="496" spans="1:8" x14ac:dyDescent="0.4">
      <c r="A496" s="44">
        <v>38890</v>
      </c>
      <c r="B496" s="31">
        <v>1</v>
      </c>
      <c r="C496" s="31">
        <v>-1</v>
      </c>
      <c r="D496" s="31">
        <v>-1</v>
      </c>
      <c r="E496" s="3">
        <v>-1</v>
      </c>
      <c r="F496" s="31">
        <v>1</v>
      </c>
      <c r="G496" s="31">
        <v>1</v>
      </c>
      <c r="H496" s="31">
        <v>1</v>
      </c>
    </row>
    <row r="497" spans="1:8" x14ac:dyDescent="0.4">
      <c r="A497" s="44">
        <v>38891</v>
      </c>
      <c r="B497" s="31">
        <v>-1</v>
      </c>
      <c r="C497" s="31">
        <v>-1</v>
      </c>
      <c r="D497" s="31">
        <v>-1</v>
      </c>
      <c r="E497" s="3">
        <v>1</v>
      </c>
      <c r="F497" s="31">
        <v>-1</v>
      </c>
      <c r="G497" s="31">
        <v>-1</v>
      </c>
      <c r="H497" s="31">
        <v>-1</v>
      </c>
    </row>
    <row r="498" spans="1:8" x14ac:dyDescent="0.4">
      <c r="A498" s="47">
        <v>38894</v>
      </c>
      <c r="B498" s="31">
        <v>1</v>
      </c>
      <c r="C498" s="31">
        <v>1</v>
      </c>
      <c r="D498" s="31">
        <v>-1</v>
      </c>
      <c r="E498" s="3">
        <v>1</v>
      </c>
      <c r="F498" s="31">
        <v>1</v>
      </c>
      <c r="G498" s="31">
        <v>1</v>
      </c>
      <c r="H498" s="31">
        <v>1</v>
      </c>
    </row>
    <row r="499" spans="1:8" x14ac:dyDescent="0.4">
      <c r="A499" s="44">
        <v>38895</v>
      </c>
      <c r="B499" s="31">
        <v>1</v>
      </c>
      <c r="C499" s="31">
        <v>1</v>
      </c>
      <c r="D499" s="31">
        <v>-1</v>
      </c>
      <c r="E499" s="3">
        <v>1</v>
      </c>
      <c r="F499" s="31">
        <v>1</v>
      </c>
      <c r="G499" s="31">
        <v>1</v>
      </c>
      <c r="H499" s="31">
        <v>1</v>
      </c>
    </row>
    <row r="500" spans="1:8" x14ac:dyDescent="0.4">
      <c r="A500" s="44">
        <v>38896</v>
      </c>
      <c r="B500" s="31">
        <v>-1</v>
      </c>
      <c r="C500" s="31">
        <v>-1</v>
      </c>
      <c r="D500" s="31">
        <v>1</v>
      </c>
      <c r="E500" s="3">
        <v>1</v>
      </c>
      <c r="F500" s="31">
        <v>-1</v>
      </c>
      <c r="G500" s="31">
        <v>-1</v>
      </c>
      <c r="H500" s="31">
        <v>-1</v>
      </c>
    </row>
    <row r="501" spans="1:8" x14ac:dyDescent="0.4">
      <c r="A501" s="44">
        <v>38897</v>
      </c>
      <c r="B501" s="31">
        <v>1</v>
      </c>
      <c r="C501" s="31">
        <v>1</v>
      </c>
      <c r="D501" s="31">
        <v>1</v>
      </c>
      <c r="E501" s="3">
        <v>1</v>
      </c>
      <c r="F501" s="31">
        <v>1</v>
      </c>
      <c r="G501" s="31">
        <v>1</v>
      </c>
      <c r="H501" s="31">
        <v>1</v>
      </c>
    </row>
    <row r="502" spans="1:8" x14ac:dyDescent="0.4">
      <c r="A502" s="44">
        <v>38898</v>
      </c>
      <c r="B502" s="31">
        <v>1</v>
      </c>
      <c r="C502" s="31">
        <v>1</v>
      </c>
      <c r="D502" s="31">
        <v>1</v>
      </c>
      <c r="E502" s="3">
        <v>1</v>
      </c>
      <c r="F502" s="31">
        <v>1</v>
      </c>
      <c r="G502" s="31">
        <v>1</v>
      </c>
      <c r="H502" s="31">
        <v>1</v>
      </c>
    </row>
    <row r="503" spans="1:8" x14ac:dyDescent="0.4">
      <c r="A503" s="47">
        <v>38901</v>
      </c>
      <c r="B503" s="31">
        <v>1</v>
      </c>
      <c r="C503" s="31">
        <v>1</v>
      </c>
      <c r="D503" s="31">
        <v>1</v>
      </c>
      <c r="E503" s="3">
        <v>1</v>
      </c>
      <c r="F503" s="31">
        <v>1</v>
      </c>
      <c r="G503" s="31">
        <v>-1</v>
      </c>
      <c r="H503" s="31">
        <v>1</v>
      </c>
    </row>
    <row r="504" spans="1:8" x14ac:dyDescent="0.4">
      <c r="A504" s="44">
        <v>38902</v>
      </c>
      <c r="B504" s="31">
        <v>-1</v>
      </c>
      <c r="C504" s="31">
        <v>-1</v>
      </c>
      <c r="D504" s="31">
        <v>1</v>
      </c>
      <c r="E504" s="3">
        <v>1</v>
      </c>
      <c r="F504" s="31">
        <v>-1</v>
      </c>
      <c r="G504" s="31">
        <v>-1</v>
      </c>
      <c r="H504" s="31">
        <v>-1</v>
      </c>
    </row>
    <row r="505" spans="1:8" x14ac:dyDescent="0.4">
      <c r="A505" s="44">
        <v>38903</v>
      </c>
      <c r="B505" s="31">
        <v>-1</v>
      </c>
      <c r="C505" s="31">
        <v>-1</v>
      </c>
      <c r="D505" s="31">
        <v>1</v>
      </c>
      <c r="E505" s="3">
        <v>1</v>
      </c>
      <c r="F505" s="31">
        <v>-1</v>
      </c>
      <c r="G505" s="31">
        <v>-1</v>
      </c>
      <c r="H505" s="31">
        <v>-1</v>
      </c>
    </row>
    <row r="506" spans="1:8" x14ac:dyDescent="0.4">
      <c r="A506" s="44">
        <v>38904</v>
      </c>
      <c r="B506" s="31">
        <v>-1</v>
      </c>
      <c r="C506" s="31">
        <v>-1</v>
      </c>
      <c r="D506" s="31">
        <v>-1</v>
      </c>
      <c r="E506" s="3">
        <v>1</v>
      </c>
      <c r="F506" s="31">
        <v>-1</v>
      </c>
      <c r="G506" s="31">
        <v>-1</v>
      </c>
      <c r="H506" s="31">
        <v>-1</v>
      </c>
    </row>
    <row r="507" spans="1:8" x14ac:dyDescent="0.4">
      <c r="A507" s="44">
        <v>38905</v>
      </c>
      <c r="B507" s="31">
        <v>1</v>
      </c>
      <c r="C507" s="31">
        <v>1</v>
      </c>
      <c r="D507" s="31">
        <v>-1</v>
      </c>
      <c r="E507" s="3">
        <v>1</v>
      </c>
      <c r="F507" s="31">
        <v>1</v>
      </c>
      <c r="G507" s="31">
        <v>1</v>
      </c>
      <c r="H507" s="31">
        <v>1</v>
      </c>
    </row>
    <row r="508" spans="1:8" x14ac:dyDescent="0.4">
      <c r="A508" s="47">
        <v>38908</v>
      </c>
      <c r="B508" s="31">
        <v>1</v>
      </c>
      <c r="C508" s="31">
        <v>1</v>
      </c>
      <c r="D508" s="31">
        <v>-1</v>
      </c>
      <c r="E508" s="3">
        <v>1</v>
      </c>
      <c r="F508" s="31">
        <v>1</v>
      </c>
      <c r="G508" s="31">
        <v>1</v>
      </c>
      <c r="H508" s="31">
        <v>1</v>
      </c>
    </row>
    <row r="509" spans="1:8" x14ac:dyDescent="0.4">
      <c r="A509" s="44">
        <v>38909</v>
      </c>
      <c r="B509" s="31">
        <v>1</v>
      </c>
      <c r="C509" s="31">
        <v>-1</v>
      </c>
      <c r="D509" s="31">
        <v>1</v>
      </c>
      <c r="E509" s="3">
        <v>1</v>
      </c>
      <c r="F509" s="31">
        <v>-1</v>
      </c>
      <c r="G509" s="31">
        <v>1</v>
      </c>
      <c r="H509" s="31">
        <v>1</v>
      </c>
    </row>
    <row r="510" spans="1:8" x14ac:dyDescent="0.4">
      <c r="A510" s="44">
        <v>38910</v>
      </c>
      <c r="B510" s="31">
        <v>-1</v>
      </c>
      <c r="C510" s="31">
        <v>-1</v>
      </c>
      <c r="D510" s="31">
        <v>1</v>
      </c>
      <c r="E510" s="3">
        <v>1</v>
      </c>
      <c r="F510" s="31">
        <v>-1</v>
      </c>
      <c r="G510" s="31">
        <v>-1</v>
      </c>
      <c r="H510" s="31">
        <v>-1</v>
      </c>
    </row>
    <row r="511" spans="1:8" x14ac:dyDescent="0.4">
      <c r="A511" s="44">
        <v>38911</v>
      </c>
      <c r="B511" s="31">
        <v>1</v>
      </c>
      <c r="C511" s="31">
        <v>1</v>
      </c>
      <c r="D511" s="31">
        <v>-1</v>
      </c>
      <c r="E511" s="3">
        <v>1</v>
      </c>
      <c r="F511" s="31">
        <v>1</v>
      </c>
      <c r="G511" s="31">
        <v>-1</v>
      </c>
      <c r="H511" s="31">
        <v>1</v>
      </c>
    </row>
    <row r="512" spans="1:8" x14ac:dyDescent="0.4">
      <c r="A512" s="44">
        <v>38912</v>
      </c>
      <c r="B512" s="31">
        <v>1</v>
      </c>
      <c r="C512" s="31">
        <v>1</v>
      </c>
      <c r="D512" s="31">
        <v>1</v>
      </c>
      <c r="E512" s="3">
        <v>1</v>
      </c>
      <c r="F512" s="31">
        <v>1</v>
      </c>
      <c r="G512" s="31">
        <v>-1</v>
      </c>
      <c r="H512" s="31">
        <v>1</v>
      </c>
    </row>
    <row r="513" spans="1:8" x14ac:dyDescent="0.4">
      <c r="A513" s="47">
        <v>38916</v>
      </c>
      <c r="B513" s="31">
        <v>-1</v>
      </c>
      <c r="C513" s="31">
        <v>-1</v>
      </c>
      <c r="D513" s="31">
        <v>-1</v>
      </c>
      <c r="E513" s="3">
        <v>1</v>
      </c>
      <c r="F513" s="31">
        <v>-1</v>
      </c>
      <c r="G513" s="31">
        <v>-1</v>
      </c>
      <c r="H513" s="31">
        <v>-1</v>
      </c>
    </row>
    <row r="514" spans="1:8" x14ac:dyDescent="0.4">
      <c r="A514" s="44">
        <v>38917</v>
      </c>
      <c r="B514" s="31">
        <v>1</v>
      </c>
      <c r="C514" s="31">
        <v>1</v>
      </c>
      <c r="D514" s="31">
        <v>-1</v>
      </c>
      <c r="E514" s="3">
        <v>1</v>
      </c>
      <c r="F514" s="31">
        <v>1</v>
      </c>
      <c r="G514" s="31">
        <v>1</v>
      </c>
      <c r="H514" s="31">
        <v>1</v>
      </c>
    </row>
    <row r="515" spans="1:8" x14ac:dyDescent="0.4">
      <c r="A515" s="44">
        <v>38918</v>
      </c>
      <c r="B515" s="31">
        <v>1</v>
      </c>
      <c r="C515" s="31">
        <v>1</v>
      </c>
      <c r="D515" s="31">
        <v>1</v>
      </c>
      <c r="E515" s="3">
        <v>1</v>
      </c>
      <c r="F515" s="31">
        <v>1</v>
      </c>
      <c r="G515" s="31">
        <v>1</v>
      </c>
      <c r="H515" s="31">
        <v>1</v>
      </c>
    </row>
    <row r="516" spans="1:8" x14ac:dyDescent="0.4">
      <c r="A516" s="44">
        <v>38919</v>
      </c>
      <c r="B516" s="31">
        <v>-1</v>
      </c>
      <c r="C516" s="31">
        <v>-1</v>
      </c>
      <c r="D516" s="31">
        <v>1</v>
      </c>
      <c r="E516" s="3">
        <v>1</v>
      </c>
      <c r="F516" s="31">
        <v>-1</v>
      </c>
      <c r="G516" s="31">
        <v>-1</v>
      </c>
      <c r="H516" s="31">
        <v>-1</v>
      </c>
    </row>
    <row r="517" spans="1:8" x14ac:dyDescent="0.4">
      <c r="A517" s="44">
        <v>38922</v>
      </c>
      <c r="B517" s="31">
        <v>1</v>
      </c>
      <c r="C517" s="31">
        <v>-1</v>
      </c>
      <c r="D517" s="31">
        <v>1</v>
      </c>
      <c r="E517" s="3">
        <v>-1</v>
      </c>
      <c r="F517" s="31">
        <v>-1</v>
      </c>
      <c r="G517" s="31">
        <v>1</v>
      </c>
      <c r="H517" s="31">
        <v>1</v>
      </c>
    </row>
    <row r="518" spans="1:8" x14ac:dyDescent="0.4">
      <c r="A518" s="47">
        <v>38923</v>
      </c>
      <c r="B518" s="31">
        <v>1</v>
      </c>
      <c r="C518" s="31">
        <v>-1</v>
      </c>
      <c r="D518" s="31">
        <v>-1</v>
      </c>
      <c r="E518" s="3">
        <v>1</v>
      </c>
      <c r="F518" s="31">
        <v>-1</v>
      </c>
      <c r="G518" s="31">
        <v>1</v>
      </c>
      <c r="H518" s="31">
        <v>1</v>
      </c>
    </row>
    <row r="519" spans="1:8" x14ac:dyDescent="0.4">
      <c r="A519" s="44">
        <v>38924</v>
      </c>
      <c r="B519" s="31">
        <v>-1</v>
      </c>
      <c r="C519" s="31">
        <v>-1</v>
      </c>
      <c r="D519" s="31">
        <v>-1</v>
      </c>
      <c r="E519" s="3">
        <v>1</v>
      </c>
      <c r="F519" s="31">
        <v>-1</v>
      </c>
      <c r="G519" s="31">
        <v>-1</v>
      </c>
      <c r="H519" s="31">
        <v>-1</v>
      </c>
    </row>
    <row r="520" spans="1:8" x14ac:dyDescent="0.4">
      <c r="A520" s="44">
        <v>38925</v>
      </c>
      <c r="B520" s="31">
        <v>-1</v>
      </c>
      <c r="C520" s="31">
        <v>-1</v>
      </c>
      <c r="D520" s="31">
        <v>-1</v>
      </c>
      <c r="E520" s="3">
        <v>1</v>
      </c>
      <c r="F520" s="31">
        <v>-1</v>
      </c>
      <c r="G520" s="31">
        <v>-1</v>
      </c>
      <c r="H520" s="31">
        <v>-1</v>
      </c>
    </row>
    <row r="521" spans="1:8" x14ac:dyDescent="0.4">
      <c r="A521" s="44">
        <v>38926</v>
      </c>
      <c r="B521" s="31">
        <v>1</v>
      </c>
      <c r="C521" s="31">
        <v>-1</v>
      </c>
      <c r="D521" s="31">
        <v>-1</v>
      </c>
      <c r="E521" s="3">
        <v>1</v>
      </c>
      <c r="F521" s="31">
        <v>1</v>
      </c>
      <c r="G521" s="31">
        <v>-1</v>
      </c>
      <c r="H521" s="31">
        <v>1</v>
      </c>
    </row>
    <row r="522" spans="1:8" x14ac:dyDescent="0.4">
      <c r="A522" s="44">
        <v>38929</v>
      </c>
      <c r="B522" s="31">
        <v>-1</v>
      </c>
      <c r="C522" s="31">
        <v>-1</v>
      </c>
      <c r="D522" s="31">
        <v>-1</v>
      </c>
      <c r="E522" s="3">
        <v>1</v>
      </c>
      <c r="F522" s="31">
        <v>-1</v>
      </c>
      <c r="G522" s="31">
        <v>-1</v>
      </c>
      <c r="H522" s="31">
        <v>-1</v>
      </c>
    </row>
    <row r="523" spans="1:8" x14ac:dyDescent="0.4">
      <c r="A523" s="47">
        <v>38930</v>
      </c>
      <c r="B523" s="31">
        <v>1</v>
      </c>
      <c r="C523" s="31">
        <v>1</v>
      </c>
      <c r="D523" s="31">
        <v>-1</v>
      </c>
      <c r="E523" s="3">
        <v>-1</v>
      </c>
      <c r="F523" s="31">
        <v>1</v>
      </c>
      <c r="G523" s="31">
        <v>-1</v>
      </c>
      <c r="H523" s="31">
        <v>1</v>
      </c>
    </row>
    <row r="524" spans="1:8" x14ac:dyDescent="0.4">
      <c r="A524" s="44">
        <v>38931</v>
      </c>
      <c r="B524" s="31">
        <v>-1</v>
      </c>
      <c r="C524" s="31">
        <v>-1</v>
      </c>
      <c r="D524" s="31">
        <v>-1</v>
      </c>
      <c r="E524" s="3">
        <v>-1</v>
      </c>
      <c r="F524" s="31">
        <v>-1</v>
      </c>
      <c r="G524" s="31">
        <v>-1</v>
      </c>
      <c r="H524" s="31">
        <v>-1</v>
      </c>
    </row>
    <row r="525" spans="1:8" x14ac:dyDescent="0.4">
      <c r="A525" s="44">
        <v>38932</v>
      </c>
      <c r="B525" s="31">
        <v>1</v>
      </c>
      <c r="C525" s="31">
        <v>1</v>
      </c>
      <c r="D525" s="31">
        <v>1</v>
      </c>
      <c r="E525" s="3">
        <v>1</v>
      </c>
      <c r="F525" s="31">
        <v>1</v>
      </c>
      <c r="G525" s="31">
        <v>1</v>
      </c>
      <c r="H525" s="31">
        <v>1</v>
      </c>
    </row>
    <row r="526" spans="1:8" x14ac:dyDescent="0.4">
      <c r="A526" s="44">
        <v>38933</v>
      </c>
      <c r="B526" s="31">
        <v>1</v>
      </c>
      <c r="C526" s="31">
        <v>1</v>
      </c>
      <c r="D526" s="31">
        <v>1</v>
      </c>
      <c r="E526" s="3">
        <v>1</v>
      </c>
      <c r="F526" s="31">
        <v>1</v>
      </c>
      <c r="G526" s="31">
        <v>1</v>
      </c>
      <c r="H526" s="31">
        <v>1</v>
      </c>
    </row>
    <row r="527" spans="1:8" x14ac:dyDescent="0.4">
      <c r="A527" s="44">
        <v>38936</v>
      </c>
      <c r="B527" s="31">
        <v>-1</v>
      </c>
      <c r="C527" s="31">
        <v>-1</v>
      </c>
      <c r="D527" s="31">
        <v>1</v>
      </c>
      <c r="E527" s="3">
        <v>-1</v>
      </c>
      <c r="F527" s="31">
        <v>-1</v>
      </c>
      <c r="G527" s="31">
        <v>-1</v>
      </c>
      <c r="H527" s="31">
        <v>-1</v>
      </c>
    </row>
    <row r="528" spans="1:8" x14ac:dyDescent="0.4">
      <c r="A528" s="47">
        <v>38937</v>
      </c>
      <c r="B528" s="31">
        <v>1</v>
      </c>
      <c r="C528" s="31">
        <v>1</v>
      </c>
      <c r="D528" s="31">
        <v>1</v>
      </c>
      <c r="E528" s="3">
        <v>-1</v>
      </c>
      <c r="F528" s="31">
        <v>1</v>
      </c>
      <c r="G528" s="31">
        <v>-1</v>
      </c>
      <c r="H528" s="31">
        <v>1</v>
      </c>
    </row>
    <row r="529" spans="1:8" x14ac:dyDescent="0.4">
      <c r="A529" s="44">
        <v>38938</v>
      </c>
      <c r="B529" s="31">
        <v>1</v>
      </c>
      <c r="C529" s="31">
        <v>-1</v>
      </c>
      <c r="D529" s="31">
        <v>-1</v>
      </c>
      <c r="E529" s="3">
        <v>-1</v>
      </c>
      <c r="F529" s="31">
        <v>1</v>
      </c>
      <c r="G529" s="31">
        <v>1</v>
      </c>
      <c r="H529" s="31">
        <v>1</v>
      </c>
    </row>
    <row r="530" spans="1:8" x14ac:dyDescent="0.4">
      <c r="A530" s="44">
        <v>38939</v>
      </c>
      <c r="B530" s="31">
        <v>-1</v>
      </c>
      <c r="C530" s="31">
        <v>-1</v>
      </c>
      <c r="D530" s="31">
        <v>1</v>
      </c>
      <c r="E530" s="3">
        <v>-1</v>
      </c>
      <c r="F530" s="31">
        <v>-1</v>
      </c>
      <c r="G530" s="31">
        <v>-1</v>
      </c>
      <c r="H530" s="31">
        <v>-1</v>
      </c>
    </row>
    <row r="531" spans="1:8" x14ac:dyDescent="0.4">
      <c r="A531" s="44">
        <v>38940</v>
      </c>
      <c r="B531" s="31">
        <v>-1</v>
      </c>
      <c r="C531" s="31">
        <v>-1</v>
      </c>
      <c r="D531" s="31">
        <v>-1</v>
      </c>
      <c r="E531" s="3">
        <v>-1</v>
      </c>
      <c r="F531" s="31">
        <v>-1</v>
      </c>
      <c r="G531" s="31">
        <v>-1</v>
      </c>
      <c r="H531" s="31">
        <v>-1</v>
      </c>
    </row>
    <row r="532" spans="1:8" x14ac:dyDescent="0.4">
      <c r="A532" s="44">
        <v>38943</v>
      </c>
      <c r="B532" s="31">
        <v>1</v>
      </c>
      <c r="C532" s="31">
        <v>1</v>
      </c>
      <c r="D532" s="31">
        <v>-1</v>
      </c>
      <c r="E532" s="3">
        <v>-1</v>
      </c>
      <c r="F532" s="31">
        <v>1</v>
      </c>
      <c r="G532" s="31">
        <v>1</v>
      </c>
      <c r="H532" s="31">
        <v>1</v>
      </c>
    </row>
    <row r="533" spans="1:8" x14ac:dyDescent="0.4">
      <c r="A533" s="47">
        <v>38945</v>
      </c>
      <c r="B533" s="31">
        <v>1</v>
      </c>
      <c r="C533" s="31">
        <v>1</v>
      </c>
      <c r="D533" s="31">
        <v>1</v>
      </c>
      <c r="E533" s="3">
        <v>-1</v>
      </c>
      <c r="F533" s="31">
        <v>1</v>
      </c>
      <c r="G533" s="31">
        <v>1</v>
      </c>
      <c r="H533" s="31">
        <v>1</v>
      </c>
    </row>
    <row r="534" spans="1:8" x14ac:dyDescent="0.4">
      <c r="A534" s="44">
        <v>38946</v>
      </c>
      <c r="B534" s="31">
        <v>-1</v>
      </c>
      <c r="C534" s="31">
        <v>-1</v>
      </c>
      <c r="D534" s="31">
        <v>1</v>
      </c>
      <c r="E534" s="3">
        <v>-1</v>
      </c>
      <c r="F534" s="31">
        <v>-1</v>
      </c>
      <c r="G534" s="31">
        <v>-1</v>
      </c>
      <c r="H534" s="31">
        <v>-1</v>
      </c>
    </row>
    <row r="535" spans="1:8" x14ac:dyDescent="0.4">
      <c r="A535" s="44">
        <v>38947</v>
      </c>
      <c r="B535" s="31">
        <v>-1</v>
      </c>
      <c r="C535" s="31">
        <v>-1</v>
      </c>
      <c r="D535" s="31">
        <v>-1</v>
      </c>
      <c r="E535" s="3">
        <v>-1</v>
      </c>
      <c r="F535" s="31">
        <v>-1</v>
      </c>
      <c r="G535" s="31">
        <v>1</v>
      </c>
      <c r="H535" s="31">
        <v>-1</v>
      </c>
    </row>
    <row r="536" spans="1:8" x14ac:dyDescent="0.4">
      <c r="A536" s="44">
        <v>38950</v>
      </c>
      <c r="B536" s="31">
        <v>-1</v>
      </c>
      <c r="C536" s="31">
        <v>-1</v>
      </c>
      <c r="D536" s="31">
        <v>-1</v>
      </c>
      <c r="E536" s="3">
        <v>-1</v>
      </c>
      <c r="F536" s="31">
        <v>-1</v>
      </c>
      <c r="G536" s="31">
        <v>-1</v>
      </c>
      <c r="H536" s="31">
        <v>-1</v>
      </c>
    </row>
    <row r="537" spans="1:8" x14ac:dyDescent="0.4">
      <c r="A537" s="44">
        <v>38951</v>
      </c>
      <c r="B537" s="31">
        <v>1</v>
      </c>
      <c r="C537" s="31">
        <v>1</v>
      </c>
      <c r="D537" s="31">
        <v>1</v>
      </c>
      <c r="E537" s="3">
        <v>-1</v>
      </c>
      <c r="F537" s="31">
        <v>1</v>
      </c>
      <c r="G537" s="31">
        <v>1</v>
      </c>
      <c r="H537" s="31">
        <v>1</v>
      </c>
    </row>
    <row r="538" spans="1:8" x14ac:dyDescent="0.4">
      <c r="A538" s="47">
        <v>38952</v>
      </c>
      <c r="B538" s="31">
        <v>-1</v>
      </c>
      <c r="C538" s="31">
        <v>-1</v>
      </c>
      <c r="D538" s="31">
        <v>1</v>
      </c>
      <c r="E538" s="3">
        <v>-1</v>
      </c>
      <c r="F538" s="31">
        <v>-1</v>
      </c>
      <c r="G538" s="31">
        <v>-1</v>
      </c>
      <c r="H538" s="31">
        <v>-1</v>
      </c>
    </row>
    <row r="539" spans="1:8" x14ac:dyDescent="0.4">
      <c r="A539" s="44">
        <v>38953</v>
      </c>
      <c r="B539" s="31">
        <v>-1</v>
      </c>
      <c r="C539" s="31">
        <v>-1</v>
      </c>
      <c r="D539" s="31">
        <v>-1</v>
      </c>
      <c r="E539" s="3">
        <v>-1</v>
      </c>
      <c r="F539" s="31">
        <v>-1</v>
      </c>
      <c r="G539" s="31">
        <v>-1</v>
      </c>
      <c r="H539" s="31">
        <v>-1</v>
      </c>
    </row>
    <row r="540" spans="1:8" x14ac:dyDescent="0.4">
      <c r="A540" s="44">
        <v>38954</v>
      </c>
      <c r="B540" s="31">
        <v>-1</v>
      </c>
      <c r="C540" s="31">
        <v>-1</v>
      </c>
      <c r="D540" s="31">
        <v>-1</v>
      </c>
      <c r="E540" s="3">
        <v>-1</v>
      </c>
      <c r="F540" s="31">
        <v>-1</v>
      </c>
      <c r="G540" s="31">
        <v>1</v>
      </c>
      <c r="H540" s="31">
        <v>-1</v>
      </c>
    </row>
    <row r="541" spans="1:8" x14ac:dyDescent="0.4">
      <c r="A541" s="44">
        <v>38957</v>
      </c>
      <c r="B541" s="31">
        <v>-1</v>
      </c>
      <c r="C541" s="31">
        <v>-1</v>
      </c>
      <c r="D541" s="31">
        <v>-1</v>
      </c>
      <c r="E541" s="3">
        <v>-1</v>
      </c>
      <c r="F541" s="31">
        <v>-1</v>
      </c>
      <c r="G541" s="31">
        <v>-1</v>
      </c>
      <c r="H541" s="31">
        <v>-1</v>
      </c>
    </row>
    <row r="542" spans="1:8" x14ac:dyDescent="0.4">
      <c r="A542" s="44">
        <v>38958</v>
      </c>
      <c r="B542" s="31">
        <v>1</v>
      </c>
      <c r="C542" s="31">
        <v>1</v>
      </c>
      <c r="D542" s="31">
        <v>1</v>
      </c>
      <c r="E542" s="3">
        <v>-1</v>
      </c>
      <c r="F542" s="31">
        <v>1</v>
      </c>
      <c r="G542" s="31">
        <v>1</v>
      </c>
      <c r="H542" s="31">
        <v>1</v>
      </c>
    </row>
    <row r="543" spans="1:8" x14ac:dyDescent="0.4">
      <c r="A543" s="47">
        <v>38959</v>
      </c>
      <c r="B543" s="31">
        <v>-1</v>
      </c>
      <c r="C543" s="31">
        <v>-1</v>
      </c>
      <c r="D543" s="31">
        <v>-1</v>
      </c>
      <c r="E543" s="3">
        <v>1</v>
      </c>
      <c r="F543" s="31">
        <v>-1</v>
      </c>
      <c r="G543" s="31">
        <v>-1</v>
      </c>
      <c r="H543" s="31">
        <v>-1</v>
      </c>
    </row>
    <row r="544" spans="1:8" x14ac:dyDescent="0.4">
      <c r="A544" s="44">
        <v>38960</v>
      </c>
      <c r="B544" s="31">
        <v>1</v>
      </c>
      <c r="C544" s="31">
        <v>1</v>
      </c>
      <c r="D544" s="31">
        <v>1</v>
      </c>
      <c r="E544" s="3">
        <v>1</v>
      </c>
      <c r="F544" s="31">
        <v>1</v>
      </c>
      <c r="G544" s="31">
        <v>-1</v>
      </c>
      <c r="H544" s="31">
        <v>1</v>
      </c>
    </row>
    <row r="545" spans="1:8" x14ac:dyDescent="0.4">
      <c r="A545" s="44">
        <v>38961</v>
      </c>
      <c r="B545" s="31">
        <v>-1</v>
      </c>
      <c r="C545" s="31">
        <v>-1</v>
      </c>
      <c r="D545" s="31">
        <v>1</v>
      </c>
      <c r="E545" s="3">
        <v>-1</v>
      </c>
      <c r="F545" s="31">
        <v>-1</v>
      </c>
      <c r="G545" s="31">
        <v>-1</v>
      </c>
      <c r="H545" s="31">
        <v>-1</v>
      </c>
    </row>
    <row r="546" spans="1:8" x14ac:dyDescent="0.4">
      <c r="A546" s="44">
        <v>38964</v>
      </c>
      <c r="B546" s="31">
        <v>-1</v>
      </c>
      <c r="C546" s="31">
        <v>-1</v>
      </c>
      <c r="D546" s="31">
        <v>1</v>
      </c>
      <c r="E546" s="3">
        <v>-1</v>
      </c>
      <c r="F546" s="31">
        <v>-1</v>
      </c>
      <c r="G546" s="31">
        <v>-1</v>
      </c>
      <c r="H546" s="31">
        <v>-1</v>
      </c>
    </row>
    <row r="547" spans="1:8" x14ac:dyDescent="0.4">
      <c r="A547" s="44">
        <v>38965</v>
      </c>
      <c r="B547" s="31">
        <v>-1</v>
      </c>
      <c r="C547" s="31">
        <v>-1</v>
      </c>
      <c r="D547" s="31">
        <v>-1</v>
      </c>
      <c r="E547" s="3">
        <v>-1</v>
      </c>
      <c r="F547" s="31">
        <v>-1</v>
      </c>
      <c r="G547" s="31">
        <v>-1</v>
      </c>
      <c r="H547" s="31">
        <v>-1</v>
      </c>
    </row>
    <row r="548" spans="1:8" x14ac:dyDescent="0.4">
      <c r="A548" s="47">
        <v>38966</v>
      </c>
      <c r="B548" s="31">
        <v>-1</v>
      </c>
      <c r="C548" s="31">
        <v>-1</v>
      </c>
      <c r="D548" s="31">
        <v>-1</v>
      </c>
      <c r="E548" s="3">
        <v>-1</v>
      </c>
      <c r="F548" s="31">
        <v>-1</v>
      </c>
      <c r="G548" s="31">
        <v>-1</v>
      </c>
      <c r="H548" s="31">
        <v>-1</v>
      </c>
    </row>
    <row r="549" spans="1:8" x14ac:dyDescent="0.4">
      <c r="A549" s="44">
        <v>38967</v>
      </c>
      <c r="B549" s="31">
        <v>1</v>
      </c>
      <c r="C549" s="31">
        <v>1</v>
      </c>
      <c r="D549" s="31">
        <v>-1</v>
      </c>
      <c r="E549" s="3">
        <v>-1</v>
      </c>
      <c r="F549" s="31">
        <v>1</v>
      </c>
      <c r="G549" s="31">
        <v>-1</v>
      </c>
      <c r="H549" s="31">
        <v>1</v>
      </c>
    </row>
    <row r="550" spans="1:8" x14ac:dyDescent="0.4">
      <c r="A550" s="44">
        <v>38968</v>
      </c>
      <c r="B550" s="31">
        <v>1</v>
      </c>
      <c r="C550" s="31">
        <v>1</v>
      </c>
      <c r="D550" s="31">
        <v>1</v>
      </c>
      <c r="E550" s="3">
        <v>-1</v>
      </c>
      <c r="F550" s="31">
        <v>1</v>
      </c>
      <c r="G550" s="31">
        <v>1</v>
      </c>
      <c r="H550" s="31">
        <v>1</v>
      </c>
    </row>
    <row r="551" spans="1:8" x14ac:dyDescent="0.4">
      <c r="A551" s="44">
        <v>38971</v>
      </c>
      <c r="B551" s="31">
        <v>-1</v>
      </c>
      <c r="C551" s="31">
        <v>1</v>
      </c>
      <c r="D551" s="31">
        <v>1</v>
      </c>
      <c r="E551" s="3">
        <v>1</v>
      </c>
      <c r="F551" s="31">
        <v>-1</v>
      </c>
      <c r="G551" s="31">
        <v>1</v>
      </c>
      <c r="H551" s="31">
        <v>-1</v>
      </c>
    </row>
    <row r="552" spans="1:8" x14ac:dyDescent="0.4">
      <c r="A552" s="44">
        <v>38972</v>
      </c>
      <c r="B552" s="31">
        <v>-1</v>
      </c>
      <c r="C552" s="31">
        <v>-1</v>
      </c>
      <c r="D552" s="31">
        <v>1</v>
      </c>
      <c r="E552" s="3">
        <v>1</v>
      </c>
      <c r="F552" s="31">
        <v>-1</v>
      </c>
      <c r="G552" s="31">
        <v>-1</v>
      </c>
      <c r="H552" s="31">
        <v>-1</v>
      </c>
    </row>
    <row r="553" spans="1:8" x14ac:dyDescent="0.4">
      <c r="A553" s="47">
        <v>38973</v>
      </c>
      <c r="B553" s="31">
        <v>-1</v>
      </c>
      <c r="C553" s="31">
        <v>-1</v>
      </c>
      <c r="D553" s="31">
        <v>-1</v>
      </c>
      <c r="E553" s="3">
        <v>1</v>
      </c>
      <c r="F553" s="31">
        <v>-1</v>
      </c>
      <c r="G553" s="31">
        <v>-1</v>
      </c>
      <c r="H553" s="31">
        <v>-1</v>
      </c>
    </row>
    <row r="554" spans="1:8" x14ac:dyDescent="0.4">
      <c r="A554" s="44">
        <v>38974</v>
      </c>
      <c r="B554" s="31">
        <v>1</v>
      </c>
      <c r="C554" s="31">
        <v>1</v>
      </c>
      <c r="D554" s="31">
        <v>1</v>
      </c>
      <c r="E554" s="3">
        <v>1</v>
      </c>
      <c r="F554" s="31">
        <v>1</v>
      </c>
      <c r="G554" s="31">
        <v>1</v>
      </c>
      <c r="H554" s="31">
        <v>1</v>
      </c>
    </row>
    <row r="555" spans="1:8" x14ac:dyDescent="0.4">
      <c r="A555" s="44">
        <v>38975</v>
      </c>
      <c r="B555" s="31">
        <v>1</v>
      </c>
      <c r="C555" s="31">
        <v>-1</v>
      </c>
      <c r="D555" s="31">
        <v>1</v>
      </c>
      <c r="E555" s="3">
        <v>1</v>
      </c>
      <c r="F555" s="31">
        <v>1</v>
      </c>
      <c r="G555" s="31">
        <v>-1</v>
      </c>
      <c r="H555" s="31">
        <v>1</v>
      </c>
    </row>
    <row r="556" spans="1:8" x14ac:dyDescent="0.4">
      <c r="A556" s="44">
        <v>38978</v>
      </c>
      <c r="B556" s="31">
        <v>1</v>
      </c>
      <c r="C556" s="31">
        <v>-1</v>
      </c>
      <c r="D556" s="31">
        <v>1</v>
      </c>
      <c r="E556" s="3">
        <v>1</v>
      </c>
      <c r="F556" s="31">
        <v>-1</v>
      </c>
      <c r="G556" s="31">
        <v>-1</v>
      </c>
      <c r="H556" s="31">
        <v>1</v>
      </c>
    </row>
    <row r="557" spans="1:8" x14ac:dyDescent="0.4">
      <c r="A557" s="44">
        <v>38979</v>
      </c>
      <c r="B557" s="31">
        <v>1</v>
      </c>
      <c r="C557" s="31">
        <v>1</v>
      </c>
      <c r="D557" s="31">
        <v>-1</v>
      </c>
      <c r="E557" s="3">
        <v>1</v>
      </c>
      <c r="F557" s="31">
        <v>1</v>
      </c>
      <c r="G557" s="31">
        <v>-1</v>
      </c>
      <c r="H557" s="31">
        <v>1</v>
      </c>
    </row>
    <row r="558" spans="1:8" x14ac:dyDescent="0.4">
      <c r="A558" s="47">
        <v>38980</v>
      </c>
      <c r="B558" s="31">
        <v>-1</v>
      </c>
      <c r="C558" s="31">
        <v>-1</v>
      </c>
      <c r="D558" s="31">
        <v>-1</v>
      </c>
      <c r="E558" s="3">
        <v>1</v>
      </c>
      <c r="F558" s="31">
        <v>-1</v>
      </c>
      <c r="G558" s="31">
        <v>-1</v>
      </c>
      <c r="H558" s="31">
        <v>-1</v>
      </c>
    </row>
    <row r="559" spans="1:8" x14ac:dyDescent="0.4">
      <c r="A559" s="44">
        <v>38981</v>
      </c>
      <c r="B559" s="31">
        <v>-1</v>
      </c>
      <c r="C559" s="31">
        <v>1</v>
      </c>
      <c r="D559" s="31">
        <v>1</v>
      </c>
      <c r="E559" s="3">
        <v>1</v>
      </c>
      <c r="F559" s="31">
        <v>1</v>
      </c>
      <c r="G559" s="31">
        <v>-1</v>
      </c>
      <c r="H559" s="31">
        <v>1</v>
      </c>
    </row>
    <row r="560" spans="1:8" x14ac:dyDescent="0.4">
      <c r="A560" s="44">
        <v>38982</v>
      </c>
      <c r="B560" s="31">
        <v>-1</v>
      </c>
      <c r="C560" s="31">
        <v>-1</v>
      </c>
      <c r="D560" s="31">
        <v>-1</v>
      </c>
      <c r="E560" s="3">
        <v>1</v>
      </c>
      <c r="F560" s="31">
        <v>-1</v>
      </c>
      <c r="G560" s="31">
        <v>-1</v>
      </c>
      <c r="H560" s="31">
        <v>-1</v>
      </c>
    </row>
    <row r="561" spans="1:8" x14ac:dyDescent="0.4">
      <c r="A561" s="44">
        <v>38985</v>
      </c>
      <c r="B561" s="31">
        <v>1</v>
      </c>
      <c r="C561" s="31">
        <v>1</v>
      </c>
      <c r="D561" s="31">
        <v>-1</v>
      </c>
      <c r="E561" s="3">
        <v>1</v>
      </c>
      <c r="F561" s="31">
        <v>1</v>
      </c>
      <c r="G561" s="31">
        <v>-1</v>
      </c>
      <c r="H561" s="31">
        <v>1</v>
      </c>
    </row>
    <row r="562" spans="1:8" x14ac:dyDescent="0.4">
      <c r="A562" s="44">
        <v>38986</v>
      </c>
      <c r="B562" s="31">
        <v>-1</v>
      </c>
      <c r="C562" s="31">
        <v>-1</v>
      </c>
      <c r="D562" s="31">
        <v>-1</v>
      </c>
      <c r="E562" s="3">
        <v>1</v>
      </c>
      <c r="F562" s="31">
        <v>-1</v>
      </c>
      <c r="G562" s="31">
        <v>-1</v>
      </c>
      <c r="H562" s="31">
        <v>-1</v>
      </c>
    </row>
    <row r="563" spans="1:8" x14ac:dyDescent="0.4">
      <c r="A563" s="47">
        <v>38987</v>
      </c>
      <c r="B563" s="31">
        <v>1</v>
      </c>
      <c r="C563" s="31">
        <v>1</v>
      </c>
      <c r="D563" s="31">
        <v>-1</v>
      </c>
      <c r="E563" s="3">
        <v>1</v>
      </c>
      <c r="F563" s="31">
        <v>1</v>
      </c>
      <c r="G563" s="31">
        <v>-1</v>
      </c>
      <c r="H563" s="31">
        <v>1</v>
      </c>
    </row>
    <row r="564" spans="1:8" x14ac:dyDescent="0.4">
      <c r="A564" s="44">
        <v>38988</v>
      </c>
      <c r="B564" s="31">
        <v>1</v>
      </c>
      <c r="C564" s="31">
        <v>1</v>
      </c>
      <c r="D564" s="31">
        <v>-1</v>
      </c>
      <c r="E564" s="3">
        <v>1</v>
      </c>
      <c r="F564" s="31">
        <v>-1</v>
      </c>
      <c r="G564" s="31">
        <v>-1</v>
      </c>
      <c r="H564" s="31">
        <v>1</v>
      </c>
    </row>
    <row r="565" spans="1:8" x14ac:dyDescent="0.4">
      <c r="A565" s="44">
        <v>38989</v>
      </c>
      <c r="B565" s="31">
        <v>1</v>
      </c>
      <c r="C565" s="31">
        <v>1</v>
      </c>
      <c r="D565" s="31">
        <v>1</v>
      </c>
      <c r="E565" s="3">
        <v>1</v>
      </c>
      <c r="F565" s="31">
        <v>1</v>
      </c>
      <c r="G565" s="31">
        <v>1</v>
      </c>
      <c r="H565" s="31">
        <v>1</v>
      </c>
    </row>
    <row r="566" spans="1:8" x14ac:dyDescent="0.4">
      <c r="A566" s="44">
        <v>38992</v>
      </c>
      <c r="B566" s="31">
        <v>1</v>
      </c>
      <c r="C566" s="31">
        <v>-1</v>
      </c>
      <c r="D566" s="31">
        <v>1</v>
      </c>
      <c r="E566" s="3">
        <v>-1</v>
      </c>
      <c r="F566" s="31">
        <v>1</v>
      </c>
      <c r="G566" s="31">
        <v>1</v>
      </c>
      <c r="H566" s="31">
        <v>1</v>
      </c>
    </row>
    <row r="567" spans="1:8" x14ac:dyDescent="0.4">
      <c r="A567" s="44">
        <v>38994</v>
      </c>
      <c r="B567" s="31">
        <v>-1</v>
      </c>
      <c r="C567" s="31">
        <v>-1</v>
      </c>
      <c r="D567" s="31">
        <v>1</v>
      </c>
      <c r="E567" s="3">
        <v>-1</v>
      </c>
      <c r="F567" s="31">
        <v>-1</v>
      </c>
      <c r="G567" s="31">
        <v>-1</v>
      </c>
      <c r="H567" s="31">
        <v>-1</v>
      </c>
    </row>
    <row r="568" spans="1:8" x14ac:dyDescent="0.4">
      <c r="A568" s="47">
        <v>38999</v>
      </c>
      <c r="B568" s="31">
        <v>-1</v>
      </c>
      <c r="C568" s="31">
        <v>-1</v>
      </c>
      <c r="D568" s="31">
        <v>-1</v>
      </c>
      <c r="E568" s="3">
        <v>-1</v>
      </c>
      <c r="F568" s="31">
        <v>-1</v>
      </c>
      <c r="G568" s="31">
        <v>-1</v>
      </c>
      <c r="H568" s="31">
        <v>-1</v>
      </c>
    </row>
    <row r="569" spans="1:8" x14ac:dyDescent="0.4">
      <c r="A569" s="44">
        <v>39000</v>
      </c>
      <c r="B569" s="31">
        <v>1</v>
      </c>
      <c r="C569" s="31">
        <v>1</v>
      </c>
      <c r="D569" s="31">
        <v>1</v>
      </c>
      <c r="E569" s="3">
        <v>-1</v>
      </c>
      <c r="F569" s="31">
        <v>1</v>
      </c>
      <c r="G569" s="31">
        <v>1</v>
      </c>
      <c r="H569" s="31">
        <v>1</v>
      </c>
    </row>
    <row r="570" spans="1:8" x14ac:dyDescent="0.4">
      <c r="A570" s="44">
        <v>39001</v>
      </c>
      <c r="B570" s="31">
        <v>1</v>
      </c>
      <c r="C570" s="31">
        <v>1</v>
      </c>
      <c r="D570" s="31">
        <v>1</v>
      </c>
      <c r="E570" s="3">
        <v>-1</v>
      </c>
      <c r="F570" s="31">
        <v>1</v>
      </c>
      <c r="G570" s="31">
        <v>1</v>
      </c>
      <c r="H570" s="31">
        <v>1</v>
      </c>
    </row>
    <row r="571" spans="1:8" x14ac:dyDescent="0.4">
      <c r="A571" s="44">
        <v>39002</v>
      </c>
      <c r="B571" s="31">
        <v>1</v>
      </c>
      <c r="C571" s="31">
        <v>1</v>
      </c>
      <c r="D571" s="31">
        <v>1</v>
      </c>
      <c r="E571" s="3">
        <v>-1</v>
      </c>
      <c r="F571" s="31">
        <v>1</v>
      </c>
      <c r="G571" s="31">
        <v>1</v>
      </c>
      <c r="H571" s="31">
        <v>1</v>
      </c>
    </row>
    <row r="572" spans="1:8" x14ac:dyDescent="0.4">
      <c r="A572" s="44">
        <v>39003</v>
      </c>
      <c r="B572" s="31">
        <v>1</v>
      </c>
      <c r="C572" s="31">
        <v>1</v>
      </c>
      <c r="D572" s="31">
        <v>1</v>
      </c>
      <c r="E572" s="3">
        <v>-1</v>
      </c>
      <c r="F572" s="31">
        <v>1</v>
      </c>
      <c r="G572" s="31">
        <v>1</v>
      </c>
      <c r="H572" s="31">
        <v>1</v>
      </c>
    </row>
    <row r="573" spans="1:8" x14ac:dyDescent="0.4">
      <c r="A573" s="47">
        <v>39006</v>
      </c>
      <c r="B573" s="31">
        <v>1</v>
      </c>
      <c r="C573" s="31">
        <v>1</v>
      </c>
      <c r="D573" s="31">
        <v>1</v>
      </c>
      <c r="E573" s="3">
        <v>-1</v>
      </c>
      <c r="F573" s="31">
        <v>1</v>
      </c>
      <c r="G573" s="31">
        <v>1</v>
      </c>
      <c r="H573" s="31">
        <v>1</v>
      </c>
    </row>
    <row r="574" spans="1:8" x14ac:dyDescent="0.4">
      <c r="A574" s="44">
        <v>39007</v>
      </c>
      <c r="B574" s="31">
        <v>-1</v>
      </c>
      <c r="C574" s="31">
        <v>-1</v>
      </c>
      <c r="D574" s="31">
        <v>-1</v>
      </c>
      <c r="E574" s="3">
        <v>-1</v>
      </c>
      <c r="F574" s="31">
        <v>-1</v>
      </c>
      <c r="G574" s="31">
        <v>-1</v>
      </c>
      <c r="H574" s="31">
        <v>-1</v>
      </c>
    </row>
    <row r="575" spans="1:8" x14ac:dyDescent="0.4">
      <c r="A575" s="44">
        <v>39008</v>
      </c>
      <c r="B575" s="31">
        <v>-1</v>
      </c>
      <c r="C575" s="31">
        <v>-1</v>
      </c>
      <c r="D575" s="31">
        <v>-1</v>
      </c>
      <c r="E575" s="3">
        <v>-1</v>
      </c>
      <c r="F575" s="31">
        <v>-1</v>
      </c>
      <c r="G575" s="31">
        <v>-1</v>
      </c>
      <c r="H575" s="31">
        <v>-1</v>
      </c>
    </row>
    <row r="576" spans="1:8" x14ac:dyDescent="0.4">
      <c r="A576" s="44">
        <v>39009</v>
      </c>
      <c r="B576" s="31">
        <v>1</v>
      </c>
      <c r="C576" s="31">
        <v>-1</v>
      </c>
      <c r="D576" s="31">
        <v>-1</v>
      </c>
      <c r="E576" s="3">
        <v>-1</v>
      </c>
      <c r="F576" s="31">
        <v>1</v>
      </c>
      <c r="G576" s="31">
        <v>1</v>
      </c>
      <c r="H576" s="31">
        <v>1</v>
      </c>
    </row>
    <row r="577" spans="1:8" x14ac:dyDescent="0.4">
      <c r="A577" s="44">
        <v>39010</v>
      </c>
      <c r="B577" s="31">
        <v>1</v>
      </c>
      <c r="C577" s="31">
        <v>1</v>
      </c>
      <c r="D577" s="31">
        <v>1</v>
      </c>
      <c r="E577" s="3">
        <v>-1</v>
      </c>
      <c r="F577" s="31">
        <v>1</v>
      </c>
      <c r="G577" s="31">
        <v>1</v>
      </c>
      <c r="H577" s="31">
        <v>1</v>
      </c>
    </row>
    <row r="578" spans="1:8" x14ac:dyDescent="0.4">
      <c r="A578" s="47">
        <v>39013</v>
      </c>
      <c r="B578" s="31">
        <v>1</v>
      </c>
      <c r="C578" s="31">
        <v>1</v>
      </c>
      <c r="D578" s="31">
        <v>1</v>
      </c>
      <c r="E578" s="3">
        <v>-1</v>
      </c>
      <c r="F578" s="31">
        <v>1</v>
      </c>
      <c r="G578" s="31">
        <v>1</v>
      </c>
      <c r="H578" s="31">
        <v>1</v>
      </c>
    </row>
    <row r="579" spans="1:8" x14ac:dyDescent="0.4">
      <c r="A579" s="44">
        <v>39014</v>
      </c>
      <c r="B579" s="31">
        <v>1</v>
      </c>
      <c r="C579" s="31">
        <v>1</v>
      </c>
      <c r="D579" s="31">
        <v>1</v>
      </c>
      <c r="E579" s="3">
        <v>-1</v>
      </c>
      <c r="F579" s="31">
        <v>1</v>
      </c>
      <c r="G579" s="31">
        <v>1</v>
      </c>
      <c r="H579" s="31">
        <v>1</v>
      </c>
    </row>
    <row r="580" spans="1:8" x14ac:dyDescent="0.4">
      <c r="A580" s="44">
        <v>39015</v>
      </c>
      <c r="B580" s="31">
        <v>1</v>
      </c>
      <c r="C580" s="31">
        <v>-1</v>
      </c>
      <c r="D580" s="31">
        <v>1</v>
      </c>
      <c r="E580" s="3">
        <v>1</v>
      </c>
      <c r="F580" s="31">
        <v>-1</v>
      </c>
      <c r="G580" s="31">
        <v>1</v>
      </c>
      <c r="H580" s="31">
        <v>1</v>
      </c>
    </row>
    <row r="581" spans="1:8" x14ac:dyDescent="0.4">
      <c r="A581" s="44">
        <v>39016</v>
      </c>
      <c r="B581" s="31">
        <v>1</v>
      </c>
      <c r="C581" s="31">
        <v>1</v>
      </c>
      <c r="D581" s="31">
        <v>1</v>
      </c>
      <c r="E581" s="3">
        <v>1</v>
      </c>
      <c r="F581" s="31">
        <v>1</v>
      </c>
      <c r="G581" s="31">
        <v>-1</v>
      </c>
      <c r="H581" s="31">
        <v>1</v>
      </c>
    </row>
    <row r="582" spans="1:8" x14ac:dyDescent="0.4">
      <c r="A582" s="44">
        <v>39017</v>
      </c>
      <c r="B582" s="31">
        <v>1</v>
      </c>
      <c r="C582" s="31">
        <v>-1</v>
      </c>
      <c r="D582" s="31">
        <v>1</v>
      </c>
      <c r="E582" s="3">
        <v>1</v>
      </c>
      <c r="F582" s="31">
        <v>-1</v>
      </c>
      <c r="G582" s="31">
        <v>-1</v>
      </c>
      <c r="H582" s="31">
        <v>1</v>
      </c>
    </row>
    <row r="583" spans="1:8" x14ac:dyDescent="0.4">
      <c r="A583" s="47">
        <v>39020</v>
      </c>
      <c r="B583" s="31">
        <v>-1</v>
      </c>
      <c r="C583" s="31">
        <v>1</v>
      </c>
      <c r="D583" s="31">
        <v>1</v>
      </c>
      <c r="E583" s="3">
        <v>1</v>
      </c>
      <c r="F583" s="31">
        <v>1</v>
      </c>
      <c r="G583" s="31">
        <v>1</v>
      </c>
      <c r="H583" s="31">
        <v>1</v>
      </c>
    </row>
    <row r="584" spans="1:8" x14ac:dyDescent="0.4">
      <c r="A584" s="44">
        <v>39021</v>
      </c>
      <c r="B584" s="31">
        <v>-1</v>
      </c>
      <c r="C584" s="31">
        <v>-1</v>
      </c>
      <c r="D584" s="31">
        <v>1</v>
      </c>
      <c r="E584" s="3">
        <v>1</v>
      </c>
      <c r="F584" s="31">
        <v>-1</v>
      </c>
      <c r="G584" s="31">
        <v>-1</v>
      </c>
      <c r="H584" s="31">
        <v>1</v>
      </c>
    </row>
    <row r="585" spans="1:8" x14ac:dyDescent="0.4">
      <c r="A585" s="44">
        <v>39022</v>
      </c>
      <c r="B585" s="31">
        <v>-1</v>
      </c>
      <c r="C585" s="31">
        <v>-1</v>
      </c>
      <c r="D585" s="31">
        <v>-1</v>
      </c>
      <c r="E585" s="3">
        <v>1</v>
      </c>
      <c r="F585" s="31">
        <v>-1</v>
      </c>
      <c r="G585" s="31">
        <v>-1</v>
      </c>
      <c r="H585" s="31">
        <v>-1</v>
      </c>
    </row>
    <row r="586" spans="1:8" x14ac:dyDescent="0.4">
      <c r="A586" s="44">
        <v>39023</v>
      </c>
      <c r="B586" s="31">
        <v>-1</v>
      </c>
      <c r="C586" s="31">
        <v>-1</v>
      </c>
      <c r="D586" s="31">
        <v>-1</v>
      </c>
      <c r="E586" s="3">
        <v>1</v>
      </c>
      <c r="F586" s="31">
        <v>-1</v>
      </c>
      <c r="G586" s="31">
        <v>-1</v>
      </c>
      <c r="H586" s="31">
        <v>-1</v>
      </c>
    </row>
    <row r="587" spans="1:8" x14ac:dyDescent="0.4">
      <c r="A587" s="44">
        <v>39024</v>
      </c>
      <c r="B587" s="31">
        <v>-1</v>
      </c>
      <c r="C587" s="31">
        <v>-1</v>
      </c>
      <c r="D587" s="31">
        <v>-1</v>
      </c>
      <c r="E587" s="3">
        <v>1</v>
      </c>
      <c r="F587" s="31">
        <v>-1</v>
      </c>
      <c r="G587" s="31">
        <v>-1</v>
      </c>
      <c r="H587" s="31">
        <v>-1</v>
      </c>
    </row>
    <row r="588" spans="1:8" x14ac:dyDescent="0.4">
      <c r="A588" s="47">
        <v>39027</v>
      </c>
      <c r="B588" s="31">
        <v>-1</v>
      </c>
      <c r="C588" s="31">
        <v>-1</v>
      </c>
      <c r="D588" s="31">
        <v>-1</v>
      </c>
      <c r="E588" s="3">
        <v>1</v>
      </c>
      <c r="F588" s="31">
        <v>-1</v>
      </c>
      <c r="G588" s="31">
        <v>-1</v>
      </c>
      <c r="H588" s="31">
        <v>-1</v>
      </c>
    </row>
    <row r="589" spans="1:8" x14ac:dyDescent="0.4">
      <c r="A589" s="44">
        <v>39028</v>
      </c>
      <c r="B589" s="31">
        <v>-1</v>
      </c>
      <c r="C589" s="31">
        <v>-1</v>
      </c>
      <c r="D589" s="31">
        <v>-1</v>
      </c>
      <c r="E589" s="3">
        <v>1</v>
      </c>
      <c r="F589" s="31">
        <v>-1</v>
      </c>
      <c r="G589" s="31">
        <v>-1</v>
      </c>
      <c r="H589" s="31">
        <v>-1</v>
      </c>
    </row>
    <row r="590" spans="1:8" x14ac:dyDescent="0.4">
      <c r="A590" s="44">
        <v>39029</v>
      </c>
      <c r="B590" s="31">
        <v>-1</v>
      </c>
      <c r="C590" s="31">
        <v>-1</v>
      </c>
      <c r="D590" s="31">
        <v>-1</v>
      </c>
      <c r="E590" s="3">
        <v>-1</v>
      </c>
      <c r="F590" s="31">
        <v>-1</v>
      </c>
      <c r="G590" s="31">
        <v>-1</v>
      </c>
      <c r="H590" s="31">
        <v>-1</v>
      </c>
    </row>
    <row r="591" spans="1:8" x14ac:dyDescent="0.4">
      <c r="A591" s="44">
        <v>39030</v>
      </c>
      <c r="B591" s="31">
        <v>1</v>
      </c>
      <c r="C591" s="31">
        <v>1</v>
      </c>
      <c r="D591" s="31">
        <v>1</v>
      </c>
      <c r="E591" s="3">
        <v>-1</v>
      </c>
      <c r="F591" s="31">
        <v>1</v>
      </c>
      <c r="G591" s="31">
        <v>-1</v>
      </c>
      <c r="H591" s="31">
        <v>1</v>
      </c>
    </row>
    <row r="592" spans="1:8" x14ac:dyDescent="0.4">
      <c r="A592" s="44">
        <v>39031</v>
      </c>
      <c r="B592" s="31">
        <v>-1</v>
      </c>
      <c r="C592" s="31">
        <v>1</v>
      </c>
      <c r="D592" s="31">
        <v>1</v>
      </c>
      <c r="E592" s="3">
        <v>-1</v>
      </c>
      <c r="F592" s="31">
        <v>-1</v>
      </c>
      <c r="G592" s="31">
        <v>1</v>
      </c>
      <c r="H592" s="31">
        <v>-1</v>
      </c>
    </row>
    <row r="593" spans="1:8" x14ac:dyDescent="0.4">
      <c r="A593" s="47">
        <v>39034</v>
      </c>
      <c r="B593" s="31">
        <v>1</v>
      </c>
      <c r="C593" s="31">
        <v>1</v>
      </c>
      <c r="D593" s="31">
        <v>1</v>
      </c>
      <c r="E593" s="3">
        <v>-1</v>
      </c>
      <c r="F593" s="31">
        <v>1</v>
      </c>
      <c r="G593" s="31">
        <v>1</v>
      </c>
      <c r="H593" s="31">
        <v>1</v>
      </c>
    </row>
    <row r="594" spans="1:8" x14ac:dyDescent="0.4">
      <c r="A594" s="44">
        <v>39035</v>
      </c>
      <c r="B594" s="31">
        <v>1</v>
      </c>
      <c r="C594" s="31">
        <v>-1</v>
      </c>
      <c r="D594" s="31">
        <v>1</v>
      </c>
      <c r="E594" s="3">
        <v>-1</v>
      </c>
      <c r="F594" s="31">
        <v>1</v>
      </c>
      <c r="G594" s="31">
        <v>1</v>
      </c>
      <c r="H594" s="31">
        <v>1</v>
      </c>
    </row>
    <row r="595" spans="1:8" x14ac:dyDescent="0.4">
      <c r="A595" s="44">
        <v>39036</v>
      </c>
      <c r="B595" s="31">
        <v>1</v>
      </c>
      <c r="C595" s="31">
        <v>-1</v>
      </c>
      <c r="D595" s="31">
        <v>1</v>
      </c>
      <c r="E595" s="3">
        <v>-1</v>
      </c>
      <c r="F595" s="31">
        <v>1</v>
      </c>
      <c r="G595" s="31">
        <v>1</v>
      </c>
      <c r="H595" s="31">
        <v>1</v>
      </c>
    </row>
    <row r="596" spans="1:8" x14ac:dyDescent="0.4">
      <c r="A596" s="44">
        <v>39037</v>
      </c>
      <c r="B596" s="31">
        <v>1</v>
      </c>
      <c r="C596" s="31">
        <v>-1</v>
      </c>
      <c r="D596" s="31">
        <v>-1</v>
      </c>
      <c r="E596" s="3">
        <v>-1</v>
      </c>
      <c r="F596" s="31">
        <v>1</v>
      </c>
      <c r="G596" s="31">
        <v>1</v>
      </c>
      <c r="H596" s="31">
        <v>1</v>
      </c>
    </row>
    <row r="597" spans="1:8" x14ac:dyDescent="0.4">
      <c r="A597" s="44">
        <v>39038</v>
      </c>
      <c r="B597" s="31">
        <v>-1</v>
      </c>
      <c r="C597" s="31">
        <v>-1</v>
      </c>
      <c r="D597" s="31">
        <v>-1</v>
      </c>
      <c r="E597" s="3">
        <v>-1</v>
      </c>
      <c r="F597" s="31">
        <v>-1</v>
      </c>
      <c r="G597" s="31">
        <v>-1</v>
      </c>
      <c r="H597" s="31">
        <v>-1</v>
      </c>
    </row>
    <row r="598" spans="1:8" x14ac:dyDescent="0.4">
      <c r="A598" s="47">
        <v>39041</v>
      </c>
      <c r="B598" s="31">
        <v>-1</v>
      </c>
      <c r="C598" s="31">
        <v>-1</v>
      </c>
      <c r="D598" s="31">
        <v>-1</v>
      </c>
      <c r="E598" s="3">
        <v>-1</v>
      </c>
      <c r="F598" s="31">
        <v>-1</v>
      </c>
      <c r="G598" s="31">
        <v>-1</v>
      </c>
      <c r="H598" s="31">
        <v>-1</v>
      </c>
    </row>
    <row r="599" spans="1:8" x14ac:dyDescent="0.4">
      <c r="A599" s="44">
        <v>39042</v>
      </c>
      <c r="B599" s="31">
        <v>-1</v>
      </c>
      <c r="C599" s="31">
        <v>1</v>
      </c>
      <c r="D599" s="31">
        <v>-1</v>
      </c>
      <c r="E599" s="3">
        <v>-1</v>
      </c>
      <c r="F599" s="31">
        <v>-1</v>
      </c>
      <c r="G599" s="31">
        <v>-1</v>
      </c>
      <c r="H599" s="31">
        <v>-1</v>
      </c>
    </row>
    <row r="600" spans="1:8" x14ac:dyDescent="0.4">
      <c r="A600" s="44">
        <v>39043</v>
      </c>
      <c r="B600" s="31">
        <v>1</v>
      </c>
      <c r="C600" s="31">
        <v>1</v>
      </c>
      <c r="D600" s="31">
        <v>1</v>
      </c>
      <c r="E600" s="3">
        <v>-1</v>
      </c>
      <c r="F600" s="31">
        <v>1</v>
      </c>
      <c r="G600" s="31">
        <v>1</v>
      </c>
      <c r="H600" s="31">
        <v>1</v>
      </c>
    </row>
    <row r="601" spans="1:8" x14ac:dyDescent="0.4">
      <c r="A601" s="44">
        <v>39044</v>
      </c>
      <c r="B601" s="31">
        <v>-1</v>
      </c>
      <c r="C601" s="31">
        <v>1</v>
      </c>
      <c r="D601" s="31">
        <v>1</v>
      </c>
      <c r="E601" s="3">
        <v>1</v>
      </c>
      <c r="F601" s="31">
        <v>1</v>
      </c>
      <c r="G601" s="31">
        <v>1</v>
      </c>
      <c r="H601" s="31">
        <v>1</v>
      </c>
    </row>
    <row r="602" spans="1:8" x14ac:dyDescent="0.4">
      <c r="A602" s="44">
        <v>39045</v>
      </c>
      <c r="B602" s="31">
        <v>-1</v>
      </c>
      <c r="C602" s="31">
        <v>1</v>
      </c>
      <c r="D602" s="31">
        <v>1</v>
      </c>
      <c r="E602" s="3">
        <v>1</v>
      </c>
      <c r="F602" s="31">
        <v>-1</v>
      </c>
      <c r="G602" s="31">
        <v>-1</v>
      </c>
      <c r="H602" s="31">
        <v>1</v>
      </c>
    </row>
    <row r="603" spans="1:8" x14ac:dyDescent="0.4">
      <c r="A603" s="47">
        <v>39048</v>
      </c>
      <c r="B603" s="31">
        <v>-1</v>
      </c>
      <c r="C603" s="31">
        <v>1</v>
      </c>
      <c r="D603" s="31">
        <v>1</v>
      </c>
      <c r="E603" s="3">
        <v>1</v>
      </c>
      <c r="F603" s="31">
        <v>1</v>
      </c>
      <c r="G603" s="31">
        <v>-1</v>
      </c>
      <c r="H603" s="31">
        <v>1</v>
      </c>
    </row>
    <row r="604" spans="1:8" x14ac:dyDescent="0.4">
      <c r="A604" s="44">
        <v>39049</v>
      </c>
      <c r="B604" s="31">
        <v>-1</v>
      </c>
      <c r="C604" s="31">
        <v>-1</v>
      </c>
      <c r="D604" s="31">
        <v>-1</v>
      </c>
      <c r="E604" s="3">
        <v>1</v>
      </c>
      <c r="F604" s="31">
        <v>-1</v>
      </c>
      <c r="G604" s="31">
        <v>-1</v>
      </c>
      <c r="H604" s="31">
        <v>-1</v>
      </c>
    </row>
    <row r="605" spans="1:8" x14ac:dyDescent="0.4">
      <c r="A605" s="44">
        <v>39050</v>
      </c>
      <c r="B605" s="31">
        <v>-1</v>
      </c>
      <c r="C605" s="31">
        <v>-1</v>
      </c>
      <c r="D605" s="31">
        <v>-1</v>
      </c>
      <c r="E605" s="3">
        <v>1</v>
      </c>
      <c r="F605" s="31">
        <v>-1</v>
      </c>
      <c r="G605" s="31">
        <v>-1</v>
      </c>
      <c r="H605" s="31">
        <v>-1</v>
      </c>
    </row>
    <row r="606" spans="1:8" x14ac:dyDescent="0.4">
      <c r="A606" s="44">
        <v>39051</v>
      </c>
      <c r="B606" s="31">
        <v>1</v>
      </c>
      <c r="C606" s="31">
        <v>1</v>
      </c>
      <c r="D606" s="31">
        <v>-1</v>
      </c>
      <c r="E606" s="3">
        <v>1</v>
      </c>
      <c r="F606" s="31">
        <v>1</v>
      </c>
      <c r="G606" s="31">
        <v>1</v>
      </c>
      <c r="H606" s="31">
        <v>1</v>
      </c>
    </row>
    <row r="607" spans="1:8" x14ac:dyDescent="0.4">
      <c r="A607" s="44">
        <v>39052</v>
      </c>
      <c r="B607" s="31">
        <v>1</v>
      </c>
      <c r="C607" s="31">
        <v>1</v>
      </c>
      <c r="D607" s="31">
        <v>1</v>
      </c>
      <c r="E607" s="3">
        <v>1</v>
      </c>
      <c r="F607" s="31">
        <v>1</v>
      </c>
      <c r="G607" s="31">
        <v>1</v>
      </c>
      <c r="H607" s="31">
        <v>1</v>
      </c>
    </row>
    <row r="608" spans="1:8" x14ac:dyDescent="0.4">
      <c r="A608" s="47">
        <v>39055</v>
      </c>
      <c r="B608" s="31">
        <v>-1</v>
      </c>
      <c r="C608" s="31">
        <v>1</v>
      </c>
      <c r="D608" s="31">
        <v>1</v>
      </c>
      <c r="E608" s="3">
        <v>-1</v>
      </c>
      <c r="F608" s="31">
        <v>-1</v>
      </c>
      <c r="G608" s="31">
        <v>-1</v>
      </c>
      <c r="H608" s="31">
        <v>-1</v>
      </c>
    </row>
    <row r="609" spans="1:8" x14ac:dyDescent="0.4">
      <c r="A609" s="44">
        <v>39056</v>
      </c>
      <c r="B609" s="31">
        <v>-1</v>
      </c>
      <c r="C609" s="31">
        <v>-1</v>
      </c>
      <c r="D609" s="31">
        <v>-1</v>
      </c>
      <c r="E609" s="3">
        <v>1</v>
      </c>
      <c r="F609" s="31">
        <v>-1</v>
      </c>
      <c r="G609" s="31">
        <v>-1</v>
      </c>
      <c r="H609" s="31">
        <v>-1</v>
      </c>
    </row>
    <row r="610" spans="1:8" x14ac:dyDescent="0.4">
      <c r="A610" s="44">
        <v>39057</v>
      </c>
      <c r="B610" s="31">
        <v>-1</v>
      </c>
      <c r="C610" s="31">
        <v>-1</v>
      </c>
      <c r="D610" s="31">
        <v>-1</v>
      </c>
      <c r="E610" s="3">
        <v>1</v>
      </c>
      <c r="F610" s="31">
        <v>-1</v>
      </c>
      <c r="G610" s="31">
        <v>-1</v>
      </c>
      <c r="H610" s="31">
        <v>-1</v>
      </c>
    </row>
    <row r="611" spans="1:8" x14ac:dyDescent="0.4">
      <c r="A611" s="44">
        <v>39058</v>
      </c>
      <c r="B611" s="31">
        <v>-1</v>
      </c>
      <c r="C611" s="31">
        <v>-1</v>
      </c>
      <c r="D611" s="31">
        <v>-1</v>
      </c>
      <c r="E611" s="3">
        <v>1</v>
      </c>
      <c r="F611" s="31">
        <v>-1</v>
      </c>
      <c r="G611" s="31">
        <v>-1</v>
      </c>
      <c r="H611" s="31">
        <v>-1</v>
      </c>
    </row>
    <row r="612" spans="1:8" x14ac:dyDescent="0.4">
      <c r="A612" s="44">
        <v>39059</v>
      </c>
      <c r="B612" s="31">
        <v>-1</v>
      </c>
      <c r="C612" s="31">
        <v>1</v>
      </c>
      <c r="D612" s="31">
        <v>-1</v>
      </c>
      <c r="E612" s="3">
        <v>-1</v>
      </c>
      <c r="F612" s="31">
        <v>-1</v>
      </c>
      <c r="G612" s="31">
        <v>-1</v>
      </c>
      <c r="H612" s="31">
        <v>-1</v>
      </c>
    </row>
    <row r="613" spans="1:8" x14ac:dyDescent="0.4">
      <c r="A613" s="47">
        <v>39062</v>
      </c>
      <c r="B613" s="31">
        <v>-1</v>
      </c>
      <c r="C613" s="31">
        <v>-1</v>
      </c>
      <c r="D613" s="31">
        <v>-1</v>
      </c>
      <c r="E613" s="3">
        <v>-1</v>
      </c>
      <c r="F613" s="31">
        <v>-1</v>
      </c>
      <c r="G613" s="31">
        <v>-1</v>
      </c>
      <c r="H613" s="31">
        <v>-1</v>
      </c>
    </row>
    <row r="614" spans="1:8" x14ac:dyDescent="0.4">
      <c r="A614" s="44">
        <v>39063</v>
      </c>
      <c r="B614" s="31">
        <v>-1</v>
      </c>
      <c r="C614" s="31">
        <v>-1</v>
      </c>
      <c r="D614" s="31">
        <v>-1</v>
      </c>
      <c r="E614" s="3">
        <v>-1</v>
      </c>
      <c r="F614" s="31">
        <v>-1</v>
      </c>
      <c r="G614" s="31">
        <v>-1</v>
      </c>
      <c r="H614" s="31">
        <v>-1</v>
      </c>
    </row>
    <row r="615" spans="1:8" x14ac:dyDescent="0.4">
      <c r="A615" s="44">
        <v>39064</v>
      </c>
      <c r="B615" s="31">
        <v>1</v>
      </c>
      <c r="C615" s="31">
        <v>1</v>
      </c>
      <c r="D615" s="31">
        <v>-1</v>
      </c>
      <c r="E615" s="3">
        <v>-1</v>
      </c>
      <c r="F615" s="31">
        <v>1</v>
      </c>
      <c r="G615" s="31">
        <v>1</v>
      </c>
      <c r="H615" s="31">
        <v>1</v>
      </c>
    </row>
    <row r="616" spans="1:8" x14ac:dyDescent="0.4">
      <c r="A616" s="44">
        <v>39065</v>
      </c>
      <c r="B616" s="31">
        <v>1</v>
      </c>
      <c r="C616" s="31">
        <v>1</v>
      </c>
      <c r="D616" s="31">
        <v>1</v>
      </c>
      <c r="E616" s="3">
        <v>-1</v>
      </c>
      <c r="F616" s="31">
        <v>1</v>
      </c>
      <c r="G616" s="31">
        <v>1</v>
      </c>
      <c r="H616" s="31">
        <v>1</v>
      </c>
    </row>
    <row r="617" spans="1:8" x14ac:dyDescent="0.4">
      <c r="A617" s="44">
        <v>39066</v>
      </c>
      <c r="B617" s="31">
        <v>-1</v>
      </c>
      <c r="C617" s="31">
        <v>-1</v>
      </c>
      <c r="D617" s="31">
        <v>1</v>
      </c>
      <c r="E617" s="3">
        <v>-1</v>
      </c>
      <c r="F617" s="31">
        <v>1</v>
      </c>
      <c r="G617" s="31">
        <v>1</v>
      </c>
      <c r="H617" s="31">
        <v>-1</v>
      </c>
    </row>
    <row r="618" spans="1:8" x14ac:dyDescent="0.4">
      <c r="A618" s="47">
        <v>39069</v>
      </c>
      <c r="B618" s="31">
        <v>1</v>
      </c>
      <c r="C618" s="31">
        <v>-1</v>
      </c>
      <c r="D618" s="31">
        <v>1</v>
      </c>
      <c r="E618" s="3">
        <v>-1</v>
      </c>
      <c r="F618" s="31">
        <v>1</v>
      </c>
      <c r="G618" s="31">
        <v>1</v>
      </c>
      <c r="H618" s="31">
        <v>1</v>
      </c>
    </row>
    <row r="619" spans="1:8" x14ac:dyDescent="0.4">
      <c r="A619" s="44">
        <v>39070</v>
      </c>
      <c r="B619" s="31">
        <v>-1</v>
      </c>
      <c r="C619" s="31">
        <v>-1</v>
      </c>
      <c r="D619" s="31">
        <v>-1</v>
      </c>
      <c r="E619" s="3">
        <v>-1</v>
      </c>
      <c r="F619" s="31">
        <v>-1</v>
      </c>
      <c r="G619" s="31">
        <v>-1</v>
      </c>
      <c r="H619" s="31">
        <v>-1</v>
      </c>
    </row>
    <row r="620" spans="1:8" x14ac:dyDescent="0.4">
      <c r="A620" s="44">
        <v>39071</v>
      </c>
      <c r="B620" s="31">
        <v>1</v>
      </c>
      <c r="C620" s="31">
        <v>1</v>
      </c>
      <c r="D620" s="31">
        <v>1</v>
      </c>
      <c r="E620" s="3">
        <v>-1</v>
      </c>
      <c r="F620" s="31">
        <v>1</v>
      </c>
      <c r="G620" s="31">
        <v>1</v>
      </c>
      <c r="H620" s="31">
        <v>1</v>
      </c>
    </row>
    <row r="621" spans="1:8" x14ac:dyDescent="0.4">
      <c r="A621" s="44">
        <v>39072</v>
      </c>
      <c r="B621" s="31">
        <v>-1</v>
      </c>
      <c r="C621" s="31">
        <v>-1</v>
      </c>
      <c r="D621" s="31">
        <v>-1</v>
      </c>
      <c r="E621" s="3">
        <v>-1</v>
      </c>
      <c r="F621" s="31">
        <v>-1</v>
      </c>
      <c r="G621" s="31">
        <v>1</v>
      </c>
      <c r="H621" s="31">
        <v>-1</v>
      </c>
    </row>
    <row r="622" spans="1:8" x14ac:dyDescent="0.4">
      <c r="A622" s="44">
        <v>39073</v>
      </c>
      <c r="B622" s="31">
        <v>1</v>
      </c>
      <c r="C622" s="31">
        <v>1</v>
      </c>
      <c r="D622" s="31">
        <v>1</v>
      </c>
      <c r="E622" s="3">
        <v>-1</v>
      </c>
      <c r="F622" s="31">
        <v>1</v>
      </c>
      <c r="G622" s="31">
        <v>1</v>
      </c>
      <c r="H622" s="31">
        <v>1</v>
      </c>
    </row>
    <row r="623" spans="1:8" x14ac:dyDescent="0.4">
      <c r="A623" s="47">
        <v>39077</v>
      </c>
      <c r="B623" s="31">
        <v>-1</v>
      </c>
      <c r="C623" s="31">
        <v>1</v>
      </c>
      <c r="D623" s="31">
        <v>1</v>
      </c>
      <c r="E623" s="3">
        <v>-1</v>
      </c>
      <c r="F623" s="31">
        <v>1</v>
      </c>
      <c r="G623" s="31">
        <v>1</v>
      </c>
      <c r="H623" s="31">
        <v>-1</v>
      </c>
    </row>
    <row r="624" spans="1:8" x14ac:dyDescent="0.4">
      <c r="A624" s="44">
        <v>39078</v>
      </c>
      <c r="B624" s="31">
        <v>1</v>
      </c>
      <c r="C624" s="31">
        <v>1</v>
      </c>
      <c r="D624" s="31">
        <v>1</v>
      </c>
      <c r="E624" s="3">
        <v>1</v>
      </c>
      <c r="F624" s="31">
        <v>1</v>
      </c>
      <c r="G624" s="31">
        <v>1</v>
      </c>
      <c r="H624" s="31">
        <v>1</v>
      </c>
    </row>
    <row r="625" spans="1:8" x14ac:dyDescent="0.4">
      <c r="A625" s="44">
        <v>39079</v>
      </c>
      <c r="B625" s="31">
        <v>1</v>
      </c>
      <c r="C625" s="31">
        <v>-1</v>
      </c>
      <c r="D625" s="31">
        <v>1</v>
      </c>
      <c r="E625" s="3">
        <v>1</v>
      </c>
      <c r="F625" s="31">
        <v>1</v>
      </c>
      <c r="G625" s="31">
        <v>1</v>
      </c>
      <c r="H625" s="31">
        <v>1</v>
      </c>
    </row>
    <row r="626" spans="1:8" x14ac:dyDescent="0.4">
      <c r="A626" s="44">
        <v>39084</v>
      </c>
      <c r="B626" s="31">
        <v>1</v>
      </c>
      <c r="C626" s="31">
        <v>1</v>
      </c>
      <c r="D626" s="31">
        <v>1</v>
      </c>
      <c r="E626" s="3">
        <v>1</v>
      </c>
      <c r="F626" s="31">
        <v>1</v>
      </c>
      <c r="G626" s="31">
        <v>1</v>
      </c>
      <c r="H626" s="31">
        <v>1</v>
      </c>
    </row>
    <row r="627" spans="1:8" x14ac:dyDescent="0.4">
      <c r="A627" s="44">
        <v>39085</v>
      </c>
      <c r="B627" s="31">
        <v>-1</v>
      </c>
      <c r="C627" s="31">
        <v>-1</v>
      </c>
      <c r="D627" s="31">
        <v>-1</v>
      </c>
      <c r="E627" s="3">
        <v>1</v>
      </c>
      <c r="F627" s="31">
        <v>-1</v>
      </c>
      <c r="G627" s="31">
        <v>-1</v>
      </c>
      <c r="H627" s="31">
        <v>-1</v>
      </c>
    </row>
    <row r="628" spans="1:8" x14ac:dyDescent="0.4">
      <c r="A628" s="47">
        <v>39086</v>
      </c>
      <c r="B628" s="31">
        <v>-1</v>
      </c>
      <c r="C628" s="31">
        <v>1</v>
      </c>
      <c r="D628" s="31">
        <v>-1</v>
      </c>
      <c r="E628" s="3">
        <v>1</v>
      </c>
      <c r="F628" s="31">
        <v>-1</v>
      </c>
      <c r="G628" s="31">
        <v>-1</v>
      </c>
      <c r="H628" s="31">
        <v>-1</v>
      </c>
    </row>
    <row r="629" spans="1:8" x14ac:dyDescent="0.4">
      <c r="A629" s="44">
        <v>39087</v>
      </c>
      <c r="B629" s="31">
        <v>1</v>
      </c>
      <c r="C629" s="31">
        <v>1</v>
      </c>
      <c r="D629" s="31">
        <v>-1</v>
      </c>
      <c r="E629" s="3">
        <v>1</v>
      </c>
      <c r="F629" s="31">
        <v>1</v>
      </c>
      <c r="G629" s="31">
        <v>-1</v>
      </c>
      <c r="H629" s="31">
        <v>1</v>
      </c>
    </row>
    <row r="630" spans="1:8" x14ac:dyDescent="0.4">
      <c r="A630" s="44">
        <v>39090</v>
      </c>
      <c r="B630" s="31">
        <v>-1</v>
      </c>
      <c r="C630" s="31">
        <v>-1</v>
      </c>
      <c r="D630" s="31">
        <v>1</v>
      </c>
      <c r="E630" s="3">
        <v>-1</v>
      </c>
      <c r="F630" s="31">
        <v>-1</v>
      </c>
      <c r="G630" s="31">
        <v>-1</v>
      </c>
      <c r="H630" s="31">
        <v>-1</v>
      </c>
    </row>
    <row r="631" spans="1:8" x14ac:dyDescent="0.4">
      <c r="A631" s="44">
        <v>39091</v>
      </c>
      <c r="B631" s="31">
        <v>-1</v>
      </c>
      <c r="C631" s="31">
        <v>-1</v>
      </c>
      <c r="D631" s="31">
        <v>1</v>
      </c>
      <c r="E631" s="3">
        <v>1</v>
      </c>
      <c r="F631" s="31">
        <v>-1</v>
      </c>
      <c r="G631" s="31">
        <v>-1</v>
      </c>
      <c r="H631" s="31">
        <v>-1</v>
      </c>
    </row>
    <row r="632" spans="1:8" x14ac:dyDescent="0.4">
      <c r="A632" s="44">
        <v>39092</v>
      </c>
      <c r="B632" s="31">
        <v>1</v>
      </c>
      <c r="C632" s="31">
        <v>1</v>
      </c>
      <c r="D632" s="31">
        <v>-1</v>
      </c>
      <c r="E632" s="3">
        <v>-1</v>
      </c>
      <c r="F632" s="31">
        <v>1</v>
      </c>
      <c r="G632" s="31">
        <v>1</v>
      </c>
      <c r="H632" s="31">
        <v>1</v>
      </c>
    </row>
    <row r="633" spans="1:8" x14ac:dyDescent="0.4">
      <c r="A633" s="47">
        <v>39093</v>
      </c>
      <c r="B633" s="31">
        <v>1</v>
      </c>
      <c r="C633" s="31">
        <v>1</v>
      </c>
      <c r="D633" s="31">
        <v>1</v>
      </c>
      <c r="E633" s="3">
        <v>1</v>
      </c>
      <c r="F633" s="31">
        <v>1</v>
      </c>
      <c r="G633" s="31">
        <v>1</v>
      </c>
      <c r="H633" s="31">
        <v>1</v>
      </c>
    </row>
    <row r="634" spans="1:8" x14ac:dyDescent="0.4">
      <c r="A634" s="44">
        <v>39094</v>
      </c>
      <c r="B634" s="31">
        <v>1</v>
      </c>
      <c r="C634" s="31">
        <v>1</v>
      </c>
      <c r="D634" s="31">
        <v>1</v>
      </c>
      <c r="E634" s="3">
        <v>1</v>
      </c>
      <c r="F634" s="31">
        <v>1</v>
      </c>
      <c r="G634" s="31">
        <v>1</v>
      </c>
      <c r="H634" s="31">
        <v>1</v>
      </c>
    </row>
    <row r="635" spans="1:8" x14ac:dyDescent="0.4">
      <c r="A635" s="44">
        <v>39097</v>
      </c>
      <c r="B635" s="31">
        <v>-1</v>
      </c>
      <c r="C635" s="31">
        <v>-1</v>
      </c>
      <c r="D635" s="31">
        <v>1</v>
      </c>
      <c r="E635" s="3">
        <v>1</v>
      </c>
      <c r="F635" s="31">
        <v>-1</v>
      </c>
      <c r="G635" s="31">
        <v>1</v>
      </c>
      <c r="H635" s="31">
        <v>-1</v>
      </c>
    </row>
    <row r="636" spans="1:8" x14ac:dyDescent="0.4">
      <c r="A636" s="44">
        <v>39098</v>
      </c>
      <c r="B636" s="31">
        <v>-1</v>
      </c>
      <c r="C636" s="31">
        <v>-1</v>
      </c>
      <c r="D636" s="31">
        <v>-1</v>
      </c>
      <c r="E636" s="3">
        <v>-1</v>
      </c>
      <c r="F636" s="31">
        <v>-1</v>
      </c>
      <c r="G636" s="31">
        <v>-1</v>
      </c>
      <c r="H636" s="31">
        <v>-1</v>
      </c>
    </row>
    <row r="637" spans="1:8" x14ac:dyDescent="0.4">
      <c r="A637" s="44">
        <v>39099</v>
      </c>
      <c r="B637" s="31">
        <v>-1</v>
      </c>
      <c r="C637" s="31">
        <v>-1</v>
      </c>
      <c r="D637" s="31">
        <v>-1</v>
      </c>
      <c r="E637" s="3">
        <v>-1</v>
      </c>
      <c r="F637" s="31">
        <v>-1</v>
      </c>
      <c r="G637" s="31">
        <v>-1</v>
      </c>
      <c r="H637" s="31">
        <v>-1</v>
      </c>
    </row>
    <row r="638" spans="1:8" x14ac:dyDescent="0.4">
      <c r="A638" s="47">
        <v>39100</v>
      </c>
      <c r="B638" s="31">
        <v>-1</v>
      </c>
      <c r="C638" s="31">
        <v>-1</v>
      </c>
      <c r="D638" s="31">
        <v>-1</v>
      </c>
      <c r="E638" s="3">
        <v>-1</v>
      </c>
      <c r="F638" s="31">
        <v>-1</v>
      </c>
      <c r="G638" s="31">
        <v>-1</v>
      </c>
      <c r="H638" s="31">
        <v>-1</v>
      </c>
    </row>
    <row r="639" spans="1:8" x14ac:dyDescent="0.4">
      <c r="A639" s="44">
        <v>39101</v>
      </c>
      <c r="B639" s="31">
        <v>-1</v>
      </c>
      <c r="C639" s="31">
        <v>-1</v>
      </c>
      <c r="D639" s="31">
        <v>-1</v>
      </c>
      <c r="E639" s="3">
        <v>-1</v>
      </c>
      <c r="F639" s="31">
        <v>-1</v>
      </c>
      <c r="G639" s="31">
        <v>-1</v>
      </c>
      <c r="H639" s="31">
        <v>-1</v>
      </c>
    </row>
    <row r="640" spans="1:8" x14ac:dyDescent="0.4">
      <c r="A640" s="44">
        <v>39104</v>
      </c>
      <c r="B640" s="31">
        <v>-1</v>
      </c>
      <c r="C640" s="31">
        <v>-1</v>
      </c>
      <c r="D640" s="31">
        <v>-1</v>
      </c>
      <c r="E640" s="3">
        <v>-1</v>
      </c>
      <c r="F640" s="31">
        <v>-1</v>
      </c>
      <c r="G640" s="31">
        <v>-1</v>
      </c>
      <c r="H640" s="31">
        <v>-1</v>
      </c>
    </row>
    <row r="641" spans="1:8" x14ac:dyDescent="0.4">
      <c r="A641" s="44">
        <v>39105</v>
      </c>
      <c r="B641" s="31">
        <v>-1</v>
      </c>
      <c r="C641" s="31">
        <v>-1</v>
      </c>
      <c r="D641" s="31">
        <v>-1</v>
      </c>
      <c r="E641" s="3">
        <v>-1</v>
      </c>
      <c r="F641" s="31">
        <v>-1</v>
      </c>
      <c r="G641" s="31">
        <v>1</v>
      </c>
      <c r="H641" s="31">
        <v>-1</v>
      </c>
    </row>
    <row r="642" spans="1:8" x14ac:dyDescent="0.4">
      <c r="A642" s="44">
        <v>39106</v>
      </c>
      <c r="B642" s="31">
        <v>1</v>
      </c>
      <c r="C642" s="31">
        <v>1</v>
      </c>
      <c r="D642" s="31">
        <v>-1</v>
      </c>
      <c r="E642" s="3">
        <v>1</v>
      </c>
      <c r="F642" s="31">
        <v>1</v>
      </c>
      <c r="G642" s="31">
        <v>1</v>
      </c>
      <c r="H642" s="31">
        <v>1</v>
      </c>
    </row>
    <row r="643" spans="1:8" x14ac:dyDescent="0.4">
      <c r="A643" s="47">
        <v>39107</v>
      </c>
      <c r="B643" s="31">
        <v>1</v>
      </c>
      <c r="C643" s="31">
        <v>1</v>
      </c>
      <c r="D643" s="31">
        <v>1</v>
      </c>
      <c r="E643" s="3">
        <v>1</v>
      </c>
      <c r="F643" s="31">
        <v>1</v>
      </c>
      <c r="G643" s="31">
        <v>-1</v>
      </c>
      <c r="H643" s="31">
        <v>1</v>
      </c>
    </row>
    <row r="644" spans="1:8" x14ac:dyDescent="0.4">
      <c r="A644" s="44">
        <v>39108</v>
      </c>
      <c r="B644" s="31">
        <v>-1</v>
      </c>
      <c r="C644" s="31">
        <v>-1</v>
      </c>
      <c r="D644" s="31">
        <v>1</v>
      </c>
      <c r="E644" s="3">
        <v>-1</v>
      </c>
      <c r="F644" s="31">
        <v>-1</v>
      </c>
      <c r="G644" s="31">
        <v>1</v>
      </c>
      <c r="H644" s="31">
        <v>-1</v>
      </c>
    </row>
    <row r="645" spans="1:8" x14ac:dyDescent="0.4">
      <c r="A645" s="44">
        <v>39111</v>
      </c>
      <c r="B645" s="31">
        <v>-1</v>
      </c>
      <c r="C645" s="31">
        <v>-1</v>
      </c>
      <c r="D645" s="31">
        <v>1</v>
      </c>
      <c r="E645" s="3">
        <v>-1</v>
      </c>
      <c r="F645" s="31">
        <v>-1</v>
      </c>
      <c r="G645" s="31">
        <v>-1</v>
      </c>
      <c r="H645" s="31">
        <v>-1</v>
      </c>
    </row>
    <row r="646" spans="1:8" x14ac:dyDescent="0.4">
      <c r="A646" s="44">
        <v>39112</v>
      </c>
      <c r="B646" s="31">
        <v>1</v>
      </c>
      <c r="C646" s="31">
        <v>1</v>
      </c>
      <c r="D646" s="31">
        <v>-1</v>
      </c>
      <c r="E646" s="3">
        <v>-1</v>
      </c>
      <c r="F646" s="31">
        <v>1</v>
      </c>
      <c r="G646" s="31">
        <v>1</v>
      </c>
      <c r="H646" s="31">
        <v>1</v>
      </c>
    </row>
    <row r="647" spans="1:8" x14ac:dyDescent="0.4">
      <c r="A647" s="44">
        <v>39113</v>
      </c>
      <c r="B647" s="31">
        <v>-1</v>
      </c>
      <c r="C647" s="31">
        <v>1</v>
      </c>
      <c r="D647" s="31">
        <v>1</v>
      </c>
      <c r="E647" s="3">
        <v>-1</v>
      </c>
      <c r="F647" s="31">
        <v>-1</v>
      </c>
      <c r="G647" s="31">
        <v>1</v>
      </c>
      <c r="H647" s="31">
        <v>-1</v>
      </c>
    </row>
    <row r="648" spans="1:8" x14ac:dyDescent="0.4">
      <c r="A648" s="47">
        <v>39114</v>
      </c>
      <c r="B648" s="31">
        <v>1</v>
      </c>
      <c r="C648" s="31">
        <v>1</v>
      </c>
      <c r="D648" s="31">
        <v>1</v>
      </c>
      <c r="E648" s="3">
        <v>-1</v>
      </c>
      <c r="F648" s="31">
        <v>1</v>
      </c>
      <c r="G648" s="31">
        <v>1</v>
      </c>
      <c r="H648" s="31">
        <v>1</v>
      </c>
    </row>
    <row r="649" spans="1:8" x14ac:dyDescent="0.4">
      <c r="A649" s="44">
        <v>39115</v>
      </c>
      <c r="B649" s="31">
        <v>1</v>
      </c>
      <c r="C649" s="31">
        <v>-1</v>
      </c>
      <c r="D649" s="31">
        <v>1</v>
      </c>
      <c r="E649" s="3">
        <v>1</v>
      </c>
      <c r="F649" s="31">
        <v>1</v>
      </c>
      <c r="G649" s="31">
        <v>1</v>
      </c>
      <c r="H649" s="31">
        <v>1</v>
      </c>
    </row>
    <row r="650" spans="1:8" x14ac:dyDescent="0.4">
      <c r="A650" s="44">
        <v>39118</v>
      </c>
      <c r="B650" s="31">
        <v>1</v>
      </c>
      <c r="C650" s="31">
        <v>1</v>
      </c>
      <c r="D650" s="31">
        <v>1</v>
      </c>
      <c r="E650" s="3">
        <v>1</v>
      </c>
      <c r="F650" s="31">
        <v>1</v>
      </c>
      <c r="G650" s="31">
        <v>1</v>
      </c>
      <c r="H650" s="31">
        <v>1</v>
      </c>
    </row>
    <row r="651" spans="1:8" x14ac:dyDescent="0.4">
      <c r="A651" s="44">
        <v>39119</v>
      </c>
      <c r="B651" s="31">
        <v>1</v>
      </c>
      <c r="C651" s="31">
        <v>1</v>
      </c>
      <c r="D651" s="31">
        <v>-1</v>
      </c>
      <c r="E651" s="3">
        <v>1</v>
      </c>
      <c r="F651" s="31">
        <v>1</v>
      </c>
      <c r="G651" s="31">
        <v>1</v>
      </c>
      <c r="H651" s="31">
        <v>1</v>
      </c>
    </row>
    <row r="652" spans="1:8" x14ac:dyDescent="0.4">
      <c r="A652" s="44">
        <v>39120</v>
      </c>
      <c r="B652" s="31">
        <v>1</v>
      </c>
      <c r="C652" s="31">
        <v>-1</v>
      </c>
      <c r="D652" s="31">
        <v>1</v>
      </c>
      <c r="E652" s="3">
        <v>1</v>
      </c>
      <c r="F652" s="31">
        <v>-1</v>
      </c>
      <c r="G652" s="31">
        <v>1</v>
      </c>
      <c r="H652" s="31">
        <v>1</v>
      </c>
    </row>
    <row r="653" spans="1:8" x14ac:dyDescent="0.4">
      <c r="A653" s="47">
        <v>39121</v>
      </c>
      <c r="B653" s="31">
        <v>-1</v>
      </c>
      <c r="C653" s="31">
        <v>-1</v>
      </c>
      <c r="D653" s="31">
        <v>-1</v>
      </c>
      <c r="E653" s="3">
        <v>1</v>
      </c>
      <c r="F653" s="31">
        <v>-1</v>
      </c>
      <c r="G653" s="31">
        <v>-1</v>
      </c>
      <c r="H653" s="31">
        <v>-1</v>
      </c>
    </row>
    <row r="654" spans="1:8" x14ac:dyDescent="0.4">
      <c r="A654" s="44">
        <v>39122</v>
      </c>
      <c r="B654" s="31">
        <v>-1</v>
      </c>
      <c r="C654" s="31">
        <v>-1</v>
      </c>
      <c r="D654" s="31">
        <v>-1</v>
      </c>
      <c r="E654" s="3">
        <v>1</v>
      </c>
      <c r="F654" s="31">
        <v>-1</v>
      </c>
      <c r="G654" s="31">
        <v>-1</v>
      </c>
      <c r="H654" s="31">
        <v>-1</v>
      </c>
    </row>
    <row r="655" spans="1:8" x14ac:dyDescent="0.4">
      <c r="A655" s="44">
        <v>39125</v>
      </c>
      <c r="B655" s="31">
        <v>-1</v>
      </c>
      <c r="C655" s="31">
        <v>-1</v>
      </c>
      <c r="D655" s="31">
        <v>-1</v>
      </c>
      <c r="E655" s="3">
        <v>1</v>
      </c>
      <c r="F655" s="31">
        <v>-1</v>
      </c>
      <c r="G655" s="31">
        <v>-1</v>
      </c>
      <c r="H655" s="31">
        <v>-1</v>
      </c>
    </row>
    <row r="656" spans="1:8" x14ac:dyDescent="0.4">
      <c r="A656" s="44">
        <v>39126</v>
      </c>
      <c r="B656" s="31">
        <v>1</v>
      </c>
      <c r="C656" s="31">
        <v>1</v>
      </c>
      <c r="D656" s="31">
        <v>-1</v>
      </c>
      <c r="E656" s="3">
        <v>1</v>
      </c>
      <c r="F656" s="31">
        <v>1</v>
      </c>
      <c r="G656" s="31">
        <v>1</v>
      </c>
      <c r="H656" s="31">
        <v>1</v>
      </c>
    </row>
    <row r="657" spans="1:8" x14ac:dyDescent="0.4">
      <c r="A657" s="44">
        <v>39127</v>
      </c>
      <c r="B657" s="31">
        <v>1</v>
      </c>
      <c r="C657" s="31">
        <v>1</v>
      </c>
      <c r="D657" s="31">
        <v>1</v>
      </c>
      <c r="E657" s="3">
        <v>1</v>
      </c>
      <c r="F657" s="31">
        <v>1</v>
      </c>
      <c r="G657" s="31">
        <v>1</v>
      </c>
      <c r="H657" s="31">
        <v>1</v>
      </c>
    </row>
    <row r="658" spans="1:8" x14ac:dyDescent="0.4">
      <c r="A658" s="47">
        <v>39128</v>
      </c>
      <c r="B658" s="31">
        <v>1</v>
      </c>
      <c r="C658" s="31">
        <v>1</v>
      </c>
      <c r="D658" s="31">
        <v>1</v>
      </c>
      <c r="E658" s="3">
        <v>1</v>
      </c>
      <c r="F658" s="31">
        <v>1</v>
      </c>
      <c r="G658" s="31">
        <v>1</v>
      </c>
      <c r="H658" s="31">
        <v>1</v>
      </c>
    </row>
    <row r="659" spans="1:8" x14ac:dyDescent="0.4">
      <c r="A659" s="44">
        <v>39129</v>
      </c>
      <c r="B659" s="31">
        <v>-1</v>
      </c>
      <c r="C659" s="31">
        <v>-1</v>
      </c>
      <c r="D659" s="31">
        <v>1</v>
      </c>
      <c r="E659" s="3">
        <v>1</v>
      </c>
      <c r="F659" s="31">
        <v>-1</v>
      </c>
      <c r="G659" s="31">
        <v>1</v>
      </c>
      <c r="H659" s="31">
        <v>1</v>
      </c>
    </row>
    <row r="660" spans="1:8" x14ac:dyDescent="0.4">
      <c r="A660" s="44">
        <v>39133</v>
      </c>
      <c r="B660" s="31">
        <v>-1</v>
      </c>
      <c r="C660" s="31">
        <v>1</v>
      </c>
      <c r="D660" s="31">
        <v>1</v>
      </c>
      <c r="E660" s="3">
        <v>1</v>
      </c>
      <c r="F660" s="31">
        <v>1</v>
      </c>
      <c r="G660" s="31">
        <v>-1</v>
      </c>
      <c r="H660" s="31">
        <v>1</v>
      </c>
    </row>
    <row r="661" spans="1:8" x14ac:dyDescent="0.4">
      <c r="A661" s="44">
        <v>39134</v>
      </c>
      <c r="B661" s="31">
        <v>-1</v>
      </c>
      <c r="C661" s="31">
        <v>-1</v>
      </c>
      <c r="D661" s="31">
        <v>-1</v>
      </c>
      <c r="E661" s="3">
        <v>1</v>
      </c>
      <c r="F661" s="31">
        <v>-1</v>
      </c>
      <c r="G661" s="31">
        <v>-1</v>
      </c>
      <c r="H661" s="31">
        <v>-1</v>
      </c>
    </row>
    <row r="662" spans="1:8" x14ac:dyDescent="0.4">
      <c r="A662" s="44">
        <v>39135</v>
      </c>
      <c r="B662" s="31">
        <v>1</v>
      </c>
      <c r="C662" s="31">
        <v>1</v>
      </c>
      <c r="D662" s="31">
        <v>-1</v>
      </c>
      <c r="E662" s="3">
        <v>1</v>
      </c>
      <c r="F662" s="31">
        <v>1</v>
      </c>
      <c r="G662" s="31">
        <v>1</v>
      </c>
      <c r="H662" s="31">
        <v>1</v>
      </c>
    </row>
    <row r="663" spans="1:8" x14ac:dyDescent="0.4">
      <c r="A663" s="47">
        <v>39136</v>
      </c>
      <c r="B663" s="31">
        <v>-1</v>
      </c>
      <c r="C663" s="31">
        <v>1</v>
      </c>
      <c r="D663" s="31">
        <v>-1</v>
      </c>
      <c r="E663" s="3">
        <v>1</v>
      </c>
      <c r="F663" s="31">
        <v>1</v>
      </c>
      <c r="G663" s="31">
        <v>1</v>
      </c>
      <c r="H663" s="31">
        <v>1</v>
      </c>
    </row>
    <row r="664" spans="1:8" x14ac:dyDescent="0.4">
      <c r="A664" s="44">
        <v>39139</v>
      </c>
      <c r="B664" s="31">
        <v>-1</v>
      </c>
      <c r="C664" s="31">
        <v>1</v>
      </c>
      <c r="D664" s="31">
        <v>1</v>
      </c>
      <c r="E664" s="3">
        <v>1</v>
      </c>
      <c r="F664" s="31">
        <v>1</v>
      </c>
      <c r="G664" s="31">
        <v>1</v>
      </c>
      <c r="H664" s="31">
        <v>1</v>
      </c>
    </row>
    <row r="665" spans="1:8" x14ac:dyDescent="0.4">
      <c r="A665" s="44">
        <v>39140</v>
      </c>
      <c r="B665" s="31">
        <v>-1</v>
      </c>
      <c r="C665" s="31">
        <v>-1</v>
      </c>
      <c r="D665" s="31">
        <v>-1</v>
      </c>
      <c r="E665" s="3">
        <v>1</v>
      </c>
      <c r="F665" s="31">
        <v>-1</v>
      </c>
      <c r="G665" s="31">
        <v>-1</v>
      </c>
      <c r="H665" s="31">
        <v>-1</v>
      </c>
    </row>
    <row r="666" spans="1:8" x14ac:dyDescent="0.4">
      <c r="A666" s="44">
        <v>39141</v>
      </c>
      <c r="B666" s="31">
        <v>-1</v>
      </c>
      <c r="C666" s="31">
        <v>1</v>
      </c>
      <c r="D666" s="31">
        <v>-1</v>
      </c>
      <c r="E666" s="3">
        <v>-1</v>
      </c>
      <c r="F666" s="31">
        <v>-1</v>
      </c>
      <c r="G666" s="31">
        <v>-1</v>
      </c>
      <c r="H666" s="31">
        <v>-1</v>
      </c>
    </row>
    <row r="667" spans="1:8" x14ac:dyDescent="0.4">
      <c r="A667" s="44">
        <v>39143</v>
      </c>
      <c r="B667" s="31">
        <v>1</v>
      </c>
      <c r="C667" s="31">
        <v>1</v>
      </c>
      <c r="D667" s="31">
        <v>-1</v>
      </c>
      <c r="E667" s="3">
        <v>1</v>
      </c>
      <c r="F667" s="31">
        <v>1</v>
      </c>
      <c r="G667" s="31">
        <v>1</v>
      </c>
      <c r="H667" s="31">
        <v>1</v>
      </c>
    </row>
    <row r="668" spans="1:8" x14ac:dyDescent="0.4">
      <c r="A668" s="47">
        <v>39146</v>
      </c>
      <c r="B668" s="31">
        <v>-1</v>
      </c>
      <c r="C668" s="31">
        <v>-1</v>
      </c>
      <c r="D668" s="31">
        <v>1</v>
      </c>
      <c r="E668" s="3">
        <v>1</v>
      </c>
      <c r="F668" s="31">
        <v>-1</v>
      </c>
      <c r="G668" s="31">
        <v>-1</v>
      </c>
      <c r="H668" s="31">
        <v>-1</v>
      </c>
    </row>
    <row r="669" spans="1:8" x14ac:dyDescent="0.4">
      <c r="A669" s="44">
        <v>39147</v>
      </c>
      <c r="B669" s="31">
        <v>1</v>
      </c>
      <c r="C669" s="31">
        <v>1</v>
      </c>
      <c r="D669" s="31">
        <v>1</v>
      </c>
      <c r="E669" s="3">
        <v>1</v>
      </c>
      <c r="F669" s="31">
        <v>1</v>
      </c>
      <c r="G669" s="31">
        <v>1</v>
      </c>
      <c r="H669" s="31">
        <v>1</v>
      </c>
    </row>
    <row r="670" spans="1:8" x14ac:dyDescent="0.4">
      <c r="A670" s="44">
        <v>39148</v>
      </c>
      <c r="B670" s="31">
        <v>1</v>
      </c>
      <c r="C670" s="31">
        <v>1</v>
      </c>
      <c r="D670" s="31">
        <v>1</v>
      </c>
      <c r="E670" s="3">
        <v>-1</v>
      </c>
      <c r="F670" s="31">
        <v>-1</v>
      </c>
      <c r="G670" s="31">
        <v>1</v>
      </c>
      <c r="H670" s="31">
        <v>1</v>
      </c>
    </row>
    <row r="671" spans="1:8" x14ac:dyDescent="0.4">
      <c r="A671" s="44">
        <v>39149</v>
      </c>
      <c r="B671" s="31">
        <v>1</v>
      </c>
      <c r="C671" s="31">
        <v>-1</v>
      </c>
      <c r="D671" s="31">
        <v>1</v>
      </c>
      <c r="E671" s="3">
        <v>-1</v>
      </c>
      <c r="F671" s="31">
        <v>1</v>
      </c>
      <c r="G671" s="31">
        <v>1</v>
      </c>
      <c r="H671" s="31">
        <v>1</v>
      </c>
    </row>
    <row r="672" spans="1:8" x14ac:dyDescent="0.4">
      <c r="A672" s="44">
        <v>39150</v>
      </c>
      <c r="B672" s="31">
        <v>-1</v>
      </c>
      <c r="C672" s="31">
        <v>-1</v>
      </c>
      <c r="D672" s="31">
        <v>-1</v>
      </c>
      <c r="E672" s="3">
        <v>-1</v>
      </c>
      <c r="F672" s="31">
        <v>-1</v>
      </c>
      <c r="G672" s="31">
        <v>-1</v>
      </c>
      <c r="H672" s="31">
        <v>-1</v>
      </c>
    </row>
    <row r="673" spans="1:8" x14ac:dyDescent="0.4">
      <c r="A673" s="47">
        <v>39153</v>
      </c>
      <c r="B673" s="31">
        <v>-1</v>
      </c>
      <c r="C673" s="31">
        <v>-1</v>
      </c>
      <c r="D673" s="31">
        <v>-1</v>
      </c>
      <c r="E673" s="3">
        <v>-1</v>
      </c>
      <c r="F673" s="31">
        <v>-1</v>
      </c>
      <c r="G673" s="31">
        <v>-1</v>
      </c>
      <c r="H673" s="31">
        <v>-1</v>
      </c>
    </row>
    <row r="674" spans="1:8" x14ac:dyDescent="0.4">
      <c r="A674" s="44">
        <v>39154</v>
      </c>
      <c r="B674" s="31">
        <v>-1</v>
      </c>
      <c r="C674" s="31">
        <v>-1</v>
      </c>
      <c r="D674" s="31">
        <v>-1</v>
      </c>
      <c r="E674" s="3">
        <v>-1</v>
      </c>
      <c r="F674" s="31">
        <v>-1</v>
      </c>
      <c r="G674" s="31">
        <v>-1</v>
      </c>
      <c r="H674" s="31">
        <v>-1</v>
      </c>
    </row>
    <row r="675" spans="1:8" x14ac:dyDescent="0.4">
      <c r="A675" s="44">
        <v>39155</v>
      </c>
      <c r="B675" s="31">
        <v>-1</v>
      </c>
      <c r="C675" s="31">
        <v>-1</v>
      </c>
      <c r="D675" s="31">
        <v>-1</v>
      </c>
      <c r="E675" s="3">
        <v>-1</v>
      </c>
      <c r="F675" s="31">
        <v>-1</v>
      </c>
      <c r="G675" s="31">
        <v>-1</v>
      </c>
      <c r="H675" s="31">
        <v>-1</v>
      </c>
    </row>
    <row r="676" spans="1:8" x14ac:dyDescent="0.4">
      <c r="A676" s="44">
        <v>39156</v>
      </c>
      <c r="B676" s="31">
        <v>1</v>
      </c>
      <c r="C676" s="31">
        <v>1</v>
      </c>
      <c r="D676" s="31">
        <v>-1</v>
      </c>
      <c r="E676" s="3">
        <v>-1</v>
      </c>
      <c r="F676" s="31">
        <v>1</v>
      </c>
      <c r="G676" s="31">
        <v>1</v>
      </c>
      <c r="H676" s="31">
        <v>1</v>
      </c>
    </row>
    <row r="677" spans="1:8" x14ac:dyDescent="0.4">
      <c r="A677" s="44">
        <v>39157</v>
      </c>
      <c r="B677" s="31">
        <v>-1</v>
      </c>
      <c r="C677" s="31">
        <v>-1</v>
      </c>
      <c r="D677" s="31">
        <v>1</v>
      </c>
      <c r="E677" s="3">
        <v>-1</v>
      </c>
      <c r="F677" s="31">
        <v>-1</v>
      </c>
      <c r="G677" s="31">
        <v>-1</v>
      </c>
      <c r="H677" s="31">
        <v>-1</v>
      </c>
    </row>
    <row r="678" spans="1:8" x14ac:dyDescent="0.4">
      <c r="A678" s="47">
        <v>39160</v>
      </c>
      <c r="B678" s="31">
        <v>1</v>
      </c>
      <c r="C678" s="31">
        <v>1</v>
      </c>
      <c r="D678" s="31">
        <v>1</v>
      </c>
      <c r="E678" s="3">
        <v>-1</v>
      </c>
      <c r="F678" s="31">
        <v>1</v>
      </c>
      <c r="G678" s="31">
        <v>-1</v>
      </c>
      <c r="H678" s="31">
        <v>1</v>
      </c>
    </row>
    <row r="679" spans="1:8" x14ac:dyDescent="0.4">
      <c r="A679" s="44">
        <v>39161</v>
      </c>
      <c r="B679" s="31">
        <v>1</v>
      </c>
      <c r="C679" s="31">
        <v>1</v>
      </c>
      <c r="D679" s="31">
        <v>1</v>
      </c>
      <c r="E679" s="3">
        <v>-1</v>
      </c>
      <c r="F679" s="31">
        <v>1</v>
      </c>
      <c r="G679" s="31">
        <v>1</v>
      </c>
      <c r="H679" s="31">
        <v>1</v>
      </c>
    </row>
    <row r="680" spans="1:8" x14ac:dyDescent="0.4">
      <c r="A680" s="44">
        <v>39162</v>
      </c>
      <c r="B680" s="31">
        <v>1</v>
      </c>
      <c r="C680" s="31">
        <v>1</v>
      </c>
      <c r="D680" s="31">
        <v>1</v>
      </c>
      <c r="E680" s="3">
        <v>-1</v>
      </c>
      <c r="F680" s="31">
        <v>1</v>
      </c>
      <c r="G680" s="31">
        <v>1</v>
      </c>
      <c r="H680" s="31">
        <v>1</v>
      </c>
    </row>
    <row r="681" spans="1:8" x14ac:dyDescent="0.4">
      <c r="A681" s="44">
        <v>39163</v>
      </c>
      <c r="B681" s="31">
        <v>1</v>
      </c>
      <c r="C681" s="31">
        <v>1</v>
      </c>
      <c r="D681" s="31">
        <v>1</v>
      </c>
      <c r="E681" s="3">
        <v>-1</v>
      </c>
      <c r="F681" s="31">
        <v>1</v>
      </c>
      <c r="G681" s="31">
        <v>1</v>
      </c>
      <c r="H681" s="31">
        <v>1</v>
      </c>
    </row>
    <row r="682" spans="1:8" x14ac:dyDescent="0.4">
      <c r="A682" s="44">
        <v>39164</v>
      </c>
      <c r="B682" s="31">
        <v>-1</v>
      </c>
      <c r="C682" s="31">
        <v>-1</v>
      </c>
      <c r="D682" s="31">
        <v>1</v>
      </c>
      <c r="E682" s="3">
        <v>-1</v>
      </c>
      <c r="F682" s="31">
        <v>-1</v>
      </c>
      <c r="G682" s="31">
        <v>-1</v>
      </c>
      <c r="H682" s="31">
        <v>-1</v>
      </c>
    </row>
    <row r="683" spans="1:8" x14ac:dyDescent="0.4">
      <c r="A683" s="47">
        <v>39167</v>
      </c>
      <c r="B683" s="31">
        <v>1</v>
      </c>
      <c r="C683" s="31">
        <v>-1</v>
      </c>
      <c r="D683" s="31">
        <v>-1</v>
      </c>
      <c r="E683" s="3">
        <v>-1</v>
      </c>
      <c r="F683" s="31">
        <v>1</v>
      </c>
      <c r="G683" s="31">
        <v>1</v>
      </c>
      <c r="H683" s="31">
        <v>1</v>
      </c>
    </row>
    <row r="684" spans="1:8" x14ac:dyDescent="0.4">
      <c r="A684" s="44">
        <v>39168</v>
      </c>
      <c r="B684" s="31">
        <v>1</v>
      </c>
      <c r="C684" s="31">
        <v>1</v>
      </c>
      <c r="D684" s="31">
        <v>1</v>
      </c>
      <c r="E684" s="3">
        <v>1</v>
      </c>
      <c r="F684" s="31">
        <v>1</v>
      </c>
      <c r="G684" s="31">
        <v>1</v>
      </c>
      <c r="H684" s="31">
        <v>1</v>
      </c>
    </row>
    <row r="685" spans="1:8" x14ac:dyDescent="0.4">
      <c r="A685" s="44">
        <v>39169</v>
      </c>
      <c r="B685" s="31">
        <v>-1</v>
      </c>
      <c r="C685" s="31">
        <v>-1</v>
      </c>
      <c r="D685" s="31">
        <v>-1</v>
      </c>
      <c r="E685" s="3">
        <v>1</v>
      </c>
      <c r="F685" s="31">
        <v>-1</v>
      </c>
      <c r="G685" s="31">
        <v>-1</v>
      </c>
      <c r="H685" s="31">
        <v>-1</v>
      </c>
    </row>
    <row r="686" spans="1:8" x14ac:dyDescent="0.4">
      <c r="A686" s="44">
        <v>39170</v>
      </c>
      <c r="B686" s="31">
        <v>1</v>
      </c>
      <c r="C686" s="31">
        <v>1</v>
      </c>
      <c r="D686" s="31">
        <v>-1</v>
      </c>
      <c r="E686" s="3">
        <v>1</v>
      </c>
      <c r="F686" s="31">
        <v>1</v>
      </c>
      <c r="G686" s="31">
        <v>-1</v>
      </c>
      <c r="H686" s="31">
        <v>1</v>
      </c>
    </row>
    <row r="687" spans="1:8" x14ac:dyDescent="0.4">
      <c r="A687" s="44">
        <v>39171</v>
      </c>
      <c r="B687" s="31">
        <v>-1</v>
      </c>
      <c r="C687" s="31">
        <v>-1</v>
      </c>
      <c r="D687" s="31">
        <v>-1</v>
      </c>
      <c r="E687" s="3">
        <v>1</v>
      </c>
      <c r="F687" s="31">
        <v>-1</v>
      </c>
      <c r="G687" s="31">
        <v>1</v>
      </c>
      <c r="H687" s="31">
        <v>-1</v>
      </c>
    </row>
    <row r="688" spans="1:8" x14ac:dyDescent="0.4">
      <c r="A688" s="47">
        <v>39174</v>
      </c>
      <c r="B688" s="31">
        <v>-1</v>
      </c>
      <c r="C688" s="31">
        <v>-1</v>
      </c>
      <c r="D688" s="31">
        <v>-1</v>
      </c>
      <c r="E688" s="3">
        <v>1</v>
      </c>
      <c r="F688" s="31">
        <v>-1</v>
      </c>
      <c r="G688" s="31">
        <v>-1</v>
      </c>
      <c r="H688" s="31">
        <v>-1</v>
      </c>
    </row>
    <row r="689" spans="1:8" x14ac:dyDescent="0.4">
      <c r="A689" s="44">
        <v>39175</v>
      </c>
      <c r="B689" s="31">
        <v>-1</v>
      </c>
      <c r="C689" s="31">
        <v>1</v>
      </c>
      <c r="D689" s="31">
        <v>-1</v>
      </c>
      <c r="E689" s="3">
        <v>1</v>
      </c>
      <c r="F689" s="31">
        <v>-1</v>
      </c>
      <c r="G689" s="31">
        <v>-1</v>
      </c>
      <c r="H689" s="31">
        <v>-1</v>
      </c>
    </row>
    <row r="690" spans="1:8" x14ac:dyDescent="0.4">
      <c r="A690" s="44">
        <v>39176</v>
      </c>
      <c r="B690" s="31">
        <v>1</v>
      </c>
      <c r="C690" s="31">
        <v>1</v>
      </c>
      <c r="D690" s="31">
        <v>1</v>
      </c>
      <c r="E690" s="3">
        <v>1</v>
      </c>
      <c r="F690" s="31">
        <v>1</v>
      </c>
      <c r="G690" s="31">
        <v>1</v>
      </c>
      <c r="H690" s="31">
        <v>1</v>
      </c>
    </row>
    <row r="691" spans="1:8" x14ac:dyDescent="0.4">
      <c r="A691" s="44">
        <v>39177</v>
      </c>
      <c r="B691" s="31">
        <v>1</v>
      </c>
      <c r="C691" s="31">
        <v>1</v>
      </c>
      <c r="D691" s="31">
        <v>1</v>
      </c>
      <c r="E691" s="3">
        <v>1</v>
      </c>
      <c r="F691" s="31">
        <v>1</v>
      </c>
      <c r="G691" s="31">
        <v>1</v>
      </c>
      <c r="H691" s="31">
        <v>1</v>
      </c>
    </row>
    <row r="692" spans="1:8" x14ac:dyDescent="0.4">
      <c r="A692" s="44">
        <v>39178</v>
      </c>
      <c r="B692" s="31">
        <v>-1</v>
      </c>
      <c r="C692" s="31">
        <v>-1</v>
      </c>
      <c r="D692" s="31">
        <v>1</v>
      </c>
      <c r="E692" s="3">
        <v>-1</v>
      </c>
      <c r="F692" s="31">
        <v>-1</v>
      </c>
      <c r="G692" s="31">
        <v>-1</v>
      </c>
      <c r="H692" s="31">
        <v>-1</v>
      </c>
    </row>
    <row r="693" spans="1:8" x14ac:dyDescent="0.4">
      <c r="A693" s="47">
        <v>39181</v>
      </c>
      <c r="B693" s="31">
        <v>1</v>
      </c>
      <c r="C693" s="31">
        <v>1</v>
      </c>
      <c r="D693" s="31">
        <v>-1</v>
      </c>
      <c r="E693" s="3">
        <v>-1</v>
      </c>
      <c r="F693" s="31">
        <v>1</v>
      </c>
      <c r="G693" s="31">
        <v>1</v>
      </c>
      <c r="H693" s="31">
        <v>1</v>
      </c>
    </row>
    <row r="694" spans="1:8" x14ac:dyDescent="0.4">
      <c r="A694" s="44">
        <v>39182</v>
      </c>
      <c r="B694" s="31">
        <v>-1</v>
      </c>
      <c r="C694" s="31">
        <v>-1</v>
      </c>
      <c r="D694" s="31">
        <v>-1</v>
      </c>
      <c r="E694" s="3">
        <v>-1</v>
      </c>
      <c r="F694" s="31">
        <v>-1</v>
      </c>
      <c r="G694" s="31">
        <v>1</v>
      </c>
      <c r="H694" s="31">
        <v>-1</v>
      </c>
    </row>
    <row r="695" spans="1:8" x14ac:dyDescent="0.4">
      <c r="A695" s="44">
        <v>39183</v>
      </c>
      <c r="B695" s="31">
        <v>1</v>
      </c>
      <c r="C695" s="31">
        <v>1</v>
      </c>
      <c r="D695" s="31">
        <v>1</v>
      </c>
      <c r="E695" s="3">
        <v>-1</v>
      </c>
      <c r="F695" s="31">
        <v>1</v>
      </c>
      <c r="G695" s="31">
        <v>1</v>
      </c>
      <c r="H695" s="31">
        <v>1</v>
      </c>
    </row>
    <row r="696" spans="1:8" x14ac:dyDescent="0.4">
      <c r="A696" s="44">
        <v>39184</v>
      </c>
      <c r="B696" s="31">
        <v>1</v>
      </c>
      <c r="C696" s="31">
        <v>1</v>
      </c>
      <c r="D696" s="31">
        <v>1</v>
      </c>
      <c r="E696" s="3">
        <v>-1</v>
      </c>
      <c r="F696" s="31">
        <v>1</v>
      </c>
      <c r="G696" s="31">
        <v>1</v>
      </c>
      <c r="H696" s="31">
        <v>1</v>
      </c>
    </row>
    <row r="697" spans="1:8" x14ac:dyDescent="0.4">
      <c r="A697" s="44">
        <v>39185</v>
      </c>
      <c r="B697" s="31">
        <v>1</v>
      </c>
      <c r="C697" s="31">
        <v>1</v>
      </c>
      <c r="D697" s="31">
        <v>1</v>
      </c>
      <c r="E697" s="3">
        <v>1</v>
      </c>
      <c r="F697" s="31">
        <v>1</v>
      </c>
      <c r="G697" s="31">
        <v>-1</v>
      </c>
      <c r="H697" s="31">
        <v>1</v>
      </c>
    </row>
    <row r="698" spans="1:8" x14ac:dyDescent="0.4">
      <c r="A698" s="47">
        <v>39188</v>
      </c>
      <c r="B698" s="31">
        <v>-1</v>
      </c>
      <c r="C698" s="31">
        <v>-1</v>
      </c>
      <c r="D698" s="31">
        <v>1</v>
      </c>
      <c r="E698" s="3">
        <v>1</v>
      </c>
      <c r="F698" s="31">
        <v>-1</v>
      </c>
      <c r="G698" s="31">
        <v>-1</v>
      </c>
      <c r="H698" s="31">
        <v>-1</v>
      </c>
    </row>
    <row r="699" spans="1:8" x14ac:dyDescent="0.4">
      <c r="A699" s="44">
        <v>39189</v>
      </c>
      <c r="B699" s="31">
        <v>-1</v>
      </c>
      <c r="C699" s="31">
        <v>-1</v>
      </c>
      <c r="D699" s="31">
        <v>-1</v>
      </c>
      <c r="E699" s="3">
        <v>1</v>
      </c>
      <c r="F699" s="31">
        <v>-1</v>
      </c>
      <c r="G699" s="31">
        <v>-1</v>
      </c>
      <c r="H699" s="31">
        <v>-1</v>
      </c>
    </row>
    <row r="700" spans="1:8" x14ac:dyDescent="0.4">
      <c r="A700" s="44">
        <v>39190</v>
      </c>
      <c r="B700" s="31">
        <v>-1</v>
      </c>
      <c r="C700" s="31">
        <v>-1</v>
      </c>
      <c r="D700" s="31">
        <v>-1</v>
      </c>
      <c r="E700" s="3">
        <v>1</v>
      </c>
      <c r="F700" s="31">
        <v>-1</v>
      </c>
      <c r="G700" s="31">
        <v>-1</v>
      </c>
      <c r="H700" s="31">
        <v>-1</v>
      </c>
    </row>
    <row r="701" spans="1:8" x14ac:dyDescent="0.4">
      <c r="A701" s="44">
        <v>39191</v>
      </c>
      <c r="B701" s="31">
        <v>-1</v>
      </c>
      <c r="C701" s="31">
        <v>-1</v>
      </c>
      <c r="D701" s="31">
        <v>-1</v>
      </c>
      <c r="E701" s="3">
        <v>1</v>
      </c>
      <c r="F701" s="31">
        <v>-1</v>
      </c>
      <c r="G701" s="31">
        <v>-1</v>
      </c>
      <c r="H701" s="31">
        <v>-1</v>
      </c>
    </row>
    <row r="702" spans="1:8" x14ac:dyDescent="0.4">
      <c r="A702" s="44">
        <v>39192</v>
      </c>
      <c r="B702" s="31">
        <v>1</v>
      </c>
      <c r="C702" s="31">
        <v>1</v>
      </c>
      <c r="D702" s="31">
        <v>1</v>
      </c>
      <c r="E702" s="3">
        <v>1</v>
      </c>
      <c r="F702" s="31">
        <v>1</v>
      </c>
      <c r="G702" s="31">
        <v>1</v>
      </c>
      <c r="H702" s="31">
        <v>1</v>
      </c>
    </row>
    <row r="703" spans="1:8" x14ac:dyDescent="0.4">
      <c r="A703" s="47">
        <v>39195</v>
      </c>
      <c r="B703" s="31">
        <v>1</v>
      </c>
      <c r="C703" s="31">
        <v>1</v>
      </c>
      <c r="D703" s="31">
        <v>1</v>
      </c>
      <c r="E703" s="3">
        <v>1</v>
      </c>
      <c r="F703" s="31">
        <v>1</v>
      </c>
      <c r="G703" s="31">
        <v>1</v>
      </c>
      <c r="H703" s="31">
        <v>1</v>
      </c>
    </row>
    <row r="704" spans="1:8" x14ac:dyDescent="0.4">
      <c r="A704" s="44">
        <v>39196</v>
      </c>
      <c r="B704" s="31">
        <v>-1</v>
      </c>
      <c r="C704" s="31">
        <v>-1</v>
      </c>
      <c r="D704" s="31">
        <v>1</v>
      </c>
      <c r="E704" s="3">
        <v>1</v>
      </c>
      <c r="F704" s="31">
        <v>-1</v>
      </c>
      <c r="G704" s="31">
        <v>-1</v>
      </c>
      <c r="H704" s="31">
        <v>-1</v>
      </c>
    </row>
    <row r="705" spans="1:8" x14ac:dyDescent="0.4">
      <c r="A705" s="44">
        <v>39197</v>
      </c>
      <c r="B705" s="31">
        <v>1</v>
      </c>
      <c r="C705" s="31">
        <v>1</v>
      </c>
      <c r="D705" s="31">
        <v>-1</v>
      </c>
      <c r="E705" s="3">
        <v>1</v>
      </c>
      <c r="F705" s="31">
        <v>-1</v>
      </c>
      <c r="G705" s="31">
        <v>1</v>
      </c>
      <c r="H705" s="31">
        <v>1</v>
      </c>
    </row>
    <row r="706" spans="1:8" x14ac:dyDescent="0.4">
      <c r="A706" s="44">
        <v>39198</v>
      </c>
      <c r="B706" s="31">
        <v>1</v>
      </c>
      <c r="C706" s="31">
        <v>1</v>
      </c>
      <c r="D706" s="31">
        <v>1</v>
      </c>
      <c r="E706" s="3">
        <v>1</v>
      </c>
      <c r="F706" s="31">
        <v>1</v>
      </c>
      <c r="G706" s="31">
        <v>1</v>
      </c>
      <c r="H706" s="31">
        <v>1</v>
      </c>
    </row>
    <row r="707" spans="1:8" x14ac:dyDescent="0.4">
      <c r="A707" s="44">
        <v>39199</v>
      </c>
      <c r="B707" s="31">
        <v>-1</v>
      </c>
      <c r="C707" s="31">
        <v>-1</v>
      </c>
      <c r="D707" s="31">
        <v>1</v>
      </c>
      <c r="E707" s="3">
        <v>1</v>
      </c>
      <c r="F707" s="31">
        <v>-1</v>
      </c>
      <c r="G707" s="31">
        <v>-1</v>
      </c>
      <c r="H707" s="31">
        <v>-1</v>
      </c>
    </row>
    <row r="708" spans="1:8" x14ac:dyDescent="0.4">
      <c r="A708" s="47">
        <v>39202</v>
      </c>
      <c r="B708" s="31">
        <v>-1</v>
      </c>
      <c r="C708" s="31">
        <v>-1</v>
      </c>
      <c r="D708" s="31">
        <v>-1</v>
      </c>
      <c r="E708" s="3">
        <v>1</v>
      </c>
      <c r="F708" s="31">
        <v>-1</v>
      </c>
      <c r="G708" s="31">
        <v>-1</v>
      </c>
      <c r="H708" s="31">
        <v>-1</v>
      </c>
    </row>
    <row r="709" spans="1:8" x14ac:dyDescent="0.4">
      <c r="A709" s="44">
        <v>39204</v>
      </c>
      <c r="B709" s="31">
        <v>1</v>
      </c>
      <c r="C709" s="31">
        <v>1</v>
      </c>
      <c r="D709" s="31">
        <v>-1</v>
      </c>
      <c r="E709" s="3">
        <v>-1</v>
      </c>
      <c r="F709" s="31">
        <v>1</v>
      </c>
      <c r="G709" s="31">
        <v>1</v>
      </c>
      <c r="H709" s="31">
        <v>1</v>
      </c>
    </row>
    <row r="710" spans="1:8" x14ac:dyDescent="0.4">
      <c r="A710" s="44">
        <v>39205</v>
      </c>
      <c r="B710" s="31">
        <v>-1</v>
      </c>
      <c r="C710" s="31">
        <v>1</v>
      </c>
      <c r="D710" s="31">
        <v>1</v>
      </c>
      <c r="E710" s="3">
        <v>1</v>
      </c>
      <c r="F710" s="31">
        <v>1</v>
      </c>
      <c r="G710" s="31">
        <v>1</v>
      </c>
      <c r="H710" s="31">
        <v>1</v>
      </c>
    </row>
    <row r="711" spans="1:8" x14ac:dyDescent="0.4">
      <c r="A711" s="44">
        <v>39206</v>
      </c>
      <c r="B711" s="31">
        <v>-1</v>
      </c>
      <c r="C711" s="31">
        <v>-1</v>
      </c>
      <c r="D711" s="31">
        <v>1</v>
      </c>
      <c r="E711" s="3">
        <v>1</v>
      </c>
      <c r="F711" s="31">
        <v>-1</v>
      </c>
      <c r="G711" s="31">
        <v>1</v>
      </c>
      <c r="H711" s="31">
        <v>1</v>
      </c>
    </row>
    <row r="712" spans="1:8" x14ac:dyDescent="0.4">
      <c r="A712" s="44">
        <v>39209</v>
      </c>
      <c r="B712" s="31">
        <v>-1</v>
      </c>
      <c r="C712" s="31">
        <v>-1</v>
      </c>
      <c r="D712" s="31">
        <v>1</v>
      </c>
      <c r="E712" s="3">
        <v>1</v>
      </c>
      <c r="F712" s="31">
        <v>-1</v>
      </c>
      <c r="G712" s="31">
        <v>-1</v>
      </c>
      <c r="H712" s="31">
        <v>-1</v>
      </c>
    </row>
    <row r="713" spans="1:8" x14ac:dyDescent="0.4">
      <c r="A713" s="47">
        <v>39210</v>
      </c>
      <c r="B713" s="31">
        <v>-1</v>
      </c>
      <c r="C713" s="31">
        <v>-1</v>
      </c>
      <c r="D713" s="31">
        <v>-1</v>
      </c>
      <c r="E713" s="3">
        <v>1</v>
      </c>
      <c r="F713" s="31">
        <v>-1</v>
      </c>
      <c r="G713" s="31">
        <v>-1</v>
      </c>
      <c r="H713" s="31">
        <v>-1</v>
      </c>
    </row>
    <row r="714" spans="1:8" x14ac:dyDescent="0.4">
      <c r="A714" s="44">
        <v>39211</v>
      </c>
      <c r="B714" s="31">
        <v>1</v>
      </c>
      <c r="C714" s="31">
        <v>1</v>
      </c>
      <c r="D714" s="31">
        <v>-1</v>
      </c>
      <c r="E714" s="3">
        <v>1</v>
      </c>
      <c r="F714" s="31">
        <v>1</v>
      </c>
      <c r="G714" s="31">
        <v>-1</v>
      </c>
      <c r="H714" s="31">
        <v>1</v>
      </c>
    </row>
    <row r="715" spans="1:8" x14ac:dyDescent="0.4">
      <c r="A715" s="44">
        <v>39212</v>
      </c>
      <c r="B715" s="31">
        <v>-1</v>
      </c>
      <c r="C715" s="31">
        <v>-1</v>
      </c>
      <c r="D715" s="31">
        <v>-1</v>
      </c>
      <c r="E715" s="3">
        <v>-1</v>
      </c>
      <c r="F715" s="31">
        <v>-1</v>
      </c>
      <c r="G715" s="31">
        <v>-1</v>
      </c>
      <c r="H715" s="31">
        <v>-1</v>
      </c>
    </row>
    <row r="716" spans="1:8" x14ac:dyDescent="0.4">
      <c r="A716" s="44">
        <v>39213</v>
      </c>
      <c r="B716" s="31">
        <v>-1</v>
      </c>
      <c r="C716" s="31">
        <v>1</v>
      </c>
      <c r="D716" s="31">
        <v>-1</v>
      </c>
      <c r="E716" s="3">
        <v>1</v>
      </c>
      <c r="F716" s="31">
        <v>-1</v>
      </c>
      <c r="G716" s="31">
        <v>-1</v>
      </c>
      <c r="H716" s="31">
        <v>-1</v>
      </c>
    </row>
    <row r="717" spans="1:8" x14ac:dyDescent="0.4">
      <c r="A717" s="44">
        <v>39216</v>
      </c>
      <c r="B717" s="31">
        <v>-1</v>
      </c>
      <c r="C717" s="31">
        <v>1</v>
      </c>
      <c r="D717" s="31">
        <v>-1</v>
      </c>
      <c r="E717" s="3">
        <v>1</v>
      </c>
      <c r="F717" s="31">
        <v>-1</v>
      </c>
      <c r="G717" s="31">
        <v>1</v>
      </c>
      <c r="H717" s="31">
        <v>-1</v>
      </c>
    </row>
    <row r="718" spans="1:8" x14ac:dyDescent="0.4">
      <c r="A718" s="47">
        <v>39217</v>
      </c>
      <c r="B718" s="31">
        <v>-1</v>
      </c>
      <c r="C718" s="31">
        <v>-1</v>
      </c>
      <c r="D718" s="31">
        <v>-1</v>
      </c>
      <c r="E718" s="3">
        <v>-1</v>
      </c>
      <c r="F718" s="31">
        <v>-1</v>
      </c>
      <c r="G718" s="31">
        <v>-1</v>
      </c>
      <c r="H718" s="31">
        <v>-1</v>
      </c>
    </row>
    <row r="719" spans="1:8" x14ac:dyDescent="0.4">
      <c r="A719" s="44">
        <v>39218</v>
      </c>
      <c r="B719" s="31">
        <v>-1</v>
      </c>
      <c r="C719" s="31">
        <v>1</v>
      </c>
      <c r="D719" s="31">
        <v>-1</v>
      </c>
      <c r="E719" s="3">
        <v>-1</v>
      </c>
      <c r="F719" s="31">
        <v>-1</v>
      </c>
      <c r="G719" s="31">
        <v>-1</v>
      </c>
      <c r="H719" s="31">
        <v>-1</v>
      </c>
    </row>
    <row r="720" spans="1:8" x14ac:dyDescent="0.4">
      <c r="A720" s="44">
        <v>39219</v>
      </c>
      <c r="B720" s="31">
        <v>1</v>
      </c>
      <c r="C720" s="31">
        <v>1</v>
      </c>
      <c r="D720" s="31">
        <v>-1</v>
      </c>
      <c r="E720" s="3">
        <v>-1</v>
      </c>
      <c r="F720" s="31">
        <v>1</v>
      </c>
      <c r="G720" s="31">
        <v>1</v>
      </c>
      <c r="H720" s="31">
        <v>1</v>
      </c>
    </row>
    <row r="721" spans="1:8" x14ac:dyDescent="0.4">
      <c r="A721" s="44">
        <v>39220</v>
      </c>
      <c r="B721" s="31">
        <v>1</v>
      </c>
      <c r="C721" s="31">
        <v>1</v>
      </c>
      <c r="D721" s="31">
        <v>1</v>
      </c>
      <c r="E721" s="3">
        <v>-1</v>
      </c>
      <c r="F721" s="31">
        <v>1</v>
      </c>
      <c r="G721" s="31">
        <v>1</v>
      </c>
      <c r="H721" s="31">
        <v>1</v>
      </c>
    </row>
    <row r="722" spans="1:8" x14ac:dyDescent="0.4">
      <c r="A722" s="44">
        <v>39223</v>
      </c>
      <c r="B722" s="31">
        <v>1</v>
      </c>
      <c r="C722" s="31">
        <v>1</v>
      </c>
      <c r="D722" s="31">
        <v>1</v>
      </c>
      <c r="E722" s="3">
        <v>-1</v>
      </c>
      <c r="F722" s="31">
        <v>1</v>
      </c>
      <c r="G722" s="31">
        <v>1</v>
      </c>
      <c r="H722" s="31">
        <v>1</v>
      </c>
    </row>
    <row r="723" spans="1:8" x14ac:dyDescent="0.4">
      <c r="A723" s="47">
        <v>39224</v>
      </c>
      <c r="B723" s="31">
        <v>-1</v>
      </c>
      <c r="C723" s="31">
        <v>1</v>
      </c>
      <c r="D723" s="31">
        <v>1</v>
      </c>
      <c r="E723" s="3">
        <v>-1</v>
      </c>
      <c r="F723" s="31">
        <v>1</v>
      </c>
      <c r="G723" s="31">
        <v>1</v>
      </c>
      <c r="H723" s="31">
        <v>1</v>
      </c>
    </row>
    <row r="724" spans="1:8" x14ac:dyDescent="0.4">
      <c r="A724" s="44">
        <v>39225</v>
      </c>
      <c r="B724" s="31">
        <v>-1</v>
      </c>
      <c r="C724" s="31">
        <v>-1</v>
      </c>
      <c r="D724" s="31">
        <v>1</v>
      </c>
      <c r="E724" s="3">
        <v>-1</v>
      </c>
      <c r="F724" s="31">
        <v>-1</v>
      </c>
      <c r="G724" s="31">
        <v>-1</v>
      </c>
      <c r="H724" s="31">
        <v>-1</v>
      </c>
    </row>
    <row r="725" spans="1:8" x14ac:dyDescent="0.4">
      <c r="A725" s="44">
        <v>39227</v>
      </c>
      <c r="B725" s="31">
        <v>-1</v>
      </c>
      <c r="C725" s="31">
        <v>-1</v>
      </c>
      <c r="D725" s="31">
        <v>-1</v>
      </c>
      <c r="E725" s="3">
        <v>-1</v>
      </c>
      <c r="F725" s="31">
        <v>-1</v>
      </c>
      <c r="G725" s="31">
        <v>-1</v>
      </c>
      <c r="H725" s="31">
        <v>-1</v>
      </c>
    </row>
    <row r="726" spans="1:8" x14ac:dyDescent="0.4">
      <c r="A726" s="44">
        <v>39230</v>
      </c>
      <c r="B726" s="31">
        <v>1</v>
      </c>
      <c r="C726" s="31">
        <v>1</v>
      </c>
      <c r="D726" s="31">
        <v>-1</v>
      </c>
      <c r="E726" s="3">
        <v>-1</v>
      </c>
      <c r="F726" s="31">
        <v>1</v>
      </c>
      <c r="G726" s="31">
        <v>1</v>
      </c>
      <c r="H726" s="31">
        <v>1</v>
      </c>
    </row>
    <row r="727" spans="1:8" x14ac:dyDescent="0.4">
      <c r="A727" s="44">
        <v>39231</v>
      </c>
      <c r="B727" s="31">
        <v>1</v>
      </c>
      <c r="C727" s="31">
        <v>-1</v>
      </c>
      <c r="D727" s="31">
        <v>-1</v>
      </c>
      <c r="E727" s="3">
        <v>-1</v>
      </c>
      <c r="F727" s="31">
        <v>1</v>
      </c>
      <c r="G727" s="31">
        <v>1</v>
      </c>
      <c r="H727" s="31">
        <v>1</v>
      </c>
    </row>
    <row r="728" spans="1:8" x14ac:dyDescent="0.4">
      <c r="A728" s="47">
        <v>39232</v>
      </c>
      <c r="B728" s="31">
        <v>1</v>
      </c>
      <c r="C728" s="31">
        <v>1</v>
      </c>
      <c r="D728" s="31">
        <v>1</v>
      </c>
      <c r="E728" s="3">
        <v>1</v>
      </c>
      <c r="F728" s="31">
        <v>1</v>
      </c>
      <c r="G728" s="31">
        <v>1</v>
      </c>
      <c r="H728" s="31">
        <v>1</v>
      </c>
    </row>
    <row r="729" spans="1:8" x14ac:dyDescent="0.4">
      <c r="A729" s="44">
        <v>39233</v>
      </c>
      <c r="B729" s="31">
        <v>1</v>
      </c>
      <c r="C729" s="31">
        <v>1</v>
      </c>
      <c r="D729" s="31">
        <v>1</v>
      </c>
      <c r="E729" s="3">
        <v>1</v>
      </c>
      <c r="F729" s="31">
        <v>1</v>
      </c>
      <c r="G729" s="31">
        <v>-1</v>
      </c>
      <c r="H729" s="31">
        <v>1</v>
      </c>
    </row>
    <row r="730" spans="1:8" x14ac:dyDescent="0.4">
      <c r="A730" s="44">
        <v>39234</v>
      </c>
      <c r="B730" s="31">
        <v>-1</v>
      </c>
      <c r="C730" s="31">
        <v>-1</v>
      </c>
      <c r="D730" s="31">
        <v>1</v>
      </c>
      <c r="E730" s="3">
        <v>1</v>
      </c>
      <c r="F730" s="31">
        <v>-1</v>
      </c>
      <c r="G730" s="31">
        <v>-1</v>
      </c>
      <c r="H730" s="31">
        <v>1</v>
      </c>
    </row>
    <row r="731" spans="1:8" x14ac:dyDescent="0.4">
      <c r="A731" s="44">
        <v>39237</v>
      </c>
      <c r="B731" s="31">
        <v>-1</v>
      </c>
      <c r="C731" s="31">
        <v>-1</v>
      </c>
      <c r="D731" s="31">
        <v>-1</v>
      </c>
      <c r="E731" s="3">
        <v>1</v>
      </c>
      <c r="F731" s="31">
        <v>-1</v>
      </c>
      <c r="G731" s="31">
        <v>-1</v>
      </c>
      <c r="H731" s="31">
        <v>-1</v>
      </c>
    </row>
    <row r="732" spans="1:8" x14ac:dyDescent="0.4">
      <c r="A732" s="44">
        <v>39238</v>
      </c>
      <c r="B732" s="31">
        <v>-1</v>
      </c>
      <c r="C732" s="31">
        <v>-1</v>
      </c>
      <c r="D732" s="31">
        <v>-1</v>
      </c>
      <c r="E732" s="3">
        <v>1</v>
      </c>
      <c r="F732" s="31">
        <v>-1</v>
      </c>
      <c r="G732" s="31">
        <v>-1</v>
      </c>
      <c r="H732" s="31">
        <v>-1</v>
      </c>
    </row>
    <row r="733" spans="1:8" x14ac:dyDescent="0.4">
      <c r="A733" s="47">
        <v>39240</v>
      </c>
      <c r="B733" s="31">
        <v>-1</v>
      </c>
      <c r="C733" s="31">
        <v>-1</v>
      </c>
      <c r="D733" s="31">
        <v>-1</v>
      </c>
      <c r="E733" s="3">
        <v>1</v>
      </c>
      <c r="F733" s="31">
        <v>-1</v>
      </c>
      <c r="G733" s="31">
        <v>-1</v>
      </c>
      <c r="H733" s="31">
        <v>-1</v>
      </c>
    </row>
    <row r="734" spans="1:8" x14ac:dyDescent="0.4">
      <c r="A734" s="44">
        <v>39241</v>
      </c>
      <c r="B734" s="31">
        <v>-1</v>
      </c>
      <c r="C734" s="31">
        <v>-1</v>
      </c>
      <c r="D734" s="31">
        <v>-1</v>
      </c>
      <c r="E734" s="3">
        <v>1</v>
      </c>
      <c r="F734" s="31">
        <v>-1</v>
      </c>
      <c r="G734" s="31">
        <v>-1</v>
      </c>
      <c r="H734" s="31">
        <v>-1</v>
      </c>
    </row>
    <row r="735" spans="1:8" x14ac:dyDescent="0.4">
      <c r="A735" s="44">
        <v>39244</v>
      </c>
      <c r="B735" s="31">
        <v>-1</v>
      </c>
      <c r="C735" s="31">
        <v>-1</v>
      </c>
      <c r="D735" s="31">
        <v>-1</v>
      </c>
      <c r="E735" s="3">
        <v>-1</v>
      </c>
      <c r="F735" s="31">
        <v>-1</v>
      </c>
      <c r="G735" s="31">
        <v>-1</v>
      </c>
      <c r="H735" s="31">
        <v>-1</v>
      </c>
    </row>
    <row r="736" spans="1:8" x14ac:dyDescent="0.4">
      <c r="A736" s="44">
        <v>39245</v>
      </c>
      <c r="B736" s="31">
        <v>1</v>
      </c>
      <c r="C736" s="31">
        <v>1</v>
      </c>
      <c r="D736" s="31">
        <v>1</v>
      </c>
      <c r="E736" s="3">
        <v>1</v>
      </c>
      <c r="F736" s="31">
        <v>1</v>
      </c>
      <c r="G736" s="31">
        <v>1</v>
      </c>
      <c r="H736" s="31">
        <v>1</v>
      </c>
    </row>
    <row r="737" spans="1:8" x14ac:dyDescent="0.4">
      <c r="A737" s="44">
        <v>39246</v>
      </c>
      <c r="B737" s="31">
        <v>1</v>
      </c>
      <c r="C737" s="31">
        <v>1</v>
      </c>
      <c r="D737" s="31">
        <v>1</v>
      </c>
      <c r="E737" s="3">
        <v>1</v>
      </c>
      <c r="F737" s="31">
        <v>1</v>
      </c>
      <c r="G737" s="31">
        <v>1</v>
      </c>
      <c r="H737" s="31">
        <v>1</v>
      </c>
    </row>
    <row r="738" spans="1:8" x14ac:dyDescent="0.4">
      <c r="A738" s="47">
        <v>39247</v>
      </c>
      <c r="B738" s="31">
        <v>1</v>
      </c>
      <c r="C738" s="31">
        <v>1</v>
      </c>
      <c r="D738" s="31">
        <v>1</v>
      </c>
      <c r="E738" s="3">
        <v>1</v>
      </c>
      <c r="F738" s="31">
        <v>1</v>
      </c>
      <c r="G738" s="31">
        <v>1</v>
      </c>
      <c r="H738" s="31">
        <v>1</v>
      </c>
    </row>
    <row r="739" spans="1:8" x14ac:dyDescent="0.4">
      <c r="A739" s="44">
        <v>39248</v>
      </c>
      <c r="B739" s="31">
        <v>1</v>
      </c>
      <c r="C739" s="31">
        <v>-1</v>
      </c>
      <c r="D739" s="31">
        <v>1</v>
      </c>
      <c r="E739" s="3">
        <v>1</v>
      </c>
      <c r="F739" s="31">
        <v>1</v>
      </c>
      <c r="G739" s="31">
        <v>1</v>
      </c>
      <c r="H739" s="31">
        <v>1</v>
      </c>
    </row>
    <row r="740" spans="1:8" x14ac:dyDescent="0.4">
      <c r="A740" s="44">
        <v>39251</v>
      </c>
      <c r="B740" s="31">
        <v>-1</v>
      </c>
      <c r="C740" s="31">
        <v>1</v>
      </c>
      <c r="D740" s="31">
        <v>1</v>
      </c>
      <c r="E740" s="3">
        <v>1</v>
      </c>
      <c r="F740" s="31">
        <v>1</v>
      </c>
      <c r="G740" s="31">
        <v>-1</v>
      </c>
      <c r="H740" s="31">
        <v>1</v>
      </c>
    </row>
    <row r="741" spans="1:8" x14ac:dyDescent="0.4">
      <c r="A741" s="44">
        <v>39252</v>
      </c>
      <c r="B741" s="31">
        <v>-1</v>
      </c>
      <c r="C741" s="31">
        <v>-1</v>
      </c>
      <c r="D741" s="31">
        <v>-1</v>
      </c>
      <c r="E741" s="3">
        <v>1</v>
      </c>
      <c r="F741" s="31">
        <v>-1</v>
      </c>
      <c r="G741" s="31">
        <v>-1</v>
      </c>
      <c r="H741" s="31">
        <v>-1</v>
      </c>
    </row>
    <row r="742" spans="1:8" x14ac:dyDescent="0.4">
      <c r="A742" s="44">
        <v>39253</v>
      </c>
      <c r="B742" s="31">
        <v>-1</v>
      </c>
      <c r="C742" s="31">
        <v>-1</v>
      </c>
      <c r="D742" s="31">
        <v>-1</v>
      </c>
      <c r="E742" s="3">
        <v>-1</v>
      </c>
      <c r="F742" s="31">
        <v>-1</v>
      </c>
      <c r="G742" s="31">
        <v>-1</v>
      </c>
      <c r="H742" s="31">
        <v>-1</v>
      </c>
    </row>
    <row r="743" spans="1:8" x14ac:dyDescent="0.4">
      <c r="A743" s="47">
        <v>39254</v>
      </c>
      <c r="B743" s="31">
        <v>-1</v>
      </c>
      <c r="C743" s="31">
        <v>-1</v>
      </c>
      <c r="D743" s="31">
        <v>-1</v>
      </c>
      <c r="E743" s="3">
        <v>-1</v>
      </c>
      <c r="F743" s="31">
        <v>-1</v>
      </c>
      <c r="G743" s="31">
        <v>-1</v>
      </c>
      <c r="H743" s="31">
        <v>-1</v>
      </c>
    </row>
    <row r="744" spans="1:8" x14ac:dyDescent="0.4">
      <c r="A744" s="44">
        <v>39255</v>
      </c>
      <c r="B744" s="31">
        <v>-1</v>
      </c>
      <c r="C744" s="31">
        <v>-1</v>
      </c>
      <c r="D744" s="31">
        <v>-1</v>
      </c>
      <c r="E744" s="3">
        <v>-1</v>
      </c>
      <c r="F744" s="31">
        <v>-1</v>
      </c>
      <c r="G744" s="31">
        <v>-1</v>
      </c>
      <c r="H744" s="31">
        <v>-1</v>
      </c>
    </row>
    <row r="745" spans="1:8" x14ac:dyDescent="0.4">
      <c r="A745" s="44">
        <v>39258</v>
      </c>
      <c r="B745" s="31">
        <v>-1</v>
      </c>
      <c r="C745" s="31">
        <v>-1</v>
      </c>
      <c r="D745" s="31">
        <v>-1</v>
      </c>
      <c r="E745" s="3">
        <v>-1</v>
      </c>
      <c r="F745" s="31">
        <v>-1</v>
      </c>
      <c r="G745" s="31">
        <v>-1</v>
      </c>
      <c r="H745" s="31">
        <v>-1</v>
      </c>
    </row>
    <row r="746" spans="1:8" x14ac:dyDescent="0.4">
      <c r="A746" s="44">
        <v>39259</v>
      </c>
      <c r="B746" s="31">
        <v>-1</v>
      </c>
      <c r="C746" s="31">
        <v>1</v>
      </c>
      <c r="D746" s="31">
        <v>-1</v>
      </c>
      <c r="E746" s="3">
        <v>-1</v>
      </c>
      <c r="F746" s="31">
        <v>-1</v>
      </c>
      <c r="G746" s="31">
        <v>-1</v>
      </c>
      <c r="H746" s="31">
        <v>-1</v>
      </c>
    </row>
    <row r="747" spans="1:8" x14ac:dyDescent="0.4">
      <c r="A747" s="44">
        <v>39260</v>
      </c>
      <c r="B747" s="31">
        <v>-1</v>
      </c>
      <c r="C747" s="31">
        <v>-1</v>
      </c>
      <c r="D747" s="31">
        <v>-1</v>
      </c>
      <c r="E747" s="3">
        <v>-1</v>
      </c>
      <c r="F747" s="31">
        <v>-1</v>
      </c>
      <c r="G747" s="31">
        <v>-1</v>
      </c>
      <c r="H747" s="31">
        <v>-1</v>
      </c>
    </row>
    <row r="748" spans="1:8" x14ac:dyDescent="0.4">
      <c r="A748" s="47">
        <v>39261</v>
      </c>
      <c r="B748" s="31">
        <v>1</v>
      </c>
      <c r="C748" s="31">
        <v>1</v>
      </c>
      <c r="D748" s="31">
        <v>1</v>
      </c>
      <c r="E748" s="3">
        <v>-1</v>
      </c>
      <c r="F748" s="31">
        <v>1</v>
      </c>
      <c r="G748" s="31">
        <v>1</v>
      </c>
      <c r="H748" s="31">
        <v>1</v>
      </c>
    </row>
    <row r="749" spans="1:8" x14ac:dyDescent="0.4">
      <c r="A749" s="44">
        <v>39262</v>
      </c>
      <c r="B749" s="31">
        <v>1</v>
      </c>
      <c r="C749" s="31">
        <v>1</v>
      </c>
      <c r="D749" s="31">
        <v>1</v>
      </c>
      <c r="E749" s="3">
        <v>-1</v>
      </c>
      <c r="F749" s="31">
        <v>1</v>
      </c>
      <c r="G749" s="31">
        <v>1</v>
      </c>
      <c r="H749" s="31">
        <v>1</v>
      </c>
    </row>
    <row r="750" spans="1:8" x14ac:dyDescent="0.4">
      <c r="A750" s="44">
        <v>39265</v>
      </c>
      <c r="B750" s="31">
        <v>1</v>
      </c>
      <c r="C750" s="31">
        <v>1</v>
      </c>
      <c r="D750" s="31">
        <v>1</v>
      </c>
      <c r="E750" s="3">
        <v>-1</v>
      </c>
      <c r="F750" s="31">
        <v>1</v>
      </c>
      <c r="G750" s="31">
        <v>1</v>
      </c>
      <c r="H750" s="31">
        <v>1</v>
      </c>
    </row>
    <row r="751" spans="1:8" x14ac:dyDescent="0.4">
      <c r="A751" s="44">
        <v>39266</v>
      </c>
      <c r="B751" s="31">
        <v>1</v>
      </c>
      <c r="C751" s="31">
        <v>1</v>
      </c>
      <c r="D751" s="31">
        <v>1</v>
      </c>
      <c r="E751" s="3">
        <v>-1</v>
      </c>
      <c r="F751" s="31">
        <v>1</v>
      </c>
      <c r="G751" s="31">
        <v>1</v>
      </c>
      <c r="H751" s="31">
        <v>1</v>
      </c>
    </row>
    <row r="752" spans="1:8" x14ac:dyDescent="0.4">
      <c r="A752" s="44">
        <v>39267</v>
      </c>
      <c r="B752" s="31">
        <v>-1</v>
      </c>
      <c r="C752" s="31">
        <v>-1</v>
      </c>
      <c r="D752" s="31">
        <v>1</v>
      </c>
      <c r="E752" s="3">
        <v>-1</v>
      </c>
      <c r="F752" s="31">
        <v>-1</v>
      </c>
      <c r="G752" s="31">
        <v>1</v>
      </c>
      <c r="H752" s="31">
        <v>-1</v>
      </c>
    </row>
    <row r="753" spans="1:8" x14ac:dyDescent="0.4">
      <c r="A753" s="47">
        <v>39268</v>
      </c>
      <c r="B753" s="31">
        <v>1</v>
      </c>
      <c r="C753" s="31">
        <v>-1</v>
      </c>
      <c r="D753" s="31">
        <v>1</v>
      </c>
      <c r="E753" s="3">
        <v>-1</v>
      </c>
      <c r="F753" s="31">
        <v>1</v>
      </c>
      <c r="G753" s="31">
        <v>1</v>
      </c>
      <c r="H753" s="31">
        <v>1</v>
      </c>
    </row>
    <row r="754" spans="1:8" x14ac:dyDescent="0.4">
      <c r="A754" s="44">
        <v>39269</v>
      </c>
      <c r="B754" s="31">
        <v>1</v>
      </c>
      <c r="C754" s="31">
        <v>1</v>
      </c>
      <c r="D754" s="31">
        <v>-1</v>
      </c>
      <c r="E754" s="3">
        <v>-1</v>
      </c>
      <c r="F754" s="31">
        <v>1</v>
      </c>
      <c r="G754" s="31">
        <v>-1</v>
      </c>
      <c r="H754" s="31">
        <v>1</v>
      </c>
    </row>
    <row r="755" spans="1:8" x14ac:dyDescent="0.4">
      <c r="A755" s="44">
        <v>39272</v>
      </c>
      <c r="B755" s="31">
        <v>1</v>
      </c>
      <c r="C755" s="31">
        <v>-1</v>
      </c>
      <c r="D755" s="31">
        <v>-1</v>
      </c>
      <c r="E755" s="3">
        <v>-1</v>
      </c>
      <c r="F755" s="31">
        <v>1</v>
      </c>
      <c r="G755" s="31">
        <v>1</v>
      </c>
      <c r="H755" s="31">
        <v>1</v>
      </c>
    </row>
    <row r="756" spans="1:8" x14ac:dyDescent="0.4">
      <c r="A756" s="44">
        <v>39273</v>
      </c>
      <c r="B756" s="31">
        <v>-1</v>
      </c>
      <c r="C756" s="31">
        <v>-1</v>
      </c>
      <c r="D756" s="31">
        <v>-1</v>
      </c>
      <c r="E756" s="3">
        <v>1</v>
      </c>
      <c r="F756" s="31">
        <v>-1</v>
      </c>
      <c r="G756" s="31">
        <v>-1</v>
      </c>
      <c r="H756" s="31">
        <v>-1</v>
      </c>
    </row>
    <row r="757" spans="1:8" x14ac:dyDescent="0.4">
      <c r="A757" s="44">
        <v>39274</v>
      </c>
      <c r="B757" s="31">
        <v>-1</v>
      </c>
      <c r="C757" s="31">
        <v>-1</v>
      </c>
      <c r="D757" s="31">
        <v>-1</v>
      </c>
      <c r="E757" s="3">
        <v>1</v>
      </c>
      <c r="F757" s="31">
        <v>-1</v>
      </c>
      <c r="G757" s="31">
        <v>-1</v>
      </c>
      <c r="H757" s="31">
        <v>-1</v>
      </c>
    </row>
    <row r="758" spans="1:8" x14ac:dyDescent="0.4">
      <c r="A758" s="47">
        <v>39275</v>
      </c>
      <c r="B758" s="31">
        <v>-1</v>
      </c>
      <c r="C758" s="31">
        <v>1</v>
      </c>
      <c r="D758" s="31">
        <v>-1</v>
      </c>
      <c r="E758" s="3">
        <v>-1</v>
      </c>
      <c r="F758" s="31">
        <v>-1</v>
      </c>
      <c r="G758" s="31">
        <v>-1</v>
      </c>
      <c r="H758" s="31">
        <v>-1</v>
      </c>
    </row>
    <row r="759" spans="1:8" x14ac:dyDescent="0.4">
      <c r="A759" s="44">
        <v>39276</v>
      </c>
      <c r="B759" s="31">
        <v>1</v>
      </c>
      <c r="C759" s="31">
        <v>1</v>
      </c>
      <c r="D759" s="31">
        <v>-1</v>
      </c>
      <c r="E759" s="3">
        <v>1</v>
      </c>
      <c r="F759" s="31">
        <v>1</v>
      </c>
      <c r="G759" s="31">
        <v>1</v>
      </c>
      <c r="H759" s="31">
        <v>1</v>
      </c>
    </row>
    <row r="760" spans="1:8" x14ac:dyDescent="0.4">
      <c r="A760" s="44">
        <v>39279</v>
      </c>
      <c r="B760" s="31">
        <v>1</v>
      </c>
      <c r="C760" s="31">
        <v>1</v>
      </c>
      <c r="D760" s="31">
        <v>1</v>
      </c>
      <c r="E760" s="3">
        <v>1</v>
      </c>
      <c r="F760" s="31">
        <v>1</v>
      </c>
      <c r="G760" s="31">
        <v>1</v>
      </c>
      <c r="H760" s="31">
        <v>1</v>
      </c>
    </row>
    <row r="761" spans="1:8" x14ac:dyDescent="0.4">
      <c r="A761" s="44">
        <v>39281</v>
      </c>
      <c r="B761" s="31">
        <v>-1</v>
      </c>
      <c r="C761" s="31">
        <v>1</v>
      </c>
      <c r="D761" s="31">
        <v>1</v>
      </c>
      <c r="E761" s="3">
        <v>1</v>
      </c>
      <c r="F761" s="31">
        <v>-1</v>
      </c>
      <c r="G761" s="31">
        <v>1</v>
      </c>
      <c r="H761" s="31">
        <v>-1</v>
      </c>
    </row>
    <row r="762" spans="1:8" x14ac:dyDescent="0.4">
      <c r="A762" s="44">
        <v>39282</v>
      </c>
      <c r="B762" s="31">
        <v>-1</v>
      </c>
      <c r="C762" s="31">
        <v>1</v>
      </c>
      <c r="D762" s="31">
        <v>1</v>
      </c>
      <c r="E762" s="3">
        <v>-1</v>
      </c>
      <c r="F762" s="31">
        <v>-1</v>
      </c>
      <c r="G762" s="31">
        <v>-1</v>
      </c>
      <c r="H762" s="31">
        <v>-1</v>
      </c>
    </row>
    <row r="763" spans="1:8" x14ac:dyDescent="0.4">
      <c r="A763" s="47">
        <v>39283</v>
      </c>
      <c r="B763" s="31">
        <v>1</v>
      </c>
      <c r="C763" s="31">
        <v>1</v>
      </c>
      <c r="D763" s="31">
        <v>1</v>
      </c>
      <c r="E763" s="3">
        <v>-1</v>
      </c>
      <c r="F763" s="31">
        <v>1</v>
      </c>
      <c r="G763" s="31">
        <v>1</v>
      </c>
      <c r="H763" s="31">
        <v>1</v>
      </c>
    </row>
    <row r="764" spans="1:8" x14ac:dyDescent="0.4">
      <c r="A764" s="44">
        <v>39286</v>
      </c>
      <c r="B764" s="31">
        <v>1</v>
      </c>
      <c r="C764" s="31">
        <v>-1</v>
      </c>
      <c r="D764" s="31">
        <v>1</v>
      </c>
      <c r="E764" s="3">
        <v>-1</v>
      </c>
      <c r="F764" s="31">
        <v>1</v>
      </c>
      <c r="G764" s="31">
        <v>1</v>
      </c>
      <c r="H764" s="31">
        <v>1</v>
      </c>
    </row>
    <row r="765" spans="1:8" x14ac:dyDescent="0.4">
      <c r="A765" s="44">
        <v>39287</v>
      </c>
      <c r="B765" s="31">
        <v>-1</v>
      </c>
      <c r="C765" s="31">
        <v>-1</v>
      </c>
      <c r="D765" s="31">
        <v>1</v>
      </c>
      <c r="E765" s="3">
        <v>-1</v>
      </c>
      <c r="F765" s="31">
        <v>-1</v>
      </c>
      <c r="G765" s="31">
        <v>-1</v>
      </c>
      <c r="H765" s="31">
        <v>-1</v>
      </c>
    </row>
    <row r="766" spans="1:8" x14ac:dyDescent="0.4">
      <c r="A766" s="44">
        <v>39288</v>
      </c>
      <c r="B766" s="31">
        <v>-1</v>
      </c>
      <c r="C766" s="31">
        <v>-1</v>
      </c>
      <c r="D766" s="31">
        <v>-1</v>
      </c>
      <c r="E766" s="3">
        <v>1</v>
      </c>
      <c r="F766" s="31">
        <v>-1</v>
      </c>
      <c r="G766" s="31">
        <v>-1</v>
      </c>
      <c r="H766" s="31">
        <v>-1</v>
      </c>
    </row>
    <row r="767" spans="1:8" x14ac:dyDescent="0.4">
      <c r="A767" s="44">
        <v>39289</v>
      </c>
      <c r="B767" s="31">
        <v>-1</v>
      </c>
      <c r="C767" s="31">
        <v>-1</v>
      </c>
      <c r="D767" s="31">
        <v>-1</v>
      </c>
      <c r="E767" s="3">
        <v>-1</v>
      </c>
      <c r="F767" s="31">
        <v>-1</v>
      </c>
      <c r="G767" s="31">
        <v>1</v>
      </c>
      <c r="H767" s="31">
        <v>-1</v>
      </c>
    </row>
    <row r="768" spans="1:8" x14ac:dyDescent="0.4">
      <c r="A768" s="47">
        <v>39290</v>
      </c>
      <c r="B768" s="31">
        <v>-1</v>
      </c>
      <c r="C768" s="31">
        <v>-1</v>
      </c>
      <c r="D768" s="31">
        <v>-1</v>
      </c>
      <c r="E768" s="3">
        <v>-1</v>
      </c>
      <c r="F768" s="31">
        <v>-1</v>
      </c>
      <c r="G768" s="31">
        <v>-1</v>
      </c>
      <c r="H768" s="31">
        <v>-1</v>
      </c>
    </row>
    <row r="769" spans="1:8" x14ac:dyDescent="0.4">
      <c r="A769" s="44">
        <v>39293</v>
      </c>
      <c r="B769" s="31">
        <v>1</v>
      </c>
      <c r="C769" s="31">
        <v>1</v>
      </c>
      <c r="D769" s="31">
        <v>-1</v>
      </c>
      <c r="E769" s="3">
        <v>1</v>
      </c>
      <c r="F769" s="31">
        <v>1</v>
      </c>
      <c r="G769" s="31">
        <v>1</v>
      </c>
      <c r="H769" s="31">
        <v>1</v>
      </c>
    </row>
    <row r="770" spans="1:8" x14ac:dyDescent="0.4">
      <c r="A770" s="44">
        <v>39294</v>
      </c>
      <c r="B770" s="31">
        <v>1</v>
      </c>
      <c r="C770" s="31">
        <v>1</v>
      </c>
      <c r="D770" s="31">
        <v>-1</v>
      </c>
      <c r="E770" s="3">
        <v>1</v>
      </c>
      <c r="F770" s="31">
        <v>1</v>
      </c>
      <c r="G770" s="31">
        <v>1</v>
      </c>
      <c r="H770" s="31">
        <v>1</v>
      </c>
    </row>
    <row r="771" spans="1:8" x14ac:dyDescent="0.4">
      <c r="A771" s="44">
        <v>39295</v>
      </c>
      <c r="B771" s="31">
        <v>-1</v>
      </c>
      <c r="C771" s="31">
        <v>-1</v>
      </c>
      <c r="D771" s="31">
        <v>-1</v>
      </c>
      <c r="E771" s="3">
        <v>-1</v>
      </c>
      <c r="F771" s="31">
        <v>-1</v>
      </c>
      <c r="G771" s="31">
        <v>-1</v>
      </c>
      <c r="H771" s="31">
        <v>-1</v>
      </c>
    </row>
    <row r="772" spans="1:8" x14ac:dyDescent="0.4">
      <c r="A772" s="44">
        <v>39296</v>
      </c>
      <c r="B772" s="31">
        <v>-1</v>
      </c>
      <c r="C772" s="31">
        <v>1</v>
      </c>
      <c r="D772" s="31">
        <v>-1</v>
      </c>
      <c r="E772" s="3">
        <v>-1</v>
      </c>
      <c r="F772" s="31">
        <v>-1</v>
      </c>
      <c r="G772" s="31">
        <v>-1</v>
      </c>
      <c r="H772" s="31">
        <v>-1</v>
      </c>
    </row>
    <row r="773" spans="1:8" x14ac:dyDescent="0.4">
      <c r="A773" s="47">
        <v>39297</v>
      </c>
      <c r="B773" s="31">
        <v>-1</v>
      </c>
      <c r="C773" s="31">
        <v>-1</v>
      </c>
      <c r="D773" s="31">
        <v>-1</v>
      </c>
      <c r="E773" s="3">
        <v>-1</v>
      </c>
      <c r="F773" s="31">
        <v>-1</v>
      </c>
      <c r="G773" s="31">
        <v>1</v>
      </c>
      <c r="H773" s="31">
        <v>-1</v>
      </c>
    </row>
    <row r="774" spans="1:8" x14ac:dyDescent="0.4">
      <c r="A774" s="44">
        <v>39300</v>
      </c>
      <c r="B774" s="31">
        <v>1</v>
      </c>
      <c r="C774" s="31">
        <v>1</v>
      </c>
      <c r="D774" s="31">
        <v>-1</v>
      </c>
      <c r="E774" s="3">
        <v>-1</v>
      </c>
      <c r="F774" s="31">
        <v>1</v>
      </c>
      <c r="G774" s="31">
        <v>1</v>
      </c>
      <c r="H774" s="31">
        <v>-1</v>
      </c>
    </row>
    <row r="775" spans="1:8" x14ac:dyDescent="0.4">
      <c r="A775" s="44">
        <v>39301</v>
      </c>
      <c r="B775" s="31">
        <v>1</v>
      </c>
      <c r="C775" s="31">
        <v>1</v>
      </c>
      <c r="D775" s="31">
        <v>1</v>
      </c>
      <c r="E775" s="3">
        <v>-1</v>
      </c>
      <c r="F775" s="31">
        <v>1</v>
      </c>
      <c r="G775" s="31">
        <v>1</v>
      </c>
      <c r="H775" s="31">
        <v>1</v>
      </c>
    </row>
    <row r="776" spans="1:8" x14ac:dyDescent="0.4">
      <c r="A776" s="44">
        <v>39302</v>
      </c>
      <c r="B776" s="31">
        <v>1</v>
      </c>
      <c r="C776" s="31">
        <v>1</v>
      </c>
      <c r="D776" s="31">
        <v>1</v>
      </c>
      <c r="E776" s="3">
        <v>-1</v>
      </c>
      <c r="F776" s="31">
        <v>1</v>
      </c>
      <c r="G776" s="31">
        <v>1</v>
      </c>
      <c r="H776" s="31">
        <v>1</v>
      </c>
    </row>
    <row r="777" spans="1:8" x14ac:dyDescent="0.4">
      <c r="A777" s="44">
        <v>39303</v>
      </c>
      <c r="B777" s="31">
        <v>-1</v>
      </c>
      <c r="C777" s="31">
        <v>-1</v>
      </c>
      <c r="D777" s="31">
        <v>1</v>
      </c>
      <c r="E777" s="3">
        <v>-1</v>
      </c>
      <c r="F777" s="31">
        <v>-1</v>
      </c>
      <c r="G777" s="31">
        <v>-1</v>
      </c>
      <c r="H777" s="31">
        <v>-1</v>
      </c>
    </row>
    <row r="778" spans="1:8" x14ac:dyDescent="0.4">
      <c r="A778" s="47">
        <v>39304</v>
      </c>
      <c r="B778" s="31">
        <v>-1</v>
      </c>
      <c r="C778" s="31">
        <v>-1</v>
      </c>
      <c r="D778" s="31">
        <v>-1</v>
      </c>
      <c r="E778" s="3">
        <v>-1</v>
      </c>
      <c r="F778" s="31">
        <v>-1</v>
      </c>
      <c r="G778" s="31">
        <v>-1</v>
      </c>
      <c r="H778" s="31">
        <v>-1</v>
      </c>
    </row>
    <row r="779" spans="1:8" x14ac:dyDescent="0.4">
      <c r="A779" s="44">
        <v>39307</v>
      </c>
      <c r="B779" s="31">
        <v>1</v>
      </c>
      <c r="C779" s="31">
        <v>1</v>
      </c>
      <c r="D779" s="31">
        <v>-1</v>
      </c>
      <c r="E779" s="3">
        <v>-1</v>
      </c>
      <c r="F779" s="31">
        <v>1</v>
      </c>
      <c r="G779" s="31">
        <v>1</v>
      </c>
      <c r="H779" s="31">
        <v>1</v>
      </c>
    </row>
    <row r="780" spans="1:8" x14ac:dyDescent="0.4">
      <c r="A780" s="44">
        <v>39308</v>
      </c>
      <c r="B780" s="31">
        <v>1</v>
      </c>
      <c r="C780" s="31">
        <v>1</v>
      </c>
      <c r="D780" s="31">
        <v>-1</v>
      </c>
      <c r="E780" s="3">
        <v>-1</v>
      </c>
      <c r="F780" s="31">
        <v>1</v>
      </c>
      <c r="G780" s="31">
        <v>1</v>
      </c>
      <c r="H780" s="31">
        <v>1</v>
      </c>
    </row>
    <row r="781" spans="1:8" x14ac:dyDescent="0.4">
      <c r="A781" s="44">
        <v>39310</v>
      </c>
      <c r="B781" s="31">
        <v>1</v>
      </c>
      <c r="C781" s="31">
        <v>-1</v>
      </c>
      <c r="D781" s="31">
        <v>1</v>
      </c>
      <c r="E781" s="3">
        <v>-1</v>
      </c>
      <c r="F781" s="31">
        <v>1</v>
      </c>
      <c r="G781" s="31">
        <v>-1</v>
      </c>
      <c r="H781" s="31">
        <v>-1</v>
      </c>
    </row>
    <row r="782" spans="1:8" x14ac:dyDescent="0.4">
      <c r="A782" s="44">
        <v>39311</v>
      </c>
      <c r="B782" s="31">
        <v>1</v>
      </c>
      <c r="C782" s="31">
        <v>1</v>
      </c>
      <c r="D782" s="31">
        <v>1</v>
      </c>
      <c r="E782" s="3">
        <v>-1</v>
      </c>
      <c r="F782" s="31">
        <v>-1</v>
      </c>
      <c r="G782" s="31">
        <v>1</v>
      </c>
      <c r="H782" s="31">
        <v>-1</v>
      </c>
    </row>
    <row r="783" spans="1:8" x14ac:dyDescent="0.4">
      <c r="A783" s="47">
        <v>39314</v>
      </c>
      <c r="B783" s="31">
        <v>1</v>
      </c>
      <c r="C783" s="31">
        <v>1</v>
      </c>
      <c r="D783" s="31">
        <v>1</v>
      </c>
      <c r="E783" s="3">
        <v>-1</v>
      </c>
      <c r="F783" s="31">
        <v>1</v>
      </c>
      <c r="G783" s="31">
        <v>1</v>
      </c>
      <c r="H783" s="31">
        <v>1</v>
      </c>
    </row>
    <row r="784" spans="1:8" x14ac:dyDescent="0.4">
      <c r="A784" s="44">
        <v>39315</v>
      </c>
      <c r="B784" s="31">
        <v>-1</v>
      </c>
      <c r="C784" s="31">
        <v>-1</v>
      </c>
      <c r="D784" s="31">
        <v>1</v>
      </c>
      <c r="E784" s="3">
        <v>-1</v>
      </c>
      <c r="F784" s="31">
        <v>1</v>
      </c>
      <c r="G784" s="31">
        <v>1</v>
      </c>
      <c r="H784" s="31">
        <v>-1</v>
      </c>
    </row>
    <row r="785" spans="1:8" x14ac:dyDescent="0.4">
      <c r="A785" s="44">
        <v>39316</v>
      </c>
      <c r="B785" s="31">
        <v>1</v>
      </c>
      <c r="C785" s="31">
        <v>1</v>
      </c>
      <c r="D785" s="31">
        <v>1</v>
      </c>
      <c r="E785" s="3">
        <v>1</v>
      </c>
      <c r="F785" s="31">
        <v>1</v>
      </c>
      <c r="G785" s="31">
        <v>1</v>
      </c>
      <c r="H785" s="31">
        <v>1</v>
      </c>
    </row>
    <row r="786" spans="1:8" x14ac:dyDescent="0.4">
      <c r="A786" s="44">
        <v>39317</v>
      </c>
      <c r="B786" s="31">
        <v>1</v>
      </c>
      <c r="C786" s="31">
        <v>-1</v>
      </c>
      <c r="D786" s="31">
        <v>1</v>
      </c>
      <c r="E786" s="3">
        <v>1</v>
      </c>
      <c r="F786" s="31">
        <v>1</v>
      </c>
      <c r="G786" s="31">
        <v>1</v>
      </c>
      <c r="H786" s="31">
        <v>1</v>
      </c>
    </row>
    <row r="787" spans="1:8" x14ac:dyDescent="0.4">
      <c r="A787" s="44">
        <v>39318</v>
      </c>
      <c r="B787" s="31">
        <v>1</v>
      </c>
      <c r="C787" s="31">
        <v>1</v>
      </c>
      <c r="D787" s="31">
        <v>1</v>
      </c>
      <c r="E787" s="3">
        <v>1</v>
      </c>
      <c r="F787" s="31">
        <v>1</v>
      </c>
      <c r="G787" s="31">
        <v>1</v>
      </c>
      <c r="H787" s="31">
        <v>1</v>
      </c>
    </row>
    <row r="788" spans="1:8" x14ac:dyDescent="0.4">
      <c r="A788" s="47">
        <v>39321</v>
      </c>
      <c r="B788" s="31">
        <v>1</v>
      </c>
      <c r="C788" s="31">
        <v>-1</v>
      </c>
      <c r="D788" s="31">
        <v>-1</v>
      </c>
      <c r="E788" s="3">
        <v>1</v>
      </c>
      <c r="F788" s="31">
        <v>1</v>
      </c>
      <c r="G788" s="31">
        <v>1</v>
      </c>
      <c r="H788" s="31">
        <v>1</v>
      </c>
    </row>
    <row r="789" spans="1:8" x14ac:dyDescent="0.4">
      <c r="A789" s="44">
        <v>39322</v>
      </c>
      <c r="B789" s="31">
        <v>1</v>
      </c>
      <c r="C789" s="31">
        <v>-1</v>
      </c>
      <c r="D789" s="31">
        <v>-1</v>
      </c>
      <c r="E789" s="3">
        <v>1</v>
      </c>
      <c r="F789" s="31">
        <v>1</v>
      </c>
      <c r="G789" s="31">
        <v>1</v>
      </c>
      <c r="H789" s="31">
        <v>1</v>
      </c>
    </row>
    <row r="790" spans="1:8" x14ac:dyDescent="0.4">
      <c r="A790" s="44">
        <v>39323</v>
      </c>
      <c r="B790" s="31">
        <v>1</v>
      </c>
      <c r="C790" s="31">
        <v>1</v>
      </c>
      <c r="D790" s="31">
        <v>-1</v>
      </c>
      <c r="E790" s="3">
        <v>1</v>
      </c>
      <c r="F790" s="31">
        <v>1</v>
      </c>
      <c r="G790" s="31">
        <v>-1</v>
      </c>
      <c r="H790" s="31">
        <v>1</v>
      </c>
    </row>
    <row r="791" spans="1:8" x14ac:dyDescent="0.4">
      <c r="A791" s="44">
        <v>39324</v>
      </c>
      <c r="B791" s="31">
        <v>1</v>
      </c>
      <c r="C791" s="31">
        <v>1</v>
      </c>
      <c r="D791" s="31">
        <v>1</v>
      </c>
      <c r="E791" s="3">
        <v>1</v>
      </c>
      <c r="F791" s="31">
        <v>1</v>
      </c>
      <c r="G791" s="31">
        <v>1</v>
      </c>
      <c r="H791" s="31">
        <v>1</v>
      </c>
    </row>
    <row r="792" spans="1:8" x14ac:dyDescent="0.4">
      <c r="A792" s="44">
        <v>39325</v>
      </c>
      <c r="B792" s="31">
        <v>1</v>
      </c>
      <c r="C792" s="31">
        <v>1</v>
      </c>
      <c r="D792" s="31">
        <v>1</v>
      </c>
      <c r="E792" s="3">
        <v>1</v>
      </c>
      <c r="F792" s="31">
        <v>1</v>
      </c>
      <c r="G792" s="31">
        <v>1</v>
      </c>
      <c r="H792" s="31">
        <v>1</v>
      </c>
    </row>
    <row r="793" spans="1:8" x14ac:dyDescent="0.4">
      <c r="A793" s="47">
        <v>39328</v>
      </c>
      <c r="B793" s="31">
        <v>-1</v>
      </c>
      <c r="C793" s="31">
        <v>-1</v>
      </c>
      <c r="D793" s="31">
        <v>1</v>
      </c>
      <c r="E793" s="3">
        <v>1</v>
      </c>
      <c r="F793" s="31">
        <v>-1</v>
      </c>
      <c r="G793" s="31">
        <v>1</v>
      </c>
      <c r="H793" s="31">
        <v>-1</v>
      </c>
    </row>
    <row r="794" spans="1:8" x14ac:dyDescent="0.4">
      <c r="A794" s="44">
        <v>39329</v>
      </c>
      <c r="B794" s="31">
        <v>-1</v>
      </c>
      <c r="C794" s="31">
        <v>-1</v>
      </c>
      <c r="D794" s="31">
        <v>1</v>
      </c>
      <c r="E794" s="3">
        <v>1</v>
      </c>
      <c r="F794" s="31">
        <v>-1</v>
      </c>
      <c r="G794" s="31">
        <v>-1</v>
      </c>
      <c r="H794" s="31">
        <v>-1</v>
      </c>
    </row>
    <row r="795" spans="1:8" x14ac:dyDescent="0.4">
      <c r="A795" s="44">
        <v>39330</v>
      </c>
      <c r="B795" s="31">
        <v>-1</v>
      </c>
      <c r="C795" s="31">
        <v>-1</v>
      </c>
      <c r="D795" s="31">
        <v>-1</v>
      </c>
      <c r="E795" s="3">
        <v>1</v>
      </c>
      <c r="F795" s="31">
        <v>-1</v>
      </c>
      <c r="G795" s="31">
        <v>-1</v>
      </c>
      <c r="H795" s="31">
        <v>-1</v>
      </c>
    </row>
    <row r="796" spans="1:8" x14ac:dyDescent="0.4">
      <c r="A796" s="44">
        <v>39331</v>
      </c>
      <c r="B796" s="31">
        <v>-1</v>
      </c>
      <c r="C796" s="31">
        <v>-1</v>
      </c>
      <c r="D796" s="31">
        <v>-1</v>
      </c>
      <c r="E796" s="3">
        <v>1</v>
      </c>
      <c r="F796" s="31">
        <v>-1</v>
      </c>
      <c r="G796" s="31">
        <v>-1</v>
      </c>
      <c r="H796" s="31">
        <v>-1</v>
      </c>
    </row>
    <row r="797" spans="1:8" x14ac:dyDescent="0.4">
      <c r="A797" s="44">
        <v>39332</v>
      </c>
      <c r="B797" s="31">
        <v>-1</v>
      </c>
      <c r="C797" s="31">
        <v>-1</v>
      </c>
      <c r="D797" s="31">
        <v>-1</v>
      </c>
      <c r="E797" s="3">
        <v>1</v>
      </c>
      <c r="F797" s="31">
        <v>-1</v>
      </c>
      <c r="G797" s="31">
        <v>-1</v>
      </c>
      <c r="H797" s="31">
        <v>-1</v>
      </c>
    </row>
    <row r="798" spans="1:8" x14ac:dyDescent="0.4">
      <c r="A798" s="47">
        <v>39335</v>
      </c>
      <c r="B798" s="31">
        <v>-1</v>
      </c>
      <c r="C798" s="31">
        <v>1</v>
      </c>
      <c r="D798" s="31">
        <v>-1</v>
      </c>
      <c r="E798" s="3">
        <v>1</v>
      </c>
      <c r="F798" s="31">
        <v>-1</v>
      </c>
      <c r="G798" s="31">
        <v>-1</v>
      </c>
      <c r="H798" s="31">
        <v>-1</v>
      </c>
    </row>
    <row r="799" spans="1:8" x14ac:dyDescent="0.4">
      <c r="A799" s="44">
        <v>39336</v>
      </c>
      <c r="B799" s="31">
        <v>1</v>
      </c>
      <c r="C799" s="31">
        <v>1</v>
      </c>
      <c r="D799" s="31">
        <v>-1</v>
      </c>
      <c r="E799" s="3">
        <v>1</v>
      </c>
      <c r="F799" s="31">
        <v>-1</v>
      </c>
      <c r="G799" s="31">
        <v>1</v>
      </c>
      <c r="H799" s="31">
        <v>1</v>
      </c>
    </row>
    <row r="800" spans="1:8" x14ac:dyDescent="0.4">
      <c r="A800" s="44">
        <v>39337</v>
      </c>
      <c r="B800" s="31">
        <v>-1</v>
      </c>
      <c r="C800" s="31">
        <v>-1</v>
      </c>
      <c r="D800" s="31">
        <v>-1</v>
      </c>
      <c r="E800" s="3">
        <v>-1</v>
      </c>
      <c r="F800" s="31">
        <v>-1</v>
      </c>
      <c r="G800" s="31">
        <v>-1</v>
      </c>
      <c r="H800" s="31">
        <v>-1</v>
      </c>
    </row>
    <row r="801" spans="1:8" x14ac:dyDescent="0.4">
      <c r="A801" s="44">
        <v>39338</v>
      </c>
      <c r="B801" s="31">
        <v>-1</v>
      </c>
      <c r="C801" s="31">
        <v>-1</v>
      </c>
      <c r="D801" s="31">
        <v>-1</v>
      </c>
      <c r="E801" s="3">
        <v>1</v>
      </c>
      <c r="F801" s="31">
        <v>-1</v>
      </c>
      <c r="G801" s="31">
        <v>-1</v>
      </c>
      <c r="H801" s="31">
        <v>-1</v>
      </c>
    </row>
    <row r="802" spans="1:8" x14ac:dyDescent="0.4">
      <c r="A802" s="44">
        <v>39339</v>
      </c>
      <c r="B802" s="31">
        <v>-1</v>
      </c>
      <c r="C802" s="31">
        <v>-1</v>
      </c>
      <c r="D802" s="31">
        <v>-1</v>
      </c>
      <c r="E802" s="3">
        <v>1</v>
      </c>
      <c r="F802" s="31">
        <v>-1</v>
      </c>
      <c r="G802" s="31">
        <v>-1</v>
      </c>
      <c r="H802" s="31">
        <v>-1</v>
      </c>
    </row>
    <row r="803" spans="1:8" x14ac:dyDescent="0.4">
      <c r="A803" s="47">
        <v>39342</v>
      </c>
      <c r="B803" s="31">
        <v>-1</v>
      </c>
      <c r="C803" s="31">
        <v>1</v>
      </c>
      <c r="D803" s="31">
        <v>-1</v>
      </c>
      <c r="E803" s="3">
        <v>-1</v>
      </c>
      <c r="F803" s="31">
        <v>-1</v>
      </c>
      <c r="G803" s="31">
        <v>-1</v>
      </c>
      <c r="H803" s="31">
        <v>-1</v>
      </c>
    </row>
    <row r="804" spans="1:8" x14ac:dyDescent="0.4">
      <c r="A804" s="44">
        <v>39343</v>
      </c>
      <c r="B804" s="31">
        <v>-1</v>
      </c>
      <c r="C804" s="31">
        <v>-1</v>
      </c>
      <c r="D804" s="31">
        <v>-1</v>
      </c>
      <c r="E804" s="3">
        <v>-1</v>
      </c>
      <c r="F804" s="31">
        <v>-1</v>
      </c>
      <c r="G804" s="31">
        <v>-1</v>
      </c>
      <c r="H804" s="31">
        <v>-1</v>
      </c>
    </row>
    <row r="805" spans="1:8" x14ac:dyDescent="0.4">
      <c r="A805" s="44">
        <v>39344</v>
      </c>
      <c r="B805" s="31">
        <v>1</v>
      </c>
      <c r="C805" s="31">
        <v>1</v>
      </c>
      <c r="D805" s="31">
        <v>1</v>
      </c>
      <c r="E805" s="3">
        <v>-1</v>
      </c>
      <c r="F805" s="31">
        <v>1</v>
      </c>
      <c r="G805" s="31">
        <v>1</v>
      </c>
      <c r="H805" s="31">
        <v>1</v>
      </c>
    </row>
    <row r="806" spans="1:8" x14ac:dyDescent="0.4">
      <c r="A806" s="44">
        <v>39345</v>
      </c>
      <c r="B806" s="31">
        <v>1</v>
      </c>
      <c r="C806" s="31">
        <v>1</v>
      </c>
      <c r="D806" s="31">
        <v>1</v>
      </c>
      <c r="E806" s="3">
        <v>-1</v>
      </c>
      <c r="F806" s="31">
        <v>1</v>
      </c>
      <c r="G806" s="31">
        <v>1</v>
      </c>
      <c r="H806" s="31">
        <v>1</v>
      </c>
    </row>
    <row r="807" spans="1:8" x14ac:dyDescent="0.4">
      <c r="A807" s="44">
        <v>39346</v>
      </c>
      <c r="B807" s="31">
        <v>1</v>
      </c>
      <c r="C807" s="31">
        <v>-1</v>
      </c>
      <c r="D807" s="31">
        <v>1</v>
      </c>
      <c r="E807" s="3">
        <v>-1</v>
      </c>
      <c r="F807" s="31">
        <v>1</v>
      </c>
      <c r="G807" s="31">
        <v>1</v>
      </c>
      <c r="H807" s="31">
        <v>1</v>
      </c>
    </row>
    <row r="808" spans="1:8" x14ac:dyDescent="0.4">
      <c r="A808" s="47">
        <v>39352</v>
      </c>
      <c r="B808" s="31">
        <v>1</v>
      </c>
      <c r="C808" s="31">
        <v>-1</v>
      </c>
      <c r="D808" s="31">
        <v>1</v>
      </c>
      <c r="E808" s="3">
        <v>-1</v>
      </c>
      <c r="F808" s="31">
        <v>-1</v>
      </c>
      <c r="G808" s="31">
        <v>1</v>
      </c>
      <c r="H808" s="31">
        <v>1</v>
      </c>
    </row>
    <row r="809" spans="1:8" x14ac:dyDescent="0.4">
      <c r="A809" s="44">
        <v>39353</v>
      </c>
      <c r="B809" s="31">
        <v>1</v>
      </c>
      <c r="C809" s="31">
        <v>-1</v>
      </c>
      <c r="D809" s="31">
        <v>-1</v>
      </c>
      <c r="E809" s="3">
        <v>-1</v>
      </c>
      <c r="F809" s="31">
        <v>1</v>
      </c>
      <c r="G809" s="31">
        <v>-1</v>
      </c>
      <c r="H809" s="31">
        <v>1</v>
      </c>
    </row>
    <row r="810" spans="1:8" x14ac:dyDescent="0.4">
      <c r="A810" s="44">
        <v>39356</v>
      </c>
      <c r="B810" s="31">
        <v>1</v>
      </c>
      <c r="C810" s="31">
        <v>1</v>
      </c>
      <c r="D810" s="31">
        <v>1</v>
      </c>
      <c r="E810" s="3">
        <v>1</v>
      </c>
      <c r="F810" s="31">
        <v>1</v>
      </c>
      <c r="G810" s="31">
        <v>1</v>
      </c>
      <c r="H810" s="31">
        <v>1</v>
      </c>
    </row>
    <row r="811" spans="1:8" x14ac:dyDescent="0.4">
      <c r="A811" s="44">
        <v>39357</v>
      </c>
      <c r="B811" s="31">
        <v>1</v>
      </c>
      <c r="C811" s="31">
        <v>1</v>
      </c>
      <c r="D811" s="31">
        <v>1</v>
      </c>
      <c r="E811" s="3">
        <v>1</v>
      </c>
      <c r="F811" s="31">
        <v>1</v>
      </c>
      <c r="G811" s="31">
        <v>1</v>
      </c>
      <c r="H811" s="31">
        <v>1</v>
      </c>
    </row>
    <row r="812" spans="1:8" x14ac:dyDescent="0.4">
      <c r="A812" s="44">
        <v>39359</v>
      </c>
      <c r="B812" s="31">
        <v>-1</v>
      </c>
      <c r="C812" s="31">
        <v>-1</v>
      </c>
      <c r="D812" s="31">
        <v>-1</v>
      </c>
      <c r="E812" s="3">
        <v>1</v>
      </c>
      <c r="F812" s="31">
        <v>-1</v>
      </c>
      <c r="G812" s="31">
        <v>-1</v>
      </c>
      <c r="H812" s="31">
        <v>-1</v>
      </c>
    </row>
    <row r="813" spans="1:8" x14ac:dyDescent="0.4">
      <c r="A813" s="47">
        <v>39360</v>
      </c>
      <c r="B813" s="31">
        <v>1</v>
      </c>
      <c r="C813" s="31">
        <v>-1</v>
      </c>
      <c r="D813" s="31">
        <v>-1</v>
      </c>
      <c r="E813" s="3">
        <v>1</v>
      </c>
      <c r="F813" s="31">
        <v>-1</v>
      </c>
      <c r="G813" s="31">
        <v>1</v>
      </c>
      <c r="H813" s="31">
        <v>1</v>
      </c>
    </row>
    <row r="814" spans="1:8" x14ac:dyDescent="0.4">
      <c r="A814" s="44">
        <v>39363</v>
      </c>
      <c r="B814" s="31">
        <v>-1</v>
      </c>
      <c r="C814" s="31">
        <v>1</v>
      </c>
      <c r="D814" s="31">
        <v>-1</v>
      </c>
      <c r="E814" s="3">
        <v>1</v>
      </c>
      <c r="F814" s="31">
        <v>1</v>
      </c>
      <c r="G814" s="31">
        <v>-1</v>
      </c>
      <c r="H814" s="31">
        <v>1</v>
      </c>
    </row>
    <row r="815" spans="1:8" x14ac:dyDescent="0.4">
      <c r="A815" s="44">
        <v>39364</v>
      </c>
      <c r="B815" s="31">
        <v>-1</v>
      </c>
      <c r="C815" s="31">
        <v>-1</v>
      </c>
      <c r="D815" s="31">
        <v>1</v>
      </c>
      <c r="E815" s="3">
        <v>1</v>
      </c>
      <c r="F815" s="31">
        <v>-1</v>
      </c>
      <c r="G815" s="31">
        <v>-1</v>
      </c>
      <c r="H815" s="31">
        <v>-1</v>
      </c>
    </row>
    <row r="816" spans="1:8" x14ac:dyDescent="0.4">
      <c r="A816" s="44">
        <v>39365</v>
      </c>
      <c r="B816" s="31">
        <v>-1</v>
      </c>
      <c r="C816" s="31">
        <v>1</v>
      </c>
      <c r="D816" s="31">
        <v>1</v>
      </c>
      <c r="E816" s="3">
        <v>1</v>
      </c>
      <c r="F816" s="31">
        <v>1</v>
      </c>
      <c r="G816" s="31">
        <v>-1</v>
      </c>
      <c r="H816" s="31">
        <v>1</v>
      </c>
    </row>
    <row r="817" spans="1:8" x14ac:dyDescent="0.4">
      <c r="A817" s="44">
        <v>39366</v>
      </c>
      <c r="B817" s="31">
        <v>-1</v>
      </c>
      <c r="C817" s="31">
        <v>1</v>
      </c>
      <c r="D817" s="31">
        <v>1</v>
      </c>
      <c r="E817" s="3">
        <v>1</v>
      </c>
      <c r="F817" s="31">
        <v>1</v>
      </c>
      <c r="G817" s="31">
        <v>-1</v>
      </c>
      <c r="H817" s="31">
        <v>1</v>
      </c>
    </row>
    <row r="818" spans="1:8" x14ac:dyDescent="0.4">
      <c r="A818" s="47">
        <v>39367</v>
      </c>
      <c r="B818" s="31">
        <v>-1</v>
      </c>
      <c r="C818" s="31">
        <v>-1</v>
      </c>
      <c r="D818" s="31">
        <v>-1</v>
      </c>
      <c r="E818" s="3">
        <v>1</v>
      </c>
      <c r="F818" s="31">
        <v>-1</v>
      </c>
      <c r="G818" s="31">
        <v>-1</v>
      </c>
      <c r="H818" s="31">
        <v>1</v>
      </c>
    </row>
    <row r="819" spans="1:8" x14ac:dyDescent="0.4">
      <c r="A819" s="44">
        <v>39370</v>
      </c>
      <c r="B819" s="31">
        <v>-1</v>
      </c>
      <c r="C819" s="31">
        <v>1</v>
      </c>
      <c r="D819" s="31">
        <v>-1</v>
      </c>
      <c r="E819" s="3">
        <v>1</v>
      </c>
      <c r="F819" s="31">
        <v>1</v>
      </c>
      <c r="G819" s="31">
        <v>-1</v>
      </c>
      <c r="H819" s="31">
        <v>1</v>
      </c>
    </row>
    <row r="820" spans="1:8" x14ac:dyDescent="0.4">
      <c r="A820" s="44">
        <v>39371</v>
      </c>
      <c r="B820" s="31">
        <v>-1</v>
      </c>
      <c r="C820" s="31">
        <v>-1</v>
      </c>
      <c r="D820" s="31">
        <v>-1</v>
      </c>
      <c r="E820" s="3">
        <v>1</v>
      </c>
      <c r="F820" s="31">
        <v>-1</v>
      </c>
      <c r="G820" s="31">
        <v>-1</v>
      </c>
      <c r="H820" s="31">
        <v>-1</v>
      </c>
    </row>
    <row r="821" spans="1:8" x14ac:dyDescent="0.4">
      <c r="A821" s="44">
        <v>39372</v>
      </c>
      <c r="B821" s="31">
        <v>-1</v>
      </c>
      <c r="C821" s="31">
        <v>-1</v>
      </c>
      <c r="D821" s="31">
        <v>-1</v>
      </c>
      <c r="E821" s="3">
        <v>1</v>
      </c>
      <c r="F821" s="31">
        <v>-1</v>
      </c>
      <c r="G821" s="31">
        <v>-1</v>
      </c>
      <c r="H821" s="31">
        <v>-1</v>
      </c>
    </row>
    <row r="822" spans="1:8" x14ac:dyDescent="0.4">
      <c r="A822" s="44">
        <v>39373</v>
      </c>
      <c r="B822" s="31">
        <v>-1</v>
      </c>
      <c r="C822" s="31">
        <v>-1</v>
      </c>
      <c r="D822" s="31">
        <v>-1</v>
      </c>
      <c r="E822" s="3">
        <v>1</v>
      </c>
      <c r="F822" s="31">
        <v>-1</v>
      </c>
      <c r="G822" s="31">
        <v>-1</v>
      </c>
      <c r="H822" s="31">
        <v>-1</v>
      </c>
    </row>
    <row r="823" spans="1:8" x14ac:dyDescent="0.4">
      <c r="A823" s="47">
        <v>39374</v>
      </c>
      <c r="B823" s="31">
        <v>-1</v>
      </c>
      <c r="C823" s="31">
        <v>-1</v>
      </c>
      <c r="D823" s="31">
        <v>-1</v>
      </c>
      <c r="E823" s="3">
        <v>-1</v>
      </c>
      <c r="F823" s="31">
        <v>-1</v>
      </c>
      <c r="G823" s="31">
        <v>-1</v>
      </c>
      <c r="H823" s="31">
        <v>-1</v>
      </c>
    </row>
    <row r="824" spans="1:8" x14ac:dyDescent="0.4">
      <c r="A824" s="44">
        <v>39377</v>
      </c>
      <c r="B824" s="31">
        <v>-1</v>
      </c>
      <c r="C824" s="31">
        <v>1</v>
      </c>
      <c r="D824" s="31">
        <v>1</v>
      </c>
      <c r="E824" s="3">
        <v>-1</v>
      </c>
      <c r="F824" s="31">
        <v>-1</v>
      </c>
      <c r="G824" s="31">
        <v>-1</v>
      </c>
      <c r="H824" s="31">
        <v>-1</v>
      </c>
    </row>
    <row r="825" spans="1:8" x14ac:dyDescent="0.4">
      <c r="A825" s="44">
        <v>39378</v>
      </c>
      <c r="B825" s="31">
        <v>1</v>
      </c>
      <c r="C825" s="31">
        <v>1</v>
      </c>
      <c r="D825" s="31">
        <v>1</v>
      </c>
      <c r="E825" s="3">
        <v>-1</v>
      </c>
      <c r="F825" s="31">
        <v>1</v>
      </c>
      <c r="G825" s="31">
        <v>1</v>
      </c>
      <c r="H825" s="31">
        <v>1</v>
      </c>
    </row>
    <row r="826" spans="1:8" x14ac:dyDescent="0.4">
      <c r="A826" s="44">
        <v>39379</v>
      </c>
      <c r="B826" s="31">
        <v>1</v>
      </c>
      <c r="C826" s="31">
        <v>1</v>
      </c>
      <c r="D826" s="31">
        <v>1</v>
      </c>
      <c r="E826" s="3">
        <v>-1</v>
      </c>
      <c r="F826" s="31">
        <v>1</v>
      </c>
      <c r="G826" s="31">
        <v>1</v>
      </c>
      <c r="H826" s="31">
        <v>1</v>
      </c>
    </row>
    <row r="827" spans="1:8" x14ac:dyDescent="0.4">
      <c r="A827" s="44">
        <v>39380</v>
      </c>
      <c r="B827" s="31">
        <v>1</v>
      </c>
      <c r="C827" s="31">
        <v>1</v>
      </c>
      <c r="D827" s="31">
        <v>1</v>
      </c>
      <c r="E827" s="3">
        <v>-1</v>
      </c>
      <c r="F827" s="31">
        <v>1</v>
      </c>
      <c r="G827" s="31">
        <v>1</v>
      </c>
      <c r="H827" s="31">
        <v>1</v>
      </c>
    </row>
    <row r="828" spans="1:8" x14ac:dyDescent="0.4">
      <c r="A828" s="47">
        <v>39381</v>
      </c>
      <c r="B828" s="31">
        <v>-1</v>
      </c>
      <c r="C828" s="31">
        <v>-1</v>
      </c>
      <c r="D828" s="31">
        <v>1</v>
      </c>
      <c r="E828" s="3">
        <v>-1</v>
      </c>
      <c r="F828" s="31">
        <v>-1</v>
      </c>
      <c r="G828" s="31">
        <v>-1</v>
      </c>
      <c r="H828" s="31">
        <v>-1</v>
      </c>
    </row>
    <row r="829" spans="1:8" x14ac:dyDescent="0.4">
      <c r="A829" s="44">
        <v>39384</v>
      </c>
      <c r="B829" s="31">
        <v>1</v>
      </c>
      <c r="C829" s="31">
        <v>1</v>
      </c>
      <c r="D829" s="31">
        <v>1</v>
      </c>
      <c r="E829" s="3">
        <v>-1</v>
      </c>
      <c r="F829" s="31">
        <v>1</v>
      </c>
      <c r="G829" s="31">
        <v>1</v>
      </c>
      <c r="H829" s="31">
        <v>1</v>
      </c>
    </row>
    <row r="830" spans="1:8" x14ac:dyDescent="0.4">
      <c r="A830" s="44">
        <v>39385</v>
      </c>
      <c r="B830" s="31">
        <v>-1</v>
      </c>
      <c r="C830" s="31">
        <v>-1</v>
      </c>
      <c r="D830" s="31">
        <v>-1</v>
      </c>
      <c r="E830" s="3">
        <v>-1</v>
      </c>
      <c r="F830" s="31">
        <v>-1</v>
      </c>
      <c r="G830" s="31">
        <v>1</v>
      </c>
      <c r="H830" s="31">
        <v>1</v>
      </c>
    </row>
    <row r="831" spans="1:8" x14ac:dyDescent="0.4">
      <c r="A831" s="44">
        <v>39386</v>
      </c>
      <c r="B831" s="31">
        <v>-1</v>
      </c>
      <c r="C831" s="31">
        <v>-1</v>
      </c>
      <c r="D831" s="31">
        <v>-1</v>
      </c>
      <c r="E831" s="3">
        <v>-1</v>
      </c>
      <c r="F831" s="31">
        <v>-1</v>
      </c>
      <c r="G831" s="31">
        <v>-1</v>
      </c>
      <c r="H831" s="31">
        <v>-1</v>
      </c>
    </row>
    <row r="832" spans="1:8" x14ac:dyDescent="0.4">
      <c r="A832" s="44">
        <v>39387</v>
      </c>
      <c r="B832" s="31">
        <v>-1</v>
      </c>
      <c r="C832" s="31">
        <v>-1</v>
      </c>
      <c r="D832" s="31">
        <v>-1</v>
      </c>
      <c r="E832" s="3">
        <v>1</v>
      </c>
      <c r="F832" s="31">
        <v>-1</v>
      </c>
      <c r="G832" s="31">
        <v>-1</v>
      </c>
      <c r="H832" s="31">
        <v>1</v>
      </c>
    </row>
    <row r="833" spans="1:8" x14ac:dyDescent="0.4">
      <c r="A833" s="47">
        <v>39388</v>
      </c>
      <c r="B833" s="31">
        <v>-1</v>
      </c>
      <c r="C833" s="31">
        <v>-1</v>
      </c>
      <c r="D833" s="31">
        <v>-1</v>
      </c>
      <c r="E833" s="3">
        <v>1</v>
      </c>
      <c r="F833" s="31">
        <v>-1</v>
      </c>
      <c r="G833" s="31">
        <v>-1</v>
      </c>
      <c r="H833" s="31">
        <v>-1</v>
      </c>
    </row>
    <row r="834" spans="1:8" x14ac:dyDescent="0.4">
      <c r="A834" s="44">
        <v>39391</v>
      </c>
      <c r="B834" s="31">
        <v>-1</v>
      </c>
      <c r="C834" s="31">
        <v>-1</v>
      </c>
      <c r="D834" s="31">
        <v>-1</v>
      </c>
      <c r="E834" s="3">
        <v>1</v>
      </c>
      <c r="F834" s="31">
        <v>-1</v>
      </c>
      <c r="G834" s="31">
        <v>-1</v>
      </c>
      <c r="H834" s="31">
        <v>-1</v>
      </c>
    </row>
    <row r="835" spans="1:8" x14ac:dyDescent="0.4">
      <c r="A835" s="44">
        <v>39392</v>
      </c>
      <c r="B835" s="31">
        <v>-1</v>
      </c>
      <c r="C835" s="31">
        <v>-1</v>
      </c>
      <c r="D835" s="31">
        <v>-1</v>
      </c>
      <c r="E835" s="3">
        <v>1</v>
      </c>
      <c r="F835" s="31">
        <v>-1</v>
      </c>
      <c r="G835" s="31">
        <v>-1</v>
      </c>
      <c r="H835" s="31">
        <v>-1</v>
      </c>
    </row>
    <row r="836" spans="1:8" x14ac:dyDescent="0.4">
      <c r="A836" s="44">
        <v>39393</v>
      </c>
      <c r="B836" s="31">
        <v>-1</v>
      </c>
      <c r="C836" s="31">
        <v>-1</v>
      </c>
      <c r="D836" s="31">
        <v>-1</v>
      </c>
      <c r="E836" s="3">
        <v>1</v>
      </c>
      <c r="F836" s="31">
        <v>-1</v>
      </c>
      <c r="G836" s="31">
        <v>1</v>
      </c>
      <c r="H836" s="31">
        <v>-1</v>
      </c>
    </row>
    <row r="837" spans="1:8" x14ac:dyDescent="0.4">
      <c r="A837" s="44">
        <v>39394</v>
      </c>
      <c r="B837" s="31">
        <v>-1</v>
      </c>
      <c r="C837" s="31">
        <v>-1</v>
      </c>
      <c r="D837" s="31">
        <v>-1</v>
      </c>
      <c r="E837" s="3">
        <v>1</v>
      </c>
      <c r="F837" s="31">
        <v>-1</v>
      </c>
      <c r="G837" s="31">
        <v>-1</v>
      </c>
      <c r="H837" s="31">
        <v>-1</v>
      </c>
    </row>
    <row r="838" spans="1:8" x14ac:dyDescent="0.4">
      <c r="A838" s="47">
        <v>39395</v>
      </c>
      <c r="B838" s="31">
        <v>1</v>
      </c>
      <c r="C838" s="31">
        <v>1</v>
      </c>
      <c r="D838" s="31">
        <v>1</v>
      </c>
      <c r="E838" s="3">
        <v>-1</v>
      </c>
      <c r="F838" s="31">
        <v>1</v>
      </c>
      <c r="G838" s="31">
        <v>1</v>
      </c>
      <c r="H838" s="31">
        <v>1</v>
      </c>
    </row>
    <row r="839" spans="1:8" x14ac:dyDescent="0.4">
      <c r="A839" s="44">
        <v>39398</v>
      </c>
      <c r="B839" s="31">
        <v>-1</v>
      </c>
      <c r="C839" s="31">
        <v>-1</v>
      </c>
      <c r="D839" s="31">
        <v>-1</v>
      </c>
      <c r="E839" s="3">
        <v>-1</v>
      </c>
      <c r="F839" s="31">
        <v>-1</v>
      </c>
      <c r="G839" s="31">
        <v>-1</v>
      </c>
      <c r="H839" s="31">
        <v>-1</v>
      </c>
    </row>
    <row r="840" spans="1:8" x14ac:dyDescent="0.4">
      <c r="A840" s="44">
        <v>39399</v>
      </c>
      <c r="B840" s="31">
        <v>-1</v>
      </c>
      <c r="C840" s="31">
        <v>-1</v>
      </c>
      <c r="D840" s="31">
        <v>-1</v>
      </c>
      <c r="E840" s="3">
        <v>-1</v>
      </c>
      <c r="F840" s="31">
        <v>-1</v>
      </c>
      <c r="G840" s="31">
        <v>-1</v>
      </c>
      <c r="H840" s="31">
        <v>-1</v>
      </c>
    </row>
    <row r="841" spans="1:8" x14ac:dyDescent="0.4">
      <c r="A841" s="44">
        <v>39400</v>
      </c>
      <c r="B841" s="31">
        <v>1</v>
      </c>
      <c r="C841" s="31">
        <v>1</v>
      </c>
      <c r="D841" s="31">
        <v>-1</v>
      </c>
      <c r="E841" s="3">
        <v>-1</v>
      </c>
      <c r="F841" s="31">
        <v>1</v>
      </c>
      <c r="G841" s="31">
        <v>1</v>
      </c>
      <c r="H841" s="31">
        <v>1</v>
      </c>
    </row>
    <row r="842" spans="1:8" x14ac:dyDescent="0.4">
      <c r="A842" s="44">
        <v>39401</v>
      </c>
      <c r="B842" s="31">
        <v>-1</v>
      </c>
      <c r="C842" s="31">
        <v>-1</v>
      </c>
      <c r="D842" s="31">
        <v>1</v>
      </c>
      <c r="E842" s="3">
        <v>-1</v>
      </c>
      <c r="F842" s="31">
        <v>-1</v>
      </c>
      <c r="G842" s="31">
        <v>-1</v>
      </c>
      <c r="H842" s="31">
        <v>-1</v>
      </c>
    </row>
    <row r="843" spans="1:8" x14ac:dyDescent="0.4">
      <c r="A843" s="47">
        <v>39402</v>
      </c>
      <c r="B843" s="31">
        <v>-1</v>
      </c>
      <c r="C843" s="31">
        <v>1</v>
      </c>
      <c r="D843" s="31">
        <v>1</v>
      </c>
      <c r="E843" s="3">
        <v>-1</v>
      </c>
      <c r="F843" s="31">
        <v>1</v>
      </c>
      <c r="G843" s="31">
        <v>-1</v>
      </c>
      <c r="H843" s="31">
        <v>-1</v>
      </c>
    </row>
    <row r="844" spans="1:8" x14ac:dyDescent="0.4">
      <c r="A844" s="44">
        <v>39405</v>
      </c>
      <c r="B844" s="31">
        <v>-1</v>
      </c>
      <c r="C844" s="31">
        <v>-1</v>
      </c>
      <c r="D844" s="31">
        <v>-1</v>
      </c>
      <c r="E844" s="3">
        <v>-1</v>
      </c>
      <c r="F844" s="31">
        <v>-1</v>
      </c>
      <c r="G844" s="31">
        <v>-1</v>
      </c>
      <c r="H844" s="31">
        <v>-1</v>
      </c>
    </row>
    <row r="845" spans="1:8" x14ac:dyDescent="0.4">
      <c r="A845" s="44">
        <v>39406</v>
      </c>
      <c r="B845" s="31">
        <v>-1</v>
      </c>
      <c r="C845" s="31">
        <v>-1</v>
      </c>
      <c r="D845" s="31">
        <v>-1</v>
      </c>
      <c r="E845" s="3">
        <v>-1</v>
      </c>
      <c r="F845" s="31">
        <v>-1</v>
      </c>
      <c r="G845" s="31">
        <v>-1</v>
      </c>
      <c r="H845" s="31">
        <v>-1</v>
      </c>
    </row>
    <row r="846" spans="1:8" x14ac:dyDescent="0.4">
      <c r="A846" s="44">
        <v>39407</v>
      </c>
      <c r="B846" s="31">
        <v>1</v>
      </c>
      <c r="C846" s="31">
        <v>1</v>
      </c>
      <c r="D846" s="31">
        <v>-1</v>
      </c>
      <c r="E846" s="3">
        <v>-1</v>
      </c>
      <c r="F846" s="31">
        <v>1</v>
      </c>
      <c r="G846" s="31">
        <v>1</v>
      </c>
      <c r="H846" s="31">
        <v>1</v>
      </c>
    </row>
    <row r="847" spans="1:8" x14ac:dyDescent="0.4">
      <c r="A847" s="44">
        <v>39408</v>
      </c>
      <c r="B847" s="31">
        <v>1</v>
      </c>
      <c r="C847" s="31">
        <v>1</v>
      </c>
      <c r="D847" s="31">
        <v>1</v>
      </c>
      <c r="E847" s="3">
        <v>-1</v>
      </c>
      <c r="F847" s="31">
        <v>1</v>
      </c>
      <c r="G847" s="31">
        <v>1</v>
      </c>
      <c r="H847" s="31">
        <v>1</v>
      </c>
    </row>
    <row r="848" spans="1:8" x14ac:dyDescent="0.4">
      <c r="A848" s="47">
        <v>39409</v>
      </c>
      <c r="B848" s="31">
        <v>-1</v>
      </c>
      <c r="C848" s="31">
        <v>-1</v>
      </c>
      <c r="D848" s="31">
        <v>1</v>
      </c>
      <c r="E848" s="3">
        <v>-1</v>
      </c>
      <c r="F848" s="31">
        <v>-1</v>
      </c>
      <c r="G848" s="31">
        <v>-1</v>
      </c>
      <c r="H848" s="31">
        <v>-1</v>
      </c>
    </row>
    <row r="849" spans="1:8" x14ac:dyDescent="0.4">
      <c r="A849" s="44">
        <v>39412</v>
      </c>
      <c r="B849" s="31">
        <v>1</v>
      </c>
      <c r="C849" s="31">
        <v>1</v>
      </c>
      <c r="D849" s="31">
        <v>1</v>
      </c>
      <c r="E849" s="3">
        <v>-1</v>
      </c>
      <c r="F849" s="31">
        <v>1</v>
      </c>
      <c r="G849" s="31">
        <v>1</v>
      </c>
      <c r="H849" s="31">
        <v>1</v>
      </c>
    </row>
    <row r="850" spans="1:8" x14ac:dyDescent="0.4">
      <c r="A850" s="44">
        <v>39413</v>
      </c>
      <c r="B850" s="31">
        <v>1</v>
      </c>
      <c r="C850" s="31">
        <v>-1</v>
      </c>
      <c r="D850" s="31">
        <v>1</v>
      </c>
      <c r="E850" s="3">
        <v>-1</v>
      </c>
      <c r="F850" s="31">
        <v>1</v>
      </c>
      <c r="G850" s="31">
        <v>1</v>
      </c>
      <c r="H850" s="31">
        <v>1</v>
      </c>
    </row>
    <row r="851" spans="1:8" x14ac:dyDescent="0.4">
      <c r="A851" s="44">
        <v>39414</v>
      </c>
      <c r="B851" s="31">
        <v>1</v>
      </c>
      <c r="C851" s="31">
        <v>1</v>
      </c>
      <c r="D851" s="31">
        <v>1</v>
      </c>
      <c r="E851" s="3">
        <v>-1</v>
      </c>
      <c r="F851" s="31">
        <v>1</v>
      </c>
      <c r="G851" s="31">
        <v>1</v>
      </c>
      <c r="H851" s="31">
        <v>1</v>
      </c>
    </row>
    <row r="852" spans="1:8" x14ac:dyDescent="0.4">
      <c r="A852" s="44">
        <v>39415</v>
      </c>
      <c r="B852" s="31">
        <v>1</v>
      </c>
      <c r="C852" s="31">
        <v>1</v>
      </c>
      <c r="D852" s="31">
        <v>-1</v>
      </c>
      <c r="E852" s="3">
        <v>1</v>
      </c>
      <c r="F852" s="31">
        <v>1</v>
      </c>
      <c r="G852" s="31">
        <v>1</v>
      </c>
      <c r="H852" s="31">
        <v>1</v>
      </c>
    </row>
    <row r="853" spans="1:8" x14ac:dyDescent="0.4">
      <c r="A853" s="47">
        <v>39416</v>
      </c>
      <c r="B853" s="31">
        <v>1</v>
      </c>
      <c r="C853" s="31">
        <v>-1</v>
      </c>
      <c r="D853" s="31">
        <v>1</v>
      </c>
      <c r="E853" s="3">
        <v>-1</v>
      </c>
      <c r="F853" s="31">
        <v>1</v>
      </c>
      <c r="G853" s="31">
        <v>1</v>
      </c>
      <c r="H853" s="31">
        <v>1</v>
      </c>
    </row>
    <row r="854" spans="1:8" x14ac:dyDescent="0.4">
      <c r="A854" s="44">
        <v>39419</v>
      </c>
      <c r="B854" s="31">
        <v>1</v>
      </c>
      <c r="C854" s="31">
        <v>1</v>
      </c>
      <c r="D854" s="31">
        <v>-1</v>
      </c>
      <c r="E854" s="3">
        <v>1</v>
      </c>
      <c r="F854" s="31">
        <v>1</v>
      </c>
      <c r="G854" s="31">
        <v>1</v>
      </c>
      <c r="H854" s="31">
        <v>1</v>
      </c>
    </row>
    <row r="855" spans="1:8" x14ac:dyDescent="0.4">
      <c r="A855" s="44">
        <v>39420</v>
      </c>
      <c r="B855" s="31">
        <v>1</v>
      </c>
      <c r="C855" s="31">
        <v>1</v>
      </c>
      <c r="D855" s="31">
        <v>-1</v>
      </c>
      <c r="E855" s="3">
        <v>1</v>
      </c>
      <c r="F855" s="31">
        <v>1</v>
      </c>
      <c r="G855" s="31">
        <v>1</v>
      </c>
      <c r="H855" s="31">
        <v>1</v>
      </c>
    </row>
    <row r="856" spans="1:8" x14ac:dyDescent="0.4">
      <c r="A856" s="44">
        <v>39421</v>
      </c>
      <c r="B856" s="31">
        <v>1</v>
      </c>
      <c r="C856" s="31">
        <v>1</v>
      </c>
      <c r="D856" s="31">
        <v>1</v>
      </c>
      <c r="E856" s="3">
        <v>1</v>
      </c>
      <c r="F856" s="31">
        <v>1</v>
      </c>
      <c r="G856" s="31">
        <v>1</v>
      </c>
      <c r="H856" s="31">
        <v>1</v>
      </c>
    </row>
    <row r="857" spans="1:8" x14ac:dyDescent="0.4">
      <c r="A857" s="44">
        <v>39422</v>
      </c>
      <c r="B857" s="31">
        <v>1</v>
      </c>
      <c r="C857" s="31">
        <v>-1</v>
      </c>
      <c r="D857" s="31">
        <v>1</v>
      </c>
      <c r="E857" s="3">
        <v>1</v>
      </c>
      <c r="F857" s="31">
        <v>-1</v>
      </c>
      <c r="G857" s="31">
        <v>1</v>
      </c>
      <c r="H857" s="31">
        <v>1</v>
      </c>
    </row>
    <row r="858" spans="1:8" x14ac:dyDescent="0.4">
      <c r="A858" s="47">
        <v>39423</v>
      </c>
      <c r="B858" s="31">
        <v>1</v>
      </c>
      <c r="C858" s="31">
        <v>-1</v>
      </c>
      <c r="D858" s="31">
        <v>-1</v>
      </c>
      <c r="E858" s="3">
        <v>1</v>
      </c>
      <c r="F858" s="31">
        <v>1</v>
      </c>
      <c r="G858" s="31">
        <v>1</v>
      </c>
      <c r="H858" s="31">
        <v>1</v>
      </c>
    </row>
    <row r="859" spans="1:8" x14ac:dyDescent="0.4">
      <c r="A859" s="44">
        <v>39426</v>
      </c>
      <c r="B859" s="31">
        <v>-1</v>
      </c>
      <c r="C859" s="31">
        <v>-1</v>
      </c>
      <c r="D859" s="31">
        <v>-1</v>
      </c>
      <c r="E859" s="3">
        <v>1</v>
      </c>
      <c r="F859" s="31">
        <v>-1</v>
      </c>
      <c r="G859" s="31">
        <v>-1</v>
      </c>
      <c r="H859" s="31">
        <v>-1</v>
      </c>
    </row>
    <row r="860" spans="1:8" x14ac:dyDescent="0.4">
      <c r="A860" s="44">
        <v>39427</v>
      </c>
      <c r="B860" s="31">
        <v>-1</v>
      </c>
      <c r="C860" s="31">
        <v>-1</v>
      </c>
      <c r="D860" s="31">
        <v>-1</v>
      </c>
      <c r="E860" s="3">
        <v>1</v>
      </c>
      <c r="F860" s="31">
        <v>-1</v>
      </c>
      <c r="G860" s="31">
        <v>-1</v>
      </c>
      <c r="H860" s="31">
        <v>-1</v>
      </c>
    </row>
    <row r="861" spans="1:8" x14ac:dyDescent="0.4">
      <c r="A861" s="44">
        <v>39428</v>
      </c>
      <c r="B861" s="31">
        <v>-1</v>
      </c>
      <c r="C861" s="31">
        <v>-1</v>
      </c>
      <c r="D861" s="31">
        <v>-1</v>
      </c>
      <c r="E861" s="3">
        <v>1</v>
      </c>
      <c r="F861" s="31">
        <v>-1</v>
      </c>
      <c r="G861" s="31">
        <v>-1</v>
      </c>
      <c r="H861" s="31">
        <v>-1</v>
      </c>
    </row>
    <row r="862" spans="1:8" x14ac:dyDescent="0.4">
      <c r="A862" s="44">
        <v>39429</v>
      </c>
      <c r="B862" s="31">
        <v>-1</v>
      </c>
      <c r="C862" s="31">
        <v>1</v>
      </c>
      <c r="D862" s="31">
        <v>-1</v>
      </c>
      <c r="E862" s="3">
        <v>1</v>
      </c>
      <c r="F862" s="31">
        <v>-1</v>
      </c>
      <c r="G862" s="31">
        <v>-1</v>
      </c>
      <c r="H862" s="31">
        <v>-1</v>
      </c>
    </row>
    <row r="863" spans="1:8" x14ac:dyDescent="0.4">
      <c r="A863" s="47">
        <v>39430</v>
      </c>
      <c r="B863" s="31">
        <v>1</v>
      </c>
      <c r="C863" s="31">
        <v>1</v>
      </c>
      <c r="D863" s="31">
        <v>1</v>
      </c>
      <c r="E863" s="3">
        <v>1</v>
      </c>
      <c r="F863" s="31">
        <v>1</v>
      </c>
      <c r="G863" s="31">
        <v>1</v>
      </c>
      <c r="H863" s="31">
        <v>1</v>
      </c>
    </row>
    <row r="864" spans="1:8" x14ac:dyDescent="0.4">
      <c r="A864" s="44">
        <v>39433</v>
      </c>
      <c r="B864" s="31">
        <v>-1</v>
      </c>
      <c r="C864" s="31">
        <v>1</v>
      </c>
      <c r="D864" s="31">
        <v>1</v>
      </c>
      <c r="E864" s="3">
        <v>1</v>
      </c>
      <c r="F864" s="31">
        <v>-1</v>
      </c>
      <c r="G864" s="31">
        <v>1</v>
      </c>
      <c r="H864" s="31">
        <v>-1</v>
      </c>
    </row>
    <row r="865" spans="1:8" x14ac:dyDescent="0.4">
      <c r="A865" s="44">
        <v>39434</v>
      </c>
      <c r="B865" s="31">
        <v>-1</v>
      </c>
      <c r="C865" s="31">
        <v>-1</v>
      </c>
      <c r="D865" s="31">
        <v>-1</v>
      </c>
      <c r="E865" s="3">
        <v>-1</v>
      </c>
      <c r="F865" s="31">
        <v>-1</v>
      </c>
      <c r="G865" s="31">
        <v>-1</v>
      </c>
      <c r="H865" s="31">
        <v>-1</v>
      </c>
    </row>
    <row r="866" spans="1:8" x14ac:dyDescent="0.4">
      <c r="A866" s="44">
        <v>39436</v>
      </c>
      <c r="B866" s="31">
        <v>-1</v>
      </c>
      <c r="C866" s="31">
        <v>-1</v>
      </c>
      <c r="D866" s="31">
        <v>-1</v>
      </c>
      <c r="E866" s="3">
        <v>-1</v>
      </c>
      <c r="F866" s="31">
        <v>-1</v>
      </c>
      <c r="G866" s="31">
        <v>-1</v>
      </c>
      <c r="H866" s="31">
        <v>-1</v>
      </c>
    </row>
    <row r="867" spans="1:8" x14ac:dyDescent="0.4">
      <c r="A867" s="44">
        <v>39437</v>
      </c>
      <c r="B867" s="31">
        <v>1</v>
      </c>
      <c r="C867" s="31">
        <v>1</v>
      </c>
      <c r="D867" s="31">
        <v>-1</v>
      </c>
      <c r="E867" s="3">
        <v>-1</v>
      </c>
      <c r="F867" s="31">
        <v>1</v>
      </c>
      <c r="G867" s="31">
        <v>-1</v>
      </c>
      <c r="H867" s="31">
        <v>1</v>
      </c>
    </row>
    <row r="868" spans="1:8" x14ac:dyDescent="0.4">
      <c r="A868" s="47">
        <v>39440</v>
      </c>
      <c r="B868" s="31">
        <v>1</v>
      </c>
      <c r="C868" s="31">
        <v>1</v>
      </c>
      <c r="D868" s="31">
        <v>1</v>
      </c>
      <c r="E868" s="3">
        <v>-1</v>
      </c>
      <c r="F868" s="31">
        <v>1</v>
      </c>
      <c r="G868" s="31">
        <v>1</v>
      </c>
      <c r="H868" s="31">
        <v>1</v>
      </c>
    </row>
    <row r="869" spans="1:8" x14ac:dyDescent="0.4">
      <c r="A869" s="44">
        <v>39442</v>
      </c>
      <c r="B869" s="31">
        <v>1</v>
      </c>
      <c r="C869" s="31">
        <v>1</v>
      </c>
      <c r="D869" s="31">
        <v>1</v>
      </c>
      <c r="E869" s="3">
        <v>-1</v>
      </c>
      <c r="F869" s="31">
        <v>1</v>
      </c>
      <c r="G869" s="31">
        <v>1</v>
      </c>
      <c r="H869" s="31">
        <v>1</v>
      </c>
    </row>
    <row r="870" spans="1:8" x14ac:dyDescent="0.4">
      <c r="A870" s="44">
        <v>39443</v>
      </c>
      <c r="B870" s="31">
        <v>-1</v>
      </c>
      <c r="C870" s="31">
        <v>-1</v>
      </c>
      <c r="D870" s="31">
        <v>1</v>
      </c>
      <c r="E870" s="3">
        <v>-1</v>
      </c>
      <c r="F870" s="31">
        <v>-1</v>
      </c>
      <c r="G870" s="31">
        <v>-1</v>
      </c>
      <c r="H870" s="31">
        <v>-1</v>
      </c>
    </row>
    <row r="871" spans="1:8" x14ac:dyDescent="0.4">
      <c r="A871" s="44">
        <v>39444</v>
      </c>
      <c r="B871" s="31">
        <v>1</v>
      </c>
      <c r="C871" s="31">
        <v>1</v>
      </c>
      <c r="D871" s="31">
        <v>1</v>
      </c>
      <c r="E871" s="3">
        <v>-1</v>
      </c>
      <c r="F871" s="31">
        <v>1</v>
      </c>
      <c r="G871" s="31">
        <v>1</v>
      </c>
      <c r="H871" s="31">
        <v>1</v>
      </c>
    </row>
    <row r="872" spans="1:8" x14ac:dyDescent="0.4">
      <c r="A872" s="44">
        <v>39449</v>
      </c>
      <c r="B872" s="31">
        <v>-1</v>
      </c>
      <c r="C872" s="31">
        <v>-1</v>
      </c>
      <c r="D872" s="31">
        <v>-1</v>
      </c>
      <c r="E872" s="3">
        <v>-1</v>
      </c>
      <c r="F872" s="31">
        <v>-1</v>
      </c>
      <c r="G872" s="31">
        <v>-1</v>
      </c>
      <c r="H872" s="31">
        <v>-1</v>
      </c>
    </row>
    <row r="873" spans="1:8" x14ac:dyDescent="0.4">
      <c r="A873" s="47">
        <v>39450</v>
      </c>
      <c r="B873" s="31">
        <v>1</v>
      </c>
      <c r="C873" s="31">
        <v>-1</v>
      </c>
      <c r="D873" s="31">
        <v>-1</v>
      </c>
      <c r="E873" s="3">
        <v>-1</v>
      </c>
      <c r="F873" s="31">
        <v>1</v>
      </c>
      <c r="G873" s="31">
        <v>-1</v>
      </c>
      <c r="H873" s="31">
        <v>1</v>
      </c>
    </row>
    <row r="874" spans="1:8" x14ac:dyDescent="0.4">
      <c r="A874" s="44">
        <v>39451</v>
      </c>
      <c r="B874" s="31">
        <v>-1</v>
      </c>
      <c r="C874" s="31">
        <v>-1</v>
      </c>
      <c r="D874" s="31">
        <v>-1</v>
      </c>
      <c r="E874" s="3">
        <v>-1</v>
      </c>
      <c r="F874" s="31">
        <v>-1</v>
      </c>
      <c r="G874" s="31">
        <v>-1</v>
      </c>
      <c r="H874" s="31">
        <v>-1</v>
      </c>
    </row>
    <row r="875" spans="1:8" x14ac:dyDescent="0.4">
      <c r="A875" s="44">
        <v>39454</v>
      </c>
      <c r="B875" s="31">
        <v>1</v>
      </c>
      <c r="C875" s="31">
        <v>1</v>
      </c>
      <c r="D875" s="31">
        <v>1</v>
      </c>
      <c r="E875" s="3">
        <v>-1</v>
      </c>
      <c r="F875" s="31">
        <v>1</v>
      </c>
      <c r="G875" s="31">
        <v>1</v>
      </c>
      <c r="H875" s="31">
        <v>1</v>
      </c>
    </row>
    <row r="876" spans="1:8" x14ac:dyDescent="0.4">
      <c r="A876" s="44">
        <v>39455</v>
      </c>
      <c r="B876" s="31">
        <v>1</v>
      </c>
      <c r="C876" s="31">
        <v>1</v>
      </c>
      <c r="D876" s="31">
        <v>1</v>
      </c>
      <c r="E876" s="3">
        <v>-1</v>
      </c>
      <c r="F876" s="31">
        <v>1</v>
      </c>
      <c r="G876" s="31">
        <v>1</v>
      </c>
      <c r="H876" s="31">
        <v>1</v>
      </c>
    </row>
    <row r="877" spans="1:8" x14ac:dyDescent="0.4">
      <c r="A877" s="44">
        <v>39456</v>
      </c>
      <c r="B877" s="31">
        <v>-1</v>
      </c>
      <c r="C877" s="31">
        <v>1</v>
      </c>
      <c r="D877" s="31">
        <v>1</v>
      </c>
      <c r="E877" s="3">
        <v>1</v>
      </c>
      <c r="F877" s="31">
        <v>-1</v>
      </c>
      <c r="G877" s="31">
        <v>-1</v>
      </c>
      <c r="H877" s="31">
        <v>-1</v>
      </c>
    </row>
    <row r="878" spans="1:8" x14ac:dyDescent="0.4">
      <c r="A878" s="47">
        <v>39457</v>
      </c>
      <c r="B878" s="31">
        <v>-1</v>
      </c>
      <c r="C878" s="31">
        <v>-1</v>
      </c>
      <c r="D878" s="31">
        <v>-1</v>
      </c>
      <c r="E878" s="3">
        <v>1</v>
      </c>
      <c r="F878" s="31">
        <v>-1</v>
      </c>
      <c r="G878" s="31">
        <v>-1</v>
      </c>
      <c r="H878" s="31">
        <v>-1</v>
      </c>
    </row>
    <row r="879" spans="1:8" x14ac:dyDescent="0.4">
      <c r="A879" s="44">
        <v>39458</v>
      </c>
      <c r="B879" s="31">
        <v>-1</v>
      </c>
      <c r="C879" s="31">
        <v>-1</v>
      </c>
      <c r="D879" s="31">
        <v>-1</v>
      </c>
      <c r="E879" s="3">
        <v>1</v>
      </c>
      <c r="F879" s="31">
        <v>-1</v>
      </c>
      <c r="G879" s="31">
        <v>-1</v>
      </c>
      <c r="H879" s="31">
        <v>-1</v>
      </c>
    </row>
    <row r="880" spans="1:8" x14ac:dyDescent="0.4">
      <c r="A880" s="44">
        <v>39461</v>
      </c>
      <c r="B880" s="31">
        <v>-1</v>
      </c>
      <c r="C880" s="31">
        <v>1</v>
      </c>
      <c r="D880" s="31">
        <v>-1</v>
      </c>
      <c r="E880" s="3">
        <v>-1</v>
      </c>
      <c r="F880" s="31">
        <v>1</v>
      </c>
      <c r="G880" s="31">
        <v>-1</v>
      </c>
      <c r="H880" s="31">
        <v>-1</v>
      </c>
    </row>
    <row r="881" spans="1:8" x14ac:dyDescent="0.4">
      <c r="A881" s="44">
        <v>39462</v>
      </c>
      <c r="B881" s="31">
        <v>-1</v>
      </c>
      <c r="C881" s="31">
        <v>1</v>
      </c>
      <c r="D881" s="31">
        <v>1</v>
      </c>
      <c r="E881" s="3">
        <v>-1</v>
      </c>
      <c r="F881" s="31">
        <v>1</v>
      </c>
      <c r="G881" s="31">
        <v>1</v>
      </c>
      <c r="H881" s="31">
        <v>-1</v>
      </c>
    </row>
    <row r="882" spans="1:8" x14ac:dyDescent="0.4">
      <c r="A882" s="44">
        <v>39463</v>
      </c>
      <c r="B882" s="31">
        <v>1</v>
      </c>
      <c r="C882" s="31">
        <v>1</v>
      </c>
      <c r="D882" s="31">
        <v>1</v>
      </c>
      <c r="E882" s="3">
        <v>-1</v>
      </c>
      <c r="F882" s="31">
        <v>1</v>
      </c>
      <c r="G882" s="31">
        <v>1</v>
      </c>
      <c r="H882" s="31">
        <v>1</v>
      </c>
    </row>
    <row r="883" spans="1:8" x14ac:dyDescent="0.4">
      <c r="A883" s="47">
        <v>39464</v>
      </c>
      <c r="B883" s="31">
        <v>-1</v>
      </c>
      <c r="C883" s="31">
        <v>1</v>
      </c>
      <c r="D883" s="31">
        <v>1</v>
      </c>
      <c r="E883" s="3">
        <v>-1</v>
      </c>
      <c r="F883" s="31">
        <v>-1</v>
      </c>
      <c r="G883" s="31">
        <v>1</v>
      </c>
      <c r="H883" s="31">
        <v>-1</v>
      </c>
    </row>
    <row r="884" spans="1:8" x14ac:dyDescent="0.4">
      <c r="A884" s="44">
        <v>39465</v>
      </c>
      <c r="B884" s="31">
        <v>1</v>
      </c>
      <c r="C884" s="31">
        <v>1</v>
      </c>
      <c r="D884" s="31">
        <v>1</v>
      </c>
      <c r="E884" s="3">
        <v>-1</v>
      </c>
      <c r="F884" s="31">
        <v>1</v>
      </c>
      <c r="G884" s="31">
        <v>-1</v>
      </c>
      <c r="H884" s="31">
        <v>1</v>
      </c>
    </row>
    <row r="885" spans="1:8" x14ac:dyDescent="0.4">
      <c r="A885" s="44">
        <v>39468</v>
      </c>
      <c r="B885" s="31">
        <v>-1</v>
      </c>
      <c r="C885" s="31">
        <v>-1</v>
      </c>
      <c r="D885" s="31">
        <v>1</v>
      </c>
      <c r="E885" s="3">
        <v>-1</v>
      </c>
      <c r="F885" s="31">
        <v>-1</v>
      </c>
      <c r="G885" s="31">
        <v>1</v>
      </c>
      <c r="H885" s="31">
        <v>-1</v>
      </c>
    </row>
    <row r="886" spans="1:8" x14ac:dyDescent="0.4">
      <c r="A886" s="44">
        <v>39469</v>
      </c>
      <c r="B886" s="31">
        <v>1</v>
      </c>
      <c r="C886" s="31">
        <v>-1</v>
      </c>
      <c r="D886" s="31">
        <v>-1</v>
      </c>
      <c r="E886" s="3">
        <v>-1</v>
      </c>
      <c r="F886" s="31">
        <v>-1</v>
      </c>
      <c r="G886" s="31">
        <v>1</v>
      </c>
      <c r="H886" s="31">
        <v>-1</v>
      </c>
    </row>
    <row r="887" spans="1:8" x14ac:dyDescent="0.4">
      <c r="A887" s="44">
        <v>39470</v>
      </c>
      <c r="B887" s="31">
        <v>1</v>
      </c>
      <c r="C887" s="31">
        <v>1</v>
      </c>
      <c r="D887" s="31">
        <v>-1</v>
      </c>
      <c r="E887" s="3">
        <v>-1</v>
      </c>
      <c r="F887" s="31">
        <v>1</v>
      </c>
      <c r="G887" s="31">
        <v>1</v>
      </c>
      <c r="H887" s="31">
        <v>1</v>
      </c>
    </row>
    <row r="888" spans="1:8" x14ac:dyDescent="0.4">
      <c r="A888" s="47">
        <v>39471</v>
      </c>
      <c r="B888" s="31">
        <v>1</v>
      </c>
      <c r="C888" s="31">
        <v>1</v>
      </c>
      <c r="D888" s="31">
        <v>-1</v>
      </c>
      <c r="E888" s="3">
        <v>-1</v>
      </c>
      <c r="F888" s="31">
        <v>1</v>
      </c>
      <c r="G888" s="31">
        <v>1</v>
      </c>
      <c r="H888" s="31">
        <v>1</v>
      </c>
    </row>
    <row r="889" spans="1:8" x14ac:dyDescent="0.4">
      <c r="A889" s="44">
        <v>39472</v>
      </c>
      <c r="B889" s="31">
        <v>1</v>
      </c>
      <c r="C889" s="31">
        <v>1</v>
      </c>
      <c r="D889" s="31">
        <v>1</v>
      </c>
      <c r="E889" s="3">
        <v>-1</v>
      </c>
      <c r="F889" s="31">
        <v>1</v>
      </c>
      <c r="G889" s="31">
        <v>1</v>
      </c>
      <c r="H889" s="31">
        <v>1</v>
      </c>
    </row>
    <row r="890" spans="1:8" x14ac:dyDescent="0.4">
      <c r="A890" s="44">
        <v>39475</v>
      </c>
      <c r="B890" s="31">
        <v>-1</v>
      </c>
      <c r="C890" s="31">
        <v>-1</v>
      </c>
      <c r="D890" s="31">
        <v>-1</v>
      </c>
      <c r="E890" s="3">
        <v>-1</v>
      </c>
      <c r="F890" s="31">
        <v>-1</v>
      </c>
      <c r="G890" s="31">
        <v>-1</v>
      </c>
      <c r="H890" s="31">
        <v>-1</v>
      </c>
    </row>
    <row r="891" spans="1:8" x14ac:dyDescent="0.4">
      <c r="A891" s="44">
        <v>39476</v>
      </c>
      <c r="B891" s="31">
        <v>1</v>
      </c>
      <c r="C891" s="31">
        <v>-1</v>
      </c>
      <c r="D891" s="31">
        <v>-1</v>
      </c>
      <c r="E891" s="3">
        <v>-1</v>
      </c>
      <c r="F891" s="31">
        <v>-1</v>
      </c>
      <c r="G891" s="31">
        <v>-1</v>
      </c>
      <c r="H891" s="31">
        <v>-1</v>
      </c>
    </row>
    <row r="892" spans="1:8" x14ac:dyDescent="0.4">
      <c r="A892" s="44">
        <v>39477</v>
      </c>
      <c r="B892" s="31">
        <v>1</v>
      </c>
      <c r="C892" s="31">
        <v>1</v>
      </c>
      <c r="D892" s="31">
        <v>-1</v>
      </c>
      <c r="E892" s="3">
        <v>-1</v>
      </c>
      <c r="F892" s="31">
        <v>1</v>
      </c>
      <c r="G892" s="31">
        <v>-1</v>
      </c>
      <c r="H892" s="31">
        <v>-1</v>
      </c>
    </row>
    <row r="893" spans="1:8" x14ac:dyDescent="0.4">
      <c r="A893" s="47">
        <v>39478</v>
      </c>
      <c r="B893" s="31">
        <v>1</v>
      </c>
      <c r="C893" s="31">
        <v>1</v>
      </c>
      <c r="D893" s="31">
        <v>1</v>
      </c>
      <c r="E893" s="3">
        <v>-1</v>
      </c>
      <c r="F893" s="31">
        <v>1</v>
      </c>
      <c r="G893" s="31">
        <v>1</v>
      </c>
      <c r="H893" s="31">
        <v>1</v>
      </c>
    </row>
    <row r="894" spans="1:8" x14ac:dyDescent="0.4">
      <c r="A894" s="44">
        <v>39479</v>
      </c>
      <c r="B894" s="31">
        <v>1</v>
      </c>
      <c r="C894" s="31">
        <v>1</v>
      </c>
      <c r="D894" s="31">
        <v>1</v>
      </c>
      <c r="E894" s="3">
        <v>-1</v>
      </c>
      <c r="F894" s="31">
        <v>1</v>
      </c>
      <c r="G894" s="31">
        <v>1</v>
      </c>
      <c r="H894" s="31">
        <v>1</v>
      </c>
    </row>
    <row r="895" spans="1:8" x14ac:dyDescent="0.4">
      <c r="A895" s="44">
        <v>39482</v>
      </c>
      <c r="B895" s="31">
        <v>1</v>
      </c>
      <c r="C895" s="31">
        <v>1</v>
      </c>
      <c r="D895" s="31">
        <v>1</v>
      </c>
      <c r="E895" s="3">
        <v>1</v>
      </c>
      <c r="F895" s="31">
        <v>1</v>
      </c>
      <c r="G895" s="31">
        <v>1</v>
      </c>
      <c r="H895" s="31">
        <v>1</v>
      </c>
    </row>
    <row r="896" spans="1:8" x14ac:dyDescent="0.4">
      <c r="A896" s="44">
        <v>39483</v>
      </c>
      <c r="B896" s="31">
        <v>1</v>
      </c>
      <c r="C896" s="31">
        <v>1</v>
      </c>
      <c r="D896" s="31">
        <v>1</v>
      </c>
      <c r="E896" s="3">
        <v>-1</v>
      </c>
      <c r="F896" s="31">
        <v>1</v>
      </c>
      <c r="G896" s="31">
        <v>1</v>
      </c>
      <c r="H896" s="31">
        <v>1</v>
      </c>
    </row>
    <row r="897" spans="1:8" x14ac:dyDescent="0.4">
      <c r="A897" s="44">
        <v>39489</v>
      </c>
      <c r="B897" s="31">
        <v>-1</v>
      </c>
      <c r="C897" s="31">
        <v>-1</v>
      </c>
      <c r="D897" s="31">
        <v>1</v>
      </c>
      <c r="E897" s="3">
        <v>1</v>
      </c>
      <c r="F897" s="31">
        <v>-1</v>
      </c>
      <c r="G897" s="31">
        <v>-1</v>
      </c>
      <c r="H897" s="31">
        <v>-1</v>
      </c>
    </row>
    <row r="898" spans="1:8" x14ac:dyDescent="0.4">
      <c r="A898" s="47">
        <v>39490</v>
      </c>
      <c r="B898" s="31">
        <v>-1</v>
      </c>
      <c r="C898" s="31">
        <v>-1</v>
      </c>
      <c r="D898" s="31">
        <v>-1</v>
      </c>
      <c r="E898" s="3">
        <v>1</v>
      </c>
      <c r="F898" s="31">
        <v>-1</v>
      </c>
      <c r="G898" s="31">
        <v>-1</v>
      </c>
      <c r="H898" s="31">
        <v>-1</v>
      </c>
    </row>
    <row r="899" spans="1:8" x14ac:dyDescent="0.4">
      <c r="A899" s="44">
        <v>39491</v>
      </c>
      <c r="B899" s="31">
        <v>1</v>
      </c>
      <c r="C899" s="31">
        <v>1</v>
      </c>
      <c r="D899" s="31">
        <v>-1</v>
      </c>
      <c r="E899" s="3">
        <v>1</v>
      </c>
      <c r="F899" s="31">
        <v>1</v>
      </c>
      <c r="G899" s="31">
        <v>1</v>
      </c>
      <c r="H899" s="31">
        <v>1</v>
      </c>
    </row>
    <row r="900" spans="1:8" x14ac:dyDescent="0.4">
      <c r="A900" s="44">
        <v>39492</v>
      </c>
      <c r="B900" s="31">
        <v>1</v>
      </c>
      <c r="C900" s="31">
        <v>1</v>
      </c>
      <c r="D900" s="31">
        <v>-1</v>
      </c>
      <c r="E900" s="3">
        <v>1</v>
      </c>
      <c r="F900" s="31">
        <v>1</v>
      </c>
      <c r="G900" s="31">
        <v>1</v>
      </c>
      <c r="H900" s="31">
        <v>1</v>
      </c>
    </row>
    <row r="901" spans="1:8" x14ac:dyDescent="0.4">
      <c r="A901" s="44">
        <v>39493</v>
      </c>
      <c r="B901" s="31">
        <v>-1</v>
      </c>
      <c r="C901" s="31">
        <v>1</v>
      </c>
      <c r="D901" s="31">
        <v>1</v>
      </c>
      <c r="E901" s="3">
        <v>1</v>
      </c>
      <c r="F901" s="31">
        <v>-1</v>
      </c>
      <c r="G901" s="31">
        <v>-1</v>
      </c>
      <c r="H901" s="31">
        <v>-1</v>
      </c>
    </row>
    <row r="902" spans="1:8" x14ac:dyDescent="0.4">
      <c r="A902" s="44">
        <v>39496</v>
      </c>
      <c r="B902" s="31">
        <v>1</v>
      </c>
      <c r="C902" s="31">
        <v>1</v>
      </c>
      <c r="D902" s="31">
        <v>1</v>
      </c>
      <c r="E902" s="3">
        <v>1</v>
      </c>
      <c r="F902" s="31">
        <v>1</v>
      </c>
      <c r="G902" s="31">
        <v>1</v>
      </c>
      <c r="H902" s="31">
        <v>1</v>
      </c>
    </row>
    <row r="903" spans="1:8" x14ac:dyDescent="0.4">
      <c r="A903" s="47">
        <v>39497</v>
      </c>
      <c r="B903" s="31">
        <v>1</v>
      </c>
      <c r="C903" s="31">
        <v>1</v>
      </c>
      <c r="D903" s="31">
        <v>1</v>
      </c>
      <c r="E903" s="3">
        <v>1</v>
      </c>
      <c r="F903" s="31">
        <v>1</v>
      </c>
      <c r="G903" s="31">
        <v>1</v>
      </c>
      <c r="H903" s="31">
        <v>1</v>
      </c>
    </row>
    <row r="904" spans="1:8" x14ac:dyDescent="0.4">
      <c r="A904" s="44">
        <v>39498</v>
      </c>
      <c r="B904" s="31">
        <v>-1</v>
      </c>
      <c r="C904" s="31">
        <v>-1</v>
      </c>
      <c r="D904" s="31">
        <v>-1</v>
      </c>
      <c r="E904" s="3">
        <v>1</v>
      </c>
      <c r="F904" s="31">
        <v>1</v>
      </c>
      <c r="G904" s="31">
        <v>-1</v>
      </c>
      <c r="H904" s="31">
        <v>-1</v>
      </c>
    </row>
    <row r="905" spans="1:8" x14ac:dyDescent="0.4">
      <c r="A905" s="44">
        <v>39499</v>
      </c>
      <c r="B905" s="31">
        <v>-1</v>
      </c>
      <c r="C905" s="31">
        <v>-1</v>
      </c>
      <c r="D905" s="31">
        <v>-1</v>
      </c>
      <c r="E905" s="3">
        <v>1</v>
      </c>
      <c r="F905" s="31">
        <v>-1</v>
      </c>
      <c r="G905" s="31">
        <v>1</v>
      </c>
      <c r="H905" s="31">
        <v>-1</v>
      </c>
    </row>
    <row r="906" spans="1:8" x14ac:dyDescent="0.4">
      <c r="A906" s="44">
        <v>39500</v>
      </c>
      <c r="B906" s="31">
        <v>-1</v>
      </c>
      <c r="C906" s="31">
        <v>-1</v>
      </c>
      <c r="D906" s="31">
        <v>-1</v>
      </c>
      <c r="E906" s="3">
        <v>1</v>
      </c>
      <c r="F906" s="31">
        <v>-1</v>
      </c>
      <c r="G906" s="31">
        <v>-1</v>
      </c>
      <c r="H906" s="31">
        <v>-1</v>
      </c>
    </row>
    <row r="907" spans="1:8" x14ac:dyDescent="0.4">
      <c r="A907" s="44">
        <v>39503</v>
      </c>
      <c r="B907" s="31">
        <v>1</v>
      </c>
      <c r="C907" s="31">
        <v>1</v>
      </c>
      <c r="D907" s="31">
        <v>-1</v>
      </c>
      <c r="E907" s="3">
        <v>1</v>
      </c>
      <c r="F907" s="31">
        <v>-1</v>
      </c>
      <c r="G907" s="31">
        <v>1</v>
      </c>
      <c r="H907" s="31">
        <v>1</v>
      </c>
    </row>
    <row r="908" spans="1:8" x14ac:dyDescent="0.4">
      <c r="A908" s="47">
        <v>39504</v>
      </c>
      <c r="B908" s="31">
        <v>-1</v>
      </c>
      <c r="C908" s="31">
        <v>-1</v>
      </c>
      <c r="D908" s="31">
        <v>-1</v>
      </c>
      <c r="E908" s="3">
        <v>1</v>
      </c>
      <c r="F908" s="31">
        <v>-1</v>
      </c>
      <c r="G908" s="31">
        <v>-1</v>
      </c>
      <c r="H908" s="31">
        <v>-1</v>
      </c>
    </row>
    <row r="909" spans="1:8" x14ac:dyDescent="0.4">
      <c r="A909" s="44">
        <v>39505</v>
      </c>
      <c r="B909" s="31">
        <v>-1</v>
      </c>
      <c r="C909" s="31">
        <v>-1</v>
      </c>
      <c r="D909" s="31">
        <v>-1</v>
      </c>
      <c r="E909" s="3">
        <v>1</v>
      </c>
      <c r="F909" s="31">
        <v>1</v>
      </c>
      <c r="G909" s="31">
        <v>-1</v>
      </c>
      <c r="H909" s="31">
        <v>-1</v>
      </c>
    </row>
    <row r="910" spans="1:8" x14ac:dyDescent="0.4">
      <c r="A910" s="44">
        <v>39506</v>
      </c>
      <c r="B910" s="31">
        <v>1</v>
      </c>
      <c r="C910" s="31">
        <v>1</v>
      </c>
      <c r="D910" s="31">
        <v>1</v>
      </c>
      <c r="E910" s="3">
        <v>1</v>
      </c>
      <c r="F910" s="31">
        <v>1</v>
      </c>
      <c r="G910" s="31">
        <v>1</v>
      </c>
      <c r="H910" s="31">
        <v>1</v>
      </c>
    </row>
    <row r="911" spans="1:8" x14ac:dyDescent="0.4">
      <c r="A911" s="44">
        <v>39507</v>
      </c>
      <c r="B911" s="31">
        <v>-1</v>
      </c>
      <c r="C911" s="31">
        <v>-1</v>
      </c>
      <c r="D911" s="31">
        <v>1</v>
      </c>
      <c r="E911" s="3">
        <v>1</v>
      </c>
      <c r="F911" s="31">
        <v>-1</v>
      </c>
      <c r="G911" s="31">
        <v>-1</v>
      </c>
      <c r="H911" s="31">
        <v>-1</v>
      </c>
    </row>
    <row r="912" spans="1:8" x14ac:dyDescent="0.4">
      <c r="A912" s="44">
        <v>39510</v>
      </c>
      <c r="B912" s="31">
        <v>-1</v>
      </c>
      <c r="C912" s="31">
        <v>-1</v>
      </c>
      <c r="D912" s="31">
        <v>1</v>
      </c>
      <c r="E912" s="3">
        <v>-1</v>
      </c>
      <c r="F912" s="31">
        <v>-1</v>
      </c>
      <c r="G912" s="31">
        <v>-1</v>
      </c>
      <c r="H912" s="31">
        <v>-1</v>
      </c>
    </row>
    <row r="913" spans="1:8" x14ac:dyDescent="0.4">
      <c r="A913" s="47">
        <v>39511</v>
      </c>
      <c r="B913" s="31">
        <v>-1</v>
      </c>
      <c r="C913" s="31">
        <v>1</v>
      </c>
      <c r="D913" s="31">
        <v>-1</v>
      </c>
      <c r="E913" s="3">
        <v>1</v>
      </c>
      <c r="F913" s="31">
        <v>1</v>
      </c>
      <c r="G913" s="31">
        <v>-1</v>
      </c>
      <c r="H913" s="31">
        <v>-1</v>
      </c>
    </row>
    <row r="914" spans="1:8" x14ac:dyDescent="0.4">
      <c r="A914" s="44">
        <v>39512</v>
      </c>
      <c r="B914" s="31">
        <v>1</v>
      </c>
      <c r="C914" s="31">
        <v>1</v>
      </c>
      <c r="D914" s="31">
        <v>1</v>
      </c>
      <c r="E914" s="3">
        <v>1</v>
      </c>
      <c r="F914" s="31">
        <v>1</v>
      </c>
      <c r="G914" s="31">
        <v>1</v>
      </c>
      <c r="H914" s="31">
        <v>1</v>
      </c>
    </row>
    <row r="915" spans="1:8" x14ac:dyDescent="0.4">
      <c r="A915" s="44">
        <v>39513</v>
      </c>
      <c r="B915" s="31">
        <v>-1</v>
      </c>
      <c r="C915" s="31">
        <v>-1</v>
      </c>
      <c r="D915" s="31">
        <v>1</v>
      </c>
      <c r="E915" s="3">
        <v>-1</v>
      </c>
      <c r="F915" s="31">
        <v>-1</v>
      </c>
      <c r="G915" s="31">
        <v>-1</v>
      </c>
      <c r="H915" s="31">
        <v>-1</v>
      </c>
    </row>
    <row r="916" spans="1:8" x14ac:dyDescent="0.4">
      <c r="A916" s="44">
        <v>39514</v>
      </c>
      <c r="B916" s="31">
        <v>-1</v>
      </c>
      <c r="C916" s="31">
        <v>-1</v>
      </c>
      <c r="D916" s="31">
        <v>-1</v>
      </c>
      <c r="E916" s="3">
        <v>-1</v>
      </c>
      <c r="F916" s="31">
        <v>-1</v>
      </c>
      <c r="G916" s="31">
        <v>1</v>
      </c>
      <c r="H916" s="31">
        <v>-1</v>
      </c>
    </row>
    <row r="917" spans="1:8" x14ac:dyDescent="0.4">
      <c r="A917" s="44">
        <v>39517</v>
      </c>
      <c r="B917" s="31">
        <v>-1</v>
      </c>
      <c r="C917" s="31">
        <v>1</v>
      </c>
      <c r="D917" s="31">
        <v>-1</v>
      </c>
      <c r="E917" s="3">
        <v>-1</v>
      </c>
      <c r="F917" s="31">
        <v>1</v>
      </c>
      <c r="G917" s="31">
        <v>1</v>
      </c>
      <c r="H917" s="31">
        <v>-1</v>
      </c>
    </row>
    <row r="918" spans="1:8" x14ac:dyDescent="0.4">
      <c r="A918" s="47">
        <v>39518</v>
      </c>
      <c r="B918" s="31">
        <v>1</v>
      </c>
      <c r="C918" s="31">
        <v>1</v>
      </c>
      <c r="D918" s="31">
        <v>1</v>
      </c>
      <c r="E918" s="3">
        <v>-1</v>
      </c>
      <c r="F918" s="31">
        <v>1</v>
      </c>
      <c r="G918" s="31">
        <v>1</v>
      </c>
      <c r="H918" s="31">
        <v>1</v>
      </c>
    </row>
    <row r="919" spans="1:8" x14ac:dyDescent="0.4">
      <c r="A919" s="44">
        <v>39519</v>
      </c>
      <c r="B919" s="31">
        <v>1</v>
      </c>
      <c r="C919" s="31">
        <v>1</v>
      </c>
      <c r="D919" s="31">
        <v>1</v>
      </c>
      <c r="E919" s="3">
        <v>-1</v>
      </c>
      <c r="F919" s="31">
        <v>1</v>
      </c>
      <c r="G919" s="31">
        <v>1</v>
      </c>
      <c r="H919" s="31">
        <v>1</v>
      </c>
    </row>
    <row r="920" spans="1:8" x14ac:dyDescent="0.4">
      <c r="A920" s="44">
        <v>39520</v>
      </c>
      <c r="B920" s="31">
        <v>-1</v>
      </c>
      <c r="C920" s="31">
        <v>-1</v>
      </c>
      <c r="D920" s="31">
        <v>1</v>
      </c>
      <c r="E920" s="3">
        <v>-1</v>
      </c>
      <c r="F920" s="31">
        <v>-1</v>
      </c>
      <c r="G920" s="31">
        <v>-1</v>
      </c>
      <c r="H920" s="31">
        <v>-1</v>
      </c>
    </row>
    <row r="921" spans="1:8" x14ac:dyDescent="0.4">
      <c r="A921" s="44">
        <v>39521</v>
      </c>
      <c r="B921" s="31">
        <v>-1</v>
      </c>
      <c r="C921" s="31">
        <v>1</v>
      </c>
      <c r="D921" s="31">
        <v>-1</v>
      </c>
      <c r="E921" s="3">
        <v>-1</v>
      </c>
      <c r="F921" s="31">
        <v>1</v>
      </c>
      <c r="G921" s="31">
        <v>-1</v>
      </c>
      <c r="H921" s="31">
        <v>-1</v>
      </c>
    </row>
    <row r="922" spans="1:8" x14ac:dyDescent="0.4">
      <c r="A922" s="44">
        <v>39524</v>
      </c>
      <c r="B922" s="31">
        <v>1</v>
      </c>
      <c r="C922" s="31">
        <v>-1</v>
      </c>
      <c r="D922" s="31">
        <v>-1</v>
      </c>
      <c r="E922" s="3">
        <v>-1</v>
      </c>
      <c r="F922" s="31">
        <v>1</v>
      </c>
      <c r="G922" s="31">
        <v>1</v>
      </c>
      <c r="H922" s="31">
        <v>-1</v>
      </c>
    </row>
    <row r="923" spans="1:8" x14ac:dyDescent="0.4">
      <c r="A923" s="47">
        <v>39525</v>
      </c>
      <c r="B923" s="31">
        <v>1</v>
      </c>
      <c r="C923" s="31">
        <v>1</v>
      </c>
      <c r="D923" s="31">
        <v>1</v>
      </c>
      <c r="E923" s="3">
        <v>-1</v>
      </c>
      <c r="F923" s="31">
        <v>1</v>
      </c>
      <c r="G923" s="31">
        <v>1</v>
      </c>
      <c r="H923" s="31">
        <v>1</v>
      </c>
    </row>
    <row r="924" spans="1:8" x14ac:dyDescent="0.4">
      <c r="A924" s="44">
        <v>39526</v>
      </c>
      <c r="B924" s="31">
        <v>1</v>
      </c>
      <c r="C924" s="31">
        <v>1</v>
      </c>
      <c r="D924" s="31">
        <v>1</v>
      </c>
      <c r="E924" s="3">
        <v>-1</v>
      </c>
      <c r="F924" s="31">
        <v>1</v>
      </c>
      <c r="G924" s="31">
        <v>1</v>
      </c>
      <c r="H924" s="31">
        <v>1</v>
      </c>
    </row>
    <row r="925" spans="1:8" x14ac:dyDescent="0.4">
      <c r="A925" s="44">
        <v>39527</v>
      </c>
      <c r="B925" s="31">
        <v>1</v>
      </c>
      <c r="C925" s="31">
        <v>1</v>
      </c>
      <c r="D925" s="31">
        <v>1</v>
      </c>
      <c r="E925" s="3">
        <v>-1</v>
      </c>
      <c r="F925" s="31">
        <v>1</v>
      </c>
      <c r="G925" s="31">
        <v>1</v>
      </c>
      <c r="H925" s="31">
        <v>1</v>
      </c>
    </row>
    <row r="926" spans="1:8" x14ac:dyDescent="0.4">
      <c r="A926" s="44">
        <v>39528</v>
      </c>
      <c r="B926" s="31">
        <v>1</v>
      </c>
      <c r="C926" s="31">
        <v>1</v>
      </c>
      <c r="D926" s="31">
        <v>1</v>
      </c>
      <c r="E926" s="3">
        <v>-1</v>
      </c>
      <c r="F926" s="31">
        <v>1</v>
      </c>
      <c r="G926" s="31">
        <v>1</v>
      </c>
      <c r="H926" s="31">
        <v>1</v>
      </c>
    </row>
    <row r="927" spans="1:8" x14ac:dyDescent="0.4">
      <c r="A927" s="44">
        <v>39531</v>
      </c>
      <c r="B927" s="31">
        <v>1</v>
      </c>
      <c r="C927" s="31">
        <v>-1</v>
      </c>
      <c r="D927" s="31">
        <v>1</v>
      </c>
      <c r="E927" s="3">
        <v>-1</v>
      </c>
      <c r="F927" s="31">
        <v>1</v>
      </c>
      <c r="G927" s="31">
        <v>1</v>
      </c>
      <c r="H927" s="31">
        <v>1</v>
      </c>
    </row>
    <row r="928" spans="1:8" x14ac:dyDescent="0.4">
      <c r="A928" s="47">
        <v>39532</v>
      </c>
      <c r="B928" s="31">
        <v>-1</v>
      </c>
      <c r="C928" s="31">
        <v>-1</v>
      </c>
      <c r="D928" s="31">
        <v>1</v>
      </c>
      <c r="E928" s="3">
        <v>1</v>
      </c>
      <c r="F928" s="31">
        <v>1</v>
      </c>
      <c r="G928" s="31">
        <v>1</v>
      </c>
      <c r="H928" s="31">
        <v>-1</v>
      </c>
    </row>
    <row r="929" spans="1:8" x14ac:dyDescent="0.4">
      <c r="A929" s="44">
        <v>39533</v>
      </c>
      <c r="B929" s="31">
        <v>-1</v>
      </c>
      <c r="C929" s="31">
        <v>-1</v>
      </c>
      <c r="D929" s="31">
        <v>-1</v>
      </c>
      <c r="E929" s="3">
        <v>1</v>
      </c>
      <c r="F929" s="31">
        <v>-1</v>
      </c>
      <c r="G929" s="31">
        <v>-1</v>
      </c>
      <c r="H929" s="31">
        <v>-1</v>
      </c>
    </row>
    <row r="930" spans="1:8" x14ac:dyDescent="0.4">
      <c r="A930" s="44">
        <v>39534</v>
      </c>
      <c r="B930" s="31">
        <v>-1</v>
      </c>
      <c r="C930" s="31">
        <v>-1</v>
      </c>
      <c r="D930" s="31">
        <v>-1</v>
      </c>
      <c r="E930" s="3">
        <v>1</v>
      </c>
      <c r="F930" s="31">
        <v>-1</v>
      </c>
      <c r="G930" s="31">
        <v>1</v>
      </c>
      <c r="H930" s="31">
        <v>-1</v>
      </c>
    </row>
    <row r="931" spans="1:8" x14ac:dyDescent="0.4">
      <c r="A931" s="44">
        <v>39535</v>
      </c>
      <c r="B931" s="31">
        <v>1</v>
      </c>
      <c r="C931" s="31">
        <v>1</v>
      </c>
      <c r="D931" s="31">
        <v>-1</v>
      </c>
      <c r="E931" s="3">
        <v>1</v>
      </c>
      <c r="F931" s="31">
        <v>1</v>
      </c>
      <c r="G931" s="31">
        <v>1</v>
      </c>
      <c r="H931" s="31">
        <v>1</v>
      </c>
    </row>
    <row r="932" spans="1:8" x14ac:dyDescent="0.4">
      <c r="A932" s="44">
        <v>39538</v>
      </c>
      <c r="B932" s="31">
        <v>1</v>
      </c>
      <c r="C932" s="31">
        <v>1</v>
      </c>
      <c r="D932" s="31">
        <v>1</v>
      </c>
      <c r="E932" s="3">
        <v>1</v>
      </c>
      <c r="F932" s="31">
        <v>1</v>
      </c>
      <c r="G932" s="31">
        <v>1</v>
      </c>
      <c r="H932" s="31">
        <v>1</v>
      </c>
    </row>
    <row r="933" spans="1:8" x14ac:dyDescent="0.4">
      <c r="A933" s="47">
        <v>39539</v>
      </c>
      <c r="B933" s="31">
        <v>1</v>
      </c>
      <c r="C933" s="31">
        <v>-1</v>
      </c>
      <c r="D933" s="31">
        <v>1</v>
      </c>
      <c r="E933" s="3">
        <v>1</v>
      </c>
      <c r="F933" s="31">
        <v>1</v>
      </c>
      <c r="G933" s="31">
        <v>1</v>
      </c>
      <c r="H933" s="31">
        <v>1</v>
      </c>
    </row>
    <row r="934" spans="1:8" x14ac:dyDescent="0.4">
      <c r="A934" s="44">
        <v>39540</v>
      </c>
      <c r="B934" s="31">
        <v>1</v>
      </c>
      <c r="C934" s="31">
        <v>1</v>
      </c>
      <c r="D934" s="31">
        <v>1</v>
      </c>
      <c r="E934" s="3">
        <v>1</v>
      </c>
      <c r="F934" s="31">
        <v>1</v>
      </c>
      <c r="G934" s="31">
        <v>-1</v>
      </c>
      <c r="H934" s="31">
        <v>1</v>
      </c>
    </row>
    <row r="935" spans="1:8" x14ac:dyDescent="0.4">
      <c r="A935" s="44">
        <v>39541</v>
      </c>
      <c r="B935" s="31">
        <v>-1</v>
      </c>
      <c r="C935" s="31">
        <v>-1</v>
      </c>
      <c r="D935" s="31">
        <v>1</v>
      </c>
      <c r="E935" s="3">
        <v>1</v>
      </c>
      <c r="F935" s="31">
        <v>-1</v>
      </c>
      <c r="G935" s="31">
        <v>-1</v>
      </c>
      <c r="H935" s="31">
        <v>-1</v>
      </c>
    </row>
    <row r="936" spans="1:8" x14ac:dyDescent="0.4">
      <c r="A936" s="44">
        <v>39542</v>
      </c>
      <c r="B936" s="31">
        <v>1</v>
      </c>
      <c r="C936" s="31">
        <v>1</v>
      </c>
      <c r="D936" s="31">
        <v>1</v>
      </c>
      <c r="E936" s="3">
        <v>1</v>
      </c>
      <c r="F936" s="31">
        <v>1</v>
      </c>
      <c r="G936" s="31">
        <v>-1</v>
      </c>
      <c r="H936" s="31">
        <v>1</v>
      </c>
    </row>
    <row r="937" spans="1:8" x14ac:dyDescent="0.4">
      <c r="A937" s="44">
        <v>39545</v>
      </c>
      <c r="B937" s="31">
        <v>-1</v>
      </c>
      <c r="C937" s="31">
        <v>-1</v>
      </c>
      <c r="D937" s="31">
        <v>-1</v>
      </c>
      <c r="E937" s="3">
        <v>1</v>
      </c>
      <c r="F937" s="31">
        <v>-1</v>
      </c>
      <c r="G937" s="31">
        <v>-1</v>
      </c>
      <c r="H937" s="31">
        <v>-1</v>
      </c>
    </row>
    <row r="938" spans="1:8" x14ac:dyDescent="0.4">
      <c r="A938" s="47">
        <v>39546</v>
      </c>
      <c r="B938" s="31">
        <v>-1</v>
      </c>
      <c r="C938" s="31">
        <v>-1</v>
      </c>
      <c r="D938" s="31">
        <v>-1</v>
      </c>
      <c r="E938" s="3">
        <v>1</v>
      </c>
      <c r="F938" s="31">
        <v>-1</v>
      </c>
      <c r="G938" s="31">
        <v>-1</v>
      </c>
      <c r="H938" s="31">
        <v>-1</v>
      </c>
    </row>
    <row r="939" spans="1:8" x14ac:dyDescent="0.4">
      <c r="A939" s="44">
        <v>39548</v>
      </c>
      <c r="B939" s="31">
        <v>1</v>
      </c>
      <c r="C939" s="31">
        <v>-1</v>
      </c>
      <c r="D939" s="31">
        <v>-1</v>
      </c>
      <c r="E939" s="3">
        <v>1</v>
      </c>
      <c r="F939" s="31">
        <v>-1</v>
      </c>
      <c r="G939" s="31">
        <v>-1</v>
      </c>
      <c r="H939" s="31">
        <v>1</v>
      </c>
    </row>
    <row r="940" spans="1:8" x14ac:dyDescent="0.4">
      <c r="A940" s="44">
        <v>39549</v>
      </c>
      <c r="B940" s="31">
        <v>-1</v>
      </c>
      <c r="C940" s="31">
        <v>-1</v>
      </c>
      <c r="D940" s="31">
        <v>-1</v>
      </c>
      <c r="E940" s="3">
        <v>1</v>
      </c>
      <c r="F940" s="31">
        <v>-1</v>
      </c>
      <c r="G940" s="31">
        <v>-1</v>
      </c>
      <c r="H940" s="31">
        <v>-1</v>
      </c>
    </row>
    <row r="941" spans="1:8" x14ac:dyDescent="0.4">
      <c r="A941" s="44">
        <v>39552</v>
      </c>
      <c r="B941" s="31">
        <v>-1</v>
      </c>
      <c r="C941" s="31">
        <v>-1</v>
      </c>
      <c r="D941" s="31">
        <v>-1</v>
      </c>
      <c r="E941" s="3">
        <v>1</v>
      </c>
      <c r="F941" s="31">
        <v>-1</v>
      </c>
      <c r="G941" s="31">
        <v>-1</v>
      </c>
      <c r="H941" s="31">
        <v>-1</v>
      </c>
    </row>
    <row r="942" spans="1:8" x14ac:dyDescent="0.4">
      <c r="A942" s="44">
        <v>39553</v>
      </c>
      <c r="B942" s="31">
        <v>1</v>
      </c>
      <c r="C942" s="31">
        <v>1</v>
      </c>
      <c r="D942" s="31">
        <v>-1</v>
      </c>
      <c r="E942" s="3">
        <v>1</v>
      </c>
      <c r="F942" s="31">
        <v>1</v>
      </c>
      <c r="G942" s="31">
        <v>1</v>
      </c>
      <c r="H942" s="31">
        <v>1</v>
      </c>
    </row>
    <row r="943" spans="1:8" x14ac:dyDescent="0.4">
      <c r="A943" s="47">
        <v>39554</v>
      </c>
      <c r="B943" s="31">
        <v>1</v>
      </c>
      <c r="C943" s="31">
        <v>1</v>
      </c>
      <c r="D943" s="31">
        <v>1</v>
      </c>
      <c r="E943" s="3">
        <v>1</v>
      </c>
      <c r="F943" s="31">
        <v>1</v>
      </c>
      <c r="G943" s="31">
        <v>1</v>
      </c>
      <c r="H943" s="31">
        <v>1</v>
      </c>
    </row>
    <row r="944" spans="1:8" x14ac:dyDescent="0.4">
      <c r="A944" s="44">
        <v>39555</v>
      </c>
      <c r="B944" s="31">
        <v>1</v>
      </c>
      <c r="C944" s="31">
        <v>-1</v>
      </c>
      <c r="D944" s="31">
        <v>1</v>
      </c>
      <c r="E944" s="3">
        <v>1</v>
      </c>
      <c r="F944" s="31">
        <v>1</v>
      </c>
      <c r="G944" s="31">
        <v>1</v>
      </c>
      <c r="H944" s="31">
        <v>1</v>
      </c>
    </row>
    <row r="945" spans="1:8" x14ac:dyDescent="0.4">
      <c r="A945" s="44">
        <v>39556</v>
      </c>
      <c r="B945" s="31">
        <v>-1</v>
      </c>
      <c r="C945" s="31">
        <v>-1</v>
      </c>
      <c r="D945" s="31">
        <v>1</v>
      </c>
      <c r="E945" s="3">
        <v>1</v>
      </c>
      <c r="F945" s="31">
        <v>-1</v>
      </c>
      <c r="G945" s="31">
        <v>-1</v>
      </c>
      <c r="H945" s="31">
        <v>-1</v>
      </c>
    </row>
    <row r="946" spans="1:8" x14ac:dyDescent="0.4">
      <c r="A946" s="44">
        <v>39559</v>
      </c>
      <c r="B946" s="31">
        <v>1</v>
      </c>
      <c r="C946" s="31">
        <v>1</v>
      </c>
      <c r="D946" s="31">
        <v>1</v>
      </c>
      <c r="E946" s="3">
        <v>-1</v>
      </c>
      <c r="F946" s="31">
        <v>1</v>
      </c>
      <c r="G946" s="31">
        <v>1</v>
      </c>
      <c r="H946" s="31">
        <v>1</v>
      </c>
    </row>
    <row r="947" spans="1:8" x14ac:dyDescent="0.4">
      <c r="A947" s="44">
        <v>39560</v>
      </c>
      <c r="B947" s="31">
        <v>-1</v>
      </c>
      <c r="C947" s="31">
        <v>-1</v>
      </c>
      <c r="D947" s="31">
        <v>-1</v>
      </c>
      <c r="E947" s="3">
        <v>-1</v>
      </c>
      <c r="F947" s="31">
        <v>-1</v>
      </c>
      <c r="G947" s="31">
        <v>-1</v>
      </c>
      <c r="H947" s="31">
        <v>-1</v>
      </c>
    </row>
    <row r="948" spans="1:8" x14ac:dyDescent="0.4">
      <c r="A948" s="47">
        <v>39561</v>
      </c>
      <c r="B948" s="31">
        <v>1</v>
      </c>
      <c r="C948" s="31">
        <v>1</v>
      </c>
      <c r="D948" s="31">
        <v>1</v>
      </c>
      <c r="E948" s="3">
        <v>-1</v>
      </c>
      <c r="F948" s="31">
        <v>1</v>
      </c>
      <c r="G948" s="31">
        <v>-1</v>
      </c>
      <c r="H948" s="31">
        <v>1</v>
      </c>
    </row>
    <row r="949" spans="1:8" x14ac:dyDescent="0.4">
      <c r="A949" s="44">
        <v>39562</v>
      </c>
      <c r="B949" s="31">
        <v>1</v>
      </c>
      <c r="C949" s="31">
        <v>-1</v>
      </c>
      <c r="D949" s="31">
        <v>-1</v>
      </c>
      <c r="E949" s="3">
        <v>-1</v>
      </c>
      <c r="F949" s="31">
        <v>1</v>
      </c>
      <c r="G949" s="31">
        <v>1</v>
      </c>
      <c r="H949" s="31">
        <v>1</v>
      </c>
    </row>
    <row r="950" spans="1:8" x14ac:dyDescent="0.4">
      <c r="A950" s="44">
        <v>39563</v>
      </c>
      <c r="B950" s="31">
        <v>1</v>
      </c>
      <c r="C950" s="31">
        <v>1</v>
      </c>
      <c r="D950" s="31">
        <v>1</v>
      </c>
      <c r="E950" s="3">
        <v>-1</v>
      </c>
      <c r="F950" s="31">
        <v>1</v>
      </c>
      <c r="G950" s="31">
        <v>1</v>
      </c>
      <c r="H950" s="31">
        <v>1</v>
      </c>
    </row>
    <row r="951" spans="1:8" x14ac:dyDescent="0.4">
      <c r="A951" s="44">
        <v>39566</v>
      </c>
      <c r="B951" s="31">
        <v>-1</v>
      </c>
      <c r="C951" s="31">
        <v>-1</v>
      </c>
      <c r="D951" s="31">
        <v>1</v>
      </c>
      <c r="E951" s="3">
        <v>-1</v>
      </c>
      <c r="F951" s="31">
        <v>1</v>
      </c>
      <c r="G951" s="31">
        <v>-1</v>
      </c>
      <c r="H951" s="31">
        <v>-1</v>
      </c>
    </row>
    <row r="952" spans="1:8" x14ac:dyDescent="0.4">
      <c r="A952" s="44">
        <v>39567</v>
      </c>
      <c r="B952" s="31">
        <v>-1</v>
      </c>
      <c r="C952" s="31">
        <v>-1</v>
      </c>
      <c r="D952" s="31">
        <v>-1</v>
      </c>
      <c r="E952" s="3">
        <v>-1</v>
      </c>
      <c r="F952" s="31">
        <v>-1</v>
      </c>
      <c r="G952" s="31">
        <v>-1</v>
      </c>
      <c r="H952" s="31">
        <v>-1</v>
      </c>
    </row>
    <row r="953" spans="1:8" x14ac:dyDescent="0.4">
      <c r="A953" s="47">
        <v>39568</v>
      </c>
      <c r="B953" s="31">
        <v>1</v>
      </c>
      <c r="C953" s="31">
        <v>1</v>
      </c>
      <c r="D953" s="31">
        <v>-1</v>
      </c>
      <c r="E953" s="3">
        <v>-1</v>
      </c>
      <c r="F953" s="31">
        <v>1</v>
      </c>
      <c r="G953" s="31">
        <v>-1</v>
      </c>
      <c r="H953" s="31">
        <v>1</v>
      </c>
    </row>
    <row r="954" spans="1:8" x14ac:dyDescent="0.4">
      <c r="A954" s="44">
        <v>39570</v>
      </c>
      <c r="B954" s="31">
        <v>1</v>
      </c>
      <c r="C954" s="31">
        <v>1</v>
      </c>
      <c r="D954" s="31">
        <v>1</v>
      </c>
      <c r="E954" s="3">
        <v>1</v>
      </c>
      <c r="F954" s="31">
        <v>1</v>
      </c>
      <c r="G954" s="31">
        <v>1</v>
      </c>
      <c r="H954" s="31">
        <v>1</v>
      </c>
    </row>
    <row r="955" spans="1:8" x14ac:dyDescent="0.4">
      <c r="A955" s="44">
        <v>39574</v>
      </c>
      <c r="B955" s="31">
        <v>-1</v>
      </c>
      <c r="C955" s="31">
        <v>-1</v>
      </c>
      <c r="D955" s="31">
        <v>1</v>
      </c>
      <c r="E955" s="3">
        <v>-1</v>
      </c>
      <c r="F955" s="31">
        <v>-1</v>
      </c>
      <c r="G955" s="31">
        <v>-1</v>
      </c>
      <c r="H955" s="31">
        <v>-1</v>
      </c>
    </row>
    <row r="956" spans="1:8" x14ac:dyDescent="0.4">
      <c r="A956" s="44">
        <v>39575</v>
      </c>
      <c r="B956" s="31">
        <v>-1</v>
      </c>
      <c r="C956" s="31">
        <v>-1</v>
      </c>
      <c r="D956" s="31">
        <v>1</v>
      </c>
      <c r="E956" s="3">
        <v>-1</v>
      </c>
      <c r="F956" s="31">
        <v>-1</v>
      </c>
      <c r="G956" s="31">
        <v>-1</v>
      </c>
      <c r="H956" s="31">
        <v>-1</v>
      </c>
    </row>
    <row r="957" spans="1:8" x14ac:dyDescent="0.4">
      <c r="A957" s="44">
        <v>39576</v>
      </c>
      <c r="B957" s="31">
        <v>-1</v>
      </c>
      <c r="C957" s="31">
        <v>-1</v>
      </c>
      <c r="D957" s="31">
        <v>-1</v>
      </c>
      <c r="E957" s="3">
        <v>-1</v>
      </c>
      <c r="F957" s="31">
        <v>-1</v>
      </c>
      <c r="G957" s="31">
        <v>-1</v>
      </c>
      <c r="H957" s="31">
        <v>-1</v>
      </c>
    </row>
    <row r="958" spans="1:8" x14ac:dyDescent="0.4">
      <c r="A958" s="47">
        <v>39577</v>
      </c>
      <c r="B958" s="31">
        <v>-1</v>
      </c>
      <c r="C958" s="31">
        <v>-1</v>
      </c>
      <c r="D958" s="31">
        <v>-1</v>
      </c>
      <c r="E958" s="3">
        <v>-1</v>
      </c>
      <c r="F958" s="31">
        <v>-1</v>
      </c>
      <c r="G958" s="31">
        <v>-1</v>
      </c>
      <c r="H958" s="31">
        <v>-1</v>
      </c>
    </row>
    <row r="959" spans="1:8" x14ac:dyDescent="0.4">
      <c r="A959" s="44">
        <v>39581</v>
      </c>
      <c r="B959" s="31">
        <v>-1</v>
      </c>
      <c r="C959" s="31">
        <v>-1</v>
      </c>
      <c r="D959" s="31">
        <v>-1</v>
      </c>
      <c r="E959" s="3">
        <v>-1</v>
      </c>
      <c r="F959" s="31">
        <v>-1</v>
      </c>
      <c r="G959" s="31">
        <v>-1</v>
      </c>
      <c r="H959" s="31">
        <v>-1</v>
      </c>
    </row>
    <row r="960" spans="1:8" x14ac:dyDescent="0.4">
      <c r="A960" s="44">
        <v>39582</v>
      </c>
      <c r="B960" s="31">
        <v>-1</v>
      </c>
      <c r="C960" s="31">
        <v>1</v>
      </c>
      <c r="D960" s="31">
        <v>-1</v>
      </c>
      <c r="E960" s="3">
        <v>-1</v>
      </c>
      <c r="F960" s="31">
        <v>1</v>
      </c>
      <c r="G960" s="31">
        <v>1</v>
      </c>
      <c r="H960" s="31">
        <v>-1</v>
      </c>
    </row>
    <row r="961" spans="1:8" x14ac:dyDescent="0.4">
      <c r="A961" s="44">
        <v>39583</v>
      </c>
      <c r="B961" s="31">
        <v>1</v>
      </c>
      <c r="C961" s="31">
        <v>1</v>
      </c>
      <c r="D961" s="31">
        <v>1</v>
      </c>
      <c r="E961" s="3">
        <v>-1</v>
      </c>
      <c r="F961" s="31">
        <v>1</v>
      </c>
      <c r="G961" s="31">
        <v>1</v>
      </c>
      <c r="H961" s="31">
        <v>1</v>
      </c>
    </row>
    <row r="962" spans="1:8" x14ac:dyDescent="0.4">
      <c r="A962" s="44">
        <v>39584</v>
      </c>
      <c r="B962" s="31">
        <v>1</v>
      </c>
      <c r="C962" s="31">
        <v>1</v>
      </c>
      <c r="D962" s="31">
        <v>1</v>
      </c>
      <c r="E962" s="3">
        <v>-1</v>
      </c>
      <c r="F962" s="31">
        <v>1</v>
      </c>
      <c r="G962" s="31">
        <v>1</v>
      </c>
      <c r="H962" s="31">
        <v>1</v>
      </c>
    </row>
    <row r="963" spans="1:8" x14ac:dyDescent="0.4">
      <c r="A963" s="47">
        <v>39587</v>
      </c>
      <c r="B963" s="31">
        <v>-1</v>
      </c>
      <c r="C963" s="31">
        <v>1</v>
      </c>
      <c r="D963" s="31">
        <v>1</v>
      </c>
      <c r="E963" s="3">
        <v>-1</v>
      </c>
      <c r="F963" s="31">
        <v>-1</v>
      </c>
      <c r="G963" s="31">
        <v>1</v>
      </c>
      <c r="H963" s="31">
        <v>-1</v>
      </c>
    </row>
    <row r="964" spans="1:8" x14ac:dyDescent="0.4">
      <c r="A964" s="44">
        <v>39588</v>
      </c>
      <c r="B964" s="31">
        <v>-1</v>
      </c>
      <c r="C964" s="31">
        <v>-1</v>
      </c>
      <c r="D964" s="31">
        <v>1</v>
      </c>
      <c r="E964" s="3">
        <v>-1</v>
      </c>
      <c r="F964" s="31">
        <v>-1</v>
      </c>
      <c r="G964" s="31">
        <v>-1</v>
      </c>
      <c r="H964" s="31">
        <v>-1</v>
      </c>
    </row>
    <row r="965" spans="1:8" x14ac:dyDescent="0.4">
      <c r="A965" s="44">
        <v>39589</v>
      </c>
      <c r="B965" s="31">
        <v>-1</v>
      </c>
      <c r="C965" s="31">
        <v>-1</v>
      </c>
      <c r="D965" s="31">
        <v>-1</v>
      </c>
      <c r="E965" s="3">
        <v>-1</v>
      </c>
      <c r="F965" s="31">
        <v>-1</v>
      </c>
      <c r="G965" s="31">
        <v>-1</v>
      </c>
      <c r="H965" s="31">
        <v>-1</v>
      </c>
    </row>
    <row r="966" spans="1:8" x14ac:dyDescent="0.4">
      <c r="A966" s="44">
        <v>39590</v>
      </c>
      <c r="B966" s="31">
        <v>-1</v>
      </c>
      <c r="C966" s="31">
        <v>1</v>
      </c>
      <c r="D966" s="31">
        <v>-1</v>
      </c>
      <c r="E966" s="3">
        <v>-1</v>
      </c>
      <c r="F966" s="31">
        <v>-1</v>
      </c>
      <c r="G966" s="31">
        <v>1</v>
      </c>
      <c r="H966" s="31">
        <v>-1</v>
      </c>
    </row>
    <row r="967" spans="1:8" x14ac:dyDescent="0.4">
      <c r="A967" s="44">
        <v>39591</v>
      </c>
      <c r="B967" s="31">
        <v>1</v>
      </c>
      <c r="C967" s="31">
        <v>1</v>
      </c>
      <c r="D967" s="31">
        <v>-1</v>
      </c>
      <c r="E967" s="3">
        <v>-1</v>
      </c>
      <c r="F967" s="31">
        <v>1</v>
      </c>
      <c r="G967" s="31">
        <v>1</v>
      </c>
      <c r="H967" s="31">
        <v>1</v>
      </c>
    </row>
    <row r="968" spans="1:8" x14ac:dyDescent="0.4">
      <c r="A968" s="47">
        <v>39594</v>
      </c>
      <c r="B968" s="31">
        <v>-1</v>
      </c>
      <c r="C968" s="31">
        <v>-1</v>
      </c>
      <c r="D968" s="31">
        <v>1</v>
      </c>
      <c r="E968" s="3">
        <v>-1</v>
      </c>
      <c r="F968" s="31">
        <v>-1</v>
      </c>
      <c r="G968" s="31">
        <v>1</v>
      </c>
      <c r="H968" s="31">
        <v>-1</v>
      </c>
    </row>
    <row r="969" spans="1:8" x14ac:dyDescent="0.4">
      <c r="A969" s="44">
        <v>39595</v>
      </c>
      <c r="B969" s="31">
        <v>1</v>
      </c>
      <c r="C969" s="31">
        <v>1</v>
      </c>
      <c r="D969" s="31">
        <v>1</v>
      </c>
      <c r="E969" s="3">
        <v>-1</v>
      </c>
      <c r="F969" s="31">
        <v>1</v>
      </c>
      <c r="G969" s="31">
        <v>1</v>
      </c>
      <c r="H969" s="31">
        <v>1</v>
      </c>
    </row>
    <row r="970" spans="1:8" x14ac:dyDescent="0.4">
      <c r="A970" s="44">
        <v>39596</v>
      </c>
      <c r="B970" s="31">
        <v>-1</v>
      </c>
      <c r="C970" s="31">
        <v>-1</v>
      </c>
      <c r="D970" s="31">
        <v>1</v>
      </c>
      <c r="E970" s="3">
        <v>-1</v>
      </c>
      <c r="F970" s="31">
        <v>-1</v>
      </c>
      <c r="G970" s="31">
        <v>-1</v>
      </c>
      <c r="H970" s="31">
        <v>-1</v>
      </c>
    </row>
    <row r="971" spans="1:8" x14ac:dyDescent="0.4">
      <c r="A971" s="44">
        <v>39597</v>
      </c>
      <c r="B971" s="31">
        <v>1</v>
      </c>
      <c r="C971" s="31">
        <v>1</v>
      </c>
      <c r="D971" s="31">
        <v>1</v>
      </c>
      <c r="E971" s="3">
        <v>-1</v>
      </c>
      <c r="F971" s="31">
        <v>1</v>
      </c>
      <c r="G971" s="31">
        <v>1</v>
      </c>
      <c r="H971" s="31">
        <v>1</v>
      </c>
    </row>
    <row r="972" spans="1:8" x14ac:dyDescent="0.4">
      <c r="A972" s="44">
        <v>39598</v>
      </c>
      <c r="B972" s="31">
        <v>1</v>
      </c>
      <c r="C972" s="31">
        <v>1</v>
      </c>
      <c r="D972" s="31">
        <v>1</v>
      </c>
      <c r="E972" s="3">
        <v>1</v>
      </c>
      <c r="F972" s="31">
        <v>1</v>
      </c>
      <c r="G972" s="31">
        <v>1</v>
      </c>
      <c r="H972" s="31">
        <v>1</v>
      </c>
    </row>
    <row r="973" spans="1:8" x14ac:dyDescent="0.4">
      <c r="A973" s="47">
        <v>39601</v>
      </c>
      <c r="B973" s="31">
        <v>-1</v>
      </c>
      <c r="C973" s="31">
        <v>-1</v>
      </c>
      <c r="D973" s="31">
        <v>1</v>
      </c>
      <c r="E973" s="3">
        <v>-1</v>
      </c>
      <c r="F973" s="31">
        <v>-1</v>
      </c>
      <c r="G973" s="31">
        <v>-1</v>
      </c>
      <c r="H973" s="31">
        <v>-1</v>
      </c>
    </row>
    <row r="974" spans="1:8" x14ac:dyDescent="0.4">
      <c r="A974" s="44">
        <v>39602</v>
      </c>
      <c r="B974" s="31">
        <v>-1</v>
      </c>
      <c r="C974" s="31">
        <v>-1</v>
      </c>
      <c r="D974" s="31">
        <v>-1</v>
      </c>
      <c r="E974" s="3">
        <v>-1</v>
      </c>
      <c r="F974" s="31">
        <v>-1</v>
      </c>
      <c r="G974" s="31">
        <v>-1</v>
      </c>
      <c r="H974" s="31">
        <v>-1</v>
      </c>
    </row>
    <row r="975" spans="1:8" x14ac:dyDescent="0.4">
      <c r="A975" s="44">
        <v>39603</v>
      </c>
      <c r="B975" s="31">
        <v>1</v>
      </c>
      <c r="C975" s="31">
        <v>1</v>
      </c>
      <c r="D975" s="31">
        <v>-1</v>
      </c>
      <c r="E975" s="3">
        <v>-1</v>
      </c>
      <c r="F975" s="31">
        <v>1</v>
      </c>
      <c r="G975" s="31">
        <v>1</v>
      </c>
      <c r="H975" s="31">
        <v>1</v>
      </c>
    </row>
    <row r="976" spans="1:8" x14ac:dyDescent="0.4">
      <c r="A976" s="44">
        <v>39604</v>
      </c>
      <c r="B976" s="31">
        <v>1</v>
      </c>
      <c r="C976" s="31">
        <v>1</v>
      </c>
      <c r="D976" s="31">
        <v>-1</v>
      </c>
      <c r="E976" s="3">
        <v>1</v>
      </c>
      <c r="F976" s="31">
        <v>1</v>
      </c>
      <c r="G976" s="31">
        <v>1</v>
      </c>
      <c r="H976" s="31">
        <v>1</v>
      </c>
    </row>
    <row r="977" spans="1:8" x14ac:dyDescent="0.4">
      <c r="A977" s="44">
        <v>39608</v>
      </c>
      <c r="B977" s="31">
        <v>-1</v>
      </c>
      <c r="C977" s="31">
        <v>-1</v>
      </c>
      <c r="D977" s="31">
        <v>1</v>
      </c>
      <c r="E977" s="3">
        <v>1</v>
      </c>
      <c r="F977" s="31">
        <v>-1</v>
      </c>
      <c r="G977" s="31">
        <v>-1</v>
      </c>
      <c r="H977" s="31">
        <v>-1</v>
      </c>
    </row>
    <row r="978" spans="1:8" x14ac:dyDescent="0.4">
      <c r="A978" s="47">
        <v>39609</v>
      </c>
      <c r="B978" s="31">
        <v>-1</v>
      </c>
      <c r="C978" s="31">
        <v>1</v>
      </c>
      <c r="D978" s="31">
        <v>1</v>
      </c>
      <c r="E978" s="3">
        <v>1</v>
      </c>
      <c r="F978" s="31">
        <v>1</v>
      </c>
      <c r="G978" s="31">
        <v>1</v>
      </c>
      <c r="H978" s="31">
        <v>-1</v>
      </c>
    </row>
    <row r="979" spans="1:8" x14ac:dyDescent="0.4">
      <c r="A979" s="44">
        <v>39610</v>
      </c>
      <c r="B979" s="31">
        <v>-1</v>
      </c>
      <c r="C979" s="31">
        <v>-1</v>
      </c>
      <c r="D979" s="31">
        <v>-1</v>
      </c>
      <c r="E979" s="3">
        <v>1</v>
      </c>
      <c r="F979" s="31">
        <v>-1</v>
      </c>
      <c r="G979" s="31">
        <v>-1</v>
      </c>
      <c r="H979" s="31">
        <v>-1</v>
      </c>
    </row>
    <row r="980" spans="1:8" x14ac:dyDescent="0.4">
      <c r="A980" s="44">
        <v>39611</v>
      </c>
      <c r="B980" s="31">
        <v>-1</v>
      </c>
      <c r="C980" s="31">
        <v>1</v>
      </c>
      <c r="D980" s="31">
        <v>-1</v>
      </c>
      <c r="E980" s="3">
        <v>1</v>
      </c>
      <c r="F980" s="31">
        <v>1</v>
      </c>
      <c r="G980" s="31">
        <v>-1</v>
      </c>
      <c r="H980" s="31">
        <v>-1</v>
      </c>
    </row>
    <row r="981" spans="1:8" x14ac:dyDescent="0.4">
      <c r="A981" s="44">
        <v>39612</v>
      </c>
      <c r="B981" s="31">
        <v>1</v>
      </c>
      <c r="C981" s="31">
        <v>1</v>
      </c>
      <c r="D981" s="31">
        <v>1</v>
      </c>
      <c r="E981" s="3">
        <v>1</v>
      </c>
      <c r="F981" s="31">
        <v>1</v>
      </c>
      <c r="G981" s="31">
        <v>1</v>
      </c>
      <c r="H981" s="31">
        <v>1</v>
      </c>
    </row>
    <row r="982" spans="1:8" x14ac:dyDescent="0.4">
      <c r="A982" s="44">
        <v>39615</v>
      </c>
      <c r="B982" s="31">
        <v>1</v>
      </c>
      <c r="C982" s="31">
        <v>1</v>
      </c>
      <c r="D982" s="31">
        <v>1</v>
      </c>
      <c r="E982" s="3">
        <v>1</v>
      </c>
      <c r="F982" s="31">
        <v>1</v>
      </c>
      <c r="G982" s="31">
        <v>1</v>
      </c>
      <c r="H982" s="31">
        <v>1</v>
      </c>
    </row>
    <row r="983" spans="1:8" x14ac:dyDescent="0.4">
      <c r="A983" s="47">
        <v>39616</v>
      </c>
      <c r="B983" s="31">
        <v>1</v>
      </c>
      <c r="C983" s="31">
        <v>1</v>
      </c>
      <c r="D983" s="31">
        <v>1</v>
      </c>
      <c r="E983" s="3">
        <v>1</v>
      </c>
      <c r="F983" s="31">
        <v>1</v>
      </c>
      <c r="G983" s="31">
        <v>1</v>
      </c>
      <c r="H983" s="31">
        <v>1</v>
      </c>
    </row>
    <row r="984" spans="1:8" x14ac:dyDescent="0.4">
      <c r="A984" s="44">
        <v>39617</v>
      </c>
      <c r="B984" s="31">
        <v>1</v>
      </c>
      <c r="C984" s="31">
        <v>1</v>
      </c>
      <c r="D984" s="31">
        <v>1</v>
      </c>
      <c r="E984" s="3">
        <v>1</v>
      </c>
      <c r="F984" s="31">
        <v>1</v>
      </c>
      <c r="G984" s="31">
        <v>1</v>
      </c>
      <c r="H984" s="31">
        <v>1</v>
      </c>
    </row>
    <row r="985" spans="1:8" x14ac:dyDescent="0.4">
      <c r="A985" s="44">
        <v>39618</v>
      </c>
      <c r="B985" s="31">
        <v>-1</v>
      </c>
      <c r="C985" s="31">
        <v>-1</v>
      </c>
      <c r="D985" s="31">
        <v>-1</v>
      </c>
      <c r="E985" s="3">
        <v>1</v>
      </c>
      <c r="F985" s="31">
        <v>-1</v>
      </c>
      <c r="G985" s="31">
        <v>-1</v>
      </c>
      <c r="H985" s="31">
        <v>-1</v>
      </c>
    </row>
    <row r="986" spans="1:8" x14ac:dyDescent="0.4">
      <c r="A986" s="44">
        <v>39619</v>
      </c>
      <c r="B986" s="31">
        <v>1</v>
      </c>
      <c r="C986" s="31">
        <v>1</v>
      </c>
      <c r="D986" s="31">
        <v>-1</v>
      </c>
      <c r="E986" s="3">
        <v>1</v>
      </c>
      <c r="F986" s="31">
        <v>1</v>
      </c>
      <c r="G986" s="31">
        <v>1</v>
      </c>
      <c r="H986" s="31">
        <v>1</v>
      </c>
    </row>
    <row r="987" spans="1:8" x14ac:dyDescent="0.4">
      <c r="A987" s="44">
        <v>39622</v>
      </c>
      <c r="B987" s="31">
        <v>-1</v>
      </c>
      <c r="C987" s="31">
        <v>-1</v>
      </c>
      <c r="D987" s="31">
        <v>-1</v>
      </c>
      <c r="E987" s="3">
        <v>1</v>
      </c>
      <c r="F987" s="31">
        <v>1</v>
      </c>
      <c r="G987" s="31">
        <v>1</v>
      </c>
      <c r="H987" s="31">
        <v>-1</v>
      </c>
    </row>
    <row r="988" spans="1:8" x14ac:dyDescent="0.4">
      <c r="A988" s="47">
        <v>39623</v>
      </c>
      <c r="B988" s="31">
        <v>-1</v>
      </c>
      <c r="C988" s="31">
        <v>-1</v>
      </c>
      <c r="D988" s="31">
        <v>-1</v>
      </c>
      <c r="E988" s="3">
        <v>1</v>
      </c>
      <c r="F988" s="31">
        <v>-1</v>
      </c>
      <c r="G988" s="31">
        <v>-1</v>
      </c>
      <c r="H988" s="31">
        <v>-1</v>
      </c>
    </row>
    <row r="989" spans="1:8" x14ac:dyDescent="0.4">
      <c r="A989" s="44">
        <v>39624</v>
      </c>
      <c r="B989" s="31">
        <v>1</v>
      </c>
      <c r="C989" s="31">
        <v>1</v>
      </c>
      <c r="D989" s="31">
        <v>-1</v>
      </c>
      <c r="E989" s="3">
        <v>1</v>
      </c>
      <c r="F989" s="31">
        <v>1</v>
      </c>
      <c r="G989" s="31">
        <v>1</v>
      </c>
      <c r="H989" s="31">
        <v>1</v>
      </c>
    </row>
    <row r="990" spans="1:8" x14ac:dyDescent="0.4">
      <c r="A990" s="44">
        <v>39625</v>
      </c>
      <c r="B990" s="31">
        <v>-1</v>
      </c>
      <c r="C990" s="31">
        <v>-1</v>
      </c>
      <c r="D990" s="31">
        <v>-1</v>
      </c>
      <c r="E990" s="3">
        <v>1</v>
      </c>
      <c r="F990" s="31">
        <v>-1</v>
      </c>
      <c r="G990" s="31">
        <v>-1</v>
      </c>
      <c r="H990" s="31">
        <v>-1</v>
      </c>
    </row>
    <row r="991" spans="1:8" x14ac:dyDescent="0.4">
      <c r="A991" s="44">
        <v>39626</v>
      </c>
      <c r="B991" s="31">
        <v>-1</v>
      </c>
      <c r="C991" s="31">
        <v>-1</v>
      </c>
      <c r="D991" s="31">
        <v>-1</v>
      </c>
      <c r="E991" s="3">
        <v>1</v>
      </c>
      <c r="F991" s="31">
        <v>-1</v>
      </c>
      <c r="G991" s="31">
        <v>-1</v>
      </c>
      <c r="H991" s="31">
        <v>-1</v>
      </c>
    </row>
    <row r="992" spans="1:8" x14ac:dyDescent="0.4">
      <c r="A992" s="44">
        <v>39629</v>
      </c>
      <c r="B992" s="31">
        <v>1</v>
      </c>
      <c r="C992" s="31">
        <v>1</v>
      </c>
      <c r="D992" s="31">
        <v>-1</v>
      </c>
      <c r="E992" s="3">
        <v>1</v>
      </c>
      <c r="F992" s="31">
        <v>1</v>
      </c>
      <c r="G992" s="31">
        <v>1</v>
      </c>
      <c r="H992" s="31">
        <v>1</v>
      </c>
    </row>
    <row r="993" spans="1:8" x14ac:dyDescent="0.4">
      <c r="A993" s="47">
        <v>39630</v>
      </c>
      <c r="B993" s="31">
        <v>-1</v>
      </c>
      <c r="C993" s="31">
        <v>-1</v>
      </c>
      <c r="D993" s="31">
        <v>-1</v>
      </c>
      <c r="E993" s="3">
        <v>1</v>
      </c>
      <c r="F993" s="31">
        <v>-1</v>
      </c>
      <c r="G993" s="31">
        <v>1</v>
      </c>
      <c r="H993" s="31">
        <v>-1</v>
      </c>
    </row>
    <row r="994" spans="1:8" x14ac:dyDescent="0.4">
      <c r="A994" s="44">
        <v>39631</v>
      </c>
      <c r="B994" s="31">
        <v>-1</v>
      </c>
      <c r="C994" s="31">
        <v>1</v>
      </c>
      <c r="D994" s="31">
        <v>1</v>
      </c>
      <c r="E994" s="3">
        <v>-1</v>
      </c>
      <c r="F994" s="31">
        <v>-1</v>
      </c>
      <c r="G994" s="31">
        <v>-1</v>
      </c>
      <c r="H994" s="31">
        <v>-1</v>
      </c>
    </row>
    <row r="995" spans="1:8" x14ac:dyDescent="0.4">
      <c r="A995" s="44">
        <v>39632</v>
      </c>
      <c r="B995" s="31">
        <v>-1</v>
      </c>
      <c r="C995" s="31">
        <v>1</v>
      </c>
      <c r="D995" s="31">
        <v>1</v>
      </c>
      <c r="E995" s="3">
        <v>-1</v>
      </c>
      <c r="F995" s="31">
        <v>-1</v>
      </c>
      <c r="G995" s="31">
        <v>1</v>
      </c>
      <c r="H995" s="31">
        <v>-1</v>
      </c>
    </row>
    <row r="996" spans="1:8" x14ac:dyDescent="0.4">
      <c r="A996" s="44">
        <v>39633</v>
      </c>
      <c r="B996" s="31">
        <v>-1</v>
      </c>
      <c r="C996" s="31">
        <v>-1</v>
      </c>
      <c r="D996" s="31">
        <v>1</v>
      </c>
      <c r="E996" s="3">
        <v>-1</v>
      </c>
      <c r="F996" s="31">
        <v>-1</v>
      </c>
      <c r="G996" s="31">
        <v>-1</v>
      </c>
      <c r="H996" s="31">
        <v>-1</v>
      </c>
    </row>
    <row r="997" spans="1:8" x14ac:dyDescent="0.4">
      <c r="A997" s="44">
        <v>39636</v>
      </c>
      <c r="B997" s="31">
        <v>-1</v>
      </c>
      <c r="C997" s="31">
        <v>-1</v>
      </c>
      <c r="D997" s="31">
        <v>-1</v>
      </c>
      <c r="E997" s="3">
        <v>-1</v>
      </c>
      <c r="F997" s="31">
        <v>-1</v>
      </c>
      <c r="G997" s="31">
        <v>-1</v>
      </c>
      <c r="H997" s="31">
        <v>-1</v>
      </c>
    </row>
    <row r="998" spans="1:8" x14ac:dyDescent="0.4">
      <c r="A998" s="47">
        <v>39637</v>
      </c>
      <c r="B998" s="31">
        <v>1</v>
      </c>
      <c r="C998" s="31">
        <v>-1</v>
      </c>
      <c r="D998" s="31">
        <v>-1</v>
      </c>
      <c r="E998" s="3">
        <v>-1</v>
      </c>
      <c r="F998" s="31">
        <v>-1</v>
      </c>
      <c r="G998" s="31">
        <v>1</v>
      </c>
      <c r="H998" s="31">
        <v>-1</v>
      </c>
    </row>
    <row r="999" spans="1:8" x14ac:dyDescent="0.4">
      <c r="A999" s="44">
        <v>39638</v>
      </c>
      <c r="B999" s="31">
        <v>1</v>
      </c>
      <c r="C999" s="31">
        <v>1</v>
      </c>
      <c r="D999" s="31">
        <v>1</v>
      </c>
      <c r="E999" s="3">
        <v>-1</v>
      </c>
      <c r="F999" s="31">
        <v>1</v>
      </c>
      <c r="G999" s="31">
        <v>1</v>
      </c>
      <c r="H999" s="31">
        <v>1</v>
      </c>
    </row>
    <row r="1000" spans="1:8" x14ac:dyDescent="0.4">
      <c r="A1000" s="44">
        <v>39639</v>
      </c>
      <c r="B1000" s="31">
        <v>1</v>
      </c>
      <c r="C1000" s="31">
        <v>1</v>
      </c>
      <c r="D1000" s="31">
        <v>1</v>
      </c>
      <c r="E1000" s="3">
        <v>-1</v>
      </c>
      <c r="F1000" s="31">
        <v>1</v>
      </c>
      <c r="G1000" s="31">
        <v>1</v>
      </c>
      <c r="H1000" s="31">
        <v>1</v>
      </c>
    </row>
    <row r="1001" spans="1:8" x14ac:dyDescent="0.4">
      <c r="A1001" s="44">
        <v>39640</v>
      </c>
      <c r="B1001" s="31">
        <v>1</v>
      </c>
      <c r="C1001" s="31">
        <v>1</v>
      </c>
      <c r="D1001" s="31">
        <v>1</v>
      </c>
      <c r="E1001" s="3">
        <v>-1</v>
      </c>
      <c r="F1001" s="31">
        <v>1</v>
      </c>
      <c r="G1001" s="31">
        <v>1</v>
      </c>
      <c r="H1001" s="31">
        <v>1</v>
      </c>
    </row>
    <row r="1002" spans="1:8" x14ac:dyDescent="0.4">
      <c r="A1002" s="44">
        <v>39643</v>
      </c>
      <c r="B1002" s="31">
        <v>-1</v>
      </c>
      <c r="C1002" s="31">
        <v>-1</v>
      </c>
      <c r="D1002" s="31">
        <v>1</v>
      </c>
      <c r="E1002" s="3">
        <v>-1</v>
      </c>
      <c r="F1002" s="31">
        <v>-1</v>
      </c>
      <c r="G1002" s="31">
        <v>1</v>
      </c>
      <c r="H1002" s="31">
        <v>-1</v>
      </c>
    </row>
    <row r="1003" spans="1:8" x14ac:dyDescent="0.4">
      <c r="A1003" s="47">
        <v>39644</v>
      </c>
      <c r="B1003" s="31">
        <v>-1</v>
      </c>
      <c r="C1003" s="31">
        <v>-1</v>
      </c>
      <c r="D1003" s="31">
        <v>-1</v>
      </c>
      <c r="E1003" s="3">
        <v>-1</v>
      </c>
      <c r="F1003" s="31">
        <v>-1</v>
      </c>
      <c r="G1003" s="31">
        <v>-1</v>
      </c>
      <c r="H1003" s="31">
        <v>-1</v>
      </c>
    </row>
    <row r="1004" spans="1:8" x14ac:dyDescent="0.4">
      <c r="A1004" s="44">
        <v>39645</v>
      </c>
      <c r="B1004" s="31">
        <v>1</v>
      </c>
      <c r="C1004" s="31">
        <v>1</v>
      </c>
      <c r="D1004" s="31">
        <v>-1</v>
      </c>
      <c r="E1004" s="3">
        <v>-1</v>
      </c>
      <c r="F1004" s="31">
        <v>1</v>
      </c>
      <c r="G1004" s="31">
        <v>1</v>
      </c>
      <c r="H1004" s="31">
        <v>1</v>
      </c>
    </row>
    <row r="1005" spans="1:8" x14ac:dyDescent="0.4">
      <c r="A1005" s="44">
        <v>39646</v>
      </c>
      <c r="B1005" s="31">
        <v>1</v>
      </c>
      <c r="C1005" s="31">
        <v>1</v>
      </c>
      <c r="D1005" s="31">
        <v>1</v>
      </c>
      <c r="E1005" s="3">
        <v>1</v>
      </c>
      <c r="F1005" s="31">
        <v>1</v>
      </c>
      <c r="G1005" s="31">
        <v>1</v>
      </c>
      <c r="H1005" s="31">
        <v>1</v>
      </c>
    </row>
    <row r="1006" spans="1:8" x14ac:dyDescent="0.4">
      <c r="A1006" s="44">
        <v>39647</v>
      </c>
      <c r="B1006" s="31">
        <v>-1</v>
      </c>
      <c r="C1006" s="31">
        <v>-1</v>
      </c>
      <c r="D1006" s="31">
        <v>1</v>
      </c>
      <c r="E1006" s="3">
        <v>-1</v>
      </c>
      <c r="F1006" s="31">
        <v>-1</v>
      </c>
      <c r="G1006" s="31">
        <v>-1</v>
      </c>
      <c r="H1006" s="31">
        <v>-1</v>
      </c>
    </row>
    <row r="1007" spans="1:8" x14ac:dyDescent="0.4">
      <c r="A1007" s="44">
        <v>39650</v>
      </c>
      <c r="B1007" s="31">
        <v>1</v>
      </c>
      <c r="C1007" s="31">
        <v>1</v>
      </c>
      <c r="D1007" s="31">
        <v>1</v>
      </c>
      <c r="E1007" s="3">
        <v>1</v>
      </c>
      <c r="F1007" s="31">
        <v>1</v>
      </c>
      <c r="G1007" s="31">
        <v>1</v>
      </c>
      <c r="H1007" s="31">
        <v>1</v>
      </c>
    </row>
    <row r="1008" spans="1:8" x14ac:dyDescent="0.4">
      <c r="A1008" s="47">
        <v>39651</v>
      </c>
      <c r="B1008" s="31">
        <v>1</v>
      </c>
      <c r="C1008" s="31">
        <v>1</v>
      </c>
      <c r="D1008" s="31">
        <v>1</v>
      </c>
      <c r="E1008" s="3">
        <v>1</v>
      </c>
      <c r="F1008" s="31">
        <v>1</v>
      </c>
      <c r="G1008" s="31">
        <v>1</v>
      </c>
      <c r="H1008" s="31">
        <v>1</v>
      </c>
    </row>
    <row r="1009" spans="1:8" x14ac:dyDescent="0.4">
      <c r="A1009" s="44">
        <v>39652</v>
      </c>
      <c r="B1009" s="31">
        <v>1</v>
      </c>
      <c r="C1009" s="31">
        <v>-1</v>
      </c>
      <c r="D1009" s="31">
        <v>1</v>
      </c>
      <c r="E1009" s="3">
        <v>1</v>
      </c>
      <c r="F1009" s="31">
        <v>-1</v>
      </c>
      <c r="G1009" s="31">
        <v>-1</v>
      </c>
      <c r="H1009" s="31">
        <v>1</v>
      </c>
    </row>
    <row r="1010" spans="1:8" x14ac:dyDescent="0.4">
      <c r="A1010" s="44">
        <v>39653</v>
      </c>
      <c r="B1010" s="31">
        <v>1</v>
      </c>
      <c r="C1010" s="31">
        <v>1</v>
      </c>
      <c r="D1010" s="31">
        <v>1</v>
      </c>
      <c r="E1010" s="3">
        <v>1</v>
      </c>
      <c r="F1010" s="31">
        <v>1</v>
      </c>
      <c r="G1010" s="31">
        <v>-1</v>
      </c>
      <c r="H1010" s="31">
        <v>1</v>
      </c>
    </row>
    <row r="1011" spans="1:8" x14ac:dyDescent="0.4">
      <c r="A1011" s="44">
        <v>39654</v>
      </c>
      <c r="B1011" s="31">
        <v>-1</v>
      </c>
      <c r="C1011" s="31">
        <v>-1</v>
      </c>
      <c r="D1011" s="31">
        <v>-1</v>
      </c>
      <c r="E1011" s="3">
        <v>1</v>
      </c>
      <c r="F1011" s="31">
        <v>-1</v>
      </c>
      <c r="G1011" s="31">
        <v>-1</v>
      </c>
      <c r="H1011" s="31">
        <v>-1</v>
      </c>
    </row>
    <row r="1012" spans="1:8" x14ac:dyDescent="0.4">
      <c r="A1012" s="44">
        <v>39657</v>
      </c>
      <c r="B1012" s="31">
        <v>-1</v>
      </c>
      <c r="C1012" s="31">
        <v>-1</v>
      </c>
      <c r="D1012" s="31">
        <v>-1</v>
      </c>
      <c r="E1012" s="3">
        <v>1</v>
      </c>
      <c r="F1012" s="31">
        <v>-1</v>
      </c>
      <c r="G1012" s="31">
        <v>-1</v>
      </c>
      <c r="H1012" s="31">
        <v>-1</v>
      </c>
    </row>
    <row r="1013" spans="1:8" x14ac:dyDescent="0.4">
      <c r="A1013" s="47">
        <v>39658</v>
      </c>
      <c r="B1013" s="31">
        <v>-1</v>
      </c>
      <c r="C1013" s="31">
        <v>1</v>
      </c>
      <c r="D1013" s="31">
        <v>-1</v>
      </c>
      <c r="E1013" s="3">
        <v>1</v>
      </c>
      <c r="F1013" s="31">
        <v>-1</v>
      </c>
      <c r="G1013" s="31">
        <v>-1</v>
      </c>
      <c r="H1013" s="31">
        <v>-1</v>
      </c>
    </row>
    <row r="1014" spans="1:8" x14ac:dyDescent="0.4">
      <c r="A1014" s="44">
        <v>39659</v>
      </c>
      <c r="B1014" s="31">
        <v>1</v>
      </c>
      <c r="C1014" s="31">
        <v>1</v>
      </c>
      <c r="D1014" s="31">
        <v>-1</v>
      </c>
      <c r="E1014" s="3">
        <v>1</v>
      </c>
      <c r="F1014" s="31">
        <v>1</v>
      </c>
      <c r="G1014" s="31">
        <v>1</v>
      </c>
      <c r="H1014" s="31">
        <v>1</v>
      </c>
    </row>
    <row r="1015" spans="1:8" x14ac:dyDescent="0.4">
      <c r="A1015" s="44">
        <v>39660</v>
      </c>
      <c r="B1015" s="31">
        <v>1</v>
      </c>
      <c r="C1015" s="31">
        <v>1</v>
      </c>
      <c r="D1015" s="31">
        <v>1</v>
      </c>
      <c r="E1015" s="3">
        <v>1</v>
      </c>
      <c r="F1015" s="31">
        <v>1</v>
      </c>
      <c r="G1015" s="31">
        <v>1</v>
      </c>
      <c r="H1015" s="31">
        <v>1</v>
      </c>
    </row>
    <row r="1016" spans="1:8" x14ac:dyDescent="0.4">
      <c r="A1016" s="44">
        <v>39661</v>
      </c>
      <c r="B1016" s="31">
        <v>-1</v>
      </c>
      <c r="C1016" s="31">
        <v>-1</v>
      </c>
      <c r="D1016" s="31">
        <v>1</v>
      </c>
      <c r="E1016" s="3">
        <v>1</v>
      </c>
      <c r="F1016" s="31">
        <v>-1</v>
      </c>
      <c r="G1016" s="31">
        <v>-1</v>
      </c>
      <c r="H1016" s="31">
        <v>-1</v>
      </c>
    </row>
    <row r="1017" spans="1:8" x14ac:dyDescent="0.4">
      <c r="A1017" s="44">
        <v>39664</v>
      </c>
      <c r="B1017" s="31">
        <v>-1</v>
      </c>
      <c r="C1017" s="31">
        <v>-1</v>
      </c>
      <c r="D1017" s="31">
        <v>-1</v>
      </c>
      <c r="E1017" s="3">
        <v>-1</v>
      </c>
      <c r="F1017" s="31">
        <v>-1</v>
      </c>
      <c r="G1017" s="31">
        <v>-1</v>
      </c>
      <c r="H1017" s="31">
        <v>-1</v>
      </c>
    </row>
    <row r="1018" spans="1:8" x14ac:dyDescent="0.4">
      <c r="A1018" s="47">
        <v>39665</v>
      </c>
      <c r="B1018" s="31">
        <v>1</v>
      </c>
      <c r="C1018" s="31">
        <v>1</v>
      </c>
      <c r="D1018" s="31">
        <v>-1</v>
      </c>
      <c r="E1018" s="3">
        <v>1</v>
      </c>
      <c r="F1018" s="31">
        <v>-1</v>
      </c>
      <c r="G1018" s="31">
        <v>-1</v>
      </c>
      <c r="H1018" s="31">
        <v>1</v>
      </c>
    </row>
    <row r="1019" spans="1:8" x14ac:dyDescent="0.4">
      <c r="A1019" s="44">
        <v>39666</v>
      </c>
      <c r="B1019" s="31">
        <v>1</v>
      </c>
      <c r="C1019" s="31">
        <v>1</v>
      </c>
      <c r="D1019" s="31">
        <v>1</v>
      </c>
      <c r="E1019" s="3">
        <v>-1</v>
      </c>
      <c r="F1019" s="31">
        <v>1</v>
      </c>
      <c r="G1019" s="31">
        <v>1</v>
      </c>
      <c r="H1019" s="31">
        <v>1</v>
      </c>
    </row>
    <row r="1020" spans="1:8" x14ac:dyDescent="0.4">
      <c r="A1020" s="44">
        <v>39667</v>
      </c>
      <c r="B1020" s="31">
        <v>-1</v>
      </c>
      <c r="C1020" s="31">
        <v>-1</v>
      </c>
      <c r="D1020" s="31">
        <v>1</v>
      </c>
      <c r="E1020" s="3">
        <v>-1</v>
      </c>
      <c r="F1020" s="31">
        <v>-1</v>
      </c>
      <c r="G1020" s="31">
        <v>-1</v>
      </c>
      <c r="H1020" s="31">
        <v>-1</v>
      </c>
    </row>
    <row r="1021" spans="1:8" x14ac:dyDescent="0.4">
      <c r="A1021" s="44">
        <v>39668</v>
      </c>
      <c r="B1021" s="31">
        <v>1</v>
      </c>
      <c r="C1021" s="31">
        <v>1</v>
      </c>
      <c r="D1021" s="31">
        <v>1</v>
      </c>
      <c r="E1021" s="3">
        <v>-1</v>
      </c>
      <c r="F1021" s="31">
        <v>1</v>
      </c>
      <c r="G1021" s="31">
        <v>-1</v>
      </c>
      <c r="H1021" s="31">
        <v>1</v>
      </c>
    </row>
    <row r="1022" spans="1:8" x14ac:dyDescent="0.4">
      <c r="A1022" s="44">
        <v>39671</v>
      </c>
      <c r="B1022" s="31">
        <v>1</v>
      </c>
      <c r="C1022" s="31">
        <v>1</v>
      </c>
      <c r="D1022" s="31">
        <v>1</v>
      </c>
      <c r="E1022" s="3">
        <v>-1</v>
      </c>
      <c r="F1022" s="31">
        <v>1</v>
      </c>
      <c r="G1022" s="31">
        <v>1</v>
      </c>
      <c r="H1022" s="31">
        <v>1</v>
      </c>
    </row>
    <row r="1023" spans="1:8" x14ac:dyDescent="0.4">
      <c r="A1023" s="47">
        <v>39672</v>
      </c>
      <c r="B1023" s="31">
        <v>1</v>
      </c>
      <c r="C1023" s="31">
        <v>-1</v>
      </c>
      <c r="D1023" s="31">
        <v>1</v>
      </c>
      <c r="E1023" s="3">
        <v>-1</v>
      </c>
      <c r="F1023" s="31">
        <v>1</v>
      </c>
      <c r="G1023" s="31">
        <v>-1</v>
      </c>
      <c r="H1023" s="31">
        <v>1</v>
      </c>
    </row>
    <row r="1024" spans="1:8" x14ac:dyDescent="0.4">
      <c r="A1024" s="44">
        <v>39673</v>
      </c>
      <c r="B1024" s="31">
        <v>-1</v>
      </c>
      <c r="C1024" s="31">
        <v>-1</v>
      </c>
      <c r="D1024" s="31">
        <v>1</v>
      </c>
      <c r="E1024" s="3">
        <v>-1</v>
      </c>
      <c r="F1024" s="31">
        <v>-1</v>
      </c>
      <c r="G1024" s="31">
        <v>-1</v>
      </c>
      <c r="H1024" s="31">
        <v>-1</v>
      </c>
    </row>
    <row r="1025" spans="1:8" x14ac:dyDescent="0.4">
      <c r="A1025" s="44">
        <v>39674</v>
      </c>
      <c r="B1025" s="31">
        <v>-1</v>
      </c>
      <c r="C1025" s="31">
        <v>-1</v>
      </c>
      <c r="D1025" s="31">
        <v>-1</v>
      </c>
      <c r="E1025" s="3">
        <v>-1</v>
      </c>
      <c r="F1025" s="31">
        <v>-1</v>
      </c>
      <c r="G1025" s="31">
        <v>-1</v>
      </c>
      <c r="H1025" s="31">
        <v>-1</v>
      </c>
    </row>
    <row r="1026" spans="1:8" x14ac:dyDescent="0.4">
      <c r="A1026" s="44">
        <v>39678</v>
      </c>
      <c r="B1026" s="31">
        <v>-1</v>
      </c>
      <c r="C1026" s="31">
        <v>-1</v>
      </c>
      <c r="D1026" s="31">
        <v>-1</v>
      </c>
      <c r="E1026" s="3">
        <v>-1</v>
      </c>
      <c r="F1026" s="31">
        <v>-1</v>
      </c>
      <c r="G1026" s="31">
        <v>-1</v>
      </c>
      <c r="H1026" s="31">
        <v>-1</v>
      </c>
    </row>
    <row r="1027" spans="1:8" x14ac:dyDescent="0.4">
      <c r="A1027" s="44">
        <v>39679</v>
      </c>
      <c r="B1027" s="31">
        <v>-1</v>
      </c>
      <c r="C1027" s="31">
        <v>1</v>
      </c>
      <c r="D1027" s="31">
        <v>-1</v>
      </c>
      <c r="E1027" s="3">
        <v>-1</v>
      </c>
      <c r="F1027" s="31">
        <v>-1</v>
      </c>
      <c r="G1027" s="31">
        <v>-1</v>
      </c>
      <c r="H1027" s="31">
        <v>-1</v>
      </c>
    </row>
    <row r="1028" spans="1:8" x14ac:dyDescent="0.4">
      <c r="A1028" s="47">
        <v>39680</v>
      </c>
      <c r="B1028" s="31">
        <v>-1</v>
      </c>
      <c r="C1028" s="31">
        <v>1</v>
      </c>
      <c r="D1028" s="31">
        <v>-1</v>
      </c>
      <c r="E1028" s="3">
        <v>-1</v>
      </c>
      <c r="F1028" s="31">
        <v>1</v>
      </c>
      <c r="G1028" s="31">
        <v>1</v>
      </c>
      <c r="H1028" s="31">
        <v>-1</v>
      </c>
    </row>
    <row r="1029" spans="1:8" x14ac:dyDescent="0.4">
      <c r="A1029" s="44">
        <v>39681</v>
      </c>
      <c r="B1029" s="31">
        <v>-1</v>
      </c>
      <c r="C1029" s="31">
        <v>-1</v>
      </c>
      <c r="D1029" s="31">
        <v>-1</v>
      </c>
      <c r="E1029" s="3">
        <v>-1</v>
      </c>
      <c r="F1029" s="31">
        <v>-1</v>
      </c>
      <c r="G1029" s="31">
        <v>1</v>
      </c>
      <c r="H1029" s="31">
        <v>-1</v>
      </c>
    </row>
    <row r="1030" spans="1:8" x14ac:dyDescent="0.4">
      <c r="A1030" s="44">
        <v>39682</v>
      </c>
      <c r="B1030" s="31">
        <v>-1</v>
      </c>
      <c r="C1030" s="31">
        <v>1</v>
      </c>
      <c r="D1030" s="31">
        <v>1</v>
      </c>
      <c r="E1030" s="3">
        <v>-1</v>
      </c>
      <c r="F1030" s="31">
        <v>1</v>
      </c>
      <c r="G1030" s="31">
        <v>1</v>
      </c>
      <c r="H1030" s="31">
        <v>-1</v>
      </c>
    </row>
    <row r="1031" spans="1:8" x14ac:dyDescent="0.4">
      <c r="A1031" s="44">
        <v>39685</v>
      </c>
      <c r="B1031" s="31">
        <v>-1</v>
      </c>
      <c r="C1031" s="31">
        <v>-1</v>
      </c>
      <c r="D1031" s="31">
        <v>1</v>
      </c>
      <c r="E1031" s="3">
        <v>-1</v>
      </c>
      <c r="F1031" s="31">
        <v>-1</v>
      </c>
      <c r="G1031" s="31">
        <v>1</v>
      </c>
      <c r="H1031" s="31">
        <v>-1</v>
      </c>
    </row>
    <row r="1032" spans="1:8" x14ac:dyDescent="0.4">
      <c r="A1032" s="44">
        <v>39686</v>
      </c>
      <c r="B1032" s="31">
        <v>1</v>
      </c>
      <c r="C1032" s="31">
        <v>1</v>
      </c>
      <c r="D1032" s="31">
        <v>1</v>
      </c>
      <c r="E1032" s="3">
        <v>-1</v>
      </c>
      <c r="F1032" s="31">
        <v>1</v>
      </c>
      <c r="G1032" s="31">
        <v>1</v>
      </c>
      <c r="H1032" s="31">
        <v>1</v>
      </c>
    </row>
    <row r="1033" spans="1:8" x14ac:dyDescent="0.4">
      <c r="A1033" s="47">
        <v>39687</v>
      </c>
      <c r="B1033" s="31">
        <v>1</v>
      </c>
      <c r="C1033" s="31">
        <v>1</v>
      </c>
      <c r="D1033" s="31">
        <v>1</v>
      </c>
      <c r="E1033" s="3">
        <v>-1</v>
      </c>
      <c r="F1033" s="31">
        <v>1</v>
      </c>
      <c r="G1033" s="31">
        <v>1</v>
      </c>
      <c r="H1033" s="31">
        <v>1</v>
      </c>
    </row>
    <row r="1034" spans="1:8" x14ac:dyDescent="0.4">
      <c r="A1034" s="44">
        <v>39688</v>
      </c>
      <c r="B1034" s="31">
        <v>-1</v>
      </c>
      <c r="C1034" s="31">
        <v>-1</v>
      </c>
      <c r="D1034" s="31">
        <v>1</v>
      </c>
      <c r="E1034" s="3">
        <v>-1</v>
      </c>
      <c r="F1034" s="31">
        <v>-1</v>
      </c>
      <c r="G1034" s="31">
        <v>1</v>
      </c>
      <c r="H1034" s="31">
        <v>-1</v>
      </c>
    </row>
    <row r="1035" spans="1:8" x14ac:dyDescent="0.4">
      <c r="A1035" s="44">
        <v>39689</v>
      </c>
      <c r="B1035" s="31">
        <v>1</v>
      </c>
      <c r="C1035" s="31">
        <v>1</v>
      </c>
      <c r="D1035" s="31">
        <v>1</v>
      </c>
      <c r="E1035" s="3">
        <v>-1</v>
      </c>
      <c r="F1035" s="31">
        <v>1</v>
      </c>
      <c r="G1035" s="31">
        <v>1</v>
      </c>
      <c r="H1035" s="31">
        <v>1</v>
      </c>
    </row>
    <row r="1036" spans="1:8" x14ac:dyDescent="0.4">
      <c r="A1036" s="44">
        <v>39692</v>
      </c>
      <c r="B1036" s="31">
        <v>-1</v>
      </c>
      <c r="C1036" s="31">
        <v>-1</v>
      </c>
      <c r="D1036" s="31">
        <v>-1</v>
      </c>
      <c r="E1036" s="3">
        <v>-1</v>
      </c>
      <c r="F1036" s="31">
        <v>-1</v>
      </c>
      <c r="G1036" s="31">
        <v>-1</v>
      </c>
      <c r="H1036" s="31">
        <v>-1</v>
      </c>
    </row>
    <row r="1037" spans="1:8" x14ac:dyDescent="0.4">
      <c r="A1037" s="44">
        <v>39693</v>
      </c>
      <c r="B1037" s="31">
        <v>-1</v>
      </c>
      <c r="C1037" s="31">
        <v>-1</v>
      </c>
      <c r="D1037" s="31">
        <v>-1</v>
      </c>
      <c r="E1037" s="3">
        <v>-1</v>
      </c>
      <c r="F1037" s="31">
        <v>-1</v>
      </c>
      <c r="G1037" s="31">
        <v>1</v>
      </c>
      <c r="H1037" s="31">
        <v>-1</v>
      </c>
    </row>
    <row r="1038" spans="1:8" x14ac:dyDescent="0.4">
      <c r="A1038" s="47">
        <v>39694</v>
      </c>
      <c r="B1038" s="31">
        <v>1</v>
      </c>
      <c r="C1038" s="31">
        <v>1</v>
      </c>
      <c r="D1038" s="31">
        <v>-1</v>
      </c>
      <c r="E1038" s="3">
        <v>-1</v>
      </c>
      <c r="F1038" s="31">
        <v>1</v>
      </c>
      <c r="G1038" s="31">
        <v>1</v>
      </c>
      <c r="H1038" s="31">
        <v>1</v>
      </c>
    </row>
    <row r="1039" spans="1:8" x14ac:dyDescent="0.4">
      <c r="A1039" s="44">
        <v>39695</v>
      </c>
      <c r="B1039" s="31">
        <v>-1</v>
      </c>
      <c r="C1039" s="31">
        <v>-1</v>
      </c>
      <c r="D1039" s="31">
        <v>-1</v>
      </c>
      <c r="E1039" s="3">
        <v>-1</v>
      </c>
      <c r="F1039" s="31">
        <v>-1</v>
      </c>
      <c r="G1039" s="31">
        <v>-1</v>
      </c>
      <c r="H1039" s="31">
        <v>-1</v>
      </c>
    </row>
    <row r="1040" spans="1:8" x14ac:dyDescent="0.4">
      <c r="A1040" s="44">
        <v>39696</v>
      </c>
      <c r="B1040" s="31">
        <v>-1</v>
      </c>
      <c r="C1040" s="31">
        <v>-1</v>
      </c>
      <c r="D1040" s="31">
        <v>-1</v>
      </c>
      <c r="E1040" s="3">
        <v>-1</v>
      </c>
      <c r="F1040" s="31">
        <v>-1</v>
      </c>
      <c r="G1040" s="31">
        <v>-1</v>
      </c>
      <c r="H1040" s="31">
        <v>-1</v>
      </c>
    </row>
    <row r="1041" spans="1:8" x14ac:dyDescent="0.4">
      <c r="A1041" s="44">
        <v>39699</v>
      </c>
      <c r="B1041" s="31">
        <v>1</v>
      </c>
      <c r="C1041" s="31">
        <v>1</v>
      </c>
      <c r="D1041" s="31">
        <v>1</v>
      </c>
      <c r="E1041" s="3">
        <v>1</v>
      </c>
      <c r="F1041" s="31">
        <v>1</v>
      </c>
      <c r="G1041" s="31">
        <v>1</v>
      </c>
      <c r="H1041" s="31">
        <v>1</v>
      </c>
    </row>
    <row r="1042" spans="1:8" x14ac:dyDescent="0.4">
      <c r="A1042" s="44">
        <v>39700</v>
      </c>
      <c r="B1042" s="31">
        <v>-1</v>
      </c>
      <c r="C1042" s="31">
        <v>-1</v>
      </c>
      <c r="D1042" s="31">
        <v>1</v>
      </c>
      <c r="E1042" s="3">
        <v>1</v>
      </c>
      <c r="F1042" s="31">
        <v>-1</v>
      </c>
      <c r="G1042" s="31">
        <v>-1</v>
      </c>
      <c r="H1042" s="31">
        <v>-1</v>
      </c>
    </row>
    <row r="1043" spans="1:8" x14ac:dyDescent="0.4">
      <c r="A1043" s="47">
        <v>39701</v>
      </c>
      <c r="B1043" s="31">
        <v>1</v>
      </c>
      <c r="C1043" s="31">
        <v>1</v>
      </c>
      <c r="D1043" s="31">
        <v>1</v>
      </c>
      <c r="E1043" s="3">
        <v>1</v>
      </c>
      <c r="F1043" s="31">
        <v>1</v>
      </c>
      <c r="G1043" s="31">
        <v>1</v>
      </c>
      <c r="H1043" s="31">
        <v>1</v>
      </c>
    </row>
    <row r="1044" spans="1:8" x14ac:dyDescent="0.4">
      <c r="A1044" s="44">
        <v>39702</v>
      </c>
      <c r="B1044" s="31">
        <v>-1</v>
      </c>
      <c r="C1044" s="31">
        <v>-1</v>
      </c>
      <c r="D1044" s="31">
        <v>-1</v>
      </c>
      <c r="E1044" s="3">
        <v>1</v>
      </c>
      <c r="F1044" s="31">
        <v>-1</v>
      </c>
      <c r="G1044" s="31">
        <v>-1</v>
      </c>
      <c r="H1044" s="31">
        <v>-1</v>
      </c>
    </row>
    <row r="1045" spans="1:8" x14ac:dyDescent="0.4">
      <c r="A1045" s="44">
        <v>39703</v>
      </c>
      <c r="B1045" s="31">
        <v>1</v>
      </c>
      <c r="C1045" s="31">
        <v>1</v>
      </c>
      <c r="D1045" s="31">
        <v>1</v>
      </c>
      <c r="E1045" s="3">
        <v>1</v>
      </c>
      <c r="F1045" s="31">
        <v>1</v>
      </c>
      <c r="G1045" s="31">
        <v>1</v>
      </c>
      <c r="H1045" s="31">
        <v>1</v>
      </c>
    </row>
    <row r="1046" spans="1:8" x14ac:dyDescent="0.4">
      <c r="A1046" s="44">
        <v>39707</v>
      </c>
      <c r="B1046" s="31">
        <v>-1</v>
      </c>
      <c r="C1046" s="31">
        <v>-1</v>
      </c>
      <c r="D1046" s="31">
        <v>-1</v>
      </c>
      <c r="E1046" s="3">
        <v>1</v>
      </c>
      <c r="F1046" s="31">
        <v>-1</v>
      </c>
      <c r="G1046" s="31">
        <v>1</v>
      </c>
      <c r="H1046" s="31">
        <v>-1</v>
      </c>
    </row>
    <row r="1047" spans="1:8" x14ac:dyDescent="0.4">
      <c r="A1047" s="44">
        <v>39708</v>
      </c>
      <c r="B1047" s="31">
        <v>1</v>
      </c>
      <c r="C1047" s="31">
        <v>1</v>
      </c>
      <c r="D1047" s="31">
        <v>1</v>
      </c>
      <c r="E1047" s="3">
        <v>1</v>
      </c>
      <c r="F1047" s="31">
        <v>1</v>
      </c>
      <c r="G1047" s="31">
        <v>1</v>
      </c>
      <c r="H1047" s="31">
        <v>1</v>
      </c>
    </row>
    <row r="1048" spans="1:8" x14ac:dyDescent="0.4">
      <c r="A1048" s="47">
        <v>39709</v>
      </c>
      <c r="B1048" s="31">
        <v>-1</v>
      </c>
      <c r="C1048" s="31">
        <v>-1</v>
      </c>
      <c r="D1048" s="31">
        <v>-1</v>
      </c>
      <c r="E1048" s="3">
        <v>1</v>
      </c>
      <c r="F1048" s="31">
        <v>-1</v>
      </c>
      <c r="G1048" s="31">
        <v>1</v>
      </c>
      <c r="H1048" s="31">
        <v>-1</v>
      </c>
    </row>
    <row r="1049" spans="1:8" x14ac:dyDescent="0.4">
      <c r="A1049" s="44">
        <v>39710</v>
      </c>
      <c r="B1049" s="31">
        <v>1</v>
      </c>
      <c r="C1049" s="31">
        <v>1</v>
      </c>
      <c r="D1049" s="31">
        <v>1</v>
      </c>
      <c r="E1049" s="3">
        <v>1</v>
      </c>
      <c r="F1049" s="31">
        <v>1</v>
      </c>
      <c r="G1049" s="31">
        <v>1</v>
      </c>
      <c r="H1049" s="31">
        <v>1</v>
      </c>
    </row>
    <row r="1050" spans="1:8" x14ac:dyDescent="0.4">
      <c r="A1050" s="44">
        <v>39713</v>
      </c>
      <c r="B1050" s="31">
        <v>1</v>
      </c>
      <c r="C1050" s="31">
        <v>1</v>
      </c>
      <c r="D1050" s="31">
        <v>-1</v>
      </c>
      <c r="E1050" s="3">
        <v>1</v>
      </c>
      <c r="F1050" s="31">
        <v>1</v>
      </c>
      <c r="G1050" s="31">
        <v>1</v>
      </c>
      <c r="H1050" s="31">
        <v>1</v>
      </c>
    </row>
    <row r="1051" spans="1:8" x14ac:dyDescent="0.4">
      <c r="A1051" s="44">
        <v>39714</v>
      </c>
      <c r="B1051" s="31">
        <v>1</v>
      </c>
      <c r="C1051" s="31">
        <v>1</v>
      </c>
      <c r="D1051" s="31">
        <v>1</v>
      </c>
      <c r="E1051" s="3">
        <v>1</v>
      </c>
      <c r="F1051" s="31">
        <v>1</v>
      </c>
      <c r="G1051" s="31">
        <v>1</v>
      </c>
      <c r="H1051" s="31">
        <v>1</v>
      </c>
    </row>
    <row r="1052" spans="1:8" x14ac:dyDescent="0.4">
      <c r="A1052" s="44">
        <v>39715</v>
      </c>
      <c r="B1052" s="31">
        <v>1</v>
      </c>
      <c r="C1052" s="31">
        <v>1</v>
      </c>
      <c r="D1052" s="31">
        <v>1</v>
      </c>
      <c r="E1052" s="3">
        <v>1</v>
      </c>
      <c r="F1052" s="31">
        <v>1</v>
      </c>
      <c r="G1052" s="31">
        <v>1</v>
      </c>
      <c r="H1052" s="31">
        <v>1</v>
      </c>
    </row>
    <row r="1053" spans="1:8" x14ac:dyDescent="0.4">
      <c r="A1053" s="47">
        <v>39716</v>
      </c>
      <c r="B1053" s="31">
        <v>1</v>
      </c>
      <c r="C1053" s="31">
        <v>1</v>
      </c>
      <c r="D1053" s="31">
        <v>1</v>
      </c>
      <c r="E1053" s="3">
        <v>-1</v>
      </c>
      <c r="F1053" s="31">
        <v>1</v>
      </c>
      <c r="G1053" s="31">
        <v>1</v>
      </c>
      <c r="H1053" s="31">
        <v>1</v>
      </c>
    </row>
    <row r="1054" spans="1:8" x14ac:dyDescent="0.4">
      <c r="A1054" s="44">
        <v>39717</v>
      </c>
      <c r="B1054" s="31">
        <v>-1</v>
      </c>
      <c r="C1054" s="31">
        <v>-1</v>
      </c>
      <c r="D1054" s="31">
        <v>-1</v>
      </c>
      <c r="E1054" s="3">
        <v>1</v>
      </c>
      <c r="F1054" s="31">
        <v>-1</v>
      </c>
      <c r="G1054" s="31">
        <v>-1</v>
      </c>
      <c r="H1054" s="31">
        <v>-1</v>
      </c>
    </row>
    <row r="1055" spans="1:8" x14ac:dyDescent="0.4">
      <c r="A1055" s="44">
        <v>39720</v>
      </c>
      <c r="B1055" s="31">
        <v>-1</v>
      </c>
      <c r="C1055" s="31">
        <v>-1</v>
      </c>
      <c r="D1055" s="31">
        <v>-1</v>
      </c>
      <c r="E1055" s="3">
        <v>-1</v>
      </c>
      <c r="F1055" s="31">
        <v>-1</v>
      </c>
      <c r="G1055" s="31">
        <v>-1</v>
      </c>
      <c r="H1055" s="31">
        <v>-1</v>
      </c>
    </row>
    <row r="1056" spans="1:8" x14ac:dyDescent="0.4">
      <c r="A1056" s="44">
        <v>39721</v>
      </c>
      <c r="B1056" s="31">
        <v>-1</v>
      </c>
      <c r="C1056" s="31">
        <v>1</v>
      </c>
      <c r="D1056" s="31">
        <v>-1</v>
      </c>
      <c r="E1056" s="3">
        <v>-1</v>
      </c>
      <c r="F1056" s="31">
        <v>-1</v>
      </c>
      <c r="G1056" s="31">
        <v>-1</v>
      </c>
      <c r="H1056" s="31">
        <v>-1</v>
      </c>
    </row>
    <row r="1057" spans="1:8" x14ac:dyDescent="0.4">
      <c r="A1057" s="44">
        <v>39722</v>
      </c>
      <c r="B1057" s="31">
        <v>-1</v>
      </c>
      <c r="C1057" s="31">
        <v>-1</v>
      </c>
      <c r="D1057" s="31">
        <v>-1</v>
      </c>
      <c r="E1057" s="3">
        <v>-1</v>
      </c>
      <c r="F1057" s="31">
        <v>-1</v>
      </c>
      <c r="G1057" s="31">
        <v>-1</v>
      </c>
      <c r="H1057" s="31">
        <v>-1</v>
      </c>
    </row>
    <row r="1058" spans="1:8" x14ac:dyDescent="0.4">
      <c r="A1058" s="47">
        <v>39723</v>
      </c>
      <c r="B1058" s="31">
        <v>-1</v>
      </c>
      <c r="C1058" s="31">
        <v>-1</v>
      </c>
      <c r="D1058" s="31">
        <v>-1</v>
      </c>
      <c r="E1058" s="3">
        <v>1</v>
      </c>
      <c r="F1058" s="31">
        <v>-1</v>
      </c>
      <c r="G1058" s="31">
        <v>-1</v>
      </c>
      <c r="H1058" s="31">
        <v>-1</v>
      </c>
    </row>
    <row r="1059" spans="1:8" x14ac:dyDescent="0.4">
      <c r="A1059" s="44">
        <v>39727</v>
      </c>
      <c r="B1059" s="31">
        <v>1</v>
      </c>
      <c r="C1059" s="31">
        <v>-1</v>
      </c>
      <c r="D1059" s="31">
        <v>-1</v>
      </c>
      <c r="E1059" s="3">
        <v>-1</v>
      </c>
      <c r="F1059" s="31">
        <v>-1</v>
      </c>
      <c r="G1059" s="31">
        <v>1</v>
      </c>
      <c r="H1059" s="31">
        <v>-1</v>
      </c>
    </row>
    <row r="1060" spans="1:8" x14ac:dyDescent="0.4">
      <c r="A1060" s="44">
        <v>39728</v>
      </c>
      <c r="B1060" s="31">
        <v>1</v>
      </c>
      <c r="C1060" s="31">
        <v>1</v>
      </c>
      <c r="D1060" s="31">
        <v>-1</v>
      </c>
      <c r="E1060" s="3">
        <v>-1</v>
      </c>
      <c r="F1060" s="31">
        <v>1</v>
      </c>
      <c r="G1060" s="31">
        <v>1</v>
      </c>
      <c r="H1060" s="31">
        <v>-1</v>
      </c>
    </row>
    <row r="1061" spans="1:8" x14ac:dyDescent="0.4">
      <c r="A1061" s="44">
        <v>39729</v>
      </c>
      <c r="B1061" s="31">
        <v>1</v>
      </c>
      <c r="C1061" s="31">
        <v>-1</v>
      </c>
      <c r="D1061" s="31">
        <v>-1</v>
      </c>
      <c r="E1061" s="3">
        <v>-1</v>
      </c>
      <c r="F1061" s="31">
        <v>-1</v>
      </c>
      <c r="G1061" s="31">
        <v>1</v>
      </c>
      <c r="H1061" s="31">
        <v>-1</v>
      </c>
    </row>
    <row r="1062" spans="1:8" x14ac:dyDescent="0.4">
      <c r="A1062" s="44">
        <v>39730</v>
      </c>
      <c r="B1062" s="31">
        <v>1</v>
      </c>
      <c r="C1062" s="31">
        <v>1</v>
      </c>
      <c r="D1062" s="31">
        <v>1</v>
      </c>
      <c r="E1062" s="3">
        <v>-1</v>
      </c>
      <c r="F1062" s="31">
        <v>1</v>
      </c>
      <c r="G1062" s="31">
        <v>1</v>
      </c>
      <c r="H1062" s="31">
        <v>1</v>
      </c>
    </row>
    <row r="1063" spans="1:8" x14ac:dyDescent="0.4">
      <c r="A1063" s="47">
        <v>39731</v>
      </c>
      <c r="B1063" s="31">
        <v>1</v>
      </c>
      <c r="C1063" s="31">
        <v>1</v>
      </c>
      <c r="D1063" s="31">
        <v>1</v>
      </c>
      <c r="E1063" s="3">
        <v>-1</v>
      </c>
      <c r="F1063" s="31">
        <v>1</v>
      </c>
      <c r="G1063" s="31">
        <v>-1</v>
      </c>
      <c r="H1063" s="31">
        <v>-1</v>
      </c>
    </row>
    <row r="1064" spans="1:8" x14ac:dyDescent="0.4">
      <c r="A1064" s="44">
        <v>39734</v>
      </c>
      <c r="B1064" s="31">
        <v>1</v>
      </c>
      <c r="C1064" s="31">
        <v>1</v>
      </c>
      <c r="D1064" s="31">
        <v>1</v>
      </c>
      <c r="E1064" s="3">
        <v>-1</v>
      </c>
      <c r="F1064" s="31">
        <v>1</v>
      </c>
      <c r="G1064" s="31">
        <v>1</v>
      </c>
      <c r="H1064" s="31">
        <v>1</v>
      </c>
    </row>
    <row r="1065" spans="1:8" x14ac:dyDescent="0.4">
      <c r="A1065" s="44">
        <v>39735</v>
      </c>
      <c r="B1065" s="31">
        <v>1</v>
      </c>
      <c r="C1065" s="31">
        <v>1</v>
      </c>
      <c r="D1065" s="31">
        <v>1</v>
      </c>
      <c r="E1065" s="3">
        <v>-1</v>
      </c>
      <c r="F1065" s="31">
        <v>1</v>
      </c>
      <c r="G1065" s="31">
        <v>1</v>
      </c>
      <c r="H1065" s="31">
        <v>1</v>
      </c>
    </row>
    <row r="1066" spans="1:8" x14ac:dyDescent="0.4">
      <c r="A1066" s="44">
        <v>39736</v>
      </c>
      <c r="B1066" s="31">
        <v>-1</v>
      </c>
      <c r="C1066" s="31">
        <v>-1</v>
      </c>
      <c r="D1066" s="31">
        <v>1</v>
      </c>
      <c r="E1066" s="3">
        <v>-1</v>
      </c>
      <c r="F1066" s="31">
        <v>-1</v>
      </c>
      <c r="G1066" s="31">
        <v>1</v>
      </c>
      <c r="H1066" s="31">
        <v>-1</v>
      </c>
    </row>
    <row r="1067" spans="1:8" x14ac:dyDescent="0.4">
      <c r="A1067" s="44">
        <v>39737</v>
      </c>
      <c r="B1067" s="31">
        <v>-1</v>
      </c>
      <c r="C1067" s="31">
        <v>-1</v>
      </c>
      <c r="D1067" s="31">
        <v>-1</v>
      </c>
      <c r="E1067" s="3">
        <v>-1</v>
      </c>
      <c r="F1067" s="31">
        <v>-1</v>
      </c>
      <c r="G1067" s="31">
        <v>-1</v>
      </c>
      <c r="H1067" s="31">
        <v>-1</v>
      </c>
    </row>
    <row r="1068" spans="1:8" x14ac:dyDescent="0.4">
      <c r="A1068" s="47">
        <v>39738</v>
      </c>
      <c r="B1068" s="31">
        <v>1</v>
      </c>
      <c r="C1068" s="31">
        <v>-1</v>
      </c>
      <c r="D1068" s="31">
        <v>-1</v>
      </c>
      <c r="E1068" s="3">
        <v>-1</v>
      </c>
      <c r="F1068" s="31">
        <v>1</v>
      </c>
      <c r="G1068" s="31">
        <v>1</v>
      </c>
      <c r="H1068" s="31">
        <v>1</v>
      </c>
    </row>
    <row r="1069" spans="1:8" x14ac:dyDescent="0.4">
      <c r="A1069" s="44">
        <v>39741</v>
      </c>
      <c r="B1069" s="31">
        <v>1</v>
      </c>
      <c r="C1069" s="31">
        <v>1</v>
      </c>
      <c r="D1069" s="31">
        <v>-1</v>
      </c>
      <c r="E1069" s="3">
        <v>-1</v>
      </c>
      <c r="F1069" s="31">
        <v>1</v>
      </c>
      <c r="G1069" s="31">
        <v>1</v>
      </c>
      <c r="H1069" s="31">
        <v>1</v>
      </c>
    </row>
    <row r="1070" spans="1:8" x14ac:dyDescent="0.4">
      <c r="A1070" s="44">
        <v>39742</v>
      </c>
      <c r="B1070" s="31">
        <v>-1</v>
      </c>
      <c r="C1070" s="31">
        <v>-1</v>
      </c>
      <c r="D1070" s="31">
        <v>1</v>
      </c>
      <c r="E1070" s="3">
        <v>-1</v>
      </c>
      <c r="F1070" s="31">
        <v>1</v>
      </c>
      <c r="G1070" s="31">
        <v>1</v>
      </c>
      <c r="H1070" s="31">
        <v>-1</v>
      </c>
    </row>
    <row r="1071" spans="1:8" x14ac:dyDescent="0.4">
      <c r="A1071" s="44">
        <v>39743</v>
      </c>
      <c r="B1071" s="31">
        <v>-1</v>
      </c>
      <c r="C1071" s="31">
        <v>-1</v>
      </c>
      <c r="D1071" s="31">
        <v>-1</v>
      </c>
      <c r="E1071" s="3">
        <v>1</v>
      </c>
      <c r="F1071" s="31">
        <v>-1</v>
      </c>
      <c r="G1071" s="31">
        <v>-1</v>
      </c>
      <c r="H1071" s="31">
        <v>-1</v>
      </c>
    </row>
    <row r="1072" spans="1:8" x14ac:dyDescent="0.4">
      <c r="A1072" s="44">
        <v>39744</v>
      </c>
      <c r="B1072" s="31">
        <v>-1</v>
      </c>
      <c r="C1072" s="31">
        <v>1</v>
      </c>
      <c r="D1072" s="31">
        <v>-1</v>
      </c>
      <c r="E1072" s="3">
        <v>1</v>
      </c>
      <c r="F1072" s="31">
        <v>-1</v>
      </c>
      <c r="G1072" s="31">
        <v>-1</v>
      </c>
      <c r="H1072" s="31">
        <v>-1</v>
      </c>
    </row>
    <row r="1073" spans="1:8" x14ac:dyDescent="0.4">
      <c r="A1073" s="47">
        <v>39745</v>
      </c>
      <c r="B1073" s="31">
        <v>-1</v>
      </c>
      <c r="C1073" s="31">
        <v>-1</v>
      </c>
      <c r="D1073" s="31">
        <v>-1</v>
      </c>
      <c r="E1073" s="3">
        <v>1</v>
      </c>
      <c r="F1073" s="31">
        <v>-1</v>
      </c>
      <c r="G1073" s="31">
        <v>-1</v>
      </c>
      <c r="H1073" s="31">
        <v>-1</v>
      </c>
    </row>
    <row r="1074" spans="1:8" x14ac:dyDescent="0.4">
      <c r="A1074" s="44">
        <v>39748</v>
      </c>
      <c r="B1074" s="31">
        <v>1</v>
      </c>
      <c r="C1074" s="31">
        <v>1</v>
      </c>
      <c r="D1074" s="31">
        <v>1</v>
      </c>
      <c r="E1074" s="3">
        <v>1</v>
      </c>
      <c r="F1074" s="31">
        <v>1</v>
      </c>
      <c r="G1074" s="31">
        <v>1</v>
      </c>
      <c r="H1074" s="31">
        <v>1</v>
      </c>
    </row>
    <row r="1075" spans="1:8" x14ac:dyDescent="0.4">
      <c r="A1075" s="44">
        <v>39749</v>
      </c>
      <c r="B1075" s="31">
        <v>1</v>
      </c>
      <c r="C1075" s="31">
        <v>1</v>
      </c>
      <c r="D1075" s="31">
        <v>1</v>
      </c>
      <c r="E1075" s="3">
        <v>1</v>
      </c>
      <c r="F1075" s="31">
        <v>1</v>
      </c>
      <c r="G1075" s="31">
        <v>1</v>
      </c>
      <c r="H1075" s="31">
        <v>1</v>
      </c>
    </row>
    <row r="1076" spans="1:8" x14ac:dyDescent="0.4">
      <c r="A1076" s="44">
        <v>39750</v>
      </c>
      <c r="B1076" s="31">
        <v>-1</v>
      </c>
      <c r="C1076" s="31">
        <v>-1</v>
      </c>
      <c r="D1076" s="31">
        <v>1</v>
      </c>
      <c r="E1076" s="3">
        <v>1</v>
      </c>
      <c r="F1076" s="31">
        <v>-1</v>
      </c>
      <c r="G1076" s="31">
        <v>-1</v>
      </c>
      <c r="H1076" s="31">
        <v>-1</v>
      </c>
    </row>
    <row r="1077" spans="1:8" x14ac:dyDescent="0.4">
      <c r="A1077" s="44">
        <v>39751</v>
      </c>
      <c r="B1077" s="31">
        <v>1</v>
      </c>
      <c r="C1077" s="31">
        <v>1</v>
      </c>
      <c r="D1077" s="31">
        <v>1</v>
      </c>
      <c r="E1077" s="3">
        <v>1</v>
      </c>
      <c r="F1077" s="31">
        <v>1</v>
      </c>
      <c r="G1077" s="31">
        <v>1</v>
      </c>
      <c r="H1077" s="31">
        <v>1</v>
      </c>
    </row>
    <row r="1078" spans="1:8" x14ac:dyDescent="0.4">
      <c r="A1078" s="47">
        <v>39752</v>
      </c>
      <c r="B1078" s="31">
        <v>-1</v>
      </c>
      <c r="C1078" s="31">
        <v>-1</v>
      </c>
      <c r="D1078" s="31">
        <v>1</v>
      </c>
      <c r="E1078" s="3">
        <v>1</v>
      </c>
      <c r="F1078" s="31">
        <v>-1</v>
      </c>
      <c r="G1078" s="31">
        <v>1</v>
      </c>
      <c r="H1078" s="31">
        <v>-1</v>
      </c>
    </row>
    <row r="1079" spans="1:8" x14ac:dyDescent="0.4">
      <c r="A1079" s="44">
        <v>39755</v>
      </c>
      <c r="B1079" s="31">
        <v>1</v>
      </c>
      <c r="C1079" s="31">
        <v>1</v>
      </c>
      <c r="D1079" s="31">
        <v>1</v>
      </c>
      <c r="E1079" s="3">
        <v>1</v>
      </c>
      <c r="F1079" s="31">
        <v>1</v>
      </c>
      <c r="G1079" s="31">
        <v>1</v>
      </c>
      <c r="H1079" s="31">
        <v>1</v>
      </c>
    </row>
    <row r="1080" spans="1:8" x14ac:dyDescent="0.4">
      <c r="A1080" s="44">
        <v>39756</v>
      </c>
      <c r="B1080" s="31">
        <v>1</v>
      </c>
      <c r="C1080" s="31">
        <v>1</v>
      </c>
      <c r="D1080" s="31">
        <v>1</v>
      </c>
      <c r="E1080" s="3">
        <v>1</v>
      </c>
      <c r="F1080" s="31">
        <v>1</v>
      </c>
      <c r="G1080" s="31">
        <v>1</v>
      </c>
      <c r="H1080" s="31">
        <v>1</v>
      </c>
    </row>
    <row r="1081" spans="1:8" x14ac:dyDescent="0.4">
      <c r="A1081" s="44">
        <v>39757</v>
      </c>
      <c r="B1081" s="31">
        <v>1</v>
      </c>
      <c r="C1081" s="31">
        <v>-1</v>
      </c>
      <c r="D1081" s="31">
        <v>-1</v>
      </c>
      <c r="E1081" s="3">
        <v>1</v>
      </c>
      <c r="F1081" s="31">
        <v>-1</v>
      </c>
      <c r="G1081" s="31">
        <v>1</v>
      </c>
      <c r="H1081" s="31">
        <v>1</v>
      </c>
    </row>
    <row r="1082" spans="1:8" x14ac:dyDescent="0.4">
      <c r="A1082" s="44">
        <v>39758</v>
      </c>
      <c r="B1082" s="31">
        <v>-1</v>
      </c>
      <c r="C1082" s="31">
        <v>-1</v>
      </c>
      <c r="D1082" s="31">
        <v>-1</v>
      </c>
      <c r="E1082" s="3">
        <v>1</v>
      </c>
      <c r="F1082" s="31">
        <v>-1</v>
      </c>
      <c r="G1082" s="31">
        <v>-1</v>
      </c>
      <c r="H1082" s="31">
        <v>-1</v>
      </c>
    </row>
    <row r="1083" spans="1:8" x14ac:dyDescent="0.4">
      <c r="A1083" s="47">
        <v>39759</v>
      </c>
      <c r="B1083" s="31">
        <v>-1</v>
      </c>
      <c r="C1083" s="31">
        <v>-1</v>
      </c>
      <c r="D1083" s="31">
        <v>-1</v>
      </c>
      <c r="E1083" s="3">
        <v>1</v>
      </c>
      <c r="F1083" s="31">
        <v>-1</v>
      </c>
      <c r="G1083" s="31">
        <v>-1</v>
      </c>
      <c r="H1083" s="31">
        <v>-1</v>
      </c>
    </row>
    <row r="1084" spans="1:8" x14ac:dyDescent="0.4">
      <c r="A1084" s="44">
        <v>39762</v>
      </c>
      <c r="B1084" s="31">
        <v>-1</v>
      </c>
      <c r="C1084" s="31">
        <v>-1</v>
      </c>
      <c r="D1084" s="31">
        <v>-1</v>
      </c>
      <c r="E1084" s="3">
        <v>1</v>
      </c>
      <c r="F1084" s="31">
        <v>-1</v>
      </c>
      <c r="G1084" s="31">
        <v>-1</v>
      </c>
      <c r="H1084" s="31">
        <v>-1</v>
      </c>
    </row>
    <row r="1085" spans="1:8" x14ac:dyDescent="0.4">
      <c r="A1085" s="44">
        <v>39763</v>
      </c>
      <c r="B1085" s="31">
        <v>-1</v>
      </c>
      <c r="C1085" s="31">
        <v>1</v>
      </c>
      <c r="D1085" s="31">
        <v>-1</v>
      </c>
      <c r="E1085" s="3">
        <v>1</v>
      </c>
      <c r="F1085" s="31">
        <v>-1</v>
      </c>
      <c r="G1085" s="31">
        <v>-1</v>
      </c>
      <c r="H1085" s="31">
        <v>-1</v>
      </c>
    </row>
    <row r="1086" spans="1:8" x14ac:dyDescent="0.4">
      <c r="A1086" s="44">
        <v>39764</v>
      </c>
      <c r="B1086" s="31">
        <v>-1</v>
      </c>
      <c r="C1086" s="31">
        <v>1</v>
      </c>
      <c r="D1086" s="31">
        <v>-1</v>
      </c>
      <c r="E1086" s="3">
        <v>1</v>
      </c>
      <c r="F1086" s="31">
        <v>-1</v>
      </c>
      <c r="G1086" s="31">
        <v>-1</v>
      </c>
      <c r="H1086" s="31">
        <v>-1</v>
      </c>
    </row>
    <row r="1087" spans="1:8" x14ac:dyDescent="0.4">
      <c r="A1087" s="44">
        <v>39765</v>
      </c>
      <c r="B1087" s="31">
        <v>-1</v>
      </c>
      <c r="C1087" s="31">
        <v>1</v>
      </c>
      <c r="D1087" s="31">
        <v>1</v>
      </c>
      <c r="E1087" s="3">
        <v>1</v>
      </c>
      <c r="F1087" s="31">
        <v>-1</v>
      </c>
      <c r="G1087" s="31">
        <v>-1</v>
      </c>
      <c r="H1087" s="31">
        <v>-1</v>
      </c>
    </row>
    <row r="1088" spans="1:8" x14ac:dyDescent="0.4">
      <c r="A1088" s="47">
        <v>39766</v>
      </c>
      <c r="B1088" s="31">
        <v>-1</v>
      </c>
      <c r="C1088" s="31">
        <v>-1</v>
      </c>
      <c r="D1088" s="31">
        <v>1</v>
      </c>
      <c r="E1088" s="3">
        <v>1</v>
      </c>
      <c r="F1088" s="31">
        <v>-1</v>
      </c>
      <c r="G1088" s="31">
        <v>1</v>
      </c>
      <c r="H1088" s="31">
        <v>-1</v>
      </c>
    </row>
    <row r="1089" spans="1:8" x14ac:dyDescent="0.4">
      <c r="A1089" s="44">
        <v>39769</v>
      </c>
      <c r="B1089" s="31">
        <v>-1</v>
      </c>
      <c r="C1089" s="31">
        <v>-1</v>
      </c>
      <c r="D1089" s="31">
        <v>1</v>
      </c>
      <c r="E1089" s="3">
        <v>-1</v>
      </c>
      <c r="F1089" s="31">
        <v>-1</v>
      </c>
      <c r="G1089" s="31">
        <v>-1</v>
      </c>
      <c r="H1089" s="31">
        <v>-1</v>
      </c>
    </row>
    <row r="1090" spans="1:8" x14ac:dyDescent="0.4">
      <c r="A1090" s="44">
        <v>39770</v>
      </c>
      <c r="B1090" s="31">
        <v>-1</v>
      </c>
      <c r="C1090" s="31">
        <v>-1</v>
      </c>
      <c r="D1090" s="31">
        <v>-1</v>
      </c>
      <c r="E1090" s="3">
        <v>-1</v>
      </c>
      <c r="F1090" s="31">
        <v>-1</v>
      </c>
      <c r="G1090" s="31">
        <v>-1</v>
      </c>
      <c r="H1090" s="31">
        <v>-1</v>
      </c>
    </row>
    <row r="1091" spans="1:8" x14ac:dyDescent="0.4">
      <c r="A1091" s="44">
        <v>39771</v>
      </c>
      <c r="B1091" s="31">
        <v>1</v>
      </c>
      <c r="C1091" s="31">
        <v>1</v>
      </c>
      <c r="D1091" s="31">
        <v>-1</v>
      </c>
      <c r="E1091" s="3">
        <v>-1</v>
      </c>
      <c r="F1091" s="31">
        <v>-1</v>
      </c>
      <c r="G1091" s="31">
        <v>-1</v>
      </c>
      <c r="H1091" s="31">
        <v>1</v>
      </c>
    </row>
    <row r="1092" spans="1:8" x14ac:dyDescent="0.4">
      <c r="A1092" s="44">
        <v>39772</v>
      </c>
      <c r="B1092" s="31">
        <v>-1</v>
      </c>
      <c r="C1092" s="31">
        <v>-1</v>
      </c>
      <c r="D1092" s="31">
        <v>-1</v>
      </c>
      <c r="E1092" s="3">
        <v>-1</v>
      </c>
      <c r="F1092" s="31">
        <v>-1</v>
      </c>
      <c r="G1092" s="31">
        <v>-1</v>
      </c>
      <c r="H1092" s="31">
        <v>-1</v>
      </c>
    </row>
    <row r="1093" spans="1:8" x14ac:dyDescent="0.4">
      <c r="A1093" s="47">
        <v>39773</v>
      </c>
      <c r="B1093" s="31">
        <v>-1</v>
      </c>
      <c r="C1093" s="31">
        <v>1</v>
      </c>
      <c r="D1093" s="31">
        <v>1</v>
      </c>
      <c r="E1093" s="3">
        <v>-1</v>
      </c>
      <c r="F1093" s="31">
        <v>1</v>
      </c>
      <c r="G1093" s="31">
        <v>-1</v>
      </c>
      <c r="H1093" s="31">
        <v>-1</v>
      </c>
    </row>
    <row r="1094" spans="1:8" x14ac:dyDescent="0.4">
      <c r="A1094" s="44">
        <v>39776</v>
      </c>
      <c r="B1094" s="31">
        <v>-1</v>
      </c>
      <c r="C1094" s="31">
        <v>-1</v>
      </c>
      <c r="D1094" s="31">
        <v>-1</v>
      </c>
      <c r="E1094" s="3">
        <v>-1</v>
      </c>
      <c r="F1094" s="31">
        <v>-1</v>
      </c>
      <c r="G1094" s="31">
        <v>-1</v>
      </c>
      <c r="H1094" s="31">
        <v>-1</v>
      </c>
    </row>
    <row r="1095" spans="1:8" x14ac:dyDescent="0.4">
      <c r="A1095" s="44">
        <v>39777</v>
      </c>
      <c r="B1095" s="31">
        <v>1</v>
      </c>
      <c r="C1095" s="31">
        <v>1</v>
      </c>
      <c r="D1095" s="31">
        <v>1</v>
      </c>
      <c r="E1095" s="3">
        <v>-1</v>
      </c>
      <c r="F1095" s="31">
        <v>1</v>
      </c>
      <c r="G1095" s="31">
        <v>1</v>
      </c>
      <c r="H1095" s="31">
        <v>1</v>
      </c>
    </row>
    <row r="1096" spans="1:8" x14ac:dyDescent="0.4">
      <c r="A1096" s="44">
        <v>39778</v>
      </c>
      <c r="B1096" s="31">
        <v>1</v>
      </c>
      <c r="C1096" s="31">
        <v>1</v>
      </c>
      <c r="D1096" s="31">
        <v>1</v>
      </c>
      <c r="E1096" s="3">
        <v>-1</v>
      </c>
      <c r="F1096" s="31">
        <v>1</v>
      </c>
      <c r="G1096" s="31">
        <v>1</v>
      </c>
      <c r="H1096" s="31">
        <v>1</v>
      </c>
    </row>
    <row r="1097" spans="1:8" x14ac:dyDescent="0.4">
      <c r="A1097" s="44">
        <v>39779</v>
      </c>
      <c r="B1097" s="31">
        <v>1</v>
      </c>
      <c r="C1097" s="31">
        <v>1</v>
      </c>
      <c r="D1097" s="31">
        <v>1</v>
      </c>
      <c r="E1097" s="3">
        <v>-1</v>
      </c>
      <c r="F1097" s="31">
        <v>1</v>
      </c>
      <c r="G1097" s="31">
        <v>1</v>
      </c>
      <c r="H1097" s="31">
        <v>1</v>
      </c>
    </row>
    <row r="1098" spans="1:8" x14ac:dyDescent="0.4">
      <c r="A1098" s="47">
        <v>39780</v>
      </c>
      <c r="B1098" s="31">
        <v>1</v>
      </c>
      <c r="C1098" s="31">
        <v>1</v>
      </c>
      <c r="D1098" s="31">
        <v>1</v>
      </c>
      <c r="E1098" s="3">
        <v>-1</v>
      </c>
      <c r="F1098" s="31">
        <v>1</v>
      </c>
      <c r="G1098" s="31">
        <v>1</v>
      </c>
      <c r="H1098" s="31">
        <v>1</v>
      </c>
    </row>
    <row r="1099" spans="1:8" x14ac:dyDescent="0.4">
      <c r="A1099" s="44">
        <v>39783</v>
      </c>
      <c r="B1099" s="31">
        <v>-1</v>
      </c>
      <c r="C1099" s="31">
        <v>-1</v>
      </c>
      <c r="D1099" s="31">
        <v>-1</v>
      </c>
      <c r="E1099" s="3">
        <v>-1</v>
      </c>
      <c r="F1099" s="31">
        <v>1</v>
      </c>
      <c r="G1099" s="31">
        <v>1</v>
      </c>
      <c r="H1099" s="31">
        <v>-1</v>
      </c>
    </row>
    <row r="1100" spans="1:8" x14ac:dyDescent="0.4">
      <c r="A1100" s="44">
        <v>39784</v>
      </c>
      <c r="B1100" s="31">
        <v>-1</v>
      </c>
      <c r="C1100" s="31">
        <v>-1</v>
      </c>
      <c r="D1100" s="31">
        <v>-1</v>
      </c>
      <c r="E1100" s="3">
        <v>-1</v>
      </c>
      <c r="F1100" s="31">
        <v>-1</v>
      </c>
      <c r="G1100" s="31">
        <v>-1</v>
      </c>
      <c r="H1100" s="31">
        <v>-1</v>
      </c>
    </row>
    <row r="1101" spans="1:8" x14ac:dyDescent="0.4">
      <c r="A1101" s="44">
        <v>39785</v>
      </c>
      <c r="B1101" s="31">
        <v>1</v>
      </c>
      <c r="C1101" s="31">
        <v>-1</v>
      </c>
      <c r="D1101" s="31">
        <v>-1</v>
      </c>
      <c r="E1101" s="3">
        <v>-1</v>
      </c>
      <c r="F1101" s="31">
        <v>1</v>
      </c>
      <c r="G1101" s="31">
        <v>1</v>
      </c>
      <c r="H1101" s="31">
        <v>1</v>
      </c>
    </row>
    <row r="1102" spans="1:8" x14ac:dyDescent="0.4">
      <c r="A1102" s="44">
        <v>39786</v>
      </c>
      <c r="B1102" s="31">
        <v>-1</v>
      </c>
      <c r="C1102" s="31">
        <v>-1</v>
      </c>
      <c r="D1102" s="31">
        <v>-1</v>
      </c>
      <c r="E1102" s="3">
        <v>-1</v>
      </c>
      <c r="F1102" s="31">
        <v>-1</v>
      </c>
      <c r="G1102" s="31">
        <v>-1</v>
      </c>
      <c r="H1102" s="31">
        <v>-1</v>
      </c>
    </row>
    <row r="1103" spans="1:8" x14ac:dyDescent="0.4">
      <c r="A1103" s="47">
        <v>39787</v>
      </c>
      <c r="B1103" s="31">
        <v>-1</v>
      </c>
      <c r="C1103" s="31">
        <v>-1</v>
      </c>
      <c r="D1103" s="31">
        <v>-1</v>
      </c>
      <c r="E1103" s="3">
        <v>1</v>
      </c>
      <c r="F1103" s="31">
        <v>-1</v>
      </c>
      <c r="G1103" s="31">
        <v>1</v>
      </c>
      <c r="H1103" s="31">
        <v>-1</v>
      </c>
    </row>
    <row r="1104" spans="1:8" x14ac:dyDescent="0.4">
      <c r="A1104" s="44">
        <v>39790</v>
      </c>
      <c r="B1104" s="31">
        <v>1</v>
      </c>
      <c r="C1104" s="31">
        <v>1</v>
      </c>
      <c r="D1104" s="31">
        <v>1</v>
      </c>
      <c r="E1104" s="3">
        <v>1</v>
      </c>
      <c r="F1104" s="31">
        <v>1</v>
      </c>
      <c r="G1104" s="31">
        <v>1</v>
      </c>
      <c r="H1104" s="31">
        <v>1</v>
      </c>
    </row>
    <row r="1105" spans="1:8" x14ac:dyDescent="0.4">
      <c r="A1105" s="44">
        <v>39791</v>
      </c>
      <c r="B1105" s="31">
        <v>1</v>
      </c>
      <c r="C1105" s="31">
        <v>1</v>
      </c>
      <c r="D1105" s="31">
        <v>1</v>
      </c>
      <c r="E1105" s="3">
        <v>1</v>
      </c>
      <c r="F1105" s="31">
        <v>1</v>
      </c>
      <c r="G1105" s="31">
        <v>1</v>
      </c>
      <c r="H1105" s="31">
        <v>1</v>
      </c>
    </row>
    <row r="1106" spans="1:8" x14ac:dyDescent="0.4">
      <c r="A1106" s="44">
        <v>39792</v>
      </c>
      <c r="B1106" s="31">
        <v>1</v>
      </c>
      <c r="C1106" s="31">
        <v>1</v>
      </c>
      <c r="D1106" s="31">
        <v>1</v>
      </c>
      <c r="E1106" s="3">
        <v>1</v>
      </c>
      <c r="F1106" s="31">
        <v>1</v>
      </c>
      <c r="G1106" s="31">
        <v>1</v>
      </c>
      <c r="H1106" s="31">
        <v>1</v>
      </c>
    </row>
    <row r="1107" spans="1:8" x14ac:dyDescent="0.4">
      <c r="A1107" s="44">
        <v>39793</v>
      </c>
      <c r="B1107" s="31">
        <v>1</v>
      </c>
      <c r="C1107" s="31">
        <v>-1</v>
      </c>
      <c r="D1107" s="31">
        <v>1</v>
      </c>
      <c r="E1107" s="3">
        <v>1</v>
      </c>
      <c r="F1107" s="31">
        <v>-1</v>
      </c>
      <c r="G1107" s="31">
        <v>1</v>
      </c>
      <c r="H1107" s="31">
        <v>1</v>
      </c>
    </row>
    <row r="1108" spans="1:8" x14ac:dyDescent="0.4">
      <c r="A1108" s="47">
        <v>39794</v>
      </c>
      <c r="B1108" s="31">
        <v>-1</v>
      </c>
      <c r="C1108" s="31">
        <v>-1</v>
      </c>
      <c r="D1108" s="31">
        <v>-1</v>
      </c>
      <c r="E1108" s="3">
        <v>1</v>
      </c>
      <c r="F1108" s="31">
        <v>-1</v>
      </c>
      <c r="G1108" s="31">
        <v>-1</v>
      </c>
      <c r="H1108" s="31">
        <v>-1</v>
      </c>
    </row>
    <row r="1109" spans="1:8" x14ac:dyDescent="0.4">
      <c r="A1109" s="44">
        <v>39797</v>
      </c>
      <c r="B1109" s="31">
        <v>1</v>
      </c>
      <c r="C1109" s="31">
        <v>-1</v>
      </c>
      <c r="D1109" s="31">
        <v>-1</v>
      </c>
      <c r="E1109" s="3">
        <v>1</v>
      </c>
      <c r="F1109" s="31">
        <v>-1</v>
      </c>
      <c r="G1109" s="31">
        <v>1</v>
      </c>
      <c r="H1109" s="31">
        <v>1</v>
      </c>
    </row>
    <row r="1110" spans="1:8" x14ac:dyDescent="0.4">
      <c r="A1110" s="44">
        <v>39798</v>
      </c>
      <c r="B1110" s="31">
        <v>1</v>
      </c>
      <c r="C1110" s="31">
        <v>1</v>
      </c>
      <c r="D1110" s="31">
        <v>-1</v>
      </c>
      <c r="E1110" s="3">
        <v>1</v>
      </c>
      <c r="F1110" s="31">
        <v>1</v>
      </c>
      <c r="G1110" s="31">
        <v>-1</v>
      </c>
      <c r="H1110" s="31">
        <v>1</v>
      </c>
    </row>
    <row r="1111" spans="1:8" x14ac:dyDescent="0.4">
      <c r="A1111" s="44">
        <v>39799</v>
      </c>
      <c r="B1111" s="31">
        <v>-1</v>
      </c>
      <c r="C1111" s="31">
        <v>-1</v>
      </c>
      <c r="D1111" s="31">
        <v>-1</v>
      </c>
      <c r="E1111" s="3">
        <v>1</v>
      </c>
      <c r="F1111" s="31">
        <v>-1</v>
      </c>
      <c r="G1111" s="31">
        <v>-1</v>
      </c>
      <c r="H1111" s="31">
        <v>-1</v>
      </c>
    </row>
    <row r="1112" spans="1:8" x14ac:dyDescent="0.4">
      <c r="A1112" s="44">
        <v>39800</v>
      </c>
      <c r="B1112" s="31">
        <v>-1</v>
      </c>
      <c r="C1112" s="31">
        <v>-1</v>
      </c>
      <c r="D1112" s="31">
        <v>-1</v>
      </c>
      <c r="E1112" s="3">
        <v>1</v>
      </c>
      <c r="F1112" s="31">
        <v>-1</v>
      </c>
      <c r="G1112" s="31">
        <v>-1</v>
      </c>
      <c r="H1112" s="31">
        <v>-1</v>
      </c>
    </row>
    <row r="1113" spans="1:8" x14ac:dyDescent="0.4">
      <c r="A1113" s="47">
        <v>39801</v>
      </c>
      <c r="B1113" s="31">
        <v>-1</v>
      </c>
      <c r="C1113" s="31">
        <v>-1</v>
      </c>
      <c r="D1113" s="31">
        <v>-1</v>
      </c>
      <c r="E1113" s="3">
        <v>1</v>
      </c>
      <c r="F1113" s="31">
        <v>-1</v>
      </c>
      <c r="G1113" s="31">
        <v>-1</v>
      </c>
      <c r="H1113" s="31">
        <v>-1</v>
      </c>
    </row>
    <row r="1114" spans="1:8" x14ac:dyDescent="0.4">
      <c r="A1114" s="44">
        <v>39804</v>
      </c>
      <c r="B1114" s="31">
        <v>1</v>
      </c>
      <c r="C1114" s="31">
        <v>1</v>
      </c>
      <c r="D1114" s="31">
        <v>-1</v>
      </c>
      <c r="E1114" s="3">
        <v>1</v>
      </c>
      <c r="F1114" s="31">
        <v>-1</v>
      </c>
      <c r="G1114" s="31">
        <v>1</v>
      </c>
      <c r="H1114" s="31">
        <v>1</v>
      </c>
    </row>
    <row r="1115" spans="1:8" x14ac:dyDescent="0.4">
      <c r="A1115" s="44">
        <v>39805</v>
      </c>
      <c r="B1115" s="31">
        <v>-1</v>
      </c>
      <c r="C1115" s="31">
        <v>-1</v>
      </c>
      <c r="D1115" s="31">
        <v>-1</v>
      </c>
      <c r="E1115" s="3">
        <v>1</v>
      </c>
      <c r="F1115" s="31">
        <v>-1</v>
      </c>
      <c r="G1115" s="31">
        <v>-1</v>
      </c>
      <c r="H1115" s="31">
        <v>-1</v>
      </c>
    </row>
    <row r="1116" spans="1:8" x14ac:dyDescent="0.4">
      <c r="A1116" s="44">
        <v>39806</v>
      </c>
      <c r="B1116" s="31">
        <v>-1</v>
      </c>
      <c r="C1116" s="31">
        <v>1</v>
      </c>
      <c r="D1116" s="31">
        <v>1</v>
      </c>
      <c r="E1116" s="3">
        <v>-1</v>
      </c>
      <c r="F1116" s="31">
        <v>-1</v>
      </c>
      <c r="G1116" s="31">
        <v>-1</v>
      </c>
      <c r="H1116" s="31">
        <v>-1</v>
      </c>
    </row>
    <row r="1117" spans="1:8" x14ac:dyDescent="0.4">
      <c r="A1117" s="44">
        <v>39808</v>
      </c>
      <c r="B1117" s="31">
        <v>-1</v>
      </c>
      <c r="C1117" s="31">
        <v>-1</v>
      </c>
      <c r="D1117" s="31">
        <v>1</v>
      </c>
      <c r="E1117" s="3">
        <v>-1</v>
      </c>
      <c r="F1117" s="31">
        <v>-1</v>
      </c>
      <c r="G1117" s="31">
        <v>-1</v>
      </c>
      <c r="H1117" s="31">
        <v>-1</v>
      </c>
    </row>
    <row r="1118" spans="1:8" x14ac:dyDescent="0.4">
      <c r="A1118" s="47">
        <v>39811</v>
      </c>
      <c r="B1118" s="31">
        <v>-1</v>
      </c>
      <c r="C1118" s="31">
        <v>-1</v>
      </c>
      <c r="D1118" s="31">
        <v>1</v>
      </c>
      <c r="E1118" s="3">
        <v>-1</v>
      </c>
      <c r="F1118" s="31">
        <v>-1</v>
      </c>
      <c r="G1118" s="31">
        <v>-1</v>
      </c>
      <c r="H1118" s="31">
        <v>-1</v>
      </c>
    </row>
    <row r="1119" spans="1:8" x14ac:dyDescent="0.4">
      <c r="A1119" s="44">
        <v>39812</v>
      </c>
      <c r="B1119" s="31">
        <v>1</v>
      </c>
      <c r="C1119" s="31">
        <v>1</v>
      </c>
      <c r="D1119" s="31">
        <v>-1</v>
      </c>
      <c r="E1119" s="3">
        <v>-1</v>
      </c>
      <c r="F1119" s="31">
        <v>1</v>
      </c>
      <c r="G1119" s="31">
        <v>1</v>
      </c>
      <c r="H1119" s="31">
        <v>1</v>
      </c>
    </row>
    <row r="1120" spans="1:8" x14ac:dyDescent="0.4">
      <c r="A1120" s="44">
        <v>39815</v>
      </c>
      <c r="B1120" s="31">
        <v>1</v>
      </c>
      <c r="C1120" s="31">
        <v>1</v>
      </c>
      <c r="D1120" s="31">
        <v>1</v>
      </c>
      <c r="E1120" s="3">
        <v>-1</v>
      </c>
      <c r="F1120" s="31">
        <v>1</v>
      </c>
      <c r="G1120" s="31">
        <v>1</v>
      </c>
      <c r="H1120" s="31">
        <v>1</v>
      </c>
    </row>
    <row r="1121" spans="1:8" x14ac:dyDescent="0.4">
      <c r="A1121" s="44">
        <v>39818</v>
      </c>
      <c r="B1121" s="31">
        <v>1</v>
      </c>
      <c r="C1121" s="31">
        <v>1</v>
      </c>
      <c r="D1121" s="31">
        <v>1</v>
      </c>
      <c r="E1121" s="3">
        <v>-1</v>
      </c>
      <c r="F1121" s="31">
        <v>1</v>
      </c>
      <c r="G1121" s="31">
        <v>1</v>
      </c>
      <c r="H1121" s="31">
        <v>1</v>
      </c>
    </row>
    <row r="1122" spans="1:8" x14ac:dyDescent="0.4">
      <c r="A1122" s="44">
        <v>39819</v>
      </c>
      <c r="B1122" s="31">
        <v>1</v>
      </c>
      <c r="C1122" s="31">
        <v>1</v>
      </c>
      <c r="D1122" s="31">
        <v>1</v>
      </c>
      <c r="E1122" s="3">
        <v>-1</v>
      </c>
      <c r="F1122" s="31">
        <v>1</v>
      </c>
      <c r="G1122" s="31">
        <v>1</v>
      </c>
      <c r="H1122" s="31">
        <v>1</v>
      </c>
    </row>
    <row r="1123" spans="1:8" x14ac:dyDescent="0.4">
      <c r="A1123" s="47">
        <v>39820</v>
      </c>
      <c r="B1123" s="31">
        <v>1</v>
      </c>
      <c r="C1123" s="31">
        <v>1</v>
      </c>
      <c r="D1123" s="31">
        <v>1</v>
      </c>
      <c r="E1123" s="3">
        <v>-1</v>
      </c>
      <c r="F1123" s="31">
        <v>1</v>
      </c>
      <c r="G1123" s="31">
        <v>1</v>
      </c>
      <c r="H1123" s="31">
        <v>1</v>
      </c>
    </row>
    <row r="1124" spans="1:8" x14ac:dyDescent="0.4">
      <c r="A1124" s="44">
        <v>39821</v>
      </c>
      <c r="B1124" s="31">
        <v>-1</v>
      </c>
      <c r="C1124" s="31">
        <v>-1</v>
      </c>
      <c r="D1124" s="31">
        <v>1</v>
      </c>
      <c r="E1124" s="3">
        <v>1</v>
      </c>
      <c r="F1124" s="31">
        <v>-1</v>
      </c>
      <c r="G1124" s="31">
        <v>-1</v>
      </c>
      <c r="H1124" s="31">
        <v>-1</v>
      </c>
    </row>
    <row r="1125" spans="1:8" x14ac:dyDescent="0.4">
      <c r="A1125" s="44">
        <v>39822</v>
      </c>
      <c r="B1125" s="31">
        <v>1</v>
      </c>
      <c r="C1125" s="31">
        <v>-1</v>
      </c>
      <c r="D1125" s="31">
        <v>-1</v>
      </c>
      <c r="E1125" s="3">
        <v>1</v>
      </c>
      <c r="F1125" s="31">
        <v>-1</v>
      </c>
      <c r="G1125" s="31">
        <v>-1</v>
      </c>
      <c r="H1125" s="31">
        <v>1</v>
      </c>
    </row>
    <row r="1126" spans="1:8" x14ac:dyDescent="0.4">
      <c r="A1126" s="44">
        <v>39825</v>
      </c>
      <c r="B1126" s="31">
        <v>1</v>
      </c>
      <c r="C1126" s="31">
        <v>1</v>
      </c>
      <c r="D1126" s="31">
        <v>-1</v>
      </c>
      <c r="E1126" s="3">
        <v>1</v>
      </c>
      <c r="F1126" s="31">
        <v>1</v>
      </c>
      <c r="G1126" s="31">
        <v>-1</v>
      </c>
      <c r="H1126" s="31">
        <v>1</v>
      </c>
    </row>
    <row r="1127" spans="1:8" x14ac:dyDescent="0.4">
      <c r="A1127" s="44">
        <v>39826</v>
      </c>
      <c r="B1127" s="31">
        <v>-1</v>
      </c>
      <c r="C1127" s="31">
        <v>-1</v>
      </c>
      <c r="D1127" s="31">
        <v>-1</v>
      </c>
      <c r="E1127" s="3">
        <v>1</v>
      </c>
      <c r="F1127" s="31">
        <v>-1</v>
      </c>
      <c r="G1127" s="31">
        <v>-1</v>
      </c>
      <c r="H1127" s="31">
        <v>-1</v>
      </c>
    </row>
    <row r="1128" spans="1:8" x14ac:dyDescent="0.4">
      <c r="A1128" s="47">
        <v>39827</v>
      </c>
      <c r="B1128" s="31">
        <v>1</v>
      </c>
      <c r="C1128" s="31">
        <v>-1</v>
      </c>
      <c r="D1128" s="31">
        <v>-1</v>
      </c>
      <c r="E1128" s="3">
        <v>1</v>
      </c>
      <c r="F1128" s="31">
        <v>1</v>
      </c>
      <c r="G1128" s="31">
        <v>-1</v>
      </c>
      <c r="H1128" s="31">
        <v>1</v>
      </c>
    </row>
    <row r="1129" spans="1:8" x14ac:dyDescent="0.4">
      <c r="A1129" s="44">
        <v>39828</v>
      </c>
      <c r="B1129" s="31">
        <v>-1</v>
      </c>
      <c r="C1129" s="31">
        <v>-1</v>
      </c>
      <c r="D1129" s="31">
        <v>-1</v>
      </c>
      <c r="E1129" s="3">
        <v>1</v>
      </c>
      <c r="F1129" s="31">
        <v>-1</v>
      </c>
      <c r="G1129" s="31">
        <v>-1</v>
      </c>
      <c r="H1129" s="31">
        <v>-1</v>
      </c>
    </row>
    <row r="1130" spans="1:8" x14ac:dyDescent="0.4">
      <c r="A1130" s="44">
        <v>39829</v>
      </c>
      <c r="B1130" s="31">
        <v>-1</v>
      </c>
      <c r="C1130" s="31">
        <v>-1</v>
      </c>
      <c r="D1130" s="31">
        <v>-1</v>
      </c>
      <c r="E1130" s="3">
        <v>1</v>
      </c>
      <c r="F1130" s="31">
        <v>-1</v>
      </c>
      <c r="G1130" s="31">
        <v>-1</v>
      </c>
      <c r="H1130" s="31">
        <v>-1</v>
      </c>
    </row>
    <row r="1131" spans="1:8" x14ac:dyDescent="0.4">
      <c r="A1131" s="44">
        <v>39832</v>
      </c>
      <c r="B1131" s="31">
        <v>1</v>
      </c>
      <c r="C1131" s="31">
        <v>1</v>
      </c>
      <c r="D1131" s="31">
        <v>1</v>
      </c>
      <c r="E1131" s="3">
        <v>1</v>
      </c>
      <c r="F1131" s="31">
        <v>1</v>
      </c>
      <c r="G1131" s="31">
        <v>1</v>
      </c>
      <c r="H1131" s="31">
        <v>1</v>
      </c>
    </row>
    <row r="1132" spans="1:8" x14ac:dyDescent="0.4">
      <c r="A1132" s="44">
        <v>39833</v>
      </c>
      <c r="B1132" s="31">
        <v>-1</v>
      </c>
      <c r="C1132" s="31">
        <v>1</v>
      </c>
      <c r="D1132" s="31">
        <v>1</v>
      </c>
      <c r="E1132" s="3">
        <v>1</v>
      </c>
      <c r="F1132" s="31">
        <v>-1</v>
      </c>
      <c r="G1132" s="31">
        <v>-1</v>
      </c>
      <c r="H1132" s="31">
        <v>-1</v>
      </c>
    </row>
    <row r="1133" spans="1:8" x14ac:dyDescent="0.4">
      <c r="A1133" s="47">
        <v>39834</v>
      </c>
      <c r="B1133" s="31">
        <v>-1</v>
      </c>
      <c r="C1133" s="31">
        <v>-1</v>
      </c>
      <c r="D1133" s="31">
        <v>-1</v>
      </c>
      <c r="E1133" s="3">
        <v>1</v>
      </c>
      <c r="F1133" s="31">
        <v>-1</v>
      </c>
      <c r="G1133" s="31">
        <v>-1</v>
      </c>
      <c r="H1133" s="31">
        <v>-1</v>
      </c>
    </row>
    <row r="1134" spans="1:8" x14ac:dyDescent="0.4">
      <c r="A1134" s="44">
        <v>39835</v>
      </c>
      <c r="B1134" s="31">
        <v>1</v>
      </c>
      <c r="C1134" s="31">
        <v>1</v>
      </c>
      <c r="D1134" s="31">
        <v>-1</v>
      </c>
      <c r="E1134" s="3">
        <v>1</v>
      </c>
      <c r="F1134" s="31">
        <v>-1</v>
      </c>
      <c r="G1134" s="31">
        <v>1</v>
      </c>
      <c r="H1134" s="31">
        <v>1</v>
      </c>
    </row>
    <row r="1135" spans="1:8" x14ac:dyDescent="0.4">
      <c r="A1135" s="44">
        <v>39836</v>
      </c>
      <c r="B1135" s="31">
        <v>-1</v>
      </c>
      <c r="C1135" s="31">
        <v>-1</v>
      </c>
      <c r="D1135" s="31">
        <v>-1</v>
      </c>
      <c r="E1135" s="3">
        <v>-1</v>
      </c>
      <c r="F1135" s="31">
        <v>-1</v>
      </c>
      <c r="G1135" s="31">
        <v>-1</v>
      </c>
      <c r="H1135" s="31">
        <v>-1</v>
      </c>
    </row>
    <row r="1136" spans="1:8" x14ac:dyDescent="0.4">
      <c r="A1136" s="44">
        <v>39841</v>
      </c>
      <c r="B1136" s="31">
        <v>1</v>
      </c>
      <c r="C1136" s="31">
        <v>1</v>
      </c>
      <c r="D1136" s="31">
        <v>1</v>
      </c>
      <c r="E1136" s="3">
        <v>-1</v>
      </c>
      <c r="F1136" s="31">
        <v>1</v>
      </c>
      <c r="G1136" s="31">
        <v>1</v>
      </c>
      <c r="H1136" s="31">
        <v>1</v>
      </c>
    </row>
    <row r="1137" spans="1:8" x14ac:dyDescent="0.4">
      <c r="A1137" s="44">
        <v>39842</v>
      </c>
      <c r="B1137" s="31">
        <v>1</v>
      </c>
      <c r="C1137" s="31">
        <v>1</v>
      </c>
      <c r="D1137" s="31">
        <v>1</v>
      </c>
      <c r="E1137" s="3">
        <v>-1</v>
      </c>
      <c r="F1137" s="31">
        <v>1</v>
      </c>
      <c r="G1137" s="31">
        <v>1</v>
      </c>
      <c r="H1137" s="31">
        <v>1</v>
      </c>
    </row>
    <row r="1138" spans="1:8" x14ac:dyDescent="0.4">
      <c r="A1138" s="47">
        <v>39843</v>
      </c>
      <c r="B1138" s="31">
        <v>-1</v>
      </c>
      <c r="C1138" s="31">
        <v>-1</v>
      </c>
      <c r="D1138" s="31">
        <v>1</v>
      </c>
      <c r="E1138" s="3">
        <v>-1</v>
      </c>
      <c r="F1138" s="31">
        <v>-1</v>
      </c>
      <c r="G1138" s="31">
        <v>-1</v>
      </c>
      <c r="H1138" s="31">
        <v>-1</v>
      </c>
    </row>
    <row r="1139" spans="1:8" x14ac:dyDescent="0.4">
      <c r="A1139" s="44">
        <v>39846</v>
      </c>
      <c r="B1139" s="31">
        <v>-1</v>
      </c>
      <c r="C1139" s="31">
        <v>-1</v>
      </c>
      <c r="D1139" s="31">
        <v>-1</v>
      </c>
      <c r="E1139" s="3">
        <v>-1</v>
      </c>
      <c r="F1139" s="31">
        <v>-1</v>
      </c>
      <c r="G1139" s="31">
        <v>-1</v>
      </c>
      <c r="H1139" s="31">
        <v>-1</v>
      </c>
    </row>
    <row r="1140" spans="1:8" x14ac:dyDescent="0.4">
      <c r="A1140" s="44">
        <v>39847</v>
      </c>
      <c r="B1140" s="31">
        <v>-1</v>
      </c>
      <c r="C1140" s="31">
        <v>-1</v>
      </c>
      <c r="D1140" s="31">
        <v>-1</v>
      </c>
      <c r="E1140" s="3">
        <v>-1</v>
      </c>
      <c r="F1140" s="31">
        <v>1</v>
      </c>
      <c r="G1140" s="31">
        <v>-1</v>
      </c>
      <c r="H1140" s="31">
        <v>-1</v>
      </c>
    </row>
    <row r="1141" spans="1:8" x14ac:dyDescent="0.4">
      <c r="A1141" s="44">
        <v>39848</v>
      </c>
      <c r="B1141" s="31">
        <v>1</v>
      </c>
      <c r="C1141" s="31">
        <v>1</v>
      </c>
      <c r="D1141" s="31">
        <v>1</v>
      </c>
      <c r="E1141" s="3">
        <v>1</v>
      </c>
      <c r="F1141" s="31">
        <v>1</v>
      </c>
      <c r="G1141" s="31">
        <v>1</v>
      </c>
      <c r="H1141" s="31">
        <v>1</v>
      </c>
    </row>
    <row r="1142" spans="1:8" x14ac:dyDescent="0.4">
      <c r="A1142" s="44">
        <v>39849</v>
      </c>
      <c r="B1142" s="31">
        <v>-1</v>
      </c>
      <c r="C1142" s="31">
        <v>-1</v>
      </c>
      <c r="D1142" s="31">
        <v>1</v>
      </c>
      <c r="E1142" s="3">
        <v>1</v>
      </c>
      <c r="F1142" s="31">
        <v>-1</v>
      </c>
      <c r="G1142" s="31">
        <v>1</v>
      </c>
      <c r="H1142" s="31">
        <v>-1</v>
      </c>
    </row>
    <row r="1143" spans="1:8" x14ac:dyDescent="0.4">
      <c r="A1143" s="47">
        <v>39850</v>
      </c>
      <c r="B1143" s="31">
        <v>1</v>
      </c>
      <c r="C1143" s="31">
        <v>1</v>
      </c>
      <c r="D1143" s="31">
        <v>1</v>
      </c>
      <c r="E1143" s="3">
        <v>1</v>
      </c>
      <c r="F1143" s="31">
        <v>1</v>
      </c>
      <c r="G1143" s="31">
        <v>-1</v>
      </c>
      <c r="H1143" s="31">
        <v>1</v>
      </c>
    </row>
    <row r="1144" spans="1:8" x14ac:dyDescent="0.4">
      <c r="A1144" s="44">
        <v>39853</v>
      </c>
      <c r="B1144" s="31">
        <v>1</v>
      </c>
      <c r="C1144" s="31">
        <v>-1</v>
      </c>
      <c r="D1144" s="31">
        <v>-1</v>
      </c>
      <c r="E1144" s="3">
        <v>1</v>
      </c>
      <c r="F1144" s="31">
        <v>-1</v>
      </c>
      <c r="G1144" s="31">
        <v>-1</v>
      </c>
      <c r="H1144" s="31">
        <v>1</v>
      </c>
    </row>
    <row r="1145" spans="1:8" x14ac:dyDescent="0.4">
      <c r="A1145" s="44">
        <v>39854</v>
      </c>
      <c r="B1145" s="31">
        <v>-1</v>
      </c>
      <c r="C1145" s="31">
        <v>-1</v>
      </c>
      <c r="D1145" s="31">
        <v>-1</v>
      </c>
      <c r="E1145" s="3">
        <v>1</v>
      </c>
      <c r="F1145" s="31">
        <v>-1</v>
      </c>
      <c r="G1145" s="31">
        <v>-1</v>
      </c>
      <c r="H1145" s="31">
        <v>-1</v>
      </c>
    </row>
    <row r="1146" spans="1:8" x14ac:dyDescent="0.4">
      <c r="A1146" s="44">
        <v>39855</v>
      </c>
      <c r="B1146" s="31">
        <v>-1</v>
      </c>
      <c r="C1146" s="31">
        <v>-1</v>
      </c>
      <c r="D1146" s="31">
        <v>-1</v>
      </c>
      <c r="E1146" s="3">
        <v>1</v>
      </c>
      <c r="F1146" s="31">
        <v>-1</v>
      </c>
      <c r="G1146" s="31">
        <v>-1</v>
      </c>
      <c r="H1146" s="31">
        <v>-1</v>
      </c>
    </row>
    <row r="1147" spans="1:8" x14ac:dyDescent="0.4">
      <c r="A1147" s="44">
        <v>39856</v>
      </c>
      <c r="B1147" s="31">
        <v>-1</v>
      </c>
      <c r="C1147" s="31">
        <v>-1</v>
      </c>
      <c r="D1147" s="31">
        <v>-1</v>
      </c>
      <c r="E1147" s="3">
        <v>1</v>
      </c>
      <c r="F1147" s="31">
        <v>-1</v>
      </c>
      <c r="G1147" s="31">
        <v>-1</v>
      </c>
      <c r="H1147" s="31">
        <v>-1</v>
      </c>
    </row>
    <row r="1148" spans="1:8" x14ac:dyDescent="0.4">
      <c r="A1148" s="47">
        <v>39857</v>
      </c>
      <c r="B1148" s="31">
        <v>1</v>
      </c>
      <c r="C1148" s="31">
        <v>1</v>
      </c>
      <c r="D1148" s="31">
        <v>-1</v>
      </c>
      <c r="E1148" s="3">
        <v>-1</v>
      </c>
      <c r="F1148" s="31">
        <v>1</v>
      </c>
      <c r="G1148" s="31">
        <v>1</v>
      </c>
      <c r="H1148" s="31">
        <v>1</v>
      </c>
    </row>
    <row r="1149" spans="1:8" x14ac:dyDescent="0.4">
      <c r="A1149" s="44">
        <v>39860</v>
      </c>
      <c r="B1149" s="31">
        <v>-1</v>
      </c>
      <c r="C1149" s="31">
        <v>-1</v>
      </c>
      <c r="D1149" s="31">
        <v>-1</v>
      </c>
      <c r="E1149" s="3">
        <v>-1</v>
      </c>
      <c r="F1149" s="31">
        <v>-1</v>
      </c>
      <c r="G1149" s="31">
        <v>-1</v>
      </c>
      <c r="H1149" s="31">
        <v>-1</v>
      </c>
    </row>
    <row r="1150" spans="1:8" x14ac:dyDescent="0.4">
      <c r="A1150" s="44">
        <v>39861</v>
      </c>
      <c r="B1150" s="31">
        <v>-1</v>
      </c>
      <c r="C1150" s="31">
        <v>1</v>
      </c>
      <c r="D1150" s="31">
        <v>1</v>
      </c>
      <c r="E1150" s="3">
        <v>-1</v>
      </c>
      <c r="F1150" s="31">
        <v>-1</v>
      </c>
      <c r="G1150" s="31">
        <v>-1</v>
      </c>
      <c r="H1150" s="31">
        <v>-1</v>
      </c>
    </row>
    <row r="1151" spans="1:8" x14ac:dyDescent="0.4">
      <c r="A1151" s="44">
        <v>39862</v>
      </c>
      <c r="B1151" s="31">
        <v>-1</v>
      </c>
      <c r="C1151" s="31">
        <v>1</v>
      </c>
      <c r="D1151" s="31">
        <v>-1</v>
      </c>
      <c r="E1151" s="3">
        <v>-1</v>
      </c>
      <c r="F1151" s="31">
        <v>1</v>
      </c>
      <c r="G1151" s="31">
        <v>-1</v>
      </c>
      <c r="H1151" s="31">
        <v>-1</v>
      </c>
    </row>
    <row r="1152" spans="1:8" x14ac:dyDescent="0.4">
      <c r="A1152" s="44">
        <v>39863</v>
      </c>
      <c r="B1152" s="31">
        <v>-1</v>
      </c>
      <c r="C1152" s="31">
        <v>-1</v>
      </c>
      <c r="D1152" s="31">
        <v>1</v>
      </c>
      <c r="E1152" s="3">
        <v>-1</v>
      </c>
      <c r="F1152" s="31">
        <v>-1</v>
      </c>
      <c r="G1152" s="31">
        <v>1</v>
      </c>
      <c r="H1152" s="31">
        <v>-1</v>
      </c>
    </row>
    <row r="1153" spans="1:8" x14ac:dyDescent="0.4">
      <c r="A1153" s="47">
        <v>39864</v>
      </c>
      <c r="B1153" s="31">
        <v>-1</v>
      </c>
      <c r="C1153" s="31">
        <v>-1</v>
      </c>
      <c r="D1153" s="31">
        <v>-1</v>
      </c>
      <c r="E1153" s="3">
        <v>-1</v>
      </c>
      <c r="F1153" s="31">
        <v>-1</v>
      </c>
      <c r="G1153" s="31">
        <v>-1</v>
      </c>
      <c r="H1153" s="31">
        <v>-1</v>
      </c>
    </row>
    <row r="1154" spans="1:8" x14ac:dyDescent="0.4">
      <c r="A1154" s="44">
        <v>39867</v>
      </c>
      <c r="B1154" s="31">
        <v>1</v>
      </c>
      <c r="C1154" s="31">
        <v>1</v>
      </c>
      <c r="D1154" s="31">
        <v>1</v>
      </c>
      <c r="E1154" s="3">
        <v>-1</v>
      </c>
      <c r="F1154" s="31">
        <v>1</v>
      </c>
      <c r="G1154" s="31">
        <v>1</v>
      </c>
      <c r="H1154" s="31">
        <v>1</v>
      </c>
    </row>
    <row r="1155" spans="1:8" x14ac:dyDescent="0.4">
      <c r="A1155" s="44">
        <v>39868</v>
      </c>
      <c r="B1155" s="31">
        <v>-1</v>
      </c>
      <c r="C1155" s="31">
        <v>1</v>
      </c>
      <c r="D1155" s="31">
        <v>1</v>
      </c>
      <c r="E1155" s="3">
        <v>-1</v>
      </c>
      <c r="F1155" s="31">
        <v>-1</v>
      </c>
      <c r="G1155" s="31">
        <v>1</v>
      </c>
      <c r="H1155" s="31">
        <v>-1</v>
      </c>
    </row>
    <row r="1156" spans="1:8" x14ac:dyDescent="0.4">
      <c r="A1156" s="44">
        <v>39869</v>
      </c>
      <c r="B1156" s="31">
        <v>-1</v>
      </c>
      <c r="C1156" s="31">
        <v>-1</v>
      </c>
      <c r="D1156" s="31">
        <v>1</v>
      </c>
      <c r="E1156" s="3">
        <v>-1</v>
      </c>
      <c r="F1156" s="31">
        <v>-1</v>
      </c>
      <c r="G1156" s="31">
        <v>1</v>
      </c>
      <c r="H1156" s="31">
        <v>-1</v>
      </c>
    </row>
    <row r="1157" spans="1:8" x14ac:dyDescent="0.4">
      <c r="A1157" s="44">
        <v>39870</v>
      </c>
      <c r="B1157" s="31">
        <v>-1</v>
      </c>
      <c r="C1157" s="31">
        <v>-1</v>
      </c>
      <c r="D1157" s="31">
        <v>-1</v>
      </c>
      <c r="E1157" s="3">
        <v>-1</v>
      </c>
      <c r="F1157" s="31">
        <v>-1</v>
      </c>
      <c r="G1157" s="31">
        <v>-1</v>
      </c>
      <c r="H1157" s="31">
        <v>-1</v>
      </c>
    </row>
    <row r="1158" spans="1:8" x14ac:dyDescent="0.4">
      <c r="A1158" s="47">
        <v>39871</v>
      </c>
      <c r="B1158" s="31">
        <v>1</v>
      </c>
      <c r="C1158" s="31">
        <v>1</v>
      </c>
      <c r="D1158" s="31">
        <v>-1</v>
      </c>
      <c r="E1158" s="3">
        <v>-1</v>
      </c>
      <c r="F1158" s="31">
        <v>1</v>
      </c>
      <c r="G1158" s="31">
        <v>1</v>
      </c>
      <c r="H1158" s="31">
        <v>1</v>
      </c>
    </row>
    <row r="1159" spans="1:8" x14ac:dyDescent="0.4">
      <c r="A1159" s="44">
        <v>39874</v>
      </c>
      <c r="B1159" s="31">
        <v>-1</v>
      </c>
      <c r="C1159" s="31">
        <v>-1</v>
      </c>
      <c r="D1159" s="31">
        <v>-1</v>
      </c>
      <c r="E1159" s="3">
        <v>-1</v>
      </c>
      <c r="F1159" s="31">
        <v>-1</v>
      </c>
      <c r="G1159" s="31">
        <v>-1</v>
      </c>
      <c r="H1159" s="31">
        <v>-1</v>
      </c>
    </row>
    <row r="1160" spans="1:8" x14ac:dyDescent="0.4">
      <c r="A1160" s="44">
        <v>39875</v>
      </c>
      <c r="B1160" s="31">
        <v>1</v>
      </c>
      <c r="C1160" s="31">
        <v>1</v>
      </c>
      <c r="D1160" s="31">
        <v>1</v>
      </c>
      <c r="E1160" s="3">
        <v>-1</v>
      </c>
      <c r="F1160" s="31">
        <v>1</v>
      </c>
      <c r="G1160" s="31">
        <v>1</v>
      </c>
      <c r="H1160" s="31">
        <v>1</v>
      </c>
    </row>
    <row r="1161" spans="1:8" x14ac:dyDescent="0.4">
      <c r="A1161" s="44">
        <v>39876</v>
      </c>
      <c r="B1161" s="31">
        <v>1</v>
      </c>
      <c r="C1161" s="31">
        <v>1</v>
      </c>
      <c r="D1161" s="31">
        <v>1</v>
      </c>
      <c r="E1161" s="3">
        <v>-1</v>
      </c>
      <c r="F1161" s="31">
        <v>1</v>
      </c>
      <c r="G1161" s="31">
        <v>1</v>
      </c>
      <c r="H1161" s="31">
        <v>1</v>
      </c>
    </row>
    <row r="1162" spans="1:8" x14ac:dyDescent="0.4">
      <c r="A1162" s="44">
        <v>39877</v>
      </c>
      <c r="B1162" s="31">
        <v>-1</v>
      </c>
      <c r="C1162" s="31">
        <v>1</v>
      </c>
      <c r="D1162" s="31">
        <v>1</v>
      </c>
      <c r="E1162" s="3">
        <v>-1</v>
      </c>
      <c r="F1162" s="31">
        <v>1</v>
      </c>
      <c r="G1162" s="31">
        <v>1</v>
      </c>
      <c r="H1162" s="31">
        <v>-1</v>
      </c>
    </row>
    <row r="1163" spans="1:8" x14ac:dyDescent="0.4">
      <c r="A1163" s="47">
        <v>39878</v>
      </c>
      <c r="B1163" s="31">
        <v>-1</v>
      </c>
      <c r="C1163" s="31">
        <v>-1</v>
      </c>
      <c r="D1163" s="31">
        <v>1</v>
      </c>
      <c r="E1163" s="3">
        <v>-1</v>
      </c>
      <c r="F1163" s="31">
        <v>-1</v>
      </c>
      <c r="G1163" s="31">
        <v>-1</v>
      </c>
      <c r="H1163" s="31">
        <v>-1</v>
      </c>
    </row>
    <row r="1164" spans="1:8" x14ac:dyDescent="0.4">
      <c r="A1164" s="44">
        <v>39881</v>
      </c>
      <c r="B1164" s="31">
        <v>1</v>
      </c>
      <c r="C1164" s="31">
        <v>1</v>
      </c>
      <c r="D1164" s="31">
        <v>1</v>
      </c>
      <c r="E1164" s="3">
        <v>-1</v>
      </c>
      <c r="F1164" s="31">
        <v>1</v>
      </c>
      <c r="G1164" s="31">
        <v>1</v>
      </c>
      <c r="H1164" s="31">
        <v>1</v>
      </c>
    </row>
    <row r="1165" spans="1:8" x14ac:dyDescent="0.4">
      <c r="A1165" s="44">
        <v>39882</v>
      </c>
      <c r="B1165" s="31">
        <v>1</v>
      </c>
      <c r="C1165" s="31">
        <v>1</v>
      </c>
      <c r="D1165" s="31">
        <v>1</v>
      </c>
      <c r="E1165" s="3">
        <v>1</v>
      </c>
      <c r="F1165" s="31">
        <v>1</v>
      </c>
      <c r="G1165" s="31">
        <v>1</v>
      </c>
      <c r="H1165" s="31">
        <v>1</v>
      </c>
    </row>
    <row r="1166" spans="1:8" x14ac:dyDescent="0.4">
      <c r="A1166" s="44">
        <v>39883</v>
      </c>
      <c r="B1166" s="31">
        <v>1</v>
      </c>
      <c r="C1166" s="31">
        <v>-1</v>
      </c>
      <c r="D1166" s="31">
        <v>1</v>
      </c>
      <c r="E1166" s="3">
        <v>1</v>
      </c>
      <c r="F1166" s="31">
        <v>1</v>
      </c>
      <c r="G1166" s="31">
        <v>1</v>
      </c>
      <c r="H1166" s="31">
        <v>1</v>
      </c>
    </row>
    <row r="1167" spans="1:8" x14ac:dyDescent="0.4">
      <c r="A1167" s="44">
        <v>39884</v>
      </c>
      <c r="B1167" s="31">
        <v>-1</v>
      </c>
      <c r="C1167" s="31">
        <v>-1</v>
      </c>
      <c r="D1167" s="31">
        <v>1</v>
      </c>
      <c r="E1167" s="3">
        <v>1</v>
      </c>
      <c r="F1167" s="31">
        <v>-1</v>
      </c>
      <c r="G1167" s="31">
        <v>1</v>
      </c>
      <c r="H1167" s="31">
        <v>-1</v>
      </c>
    </row>
    <row r="1168" spans="1:8" x14ac:dyDescent="0.4">
      <c r="A1168" s="47">
        <v>39885</v>
      </c>
      <c r="B1168" s="31">
        <v>-1</v>
      </c>
      <c r="C1168" s="31">
        <v>-1</v>
      </c>
      <c r="D1168" s="31">
        <v>-1</v>
      </c>
      <c r="E1168" s="3">
        <v>1</v>
      </c>
      <c r="F1168" s="31">
        <v>-1</v>
      </c>
      <c r="G1168" s="31">
        <v>1</v>
      </c>
      <c r="H1168" s="31">
        <v>-1</v>
      </c>
    </row>
    <row r="1169" spans="1:8" x14ac:dyDescent="0.4">
      <c r="A1169" s="44">
        <v>39888</v>
      </c>
      <c r="B1169" s="31">
        <v>1</v>
      </c>
      <c r="C1169" s="31">
        <v>1</v>
      </c>
      <c r="D1169" s="31">
        <v>-1</v>
      </c>
      <c r="E1169" s="3">
        <v>1</v>
      </c>
      <c r="F1169" s="31">
        <v>1</v>
      </c>
      <c r="G1169" s="31">
        <v>1</v>
      </c>
      <c r="H1169" s="31">
        <v>1</v>
      </c>
    </row>
    <row r="1170" spans="1:8" x14ac:dyDescent="0.4">
      <c r="A1170" s="44">
        <v>39889</v>
      </c>
      <c r="B1170" s="31">
        <v>1</v>
      </c>
      <c r="C1170" s="31">
        <v>-1</v>
      </c>
      <c r="D1170" s="31">
        <v>-1</v>
      </c>
      <c r="E1170" s="3">
        <v>1</v>
      </c>
      <c r="F1170" s="31">
        <v>1</v>
      </c>
      <c r="G1170" s="31">
        <v>1</v>
      </c>
      <c r="H1170" s="31">
        <v>1</v>
      </c>
    </row>
    <row r="1171" spans="1:8" x14ac:dyDescent="0.4">
      <c r="A1171" s="44">
        <v>39890</v>
      </c>
      <c r="B1171" s="31">
        <v>1</v>
      </c>
      <c r="C1171" s="31">
        <v>1</v>
      </c>
      <c r="D1171" s="31">
        <v>1</v>
      </c>
      <c r="E1171" s="3">
        <v>1</v>
      </c>
      <c r="F1171" s="31">
        <v>1</v>
      </c>
      <c r="G1171" s="31">
        <v>1</v>
      </c>
      <c r="H1171" s="31">
        <v>1</v>
      </c>
    </row>
    <row r="1172" spans="1:8" x14ac:dyDescent="0.4">
      <c r="A1172" s="44">
        <v>39891</v>
      </c>
      <c r="B1172" s="31">
        <v>1</v>
      </c>
      <c r="C1172" s="31">
        <v>1</v>
      </c>
      <c r="D1172" s="31">
        <v>1</v>
      </c>
      <c r="E1172" s="3">
        <v>1</v>
      </c>
      <c r="F1172" s="31">
        <v>1</v>
      </c>
      <c r="G1172" s="31">
        <v>1</v>
      </c>
      <c r="H1172" s="31">
        <v>1</v>
      </c>
    </row>
    <row r="1173" spans="1:8" x14ac:dyDescent="0.4">
      <c r="A1173" s="47">
        <v>39892</v>
      </c>
      <c r="B1173" s="31">
        <v>-1</v>
      </c>
      <c r="C1173" s="31">
        <v>-1</v>
      </c>
      <c r="D1173" s="31">
        <v>1</v>
      </c>
      <c r="E1173" s="3">
        <v>1</v>
      </c>
      <c r="F1173" s="31">
        <v>-1</v>
      </c>
      <c r="G1173" s="31">
        <v>-1</v>
      </c>
      <c r="H1173" s="31">
        <v>-1</v>
      </c>
    </row>
    <row r="1174" spans="1:8" x14ac:dyDescent="0.4">
      <c r="A1174" s="44">
        <v>39895</v>
      </c>
      <c r="B1174" s="31">
        <v>1</v>
      </c>
      <c r="C1174" s="31">
        <v>1</v>
      </c>
      <c r="D1174" s="31">
        <v>1</v>
      </c>
      <c r="E1174" s="3">
        <v>1</v>
      </c>
      <c r="F1174" s="31">
        <v>1</v>
      </c>
      <c r="G1174" s="31">
        <v>1</v>
      </c>
      <c r="H1174" s="31">
        <v>1</v>
      </c>
    </row>
    <row r="1175" spans="1:8" x14ac:dyDescent="0.4">
      <c r="A1175" s="44">
        <v>39896</v>
      </c>
      <c r="B1175" s="31">
        <v>1</v>
      </c>
      <c r="C1175" s="31">
        <v>1</v>
      </c>
      <c r="D1175" s="31">
        <v>1</v>
      </c>
      <c r="E1175" s="3">
        <v>1</v>
      </c>
      <c r="F1175" s="31">
        <v>1</v>
      </c>
      <c r="G1175" s="31">
        <v>1</v>
      </c>
      <c r="H1175" s="31">
        <v>1</v>
      </c>
    </row>
    <row r="1176" spans="1:8" x14ac:dyDescent="0.4">
      <c r="A1176" s="44">
        <v>39897</v>
      </c>
      <c r="B1176" s="31">
        <v>1</v>
      </c>
      <c r="C1176" s="31">
        <v>1</v>
      </c>
      <c r="D1176" s="31">
        <v>1</v>
      </c>
      <c r="E1176" s="3">
        <v>1</v>
      </c>
      <c r="F1176" s="31">
        <v>1</v>
      </c>
      <c r="G1176" s="31">
        <v>-1</v>
      </c>
      <c r="H1176" s="31">
        <v>1</v>
      </c>
    </row>
    <row r="1177" spans="1:8" x14ac:dyDescent="0.4">
      <c r="A1177" s="44">
        <v>39898</v>
      </c>
      <c r="B1177" s="31">
        <v>1</v>
      </c>
      <c r="C1177" s="31">
        <v>-1</v>
      </c>
      <c r="D1177" s="31">
        <v>-1</v>
      </c>
      <c r="E1177" s="3">
        <v>1</v>
      </c>
      <c r="F1177" s="31">
        <v>-1</v>
      </c>
      <c r="G1177" s="31">
        <v>-1</v>
      </c>
      <c r="H1177" s="31">
        <v>1</v>
      </c>
    </row>
    <row r="1178" spans="1:8" x14ac:dyDescent="0.4">
      <c r="A1178" s="47">
        <v>39899</v>
      </c>
      <c r="B1178" s="31">
        <v>1</v>
      </c>
      <c r="C1178" s="31">
        <v>-1</v>
      </c>
      <c r="D1178" s="31">
        <v>-1</v>
      </c>
      <c r="E1178" s="3">
        <v>1</v>
      </c>
      <c r="F1178" s="31">
        <v>-1</v>
      </c>
      <c r="G1178" s="31">
        <v>-1</v>
      </c>
      <c r="H1178" s="31">
        <v>1</v>
      </c>
    </row>
    <row r="1179" spans="1:8" x14ac:dyDescent="0.4">
      <c r="A1179" s="44">
        <v>39902</v>
      </c>
      <c r="B1179" s="31">
        <v>-1</v>
      </c>
      <c r="C1179" s="31">
        <v>-1</v>
      </c>
      <c r="D1179" s="31">
        <v>-1</v>
      </c>
      <c r="E1179" s="3">
        <v>1</v>
      </c>
      <c r="F1179" s="31">
        <v>-1</v>
      </c>
      <c r="G1179" s="31">
        <v>-1</v>
      </c>
      <c r="H1179" s="31">
        <v>-1</v>
      </c>
    </row>
    <row r="1180" spans="1:8" x14ac:dyDescent="0.4">
      <c r="A1180" s="44">
        <v>39903</v>
      </c>
      <c r="B1180" s="31">
        <v>-1</v>
      </c>
      <c r="C1180" s="31">
        <v>-1</v>
      </c>
      <c r="D1180" s="31">
        <v>-1</v>
      </c>
      <c r="E1180" s="3">
        <v>1</v>
      </c>
      <c r="F1180" s="31">
        <v>-1</v>
      </c>
      <c r="G1180" s="31">
        <v>-1</v>
      </c>
      <c r="H1180" s="31">
        <v>-1</v>
      </c>
    </row>
    <row r="1181" spans="1:8" x14ac:dyDescent="0.4">
      <c r="A1181" s="44">
        <v>39904</v>
      </c>
      <c r="B1181" s="31">
        <v>1</v>
      </c>
      <c r="C1181" s="31">
        <v>1</v>
      </c>
      <c r="D1181" s="31">
        <v>-1</v>
      </c>
      <c r="E1181" s="3">
        <v>1</v>
      </c>
      <c r="F1181" s="31">
        <v>1</v>
      </c>
      <c r="G1181" s="31">
        <v>1</v>
      </c>
      <c r="H1181" s="31">
        <v>1</v>
      </c>
    </row>
    <row r="1182" spans="1:8" x14ac:dyDescent="0.4">
      <c r="A1182" s="44">
        <v>39905</v>
      </c>
      <c r="B1182" s="31">
        <v>1</v>
      </c>
      <c r="C1182" s="31">
        <v>1</v>
      </c>
      <c r="D1182" s="31">
        <v>1</v>
      </c>
      <c r="E1182" s="3">
        <v>1</v>
      </c>
      <c r="F1182" s="31">
        <v>1</v>
      </c>
      <c r="G1182" s="31">
        <v>1</v>
      </c>
      <c r="H1182" s="31">
        <v>1</v>
      </c>
    </row>
    <row r="1183" spans="1:8" x14ac:dyDescent="0.4">
      <c r="A1183" s="47">
        <v>39906</v>
      </c>
      <c r="B1183" s="31">
        <v>1</v>
      </c>
      <c r="C1183" s="31">
        <v>1</v>
      </c>
      <c r="D1183" s="31">
        <v>1</v>
      </c>
      <c r="E1183" s="3">
        <v>-1</v>
      </c>
      <c r="F1183" s="31">
        <v>-1</v>
      </c>
      <c r="G1183" s="31">
        <v>1</v>
      </c>
      <c r="H1183" s="31">
        <v>1</v>
      </c>
    </row>
    <row r="1184" spans="1:8" x14ac:dyDescent="0.4">
      <c r="A1184" s="44">
        <v>39909</v>
      </c>
      <c r="B1184" s="31">
        <v>-1</v>
      </c>
      <c r="C1184" s="31">
        <v>1</v>
      </c>
      <c r="D1184" s="31">
        <v>1</v>
      </c>
      <c r="E1184" s="3">
        <v>1</v>
      </c>
      <c r="F1184" s="31">
        <v>1</v>
      </c>
      <c r="G1184" s="31">
        <v>1</v>
      </c>
      <c r="H1184" s="31">
        <v>1</v>
      </c>
    </row>
    <row r="1185" spans="1:8" x14ac:dyDescent="0.4">
      <c r="A1185" s="44">
        <v>39910</v>
      </c>
      <c r="B1185" s="31">
        <v>-1</v>
      </c>
      <c r="C1185" s="31">
        <v>1</v>
      </c>
      <c r="D1185" s="31">
        <v>1</v>
      </c>
      <c r="E1185" s="3">
        <v>1</v>
      </c>
      <c r="F1185" s="31">
        <v>1</v>
      </c>
      <c r="G1185" s="31">
        <v>1</v>
      </c>
      <c r="H1185" s="31">
        <v>1</v>
      </c>
    </row>
    <row r="1186" spans="1:8" x14ac:dyDescent="0.4">
      <c r="A1186" s="44">
        <v>39911</v>
      </c>
      <c r="B1186" s="31">
        <v>-1</v>
      </c>
      <c r="C1186" s="31">
        <v>-1</v>
      </c>
      <c r="D1186" s="31">
        <v>-1</v>
      </c>
      <c r="E1186" s="3">
        <v>-1</v>
      </c>
      <c r="F1186" s="31">
        <v>-1</v>
      </c>
      <c r="G1186" s="31">
        <v>-1</v>
      </c>
      <c r="H1186" s="31">
        <v>-1</v>
      </c>
    </row>
    <row r="1187" spans="1:8" x14ac:dyDescent="0.4">
      <c r="A1187" s="44">
        <v>39912</v>
      </c>
      <c r="B1187" s="31">
        <v>-1</v>
      </c>
      <c r="C1187" s="31">
        <v>1</v>
      </c>
      <c r="D1187" s="31">
        <v>1</v>
      </c>
      <c r="E1187" s="3">
        <v>-1</v>
      </c>
      <c r="F1187" s="31">
        <v>1</v>
      </c>
      <c r="G1187" s="31">
        <v>1</v>
      </c>
      <c r="H1187" s="31">
        <v>1</v>
      </c>
    </row>
    <row r="1188" spans="1:8" x14ac:dyDescent="0.4">
      <c r="A1188" s="47">
        <v>39913</v>
      </c>
      <c r="B1188" s="31">
        <v>-1</v>
      </c>
      <c r="C1188" s="31">
        <v>-1</v>
      </c>
      <c r="D1188" s="31">
        <v>-1</v>
      </c>
      <c r="E1188" s="3">
        <v>1</v>
      </c>
      <c r="F1188" s="31">
        <v>-1</v>
      </c>
      <c r="G1188" s="31">
        <v>-1</v>
      </c>
      <c r="H1188" s="31">
        <v>1</v>
      </c>
    </row>
    <row r="1189" spans="1:8" x14ac:dyDescent="0.4">
      <c r="A1189" s="44">
        <v>39916</v>
      </c>
      <c r="B1189" s="31">
        <v>-1</v>
      </c>
      <c r="C1189" s="31">
        <v>-1</v>
      </c>
      <c r="D1189" s="31">
        <v>-1</v>
      </c>
      <c r="E1189" s="3">
        <v>-1</v>
      </c>
      <c r="F1189" s="31">
        <v>-1</v>
      </c>
      <c r="G1189" s="31">
        <v>-1</v>
      </c>
      <c r="H1189" s="31">
        <v>-1</v>
      </c>
    </row>
    <row r="1190" spans="1:8" x14ac:dyDescent="0.4">
      <c r="A1190" s="44">
        <v>39917</v>
      </c>
      <c r="B1190" s="31">
        <v>-1</v>
      </c>
      <c r="C1190" s="31">
        <v>-1</v>
      </c>
      <c r="D1190" s="31">
        <v>-1</v>
      </c>
      <c r="E1190" s="3">
        <v>-1</v>
      </c>
      <c r="F1190" s="31">
        <v>-1</v>
      </c>
      <c r="G1190" s="31">
        <v>-1</v>
      </c>
      <c r="H1190" s="31">
        <v>-1</v>
      </c>
    </row>
    <row r="1191" spans="1:8" x14ac:dyDescent="0.4">
      <c r="A1191" s="44">
        <v>39918</v>
      </c>
      <c r="B1191" s="31">
        <v>-1</v>
      </c>
      <c r="C1191" s="31">
        <v>-1</v>
      </c>
      <c r="D1191" s="31">
        <v>-1</v>
      </c>
      <c r="E1191" s="3">
        <v>-1</v>
      </c>
      <c r="F1191" s="31">
        <v>-1</v>
      </c>
      <c r="G1191" s="31">
        <v>-1</v>
      </c>
      <c r="H1191" s="31">
        <v>-1</v>
      </c>
    </row>
    <row r="1192" spans="1:8" x14ac:dyDescent="0.4">
      <c r="A1192" s="44">
        <v>39919</v>
      </c>
      <c r="B1192" s="31">
        <v>1</v>
      </c>
      <c r="C1192" s="31">
        <v>1</v>
      </c>
      <c r="D1192" s="31">
        <v>-1</v>
      </c>
      <c r="E1192" s="3">
        <v>-1</v>
      </c>
      <c r="F1192" s="31">
        <v>1</v>
      </c>
      <c r="G1192" s="31">
        <v>1</v>
      </c>
      <c r="H1192" s="31">
        <v>1</v>
      </c>
    </row>
    <row r="1193" spans="1:8" x14ac:dyDescent="0.4">
      <c r="A1193" s="47">
        <v>39920</v>
      </c>
      <c r="B1193" s="31">
        <v>-1</v>
      </c>
      <c r="C1193" s="31">
        <v>-1</v>
      </c>
      <c r="D1193" s="31">
        <v>-1</v>
      </c>
      <c r="E1193" s="3">
        <v>-1</v>
      </c>
      <c r="F1193" s="31">
        <v>-1</v>
      </c>
      <c r="G1193" s="31">
        <v>-1</v>
      </c>
      <c r="H1193" s="31">
        <v>-1</v>
      </c>
    </row>
    <row r="1194" spans="1:8" x14ac:dyDescent="0.4">
      <c r="A1194" s="44">
        <v>39923</v>
      </c>
      <c r="B1194" s="31">
        <v>1</v>
      </c>
      <c r="C1194" s="31">
        <v>1</v>
      </c>
      <c r="D1194" s="31">
        <v>1</v>
      </c>
      <c r="E1194" s="3">
        <v>-1</v>
      </c>
      <c r="F1194" s="31">
        <v>1</v>
      </c>
      <c r="G1194" s="31">
        <v>-1</v>
      </c>
      <c r="H1194" s="31">
        <v>1</v>
      </c>
    </row>
    <row r="1195" spans="1:8" x14ac:dyDescent="0.4">
      <c r="A1195" s="44">
        <v>39924</v>
      </c>
      <c r="B1195" s="31">
        <v>1</v>
      </c>
      <c r="C1195" s="31">
        <v>1</v>
      </c>
      <c r="D1195" s="31">
        <v>1</v>
      </c>
      <c r="E1195" s="3">
        <v>-1</v>
      </c>
      <c r="F1195" s="31">
        <v>1</v>
      </c>
      <c r="G1195" s="31">
        <v>1</v>
      </c>
      <c r="H1195" s="31">
        <v>1</v>
      </c>
    </row>
    <row r="1196" spans="1:8" x14ac:dyDescent="0.4">
      <c r="A1196" s="44">
        <v>39925</v>
      </c>
      <c r="B1196" s="31">
        <v>1</v>
      </c>
      <c r="C1196" s="31">
        <v>1</v>
      </c>
      <c r="D1196" s="31">
        <v>1</v>
      </c>
      <c r="E1196" s="3">
        <v>-1</v>
      </c>
      <c r="F1196" s="31">
        <v>1</v>
      </c>
      <c r="G1196" s="31">
        <v>1</v>
      </c>
      <c r="H1196" s="31">
        <v>1</v>
      </c>
    </row>
    <row r="1197" spans="1:8" x14ac:dyDescent="0.4">
      <c r="A1197" s="44">
        <v>39926</v>
      </c>
      <c r="B1197" s="31">
        <v>-1</v>
      </c>
      <c r="C1197" s="31">
        <v>-1</v>
      </c>
      <c r="D1197" s="31">
        <v>1</v>
      </c>
      <c r="E1197" s="3">
        <v>-1</v>
      </c>
      <c r="F1197" s="31">
        <v>-1</v>
      </c>
      <c r="G1197" s="31">
        <v>-1</v>
      </c>
      <c r="H1197" s="31">
        <v>-1</v>
      </c>
    </row>
    <row r="1198" spans="1:8" x14ac:dyDescent="0.4">
      <c r="A1198" s="47">
        <v>39927</v>
      </c>
      <c r="B1198" s="31">
        <v>-1</v>
      </c>
      <c r="C1198" s="31">
        <v>-1</v>
      </c>
      <c r="D1198" s="31">
        <v>-1</v>
      </c>
      <c r="E1198" s="3">
        <v>-1</v>
      </c>
      <c r="F1198" s="31">
        <v>-1</v>
      </c>
      <c r="G1198" s="31">
        <v>-1</v>
      </c>
      <c r="H1198" s="31">
        <v>-1</v>
      </c>
    </row>
    <row r="1199" spans="1:8" x14ac:dyDescent="0.4">
      <c r="A1199" s="44">
        <v>39930</v>
      </c>
      <c r="B1199" s="31">
        <v>-1</v>
      </c>
      <c r="C1199" s="31">
        <v>-1</v>
      </c>
      <c r="D1199" s="31">
        <v>-1</v>
      </c>
      <c r="E1199" s="3">
        <v>-1</v>
      </c>
      <c r="F1199" s="31">
        <v>-1</v>
      </c>
      <c r="G1199" s="31">
        <v>-1</v>
      </c>
      <c r="H1199" s="31">
        <v>-1</v>
      </c>
    </row>
    <row r="1200" spans="1:8" x14ac:dyDescent="0.4">
      <c r="A1200" s="44">
        <v>39931</v>
      </c>
      <c r="B1200" s="31">
        <v>-1</v>
      </c>
      <c r="C1200" s="31">
        <v>-1</v>
      </c>
      <c r="D1200" s="31">
        <v>-1</v>
      </c>
      <c r="E1200" s="3">
        <v>-1</v>
      </c>
      <c r="F1200" s="31">
        <v>-1</v>
      </c>
      <c r="G1200" s="31">
        <v>-1</v>
      </c>
      <c r="H1200" s="31">
        <v>-1</v>
      </c>
    </row>
    <row r="1201" spans="1:8" x14ac:dyDescent="0.4">
      <c r="A1201" s="44">
        <v>39932</v>
      </c>
      <c r="B1201" s="31">
        <v>1</v>
      </c>
      <c r="C1201" s="31">
        <v>1</v>
      </c>
      <c r="D1201" s="31">
        <v>-1</v>
      </c>
      <c r="E1201" s="3">
        <v>-1</v>
      </c>
      <c r="F1201" s="31">
        <v>1</v>
      </c>
      <c r="G1201" s="31">
        <v>1</v>
      </c>
      <c r="H1201" s="31">
        <v>1</v>
      </c>
    </row>
    <row r="1202" spans="1:8" x14ac:dyDescent="0.4">
      <c r="A1202" s="44">
        <v>39933</v>
      </c>
      <c r="B1202" s="31">
        <v>1</v>
      </c>
      <c r="C1202" s="31">
        <v>1</v>
      </c>
      <c r="D1202" s="31">
        <v>1</v>
      </c>
      <c r="E1202" s="3">
        <v>-1</v>
      </c>
      <c r="F1202" s="31">
        <v>1</v>
      </c>
      <c r="G1202" s="31">
        <v>1</v>
      </c>
      <c r="H1202" s="31">
        <v>1</v>
      </c>
    </row>
    <row r="1203" spans="1:8" x14ac:dyDescent="0.4">
      <c r="A1203" s="47">
        <v>39937</v>
      </c>
      <c r="B1203" s="31">
        <v>1</v>
      </c>
      <c r="C1203" s="31">
        <v>1</v>
      </c>
      <c r="D1203" s="31">
        <v>1</v>
      </c>
      <c r="E1203" s="3">
        <v>-1</v>
      </c>
      <c r="F1203" s="31">
        <v>1</v>
      </c>
      <c r="G1203" s="31">
        <v>1</v>
      </c>
      <c r="H1203" s="31">
        <v>1</v>
      </c>
    </row>
    <row r="1204" spans="1:8" x14ac:dyDescent="0.4">
      <c r="A1204" s="44">
        <v>39939</v>
      </c>
      <c r="B1204" s="31">
        <v>-1</v>
      </c>
      <c r="C1204" s="31">
        <v>-1</v>
      </c>
      <c r="D1204" s="31">
        <v>1</v>
      </c>
      <c r="E1204" s="3">
        <v>-1</v>
      </c>
      <c r="F1204" s="31">
        <v>1</v>
      </c>
      <c r="G1204" s="31">
        <v>1</v>
      </c>
      <c r="H1204" s="31">
        <v>-1</v>
      </c>
    </row>
    <row r="1205" spans="1:8" x14ac:dyDescent="0.4">
      <c r="A1205" s="44">
        <v>39940</v>
      </c>
      <c r="B1205" s="31">
        <v>1</v>
      </c>
      <c r="C1205" s="31">
        <v>1</v>
      </c>
      <c r="D1205" s="31">
        <v>1</v>
      </c>
      <c r="E1205" s="3">
        <v>1</v>
      </c>
      <c r="F1205" s="31">
        <v>1</v>
      </c>
      <c r="G1205" s="31">
        <v>1</v>
      </c>
      <c r="H1205" s="31">
        <v>1</v>
      </c>
    </row>
    <row r="1206" spans="1:8" x14ac:dyDescent="0.4">
      <c r="A1206" s="44">
        <v>39941</v>
      </c>
      <c r="B1206" s="31">
        <v>1</v>
      </c>
      <c r="C1206" s="31">
        <v>-1</v>
      </c>
      <c r="D1206" s="31">
        <v>1</v>
      </c>
      <c r="E1206" s="3">
        <v>1</v>
      </c>
      <c r="F1206" s="31">
        <v>-1</v>
      </c>
      <c r="G1206" s="31">
        <v>1</v>
      </c>
      <c r="H1206" s="31">
        <v>1</v>
      </c>
    </row>
    <row r="1207" spans="1:8" x14ac:dyDescent="0.4">
      <c r="A1207" s="44">
        <v>39944</v>
      </c>
      <c r="B1207" s="31">
        <v>-1</v>
      </c>
      <c r="C1207" s="31">
        <v>-1</v>
      </c>
      <c r="D1207" s="31">
        <v>-1</v>
      </c>
      <c r="E1207" s="3">
        <v>-1</v>
      </c>
      <c r="F1207" s="31">
        <v>-1</v>
      </c>
      <c r="G1207" s="31">
        <v>-1</v>
      </c>
      <c r="H1207" s="31">
        <v>-1</v>
      </c>
    </row>
    <row r="1208" spans="1:8" x14ac:dyDescent="0.4">
      <c r="A1208" s="47">
        <v>39945</v>
      </c>
      <c r="B1208" s="31">
        <v>-1</v>
      </c>
      <c r="C1208" s="31">
        <v>-1</v>
      </c>
      <c r="D1208" s="31">
        <v>-1</v>
      </c>
      <c r="E1208" s="3">
        <v>-1</v>
      </c>
      <c r="F1208" s="31">
        <v>-1</v>
      </c>
      <c r="G1208" s="31">
        <v>1</v>
      </c>
      <c r="H1208" s="31">
        <v>-1</v>
      </c>
    </row>
    <row r="1209" spans="1:8" x14ac:dyDescent="0.4">
      <c r="A1209" s="44">
        <v>39946</v>
      </c>
      <c r="B1209" s="31">
        <v>1</v>
      </c>
      <c r="C1209" s="31">
        <v>1</v>
      </c>
      <c r="D1209" s="31">
        <v>-1</v>
      </c>
      <c r="E1209" s="3">
        <v>1</v>
      </c>
      <c r="F1209" s="31">
        <v>1</v>
      </c>
      <c r="G1209" s="31">
        <v>1</v>
      </c>
      <c r="H1209" s="31">
        <v>1</v>
      </c>
    </row>
    <row r="1210" spans="1:8" x14ac:dyDescent="0.4">
      <c r="A1210" s="44">
        <v>39947</v>
      </c>
      <c r="B1210" s="31">
        <v>-1</v>
      </c>
      <c r="C1210" s="31">
        <v>-1</v>
      </c>
      <c r="D1210" s="31">
        <v>-1</v>
      </c>
      <c r="E1210" s="3">
        <v>1</v>
      </c>
      <c r="F1210" s="31">
        <v>-1</v>
      </c>
      <c r="G1210" s="31">
        <v>-1</v>
      </c>
      <c r="H1210" s="31">
        <v>-1</v>
      </c>
    </row>
    <row r="1211" spans="1:8" x14ac:dyDescent="0.4">
      <c r="A1211" s="44">
        <v>39948</v>
      </c>
      <c r="B1211" s="31">
        <v>-1</v>
      </c>
      <c r="C1211" s="31">
        <v>-1</v>
      </c>
      <c r="D1211" s="31">
        <v>-1</v>
      </c>
      <c r="E1211" s="3">
        <v>1</v>
      </c>
      <c r="F1211" s="31">
        <v>-1</v>
      </c>
      <c r="G1211" s="31">
        <v>-1</v>
      </c>
      <c r="H1211" s="31">
        <v>-1</v>
      </c>
    </row>
    <row r="1212" spans="1:8" x14ac:dyDescent="0.4">
      <c r="A1212" s="44">
        <v>39951</v>
      </c>
      <c r="B1212" s="31">
        <v>-1</v>
      </c>
      <c r="C1212" s="31">
        <v>1</v>
      </c>
      <c r="D1212" s="31">
        <v>-1</v>
      </c>
      <c r="E1212" s="3">
        <v>1</v>
      </c>
      <c r="F1212" s="31">
        <v>-1</v>
      </c>
      <c r="G1212" s="31">
        <v>-1</v>
      </c>
      <c r="H1212" s="31">
        <v>-1</v>
      </c>
    </row>
    <row r="1213" spans="1:8" x14ac:dyDescent="0.4">
      <c r="A1213" s="47">
        <v>39952</v>
      </c>
      <c r="B1213" s="31">
        <v>1</v>
      </c>
      <c r="C1213" s="31">
        <v>1</v>
      </c>
      <c r="D1213" s="31">
        <v>-1</v>
      </c>
      <c r="E1213" s="3">
        <v>1</v>
      </c>
      <c r="F1213" s="31">
        <v>1</v>
      </c>
      <c r="G1213" s="31">
        <v>1</v>
      </c>
      <c r="H1213" s="31">
        <v>1</v>
      </c>
    </row>
    <row r="1214" spans="1:8" x14ac:dyDescent="0.4">
      <c r="A1214" s="44">
        <v>39953</v>
      </c>
      <c r="B1214" s="31">
        <v>1</v>
      </c>
      <c r="C1214" s="31">
        <v>1</v>
      </c>
      <c r="D1214" s="31">
        <v>1</v>
      </c>
      <c r="E1214" s="3">
        <v>1</v>
      </c>
      <c r="F1214" s="31">
        <v>1</v>
      </c>
      <c r="G1214" s="31">
        <v>1</v>
      </c>
      <c r="H1214" s="31">
        <v>1</v>
      </c>
    </row>
    <row r="1215" spans="1:8" x14ac:dyDescent="0.4">
      <c r="A1215" s="44">
        <v>39954</v>
      </c>
      <c r="B1215" s="31">
        <v>-1</v>
      </c>
      <c r="C1215" s="31">
        <v>-1</v>
      </c>
      <c r="D1215" s="31">
        <v>1</v>
      </c>
      <c r="E1215" s="3">
        <v>1</v>
      </c>
      <c r="F1215" s="31">
        <v>-1</v>
      </c>
      <c r="G1215" s="31">
        <v>-1</v>
      </c>
      <c r="H1215" s="31">
        <v>-1</v>
      </c>
    </row>
    <row r="1216" spans="1:8" x14ac:dyDescent="0.4">
      <c r="A1216" s="44">
        <v>39955</v>
      </c>
      <c r="B1216" s="31">
        <v>1</v>
      </c>
      <c r="C1216" s="31">
        <v>1</v>
      </c>
      <c r="D1216" s="31">
        <v>1</v>
      </c>
      <c r="E1216" s="3">
        <v>1</v>
      </c>
      <c r="F1216" s="31">
        <v>1</v>
      </c>
      <c r="G1216" s="31">
        <v>1</v>
      </c>
      <c r="H1216" s="31">
        <v>1</v>
      </c>
    </row>
    <row r="1217" spans="1:8" x14ac:dyDescent="0.4">
      <c r="A1217" s="44">
        <v>39958</v>
      </c>
      <c r="B1217" s="31">
        <v>-1</v>
      </c>
      <c r="C1217" s="31">
        <v>-1</v>
      </c>
      <c r="D1217" s="31">
        <v>-1</v>
      </c>
      <c r="E1217" s="3">
        <v>-1</v>
      </c>
      <c r="F1217" s="31">
        <v>-1</v>
      </c>
      <c r="G1217" s="31">
        <v>-1</v>
      </c>
      <c r="H1217" s="31">
        <v>-1</v>
      </c>
    </row>
    <row r="1218" spans="1:8" x14ac:dyDescent="0.4">
      <c r="A1218" s="47">
        <v>39959</v>
      </c>
      <c r="B1218" s="31">
        <v>-1</v>
      </c>
      <c r="C1218" s="31">
        <v>-1</v>
      </c>
      <c r="D1218" s="31">
        <v>-1</v>
      </c>
      <c r="E1218" s="3">
        <v>-1</v>
      </c>
      <c r="F1218" s="31">
        <v>-1</v>
      </c>
      <c r="G1218" s="31">
        <v>-1</v>
      </c>
      <c r="H1218" s="31">
        <v>-1</v>
      </c>
    </row>
    <row r="1219" spans="1:8" x14ac:dyDescent="0.4">
      <c r="A1219" s="44">
        <v>39960</v>
      </c>
      <c r="B1219" s="31">
        <v>-1</v>
      </c>
      <c r="C1219" s="31">
        <v>-1</v>
      </c>
      <c r="D1219" s="31">
        <v>-1</v>
      </c>
      <c r="E1219" s="3">
        <v>-1</v>
      </c>
      <c r="F1219" s="31">
        <v>-1</v>
      </c>
      <c r="G1219" s="31">
        <v>-1</v>
      </c>
      <c r="H1219" s="31">
        <v>-1</v>
      </c>
    </row>
    <row r="1220" spans="1:8" x14ac:dyDescent="0.4">
      <c r="A1220" s="44">
        <v>39961</v>
      </c>
      <c r="B1220" s="31">
        <v>1</v>
      </c>
      <c r="C1220" s="31">
        <v>1</v>
      </c>
      <c r="D1220" s="31">
        <v>-1</v>
      </c>
      <c r="E1220" s="3">
        <v>-1</v>
      </c>
      <c r="F1220" s="31">
        <v>1</v>
      </c>
      <c r="G1220" s="31">
        <v>-1</v>
      </c>
      <c r="H1220" s="31">
        <v>1</v>
      </c>
    </row>
    <row r="1221" spans="1:8" x14ac:dyDescent="0.4">
      <c r="A1221" s="44">
        <v>39962</v>
      </c>
      <c r="B1221" s="31">
        <v>-1</v>
      </c>
      <c r="C1221" s="31">
        <v>-1</v>
      </c>
      <c r="D1221" s="31">
        <v>-1</v>
      </c>
      <c r="E1221" s="3">
        <v>-1</v>
      </c>
      <c r="F1221" s="31">
        <v>-1</v>
      </c>
      <c r="G1221" s="31">
        <v>-1</v>
      </c>
      <c r="H1221" s="31">
        <v>-1</v>
      </c>
    </row>
    <row r="1222" spans="1:8" x14ac:dyDescent="0.4">
      <c r="A1222" s="44">
        <v>39965</v>
      </c>
      <c r="B1222" s="31">
        <v>1</v>
      </c>
      <c r="C1222" s="31">
        <v>1</v>
      </c>
      <c r="D1222" s="31">
        <v>1</v>
      </c>
      <c r="E1222" s="3">
        <v>-1</v>
      </c>
      <c r="F1222" s="31">
        <v>1</v>
      </c>
      <c r="G1222" s="31">
        <v>1</v>
      </c>
      <c r="H1222" s="31">
        <v>1</v>
      </c>
    </row>
    <row r="1223" spans="1:8" x14ac:dyDescent="0.4">
      <c r="A1223" s="47">
        <v>39966</v>
      </c>
      <c r="B1223" s="31">
        <v>1</v>
      </c>
      <c r="C1223" s="31">
        <v>1</v>
      </c>
      <c r="D1223" s="31">
        <v>1</v>
      </c>
      <c r="E1223" s="3">
        <v>-1</v>
      </c>
      <c r="F1223" s="31">
        <v>1</v>
      </c>
      <c r="G1223" s="31">
        <v>1</v>
      </c>
      <c r="H1223" s="31">
        <v>1</v>
      </c>
    </row>
    <row r="1224" spans="1:8" x14ac:dyDescent="0.4">
      <c r="A1224" s="44">
        <v>39967</v>
      </c>
      <c r="B1224" s="31">
        <v>-1</v>
      </c>
      <c r="C1224" s="31">
        <v>-1</v>
      </c>
      <c r="D1224" s="31">
        <v>1</v>
      </c>
      <c r="E1224" s="3">
        <v>-1</v>
      </c>
      <c r="F1224" s="31">
        <v>-1</v>
      </c>
      <c r="G1224" s="31">
        <v>-1</v>
      </c>
      <c r="H1224" s="31">
        <v>-1</v>
      </c>
    </row>
    <row r="1225" spans="1:8" x14ac:dyDescent="0.4">
      <c r="A1225" s="44">
        <v>39968</v>
      </c>
      <c r="B1225" s="31">
        <v>-1</v>
      </c>
      <c r="C1225" s="31">
        <v>-1</v>
      </c>
      <c r="D1225" s="31">
        <v>-1</v>
      </c>
      <c r="E1225" s="3">
        <v>-1</v>
      </c>
      <c r="F1225" s="31">
        <v>-1</v>
      </c>
      <c r="G1225" s="31">
        <v>-1</v>
      </c>
      <c r="H1225" s="31">
        <v>-1</v>
      </c>
    </row>
    <row r="1226" spans="1:8" x14ac:dyDescent="0.4">
      <c r="A1226" s="44">
        <v>39969</v>
      </c>
      <c r="B1226" s="31">
        <v>1</v>
      </c>
      <c r="C1226" s="31">
        <v>1</v>
      </c>
      <c r="D1226" s="31">
        <v>-1</v>
      </c>
      <c r="E1226" s="3">
        <v>-1</v>
      </c>
      <c r="F1226" s="31">
        <v>1</v>
      </c>
      <c r="G1226" s="31">
        <v>1</v>
      </c>
      <c r="H1226" s="31">
        <v>1</v>
      </c>
    </row>
    <row r="1227" spans="1:8" x14ac:dyDescent="0.4">
      <c r="A1227" s="44">
        <v>39972</v>
      </c>
      <c r="B1227" s="31">
        <v>1</v>
      </c>
      <c r="C1227" s="31">
        <v>1</v>
      </c>
      <c r="D1227" s="31">
        <v>-1</v>
      </c>
      <c r="E1227" s="3">
        <v>-1</v>
      </c>
      <c r="F1227" s="31">
        <v>1</v>
      </c>
      <c r="G1227" s="31">
        <v>1</v>
      </c>
      <c r="H1227" s="31">
        <v>1</v>
      </c>
    </row>
    <row r="1228" spans="1:8" x14ac:dyDescent="0.4">
      <c r="A1228" s="47">
        <v>39973</v>
      </c>
      <c r="B1228" s="31">
        <v>1</v>
      </c>
      <c r="C1228" s="31">
        <v>1</v>
      </c>
      <c r="D1228" s="31">
        <v>1</v>
      </c>
      <c r="E1228" s="3">
        <v>-1</v>
      </c>
      <c r="F1228" s="31">
        <v>1</v>
      </c>
      <c r="G1228" s="31">
        <v>1</v>
      </c>
      <c r="H1228" s="31">
        <v>1</v>
      </c>
    </row>
    <row r="1229" spans="1:8" x14ac:dyDescent="0.4">
      <c r="A1229" s="44">
        <v>39974</v>
      </c>
      <c r="B1229" s="31">
        <v>1</v>
      </c>
      <c r="C1229" s="31">
        <v>1</v>
      </c>
      <c r="D1229" s="31">
        <v>1</v>
      </c>
      <c r="E1229" s="3">
        <v>1</v>
      </c>
      <c r="F1229" s="31">
        <v>1</v>
      </c>
      <c r="G1229" s="31">
        <v>1</v>
      </c>
      <c r="H1229" s="31">
        <v>1</v>
      </c>
    </row>
    <row r="1230" spans="1:8" x14ac:dyDescent="0.4">
      <c r="A1230" s="44">
        <v>39975</v>
      </c>
      <c r="B1230" s="31">
        <v>1</v>
      </c>
      <c r="C1230" s="31">
        <v>-1</v>
      </c>
      <c r="D1230" s="31">
        <v>1</v>
      </c>
      <c r="E1230" s="3">
        <v>1</v>
      </c>
      <c r="F1230" s="31">
        <v>-1</v>
      </c>
      <c r="G1230" s="31">
        <v>1</v>
      </c>
      <c r="H1230" s="31">
        <v>1</v>
      </c>
    </row>
    <row r="1231" spans="1:8" x14ac:dyDescent="0.4">
      <c r="A1231" s="44">
        <v>39976</v>
      </c>
      <c r="B1231" s="31">
        <v>1</v>
      </c>
      <c r="C1231" s="31">
        <v>1</v>
      </c>
      <c r="D1231" s="31">
        <v>1</v>
      </c>
      <c r="E1231" s="3">
        <v>1</v>
      </c>
      <c r="F1231" s="31">
        <v>1</v>
      </c>
      <c r="G1231" s="31">
        <v>1</v>
      </c>
      <c r="H1231" s="31">
        <v>1</v>
      </c>
    </row>
    <row r="1232" spans="1:8" x14ac:dyDescent="0.4">
      <c r="A1232" s="44">
        <v>39979</v>
      </c>
      <c r="B1232" s="31">
        <v>1</v>
      </c>
      <c r="C1232" s="31">
        <v>-1</v>
      </c>
      <c r="D1232" s="31">
        <v>-1</v>
      </c>
      <c r="E1232" s="3">
        <v>1</v>
      </c>
      <c r="F1232" s="31">
        <v>1</v>
      </c>
      <c r="G1232" s="31">
        <v>-1</v>
      </c>
      <c r="H1232" s="31">
        <v>1</v>
      </c>
    </row>
    <row r="1233" spans="1:8" x14ac:dyDescent="0.4">
      <c r="A1233" s="47">
        <v>39980</v>
      </c>
      <c r="B1233" s="31">
        <v>1</v>
      </c>
      <c r="C1233" s="31">
        <v>-1</v>
      </c>
      <c r="D1233" s="31">
        <v>-1</v>
      </c>
      <c r="E1233" s="3">
        <v>1</v>
      </c>
      <c r="F1233" s="31">
        <v>-1</v>
      </c>
      <c r="G1233" s="31">
        <v>-1</v>
      </c>
      <c r="H1233" s="31">
        <v>1</v>
      </c>
    </row>
    <row r="1234" spans="1:8" x14ac:dyDescent="0.4">
      <c r="A1234" s="44">
        <v>39981</v>
      </c>
      <c r="B1234" s="31">
        <v>-1</v>
      </c>
      <c r="C1234" s="31">
        <v>-1</v>
      </c>
      <c r="D1234" s="31">
        <v>-1</v>
      </c>
      <c r="E1234" s="3">
        <v>1</v>
      </c>
      <c r="F1234" s="31">
        <v>-1</v>
      </c>
      <c r="G1234" s="31">
        <v>-1</v>
      </c>
      <c r="H1234" s="31">
        <v>-1</v>
      </c>
    </row>
    <row r="1235" spans="1:8" x14ac:dyDescent="0.4">
      <c r="A1235" s="44">
        <v>39982</v>
      </c>
      <c r="B1235" s="31">
        <v>-1</v>
      </c>
      <c r="C1235" s="31">
        <v>-1</v>
      </c>
      <c r="D1235" s="31">
        <v>-1</v>
      </c>
      <c r="E1235" s="3">
        <v>1</v>
      </c>
      <c r="F1235" s="31">
        <v>-1</v>
      </c>
      <c r="G1235" s="31">
        <v>-1</v>
      </c>
      <c r="H1235" s="31">
        <v>-1</v>
      </c>
    </row>
    <row r="1236" spans="1:8" x14ac:dyDescent="0.4">
      <c r="A1236" s="44">
        <v>39983</v>
      </c>
      <c r="B1236" s="31">
        <v>1</v>
      </c>
      <c r="C1236" s="31">
        <v>1</v>
      </c>
      <c r="D1236" s="31">
        <v>-1</v>
      </c>
      <c r="E1236" s="3">
        <v>1</v>
      </c>
      <c r="F1236" s="31">
        <v>1</v>
      </c>
      <c r="G1236" s="31">
        <v>-1</v>
      </c>
      <c r="H1236" s="31">
        <v>1</v>
      </c>
    </row>
    <row r="1237" spans="1:8" x14ac:dyDescent="0.4">
      <c r="A1237" s="44">
        <v>39986</v>
      </c>
      <c r="B1237" s="31">
        <v>1</v>
      </c>
      <c r="C1237" s="31">
        <v>1</v>
      </c>
      <c r="D1237" s="31">
        <v>1</v>
      </c>
      <c r="E1237" s="3">
        <v>1</v>
      </c>
      <c r="F1237" s="31">
        <v>1</v>
      </c>
      <c r="G1237" s="31">
        <v>1</v>
      </c>
      <c r="H1237" s="31">
        <v>1</v>
      </c>
    </row>
    <row r="1238" spans="1:8" x14ac:dyDescent="0.4">
      <c r="A1238" s="47">
        <v>39987</v>
      </c>
      <c r="B1238" s="31">
        <v>-1</v>
      </c>
      <c r="C1238" s="31">
        <v>-1</v>
      </c>
      <c r="D1238" s="31">
        <v>1</v>
      </c>
      <c r="E1238" s="3">
        <v>1</v>
      </c>
      <c r="F1238" s="31">
        <v>-1</v>
      </c>
      <c r="G1238" s="31">
        <v>-1</v>
      </c>
      <c r="H1238" s="31">
        <v>-1</v>
      </c>
    </row>
    <row r="1239" spans="1:8" x14ac:dyDescent="0.4">
      <c r="A1239" s="44">
        <v>39988</v>
      </c>
      <c r="B1239" s="31">
        <v>-1</v>
      </c>
      <c r="C1239" s="31">
        <v>-1</v>
      </c>
      <c r="D1239" s="31">
        <v>-1</v>
      </c>
      <c r="E1239" s="3">
        <v>1</v>
      </c>
      <c r="F1239" s="31">
        <v>-1</v>
      </c>
      <c r="G1239" s="31">
        <v>-1</v>
      </c>
      <c r="H1239" s="31">
        <v>-1</v>
      </c>
    </row>
    <row r="1240" spans="1:8" x14ac:dyDescent="0.4">
      <c r="A1240" s="44">
        <v>39989</v>
      </c>
      <c r="B1240" s="31">
        <v>1</v>
      </c>
      <c r="C1240" s="31">
        <v>1</v>
      </c>
      <c r="D1240" s="31">
        <v>-1</v>
      </c>
      <c r="E1240" s="3">
        <v>1</v>
      </c>
      <c r="F1240" s="31">
        <v>1</v>
      </c>
      <c r="G1240" s="31">
        <v>1</v>
      </c>
      <c r="H1240" s="31">
        <v>1</v>
      </c>
    </row>
    <row r="1241" spans="1:8" x14ac:dyDescent="0.4">
      <c r="A1241" s="44">
        <v>39990</v>
      </c>
      <c r="B1241" s="31">
        <v>-1</v>
      </c>
      <c r="C1241" s="31">
        <v>-1</v>
      </c>
      <c r="D1241" s="31">
        <v>1</v>
      </c>
      <c r="E1241" s="3">
        <v>1</v>
      </c>
      <c r="F1241" s="31">
        <v>-1</v>
      </c>
      <c r="G1241" s="31">
        <v>-1</v>
      </c>
      <c r="H1241" s="31">
        <v>-1</v>
      </c>
    </row>
    <row r="1242" spans="1:8" x14ac:dyDescent="0.4">
      <c r="A1242" s="44">
        <v>39993</v>
      </c>
      <c r="B1242" s="31">
        <v>-1</v>
      </c>
      <c r="C1242" s="31">
        <v>-1</v>
      </c>
      <c r="D1242" s="31">
        <v>-1</v>
      </c>
      <c r="E1242" s="3">
        <v>1</v>
      </c>
      <c r="F1242" s="31">
        <v>-1</v>
      </c>
      <c r="G1242" s="31">
        <v>-1</v>
      </c>
      <c r="H1242" s="31">
        <v>-1</v>
      </c>
    </row>
    <row r="1243" spans="1:8" x14ac:dyDescent="0.4">
      <c r="A1243" s="47">
        <v>39994</v>
      </c>
      <c r="B1243" s="31">
        <v>-1</v>
      </c>
      <c r="C1243" s="31">
        <v>-1</v>
      </c>
      <c r="D1243" s="31">
        <v>-1</v>
      </c>
      <c r="E1243" s="3">
        <v>-1</v>
      </c>
      <c r="F1243" s="31">
        <v>-1</v>
      </c>
      <c r="G1243" s="31">
        <v>-1</v>
      </c>
      <c r="H1243" s="31">
        <v>-1</v>
      </c>
    </row>
    <row r="1244" spans="1:8" x14ac:dyDescent="0.4">
      <c r="A1244" s="44">
        <v>39995</v>
      </c>
      <c r="B1244" s="31">
        <v>-1</v>
      </c>
      <c r="C1244" s="31">
        <v>1</v>
      </c>
      <c r="D1244" s="31">
        <v>-1</v>
      </c>
      <c r="E1244" s="3">
        <v>-1</v>
      </c>
      <c r="F1244" s="31">
        <v>-1</v>
      </c>
      <c r="G1244" s="31">
        <v>-1</v>
      </c>
      <c r="H1244" s="31">
        <v>-1</v>
      </c>
    </row>
    <row r="1245" spans="1:8" x14ac:dyDescent="0.4">
      <c r="A1245" s="44">
        <v>39996</v>
      </c>
      <c r="B1245" s="31">
        <v>-1</v>
      </c>
      <c r="C1245" s="31">
        <v>-1</v>
      </c>
      <c r="D1245" s="31">
        <v>-1</v>
      </c>
      <c r="E1245" s="3">
        <v>-1</v>
      </c>
      <c r="F1245" s="31">
        <v>-1</v>
      </c>
      <c r="G1245" s="31">
        <v>-1</v>
      </c>
      <c r="H1245" s="31">
        <v>-1</v>
      </c>
    </row>
    <row r="1246" spans="1:8" x14ac:dyDescent="0.4">
      <c r="A1246" s="44">
        <v>39997</v>
      </c>
      <c r="B1246" s="31">
        <v>-1</v>
      </c>
      <c r="C1246" s="31">
        <v>1</v>
      </c>
      <c r="D1246" s="31">
        <v>1</v>
      </c>
      <c r="E1246" s="3">
        <v>-1</v>
      </c>
      <c r="F1246" s="31">
        <v>1</v>
      </c>
      <c r="G1246" s="31">
        <v>-1</v>
      </c>
      <c r="H1246" s="31">
        <v>-1</v>
      </c>
    </row>
    <row r="1247" spans="1:8" x14ac:dyDescent="0.4">
      <c r="A1247" s="44">
        <v>40000</v>
      </c>
      <c r="B1247" s="31">
        <v>1</v>
      </c>
      <c r="C1247" s="31">
        <v>1</v>
      </c>
      <c r="D1247" s="31">
        <v>1</v>
      </c>
      <c r="E1247" s="3">
        <v>-1</v>
      </c>
      <c r="F1247" s="31">
        <v>1</v>
      </c>
      <c r="G1247" s="31">
        <v>1</v>
      </c>
      <c r="H1247" s="31">
        <v>1</v>
      </c>
    </row>
    <row r="1248" spans="1:8" x14ac:dyDescent="0.4">
      <c r="A1248" s="47">
        <v>40001</v>
      </c>
      <c r="B1248" s="31">
        <v>-1</v>
      </c>
      <c r="C1248" s="31">
        <v>1</v>
      </c>
      <c r="D1248" s="31">
        <v>1</v>
      </c>
      <c r="E1248" s="3">
        <v>-1</v>
      </c>
      <c r="F1248" s="31">
        <v>-1</v>
      </c>
      <c r="G1248" s="31">
        <v>1</v>
      </c>
      <c r="H1248" s="31">
        <v>-1</v>
      </c>
    </row>
    <row r="1249" spans="1:8" x14ac:dyDescent="0.4">
      <c r="A1249" s="44">
        <v>40002</v>
      </c>
      <c r="B1249" s="31">
        <v>1</v>
      </c>
      <c r="C1249" s="31">
        <v>1</v>
      </c>
      <c r="D1249" s="31">
        <v>1</v>
      </c>
      <c r="E1249" s="3">
        <v>-1</v>
      </c>
      <c r="F1249" s="31">
        <v>1</v>
      </c>
      <c r="G1249" s="31">
        <v>-1</v>
      </c>
      <c r="H1249" s="31">
        <v>1</v>
      </c>
    </row>
    <row r="1250" spans="1:8" x14ac:dyDescent="0.4">
      <c r="A1250" s="44">
        <v>40003</v>
      </c>
      <c r="B1250" s="31">
        <v>1</v>
      </c>
      <c r="C1250" s="31">
        <v>1</v>
      </c>
      <c r="D1250" s="31">
        <v>1</v>
      </c>
      <c r="E1250" s="3">
        <v>-1</v>
      </c>
      <c r="F1250" s="31">
        <v>1</v>
      </c>
      <c r="G1250" s="31">
        <v>1</v>
      </c>
      <c r="H1250" s="31">
        <v>1</v>
      </c>
    </row>
    <row r="1251" spans="1:8" x14ac:dyDescent="0.4">
      <c r="A1251" s="44">
        <v>40004</v>
      </c>
      <c r="B1251" s="31">
        <v>-1</v>
      </c>
      <c r="C1251" s="31">
        <v>-1</v>
      </c>
      <c r="D1251" s="31">
        <v>1</v>
      </c>
      <c r="E1251" s="3">
        <v>-1</v>
      </c>
      <c r="F1251" s="31">
        <v>-1</v>
      </c>
      <c r="G1251" s="31">
        <v>-1</v>
      </c>
      <c r="H1251" s="31">
        <v>-1</v>
      </c>
    </row>
    <row r="1252" spans="1:8" x14ac:dyDescent="0.4">
      <c r="A1252" s="44">
        <v>40007</v>
      </c>
      <c r="B1252" s="31">
        <v>-1</v>
      </c>
      <c r="C1252" s="31">
        <v>-1</v>
      </c>
      <c r="D1252" s="31">
        <v>-1</v>
      </c>
      <c r="E1252" s="3">
        <v>-1</v>
      </c>
      <c r="F1252" s="31">
        <v>-1</v>
      </c>
      <c r="G1252" s="31">
        <v>-1</v>
      </c>
      <c r="H1252" s="31">
        <v>-1</v>
      </c>
    </row>
    <row r="1253" spans="1:8" x14ac:dyDescent="0.4">
      <c r="A1253" s="47">
        <v>40008</v>
      </c>
      <c r="B1253" s="31">
        <v>-1</v>
      </c>
      <c r="C1253" s="31">
        <v>-1</v>
      </c>
      <c r="D1253" s="31">
        <v>-1</v>
      </c>
      <c r="E1253" s="3">
        <v>-1</v>
      </c>
      <c r="F1253" s="31">
        <v>-1</v>
      </c>
      <c r="G1253" s="31">
        <v>1</v>
      </c>
      <c r="H1253" s="31">
        <v>-1</v>
      </c>
    </row>
    <row r="1254" spans="1:8" x14ac:dyDescent="0.4">
      <c r="A1254" s="44">
        <v>40009</v>
      </c>
      <c r="B1254" s="31">
        <v>1</v>
      </c>
      <c r="C1254" s="31">
        <v>1</v>
      </c>
      <c r="D1254" s="31">
        <v>-1</v>
      </c>
      <c r="E1254" s="3">
        <v>-1</v>
      </c>
      <c r="F1254" s="31">
        <v>1</v>
      </c>
      <c r="G1254" s="31">
        <v>1</v>
      </c>
      <c r="H1254" s="31">
        <v>1</v>
      </c>
    </row>
    <row r="1255" spans="1:8" x14ac:dyDescent="0.4">
      <c r="A1255" s="44">
        <v>40010</v>
      </c>
      <c r="B1255" s="31">
        <v>-1</v>
      </c>
      <c r="C1255" s="31">
        <v>-1</v>
      </c>
      <c r="D1255" s="31">
        <v>1</v>
      </c>
      <c r="E1255" s="3">
        <v>-1</v>
      </c>
      <c r="F1255" s="31">
        <v>-1</v>
      </c>
      <c r="G1255" s="31">
        <v>1</v>
      </c>
      <c r="H1255" s="31">
        <v>-1</v>
      </c>
    </row>
    <row r="1256" spans="1:8" x14ac:dyDescent="0.4">
      <c r="A1256" s="44">
        <v>40011</v>
      </c>
      <c r="B1256" s="31">
        <v>1</v>
      </c>
      <c r="C1256" s="31">
        <v>1</v>
      </c>
      <c r="D1256" s="31">
        <v>1</v>
      </c>
      <c r="E1256" s="3">
        <v>-1</v>
      </c>
      <c r="F1256" s="31">
        <v>1</v>
      </c>
      <c r="G1256" s="31">
        <v>1</v>
      </c>
      <c r="H1256" s="31">
        <v>1</v>
      </c>
    </row>
    <row r="1257" spans="1:8" x14ac:dyDescent="0.4">
      <c r="A1257" s="44">
        <v>40014</v>
      </c>
      <c r="B1257" s="31">
        <v>1</v>
      </c>
      <c r="C1257" s="31">
        <v>-1</v>
      </c>
      <c r="D1257" s="31">
        <v>1</v>
      </c>
      <c r="E1257" s="3">
        <v>1</v>
      </c>
      <c r="F1257" s="31">
        <v>1</v>
      </c>
      <c r="G1257" s="31">
        <v>1</v>
      </c>
      <c r="H1257" s="31">
        <v>1</v>
      </c>
    </row>
    <row r="1258" spans="1:8" x14ac:dyDescent="0.4">
      <c r="A1258" s="47">
        <v>40015</v>
      </c>
      <c r="B1258" s="31">
        <v>1</v>
      </c>
      <c r="C1258" s="31">
        <v>1</v>
      </c>
      <c r="D1258" s="31">
        <v>1</v>
      </c>
      <c r="E1258" s="3">
        <v>1</v>
      </c>
      <c r="F1258" s="31">
        <v>1</v>
      </c>
      <c r="G1258" s="31">
        <v>1</v>
      </c>
      <c r="H1258" s="31">
        <v>1</v>
      </c>
    </row>
    <row r="1259" spans="1:8" x14ac:dyDescent="0.4">
      <c r="A1259" s="44">
        <v>40016</v>
      </c>
      <c r="B1259" s="31">
        <v>1</v>
      </c>
      <c r="C1259" s="31">
        <v>-1</v>
      </c>
      <c r="D1259" s="31">
        <v>1</v>
      </c>
      <c r="E1259" s="3">
        <v>1</v>
      </c>
      <c r="F1259" s="31">
        <v>-1</v>
      </c>
      <c r="G1259" s="31">
        <v>1</v>
      </c>
      <c r="H1259" s="31">
        <v>1</v>
      </c>
    </row>
    <row r="1260" spans="1:8" x14ac:dyDescent="0.4">
      <c r="A1260" s="44">
        <v>40017</v>
      </c>
      <c r="B1260" s="31">
        <v>1</v>
      </c>
      <c r="C1260" s="31">
        <v>-1</v>
      </c>
      <c r="D1260" s="31">
        <v>1</v>
      </c>
      <c r="E1260" s="3">
        <v>1</v>
      </c>
      <c r="F1260" s="31">
        <v>-1</v>
      </c>
      <c r="G1260" s="31">
        <v>1</v>
      </c>
      <c r="H1260" s="31">
        <v>1</v>
      </c>
    </row>
    <row r="1261" spans="1:8" x14ac:dyDescent="0.4">
      <c r="A1261" s="44">
        <v>40018</v>
      </c>
      <c r="B1261" s="31">
        <v>1</v>
      </c>
      <c r="C1261" s="31">
        <v>-1</v>
      </c>
      <c r="D1261" s="31">
        <v>-1</v>
      </c>
      <c r="E1261" s="3">
        <v>1</v>
      </c>
      <c r="F1261" s="31">
        <v>-1</v>
      </c>
      <c r="G1261" s="31">
        <v>1</v>
      </c>
      <c r="H1261" s="31">
        <v>1</v>
      </c>
    </row>
    <row r="1262" spans="1:8" x14ac:dyDescent="0.4">
      <c r="A1262" s="44">
        <v>40021</v>
      </c>
      <c r="B1262" s="31">
        <v>-1</v>
      </c>
      <c r="C1262" s="31">
        <v>1</v>
      </c>
      <c r="D1262" s="31">
        <v>1</v>
      </c>
      <c r="E1262" s="3">
        <v>1</v>
      </c>
      <c r="F1262" s="31">
        <v>1</v>
      </c>
      <c r="G1262" s="31">
        <v>1</v>
      </c>
      <c r="H1262" s="31">
        <v>1</v>
      </c>
    </row>
    <row r="1263" spans="1:8" x14ac:dyDescent="0.4">
      <c r="A1263" s="47">
        <v>40022</v>
      </c>
      <c r="B1263" s="31">
        <v>-1</v>
      </c>
      <c r="C1263" s="31">
        <v>-1</v>
      </c>
      <c r="D1263" s="31">
        <v>-1</v>
      </c>
      <c r="E1263" s="3">
        <v>1</v>
      </c>
      <c r="F1263" s="31">
        <v>-1</v>
      </c>
      <c r="G1263" s="31">
        <v>-1</v>
      </c>
      <c r="H1263" s="31">
        <v>-1</v>
      </c>
    </row>
    <row r="1264" spans="1:8" x14ac:dyDescent="0.4">
      <c r="A1264" s="44">
        <v>40023</v>
      </c>
      <c r="B1264" s="31">
        <v>-1</v>
      </c>
      <c r="C1264" s="31">
        <v>-1</v>
      </c>
      <c r="D1264" s="31">
        <v>-1</v>
      </c>
      <c r="E1264" s="3">
        <v>1</v>
      </c>
      <c r="F1264" s="31">
        <v>-1</v>
      </c>
      <c r="G1264" s="31">
        <v>-1</v>
      </c>
      <c r="H1264" s="31">
        <v>-1</v>
      </c>
    </row>
    <row r="1265" spans="1:8" x14ac:dyDescent="0.4">
      <c r="A1265" s="44">
        <v>40024</v>
      </c>
      <c r="B1265" s="31">
        <v>-1</v>
      </c>
      <c r="C1265" s="31">
        <v>-1</v>
      </c>
      <c r="D1265" s="31">
        <v>-1</v>
      </c>
      <c r="E1265" s="3">
        <v>1</v>
      </c>
      <c r="F1265" s="31">
        <v>-1</v>
      </c>
      <c r="G1265" s="31">
        <v>-1</v>
      </c>
      <c r="H1265" s="31">
        <v>-1</v>
      </c>
    </row>
    <row r="1266" spans="1:8" x14ac:dyDescent="0.4">
      <c r="A1266" s="44">
        <v>40025</v>
      </c>
      <c r="B1266" s="31">
        <v>1</v>
      </c>
      <c r="C1266" s="31">
        <v>1</v>
      </c>
      <c r="D1266" s="31">
        <v>1</v>
      </c>
      <c r="E1266" s="3">
        <v>1</v>
      </c>
      <c r="F1266" s="31">
        <v>1</v>
      </c>
      <c r="G1266" s="31">
        <v>1</v>
      </c>
      <c r="H1266" s="31">
        <v>1</v>
      </c>
    </row>
    <row r="1267" spans="1:8" x14ac:dyDescent="0.4">
      <c r="A1267" s="44">
        <v>40028</v>
      </c>
      <c r="B1267" s="31">
        <v>1</v>
      </c>
      <c r="C1267" s="31">
        <v>1</v>
      </c>
      <c r="D1267" s="31">
        <v>1</v>
      </c>
      <c r="E1267" s="3">
        <v>1</v>
      </c>
      <c r="F1267" s="31">
        <v>-1</v>
      </c>
      <c r="G1267" s="31">
        <v>1</v>
      </c>
      <c r="H1267" s="31">
        <v>1</v>
      </c>
    </row>
    <row r="1268" spans="1:8" x14ac:dyDescent="0.4">
      <c r="A1268" s="47">
        <v>40029</v>
      </c>
      <c r="B1268" s="31">
        <v>-1</v>
      </c>
      <c r="C1268" s="31">
        <v>-1</v>
      </c>
      <c r="D1268" s="31">
        <v>1</v>
      </c>
      <c r="E1268" s="3">
        <v>1</v>
      </c>
      <c r="F1268" s="31">
        <v>-1</v>
      </c>
      <c r="G1268" s="31">
        <v>-1</v>
      </c>
      <c r="H1268" s="31">
        <v>-1</v>
      </c>
    </row>
    <row r="1269" spans="1:8" x14ac:dyDescent="0.4">
      <c r="A1269" s="44">
        <v>40030</v>
      </c>
      <c r="B1269" s="31">
        <v>-1</v>
      </c>
      <c r="C1269" s="31">
        <v>-1</v>
      </c>
      <c r="D1269" s="31">
        <v>-1</v>
      </c>
      <c r="E1269" s="3">
        <v>1</v>
      </c>
      <c r="F1269" s="31">
        <v>-1</v>
      </c>
      <c r="G1269" s="31">
        <v>-1</v>
      </c>
      <c r="H1269" s="31">
        <v>-1</v>
      </c>
    </row>
    <row r="1270" spans="1:8" x14ac:dyDescent="0.4">
      <c r="A1270" s="44">
        <v>40031</v>
      </c>
      <c r="B1270" s="31">
        <v>-1</v>
      </c>
      <c r="C1270" s="31">
        <v>-1</v>
      </c>
      <c r="D1270" s="31">
        <v>-1</v>
      </c>
      <c r="E1270" s="3">
        <v>1</v>
      </c>
      <c r="F1270" s="31">
        <v>-1</v>
      </c>
      <c r="G1270" s="31">
        <v>-1</v>
      </c>
      <c r="H1270" s="31">
        <v>-1</v>
      </c>
    </row>
    <row r="1271" spans="1:8" x14ac:dyDescent="0.4">
      <c r="A1271" s="44">
        <v>40032</v>
      </c>
      <c r="B1271" s="31">
        <v>1</v>
      </c>
      <c r="C1271" s="31">
        <v>1</v>
      </c>
      <c r="D1271" s="31">
        <v>1</v>
      </c>
      <c r="E1271" s="3">
        <v>1</v>
      </c>
      <c r="F1271" s="31">
        <v>1</v>
      </c>
      <c r="G1271" s="31">
        <v>1</v>
      </c>
      <c r="H1271" s="31">
        <v>1</v>
      </c>
    </row>
    <row r="1272" spans="1:8" x14ac:dyDescent="0.4">
      <c r="A1272" s="44">
        <v>40035</v>
      </c>
      <c r="B1272" s="31">
        <v>-1</v>
      </c>
      <c r="C1272" s="31">
        <v>-1</v>
      </c>
      <c r="D1272" s="31">
        <v>-1</v>
      </c>
      <c r="E1272" s="3">
        <v>-1</v>
      </c>
      <c r="F1272" s="31">
        <v>-1</v>
      </c>
      <c r="G1272" s="31">
        <v>-1</v>
      </c>
      <c r="H1272" s="31">
        <v>-1</v>
      </c>
    </row>
    <row r="1273" spans="1:8" x14ac:dyDescent="0.4">
      <c r="A1273" s="47">
        <v>40036</v>
      </c>
      <c r="B1273" s="31">
        <v>-1</v>
      </c>
      <c r="C1273" s="31">
        <v>-1</v>
      </c>
      <c r="D1273" s="31">
        <v>-1</v>
      </c>
      <c r="E1273" s="3">
        <v>-1</v>
      </c>
      <c r="F1273" s="31">
        <v>-1</v>
      </c>
      <c r="G1273" s="31">
        <v>-1</v>
      </c>
      <c r="H1273" s="31">
        <v>-1</v>
      </c>
    </row>
    <row r="1274" spans="1:8" x14ac:dyDescent="0.4">
      <c r="A1274" s="44">
        <v>40037</v>
      </c>
      <c r="B1274" s="31">
        <v>-1</v>
      </c>
      <c r="C1274" s="31">
        <v>-1</v>
      </c>
      <c r="D1274" s="31">
        <v>-1</v>
      </c>
      <c r="E1274" s="3">
        <v>-1</v>
      </c>
      <c r="F1274" s="31">
        <v>-1</v>
      </c>
      <c r="G1274" s="31">
        <v>-1</v>
      </c>
      <c r="H1274" s="31">
        <v>-1</v>
      </c>
    </row>
    <row r="1275" spans="1:8" x14ac:dyDescent="0.4">
      <c r="A1275" s="44">
        <v>40038</v>
      </c>
      <c r="B1275" s="31">
        <v>-1</v>
      </c>
      <c r="C1275" s="31">
        <v>-1</v>
      </c>
      <c r="D1275" s="31">
        <v>-1</v>
      </c>
      <c r="E1275" s="3">
        <v>-1</v>
      </c>
      <c r="F1275" s="31">
        <v>-1</v>
      </c>
      <c r="G1275" s="31">
        <v>-1</v>
      </c>
      <c r="H1275" s="31">
        <v>-1</v>
      </c>
    </row>
    <row r="1276" spans="1:8" x14ac:dyDescent="0.4">
      <c r="A1276" s="44">
        <v>40039</v>
      </c>
      <c r="B1276" s="31">
        <v>1</v>
      </c>
      <c r="C1276" s="31">
        <v>1</v>
      </c>
      <c r="D1276" s="31">
        <v>-1</v>
      </c>
      <c r="E1276" s="3">
        <v>-1</v>
      </c>
      <c r="F1276" s="31">
        <v>1</v>
      </c>
      <c r="G1276" s="31">
        <v>-1</v>
      </c>
      <c r="H1276" s="31">
        <v>1</v>
      </c>
    </row>
    <row r="1277" spans="1:8" x14ac:dyDescent="0.4">
      <c r="A1277" s="44">
        <v>40042</v>
      </c>
      <c r="B1277" s="31">
        <v>-1</v>
      </c>
      <c r="C1277" s="31">
        <v>-1</v>
      </c>
      <c r="D1277" s="31">
        <v>1</v>
      </c>
      <c r="E1277" s="3">
        <v>-1</v>
      </c>
      <c r="F1277" s="31">
        <v>-1</v>
      </c>
      <c r="G1277" s="31">
        <v>-1</v>
      </c>
      <c r="H1277" s="31">
        <v>-1</v>
      </c>
    </row>
    <row r="1278" spans="1:8" x14ac:dyDescent="0.4">
      <c r="A1278" s="47">
        <v>40043</v>
      </c>
      <c r="B1278" s="31">
        <v>-1</v>
      </c>
      <c r="C1278" s="31">
        <v>1</v>
      </c>
      <c r="D1278" s="31">
        <v>1</v>
      </c>
      <c r="E1278" s="3">
        <v>-1</v>
      </c>
      <c r="F1278" s="31">
        <v>1</v>
      </c>
      <c r="G1278" s="31">
        <v>1</v>
      </c>
      <c r="H1278" s="31">
        <v>-1</v>
      </c>
    </row>
    <row r="1279" spans="1:8" x14ac:dyDescent="0.4">
      <c r="A1279" s="44">
        <v>40044</v>
      </c>
      <c r="B1279" s="31">
        <v>-1</v>
      </c>
      <c r="C1279" s="31">
        <v>-1</v>
      </c>
      <c r="D1279" s="31">
        <v>-1</v>
      </c>
      <c r="E1279" s="3">
        <v>-1</v>
      </c>
      <c r="F1279" s="31">
        <v>-1</v>
      </c>
      <c r="G1279" s="31">
        <v>1</v>
      </c>
      <c r="H1279" s="31">
        <v>-1</v>
      </c>
    </row>
    <row r="1280" spans="1:8" x14ac:dyDescent="0.4">
      <c r="A1280" s="44">
        <v>40045</v>
      </c>
      <c r="B1280" s="31">
        <v>1</v>
      </c>
      <c r="C1280" s="31">
        <v>1</v>
      </c>
      <c r="D1280" s="31">
        <v>1</v>
      </c>
      <c r="E1280" s="3">
        <v>-1</v>
      </c>
      <c r="F1280" s="31">
        <v>1</v>
      </c>
      <c r="G1280" s="31">
        <v>1</v>
      </c>
      <c r="H1280" s="31">
        <v>1</v>
      </c>
    </row>
    <row r="1281" spans="1:8" x14ac:dyDescent="0.4">
      <c r="A1281" s="44">
        <v>40046</v>
      </c>
      <c r="B1281" s="31">
        <v>-1</v>
      </c>
      <c r="C1281" s="31">
        <v>-1</v>
      </c>
      <c r="D1281" s="31">
        <v>-1</v>
      </c>
      <c r="E1281" s="3">
        <v>-1</v>
      </c>
      <c r="F1281" s="31">
        <v>-1</v>
      </c>
      <c r="G1281" s="31">
        <v>1</v>
      </c>
      <c r="H1281" s="31">
        <v>-1</v>
      </c>
    </row>
    <row r="1282" spans="1:8" x14ac:dyDescent="0.4">
      <c r="A1282" s="44">
        <v>40049</v>
      </c>
      <c r="B1282" s="31">
        <v>1</v>
      </c>
      <c r="C1282" s="31">
        <v>1</v>
      </c>
      <c r="D1282" s="31">
        <v>1</v>
      </c>
      <c r="E1282" s="3">
        <v>-1</v>
      </c>
      <c r="F1282" s="31">
        <v>1</v>
      </c>
      <c r="G1282" s="31">
        <v>1</v>
      </c>
      <c r="H1282" s="31">
        <v>1</v>
      </c>
    </row>
    <row r="1283" spans="1:8" x14ac:dyDescent="0.4">
      <c r="A1283" s="47">
        <v>40050</v>
      </c>
      <c r="B1283" s="31">
        <v>1</v>
      </c>
      <c r="C1283" s="31">
        <v>1</v>
      </c>
      <c r="D1283" s="31">
        <v>1</v>
      </c>
      <c r="E1283" s="3">
        <v>-1</v>
      </c>
      <c r="F1283" s="31">
        <v>1</v>
      </c>
      <c r="G1283" s="31">
        <v>1</v>
      </c>
      <c r="H1283" s="31">
        <v>1</v>
      </c>
    </row>
    <row r="1284" spans="1:8" x14ac:dyDescent="0.4">
      <c r="A1284" s="44">
        <v>40051</v>
      </c>
      <c r="B1284" s="31">
        <v>-1</v>
      </c>
      <c r="C1284" s="31">
        <v>-1</v>
      </c>
      <c r="D1284" s="31">
        <v>1</v>
      </c>
      <c r="E1284" s="3">
        <v>-1</v>
      </c>
      <c r="F1284" s="31">
        <v>-1</v>
      </c>
      <c r="G1284" s="31">
        <v>-1</v>
      </c>
      <c r="H1284" s="31">
        <v>-1</v>
      </c>
    </row>
    <row r="1285" spans="1:8" x14ac:dyDescent="0.4">
      <c r="A1285" s="44">
        <v>40052</v>
      </c>
      <c r="B1285" s="31">
        <v>1</v>
      </c>
      <c r="C1285" s="31">
        <v>1</v>
      </c>
      <c r="D1285" s="31">
        <v>-1</v>
      </c>
      <c r="E1285" s="3">
        <v>-1</v>
      </c>
      <c r="F1285" s="31">
        <v>1</v>
      </c>
      <c r="G1285" s="31">
        <v>-1</v>
      </c>
      <c r="H1285" s="31">
        <v>1</v>
      </c>
    </row>
    <row r="1286" spans="1:8" x14ac:dyDescent="0.4">
      <c r="A1286" s="44">
        <v>40053</v>
      </c>
      <c r="B1286" s="31">
        <v>1</v>
      </c>
      <c r="C1286" s="31">
        <v>1</v>
      </c>
      <c r="D1286" s="31">
        <v>1</v>
      </c>
      <c r="E1286" s="3">
        <v>-1</v>
      </c>
      <c r="F1286" s="31">
        <v>1</v>
      </c>
      <c r="G1286" s="31">
        <v>1</v>
      </c>
      <c r="H1286" s="31">
        <v>1</v>
      </c>
    </row>
    <row r="1287" spans="1:8" x14ac:dyDescent="0.4">
      <c r="A1287" s="44">
        <v>40056</v>
      </c>
      <c r="B1287" s="31">
        <v>-1</v>
      </c>
      <c r="C1287" s="31">
        <v>-1</v>
      </c>
      <c r="D1287" s="31">
        <v>-1</v>
      </c>
      <c r="E1287" s="3">
        <v>1</v>
      </c>
      <c r="F1287" s="31">
        <v>-1</v>
      </c>
      <c r="G1287" s="31">
        <v>-1</v>
      </c>
      <c r="H1287" s="31">
        <v>-1</v>
      </c>
    </row>
    <row r="1288" spans="1:8" x14ac:dyDescent="0.4">
      <c r="A1288" s="47">
        <v>40057</v>
      </c>
      <c r="B1288" s="31">
        <v>-1</v>
      </c>
      <c r="C1288" s="31">
        <v>-1</v>
      </c>
      <c r="D1288" s="31">
        <v>-1</v>
      </c>
      <c r="E1288" s="3">
        <v>1</v>
      </c>
      <c r="F1288" s="31">
        <v>-1</v>
      </c>
      <c r="G1288" s="31">
        <v>-1</v>
      </c>
      <c r="H1288" s="31">
        <v>-1</v>
      </c>
    </row>
    <row r="1289" spans="1:8" x14ac:dyDescent="0.4">
      <c r="A1289" s="44">
        <v>40058</v>
      </c>
      <c r="B1289" s="31">
        <v>-1</v>
      </c>
      <c r="C1289" s="31">
        <v>-1</v>
      </c>
      <c r="D1289" s="31">
        <v>-1</v>
      </c>
      <c r="E1289" s="3">
        <v>1</v>
      </c>
      <c r="F1289" s="31">
        <v>-1</v>
      </c>
      <c r="G1289" s="31">
        <v>-1</v>
      </c>
      <c r="H1289" s="31">
        <v>-1</v>
      </c>
    </row>
    <row r="1290" spans="1:8" x14ac:dyDescent="0.4">
      <c r="A1290" s="44">
        <v>40059</v>
      </c>
      <c r="B1290" s="31">
        <v>1</v>
      </c>
      <c r="C1290" s="31">
        <v>1</v>
      </c>
      <c r="D1290" s="31">
        <v>-1</v>
      </c>
      <c r="E1290" s="3">
        <v>1</v>
      </c>
      <c r="F1290" s="31">
        <v>1</v>
      </c>
      <c r="G1290" s="31">
        <v>1</v>
      </c>
      <c r="H1290" s="31">
        <v>1</v>
      </c>
    </row>
    <row r="1291" spans="1:8" x14ac:dyDescent="0.4">
      <c r="A1291" s="44">
        <v>40060</v>
      </c>
      <c r="B1291" s="31">
        <v>1</v>
      </c>
      <c r="C1291" s="31">
        <v>1</v>
      </c>
      <c r="D1291" s="31">
        <v>1</v>
      </c>
      <c r="E1291" s="3">
        <v>1</v>
      </c>
      <c r="F1291" s="31">
        <v>1</v>
      </c>
      <c r="G1291" s="31">
        <v>1</v>
      </c>
      <c r="H1291" s="31">
        <v>1</v>
      </c>
    </row>
    <row r="1292" spans="1:8" x14ac:dyDescent="0.4">
      <c r="A1292" s="44">
        <v>40063</v>
      </c>
      <c r="B1292" s="31">
        <v>1</v>
      </c>
      <c r="C1292" s="31">
        <v>1</v>
      </c>
      <c r="D1292" s="31">
        <v>1</v>
      </c>
      <c r="E1292" s="3">
        <v>1</v>
      </c>
      <c r="F1292" s="31">
        <v>1</v>
      </c>
      <c r="G1292" s="31">
        <v>1</v>
      </c>
      <c r="H1292" s="31">
        <v>1</v>
      </c>
    </row>
    <row r="1293" spans="1:8" x14ac:dyDescent="0.4">
      <c r="A1293" s="47">
        <v>40064</v>
      </c>
      <c r="B1293" s="31">
        <v>-1</v>
      </c>
      <c r="C1293" s="31">
        <v>-1</v>
      </c>
      <c r="D1293" s="31">
        <v>1</v>
      </c>
      <c r="E1293" s="3">
        <v>1</v>
      </c>
      <c r="F1293" s="31">
        <v>-1</v>
      </c>
      <c r="G1293" s="31">
        <v>-1</v>
      </c>
      <c r="H1293" s="31">
        <v>-1</v>
      </c>
    </row>
    <row r="1294" spans="1:8" x14ac:dyDescent="0.4">
      <c r="A1294" s="44">
        <v>40065</v>
      </c>
      <c r="B1294" s="31">
        <v>1</v>
      </c>
      <c r="C1294" s="31">
        <v>1</v>
      </c>
      <c r="D1294" s="31">
        <v>-1</v>
      </c>
      <c r="E1294" s="3">
        <v>1</v>
      </c>
      <c r="F1294" s="31">
        <v>1</v>
      </c>
      <c r="G1294" s="31">
        <v>1</v>
      </c>
      <c r="H1294" s="31">
        <v>1</v>
      </c>
    </row>
    <row r="1295" spans="1:8" x14ac:dyDescent="0.4">
      <c r="A1295" s="44">
        <v>40066</v>
      </c>
      <c r="B1295" s="31">
        <v>1</v>
      </c>
      <c r="C1295" s="31">
        <v>1</v>
      </c>
      <c r="D1295" s="31">
        <v>1</v>
      </c>
      <c r="E1295" s="3">
        <v>1</v>
      </c>
      <c r="F1295" s="31">
        <v>1</v>
      </c>
      <c r="G1295" s="31">
        <v>1</v>
      </c>
      <c r="H1295" s="31">
        <v>1</v>
      </c>
    </row>
    <row r="1296" spans="1:8" x14ac:dyDescent="0.4">
      <c r="A1296" s="44">
        <v>40067</v>
      </c>
      <c r="B1296" s="31">
        <v>1</v>
      </c>
      <c r="C1296" s="31">
        <v>-1</v>
      </c>
      <c r="D1296" s="31">
        <v>1</v>
      </c>
      <c r="E1296" s="3">
        <v>1</v>
      </c>
      <c r="F1296" s="31">
        <v>-1</v>
      </c>
      <c r="G1296" s="31">
        <v>1</v>
      </c>
      <c r="H1296" s="31">
        <v>1</v>
      </c>
    </row>
    <row r="1297" spans="1:8" x14ac:dyDescent="0.4">
      <c r="A1297" s="44">
        <v>40070</v>
      </c>
      <c r="B1297" s="31">
        <v>-1</v>
      </c>
      <c r="C1297" s="31">
        <v>-1</v>
      </c>
      <c r="D1297" s="31">
        <v>-1</v>
      </c>
      <c r="E1297" s="3">
        <v>1</v>
      </c>
      <c r="F1297" s="31">
        <v>-1</v>
      </c>
      <c r="G1297" s="31">
        <v>-1</v>
      </c>
      <c r="H1297" s="31">
        <v>-1</v>
      </c>
    </row>
    <row r="1298" spans="1:8" x14ac:dyDescent="0.4">
      <c r="A1298" s="47">
        <v>40071</v>
      </c>
      <c r="B1298" s="31">
        <v>-1</v>
      </c>
      <c r="C1298" s="31">
        <v>-1</v>
      </c>
      <c r="D1298" s="31">
        <v>-1</v>
      </c>
      <c r="E1298" s="3">
        <v>1</v>
      </c>
      <c r="F1298" s="31">
        <v>-1</v>
      </c>
      <c r="G1298" s="31">
        <v>-1</v>
      </c>
      <c r="H1298" s="31">
        <v>-1</v>
      </c>
    </row>
    <row r="1299" spans="1:8" x14ac:dyDescent="0.4">
      <c r="A1299" s="44">
        <v>40072</v>
      </c>
      <c r="B1299" s="31">
        <v>1</v>
      </c>
      <c r="C1299" s="31">
        <v>-1</v>
      </c>
      <c r="D1299" s="31">
        <v>-1</v>
      </c>
      <c r="E1299" s="3">
        <v>1</v>
      </c>
      <c r="F1299" s="31">
        <v>1</v>
      </c>
      <c r="G1299" s="31">
        <v>1</v>
      </c>
      <c r="H1299" s="31">
        <v>1</v>
      </c>
    </row>
    <row r="1300" spans="1:8" x14ac:dyDescent="0.4">
      <c r="A1300" s="44">
        <v>40073</v>
      </c>
      <c r="B1300" s="31">
        <v>1</v>
      </c>
      <c r="C1300" s="31">
        <v>1</v>
      </c>
      <c r="D1300" s="31">
        <v>1</v>
      </c>
      <c r="E1300" s="3">
        <v>1</v>
      </c>
      <c r="F1300" s="31">
        <v>1</v>
      </c>
      <c r="G1300" s="31">
        <v>-1</v>
      </c>
      <c r="H1300" s="31">
        <v>1</v>
      </c>
    </row>
    <row r="1301" spans="1:8" x14ac:dyDescent="0.4">
      <c r="A1301" s="44">
        <v>40074</v>
      </c>
      <c r="B1301" s="31">
        <v>-1</v>
      </c>
      <c r="C1301" s="31">
        <v>-1</v>
      </c>
      <c r="D1301" s="31">
        <v>1</v>
      </c>
      <c r="E1301" s="3">
        <v>1</v>
      </c>
      <c r="F1301" s="31">
        <v>-1</v>
      </c>
      <c r="G1301" s="31">
        <v>-1</v>
      </c>
      <c r="H1301" s="31">
        <v>-1</v>
      </c>
    </row>
    <row r="1302" spans="1:8" x14ac:dyDescent="0.4">
      <c r="A1302" s="44">
        <v>40077</v>
      </c>
      <c r="B1302" s="31">
        <v>-1</v>
      </c>
      <c r="C1302" s="31">
        <v>-1</v>
      </c>
      <c r="D1302" s="31">
        <v>1</v>
      </c>
      <c r="E1302" s="3">
        <v>1</v>
      </c>
      <c r="F1302" s="31">
        <v>-1</v>
      </c>
      <c r="G1302" s="31">
        <v>-1</v>
      </c>
      <c r="H1302" s="31">
        <v>-1</v>
      </c>
    </row>
    <row r="1303" spans="1:8" x14ac:dyDescent="0.4">
      <c r="A1303" s="47">
        <v>40078</v>
      </c>
      <c r="B1303" s="31">
        <v>-1</v>
      </c>
      <c r="C1303" s="31">
        <v>-1</v>
      </c>
      <c r="D1303" s="31">
        <v>-1</v>
      </c>
      <c r="E1303" s="3">
        <v>1</v>
      </c>
      <c r="F1303" s="31">
        <v>-1</v>
      </c>
      <c r="G1303" s="31">
        <v>-1</v>
      </c>
      <c r="H1303" s="31">
        <v>-1</v>
      </c>
    </row>
    <row r="1304" spans="1:8" x14ac:dyDescent="0.4">
      <c r="A1304" s="44">
        <v>40079</v>
      </c>
      <c r="B1304" s="31">
        <v>-1</v>
      </c>
      <c r="C1304" s="31">
        <v>-1</v>
      </c>
      <c r="D1304" s="31">
        <v>-1</v>
      </c>
      <c r="E1304" s="3">
        <v>-1</v>
      </c>
      <c r="F1304" s="31">
        <v>-1</v>
      </c>
      <c r="G1304" s="31">
        <v>-1</v>
      </c>
      <c r="H1304" s="31">
        <v>-1</v>
      </c>
    </row>
    <row r="1305" spans="1:8" x14ac:dyDescent="0.4">
      <c r="A1305" s="44">
        <v>40080</v>
      </c>
      <c r="B1305" s="31">
        <v>-1</v>
      </c>
      <c r="C1305" s="31">
        <v>1</v>
      </c>
      <c r="D1305" s="31">
        <v>-1</v>
      </c>
      <c r="E1305" s="3">
        <v>-1</v>
      </c>
      <c r="F1305" s="31">
        <v>1</v>
      </c>
      <c r="G1305" s="31">
        <v>-1</v>
      </c>
      <c r="H1305" s="31">
        <v>-1</v>
      </c>
    </row>
    <row r="1306" spans="1:8" x14ac:dyDescent="0.4">
      <c r="A1306" s="44">
        <v>40081</v>
      </c>
      <c r="B1306" s="31">
        <v>-1</v>
      </c>
      <c r="C1306" s="31">
        <v>-1</v>
      </c>
      <c r="D1306" s="31">
        <v>-1</v>
      </c>
      <c r="E1306" s="3">
        <v>-1</v>
      </c>
      <c r="F1306" s="31">
        <v>-1</v>
      </c>
      <c r="G1306" s="31">
        <v>1</v>
      </c>
      <c r="H1306" s="31">
        <v>-1</v>
      </c>
    </row>
    <row r="1307" spans="1:8" x14ac:dyDescent="0.4">
      <c r="A1307" s="44">
        <v>40084</v>
      </c>
      <c r="B1307" s="31">
        <v>-1</v>
      </c>
      <c r="C1307" s="31">
        <v>-1</v>
      </c>
      <c r="D1307" s="31">
        <v>1</v>
      </c>
      <c r="E1307" s="3">
        <v>-1</v>
      </c>
      <c r="F1307" s="31">
        <v>-1</v>
      </c>
      <c r="G1307" s="31">
        <v>-1</v>
      </c>
      <c r="H1307" s="31">
        <v>-1</v>
      </c>
    </row>
    <row r="1308" spans="1:8" x14ac:dyDescent="0.4">
      <c r="A1308" s="47">
        <v>40085</v>
      </c>
      <c r="B1308" s="31">
        <v>-1</v>
      </c>
      <c r="C1308" s="31">
        <v>1</v>
      </c>
      <c r="D1308" s="31">
        <v>-1</v>
      </c>
      <c r="E1308" s="3">
        <v>-1</v>
      </c>
      <c r="F1308" s="31">
        <v>1</v>
      </c>
      <c r="G1308" s="31">
        <v>-1</v>
      </c>
      <c r="H1308" s="31">
        <v>-1</v>
      </c>
    </row>
    <row r="1309" spans="1:8" x14ac:dyDescent="0.4">
      <c r="A1309" s="44">
        <v>40086</v>
      </c>
      <c r="B1309" s="31">
        <v>1</v>
      </c>
      <c r="C1309" s="31">
        <v>1</v>
      </c>
      <c r="D1309" s="31">
        <v>-1</v>
      </c>
      <c r="E1309" s="3">
        <v>-1</v>
      </c>
      <c r="F1309" s="31">
        <v>1</v>
      </c>
      <c r="G1309" s="31">
        <v>1</v>
      </c>
      <c r="H1309" s="31">
        <v>1</v>
      </c>
    </row>
    <row r="1310" spans="1:8" x14ac:dyDescent="0.4">
      <c r="A1310" s="44">
        <v>40087</v>
      </c>
      <c r="B1310" s="31">
        <v>1</v>
      </c>
      <c r="C1310" s="31">
        <v>1</v>
      </c>
      <c r="D1310" s="31">
        <v>1</v>
      </c>
      <c r="E1310" s="3">
        <v>-1</v>
      </c>
      <c r="F1310" s="31">
        <v>1</v>
      </c>
      <c r="G1310" s="31">
        <v>1</v>
      </c>
      <c r="H1310" s="31">
        <v>1</v>
      </c>
    </row>
    <row r="1311" spans="1:8" x14ac:dyDescent="0.4">
      <c r="A1311" s="44">
        <v>40091</v>
      </c>
      <c r="B1311" s="31">
        <v>1</v>
      </c>
      <c r="C1311" s="31">
        <v>1</v>
      </c>
      <c r="D1311" s="31">
        <v>1</v>
      </c>
      <c r="E1311" s="3">
        <v>-1</v>
      </c>
      <c r="F1311" s="31">
        <v>1</v>
      </c>
      <c r="G1311" s="31">
        <v>1</v>
      </c>
      <c r="H1311" s="31">
        <v>1</v>
      </c>
    </row>
    <row r="1312" spans="1:8" x14ac:dyDescent="0.4">
      <c r="A1312" s="44">
        <v>40092</v>
      </c>
      <c r="B1312" s="31">
        <v>1</v>
      </c>
      <c r="C1312" s="31">
        <v>1</v>
      </c>
      <c r="D1312" s="31">
        <v>1</v>
      </c>
      <c r="E1312" s="3">
        <v>-1</v>
      </c>
      <c r="F1312" s="31">
        <v>1</v>
      </c>
      <c r="G1312" s="31">
        <v>1</v>
      </c>
      <c r="H1312" s="31">
        <v>1</v>
      </c>
    </row>
    <row r="1313" spans="1:8" x14ac:dyDescent="0.4">
      <c r="A1313" s="47">
        <v>40093</v>
      </c>
      <c r="B1313" s="31">
        <v>1</v>
      </c>
      <c r="C1313" s="31">
        <v>-1</v>
      </c>
      <c r="D1313" s="31">
        <v>1</v>
      </c>
      <c r="E1313" s="3">
        <v>-1</v>
      </c>
      <c r="F1313" s="31">
        <v>1</v>
      </c>
      <c r="G1313" s="31">
        <v>1</v>
      </c>
      <c r="H1313" s="31">
        <v>1</v>
      </c>
    </row>
    <row r="1314" spans="1:8" x14ac:dyDescent="0.4">
      <c r="A1314" s="44">
        <v>40094</v>
      </c>
      <c r="B1314" s="31">
        <v>1</v>
      </c>
      <c r="C1314" s="31">
        <v>1</v>
      </c>
      <c r="D1314" s="31">
        <v>1</v>
      </c>
      <c r="E1314" s="3">
        <v>-1</v>
      </c>
      <c r="F1314" s="31">
        <v>1</v>
      </c>
      <c r="G1314" s="31">
        <v>-1</v>
      </c>
      <c r="H1314" s="31">
        <v>1</v>
      </c>
    </row>
    <row r="1315" spans="1:8" x14ac:dyDescent="0.4">
      <c r="A1315" s="44">
        <v>40095</v>
      </c>
      <c r="B1315" s="31">
        <v>1</v>
      </c>
      <c r="C1315" s="31">
        <v>-1</v>
      </c>
      <c r="D1315" s="31">
        <v>-1</v>
      </c>
      <c r="E1315" s="3">
        <v>-1</v>
      </c>
      <c r="F1315" s="31">
        <v>1</v>
      </c>
      <c r="G1315" s="31">
        <v>1</v>
      </c>
      <c r="H1315" s="31">
        <v>1</v>
      </c>
    </row>
    <row r="1316" spans="1:8" x14ac:dyDescent="0.4">
      <c r="A1316" s="44">
        <v>40098</v>
      </c>
      <c r="B1316" s="31">
        <v>1</v>
      </c>
      <c r="C1316" s="31">
        <v>1</v>
      </c>
      <c r="D1316" s="31">
        <v>1</v>
      </c>
      <c r="E1316" s="3">
        <v>1</v>
      </c>
      <c r="F1316" s="31">
        <v>1</v>
      </c>
      <c r="G1316" s="31">
        <v>1</v>
      </c>
      <c r="H1316" s="31">
        <v>1</v>
      </c>
    </row>
    <row r="1317" spans="1:8" x14ac:dyDescent="0.4">
      <c r="A1317" s="44">
        <v>40099</v>
      </c>
      <c r="B1317" s="31">
        <v>-1</v>
      </c>
      <c r="C1317" s="31">
        <v>-1</v>
      </c>
      <c r="D1317" s="31">
        <v>-1</v>
      </c>
      <c r="E1317" s="3">
        <v>1</v>
      </c>
      <c r="F1317" s="31">
        <v>-1</v>
      </c>
      <c r="G1317" s="31">
        <v>-1</v>
      </c>
      <c r="H1317" s="31">
        <v>-1</v>
      </c>
    </row>
    <row r="1318" spans="1:8" x14ac:dyDescent="0.4">
      <c r="A1318" s="47">
        <v>40100</v>
      </c>
      <c r="B1318" s="31">
        <v>-1</v>
      </c>
      <c r="C1318" s="31">
        <v>-1</v>
      </c>
      <c r="D1318" s="31">
        <v>-1</v>
      </c>
      <c r="E1318" s="3">
        <v>1</v>
      </c>
      <c r="F1318" s="31">
        <v>-1</v>
      </c>
      <c r="G1318" s="31">
        <v>-1</v>
      </c>
      <c r="H1318" s="31">
        <v>-1</v>
      </c>
    </row>
    <row r="1319" spans="1:8" x14ac:dyDescent="0.4">
      <c r="A1319" s="44">
        <v>40101</v>
      </c>
      <c r="B1319" s="31">
        <v>-1</v>
      </c>
      <c r="C1319" s="31">
        <v>-1</v>
      </c>
      <c r="D1319" s="31">
        <v>-1</v>
      </c>
      <c r="E1319" s="3">
        <v>1</v>
      </c>
      <c r="F1319" s="31">
        <v>-1</v>
      </c>
      <c r="G1319" s="31">
        <v>-1</v>
      </c>
      <c r="H1319" s="31">
        <v>-1</v>
      </c>
    </row>
    <row r="1320" spans="1:8" x14ac:dyDescent="0.4">
      <c r="A1320" s="44">
        <v>40102</v>
      </c>
      <c r="B1320" s="31">
        <v>-1</v>
      </c>
      <c r="C1320" s="31">
        <v>-1</v>
      </c>
      <c r="D1320" s="31">
        <v>-1</v>
      </c>
      <c r="E1320" s="3">
        <v>1</v>
      </c>
      <c r="F1320" s="31">
        <v>-1</v>
      </c>
      <c r="G1320" s="31">
        <v>1</v>
      </c>
      <c r="H1320" s="31">
        <v>-1</v>
      </c>
    </row>
    <row r="1321" spans="1:8" x14ac:dyDescent="0.4">
      <c r="A1321" s="44">
        <v>40105</v>
      </c>
      <c r="B1321" s="31">
        <v>-1</v>
      </c>
      <c r="C1321" s="31">
        <v>1</v>
      </c>
      <c r="D1321" s="31">
        <v>-1</v>
      </c>
      <c r="E1321" s="3">
        <v>1</v>
      </c>
      <c r="F1321" s="31">
        <v>-1</v>
      </c>
      <c r="G1321" s="31">
        <v>-1</v>
      </c>
      <c r="H1321" s="31">
        <v>-1</v>
      </c>
    </row>
    <row r="1322" spans="1:8" x14ac:dyDescent="0.4">
      <c r="A1322" s="44">
        <v>40106</v>
      </c>
      <c r="B1322" s="31">
        <v>1</v>
      </c>
      <c r="C1322" s="31">
        <v>1</v>
      </c>
      <c r="D1322" s="31">
        <v>1</v>
      </c>
      <c r="E1322" s="3">
        <v>1</v>
      </c>
      <c r="F1322" s="31">
        <v>1</v>
      </c>
      <c r="G1322" s="31">
        <v>1</v>
      </c>
      <c r="H1322" s="31">
        <v>1</v>
      </c>
    </row>
    <row r="1323" spans="1:8" x14ac:dyDescent="0.4">
      <c r="A1323" s="47">
        <v>40107</v>
      </c>
      <c r="B1323" s="31">
        <v>1</v>
      </c>
      <c r="C1323" s="31">
        <v>1</v>
      </c>
      <c r="D1323" s="31">
        <v>1</v>
      </c>
      <c r="E1323" s="3">
        <v>1</v>
      </c>
      <c r="F1323" s="31">
        <v>1</v>
      </c>
      <c r="G1323" s="31">
        <v>1</v>
      </c>
      <c r="H1323" s="31">
        <v>1</v>
      </c>
    </row>
    <row r="1324" spans="1:8" x14ac:dyDescent="0.4">
      <c r="A1324" s="44">
        <v>40108</v>
      </c>
      <c r="B1324" s="31">
        <v>-1</v>
      </c>
      <c r="C1324" s="31">
        <v>-1</v>
      </c>
      <c r="D1324" s="31">
        <v>1</v>
      </c>
      <c r="E1324" s="3">
        <v>-1</v>
      </c>
      <c r="F1324" s="31">
        <v>-1</v>
      </c>
      <c r="G1324" s="31">
        <v>-1</v>
      </c>
      <c r="H1324" s="31">
        <v>-1</v>
      </c>
    </row>
    <row r="1325" spans="1:8" x14ac:dyDescent="0.4">
      <c r="A1325" s="44">
        <v>40109</v>
      </c>
      <c r="B1325" s="31">
        <v>1</v>
      </c>
      <c r="C1325" s="31">
        <v>1</v>
      </c>
      <c r="D1325" s="31">
        <v>1</v>
      </c>
      <c r="E1325" s="3">
        <v>-1</v>
      </c>
      <c r="F1325" s="31">
        <v>-1</v>
      </c>
      <c r="G1325" s="31">
        <v>1</v>
      </c>
      <c r="H1325" s="31">
        <v>1</v>
      </c>
    </row>
    <row r="1326" spans="1:8" x14ac:dyDescent="0.4">
      <c r="A1326" s="44">
        <v>40112</v>
      </c>
      <c r="B1326" s="31">
        <v>1</v>
      </c>
      <c r="C1326" s="31">
        <v>1</v>
      </c>
      <c r="D1326" s="31">
        <v>-1</v>
      </c>
      <c r="E1326" s="3">
        <v>1</v>
      </c>
      <c r="F1326" s="31">
        <v>1</v>
      </c>
      <c r="G1326" s="31">
        <v>1</v>
      </c>
      <c r="H1326" s="31">
        <v>1</v>
      </c>
    </row>
    <row r="1327" spans="1:8" x14ac:dyDescent="0.4">
      <c r="A1327" s="44">
        <v>40113</v>
      </c>
      <c r="B1327" s="31">
        <v>-1</v>
      </c>
      <c r="C1327" s="31">
        <v>-1</v>
      </c>
      <c r="D1327" s="31">
        <v>-1</v>
      </c>
      <c r="E1327" s="3">
        <v>-1</v>
      </c>
      <c r="F1327" s="31">
        <v>-1</v>
      </c>
      <c r="G1327" s="31">
        <v>-1</v>
      </c>
      <c r="H1327" s="31">
        <v>-1</v>
      </c>
    </row>
    <row r="1328" spans="1:8" x14ac:dyDescent="0.4">
      <c r="A1328" s="47">
        <v>40114</v>
      </c>
      <c r="B1328" s="31">
        <v>-1</v>
      </c>
      <c r="C1328" s="31">
        <v>-1</v>
      </c>
      <c r="D1328" s="31">
        <v>-1</v>
      </c>
      <c r="E1328" s="3">
        <v>-1</v>
      </c>
      <c r="F1328" s="31">
        <v>-1</v>
      </c>
      <c r="G1328" s="31">
        <v>1</v>
      </c>
      <c r="H1328" s="31">
        <v>-1</v>
      </c>
    </row>
    <row r="1329" spans="1:8" x14ac:dyDescent="0.4">
      <c r="A1329" s="44">
        <v>40115</v>
      </c>
      <c r="B1329" s="31">
        <v>1</v>
      </c>
      <c r="C1329" s="31">
        <v>1</v>
      </c>
      <c r="D1329" s="31">
        <v>-1</v>
      </c>
      <c r="E1329" s="3">
        <v>-1</v>
      </c>
      <c r="F1329" s="31">
        <v>1</v>
      </c>
      <c r="G1329" s="31">
        <v>1</v>
      </c>
      <c r="H1329" s="31">
        <v>-1</v>
      </c>
    </row>
    <row r="1330" spans="1:8" x14ac:dyDescent="0.4">
      <c r="A1330" s="44">
        <v>40116</v>
      </c>
      <c r="B1330" s="31">
        <v>1</v>
      </c>
      <c r="C1330" s="31">
        <v>1</v>
      </c>
      <c r="D1330" s="31">
        <v>1</v>
      </c>
      <c r="E1330" s="3">
        <v>-1</v>
      </c>
      <c r="F1330" s="31">
        <v>1</v>
      </c>
      <c r="G1330" s="31">
        <v>1</v>
      </c>
      <c r="H1330" s="31">
        <v>1</v>
      </c>
    </row>
    <row r="1331" spans="1:8" x14ac:dyDescent="0.4">
      <c r="A1331" s="44">
        <v>40119</v>
      </c>
      <c r="B1331" s="31">
        <v>1</v>
      </c>
      <c r="C1331" s="31">
        <v>-1</v>
      </c>
      <c r="D1331" s="31">
        <v>-1</v>
      </c>
      <c r="E1331" s="3">
        <v>-1</v>
      </c>
      <c r="F1331" s="31">
        <v>-1</v>
      </c>
      <c r="G1331" s="31">
        <v>1</v>
      </c>
      <c r="H1331" s="31">
        <v>-1</v>
      </c>
    </row>
    <row r="1332" spans="1:8" x14ac:dyDescent="0.4">
      <c r="A1332" s="44">
        <v>40120</v>
      </c>
      <c r="B1332" s="31">
        <v>1</v>
      </c>
      <c r="C1332" s="31">
        <v>1</v>
      </c>
      <c r="D1332" s="31">
        <v>1</v>
      </c>
      <c r="E1332" s="3">
        <v>-1</v>
      </c>
      <c r="F1332" s="31">
        <v>1</v>
      </c>
      <c r="G1332" s="31">
        <v>1</v>
      </c>
      <c r="H1332" s="31">
        <v>1</v>
      </c>
    </row>
    <row r="1333" spans="1:8" x14ac:dyDescent="0.4">
      <c r="A1333" s="47">
        <v>40121</v>
      </c>
      <c r="B1333" s="31">
        <v>1</v>
      </c>
      <c r="C1333" s="31">
        <v>1</v>
      </c>
      <c r="D1333" s="31">
        <v>1</v>
      </c>
      <c r="E1333" s="3">
        <v>-1</v>
      </c>
      <c r="F1333" s="31">
        <v>1</v>
      </c>
      <c r="G1333" s="31">
        <v>1</v>
      </c>
      <c r="H1333" s="31">
        <v>1</v>
      </c>
    </row>
    <row r="1334" spans="1:8" x14ac:dyDescent="0.4">
      <c r="A1334" s="44">
        <v>40122</v>
      </c>
      <c r="B1334" s="31">
        <v>-1</v>
      </c>
      <c r="C1334" s="31">
        <v>-1</v>
      </c>
      <c r="D1334" s="31">
        <v>1</v>
      </c>
      <c r="E1334" s="3">
        <v>-1</v>
      </c>
      <c r="F1334" s="31">
        <v>-1</v>
      </c>
      <c r="G1334" s="31">
        <v>-1</v>
      </c>
      <c r="H1334" s="31">
        <v>-1</v>
      </c>
    </row>
    <row r="1335" spans="1:8" x14ac:dyDescent="0.4">
      <c r="A1335" s="44">
        <v>40123</v>
      </c>
      <c r="B1335" s="31">
        <v>1</v>
      </c>
      <c r="C1335" s="31">
        <v>1</v>
      </c>
      <c r="D1335" s="31">
        <v>1</v>
      </c>
      <c r="E1335" s="3">
        <v>-1</v>
      </c>
      <c r="F1335" s="31">
        <v>1</v>
      </c>
      <c r="G1335" s="31">
        <v>1</v>
      </c>
      <c r="H1335" s="31">
        <v>1</v>
      </c>
    </row>
    <row r="1336" spans="1:8" x14ac:dyDescent="0.4">
      <c r="A1336" s="44">
        <v>40126</v>
      </c>
      <c r="B1336" s="31">
        <v>1</v>
      </c>
      <c r="C1336" s="31">
        <v>1</v>
      </c>
      <c r="D1336" s="31">
        <v>-1</v>
      </c>
      <c r="E1336" s="3">
        <v>-1</v>
      </c>
      <c r="F1336" s="31">
        <v>1</v>
      </c>
      <c r="G1336" s="31">
        <v>1</v>
      </c>
      <c r="H1336" s="31">
        <v>1</v>
      </c>
    </row>
    <row r="1337" spans="1:8" x14ac:dyDescent="0.4">
      <c r="A1337" s="44">
        <v>40127</v>
      </c>
      <c r="B1337" s="31">
        <v>1</v>
      </c>
      <c r="C1337" s="31">
        <v>-1</v>
      </c>
      <c r="D1337" s="31">
        <v>1</v>
      </c>
      <c r="E1337" s="3">
        <v>-1</v>
      </c>
      <c r="F1337" s="31">
        <v>1</v>
      </c>
      <c r="G1337" s="31">
        <v>1</v>
      </c>
      <c r="H1337" s="31">
        <v>1</v>
      </c>
    </row>
    <row r="1338" spans="1:8" x14ac:dyDescent="0.4">
      <c r="A1338" s="47">
        <v>40128</v>
      </c>
      <c r="B1338" s="31">
        <v>1</v>
      </c>
      <c r="C1338" s="31">
        <v>1</v>
      </c>
      <c r="D1338" s="31">
        <v>1</v>
      </c>
      <c r="E1338" s="3">
        <v>-1</v>
      </c>
      <c r="F1338" s="31">
        <v>1</v>
      </c>
      <c r="G1338" s="31">
        <v>1</v>
      </c>
      <c r="H1338" s="31">
        <v>1</v>
      </c>
    </row>
    <row r="1339" spans="1:8" x14ac:dyDescent="0.4">
      <c r="A1339" s="44">
        <v>40129</v>
      </c>
      <c r="B1339" s="31">
        <v>-1</v>
      </c>
      <c r="C1339" s="31">
        <v>-1</v>
      </c>
      <c r="D1339" s="31">
        <v>-1</v>
      </c>
      <c r="E1339" s="3">
        <v>-1</v>
      </c>
      <c r="F1339" s="31">
        <v>-1</v>
      </c>
      <c r="G1339" s="31">
        <v>-1</v>
      </c>
      <c r="H1339" s="31">
        <v>-1</v>
      </c>
    </row>
    <row r="1340" spans="1:8" x14ac:dyDescent="0.4">
      <c r="A1340" s="44">
        <v>40130</v>
      </c>
      <c r="B1340" s="31">
        <v>-1</v>
      </c>
      <c r="C1340" s="31">
        <v>-1</v>
      </c>
      <c r="D1340" s="31">
        <v>-1</v>
      </c>
      <c r="E1340" s="3">
        <v>1</v>
      </c>
      <c r="F1340" s="31">
        <v>1</v>
      </c>
      <c r="G1340" s="31">
        <v>-1</v>
      </c>
      <c r="H1340" s="31">
        <v>-1</v>
      </c>
    </row>
    <row r="1341" spans="1:8" x14ac:dyDescent="0.4">
      <c r="A1341" s="44">
        <v>40133</v>
      </c>
      <c r="B1341" s="31">
        <v>-1</v>
      </c>
      <c r="C1341" s="31">
        <v>-1</v>
      </c>
      <c r="D1341" s="31">
        <v>-1</v>
      </c>
      <c r="E1341" s="3">
        <v>1</v>
      </c>
      <c r="F1341" s="31">
        <v>-1</v>
      </c>
      <c r="G1341" s="31">
        <v>-1</v>
      </c>
      <c r="H1341" s="31">
        <v>-1</v>
      </c>
    </row>
    <row r="1342" spans="1:8" x14ac:dyDescent="0.4">
      <c r="A1342" s="44">
        <v>40134</v>
      </c>
      <c r="B1342" s="31">
        <v>-1</v>
      </c>
      <c r="C1342" s="31">
        <v>1</v>
      </c>
      <c r="D1342" s="31">
        <v>-1</v>
      </c>
      <c r="E1342" s="3">
        <v>1</v>
      </c>
      <c r="F1342" s="31">
        <v>1</v>
      </c>
      <c r="G1342" s="31">
        <v>1</v>
      </c>
      <c r="H1342" s="31">
        <v>-1</v>
      </c>
    </row>
    <row r="1343" spans="1:8" x14ac:dyDescent="0.4">
      <c r="A1343" s="47">
        <v>40135</v>
      </c>
      <c r="B1343" s="31">
        <v>1</v>
      </c>
      <c r="C1343" s="31">
        <v>1</v>
      </c>
      <c r="D1343" s="31">
        <v>1</v>
      </c>
      <c r="E1343" s="3">
        <v>1</v>
      </c>
      <c r="F1343" s="31">
        <v>1</v>
      </c>
      <c r="G1343" s="31">
        <v>1</v>
      </c>
      <c r="H1343" s="31">
        <v>1</v>
      </c>
    </row>
    <row r="1344" spans="1:8" x14ac:dyDescent="0.4">
      <c r="A1344" s="44">
        <v>40136</v>
      </c>
      <c r="B1344" s="31">
        <v>1</v>
      </c>
      <c r="C1344" s="31">
        <v>1</v>
      </c>
      <c r="D1344" s="31">
        <v>1</v>
      </c>
      <c r="E1344" s="3">
        <v>1</v>
      </c>
      <c r="F1344" s="31">
        <v>1</v>
      </c>
      <c r="G1344" s="31">
        <v>1</v>
      </c>
      <c r="H1344" s="31">
        <v>1</v>
      </c>
    </row>
    <row r="1345" spans="1:8" x14ac:dyDescent="0.4">
      <c r="A1345" s="44">
        <v>40137</v>
      </c>
      <c r="B1345" s="31">
        <v>-1</v>
      </c>
      <c r="C1345" s="31">
        <v>-1</v>
      </c>
      <c r="D1345" s="31">
        <v>1</v>
      </c>
      <c r="E1345" s="3">
        <v>1</v>
      </c>
      <c r="F1345" s="31">
        <v>-1</v>
      </c>
      <c r="G1345" s="31">
        <v>-1</v>
      </c>
      <c r="H1345" s="31">
        <v>-1</v>
      </c>
    </row>
    <row r="1346" spans="1:8" x14ac:dyDescent="0.4">
      <c r="A1346" s="44">
        <v>40140</v>
      </c>
      <c r="B1346" s="31">
        <v>-1</v>
      </c>
      <c r="C1346" s="31">
        <v>-1</v>
      </c>
      <c r="D1346" s="31">
        <v>1</v>
      </c>
      <c r="E1346" s="3">
        <v>1</v>
      </c>
      <c r="F1346" s="31">
        <v>-1</v>
      </c>
      <c r="G1346" s="31">
        <v>1</v>
      </c>
      <c r="H1346" s="31">
        <v>-1</v>
      </c>
    </row>
    <row r="1347" spans="1:8" x14ac:dyDescent="0.4">
      <c r="A1347" s="44">
        <v>40141</v>
      </c>
      <c r="B1347" s="31">
        <v>-1</v>
      </c>
      <c r="C1347" s="31">
        <v>-1</v>
      </c>
      <c r="D1347" s="31">
        <v>-1</v>
      </c>
      <c r="E1347" s="3">
        <v>1</v>
      </c>
      <c r="F1347" s="31">
        <v>-1</v>
      </c>
      <c r="G1347" s="31">
        <v>-1</v>
      </c>
      <c r="H1347" s="31">
        <v>-1</v>
      </c>
    </row>
    <row r="1348" spans="1:8" x14ac:dyDescent="0.4">
      <c r="A1348" s="47">
        <v>40142</v>
      </c>
      <c r="B1348" s="31">
        <v>1</v>
      </c>
      <c r="C1348" s="31">
        <v>1</v>
      </c>
      <c r="D1348" s="31">
        <v>1</v>
      </c>
      <c r="E1348" s="3">
        <v>1</v>
      </c>
      <c r="F1348" s="31">
        <v>1</v>
      </c>
      <c r="G1348" s="31">
        <v>1</v>
      </c>
      <c r="H1348" s="31">
        <v>1</v>
      </c>
    </row>
    <row r="1349" spans="1:8" x14ac:dyDescent="0.4">
      <c r="A1349" s="44">
        <v>40143</v>
      </c>
      <c r="B1349" s="31">
        <v>-1</v>
      </c>
      <c r="C1349" s="31">
        <v>-1</v>
      </c>
      <c r="D1349" s="31">
        <v>-1</v>
      </c>
      <c r="E1349" s="3">
        <v>1</v>
      </c>
      <c r="F1349" s="31">
        <v>-1</v>
      </c>
      <c r="G1349" s="31">
        <v>1</v>
      </c>
      <c r="H1349" s="31">
        <v>-1</v>
      </c>
    </row>
    <row r="1350" spans="1:8" x14ac:dyDescent="0.4">
      <c r="A1350" s="44">
        <v>40144</v>
      </c>
      <c r="B1350" s="31">
        <v>-1</v>
      </c>
      <c r="C1350" s="31">
        <v>-1</v>
      </c>
      <c r="D1350" s="31">
        <v>-1</v>
      </c>
      <c r="E1350" s="3">
        <v>-1</v>
      </c>
      <c r="F1350" s="31">
        <v>-1</v>
      </c>
      <c r="G1350" s="31">
        <v>1</v>
      </c>
      <c r="H1350" s="31">
        <v>-1</v>
      </c>
    </row>
    <row r="1351" spans="1:8" x14ac:dyDescent="0.4">
      <c r="A1351" s="44">
        <v>40147</v>
      </c>
      <c r="B1351" s="31">
        <v>1</v>
      </c>
      <c r="C1351" s="31">
        <v>1</v>
      </c>
      <c r="D1351" s="31">
        <v>-1</v>
      </c>
      <c r="E1351" s="3">
        <v>1</v>
      </c>
      <c r="F1351" s="31">
        <v>1</v>
      </c>
      <c r="G1351" s="31">
        <v>1</v>
      </c>
      <c r="H1351" s="31">
        <v>1</v>
      </c>
    </row>
    <row r="1352" spans="1:8" x14ac:dyDescent="0.4">
      <c r="A1352" s="44">
        <v>40148</v>
      </c>
      <c r="B1352" s="31">
        <v>1</v>
      </c>
      <c r="C1352" s="31">
        <v>1</v>
      </c>
      <c r="D1352" s="31">
        <v>-1</v>
      </c>
      <c r="E1352" s="3">
        <v>1</v>
      </c>
      <c r="F1352" s="31">
        <v>1</v>
      </c>
      <c r="G1352" s="31">
        <v>1</v>
      </c>
      <c r="H1352" s="31">
        <v>1</v>
      </c>
    </row>
    <row r="1353" spans="1:8" x14ac:dyDescent="0.4">
      <c r="A1353" s="47">
        <v>40149</v>
      </c>
      <c r="B1353" s="31">
        <v>1</v>
      </c>
      <c r="C1353" s="31">
        <v>1</v>
      </c>
      <c r="D1353" s="31">
        <v>1</v>
      </c>
      <c r="E1353" s="3">
        <v>1</v>
      </c>
      <c r="F1353" s="31">
        <v>1</v>
      </c>
      <c r="G1353" s="31">
        <v>1</v>
      </c>
      <c r="H1353" s="31">
        <v>1</v>
      </c>
    </row>
    <row r="1354" spans="1:8" x14ac:dyDescent="0.4">
      <c r="A1354" s="44">
        <v>40150</v>
      </c>
      <c r="B1354" s="31">
        <v>1</v>
      </c>
      <c r="C1354" s="31">
        <v>1</v>
      </c>
      <c r="D1354" s="31">
        <v>1</v>
      </c>
      <c r="E1354" s="3">
        <v>1</v>
      </c>
      <c r="F1354" s="31">
        <v>1</v>
      </c>
      <c r="G1354" s="31">
        <v>1</v>
      </c>
      <c r="H1354" s="31">
        <v>1</v>
      </c>
    </row>
    <row r="1355" spans="1:8" x14ac:dyDescent="0.4">
      <c r="A1355" s="44">
        <v>40151</v>
      </c>
      <c r="B1355" s="31">
        <v>1</v>
      </c>
      <c r="C1355" s="31">
        <v>-1</v>
      </c>
      <c r="D1355" s="31">
        <v>1</v>
      </c>
      <c r="E1355" s="3">
        <v>1</v>
      </c>
      <c r="F1355" s="31">
        <v>-1</v>
      </c>
      <c r="G1355" s="31">
        <v>1</v>
      </c>
      <c r="H1355" s="31">
        <v>1</v>
      </c>
    </row>
    <row r="1356" spans="1:8" x14ac:dyDescent="0.4">
      <c r="A1356" s="44">
        <v>40154</v>
      </c>
      <c r="B1356" s="31">
        <v>-1</v>
      </c>
      <c r="C1356" s="31">
        <v>-1</v>
      </c>
      <c r="D1356" s="31">
        <v>1</v>
      </c>
      <c r="E1356" s="3">
        <v>1</v>
      </c>
      <c r="F1356" s="31">
        <v>-1</v>
      </c>
      <c r="G1356" s="31">
        <v>1</v>
      </c>
      <c r="H1356" s="31">
        <v>-1</v>
      </c>
    </row>
    <row r="1357" spans="1:8" x14ac:dyDescent="0.4">
      <c r="A1357" s="44">
        <v>40155</v>
      </c>
      <c r="B1357" s="31">
        <v>-1</v>
      </c>
      <c r="C1357" s="31">
        <v>-1</v>
      </c>
      <c r="D1357" s="31">
        <v>-1</v>
      </c>
      <c r="E1357" s="3">
        <v>-1</v>
      </c>
      <c r="F1357" s="31">
        <v>-1</v>
      </c>
      <c r="G1357" s="31">
        <v>-1</v>
      </c>
      <c r="H1357" s="31">
        <v>-1</v>
      </c>
    </row>
    <row r="1358" spans="1:8" x14ac:dyDescent="0.4">
      <c r="A1358" s="47">
        <v>40156</v>
      </c>
      <c r="B1358" s="31">
        <v>1</v>
      </c>
      <c r="C1358" s="31">
        <v>1</v>
      </c>
      <c r="D1358" s="31">
        <v>-1</v>
      </c>
      <c r="E1358" s="3">
        <v>1</v>
      </c>
      <c r="F1358" s="31">
        <v>1</v>
      </c>
      <c r="G1358" s="31">
        <v>1</v>
      </c>
      <c r="H1358" s="31">
        <v>1</v>
      </c>
    </row>
    <row r="1359" spans="1:8" x14ac:dyDescent="0.4">
      <c r="A1359" s="44">
        <v>40157</v>
      </c>
      <c r="B1359" s="31">
        <v>1</v>
      </c>
      <c r="C1359" s="31">
        <v>1</v>
      </c>
      <c r="D1359" s="31">
        <v>1</v>
      </c>
      <c r="E1359" s="3">
        <v>1</v>
      </c>
      <c r="F1359" s="31">
        <v>1</v>
      </c>
      <c r="G1359" s="31">
        <v>1</v>
      </c>
      <c r="H1359" s="31">
        <v>1</v>
      </c>
    </row>
    <row r="1360" spans="1:8" x14ac:dyDescent="0.4">
      <c r="A1360" s="44">
        <v>40158</v>
      </c>
      <c r="B1360" s="31">
        <v>1</v>
      </c>
      <c r="C1360" s="31">
        <v>-1</v>
      </c>
      <c r="D1360" s="31">
        <v>1</v>
      </c>
      <c r="E1360" s="3">
        <v>1</v>
      </c>
      <c r="F1360" s="31">
        <v>-1</v>
      </c>
      <c r="G1360" s="31">
        <v>-1</v>
      </c>
      <c r="H1360" s="31">
        <v>1</v>
      </c>
    </row>
    <row r="1361" spans="1:8" x14ac:dyDescent="0.4">
      <c r="A1361" s="44">
        <v>40161</v>
      </c>
      <c r="B1361" s="31">
        <v>1</v>
      </c>
      <c r="C1361" s="31">
        <v>1</v>
      </c>
      <c r="D1361" s="31">
        <v>1</v>
      </c>
      <c r="E1361" s="3">
        <v>1</v>
      </c>
      <c r="F1361" s="31">
        <v>1</v>
      </c>
      <c r="G1361" s="31">
        <v>-1</v>
      </c>
      <c r="H1361" s="31">
        <v>1</v>
      </c>
    </row>
    <row r="1362" spans="1:8" x14ac:dyDescent="0.4">
      <c r="A1362" s="44">
        <v>40162</v>
      </c>
      <c r="B1362" s="31">
        <v>-1</v>
      </c>
      <c r="C1362" s="31">
        <v>-1</v>
      </c>
      <c r="D1362" s="31">
        <v>-1</v>
      </c>
      <c r="E1362" s="3">
        <v>1</v>
      </c>
      <c r="F1362" s="31">
        <v>-1</v>
      </c>
      <c r="G1362" s="31">
        <v>-1</v>
      </c>
      <c r="H1362" s="31">
        <v>-1</v>
      </c>
    </row>
    <row r="1363" spans="1:8" x14ac:dyDescent="0.4">
      <c r="A1363" s="47">
        <v>40163</v>
      </c>
      <c r="B1363" s="31">
        <v>-1</v>
      </c>
      <c r="C1363" s="31">
        <v>-1</v>
      </c>
      <c r="D1363" s="31">
        <v>1</v>
      </c>
      <c r="E1363" s="3">
        <v>1</v>
      </c>
      <c r="F1363" s="31">
        <v>-1</v>
      </c>
      <c r="G1363" s="31">
        <v>-1</v>
      </c>
      <c r="H1363" s="31">
        <v>-1</v>
      </c>
    </row>
    <row r="1364" spans="1:8" x14ac:dyDescent="0.4">
      <c r="A1364" s="44">
        <v>40164</v>
      </c>
      <c r="B1364" s="31">
        <v>-1</v>
      </c>
      <c r="C1364" s="31">
        <v>-1</v>
      </c>
      <c r="D1364" s="31">
        <v>-1</v>
      </c>
      <c r="E1364" s="3">
        <v>1</v>
      </c>
      <c r="F1364" s="31">
        <v>-1</v>
      </c>
      <c r="G1364" s="31">
        <v>-1</v>
      </c>
      <c r="H1364" s="31">
        <v>-1</v>
      </c>
    </row>
    <row r="1365" spans="1:8" x14ac:dyDescent="0.4">
      <c r="A1365" s="44">
        <v>40165</v>
      </c>
      <c r="B1365" s="31">
        <v>-1</v>
      </c>
      <c r="C1365" s="31">
        <v>-1</v>
      </c>
      <c r="D1365" s="31">
        <v>-1</v>
      </c>
      <c r="E1365" s="3">
        <v>1</v>
      </c>
      <c r="F1365" s="31">
        <v>-1</v>
      </c>
      <c r="G1365" s="31">
        <v>-1</v>
      </c>
      <c r="H1365" s="31">
        <v>-1</v>
      </c>
    </row>
    <row r="1366" spans="1:8" x14ac:dyDescent="0.4">
      <c r="A1366" s="44">
        <v>40168</v>
      </c>
      <c r="B1366" s="31">
        <v>1</v>
      </c>
      <c r="C1366" s="31">
        <v>1</v>
      </c>
      <c r="D1366" s="31">
        <v>-1</v>
      </c>
      <c r="E1366" s="3">
        <v>1</v>
      </c>
      <c r="F1366" s="31">
        <v>1</v>
      </c>
      <c r="G1366" s="31">
        <v>1</v>
      </c>
      <c r="H1366" s="31">
        <v>1</v>
      </c>
    </row>
    <row r="1367" spans="1:8" x14ac:dyDescent="0.4">
      <c r="A1367" s="44">
        <v>40169</v>
      </c>
      <c r="B1367" s="31">
        <v>-1</v>
      </c>
      <c r="C1367" s="31">
        <v>-1</v>
      </c>
      <c r="D1367" s="31">
        <v>-1</v>
      </c>
      <c r="E1367" s="3">
        <v>-1</v>
      </c>
      <c r="F1367" s="31">
        <v>-1</v>
      </c>
      <c r="G1367" s="31">
        <v>1</v>
      </c>
      <c r="H1367" s="31">
        <v>-1</v>
      </c>
    </row>
    <row r="1368" spans="1:8" x14ac:dyDescent="0.4">
      <c r="A1368" s="47">
        <v>40170</v>
      </c>
      <c r="B1368" s="31">
        <v>-1</v>
      </c>
      <c r="C1368" s="31">
        <v>-1</v>
      </c>
      <c r="D1368" s="31">
        <v>1</v>
      </c>
      <c r="E1368" s="3">
        <v>-1</v>
      </c>
      <c r="F1368" s="31">
        <v>-1</v>
      </c>
      <c r="G1368" s="31">
        <v>-1</v>
      </c>
      <c r="H1368" s="31">
        <v>-1</v>
      </c>
    </row>
    <row r="1369" spans="1:8" x14ac:dyDescent="0.4">
      <c r="A1369" s="44">
        <v>40171</v>
      </c>
      <c r="B1369" s="31">
        <v>1</v>
      </c>
      <c r="C1369" s="31">
        <v>1</v>
      </c>
      <c r="D1369" s="31">
        <v>1</v>
      </c>
      <c r="E1369" s="3">
        <v>1</v>
      </c>
      <c r="F1369" s="31">
        <v>1</v>
      </c>
      <c r="G1369" s="31">
        <v>1</v>
      </c>
      <c r="H1369" s="31">
        <v>1</v>
      </c>
    </row>
    <row r="1370" spans="1:8" x14ac:dyDescent="0.4">
      <c r="A1370" s="44">
        <v>40175</v>
      </c>
      <c r="B1370" s="31">
        <v>-1</v>
      </c>
      <c r="C1370" s="31">
        <v>-1</v>
      </c>
      <c r="D1370" s="31">
        <v>-1</v>
      </c>
      <c r="E1370" s="3">
        <v>-1</v>
      </c>
      <c r="F1370" s="31">
        <v>-1</v>
      </c>
      <c r="G1370" s="31">
        <v>-1</v>
      </c>
      <c r="H1370" s="31">
        <v>-1</v>
      </c>
    </row>
    <row r="1371" spans="1:8" x14ac:dyDescent="0.4">
      <c r="A1371" s="44">
        <v>40176</v>
      </c>
      <c r="B1371" s="31">
        <v>1</v>
      </c>
      <c r="C1371" s="31">
        <v>-1</v>
      </c>
      <c r="D1371" s="31">
        <v>-1</v>
      </c>
      <c r="E1371" s="3">
        <v>-1</v>
      </c>
      <c r="F1371" s="31">
        <v>1</v>
      </c>
      <c r="G1371" s="31">
        <v>-1</v>
      </c>
      <c r="H1371" s="31">
        <v>1</v>
      </c>
    </row>
    <row r="1372" spans="1:8" x14ac:dyDescent="0.4">
      <c r="A1372" s="44">
        <v>40177</v>
      </c>
      <c r="B1372" s="31">
        <v>1</v>
      </c>
      <c r="C1372" s="31">
        <v>1</v>
      </c>
      <c r="D1372" s="31">
        <v>-1</v>
      </c>
      <c r="E1372" s="3">
        <v>-1</v>
      </c>
      <c r="F1372" s="31">
        <v>1</v>
      </c>
      <c r="G1372" s="31">
        <v>-1</v>
      </c>
      <c r="H1372" s="31">
        <v>1</v>
      </c>
    </row>
    <row r="1373" spans="1:8" x14ac:dyDescent="0.4">
      <c r="A1373" s="47">
        <v>40182</v>
      </c>
      <c r="B1373" s="31">
        <v>1</v>
      </c>
      <c r="C1373" s="31">
        <v>1</v>
      </c>
      <c r="D1373" s="31">
        <v>1</v>
      </c>
      <c r="E1373" s="3">
        <v>-1</v>
      </c>
      <c r="F1373" s="31">
        <v>1</v>
      </c>
      <c r="G1373" s="31">
        <v>1</v>
      </c>
      <c r="H1373" s="31">
        <v>1</v>
      </c>
    </row>
    <row r="1374" spans="1:8" x14ac:dyDescent="0.4">
      <c r="A1374" s="44">
        <v>40183</v>
      </c>
      <c r="B1374" s="31">
        <v>1</v>
      </c>
      <c r="C1374" s="31">
        <v>-1</v>
      </c>
      <c r="D1374" s="31">
        <v>1</v>
      </c>
      <c r="E1374" s="3">
        <v>-1</v>
      </c>
      <c r="F1374" s="31">
        <v>1</v>
      </c>
      <c r="G1374" s="31">
        <v>1</v>
      </c>
      <c r="H1374" s="31">
        <v>1</v>
      </c>
    </row>
    <row r="1375" spans="1:8" x14ac:dyDescent="0.4">
      <c r="A1375" s="44">
        <v>40184</v>
      </c>
      <c r="B1375" s="31">
        <v>-1</v>
      </c>
      <c r="C1375" s="31">
        <v>-1</v>
      </c>
      <c r="D1375" s="31">
        <v>1</v>
      </c>
      <c r="E1375" s="3">
        <v>-1</v>
      </c>
      <c r="F1375" s="31">
        <v>-1</v>
      </c>
      <c r="G1375" s="31">
        <v>-1</v>
      </c>
      <c r="H1375" s="31">
        <v>-1</v>
      </c>
    </row>
    <row r="1376" spans="1:8" x14ac:dyDescent="0.4">
      <c r="A1376" s="44">
        <v>40185</v>
      </c>
      <c r="B1376" s="31">
        <v>-1</v>
      </c>
      <c r="C1376" s="31">
        <v>-1</v>
      </c>
      <c r="D1376" s="31">
        <v>-1</v>
      </c>
      <c r="E1376" s="3">
        <v>-1</v>
      </c>
      <c r="F1376" s="31">
        <v>-1</v>
      </c>
      <c r="G1376" s="31">
        <v>-1</v>
      </c>
      <c r="H1376" s="31">
        <v>-1</v>
      </c>
    </row>
    <row r="1377" spans="1:8" x14ac:dyDescent="0.4">
      <c r="A1377" s="44">
        <v>40186</v>
      </c>
      <c r="B1377" s="31">
        <v>1</v>
      </c>
      <c r="C1377" s="31">
        <v>1</v>
      </c>
      <c r="D1377" s="31">
        <v>1</v>
      </c>
      <c r="E1377" s="3">
        <v>1</v>
      </c>
      <c r="F1377" s="31">
        <v>1</v>
      </c>
      <c r="G1377" s="31">
        <v>-1</v>
      </c>
      <c r="H1377" s="31">
        <v>1</v>
      </c>
    </row>
    <row r="1378" spans="1:8" x14ac:dyDescent="0.4">
      <c r="A1378" s="47">
        <v>40189</v>
      </c>
      <c r="B1378" s="31">
        <v>-1</v>
      </c>
      <c r="C1378" s="31">
        <v>-1</v>
      </c>
      <c r="D1378" s="31">
        <v>-1</v>
      </c>
      <c r="E1378" s="3">
        <v>-1</v>
      </c>
      <c r="F1378" s="31">
        <v>-1</v>
      </c>
      <c r="G1378" s="31">
        <v>-1</v>
      </c>
      <c r="H1378" s="31">
        <v>-1</v>
      </c>
    </row>
    <row r="1379" spans="1:8" x14ac:dyDescent="0.4">
      <c r="A1379" s="44">
        <v>40190</v>
      </c>
      <c r="B1379" s="31">
        <v>-1</v>
      </c>
      <c r="C1379" s="31">
        <v>-1</v>
      </c>
      <c r="D1379" s="31">
        <v>1</v>
      </c>
      <c r="E1379" s="3">
        <v>1</v>
      </c>
      <c r="F1379" s="31">
        <v>-1</v>
      </c>
      <c r="G1379" s="31">
        <v>-1</v>
      </c>
      <c r="H1379" s="31">
        <v>-1</v>
      </c>
    </row>
    <row r="1380" spans="1:8" x14ac:dyDescent="0.4">
      <c r="A1380" s="44">
        <v>40191</v>
      </c>
      <c r="B1380" s="31">
        <v>-1</v>
      </c>
      <c r="C1380" s="31">
        <v>-1</v>
      </c>
      <c r="D1380" s="31">
        <v>-1</v>
      </c>
      <c r="E1380" s="3">
        <v>1</v>
      </c>
      <c r="F1380" s="31">
        <v>-1</v>
      </c>
      <c r="G1380" s="31">
        <v>-1</v>
      </c>
      <c r="H1380" s="31">
        <v>-1</v>
      </c>
    </row>
    <row r="1381" spans="1:8" x14ac:dyDescent="0.4">
      <c r="A1381" s="44">
        <v>40192</v>
      </c>
      <c r="B1381" s="31">
        <v>1</v>
      </c>
      <c r="C1381" s="31">
        <v>1</v>
      </c>
      <c r="D1381" s="31">
        <v>-1</v>
      </c>
      <c r="E1381" s="3">
        <v>1</v>
      </c>
      <c r="F1381" s="31">
        <v>1</v>
      </c>
      <c r="G1381" s="31">
        <v>1</v>
      </c>
      <c r="H1381" s="31">
        <v>1</v>
      </c>
    </row>
    <row r="1382" spans="1:8" x14ac:dyDescent="0.4">
      <c r="A1382" s="44">
        <v>40193</v>
      </c>
      <c r="B1382" s="31">
        <v>-1</v>
      </c>
      <c r="C1382" s="31">
        <v>-1</v>
      </c>
      <c r="D1382" s="31">
        <v>-1</v>
      </c>
      <c r="E1382" s="3">
        <v>1</v>
      </c>
      <c r="F1382" s="31">
        <v>-1</v>
      </c>
      <c r="G1382" s="31">
        <v>-1</v>
      </c>
      <c r="H1382" s="31">
        <v>-1</v>
      </c>
    </row>
    <row r="1383" spans="1:8" x14ac:dyDescent="0.4">
      <c r="A1383" s="47">
        <v>40196</v>
      </c>
      <c r="B1383" s="31">
        <v>-1</v>
      </c>
      <c r="C1383" s="31">
        <v>1</v>
      </c>
      <c r="D1383" s="31">
        <v>1</v>
      </c>
      <c r="E1383" s="3">
        <v>-1</v>
      </c>
      <c r="F1383" s="31">
        <v>-1</v>
      </c>
      <c r="G1383" s="31">
        <v>-1</v>
      </c>
      <c r="H1383" s="31">
        <v>-1</v>
      </c>
    </row>
    <row r="1384" spans="1:8" x14ac:dyDescent="0.4">
      <c r="A1384" s="44">
        <v>40197</v>
      </c>
      <c r="B1384" s="31">
        <v>-1</v>
      </c>
      <c r="C1384" s="31">
        <v>1</v>
      </c>
      <c r="D1384" s="31">
        <v>-1</v>
      </c>
      <c r="E1384" s="3">
        <v>-1</v>
      </c>
      <c r="F1384" s="31">
        <v>-1</v>
      </c>
      <c r="G1384" s="31">
        <v>1</v>
      </c>
      <c r="H1384" s="31">
        <v>-1</v>
      </c>
    </row>
    <row r="1385" spans="1:8" x14ac:dyDescent="0.4">
      <c r="A1385" s="44">
        <v>40198</v>
      </c>
      <c r="B1385" s="31">
        <v>-1</v>
      </c>
      <c r="C1385" s="31">
        <v>-1</v>
      </c>
      <c r="D1385" s="31">
        <v>1</v>
      </c>
      <c r="E1385" s="3">
        <v>-1</v>
      </c>
      <c r="F1385" s="31">
        <v>-1</v>
      </c>
      <c r="G1385" s="31">
        <v>-1</v>
      </c>
      <c r="H1385" s="31">
        <v>-1</v>
      </c>
    </row>
    <row r="1386" spans="1:8" x14ac:dyDescent="0.4">
      <c r="A1386" s="44">
        <v>40199</v>
      </c>
      <c r="B1386" s="31">
        <v>1</v>
      </c>
      <c r="C1386" s="31">
        <v>1</v>
      </c>
      <c r="D1386" s="31">
        <v>1</v>
      </c>
      <c r="E1386" s="3">
        <v>-1</v>
      </c>
      <c r="F1386" s="31">
        <v>1</v>
      </c>
      <c r="G1386" s="31">
        <v>1</v>
      </c>
      <c r="H1386" s="31">
        <v>1</v>
      </c>
    </row>
    <row r="1387" spans="1:8" x14ac:dyDescent="0.4">
      <c r="A1387" s="44">
        <v>40200</v>
      </c>
      <c r="B1387" s="31">
        <v>-1</v>
      </c>
      <c r="C1387" s="31">
        <v>-1</v>
      </c>
      <c r="D1387" s="31">
        <v>-1</v>
      </c>
      <c r="E1387" s="3">
        <v>-1</v>
      </c>
      <c r="F1387" s="31">
        <v>-1</v>
      </c>
      <c r="G1387" s="31">
        <v>-1</v>
      </c>
      <c r="H1387" s="31">
        <v>-1</v>
      </c>
    </row>
    <row r="1388" spans="1:8" x14ac:dyDescent="0.4">
      <c r="A1388" s="47">
        <v>40203</v>
      </c>
      <c r="B1388" s="31">
        <v>-1</v>
      </c>
      <c r="C1388" s="31">
        <v>1</v>
      </c>
      <c r="D1388" s="31">
        <v>1</v>
      </c>
      <c r="E1388" s="3">
        <v>-1</v>
      </c>
      <c r="F1388" s="31">
        <v>1</v>
      </c>
      <c r="G1388" s="31">
        <v>1</v>
      </c>
      <c r="H1388" s="31">
        <v>-1</v>
      </c>
    </row>
    <row r="1389" spans="1:8" x14ac:dyDescent="0.4">
      <c r="A1389" s="44">
        <v>40204</v>
      </c>
      <c r="B1389" s="31">
        <v>1</v>
      </c>
      <c r="C1389" s="31">
        <v>1</v>
      </c>
      <c r="D1389" s="31">
        <v>-1</v>
      </c>
      <c r="E1389" s="3">
        <v>-1</v>
      </c>
      <c r="F1389" s="31">
        <v>1</v>
      </c>
      <c r="G1389" s="31">
        <v>1</v>
      </c>
      <c r="H1389" s="31">
        <v>1</v>
      </c>
    </row>
    <row r="1390" spans="1:8" x14ac:dyDescent="0.4">
      <c r="A1390" s="44">
        <v>40205</v>
      </c>
      <c r="B1390" s="31">
        <v>1</v>
      </c>
      <c r="C1390" s="31">
        <v>1</v>
      </c>
      <c r="D1390" s="31">
        <v>1</v>
      </c>
      <c r="E1390" s="3">
        <v>-1</v>
      </c>
      <c r="F1390" s="31">
        <v>1</v>
      </c>
      <c r="G1390" s="31">
        <v>1</v>
      </c>
      <c r="H1390" s="31">
        <v>1</v>
      </c>
    </row>
    <row r="1391" spans="1:8" x14ac:dyDescent="0.4">
      <c r="A1391" s="44">
        <v>40206</v>
      </c>
      <c r="B1391" s="31">
        <v>-1</v>
      </c>
      <c r="C1391" s="31">
        <v>-1</v>
      </c>
      <c r="D1391" s="31">
        <v>1</v>
      </c>
      <c r="E1391" s="3">
        <v>-1</v>
      </c>
      <c r="F1391" s="31">
        <v>-1</v>
      </c>
      <c r="G1391" s="31">
        <v>1</v>
      </c>
      <c r="H1391" s="31">
        <v>-1</v>
      </c>
    </row>
    <row r="1392" spans="1:8" x14ac:dyDescent="0.4">
      <c r="A1392" s="44">
        <v>40207</v>
      </c>
      <c r="B1392" s="31">
        <v>-1</v>
      </c>
      <c r="C1392" s="31">
        <v>-1</v>
      </c>
      <c r="D1392" s="31">
        <v>-1</v>
      </c>
      <c r="E1392" s="3">
        <v>-1</v>
      </c>
      <c r="F1392" s="31">
        <v>-1</v>
      </c>
      <c r="G1392" s="31">
        <v>-1</v>
      </c>
      <c r="H1392" s="31">
        <v>-1</v>
      </c>
    </row>
    <row r="1393" spans="1:8" x14ac:dyDescent="0.4">
      <c r="A1393" s="47">
        <v>40210</v>
      </c>
      <c r="B1393" s="31">
        <v>-1</v>
      </c>
      <c r="C1393" s="31">
        <v>1</v>
      </c>
      <c r="D1393" s="31">
        <v>-1</v>
      </c>
      <c r="E1393" s="3">
        <v>-1</v>
      </c>
      <c r="F1393" s="31">
        <v>1</v>
      </c>
      <c r="G1393" s="31">
        <v>-1</v>
      </c>
      <c r="H1393" s="31">
        <v>-1</v>
      </c>
    </row>
    <row r="1394" spans="1:8" x14ac:dyDescent="0.4">
      <c r="A1394" s="44">
        <v>40211</v>
      </c>
      <c r="B1394" s="31">
        <v>1</v>
      </c>
      <c r="C1394" s="31">
        <v>1</v>
      </c>
      <c r="D1394" s="31">
        <v>-1</v>
      </c>
      <c r="E1394" s="3">
        <v>-1</v>
      </c>
      <c r="F1394" s="31">
        <v>1</v>
      </c>
      <c r="G1394" s="31">
        <v>1</v>
      </c>
      <c r="H1394" s="31">
        <v>1</v>
      </c>
    </row>
    <row r="1395" spans="1:8" x14ac:dyDescent="0.4">
      <c r="A1395" s="44">
        <v>40212</v>
      </c>
      <c r="B1395" s="31">
        <v>1</v>
      </c>
      <c r="C1395" s="31">
        <v>1</v>
      </c>
      <c r="D1395" s="31">
        <v>1</v>
      </c>
      <c r="E1395" s="3">
        <v>-1</v>
      </c>
      <c r="F1395" s="31">
        <v>1</v>
      </c>
      <c r="G1395" s="31">
        <v>1</v>
      </c>
      <c r="H1395" s="31">
        <v>1</v>
      </c>
    </row>
    <row r="1396" spans="1:8" x14ac:dyDescent="0.4">
      <c r="A1396" s="44">
        <v>40213</v>
      </c>
      <c r="B1396" s="31">
        <v>-1</v>
      </c>
      <c r="C1396" s="31">
        <v>-1</v>
      </c>
      <c r="D1396" s="31">
        <v>-1</v>
      </c>
      <c r="E1396" s="3">
        <v>-1</v>
      </c>
      <c r="F1396" s="31">
        <v>-1</v>
      </c>
      <c r="G1396" s="31">
        <v>-1</v>
      </c>
      <c r="H1396" s="31">
        <v>-1</v>
      </c>
    </row>
    <row r="1397" spans="1:8" x14ac:dyDescent="0.4">
      <c r="A1397" s="44">
        <v>40214</v>
      </c>
      <c r="B1397" s="31">
        <v>-1</v>
      </c>
      <c r="C1397" s="31">
        <v>1</v>
      </c>
      <c r="D1397" s="31">
        <v>1</v>
      </c>
      <c r="E1397" s="3">
        <v>-1</v>
      </c>
      <c r="F1397" s="31">
        <v>1</v>
      </c>
      <c r="G1397" s="31">
        <v>-1</v>
      </c>
      <c r="H1397" s="31">
        <v>-1</v>
      </c>
    </row>
    <row r="1398" spans="1:8" x14ac:dyDescent="0.4">
      <c r="A1398" s="47">
        <v>40217</v>
      </c>
      <c r="B1398" s="31">
        <v>1</v>
      </c>
      <c r="C1398" s="31">
        <v>1</v>
      </c>
      <c r="D1398" s="31">
        <v>1</v>
      </c>
      <c r="E1398" s="3">
        <v>-1</v>
      </c>
      <c r="F1398" s="31">
        <v>1</v>
      </c>
      <c r="G1398" s="31">
        <v>1</v>
      </c>
      <c r="H1398" s="31">
        <v>1</v>
      </c>
    </row>
    <row r="1399" spans="1:8" x14ac:dyDescent="0.4">
      <c r="A1399" s="44">
        <v>40218</v>
      </c>
      <c r="B1399" s="31">
        <v>-1</v>
      </c>
      <c r="C1399" s="31">
        <v>-1</v>
      </c>
      <c r="D1399" s="31">
        <v>1</v>
      </c>
      <c r="E1399" s="3">
        <v>-1</v>
      </c>
      <c r="F1399" s="31">
        <v>-1</v>
      </c>
      <c r="G1399" s="31">
        <v>-1</v>
      </c>
      <c r="H1399" s="31">
        <v>-1</v>
      </c>
    </row>
    <row r="1400" spans="1:8" x14ac:dyDescent="0.4">
      <c r="A1400" s="44">
        <v>40219</v>
      </c>
      <c r="B1400" s="31">
        <v>-1</v>
      </c>
      <c r="C1400" s="31">
        <v>-1</v>
      </c>
      <c r="D1400" s="31">
        <v>-1</v>
      </c>
      <c r="E1400" s="3">
        <v>1</v>
      </c>
      <c r="F1400" s="31">
        <v>-1</v>
      </c>
      <c r="G1400" s="31">
        <v>1</v>
      </c>
      <c r="H1400" s="31">
        <v>-1</v>
      </c>
    </row>
    <row r="1401" spans="1:8" x14ac:dyDescent="0.4">
      <c r="A1401" s="44">
        <v>40220</v>
      </c>
      <c r="B1401" s="31">
        <v>1</v>
      </c>
      <c r="C1401" s="31">
        <v>1</v>
      </c>
      <c r="D1401" s="31">
        <v>1</v>
      </c>
      <c r="E1401" s="3">
        <v>1</v>
      </c>
      <c r="F1401" s="31">
        <v>1</v>
      </c>
      <c r="G1401" s="31">
        <v>1</v>
      </c>
      <c r="H1401" s="31">
        <v>1</v>
      </c>
    </row>
    <row r="1402" spans="1:8" x14ac:dyDescent="0.4">
      <c r="A1402" s="44">
        <v>40221</v>
      </c>
      <c r="B1402" s="31">
        <v>-1</v>
      </c>
      <c r="C1402" s="31">
        <v>-1</v>
      </c>
      <c r="D1402" s="31">
        <v>1</v>
      </c>
      <c r="E1402" s="3">
        <v>-1</v>
      </c>
      <c r="F1402" s="31">
        <v>-1</v>
      </c>
      <c r="G1402" s="31">
        <v>1</v>
      </c>
      <c r="H1402" s="31">
        <v>-1</v>
      </c>
    </row>
    <row r="1403" spans="1:8" x14ac:dyDescent="0.4">
      <c r="A1403" s="47">
        <v>40225</v>
      </c>
      <c r="B1403" s="31">
        <v>1</v>
      </c>
      <c r="C1403" s="31">
        <v>1</v>
      </c>
      <c r="D1403" s="31">
        <v>1</v>
      </c>
      <c r="E1403" s="3">
        <v>1</v>
      </c>
      <c r="F1403" s="31">
        <v>1</v>
      </c>
      <c r="G1403" s="31">
        <v>1</v>
      </c>
      <c r="H1403" s="31">
        <v>1</v>
      </c>
    </row>
    <row r="1404" spans="1:8" x14ac:dyDescent="0.4">
      <c r="A1404" s="44">
        <v>40226</v>
      </c>
      <c r="B1404" s="31">
        <v>1</v>
      </c>
      <c r="C1404" s="31">
        <v>1</v>
      </c>
      <c r="D1404" s="31">
        <v>-1</v>
      </c>
      <c r="E1404" s="3">
        <v>1</v>
      </c>
      <c r="F1404" s="31">
        <v>1</v>
      </c>
      <c r="G1404" s="31">
        <v>1</v>
      </c>
      <c r="H1404" s="31">
        <v>1</v>
      </c>
    </row>
    <row r="1405" spans="1:8" x14ac:dyDescent="0.4">
      <c r="A1405" s="44">
        <v>40227</v>
      </c>
      <c r="B1405" s="31">
        <v>-1</v>
      </c>
      <c r="C1405" s="31">
        <v>-1</v>
      </c>
      <c r="D1405" s="31">
        <v>1</v>
      </c>
      <c r="E1405" s="3">
        <v>1</v>
      </c>
      <c r="F1405" s="31">
        <v>-1</v>
      </c>
      <c r="G1405" s="31">
        <v>1</v>
      </c>
      <c r="H1405" s="31">
        <v>-1</v>
      </c>
    </row>
    <row r="1406" spans="1:8" x14ac:dyDescent="0.4">
      <c r="A1406" s="44">
        <v>40228</v>
      </c>
      <c r="B1406" s="31">
        <v>-1</v>
      </c>
      <c r="C1406" s="31">
        <v>-1</v>
      </c>
      <c r="D1406" s="31">
        <v>-1</v>
      </c>
      <c r="E1406" s="3">
        <v>1</v>
      </c>
      <c r="F1406" s="31">
        <v>1</v>
      </c>
      <c r="G1406" s="31">
        <v>-1</v>
      </c>
      <c r="H1406" s="31">
        <v>-1</v>
      </c>
    </row>
    <row r="1407" spans="1:8" x14ac:dyDescent="0.4">
      <c r="A1407" s="44">
        <v>40231</v>
      </c>
      <c r="B1407" s="31">
        <v>1</v>
      </c>
      <c r="C1407" s="31">
        <v>1</v>
      </c>
      <c r="D1407" s="31">
        <v>-1</v>
      </c>
      <c r="E1407" s="3">
        <v>1</v>
      </c>
      <c r="F1407" s="31">
        <v>1</v>
      </c>
      <c r="G1407" s="31">
        <v>1</v>
      </c>
      <c r="H1407" s="31">
        <v>1</v>
      </c>
    </row>
    <row r="1408" spans="1:8" x14ac:dyDescent="0.4">
      <c r="A1408" s="47">
        <v>40232</v>
      </c>
      <c r="B1408" s="31">
        <v>1</v>
      </c>
      <c r="C1408" s="31">
        <v>1</v>
      </c>
      <c r="D1408" s="31">
        <v>1</v>
      </c>
      <c r="E1408" s="3">
        <v>1</v>
      </c>
      <c r="F1408" s="31">
        <v>1</v>
      </c>
      <c r="G1408" s="31">
        <v>1</v>
      </c>
      <c r="H1408" s="31">
        <v>1</v>
      </c>
    </row>
    <row r="1409" spans="1:8" x14ac:dyDescent="0.4">
      <c r="A1409" s="44">
        <v>40233</v>
      </c>
      <c r="B1409" s="31">
        <v>-1</v>
      </c>
      <c r="C1409" s="31">
        <v>-1</v>
      </c>
      <c r="D1409" s="31">
        <v>1</v>
      </c>
      <c r="E1409" s="3">
        <v>1</v>
      </c>
      <c r="F1409" s="31">
        <v>-1</v>
      </c>
      <c r="G1409" s="31">
        <v>-1</v>
      </c>
      <c r="H1409" s="31">
        <v>-1</v>
      </c>
    </row>
    <row r="1410" spans="1:8" x14ac:dyDescent="0.4">
      <c r="A1410" s="44">
        <v>40234</v>
      </c>
      <c r="B1410" s="31">
        <v>-1</v>
      </c>
      <c r="C1410" s="31">
        <v>-1</v>
      </c>
      <c r="D1410" s="31">
        <v>-1</v>
      </c>
      <c r="E1410" s="3">
        <v>1</v>
      </c>
      <c r="F1410" s="31">
        <v>-1</v>
      </c>
      <c r="G1410" s="31">
        <v>-1</v>
      </c>
      <c r="H1410" s="31">
        <v>-1</v>
      </c>
    </row>
    <row r="1411" spans="1:8" x14ac:dyDescent="0.4">
      <c r="A1411" s="44">
        <v>40235</v>
      </c>
      <c r="B1411" s="31">
        <v>1</v>
      </c>
      <c r="C1411" s="31">
        <v>1</v>
      </c>
      <c r="D1411" s="31">
        <v>-1</v>
      </c>
      <c r="E1411" s="3">
        <v>1</v>
      </c>
      <c r="F1411" s="31">
        <v>1</v>
      </c>
      <c r="G1411" s="31">
        <v>-1</v>
      </c>
      <c r="H1411" s="31">
        <v>1</v>
      </c>
    </row>
    <row r="1412" spans="1:8" x14ac:dyDescent="0.4">
      <c r="A1412" s="44">
        <v>40239</v>
      </c>
      <c r="B1412" s="31">
        <v>1</v>
      </c>
      <c r="C1412" s="31">
        <v>1</v>
      </c>
      <c r="D1412" s="31">
        <v>-1</v>
      </c>
      <c r="E1412" s="3">
        <v>1</v>
      </c>
      <c r="F1412" s="31">
        <v>1</v>
      </c>
      <c r="G1412" s="31">
        <v>1</v>
      </c>
      <c r="H1412" s="31">
        <v>1</v>
      </c>
    </row>
    <row r="1413" spans="1:8" x14ac:dyDescent="0.4">
      <c r="A1413" s="47">
        <v>40240</v>
      </c>
      <c r="B1413" s="31">
        <v>1</v>
      </c>
      <c r="C1413" s="31">
        <v>1</v>
      </c>
      <c r="D1413" s="31">
        <v>1</v>
      </c>
      <c r="E1413" s="3">
        <v>1</v>
      </c>
      <c r="F1413" s="31">
        <v>1</v>
      </c>
      <c r="G1413" s="31">
        <v>-1</v>
      </c>
      <c r="H1413" s="31">
        <v>1</v>
      </c>
    </row>
    <row r="1414" spans="1:8" x14ac:dyDescent="0.4">
      <c r="A1414" s="44">
        <v>40241</v>
      </c>
      <c r="B1414" s="31">
        <v>-1</v>
      </c>
      <c r="C1414" s="31">
        <v>-1</v>
      </c>
      <c r="D1414" s="31">
        <v>1</v>
      </c>
      <c r="E1414" s="3">
        <v>1</v>
      </c>
      <c r="F1414" s="31">
        <v>-1</v>
      </c>
      <c r="G1414" s="31">
        <v>-1</v>
      </c>
      <c r="H1414" s="31">
        <v>-1</v>
      </c>
    </row>
    <row r="1415" spans="1:8" x14ac:dyDescent="0.4">
      <c r="A1415" s="44">
        <v>40242</v>
      </c>
      <c r="B1415" s="31">
        <v>1</v>
      </c>
      <c r="C1415" s="31">
        <v>1</v>
      </c>
      <c r="D1415" s="31">
        <v>1</v>
      </c>
      <c r="E1415" s="3">
        <v>1</v>
      </c>
      <c r="F1415" s="31">
        <v>1</v>
      </c>
      <c r="G1415" s="31">
        <v>1</v>
      </c>
      <c r="H1415" s="31">
        <v>1</v>
      </c>
    </row>
    <row r="1416" spans="1:8" x14ac:dyDescent="0.4">
      <c r="A1416" s="44">
        <v>40245</v>
      </c>
      <c r="B1416" s="31">
        <v>1</v>
      </c>
      <c r="C1416" s="31">
        <v>-1</v>
      </c>
      <c r="D1416" s="31">
        <v>1</v>
      </c>
      <c r="E1416" s="3">
        <v>1</v>
      </c>
      <c r="F1416" s="31">
        <v>1</v>
      </c>
      <c r="G1416" s="31">
        <v>-1</v>
      </c>
      <c r="H1416" s="31">
        <v>1</v>
      </c>
    </row>
    <row r="1417" spans="1:8" x14ac:dyDescent="0.4">
      <c r="A1417" s="44">
        <v>40246</v>
      </c>
      <c r="B1417" s="31">
        <v>-1</v>
      </c>
      <c r="C1417" s="31">
        <v>-1</v>
      </c>
      <c r="D1417" s="31">
        <v>1</v>
      </c>
      <c r="E1417" s="3">
        <v>1</v>
      </c>
      <c r="F1417" s="31">
        <v>-1</v>
      </c>
      <c r="G1417" s="31">
        <v>-1</v>
      </c>
      <c r="H1417" s="31">
        <v>-1</v>
      </c>
    </row>
    <row r="1418" spans="1:8" x14ac:dyDescent="0.4">
      <c r="A1418" s="47">
        <v>40247</v>
      </c>
      <c r="B1418" s="31">
        <v>1</v>
      </c>
      <c r="C1418" s="31">
        <v>1</v>
      </c>
      <c r="D1418" s="31">
        <v>-1</v>
      </c>
      <c r="E1418" s="3">
        <v>1</v>
      </c>
      <c r="F1418" s="31">
        <v>1</v>
      </c>
      <c r="G1418" s="31">
        <v>-1</v>
      </c>
      <c r="H1418" s="31">
        <v>1</v>
      </c>
    </row>
    <row r="1419" spans="1:8" x14ac:dyDescent="0.4">
      <c r="A1419" s="44">
        <v>40248</v>
      </c>
      <c r="B1419" s="31">
        <v>-1</v>
      </c>
      <c r="C1419" s="31">
        <v>-1</v>
      </c>
      <c r="D1419" s="31">
        <v>-1</v>
      </c>
      <c r="E1419" s="3">
        <v>1</v>
      </c>
      <c r="F1419" s="31">
        <v>-1</v>
      </c>
      <c r="G1419" s="31">
        <v>-1</v>
      </c>
      <c r="H1419" s="31">
        <v>-1</v>
      </c>
    </row>
    <row r="1420" spans="1:8" x14ac:dyDescent="0.4">
      <c r="A1420" s="44">
        <v>40249</v>
      </c>
      <c r="B1420" s="31">
        <v>1</v>
      </c>
      <c r="C1420" s="31">
        <v>-1</v>
      </c>
      <c r="D1420" s="31">
        <v>1</v>
      </c>
      <c r="E1420" s="3">
        <v>1</v>
      </c>
      <c r="F1420" s="31">
        <v>1</v>
      </c>
      <c r="G1420" s="31">
        <v>-1</v>
      </c>
      <c r="H1420" s="31">
        <v>1</v>
      </c>
    </row>
    <row r="1421" spans="1:8" x14ac:dyDescent="0.4">
      <c r="A1421" s="44">
        <v>40252</v>
      </c>
      <c r="B1421" s="31">
        <v>-1</v>
      </c>
      <c r="C1421" s="31">
        <v>-1</v>
      </c>
      <c r="D1421" s="31">
        <v>-1</v>
      </c>
      <c r="E1421" s="3">
        <v>1</v>
      </c>
      <c r="F1421" s="31">
        <v>-1</v>
      </c>
      <c r="G1421" s="31">
        <v>-1</v>
      </c>
      <c r="H1421" s="31">
        <v>-1</v>
      </c>
    </row>
    <row r="1422" spans="1:8" x14ac:dyDescent="0.4">
      <c r="A1422" s="44">
        <v>40253</v>
      </c>
      <c r="B1422" s="31">
        <v>-1</v>
      </c>
      <c r="C1422" s="31">
        <v>-1</v>
      </c>
      <c r="D1422" s="31">
        <v>-1</v>
      </c>
      <c r="E1422" s="3">
        <v>1</v>
      </c>
      <c r="F1422" s="31">
        <v>-1</v>
      </c>
      <c r="G1422" s="31">
        <v>-1</v>
      </c>
      <c r="H1422" s="31">
        <v>-1</v>
      </c>
    </row>
    <row r="1423" spans="1:8" x14ac:dyDescent="0.4">
      <c r="A1423" s="47">
        <v>40254</v>
      </c>
      <c r="B1423" s="31">
        <v>1</v>
      </c>
      <c r="C1423" s="31">
        <v>1</v>
      </c>
      <c r="D1423" s="31">
        <v>1</v>
      </c>
      <c r="E1423" s="3">
        <v>1</v>
      </c>
      <c r="F1423" s="31">
        <v>1</v>
      </c>
      <c r="G1423" s="31">
        <v>1</v>
      </c>
      <c r="H1423" s="31">
        <v>1</v>
      </c>
    </row>
    <row r="1424" spans="1:8" x14ac:dyDescent="0.4">
      <c r="A1424" s="44">
        <v>40255</v>
      </c>
      <c r="B1424" s="31">
        <v>-1</v>
      </c>
      <c r="C1424" s="31">
        <v>-1</v>
      </c>
      <c r="D1424" s="31">
        <v>1</v>
      </c>
      <c r="E1424" s="3">
        <v>1</v>
      </c>
      <c r="F1424" s="31">
        <v>-1</v>
      </c>
      <c r="G1424" s="31">
        <v>-1</v>
      </c>
      <c r="H1424" s="31">
        <v>-1</v>
      </c>
    </row>
    <row r="1425" spans="1:8" x14ac:dyDescent="0.4">
      <c r="A1425" s="44">
        <v>40256</v>
      </c>
      <c r="B1425" s="31">
        <v>1</v>
      </c>
      <c r="C1425" s="31">
        <v>1</v>
      </c>
      <c r="D1425" s="31">
        <v>1</v>
      </c>
      <c r="E1425" s="3">
        <v>1</v>
      </c>
      <c r="F1425" s="31">
        <v>1</v>
      </c>
      <c r="G1425" s="31">
        <v>1</v>
      </c>
      <c r="H1425" s="31">
        <v>1</v>
      </c>
    </row>
    <row r="1426" spans="1:8" x14ac:dyDescent="0.4">
      <c r="A1426" s="44">
        <v>40259</v>
      </c>
      <c r="B1426" s="31">
        <v>-1</v>
      </c>
      <c r="C1426" s="31">
        <v>-1</v>
      </c>
      <c r="D1426" s="31">
        <v>-1</v>
      </c>
      <c r="E1426" s="3">
        <v>1</v>
      </c>
      <c r="F1426" s="31">
        <v>-1</v>
      </c>
      <c r="G1426" s="31">
        <v>-1</v>
      </c>
      <c r="H1426" s="31">
        <v>-1</v>
      </c>
    </row>
    <row r="1427" spans="1:8" x14ac:dyDescent="0.4">
      <c r="A1427" s="44">
        <v>40260</v>
      </c>
      <c r="B1427" s="31">
        <v>-1</v>
      </c>
      <c r="C1427" s="31">
        <v>-1</v>
      </c>
      <c r="D1427" s="31">
        <v>-1</v>
      </c>
      <c r="E1427" s="3">
        <v>1</v>
      </c>
      <c r="F1427" s="31">
        <v>-1</v>
      </c>
      <c r="G1427" s="31">
        <v>-1</v>
      </c>
      <c r="H1427" s="31">
        <v>-1</v>
      </c>
    </row>
    <row r="1428" spans="1:8" x14ac:dyDescent="0.4">
      <c r="A1428" s="47">
        <v>40261</v>
      </c>
      <c r="B1428" s="31">
        <v>-1</v>
      </c>
      <c r="C1428" s="31">
        <v>-1</v>
      </c>
      <c r="D1428" s="31">
        <v>-1</v>
      </c>
      <c r="E1428" s="3">
        <v>-1</v>
      </c>
      <c r="F1428" s="31">
        <v>-1</v>
      </c>
      <c r="G1428" s="31">
        <v>-1</v>
      </c>
      <c r="H1428" s="31">
        <v>-1</v>
      </c>
    </row>
    <row r="1429" spans="1:8" x14ac:dyDescent="0.4">
      <c r="A1429" s="44">
        <v>40262</v>
      </c>
      <c r="B1429" s="31">
        <v>-1</v>
      </c>
      <c r="C1429" s="31">
        <v>1</v>
      </c>
      <c r="D1429" s="31">
        <v>-1</v>
      </c>
      <c r="E1429" s="3">
        <v>-1</v>
      </c>
      <c r="F1429" s="31">
        <v>-1</v>
      </c>
      <c r="G1429" s="31">
        <v>-1</v>
      </c>
      <c r="H1429" s="31">
        <v>-1</v>
      </c>
    </row>
    <row r="1430" spans="1:8" x14ac:dyDescent="0.4">
      <c r="A1430" s="44">
        <v>40263</v>
      </c>
      <c r="B1430" s="31">
        <v>1</v>
      </c>
      <c r="C1430" s="31">
        <v>1</v>
      </c>
      <c r="D1430" s="31">
        <v>1</v>
      </c>
      <c r="E1430" s="3">
        <v>-1</v>
      </c>
      <c r="F1430" s="31">
        <v>-1</v>
      </c>
      <c r="G1430" s="31">
        <v>-1</v>
      </c>
      <c r="H1430" s="31">
        <v>1</v>
      </c>
    </row>
    <row r="1431" spans="1:8" x14ac:dyDescent="0.4">
      <c r="A1431" s="44">
        <v>40266</v>
      </c>
      <c r="B1431" s="31">
        <v>-1</v>
      </c>
      <c r="C1431" s="31">
        <v>-1</v>
      </c>
      <c r="D1431" s="31">
        <v>-1</v>
      </c>
      <c r="E1431" s="3">
        <v>-1</v>
      </c>
      <c r="F1431" s="31">
        <v>-1</v>
      </c>
      <c r="G1431" s="31">
        <v>1</v>
      </c>
      <c r="H1431" s="31">
        <v>-1</v>
      </c>
    </row>
    <row r="1432" spans="1:8" x14ac:dyDescent="0.4">
      <c r="A1432" s="44">
        <v>40267</v>
      </c>
      <c r="B1432" s="31">
        <v>-1</v>
      </c>
      <c r="C1432" s="31">
        <v>-1</v>
      </c>
      <c r="D1432" s="31">
        <v>-1</v>
      </c>
      <c r="E1432" s="3">
        <v>-1</v>
      </c>
      <c r="F1432" s="31">
        <v>-1</v>
      </c>
      <c r="G1432" s="31">
        <v>-1</v>
      </c>
      <c r="H1432" s="31">
        <v>-1</v>
      </c>
    </row>
    <row r="1433" spans="1:8" x14ac:dyDescent="0.4">
      <c r="A1433" s="47">
        <v>40268</v>
      </c>
      <c r="B1433" s="31">
        <v>-1</v>
      </c>
      <c r="C1433" s="31">
        <v>1</v>
      </c>
      <c r="D1433" s="31">
        <v>-1</v>
      </c>
      <c r="E1433" s="3">
        <v>-1</v>
      </c>
      <c r="F1433" s="31">
        <v>1</v>
      </c>
      <c r="G1433" s="31">
        <v>-1</v>
      </c>
      <c r="H1433" s="31">
        <v>-1</v>
      </c>
    </row>
    <row r="1434" spans="1:8" x14ac:dyDescent="0.4">
      <c r="A1434" s="44">
        <v>40269</v>
      </c>
      <c r="B1434" s="31">
        <v>1</v>
      </c>
      <c r="C1434" s="31">
        <v>1</v>
      </c>
      <c r="D1434" s="31">
        <v>1</v>
      </c>
      <c r="E1434" s="3">
        <v>-1</v>
      </c>
      <c r="F1434" s="31">
        <v>1</v>
      </c>
      <c r="G1434" s="31">
        <v>1</v>
      </c>
      <c r="H1434" s="31">
        <v>1</v>
      </c>
    </row>
    <row r="1435" spans="1:8" x14ac:dyDescent="0.4">
      <c r="A1435" s="44">
        <v>40270</v>
      </c>
      <c r="B1435" s="31">
        <v>-1</v>
      </c>
      <c r="C1435" s="31">
        <v>-1</v>
      </c>
      <c r="D1435" s="31">
        <v>1</v>
      </c>
      <c r="E1435" s="3">
        <v>-1</v>
      </c>
      <c r="F1435" s="31">
        <v>-1</v>
      </c>
      <c r="G1435" s="31">
        <v>-1</v>
      </c>
      <c r="H1435" s="31">
        <v>-1</v>
      </c>
    </row>
    <row r="1436" spans="1:8" x14ac:dyDescent="0.4">
      <c r="A1436" s="44">
        <v>40273</v>
      </c>
      <c r="B1436" s="31">
        <v>1</v>
      </c>
      <c r="C1436" s="31">
        <v>1</v>
      </c>
      <c r="D1436" s="31">
        <v>1</v>
      </c>
      <c r="E1436" s="3">
        <v>-1</v>
      </c>
      <c r="F1436" s="31">
        <v>1</v>
      </c>
      <c r="G1436" s="31">
        <v>1</v>
      </c>
      <c r="H1436" s="31">
        <v>1</v>
      </c>
    </row>
    <row r="1437" spans="1:8" x14ac:dyDescent="0.4">
      <c r="A1437" s="44">
        <v>40274</v>
      </c>
      <c r="B1437" s="31">
        <v>1</v>
      </c>
      <c r="C1437" s="31">
        <v>1</v>
      </c>
      <c r="D1437" s="31">
        <v>1</v>
      </c>
      <c r="E1437" s="3">
        <v>-1</v>
      </c>
      <c r="F1437" s="31">
        <v>1</v>
      </c>
      <c r="G1437" s="31">
        <v>1</v>
      </c>
      <c r="H1437" s="31">
        <v>1</v>
      </c>
    </row>
    <row r="1438" spans="1:8" x14ac:dyDescent="0.4">
      <c r="A1438" s="47">
        <v>40275</v>
      </c>
      <c r="B1438" s="31">
        <v>1</v>
      </c>
      <c r="C1438" s="31">
        <v>1</v>
      </c>
      <c r="D1438" s="31">
        <v>1</v>
      </c>
      <c r="E1438" s="3">
        <v>-1</v>
      </c>
      <c r="F1438" s="31">
        <v>1</v>
      </c>
      <c r="G1438" s="31">
        <v>1</v>
      </c>
      <c r="H1438" s="31">
        <v>1</v>
      </c>
    </row>
    <row r="1439" spans="1:8" x14ac:dyDescent="0.4">
      <c r="A1439" s="44">
        <v>40276</v>
      </c>
      <c r="B1439" s="31">
        <v>-1</v>
      </c>
      <c r="C1439" s="31">
        <v>-1</v>
      </c>
      <c r="D1439" s="31">
        <v>1</v>
      </c>
      <c r="E1439" s="3">
        <v>-1</v>
      </c>
      <c r="F1439" s="31">
        <v>-1</v>
      </c>
      <c r="G1439" s="31">
        <v>1</v>
      </c>
      <c r="H1439" s="31">
        <v>-1</v>
      </c>
    </row>
    <row r="1440" spans="1:8" x14ac:dyDescent="0.4">
      <c r="A1440" s="44">
        <v>40277</v>
      </c>
      <c r="B1440" s="31">
        <v>-1</v>
      </c>
      <c r="C1440" s="31">
        <v>-1</v>
      </c>
      <c r="D1440" s="31">
        <v>1</v>
      </c>
      <c r="E1440" s="3">
        <v>-1</v>
      </c>
      <c r="F1440" s="31">
        <v>-1</v>
      </c>
      <c r="G1440" s="31">
        <v>-1</v>
      </c>
      <c r="H1440" s="31">
        <v>-1</v>
      </c>
    </row>
    <row r="1441" spans="1:8" x14ac:dyDescent="0.4">
      <c r="A1441" s="44">
        <v>40280</v>
      </c>
      <c r="B1441" s="31">
        <v>-1</v>
      </c>
      <c r="C1441" s="31">
        <v>-1</v>
      </c>
      <c r="D1441" s="31">
        <v>-1</v>
      </c>
      <c r="E1441" s="3">
        <v>-1</v>
      </c>
      <c r="F1441" s="31">
        <v>-1</v>
      </c>
      <c r="G1441" s="31">
        <v>-1</v>
      </c>
      <c r="H1441" s="31">
        <v>-1</v>
      </c>
    </row>
    <row r="1442" spans="1:8" x14ac:dyDescent="0.4">
      <c r="A1442" s="44">
        <v>40281</v>
      </c>
      <c r="B1442" s="31">
        <v>-1</v>
      </c>
      <c r="C1442" s="31">
        <v>-1</v>
      </c>
      <c r="D1442" s="31">
        <v>-1</v>
      </c>
      <c r="E1442" s="3">
        <v>-1</v>
      </c>
      <c r="F1442" s="31">
        <v>-1</v>
      </c>
      <c r="G1442" s="31">
        <v>-1</v>
      </c>
      <c r="H1442" s="31">
        <v>-1</v>
      </c>
    </row>
    <row r="1443" spans="1:8" x14ac:dyDescent="0.4">
      <c r="A1443" s="47">
        <v>40282</v>
      </c>
      <c r="B1443" s="31">
        <v>1</v>
      </c>
      <c r="C1443" s="31">
        <v>1</v>
      </c>
      <c r="D1443" s="31">
        <v>-1</v>
      </c>
      <c r="E1443" s="3">
        <v>-1</v>
      </c>
      <c r="F1443" s="31">
        <v>1</v>
      </c>
      <c r="G1443" s="31">
        <v>1</v>
      </c>
      <c r="H1443" s="31">
        <v>1</v>
      </c>
    </row>
    <row r="1444" spans="1:8" x14ac:dyDescent="0.4">
      <c r="A1444" s="44">
        <v>40283</v>
      </c>
      <c r="B1444" s="31">
        <v>1</v>
      </c>
      <c r="C1444" s="31">
        <v>1</v>
      </c>
      <c r="D1444" s="31">
        <v>1</v>
      </c>
      <c r="E1444" s="3">
        <v>1</v>
      </c>
      <c r="F1444" s="31">
        <v>1</v>
      </c>
      <c r="G1444" s="31">
        <v>-1</v>
      </c>
      <c r="H1444" s="31">
        <v>1</v>
      </c>
    </row>
    <row r="1445" spans="1:8" x14ac:dyDescent="0.4">
      <c r="A1445" s="44">
        <v>40284</v>
      </c>
      <c r="B1445" s="31">
        <v>-1</v>
      </c>
      <c r="C1445" s="31">
        <v>-1</v>
      </c>
      <c r="D1445" s="31">
        <v>1</v>
      </c>
      <c r="E1445" s="3">
        <v>1</v>
      </c>
      <c r="F1445" s="31">
        <v>-1</v>
      </c>
      <c r="G1445" s="31">
        <v>-1</v>
      </c>
      <c r="H1445" s="31">
        <v>-1</v>
      </c>
    </row>
    <row r="1446" spans="1:8" x14ac:dyDescent="0.4">
      <c r="A1446" s="44">
        <v>40287</v>
      </c>
      <c r="B1446" s="31">
        <v>-1</v>
      </c>
      <c r="C1446" s="31">
        <v>-1</v>
      </c>
      <c r="D1446" s="31">
        <v>1</v>
      </c>
      <c r="E1446" s="3">
        <v>1</v>
      </c>
      <c r="F1446" s="31">
        <v>-1</v>
      </c>
      <c r="G1446" s="31">
        <v>-1</v>
      </c>
      <c r="H1446" s="31">
        <v>-1</v>
      </c>
    </row>
    <row r="1447" spans="1:8" x14ac:dyDescent="0.4">
      <c r="A1447" s="44">
        <v>40288</v>
      </c>
      <c r="B1447" s="31">
        <v>-1</v>
      </c>
      <c r="C1447" s="31">
        <v>-1</v>
      </c>
      <c r="D1447" s="31">
        <v>-1</v>
      </c>
      <c r="E1447" s="3">
        <v>1</v>
      </c>
      <c r="F1447" s="31">
        <v>-1</v>
      </c>
      <c r="G1447" s="31">
        <v>-1</v>
      </c>
      <c r="H1447" s="31">
        <v>-1</v>
      </c>
    </row>
    <row r="1448" spans="1:8" x14ac:dyDescent="0.4">
      <c r="A1448" s="47">
        <v>40289</v>
      </c>
      <c r="B1448" s="31">
        <v>1</v>
      </c>
      <c r="C1448" s="31">
        <v>1</v>
      </c>
      <c r="D1448" s="31">
        <v>1</v>
      </c>
      <c r="E1448" s="3">
        <v>1</v>
      </c>
      <c r="F1448" s="31">
        <v>1</v>
      </c>
      <c r="G1448" s="31">
        <v>1</v>
      </c>
      <c r="H1448" s="31">
        <v>1</v>
      </c>
    </row>
    <row r="1449" spans="1:8" x14ac:dyDescent="0.4">
      <c r="A1449" s="44">
        <v>40290</v>
      </c>
      <c r="B1449" s="31">
        <v>-1</v>
      </c>
      <c r="C1449" s="31">
        <v>-1</v>
      </c>
      <c r="D1449" s="31">
        <v>-1</v>
      </c>
      <c r="E1449" s="3">
        <v>1</v>
      </c>
      <c r="F1449" s="31">
        <v>-1</v>
      </c>
      <c r="G1449" s="31">
        <v>-1</v>
      </c>
      <c r="H1449" s="31">
        <v>-1</v>
      </c>
    </row>
    <row r="1450" spans="1:8" x14ac:dyDescent="0.4">
      <c r="A1450" s="44">
        <v>40291</v>
      </c>
      <c r="B1450" s="31">
        <v>1</v>
      </c>
      <c r="C1450" s="31">
        <v>1</v>
      </c>
      <c r="D1450" s="31">
        <v>-1</v>
      </c>
      <c r="E1450" s="3">
        <v>1</v>
      </c>
      <c r="F1450" s="31">
        <v>1</v>
      </c>
      <c r="G1450" s="31">
        <v>-1</v>
      </c>
      <c r="H1450" s="31">
        <v>1</v>
      </c>
    </row>
    <row r="1451" spans="1:8" x14ac:dyDescent="0.4">
      <c r="A1451" s="44">
        <v>40294</v>
      </c>
      <c r="B1451" s="31">
        <v>1</v>
      </c>
      <c r="C1451" s="31">
        <v>1</v>
      </c>
      <c r="D1451" s="31">
        <v>1</v>
      </c>
      <c r="E1451" s="3">
        <v>1</v>
      </c>
      <c r="F1451" s="31">
        <v>1</v>
      </c>
      <c r="G1451" s="31">
        <v>1</v>
      </c>
      <c r="H1451" s="31">
        <v>1</v>
      </c>
    </row>
    <row r="1452" spans="1:8" x14ac:dyDescent="0.4">
      <c r="A1452" s="44">
        <v>40295</v>
      </c>
      <c r="B1452" s="31">
        <v>1</v>
      </c>
      <c r="C1452" s="31">
        <v>1</v>
      </c>
      <c r="D1452" s="31">
        <v>1</v>
      </c>
      <c r="E1452" s="3">
        <v>1</v>
      </c>
      <c r="F1452" s="31">
        <v>1</v>
      </c>
      <c r="G1452" s="31">
        <v>-1</v>
      </c>
      <c r="H1452" s="31">
        <v>1</v>
      </c>
    </row>
    <row r="1453" spans="1:8" x14ac:dyDescent="0.4">
      <c r="A1453" s="47">
        <v>40296</v>
      </c>
      <c r="B1453" s="31">
        <v>-1</v>
      </c>
      <c r="C1453" s="31">
        <v>-1</v>
      </c>
      <c r="D1453" s="31">
        <v>1</v>
      </c>
      <c r="E1453" s="3">
        <v>1</v>
      </c>
      <c r="F1453" s="31">
        <v>-1</v>
      </c>
      <c r="G1453" s="31">
        <v>-1</v>
      </c>
      <c r="H1453" s="31">
        <v>-1</v>
      </c>
    </row>
    <row r="1454" spans="1:8" x14ac:dyDescent="0.4">
      <c r="A1454" s="44">
        <v>40297</v>
      </c>
      <c r="B1454" s="31">
        <v>-1</v>
      </c>
      <c r="C1454" s="31">
        <v>-1</v>
      </c>
      <c r="D1454" s="31">
        <v>-1</v>
      </c>
      <c r="E1454" s="3">
        <v>1</v>
      </c>
      <c r="F1454" s="31">
        <v>-1</v>
      </c>
      <c r="G1454" s="31">
        <v>-1</v>
      </c>
      <c r="H1454" s="31">
        <v>-1</v>
      </c>
    </row>
    <row r="1455" spans="1:8" x14ac:dyDescent="0.4">
      <c r="A1455" s="44">
        <v>40298</v>
      </c>
      <c r="B1455" s="31">
        <v>-1</v>
      </c>
      <c r="C1455" s="31">
        <v>-1</v>
      </c>
      <c r="D1455" s="31">
        <v>-1</v>
      </c>
      <c r="E1455" s="3">
        <v>1</v>
      </c>
      <c r="F1455" s="31">
        <v>-1</v>
      </c>
      <c r="G1455" s="31">
        <v>-1</v>
      </c>
      <c r="H1455" s="31">
        <v>-1</v>
      </c>
    </row>
    <row r="1456" spans="1:8" x14ac:dyDescent="0.4">
      <c r="A1456" s="44">
        <v>40301</v>
      </c>
      <c r="B1456" s="31">
        <v>-1</v>
      </c>
      <c r="C1456" s="31">
        <v>1</v>
      </c>
      <c r="D1456" s="31">
        <v>-1</v>
      </c>
      <c r="E1456" s="3">
        <v>-1</v>
      </c>
      <c r="F1456" s="31">
        <v>-1</v>
      </c>
      <c r="G1456" s="31">
        <v>-1</v>
      </c>
      <c r="H1456" s="31">
        <v>-1</v>
      </c>
    </row>
    <row r="1457" spans="1:8" x14ac:dyDescent="0.4">
      <c r="A1457" s="44">
        <v>40302</v>
      </c>
      <c r="B1457" s="31">
        <v>-1</v>
      </c>
      <c r="C1457" s="31">
        <v>1</v>
      </c>
      <c r="D1457" s="31">
        <v>-1</v>
      </c>
      <c r="E1457" s="3">
        <v>-1</v>
      </c>
      <c r="F1457" s="31">
        <v>-1</v>
      </c>
      <c r="G1457" s="31">
        <v>-1</v>
      </c>
      <c r="H1457" s="31">
        <v>-1</v>
      </c>
    </row>
    <row r="1458" spans="1:8" x14ac:dyDescent="0.4">
      <c r="A1458" s="47">
        <v>40304</v>
      </c>
      <c r="B1458" s="31">
        <v>-1</v>
      </c>
      <c r="C1458" s="31">
        <v>-1</v>
      </c>
      <c r="D1458" s="31">
        <v>1</v>
      </c>
      <c r="E1458" s="3">
        <v>-1</v>
      </c>
      <c r="F1458" s="31">
        <v>-1</v>
      </c>
      <c r="G1458" s="31">
        <v>-1</v>
      </c>
      <c r="H1458" s="31">
        <v>-1</v>
      </c>
    </row>
    <row r="1459" spans="1:8" x14ac:dyDescent="0.4">
      <c r="A1459" s="44">
        <v>40305</v>
      </c>
      <c r="B1459" s="31">
        <v>-1</v>
      </c>
      <c r="C1459" s="31">
        <v>1</v>
      </c>
      <c r="D1459" s="31">
        <v>1</v>
      </c>
      <c r="E1459" s="3">
        <v>-1</v>
      </c>
      <c r="F1459" s="31">
        <v>1</v>
      </c>
      <c r="G1459" s="31">
        <v>-1</v>
      </c>
      <c r="H1459" s="31">
        <v>-1</v>
      </c>
    </row>
    <row r="1460" spans="1:8" x14ac:dyDescent="0.4">
      <c r="A1460" s="44">
        <v>40308</v>
      </c>
      <c r="B1460" s="31">
        <v>1</v>
      </c>
      <c r="C1460" s="31">
        <v>1</v>
      </c>
      <c r="D1460" s="31">
        <v>1</v>
      </c>
      <c r="E1460" s="3">
        <v>-1</v>
      </c>
      <c r="F1460" s="31">
        <v>1</v>
      </c>
      <c r="G1460" s="31">
        <v>1</v>
      </c>
      <c r="H1460" s="31">
        <v>1</v>
      </c>
    </row>
    <row r="1461" spans="1:8" x14ac:dyDescent="0.4">
      <c r="A1461" s="44">
        <v>40309</v>
      </c>
      <c r="B1461" s="31">
        <v>1</v>
      </c>
      <c r="C1461" s="31">
        <v>1</v>
      </c>
      <c r="D1461" s="31">
        <v>1</v>
      </c>
      <c r="E1461" s="3">
        <v>-1</v>
      </c>
      <c r="F1461" s="31">
        <v>1</v>
      </c>
      <c r="G1461" s="31">
        <v>1</v>
      </c>
      <c r="H1461" s="31">
        <v>1</v>
      </c>
    </row>
    <row r="1462" spans="1:8" x14ac:dyDescent="0.4">
      <c r="A1462" s="44">
        <v>40310</v>
      </c>
      <c r="B1462" s="31">
        <v>1</v>
      </c>
      <c r="C1462" s="31">
        <v>1</v>
      </c>
      <c r="D1462" s="31">
        <v>1</v>
      </c>
      <c r="E1462" s="3">
        <v>-1</v>
      </c>
      <c r="F1462" s="31">
        <v>1</v>
      </c>
      <c r="G1462" s="31">
        <v>1</v>
      </c>
      <c r="H1462" s="31">
        <v>1</v>
      </c>
    </row>
    <row r="1463" spans="1:8" x14ac:dyDescent="0.4">
      <c r="A1463" s="47">
        <v>40311</v>
      </c>
      <c r="B1463" s="31">
        <v>1</v>
      </c>
      <c r="C1463" s="31">
        <v>-1</v>
      </c>
      <c r="D1463" s="31">
        <v>1</v>
      </c>
      <c r="E1463" s="3">
        <v>-1</v>
      </c>
      <c r="F1463" s="31">
        <v>1</v>
      </c>
      <c r="G1463" s="31">
        <v>1</v>
      </c>
      <c r="H1463" s="31">
        <v>1</v>
      </c>
    </row>
    <row r="1464" spans="1:8" x14ac:dyDescent="0.4">
      <c r="A1464" s="44">
        <v>40312</v>
      </c>
      <c r="B1464" s="31">
        <v>1</v>
      </c>
      <c r="C1464" s="31">
        <v>1</v>
      </c>
      <c r="D1464" s="31">
        <v>1</v>
      </c>
      <c r="E1464" s="3">
        <v>-1</v>
      </c>
      <c r="F1464" s="31">
        <v>1</v>
      </c>
      <c r="G1464" s="31">
        <v>-1</v>
      </c>
      <c r="H1464" s="31">
        <v>1</v>
      </c>
    </row>
    <row r="1465" spans="1:8" x14ac:dyDescent="0.4">
      <c r="A1465" s="44">
        <v>40315</v>
      </c>
      <c r="B1465" s="31">
        <v>-1</v>
      </c>
      <c r="C1465" s="31">
        <v>-1</v>
      </c>
      <c r="D1465" s="31">
        <v>-1</v>
      </c>
      <c r="E1465" s="3">
        <v>-1</v>
      </c>
      <c r="F1465" s="31">
        <v>-1</v>
      </c>
      <c r="G1465" s="31">
        <v>1</v>
      </c>
      <c r="H1465" s="31">
        <v>-1</v>
      </c>
    </row>
    <row r="1466" spans="1:8" x14ac:dyDescent="0.4">
      <c r="A1466" s="44">
        <v>40316</v>
      </c>
      <c r="B1466" s="31">
        <v>-1</v>
      </c>
      <c r="C1466" s="31">
        <v>-1</v>
      </c>
      <c r="D1466" s="31">
        <v>-1</v>
      </c>
      <c r="E1466" s="3">
        <v>-1</v>
      </c>
      <c r="F1466" s="31">
        <v>-1</v>
      </c>
      <c r="G1466" s="31">
        <v>-1</v>
      </c>
      <c r="H1466" s="31">
        <v>-1</v>
      </c>
    </row>
    <row r="1467" spans="1:8" x14ac:dyDescent="0.4">
      <c r="A1467" s="44">
        <v>40317</v>
      </c>
      <c r="B1467" s="31">
        <v>-1</v>
      </c>
      <c r="C1467" s="31">
        <v>-1</v>
      </c>
      <c r="D1467" s="31">
        <v>-1</v>
      </c>
      <c r="E1467" s="3">
        <v>-1</v>
      </c>
      <c r="F1467" s="31">
        <v>-1</v>
      </c>
      <c r="G1467" s="31">
        <v>-1</v>
      </c>
      <c r="H1467" s="31">
        <v>-1</v>
      </c>
    </row>
    <row r="1468" spans="1:8" x14ac:dyDescent="0.4">
      <c r="A1468" s="47">
        <v>40318</v>
      </c>
      <c r="B1468" s="31">
        <v>-1</v>
      </c>
      <c r="C1468" s="31">
        <v>-1</v>
      </c>
      <c r="D1468" s="31">
        <v>-1</v>
      </c>
      <c r="E1468" s="3">
        <v>-1</v>
      </c>
      <c r="F1468" s="31">
        <v>-1</v>
      </c>
      <c r="G1468" s="31">
        <v>1</v>
      </c>
      <c r="H1468" s="31">
        <v>-1</v>
      </c>
    </row>
    <row r="1469" spans="1:8" x14ac:dyDescent="0.4">
      <c r="A1469" s="44">
        <v>40322</v>
      </c>
      <c r="B1469" s="31">
        <v>-1</v>
      </c>
      <c r="C1469" s="31">
        <v>-1</v>
      </c>
      <c r="D1469" s="31">
        <v>-1</v>
      </c>
      <c r="E1469" s="3">
        <v>-1</v>
      </c>
      <c r="F1469" s="31">
        <v>-1</v>
      </c>
      <c r="G1469" s="31">
        <v>-1</v>
      </c>
      <c r="H1469" s="31">
        <v>-1</v>
      </c>
    </row>
    <row r="1470" spans="1:8" x14ac:dyDescent="0.4">
      <c r="A1470" s="44">
        <v>40323</v>
      </c>
      <c r="B1470" s="31">
        <v>-1</v>
      </c>
      <c r="C1470" s="31">
        <v>1</v>
      </c>
      <c r="D1470" s="31">
        <v>-1</v>
      </c>
      <c r="E1470" s="3">
        <v>1</v>
      </c>
      <c r="F1470" s="31">
        <v>-1</v>
      </c>
      <c r="G1470" s="31">
        <v>-1</v>
      </c>
      <c r="H1470" s="31">
        <v>-1</v>
      </c>
    </row>
    <row r="1471" spans="1:8" x14ac:dyDescent="0.4">
      <c r="A1471" s="44">
        <v>40324</v>
      </c>
      <c r="B1471" s="31">
        <v>-1</v>
      </c>
      <c r="C1471" s="31">
        <v>1</v>
      </c>
      <c r="D1471" s="31">
        <v>1</v>
      </c>
      <c r="E1471" s="3">
        <v>1</v>
      </c>
      <c r="F1471" s="31">
        <v>1</v>
      </c>
      <c r="G1471" s="31">
        <v>1</v>
      </c>
      <c r="H1471" s="31">
        <v>-1</v>
      </c>
    </row>
    <row r="1472" spans="1:8" x14ac:dyDescent="0.4">
      <c r="A1472" s="44">
        <v>40325</v>
      </c>
      <c r="B1472" s="31">
        <v>1</v>
      </c>
      <c r="C1472" s="31">
        <v>1</v>
      </c>
      <c r="D1472" s="31">
        <v>1</v>
      </c>
      <c r="E1472" s="3">
        <v>1</v>
      </c>
      <c r="F1472" s="31">
        <v>1</v>
      </c>
      <c r="G1472" s="31">
        <v>1</v>
      </c>
      <c r="H1472" s="31">
        <v>1</v>
      </c>
    </row>
    <row r="1473" spans="1:8" x14ac:dyDescent="0.4">
      <c r="A1473" s="47">
        <v>40326</v>
      </c>
      <c r="B1473" s="31">
        <v>1</v>
      </c>
      <c r="C1473" s="31">
        <v>1</v>
      </c>
      <c r="D1473" s="31">
        <v>1</v>
      </c>
      <c r="E1473" s="3">
        <v>-1</v>
      </c>
      <c r="F1473" s="31">
        <v>1</v>
      </c>
      <c r="G1473" s="31">
        <v>1</v>
      </c>
      <c r="H1473" s="31">
        <v>1</v>
      </c>
    </row>
    <row r="1474" spans="1:8" x14ac:dyDescent="0.4">
      <c r="A1474" s="44">
        <v>40329</v>
      </c>
      <c r="B1474" s="31">
        <v>1</v>
      </c>
      <c r="C1474" s="31">
        <v>1</v>
      </c>
      <c r="D1474" s="31">
        <v>1</v>
      </c>
      <c r="E1474" s="3">
        <v>1</v>
      </c>
      <c r="F1474" s="31">
        <v>1</v>
      </c>
      <c r="G1474" s="31">
        <v>1</v>
      </c>
      <c r="H1474" s="31">
        <v>1</v>
      </c>
    </row>
    <row r="1475" spans="1:8" x14ac:dyDescent="0.4">
      <c r="A1475" s="44">
        <v>40330</v>
      </c>
      <c r="B1475" s="31">
        <v>1</v>
      </c>
      <c r="C1475" s="31">
        <v>-1</v>
      </c>
      <c r="D1475" s="31">
        <v>1</v>
      </c>
      <c r="E1475" s="3">
        <v>1</v>
      </c>
      <c r="F1475" s="31">
        <v>1</v>
      </c>
      <c r="G1475" s="31">
        <v>1</v>
      </c>
      <c r="H1475" s="31">
        <v>1</v>
      </c>
    </row>
    <row r="1476" spans="1:8" x14ac:dyDescent="0.4">
      <c r="A1476" s="44">
        <v>40332</v>
      </c>
      <c r="B1476" s="31">
        <v>1</v>
      </c>
      <c r="C1476" s="31">
        <v>-1</v>
      </c>
      <c r="D1476" s="31">
        <v>1</v>
      </c>
      <c r="E1476" s="3">
        <v>-1</v>
      </c>
      <c r="F1476" s="31">
        <v>1</v>
      </c>
      <c r="G1476" s="31">
        <v>1</v>
      </c>
      <c r="H1476" s="31">
        <v>1</v>
      </c>
    </row>
    <row r="1477" spans="1:8" x14ac:dyDescent="0.4">
      <c r="A1477" s="44">
        <v>40333</v>
      </c>
      <c r="B1477" s="31">
        <v>-1</v>
      </c>
      <c r="C1477" s="31">
        <v>-1</v>
      </c>
      <c r="D1477" s="31">
        <v>-1</v>
      </c>
      <c r="E1477" s="3">
        <v>1</v>
      </c>
      <c r="F1477" s="31">
        <v>-1</v>
      </c>
      <c r="G1477" s="31">
        <v>-1</v>
      </c>
      <c r="H1477" s="31">
        <v>-1</v>
      </c>
    </row>
    <row r="1478" spans="1:8" x14ac:dyDescent="0.4">
      <c r="A1478" s="47">
        <v>40336</v>
      </c>
      <c r="B1478" s="31">
        <v>-1</v>
      </c>
      <c r="C1478" s="31">
        <v>-1</v>
      </c>
      <c r="D1478" s="31">
        <v>-1</v>
      </c>
      <c r="E1478" s="3">
        <v>1</v>
      </c>
      <c r="F1478" s="31">
        <v>-1</v>
      </c>
      <c r="G1478" s="31">
        <v>-1</v>
      </c>
      <c r="H1478" s="31">
        <v>-1</v>
      </c>
    </row>
    <row r="1479" spans="1:8" x14ac:dyDescent="0.4">
      <c r="A1479" s="44">
        <v>40337</v>
      </c>
      <c r="B1479" s="31">
        <v>1</v>
      </c>
      <c r="C1479" s="31">
        <v>1</v>
      </c>
      <c r="D1479" s="31">
        <v>-1</v>
      </c>
      <c r="E1479" s="3">
        <v>1</v>
      </c>
      <c r="F1479" s="31">
        <v>1</v>
      </c>
      <c r="G1479" s="31">
        <v>1</v>
      </c>
      <c r="H1479" s="31">
        <v>1</v>
      </c>
    </row>
    <row r="1480" spans="1:8" x14ac:dyDescent="0.4">
      <c r="A1480" s="44">
        <v>40338</v>
      </c>
      <c r="B1480" s="31">
        <v>-1</v>
      </c>
      <c r="C1480" s="31">
        <v>-1</v>
      </c>
      <c r="D1480" s="31">
        <v>-1</v>
      </c>
      <c r="E1480" s="3">
        <v>1</v>
      </c>
      <c r="F1480" s="31">
        <v>-1</v>
      </c>
      <c r="G1480" s="31">
        <v>-1</v>
      </c>
      <c r="H1480" s="31">
        <v>-1</v>
      </c>
    </row>
    <row r="1481" spans="1:8" x14ac:dyDescent="0.4">
      <c r="A1481" s="44">
        <v>40339</v>
      </c>
      <c r="B1481" s="31">
        <v>-1</v>
      </c>
      <c r="C1481" s="31">
        <v>1</v>
      </c>
      <c r="D1481" s="31">
        <v>1</v>
      </c>
      <c r="E1481" s="3">
        <v>1</v>
      </c>
      <c r="F1481" s="31">
        <v>-1</v>
      </c>
      <c r="G1481" s="31">
        <v>1</v>
      </c>
      <c r="H1481" s="31">
        <v>-1</v>
      </c>
    </row>
    <row r="1482" spans="1:8" x14ac:dyDescent="0.4">
      <c r="A1482" s="44">
        <v>40340</v>
      </c>
      <c r="B1482" s="31">
        <v>1</v>
      </c>
      <c r="C1482" s="31">
        <v>1</v>
      </c>
      <c r="D1482" s="31">
        <v>1</v>
      </c>
      <c r="E1482" s="3">
        <v>1</v>
      </c>
      <c r="F1482" s="31">
        <v>1</v>
      </c>
      <c r="G1482" s="31">
        <v>1</v>
      </c>
      <c r="H1482" s="31">
        <v>1</v>
      </c>
    </row>
    <row r="1483" spans="1:8" x14ac:dyDescent="0.4">
      <c r="A1483" s="47">
        <v>40343</v>
      </c>
      <c r="B1483" s="31">
        <v>1</v>
      </c>
      <c r="C1483" s="31">
        <v>-1</v>
      </c>
      <c r="D1483" s="31">
        <v>1</v>
      </c>
      <c r="E1483" s="3">
        <v>1</v>
      </c>
      <c r="F1483" s="31">
        <v>1</v>
      </c>
      <c r="G1483" s="31">
        <v>1</v>
      </c>
      <c r="H1483" s="31">
        <v>1</v>
      </c>
    </row>
    <row r="1484" spans="1:8" x14ac:dyDescent="0.4">
      <c r="A1484" s="44">
        <v>40344</v>
      </c>
      <c r="B1484" s="31">
        <v>-1</v>
      </c>
      <c r="C1484" s="31">
        <v>-1</v>
      </c>
      <c r="D1484" s="31">
        <v>1</v>
      </c>
      <c r="E1484" s="3">
        <v>1</v>
      </c>
      <c r="F1484" s="31">
        <v>-1</v>
      </c>
      <c r="G1484" s="31">
        <v>-1</v>
      </c>
      <c r="H1484" s="31">
        <v>-1</v>
      </c>
    </row>
    <row r="1485" spans="1:8" x14ac:dyDescent="0.4">
      <c r="A1485" s="44">
        <v>40345</v>
      </c>
      <c r="B1485" s="31">
        <v>1</v>
      </c>
      <c r="C1485" s="31">
        <v>1</v>
      </c>
      <c r="D1485" s="31">
        <v>-1</v>
      </c>
      <c r="E1485" s="3">
        <v>1</v>
      </c>
      <c r="F1485" s="31">
        <v>1</v>
      </c>
      <c r="G1485" s="31">
        <v>1</v>
      </c>
      <c r="H1485" s="31">
        <v>1</v>
      </c>
    </row>
    <row r="1486" spans="1:8" x14ac:dyDescent="0.4">
      <c r="A1486" s="44">
        <v>40346</v>
      </c>
      <c r="B1486" s="31">
        <v>1</v>
      </c>
      <c r="C1486" s="31">
        <v>-1</v>
      </c>
      <c r="D1486" s="31">
        <v>1</v>
      </c>
      <c r="E1486" s="3">
        <v>-1</v>
      </c>
      <c r="F1486" s="31">
        <v>-1</v>
      </c>
      <c r="G1486" s="31">
        <v>1</v>
      </c>
      <c r="H1486" s="31">
        <v>1</v>
      </c>
    </row>
    <row r="1487" spans="1:8" x14ac:dyDescent="0.4">
      <c r="A1487" s="44">
        <v>40347</v>
      </c>
      <c r="B1487" s="31">
        <v>1</v>
      </c>
      <c r="C1487" s="31">
        <v>1</v>
      </c>
      <c r="D1487" s="31">
        <v>1</v>
      </c>
      <c r="E1487" s="3">
        <v>-1</v>
      </c>
      <c r="F1487" s="31">
        <v>1</v>
      </c>
      <c r="G1487" s="31">
        <v>-1</v>
      </c>
      <c r="H1487" s="31">
        <v>1</v>
      </c>
    </row>
    <row r="1488" spans="1:8" x14ac:dyDescent="0.4">
      <c r="A1488" s="47">
        <v>40350</v>
      </c>
      <c r="B1488" s="31">
        <v>1</v>
      </c>
      <c r="C1488" s="31">
        <v>-1</v>
      </c>
      <c r="D1488" s="31">
        <v>1</v>
      </c>
      <c r="E1488" s="3">
        <v>-1</v>
      </c>
      <c r="F1488" s="31">
        <v>1</v>
      </c>
      <c r="G1488" s="31">
        <v>1</v>
      </c>
      <c r="H1488" s="31">
        <v>1</v>
      </c>
    </row>
    <row r="1489" spans="1:8" x14ac:dyDescent="0.4">
      <c r="A1489" s="44">
        <v>40351</v>
      </c>
      <c r="B1489" s="31">
        <v>-1</v>
      </c>
      <c r="C1489" s="31">
        <v>-1</v>
      </c>
      <c r="D1489" s="31">
        <v>-1</v>
      </c>
      <c r="E1489" s="3">
        <v>1</v>
      </c>
      <c r="F1489" s="31">
        <v>-1</v>
      </c>
      <c r="G1489" s="31">
        <v>-1</v>
      </c>
      <c r="H1489" s="31">
        <v>-1</v>
      </c>
    </row>
    <row r="1490" spans="1:8" x14ac:dyDescent="0.4">
      <c r="A1490" s="44">
        <v>40352</v>
      </c>
      <c r="B1490" s="31">
        <v>1</v>
      </c>
      <c r="C1490" s="31">
        <v>1</v>
      </c>
      <c r="D1490" s="31">
        <v>-1</v>
      </c>
      <c r="E1490" s="3">
        <v>1</v>
      </c>
      <c r="F1490" s="31">
        <v>1</v>
      </c>
      <c r="G1490" s="31">
        <v>-1</v>
      </c>
      <c r="H1490" s="31">
        <v>1</v>
      </c>
    </row>
    <row r="1491" spans="1:8" x14ac:dyDescent="0.4">
      <c r="A1491" s="44">
        <v>40353</v>
      </c>
      <c r="B1491" s="31">
        <v>1</v>
      </c>
      <c r="C1491" s="31">
        <v>1</v>
      </c>
      <c r="D1491" s="31">
        <v>1</v>
      </c>
      <c r="E1491" s="3">
        <v>1</v>
      </c>
      <c r="F1491" s="31">
        <v>1</v>
      </c>
      <c r="G1491" s="31">
        <v>1</v>
      </c>
      <c r="H1491" s="31">
        <v>1</v>
      </c>
    </row>
    <row r="1492" spans="1:8" x14ac:dyDescent="0.4">
      <c r="A1492" s="44">
        <v>40354</v>
      </c>
      <c r="B1492" s="31">
        <v>-1</v>
      </c>
      <c r="C1492" s="31">
        <v>-1</v>
      </c>
      <c r="D1492" s="31">
        <v>1</v>
      </c>
      <c r="E1492" s="3">
        <v>1</v>
      </c>
      <c r="F1492" s="31">
        <v>-1</v>
      </c>
      <c r="G1492" s="31">
        <v>-1</v>
      </c>
      <c r="H1492" s="31">
        <v>-1</v>
      </c>
    </row>
    <row r="1493" spans="1:8" x14ac:dyDescent="0.4">
      <c r="A1493" s="47">
        <v>40357</v>
      </c>
      <c r="B1493" s="31">
        <v>1</v>
      </c>
      <c r="C1493" s="31">
        <v>1</v>
      </c>
      <c r="D1493" s="31">
        <v>1</v>
      </c>
      <c r="E1493" s="3">
        <v>1</v>
      </c>
      <c r="F1493" s="31">
        <v>1</v>
      </c>
      <c r="G1493" s="31">
        <v>1</v>
      </c>
      <c r="H1493" s="31">
        <v>1</v>
      </c>
    </row>
    <row r="1494" spans="1:8" x14ac:dyDescent="0.4">
      <c r="A1494" s="44">
        <v>40358</v>
      </c>
      <c r="B1494" s="31">
        <v>-1</v>
      </c>
      <c r="C1494" s="31">
        <v>-1</v>
      </c>
      <c r="D1494" s="31">
        <v>-1</v>
      </c>
      <c r="E1494" s="3">
        <v>-1</v>
      </c>
      <c r="F1494" s="31">
        <v>-1</v>
      </c>
      <c r="G1494" s="31">
        <v>-1</v>
      </c>
      <c r="H1494" s="31">
        <v>-1</v>
      </c>
    </row>
    <row r="1495" spans="1:8" x14ac:dyDescent="0.4">
      <c r="A1495" s="44">
        <v>40359</v>
      </c>
      <c r="B1495" s="31">
        <v>-1</v>
      </c>
      <c r="C1495" s="31">
        <v>-1</v>
      </c>
      <c r="D1495" s="31">
        <v>-1</v>
      </c>
      <c r="E1495" s="3">
        <v>-1</v>
      </c>
      <c r="F1495" s="31">
        <v>-1</v>
      </c>
      <c r="G1495" s="31">
        <v>-1</v>
      </c>
      <c r="H1495" s="31">
        <v>-1</v>
      </c>
    </row>
    <row r="1496" spans="1:8" x14ac:dyDescent="0.4">
      <c r="A1496" s="44">
        <v>40360</v>
      </c>
      <c r="B1496" s="31">
        <v>-1</v>
      </c>
      <c r="C1496" s="31">
        <v>-1</v>
      </c>
      <c r="D1496" s="31">
        <v>-1</v>
      </c>
      <c r="E1496" s="3">
        <v>-1</v>
      </c>
      <c r="F1496" s="31">
        <v>-1</v>
      </c>
      <c r="G1496" s="31">
        <v>-1</v>
      </c>
      <c r="H1496" s="31">
        <v>-1</v>
      </c>
    </row>
    <row r="1497" spans="1:8" x14ac:dyDescent="0.4">
      <c r="A1497" s="44">
        <v>40361</v>
      </c>
      <c r="B1497" s="31">
        <v>-1</v>
      </c>
      <c r="C1497" s="31">
        <v>-1</v>
      </c>
      <c r="D1497" s="31">
        <v>-1</v>
      </c>
      <c r="E1497" s="3">
        <v>-1</v>
      </c>
      <c r="F1497" s="31">
        <v>-1</v>
      </c>
      <c r="G1497" s="31">
        <v>-1</v>
      </c>
      <c r="H1497" s="31">
        <v>-1</v>
      </c>
    </row>
    <row r="1498" spans="1:8" x14ac:dyDescent="0.4">
      <c r="A1498" s="47">
        <v>40364</v>
      </c>
      <c r="B1498" s="31">
        <v>1</v>
      </c>
      <c r="C1498" s="31">
        <v>1</v>
      </c>
      <c r="D1498" s="31">
        <v>-1</v>
      </c>
      <c r="E1498" s="3">
        <v>-1</v>
      </c>
      <c r="F1498" s="31">
        <v>1</v>
      </c>
      <c r="G1498" s="31">
        <v>-1</v>
      </c>
      <c r="H1498" s="31">
        <v>1</v>
      </c>
    </row>
    <row r="1499" spans="1:8" x14ac:dyDescent="0.4">
      <c r="A1499" s="44">
        <v>40365</v>
      </c>
      <c r="B1499" s="31">
        <v>-1</v>
      </c>
      <c r="C1499" s="31">
        <v>1</v>
      </c>
      <c r="D1499" s="31">
        <v>1</v>
      </c>
      <c r="E1499" s="3">
        <v>-1</v>
      </c>
      <c r="F1499" s="31">
        <v>1</v>
      </c>
      <c r="G1499" s="31">
        <v>-1</v>
      </c>
      <c r="H1499" s="31">
        <v>-1</v>
      </c>
    </row>
    <row r="1500" spans="1:8" x14ac:dyDescent="0.4">
      <c r="A1500" s="44">
        <v>40366</v>
      </c>
      <c r="B1500" s="31">
        <v>-1</v>
      </c>
      <c r="C1500" s="31">
        <v>1</v>
      </c>
      <c r="D1500" s="31">
        <v>1</v>
      </c>
      <c r="E1500" s="3">
        <v>-1</v>
      </c>
      <c r="F1500" s="31">
        <v>-1</v>
      </c>
      <c r="G1500" s="31">
        <v>1</v>
      </c>
      <c r="H1500" s="31">
        <v>-1</v>
      </c>
    </row>
    <row r="1501" spans="1:8" x14ac:dyDescent="0.4">
      <c r="A1501" s="44">
        <v>40367</v>
      </c>
      <c r="B1501" s="31">
        <v>1</v>
      </c>
      <c r="C1501" s="31">
        <v>1</v>
      </c>
      <c r="D1501" s="31">
        <v>1</v>
      </c>
      <c r="E1501" s="3">
        <v>-1</v>
      </c>
      <c r="F1501" s="31">
        <v>1</v>
      </c>
      <c r="G1501" s="31">
        <v>1</v>
      </c>
      <c r="H1501" s="31">
        <v>1</v>
      </c>
    </row>
    <row r="1502" spans="1:8" x14ac:dyDescent="0.4">
      <c r="A1502" s="44">
        <v>40368</v>
      </c>
      <c r="B1502" s="31">
        <v>1</v>
      </c>
      <c r="C1502" s="31">
        <v>1</v>
      </c>
      <c r="D1502" s="31">
        <v>1</v>
      </c>
      <c r="E1502" s="3">
        <v>1</v>
      </c>
      <c r="F1502" s="31">
        <v>1</v>
      </c>
      <c r="G1502" s="31">
        <v>-1</v>
      </c>
      <c r="H1502" s="31">
        <v>1</v>
      </c>
    </row>
    <row r="1503" spans="1:8" x14ac:dyDescent="0.4">
      <c r="A1503" s="47">
        <v>40371</v>
      </c>
      <c r="B1503" s="31">
        <v>1</v>
      </c>
      <c r="C1503" s="31">
        <v>-1</v>
      </c>
      <c r="D1503" s="31">
        <v>1</v>
      </c>
      <c r="E1503" s="3">
        <v>-1</v>
      </c>
      <c r="F1503" s="31">
        <v>1</v>
      </c>
      <c r="G1503" s="31">
        <v>1</v>
      </c>
      <c r="H1503" s="31">
        <v>1</v>
      </c>
    </row>
    <row r="1504" spans="1:8" x14ac:dyDescent="0.4">
      <c r="A1504" s="44">
        <v>40372</v>
      </c>
      <c r="B1504" s="31">
        <v>1</v>
      </c>
      <c r="C1504" s="31">
        <v>1</v>
      </c>
      <c r="D1504" s="31">
        <v>1</v>
      </c>
      <c r="E1504" s="3">
        <v>-1</v>
      </c>
      <c r="F1504" s="31">
        <v>1</v>
      </c>
      <c r="G1504" s="31">
        <v>1</v>
      </c>
      <c r="H1504" s="31">
        <v>1</v>
      </c>
    </row>
    <row r="1505" spans="1:8" x14ac:dyDescent="0.4">
      <c r="A1505" s="44">
        <v>40373</v>
      </c>
      <c r="B1505" s="31">
        <v>1</v>
      </c>
      <c r="C1505" s="31">
        <v>-1</v>
      </c>
      <c r="D1505" s="31">
        <v>-1</v>
      </c>
      <c r="E1505" s="3">
        <v>-1</v>
      </c>
      <c r="F1505" s="31">
        <v>-1</v>
      </c>
      <c r="G1505" s="31">
        <v>1</v>
      </c>
      <c r="H1505" s="31">
        <v>1</v>
      </c>
    </row>
    <row r="1506" spans="1:8" x14ac:dyDescent="0.4">
      <c r="A1506" s="44">
        <v>40374</v>
      </c>
      <c r="B1506" s="31">
        <v>-1</v>
      </c>
      <c r="C1506" s="31">
        <v>-1</v>
      </c>
      <c r="D1506" s="31">
        <v>-1</v>
      </c>
      <c r="E1506" s="3">
        <v>1</v>
      </c>
      <c r="F1506" s="31">
        <v>-1</v>
      </c>
      <c r="G1506" s="31">
        <v>-1</v>
      </c>
      <c r="H1506" s="31">
        <v>-1</v>
      </c>
    </row>
    <row r="1507" spans="1:8" x14ac:dyDescent="0.4">
      <c r="A1507" s="44">
        <v>40375</v>
      </c>
      <c r="B1507" s="31">
        <v>1</v>
      </c>
      <c r="C1507" s="31">
        <v>-1</v>
      </c>
      <c r="D1507" s="31">
        <v>-1</v>
      </c>
      <c r="E1507" s="3">
        <v>1</v>
      </c>
      <c r="F1507" s="31">
        <v>1</v>
      </c>
      <c r="G1507" s="31">
        <v>1</v>
      </c>
      <c r="H1507" s="31">
        <v>1</v>
      </c>
    </row>
    <row r="1508" spans="1:8" x14ac:dyDescent="0.4">
      <c r="A1508" s="47">
        <v>40378</v>
      </c>
      <c r="B1508" s="31">
        <v>-1</v>
      </c>
      <c r="C1508" s="31">
        <v>-1</v>
      </c>
      <c r="D1508" s="31">
        <v>-1</v>
      </c>
      <c r="E1508" s="3">
        <v>1</v>
      </c>
      <c r="F1508" s="31">
        <v>-1</v>
      </c>
      <c r="G1508" s="31">
        <v>-1</v>
      </c>
      <c r="H1508" s="31">
        <v>-1</v>
      </c>
    </row>
    <row r="1509" spans="1:8" x14ac:dyDescent="0.4">
      <c r="A1509" s="44">
        <v>40379</v>
      </c>
      <c r="B1509" s="31">
        <v>1</v>
      </c>
      <c r="C1509" s="31">
        <v>1</v>
      </c>
      <c r="D1509" s="31">
        <v>-1</v>
      </c>
      <c r="E1509" s="3">
        <v>1</v>
      </c>
      <c r="F1509" s="31">
        <v>1</v>
      </c>
      <c r="G1509" s="31">
        <v>1</v>
      </c>
      <c r="H1509" s="31">
        <v>1</v>
      </c>
    </row>
    <row r="1510" spans="1:8" x14ac:dyDescent="0.4">
      <c r="A1510" s="44">
        <v>40380</v>
      </c>
      <c r="B1510" s="31">
        <v>1</v>
      </c>
      <c r="C1510" s="31">
        <v>-1</v>
      </c>
      <c r="D1510" s="31">
        <v>1</v>
      </c>
      <c r="E1510" s="3">
        <v>1</v>
      </c>
      <c r="F1510" s="31">
        <v>-1</v>
      </c>
      <c r="G1510" s="31">
        <v>1</v>
      </c>
      <c r="H1510" s="31">
        <v>1</v>
      </c>
    </row>
    <row r="1511" spans="1:8" x14ac:dyDescent="0.4">
      <c r="A1511" s="44">
        <v>40381</v>
      </c>
      <c r="B1511" s="31">
        <v>-1</v>
      </c>
      <c r="C1511" s="31">
        <v>-1</v>
      </c>
      <c r="D1511" s="31">
        <v>-1</v>
      </c>
      <c r="E1511" s="3">
        <v>1</v>
      </c>
      <c r="F1511" s="31">
        <v>-1</v>
      </c>
      <c r="G1511" s="31">
        <v>-1</v>
      </c>
      <c r="H1511" s="31">
        <v>-1</v>
      </c>
    </row>
    <row r="1512" spans="1:8" x14ac:dyDescent="0.4">
      <c r="A1512" s="44">
        <v>40382</v>
      </c>
      <c r="B1512" s="31">
        <v>1</v>
      </c>
      <c r="C1512" s="31">
        <v>1</v>
      </c>
      <c r="D1512" s="31">
        <v>-1</v>
      </c>
      <c r="E1512" s="3">
        <v>1</v>
      </c>
      <c r="F1512" s="31">
        <v>1</v>
      </c>
      <c r="G1512" s="31">
        <v>1</v>
      </c>
      <c r="H1512" s="31">
        <v>1</v>
      </c>
    </row>
    <row r="1513" spans="1:8" x14ac:dyDescent="0.4">
      <c r="A1513" s="47">
        <v>40385</v>
      </c>
      <c r="B1513" s="31">
        <v>1</v>
      </c>
      <c r="C1513" s="31">
        <v>1</v>
      </c>
      <c r="D1513" s="31">
        <v>-1</v>
      </c>
      <c r="E1513" s="3">
        <v>1</v>
      </c>
      <c r="F1513" s="31">
        <v>1</v>
      </c>
      <c r="G1513" s="31">
        <v>1</v>
      </c>
      <c r="H1513" s="31">
        <v>1</v>
      </c>
    </row>
    <row r="1514" spans="1:8" x14ac:dyDescent="0.4">
      <c r="A1514" s="44">
        <v>40386</v>
      </c>
      <c r="B1514" s="31">
        <v>-1</v>
      </c>
      <c r="C1514" s="31">
        <v>-1</v>
      </c>
      <c r="D1514" s="31">
        <v>1</v>
      </c>
      <c r="E1514" s="3">
        <v>1</v>
      </c>
      <c r="F1514" s="31">
        <v>-1</v>
      </c>
      <c r="G1514" s="31">
        <v>-1</v>
      </c>
      <c r="H1514" s="31">
        <v>-1</v>
      </c>
    </row>
    <row r="1515" spans="1:8" x14ac:dyDescent="0.4">
      <c r="A1515" s="44">
        <v>40387</v>
      </c>
      <c r="B1515" s="31">
        <v>1</v>
      </c>
      <c r="C1515" s="31">
        <v>1</v>
      </c>
      <c r="D1515" s="31">
        <v>1</v>
      </c>
      <c r="E1515" s="3">
        <v>1</v>
      </c>
      <c r="F1515" s="31">
        <v>1</v>
      </c>
      <c r="G1515" s="31">
        <v>1</v>
      </c>
      <c r="H1515" s="31">
        <v>1</v>
      </c>
    </row>
    <row r="1516" spans="1:8" x14ac:dyDescent="0.4">
      <c r="A1516" s="44">
        <v>40388</v>
      </c>
      <c r="B1516" s="31">
        <v>-1</v>
      </c>
      <c r="C1516" s="31">
        <v>-1</v>
      </c>
      <c r="D1516" s="31">
        <v>-1</v>
      </c>
      <c r="E1516" s="3">
        <v>1</v>
      </c>
      <c r="F1516" s="31">
        <v>-1</v>
      </c>
      <c r="G1516" s="31">
        <v>-1</v>
      </c>
      <c r="H1516" s="31">
        <v>-1</v>
      </c>
    </row>
    <row r="1517" spans="1:8" x14ac:dyDescent="0.4">
      <c r="A1517" s="44">
        <v>40389</v>
      </c>
      <c r="B1517" s="31">
        <v>-1</v>
      </c>
      <c r="C1517" s="31">
        <v>-1</v>
      </c>
      <c r="D1517" s="31">
        <v>-1</v>
      </c>
      <c r="E1517" s="3">
        <v>-1</v>
      </c>
      <c r="F1517" s="31">
        <v>-1</v>
      </c>
      <c r="G1517" s="31">
        <v>-1</v>
      </c>
      <c r="H1517" s="31">
        <v>-1</v>
      </c>
    </row>
    <row r="1518" spans="1:8" x14ac:dyDescent="0.4">
      <c r="A1518" s="47">
        <v>40392</v>
      </c>
      <c r="B1518" s="31">
        <v>1</v>
      </c>
      <c r="C1518" s="31">
        <v>1</v>
      </c>
      <c r="D1518" s="31">
        <v>-1</v>
      </c>
      <c r="E1518" s="3">
        <v>-1</v>
      </c>
      <c r="F1518" s="31">
        <v>1</v>
      </c>
      <c r="G1518" s="31">
        <v>1</v>
      </c>
      <c r="H1518" s="31">
        <v>1</v>
      </c>
    </row>
    <row r="1519" spans="1:8" x14ac:dyDescent="0.4">
      <c r="A1519" s="44">
        <v>40393</v>
      </c>
      <c r="B1519" s="31">
        <v>-1</v>
      </c>
      <c r="C1519" s="31">
        <v>-1</v>
      </c>
      <c r="D1519" s="31">
        <v>-1</v>
      </c>
      <c r="E1519" s="3">
        <v>-1</v>
      </c>
      <c r="F1519" s="31">
        <v>-1</v>
      </c>
      <c r="G1519" s="31">
        <v>-1</v>
      </c>
      <c r="H1519" s="31">
        <v>-1</v>
      </c>
    </row>
    <row r="1520" spans="1:8" x14ac:dyDescent="0.4">
      <c r="A1520" s="44">
        <v>40394</v>
      </c>
      <c r="B1520" s="31">
        <v>1</v>
      </c>
      <c r="C1520" s="31">
        <v>1</v>
      </c>
      <c r="D1520" s="31">
        <v>1</v>
      </c>
      <c r="E1520" s="3">
        <v>-1</v>
      </c>
      <c r="F1520" s="31">
        <v>1</v>
      </c>
      <c r="G1520" s="31">
        <v>-1</v>
      </c>
      <c r="H1520" s="31">
        <v>1</v>
      </c>
    </row>
    <row r="1521" spans="1:8" x14ac:dyDescent="0.4">
      <c r="A1521" s="44">
        <v>40395</v>
      </c>
      <c r="B1521" s="31">
        <v>-1</v>
      </c>
      <c r="C1521" s="31">
        <v>-1</v>
      </c>
      <c r="D1521" s="31">
        <v>-1</v>
      </c>
      <c r="E1521" s="3">
        <v>-1</v>
      </c>
      <c r="F1521" s="31">
        <v>-1</v>
      </c>
      <c r="G1521" s="31">
        <v>-1</v>
      </c>
      <c r="H1521" s="31">
        <v>-1</v>
      </c>
    </row>
    <row r="1522" spans="1:8" x14ac:dyDescent="0.4">
      <c r="A1522" s="44">
        <v>40396</v>
      </c>
      <c r="B1522" s="31">
        <v>1</v>
      </c>
      <c r="C1522" s="31">
        <v>1</v>
      </c>
      <c r="D1522" s="31">
        <v>1</v>
      </c>
      <c r="E1522" s="3">
        <v>-1</v>
      </c>
      <c r="F1522" s="31">
        <v>1</v>
      </c>
      <c r="G1522" s="31">
        <v>-1</v>
      </c>
      <c r="H1522" s="31">
        <v>1</v>
      </c>
    </row>
    <row r="1523" spans="1:8" x14ac:dyDescent="0.4">
      <c r="A1523" s="47">
        <v>40399</v>
      </c>
      <c r="B1523" s="31">
        <v>1</v>
      </c>
      <c r="C1523" s="31">
        <v>1</v>
      </c>
      <c r="D1523" s="31">
        <v>1</v>
      </c>
      <c r="E1523" s="3">
        <v>-1</v>
      </c>
      <c r="F1523" s="31">
        <v>1</v>
      </c>
      <c r="G1523" s="31">
        <v>1</v>
      </c>
      <c r="H1523" s="31">
        <v>1</v>
      </c>
    </row>
    <row r="1524" spans="1:8" x14ac:dyDescent="0.4">
      <c r="A1524" s="44">
        <v>40400</v>
      </c>
      <c r="B1524" s="31">
        <v>-1</v>
      </c>
      <c r="C1524" s="31">
        <v>-1</v>
      </c>
      <c r="D1524" s="31">
        <v>1</v>
      </c>
      <c r="E1524" s="3">
        <v>-1</v>
      </c>
      <c r="F1524" s="31">
        <v>-1</v>
      </c>
      <c r="G1524" s="31">
        <v>-1</v>
      </c>
      <c r="H1524" s="31">
        <v>-1</v>
      </c>
    </row>
    <row r="1525" spans="1:8" x14ac:dyDescent="0.4">
      <c r="A1525" s="44">
        <v>40401</v>
      </c>
      <c r="B1525" s="31">
        <v>-1</v>
      </c>
      <c r="C1525" s="31">
        <v>-1</v>
      </c>
      <c r="D1525" s="31">
        <v>-1</v>
      </c>
      <c r="E1525" s="3">
        <v>-1</v>
      </c>
      <c r="F1525" s="31">
        <v>-1</v>
      </c>
      <c r="G1525" s="31">
        <v>-1</v>
      </c>
      <c r="H1525" s="31">
        <v>-1</v>
      </c>
    </row>
    <row r="1526" spans="1:8" x14ac:dyDescent="0.4">
      <c r="A1526" s="44">
        <v>40402</v>
      </c>
      <c r="B1526" s="31">
        <v>-1</v>
      </c>
      <c r="C1526" s="31">
        <v>-1</v>
      </c>
      <c r="D1526" s="31">
        <v>-1</v>
      </c>
      <c r="E1526" s="3">
        <v>-1</v>
      </c>
      <c r="F1526" s="31">
        <v>-1</v>
      </c>
      <c r="G1526" s="31">
        <v>1</v>
      </c>
      <c r="H1526" s="31">
        <v>-1</v>
      </c>
    </row>
    <row r="1527" spans="1:8" x14ac:dyDescent="0.4">
      <c r="A1527" s="44">
        <v>40403</v>
      </c>
      <c r="B1527" s="31">
        <v>1</v>
      </c>
      <c r="C1527" s="31">
        <v>1</v>
      </c>
      <c r="D1527" s="31">
        <v>-1</v>
      </c>
      <c r="E1527" s="3">
        <v>-1</v>
      </c>
      <c r="F1527" s="31">
        <v>1</v>
      </c>
      <c r="G1527" s="31">
        <v>1</v>
      </c>
      <c r="H1527" s="31">
        <v>1</v>
      </c>
    </row>
    <row r="1528" spans="1:8" x14ac:dyDescent="0.4">
      <c r="A1528" s="47">
        <v>40406</v>
      </c>
      <c r="B1528" s="31">
        <v>-1</v>
      </c>
      <c r="C1528" s="31">
        <v>-1</v>
      </c>
      <c r="D1528" s="31">
        <v>1</v>
      </c>
      <c r="E1528" s="3">
        <v>-1</v>
      </c>
      <c r="F1528" s="31">
        <v>-1</v>
      </c>
      <c r="G1528" s="31">
        <v>1</v>
      </c>
      <c r="H1528" s="31">
        <v>-1</v>
      </c>
    </row>
    <row r="1529" spans="1:8" x14ac:dyDescent="0.4">
      <c r="A1529" s="44">
        <v>40407</v>
      </c>
      <c r="B1529" s="31">
        <v>1</v>
      </c>
      <c r="C1529" s="31">
        <v>1</v>
      </c>
      <c r="D1529" s="31">
        <v>1</v>
      </c>
      <c r="E1529" s="3">
        <v>-1</v>
      </c>
      <c r="F1529" s="31">
        <v>1</v>
      </c>
      <c r="G1529" s="31">
        <v>1</v>
      </c>
      <c r="H1529" s="31">
        <v>1</v>
      </c>
    </row>
    <row r="1530" spans="1:8" x14ac:dyDescent="0.4">
      <c r="A1530" s="44">
        <v>40408</v>
      </c>
      <c r="B1530" s="31">
        <v>1</v>
      </c>
      <c r="C1530" s="31">
        <v>1</v>
      </c>
      <c r="D1530" s="31">
        <v>1</v>
      </c>
      <c r="E1530" s="3">
        <v>-1</v>
      </c>
      <c r="F1530" s="31">
        <v>1</v>
      </c>
      <c r="G1530" s="31">
        <v>1</v>
      </c>
      <c r="H1530" s="31">
        <v>1</v>
      </c>
    </row>
    <row r="1531" spans="1:8" x14ac:dyDescent="0.4">
      <c r="A1531" s="44">
        <v>40409</v>
      </c>
      <c r="B1531" s="31">
        <v>1</v>
      </c>
      <c r="C1531" s="31">
        <v>1</v>
      </c>
      <c r="D1531" s="31">
        <v>1</v>
      </c>
      <c r="E1531" s="3">
        <v>-1</v>
      </c>
      <c r="F1531" s="31">
        <v>1</v>
      </c>
      <c r="G1531" s="31">
        <v>1</v>
      </c>
      <c r="H1531" s="31">
        <v>1</v>
      </c>
    </row>
    <row r="1532" spans="1:8" x14ac:dyDescent="0.4">
      <c r="A1532" s="44">
        <v>40410</v>
      </c>
      <c r="B1532" s="31">
        <v>-1</v>
      </c>
      <c r="C1532" s="31">
        <v>-1</v>
      </c>
      <c r="D1532" s="31">
        <v>1</v>
      </c>
      <c r="E1532" s="3">
        <v>-1</v>
      </c>
      <c r="F1532" s="31">
        <v>-1</v>
      </c>
      <c r="G1532" s="31">
        <v>1</v>
      </c>
      <c r="H1532" s="31">
        <v>-1</v>
      </c>
    </row>
    <row r="1533" spans="1:8" x14ac:dyDescent="0.4">
      <c r="A1533" s="47">
        <v>40413</v>
      </c>
      <c r="B1533" s="31">
        <v>1</v>
      </c>
      <c r="C1533" s="31">
        <v>1</v>
      </c>
      <c r="D1533" s="31">
        <v>1</v>
      </c>
      <c r="E1533" s="3">
        <v>-1</v>
      </c>
      <c r="F1533" s="31">
        <v>1</v>
      </c>
      <c r="G1533" s="31">
        <v>1</v>
      </c>
      <c r="H1533" s="31">
        <v>1</v>
      </c>
    </row>
    <row r="1534" spans="1:8" x14ac:dyDescent="0.4">
      <c r="A1534" s="44">
        <v>40414</v>
      </c>
      <c r="B1534" s="31">
        <v>-1</v>
      </c>
      <c r="C1534" s="31">
        <v>-1</v>
      </c>
      <c r="D1534" s="31">
        <v>-1</v>
      </c>
      <c r="E1534" s="3">
        <v>-1</v>
      </c>
      <c r="F1534" s="31">
        <v>-1</v>
      </c>
      <c r="G1534" s="31">
        <v>-1</v>
      </c>
      <c r="H1534" s="31">
        <v>-1</v>
      </c>
    </row>
    <row r="1535" spans="1:8" x14ac:dyDescent="0.4">
      <c r="A1535" s="44">
        <v>40415</v>
      </c>
      <c r="B1535" s="31">
        <v>-1</v>
      </c>
      <c r="C1535" s="31">
        <v>-1</v>
      </c>
      <c r="D1535" s="31">
        <v>-1</v>
      </c>
      <c r="E1535" s="3">
        <v>-1</v>
      </c>
      <c r="F1535" s="31">
        <v>-1</v>
      </c>
      <c r="G1535" s="31">
        <v>-1</v>
      </c>
      <c r="H1535" s="31">
        <v>-1</v>
      </c>
    </row>
    <row r="1536" spans="1:8" x14ac:dyDescent="0.4">
      <c r="A1536" s="44">
        <v>40416</v>
      </c>
      <c r="B1536" s="31">
        <v>1</v>
      </c>
      <c r="C1536" s="31">
        <v>1</v>
      </c>
      <c r="D1536" s="31">
        <v>-1</v>
      </c>
      <c r="E1536" s="3">
        <v>-1</v>
      </c>
      <c r="F1536" s="31">
        <v>1</v>
      </c>
      <c r="G1536" s="31">
        <v>1</v>
      </c>
      <c r="H1536" s="31">
        <v>1</v>
      </c>
    </row>
    <row r="1537" spans="1:8" x14ac:dyDescent="0.4">
      <c r="A1537" s="44">
        <v>40417</v>
      </c>
      <c r="B1537" s="31">
        <v>-1</v>
      </c>
      <c r="C1537" s="31">
        <v>-1</v>
      </c>
      <c r="D1537" s="31">
        <v>-1</v>
      </c>
      <c r="E1537" s="3">
        <v>-1</v>
      </c>
      <c r="F1537" s="31">
        <v>-1</v>
      </c>
      <c r="G1537" s="31">
        <v>-1</v>
      </c>
      <c r="H1537" s="31">
        <v>-1</v>
      </c>
    </row>
    <row r="1538" spans="1:8" x14ac:dyDescent="0.4">
      <c r="A1538" s="47">
        <v>40420</v>
      </c>
      <c r="B1538" s="31">
        <v>1</v>
      </c>
      <c r="C1538" s="31">
        <v>1</v>
      </c>
      <c r="D1538" s="31">
        <v>1</v>
      </c>
      <c r="E1538" s="3">
        <v>1</v>
      </c>
      <c r="F1538" s="31">
        <v>1</v>
      </c>
      <c r="G1538" s="31">
        <v>1</v>
      </c>
      <c r="H1538" s="31">
        <v>1</v>
      </c>
    </row>
    <row r="1539" spans="1:8" x14ac:dyDescent="0.4">
      <c r="A1539" s="44">
        <v>40421</v>
      </c>
      <c r="B1539" s="31">
        <v>-1</v>
      </c>
      <c r="C1539" s="31">
        <v>-1</v>
      </c>
      <c r="D1539" s="31">
        <v>-1</v>
      </c>
      <c r="E1539" s="3">
        <v>1</v>
      </c>
      <c r="F1539" s="31">
        <v>-1</v>
      </c>
      <c r="G1539" s="31">
        <v>-1</v>
      </c>
      <c r="H1539" s="31">
        <v>-1</v>
      </c>
    </row>
    <row r="1540" spans="1:8" x14ac:dyDescent="0.4">
      <c r="A1540" s="44">
        <v>40422</v>
      </c>
      <c r="B1540" s="31">
        <v>-1</v>
      </c>
      <c r="C1540" s="31">
        <v>-1</v>
      </c>
      <c r="D1540" s="31">
        <v>1</v>
      </c>
      <c r="E1540" s="3">
        <v>1</v>
      </c>
      <c r="F1540" s="31">
        <v>-1</v>
      </c>
      <c r="G1540" s="31">
        <v>1</v>
      </c>
      <c r="H1540" s="31">
        <v>-1</v>
      </c>
    </row>
    <row r="1541" spans="1:8" x14ac:dyDescent="0.4">
      <c r="A1541" s="44">
        <v>40423</v>
      </c>
      <c r="B1541" s="31">
        <v>1</v>
      </c>
      <c r="C1541" s="31">
        <v>1</v>
      </c>
      <c r="D1541" s="31">
        <v>-1</v>
      </c>
      <c r="E1541" s="3">
        <v>1</v>
      </c>
      <c r="F1541" s="31">
        <v>1</v>
      </c>
      <c r="G1541" s="31">
        <v>1</v>
      </c>
      <c r="H1541" s="31">
        <v>1</v>
      </c>
    </row>
    <row r="1542" spans="1:8" x14ac:dyDescent="0.4">
      <c r="A1542" s="44">
        <v>40424</v>
      </c>
      <c r="B1542" s="31">
        <v>1</v>
      </c>
      <c r="C1542" s="31">
        <v>1</v>
      </c>
      <c r="D1542" s="31">
        <v>1</v>
      </c>
      <c r="E1542" s="3">
        <v>1</v>
      </c>
      <c r="F1542" s="31">
        <v>1</v>
      </c>
      <c r="G1542" s="31">
        <v>1</v>
      </c>
      <c r="H1542" s="31">
        <v>1</v>
      </c>
    </row>
    <row r="1543" spans="1:8" x14ac:dyDescent="0.4">
      <c r="A1543" s="47">
        <v>40427</v>
      </c>
      <c r="B1543" s="31">
        <v>1</v>
      </c>
      <c r="C1543" s="31">
        <v>1</v>
      </c>
      <c r="D1543" s="31">
        <v>1</v>
      </c>
      <c r="E1543" s="3">
        <v>1</v>
      </c>
      <c r="F1543" s="31">
        <v>1</v>
      </c>
      <c r="G1543" s="31">
        <v>1</v>
      </c>
      <c r="H1543" s="31">
        <v>1</v>
      </c>
    </row>
    <row r="1544" spans="1:8" x14ac:dyDescent="0.4">
      <c r="A1544" s="44">
        <v>40428</v>
      </c>
      <c r="B1544" s="31">
        <v>-1</v>
      </c>
      <c r="C1544" s="31">
        <v>-1</v>
      </c>
      <c r="D1544" s="31">
        <v>1</v>
      </c>
      <c r="E1544" s="3">
        <v>1</v>
      </c>
      <c r="F1544" s="31">
        <v>-1</v>
      </c>
      <c r="G1544" s="31">
        <v>-1</v>
      </c>
      <c r="H1544" s="31">
        <v>-1</v>
      </c>
    </row>
    <row r="1545" spans="1:8" x14ac:dyDescent="0.4">
      <c r="A1545" s="44">
        <v>40429</v>
      </c>
      <c r="B1545" s="31">
        <v>1</v>
      </c>
      <c r="C1545" s="31">
        <v>1</v>
      </c>
      <c r="D1545" s="31">
        <v>1</v>
      </c>
      <c r="E1545" s="3">
        <v>1</v>
      </c>
      <c r="F1545" s="31">
        <v>1</v>
      </c>
      <c r="G1545" s="31">
        <v>1</v>
      </c>
      <c r="H1545" s="31">
        <v>1</v>
      </c>
    </row>
    <row r="1546" spans="1:8" x14ac:dyDescent="0.4">
      <c r="A1546" s="44">
        <v>40430</v>
      </c>
      <c r="B1546" s="31">
        <v>1</v>
      </c>
      <c r="C1546" s="31">
        <v>1</v>
      </c>
      <c r="D1546" s="31">
        <v>-1</v>
      </c>
      <c r="E1546" s="3">
        <v>1</v>
      </c>
      <c r="F1546" s="31">
        <v>1</v>
      </c>
      <c r="G1546" s="31">
        <v>-1</v>
      </c>
      <c r="H1546" s="31">
        <v>1</v>
      </c>
    </row>
    <row r="1547" spans="1:8" x14ac:dyDescent="0.4">
      <c r="A1547" s="44">
        <v>40431</v>
      </c>
      <c r="B1547" s="31">
        <v>1</v>
      </c>
      <c r="C1547" s="31">
        <v>-1</v>
      </c>
      <c r="D1547" s="31">
        <v>1</v>
      </c>
      <c r="E1547" s="3">
        <v>1</v>
      </c>
      <c r="F1547" s="31">
        <v>1</v>
      </c>
      <c r="G1547" s="31">
        <v>1</v>
      </c>
      <c r="H1547" s="31">
        <v>1</v>
      </c>
    </row>
    <row r="1548" spans="1:8" x14ac:dyDescent="0.4">
      <c r="A1548" s="47">
        <v>40434</v>
      </c>
      <c r="B1548" s="31">
        <v>1</v>
      </c>
      <c r="C1548" s="31">
        <v>1</v>
      </c>
      <c r="D1548" s="31">
        <v>1</v>
      </c>
      <c r="E1548" s="3">
        <v>1</v>
      </c>
      <c r="F1548" s="31">
        <v>1</v>
      </c>
      <c r="G1548" s="31">
        <v>-1</v>
      </c>
      <c r="H1548" s="31">
        <v>1</v>
      </c>
    </row>
    <row r="1549" spans="1:8" x14ac:dyDescent="0.4">
      <c r="A1549" s="44">
        <v>40435</v>
      </c>
      <c r="B1549" s="31">
        <v>1</v>
      </c>
      <c r="C1549" s="31">
        <v>-1</v>
      </c>
      <c r="D1549" s="31">
        <v>1</v>
      </c>
      <c r="E1549" s="3">
        <v>1</v>
      </c>
      <c r="F1549" s="31">
        <v>-1</v>
      </c>
      <c r="G1549" s="31">
        <v>-1</v>
      </c>
      <c r="H1549" s="31">
        <v>1</v>
      </c>
    </row>
    <row r="1550" spans="1:8" x14ac:dyDescent="0.4">
      <c r="A1550" s="44">
        <v>40436</v>
      </c>
      <c r="B1550" s="31">
        <v>1</v>
      </c>
      <c r="C1550" s="31">
        <v>1</v>
      </c>
      <c r="D1550" s="31">
        <v>1</v>
      </c>
      <c r="E1550" s="3">
        <v>1</v>
      </c>
      <c r="F1550" s="31">
        <v>1</v>
      </c>
      <c r="G1550" s="31">
        <v>-1</v>
      </c>
      <c r="H1550" s="31">
        <v>1</v>
      </c>
    </row>
    <row r="1551" spans="1:8" x14ac:dyDescent="0.4">
      <c r="A1551" s="44">
        <v>40437</v>
      </c>
      <c r="B1551" s="31">
        <v>1</v>
      </c>
      <c r="C1551" s="31">
        <v>-1</v>
      </c>
      <c r="D1551" s="31">
        <v>1</v>
      </c>
      <c r="E1551" s="3">
        <v>1</v>
      </c>
      <c r="F1551" s="31">
        <v>-1</v>
      </c>
      <c r="G1551" s="31">
        <v>-1</v>
      </c>
      <c r="H1551" s="31">
        <v>1</v>
      </c>
    </row>
    <row r="1552" spans="1:8" x14ac:dyDescent="0.4">
      <c r="A1552" s="44">
        <v>40438</v>
      </c>
      <c r="B1552" s="31">
        <v>-1</v>
      </c>
      <c r="C1552" s="31">
        <v>1</v>
      </c>
      <c r="D1552" s="31">
        <v>1</v>
      </c>
      <c r="E1552" s="3">
        <v>1</v>
      </c>
      <c r="F1552" s="31">
        <v>1</v>
      </c>
      <c r="G1552" s="31">
        <v>-1</v>
      </c>
      <c r="H1552" s="31">
        <v>1</v>
      </c>
    </row>
    <row r="1553" spans="1:8" x14ac:dyDescent="0.4">
      <c r="A1553" s="47">
        <v>40441</v>
      </c>
      <c r="B1553" s="31">
        <v>-1</v>
      </c>
      <c r="C1553" s="31">
        <v>-1</v>
      </c>
      <c r="D1553" s="31">
        <v>-1</v>
      </c>
      <c r="E1553" s="3">
        <v>1</v>
      </c>
      <c r="F1553" s="31">
        <v>-1</v>
      </c>
      <c r="G1553" s="31">
        <v>-1</v>
      </c>
      <c r="H1553" s="31">
        <v>-1</v>
      </c>
    </row>
    <row r="1554" spans="1:8" x14ac:dyDescent="0.4">
      <c r="A1554" s="44">
        <v>40445</v>
      </c>
      <c r="B1554" s="31">
        <v>1</v>
      </c>
      <c r="C1554" s="31">
        <v>1</v>
      </c>
      <c r="D1554" s="31">
        <v>-1</v>
      </c>
      <c r="E1554" s="3">
        <v>1</v>
      </c>
      <c r="F1554" s="31">
        <v>1</v>
      </c>
      <c r="G1554" s="31">
        <v>-1</v>
      </c>
      <c r="H1554" s="31">
        <v>1</v>
      </c>
    </row>
    <row r="1555" spans="1:8" x14ac:dyDescent="0.4">
      <c r="A1555" s="44">
        <v>40448</v>
      </c>
      <c r="B1555" s="31">
        <v>1</v>
      </c>
      <c r="C1555" s="31">
        <v>1</v>
      </c>
      <c r="D1555" s="31">
        <v>-1</v>
      </c>
      <c r="E1555" s="3">
        <v>1</v>
      </c>
      <c r="F1555" s="31">
        <v>1</v>
      </c>
      <c r="G1555" s="31">
        <v>1</v>
      </c>
      <c r="H1555" s="31">
        <v>1</v>
      </c>
    </row>
    <row r="1556" spans="1:8" x14ac:dyDescent="0.4">
      <c r="A1556" s="44">
        <v>40449</v>
      </c>
      <c r="B1556" s="31">
        <v>-1</v>
      </c>
      <c r="C1556" s="31">
        <v>-1</v>
      </c>
      <c r="D1556" s="31">
        <v>1</v>
      </c>
      <c r="E1556" s="3">
        <v>1</v>
      </c>
      <c r="F1556" s="31">
        <v>-1</v>
      </c>
      <c r="G1556" s="31">
        <v>-1</v>
      </c>
      <c r="H1556" s="31">
        <v>-1</v>
      </c>
    </row>
    <row r="1557" spans="1:8" x14ac:dyDescent="0.4">
      <c r="A1557" s="44">
        <v>40450</v>
      </c>
      <c r="B1557" s="31">
        <v>-1</v>
      </c>
      <c r="C1557" s="31">
        <v>-1</v>
      </c>
      <c r="D1557" s="31">
        <v>1</v>
      </c>
      <c r="E1557" s="3">
        <v>1</v>
      </c>
      <c r="F1557" s="31">
        <v>-1</v>
      </c>
      <c r="G1557" s="31">
        <v>-1</v>
      </c>
      <c r="H1557" s="31">
        <v>-1</v>
      </c>
    </row>
    <row r="1558" spans="1:8" x14ac:dyDescent="0.4">
      <c r="A1558" s="47">
        <v>40451</v>
      </c>
      <c r="B1558" s="31">
        <v>-1</v>
      </c>
      <c r="C1558" s="31">
        <v>-1</v>
      </c>
      <c r="D1558" s="31">
        <v>-1</v>
      </c>
      <c r="E1558" s="3">
        <v>1</v>
      </c>
      <c r="F1558" s="31">
        <v>-1</v>
      </c>
      <c r="G1558" s="31">
        <v>-1</v>
      </c>
      <c r="H1558" s="31">
        <v>-1</v>
      </c>
    </row>
    <row r="1559" spans="1:8" x14ac:dyDescent="0.4">
      <c r="A1559" s="44">
        <v>40452</v>
      </c>
      <c r="B1559" s="31">
        <v>1</v>
      </c>
      <c r="C1559" s="31">
        <v>1</v>
      </c>
      <c r="D1559" s="31">
        <v>-1</v>
      </c>
      <c r="E1559" s="3">
        <v>1</v>
      </c>
      <c r="F1559" s="31">
        <v>1</v>
      </c>
      <c r="G1559" s="31">
        <v>1</v>
      </c>
      <c r="H1559" s="31">
        <v>1</v>
      </c>
    </row>
    <row r="1560" spans="1:8" x14ac:dyDescent="0.4">
      <c r="A1560" s="44">
        <v>40455</v>
      </c>
      <c r="B1560" s="31">
        <v>1</v>
      </c>
      <c r="C1560" s="31">
        <v>1</v>
      </c>
      <c r="D1560" s="31">
        <v>1</v>
      </c>
      <c r="E1560" s="3">
        <v>1</v>
      </c>
      <c r="F1560" s="31">
        <v>1</v>
      </c>
      <c r="G1560" s="31">
        <v>1</v>
      </c>
      <c r="H1560" s="31">
        <v>1</v>
      </c>
    </row>
    <row r="1561" spans="1:8" x14ac:dyDescent="0.4">
      <c r="A1561" s="44">
        <v>40456</v>
      </c>
      <c r="B1561" s="31">
        <v>-1</v>
      </c>
      <c r="C1561" s="31">
        <v>-1</v>
      </c>
      <c r="D1561" s="31">
        <v>1</v>
      </c>
      <c r="E1561" s="3">
        <v>1</v>
      </c>
      <c r="F1561" s="31">
        <v>-1</v>
      </c>
      <c r="G1561" s="31">
        <v>1</v>
      </c>
      <c r="H1561" s="31">
        <v>1</v>
      </c>
    </row>
    <row r="1562" spans="1:8" x14ac:dyDescent="0.4">
      <c r="A1562" s="44">
        <v>40457</v>
      </c>
      <c r="B1562" s="31">
        <v>-1</v>
      </c>
      <c r="C1562" s="31">
        <v>-1</v>
      </c>
      <c r="D1562" s="31">
        <v>1</v>
      </c>
      <c r="E1562" s="3">
        <v>1</v>
      </c>
      <c r="F1562" s="31">
        <v>-1</v>
      </c>
      <c r="G1562" s="31">
        <v>1</v>
      </c>
      <c r="H1562" s="31">
        <v>1</v>
      </c>
    </row>
    <row r="1563" spans="1:8" x14ac:dyDescent="0.4">
      <c r="A1563" s="47">
        <v>40458</v>
      </c>
      <c r="B1563" s="31">
        <v>-1</v>
      </c>
      <c r="C1563" s="31">
        <v>1</v>
      </c>
      <c r="D1563" s="31">
        <v>1</v>
      </c>
      <c r="E1563" s="3">
        <v>1</v>
      </c>
      <c r="F1563" s="31">
        <v>1</v>
      </c>
      <c r="G1563" s="31">
        <v>1</v>
      </c>
      <c r="H1563" s="31">
        <v>1</v>
      </c>
    </row>
    <row r="1564" spans="1:8" x14ac:dyDescent="0.4">
      <c r="A1564" s="44">
        <v>40459</v>
      </c>
      <c r="B1564" s="31">
        <v>-1</v>
      </c>
      <c r="C1564" s="31">
        <v>-1</v>
      </c>
      <c r="D1564" s="31">
        <v>-1</v>
      </c>
      <c r="E1564" s="3">
        <v>-1</v>
      </c>
      <c r="F1564" s="31">
        <v>-1</v>
      </c>
      <c r="G1564" s="31">
        <v>-1</v>
      </c>
      <c r="H1564" s="31">
        <v>-1</v>
      </c>
    </row>
    <row r="1565" spans="1:8" x14ac:dyDescent="0.4">
      <c r="A1565" s="44">
        <v>40462</v>
      </c>
      <c r="B1565" s="31">
        <v>-1</v>
      </c>
      <c r="C1565" s="31">
        <v>-1</v>
      </c>
      <c r="D1565" s="31">
        <v>-1</v>
      </c>
      <c r="E1565" s="3">
        <v>1</v>
      </c>
      <c r="F1565" s="31">
        <v>-1</v>
      </c>
      <c r="G1565" s="31">
        <v>-1</v>
      </c>
      <c r="H1565" s="31">
        <v>-1</v>
      </c>
    </row>
    <row r="1566" spans="1:8" x14ac:dyDescent="0.4">
      <c r="A1566" s="44">
        <v>40463</v>
      </c>
      <c r="B1566" s="31">
        <v>-1</v>
      </c>
      <c r="C1566" s="31">
        <v>-1</v>
      </c>
      <c r="D1566" s="31">
        <v>-1</v>
      </c>
      <c r="E1566" s="3">
        <v>-1</v>
      </c>
      <c r="F1566" s="31">
        <v>-1</v>
      </c>
      <c r="G1566" s="31">
        <v>-1</v>
      </c>
      <c r="H1566" s="31">
        <v>-1</v>
      </c>
    </row>
    <row r="1567" spans="1:8" x14ac:dyDescent="0.4">
      <c r="A1567" s="44">
        <v>40464</v>
      </c>
      <c r="B1567" s="31">
        <v>1</v>
      </c>
      <c r="C1567" s="31">
        <v>1</v>
      </c>
      <c r="D1567" s="31">
        <v>-1</v>
      </c>
      <c r="E1567" s="3">
        <v>-1</v>
      </c>
      <c r="F1567" s="31">
        <v>1</v>
      </c>
      <c r="G1567" s="31">
        <v>-1</v>
      </c>
      <c r="H1567" s="31">
        <v>1</v>
      </c>
    </row>
    <row r="1568" spans="1:8" x14ac:dyDescent="0.4">
      <c r="A1568" s="47">
        <v>40465</v>
      </c>
      <c r="B1568" s="31">
        <v>1</v>
      </c>
      <c r="C1568" s="31">
        <v>1</v>
      </c>
      <c r="D1568" s="31">
        <v>1</v>
      </c>
      <c r="E1568" s="3">
        <v>-1</v>
      </c>
      <c r="F1568" s="31">
        <v>1</v>
      </c>
      <c r="G1568" s="31">
        <v>1</v>
      </c>
      <c r="H1568" s="31">
        <v>1</v>
      </c>
    </row>
    <row r="1569" spans="1:8" x14ac:dyDescent="0.4">
      <c r="A1569" s="44">
        <v>40466</v>
      </c>
      <c r="B1569" s="31">
        <v>-1</v>
      </c>
      <c r="C1569" s="31">
        <v>1</v>
      </c>
      <c r="D1569" s="31">
        <v>1</v>
      </c>
      <c r="E1569" s="3">
        <v>1</v>
      </c>
      <c r="F1569" s="31">
        <v>-1</v>
      </c>
      <c r="G1569" s="31">
        <v>-1</v>
      </c>
      <c r="H1569" s="31">
        <v>-1</v>
      </c>
    </row>
    <row r="1570" spans="1:8" x14ac:dyDescent="0.4">
      <c r="A1570" s="44">
        <v>40469</v>
      </c>
      <c r="B1570" s="31">
        <v>-1</v>
      </c>
      <c r="C1570" s="31">
        <v>-1</v>
      </c>
      <c r="D1570" s="31">
        <v>-1</v>
      </c>
      <c r="E1570" s="3">
        <v>-1</v>
      </c>
      <c r="F1570" s="31">
        <v>-1</v>
      </c>
      <c r="G1570" s="31">
        <v>-1</v>
      </c>
      <c r="H1570" s="31">
        <v>-1</v>
      </c>
    </row>
    <row r="1571" spans="1:8" x14ac:dyDescent="0.4">
      <c r="A1571" s="44">
        <v>40470</v>
      </c>
      <c r="B1571" s="31">
        <v>1</v>
      </c>
      <c r="C1571" s="31">
        <v>1</v>
      </c>
      <c r="D1571" s="31">
        <v>-1</v>
      </c>
      <c r="E1571" s="3">
        <v>-1</v>
      </c>
      <c r="F1571" s="31">
        <v>1</v>
      </c>
      <c r="G1571" s="31">
        <v>-1</v>
      </c>
      <c r="H1571" s="31">
        <v>1</v>
      </c>
    </row>
    <row r="1572" spans="1:8" x14ac:dyDescent="0.4">
      <c r="A1572" s="44">
        <v>40471</v>
      </c>
      <c r="B1572" s="31">
        <v>1</v>
      </c>
      <c r="C1572" s="31">
        <v>1</v>
      </c>
      <c r="D1572" s="31">
        <v>-1</v>
      </c>
      <c r="E1572" s="3">
        <v>-1</v>
      </c>
      <c r="F1572" s="31">
        <v>1</v>
      </c>
      <c r="G1572" s="31">
        <v>1</v>
      </c>
      <c r="H1572" s="31">
        <v>1</v>
      </c>
    </row>
    <row r="1573" spans="1:8" x14ac:dyDescent="0.4">
      <c r="A1573" s="47">
        <v>40472</v>
      </c>
      <c r="B1573" s="31">
        <v>-1</v>
      </c>
      <c r="C1573" s="31">
        <v>-1</v>
      </c>
      <c r="D1573" s="31">
        <v>1</v>
      </c>
      <c r="E1573" s="3">
        <v>-1</v>
      </c>
      <c r="F1573" s="31">
        <v>-1</v>
      </c>
      <c r="G1573" s="31">
        <v>-1</v>
      </c>
      <c r="H1573" s="31">
        <v>-1</v>
      </c>
    </row>
    <row r="1574" spans="1:8" x14ac:dyDescent="0.4">
      <c r="A1574" s="44">
        <v>40473</v>
      </c>
      <c r="B1574" s="31">
        <v>-1</v>
      </c>
      <c r="C1574" s="31">
        <v>-1</v>
      </c>
      <c r="D1574" s="31">
        <v>1</v>
      </c>
      <c r="E1574" s="3">
        <v>-1</v>
      </c>
      <c r="F1574" s="31">
        <v>-1</v>
      </c>
      <c r="G1574" s="31">
        <v>-1</v>
      </c>
      <c r="H1574" s="31">
        <v>-1</v>
      </c>
    </row>
    <row r="1575" spans="1:8" x14ac:dyDescent="0.4">
      <c r="A1575" s="44">
        <v>40476</v>
      </c>
      <c r="B1575" s="31">
        <v>1</v>
      </c>
      <c r="C1575" s="31">
        <v>1</v>
      </c>
      <c r="D1575" s="31">
        <v>1</v>
      </c>
      <c r="E1575" s="3">
        <v>-1</v>
      </c>
      <c r="F1575" s="31">
        <v>1</v>
      </c>
      <c r="G1575" s="31">
        <v>1</v>
      </c>
      <c r="H1575" s="31">
        <v>1</v>
      </c>
    </row>
    <row r="1576" spans="1:8" x14ac:dyDescent="0.4">
      <c r="A1576" s="44">
        <v>40477</v>
      </c>
      <c r="B1576" s="31">
        <v>1</v>
      </c>
      <c r="C1576" s="31">
        <v>1</v>
      </c>
      <c r="D1576" s="31">
        <v>1</v>
      </c>
      <c r="E1576" s="3">
        <v>-1</v>
      </c>
      <c r="F1576" s="31">
        <v>1</v>
      </c>
      <c r="G1576" s="31">
        <v>-1</v>
      </c>
      <c r="H1576" s="31">
        <v>1</v>
      </c>
    </row>
    <row r="1577" spans="1:8" x14ac:dyDescent="0.4">
      <c r="A1577" s="44">
        <v>40478</v>
      </c>
      <c r="B1577" s="31">
        <v>-1</v>
      </c>
      <c r="C1577" s="31">
        <v>-1</v>
      </c>
      <c r="D1577" s="31">
        <v>-1</v>
      </c>
      <c r="E1577" s="3">
        <v>-1</v>
      </c>
      <c r="F1577" s="31">
        <v>-1</v>
      </c>
      <c r="G1577" s="31">
        <v>-1</v>
      </c>
      <c r="H1577" s="31">
        <v>-1</v>
      </c>
    </row>
    <row r="1578" spans="1:8" x14ac:dyDescent="0.4">
      <c r="A1578" s="47">
        <v>40479</v>
      </c>
      <c r="B1578" s="31">
        <v>-1</v>
      </c>
      <c r="C1578" s="31">
        <v>1</v>
      </c>
      <c r="D1578" s="31">
        <v>-1</v>
      </c>
      <c r="E1578" s="3">
        <v>-1</v>
      </c>
      <c r="F1578" s="31">
        <v>1</v>
      </c>
      <c r="G1578" s="31">
        <v>-1</v>
      </c>
      <c r="H1578" s="31">
        <v>-1</v>
      </c>
    </row>
    <row r="1579" spans="1:8" x14ac:dyDescent="0.4">
      <c r="A1579" s="44">
        <v>40480</v>
      </c>
      <c r="B1579" s="31">
        <v>-1</v>
      </c>
      <c r="C1579" s="31">
        <v>1</v>
      </c>
      <c r="D1579" s="31">
        <v>-1</v>
      </c>
      <c r="E1579" s="3">
        <v>-1</v>
      </c>
      <c r="F1579" s="31">
        <v>1</v>
      </c>
      <c r="G1579" s="31">
        <v>-1</v>
      </c>
      <c r="H1579" s="31">
        <v>-1</v>
      </c>
    </row>
    <row r="1580" spans="1:8" x14ac:dyDescent="0.4">
      <c r="A1580" s="44">
        <v>40483</v>
      </c>
      <c r="B1580" s="31">
        <v>1</v>
      </c>
      <c r="C1580" s="31">
        <v>1</v>
      </c>
      <c r="D1580" s="31">
        <v>1</v>
      </c>
      <c r="E1580" s="3">
        <v>-1</v>
      </c>
      <c r="F1580" s="31">
        <v>1</v>
      </c>
      <c r="G1580" s="31">
        <v>1</v>
      </c>
      <c r="H1580" s="31">
        <v>1</v>
      </c>
    </row>
    <row r="1581" spans="1:8" x14ac:dyDescent="0.4">
      <c r="A1581" s="44">
        <v>40484</v>
      </c>
      <c r="B1581" s="31">
        <v>-1</v>
      </c>
      <c r="C1581" s="31">
        <v>-1</v>
      </c>
      <c r="D1581" s="31">
        <v>1</v>
      </c>
      <c r="E1581" s="3">
        <v>-1</v>
      </c>
      <c r="F1581" s="31">
        <v>-1</v>
      </c>
      <c r="G1581" s="31">
        <v>1</v>
      </c>
      <c r="H1581" s="31">
        <v>-1</v>
      </c>
    </row>
    <row r="1582" spans="1:8" x14ac:dyDescent="0.4">
      <c r="A1582" s="44">
        <v>40485</v>
      </c>
      <c r="B1582" s="31">
        <v>1</v>
      </c>
      <c r="C1582" s="31">
        <v>1</v>
      </c>
      <c r="D1582" s="31">
        <v>1</v>
      </c>
      <c r="E1582" s="3">
        <v>-1</v>
      </c>
      <c r="F1582" s="31">
        <v>1</v>
      </c>
      <c r="G1582" s="31">
        <v>1</v>
      </c>
      <c r="H1582" s="31">
        <v>1</v>
      </c>
    </row>
    <row r="1583" spans="1:8" x14ac:dyDescent="0.4">
      <c r="A1583" s="47">
        <v>40486</v>
      </c>
      <c r="B1583" s="31">
        <v>1</v>
      </c>
      <c r="C1583" s="31">
        <v>-1</v>
      </c>
      <c r="D1583" s="31">
        <v>-1</v>
      </c>
      <c r="E1583" s="3">
        <v>-1</v>
      </c>
      <c r="F1583" s="31">
        <v>1</v>
      </c>
      <c r="G1583" s="31">
        <v>1</v>
      </c>
      <c r="H1583" s="31">
        <v>1</v>
      </c>
    </row>
    <row r="1584" spans="1:8" x14ac:dyDescent="0.4">
      <c r="A1584" s="44">
        <v>40487</v>
      </c>
      <c r="B1584" s="31">
        <v>1</v>
      </c>
      <c r="C1584" s="31">
        <v>1</v>
      </c>
      <c r="D1584" s="31">
        <v>1</v>
      </c>
      <c r="E1584" s="3">
        <v>-1</v>
      </c>
      <c r="F1584" s="31">
        <v>1</v>
      </c>
      <c r="G1584" s="31">
        <v>1</v>
      </c>
      <c r="H1584" s="31">
        <v>1</v>
      </c>
    </row>
    <row r="1585" spans="1:8" x14ac:dyDescent="0.4">
      <c r="A1585" s="44">
        <v>40490</v>
      </c>
      <c r="B1585" s="31">
        <v>1</v>
      </c>
      <c r="C1585" s="31">
        <v>1</v>
      </c>
      <c r="D1585" s="31">
        <v>1</v>
      </c>
      <c r="E1585" s="3">
        <v>1</v>
      </c>
      <c r="F1585" s="31">
        <v>1</v>
      </c>
      <c r="G1585" s="31">
        <v>-1</v>
      </c>
      <c r="H1585" s="31">
        <v>1</v>
      </c>
    </row>
    <row r="1586" spans="1:8" x14ac:dyDescent="0.4">
      <c r="A1586" s="44">
        <v>40491</v>
      </c>
      <c r="B1586" s="31">
        <v>1</v>
      </c>
      <c r="C1586" s="31">
        <v>-1</v>
      </c>
      <c r="D1586" s="31">
        <v>1</v>
      </c>
      <c r="E1586" s="3">
        <v>1</v>
      </c>
      <c r="F1586" s="31">
        <v>-1</v>
      </c>
      <c r="G1586" s="31">
        <v>-1</v>
      </c>
      <c r="H1586" s="31">
        <v>1</v>
      </c>
    </row>
    <row r="1587" spans="1:8" x14ac:dyDescent="0.4">
      <c r="A1587" s="44">
        <v>40492</v>
      </c>
      <c r="B1587" s="31">
        <v>1</v>
      </c>
      <c r="C1587" s="31">
        <v>1</v>
      </c>
      <c r="D1587" s="31">
        <v>1</v>
      </c>
      <c r="E1587" s="3">
        <v>1</v>
      </c>
      <c r="F1587" s="31">
        <v>1</v>
      </c>
      <c r="G1587" s="31">
        <v>-1</v>
      </c>
      <c r="H1587" s="31">
        <v>1</v>
      </c>
    </row>
    <row r="1588" spans="1:8" x14ac:dyDescent="0.4">
      <c r="A1588" s="47">
        <v>40493</v>
      </c>
      <c r="B1588" s="31">
        <v>-1</v>
      </c>
      <c r="C1588" s="31">
        <v>-1</v>
      </c>
      <c r="D1588" s="31">
        <v>-1</v>
      </c>
      <c r="E1588" s="3">
        <v>1</v>
      </c>
      <c r="F1588" s="31">
        <v>-1</v>
      </c>
      <c r="G1588" s="31">
        <v>-1</v>
      </c>
      <c r="H1588" s="31">
        <v>-1</v>
      </c>
    </row>
    <row r="1589" spans="1:8" x14ac:dyDescent="0.4">
      <c r="A1589" s="44">
        <v>40494</v>
      </c>
      <c r="B1589" s="31">
        <v>-1</v>
      </c>
      <c r="C1589" s="31">
        <v>-1</v>
      </c>
      <c r="D1589" s="31">
        <v>-1</v>
      </c>
      <c r="E1589" s="3">
        <v>1</v>
      </c>
      <c r="F1589" s="31">
        <v>-1</v>
      </c>
      <c r="G1589" s="31">
        <v>-1</v>
      </c>
      <c r="H1589" s="31">
        <v>-1</v>
      </c>
    </row>
    <row r="1590" spans="1:8" x14ac:dyDescent="0.4">
      <c r="A1590" s="44">
        <v>40497</v>
      </c>
      <c r="B1590" s="31">
        <v>-1</v>
      </c>
      <c r="C1590" s="31">
        <v>1</v>
      </c>
      <c r="D1590" s="31">
        <v>-1</v>
      </c>
      <c r="E1590" s="3">
        <v>1</v>
      </c>
      <c r="F1590" s="31">
        <v>-1</v>
      </c>
      <c r="G1590" s="31">
        <v>-1</v>
      </c>
      <c r="H1590" s="31">
        <v>-1</v>
      </c>
    </row>
    <row r="1591" spans="1:8" x14ac:dyDescent="0.4">
      <c r="A1591" s="44">
        <v>40498</v>
      </c>
      <c r="B1591" s="31">
        <v>-1</v>
      </c>
      <c r="C1591" s="31">
        <v>1</v>
      </c>
      <c r="D1591" s="31">
        <v>1</v>
      </c>
      <c r="E1591" s="3">
        <v>1</v>
      </c>
      <c r="F1591" s="31">
        <v>-1</v>
      </c>
      <c r="G1591" s="31">
        <v>-1</v>
      </c>
      <c r="H1591" s="31">
        <v>-1</v>
      </c>
    </row>
    <row r="1592" spans="1:8" x14ac:dyDescent="0.4">
      <c r="A1592" s="44">
        <v>40499</v>
      </c>
      <c r="B1592" s="31">
        <v>1</v>
      </c>
      <c r="C1592" s="31">
        <v>1</v>
      </c>
      <c r="D1592" s="31">
        <v>1</v>
      </c>
      <c r="E1592" s="3">
        <v>-1</v>
      </c>
      <c r="F1592" s="31">
        <v>1</v>
      </c>
      <c r="G1592" s="31">
        <v>1</v>
      </c>
      <c r="H1592" s="31">
        <v>1</v>
      </c>
    </row>
    <row r="1593" spans="1:8" x14ac:dyDescent="0.4">
      <c r="A1593" s="47">
        <v>40500</v>
      </c>
      <c r="B1593" s="31">
        <v>1</v>
      </c>
      <c r="C1593" s="31">
        <v>1</v>
      </c>
      <c r="D1593" s="31">
        <v>1</v>
      </c>
      <c r="E1593" s="3">
        <v>1</v>
      </c>
      <c r="F1593" s="31">
        <v>1</v>
      </c>
      <c r="G1593" s="31">
        <v>1</v>
      </c>
      <c r="H1593" s="31">
        <v>1</v>
      </c>
    </row>
    <row r="1594" spans="1:8" x14ac:dyDescent="0.4">
      <c r="A1594" s="44">
        <v>40501</v>
      </c>
      <c r="B1594" s="31">
        <v>-1</v>
      </c>
      <c r="C1594" s="31">
        <v>1</v>
      </c>
      <c r="D1594" s="31">
        <v>1</v>
      </c>
      <c r="E1594" s="3">
        <v>1</v>
      </c>
      <c r="F1594" s="31">
        <v>-1</v>
      </c>
      <c r="G1594" s="31">
        <v>1</v>
      </c>
      <c r="H1594" s="31">
        <v>-1</v>
      </c>
    </row>
    <row r="1595" spans="1:8" x14ac:dyDescent="0.4">
      <c r="A1595" s="44">
        <v>40504</v>
      </c>
      <c r="B1595" s="31">
        <v>1</v>
      </c>
      <c r="C1595" s="31">
        <v>-1</v>
      </c>
      <c r="D1595" s="31">
        <v>1</v>
      </c>
      <c r="E1595" s="3">
        <v>1</v>
      </c>
      <c r="F1595" s="31">
        <v>1</v>
      </c>
      <c r="G1595" s="31">
        <v>1</v>
      </c>
      <c r="H1595" s="31">
        <v>1</v>
      </c>
    </row>
    <row r="1596" spans="1:8" x14ac:dyDescent="0.4">
      <c r="A1596" s="44">
        <v>40505</v>
      </c>
      <c r="B1596" s="31">
        <v>-1</v>
      </c>
      <c r="C1596" s="31">
        <v>-1</v>
      </c>
      <c r="D1596" s="31">
        <v>-1</v>
      </c>
      <c r="E1596" s="3">
        <v>-1</v>
      </c>
      <c r="F1596" s="31">
        <v>-1</v>
      </c>
      <c r="G1596" s="31">
        <v>-1</v>
      </c>
      <c r="H1596" s="31">
        <v>-1</v>
      </c>
    </row>
    <row r="1597" spans="1:8" x14ac:dyDescent="0.4">
      <c r="A1597" s="44">
        <v>40506</v>
      </c>
      <c r="B1597" s="31">
        <v>1</v>
      </c>
      <c r="C1597" s="31">
        <v>1</v>
      </c>
      <c r="D1597" s="31">
        <v>-1</v>
      </c>
      <c r="E1597" s="3">
        <v>-1</v>
      </c>
      <c r="F1597" s="31">
        <v>1</v>
      </c>
      <c r="G1597" s="31">
        <v>-1</v>
      </c>
      <c r="H1597" s="31">
        <v>1</v>
      </c>
    </row>
    <row r="1598" spans="1:8" x14ac:dyDescent="0.4">
      <c r="A1598" s="47">
        <v>40507</v>
      </c>
      <c r="B1598" s="31">
        <v>-1</v>
      </c>
      <c r="C1598" s="31">
        <v>-1</v>
      </c>
      <c r="D1598" s="31">
        <v>-1</v>
      </c>
      <c r="E1598" s="3">
        <v>-1</v>
      </c>
      <c r="F1598" s="31">
        <v>-1</v>
      </c>
      <c r="G1598" s="31">
        <v>1</v>
      </c>
      <c r="H1598" s="31">
        <v>-1</v>
      </c>
    </row>
    <row r="1599" spans="1:8" x14ac:dyDescent="0.4">
      <c r="A1599" s="44">
        <v>40508</v>
      </c>
      <c r="B1599" s="31">
        <v>-1</v>
      </c>
      <c r="C1599" s="31">
        <v>-1</v>
      </c>
      <c r="D1599" s="31">
        <v>-1</v>
      </c>
      <c r="E1599" s="3">
        <v>-1</v>
      </c>
      <c r="F1599" s="31">
        <v>-1</v>
      </c>
      <c r="G1599" s="31">
        <v>-1</v>
      </c>
      <c r="H1599" s="31">
        <v>-1</v>
      </c>
    </row>
    <row r="1600" spans="1:8" x14ac:dyDescent="0.4">
      <c r="A1600" s="44">
        <v>40511</v>
      </c>
      <c r="B1600" s="31">
        <v>-1</v>
      </c>
      <c r="C1600" s="31">
        <v>-1</v>
      </c>
      <c r="D1600" s="31">
        <v>-1</v>
      </c>
      <c r="E1600" s="3">
        <v>-1</v>
      </c>
      <c r="F1600" s="31">
        <v>-1</v>
      </c>
      <c r="G1600" s="31">
        <v>-1</v>
      </c>
      <c r="H1600" s="31">
        <v>-1</v>
      </c>
    </row>
    <row r="1601" spans="1:8" x14ac:dyDescent="0.4">
      <c r="A1601" s="44">
        <v>40512</v>
      </c>
      <c r="B1601" s="31">
        <v>1</v>
      </c>
      <c r="C1601" s="31">
        <v>1</v>
      </c>
      <c r="D1601" s="31">
        <v>1</v>
      </c>
      <c r="E1601" s="3">
        <v>1</v>
      </c>
      <c r="F1601" s="31">
        <v>1</v>
      </c>
      <c r="G1601" s="31">
        <v>1</v>
      </c>
      <c r="H1601" s="31">
        <v>1</v>
      </c>
    </row>
    <row r="1602" spans="1:8" x14ac:dyDescent="0.4">
      <c r="A1602" s="44">
        <v>40513</v>
      </c>
      <c r="B1602" s="31">
        <v>-1</v>
      </c>
      <c r="C1602" s="31">
        <v>-1</v>
      </c>
      <c r="D1602" s="31">
        <v>1</v>
      </c>
      <c r="E1602" s="3">
        <v>1</v>
      </c>
      <c r="F1602" s="31">
        <v>1</v>
      </c>
      <c r="G1602" s="31">
        <v>1</v>
      </c>
      <c r="H1602" s="31">
        <v>-1</v>
      </c>
    </row>
    <row r="1603" spans="1:8" x14ac:dyDescent="0.4">
      <c r="A1603" s="47">
        <v>40514</v>
      </c>
      <c r="B1603" s="31">
        <v>-1</v>
      </c>
      <c r="C1603" s="31">
        <v>-1</v>
      </c>
      <c r="D1603" s="31">
        <v>1</v>
      </c>
      <c r="E1603" s="3">
        <v>1</v>
      </c>
      <c r="F1603" s="31">
        <v>1</v>
      </c>
      <c r="G1603" s="31">
        <v>1</v>
      </c>
      <c r="H1603" s="31">
        <v>-1</v>
      </c>
    </row>
    <row r="1604" spans="1:8" x14ac:dyDescent="0.4">
      <c r="A1604" s="44">
        <v>40515</v>
      </c>
      <c r="B1604" s="31">
        <v>-1</v>
      </c>
      <c r="C1604" s="31">
        <v>-1</v>
      </c>
      <c r="D1604" s="31">
        <v>-1</v>
      </c>
      <c r="E1604" s="3">
        <v>-1</v>
      </c>
      <c r="F1604" s="31">
        <v>-1</v>
      </c>
      <c r="G1604" s="31">
        <v>-1</v>
      </c>
      <c r="H1604" s="31">
        <v>-1</v>
      </c>
    </row>
    <row r="1605" spans="1:8" x14ac:dyDescent="0.4">
      <c r="A1605" s="44">
        <v>40518</v>
      </c>
      <c r="B1605" s="31">
        <v>-1</v>
      </c>
      <c r="C1605" s="31">
        <v>1</v>
      </c>
      <c r="D1605" s="31">
        <v>-1</v>
      </c>
      <c r="E1605" s="3">
        <v>-1</v>
      </c>
      <c r="F1605" s="31">
        <v>1</v>
      </c>
      <c r="G1605" s="31">
        <v>-1</v>
      </c>
      <c r="H1605" s="31">
        <v>-1</v>
      </c>
    </row>
    <row r="1606" spans="1:8" x14ac:dyDescent="0.4">
      <c r="A1606" s="44">
        <v>40519</v>
      </c>
      <c r="B1606" s="31">
        <v>1</v>
      </c>
      <c r="C1606" s="31">
        <v>1</v>
      </c>
      <c r="D1606" s="31">
        <v>1</v>
      </c>
      <c r="E1606" s="3">
        <v>-1</v>
      </c>
      <c r="F1606" s="31">
        <v>1</v>
      </c>
      <c r="G1606" s="31">
        <v>1</v>
      </c>
      <c r="H1606" s="31">
        <v>1</v>
      </c>
    </row>
    <row r="1607" spans="1:8" x14ac:dyDescent="0.4">
      <c r="A1607" s="44">
        <v>40520</v>
      </c>
      <c r="B1607" s="31">
        <v>1</v>
      </c>
      <c r="C1607" s="31">
        <v>1</v>
      </c>
      <c r="D1607" s="31">
        <v>1</v>
      </c>
      <c r="E1607" s="3">
        <v>-1</v>
      </c>
      <c r="F1607" s="31">
        <v>1</v>
      </c>
      <c r="G1607" s="31">
        <v>1</v>
      </c>
      <c r="H1607" s="31">
        <v>1</v>
      </c>
    </row>
    <row r="1608" spans="1:8" x14ac:dyDescent="0.4">
      <c r="A1608" s="47">
        <v>40521</v>
      </c>
      <c r="B1608" s="31">
        <v>1</v>
      </c>
      <c r="C1608" s="31">
        <v>1</v>
      </c>
      <c r="D1608" s="31">
        <v>1</v>
      </c>
      <c r="E1608" s="3">
        <v>1</v>
      </c>
      <c r="F1608" s="31">
        <v>1</v>
      </c>
      <c r="G1608" s="31">
        <v>1</v>
      </c>
      <c r="H1608" s="31">
        <v>1</v>
      </c>
    </row>
    <row r="1609" spans="1:8" x14ac:dyDescent="0.4">
      <c r="A1609" s="44">
        <v>40522</v>
      </c>
      <c r="B1609" s="31">
        <v>1</v>
      </c>
      <c r="C1609" s="31">
        <v>-1</v>
      </c>
      <c r="D1609" s="31">
        <v>1</v>
      </c>
      <c r="E1609" s="3">
        <v>1</v>
      </c>
      <c r="F1609" s="31">
        <v>1</v>
      </c>
      <c r="G1609" s="31">
        <v>1</v>
      </c>
      <c r="H1609" s="31">
        <v>1</v>
      </c>
    </row>
    <row r="1610" spans="1:8" x14ac:dyDescent="0.4">
      <c r="A1610" s="44">
        <v>40525</v>
      </c>
      <c r="B1610" s="31">
        <v>1</v>
      </c>
      <c r="C1610" s="31">
        <v>-1</v>
      </c>
      <c r="D1610" s="31">
        <v>1</v>
      </c>
      <c r="E1610" s="3">
        <v>1</v>
      </c>
      <c r="F1610" s="31">
        <v>1</v>
      </c>
      <c r="G1610" s="31">
        <v>1</v>
      </c>
      <c r="H1610" s="31">
        <v>1</v>
      </c>
    </row>
    <row r="1611" spans="1:8" x14ac:dyDescent="0.4">
      <c r="A1611" s="44">
        <v>40526</v>
      </c>
      <c r="B1611" s="31">
        <v>-1</v>
      </c>
      <c r="C1611" s="31">
        <v>-1</v>
      </c>
      <c r="D1611" s="31">
        <v>-1</v>
      </c>
      <c r="E1611" s="3">
        <v>1</v>
      </c>
      <c r="F1611" s="31">
        <v>-1</v>
      </c>
      <c r="G1611" s="31">
        <v>-1</v>
      </c>
      <c r="H1611" s="31">
        <v>-1</v>
      </c>
    </row>
    <row r="1612" spans="1:8" x14ac:dyDescent="0.4">
      <c r="A1612" s="44">
        <v>40527</v>
      </c>
      <c r="B1612" s="31">
        <v>1</v>
      </c>
      <c r="C1612" s="31">
        <v>-1</v>
      </c>
      <c r="D1612" s="31">
        <v>-1</v>
      </c>
      <c r="E1612" s="3">
        <v>1</v>
      </c>
      <c r="F1612" s="31">
        <v>-1</v>
      </c>
      <c r="G1612" s="31">
        <v>1</v>
      </c>
      <c r="H1612" s="31">
        <v>1</v>
      </c>
    </row>
    <row r="1613" spans="1:8" x14ac:dyDescent="0.4">
      <c r="A1613" s="47">
        <v>40528</v>
      </c>
      <c r="B1613" s="31">
        <v>-1</v>
      </c>
      <c r="C1613" s="31">
        <v>-1</v>
      </c>
      <c r="D1613" s="31">
        <v>-1</v>
      </c>
      <c r="E1613" s="3">
        <v>1</v>
      </c>
      <c r="F1613" s="31">
        <v>-1</v>
      </c>
      <c r="G1613" s="31">
        <v>-1</v>
      </c>
      <c r="H1613" s="31">
        <v>1</v>
      </c>
    </row>
    <row r="1614" spans="1:8" x14ac:dyDescent="0.4">
      <c r="A1614" s="44">
        <v>40529</v>
      </c>
      <c r="B1614" s="31">
        <v>-1</v>
      </c>
      <c r="C1614" s="31">
        <v>1</v>
      </c>
      <c r="D1614" s="31">
        <v>-1</v>
      </c>
      <c r="E1614" s="3">
        <v>1</v>
      </c>
      <c r="F1614" s="31">
        <v>1</v>
      </c>
      <c r="G1614" s="31">
        <v>-1</v>
      </c>
      <c r="H1614" s="31">
        <v>1</v>
      </c>
    </row>
    <row r="1615" spans="1:8" x14ac:dyDescent="0.4">
      <c r="A1615" s="44">
        <v>40532</v>
      </c>
      <c r="B1615" s="31">
        <v>-1</v>
      </c>
      <c r="C1615" s="31">
        <v>-1</v>
      </c>
      <c r="D1615" s="31">
        <v>-1</v>
      </c>
      <c r="E1615" s="3">
        <v>1</v>
      </c>
      <c r="F1615" s="31">
        <v>-1</v>
      </c>
      <c r="G1615" s="31">
        <v>-1</v>
      </c>
      <c r="H1615" s="31">
        <v>1</v>
      </c>
    </row>
    <row r="1616" spans="1:8" x14ac:dyDescent="0.4">
      <c r="A1616" s="44">
        <v>40533</v>
      </c>
      <c r="B1616" s="31">
        <v>-1</v>
      </c>
      <c r="C1616" s="31">
        <v>-1</v>
      </c>
      <c r="D1616" s="31">
        <v>-1</v>
      </c>
      <c r="E1616" s="3">
        <v>1</v>
      </c>
      <c r="F1616" s="31">
        <v>-1</v>
      </c>
      <c r="G1616" s="31">
        <v>-1</v>
      </c>
      <c r="H1616" s="31">
        <v>-1</v>
      </c>
    </row>
    <row r="1617" spans="1:8" x14ac:dyDescent="0.4">
      <c r="A1617" s="44">
        <v>40534</v>
      </c>
      <c r="B1617" s="31">
        <v>-1</v>
      </c>
      <c r="C1617" s="31">
        <v>1</v>
      </c>
      <c r="D1617" s="31">
        <v>-1</v>
      </c>
      <c r="E1617" s="3">
        <v>1</v>
      </c>
      <c r="F1617" s="31">
        <v>1</v>
      </c>
      <c r="G1617" s="31">
        <v>-1</v>
      </c>
      <c r="H1617" s="31">
        <v>1</v>
      </c>
    </row>
    <row r="1618" spans="1:8" x14ac:dyDescent="0.4">
      <c r="A1618" s="47">
        <v>40535</v>
      </c>
      <c r="B1618" s="31">
        <v>-1</v>
      </c>
      <c r="C1618" s="31">
        <v>-1</v>
      </c>
      <c r="D1618" s="31">
        <v>-1</v>
      </c>
      <c r="E1618" s="3">
        <v>1</v>
      </c>
      <c r="F1618" s="31">
        <v>-1</v>
      </c>
      <c r="G1618" s="31">
        <v>1</v>
      </c>
      <c r="H1618" s="31">
        <v>1</v>
      </c>
    </row>
    <row r="1619" spans="1:8" x14ac:dyDescent="0.4">
      <c r="A1619" s="44">
        <v>40536</v>
      </c>
      <c r="B1619" s="31">
        <v>-1</v>
      </c>
      <c r="C1619" s="31">
        <v>-1</v>
      </c>
      <c r="D1619" s="31">
        <v>-1</v>
      </c>
      <c r="E1619" s="3">
        <v>1</v>
      </c>
      <c r="F1619" s="31">
        <v>-1</v>
      </c>
      <c r="G1619" s="31">
        <v>-1</v>
      </c>
      <c r="H1619" s="31">
        <v>-1</v>
      </c>
    </row>
    <row r="1620" spans="1:8" x14ac:dyDescent="0.4">
      <c r="A1620" s="44">
        <v>40539</v>
      </c>
      <c r="B1620" s="31">
        <v>-1</v>
      </c>
      <c r="C1620" s="31">
        <v>-1</v>
      </c>
      <c r="D1620" s="31">
        <v>-1</v>
      </c>
      <c r="E1620" s="3">
        <v>1</v>
      </c>
      <c r="F1620" s="31">
        <v>-1</v>
      </c>
      <c r="G1620" s="31">
        <v>-1</v>
      </c>
      <c r="H1620" s="31">
        <v>-1</v>
      </c>
    </row>
    <row r="1621" spans="1:8" x14ac:dyDescent="0.4">
      <c r="A1621" s="44">
        <v>40540</v>
      </c>
      <c r="B1621" s="31">
        <v>-1</v>
      </c>
      <c r="C1621" s="31">
        <v>1</v>
      </c>
      <c r="D1621" s="31">
        <v>-1</v>
      </c>
      <c r="E1621" s="3">
        <v>1</v>
      </c>
      <c r="F1621" s="31">
        <v>1</v>
      </c>
      <c r="G1621" s="31">
        <v>-1</v>
      </c>
      <c r="H1621" s="31">
        <v>1</v>
      </c>
    </row>
    <row r="1622" spans="1:8" x14ac:dyDescent="0.4">
      <c r="A1622" s="44">
        <v>40541</v>
      </c>
      <c r="B1622" s="31">
        <v>-1</v>
      </c>
      <c r="C1622" s="31">
        <v>-1</v>
      </c>
      <c r="D1622" s="31">
        <v>-1</v>
      </c>
      <c r="E1622" s="3">
        <v>1</v>
      </c>
      <c r="F1622" s="31">
        <v>1</v>
      </c>
      <c r="G1622" s="31">
        <v>1</v>
      </c>
      <c r="H1622" s="31">
        <v>1</v>
      </c>
    </row>
    <row r="1623" spans="1:8" x14ac:dyDescent="0.4">
      <c r="A1623" s="47">
        <v>40542</v>
      </c>
      <c r="B1623" s="31">
        <v>-1</v>
      </c>
      <c r="C1623" s="31">
        <v>1</v>
      </c>
      <c r="D1623" s="31">
        <v>1</v>
      </c>
      <c r="E1623" s="3">
        <v>1</v>
      </c>
      <c r="F1623" s="31">
        <v>1</v>
      </c>
      <c r="G1623" s="31">
        <v>-1</v>
      </c>
      <c r="H1623" s="31">
        <v>1</v>
      </c>
    </row>
    <row r="1624" spans="1:8" x14ac:dyDescent="0.4">
      <c r="A1624" s="44">
        <v>40546</v>
      </c>
      <c r="B1624" s="31">
        <v>-1</v>
      </c>
      <c r="C1624" s="31">
        <v>-1</v>
      </c>
      <c r="D1624" s="31">
        <v>1</v>
      </c>
      <c r="E1624" s="3">
        <v>1</v>
      </c>
      <c r="F1624" s="31">
        <v>-1</v>
      </c>
      <c r="G1624" s="31">
        <v>1</v>
      </c>
      <c r="H1624" s="31">
        <v>-1</v>
      </c>
    </row>
    <row r="1625" spans="1:8" x14ac:dyDescent="0.4">
      <c r="A1625" s="44">
        <v>40547</v>
      </c>
      <c r="B1625" s="31">
        <v>-1</v>
      </c>
      <c r="C1625" s="31">
        <v>1</v>
      </c>
      <c r="D1625" s="31">
        <v>1</v>
      </c>
      <c r="E1625" s="3">
        <v>-1</v>
      </c>
      <c r="F1625" s="31">
        <v>1</v>
      </c>
      <c r="G1625" s="31">
        <v>-1</v>
      </c>
      <c r="H1625" s="31">
        <v>1</v>
      </c>
    </row>
    <row r="1626" spans="1:8" x14ac:dyDescent="0.4">
      <c r="A1626" s="44">
        <v>40548</v>
      </c>
      <c r="B1626" s="31">
        <v>-1</v>
      </c>
      <c r="C1626" s="31">
        <v>-1</v>
      </c>
      <c r="D1626" s="31">
        <v>-1</v>
      </c>
      <c r="E1626" s="3">
        <v>-1</v>
      </c>
      <c r="F1626" s="31">
        <v>-1</v>
      </c>
      <c r="G1626" s="31">
        <v>-1</v>
      </c>
      <c r="H1626" s="31">
        <v>-1</v>
      </c>
    </row>
    <row r="1627" spans="1:8" x14ac:dyDescent="0.4">
      <c r="A1627" s="44">
        <v>40549</v>
      </c>
      <c r="B1627" s="31">
        <v>1</v>
      </c>
      <c r="C1627" s="31">
        <v>1</v>
      </c>
      <c r="D1627" s="31">
        <v>-1</v>
      </c>
      <c r="E1627" s="3">
        <v>-1</v>
      </c>
      <c r="F1627" s="31">
        <v>-1</v>
      </c>
      <c r="G1627" s="31">
        <v>-1</v>
      </c>
      <c r="H1627" s="31">
        <v>1</v>
      </c>
    </row>
    <row r="1628" spans="1:8" x14ac:dyDescent="0.4">
      <c r="A1628" s="47">
        <v>40550</v>
      </c>
      <c r="B1628" s="31">
        <v>-1</v>
      </c>
      <c r="C1628" s="31">
        <v>1</v>
      </c>
      <c r="D1628" s="31">
        <v>1</v>
      </c>
      <c r="E1628" s="3">
        <v>-1</v>
      </c>
      <c r="F1628" s="31">
        <v>1</v>
      </c>
      <c r="G1628" s="31">
        <v>1</v>
      </c>
      <c r="H1628" s="31">
        <v>1</v>
      </c>
    </row>
    <row r="1629" spans="1:8" x14ac:dyDescent="0.4">
      <c r="A1629" s="44">
        <v>40553</v>
      </c>
      <c r="B1629" s="31">
        <v>-1</v>
      </c>
      <c r="C1629" s="31">
        <v>1</v>
      </c>
      <c r="D1629" s="31">
        <v>1</v>
      </c>
      <c r="E1629" s="3">
        <v>-1</v>
      </c>
      <c r="F1629" s="31">
        <v>1</v>
      </c>
      <c r="G1629" s="31">
        <v>1</v>
      </c>
      <c r="H1629" s="31">
        <v>1</v>
      </c>
    </row>
    <row r="1630" spans="1:8" x14ac:dyDescent="0.4">
      <c r="A1630" s="44">
        <v>40554</v>
      </c>
      <c r="B1630" s="31">
        <v>-1</v>
      </c>
      <c r="C1630" s="31">
        <v>-1</v>
      </c>
      <c r="D1630" s="31">
        <v>1</v>
      </c>
      <c r="E1630" s="3">
        <v>-1</v>
      </c>
      <c r="F1630" s="31">
        <v>-1</v>
      </c>
      <c r="G1630" s="31">
        <v>1</v>
      </c>
      <c r="H1630" s="31">
        <v>-1</v>
      </c>
    </row>
    <row r="1631" spans="1:8" x14ac:dyDescent="0.4">
      <c r="A1631" s="44">
        <v>40555</v>
      </c>
      <c r="B1631" s="31">
        <v>-1</v>
      </c>
      <c r="C1631" s="31">
        <v>-1</v>
      </c>
      <c r="D1631" s="31">
        <v>-1</v>
      </c>
      <c r="E1631" s="3">
        <v>-1</v>
      </c>
      <c r="F1631" s="31">
        <v>-1</v>
      </c>
      <c r="G1631" s="31">
        <v>-1</v>
      </c>
      <c r="H1631" s="31">
        <v>-1</v>
      </c>
    </row>
    <row r="1632" spans="1:8" x14ac:dyDescent="0.4">
      <c r="A1632" s="44">
        <v>40556</v>
      </c>
      <c r="B1632" s="31">
        <v>-1</v>
      </c>
      <c r="C1632" s="31">
        <v>-1</v>
      </c>
      <c r="D1632" s="31">
        <v>-1</v>
      </c>
      <c r="E1632" s="3">
        <v>-1</v>
      </c>
      <c r="F1632" s="31">
        <v>1</v>
      </c>
      <c r="G1632" s="31">
        <v>1</v>
      </c>
      <c r="H1632" s="31">
        <v>1</v>
      </c>
    </row>
    <row r="1633" spans="1:8" x14ac:dyDescent="0.4">
      <c r="A1633" s="47">
        <v>40557</v>
      </c>
      <c r="B1633" s="31">
        <v>-1</v>
      </c>
      <c r="C1633" s="31">
        <v>1</v>
      </c>
      <c r="D1633" s="31">
        <v>-1</v>
      </c>
      <c r="E1633" s="3">
        <v>-1</v>
      </c>
      <c r="F1633" s="31">
        <v>1</v>
      </c>
      <c r="G1633" s="31">
        <v>-1</v>
      </c>
      <c r="H1633" s="31">
        <v>1</v>
      </c>
    </row>
    <row r="1634" spans="1:8" x14ac:dyDescent="0.4">
      <c r="A1634" s="44">
        <v>40560</v>
      </c>
      <c r="B1634" s="31">
        <v>-1</v>
      </c>
      <c r="C1634" s="31">
        <v>-1</v>
      </c>
      <c r="D1634" s="31">
        <v>-1</v>
      </c>
      <c r="E1634" s="3">
        <v>-1</v>
      </c>
      <c r="F1634" s="31">
        <v>-1</v>
      </c>
      <c r="G1634" s="31">
        <v>-1</v>
      </c>
      <c r="H1634" s="31">
        <v>-1</v>
      </c>
    </row>
    <row r="1635" spans="1:8" x14ac:dyDescent="0.4">
      <c r="A1635" s="44">
        <v>40561</v>
      </c>
      <c r="B1635" s="31">
        <v>-1</v>
      </c>
      <c r="C1635" s="31">
        <v>1</v>
      </c>
      <c r="D1635" s="31">
        <v>1</v>
      </c>
      <c r="E1635" s="3">
        <v>-1</v>
      </c>
      <c r="F1635" s="31">
        <v>1</v>
      </c>
      <c r="G1635" s="31">
        <v>-1</v>
      </c>
      <c r="H1635" s="31">
        <v>1</v>
      </c>
    </row>
    <row r="1636" spans="1:8" x14ac:dyDescent="0.4">
      <c r="A1636" s="44">
        <v>40562</v>
      </c>
      <c r="B1636" s="31">
        <v>-1</v>
      </c>
      <c r="C1636" s="31">
        <v>-1</v>
      </c>
      <c r="D1636" s="31">
        <v>-1</v>
      </c>
      <c r="E1636" s="3">
        <v>-1</v>
      </c>
      <c r="F1636" s="31">
        <v>-1</v>
      </c>
      <c r="G1636" s="31">
        <v>-1</v>
      </c>
      <c r="H1636" s="31">
        <v>-1</v>
      </c>
    </row>
    <row r="1637" spans="1:8" x14ac:dyDescent="0.4">
      <c r="A1637" s="44">
        <v>40563</v>
      </c>
      <c r="B1637" s="31">
        <v>1</v>
      </c>
      <c r="C1637" s="31">
        <v>-1</v>
      </c>
      <c r="D1637" s="31">
        <v>-1</v>
      </c>
      <c r="E1637" s="3">
        <v>-1</v>
      </c>
      <c r="F1637" s="31">
        <v>1</v>
      </c>
      <c r="G1637" s="31">
        <v>-1</v>
      </c>
      <c r="H1637" s="31">
        <v>1</v>
      </c>
    </row>
    <row r="1638" spans="1:8" x14ac:dyDescent="0.4">
      <c r="A1638" s="47">
        <v>40564</v>
      </c>
      <c r="B1638" s="31">
        <v>-1</v>
      </c>
      <c r="C1638" s="31">
        <v>-1</v>
      </c>
      <c r="D1638" s="31">
        <v>-1</v>
      </c>
      <c r="E1638" s="3">
        <v>-1</v>
      </c>
      <c r="F1638" s="31">
        <v>-1</v>
      </c>
      <c r="G1638" s="31">
        <v>-1</v>
      </c>
      <c r="H1638" s="31">
        <v>-1</v>
      </c>
    </row>
    <row r="1639" spans="1:8" x14ac:dyDescent="0.4">
      <c r="A1639" s="44">
        <v>40567</v>
      </c>
      <c r="B1639" s="31">
        <v>1</v>
      </c>
      <c r="C1639" s="31">
        <v>1</v>
      </c>
      <c r="D1639" s="31">
        <v>-1</v>
      </c>
      <c r="E1639" s="3">
        <v>1</v>
      </c>
      <c r="F1639" s="31">
        <v>1</v>
      </c>
      <c r="G1639" s="31">
        <v>-1</v>
      </c>
      <c r="H1639" s="31">
        <v>1</v>
      </c>
    </row>
    <row r="1640" spans="1:8" x14ac:dyDescent="0.4">
      <c r="A1640" s="44">
        <v>40568</v>
      </c>
      <c r="B1640" s="31">
        <v>-1</v>
      </c>
      <c r="C1640" s="31">
        <v>-1</v>
      </c>
      <c r="D1640" s="31">
        <v>-1</v>
      </c>
      <c r="E1640" s="3">
        <v>-1</v>
      </c>
      <c r="F1640" s="31">
        <v>-1</v>
      </c>
      <c r="G1640" s="31">
        <v>-1</v>
      </c>
      <c r="H1640" s="31">
        <v>-1</v>
      </c>
    </row>
    <row r="1641" spans="1:8" x14ac:dyDescent="0.4">
      <c r="A1641" s="44">
        <v>40569</v>
      </c>
      <c r="B1641" s="31">
        <v>1</v>
      </c>
      <c r="C1641" s="31">
        <v>1</v>
      </c>
      <c r="D1641" s="31">
        <v>1</v>
      </c>
      <c r="E1641" s="3">
        <v>-1</v>
      </c>
      <c r="F1641" s="31">
        <v>1</v>
      </c>
      <c r="G1641" s="31">
        <v>1</v>
      </c>
      <c r="H1641" s="31">
        <v>1</v>
      </c>
    </row>
    <row r="1642" spans="1:8" x14ac:dyDescent="0.4">
      <c r="A1642" s="44">
        <v>40570</v>
      </c>
      <c r="B1642" s="31">
        <v>1</v>
      </c>
      <c r="C1642" s="31">
        <v>1</v>
      </c>
      <c r="D1642" s="31">
        <v>1</v>
      </c>
      <c r="E1642" s="3">
        <v>-1</v>
      </c>
      <c r="F1642" s="31">
        <v>1</v>
      </c>
      <c r="G1642" s="31">
        <v>1</v>
      </c>
      <c r="H1642" s="31">
        <v>1</v>
      </c>
    </row>
    <row r="1643" spans="1:8" x14ac:dyDescent="0.4">
      <c r="A1643" s="47">
        <v>40571</v>
      </c>
      <c r="B1643" s="31">
        <v>1</v>
      </c>
      <c r="C1643" s="31">
        <v>1</v>
      </c>
      <c r="D1643" s="31">
        <v>1</v>
      </c>
      <c r="E1643" s="3">
        <v>1</v>
      </c>
      <c r="F1643" s="31">
        <v>1</v>
      </c>
      <c r="G1643" s="31">
        <v>1</v>
      </c>
      <c r="H1643" s="31">
        <v>1</v>
      </c>
    </row>
    <row r="1644" spans="1:8" x14ac:dyDescent="0.4">
      <c r="A1644" s="44">
        <v>40574</v>
      </c>
      <c r="B1644" s="31">
        <v>-1</v>
      </c>
      <c r="C1644" s="31">
        <v>-1</v>
      </c>
      <c r="D1644" s="31">
        <v>-1</v>
      </c>
      <c r="E1644" s="3">
        <v>-1</v>
      </c>
      <c r="F1644" s="31">
        <v>-1</v>
      </c>
      <c r="G1644" s="31">
        <v>-1</v>
      </c>
      <c r="H1644" s="31">
        <v>-1</v>
      </c>
    </row>
    <row r="1645" spans="1:8" x14ac:dyDescent="0.4">
      <c r="A1645" s="44">
        <v>40575</v>
      </c>
      <c r="B1645" s="31">
        <v>-1</v>
      </c>
      <c r="C1645" s="31">
        <v>-1</v>
      </c>
      <c r="D1645" s="31">
        <v>-1</v>
      </c>
      <c r="E1645" s="3">
        <v>-1</v>
      </c>
      <c r="F1645" s="31">
        <v>-1</v>
      </c>
      <c r="G1645" s="31">
        <v>-1</v>
      </c>
      <c r="H1645" s="31">
        <v>-1</v>
      </c>
    </row>
    <row r="1646" spans="1:8" x14ac:dyDescent="0.4">
      <c r="A1646" s="44">
        <v>40581</v>
      </c>
      <c r="B1646" s="31">
        <v>1</v>
      </c>
      <c r="C1646" s="31">
        <v>-1</v>
      </c>
      <c r="D1646" s="31">
        <v>-1</v>
      </c>
      <c r="E1646" s="3">
        <v>-1</v>
      </c>
      <c r="F1646" s="31">
        <v>-1</v>
      </c>
      <c r="G1646" s="31">
        <v>1</v>
      </c>
      <c r="H1646" s="31">
        <v>1</v>
      </c>
    </row>
    <row r="1647" spans="1:8" x14ac:dyDescent="0.4">
      <c r="A1647" s="44">
        <v>40582</v>
      </c>
      <c r="B1647" s="31">
        <v>-1</v>
      </c>
      <c r="C1647" s="31">
        <v>-1</v>
      </c>
      <c r="D1647" s="31">
        <v>-1</v>
      </c>
      <c r="E1647" s="3">
        <v>-1</v>
      </c>
      <c r="F1647" s="31">
        <v>-1</v>
      </c>
      <c r="G1647" s="31">
        <v>-1</v>
      </c>
      <c r="H1647" s="31">
        <v>-1</v>
      </c>
    </row>
    <row r="1648" spans="1:8" x14ac:dyDescent="0.4">
      <c r="A1648" s="47">
        <v>40583</v>
      </c>
      <c r="B1648" s="31">
        <v>-1</v>
      </c>
      <c r="C1648" s="31">
        <v>1</v>
      </c>
      <c r="D1648" s="31">
        <v>-1</v>
      </c>
      <c r="E1648" s="3">
        <v>-1</v>
      </c>
      <c r="F1648" s="31">
        <v>-1</v>
      </c>
      <c r="G1648" s="31">
        <v>-1</v>
      </c>
      <c r="H1648" s="31">
        <v>-1</v>
      </c>
    </row>
    <row r="1649" spans="1:8" x14ac:dyDescent="0.4">
      <c r="A1649" s="44">
        <v>40584</v>
      </c>
      <c r="B1649" s="31">
        <v>-1</v>
      </c>
      <c r="C1649" s="31">
        <v>1</v>
      </c>
      <c r="D1649" s="31">
        <v>-1</v>
      </c>
      <c r="E1649" s="3">
        <v>-1</v>
      </c>
      <c r="F1649" s="31">
        <v>1</v>
      </c>
      <c r="G1649" s="31">
        <v>-1</v>
      </c>
      <c r="H1649" s="31">
        <v>-1</v>
      </c>
    </row>
    <row r="1650" spans="1:8" x14ac:dyDescent="0.4">
      <c r="A1650" s="44">
        <v>40585</v>
      </c>
      <c r="B1650" s="31">
        <v>-1</v>
      </c>
      <c r="C1650" s="31">
        <v>1</v>
      </c>
      <c r="D1650" s="31">
        <v>1</v>
      </c>
      <c r="E1650" s="3">
        <v>-1</v>
      </c>
      <c r="F1650" s="31">
        <v>1</v>
      </c>
      <c r="G1650" s="31">
        <v>-1</v>
      </c>
      <c r="H1650" s="31">
        <v>-1</v>
      </c>
    </row>
    <row r="1651" spans="1:8" x14ac:dyDescent="0.4">
      <c r="A1651" s="44">
        <v>40588</v>
      </c>
      <c r="B1651" s="31">
        <v>1</v>
      </c>
      <c r="C1651" s="31">
        <v>1</v>
      </c>
      <c r="D1651" s="31">
        <v>1</v>
      </c>
      <c r="E1651" s="3">
        <v>-1</v>
      </c>
      <c r="F1651" s="31">
        <v>1</v>
      </c>
      <c r="G1651" s="31">
        <v>1</v>
      </c>
      <c r="H1651" s="31">
        <v>1</v>
      </c>
    </row>
    <row r="1652" spans="1:8" x14ac:dyDescent="0.4">
      <c r="A1652" s="44">
        <v>40589</v>
      </c>
      <c r="B1652" s="31">
        <v>-1</v>
      </c>
      <c r="C1652" s="31">
        <v>-1</v>
      </c>
      <c r="D1652" s="31">
        <v>1</v>
      </c>
      <c r="E1652" s="3">
        <v>-1</v>
      </c>
      <c r="F1652" s="31">
        <v>-1</v>
      </c>
      <c r="G1652" s="31">
        <v>1</v>
      </c>
      <c r="H1652" s="31">
        <v>-1</v>
      </c>
    </row>
    <row r="1653" spans="1:8" x14ac:dyDescent="0.4">
      <c r="A1653" s="47">
        <v>40590</v>
      </c>
      <c r="B1653" s="31">
        <v>1</v>
      </c>
      <c r="C1653" s="31">
        <v>1</v>
      </c>
      <c r="D1653" s="31">
        <v>1</v>
      </c>
      <c r="E1653" s="3">
        <v>-1</v>
      </c>
      <c r="F1653" s="31">
        <v>1</v>
      </c>
      <c r="G1653" s="31">
        <v>1</v>
      </c>
      <c r="H1653" s="31">
        <v>1</v>
      </c>
    </row>
    <row r="1654" spans="1:8" x14ac:dyDescent="0.4">
      <c r="A1654" s="44">
        <v>40591</v>
      </c>
      <c r="B1654" s="31">
        <v>-1</v>
      </c>
      <c r="C1654" s="31">
        <v>-1</v>
      </c>
      <c r="D1654" s="31">
        <v>1</v>
      </c>
      <c r="E1654" s="3">
        <v>-1</v>
      </c>
      <c r="F1654" s="31">
        <v>-1</v>
      </c>
      <c r="G1654" s="31">
        <v>1</v>
      </c>
      <c r="H1654" s="31">
        <v>-1</v>
      </c>
    </row>
    <row r="1655" spans="1:8" x14ac:dyDescent="0.4">
      <c r="A1655" s="44">
        <v>40592</v>
      </c>
      <c r="B1655" s="31">
        <v>1</v>
      </c>
      <c r="C1655" s="31">
        <v>1</v>
      </c>
      <c r="D1655" s="31">
        <v>1</v>
      </c>
      <c r="E1655" s="3">
        <v>-1</v>
      </c>
      <c r="F1655" s="31">
        <v>1</v>
      </c>
      <c r="G1655" s="31">
        <v>1</v>
      </c>
      <c r="H1655" s="31">
        <v>1</v>
      </c>
    </row>
    <row r="1656" spans="1:8" x14ac:dyDescent="0.4">
      <c r="A1656" s="44">
        <v>40595</v>
      </c>
      <c r="B1656" s="31">
        <v>1</v>
      </c>
      <c r="C1656" s="31">
        <v>1</v>
      </c>
      <c r="D1656" s="31">
        <v>1</v>
      </c>
      <c r="E1656" s="3">
        <v>-1</v>
      </c>
      <c r="F1656" s="31">
        <v>1</v>
      </c>
      <c r="G1656" s="31">
        <v>1</v>
      </c>
      <c r="H1656" s="31">
        <v>1</v>
      </c>
    </row>
    <row r="1657" spans="1:8" x14ac:dyDescent="0.4">
      <c r="A1657" s="44">
        <v>40596</v>
      </c>
      <c r="B1657" s="31">
        <v>-1</v>
      </c>
      <c r="C1657" s="31">
        <v>-1</v>
      </c>
      <c r="D1657" s="31">
        <v>-1</v>
      </c>
      <c r="E1657" s="3">
        <v>-1</v>
      </c>
      <c r="F1657" s="31">
        <v>-1</v>
      </c>
      <c r="G1657" s="31">
        <v>-1</v>
      </c>
      <c r="H1657" s="31">
        <v>-1</v>
      </c>
    </row>
    <row r="1658" spans="1:8" x14ac:dyDescent="0.4">
      <c r="A1658" s="47">
        <v>40597</v>
      </c>
      <c r="B1658" s="31">
        <v>1</v>
      </c>
      <c r="C1658" s="31">
        <v>1</v>
      </c>
      <c r="D1658" s="31">
        <v>-1</v>
      </c>
      <c r="E1658" s="3">
        <v>-1</v>
      </c>
      <c r="F1658" s="31">
        <v>1</v>
      </c>
      <c r="G1658" s="31">
        <v>1</v>
      </c>
      <c r="H1658" s="31">
        <v>1</v>
      </c>
    </row>
    <row r="1659" spans="1:8" x14ac:dyDescent="0.4">
      <c r="A1659" s="44">
        <v>40598</v>
      </c>
      <c r="B1659" s="31">
        <v>-1</v>
      </c>
      <c r="C1659" s="31">
        <v>-1</v>
      </c>
      <c r="D1659" s="31">
        <v>-1</v>
      </c>
      <c r="E1659" s="3">
        <v>-1</v>
      </c>
      <c r="F1659" s="31">
        <v>-1</v>
      </c>
      <c r="G1659" s="31">
        <v>1</v>
      </c>
      <c r="H1659" s="31">
        <v>-1</v>
      </c>
    </row>
    <row r="1660" spans="1:8" x14ac:dyDescent="0.4">
      <c r="A1660" s="44">
        <v>40599</v>
      </c>
      <c r="B1660" s="31">
        <v>1</v>
      </c>
      <c r="C1660" s="31">
        <v>1</v>
      </c>
      <c r="D1660" s="31">
        <v>1</v>
      </c>
      <c r="E1660" s="3">
        <v>-1</v>
      </c>
      <c r="F1660" s="31">
        <v>1</v>
      </c>
      <c r="G1660" s="31">
        <v>1</v>
      </c>
      <c r="H1660" s="31">
        <v>1</v>
      </c>
    </row>
    <row r="1661" spans="1:8" x14ac:dyDescent="0.4">
      <c r="A1661" s="44">
        <v>40602</v>
      </c>
      <c r="B1661" s="31">
        <v>-1</v>
      </c>
      <c r="C1661" s="31">
        <v>-1</v>
      </c>
      <c r="D1661" s="31">
        <v>1</v>
      </c>
      <c r="E1661" s="3">
        <v>1</v>
      </c>
      <c r="F1661" s="31">
        <v>-1</v>
      </c>
      <c r="G1661" s="31">
        <v>1</v>
      </c>
      <c r="H1661" s="31">
        <v>-1</v>
      </c>
    </row>
    <row r="1662" spans="1:8" x14ac:dyDescent="0.4">
      <c r="A1662" s="44">
        <v>40604</v>
      </c>
      <c r="B1662" s="31">
        <v>1</v>
      </c>
      <c r="C1662" s="31">
        <v>1</v>
      </c>
      <c r="D1662" s="31">
        <v>1</v>
      </c>
      <c r="E1662" s="3">
        <v>1</v>
      </c>
      <c r="F1662" s="31">
        <v>1</v>
      </c>
      <c r="G1662" s="31">
        <v>1</v>
      </c>
      <c r="H1662" s="31">
        <v>1</v>
      </c>
    </row>
    <row r="1663" spans="1:8" x14ac:dyDescent="0.4">
      <c r="A1663" s="47">
        <v>40605</v>
      </c>
      <c r="B1663" s="31">
        <v>1</v>
      </c>
      <c r="C1663" s="31">
        <v>1</v>
      </c>
      <c r="D1663" s="31">
        <v>1</v>
      </c>
      <c r="E1663" s="3">
        <v>1</v>
      </c>
      <c r="F1663" s="31">
        <v>1</v>
      </c>
      <c r="G1663" s="31">
        <v>1</v>
      </c>
      <c r="H1663" s="31">
        <v>1</v>
      </c>
    </row>
    <row r="1664" spans="1:8" x14ac:dyDescent="0.4">
      <c r="A1664" s="44">
        <v>40606</v>
      </c>
      <c r="B1664" s="31">
        <v>1</v>
      </c>
      <c r="C1664" s="31">
        <v>1</v>
      </c>
      <c r="D1664" s="31">
        <v>1</v>
      </c>
      <c r="E1664" s="3">
        <v>1</v>
      </c>
      <c r="F1664" s="31">
        <v>1</v>
      </c>
      <c r="G1664" s="31">
        <v>1</v>
      </c>
      <c r="H1664" s="31">
        <v>1</v>
      </c>
    </row>
    <row r="1665" spans="1:8" x14ac:dyDescent="0.4">
      <c r="A1665" s="44">
        <v>40609</v>
      </c>
      <c r="B1665" s="31">
        <v>-1</v>
      </c>
      <c r="C1665" s="31">
        <v>-1</v>
      </c>
      <c r="D1665" s="31">
        <v>1</v>
      </c>
      <c r="E1665" s="3">
        <v>1</v>
      </c>
      <c r="F1665" s="31">
        <v>1</v>
      </c>
      <c r="G1665" s="31">
        <v>1</v>
      </c>
      <c r="H1665" s="31">
        <v>-1</v>
      </c>
    </row>
    <row r="1666" spans="1:8" x14ac:dyDescent="0.4">
      <c r="A1666" s="44">
        <v>40610</v>
      </c>
      <c r="B1666" s="31">
        <v>1</v>
      </c>
      <c r="C1666" s="31">
        <v>1</v>
      </c>
      <c r="D1666" s="31">
        <v>-1</v>
      </c>
      <c r="E1666" s="3">
        <v>1</v>
      </c>
      <c r="F1666" s="31">
        <v>1</v>
      </c>
      <c r="G1666" s="31">
        <v>1</v>
      </c>
      <c r="H1666" s="31">
        <v>1</v>
      </c>
    </row>
    <row r="1667" spans="1:8" x14ac:dyDescent="0.4">
      <c r="A1667" s="44">
        <v>40611</v>
      </c>
      <c r="B1667" s="31">
        <v>1</v>
      </c>
      <c r="C1667" s="31">
        <v>1</v>
      </c>
      <c r="D1667" s="31">
        <v>1</v>
      </c>
      <c r="E1667" s="3">
        <v>1</v>
      </c>
      <c r="F1667" s="31">
        <v>1</v>
      </c>
      <c r="G1667" s="31">
        <v>1</v>
      </c>
      <c r="H1667" s="31">
        <v>1</v>
      </c>
    </row>
    <row r="1668" spans="1:8" x14ac:dyDescent="0.4">
      <c r="A1668" s="47">
        <v>40612</v>
      </c>
      <c r="B1668" s="31">
        <v>-1</v>
      </c>
      <c r="C1668" s="31">
        <v>-1</v>
      </c>
      <c r="D1668" s="31">
        <v>-1</v>
      </c>
      <c r="E1668" s="3">
        <v>1</v>
      </c>
      <c r="F1668" s="31">
        <v>-1</v>
      </c>
      <c r="G1668" s="31">
        <v>-1</v>
      </c>
      <c r="H1668" s="31">
        <v>-1</v>
      </c>
    </row>
    <row r="1669" spans="1:8" x14ac:dyDescent="0.4">
      <c r="A1669" s="44">
        <v>40613</v>
      </c>
      <c r="B1669" s="31">
        <v>-1</v>
      </c>
      <c r="C1669" s="31">
        <v>-1</v>
      </c>
      <c r="D1669" s="31">
        <v>-1</v>
      </c>
      <c r="E1669" s="3">
        <v>1</v>
      </c>
      <c r="F1669" s="31">
        <v>-1</v>
      </c>
      <c r="G1669" s="31">
        <v>-1</v>
      </c>
      <c r="H1669" s="31">
        <v>-1</v>
      </c>
    </row>
    <row r="1670" spans="1:8" x14ac:dyDescent="0.4">
      <c r="A1670" s="44">
        <v>40616</v>
      </c>
      <c r="B1670" s="31">
        <v>-1</v>
      </c>
      <c r="C1670" s="31">
        <v>1</v>
      </c>
      <c r="D1670" s="31">
        <v>-1</v>
      </c>
      <c r="E1670" s="3">
        <v>1</v>
      </c>
      <c r="F1670" s="31">
        <v>-1</v>
      </c>
      <c r="G1670" s="31">
        <v>-1</v>
      </c>
      <c r="H1670" s="31">
        <v>-1</v>
      </c>
    </row>
    <row r="1671" spans="1:8" x14ac:dyDescent="0.4">
      <c r="A1671" s="44">
        <v>40617</v>
      </c>
      <c r="B1671" s="31">
        <v>-1</v>
      </c>
      <c r="C1671" s="31">
        <v>-1</v>
      </c>
      <c r="D1671" s="31">
        <v>-1</v>
      </c>
      <c r="E1671" s="3">
        <v>1</v>
      </c>
      <c r="F1671" s="31">
        <v>-1</v>
      </c>
      <c r="G1671" s="31">
        <v>1</v>
      </c>
      <c r="H1671" s="31">
        <v>-1</v>
      </c>
    </row>
    <row r="1672" spans="1:8" x14ac:dyDescent="0.4">
      <c r="A1672" s="44">
        <v>40618</v>
      </c>
      <c r="B1672" s="31">
        <v>1</v>
      </c>
      <c r="C1672" s="31">
        <v>1</v>
      </c>
      <c r="D1672" s="31">
        <v>1</v>
      </c>
      <c r="E1672" s="3">
        <v>1</v>
      </c>
      <c r="F1672" s="31">
        <v>1</v>
      </c>
      <c r="G1672" s="31">
        <v>1</v>
      </c>
      <c r="H1672" s="31">
        <v>1</v>
      </c>
    </row>
    <row r="1673" spans="1:8" x14ac:dyDescent="0.4">
      <c r="A1673" s="47">
        <v>40619</v>
      </c>
      <c r="B1673" s="31">
        <v>1</v>
      </c>
      <c r="C1673" s="31">
        <v>1</v>
      </c>
      <c r="D1673" s="31">
        <v>1</v>
      </c>
      <c r="E1673" s="3">
        <v>1</v>
      </c>
      <c r="F1673" s="31">
        <v>1</v>
      </c>
      <c r="G1673" s="31">
        <v>1</v>
      </c>
      <c r="H1673" s="31">
        <v>1</v>
      </c>
    </row>
    <row r="1674" spans="1:8" x14ac:dyDescent="0.4">
      <c r="A1674" s="44">
        <v>40620</v>
      </c>
      <c r="B1674" s="31">
        <v>1</v>
      </c>
      <c r="C1674" s="31">
        <v>1</v>
      </c>
      <c r="D1674" s="31">
        <v>1</v>
      </c>
      <c r="E1674" s="3">
        <v>1</v>
      </c>
      <c r="F1674" s="31">
        <v>1</v>
      </c>
      <c r="G1674" s="31">
        <v>1</v>
      </c>
      <c r="H1674" s="31">
        <v>1</v>
      </c>
    </row>
    <row r="1675" spans="1:8" x14ac:dyDescent="0.4">
      <c r="A1675" s="44">
        <v>40623</v>
      </c>
      <c r="B1675" s="31">
        <v>-1</v>
      </c>
      <c r="C1675" s="31">
        <v>-1</v>
      </c>
      <c r="D1675" s="31">
        <v>1</v>
      </c>
      <c r="E1675" s="3">
        <v>-1</v>
      </c>
      <c r="F1675" s="31">
        <v>-1</v>
      </c>
      <c r="G1675" s="31">
        <v>1</v>
      </c>
      <c r="H1675" s="31">
        <v>-1</v>
      </c>
    </row>
    <row r="1676" spans="1:8" x14ac:dyDescent="0.4">
      <c r="A1676" s="44">
        <v>40624</v>
      </c>
      <c r="B1676" s="31">
        <v>-1</v>
      </c>
      <c r="C1676" s="31">
        <v>-1</v>
      </c>
      <c r="D1676" s="31">
        <v>1</v>
      </c>
      <c r="E1676" s="3">
        <v>-1</v>
      </c>
      <c r="F1676" s="31">
        <v>-1</v>
      </c>
      <c r="G1676" s="31">
        <v>-1</v>
      </c>
      <c r="H1676" s="31">
        <v>-1</v>
      </c>
    </row>
    <row r="1677" spans="1:8" x14ac:dyDescent="0.4">
      <c r="A1677" s="44">
        <v>40625</v>
      </c>
      <c r="B1677" s="31">
        <v>-1</v>
      </c>
      <c r="C1677" s="31">
        <v>-1</v>
      </c>
      <c r="D1677" s="31">
        <v>-1</v>
      </c>
      <c r="E1677" s="3">
        <v>-1</v>
      </c>
      <c r="F1677" s="31">
        <v>-1</v>
      </c>
      <c r="G1677" s="31">
        <v>-1</v>
      </c>
      <c r="H1677" s="31">
        <v>-1</v>
      </c>
    </row>
    <row r="1678" spans="1:8" x14ac:dyDescent="0.4">
      <c r="A1678" s="47">
        <v>40626</v>
      </c>
      <c r="B1678" s="31">
        <v>1</v>
      </c>
      <c r="C1678" s="31">
        <v>-1</v>
      </c>
      <c r="D1678" s="31">
        <v>-1</v>
      </c>
      <c r="E1678" s="3">
        <v>-1</v>
      </c>
      <c r="F1678" s="31">
        <v>1</v>
      </c>
      <c r="G1678" s="31">
        <v>1</v>
      </c>
      <c r="H1678" s="31">
        <v>1</v>
      </c>
    </row>
    <row r="1679" spans="1:8" x14ac:dyDescent="0.4">
      <c r="A1679" s="44">
        <v>40627</v>
      </c>
      <c r="B1679" s="31">
        <v>1</v>
      </c>
      <c r="C1679" s="31">
        <v>1</v>
      </c>
      <c r="D1679" s="31">
        <v>-1</v>
      </c>
      <c r="E1679" s="3">
        <v>-1</v>
      </c>
      <c r="F1679" s="31">
        <v>1</v>
      </c>
      <c r="G1679" s="31">
        <v>1</v>
      </c>
      <c r="H1679" s="31">
        <v>1</v>
      </c>
    </row>
    <row r="1680" spans="1:8" x14ac:dyDescent="0.4">
      <c r="A1680" s="44">
        <v>40630</v>
      </c>
      <c r="B1680" s="31">
        <v>-1</v>
      </c>
      <c r="C1680" s="31">
        <v>-1</v>
      </c>
      <c r="D1680" s="31">
        <v>-1</v>
      </c>
      <c r="E1680" s="3">
        <v>-1</v>
      </c>
      <c r="F1680" s="31">
        <v>-1</v>
      </c>
      <c r="G1680" s="31">
        <v>-1</v>
      </c>
      <c r="H1680" s="31">
        <v>-1</v>
      </c>
    </row>
    <row r="1681" spans="1:8" x14ac:dyDescent="0.4">
      <c r="A1681" s="44">
        <v>40631</v>
      </c>
      <c r="B1681" s="31">
        <v>1</v>
      </c>
      <c r="C1681" s="31">
        <v>1</v>
      </c>
      <c r="D1681" s="31">
        <v>1</v>
      </c>
      <c r="E1681" s="3">
        <v>-1</v>
      </c>
      <c r="F1681" s="31">
        <v>1</v>
      </c>
      <c r="G1681" s="31">
        <v>1</v>
      </c>
      <c r="H1681" s="31">
        <v>1</v>
      </c>
    </row>
    <row r="1682" spans="1:8" x14ac:dyDescent="0.4">
      <c r="A1682" s="44">
        <v>40632</v>
      </c>
      <c r="B1682" s="31">
        <v>1</v>
      </c>
      <c r="C1682" s="31">
        <v>1</v>
      </c>
      <c r="D1682" s="31">
        <v>1</v>
      </c>
      <c r="E1682" s="3">
        <v>1</v>
      </c>
      <c r="F1682" s="31">
        <v>1</v>
      </c>
      <c r="G1682" s="31">
        <v>1</v>
      </c>
      <c r="H1682" s="31">
        <v>1</v>
      </c>
    </row>
    <row r="1683" spans="1:8" x14ac:dyDescent="0.4">
      <c r="A1683" s="47">
        <v>40633</v>
      </c>
      <c r="B1683" s="31">
        <v>1</v>
      </c>
      <c r="C1683" s="31">
        <v>1</v>
      </c>
      <c r="D1683" s="31">
        <v>1</v>
      </c>
      <c r="E1683" s="3">
        <v>1</v>
      </c>
      <c r="F1683" s="31">
        <v>1</v>
      </c>
      <c r="G1683" s="31">
        <v>1</v>
      </c>
      <c r="H1683" s="31">
        <v>1</v>
      </c>
    </row>
    <row r="1684" spans="1:8" x14ac:dyDescent="0.4">
      <c r="A1684" s="44">
        <v>40634</v>
      </c>
      <c r="B1684" s="31">
        <v>1</v>
      </c>
      <c r="C1684" s="31">
        <v>-1</v>
      </c>
      <c r="D1684" s="31">
        <v>1</v>
      </c>
      <c r="E1684" s="3">
        <v>1</v>
      </c>
      <c r="F1684" s="31">
        <v>-1</v>
      </c>
      <c r="G1684" s="31">
        <v>1</v>
      </c>
      <c r="H1684" s="31">
        <v>1</v>
      </c>
    </row>
    <row r="1685" spans="1:8" x14ac:dyDescent="0.4">
      <c r="A1685" s="44">
        <v>40637</v>
      </c>
      <c r="B1685" s="31">
        <v>1</v>
      </c>
      <c r="C1685" s="31">
        <v>1</v>
      </c>
      <c r="D1685" s="31">
        <v>1</v>
      </c>
      <c r="E1685" s="3">
        <v>1</v>
      </c>
      <c r="F1685" s="31">
        <v>1</v>
      </c>
      <c r="G1685" s="31">
        <v>1</v>
      </c>
      <c r="H1685" s="31">
        <v>1</v>
      </c>
    </row>
    <row r="1686" spans="1:8" x14ac:dyDescent="0.4">
      <c r="A1686" s="44">
        <v>40638</v>
      </c>
      <c r="B1686" s="31">
        <v>1</v>
      </c>
      <c r="C1686" s="31">
        <v>1</v>
      </c>
      <c r="D1686" s="31">
        <v>-1</v>
      </c>
      <c r="E1686" s="3">
        <v>1</v>
      </c>
      <c r="F1686" s="31">
        <v>1</v>
      </c>
      <c r="G1686" s="31">
        <v>1</v>
      </c>
      <c r="H1686" s="31">
        <v>1</v>
      </c>
    </row>
    <row r="1687" spans="1:8" x14ac:dyDescent="0.4">
      <c r="A1687" s="44">
        <v>40639</v>
      </c>
      <c r="B1687" s="31">
        <v>-1</v>
      </c>
      <c r="C1687" s="31">
        <v>-1</v>
      </c>
      <c r="D1687" s="31">
        <v>-1</v>
      </c>
      <c r="E1687" s="3">
        <v>1</v>
      </c>
      <c r="F1687" s="31">
        <v>-1</v>
      </c>
      <c r="G1687" s="31">
        <v>-1</v>
      </c>
      <c r="H1687" s="31">
        <v>-1</v>
      </c>
    </row>
    <row r="1688" spans="1:8" x14ac:dyDescent="0.4">
      <c r="A1688" s="47">
        <v>40640</v>
      </c>
      <c r="B1688" s="31">
        <v>-1</v>
      </c>
      <c r="C1688" s="31">
        <v>-1</v>
      </c>
      <c r="D1688" s="31">
        <v>-1</v>
      </c>
      <c r="E1688" s="3">
        <v>1</v>
      </c>
      <c r="F1688" s="31">
        <v>-1</v>
      </c>
      <c r="G1688" s="31">
        <v>-1</v>
      </c>
      <c r="H1688" s="31">
        <v>-1</v>
      </c>
    </row>
    <row r="1689" spans="1:8" x14ac:dyDescent="0.4">
      <c r="A1689" s="44">
        <v>40641</v>
      </c>
      <c r="B1689" s="31">
        <v>-1</v>
      </c>
      <c r="C1689" s="31">
        <v>-1</v>
      </c>
      <c r="D1689" s="31">
        <v>-1</v>
      </c>
      <c r="E1689" s="3">
        <v>1</v>
      </c>
      <c r="F1689" s="31">
        <v>-1</v>
      </c>
      <c r="G1689" s="31">
        <v>-1</v>
      </c>
      <c r="H1689" s="31">
        <v>-1</v>
      </c>
    </row>
    <row r="1690" spans="1:8" x14ac:dyDescent="0.4">
      <c r="A1690" s="44">
        <v>40644</v>
      </c>
      <c r="B1690" s="31">
        <v>-1</v>
      </c>
      <c r="C1690" s="31">
        <v>1</v>
      </c>
      <c r="D1690" s="31">
        <v>-1</v>
      </c>
      <c r="E1690" s="3">
        <v>1</v>
      </c>
      <c r="F1690" s="31">
        <v>-1</v>
      </c>
      <c r="G1690" s="31">
        <v>-1</v>
      </c>
      <c r="H1690" s="31">
        <v>-1</v>
      </c>
    </row>
    <row r="1691" spans="1:8" x14ac:dyDescent="0.4">
      <c r="A1691" s="44">
        <v>40645</v>
      </c>
      <c r="B1691" s="31">
        <v>-1</v>
      </c>
      <c r="C1691" s="31">
        <v>1</v>
      </c>
      <c r="D1691" s="31">
        <v>1</v>
      </c>
      <c r="E1691" s="3">
        <v>1</v>
      </c>
      <c r="F1691" s="31">
        <v>-1</v>
      </c>
      <c r="G1691" s="31">
        <v>-1</v>
      </c>
      <c r="H1691" s="31">
        <v>-1</v>
      </c>
    </row>
    <row r="1692" spans="1:8" x14ac:dyDescent="0.4">
      <c r="A1692" s="44">
        <v>40646</v>
      </c>
      <c r="B1692" s="31">
        <v>1</v>
      </c>
      <c r="C1692" s="31">
        <v>1</v>
      </c>
      <c r="D1692" s="31">
        <v>1</v>
      </c>
      <c r="E1692" s="3">
        <v>1</v>
      </c>
      <c r="F1692" s="31">
        <v>1</v>
      </c>
      <c r="G1692" s="31">
        <v>-1</v>
      </c>
      <c r="H1692" s="31">
        <v>1</v>
      </c>
    </row>
    <row r="1693" spans="1:8" x14ac:dyDescent="0.4">
      <c r="A1693" s="47">
        <v>40647</v>
      </c>
      <c r="B1693" s="31">
        <v>-1</v>
      </c>
      <c r="C1693" s="31">
        <v>-1</v>
      </c>
      <c r="D1693" s="31">
        <v>1</v>
      </c>
      <c r="E1693" s="3">
        <v>1</v>
      </c>
      <c r="F1693" s="31">
        <v>-1</v>
      </c>
      <c r="G1693" s="31">
        <v>-1</v>
      </c>
      <c r="H1693" s="31">
        <v>-1</v>
      </c>
    </row>
    <row r="1694" spans="1:8" x14ac:dyDescent="0.4">
      <c r="A1694" s="44">
        <v>40648</v>
      </c>
      <c r="B1694" s="31">
        <v>1</v>
      </c>
      <c r="C1694" s="31">
        <v>1</v>
      </c>
      <c r="D1694" s="31">
        <v>1</v>
      </c>
      <c r="E1694" s="3">
        <v>1</v>
      </c>
      <c r="F1694" s="31">
        <v>1</v>
      </c>
      <c r="G1694" s="31">
        <v>1</v>
      </c>
      <c r="H1694" s="31">
        <v>1</v>
      </c>
    </row>
    <row r="1695" spans="1:8" x14ac:dyDescent="0.4">
      <c r="A1695" s="44">
        <v>40651</v>
      </c>
      <c r="B1695" s="31">
        <v>-1</v>
      </c>
      <c r="C1695" s="31">
        <v>-1</v>
      </c>
      <c r="D1695" s="31">
        <v>-1</v>
      </c>
      <c r="E1695" s="3">
        <v>-1</v>
      </c>
      <c r="F1695" s="31">
        <v>-1</v>
      </c>
      <c r="G1695" s="31">
        <v>-1</v>
      </c>
      <c r="H1695" s="31">
        <v>-1</v>
      </c>
    </row>
    <row r="1696" spans="1:8" x14ac:dyDescent="0.4">
      <c r="A1696" s="44">
        <v>40652</v>
      </c>
      <c r="B1696" s="31">
        <v>-1</v>
      </c>
      <c r="C1696" s="31">
        <v>-1</v>
      </c>
      <c r="D1696" s="31">
        <v>-1</v>
      </c>
      <c r="E1696" s="3">
        <v>-1</v>
      </c>
      <c r="F1696" s="31">
        <v>-1</v>
      </c>
      <c r="G1696" s="31">
        <v>-1</v>
      </c>
      <c r="H1696" s="31">
        <v>-1</v>
      </c>
    </row>
    <row r="1697" spans="1:8" x14ac:dyDescent="0.4">
      <c r="A1697" s="44">
        <v>40653</v>
      </c>
      <c r="B1697" s="31">
        <v>1</v>
      </c>
      <c r="C1697" s="31">
        <v>1</v>
      </c>
      <c r="D1697" s="31">
        <v>1</v>
      </c>
      <c r="E1697" s="3">
        <v>-1</v>
      </c>
      <c r="F1697" s="31">
        <v>1</v>
      </c>
      <c r="G1697" s="31">
        <v>1</v>
      </c>
      <c r="H1697" s="31">
        <v>1</v>
      </c>
    </row>
    <row r="1698" spans="1:8" x14ac:dyDescent="0.4">
      <c r="A1698" s="47">
        <v>40654</v>
      </c>
      <c r="B1698" s="31">
        <v>1</v>
      </c>
      <c r="C1698" s="31">
        <v>1</v>
      </c>
      <c r="D1698" s="31">
        <v>1</v>
      </c>
      <c r="E1698" s="3">
        <v>-1</v>
      </c>
      <c r="F1698" s="31">
        <v>1</v>
      </c>
      <c r="G1698" s="31">
        <v>1</v>
      </c>
      <c r="H1698" s="31">
        <v>1</v>
      </c>
    </row>
    <row r="1699" spans="1:8" x14ac:dyDescent="0.4">
      <c r="A1699" s="44">
        <v>40655</v>
      </c>
      <c r="B1699" s="31">
        <v>-1</v>
      </c>
      <c r="C1699" s="31">
        <v>-1</v>
      </c>
      <c r="D1699" s="31">
        <v>1</v>
      </c>
      <c r="E1699" s="3">
        <v>-1</v>
      </c>
      <c r="F1699" s="31">
        <v>-1</v>
      </c>
      <c r="G1699" s="31">
        <v>1</v>
      </c>
      <c r="H1699" s="31">
        <v>-1</v>
      </c>
    </row>
    <row r="1700" spans="1:8" x14ac:dyDescent="0.4">
      <c r="A1700" s="44">
        <v>40658</v>
      </c>
      <c r="B1700" s="31">
        <v>-1</v>
      </c>
      <c r="C1700" s="31">
        <v>-1</v>
      </c>
      <c r="D1700" s="31">
        <v>-1</v>
      </c>
      <c r="E1700" s="3">
        <v>-1</v>
      </c>
      <c r="F1700" s="31">
        <v>-1</v>
      </c>
      <c r="G1700" s="31">
        <v>-1</v>
      </c>
      <c r="H1700" s="31">
        <v>-1</v>
      </c>
    </row>
    <row r="1701" spans="1:8" x14ac:dyDescent="0.4">
      <c r="A1701" s="44">
        <v>40659</v>
      </c>
      <c r="B1701" s="31">
        <v>-1</v>
      </c>
      <c r="C1701" s="31">
        <v>-1</v>
      </c>
      <c r="D1701" s="31">
        <v>-1</v>
      </c>
      <c r="E1701" s="3">
        <v>-1</v>
      </c>
      <c r="F1701" s="31">
        <v>-1</v>
      </c>
      <c r="G1701" s="31">
        <v>-1</v>
      </c>
      <c r="H1701" s="31">
        <v>-1</v>
      </c>
    </row>
    <row r="1702" spans="1:8" x14ac:dyDescent="0.4">
      <c r="A1702" s="44">
        <v>40660</v>
      </c>
      <c r="B1702" s="31">
        <v>1</v>
      </c>
      <c r="C1702" s="31">
        <v>1</v>
      </c>
      <c r="D1702" s="31">
        <v>-1</v>
      </c>
      <c r="E1702" s="3">
        <v>1</v>
      </c>
      <c r="F1702" s="31">
        <v>1</v>
      </c>
      <c r="G1702" s="31">
        <v>1</v>
      </c>
      <c r="H1702" s="31">
        <v>1</v>
      </c>
    </row>
    <row r="1703" spans="1:8" x14ac:dyDescent="0.4">
      <c r="A1703" s="47">
        <v>40661</v>
      </c>
      <c r="B1703" s="31">
        <v>-1</v>
      </c>
      <c r="C1703" s="31">
        <v>-1</v>
      </c>
      <c r="D1703" s="31">
        <v>1</v>
      </c>
      <c r="E1703" s="3">
        <v>-1</v>
      </c>
      <c r="F1703" s="31">
        <v>-1</v>
      </c>
      <c r="G1703" s="31">
        <v>-1</v>
      </c>
      <c r="H1703" s="31">
        <v>-1</v>
      </c>
    </row>
    <row r="1704" spans="1:8" x14ac:dyDescent="0.4">
      <c r="A1704" s="44">
        <v>40662</v>
      </c>
      <c r="B1704" s="31">
        <v>1</v>
      </c>
      <c r="C1704" s="31">
        <v>1</v>
      </c>
      <c r="D1704" s="31">
        <v>1</v>
      </c>
      <c r="E1704" s="3">
        <v>-1</v>
      </c>
      <c r="F1704" s="31">
        <v>1</v>
      </c>
      <c r="G1704" s="31">
        <v>1</v>
      </c>
      <c r="H1704" s="31">
        <v>1</v>
      </c>
    </row>
    <row r="1705" spans="1:8" x14ac:dyDescent="0.4">
      <c r="A1705" s="44">
        <v>40665</v>
      </c>
      <c r="B1705" s="31">
        <v>1</v>
      </c>
      <c r="C1705" s="31">
        <v>1</v>
      </c>
      <c r="D1705" s="31">
        <v>1</v>
      </c>
      <c r="E1705" s="3">
        <v>1</v>
      </c>
      <c r="F1705" s="31">
        <v>1</v>
      </c>
      <c r="G1705" s="31">
        <v>1</v>
      </c>
      <c r="H1705" s="31">
        <v>1</v>
      </c>
    </row>
    <row r="1706" spans="1:8" x14ac:dyDescent="0.4">
      <c r="A1706" s="44">
        <v>40666</v>
      </c>
      <c r="B1706" s="31">
        <v>-1</v>
      </c>
      <c r="C1706" s="31">
        <v>-1</v>
      </c>
      <c r="D1706" s="31">
        <v>1</v>
      </c>
      <c r="E1706" s="3">
        <v>-1</v>
      </c>
      <c r="F1706" s="31">
        <v>-1</v>
      </c>
      <c r="G1706" s="31">
        <v>-1</v>
      </c>
      <c r="H1706" s="31">
        <v>-1</v>
      </c>
    </row>
    <row r="1707" spans="1:8" x14ac:dyDescent="0.4">
      <c r="A1707" s="44">
        <v>40667</v>
      </c>
      <c r="B1707" s="31">
        <v>-1</v>
      </c>
      <c r="C1707" s="31">
        <v>-1</v>
      </c>
      <c r="D1707" s="31">
        <v>-1</v>
      </c>
      <c r="E1707" s="3">
        <v>-1</v>
      </c>
      <c r="F1707" s="31">
        <v>-1</v>
      </c>
      <c r="G1707" s="31">
        <v>-1</v>
      </c>
      <c r="H1707" s="31">
        <v>-1</v>
      </c>
    </row>
    <row r="1708" spans="1:8" x14ac:dyDescent="0.4">
      <c r="A1708" s="47">
        <v>40669</v>
      </c>
      <c r="B1708" s="31">
        <v>-1</v>
      </c>
      <c r="C1708" s="31">
        <v>1</v>
      </c>
      <c r="D1708" s="31">
        <v>-1</v>
      </c>
      <c r="E1708" s="3">
        <v>1</v>
      </c>
      <c r="F1708" s="31">
        <v>-1</v>
      </c>
      <c r="G1708" s="31">
        <v>-1</v>
      </c>
      <c r="H1708" s="31">
        <v>-1</v>
      </c>
    </row>
    <row r="1709" spans="1:8" x14ac:dyDescent="0.4">
      <c r="A1709" s="44">
        <v>40672</v>
      </c>
      <c r="B1709" s="31">
        <v>-1</v>
      </c>
      <c r="C1709" s="31">
        <v>-1</v>
      </c>
      <c r="D1709" s="31">
        <v>-1</v>
      </c>
      <c r="E1709" s="3">
        <v>-1</v>
      </c>
      <c r="F1709" s="31">
        <v>-1</v>
      </c>
      <c r="G1709" s="31">
        <v>1</v>
      </c>
      <c r="H1709" s="31">
        <v>-1</v>
      </c>
    </row>
    <row r="1710" spans="1:8" x14ac:dyDescent="0.4">
      <c r="A1710" s="44">
        <v>40674</v>
      </c>
      <c r="B1710" s="31">
        <v>-1</v>
      </c>
      <c r="C1710" s="31">
        <v>1</v>
      </c>
      <c r="D1710" s="31">
        <v>1</v>
      </c>
      <c r="E1710" s="3">
        <v>-1</v>
      </c>
      <c r="F1710" s="31">
        <v>1</v>
      </c>
      <c r="G1710" s="31">
        <v>-1</v>
      </c>
      <c r="H1710" s="31">
        <v>-1</v>
      </c>
    </row>
    <row r="1711" spans="1:8" x14ac:dyDescent="0.4">
      <c r="A1711" s="44">
        <v>40675</v>
      </c>
      <c r="B1711" s="31">
        <v>-1</v>
      </c>
      <c r="C1711" s="31">
        <v>-1</v>
      </c>
      <c r="D1711" s="31">
        <v>-1</v>
      </c>
      <c r="E1711" s="3">
        <v>-1</v>
      </c>
      <c r="F1711" s="31">
        <v>-1</v>
      </c>
      <c r="G1711" s="31">
        <v>-1</v>
      </c>
      <c r="H1711" s="31">
        <v>-1</v>
      </c>
    </row>
    <row r="1712" spans="1:8" x14ac:dyDescent="0.4">
      <c r="A1712" s="44">
        <v>40676</v>
      </c>
      <c r="B1712" s="31">
        <v>-1</v>
      </c>
      <c r="C1712" s="31">
        <v>1</v>
      </c>
      <c r="D1712" s="31">
        <v>1</v>
      </c>
      <c r="E1712" s="3">
        <v>1</v>
      </c>
      <c r="F1712" s="31">
        <v>1</v>
      </c>
      <c r="G1712" s="31">
        <v>1</v>
      </c>
      <c r="H1712" s="31">
        <v>-1</v>
      </c>
    </row>
    <row r="1713" spans="1:8" x14ac:dyDescent="0.4">
      <c r="A1713" s="47">
        <v>40679</v>
      </c>
      <c r="B1713" s="31">
        <v>-1</v>
      </c>
      <c r="C1713" s="31">
        <v>1</v>
      </c>
      <c r="D1713" s="31">
        <v>1</v>
      </c>
      <c r="E1713" s="3">
        <v>-1</v>
      </c>
      <c r="F1713" s="31">
        <v>1</v>
      </c>
      <c r="G1713" s="31">
        <v>1</v>
      </c>
      <c r="H1713" s="31">
        <v>-1</v>
      </c>
    </row>
    <row r="1714" spans="1:8" x14ac:dyDescent="0.4">
      <c r="A1714" s="44">
        <v>40680</v>
      </c>
      <c r="B1714" s="31">
        <v>1</v>
      </c>
      <c r="C1714" s="31">
        <v>1</v>
      </c>
      <c r="D1714" s="31">
        <v>1</v>
      </c>
      <c r="E1714" s="3">
        <v>-1</v>
      </c>
      <c r="F1714" s="31">
        <v>1</v>
      </c>
      <c r="G1714" s="31">
        <v>1</v>
      </c>
      <c r="H1714" s="31">
        <v>1</v>
      </c>
    </row>
    <row r="1715" spans="1:8" x14ac:dyDescent="0.4">
      <c r="A1715" s="44">
        <v>40681</v>
      </c>
      <c r="B1715" s="31">
        <v>-1</v>
      </c>
      <c r="C1715" s="31">
        <v>-1</v>
      </c>
      <c r="D1715" s="31">
        <v>1</v>
      </c>
      <c r="E1715" s="3">
        <v>-1</v>
      </c>
      <c r="F1715" s="31">
        <v>-1</v>
      </c>
      <c r="G1715" s="31">
        <v>1</v>
      </c>
      <c r="H1715" s="31">
        <v>-1</v>
      </c>
    </row>
    <row r="1716" spans="1:8" x14ac:dyDescent="0.4">
      <c r="A1716" s="44">
        <v>40682</v>
      </c>
      <c r="B1716" s="31">
        <v>1</v>
      </c>
      <c r="C1716" s="31">
        <v>1</v>
      </c>
      <c r="D1716" s="31">
        <v>1</v>
      </c>
      <c r="E1716" s="3">
        <v>-1</v>
      </c>
      <c r="F1716" s="31">
        <v>1</v>
      </c>
      <c r="G1716" s="31">
        <v>1</v>
      </c>
      <c r="H1716" s="31">
        <v>1</v>
      </c>
    </row>
    <row r="1717" spans="1:8" x14ac:dyDescent="0.4">
      <c r="A1717" s="44">
        <v>40683</v>
      </c>
      <c r="B1717" s="31">
        <v>1</v>
      </c>
      <c r="C1717" s="31">
        <v>-1</v>
      </c>
      <c r="D1717" s="31">
        <v>-1</v>
      </c>
      <c r="E1717" s="3">
        <v>-1</v>
      </c>
      <c r="F1717" s="31">
        <v>-1</v>
      </c>
      <c r="G1717" s="31">
        <v>-1</v>
      </c>
      <c r="H1717" s="31">
        <v>-1</v>
      </c>
    </row>
    <row r="1718" spans="1:8" x14ac:dyDescent="0.4">
      <c r="A1718" s="47">
        <v>40686</v>
      </c>
      <c r="B1718" s="31">
        <v>1</v>
      </c>
      <c r="C1718" s="31">
        <v>-1</v>
      </c>
      <c r="D1718" s="31">
        <v>-1</v>
      </c>
      <c r="E1718" s="3">
        <v>-1</v>
      </c>
      <c r="F1718" s="31">
        <v>-1</v>
      </c>
      <c r="G1718" s="31">
        <v>-1</v>
      </c>
      <c r="H1718" s="31">
        <v>-1</v>
      </c>
    </row>
    <row r="1719" spans="1:8" x14ac:dyDescent="0.4">
      <c r="A1719" s="44">
        <v>40687</v>
      </c>
      <c r="B1719" s="31">
        <v>1</v>
      </c>
      <c r="C1719" s="31">
        <v>1</v>
      </c>
      <c r="D1719" s="31">
        <v>-1</v>
      </c>
      <c r="E1719" s="3">
        <v>-1</v>
      </c>
      <c r="F1719" s="31">
        <v>1</v>
      </c>
      <c r="G1719" s="31">
        <v>1</v>
      </c>
      <c r="H1719" s="31">
        <v>1</v>
      </c>
    </row>
    <row r="1720" spans="1:8" x14ac:dyDescent="0.4">
      <c r="A1720" s="44">
        <v>40688</v>
      </c>
      <c r="B1720" s="31">
        <v>1</v>
      </c>
      <c r="C1720" s="31">
        <v>1</v>
      </c>
      <c r="D1720" s="31">
        <v>1</v>
      </c>
      <c r="E1720" s="3">
        <v>-1</v>
      </c>
      <c r="F1720" s="31">
        <v>1</v>
      </c>
      <c r="G1720" s="31">
        <v>1</v>
      </c>
      <c r="H1720" s="31">
        <v>-1</v>
      </c>
    </row>
    <row r="1721" spans="1:8" x14ac:dyDescent="0.4">
      <c r="A1721" s="44">
        <v>40689</v>
      </c>
      <c r="B1721" s="31">
        <v>1</v>
      </c>
      <c r="C1721" s="31">
        <v>1</v>
      </c>
      <c r="D1721" s="31">
        <v>1</v>
      </c>
      <c r="E1721" s="3">
        <v>-1</v>
      </c>
      <c r="F1721" s="31">
        <v>1</v>
      </c>
      <c r="G1721" s="31">
        <v>1</v>
      </c>
      <c r="H1721" s="31">
        <v>1</v>
      </c>
    </row>
    <row r="1722" spans="1:8" x14ac:dyDescent="0.4">
      <c r="A1722" s="44">
        <v>40690</v>
      </c>
      <c r="B1722" s="31">
        <v>-1</v>
      </c>
      <c r="C1722" s="31">
        <v>1</v>
      </c>
      <c r="D1722" s="31">
        <v>1</v>
      </c>
      <c r="E1722" s="3">
        <v>-1</v>
      </c>
      <c r="F1722" s="31">
        <v>-1</v>
      </c>
      <c r="G1722" s="31">
        <v>1</v>
      </c>
      <c r="H1722" s="31">
        <v>-1</v>
      </c>
    </row>
    <row r="1723" spans="1:8" x14ac:dyDescent="0.4">
      <c r="A1723" s="47">
        <v>40693</v>
      </c>
      <c r="B1723" s="31">
        <v>-1</v>
      </c>
      <c r="C1723" s="31">
        <v>-1</v>
      </c>
      <c r="D1723" s="31">
        <v>1</v>
      </c>
      <c r="E1723" s="3">
        <v>-1</v>
      </c>
      <c r="F1723" s="31">
        <v>-1</v>
      </c>
      <c r="G1723" s="31">
        <v>-1</v>
      </c>
      <c r="H1723" s="31">
        <v>-1</v>
      </c>
    </row>
    <row r="1724" spans="1:8" x14ac:dyDescent="0.4">
      <c r="A1724" s="44">
        <v>40694</v>
      </c>
      <c r="B1724" s="31">
        <v>1</v>
      </c>
      <c r="C1724" s="31">
        <v>1</v>
      </c>
      <c r="D1724" s="31">
        <v>1</v>
      </c>
      <c r="E1724" s="3">
        <v>1</v>
      </c>
      <c r="F1724" s="31">
        <v>1</v>
      </c>
      <c r="G1724" s="31">
        <v>1</v>
      </c>
      <c r="H1724" s="31">
        <v>1</v>
      </c>
    </row>
    <row r="1725" spans="1:8" x14ac:dyDescent="0.4">
      <c r="A1725" s="44">
        <v>40695</v>
      </c>
      <c r="B1725" s="31">
        <v>1</v>
      </c>
      <c r="C1725" s="31">
        <v>-1</v>
      </c>
      <c r="D1725" s="31">
        <v>-1</v>
      </c>
      <c r="E1725" s="3">
        <v>1</v>
      </c>
      <c r="F1725" s="31">
        <v>1</v>
      </c>
      <c r="G1725" s="31">
        <v>1</v>
      </c>
      <c r="H1725" s="31">
        <v>1</v>
      </c>
    </row>
    <row r="1726" spans="1:8" x14ac:dyDescent="0.4">
      <c r="A1726" s="44">
        <v>40696</v>
      </c>
      <c r="B1726" s="31">
        <v>-1</v>
      </c>
      <c r="C1726" s="31">
        <v>-1</v>
      </c>
      <c r="D1726" s="31">
        <v>-1</v>
      </c>
      <c r="E1726" s="3">
        <v>1</v>
      </c>
      <c r="F1726" s="31">
        <v>-1</v>
      </c>
      <c r="G1726" s="31">
        <v>-1</v>
      </c>
      <c r="H1726" s="31">
        <v>-1</v>
      </c>
    </row>
    <row r="1727" spans="1:8" x14ac:dyDescent="0.4">
      <c r="A1727" s="44">
        <v>40697</v>
      </c>
      <c r="B1727" s="31">
        <v>1</v>
      </c>
      <c r="C1727" s="31">
        <v>1</v>
      </c>
      <c r="D1727" s="31">
        <v>-1</v>
      </c>
      <c r="E1727" s="3">
        <v>1</v>
      </c>
      <c r="F1727" s="31">
        <v>1</v>
      </c>
      <c r="G1727" s="31">
        <v>1</v>
      </c>
      <c r="H1727" s="31">
        <v>1</v>
      </c>
    </row>
    <row r="1728" spans="1:8" x14ac:dyDescent="0.4">
      <c r="A1728" s="47">
        <v>40701</v>
      </c>
      <c r="B1728" s="31">
        <v>1</v>
      </c>
      <c r="C1728" s="31">
        <v>1</v>
      </c>
      <c r="D1728" s="31">
        <v>-1</v>
      </c>
      <c r="E1728" s="3">
        <v>1</v>
      </c>
      <c r="F1728" s="31">
        <v>1</v>
      </c>
      <c r="G1728" s="31">
        <v>1</v>
      </c>
      <c r="H1728" s="31">
        <v>1</v>
      </c>
    </row>
    <row r="1729" spans="1:8" x14ac:dyDescent="0.4">
      <c r="A1729" s="44">
        <v>40702</v>
      </c>
      <c r="B1729" s="31">
        <v>1</v>
      </c>
      <c r="C1729" s="31">
        <v>-1</v>
      </c>
      <c r="D1729" s="31">
        <v>1</v>
      </c>
      <c r="E1729" s="3">
        <v>1</v>
      </c>
      <c r="F1729" s="31">
        <v>1</v>
      </c>
      <c r="G1729" s="31">
        <v>1</v>
      </c>
      <c r="H1729" s="31">
        <v>1</v>
      </c>
    </row>
    <row r="1730" spans="1:8" x14ac:dyDescent="0.4">
      <c r="A1730" s="44">
        <v>40703</v>
      </c>
      <c r="B1730" s="31">
        <v>1</v>
      </c>
      <c r="C1730" s="31">
        <v>1</v>
      </c>
      <c r="D1730" s="31">
        <v>-1</v>
      </c>
      <c r="E1730" s="3">
        <v>1</v>
      </c>
      <c r="F1730" s="31">
        <v>1</v>
      </c>
      <c r="G1730" s="31">
        <v>1</v>
      </c>
      <c r="H1730" s="31">
        <v>1</v>
      </c>
    </row>
    <row r="1731" spans="1:8" x14ac:dyDescent="0.4">
      <c r="A1731" s="44">
        <v>40704</v>
      </c>
      <c r="B1731" s="31">
        <v>-1</v>
      </c>
      <c r="C1731" s="31">
        <v>-1</v>
      </c>
      <c r="D1731" s="31">
        <v>-1</v>
      </c>
      <c r="E1731" s="3">
        <v>1</v>
      </c>
      <c r="F1731" s="31">
        <v>-1</v>
      </c>
      <c r="G1731" s="31">
        <v>1</v>
      </c>
      <c r="H1731" s="31">
        <v>-1</v>
      </c>
    </row>
    <row r="1732" spans="1:8" x14ac:dyDescent="0.4">
      <c r="A1732" s="44">
        <v>40707</v>
      </c>
      <c r="B1732" s="31">
        <v>1</v>
      </c>
      <c r="C1732" s="31">
        <v>1</v>
      </c>
      <c r="D1732" s="31">
        <v>-1</v>
      </c>
      <c r="E1732" s="3">
        <v>1</v>
      </c>
      <c r="F1732" s="31">
        <v>1</v>
      </c>
      <c r="G1732" s="31">
        <v>-1</v>
      </c>
      <c r="H1732" s="31">
        <v>1</v>
      </c>
    </row>
    <row r="1733" spans="1:8" x14ac:dyDescent="0.4">
      <c r="A1733" s="47">
        <v>40708</v>
      </c>
      <c r="B1733" s="31">
        <v>1</v>
      </c>
      <c r="C1733" s="31">
        <v>1</v>
      </c>
      <c r="D1733" s="31">
        <v>1</v>
      </c>
      <c r="E1733" s="3">
        <v>1</v>
      </c>
      <c r="F1733" s="31">
        <v>1</v>
      </c>
      <c r="G1733" s="31">
        <v>1</v>
      </c>
      <c r="H1733" s="31">
        <v>1</v>
      </c>
    </row>
    <row r="1734" spans="1:8" x14ac:dyDescent="0.4">
      <c r="A1734" s="44">
        <v>40709</v>
      </c>
      <c r="B1734" s="31">
        <v>-1</v>
      </c>
      <c r="C1734" s="31">
        <v>-1</v>
      </c>
      <c r="D1734" s="31">
        <v>1</v>
      </c>
      <c r="E1734" s="3">
        <v>1</v>
      </c>
      <c r="F1734" s="31">
        <v>-1</v>
      </c>
      <c r="G1734" s="31">
        <v>1</v>
      </c>
      <c r="H1734" s="31">
        <v>-1</v>
      </c>
    </row>
    <row r="1735" spans="1:8" x14ac:dyDescent="0.4">
      <c r="A1735" s="44">
        <v>40710</v>
      </c>
      <c r="B1735" s="31">
        <v>-1</v>
      </c>
      <c r="C1735" s="31">
        <v>-1</v>
      </c>
      <c r="D1735" s="31">
        <v>1</v>
      </c>
      <c r="E1735" s="3">
        <v>1</v>
      </c>
      <c r="F1735" s="31">
        <v>-1</v>
      </c>
      <c r="G1735" s="31">
        <v>-1</v>
      </c>
      <c r="H1735" s="31">
        <v>-1</v>
      </c>
    </row>
    <row r="1736" spans="1:8" x14ac:dyDescent="0.4">
      <c r="A1736" s="44">
        <v>40711</v>
      </c>
      <c r="B1736" s="31">
        <v>1</v>
      </c>
      <c r="C1736" s="31">
        <v>1</v>
      </c>
      <c r="D1736" s="31">
        <v>1</v>
      </c>
      <c r="E1736" s="3">
        <v>1</v>
      </c>
      <c r="F1736" s="31">
        <v>1</v>
      </c>
      <c r="G1736" s="31">
        <v>1</v>
      </c>
      <c r="H1736" s="31">
        <v>1</v>
      </c>
    </row>
    <row r="1737" spans="1:8" x14ac:dyDescent="0.4">
      <c r="A1737" s="44">
        <v>40714</v>
      </c>
      <c r="B1737" s="31">
        <v>1</v>
      </c>
      <c r="C1737" s="31">
        <v>-1</v>
      </c>
      <c r="D1737" s="31">
        <v>1</v>
      </c>
      <c r="E1737" s="3">
        <v>1</v>
      </c>
      <c r="F1737" s="31">
        <v>-1</v>
      </c>
      <c r="G1737" s="31">
        <v>1</v>
      </c>
      <c r="H1737" s="31">
        <v>1</v>
      </c>
    </row>
    <row r="1738" spans="1:8" x14ac:dyDescent="0.4">
      <c r="A1738" s="47">
        <v>40715</v>
      </c>
      <c r="B1738" s="31">
        <v>-1</v>
      </c>
      <c r="C1738" s="31">
        <v>-1</v>
      </c>
      <c r="D1738" s="31">
        <v>1</v>
      </c>
      <c r="E1738" s="3">
        <v>1</v>
      </c>
      <c r="F1738" s="31">
        <v>-1</v>
      </c>
      <c r="G1738" s="31">
        <v>1</v>
      </c>
      <c r="H1738" s="31">
        <v>-1</v>
      </c>
    </row>
    <row r="1739" spans="1:8" x14ac:dyDescent="0.4">
      <c r="A1739" s="44">
        <v>40716</v>
      </c>
      <c r="B1739" s="31">
        <v>1</v>
      </c>
      <c r="C1739" s="31">
        <v>1</v>
      </c>
      <c r="D1739" s="31">
        <v>-1</v>
      </c>
      <c r="E1739" s="3">
        <v>1</v>
      </c>
      <c r="F1739" s="31">
        <v>1</v>
      </c>
      <c r="G1739" s="31">
        <v>-1</v>
      </c>
      <c r="H1739" s="31">
        <v>1</v>
      </c>
    </row>
    <row r="1740" spans="1:8" x14ac:dyDescent="0.4">
      <c r="A1740" s="44">
        <v>40717</v>
      </c>
      <c r="B1740" s="31">
        <v>-1</v>
      </c>
      <c r="C1740" s="31">
        <v>-1</v>
      </c>
      <c r="D1740" s="31">
        <v>-1</v>
      </c>
      <c r="E1740" s="3">
        <v>1</v>
      </c>
      <c r="F1740" s="31">
        <v>-1</v>
      </c>
      <c r="G1740" s="31">
        <v>-1</v>
      </c>
      <c r="H1740" s="31">
        <v>-1</v>
      </c>
    </row>
    <row r="1741" spans="1:8" x14ac:dyDescent="0.4">
      <c r="A1741" s="44">
        <v>40718</v>
      </c>
      <c r="B1741" s="31">
        <v>1</v>
      </c>
      <c r="C1741" s="31">
        <v>1</v>
      </c>
      <c r="D1741" s="31">
        <v>-1</v>
      </c>
      <c r="E1741" s="3">
        <v>1</v>
      </c>
      <c r="F1741" s="31">
        <v>1</v>
      </c>
      <c r="G1741" s="31">
        <v>1</v>
      </c>
      <c r="H1741" s="31">
        <v>1</v>
      </c>
    </row>
    <row r="1742" spans="1:8" x14ac:dyDescent="0.4">
      <c r="A1742" s="44">
        <v>40721</v>
      </c>
      <c r="B1742" s="31">
        <v>-1</v>
      </c>
      <c r="C1742" s="31">
        <v>-1</v>
      </c>
      <c r="D1742" s="31">
        <v>-1</v>
      </c>
      <c r="E1742" s="3">
        <v>1</v>
      </c>
      <c r="F1742" s="31">
        <v>-1</v>
      </c>
      <c r="G1742" s="31">
        <v>-1</v>
      </c>
      <c r="H1742" s="31">
        <v>-1</v>
      </c>
    </row>
    <row r="1743" spans="1:8" x14ac:dyDescent="0.4">
      <c r="A1743" s="47">
        <v>40722</v>
      </c>
      <c r="B1743" s="31">
        <v>1</v>
      </c>
      <c r="C1743" s="31">
        <v>1</v>
      </c>
      <c r="D1743" s="31">
        <v>1</v>
      </c>
      <c r="E1743" s="3">
        <v>1</v>
      </c>
      <c r="F1743" s="31">
        <v>1</v>
      </c>
      <c r="G1743" s="31">
        <v>1</v>
      </c>
      <c r="H1743" s="31">
        <v>1</v>
      </c>
    </row>
    <row r="1744" spans="1:8" x14ac:dyDescent="0.4">
      <c r="A1744" s="44">
        <v>40723</v>
      </c>
      <c r="B1744" s="31">
        <v>1</v>
      </c>
      <c r="C1744" s="31">
        <v>1</v>
      </c>
      <c r="D1744" s="31">
        <v>1</v>
      </c>
      <c r="E1744" s="3">
        <v>1</v>
      </c>
      <c r="F1744" s="31">
        <v>1</v>
      </c>
      <c r="G1744" s="31">
        <v>1</v>
      </c>
      <c r="H1744" s="31">
        <v>1</v>
      </c>
    </row>
    <row r="1745" spans="1:8" x14ac:dyDescent="0.4">
      <c r="A1745" s="44">
        <v>40724</v>
      </c>
      <c r="B1745" s="31">
        <v>-1</v>
      </c>
      <c r="C1745" s="31">
        <v>-1</v>
      </c>
      <c r="D1745" s="31">
        <v>1</v>
      </c>
      <c r="E1745" s="3">
        <v>-1</v>
      </c>
      <c r="F1745" s="31">
        <v>-1</v>
      </c>
      <c r="G1745" s="31">
        <v>-1</v>
      </c>
      <c r="H1745" s="31">
        <v>-1</v>
      </c>
    </row>
    <row r="1746" spans="1:8" x14ac:dyDescent="0.4">
      <c r="A1746" s="44">
        <v>40725</v>
      </c>
      <c r="B1746" s="31">
        <v>-1</v>
      </c>
      <c r="C1746" s="31">
        <v>-1</v>
      </c>
      <c r="D1746" s="31">
        <v>1</v>
      </c>
      <c r="E1746" s="3">
        <v>-1</v>
      </c>
      <c r="F1746" s="31">
        <v>-1</v>
      </c>
      <c r="G1746" s="31">
        <v>-1</v>
      </c>
      <c r="H1746" s="31">
        <v>-1</v>
      </c>
    </row>
    <row r="1747" spans="1:8" x14ac:dyDescent="0.4">
      <c r="A1747" s="44">
        <v>40728</v>
      </c>
      <c r="B1747" s="31">
        <v>1</v>
      </c>
      <c r="C1747" s="31">
        <v>1</v>
      </c>
      <c r="D1747" s="31">
        <v>1</v>
      </c>
      <c r="E1747" s="3">
        <v>1</v>
      </c>
      <c r="F1747" s="31">
        <v>1</v>
      </c>
      <c r="G1747" s="31">
        <v>1</v>
      </c>
      <c r="H1747" s="31">
        <v>1</v>
      </c>
    </row>
    <row r="1748" spans="1:8" x14ac:dyDescent="0.4">
      <c r="A1748" s="47">
        <v>40729</v>
      </c>
      <c r="B1748" s="31">
        <v>1</v>
      </c>
      <c r="C1748" s="31">
        <v>-1</v>
      </c>
      <c r="D1748" s="31">
        <v>1</v>
      </c>
      <c r="E1748" s="3">
        <v>1</v>
      </c>
      <c r="F1748" s="31">
        <v>-1</v>
      </c>
      <c r="G1748" s="31">
        <v>-1</v>
      </c>
      <c r="H1748" s="31">
        <v>1</v>
      </c>
    </row>
    <row r="1749" spans="1:8" x14ac:dyDescent="0.4">
      <c r="A1749" s="44">
        <v>40730</v>
      </c>
      <c r="B1749" s="31">
        <v>-1</v>
      </c>
      <c r="C1749" s="31">
        <v>1</v>
      </c>
      <c r="D1749" s="31">
        <v>1</v>
      </c>
      <c r="E1749" s="3">
        <v>1</v>
      </c>
      <c r="F1749" s="31">
        <v>1</v>
      </c>
      <c r="G1749" s="31">
        <v>-1</v>
      </c>
      <c r="H1749" s="31">
        <v>1</v>
      </c>
    </row>
    <row r="1750" spans="1:8" x14ac:dyDescent="0.4">
      <c r="A1750" s="44">
        <v>40731</v>
      </c>
      <c r="B1750" s="31">
        <v>-1</v>
      </c>
      <c r="C1750" s="31">
        <v>-1</v>
      </c>
      <c r="D1750" s="31">
        <v>-1</v>
      </c>
      <c r="E1750" s="3">
        <v>1</v>
      </c>
      <c r="F1750" s="31">
        <v>-1</v>
      </c>
      <c r="G1750" s="31">
        <v>-1</v>
      </c>
      <c r="H1750" s="31">
        <v>1</v>
      </c>
    </row>
    <row r="1751" spans="1:8" x14ac:dyDescent="0.4">
      <c r="A1751" s="44">
        <v>40732</v>
      </c>
      <c r="B1751" s="31">
        <v>-1</v>
      </c>
      <c r="C1751" s="31">
        <v>-1</v>
      </c>
      <c r="D1751" s="31">
        <v>-1</v>
      </c>
      <c r="E1751" s="3">
        <v>1</v>
      </c>
      <c r="F1751" s="31">
        <v>-1</v>
      </c>
      <c r="G1751" s="31">
        <v>-1</v>
      </c>
      <c r="H1751" s="31">
        <v>-1</v>
      </c>
    </row>
    <row r="1752" spans="1:8" x14ac:dyDescent="0.4">
      <c r="A1752" s="44">
        <v>40735</v>
      </c>
      <c r="B1752" s="31">
        <v>-1</v>
      </c>
      <c r="C1752" s="31">
        <v>-1</v>
      </c>
      <c r="D1752" s="31">
        <v>-1</v>
      </c>
      <c r="E1752" s="3">
        <v>1</v>
      </c>
      <c r="F1752" s="31">
        <v>-1</v>
      </c>
      <c r="G1752" s="31">
        <v>-1</v>
      </c>
      <c r="H1752" s="31">
        <v>-1</v>
      </c>
    </row>
    <row r="1753" spans="1:8" x14ac:dyDescent="0.4">
      <c r="A1753" s="47">
        <v>40736</v>
      </c>
      <c r="B1753" s="31">
        <v>-1</v>
      </c>
      <c r="C1753" s="31">
        <v>-1</v>
      </c>
      <c r="D1753" s="31">
        <v>-1</v>
      </c>
      <c r="E1753" s="3">
        <v>1</v>
      </c>
      <c r="F1753" s="31">
        <v>-1</v>
      </c>
      <c r="G1753" s="31">
        <v>-1</v>
      </c>
      <c r="H1753" s="31">
        <v>-1</v>
      </c>
    </row>
    <row r="1754" spans="1:8" x14ac:dyDescent="0.4">
      <c r="A1754" s="44">
        <v>40737</v>
      </c>
      <c r="B1754" s="31">
        <v>-1</v>
      </c>
      <c r="C1754" s="31">
        <v>-1</v>
      </c>
      <c r="D1754" s="31">
        <v>-1</v>
      </c>
      <c r="E1754" s="3">
        <v>1</v>
      </c>
      <c r="F1754" s="31">
        <v>-1</v>
      </c>
      <c r="G1754" s="31">
        <v>-1</v>
      </c>
      <c r="H1754" s="31">
        <v>-1</v>
      </c>
    </row>
    <row r="1755" spans="1:8" x14ac:dyDescent="0.4">
      <c r="A1755" s="44">
        <v>40738</v>
      </c>
      <c r="B1755" s="31">
        <v>-1</v>
      </c>
      <c r="C1755" s="31">
        <v>-1</v>
      </c>
      <c r="D1755" s="31">
        <v>-1</v>
      </c>
      <c r="E1755" s="3">
        <v>1</v>
      </c>
      <c r="F1755" s="31">
        <v>-1</v>
      </c>
      <c r="G1755" s="31">
        <v>-1</v>
      </c>
      <c r="H1755" s="31">
        <v>-1</v>
      </c>
    </row>
    <row r="1756" spans="1:8" x14ac:dyDescent="0.4">
      <c r="A1756" s="44">
        <v>40739</v>
      </c>
      <c r="B1756" s="31">
        <v>1</v>
      </c>
      <c r="C1756" s="31">
        <v>1</v>
      </c>
      <c r="D1756" s="31">
        <v>1</v>
      </c>
      <c r="E1756" s="3">
        <v>1</v>
      </c>
      <c r="F1756" s="31">
        <v>1</v>
      </c>
      <c r="G1756" s="31">
        <v>1</v>
      </c>
      <c r="H1756" s="31">
        <v>1</v>
      </c>
    </row>
    <row r="1757" spans="1:8" x14ac:dyDescent="0.4">
      <c r="A1757" s="44">
        <v>40742</v>
      </c>
      <c r="B1757" s="31">
        <v>-1</v>
      </c>
      <c r="C1757" s="31">
        <v>1</v>
      </c>
      <c r="D1757" s="31">
        <v>1</v>
      </c>
      <c r="E1757" s="3">
        <v>1</v>
      </c>
      <c r="F1757" s="31">
        <v>-1</v>
      </c>
      <c r="G1757" s="31">
        <v>-1</v>
      </c>
      <c r="H1757" s="31">
        <v>-1</v>
      </c>
    </row>
    <row r="1758" spans="1:8" x14ac:dyDescent="0.4">
      <c r="A1758" s="47">
        <v>40743</v>
      </c>
      <c r="B1758" s="31">
        <v>1</v>
      </c>
      <c r="C1758" s="31">
        <v>1</v>
      </c>
      <c r="D1758" s="31">
        <v>1</v>
      </c>
      <c r="E1758" s="3">
        <v>1</v>
      </c>
      <c r="F1758" s="31">
        <v>1</v>
      </c>
      <c r="G1758" s="31">
        <v>1</v>
      </c>
      <c r="H1758" s="31">
        <v>1</v>
      </c>
    </row>
    <row r="1759" spans="1:8" x14ac:dyDescent="0.4">
      <c r="A1759" s="44">
        <v>40744</v>
      </c>
      <c r="B1759" s="31">
        <v>1</v>
      </c>
      <c r="C1759" s="31">
        <v>-1</v>
      </c>
      <c r="D1759" s="31">
        <v>1</v>
      </c>
      <c r="E1759" s="3">
        <v>-1</v>
      </c>
      <c r="F1759" s="31">
        <v>1</v>
      </c>
      <c r="G1759" s="31">
        <v>1</v>
      </c>
      <c r="H1759" s="31">
        <v>1</v>
      </c>
    </row>
    <row r="1760" spans="1:8" x14ac:dyDescent="0.4">
      <c r="A1760" s="44">
        <v>40745</v>
      </c>
      <c r="B1760" s="31">
        <v>-1</v>
      </c>
      <c r="C1760" s="31">
        <v>-1</v>
      </c>
      <c r="D1760" s="31">
        <v>-1</v>
      </c>
      <c r="E1760" s="3">
        <v>-1</v>
      </c>
      <c r="F1760" s="31">
        <v>-1</v>
      </c>
      <c r="G1760" s="31">
        <v>-1</v>
      </c>
      <c r="H1760" s="31">
        <v>-1</v>
      </c>
    </row>
    <row r="1761" spans="1:8" x14ac:dyDescent="0.4">
      <c r="A1761" s="44">
        <v>40746</v>
      </c>
      <c r="B1761" s="31">
        <v>1</v>
      </c>
      <c r="C1761" s="31">
        <v>1</v>
      </c>
      <c r="D1761" s="31">
        <v>1</v>
      </c>
      <c r="E1761" s="3">
        <v>-1</v>
      </c>
      <c r="F1761" s="31">
        <v>1</v>
      </c>
      <c r="G1761" s="31">
        <v>1</v>
      </c>
      <c r="H1761" s="31">
        <v>1</v>
      </c>
    </row>
    <row r="1762" spans="1:8" x14ac:dyDescent="0.4">
      <c r="A1762" s="44">
        <v>40749</v>
      </c>
      <c r="B1762" s="31">
        <v>1</v>
      </c>
      <c r="C1762" s="31">
        <v>-1</v>
      </c>
      <c r="D1762" s="31">
        <v>1</v>
      </c>
      <c r="E1762" s="3">
        <v>-1</v>
      </c>
      <c r="F1762" s="31">
        <v>1</v>
      </c>
      <c r="G1762" s="31">
        <v>1</v>
      </c>
      <c r="H1762" s="31">
        <v>1</v>
      </c>
    </row>
    <row r="1763" spans="1:8" x14ac:dyDescent="0.4">
      <c r="A1763" s="47">
        <v>40750</v>
      </c>
      <c r="B1763" s="31">
        <v>-1</v>
      </c>
      <c r="C1763" s="31">
        <v>-1</v>
      </c>
      <c r="D1763" s="31">
        <v>1</v>
      </c>
      <c r="E1763" s="3">
        <v>-1</v>
      </c>
      <c r="F1763" s="31">
        <v>-1</v>
      </c>
      <c r="G1763" s="31">
        <v>1</v>
      </c>
      <c r="H1763" s="31">
        <v>-1</v>
      </c>
    </row>
    <row r="1764" spans="1:8" x14ac:dyDescent="0.4">
      <c r="A1764" s="44">
        <v>40751</v>
      </c>
      <c r="B1764" s="31">
        <v>1</v>
      </c>
      <c r="C1764" s="31">
        <v>1</v>
      </c>
      <c r="D1764" s="31">
        <v>-1</v>
      </c>
      <c r="E1764" s="3">
        <v>-1</v>
      </c>
      <c r="F1764" s="31">
        <v>1</v>
      </c>
      <c r="G1764" s="31">
        <v>1</v>
      </c>
      <c r="H1764" s="31">
        <v>1</v>
      </c>
    </row>
    <row r="1765" spans="1:8" x14ac:dyDescent="0.4">
      <c r="A1765" s="44">
        <v>40752</v>
      </c>
      <c r="B1765" s="31">
        <v>-1</v>
      </c>
      <c r="C1765" s="31">
        <v>-1</v>
      </c>
      <c r="D1765" s="31">
        <v>-1</v>
      </c>
      <c r="E1765" s="3">
        <v>1</v>
      </c>
      <c r="F1765" s="31">
        <v>-1</v>
      </c>
      <c r="G1765" s="31">
        <v>-1</v>
      </c>
      <c r="H1765" s="31">
        <v>-1</v>
      </c>
    </row>
    <row r="1766" spans="1:8" x14ac:dyDescent="0.4">
      <c r="A1766" s="44">
        <v>40753</v>
      </c>
      <c r="B1766" s="31">
        <v>-1</v>
      </c>
      <c r="C1766" s="31">
        <v>-1</v>
      </c>
      <c r="D1766" s="31">
        <v>-1</v>
      </c>
      <c r="E1766" s="3">
        <v>-1</v>
      </c>
      <c r="F1766" s="31">
        <v>-1</v>
      </c>
      <c r="G1766" s="31">
        <v>-1</v>
      </c>
      <c r="H1766" s="31">
        <v>-1</v>
      </c>
    </row>
    <row r="1767" spans="1:8" x14ac:dyDescent="0.4">
      <c r="A1767" s="44">
        <v>40756</v>
      </c>
      <c r="B1767" s="31">
        <v>1</v>
      </c>
      <c r="C1767" s="31">
        <v>1</v>
      </c>
      <c r="D1767" s="31">
        <v>-1</v>
      </c>
      <c r="E1767" s="3">
        <v>1</v>
      </c>
      <c r="F1767" s="31">
        <v>1</v>
      </c>
      <c r="G1767" s="31">
        <v>1</v>
      </c>
      <c r="H1767" s="31">
        <v>1</v>
      </c>
    </row>
    <row r="1768" spans="1:8" x14ac:dyDescent="0.4">
      <c r="A1768" s="47">
        <v>40757</v>
      </c>
      <c r="B1768" s="31">
        <v>-1</v>
      </c>
      <c r="C1768" s="31">
        <v>-1</v>
      </c>
      <c r="D1768" s="31">
        <v>-1</v>
      </c>
      <c r="E1768" s="3">
        <v>-1</v>
      </c>
      <c r="F1768" s="31">
        <v>-1</v>
      </c>
      <c r="G1768" s="31">
        <v>-1</v>
      </c>
      <c r="H1768" s="31">
        <v>-1</v>
      </c>
    </row>
    <row r="1769" spans="1:8" x14ac:dyDescent="0.4">
      <c r="A1769" s="44">
        <v>40758</v>
      </c>
      <c r="B1769" s="31">
        <v>-1</v>
      </c>
      <c r="C1769" s="31">
        <v>1</v>
      </c>
      <c r="D1769" s="31">
        <v>1</v>
      </c>
      <c r="E1769" s="3">
        <v>-1</v>
      </c>
      <c r="F1769" s="31">
        <v>-1</v>
      </c>
      <c r="G1769" s="31">
        <v>-1</v>
      </c>
      <c r="H1769" s="31">
        <v>-1</v>
      </c>
    </row>
    <row r="1770" spans="1:8" x14ac:dyDescent="0.4">
      <c r="A1770" s="44">
        <v>40759</v>
      </c>
      <c r="B1770" s="31">
        <v>-1</v>
      </c>
      <c r="C1770" s="31">
        <v>-1</v>
      </c>
      <c r="D1770" s="31">
        <v>-1</v>
      </c>
      <c r="E1770" s="3">
        <v>-1</v>
      </c>
      <c r="F1770" s="31">
        <v>-1</v>
      </c>
      <c r="G1770" s="31">
        <v>-1</v>
      </c>
      <c r="H1770" s="31">
        <v>-1</v>
      </c>
    </row>
    <row r="1771" spans="1:8" x14ac:dyDescent="0.4">
      <c r="A1771" s="44">
        <v>40760</v>
      </c>
      <c r="B1771" s="31">
        <v>-1</v>
      </c>
      <c r="C1771" s="31">
        <v>1</v>
      </c>
      <c r="D1771" s="31">
        <v>1</v>
      </c>
      <c r="E1771" s="3">
        <v>-1</v>
      </c>
      <c r="F1771" s="31">
        <v>1</v>
      </c>
      <c r="G1771" s="31">
        <v>-1</v>
      </c>
      <c r="H1771" s="31">
        <v>-1</v>
      </c>
    </row>
    <row r="1772" spans="1:8" x14ac:dyDescent="0.4">
      <c r="A1772" s="44">
        <v>40763</v>
      </c>
      <c r="B1772" s="31">
        <v>-1</v>
      </c>
      <c r="C1772" s="31">
        <v>1</v>
      </c>
      <c r="D1772" s="31">
        <v>-1</v>
      </c>
      <c r="E1772" s="3">
        <v>-1</v>
      </c>
      <c r="F1772" s="31">
        <v>1</v>
      </c>
      <c r="G1772" s="31">
        <v>-1</v>
      </c>
      <c r="H1772" s="31">
        <v>-1</v>
      </c>
    </row>
    <row r="1773" spans="1:8" x14ac:dyDescent="0.4">
      <c r="A1773" s="47">
        <v>40764</v>
      </c>
      <c r="B1773" s="31">
        <v>-1</v>
      </c>
      <c r="C1773" s="31">
        <v>1</v>
      </c>
      <c r="D1773" s="31">
        <v>1</v>
      </c>
      <c r="E1773" s="3">
        <v>-1</v>
      </c>
      <c r="F1773" s="31">
        <v>-1</v>
      </c>
      <c r="G1773" s="31">
        <v>1</v>
      </c>
      <c r="H1773" s="31">
        <v>-1</v>
      </c>
    </row>
    <row r="1774" spans="1:8" x14ac:dyDescent="0.4">
      <c r="A1774" s="44">
        <v>40765</v>
      </c>
      <c r="B1774" s="31">
        <v>-1</v>
      </c>
      <c r="C1774" s="31">
        <v>-1</v>
      </c>
      <c r="D1774" s="31">
        <v>1</v>
      </c>
      <c r="E1774" s="3">
        <v>-1</v>
      </c>
      <c r="F1774" s="31">
        <v>-1</v>
      </c>
      <c r="G1774" s="31">
        <v>1</v>
      </c>
      <c r="H1774" s="31">
        <v>-1</v>
      </c>
    </row>
    <row r="1775" spans="1:8" x14ac:dyDescent="0.4">
      <c r="A1775" s="44">
        <v>40766</v>
      </c>
      <c r="B1775" s="31">
        <v>-1</v>
      </c>
      <c r="C1775" s="31">
        <v>1</v>
      </c>
      <c r="D1775" s="31">
        <v>1</v>
      </c>
      <c r="E1775" s="3">
        <v>-1</v>
      </c>
      <c r="F1775" s="31">
        <v>1</v>
      </c>
      <c r="G1775" s="31">
        <v>1</v>
      </c>
      <c r="H1775" s="31">
        <v>-1</v>
      </c>
    </row>
    <row r="1776" spans="1:8" x14ac:dyDescent="0.4">
      <c r="A1776" s="44">
        <v>40767</v>
      </c>
      <c r="B1776" s="31">
        <v>1</v>
      </c>
      <c r="C1776" s="31">
        <v>1</v>
      </c>
      <c r="D1776" s="31">
        <v>1</v>
      </c>
      <c r="E1776" s="3">
        <v>-1</v>
      </c>
      <c r="F1776" s="31">
        <v>1</v>
      </c>
      <c r="G1776" s="31">
        <v>1</v>
      </c>
      <c r="H1776" s="31">
        <v>1</v>
      </c>
    </row>
    <row r="1777" spans="1:8" x14ac:dyDescent="0.4">
      <c r="A1777" s="44">
        <v>40771</v>
      </c>
      <c r="B1777" s="31">
        <v>1</v>
      </c>
      <c r="C1777" s="31">
        <v>1</v>
      </c>
      <c r="D1777" s="31">
        <v>1</v>
      </c>
      <c r="E1777" s="3">
        <v>-1</v>
      </c>
      <c r="F1777" s="31">
        <v>1</v>
      </c>
      <c r="G1777" s="31">
        <v>1</v>
      </c>
      <c r="H1777" s="31">
        <v>1</v>
      </c>
    </row>
    <row r="1778" spans="1:8" x14ac:dyDescent="0.4">
      <c r="A1778" s="47">
        <v>40772</v>
      </c>
      <c r="B1778" s="31">
        <v>1</v>
      </c>
      <c r="C1778" s="31">
        <v>-1</v>
      </c>
      <c r="D1778" s="31">
        <v>1</v>
      </c>
      <c r="E1778" s="3">
        <v>-1</v>
      </c>
      <c r="F1778" s="31">
        <v>1</v>
      </c>
      <c r="G1778" s="31">
        <v>1</v>
      </c>
      <c r="H1778" s="31">
        <v>1</v>
      </c>
    </row>
    <row r="1779" spans="1:8" x14ac:dyDescent="0.4">
      <c r="A1779" s="44">
        <v>40773</v>
      </c>
      <c r="B1779" s="31">
        <v>1</v>
      </c>
      <c r="C1779" s="31">
        <v>1</v>
      </c>
      <c r="D1779" s="31">
        <v>1</v>
      </c>
      <c r="E1779" s="3">
        <v>-1</v>
      </c>
      <c r="F1779" s="31">
        <v>1</v>
      </c>
      <c r="G1779" s="31">
        <v>1</v>
      </c>
      <c r="H1779" s="31">
        <v>1</v>
      </c>
    </row>
    <row r="1780" spans="1:8" x14ac:dyDescent="0.4">
      <c r="A1780" s="44">
        <v>40774</v>
      </c>
      <c r="B1780" s="31">
        <v>-1</v>
      </c>
      <c r="C1780" s="31">
        <v>-1</v>
      </c>
      <c r="D1780" s="31">
        <v>-1</v>
      </c>
      <c r="E1780" s="3">
        <v>-1</v>
      </c>
      <c r="F1780" s="31">
        <v>-1</v>
      </c>
      <c r="G1780" s="31">
        <v>-1</v>
      </c>
      <c r="H1780" s="31">
        <v>-1</v>
      </c>
    </row>
    <row r="1781" spans="1:8" x14ac:dyDescent="0.4">
      <c r="A1781" s="44">
        <v>40777</v>
      </c>
      <c r="B1781" s="31">
        <v>-1</v>
      </c>
      <c r="C1781" s="31">
        <v>1</v>
      </c>
      <c r="D1781" s="31">
        <v>-1</v>
      </c>
      <c r="E1781" s="3">
        <v>-1</v>
      </c>
      <c r="F1781" s="31">
        <v>-1</v>
      </c>
      <c r="G1781" s="31">
        <v>-1</v>
      </c>
      <c r="H1781" s="31">
        <v>-1</v>
      </c>
    </row>
    <row r="1782" spans="1:8" x14ac:dyDescent="0.4">
      <c r="A1782" s="44">
        <v>40778</v>
      </c>
      <c r="B1782" s="31">
        <v>1</v>
      </c>
      <c r="C1782" s="31">
        <v>1</v>
      </c>
      <c r="D1782" s="31">
        <v>-1</v>
      </c>
      <c r="E1782" s="3">
        <v>-1</v>
      </c>
      <c r="F1782" s="31">
        <v>1</v>
      </c>
      <c r="G1782" s="31">
        <v>1</v>
      </c>
      <c r="H1782" s="31">
        <v>1</v>
      </c>
    </row>
    <row r="1783" spans="1:8" x14ac:dyDescent="0.4">
      <c r="A1783" s="47">
        <v>40779</v>
      </c>
      <c r="B1783" s="31">
        <v>1</v>
      </c>
      <c r="C1783" s="31">
        <v>1</v>
      </c>
      <c r="D1783" s="31">
        <v>1</v>
      </c>
      <c r="E1783" s="3">
        <v>1</v>
      </c>
      <c r="F1783" s="31">
        <v>1</v>
      </c>
      <c r="G1783" s="31">
        <v>1</v>
      </c>
      <c r="H1783" s="31">
        <v>1</v>
      </c>
    </row>
    <row r="1784" spans="1:8" x14ac:dyDescent="0.4">
      <c r="A1784" s="44">
        <v>40780</v>
      </c>
      <c r="B1784" s="31">
        <v>1</v>
      </c>
      <c r="C1784" s="31">
        <v>1</v>
      </c>
      <c r="D1784" s="31">
        <v>1</v>
      </c>
      <c r="E1784" s="3">
        <v>1</v>
      </c>
      <c r="F1784" s="31">
        <v>1</v>
      </c>
      <c r="G1784" s="31">
        <v>1</v>
      </c>
      <c r="H1784" s="31">
        <v>1</v>
      </c>
    </row>
    <row r="1785" spans="1:8" x14ac:dyDescent="0.4">
      <c r="A1785" s="44">
        <v>40781</v>
      </c>
      <c r="B1785" s="31">
        <v>-1</v>
      </c>
      <c r="C1785" s="31">
        <v>-1</v>
      </c>
      <c r="D1785" s="31">
        <v>1</v>
      </c>
      <c r="E1785" s="3">
        <v>1</v>
      </c>
      <c r="F1785" s="31">
        <v>1</v>
      </c>
      <c r="G1785" s="31">
        <v>1</v>
      </c>
      <c r="H1785" s="31">
        <v>-1</v>
      </c>
    </row>
    <row r="1786" spans="1:8" x14ac:dyDescent="0.4">
      <c r="A1786" s="44">
        <v>40784</v>
      </c>
      <c r="B1786" s="31">
        <v>1</v>
      </c>
      <c r="C1786" s="31">
        <v>1</v>
      </c>
      <c r="D1786" s="31">
        <v>1</v>
      </c>
      <c r="E1786" s="3">
        <v>1</v>
      </c>
      <c r="F1786" s="31">
        <v>1</v>
      </c>
      <c r="G1786" s="31">
        <v>1</v>
      </c>
      <c r="H1786" s="31">
        <v>1</v>
      </c>
    </row>
    <row r="1787" spans="1:8" x14ac:dyDescent="0.4">
      <c r="A1787" s="44">
        <v>40785</v>
      </c>
      <c r="B1787" s="31">
        <v>1</v>
      </c>
      <c r="C1787" s="31">
        <v>-1</v>
      </c>
      <c r="D1787" s="31">
        <v>-1</v>
      </c>
      <c r="E1787" s="3">
        <v>1</v>
      </c>
      <c r="F1787" s="31">
        <v>-1</v>
      </c>
      <c r="G1787" s="31">
        <v>1</v>
      </c>
      <c r="H1787" s="31">
        <v>1</v>
      </c>
    </row>
    <row r="1788" spans="1:8" x14ac:dyDescent="0.4">
      <c r="A1788" s="47">
        <v>40786</v>
      </c>
      <c r="B1788" s="31">
        <v>1</v>
      </c>
      <c r="C1788" s="31">
        <v>1</v>
      </c>
      <c r="D1788" s="31">
        <v>1</v>
      </c>
      <c r="E1788" s="3">
        <v>1</v>
      </c>
      <c r="F1788" s="31">
        <v>1</v>
      </c>
      <c r="G1788" s="31">
        <v>1</v>
      </c>
      <c r="H1788" s="31">
        <v>1</v>
      </c>
    </row>
    <row r="1789" spans="1:8" x14ac:dyDescent="0.4">
      <c r="A1789" s="44">
        <v>40787</v>
      </c>
      <c r="B1789" s="31">
        <v>1</v>
      </c>
      <c r="C1789" s="31">
        <v>-1</v>
      </c>
      <c r="D1789" s="31">
        <v>-1</v>
      </c>
      <c r="E1789" s="3">
        <v>1</v>
      </c>
      <c r="F1789" s="31">
        <v>-1</v>
      </c>
      <c r="G1789" s="31">
        <v>1</v>
      </c>
      <c r="H1789" s="31">
        <v>1</v>
      </c>
    </row>
    <row r="1790" spans="1:8" x14ac:dyDescent="0.4">
      <c r="A1790" s="44">
        <v>40788</v>
      </c>
      <c r="B1790" s="31">
        <v>1</v>
      </c>
      <c r="C1790" s="31">
        <v>-1</v>
      </c>
      <c r="D1790" s="31">
        <v>-1</v>
      </c>
      <c r="E1790" s="3">
        <v>1</v>
      </c>
      <c r="F1790" s="31">
        <v>1</v>
      </c>
      <c r="G1790" s="31">
        <v>-1</v>
      </c>
      <c r="H1790" s="31">
        <v>1</v>
      </c>
    </row>
    <row r="1791" spans="1:8" x14ac:dyDescent="0.4">
      <c r="A1791" s="44">
        <v>40791</v>
      </c>
      <c r="B1791" s="31">
        <v>-1</v>
      </c>
      <c r="C1791" s="31">
        <v>-1</v>
      </c>
      <c r="D1791" s="31">
        <v>-1</v>
      </c>
      <c r="E1791" s="3">
        <v>1</v>
      </c>
      <c r="F1791" s="31">
        <v>-1</v>
      </c>
      <c r="G1791" s="31">
        <v>-1</v>
      </c>
      <c r="H1791" s="31">
        <v>-1</v>
      </c>
    </row>
    <row r="1792" spans="1:8" x14ac:dyDescent="0.4">
      <c r="A1792" s="44">
        <v>40792</v>
      </c>
      <c r="B1792" s="31">
        <v>-1</v>
      </c>
      <c r="C1792" s="31">
        <v>-1</v>
      </c>
      <c r="D1792" s="31">
        <v>-1</v>
      </c>
      <c r="E1792" s="3">
        <v>1</v>
      </c>
      <c r="F1792" s="31">
        <v>-1</v>
      </c>
      <c r="G1792" s="31">
        <v>-1</v>
      </c>
      <c r="H1792" s="31">
        <v>-1</v>
      </c>
    </row>
    <row r="1793" spans="1:8" x14ac:dyDescent="0.4">
      <c r="A1793" s="47">
        <v>40793</v>
      </c>
      <c r="B1793" s="31">
        <v>-1</v>
      </c>
      <c r="C1793" s="31">
        <v>1</v>
      </c>
      <c r="D1793" s="31">
        <v>-1</v>
      </c>
      <c r="E1793" s="3">
        <v>1</v>
      </c>
      <c r="F1793" s="31">
        <v>-1</v>
      </c>
      <c r="G1793" s="31">
        <v>-1</v>
      </c>
      <c r="H1793" s="31">
        <v>-1</v>
      </c>
    </row>
    <row r="1794" spans="1:8" x14ac:dyDescent="0.4">
      <c r="A1794" s="44">
        <v>40794</v>
      </c>
      <c r="B1794" s="31">
        <v>-1</v>
      </c>
      <c r="C1794" s="31">
        <v>-1</v>
      </c>
      <c r="D1794" s="31">
        <v>-1</v>
      </c>
      <c r="E1794" s="3">
        <v>1</v>
      </c>
      <c r="F1794" s="31">
        <v>-1</v>
      </c>
      <c r="G1794" s="31">
        <v>-1</v>
      </c>
      <c r="H1794" s="31">
        <v>-1</v>
      </c>
    </row>
    <row r="1795" spans="1:8" x14ac:dyDescent="0.4">
      <c r="A1795" s="44">
        <v>40795</v>
      </c>
      <c r="B1795" s="31">
        <v>1</v>
      </c>
      <c r="C1795" s="31">
        <v>1</v>
      </c>
      <c r="D1795" s="31">
        <v>1</v>
      </c>
      <c r="E1795" s="3">
        <v>1</v>
      </c>
      <c r="F1795" s="31">
        <v>1</v>
      </c>
      <c r="G1795" s="31">
        <v>-1</v>
      </c>
      <c r="H1795" s="31">
        <v>1</v>
      </c>
    </row>
    <row r="1796" spans="1:8" x14ac:dyDescent="0.4">
      <c r="A1796" s="44">
        <v>40800</v>
      </c>
      <c r="B1796" s="31">
        <v>-1</v>
      </c>
      <c r="C1796" s="31">
        <v>-1</v>
      </c>
      <c r="D1796" s="31">
        <v>-1</v>
      </c>
      <c r="E1796" s="3">
        <v>-1</v>
      </c>
      <c r="F1796" s="31">
        <v>-1</v>
      </c>
      <c r="G1796" s="31">
        <v>-1</v>
      </c>
      <c r="H1796" s="31">
        <v>-1</v>
      </c>
    </row>
    <row r="1797" spans="1:8" x14ac:dyDescent="0.4">
      <c r="A1797" s="44">
        <v>40801</v>
      </c>
      <c r="B1797" s="31">
        <v>-1</v>
      </c>
      <c r="C1797" s="31">
        <v>1</v>
      </c>
      <c r="D1797" s="31">
        <v>-1</v>
      </c>
      <c r="E1797" s="3">
        <v>-1</v>
      </c>
      <c r="F1797" s="31">
        <v>1</v>
      </c>
      <c r="G1797" s="31">
        <v>-1</v>
      </c>
      <c r="H1797" s="31">
        <v>-1</v>
      </c>
    </row>
    <row r="1798" spans="1:8" x14ac:dyDescent="0.4">
      <c r="A1798" s="47">
        <v>40802</v>
      </c>
      <c r="B1798" s="31">
        <v>1</v>
      </c>
      <c r="C1798" s="31">
        <v>1</v>
      </c>
      <c r="D1798" s="31">
        <v>1</v>
      </c>
      <c r="E1798" s="3">
        <v>-1</v>
      </c>
      <c r="F1798" s="31">
        <v>1</v>
      </c>
      <c r="G1798" s="31">
        <v>1</v>
      </c>
      <c r="H1798" s="31">
        <v>1</v>
      </c>
    </row>
    <row r="1799" spans="1:8" x14ac:dyDescent="0.4">
      <c r="A1799" s="44">
        <v>40805</v>
      </c>
      <c r="B1799" s="31">
        <v>-1</v>
      </c>
      <c r="C1799" s="31">
        <v>1</v>
      </c>
      <c r="D1799" s="31">
        <v>1</v>
      </c>
      <c r="E1799" s="3">
        <v>-1</v>
      </c>
      <c r="F1799" s="31">
        <v>-1</v>
      </c>
      <c r="G1799" s="31">
        <v>1</v>
      </c>
      <c r="H1799" s="31">
        <v>-1</v>
      </c>
    </row>
    <row r="1800" spans="1:8" x14ac:dyDescent="0.4">
      <c r="A1800" s="44">
        <v>40806</v>
      </c>
      <c r="B1800" s="31">
        <v>1</v>
      </c>
      <c r="C1800" s="31">
        <v>1</v>
      </c>
      <c r="D1800" s="31">
        <v>1</v>
      </c>
      <c r="E1800" s="3">
        <v>-1</v>
      </c>
      <c r="F1800" s="31">
        <v>1</v>
      </c>
      <c r="G1800" s="31">
        <v>1</v>
      </c>
      <c r="H1800" s="31">
        <v>1</v>
      </c>
    </row>
    <row r="1801" spans="1:8" x14ac:dyDescent="0.4">
      <c r="A1801" s="44">
        <v>40807</v>
      </c>
      <c r="B1801" s="31">
        <v>1</v>
      </c>
      <c r="C1801" s="31">
        <v>1</v>
      </c>
      <c r="D1801" s="31">
        <v>1</v>
      </c>
      <c r="E1801" s="3">
        <v>-1</v>
      </c>
      <c r="F1801" s="31">
        <v>1</v>
      </c>
      <c r="G1801" s="31">
        <v>1</v>
      </c>
      <c r="H1801" s="31">
        <v>1</v>
      </c>
    </row>
    <row r="1802" spans="1:8" x14ac:dyDescent="0.4">
      <c r="A1802" s="44">
        <v>40808</v>
      </c>
      <c r="B1802" s="31">
        <v>-1</v>
      </c>
      <c r="C1802" s="31">
        <v>-1</v>
      </c>
      <c r="D1802" s="31">
        <v>1</v>
      </c>
      <c r="E1802" s="3">
        <v>-1</v>
      </c>
      <c r="F1802" s="31">
        <v>-1</v>
      </c>
      <c r="G1802" s="31">
        <v>-1</v>
      </c>
      <c r="H1802" s="31">
        <v>-1</v>
      </c>
    </row>
    <row r="1803" spans="1:8" x14ac:dyDescent="0.4">
      <c r="A1803" s="47">
        <v>40809</v>
      </c>
      <c r="B1803" s="31">
        <v>-1</v>
      </c>
      <c r="C1803" s="31">
        <v>-1</v>
      </c>
      <c r="D1803" s="31">
        <v>-1</v>
      </c>
      <c r="E1803" s="3">
        <v>-1</v>
      </c>
      <c r="F1803" s="31">
        <v>-1</v>
      </c>
      <c r="G1803" s="31">
        <v>-1</v>
      </c>
      <c r="H1803" s="31">
        <v>-1</v>
      </c>
    </row>
    <row r="1804" spans="1:8" x14ac:dyDescent="0.4">
      <c r="A1804" s="44">
        <v>40812</v>
      </c>
      <c r="B1804" s="31">
        <v>1</v>
      </c>
      <c r="C1804" s="31">
        <v>1</v>
      </c>
      <c r="D1804" s="31">
        <v>-1</v>
      </c>
      <c r="E1804" s="3">
        <v>-1</v>
      </c>
      <c r="F1804" s="31">
        <v>1</v>
      </c>
      <c r="G1804" s="31">
        <v>1</v>
      </c>
      <c r="H1804" s="31">
        <v>1</v>
      </c>
    </row>
    <row r="1805" spans="1:8" x14ac:dyDescent="0.4">
      <c r="A1805" s="44">
        <v>40813</v>
      </c>
      <c r="B1805" s="31">
        <v>1</v>
      </c>
      <c r="C1805" s="31">
        <v>1</v>
      </c>
      <c r="D1805" s="31">
        <v>-1</v>
      </c>
      <c r="E1805" s="3">
        <v>-1</v>
      </c>
      <c r="F1805" s="31">
        <v>1</v>
      </c>
      <c r="G1805" s="31">
        <v>1</v>
      </c>
      <c r="H1805" s="31">
        <v>1</v>
      </c>
    </row>
    <row r="1806" spans="1:8" x14ac:dyDescent="0.4">
      <c r="A1806" s="44">
        <v>40814</v>
      </c>
      <c r="B1806" s="31">
        <v>-1</v>
      </c>
      <c r="C1806" s="31">
        <v>-1</v>
      </c>
      <c r="D1806" s="31">
        <v>1</v>
      </c>
      <c r="E1806" s="3">
        <v>1</v>
      </c>
      <c r="F1806" s="31">
        <v>-1</v>
      </c>
      <c r="G1806" s="31">
        <v>-1</v>
      </c>
      <c r="H1806" s="31">
        <v>-1</v>
      </c>
    </row>
    <row r="1807" spans="1:8" x14ac:dyDescent="0.4">
      <c r="A1807" s="44">
        <v>40815</v>
      </c>
      <c r="B1807" s="31">
        <v>1</v>
      </c>
      <c r="C1807" s="31">
        <v>1</v>
      </c>
      <c r="D1807" s="31">
        <v>1</v>
      </c>
      <c r="E1807" s="3">
        <v>1</v>
      </c>
      <c r="F1807" s="31">
        <v>1</v>
      </c>
      <c r="G1807" s="31">
        <v>1</v>
      </c>
      <c r="H1807" s="31">
        <v>1</v>
      </c>
    </row>
    <row r="1808" spans="1:8" x14ac:dyDescent="0.4">
      <c r="A1808" s="47">
        <v>40816</v>
      </c>
      <c r="B1808" s="31">
        <v>1</v>
      </c>
      <c r="C1808" s="31">
        <v>-1</v>
      </c>
      <c r="D1808" s="31">
        <v>1</v>
      </c>
      <c r="E1808" s="3">
        <v>1</v>
      </c>
      <c r="F1808" s="31">
        <v>1</v>
      </c>
      <c r="G1808" s="31">
        <v>1</v>
      </c>
      <c r="H1808" s="31">
        <v>1</v>
      </c>
    </row>
    <row r="1809" spans="1:8" x14ac:dyDescent="0.4">
      <c r="A1809" s="44">
        <v>40820</v>
      </c>
      <c r="B1809" s="31">
        <v>-1</v>
      </c>
      <c r="C1809" s="31">
        <v>-1</v>
      </c>
      <c r="D1809" s="31">
        <v>1</v>
      </c>
      <c r="E1809" s="3">
        <v>1</v>
      </c>
      <c r="F1809" s="31">
        <v>-1</v>
      </c>
      <c r="G1809" s="31">
        <v>-1</v>
      </c>
      <c r="H1809" s="31">
        <v>-1</v>
      </c>
    </row>
    <row r="1810" spans="1:8" x14ac:dyDescent="0.4">
      <c r="A1810" s="44">
        <v>40821</v>
      </c>
      <c r="B1810" s="31">
        <v>-1</v>
      </c>
      <c r="C1810" s="31">
        <v>-1</v>
      </c>
      <c r="D1810" s="31">
        <v>-1</v>
      </c>
      <c r="E1810" s="3">
        <v>1</v>
      </c>
      <c r="F1810" s="31">
        <v>-1</v>
      </c>
      <c r="G1810" s="31">
        <v>-1</v>
      </c>
      <c r="H1810" s="31">
        <v>-1</v>
      </c>
    </row>
    <row r="1811" spans="1:8" x14ac:dyDescent="0.4">
      <c r="A1811" s="44">
        <v>40822</v>
      </c>
      <c r="B1811" s="31">
        <v>1</v>
      </c>
      <c r="C1811" s="31">
        <v>1</v>
      </c>
      <c r="D1811" s="31">
        <v>-1</v>
      </c>
      <c r="E1811" s="3">
        <v>1</v>
      </c>
      <c r="F1811" s="31">
        <v>1</v>
      </c>
      <c r="G1811" s="31">
        <v>1</v>
      </c>
      <c r="H1811" s="31">
        <v>1</v>
      </c>
    </row>
    <row r="1812" spans="1:8" x14ac:dyDescent="0.4">
      <c r="A1812" s="44">
        <v>40823</v>
      </c>
      <c r="B1812" s="31">
        <v>1</v>
      </c>
      <c r="C1812" s="31">
        <v>-1</v>
      </c>
      <c r="D1812" s="31">
        <v>1</v>
      </c>
      <c r="E1812" s="3">
        <v>1</v>
      </c>
      <c r="F1812" s="31">
        <v>-1</v>
      </c>
      <c r="G1812" s="31">
        <v>1</v>
      </c>
      <c r="H1812" s="31">
        <v>1</v>
      </c>
    </row>
    <row r="1813" spans="1:8" x14ac:dyDescent="0.4">
      <c r="A1813" s="47">
        <v>40826</v>
      </c>
      <c r="B1813" s="31">
        <v>-1</v>
      </c>
      <c r="C1813" s="31">
        <v>-1</v>
      </c>
      <c r="D1813" s="31">
        <v>1</v>
      </c>
      <c r="E1813" s="3">
        <v>1</v>
      </c>
      <c r="F1813" s="31">
        <v>-1</v>
      </c>
      <c r="G1813" s="31">
        <v>-1</v>
      </c>
      <c r="H1813" s="31">
        <v>-1</v>
      </c>
    </row>
    <row r="1814" spans="1:8" x14ac:dyDescent="0.4">
      <c r="A1814" s="44">
        <v>40827</v>
      </c>
      <c r="B1814" s="31">
        <v>1</v>
      </c>
      <c r="C1814" s="31">
        <v>1</v>
      </c>
      <c r="D1814" s="31">
        <v>-1</v>
      </c>
      <c r="E1814" s="3">
        <v>1</v>
      </c>
      <c r="F1814" s="31">
        <v>1</v>
      </c>
      <c r="G1814" s="31">
        <v>1</v>
      </c>
      <c r="H1814" s="31">
        <v>1</v>
      </c>
    </row>
    <row r="1815" spans="1:8" x14ac:dyDescent="0.4">
      <c r="A1815" s="44">
        <v>40828</v>
      </c>
      <c r="B1815" s="31">
        <v>1</v>
      </c>
      <c r="C1815" s="31">
        <v>1</v>
      </c>
      <c r="D1815" s="31">
        <v>1</v>
      </c>
      <c r="E1815" s="3">
        <v>1</v>
      </c>
      <c r="F1815" s="31">
        <v>1</v>
      </c>
      <c r="G1815" s="31">
        <v>1</v>
      </c>
      <c r="H1815" s="31">
        <v>1</v>
      </c>
    </row>
    <row r="1816" spans="1:8" x14ac:dyDescent="0.4">
      <c r="A1816" s="44">
        <v>40829</v>
      </c>
      <c r="B1816" s="31">
        <v>1</v>
      </c>
      <c r="C1816" s="31">
        <v>1</v>
      </c>
      <c r="D1816" s="31">
        <v>1</v>
      </c>
      <c r="E1816" s="3">
        <v>1</v>
      </c>
      <c r="F1816" s="31">
        <v>1</v>
      </c>
      <c r="G1816" s="31">
        <v>1</v>
      </c>
      <c r="H1816" s="31">
        <v>1</v>
      </c>
    </row>
    <row r="1817" spans="1:8" x14ac:dyDescent="0.4">
      <c r="A1817" s="44">
        <v>40830</v>
      </c>
      <c r="B1817" s="31">
        <v>-1</v>
      </c>
      <c r="C1817" s="31">
        <v>-1</v>
      </c>
      <c r="D1817" s="31">
        <v>1</v>
      </c>
      <c r="E1817" s="3">
        <v>1</v>
      </c>
      <c r="F1817" s="31">
        <v>-1</v>
      </c>
      <c r="G1817" s="31">
        <v>-1</v>
      </c>
      <c r="H1817" s="31">
        <v>-1</v>
      </c>
    </row>
    <row r="1818" spans="1:8" x14ac:dyDescent="0.4">
      <c r="A1818" s="47">
        <v>40833</v>
      </c>
      <c r="B1818" s="31">
        <v>1</v>
      </c>
      <c r="C1818" s="31">
        <v>1</v>
      </c>
      <c r="D1818" s="31">
        <v>-1</v>
      </c>
      <c r="E1818" s="3">
        <v>1</v>
      </c>
      <c r="F1818" s="31">
        <v>1</v>
      </c>
      <c r="G1818" s="31">
        <v>-1</v>
      </c>
      <c r="H1818" s="31">
        <v>1</v>
      </c>
    </row>
    <row r="1819" spans="1:8" x14ac:dyDescent="0.4">
      <c r="A1819" s="44">
        <v>40834</v>
      </c>
      <c r="B1819" s="31">
        <v>-1</v>
      </c>
      <c r="C1819" s="31">
        <v>-1</v>
      </c>
      <c r="D1819" s="31">
        <v>-1</v>
      </c>
      <c r="E1819" s="3">
        <v>1</v>
      </c>
      <c r="F1819" s="31">
        <v>-1</v>
      </c>
      <c r="G1819" s="31">
        <v>-1</v>
      </c>
      <c r="H1819" s="31">
        <v>-1</v>
      </c>
    </row>
    <row r="1820" spans="1:8" x14ac:dyDescent="0.4">
      <c r="A1820" s="44">
        <v>40835</v>
      </c>
      <c r="B1820" s="31">
        <v>1</v>
      </c>
      <c r="C1820" s="31">
        <v>1</v>
      </c>
      <c r="D1820" s="31">
        <v>-1</v>
      </c>
      <c r="E1820" s="3">
        <v>-1</v>
      </c>
      <c r="F1820" s="31">
        <v>1</v>
      </c>
      <c r="G1820" s="31">
        <v>1</v>
      </c>
      <c r="H1820" s="31">
        <v>1</v>
      </c>
    </row>
    <row r="1821" spans="1:8" x14ac:dyDescent="0.4">
      <c r="A1821" s="44">
        <v>40836</v>
      </c>
      <c r="B1821" s="31">
        <v>-1</v>
      </c>
      <c r="C1821" s="31">
        <v>-1</v>
      </c>
      <c r="D1821" s="31">
        <v>-1</v>
      </c>
      <c r="E1821" s="3">
        <v>1</v>
      </c>
      <c r="F1821" s="31">
        <v>-1</v>
      </c>
      <c r="G1821" s="31">
        <v>-1</v>
      </c>
      <c r="H1821" s="31">
        <v>-1</v>
      </c>
    </row>
    <row r="1822" spans="1:8" x14ac:dyDescent="0.4">
      <c r="A1822" s="44">
        <v>40837</v>
      </c>
      <c r="B1822" s="31">
        <v>-1</v>
      </c>
      <c r="C1822" s="31">
        <v>1</v>
      </c>
      <c r="D1822" s="31">
        <v>-1</v>
      </c>
      <c r="E1822" s="3">
        <v>1</v>
      </c>
      <c r="F1822" s="31">
        <v>-1</v>
      </c>
      <c r="G1822" s="31">
        <v>-1</v>
      </c>
      <c r="H1822" s="31">
        <v>-1</v>
      </c>
    </row>
    <row r="1823" spans="1:8" x14ac:dyDescent="0.4">
      <c r="A1823" s="47">
        <v>40840</v>
      </c>
      <c r="B1823" s="31">
        <v>1</v>
      </c>
      <c r="C1823" s="31">
        <v>1</v>
      </c>
      <c r="D1823" s="31">
        <v>1</v>
      </c>
      <c r="E1823" s="3">
        <v>-1</v>
      </c>
      <c r="F1823" s="31">
        <v>1</v>
      </c>
      <c r="G1823" s="31">
        <v>1</v>
      </c>
      <c r="H1823" s="31">
        <v>1</v>
      </c>
    </row>
    <row r="1824" spans="1:8" x14ac:dyDescent="0.4">
      <c r="A1824" s="44">
        <v>40841</v>
      </c>
      <c r="B1824" s="31">
        <v>-1</v>
      </c>
      <c r="C1824" s="31">
        <v>-1</v>
      </c>
      <c r="D1824" s="31">
        <v>1</v>
      </c>
      <c r="E1824" s="3">
        <v>1</v>
      </c>
      <c r="F1824" s="31">
        <v>-1</v>
      </c>
      <c r="G1824" s="31">
        <v>-1</v>
      </c>
      <c r="H1824" s="31">
        <v>-1</v>
      </c>
    </row>
    <row r="1825" spans="1:8" x14ac:dyDescent="0.4">
      <c r="A1825" s="44">
        <v>40842</v>
      </c>
      <c r="B1825" s="31">
        <v>1</v>
      </c>
      <c r="C1825" s="31">
        <v>1</v>
      </c>
      <c r="D1825" s="31">
        <v>1</v>
      </c>
      <c r="E1825" s="3">
        <v>1</v>
      </c>
      <c r="F1825" s="31">
        <v>-1</v>
      </c>
      <c r="G1825" s="31">
        <v>-1</v>
      </c>
      <c r="H1825" s="31">
        <v>1</v>
      </c>
    </row>
    <row r="1826" spans="1:8" x14ac:dyDescent="0.4">
      <c r="A1826" s="44">
        <v>40843</v>
      </c>
      <c r="B1826" s="31">
        <v>1</v>
      </c>
      <c r="C1826" s="31">
        <v>1</v>
      </c>
      <c r="D1826" s="31">
        <v>-1</v>
      </c>
      <c r="E1826" s="3">
        <v>1</v>
      </c>
      <c r="F1826" s="31">
        <v>1</v>
      </c>
      <c r="G1826" s="31">
        <v>1</v>
      </c>
      <c r="H1826" s="31">
        <v>1</v>
      </c>
    </row>
    <row r="1827" spans="1:8" x14ac:dyDescent="0.4">
      <c r="A1827" s="44">
        <v>40844</v>
      </c>
      <c r="B1827" s="31">
        <v>-1</v>
      </c>
      <c r="C1827" s="31">
        <v>-1</v>
      </c>
      <c r="D1827" s="31">
        <v>-1</v>
      </c>
      <c r="E1827" s="3">
        <v>1</v>
      </c>
      <c r="F1827" s="31">
        <v>-1</v>
      </c>
      <c r="G1827" s="31">
        <v>1</v>
      </c>
      <c r="H1827" s="31">
        <v>-1</v>
      </c>
    </row>
    <row r="1828" spans="1:8" x14ac:dyDescent="0.4">
      <c r="A1828" s="47">
        <v>40847</v>
      </c>
      <c r="B1828" s="31">
        <v>-1</v>
      </c>
      <c r="C1828" s="31">
        <v>-1</v>
      </c>
      <c r="D1828" s="31">
        <v>-1</v>
      </c>
      <c r="E1828" s="3">
        <v>-1</v>
      </c>
      <c r="F1828" s="31">
        <v>-1</v>
      </c>
      <c r="G1828" s="31">
        <v>-1</v>
      </c>
      <c r="H1828" s="31">
        <v>-1</v>
      </c>
    </row>
    <row r="1829" spans="1:8" x14ac:dyDescent="0.4">
      <c r="A1829" s="44">
        <v>40848</v>
      </c>
      <c r="B1829" s="31">
        <v>-1</v>
      </c>
      <c r="C1829" s="31">
        <v>-1</v>
      </c>
      <c r="D1829" s="31">
        <v>-1</v>
      </c>
      <c r="E1829" s="3">
        <v>-1</v>
      </c>
      <c r="F1829" s="31">
        <v>-1</v>
      </c>
      <c r="G1829" s="31">
        <v>-1</v>
      </c>
      <c r="H1829" s="31">
        <v>-1</v>
      </c>
    </row>
    <row r="1830" spans="1:8" x14ac:dyDescent="0.4">
      <c r="A1830" s="44">
        <v>40849</v>
      </c>
      <c r="B1830" s="31">
        <v>-1</v>
      </c>
      <c r="C1830" s="31">
        <v>-1</v>
      </c>
      <c r="D1830" s="31">
        <v>-1</v>
      </c>
      <c r="E1830" s="3">
        <v>-1</v>
      </c>
      <c r="F1830" s="31">
        <v>-1</v>
      </c>
      <c r="G1830" s="31">
        <v>-1</v>
      </c>
      <c r="H1830" s="31">
        <v>-1</v>
      </c>
    </row>
    <row r="1831" spans="1:8" x14ac:dyDescent="0.4">
      <c r="A1831" s="44">
        <v>40850</v>
      </c>
      <c r="B1831" s="31">
        <v>1</v>
      </c>
      <c r="C1831" s="31">
        <v>1</v>
      </c>
      <c r="D1831" s="31">
        <v>-1</v>
      </c>
      <c r="E1831" s="3">
        <v>1</v>
      </c>
      <c r="F1831" s="31">
        <v>1</v>
      </c>
      <c r="G1831" s="31">
        <v>-1</v>
      </c>
      <c r="H1831" s="31">
        <v>1</v>
      </c>
    </row>
    <row r="1832" spans="1:8" x14ac:dyDescent="0.4">
      <c r="A1832" s="44">
        <v>40851</v>
      </c>
      <c r="B1832" s="31">
        <v>1</v>
      </c>
      <c r="C1832" s="31">
        <v>1</v>
      </c>
      <c r="D1832" s="31">
        <v>1</v>
      </c>
      <c r="E1832" s="3">
        <v>-1</v>
      </c>
      <c r="F1832" s="31">
        <v>1</v>
      </c>
      <c r="G1832" s="31">
        <v>1</v>
      </c>
      <c r="H1832" s="31">
        <v>1</v>
      </c>
    </row>
    <row r="1833" spans="1:8" x14ac:dyDescent="0.4">
      <c r="A1833" s="47">
        <v>40854</v>
      </c>
      <c r="B1833" s="31">
        <v>-1</v>
      </c>
      <c r="C1833" s="31">
        <v>-1</v>
      </c>
      <c r="D1833" s="31">
        <v>1</v>
      </c>
      <c r="E1833" s="3">
        <v>1</v>
      </c>
      <c r="F1833" s="31">
        <v>-1</v>
      </c>
      <c r="G1833" s="31">
        <v>-1</v>
      </c>
      <c r="H1833" s="31">
        <v>-1</v>
      </c>
    </row>
    <row r="1834" spans="1:8" x14ac:dyDescent="0.4">
      <c r="A1834" s="44">
        <v>40855</v>
      </c>
      <c r="B1834" s="31">
        <v>-1</v>
      </c>
      <c r="C1834" s="31">
        <v>-1</v>
      </c>
      <c r="D1834" s="31">
        <v>1</v>
      </c>
      <c r="E1834" s="3">
        <v>1</v>
      </c>
      <c r="F1834" s="31">
        <v>-1</v>
      </c>
      <c r="G1834" s="31">
        <v>-1</v>
      </c>
      <c r="H1834" s="31">
        <v>-1</v>
      </c>
    </row>
    <row r="1835" spans="1:8" x14ac:dyDescent="0.4">
      <c r="A1835" s="44">
        <v>40856</v>
      </c>
      <c r="B1835" s="31">
        <v>-1</v>
      </c>
      <c r="C1835" s="31">
        <v>-1</v>
      </c>
      <c r="D1835" s="31">
        <v>-1</v>
      </c>
      <c r="E1835" s="3">
        <v>-1</v>
      </c>
      <c r="F1835" s="31">
        <v>-1</v>
      </c>
      <c r="G1835" s="31">
        <v>-1</v>
      </c>
      <c r="H1835" s="31">
        <v>-1</v>
      </c>
    </row>
    <row r="1836" spans="1:8" x14ac:dyDescent="0.4">
      <c r="A1836" s="44">
        <v>40857</v>
      </c>
      <c r="B1836" s="31">
        <v>-1</v>
      </c>
      <c r="C1836" s="31">
        <v>-1</v>
      </c>
      <c r="D1836" s="31">
        <v>-1</v>
      </c>
      <c r="E1836" s="3">
        <v>-1</v>
      </c>
      <c r="F1836" s="31">
        <v>-1</v>
      </c>
      <c r="G1836" s="31">
        <v>-1</v>
      </c>
      <c r="H1836" s="31">
        <v>-1</v>
      </c>
    </row>
    <row r="1837" spans="1:8" x14ac:dyDescent="0.4">
      <c r="A1837" s="44">
        <v>40858</v>
      </c>
      <c r="B1837" s="31">
        <v>1</v>
      </c>
      <c r="C1837" s="31">
        <v>1</v>
      </c>
      <c r="D1837" s="31">
        <v>-1</v>
      </c>
      <c r="E1837" s="3">
        <v>-1</v>
      </c>
      <c r="F1837" s="31">
        <v>1</v>
      </c>
      <c r="G1837" s="31">
        <v>1</v>
      </c>
      <c r="H1837" s="31">
        <v>1</v>
      </c>
    </row>
    <row r="1838" spans="1:8" x14ac:dyDescent="0.4">
      <c r="A1838" s="47">
        <v>40861</v>
      </c>
      <c r="B1838" s="31">
        <v>1</v>
      </c>
      <c r="C1838" s="31">
        <v>1</v>
      </c>
      <c r="D1838" s="31">
        <v>1</v>
      </c>
      <c r="E1838" s="3">
        <v>-1</v>
      </c>
      <c r="F1838" s="31">
        <v>1</v>
      </c>
      <c r="G1838" s="31">
        <v>1</v>
      </c>
      <c r="H1838" s="31">
        <v>1</v>
      </c>
    </row>
    <row r="1839" spans="1:8" x14ac:dyDescent="0.4">
      <c r="A1839" s="44">
        <v>40862</v>
      </c>
      <c r="B1839" s="31">
        <v>-1</v>
      </c>
      <c r="C1839" s="31">
        <v>-1</v>
      </c>
      <c r="D1839" s="31">
        <v>1</v>
      </c>
      <c r="E1839" s="3">
        <v>-1</v>
      </c>
      <c r="F1839" s="31">
        <v>-1</v>
      </c>
      <c r="G1839" s="31">
        <v>-1</v>
      </c>
      <c r="H1839" s="31">
        <v>-1</v>
      </c>
    </row>
    <row r="1840" spans="1:8" x14ac:dyDescent="0.4">
      <c r="A1840" s="44">
        <v>40863</v>
      </c>
      <c r="B1840" s="31">
        <v>-1</v>
      </c>
      <c r="C1840" s="31">
        <v>-1</v>
      </c>
      <c r="D1840" s="31">
        <v>-1</v>
      </c>
      <c r="E1840" s="3">
        <v>-1</v>
      </c>
      <c r="F1840" s="31">
        <v>-1</v>
      </c>
      <c r="G1840" s="31">
        <v>-1</v>
      </c>
      <c r="H1840" s="31">
        <v>-1</v>
      </c>
    </row>
    <row r="1841" spans="1:8" x14ac:dyDescent="0.4">
      <c r="A1841" s="44">
        <v>40864</v>
      </c>
      <c r="B1841" s="31">
        <v>-1</v>
      </c>
      <c r="C1841" s="31">
        <v>1</v>
      </c>
      <c r="D1841" s="31">
        <v>-1</v>
      </c>
      <c r="E1841" s="3">
        <v>-1</v>
      </c>
      <c r="F1841" s="31">
        <v>1</v>
      </c>
      <c r="G1841" s="31">
        <v>-1</v>
      </c>
      <c r="H1841" s="31">
        <v>-1</v>
      </c>
    </row>
    <row r="1842" spans="1:8" x14ac:dyDescent="0.4">
      <c r="A1842" s="44">
        <v>40865</v>
      </c>
      <c r="B1842" s="31">
        <v>-1</v>
      </c>
      <c r="C1842" s="31">
        <v>-1</v>
      </c>
      <c r="D1842" s="31">
        <v>-1</v>
      </c>
      <c r="E1842" s="3">
        <v>-1</v>
      </c>
      <c r="F1842" s="31">
        <v>-1</v>
      </c>
      <c r="G1842" s="31">
        <v>-1</v>
      </c>
      <c r="H1842" s="31">
        <v>-1</v>
      </c>
    </row>
    <row r="1843" spans="1:8" x14ac:dyDescent="0.4">
      <c r="A1843" s="47">
        <v>40868</v>
      </c>
      <c r="B1843" s="31">
        <v>1</v>
      </c>
      <c r="C1843" s="31">
        <v>1</v>
      </c>
      <c r="D1843" s="31">
        <v>-1</v>
      </c>
      <c r="E1843" s="3">
        <v>-1</v>
      </c>
      <c r="F1843" s="31">
        <v>1</v>
      </c>
      <c r="G1843" s="31">
        <v>1</v>
      </c>
      <c r="H1843" s="31">
        <v>1</v>
      </c>
    </row>
    <row r="1844" spans="1:8" x14ac:dyDescent="0.4">
      <c r="A1844" s="44">
        <v>40869</v>
      </c>
      <c r="B1844" s="31">
        <v>1</v>
      </c>
      <c r="C1844" s="31">
        <v>1</v>
      </c>
      <c r="D1844" s="31">
        <v>1</v>
      </c>
      <c r="E1844" s="3">
        <v>-1</v>
      </c>
      <c r="F1844" s="31">
        <v>1</v>
      </c>
      <c r="G1844" s="31">
        <v>1</v>
      </c>
      <c r="H1844" s="31">
        <v>1</v>
      </c>
    </row>
    <row r="1845" spans="1:8" x14ac:dyDescent="0.4">
      <c r="A1845" s="44">
        <v>40870</v>
      </c>
      <c r="B1845" s="31">
        <v>-1</v>
      </c>
      <c r="C1845" s="31">
        <v>-1</v>
      </c>
      <c r="D1845" s="31">
        <v>1</v>
      </c>
      <c r="E1845" s="3">
        <v>-1</v>
      </c>
      <c r="F1845" s="31">
        <v>-1</v>
      </c>
      <c r="G1845" s="31">
        <v>1</v>
      </c>
      <c r="H1845" s="31">
        <v>-1</v>
      </c>
    </row>
    <row r="1846" spans="1:8" x14ac:dyDescent="0.4">
      <c r="A1846" s="44">
        <v>40871</v>
      </c>
      <c r="B1846" s="31">
        <v>1</v>
      </c>
      <c r="C1846" s="31">
        <v>1</v>
      </c>
      <c r="D1846" s="31">
        <v>1</v>
      </c>
      <c r="E1846" s="3">
        <v>-1</v>
      </c>
      <c r="F1846" s="31">
        <v>1</v>
      </c>
      <c r="G1846" s="31">
        <v>1</v>
      </c>
      <c r="H1846" s="31">
        <v>1</v>
      </c>
    </row>
    <row r="1847" spans="1:8" x14ac:dyDescent="0.4">
      <c r="A1847" s="44">
        <v>40872</v>
      </c>
      <c r="B1847" s="31">
        <v>-1</v>
      </c>
      <c r="C1847" s="31">
        <v>-1</v>
      </c>
      <c r="D1847" s="31">
        <v>1</v>
      </c>
      <c r="E1847" s="3">
        <v>-1</v>
      </c>
      <c r="F1847" s="31">
        <v>-1</v>
      </c>
      <c r="G1847" s="31">
        <v>1</v>
      </c>
      <c r="H1847" s="31">
        <v>-1</v>
      </c>
    </row>
    <row r="1848" spans="1:8" x14ac:dyDescent="0.4">
      <c r="A1848" s="47">
        <v>40875</v>
      </c>
      <c r="B1848" s="31">
        <v>1</v>
      </c>
      <c r="C1848" s="31">
        <v>1</v>
      </c>
      <c r="D1848" s="31">
        <v>1</v>
      </c>
      <c r="E1848" s="3">
        <v>1</v>
      </c>
      <c r="F1848" s="31">
        <v>1</v>
      </c>
      <c r="G1848" s="31">
        <v>1</v>
      </c>
      <c r="H1848" s="31">
        <v>1</v>
      </c>
    </row>
    <row r="1849" spans="1:8" x14ac:dyDescent="0.4">
      <c r="A1849" s="44">
        <v>40876</v>
      </c>
      <c r="B1849" s="31">
        <v>1</v>
      </c>
      <c r="C1849" s="31">
        <v>-1</v>
      </c>
      <c r="D1849" s="31">
        <v>1</v>
      </c>
      <c r="E1849" s="3">
        <v>1</v>
      </c>
      <c r="F1849" s="31">
        <v>1</v>
      </c>
      <c r="G1849" s="31">
        <v>1</v>
      </c>
      <c r="H1849" s="31">
        <v>1</v>
      </c>
    </row>
    <row r="1850" spans="1:8" x14ac:dyDescent="0.4">
      <c r="A1850" s="44">
        <v>40877</v>
      </c>
      <c r="B1850" s="31">
        <v>-1</v>
      </c>
      <c r="C1850" s="31">
        <v>-1</v>
      </c>
      <c r="D1850" s="31">
        <v>1</v>
      </c>
      <c r="E1850" s="3">
        <v>1</v>
      </c>
      <c r="F1850" s="31">
        <v>-1</v>
      </c>
      <c r="G1850" s="31">
        <v>1</v>
      </c>
      <c r="H1850" s="31">
        <v>-1</v>
      </c>
    </row>
    <row r="1851" spans="1:8" x14ac:dyDescent="0.4">
      <c r="A1851" s="44">
        <v>40878</v>
      </c>
      <c r="B1851" s="31">
        <v>1</v>
      </c>
      <c r="C1851" s="31">
        <v>1</v>
      </c>
      <c r="D1851" s="31">
        <v>-1</v>
      </c>
      <c r="E1851" s="3">
        <v>1</v>
      </c>
      <c r="F1851" s="31">
        <v>1</v>
      </c>
      <c r="G1851" s="31">
        <v>1</v>
      </c>
      <c r="H1851" s="31">
        <v>1</v>
      </c>
    </row>
    <row r="1852" spans="1:8" x14ac:dyDescent="0.4">
      <c r="A1852" s="44">
        <v>40879</v>
      </c>
      <c r="B1852" s="31">
        <v>-1</v>
      </c>
      <c r="C1852" s="31">
        <v>-1</v>
      </c>
      <c r="D1852" s="31">
        <v>-1</v>
      </c>
      <c r="E1852" s="3">
        <v>1</v>
      </c>
      <c r="F1852" s="31">
        <v>-1</v>
      </c>
      <c r="G1852" s="31">
        <v>-1</v>
      </c>
      <c r="H1852" s="31">
        <v>-1</v>
      </c>
    </row>
    <row r="1853" spans="1:8" x14ac:dyDescent="0.4">
      <c r="A1853" s="47">
        <v>40882</v>
      </c>
      <c r="B1853" s="31">
        <v>1</v>
      </c>
      <c r="C1853" s="31">
        <v>1</v>
      </c>
      <c r="D1853" s="31">
        <v>-1</v>
      </c>
      <c r="E1853" s="3">
        <v>1</v>
      </c>
      <c r="F1853" s="31">
        <v>1</v>
      </c>
      <c r="G1853" s="31">
        <v>1</v>
      </c>
      <c r="H1853" s="31">
        <v>1</v>
      </c>
    </row>
    <row r="1854" spans="1:8" x14ac:dyDescent="0.4">
      <c r="A1854" s="44">
        <v>40883</v>
      </c>
      <c r="B1854" s="31">
        <v>-1</v>
      </c>
      <c r="C1854" s="31">
        <v>-1</v>
      </c>
      <c r="D1854" s="31">
        <v>-1</v>
      </c>
      <c r="E1854" s="3">
        <v>1</v>
      </c>
      <c r="F1854" s="31">
        <v>-1</v>
      </c>
      <c r="G1854" s="31">
        <v>-1</v>
      </c>
      <c r="H1854" s="31">
        <v>-1</v>
      </c>
    </row>
    <row r="1855" spans="1:8" x14ac:dyDescent="0.4">
      <c r="A1855" s="44">
        <v>40884</v>
      </c>
      <c r="B1855" s="31">
        <v>1</v>
      </c>
      <c r="C1855" s="31">
        <v>1</v>
      </c>
      <c r="D1855" s="31">
        <v>1</v>
      </c>
      <c r="E1855" s="3">
        <v>1</v>
      </c>
      <c r="F1855" s="31">
        <v>1</v>
      </c>
      <c r="G1855" s="31">
        <v>1</v>
      </c>
      <c r="H1855" s="31">
        <v>1</v>
      </c>
    </row>
    <row r="1856" spans="1:8" x14ac:dyDescent="0.4">
      <c r="A1856" s="44">
        <v>40885</v>
      </c>
      <c r="B1856" s="31">
        <v>-1</v>
      </c>
      <c r="C1856" s="31">
        <v>-1</v>
      </c>
      <c r="D1856" s="31">
        <v>-1</v>
      </c>
      <c r="E1856" s="3">
        <v>1</v>
      </c>
      <c r="F1856" s="31">
        <v>-1</v>
      </c>
      <c r="G1856" s="31">
        <v>-1</v>
      </c>
      <c r="H1856" s="31">
        <v>-1</v>
      </c>
    </row>
    <row r="1857" spans="1:8" x14ac:dyDescent="0.4">
      <c r="A1857" s="44">
        <v>40886</v>
      </c>
      <c r="B1857" s="31">
        <v>-1</v>
      </c>
      <c r="C1857" s="31">
        <v>-1</v>
      </c>
      <c r="D1857" s="31">
        <v>-1</v>
      </c>
      <c r="E1857" s="3">
        <v>1</v>
      </c>
      <c r="F1857" s="31">
        <v>-1</v>
      </c>
      <c r="G1857" s="31">
        <v>-1</v>
      </c>
      <c r="H1857" s="31">
        <v>-1</v>
      </c>
    </row>
    <row r="1858" spans="1:8" x14ac:dyDescent="0.4">
      <c r="A1858" s="47">
        <v>40889</v>
      </c>
      <c r="B1858" s="31">
        <v>1</v>
      </c>
      <c r="C1858" s="31">
        <v>1</v>
      </c>
      <c r="D1858" s="31">
        <v>-1</v>
      </c>
      <c r="E1858" s="3">
        <v>1</v>
      </c>
      <c r="F1858" s="31">
        <v>1</v>
      </c>
      <c r="G1858" s="31">
        <v>1</v>
      </c>
      <c r="H1858" s="31">
        <v>1</v>
      </c>
    </row>
    <row r="1859" spans="1:8" x14ac:dyDescent="0.4">
      <c r="A1859" s="44">
        <v>40890</v>
      </c>
      <c r="B1859" s="31">
        <v>-1</v>
      </c>
      <c r="C1859" s="31">
        <v>-1</v>
      </c>
      <c r="D1859" s="31">
        <v>-1</v>
      </c>
      <c r="E1859" s="3">
        <v>1</v>
      </c>
      <c r="F1859" s="31">
        <v>-1</v>
      </c>
      <c r="G1859" s="31">
        <v>-1</v>
      </c>
      <c r="H1859" s="31">
        <v>-1</v>
      </c>
    </row>
    <row r="1860" spans="1:8" x14ac:dyDescent="0.4">
      <c r="A1860" s="44">
        <v>40891</v>
      </c>
      <c r="B1860" s="31">
        <v>1</v>
      </c>
      <c r="C1860" s="31">
        <v>1</v>
      </c>
      <c r="D1860" s="31">
        <v>1</v>
      </c>
      <c r="E1860" s="3">
        <v>1</v>
      </c>
      <c r="F1860" s="31">
        <v>-1</v>
      </c>
      <c r="G1860" s="31">
        <v>-1</v>
      </c>
      <c r="H1860" s="31">
        <v>1</v>
      </c>
    </row>
    <row r="1861" spans="1:8" x14ac:dyDescent="0.4">
      <c r="A1861" s="44">
        <v>40892</v>
      </c>
      <c r="B1861" s="31">
        <v>-1</v>
      </c>
      <c r="C1861" s="31">
        <v>-1</v>
      </c>
      <c r="D1861" s="31">
        <v>-1</v>
      </c>
      <c r="E1861" s="3">
        <v>-1</v>
      </c>
      <c r="F1861" s="31">
        <v>-1</v>
      </c>
      <c r="G1861" s="31">
        <v>-1</v>
      </c>
      <c r="H1861" s="31">
        <v>-1</v>
      </c>
    </row>
    <row r="1862" spans="1:8" x14ac:dyDescent="0.4">
      <c r="A1862" s="44">
        <v>40893</v>
      </c>
      <c r="B1862" s="31">
        <v>1</v>
      </c>
      <c r="C1862" s="31">
        <v>1</v>
      </c>
      <c r="D1862" s="31">
        <v>1</v>
      </c>
      <c r="E1862" s="3">
        <v>-1</v>
      </c>
      <c r="F1862" s="31">
        <v>1</v>
      </c>
      <c r="G1862" s="31">
        <v>-1</v>
      </c>
      <c r="H1862" s="31">
        <v>1</v>
      </c>
    </row>
    <row r="1863" spans="1:8" x14ac:dyDescent="0.4">
      <c r="A1863" s="47">
        <v>40896</v>
      </c>
      <c r="B1863" s="31">
        <v>-1</v>
      </c>
      <c r="C1863" s="31">
        <v>-1</v>
      </c>
      <c r="D1863" s="31">
        <v>1</v>
      </c>
      <c r="E1863" s="3">
        <v>-1</v>
      </c>
      <c r="F1863" s="31">
        <v>-1</v>
      </c>
      <c r="G1863" s="31">
        <v>-1</v>
      </c>
      <c r="H1863" s="31">
        <v>-1</v>
      </c>
    </row>
    <row r="1864" spans="1:8" x14ac:dyDescent="0.4">
      <c r="A1864" s="44">
        <v>40897</v>
      </c>
      <c r="B1864" s="31">
        <v>1</v>
      </c>
      <c r="C1864" s="31">
        <v>1</v>
      </c>
      <c r="D1864" s="31">
        <v>1</v>
      </c>
      <c r="E1864" s="3">
        <v>-1</v>
      </c>
      <c r="F1864" s="31">
        <v>1</v>
      </c>
      <c r="G1864" s="31">
        <v>1</v>
      </c>
      <c r="H1864" s="31">
        <v>1</v>
      </c>
    </row>
    <row r="1865" spans="1:8" x14ac:dyDescent="0.4">
      <c r="A1865" s="44">
        <v>40898</v>
      </c>
      <c r="B1865" s="31">
        <v>1</v>
      </c>
      <c r="C1865" s="31">
        <v>1</v>
      </c>
      <c r="D1865" s="31">
        <v>1</v>
      </c>
      <c r="E1865" s="3">
        <v>-1</v>
      </c>
      <c r="F1865" s="31">
        <v>1</v>
      </c>
      <c r="G1865" s="31">
        <v>1</v>
      </c>
      <c r="H1865" s="31">
        <v>1</v>
      </c>
    </row>
    <row r="1866" spans="1:8" x14ac:dyDescent="0.4">
      <c r="A1866" s="44">
        <v>40899</v>
      </c>
      <c r="B1866" s="31">
        <v>1</v>
      </c>
      <c r="C1866" s="31">
        <v>1</v>
      </c>
      <c r="D1866" s="31">
        <v>1</v>
      </c>
      <c r="E1866" s="3">
        <v>-1</v>
      </c>
      <c r="F1866" s="31">
        <v>1</v>
      </c>
      <c r="G1866" s="31">
        <v>1</v>
      </c>
      <c r="H1866" s="31">
        <v>1</v>
      </c>
    </row>
    <row r="1867" spans="1:8" x14ac:dyDescent="0.4">
      <c r="A1867" s="44">
        <v>40900</v>
      </c>
      <c r="B1867" s="31">
        <v>1</v>
      </c>
      <c r="C1867" s="31">
        <v>-1</v>
      </c>
      <c r="D1867" s="31">
        <v>1</v>
      </c>
      <c r="E1867" s="3">
        <v>-1</v>
      </c>
      <c r="F1867" s="31">
        <v>1</v>
      </c>
      <c r="G1867" s="31">
        <v>1</v>
      </c>
      <c r="H1867" s="31">
        <v>1</v>
      </c>
    </row>
    <row r="1868" spans="1:8" x14ac:dyDescent="0.4">
      <c r="A1868" s="47">
        <v>40903</v>
      </c>
      <c r="B1868" s="31">
        <v>-1</v>
      </c>
      <c r="C1868" s="31">
        <v>-1</v>
      </c>
      <c r="D1868" s="31">
        <v>1</v>
      </c>
      <c r="E1868" s="3">
        <v>-1</v>
      </c>
      <c r="F1868" s="31">
        <v>1</v>
      </c>
      <c r="G1868" s="31">
        <v>-1</v>
      </c>
      <c r="H1868" s="31">
        <v>-1</v>
      </c>
    </row>
    <row r="1869" spans="1:8" x14ac:dyDescent="0.4">
      <c r="A1869" s="44">
        <v>40904</v>
      </c>
      <c r="B1869" s="31">
        <v>-1</v>
      </c>
      <c r="C1869" s="31">
        <v>-1</v>
      </c>
      <c r="D1869" s="31">
        <v>-1</v>
      </c>
      <c r="E1869" s="3">
        <v>-1</v>
      </c>
      <c r="F1869" s="31">
        <v>1</v>
      </c>
      <c r="G1869" s="31">
        <v>-1</v>
      </c>
      <c r="H1869" s="31">
        <v>-1</v>
      </c>
    </row>
    <row r="1870" spans="1:8" x14ac:dyDescent="0.4">
      <c r="A1870" s="44">
        <v>40905</v>
      </c>
      <c r="B1870" s="31">
        <v>-1</v>
      </c>
      <c r="C1870" s="31">
        <v>-1</v>
      </c>
      <c r="D1870" s="31">
        <v>-1</v>
      </c>
      <c r="E1870" s="3">
        <v>-1</v>
      </c>
      <c r="F1870" s="31">
        <v>1</v>
      </c>
      <c r="G1870" s="31">
        <v>1</v>
      </c>
      <c r="H1870" s="31">
        <v>-1</v>
      </c>
    </row>
    <row r="1871" spans="1:8" x14ac:dyDescent="0.4">
      <c r="A1871" s="44">
        <v>40906</v>
      </c>
      <c r="B1871" s="31">
        <v>1</v>
      </c>
      <c r="C1871" s="31">
        <v>1</v>
      </c>
      <c r="D1871" s="31">
        <v>-1</v>
      </c>
      <c r="E1871" s="3">
        <v>-1</v>
      </c>
      <c r="F1871" s="31">
        <v>1</v>
      </c>
      <c r="G1871" s="31">
        <v>1</v>
      </c>
      <c r="H1871" s="31">
        <v>1</v>
      </c>
    </row>
    <row r="1872" spans="1:8" x14ac:dyDescent="0.4">
      <c r="A1872" s="44">
        <v>40910</v>
      </c>
      <c r="B1872" s="31">
        <v>-1</v>
      </c>
      <c r="C1872" s="31">
        <v>-1</v>
      </c>
      <c r="D1872" s="31">
        <v>-1</v>
      </c>
      <c r="E1872" s="3">
        <v>-1</v>
      </c>
      <c r="F1872" s="31">
        <v>-1</v>
      </c>
      <c r="G1872" s="31">
        <v>-1</v>
      </c>
      <c r="H1872" s="31">
        <v>-1</v>
      </c>
    </row>
    <row r="1873" spans="1:8" x14ac:dyDescent="0.4">
      <c r="A1873" s="47">
        <v>40911</v>
      </c>
      <c r="B1873" s="31">
        <v>1</v>
      </c>
      <c r="C1873" s="31">
        <v>1</v>
      </c>
      <c r="D1873" s="31">
        <v>1</v>
      </c>
      <c r="E1873" s="3">
        <v>1</v>
      </c>
      <c r="F1873" s="31">
        <v>1</v>
      </c>
      <c r="G1873" s="31">
        <v>1</v>
      </c>
      <c r="H1873" s="31">
        <v>1</v>
      </c>
    </row>
    <row r="1874" spans="1:8" x14ac:dyDescent="0.4">
      <c r="A1874" s="44">
        <v>40912</v>
      </c>
      <c r="B1874" s="31">
        <v>-1</v>
      </c>
      <c r="C1874" s="31">
        <v>-1</v>
      </c>
      <c r="D1874" s="31">
        <v>1</v>
      </c>
      <c r="E1874" s="3">
        <v>1</v>
      </c>
      <c r="F1874" s="31">
        <v>-1</v>
      </c>
      <c r="G1874" s="31">
        <v>1</v>
      </c>
      <c r="H1874" s="31">
        <v>-1</v>
      </c>
    </row>
    <row r="1875" spans="1:8" x14ac:dyDescent="0.4">
      <c r="A1875" s="44">
        <v>40913</v>
      </c>
      <c r="B1875" s="31">
        <v>-1</v>
      </c>
      <c r="C1875" s="31">
        <v>-1</v>
      </c>
      <c r="D1875" s="31">
        <v>1</v>
      </c>
      <c r="E1875" s="3">
        <v>1</v>
      </c>
      <c r="F1875" s="31">
        <v>-1</v>
      </c>
      <c r="G1875" s="31">
        <v>1</v>
      </c>
      <c r="H1875" s="31">
        <v>-1</v>
      </c>
    </row>
    <row r="1876" spans="1:8" x14ac:dyDescent="0.4">
      <c r="A1876" s="44">
        <v>40914</v>
      </c>
      <c r="B1876" s="31">
        <v>-1</v>
      </c>
      <c r="C1876" s="31">
        <v>-1</v>
      </c>
      <c r="D1876" s="31">
        <v>-1</v>
      </c>
      <c r="E1876" s="3">
        <v>1</v>
      </c>
      <c r="F1876" s="31">
        <v>-1</v>
      </c>
      <c r="G1876" s="31">
        <v>-1</v>
      </c>
      <c r="H1876" s="31">
        <v>-1</v>
      </c>
    </row>
    <row r="1877" spans="1:8" x14ac:dyDescent="0.4">
      <c r="A1877" s="44">
        <v>40917</v>
      </c>
      <c r="B1877" s="31">
        <v>-1</v>
      </c>
      <c r="C1877" s="31">
        <v>-1</v>
      </c>
      <c r="D1877" s="31">
        <v>-1</v>
      </c>
      <c r="E1877" s="3">
        <v>1</v>
      </c>
      <c r="F1877" s="31">
        <v>-1</v>
      </c>
      <c r="G1877" s="31">
        <v>-1</v>
      </c>
      <c r="H1877" s="31">
        <v>-1</v>
      </c>
    </row>
    <row r="1878" spans="1:8" x14ac:dyDescent="0.4">
      <c r="A1878" s="47">
        <v>40918</v>
      </c>
      <c r="B1878" s="31">
        <v>-1</v>
      </c>
      <c r="C1878" s="31">
        <v>-1</v>
      </c>
      <c r="D1878" s="31">
        <v>-1</v>
      </c>
      <c r="E1878" s="3">
        <v>1</v>
      </c>
      <c r="F1878" s="31">
        <v>-1</v>
      </c>
      <c r="G1878" s="31">
        <v>1</v>
      </c>
      <c r="H1878" s="31">
        <v>-1</v>
      </c>
    </row>
    <row r="1879" spans="1:8" x14ac:dyDescent="0.4">
      <c r="A1879" s="44">
        <v>40919</v>
      </c>
      <c r="B1879" s="31">
        <v>1</v>
      </c>
      <c r="C1879" s="31">
        <v>1</v>
      </c>
      <c r="D1879" s="31">
        <v>-1</v>
      </c>
      <c r="E1879" s="3">
        <v>1</v>
      </c>
      <c r="F1879" s="31">
        <v>1</v>
      </c>
      <c r="G1879" s="31">
        <v>1</v>
      </c>
      <c r="H1879" s="31">
        <v>1</v>
      </c>
    </row>
    <row r="1880" spans="1:8" x14ac:dyDescent="0.4">
      <c r="A1880" s="44">
        <v>40920</v>
      </c>
      <c r="B1880" s="31">
        <v>1</v>
      </c>
      <c r="C1880" s="31">
        <v>1</v>
      </c>
      <c r="D1880" s="31">
        <v>1</v>
      </c>
      <c r="E1880" s="3">
        <v>1</v>
      </c>
      <c r="F1880" s="31">
        <v>1</v>
      </c>
      <c r="G1880" s="31">
        <v>1</v>
      </c>
      <c r="H1880" s="31">
        <v>1</v>
      </c>
    </row>
    <row r="1881" spans="1:8" x14ac:dyDescent="0.4">
      <c r="A1881" s="44">
        <v>40921</v>
      </c>
      <c r="B1881" s="31">
        <v>1</v>
      </c>
      <c r="C1881" s="31">
        <v>1</v>
      </c>
      <c r="D1881" s="31">
        <v>1</v>
      </c>
      <c r="E1881" s="3">
        <v>1</v>
      </c>
      <c r="F1881" s="31">
        <v>1</v>
      </c>
      <c r="G1881" s="31">
        <v>1</v>
      </c>
      <c r="H1881" s="31">
        <v>1</v>
      </c>
    </row>
    <row r="1882" spans="1:8" x14ac:dyDescent="0.4">
      <c r="A1882" s="44">
        <v>40924</v>
      </c>
      <c r="B1882" s="31">
        <v>1</v>
      </c>
      <c r="C1882" s="31">
        <v>-1</v>
      </c>
      <c r="D1882" s="31">
        <v>1</v>
      </c>
      <c r="E1882" s="3">
        <v>1</v>
      </c>
      <c r="F1882" s="31">
        <v>1</v>
      </c>
      <c r="G1882" s="31">
        <v>-1</v>
      </c>
      <c r="H1882" s="31">
        <v>1</v>
      </c>
    </row>
    <row r="1883" spans="1:8" x14ac:dyDescent="0.4">
      <c r="A1883" s="47">
        <v>40925</v>
      </c>
      <c r="B1883" s="31">
        <v>1</v>
      </c>
      <c r="C1883" s="31">
        <v>-1</v>
      </c>
      <c r="D1883" s="31">
        <v>1</v>
      </c>
      <c r="E1883" s="3">
        <v>1</v>
      </c>
      <c r="F1883" s="31">
        <v>-1</v>
      </c>
      <c r="G1883" s="31">
        <v>1</v>
      </c>
      <c r="H1883" s="31">
        <v>1</v>
      </c>
    </row>
    <row r="1884" spans="1:8" x14ac:dyDescent="0.4">
      <c r="A1884" s="44">
        <v>40926</v>
      </c>
      <c r="B1884" s="31">
        <v>1</v>
      </c>
      <c r="C1884" s="31">
        <v>1</v>
      </c>
      <c r="D1884" s="31">
        <v>-1</v>
      </c>
      <c r="E1884" s="3">
        <v>1</v>
      </c>
      <c r="F1884" s="31">
        <v>1</v>
      </c>
      <c r="G1884" s="31">
        <v>-1</v>
      </c>
      <c r="H1884" s="31">
        <v>1</v>
      </c>
    </row>
    <row r="1885" spans="1:8" x14ac:dyDescent="0.4">
      <c r="A1885" s="44">
        <v>40927</v>
      </c>
      <c r="B1885" s="31">
        <v>1</v>
      </c>
      <c r="C1885" s="31">
        <v>1</v>
      </c>
      <c r="D1885" s="31">
        <v>-1</v>
      </c>
      <c r="E1885" s="3">
        <v>-1</v>
      </c>
      <c r="F1885" s="31">
        <v>1</v>
      </c>
      <c r="G1885" s="31">
        <v>1</v>
      </c>
      <c r="H1885" s="31">
        <v>1</v>
      </c>
    </row>
    <row r="1886" spans="1:8" x14ac:dyDescent="0.4">
      <c r="A1886" s="44">
        <v>40928</v>
      </c>
      <c r="B1886" s="31">
        <v>1</v>
      </c>
      <c r="C1886" s="31">
        <v>1</v>
      </c>
      <c r="D1886" s="31">
        <v>1</v>
      </c>
      <c r="E1886" s="3">
        <v>1</v>
      </c>
      <c r="F1886" s="31">
        <v>1</v>
      </c>
      <c r="G1886" s="31">
        <v>-1</v>
      </c>
      <c r="H1886" s="31">
        <v>1</v>
      </c>
    </row>
    <row r="1887" spans="1:8" x14ac:dyDescent="0.4">
      <c r="A1887" s="44">
        <v>40933</v>
      </c>
      <c r="B1887" s="31">
        <v>-1</v>
      </c>
      <c r="C1887" s="31">
        <v>-1</v>
      </c>
      <c r="D1887" s="31">
        <v>-1</v>
      </c>
      <c r="E1887" s="3">
        <v>1</v>
      </c>
      <c r="F1887" s="31">
        <v>-1</v>
      </c>
      <c r="G1887" s="31">
        <v>-1</v>
      </c>
      <c r="H1887" s="31">
        <v>-1</v>
      </c>
    </row>
    <row r="1888" spans="1:8" x14ac:dyDescent="0.4">
      <c r="A1888" s="47">
        <v>40934</v>
      </c>
      <c r="B1888" s="31">
        <v>-1</v>
      </c>
      <c r="C1888" s="31">
        <v>-1</v>
      </c>
      <c r="D1888" s="31">
        <v>-1</v>
      </c>
      <c r="E1888" s="3">
        <v>1</v>
      </c>
      <c r="F1888" s="31">
        <v>-1</v>
      </c>
      <c r="G1888" s="31">
        <v>-1</v>
      </c>
      <c r="H1888" s="31">
        <v>-1</v>
      </c>
    </row>
    <row r="1889" spans="1:8" x14ac:dyDescent="0.4">
      <c r="A1889" s="44">
        <v>40935</v>
      </c>
      <c r="B1889" s="31">
        <v>1</v>
      </c>
      <c r="C1889" s="31">
        <v>1</v>
      </c>
      <c r="D1889" s="31">
        <v>-1</v>
      </c>
      <c r="E1889" s="3">
        <v>1</v>
      </c>
      <c r="F1889" s="31">
        <v>1</v>
      </c>
      <c r="G1889" s="31">
        <v>-1</v>
      </c>
      <c r="H1889" s="31">
        <v>1</v>
      </c>
    </row>
    <row r="1890" spans="1:8" x14ac:dyDescent="0.4">
      <c r="A1890" s="44">
        <v>40938</v>
      </c>
      <c r="B1890" s="31">
        <v>-1</v>
      </c>
      <c r="C1890" s="31">
        <v>-1</v>
      </c>
      <c r="D1890" s="31">
        <v>1</v>
      </c>
      <c r="E1890" s="3">
        <v>1</v>
      </c>
      <c r="F1890" s="31">
        <v>-1</v>
      </c>
      <c r="G1890" s="31">
        <v>-1</v>
      </c>
      <c r="H1890" s="31">
        <v>-1</v>
      </c>
    </row>
    <row r="1891" spans="1:8" x14ac:dyDescent="0.4">
      <c r="A1891" s="44">
        <v>40939</v>
      </c>
      <c r="B1891" s="31">
        <v>-1</v>
      </c>
      <c r="C1891" s="31">
        <v>-1</v>
      </c>
      <c r="D1891" s="31">
        <v>1</v>
      </c>
      <c r="E1891" s="3">
        <v>1</v>
      </c>
      <c r="F1891" s="31">
        <v>-1</v>
      </c>
      <c r="G1891" s="31">
        <v>-1</v>
      </c>
      <c r="H1891" s="31">
        <v>-1</v>
      </c>
    </row>
    <row r="1892" spans="1:8" x14ac:dyDescent="0.4">
      <c r="A1892" s="44">
        <v>40940</v>
      </c>
      <c r="B1892" s="31">
        <v>-1</v>
      </c>
      <c r="C1892" s="31">
        <v>-1</v>
      </c>
      <c r="D1892" s="31">
        <v>-1</v>
      </c>
      <c r="E1892" s="3">
        <v>1</v>
      </c>
      <c r="F1892" s="31">
        <v>-1</v>
      </c>
      <c r="G1892" s="31">
        <v>-1</v>
      </c>
      <c r="H1892" s="31">
        <v>-1</v>
      </c>
    </row>
    <row r="1893" spans="1:8" x14ac:dyDescent="0.4">
      <c r="A1893" s="47">
        <v>40941</v>
      </c>
      <c r="B1893" s="31">
        <v>1</v>
      </c>
      <c r="C1893" s="31">
        <v>1</v>
      </c>
      <c r="D1893" s="31">
        <v>1</v>
      </c>
      <c r="E1893" s="3">
        <v>1</v>
      </c>
      <c r="F1893" s="31">
        <v>1</v>
      </c>
      <c r="G1893" s="31">
        <v>1</v>
      </c>
      <c r="H1893" s="31">
        <v>1</v>
      </c>
    </row>
    <row r="1894" spans="1:8" x14ac:dyDescent="0.4">
      <c r="A1894" s="44">
        <v>40942</v>
      </c>
      <c r="B1894" s="31">
        <v>-1</v>
      </c>
      <c r="C1894" s="31">
        <v>1</v>
      </c>
      <c r="D1894" s="31">
        <v>1</v>
      </c>
      <c r="E1894" s="3">
        <v>1</v>
      </c>
      <c r="F1894" s="31">
        <v>1</v>
      </c>
      <c r="G1894" s="31">
        <v>1</v>
      </c>
      <c r="H1894" s="31">
        <v>1</v>
      </c>
    </row>
    <row r="1895" spans="1:8" x14ac:dyDescent="0.4">
      <c r="A1895" s="44">
        <v>40945</v>
      </c>
      <c r="B1895" s="31">
        <v>-1</v>
      </c>
      <c r="C1895" s="31">
        <v>1</v>
      </c>
      <c r="D1895" s="31">
        <v>1</v>
      </c>
      <c r="E1895" s="3">
        <v>1</v>
      </c>
      <c r="F1895" s="31">
        <v>1</v>
      </c>
      <c r="G1895" s="31">
        <v>1</v>
      </c>
      <c r="H1895" s="31">
        <v>1</v>
      </c>
    </row>
    <row r="1896" spans="1:8" x14ac:dyDescent="0.4">
      <c r="A1896" s="44">
        <v>40946</v>
      </c>
      <c r="B1896" s="31">
        <v>-1</v>
      </c>
      <c r="C1896" s="31">
        <v>-1</v>
      </c>
      <c r="D1896" s="31">
        <v>-1</v>
      </c>
      <c r="E1896" s="3">
        <v>1</v>
      </c>
      <c r="F1896" s="31">
        <v>-1</v>
      </c>
      <c r="G1896" s="31">
        <v>-1</v>
      </c>
      <c r="H1896" s="31">
        <v>-1</v>
      </c>
    </row>
    <row r="1897" spans="1:8" x14ac:dyDescent="0.4">
      <c r="A1897" s="44">
        <v>40947</v>
      </c>
      <c r="B1897" s="31">
        <v>1</v>
      </c>
      <c r="C1897" s="31">
        <v>1</v>
      </c>
      <c r="D1897" s="31">
        <v>-1</v>
      </c>
      <c r="E1897" s="3">
        <v>1</v>
      </c>
      <c r="F1897" s="31">
        <v>1</v>
      </c>
      <c r="G1897" s="31">
        <v>1</v>
      </c>
      <c r="H1897" s="31">
        <v>1</v>
      </c>
    </row>
    <row r="1898" spans="1:8" x14ac:dyDescent="0.4">
      <c r="A1898" s="47">
        <v>40948</v>
      </c>
      <c r="B1898" s="31">
        <v>-1</v>
      </c>
      <c r="C1898" s="31">
        <v>-1</v>
      </c>
      <c r="D1898" s="31">
        <v>-1</v>
      </c>
      <c r="E1898" s="3">
        <v>-1</v>
      </c>
      <c r="F1898" s="31">
        <v>-1</v>
      </c>
      <c r="G1898" s="31">
        <v>-1</v>
      </c>
      <c r="H1898" s="31">
        <v>-1</v>
      </c>
    </row>
    <row r="1899" spans="1:8" x14ac:dyDescent="0.4">
      <c r="A1899" s="44">
        <v>40949</v>
      </c>
      <c r="B1899" s="31">
        <v>-1</v>
      </c>
      <c r="C1899" s="31">
        <v>-1</v>
      </c>
      <c r="D1899" s="31">
        <v>1</v>
      </c>
      <c r="E1899" s="3">
        <v>1</v>
      </c>
      <c r="F1899" s="31">
        <v>-1</v>
      </c>
      <c r="G1899" s="31">
        <v>-1</v>
      </c>
      <c r="H1899" s="31">
        <v>-1</v>
      </c>
    </row>
    <row r="1900" spans="1:8" x14ac:dyDescent="0.4">
      <c r="A1900" s="44">
        <v>40952</v>
      </c>
      <c r="B1900" s="31">
        <v>1</v>
      </c>
      <c r="C1900" s="31">
        <v>1</v>
      </c>
      <c r="D1900" s="31">
        <v>-1</v>
      </c>
      <c r="E1900" s="3">
        <v>1</v>
      </c>
      <c r="F1900" s="31">
        <v>1</v>
      </c>
      <c r="G1900" s="31">
        <v>1</v>
      </c>
      <c r="H1900" s="31">
        <v>1</v>
      </c>
    </row>
    <row r="1901" spans="1:8" x14ac:dyDescent="0.4">
      <c r="A1901" s="44">
        <v>40953</v>
      </c>
      <c r="B1901" s="31">
        <v>-1</v>
      </c>
      <c r="C1901" s="31">
        <v>-1</v>
      </c>
      <c r="D1901" s="31">
        <v>1</v>
      </c>
      <c r="E1901" s="3">
        <v>-1</v>
      </c>
      <c r="F1901" s="31">
        <v>-1</v>
      </c>
      <c r="G1901" s="31">
        <v>-1</v>
      </c>
      <c r="H1901" s="31">
        <v>-1</v>
      </c>
    </row>
    <row r="1902" spans="1:8" x14ac:dyDescent="0.4">
      <c r="A1902" s="44">
        <v>40954</v>
      </c>
      <c r="B1902" s="31">
        <v>1</v>
      </c>
      <c r="C1902" s="31">
        <v>1</v>
      </c>
      <c r="D1902" s="31">
        <v>1</v>
      </c>
      <c r="E1902" s="3">
        <v>-1</v>
      </c>
      <c r="F1902" s="31">
        <v>1</v>
      </c>
      <c r="G1902" s="31">
        <v>1</v>
      </c>
      <c r="H1902" s="31">
        <v>1</v>
      </c>
    </row>
    <row r="1903" spans="1:8" x14ac:dyDescent="0.4">
      <c r="A1903" s="47">
        <v>40955</v>
      </c>
      <c r="B1903" s="31">
        <v>-1</v>
      </c>
      <c r="C1903" s="31">
        <v>-1</v>
      </c>
      <c r="D1903" s="31">
        <v>1</v>
      </c>
      <c r="E1903" s="3">
        <v>-1</v>
      </c>
      <c r="F1903" s="31">
        <v>-1</v>
      </c>
      <c r="G1903" s="31">
        <v>-1</v>
      </c>
      <c r="H1903" s="31">
        <v>-1</v>
      </c>
    </row>
    <row r="1904" spans="1:8" x14ac:dyDescent="0.4">
      <c r="A1904" s="44">
        <v>40956</v>
      </c>
      <c r="B1904" s="31">
        <v>1</v>
      </c>
      <c r="C1904" s="31">
        <v>1</v>
      </c>
      <c r="D1904" s="31">
        <v>1</v>
      </c>
      <c r="E1904" s="3">
        <v>-1</v>
      </c>
      <c r="F1904" s="31">
        <v>1</v>
      </c>
      <c r="G1904" s="31">
        <v>1</v>
      </c>
      <c r="H1904" s="31">
        <v>1</v>
      </c>
    </row>
    <row r="1905" spans="1:8" x14ac:dyDescent="0.4">
      <c r="A1905" s="44">
        <v>40959</v>
      </c>
      <c r="B1905" s="31">
        <v>-1</v>
      </c>
      <c r="C1905" s="31">
        <v>-1</v>
      </c>
      <c r="D1905" s="31">
        <v>-1</v>
      </c>
      <c r="E1905" s="3">
        <v>-1</v>
      </c>
      <c r="F1905" s="31">
        <v>-1</v>
      </c>
      <c r="G1905" s="31">
        <v>-1</v>
      </c>
      <c r="H1905" s="31">
        <v>-1</v>
      </c>
    </row>
    <row r="1906" spans="1:8" x14ac:dyDescent="0.4">
      <c r="A1906" s="44">
        <v>40960</v>
      </c>
      <c r="B1906" s="31">
        <v>-1</v>
      </c>
      <c r="C1906" s="31">
        <v>-1</v>
      </c>
      <c r="D1906" s="31">
        <v>-1</v>
      </c>
      <c r="E1906" s="3">
        <v>-1</v>
      </c>
      <c r="F1906" s="31">
        <v>-1</v>
      </c>
      <c r="G1906" s="31">
        <v>-1</v>
      </c>
      <c r="H1906" s="31">
        <v>-1</v>
      </c>
    </row>
    <row r="1907" spans="1:8" x14ac:dyDescent="0.4">
      <c r="A1907" s="44">
        <v>40961</v>
      </c>
      <c r="B1907" s="31">
        <v>-1</v>
      </c>
      <c r="C1907" s="31">
        <v>1</v>
      </c>
      <c r="D1907" s="31">
        <v>-1</v>
      </c>
      <c r="E1907" s="3">
        <v>-1</v>
      </c>
      <c r="F1907" s="31">
        <v>-1</v>
      </c>
      <c r="G1907" s="31">
        <v>-1</v>
      </c>
      <c r="H1907" s="31">
        <v>-1</v>
      </c>
    </row>
    <row r="1908" spans="1:8" x14ac:dyDescent="0.4">
      <c r="A1908" s="47">
        <v>40962</v>
      </c>
      <c r="B1908" s="31">
        <v>-1</v>
      </c>
      <c r="C1908" s="31">
        <v>1</v>
      </c>
      <c r="D1908" s="31">
        <v>-1</v>
      </c>
      <c r="E1908" s="3">
        <v>-1</v>
      </c>
      <c r="F1908" s="31">
        <v>1</v>
      </c>
      <c r="G1908" s="31">
        <v>-1</v>
      </c>
      <c r="H1908" s="31">
        <v>-1</v>
      </c>
    </row>
    <row r="1909" spans="1:8" x14ac:dyDescent="0.4">
      <c r="A1909" s="44">
        <v>40963</v>
      </c>
      <c r="B1909" s="31">
        <v>1</v>
      </c>
      <c r="C1909" s="31">
        <v>1</v>
      </c>
      <c r="D1909" s="31">
        <v>1</v>
      </c>
      <c r="E1909" s="3">
        <v>-1</v>
      </c>
      <c r="F1909" s="31">
        <v>1</v>
      </c>
      <c r="G1909" s="31">
        <v>1</v>
      </c>
      <c r="H1909" s="31">
        <v>1</v>
      </c>
    </row>
    <row r="1910" spans="1:8" x14ac:dyDescent="0.4">
      <c r="A1910" s="44">
        <v>40966</v>
      </c>
      <c r="B1910" s="31">
        <v>1</v>
      </c>
      <c r="C1910" s="31">
        <v>1</v>
      </c>
      <c r="D1910" s="31">
        <v>1</v>
      </c>
      <c r="E1910" s="3">
        <v>-1</v>
      </c>
      <c r="F1910" s="31">
        <v>1</v>
      </c>
      <c r="G1910" s="31">
        <v>1</v>
      </c>
      <c r="H1910" s="31">
        <v>1</v>
      </c>
    </row>
    <row r="1911" spans="1:8" x14ac:dyDescent="0.4">
      <c r="A1911" s="44">
        <v>40967</v>
      </c>
      <c r="B1911" s="31">
        <v>1</v>
      </c>
      <c r="C1911" s="31">
        <v>-1</v>
      </c>
      <c r="D1911" s="31">
        <v>1</v>
      </c>
      <c r="E1911" s="3">
        <v>-1</v>
      </c>
      <c r="F1911" s="31">
        <v>1</v>
      </c>
      <c r="G1911" s="31">
        <v>1</v>
      </c>
      <c r="H1911" s="31">
        <v>1</v>
      </c>
    </row>
    <row r="1912" spans="1:8" x14ac:dyDescent="0.4">
      <c r="A1912" s="44">
        <v>40968</v>
      </c>
      <c r="B1912" s="31">
        <v>1</v>
      </c>
      <c r="C1912" s="31">
        <v>-1</v>
      </c>
      <c r="D1912" s="31">
        <v>1</v>
      </c>
      <c r="E1912" s="3">
        <v>-1</v>
      </c>
      <c r="F1912" s="31">
        <v>-1</v>
      </c>
      <c r="G1912" s="31">
        <v>-1</v>
      </c>
      <c r="H1912" s="31">
        <v>1</v>
      </c>
    </row>
    <row r="1913" spans="1:8" x14ac:dyDescent="0.4">
      <c r="A1913" s="47">
        <v>40970</v>
      </c>
      <c r="B1913" s="31">
        <v>1</v>
      </c>
      <c r="C1913" s="31">
        <v>1</v>
      </c>
      <c r="D1913" s="31">
        <v>-1</v>
      </c>
      <c r="E1913" s="3">
        <v>1</v>
      </c>
      <c r="F1913" s="31">
        <v>1</v>
      </c>
      <c r="G1913" s="31">
        <v>-1</v>
      </c>
      <c r="H1913" s="31">
        <v>1</v>
      </c>
    </row>
    <row r="1914" spans="1:8" x14ac:dyDescent="0.4">
      <c r="A1914" s="44">
        <v>40973</v>
      </c>
      <c r="B1914" s="31">
        <v>1</v>
      </c>
      <c r="C1914" s="31">
        <v>1</v>
      </c>
      <c r="D1914" s="31">
        <v>1</v>
      </c>
      <c r="E1914" s="3">
        <v>-1</v>
      </c>
      <c r="F1914" s="31">
        <v>1</v>
      </c>
      <c r="G1914" s="31">
        <v>-1</v>
      </c>
      <c r="H1914" s="31">
        <v>1</v>
      </c>
    </row>
    <row r="1915" spans="1:8" x14ac:dyDescent="0.4">
      <c r="A1915" s="44">
        <v>40974</v>
      </c>
      <c r="B1915" s="31">
        <v>-1</v>
      </c>
      <c r="C1915" s="31">
        <v>-1</v>
      </c>
      <c r="D1915" s="31">
        <v>-1</v>
      </c>
      <c r="E1915" s="3">
        <v>-1</v>
      </c>
      <c r="F1915" s="31">
        <v>-1</v>
      </c>
      <c r="G1915" s="31">
        <v>-1</v>
      </c>
      <c r="H1915" s="31">
        <v>-1</v>
      </c>
    </row>
    <row r="1916" spans="1:8" x14ac:dyDescent="0.4">
      <c r="A1916" s="44">
        <v>40975</v>
      </c>
      <c r="B1916" s="31">
        <v>-1</v>
      </c>
      <c r="C1916" s="31">
        <v>-1</v>
      </c>
      <c r="D1916" s="31">
        <v>-1</v>
      </c>
      <c r="E1916" s="3">
        <v>-1</v>
      </c>
      <c r="F1916" s="31">
        <v>-1</v>
      </c>
      <c r="G1916" s="31">
        <v>-1</v>
      </c>
      <c r="H1916" s="31">
        <v>-1</v>
      </c>
    </row>
    <row r="1917" spans="1:8" x14ac:dyDescent="0.4">
      <c r="A1917" s="44">
        <v>40976</v>
      </c>
      <c r="B1917" s="31">
        <v>1</v>
      </c>
      <c r="C1917" s="31">
        <v>1</v>
      </c>
      <c r="D1917" s="31">
        <v>-1</v>
      </c>
      <c r="E1917" s="3">
        <v>-1</v>
      </c>
      <c r="F1917" s="31">
        <v>1</v>
      </c>
      <c r="G1917" s="31">
        <v>1</v>
      </c>
      <c r="H1917" s="31">
        <v>1</v>
      </c>
    </row>
    <row r="1918" spans="1:8" x14ac:dyDescent="0.4">
      <c r="A1918" s="47">
        <v>40977</v>
      </c>
      <c r="B1918" s="31">
        <v>-1</v>
      </c>
      <c r="C1918" s="31">
        <v>-1</v>
      </c>
      <c r="D1918" s="31">
        <v>-1</v>
      </c>
      <c r="E1918" s="3">
        <v>1</v>
      </c>
      <c r="F1918" s="31">
        <v>-1</v>
      </c>
      <c r="G1918" s="31">
        <v>-1</v>
      </c>
      <c r="H1918" s="31">
        <v>-1</v>
      </c>
    </row>
    <row r="1919" spans="1:8" x14ac:dyDescent="0.4">
      <c r="A1919" s="44">
        <v>40980</v>
      </c>
      <c r="B1919" s="31">
        <v>1</v>
      </c>
      <c r="C1919" s="31">
        <v>1</v>
      </c>
      <c r="D1919" s="31">
        <v>1</v>
      </c>
      <c r="E1919" s="3">
        <v>1</v>
      </c>
      <c r="F1919" s="31">
        <v>1</v>
      </c>
      <c r="G1919" s="31">
        <v>-1</v>
      </c>
      <c r="H1919" s="31">
        <v>1</v>
      </c>
    </row>
    <row r="1920" spans="1:8" x14ac:dyDescent="0.4">
      <c r="A1920" s="44">
        <v>40981</v>
      </c>
      <c r="B1920" s="31">
        <v>1</v>
      </c>
      <c r="C1920" s="31">
        <v>1</v>
      </c>
      <c r="D1920" s="31">
        <v>1</v>
      </c>
      <c r="E1920" s="3">
        <v>1</v>
      </c>
      <c r="F1920" s="31">
        <v>1</v>
      </c>
      <c r="G1920" s="31">
        <v>1</v>
      </c>
      <c r="H1920" s="31">
        <v>1</v>
      </c>
    </row>
    <row r="1921" spans="1:8" x14ac:dyDescent="0.4">
      <c r="A1921" s="44">
        <v>40982</v>
      </c>
      <c r="B1921" s="31">
        <v>1</v>
      </c>
      <c r="C1921" s="31">
        <v>-1</v>
      </c>
      <c r="D1921" s="31">
        <v>1</v>
      </c>
      <c r="E1921" s="3">
        <v>1</v>
      </c>
      <c r="F1921" s="31">
        <v>1</v>
      </c>
      <c r="G1921" s="31">
        <v>1</v>
      </c>
      <c r="H1921" s="31">
        <v>1</v>
      </c>
    </row>
    <row r="1922" spans="1:8" x14ac:dyDescent="0.4">
      <c r="A1922" s="44">
        <v>40983</v>
      </c>
      <c r="B1922" s="31">
        <v>1</v>
      </c>
      <c r="C1922" s="31">
        <v>1</v>
      </c>
      <c r="D1922" s="31">
        <v>1</v>
      </c>
      <c r="E1922" s="3">
        <v>1</v>
      </c>
      <c r="F1922" s="31">
        <v>1</v>
      </c>
      <c r="G1922" s="31">
        <v>1</v>
      </c>
      <c r="H1922" s="31">
        <v>1</v>
      </c>
    </row>
    <row r="1923" spans="1:8" x14ac:dyDescent="0.4">
      <c r="A1923" s="47">
        <v>40984</v>
      </c>
      <c r="B1923" s="31">
        <v>1</v>
      </c>
      <c r="C1923" s="31">
        <v>-1</v>
      </c>
      <c r="D1923" s="31">
        <v>1</v>
      </c>
      <c r="E1923" s="3">
        <v>1</v>
      </c>
      <c r="F1923" s="31">
        <v>-1</v>
      </c>
      <c r="G1923" s="31">
        <v>1</v>
      </c>
      <c r="H1923" s="31">
        <v>1</v>
      </c>
    </row>
    <row r="1924" spans="1:8" x14ac:dyDescent="0.4">
      <c r="A1924" s="44">
        <v>40987</v>
      </c>
      <c r="B1924" s="31">
        <v>1</v>
      </c>
      <c r="C1924" s="31">
        <v>-1</v>
      </c>
      <c r="D1924" s="31">
        <v>1</v>
      </c>
      <c r="E1924" s="3">
        <v>1</v>
      </c>
      <c r="F1924" s="31">
        <v>-1</v>
      </c>
      <c r="G1924" s="31">
        <v>1</v>
      </c>
      <c r="H1924" s="31">
        <v>1</v>
      </c>
    </row>
    <row r="1925" spans="1:8" x14ac:dyDescent="0.4">
      <c r="A1925" s="44">
        <v>40988</v>
      </c>
      <c r="B1925" s="31">
        <v>-1</v>
      </c>
      <c r="C1925" s="31">
        <v>-1</v>
      </c>
      <c r="D1925" s="31">
        <v>-1</v>
      </c>
      <c r="E1925" s="3">
        <v>-1</v>
      </c>
      <c r="F1925" s="31">
        <v>-1</v>
      </c>
      <c r="G1925" s="31">
        <v>-1</v>
      </c>
      <c r="H1925" s="31">
        <v>-1</v>
      </c>
    </row>
    <row r="1926" spans="1:8" x14ac:dyDescent="0.4">
      <c r="A1926" s="44">
        <v>40989</v>
      </c>
      <c r="B1926" s="31">
        <v>-1</v>
      </c>
      <c r="C1926" s="31">
        <v>-1</v>
      </c>
      <c r="D1926" s="31">
        <v>-1</v>
      </c>
      <c r="E1926" s="3">
        <v>-1</v>
      </c>
      <c r="F1926" s="31">
        <v>-1</v>
      </c>
      <c r="G1926" s="31">
        <v>-1</v>
      </c>
      <c r="H1926" s="31">
        <v>-1</v>
      </c>
    </row>
    <row r="1927" spans="1:8" x14ac:dyDescent="0.4">
      <c r="A1927" s="44">
        <v>40990</v>
      </c>
      <c r="B1927" s="31">
        <v>1</v>
      </c>
      <c r="C1927" s="31">
        <v>1</v>
      </c>
      <c r="D1927" s="31">
        <v>-1</v>
      </c>
      <c r="E1927" s="3">
        <v>-1</v>
      </c>
      <c r="F1927" s="31">
        <v>1</v>
      </c>
      <c r="G1927" s="31">
        <v>-1</v>
      </c>
      <c r="H1927" s="31">
        <v>1</v>
      </c>
    </row>
    <row r="1928" spans="1:8" x14ac:dyDescent="0.4">
      <c r="A1928" s="47">
        <v>40991</v>
      </c>
      <c r="B1928" s="31">
        <v>1</v>
      </c>
      <c r="C1928" s="31">
        <v>1</v>
      </c>
      <c r="D1928" s="31">
        <v>-1</v>
      </c>
      <c r="E1928" s="3">
        <v>1</v>
      </c>
      <c r="F1928" s="31">
        <v>1</v>
      </c>
      <c r="G1928" s="31">
        <v>-1</v>
      </c>
      <c r="H1928" s="31">
        <v>1</v>
      </c>
    </row>
    <row r="1929" spans="1:8" x14ac:dyDescent="0.4">
      <c r="A1929" s="44">
        <v>40994</v>
      </c>
      <c r="B1929" s="31">
        <v>-1</v>
      </c>
      <c r="C1929" s="31">
        <v>-1</v>
      </c>
      <c r="D1929" s="31">
        <v>1</v>
      </c>
      <c r="E1929" s="3">
        <v>-1</v>
      </c>
      <c r="F1929" s="31">
        <v>-1</v>
      </c>
      <c r="G1929" s="31">
        <v>1</v>
      </c>
      <c r="H1929" s="31">
        <v>-1</v>
      </c>
    </row>
    <row r="1930" spans="1:8" x14ac:dyDescent="0.4">
      <c r="A1930" s="44">
        <v>40995</v>
      </c>
      <c r="B1930" s="31">
        <v>1</v>
      </c>
      <c r="C1930" s="31">
        <v>1</v>
      </c>
      <c r="D1930" s="31">
        <v>1</v>
      </c>
      <c r="E1930" s="3">
        <v>-1</v>
      </c>
      <c r="F1930" s="31">
        <v>1</v>
      </c>
      <c r="G1930" s="31">
        <v>-1</v>
      </c>
      <c r="H1930" s="31">
        <v>1</v>
      </c>
    </row>
    <row r="1931" spans="1:8" x14ac:dyDescent="0.4">
      <c r="A1931" s="44">
        <v>40996</v>
      </c>
      <c r="B1931" s="31">
        <v>-1</v>
      </c>
      <c r="C1931" s="31">
        <v>-1</v>
      </c>
      <c r="D1931" s="31">
        <v>1</v>
      </c>
      <c r="E1931" s="3">
        <v>-1</v>
      </c>
      <c r="F1931" s="31">
        <v>-1</v>
      </c>
      <c r="G1931" s="31">
        <v>-1</v>
      </c>
      <c r="H1931" s="31">
        <v>-1</v>
      </c>
    </row>
    <row r="1932" spans="1:8" x14ac:dyDescent="0.4">
      <c r="A1932" s="44">
        <v>40997</v>
      </c>
      <c r="B1932" s="31">
        <v>1</v>
      </c>
      <c r="C1932" s="31">
        <v>1</v>
      </c>
      <c r="D1932" s="31">
        <v>1</v>
      </c>
      <c r="E1932" s="3">
        <v>-1</v>
      </c>
      <c r="F1932" s="31">
        <v>1</v>
      </c>
      <c r="G1932" s="31">
        <v>1</v>
      </c>
      <c r="H1932" s="31">
        <v>1</v>
      </c>
    </row>
    <row r="1933" spans="1:8" x14ac:dyDescent="0.4">
      <c r="A1933" s="47">
        <v>40998</v>
      </c>
      <c r="B1933" s="31">
        <v>-1</v>
      </c>
      <c r="C1933" s="31">
        <v>-1</v>
      </c>
      <c r="D1933" s="31">
        <v>1</v>
      </c>
      <c r="E1933" s="3">
        <v>-1</v>
      </c>
      <c r="F1933" s="31">
        <v>-1</v>
      </c>
      <c r="G1933" s="31">
        <v>1</v>
      </c>
      <c r="H1933" s="31">
        <v>-1</v>
      </c>
    </row>
    <row r="1934" spans="1:8" x14ac:dyDescent="0.4">
      <c r="A1934" s="44">
        <v>41001</v>
      </c>
      <c r="B1934" s="31">
        <v>-1</v>
      </c>
      <c r="C1934" s="31">
        <v>-1</v>
      </c>
      <c r="D1934" s="31">
        <v>-1</v>
      </c>
      <c r="E1934" s="3">
        <v>-1</v>
      </c>
      <c r="F1934" s="31">
        <v>-1</v>
      </c>
      <c r="G1934" s="31">
        <v>-1</v>
      </c>
      <c r="H1934" s="31">
        <v>-1</v>
      </c>
    </row>
    <row r="1935" spans="1:8" x14ac:dyDescent="0.4">
      <c r="A1935" s="44">
        <v>41002</v>
      </c>
      <c r="B1935" s="31">
        <v>1</v>
      </c>
      <c r="C1935" s="31">
        <v>1</v>
      </c>
      <c r="D1935" s="31">
        <v>-1</v>
      </c>
      <c r="E1935" s="3">
        <v>-1</v>
      </c>
      <c r="F1935" s="31">
        <v>1</v>
      </c>
      <c r="G1935" s="31">
        <v>1</v>
      </c>
      <c r="H1935" s="31">
        <v>1</v>
      </c>
    </row>
    <row r="1936" spans="1:8" x14ac:dyDescent="0.4">
      <c r="A1936" s="44">
        <v>41003</v>
      </c>
      <c r="B1936" s="31">
        <v>-1</v>
      </c>
      <c r="C1936" s="31">
        <v>-1</v>
      </c>
      <c r="D1936" s="31">
        <v>-1</v>
      </c>
      <c r="E1936" s="3">
        <v>-1</v>
      </c>
      <c r="F1936" s="31">
        <v>-1</v>
      </c>
      <c r="G1936" s="31">
        <v>-1</v>
      </c>
      <c r="H1936" s="31">
        <v>-1</v>
      </c>
    </row>
    <row r="1937" spans="1:8" x14ac:dyDescent="0.4">
      <c r="A1937" s="44">
        <v>41004</v>
      </c>
      <c r="B1937" s="31">
        <v>-1</v>
      </c>
      <c r="C1937" s="31">
        <v>1</v>
      </c>
      <c r="D1937" s="31">
        <v>-1</v>
      </c>
      <c r="E1937" s="3">
        <v>-1</v>
      </c>
      <c r="F1937" s="31">
        <v>1</v>
      </c>
      <c r="G1937" s="31">
        <v>1</v>
      </c>
      <c r="H1937" s="31">
        <v>-1</v>
      </c>
    </row>
    <row r="1938" spans="1:8" x14ac:dyDescent="0.4">
      <c r="A1938" s="47">
        <v>41005</v>
      </c>
      <c r="B1938" s="31">
        <v>-1</v>
      </c>
      <c r="C1938" s="31">
        <v>-1</v>
      </c>
      <c r="D1938" s="31">
        <v>-1</v>
      </c>
      <c r="E1938" s="3">
        <v>-1</v>
      </c>
      <c r="F1938" s="31">
        <v>-1</v>
      </c>
      <c r="G1938" s="31">
        <v>1</v>
      </c>
      <c r="H1938" s="31">
        <v>-1</v>
      </c>
    </row>
    <row r="1939" spans="1:8" x14ac:dyDescent="0.4">
      <c r="A1939" s="44">
        <v>41008</v>
      </c>
      <c r="B1939" s="31">
        <v>-1</v>
      </c>
      <c r="C1939" s="31">
        <v>-1</v>
      </c>
      <c r="D1939" s="31">
        <v>-1</v>
      </c>
      <c r="E1939" s="3">
        <v>-1</v>
      </c>
      <c r="F1939" s="31">
        <v>-1</v>
      </c>
      <c r="G1939" s="31">
        <v>1</v>
      </c>
      <c r="H1939" s="31">
        <v>-1</v>
      </c>
    </row>
    <row r="1940" spans="1:8" x14ac:dyDescent="0.4">
      <c r="A1940" s="44">
        <v>41009</v>
      </c>
      <c r="B1940" s="31">
        <v>1</v>
      </c>
      <c r="C1940" s="31">
        <v>1</v>
      </c>
      <c r="D1940" s="31">
        <v>1</v>
      </c>
      <c r="E1940" s="3">
        <v>-1</v>
      </c>
      <c r="F1940" s="31">
        <v>1</v>
      </c>
      <c r="G1940" s="31">
        <v>1</v>
      </c>
      <c r="H1940" s="31">
        <v>1</v>
      </c>
    </row>
    <row r="1941" spans="1:8" x14ac:dyDescent="0.4">
      <c r="A1941" s="44">
        <v>41011</v>
      </c>
      <c r="B1941" s="31">
        <v>-1</v>
      </c>
      <c r="C1941" s="31">
        <v>-1</v>
      </c>
      <c r="D1941" s="31">
        <v>1</v>
      </c>
      <c r="E1941" s="3">
        <v>-1</v>
      </c>
      <c r="F1941" s="31">
        <v>-1</v>
      </c>
      <c r="G1941" s="31">
        <v>1</v>
      </c>
      <c r="H1941" s="31">
        <v>-1</v>
      </c>
    </row>
    <row r="1942" spans="1:8" x14ac:dyDescent="0.4">
      <c r="A1942" s="44">
        <v>41012</v>
      </c>
      <c r="B1942" s="31">
        <v>1</v>
      </c>
      <c r="C1942" s="31">
        <v>1</v>
      </c>
      <c r="D1942" s="31">
        <v>1</v>
      </c>
      <c r="E1942" s="3">
        <v>-1</v>
      </c>
      <c r="F1942" s="31">
        <v>1</v>
      </c>
      <c r="G1942" s="31">
        <v>1</v>
      </c>
      <c r="H1942" s="31">
        <v>1</v>
      </c>
    </row>
    <row r="1943" spans="1:8" x14ac:dyDescent="0.4">
      <c r="A1943" s="47">
        <v>41015</v>
      </c>
      <c r="B1943" s="31">
        <v>-1</v>
      </c>
      <c r="C1943" s="31">
        <v>-1</v>
      </c>
      <c r="D1943" s="31">
        <v>1</v>
      </c>
      <c r="E1943" s="3">
        <v>-1</v>
      </c>
      <c r="F1943" s="31">
        <v>-1</v>
      </c>
      <c r="G1943" s="31">
        <v>1</v>
      </c>
      <c r="H1943" s="31">
        <v>-1</v>
      </c>
    </row>
    <row r="1944" spans="1:8" x14ac:dyDescent="0.4">
      <c r="A1944" s="44">
        <v>41016</v>
      </c>
      <c r="B1944" s="31">
        <v>1</v>
      </c>
      <c r="C1944" s="31">
        <v>1</v>
      </c>
      <c r="D1944" s="31">
        <v>1</v>
      </c>
      <c r="E1944" s="3">
        <v>-1</v>
      </c>
      <c r="F1944" s="31">
        <v>1</v>
      </c>
      <c r="G1944" s="31">
        <v>1</v>
      </c>
      <c r="H1944" s="31">
        <v>1</v>
      </c>
    </row>
    <row r="1945" spans="1:8" x14ac:dyDescent="0.4">
      <c r="A1945" s="44">
        <v>41017</v>
      </c>
      <c r="B1945" s="31">
        <v>1</v>
      </c>
      <c r="C1945" s="31">
        <v>-1</v>
      </c>
      <c r="D1945" s="31">
        <v>1</v>
      </c>
      <c r="E1945" s="3">
        <v>-1</v>
      </c>
      <c r="F1945" s="31">
        <v>1</v>
      </c>
      <c r="G1945" s="31">
        <v>1</v>
      </c>
      <c r="H1945" s="31">
        <v>1</v>
      </c>
    </row>
    <row r="1946" spans="1:8" x14ac:dyDescent="0.4">
      <c r="A1946" s="44">
        <v>41018</v>
      </c>
      <c r="B1946" s="31">
        <v>1</v>
      </c>
      <c r="C1946" s="31">
        <v>1</v>
      </c>
      <c r="D1946" s="31">
        <v>1</v>
      </c>
      <c r="E1946" s="3">
        <v>-1</v>
      </c>
      <c r="F1946" s="31">
        <v>1</v>
      </c>
      <c r="G1946" s="31">
        <v>1</v>
      </c>
      <c r="H1946" s="31">
        <v>1</v>
      </c>
    </row>
    <row r="1947" spans="1:8" x14ac:dyDescent="0.4">
      <c r="A1947" s="44">
        <v>41019</v>
      </c>
      <c r="B1947" s="31">
        <v>-1</v>
      </c>
      <c r="C1947" s="31">
        <v>-1</v>
      </c>
      <c r="D1947" s="31">
        <v>-1</v>
      </c>
      <c r="E1947" s="3">
        <v>-1</v>
      </c>
      <c r="F1947" s="31">
        <v>1</v>
      </c>
      <c r="G1947" s="31">
        <v>-1</v>
      </c>
      <c r="H1947" s="31">
        <v>-1</v>
      </c>
    </row>
    <row r="1948" spans="1:8" x14ac:dyDescent="0.4">
      <c r="A1948" s="47">
        <v>41022</v>
      </c>
      <c r="B1948" s="31">
        <v>1</v>
      </c>
      <c r="C1948" s="31">
        <v>-1</v>
      </c>
      <c r="D1948" s="31">
        <v>-1</v>
      </c>
      <c r="E1948" s="3">
        <v>1</v>
      </c>
      <c r="F1948" s="31">
        <v>1</v>
      </c>
      <c r="G1948" s="31">
        <v>1</v>
      </c>
      <c r="H1948" s="31">
        <v>1</v>
      </c>
    </row>
    <row r="1949" spans="1:8" x14ac:dyDescent="0.4">
      <c r="A1949" s="44">
        <v>41023</v>
      </c>
      <c r="B1949" s="31">
        <v>-1</v>
      </c>
      <c r="C1949" s="31">
        <v>-1</v>
      </c>
      <c r="D1949" s="31">
        <v>-1</v>
      </c>
      <c r="E1949" s="3">
        <v>1</v>
      </c>
      <c r="F1949" s="31">
        <v>-1</v>
      </c>
      <c r="G1949" s="31">
        <v>-1</v>
      </c>
      <c r="H1949" s="31">
        <v>-1</v>
      </c>
    </row>
    <row r="1950" spans="1:8" x14ac:dyDescent="0.4">
      <c r="A1950" s="44">
        <v>41024</v>
      </c>
      <c r="B1950" s="31">
        <v>-1</v>
      </c>
      <c r="C1950" s="31">
        <v>-1</v>
      </c>
      <c r="D1950" s="31">
        <v>-1</v>
      </c>
      <c r="E1950" s="3">
        <v>1</v>
      </c>
      <c r="F1950" s="31">
        <v>-1</v>
      </c>
      <c r="G1950" s="31">
        <v>-1</v>
      </c>
      <c r="H1950" s="31">
        <v>-1</v>
      </c>
    </row>
    <row r="1951" spans="1:8" x14ac:dyDescent="0.4">
      <c r="A1951" s="44">
        <v>41025</v>
      </c>
      <c r="B1951" s="31">
        <v>-1</v>
      </c>
      <c r="C1951" s="31">
        <v>-1</v>
      </c>
      <c r="D1951" s="31">
        <v>-1</v>
      </c>
      <c r="E1951" s="3">
        <v>1</v>
      </c>
      <c r="F1951" s="31">
        <v>-1</v>
      </c>
      <c r="G1951" s="31">
        <v>-1</v>
      </c>
      <c r="H1951" s="31">
        <v>-1</v>
      </c>
    </row>
    <row r="1952" spans="1:8" x14ac:dyDescent="0.4">
      <c r="A1952" s="44">
        <v>41026</v>
      </c>
      <c r="B1952" s="31">
        <v>-1</v>
      </c>
      <c r="C1952" s="31">
        <v>-1</v>
      </c>
      <c r="D1952" s="31">
        <v>-1</v>
      </c>
      <c r="E1952" s="3">
        <v>1</v>
      </c>
      <c r="F1952" s="31">
        <v>-1</v>
      </c>
      <c r="G1952" s="31">
        <v>-1</v>
      </c>
      <c r="H1952" s="31">
        <v>-1</v>
      </c>
    </row>
    <row r="1953" spans="1:8" x14ac:dyDescent="0.4">
      <c r="A1953" s="47">
        <v>41029</v>
      </c>
      <c r="B1953" s="31">
        <v>-1</v>
      </c>
      <c r="C1953" s="31">
        <v>1</v>
      </c>
      <c r="D1953" s="31">
        <v>-1</v>
      </c>
      <c r="E1953" s="3">
        <v>1</v>
      </c>
      <c r="F1953" s="31">
        <v>1</v>
      </c>
      <c r="G1953" s="31">
        <v>-1</v>
      </c>
      <c r="H1953" s="31">
        <v>-1</v>
      </c>
    </row>
    <row r="1954" spans="1:8" x14ac:dyDescent="0.4">
      <c r="A1954" s="44">
        <v>41031</v>
      </c>
      <c r="B1954" s="31">
        <v>1</v>
      </c>
      <c r="C1954" s="31">
        <v>1</v>
      </c>
      <c r="D1954" s="31">
        <v>1</v>
      </c>
      <c r="E1954" s="3">
        <v>1</v>
      </c>
      <c r="F1954" s="31">
        <v>1</v>
      </c>
      <c r="G1954" s="31">
        <v>1</v>
      </c>
      <c r="H1954" s="31">
        <v>1</v>
      </c>
    </row>
    <row r="1955" spans="1:8" x14ac:dyDescent="0.4">
      <c r="A1955" s="44">
        <v>41032</v>
      </c>
      <c r="B1955" s="31">
        <v>1</v>
      </c>
      <c r="C1955" s="31">
        <v>1</v>
      </c>
      <c r="D1955" s="31">
        <v>1</v>
      </c>
      <c r="E1955" s="3">
        <v>1</v>
      </c>
      <c r="F1955" s="31">
        <v>1</v>
      </c>
      <c r="G1955" s="31">
        <v>1</v>
      </c>
      <c r="H1955" s="31">
        <v>1</v>
      </c>
    </row>
    <row r="1956" spans="1:8" x14ac:dyDescent="0.4">
      <c r="A1956" s="44">
        <v>41033</v>
      </c>
      <c r="B1956" s="31">
        <v>1</v>
      </c>
      <c r="C1956" s="31">
        <v>1</v>
      </c>
      <c r="D1956" s="31">
        <v>1</v>
      </c>
      <c r="E1956" s="3">
        <v>1</v>
      </c>
      <c r="F1956" s="31">
        <v>1</v>
      </c>
      <c r="G1956" s="31">
        <v>1</v>
      </c>
      <c r="H1956" s="31">
        <v>1</v>
      </c>
    </row>
    <row r="1957" spans="1:8" x14ac:dyDescent="0.4">
      <c r="A1957" s="44">
        <v>41036</v>
      </c>
      <c r="B1957" s="31">
        <v>-1</v>
      </c>
      <c r="C1957" s="31">
        <v>-1</v>
      </c>
      <c r="D1957" s="31">
        <v>-1</v>
      </c>
      <c r="E1957" s="3">
        <v>-1</v>
      </c>
      <c r="F1957" s="31">
        <v>-1</v>
      </c>
      <c r="G1957" s="31">
        <v>-1</v>
      </c>
      <c r="H1957" s="31">
        <v>-1</v>
      </c>
    </row>
    <row r="1958" spans="1:8" x14ac:dyDescent="0.4">
      <c r="A1958" s="47">
        <v>41037</v>
      </c>
      <c r="B1958" s="31">
        <v>1</v>
      </c>
      <c r="C1958" s="31">
        <v>1</v>
      </c>
      <c r="D1958" s="31">
        <v>-1</v>
      </c>
      <c r="E1958" s="3">
        <v>1</v>
      </c>
      <c r="F1958" s="31">
        <v>1</v>
      </c>
      <c r="G1958" s="31">
        <v>1</v>
      </c>
      <c r="H1958" s="31">
        <v>1</v>
      </c>
    </row>
    <row r="1959" spans="1:8" x14ac:dyDescent="0.4">
      <c r="A1959" s="44">
        <v>41038</v>
      </c>
      <c r="B1959" s="31">
        <v>-1</v>
      </c>
      <c r="C1959" s="31">
        <v>-1</v>
      </c>
      <c r="D1959" s="31">
        <v>-1</v>
      </c>
      <c r="E1959" s="3">
        <v>1</v>
      </c>
      <c r="F1959" s="31">
        <v>-1</v>
      </c>
      <c r="G1959" s="31">
        <v>-1</v>
      </c>
      <c r="H1959" s="31">
        <v>-1</v>
      </c>
    </row>
    <row r="1960" spans="1:8" x14ac:dyDescent="0.4">
      <c r="A1960" s="44">
        <v>41039</v>
      </c>
      <c r="B1960" s="31">
        <v>-1</v>
      </c>
      <c r="C1960" s="31">
        <v>-1</v>
      </c>
      <c r="D1960" s="31">
        <v>1</v>
      </c>
      <c r="E1960" s="3">
        <v>1</v>
      </c>
      <c r="F1960" s="31">
        <v>-1</v>
      </c>
      <c r="G1960" s="31">
        <v>-1</v>
      </c>
      <c r="H1960" s="31">
        <v>-1</v>
      </c>
    </row>
    <row r="1961" spans="1:8" x14ac:dyDescent="0.4">
      <c r="A1961" s="44">
        <v>41040</v>
      </c>
      <c r="B1961" s="31">
        <v>-1</v>
      </c>
      <c r="C1961" s="31">
        <v>-1</v>
      </c>
      <c r="D1961" s="31">
        <v>-1</v>
      </c>
      <c r="E1961" s="3">
        <v>1</v>
      </c>
      <c r="F1961" s="31">
        <v>-1</v>
      </c>
      <c r="G1961" s="31">
        <v>-1</v>
      </c>
      <c r="H1961" s="31">
        <v>-1</v>
      </c>
    </row>
    <row r="1962" spans="1:8" x14ac:dyDescent="0.4">
      <c r="A1962" s="44">
        <v>41043</v>
      </c>
      <c r="B1962" s="31">
        <v>-1</v>
      </c>
      <c r="C1962" s="31">
        <v>-1</v>
      </c>
      <c r="D1962" s="31">
        <v>-1</v>
      </c>
      <c r="E1962" s="3">
        <v>1</v>
      </c>
      <c r="F1962" s="31">
        <v>-1</v>
      </c>
      <c r="G1962" s="31">
        <v>-1</v>
      </c>
      <c r="H1962" s="31">
        <v>-1</v>
      </c>
    </row>
    <row r="1963" spans="1:8" x14ac:dyDescent="0.4">
      <c r="A1963" s="47">
        <v>41044</v>
      </c>
      <c r="B1963" s="31">
        <v>-1</v>
      </c>
      <c r="C1963" s="31">
        <v>-1</v>
      </c>
      <c r="D1963" s="31">
        <v>-1</v>
      </c>
      <c r="E1963" s="3">
        <v>1</v>
      </c>
      <c r="F1963" s="31">
        <v>-1</v>
      </c>
      <c r="G1963" s="31">
        <v>-1</v>
      </c>
      <c r="H1963" s="31">
        <v>-1</v>
      </c>
    </row>
    <row r="1964" spans="1:8" x14ac:dyDescent="0.4">
      <c r="A1964" s="44">
        <v>41045</v>
      </c>
      <c r="B1964" s="31">
        <v>1</v>
      </c>
      <c r="C1964" s="31">
        <v>1</v>
      </c>
      <c r="D1964" s="31">
        <v>1</v>
      </c>
      <c r="E1964" s="3">
        <v>1</v>
      </c>
      <c r="F1964" s="31">
        <v>1</v>
      </c>
      <c r="G1964" s="31">
        <v>1</v>
      </c>
      <c r="H1964" s="31">
        <v>1</v>
      </c>
    </row>
    <row r="1965" spans="1:8" x14ac:dyDescent="0.4">
      <c r="A1965" s="44">
        <v>41046</v>
      </c>
      <c r="B1965" s="31">
        <v>-1</v>
      </c>
      <c r="C1965" s="31">
        <v>-1</v>
      </c>
      <c r="D1965" s="31">
        <v>1</v>
      </c>
      <c r="E1965" s="3">
        <v>1</v>
      </c>
      <c r="F1965" s="31">
        <v>-1</v>
      </c>
      <c r="G1965" s="31">
        <v>1</v>
      </c>
      <c r="H1965" s="31">
        <v>-1</v>
      </c>
    </row>
    <row r="1966" spans="1:8" x14ac:dyDescent="0.4">
      <c r="A1966" s="44">
        <v>41047</v>
      </c>
      <c r="B1966" s="31">
        <v>-1</v>
      </c>
      <c r="C1966" s="31">
        <v>-1</v>
      </c>
      <c r="D1966" s="31">
        <v>1</v>
      </c>
      <c r="E1966" s="3">
        <v>-1</v>
      </c>
      <c r="F1966" s="31">
        <v>1</v>
      </c>
      <c r="G1966" s="31">
        <v>1</v>
      </c>
      <c r="H1966" s="31">
        <v>-1</v>
      </c>
    </row>
    <row r="1967" spans="1:8" x14ac:dyDescent="0.4">
      <c r="A1967" s="44">
        <v>41050</v>
      </c>
      <c r="B1967" s="31">
        <v>1</v>
      </c>
      <c r="C1967" s="31">
        <v>-1</v>
      </c>
      <c r="D1967" s="31">
        <v>-1</v>
      </c>
      <c r="E1967" s="3">
        <v>-1</v>
      </c>
      <c r="F1967" s="31">
        <v>-1</v>
      </c>
      <c r="G1967" s="31">
        <v>1</v>
      </c>
      <c r="H1967" s="31">
        <v>-1</v>
      </c>
    </row>
    <row r="1968" spans="1:8" x14ac:dyDescent="0.4">
      <c r="A1968" s="47">
        <v>41051</v>
      </c>
      <c r="B1968" s="31">
        <v>1</v>
      </c>
      <c r="C1968" s="31">
        <v>1</v>
      </c>
      <c r="D1968" s="31">
        <v>-1</v>
      </c>
      <c r="E1968" s="3">
        <v>-1</v>
      </c>
      <c r="F1968" s="31">
        <v>1</v>
      </c>
      <c r="G1968" s="31">
        <v>1</v>
      </c>
      <c r="H1968" s="31">
        <v>1</v>
      </c>
    </row>
    <row r="1969" spans="1:8" x14ac:dyDescent="0.4">
      <c r="A1969" s="44">
        <v>41052</v>
      </c>
      <c r="B1969" s="31">
        <v>-1</v>
      </c>
      <c r="C1969" s="31">
        <v>1</v>
      </c>
      <c r="D1969" s="31">
        <v>-1</v>
      </c>
      <c r="E1969" s="3">
        <v>-1</v>
      </c>
      <c r="F1969" s="31">
        <v>1</v>
      </c>
      <c r="G1969" s="31">
        <v>1</v>
      </c>
      <c r="H1969" s="31">
        <v>-1</v>
      </c>
    </row>
    <row r="1970" spans="1:8" x14ac:dyDescent="0.4">
      <c r="A1970" s="44">
        <v>41053</v>
      </c>
      <c r="B1970" s="31">
        <v>1</v>
      </c>
      <c r="C1970" s="31">
        <v>1</v>
      </c>
      <c r="D1970" s="31">
        <v>1</v>
      </c>
      <c r="E1970" s="3">
        <v>-1</v>
      </c>
      <c r="F1970" s="31">
        <v>1</v>
      </c>
      <c r="G1970" s="31">
        <v>1</v>
      </c>
      <c r="H1970" s="31">
        <v>1</v>
      </c>
    </row>
    <row r="1971" spans="1:8" x14ac:dyDescent="0.4">
      <c r="A1971" s="44">
        <v>41054</v>
      </c>
      <c r="B1971" s="31">
        <v>-1</v>
      </c>
      <c r="C1971" s="31">
        <v>-1</v>
      </c>
      <c r="D1971" s="31">
        <v>1</v>
      </c>
      <c r="E1971" s="3">
        <v>-1</v>
      </c>
      <c r="F1971" s="31">
        <v>-1</v>
      </c>
      <c r="G1971" s="31">
        <v>1</v>
      </c>
      <c r="H1971" s="31">
        <v>-1</v>
      </c>
    </row>
    <row r="1972" spans="1:8" x14ac:dyDescent="0.4">
      <c r="A1972" s="44">
        <v>41058</v>
      </c>
      <c r="B1972" s="31">
        <v>1</v>
      </c>
      <c r="C1972" s="31">
        <v>1</v>
      </c>
      <c r="D1972" s="31">
        <v>1</v>
      </c>
      <c r="E1972" s="3">
        <v>-1</v>
      </c>
      <c r="F1972" s="31">
        <v>1</v>
      </c>
      <c r="G1972" s="31">
        <v>1</v>
      </c>
      <c r="H1972" s="31">
        <v>1</v>
      </c>
    </row>
    <row r="1973" spans="1:8" x14ac:dyDescent="0.4">
      <c r="A1973" s="47">
        <v>41059</v>
      </c>
      <c r="B1973" s="31">
        <v>1</v>
      </c>
      <c r="C1973" s="31">
        <v>1</v>
      </c>
      <c r="D1973" s="31">
        <v>1</v>
      </c>
      <c r="E1973" s="3">
        <v>1</v>
      </c>
      <c r="F1973" s="31">
        <v>1</v>
      </c>
      <c r="G1973" s="31">
        <v>1</v>
      </c>
      <c r="H1973" s="31">
        <v>1</v>
      </c>
    </row>
    <row r="1974" spans="1:8" x14ac:dyDescent="0.4">
      <c r="A1974" s="44">
        <v>41060</v>
      </c>
      <c r="B1974" s="31">
        <v>1</v>
      </c>
      <c r="C1974" s="31">
        <v>1</v>
      </c>
      <c r="D1974" s="31">
        <v>1</v>
      </c>
      <c r="E1974" s="3">
        <v>1</v>
      </c>
      <c r="F1974" s="31">
        <v>1</v>
      </c>
      <c r="G1974" s="31">
        <v>1</v>
      </c>
      <c r="H1974" s="31">
        <v>1</v>
      </c>
    </row>
    <row r="1975" spans="1:8" x14ac:dyDescent="0.4">
      <c r="A1975" s="44">
        <v>41061</v>
      </c>
      <c r="B1975" s="31">
        <v>-1</v>
      </c>
      <c r="C1975" s="31">
        <v>-1</v>
      </c>
      <c r="D1975" s="31">
        <v>-1</v>
      </c>
      <c r="E1975" s="3">
        <v>1</v>
      </c>
      <c r="F1975" s="31">
        <v>-1</v>
      </c>
      <c r="G1975" s="31">
        <v>-1</v>
      </c>
      <c r="H1975" s="31">
        <v>-1</v>
      </c>
    </row>
    <row r="1976" spans="1:8" x14ac:dyDescent="0.4">
      <c r="A1976" s="44">
        <v>41064</v>
      </c>
      <c r="B1976" s="31">
        <v>-1</v>
      </c>
      <c r="C1976" s="31">
        <v>-1</v>
      </c>
      <c r="D1976" s="31">
        <v>-1</v>
      </c>
      <c r="E1976" s="3">
        <v>-1</v>
      </c>
      <c r="F1976" s="31">
        <v>-1</v>
      </c>
      <c r="G1976" s="31">
        <v>-1</v>
      </c>
      <c r="H1976" s="31">
        <v>-1</v>
      </c>
    </row>
    <row r="1977" spans="1:8" x14ac:dyDescent="0.4">
      <c r="A1977" s="44">
        <v>41065</v>
      </c>
      <c r="B1977" s="31">
        <v>1</v>
      </c>
      <c r="C1977" s="31">
        <v>1</v>
      </c>
      <c r="D1977" s="31">
        <v>-1</v>
      </c>
      <c r="E1977" s="3">
        <v>-1</v>
      </c>
      <c r="F1977" s="31">
        <v>1</v>
      </c>
      <c r="G1977" s="31">
        <v>1</v>
      </c>
      <c r="H1977" s="31">
        <v>1</v>
      </c>
    </row>
    <row r="1978" spans="1:8" x14ac:dyDescent="0.4">
      <c r="A1978" s="47">
        <v>41067</v>
      </c>
      <c r="B1978" s="31">
        <v>1</v>
      </c>
      <c r="C1978" s="31">
        <v>1</v>
      </c>
      <c r="D1978" s="31">
        <v>1</v>
      </c>
      <c r="E1978" s="3">
        <v>1</v>
      </c>
      <c r="F1978" s="31">
        <v>1</v>
      </c>
      <c r="G1978" s="31">
        <v>1</v>
      </c>
      <c r="H1978" s="31">
        <v>1</v>
      </c>
    </row>
    <row r="1979" spans="1:8" x14ac:dyDescent="0.4">
      <c r="A1979" s="44">
        <v>41068</v>
      </c>
      <c r="B1979" s="31">
        <v>-1</v>
      </c>
      <c r="C1979" s="31">
        <v>-1</v>
      </c>
      <c r="D1979" s="31">
        <v>1</v>
      </c>
      <c r="E1979" s="3">
        <v>1</v>
      </c>
      <c r="F1979" s="31">
        <v>-1</v>
      </c>
      <c r="G1979" s="31">
        <v>-1</v>
      </c>
      <c r="H1979" s="31">
        <v>-1</v>
      </c>
    </row>
    <row r="1980" spans="1:8" x14ac:dyDescent="0.4">
      <c r="A1980" s="44">
        <v>41071</v>
      </c>
      <c r="B1980" s="31">
        <v>1</v>
      </c>
      <c r="C1980" s="31">
        <v>1</v>
      </c>
      <c r="D1980" s="31">
        <v>1</v>
      </c>
      <c r="E1980" s="3">
        <v>1</v>
      </c>
      <c r="F1980" s="31">
        <v>1</v>
      </c>
      <c r="G1980" s="31">
        <v>1</v>
      </c>
      <c r="H1980" s="31">
        <v>1</v>
      </c>
    </row>
    <row r="1981" spans="1:8" x14ac:dyDescent="0.4">
      <c r="A1981" s="44">
        <v>41072</v>
      </c>
      <c r="B1981" s="31">
        <v>-1</v>
      </c>
      <c r="C1981" s="31">
        <v>-1</v>
      </c>
      <c r="D1981" s="31">
        <v>-1</v>
      </c>
      <c r="E1981" s="3">
        <v>1</v>
      </c>
      <c r="F1981" s="31">
        <v>-1</v>
      </c>
      <c r="G1981" s="31">
        <v>-1</v>
      </c>
      <c r="H1981" s="31">
        <v>-1</v>
      </c>
    </row>
    <row r="1982" spans="1:8" x14ac:dyDescent="0.4">
      <c r="A1982" s="44">
        <v>41073</v>
      </c>
      <c r="B1982" s="31">
        <v>-1</v>
      </c>
      <c r="C1982" s="31">
        <v>-1</v>
      </c>
      <c r="D1982" s="31">
        <v>-1</v>
      </c>
      <c r="E1982" s="3">
        <v>1</v>
      </c>
      <c r="F1982" s="31">
        <v>-1</v>
      </c>
      <c r="G1982" s="31">
        <v>-1</v>
      </c>
      <c r="H1982" s="31">
        <v>-1</v>
      </c>
    </row>
    <row r="1983" spans="1:8" x14ac:dyDescent="0.4">
      <c r="A1983" s="47">
        <v>41074</v>
      </c>
      <c r="B1983" s="31">
        <v>1</v>
      </c>
      <c r="C1983" s="31">
        <v>1</v>
      </c>
      <c r="D1983" s="31">
        <v>-1</v>
      </c>
      <c r="E1983" s="3">
        <v>1</v>
      </c>
      <c r="F1983" s="31">
        <v>1</v>
      </c>
      <c r="G1983" s="31">
        <v>-1</v>
      </c>
      <c r="H1983" s="31">
        <v>1</v>
      </c>
    </row>
    <row r="1984" spans="1:8" x14ac:dyDescent="0.4">
      <c r="A1984" s="44">
        <v>41075</v>
      </c>
      <c r="B1984" s="31">
        <v>1</v>
      </c>
      <c r="C1984" s="31">
        <v>1</v>
      </c>
      <c r="D1984" s="31">
        <v>1</v>
      </c>
      <c r="E1984" s="3">
        <v>1</v>
      </c>
      <c r="F1984" s="31">
        <v>1</v>
      </c>
      <c r="G1984" s="31">
        <v>1</v>
      </c>
      <c r="H1984" s="31">
        <v>1</v>
      </c>
    </row>
    <row r="1985" spans="1:8" x14ac:dyDescent="0.4">
      <c r="A1985" s="44">
        <v>41078</v>
      </c>
      <c r="B1985" s="31">
        <v>1</v>
      </c>
      <c r="C1985" s="31">
        <v>1</v>
      </c>
      <c r="D1985" s="31">
        <v>1</v>
      </c>
      <c r="E1985" s="3">
        <v>1</v>
      </c>
      <c r="F1985" s="31">
        <v>1</v>
      </c>
      <c r="G1985" s="31">
        <v>1</v>
      </c>
      <c r="H1985" s="31">
        <v>1</v>
      </c>
    </row>
    <row r="1986" spans="1:8" x14ac:dyDescent="0.4">
      <c r="A1986" s="44">
        <v>41079</v>
      </c>
      <c r="B1986" s="31">
        <v>-1</v>
      </c>
      <c r="C1986" s="31">
        <v>-1</v>
      </c>
      <c r="D1986" s="31">
        <v>-1</v>
      </c>
      <c r="E1986" s="3">
        <v>-1</v>
      </c>
      <c r="F1986" s="31">
        <v>-1</v>
      </c>
      <c r="G1986" s="31">
        <v>-1</v>
      </c>
      <c r="H1986" s="31">
        <v>-1</v>
      </c>
    </row>
    <row r="1987" spans="1:8" x14ac:dyDescent="0.4">
      <c r="A1987" s="44">
        <v>41080</v>
      </c>
      <c r="B1987" s="31">
        <v>1</v>
      </c>
      <c r="C1987" s="31">
        <v>1</v>
      </c>
      <c r="D1987" s="31">
        <v>1</v>
      </c>
      <c r="E1987" s="3">
        <v>1</v>
      </c>
      <c r="F1987" s="31">
        <v>1</v>
      </c>
      <c r="G1987" s="31">
        <v>1</v>
      </c>
      <c r="H1987" s="31">
        <v>1</v>
      </c>
    </row>
    <row r="1988" spans="1:8" x14ac:dyDescent="0.4">
      <c r="A1988" s="47">
        <v>41081</v>
      </c>
      <c r="B1988" s="31">
        <v>1</v>
      </c>
      <c r="C1988" s="31">
        <v>1</v>
      </c>
      <c r="D1988" s="31">
        <v>-1</v>
      </c>
      <c r="E1988" s="3">
        <v>1</v>
      </c>
      <c r="F1988" s="31">
        <v>1</v>
      </c>
      <c r="G1988" s="31">
        <v>1</v>
      </c>
      <c r="H1988" s="31">
        <v>1</v>
      </c>
    </row>
    <row r="1989" spans="1:8" x14ac:dyDescent="0.4">
      <c r="A1989" s="44">
        <v>41082</v>
      </c>
      <c r="B1989" s="31">
        <v>-1</v>
      </c>
      <c r="C1989" s="31">
        <v>-1</v>
      </c>
      <c r="D1989" s="31">
        <v>-1</v>
      </c>
      <c r="E1989" s="3">
        <v>1</v>
      </c>
      <c r="F1989" s="31">
        <v>-1</v>
      </c>
      <c r="G1989" s="31">
        <v>-1</v>
      </c>
      <c r="H1989" s="31">
        <v>-1</v>
      </c>
    </row>
    <row r="1990" spans="1:8" x14ac:dyDescent="0.4">
      <c r="A1990" s="44">
        <v>41085</v>
      </c>
      <c r="B1990" s="31">
        <v>-1</v>
      </c>
      <c r="C1990" s="31">
        <v>1</v>
      </c>
      <c r="D1990" s="31">
        <v>-1</v>
      </c>
      <c r="E1990" s="3">
        <v>-1</v>
      </c>
      <c r="F1990" s="31">
        <v>1</v>
      </c>
      <c r="G1990" s="31">
        <v>-1</v>
      </c>
      <c r="H1990" s="31">
        <v>-1</v>
      </c>
    </row>
    <row r="1991" spans="1:8" x14ac:dyDescent="0.4">
      <c r="A1991" s="44">
        <v>41086</v>
      </c>
      <c r="B1991" s="31">
        <v>-1</v>
      </c>
      <c r="C1991" s="31">
        <v>1</v>
      </c>
      <c r="D1991" s="31">
        <v>-1</v>
      </c>
      <c r="E1991" s="3">
        <v>-1</v>
      </c>
      <c r="F1991" s="31">
        <v>-1</v>
      </c>
      <c r="G1991" s="31">
        <v>-1</v>
      </c>
      <c r="H1991" s="31">
        <v>-1</v>
      </c>
    </row>
    <row r="1992" spans="1:8" x14ac:dyDescent="0.4">
      <c r="A1992" s="44">
        <v>41087</v>
      </c>
      <c r="B1992" s="31">
        <v>1</v>
      </c>
      <c r="C1992" s="31">
        <v>1</v>
      </c>
      <c r="D1992" s="31">
        <v>1</v>
      </c>
      <c r="E1992" s="3">
        <v>-1</v>
      </c>
      <c r="F1992" s="31">
        <v>1</v>
      </c>
      <c r="G1992" s="31">
        <v>1</v>
      </c>
      <c r="H1992" s="31">
        <v>1</v>
      </c>
    </row>
    <row r="1993" spans="1:8" x14ac:dyDescent="0.4">
      <c r="A1993" s="47">
        <v>41088</v>
      </c>
      <c r="B1993" s="31">
        <v>1</v>
      </c>
      <c r="C1993" s="31">
        <v>1</v>
      </c>
      <c r="D1993" s="31">
        <v>1</v>
      </c>
      <c r="E1993" s="3">
        <v>-1</v>
      </c>
      <c r="F1993" s="31">
        <v>1</v>
      </c>
      <c r="G1993" s="31">
        <v>1</v>
      </c>
      <c r="H1993" s="31">
        <v>1</v>
      </c>
    </row>
    <row r="1994" spans="1:8" x14ac:dyDescent="0.4">
      <c r="A1994" s="44">
        <v>41089</v>
      </c>
      <c r="B1994" s="31">
        <v>1</v>
      </c>
      <c r="C1994" s="31">
        <v>1</v>
      </c>
      <c r="D1994" s="31">
        <v>1</v>
      </c>
      <c r="E1994" s="3">
        <v>1</v>
      </c>
      <c r="F1994" s="31">
        <v>1</v>
      </c>
      <c r="G1994" s="31">
        <v>1</v>
      </c>
      <c r="H1994" s="31">
        <v>1</v>
      </c>
    </row>
    <row r="1995" spans="1:8" x14ac:dyDescent="0.4">
      <c r="A1995" s="44">
        <v>41092</v>
      </c>
      <c r="B1995" s="31">
        <v>-1</v>
      </c>
      <c r="C1995" s="31">
        <v>-1</v>
      </c>
      <c r="D1995" s="31">
        <v>1</v>
      </c>
      <c r="E1995" s="3">
        <v>-1</v>
      </c>
      <c r="F1995" s="31">
        <v>-1</v>
      </c>
      <c r="G1995" s="31">
        <v>1</v>
      </c>
      <c r="H1995" s="31">
        <v>-1</v>
      </c>
    </row>
    <row r="1996" spans="1:8" x14ac:dyDescent="0.4">
      <c r="A1996" s="44">
        <v>41093</v>
      </c>
      <c r="B1996" s="31">
        <v>1</v>
      </c>
      <c r="C1996" s="31">
        <v>1</v>
      </c>
      <c r="D1996" s="31">
        <v>1</v>
      </c>
      <c r="E1996" s="3">
        <v>-1</v>
      </c>
      <c r="F1996" s="31">
        <v>1</v>
      </c>
      <c r="G1996" s="31">
        <v>1</v>
      </c>
      <c r="H1996" s="31">
        <v>1</v>
      </c>
    </row>
    <row r="1997" spans="1:8" x14ac:dyDescent="0.4">
      <c r="A1997" s="44">
        <v>41094</v>
      </c>
      <c r="B1997" s="31">
        <v>-1</v>
      </c>
      <c r="C1997" s="31">
        <v>-1</v>
      </c>
      <c r="D1997" s="31">
        <v>-1</v>
      </c>
      <c r="E1997" s="3">
        <v>-1</v>
      </c>
      <c r="F1997" s="31">
        <v>-1</v>
      </c>
      <c r="G1997" s="31">
        <v>-1</v>
      </c>
      <c r="H1997" s="31">
        <v>-1</v>
      </c>
    </row>
    <row r="1998" spans="1:8" x14ac:dyDescent="0.4">
      <c r="A1998" s="47">
        <v>41095</v>
      </c>
      <c r="B1998" s="31">
        <v>1</v>
      </c>
      <c r="C1998" s="31">
        <v>1</v>
      </c>
      <c r="D1998" s="31">
        <v>1</v>
      </c>
      <c r="E1998" s="3">
        <v>1</v>
      </c>
      <c r="F1998" s="31">
        <v>1</v>
      </c>
      <c r="G1998" s="31">
        <v>1</v>
      </c>
      <c r="H1998" s="31">
        <v>1</v>
      </c>
    </row>
    <row r="1999" spans="1:8" x14ac:dyDescent="0.4">
      <c r="A1999" s="44">
        <v>41096</v>
      </c>
      <c r="B1999" s="31">
        <v>-1</v>
      </c>
      <c r="C1999" s="31">
        <v>-1</v>
      </c>
      <c r="D1999" s="31">
        <v>-1</v>
      </c>
      <c r="E1999" s="3">
        <v>1</v>
      </c>
      <c r="F1999" s="31">
        <v>-1</v>
      </c>
      <c r="G1999" s="31">
        <v>1</v>
      </c>
      <c r="H1999" s="31">
        <v>-1</v>
      </c>
    </row>
    <row r="2000" spans="1:8" x14ac:dyDescent="0.4">
      <c r="A2000" s="44">
        <v>41099</v>
      </c>
      <c r="B2000" s="31">
        <v>-1</v>
      </c>
      <c r="C2000" s="31">
        <v>-1</v>
      </c>
      <c r="D2000" s="31">
        <v>-1</v>
      </c>
      <c r="E2000" s="3">
        <v>1</v>
      </c>
      <c r="F2000" s="31">
        <v>-1</v>
      </c>
      <c r="G2000" s="31">
        <v>-1</v>
      </c>
      <c r="H2000" s="31">
        <v>-1</v>
      </c>
    </row>
    <row r="2001" spans="1:8" x14ac:dyDescent="0.4">
      <c r="A2001" s="44">
        <v>41100</v>
      </c>
      <c r="B2001" s="31">
        <v>-1</v>
      </c>
      <c r="C2001" s="31">
        <v>1</v>
      </c>
      <c r="D2001" s="31">
        <v>-1</v>
      </c>
      <c r="E2001" s="3">
        <v>1</v>
      </c>
      <c r="F2001" s="31">
        <v>-1</v>
      </c>
      <c r="G2001" s="31">
        <v>-1</v>
      </c>
      <c r="H2001" s="31">
        <v>-1</v>
      </c>
    </row>
    <row r="2002" spans="1:8" x14ac:dyDescent="0.4">
      <c r="A2002" s="44">
        <v>41101</v>
      </c>
      <c r="B2002" s="31">
        <v>1</v>
      </c>
      <c r="C2002" s="31">
        <v>1</v>
      </c>
      <c r="D2002" s="31">
        <v>-1</v>
      </c>
      <c r="E2002" s="3">
        <v>1</v>
      </c>
      <c r="F2002" s="31">
        <v>1</v>
      </c>
      <c r="G2002" s="31">
        <v>-1</v>
      </c>
      <c r="H2002" s="31">
        <v>1</v>
      </c>
    </row>
    <row r="2003" spans="1:8" x14ac:dyDescent="0.4">
      <c r="A2003" s="47">
        <v>41102</v>
      </c>
      <c r="B2003" s="31">
        <v>-1</v>
      </c>
      <c r="C2003" s="31">
        <v>-1</v>
      </c>
      <c r="D2003" s="31">
        <v>-1</v>
      </c>
      <c r="E2003" s="3">
        <v>1</v>
      </c>
      <c r="F2003" s="31">
        <v>-1</v>
      </c>
      <c r="G2003" s="31">
        <v>-1</v>
      </c>
      <c r="H2003" s="31">
        <v>-1</v>
      </c>
    </row>
    <row r="2004" spans="1:8" x14ac:dyDescent="0.4">
      <c r="A2004" s="44">
        <v>41103</v>
      </c>
      <c r="B2004" s="31">
        <v>1</v>
      </c>
      <c r="C2004" s="31">
        <v>1</v>
      </c>
      <c r="D2004" s="31">
        <v>1</v>
      </c>
      <c r="E2004" s="3">
        <v>1</v>
      </c>
      <c r="F2004" s="31">
        <v>1</v>
      </c>
      <c r="G2004" s="31">
        <v>1</v>
      </c>
      <c r="H2004" s="31">
        <v>1</v>
      </c>
    </row>
    <row r="2005" spans="1:8" x14ac:dyDescent="0.4">
      <c r="A2005" s="44">
        <v>41106</v>
      </c>
      <c r="B2005" s="31">
        <v>1</v>
      </c>
      <c r="C2005" s="31">
        <v>1</v>
      </c>
      <c r="D2005" s="31">
        <v>1</v>
      </c>
      <c r="E2005" s="3">
        <v>1</v>
      </c>
      <c r="F2005" s="31">
        <v>1</v>
      </c>
      <c r="G2005" s="31">
        <v>1</v>
      </c>
      <c r="H2005" s="31">
        <v>1</v>
      </c>
    </row>
    <row r="2006" spans="1:8" x14ac:dyDescent="0.4">
      <c r="A2006" s="44">
        <v>41107</v>
      </c>
      <c r="B2006" s="31">
        <v>-1</v>
      </c>
      <c r="C2006" s="31">
        <v>-1</v>
      </c>
      <c r="D2006" s="31">
        <v>1</v>
      </c>
      <c r="E2006" s="3">
        <v>-1</v>
      </c>
      <c r="F2006" s="31">
        <v>-1</v>
      </c>
      <c r="G2006" s="31">
        <v>1</v>
      </c>
      <c r="H2006" s="31">
        <v>-1</v>
      </c>
    </row>
    <row r="2007" spans="1:8" x14ac:dyDescent="0.4">
      <c r="A2007" s="44">
        <v>41108</v>
      </c>
      <c r="B2007" s="31">
        <v>-1</v>
      </c>
      <c r="C2007" s="31">
        <v>-1</v>
      </c>
      <c r="D2007" s="31">
        <v>-1</v>
      </c>
      <c r="E2007" s="3">
        <v>-1</v>
      </c>
      <c r="F2007" s="31">
        <v>-1</v>
      </c>
      <c r="G2007" s="31">
        <v>-1</v>
      </c>
      <c r="H2007" s="31">
        <v>-1</v>
      </c>
    </row>
    <row r="2008" spans="1:8" x14ac:dyDescent="0.4">
      <c r="A2008" s="47">
        <v>41109</v>
      </c>
      <c r="B2008" s="31">
        <v>-1</v>
      </c>
      <c r="C2008" s="31">
        <v>-1</v>
      </c>
      <c r="D2008" s="31">
        <v>-1</v>
      </c>
      <c r="E2008" s="3">
        <v>-1</v>
      </c>
      <c r="F2008" s="31">
        <v>-1</v>
      </c>
      <c r="G2008" s="31">
        <v>-1</v>
      </c>
      <c r="H2008" s="31">
        <v>-1</v>
      </c>
    </row>
    <row r="2009" spans="1:8" x14ac:dyDescent="0.4">
      <c r="A2009" s="44">
        <v>41110</v>
      </c>
      <c r="B2009" s="31">
        <v>-1</v>
      </c>
      <c r="C2009" s="31">
        <v>-1</v>
      </c>
      <c r="D2009" s="31">
        <v>-1</v>
      </c>
      <c r="E2009" s="3">
        <v>-1</v>
      </c>
      <c r="F2009" s="31">
        <v>-1</v>
      </c>
      <c r="G2009" s="31">
        <v>-1</v>
      </c>
      <c r="H2009" s="31">
        <v>-1</v>
      </c>
    </row>
    <row r="2010" spans="1:8" x14ac:dyDescent="0.4">
      <c r="A2010" s="44">
        <v>41113</v>
      </c>
      <c r="B2010" s="31">
        <v>-1</v>
      </c>
      <c r="C2010" s="31">
        <v>1</v>
      </c>
      <c r="D2010" s="31">
        <v>-1</v>
      </c>
      <c r="E2010" s="3">
        <v>-1</v>
      </c>
      <c r="F2010" s="31">
        <v>1</v>
      </c>
      <c r="G2010" s="31">
        <v>1</v>
      </c>
      <c r="H2010" s="31">
        <v>-1</v>
      </c>
    </row>
    <row r="2011" spans="1:8" x14ac:dyDescent="0.4">
      <c r="A2011" s="44">
        <v>41114</v>
      </c>
      <c r="B2011" s="31">
        <v>-1</v>
      </c>
      <c r="C2011" s="31">
        <v>-1</v>
      </c>
      <c r="D2011" s="31">
        <v>-1</v>
      </c>
      <c r="E2011" s="3">
        <v>-1</v>
      </c>
      <c r="F2011" s="31">
        <v>-1</v>
      </c>
      <c r="G2011" s="31">
        <v>1</v>
      </c>
      <c r="H2011" s="31">
        <v>-1</v>
      </c>
    </row>
    <row r="2012" spans="1:8" x14ac:dyDescent="0.4">
      <c r="A2012" s="44">
        <v>41115</v>
      </c>
      <c r="B2012" s="31">
        <v>-1</v>
      </c>
      <c r="C2012" s="31">
        <v>1</v>
      </c>
      <c r="D2012" s="31">
        <v>1</v>
      </c>
      <c r="E2012" s="3">
        <v>-1</v>
      </c>
      <c r="F2012" s="31">
        <v>1</v>
      </c>
      <c r="G2012" s="31">
        <v>1</v>
      </c>
      <c r="H2012" s="31">
        <v>-1</v>
      </c>
    </row>
    <row r="2013" spans="1:8" x14ac:dyDescent="0.4">
      <c r="A2013" s="47">
        <v>41116</v>
      </c>
      <c r="B2013" s="31">
        <v>1</v>
      </c>
      <c r="C2013" s="31">
        <v>-1</v>
      </c>
      <c r="D2013" s="31">
        <v>1</v>
      </c>
      <c r="E2013" s="3">
        <v>-1</v>
      </c>
      <c r="F2013" s="31">
        <v>-1</v>
      </c>
      <c r="G2013" s="31">
        <v>1</v>
      </c>
      <c r="H2013" s="31">
        <v>-1</v>
      </c>
    </row>
    <row r="2014" spans="1:8" x14ac:dyDescent="0.4">
      <c r="A2014" s="44">
        <v>41117</v>
      </c>
      <c r="B2014" s="31">
        <v>1</v>
      </c>
      <c r="C2014" s="31">
        <v>1</v>
      </c>
      <c r="D2014" s="31">
        <v>1</v>
      </c>
      <c r="E2014" s="3">
        <v>-1</v>
      </c>
      <c r="F2014" s="31">
        <v>1</v>
      </c>
      <c r="G2014" s="31">
        <v>1</v>
      </c>
      <c r="H2014" s="31">
        <v>1</v>
      </c>
    </row>
    <row r="2015" spans="1:8" x14ac:dyDescent="0.4">
      <c r="A2015" s="44">
        <v>41120</v>
      </c>
      <c r="B2015" s="31">
        <v>1</v>
      </c>
      <c r="C2015" s="31">
        <v>1</v>
      </c>
      <c r="D2015" s="31">
        <v>1</v>
      </c>
      <c r="E2015" s="3">
        <v>-1</v>
      </c>
      <c r="F2015" s="31">
        <v>1</v>
      </c>
      <c r="G2015" s="31">
        <v>1</v>
      </c>
      <c r="H2015" s="31">
        <v>1</v>
      </c>
    </row>
    <row r="2016" spans="1:8" x14ac:dyDescent="0.4">
      <c r="A2016" s="44">
        <v>41121</v>
      </c>
      <c r="B2016" s="31">
        <v>1</v>
      </c>
      <c r="C2016" s="31">
        <v>1</v>
      </c>
      <c r="D2016" s="31">
        <v>1</v>
      </c>
      <c r="E2016" s="3">
        <v>-1</v>
      </c>
      <c r="F2016" s="31">
        <v>1</v>
      </c>
      <c r="G2016" s="31">
        <v>1</v>
      </c>
      <c r="H2016" s="31">
        <v>1</v>
      </c>
    </row>
    <row r="2017" spans="1:8" x14ac:dyDescent="0.4">
      <c r="A2017" s="44">
        <v>41122</v>
      </c>
      <c r="B2017" s="31">
        <v>1</v>
      </c>
      <c r="C2017" s="31">
        <v>-1</v>
      </c>
      <c r="D2017" s="31">
        <v>1</v>
      </c>
      <c r="E2017" s="3">
        <v>-1</v>
      </c>
      <c r="F2017" s="31">
        <v>1</v>
      </c>
      <c r="G2017" s="31">
        <v>1</v>
      </c>
      <c r="H2017" s="31">
        <v>1</v>
      </c>
    </row>
    <row r="2018" spans="1:8" x14ac:dyDescent="0.4">
      <c r="A2018" s="47">
        <v>41123</v>
      </c>
      <c r="B2018" s="31">
        <v>-1</v>
      </c>
      <c r="C2018" s="31">
        <v>-1</v>
      </c>
      <c r="D2018" s="31">
        <v>-1</v>
      </c>
      <c r="E2018" s="3">
        <v>-1</v>
      </c>
      <c r="F2018" s="31">
        <v>-1</v>
      </c>
      <c r="G2018" s="31">
        <v>1</v>
      </c>
      <c r="H2018" s="31">
        <v>-1</v>
      </c>
    </row>
    <row r="2019" spans="1:8" x14ac:dyDescent="0.4">
      <c r="A2019" s="44">
        <v>41124</v>
      </c>
      <c r="B2019" s="31">
        <v>-1</v>
      </c>
      <c r="C2019" s="31">
        <v>-1</v>
      </c>
      <c r="D2019" s="31">
        <v>-1</v>
      </c>
      <c r="E2019" s="3">
        <v>-1</v>
      </c>
      <c r="F2019" s="31">
        <v>-1</v>
      </c>
      <c r="G2019" s="31">
        <v>-1</v>
      </c>
      <c r="H2019" s="31">
        <v>-1</v>
      </c>
    </row>
    <row r="2020" spans="1:8" x14ac:dyDescent="0.4">
      <c r="A2020" s="44">
        <v>41127</v>
      </c>
      <c r="B2020" s="31">
        <v>1</v>
      </c>
      <c r="C2020" s="31">
        <v>1</v>
      </c>
      <c r="D2020" s="31">
        <v>-1</v>
      </c>
      <c r="E2020" s="3">
        <v>1</v>
      </c>
      <c r="F2020" s="31">
        <v>1</v>
      </c>
      <c r="G2020" s="31">
        <v>1</v>
      </c>
      <c r="H2020" s="31">
        <v>1</v>
      </c>
    </row>
    <row r="2021" spans="1:8" x14ac:dyDescent="0.4">
      <c r="A2021" s="44">
        <v>41128</v>
      </c>
      <c r="B2021" s="31">
        <v>1</v>
      </c>
      <c r="C2021" s="31">
        <v>1</v>
      </c>
      <c r="D2021" s="31">
        <v>1</v>
      </c>
      <c r="E2021" s="3">
        <v>1</v>
      </c>
      <c r="F2021" s="31">
        <v>1</v>
      </c>
      <c r="G2021" s="31">
        <v>1</v>
      </c>
      <c r="H2021" s="31">
        <v>1</v>
      </c>
    </row>
    <row r="2022" spans="1:8" x14ac:dyDescent="0.4">
      <c r="A2022" s="44">
        <v>41129</v>
      </c>
      <c r="B2022" s="31">
        <v>1</v>
      </c>
      <c r="C2022" s="31">
        <v>1</v>
      </c>
      <c r="D2022" s="31">
        <v>1</v>
      </c>
      <c r="E2022" s="3">
        <v>1</v>
      </c>
      <c r="F2022" s="31">
        <v>1</v>
      </c>
      <c r="G2022" s="31">
        <v>1</v>
      </c>
      <c r="H2022" s="31">
        <v>1</v>
      </c>
    </row>
    <row r="2023" spans="1:8" x14ac:dyDescent="0.4">
      <c r="A2023" s="47">
        <v>41130</v>
      </c>
      <c r="B2023" s="31">
        <v>1</v>
      </c>
      <c r="C2023" s="31">
        <v>1</v>
      </c>
      <c r="D2023" s="31">
        <v>1</v>
      </c>
      <c r="E2023" s="3">
        <v>1</v>
      </c>
      <c r="F2023" s="31">
        <v>1</v>
      </c>
      <c r="G2023" s="31">
        <v>1</v>
      </c>
      <c r="H2023" s="31">
        <v>1</v>
      </c>
    </row>
    <row r="2024" spans="1:8" x14ac:dyDescent="0.4">
      <c r="A2024" s="44">
        <v>41131</v>
      </c>
      <c r="B2024" s="31">
        <v>-1</v>
      </c>
      <c r="C2024" s="31">
        <v>-1</v>
      </c>
      <c r="D2024" s="31">
        <v>1</v>
      </c>
      <c r="E2024" s="3">
        <v>1</v>
      </c>
      <c r="F2024" s="31">
        <v>-1</v>
      </c>
      <c r="G2024" s="31">
        <v>-1</v>
      </c>
      <c r="H2024" s="31">
        <v>-1</v>
      </c>
    </row>
    <row r="2025" spans="1:8" x14ac:dyDescent="0.4">
      <c r="A2025" s="44">
        <v>41134</v>
      </c>
      <c r="B2025" s="31">
        <v>-1</v>
      </c>
      <c r="C2025" s="31">
        <v>-1</v>
      </c>
      <c r="D2025" s="31">
        <v>-1</v>
      </c>
      <c r="E2025" s="3">
        <v>1</v>
      </c>
      <c r="F2025" s="31">
        <v>-1</v>
      </c>
      <c r="G2025" s="31">
        <v>-1</v>
      </c>
      <c r="H2025" s="31">
        <v>-1</v>
      </c>
    </row>
    <row r="2026" spans="1:8" x14ac:dyDescent="0.4">
      <c r="A2026" s="44">
        <v>41135</v>
      </c>
      <c r="B2026" s="31">
        <v>1</v>
      </c>
      <c r="C2026" s="31">
        <v>-1</v>
      </c>
      <c r="D2026" s="31">
        <v>-1</v>
      </c>
      <c r="E2026" s="3">
        <v>1</v>
      </c>
      <c r="F2026" s="31">
        <v>1</v>
      </c>
      <c r="G2026" s="31">
        <v>-1</v>
      </c>
      <c r="H2026" s="31">
        <v>1</v>
      </c>
    </row>
    <row r="2027" spans="1:8" x14ac:dyDescent="0.4">
      <c r="A2027" s="44">
        <v>41137</v>
      </c>
      <c r="B2027" s="31">
        <v>-1</v>
      </c>
      <c r="C2027" s="31">
        <v>-1</v>
      </c>
      <c r="D2027" s="31">
        <v>-1</v>
      </c>
      <c r="E2027" s="3">
        <v>1</v>
      </c>
      <c r="F2027" s="31">
        <v>-1</v>
      </c>
      <c r="G2027" s="31">
        <v>-1</v>
      </c>
      <c r="H2027" s="31">
        <v>-1</v>
      </c>
    </row>
    <row r="2028" spans="1:8" x14ac:dyDescent="0.4">
      <c r="A2028" s="47">
        <v>41138</v>
      </c>
      <c r="B2028" s="31">
        <v>1</v>
      </c>
      <c r="C2028" s="31">
        <v>1</v>
      </c>
      <c r="D2028" s="31">
        <v>-1</v>
      </c>
      <c r="E2028" s="3">
        <v>1</v>
      </c>
      <c r="F2028" s="31">
        <v>1</v>
      </c>
      <c r="G2028" s="31">
        <v>-1</v>
      </c>
      <c r="H2028" s="31">
        <v>1</v>
      </c>
    </row>
    <row r="2029" spans="1:8" x14ac:dyDescent="0.4">
      <c r="A2029" s="44">
        <v>41141</v>
      </c>
      <c r="B2029" s="31">
        <v>1</v>
      </c>
      <c r="C2029" s="31">
        <v>1</v>
      </c>
      <c r="D2029" s="31">
        <v>-1</v>
      </c>
      <c r="E2029" s="3">
        <v>1</v>
      </c>
      <c r="F2029" s="31">
        <v>1</v>
      </c>
      <c r="G2029" s="31">
        <v>1</v>
      </c>
      <c r="H2029" s="31">
        <v>1</v>
      </c>
    </row>
    <row r="2030" spans="1:8" x14ac:dyDescent="0.4">
      <c r="A2030" s="44">
        <v>41142</v>
      </c>
      <c r="B2030" s="31">
        <v>-1</v>
      </c>
      <c r="C2030" s="31">
        <v>-1</v>
      </c>
      <c r="D2030" s="31">
        <v>1</v>
      </c>
      <c r="E2030" s="3">
        <v>1</v>
      </c>
      <c r="F2030" s="31">
        <v>-1</v>
      </c>
      <c r="G2030" s="31">
        <v>-1</v>
      </c>
      <c r="H2030" s="31">
        <v>-1</v>
      </c>
    </row>
    <row r="2031" spans="1:8" x14ac:dyDescent="0.4">
      <c r="A2031" s="44">
        <v>41143</v>
      </c>
      <c r="B2031" s="31">
        <v>-1</v>
      </c>
      <c r="C2031" s="31">
        <v>1</v>
      </c>
      <c r="D2031" s="31">
        <v>1</v>
      </c>
      <c r="E2031" s="3">
        <v>1</v>
      </c>
      <c r="F2031" s="31">
        <v>-1</v>
      </c>
      <c r="G2031" s="31">
        <v>-1</v>
      </c>
      <c r="H2031" s="31">
        <v>-1</v>
      </c>
    </row>
    <row r="2032" spans="1:8" x14ac:dyDescent="0.4">
      <c r="A2032" s="44">
        <v>41144</v>
      </c>
      <c r="B2032" s="31">
        <v>1</v>
      </c>
      <c r="C2032" s="31">
        <v>1</v>
      </c>
      <c r="D2032" s="31">
        <v>1</v>
      </c>
      <c r="E2032" s="3">
        <v>1</v>
      </c>
      <c r="F2032" s="31">
        <v>1</v>
      </c>
      <c r="G2032" s="31">
        <v>1</v>
      </c>
      <c r="H2032" s="31">
        <v>1</v>
      </c>
    </row>
    <row r="2033" spans="1:8" x14ac:dyDescent="0.4">
      <c r="A2033" s="47">
        <v>41145</v>
      </c>
      <c r="B2033" s="31">
        <v>-1</v>
      </c>
      <c r="C2033" s="31">
        <v>-1</v>
      </c>
      <c r="D2033" s="31">
        <v>1</v>
      </c>
      <c r="E2033" s="3">
        <v>1</v>
      </c>
      <c r="F2033" s="31">
        <v>-1</v>
      </c>
      <c r="G2033" s="31">
        <v>-1</v>
      </c>
      <c r="H2033" s="31">
        <v>-1</v>
      </c>
    </row>
    <row r="2034" spans="1:8" x14ac:dyDescent="0.4">
      <c r="A2034" s="44">
        <v>41148</v>
      </c>
      <c r="B2034" s="31">
        <v>1</v>
      </c>
      <c r="C2034" s="31">
        <v>1</v>
      </c>
      <c r="D2034" s="31">
        <v>1</v>
      </c>
      <c r="E2034" s="3">
        <v>1</v>
      </c>
      <c r="F2034" s="31">
        <v>1</v>
      </c>
      <c r="G2034" s="31">
        <v>1</v>
      </c>
      <c r="H2034" s="31">
        <v>1</v>
      </c>
    </row>
    <row r="2035" spans="1:8" x14ac:dyDescent="0.4">
      <c r="A2035" s="44">
        <v>41149</v>
      </c>
      <c r="B2035" s="31">
        <v>-1</v>
      </c>
      <c r="C2035" s="31">
        <v>-1</v>
      </c>
      <c r="D2035" s="31">
        <v>-1</v>
      </c>
      <c r="E2035" s="3">
        <v>-1</v>
      </c>
      <c r="F2035" s="31">
        <v>-1</v>
      </c>
      <c r="G2035" s="31">
        <v>-1</v>
      </c>
      <c r="H2035" s="31">
        <v>-1</v>
      </c>
    </row>
    <row r="2036" spans="1:8" x14ac:dyDescent="0.4">
      <c r="A2036" s="44">
        <v>41150</v>
      </c>
      <c r="B2036" s="31">
        <v>1</v>
      </c>
      <c r="C2036" s="31">
        <v>1</v>
      </c>
      <c r="D2036" s="31">
        <v>1</v>
      </c>
      <c r="E2036" s="3">
        <v>-1</v>
      </c>
      <c r="F2036" s="31">
        <v>1</v>
      </c>
      <c r="G2036" s="31">
        <v>1</v>
      </c>
      <c r="H2036" s="31">
        <v>1</v>
      </c>
    </row>
    <row r="2037" spans="1:8" x14ac:dyDescent="0.4">
      <c r="A2037" s="44">
        <v>41151</v>
      </c>
      <c r="B2037" s="31">
        <v>-1</v>
      </c>
      <c r="C2037" s="31">
        <v>-1</v>
      </c>
      <c r="D2037" s="31">
        <v>-1</v>
      </c>
      <c r="E2037" s="3">
        <v>-1</v>
      </c>
      <c r="F2037" s="31">
        <v>-1</v>
      </c>
      <c r="G2037" s="31">
        <v>-1</v>
      </c>
      <c r="H2037" s="31">
        <v>-1</v>
      </c>
    </row>
    <row r="2038" spans="1:8" x14ac:dyDescent="0.4">
      <c r="A2038" s="47">
        <v>41152</v>
      </c>
      <c r="B2038" s="31">
        <v>1</v>
      </c>
      <c r="C2038" s="31">
        <v>1</v>
      </c>
      <c r="D2038" s="31">
        <v>1</v>
      </c>
      <c r="E2038" s="3">
        <v>-1</v>
      </c>
      <c r="F2038" s="31">
        <v>1</v>
      </c>
      <c r="G2038" s="31">
        <v>-1</v>
      </c>
      <c r="H2038" s="31">
        <v>1</v>
      </c>
    </row>
    <row r="2039" spans="1:8" x14ac:dyDescent="0.4">
      <c r="A2039" s="44">
        <v>41155</v>
      </c>
      <c r="B2039" s="31">
        <v>1</v>
      </c>
      <c r="C2039" s="31">
        <v>1</v>
      </c>
      <c r="D2039" s="31">
        <v>1</v>
      </c>
      <c r="E2039" s="3">
        <v>-1</v>
      </c>
      <c r="F2039" s="31">
        <v>1</v>
      </c>
      <c r="G2039" s="31">
        <v>1</v>
      </c>
      <c r="H2039" s="31">
        <v>1</v>
      </c>
    </row>
    <row r="2040" spans="1:8" x14ac:dyDescent="0.4">
      <c r="A2040" s="44">
        <v>41156</v>
      </c>
      <c r="B2040" s="31">
        <v>1</v>
      </c>
      <c r="C2040" s="31">
        <v>1</v>
      </c>
      <c r="D2040" s="31">
        <v>1</v>
      </c>
      <c r="E2040" s="3">
        <v>-1</v>
      </c>
      <c r="F2040" s="31">
        <v>1</v>
      </c>
      <c r="G2040" s="31">
        <v>1</v>
      </c>
      <c r="H2040" s="31">
        <v>1</v>
      </c>
    </row>
    <row r="2041" spans="1:8" x14ac:dyDescent="0.4">
      <c r="A2041" s="44">
        <v>41157</v>
      </c>
      <c r="B2041" s="31">
        <v>-1</v>
      </c>
      <c r="C2041" s="31">
        <v>-1</v>
      </c>
      <c r="D2041" s="31">
        <v>-1</v>
      </c>
      <c r="E2041" s="3">
        <v>-1</v>
      </c>
      <c r="F2041" s="31">
        <v>-1</v>
      </c>
      <c r="G2041" s="31">
        <v>-1</v>
      </c>
      <c r="H2041" s="31">
        <v>-1</v>
      </c>
    </row>
    <row r="2042" spans="1:8" x14ac:dyDescent="0.4">
      <c r="A2042" s="44">
        <v>41158</v>
      </c>
      <c r="B2042" s="31">
        <v>-1</v>
      </c>
      <c r="C2042" s="31">
        <v>-1</v>
      </c>
      <c r="D2042" s="31">
        <v>-1</v>
      </c>
      <c r="E2042" s="3">
        <v>-1</v>
      </c>
      <c r="F2042" s="31">
        <v>-1</v>
      </c>
      <c r="G2042" s="31">
        <v>-1</v>
      </c>
      <c r="H2042" s="31">
        <v>-1</v>
      </c>
    </row>
    <row r="2043" spans="1:8" x14ac:dyDescent="0.4">
      <c r="A2043" s="47">
        <v>41159</v>
      </c>
      <c r="B2043" s="31">
        <v>1</v>
      </c>
      <c r="C2043" s="31">
        <v>1</v>
      </c>
      <c r="D2043" s="31">
        <v>-1</v>
      </c>
      <c r="E2043" s="3">
        <v>-1</v>
      </c>
      <c r="F2043" s="31">
        <v>1</v>
      </c>
      <c r="G2043" s="31">
        <v>1</v>
      </c>
      <c r="H2043" s="31">
        <v>1</v>
      </c>
    </row>
    <row r="2044" spans="1:8" x14ac:dyDescent="0.4">
      <c r="A2044" s="44">
        <v>41162</v>
      </c>
      <c r="B2044" s="31">
        <v>-1</v>
      </c>
      <c r="C2044" s="31">
        <v>-1</v>
      </c>
      <c r="D2044" s="31">
        <v>-1</v>
      </c>
      <c r="E2044" s="3">
        <v>-1</v>
      </c>
      <c r="F2044" s="31">
        <v>-1</v>
      </c>
      <c r="G2044" s="31">
        <v>-1</v>
      </c>
      <c r="H2044" s="31">
        <v>-1</v>
      </c>
    </row>
    <row r="2045" spans="1:8" x14ac:dyDescent="0.4">
      <c r="A2045" s="44">
        <v>41163</v>
      </c>
      <c r="B2045" s="31">
        <v>-1</v>
      </c>
      <c r="C2045" s="31">
        <v>-1</v>
      </c>
      <c r="D2045" s="31">
        <v>-1</v>
      </c>
      <c r="E2045" s="3">
        <v>-1</v>
      </c>
      <c r="F2045" s="31">
        <v>-1</v>
      </c>
      <c r="G2045" s="31">
        <v>-1</v>
      </c>
      <c r="H2045" s="31">
        <v>-1</v>
      </c>
    </row>
    <row r="2046" spans="1:8" x14ac:dyDescent="0.4">
      <c r="A2046" s="44">
        <v>41164</v>
      </c>
      <c r="B2046" s="31">
        <v>1</v>
      </c>
      <c r="C2046" s="31">
        <v>1</v>
      </c>
      <c r="D2046" s="31">
        <v>-1</v>
      </c>
      <c r="E2046" s="3">
        <v>-1</v>
      </c>
      <c r="F2046" s="31">
        <v>1</v>
      </c>
      <c r="G2046" s="31">
        <v>1</v>
      </c>
      <c r="H2046" s="31">
        <v>1</v>
      </c>
    </row>
    <row r="2047" spans="1:8" x14ac:dyDescent="0.4">
      <c r="A2047" s="44">
        <v>41165</v>
      </c>
      <c r="B2047" s="31">
        <v>-1</v>
      </c>
      <c r="C2047" s="31">
        <v>-1</v>
      </c>
      <c r="D2047" s="31">
        <v>-1</v>
      </c>
      <c r="E2047" s="3">
        <v>-1</v>
      </c>
      <c r="F2047" s="31">
        <v>-1</v>
      </c>
      <c r="G2047" s="31">
        <v>-1</v>
      </c>
      <c r="H2047" s="31">
        <v>-1</v>
      </c>
    </row>
    <row r="2048" spans="1:8" x14ac:dyDescent="0.4">
      <c r="A2048" s="47">
        <v>41166</v>
      </c>
      <c r="B2048" s="31">
        <v>1</v>
      </c>
      <c r="C2048" s="31">
        <v>1</v>
      </c>
      <c r="D2048" s="31">
        <v>1</v>
      </c>
      <c r="E2048" s="3">
        <v>1</v>
      </c>
      <c r="F2048" s="31">
        <v>1</v>
      </c>
      <c r="G2048" s="31">
        <v>-1</v>
      </c>
      <c r="H2048" s="31">
        <v>1</v>
      </c>
    </row>
    <row r="2049" spans="1:8" x14ac:dyDescent="0.4">
      <c r="A2049" s="44">
        <v>41169</v>
      </c>
      <c r="B2049" s="31">
        <v>1</v>
      </c>
      <c r="C2049" s="31">
        <v>-1</v>
      </c>
      <c r="D2049" s="31">
        <v>1</v>
      </c>
      <c r="E2049" s="3">
        <v>1</v>
      </c>
      <c r="F2049" s="31">
        <v>-1</v>
      </c>
      <c r="G2049" s="31">
        <v>-1</v>
      </c>
      <c r="H2049" s="31">
        <v>1</v>
      </c>
    </row>
    <row r="2050" spans="1:8" x14ac:dyDescent="0.4">
      <c r="A2050" s="44">
        <v>41170</v>
      </c>
      <c r="B2050" s="31">
        <v>1</v>
      </c>
      <c r="C2050" s="31">
        <v>1</v>
      </c>
      <c r="D2050" s="31">
        <v>1</v>
      </c>
      <c r="E2050" s="3">
        <v>1</v>
      </c>
      <c r="F2050" s="31">
        <v>1</v>
      </c>
      <c r="G2050" s="31">
        <v>-1</v>
      </c>
      <c r="H2050" s="31">
        <v>1</v>
      </c>
    </row>
    <row r="2051" spans="1:8" x14ac:dyDescent="0.4">
      <c r="A2051" s="44">
        <v>41171</v>
      </c>
      <c r="B2051" s="31">
        <v>-1</v>
      </c>
      <c r="C2051" s="31">
        <v>-1</v>
      </c>
      <c r="D2051" s="31">
        <v>-1</v>
      </c>
      <c r="E2051" s="3">
        <v>1</v>
      </c>
      <c r="F2051" s="31">
        <v>-1</v>
      </c>
      <c r="G2051" s="31">
        <v>-1</v>
      </c>
      <c r="H2051" s="31">
        <v>-1</v>
      </c>
    </row>
    <row r="2052" spans="1:8" x14ac:dyDescent="0.4">
      <c r="A2052" s="44">
        <v>41172</v>
      </c>
      <c r="B2052" s="31">
        <v>-1</v>
      </c>
      <c r="C2052" s="31">
        <v>-1</v>
      </c>
      <c r="D2052" s="31">
        <v>-1</v>
      </c>
      <c r="E2052" s="3">
        <v>1</v>
      </c>
      <c r="F2052" s="31">
        <v>-1</v>
      </c>
      <c r="G2052" s="31">
        <v>-1</v>
      </c>
      <c r="H2052" s="31">
        <v>-1</v>
      </c>
    </row>
    <row r="2053" spans="1:8" x14ac:dyDescent="0.4">
      <c r="A2053" s="47">
        <v>41173</v>
      </c>
      <c r="B2053" s="31">
        <v>-1</v>
      </c>
      <c r="C2053" s="31">
        <v>-1</v>
      </c>
      <c r="D2053" s="31">
        <v>-1</v>
      </c>
      <c r="E2053" s="3">
        <v>1</v>
      </c>
      <c r="F2053" s="31">
        <v>-1</v>
      </c>
      <c r="G2053" s="31">
        <v>-1</v>
      </c>
      <c r="H2053" s="31">
        <v>-1</v>
      </c>
    </row>
    <row r="2054" spans="1:8" x14ac:dyDescent="0.4">
      <c r="A2054" s="44">
        <v>41176</v>
      </c>
      <c r="B2054" s="31">
        <v>-1</v>
      </c>
      <c r="C2054" s="31">
        <v>-1</v>
      </c>
      <c r="D2054" s="31">
        <v>-1</v>
      </c>
      <c r="E2054" s="3">
        <v>1</v>
      </c>
      <c r="F2054" s="31">
        <v>-1</v>
      </c>
      <c r="G2054" s="31">
        <v>-1</v>
      </c>
      <c r="H2054" s="31">
        <v>-1</v>
      </c>
    </row>
    <row r="2055" spans="1:8" x14ac:dyDescent="0.4">
      <c r="A2055" s="44">
        <v>41177</v>
      </c>
      <c r="B2055" s="31">
        <v>-1</v>
      </c>
      <c r="C2055" s="31">
        <v>1</v>
      </c>
      <c r="D2055" s="31">
        <v>-1</v>
      </c>
      <c r="E2055" s="3">
        <v>1</v>
      </c>
      <c r="F2055" s="31">
        <v>-1</v>
      </c>
      <c r="G2055" s="31">
        <v>-1</v>
      </c>
      <c r="H2055" s="31">
        <v>-1</v>
      </c>
    </row>
    <row r="2056" spans="1:8" x14ac:dyDescent="0.4">
      <c r="A2056" s="44">
        <v>41178</v>
      </c>
      <c r="B2056" s="31">
        <v>-1</v>
      </c>
      <c r="C2056" s="31">
        <v>-1</v>
      </c>
      <c r="D2056" s="31">
        <v>1</v>
      </c>
      <c r="E2056" s="3">
        <v>1</v>
      </c>
      <c r="F2056" s="31">
        <v>-1</v>
      </c>
      <c r="G2056" s="31">
        <v>-1</v>
      </c>
      <c r="H2056" s="31">
        <v>-1</v>
      </c>
    </row>
    <row r="2057" spans="1:8" x14ac:dyDescent="0.4">
      <c r="A2057" s="44">
        <v>41179</v>
      </c>
      <c r="B2057" s="31">
        <v>-1</v>
      </c>
      <c r="C2057" s="31">
        <v>1</v>
      </c>
      <c r="D2057" s="31">
        <v>1</v>
      </c>
      <c r="E2057" s="3">
        <v>1</v>
      </c>
      <c r="F2057" s="31">
        <v>-1</v>
      </c>
      <c r="G2057" s="31">
        <v>-1</v>
      </c>
      <c r="H2057" s="31">
        <v>-1</v>
      </c>
    </row>
    <row r="2058" spans="1:8" x14ac:dyDescent="0.4">
      <c r="A2058" s="47">
        <v>41180</v>
      </c>
      <c r="B2058" s="31">
        <v>1</v>
      </c>
      <c r="C2058" s="31">
        <v>1</v>
      </c>
      <c r="D2058" s="31">
        <v>1</v>
      </c>
      <c r="E2058" s="3">
        <v>1</v>
      </c>
      <c r="F2058" s="31">
        <v>1</v>
      </c>
      <c r="G2058" s="31">
        <v>1</v>
      </c>
      <c r="H2058" s="31">
        <v>1</v>
      </c>
    </row>
    <row r="2059" spans="1:8" x14ac:dyDescent="0.4">
      <c r="A2059" s="44">
        <v>41184</v>
      </c>
      <c r="B2059" s="31">
        <v>-1</v>
      </c>
      <c r="C2059" s="31">
        <v>-1</v>
      </c>
      <c r="D2059" s="31">
        <v>1</v>
      </c>
      <c r="E2059" s="3">
        <v>1</v>
      </c>
      <c r="F2059" s="31">
        <v>-1</v>
      </c>
      <c r="G2059" s="31">
        <v>-1</v>
      </c>
      <c r="H2059" s="31">
        <v>-1</v>
      </c>
    </row>
    <row r="2060" spans="1:8" x14ac:dyDescent="0.4">
      <c r="A2060" s="44">
        <v>41186</v>
      </c>
      <c r="B2060" s="31">
        <v>-1</v>
      </c>
      <c r="C2060" s="31">
        <v>-1</v>
      </c>
      <c r="D2060" s="31">
        <v>-1</v>
      </c>
      <c r="E2060" s="3">
        <v>-1</v>
      </c>
      <c r="F2060" s="31">
        <v>-1</v>
      </c>
      <c r="G2060" s="31">
        <v>-1</v>
      </c>
      <c r="H2060" s="31">
        <v>-1</v>
      </c>
    </row>
    <row r="2061" spans="1:8" x14ac:dyDescent="0.4">
      <c r="A2061" s="44">
        <v>41187</v>
      </c>
      <c r="B2061" s="31">
        <v>1</v>
      </c>
      <c r="C2061" s="31">
        <v>1</v>
      </c>
      <c r="D2061" s="31">
        <v>1</v>
      </c>
      <c r="E2061" s="3">
        <v>-1</v>
      </c>
      <c r="F2061" s="31">
        <v>1</v>
      </c>
      <c r="G2061" s="31">
        <v>1</v>
      </c>
      <c r="H2061" s="31">
        <v>1</v>
      </c>
    </row>
    <row r="2062" spans="1:8" x14ac:dyDescent="0.4">
      <c r="A2062" s="44">
        <v>41190</v>
      </c>
      <c r="B2062" s="31">
        <v>-1</v>
      </c>
      <c r="C2062" s="31">
        <v>-1</v>
      </c>
      <c r="D2062" s="31">
        <v>1</v>
      </c>
      <c r="E2062" s="3">
        <v>-1</v>
      </c>
      <c r="F2062" s="31">
        <v>-1</v>
      </c>
      <c r="G2062" s="31">
        <v>-1</v>
      </c>
      <c r="H2062" s="31">
        <v>-1</v>
      </c>
    </row>
    <row r="2063" spans="1:8" x14ac:dyDescent="0.4">
      <c r="A2063" s="47">
        <v>41191</v>
      </c>
      <c r="B2063" s="31">
        <v>1</v>
      </c>
      <c r="C2063" s="31">
        <v>1</v>
      </c>
      <c r="D2063" s="31">
        <v>1</v>
      </c>
      <c r="E2063" s="3">
        <v>-1</v>
      </c>
      <c r="F2063" s="31">
        <v>1</v>
      </c>
      <c r="G2063" s="31">
        <v>1</v>
      </c>
      <c r="H2063" s="31">
        <v>1</v>
      </c>
    </row>
    <row r="2064" spans="1:8" x14ac:dyDescent="0.4">
      <c r="A2064" s="44">
        <v>41192</v>
      </c>
      <c r="B2064" s="31">
        <v>-1</v>
      </c>
      <c r="C2064" s="31">
        <v>-1</v>
      </c>
      <c r="D2064" s="31">
        <v>-1</v>
      </c>
      <c r="E2064" s="3">
        <v>-1</v>
      </c>
      <c r="F2064" s="31">
        <v>-1</v>
      </c>
      <c r="G2064" s="31">
        <v>-1</v>
      </c>
      <c r="H2064" s="31">
        <v>-1</v>
      </c>
    </row>
    <row r="2065" spans="1:8" x14ac:dyDescent="0.4">
      <c r="A2065" s="44">
        <v>41193</v>
      </c>
      <c r="B2065" s="31">
        <v>-1</v>
      </c>
      <c r="C2065" s="31">
        <v>1</v>
      </c>
      <c r="D2065" s="31">
        <v>-1</v>
      </c>
      <c r="E2065" s="3">
        <v>-1</v>
      </c>
      <c r="F2065" s="31">
        <v>1</v>
      </c>
      <c r="G2065" s="31">
        <v>-1</v>
      </c>
      <c r="H2065" s="31">
        <v>-1</v>
      </c>
    </row>
    <row r="2066" spans="1:8" x14ac:dyDescent="0.4">
      <c r="A2066" s="44">
        <v>41194</v>
      </c>
      <c r="B2066" s="31">
        <v>1</v>
      </c>
      <c r="C2066" s="31">
        <v>1</v>
      </c>
      <c r="D2066" s="31">
        <v>-1</v>
      </c>
      <c r="E2066" s="3">
        <v>-1</v>
      </c>
      <c r="F2066" s="31">
        <v>1</v>
      </c>
      <c r="G2066" s="31">
        <v>-1</v>
      </c>
      <c r="H2066" s="31">
        <v>1</v>
      </c>
    </row>
    <row r="2067" spans="1:8" x14ac:dyDescent="0.4">
      <c r="A2067" s="44">
        <v>41197</v>
      </c>
      <c r="B2067" s="31">
        <v>-1</v>
      </c>
      <c r="C2067" s="31">
        <v>-1</v>
      </c>
      <c r="D2067" s="31">
        <v>-1</v>
      </c>
      <c r="E2067" s="3">
        <v>-1</v>
      </c>
      <c r="F2067" s="31">
        <v>-1</v>
      </c>
      <c r="G2067" s="31">
        <v>-1</v>
      </c>
      <c r="H2067" s="31">
        <v>-1</v>
      </c>
    </row>
    <row r="2068" spans="1:8" x14ac:dyDescent="0.4">
      <c r="A2068" s="47">
        <v>41198</v>
      </c>
      <c r="B2068" s="31">
        <v>-1</v>
      </c>
      <c r="C2068" s="31">
        <v>1</v>
      </c>
      <c r="D2068" s="31">
        <v>1</v>
      </c>
      <c r="E2068" s="3">
        <v>-1</v>
      </c>
      <c r="F2068" s="31">
        <v>1</v>
      </c>
      <c r="G2068" s="31">
        <v>1</v>
      </c>
      <c r="H2068" s="31">
        <v>-1</v>
      </c>
    </row>
    <row r="2069" spans="1:8" x14ac:dyDescent="0.4">
      <c r="A2069" s="44">
        <v>41199</v>
      </c>
      <c r="B2069" s="31">
        <v>1</v>
      </c>
      <c r="C2069" s="31">
        <v>1</v>
      </c>
      <c r="D2069" s="31">
        <v>1</v>
      </c>
      <c r="E2069" s="3">
        <v>-1</v>
      </c>
      <c r="F2069" s="31">
        <v>1</v>
      </c>
      <c r="G2069" s="31">
        <v>1</v>
      </c>
      <c r="H2069" s="31">
        <v>1</v>
      </c>
    </row>
    <row r="2070" spans="1:8" x14ac:dyDescent="0.4">
      <c r="A2070" s="44">
        <v>41200</v>
      </c>
      <c r="B2070" s="31">
        <v>1</v>
      </c>
      <c r="C2070" s="31">
        <v>1</v>
      </c>
      <c r="D2070" s="31">
        <v>1</v>
      </c>
      <c r="E2070" s="3">
        <v>-1</v>
      </c>
      <c r="F2070" s="31">
        <v>1</v>
      </c>
      <c r="G2070" s="31">
        <v>1</v>
      </c>
      <c r="H2070" s="31">
        <v>1</v>
      </c>
    </row>
    <row r="2071" spans="1:8" x14ac:dyDescent="0.4">
      <c r="A2071" s="44">
        <v>41201</v>
      </c>
      <c r="B2071" s="31">
        <v>-1</v>
      </c>
      <c r="C2071" s="31">
        <v>-1</v>
      </c>
      <c r="D2071" s="31">
        <v>1</v>
      </c>
      <c r="E2071" s="3">
        <v>-1</v>
      </c>
      <c r="F2071" s="31">
        <v>-1</v>
      </c>
      <c r="G2071" s="31">
        <v>1</v>
      </c>
      <c r="H2071" s="31">
        <v>-1</v>
      </c>
    </row>
    <row r="2072" spans="1:8" x14ac:dyDescent="0.4">
      <c r="A2072" s="44">
        <v>41204</v>
      </c>
      <c r="B2072" s="31">
        <v>1</v>
      </c>
      <c r="C2072" s="31">
        <v>-1</v>
      </c>
      <c r="D2072" s="31">
        <v>-1</v>
      </c>
      <c r="E2072" s="3">
        <v>-1</v>
      </c>
      <c r="F2072" s="31">
        <v>1</v>
      </c>
      <c r="G2072" s="31">
        <v>1</v>
      </c>
      <c r="H2072" s="31">
        <v>1</v>
      </c>
    </row>
    <row r="2073" spans="1:8" x14ac:dyDescent="0.4">
      <c r="A2073" s="47">
        <v>41205</v>
      </c>
      <c r="B2073" s="31">
        <v>1</v>
      </c>
      <c r="C2073" s="31">
        <v>1</v>
      </c>
      <c r="D2073" s="31">
        <v>1</v>
      </c>
      <c r="E2073" s="3">
        <v>-1</v>
      </c>
      <c r="F2073" s="31">
        <v>1</v>
      </c>
      <c r="G2073" s="31">
        <v>1</v>
      </c>
      <c r="H2073" s="31">
        <v>1</v>
      </c>
    </row>
    <row r="2074" spans="1:8" x14ac:dyDescent="0.4">
      <c r="A2074" s="44">
        <v>41206</v>
      </c>
      <c r="B2074" s="31">
        <v>-1</v>
      </c>
      <c r="C2074" s="31">
        <v>-1</v>
      </c>
      <c r="D2074" s="31">
        <v>-1</v>
      </c>
      <c r="E2074" s="3">
        <v>1</v>
      </c>
      <c r="F2074" s="31">
        <v>-1</v>
      </c>
      <c r="G2074" s="31">
        <v>-1</v>
      </c>
      <c r="H2074" s="31">
        <v>-1</v>
      </c>
    </row>
    <row r="2075" spans="1:8" x14ac:dyDescent="0.4">
      <c r="A2075" s="44">
        <v>41207</v>
      </c>
      <c r="B2075" s="31">
        <v>-1</v>
      </c>
      <c r="C2075" s="31">
        <v>-1</v>
      </c>
      <c r="D2075" s="31">
        <v>-1</v>
      </c>
      <c r="E2075" s="3">
        <v>1</v>
      </c>
      <c r="F2075" s="31">
        <v>-1</v>
      </c>
      <c r="G2075" s="31">
        <v>-1</v>
      </c>
      <c r="H2075" s="31">
        <v>-1</v>
      </c>
    </row>
    <row r="2076" spans="1:8" x14ac:dyDescent="0.4">
      <c r="A2076" s="44">
        <v>41208</v>
      </c>
      <c r="B2076" s="31">
        <v>-1</v>
      </c>
      <c r="C2076" s="31">
        <v>-1</v>
      </c>
      <c r="D2076" s="31">
        <v>-1</v>
      </c>
      <c r="E2076" s="3">
        <v>1</v>
      </c>
      <c r="F2076" s="31">
        <v>-1</v>
      </c>
      <c r="G2076" s="31">
        <v>-1</v>
      </c>
      <c r="H2076" s="31">
        <v>-1</v>
      </c>
    </row>
    <row r="2077" spans="1:8" x14ac:dyDescent="0.4">
      <c r="A2077" s="44">
        <v>41211</v>
      </c>
      <c r="B2077" s="31">
        <v>-1</v>
      </c>
      <c r="C2077" s="31">
        <v>1</v>
      </c>
      <c r="D2077" s="31">
        <v>-1</v>
      </c>
      <c r="E2077" s="3">
        <v>1</v>
      </c>
      <c r="F2077" s="31">
        <v>1</v>
      </c>
      <c r="G2077" s="31">
        <v>1</v>
      </c>
      <c r="H2077" s="31">
        <v>-1</v>
      </c>
    </row>
    <row r="2078" spans="1:8" x14ac:dyDescent="0.4">
      <c r="A2078" s="47">
        <v>41212</v>
      </c>
      <c r="B2078" s="31">
        <v>-1</v>
      </c>
      <c r="C2078" s="31">
        <v>-1</v>
      </c>
      <c r="D2078" s="31">
        <v>-1</v>
      </c>
      <c r="E2078" s="3">
        <v>1</v>
      </c>
      <c r="F2078" s="31">
        <v>-1</v>
      </c>
      <c r="G2078" s="31">
        <v>1</v>
      </c>
      <c r="H2078" s="31">
        <v>-1</v>
      </c>
    </row>
    <row r="2079" spans="1:8" x14ac:dyDescent="0.4">
      <c r="A2079" s="44">
        <v>41213</v>
      </c>
      <c r="B2079" s="31">
        <v>1</v>
      </c>
      <c r="C2079" s="31">
        <v>1</v>
      </c>
      <c r="D2079" s="31">
        <v>1</v>
      </c>
      <c r="E2079" s="3">
        <v>1</v>
      </c>
      <c r="F2079" s="31">
        <v>1</v>
      </c>
      <c r="G2079" s="31">
        <v>1</v>
      </c>
      <c r="H2079" s="31">
        <v>1</v>
      </c>
    </row>
    <row r="2080" spans="1:8" x14ac:dyDescent="0.4">
      <c r="A2080" s="44">
        <v>41214</v>
      </c>
      <c r="B2080" s="31">
        <v>-1</v>
      </c>
      <c r="C2080" s="31">
        <v>-1</v>
      </c>
      <c r="D2080" s="31">
        <v>1</v>
      </c>
      <c r="E2080" s="3">
        <v>1</v>
      </c>
      <c r="F2080" s="31">
        <v>-1</v>
      </c>
      <c r="G2080" s="31">
        <v>-1</v>
      </c>
      <c r="H2080" s="31">
        <v>-1</v>
      </c>
    </row>
    <row r="2081" spans="1:8" x14ac:dyDescent="0.4">
      <c r="A2081" s="44">
        <v>41215</v>
      </c>
      <c r="B2081" s="31">
        <v>1</v>
      </c>
      <c r="C2081" s="31">
        <v>1</v>
      </c>
      <c r="D2081" s="31">
        <v>1</v>
      </c>
      <c r="E2081" s="3">
        <v>1</v>
      </c>
      <c r="F2081" s="31">
        <v>1</v>
      </c>
      <c r="G2081" s="31">
        <v>1</v>
      </c>
      <c r="H2081" s="31">
        <v>1</v>
      </c>
    </row>
    <row r="2082" spans="1:8" x14ac:dyDescent="0.4">
      <c r="A2082" s="44">
        <v>41218</v>
      </c>
      <c r="B2082" s="31">
        <v>1</v>
      </c>
      <c r="C2082" s="31">
        <v>1</v>
      </c>
      <c r="D2082" s="31">
        <v>1</v>
      </c>
      <c r="E2082" s="3">
        <v>1</v>
      </c>
      <c r="F2082" s="31">
        <v>1</v>
      </c>
      <c r="G2082" s="31">
        <v>1</v>
      </c>
      <c r="H2082" s="31">
        <v>1</v>
      </c>
    </row>
    <row r="2083" spans="1:8" x14ac:dyDescent="0.4">
      <c r="A2083" s="47">
        <v>41219</v>
      </c>
      <c r="B2083" s="31">
        <v>1</v>
      </c>
      <c r="C2083" s="31">
        <v>1</v>
      </c>
      <c r="D2083" s="31">
        <v>1</v>
      </c>
      <c r="E2083" s="3">
        <v>1</v>
      </c>
      <c r="F2083" s="31">
        <v>1</v>
      </c>
      <c r="G2083" s="31">
        <v>1</v>
      </c>
      <c r="H2083" s="31">
        <v>1</v>
      </c>
    </row>
    <row r="2084" spans="1:8" x14ac:dyDescent="0.4">
      <c r="A2084" s="44">
        <v>41220</v>
      </c>
      <c r="B2084" s="31">
        <v>1</v>
      </c>
      <c r="C2084" s="31">
        <v>-1</v>
      </c>
      <c r="D2084" s="31">
        <v>1</v>
      </c>
      <c r="E2084" s="3">
        <v>1</v>
      </c>
      <c r="F2084" s="31">
        <v>1</v>
      </c>
      <c r="G2084" s="31">
        <v>1</v>
      </c>
      <c r="H2084" s="31">
        <v>1</v>
      </c>
    </row>
    <row r="2085" spans="1:8" x14ac:dyDescent="0.4">
      <c r="A2085" s="44">
        <v>41221</v>
      </c>
      <c r="B2085" s="31">
        <v>-1</v>
      </c>
      <c r="C2085" s="31">
        <v>-1</v>
      </c>
      <c r="D2085" s="31">
        <v>-1</v>
      </c>
      <c r="E2085" s="3">
        <v>-1</v>
      </c>
      <c r="F2085" s="31">
        <v>-1</v>
      </c>
      <c r="G2085" s="31">
        <v>-1</v>
      </c>
      <c r="H2085" s="31">
        <v>-1</v>
      </c>
    </row>
    <row r="2086" spans="1:8" x14ac:dyDescent="0.4">
      <c r="A2086" s="44">
        <v>41222</v>
      </c>
      <c r="B2086" s="31">
        <v>1</v>
      </c>
      <c r="C2086" s="31">
        <v>1</v>
      </c>
      <c r="D2086" s="31">
        <v>-1</v>
      </c>
      <c r="E2086" s="3">
        <v>-1</v>
      </c>
      <c r="F2086" s="31">
        <v>1</v>
      </c>
      <c r="G2086" s="31">
        <v>-1</v>
      </c>
      <c r="H2086" s="31">
        <v>1</v>
      </c>
    </row>
    <row r="2087" spans="1:8" x14ac:dyDescent="0.4">
      <c r="A2087" s="44">
        <v>41225</v>
      </c>
      <c r="B2087" s="31">
        <v>-1</v>
      </c>
      <c r="C2087" s="31">
        <v>-1</v>
      </c>
      <c r="D2087" s="31">
        <v>-1</v>
      </c>
      <c r="E2087" s="3">
        <v>1</v>
      </c>
      <c r="F2087" s="31">
        <v>-1</v>
      </c>
      <c r="G2087" s="31">
        <v>1</v>
      </c>
      <c r="H2087" s="31">
        <v>-1</v>
      </c>
    </row>
    <row r="2088" spans="1:8" x14ac:dyDescent="0.4">
      <c r="A2088" s="47">
        <v>41226</v>
      </c>
      <c r="B2088" s="31">
        <v>-1</v>
      </c>
      <c r="C2088" s="31">
        <v>-1</v>
      </c>
      <c r="D2088" s="31">
        <v>-1</v>
      </c>
      <c r="E2088" s="3">
        <v>1</v>
      </c>
      <c r="F2088" s="31">
        <v>-1</v>
      </c>
      <c r="G2088" s="31">
        <v>-1</v>
      </c>
      <c r="H2088" s="31">
        <v>-1</v>
      </c>
    </row>
    <row r="2089" spans="1:8" x14ac:dyDescent="0.4">
      <c r="A2089" s="44">
        <v>41227</v>
      </c>
      <c r="B2089" s="31">
        <v>-1</v>
      </c>
      <c r="C2089" s="31">
        <v>-1</v>
      </c>
      <c r="D2089" s="31">
        <v>-1</v>
      </c>
      <c r="E2089" s="3">
        <v>1</v>
      </c>
      <c r="F2089" s="31">
        <v>-1</v>
      </c>
      <c r="G2089" s="31">
        <v>-1</v>
      </c>
      <c r="H2089" s="31">
        <v>-1</v>
      </c>
    </row>
    <row r="2090" spans="1:8" x14ac:dyDescent="0.4">
      <c r="A2090" s="44">
        <v>41228</v>
      </c>
      <c r="B2090" s="31">
        <v>-1</v>
      </c>
      <c r="C2090" s="31">
        <v>-1</v>
      </c>
      <c r="D2090" s="31">
        <v>-1</v>
      </c>
      <c r="E2090" s="3">
        <v>1</v>
      </c>
      <c r="F2090" s="31">
        <v>-1</v>
      </c>
      <c r="G2090" s="31">
        <v>-1</v>
      </c>
      <c r="H2090" s="31">
        <v>-1</v>
      </c>
    </row>
    <row r="2091" spans="1:8" x14ac:dyDescent="0.4">
      <c r="A2091" s="44">
        <v>41229</v>
      </c>
      <c r="B2091" s="31">
        <v>-1</v>
      </c>
      <c r="C2091" s="31">
        <v>-1</v>
      </c>
      <c r="D2091" s="31">
        <v>-1</v>
      </c>
      <c r="E2091" s="3">
        <v>-1</v>
      </c>
      <c r="F2091" s="31">
        <v>-1</v>
      </c>
      <c r="G2091" s="31">
        <v>1</v>
      </c>
      <c r="H2091" s="31">
        <v>-1</v>
      </c>
    </row>
    <row r="2092" spans="1:8" x14ac:dyDescent="0.4">
      <c r="A2092" s="44">
        <v>41232</v>
      </c>
      <c r="B2092" s="31">
        <v>1</v>
      </c>
      <c r="C2092" s="31">
        <v>1</v>
      </c>
      <c r="D2092" s="31">
        <v>1</v>
      </c>
      <c r="E2092" s="3">
        <v>1</v>
      </c>
      <c r="F2092" s="31">
        <v>1</v>
      </c>
      <c r="G2092" s="31">
        <v>1</v>
      </c>
      <c r="H2092" s="31">
        <v>1</v>
      </c>
    </row>
    <row r="2093" spans="1:8" x14ac:dyDescent="0.4">
      <c r="A2093" s="47">
        <v>41233</v>
      </c>
      <c r="B2093" s="31">
        <v>1</v>
      </c>
      <c r="C2093" s="31">
        <v>1</v>
      </c>
      <c r="D2093" s="31">
        <v>1</v>
      </c>
      <c r="E2093" s="3">
        <v>-1</v>
      </c>
      <c r="F2093" s="31">
        <v>1</v>
      </c>
      <c r="G2093" s="31">
        <v>1</v>
      </c>
      <c r="H2093" s="31">
        <v>1</v>
      </c>
    </row>
    <row r="2094" spans="1:8" x14ac:dyDescent="0.4">
      <c r="A2094" s="44">
        <v>41234</v>
      </c>
      <c r="B2094" s="31">
        <v>-1</v>
      </c>
      <c r="C2094" s="31">
        <v>1</v>
      </c>
      <c r="D2094" s="31">
        <v>1</v>
      </c>
      <c r="E2094" s="3">
        <v>-1</v>
      </c>
      <c r="F2094" s="31">
        <v>-1</v>
      </c>
      <c r="G2094" s="31">
        <v>1</v>
      </c>
      <c r="H2094" s="31">
        <v>-1</v>
      </c>
    </row>
    <row r="2095" spans="1:8" x14ac:dyDescent="0.4">
      <c r="A2095" s="44">
        <v>41235</v>
      </c>
      <c r="B2095" s="31">
        <v>1</v>
      </c>
      <c r="C2095" s="31">
        <v>1</v>
      </c>
      <c r="D2095" s="31">
        <v>1</v>
      </c>
      <c r="E2095" s="3">
        <v>-1</v>
      </c>
      <c r="F2095" s="31">
        <v>1</v>
      </c>
      <c r="G2095" s="31">
        <v>1</v>
      </c>
      <c r="H2095" s="31">
        <v>1</v>
      </c>
    </row>
    <row r="2096" spans="1:8" x14ac:dyDescent="0.4">
      <c r="A2096" s="44">
        <v>41236</v>
      </c>
      <c r="B2096" s="31">
        <v>-1</v>
      </c>
      <c r="C2096" s="31">
        <v>-1</v>
      </c>
      <c r="D2096" s="31">
        <v>1</v>
      </c>
      <c r="E2096" s="3">
        <v>-1</v>
      </c>
      <c r="F2096" s="31">
        <v>-1</v>
      </c>
      <c r="G2096" s="31">
        <v>-1</v>
      </c>
      <c r="H2096" s="31">
        <v>-1</v>
      </c>
    </row>
    <row r="2097" spans="1:8" x14ac:dyDescent="0.4">
      <c r="A2097" s="44">
        <v>41239</v>
      </c>
      <c r="B2097" s="31">
        <v>1</v>
      </c>
      <c r="C2097" s="31">
        <v>1</v>
      </c>
      <c r="D2097" s="31">
        <v>1</v>
      </c>
      <c r="E2097" s="3">
        <v>-1</v>
      </c>
      <c r="F2097" s="31">
        <v>1</v>
      </c>
      <c r="G2097" s="31">
        <v>1</v>
      </c>
      <c r="H2097" s="31">
        <v>1</v>
      </c>
    </row>
    <row r="2098" spans="1:8" x14ac:dyDescent="0.4">
      <c r="A2098" s="47">
        <v>41240</v>
      </c>
      <c r="B2098" s="31">
        <v>1</v>
      </c>
      <c r="C2098" s="31">
        <v>-1</v>
      </c>
      <c r="D2098" s="31">
        <v>-1</v>
      </c>
      <c r="E2098" s="3">
        <v>-1</v>
      </c>
      <c r="F2098" s="31">
        <v>1</v>
      </c>
      <c r="G2098" s="31">
        <v>1</v>
      </c>
      <c r="H2098" s="31">
        <v>1</v>
      </c>
    </row>
    <row r="2099" spans="1:8" x14ac:dyDescent="0.4">
      <c r="A2099" s="44">
        <v>41241</v>
      </c>
      <c r="B2099" s="31">
        <v>1</v>
      </c>
      <c r="C2099" s="31">
        <v>1</v>
      </c>
      <c r="D2099" s="31">
        <v>1</v>
      </c>
      <c r="E2099" s="3">
        <v>1</v>
      </c>
      <c r="F2099" s="31">
        <v>1</v>
      </c>
      <c r="G2099" s="31">
        <v>1</v>
      </c>
      <c r="H2099" s="31">
        <v>1</v>
      </c>
    </row>
    <row r="2100" spans="1:8" x14ac:dyDescent="0.4">
      <c r="A2100" s="44">
        <v>41242</v>
      </c>
      <c r="B2100" s="31">
        <v>1</v>
      </c>
      <c r="C2100" s="31">
        <v>-1</v>
      </c>
      <c r="D2100" s="31">
        <v>1</v>
      </c>
      <c r="E2100" s="3">
        <v>1</v>
      </c>
      <c r="F2100" s="31">
        <v>1</v>
      </c>
      <c r="G2100" s="31">
        <v>1</v>
      </c>
      <c r="H2100" s="31">
        <v>1</v>
      </c>
    </row>
    <row r="2101" spans="1:8" x14ac:dyDescent="0.4">
      <c r="A2101" s="44">
        <v>41243</v>
      </c>
      <c r="B2101" s="31">
        <v>1</v>
      </c>
      <c r="C2101" s="31">
        <v>-1</v>
      </c>
      <c r="D2101" s="31">
        <v>1</v>
      </c>
      <c r="E2101" s="3">
        <v>1</v>
      </c>
      <c r="F2101" s="31">
        <v>-1</v>
      </c>
      <c r="G2101" s="31">
        <v>1</v>
      </c>
      <c r="H2101" s="31">
        <v>1</v>
      </c>
    </row>
    <row r="2102" spans="1:8" x14ac:dyDescent="0.4">
      <c r="A2102" s="44">
        <v>41246</v>
      </c>
      <c r="B2102" s="31">
        <v>-1</v>
      </c>
      <c r="C2102" s="31">
        <v>-1</v>
      </c>
      <c r="D2102" s="31">
        <v>-1</v>
      </c>
      <c r="E2102" s="3">
        <v>1</v>
      </c>
      <c r="F2102" s="31">
        <v>-1</v>
      </c>
      <c r="G2102" s="31">
        <v>-1</v>
      </c>
      <c r="H2102" s="31">
        <v>-1</v>
      </c>
    </row>
    <row r="2103" spans="1:8" x14ac:dyDescent="0.4">
      <c r="A2103" s="47">
        <v>41247</v>
      </c>
      <c r="B2103" s="31">
        <v>-1</v>
      </c>
      <c r="C2103" s="31">
        <v>-1</v>
      </c>
      <c r="D2103" s="31">
        <v>-1</v>
      </c>
      <c r="E2103" s="3">
        <v>1</v>
      </c>
      <c r="F2103" s="31">
        <v>-1</v>
      </c>
      <c r="G2103" s="31">
        <v>-1</v>
      </c>
      <c r="H2103" s="31">
        <v>-1</v>
      </c>
    </row>
    <row r="2104" spans="1:8" x14ac:dyDescent="0.4">
      <c r="A2104" s="44">
        <v>41248</v>
      </c>
      <c r="B2104" s="31">
        <v>1</v>
      </c>
      <c r="C2104" s="31">
        <v>1</v>
      </c>
      <c r="D2104" s="31">
        <v>-1</v>
      </c>
      <c r="E2104" s="3">
        <v>1</v>
      </c>
      <c r="F2104" s="31">
        <v>1</v>
      </c>
      <c r="G2104" s="31">
        <v>1</v>
      </c>
      <c r="H2104" s="31">
        <v>1</v>
      </c>
    </row>
    <row r="2105" spans="1:8" x14ac:dyDescent="0.4">
      <c r="A2105" s="44">
        <v>41249</v>
      </c>
      <c r="B2105" s="31">
        <v>-1</v>
      </c>
      <c r="C2105" s="31">
        <v>-1</v>
      </c>
      <c r="D2105" s="31">
        <v>-1</v>
      </c>
      <c r="E2105" s="3">
        <v>1</v>
      </c>
      <c r="F2105" s="31">
        <v>-1</v>
      </c>
      <c r="G2105" s="31">
        <v>-1</v>
      </c>
      <c r="H2105" s="31">
        <v>-1</v>
      </c>
    </row>
    <row r="2106" spans="1:8" x14ac:dyDescent="0.4">
      <c r="A2106" s="44">
        <v>41250</v>
      </c>
      <c r="B2106" s="31">
        <v>1</v>
      </c>
      <c r="C2106" s="31">
        <v>1</v>
      </c>
      <c r="D2106" s="31">
        <v>1</v>
      </c>
      <c r="E2106" s="3">
        <v>1</v>
      </c>
      <c r="F2106" s="31">
        <v>1</v>
      </c>
      <c r="G2106" s="31">
        <v>1</v>
      </c>
      <c r="H2106" s="31">
        <v>1</v>
      </c>
    </row>
    <row r="2107" spans="1:8" x14ac:dyDescent="0.4">
      <c r="A2107" s="44">
        <v>41253</v>
      </c>
      <c r="B2107" s="31">
        <v>-1</v>
      </c>
      <c r="C2107" s="31">
        <v>-1</v>
      </c>
      <c r="D2107" s="31">
        <v>-1</v>
      </c>
      <c r="E2107" s="3">
        <v>1</v>
      </c>
      <c r="F2107" s="31">
        <v>-1</v>
      </c>
      <c r="G2107" s="31">
        <v>-1</v>
      </c>
      <c r="H2107" s="31">
        <v>-1</v>
      </c>
    </row>
    <row r="2108" spans="1:8" x14ac:dyDescent="0.4">
      <c r="A2108" s="47">
        <v>41254</v>
      </c>
      <c r="B2108" s="31">
        <v>1</v>
      </c>
      <c r="C2108" s="31">
        <v>1</v>
      </c>
      <c r="D2108" s="31">
        <v>1</v>
      </c>
      <c r="E2108" s="3">
        <v>1</v>
      </c>
      <c r="F2108" s="31">
        <v>1</v>
      </c>
      <c r="G2108" s="31">
        <v>1</v>
      </c>
      <c r="H2108" s="31">
        <v>1</v>
      </c>
    </row>
    <row r="2109" spans="1:8" x14ac:dyDescent="0.4">
      <c r="A2109" s="44">
        <v>41255</v>
      </c>
      <c r="B2109" s="31">
        <v>1</v>
      </c>
      <c r="C2109" s="31">
        <v>1</v>
      </c>
      <c r="D2109" s="31">
        <v>1</v>
      </c>
      <c r="E2109" s="3">
        <v>1</v>
      </c>
      <c r="F2109" s="31">
        <v>1</v>
      </c>
      <c r="G2109" s="31">
        <v>1</v>
      </c>
      <c r="H2109" s="31">
        <v>1</v>
      </c>
    </row>
    <row r="2110" spans="1:8" x14ac:dyDescent="0.4">
      <c r="A2110" s="44">
        <v>41256</v>
      </c>
      <c r="B2110" s="31">
        <v>1</v>
      </c>
      <c r="C2110" s="31">
        <v>1</v>
      </c>
      <c r="D2110" s="31">
        <v>1</v>
      </c>
      <c r="E2110" s="3">
        <v>1</v>
      </c>
      <c r="F2110" s="31">
        <v>1</v>
      </c>
      <c r="G2110" s="31">
        <v>1</v>
      </c>
      <c r="H2110" s="31">
        <v>1</v>
      </c>
    </row>
    <row r="2111" spans="1:8" x14ac:dyDescent="0.4">
      <c r="A2111" s="44">
        <v>41257</v>
      </c>
      <c r="B2111" s="31">
        <v>-1</v>
      </c>
      <c r="C2111" s="31">
        <v>-1</v>
      </c>
      <c r="D2111" s="31">
        <v>-1</v>
      </c>
      <c r="E2111" s="3">
        <v>1</v>
      </c>
      <c r="F2111" s="31">
        <v>-1</v>
      </c>
      <c r="G2111" s="31">
        <v>-1</v>
      </c>
      <c r="H2111" s="31">
        <v>-1</v>
      </c>
    </row>
    <row r="2112" spans="1:8" x14ac:dyDescent="0.4">
      <c r="A2112" s="44">
        <v>41260</v>
      </c>
      <c r="B2112" s="31">
        <v>-1</v>
      </c>
      <c r="C2112" s="31">
        <v>-1</v>
      </c>
      <c r="D2112" s="31">
        <v>-1</v>
      </c>
      <c r="E2112" s="3">
        <v>1</v>
      </c>
      <c r="F2112" s="31">
        <v>-1</v>
      </c>
      <c r="G2112" s="31">
        <v>-1</v>
      </c>
      <c r="H2112" s="31">
        <v>-1</v>
      </c>
    </row>
    <row r="2113" spans="1:8" x14ac:dyDescent="0.4">
      <c r="A2113" s="47">
        <v>41261</v>
      </c>
      <c r="B2113" s="31">
        <v>1</v>
      </c>
      <c r="C2113" s="31">
        <v>1</v>
      </c>
      <c r="D2113" s="31">
        <v>-1</v>
      </c>
      <c r="E2113" s="3">
        <v>1</v>
      </c>
      <c r="F2113" s="31">
        <v>1</v>
      </c>
      <c r="G2113" s="31">
        <v>1</v>
      </c>
      <c r="H2113" s="31">
        <v>1</v>
      </c>
    </row>
    <row r="2114" spans="1:8" x14ac:dyDescent="0.4">
      <c r="A2114" s="44">
        <v>41263</v>
      </c>
      <c r="B2114" s="31">
        <v>1</v>
      </c>
      <c r="C2114" s="31">
        <v>-1</v>
      </c>
      <c r="D2114" s="31">
        <v>1</v>
      </c>
      <c r="E2114" s="3">
        <v>1</v>
      </c>
      <c r="F2114" s="31">
        <v>-1</v>
      </c>
      <c r="G2114" s="31">
        <v>1</v>
      </c>
      <c r="H2114" s="31">
        <v>1</v>
      </c>
    </row>
    <row r="2115" spans="1:8" x14ac:dyDescent="0.4">
      <c r="A2115" s="44">
        <v>41264</v>
      </c>
      <c r="B2115" s="31">
        <v>-1</v>
      </c>
      <c r="C2115" s="31">
        <v>-1</v>
      </c>
      <c r="D2115" s="31">
        <v>1</v>
      </c>
      <c r="E2115" s="3">
        <v>1</v>
      </c>
      <c r="F2115" s="31">
        <v>-1</v>
      </c>
      <c r="G2115" s="31">
        <v>-1</v>
      </c>
      <c r="H2115" s="31">
        <v>-1</v>
      </c>
    </row>
    <row r="2116" spans="1:8" x14ac:dyDescent="0.4">
      <c r="A2116" s="44">
        <v>41267</v>
      </c>
      <c r="B2116" s="31">
        <v>-1</v>
      </c>
      <c r="C2116" s="31">
        <v>-1</v>
      </c>
      <c r="D2116" s="31">
        <v>-1</v>
      </c>
      <c r="E2116" s="3">
        <v>-1</v>
      </c>
      <c r="F2116" s="31">
        <v>-1</v>
      </c>
      <c r="G2116" s="31">
        <v>-1</v>
      </c>
      <c r="H2116" s="31">
        <v>-1</v>
      </c>
    </row>
    <row r="2117" spans="1:8" x14ac:dyDescent="0.4">
      <c r="A2117" s="44">
        <v>41269</v>
      </c>
      <c r="B2117" s="31">
        <v>1</v>
      </c>
      <c r="C2117" s="31">
        <v>1</v>
      </c>
      <c r="D2117" s="31">
        <v>-1</v>
      </c>
      <c r="E2117" s="3">
        <v>-1</v>
      </c>
      <c r="F2117" s="31">
        <v>1</v>
      </c>
      <c r="G2117" s="31">
        <v>-1</v>
      </c>
      <c r="H2117" s="31">
        <v>1</v>
      </c>
    </row>
    <row r="2118" spans="1:8" x14ac:dyDescent="0.4">
      <c r="A2118" s="47">
        <v>41270</v>
      </c>
      <c r="B2118" s="31">
        <v>1</v>
      </c>
      <c r="C2118" s="31">
        <v>1</v>
      </c>
      <c r="D2118" s="31">
        <v>1</v>
      </c>
      <c r="E2118" s="3">
        <v>1</v>
      </c>
      <c r="F2118" s="31">
        <v>1</v>
      </c>
      <c r="G2118" s="31">
        <v>1</v>
      </c>
      <c r="H2118" s="31">
        <v>1</v>
      </c>
    </row>
    <row r="2119" spans="1:8" x14ac:dyDescent="0.4">
      <c r="A2119" s="44">
        <v>41271</v>
      </c>
      <c r="B2119" s="31">
        <v>1</v>
      </c>
      <c r="C2119" s="31">
        <v>1</v>
      </c>
      <c r="D2119" s="31">
        <v>1</v>
      </c>
      <c r="E2119" s="3">
        <v>1</v>
      </c>
      <c r="F2119" s="31">
        <v>1</v>
      </c>
      <c r="G2119" s="31">
        <v>1</v>
      </c>
      <c r="H2119" s="31">
        <v>1</v>
      </c>
    </row>
    <row r="2120" spans="1:8" x14ac:dyDescent="0.4">
      <c r="A2120" s="44">
        <v>41276</v>
      </c>
      <c r="B2120" s="31">
        <v>1</v>
      </c>
      <c r="C2120" s="31">
        <v>1</v>
      </c>
      <c r="D2120" s="31">
        <v>1</v>
      </c>
      <c r="E2120" s="3">
        <v>1</v>
      </c>
      <c r="F2120" s="31">
        <v>1</v>
      </c>
      <c r="G2120" s="31">
        <v>1</v>
      </c>
      <c r="H2120" s="31">
        <v>1</v>
      </c>
    </row>
    <row r="2121" spans="1:8" x14ac:dyDescent="0.4">
      <c r="A2121" s="44">
        <v>41277</v>
      </c>
      <c r="B2121" s="31">
        <v>-1</v>
      </c>
      <c r="C2121" s="31">
        <v>-1</v>
      </c>
      <c r="D2121" s="31">
        <v>1</v>
      </c>
      <c r="E2121" s="3">
        <v>1</v>
      </c>
      <c r="F2121" s="31">
        <v>-1</v>
      </c>
      <c r="G2121" s="31">
        <v>1</v>
      </c>
      <c r="H2121" s="31">
        <v>1</v>
      </c>
    </row>
    <row r="2122" spans="1:8" x14ac:dyDescent="0.4">
      <c r="A2122" s="44">
        <v>41278</v>
      </c>
      <c r="B2122" s="31">
        <v>-1</v>
      </c>
      <c r="C2122" s="31">
        <v>1</v>
      </c>
      <c r="D2122" s="31">
        <v>1</v>
      </c>
      <c r="E2122" s="3">
        <v>-1</v>
      </c>
      <c r="F2122" s="31">
        <v>1</v>
      </c>
      <c r="G2122" s="31">
        <v>-1</v>
      </c>
      <c r="H2122" s="31">
        <v>1</v>
      </c>
    </row>
    <row r="2123" spans="1:8" x14ac:dyDescent="0.4">
      <c r="A2123" s="47">
        <v>41281</v>
      </c>
      <c r="B2123" s="31">
        <v>-1</v>
      </c>
      <c r="C2123" s="31">
        <v>-1</v>
      </c>
      <c r="D2123" s="31">
        <v>-1</v>
      </c>
      <c r="E2123" s="3">
        <v>1</v>
      </c>
      <c r="F2123" s="31">
        <v>-1</v>
      </c>
      <c r="G2123" s="31">
        <v>-1</v>
      </c>
      <c r="H2123" s="31">
        <v>-1</v>
      </c>
    </row>
    <row r="2124" spans="1:8" x14ac:dyDescent="0.4">
      <c r="A2124" s="44">
        <v>41282</v>
      </c>
      <c r="B2124" s="31">
        <v>-1</v>
      </c>
      <c r="C2124" s="31">
        <v>-1</v>
      </c>
      <c r="D2124" s="31">
        <v>-1</v>
      </c>
      <c r="E2124" s="3">
        <v>1</v>
      </c>
      <c r="F2124" s="31">
        <v>-1</v>
      </c>
      <c r="G2124" s="31">
        <v>-1</v>
      </c>
      <c r="H2124" s="31">
        <v>-1</v>
      </c>
    </row>
    <row r="2125" spans="1:8" x14ac:dyDescent="0.4">
      <c r="A2125" s="44">
        <v>41283</v>
      </c>
      <c r="B2125" s="31">
        <v>-1</v>
      </c>
      <c r="C2125" s="31">
        <v>1</v>
      </c>
      <c r="D2125" s="31">
        <v>-1</v>
      </c>
      <c r="E2125" s="3">
        <v>-1</v>
      </c>
      <c r="F2125" s="31">
        <v>-1</v>
      </c>
      <c r="G2125" s="31">
        <v>-1</v>
      </c>
      <c r="H2125" s="31">
        <v>-1</v>
      </c>
    </row>
    <row r="2126" spans="1:8" x14ac:dyDescent="0.4">
      <c r="A2126" s="44">
        <v>41284</v>
      </c>
      <c r="B2126" s="31">
        <v>1</v>
      </c>
      <c r="C2126" s="31">
        <v>1</v>
      </c>
      <c r="D2126" s="31">
        <v>-1</v>
      </c>
      <c r="E2126" s="3">
        <v>-1</v>
      </c>
      <c r="F2126" s="31">
        <v>-1</v>
      </c>
      <c r="G2126" s="31">
        <v>-1</v>
      </c>
      <c r="H2126" s="31">
        <v>1</v>
      </c>
    </row>
    <row r="2127" spans="1:8" x14ac:dyDescent="0.4">
      <c r="A2127" s="44">
        <v>41285</v>
      </c>
      <c r="B2127" s="31">
        <v>-1</v>
      </c>
      <c r="C2127" s="31">
        <v>-1</v>
      </c>
      <c r="D2127" s="31">
        <v>-1</v>
      </c>
      <c r="E2127" s="3">
        <v>-1</v>
      </c>
      <c r="F2127" s="31">
        <v>-1</v>
      </c>
      <c r="G2127" s="31">
        <v>-1</v>
      </c>
      <c r="H2127" s="31">
        <v>-1</v>
      </c>
    </row>
    <row r="2128" spans="1:8" x14ac:dyDescent="0.4">
      <c r="A2128" s="47">
        <v>41288</v>
      </c>
      <c r="B2128" s="31">
        <v>1</v>
      </c>
      <c r="C2128" s="31">
        <v>1</v>
      </c>
      <c r="D2128" s="31">
        <v>-1</v>
      </c>
      <c r="E2128" s="3">
        <v>-1</v>
      </c>
      <c r="F2128" s="31">
        <v>1</v>
      </c>
      <c r="G2128" s="31">
        <v>-1</v>
      </c>
      <c r="H2128" s="31">
        <v>1</v>
      </c>
    </row>
    <row r="2129" spans="1:8" x14ac:dyDescent="0.4">
      <c r="A2129" s="44">
        <v>41289</v>
      </c>
      <c r="B2129" s="31">
        <v>-1</v>
      </c>
      <c r="C2129" s="31">
        <v>1</v>
      </c>
      <c r="D2129" s="31">
        <v>-1</v>
      </c>
      <c r="E2129" s="3">
        <v>-1</v>
      </c>
      <c r="F2129" s="31">
        <v>-1</v>
      </c>
      <c r="G2129" s="31">
        <v>-1</v>
      </c>
      <c r="H2129" s="31">
        <v>-1</v>
      </c>
    </row>
    <row r="2130" spans="1:8" x14ac:dyDescent="0.4">
      <c r="A2130" s="44">
        <v>41290</v>
      </c>
      <c r="B2130" s="31">
        <v>-1</v>
      </c>
      <c r="C2130" s="31">
        <v>-1</v>
      </c>
      <c r="D2130" s="31">
        <v>1</v>
      </c>
      <c r="E2130" s="3">
        <v>-1</v>
      </c>
      <c r="F2130" s="31">
        <v>-1</v>
      </c>
      <c r="G2130" s="31">
        <v>-1</v>
      </c>
      <c r="H2130" s="31">
        <v>-1</v>
      </c>
    </row>
    <row r="2131" spans="1:8" x14ac:dyDescent="0.4">
      <c r="A2131" s="44">
        <v>41291</v>
      </c>
      <c r="B2131" s="31">
        <v>1</v>
      </c>
      <c r="C2131" s="31">
        <v>1</v>
      </c>
      <c r="D2131" s="31">
        <v>1</v>
      </c>
      <c r="E2131" s="3">
        <v>-1</v>
      </c>
      <c r="F2131" s="31">
        <v>1</v>
      </c>
      <c r="G2131" s="31">
        <v>1</v>
      </c>
      <c r="H2131" s="31">
        <v>1</v>
      </c>
    </row>
    <row r="2132" spans="1:8" x14ac:dyDescent="0.4">
      <c r="A2132" s="44">
        <v>41292</v>
      </c>
      <c r="B2132" s="31">
        <v>1</v>
      </c>
      <c r="C2132" s="31">
        <v>1</v>
      </c>
      <c r="D2132" s="31">
        <v>1</v>
      </c>
      <c r="E2132" s="3">
        <v>-1</v>
      </c>
      <c r="F2132" s="31">
        <v>1</v>
      </c>
      <c r="G2132" s="31">
        <v>1</v>
      </c>
      <c r="H2132" s="31">
        <v>1</v>
      </c>
    </row>
    <row r="2133" spans="1:8" x14ac:dyDescent="0.4">
      <c r="A2133" s="47">
        <v>41295</v>
      </c>
      <c r="B2133" s="31">
        <v>-1</v>
      </c>
      <c r="C2133" s="31">
        <v>-1</v>
      </c>
      <c r="D2133" s="31">
        <v>1</v>
      </c>
      <c r="E2133" s="3">
        <v>-1</v>
      </c>
      <c r="F2133" s="31">
        <v>-1</v>
      </c>
      <c r="G2133" s="31">
        <v>-1</v>
      </c>
      <c r="H2133" s="31">
        <v>-1</v>
      </c>
    </row>
    <row r="2134" spans="1:8" x14ac:dyDescent="0.4">
      <c r="A2134" s="44">
        <v>41296</v>
      </c>
      <c r="B2134" s="31">
        <v>-1</v>
      </c>
      <c r="C2134" s="31">
        <v>-1</v>
      </c>
      <c r="D2134" s="31">
        <v>-1</v>
      </c>
      <c r="E2134" s="3">
        <v>-1</v>
      </c>
      <c r="F2134" s="31">
        <v>-1</v>
      </c>
      <c r="G2134" s="31">
        <v>-1</v>
      </c>
      <c r="H2134" s="31">
        <v>-1</v>
      </c>
    </row>
    <row r="2135" spans="1:8" x14ac:dyDescent="0.4">
      <c r="A2135" s="44">
        <v>41297</v>
      </c>
      <c r="B2135" s="31">
        <v>-1</v>
      </c>
      <c r="C2135" s="31">
        <v>-1</v>
      </c>
      <c r="D2135" s="31">
        <v>-1</v>
      </c>
      <c r="E2135" s="3">
        <v>-1</v>
      </c>
      <c r="F2135" s="31">
        <v>-1</v>
      </c>
      <c r="G2135" s="31">
        <v>-1</v>
      </c>
      <c r="H2135" s="31">
        <v>-1</v>
      </c>
    </row>
    <row r="2136" spans="1:8" x14ac:dyDescent="0.4">
      <c r="A2136" s="44">
        <v>41298</v>
      </c>
      <c r="B2136" s="31">
        <v>1</v>
      </c>
      <c r="C2136" s="31">
        <v>1</v>
      </c>
      <c r="D2136" s="31">
        <v>-1</v>
      </c>
      <c r="E2136" s="3">
        <v>-1</v>
      </c>
      <c r="F2136" s="31">
        <v>1</v>
      </c>
      <c r="G2136" s="31">
        <v>-1</v>
      </c>
      <c r="H2136" s="31">
        <v>1</v>
      </c>
    </row>
    <row r="2137" spans="1:8" x14ac:dyDescent="0.4">
      <c r="A2137" s="44">
        <v>41299</v>
      </c>
      <c r="B2137" s="31">
        <v>1</v>
      </c>
      <c r="C2137" s="31">
        <v>1</v>
      </c>
      <c r="D2137" s="31">
        <v>-1</v>
      </c>
      <c r="E2137" s="3">
        <v>-1</v>
      </c>
      <c r="F2137" s="31">
        <v>1</v>
      </c>
      <c r="G2137" s="31">
        <v>1</v>
      </c>
      <c r="H2137" s="31">
        <v>1</v>
      </c>
    </row>
    <row r="2138" spans="1:8" x14ac:dyDescent="0.4">
      <c r="A2138" s="47">
        <v>41302</v>
      </c>
      <c r="B2138" s="31">
        <v>1</v>
      </c>
      <c r="C2138" s="31">
        <v>-1</v>
      </c>
      <c r="D2138" s="31">
        <v>1</v>
      </c>
      <c r="E2138" s="3">
        <v>-1</v>
      </c>
      <c r="F2138" s="31">
        <v>-1</v>
      </c>
      <c r="G2138" s="31">
        <v>1</v>
      </c>
      <c r="H2138" s="31">
        <v>1</v>
      </c>
    </row>
    <row r="2139" spans="1:8" x14ac:dyDescent="0.4">
      <c r="A2139" s="44">
        <v>41303</v>
      </c>
      <c r="B2139" s="31">
        <v>1</v>
      </c>
      <c r="C2139" s="31">
        <v>1</v>
      </c>
      <c r="D2139" s="31">
        <v>1</v>
      </c>
      <c r="E2139" s="3">
        <v>1</v>
      </c>
      <c r="F2139" s="31">
        <v>1</v>
      </c>
      <c r="G2139" s="31">
        <v>-1</v>
      </c>
      <c r="H2139" s="31">
        <v>1</v>
      </c>
    </row>
    <row r="2140" spans="1:8" x14ac:dyDescent="0.4">
      <c r="A2140" s="44">
        <v>41304</v>
      </c>
      <c r="B2140" s="31">
        <v>-1</v>
      </c>
      <c r="C2140" s="31">
        <v>-1</v>
      </c>
      <c r="D2140" s="31">
        <v>-1</v>
      </c>
      <c r="E2140" s="3">
        <v>1</v>
      </c>
      <c r="F2140" s="31">
        <v>-1</v>
      </c>
      <c r="G2140" s="31">
        <v>-1</v>
      </c>
      <c r="H2140" s="31">
        <v>-1</v>
      </c>
    </row>
    <row r="2141" spans="1:8" x14ac:dyDescent="0.4">
      <c r="A2141" s="44">
        <v>41305</v>
      </c>
      <c r="B2141" s="31">
        <v>-1</v>
      </c>
      <c r="C2141" s="31">
        <v>-1</v>
      </c>
      <c r="D2141" s="31">
        <v>-1</v>
      </c>
      <c r="E2141" s="3">
        <v>-1</v>
      </c>
      <c r="F2141" s="31">
        <v>-1</v>
      </c>
      <c r="G2141" s="31">
        <v>-1</v>
      </c>
      <c r="H2141" s="31">
        <v>-1</v>
      </c>
    </row>
    <row r="2142" spans="1:8" x14ac:dyDescent="0.4">
      <c r="A2142" s="44">
        <v>41306</v>
      </c>
      <c r="B2142" s="31">
        <v>-1</v>
      </c>
      <c r="C2142" s="31">
        <v>1</v>
      </c>
      <c r="D2142" s="31">
        <v>-1</v>
      </c>
      <c r="E2142" s="3">
        <v>-1</v>
      </c>
      <c r="F2142" s="31">
        <v>-1</v>
      </c>
      <c r="G2142" s="31">
        <v>-1</v>
      </c>
      <c r="H2142" s="31">
        <v>-1</v>
      </c>
    </row>
    <row r="2143" spans="1:8" x14ac:dyDescent="0.4">
      <c r="A2143" s="47">
        <v>41309</v>
      </c>
      <c r="B2143" s="31">
        <v>-1</v>
      </c>
      <c r="C2143" s="31">
        <v>1</v>
      </c>
      <c r="D2143" s="31">
        <v>-1</v>
      </c>
      <c r="E2143" s="3">
        <v>-1</v>
      </c>
      <c r="F2143" s="31">
        <v>-1</v>
      </c>
      <c r="G2143" s="31">
        <v>1</v>
      </c>
      <c r="H2143" s="31">
        <v>-1</v>
      </c>
    </row>
    <row r="2144" spans="1:8" x14ac:dyDescent="0.4">
      <c r="A2144" s="44">
        <v>41310</v>
      </c>
      <c r="B2144" s="31">
        <v>-1</v>
      </c>
      <c r="C2144" s="31">
        <v>-1</v>
      </c>
      <c r="D2144" s="31">
        <v>-1</v>
      </c>
      <c r="E2144" s="3">
        <v>-1</v>
      </c>
      <c r="F2144" s="31">
        <v>-1</v>
      </c>
      <c r="G2144" s="31">
        <v>-1</v>
      </c>
      <c r="H2144" s="31">
        <v>-1</v>
      </c>
    </row>
    <row r="2145" spans="1:8" x14ac:dyDescent="0.4">
      <c r="A2145" s="44">
        <v>41311</v>
      </c>
      <c r="B2145" s="31">
        <v>1</v>
      </c>
      <c r="C2145" s="31">
        <v>1</v>
      </c>
      <c r="D2145" s="31">
        <v>1</v>
      </c>
      <c r="E2145" s="3">
        <v>-1</v>
      </c>
      <c r="F2145" s="31">
        <v>1</v>
      </c>
      <c r="G2145" s="31">
        <v>1</v>
      </c>
      <c r="H2145" s="31">
        <v>1</v>
      </c>
    </row>
    <row r="2146" spans="1:8" x14ac:dyDescent="0.4">
      <c r="A2146" s="44">
        <v>41312</v>
      </c>
      <c r="B2146" s="31">
        <v>1</v>
      </c>
      <c r="C2146" s="31">
        <v>1</v>
      </c>
      <c r="D2146" s="31">
        <v>1</v>
      </c>
      <c r="E2146" s="3">
        <v>-1</v>
      </c>
      <c r="F2146" s="31">
        <v>1</v>
      </c>
      <c r="G2146" s="31">
        <v>1</v>
      </c>
      <c r="H2146" s="31">
        <v>1</v>
      </c>
    </row>
    <row r="2147" spans="1:8" x14ac:dyDescent="0.4">
      <c r="A2147" s="44">
        <v>41313</v>
      </c>
      <c r="B2147" s="31">
        <v>1</v>
      </c>
      <c r="C2147" s="31">
        <v>1</v>
      </c>
      <c r="D2147" s="31">
        <v>1</v>
      </c>
      <c r="E2147" s="3">
        <v>1</v>
      </c>
      <c r="F2147" s="31">
        <v>1</v>
      </c>
      <c r="G2147" s="31">
        <v>1</v>
      </c>
      <c r="H2147" s="31">
        <v>1</v>
      </c>
    </row>
    <row r="2148" spans="1:8" x14ac:dyDescent="0.4">
      <c r="A2148" s="47">
        <v>41317</v>
      </c>
      <c r="B2148" s="31">
        <v>-1</v>
      </c>
      <c r="C2148" s="31">
        <v>-1</v>
      </c>
      <c r="D2148" s="31">
        <v>-1</v>
      </c>
      <c r="E2148" s="3">
        <v>-1</v>
      </c>
      <c r="F2148" s="31">
        <v>-1</v>
      </c>
      <c r="G2148" s="31">
        <v>-1</v>
      </c>
      <c r="H2148" s="31">
        <v>-1</v>
      </c>
    </row>
    <row r="2149" spans="1:8" x14ac:dyDescent="0.4">
      <c r="A2149" s="44">
        <v>41318</v>
      </c>
      <c r="B2149" s="31">
        <v>1</v>
      </c>
      <c r="C2149" s="31">
        <v>1</v>
      </c>
      <c r="D2149" s="31">
        <v>1</v>
      </c>
      <c r="E2149" s="3">
        <v>-1</v>
      </c>
      <c r="F2149" s="31">
        <v>1</v>
      </c>
      <c r="G2149" s="31">
        <v>1</v>
      </c>
      <c r="H2149" s="31">
        <v>1</v>
      </c>
    </row>
    <row r="2150" spans="1:8" x14ac:dyDescent="0.4">
      <c r="A2150" s="44">
        <v>41319</v>
      </c>
      <c r="B2150" s="31">
        <v>1</v>
      </c>
      <c r="C2150" s="31">
        <v>-1</v>
      </c>
      <c r="D2150" s="31">
        <v>1</v>
      </c>
      <c r="E2150" s="3">
        <v>-1</v>
      </c>
      <c r="F2150" s="31">
        <v>1</v>
      </c>
      <c r="G2150" s="31">
        <v>1</v>
      </c>
      <c r="H2150" s="31">
        <v>1</v>
      </c>
    </row>
    <row r="2151" spans="1:8" x14ac:dyDescent="0.4">
      <c r="A2151" s="44">
        <v>41320</v>
      </c>
      <c r="B2151" s="31">
        <v>1</v>
      </c>
      <c r="C2151" s="31">
        <v>1</v>
      </c>
      <c r="D2151" s="31">
        <v>1</v>
      </c>
      <c r="E2151" s="3">
        <v>-1</v>
      </c>
      <c r="F2151" s="31">
        <v>1</v>
      </c>
      <c r="G2151" s="31">
        <v>1</v>
      </c>
      <c r="H2151" s="31">
        <v>1</v>
      </c>
    </row>
    <row r="2152" spans="1:8" x14ac:dyDescent="0.4">
      <c r="A2152" s="44">
        <v>41323</v>
      </c>
      <c r="B2152" s="31">
        <v>1</v>
      </c>
      <c r="C2152" s="31">
        <v>1</v>
      </c>
      <c r="D2152" s="31">
        <v>1</v>
      </c>
      <c r="E2152" s="3">
        <v>1</v>
      </c>
      <c r="F2152" s="31">
        <v>1</v>
      </c>
      <c r="G2152" s="31">
        <v>1</v>
      </c>
      <c r="H2152" s="31">
        <v>1</v>
      </c>
    </row>
    <row r="2153" spans="1:8" x14ac:dyDescent="0.4">
      <c r="A2153" s="47">
        <v>41324</v>
      </c>
      <c r="B2153" s="31">
        <v>1</v>
      </c>
      <c r="C2153" s="31">
        <v>1</v>
      </c>
      <c r="D2153" s="31">
        <v>1</v>
      </c>
      <c r="E2153" s="3">
        <v>1</v>
      </c>
      <c r="F2153" s="31">
        <v>1</v>
      </c>
      <c r="G2153" s="31">
        <v>1</v>
      </c>
      <c r="H2153" s="31">
        <v>1</v>
      </c>
    </row>
    <row r="2154" spans="1:8" x14ac:dyDescent="0.4">
      <c r="A2154" s="44">
        <v>41325</v>
      </c>
      <c r="B2154" s="31">
        <v>1</v>
      </c>
      <c r="C2154" s="31">
        <v>-1</v>
      </c>
      <c r="D2154" s="31">
        <v>1</v>
      </c>
      <c r="E2154" s="3">
        <v>1</v>
      </c>
      <c r="F2154" s="31">
        <v>1</v>
      </c>
      <c r="G2154" s="31">
        <v>1</v>
      </c>
      <c r="H2154" s="31">
        <v>1</v>
      </c>
    </row>
    <row r="2155" spans="1:8" x14ac:dyDescent="0.4">
      <c r="A2155" s="44">
        <v>41326</v>
      </c>
      <c r="B2155" s="31">
        <v>-1</v>
      </c>
      <c r="C2155" s="31">
        <v>-1</v>
      </c>
      <c r="D2155" s="31">
        <v>-1</v>
      </c>
      <c r="E2155" s="3">
        <v>1</v>
      </c>
      <c r="F2155" s="31">
        <v>-1</v>
      </c>
      <c r="G2155" s="31">
        <v>-1</v>
      </c>
      <c r="H2155" s="31">
        <v>-1</v>
      </c>
    </row>
    <row r="2156" spans="1:8" x14ac:dyDescent="0.4">
      <c r="A2156" s="44">
        <v>41327</v>
      </c>
      <c r="B2156" s="31">
        <v>1</v>
      </c>
      <c r="C2156" s="31">
        <v>-1</v>
      </c>
      <c r="D2156" s="31">
        <v>-1</v>
      </c>
      <c r="E2156" s="3">
        <v>1</v>
      </c>
      <c r="F2156" s="31">
        <v>-1</v>
      </c>
      <c r="G2156" s="31">
        <v>1</v>
      </c>
      <c r="H2156" s="31">
        <v>1</v>
      </c>
    </row>
    <row r="2157" spans="1:8" x14ac:dyDescent="0.4">
      <c r="A2157" s="44">
        <v>41330</v>
      </c>
      <c r="B2157" s="31">
        <v>-1</v>
      </c>
      <c r="C2157" s="31">
        <v>-1</v>
      </c>
      <c r="D2157" s="31">
        <v>-1</v>
      </c>
      <c r="E2157" s="3">
        <v>1</v>
      </c>
      <c r="F2157" s="31">
        <v>-1</v>
      </c>
      <c r="G2157" s="31">
        <v>-1</v>
      </c>
      <c r="H2157" s="31">
        <v>-1</v>
      </c>
    </row>
    <row r="2158" spans="1:8" x14ac:dyDescent="0.4">
      <c r="A2158" s="47">
        <v>41331</v>
      </c>
      <c r="B2158" s="31">
        <v>1</v>
      </c>
      <c r="C2158" s="31">
        <v>1</v>
      </c>
      <c r="D2158" s="31">
        <v>-1</v>
      </c>
      <c r="E2158" s="3">
        <v>1</v>
      </c>
      <c r="F2158" s="31">
        <v>1</v>
      </c>
      <c r="G2158" s="31">
        <v>1</v>
      </c>
      <c r="H2158" s="31">
        <v>1</v>
      </c>
    </row>
    <row r="2159" spans="1:8" x14ac:dyDescent="0.4">
      <c r="A2159" s="44">
        <v>41332</v>
      </c>
      <c r="B2159" s="31">
        <v>1</v>
      </c>
      <c r="C2159" s="31">
        <v>1</v>
      </c>
      <c r="D2159" s="31">
        <v>1</v>
      </c>
      <c r="E2159" s="3">
        <v>1</v>
      </c>
      <c r="F2159" s="31">
        <v>1</v>
      </c>
      <c r="G2159" s="31">
        <v>1</v>
      </c>
      <c r="H2159" s="31">
        <v>1</v>
      </c>
    </row>
    <row r="2160" spans="1:8" x14ac:dyDescent="0.4">
      <c r="A2160" s="44">
        <v>41333</v>
      </c>
      <c r="B2160" s="31">
        <v>1</v>
      </c>
      <c r="C2160" s="31">
        <v>-1</v>
      </c>
      <c r="D2160" s="31">
        <v>1</v>
      </c>
      <c r="E2160" s="3">
        <v>1</v>
      </c>
      <c r="F2160" s="31">
        <v>-1</v>
      </c>
      <c r="G2160" s="31">
        <v>1</v>
      </c>
      <c r="H2160" s="31">
        <v>1</v>
      </c>
    </row>
    <row r="2161" spans="1:8" x14ac:dyDescent="0.4">
      <c r="A2161" s="44">
        <v>41337</v>
      </c>
      <c r="B2161" s="31">
        <v>-1</v>
      </c>
      <c r="C2161" s="31">
        <v>-1</v>
      </c>
      <c r="D2161" s="31">
        <v>-1</v>
      </c>
      <c r="E2161" s="3">
        <v>1</v>
      </c>
      <c r="F2161" s="31">
        <v>-1</v>
      </c>
      <c r="G2161" s="31">
        <v>-1</v>
      </c>
      <c r="H2161" s="31">
        <v>-1</v>
      </c>
    </row>
    <row r="2162" spans="1:8" x14ac:dyDescent="0.4">
      <c r="A2162" s="44">
        <v>41338</v>
      </c>
      <c r="B2162" s="31">
        <v>1</v>
      </c>
      <c r="C2162" s="31">
        <v>1</v>
      </c>
      <c r="D2162" s="31">
        <v>-1</v>
      </c>
      <c r="E2162" s="3">
        <v>1</v>
      </c>
      <c r="F2162" s="31">
        <v>1</v>
      </c>
      <c r="G2162" s="31">
        <v>-1</v>
      </c>
      <c r="H2162" s="31">
        <v>1</v>
      </c>
    </row>
    <row r="2163" spans="1:8" x14ac:dyDescent="0.4">
      <c r="A2163" s="47">
        <v>41339</v>
      </c>
      <c r="B2163" s="31">
        <v>1</v>
      </c>
      <c r="C2163" s="31">
        <v>1</v>
      </c>
      <c r="D2163" s="31">
        <v>-1</v>
      </c>
      <c r="E2163" s="3">
        <v>1</v>
      </c>
      <c r="F2163" s="31">
        <v>1</v>
      </c>
      <c r="G2163" s="31">
        <v>1</v>
      </c>
      <c r="H2163" s="31">
        <v>1</v>
      </c>
    </row>
    <row r="2164" spans="1:8" x14ac:dyDescent="0.4">
      <c r="A2164" s="44">
        <v>41340</v>
      </c>
      <c r="B2164" s="31">
        <v>-1</v>
      </c>
      <c r="C2164" s="31">
        <v>-1</v>
      </c>
      <c r="D2164" s="31">
        <v>1</v>
      </c>
      <c r="E2164" s="3">
        <v>1</v>
      </c>
      <c r="F2164" s="31">
        <v>-1</v>
      </c>
      <c r="G2164" s="31">
        <v>-1</v>
      </c>
      <c r="H2164" s="31">
        <v>-1</v>
      </c>
    </row>
    <row r="2165" spans="1:8" x14ac:dyDescent="0.4">
      <c r="A2165" s="44">
        <v>41341</v>
      </c>
      <c r="B2165" s="31">
        <v>1</v>
      </c>
      <c r="C2165" s="31">
        <v>1</v>
      </c>
      <c r="D2165" s="31">
        <v>1</v>
      </c>
      <c r="E2165" s="3">
        <v>1</v>
      </c>
      <c r="F2165" s="31">
        <v>1</v>
      </c>
      <c r="G2165" s="31">
        <v>-1</v>
      </c>
      <c r="H2165" s="31">
        <v>1</v>
      </c>
    </row>
    <row r="2166" spans="1:8" x14ac:dyDescent="0.4">
      <c r="A2166" s="44">
        <v>41344</v>
      </c>
      <c r="B2166" s="31">
        <v>1</v>
      </c>
      <c r="C2166" s="31">
        <v>1</v>
      </c>
      <c r="D2166" s="31">
        <v>1</v>
      </c>
      <c r="E2166" s="3">
        <v>-1</v>
      </c>
      <c r="F2166" s="31">
        <v>1</v>
      </c>
      <c r="G2166" s="31">
        <v>1</v>
      </c>
      <c r="H2166" s="31">
        <v>1</v>
      </c>
    </row>
    <row r="2167" spans="1:8" x14ac:dyDescent="0.4">
      <c r="A2167" s="44">
        <v>41345</v>
      </c>
      <c r="B2167" s="31">
        <v>-1</v>
      </c>
      <c r="C2167" s="31">
        <v>-1</v>
      </c>
      <c r="D2167" s="31">
        <v>1</v>
      </c>
      <c r="E2167" s="3">
        <v>-1</v>
      </c>
      <c r="F2167" s="31">
        <v>-1</v>
      </c>
      <c r="G2167" s="31">
        <v>-1</v>
      </c>
      <c r="H2167" s="31">
        <v>-1</v>
      </c>
    </row>
    <row r="2168" spans="1:8" x14ac:dyDescent="0.4">
      <c r="A2168" s="47">
        <v>41346</v>
      </c>
      <c r="B2168" s="31">
        <v>-1</v>
      </c>
      <c r="C2168" s="31">
        <v>-1</v>
      </c>
      <c r="D2168" s="31">
        <v>-1</v>
      </c>
      <c r="E2168" s="3">
        <v>-1</v>
      </c>
      <c r="F2168" s="31">
        <v>-1</v>
      </c>
      <c r="G2168" s="31">
        <v>-1</v>
      </c>
      <c r="H2168" s="31">
        <v>-1</v>
      </c>
    </row>
    <row r="2169" spans="1:8" x14ac:dyDescent="0.4">
      <c r="A2169" s="44">
        <v>41347</v>
      </c>
      <c r="B2169" s="31">
        <v>1</v>
      </c>
      <c r="C2169" s="31">
        <v>1</v>
      </c>
      <c r="D2169" s="31">
        <v>-1</v>
      </c>
      <c r="E2169" s="3">
        <v>-1</v>
      </c>
      <c r="F2169" s="31">
        <v>1</v>
      </c>
      <c r="G2169" s="31">
        <v>-1</v>
      </c>
      <c r="H2169" s="31">
        <v>1</v>
      </c>
    </row>
    <row r="2170" spans="1:8" x14ac:dyDescent="0.4">
      <c r="A2170" s="44">
        <v>41348</v>
      </c>
      <c r="B2170" s="31">
        <v>-1</v>
      </c>
      <c r="C2170" s="31">
        <v>-1</v>
      </c>
      <c r="D2170" s="31">
        <v>-1</v>
      </c>
      <c r="E2170" s="3">
        <v>-1</v>
      </c>
      <c r="F2170" s="31">
        <v>-1</v>
      </c>
      <c r="G2170" s="31">
        <v>-1</v>
      </c>
      <c r="H2170" s="31">
        <v>-1</v>
      </c>
    </row>
    <row r="2171" spans="1:8" x14ac:dyDescent="0.4">
      <c r="A2171" s="44">
        <v>41351</v>
      </c>
      <c r="B2171" s="31">
        <v>1</v>
      </c>
      <c r="C2171" s="31">
        <v>1</v>
      </c>
      <c r="D2171" s="31">
        <v>1</v>
      </c>
      <c r="E2171" s="3">
        <v>-1</v>
      </c>
      <c r="F2171" s="31">
        <v>1</v>
      </c>
      <c r="G2171" s="31">
        <v>-1</v>
      </c>
      <c r="H2171" s="31">
        <v>1</v>
      </c>
    </row>
    <row r="2172" spans="1:8" x14ac:dyDescent="0.4">
      <c r="A2172" s="44">
        <v>41352</v>
      </c>
      <c r="B2172" s="31">
        <v>1</v>
      </c>
      <c r="C2172" s="31">
        <v>1</v>
      </c>
      <c r="D2172" s="31">
        <v>1</v>
      </c>
      <c r="E2172" s="3">
        <v>-1</v>
      </c>
      <c r="F2172" s="31">
        <v>1</v>
      </c>
      <c r="G2172" s="31">
        <v>1</v>
      </c>
      <c r="H2172" s="31">
        <v>1</v>
      </c>
    </row>
    <row r="2173" spans="1:8" x14ac:dyDescent="0.4">
      <c r="A2173" s="47">
        <v>41353</v>
      </c>
      <c r="B2173" s="31">
        <v>-1</v>
      </c>
      <c r="C2173" s="31">
        <v>-1</v>
      </c>
      <c r="D2173" s="31">
        <v>1</v>
      </c>
      <c r="E2173" s="3">
        <v>-1</v>
      </c>
      <c r="F2173" s="31">
        <v>-1</v>
      </c>
      <c r="G2173" s="31">
        <v>-1</v>
      </c>
      <c r="H2173" s="31">
        <v>-1</v>
      </c>
    </row>
    <row r="2174" spans="1:8" x14ac:dyDescent="0.4">
      <c r="A2174" s="44">
        <v>41354</v>
      </c>
      <c r="B2174" s="31">
        <v>-1</v>
      </c>
      <c r="C2174" s="31">
        <v>-1</v>
      </c>
      <c r="D2174" s="31">
        <v>-1</v>
      </c>
      <c r="E2174" s="3">
        <v>-1</v>
      </c>
      <c r="F2174" s="31">
        <v>1</v>
      </c>
      <c r="G2174" s="31">
        <v>-1</v>
      </c>
      <c r="H2174" s="31">
        <v>-1</v>
      </c>
    </row>
    <row r="2175" spans="1:8" x14ac:dyDescent="0.4">
      <c r="A2175" s="44">
        <v>41355</v>
      </c>
      <c r="B2175" s="31">
        <v>1</v>
      </c>
      <c r="C2175" s="31">
        <v>1</v>
      </c>
      <c r="D2175" s="31">
        <v>-1</v>
      </c>
      <c r="E2175" s="3">
        <v>-1</v>
      </c>
      <c r="F2175" s="31">
        <v>1</v>
      </c>
      <c r="G2175" s="31">
        <v>1</v>
      </c>
      <c r="H2175" s="31">
        <v>1</v>
      </c>
    </row>
    <row r="2176" spans="1:8" x14ac:dyDescent="0.4">
      <c r="A2176" s="44">
        <v>41358</v>
      </c>
      <c r="B2176" s="31">
        <v>1</v>
      </c>
      <c r="C2176" s="31">
        <v>1</v>
      </c>
      <c r="D2176" s="31">
        <v>1</v>
      </c>
      <c r="E2176" s="3">
        <v>-1</v>
      </c>
      <c r="F2176" s="31">
        <v>1</v>
      </c>
      <c r="G2176" s="31">
        <v>1</v>
      </c>
      <c r="H2176" s="31">
        <v>1</v>
      </c>
    </row>
    <row r="2177" spans="1:8" x14ac:dyDescent="0.4">
      <c r="A2177" s="44">
        <v>41359</v>
      </c>
      <c r="B2177" s="31">
        <v>-1</v>
      </c>
      <c r="C2177" s="31">
        <v>1</v>
      </c>
      <c r="D2177" s="31">
        <v>1</v>
      </c>
      <c r="E2177" s="3">
        <v>-1</v>
      </c>
      <c r="F2177" s="31">
        <v>1</v>
      </c>
      <c r="G2177" s="31">
        <v>-1</v>
      </c>
      <c r="H2177" s="31">
        <v>-1</v>
      </c>
    </row>
    <row r="2178" spans="1:8" x14ac:dyDescent="0.4">
      <c r="A2178" s="47">
        <v>41360</v>
      </c>
      <c r="B2178" s="31">
        <v>1</v>
      </c>
      <c r="C2178" s="31">
        <v>1</v>
      </c>
      <c r="D2178" s="31">
        <v>1</v>
      </c>
      <c r="E2178" s="3">
        <v>-1</v>
      </c>
      <c r="F2178" s="31">
        <v>1</v>
      </c>
      <c r="G2178" s="31">
        <v>1</v>
      </c>
      <c r="H2178" s="31">
        <v>1</v>
      </c>
    </row>
    <row r="2179" spans="1:8" x14ac:dyDescent="0.4">
      <c r="A2179" s="44">
        <v>41361</v>
      </c>
      <c r="B2179" s="31">
        <v>1</v>
      </c>
      <c r="C2179" s="31">
        <v>1</v>
      </c>
      <c r="D2179" s="31">
        <v>1</v>
      </c>
      <c r="E2179" s="3">
        <v>-1</v>
      </c>
      <c r="F2179" s="31">
        <v>1</v>
      </c>
      <c r="G2179" s="31">
        <v>1</v>
      </c>
      <c r="H2179" s="31">
        <v>1</v>
      </c>
    </row>
    <row r="2180" spans="1:8" x14ac:dyDescent="0.4">
      <c r="A2180" s="44">
        <v>41362</v>
      </c>
      <c r="B2180" s="31">
        <v>1</v>
      </c>
      <c r="C2180" s="31">
        <v>-1</v>
      </c>
      <c r="D2180" s="31">
        <v>1</v>
      </c>
      <c r="E2180" s="3">
        <v>1</v>
      </c>
      <c r="F2180" s="31">
        <v>1</v>
      </c>
      <c r="G2180" s="31">
        <v>1</v>
      </c>
      <c r="H2180" s="31">
        <v>1</v>
      </c>
    </row>
    <row r="2181" spans="1:8" x14ac:dyDescent="0.4">
      <c r="A2181" s="44">
        <v>41365</v>
      </c>
      <c r="B2181" s="31">
        <v>1</v>
      </c>
      <c r="C2181" s="31">
        <v>-1</v>
      </c>
      <c r="D2181" s="31">
        <v>1</v>
      </c>
      <c r="E2181" s="3">
        <v>1</v>
      </c>
      <c r="F2181" s="31">
        <v>-1</v>
      </c>
      <c r="G2181" s="31">
        <v>-1</v>
      </c>
      <c r="H2181" s="31">
        <v>1</v>
      </c>
    </row>
    <row r="2182" spans="1:8" x14ac:dyDescent="0.4">
      <c r="A2182" s="44">
        <v>41366</v>
      </c>
      <c r="B2182" s="31">
        <v>-1</v>
      </c>
      <c r="C2182" s="31">
        <v>-1</v>
      </c>
      <c r="D2182" s="31">
        <v>-1</v>
      </c>
      <c r="E2182" s="3">
        <v>1</v>
      </c>
      <c r="F2182" s="31">
        <v>-1</v>
      </c>
      <c r="G2182" s="31">
        <v>-1</v>
      </c>
      <c r="H2182" s="31">
        <v>-1</v>
      </c>
    </row>
    <row r="2183" spans="1:8" x14ac:dyDescent="0.4">
      <c r="A2183" s="47">
        <v>41367</v>
      </c>
      <c r="B2183" s="31">
        <v>-1</v>
      </c>
      <c r="C2183" s="31">
        <v>-1</v>
      </c>
      <c r="D2183" s="31">
        <v>-1</v>
      </c>
      <c r="E2183" s="3">
        <v>1</v>
      </c>
      <c r="F2183" s="31">
        <v>-1</v>
      </c>
      <c r="G2183" s="31">
        <v>-1</v>
      </c>
      <c r="H2183" s="31">
        <v>-1</v>
      </c>
    </row>
    <row r="2184" spans="1:8" x14ac:dyDescent="0.4">
      <c r="A2184" s="44">
        <v>41368</v>
      </c>
      <c r="B2184" s="31">
        <v>1</v>
      </c>
      <c r="C2184" s="31">
        <v>-1</v>
      </c>
      <c r="D2184" s="31">
        <v>-1</v>
      </c>
      <c r="E2184" s="3">
        <v>1</v>
      </c>
      <c r="F2184" s="31">
        <v>1</v>
      </c>
      <c r="G2184" s="31">
        <v>-1</v>
      </c>
      <c r="H2184" s="31">
        <v>1</v>
      </c>
    </row>
    <row r="2185" spans="1:8" x14ac:dyDescent="0.4">
      <c r="A2185" s="44">
        <v>41369</v>
      </c>
      <c r="B2185" s="31">
        <v>-1</v>
      </c>
      <c r="C2185" s="31">
        <v>-1</v>
      </c>
      <c r="D2185" s="31">
        <v>-1</v>
      </c>
      <c r="E2185" s="3">
        <v>1</v>
      </c>
      <c r="F2185" s="31">
        <v>-1</v>
      </c>
      <c r="G2185" s="31">
        <v>-1</v>
      </c>
      <c r="H2185" s="31">
        <v>-1</v>
      </c>
    </row>
    <row r="2186" spans="1:8" x14ac:dyDescent="0.4">
      <c r="A2186" s="44">
        <v>41372</v>
      </c>
      <c r="B2186" s="31">
        <v>-1</v>
      </c>
      <c r="C2186" s="31">
        <v>1</v>
      </c>
      <c r="D2186" s="31">
        <v>-1</v>
      </c>
      <c r="E2186" s="3">
        <v>1</v>
      </c>
      <c r="F2186" s="31">
        <v>-1</v>
      </c>
      <c r="G2186" s="31">
        <v>-1</v>
      </c>
      <c r="H2186" s="31">
        <v>-1</v>
      </c>
    </row>
    <row r="2187" spans="1:8" x14ac:dyDescent="0.4">
      <c r="A2187" s="44">
        <v>41373</v>
      </c>
      <c r="B2187" s="31">
        <v>1</v>
      </c>
      <c r="C2187" s="31">
        <v>1</v>
      </c>
      <c r="D2187" s="31">
        <v>1</v>
      </c>
      <c r="E2187" s="3">
        <v>1</v>
      </c>
      <c r="F2187" s="31">
        <v>1</v>
      </c>
      <c r="G2187" s="31">
        <v>1</v>
      </c>
      <c r="H2187" s="31">
        <v>1</v>
      </c>
    </row>
    <row r="2188" spans="1:8" x14ac:dyDescent="0.4">
      <c r="A2188" s="47">
        <v>41374</v>
      </c>
      <c r="B2188" s="31">
        <v>1</v>
      </c>
      <c r="C2188" s="31">
        <v>1</v>
      </c>
      <c r="D2188" s="31">
        <v>1</v>
      </c>
      <c r="E2188" s="3">
        <v>1</v>
      </c>
      <c r="F2188" s="31">
        <v>1</v>
      </c>
      <c r="G2188" s="31">
        <v>1</v>
      </c>
      <c r="H2188" s="31">
        <v>1</v>
      </c>
    </row>
    <row r="2189" spans="1:8" x14ac:dyDescent="0.4">
      <c r="A2189" s="44">
        <v>41375</v>
      </c>
      <c r="B2189" s="31">
        <v>-1</v>
      </c>
      <c r="C2189" s="31">
        <v>-1</v>
      </c>
      <c r="D2189" s="31">
        <v>1</v>
      </c>
      <c r="E2189" s="3">
        <v>1</v>
      </c>
      <c r="F2189" s="31">
        <v>-1</v>
      </c>
      <c r="G2189" s="31">
        <v>-1</v>
      </c>
      <c r="H2189" s="31">
        <v>-1</v>
      </c>
    </row>
    <row r="2190" spans="1:8" x14ac:dyDescent="0.4">
      <c r="A2190" s="44">
        <v>41376</v>
      </c>
      <c r="B2190" s="31">
        <v>1</v>
      </c>
      <c r="C2190" s="31">
        <v>1</v>
      </c>
      <c r="D2190" s="31">
        <v>1</v>
      </c>
      <c r="E2190" s="3">
        <v>1</v>
      </c>
      <c r="F2190" s="31">
        <v>1</v>
      </c>
      <c r="G2190" s="31">
        <v>-1</v>
      </c>
      <c r="H2190" s="31">
        <v>1</v>
      </c>
    </row>
    <row r="2191" spans="1:8" x14ac:dyDescent="0.4">
      <c r="A2191" s="44">
        <v>41379</v>
      </c>
      <c r="B2191" s="31">
        <v>1</v>
      </c>
      <c r="C2191" s="31">
        <v>1</v>
      </c>
      <c r="D2191" s="31">
        <v>1</v>
      </c>
      <c r="E2191" s="3">
        <v>1</v>
      </c>
      <c r="F2191" s="31">
        <v>1</v>
      </c>
      <c r="G2191" s="31">
        <v>-1</v>
      </c>
      <c r="H2191" s="31">
        <v>1</v>
      </c>
    </row>
    <row r="2192" spans="1:8" x14ac:dyDescent="0.4">
      <c r="A2192" s="44">
        <v>41380</v>
      </c>
      <c r="B2192" s="31">
        <v>-1</v>
      </c>
      <c r="C2192" s="31">
        <v>-1</v>
      </c>
      <c r="D2192" s="31">
        <v>-1</v>
      </c>
      <c r="E2192" s="3">
        <v>-1</v>
      </c>
      <c r="F2192" s="31">
        <v>-1</v>
      </c>
      <c r="G2192" s="31">
        <v>-1</v>
      </c>
      <c r="H2192" s="31">
        <v>-1</v>
      </c>
    </row>
    <row r="2193" spans="1:8" x14ac:dyDescent="0.4">
      <c r="A2193" s="47">
        <v>41381</v>
      </c>
      <c r="B2193" s="31">
        <v>-1</v>
      </c>
      <c r="C2193" s="31">
        <v>1</v>
      </c>
      <c r="D2193" s="31">
        <v>-1</v>
      </c>
      <c r="E2193" s="3">
        <v>-1</v>
      </c>
      <c r="F2193" s="31">
        <v>-1</v>
      </c>
      <c r="G2193" s="31">
        <v>-1</v>
      </c>
      <c r="H2193" s="31">
        <v>-1</v>
      </c>
    </row>
    <row r="2194" spans="1:8" x14ac:dyDescent="0.4">
      <c r="A2194" s="44">
        <v>41382</v>
      </c>
      <c r="B2194" s="31">
        <v>-1</v>
      </c>
      <c r="C2194" s="31">
        <v>-1</v>
      </c>
      <c r="D2194" s="31">
        <v>-1</v>
      </c>
      <c r="E2194" s="3">
        <v>-1</v>
      </c>
      <c r="F2194" s="31">
        <v>-1</v>
      </c>
      <c r="G2194" s="31">
        <v>-1</v>
      </c>
      <c r="H2194" s="31">
        <v>-1</v>
      </c>
    </row>
    <row r="2195" spans="1:8" x14ac:dyDescent="0.4">
      <c r="A2195" s="44">
        <v>41383</v>
      </c>
      <c r="B2195" s="31">
        <v>1</v>
      </c>
      <c r="C2195" s="31">
        <v>1</v>
      </c>
      <c r="D2195" s="31">
        <v>1</v>
      </c>
      <c r="E2195" s="3">
        <v>-1</v>
      </c>
      <c r="F2195" s="31">
        <v>1</v>
      </c>
      <c r="G2195" s="31">
        <v>1</v>
      </c>
      <c r="H2195" s="31">
        <v>1</v>
      </c>
    </row>
    <row r="2196" spans="1:8" x14ac:dyDescent="0.4">
      <c r="A2196" s="44">
        <v>41386</v>
      </c>
      <c r="B2196" s="31">
        <v>1</v>
      </c>
      <c r="C2196" s="31">
        <v>1</v>
      </c>
      <c r="D2196" s="31">
        <v>1</v>
      </c>
      <c r="E2196" s="3">
        <v>-1</v>
      </c>
      <c r="F2196" s="31">
        <v>1</v>
      </c>
      <c r="G2196" s="31">
        <v>1</v>
      </c>
      <c r="H2196" s="31">
        <v>1</v>
      </c>
    </row>
    <row r="2197" spans="1:8" x14ac:dyDescent="0.4">
      <c r="A2197" s="44">
        <v>41387</v>
      </c>
      <c r="B2197" s="31">
        <v>-1</v>
      </c>
      <c r="C2197" s="31">
        <v>-1</v>
      </c>
      <c r="D2197" s="31">
        <v>1</v>
      </c>
      <c r="E2197" s="3">
        <v>-1</v>
      </c>
      <c r="F2197" s="31">
        <v>-1</v>
      </c>
      <c r="G2197" s="31">
        <v>-1</v>
      </c>
      <c r="H2197" s="31">
        <v>-1</v>
      </c>
    </row>
    <row r="2198" spans="1:8" x14ac:dyDescent="0.4">
      <c r="A2198" s="47">
        <v>41388</v>
      </c>
      <c r="B2198" s="31">
        <v>1</v>
      </c>
      <c r="C2198" s="31">
        <v>1</v>
      </c>
      <c r="D2198" s="31">
        <v>1</v>
      </c>
      <c r="E2198" s="3">
        <v>1</v>
      </c>
      <c r="F2198" s="31">
        <v>1</v>
      </c>
      <c r="G2198" s="31">
        <v>1</v>
      </c>
      <c r="H2198" s="31">
        <v>1</v>
      </c>
    </row>
    <row r="2199" spans="1:8" x14ac:dyDescent="0.4">
      <c r="A2199" s="44">
        <v>41389</v>
      </c>
      <c r="B2199" s="31">
        <v>1</v>
      </c>
      <c r="C2199" s="31">
        <v>1</v>
      </c>
      <c r="D2199" s="31">
        <v>1</v>
      </c>
      <c r="E2199" s="3">
        <v>-1</v>
      </c>
      <c r="F2199" s="31">
        <v>1</v>
      </c>
      <c r="G2199" s="31">
        <v>1</v>
      </c>
      <c r="H2199" s="31">
        <v>1</v>
      </c>
    </row>
    <row r="2200" spans="1:8" x14ac:dyDescent="0.4">
      <c r="A2200" s="44">
        <v>41390</v>
      </c>
      <c r="B2200" s="31">
        <v>-1</v>
      </c>
      <c r="C2200" s="31">
        <v>-1</v>
      </c>
      <c r="D2200" s="31">
        <v>-1</v>
      </c>
      <c r="E2200" s="3">
        <v>-1</v>
      </c>
      <c r="F2200" s="31">
        <v>-1</v>
      </c>
      <c r="G2200" s="31">
        <v>-1</v>
      </c>
      <c r="H2200" s="31">
        <v>-1</v>
      </c>
    </row>
    <row r="2201" spans="1:8" x14ac:dyDescent="0.4">
      <c r="A2201" s="44">
        <v>41393</v>
      </c>
      <c r="B2201" s="31">
        <v>1</v>
      </c>
      <c r="C2201" s="31">
        <v>1</v>
      </c>
      <c r="D2201" s="31">
        <v>-1</v>
      </c>
      <c r="E2201" s="3">
        <v>-1</v>
      </c>
      <c r="F2201" s="31">
        <v>-1</v>
      </c>
      <c r="G2201" s="31">
        <v>-1</v>
      </c>
      <c r="H2201" s="31">
        <v>1</v>
      </c>
    </row>
    <row r="2202" spans="1:8" x14ac:dyDescent="0.4">
      <c r="A2202" s="44">
        <v>41394</v>
      </c>
      <c r="B2202" s="31">
        <v>-1</v>
      </c>
      <c r="C2202" s="31">
        <v>-1</v>
      </c>
      <c r="D2202" s="31">
        <v>-1</v>
      </c>
      <c r="E2202" s="3">
        <v>-1</v>
      </c>
      <c r="F2202" s="31">
        <v>1</v>
      </c>
      <c r="G2202" s="31">
        <v>1</v>
      </c>
      <c r="H2202" s="31">
        <v>-1</v>
      </c>
    </row>
    <row r="2203" spans="1:8" x14ac:dyDescent="0.4">
      <c r="A2203" s="47">
        <v>41396</v>
      </c>
      <c r="B2203" s="31">
        <v>-1</v>
      </c>
      <c r="C2203" s="31">
        <v>-1</v>
      </c>
      <c r="D2203" s="31">
        <v>-1</v>
      </c>
      <c r="E2203" s="3">
        <v>-1</v>
      </c>
      <c r="F2203" s="31">
        <v>-1</v>
      </c>
      <c r="G2203" s="31">
        <v>-1</v>
      </c>
      <c r="H2203" s="31">
        <v>-1</v>
      </c>
    </row>
    <row r="2204" spans="1:8" x14ac:dyDescent="0.4">
      <c r="A2204" s="44">
        <v>41397</v>
      </c>
      <c r="B2204" s="31">
        <v>-1</v>
      </c>
      <c r="C2204" s="31">
        <v>1</v>
      </c>
      <c r="D2204" s="31">
        <v>-1</v>
      </c>
      <c r="E2204" s="3">
        <v>-1</v>
      </c>
      <c r="F2204" s="31">
        <v>1</v>
      </c>
      <c r="G2204" s="31">
        <v>-1</v>
      </c>
      <c r="H2204" s="31">
        <v>-1</v>
      </c>
    </row>
    <row r="2205" spans="1:8" x14ac:dyDescent="0.4">
      <c r="A2205" s="44">
        <v>41400</v>
      </c>
      <c r="B2205" s="31">
        <v>-1</v>
      </c>
      <c r="C2205" s="31">
        <v>-1</v>
      </c>
      <c r="D2205" s="31">
        <v>1</v>
      </c>
      <c r="E2205" s="3">
        <v>-1</v>
      </c>
      <c r="F2205" s="31">
        <v>1</v>
      </c>
      <c r="G2205" s="31">
        <v>1</v>
      </c>
      <c r="H2205" s="31">
        <v>-1</v>
      </c>
    </row>
    <row r="2206" spans="1:8" x14ac:dyDescent="0.4">
      <c r="A2206" s="44">
        <v>41401</v>
      </c>
      <c r="B2206" s="31">
        <v>-1</v>
      </c>
      <c r="C2206" s="31">
        <v>-1</v>
      </c>
      <c r="D2206" s="31">
        <v>1</v>
      </c>
      <c r="E2206" s="3">
        <v>-1</v>
      </c>
      <c r="F2206" s="31">
        <v>-1</v>
      </c>
      <c r="G2206" s="31">
        <v>-1</v>
      </c>
      <c r="H2206" s="31">
        <v>-1</v>
      </c>
    </row>
    <row r="2207" spans="1:8" x14ac:dyDescent="0.4">
      <c r="A2207" s="44">
        <v>41402</v>
      </c>
      <c r="B2207" s="31">
        <v>1</v>
      </c>
      <c r="C2207" s="31">
        <v>1</v>
      </c>
      <c r="D2207" s="31">
        <v>1</v>
      </c>
      <c r="E2207" s="3">
        <v>-1</v>
      </c>
      <c r="F2207" s="31">
        <v>1</v>
      </c>
      <c r="G2207" s="31">
        <v>1</v>
      </c>
      <c r="H2207" s="31">
        <v>1</v>
      </c>
    </row>
    <row r="2208" spans="1:8" x14ac:dyDescent="0.4">
      <c r="A2208" s="47">
        <v>41403</v>
      </c>
      <c r="B2208" s="31">
        <v>1</v>
      </c>
      <c r="C2208" s="31">
        <v>1</v>
      </c>
      <c r="D2208" s="31">
        <v>1</v>
      </c>
      <c r="E2208" s="3">
        <v>-1</v>
      </c>
      <c r="F2208" s="31">
        <v>1</v>
      </c>
      <c r="G2208" s="31">
        <v>1</v>
      </c>
      <c r="H2208" s="31">
        <v>1</v>
      </c>
    </row>
    <row r="2209" spans="1:8" x14ac:dyDescent="0.4">
      <c r="A2209" s="44">
        <v>41404</v>
      </c>
      <c r="B2209" s="31">
        <v>-1</v>
      </c>
      <c r="C2209" s="31">
        <v>-1</v>
      </c>
      <c r="D2209" s="31">
        <v>1</v>
      </c>
      <c r="E2209" s="3">
        <v>-1</v>
      </c>
      <c r="F2209" s="31">
        <v>-1</v>
      </c>
      <c r="G2209" s="31">
        <v>-1</v>
      </c>
      <c r="H2209" s="31">
        <v>-1</v>
      </c>
    </row>
    <row r="2210" spans="1:8" x14ac:dyDescent="0.4">
      <c r="A2210" s="44">
        <v>41407</v>
      </c>
      <c r="B2210" s="31">
        <v>1</v>
      </c>
      <c r="C2210" s="31">
        <v>1</v>
      </c>
      <c r="D2210" s="31">
        <v>-1</v>
      </c>
      <c r="E2210" s="3">
        <v>-1</v>
      </c>
      <c r="F2210" s="31">
        <v>1</v>
      </c>
      <c r="G2210" s="31">
        <v>1</v>
      </c>
      <c r="H2210" s="31">
        <v>1</v>
      </c>
    </row>
    <row r="2211" spans="1:8" x14ac:dyDescent="0.4">
      <c r="A2211" s="44">
        <v>41408</v>
      </c>
      <c r="B2211" s="31">
        <v>-1</v>
      </c>
      <c r="C2211" s="31">
        <v>-1</v>
      </c>
      <c r="D2211" s="31">
        <v>-1</v>
      </c>
      <c r="E2211" s="3">
        <v>-1</v>
      </c>
      <c r="F2211" s="31">
        <v>-1</v>
      </c>
      <c r="G2211" s="31">
        <v>1</v>
      </c>
      <c r="H2211" s="31">
        <v>-1</v>
      </c>
    </row>
    <row r="2212" spans="1:8" x14ac:dyDescent="0.4">
      <c r="A2212" s="44">
        <v>41409</v>
      </c>
      <c r="B2212" s="31">
        <v>-1</v>
      </c>
      <c r="C2212" s="31">
        <v>-1</v>
      </c>
      <c r="D2212" s="31">
        <v>1</v>
      </c>
      <c r="E2212" s="3">
        <v>-1</v>
      </c>
      <c r="F2212" s="31">
        <v>-1</v>
      </c>
      <c r="G2212" s="31">
        <v>-1</v>
      </c>
      <c r="H2212" s="31">
        <v>-1</v>
      </c>
    </row>
    <row r="2213" spans="1:8" x14ac:dyDescent="0.4">
      <c r="A2213" s="47">
        <v>41410</v>
      </c>
      <c r="B2213" s="31">
        <v>1</v>
      </c>
      <c r="C2213" s="31">
        <v>1</v>
      </c>
      <c r="D2213" s="31">
        <v>1</v>
      </c>
      <c r="E2213" s="3">
        <v>1</v>
      </c>
      <c r="F2213" s="31">
        <v>1</v>
      </c>
      <c r="G2213" s="31">
        <v>1</v>
      </c>
      <c r="H2213" s="31">
        <v>1</v>
      </c>
    </row>
    <row r="2214" spans="1:8" x14ac:dyDescent="0.4">
      <c r="A2214" s="44">
        <v>41414</v>
      </c>
      <c r="B2214" s="31">
        <v>-1</v>
      </c>
      <c r="C2214" s="31">
        <v>-1</v>
      </c>
      <c r="D2214" s="31">
        <v>1</v>
      </c>
      <c r="E2214" s="3">
        <v>1</v>
      </c>
      <c r="F2214" s="31">
        <v>-1</v>
      </c>
      <c r="G2214" s="31">
        <v>-1</v>
      </c>
      <c r="H2214" s="31">
        <v>-1</v>
      </c>
    </row>
    <row r="2215" spans="1:8" x14ac:dyDescent="0.4">
      <c r="A2215" s="44">
        <v>41415</v>
      </c>
      <c r="B2215" s="31">
        <v>-1</v>
      </c>
      <c r="C2215" s="31">
        <v>-1</v>
      </c>
      <c r="D2215" s="31">
        <v>1</v>
      </c>
      <c r="E2215" s="3">
        <v>1</v>
      </c>
      <c r="F2215" s="31">
        <v>-1</v>
      </c>
      <c r="G2215" s="31">
        <v>-1</v>
      </c>
      <c r="H2215" s="31">
        <v>-1</v>
      </c>
    </row>
    <row r="2216" spans="1:8" x14ac:dyDescent="0.4">
      <c r="A2216" s="44">
        <v>41416</v>
      </c>
      <c r="B2216" s="31">
        <v>-1</v>
      </c>
      <c r="C2216" s="31">
        <v>-1</v>
      </c>
      <c r="D2216" s="31">
        <v>-1</v>
      </c>
      <c r="E2216" s="3">
        <v>1</v>
      </c>
      <c r="F2216" s="31">
        <v>-1</v>
      </c>
      <c r="G2216" s="31">
        <v>-1</v>
      </c>
      <c r="H2216" s="31">
        <v>-1</v>
      </c>
    </row>
    <row r="2217" spans="1:8" x14ac:dyDescent="0.4">
      <c r="A2217" s="44">
        <v>41417</v>
      </c>
      <c r="B2217" s="31">
        <v>-1</v>
      </c>
      <c r="C2217" s="31">
        <v>-1</v>
      </c>
      <c r="D2217" s="31">
        <v>-1</v>
      </c>
      <c r="E2217" s="3">
        <v>1</v>
      </c>
      <c r="F2217" s="31">
        <v>-1</v>
      </c>
      <c r="G2217" s="31">
        <v>-1</v>
      </c>
      <c r="H2217" s="31">
        <v>-1</v>
      </c>
    </row>
    <row r="2218" spans="1:8" x14ac:dyDescent="0.4">
      <c r="A2218" s="47">
        <v>41418</v>
      </c>
      <c r="B2218" s="31">
        <v>1</v>
      </c>
      <c r="C2218" s="31">
        <v>1</v>
      </c>
      <c r="D2218" s="31">
        <v>-1</v>
      </c>
      <c r="E2218" s="3">
        <v>1</v>
      </c>
      <c r="F2218" s="31">
        <v>1</v>
      </c>
      <c r="G2218" s="31">
        <v>1</v>
      </c>
      <c r="H2218" s="31">
        <v>1</v>
      </c>
    </row>
    <row r="2219" spans="1:8" x14ac:dyDescent="0.4">
      <c r="A2219" s="44">
        <v>41421</v>
      </c>
      <c r="B2219" s="31">
        <v>1</v>
      </c>
      <c r="C2219" s="31">
        <v>1</v>
      </c>
      <c r="D2219" s="31">
        <v>1</v>
      </c>
      <c r="E2219" s="3">
        <v>1</v>
      </c>
      <c r="F2219" s="31">
        <v>1</v>
      </c>
      <c r="G2219" s="31">
        <v>1</v>
      </c>
      <c r="H2219" s="31">
        <v>1</v>
      </c>
    </row>
    <row r="2220" spans="1:8" x14ac:dyDescent="0.4">
      <c r="A2220" s="44">
        <v>41422</v>
      </c>
      <c r="B2220" s="31">
        <v>-1</v>
      </c>
      <c r="C2220" s="31">
        <v>-1</v>
      </c>
      <c r="D2220" s="31">
        <v>1</v>
      </c>
      <c r="E2220" s="3">
        <v>-1</v>
      </c>
      <c r="F2220" s="31">
        <v>-1</v>
      </c>
      <c r="G2220" s="31">
        <v>1</v>
      </c>
      <c r="H2220" s="31">
        <v>-1</v>
      </c>
    </row>
    <row r="2221" spans="1:8" x14ac:dyDescent="0.4">
      <c r="A2221" s="44">
        <v>41423</v>
      </c>
      <c r="B2221" s="31">
        <v>1</v>
      </c>
      <c r="C2221" s="31">
        <v>1</v>
      </c>
      <c r="D2221" s="31">
        <v>1</v>
      </c>
      <c r="E2221" s="3">
        <v>1</v>
      </c>
      <c r="F2221" s="31">
        <v>1</v>
      </c>
      <c r="G2221" s="31">
        <v>1</v>
      </c>
      <c r="H2221" s="31">
        <v>1</v>
      </c>
    </row>
    <row r="2222" spans="1:8" x14ac:dyDescent="0.4">
      <c r="A2222" s="44">
        <v>41424</v>
      </c>
      <c r="B2222" s="31">
        <v>-1</v>
      </c>
      <c r="C2222" s="31">
        <v>-1</v>
      </c>
      <c r="D2222" s="31">
        <v>-1</v>
      </c>
      <c r="E2222" s="3">
        <v>1</v>
      </c>
      <c r="F2222" s="31">
        <v>-1</v>
      </c>
      <c r="G2222" s="31">
        <v>-1</v>
      </c>
      <c r="H2222" s="31">
        <v>-1</v>
      </c>
    </row>
    <row r="2223" spans="1:8" x14ac:dyDescent="0.4">
      <c r="A2223" s="47">
        <v>41425</v>
      </c>
      <c r="B2223" s="31">
        <v>-1</v>
      </c>
      <c r="C2223" s="31">
        <v>-1</v>
      </c>
      <c r="D2223" s="31">
        <v>-1</v>
      </c>
      <c r="E2223" s="3">
        <v>-1</v>
      </c>
      <c r="F2223" s="31">
        <v>-1</v>
      </c>
      <c r="G2223" s="31">
        <v>-1</v>
      </c>
      <c r="H2223" s="31">
        <v>-1</v>
      </c>
    </row>
    <row r="2224" spans="1:8" x14ac:dyDescent="0.4">
      <c r="A2224" s="44">
        <v>41428</v>
      </c>
      <c r="B2224" s="31">
        <v>-1</v>
      </c>
      <c r="C2224" s="31">
        <v>1</v>
      </c>
      <c r="D2224" s="31">
        <v>-1</v>
      </c>
      <c r="E2224" s="3">
        <v>1</v>
      </c>
      <c r="F2224" s="31">
        <v>-1</v>
      </c>
      <c r="G2224" s="31">
        <v>-1</v>
      </c>
      <c r="H2224" s="31">
        <v>-1</v>
      </c>
    </row>
    <row r="2225" spans="1:8" x14ac:dyDescent="0.4">
      <c r="A2225" s="44">
        <v>41429</v>
      </c>
      <c r="B2225" s="31">
        <v>-1</v>
      </c>
      <c r="C2225" s="31">
        <v>-1</v>
      </c>
      <c r="D2225" s="31">
        <v>-1</v>
      </c>
      <c r="E2225" s="3">
        <v>-1</v>
      </c>
      <c r="F2225" s="31">
        <v>-1</v>
      </c>
      <c r="G2225" s="31">
        <v>-1</v>
      </c>
      <c r="H2225" s="31">
        <v>-1</v>
      </c>
    </row>
    <row r="2226" spans="1:8" x14ac:dyDescent="0.4">
      <c r="A2226" s="44">
        <v>41430</v>
      </c>
      <c r="B2226" s="31">
        <v>-1</v>
      </c>
      <c r="C2226" s="31">
        <v>1</v>
      </c>
      <c r="D2226" s="31">
        <v>1</v>
      </c>
      <c r="E2226" s="3">
        <v>-1</v>
      </c>
      <c r="F2226" s="31">
        <v>1</v>
      </c>
      <c r="G2226" s="31">
        <v>1</v>
      </c>
      <c r="H2226" s="31">
        <v>-1</v>
      </c>
    </row>
    <row r="2227" spans="1:8" x14ac:dyDescent="0.4">
      <c r="A2227" s="44">
        <v>41432</v>
      </c>
      <c r="B2227" s="31">
        <v>1</v>
      </c>
      <c r="C2227" s="31">
        <v>1</v>
      </c>
      <c r="D2227" s="31">
        <v>1</v>
      </c>
      <c r="E2227" s="3">
        <v>-1</v>
      </c>
      <c r="F2227" s="31">
        <v>1</v>
      </c>
      <c r="G2227" s="31">
        <v>1</v>
      </c>
      <c r="H2227" s="31">
        <v>1</v>
      </c>
    </row>
    <row r="2228" spans="1:8" x14ac:dyDescent="0.4">
      <c r="A2228" s="47">
        <v>41435</v>
      </c>
      <c r="B2228" s="31">
        <v>1</v>
      </c>
      <c r="C2228" s="31">
        <v>1</v>
      </c>
      <c r="D2228" s="31">
        <v>1</v>
      </c>
      <c r="E2228" s="3">
        <v>-1</v>
      </c>
      <c r="F2228" s="31">
        <v>1</v>
      </c>
      <c r="G2228" s="31">
        <v>1</v>
      </c>
      <c r="H2228" s="31">
        <v>1</v>
      </c>
    </row>
    <row r="2229" spans="1:8" x14ac:dyDescent="0.4">
      <c r="A2229" s="44">
        <v>41436</v>
      </c>
      <c r="B2229" s="31">
        <v>-1</v>
      </c>
      <c r="C2229" s="31">
        <v>1</v>
      </c>
      <c r="D2229" s="31">
        <v>1</v>
      </c>
      <c r="E2229" s="3">
        <v>-1</v>
      </c>
      <c r="F2229" s="31">
        <v>1</v>
      </c>
      <c r="G2229" s="31">
        <v>-1</v>
      </c>
      <c r="H2229" s="31">
        <v>-1</v>
      </c>
    </row>
    <row r="2230" spans="1:8" x14ac:dyDescent="0.4">
      <c r="A2230" s="44">
        <v>41437</v>
      </c>
      <c r="B2230" s="31">
        <v>-1</v>
      </c>
      <c r="C2230" s="31">
        <v>-1</v>
      </c>
      <c r="D2230" s="31">
        <v>-1</v>
      </c>
      <c r="E2230" s="3">
        <v>-1</v>
      </c>
      <c r="F2230" s="31">
        <v>-1</v>
      </c>
      <c r="G2230" s="31">
        <v>1</v>
      </c>
      <c r="H2230" s="31">
        <v>-1</v>
      </c>
    </row>
    <row r="2231" spans="1:8" x14ac:dyDescent="0.4">
      <c r="A2231" s="44">
        <v>41438</v>
      </c>
      <c r="B2231" s="31">
        <v>1</v>
      </c>
      <c r="C2231" s="31">
        <v>-1</v>
      </c>
      <c r="D2231" s="31">
        <v>-1</v>
      </c>
      <c r="E2231" s="3">
        <v>-1</v>
      </c>
      <c r="F2231" s="31">
        <v>-1</v>
      </c>
      <c r="G2231" s="31">
        <v>-1</v>
      </c>
      <c r="H2231" s="31">
        <v>-1</v>
      </c>
    </row>
    <row r="2232" spans="1:8" x14ac:dyDescent="0.4">
      <c r="A2232" s="44">
        <v>41439</v>
      </c>
      <c r="B2232" s="31">
        <v>1</v>
      </c>
      <c r="C2232" s="31">
        <v>1</v>
      </c>
      <c r="D2232" s="31">
        <v>-1</v>
      </c>
      <c r="E2232" s="3">
        <v>-1</v>
      </c>
      <c r="F2232" s="31">
        <v>1</v>
      </c>
      <c r="G2232" s="31">
        <v>1</v>
      </c>
      <c r="H2232" s="31">
        <v>-1</v>
      </c>
    </row>
    <row r="2233" spans="1:8" x14ac:dyDescent="0.4">
      <c r="A2233" s="47">
        <v>41442</v>
      </c>
      <c r="B2233" s="31">
        <v>1</v>
      </c>
      <c r="C2233" s="31">
        <v>-1</v>
      </c>
      <c r="D2233" s="31">
        <v>-1</v>
      </c>
      <c r="E2233" s="3">
        <v>-1</v>
      </c>
      <c r="F2233" s="31">
        <v>-1</v>
      </c>
      <c r="G2233" s="31">
        <v>1</v>
      </c>
      <c r="H2233" s="31">
        <v>-1</v>
      </c>
    </row>
    <row r="2234" spans="1:8" x14ac:dyDescent="0.4">
      <c r="A2234" s="44">
        <v>41443</v>
      </c>
      <c r="B2234" s="31">
        <v>1</v>
      </c>
      <c r="C2234" s="31">
        <v>1</v>
      </c>
      <c r="D2234" s="31">
        <v>1</v>
      </c>
      <c r="E2234" s="3">
        <v>-1</v>
      </c>
      <c r="F2234" s="31">
        <v>1</v>
      </c>
      <c r="G2234" s="31">
        <v>1</v>
      </c>
      <c r="H2234" s="31">
        <v>1</v>
      </c>
    </row>
    <row r="2235" spans="1:8" x14ac:dyDescent="0.4">
      <c r="A2235" s="44">
        <v>41444</v>
      </c>
      <c r="B2235" s="31">
        <v>-1</v>
      </c>
      <c r="C2235" s="31">
        <v>1</v>
      </c>
      <c r="D2235" s="31">
        <v>1</v>
      </c>
      <c r="E2235" s="3">
        <v>-1</v>
      </c>
      <c r="F2235" s="31">
        <v>-1</v>
      </c>
      <c r="G2235" s="31">
        <v>1</v>
      </c>
      <c r="H2235" s="31">
        <v>-1</v>
      </c>
    </row>
    <row r="2236" spans="1:8" x14ac:dyDescent="0.4">
      <c r="A2236" s="44">
        <v>41445</v>
      </c>
      <c r="B2236" s="31">
        <v>1</v>
      </c>
      <c r="C2236" s="31">
        <v>-1</v>
      </c>
      <c r="D2236" s="31">
        <v>1</v>
      </c>
      <c r="E2236" s="3">
        <v>-1</v>
      </c>
      <c r="F2236" s="31">
        <v>-1</v>
      </c>
      <c r="G2236" s="31">
        <v>-1</v>
      </c>
      <c r="H2236" s="31">
        <v>-1</v>
      </c>
    </row>
    <row r="2237" spans="1:8" x14ac:dyDescent="0.4">
      <c r="A2237" s="44">
        <v>41446</v>
      </c>
      <c r="B2237" s="31">
        <v>1</v>
      </c>
      <c r="C2237" s="31">
        <v>-1</v>
      </c>
      <c r="D2237" s="31">
        <v>-1</v>
      </c>
      <c r="E2237" s="3">
        <v>-1</v>
      </c>
      <c r="F2237" s="31">
        <v>-1</v>
      </c>
      <c r="G2237" s="31">
        <v>-1</v>
      </c>
      <c r="H2237" s="31">
        <v>-1</v>
      </c>
    </row>
    <row r="2238" spans="1:8" x14ac:dyDescent="0.4">
      <c r="A2238" s="47">
        <v>41449</v>
      </c>
      <c r="B2238" s="31">
        <v>1</v>
      </c>
      <c r="C2238" s="31">
        <v>1</v>
      </c>
      <c r="D2238" s="31">
        <v>-1</v>
      </c>
      <c r="E2238" s="3">
        <v>-1</v>
      </c>
      <c r="F2238" s="31">
        <v>1</v>
      </c>
      <c r="G2238" s="31">
        <v>1</v>
      </c>
      <c r="H2238" s="31">
        <v>-1</v>
      </c>
    </row>
    <row r="2239" spans="1:8" x14ac:dyDescent="0.4">
      <c r="A2239" s="44">
        <v>41450</v>
      </c>
      <c r="B2239" s="31">
        <v>1</v>
      </c>
      <c r="C2239" s="31">
        <v>1</v>
      </c>
      <c r="D2239" s="31">
        <v>-1</v>
      </c>
      <c r="E2239" s="3">
        <v>-1</v>
      </c>
      <c r="F2239" s="31">
        <v>1</v>
      </c>
      <c r="G2239" s="31">
        <v>1</v>
      </c>
      <c r="H2239" s="31">
        <v>1</v>
      </c>
    </row>
    <row r="2240" spans="1:8" x14ac:dyDescent="0.4">
      <c r="A2240" s="44">
        <v>41451</v>
      </c>
      <c r="B2240" s="31">
        <v>1</v>
      </c>
      <c r="C2240" s="31">
        <v>1</v>
      </c>
      <c r="D2240" s="31">
        <v>1</v>
      </c>
      <c r="E2240" s="3">
        <v>-1</v>
      </c>
      <c r="F2240" s="31">
        <v>1</v>
      </c>
      <c r="G2240" s="31">
        <v>1</v>
      </c>
      <c r="H2240" s="31">
        <v>1</v>
      </c>
    </row>
    <row r="2241" spans="1:8" x14ac:dyDescent="0.4">
      <c r="A2241" s="44">
        <v>41452</v>
      </c>
      <c r="B2241" s="31">
        <v>1</v>
      </c>
      <c r="C2241" s="31">
        <v>1</v>
      </c>
      <c r="D2241" s="31">
        <v>1</v>
      </c>
      <c r="E2241" s="3">
        <v>-1</v>
      </c>
      <c r="F2241" s="31">
        <v>1</v>
      </c>
      <c r="G2241" s="31">
        <v>1</v>
      </c>
      <c r="H2241" s="31">
        <v>1</v>
      </c>
    </row>
    <row r="2242" spans="1:8" x14ac:dyDescent="0.4">
      <c r="A2242" s="44">
        <v>41453</v>
      </c>
      <c r="B2242" s="31">
        <v>1</v>
      </c>
      <c r="C2242" s="31">
        <v>1</v>
      </c>
      <c r="D2242" s="31">
        <v>1</v>
      </c>
      <c r="E2242" s="3">
        <v>1</v>
      </c>
      <c r="F2242" s="31">
        <v>1</v>
      </c>
      <c r="G2242" s="31">
        <v>1</v>
      </c>
      <c r="H2242" s="31">
        <v>1</v>
      </c>
    </row>
    <row r="2243" spans="1:8" x14ac:dyDescent="0.4">
      <c r="A2243" s="47">
        <v>41456</v>
      </c>
      <c r="B2243" s="31">
        <v>-1</v>
      </c>
      <c r="C2243" s="31">
        <v>-1</v>
      </c>
      <c r="D2243" s="31">
        <v>1</v>
      </c>
      <c r="E2243" s="3">
        <v>1</v>
      </c>
      <c r="F2243" s="31">
        <v>-1</v>
      </c>
      <c r="G2243" s="31">
        <v>-1</v>
      </c>
      <c r="H2243" s="31">
        <v>-1</v>
      </c>
    </row>
    <row r="2244" spans="1:8" x14ac:dyDescent="0.4">
      <c r="A2244" s="44">
        <v>41457</v>
      </c>
      <c r="B2244" s="31">
        <v>-1</v>
      </c>
      <c r="C2244" s="31">
        <v>-1</v>
      </c>
      <c r="D2244" s="31">
        <v>-1</v>
      </c>
      <c r="E2244" s="3">
        <v>1</v>
      </c>
      <c r="F2244" s="31">
        <v>1</v>
      </c>
      <c r="G2244" s="31">
        <v>-1</v>
      </c>
      <c r="H2244" s="31">
        <v>-1</v>
      </c>
    </row>
    <row r="2245" spans="1:8" x14ac:dyDescent="0.4">
      <c r="A2245" s="44">
        <v>41458</v>
      </c>
      <c r="B2245" s="31">
        <v>-1</v>
      </c>
      <c r="C2245" s="31">
        <v>-1</v>
      </c>
      <c r="D2245" s="31">
        <v>-1</v>
      </c>
      <c r="E2245" s="3">
        <v>1</v>
      </c>
      <c r="F2245" s="31">
        <v>-1</v>
      </c>
      <c r="G2245" s="31">
        <v>-1</v>
      </c>
      <c r="H2245" s="31">
        <v>-1</v>
      </c>
    </row>
    <row r="2246" spans="1:8" x14ac:dyDescent="0.4">
      <c r="A2246" s="44">
        <v>41459</v>
      </c>
      <c r="B2246" s="31">
        <v>1</v>
      </c>
      <c r="C2246" s="31">
        <v>1</v>
      </c>
      <c r="D2246" s="31">
        <v>-1</v>
      </c>
      <c r="E2246" s="3">
        <v>1</v>
      </c>
      <c r="F2246" s="31">
        <v>1</v>
      </c>
      <c r="G2246" s="31">
        <v>-1</v>
      </c>
      <c r="H2246" s="31">
        <v>1</v>
      </c>
    </row>
    <row r="2247" spans="1:8" x14ac:dyDescent="0.4">
      <c r="A2247" s="44">
        <v>41460</v>
      </c>
      <c r="B2247" s="31">
        <v>-1</v>
      </c>
      <c r="C2247" s="31">
        <v>-1</v>
      </c>
      <c r="D2247" s="31">
        <v>-1</v>
      </c>
      <c r="E2247" s="3">
        <v>1</v>
      </c>
      <c r="F2247" s="31">
        <v>-1</v>
      </c>
      <c r="G2247" s="31">
        <v>1</v>
      </c>
      <c r="H2247" s="31">
        <v>-1</v>
      </c>
    </row>
    <row r="2248" spans="1:8" x14ac:dyDescent="0.4">
      <c r="A2248" s="47">
        <v>41463</v>
      </c>
      <c r="B2248" s="31">
        <v>-1</v>
      </c>
      <c r="C2248" s="31">
        <v>1</v>
      </c>
      <c r="D2248" s="31">
        <v>-1</v>
      </c>
      <c r="E2248" s="3">
        <v>1</v>
      </c>
      <c r="F2248" s="31">
        <v>-1</v>
      </c>
      <c r="G2248" s="31">
        <v>-1</v>
      </c>
      <c r="H2248" s="31">
        <v>-1</v>
      </c>
    </row>
    <row r="2249" spans="1:8" x14ac:dyDescent="0.4">
      <c r="A2249" s="44">
        <v>41464</v>
      </c>
      <c r="B2249" s="31">
        <v>1</v>
      </c>
      <c r="C2249" s="31">
        <v>1</v>
      </c>
      <c r="D2249" s="31">
        <v>1</v>
      </c>
      <c r="E2249" s="3">
        <v>1</v>
      </c>
      <c r="F2249" s="31">
        <v>1</v>
      </c>
      <c r="G2249" s="31">
        <v>1</v>
      </c>
      <c r="H2249" s="31">
        <v>1</v>
      </c>
    </row>
    <row r="2250" spans="1:8" x14ac:dyDescent="0.4">
      <c r="A2250" s="44">
        <v>41465</v>
      </c>
      <c r="B2250" s="31">
        <v>-1</v>
      </c>
      <c r="C2250" s="31">
        <v>-1</v>
      </c>
      <c r="D2250" s="31">
        <v>1</v>
      </c>
      <c r="E2250" s="3">
        <v>1</v>
      </c>
      <c r="F2250" s="31">
        <v>-1</v>
      </c>
      <c r="G2250" s="31">
        <v>1</v>
      </c>
      <c r="H2250" s="31">
        <v>-1</v>
      </c>
    </row>
    <row r="2251" spans="1:8" x14ac:dyDescent="0.4">
      <c r="A2251" s="44">
        <v>41466</v>
      </c>
      <c r="B2251" s="31">
        <v>1</v>
      </c>
      <c r="C2251" s="31">
        <v>1</v>
      </c>
      <c r="D2251" s="31">
        <v>1</v>
      </c>
      <c r="E2251" s="3">
        <v>1</v>
      </c>
      <c r="F2251" s="31">
        <v>1</v>
      </c>
      <c r="G2251" s="31">
        <v>1</v>
      </c>
      <c r="H2251" s="31">
        <v>1</v>
      </c>
    </row>
    <row r="2252" spans="1:8" x14ac:dyDescent="0.4">
      <c r="A2252" s="44">
        <v>41467</v>
      </c>
      <c r="B2252" s="31">
        <v>-1</v>
      </c>
      <c r="C2252" s="31">
        <v>-1</v>
      </c>
      <c r="D2252" s="31">
        <v>-1</v>
      </c>
      <c r="E2252" s="3">
        <v>1</v>
      </c>
      <c r="F2252" s="31">
        <v>-1</v>
      </c>
      <c r="G2252" s="31">
        <v>1</v>
      </c>
      <c r="H2252" s="31">
        <v>-1</v>
      </c>
    </row>
    <row r="2253" spans="1:8" x14ac:dyDescent="0.4">
      <c r="A2253" s="47">
        <v>41470</v>
      </c>
      <c r="B2253" s="31">
        <v>-1</v>
      </c>
      <c r="C2253" s="31">
        <v>-1</v>
      </c>
      <c r="D2253" s="31">
        <v>1</v>
      </c>
      <c r="E2253" s="3">
        <v>1</v>
      </c>
      <c r="F2253" s="31">
        <v>-1</v>
      </c>
      <c r="G2253" s="31">
        <v>-1</v>
      </c>
      <c r="H2253" s="31">
        <v>-1</v>
      </c>
    </row>
    <row r="2254" spans="1:8" x14ac:dyDescent="0.4">
      <c r="A2254" s="44">
        <v>41471</v>
      </c>
      <c r="B2254" s="31">
        <v>-1</v>
      </c>
      <c r="C2254" s="31">
        <v>-1</v>
      </c>
      <c r="D2254" s="31">
        <v>-1</v>
      </c>
      <c r="E2254" s="3">
        <v>1</v>
      </c>
      <c r="F2254" s="31">
        <v>-1</v>
      </c>
      <c r="G2254" s="31">
        <v>-1</v>
      </c>
      <c r="H2254" s="31">
        <v>-1</v>
      </c>
    </row>
    <row r="2255" spans="1:8" x14ac:dyDescent="0.4">
      <c r="A2255" s="44">
        <v>41472</v>
      </c>
      <c r="B2255" s="31">
        <v>1</v>
      </c>
      <c r="C2255" s="31">
        <v>1</v>
      </c>
      <c r="D2255" s="31">
        <v>-1</v>
      </c>
      <c r="E2255" s="3">
        <v>1</v>
      </c>
      <c r="F2255" s="31">
        <v>1</v>
      </c>
      <c r="G2255" s="31">
        <v>1</v>
      </c>
      <c r="H2255" s="31">
        <v>1</v>
      </c>
    </row>
    <row r="2256" spans="1:8" x14ac:dyDescent="0.4">
      <c r="A2256" s="44">
        <v>41473</v>
      </c>
      <c r="B2256" s="31">
        <v>-1</v>
      </c>
      <c r="C2256" s="31">
        <v>-1</v>
      </c>
      <c r="D2256" s="31">
        <v>-1</v>
      </c>
      <c r="E2256" s="3">
        <v>1</v>
      </c>
      <c r="F2256" s="31">
        <v>-1</v>
      </c>
      <c r="G2256" s="31">
        <v>-1</v>
      </c>
      <c r="H2256" s="31">
        <v>-1</v>
      </c>
    </row>
    <row r="2257" spans="1:8" x14ac:dyDescent="0.4">
      <c r="A2257" s="44">
        <v>41474</v>
      </c>
      <c r="B2257" s="31">
        <v>1</v>
      </c>
      <c r="C2257" s="31">
        <v>1</v>
      </c>
      <c r="D2257" s="31">
        <v>-1</v>
      </c>
      <c r="E2257" s="3">
        <v>1</v>
      </c>
      <c r="F2257" s="31">
        <v>1</v>
      </c>
      <c r="G2257" s="31">
        <v>1</v>
      </c>
      <c r="H2257" s="31">
        <v>1</v>
      </c>
    </row>
    <row r="2258" spans="1:8" x14ac:dyDescent="0.4">
      <c r="A2258" s="47">
        <v>41477</v>
      </c>
      <c r="B2258" s="31">
        <v>1</v>
      </c>
      <c r="C2258" s="31">
        <v>1</v>
      </c>
      <c r="D2258" s="31">
        <v>-1</v>
      </c>
      <c r="E2258" s="3">
        <v>1</v>
      </c>
      <c r="F2258" s="31">
        <v>1</v>
      </c>
      <c r="G2258" s="31">
        <v>1</v>
      </c>
      <c r="H2258" s="31">
        <v>1</v>
      </c>
    </row>
    <row r="2259" spans="1:8" x14ac:dyDescent="0.4">
      <c r="A2259" s="44">
        <v>41478</v>
      </c>
      <c r="B2259" s="31">
        <v>1</v>
      </c>
      <c r="C2259" s="31">
        <v>1</v>
      </c>
      <c r="D2259" s="31">
        <v>1</v>
      </c>
      <c r="E2259" s="3">
        <v>1</v>
      </c>
      <c r="F2259" s="31">
        <v>1</v>
      </c>
      <c r="G2259" s="31">
        <v>1</v>
      </c>
      <c r="H2259" s="31">
        <v>1</v>
      </c>
    </row>
    <row r="2260" spans="1:8" x14ac:dyDescent="0.4">
      <c r="A2260" s="44">
        <v>41479</v>
      </c>
      <c r="B2260" s="31">
        <v>-1</v>
      </c>
      <c r="C2260" s="31">
        <v>-1</v>
      </c>
      <c r="D2260" s="31">
        <v>1</v>
      </c>
      <c r="E2260" s="3">
        <v>1</v>
      </c>
      <c r="F2260" s="31">
        <v>-1</v>
      </c>
      <c r="G2260" s="31">
        <v>1</v>
      </c>
      <c r="H2260" s="31">
        <v>-1</v>
      </c>
    </row>
    <row r="2261" spans="1:8" x14ac:dyDescent="0.4">
      <c r="A2261" s="44">
        <v>41480</v>
      </c>
      <c r="B2261" s="31">
        <v>-1</v>
      </c>
      <c r="C2261" s="31">
        <v>-1</v>
      </c>
      <c r="D2261" s="31">
        <v>-1</v>
      </c>
      <c r="E2261" s="3">
        <v>1</v>
      </c>
      <c r="F2261" s="31">
        <v>-1</v>
      </c>
      <c r="G2261" s="31">
        <v>-1</v>
      </c>
      <c r="H2261" s="31">
        <v>-1</v>
      </c>
    </row>
    <row r="2262" spans="1:8" x14ac:dyDescent="0.4">
      <c r="A2262" s="44">
        <v>41481</v>
      </c>
      <c r="B2262" s="31">
        <v>-1</v>
      </c>
      <c r="C2262" s="31">
        <v>-1</v>
      </c>
      <c r="D2262" s="31">
        <v>-1</v>
      </c>
      <c r="E2262" s="3">
        <v>1</v>
      </c>
      <c r="F2262" s="31">
        <v>-1</v>
      </c>
      <c r="G2262" s="31">
        <v>-1</v>
      </c>
      <c r="H2262" s="31">
        <v>-1</v>
      </c>
    </row>
    <row r="2263" spans="1:8" x14ac:dyDescent="0.4">
      <c r="A2263" s="47">
        <v>41484</v>
      </c>
      <c r="B2263" s="31">
        <v>-1</v>
      </c>
      <c r="C2263" s="31">
        <v>1</v>
      </c>
      <c r="D2263" s="31">
        <v>-1</v>
      </c>
      <c r="E2263" s="3">
        <v>-1</v>
      </c>
      <c r="F2263" s="31">
        <v>-1</v>
      </c>
      <c r="G2263" s="31">
        <v>-1</v>
      </c>
      <c r="H2263" s="31">
        <v>-1</v>
      </c>
    </row>
    <row r="2264" spans="1:8" x14ac:dyDescent="0.4">
      <c r="A2264" s="44">
        <v>41485</v>
      </c>
      <c r="B2264" s="31">
        <v>1</v>
      </c>
      <c r="C2264" s="31">
        <v>1</v>
      </c>
      <c r="D2264" s="31">
        <v>-1</v>
      </c>
      <c r="E2264" s="3">
        <v>-1</v>
      </c>
      <c r="F2264" s="31">
        <v>-1</v>
      </c>
      <c r="G2264" s="31">
        <v>1</v>
      </c>
      <c r="H2264" s="31">
        <v>1</v>
      </c>
    </row>
    <row r="2265" spans="1:8" x14ac:dyDescent="0.4">
      <c r="A2265" s="44">
        <v>41486</v>
      </c>
      <c r="B2265" s="31">
        <v>-1</v>
      </c>
      <c r="C2265" s="31">
        <v>-1</v>
      </c>
      <c r="D2265" s="31">
        <v>-1</v>
      </c>
      <c r="E2265" s="3">
        <v>-1</v>
      </c>
      <c r="F2265" s="31">
        <v>-1</v>
      </c>
      <c r="G2265" s="31">
        <v>-1</v>
      </c>
      <c r="H2265" s="31">
        <v>-1</v>
      </c>
    </row>
    <row r="2266" spans="1:8" x14ac:dyDescent="0.4">
      <c r="A2266" s="44">
        <v>41487</v>
      </c>
      <c r="B2266" s="31">
        <v>-1</v>
      </c>
      <c r="C2266" s="31">
        <v>-1</v>
      </c>
      <c r="D2266" s="31">
        <v>-1</v>
      </c>
      <c r="E2266" s="3">
        <v>-1</v>
      </c>
      <c r="F2266" s="31">
        <v>-1</v>
      </c>
      <c r="G2266" s="31">
        <v>-1</v>
      </c>
      <c r="H2266" s="31">
        <v>-1</v>
      </c>
    </row>
    <row r="2267" spans="1:8" x14ac:dyDescent="0.4">
      <c r="A2267" s="44">
        <v>41488</v>
      </c>
      <c r="B2267" s="31">
        <v>-1</v>
      </c>
      <c r="C2267" s="31">
        <v>-1</v>
      </c>
      <c r="D2267" s="31">
        <v>-1</v>
      </c>
      <c r="E2267" s="3">
        <v>-1</v>
      </c>
      <c r="F2267" s="31">
        <v>-1</v>
      </c>
      <c r="G2267" s="31">
        <v>1</v>
      </c>
      <c r="H2267" s="31">
        <v>-1</v>
      </c>
    </row>
    <row r="2268" spans="1:8" x14ac:dyDescent="0.4">
      <c r="A2268" s="47">
        <v>41491</v>
      </c>
      <c r="B2268" s="31">
        <v>-1</v>
      </c>
      <c r="C2268" s="31">
        <v>1</v>
      </c>
      <c r="D2268" s="31">
        <v>1</v>
      </c>
      <c r="E2268" s="3">
        <v>-1</v>
      </c>
      <c r="F2268" s="31">
        <v>1</v>
      </c>
      <c r="G2268" s="31">
        <v>-1</v>
      </c>
      <c r="H2268" s="31">
        <v>-1</v>
      </c>
    </row>
    <row r="2269" spans="1:8" x14ac:dyDescent="0.4">
      <c r="A2269" s="44">
        <v>41492</v>
      </c>
      <c r="B2269" s="31">
        <v>-1</v>
      </c>
      <c r="C2269" s="31">
        <v>-1</v>
      </c>
      <c r="D2269" s="31">
        <v>-1</v>
      </c>
      <c r="E2269" s="3">
        <v>-1</v>
      </c>
      <c r="F2269" s="31">
        <v>-1</v>
      </c>
      <c r="G2269" s="31">
        <v>-1</v>
      </c>
      <c r="H2269" s="31">
        <v>-1</v>
      </c>
    </row>
    <row r="2270" spans="1:8" x14ac:dyDescent="0.4">
      <c r="A2270" s="44">
        <v>41493</v>
      </c>
      <c r="B2270" s="31">
        <v>1</v>
      </c>
      <c r="C2270" s="31">
        <v>1</v>
      </c>
      <c r="D2270" s="31">
        <v>1</v>
      </c>
      <c r="E2270" s="3">
        <v>-1</v>
      </c>
      <c r="F2270" s="31">
        <v>1</v>
      </c>
      <c r="G2270" s="31">
        <v>-1</v>
      </c>
      <c r="H2270" s="31">
        <v>1</v>
      </c>
    </row>
    <row r="2271" spans="1:8" x14ac:dyDescent="0.4">
      <c r="A2271" s="44">
        <v>41494</v>
      </c>
      <c r="B2271" s="31">
        <v>-1</v>
      </c>
      <c r="C2271" s="31">
        <v>-1</v>
      </c>
      <c r="D2271" s="31">
        <v>-1</v>
      </c>
      <c r="E2271" s="3">
        <v>-1</v>
      </c>
      <c r="F2271" s="31">
        <v>-1</v>
      </c>
      <c r="G2271" s="31">
        <v>1</v>
      </c>
      <c r="H2271" s="31">
        <v>-1</v>
      </c>
    </row>
    <row r="2272" spans="1:8" x14ac:dyDescent="0.4">
      <c r="A2272" s="44">
        <v>41495</v>
      </c>
      <c r="B2272" s="31">
        <v>-1</v>
      </c>
      <c r="C2272" s="31">
        <v>1</v>
      </c>
      <c r="D2272" s="31">
        <v>1</v>
      </c>
      <c r="E2272" s="3">
        <v>-1</v>
      </c>
      <c r="F2272" s="31">
        <v>1</v>
      </c>
      <c r="G2272" s="31">
        <v>-1</v>
      </c>
      <c r="H2272" s="31">
        <v>-1</v>
      </c>
    </row>
    <row r="2273" spans="1:8" x14ac:dyDescent="0.4">
      <c r="A2273" s="47">
        <v>41498</v>
      </c>
      <c r="B2273" s="31">
        <v>-1</v>
      </c>
      <c r="C2273" s="31">
        <v>-1</v>
      </c>
      <c r="D2273" s="31">
        <v>1</v>
      </c>
      <c r="E2273" s="3">
        <v>-1</v>
      </c>
      <c r="F2273" s="31">
        <v>-1</v>
      </c>
      <c r="G2273" s="31">
        <v>-1</v>
      </c>
      <c r="H2273" s="31">
        <v>-1</v>
      </c>
    </row>
    <row r="2274" spans="1:8" x14ac:dyDescent="0.4">
      <c r="A2274" s="44">
        <v>41499</v>
      </c>
      <c r="B2274" s="31">
        <v>1</v>
      </c>
      <c r="C2274" s="31">
        <v>1</v>
      </c>
      <c r="D2274" s="31">
        <v>1</v>
      </c>
      <c r="E2274" s="3">
        <v>-1</v>
      </c>
      <c r="F2274" s="31">
        <v>1</v>
      </c>
      <c r="G2274" s="31">
        <v>1</v>
      </c>
      <c r="H2274" s="31">
        <v>1</v>
      </c>
    </row>
    <row r="2275" spans="1:8" x14ac:dyDescent="0.4">
      <c r="A2275" s="44">
        <v>41500</v>
      </c>
      <c r="B2275" s="31">
        <v>1</v>
      </c>
      <c r="C2275" s="31">
        <v>1</v>
      </c>
      <c r="D2275" s="31">
        <v>1</v>
      </c>
      <c r="E2275" s="3">
        <v>-1</v>
      </c>
      <c r="F2275" s="31">
        <v>1</v>
      </c>
      <c r="G2275" s="31">
        <v>1</v>
      </c>
      <c r="H2275" s="31">
        <v>1</v>
      </c>
    </row>
    <row r="2276" spans="1:8" x14ac:dyDescent="0.4">
      <c r="A2276" s="44">
        <v>41502</v>
      </c>
      <c r="B2276" s="31">
        <v>-1</v>
      </c>
      <c r="C2276" s="31">
        <v>-1</v>
      </c>
      <c r="D2276" s="31">
        <v>1</v>
      </c>
      <c r="E2276" s="3">
        <v>-1</v>
      </c>
      <c r="F2276" s="31">
        <v>-1</v>
      </c>
      <c r="G2276" s="31">
        <v>-1</v>
      </c>
      <c r="H2276" s="31">
        <v>-1</v>
      </c>
    </row>
    <row r="2277" spans="1:8" x14ac:dyDescent="0.4">
      <c r="A2277" s="44">
        <v>41505</v>
      </c>
      <c r="B2277" s="31">
        <v>-1</v>
      </c>
      <c r="C2277" s="31">
        <v>1</v>
      </c>
      <c r="D2277" s="31">
        <v>-1</v>
      </c>
      <c r="E2277" s="3">
        <v>-1</v>
      </c>
      <c r="F2277" s="31">
        <v>-1</v>
      </c>
      <c r="G2277" s="31">
        <v>1</v>
      </c>
      <c r="H2277" s="31">
        <v>-1</v>
      </c>
    </row>
    <row r="2278" spans="1:8" x14ac:dyDescent="0.4">
      <c r="A2278" s="47">
        <v>41506</v>
      </c>
      <c r="B2278" s="31">
        <v>-1</v>
      </c>
      <c r="C2278" s="31">
        <v>1</v>
      </c>
      <c r="D2278" s="31">
        <v>-1</v>
      </c>
      <c r="E2278" s="3">
        <v>-1</v>
      </c>
      <c r="F2278" s="31">
        <v>1</v>
      </c>
      <c r="G2278" s="31">
        <v>1</v>
      </c>
      <c r="H2278" s="31">
        <v>-1</v>
      </c>
    </row>
    <row r="2279" spans="1:8" x14ac:dyDescent="0.4">
      <c r="A2279" s="44">
        <v>41507</v>
      </c>
      <c r="B2279" s="31">
        <v>1</v>
      </c>
      <c r="C2279" s="31">
        <v>-1</v>
      </c>
      <c r="D2279" s="31">
        <v>-1</v>
      </c>
      <c r="E2279" s="3">
        <v>-1</v>
      </c>
      <c r="F2279" s="31">
        <v>-1</v>
      </c>
      <c r="G2279" s="31">
        <v>-1</v>
      </c>
      <c r="H2279" s="31">
        <v>-1</v>
      </c>
    </row>
    <row r="2280" spans="1:8" x14ac:dyDescent="0.4">
      <c r="A2280" s="44">
        <v>41508</v>
      </c>
      <c r="B2280" s="31">
        <v>1</v>
      </c>
      <c r="C2280" s="31">
        <v>1</v>
      </c>
      <c r="D2280" s="31">
        <v>-1</v>
      </c>
      <c r="E2280" s="3">
        <v>-1</v>
      </c>
      <c r="F2280" s="31">
        <v>-1</v>
      </c>
      <c r="G2280" s="31">
        <v>-1</v>
      </c>
      <c r="H2280" s="31">
        <v>-1</v>
      </c>
    </row>
    <row r="2281" spans="1:8" x14ac:dyDescent="0.4">
      <c r="A2281" s="44">
        <v>41509</v>
      </c>
      <c r="B2281" s="31">
        <v>1</v>
      </c>
      <c r="C2281" s="31">
        <v>1</v>
      </c>
      <c r="D2281" s="31">
        <v>1</v>
      </c>
      <c r="E2281" s="3">
        <v>-1</v>
      </c>
      <c r="F2281" s="31">
        <v>1</v>
      </c>
      <c r="G2281" s="31">
        <v>1</v>
      </c>
      <c r="H2281" s="31">
        <v>1</v>
      </c>
    </row>
    <row r="2282" spans="1:8" x14ac:dyDescent="0.4">
      <c r="A2282" s="44">
        <v>41512</v>
      </c>
      <c r="B2282" s="31">
        <v>1</v>
      </c>
      <c r="C2282" s="31">
        <v>1</v>
      </c>
      <c r="D2282" s="31">
        <v>1</v>
      </c>
      <c r="E2282" s="3">
        <v>-1</v>
      </c>
      <c r="F2282" s="31">
        <v>1</v>
      </c>
      <c r="G2282" s="31">
        <v>1</v>
      </c>
      <c r="H2282" s="31">
        <v>1</v>
      </c>
    </row>
    <row r="2283" spans="1:8" x14ac:dyDescent="0.4">
      <c r="A2283" s="47">
        <v>41513</v>
      </c>
      <c r="B2283" s="31">
        <v>-1</v>
      </c>
      <c r="C2283" s="31">
        <v>-1</v>
      </c>
      <c r="D2283" s="31">
        <v>1</v>
      </c>
      <c r="E2283" s="3">
        <v>-1</v>
      </c>
      <c r="F2283" s="31">
        <v>-1</v>
      </c>
      <c r="G2283" s="31">
        <v>1</v>
      </c>
      <c r="H2283" s="31">
        <v>-1</v>
      </c>
    </row>
    <row r="2284" spans="1:8" x14ac:dyDescent="0.4">
      <c r="A2284" s="44">
        <v>41514</v>
      </c>
      <c r="B2284" s="31">
        <v>-1</v>
      </c>
      <c r="C2284" s="31">
        <v>1</v>
      </c>
      <c r="D2284" s="31">
        <v>1</v>
      </c>
      <c r="E2284" s="3">
        <v>1</v>
      </c>
      <c r="F2284" s="31">
        <v>1</v>
      </c>
      <c r="G2284" s="31">
        <v>-1</v>
      </c>
      <c r="H2284" s="31">
        <v>-1</v>
      </c>
    </row>
    <row r="2285" spans="1:8" x14ac:dyDescent="0.4">
      <c r="A2285" s="44">
        <v>41515</v>
      </c>
      <c r="B2285" s="31">
        <v>1</v>
      </c>
      <c r="C2285" s="31">
        <v>-1</v>
      </c>
      <c r="D2285" s="31">
        <v>1</v>
      </c>
      <c r="E2285" s="3">
        <v>1</v>
      </c>
      <c r="F2285" s="31">
        <v>1</v>
      </c>
      <c r="G2285" s="31">
        <v>1</v>
      </c>
      <c r="H2285" s="31">
        <v>1</v>
      </c>
    </row>
    <row r="2286" spans="1:8" x14ac:dyDescent="0.4">
      <c r="A2286" s="44">
        <v>41516</v>
      </c>
      <c r="B2286" s="31">
        <v>1</v>
      </c>
      <c r="C2286" s="31">
        <v>1</v>
      </c>
      <c r="D2286" s="31">
        <v>1</v>
      </c>
      <c r="E2286" s="3">
        <v>1</v>
      </c>
      <c r="F2286" s="31">
        <v>1</v>
      </c>
      <c r="G2286" s="31">
        <v>1</v>
      </c>
      <c r="H2286" s="31">
        <v>1</v>
      </c>
    </row>
    <row r="2287" spans="1:8" x14ac:dyDescent="0.4">
      <c r="A2287" s="44">
        <v>41519</v>
      </c>
      <c r="B2287" s="31">
        <v>-1</v>
      </c>
      <c r="C2287" s="31">
        <v>-1</v>
      </c>
      <c r="D2287" s="31">
        <v>-1</v>
      </c>
      <c r="E2287" s="3">
        <v>1</v>
      </c>
      <c r="F2287" s="31">
        <v>-1</v>
      </c>
      <c r="G2287" s="31">
        <v>-1</v>
      </c>
      <c r="H2287" s="31">
        <v>-1</v>
      </c>
    </row>
    <row r="2288" spans="1:8" x14ac:dyDescent="0.4">
      <c r="A2288" s="47">
        <v>41520</v>
      </c>
      <c r="B2288" s="31">
        <v>1</v>
      </c>
      <c r="C2288" s="31">
        <v>1</v>
      </c>
      <c r="D2288" s="31">
        <v>1</v>
      </c>
      <c r="E2288" s="3">
        <v>1</v>
      </c>
      <c r="F2288" s="31">
        <v>1</v>
      </c>
      <c r="G2288" s="31">
        <v>1</v>
      </c>
      <c r="H2288" s="31">
        <v>1</v>
      </c>
    </row>
    <row r="2289" spans="1:8" x14ac:dyDescent="0.4">
      <c r="A2289" s="44">
        <v>41521</v>
      </c>
      <c r="B2289" s="31">
        <v>-1</v>
      </c>
      <c r="C2289" s="31">
        <v>-1</v>
      </c>
      <c r="D2289" s="31">
        <v>-1</v>
      </c>
      <c r="E2289" s="3">
        <v>1</v>
      </c>
      <c r="F2289" s="31">
        <v>-1</v>
      </c>
      <c r="G2289" s="31">
        <v>1</v>
      </c>
      <c r="H2289" s="31">
        <v>-1</v>
      </c>
    </row>
    <row r="2290" spans="1:8" x14ac:dyDescent="0.4">
      <c r="A2290" s="44">
        <v>41522</v>
      </c>
      <c r="B2290" s="31">
        <v>1</v>
      </c>
      <c r="C2290" s="31">
        <v>1</v>
      </c>
      <c r="D2290" s="31">
        <v>1</v>
      </c>
      <c r="E2290" s="3">
        <v>1</v>
      </c>
      <c r="F2290" s="31">
        <v>1</v>
      </c>
      <c r="G2290" s="31">
        <v>1</v>
      </c>
      <c r="H2290" s="31">
        <v>1</v>
      </c>
    </row>
    <row r="2291" spans="1:8" x14ac:dyDescent="0.4">
      <c r="A2291" s="44">
        <v>41523</v>
      </c>
      <c r="B2291" s="31">
        <v>-1</v>
      </c>
      <c r="C2291" s="31">
        <v>-1</v>
      </c>
      <c r="D2291" s="31">
        <v>-1</v>
      </c>
      <c r="E2291" s="3">
        <v>1</v>
      </c>
      <c r="F2291" s="31">
        <v>-1</v>
      </c>
      <c r="G2291" s="31">
        <v>1</v>
      </c>
      <c r="H2291" s="31">
        <v>-1</v>
      </c>
    </row>
    <row r="2292" spans="1:8" x14ac:dyDescent="0.4">
      <c r="A2292" s="44">
        <v>41526</v>
      </c>
      <c r="B2292" s="31">
        <v>1</v>
      </c>
      <c r="C2292" s="31">
        <v>1</v>
      </c>
      <c r="D2292" s="31">
        <v>1</v>
      </c>
      <c r="E2292" s="3">
        <v>1</v>
      </c>
      <c r="F2292" s="31">
        <v>1</v>
      </c>
      <c r="G2292" s="31">
        <v>1</v>
      </c>
      <c r="H2292" s="31">
        <v>1</v>
      </c>
    </row>
    <row r="2293" spans="1:8" x14ac:dyDescent="0.4">
      <c r="A2293" s="47">
        <v>41527</v>
      </c>
      <c r="B2293" s="31">
        <v>1</v>
      </c>
      <c r="C2293" s="31">
        <v>-1</v>
      </c>
      <c r="D2293" s="31">
        <v>-1</v>
      </c>
      <c r="E2293" s="3">
        <v>1</v>
      </c>
      <c r="F2293" s="31">
        <v>-1</v>
      </c>
      <c r="G2293" s="31">
        <v>1</v>
      </c>
      <c r="H2293" s="31">
        <v>1</v>
      </c>
    </row>
    <row r="2294" spans="1:8" x14ac:dyDescent="0.4">
      <c r="A2294" s="44">
        <v>41528</v>
      </c>
      <c r="B2294" s="31">
        <v>-1</v>
      </c>
      <c r="C2294" s="31">
        <v>-1</v>
      </c>
      <c r="D2294" s="31">
        <v>1</v>
      </c>
      <c r="E2294" s="3">
        <v>1</v>
      </c>
      <c r="F2294" s="31">
        <v>-1</v>
      </c>
      <c r="G2294" s="31">
        <v>-1</v>
      </c>
      <c r="H2294" s="31">
        <v>1</v>
      </c>
    </row>
    <row r="2295" spans="1:8" x14ac:dyDescent="0.4">
      <c r="A2295" s="44">
        <v>41529</v>
      </c>
      <c r="B2295" s="31">
        <v>-1</v>
      </c>
      <c r="C2295" s="31">
        <v>-1</v>
      </c>
      <c r="D2295" s="31">
        <v>-1</v>
      </c>
      <c r="E2295" s="3">
        <v>1</v>
      </c>
      <c r="F2295" s="31">
        <v>-1</v>
      </c>
      <c r="G2295" s="31">
        <v>-1</v>
      </c>
      <c r="H2295" s="31">
        <v>-1</v>
      </c>
    </row>
    <row r="2296" spans="1:8" x14ac:dyDescent="0.4">
      <c r="A2296" s="44">
        <v>41530</v>
      </c>
      <c r="B2296" s="31">
        <v>-1</v>
      </c>
      <c r="C2296" s="31">
        <v>-1</v>
      </c>
      <c r="D2296" s="31">
        <v>-1</v>
      </c>
      <c r="E2296" s="3">
        <v>1</v>
      </c>
      <c r="F2296" s="31">
        <v>-1</v>
      </c>
      <c r="G2296" s="31">
        <v>-1</v>
      </c>
      <c r="H2296" s="31">
        <v>-1</v>
      </c>
    </row>
    <row r="2297" spans="1:8" x14ac:dyDescent="0.4">
      <c r="A2297" s="44">
        <v>41533</v>
      </c>
      <c r="B2297" s="31">
        <v>1</v>
      </c>
      <c r="C2297" s="31">
        <v>1</v>
      </c>
      <c r="D2297" s="31">
        <v>-1</v>
      </c>
      <c r="E2297" s="3">
        <v>1</v>
      </c>
      <c r="F2297" s="31">
        <v>1</v>
      </c>
      <c r="G2297" s="31">
        <v>1</v>
      </c>
      <c r="H2297" s="31">
        <v>1</v>
      </c>
    </row>
    <row r="2298" spans="1:8" x14ac:dyDescent="0.4">
      <c r="A2298" s="47">
        <v>41534</v>
      </c>
      <c r="B2298" s="31">
        <v>-1</v>
      </c>
      <c r="C2298" s="31">
        <v>-1</v>
      </c>
      <c r="D2298" s="31">
        <v>1</v>
      </c>
      <c r="E2298" s="3">
        <v>1</v>
      </c>
      <c r="F2298" s="31">
        <v>-1</v>
      </c>
      <c r="G2298" s="31">
        <v>-1</v>
      </c>
      <c r="H2298" s="31">
        <v>-1</v>
      </c>
    </row>
    <row r="2299" spans="1:8" x14ac:dyDescent="0.4">
      <c r="A2299" s="44">
        <v>41540</v>
      </c>
      <c r="B2299" s="31">
        <v>-1</v>
      </c>
      <c r="C2299" s="31">
        <v>-1</v>
      </c>
      <c r="D2299" s="31">
        <v>-1</v>
      </c>
      <c r="E2299" s="3">
        <v>1</v>
      </c>
      <c r="F2299" s="31">
        <v>-1</v>
      </c>
      <c r="G2299" s="31">
        <v>1</v>
      </c>
      <c r="H2299" s="31">
        <v>1</v>
      </c>
    </row>
    <row r="2300" spans="1:8" x14ac:dyDescent="0.4">
      <c r="A2300" s="44">
        <v>41541</v>
      </c>
      <c r="B2300" s="31">
        <v>-1</v>
      </c>
      <c r="C2300" s="31">
        <v>-1</v>
      </c>
      <c r="D2300" s="31">
        <v>-1</v>
      </c>
      <c r="E2300" s="3">
        <v>1</v>
      </c>
      <c r="F2300" s="31">
        <v>-1</v>
      </c>
      <c r="G2300" s="31">
        <v>-1</v>
      </c>
      <c r="H2300" s="31">
        <v>-1</v>
      </c>
    </row>
    <row r="2301" spans="1:8" x14ac:dyDescent="0.4">
      <c r="A2301" s="44">
        <v>41542</v>
      </c>
      <c r="B2301" s="31">
        <v>-1</v>
      </c>
      <c r="C2301" s="31">
        <v>-1</v>
      </c>
      <c r="D2301" s="31">
        <v>-1</v>
      </c>
      <c r="E2301" s="3">
        <v>1</v>
      </c>
      <c r="F2301" s="31">
        <v>-1</v>
      </c>
      <c r="G2301" s="31">
        <v>-1</v>
      </c>
      <c r="H2301" s="31">
        <v>-1</v>
      </c>
    </row>
    <row r="2302" spans="1:8" x14ac:dyDescent="0.4">
      <c r="A2302" s="44">
        <v>41543</v>
      </c>
      <c r="B2302" s="31">
        <v>1</v>
      </c>
      <c r="C2302" s="31">
        <v>1</v>
      </c>
      <c r="D2302" s="31">
        <v>-1</v>
      </c>
      <c r="E2302" s="3">
        <v>1</v>
      </c>
      <c r="F2302" s="31">
        <v>1</v>
      </c>
      <c r="G2302" s="31">
        <v>-1</v>
      </c>
      <c r="H2302" s="31">
        <v>1</v>
      </c>
    </row>
    <row r="2303" spans="1:8" x14ac:dyDescent="0.4">
      <c r="A2303" s="47">
        <v>41544</v>
      </c>
      <c r="B2303" s="31">
        <v>-1</v>
      </c>
      <c r="C2303" s="31">
        <v>-1</v>
      </c>
      <c r="D2303" s="31">
        <v>-1</v>
      </c>
      <c r="E2303" s="3">
        <v>1</v>
      </c>
      <c r="F2303" s="31">
        <v>-1</v>
      </c>
      <c r="G2303" s="31">
        <v>-1</v>
      </c>
      <c r="H2303" s="31">
        <v>-1</v>
      </c>
    </row>
    <row r="2304" spans="1:8" x14ac:dyDescent="0.4">
      <c r="A2304" s="44">
        <v>41547</v>
      </c>
      <c r="B2304" s="31">
        <v>1</v>
      </c>
      <c r="C2304" s="31">
        <v>1</v>
      </c>
      <c r="D2304" s="31">
        <v>1</v>
      </c>
      <c r="E2304" s="3">
        <v>-1</v>
      </c>
      <c r="F2304" s="31">
        <v>1</v>
      </c>
      <c r="G2304" s="31">
        <v>-1</v>
      </c>
      <c r="H2304" s="31">
        <v>1</v>
      </c>
    </row>
    <row r="2305" spans="1:8" x14ac:dyDescent="0.4">
      <c r="A2305" s="44">
        <v>41548</v>
      </c>
      <c r="B2305" s="31">
        <v>-1</v>
      </c>
      <c r="C2305" s="31">
        <v>-1</v>
      </c>
      <c r="D2305" s="31">
        <v>1</v>
      </c>
      <c r="E2305" s="3">
        <v>-1</v>
      </c>
      <c r="F2305" s="31">
        <v>-1</v>
      </c>
      <c r="G2305" s="31">
        <v>-1</v>
      </c>
      <c r="H2305" s="31">
        <v>-1</v>
      </c>
    </row>
    <row r="2306" spans="1:8" x14ac:dyDescent="0.4">
      <c r="A2306" s="44">
        <v>41549</v>
      </c>
      <c r="B2306" s="31">
        <v>-1</v>
      </c>
      <c r="C2306" s="31">
        <v>-1</v>
      </c>
      <c r="D2306" s="31">
        <v>1</v>
      </c>
      <c r="E2306" s="3">
        <v>-1</v>
      </c>
      <c r="F2306" s="31">
        <v>-1</v>
      </c>
      <c r="G2306" s="31">
        <v>-1</v>
      </c>
      <c r="H2306" s="31">
        <v>-1</v>
      </c>
    </row>
    <row r="2307" spans="1:8" x14ac:dyDescent="0.4">
      <c r="A2307" s="44">
        <v>41551</v>
      </c>
      <c r="B2307" s="31">
        <v>-1</v>
      </c>
      <c r="C2307" s="31">
        <v>-1</v>
      </c>
      <c r="D2307" s="31">
        <v>-1</v>
      </c>
      <c r="E2307" s="3">
        <v>-1</v>
      </c>
      <c r="F2307" s="31">
        <v>-1</v>
      </c>
      <c r="G2307" s="31">
        <v>-1</v>
      </c>
      <c r="H2307" s="31">
        <v>-1</v>
      </c>
    </row>
    <row r="2308" spans="1:8" x14ac:dyDescent="0.4">
      <c r="A2308" s="47">
        <v>41554</v>
      </c>
      <c r="B2308" s="31">
        <v>-1</v>
      </c>
      <c r="C2308" s="31">
        <v>-1</v>
      </c>
      <c r="D2308" s="31">
        <v>-1</v>
      </c>
      <c r="E2308" s="3">
        <v>-1</v>
      </c>
      <c r="F2308" s="31">
        <v>-1</v>
      </c>
      <c r="G2308" s="31">
        <v>-1</v>
      </c>
      <c r="H2308" s="31">
        <v>-1</v>
      </c>
    </row>
    <row r="2309" spans="1:8" x14ac:dyDescent="0.4">
      <c r="A2309" s="44">
        <v>41555</v>
      </c>
      <c r="B2309" s="31">
        <v>-1</v>
      </c>
      <c r="C2309" s="31">
        <v>1</v>
      </c>
      <c r="D2309" s="31">
        <v>1</v>
      </c>
      <c r="E2309" s="3">
        <v>-1</v>
      </c>
      <c r="F2309" s="31">
        <v>1</v>
      </c>
      <c r="G2309" s="31">
        <v>-1</v>
      </c>
      <c r="H2309" s="31">
        <v>-1</v>
      </c>
    </row>
    <row r="2310" spans="1:8" x14ac:dyDescent="0.4">
      <c r="A2310" s="44">
        <v>41557</v>
      </c>
      <c r="B2310" s="31">
        <v>-1</v>
      </c>
      <c r="C2310" s="31">
        <v>-1</v>
      </c>
      <c r="D2310" s="31">
        <v>1</v>
      </c>
      <c r="E2310" s="3">
        <v>-1</v>
      </c>
      <c r="F2310" s="31">
        <v>-1</v>
      </c>
      <c r="G2310" s="31">
        <v>1</v>
      </c>
      <c r="H2310" s="31">
        <v>-1</v>
      </c>
    </row>
    <row r="2311" spans="1:8" x14ac:dyDescent="0.4">
      <c r="A2311" s="44">
        <v>41558</v>
      </c>
      <c r="B2311" s="31">
        <v>1</v>
      </c>
      <c r="C2311" s="31">
        <v>1</v>
      </c>
      <c r="D2311" s="31">
        <v>1</v>
      </c>
      <c r="E2311" s="3">
        <v>-1</v>
      </c>
      <c r="F2311" s="31">
        <v>1</v>
      </c>
      <c r="G2311" s="31">
        <v>1</v>
      </c>
      <c r="H2311" s="31">
        <v>1</v>
      </c>
    </row>
    <row r="2312" spans="1:8" x14ac:dyDescent="0.4">
      <c r="A2312" s="44">
        <v>41561</v>
      </c>
      <c r="B2312" s="31">
        <v>-1</v>
      </c>
      <c r="C2312" s="31">
        <v>-1</v>
      </c>
      <c r="D2312" s="31">
        <v>1</v>
      </c>
      <c r="E2312" s="3">
        <v>-1</v>
      </c>
      <c r="F2312" s="31">
        <v>-1</v>
      </c>
      <c r="G2312" s="31">
        <v>-1</v>
      </c>
      <c r="H2312" s="31">
        <v>-1</v>
      </c>
    </row>
    <row r="2313" spans="1:8" x14ac:dyDescent="0.4">
      <c r="A2313" s="47">
        <v>41562</v>
      </c>
      <c r="B2313" s="31">
        <v>1</v>
      </c>
      <c r="C2313" s="31">
        <v>1</v>
      </c>
      <c r="D2313" s="31">
        <v>1</v>
      </c>
      <c r="E2313" s="3">
        <v>-1</v>
      </c>
      <c r="F2313" s="31">
        <v>1</v>
      </c>
      <c r="G2313" s="31">
        <v>1</v>
      </c>
      <c r="H2313" s="31">
        <v>1</v>
      </c>
    </row>
    <row r="2314" spans="1:8" x14ac:dyDescent="0.4">
      <c r="A2314" s="44">
        <v>41563</v>
      </c>
      <c r="B2314" s="31">
        <v>1</v>
      </c>
      <c r="C2314" s="31">
        <v>1</v>
      </c>
      <c r="D2314" s="31">
        <v>1</v>
      </c>
      <c r="E2314" s="3">
        <v>-1</v>
      </c>
      <c r="F2314" s="31">
        <v>1</v>
      </c>
      <c r="G2314" s="31">
        <v>1</v>
      </c>
      <c r="H2314" s="31">
        <v>1</v>
      </c>
    </row>
    <row r="2315" spans="1:8" x14ac:dyDescent="0.4">
      <c r="A2315" s="44">
        <v>41564</v>
      </c>
      <c r="B2315" s="31">
        <v>1</v>
      </c>
      <c r="C2315" s="31">
        <v>-1</v>
      </c>
      <c r="D2315" s="31">
        <v>1</v>
      </c>
      <c r="E2315" s="3">
        <v>-1</v>
      </c>
      <c r="F2315" s="31">
        <v>1</v>
      </c>
      <c r="G2315" s="31">
        <v>1</v>
      </c>
      <c r="H2315" s="31">
        <v>1</v>
      </c>
    </row>
    <row r="2316" spans="1:8" x14ac:dyDescent="0.4">
      <c r="A2316" s="44">
        <v>41565</v>
      </c>
      <c r="B2316" s="31">
        <v>1</v>
      </c>
      <c r="C2316" s="31">
        <v>1</v>
      </c>
      <c r="D2316" s="31">
        <v>1</v>
      </c>
      <c r="E2316" s="3">
        <v>-1</v>
      </c>
      <c r="F2316" s="31">
        <v>1</v>
      </c>
      <c r="G2316" s="31">
        <v>1</v>
      </c>
      <c r="H2316" s="31">
        <v>1</v>
      </c>
    </row>
    <row r="2317" spans="1:8" x14ac:dyDescent="0.4">
      <c r="A2317" s="44">
        <v>41568</v>
      </c>
      <c r="B2317" s="31">
        <v>-1</v>
      </c>
      <c r="C2317" s="31">
        <v>-1</v>
      </c>
      <c r="D2317" s="31">
        <v>-1</v>
      </c>
      <c r="E2317" s="3">
        <v>1</v>
      </c>
      <c r="F2317" s="31">
        <v>-1</v>
      </c>
      <c r="G2317" s="31">
        <v>1</v>
      </c>
      <c r="H2317" s="31">
        <v>-1</v>
      </c>
    </row>
    <row r="2318" spans="1:8" x14ac:dyDescent="0.4">
      <c r="A2318" s="47">
        <v>41569</v>
      </c>
      <c r="B2318" s="31">
        <v>1</v>
      </c>
      <c r="C2318" s="31">
        <v>1</v>
      </c>
      <c r="D2318" s="31">
        <v>1</v>
      </c>
      <c r="E2318" s="3">
        <v>1</v>
      </c>
      <c r="F2318" s="31">
        <v>1</v>
      </c>
      <c r="G2318" s="31">
        <v>1</v>
      </c>
      <c r="H2318" s="31">
        <v>1</v>
      </c>
    </row>
    <row r="2319" spans="1:8" x14ac:dyDescent="0.4">
      <c r="A2319" s="44">
        <v>41570</v>
      </c>
      <c r="B2319" s="31">
        <v>1</v>
      </c>
      <c r="C2319" s="31">
        <v>-1</v>
      </c>
      <c r="D2319" s="31">
        <v>-1</v>
      </c>
      <c r="E2319" s="3">
        <v>1</v>
      </c>
      <c r="F2319" s="31">
        <v>-1</v>
      </c>
      <c r="G2319" s="31">
        <v>1</v>
      </c>
      <c r="H2319" s="31">
        <v>1</v>
      </c>
    </row>
    <row r="2320" spans="1:8" x14ac:dyDescent="0.4">
      <c r="A2320" s="44">
        <v>41571</v>
      </c>
      <c r="B2320" s="31">
        <v>1</v>
      </c>
      <c r="C2320" s="31">
        <v>1</v>
      </c>
      <c r="D2320" s="31">
        <v>-1</v>
      </c>
      <c r="E2320" s="3">
        <v>1</v>
      </c>
      <c r="F2320" s="31">
        <v>1</v>
      </c>
      <c r="G2320" s="31">
        <v>-1</v>
      </c>
      <c r="H2320" s="31">
        <v>1</v>
      </c>
    </row>
    <row r="2321" spans="1:8" x14ac:dyDescent="0.4">
      <c r="A2321" s="44">
        <v>41572</v>
      </c>
      <c r="B2321" s="31">
        <v>-1</v>
      </c>
      <c r="C2321" s="31">
        <v>-1</v>
      </c>
      <c r="D2321" s="31">
        <v>-1</v>
      </c>
      <c r="E2321" s="3">
        <v>1</v>
      </c>
      <c r="F2321" s="31">
        <v>-1</v>
      </c>
      <c r="G2321" s="31">
        <v>-1</v>
      </c>
      <c r="H2321" s="31">
        <v>-1</v>
      </c>
    </row>
    <row r="2322" spans="1:8" x14ac:dyDescent="0.4">
      <c r="A2322" s="44">
        <v>41575</v>
      </c>
      <c r="B2322" s="31">
        <v>-1</v>
      </c>
      <c r="C2322" s="31">
        <v>1</v>
      </c>
      <c r="D2322" s="31">
        <v>-1</v>
      </c>
      <c r="E2322" s="3">
        <v>1</v>
      </c>
      <c r="F2322" s="31">
        <v>-1</v>
      </c>
      <c r="G2322" s="31">
        <v>-1</v>
      </c>
      <c r="H2322" s="31">
        <v>-1</v>
      </c>
    </row>
    <row r="2323" spans="1:8" x14ac:dyDescent="0.4">
      <c r="A2323" s="47">
        <v>41576</v>
      </c>
      <c r="B2323" s="31">
        <v>-1</v>
      </c>
      <c r="C2323" s="31">
        <v>-1</v>
      </c>
      <c r="D2323" s="31">
        <v>-1</v>
      </c>
      <c r="E2323" s="3">
        <v>1</v>
      </c>
      <c r="F2323" s="31">
        <v>-1</v>
      </c>
      <c r="G2323" s="31">
        <v>-1</v>
      </c>
      <c r="H2323" s="31">
        <v>-1</v>
      </c>
    </row>
    <row r="2324" spans="1:8" x14ac:dyDescent="0.4">
      <c r="A2324" s="44">
        <v>41577</v>
      </c>
      <c r="B2324" s="31">
        <v>1</v>
      </c>
      <c r="C2324" s="31">
        <v>1</v>
      </c>
      <c r="D2324" s="31">
        <v>1</v>
      </c>
      <c r="E2324" s="3">
        <v>1</v>
      </c>
      <c r="F2324" s="31">
        <v>1</v>
      </c>
      <c r="G2324" s="31">
        <v>1</v>
      </c>
      <c r="H2324" s="31">
        <v>1</v>
      </c>
    </row>
    <row r="2325" spans="1:8" x14ac:dyDescent="0.4">
      <c r="A2325" s="44">
        <v>41578</v>
      </c>
      <c r="B2325" s="31">
        <v>-1</v>
      </c>
      <c r="C2325" s="31">
        <v>-1</v>
      </c>
      <c r="D2325" s="31">
        <v>-1</v>
      </c>
      <c r="E2325" s="3">
        <v>1</v>
      </c>
      <c r="F2325" s="31">
        <v>-1</v>
      </c>
      <c r="G2325" s="31">
        <v>-1</v>
      </c>
      <c r="H2325" s="31">
        <v>-1</v>
      </c>
    </row>
    <row r="2326" spans="1:8" x14ac:dyDescent="0.4">
      <c r="A2326" s="44">
        <v>41579</v>
      </c>
      <c r="B2326" s="31">
        <v>-1</v>
      </c>
      <c r="C2326" s="31">
        <v>1</v>
      </c>
      <c r="D2326" s="31">
        <v>1</v>
      </c>
      <c r="E2326" s="3">
        <v>1</v>
      </c>
      <c r="F2326" s="31">
        <v>-1</v>
      </c>
      <c r="G2326" s="31">
        <v>-1</v>
      </c>
      <c r="H2326" s="31">
        <v>-1</v>
      </c>
    </row>
    <row r="2327" spans="1:8" x14ac:dyDescent="0.4">
      <c r="A2327" s="44">
        <v>41582</v>
      </c>
      <c r="B2327" s="31">
        <v>-1</v>
      </c>
      <c r="C2327" s="31">
        <v>1</v>
      </c>
      <c r="D2327" s="31">
        <v>-1</v>
      </c>
      <c r="E2327" s="3">
        <v>-1</v>
      </c>
      <c r="F2327" s="31">
        <v>-1</v>
      </c>
      <c r="G2327" s="31">
        <v>-1</v>
      </c>
      <c r="H2327" s="31">
        <v>-1</v>
      </c>
    </row>
    <row r="2328" spans="1:8" x14ac:dyDescent="0.4">
      <c r="A2328" s="47">
        <v>41583</v>
      </c>
      <c r="B2328" s="31">
        <v>-1</v>
      </c>
      <c r="C2328" s="31">
        <v>-1</v>
      </c>
      <c r="D2328" s="31">
        <v>1</v>
      </c>
      <c r="E2328" s="3">
        <v>-1</v>
      </c>
      <c r="F2328" s="31">
        <v>-1</v>
      </c>
      <c r="G2328" s="31">
        <v>-1</v>
      </c>
      <c r="H2328" s="31">
        <v>-1</v>
      </c>
    </row>
    <row r="2329" spans="1:8" x14ac:dyDescent="0.4">
      <c r="A2329" s="44">
        <v>41584</v>
      </c>
      <c r="B2329" s="31">
        <v>-1</v>
      </c>
      <c r="C2329" s="31">
        <v>-1</v>
      </c>
      <c r="D2329" s="31">
        <v>-1</v>
      </c>
      <c r="E2329" s="3">
        <v>-1</v>
      </c>
      <c r="F2329" s="31">
        <v>-1</v>
      </c>
      <c r="G2329" s="31">
        <v>-1</v>
      </c>
      <c r="H2329" s="31">
        <v>-1</v>
      </c>
    </row>
    <row r="2330" spans="1:8" x14ac:dyDescent="0.4">
      <c r="A2330" s="44">
        <v>41585</v>
      </c>
      <c r="B2330" s="31">
        <v>1</v>
      </c>
      <c r="C2330" s="31">
        <v>1</v>
      </c>
      <c r="D2330" s="31">
        <v>-1</v>
      </c>
      <c r="E2330" s="3">
        <v>-1</v>
      </c>
      <c r="F2330" s="31">
        <v>1</v>
      </c>
      <c r="G2330" s="31">
        <v>-1</v>
      </c>
      <c r="H2330" s="31">
        <v>1</v>
      </c>
    </row>
    <row r="2331" spans="1:8" x14ac:dyDescent="0.4">
      <c r="A2331" s="44">
        <v>41586</v>
      </c>
      <c r="B2331" s="31">
        <v>-1</v>
      </c>
      <c r="C2331" s="31">
        <v>1</v>
      </c>
      <c r="D2331" s="31">
        <v>-1</v>
      </c>
      <c r="E2331" s="3">
        <v>-1</v>
      </c>
      <c r="F2331" s="31">
        <v>1</v>
      </c>
      <c r="G2331" s="31">
        <v>-1</v>
      </c>
      <c r="H2331" s="31">
        <v>-1</v>
      </c>
    </row>
    <row r="2332" spans="1:8" x14ac:dyDescent="0.4">
      <c r="A2332" s="44">
        <v>41589</v>
      </c>
      <c r="B2332" s="31">
        <v>1</v>
      </c>
      <c r="C2332" s="31">
        <v>1</v>
      </c>
      <c r="D2332" s="31">
        <v>1</v>
      </c>
      <c r="E2332" s="3">
        <v>-1</v>
      </c>
      <c r="F2332" s="31">
        <v>1</v>
      </c>
      <c r="G2332" s="31">
        <v>1</v>
      </c>
      <c r="H2332" s="31">
        <v>1</v>
      </c>
    </row>
    <row r="2333" spans="1:8" x14ac:dyDescent="0.4">
      <c r="A2333" s="47">
        <v>41590</v>
      </c>
      <c r="B2333" s="31">
        <v>-1</v>
      </c>
      <c r="C2333" s="31">
        <v>-1</v>
      </c>
      <c r="D2333" s="31">
        <v>1</v>
      </c>
      <c r="E2333" s="3">
        <v>-1</v>
      </c>
      <c r="F2333" s="31">
        <v>-1</v>
      </c>
      <c r="G2333" s="31">
        <v>1</v>
      </c>
      <c r="H2333" s="31">
        <v>-1</v>
      </c>
    </row>
    <row r="2334" spans="1:8" x14ac:dyDescent="0.4">
      <c r="A2334" s="44">
        <v>41591</v>
      </c>
      <c r="B2334" s="31">
        <v>-1</v>
      </c>
      <c r="C2334" s="31">
        <v>-1</v>
      </c>
      <c r="D2334" s="31">
        <v>-1</v>
      </c>
      <c r="E2334" s="3">
        <v>-1</v>
      </c>
      <c r="F2334" s="31">
        <v>-1</v>
      </c>
      <c r="G2334" s="31">
        <v>-1</v>
      </c>
      <c r="H2334" s="31">
        <v>-1</v>
      </c>
    </row>
    <row r="2335" spans="1:8" x14ac:dyDescent="0.4">
      <c r="A2335" s="44">
        <v>41592</v>
      </c>
      <c r="B2335" s="31">
        <v>-1</v>
      </c>
      <c r="C2335" s="31">
        <v>-1</v>
      </c>
      <c r="D2335" s="31">
        <v>-1</v>
      </c>
      <c r="E2335" s="3">
        <v>-1</v>
      </c>
      <c r="F2335" s="31">
        <v>-1</v>
      </c>
      <c r="G2335" s="31">
        <v>-1</v>
      </c>
      <c r="H2335" s="31">
        <v>-1</v>
      </c>
    </row>
    <row r="2336" spans="1:8" x14ac:dyDescent="0.4">
      <c r="A2336" s="44">
        <v>41593</v>
      </c>
      <c r="B2336" s="31">
        <v>1</v>
      </c>
      <c r="C2336" s="31">
        <v>1</v>
      </c>
      <c r="D2336" s="31">
        <v>1</v>
      </c>
      <c r="E2336" s="3">
        <v>-1</v>
      </c>
      <c r="F2336" s="31">
        <v>1</v>
      </c>
      <c r="G2336" s="31">
        <v>1</v>
      </c>
      <c r="H2336" s="31">
        <v>1</v>
      </c>
    </row>
    <row r="2337" spans="1:8" x14ac:dyDescent="0.4">
      <c r="A2337" s="44">
        <v>41596</v>
      </c>
      <c r="B2337" s="31">
        <v>1</v>
      </c>
      <c r="C2337" s="31">
        <v>1</v>
      </c>
      <c r="D2337" s="31">
        <v>1</v>
      </c>
      <c r="E2337" s="3">
        <v>-1</v>
      </c>
      <c r="F2337" s="31">
        <v>1</v>
      </c>
      <c r="G2337" s="31">
        <v>1</v>
      </c>
      <c r="H2337" s="31">
        <v>1</v>
      </c>
    </row>
    <row r="2338" spans="1:8" x14ac:dyDescent="0.4">
      <c r="A2338" s="47">
        <v>41597</v>
      </c>
      <c r="B2338" s="31">
        <v>1</v>
      </c>
      <c r="C2338" s="31">
        <v>1</v>
      </c>
      <c r="D2338" s="31">
        <v>1</v>
      </c>
      <c r="E2338" s="3">
        <v>-1</v>
      </c>
      <c r="F2338" s="31">
        <v>1</v>
      </c>
      <c r="G2338" s="31">
        <v>1</v>
      </c>
      <c r="H2338" s="31">
        <v>1</v>
      </c>
    </row>
    <row r="2339" spans="1:8" x14ac:dyDescent="0.4">
      <c r="A2339" s="44">
        <v>41598</v>
      </c>
      <c r="B2339" s="31">
        <v>1</v>
      </c>
      <c r="C2339" s="31">
        <v>1</v>
      </c>
      <c r="D2339" s="31">
        <v>1</v>
      </c>
      <c r="E2339" s="3">
        <v>-1</v>
      </c>
      <c r="F2339" s="31">
        <v>1</v>
      </c>
      <c r="G2339" s="31">
        <v>1</v>
      </c>
      <c r="H2339" s="31">
        <v>1</v>
      </c>
    </row>
    <row r="2340" spans="1:8" x14ac:dyDescent="0.4">
      <c r="A2340" s="44">
        <v>41599</v>
      </c>
      <c r="B2340" s="31">
        <v>-1</v>
      </c>
      <c r="C2340" s="31">
        <v>-1</v>
      </c>
      <c r="D2340" s="31">
        <v>-1</v>
      </c>
      <c r="E2340" s="3">
        <v>-1</v>
      </c>
      <c r="F2340" s="31">
        <v>-1</v>
      </c>
      <c r="G2340" s="31">
        <v>-1</v>
      </c>
      <c r="H2340" s="31">
        <v>-1</v>
      </c>
    </row>
    <row r="2341" spans="1:8" x14ac:dyDescent="0.4">
      <c r="A2341" s="44">
        <v>41600</v>
      </c>
      <c r="B2341" s="31">
        <v>-1</v>
      </c>
      <c r="C2341" s="31">
        <v>-1</v>
      </c>
      <c r="D2341" s="31">
        <v>-1</v>
      </c>
      <c r="E2341" s="3">
        <v>1</v>
      </c>
      <c r="F2341" s="31">
        <v>-1</v>
      </c>
      <c r="G2341" s="31">
        <v>1</v>
      </c>
      <c r="H2341" s="31">
        <v>-1</v>
      </c>
    </row>
    <row r="2342" spans="1:8" x14ac:dyDescent="0.4">
      <c r="A2342" s="44">
        <v>41603</v>
      </c>
      <c r="B2342" s="31">
        <v>1</v>
      </c>
      <c r="C2342" s="31">
        <v>1</v>
      </c>
      <c r="D2342" s="31">
        <v>-1</v>
      </c>
      <c r="E2342" s="3">
        <v>1</v>
      </c>
      <c r="F2342" s="31">
        <v>1</v>
      </c>
      <c r="G2342" s="31">
        <v>1</v>
      </c>
      <c r="H2342" s="31">
        <v>1</v>
      </c>
    </row>
    <row r="2343" spans="1:8" x14ac:dyDescent="0.4">
      <c r="A2343" s="47">
        <v>41604</v>
      </c>
      <c r="B2343" s="31">
        <v>1</v>
      </c>
      <c r="C2343" s="31">
        <v>1</v>
      </c>
      <c r="D2343" s="31">
        <v>1</v>
      </c>
      <c r="E2343" s="3">
        <v>1</v>
      </c>
      <c r="F2343" s="31">
        <v>1</v>
      </c>
      <c r="G2343" s="31">
        <v>1</v>
      </c>
      <c r="H2343" s="31">
        <v>1</v>
      </c>
    </row>
    <row r="2344" spans="1:8" x14ac:dyDescent="0.4">
      <c r="A2344" s="44">
        <v>41605</v>
      </c>
      <c r="B2344" s="31">
        <v>-1</v>
      </c>
      <c r="C2344" s="31">
        <v>-1</v>
      </c>
      <c r="D2344" s="31">
        <v>1</v>
      </c>
      <c r="E2344" s="3">
        <v>1</v>
      </c>
      <c r="F2344" s="31">
        <v>-1</v>
      </c>
      <c r="G2344" s="31">
        <v>1</v>
      </c>
      <c r="H2344" s="31">
        <v>-1</v>
      </c>
    </row>
    <row r="2345" spans="1:8" x14ac:dyDescent="0.4">
      <c r="A2345" s="44">
        <v>41606</v>
      </c>
      <c r="B2345" s="31">
        <v>1</v>
      </c>
      <c r="C2345" s="31">
        <v>-1</v>
      </c>
      <c r="D2345" s="31">
        <v>1</v>
      </c>
      <c r="E2345" s="3">
        <v>1</v>
      </c>
      <c r="F2345" s="31">
        <v>-1</v>
      </c>
      <c r="G2345" s="31">
        <v>1</v>
      </c>
      <c r="H2345" s="31">
        <v>1</v>
      </c>
    </row>
    <row r="2346" spans="1:8" x14ac:dyDescent="0.4">
      <c r="A2346" s="44">
        <v>41607</v>
      </c>
      <c r="B2346" s="31">
        <v>-1</v>
      </c>
      <c r="C2346" s="31">
        <v>-1</v>
      </c>
      <c r="D2346" s="31">
        <v>-1</v>
      </c>
      <c r="E2346" s="3">
        <v>1</v>
      </c>
      <c r="F2346" s="31">
        <v>-1</v>
      </c>
      <c r="G2346" s="31">
        <v>-1</v>
      </c>
      <c r="H2346" s="31">
        <v>-1</v>
      </c>
    </row>
    <row r="2347" spans="1:8" x14ac:dyDescent="0.4">
      <c r="A2347" s="44">
        <v>41610</v>
      </c>
      <c r="B2347" s="31">
        <v>-1</v>
      </c>
      <c r="C2347" s="31">
        <v>-1</v>
      </c>
      <c r="D2347" s="31">
        <v>-1</v>
      </c>
      <c r="E2347" s="3">
        <v>1</v>
      </c>
      <c r="F2347" s="31">
        <v>-1</v>
      </c>
      <c r="G2347" s="31">
        <v>-1</v>
      </c>
      <c r="H2347" s="31">
        <v>-1</v>
      </c>
    </row>
    <row r="2348" spans="1:8" x14ac:dyDescent="0.4">
      <c r="A2348" s="47">
        <v>41611</v>
      </c>
      <c r="B2348" s="31">
        <v>-1</v>
      </c>
      <c r="C2348" s="31">
        <v>-1</v>
      </c>
      <c r="D2348" s="31">
        <v>-1</v>
      </c>
      <c r="E2348" s="3">
        <v>1</v>
      </c>
      <c r="F2348" s="31">
        <v>-1</v>
      </c>
      <c r="G2348" s="31">
        <v>-1</v>
      </c>
      <c r="H2348" s="31">
        <v>-1</v>
      </c>
    </row>
    <row r="2349" spans="1:8" x14ac:dyDescent="0.4">
      <c r="A2349" s="44">
        <v>41612</v>
      </c>
      <c r="B2349" s="31">
        <v>-1</v>
      </c>
      <c r="C2349" s="31">
        <v>1</v>
      </c>
      <c r="D2349" s="31">
        <v>-1</v>
      </c>
      <c r="E2349" s="3">
        <v>1</v>
      </c>
      <c r="F2349" s="31">
        <v>-1</v>
      </c>
      <c r="G2349" s="31">
        <v>-1</v>
      </c>
      <c r="H2349" s="31">
        <v>-1</v>
      </c>
    </row>
    <row r="2350" spans="1:8" x14ac:dyDescent="0.4">
      <c r="A2350" s="44">
        <v>41613</v>
      </c>
      <c r="B2350" s="31">
        <v>-1</v>
      </c>
      <c r="C2350" s="31">
        <v>1</v>
      </c>
      <c r="D2350" s="31">
        <v>-1</v>
      </c>
      <c r="E2350" s="3">
        <v>1</v>
      </c>
      <c r="F2350" s="31">
        <v>-1</v>
      </c>
      <c r="G2350" s="31">
        <v>1</v>
      </c>
      <c r="H2350" s="31">
        <v>-1</v>
      </c>
    </row>
    <row r="2351" spans="1:8" x14ac:dyDescent="0.4">
      <c r="A2351" s="44">
        <v>41614</v>
      </c>
      <c r="B2351" s="31">
        <v>-1</v>
      </c>
      <c r="C2351" s="31">
        <v>-1</v>
      </c>
      <c r="D2351" s="31">
        <v>-1</v>
      </c>
      <c r="E2351" s="3">
        <v>-1</v>
      </c>
      <c r="F2351" s="31">
        <v>-1</v>
      </c>
      <c r="G2351" s="31">
        <v>-1</v>
      </c>
      <c r="H2351" s="31">
        <v>-1</v>
      </c>
    </row>
    <row r="2352" spans="1:8" x14ac:dyDescent="0.4">
      <c r="A2352" s="44">
        <v>41617</v>
      </c>
      <c r="B2352" s="31">
        <v>1</v>
      </c>
      <c r="C2352" s="31">
        <v>1</v>
      </c>
      <c r="D2352" s="31">
        <v>1</v>
      </c>
      <c r="E2352" s="3">
        <v>1</v>
      </c>
      <c r="F2352" s="31">
        <v>1</v>
      </c>
      <c r="G2352" s="31">
        <v>1</v>
      </c>
      <c r="H2352" s="31">
        <v>1</v>
      </c>
    </row>
    <row r="2353" spans="1:8" x14ac:dyDescent="0.4">
      <c r="A2353" s="47">
        <v>41618</v>
      </c>
      <c r="B2353" s="31">
        <v>-1</v>
      </c>
      <c r="C2353" s="31">
        <v>1</v>
      </c>
      <c r="D2353" s="31">
        <v>1</v>
      </c>
      <c r="E2353" s="3">
        <v>1</v>
      </c>
      <c r="F2353" s="31">
        <v>-1</v>
      </c>
      <c r="G2353" s="31">
        <v>-1</v>
      </c>
      <c r="H2353" s="31">
        <v>-1</v>
      </c>
    </row>
    <row r="2354" spans="1:8" x14ac:dyDescent="0.4">
      <c r="A2354" s="44">
        <v>41619</v>
      </c>
      <c r="B2354" s="31">
        <v>-1</v>
      </c>
      <c r="C2354" s="31">
        <v>-1</v>
      </c>
      <c r="D2354" s="31">
        <v>1</v>
      </c>
      <c r="E2354" s="3">
        <v>-1</v>
      </c>
      <c r="F2354" s="31">
        <v>-1</v>
      </c>
      <c r="G2354" s="31">
        <v>-1</v>
      </c>
      <c r="H2354" s="31">
        <v>-1</v>
      </c>
    </row>
    <row r="2355" spans="1:8" x14ac:dyDescent="0.4">
      <c r="A2355" s="44">
        <v>41620</v>
      </c>
      <c r="B2355" s="31">
        <v>-1</v>
      </c>
      <c r="C2355" s="31">
        <v>-1</v>
      </c>
      <c r="D2355" s="31">
        <v>-1</v>
      </c>
      <c r="E2355" s="3">
        <v>-1</v>
      </c>
      <c r="F2355" s="31">
        <v>-1</v>
      </c>
      <c r="G2355" s="31">
        <v>-1</v>
      </c>
      <c r="H2355" s="31">
        <v>-1</v>
      </c>
    </row>
    <row r="2356" spans="1:8" x14ac:dyDescent="0.4">
      <c r="A2356" s="44">
        <v>41621</v>
      </c>
      <c r="B2356" s="31">
        <v>1</v>
      </c>
      <c r="C2356" s="31">
        <v>1</v>
      </c>
      <c r="D2356" s="31">
        <v>-1</v>
      </c>
      <c r="E2356" s="3">
        <v>-1</v>
      </c>
      <c r="F2356" s="31">
        <v>1</v>
      </c>
      <c r="G2356" s="31">
        <v>1</v>
      </c>
      <c r="H2356" s="31">
        <v>1</v>
      </c>
    </row>
    <row r="2357" spans="1:8" x14ac:dyDescent="0.4">
      <c r="A2357" s="44">
        <v>41624</v>
      </c>
      <c r="B2357" s="31">
        <v>-1</v>
      </c>
      <c r="C2357" s="31">
        <v>-1</v>
      </c>
      <c r="D2357" s="31">
        <v>1</v>
      </c>
      <c r="E2357" s="3">
        <v>-1</v>
      </c>
      <c r="F2357" s="31">
        <v>-1</v>
      </c>
      <c r="G2357" s="31">
        <v>1</v>
      </c>
      <c r="H2357" s="31">
        <v>-1</v>
      </c>
    </row>
    <row r="2358" spans="1:8" x14ac:dyDescent="0.4">
      <c r="A2358" s="47">
        <v>41625</v>
      </c>
      <c r="B2358" s="31">
        <v>1</v>
      </c>
      <c r="C2358" s="31">
        <v>1</v>
      </c>
      <c r="D2358" s="31">
        <v>1</v>
      </c>
      <c r="E2358" s="3">
        <v>-1</v>
      </c>
      <c r="F2358" s="31">
        <v>1</v>
      </c>
      <c r="G2358" s="31">
        <v>1</v>
      </c>
      <c r="H2358" s="31">
        <v>1</v>
      </c>
    </row>
    <row r="2359" spans="1:8" x14ac:dyDescent="0.4">
      <c r="A2359" s="44">
        <v>41626</v>
      </c>
      <c r="B2359" s="31">
        <v>1</v>
      </c>
      <c r="C2359" s="31">
        <v>1</v>
      </c>
      <c r="D2359" s="31">
        <v>1</v>
      </c>
      <c r="E2359" s="3">
        <v>-1</v>
      </c>
      <c r="F2359" s="31">
        <v>1</v>
      </c>
      <c r="G2359" s="31">
        <v>1</v>
      </c>
      <c r="H2359" s="31">
        <v>1</v>
      </c>
    </row>
    <row r="2360" spans="1:8" x14ac:dyDescent="0.4">
      <c r="A2360" s="44">
        <v>41627</v>
      </c>
      <c r="B2360" s="31">
        <v>1</v>
      </c>
      <c r="C2360" s="31">
        <v>-1</v>
      </c>
      <c r="D2360" s="31">
        <v>1</v>
      </c>
      <c r="E2360" s="3">
        <v>-1</v>
      </c>
      <c r="F2360" s="31">
        <v>1</v>
      </c>
      <c r="G2360" s="31">
        <v>1</v>
      </c>
      <c r="H2360" s="31">
        <v>1</v>
      </c>
    </row>
    <row r="2361" spans="1:8" x14ac:dyDescent="0.4">
      <c r="A2361" s="44">
        <v>41628</v>
      </c>
      <c r="B2361" s="31">
        <v>1</v>
      </c>
      <c r="C2361" s="31">
        <v>1</v>
      </c>
      <c r="D2361" s="31">
        <v>1</v>
      </c>
      <c r="E2361" s="3">
        <v>1</v>
      </c>
      <c r="F2361" s="31">
        <v>1</v>
      </c>
      <c r="G2361" s="31">
        <v>1</v>
      </c>
      <c r="H2361" s="31">
        <v>1</v>
      </c>
    </row>
    <row r="2362" spans="1:8" x14ac:dyDescent="0.4">
      <c r="A2362" s="44">
        <v>41631</v>
      </c>
      <c r="B2362" s="31">
        <v>1</v>
      </c>
      <c r="C2362" s="31">
        <v>-1</v>
      </c>
      <c r="D2362" s="31">
        <v>1</v>
      </c>
      <c r="E2362" s="3">
        <v>1</v>
      </c>
      <c r="F2362" s="31">
        <v>1</v>
      </c>
      <c r="G2362" s="31">
        <v>1</v>
      </c>
      <c r="H2362" s="31">
        <v>1</v>
      </c>
    </row>
    <row r="2363" spans="1:8" x14ac:dyDescent="0.4">
      <c r="A2363" s="47">
        <v>41632</v>
      </c>
      <c r="B2363" s="31">
        <v>-1</v>
      </c>
      <c r="C2363" s="31">
        <v>-1</v>
      </c>
      <c r="D2363" s="31">
        <v>1</v>
      </c>
      <c r="E2363" s="3">
        <v>1</v>
      </c>
      <c r="F2363" s="31">
        <v>-1</v>
      </c>
      <c r="G2363" s="31">
        <v>1</v>
      </c>
      <c r="H2363" s="31">
        <v>-1</v>
      </c>
    </row>
    <row r="2364" spans="1:8" x14ac:dyDescent="0.4">
      <c r="A2364" s="44">
        <v>41634</v>
      </c>
      <c r="B2364" s="31">
        <v>1</v>
      </c>
      <c r="C2364" s="31">
        <v>1</v>
      </c>
      <c r="D2364" s="31">
        <v>-1</v>
      </c>
      <c r="E2364" s="3">
        <v>1</v>
      </c>
      <c r="F2364" s="31">
        <v>1</v>
      </c>
      <c r="G2364" s="31">
        <v>1</v>
      </c>
      <c r="H2364" s="31">
        <v>1</v>
      </c>
    </row>
    <row r="2365" spans="1:8" x14ac:dyDescent="0.4">
      <c r="A2365" s="44">
        <v>41635</v>
      </c>
      <c r="B2365" s="31">
        <v>1</v>
      </c>
      <c r="C2365" s="31">
        <v>1</v>
      </c>
      <c r="D2365" s="31">
        <v>-1</v>
      </c>
      <c r="E2365" s="3">
        <v>1</v>
      </c>
      <c r="F2365" s="31">
        <v>1</v>
      </c>
      <c r="G2365" s="31">
        <v>1</v>
      </c>
      <c r="H2365" s="31">
        <v>1</v>
      </c>
    </row>
    <row r="2366" spans="1:8" x14ac:dyDescent="0.4">
      <c r="A2366" s="44">
        <v>41638</v>
      </c>
      <c r="B2366" s="31">
        <v>1</v>
      </c>
      <c r="C2366" s="31">
        <v>-1</v>
      </c>
      <c r="D2366" s="31">
        <v>-1</v>
      </c>
      <c r="E2366" s="3">
        <v>1</v>
      </c>
      <c r="F2366" s="31">
        <v>-1</v>
      </c>
      <c r="G2366" s="31">
        <v>1</v>
      </c>
      <c r="H2366" s="31">
        <v>1</v>
      </c>
    </row>
    <row r="2367" spans="1:8" x14ac:dyDescent="0.4">
      <c r="A2367" s="44">
        <v>41641</v>
      </c>
      <c r="B2367" s="31">
        <v>-1</v>
      </c>
      <c r="C2367" s="31">
        <v>-1</v>
      </c>
      <c r="D2367" s="31">
        <v>-1</v>
      </c>
      <c r="E2367" s="3">
        <v>1</v>
      </c>
      <c r="F2367" s="31">
        <v>-1</v>
      </c>
      <c r="G2367" s="31">
        <v>-1</v>
      </c>
      <c r="H2367" s="31">
        <v>-1</v>
      </c>
    </row>
    <row r="2368" spans="1:8" x14ac:dyDescent="0.4">
      <c r="A2368" s="47">
        <v>41642</v>
      </c>
      <c r="B2368" s="31">
        <v>-1</v>
      </c>
      <c r="C2368" s="31">
        <v>-1</v>
      </c>
      <c r="D2368" s="31">
        <v>-1</v>
      </c>
      <c r="E2368" s="3">
        <v>1</v>
      </c>
      <c r="F2368" s="31">
        <v>-1</v>
      </c>
      <c r="G2368" s="31">
        <v>-1</v>
      </c>
      <c r="H2368" s="31">
        <v>-1</v>
      </c>
    </row>
    <row r="2369" spans="1:8" x14ac:dyDescent="0.4">
      <c r="A2369" s="44">
        <v>41645</v>
      </c>
      <c r="B2369" s="31">
        <v>-1</v>
      </c>
      <c r="C2369" s="31">
        <v>-1</v>
      </c>
      <c r="D2369" s="31">
        <v>-1</v>
      </c>
      <c r="E2369" s="3">
        <v>1</v>
      </c>
      <c r="F2369" s="31">
        <v>-1</v>
      </c>
      <c r="G2369" s="31">
        <v>-1</v>
      </c>
      <c r="H2369" s="31">
        <v>-1</v>
      </c>
    </row>
    <row r="2370" spans="1:8" x14ac:dyDescent="0.4">
      <c r="A2370" s="44">
        <v>41646</v>
      </c>
      <c r="B2370" s="31">
        <v>1</v>
      </c>
      <c r="C2370" s="31">
        <v>1</v>
      </c>
      <c r="D2370" s="31">
        <v>-1</v>
      </c>
      <c r="E2370" s="3">
        <v>1</v>
      </c>
      <c r="F2370" s="31">
        <v>1</v>
      </c>
      <c r="G2370" s="31">
        <v>-1</v>
      </c>
      <c r="H2370" s="31">
        <v>1</v>
      </c>
    </row>
    <row r="2371" spans="1:8" x14ac:dyDescent="0.4">
      <c r="A2371" s="44">
        <v>41647</v>
      </c>
      <c r="B2371" s="31">
        <v>-1</v>
      </c>
      <c r="C2371" s="31">
        <v>-1</v>
      </c>
      <c r="D2371" s="31">
        <v>-1</v>
      </c>
      <c r="E2371" s="3">
        <v>1</v>
      </c>
      <c r="F2371" s="31">
        <v>-1</v>
      </c>
      <c r="G2371" s="31">
        <v>-1</v>
      </c>
      <c r="H2371" s="31">
        <v>-1</v>
      </c>
    </row>
    <row r="2372" spans="1:8" x14ac:dyDescent="0.4">
      <c r="A2372" s="44">
        <v>41648</v>
      </c>
      <c r="B2372" s="31">
        <v>1</v>
      </c>
      <c r="C2372" s="31">
        <v>1</v>
      </c>
      <c r="D2372" s="31">
        <v>1</v>
      </c>
      <c r="E2372" s="3">
        <v>1</v>
      </c>
      <c r="F2372" s="31">
        <v>1</v>
      </c>
      <c r="G2372" s="31">
        <v>1</v>
      </c>
      <c r="H2372" s="31">
        <v>1</v>
      </c>
    </row>
    <row r="2373" spans="1:8" x14ac:dyDescent="0.4">
      <c r="A2373" s="47">
        <v>41649</v>
      </c>
      <c r="B2373" s="31">
        <v>-1</v>
      </c>
      <c r="C2373" s="31">
        <v>-1</v>
      </c>
      <c r="D2373" s="31">
        <v>1</v>
      </c>
      <c r="E2373" s="3">
        <v>1</v>
      </c>
      <c r="F2373" s="31">
        <v>-1</v>
      </c>
      <c r="G2373" s="31">
        <v>-1</v>
      </c>
      <c r="H2373" s="31">
        <v>-1</v>
      </c>
    </row>
    <row r="2374" spans="1:8" x14ac:dyDescent="0.4">
      <c r="A2374" s="44">
        <v>41652</v>
      </c>
      <c r="B2374" s="31">
        <v>-1</v>
      </c>
      <c r="C2374" s="31">
        <v>-1</v>
      </c>
      <c r="D2374" s="31">
        <v>-1</v>
      </c>
      <c r="E2374" s="3">
        <v>-1</v>
      </c>
      <c r="F2374" s="31">
        <v>-1</v>
      </c>
      <c r="G2374" s="31">
        <v>-1</v>
      </c>
      <c r="H2374" s="31">
        <v>-1</v>
      </c>
    </row>
    <row r="2375" spans="1:8" x14ac:dyDescent="0.4">
      <c r="A2375" s="44">
        <v>41653</v>
      </c>
      <c r="B2375" s="31">
        <v>-1</v>
      </c>
      <c r="C2375" s="31">
        <v>1</v>
      </c>
      <c r="D2375" s="31">
        <v>-1</v>
      </c>
      <c r="E2375" s="3">
        <v>-1</v>
      </c>
      <c r="F2375" s="31">
        <v>1</v>
      </c>
      <c r="G2375" s="31">
        <v>-1</v>
      </c>
      <c r="H2375" s="31">
        <v>-1</v>
      </c>
    </row>
    <row r="2376" spans="1:8" x14ac:dyDescent="0.4">
      <c r="A2376" s="44">
        <v>41654</v>
      </c>
      <c r="B2376" s="31">
        <v>1</v>
      </c>
      <c r="C2376" s="31">
        <v>1</v>
      </c>
      <c r="D2376" s="31">
        <v>1</v>
      </c>
      <c r="E2376" s="3">
        <v>-1</v>
      </c>
      <c r="F2376" s="31">
        <v>1</v>
      </c>
      <c r="G2376" s="31">
        <v>1</v>
      </c>
      <c r="H2376" s="31">
        <v>1</v>
      </c>
    </row>
    <row r="2377" spans="1:8" x14ac:dyDescent="0.4">
      <c r="A2377" s="44">
        <v>41655</v>
      </c>
      <c r="B2377" s="31">
        <v>1</v>
      </c>
      <c r="C2377" s="31">
        <v>1</v>
      </c>
      <c r="D2377" s="31">
        <v>1</v>
      </c>
      <c r="E2377" s="3">
        <v>-1</v>
      </c>
      <c r="F2377" s="31">
        <v>1</v>
      </c>
      <c r="G2377" s="31">
        <v>1</v>
      </c>
      <c r="H2377" s="31">
        <v>1</v>
      </c>
    </row>
    <row r="2378" spans="1:8" x14ac:dyDescent="0.4">
      <c r="A2378" s="47">
        <v>41656</v>
      </c>
      <c r="B2378" s="31">
        <v>1</v>
      </c>
      <c r="C2378" s="31">
        <v>1</v>
      </c>
      <c r="D2378" s="31">
        <v>1</v>
      </c>
      <c r="E2378" s="3">
        <v>-1</v>
      </c>
      <c r="F2378" s="31">
        <v>1</v>
      </c>
      <c r="G2378" s="31">
        <v>-1</v>
      </c>
      <c r="H2378" s="31">
        <v>1</v>
      </c>
    </row>
    <row r="2379" spans="1:8" x14ac:dyDescent="0.4">
      <c r="A2379" s="44">
        <v>41659</v>
      </c>
      <c r="B2379" s="31">
        <v>-1</v>
      </c>
      <c r="C2379" s="31">
        <v>-1</v>
      </c>
      <c r="D2379" s="31">
        <v>1</v>
      </c>
      <c r="E2379" s="3">
        <v>-1</v>
      </c>
      <c r="F2379" s="31">
        <v>-1</v>
      </c>
      <c r="G2379" s="31">
        <v>-1</v>
      </c>
      <c r="H2379" s="31">
        <v>-1</v>
      </c>
    </row>
    <row r="2380" spans="1:8" x14ac:dyDescent="0.4">
      <c r="A2380" s="44">
        <v>41660</v>
      </c>
      <c r="B2380" s="31">
        <v>1</v>
      </c>
      <c r="C2380" s="31">
        <v>1</v>
      </c>
      <c r="D2380" s="31">
        <v>1</v>
      </c>
      <c r="E2380" s="3">
        <v>-1</v>
      </c>
      <c r="F2380" s="31">
        <v>1</v>
      </c>
      <c r="G2380" s="31">
        <v>1</v>
      </c>
      <c r="H2380" s="31">
        <v>1</v>
      </c>
    </row>
    <row r="2381" spans="1:8" x14ac:dyDescent="0.4">
      <c r="A2381" s="44">
        <v>41661</v>
      </c>
      <c r="B2381" s="31">
        <v>1</v>
      </c>
      <c r="C2381" s="31">
        <v>-1</v>
      </c>
      <c r="D2381" s="31">
        <v>-1</v>
      </c>
      <c r="E2381" s="3">
        <v>1</v>
      </c>
      <c r="F2381" s="31">
        <v>1</v>
      </c>
      <c r="G2381" s="31">
        <v>1</v>
      </c>
      <c r="H2381" s="31">
        <v>1</v>
      </c>
    </row>
    <row r="2382" spans="1:8" x14ac:dyDescent="0.4">
      <c r="A2382" s="44">
        <v>41662</v>
      </c>
      <c r="B2382" s="31">
        <v>-1</v>
      </c>
      <c r="C2382" s="31">
        <v>-1</v>
      </c>
      <c r="D2382" s="31">
        <v>-1</v>
      </c>
      <c r="E2382" s="3">
        <v>-1</v>
      </c>
      <c r="F2382" s="31">
        <v>-1</v>
      </c>
      <c r="G2382" s="31">
        <v>-1</v>
      </c>
      <c r="H2382" s="31">
        <v>-1</v>
      </c>
    </row>
    <row r="2383" spans="1:8" x14ac:dyDescent="0.4">
      <c r="A2383" s="47">
        <v>41663</v>
      </c>
      <c r="B2383" s="31">
        <v>-1</v>
      </c>
      <c r="C2383" s="31">
        <v>-1</v>
      </c>
      <c r="D2383" s="31">
        <v>-1</v>
      </c>
      <c r="E2383" s="3">
        <v>-1</v>
      </c>
      <c r="F2383" s="31">
        <v>-1</v>
      </c>
      <c r="G2383" s="31">
        <v>-1</v>
      </c>
      <c r="H2383" s="31">
        <v>-1</v>
      </c>
    </row>
    <row r="2384" spans="1:8" x14ac:dyDescent="0.4">
      <c r="A2384" s="44">
        <v>41666</v>
      </c>
      <c r="B2384" s="31">
        <v>-1</v>
      </c>
      <c r="C2384" s="31">
        <v>1</v>
      </c>
      <c r="D2384" s="31">
        <v>-1</v>
      </c>
      <c r="E2384" s="3">
        <v>-1</v>
      </c>
      <c r="F2384" s="31">
        <v>-1</v>
      </c>
      <c r="G2384" s="31">
        <v>-1</v>
      </c>
      <c r="H2384" s="31">
        <v>-1</v>
      </c>
    </row>
    <row r="2385" spans="1:8" x14ac:dyDescent="0.4">
      <c r="A2385" s="44">
        <v>41667</v>
      </c>
      <c r="B2385" s="31">
        <v>-1</v>
      </c>
      <c r="C2385" s="31">
        <v>-1</v>
      </c>
      <c r="D2385" s="31">
        <v>-1</v>
      </c>
      <c r="E2385" s="3">
        <v>-1</v>
      </c>
      <c r="F2385" s="31">
        <v>-1</v>
      </c>
      <c r="G2385" s="31">
        <v>-1</v>
      </c>
      <c r="H2385" s="31">
        <v>-1</v>
      </c>
    </row>
    <row r="2386" spans="1:8" x14ac:dyDescent="0.4">
      <c r="A2386" s="44">
        <v>41668</v>
      </c>
      <c r="B2386" s="31">
        <v>1</v>
      </c>
      <c r="C2386" s="31">
        <v>1</v>
      </c>
      <c r="D2386" s="31">
        <v>1</v>
      </c>
      <c r="E2386" s="3">
        <v>1</v>
      </c>
      <c r="F2386" s="31">
        <v>1</v>
      </c>
      <c r="G2386" s="31">
        <v>1</v>
      </c>
      <c r="H2386" s="31">
        <v>1</v>
      </c>
    </row>
    <row r="2387" spans="1:8" x14ac:dyDescent="0.4">
      <c r="A2387" s="44">
        <v>41673</v>
      </c>
      <c r="B2387" s="31">
        <v>-1</v>
      </c>
      <c r="C2387" s="31">
        <v>-1</v>
      </c>
      <c r="D2387" s="31">
        <v>-1</v>
      </c>
      <c r="E2387" s="3">
        <v>1</v>
      </c>
      <c r="F2387" s="31">
        <v>-1</v>
      </c>
      <c r="G2387" s="31">
        <v>-1</v>
      </c>
      <c r="H2387" s="31">
        <v>-1</v>
      </c>
    </row>
    <row r="2388" spans="1:8" x14ac:dyDescent="0.4">
      <c r="A2388" s="47">
        <v>41674</v>
      </c>
      <c r="B2388" s="31">
        <v>-1</v>
      </c>
      <c r="C2388" s="31">
        <v>1</v>
      </c>
      <c r="D2388" s="31">
        <v>1</v>
      </c>
      <c r="E2388" s="3">
        <v>-1</v>
      </c>
      <c r="F2388" s="31">
        <v>1</v>
      </c>
      <c r="G2388" s="31">
        <v>1</v>
      </c>
      <c r="H2388" s="31">
        <v>-1</v>
      </c>
    </row>
    <row r="2389" spans="1:8" x14ac:dyDescent="0.4">
      <c r="A2389" s="44">
        <v>41675</v>
      </c>
      <c r="B2389" s="31">
        <v>-1</v>
      </c>
      <c r="C2389" s="31">
        <v>-1</v>
      </c>
      <c r="D2389" s="31">
        <v>-1</v>
      </c>
      <c r="E2389" s="3">
        <v>-1</v>
      </c>
      <c r="F2389" s="31">
        <v>-1</v>
      </c>
      <c r="G2389" s="31">
        <v>1</v>
      </c>
      <c r="H2389" s="31">
        <v>-1</v>
      </c>
    </row>
    <row r="2390" spans="1:8" x14ac:dyDescent="0.4">
      <c r="A2390" s="44">
        <v>41676</v>
      </c>
      <c r="B2390" s="31">
        <v>1</v>
      </c>
      <c r="C2390" s="31">
        <v>1</v>
      </c>
      <c r="D2390" s="31">
        <v>1</v>
      </c>
      <c r="E2390" s="3">
        <v>-1</v>
      </c>
      <c r="F2390" s="31">
        <v>1</v>
      </c>
      <c r="G2390" s="31">
        <v>1</v>
      </c>
      <c r="H2390" s="31">
        <v>1</v>
      </c>
    </row>
    <row r="2391" spans="1:8" x14ac:dyDescent="0.4">
      <c r="A2391" s="44">
        <v>41677</v>
      </c>
      <c r="B2391" s="31">
        <v>-1</v>
      </c>
      <c r="C2391" s="31">
        <v>-1</v>
      </c>
      <c r="D2391" s="31">
        <v>1</v>
      </c>
      <c r="E2391" s="3">
        <v>-1</v>
      </c>
      <c r="F2391" s="31">
        <v>-1</v>
      </c>
      <c r="G2391" s="31">
        <v>1</v>
      </c>
      <c r="H2391" s="31">
        <v>-1</v>
      </c>
    </row>
    <row r="2392" spans="1:8" x14ac:dyDescent="0.4">
      <c r="A2392" s="44">
        <v>41680</v>
      </c>
      <c r="B2392" s="31">
        <v>-1</v>
      </c>
      <c r="C2392" s="31">
        <v>1</v>
      </c>
      <c r="D2392" s="31">
        <v>1</v>
      </c>
      <c r="E2392" s="3">
        <v>-1</v>
      </c>
      <c r="F2392" s="31">
        <v>-1</v>
      </c>
      <c r="G2392" s="31">
        <v>-1</v>
      </c>
      <c r="H2392" s="31">
        <v>-1</v>
      </c>
    </row>
    <row r="2393" spans="1:8" x14ac:dyDescent="0.4">
      <c r="A2393" s="47">
        <v>41681</v>
      </c>
      <c r="B2393" s="31">
        <v>-1</v>
      </c>
      <c r="C2393" s="31">
        <v>-1</v>
      </c>
      <c r="D2393" s="31">
        <v>1</v>
      </c>
      <c r="E2393" s="3">
        <v>-1</v>
      </c>
      <c r="F2393" s="31">
        <v>-1</v>
      </c>
      <c r="G2393" s="31">
        <v>1</v>
      </c>
      <c r="H2393" s="31">
        <v>-1</v>
      </c>
    </row>
    <row r="2394" spans="1:8" x14ac:dyDescent="0.4">
      <c r="A2394" s="44">
        <v>41682</v>
      </c>
      <c r="B2394" s="31">
        <v>1</v>
      </c>
      <c r="C2394" s="31">
        <v>1</v>
      </c>
      <c r="D2394" s="31">
        <v>1</v>
      </c>
      <c r="E2394" s="3">
        <v>-1</v>
      </c>
      <c r="F2394" s="31">
        <v>1</v>
      </c>
      <c r="G2394" s="31">
        <v>1</v>
      </c>
      <c r="H2394" s="31">
        <v>1</v>
      </c>
    </row>
    <row r="2395" spans="1:8" x14ac:dyDescent="0.4">
      <c r="A2395" s="44">
        <v>41683</v>
      </c>
      <c r="B2395" s="31">
        <v>-1</v>
      </c>
      <c r="C2395" s="31">
        <v>-1</v>
      </c>
      <c r="D2395" s="31">
        <v>-1</v>
      </c>
      <c r="E2395" s="3">
        <v>-1</v>
      </c>
      <c r="F2395" s="31">
        <v>-1</v>
      </c>
      <c r="G2395" s="31">
        <v>-1</v>
      </c>
      <c r="H2395" s="31">
        <v>-1</v>
      </c>
    </row>
    <row r="2396" spans="1:8" x14ac:dyDescent="0.4">
      <c r="A2396" s="44">
        <v>41684</v>
      </c>
      <c r="B2396" s="31">
        <v>1</v>
      </c>
      <c r="C2396" s="31">
        <v>1</v>
      </c>
      <c r="D2396" s="31">
        <v>1</v>
      </c>
      <c r="E2396" s="3">
        <v>-1</v>
      </c>
      <c r="F2396" s="31">
        <v>1</v>
      </c>
      <c r="G2396" s="31">
        <v>1</v>
      </c>
      <c r="H2396" s="31">
        <v>1</v>
      </c>
    </row>
    <row r="2397" spans="1:8" x14ac:dyDescent="0.4">
      <c r="A2397" s="44">
        <v>41687</v>
      </c>
      <c r="B2397" s="31">
        <v>1</v>
      </c>
      <c r="C2397" s="31">
        <v>1</v>
      </c>
      <c r="D2397" s="31">
        <v>1</v>
      </c>
      <c r="E2397" s="3">
        <v>1</v>
      </c>
      <c r="F2397" s="31">
        <v>1</v>
      </c>
      <c r="G2397" s="31">
        <v>1</v>
      </c>
      <c r="H2397" s="31">
        <v>1</v>
      </c>
    </row>
    <row r="2398" spans="1:8" x14ac:dyDescent="0.4">
      <c r="A2398" s="47">
        <v>41688</v>
      </c>
      <c r="B2398" s="31">
        <v>1</v>
      </c>
      <c r="C2398" s="31">
        <v>-1</v>
      </c>
      <c r="D2398" s="31">
        <v>1</v>
      </c>
      <c r="E2398" s="3">
        <v>1</v>
      </c>
      <c r="F2398" s="31">
        <v>1</v>
      </c>
      <c r="G2398" s="31">
        <v>-1</v>
      </c>
      <c r="H2398" s="31">
        <v>1</v>
      </c>
    </row>
    <row r="2399" spans="1:8" x14ac:dyDescent="0.4">
      <c r="A2399" s="44">
        <v>41689</v>
      </c>
      <c r="B2399" s="31">
        <v>-1</v>
      </c>
      <c r="C2399" s="31">
        <v>-1</v>
      </c>
      <c r="D2399" s="31">
        <v>-1</v>
      </c>
      <c r="E2399" s="3">
        <v>1</v>
      </c>
      <c r="F2399" s="31">
        <v>-1</v>
      </c>
      <c r="G2399" s="31">
        <v>-1</v>
      </c>
      <c r="H2399" s="31">
        <v>-1</v>
      </c>
    </row>
    <row r="2400" spans="1:8" x14ac:dyDescent="0.4">
      <c r="A2400" s="44">
        <v>41690</v>
      </c>
      <c r="B2400" s="31">
        <v>-1</v>
      </c>
      <c r="C2400" s="31">
        <v>-1</v>
      </c>
      <c r="D2400" s="31">
        <v>-1</v>
      </c>
      <c r="E2400" s="3">
        <v>1</v>
      </c>
      <c r="F2400" s="31">
        <v>-1</v>
      </c>
      <c r="G2400" s="31">
        <v>-1</v>
      </c>
      <c r="H2400" s="31">
        <v>-1</v>
      </c>
    </row>
    <row r="2401" spans="1:8" x14ac:dyDescent="0.4">
      <c r="A2401" s="44">
        <v>41691</v>
      </c>
      <c r="B2401" s="31">
        <v>-1</v>
      </c>
      <c r="C2401" s="31">
        <v>-1</v>
      </c>
      <c r="D2401" s="31">
        <v>-1</v>
      </c>
      <c r="E2401" s="3">
        <v>1</v>
      </c>
      <c r="F2401" s="31">
        <v>1</v>
      </c>
      <c r="G2401" s="31">
        <v>1</v>
      </c>
      <c r="H2401" s="31">
        <v>-1</v>
      </c>
    </row>
    <row r="2402" spans="1:8" x14ac:dyDescent="0.4">
      <c r="A2402" s="44">
        <v>41694</v>
      </c>
      <c r="B2402" s="31">
        <v>-1</v>
      </c>
      <c r="C2402" s="31">
        <v>-1</v>
      </c>
      <c r="D2402" s="31">
        <v>-1</v>
      </c>
      <c r="E2402" s="3">
        <v>-1</v>
      </c>
      <c r="F2402" s="31">
        <v>-1</v>
      </c>
      <c r="G2402" s="31">
        <v>-1</v>
      </c>
      <c r="H2402" s="31">
        <v>-1</v>
      </c>
    </row>
    <row r="2403" spans="1:8" x14ac:dyDescent="0.4">
      <c r="A2403" s="47">
        <v>41695</v>
      </c>
      <c r="B2403" s="31">
        <v>1</v>
      </c>
      <c r="C2403" s="31">
        <v>1</v>
      </c>
      <c r="D2403" s="31">
        <v>1</v>
      </c>
      <c r="E2403" s="3">
        <v>1</v>
      </c>
      <c r="F2403" s="31">
        <v>1</v>
      </c>
      <c r="G2403" s="31">
        <v>1</v>
      </c>
      <c r="H2403" s="31">
        <v>1</v>
      </c>
    </row>
    <row r="2404" spans="1:8" x14ac:dyDescent="0.4">
      <c r="A2404" s="44">
        <v>41696</v>
      </c>
      <c r="B2404" s="31">
        <v>-1</v>
      </c>
      <c r="C2404" s="31">
        <v>1</v>
      </c>
      <c r="D2404" s="31">
        <v>1</v>
      </c>
      <c r="E2404" s="3">
        <v>1</v>
      </c>
      <c r="F2404" s="31">
        <v>-1</v>
      </c>
      <c r="G2404" s="31">
        <v>-1</v>
      </c>
      <c r="H2404" s="31">
        <v>-1</v>
      </c>
    </row>
    <row r="2405" spans="1:8" x14ac:dyDescent="0.4">
      <c r="A2405" s="44">
        <v>41697</v>
      </c>
      <c r="B2405" s="31">
        <v>1</v>
      </c>
      <c r="C2405" s="31">
        <v>1</v>
      </c>
      <c r="D2405" s="31">
        <v>1</v>
      </c>
      <c r="E2405" s="3">
        <v>1</v>
      </c>
      <c r="F2405" s="31">
        <v>1</v>
      </c>
      <c r="G2405" s="31">
        <v>-1</v>
      </c>
      <c r="H2405" s="31">
        <v>1</v>
      </c>
    </row>
    <row r="2406" spans="1:8" x14ac:dyDescent="0.4">
      <c r="A2406" s="44">
        <v>41698</v>
      </c>
      <c r="B2406" s="31">
        <v>1</v>
      </c>
      <c r="C2406" s="31">
        <v>-1</v>
      </c>
      <c r="D2406" s="31">
        <v>1</v>
      </c>
      <c r="E2406" s="3">
        <v>1</v>
      </c>
      <c r="F2406" s="31">
        <v>1</v>
      </c>
      <c r="G2406" s="31">
        <v>1</v>
      </c>
      <c r="H2406" s="31">
        <v>1</v>
      </c>
    </row>
    <row r="2407" spans="1:8" x14ac:dyDescent="0.4">
      <c r="A2407" s="44">
        <v>41701</v>
      </c>
      <c r="B2407" s="31">
        <v>-1</v>
      </c>
      <c r="C2407" s="31">
        <v>-1</v>
      </c>
      <c r="D2407" s="31">
        <v>-1</v>
      </c>
      <c r="E2407" s="3">
        <v>1</v>
      </c>
      <c r="F2407" s="31">
        <v>-1</v>
      </c>
      <c r="G2407" s="31">
        <v>-1</v>
      </c>
      <c r="H2407" s="31">
        <v>-1</v>
      </c>
    </row>
    <row r="2408" spans="1:8" x14ac:dyDescent="0.4">
      <c r="A2408" s="47">
        <v>41702</v>
      </c>
      <c r="B2408" s="31">
        <v>-1</v>
      </c>
      <c r="C2408" s="31">
        <v>-1</v>
      </c>
      <c r="D2408" s="31">
        <v>-1</v>
      </c>
      <c r="E2408" s="3">
        <v>1</v>
      </c>
      <c r="F2408" s="31">
        <v>-1</v>
      </c>
      <c r="G2408" s="31">
        <v>-1</v>
      </c>
      <c r="H2408" s="31">
        <v>-1</v>
      </c>
    </row>
    <row r="2409" spans="1:8" x14ac:dyDescent="0.4">
      <c r="A2409" s="44">
        <v>41703</v>
      </c>
      <c r="B2409" s="31">
        <v>-1</v>
      </c>
      <c r="C2409" s="31">
        <v>-1</v>
      </c>
      <c r="D2409" s="31">
        <v>-1</v>
      </c>
      <c r="E2409" s="3">
        <v>-1</v>
      </c>
      <c r="F2409" s="31">
        <v>-1</v>
      </c>
      <c r="G2409" s="31">
        <v>1</v>
      </c>
      <c r="H2409" s="31">
        <v>-1</v>
      </c>
    </row>
    <row r="2410" spans="1:8" x14ac:dyDescent="0.4">
      <c r="A2410" s="44">
        <v>41704</v>
      </c>
      <c r="B2410" s="31">
        <v>1</v>
      </c>
      <c r="C2410" s="31">
        <v>1</v>
      </c>
      <c r="D2410" s="31">
        <v>-1</v>
      </c>
      <c r="E2410" s="3">
        <v>-1</v>
      </c>
      <c r="F2410" s="31">
        <v>1</v>
      </c>
      <c r="G2410" s="31">
        <v>1</v>
      </c>
      <c r="H2410" s="31">
        <v>1</v>
      </c>
    </row>
    <row r="2411" spans="1:8" x14ac:dyDescent="0.4">
      <c r="A2411" s="44">
        <v>41705</v>
      </c>
      <c r="B2411" s="31">
        <v>-1</v>
      </c>
      <c r="C2411" s="31">
        <v>1</v>
      </c>
      <c r="D2411" s="31">
        <v>1</v>
      </c>
      <c r="E2411" s="3">
        <v>-1</v>
      </c>
      <c r="F2411" s="31">
        <v>-1</v>
      </c>
      <c r="G2411" s="31">
        <v>-1</v>
      </c>
      <c r="H2411" s="31">
        <v>-1</v>
      </c>
    </row>
    <row r="2412" spans="1:8" x14ac:dyDescent="0.4">
      <c r="A2412" s="44">
        <v>41708</v>
      </c>
      <c r="B2412" s="31">
        <v>-1</v>
      </c>
      <c r="C2412" s="31">
        <v>-1</v>
      </c>
      <c r="D2412" s="31">
        <v>-1</v>
      </c>
      <c r="E2412" s="3">
        <v>1</v>
      </c>
      <c r="F2412" s="31">
        <v>-1</v>
      </c>
      <c r="G2412" s="31">
        <v>1</v>
      </c>
      <c r="H2412" s="31">
        <v>-1</v>
      </c>
    </row>
    <row r="2413" spans="1:8" x14ac:dyDescent="0.4">
      <c r="A2413" s="47">
        <v>41709</v>
      </c>
      <c r="B2413" s="31">
        <v>-1</v>
      </c>
      <c r="C2413" s="31">
        <v>1</v>
      </c>
      <c r="D2413" s="31">
        <v>-1</v>
      </c>
      <c r="E2413" s="3">
        <v>-1</v>
      </c>
      <c r="F2413" s="31">
        <v>1</v>
      </c>
      <c r="G2413" s="31">
        <v>1</v>
      </c>
      <c r="H2413" s="31">
        <v>-1</v>
      </c>
    </row>
    <row r="2414" spans="1:8" x14ac:dyDescent="0.4">
      <c r="A2414" s="44">
        <v>41710</v>
      </c>
      <c r="B2414" s="31">
        <v>1</v>
      </c>
      <c r="C2414" s="31">
        <v>1</v>
      </c>
      <c r="D2414" s="31">
        <v>-1</v>
      </c>
      <c r="E2414" s="3">
        <v>-1</v>
      </c>
      <c r="F2414" s="31">
        <v>1</v>
      </c>
      <c r="G2414" s="31">
        <v>1</v>
      </c>
      <c r="H2414" s="31">
        <v>-1</v>
      </c>
    </row>
    <row r="2415" spans="1:8" x14ac:dyDescent="0.4">
      <c r="A2415" s="44">
        <v>41711</v>
      </c>
      <c r="B2415" s="31">
        <v>1</v>
      </c>
      <c r="C2415" s="31">
        <v>1</v>
      </c>
      <c r="D2415" s="31">
        <v>1</v>
      </c>
      <c r="E2415" s="3">
        <v>-1</v>
      </c>
      <c r="F2415" s="31">
        <v>1</v>
      </c>
      <c r="G2415" s="31">
        <v>1</v>
      </c>
      <c r="H2415" s="31">
        <v>1</v>
      </c>
    </row>
    <row r="2416" spans="1:8" x14ac:dyDescent="0.4">
      <c r="A2416" s="44">
        <v>41712</v>
      </c>
      <c r="B2416" s="31">
        <v>1</v>
      </c>
      <c r="C2416" s="31">
        <v>-1</v>
      </c>
      <c r="D2416" s="31">
        <v>-1</v>
      </c>
      <c r="E2416" s="3">
        <v>-1</v>
      </c>
      <c r="F2416" s="31">
        <v>-1</v>
      </c>
      <c r="G2416" s="31">
        <v>1</v>
      </c>
      <c r="H2416" s="31">
        <v>-1</v>
      </c>
    </row>
    <row r="2417" spans="1:8" x14ac:dyDescent="0.4">
      <c r="A2417" s="44">
        <v>41715</v>
      </c>
      <c r="B2417" s="31">
        <v>1</v>
      </c>
      <c r="C2417" s="31">
        <v>-1</v>
      </c>
      <c r="D2417" s="31">
        <v>-1</v>
      </c>
      <c r="E2417" s="3">
        <v>-1</v>
      </c>
      <c r="F2417" s="31">
        <v>-1</v>
      </c>
      <c r="G2417" s="31">
        <v>1</v>
      </c>
      <c r="H2417" s="31">
        <v>-1</v>
      </c>
    </row>
    <row r="2418" spans="1:8" x14ac:dyDescent="0.4">
      <c r="A2418" s="47">
        <v>41716</v>
      </c>
      <c r="B2418" s="31">
        <v>1</v>
      </c>
      <c r="C2418" s="31">
        <v>1</v>
      </c>
      <c r="D2418" s="31">
        <v>1</v>
      </c>
      <c r="E2418" s="3">
        <v>-1</v>
      </c>
      <c r="F2418" s="31">
        <v>1</v>
      </c>
      <c r="G2418" s="31">
        <v>1</v>
      </c>
      <c r="H2418" s="31">
        <v>1</v>
      </c>
    </row>
    <row r="2419" spans="1:8" x14ac:dyDescent="0.4">
      <c r="A2419" s="44">
        <v>41717</v>
      </c>
      <c r="B2419" s="31">
        <v>1</v>
      </c>
      <c r="C2419" s="31">
        <v>1</v>
      </c>
      <c r="D2419" s="31">
        <v>1</v>
      </c>
      <c r="E2419" s="3">
        <v>-1</v>
      </c>
      <c r="F2419" s="31">
        <v>1</v>
      </c>
      <c r="G2419" s="31">
        <v>1</v>
      </c>
      <c r="H2419" s="31">
        <v>1</v>
      </c>
    </row>
    <row r="2420" spans="1:8" x14ac:dyDescent="0.4">
      <c r="A2420" s="44">
        <v>41718</v>
      </c>
      <c r="B2420" s="31">
        <v>-1</v>
      </c>
      <c r="C2420" s="31">
        <v>1</v>
      </c>
      <c r="D2420" s="31">
        <v>1</v>
      </c>
      <c r="E2420" s="3">
        <v>-1</v>
      </c>
      <c r="F2420" s="31">
        <v>1</v>
      </c>
      <c r="G2420" s="31">
        <v>-1</v>
      </c>
      <c r="H2420" s="31">
        <v>-1</v>
      </c>
    </row>
    <row r="2421" spans="1:8" x14ac:dyDescent="0.4">
      <c r="A2421" s="44">
        <v>41719</v>
      </c>
      <c r="B2421" s="31">
        <v>1</v>
      </c>
      <c r="C2421" s="31">
        <v>1</v>
      </c>
      <c r="D2421" s="31">
        <v>1</v>
      </c>
      <c r="E2421" s="3">
        <v>-1</v>
      </c>
      <c r="F2421" s="31">
        <v>1</v>
      </c>
      <c r="G2421" s="31">
        <v>1</v>
      </c>
      <c r="H2421" s="31">
        <v>1</v>
      </c>
    </row>
    <row r="2422" spans="1:8" x14ac:dyDescent="0.4">
      <c r="A2422" s="44">
        <v>41722</v>
      </c>
      <c r="B2422" s="31">
        <v>1</v>
      </c>
      <c r="C2422" s="31">
        <v>1</v>
      </c>
      <c r="D2422" s="31">
        <v>1</v>
      </c>
      <c r="E2422" s="3">
        <v>-1</v>
      </c>
      <c r="F2422" s="31">
        <v>1</v>
      </c>
      <c r="G2422" s="31">
        <v>1</v>
      </c>
      <c r="H2422" s="31">
        <v>1</v>
      </c>
    </row>
    <row r="2423" spans="1:8" x14ac:dyDescent="0.4">
      <c r="A2423" s="47">
        <v>41723</v>
      </c>
      <c r="B2423" s="31">
        <v>1</v>
      </c>
      <c r="C2423" s="31">
        <v>1</v>
      </c>
      <c r="D2423" s="31">
        <v>1</v>
      </c>
      <c r="E2423" s="3">
        <v>1</v>
      </c>
      <c r="F2423" s="31">
        <v>1</v>
      </c>
      <c r="G2423" s="31">
        <v>1</v>
      </c>
      <c r="H2423" s="31">
        <v>1</v>
      </c>
    </row>
    <row r="2424" spans="1:8" x14ac:dyDescent="0.4">
      <c r="A2424" s="44">
        <v>41724</v>
      </c>
      <c r="B2424" s="31">
        <v>1</v>
      </c>
      <c r="C2424" s="31">
        <v>-1</v>
      </c>
      <c r="D2424" s="31">
        <v>1</v>
      </c>
      <c r="E2424" s="3">
        <v>1</v>
      </c>
      <c r="F2424" s="31">
        <v>1</v>
      </c>
      <c r="G2424" s="31">
        <v>1</v>
      </c>
      <c r="H2424" s="31">
        <v>1</v>
      </c>
    </row>
    <row r="2425" spans="1:8" x14ac:dyDescent="0.4">
      <c r="A2425" s="44">
        <v>41725</v>
      </c>
      <c r="B2425" s="31">
        <v>1</v>
      </c>
      <c r="C2425" s="31">
        <v>1</v>
      </c>
      <c r="D2425" s="31">
        <v>1</v>
      </c>
      <c r="E2425" s="3">
        <v>1</v>
      </c>
      <c r="F2425" s="31">
        <v>1</v>
      </c>
      <c r="G2425" s="31">
        <v>1</v>
      </c>
      <c r="H2425" s="31">
        <v>1</v>
      </c>
    </row>
    <row r="2426" spans="1:8" x14ac:dyDescent="0.4">
      <c r="A2426" s="44">
        <v>41726</v>
      </c>
      <c r="B2426" s="31">
        <v>-1</v>
      </c>
      <c r="C2426" s="31">
        <v>-1</v>
      </c>
      <c r="D2426" s="31">
        <v>-1</v>
      </c>
      <c r="E2426" s="3">
        <v>1</v>
      </c>
      <c r="F2426" s="31">
        <v>1</v>
      </c>
      <c r="G2426" s="31">
        <v>1</v>
      </c>
      <c r="H2426" s="31">
        <v>-1</v>
      </c>
    </row>
    <row r="2427" spans="1:8" x14ac:dyDescent="0.4">
      <c r="A2427" s="44">
        <v>41729</v>
      </c>
      <c r="B2427" s="31">
        <v>-1</v>
      </c>
      <c r="C2427" s="31">
        <v>-1</v>
      </c>
      <c r="D2427" s="31">
        <v>-1</v>
      </c>
      <c r="E2427" s="3">
        <v>1</v>
      </c>
      <c r="F2427" s="31">
        <v>-1</v>
      </c>
      <c r="G2427" s="31">
        <v>-1</v>
      </c>
      <c r="H2427" s="31">
        <v>-1</v>
      </c>
    </row>
    <row r="2428" spans="1:8" x14ac:dyDescent="0.4">
      <c r="A2428" s="47">
        <v>41730</v>
      </c>
      <c r="B2428" s="31">
        <v>-1</v>
      </c>
      <c r="C2428" s="31">
        <v>-1</v>
      </c>
      <c r="D2428" s="31">
        <v>-1</v>
      </c>
      <c r="E2428" s="3">
        <v>1</v>
      </c>
      <c r="F2428" s="31">
        <v>-1</v>
      </c>
      <c r="G2428" s="31">
        <v>-1</v>
      </c>
      <c r="H2428" s="31">
        <v>-1</v>
      </c>
    </row>
    <row r="2429" spans="1:8" x14ac:dyDescent="0.4">
      <c r="A2429" s="44">
        <v>41731</v>
      </c>
      <c r="B2429" s="31">
        <v>1</v>
      </c>
      <c r="C2429" s="31">
        <v>1</v>
      </c>
      <c r="D2429" s="31">
        <v>-1</v>
      </c>
      <c r="E2429" s="3">
        <v>1</v>
      </c>
      <c r="F2429" s="31">
        <v>1</v>
      </c>
      <c r="G2429" s="31">
        <v>1</v>
      </c>
      <c r="H2429" s="31">
        <v>1</v>
      </c>
    </row>
    <row r="2430" spans="1:8" x14ac:dyDescent="0.4">
      <c r="A2430" s="44">
        <v>41732</v>
      </c>
      <c r="B2430" s="31">
        <v>-1</v>
      </c>
      <c r="C2430" s="31">
        <v>-1</v>
      </c>
      <c r="D2430" s="31">
        <v>-1</v>
      </c>
      <c r="E2430" s="3">
        <v>1</v>
      </c>
      <c r="F2430" s="31">
        <v>-1</v>
      </c>
      <c r="G2430" s="31">
        <v>-1</v>
      </c>
      <c r="H2430" s="31">
        <v>-1</v>
      </c>
    </row>
    <row r="2431" spans="1:8" x14ac:dyDescent="0.4">
      <c r="A2431" s="44">
        <v>41733</v>
      </c>
      <c r="B2431" s="31">
        <v>1</v>
      </c>
      <c r="C2431" s="31">
        <v>1</v>
      </c>
      <c r="D2431" s="31">
        <v>1</v>
      </c>
      <c r="E2431" s="3">
        <v>1</v>
      </c>
      <c r="F2431" s="31">
        <v>1</v>
      </c>
      <c r="G2431" s="31">
        <v>1</v>
      </c>
      <c r="H2431" s="31">
        <v>1</v>
      </c>
    </row>
    <row r="2432" spans="1:8" x14ac:dyDescent="0.4">
      <c r="A2432" s="44">
        <v>41736</v>
      </c>
      <c r="B2432" s="31">
        <v>-1</v>
      </c>
      <c r="C2432" s="31">
        <v>-1</v>
      </c>
      <c r="D2432" s="31">
        <v>-1</v>
      </c>
      <c r="E2432" s="3">
        <v>1</v>
      </c>
      <c r="F2432" s="31">
        <v>-1</v>
      </c>
      <c r="G2432" s="31">
        <v>-1</v>
      </c>
      <c r="H2432" s="31">
        <v>-1</v>
      </c>
    </row>
    <row r="2433" spans="1:8" x14ac:dyDescent="0.4">
      <c r="A2433" s="47">
        <v>41737</v>
      </c>
      <c r="B2433" s="31">
        <v>1</v>
      </c>
      <c r="C2433" s="31">
        <v>1</v>
      </c>
      <c r="D2433" s="31">
        <v>1</v>
      </c>
      <c r="E2433" s="3">
        <v>1</v>
      </c>
      <c r="F2433" s="31">
        <v>1</v>
      </c>
      <c r="G2433" s="31">
        <v>1</v>
      </c>
      <c r="H2433" s="31">
        <v>1</v>
      </c>
    </row>
    <row r="2434" spans="1:8" x14ac:dyDescent="0.4">
      <c r="A2434" s="44">
        <v>41738</v>
      </c>
      <c r="B2434" s="31">
        <v>1</v>
      </c>
      <c r="C2434" s="31">
        <v>1</v>
      </c>
      <c r="D2434" s="31">
        <v>1</v>
      </c>
      <c r="E2434" s="3">
        <v>1</v>
      </c>
      <c r="F2434" s="31">
        <v>1</v>
      </c>
      <c r="G2434" s="31">
        <v>-1</v>
      </c>
      <c r="H2434" s="31">
        <v>1</v>
      </c>
    </row>
    <row r="2435" spans="1:8" x14ac:dyDescent="0.4">
      <c r="A2435" s="44">
        <v>41739</v>
      </c>
      <c r="B2435" s="31">
        <v>1</v>
      </c>
      <c r="C2435" s="31">
        <v>1</v>
      </c>
      <c r="D2435" s="31">
        <v>1</v>
      </c>
      <c r="E2435" s="3">
        <v>1</v>
      </c>
      <c r="F2435" s="31">
        <v>1</v>
      </c>
      <c r="G2435" s="31">
        <v>-1</v>
      </c>
      <c r="H2435" s="31">
        <v>1</v>
      </c>
    </row>
    <row r="2436" spans="1:8" x14ac:dyDescent="0.4">
      <c r="A2436" s="44">
        <v>41740</v>
      </c>
      <c r="B2436" s="31">
        <v>-1</v>
      </c>
      <c r="C2436" s="31">
        <v>-1</v>
      </c>
      <c r="D2436" s="31">
        <v>1</v>
      </c>
      <c r="E2436" s="3">
        <v>1</v>
      </c>
      <c r="F2436" s="31">
        <v>-1</v>
      </c>
      <c r="G2436" s="31">
        <v>-1</v>
      </c>
      <c r="H2436" s="31">
        <v>-1</v>
      </c>
    </row>
    <row r="2437" spans="1:8" x14ac:dyDescent="0.4">
      <c r="A2437" s="44">
        <v>41743</v>
      </c>
      <c r="B2437" s="31">
        <v>1</v>
      </c>
      <c r="C2437" s="31">
        <v>1</v>
      </c>
      <c r="D2437" s="31">
        <v>1</v>
      </c>
      <c r="E2437" s="3">
        <v>1</v>
      </c>
      <c r="F2437" s="31">
        <v>1</v>
      </c>
      <c r="G2437" s="31">
        <v>1</v>
      </c>
      <c r="H2437" s="31">
        <v>1</v>
      </c>
    </row>
    <row r="2438" spans="1:8" x14ac:dyDescent="0.4">
      <c r="A2438" s="47">
        <v>41744</v>
      </c>
      <c r="B2438" s="31">
        <v>1</v>
      </c>
      <c r="C2438" s="31">
        <v>-1</v>
      </c>
      <c r="D2438" s="31">
        <v>-1</v>
      </c>
      <c r="E2438" s="3">
        <v>1</v>
      </c>
      <c r="F2438" s="31">
        <v>-1</v>
      </c>
      <c r="G2438" s="31">
        <v>-1</v>
      </c>
      <c r="H2438" s="31">
        <v>1</v>
      </c>
    </row>
    <row r="2439" spans="1:8" x14ac:dyDescent="0.4">
      <c r="A2439" s="44">
        <v>41745</v>
      </c>
      <c r="B2439" s="31">
        <v>-1</v>
      </c>
      <c r="C2439" s="31">
        <v>-1</v>
      </c>
      <c r="D2439" s="31">
        <v>-1</v>
      </c>
      <c r="E2439" s="3">
        <v>1</v>
      </c>
      <c r="F2439" s="31">
        <v>-1</v>
      </c>
      <c r="G2439" s="31">
        <v>-1</v>
      </c>
      <c r="H2439" s="31">
        <v>-1</v>
      </c>
    </row>
    <row r="2440" spans="1:8" x14ac:dyDescent="0.4">
      <c r="A2440" s="44">
        <v>41746</v>
      </c>
      <c r="B2440" s="31">
        <v>1</v>
      </c>
      <c r="C2440" s="31">
        <v>-1</v>
      </c>
      <c r="D2440" s="31">
        <v>-1</v>
      </c>
      <c r="E2440" s="3">
        <v>1</v>
      </c>
      <c r="F2440" s="31">
        <v>-1</v>
      </c>
      <c r="G2440" s="31">
        <v>-1</v>
      </c>
      <c r="H2440" s="31">
        <v>1</v>
      </c>
    </row>
    <row r="2441" spans="1:8" x14ac:dyDescent="0.4">
      <c r="A2441" s="44">
        <v>41747</v>
      </c>
      <c r="B2441" s="31">
        <v>1</v>
      </c>
      <c r="C2441" s="31">
        <v>1</v>
      </c>
      <c r="D2441" s="31">
        <v>-1</v>
      </c>
      <c r="E2441" s="3">
        <v>1</v>
      </c>
      <c r="F2441" s="31">
        <v>1</v>
      </c>
      <c r="G2441" s="31">
        <v>-1</v>
      </c>
      <c r="H2441" s="31">
        <v>1</v>
      </c>
    </row>
    <row r="2442" spans="1:8" x14ac:dyDescent="0.4">
      <c r="A2442" s="44">
        <v>41750</v>
      </c>
      <c r="B2442" s="31">
        <v>-1</v>
      </c>
      <c r="C2442" s="31">
        <v>-1</v>
      </c>
      <c r="D2442" s="31">
        <v>-1</v>
      </c>
      <c r="E2442" s="3">
        <v>1</v>
      </c>
      <c r="F2442" s="31">
        <v>-1</v>
      </c>
      <c r="G2442" s="31">
        <v>-1</v>
      </c>
      <c r="H2442" s="31">
        <v>-1</v>
      </c>
    </row>
    <row r="2443" spans="1:8" x14ac:dyDescent="0.4">
      <c r="A2443" s="47">
        <v>41751</v>
      </c>
      <c r="B2443" s="31">
        <v>-1</v>
      </c>
      <c r="C2443" s="31">
        <v>-1</v>
      </c>
      <c r="D2443" s="31">
        <v>-1</v>
      </c>
      <c r="E2443" s="3">
        <v>-1</v>
      </c>
      <c r="F2443" s="31">
        <v>-1</v>
      </c>
      <c r="G2443" s="31">
        <v>-1</v>
      </c>
      <c r="H2443" s="31">
        <v>-1</v>
      </c>
    </row>
    <row r="2444" spans="1:8" x14ac:dyDescent="0.4">
      <c r="A2444" s="44">
        <v>41752</v>
      </c>
      <c r="B2444" s="31">
        <v>1</v>
      </c>
      <c r="C2444" s="31">
        <v>1</v>
      </c>
      <c r="D2444" s="31">
        <v>-1</v>
      </c>
      <c r="E2444" s="3">
        <v>1</v>
      </c>
      <c r="F2444" s="31">
        <v>1</v>
      </c>
      <c r="G2444" s="31">
        <v>-1</v>
      </c>
      <c r="H2444" s="31">
        <v>1</v>
      </c>
    </row>
    <row r="2445" spans="1:8" x14ac:dyDescent="0.4">
      <c r="A2445" s="44">
        <v>41753</v>
      </c>
      <c r="B2445" s="31">
        <v>1</v>
      </c>
      <c r="C2445" s="31">
        <v>1</v>
      </c>
      <c r="D2445" s="31">
        <v>1</v>
      </c>
      <c r="E2445" s="3">
        <v>1</v>
      </c>
      <c r="F2445" s="31">
        <v>1</v>
      </c>
      <c r="G2445" s="31">
        <v>1</v>
      </c>
      <c r="H2445" s="31">
        <v>1</v>
      </c>
    </row>
    <row r="2446" spans="1:8" x14ac:dyDescent="0.4">
      <c r="A2446" s="44">
        <v>41754</v>
      </c>
      <c r="B2446" s="31">
        <v>-1</v>
      </c>
      <c r="C2446" s="31">
        <v>-1</v>
      </c>
      <c r="D2446" s="31">
        <v>1</v>
      </c>
      <c r="E2446" s="3">
        <v>-1</v>
      </c>
      <c r="F2446" s="31">
        <v>-1</v>
      </c>
      <c r="G2446" s="31">
        <v>-1</v>
      </c>
      <c r="H2446" s="31">
        <v>-1</v>
      </c>
    </row>
    <row r="2447" spans="1:8" x14ac:dyDescent="0.4">
      <c r="A2447" s="44">
        <v>41757</v>
      </c>
      <c r="B2447" s="31">
        <v>-1</v>
      </c>
      <c r="C2447" s="31">
        <v>-1</v>
      </c>
      <c r="D2447" s="31">
        <v>-1</v>
      </c>
      <c r="E2447" s="3">
        <v>-1</v>
      </c>
      <c r="F2447" s="31">
        <v>-1</v>
      </c>
      <c r="G2447" s="31">
        <v>-1</v>
      </c>
      <c r="H2447" s="31">
        <v>-1</v>
      </c>
    </row>
    <row r="2448" spans="1:8" x14ac:dyDescent="0.4">
      <c r="A2448" s="47">
        <v>41758</v>
      </c>
      <c r="B2448" s="31">
        <v>1</v>
      </c>
      <c r="C2448" s="31">
        <v>1</v>
      </c>
      <c r="D2448" s="31">
        <v>-1</v>
      </c>
      <c r="E2448" s="3">
        <v>-1</v>
      </c>
      <c r="F2448" s="31">
        <v>1</v>
      </c>
      <c r="G2448" s="31">
        <v>-1</v>
      </c>
      <c r="H2448" s="31">
        <v>1</v>
      </c>
    </row>
    <row r="2449" spans="1:8" x14ac:dyDescent="0.4">
      <c r="A2449" s="44">
        <v>41759</v>
      </c>
      <c r="B2449" s="31">
        <v>1</v>
      </c>
      <c r="C2449" s="31">
        <v>1</v>
      </c>
      <c r="D2449" s="31">
        <v>1</v>
      </c>
      <c r="E2449" s="3">
        <v>-1</v>
      </c>
      <c r="F2449" s="31">
        <v>1</v>
      </c>
      <c r="G2449" s="31">
        <v>1</v>
      </c>
      <c r="H2449" s="31">
        <v>1</v>
      </c>
    </row>
    <row r="2450" spans="1:8" x14ac:dyDescent="0.4">
      <c r="A2450" s="44">
        <v>41761</v>
      </c>
      <c r="B2450" s="31">
        <v>-1</v>
      </c>
      <c r="C2450" s="31">
        <v>1</v>
      </c>
      <c r="D2450" s="31">
        <v>1</v>
      </c>
      <c r="E2450" s="3">
        <v>-1</v>
      </c>
      <c r="F2450" s="31">
        <v>-1</v>
      </c>
      <c r="G2450" s="31">
        <v>1</v>
      </c>
      <c r="H2450" s="31">
        <v>-1</v>
      </c>
    </row>
    <row r="2451" spans="1:8" x14ac:dyDescent="0.4">
      <c r="A2451" s="44">
        <v>41766</v>
      </c>
      <c r="B2451" s="31">
        <v>-1</v>
      </c>
      <c r="C2451" s="31">
        <v>-1</v>
      </c>
      <c r="D2451" s="31">
        <v>-1</v>
      </c>
      <c r="E2451" s="3">
        <v>-1</v>
      </c>
      <c r="F2451" s="31">
        <v>-1</v>
      </c>
      <c r="G2451" s="31">
        <v>-1</v>
      </c>
      <c r="H2451" s="31">
        <v>-1</v>
      </c>
    </row>
    <row r="2452" spans="1:8" x14ac:dyDescent="0.4">
      <c r="A2452" s="44">
        <v>41767</v>
      </c>
      <c r="B2452" s="31">
        <v>1</v>
      </c>
      <c r="C2452" s="31">
        <v>1</v>
      </c>
      <c r="D2452" s="31">
        <v>-1</v>
      </c>
      <c r="E2452" s="3">
        <v>-1</v>
      </c>
      <c r="F2452" s="31">
        <v>1</v>
      </c>
      <c r="G2452" s="31">
        <v>1</v>
      </c>
      <c r="H2452" s="31">
        <v>1</v>
      </c>
    </row>
    <row r="2453" spans="1:8" x14ac:dyDescent="0.4">
      <c r="A2453" s="47">
        <v>41768</v>
      </c>
      <c r="B2453" s="31">
        <v>1</v>
      </c>
      <c r="C2453" s="31">
        <v>1</v>
      </c>
      <c r="D2453" s="31">
        <v>-1</v>
      </c>
      <c r="E2453" s="3">
        <v>-1</v>
      </c>
      <c r="F2453" s="31">
        <v>1</v>
      </c>
      <c r="G2453" s="31">
        <v>1</v>
      </c>
      <c r="H2453" s="31">
        <v>1</v>
      </c>
    </row>
    <row r="2454" spans="1:8" x14ac:dyDescent="0.4">
      <c r="A2454" s="44">
        <v>41771</v>
      </c>
      <c r="B2454" s="31">
        <v>-1</v>
      </c>
      <c r="C2454" s="31">
        <v>-1</v>
      </c>
      <c r="D2454" s="31">
        <v>1</v>
      </c>
      <c r="E2454" s="3">
        <v>-1</v>
      </c>
      <c r="F2454" s="31">
        <v>-1</v>
      </c>
      <c r="G2454" s="31">
        <v>1</v>
      </c>
      <c r="H2454" s="31">
        <v>-1</v>
      </c>
    </row>
    <row r="2455" spans="1:8" x14ac:dyDescent="0.4">
      <c r="A2455" s="44">
        <v>41772</v>
      </c>
      <c r="B2455" s="31">
        <v>1</v>
      </c>
      <c r="C2455" s="31">
        <v>1</v>
      </c>
      <c r="D2455" s="31">
        <v>1</v>
      </c>
      <c r="E2455" s="3">
        <v>-1</v>
      </c>
      <c r="F2455" s="31">
        <v>1</v>
      </c>
      <c r="G2455" s="31">
        <v>1</v>
      </c>
      <c r="H2455" s="31">
        <v>1</v>
      </c>
    </row>
    <row r="2456" spans="1:8" x14ac:dyDescent="0.4">
      <c r="A2456" s="44">
        <v>41773</v>
      </c>
      <c r="B2456" s="31">
        <v>1</v>
      </c>
      <c r="C2456" s="31">
        <v>1</v>
      </c>
      <c r="D2456" s="31">
        <v>1</v>
      </c>
      <c r="E2456" s="3">
        <v>1</v>
      </c>
      <c r="F2456" s="31">
        <v>1</v>
      </c>
      <c r="G2456" s="31">
        <v>1</v>
      </c>
      <c r="H2456" s="31">
        <v>1</v>
      </c>
    </row>
    <row r="2457" spans="1:8" x14ac:dyDescent="0.4">
      <c r="A2457" s="44">
        <v>41774</v>
      </c>
      <c r="B2457" s="31">
        <v>1</v>
      </c>
      <c r="C2457" s="31">
        <v>-1</v>
      </c>
      <c r="D2457" s="31">
        <v>1</v>
      </c>
      <c r="E2457" s="3">
        <v>1</v>
      </c>
      <c r="F2457" s="31">
        <v>-1</v>
      </c>
      <c r="G2457" s="31">
        <v>-1</v>
      </c>
      <c r="H2457" s="31">
        <v>1</v>
      </c>
    </row>
    <row r="2458" spans="1:8" x14ac:dyDescent="0.4">
      <c r="A2458" s="47">
        <v>41775</v>
      </c>
      <c r="B2458" s="31">
        <v>-1</v>
      </c>
      <c r="C2458" s="31">
        <v>-1</v>
      </c>
      <c r="D2458" s="31">
        <v>-1</v>
      </c>
      <c r="E2458" s="3">
        <v>1</v>
      </c>
      <c r="F2458" s="31">
        <v>-1</v>
      </c>
      <c r="G2458" s="31">
        <v>-1</v>
      </c>
      <c r="H2458" s="31">
        <v>-1</v>
      </c>
    </row>
    <row r="2459" spans="1:8" x14ac:dyDescent="0.4">
      <c r="A2459" s="44">
        <v>41778</v>
      </c>
      <c r="B2459" s="31">
        <v>1</v>
      </c>
      <c r="C2459" s="31">
        <v>1</v>
      </c>
      <c r="D2459" s="31">
        <v>-1</v>
      </c>
      <c r="E2459" s="3">
        <v>1</v>
      </c>
      <c r="F2459" s="31">
        <v>1</v>
      </c>
      <c r="G2459" s="31">
        <v>-1</v>
      </c>
      <c r="H2459" s="31">
        <v>1</v>
      </c>
    </row>
    <row r="2460" spans="1:8" x14ac:dyDescent="0.4">
      <c r="A2460" s="44">
        <v>41779</v>
      </c>
      <c r="B2460" s="31">
        <v>-1</v>
      </c>
      <c r="C2460" s="31">
        <v>-1</v>
      </c>
      <c r="D2460" s="31">
        <v>-1</v>
      </c>
      <c r="E2460" s="3">
        <v>1</v>
      </c>
      <c r="F2460" s="31">
        <v>-1</v>
      </c>
      <c r="G2460" s="31">
        <v>-1</v>
      </c>
      <c r="H2460" s="31">
        <v>-1</v>
      </c>
    </row>
    <row r="2461" spans="1:8" x14ac:dyDescent="0.4">
      <c r="A2461" s="44">
        <v>41780</v>
      </c>
      <c r="B2461" s="31">
        <v>-1</v>
      </c>
      <c r="C2461" s="31">
        <v>-1</v>
      </c>
      <c r="D2461" s="31">
        <v>-1</v>
      </c>
      <c r="E2461" s="3">
        <v>1</v>
      </c>
      <c r="F2461" s="31">
        <v>-1</v>
      </c>
      <c r="G2461" s="31">
        <v>-1</v>
      </c>
      <c r="H2461" s="31">
        <v>-1</v>
      </c>
    </row>
    <row r="2462" spans="1:8" x14ac:dyDescent="0.4">
      <c r="A2462" s="44">
        <v>41781</v>
      </c>
      <c r="B2462" s="31">
        <v>1</v>
      </c>
      <c r="C2462" s="31">
        <v>1</v>
      </c>
      <c r="D2462" s="31">
        <v>-1</v>
      </c>
      <c r="E2462" s="3">
        <v>1</v>
      </c>
      <c r="F2462" s="31">
        <v>1</v>
      </c>
      <c r="G2462" s="31">
        <v>-1</v>
      </c>
      <c r="H2462" s="31">
        <v>1</v>
      </c>
    </row>
    <row r="2463" spans="1:8" x14ac:dyDescent="0.4">
      <c r="A2463" s="47">
        <v>41782</v>
      </c>
      <c r="B2463" s="31">
        <v>1</v>
      </c>
      <c r="C2463" s="31">
        <v>1</v>
      </c>
      <c r="D2463" s="31">
        <v>1</v>
      </c>
      <c r="E2463" s="3">
        <v>1</v>
      </c>
      <c r="F2463" s="31">
        <v>1</v>
      </c>
      <c r="G2463" s="31">
        <v>1</v>
      </c>
      <c r="H2463" s="31">
        <v>1</v>
      </c>
    </row>
    <row r="2464" spans="1:8" x14ac:dyDescent="0.4">
      <c r="A2464" s="44">
        <v>41785</v>
      </c>
      <c r="B2464" s="31">
        <v>-1</v>
      </c>
      <c r="C2464" s="31">
        <v>-1</v>
      </c>
      <c r="D2464" s="31">
        <v>1</v>
      </c>
      <c r="E2464" s="3">
        <v>1</v>
      </c>
      <c r="F2464" s="31">
        <v>-1</v>
      </c>
      <c r="G2464" s="31">
        <v>-1</v>
      </c>
      <c r="H2464" s="31">
        <v>-1</v>
      </c>
    </row>
    <row r="2465" spans="1:8" x14ac:dyDescent="0.4">
      <c r="A2465" s="44">
        <v>41786</v>
      </c>
      <c r="B2465" s="31">
        <v>-1</v>
      </c>
      <c r="C2465" s="31">
        <v>-1</v>
      </c>
      <c r="D2465" s="31">
        <v>-1</v>
      </c>
      <c r="E2465" s="3">
        <v>1</v>
      </c>
      <c r="F2465" s="31">
        <v>-1</v>
      </c>
      <c r="G2465" s="31">
        <v>-1</v>
      </c>
      <c r="H2465" s="31">
        <v>-1</v>
      </c>
    </row>
    <row r="2466" spans="1:8" x14ac:dyDescent="0.4">
      <c r="A2466" s="44">
        <v>41787</v>
      </c>
      <c r="B2466" s="31">
        <v>1</v>
      </c>
      <c r="C2466" s="31">
        <v>1</v>
      </c>
      <c r="D2466" s="31">
        <v>-1</v>
      </c>
      <c r="E2466" s="3">
        <v>1</v>
      </c>
      <c r="F2466" s="31">
        <v>1</v>
      </c>
      <c r="G2466" s="31">
        <v>1</v>
      </c>
      <c r="H2466" s="31">
        <v>1</v>
      </c>
    </row>
    <row r="2467" spans="1:8" x14ac:dyDescent="0.4">
      <c r="A2467" s="44">
        <v>41788</v>
      </c>
      <c r="B2467" s="31">
        <v>-1</v>
      </c>
      <c r="C2467" s="31">
        <v>-1</v>
      </c>
      <c r="D2467" s="31">
        <v>-1</v>
      </c>
      <c r="E2467" s="3">
        <v>1</v>
      </c>
      <c r="F2467" s="31">
        <v>-1</v>
      </c>
      <c r="G2467" s="31">
        <v>-1</v>
      </c>
      <c r="H2467" s="31">
        <v>-1</v>
      </c>
    </row>
    <row r="2468" spans="1:8" x14ac:dyDescent="0.4">
      <c r="A2468" s="47">
        <v>41789</v>
      </c>
      <c r="B2468" s="31">
        <v>-1</v>
      </c>
      <c r="C2468" s="31">
        <v>1</v>
      </c>
      <c r="D2468" s="31">
        <v>-1</v>
      </c>
      <c r="E2468" s="3">
        <v>-1</v>
      </c>
      <c r="F2468" s="31">
        <v>-1</v>
      </c>
      <c r="G2468" s="31">
        <v>-1</v>
      </c>
      <c r="H2468" s="31">
        <v>-1</v>
      </c>
    </row>
    <row r="2469" spans="1:8" x14ac:dyDescent="0.4">
      <c r="A2469" s="44">
        <v>41792</v>
      </c>
      <c r="B2469" s="31">
        <v>-1</v>
      </c>
      <c r="C2469" s="31">
        <v>-1</v>
      </c>
      <c r="D2469" s="31">
        <v>-1</v>
      </c>
      <c r="E2469" s="3">
        <v>-1</v>
      </c>
      <c r="F2469" s="31">
        <v>-1</v>
      </c>
      <c r="G2469" s="31">
        <v>-1</v>
      </c>
      <c r="H2469" s="31">
        <v>-1</v>
      </c>
    </row>
    <row r="2470" spans="1:8" x14ac:dyDescent="0.4">
      <c r="A2470" s="44">
        <v>41793</v>
      </c>
      <c r="B2470" s="31">
        <v>1</v>
      </c>
      <c r="C2470" s="31">
        <v>1</v>
      </c>
      <c r="D2470" s="31">
        <v>1</v>
      </c>
      <c r="E2470" s="3">
        <v>-1</v>
      </c>
      <c r="F2470" s="31">
        <v>1</v>
      </c>
      <c r="G2470" s="31">
        <v>-1</v>
      </c>
      <c r="H2470" s="31">
        <v>1</v>
      </c>
    </row>
    <row r="2471" spans="1:8" x14ac:dyDescent="0.4">
      <c r="A2471" s="44">
        <v>41795</v>
      </c>
      <c r="B2471" s="31">
        <v>1</v>
      </c>
      <c r="C2471" s="31">
        <v>1</v>
      </c>
      <c r="D2471" s="31">
        <v>1</v>
      </c>
      <c r="E2471" s="3">
        <v>-1</v>
      </c>
      <c r="F2471" s="31">
        <v>1</v>
      </c>
      <c r="G2471" s="31">
        <v>1</v>
      </c>
      <c r="H2471" s="31">
        <v>1</v>
      </c>
    </row>
    <row r="2472" spans="1:8" x14ac:dyDescent="0.4">
      <c r="A2472" s="44">
        <v>41799</v>
      </c>
      <c r="B2472" s="31">
        <v>1</v>
      </c>
      <c r="C2472" s="31">
        <v>1</v>
      </c>
      <c r="D2472" s="31">
        <v>1</v>
      </c>
      <c r="E2472" s="3">
        <v>-1</v>
      </c>
      <c r="F2472" s="31">
        <v>1</v>
      </c>
      <c r="G2472" s="31">
        <v>1</v>
      </c>
      <c r="H2472" s="31">
        <v>1</v>
      </c>
    </row>
    <row r="2473" spans="1:8" x14ac:dyDescent="0.4">
      <c r="A2473" s="47">
        <v>41800</v>
      </c>
      <c r="B2473" s="31">
        <v>1</v>
      </c>
      <c r="C2473" s="31">
        <v>1</v>
      </c>
      <c r="D2473" s="31">
        <v>1</v>
      </c>
      <c r="E2473" s="3">
        <v>-1</v>
      </c>
      <c r="F2473" s="31">
        <v>1</v>
      </c>
      <c r="G2473" s="31">
        <v>1</v>
      </c>
      <c r="H2473" s="31">
        <v>1</v>
      </c>
    </row>
    <row r="2474" spans="1:8" x14ac:dyDescent="0.4">
      <c r="A2474" s="44">
        <v>41801</v>
      </c>
      <c r="B2474" s="31">
        <v>-1</v>
      </c>
      <c r="C2474" s="31">
        <v>-1</v>
      </c>
      <c r="D2474" s="31">
        <v>1</v>
      </c>
      <c r="E2474" s="3">
        <v>-1</v>
      </c>
      <c r="F2474" s="31">
        <v>-1</v>
      </c>
      <c r="G2474" s="31">
        <v>1</v>
      </c>
      <c r="H2474" s="31">
        <v>-1</v>
      </c>
    </row>
    <row r="2475" spans="1:8" x14ac:dyDescent="0.4">
      <c r="A2475" s="44">
        <v>41802</v>
      </c>
      <c r="B2475" s="31">
        <v>1</v>
      </c>
      <c r="C2475" s="31">
        <v>1</v>
      </c>
      <c r="D2475" s="31">
        <v>1</v>
      </c>
      <c r="E2475" s="3">
        <v>-1</v>
      </c>
      <c r="F2475" s="31">
        <v>1</v>
      </c>
      <c r="G2475" s="31">
        <v>1</v>
      </c>
      <c r="H2475" s="31">
        <v>1</v>
      </c>
    </row>
    <row r="2476" spans="1:8" x14ac:dyDescent="0.4">
      <c r="A2476" s="44">
        <v>41803</v>
      </c>
      <c r="B2476" s="31">
        <v>-1</v>
      </c>
      <c r="C2476" s="31">
        <v>-1</v>
      </c>
      <c r="D2476" s="31">
        <v>-1</v>
      </c>
      <c r="E2476" s="3">
        <v>-1</v>
      </c>
      <c r="F2476" s="31">
        <v>-1</v>
      </c>
      <c r="G2476" s="31">
        <v>-1</v>
      </c>
      <c r="H2476" s="31">
        <v>-1</v>
      </c>
    </row>
    <row r="2477" spans="1:8" x14ac:dyDescent="0.4">
      <c r="A2477" s="44">
        <v>41806</v>
      </c>
      <c r="B2477" s="31">
        <v>1</v>
      </c>
      <c r="C2477" s="31">
        <v>-1</v>
      </c>
      <c r="D2477" s="31">
        <v>-1</v>
      </c>
      <c r="E2477" s="3">
        <v>-1</v>
      </c>
      <c r="F2477" s="31">
        <v>1</v>
      </c>
      <c r="G2477" s="31">
        <v>1</v>
      </c>
      <c r="H2477" s="31">
        <v>1</v>
      </c>
    </row>
    <row r="2478" spans="1:8" x14ac:dyDescent="0.4">
      <c r="A2478" s="47">
        <v>41807</v>
      </c>
      <c r="B2478" s="31">
        <v>1</v>
      </c>
      <c r="C2478" s="31">
        <v>1</v>
      </c>
      <c r="D2478" s="31">
        <v>-1</v>
      </c>
      <c r="E2478" s="3">
        <v>-1</v>
      </c>
      <c r="F2478" s="31">
        <v>1</v>
      </c>
      <c r="G2478" s="31">
        <v>1</v>
      </c>
      <c r="H2478" s="31">
        <v>1</v>
      </c>
    </row>
    <row r="2479" spans="1:8" x14ac:dyDescent="0.4">
      <c r="A2479" s="44">
        <v>41808</v>
      </c>
      <c r="B2479" s="31">
        <v>-1</v>
      </c>
      <c r="C2479" s="31">
        <v>-1</v>
      </c>
      <c r="D2479" s="31">
        <v>-1</v>
      </c>
      <c r="E2479" s="3">
        <v>-1</v>
      </c>
      <c r="F2479" s="31">
        <v>-1</v>
      </c>
      <c r="G2479" s="31">
        <v>-1</v>
      </c>
      <c r="H2479" s="31">
        <v>-1</v>
      </c>
    </row>
    <row r="2480" spans="1:8" x14ac:dyDescent="0.4">
      <c r="A2480" s="44">
        <v>41809</v>
      </c>
      <c r="B2480" s="31">
        <v>1</v>
      </c>
      <c r="C2480" s="31">
        <v>1</v>
      </c>
      <c r="D2480" s="31">
        <v>-1</v>
      </c>
      <c r="E2480" s="3">
        <v>-1</v>
      </c>
      <c r="F2480" s="31">
        <v>-1</v>
      </c>
      <c r="G2480" s="31">
        <v>1</v>
      </c>
      <c r="H2480" s="31">
        <v>1</v>
      </c>
    </row>
    <row r="2481" spans="1:8" x14ac:dyDescent="0.4">
      <c r="A2481" s="44">
        <v>41810</v>
      </c>
      <c r="B2481" s="31">
        <v>-1</v>
      </c>
      <c r="C2481" s="31">
        <v>-1</v>
      </c>
      <c r="D2481" s="31">
        <v>-1</v>
      </c>
      <c r="E2481" s="3">
        <v>1</v>
      </c>
      <c r="F2481" s="31">
        <v>-1</v>
      </c>
      <c r="G2481" s="31">
        <v>-1</v>
      </c>
      <c r="H2481" s="31">
        <v>-1</v>
      </c>
    </row>
    <row r="2482" spans="1:8" x14ac:dyDescent="0.4">
      <c r="A2482" s="44">
        <v>41813</v>
      </c>
      <c r="B2482" s="31">
        <v>-1</v>
      </c>
      <c r="C2482" s="31">
        <v>1</v>
      </c>
      <c r="D2482" s="31">
        <v>-1</v>
      </c>
      <c r="E2482" s="3">
        <v>1</v>
      </c>
      <c r="F2482" s="31">
        <v>-1</v>
      </c>
      <c r="G2482" s="31">
        <v>-1</v>
      </c>
      <c r="H2482" s="31">
        <v>-1</v>
      </c>
    </row>
    <row r="2483" spans="1:8" x14ac:dyDescent="0.4">
      <c r="A2483" s="47">
        <v>41814</v>
      </c>
      <c r="B2483" s="31">
        <v>-1</v>
      </c>
      <c r="C2483" s="31">
        <v>1</v>
      </c>
      <c r="D2483" s="31">
        <v>-1</v>
      </c>
      <c r="E2483" s="3">
        <v>1</v>
      </c>
      <c r="F2483" s="31">
        <v>-1</v>
      </c>
      <c r="G2483" s="31">
        <v>-1</v>
      </c>
      <c r="H2483" s="31">
        <v>-1</v>
      </c>
    </row>
    <row r="2484" spans="1:8" x14ac:dyDescent="0.4">
      <c r="A2484" s="44">
        <v>41815</v>
      </c>
      <c r="B2484" s="31">
        <v>1</v>
      </c>
      <c r="C2484" s="31">
        <v>1</v>
      </c>
      <c r="D2484" s="31">
        <v>1</v>
      </c>
      <c r="E2484" s="3">
        <v>-1</v>
      </c>
      <c r="F2484" s="31">
        <v>-1</v>
      </c>
      <c r="G2484" s="31">
        <v>1</v>
      </c>
      <c r="H2484" s="31">
        <v>1</v>
      </c>
    </row>
    <row r="2485" spans="1:8" x14ac:dyDescent="0.4">
      <c r="A2485" s="44">
        <v>41816</v>
      </c>
      <c r="B2485" s="31">
        <v>1</v>
      </c>
      <c r="C2485" s="31">
        <v>1</v>
      </c>
      <c r="D2485" s="31">
        <v>1</v>
      </c>
      <c r="E2485" s="3">
        <v>1</v>
      </c>
      <c r="F2485" s="31">
        <v>1</v>
      </c>
      <c r="G2485" s="31">
        <v>1</v>
      </c>
      <c r="H2485" s="31">
        <v>1</v>
      </c>
    </row>
    <row r="2486" spans="1:8" x14ac:dyDescent="0.4">
      <c r="A2486" s="44">
        <v>41817</v>
      </c>
      <c r="B2486" s="31">
        <v>-1</v>
      </c>
      <c r="C2486" s="31">
        <v>-1</v>
      </c>
      <c r="D2486" s="31">
        <v>1</v>
      </c>
      <c r="E2486" s="3">
        <v>-1</v>
      </c>
      <c r="F2486" s="31">
        <v>-1</v>
      </c>
      <c r="G2486" s="31">
        <v>-1</v>
      </c>
      <c r="H2486" s="31">
        <v>-1</v>
      </c>
    </row>
    <row r="2487" spans="1:8" x14ac:dyDescent="0.4">
      <c r="A2487" s="44">
        <v>41820</v>
      </c>
      <c r="B2487" s="31">
        <v>1</v>
      </c>
      <c r="C2487" s="31">
        <v>1</v>
      </c>
      <c r="D2487" s="31">
        <v>1</v>
      </c>
      <c r="E2487" s="3">
        <v>-1</v>
      </c>
      <c r="F2487" s="31">
        <v>1</v>
      </c>
      <c r="G2487" s="31">
        <v>1</v>
      </c>
      <c r="H2487" s="31">
        <v>1</v>
      </c>
    </row>
    <row r="2488" spans="1:8" x14ac:dyDescent="0.4">
      <c r="A2488" s="47">
        <v>41821</v>
      </c>
      <c r="B2488" s="31">
        <v>-1</v>
      </c>
      <c r="C2488" s="31">
        <v>-1</v>
      </c>
      <c r="D2488" s="31">
        <v>-1</v>
      </c>
      <c r="E2488" s="3">
        <v>-1</v>
      </c>
      <c r="F2488" s="31">
        <v>-1</v>
      </c>
      <c r="G2488" s="31">
        <v>-1</v>
      </c>
      <c r="H2488" s="31">
        <v>-1</v>
      </c>
    </row>
    <row r="2489" spans="1:8" x14ac:dyDescent="0.4">
      <c r="A2489" s="44">
        <v>41822</v>
      </c>
      <c r="B2489" s="31">
        <v>1</v>
      </c>
      <c r="C2489" s="31">
        <v>1</v>
      </c>
      <c r="D2489" s="31">
        <v>1</v>
      </c>
      <c r="E2489" s="3">
        <v>1</v>
      </c>
      <c r="F2489" s="31">
        <v>1</v>
      </c>
      <c r="G2489" s="31">
        <v>1</v>
      </c>
      <c r="H2489" s="31">
        <v>1</v>
      </c>
    </row>
    <row r="2490" spans="1:8" x14ac:dyDescent="0.4">
      <c r="A2490" s="44">
        <v>41823</v>
      </c>
      <c r="B2490" s="31">
        <v>1</v>
      </c>
      <c r="C2490" s="31">
        <v>-1</v>
      </c>
      <c r="D2490" s="31">
        <v>-1</v>
      </c>
      <c r="E2490" s="3">
        <v>1</v>
      </c>
      <c r="F2490" s="31">
        <v>-1</v>
      </c>
      <c r="G2490" s="31">
        <v>1</v>
      </c>
      <c r="H2490" s="31">
        <v>1</v>
      </c>
    </row>
    <row r="2491" spans="1:8" x14ac:dyDescent="0.4">
      <c r="A2491" s="44">
        <v>41824</v>
      </c>
      <c r="B2491" s="31">
        <v>1</v>
      </c>
      <c r="C2491" s="31">
        <v>1</v>
      </c>
      <c r="D2491" s="31">
        <v>1</v>
      </c>
      <c r="E2491" s="3">
        <v>1</v>
      </c>
      <c r="F2491" s="31">
        <v>1</v>
      </c>
      <c r="G2491" s="31">
        <v>-1</v>
      </c>
      <c r="H2491" s="31">
        <v>1</v>
      </c>
    </row>
    <row r="2492" spans="1:8" x14ac:dyDescent="0.4">
      <c r="A2492" s="44">
        <v>41827</v>
      </c>
      <c r="B2492" s="31">
        <v>-1</v>
      </c>
      <c r="C2492" s="31">
        <v>-1</v>
      </c>
      <c r="D2492" s="31">
        <v>-1</v>
      </c>
      <c r="E2492" s="3">
        <v>1</v>
      </c>
      <c r="F2492" s="31">
        <v>-1</v>
      </c>
      <c r="G2492" s="31">
        <v>-1</v>
      </c>
      <c r="H2492" s="31">
        <v>-1</v>
      </c>
    </row>
    <row r="2493" spans="1:8" x14ac:dyDescent="0.4">
      <c r="A2493" s="47">
        <v>41828</v>
      </c>
      <c r="B2493" s="31">
        <v>-1</v>
      </c>
      <c r="C2493" s="31">
        <v>1</v>
      </c>
      <c r="D2493" s="31">
        <v>1</v>
      </c>
      <c r="E2493" s="3">
        <v>1</v>
      </c>
      <c r="F2493" s="31">
        <v>1</v>
      </c>
      <c r="G2493" s="31">
        <v>-1</v>
      </c>
      <c r="H2493" s="31">
        <v>1</v>
      </c>
    </row>
    <row r="2494" spans="1:8" x14ac:dyDescent="0.4">
      <c r="A2494" s="44">
        <v>41829</v>
      </c>
      <c r="B2494" s="31">
        <v>-1</v>
      </c>
      <c r="C2494" s="31">
        <v>-1</v>
      </c>
      <c r="D2494" s="31">
        <v>-1</v>
      </c>
      <c r="E2494" s="3">
        <v>1</v>
      </c>
      <c r="F2494" s="31">
        <v>-1</v>
      </c>
      <c r="G2494" s="31">
        <v>-1</v>
      </c>
      <c r="H2494" s="31">
        <v>-1</v>
      </c>
    </row>
    <row r="2495" spans="1:8" x14ac:dyDescent="0.4">
      <c r="A2495" s="44">
        <v>41830</v>
      </c>
      <c r="B2495" s="31">
        <v>-1</v>
      </c>
      <c r="C2495" s="31">
        <v>1</v>
      </c>
      <c r="D2495" s="31">
        <v>1</v>
      </c>
      <c r="E2495" s="3">
        <v>1</v>
      </c>
      <c r="F2495" s="31">
        <v>1</v>
      </c>
      <c r="G2495" s="31">
        <v>-1</v>
      </c>
      <c r="H2495" s="31">
        <v>1</v>
      </c>
    </row>
    <row r="2496" spans="1:8" x14ac:dyDescent="0.4">
      <c r="A2496" s="44">
        <v>41831</v>
      </c>
      <c r="B2496" s="31">
        <v>-1</v>
      </c>
      <c r="C2496" s="31">
        <v>-1</v>
      </c>
      <c r="D2496" s="31">
        <v>-1</v>
      </c>
      <c r="E2496" s="3">
        <v>1</v>
      </c>
      <c r="F2496" s="31">
        <v>-1</v>
      </c>
      <c r="G2496" s="31">
        <v>-1</v>
      </c>
      <c r="H2496" s="31">
        <v>1</v>
      </c>
    </row>
    <row r="2497" spans="1:8" x14ac:dyDescent="0.4">
      <c r="A2497" s="44">
        <v>41834</v>
      </c>
      <c r="B2497" s="31">
        <v>-1</v>
      </c>
      <c r="C2497" s="31">
        <v>1</v>
      </c>
      <c r="D2497" s="31">
        <v>1</v>
      </c>
      <c r="E2497" s="3">
        <v>1</v>
      </c>
      <c r="F2497" s="31">
        <v>1</v>
      </c>
      <c r="G2497" s="31">
        <v>-1</v>
      </c>
      <c r="H2497" s="31">
        <v>1</v>
      </c>
    </row>
    <row r="2498" spans="1:8" x14ac:dyDescent="0.4">
      <c r="A2498" s="47">
        <v>41835</v>
      </c>
      <c r="B2498" s="31">
        <v>-1</v>
      </c>
      <c r="C2498" s="31">
        <v>-1</v>
      </c>
      <c r="D2498" s="31">
        <v>-1</v>
      </c>
      <c r="E2498" s="3">
        <v>1</v>
      </c>
      <c r="F2498" s="31">
        <v>-1</v>
      </c>
      <c r="G2498" s="31">
        <v>-1</v>
      </c>
      <c r="H2498" s="31">
        <v>-1</v>
      </c>
    </row>
    <row r="2499" spans="1:8" x14ac:dyDescent="0.4">
      <c r="A2499" s="44">
        <v>41836</v>
      </c>
      <c r="B2499" s="31">
        <v>-1</v>
      </c>
      <c r="C2499" s="31">
        <v>-1</v>
      </c>
      <c r="D2499" s="31">
        <v>-1</v>
      </c>
      <c r="E2499" s="3">
        <v>1</v>
      </c>
      <c r="F2499" s="31">
        <v>-1</v>
      </c>
      <c r="G2499" s="31">
        <v>-1</v>
      </c>
      <c r="H2499" s="31">
        <v>-1</v>
      </c>
    </row>
    <row r="2500" spans="1:8" x14ac:dyDescent="0.4">
      <c r="A2500" s="44">
        <v>41837</v>
      </c>
      <c r="B2500" s="31">
        <v>-1</v>
      </c>
      <c r="C2500" s="31">
        <v>-1</v>
      </c>
      <c r="D2500" s="31">
        <v>-1</v>
      </c>
      <c r="E2500" s="3">
        <v>1</v>
      </c>
      <c r="F2500" s="31">
        <v>-1</v>
      </c>
      <c r="G2500" s="31">
        <v>-1</v>
      </c>
      <c r="H2500" s="31">
        <v>-1</v>
      </c>
    </row>
    <row r="2501" spans="1:8" x14ac:dyDescent="0.4">
      <c r="A2501" s="44">
        <v>41838</v>
      </c>
      <c r="B2501" s="31">
        <v>-1</v>
      </c>
      <c r="C2501" s="31">
        <v>-1</v>
      </c>
      <c r="D2501" s="31">
        <v>-1</v>
      </c>
      <c r="E2501" s="3">
        <v>1</v>
      </c>
      <c r="F2501" s="31">
        <v>-1</v>
      </c>
      <c r="G2501" s="31">
        <v>-1</v>
      </c>
      <c r="H2501" s="31">
        <v>-1</v>
      </c>
    </row>
    <row r="2502" spans="1:8" x14ac:dyDescent="0.4">
      <c r="A2502" s="44">
        <v>41841</v>
      </c>
      <c r="B2502" s="31">
        <v>1</v>
      </c>
      <c r="C2502" s="31">
        <v>1</v>
      </c>
      <c r="D2502" s="31">
        <v>1</v>
      </c>
      <c r="E2502" s="3">
        <v>1</v>
      </c>
      <c r="F2502" s="31">
        <v>1</v>
      </c>
      <c r="G2502" s="31">
        <v>1</v>
      </c>
      <c r="H2502" s="31">
        <v>1</v>
      </c>
    </row>
    <row r="2503" spans="1:8" x14ac:dyDescent="0.4">
      <c r="A2503" s="47">
        <v>41842</v>
      </c>
      <c r="B2503" s="31">
        <v>-1</v>
      </c>
      <c r="C2503" s="31">
        <v>1</v>
      </c>
      <c r="D2503" s="31">
        <v>1</v>
      </c>
      <c r="E2503" s="3">
        <v>1</v>
      </c>
      <c r="F2503" s="31">
        <v>1</v>
      </c>
      <c r="G2503" s="31">
        <v>1</v>
      </c>
      <c r="H2503" s="31">
        <v>1</v>
      </c>
    </row>
    <row r="2504" spans="1:8" x14ac:dyDescent="0.4">
      <c r="A2504" s="44">
        <v>41843</v>
      </c>
      <c r="B2504" s="31">
        <v>-1</v>
      </c>
      <c r="C2504" s="31">
        <v>-1</v>
      </c>
      <c r="D2504" s="31">
        <v>1</v>
      </c>
      <c r="E2504" s="3">
        <v>1</v>
      </c>
      <c r="F2504" s="31">
        <v>-1</v>
      </c>
      <c r="G2504" s="31">
        <v>1</v>
      </c>
      <c r="H2504" s="31">
        <v>1</v>
      </c>
    </row>
    <row r="2505" spans="1:8" x14ac:dyDescent="0.4">
      <c r="A2505" s="44">
        <v>41844</v>
      </c>
      <c r="B2505" s="31">
        <v>-1</v>
      </c>
      <c r="C2505" s="31">
        <v>-1</v>
      </c>
      <c r="D2505" s="31">
        <v>-1</v>
      </c>
      <c r="E2505" s="3">
        <v>-1</v>
      </c>
      <c r="F2505" s="31">
        <v>-1</v>
      </c>
      <c r="G2505" s="31">
        <v>-1</v>
      </c>
      <c r="H2505" s="31">
        <v>-1</v>
      </c>
    </row>
    <row r="2506" spans="1:8" x14ac:dyDescent="0.4">
      <c r="A2506" s="44">
        <v>41845</v>
      </c>
      <c r="B2506" s="31">
        <v>1</v>
      </c>
      <c r="C2506" s="31">
        <v>1</v>
      </c>
      <c r="D2506" s="31">
        <v>-1</v>
      </c>
      <c r="E2506" s="3">
        <v>-1</v>
      </c>
      <c r="F2506" s="31">
        <v>1</v>
      </c>
      <c r="G2506" s="31">
        <v>1</v>
      </c>
      <c r="H2506" s="31">
        <v>1</v>
      </c>
    </row>
    <row r="2507" spans="1:8" x14ac:dyDescent="0.4">
      <c r="A2507" s="44">
        <v>41848</v>
      </c>
      <c r="B2507" s="31">
        <v>-1</v>
      </c>
      <c r="C2507" s="31">
        <v>1</v>
      </c>
      <c r="D2507" s="31">
        <v>-1</v>
      </c>
      <c r="E2507" s="3">
        <v>-1</v>
      </c>
      <c r="F2507" s="31">
        <v>1</v>
      </c>
      <c r="G2507" s="31">
        <v>1</v>
      </c>
      <c r="H2507" s="31">
        <v>1</v>
      </c>
    </row>
    <row r="2508" spans="1:8" x14ac:dyDescent="0.4">
      <c r="A2508" s="47">
        <v>41849</v>
      </c>
      <c r="B2508" s="31">
        <v>-1</v>
      </c>
      <c r="C2508" s="31">
        <v>-1</v>
      </c>
      <c r="D2508" s="31">
        <v>1</v>
      </c>
      <c r="E2508" s="3">
        <v>-1</v>
      </c>
      <c r="F2508" s="31">
        <v>-1</v>
      </c>
      <c r="G2508" s="31">
        <v>-1</v>
      </c>
      <c r="H2508" s="31">
        <v>1</v>
      </c>
    </row>
    <row r="2509" spans="1:8" x14ac:dyDescent="0.4">
      <c r="A2509" s="44">
        <v>41850</v>
      </c>
      <c r="B2509" s="31">
        <v>-1</v>
      </c>
      <c r="C2509" s="31">
        <v>-1</v>
      </c>
      <c r="D2509" s="31">
        <v>1</v>
      </c>
      <c r="E2509" s="3">
        <v>-1</v>
      </c>
      <c r="F2509" s="31">
        <v>-1</v>
      </c>
      <c r="G2509" s="31">
        <v>-1</v>
      </c>
      <c r="H2509" s="31">
        <v>-1</v>
      </c>
    </row>
    <row r="2510" spans="1:8" x14ac:dyDescent="0.4">
      <c r="A2510" s="44">
        <v>41851</v>
      </c>
      <c r="B2510" s="31">
        <v>-1</v>
      </c>
      <c r="C2510" s="31">
        <v>-1</v>
      </c>
      <c r="D2510" s="31">
        <v>-1</v>
      </c>
      <c r="E2510" s="3">
        <v>-1</v>
      </c>
      <c r="F2510" s="31">
        <v>-1</v>
      </c>
      <c r="G2510" s="31">
        <v>-1</v>
      </c>
      <c r="H2510" s="31">
        <v>-1</v>
      </c>
    </row>
    <row r="2511" spans="1:8" x14ac:dyDescent="0.4">
      <c r="A2511" s="44">
        <v>41852</v>
      </c>
      <c r="B2511" s="31">
        <v>-1</v>
      </c>
      <c r="C2511" s="31">
        <v>-1</v>
      </c>
      <c r="D2511" s="31">
        <v>-1</v>
      </c>
      <c r="E2511" s="3">
        <v>-1</v>
      </c>
      <c r="F2511" s="31">
        <v>-1</v>
      </c>
      <c r="G2511" s="31">
        <v>-1</v>
      </c>
      <c r="H2511" s="31">
        <v>-1</v>
      </c>
    </row>
    <row r="2512" spans="1:8" x14ac:dyDescent="0.4">
      <c r="A2512" s="44">
        <v>41855</v>
      </c>
      <c r="B2512" s="31">
        <v>1</v>
      </c>
      <c r="C2512" s="31">
        <v>-1</v>
      </c>
      <c r="D2512" s="31">
        <v>-1</v>
      </c>
      <c r="E2512" s="3">
        <v>-1</v>
      </c>
      <c r="F2512" s="31">
        <v>1</v>
      </c>
      <c r="G2512" s="31">
        <v>-1</v>
      </c>
      <c r="H2512" s="31">
        <v>1</v>
      </c>
    </row>
    <row r="2513" spans="1:8" x14ac:dyDescent="0.4">
      <c r="A2513" s="47">
        <v>41856</v>
      </c>
      <c r="B2513" s="31">
        <v>-1</v>
      </c>
      <c r="C2513" s="31">
        <v>-1</v>
      </c>
      <c r="D2513" s="31">
        <v>-1</v>
      </c>
      <c r="E2513" s="3">
        <v>1</v>
      </c>
      <c r="F2513" s="31">
        <v>-1</v>
      </c>
      <c r="G2513" s="31">
        <v>-1</v>
      </c>
      <c r="H2513" s="31">
        <v>-1</v>
      </c>
    </row>
    <row r="2514" spans="1:8" x14ac:dyDescent="0.4">
      <c r="A2514" s="44">
        <v>41857</v>
      </c>
      <c r="B2514" s="31">
        <v>1</v>
      </c>
      <c r="C2514" s="31">
        <v>1</v>
      </c>
      <c r="D2514" s="31">
        <v>-1</v>
      </c>
      <c r="E2514" s="3">
        <v>-1</v>
      </c>
      <c r="F2514" s="31">
        <v>1</v>
      </c>
      <c r="G2514" s="31">
        <v>1</v>
      </c>
      <c r="H2514" s="31">
        <v>1</v>
      </c>
    </row>
    <row r="2515" spans="1:8" x14ac:dyDescent="0.4">
      <c r="A2515" s="44">
        <v>41858</v>
      </c>
      <c r="B2515" s="31">
        <v>1</v>
      </c>
      <c r="C2515" s="31">
        <v>1</v>
      </c>
      <c r="D2515" s="31">
        <v>1</v>
      </c>
      <c r="E2515" s="3">
        <v>-1</v>
      </c>
      <c r="F2515" s="31">
        <v>1</v>
      </c>
      <c r="G2515" s="31">
        <v>1</v>
      </c>
      <c r="H2515" s="31">
        <v>1</v>
      </c>
    </row>
    <row r="2516" spans="1:8" x14ac:dyDescent="0.4">
      <c r="A2516" s="44">
        <v>41859</v>
      </c>
      <c r="B2516" s="31">
        <v>-1</v>
      </c>
      <c r="C2516" s="31">
        <v>1</v>
      </c>
      <c r="D2516" s="31">
        <v>1</v>
      </c>
      <c r="E2516" s="3">
        <v>-1</v>
      </c>
      <c r="F2516" s="31">
        <v>-1</v>
      </c>
      <c r="G2516" s="31">
        <v>-1</v>
      </c>
      <c r="H2516" s="31">
        <v>-1</v>
      </c>
    </row>
    <row r="2517" spans="1:8" x14ac:dyDescent="0.4">
      <c r="A2517" s="44">
        <v>41862</v>
      </c>
      <c r="B2517" s="31">
        <v>-1</v>
      </c>
      <c r="C2517" s="31">
        <v>-1</v>
      </c>
      <c r="D2517" s="31">
        <v>1</v>
      </c>
      <c r="E2517" s="3">
        <v>1</v>
      </c>
      <c r="F2517" s="31">
        <v>-1</v>
      </c>
      <c r="G2517" s="31">
        <v>-1</v>
      </c>
      <c r="H2517" s="31">
        <v>-1</v>
      </c>
    </row>
    <row r="2518" spans="1:8" x14ac:dyDescent="0.4">
      <c r="A2518" s="47">
        <v>41863</v>
      </c>
      <c r="B2518" s="31">
        <v>-1</v>
      </c>
      <c r="C2518" s="31">
        <v>1</v>
      </c>
      <c r="D2518" s="31">
        <v>1</v>
      </c>
      <c r="E2518" s="3">
        <v>1</v>
      </c>
      <c r="F2518" s="31">
        <v>1</v>
      </c>
      <c r="G2518" s="31">
        <v>1</v>
      </c>
      <c r="H2518" s="31">
        <v>1</v>
      </c>
    </row>
    <row r="2519" spans="1:8" x14ac:dyDescent="0.4">
      <c r="A2519" s="44">
        <v>41864</v>
      </c>
      <c r="B2519" s="31">
        <v>-1</v>
      </c>
      <c r="C2519" s="31">
        <v>-1</v>
      </c>
      <c r="D2519" s="31">
        <v>-1</v>
      </c>
      <c r="E2519" s="3">
        <v>-1</v>
      </c>
      <c r="F2519" s="31">
        <v>-1</v>
      </c>
      <c r="G2519" s="31">
        <v>1</v>
      </c>
      <c r="H2519" s="31">
        <v>-1</v>
      </c>
    </row>
    <row r="2520" spans="1:8" x14ac:dyDescent="0.4">
      <c r="A2520" s="44">
        <v>41865</v>
      </c>
      <c r="B2520" s="31">
        <v>-1</v>
      </c>
      <c r="C2520" s="31">
        <v>-1</v>
      </c>
      <c r="D2520" s="31">
        <v>-1</v>
      </c>
      <c r="E2520" s="3">
        <v>-1</v>
      </c>
      <c r="F2520" s="31">
        <v>-1</v>
      </c>
      <c r="G2520" s="31">
        <v>-1</v>
      </c>
      <c r="H2520" s="31">
        <v>-1</v>
      </c>
    </row>
    <row r="2521" spans="1:8" x14ac:dyDescent="0.4">
      <c r="A2521" s="44">
        <v>41869</v>
      </c>
      <c r="B2521" s="31">
        <v>-1</v>
      </c>
      <c r="C2521" s="31">
        <v>-1</v>
      </c>
      <c r="D2521" s="31">
        <v>-1</v>
      </c>
      <c r="E2521" s="3">
        <v>-1</v>
      </c>
      <c r="F2521" s="31">
        <v>-1</v>
      </c>
      <c r="G2521" s="31">
        <v>-1</v>
      </c>
      <c r="H2521" s="31">
        <v>-1</v>
      </c>
    </row>
    <row r="2522" spans="1:8" x14ac:dyDescent="0.4">
      <c r="A2522" s="44">
        <v>41870</v>
      </c>
      <c r="B2522" s="31">
        <v>1</v>
      </c>
      <c r="C2522" s="31">
        <v>1</v>
      </c>
      <c r="D2522" s="31">
        <v>-1</v>
      </c>
      <c r="E2522" s="3">
        <v>-1</v>
      </c>
      <c r="F2522" s="31">
        <v>1</v>
      </c>
      <c r="G2522" s="31">
        <v>1</v>
      </c>
      <c r="H2522" s="31">
        <v>1</v>
      </c>
    </row>
    <row r="2523" spans="1:8" x14ac:dyDescent="0.4">
      <c r="A2523" s="47">
        <v>41871</v>
      </c>
      <c r="B2523" s="31">
        <v>-1</v>
      </c>
      <c r="C2523" s="31">
        <v>1</v>
      </c>
      <c r="D2523" s="31">
        <v>1</v>
      </c>
      <c r="E2523" s="3">
        <v>-1</v>
      </c>
      <c r="F2523" s="31">
        <v>-1</v>
      </c>
      <c r="G2523" s="31">
        <v>-1</v>
      </c>
      <c r="H2523" s="31">
        <v>-1</v>
      </c>
    </row>
    <row r="2524" spans="1:8" x14ac:dyDescent="0.4">
      <c r="A2524" s="44">
        <v>41872</v>
      </c>
      <c r="B2524" s="31">
        <v>-1</v>
      </c>
      <c r="C2524" s="31">
        <v>-1</v>
      </c>
      <c r="D2524" s="31">
        <v>1</v>
      </c>
      <c r="E2524" s="3">
        <v>-1</v>
      </c>
      <c r="F2524" s="31">
        <v>-1</v>
      </c>
      <c r="G2524" s="31">
        <v>-1</v>
      </c>
      <c r="H2524" s="31">
        <v>-1</v>
      </c>
    </row>
    <row r="2525" spans="1:8" x14ac:dyDescent="0.4">
      <c r="A2525" s="44">
        <v>41873</v>
      </c>
      <c r="B2525" s="31">
        <v>1</v>
      </c>
      <c r="C2525" s="31">
        <v>1</v>
      </c>
      <c r="D2525" s="31">
        <v>1</v>
      </c>
      <c r="E2525" s="3">
        <v>-1</v>
      </c>
      <c r="F2525" s="31">
        <v>1</v>
      </c>
      <c r="G2525" s="31">
        <v>1</v>
      </c>
      <c r="H2525" s="31">
        <v>1</v>
      </c>
    </row>
    <row r="2526" spans="1:8" x14ac:dyDescent="0.4">
      <c r="A2526" s="44">
        <v>41876</v>
      </c>
      <c r="B2526" s="31">
        <v>1</v>
      </c>
      <c r="C2526" s="31">
        <v>1</v>
      </c>
      <c r="D2526" s="31">
        <v>1</v>
      </c>
      <c r="E2526" s="3">
        <v>-1</v>
      </c>
      <c r="F2526" s="31">
        <v>1</v>
      </c>
      <c r="G2526" s="31">
        <v>1</v>
      </c>
      <c r="H2526" s="31">
        <v>1</v>
      </c>
    </row>
    <row r="2527" spans="1:8" x14ac:dyDescent="0.4">
      <c r="A2527" s="44">
        <v>41877</v>
      </c>
      <c r="B2527" s="31">
        <v>1</v>
      </c>
      <c r="C2527" s="31">
        <v>1</v>
      </c>
      <c r="D2527" s="31">
        <v>1</v>
      </c>
      <c r="E2527" s="3">
        <v>-1</v>
      </c>
      <c r="F2527" s="31">
        <v>1</v>
      </c>
      <c r="G2527" s="31">
        <v>1</v>
      </c>
      <c r="H2527" s="31">
        <v>1</v>
      </c>
    </row>
    <row r="2528" spans="1:8" x14ac:dyDescent="0.4">
      <c r="A2528" s="47">
        <v>41878</v>
      </c>
      <c r="B2528" s="31">
        <v>-1</v>
      </c>
      <c r="C2528" s="31">
        <v>-1</v>
      </c>
      <c r="D2528" s="31">
        <v>1</v>
      </c>
      <c r="E2528" s="3">
        <v>1</v>
      </c>
      <c r="F2528" s="31">
        <v>1</v>
      </c>
      <c r="G2528" s="31">
        <v>-1</v>
      </c>
      <c r="H2528" s="31">
        <v>1</v>
      </c>
    </row>
    <row r="2529" spans="1:8" x14ac:dyDescent="0.4">
      <c r="A2529" s="44">
        <v>41879</v>
      </c>
      <c r="B2529" s="31">
        <v>-1</v>
      </c>
      <c r="C2529" s="31">
        <v>-1</v>
      </c>
      <c r="D2529" s="31">
        <v>-1</v>
      </c>
      <c r="E2529" s="3">
        <v>1</v>
      </c>
      <c r="F2529" s="31">
        <v>-1</v>
      </c>
      <c r="G2529" s="31">
        <v>-1</v>
      </c>
      <c r="H2529" s="31">
        <v>1</v>
      </c>
    </row>
    <row r="2530" spans="1:8" x14ac:dyDescent="0.4">
      <c r="A2530" s="44">
        <v>41880</v>
      </c>
      <c r="B2530" s="31">
        <v>-1</v>
      </c>
      <c r="C2530" s="31">
        <v>-1</v>
      </c>
      <c r="D2530" s="31">
        <v>-1</v>
      </c>
      <c r="E2530" s="3">
        <v>-1</v>
      </c>
      <c r="F2530" s="31">
        <v>-1</v>
      </c>
      <c r="G2530" s="31">
        <v>-1</v>
      </c>
      <c r="H2530" s="31">
        <v>-1</v>
      </c>
    </row>
    <row r="2531" spans="1:8" x14ac:dyDescent="0.4">
      <c r="A2531" s="44">
        <v>41883</v>
      </c>
      <c r="B2531" s="31">
        <v>-1</v>
      </c>
      <c r="C2531" s="31">
        <v>-1</v>
      </c>
      <c r="D2531" s="31">
        <v>-1</v>
      </c>
      <c r="E2531" s="3">
        <v>-1</v>
      </c>
      <c r="F2531" s="31">
        <v>1</v>
      </c>
      <c r="G2531" s="31">
        <v>-1</v>
      </c>
      <c r="H2531" s="31">
        <v>1</v>
      </c>
    </row>
    <row r="2532" spans="1:8" x14ac:dyDescent="0.4">
      <c r="A2532" s="44">
        <v>41884</v>
      </c>
      <c r="B2532" s="31">
        <v>-1</v>
      </c>
      <c r="C2532" s="31">
        <v>-1</v>
      </c>
      <c r="D2532" s="31">
        <v>-1</v>
      </c>
      <c r="E2532" s="3">
        <v>-1</v>
      </c>
      <c r="F2532" s="31">
        <v>-1</v>
      </c>
      <c r="G2532" s="31">
        <v>-1</v>
      </c>
      <c r="H2532" s="31">
        <v>-1</v>
      </c>
    </row>
    <row r="2533" spans="1:8" x14ac:dyDescent="0.4">
      <c r="A2533" s="47">
        <v>41885</v>
      </c>
      <c r="B2533" s="31">
        <v>-1</v>
      </c>
      <c r="C2533" s="31">
        <v>1</v>
      </c>
      <c r="D2533" s="31">
        <v>1</v>
      </c>
      <c r="E2533" s="3">
        <v>1</v>
      </c>
      <c r="F2533" s="31">
        <v>1</v>
      </c>
      <c r="G2533" s="31">
        <v>1</v>
      </c>
      <c r="H2533" s="31">
        <v>1</v>
      </c>
    </row>
    <row r="2534" spans="1:8" x14ac:dyDescent="0.4">
      <c r="A2534" s="44">
        <v>41886</v>
      </c>
      <c r="B2534" s="31">
        <v>-1</v>
      </c>
      <c r="C2534" s="31">
        <v>-1</v>
      </c>
      <c r="D2534" s="31">
        <v>1</v>
      </c>
      <c r="E2534" s="3">
        <v>1</v>
      </c>
      <c r="F2534" s="31">
        <v>-1</v>
      </c>
      <c r="G2534" s="31">
        <v>1</v>
      </c>
      <c r="H2534" s="31">
        <v>-1</v>
      </c>
    </row>
    <row r="2535" spans="1:8" x14ac:dyDescent="0.4">
      <c r="A2535" s="44">
        <v>41887</v>
      </c>
      <c r="B2535" s="31">
        <v>-1</v>
      </c>
      <c r="C2535" s="31">
        <v>-1</v>
      </c>
      <c r="D2535" s="31">
        <v>1</v>
      </c>
      <c r="E2535" s="3">
        <v>1</v>
      </c>
      <c r="F2535" s="31">
        <v>-1</v>
      </c>
      <c r="G2535" s="31">
        <v>-1</v>
      </c>
      <c r="H2535" s="31">
        <v>-1</v>
      </c>
    </row>
    <row r="2536" spans="1:8" x14ac:dyDescent="0.4">
      <c r="A2536" s="44">
        <v>41893</v>
      </c>
      <c r="B2536" s="31">
        <v>-1</v>
      </c>
      <c r="C2536" s="31">
        <v>1</v>
      </c>
      <c r="D2536" s="31">
        <v>-1</v>
      </c>
      <c r="E2536" s="3">
        <v>1</v>
      </c>
      <c r="F2536" s="31">
        <v>1</v>
      </c>
      <c r="G2536" s="31">
        <v>-1</v>
      </c>
      <c r="H2536" s="31">
        <v>1</v>
      </c>
    </row>
    <row r="2537" spans="1:8" x14ac:dyDescent="0.4">
      <c r="A2537" s="44">
        <v>41894</v>
      </c>
      <c r="B2537" s="31">
        <v>-1</v>
      </c>
      <c r="C2537" s="31">
        <v>-1</v>
      </c>
      <c r="D2537" s="31">
        <v>1</v>
      </c>
      <c r="E2537" s="3">
        <v>1</v>
      </c>
      <c r="F2537" s="31">
        <v>-1</v>
      </c>
      <c r="G2537" s="31">
        <v>-1</v>
      </c>
      <c r="H2537" s="31">
        <v>-1</v>
      </c>
    </row>
    <row r="2538" spans="1:8" x14ac:dyDescent="0.4">
      <c r="A2538" s="47">
        <v>41897</v>
      </c>
      <c r="B2538" s="31">
        <v>-1</v>
      </c>
      <c r="C2538" s="31">
        <v>-1</v>
      </c>
      <c r="D2538" s="31">
        <v>-1</v>
      </c>
      <c r="E2538" s="3">
        <v>1</v>
      </c>
      <c r="F2538" s="31">
        <v>-1</v>
      </c>
      <c r="G2538" s="31">
        <v>-1</v>
      </c>
      <c r="H2538" s="31">
        <v>-1</v>
      </c>
    </row>
    <row r="2539" spans="1:8" x14ac:dyDescent="0.4">
      <c r="A2539" s="44">
        <v>41898</v>
      </c>
      <c r="B2539" s="31">
        <v>-1</v>
      </c>
      <c r="C2539" s="31">
        <v>1</v>
      </c>
      <c r="D2539" s="31">
        <v>1</v>
      </c>
      <c r="E2539" s="3">
        <v>1</v>
      </c>
      <c r="F2539" s="31">
        <v>1</v>
      </c>
      <c r="G2539" s="31">
        <v>1</v>
      </c>
      <c r="H2539" s="31">
        <v>1</v>
      </c>
    </row>
    <row r="2540" spans="1:8" x14ac:dyDescent="0.4">
      <c r="A2540" s="44">
        <v>41899</v>
      </c>
      <c r="B2540" s="31">
        <v>-1</v>
      </c>
      <c r="C2540" s="31">
        <v>-1</v>
      </c>
      <c r="D2540" s="31">
        <v>-1</v>
      </c>
      <c r="E2540" s="3">
        <v>-1</v>
      </c>
      <c r="F2540" s="31">
        <v>-1</v>
      </c>
      <c r="G2540" s="31">
        <v>1</v>
      </c>
      <c r="H2540" s="31">
        <v>-1</v>
      </c>
    </row>
    <row r="2541" spans="1:8" x14ac:dyDescent="0.4">
      <c r="A2541" s="44">
        <v>41900</v>
      </c>
      <c r="B2541" s="31">
        <v>-1</v>
      </c>
      <c r="C2541" s="31">
        <v>1</v>
      </c>
      <c r="D2541" s="31">
        <v>1</v>
      </c>
      <c r="E2541" s="3">
        <v>-1</v>
      </c>
      <c r="F2541" s="31">
        <v>1</v>
      </c>
      <c r="G2541" s="31">
        <v>1</v>
      </c>
      <c r="H2541" s="31">
        <v>1</v>
      </c>
    </row>
    <row r="2542" spans="1:8" x14ac:dyDescent="0.4">
      <c r="A2542" s="44">
        <v>41901</v>
      </c>
      <c r="B2542" s="31">
        <v>-1</v>
      </c>
      <c r="C2542" s="31">
        <v>-1</v>
      </c>
      <c r="D2542" s="31">
        <v>1</v>
      </c>
      <c r="E2542" s="3">
        <v>-1</v>
      </c>
      <c r="F2542" s="31">
        <v>-1</v>
      </c>
      <c r="G2542" s="31">
        <v>1</v>
      </c>
      <c r="H2542" s="31">
        <v>1</v>
      </c>
    </row>
    <row r="2543" spans="1:8" x14ac:dyDescent="0.4">
      <c r="A2543" s="47">
        <v>41904</v>
      </c>
      <c r="B2543" s="31">
        <v>-1</v>
      </c>
      <c r="C2543" s="31">
        <v>-1</v>
      </c>
      <c r="D2543" s="31">
        <v>1</v>
      </c>
      <c r="E2543" s="3">
        <v>-1</v>
      </c>
      <c r="F2543" s="31">
        <v>-1</v>
      </c>
      <c r="G2543" s="31">
        <v>-1</v>
      </c>
      <c r="H2543" s="31">
        <v>-1</v>
      </c>
    </row>
    <row r="2544" spans="1:8" x14ac:dyDescent="0.4">
      <c r="A2544" s="44">
        <v>41905</v>
      </c>
      <c r="B2544" s="31">
        <v>-1</v>
      </c>
      <c r="C2544" s="31">
        <v>1</v>
      </c>
      <c r="D2544" s="31">
        <v>-1</v>
      </c>
      <c r="E2544" s="3">
        <v>1</v>
      </c>
      <c r="F2544" s="31">
        <v>1</v>
      </c>
      <c r="G2544" s="31">
        <v>1</v>
      </c>
      <c r="H2544" s="31">
        <v>1</v>
      </c>
    </row>
    <row r="2545" spans="1:8" x14ac:dyDescent="0.4">
      <c r="A2545" s="44">
        <v>41906</v>
      </c>
      <c r="B2545" s="31">
        <v>-1</v>
      </c>
      <c r="C2545" s="31">
        <v>1</v>
      </c>
      <c r="D2545" s="31">
        <v>1</v>
      </c>
      <c r="E2545" s="3">
        <v>1</v>
      </c>
      <c r="F2545" s="31">
        <v>1</v>
      </c>
      <c r="G2545" s="31">
        <v>1</v>
      </c>
      <c r="H2545" s="31">
        <v>1</v>
      </c>
    </row>
    <row r="2546" spans="1:8" x14ac:dyDescent="0.4">
      <c r="A2546" s="44">
        <v>41907</v>
      </c>
      <c r="B2546" s="31">
        <v>-1</v>
      </c>
      <c r="C2546" s="31">
        <v>-1</v>
      </c>
      <c r="D2546" s="31">
        <v>1</v>
      </c>
      <c r="E2546" s="3">
        <v>1</v>
      </c>
      <c r="F2546" s="31">
        <v>-1</v>
      </c>
      <c r="G2546" s="31">
        <v>-1</v>
      </c>
      <c r="H2546" s="31">
        <v>-1</v>
      </c>
    </row>
    <row r="2547" spans="1:8" x14ac:dyDescent="0.4">
      <c r="A2547" s="44">
        <v>41908</v>
      </c>
      <c r="B2547" s="31">
        <v>-1</v>
      </c>
      <c r="C2547" s="31">
        <v>-1</v>
      </c>
      <c r="D2547" s="31">
        <v>-1</v>
      </c>
      <c r="E2547" s="3">
        <v>1</v>
      </c>
      <c r="F2547" s="31">
        <v>-1</v>
      </c>
      <c r="G2547" s="31">
        <v>-1</v>
      </c>
      <c r="H2547" s="31">
        <v>-1</v>
      </c>
    </row>
    <row r="2548" spans="1:8" x14ac:dyDescent="0.4">
      <c r="A2548" s="47">
        <v>41911</v>
      </c>
      <c r="B2548" s="31">
        <v>-1</v>
      </c>
      <c r="C2548" s="31">
        <v>1</v>
      </c>
      <c r="D2548" s="31">
        <v>-1</v>
      </c>
      <c r="E2548" s="3">
        <v>1</v>
      </c>
      <c r="F2548" s="31">
        <v>1</v>
      </c>
      <c r="G2548" s="31">
        <v>-1</v>
      </c>
      <c r="H2548" s="31">
        <v>1</v>
      </c>
    </row>
    <row r="2549" spans="1:8" x14ac:dyDescent="0.4">
      <c r="A2549" s="44">
        <v>41912</v>
      </c>
      <c r="B2549" s="31">
        <v>-1</v>
      </c>
      <c r="C2549" s="31">
        <v>-1</v>
      </c>
      <c r="D2549" s="31">
        <v>-1</v>
      </c>
      <c r="E2549" s="3">
        <v>-1</v>
      </c>
      <c r="F2549" s="31">
        <v>-1</v>
      </c>
      <c r="G2549" s="31">
        <v>-1</v>
      </c>
      <c r="H2549" s="31">
        <v>-1</v>
      </c>
    </row>
    <row r="2550" spans="1:8" x14ac:dyDescent="0.4">
      <c r="A2550" s="44">
        <v>41913</v>
      </c>
      <c r="B2550" s="31">
        <v>-1</v>
      </c>
      <c r="C2550" s="31">
        <v>-1</v>
      </c>
      <c r="D2550" s="31">
        <v>-1</v>
      </c>
      <c r="E2550" s="3">
        <v>-1</v>
      </c>
      <c r="F2550" s="31">
        <v>-1</v>
      </c>
      <c r="G2550" s="31">
        <v>-1</v>
      </c>
      <c r="H2550" s="31">
        <v>-1</v>
      </c>
    </row>
    <row r="2551" spans="1:8" x14ac:dyDescent="0.4">
      <c r="A2551" s="44">
        <v>41914</v>
      </c>
      <c r="B2551" s="31">
        <v>1</v>
      </c>
      <c r="C2551" s="31">
        <v>1</v>
      </c>
      <c r="D2551" s="31">
        <v>-1</v>
      </c>
      <c r="E2551" s="3">
        <v>-1</v>
      </c>
      <c r="F2551" s="31">
        <v>1</v>
      </c>
      <c r="G2551" s="31">
        <v>-1</v>
      </c>
      <c r="H2551" s="31">
        <v>1</v>
      </c>
    </row>
    <row r="2552" spans="1:8" x14ac:dyDescent="0.4">
      <c r="A2552" s="44">
        <v>41918</v>
      </c>
      <c r="B2552" s="31">
        <v>-1</v>
      </c>
      <c r="C2552" s="31">
        <v>-1</v>
      </c>
      <c r="D2552" s="31">
        <v>-1</v>
      </c>
      <c r="E2552" s="3">
        <v>-1</v>
      </c>
      <c r="F2552" s="31">
        <v>-1</v>
      </c>
      <c r="G2552" s="31">
        <v>-1</v>
      </c>
      <c r="H2552" s="31">
        <v>-1</v>
      </c>
    </row>
    <row r="2553" spans="1:8" x14ac:dyDescent="0.4">
      <c r="A2553" s="47">
        <v>41919</v>
      </c>
      <c r="B2553" s="31">
        <v>-1</v>
      </c>
      <c r="C2553" s="31">
        <v>-1</v>
      </c>
      <c r="D2553" s="31">
        <v>-1</v>
      </c>
      <c r="E2553" s="3">
        <v>-1</v>
      </c>
      <c r="F2553" s="31">
        <v>-1</v>
      </c>
      <c r="G2553" s="31">
        <v>-1</v>
      </c>
      <c r="H2553" s="31">
        <v>-1</v>
      </c>
    </row>
    <row r="2554" spans="1:8" x14ac:dyDescent="0.4">
      <c r="A2554" s="44">
        <v>41920</v>
      </c>
      <c r="B2554" s="31">
        <v>-1</v>
      </c>
      <c r="C2554" s="31">
        <v>-1</v>
      </c>
      <c r="D2554" s="31">
        <v>-1</v>
      </c>
      <c r="E2554" s="3">
        <v>-1</v>
      </c>
      <c r="F2554" s="31">
        <v>-1</v>
      </c>
      <c r="G2554" s="31">
        <v>-1</v>
      </c>
      <c r="H2554" s="31">
        <v>-1</v>
      </c>
    </row>
    <row r="2555" spans="1:8" x14ac:dyDescent="0.4">
      <c r="A2555" s="44">
        <v>41922</v>
      </c>
      <c r="B2555" s="31">
        <v>-1</v>
      </c>
      <c r="C2555" s="31">
        <v>1</v>
      </c>
      <c r="D2555" s="31">
        <v>-1</v>
      </c>
      <c r="E2555" s="3">
        <v>-1</v>
      </c>
      <c r="F2555" s="31">
        <v>1</v>
      </c>
      <c r="G2555" s="31">
        <v>-1</v>
      </c>
      <c r="H2555" s="31">
        <v>-1</v>
      </c>
    </row>
    <row r="2556" spans="1:8" x14ac:dyDescent="0.4">
      <c r="A2556" s="44">
        <v>41925</v>
      </c>
      <c r="B2556" s="31">
        <v>1</v>
      </c>
      <c r="C2556" s="31">
        <v>1</v>
      </c>
      <c r="D2556" s="31">
        <v>1</v>
      </c>
      <c r="E2556" s="3">
        <v>-1</v>
      </c>
      <c r="F2556" s="31">
        <v>1</v>
      </c>
      <c r="G2556" s="31">
        <v>1</v>
      </c>
      <c r="H2556" s="31">
        <v>1</v>
      </c>
    </row>
    <row r="2557" spans="1:8" x14ac:dyDescent="0.4">
      <c r="A2557" s="44">
        <v>41926</v>
      </c>
      <c r="B2557" s="31">
        <v>1</v>
      </c>
      <c r="C2557" s="31">
        <v>1</v>
      </c>
      <c r="D2557" s="31">
        <v>1</v>
      </c>
      <c r="E2557" s="3">
        <v>-1</v>
      </c>
      <c r="F2557" s="31">
        <v>1</v>
      </c>
      <c r="G2557" s="31">
        <v>1</v>
      </c>
      <c r="H2557" s="31">
        <v>1</v>
      </c>
    </row>
    <row r="2558" spans="1:8" x14ac:dyDescent="0.4">
      <c r="A2558" s="47">
        <v>41927</v>
      </c>
      <c r="B2558" s="31">
        <v>-1</v>
      </c>
      <c r="C2558" s="31">
        <v>-1</v>
      </c>
      <c r="D2558" s="31">
        <v>1</v>
      </c>
      <c r="E2558" s="3">
        <v>-1</v>
      </c>
      <c r="F2558" s="31">
        <v>-1</v>
      </c>
      <c r="G2558" s="31">
        <v>-1</v>
      </c>
      <c r="H2558" s="31">
        <v>-1</v>
      </c>
    </row>
    <row r="2559" spans="1:8" x14ac:dyDescent="0.4">
      <c r="A2559" s="44">
        <v>41928</v>
      </c>
      <c r="B2559" s="31">
        <v>-1</v>
      </c>
      <c r="C2559" s="31">
        <v>-1</v>
      </c>
      <c r="D2559" s="31">
        <v>1</v>
      </c>
      <c r="E2559" s="3">
        <v>-1</v>
      </c>
      <c r="F2559" s="31">
        <v>-1</v>
      </c>
      <c r="G2559" s="31">
        <v>1</v>
      </c>
      <c r="H2559" s="31">
        <v>-1</v>
      </c>
    </row>
    <row r="2560" spans="1:8" x14ac:dyDescent="0.4">
      <c r="A2560" s="44">
        <v>41929</v>
      </c>
      <c r="B2560" s="31">
        <v>-1</v>
      </c>
      <c r="C2560" s="31">
        <v>-1</v>
      </c>
      <c r="D2560" s="31">
        <v>-1</v>
      </c>
      <c r="E2560" s="3">
        <v>-1</v>
      </c>
      <c r="F2560" s="31">
        <v>1</v>
      </c>
      <c r="G2560" s="31">
        <v>1</v>
      </c>
      <c r="H2560" s="31">
        <v>-1</v>
      </c>
    </row>
    <row r="2561" spans="1:8" x14ac:dyDescent="0.4">
      <c r="A2561" s="44">
        <v>41932</v>
      </c>
      <c r="B2561" s="31">
        <v>1</v>
      </c>
      <c r="C2561" s="31">
        <v>1</v>
      </c>
      <c r="D2561" s="31">
        <v>1</v>
      </c>
      <c r="E2561" s="3">
        <v>-1</v>
      </c>
      <c r="F2561" s="31">
        <v>1</v>
      </c>
      <c r="G2561" s="31">
        <v>1</v>
      </c>
      <c r="H2561" s="31">
        <v>1</v>
      </c>
    </row>
    <row r="2562" spans="1:8" x14ac:dyDescent="0.4">
      <c r="A2562" s="44">
        <v>41933</v>
      </c>
      <c r="B2562" s="31">
        <v>1</v>
      </c>
      <c r="C2562" s="31">
        <v>1</v>
      </c>
      <c r="D2562" s="31">
        <v>1</v>
      </c>
      <c r="E2562" s="3">
        <v>-1</v>
      </c>
      <c r="F2562" s="31">
        <v>1</v>
      </c>
      <c r="G2562" s="31">
        <v>1</v>
      </c>
      <c r="H2562" s="31">
        <v>1</v>
      </c>
    </row>
    <row r="2563" spans="1:8" x14ac:dyDescent="0.4">
      <c r="A2563" s="47">
        <v>41934</v>
      </c>
      <c r="B2563" s="31">
        <v>1</v>
      </c>
      <c r="C2563" s="31">
        <v>-1</v>
      </c>
      <c r="D2563" s="31">
        <v>1</v>
      </c>
      <c r="E2563" s="3">
        <v>-1</v>
      </c>
      <c r="F2563" s="31">
        <v>1</v>
      </c>
      <c r="G2563" s="31">
        <v>1</v>
      </c>
      <c r="H2563" s="31">
        <v>1</v>
      </c>
    </row>
    <row r="2564" spans="1:8" x14ac:dyDescent="0.4">
      <c r="A2564" s="44">
        <v>41935</v>
      </c>
      <c r="B2564" s="31">
        <v>-1</v>
      </c>
      <c r="C2564" s="31">
        <v>-1</v>
      </c>
      <c r="D2564" s="31">
        <v>1</v>
      </c>
      <c r="E2564" s="3">
        <v>-1</v>
      </c>
      <c r="F2564" s="31">
        <v>-1</v>
      </c>
      <c r="G2564" s="31">
        <v>-1</v>
      </c>
      <c r="H2564" s="31">
        <v>-1</v>
      </c>
    </row>
    <row r="2565" spans="1:8" x14ac:dyDescent="0.4">
      <c r="A2565" s="44">
        <v>41936</v>
      </c>
      <c r="B2565" s="31">
        <v>-1</v>
      </c>
      <c r="C2565" s="31">
        <v>-1</v>
      </c>
      <c r="D2565" s="31">
        <v>-1</v>
      </c>
      <c r="E2565" s="3">
        <v>1</v>
      </c>
      <c r="F2565" s="31">
        <v>-1</v>
      </c>
      <c r="G2565" s="31">
        <v>-1</v>
      </c>
      <c r="H2565" s="31">
        <v>-1</v>
      </c>
    </row>
    <row r="2566" spans="1:8" x14ac:dyDescent="0.4">
      <c r="A2566" s="44">
        <v>41939</v>
      </c>
      <c r="B2566" s="31">
        <v>-1</v>
      </c>
      <c r="C2566" s="31">
        <v>-1</v>
      </c>
      <c r="D2566" s="31">
        <v>-1</v>
      </c>
      <c r="E2566" s="3">
        <v>1</v>
      </c>
      <c r="F2566" s="31">
        <v>-1</v>
      </c>
      <c r="G2566" s="31">
        <v>-1</v>
      </c>
      <c r="H2566" s="31">
        <v>-1</v>
      </c>
    </row>
    <row r="2567" spans="1:8" x14ac:dyDescent="0.4">
      <c r="A2567" s="44">
        <v>41940</v>
      </c>
      <c r="B2567" s="31">
        <v>-1</v>
      </c>
      <c r="C2567" s="31">
        <v>-1</v>
      </c>
      <c r="D2567" s="31">
        <v>-1</v>
      </c>
      <c r="E2567" s="3">
        <v>1</v>
      </c>
      <c r="F2567" s="31">
        <v>-1</v>
      </c>
      <c r="G2567" s="31">
        <v>-1</v>
      </c>
      <c r="H2567" s="31">
        <v>-1</v>
      </c>
    </row>
    <row r="2568" spans="1:8" x14ac:dyDescent="0.4">
      <c r="A2568" s="47">
        <v>41941</v>
      </c>
      <c r="B2568" s="31">
        <v>1</v>
      </c>
      <c r="C2568" s="31">
        <v>1</v>
      </c>
      <c r="D2568" s="31">
        <v>1</v>
      </c>
      <c r="E2568" s="3">
        <v>1</v>
      </c>
      <c r="F2568" s="31">
        <v>1</v>
      </c>
      <c r="G2568" s="31">
        <v>1</v>
      </c>
      <c r="H2568" s="31">
        <v>1</v>
      </c>
    </row>
    <row r="2569" spans="1:8" x14ac:dyDescent="0.4">
      <c r="A2569" s="44">
        <v>41942</v>
      </c>
      <c r="B2569" s="31">
        <v>-1</v>
      </c>
      <c r="C2569" s="31">
        <v>-1</v>
      </c>
      <c r="D2569" s="31">
        <v>1</v>
      </c>
      <c r="E2569" s="3">
        <v>1</v>
      </c>
      <c r="F2569" s="31">
        <v>-1</v>
      </c>
      <c r="G2569" s="31">
        <v>1</v>
      </c>
      <c r="H2569" s="31">
        <v>-1</v>
      </c>
    </row>
    <row r="2570" spans="1:8" x14ac:dyDescent="0.4">
      <c r="A2570" s="44">
        <v>41943</v>
      </c>
      <c r="B2570" s="31">
        <v>-1</v>
      </c>
      <c r="C2570" s="31">
        <v>-1</v>
      </c>
      <c r="D2570" s="31">
        <v>1</v>
      </c>
      <c r="E2570" s="3">
        <v>1</v>
      </c>
      <c r="F2570" s="31">
        <v>-1</v>
      </c>
      <c r="G2570" s="31">
        <v>-1</v>
      </c>
      <c r="H2570" s="31">
        <v>-1</v>
      </c>
    </row>
    <row r="2571" spans="1:8" x14ac:dyDescent="0.4">
      <c r="A2571" s="44">
        <v>41946</v>
      </c>
      <c r="B2571" s="31">
        <v>1</v>
      </c>
      <c r="C2571" s="31">
        <v>1</v>
      </c>
      <c r="D2571" s="31">
        <v>-1</v>
      </c>
      <c r="E2571" s="3">
        <v>1</v>
      </c>
      <c r="F2571" s="31">
        <v>1</v>
      </c>
      <c r="G2571" s="31">
        <v>1</v>
      </c>
      <c r="H2571" s="31">
        <v>1</v>
      </c>
    </row>
    <row r="2572" spans="1:8" x14ac:dyDescent="0.4">
      <c r="A2572" s="44">
        <v>41947</v>
      </c>
      <c r="B2572" s="31">
        <v>1</v>
      </c>
      <c r="C2572" s="31">
        <v>1</v>
      </c>
      <c r="D2572" s="31">
        <v>1</v>
      </c>
      <c r="E2572" s="3">
        <v>1</v>
      </c>
      <c r="F2572" s="31">
        <v>1</v>
      </c>
      <c r="G2572" s="31">
        <v>1</v>
      </c>
      <c r="H2572" s="31">
        <v>1</v>
      </c>
    </row>
    <row r="2573" spans="1:8" x14ac:dyDescent="0.4">
      <c r="A2573" s="47">
        <v>41948</v>
      </c>
      <c r="B2573" s="31">
        <v>1</v>
      </c>
      <c r="C2573" s="31">
        <v>1</v>
      </c>
      <c r="D2573" s="31">
        <v>1</v>
      </c>
      <c r="E2573" s="3">
        <v>1</v>
      </c>
      <c r="F2573" s="31">
        <v>1</v>
      </c>
      <c r="G2573" s="31">
        <v>-1</v>
      </c>
      <c r="H2573" s="31">
        <v>1</v>
      </c>
    </row>
    <row r="2574" spans="1:8" x14ac:dyDescent="0.4">
      <c r="A2574" s="44">
        <v>41949</v>
      </c>
      <c r="B2574" s="31">
        <v>-1</v>
      </c>
      <c r="C2574" s="31">
        <v>-1</v>
      </c>
      <c r="D2574" s="31">
        <v>-1</v>
      </c>
      <c r="E2574" s="3">
        <v>1</v>
      </c>
      <c r="F2574" s="31">
        <v>-1</v>
      </c>
      <c r="G2574" s="31">
        <v>-1</v>
      </c>
      <c r="H2574" s="31">
        <v>-1</v>
      </c>
    </row>
    <row r="2575" spans="1:8" x14ac:dyDescent="0.4">
      <c r="A2575" s="44">
        <v>41950</v>
      </c>
      <c r="B2575" s="31">
        <v>1</v>
      </c>
      <c r="C2575" s="31">
        <v>-1</v>
      </c>
      <c r="D2575" s="31">
        <v>-1</v>
      </c>
      <c r="E2575" s="3">
        <v>1</v>
      </c>
      <c r="F2575" s="31">
        <v>1</v>
      </c>
      <c r="G2575" s="31">
        <v>-1</v>
      </c>
      <c r="H2575" s="31">
        <v>1</v>
      </c>
    </row>
    <row r="2576" spans="1:8" x14ac:dyDescent="0.4">
      <c r="A2576" s="44">
        <v>41953</v>
      </c>
      <c r="B2576" s="31">
        <v>-1</v>
      </c>
      <c r="C2576" s="31">
        <v>-1</v>
      </c>
      <c r="D2576" s="31">
        <v>-1</v>
      </c>
      <c r="E2576" s="3">
        <v>1</v>
      </c>
      <c r="F2576" s="31">
        <v>-1</v>
      </c>
      <c r="G2576" s="31">
        <v>-1</v>
      </c>
      <c r="H2576" s="31">
        <v>-1</v>
      </c>
    </row>
    <row r="2577" spans="1:8" x14ac:dyDescent="0.4">
      <c r="A2577" s="44">
        <v>41954</v>
      </c>
      <c r="B2577" s="31">
        <v>1</v>
      </c>
      <c r="C2577" s="31">
        <v>1</v>
      </c>
      <c r="D2577" s="31">
        <v>-1</v>
      </c>
      <c r="E2577" s="3">
        <v>1</v>
      </c>
      <c r="F2577" s="31">
        <v>1</v>
      </c>
      <c r="G2577" s="31">
        <v>-1</v>
      </c>
      <c r="H2577" s="31">
        <v>1</v>
      </c>
    </row>
    <row r="2578" spans="1:8" x14ac:dyDescent="0.4">
      <c r="A2578" s="47">
        <v>41955</v>
      </c>
      <c r="B2578" s="31">
        <v>-1</v>
      </c>
      <c r="C2578" s="31">
        <v>-1</v>
      </c>
      <c r="D2578" s="31">
        <v>-1</v>
      </c>
      <c r="E2578" s="3">
        <v>1</v>
      </c>
      <c r="F2578" s="31">
        <v>-1</v>
      </c>
      <c r="G2578" s="31">
        <v>-1</v>
      </c>
      <c r="H2578" s="31">
        <v>-1</v>
      </c>
    </row>
    <row r="2579" spans="1:8" x14ac:dyDescent="0.4">
      <c r="A2579" s="44">
        <v>41956</v>
      </c>
      <c r="B2579" s="31">
        <v>1</v>
      </c>
      <c r="C2579" s="31">
        <v>1</v>
      </c>
      <c r="D2579" s="31">
        <v>1</v>
      </c>
      <c r="E2579" s="3">
        <v>1</v>
      </c>
      <c r="F2579" s="31">
        <v>1</v>
      </c>
      <c r="G2579" s="31">
        <v>1</v>
      </c>
      <c r="H2579" s="31">
        <v>1</v>
      </c>
    </row>
    <row r="2580" spans="1:8" x14ac:dyDescent="0.4">
      <c r="A2580" s="44">
        <v>41957</v>
      </c>
      <c r="B2580" s="31">
        <v>-1</v>
      </c>
      <c r="C2580" s="31">
        <v>-1</v>
      </c>
      <c r="D2580" s="31">
        <v>-1</v>
      </c>
      <c r="E2580" s="3">
        <v>-1</v>
      </c>
      <c r="F2580" s="31">
        <v>-1</v>
      </c>
      <c r="G2580" s="31">
        <v>-1</v>
      </c>
      <c r="H2580" s="31">
        <v>-1</v>
      </c>
    </row>
    <row r="2581" spans="1:8" x14ac:dyDescent="0.4">
      <c r="A2581" s="44">
        <v>41960</v>
      </c>
      <c r="B2581" s="31">
        <v>-1</v>
      </c>
      <c r="C2581" s="31">
        <v>-1</v>
      </c>
      <c r="D2581" s="31">
        <v>-1</v>
      </c>
      <c r="E2581" s="3">
        <v>-1</v>
      </c>
      <c r="F2581" s="31">
        <v>-1</v>
      </c>
      <c r="G2581" s="31">
        <v>-1</v>
      </c>
      <c r="H2581" s="31">
        <v>-1</v>
      </c>
    </row>
    <row r="2582" spans="1:8" x14ac:dyDescent="0.4">
      <c r="A2582" s="44">
        <v>41961</v>
      </c>
      <c r="B2582" s="31">
        <v>1</v>
      </c>
      <c r="C2582" s="31">
        <v>1</v>
      </c>
      <c r="D2582" s="31">
        <v>1</v>
      </c>
      <c r="E2582" s="3">
        <v>-1</v>
      </c>
      <c r="F2582" s="31">
        <v>1</v>
      </c>
      <c r="G2582" s="31">
        <v>1</v>
      </c>
      <c r="H2582" s="31">
        <v>1</v>
      </c>
    </row>
    <row r="2583" spans="1:8" x14ac:dyDescent="0.4">
      <c r="A2583" s="47">
        <v>41962</v>
      </c>
      <c r="B2583" s="31">
        <v>1</v>
      </c>
      <c r="C2583" s="31">
        <v>1</v>
      </c>
      <c r="D2583" s="31">
        <v>1</v>
      </c>
      <c r="E2583" s="3">
        <v>-1</v>
      </c>
      <c r="F2583" s="31">
        <v>1</v>
      </c>
      <c r="G2583" s="31">
        <v>1</v>
      </c>
      <c r="H2583" s="31">
        <v>1</v>
      </c>
    </row>
    <row r="2584" spans="1:8" x14ac:dyDescent="0.4">
      <c r="A2584" s="44">
        <v>41963</v>
      </c>
      <c r="B2584" s="31">
        <v>-1</v>
      </c>
      <c r="C2584" s="31">
        <v>-1</v>
      </c>
      <c r="D2584" s="31">
        <v>1</v>
      </c>
      <c r="E2584" s="3">
        <v>-1</v>
      </c>
      <c r="F2584" s="31">
        <v>-1</v>
      </c>
      <c r="G2584" s="31">
        <v>1</v>
      </c>
      <c r="H2584" s="31">
        <v>-1</v>
      </c>
    </row>
    <row r="2585" spans="1:8" x14ac:dyDescent="0.4">
      <c r="A2585" s="44">
        <v>41964</v>
      </c>
      <c r="B2585" s="31">
        <v>1</v>
      </c>
      <c r="C2585" s="31">
        <v>1</v>
      </c>
      <c r="D2585" s="31">
        <v>1</v>
      </c>
      <c r="E2585" s="3">
        <v>-1</v>
      </c>
      <c r="F2585" s="31">
        <v>1</v>
      </c>
      <c r="G2585" s="31">
        <v>1</v>
      </c>
      <c r="H2585" s="31">
        <v>1</v>
      </c>
    </row>
    <row r="2586" spans="1:8" x14ac:dyDescent="0.4">
      <c r="A2586" s="44">
        <v>41967</v>
      </c>
      <c r="B2586" s="31">
        <v>1</v>
      </c>
      <c r="C2586" s="31">
        <v>1</v>
      </c>
      <c r="D2586" s="31">
        <v>-1</v>
      </c>
      <c r="E2586" s="3">
        <v>-1</v>
      </c>
      <c r="F2586" s="31">
        <v>1</v>
      </c>
      <c r="G2586" s="31">
        <v>1</v>
      </c>
      <c r="H2586" s="31">
        <v>1</v>
      </c>
    </row>
    <row r="2587" spans="1:8" x14ac:dyDescent="0.4">
      <c r="A2587" s="44">
        <v>41968</v>
      </c>
      <c r="B2587" s="31">
        <v>1</v>
      </c>
      <c r="C2587" s="31">
        <v>1</v>
      </c>
      <c r="D2587" s="31">
        <v>1</v>
      </c>
      <c r="E2587" s="3">
        <v>-1</v>
      </c>
      <c r="F2587" s="31">
        <v>1</v>
      </c>
      <c r="G2587" s="31">
        <v>1</v>
      </c>
      <c r="H2587" s="31">
        <v>1</v>
      </c>
    </row>
    <row r="2588" spans="1:8" x14ac:dyDescent="0.4">
      <c r="A2588" s="47">
        <v>41969</v>
      </c>
      <c r="B2588" s="31">
        <v>-1</v>
      </c>
      <c r="C2588" s="31">
        <v>-1</v>
      </c>
      <c r="D2588" s="31">
        <v>-1</v>
      </c>
      <c r="E2588" s="3">
        <v>1</v>
      </c>
      <c r="F2588" s="31">
        <v>-1</v>
      </c>
      <c r="G2588" s="31">
        <v>-1</v>
      </c>
      <c r="H2588" s="31">
        <v>-1</v>
      </c>
    </row>
    <row r="2589" spans="1:8" x14ac:dyDescent="0.4">
      <c r="A2589" s="44">
        <v>41970</v>
      </c>
      <c r="B2589" s="31">
        <v>-1</v>
      </c>
      <c r="C2589" s="31">
        <v>-1</v>
      </c>
      <c r="D2589" s="31">
        <v>-1</v>
      </c>
      <c r="E2589" s="3">
        <v>1</v>
      </c>
      <c r="F2589" s="31">
        <v>-1</v>
      </c>
      <c r="G2589" s="31">
        <v>-1</v>
      </c>
      <c r="H2589" s="31">
        <v>-1</v>
      </c>
    </row>
    <row r="2590" spans="1:8" x14ac:dyDescent="0.4">
      <c r="A2590" s="44">
        <v>41971</v>
      </c>
      <c r="B2590" s="31">
        <v>1</v>
      </c>
      <c r="C2590" s="31">
        <v>1</v>
      </c>
      <c r="D2590" s="31">
        <v>-1</v>
      </c>
      <c r="E2590" s="3">
        <v>1</v>
      </c>
      <c r="F2590" s="31">
        <v>1</v>
      </c>
      <c r="G2590" s="31">
        <v>1</v>
      </c>
      <c r="H2590" s="31">
        <v>1</v>
      </c>
    </row>
    <row r="2591" spans="1:8" x14ac:dyDescent="0.4">
      <c r="A2591" s="44">
        <v>41974</v>
      </c>
      <c r="B2591" s="31">
        <v>-1</v>
      </c>
      <c r="C2591" s="31">
        <v>-1</v>
      </c>
      <c r="D2591" s="31">
        <v>-1</v>
      </c>
      <c r="E2591" s="3">
        <v>1</v>
      </c>
      <c r="F2591" s="31">
        <v>-1</v>
      </c>
      <c r="G2591" s="31">
        <v>-1</v>
      </c>
      <c r="H2591" s="31">
        <v>-1</v>
      </c>
    </row>
    <row r="2592" spans="1:8" x14ac:dyDescent="0.4">
      <c r="A2592" s="44">
        <v>41975</v>
      </c>
      <c r="B2592" s="31">
        <v>1</v>
      </c>
      <c r="C2592" s="31">
        <v>1</v>
      </c>
      <c r="D2592" s="31">
        <v>-1</v>
      </c>
      <c r="E2592" s="3">
        <v>1</v>
      </c>
      <c r="F2592" s="31">
        <v>1</v>
      </c>
      <c r="G2592" s="31">
        <v>-1</v>
      </c>
      <c r="H2592" s="31">
        <v>1</v>
      </c>
    </row>
    <row r="2593" spans="1:8" x14ac:dyDescent="0.4">
      <c r="A2593" s="47">
        <v>41976</v>
      </c>
      <c r="B2593" s="31">
        <v>1</v>
      </c>
      <c r="C2593" s="31">
        <v>1</v>
      </c>
      <c r="D2593" s="31">
        <v>-1</v>
      </c>
      <c r="E2593" s="3">
        <v>1</v>
      </c>
      <c r="F2593" s="31">
        <v>1</v>
      </c>
      <c r="G2593" s="31">
        <v>1</v>
      </c>
      <c r="H2593" s="31">
        <v>1</v>
      </c>
    </row>
    <row r="2594" spans="1:8" x14ac:dyDescent="0.4">
      <c r="A2594" s="44">
        <v>41977</v>
      </c>
      <c r="B2594" s="31">
        <v>1</v>
      </c>
      <c r="C2594" s="31">
        <v>1</v>
      </c>
      <c r="D2594" s="31">
        <v>1</v>
      </c>
      <c r="E2594" s="3">
        <v>1</v>
      </c>
      <c r="F2594" s="31">
        <v>1</v>
      </c>
      <c r="G2594" s="31">
        <v>1</v>
      </c>
      <c r="H2594" s="31">
        <v>1</v>
      </c>
    </row>
    <row r="2595" spans="1:8" x14ac:dyDescent="0.4">
      <c r="A2595" s="44">
        <v>41978</v>
      </c>
      <c r="B2595" s="31">
        <v>-1</v>
      </c>
      <c r="C2595" s="31">
        <v>-1</v>
      </c>
      <c r="D2595" s="31">
        <v>-1</v>
      </c>
      <c r="E2595" s="3">
        <v>1</v>
      </c>
      <c r="F2595" s="31">
        <v>-1</v>
      </c>
      <c r="G2595" s="31">
        <v>-1</v>
      </c>
      <c r="H2595" s="31">
        <v>-1</v>
      </c>
    </row>
    <row r="2596" spans="1:8" x14ac:dyDescent="0.4">
      <c r="A2596" s="44">
        <v>41981</v>
      </c>
      <c r="B2596" s="31">
        <v>-1</v>
      </c>
      <c r="C2596" s="31">
        <v>-1</v>
      </c>
      <c r="D2596" s="31">
        <v>-1</v>
      </c>
      <c r="E2596" s="3">
        <v>-1</v>
      </c>
      <c r="F2596" s="31">
        <v>-1</v>
      </c>
      <c r="G2596" s="31">
        <v>-1</v>
      </c>
      <c r="H2596" s="31">
        <v>-1</v>
      </c>
    </row>
    <row r="2597" spans="1:8" x14ac:dyDescent="0.4">
      <c r="A2597" s="44">
        <v>41982</v>
      </c>
      <c r="B2597" s="31">
        <v>-1</v>
      </c>
      <c r="C2597" s="31">
        <v>-1</v>
      </c>
      <c r="D2597" s="31">
        <v>-1</v>
      </c>
      <c r="E2597" s="3">
        <v>-1</v>
      </c>
      <c r="F2597" s="31">
        <v>-1</v>
      </c>
      <c r="G2597" s="31">
        <v>-1</v>
      </c>
      <c r="H2597" s="31">
        <v>-1</v>
      </c>
    </row>
    <row r="2598" spans="1:8" x14ac:dyDescent="0.4">
      <c r="A2598" s="47">
        <v>41983</v>
      </c>
      <c r="B2598" s="31">
        <v>-1</v>
      </c>
      <c r="C2598" s="31">
        <v>-1</v>
      </c>
      <c r="D2598" s="31">
        <v>-1</v>
      </c>
      <c r="E2598" s="3">
        <v>-1</v>
      </c>
      <c r="F2598" s="31">
        <v>-1</v>
      </c>
      <c r="G2598" s="31">
        <v>-1</v>
      </c>
      <c r="H2598" s="31">
        <v>-1</v>
      </c>
    </row>
    <row r="2599" spans="1:8" x14ac:dyDescent="0.4">
      <c r="A2599" s="44">
        <v>41984</v>
      </c>
      <c r="B2599" s="31">
        <v>-1</v>
      </c>
      <c r="C2599" s="31">
        <v>-1</v>
      </c>
      <c r="D2599" s="31">
        <v>-1</v>
      </c>
      <c r="E2599" s="3">
        <v>-1</v>
      </c>
      <c r="F2599" s="31">
        <v>-1</v>
      </c>
      <c r="G2599" s="31">
        <v>-1</v>
      </c>
      <c r="H2599" s="31">
        <v>-1</v>
      </c>
    </row>
    <row r="2600" spans="1:8" x14ac:dyDescent="0.4">
      <c r="A2600" s="44">
        <v>41985</v>
      </c>
      <c r="B2600" s="31">
        <v>1</v>
      </c>
      <c r="C2600" s="31">
        <v>1</v>
      </c>
      <c r="D2600" s="31">
        <v>1</v>
      </c>
      <c r="E2600" s="3">
        <v>-1</v>
      </c>
      <c r="F2600" s="31">
        <v>1</v>
      </c>
      <c r="G2600" s="31">
        <v>1</v>
      </c>
      <c r="H2600" s="31">
        <v>1</v>
      </c>
    </row>
    <row r="2601" spans="1:8" x14ac:dyDescent="0.4">
      <c r="A2601" s="44">
        <v>41988</v>
      </c>
      <c r="B2601" s="31">
        <v>-1</v>
      </c>
      <c r="C2601" s="31">
        <v>1</v>
      </c>
      <c r="D2601" s="31">
        <v>1</v>
      </c>
      <c r="E2601" s="3">
        <v>-1</v>
      </c>
      <c r="F2601" s="31">
        <v>1</v>
      </c>
      <c r="G2601" s="31">
        <v>-1</v>
      </c>
      <c r="H2601" s="31">
        <v>-1</v>
      </c>
    </row>
    <row r="2602" spans="1:8" x14ac:dyDescent="0.4">
      <c r="A2602" s="44">
        <v>41989</v>
      </c>
      <c r="B2602" s="31">
        <v>-1</v>
      </c>
      <c r="C2602" s="31">
        <v>1</v>
      </c>
      <c r="D2602" s="31">
        <v>1</v>
      </c>
      <c r="E2602" s="3">
        <v>-1</v>
      </c>
      <c r="F2602" s="31">
        <v>-1</v>
      </c>
      <c r="G2602" s="31">
        <v>1</v>
      </c>
      <c r="H2602" s="31">
        <v>-1</v>
      </c>
    </row>
    <row r="2603" spans="1:8" x14ac:dyDescent="0.4">
      <c r="A2603" s="47">
        <v>41990</v>
      </c>
      <c r="B2603" s="31">
        <v>1</v>
      </c>
      <c r="C2603" s="31">
        <v>1</v>
      </c>
      <c r="D2603" s="31">
        <v>1</v>
      </c>
      <c r="E2603" s="3">
        <v>-1</v>
      </c>
      <c r="F2603" s="31">
        <v>1</v>
      </c>
      <c r="G2603" s="31">
        <v>1</v>
      </c>
      <c r="H2603" s="31">
        <v>1</v>
      </c>
    </row>
    <row r="2604" spans="1:8" x14ac:dyDescent="0.4">
      <c r="A2604" s="44">
        <v>41991</v>
      </c>
      <c r="B2604" s="31">
        <v>-1</v>
      </c>
      <c r="C2604" s="31">
        <v>-1</v>
      </c>
      <c r="D2604" s="31">
        <v>1</v>
      </c>
      <c r="E2604" s="3">
        <v>-1</v>
      </c>
      <c r="F2604" s="31">
        <v>-1</v>
      </c>
      <c r="G2604" s="31">
        <v>1</v>
      </c>
      <c r="H2604" s="31">
        <v>-1</v>
      </c>
    </row>
    <row r="2605" spans="1:8" x14ac:dyDescent="0.4">
      <c r="A2605" s="44">
        <v>41992</v>
      </c>
      <c r="B2605" s="31">
        <v>-1</v>
      </c>
      <c r="C2605" s="31">
        <v>-1</v>
      </c>
      <c r="D2605" s="31">
        <v>-1</v>
      </c>
      <c r="E2605" s="3">
        <v>-1</v>
      </c>
      <c r="F2605" s="31">
        <v>-1</v>
      </c>
      <c r="G2605" s="31">
        <v>-1</v>
      </c>
      <c r="H2605" s="31">
        <v>-1</v>
      </c>
    </row>
    <row r="2606" spans="1:8" x14ac:dyDescent="0.4">
      <c r="A2606" s="44">
        <v>41995</v>
      </c>
      <c r="B2606" s="31">
        <v>1</v>
      </c>
      <c r="C2606" s="31">
        <v>1</v>
      </c>
      <c r="D2606" s="31">
        <v>-1</v>
      </c>
      <c r="E2606" s="3">
        <v>-1</v>
      </c>
      <c r="F2606" s="31">
        <v>1</v>
      </c>
      <c r="G2606" s="31">
        <v>1</v>
      </c>
      <c r="H2606" s="31">
        <v>1</v>
      </c>
    </row>
    <row r="2607" spans="1:8" x14ac:dyDescent="0.4">
      <c r="A2607" s="44">
        <v>41996</v>
      </c>
      <c r="B2607" s="31">
        <v>-1</v>
      </c>
      <c r="C2607" s="31">
        <v>-1</v>
      </c>
      <c r="D2607" s="31">
        <v>-1</v>
      </c>
      <c r="E2607" s="3">
        <v>-1</v>
      </c>
      <c r="F2607" s="31">
        <v>-1</v>
      </c>
      <c r="G2607" s="31">
        <v>-1</v>
      </c>
      <c r="H2607" s="31">
        <v>-1</v>
      </c>
    </row>
    <row r="2608" spans="1:8" x14ac:dyDescent="0.4">
      <c r="A2608" s="47">
        <v>41997</v>
      </c>
      <c r="B2608" s="31">
        <v>1</v>
      </c>
      <c r="C2608" s="31">
        <v>1</v>
      </c>
      <c r="D2608" s="31">
        <v>-1</v>
      </c>
      <c r="E2608" s="3">
        <v>-1</v>
      </c>
      <c r="F2608" s="31">
        <v>1</v>
      </c>
      <c r="G2608" s="31">
        <v>-1</v>
      </c>
      <c r="H2608" s="31">
        <v>1</v>
      </c>
    </row>
    <row r="2609" spans="1:8" x14ac:dyDescent="0.4">
      <c r="A2609" s="44">
        <v>41999</v>
      </c>
      <c r="B2609" s="31">
        <v>1</v>
      </c>
      <c r="C2609" s="31">
        <v>1</v>
      </c>
      <c r="D2609" s="31">
        <v>-1</v>
      </c>
      <c r="E2609" s="3">
        <v>-1</v>
      </c>
      <c r="F2609" s="31">
        <v>1</v>
      </c>
      <c r="G2609" s="31">
        <v>1</v>
      </c>
      <c r="H2609" s="31">
        <v>1</v>
      </c>
    </row>
    <row r="2610" spans="1:8" x14ac:dyDescent="0.4">
      <c r="A2610" s="44">
        <v>42002</v>
      </c>
      <c r="B2610" s="31">
        <v>-1</v>
      </c>
      <c r="C2610" s="31">
        <v>-1</v>
      </c>
      <c r="D2610" s="31">
        <v>1</v>
      </c>
      <c r="E2610" s="3">
        <v>-1</v>
      </c>
      <c r="F2610" s="31">
        <v>-1</v>
      </c>
      <c r="G2610" s="31">
        <v>-1</v>
      </c>
      <c r="H2610" s="31">
        <v>-1</v>
      </c>
    </row>
    <row r="2611" spans="1:8" x14ac:dyDescent="0.4">
      <c r="A2611" s="44">
        <v>42003</v>
      </c>
      <c r="B2611" s="31">
        <v>-1</v>
      </c>
      <c r="C2611" s="31">
        <v>1</v>
      </c>
      <c r="D2611" s="31">
        <v>1</v>
      </c>
      <c r="E2611" s="3">
        <v>1</v>
      </c>
      <c r="F2611" s="31">
        <v>1</v>
      </c>
      <c r="G2611" s="31">
        <v>-1</v>
      </c>
      <c r="H2611" s="31">
        <v>-1</v>
      </c>
    </row>
    <row r="2612" spans="1:8" x14ac:dyDescent="0.4">
      <c r="A2612" s="44">
        <v>42006</v>
      </c>
      <c r="B2612" s="31">
        <v>-1</v>
      </c>
      <c r="C2612" s="31">
        <v>-1</v>
      </c>
      <c r="D2612" s="31">
        <v>-1</v>
      </c>
      <c r="E2612" s="3">
        <v>1</v>
      </c>
      <c r="F2612" s="31">
        <v>-1</v>
      </c>
      <c r="G2612" s="31">
        <v>-1</v>
      </c>
      <c r="H2612" s="31">
        <v>-1</v>
      </c>
    </row>
    <row r="2613" spans="1:8" x14ac:dyDescent="0.4">
      <c r="A2613" s="47">
        <v>42009</v>
      </c>
      <c r="B2613" s="31">
        <v>-1</v>
      </c>
      <c r="C2613" s="31">
        <v>1</v>
      </c>
      <c r="D2613" s="31">
        <v>1</v>
      </c>
      <c r="E2613" s="3">
        <v>1</v>
      </c>
      <c r="F2613" s="31">
        <v>1</v>
      </c>
      <c r="G2613" s="31">
        <v>-1</v>
      </c>
      <c r="H2613" s="31">
        <v>-1</v>
      </c>
    </row>
    <row r="2614" spans="1:8" x14ac:dyDescent="0.4">
      <c r="A2614" s="44">
        <v>42010</v>
      </c>
      <c r="B2614" s="31">
        <v>1</v>
      </c>
      <c r="C2614" s="31">
        <v>-1</v>
      </c>
      <c r="D2614" s="31">
        <v>-1</v>
      </c>
      <c r="E2614" s="3">
        <v>1</v>
      </c>
      <c r="F2614" s="31">
        <v>-1</v>
      </c>
      <c r="G2614" s="31">
        <v>-1</v>
      </c>
      <c r="H2614" s="31">
        <v>-1</v>
      </c>
    </row>
    <row r="2615" spans="1:8" x14ac:dyDescent="0.4">
      <c r="A2615" s="44">
        <v>42011</v>
      </c>
      <c r="B2615" s="31">
        <v>1</v>
      </c>
      <c r="C2615" s="31">
        <v>-1</v>
      </c>
      <c r="D2615" s="31">
        <v>-1</v>
      </c>
      <c r="E2615" s="3">
        <v>-1</v>
      </c>
      <c r="F2615" s="31">
        <v>-1</v>
      </c>
      <c r="G2615" s="31">
        <v>-1</v>
      </c>
      <c r="H2615" s="31">
        <v>-1</v>
      </c>
    </row>
    <row r="2616" spans="1:8" x14ac:dyDescent="0.4">
      <c r="A2616" s="44">
        <v>42012</v>
      </c>
      <c r="B2616" s="31">
        <v>1</v>
      </c>
      <c r="C2616" s="31">
        <v>1</v>
      </c>
      <c r="D2616" s="31">
        <v>1</v>
      </c>
      <c r="E2616" s="3">
        <v>1</v>
      </c>
      <c r="F2616" s="31">
        <v>1</v>
      </c>
      <c r="G2616" s="31">
        <v>1</v>
      </c>
      <c r="H2616" s="31">
        <v>1</v>
      </c>
    </row>
    <row r="2617" spans="1:8" x14ac:dyDescent="0.4">
      <c r="A2617" s="44">
        <v>42013</v>
      </c>
      <c r="B2617" s="31">
        <v>1</v>
      </c>
      <c r="C2617" s="31">
        <v>1</v>
      </c>
      <c r="D2617" s="31">
        <v>1</v>
      </c>
      <c r="E2617" s="3">
        <v>1</v>
      </c>
      <c r="F2617" s="31">
        <v>1</v>
      </c>
      <c r="G2617" s="31">
        <v>1</v>
      </c>
      <c r="H2617" s="31">
        <v>1</v>
      </c>
    </row>
    <row r="2618" spans="1:8" x14ac:dyDescent="0.4">
      <c r="A2618" s="47">
        <v>42016</v>
      </c>
      <c r="B2618" s="31">
        <v>-1</v>
      </c>
      <c r="C2618" s="31">
        <v>-1</v>
      </c>
      <c r="D2618" s="31">
        <v>1</v>
      </c>
      <c r="E2618" s="3">
        <v>1</v>
      </c>
      <c r="F2618" s="31">
        <v>-1</v>
      </c>
      <c r="G2618" s="31">
        <v>-1</v>
      </c>
      <c r="H2618" s="31">
        <v>-1</v>
      </c>
    </row>
    <row r="2619" spans="1:8" x14ac:dyDescent="0.4">
      <c r="A2619" s="44">
        <v>42017</v>
      </c>
      <c r="B2619" s="31">
        <v>-1</v>
      </c>
      <c r="C2619" s="31">
        <v>-1</v>
      </c>
      <c r="D2619" s="31">
        <v>-1</v>
      </c>
      <c r="E2619" s="3">
        <v>1</v>
      </c>
      <c r="F2619" s="31">
        <v>-1</v>
      </c>
      <c r="G2619" s="31">
        <v>-1</v>
      </c>
      <c r="H2619" s="31">
        <v>-1</v>
      </c>
    </row>
    <row r="2620" spans="1:8" x14ac:dyDescent="0.4">
      <c r="A2620" s="44">
        <v>42018</v>
      </c>
      <c r="B2620" s="31">
        <v>1</v>
      </c>
      <c r="C2620" s="31">
        <v>1</v>
      </c>
      <c r="D2620" s="31">
        <v>-1</v>
      </c>
      <c r="E2620" s="3">
        <v>1</v>
      </c>
      <c r="F2620" s="31">
        <v>1</v>
      </c>
      <c r="G2620" s="31">
        <v>1</v>
      </c>
      <c r="H2620" s="31">
        <v>1</v>
      </c>
    </row>
    <row r="2621" spans="1:8" x14ac:dyDescent="0.4">
      <c r="A2621" s="44">
        <v>42019</v>
      </c>
      <c r="B2621" s="31">
        <v>-1</v>
      </c>
      <c r="C2621" s="31">
        <v>-1</v>
      </c>
      <c r="D2621" s="31">
        <v>-1</v>
      </c>
      <c r="E2621" s="3">
        <v>1</v>
      </c>
      <c r="F2621" s="31">
        <v>-1</v>
      </c>
      <c r="G2621" s="31">
        <v>-1</v>
      </c>
      <c r="H2621" s="31">
        <v>-1</v>
      </c>
    </row>
    <row r="2622" spans="1:8" x14ac:dyDescent="0.4">
      <c r="A2622" s="44">
        <v>42020</v>
      </c>
      <c r="B2622" s="31">
        <v>-1</v>
      </c>
      <c r="C2622" s="31">
        <v>-1</v>
      </c>
      <c r="D2622" s="31">
        <v>-1</v>
      </c>
      <c r="E2622" s="3">
        <v>1</v>
      </c>
      <c r="F2622" s="31">
        <v>-1</v>
      </c>
      <c r="G2622" s="31">
        <v>-1</v>
      </c>
      <c r="H2622" s="31">
        <v>-1</v>
      </c>
    </row>
    <row r="2623" spans="1:8" x14ac:dyDescent="0.4">
      <c r="A2623" s="47">
        <v>42023</v>
      </c>
      <c r="B2623" s="31">
        <v>1</v>
      </c>
      <c r="C2623" s="31">
        <v>1</v>
      </c>
      <c r="D2623" s="31">
        <v>1</v>
      </c>
      <c r="E2623" s="3">
        <v>1</v>
      </c>
      <c r="F2623" s="31">
        <v>1</v>
      </c>
      <c r="G2623" s="31">
        <v>1</v>
      </c>
      <c r="H2623" s="31">
        <v>1</v>
      </c>
    </row>
    <row r="2624" spans="1:8" x14ac:dyDescent="0.4">
      <c r="A2624" s="44">
        <v>42024</v>
      </c>
      <c r="B2624" s="31">
        <v>-1</v>
      </c>
      <c r="C2624" s="31">
        <v>-1</v>
      </c>
      <c r="D2624" s="31">
        <v>1</v>
      </c>
      <c r="E2624" s="3">
        <v>1</v>
      </c>
      <c r="F2624" s="31">
        <v>-1</v>
      </c>
      <c r="G2624" s="31">
        <v>1</v>
      </c>
      <c r="H2624" s="31">
        <v>-1</v>
      </c>
    </row>
    <row r="2625" spans="1:8" x14ac:dyDescent="0.4">
      <c r="A2625" s="44">
        <v>42025</v>
      </c>
      <c r="B2625" s="31">
        <v>1</v>
      </c>
      <c r="C2625" s="31">
        <v>1</v>
      </c>
      <c r="D2625" s="31">
        <v>1</v>
      </c>
      <c r="E2625" s="3">
        <v>1</v>
      </c>
      <c r="F2625" s="31">
        <v>1</v>
      </c>
      <c r="G2625" s="31">
        <v>1</v>
      </c>
      <c r="H2625" s="31">
        <v>1</v>
      </c>
    </row>
    <row r="2626" spans="1:8" x14ac:dyDescent="0.4">
      <c r="A2626" s="44">
        <v>42026</v>
      </c>
      <c r="B2626" s="31">
        <v>1</v>
      </c>
      <c r="C2626" s="31">
        <v>-1</v>
      </c>
      <c r="D2626" s="31">
        <v>1</v>
      </c>
      <c r="E2626" s="3">
        <v>1</v>
      </c>
      <c r="F2626" s="31">
        <v>1</v>
      </c>
      <c r="G2626" s="31">
        <v>1</v>
      </c>
      <c r="H2626" s="31">
        <v>1</v>
      </c>
    </row>
    <row r="2627" spans="1:8" x14ac:dyDescent="0.4">
      <c r="A2627" s="44">
        <v>42027</v>
      </c>
      <c r="B2627" s="31">
        <v>1</v>
      </c>
      <c r="C2627" s="31">
        <v>1</v>
      </c>
      <c r="D2627" s="31">
        <v>1</v>
      </c>
      <c r="E2627" s="3">
        <v>1</v>
      </c>
      <c r="F2627" s="31">
        <v>1</v>
      </c>
      <c r="G2627" s="31">
        <v>-1</v>
      </c>
      <c r="H2627" s="31">
        <v>1</v>
      </c>
    </row>
    <row r="2628" spans="1:8" x14ac:dyDescent="0.4">
      <c r="A2628" s="47">
        <v>42030</v>
      </c>
      <c r="B2628" s="31">
        <v>-1</v>
      </c>
      <c r="C2628" s="31">
        <v>-1</v>
      </c>
      <c r="D2628" s="31">
        <v>-1</v>
      </c>
      <c r="E2628" s="3">
        <v>1</v>
      </c>
      <c r="F2628" s="31">
        <v>-1</v>
      </c>
      <c r="G2628" s="31">
        <v>-1</v>
      </c>
      <c r="H2628" s="31">
        <v>-1</v>
      </c>
    </row>
    <row r="2629" spans="1:8" x14ac:dyDescent="0.4">
      <c r="A2629" s="44">
        <v>42031</v>
      </c>
      <c r="B2629" s="31">
        <v>1</v>
      </c>
      <c r="C2629" s="31">
        <v>1</v>
      </c>
      <c r="D2629" s="31">
        <v>1</v>
      </c>
      <c r="E2629" s="3">
        <v>1</v>
      </c>
      <c r="F2629" s="31">
        <v>1</v>
      </c>
      <c r="G2629" s="31">
        <v>-1</v>
      </c>
      <c r="H2629" s="31">
        <v>1</v>
      </c>
    </row>
    <row r="2630" spans="1:8" x14ac:dyDescent="0.4">
      <c r="A2630" s="44">
        <v>42032</v>
      </c>
      <c r="B2630" s="31">
        <v>-1</v>
      </c>
      <c r="C2630" s="31">
        <v>-1</v>
      </c>
      <c r="D2630" s="31">
        <v>-1</v>
      </c>
      <c r="E2630" s="3">
        <v>1</v>
      </c>
      <c r="F2630" s="31">
        <v>-1</v>
      </c>
      <c r="G2630" s="31">
        <v>-1</v>
      </c>
      <c r="H2630" s="31">
        <v>-1</v>
      </c>
    </row>
    <row r="2631" spans="1:8" x14ac:dyDescent="0.4">
      <c r="A2631" s="44">
        <v>42033</v>
      </c>
      <c r="B2631" s="31">
        <v>-1</v>
      </c>
      <c r="C2631" s="31">
        <v>-1</v>
      </c>
      <c r="D2631" s="31">
        <v>-1</v>
      </c>
      <c r="E2631" s="3">
        <v>1</v>
      </c>
      <c r="F2631" s="31">
        <v>-1</v>
      </c>
      <c r="G2631" s="31">
        <v>-1</v>
      </c>
      <c r="H2631" s="31">
        <v>-1</v>
      </c>
    </row>
    <row r="2632" spans="1:8" x14ac:dyDescent="0.4">
      <c r="A2632" s="44">
        <v>42034</v>
      </c>
      <c r="B2632" s="31">
        <v>1</v>
      </c>
      <c r="C2632" s="31">
        <v>1</v>
      </c>
      <c r="D2632" s="31">
        <v>-1</v>
      </c>
      <c r="E2632" s="3">
        <v>1</v>
      </c>
      <c r="F2632" s="31">
        <v>1</v>
      </c>
      <c r="G2632" s="31">
        <v>1</v>
      </c>
      <c r="H2632" s="31">
        <v>1</v>
      </c>
    </row>
    <row r="2633" spans="1:8" x14ac:dyDescent="0.4">
      <c r="A2633" s="47">
        <v>42037</v>
      </c>
      <c r="B2633" s="31">
        <v>-1</v>
      </c>
      <c r="C2633" s="31">
        <v>-1</v>
      </c>
      <c r="D2633" s="31">
        <v>-1</v>
      </c>
      <c r="E2633" s="3">
        <v>1</v>
      </c>
      <c r="F2633" s="31">
        <v>-1</v>
      </c>
      <c r="G2633" s="31">
        <v>-1</v>
      </c>
      <c r="H2633" s="31">
        <v>-1</v>
      </c>
    </row>
    <row r="2634" spans="1:8" x14ac:dyDescent="0.4">
      <c r="A2634" s="44">
        <v>42038</v>
      </c>
      <c r="B2634" s="31">
        <v>-1</v>
      </c>
      <c r="C2634" s="31">
        <v>-1</v>
      </c>
      <c r="D2634" s="31">
        <v>-1</v>
      </c>
      <c r="E2634" s="3">
        <v>1</v>
      </c>
      <c r="F2634" s="31">
        <v>-1</v>
      </c>
      <c r="G2634" s="31">
        <v>-1</v>
      </c>
      <c r="H2634" s="31">
        <v>-1</v>
      </c>
    </row>
    <row r="2635" spans="1:8" x14ac:dyDescent="0.4">
      <c r="A2635" s="44">
        <v>42039</v>
      </c>
      <c r="B2635" s="31">
        <v>1</v>
      </c>
      <c r="C2635" s="31">
        <v>1</v>
      </c>
      <c r="D2635" s="31">
        <v>1</v>
      </c>
      <c r="E2635" s="3">
        <v>1</v>
      </c>
      <c r="F2635" s="31">
        <v>1</v>
      </c>
      <c r="G2635" s="31">
        <v>1</v>
      </c>
      <c r="H2635" s="31">
        <v>1</v>
      </c>
    </row>
    <row r="2636" spans="1:8" x14ac:dyDescent="0.4">
      <c r="A2636" s="44">
        <v>42040</v>
      </c>
      <c r="B2636" s="31">
        <v>-1</v>
      </c>
      <c r="C2636" s="31">
        <v>-1</v>
      </c>
      <c r="D2636" s="31">
        <v>1</v>
      </c>
      <c r="E2636" s="3">
        <v>1</v>
      </c>
      <c r="F2636" s="31">
        <v>-1</v>
      </c>
      <c r="G2636" s="31">
        <v>-1</v>
      </c>
      <c r="H2636" s="31">
        <v>-1</v>
      </c>
    </row>
    <row r="2637" spans="1:8" x14ac:dyDescent="0.4">
      <c r="A2637" s="44">
        <v>42041</v>
      </c>
      <c r="B2637" s="31">
        <v>1</v>
      </c>
      <c r="C2637" s="31">
        <v>1</v>
      </c>
      <c r="D2637" s="31">
        <v>1</v>
      </c>
      <c r="E2637" s="3">
        <v>1</v>
      </c>
      <c r="F2637" s="31">
        <v>1</v>
      </c>
      <c r="G2637" s="31">
        <v>1</v>
      </c>
      <c r="H2637" s="31">
        <v>1</v>
      </c>
    </row>
    <row r="2638" spans="1:8" x14ac:dyDescent="0.4">
      <c r="A2638" s="47">
        <v>42044</v>
      </c>
      <c r="B2638" s="31">
        <v>-1</v>
      </c>
      <c r="C2638" s="31">
        <v>-1</v>
      </c>
      <c r="D2638" s="31">
        <v>-1</v>
      </c>
      <c r="E2638" s="3">
        <v>1</v>
      </c>
      <c r="F2638" s="31">
        <v>-1</v>
      </c>
      <c r="G2638" s="31">
        <v>-1</v>
      </c>
      <c r="H2638" s="31">
        <v>-1</v>
      </c>
    </row>
    <row r="2639" spans="1:8" x14ac:dyDescent="0.4">
      <c r="A2639" s="44">
        <v>42045</v>
      </c>
      <c r="B2639" s="31">
        <v>1</v>
      </c>
      <c r="C2639" s="31">
        <v>1</v>
      </c>
      <c r="D2639" s="31">
        <v>1</v>
      </c>
      <c r="E2639" s="3">
        <v>-1</v>
      </c>
      <c r="F2639" s="31">
        <v>1</v>
      </c>
      <c r="G2639" s="31">
        <v>-1</v>
      </c>
      <c r="H2639" s="31">
        <v>1</v>
      </c>
    </row>
    <row r="2640" spans="1:8" x14ac:dyDescent="0.4">
      <c r="A2640" s="44">
        <v>42046</v>
      </c>
      <c r="B2640" s="31">
        <v>-1</v>
      </c>
      <c r="C2640" s="31">
        <v>-1</v>
      </c>
      <c r="D2640" s="31">
        <v>-1</v>
      </c>
      <c r="E2640" s="3">
        <v>-1</v>
      </c>
      <c r="F2640" s="31">
        <v>-1</v>
      </c>
      <c r="G2640" s="31">
        <v>1</v>
      </c>
      <c r="H2640" s="31">
        <v>-1</v>
      </c>
    </row>
    <row r="2641" spans="1:8" x14ac:dyDescent="0.4">
      <c r="A2641" s="44">
        <v>42047</v>
      </c>
      <c r="B2641" s="31">
        <v>1</v>
      </c>
      <c r="C2641" s="31">
        <v>1</v>
      </c>
      <c r="D2641" s="31">
        <v>1</v>
      </c>
      <c r="E2641" s="3">
        <v>-1</v>
      </c>
      <c r="F2641" s="31">
        <v>1</v>
      </c>
      <c r="G2641" s="31">
        <v>1</v>
      </c>
      <c r="H2641" s="31">
        <v>1</v>
      </c>
    </row>
    <row r="2642" spans="1:8" x14ac:dyDescent="0.4">
      <c r="A2642" s="44">
        <v>42048</v>
      </c>
      <c r="B2642" s="31">
        <v>-1</v>
      </c>
      <c r="C2642" s="31">
        <v>-1</v>
      </c>
      <c r="D2642" s="31">
        <v>-1</v>
      </c>
      <c r="E2642" s="3">
        <v>-1</v>
      </c>
      <c r="F2642" s="31">
        <v>-1</v>
      </c>
      <c r="G2642" s="31">
        <v>-1</v>
      </c>
      <c r="H2642" s="31">
        <v>-1</v>
      </c>
    </row>
    <row r="2643" spans="1:8" x14ac:dyDescent="0.4">
      <c r="A2643" s="47">
        <v>42051</v>
      </c>
      <c r="B2643" s="31">
        <v>-1</v>
      </c>
      <c r="C2643" s="31">
        <v>-1</v>
      </c>
      <c r="D2643" s="31">
        <v>-1</v>
      </c>
      <c r="E2643" s="3">
        <v>-1</v>
      </c>
      <c r="F2643" s="31">
        <v>-1</v>
      </c>
      <c r="G2643" s="31">
        <v>-1</v>
      </c>
      <c r="H2643" s="31">
        <v>-1</v>
      </c>
    </row>
    <row r="2644" spans="1:8" x14ac:dyDescent="0.4">
      <c r="A2644" s="44">
        <v>42052</v>
      </c>
      <c r="B2644" s="31">
        <v>-1</v>
      </c>
      <c r="C2644" s="31">
        <v>-1</v>
      </c>
      <c r="D2644" s="31">
        <v>-1</v>
      </c>
      <c r="E2644" s="3">
        <v>-1</v>
      </c>
      <c r="F2644" s="31">
        <v>-1</v>
      </c>
      <c r="G2644" s="31">
        <v>-1</v>
      </c>
      <c r="H2644" s="31">
        <v>-1</v>
      </c>
    </row>
    <row r="2645" spans="1:8" x14ac:dyDescent="0.4">
      <c r="A2645" s="44">
        <v>42058</v>
      </c>
      <c r="B2645" s="31">
        <v>1</v>
      </c>
      <c r="C2645" s="31">
        <v>1</v>
      </c>
      <c r="D2645" s="31">
        <v>-1</v>
      </c>
      <c r="E2645" s="3">
        <v>-1</v>
      </c>
      <c r="F2645" s="31">
        <v>1</v>
      </c>
      <c r="G2645" s="31">
        <v>-1</v>
      </c>
      <c r="H2645" s="31">
        <v>1</v>
      </c>
    </row>
    <row r="2646" spans="1:8" x14ac:dyDescent="0.4">
      <c r="A2646" s="44">
        <v>42059</v>
      </c>
      <c r="B2646" s="31">
        <v>-1</v>
      </c>
      <c r="C2646" s="31">
        <v>-1</v>
      </c>
      <c r="D2646" s="31">
        <v>-1</v>
      </c>
      <c r="E2646" s="3">
        <v>-1</v>
      </c>
      <c r="F2646" s="31">
        <v>-1</v>
      </c>
      <c r="G2646" s="31">
        <v>-1</v>
      </c>
      <c r="H2646" s="31">
        <v>-1</v>
      </c>
    </row>
    <row r="2647" spans="1:8" x14ac:dyDescent="0.4">
      <c r="A2647" s="44">
        <v>42060</v>
      </c>
      <c r="B2647" s="31">
        <v>1</v>
      </c>
      <c r="C2647" s="31">
        <v>1</v>
      </c>
      <c r="D2647" s="31">
        <v>1</v>
      </c>
      <c r="E2647" s="3">
        <v>-1</v>
      </c>
      <c r="F2647" s="31">
        <v>1</v>
      </c>
      <c r="G2647" s="31">
        <v>1</v>
      </c>
      <c r="H2647" s="31">
        <v>1</v>
      </c>
    </row>
    <row r="2648" spans="1:8" x14ac:dyDescent="0.4">
      <c r="A2648" s="47">
        <v>42061</v>
      </c>
      <c r="B2648" s="31">
        <v>-1</v>
      </c>
      <c r="C2648" s="31">
        <v>-1</v>
      </c>
      <c r="D2648" s="31">
        <v>1</v>
      </c>
      <c r="E2648" s="3">
        <v>-1</v>
      </c>
      <c r="F2648" s="31">
        <v>-1</v>
      </c>
      <c r="G2648" s="31">
        <v>1</v>
      </c>
      <c r="H2648" s="31">
        <v>-1</v>
      </c>
    </row>
    <row r="2649" spans="1:8" x14ac:dyDescent="0.4">
      <c r="A2649" s="44">
        <v>42062</v>
      </c>
      <c r="B2649" s="31">
        <v>1</v>
      </c>
      <c r="C2649" s="31">
        <v>1</v>
      </c>
      <c r="D2649" s="31">
        <v>1</v>
      </c>
      <c r="E2649" s="3">
        <v>-1</v>
      </c>
      <c r="F2649" s="31">
        <v>1</v>
      </c>
      <c r="G2649" s="31">
        <v>-1</v>
      </c>
      <c r="H2649" s="31">
        <v>1</v>
      </c>
    </row>
    <row r="2650" spans="1:8" x14ac:dyDescent="0.4">
      <c r="A2650" s="44">
        <v>42065</v>
      </c>
      <c r="B2650" s="31">
        <v>-1</v>
      </c>
      <c r="C2650" s="31">
        <v>-1</v>
      </c>
      <c r="D2650" s="31">
        <v>-1</v>
      </c>
      <c r="E2650" s="3">
        <v>-1</v>
      </c>
      <c r="F2650" s="31">
        <v>-1</v>
      </c>
      <c r="G2650" s="31">
        <v>-1</v>
      </c>
      <c r="H2650" s="31">
        <v>-1</v>
      </c>
    </row>
    <row r="2651" spans="1:8" x14ac:dyDescent="0.4">
      <c r="A2651" s="44">
        <v>42066</v>
      </c>
      <c r="B2651" s="31">
        <v>-1</v>
      </c>
      <c r="C2651" s="31">
        <v>-1</v>
      </c>
      <c r="D2651" s="31">
        <v>-1</v>
      </c>
      <c r="E2651" s="3">
        <v>-1</v>
      </c>
      <c r="F2651" s="31">
        <v>-1</v>
      </c>
      <c r="G2651" s="31">
        <v>-1</v>
      </c>
      <c r="H2651" s="31">
        <v>-1</v>
      </c>
    </row>
    <row r="2652" spans="1:8" x14ac:dyDescent="0.4">
      <c r="A2652" s="44">
        <v>42067</v>
      </c>
      <c r="B2652" s="31">
        <v>-1</v>
      </c>
      <c r="C2652" s="31">
        <v>-1</v>
      </c>
      <c r="D2652" s="31">
        <v>-1</v>
      </c>
      <c r="E2652" s="3">
        <v>-1</v>
      </c>
      <c r="F2652" s="31">
        <v>-1</v>
      </c>
      <c r="G2652" s="31">
        <v>-1</v>
      </c>
      <c r="H2652" s="31">
        <v>-1</v>
      </c>
    </row>
    <row r="2653" spans="1:8" x14ac:dyDescent="0.4">
      <c r="A2653" s="47">
        <v>42068</v>
      </c>
      <c r="B2653" s="31">
        <v>-1</v>
      </c>
      <c r="C2653" s="31">
        <v>-1</v>
      </c>
      <c r="D2653" s="31">
        <v>-1</v>
      </c>
      <c r="E2653" s="3">
        <v>-1</v>
      </c>
      <c r="F2653" s="31">
        <v>-1</v>
      </c>
      <c r="G2653" s="31">
        <v>-1</v>
      </c>
      <c r="H2653" s="31">
        <v>-1</v>
      </c>
    </row>
    <row r="2654" spans="1:8" x14ac:dyDescent="0.4">
      <c r="A2654" s="44">
        <v>42069</v>
      </c>
      <c r="B2654" s="31">
        <v>1</v>
      </c>
      <c r="C2654" s="31">
        <v>1</v>
      </c>
      <c r="D2654" s="31">
        <v>1</v>
      </c>
      <c r="E2654" s="3">
        <v>-1</v>
      </c>
      <c r="F2654" s="31">
        <v>1</v>
      </c>
      <c r="G2654" s="31">
        <v>1</v>
      </c>
      <c r="H2654" s="31">
        <v>1</v>
      </c>
    </row>
    <row r="2655" spans="1:8" x14ac:dyDescent="0.4">
      <c r="A2655" s="44">
        <v>42072</v>
      </c>
      <c r="B2655" s="31">
        <v>-1</v>
      </c>
      <c r="C2655" s="31">
        <v>1</v>
      </c>
      <c r="D2655" s="31">
        <v>1</v>
      </c>
      <c r="E2655" s="3">
        <v>1</v>
      </c>
      <c r="F2655" s="31">
        <v>-1</v>
      </c>
      <c r="G2655" s="31">
        <v>1</v>
      </c>
      <c r="H2655" s="31">
        <v>-1</v>
      </c>
    </row>
    <row r="2656" spans="1:8" x14ac:dyDescent="0.4">
      <c r="A2656" s="44">
        <v>42073</v>
      </c>
      <c r="B2656" s="31">
        <v>1</v>
      </c>
      <c r="C2656" s="31">
        <v>1</v>
      </c>
      <c r="D2656" s="31">
        <v>1</v>
      </c>
      <c r="E2656" s="3">
        <v>1</v>
      </c>
      <c r="F2656" s="31">
        <v>1</v>
      </c>
      <c r="G2656" s="31">
        <v>1</v>
      </c>
      <c r="H2656" s="31">
        <v>1</v>
      </c>
    </row>
    <row r="2657" spans="1:8" x14ac:dyDescent="0.4">
      <c r="A2657" s="44">
        <v>42074</v>
      </c>
      <c r="B2657" s="31">
        <v>-1</v>
      </c>
      <c r="C2657" s="31">
        <v>-1</v>
      </c>
      <c r="D2657" s="31">
        <v>-1</v>
      </c>
      <c r="E2657" s="3">
        <v>-1</v>
      </c>
      <c r="F2657" s="31">
        <v>-1</v>
      </c>
      <c r="G2657" s="31">
        <v>-1</v>
      </c>
      <c r="H2657" s="31">
        <v>-1</v>
      </c>
    </row>
    <row r="2658" spans="1:8" x14ac:dyDescent="0.4">
      <c r="A2658" s="47">
        <v>42075</v>
      </c>
      <c r="B2658" s="31">
        <v>1</v>
      </c>
      <c r="C2658" s="31">
        <v>1</v>
      </c>
      <c r="D2658" s="31">
        <v>-1</v>
      </c>
      <c r="E2658" s="3">
        <v>1</v>
      </c>
      <c r="F2658" s="31">
        <v>1</v>
      </c>
      <c r="G2658" s="31">
        <v>1</v>
      </c>
      <c r="H2658" s="31">
        <v>1</v>
      </c>
    </row>
    <row r="2659" spans="1:8" x14ac:dyDescent="0.4">
      <c r="A2659" s="44">
        <v>42076</v>
      </c>
      <c r="B2659" s="31">
        <v>1</v>
      </c>
      <c r="C2659" s="31">
        <v>1</v>
      </c>
      <c r="D2659" s="31">
        <v>1</v>
      </c>
      <c r="E2659" s="3">
        <v>-1</v>
      </c>
      <c r="F2659" s="31">
        <v>1</v>
      </c>
      <c r="G2659" s="31">
        <v>1</v>
      </c>
      <c r="H2659" s="31">
        <v>1</v>
      </c>
    </row>
    <row r="2660" spans="1:8" x14ac:dyDescent="0.4">
      <c r="A2660" s="44">
        <v>42079</v>
      </c>
      <c r="B2660" s="31">
        <v>-1</v>
      </c>
      <c r="C2660" s="31">
        <v>-1</v>
      </c>
      <c r="D2660" s="31">
        <v>1</v>
      </c>
      <c r="E2660" s="3">
        <v>-1</v>
      </c>
      <c r="F2660" s="31">
        <v>-1</v>
      </c>
      <c r="G2660" s="31">
        <v>-1</v>
      </c>
      <c r="H2660" s="31">
        <v>-1</v>
      </c>
    </row>
    <row r="2661" spans="1:8" x14ac:dyDescent="0.4">
      <c r="A2661" s="44">
        <v>42080</v>
      </c>
      <c r="B2661" s="31">
        <v>1</v>
      </c>
      <c r="C2661" s="31">
        <v>1</v>
      </c>
      <c r="D2661" s="31">
        <v>1</v>
      </c>
      <c r="E2661" s="3">
        <v>-1</v>
      </c>
      <c r="F2661" s="31">
        <v>1</v>
      </c>
      <c r="G2661" s="31">
        <v>1</v>
      </c>
      <c r="H2661" s="31">
        <v>1</v>
      </c>
    </row>
    <row r="2662" spans="1:8" x14ac:dyDescent="0.4">
      <c r="A2662" s="44">
        <v>42081</v>
      </c>
      <c r="B2662" s="31">
        <v>1</v>
      </c>
      <c r="C2662" s="31">
        <v>-1</v>
      </c>
      <c r="D2662" s="31">
        <v>1</v>
      </c>
      <c r="E2662" s="3">
        <v>1</v>
      </c>
      <c r="F2662" s="31">
        <v>-1</v>
      </c>
      <c r="G2662" s="31">
        <v>-1</v>
      </c>
      <c r="H2662" s="31">
        <v>1</v>
      </c>
    </row>
    <row r="2663" spans="1:8" x14ac:dyDescent="0.4">
      <c r="A2663" s="47">
        <v>42082</v>
      </c>
      <c r="B2663" s="31">
        <v>1</v>
      </c>
      <c r="C2663" s="31">
        <v>-1</v>
      </c>
      <c r="D2663" s="31">
        <v>1</v>
      </c>
      <c r="E2663" s="3">
        <v>1</v>
      </c>
      <c r="F2663" s="31">
        <v>-1</v>
      </c>
      <c r="G2663" s="31">
        <v>-1</v>
      </c>
      <c r="H2663" s="31">
        <v>1</v>
      </c>
    </row>
    <row r="2664" spans="1:8" x14ac:dyDescent="0.4">
      <c r="A2664" s="44">
        <v>42083</v>
      </c>
      <c r="B2664" s="31">
        <v>-1</v>
      </c>
      <c r="C2664" s="31">
        <v>-1</v>
      </c>
      <c r="D2664" s="31">
        <v>-1</v>
      </c>
      <c r="E2664" s="3">
        <v>1</v>
      </c>
      <c r="F2664" s="31">
        <v>-1</v>
      </c>
      <c r="G2664" s="31">
        <v>-1</v>
      </c>
      <c r="H2664" s="31">
        <v>-1</v>
      </c>
    </row>
    <row r="2665" spans="1:8" x14ac:dyDescent="0.4">
      <c r="A2665" s="44">
        <v>42086</v>
      </c>
      <c r="B2665" s="31">
        <v>1</v>
      </c>
      <c r="C2665" s="31">
        <v>1</v>
      </c>
      <c r="D2665" s="31">
        <v>1</v>
      </c>
      <c r="E2665" s="3">
        <v>1</v>
      </c>
      <c r="F2665" s="31">
        <v>1</v>
      </c>
      <c r="G2665" s="31">
        <v>-1</v>
      </c>
      <c r="H2665" s="31">
        <v>1</v>
      </c>
    </row>
    <row r="2666" spans="1:8" x14ac:dyDescent="0.4">
      <c r="A2666" s="44">
        <v>42087</v>
      </c>
      <c r="B2666" s="31">
        <v>1</v>
      </c>
      <c r="C2666" s="31">
        <v>-1</v>
      </c>
      <c r="D2666" s="31">
        <v>-1</v>
      </c>
      <c r="E2666" s="3">
        <v>1</v>
      </c>
      <c r="F2666" s="31">
        <v>1</v>
      </c>
      <c r="G2666" s="31">
        <v>-1</v>
      </c>
      <c r="H2666" s="31">
        <v>1</v>
      </c>
    </row>
    <row r="2667" spans="1:8" x14ac:dyDescent="0.4">
      <c r="A2667" s="44">
        <v>42088</v>
      </c>
      <c r="B2667" s="31">
        <v>-1</v>
      </c>
      <c r="C2667" s="31">
        <v>1</v>
      </c>
      <c r="D2667" s="31">
        <v>1</v>
      </c>
      <c r="E2667" s="3">
        <v>1</v>
      </c>
      <c r="F2667" s="31">
        <v>1</v>
      </c>
      <c r="G2667" s="31">
        <v>-1</v>
      </c>
      <c r="H2667" s="31">
        <v>1</v>
      </c>
    </row>
    <row r="2668" spans="1:8" x14ac:dyDescent="0.4">
      <c r="A2668" s="47">
        <v>42089</v>
      </c>
      <c r="B2668" s="31">
        <v>-1</v>
      </c>
      <c r="C2668" s="31">
        <v>-1</v>
      </c>
      <c r="D2668" s="31">
        <v>-1</v>
      </c>
      <c r="E2668" s="3">
        <v>1</v>
      </c>
      <c r="F2668" s="31">
        <v>-1</v>
      </c>
      <c r="G2668" s="31">
        <v>-1</v>
      </c>
      <c r="H2668" s="31">
        <v>-1</v>
      </c>
    </row>
    <row r="2669" spans="1:8" x14ac:dyDescent="0.4">
      <c r="A2669" s="44">
        <v>42090</v>
      </c>
      <c r="B2669" s="31">
        <v>1</v>
      </c>
      <c r="C2669" s="31">
        <v>1</v>
      </c>
      <c r="D2669" s="31">
        <v>1</v>
      </c>
      <c r="E2669" s="3">
        <v>1</v>
      </c>
      <c r="F2669" s="31">
        <v>1</v>
      </c>
      <c r="G2669" s="31">
        <v>-1</v>
      </c>
      <c r="H2669" s="31">
        <v>1</v>
      </c>
    </row>
    <row r="2670" spans="1:8" x14ac:dyDescent="0.4">
      <c r="A2670" s="44">
        <v>42093</v>
      </c>
      <c r="B2670" s="31">
        <v>-1</v>
      </c>
      <c r="C2670" s="31">
        <v>1</v>
      </c>
      <c r="D2670" s="31">
        <v>-1</v>
      </c>
      <c r="E2670" s="3">
        <v>1</v>
      </c>
      <c r="F2670" s="31">
        <v>1</v>
      </c>
      <c r="G2670" s="31">
        <v>1</v>
      </c>
      <c r="H2670" s="31">
        <v>1</v>
      </c>
    </row>
    <row r="2671" spans="1:8" x14ac:dyDescent="0.4">
      <c r="A2671" s="44">
        <v>42094</v>
      </c>
      <c r="B2671" s="31">
        <v>-1</v>
      </c>
      <c r="C2671" s="31">
        <v>-1</v>
      </c>
      <c r="D2671" s="31">
        <v>1</v>
      </c>
      <c r="E2671" s="3">
        <v>1</v>
      </c>
      <c r="F2671" s="31">
        <v>-1</v>
      </c>
      <c r="G2671" s="31">
        <v>1</v>
      </c>
      <c r="H2671" s="31">
        <v>1</v>
      </c>
    </row>
    <row r="2672" spans="1:8" x14ac:dyDescent="0.4">
      <c r="A2672" s="44">
        <v>42095</v>
      </c>
      <c r="B2672" s="31">
        <v>-1</v>
      </c>
      <c r="C2672" s="31">
        <v>-1</v>
      </c>
      <c r="D2672" s="31">
        <v>-1</v>
      </c>
      <c r="E2672" s="3">
        <v>1</v>
      </c>
      <c r="F2672" s="31">
        <v>-1</v>
      </c>
      <c r="G2672" s="31">
        <v>-1</v>
      </c>
      <c r="H2672" s="31">
        <v>-1</v>
      </c>
    </row>
    <row r="2673" spans="1:8" x14ac:dyDescent="0.4">
      <c r="A2673" s="47">
        <v>42096</v>
      </c>
      <c r="B2673" s="31">
        <v>-1</v>
      </c>
      <c r="C2673" s="31">
        <v>-1</v>
      </c>
      <c r="D2673" s="31">
        <v>-1</v>
      </c>
      <c r="E2673" s="3">
        <v>1</v>
      </c>
      <c r="F2673" s="31">
        <v>-1</v>
      </c>
      <c r="G2673" s="31">
        <v>-1</v>
      </c>
      <c r="H2673" s="31">
        <v>-1</v>
      </c>
    </row>
    <row r="2674" spans="1:8" x14ac:dyDescent="0.4">
      <c r="A2674" s="44">
        <v>42097</v>
      </c>
      <c r="B2674" s="31">
        <v>-1</v>
      </c>
      <c r="C2674" s="31">
        <v>1</v>
      </c>
      <c r="D2674" s="31">
        <v>1</v>
      </c>
      <c r="E2674" s="3">
        <v>1</v>
      </c>
      <c r="F2674" s="31">
        <v>1</v>
      </c>
      <c r="G2674" s="31">
        <v>1</v>
      </c>
      <c r="H2674" s="31">
        <v>1</v>
      </c>
    </row>
    <row r="2675" spans="1:8" x14ac:dyDescent="0.4">
      <c r="A2675" s="44">
        <v>42100</v>
      </c>
      <c r="B2675" s="31">
        <v>-1</v>
      </c>
      <c r="C2675" s="31">
        <v>-1</v>
      </c>
      <c r="D2675" s="31">
        <v>-1</v>
      </c>
      <c r="E2675" s="3">
        <v>1</v>
      </c>
      <c r="F2675" s="31">
        <v>-1</v>
      </c>
      <c r="G2675" s="31">
        <v>1</v>
      </c>
      <c r="H2675" s="31">
        <v>-1</v>
      </c>
    </row>
    <row r="2676" spans="1:8" x14ac:dyDescent="0.4">
      <c r="A2676" s="44">
        <v>42101</v>
      </c>
      <c r="B2676" s="31">
        <v>-1</v>
      </c>
      <c r="C2676" s="31">
        <v>-1</v>
      </c>
      <c r="D2676" s="31">
        <v>-1</v>
      </c>
      <c r="E2676" s="3">
        <v>1</v>
      </c>
      <c r="F2676" s="31">
        <v>-1</v>
      </c>
      <c r="G2676" s="31">
        <v>-1</v>
      </c>
      <c r="H2676" s="31">
        <v>-1</v>
      </c>
    </row>
    <row r="2677" spans="1:8" x14ac:dyDescent="0.4">
      <c r="A2677" s="44">
        <v>42102</v>
      </c>
      <c r="B2677" s="31">
        <v>-1</v>
      </c>
      <c r="C2677" s="31">
        <v>1</v>
      </c>
      <c r="D2677" s="31">
        <v>-1</v>
      </c>
      <c r="E2677" s="3">
        <v>1</v>
      </c>
      <c r="F2677" s="31">
        <v>1</v>
      </c>
      <c r="G2677" s="31">
        <v>1</v>
      </c>
      <c r="H2677" s="31">
        <v>1</v>
      </c>
    </row>
    <row r="2678" spans="1:8" x14ac:dyDescent="0.4">
      <c r="A2678" s="47">
        <v>42103</v>
      </c>
      <c r="B2678" s="31">
        <v>-1</v>
      </c>
      <c r="C2678" s="31">
        <v>-1</v>
      </c>
      <c r="D2678" s="31">
        <v>1</v>
      </c>
      <c r="E2678" s="3">
        <v>1</v>
      </c>
      <c r="F2678" s="31">
        <v>-1</v>
      </c>
      <c r="G2678" s="31">
        <v>-1</v>
      </c>
      <c r="H2678" s="31">
        <v>-1</v>
      </c>
    </row>
    <row r="2679" spans="1:8" x14ac:dyDescent="0.4">
      <c r="A2679" s="44">
        <v>42104</v>
      </c>
      <c r="B2679" s="31">
        <v>-1</v>
      </c>
      <c r="C2679" s="31">
        <v>1</v>
      </c>
      <c r="D2679" s="31">
        <v>1</v>
      </c>
      <c r="E2679" s="3">
        <v>1</v>
      </c>
      <c r="F2679" s="31">
        <v>1</v>
      </c>
      <c r="G2679" s="31">
        <v>1</v>
      </c>
      <c r="H2679" s="31">
        <v>1</v>
      </c>
    </row>
    <row r="2680" spans="1:8" x14ac:dyDescent="0.4">
      <c r="A2680" s="44">
        <v>42107</v>
      </c>
      <c r="B2680" s="31">
        <v>-1</v>
      </c>
      <c r="C2680" s="31">
        <v>-1</v>
      </c>
      <c r="D2680" s="31">
        <v>-1</v>
      </c>
      <c r="E2680" s="3">
        <v>1</v>
      </c>
      <c r="F2680" s="31">
        <v>-1</v>
      </c>
      <c r="G2680" s="31">
        <v>1</v>
      </c>
      <c r="H2680" s="31">
        <v>1</v>
      </c>
    </row>
    <row r="2681" spans="1:8" x14ac:dyDescent="0.4">
      <c r="A2681" s="44">
        <v>42108</v>
      </c>
      <c r="B2681" s="31">
        <v>-1</v>
      </c>
      <c r="C2681" s="31">
        <v>-1</v>
      </c>
      <c r="D2681" s="31">
        <v>-1</v>
      </c>
      <c r="E2681" s="3">
        <v>1</v>
      </c>
      <c r="F2681" s="31">
        <v>-1</v>
      </c>
      <c r="G2681" s="31">
        <v>-1</v>
      </c>
      <c r="H2681" s="31">
        <v>-1</v>
      </c>
    </row>
    <row r="2682" spans="1:8" x14ac:dyDescent="0.4">
      <c r="A2682" s="44">
        <v>42109</v>
      </c>
      <c r="B2682" s="31">
        <v>-1</v>
      </c>
      <c r="C2682" s="31">
        <v>-1</v>
      </c>
      <c r="D2682" s="31">
        <v>-1</v>
      </c>
      <c r="E2682" s="3">
        <v>1</v>
      </c>
      <c r="F2682" s="31">
        <v>1</v>
      </c>
      <c r="G2682" s="31">
        <v>-1</v>
      </c>
      <c r="H2682" s="31">
        <v>1</v>
      </c>
    </row>
    <row r="2683" spans="1:8" x14ac:dyDescent="0.4">
      <c r="A2683" s="47">
        <v>42110</v>
      </c>
      <c r="B2683" s="31">
        <v>-1</v>
      </c>
      <c r="C2683" s="31">
        <v>-1</v>
      </c>
      <c r="D2683" s="31">
        <v>-1</v>
      </c>
      <c r="E2683" s="3">
        <v>-1</v>
      </c>
      <c r="F2683" s="31">
        <v>-1</v>
      </c>
      <c r="G2683" s="31">
        <v>-1</v>
      </c>
      <c r="H2683" s="31">
        <v>-1</v>
      </c>
    </row>
    <row r="2684" spans="1:8" x14ac:dyDescent="0.4">
      <c r="A2684" s="44">
        <v>42111</v>
      </c>
      <c r="B2684" s="31">
        <v>-1</v>
      </c>
      <c r="C2684" s="31">
        <v>-1</v>
      </c>
      <c r="D2684" s="31">
        <v>-1</v>
      </c>
      <c r="E2684" s="3">
        <v>1</v>
      </c>
      <c r="F2684" s="31">
        <v>-1</v>
      </c>
      <c r="G2684" s="31">
        <v>-1</v>
      </c>
      <c r="H2684" s="31">
        <v>1</v>
      </c>
    </row>
    <row r="2685" spans="1:8" x14ac:dyDescent="0.4">
      <c r="A2685" s="44">
        <v>42114</v>
      </c>
      <c r="B2685" s="31">
        <v>-1</v>
      </c>
      <c r="C2685" s="31">
        <v>-1</v>
      </c>
      <c r="D2685" s="31">
        <v>-1</v>
      </c>
      <c r="E2685" s="3">
        <v>-1</v>
      </c>
      <c r="F2685" s="31">
        <v>-1</v>
      </c>
      <c r="G2685" s="31">
        <v>-1</v>
      </c>
      <c r="H2685" s="31">
        <v>-1</v>
      </c>
    </row>
    <row r="2686" spans="1:8" x14ac:dyDescent="0.4">
      <c r="A2686" s="44">
        <v>42115</v>
      </c>
      <c r="B2686" s="31">
        <v>-1</v>
      </c>
      <c r="C2686" s="31">
        <v>1</v>
      </c>
      <c r="D2686" s="31">
        <v>-1</v>
      </c>
      <c r="E2686" s="3">
        <v>-1</v>
      </c>
      <c r="F2686" s="31">
        <v>1</v>
      </c>
      <c r="G2686" s="31">
        <v>1</v>
      </c>
      <c r="H2686" s="31">
        <v>1</v>
      </c>
    </row>
    <row r="2687" spans="1:8" x14ac:dyDescent="0.4">
      <c r="A2687" s="44">
        <v>42116</v>
      </c>
      <c r="B2687" s="31">
        <v>-1</v>
      </c>
      <c r="C2687" s="31">
        <v>-1</v>
      </c>
      <c r="D2687" s="31">
        <v>-1</v>
      </c>
      <c r="E2687" s="3">
        <v>-1</v>
      </c>
      <c r="F2687" s="31">
        <v>1</v>
      </c>
      <c r="G2687" s="31">
        <v>1</v>
      </c>
      <c r="H2687" s="31">
        <v>1</v>
      </c>
    </row>
    <row r="2688" spans="1:8" x14ac:dyDescent="0.4">
      <c r="A2688" s="47">
        <v>42117</v>
      </c>
      <c r="B2688" s="31">
        <v>-1</v>
      </c>
      <c r="C2688" s="31">
        <v>1</v>
      </c>
      <c r="D2688" s="31">
        <v>1</v>
      </c>
      <c r="E2688" s="3">
        <v>1</v>
      </c>
      <c r="F2688" s="31">
        <v>1</v>
      </c>
      <c r="G2688" s="31">
        <v>1</v>
      </c>
      <c r="H2688" s="31">
        <v>1</v>
      </c>
    </row>
    <row r="2689" spans="1:8" x14ac:dyDescent="0.4">
      <c r="A2689" s="44">
        <v>42118</v>
      </c>
      <c r="B2689" s="31">
        <v>-1</v>
      </c>
      <c r="C2689" s="31">
        <v>-1</v>
      </c>
      <c r="D2689" s="31">
        <v>-1</v>
      </c>
      <c r="E2689" s="3">
        <v>-1</v>
      </c>
      <c r="F2689" s="31">
        <v>-1</v>
      </c>
      <c r="G2689" s="31">
        <v>-1</v>
      </c>
      <c r="H2689" s="31">
        <v>-1</v>
      </c>
    </row>
    <row r="2690" spans="1:8" x14ac:dyDescent="0.4">
      <c r="A2690" s="44">
        <v>42121</v>
      </c>
      <c r="B2690" s="31">
        <v>-1</v>
      </c>
      <c r="C2690" s="31">
        <v>-1</v>
      </c>
      <c r="D2690" s="31">
        <v>-1</v>
      </c>
      <c r="E2690" s="3">
        <v>-1</v>
      </c>
      <c r="F2690" s="31">
        <v>-1</v>
      </c>
      <c r="G2690" s="31">
        <v>-1</v>
      </c>
      <c r="H2690" s="31">
        <v>-1</v>
      </c>
    </row>
    <row r="2691" spans="1:8" x14ac:dyDescent="0.4">
      <c r="A2691" s="44">
        <v>42122</v>
      </c>
      <c r="B2691" s="31">
        <v>1</v>
      </c>
      <c r="C2691" s="31">
        <v>1</v>
      </c>
      <c r="D2691" s="31">
        <v>-1</v>
      </c>
      <c r="E2691" s="3">
        <v>-1</v>
      </c>
      <c r="F2691" s="31">
        <v>1</v>
      </c>
      <c r="G2691" s="31">
        <v>1</v>
      </c>
      <c r="H2691" s="31">
        <v>1</v>
      </c>
    </row>
    <row r="2692" spans="1:8" x14ac:dyDescent="0.4">
      <c r="A2692" s="44">
        <v>42123</v>
      </c>
      <c r="B2692" s="31">
        <v>-1</v>
      </c>
      <c r="C2692" s="31">
        <v>-1</v>
      </c>
      <c r="D2692" s="31">
        <v>-1</v>
      </c>
      <c r="E2692" s="3">
        <v>-1</v>
      </c>
      <c r="F2692" s="31">
        <v>-1</v>
      </c>
      <c r="G2692" s="31">
        <v>-1</v>
      </c>
      <c r="H2692" s="31">
        <v>-1</v>
      </c>
    </row>
    <row r="2693" spans="1:8" x14ac:dyDescent="0.4">
      <c r="A2693" s="47">
        <v>42124</v>
      </c>
      <c r="B2693" s="31">
        <v>-1</v>
      </c>
      <c r="C2693" s="31">
        <v>1</v>
      </c>
      <c r="D2693" s="31">
        <v>-1</v>
      </c>
      <c r="E2693" s="3">
        <v>-1</v>
      </c>
      <c r="F2693" s="31">
        <v>-1</v>
      </c>
      <c r="G2693" s="31">
        <v>-1</v>
      </c>
      <c r="H2693" s="31">
        <v>-1</v>
      </c>
    </row>
    <row r="2694" spans="1:8" x14ac:dyDescent="0.4">
      <c r="A2694" s="44">
        <v>42128</v>
      </c>
      <c r="B2694" s="31">
        <v>-1</v>
      </c>
      <c r="C2694" s="31">
        <v>-1</v>
      </c>
      <c r="D2694" s="31">
        <v>-1</v>
      </c>
      <c r="E2694" s="3">
        <v>-1</v>
      </c>
      <c r="F2694" s="31">
        <v>-1</v>
      </c>
      <c r="G2694" s="31">
        <v>-1</v>
      </c>
      <c r="H2694" s="31">
        <v>-1</v>
      </c>
    </row>
    <row r="2695" spans="1:8" x14ac:dyDescent="0.4">
      <c r="A2695" s="44">
        <v>42130</v>
      </c>
      <c r="B2695" s="31">
        <v>-1</v>
      </c>
      <c r="C2695" s="31">
        <v>1</v>
      </c>
      <c r="D2695" s="31">
        <v>1</v>
      </c>
      <c r="E2695" s="3">
        <v>-1</v>
      </c>
      <c r="F2695" s="31">
        <v>1</v>
      </c>
      <c r="G2695" s="31">
        <v>-1</v>
      </c>
      <c r="H2695" s="31">
        <v>-1</v>
      </c>
    </row>
    <row r="2696" spans="1:8" x14ac:dyDescent="0.4">
      <c r="A2696" s="44">
        <v>42131</v>
      </c>
      <c r="B2696" s="31">
        <v>-1</v>
      </c>
      <c r="C2696" s="31">
        <v>-1</v>
      </c>
      <c r="D2696" s="31">
        <v>-1</v>
      </c>
      <c r="E2696" s="3">
        <v>-1</v>
      </c>
      <c r="F2696" s="31">
        <v>-1</v>
      </c>
      <c r="G2696" s="31">
        <v>-1</v>
      </c>
      <c r="H2696" s="31">
        <v>-1</v>
      </c>
    </row>
    <row r="2697" spans="1:8" x14ac:dyDescent="0.4">
      <c r="A2697" s="44">
        <v>42132</v>
      </c>
      <c r="B2697" s="31">
        <v>1</v>
      </c>
      <c r="C2697" s="31">
        <v>1</v>
      </c>
      <c r="D2697" s="31">
        <v>1</v>
      </c>
      <c r="E2697" s="3">
        <v>-1</v>
      </c>
      <c r="F2697" s="31">
        <v>1</v>
      </c>
      <c r="G2697" s="31">
        <v>1</v>
      </c>
      <c r="H2697" s="31">
        <v>1</v>
      </c>
    </row>
    <row r="2698" spans="1:8" x14ac:dyDescent="0.4">
      <c r="A2698" s="47">
        <v>42135</v>
      </c>
      <c r="B2698" s="31">
        <v>1</v>
      </c>
      <c r="C2698" s="31">
        <v>1</v>
      </c>
      <c r="D2698" s="31">
        <v>1</v>
      </c>
      <c r="E2698" s="3">
        <v>-1</v>
      </c>
      <c r="F2698" s="31">
        <v>1</v>
      </c>
      <c r="G2698" s="31">
        <v>1</v>
      </c>
      <c r="H2698" s="31">
        <v>1</v>
      </c>
    </row>
    <row r="2699" spans="1:8" x14ac:dyDescent="0.4">
      <c r="A2699" s="44">
        <v>42136</v>
      </c>
      <c r="B2699" s="31">
        <v>-1</v>
      </c>
      <c r="C2699" s="31">
        <v>1</v>
      </c>
      <c r="D2699" s="31">
        <v>1</v>
      </c>
      <c r="E2699" s="3">
        <v>-1</v>
      </c>
      <c r="F2699" s="31">
        <v>-1</v>
      </c>
      <c r="G2699" s="31">
        <v>-1</v>
      </c>
      <c r="H2699" s="31">
        <v>-1</v>
      </c>
    </row>
    <row r="2700" spans="1:8" x14ac:dyDescent="0.4">
      <c r="A2700" s="44">
        <v>42137</v>
      </c>
      <c r="B2700" s="31">
        <v>1</v>
      </c>
      <c r="C2700" s="31">
        <v>1</v>
      </c>
      <c r="D2700" s="31">
        <v>1</v>
      </c>
      <c r="E2700" s="3">
        <v>-1</v>
      </c>
      <c r="F2700" s="31">
        <v>1</v>
      </c>
      <c r="G2700" s="31">
        <v>1</v>
      </c>
      <c r="H2700" s="31">
        <v>1</v>
      </c>
    </row>
    <row r="2701" spans="1:8" x14ac:dyDescent="0.4">
      <c r="A2701" s="44">
        <v>42138</v>
      </c>
      <c r="B2701" s="31">
        <v>1</v>
      </c>
      <c r="C2701" s="31">
        <v>1</v>
      </c>
      <c r="D2701" s="31">
        <v>1</v>
      </c>
      <c r="E2701" s="3">
        <v>-1</v>
      </c>
      <c r="F2701" s="31">
        <v>1</v>
      </c>
      <c r="G2701" s="31">
        <v>1</v>
      </c>
      <c r="H2701" s="31">
        <v>1</v>
      </c>
    </row>
    <row r="2702" spans="1:8" x14ac:dyDescent="0.4">
      <c r="A2702" s="44">
        <v>42139</v>
      </c>
      <c r="B2702" s="31">
        <v>-1</v>
      </c>
      <c r="C2702" s="31">
        <v>-1</v>
      </c>
      <c r="D2702" s="31">
        <v>-1</v>
      </c>
      <c r="E2702" s="3">
        <v>-1</v>
      </c>
      <c r="F2702" s="31">
        <v>-1</v>
      </c>
      <c r="G2702" s="31">
        <v>-1</v>
      </c>
      <c r="H2702" s="31">
        <v>-1</v>
      </c>
    </row>
    <row r="2703" spans="1:8" x14ac:dyDescent="0.4">
      <c r="A2703" s="47">
        <v>42142</v>
      </c>
      <c r="B2703" s="31">
        <v>1</v>
      </c>
      <c r="C2703" s="31">
        <v>1</v>
      </c>
      <c r="D2703" s="31">
        <v>1</v>
      </c>
      <c r="E2703" s="3">
        <v>-1</v>
      </c>
      <c r="F2703" s="31">
        <v>1</v>
      </c>
      <c r="G2703" s="31">
        <v>1</v>
      </c>
      <c r="H2703" s="31">
        <v>1</v>
      </c>
    </row>
    <row r="2704" spans="1:8" x14ac:dyDescent="0.4">
      <c r="A2704" s="44">
        <v>42143</v>
      </c>
      <c r="B2704" s="31">
        <v>-1</v>
      </c>
      <c r="C2704" s="31">
        <v>-1</v>
      </c>
      <c r="D2704" s="31">
        <v>-1</v>
      </c>
      <c r="E2704" s="3">
        <v>-1</v>
      </c>
      <c r="F2704" s="31">
        <v>-1</v>
      </c>
      <c r="G2704" s="31">
        <v>1</v>
      </c>
      <c r="H2704" s="31">
        <v>-1</v>
      </c>
    </row>
    <row r="2705" spans="1:8" x14ac:dyDescent="0.4">
      <c r="A2705" s="44">
        <v>42144</v>
      </c>
      <c r="B2705" s="31">
        <v>1</v>
      </c>
      <c r="C2705" s="31">
        <v>1</v>
      </c>
      <c r="D2705" s="31">
        <v>1</v>
      </c>
      <c r="E2705" s="3">
        <v>1</v>
      </c>
      <c r="F2705" s="31">
        <v>1</v>
      </c>
      <c r="G2705" s="31">
        <v>1</v>
      </c>
      <c r="H2705" s="31">
        <v>1</v>
      </c>
    </row>
    <row r="2706" spans="1:8" x14ac:dyDescent="0.4">
      <c r="A2706" s="44">
        <v>42145</v>
      </c>
      <c r="B2706" s="31">
        <v>-1</v>
      </c>
      <c r="C2706" s="31">
        <v>-1</v>
      </c>
      <c r="D2706" s="31">
        <v>-1</v>
      </c>
      <c r="E2706" s="3">
        <v>1</v>
      </c>
      <c r="F2706" s="31">
        <v>-1</v>
      </c>
      <c r="G2706" s="31">
        <v>-1</v>
      </c>
      <c r="H2706" s="31">
        <v>-1</v>
      </c>
    </row>
    <row r="2707" spans="1:8" x14ac:dyDescent="0.4">
      <c r="A2707" s="44">
        <v>42146</v>
      </c>
      <c r="B2707" s="31">
        <v>1</v>
      </c>
      <c r="C2707" s="31">
        <v>1</v>
      </c>
      <c r="D2707" s="31">
        <v>1</v>
      </c>
      <c r="E2707" s="3">
        <v>1</v>
      </c>
      <c r="F2707" s="31">
        <v>1</v>
      </c>
      <c r="G2707" s="31">
        <v>1</v>
      </c>
      <c r="H2707" s="31">
        <v>1</v>
      </c>
    </row>
    <row r="2708" spans="1:8" x14ac:dyDescent="0.4">
      <c r="A2708" s="47">
        <v>42150</v>
      </c>
      <c r="B2708" s="31">
        <v>-1</v>
      </c>
      <c r="C2708" s="31">
        <v>-1</v>
      </c>
      <c r="D2708" s="31">
        <v>-1</v>
      </c>
      <c r="E2708" s="3">
        <v>1</v>
      </c>
      <c r="F2708" s="31">
        <v>-1</v>
      </c>
      <c r="G2708" s="31">
        <v>-1</v>
      </c>
      <c r="H2708" s="31">
        <v>-1</v>
      </c>
    </row>
    <row r="2709" spans="1:8" x14ac:dyDescent="0.4">
      <c r="A2709" s="44">
        <v>42151</v>
      </c>
      <c r="B2709" s="31">
        <v>-1</v>
      </c>
      <c r="C2709" s="31">
        <v>-1</v>
      </c>
      <c r="D2709" s="31">
        <v>-1</v>
      </c>
      <c r="E2709" s="3">
        <v>1</v>
      </c>
      <c r="F2709" s="31">
        <v>-1</v>
      </c>
      <c r="G2709" s="31">
        <v>-1</v>
      </c>
      <c r="H2709" s="31">
        <v>-1</v>
      </c>
    </row>
    <row r="2710" spans="1:8" x14ac:dyDescent="0.4">
      <c r="A2710" s="44">
        <v>42152</v>
      </c>
      <c r="B2710" s="31">
        <v>1</v>
      </c>
      <c r="C2710" s="31">
        <v>1</v>
      </c>
      <c r="D2710" s="31">
        <v>-1</v>
      </c>
      <c r="E2710" s="3">
        <v>1</v>
      </c>
      <c r="F2710" s="31">
        <v>1</v>
      </c>
      <c r="G2710" s="31">
        <v>1</v>
      </c>
      <c r="H2710" s="31">
        <v>1</v>
      </c>
    </row>
    <row r="2711" spans="1:8" x14ac:dyDescent="0.4">
      <c r="A2711" s="44">
        <v>42153</v>
      </c>
      <c r="B2711" s="31">
        <v>-1</v>
      </c>
      <c r="C2711" s="31">
        <v>-1</v>
      </c>
      <c r="D2711" s="31">
        <v>-1</v>
      </c>
      <c r="E2711" s="3">
        <v>1</v>
      </c>
      <c r="F2711" s="31">
        <v>-1</v>
      </c>
      <c r="G2711" s="31">
        <v>1</v>
      </c>
      <c r="H2711" s="31">
        <v>-1</v>
      </c>
    </row>
    <row r="2712" spans="1:8" x14ac:dyDescent="0.4">
      <c r="A2712" s="44">
        <v>42156</v>
      </c>
      <c r="B2712" s="31">
        <v>-1</v>
      </c>
      <c r="C2712" s="31">
        <v>-1</v>
      </c>
      <c r="D2712" s="31">
        <v>1</v>
      </c>
      <c r="E2712" s="3">
        <v>1</v>
      </c>
      <c r="F2712" s="31">
        <v>-1</v>
      </c>
      <c r="G2712" s="31">
        <v>-1</v>
      </c>
      <c r="H2712" s="31">
        <v>-1</v>
      </c>
    </row>
    <row r="2713" spans="1:8" x14ac:dyDescent="0.4">
      <c r="A2713" s="47">
        <v>42157</v>
      </c>
      <c r="B2713" s="31">
        <v>-1</v>
      </c>
      <c r="C2713" s="31">
        <v>-1</v>
      </c>
      <c r="D2713" s="31">
        <v>-1</v>
      </c>
      <c r="E2713" s="3">
        <v>1</v>
      </c>
      <c r="F2713" s="31">
        <v>-1</v>
      </c>
      <c r="G2713" s="31">
        <v>-1</v>
      </c>
      <c r="H2713" s="31">
        <v>-1</v>
      </c>
    </row>
    <row r="2714" spans="1:8" x14ac:dyDescent="0.4">
      <c r="A2714" s="44">
        <v>42158</v>
      </c>
      <c r="B2714" s="31">
        <v>1</v>
      </c>
      <c r="C2714" s="31">
        <v>1</v>
      </c>
      <c r="D2714" s="31">
        <v>-1</v>
      </c>
      <c r="E2714" s="3">
        <v>1</v>
      </c>
      <c r="F2714" s="31">
        <v>1</v>
      </c>
      <c r="G2714" s="31">
        <v>1</v>
      </c>
      <c r="H2714" s="31">
        <v>1</v>
      </c>
    </row>
    <row r="2715" spans="1:8" x14ac:dyDescent="0.4">
      <c r="A2715" s="44">
        <v>42159</v>
      </c>
      <c r="B2715" s="31">
        <v>1</v>
      </c>
      <c r="C2715" s="31">
        <v>1</v>
      </c>
      <c r="D2715" s="31">
        <v>1</v>
      </c>
      <c r="E2715" s="3">
        <v>1</v>
      </c>
      <c r="F2715" s="31">
        <v>1</v>
      </c>
      <c r="G2715" s="31">
        <v>1</v>
      </c>
      <c r="H2715" s="31">
        <v>1</v>
      </c>
    </row>
    <row r="2716" spans="1:8" x14ac:dyDescent="0.4">
      <c r="A2716" s="44">
        <v>42160</v>
      </c>
      <c r="B2716" s="31">
        <v>1</v>
      </c>
      <c r="C2716" s="31">
        <v>1</v>
      </c>
      <c r="D2716" s="31">
        <v>1</v>
      </c>
      <c r="E2716" s="3">
        <v>1</v>
      </c>
      <c r="F2716" s="31">
        <v>1</v>
      </c>
      <c r="G2716" s="31">
        <v>1</v>
      </c>
      <c r="H2716" s="31">
        <v>1</v>
      </c>
    </row>
    <row r="2717" spans="1:8" x14ac:dyDescent="0.4">
      <c r="A2717" s="44">
        <v>42163</v>
      </c>
      <c r="B2717" s="31">
        <v>1</v>
      </c>
      <c r="C2717" s="31">
        <v>1</v>
      </c>
      <c r="D2717" s="31">
        <v>1</v>
      </c>
      <c r="E2717" s="3">
        <v>1</v>
      </c>
      <c r="F2717" s="31">
        <v>1</v>
      </c>
      <c r="G2717" s="31">
        <v>1</v>
      </c>
      <c r="H2717" s="31">
        <v>1</v>
      </c>
    </row>
    <row r="2718" spans="1:8" x14ac:dyDescent="0.4">
      <c r="A2718" s="47">
        <v>42164</v>
      </c>
      <c r="B2718" s="31">
        <v>-1</v>
      </c>
      <c r="C2718" s="31">
        <v>-1</v>
      </c>
      <c r="D2718" s="31">
        <v>1</v>
      </c>
      <c r="E2718" s="3">
        <v>1</v>
      </c>
      <c r="F2718" s="31">
        <v>-1</v>
      </c>
      <c r="G2718" s="31">
        <v>1</v>
      </c>
      <c r="H2718" s="31">
        <v>-1</v>
      </c>
    </row>
    <row r="2719" spans="1:8" x14ac:dyDescent="0.4">
      <c r="A2719" s="44">
        <v>42165</v>
      </c>
      <c r="B2719" s="31">
        <v>-1</v>
      </c>
      <c r="C2719" s="31">
        <v>-1</v>
      </c>
      <c r="D2719" s="31">
        <v>-1</v>
      </c>
      <c r="E2719" s="3">
        <v>-1</v>
      </c>
      <c r="F2719" s="31">
        <v>-1</v>
      </c>
      <c r="G2719" s="31">
        <v>-1</v>
      </c>
      <c r="H2719" s="31">
        <v>-1</v>
      </c>
    </row>
    <row r="2720" spans="1:8" x14ac:dyDescent="0.4">
      <c r="A2720" s="44">
        <v>42166</v>
      </c>
      <c r="B2720" s="31">
        <v>1</v>
      </c>
      <c r="C2720" s="31">
        <v>1</v>
      </c>
      <c r="D2720" s="31">
        <v>-1</v>
      </c>
      <c r="E2720" s="3">
        <v>-1</v>
      </c>
      <c r="F2720" s="31">
        <v>1</v>
      </c>
      <c r="G2720" s="31">
        <v>-1</v>
      </c>
      <c r="H2720" s="31">
        <v>1</v>
      </c>
    </row>
    <row r="2721" spans="1:8" x14ac:dyDescent="0.4">
      <c r="A2721" s="44">
        <v>42167</v>
      </c>
      <c r="B2721" s="31">
        <v>-1</v>
      </c>
      <c r="C2721" s="31">
        <v>-1</v>
      </c>
      <c r="D2721" s="31">
        <v>-1</v>
      </c>
      <c r="E2721" s="3">
        <v>-1</v>
      </c>
      <c r="F2721" s="31">
        <v>-1</v>
      </c>
      <c r="G2721" s="31">
        <v>-1</v>
      </c>
      <c r="H2721" s="31">
        <v>-1</v>
      </c>
    </row>
    <row r="2722" spans="1:8" x14ac:dyDescent="0.4">
      <c r="A2722" s="44">
        <v>42170</v>
      </c>
      <c r="B2722" s="31">
        <v>-1</v>
      </c>
      <c r="C2722" s="31">
        <v>-1</v>
      </c>
      <c r="D2722" s="31">
        <v>-1</v>
      </c>
      <c r="E2722" s="3">
        <v>-1</v>
      </c>
      <c r="F2722" s="31">
        <v>-1</v>
      </c>
      <c r="G2722" s="31">
        <v>-1</v>
      </c>
      <c r="H2722" s="31">
        <v>-1</v>
      </c>
    </row>
    <row r="2723" spans="1:8" x14ac:dyDescent="0.4">
      <c r="A2723" s="47">
        <v>42171</v>
      </c>
      <c r="B2723" s="31">
        <v>-1</v>
      </c>
      <c r="C2723" s="31">
        <v>1</v>
      </c>
      <c r="D2723" s="31">
        <v>-1</v>
      </c>
      <c r="E2723" s="3">
        <v>-1</v>
      </c>
      <c r="F2723" s="31">
        <v>1</v>
      </c>
      <c r="G2723" s="31">
        <v>1</v>
      </c>
      <c r="H2723" s="31">
        <v>-1</v>
      </c>
    </row>
    <row r="2724" spans="1:8" x14ac:dyDescent="0.4">
      <c r="A2724" s="44">
        <v>42172</v>
      </c>
      <c r="B2724" s="31">
        <v>1</v>
      </c>
      <c r="C2724" s="31">
        <v>1</v>
      </c>
      <c r="D2724" s="31">
        <v>1</v>
      </c>
      <c r="E2724" s="3">
        <v>-1</v>
      </c>
      <c r="F2724" s="31">
        <v>1</v>
      </c>
      <c r="G2724" s="31">
        <v>1</v>
      </c>
      <c r="H2724" s="31">
        <v>1</v>
      </c>
    </row>
    <row r="2725" spans="1:8" x14ac:dyDescent="0.4">
      <c r="A2725" s="44">
        <v>42173</v>
      </c>
      <c r="B2725" s="31">
        <v>1</v>
      </c>
      <c r="C2725" s="31">
        <v>1</v>
      </c>
      <c r="D2725" s="31">
        <v>1</v>
      </c>
      <c r="E2725" s="3">
        <v>-1</v>
      </c>
      <c r="F2725" s="31">
        <v>1</v>
      </c>
      <c r="G2725" s="31">
        <v>1</v>
      </c>
      <c r="H2725" s="31">
        <v>1</v>
      </c>
    </row>
    <row r="2726" spans="1:8" x14ac:dyDescent="0.4">
      <c r="A2726" s="44">
        <v>42174</v>
      </c>
      <c r="B2726" s="31">
        <v>1</v>
      </c>
      <c r="C2726" s="31">
        <v>1</v>
      </c>
      <c r="D2726" s="31">
        <v>1</v>
      </c>
      <c r="E2726" s="3">
        <v>-1</v>
      </c>
      <c r="F2726" s="31">
        <v>1</v>
      </c>
      <c r="G2726" s="31">
        <v>1</v>
      </c>
      <c r="H2726" s="31">
        <v>1</v>
      </c>
    </row>
    <row r="2727" spans="1:8" x14ac:dyDescent="0.4">
      <c r="A2727" s="44">
        <v>42177</v>
      </c>
      <c r="B2727" s="31">
        <v>1</v>
      </c>
      <c r="C2727" s="31">
        <v>1</v>
      </c>
      <c r="D2727" s="31">
        <v>1</v>
      </c>
      <c r="E2727" s="3">
        <v>-1</v>
      </c>
      <c r="F2727" s="31">
        <v>1</v>
      </c>
      <c r="G2727" s="31">
        <v>1</v>
      </c>
      <c r="H2727" s="31">
        <v>1</v>
      </c>
    </row>
    <row r="2728" spans="1:8" x14ac:dyDescent="0.4">
      <c r="A2728" s="47">
        <v>42178</v>
      </c>
      <c r="B2728" s="31">
        <v>1</v>
      </c>
      <c r="C2728" s="31">
        <v>-1</v>
      </c>
      <c r="D2728" s="31">
        <v>1</v>
      </c>
      <c r="E2728" s="3">
        <v>-1</v>
      </c>
      <c r="F2728" s="31">
        <v>1</v>
      </c>
      <c r="G2728" s="31">
        <v>1</v>
      </c>
      <c r="H2728" s="31">
        <v>1</v>
      </c>
    </row>
    <row r="2729" spans="1:8" x14ac:dyDescent="0.4">
      <c r="A2729" s="44">
        <v>42179</v>
      </c>
      <c r="B2729" s="31">
        <v>-1</v>
      </c>
      <c r="C2729" s="31">
        <v>-1</v>
      </c>
      <c r="D2729" s="31">
        <v>-1</v>
      </c>
      <c r="E2729" s="3">
        <v>-1</v>
      </c>
      <c r="F2729" s="31">
        <v>-1</v>
      </c>
      <c r="G2729" s="31">
        <v>-1</v>
      </c>
      <c r="H2729" s="31">
        <v>-1</v>
      </c>
    </row>
    <row r="2730" spans="1:8" x14ac:dyDescent="0.4">
      <c r="A2730" s="44">
        <v>42180</v>
      </c>
      <c r="B2730" s="31">
        <v>1</v>
      </c>
      <c r="C2730" s="31">
        <v>1</v>
      </c>
      <c r="D2730" s="31">
        <v>-1</v>
      </c>
      <c r="E2730" s="3">
        <v>-1</v>
      </c>
      <c r="F2730" s="31">
        <v>1</v>
      </c>
      <c r="G2730" s="31">
        <v>1</v>
      </c>
      <c r="H2730" s="31">
        <v>1</v>
      </c>
    </row>
    <row r="2731" spans="1:8" x14ac:dyDescent="0.4">
      <c r="A2731" s="44">
        <v>42181</v>
      </c>
      <c r="B2731" s="31">
        <v>1</v>
      </c>
      <c r="C2731" s="31">
        <v>1</v>
      </c>
      <c r="D2731" s="31">
        <v>1</v>
      </c>
      <c r="E2731" s="3">
        <v>1</v>
      </c>
      <c r="F2731" s="31">
        <v>1</v>
      </c>
      <c r="G2731" s="31">
        <v>1</v>
      </c>
      <c r="H2731" s="31">
        <v>1</v>
      </c>
    </row>
    <row r="2732" spans="1:8" x14ac:dyDescent="0.4">
      <c r="A2732" s="44">
        <v>42184</v>
      </c>
      <c r="B2732" s="31">
        <v>-1</v>
      </c>
      <c r="C2732" s="31">
        <v>-1</v>
      </c>
      <c r="D2732" s="31">
        <v>-1</v>
      </c>
      <c r="E2732" s="3">
        <v>-1</v>
      </c>
      <c r="F2732" s="31">
        <v>-1</v>
      </c>
      <c r="G2732" s="31">
        <v>-1</v>
      </c>
      <c r="H2732" s="31">
        <v>-1</v>
      </c>
    </row>
    <row r="2733" spans="1:8" x14ac:dyDescent="0.4">
      <c r="A2733" s="47">
        <v>42185</v>
      </c>
      <c r="B2733" s="31">
        <v>1</v>
      </c>
      <c r="C2733" s="31">
        <v>1</v>
      </c>
      <c r="D2733" s="31">
        <v>-1</v>
      </c>
      <c r="E2733" s="3">
        <v>1</v>
      </c>
      <c r="F2733" s="31">
        <v>1</v>
      </c>
      <c r="G2733" s="31">
        <v>-1</v>
      </c>
      <c r="H2733" s="31">
        <v>1</v>
      </c>
    </row>
    <row r="2734" spans="1:8" x14ac:dyDescent="0.4">
      <c r="A2734" s="44">
        <v>42186</v>
      </c>
      <c r="B2734" s="31">
        <v>1</v>
      </c>
      <c r="C2734" s="31">
        <v>1</v>
      </c>
      <c r="D2734" s="31">
        <v>-1</v>
      </c>
      <c r="E2734" s="3">
        <v>1</v>
      </c>
      <c r="F2734" s="31">
        <v>1</v>
      </c>
      <c r="G2734" s="31">
        <v>1</v>
      </c>
      <c r="H2734" s="31">
        <v>1</v>
      </c>
    </row>
    <row r="2735" spans="1:8" x14ac:dyDescent="0.4">
      <c r="A2735" s="44">
        <v>42187</v>
      </c>
      <c r="B2735" s="31">
        <v>-1</v>
      </c>
      <c r="C2735" s="31">
        <v>-1</v>
      </c>
      <c r="D2735" s="31">
        <v>1</v>
      </c>
      <c r="E2735" s="3">
        <v>1</v>
      </c>
      <c r="F2735" s="31">
        <v>-1</v>
      </c>
      <c r="G2735" s="31">
        <v>-1</v>
      </c>
      <c r="H2735" s="31">
        <v>-1</v>
      </c>
    </row>
    <row r="2736" spans="1:8" x14ac:dyDescent="0.4">
      <c r="A2736" s="44">
        <v>42188</v>
      </c>
      <c r="B2736" s="31">
        <v>1</v>
      </c>
      <c r="C2736" s="31">
        <v>1</v>
      </c>
      <c r="D2736" s="31">
        <v>1</v>
      </c>
      <c r="E2736" s="3">
        <v>1</v>
      </c>
      <c r="F2736" s="31">
        <v>1</v>
      </c>
      <c r="G2736" s="31">
        <v>1</v>
      </c>
      <c r="H2736" s="31">
        <v>1</v>
      </c>
    </row>
    <row r="2737" spans="1:8" x14ac:dyDescent="0.4">
      <c r="A2737" s="44">
        <v>42191</v>
      </c>
      <c r="B2737" s="31">
        <v>-1</v>
      </c>
      <c r="C2737" s="31">
        <v>-1</v>
      </c>
      <c r="D2737" s="31">
        <v>-1</v>
      </c>
      <c r="E2737" s="3">
        <v>1</v>
      </c>
      <c r="F2737" s="31">
        <v>-1</v>
      </c>
      <c r="G2737" s="31">
        <v>-1</v>
      </c>
      <c r="H2737" s="31">
        <v>-1</v>
      </c>
    </row>
    <row r="2738" spans="1:8" x14ac:dyDescent="0.4">
      <c r="A2738" s="47">
        <v>42192</v>
      </c>
      <c r="B2738" s="31">
        <v>-1</v>
      </c>
      <c r="C2738" s="31">
        <v>-1</v>
      </c>
      <c r="D2738" s="31">
        <v>1</v>
      </c>
      <c r="E2738" s="3">
        <v>-1</v>
      </c>
      <c r="F2738" s="31">
        <v>-1</v>
      </c>
      <c r="G2738" s="31">
        <v>-1</v>
      </c>
      <c r="H2738" s="31">
        <v>-1</v>
      </c>
    </row>
    <row r="2739" spans="1:8" x14ac:dyDescent="0.4">
      <c r="A2739" s="44">
        <v>42193</v>
      </c>
      <c r="B2739" s="31">
        <v>-1</v>
      </c>
      <c r="C2739" s="31">
        <v>1</v>
      </c>
      <c r="D2739" s="31">
        <v>-1</v>
      </c>
      <c r="E2739" s="3">
        <v>-1</v>
      </c>
      <c r="F2739" s="31">
        <v>1</v>
      </c>
      <c r="G2739" s="31">
        <v>-1</v>
      </c>
      <c r="H2739" s="31">
        <v>-1</v>
      </c>
    </row>
    <row r="2740" spans="1:8" x14ac:dyDescent="0.4">
      <c r="A2740" s="44">
        <v>42194</v>
      </c>
      <c r="B2740" s="31">
        <v>1</v>
      </c>
      <c r="C2740" s="31">
        <v>1</v>
      </c>
      <c r="D2740" s="31">
        <v>1</v>
      </c>
      <c r="E2740" s="3">
        <v>-1</v>
      </c>
      <c r="F2740" s="31">
        <v>1</v>
      </c>
      <c r="G2740" s="31">
        <v>1</v>
      </c>
      <c r="H2740" s="31">
        <v>1</v>
      </c>
    </row>
    <row r="2741" spans="1:8" x14ac:dyDescent="0.4">
      <c r="A2741" s="44">
        <v>42195</v>
      </c>
      <c r="B2741" s="31">
        <v>-1</v>
      </c>
      <c r="C2741" s="31">
        <v>1</v>
      </c>
      <c r="D2741" s="31">
        <v>1</v>
      </c>
      <c r="E2741" s="3">
        <v>-1</v>
      </c>
      <c r="F2741" s="31">
        <v>-1</v>
      </c>
      <c r="G2741" s="31">
        <v>1</v>
      </c>
      <c r="H2741" s="31">
        <v>-1</v>
      </c>
    </row>
    <row r="2742" spans="1:8" x14ac:dyDescent="0.4">
      <c r="A2742" s="44">
        <v>42198</v>
      </c>
      <c r="B2742" s="31">
        <v>1</v>
      </c>
      <c r="C2742" s="31">
        <v>1</v>
      </c>
      <c r="D2742" s="31">
        <v>1</v>
      </c>
      <c r="E2742" s="3">
        <v>-1</v>
      </c>
      <c r="F2742" s="31">
        <v>1</v>
      </c>
      <c r="G2742" s="31">
        <v>1</v>
      </c>
      <c r="H2742" s="31">
        <v>1</v>
      </c>
    </row>
    <row r="2743" spans="1:8" x14ac:dyDescent="0.4">
      <c r="A2743" s="47">
        <v>42199</v>
      </c>
      <c r="B2743" s="31">
        <v>1</v>
      </c>
      <c r="C2743" s="31">
        <v>-1</v>
      </c>
      <c r="D2743" s="31">
        <v>1</v>
      </c>
      <c r="E2743" s="3">
        <v>-1</v>
      </c>
      <c r="F2743" s="31">
        <v>1</v>
      </c>
      <c r="G2743" s="31">
        <v>1</v>
      </c>
      <c r="H2743" s="31">
        <v>1</v>
      </c>
    </row>
    <row r="2744" spans="1:8" x14ac:dyDescent="0.4">
      <c r="A2744" s="44">
        <v>42200</v>
      </c>
      <c r="B2744" s="31">
        <v>-1</v>
      </c>
      <c r="C2744" s="31">
        <v>-1</v>
      </c>
      <c r="D2744" s="31">
        <v>1</v>
      </c>
      <c r="E2744" s="3">
        <v>1</v>
      </c>
      <c r="F2744" s="31">
        <v>-1</v>
      </c>
      <c r="G2744" s="31">
        <v>1</v>
      </c>
      <c r="H2744" s="31">
        <v>-1</v>
      </c>
    </row>
    <row r="2745" spans="1:8" x14ac:dyDescent="0.4">
      <c r="A2745" s="44">
        <v>42201</v>
      </c>
      <c r="B2745" s="31">
        <v>1</v>
      </c>
      <c r="C2745" s="31">
        <v>1</v>
      </c>
      <c r="D2745" s="31">
        <v>-1</v>
      </c>
      <c r="E2745" s="3">
        <v>1</v>
      </c>
      <c r="F2745" s="31">
        <v>1</v>
      </c>
      <c r="G2745" s="31">
        <v>1</v>
      </c>
      <c r="H2745" s="31">
        <v>1</v>
      </c>
    </row>
    <row r="2746" spans="1:8" x14ac:dyDescent="0.4">
      <c r="A2746" s="44">
        <v>42202</v>
      </c>
      <c r="B2746" s="31">
        <v>1</v>
      </c>
      <c r="C2746" s="31">
        <v>-1</v>
      </c>
      <c r="D2746" s="31">
        <v>-1</v>
      </c>
      <c r="E2746" s="3">
        <v>1</v>
      </c>
      <c r="F2746" s="31">
        <v>-1</v>
      </c>
      <c r="G2746" s="31">
        <v>1</v>
      </c>
      <c r="H2746" s="31">
        <v>1</v>
      </c>
    </row>
    <row r="2747" spans="1:8" x14ac:dyDescent="0.4">
      <c r="A2747" s="44">
        <v>42205</v>
      </c>
      <c r="B2747" s="31">
        <v>-1</v>
      </c>
      <c r="C2747" s="31">
        <v>-1</v>
      </c>
      <c r="D2747" s="31">
        <v>-1</v>
      </c>
      <c r="E2747" s="3">
        <v>1</v>
      </c>
      <c r="F2747" s="31">
        <v>-1</v>
      </c>
      <c r="G2747" s="31">
        <v>-1</v>
      </c>
      <c r="H2747" s="31">
        <v>-1</v>
      </c>
    </row>
    <row r="2748" spans="1:8" x14ac:dyDescent="0.4">
      <c r="A2748" s="47">
        <v>42206</v>
      </c>
      <c r="B2748" s="31">
        <v>1</v>
      </c>
      <c r="C2748" s="31">
        <v>1</v>
      </c>
      <c r="D2748" s="31">
        <v>-1</v>
      </c>
      <c r="E2748" s="3">
        <v>-1</v>
      </c>
      <c r="F2748" s="31">
        <v>1</v>
      </c>
      <c r="G2748" s="31">
        <v>-1</v>
      </c>
      <c r="H2748" s="31">
        <v>1</v>
      </c>
    </row>
    <row r="2749" spans="1:8" x14ac:dyDescent="0.4">
      <c r="A2749" s="44">
        <v>42207</v>
      </c>
      <c r="B2749" s="31">
        <v>-1</v>
      </c>
      <c r="C2749" s="31">
        <v>-1</v>
      </c>
      <c r="D2749" s="31">
        <v>-1</v>
      </c>
      <c r="E2749" s="3">
        <v>1</v>
      </c>
      <c r="F2749" s="31">
        <v>-1</v>
      </c>
      <c r="G2749" s="31">
        <v>-1</v>
      </c>
      <c r="H2749" s="31">
        <v>-1</v>
      </c>
    </row>
    <row r="2750" spans="1:8" x14ac:dyDescent="0.4">
      <c r="A2750" s="44">
        <v>42208</v>
      </c>
      <c r="B2750" s="31">
        <v>1</v>
      </c>
      <c r="C2750" s="31">
        <v>1</v>
      </c>
      <c r="D2750" s="31">
        <v>1</v>
      </c>
      <c r="E2750" s="3">
        <v>1</v>
      </c>
      <c r="F2750" s="31">
        <v>1</v>
      </c>
      <c r="G2750" s="31">
        <v>1</v>
      </c>
      <c r="H2750" s="31">
        <v>1</v>
      </c>
    </row>
    <row r="2751" spans="1:8" x14ac:dyDescent="0.4">
      <c r="A2751" s="44">
        <v>42209</v>
      </c>
      <c r="B2751" s="31">
        <v>-1</v>
      </c>
      <c r="C2751" s="31">
        <v>-1</v>
      </c>
      <c r="D2751" s="31">
        <v>-1</v>
      </c>
      <c r="E2751" s="3">
        <v>1</v>
      </c>
      <c r="F2751" s="31">
        <v>-1</v>
      </c>
      <c r="G2751" s="31">
        <v>-1</v>
      </c>
      <c r="H2751" s="31">
        <v>-1</v>
      </c>
    </row>
    <row r="2752" spans="1:8" x14ac:dyDescent="0.4">
      <c r="A2752" s="44">
        <v>42212</v>
      </c>
      <c r="B2752" s="31">
        <v>-1</v>
      </c>
      <c r="C2752" s="31">
        <v>1</v>
      </c>
      <c r="D2752" s="31">
        <v>-1</v>
      </c>
      <c r="E2752" s="3">
        <v>1</v>
      </c>
      <c r="F2752" s="31">
        <v>-1</v>
      </c>
      <c r="G2752" s="31">
        <v>-1</v>
      </c>
      <c r="H2752" s="31">
        <v>-1</v>
      </c>
    </row>
    <row r="2753" spans="1:8" x14ac:dyDescent="0.4">
      <c r="A2753" s="47">
        <v>42213</v>
      </c>
      <c r="B2753" s="31">
        <v>-1</v>
      </c>
      <c r="C2753" s="31">
        <v>1</v>
      </c>
      <c r="D2753" s="31">
        <v>-1</v>
      </c>
      <c r="E2753" s="3">
        <v>1</v>
      </c>
      <c r="F2753" s="31">
        <v>-1</v>
      </c>
      <c r="G2753" s="31">
        <v>-1</v>
      </c>
      <c r="H2753" s="31">
        <v>-1</v>
      </c>
    </row>
    <row r="2754" spans="1:8" x14ac:dyDescent="0.4">
      <c r="A2754" s="44">
        <v>42214</v>
      </c>
      <c r="B2754" s="31">
        <v>-1</v>
      </c>
      <c r="C2754" s="31">
        <v>-1</v>
      </c>
      <c r="D2754" s="31">
        <v>1</v>
      </c>
      <c r="E2754" s="3">
        <v>-1</v>
      </c>
      <c r="F2754" s="31">
        <v>-1</v>
      </c>
      <c r="G2754" s="31">
        <v>1</v>
      </c>
      <c r="H2754" s="31">
        <v>-1</v>
      </c>
    </row>
    <row r="2755" spans="1:8" x14ac:dyDescent="0.4">
      <c r="A2755" s="44">
        <v>42215</v>
      </c>
      <c r="B2755" s="31">
        <v>1</v>
      </c>
      <c r="C2755" s="31">
        <v>1</v>
      </c>
      <c r="D2755" s="31">
        <v>1</v>
      </c>
      <c r="E2755" s="3">
        <v>-1</v>
      </c>
      <c r="F2755" s="31">
        <v>1</v>
      </c>
      <c r="G2755" s="31">
        <v>1</v>
      </c>
      <c r="H2755" s="31">
        <v>1</v>
      </c>
    </row>
    <row r="2756" spans="1:8" x14ac:dyDescent="0.4">
      <c r="A2756" s="44">
        <v>42216</v>
      </c>
      <c r="B2756" s="31">
        <v>1</v>
      </c>
      <c r="C2756" s="31">
        <v>1</v>
      </c>
      <c r="D2756" s="31">
        <v>1</v>
      </c>
      <c r="E2756" s="3">
        <v>-1</v>
      </c>
      <c r="F2756" s="31">
        <v>1</v>
      </c>
      <c r="G2756" s="31">
        <v>1</v>
      </c>
      <c r="H2756" s="31">
        <v>1</v>
      </c>
    </row>
    <row r="2757" spans="1:8" x14ac:dyDescent="0.4">
      <c r="A2757" s="44">
        <v>42219</v>
      </c>
      <c r="B2757" s="31">
        <v>-1</v>
      </c>
      <c r="C2757" s="31">
        <v>-1</v>
      </c>
      <c r="D2757" s="31">
        <v>1</v>
      </c>
      <c r="E2757" s="3">
        <v>-1</v>
      </c>
      <c r="F2757" s="31">
        <v>-1</v>
      </c>
      <c r="G2757" s="31">
        <v>1</v>
      </c>
      <c r="H2757" s="31">
        <v>-1</v>
      </c>
    </row>
    <row r="2758" spans="1:8" x14ac:dyDescent="0.4">
      <c r="A2758" s="47">
        <v>42220</v>
      </c>
      <c r="B2758" s="31">
        <v>-1</v>
      </c>
      <c r="C2758" s="31">
        <v>-1</v>
      </c>
      <c r="D2758" s="31">
        <v>1</v>
      </c>
      <c r="E2758" s="3">
        <v>-1</v>
      </c>
      <c r="F2758" s="31">
        <v>-1</v>
      </c>
      <c r="G2758" s="31">
        <v>-1</v>
      </c>
      <c r="H2758" s="31">
        <v>-1</v>
      </c>
    </row>
    <row r="2759" spans="1:8" x14ac:dyDescent="0.4">
      <c r="A2759" s="44">
        <v>42221</v>
      </c>
      <c r="B2759" s="31">
        <v>1</v>
      </c>
      <c r="C2759" s="31">
        <v>1</v>
      </c>
      <c r="D2759" s="31">
        <v>-1</v>
      </c>
      <c r="E2759" s="3">
        <v>-1</v>
      </c>
      <c r="F2759" s="31">
        <v>1</v>
      </c>
      <c r="G2759" s="31">
        <v>1</v>
      </c>
      <c r="H2759" s="31">
        <v>1</v>
      </c>
    </row>
    <row r="2760" spans="1:8" x14ac:dyDescent="0.4">
      <c r="A2760" s="44">
        <v>42222</v>
      </c>
      <c r="B2760" s="31">
        <v>1</v>
      </c>
      <c r="C2760" s="31">
        <v>-1</v>
      </c>
      <c r="D2760" s="31">
        <v>-1</v>
      </c>
      <c r="E2760" s="3">
        <v>1</v>
      </c>
      <c r="F2760" s="31">
        <v>-1</v>
      </c>
      <c r="G2760" s="31">
        <v>-1</v>
      </c>
      <c r="H2760" s="31">
        <v>1</v>
      </c>
    </row>
    <row r="2761" spans="1:8" x14ac:dyDescent="0.4">
      <c r="A2761" s="44">
        <v>42223</v>
      </c>
      <c r="B2761" s="31">
        <v>-1</v>
      </c>
      <c r="C2761" s="31">
        <v>-1</v>
      </c>
      <c r="D2761" s="31">
        <v>-1</v>
      </c>
      <c r="E2761" s="3">
        <v>1</v>
      </c>
      <c r="F2761" s="31">
        <v>-1</v>
      </c>
      <c r="G2761" s="31">
        <v>-1</v>
      </c>
      <c r="H2761" s="31">
        <v>-1</v>
      </c>
    </row>
    <row r="2762" spans="1:8" x14ac:dyDescent="0.4">
      <c r="A2762" s="44">
        <v>42226</v>
      </c>
      <c r="B2762" s="31">
        <v>1</v>
      </c>
      <c r="C2762" s="31">
        <v>1</v>
      </c>
      <c r="D2762" s="31">
        <v>-1</v>
      </c>
      <c r="E2762" s="3">
        <v>1</v>
      </c>
      <c r="F2762" s="31">
        <v>1</v>
      </c>
      <c r="G2762" s="31">
        <v>1</v>
      </c>
      <c r="H2762" s="31">
        <v>1</v>
      </c>
    </row>
    <row r="2763" spans="1:8" x14ac:dyDescent="0.4">
      <c r="A2763" s="47">
        <v>42227</v>
      </c>
      <c r="B2763" s="31">
        <v>-1</v>
      </c>
      <c r="C2763" s="31">
        <v>-1</v>
      </c>
      <c r="D2763" s="31">
        <v>-1</v>
      </c>
      <c r="E2763" s="3">
        <v>1</v>
      </c>
      <c r="F2763" s="31">
        <v>-1</v>
      </c>
      <c r="G2763" s="31">
        <v>-1</v>
      </c>
      <c r="H2763" s="31">
        <v>-1</v>
      </c>
    </row>
    <row r="2764" spans="1:8" x14ac:dyDescent="0.4">
      <c r="A2764" s="44">
        <v>42228</v>
      </c>
      <c r="B2764" s="31">
        <v>-1</v>
      </c>
      <c r="C2764" s="31">
        <v>-1</v>
      </c>
      <c r="D2764" s="31">
        <v>-1</v>
      </c>
      <c r="E2764" s="3">
        <v>1</v>
      </c>
      <c r="F2764" s="31">
        <v>-1</v>
      </c>
      <c r="G2764" s="31">
        <v>-1</v>
      </c>
      <c r="H2764" s="31">
        <v>-1</v>
      </c>
    </row>
    <row r="2765" spans="1:8" x14ac:dyDescent="0.4">
      <c r="A2765" s="44">
        <v>42229</v>
      </c>
      <c r="B2765" s="31">
        <v>1</v>
      </c>
      <c r="C2765" s="31">
        <v>1</v>
      </c>
      <c r="D2765" s="31">
        <v>-1</v>
      </c>
      <c r="E2765" s="3">
        <v>1</v>
      </c>
      <c r="F2765" s="31">
        <v>1</v>
      </c>
      <c r="G2765" s="31">
        <v>1</v>
      </c>
      <c r="H2765" s="31">
        <v>1</v>
      </c>
    </row>
    <row r="2766" spans="1:8" x14ac:dyDescent="0.4">
      <c r="A2766" s="44">
        <v>42233</v>
      </c>
      <c r="B2766" s="31">
        <v>-1</v>
      </c>
      <c r="C2766" s="31">
        <v>-1</v>
      </c>
      <c r="D2766" s="31">
        <v>1</v>
      </c>
      <c r="E2766" s="3">
        <v>1</v>
      </c>
      <c r="F2766" s="31">
        <v>-1</v>
      </c>
      <c r="G2766" s="31">
        <v>1</v>
      </c>
      <c r="H2766" s="31">
        <v>-1</v>
      </c>
    </row>
    <row r="2767" spans="1:8" x14ac:dyDescent="0.4">
      <c r="A2767" s="44">
        <v>42234</v>
      </c>
      <c r="B2767" s="31">
        <v>1</v>
      </c>
      <c r="C2767" s="31">
        <v>1</v>
      </c>
      <c r="D2767" s="31">
        <v>1</v>
      </c>
      <c r="E2767" s="3">
        <v>1</v>
      </c>
      <c r="F2767" s="31">
        <v>1</v>
      </c>
      <c r="G2767" s="31">
        <v>1</v>
      </c>
      <c r="H2767" s="31">
        <v>1</v>
      </c>
    </row>
    <row r="2768" spans="1:8" x14ac:dyDescent="0.4">
      <c r="A2768" s="47">
        <v>42235</v>
      </c>
      <c r="B2768" s="31">
        <v>-1</v>
      </c>
      <c r="C2768" s="31">
        <v>1</v>
      </c>
      <c r="D2768" s="31">
        <v>1</v>
      </c>
      <c r="E2768" s="3">
        <v>1</v>
      </c>
      <c r="F2768" s="31">
        <v>-1</v>
      </c>
      <c r="G2768" s="31">
        <v>-1</v>
      </c>
      <c r="H2768" s="31">
        <v>-1</v>
      </c>
    </row>
    <row r="2769" spans="1:8" x14ac:dyDescent="0.4">
      <c r="A2769" s="44">
        <v>42236</v>
      </c>
      <c r="B2769" s="31">
        <v>1</v>
      </c>
      <c r="C2769" s="31">
        <v>1</v>
      </c>
      <c r="D2769" s="31">
        <v>1</v>
      </c>
      <c r="E2769" s="3">
        <v>1</v>
      </c>
      <c r="F2769" s="31">
        <v>1</v>
      </c>
      <c r="G2769" s="31">
        <v>1</v>
      </c>
      <c r="H2769" s="31">
        <v>1</v>
      </c>
    </row>
    <row r="2770" spans="1:8" x14ac:dyDescent="0.4">
      <c r="A2770" s="44">
        <v>42237</v>
      </c>
      <c r="B2770" s="31">
        <v>-1</v>
      </c>
      <c r="C2770" s="31">
        <v>-1</v>
      </c>
      <c r="D2770" s="31">
        <v>-1</v>
      </c>
      <c r="E2770" s="3">
        <v>1</v>
      </c>
      <c r="F2770" s="31">
        <v>-1</v>
      </c>
      <c r="G2770" s="31">
        <v>-1</v>
      </c>
      <c r="H2770" s="31">
        <v>-1</v>
      </c>
    </row>
    <row r="2771" spans="1:8" x14ac:dyDescent="0.4">
      <c r="A2771" s="44">
        <v>42240</v>
      </c>
      <c r="B2771" s="31">
        <v>-1</v>
      </c>
      <c r="C2771" s="31">
        <v>1</v>
      </c>
      <c r="D2771" s="31">
        <v>-1</v>
      </c>
      <c r="E2771" s="3">
        <v>1</v>
      </c>
      <c r="F2771" s="31">
        <v>-1</v>
      </c>
      <c r="G2771" s="31">
        <v>-1</v>
      </c>
      <c r="H2771" s="31">
        <v>-1</v>
      </c>
    </row>
    <row r="2772" spans="1:8" x14ac:dyDescent="0.4">
      <c r="A2772" s="44">
        <v>42241</v>
      </c>
      <c r="B2772" s="31">
        <v>1</v>
      </c>
      <c r="C2772" s="31">
        <v>1</v>
      </c>
      <c r="D2772" s="31">
        <v>-1</v>
      </c>
      <c r="E2772" s="3">
        <v>-1</v>
      </c>
      <c r="F2772" s="31">
        <v>1</v>
      </c>
      <c r="G2772" s="31">
        <v>1</v>
      </c>
      <c r="H2772" s="31">
        <v>1</v>
      </c>
    </row>
    <row r="2773" spans="1:8" x14ac:dyDescent="0.4">
      <c r="A2773" s="47">
        <v>42242</v>
      </c>
      <c r="B2773" s="31">
        <v>1</v>
      </c>
      <c r="C2773" s="31">
        <v>1</v>
      </c>
      <c r="D2773" s="31">
        <v>1</v>
      </c>
      <c r="E2773" s="3">
        <v>-1</v>
      </c>
      <c r="F2773" s="31">
        <v>1</v>
      </c>
      <c r="G2773" s="31">
        <v>1</v>
      </c>
      <c r="H2773" s="31">
        <v>1</v>
      </c>
    </row>
    <row r="2774" spans="1:8" x14ac:dyDescent="0.4">
      <c r="A2774" s="44">
        <v>42243</v>
      </c>
      <c r="B2774" s="31">
        <v>1</v>
      </c>
      <c r="C2774" s="31">
        <v>-1</v>
      </c>
      <c r="D2774" s="31">
        <v>1</v>
      </c>
      <c r="E2774" s="3">
        <v>-1</v>
      </c>
      <c r="F2774" s="31">
        <v>1</v>
      </c>
      <c r="G2774" s="31">
        <v>1</v>
      </c>
      <c r="H2774" s="31">
        <v>1</v>
      </c>
    </row>
    <row r="2775" spans="1:8" x14ac:dyDescent="0.4">
      <c r="A2775" s="44">
        <v>42244</v>
      </c>
      <c r="B2775" s="31">
        <v>1</v>
      </c>
      <c r="C2775" s="31">
        <v>1</v>
      </c>
      <c r="D2775" s="31">
        <v>1</v>
      </c>
      <c r="E2775" s="3">
        <v>1</v>
      </c>
      <c r="F2775" s="31">
        <v>1</v>
      </c>
      <c r="G2775" s="31">
        <v>1</v>
      </c>
      <c r="H2775" s="31">
        <v>1</v>
      </c>
    </row>
    <row r="2776" spans="1:8" x14ac:dyDescent="0.4">
      <c r="A2776" s="44">
        <v>42247</v>
      </c>
      <c r="B2776" s="31">
        <v>-1</v>
      </c>
      <c r="C2776" s="31">
        <v>-1</v>
      </c>
      <c r="D2776" s="31">
        <v>-1</v>
      </c>
      <c r="E2776" s="3">
        <v>1</v>
      </c>
      <c r="F2776" s="31">
        <v>-1</v>
      </c>
      <c r="G2776" s="31">
        <v>-1</v>
      </c>
      <c r="H2776" s="31">
        <v>-1</v>
      </c>
    </row>
    <row r="2777" spans="1:8" x14ac:dyDescent="0.4">
      <c r="A2777" s="44">
        <v>42248</v>
      </c>
      <c r="B2777" s="31">
        <v>-1</v>
      </c>
      <c r="C2777" s="31">
        <v>-1</v>
      </c>
      <c r="D2777" s="31">
        <v>-1</v>
      </c>
      <c r="E2777" s="3">
        <v>1</v>
      </c>
      <c r="F2777" s="31">
        <v>-1</v>
      </c>
      <c r="G2777" s="31">
        <v>-1</v>
      </c>
      <c r="H2777" s="31">
        <v>-1</v>
      </c>
    </row>
    <row r="2778" spans="1:8" x14ac:dyDescent="0.4">
      <c r="A2778" s="47">
        <v>42249</v>
      </c>
      <c r="B2778" s="31">
        <v>-1</v>
      </c>
      <c r="C2778" s="31">
        <v>-1</v>
      </c>
      <c r="D2778" s="31">
        <v>-1</v>
      </c>
      <c r="E2778" s="3">
        <v>-1</v>
      </c>
      <c r="F2778" s="31">
        <v>-1</v>
      </c>
      <c r="G2778" s="31">
        <v>-1</v>
      </c>
      <c r="H2778" s="31">
        <v>-1</v>
      </c>
    </row>
    <row r="2779" spans="1:8" x14ac:dyDescent="0.4">
      <c r="A2779" s="44">
        <v>42250</v>
      </c>
      <c r="B2779" s="31">
        <v>-1</v>
      </c>
      <c r="C2779" s="31">
        <v>-1</v>
      </c>
      <c r="D2779" s="31">
        <v>-1</v>
      </c>
      <c r="E2779" s="3">
        <v>-1</v>
      </c>
      <c r="F2779" s="31">
        <v>-1</v>
      </c>
      <c r="G2779" s="31">
        <v>-1</v>
      </c>
      <c r="H2779" s="31">
        <v>-1</v>
      </c>
    </row>
    <row r="2780" spans="1:8" x14ac:dyDescent="0.4">
      <c r="A2780" s="44">
        <v>42251</v>
      </c>
      <c r="B2780" s="31">
        <v>-1</v>
      </c>
      <c r="C2780" s="31">
        <v>-1</v>
      </c>
      <c r="D2780" s="31">
        <v>-1</v>
      </c>
      <c r="E2780" s="3">
        <v>-1</v>
      </c>
      <c r="F2780" s="31">
        <v>-1</v>
      </c>
      <c r="G2780" s="31">
        <v>-1</v>
      </c>
      <c r="H2780" s="31">
        <v>-1</v>
      </c>
    </row>
    <row r="2781" spans="1:8" x14ac:dyDescent="0.4">
      <c r="A2781" s="44">
        <v>42254</v>
      </c>
      <c r="B2781" s="31">
        <v>-1</v>
      </c>
      <c r="C2781" s="31">
        <v>-1</v>
      </c>
      <c r="D2781" s="31">
        <v>-1</v>
      </c>
      <c r="E2781" s="3">
        <v>-1</v>
      </c>
      <c r="F2781" s="31">
        <v>-1</v>
      </c>
      <c r="G2781" s="31">
        <v>-1</v>
      </c>
      <c r="H2781" s="31">
        <v>-1</v>
      </c>
    </row>
    <row r="2782" spans="1:8" x14ac:dyDescent="0.4">
      <c r="A2782" s="44">
        <v>42255</v>
      </c>
      <c r="B2782" s="31">
        <v>-1</v>
      </c>
      <c r="C2782" s="31">
        <v>1</v>
      </c>
      <c r="D2782" s="31">
        <v>-1</v>
      </c>
      <c r="E2782" s="3">
        <v>-1</v>
      </c>
      <c r="F2782" s="31">
        <v>-1</v>
      </c>
      <c r="G2782" s="31">
        <v>-1</v>
      </c>
      <c r="H2782" s="31">
        <v>-1</v>
      </c>
    </row>
    <row r="2783" spans="1:8" x14ac:dyDescent="0.4">
      <c r="A2783" s="47">
        <v>42256</v>
      </c>
      <c r="B2783" s="31">
        <v>1</v>
      </c>
      <c r="C2783" s="31">
        <v>1</v>
      </c>
      <c r="D2783" s="31">
        <v>1</v>
      </c>
      <c r="E2783" s="3">
        <v>-1</v>
      </c>
      <c r="F2783" s="31">
        <v>1</v>
      </c>
      <c r="G2783" s="31">
        <v>1</v>
      </c>
      <c r="H2783" s="31">
        <v>1</v>
      </c>
    </row>
    <row r="2784" spans="1:8" x14ac:dyDescent="0.4">
      <c r="A2784" s="44">
        <v>42257</v>
      </c>
      <c r="B2784" s="31">
        <v>1</v>
      </c>
      <c r="C2784" s="31">
        <v>1</v>
      </c>
      <c r="D2784" s="31">
        <v>1</v>
      </c>
      <c r="E2784" s="3">
        <v>-1</v>
      </c>
      <c r="F2784" s="31">
        <v>1</v>
      </c>
      <c r="G2784" s="31">
        <v>1</v>
      </c>
      <c r="H2784" s="31">
        <v>1</v>
      </c>
    </row>
    <row r="2785" spans="1:8" x14ac:dyDescent="0.4">
      <c r="A2785" s="44">
        <v>42258</v>
      </c>
      <c r="B2785" s="31">
        <v>-1</v>
      </c>
      <c r="C2785" s="31">
        <v>-1</v>
      </c>
      <c r="D2785" s="31">
        <v>1</v>
      </c>
      <c r="E2785" s="3">
        <v>-1</v>
      </c>
      <c r="F2785" s="31">
        <v>-1</v>
      </c>
      <c r="G2785" s="31">
        <v>1</v>
      </c>
      <c r="H2785" s="31">
        <v>-1</v>
      </c>
    </row>
    <row r="2786" spans="1:8" x14ac:dyDescent="0.4">
      <c r="A2786" s="44">
        <v>42261</v>
      </c>
      <c r="B2786" s="31">
        <v>1</v>
      </c>
      <c r="C2786" s="31">
        <v>1</v>
      </c>
      <c r="D2786" s="31">
        <v>1</v>
      </c>
      <c r="E2786" s="3">
        <v>-1</v>
      </c>
      <c r="F2786" s="31">
        <v>1</v>
      </c>
      <c r="G2786" s="31">
        <v>-1</v>
      </c>
      <c r="H2786" s="31">
        <v>1</v>
      </c>
    </row>
    <row r="2787" spans="1:8" x14ac:dyDescent="0.4">
      <c r="A2787" s="44">
        <v>42262</v>
      </c>
      <c r="B2787" s="31">
        <v>-1</v>
      </c>
      <c r="C2787" s="31">
        <v>-1</v>
      </c>
      <c r="D2787" s="31">
        <v>-1</v>
      </c>
      <c r="E2787" s="3">
        <v>-1</v>
      </c>
      <c r="F2787" s="31">
        <v>-1</v>
      </c>
      <c r="G2787" s="31">
        <v>-1</v>
      </c>
      <c r="H2787" s="31">
        <v>-1</v>
      </c>
    </row>
    <row r="2788" spans="1:8" x14ac:dyDescent="0.4">
      <c r="A2788" s="47">
        <v>42263</v>
      </c>
      <c r="B2788" s="31">
        <v>1</v>
      </c>
      <c r="C2788" s="31">
        <v>1</v>
      </c>
      <c r="D2788" s="31">
        <v>-1</v>
      </c>
      <c r="E2788" s="3">
        <v>-1</v>
      </c>
      <c r="F2788" s="31">
        <v>1</v>
      </c>
      <c r="G2788" s="31">
        <v>1</v>
      </c>
      <c r="H2788" s="31">
        <v>1</v>
      </c>
    </row>
    <row r="2789" spans="1:8" x14ac:dyDescent="0.4">
      <c r="A2789" s="44">
        <v>42264</v>
      </c>
      <c r="B2789" s="31">
        <v>-1</v>
      </c>
      <c r="C2789" s="31">
        <v>-1</v>
      </c>
      <c r="D2789" s="31">
        <v>-1</v>
      </c>
      <c r="E2789" s="3">
        <v>-1</v>
      </c>
      <c r="F2789" s="31">
        <v>-1</v>
      </c>
      <c r="G2789" s="31">
        <v>1</v>
      </c>
      <c r="H2789" s="31">
        <v>-1</v>
      </c>
    </row>
    <row r="2790" spans="1:8" x14ac:dyDescent="0.4">
      <c r="A2790" s="44">
        <v>42265</v>
      </c>
      <c r="B2790" s="31">
        <v>-1</v>
      </c>
      <c r="C2790" s="31">
        <v>-1</v>
      </c>
      <c r="D2790" s="31">
        <v>-1</v>
      </c>
      <c r="E2790" s="3">
        <v>-1</v>
      </c>
      <c r="F2790" s="31">
        <v>-1</v>
      </c>
      <c r="G2790" s="31">
        <v>-1</v>
      </c>
      <c r="H2790" s="31">
        <v>-1</v>
      </c>
    </row>
    <row r="2791" spans="1:8" x14ac:dyDescent="0.4">
      <c r="A2791" s="44">
        <v>42268</v>
      </c>
      <c r="B2791" s="31">
        <v>1</v>
      </c>
      <c r="C2791" s="31">
        <v>1</v>
      </c>
      <c r="D2791" s="31">
        <v>-1</v>
      </c>
      <c r="E2791" s="3">
        <v>-1</v>
      </c>
      <c r="F2791" s="31">
        <v>1</v>
      </c>
      <c r="G2791" s="31">
        <v>-1</v>
      </c>
      <c r="H2791" s="31">
        <v>1</v>
      </c>
    </row>
    <row r="2792" spans="1:8" x14ac:dyDescent="0.4">
      <c r="A2792" s="44">
        <v>42269</v>
      </c>
      <c r="B2792" s="31">
        <v>-1</v>
      </c>
      <c r="C2792" s="31">
        <v>-1</v>
      </c>
      <c r="D2792" s="31">
        <v>-1</v>
      </c>
      <c r="E2792" s="3">
        <v>-1</v>
      </c>
      <c r="F2792" s="31">
        <v>-1</v>
      </c>
      <c r="G2792" s="31">
        <v>1</v>
      </c>
      <c r="H2792" s="31">
        <v>-1</v>
      </c>
    </row>
    <row r="2793" spans="1:8" x14ac:dyDescent="0.4">
      <c r="A2793" s="47">
        <v>42270</v>
      </c>
      <c r="B2793" s="31">
        <v>-1</v>
      </c>
      <c r="C2793" s="31">
        <v>-1</v>
      </c>
      <c r="D2793" s="31">
        <v>-1</v>
      </c>
      <c r="E2793" s="3">
        <v>-1</v>
      </c>
      <c r="F2793" s="31">
        <v>-1</v>
      </c>
      <c r="G2793" s="31">
        <v>-1</v>
      </c>
      <c r="H2793" s="31">
        <v>-1</v>
      </c>
    </row>
    <row r="2794" spans="1:8" x14ac:dyDescent="0.4">
      <c r="A2794" s="44">
        <v>42271</v>
      </c>
      <c r="B2794" s="31">
        <v>1</v>
      </c>
      <c r="C2794" s="31">
        <v>1</v>
      </c>
      <c r="D2794" s="31">
        <v>-1</v>
      </c>
      <c r="E2794" s="3">
        <v>1</v>
      </c>
      <c r="F2794" s="31">
        <v>1</v>
      </c>
      <c r="G2794" s="31">
        <v>1</v>
      </c>
      <c r="H2794" s="31">
        <v>1</v>
      </c>
    </row>
    <row r="2795" spans="1:8" x14ac:dyDescent="0.4">
      <c r="A2795" s="44">
        <v>42272</v>
      </c>
      <c r="B2795" s="31">
        <v>1</v>
      </c>
      <c r="C2795" s="31">
        <v>1</v>
      </c>
      <c r="D2795" s="31">
        <v>1</v>
      </c>
      <c r="E2795" s="3">
        <v>1</v>
      </c>
      <c r="F2795" s="31">
        <v>1</v>
      </c>
      <c r="G2795" s="31">
        <v>1</v>
      </c>
      <c r="H2795" s="31">
        <v>1</v>
      </c>
    </row>
    <row r="2796" spans="1:8" x14ac:dyDescent="0.4">
      <c r="A2796" s="44">
        <v>42277</v>
      </c>
      <c r="B2796" s="31">
        <v>-1</v>
      </c>
      <c r="C2796" s="31">
        <v>-1</v>
      </c>
      <c r="D2796" s="31">
        <v>1</v>
      </c>
      <c r="E2796" s="3">
        <v>-1</v>
      </c>
      <c r="F2796" s="31">
        <v>1</v>
      </c>
      <c r="G2796" s="31">
        <v>-1</v>
      </c>
      <c r="H2796" s="31">
        <v>-1</v>
      </c>
    </row>
    <row r="2797" spans="1:8" x14ac:dyDescent="0.4">
      <c r="A2797" s="44">
        <v>42278</v>
      </c>
      <c r="B2797" s="31">
        <v>1</v>
      </c>
      <c r="C2797" s="31">
        <v>1</v>
      </c>
      <c r="D2797" s="31">
        <v>1</v>
      </c>
      <c r="E2797" s="3">
        <v>-1</v>
      </c>
      <c r="F2797" s="31">
        <v>1</v>
      </c>
      <c r="G2797" s="31">
        <v>1</v>
      </c>
      <c r="H2797" s="31">
        <v>1</v>
      </c>
    </row>
    <row r="2798" spans="1:8" x14ac:dyDescent="0.4">
      <c r="A2798" s="47">
        <v>42279</v>
      </c>
      <c r="B2798" s="31">
        <v>-1</v>
      </c>
      <c r="C2798" s="31">
        <v>-1</v>
      </c>
      <c r="D2798" s="31">
        <v>-1</v>
      </c>
      <c r="E2798" s="3">
        <v>-1</v>
      </c>
      <c r="F2798" s="31">
        <v>-1</v>
      </c>
      <c r="G2798" s="31">
        <v>-1</v>
      </c>
      <c r="H2798" s="31">
        <v>-1</v>
      </c>
    </row>
    <row r="2799" spans="1:8" x14ac:dyDescent="0.4">
      <c r="A2799" s="44">
        <v>42282</v>
      </c>
      <c r="B2799" s="31">
        <v>-1</v>
      </c>
      <c r="C2799" s="31">
        <v>-1</v>
      </c>
      <c r="D2799" s="31">
        <v>-1</v>
      </c>
      <c r="E2799" s="3">
        <v>1</v>
      </c>
      <c r="F2799" s="31">
        <v>-1</v>
      </c>
      <c r="G2799" s="31">
        <v>-1</v>
      </c>
      <c r="H2799" s="31">
        <v>-1</v>
      </c>
    </row>
    <row r="2800" spans="1:8" x14ac:dyDescent="0.4">
      <c r="A2800" s="44">
        <v>42283</v>
      </c>
      <c r="B2800" s="31">
        <v>1</v>
      </c>
      <c r="C2800" s="31">
        <v>1</v>
      </c>
      <c r="D2800" s="31">
        <v>-1</v>
      </c>
      <c r="E2800" s="3">
        <v>1</v>
      </c>
      <c r="F2800" s="31">
        <v>1</v>
      </c>
      <c r="G2800" s="31">
        <v>1</v>
      </c>
      <c r="H2800" s="31">
        <v>1</v>
      </c>
    </row>
    <row r="2801" spans="1:8" x14ac:dyDescent="0.4">
      <c r="A2801" s="44">
        <v>42284</v>
      </c>
      <c r="B2801" s="31">
        <v>1</v>
      </c>
      <c r="C2801" s="31">
        <v>-1</v>
      </c>
      <c r="D2801" s="31">
        <v>-1</v>
      </c>
      <c r="E2801" s="3">
        <v>1</v>
      </c>
      <c r="F2801" s="31">
        <v>1</v>
      </c>
      <c r="G2801" s="31">
        <v>-1</v>
      </c>
      <c r="H2801" s="31">
        <v>1</v>
      </c>
    </row>
    <row r="2802" spans="1:8" x14ac:dyDescent="0.4">
      <c r="A2802" s="44">
        <v>42285</v>
      </c>
      <c r="B2802" s="31">
        <v>-1</v>
      </c>
      <c r="C2802" s="31">
        <v>1</v>
      </c>
      <c r="D2802" s="31">
        <v>-1</v>
      </c>
      <c r="E2802" s="3">
        <v>1</v>
      </c>
      <c r="F2802" s="31">
        <v>-1</v>
      </c>
      <c r="G2802" s="31">
        <v>-1</v>
      </c>
      <c r="H2802" s="31">
        <v>-1</v>
      </c>
    </row>
    <row r="2803" spans="1:8" x14ac:dyDescent="0.4">
      <c r="A2803" s="47">
        <v>42289</v>
      </c>
      <c r="B2803" s="31">
        <v>1</v>
      </c>
      <c r="C2803" s="31">
        <v>1</v>
      </c>
      <c r="D2803" s="31">
        <v>1</v>
      </c>
      <c r="E2803" s="3">
        <v>1</v>
      </c>
      <c r="F2803" s="31">
        <v>1</v>
      </c>
      <c r="G2803" s="31">
        <v>1</v>
      </c>
      <c r="H2803" s="31">
        <v>1</v>
      </c>
    </row>
    <row r="2804" spans="1:8" x14ac:dyDescent="0.4">
      <c r="A2804" s="44">
        <v>42290</v>
      </c>
      <c r="B2804" s="31">
        <v>-1</v>
      </c>
      <c r="C2804" s="31">
        <v>-1</v>
      </c>
      <c r="D2804" s="31">
        <v>1</v>
      </c>
      <c r="E2804" s="3">
        <v>1</v>
      </c>
      <c r="F2804" s="31">
        <v>-1</v>
      </c>
      <c r="G2804" s="31">
        <v>-1</v>
      </c>
      <c r="H2804" s="31">
        <v>-1</v>
      </c>
    </row>
    <row r="2805" spans="1:8" x14ac:dyDescent="0.4">
      <c r="A2805" s="44">
        <v>42291</v>
      </c>
      <c r="B2805" s="31">
        <v>-1</v>
      </c>
      <c r="C2805" s="31">
        <v>-1</v>
      </c>
      <c r="D2805" s="31">
        <v>-1</v>
      </c>
      <c r="E2805" s="3">
        <v>1</v>
      </c>
      <c r="F2805" s="31">
        <v>-1</v>
      </c>
      <c r="G2805" s="31">
        <v>-1</v>
      </c>
      <c r="H2805" s="31">
        <v>-1</v>
      </c>
    </row>
    <row r="2806" spans="1:8" x14ac:dyDescent="0.4">
      <c r="A2806" s="44">
        <v>42292</v>
      </c>
      <c r="B2806" s="31">
        <v>1</v>
      </c>
      <c r="C2806" s="31">
        <v>1</v>
      </c>
      <c r="D2806" s="31">
        <v>-1</v>
      </c>
      <c r="E2806" s="3">
        <v>1</v>
      </c>
      <c r="F2806" s="31">
        <v>1</v>
      </c>
      <c r="G2806" s="31">
        <v>1</v>
      </c>
      <c r="H2806" s="31">
        <v>1</v>
      </c>
    </row>
    <row r="2807" spans="1:8" x14ac:dyDescent="0.4">
      <c r="A2807" s="44">
        <v>42293</v>
      </c>
      <c r="B2807" s="31">
        <v>-1</v>
      </c>
      <c r="C2807" s="31">
        <v>-1</v>
      </c>
      <c r="D2807" s="31">
        <v>-1</v>
      </c>
      <c r="E2807" s="3">
        <v>1</v>
      </c>
      <c r="F2807" s="31">
        <v>-1</v>
      </c>
      <c r="G2807" s="31">
        <v>1</v>
      </c>
      <c r="H2807" s="31">
        <v>-1</v>
      </c>
    </row>
    <row r="2808" spans="1:8" x14ac:dyDescent="0.4">
      <c r="A2808" s="47">
        <v>42296</v>
      </c>
      <c r="B2808" s="31">
        <v>-1</v>
      </c>
      <c r="C2808" s="31">
        <v>1</v>
      </c>
      <c r="D2808" s="31">
        <v>1</v>
      </c>
      <c r="E2808" s="3">
        <v>-1</v>
      </c>
      <c r="F2808" s="31">
        <v>-1</v>
      </c>
      <c r="G2808" s="31">
        <v>1</v>
      </c>
      <c r="H2808" s="31">
        <v>-1</v>
      </c>
    </row>
    <row r="2809" spans="1:8" x14ac:dyDescent="0.4">
      <c r="A2809" s="44">
        <v>42297</v>
      </c>
      <c r="B2809" s="31">
        <v>1</v>
      </c>
      <c r="C2809" s="31">
        <v>1</v>
      </c>
      <c r="D2809" s="31">
        <v>1</v>
      </c>
      <c r="E2809" s="3">
        <v>-1</v>
      </c>
      <c r="F2809" s="31">
        <v>1</v>
      </c>
      <c r="G2809" s="31">
        <v>1</v>
      </c>
      <c r="H2809" s="31">
        <v>1</v>
      </c>
    </row>
    <row r="2810" spans="1:8" x14ac:dyDescent="0.4">
      <c r="A2810" s="44">
        <v>42298</v>
      </c>
      <c r="B2810" s="31">
        <v>-1</v>
      </c>
      <c r="C2810" s="31">
        <v>-1</v>
      </c>
      <c r="D2810" s="31">
        <v>1</v>
      </c>
      <c r="E2810" s="3">
        <v>1</v>
      </c>
      <c r="F2810" s="31">
        <v>-1</v>
      </c>
      <c r="G2810" s="31">
        <v>1</v>
      </c>
      <c r="H2810" s="31">
        <v>-1</v>
      </c>
    </row>
    <row r="2811" spans="1:8" x14ac:dyDescent="0.4">
      <c r="A2811" s="44">
        <v>42299</v>
      </c>
      <c r="B2811" s="31">
        <v>-1</v>
      </c>
      <c r="C2811" s="31">
        <v>-1</v>
      </c>
      <c r="D2811" s="31">
        <v>-1</v>
      </c>
      <c r="E2811" s="3">
        <v>1</v>
      </c>
      <c r="F2811" s="31">
        <v>-1</v>
      </c>
      <c r="G2811" s="31">
        <v>-1</v>
      </c>
      <c r="H2811" s="31">
        <v>-1</v>
      </c>
    </row>
    <row r="2812" spans="1:8" x14ac:dyDescent="0.4">
      <c r="A2812" s="44">
        <v>42300</v>
      </c>
      <c r="B2812" s="31">
        <v>1</v>
      </c>
      <c r="C2812" s="31">
        <v>1</v>
      </c>
      <c r="D2812" s="31">
        <v>-1</v>
      </c>
      <c r="E2812" s="3">
        <v>1</v>
      </c>
      <c r="F2812" s="31">
        <v>-1</v>
      </c>
      <c r="G2812" s="31">
        <v>1</v>
      </c>
      <c r="H2812" s="31">
        <v>1</v>
      </c>
    </row>
    <row r="2813" spans="1:8" x14ac:dyDescent="0.4">
      <c r="A2813" s="47">
        <v>42303</v>
      </c>
      <c r="B2813" s="31">
        <v>1</v>
      </c>
      <c r="C2813" s="31">
        <v>1</v>
      </c>
      <c r="D2813" s="31">
        <v>1</v>
      </c>
      <c r="E2813" s="3">
        <v>1</v>
      </c>
      <c r="F2813" s="31">
        <v>1</v>
      </c>
      <c r="G2813" s="31">
        <v>1</v>
      </c>
      <c r="H2813" s="31">
        <v>1</v>
      </c>
    </row>
    <row r="2814" spans="1:8" x14ac:dyDescent="0.4">
      <c r="A2814" s="44">
        <v>42304</v>
      </c>
      <c r="B2814" s="31">
        <v>-1</v>
      </c>
      <c r="C2814" s="31">
        <v>-1</v>
      </c>
      <c r="D2814" s="31">
        <v>1</v>
      </c>
      <c r="E2814" s="3">
        <v>1</v>
      </c>
      <c r="F2814" s="31">
        <v>-1</v>
      </c>
      <c r="G2814" s="31">
        <v>-1</v>
      </c>
      <c r="H2814" s="31">
        <v>-1</v>
      </c>
    </row>
    <row r="2815" spans="1:8" x14ac:dyDescent="0.4">
      <c r="A2815" s="44">
        <v>42305</v>
      </c>
      <c r="B2815" s="31">
        <v>1</v>
      </c>
      <c r="C2815" s="31">
        <v>1</v>
      </c>
      <c r="D2815" s="31">
        <v>1</v>
      </c>
      <c r="E2815" s="3">
        <v>1</v>
      </c>
      <c r="F2815" s="31">
        <v>1</v>
      </c>
      <c r="G2815" s="31">
        <v>-1</v>
      </c>
      <c r="H2815" s="31">
        <v>1</v>
      </c>
    </row>
    <row r="2816" spans="1:8" x14ac:dyDescent="0.4">
      <c r="A2816" s="44">
        <v>42306</v>
      </c>
      <c r="B2816" s="31">
        <v>-1</v>
      </c>
      <c r="C2816" s="31">
        <v>-1</v>
      </c>
      <c r="D2816" s="31">
        <v>-1</v>
      </c>
      <c r="E2816" s="3">
        <v>-1</v>
      </c>
      <c r="F2816" s="31">
        <v>-1</v>
      </c>
      <c r="G2816" s="31">
        <v>-1</v>
      </c>
      <c r="H2816" s="31">
        <v>-1</v>
      </c>
    </row>
    <row r="2817" spans="1:8" x14ac:dyDescent="0.4">
      <c r="A2817" s="44">
        <v>42307</v>
      </c>
      <c r="B2817" s="31">
        <v>1</v>
      </c>
      <c r="C2817" s="31">
        <v>1</v>
      </c>
      <c r="D2817" s="31">
        <v>-1</v>
      </c>
      <c r="E2817" s="3">
        <v>1</v>
      </c>
      <c r="F2817" s="31">
        <v>1</v>
      </c>
      <c r="G2817" s="31">
        <v>-1</v>
      </c>
      <c r="H2817" s="31">
        <v>1</v>
      </c>
    </row>
    <row r="2818" spans="1:8" x14ac:dyDescent="0.4">
      <c r="A2818" s="47">
        <v>42310</v>
      </c>
      <c r="B2818" s="31">
        <v>-1</v>
      </c>
      <c r="C2818" s="31">
        <v>-1</v>
      </c>
      <c r="D2818" s="31">
        <v>-1</v>
      </c>
      <c r="E2818" s="3">
        <v>-1</v>
      </c>
      <c r="F2818" s="31">
        <v>-1</v>
      </c>
      <c r="G2818" s="31">
        <v>1</v>
      </c>
      <c r="H2818" s="31">
        <v>-1</v>
      </c>
    </row>
    <row r="2819" spans="1:8" x14ac:dyDescent="0.4">
      <c r="A2819" s="44">
        <v>42311</v>
      </c>
      <c r="B2819" s="31">
        <v>1</v>
      </c>
      <c r="C2819" s="31">
        <v>1</v>
      </c>
      <c r="D2819" s="31">
        <v>1</v>
      </c>
      <c r="E2819" s="3">
        <v>-1</v>
      </c>
      <c r="F2819" s="31">
        <v>1</v>
      </c>
      <c r="G2819" s="31">
        <v>1</v>
      </c>
      <c r="H2819" s="31">
        <v>1</v>
      </c>
    </row>
    <row r="2820" spans="1:8" x14ac:dyDescent="0.4">
      <c r="A2820" s="44">
        <v>42312</v>
      </c>
      <c r="B2820" s="31">
        <v>1</v>
      </c>
      <c r="C2820" s="31">
        <v>1</v>
      </c>
      <c r="D2820" s="31">
        <v>1</v>
      </c>
      <c r="E2820" s="3">
        <v>-1</v>
      </c>
      <c r="F2820" s="31">
        <v>1</v>
      </c>
      <c r="G2820" s="31">
        <v>1</v>
      </c>
      <c r="H2820" s="31">
        <v>1</v>
      </c>
    </row>
    <row r="2821" spans="1:8" x14ac:dyDescent="0.4">
      <c r="A2821" s="44">
        <v>42313</v>
      </c>
      <c r="B2821" s="31">
        <v>-1</v>
      </c>
      <c r="C2821" s="31">
        <v>-1</v>
      </c>
      <c r="D2821" s="31">
        <v>1</v>
      </c>
      <c r="E2821" s="3">
        <v>-1</v>
      </c>
      <c r="F2821" s="31">
        <v>-1</v>
      </c>
      <c r="G2821" s="31">
        <v>-1</v>
      </c>
      <c r="H2821" s="31">
        <v>-1</v>
      </c>
    </row>
    <row r="2822" spans="1:8" x14ac:dyDescent="0.4">
      <c r="A2822" s="44">
        <v>42314</v>
      </c>
      <c r="B2822" s="31">
        <v>-1</v>
      </c>
      <c r="C2822" s="31">
        <v>-1</v>
      </c>
      <c r="D2822" s="31">
        <v>-1</v>
      </c>
      <c r="E2822" s="3">
        <v>-1</v>
      </c>
      <c r="F2822" s="31">
        <v>-1</v>
      </c>
      <c r="G2822" s="31">
        <v>-1</v>
      </c>
      <c r="H2822" s="31">
        <v>-1</v>
      </c>
    </row>
    <row r="2823" spans="1:8" x14ac:dyDescent="0.4">
      <c r="A2823" s="47">
        <v>42317</v>
      </c>
      <c r="B2823" s="31">
        <v>-1</v>
      </c>
      <c r="C2823" s="31">
        <v>-1</v>
      </c>
      <c r="D2823" s="31">
        <v>-1</v>
      </c>
      <c r="E2823" s="3">
        <v>-1</v>
      </c>
      <c r="F2823" s="31">
        <v>-1</v>
      </c>
      <c r="G2823" s="31">
        <v>-1</v>
      </c>
      <c r="H2823" s="31">
        <v>-1</v>
      </c>
    </row>
    <row r="2824" spans="1:8" x14ac:dyDescent="0.4">
      <c r="A2824" s="44">
        <v>42318</v>
      </c>
      <c r="B2824" s="31">
        <v>-1</v>
      </c>
      <c r="C2824" s="31">
        <v>1</v>
      </c>
      <c r="D2824" s="31">
        <v>-1</v>
      </c>
      <c r="E2824" s="3">
        <v>-1</v>
      </c>
      <c r="F2824" s="31">
        <v>1</v>
      </c>
      <c r="G2824" s="31">
        <v>1</v>
      </c>
      <c r="H2824" s="31">
        <v>-1</v>
      </c>
    </row>
    <row r="2825" spans="1:8" x14ac:dyDescent="0.4">
      <c r="A2825" s="44">
        <v>42319</v>
      </c>
      <c r="B2825" s="31">
        <v>1</v>
      </c>
      <c r="C2825" s="31">
        <v>1</v>
      </c>
      <c r="D2825" s="31">
        <v>1</v>
      </c>
      <c r="E2825" s="3">
        <v>-1</v>
      </c>
      <c r="F2825" s="31">
        <v>1</v>
      </c>
      <c r="G2825" s="31">
        <v>1</v>
      </c>
      <c r="H2825" s="31">
        <v>1</v>
      </c>
    </row>
    <row r="2826" spans="1:8" x14ac:dyDescent="0.4">
      <c r="A2826" s="44">
        <v>42320</v>
      </c>
      <c r="B2826" s="31">
        <v>-1</v>
      </c>
      <c r="C2826" s="31">
        <v>-1</v>
      </c>
      <c r="D2826" s="31">
        <v>1</v>
      </c>
      <c r="E2826" s="3">
        <v>-1</v>
      </c>
      <c r="F2826" s="31">
        <v>-1</v>
      </c>
      <c r="G2826" s="31">
        <v>1</v>
      </c>
      <c r="H2826" s="31">
        <v>-1</v>
      </c>
    </row>
    <row r="2827" spans="1:8" x14ac:dyDescent="0.4">
      <c r="A2827" s="44">
        <v>42321</v>
      </c>
      <c r="B2827" s="31">
        <v>-1</v>
      </c>
      <c r="C2827" s="31">
        <v>1</v>
      </c>
      <c r="D2827" s="31">
        <v>1</v>
      </c>
      <c r="E2827" s="3">
        <v>-1</v>
      </c>
      <c r="F2827" s="31">
        <v>1</v>
      </c>
      <c r="G2827" s="31">
        <v>1</v>
      </c>
      <c r="H2827" s="31">
        <v>-1</v>
      </c>
    </row>
    <row r="2828" spans="1:8" x14ac:dyDescent="0.4">
      <c r="A2828" s="47">
        <v>42324</v>
      </c>
      <c r="B2828" s="31">
        <v>1</v>
      </c>
      <c r="C2828" s="31">
        <v>-1</v>
      </c>
      <c r="D2828" s="31">
        <v>-1</v>
      </c>
      <c r="E2828" s="3">
        <v>-1</v>
      </c>
      <c r="F2828" s="31">
        <v>-1</v>
      </c>
      <c r="G2828" s="31">
        <v>-1</v>
      </c>
      <c r="H2828" s="31">
        <v>-1</v>
      </c>
    </row>
    <row r="2829" spans="1:8" x14ac:dyDescent="0.4">
      <c r="A2829" s="44">
        <v>42325</v>
      </c>
      <c r="B2829" s="31">
        <v>1</v>
      </c>
      <c r="C2829" s="31">
        <v>1</v>
      </c>
      <c r="D2829" s="31">
        <v>1</v>
      </c>
      <c r="E2829" s="3">
        <v>-1</v>
      </c>
      <c r="F2829" s="31">
        <v>1</v>
      </c>
      <c r="G2829" s="31">
        <v>1</v>
      </c>
      <c r="H2829" s="31">
        <v>1</v>
      </c>
    </row>
    <row r="2830" spans="1:8" x14ac:dyDescent="0.4">
      <c r="A2830" s="44">
        <v>42326</v>
      </c>
      <c r="B2830" s="31">
        <v>1</v>
      </c>
      <c r="C2830" s="31">
        <v>-1</v>
      </c>
      <c r="D2830" s="31">
        <v>-1</v>
      </c>
      <c r="E2830" s="3">
        <v>-1</v>
      </c>
      <c r="F2830" s="31">
        <v>-1</v>
      </c>
      <c r="G2830" s="31">
        <v>1</v>
      </c>
      <c r="H2830" s="31">
        <v>-1</v>
      </c>
    </row>
    <row r="2831" spans="1:8" x14ac:dyDescent="0.4">
      <c r="A2831" s="44">
        <v>42327</v>
      </c>
      <c r="B2831" s="31">
        <v>1</v>
      </c>
      <c r="C2831" s="31">
        <v>1</v>
      </c>
      <c r="D2831" s="31">
        <v>1</v>
      </c>
      <c r="E2831" s="3">
        <v>-1</v>
      </c>
      <c r="F2831" s="31">
        <v>1</v>
      </c>
      <c r="G2831" s="31">
        <v>1</v>
      </c>
      <c r="H2831" s="31">
        <v>1</v>
      </c>
    </row>
    <row r="2832" spans="1:8" x14ac:dyDescent="0.4">
      <c r="A2832" s="44">
        <v>42328</v>
      </c>
      <c r="B2832" s="31">
        <v>1</v>
      </c>
      <c r="C2832" s="31">
        <v>1</v>
      </c>
      <c r="D2832" s="31">
        <v>1</v>
      </c>
      <c r="E2832" s="3">
        <v>-1</v>
      </c>
      <c r="F2832" s="31">
        <v>1</v>
      </c>
      <c r="G2832" s="31">
        <v>1</v>
      </c>
      <c r="H2832" s="31">
        <v>1</v>
      </c>
    </row>
    <row r="2833" spans="1:8" x14ac:dyDescent="0.4">
      <c r="A2833" s="47">
        <v>42331</v>
      </c>
      <c r="B2833" s="31">
        <v>-1</v>
      </c>
      <c r="C2833" s="31">
        <v>-1</v>
      </c>
      <c r="D2833" s="31">
        <v>1</v>
      </c>
      <c r="E2833" s="3">
        <v>-1</v>
      </c>
      <c r="F2833" s="31">
        <v>-1</v>
      </c>
      <c r="G2833" s="31">
        <v>1</v>
      </c>
      <c r="H2833" s="31">
        <v>-1</v>
      </c>
    </row>
    <row r="2834" spans="1:8" x14ac:dyDescent="0.4">
      <c r="A2834" s="44">
        <v>42332</v>
      </c>
      <c r="B2834" s="31">
        <v>1</v>
      </c>
      <c r="C2834" s="31">
        <v>1</v>
      </c>
      <c r="D2834" s="31">
        <v>1</v>
      </c>
      <c r="E2834" s="3">
        <v>1</v>
      </c>
      <c r="F2834" s="31">
        <v>1</v>
      </c>
      <c r="G2834" s="31">
        <v>1</v>
      </c>
      <c r="H2834" s="31">
        <v>1</v>
      </c>
    </row>
    <row r="2835" spans="1:8" x14ac:dyDescent="0.4">
      <c r="A2835" s="44">
        <v>42333</v>
      </c>
      <c r="B2835" s="31">
        <v>-1</v>
      </c>
      <c r="C2835" s="31">
        <v>-1</v>
      </c>
      <c r="D2835" s="31">
        <v>-1</v>
      </c>
      <c r="E2835" s="3">
        <v>1</v>
      </c>
      <c r="F2835" s="31">
        <v>-1</v>
      </c>
      <c r="G2835" s="31">
        <v>-1</v>
      </c>
      <c r="H2835" s="31">
        <v>-1</v>
      </c>
    </row>
    <row r="2836" spans="1:8" x14ac:dyDescent="0.4">
      <c r="A2836" s="44">
        <v>42334</v>
      </c>
      <c r="B2836" s="31">
        <v>-1</v>
      </c>
      <c r="C2836" s="31">
        <v>1</v>
      </c>
      <c r="D2836" s="31">
        <v>-1</v>
      </c>
      <c r="E2836" s="3">
        <v>1</v>
      </c>
      <c r="F2836" s="31">
        <v>1</v>
      </c>
      <c r="G2836" s="31">
        <v>-1</v>
      </c>
      <c r="H2836" s="31">
        <v>-1</v>
      </c>
    </row>
    <row r="2837" spans="1:8" x14ac:dyDescent="0.4">
      <c r="A2837" s="44">
        <v>42335</v>
      </c>
      <c r="B2837" s="31">
        <v>1</v>
      </c>
      <c r="C2837" s="31">
        <v>1</v>
      </c>
      <c r="D2837" s="31">
        <v>-1</v>
      </c>
      <c r="E2837" s="3">
        <v>1</v>
      </c>
      <c r="F2837" s="31">
        <v>1</v>
      </c>
      <c r="G2837" s="31">
        <v>1</v>
      </c>
      <c r="H2837" s="31">
        <v>1</v>
      </c>
    </row>
    <row r="2838" spans="1:8" x14ac:dyDescent="0.4">
      <c r="A2838" s="47">
        <v>42338</v>
      </c>
      <c r="B2838" s="31">
        <v>-1</v>
      </c>
      <c r="C2838" s="31">
        <v>-1</v>
      </c>
      <c r="D2838" s="31">
        <v>1</v>
      </c>
      <c r="E2838" s="3">
        <v>1</v>
      </c>
      <c r="F2838" s="31">
        <v>-1</v>
      </c>
      <c r="G2838" s="31">
        <v>1</v>
      </c>
      <c r="H2838" s="31">
        <v>-1</v>
      </c>
    </row>
    <row r="2839" spans="1:8" x14ac:dyDescent="0.4">
      <c r="A2839" s="44">
        <v>42339</v>
      </c>
      <c r="B2839" s="31">
        <v>1</v>
      </c>
      <c r="C2839" s="31">
        <v>1</v>
      </c>
      <c r="D2839" s="31">
        <v>1</v>
      </c>
      <c r="E2839" s="3">
        <v>1</v>
      </c>
      <c r="F2839" s="31">
        <v>1</v>
      </c>
      <c r="G2839" s="31">
        <v>-1</v>
      </c>
      <c r="H2839" s="31">
        <v>1</v>
      </c>
    </row>
    <row r="2840" spans="1:8" x14ac:dyDescent="0.4">
      <c r="A2840" s="44">
        <v>42340</v>
      </c>
      <c r="B2840" s="31">
        <v>-1</v>
      </c>
      <c r="C2840" s="31">
        <v>-1</v>
      </c>
      <c r="D2840" s="31">
        <v>-1</v>
      </c>
      <c r="E2840" s="3">
        <v>1</v>
      </c>
      <c r="F2840" s="31">
        <v>-1</v>
      </c>
      <c r="G2840" s="31">
        <v>-1</v>
      </c>
      <c r="H2840" s="31">
        <v>-1</v>
      </c>
    </row>
    <row r="2841" spans="1:8" x14ac:dyDescent="0.4">
      <c r="A2841" s="44">
        <v>42341</v>
      </c>
      <c r="B2841" s="31">
        <v>-1</v>
      </c>
      <c r="C2841" s="31">
        <v>-1</v>
      </c>
      <c r="D2841" s="31">
        <v>-1</v>
      </c>
      <c r="E2841" s="3">
        <v>1</v>
      </c>
      <c r="F2841" s="31">
        <v>-1</v>
      </c>
      <c r="G2841" s="31">
        <v>-1</v>
      </c>
      <c r="H2841" s="31">
        <v>-1</v>
      </c>
    </row>
    <row r="2842" spans="1:8" x14ac:dyDescent="0.4">
      <c r="A2842" s="44">
        <v>42342</v>
      </c>
      <c r="B2842" s="31">
        <v>-1</v>
      </c>
      <c r="C2842" s="31">
        <v>-1</v>
      </c>
      <c r="D2842" s="31">
        <v>-1</v>
      </c>
      <c r="E2842" s="3">
        <v>1</v>
      </c>
      <c r="F2842" s="31">
        <v>-1</v>
      </c>
      <c r="G2842" s="31">
        <v>-1</v>
      </c>
      <c r="H2842" s="31">
        <v>-1</v>
      </c>
    </row>
    <row r="2843" spans="1:8" x14ac:dyDescent="0.4">
      <c r="A2843" s="47">
        <v>42345</v>
      </c>
      <c r="B2843" s="31">
        <v>1</v>
      </c>
      <c r="C2843" s="31">
        <v>1</v>
      </c>
      <c r="D2843" s="31">
        <v>-1</v>
      </c>
      <c r="E2843" s="3">
        <v>1</v>
      </c>
      <c r="F2843" s="31">
        <v>1</v>
      </c>
      <c r="G2843" s="31">
        <v>1</v>
      </c>
      <c r="H2843" s="31">
        <v>1</v>
      </c>
    </row>
    <row r="2844" spans="1:8" x14ac:dyDescent="0.4">
      <c r="A2844" s="44">
        <v>42346</v>
      </c>
      <c r="B2844" s="31">
        <v>-1</v>
      </c>
      <c r="C2844" s="31">
        <v>1</v>
      </c>
      <c r="D2844" s="31">
        <v>1</v>
      </c>
      <c r="E2844" s="3">
        <v>1</v>
      </c>
      <c r="F2844" s="31">
        <v>1</v>
      </c>
      <c r="G2844" s="31">
        <v>-1</v>
      </c>
      <c r="H2844" s="31">
        <v>-1</v>
      </c>
    </row>
    <row r="2845" spans="1:8" x14ac:dyDescent="0.4">
      <c r="A2845" s="44">
        <v>42347</v>
      </c>
      <c r="B2845" s="31">
        <v>1</v>
      </c>
      <c r="C2845" s="31">
        <v>-1</v>
      </c>
      <c r="D2845" s="31">
        <v>1</v>
      </c>
      <c r="E2845" s="3">
        <v>1</v>
      </c>
      <c r="F2845" s="31">
        <v>-1</v>
      </c>
      <c r="G2845" s="31">
        <v>1</v>
      </c>
      <c r="H2845" s="31">
        <v>-1</v>
      </c>
    </row>
    <row r="2846" spans="1:8" x14ac:dyDescent="0.4">
      <c r="A2846" s="44">
        <v>42348</v>
      </c>
      <c r="B2846" s="31">
        <v>1</v>
      </c>
      <c r="C2846" s="31">
        <v>1</v>
      </c>
      <c r="D2846" s="31">
        <v>1</v>
      </c>
      <c r="E2846" s="3">
        <v>-1</v>
      </c>
      <c r="F2846" s="31">
        <v>1</v>
      </c>
      <c r="G2846" s="31">
        <v>1</v>
      </c>
      <c r="H2846" s="31">
        <v>1</v>
      </c>
    </row>
    <row r="2847" spans="1:8" x14ac:dyDescent="0.4">
      <c r="A2847" s="44">
        <v>42349</v>
      </c>
      <c r="B2847" s="31">
        <v>1</v>
      </c>
      <c r="C2847" s="31">
        <v>-1</v>
      </c>
      <c r="D2847" s="31">
        <v>-1</v>
      </c>
      <c r="E2847" s="3">
        <v>1</v>
      </c>
      <c r="F2847" s="31">
        <v>-1</v>
      </c>
      <c r="G2847" s="31">
        <v>1</v>
      </c>
      <c r="H2847" s="31">
        <v>-1</v>
      </c>
    </row>
    <row r="2848" spans="1:8" x14ac:dyDescent="0.4">
      <c r="A2848" s="47">
        <v>42352</v>
      </c>
      <c r="B2848" s="31">
        <v>1</v>
      </c>
      <c r="C2848" s="31">
        <v>1</v>
      </c>
      <c r="D2848" s="31">
        <v>1</v>
      </c>
      <c r="E2848" s="3">
        <v>-1</v>
      </c>
      <c r="F2848" s="31">
        <v>1</v>
      </c>
      <c r="G2848" s="31">
        <v>-1</v>
      </c>
      <c r="H2848" s="31">
        <v>-1</v>
      </c>
    </row>
    <row r="2849" spans="1:8" x14ac:dyDescent="0.4">
      <c r="A2849" s="44">
        <v>42353</v>
      </c>
      <c r="B2849" s="31">
        <v>1</v>
      </c>
      <c r="C2849" s="31">
        <v>1</v>
      </c>
      <c r="D2849" s="31">
        <v>1</v>
      </c>
      <c r="E2849" s="3">
        <v>-1</v>
      </c>
      <c r="F2849" s="31">
        <v>1</v>
      </c>
      <c r="G2849" s="31">
        <v>1</v>
      </c>
      <c r="H2849" s="31">
        <v>1</v>
      </c>
    </row>
    <row r="2850" spans="1:8" x14ac:dyDescent="0.4">
      <c r="A2850" s="44">
        <v>42354</v>
      </c>
      <c r="B2850" s="31">
        <v>1</v>
      </c>
      <c r="C2850" s="31">
        <v>1</v>
      </c>
      <c r="D2850" s="31">
        <v>1</v>
      </c>
      <c r="E2850" s="3">
        <v>-1</v>
      </c>
      <c r="F2850" s="31">
        <v>1</v>
      </c>
      <c r="G2850" s="31">
        <v>1</v>
      </c>
      <c r="H2850" s="31">
        <v>1</v>
      </c>
    </row>
    <row r="2851" spans="1:8" x14ac:dyDescent="0.4">
      <c r="A2851" s="44">
        <v>42355</v>
      </c>
      <c r="B2851" s="31">
        <v>1</v>
      </c>
      <c r="C2851" s="31">
        <v>1</v>
      </c>
      <c r="D2851" s="31">
        <v>1</v>
      </c>
      <c r="E2851" s="3">
        <v>-1</v>
      </c>
      <c r="F2851" s="31">
        <v>1</v>
      </c>
      <c r="G2851" s="31">
        <v>1</v>
      </c>
      <c r="H2851" s="31">
        <v>1</v>
      </c>
    </row>
    <row r="2852" spans="1:8" x14ac:dyDescent="0.4">
      <c r="A2852" s="44">
        <v>42356</v>
      </c>
      <c r="B2852" s="31">
        <v>-1</v>
      </c>
      <c r="C2852" s="31">
        <v>-1</v>
      </c>
      <c r="D2852" s="31">
        <v>1</v>
      </c>
      <c r="E2852" s="3">
        <v>-1</v>
      </c>
      <c r="F2852" s="31">
        <v>1</v>
      </c>
      <c r="G2852" s="31">
        <v>-1</v>
      </c>
      <c r="H2852" s="31">
        <v>-1</v>
      </c>
    </row>
    <row r="2853" spans="1:8" x14ac:dyDescent="0.4">
      <c r="A2853" s="47">
        <v>42359</v>
      </c>
      <c r="B2853" s="31">
        <v>-1</v>
      </c>
      <c r="C2853" s="31">
        <v>-1</v>
      </c>
      <c r="D2853" s="31">
        <v>-1</v>
      </c>
      <c r="E2853" s="3">
        <v>-1</v>
      </c>
      <c r="F2853" s="31">
        <v>1</v>
      </c>
      <c r="G2853" s="31">
        <v>1</v>
      </c>
      <c r="H2853" s="31">
        <v>-1</v>
      </c>
    </row>
    <row r="2854" spans="1:8" x14ac:dyDescent="0.4">
      <c r="A2854" s="44">
        <v>42360</v>
      </c>
      <c r="B2854" s="31">
        <v>1</v>
      </c>
      <c r="C2854" s="31">
        <v>1</v>
      </c>
      <c r="D2854" s="31">
        <v>-1</v>
      </c>
      <c r="E2854" s="3">
        <v>1</v>
      </c>
      <c r="F2854" s="31">
        <v>1</v>
      </c>
      <c r="G2854" s="31">
        <v>1</v>
      </c>
      <c r="H2854" s="31">
        <v>1</v>
      </c>
    </row>
    <row r="2855" spans="1:8" x14ac:dyDescent="0.4">
      <c r="A2855" s="44">
        <v>42361</v>
      </c>
      <c r="B2855" s="31">
        <v>1</v>
      </c>
      <c r="C2855" s="31">
        <v>1</v>
      </c>
      <c r="D2855" s="31">
        <v>1</v>
      </c>
      <c r="E2855" s="3">
        <v>1</v>
      </c>
      <c r="F2855" s="31">
        <v>1</v>
      </c>
      <c r="G2855" s="31">
        <v>1</v>
      </c>
      <c r="H2855" s="31">
        <v>1</v>
      </c>
    </row>
    <row r="2856" spans="1:8" x14ac:dyDescent="0.4">
      <c r="A2856" s="44">
        <v>42362</v>
      </c>
      <c r="B2856" s="31">
        <v>-1</v>
      </c>
      <c r="C2856" s="31">
        <v>-1</v>
      </c>
      <c r="D2856" s="31">
        <v>1</v>
      </c>
      <c r="E2856" s="3">
        <v>1</v>
      </c>
      <c r="F2856" s="31">
        <v>-1</v>
      </c>
      <c r="G2856" s="31">
        <v>1</v>
      </c>
      <c r="H2856" s="31">
        <v>-1</v>
      </c>
    </row>
    <row r="2857" spans="1:8" x14ac:dyDescent="0.4">
      <c r="A2857" s="44">
        <v>42366</v>
      </c>
      <c r="B2857" s="31">
        <v>-1</v>
      </c>
      <c r="C2857" s="31">
        <v>-1</v>
      </c>
      <c r="D2857" s="31">
        <v>1</v>
      </c>
      <c r="E2857" s="3">
        <v>1</v>
      </c>
      <c r="F2857" s="31">
        <v>-1</v>
      </c>
      <c r="G2857" s="31">
        <v>-1</v>
      </c>
      <c r="H2857" s="31">
        <v>-1</v>
      </c>
    </row>
    <row r="2858" spans="1:8" x14ac:dyDescent="0.4">
      <c r="A2858" s="47">
        <v>42367</v>
      </c>
      <c r="B2858" s="31">
        <v>-1</v>
      </c>
      <c r="C2858" s="31">
        <v>-1</v>
      </c>
      <c r="D2858" s="31">
        <v>-1</v>
      </c>
      <c r="E2858" s="3">
        <v>1</v>
      </c>
      <c r="F2858" s="31">
        <v>-1</v>
      </c>
      <c r="G2858" s="31">
        <v>-1</v>
      </c>
      <c r="H2858" s="31">
        <v>-1</v>
      </c>
    </row>
    <row r="2859" spans="1:8" x14ac:dyDescent="0.4">
      <c r="A2859" s="44">
        <v>42368</v>
      </c>
      <c r="B2859" s="31">
        <v>-1</v>
      </c>
      <c r="C2859" s="31">
        <v>-1</v>
      </c>
      <c r="D2859" s="31">
        <v>-1</v>
      </c>
      <c r="E2859" s="3">
        <v>1</v>
      </c>
      <c r="F2859" s="31">
        <v>-1</v>
      </c>
      <c r="G2859" s="31">
        <v>-1</v>
      </c>
      <c r="H2859" s="31">
        <v>-1</v>
      </c>
    </row>
    <row r="2860" spans="1:8" x14ac:dyDescent="0.4">
      <c r="A2860" s="44">
        <v>42373</v>
      </c>
      <c r="B2860" s="31">
        <v>1</v>
      </c>
      <c r="C2860" s="31">
        <v>1</v>
      </c>
      <c r="D2860" s="31">
        <v>-1</v>
      </c>
      <c r="E2860" s="3">
        <v>1</v>
      </c>
      <c r="F2860" s="31">
        <v>1</v>
      </c>
      <c r="G2860" s="31">
        <v>1</v>
      </c>
      <c r="H2860" s="31">
        <v>-1</v>
      </c>
    </row>
    <row r="2861" spans="1:8" x14ac:dyDescent="0.4">
      <c r="A2861" s="44">
        <v>42374</v>
      </c>
      <c r="B2861" s="31">
        <v>1</v>
      </c>
      <c r="C2861" s="31">
        <v>1</v>
      </c>
      <c r="D2861" s="31">
        <v>1</v>
      </c>
      <c r="E2861" s="3">
        <v>-1</v>
      </c>
      <c r="F2861" s="31">
        <v>1</v>
      </c>
      <c r="G2861" s="31">
        <v>1</v>
      </c>
      <c r="H2861" s="31">
        <v>1</v>
      </c>
    </row>
    <row r="2862" spans="1:8" x14ac:dyDescent="0.4">
      <c r="A2862" s="44">
        <v>42375</v>
      </c>
      <c r="B2862" s="31">
        <v>1</v>
      </c>
      <c r="C2862" s="31">
        <v>1</v>
      </c>
      <c r="D2862" s="31">
        <v>1</v>
      </c>
      <c r="E2862" s="3">
        <v>-1</v>
      </c>
      <c r="F2862" s="31">
        <v>1</v>
      </c>
      <c r="G2862" s="31">
        <v>1</v>
      </c>
      <c r="H2862" s="31">
        <v>1</v>
      </c>
    </row>
    <row r="2863" spans="1:8" x14ac:dyDescent="0.4">
      <c r="A2863" s="47">
        <v>42376</v>
      </c>
      <c r="B2863" s="31">
        <v>1</v>
      </c>
      <c r="C2863" s="31">
        <v>-1</v>
      </c>
      <c r="D2863" s="31">
        <v>1</v>
      </c>
      <c r="E2863" s="3">
        <v>-1</v>
      </c>
      <c r="F2863" s="31">
        <v>-1</v>
      </c>
      <c r="G2863" s="31">
        <v>-1</v>
      </c>
      <c r="H2863" s="31">
        <v>-1</v>
      </c>
    </row>
    <row r="2864" spans="1:8" x14ac:dyDescent="0.4">
      <c r="A2864" s="44">
        <v>42377</v>
      </c>
      <c r="B2864" s="31">
        <v>1</v>
      </c>
      <c r="C2864" s="31">
        <v>1</v>
      </c>
      <c r="D2864" s="31">
        <v>-1</v>
      </c>
      <c r="E2864" s="3">
        <v>-1</v>
      </c>
      <c r="F2864" s="31">
        <v>1</v>
      </c>
      <c r="G2864" s="31">
        <v>1</v>
      </c>
      <c r="H2864" s="31">
        <v>-1</v>
      </c>
    </row>
    <row r="2865" spans="1:8" x14ac:dyDescent="0.4">
      <c r="A2865" s="44">
        <v>42380</v>
      </c>
      <c r="B2865" s="31">
        <v>1</v>
      </c>
      <c r="C2865" s="31">
        <v>-1</v>
      </c>
      <c r="D2865" s="31">
        <v>-1</v>
      </c>
      <c r="E2865" s="3">
        <v>-1</v>
      </c>
      <c r="F2865" s="31">
        <v>-1</v>
      </c>
      <c r="G2865" s="31">
        <v>1</v>
      </c>
      <c r="H2865" s="31">
        <v>-1</v>
      </c>
    </row>
    <row r="2866" spans="1:8" x14ac:dyDescent="0.4">
      <c r="A2866" s="44">
        <v>42381</v>
      </c>
      <c r="B2866" s="31">
        <v>1</v>
      </c>
      <c r="C2866" s="31">
        <v>1</v>
      </c>
      <c r="D2866" s="31">
        <v>-1</v>
      </c>
      <c r="E2866" s="3">
        <v>-1</v>
      </c>
      <c r="F2866" s="31">
        <v>1</v>
      </c>
      <c r="G2866" s="31">
        <v>1</v>
      </c>
      <c r="H2866" s="31">
        <v>-1</v>
      </c>
    </row>
    <row r="2867" spans="1:8" x14ac:dyDescent="0.4">
      <c r="A2867" s="44">
        <v>42382</v>
      </c>
      <c r="B2867" s="31">
        <v>1</v>
      </c>
      <c r="C2867" s="31">
        <v>1</v>
      </c>
      <c r="D2867" s="31">
        <v>1</v>
      </c>
      <c r="E2867" s="3">
        <v>-1</v>
      </c>
      <c r="F2867" s="31">
        <v>1</v>
      </c>
      <c r="G2867" s="31">
        <v>1</v>
      </c>
      <c r="H2867" s="31">
        <v>1</v>
      </c>
    </row>
    <row r="2868" spans="1:8" x14ac:dyDescent="0.4">
      <c r="A2868" s="47">
        <v>42383</v>
      </c>
      <c r="B2868" s="31">
        <v>1</v>
      </c>
      <c r="C2868" s="31">
        <v>-1</v>
      </c>
      <c r="D2868" s="31">
        <v>1</v>
      </c>
      <c r="E2868" s="3">
        <v>-1</v>
      </c>
      <c r="F2868" s="31">
        <v>-1</v>
      </c>
      <c r="G2868" s="31">
        <v>-1</v>
      </c>
      <c r="H2868" s="31">
        <v>-1</v>
      </c>
    </row>
    <row r="2869" spans="1:8" x14ac:dyDescent="0.4">
      <c r="A2869" s="44">
        <v>42384</v>
      </c>
      <c r="B2869" s="31">
        <v>1</v>
      </c>
      <c r="C2869" s="31">
        <v>-1</v>
      </c>
      <c r="D2869" s="31">
        <v>-1</v>
      </c>
      <c r="E2869" s="3">
        <v>-1</v>
      </c>
      <c r="F2869" s="31">
        <v>-1</v>
      </c>
      <c r="G2869" s="31">
        <v>-1</v>
      </c>
      <c r="H2869" s="31">
        <v>-1</v>
      </c>
    </row>
    <row r="2870" spans="1:8" x14ac:dyDescent="0.4">
      <c r="A2870" s="44">
        <v>42387</v>
      </c>
      <c r="B2870" s="31">
        <v>1</v>
      </c>
      <c r="C2870" s="31">
        <v>1</v>
      </c>
      <c r="D2870" s="31">
        <v>-1</v>
      </c>
      <c r="E2870" s="3">
        <v>-1</v>
      </c>
      <c r="F2870" s="31">
        <v>1</v>
      </c>
      <c r="G2870" s="31">
        <v>-1</v>
      </c>
      <c r="H2870" s="31">
        <v>-1</v>
      </c>
    </row>
    <row r="2871" spans="1:8" x14ac:dyDescent="0.4">
      <c r="A2871" s="44">
        <v>42388</v>
      </c>
      <c r="B2871" s="31">
        <v>1</v>
      </c>
      <c r="C2871" s="31">
        <v>1</v>
      </c>
      <c r="D2871" s="31">
        <v>-1</v>
      </c>
      <c r="E2871" s="3">
        <v>-1</v>
      </c>
      <c r="F2871" s="31">
        <v>1</v>
      </c>
      <c r="G2871" s="31">
        <v>1</v>
      </c>
      <c r="H2871" s="31">
        <v>1</v>
      </c>
    </row>
    <row r="2872" spans="1:8" x14ac:dyDescent="0.4">
      <c r="A2872" s="44">
        <v>42389</v>
      </c>
      <c r="B2872" s="31">
        <v>1</v>
      </c>
      <c r="C2872" s="31">
        <v>-1</v>
      </c>
      <c r="D2872" s="31">
        <v>1</v>
      </c>
      <c r="E2872" s="3">
        <v>-1</v>
      </c>
      <c r="F2872" s="31">
        <v>-1</v>
      </c>
      <c r="G2872" s="31">
        <v>-1</v>
      </c>
      <c r="H2872" s="31">
        <v>-1</v>
      </c>
    </row>
    <row r="2873" spans="1:8" x14ac:dyDescent="0.4">
      <c r="A2873" s="47">
        <v>42390</v>
      </c>
      <c r="B2873" s="31">
        <v>1</v>
      </c>
      <c r="C2873" s="31">
        <v>-1</v>
      </c>
      <c r="D2873" s="31">
        <v>-1</v>
      </c>
      <c r="E2873" s="3">
        <v>-1</v>
      </c>
      <c r="F2873" s="31">
        <v>-1</v>
      </c>
      <c r="G2873" s="31">
        <v>1</v>
      </c>
      <c r="H2873" s="31">
        <v>-1</v>
      </c>
    </row>
    <row r="2874" spans="1:8" x14ac:dyDescent="0.4">
      <c r="A2874" s="44">
        <v>42391</v>
      </c>
      <c r="B2874" s="31">
        <v>1</v>
      </c>
      <c r="C2874" s="31">
        <v>1</v>
      </c>
      <c r="D2874" s="31">
        <v>1</v>
      </c>
      <c r="E2874" s="3">
        <v>-1</v>
      </c>
      <c r="F2874" s="31">
        <v>1</v>
      </c>
      <c r="G2874" s="31">
        <v>1</v>
      </c>
      <c r="H2874" s="31">
        <v>1</v>
      </c>
    </row>
    <row r="2875" spans="1:8" x14ac:dyDescent="0.4">
      <c r="A2875" s="44">
        <v>42394</v>
      </c>
      <c r="B2875" s="31">
        <v>1</v>
      </c>
      <c r="C2875" s="31">
        <v>1</v>
      </c>
      <c r="D2875" s="31">
        <v>1</v>
      </c>
      <c r="E2875" s="3">
        <v>1</v>
      </c>
      <c r="F2875" s="31">
        <v>1</v>
      </c>
      <c r="G2875" s="31">
        <v>1</v>
      </c>
      <c r="H2875" s="31">
        <v>1</v>
      </c>
    </row>
    <row r="2876" spans="1:8" x14ac:dyDescent="0.4">
      <c r="A2876" s="44">
        <v>42395</v>
      </c>
      <c r="B2876" s="31">
        <v>-1</v>
      </c>
      <c r="C2876" s="31">
        <v>-1</v>
      </c>
      <c r="D2876" s="31">
        <v>1</v>
      </c>
      <c r="E2876" s="3">
        <v>1</v>
      </c>
      <c r="F2876" s="31">
        <v>-1</v>
      </c>
      <c r="G2876" s="31">
        <v>-1</v>
      </c>
      <c r="H2876" s="31">
        <v>-1</v>
      </c>
    </row>
    <row r="2877" spans="1:8" x14ac:dyDescent="0.4">
      <c r="A2877" s="44">
        <v>42396</v>
      </c>
      <c r="B2877" s="31">
        <v>1</v>
      </c>
      <c r="C2877" s="31">
        <v>1</v>
      </c>
      <c r="D2877" s="31">
        <v>1</v>
      </c>
      <c r="E2877" s="3">
        <v>1</v>
      </c>
      <c r="F2877" s="31">
        <v>1</v>
      </c>
      <c r="G2877" s="31">
        <v>1</v>
      </c>
      <c r="H2877" s="31">
        <v>1</v>
      </c>
    </row>
    <row r="2878" spans="1:8" x14ac:dyDescent="0.4">
      <c r="A2878" s="47">
        <v>42397</v>
      </c>
      <c r="B2878" s="31">
        <v>1</v>
      </c>
      <c r="C2878" s="31">
        <v>-1</v>
      </c>
      <c r="D2878" s="31">
        <v>1</v>
      </c>
      <c r="E2878" s="3">
        <v>1</v>
      </c>
      <c r="F2878" s="31">
        <v>1</v>
      </c>
      <c r="G2878" s="31">
        <v>1</v>
      </c>
      <c r="H2878" s="31">
        <v>1</v>
      </c>
    </row>
    <row r="2879" spans="1:8" x14ac:dyDescent="0.4">
      <c r="A2879" s="44">
        <v>42398</v>
      </c>
      <c r="B2879" s="31">
        <v>1</v>
      </c>
      <c r="C2879" s="31">
        <v>1</v>
      </c>
      <c r="D2879" s="31">
        <v>1</v>
      </c>
      <c r="E2879" s="3">
        <v>1</v>
      </c>
      <c r="F2879" s="31">
        <v>1</v>
      </c>
      <c r="G2879" s="31">
        <v>1</v>
      </c>
      <c r="H2879" s="31">
        <v>1</v>
      </c>
    </row>
    <row r="2880" spans="1:8" x14ac:dyDescent="0.4">
      <c r="A2880" s="44">
        <v>42401</v>
      </c>
      <c r="B2880" s="31">
        <v>1</v>
      </c>
      <c r="C2880" s="31">
        <v>-1</v>
      </c>
      <c r="D2880" s="31">
        <v>1</v>
      </c>
      <c r="E2880" s="3">
        <v>1</v>
      </c>
      <c r="F2880" s="31">
        <v>1</v>
      </c>
      <c r="G2880" s="31">
        <v>1</v>
      </c>
      <c r="H2880" s="31">
        <v>1</v>
      </c>
    </row>
    <row r="2881" spans="1:8" x14ac:dyDescent="0.4">
      <c r="A2881" s="44">
        <v>42402</v>
      </c>
      <c r="B2881" s="31">
        <v>-1</v>
      </c>
      <c r="C2881" s="31">
        <v>-1</v>
      </c>
      <c r="D2881" s="31">
        <v>-1</v>
      </c>
      <c r="E2881" s="3">
        <v>1</v>
      </c>
      <c r="F2881" s="31">
        <v>-1</v>
      </c>
      <c r="G2881" s="31">
        <v>-1</v>
      </c>
      <c r="H2881" s="31">
        <v>-1</v>
      </c>
    </row>
    <row r="2882" spans="1:8" x14ac:dyDescent="0.4">
      <c r="A2882" s="44">
        <v>42403</v>
      </c>
      <c r="B2882" s="31">
        <v>-1</v>
      </c>
      <c r="C2882" s="31">
        <v>-1</v>
      </c>
      <c r="D2882" s="31">
        <v>-1</v>
      </c>
      <c r="E2882" s="3">
        <v>1</v>
      </c>
      <c r="F2882" s="31">
        <v>-1</v>
      </c>
      <c r="G2882" s="31">
        <v>-1</v>
      </c>
      <c r="H2882" s="31">
        <v>-1</v>
      </c>
    </row>
    <row r="2883" spans="1:8" x14ac:dyDescent="0.4">
      <c r="A2883" s="47">
        <v>42404</v>
      </c>
      <c r="B2883" s="31">
        <v>1</v>
      </c>
      <c r="C2883" s="31">
        <v>1</v>
      </c>
      <c r="D2883" s="31">
        <v>-1</v>
      </c>
      <c r="E2883" s="3">
        <v>1</v>
      </c>
      <c r="F2883" s="31">
        <v>1</v>
      </c>
      <c r="G2883" s="31">
        <v>1</v>
      </c>
      <c r="H2883" s="31">
        <v>1</v>
      </c>
    </row>
    <row r="2884" spans="1:8" x14ac:dyDescent="0.4">
      <c r="A2884" s="44">
        <v>42405</v>
      </c>
      <c r="B2884" s="31">
        <v>1</v>
      </c>
      <c r="C2884" s="31">
        <v>1</v>
      </c>
      <c r="D2884" s="31">
        <v>-1</v>
      </c>
      <c r="E2884" s="3">
        <v>1</v>
      </c>
      <c r="F2884" s="31">
        <v>1</v>
      </c>
      <c r="G2884" s="31">
        <v>1</v>
      </c>
      <c r="H2884" s="31">
        <v>1</v>
      </c>
    </row>
    <row r="2885" spans="1:8" x14ac:dyDescent="0.4">
      <c r="A2885" s="44">
        <v>42411</v>
      </c>
      <c r="B2885" s="31">
        <v>-1</v>
      </c>
      <c r="C2885" s="31">
        <v>-1</v>
      </c>
      <c r="D2885" s="31">
        <v>-1</v>
      </c>
      <c r="E2885" s="3">
        <v>1</v>
      </c>
      <c r="F2885" s="31">
        <v>-1</v>
      </c>
      <c r="G2885" s="31">
        <v>-1</v>
      </c>
      <c r="H2885" s="31">
        <v>-1</v>
      </c>
    </row>
    <row r="2886" spans="1:8" x14ac:dyDescent="0.4">
      <c r="A2886" s="44">
        <v>42412</v>
      </c>
      <c r="B2886" s="31">
        <v>-1</v>
      </c>
      <c r="C2886" s="31">
        <v>-1</v>
      </c>
      <c r="D2886" s="31">
        <v>-1</v>
      </c>
      <c r="E2886" s="3">
        <v>-1</v>
      </c>
      <c r="F2886" s="31">
        <v>-1</v>
      </c>
      <c r="G2886" s="31">
        <v>-1</v>
      </c>
      <c r="H2886" s="31">
        <v>-1</v>
      </c>
    </row>
    <row r="2887" spans="1:8" x14ac:dyDescent="0.4">
      <c r="A2887" s="44">
        <v>42415</v>
      </c>
      <c r="B2887" s="31">
        <v>1</v>
      </c>
      <c r="C2887" s="31">
        <v>1</v>
      </c>
      <c r="D2887" s="31">
        <v>-1</v>
      </c>
      <c r="E2887" s="3">
        <v>-1</v>
      </c>
      <c r="F2887" s="31">
        <v>1</v>
      </c>
      <c r="G2887" s="31">
        <v>-1</v>
      </c>
      <c r="H2887" s="31">
        <v>1</v>
      </c>
    </row>
    <row r="2888" spans="1:8" x14ac:dyDescent="0.4">
      <c r="A2888" s="47">
        <v>42416</v>
      </c>
      <c r="B2888" s="31">
        <v>1</v>
      </c>
      <c r="C2888" s="31">
        <v>1</v>
      </c>
      <c r="D2888" s="31">
        <v>-1</v>
      </c>
      <c r="E2888" s="3">
        <v>1</v>
      </c>
      <c r="F2888" s="31">
        <v>1</v>
      </c>
      <c r="G2888" s="31">
        <v>1</v>
      </c>
      <c r="H2888" s="31">
        <v>1</v>
      </c>
    </row>
    <row r="2889" spans="1:8" x14ac:dyDescent="0.4">
      <c r="A2889" s="44">
        <v>42417</v>
      </c>
      <c r="B2889" s="31">
        <v>-1</v>
      </c>
      <c r="C2889" s="31">
        <v>1</v>
      </c>
      <c r="D2889" s="31">
        <v>1</v>
      </c>
      <c r="E2889" s="3">
        <v>-1</v>
      </c>
      <c r="F2889" s="31">
        <v>-1</v>
      </c>
      <c r="G2889" s="31">
        <v>1</v>
      </c>
      <c r="H2889" s="31">
        <v>-1</v>
      </c>
    </row>
    <row r="2890" spans="1:8" x14ac:dyDescent="0.4">
      <c r="A2890" s="44">
        <v>42418</v>
      </c>
      <c r="B2890" s="31">
        <v>1</v>
      </c>
      <c r="C2890" s="31">
        <v>1</v>
      </c>
      <c r="D2890" s="31">
        <v>1</v>
      </c>
      <c r="E2890" s="3">
        <v>-1</v>
      </c>
      <c r="F2890" s="31">
        <v>1</v>
      </c>
      <c r="G2890" s="31">
        <v>1</v>
      </c>
      <c r="H2890" s="31">
        <v>1</v>
      </c>
    </row>
    <row r="2891" spans="1:8" x14ac:dyDescent="0.4">
      <c r="A2891" s="44">
        <v>42419</v>
      </c>
      <c r="B2891" s="31">
        <v>1</v>
      </c>
      <c r="C2891" s="31">
        <v>1</v>
      </c>
      <c r="D2891" s="31">
        <v>1</v>
      </c>
      <c r="E2891" s="3">
        <v>-1</v>
      </c>
      <c r="F2891" s="31">
        <v>1</v>
      </c>
      <c r="G2891" s="31">
        <v>1</v>
      </c>
      <c r="H2891" s="31">
        <v>1</v>
      </c>
    </row>
    <row r="2892" spans="1:8" x14ac:dyDescent="0.4">
      <c r="A2892" s="44">
        <v>42422</v>
      </c>
      <c r="B2892" s="31">
        <v>-1</v>
      </c>
      <c r="C2892" s="31">
        <v>-1</v>
      </c>
      <c r="D2892" s="31">
        <v>1</v>
      </c>
      <c r="E2892" s="3">
        <v>-1</v>
      </c>
      <c r="F2892" s="31">
        <v>-1</v>
      </c>
      <c r="G2892" s="31">
        <v>1</v>
      </c>
      <c r="H2892" s="31">
        <v>-1</v>
      </c>
    </row>
    <row r="2893" spans="1:8" x14ac:dyDescent="0.4">
      <c r="A2893" s="47">
        <v>42423</v>
      </c>
      <c r="B2893" s="31">
        <v>1</v>
      </c>
      <c r="C2893" s="31">
        <v>-1</v>
      </c>
      <c r="D2893" s="31">
        <v>1</v>
      </c>
      <c r="E2893" s="3">
        <v>-1</v>
      </c>
      <c r="F2893" s="31">
        <v>1</v>
      </c>
      <c r="G2893" s="31">
        <v>1</v>
      </c>
      <c r="H2893" s="31">
        <v>1</v>
      </c>
    </row>
    <row r="2894" spans="1:8" x14ac:dyDescent="0.4">
      <c r="A2894" s="44">
        <v>42424</v>
      </c>
      <c r="B2894" s="31">
        <v>-1</v>
      </c>
      <c r="C2894" s="31">
        <v>-1</v>
      </c>
      <c r="D2894" s="31">
        <v>-1</v>
      </c>
      <c r="E2894" s="3">
        <v>-1</v>
      </c>
      <c r="F2894" s="31">
        <v>1</v>
      </c>
      <c r="G2894" s="31">
        <v>-1</v>
      </c>
      <c r="H2894" s="31">
        <v>-1</v>
      </c>
    </row>
    <row r="2895" spans="1:8" x14ac:dyDescent="0.4">
      <c r="A2895" s="44">
        <v>42425</v>
      </c>
      <c r="B2895" s="31">
        <v>1</v>
      </c>
      <c r="C2895" s="31">
        <v>1</v>
      </c>
      <c r="D2895" s="31">
        <v>-1</v>
      </c>
      <c r="E2895" s="3">
        <v>-1</v>
      </c>
      <c r="F2895" s="31">
        <v>1</v>
      </c>
      <c r="G2895" s="31">
        <v>1</v>
      </c>
      <c r="H2895" s="31">
        <v>1</v>
      </c>
    </row>
    <row r="2896" spans="1:8" x14ac:dyDescent="0.4">
      <c r="A2896" s="44">
        <v>42426</v>
      </c>
      <c r="B2896" s="31">
        <v>-1</v>
      </c>
      <c r="C2896" s="31">
        <v>-1</v>
      </c>
      <c r="D2896" s="31">
        <v>-1</v>
      </c>
      <c r="E2896" s="3">
        <v>-1</v>
      </c>
      <c r="F2896" s="31">
        <v>-1</v>
      </c>
      <c r="G2896" s="31">
        <v>-1</v>
      </c>
      <c r="H2896" s="31">
        <v>-1</v>
      </c>
    </row>
    <row r="2897" spans="1:8" x14ac:dyDescent="0.4">
      <c r="A2897" s="44">
        <v>42429</v>
      </c>
      <c r="B2897" s="31">
        <v>-1</v>
      </c>
      <c r="C2897" s="31">
        <v>-1</v>
      </c>
      <c r="D2897" s="31">
        <v>-1</v>
      </c>
      <c r="E2897" s="3">
        <v>-1</v>
      </c>
      <c r="F2897" s="31">
        <v>-1</v>
      </c>
      <c r="G2897" s="31">
        <v>1</v>
      </c>
      <c r="H2897" s="31">
        <v>-1</v>
      </c>
    </row>
    <row r="2898" spans="1:8" x14ac:dyDescent="0.4">
      <c r="A2898" s="47">
        <v>42431</v>
      </c>
      <c r="B2898" s="31">
        <v>1</v>
      </c>
      <c r="C2898" s="31">
        <v>1</v>
      </c>
      <c r="D2898" s="31">
        <v>1</v>
      </c>
      <c r="E2898" s="3">
        <v>1</v>
      </c>
      <c r="F2898" s="31">
        <v>1</v>
      </c>
      <c r="G2898" s="31">
        <v>1</v>
      </c>
      <c r="H2898" s="31">
        <v>1</v>
      </c>
    </row>
    <row r="2899" spans="1:8" x14ac:dyDescent="0.4">
      <c r="A2899" s="44">
        <v>42432</v>
      </c>
      <c r="B2899" s="31">
        <v>1</v>
      </c>
      <c r="C2899" s="31">
        <v>-1</v>
      </c>
      <c r="D2899" s="31">
        <v>1</v>
      </c>
      <c r="E2899" s="3">
        <v>1</v>
      </c>
      <c r="F2899" s="31">
        <v>1</v>
      </c>
      <c r="G2899" s="31">
        <v>1</v>
      </c>
      <c r="H2899" s="31">
        <v>1</v>
      </c>
    </row>
    <row r="2900" spans="1:8" x14ac:dyDescent="0.4">
      <c r="A2900" s="44">
        <v>42433</v>
      </c>
      <c r="B2900" s="31">
        <v>1</v>
      </c>
      <c r="C2900" s="31">
        <v>1</v>
      </c>
      <c r="D2900" s="31">
        <v>1</v>
      </c>
      <c r="E2900" s="3">
        <v>1</v>
      </c>
      <c r="F2900" s="31">
        <v>1</v>
      </c>
      <c r="G2900" s="31">
        <v>1</v>
      </c>
      <c r="H2900" s="31">
        <v>1</v>
      </c>
    </row>
    <row r="2901" spans="1:8" x14ac:dyDescent="0.4">
      <c r="A2901" s="44">
        <v>42436</v>
      </c>
      <c r="B2901" s="31">
        <v>1</v>
      </c>
      <c r="C2901" s="31">
        <v>-1</v>
      </c>
      <c r="D2901" s="31">
        <v>-1</v>
      </c>
      <c r="E2901" s="3">
        <v>1</v>
      </c>
      <c r="F2901" s="31">
        <v>-1</v>
      </c>
      <c r="G2901" s="31">
        <v>1</v>
      </c>
      <c r="H2901" s="31">
        <v>1</v>
      </c>
    </row>
    <row r="2902" spans="1:8" x14ac:dyDescent="0.4">
      <c r="A2902" s="44">
        <v>42437</v>
      </c>
      <c r="B2902" s="31">
        <v>-1</v>
      </c>
      <c r="C2902" s="31">
        <v>-1</v>
      </c>
      <c r="D2902" s="31">
        <v>-1</v>
      </c>
      <c r="E2902" s="3">
        <v>1</v>
      </c>
      <c r="F2902" s="31">
        <v>-1</v>
      </c>
      <c r="G2902" s="31">
        <v>-1</v>
      </c>
      <c r="H2902" s="31">
        <v>-1</v>
      </c>
    </row>
    <row r="2903" spans="1:8" x14ac:dyDescent="0.4">
      <c r="A2903" s="47">
        <v>42438</v>
      </c>
      <c r="B2903" s="31">
        <v>-1</v>
      </c>
      <c r="C2903" s="31">
        <v>-1</v>
      </c>
      <c r="D2903" s="31">
        <v>-1</v>
      </c>
      <c r="E2903" s="3">
        <v>1</v>
      </c>
      <c r="F2903" s="31">
        <v>-1</v>
      </c>
      <c r="G2903" s="31">
        <v>-1</v>
      </c>
      <c r="H2903" s="31">
        <v>-1</v>
      </c>
    </row>
    <row r="2904" spans="1:8" x14ac:dyDescent="0.4">
      <c r="A2904" s="44">
        <v>42439</v>
      </c>
      <c r="B2904" s="31">
        <v>1</v>
      </c>
      <c r="C2904" s="31">
        <v>1</v>
      </c>
      <c r="D2904" s="31">
        <v>-1</v>
      </c>
      <c r="E2904" s="3">
        <v>1</v>
      </c>
      <c r="F2904" s="31">
        <v>1</v>
      </c>
      <c r="G2904" s="31">
        <v>-1</v>
      </c>
      <c r="H2904" s="31">
        <v>1</v>
      </c>
    </row>
    <row r="2905" spans="1:8" x14ac:dyDescent="0.4">
      <c r="A2905" s="44">
        <v>42440</v>
      </c>
      <c r="B2905" s="31">
        <v>-1</v>
      </c>
      <c r="C2905" s="31">
        <v>1</v>
      </c>
      <c r="D2905" s="31">
        <v>-1</v>
      </c>
      <c r="E2905" s="3">
        <v>1</v>
      </c>
      <c r="F2905" s="31">
        <v>-1</v>
      </c>
      <c r="G2905" s="31">
        <v>-1</v>
      </c>
      <c r="H2905" s="31">
        <v>-1</v>
      </c>
    </row>
    <row r="2906" spans="1:8" x14ac:dyDescent="0.4">
      <c r="A2906" s="44">
        <v>42443</v>
      </c>
      <c r="B2906" s="31">
        <v>1</v>
      </c>
      <c r="C2906" s="31">
        <v>1</v>
      </c>
      <c r="D2906" s="31">
        <v>1</v>
      </c>
      <c r="E2906" s="3">
        <v>1</v>
      </c>
      <c r="F2906" s="31">
        <v>1</v>
      </c>
      <c r="G2906" s="31">
        <v>1</v>
      </c>
      <c r="H2906" s="31">
        <v>1</v>
      </c>
    </row>
    <row r="2907" spans="1:8" x14ac:dyDescent="0.4">
      <c r="A2907" s="44">
        <v>42444</v>
      </c>
      <c r="B2907" s="31">
        <v>-1</v>
      </c>
      <c r="C2907" s="31">
        <v>-1</v>
      </c>
      <c r="D2907" s="31">
        <v>1</v>
      </c>
      <c r="E2907" s="3">
        <v>1</v>
      </c>
      <c r="F2907" s="31">
        <v>-1</v>
      </c>
      <c r="G2907" s="31">
        <v>-1</v>
      </c>
      <c r="H2907" s="31">
        <v>-1</v>
      </c>
    </row>
    <row r="2908" spans="1:8" x14ac:dyDescent="0.4">
      <c r="A2908" s="47">
        <v>42445</v>
      </c>
      <c r="B2908" s="31">
        <v>1</v>
      </c>
      <c r="C2908" s="31">
        <v>1</v>
      </c>
      <c r="D2908" s="31">
        <v>1</v>
      </c>
      <c r="E2908" s="3">
        <v>1</v>
      </c>
      <c r="F2908" s="31">
        <v>1</v>
      </c>
      <c r="G2908" s="31">
        <v>1</v>
      </c>
      <c r="H2908" s="31">
        <v>1</v>
      </c>
    </row>
    <row r="2909" spans="1:8" x14ac:dyDescent="0.4">
      <c r="A2909" s="44">
        <v>42446</v>
      </c>
      <c r="B2909" s="31">
        <v>1</v>
      </c>
      <c r="C2909" s="31">
        <v>1</v>
      </c>
      <c r="D2909" s="31">
        <v>1</v>
      </c>
      <c r="E2909" s="3">
        <v>1</v>
      </c>
      <c r="F2909" s="31">
        <v>1</v>
      </c>
      <c r="G2909" s="31">
        <v>1</v>
      </c>
      <c r="H2909" s="31">
        <v>1</v>
      </c>
    </row>
    <row r="2910" spans="1:8" x14ac:dyDescent="0.4">
      <c r="A2910" s="44">
        <v>42447</v>
      </c>
      <c r="B2910" s="31">
        <v>-1</v>
      </c>
      <c r="C2910" s="31">
        <v>-1</v>
      </c>
      <c r="D2910" s="31">
        <v>1</v>
      </c>
      <c r="E2910" s="3">
        <v>1</v>
      </c>
      <c r="F2910" s="31">
        <v>-1</v>
      </c>
      <c r="G2910" s="31">
        <v>1</v>
      </c>
      <c r="H2910" s="31">
        <v>-1</v>
      </c>
    </row>
    <row r="2911" spans="1:8" x14ac:dyDescent="0.4">
      <c r="A2911" s="44">
        <v>42450</v>
      </c>
      <c r="B2911" s="31">
        <v>-1</v>
      </c>
      <c r="C2911" s="31">
        <v>-1</v>
      </c>
      <c r="D2911" s="31">
        <v>-1</v>
      </c>
      <c r="E2911" s="3">
        <v>1</v>
      </c>
      <c r="F2911" s="31">
        <v>-1</v>
      </c>
      <c r="G2911" s="31">
        <v>-1</v>
      </c>
      <c r="H2911" s="31">
        <v>-1</v>
      </c>
    </row>
    <row r="2912" spans="1:8" x14ac:dyDescent="0.4">
      <c r="A2912" s="44">
        <v>42451</v>
      </c>
      <c r="B2912" s="31">
        <v>-1</v>
      </c>
      <c r="C2912" s="31">
        <v>-1</v>
      </c>
      <c r="D2912" s="31">
        <v>-1</v>
      </c>
      <c r="E2912" s="3">
        <v>-1</v>
      </c>
      <c r="F2912" s="31">
        <v>-1</v>
      </c>
      <c r="G2912" s="31">
        <v>-1</v>
      </c>
      <c r="H2912" s="31">
        <v>-1</v>
      </c>
    </row>
    <row r="2913" spans="1:8" x14ac:dyDescent="0.4">
      <c r="A2913" s="47">
        <v>42452</v>
      </c>
      <c r="B2913" s="31">
        <v>1</v>
      </c>
      <c r="C2913" s="31">
        <v>-1</v>
      </c>
      <c r="D2913" s="31">
        <v>-1</v>
      </c>
      <c r="E2913" s="3">
        <v>-1</v>
      </c>
      <c r="F2913" s="31">
        <v>1</v>
      </c>
      <c r="G2913" s="31">
        <v>1</v>
      </c>
      <c r="H2913" s="31">
        <v>1</v>
      </c>
    </row>
    <row r="2914" spans="1:8" x14ac:dyDescent="0.4">
      <c r="A2914" s="44">
        <v>42453</v>
      </c>
      <c r="B2914" s="31">
        <v>-1</v>
      </c>
      <c r="C2914" s="31">
        <v>-1</v>
      </c>
      <c r="D2914" s="31">
        <v>-1</v>
      </c>
      <c r="E2914" s="3">
        <v>-1</v>
      </c>
      <c r="F2914" s="31">
        <v>-1</v>
      </c>
      <c r="G2914" s="31">
        <v>-1</v>
      </c>
      <c r="H2914" s="31">
        <v>-1</v>
      </c>
    </row>
    <row r="2915" spans="1:8" x14ac:dyDescent="0.4">
      <c r="A2915" s="44">
        <v>42454</v>
      </c>
      <c r="B2915" s="31">
        <v>-1</v>
      </c>
      <c r="C2915" s="31">
        <v>-1</v>
      </c>
      <c r="D2915" s="31">
        <v>-1</v>
      </c>
      <c r="E2915" s="3">
        <v>-1</v>
      </c>
      <c r="F2915" s="31">
        <v>-1</v>
      </c>
      <c r="G2915" s="31">
        <v>-1</v>
      </c>
      <c r="H2915" s="31">
        <v>-1</v>
      </c>
    </row>
    <row r="2916" spans="1:8" x14ac:dyDescent="0.4">
      <c r="A2916" s="44">
        <v>42457</v>
      </c>
      <c r="B2916" s="31">
        <v>-1</v>
      </c>
      <c r="C2916" s="31">
        <v>1</v>
      </c>
      <c r="D2916" s="31">
        <v>-1</v>
      </c>
      <c r="E2916" s="3">
        <v>-1</v>
      </c>
      <c r="F2916" s="31">
        <v>-1</v>
      </c>
      <c r="G2916" s="31">
        <v>-1</v>
      </c>
      <c r="H2916" s="31">
        <v>-1</v>
      </c>
    </row>
    <row r="2917" spans="1:8" x14ac:dyDescent="0.4">
      <c r="A2917" s="44">
        <v>42458</v>
      </c>
      <c r="B2917" s="31">
        <v>1</v>
      </c>
      <c r="C2917" s="31">
        <v>1</v>
      </c>
      <c r="D2917" s="31">
        <v>1</v>
      </c>
      <c r="E2917" s="3">
        <v>-1</v>
      </c>
      <c r="F2917" s="31">
        <v>1</v>
      </c>
      <c r="G2917" s="31">
        <v>1</v>
      </c>
      <c r="H2917" s="31">
        <v>1</v>
      </c>
    </row>
    <row r="2918" spans="1:8" x14ac:dyDescent="0.4">
      <c r="A2918" s="47">
        <v>42459</v>
      </c>
      <c r="B2918" s="31">
        <v>1</v>
      </c>
      <c r="C2918" s="31">
        <v>1</v>
      </c>
      <c r="D2918" s="31">
        <v>1</v>
      </c>
      <c r="E2918" s="3">
        <v>-1</v>
      </c>
      <c r="F2918" s="31">
        <v>1</v>
      </c>
      <c r="G2918" s="31">
        <v>1</v>
      </c>
      <c r="H2918" s="31">
        <v>1</v>
      </c>
    </row>
    <row r="2919" spans="1:8" x14ac:dyDescent="0.4">
      <c r="A2919" s="44">
        <v>42460</v>
      </c>
      <c r="B2919" s="31">
        <v>-1</v>
      </c>
      <c r="C2919" s="31">
        <v>-1</v>
      </c>
      <c r="D2919" s="31">
        <v>1</v>
      </c>
      <c r="E2919" s="3">
        <v>-1</v>
      </c>
      <c r="F2919" s="31">
        <v>-1</v>
      </c>
      <c r="G2919" s="31">
        <v>-1</v>
      </c>
      <c r="H2919" s="31">
        <v>-1</v>
      </c>
    </row>
    <row r="2920" spans="1:8" x14ac:dyDescent="0.4">
      <c r="A2920" s="44">
        <v>42461</v>
      </c>
      <c r="B2920" s="31">
        <v>1</v>
      </c>
      <c r="C2920" s="31">
        <v>1</v>
      </c>
      <c r="D2920" s="31">
        <v>-1</v>
      </c>
      <c r="E2920" s="3">
        <v>-1</v>
      </c>
      <c r="F2920" s="31">
        <v>1</v>
      </c>
      <c r="G2920" s="31">
        <v>1</v>
      </c>
      <c r="H2920" s="31">
        <v>1</v>
      </c>
    </row>
    <row r="2921" spans="1:8" x14ac:dyDescent="0.4">
      <c r="A2921" s="44">
        <v>42464</v>
      </c>
      <c r="B2921" s="31">
        <v>-1</v>
      </c>
      <c r="C2921" s="31">
        <v>-1</v>
      </c>
      <c r="D2921" s="31">
        <v>-1</v>
      </c>
      <c r="E2921" s="3">
        <v>-1</v>
      </c>
      <c r="F2921" s="31">
        <v>-1</v>
      </c>
      <c r="G2921" s="31">
        <v>-1</v>
      </c>
      <c r="H2921" s="31">
        <v>-1</v>
      </c>
    </row>
    <row r="2922" spans="1:8" x14ac:dyDescent="0.4">
      <c r="A2922" s="44">
        <v>42465</v>
      </c>
      <c r="B2922" s="31">
        <v>-1</v>
      </c>
      <c r="C2922" s="31">
        <v>-1</v>
      </c>
      <c r="D2922" s="31">
        <v>-1</v>
      </c>
      <c r="E2922" s="3">
        <v>-1</v>
      </c>
      <c r="F2922" s="31">
        <v>-1</v>
      </c>
      <c r="G2922" s="31">
        <v>-1</v>
      </c>
      <c r="H2922" s="31">
        <v>-1</v>
      </c>
    </row>
    <row r="2923" spans="1:8" x14ac:dyDescent="0.4">
      <c r="A2923" s="47">
        <v>42466</v>
      </c>
      <c r="B2923" s="31">
        <v>-1</v>
      </c>
      <c r="C2923" s="31">
        <v>-1</v>
      </c>
      <c r="D2923" s="31">
        <v>-1</v>
      </c>
      <c r="E2923" s="3">
        <v>-1</v>
      </c>
      <c r="F2923" s="31">
        <v>-1</v>
      </c>
      <c r="G2923" s="31">
        <v>-1</v>
      </c>
      <c r="H2923" s="31">
        <v>-1</v>
      </c>
    </row>
    <row r="2924" spans="1:8" x14ac:dyDescent="0.4">
      <c r="A2924" s="44">
        <v>42467</v>
      </c>
      <c r="B2924" s="31">
        <v>1</v>
      </c>
      <c r="C2924" s="31">
        <v>1</v>
      </c>
      <c r="D2924" s="31">
        <v>-1</v>
      </c>
      <c r="E2924" s="3">
        <v>-1</v>
      </c>
      <c r="F2924" s="31">
        <v>1</v>
      </c>
      <c r="G2924" s="31">
        <v>1</v>
      </c>
      <c r="H2924" s="31">
        <v>1</v>
      </c>
    </row>
    <row r="2925" spans="1:8" x14ac:dyDescent="0.4">
      <c r="A2925" s="44">
        <v>42468</v>
      </c>
      <c r="B2925" s="31">
        <v>-1</v>
      </c>
      <c r="C2925" s="31">
        <v>-1</v>
      </c>
      <c r="D2925" s="31">
        <v>1</v>
      </c>
      <c r="E2925" s="3">
        <v>-1</v>
      </c>
      <c r="F2925" s="31">
        <v>1</v>
      </c>
      <c r="G2925" s="31">
        <v>-1</v>
      </c>
      <c r="H2925" s="31">
        <v>-1</v>
      </c>
    </row>
    <row r="2926" spans="1:8" x14ac:dyDescent="0.4">
      <c r="A2926" s="44">
        <v>42471</v>
      </c>
      <c r="B2926" s="31">
        <v>-1</v>
      </c>
      <c r="C2926" s="31">
        <v>-1</v>
      </c>
      <c r="D2926" s="31">
        <v>1</v>
      </c>
      <c r="E2926" s="3">
        <v>-1</v>
      </c>
      <c r="F2926" s="31">
        <v>-1</v>
      </c>
      <c r="G2926" s="31">
        <v>-1</v>
      </c>
      <c r="H2926" s="31">
        <v>-1</v>
      </c>
    </row>
    <row r="2927" spans="1:8" x14ac:dyDescent="0.4">
      <c r="A2927" s="44">
        <v>42472</v>
      </c>
      <c r="B2927" s="31">
        <v>1</v>
      </c>
      <c r="C2927" s="31">
        <v>1</v>
      </c>
      <c r="D2927" s="31">
        <v>1</v>
      </c>
      <c r="E2927" s="3">
        <v>-1</v>
      </c>
      <c r="F2927" s="31">
        <v>1</v>
      </c>
      <c r="G2927" s="31">
        <v>1</v>
      </c>
      <c r="H2927" s="31">
        <v>1</v>
      </c>
    </row>
    <row r="2928" spans="1:8" x14ac:dyDescent="0.4">
      <c r="A2928" s="47">
        <v>42474</v>
      </c>
      <c r="B2928" s="31">
        <v>1</v>
      </c>
      <c r="C2928" s="31">
        <v>1</v>
      </c>
      <c r="D2928" s="31">
        <v>1</v>
      </c>
      <c r="E2928" s="3">
        <v>1</v>
      </c>
      <c r="F2928" s="31">
        <v>1</v>
      </c>
      <c r="G2928" s="31">
        <v>1</v>
      </c>
      <c r="H2928" s="31">
        <v>1</v>
      </c>
    </row>
    <row r="2929" spans="1:8" x14ac:dyDescent="0.4">
      <c r="A2929" s="44">
        <v>42475</v>
      </c>
      <c r="B2929" s="31">
        <v>1</v>
      </c>
      <c r="C2929" s="31">
        <v>1</v>
      </c>
      <c r="D2929" s="31">
        <v>1</v>
      </c>
      <c r="E2929" s="3">
        <v>-1</v>
      </c>
      <c r="F2929" s="31">
        <v>1</v>
      </c>
      <c r="G2929" s="31">
        <v>1</v>
      </c>
      <c r="H2929" s="31">
        <v>1</v>
      </c>
    </row>
    <row r="2930" spans="1:8" x14ac:dyDescent="0.4">
      <c r="A2930" s="44">
        <v>42478</v>
      </c>
      <c r="B2930" s="31">
        <v>1</v>
      </c>
      <c r="C2930" s="31">
        <v>-1</v>
      </c>
      <c r="D2930" s="31">
        <v>1</v>
      </c>
      <c r="E2930" s="3">
        <v>-1</v>
      </c>
      <c r="F2930" s="31">
        <v>1</v>
      </c>
      <c r="G2930" s="31">
        <v>1</v>
      </c>
      <c r="H2930" s="31">
        <v>1</v>
      </c>
    </row>
    <row r="2931" spans="1:8" x14ac:dyDescent="0.4">
      <c r="A2931" s="44">
        <v>42479</v>
      </c>
      <c r="B2931" s="31">
        <v>-1</v>
      </c>
      <c r="C2931" s="31">
        <v>-1</v>
      </c>
      <c r="D2931" s="31">
        <v>-1</v>
      </c>
      <c r="E2931" s="3">
        <v>1</v>
      </c>
      <c r="F2931" s="31">
        <v>-1</v>
      </c>
      <c r="G2931" s="31">
        <v>1</v>
      </c>
      <c r="H2931" s="31">
        <v>-1</v>
      </c>
    </row>
    <row r="2932" spans="1:8" x14ac:dyDescent="0.4">
      <c r="A2932" s="44">
        <v>42480</v>
      </c>
      <c r="B2932" s="31">
        <v>1</v>
      </c>
      <c r="C2932" s="31">
        <v>-1</v>
      </c>
      <c r="D2932" s="31">
        <v>-1</v>
      </c>
      <c r="E2932" s="3">
        <v>1</v>
      </c>
      <c r="F2932" s="31">
        <v>1</v>
      </c>
      <c r="G2932" s="31">
        <v>1</v>
      </c>
      <c r="H2932" s="31">
        <v>1</v>
      </c>
    </row>
    <row r="2933" spans="1:8" x14ac:dyDescent="0.4">
      <c r="A2933" s="47">
        <v>42481</v>
      </c>
      <c r="B2933" s="31">
        <v>1</v>
      </c>
      <c r="C2933" s="31">
        <v>1</v>
      </c>
      <c r="D2933" s="31">
        <v>-1</v>
      </c>
      <c r="E2933" s="3">
        <v>1</v>
      </c>
      <c r="F2933" s="31">
        <v>1</v>
      </c>
      <c r="G2933" s="31">
        <v>1</v>
      </c>
      <c r="H2933" s="31">
        <v>1</v>
      </c>
    </row>
    <row r="2934" spans="1:8" x14ac:dyDescent="0.4">
      <c r="A2934" s="44">
        <v>42482</v>
      </c>
      <c r="B2934" s="31">
        <v>1</v>
      </c>
      <c r="C2934" s="31">
        <v>-1</v>
      </c>
      <c r="D2934" s="31">
        <v>1</v>
      </c>
      <c r="E2934" s="3">
        <v>1</v>
      </c>
      <c r="F2934" s="31">
        <v>1</v>
      </c>
      <c r="G2934" s="31">
        <v>-1</v>
      </c>
      <c r="H2934" s="31">
        <v>1</v>
      </c>
    </row>
    <row r="2935" spans="1:8" x14ac:dyDescent="0.4">
      <c r="A2935" s="44">
        <v>42485</v>
      </c>
      <c r="B2935" s="31">
        <v>-1</v>
      </c>
      <c r="C2935" s="31">
        <v>-1</v>
      </c>
      <c r="D2935" s="31">
        <v>-1</v>
      </c>
      <c r="E2935" s="3">
        <v>1</v>
      </c>
      <c r="F2935" s="31">
        <v>-1</v>
      </c>
      <c r="G2935" s="31">
        <v>-1</v>
      </c>
      <c r="H2935" s="31">
        <v>-1</v>
      </c>
    </row>
    <row r="2936" spans="1:8" x14ac:dyDescent="0.4">
      <c r="A2936" s="44">
        <v>42486</v>
      </c>
      <c r="B2936" s="31">
        <v>-1</v>
      </c>
      <c r="C2936" s="31">
        <v>-1</v>
      </c>
      <c r="D2936" s="31">
        <v>-1</v>
      </c>
      <c r="E2936" s="3">
        <v>1</v>
      </c>
      <c r="F2936" s="31">
        <v>-1</v>
      </c>
      <c r="G2936" s="31">
        <v>-1</v>
      </c>
      <c r="H2936" s="31">
        <v>-1</v>
      </c>
    </row>
    <row r="2937" spans="1:8" x14ac:dyDescent="0.4">
      <c r="A2937" s="44">
        <v>42487</v>
      </c>
      <c r="B2937" s="31">
        <v>-1</v>
      </c>
      <c r="C2937" s="31">
        <v>-1</v>
      </c>
      <c r="D2937" s="31">
        <v>-1</v>
      </c>
      <c r="E2937" s="3">
        <v>1</v>
      </c>
      <c r="F2937" s="31">
        <v>-1</v>
      </c>
      <c r="G2937" s="31">
        <v>-1</v>
      </c>
      <c r="H2937" s="31">
        <v>-1</v>
      </c>
    </row>
    <row r="2938" spans="1:8" x14ac:dyDescent="0.4">
      <c r="A2938" s="47">
        <v>42488</v>
      </c>
      <c r="B2938" s="31">
        <v>1</v>
      </c>
      <c r="C2938" s="31">
        <v>1</v>
      </c>
      <c r="D2938" s="31">
        <v>-1</v>
      </c>
      <c r="E2938" s="3">
        <v>1</v>
      </c>
      <c r="F2938" s="31">
        <v>1</v>
      </c>
      <c r="G2938" s="31">
        <v>1</v>
      </c>
      <c r="H2938" s="31">
        <v>1</v>
      </c>
    </row>
    <row r="2939" spans="1:8" x14ac:dyDescent="0.4">
      <c r="A2939" s="44">
        <v>42489</v>
      </c>
      <c r="B2939" s="31">
        <v>1</v>
      </c>
      <c r="C2939" s="31">
        <v>1</v>
      </c>
      <c r="D2939" s="31">
        <v>1</v>
      </c>
      <c r="E2939" s="3">
        <v>1</v>
      </c>
      <c r="F2939" s="31">
        <v>1</v>
      </c>
      <c r="G2939" s="31">
        <v>-1</v>
      </c>
      <c r="H2939" s="31">
        <v>1</v>
      </c>
    </row>
    <row r="2940" spans="1:8" x14ac:dyDescent="0.4">
      <c r="A2940" s="44">
        <v>42492</v>
      </c>
      <c r="B2940" s="31">
        <v>-1</v>
      </c>
      <c r="C2940" s="31">
        <v>-1</v>
      </c>
      <c r="D2940" s="31">
        <v>-1</v>
      </c>
      <c r="E2940" s="3">
        <v>1</v>
      </c>
      <c r="F2940" s="31">
        <v>-1</v>
      </c>
      <c r="G2940" s="31">
        <v>-1</v>
      </c>
      <c r="H2940" s="31">
        <v>-1</v>
      </c>
    </row>
    <row r="2941" spans="1:8" x14ac:dyDescent="0.4">
      <c r="A2941" s="44">
        <v>42493</v>
      </c>
      <c r="B2941" s="31">
        <v>-1</v>
      </c>
      <c r="C2941" s="31">
        <v>1</v>
      </c>
      <c r="D2941" s="31">
        <v>-1</v>
      </c>
      <c r="E2941" s="3">
        <v>-1</v>
      </c>
      <c r="F2941" s="31">
        <v>-1</v>
      </c>
      <c r="G2941" s="31">
        <v>-1</v>
      </c>
      <c r="H2941" s="31">
        <v>-1</v>
      </c>
    </row>
    <row r="2942" spans="1:8" x14ac:dyDescent="0.4">
      <c r="A2942" s="44">
        <v>42494</v>
      </c>
      <c r="B2942" s="31">
        <v>-1</v>
      </c>
      <c r="C2942" s="31">
        <v>1</v>
      </c>
      <c r="D2942" s="31">
        <v>-1</v>
      </c>
      <c r="E2942" s="3">
        <v>-1</v>
      </c>
      <c r="F2942" s="31">
        <v>-1</v>
      </c>
      <c r="G2942" s="31">
        <v>-1</v>
      </c>
      <c r="H2942" s="31">
        <v>-1</v>
      </c>
    </row>
    <row r="2943" spans="1:8" x14ac:dyDescent="0.4">
      <c r="A2943" s="47">
        <v>42499</v>
      </c>
      <c r="B2943" s="31">
        <v>-1</v>
      </c>
      <c r="C2943" s="31">
        <v>-1</v>
      </c>
      <c r="D2943" s="31">
        <v>-1</v>
      </c>
      <c r="E2943" s="3">
        <v>-1</v>
      </c>
      <c r="F2943" s="31">
        <v>-1</v>
      </c>
      <c r="G2943" s="31">
        <v>-1</v>
      </c>
      <c r="H2943" s="31">
        <v>-1</v>
      </c>
    </row>
    <row r="2944" spans="1:8" x14ac:dyDescent="0.4">
      <c r="A2944" s="44">
        <v>42500</v>
      </c>
      <c r="B2944" s="31">
        <v>1</v>
      </c>
      <c r="C2944" s="31">
        <v>1</v>
      </c>
      <c r="D2944" s="31">
        <v>1</v>
      </c>
      <c r="E2944" s="3">
        <v>-1</v>
      </c>
      <c r="F2944" s="31">
        <v>1</v>
      </c>
      <c r="G2944" s="31">
        <v>-1</v>
      </c>
      <c r="H2944" s="31">
        <v>1</v>
      </c>
    </row>
    <row r="2945" spans="1:8" x14ac:dyDescent="0.4">
      <c r="A2945" s="44">
        <v>42501</v>
      </c>
      <c r="B2945" s="31">
        <v>-1</v>
      </c>
      <c r="C2945" s="31">
        <v>-1</v>
      </c>
      <c r="D2945" s="31">
        <v>1</v>
      </c>
      <c r="E2945" s="3">
        <v>-1</v>
      </c>
      <c r="F2945" s="31">
        <v>-1</v>
      </c>
      <c r="G2945" s="31">
        <v>1</v>
      </c>
      <c r="H2945" s="31">
        <v>-1</v>
      </c>
    </row>
    <row r="2946" spans="1:8" x14ac:dyDescent="0.4">
      <c r="A2946" s="44">
        <v>42502</v>
      </c>
      <c r="B2946" s="31">
        <v>1</v>
      </c>
      <c r="C2946" s="31">
        <v>1</v>
      </c>
      <c r="D2946" s="31">
        <v>1</v>
      </c>
      <c r="E2946" s="3">
        <v>-1</v>
      </c>
      <c r="F2946" s="31">
        <v>1</v>
      </c>
      <c r="G2946" s="31">
        <v>-1</v>
      </c>
      <c r="H2946" s="31">
        <v>1</v>
      </c>
    </row>
    <row r="2947" spans="1:8" x14ac:dyDescent="0.4">
      <c r="A2947" s="44">
        <v>42503</v>
      </c>
      <c r="B2947" s="31">
        <v>-1</v>
      </c>
      <c r="C2947" s="31">
        <v>1</v>
      </c>
      <c r="D2947" s="31">
        <v>1</v>
      </c>
      <c r="E2947" s="3">
        <v>-1</v>
      </c>
      <c r="F2947" s="31">
        <v>-1</v>
      </c>
      <c r="G2947" s="31">
        <v>1</v>
      </c>
      <c r="H2947" s="31">
        <v>-1</v>
      </c>
    </row>
    <row r="2948" spans="1:8" x14ac:dyDescent="0.4">
      <c r="A2948" s="47">
        <v>42506</v>
      </c>
      <c r="B2948" s="31">
        <v>1</v>
      </c>
      <c r="C2948" s="31">
        <v>1</v>
      </c>
      <c r="D2948" s="31">
        <v>1</v>
      </c>
      <c r="E2948" s="3">
        <v>-1</v>
      </c>
      <c r="F2948" s="31">
        <v>1</v>
      </c>
      <c r="G2948" s="31">
        <v>1</v>
      </c>
      <c r="H2948" s="31">
        <v>1</v>
      </c>
    </row>
    <row r="2949" spans="1:8" x14ac:dyDescent="0.4">
      <c r="A2949" s="44">
        <v>42507</v>
      </c>
      <c r="B2949" s="31">
        <v>1</v>
      </c>
      <c r="C2949" s="31">
        <v>-1</v>
      </c>
      <c r="D2949" s="31">
        <v>1</v>
      </c>
      <c r="E2949" s="3">
        <v>-1</v>
      </c>
      <c r="F2949" s="31">
        <v>1</v>
      </c>
      <c r="G2949" s="31">
        <v>1</v>
      </c>
      <c r="H2949" s="31">
        <v>1</v>
      </c>
    </row>
    <row r="2950" spans="1:8" x14ac:dyDescent="0.4">
      <c r="A2950" s="44">
        <v>42508</v>
      </c>
      <c r="B2950" s="31">
        <v>-1</v>
      </c>
      <c r="C2950" s="31">
        <v>-1</v>
      </c>
      <c r="D2950" s="31">
        <v>-1</v>
      </c>
      <c r="E2950" s="3">
        <v>-1</v>
      </c>
      <c r="F2950" s="31">
        <v>-1</v>
      </c>
      <c r="G2950" s="31">
        <v>-1</v>
      </c>
      <c r="H2950" s="31">
        <v>-1</v>
      </c>
    </row>
    <row r="2951" spans="1:8" x14ac:dyDescent="0.4">
      <c r="A2951" s="44">
        <v>42509</v>
      </c>
      <c r="B2951" s="31">
        <v>-1</v>
      </c>
      <c r="C2951" s="31">
        <v>-1</v>
      </c>
      <c r="D2951" s="31">
        <v>-1</v>
      </c>
      <c r="E2951" s="3">
        <v>-1</v>
      </c>
      <c r="F2951" s="31">
        <v>-1</v>
      </c>
      <c r="G2951" s="31">
        <v>-1</v>
      </c>
      <c r="H2951" s="31">
        <v>-1</v>
      </c>
    </row>
    <row r="2952" spans="1:8" x14ac:dyDescent="0.4">
      <c r="A2952" s="44">
        <v>42510</v>
      </c>
      <c r="B2952" s="31">
        <v>1</v>
      </c>
      <c r="C2952" s="31">
        <v>-1</v>
      </c>
      <c r="D2952" s="31">
        <v>-1</v>
      </c>
      <c r="E2952" s="3">
        <v>-1</v>
      </c>
      <c r="F2952" s="31">
        <v>1</v>
      </c>
      <c r="G2952" s="31">
        <v>-1</v>
      </c>
      <c r="H2952" s="31">
        <v>1</v>
      </c>
    </row>
    <row r="2953" spans="1:8" x14ac:dyDescent="0.4">
      <c r="A2953" s="47">
        <v>42513</v>
      </c>
      <c r="B2953" s="31">
        <v>-1</v>
      </c>
      <c r="C2953" s="31">
        <v>-1</v>
      </c>
      <c r="D2953" s="31">
        <v>-1</v>
      </c>
      <c r="E2953" s="3">
        <v>-1</v>
      </c>
      <c r="F2953" s="31">
        <v>1</v>
      </c>
      <c r="G2953" s="31">
        <v>1</v>
      </c>
      <c r="H2953" s="31">
        <v>-1</v>
      </c>
    </row>
    <row r="2954" spans="1:8" x14ac:dyDescent="0.4">
      <c r="A2954" s="44">
        <v>42514</v>
      </c>
      <c r="B2954" s="31">
        <v>-1</v>
      </c>
      <c r="C2954" s="31">
        <v>-1</v>
      </c>
      <c r="D2954" s="31">
        <v>-1</v>
      </c>
      <c r="E2954" s="3">
        <v>1</v>
      </c>
      <c r="F2954" s="31">
        <v>-1</v>
      </c>
      <c r="G2954" s="31">
        <v>-1</v>
      </c>
      <c r="H2954" s="31">
        <v>-1</v>
      </c>
    </row>
    <row r="2955" spans="1:8" x14ac:dyDescent="0.4">
      <c r="A2955" s="44">
        <v>42515</v>
      </c>
      <c r="B2955" s="31">
        <v>1</v>
      </c>
      <c r="C2955" s="31">
        <v>1</v>
      </c>
      <c r="D2955" s="31">
        <v>1</v>
      </c>
      <c r="E2955" s="3">
        <v>1</v>
      </c>
      <c r="F2955" s="31">
        <v>1</v>
      </c>
      <c r="G2955" s="31">
        <v>1</v>
      </c>
      <c r="H2955" s="31">
        <v>1</v>
      </c>
    </row>
    <row r="2956" spans="1:8" x14ac:dyDescent="0.4">
      <c r="A2956" s="44">
        <v>42516</v>
      </c>
      <c r="B2956" s="31">
        <v>1</v>
      </c>
      <c r="C2956" s="31">
        <v>1</v>
      </c>
      <c r="D2956" s="31">
        <v>1</v>
      </c>
      <c r="E2956" s="3">
        <v>1</v>
      </c>
      <c r="F2956" s="31">
        <v>1</v>
      </c>
      <c r="G2956" s="31">
        <v>1</v>
      </c>
      <c r="H2956" s="31">
        <v>1</v>
      </c>
    </row>
    <row r="2957" spans="1:8" x14ac:dyDescent="0.4">
      <c r="A2957" s="44">
        <v>42517</v>
      </c>
      <c r="B2957" s="31">
        <v>-1</v>
      </c>
      <c r="C2957" s="31">
        <v>-1</v>
      </c>
      <c r="D2957" s="31">
        <v>1</v>
      </c>
      <c r="E2957" s="3">
        <v>1</v>
      </c>
      <c r="F2957" s="31">
        <v>-1</v>
      </c>
      <c r="G2957" s="31">
        <v>1</v>
      </c>
      <c r="H2957" s="31">
        <v>-1</v>
      </c>
    </row>
    <row r="2958" spans="1:8" x14ac:dyDescent="0.4">
      <c r="A2958" s="47">
        <v>42520</v>
      </c>
      <c r="B2958" s="31">
        <v>1</v>
      </c>
      <c r="C2958" s="31">
        <v>-1</v>
      </c>
      <c r="D2958" s="31">
        <v>-1</v>
      </c>
      <c r="E2958" s="3">
        <v>1</v>
      </c>
      <c r="F2958" s="31">
        <v>1</v>
      </c>
      <c r="G2958" s="31">
        <v>1</v>
      </c>
      <c r="H2958" s="31">
        <v>1</v>
      </c>
    </row>
    <row r="2959" spans="1:8" x14ac:dyDescent="0.4">
      <c r="A2959" s="44">
        <v>42521</v>
      </c>
      <c r="B2959" s="31">
        <v>1</v>
      </c>
      <c r="C2959" s="31">
        <v>-1</v>
      </c>
      <c r="D2959" s="31">
        <v>-1</v>
      </c>
      <c r="E2959" s="3">
        <v>1</v>
      </c>
      <c r="F2959" s="31">
        <v>1</v>
      </c>
      <c r="G2959" s="31">
        <v>1</v>
      </c>
      <c r="H2959" s="31">
        <v>1</v>
      </c>
    </row>
    <row r="2960" spans="1:8" x14ac:dyDescent="0.4">
      <c r="A2960" s="44">
        <v>42522</v>
      </c>
      <c r="B2960" s="31">
        <v>-1</v>
      </c>
      <c r="C2960" s="31">
        <v>-1</v>
      </c>
      <c r="D2960" s="31">
        <v>-1</v>
      </c>
      <c r="E2960" s="3">
        <v>1</v>
      </c>
      <c r="F2960" s="31">
        <v>-1</v>
      </c>
      <c r="G2960" s="31">
        <v>-1</v>
      </c>
      <c r="H2960" s="31">
        <v>-1</v>
      </c>
    </row>
    <row r="2961" spans="1:8" x14ac:dyDescent="0.4">
      <c r="A2961" s="44">
        <v>42523</v>
      </c>
      <c r="B2961" s="31">
        <v>-1</v>
      </c>
      <c r="C2961" s="31">
        <v>-1</v>
      </c>
      <c r="D2961" s="31">
        <v>-1</v>
      </c>
      <c r="E2961" s="3">
        <v>1</v>
      </c>
      <c r="F2961" s="31">
        <v>-1</v>
      </c>
      <c r="G2961" s="31">
        <v>-1</v>
      </c>
      <c r="H2961" s="31">
        <v>-1</v>
      </c>
    </row>
    <row r="2962" spans="1:8" x14ac:dyDescent="0.4">
      <c r="A2962" s="44">
        <v>42524</v>
      </c>
      <c r="B2962" s="31">
        <v>-1</v>
      </c>
      <c r="C2962" s="31">
        <v>-1</v>
      </c>
      <c r="D2962" s="31">
        <v>-1</v>
      </c>
      <c r="E2962" s="3">
        <v>1</v>
      </c>
      <c r="F2962" s="31">
        <v>-1</v>
      </c>
      <c r="G2962" s="31">
        <v>-1</v>
      </c>
      <c r="H2962" s="31">
        <v>-1</v>
      </c>
    </row>
    <row r="2963" spans="1:8" x14ac:dyDescent="0.4">
      <c r="A2963" s="47">
        <v>42528</v>
      </c>
      <c r="B2963" s="31">
        <v>-1</v>
      </c>
      <c r="C2963" s="31">
        <v>-1</v>
      </c>
      <c r="D2963" s="31">
        <v>-1</v>
      </c>
      <c r="E2963" s="3">
        <v>1</v>
      </c>
      <c r="F2963" s="31">
        <v>-1</v>
      </c>
      <c r="G2963" s="31">
        <v>-1</v>
      </c>
      <c r="H2963" s="31">
        <v>-1</v>
      </c>
    </row>
    <row r="2964" spans="1:8" x14ac:dyDescent="0.4">
      <c r="A2964" s="44">
        <v>42529</v>
      </c>
      <c r="B2964" s="31">
        <v>1</v>
      </c>
      <c r="C2964" s="31">
        <v>1</v>
      </c>
      <c r="D2964" s="31">
        <v>1</v>
      </c>
      <c r="E2964" s="3">
        <v>1</v>
      </c>
      <c r="F2964" s="31">
        <v>1</v>
      </c>
      <c r="G2964" s="31">
        <v>1</v>
      </c>
      <c r="H2964" s="31">
        <v>1</v>
      </c>
    </row>
    <row r="2965" spans="1:8" x14ac:dyDescent="0.4">
      <c r="A2965" s="44">
        <v>42530</v>
      </c>
      <c r="B2965" s="31">
        <v>1</v>
      </c>
      <c r="C2965" s="31">
        <v>1</v>
      </c>
      <c r="D2965" s="31">
        <v>1</v>
      </c>
      <c r="E2965" s="3">
        <v>1</v>
      </c>
      <c r="F2965" s="31">
        <v>1</v>
      </c>
      <c r="G2965" s="31">
        <v>-1</v>
      </c>
      <c r="H2965" s="31">
        <v>1</v>
      </c>
    </row>
    <row r="2966" spans="1:8" x14ac:dyDescent="0.4">
      <c r="A2966" s="44">
        <v>42531</v>
      </c>
      <c r="B2966" s="31">
        <v>-1</v>
      </c>
      <c r="C2966" s="31">
        <v>-1</v>
      </c>
      <c r="D2966" s="31">
        <v>1</v>
      </c>
      <c r="E2966" s="3">
        <v>1</v>
      </c>
      <c r="F2966" s="31">
        <v>-1</v>
      </c>
      <c r="G2966" s="31">
        <v>-1</v>
      </c>
      <c r="H2966" s="31">
        <v>-1</v>
      </c>
    </row>
    <row r="2967" spans="1:8" x14ac:dyDescent="0.4">
      <c r="A2967" s="44">
        <v>42534</v>
      </c>
      <c r="B2967" s="31">
        <v>-1</v>
      </c>
      <c r="C2967" s="31">
        <v>-1</v>
      </c>
      <c r="D2967" s="31">
        <v>-1</v>
      </c>
      <c r="E2967" s="3">
        <v>1</v>
      </c>
      <c r="F2967" s="31">
        <v>-1</v>
      </c>
      <c r="G2967" s="31">
        <v>-1</v>
      </c>
      <c r="H2967" s="31">
        <v>-1</v>
      </c>
    </row>
    <row r="2968" spans="1:8" x14ac:dyDescent="0.4">
      <c r="A2968" s="47">
        <v>42535</v>
      </c>
      <c r="B2968" s="31">
        <v>-1</v>
      </c>
      <c r="C2968" s="31">
        <v>-1</v>
      </c>
      <c r="D2968" s="31">
        <v>-1</v>
      </c>
      <c r="E2968" s="3">
        <v>-1</v>
      </c>
      <c r="F2968" s="31">
        <v>-1</v>
      </c>
      <c r="G2968" s="31">
        <v>-1</v>
      </c>
      <c r="H2968" s="31">
        <v>-1</v>
      </c>
    </row>
    <row r="2969" spans="1:8" x14ac:dyDescent="0.4">
      <c r="A2969" s="44">
        <v>42536</v>
      </c>
      <c r="B2969" s="31">
        <v>-1</v>
      </c>
      <c r="C2969" s="31">
        <v>-1</v>
      </c>
      <c r="D2969" s="31">
        <v>-1</v>
      </c>
      <c r="E2969" s="3">
        <v>-1</v>
      </c>
      <c r="F2969" s="31">
        <v>-1</v>
      </c>
      <c r="G2969" s="31">
        <v>-1</v>
      </c>
      <c r="H2969" s="31">
        <v>-1</v>
      </c>
    </row>
    <row r="2970" spans="1:8" x14ac:dyDescent="0.4">
      <c r="A2970" s="44">
        <v>42537</v>
      </c>
      <c r="B2970" s="31">
        <v>-1</v>
      </c>
      <c r="C2970" s="31">
        <v>-1</v>
      </c>
      <c r="D2970" s="31">
        <v>-1</v>
      </c>
      <c r="E2970" s="3">
        <v>-1</v>
      </c>
      <c r="F2970" s="31">
        <v>-1</v>
      </c>
      <c r="G2970" s="31">
        <v>-1</v>
      </c>
      <c r="H2970" s="31">
        <v>-1</v>
      </c>
    </row>
    <row r="2971" spans="1:8" x14ac:dyDescent="0.4">
      <c r="A2971" s="44">
        <v>42538</v>
      </c>
      <c r="B2971" s="31">
        <v>1</v>
      </c>
      <c r="C2971" s="31">
        <v>1</v>
      </c>
      <c r="D2971" s="31">
        <v>-1</v>
      </c>
      <c r="E2971" s="3">
        <v>-1</v>
      </c>
      <c r="F2971" s="31">
        <v>1</v>
      </c>
      <c r="G2971" s="31">
        <v>1</v>
      </c>
      <c r="H2971" s="31">
        <v>1</v>
      </c>
    </row>
    <row r="2972" spans="1:8" x14ac:dyDescent="0.4">
      <c r="A2972" s="44">
        <v>42541</v>
      </c>
      <c r="B2972" s="31">
        <v>1</v>
      </c>
      <c r="C2972" s="31">
        <v>1</v>
      </c>
      <c r="D2972" s="31">
        <v>1</v>
      </c>
      <c r="E2972" s="3">
        <v>-1</v>
      </c>
      <c r="F2972" s="31">
        <v>1</v>
      </c>
      <c r="G2972" s="31">
        <v>1</v>
      </c>
      <c r="H2972" s="31">
        <v>1</v>
      </c>
    </row>
    <row r="2973" spans="1:8" x14ac:dyDescent="0.4">
      <c r="A2973" s="47">
        <v>42542</v>
      </c>
      <c r="B2973" s="31">
        <v>1</v>
      </c>
      <c r="C2973" s="31">
        <v>1</v>
      </c>
      <c r="D2973" s="31">
        <v>1</v>
      </c>
      <c r="E2973" s="3">
        <v>-1</v>
      </c>
      <c r="F2973" s="31">
        <v>1</v>
      </c>
      <c r="G2973" s="31">
        <v>1</v>
      </c>
      <c r="H2973" s="31">
        <v>1</v>
      </c>
    </row>
    <row r="2974" spans="1:8" x14ac:dyDescent="0.4">
      <c r="A2974" s="44">
        <v>42543</v>
      </c>
      <c r="B2974" s="31">
        <v>-1</v>
      </c>
      <c r="C2974" s="31">
        <v>-1</v>
      </c>
      <c r="D2974" s="31">
        <v>1</v>
      </c>
      <c r="E2974" s="3">
        <v>-1</v>
      </c>
      <c r="F2974" s="31">
        <v>-1</v>
      </c>
      <c r="G2974" s="31">
        <v>1</v>
      </c>
      <c r="H2974" s="31">
        <v>-1</v>
      </c>
    </row>
    <row r="2975" spans="1:8" x14ac:dyDescent="0.4">
      <c r="A2975" s="44">
        <v>42544</v>
      </c>
      <c r="B2975" s="31">
        <v>1</v>
      </c>
      <c r="C2975" s="31">
        <v>1</v>
      </c>
      <c r="D2975" s="31">
        <v>1</v>
      </c>
      <c r="E2975" s="3">
        <v>1</v>
      </c>
      <c r="F2975" s="31">
        <v>1</v>
      </c>
      <c r="G2975" s="31">
        <v>1</v>
      </c>
      <c r="H2975" s="31">
        <v>1</v>
      </c>
    </row>
    <row r="2976" spans="1:8" x14ac:dyDescent="0.4">
      <c r="A2976" s="44">
        <v>42545</v>
      </c>
      <c r="B2976" s="31">
        <v>-1</v>
      </c>
      <c r="C2976" s="31">
        <v>-1</v>
      </c>
      <c r="D2976" s="31">
        <v>-1</v>
      </c>
      <c r="E2976" s="3">
        <v>-1</v>
      </c>
      <c r="F2976" s="31">
        <v>-1</v>
      </c>
      <c r="G2976" s="31">
        <v>-1</v>
      </c>
      <c r="H2976" s="31">
        <v>-1</v>
      </c>
    </row>
    <row r="2977" spans="1:8" x14ac:dyDescent="0.4">
      <c r="A2977" s="44">
        <v>42548</v>
      </c>
      <c r="B2977" s="31">
        <v>-1</v>
      </c>
      <c r="C2977" s="31">
        <v>-1</v>
      </c>
      <c r="D2977" s="31">
        <v>-1</v>
      </c>
      <c r="E2977" s="3">
        <v>-1</v>
      </c>
      <c r="F2977" s="31">
        <v>-1</v>
      </c>
      <c r="G2977" s="31">
        <v>1</v>
      </c>
      <c r="H2977" s="31">
        <v>-1</v>
      </c>
    </row>
    <row r="2978" spans="1:8" x14ac:dyDescent="0.4">
      <c r="A2978" s="47">
        <v>42549</v>
      </c>
      <c r="B2978" s="31">
        <v>-1</v>
      </c>
      <c r="C2978" s="31">
        <v>1</v>
      </c>
      <c r="D2978" s="31">
        <v>-1</v>
      </c>
      <c r="E2978" s="3">
        <v>-1</v>
      </c>
      <c r="F2978" s="31">
        <v>1</v>
      </c>
      <c r="G2978" s="31">
        <v>1</v>
      </c>
      <c r="H2978" s="31">
        <v>-1</v>
      </c>
    </row>
    <row r="2979" spans="1:8" x14ac:dyDescent="0.4">
      <c r="A2979" s="44">
        <v>42550</v>
      </c>
      <c r="B2979" s="31">
        <v>1</v>
      </c>
      <c r="C2979" s="31">
        <v>1</v>
      </c>
      <c r="D2979" s="31">
        <v>1</v>
      </c>
      <c r="E2979" s="3">
        <v>-1</v>
      </c>
      <c r="F2979" s="31">
        <v>1</v>
      </c>
      <c r="G2979" s="31">
        <v>1</v>
      </c>
      <c r="H2979" s="31">
        <v>1</v>
      </c>
    </row>
    <row r="2980" spans="1:8" x14ac:dyDescent="0.4">
      <c r="A2980" s="44">
        <v>42551</v>
      </c>
      <c r="B2980" s="31">
        <v>1</v>
      </c>
      <c r="C2980" s="31">
        <v>1</v>
      </c>
      <c r="D2980" s="31">
        <v>1</v>
      </c>
      <c r="E2980" s="3">
        <v>-1</v>
      </c>
      <c r="F2980" s="31">
        <v>1</v>
      </c>
      <c r="G2980" s="31">
        <v>1</v>
      </c>
      <c r="H2980" s="31">
        <v>1</v>
      </c>
    </row>
    <row r="2981" spans="1:8" x14ac:dyDescent="0.4">
      <c r="A2981" s="44">
        <v>42552</v>
      </c>
      <c r="B2981" s="31">
        <v>1</v>
      </c>
      <c r="C2981" s="31">
        <v>1</v>
      </c>
      <c r="D2981" s="31">
        <v>1</v>
      </c>
      <c r="E2981" s="3">
        <v>1</v>
      </c>
      <c r="F2981" s="31">
        <v>1</v>
      </c>
      <c r="G2981" s="31">
        <v>1</v>
      </c>
      <c r="H2981" s="31">
        <v>1</v>
      </c>
    </row>
    <row r="2982" spans="1:8" x14ac:dyDescent="0.4">
      <c r="A2982" s="44">
        <v>42555</v>
      </c>
      <c r="B2982" s="31">
        <v>-1</v>
      </c>
      <c r="C2982" s="31">
        <v>-1</v>
      </c>
      <c r="D2982" s="31">
        <v>1</v>
      </c>
      <c r="E2982" s="3">
        <v>1</v>
      </c>
      <c r="F2982" s="31">
        <v>-1</v>
      </c>
      <c r="G2982" s="31">
        <v>1</v>
      </c>
      <c r="H2982" s="31">
        <v>-1</v>
      </c>
    </row>
    <row r="2983" spans="1:8" x14ac:dyDescent="0.4">
      <c r="A2983" s="47">
        <v>42556</v>
      </c>
      <c r="B2983" s="31">
        <v>-1</v>
      </c>
      <c r="C2983" s="31">
        <v>-1</v>
      </c>
      <c r="D2983" s="31">
        <v>1</v>
      </c>
      <c r="E2983" s="3">
        <v>1</v>
      </c>
      <c r="F2983" s="31">
        <v>-1</v>
      </c>
      <c r="G2983" s="31">
        <v>-1</v>
      </c>
      <c r="H2983" s="31">
        <v>-1</v>
      </c>
    </row>
    <row r="2984" spans="1:8" x14ac:dyDescent="0.4">
      <c r="A2984" s="44">
        <v>42557</v>
      </c>
      <c r="B2984" s="31">
        <v>-1</v>
      </c>
      <c r="C2984" s="31">
        <v>-1</v>
      </c>
      <c r="D2984" s="31">
        <v>-1</v>
      </c>
      <c r="E2984" s="3">
        <v>1</v>
      </c>
      <c r="F2984" s="31">
        <v>-1</v>
      </c>
      <c r="G2984" s="31">
        <v>-1</v>
      </c>
      <c r="H2984" s="31">
        <v>-1</v>
      </c>
    </row>
    <row r="2985" spans="1:8" x14ac:dyDescent="0.4">
      <c r="A2985" s="44">
        <v>42558</v>
      </c>
      <c r="B2985" s="31">
        <v>1</v>
      </c>
      <c r="C2985" s="31">
        <v>1</v>
      </c>
      <c r="D2985" s="31">
        <v>-1</v>
      </c>
      <c r="E2985" s="3">
        <v>1</v>
      </c>
      <c r="F2985" s="31">
        <v>1</v>
      </c>
      <c r="G2985" s="31">
        <v>1</v>
      </c>
      <c r="H2985" s="31">
        <v>1</v>
      </c>
    </row>
    <row r="2986" spans="1:8" x14ac:dyDescent="0.4">
      <c r="A2986" s="44">
        <v>42559</v>
      </c>
      <c r="B2986" s="31">
        <v>-1</v>
      </c>
      <c r="C2986" s="31">
        <v>-1</v>
      </c>
      <c r="D2986" s="31">
        <v>-1</v>
      </c>
      <c r="E2986" s="3">
        <v>-1</v>
      </c>
      <c r="F2986" s="31">
        <v>-1</v>
      </c>
      <c r="G2986" s="31">
        <v>-1</v>
      </c>
      <c r="H2986" s="31">
        <v>-1</v>
      </c>
    </row>
    <row r="2987" spans="1:8" x14ac:dyDescent="0.4">
      <c r="A2987" s="44">
        <v>42562</v>
      </c>
      <c r="B2987" s="31">
        <v>1</v>
      </c>
      <c r="C2987" s="31">
        <v>1</v>
      </c>
      <c r="D2987" s="31">
        <v>1</v>
      </c>
      <c r="E2987" s="3">
        <v>-1</v>
      </c>
      <c r="F2987" s="31">
        <v>1</v>
      </c>
      <c r="G2987" s="31">
        <v>1</v>
      </c>
      <c r="H2987" s="31">
        <v>1</v>
      </c>
    </row>
    <row r="2988" spans="1:8" x14ac:dyDescent="0.4">
      <c r="A2988" s="47">
        <v>42563</v>
      </c>
      <c r="B2988" s="31">
        <v>-1</v>
      </c>
      <c r="C2988" s="31">
        <v>-1</v>
      </c>
      <c r="D2988" s="31">
        <v>-1</v>
      </c>
      <c r="E2988" s="3">
        <v>1</v>
      </c>
      <c r="F2988" s="31">
        <v>-1</v>
      </c>
      <c r="G2988" s="31">
        <v>1</v>
      </c>
      <c r="H2988" s="31">
        <v>-1</v>
      </c>
    </row>
    <row r="2989" spans="1:8" x14ac:dyDescent="0.4">
      <c r="A2989" s="44">
        <v>42564</v>
      </c>
      <c r="B2989" s="31">
        <v>1</v>
      </c>
      <c r="C2989" s="31">
        <v>1</v>
      </c>
      <c r="D2989" s="31">
        <v>1</v>
      </c>
      <c r="E2989" s="3">
        <v>1</v>
      </c>
      <c r="F2989" s="31">
        <v>1</v>
      </c>
      <c r="G2989" s="31">
        <v>1</v>
      </c>
      <c r="H2989" s="31">
        <v>1</v>
      </c>
    </row>
    <row r="2990" spans="1:8" x14ac:dyDescent="0.4">
      <c r="A2990" s="44">
        <v>42565</v>
      </c>
      <c r="B2990" s="31">
        <v>1</v>
      </c>
      <c r="C2990" s="31">
        <v>-1</v>
      </c>
      <c r="D2990" s="31">
        <v>-1</v>
      </c>
      <c r="E2990" s="3">
        <v>1</v>
      </c>
      <c r="F2990" s="31">
        <v>-1</v>
      </c>
      <c r="G2990" s="31">
        <v>1</v>
      </c>
      <c r="H2990" s="31">
        <v>1</v>
      </c>
    </row>
    <row r="2991" spans="1:8" x14ac:dyDescent="0.4">
      <c r="A2991" s="44">
        <v>42566</v>
      </c>
      <c r="B2991" s="31">
        <v>1</v>
      </c>
      <c r="C2991" s="31">
        <v>-1</v>
      </c>
      <c r="D2991" s="31">
        <v>1</v>
      </c>
      <c r="E2991" s="3">
        <v>1</v>
      </c>
      <c r="F2991" s="31">
        <v>1</v>
      </c>
      <c r="G2991" s="31">
        <v>1</v>
      </c>
      <c r="H2991" s="31">
        <v>1</v>
      </c>
    </row>
    <row r="2992" spans="1:8" x14ac:dyDescent="0.4">
      <c r="A2992" s="44">
        <v>42569</v>
      </c>
      <c r="B2992" s="31">
        <v>-1</v>
      </c>
      <c r="C2992" s="31">
        <v>-1</v>
      </c>
      <c r="D2992" s="31">
        <v>-1</v>
      </c>
      <c r="E2992" s="3">
        <v>1</v>
      </c>
      <c r="F2992" s="31">
        <v>-1</v>
      </c>
      <c r="G2992" s="31">
        <v>-1</v>
      </c>
      <c r="H2992" s="31">
        <v>-1</v>
      </c>
    </row>
    <row r="2993" spans="1:8" x14ac:dyDescent="0.4">
      <c r="A2993" s="47">
        <v>42570</v>
      </c>
      <c r="B2993" s="31">
        <v>-1</v>
      </c>
      <c r="C2993" s="31">
        <v>-1</v>
      </c>
      <c r="D2993" s="31">
        <v>-1</v>
      </c>
      <c r="E2993" s="3">
        <v>1</v>
      </c>
      <c r="F2993" s="31">
        <v>-1</v>
      </c>
      <c r="G2993" s="31">
        <v>-1</v>
      </c>
      <c r="H2993" s="31">
        <v>-1</v>
      </c>
    </row>
    <row r="2994" spans="1:8" x14ac:dyDescent="0.4">
      <c r="A2994" s="44">
        <v>42571</v>
      </c>
      <c r="B2994" s="31">
        <v>1</v>
      </c>
      <c r="C2994" s="31">
        <v>1</v>
      </c>
      <c r="D2994" s="31">
        <v>-1</v>
      </c>
      <c r="E2994" s="3">
        <v>1</v>
      </c>
      <c r="F2994" s="31">
        <v>1</v>
      </c>
      <c r="G2994" s="31">
        <v>-1</v>
      </c>
      <c r="H2994" s="31">
        <v>1</v>
      </c>
    </row>
    <row r="2995" spans="1:8" x14ac:dyDescent="0.4">
      <c r="A2995" s="44">
        <v>42572</v>
      </c>
      <c r="B2995" s="31">
        <v>1</v>
      </c>
      <c r="C2995" s="31">
        <v>1</v>
      </c>
      <c r="D2995" s="31">
        <v>-1</v>
      </c>
      <c r="E2995" s="3">
        <v>1</v>
      </c>
      <c r="F2995" s="31">
        <v>1</v>
      </c>
      <c r="G2995" s="31">
        <v>1</v>
      </c>
      <c r="H2995" s="31">
        <v>1</v>
      </c>
    </row>
    <row r="2996" spans="1:8" x14ac:dyDescent="0.4">
      <c r="A2996" s="44">
        <v>42573</v>
      </c>
      <c r="B2996" s="31">
        <v>1</v>
      </c>
      <c r="C2996" s="31">
        <v>1</v>
      </c>
      <c r="D2996" s="31">
        <v>1</v>
      </c>
      <c r="E2996" s="3">
        <v>1</v>
      </c>
      <c r="F2996" s="31">
        <v>1</v>
      </c>
      <c r="G2996" s="31">
        <v>1</v>
      </c>
      <c r="H2996" s="31">
        <v>1</v>
      </c>
    </row>
    <row r="2997" spans="1:8" x14ac:dyDescent="0.4">
      <c r="A2997" s="44">
        <v>42576</v>
      </c>
      <c r="B2997" s="31">
        <v>1</v>
      </c>
      <c r="C2997" s="31">
        <v>1</v>
      </c>
      <c r="D2997" s="31">
        <v>1</v>
      </c>
      <c r="E2997" s="3">
        <v>1</v>
      </c>
      <c r="F2997" s="31">
        <v>1</v>
      </c>
      <c r="G2997" s="31">
        <v>1</v>
      </c>
      <c r="H2997" s="31">
        <v>1</v>
      </c>
    </row>
    <row r="2998" spans="1:8" x14ac:dyDescent="0.4">
      <c r="A2998" s="47">
        <v>42577</v>
      </c>
      <c r="B2998" s="31">
        <v>-1</v>
      </c>
      <c r="C2998" s="31">
        <v>-1</v>
      </c>
      <c r="D2998" s="31">
        <v>1</v>
      </c>
      <c r="E2998" s="3">
        <v>1</v>
      </c>
      <c r="F2998" s="31">
        <v>-1</v>
      </c>
      <c r="G2998" s="31">
        <v>-1</v>
      </c>
      <c r="H2998" s="31">
        <v>-1</v>
      </c>
    </row>
    <row r="2999" spans="1:8" x14ac:dyDescent="0.4">
      <c r="A2999" s="44">
        <v>42578</v>
      </c>
      <c r="B2999" s="31">
        <v>1</v>
      </c>
      <c r="C2999" s="31">
        <v>-1</v>
      </c>
      <c r="D2999" s="31">
        <v>-1</v>
      </c>
      <c r="E2999" s="3">
        <v>1</v>
      </c>
      <c r="F2999" s="31">
        <v>1</v>
      </c>
      <c r="G2999" s="31">
        <v>-1</v>
      </c>
      <c r="H2999" s="31">
        <v>1</v>
      </c>
    </row>
    <row r="3000" spans="1:8" x14ac:dyDescent="0.4">
      <c r="A3000" s="44">
        <v>42579</v>
      </c>
      <c r="B3000" s="31">
        <v>-1</v>
      </c>
      <c r="C3000" s="31">
        <v>-1</v>
      </c>
      <c r="D3000" s="31">
        <v>-1</v>
      </c>
      <c r="E3000" s="3">
        <v>1</v>
      </c>
      <c r="F3000" s="31">
        <v>-1</v>
      </c>
      <c r="G3000" s="31">
        <v>-1</v>
      </c>
      <c r="H3000" s="31">
        <v>-1</v>
      </c>
    </row>
    <row r="3001" spans="1:8" x14ac:dyDescent="0.4">
      <c r="A3001" s="44">
        <v>42580</v>
      </c>
      <c r="B3001" s="31">
        <v>1</v>
      </c>
      <c r="C3001" s="31">
        <v>1</v>
      </c>
      <c r="D3001" s="31">
        <v>1</v>
      </c>
      <c r="E3001" s="3">
        <v>1</v>
      </c>
      <c r="F3001" s="31">
        <v>1</v>
      </c>
      <c r="G3001" s="31">
        <v>-1</v>
      </c>
      <c r="H3001" s="31">
        <v>1</v>
      </c>
    </row>
    <row r="3002" spans="1:8" x14ac:dyDescent="0.4">
      <c r="A3002" s="44">
        <v>42583</v>
      </c>
      <c r="B3002" s="31">
        <v>1</v>
      </c>
      <c r="C3002" s="31">
        <v>-1</v>
      </c>
      <c r="D3002" s="31">
        <v>-1</v>
      </c>
      <c r="E3002" s="3">
        <v>1</v>
      </c>
      <c r="F3002" s="31">
        <v>-1</v>
      </c>
      <c r="G3002" s="31">
        <v>1</v>
      </c>
      <c r="H3002" s="31">
        <v>1</v>
      </c>
    </row>
    <row r="3003" spans="1:8" x14ac:dyDescent="0.4">
      <c r="A3003" s="47">
        <v>42584</v>
      </c>
      <c r="B3003" s="31">
        <v>-1</v>
      </c>
      <c r="C3003" s="31">
        <v>-1</v>
      </c>
      <c r="D3003" s="31">
        <v>-1</v>
      </c>
      <c r="E3003" s="3">
        <v>-1</v>
      </c>
      <c r="F3003" s="31">
        <v>-1</v>
      </c>
      <c r="G3003" s="31">
        <v>-1</v>
      </c>
      <c r="H3003" s="31">
        <v>-1</v>
      </c>
    </row>
    <row r="3004" spans="1:8" x14ac:dyDescent="0.4">
      <c r="A3004" s="44">
        <v>42585</v>
      </c>
      <c r="B3004" s="31">
        <v>-1</v>
      </c>
      <c r="C3004" s="31">
        <v>1</v>
      </c>
      <c r="D3004" s="31">
        <v>-1</v>
      </c>
      <c r="E3004" s="3">
        <v>-1</v>
      </c>
      <c r="F3004" s="31">
        <v>-1</v>
      </c>
      <c r="G3004" s="31">
        <v>-1</v>
      </c>
      <c r="H3004" s="31">
        <v>-1</v>
      </c>
    </row>
    <row r="3005" spans="1:8" x14ac:dyDescent="0.4">
      <c r="A3005" s="44">
        <v>42586</v>
      </c>
      <c r="B3005" s="31">
        <v>1</v>
      </c>
      <c r="C3005" s="31">
        <v>1</v>
      </c>
      <c r="D3005" s="31">
        <v>-1</v>
      </c>
      <c r="E3005" s="3">
        <v>-1</v>
      </c>
      <c r="F3005" s="31">
        <v>1</v>
      </c>
      <c r="G3005" s="31">
        <v>-1</v>
      </c>
      <c r="H3005" s="31">
        <v>1</v>
      </c>
    </row>
    <row r="3006" spans="1:8" x14ac:dyDescent="0.4">
      <c r="A3006" s="44">
        <v>42587</v>
      </c>
      <c r="B3006" s="31">
        <v>-1</v>
      </c>
      <c r="C3006" s="31">
        <v>-1</v>
      </c>
      <c r="D3006" s="31">
        <v>-1</v>
      </c>
      <c r="E3006" s="3">
        <v>-1</v>
      </c>
      <c r="F3006" s="31">
        <v>-1</v>
      </c>
      <c r="G3006" s="31">
        <v>-1</v>
      </c>
      <c r="H3006" s="31">
        <v>-1</v>
      </c>
    </row>
    <row r="3007" spans="1:8" x14ac:dyDescent="0.4">
      <c r="A3007" s="44">
        <v>42590</v>
      </c>
      <c r="B3007" s="31">
        <v>1</v>
      </c>
      <c r="C3007" s="31">
        <v>1</v>
      </c>
      <c r="D3007" s="31">
        <v>1</v>
      </c>
      <c r="E3007" s="3">
        <v>-1</v>
      </c>
      <c r="F3007" s="31">
        <v>1</v>
      </c>
      <c r="G3007" s="31">
        <v>1</v>
      </c>
      <c r="H3007" s="31">
        <v>1</v>
      </c>
    </row>
    <row r="3008" spans="1:8" x14ac:dyDescent="0.4">
      <c r="A3008" s="47">
        <v>42591</v>
      </c>
      <c r="B3008" s="31">
        <v>-1</v>
      </c>
      <c r="C3008" s="31">
        <v>1</v>
      </c>
      <c r="D3008" s="31">
        <v>1</v>
      </c>
      <c r="E3008" s="3">
        <v>-1</v>
      </c>
      <c r="F3008" s="31">
        <v>-1</v>
      </c>
      <c r="G3008" s="31">
        <v>1</v>
      </c>
      <c r="H3008" s="31">
        <v>-1</v>
      </c>
    </row>
    <row r="3009" spans="1:8" x14ac:dyDescent="0.4">
      <c r="A3009" s="44">
        <v>42592</v>
      </c>
      <c r="B3009" s="31">
        <v>1</v>
      </c>
      <c r="C3009" s="31">
        <v>1</v>
      </c>
      <c r="D3009" s="31">
        <v>1</v>
      </c>
      <c r="E3009" s="3">
        <v>-1</v>
      </c>
      <c r="F3009" s="31">
        <v>1</v>
      </c>
      <c r="G3009" s="31">
        <v>1</v>
      </c>
      <c r="H3009" s="31">
        <v>1</v>
      </c>
    </row>
    <row r="3010" spans="1:8" x14ac:dyDescent="0.4">
      <c r="A3010" s="44">
        <v>42593</v>
      </c>
      <c r="B3010" s="31">
        <v>-1</v>
      </c>
      <c r="C3010" s="31">
        <v>-1</v>
      </c>
      <c r="D3010" s="31">
        <v>1</v>
      </c>
      <c r="E3010" s="3">
        <v>-1</v>
      </c>
      <c r="F3010" s="31">
        <v>-1</v>
      </c>
      <c r="G3010" s="31">
        <v>-1</v>
      </c>
      <c r="H3010" s="31">
        <v>-1</v>
      </c>
    </row>
    <row r="3011" spans="1:8" x14ac:dyDescent="0.4">
      <c r="A3011" s="44">
        <v>42594</v>
      </c>
      <c r="B3011" s="31">
        <v>1</v>
      </c>
      <c r="C3011" s="31">
        <v>1</v>
      </c>
      <c r="D3011" s="31">
        <v>1</v>
      </c>
      <c r="E3011" s="3">
        <v>-1</v>
      </c>
      <c r="F3011" s="31">
        <v>1</v>
      </c>
      <c r="G3011" s="31">
        <v>1</v>
      </c>
      <c r="H3011" s="31">
        <v>1</v>
      </c>
    </row>
    <row r="3012" spans="1:8" x14ac:dyDescent="0.4">
      <c r="A3012" s="44">
        <v>42598</v>
      </c>
      <c r="B3012" s="31">
        <v>-1</v>
      </c>
      <c r="C3012" s="31">
        <v>-1</v>
      </c>
      <c r="D3012" s="31">
        <v>-1</v>
      </c>
      <c r="E3012" s="3">
        <v>-1</v>
      </c>
      <c r="F3012" s="31">
        <v>-1</v>
      </c>
      <c r="G3012" s="31">
        <v>1</v>
      </c>
      <c r="H3012" s="31">
        <v>-1</v>
      </c>
    </row>
    <row r="3013" spans="1:8" x14ac:dyDescent="0.4">
      <c r="A3013" s="47">
        <v>42599</v>
      </c>
      <c r="B3013" s="31">
        <v>-1</v>
      </c>
      <c r="C3013" s="31">
        <v>-1</v>
      </c>
      <c r="D3013" s="31">
        <v>-1</v>
      </c>
      <c r="E3013" s="3">
        <v>-1</v>
      </c>
      <c r="F3013" s="31">
        <v>-1</v>
      </c>
      <c r="G3013" s="31">
        <v>-1</v>
      </c>
      <c r="H3013" s="31">
        <v>-1</v>
      </c>
    </row>
    <row r="3014" spans="1:8" x14ac:dyDescent="0.4">
      <c r="A3014" s="44">
        <v>42600</v>
      </c>
      <c r="B3014" s="31">
        <v>-1</v>
      </c>
      <c r="C3014" s="31">
        <v>-1</v>
      </c>
      <c r="D3014" s="31">
        <v>-1</v>
      </c>
      <c r="E3014" s="3">
        <v>-1</v>
      </c>
      <c r="F3014" s="31">
        <v>-1</v>
      </c>
      <c r="G3014" s="31">
        <v>-1</v>
      </c>
      <c r="H3014" s="31">
        <v>-1</v>
      </c>
    </row>
    <row r="3015" spans="1:8" x14ac:dyDescent="0.4">
      <c r="A3015" s="44">
        <v>42601</v>
      </c>
      <c r="B3015" s="31">
        <v>1</v>
      </c>
      <c r="C3015" s="31">
        <v>1</v>
      </c>
      <c r="D3015" s="31">
        <v>-1</v>
      </c>
      <c r="E3015" s="3">
        <v>-1</v>
      </c>
      <c r="F3015" s="31">
        <v>1</v>
      </c>
      <c r="G3015" s="31">
        <v>1</v>
      </c>
      <c r="H3015" s="31">
        <v>1</v>
      </c>
    </row>
    <row r="3016" spans="1:8" x14ac:dyDescent="0.4">
      <c r="A3016" s="44">
        <v>42604</v>
      </c>
      <c r="B3016" s="31">
        <v>-1</v>
      </c>
      <c r="C3016" s="31">
        <v>-1</v>
      </c>
      <c r="D3016" s="31">
        <v>-1</v>
      </c>
      <c r="E3016" s="3">
        <v>-1</v>
      </c>
      <c r="F3016" s="31">
        <v>-1</v>
      </c>
      <c r="G3016" s="31">
        <v>1</v>
      </c>
      <c r="H3016" s="31">
        <v>-1</v>
      </c>
    </row>
    <row r="3017" spans="1:8" x14ac:dyDescent="0.4">
      <c r="A3017" s="44">
        <v>42605</v>
      </c>
      <c r="B3017" s="31">
        <v>-1</v>
      </c>
      <c r="C3017" s="31">
        <v>-1</v>
      </c>
      <c r="D3017" s="31">
        <v>-1</v>
      </c>
      <c r="E3017" s="3">
        <v>-1</v>
      </c>
      <c r="F3017" s="31">
        <v>-1</v>
      </c>
      <c r="G3017" s="31">
        <v>-1</v>
      </c>
      <c r="H3017" s="31">
        <v>-1</v>
      </c>
    </row>
    <row r="3018" spans="1:8" x14ac:dyDescent="0.4">
      <c r="A3018" s="47">
        <v>42606</v>
      </c>
      <c r="B3018" s="31">
        <v>1</v>
      </c>
      <c r="C3018" s="31">
        <v>1</v>
      </c>
      <c r="D3018" s="31">
        <v>-1</v>
      </c>
      <c r="E3018" s="3">
        <v>1</v>
      </c>
      <c r="F3018" s="31">
        <v>1</v>
      </c>
      <c r="G3018" s="31">
        <v>1</v>
      </c>
      <c r="H3018" s="31">
        <v>1</v>
      </c>
    </row>
    <row r="3019" spans="1:8" x14ac:dyDescent="0.4">
      <c r="A3019" s="44">
        <v>42607</v>
      </c>
      <c r="B3019" s="31">
        <v>1</v>
      </c>
      <c r="C3019" s="31">
        <v>1</v>
      </c>
      <c r="D3019" s="31">
        <v>1</v>
      </c>
      <c r="E3019" s="3">
        <v>-1</v>
      </c>
      <c r="F3019" s="31">
        <v>1</v>
      </c>
      <c r="G3019" s="31">
        <v>1</v>
      </c>
      <c r="H3019" s="31">
        <v>1</v>
      </c>
    </row>
    <row r="3020" spans="1:8" x14ac:dyDescent="0.4">
      <c r="A3020" s="44">
        <v>42608</v>
      </c>
      <c r="B3020" s="31">
        <v>-1</v>
      </c>
      <c r="C3020" s="31">
        <v>-1</v>
      </c>
      <c r="D3020" s="31">
        <v>1</v>
      </c>
      <c r="E3020" s="3">
        <v>-1</v>
      </c>
      <c r="F3020" s="31">
        <v>-1</v>
      </c>
      <c r="G3020" s="31">
        <v>-1</v>
      </c>
      <c r="H3020" s="31">
        <v>-1</v>
      </c>
    </row>
    <row r="3021" spans="1:8" x14ac:dyDescent="0.4">
      <c r="A3021" s="44">
        <v>42611</v>
      </c>
      <c r="B3021" s="31">
        <v>-1</v>
      </c>
      <c r="C3021" s="31">
        <v>-1</v>
      </c>
      <c r="D3021" s="31">
        <v>1</v>
      </c>
      <c r="E3021" s="3">
        <v>-1</v>
      </c>
      <c r="F3021" s="31">
        <v>-1</v>
      </c>
      <c r="G3021" s="31">
        <v>-1</v>
      </c>
      <c r="H3021" s="31">
        <v>-1</v>
      </c>
    </row>
    <row r="3022" spans="1:8" x14ac:dyDescent="0.4">
      <c r="A3022" s="44">
        <v>42612</v>
      </c>
      <c r="B3022" s="31">
        <v>-1</v>
      </c>
      <c r="C3022" s="31">
        <v>-1</v>
      </c>
      <c r="D3022" s="31">
        <v>-1</v>
      </c>
      <c r="E3022" s="3">
        <v>1</v>
      </c>
      <c r="F3022" s="31">
        <v>-1</v>
      </c>
      <c r="G3022" s="31">
        <v>1</v>
      </c>
      <c r="H3022" s="31">
        <v>-1</v>
      </c>
    </row>
    <row r="3023" spans="1:8" x14ac:dyDescent="0.4">
      <c r="A3023" s="47">
        <v>42613</v>
      </c>
      <c r="B3023" s="31">
        <v>1</v>
      </c>
      <c r="C3023" s="31">
        <v>-1</v>
      </c>
      <c r="D3023" s="31">
        <v>-1</v>
      </c>
      <c r="E3023" s="3">
        <v>-1</v>
      </c>
      <c r="F3023" s="31">
        <v>-1</v>
      </c>
      <c r="G3023" s="31">
        <v>-1</v>
      </c>
      <c r="H3023" s="31">
        <v>-1</v>
      </c>
    </row>
    <row r="3024" spans="1:8" x14ac:dyDescent="0.4">
      <c r="A3024" s="44">
        <v>42614</v>
      </c>
      <c r="B3024" s="31">
        <v>1</v>
      </c>
      <c r="C3024" s="31">
        <v>1</v>
      </c>
      <c r="D3024" s="31">
        <v>1</v>
      </c>
      <c r="E3024" s="3">
        <v>-1</v>
      </c>
      <c r="F3024" s="31">
        <v>1</v>
      </c>
      <c r="G3024" s="31">
        <v>-1</v>
      </c>
      <c r="H3024" s="31">
        <v>1</v>
      </c>
    </row>
    <row r="3025" spans="1:8" x14ac:dyDescent="0.4">
      <c r="A3025" s="44">
        <v>42615</v>
      </c>
      <c r="B3025" s="31">
        <v>-1</v>
      </c>
      <c r="C3025" s="31">
        <v>-1</v>
      </c>
      <c r="D3025" s="31">
        <v>-1</v>
      </c>
      <c r="E3025" s="3">
        <v>1</v>
      </c>
      <c r="F3025" s="31">
        <v>-1</v>
      </c>
      <c r="G3025" s="31">
        <v>1</v>
      </c>
      <c r="H3025" s="31">
        <v>-1</v>
      </c>
    </row>
    <row r="3026" spans="1:8" x14ac:dyDescent="0.4">
      <c r="A3026" s="44">
        <v>42618</v>
      </c>
      <c r="B3026" s="31">
        <v>1</v>
      </c>
      <c r="C3026" s="31">
        <v>1</v>
      </c>
      <c r="D3026" s="31">
        <v>1</v>
      </c>
      <c r="E3026" s="3">
        <v>1</v>
      </c>
      <c r="F3026" s="31">
        <v>1</v>
      </c>
      <c r="G3026" s="31">
        <v>1</v>
      </c>
      <c r="H3026" s="31">
        <v>1</v>
      </c>
    </row>
    <row r="3027" spans="1:8" x14ac:dyDescent="0.4">
      <c r="A3027" s="44">
        <v>42619</v>
      </c>
      <c r="B3027" s="31">
        <v>1</v>
      </c>
      <c r="C3027" s="31">
        <v>1</v>
      </c>
      <c r="D3027" s="31">
        <v>1</v>
      </c>
      <c r="E3027" s="3">
        <v>1</v>
      </c>
      <c r="F3027" s="31">
        <v>1</v>
      </c>
      <c r="G3027" s="31">
        <v>1</v>
      </c>
      <c r="H3027" s="31">
        <v>1</v>
      </c>
    </row>
    <row r="3028" spans="1:8" x14ac:dyDescent="0.4">
      <c r="A3028" s="47">
        <v>42620</v>
      </c>
      <c r="B3028" s="31">
        <v>1</v>
      </c>
      <c r="C3028" s="31">
        <v>-1</v>
      </c>
      <c r="D3028" s="31">
        <v>1</v>
      </c>
      <c r="E3028" s="3">
        <v>1</v>
      </c>
      <c r="F3028" s="31">
        <v>1</v>
      </c>
      <c r="G3028" s="31">
        <v>1</v>
      </c>
      <c r="H3028" s="31">
        <v>1</v>
      </c>
    </row>
    <row r="3029" spans="1:8" x14ac:dyDescent="0.4">
      <c r="A3029" s="44">
        <v>42621</v>
      </c>
      <c r="B3029" s="31">
        <v>-1</v>
      </c>
      <c r="C3029" s="31">
        <v>-1</v>
      </c>
      <c r="D3029" s="31">
        <v>1</v>
      </c>
      <c r="E3029" s="3">
        <v>1</v>
      </c>
      <c r="F3029" s="31">
        <v>-1</v>
      </c>
      <c r="G3029" s="31">
        <v>1</v>
      </c>
      <c r="H3029" s="31">
        <v>-1</v>
      </c>
    </row>
    <row r="3030" spans="1:8" x14ac:dyDescent="0.4">
      <c r="A3030" s="44">
        <v>42622</v>
      </c>
      <c r="B3030" s="31">
        <v>-1</v>
      </c>
      <c r="C3030" s="31">
        <v>-1</v>
      </c>
      <c r="D3030" s="31">
        <v>-1</v>
      </c>
      <c r="E3030" s="3">
        <v>1</v>
      </c>
      <c r="F3030" s="31">
        <v>-1</v>
      </c>
      <c r="G3030" s="31">
        <v>-1</v>
      </c>
      <c r="H3030" s="31">
        <v>-1</v>
      </c>
    </row>
    <row r="3031" spans="1:8" x14ac:dyDescent="0.4">
      <c r="A3031" s="44">
        <v>42625</v>
      </c>
      <c r="B3031" s="31">
        <v>-1</v>
      </c>
      <c r="C3031" s="31">
        <v>-1</v>
      </c>
      <c r="D3031" s="31">
        <v>-1</v>
      </c>
      <c r="E3031" s="3">
        <v>1</v>
      </c>
      <c r="F3031" s="31">
        <v>-1</v>
      </c>
      <c r="G3031" s="31">
        <v>-1</v>
      </c>
      <c r="H3031" s="31">
        <v>-1</v>
      </c>
    </row>
    <row r="3032" spans="1:8" x14ac:dyDescent="0.4">
      <c r="A3032" s="44">
        <v>42626</v>
      </c>
      <c r="B3032" s="31">
        <v>-1</v>
      </c>
      <c r="C3032" s="31">
        <v>-1</v>
      </c>
      <c r="D3032" s="31">
        <v>-1</v>
      </c>
      <c r="E3032" s="3">
        <v>-1</v>
      </c>
      <c r="F3032" s="31">
        <v>-1</v>
      </c>
      <c r="G3032" s="31">
        <v>-1</v>
      </c>
      <c r="H3032" s="31">
        <v>-1</v>
      </c>
    </row>
    <row r="3033" spans="1:8" x14ac:dyDescent="0.4">
      <c r="A3033" s="47">
        <v>42632</v>
      </c>
      <c r="B3033" s="31">
        <v>-1</v>
      </c>
      <c r="C3033" s="31">
        <v>1</v>
      </c>
      <c r="D3033" s="31">
        <v>-1</v>
      </c>
      <c r="E3033" s="3">
        <v>1</v>
      </c>
      <c r="F3033" s="31">
        <v>-1</v>
      </c>
      <c r="G3033" s="31">
        <v>-1</v>
      </c>
      <c r="H3033" s="31">
        <v>-1</v>
      </c>
    </row>
    <row r="3034" spans="1:8" x14ac:dyDescent="0.4">
      <c r="A3034" s="44">
        <v>42633</v>
      </c>
      <c r="B3034" s="31">
        <v>1</v>
      </c>
      <c r="C3034" s="31">
        <v>1</v>
      </c>
      <c r="D3034" s="31">
        <v>1</v>
      </c>
      <c r="E3034" s="3">
        <v>1</v>
      </c>
      <c r="F3034" s="31">
        <v>1</v>
      </c>
      <c r="G3034" s="31">
        <v>1</v>
      </c>
      <c r="H3034" s="31">
        <v>1</v>
      </c>
    </row>
    <row r="3035" spans="1:8" x14ac:dyDescent="0.4">
      <c r="A3035" s="44">
        <v>42634</v>
      </c>
      <c r="B3035" s="31">
        <v>1</v>
      </c>
      <c r="C3035" s="31">
        <v>1</v>
      </c>
      <c r="D3035" s="31">
        <v>1</v>
      </c>
      <c r="E3035" s="3">
        <v>1</v>
      </c>
      <c r="F3035" s="31">
        <v>1</v>
      </c>
      <c r="G3035" s="31">
        <v>1</v>
      </c>
      <c r="H3035" s="31">
        <v>1</v>
      </c>
    </row>
    <row r="3036" spans="1:8" x14ac:dyDescent="0.4">
      <c r="A3036" s="44">
        <v>42635</v>
      </c>
      <c r="B3036" s="31">
        <v>-1</v>
      </c>
      <c r="C3036" s="31">
        <v>-1</v>
      </c>
      <c r="D3036" s="31">
        <v>1</v>
      </c>
      <c r="E3036" s="3">
        <v>1</v>
      </c>
      <c r="F3036" s="31">
        <v>-1</v>
      </c>
      <c r="G3036" s="31">
        <v>1</v>
      </c>
      <c r="H3036" s="31">
        <v>-1</v>
      </c>
    </row>
    <row r="3037" spans="1:8" x14ac:dyDescent="0.4">
      <c r="A3037" s="44">
        <v>42636</v>
      </c>
      <c r="B3037" s="31">
        <v>1</v>
      </c>
      <c r="C3037" s="31">
        <v>1</v>
      </c>
      <c r="D3037" s="31">
        <v>1</v>
      </c>
      <c r="E3037" s="3">
        <v>1</v>
      </c>
      <c r="F3037" s="31">
        <v>1</v>
      </c>
      <c r="G3037" s="31">
        <v>1</v>
      </c>
      <c r="H3037" s="31">
        <v>1</v>
      </c>
    </row>
    <row r="3038" spans="1:8" x14ac:dyDescent="0.4">
      <c r="A3038" s="47">
        <v>42639</v>
      </c>
      <c r="B3038" s="31">
        <v>-1</v>
      </c>
      <c r="C3038" s="31">
        <v>-1</v>
      </c>
      <c r="D3038" s="31">
        <v>1</v>
      </c>
      <c r="E3038" s="3">
        <v>1</v>
      </c>
      <c r="F3038" s="31">
        <v>-1</v>
      </c>
      <c r="G3038" s="31">
        <v>-1</v>
      </c>
      <c r="H3038" s="31">
        <v>-1</v>
      </c>
    </row>
    <row r="3039" spans="1:8" x14ac:dyDescent="0.4">
      <c r="A3039" s="44">
        <v>42640</v>
      </c>
      <c r="B3039" s="31">
        <v>-1</v>
      </c>
      <c r="C3039" s="31">
        <v>-1</v>
      </c>
      <c r="D3039" s="31">
        <v>1</v>
      </c>
      <c r="E3039" s="3">
        <v>1</v>
      </c>
      <c r="F3039" s="31">
        <v>-1</v>
      </c>
      <c r="G3039" s="31">
        <v>-1</v>
      </c>
      <c r="H3039" s="31">
        <v>-1</v>
      </c>
    </row>
    <row r="3040" spans="1:8" x14ac:dyDescent="0.4">
      <c r="A3040" s="44">
        <v>42641</v>
      </c>
      <c r="B3040" s="31">
        <v>-1</v>
      </c>
      <c r="C3040" s="31">
        <v>-1</v>
      </c>
      <c r="D3040" s="31">
        <v>-1</v>
      </c>
      <c r="E3040" s="3">
        <v>-1</v>
      </c>
      <c r="F3040" s="31">
        <v>-1</v>
      </c>
      <c r="G3040" s="31">
        <v>-1</v>
      </c>
      <c r="H3040" s="31">
        <v>-1</v>
      </c>
    </row>
    <row r="3041" spans="1:8" x14ac:dyDescent="0.4">
      <c r="A3041" s="44">
        <v>42642</v>
      </c>
      <c r="B3041" s="31">
        <v>1</v>
      </c>
      <c r="C3041" s="31">
        <v>1</v>
      </c>
      <c r="D3041" s="31">
        <v>1</v>
      </c>
      <c r="E3041" s="3">
        <v>-1</v>
      </c>
      <c r="F3041" s="31">
        <v>1</v>
      </c>
      <c r="G3041" s="31">
        <v>1</v>
      </c>
      <c r="H3041" s="31">
        <v>1</v>
      </c>
    </row>
    <row r="3042" spans="1:8" x14ac:dyDescent="0.4">
      <c r="A3042" s="44">
        <v>42643</v>
      </c>
      <c r="B3042" s="31">
        <v>-1</v>
      </c>
      <c r="C3042" s="31">
        <v>-1</v>
      </c>
      <c r="D3042" s="31">
        <v>1</v>
      </c>
      <c r="E3042" s="3">
        <v>-1</v>
      </c>
      <c r="F3042" s="31">
        <v>-1</v>
      </c>
      <c r="G3042" s="31">
        <v>-1</v>
      </c>
      <c r="H3042" s="31">
        <v>-1</v>
      </c>
    </row>
    <row r="3043" spans="1:8" x14ac:dyDescent="0.4">
      <c r="A3043" s="47">
        <v>42647</v>
      </c>
      <c r="B3043" s="31">
        <v>-1</v>
      </c>
      <c r="C3043" s="31">
        <v>-1</v>
      </c>
      <c r="D3043" s="31">
        <v>-1</v>
      </c>
      <c r="E3043" s="3">
        <v>-1</v>
      </c>
      <c r="F3043" s="31">
        <v>-1</v>
      </c>
      <c r="G3043" s="31">
        <v>-1</v>
      </c>
      <c r="H3043" s="31">
        <v>-1</v>
      </c>
    </row>
    <row r="3044" spans="1:8" x14ac:dyDescent="0.4">
      <c r="A3044" s="44">
        <v>42648</v>
      </c>
      <c r="B3044" s="31">
        <v>-1</v>
      </c>
      <c r="C3044" s="31">
        <v>-1</v>
      </c>
      <c r="D3044" s="31">
        <v>-1</v>
      </c>
      <c r="E3044" s="3">
        <v>1</v>
      </c>
      <c r="F3044" s="31">
        <v>-1</v>
      </c>
      <c r="G3044" s="31">
        <v>-1</v>
      </c>
      <c r="H3044" s="31">
        <v>-1</v>
      </c>
    </row>
    <row r="3045" spans="1:8" x14ac:dyDescent="0.4">
      <c r="A3045" s="44">
        <v>42649</v>
      </c>
      <c r="B3045" s="31">
        <v>-1</v>
      </c>
      <c r="C3045" s="31">
        <v>-1</v>
      </c>
      <c r="D3045" s="31">
        <v>-1</v>
      </c>
      <c r="E3045" s="3">
        <v>1</v>
      </c>
      <c r="F3045" s="31">
        <v>-1</v>
      </c>
      <c r="G3045" s="31">
        <v>-1</v>
      </c>
      <c r="H3045" s="31">
        <v>-1</v>
      </c>
    </row>
    <row r="3046" spans="1:8" x14ac:dyDescent="0.4">
      <c r="A3046" s="44">
        <v>42650</v>
      </c>
      <c r="B3046" s="31">
        <v>-1</v>
      </c>
      <c r="C3046" s="31">
        <v>1</v>
      </c>
      <c r="D3046" s="31">
        <v>-1</v>
      </c>
      <c r="E3046" s="3">
        <v>1</v>
      </c>
      <c r="F3046" s="31">
        <v>1</v>
      </c>
      <c r="G3046" s="31">
        <v>1</v>
      </c>
      <c r="H3046" s="31">
        <v>-1</v>
      </c>
    </row>
    <row r="3047" spans="1:8" x14ac:dyDescent="0.4">
      <c r="A3047" s="44">
        <v>42653</v>
      </c>
      <c r="B3047" s="31">
        <v>-1</v>
      </c>
      <c r="C3047" s="31">
        <v>-1</v>
      </c>
      <c r="D3047" s="31">
        <v>-1</v>
      </c>
      <c r="E3047" s="3">
        <v>-1</v>
      </c>
      <c r="F3047" s="31">
        <v>-1</v>
      </c>
      <c r="G3047" s="31">
        <v>1</v>
      </c>
      <c r="H3047" s="31">
        <v>-1</v>
      </c>
    </row>
    <row r="3048" spans="1:8" x14ac:dyDescent="0.4">
      <c r="A3048" s="47">
        <v>42654</v>
      </c>
      <c r="B3048" s="31">
        <v>1</v>
      </c>
      <c r="C3048" s="31">
        <v>1</v>
      </c>
      <c r="D3048" s="31">
        <v>1</v>
      </c>
      <c r="E3048" s="3">
        <v>-1</v>
      </c>
      <c r="F3048" s="31">
        <v>1</v>
      </c>
      <c r="G3048" s="31">
        <v>1</v>
      </c>
      <c r="H3048" s="31">
        <v>1</v>
      </c>
    </row>
    <row r="3049" spans="1:8" x14ac:dyDescent="0.4">
      <c r="A3049" s="44">
        <v>42655</v>
      </c>
      <c r="B3049" s="31">
        <v>1</v>
      </c>
      <c r="C3049" s="31">
        <v>1</v>
      </c>
      <c r="D3049" s="31">
        <v>1</v>
      </c>
      <c r="E3049" s="3">
        <v>-1</v>
      </c>
      <c r="F3049" s="31">
        <v>1</v>
      </c>
      <c r="G3049" s="31">
        <v>-1</v>
      </c>
      <c r="H3049" s="31">
        <v>1</v>
      </c>
    </row>
    <row r="3050" spans="1:8" x14ac:dyDescent="0.4">
      <c r="A3050" s="44">
        <v>42656</v>
      </c>
      <c r="B3050" s="31">
        <v>-1</v>
      </c>
      <c r="C3050" s="31">
        <v>-1</v>
      </c>
      <c r="D3050" s="31">
        <v>-1</v>
      </c>
      <c r="E3050" s="3">
        <v>-1</v>
      </c>
      <c r="F3050" s="31">
        <v>-1</v>
      </c>
      <c r="G3050" s="31">
        <v>-1</v>
      </c>
      <c r="H3050" s="31">
        <v>-1</v>
      </c>
    </row>
    <row r="3051" spans="1:8" x14ac:dyDescent="0.4">
      <c r="A3051" s="44">
        <v>42657</v>
      </c>
      <c r="B3051" s="31">
        <v>1</v>
      </c>
      <c r="C3051" s="31">
        <v>1</v>
      </c>
      <c r="D3051" s="31">
        <v>1</v>
      </c>
      <c r="E3051" s="3">
        <v>-1</v>
      </c>
      <c r="F3051" s="31">
        <v>1</v>
      </c>
      <c r="G3051" s="31">
        <v>1</v>
      </c>
      <c r="H3051" s="31">
        <v>1</v>
      </c>
    </row>
    <row r="3052" spans="1:8" x14ac:dyDescent="0.4">
      <c r="A3052" s="44">
        <v>42660</v>
      </c>
      <c r="B3052" s="31">
        <v>-1</v>
      </c>
      <c r="C3052" s="31">
        <v>-1</v>
      </c>
      <c r="D3052" s="31">
        <v>-1</v>
      </c>
      <c r="E3052" s="3">
        <v>1</v>
      </c>
      <c r="F3052" s="31">
        <v>-1</v>
      </c>
      <c r="G3052" s="31">
        <v>1</v>
      </c>
      <c r="H3052" s="31">
        <v>-1</v>
      </c>
    </row>
    <row r="3053" spans="1:8" x14ac:dyDescent="0.4">
      <c r="A3053" s="47">
        <v>42661</v>
      </c>
      <c r="B3053" s="31">
        <v>1</v>
      </c>
      <c r="C3053" s="31">
        <v>1</v>
      </c>
      <c r="D3053" s="31">
        <v>1</v>
      </c>
      <c r="E3053" s="3">
        <v>1</v>
      </c>
      <c r="F3053" s="31">
        <v>1</v>
      </c>
      <c r="G3053" s="31">
        <v>1</v>
      </c>
      <c r="H3053" s="31">
        <v>1</v>
      </c>
    </row>
    <row r="3054" spans="1:8" x14ac:dyDescent="0.4">
      <c r="A3054" s="44">
        <v>42662</v>
      </c>
      <c r="B3054" s="31">
        <v>1</v>
      </c>
      <c r="C3054" s="31">
        <v>-1</v>
      </c>
      <c r="D3054" s="31">
        <v>1</v>
      </c>
      <c r="E3054" s="3">
        <v>1</v>
      </c>
      <c r="F3054" s="31">
        <v>-1</v>
      </c>
      <c r="G3054" s="31">
        <v>1</v>
      </c>
      <c r="H3054" s="31">
        <v>1</v>
      </c>
    </row>
    <row r="3055" spans="1:8" x14ac:dyDescent="0.4">
      <c r="A3055" s="44">
        <v>42663</v>
      </c>
      <c r="B3055" s="31">
        <v>1</v>
      </c>
      <c r="C3055" s="31">
        <v>1</v>
      </c>
      <c r="D3055" s="31">
        <v>1</v>
      </c>
      <c r="E3055" s="3">
        <v>1</v>
      </c>
      <c r="F3055" s="31">
        <v>1</v>
      </c>
      <c r="G3055" s="31">
        <v>1</v>
      </c>
      <c r="H3055" s="31">
        <v>1</v>
      </c>
    </row>
    <row r="3056" spans="1:8" x14ac:dyDescent="0.4">
      <c r="A3056" s="44">
        <v>42664</v>
      </c>
      <c r="B3056" s="31">
        <v>1</v>
      </c>
      <c r="C3056" s="31">
        <v>1</v>
      </c>
      <c r="D3056" s="31">
        <v>-1</v>
      </c>
      <c r="E3056" s="3">
        <v>1</v>
      </c>
      <c r="F3056" s="31">
        <v>1</v>
      </c>
      <c r="G3056" s="31">
        <v>-1</v>
      </c>
      <c r="H3056" s="31">
        <v>1</v>
      </c>
    </row>
    <row r="3057" spans="1:8" x14ac:dyDescent="0.4">
      <c r="A3057" s="44">
        <v>42667</v>
      </c>
      <c r="B3057" s="31">
        <v>1</v>
      </c>
      <c r="C3057" s="31">
        <v>1</v>
      </c>
      <c r="D3057" s="31">
        <v>1</v>
      </c>
      <c r="E3057" s="3">
        <v>1</v>
      </c>
      <c r="F3057" s="31">
        <v>1</v>
      </c>
      <c r="G3057" s="31">
        <v>1</v>
      </c>
      <c r="H3057" s="31">
        <v>1</v>
      </c>
    </row>
    <row r="3058" spans="1:8" x14ac:dyDescent="0.4">
      <c r="A3058" s="47">
        <v>42668</v>
      </c>
      <c r="B3058" s="31">
        <v>-1</v>
      </c>
      <c r="C3058" s="31">
        <v>-1</v>
      </c>
      <c r="D3058" s="31">
        <v>-1</v>
      </c>
      <c r="E3058" s="3">
        <v>1</v>
      </c>
      <c r="F3058" s="31">
        <v>-1</v>
      </c>
      <c r="G3058" s="31">
        <v>-1</v>
      </c>
      <c r="H3058" s="31">
        <v>-1</v>
      </c>
    </row>
    <row r="3059" spans="1:8" x14ac:dyDescent="0.4">
      <c r="A3059" s="44">
        <v>42669</v>
      </c>
      <c r="B3059" s="31">
        <v>-1</v>
      </c>
      <c r="C3059" s="31">
        <v>-1</v>
      </c>
      <c r="D3059" s="31">
        <v>-1</v>
      </c>
      <c r="E3059" s="3">
        <v>1</v>
      </c>
      <c r="F3059" s="31">
        <v>-1</v>
      </c>
      <c r="G3059" s="31">
        <v>-1</v>
      </c>
      <c r="H3059" s="31">
        <v>-1</v>
      </c>
    </row>
    <row r="3060" spans="1:8" x14ac:dyDescent="0.4">
      <c r="A3060" s="44">
        <v>42670</v>
      </c>
      <c r="B3060" s="31">
        <v>1</v>
      </c>
      <c r="C3060" s="31">
        <v>1</v>
      </c>
      <c r="D3060" s="31">
        <v>-1</v>
      </c>
      <c r="E3060" s="3">
        <v>1</v>
      </c>
      <c r="F3060" s="31">
        <v>1</v>
      </c>
      <c r="G3060" s="31">
        <v>-1</v>
      </c>
      <c r="H3060" s="31">
        <v>1</v>
      </c>
    </row>
    <row r="3061" spans="1:8" x14ac:dyDescent="0.4">
      <c r="A3061" s="44">
        <v>42671</v>
      </c>
      <c r="B3061" s="31">
        <v>-1</v>
      </c>
      <c r="C3061" s="31">
        <v>-1</v>
      </c>
      <c r="D3061" s="31">
        <v>-1</v>
      </c>
      <c r="E3061" s="3">
        <v>1</v>
      </c>
      <c r="F3061" s="31">
        <v>-1</v>
      </c>
      <c r="G3061" s="31">
        <v>-1</v>
      </c>
      <c r="H3061" s="31">
        <v>-1</v>
      </c>
    </row>
    <row r="3062" spans="1:8" x14ac:dyDescent="0.4">
      <c r="A3062" s="44">
        <v>42674</v>
      </c>
      <c r="B3062" s="31">
        <v>1</v>
      </c>
      <c r="C3062" s="31">
        <v>1</v>
      </c>
      <c r="D3062" s="31">
        <v>1</v>
      </c>
      <c r="E3062" s="3">
        <v>1</v>
      </c>
      <c r="F3062" s="31">
        <v>1</v>
      </c>
      <c r="G3062" s="31">
        <v>-1</v>
      </c>
      <c r="H3062" s="31">
        <v>1</v>
      </c>
    </row>
    <row r="3063" spans="1:8" x14ac:dyDescent="0.4">
      <c r="A3063" s="47">
        <v>42675</v>
      </c>
      <c r="B3063" s="31">
        <v>-1</v>
      </c>
      <c r="C3063" s="31">
        <v>-1</v>
      </c>
      <c r="D3063" s="31">
        <v>-1</v>
      </c>
      <c r="E3063" s="3">
        <v>1</v>
      </c>
      <c r="F3063" s="31">
        <v>-1</v>
      </c>
      <c r="G3063" s="31">
        <v>-1</v>
      </c>
      <c r="H3063" s="31">
        <v>-1</v>
      </c>
    </row>
    <row r="3064" spans="1:8" x14ac:dyDescent="0.4">
      <c r="A3064" s="44">
        <v>42676</v>
      </c>
      <c r="B3064" s="31">
        <v>-1</v>
      </c>
      <c r="C3064" s="31">
        <v>-1</v>
      </c>
      <c r="D3064" s="31">
        <v>1</v>
      </c>
      <c r="E3064" s="3">
        <v>1</v>
      </c>
      <c r="F3064" s="31">
        <v>-1</v>
      </c>
      <c r="G3064" s="31">
        <v>-1</v>
      </c>
      <c r="H3064" s="31">
        <v>-1</v>
      </c>
    </row>
    <row r="3065" spans="1:8" x14ac:dyDescent="0.4">
      <c r="A3065" s="44">
        <v>42677</v>
      </c>
      <c r="B3065" s="31">
        <v>-1</v>
      </c>
      <c r="C3065" s="31">
        <v>-1</v>
      </c>
      <c r="D3065" s="31">
        <v>-1</v>
      </c>
      <c r="E3065" s="3">
        <v>-1</v>
      </c>
      <c r="F3065" s="31">
        <v>-1</v>
      </c>
      <c r="G3065" s="31">
        <v>-1</v>
      </c>
      <c r="H3065" s="31">
        <v>-1</v>
      </c>
    </row>
    <row r="3066" spans="1:8" x14ac:dyDescent="0.4">
      <c r="A3066" s="44">
        <v>42678</v>
      </c>
      <c r="B3066" s="31">
        <v>1</v>
      </c>
      <c r="C3066" s="31">
        <v>1</v>
      </c>
      <c r="D3066" s="31">
        <v>1</v>
      </c>
      <c r="E3066" s="3">
        <v>-1</v>
      </c>
      <c r="F3066" s="31">
        <v>1</v>
      </c>
      <c r="G3066" s="31">
        <v>-1</v>
      </c>
      <c r="H3066" s="31">
        <v>1</v>
      </c>
    </row>
    <row r="3067" spans="1:8" x14ac:dyDescent="0.4">
      <c r="A3067" s="44">
        <v>42681</v>
      </c>
      <c r="B3067" s="31">
        <v>1</v>
      </c>
      <c r="C3067" s="31">
        <v>1</v>
      </c>
      <c r="D3067" s="31">
        <v>1</v>
      </c>
      <c r="E3067" s="3">
        <v>-1</v>
      </c>
      <c r="F3067" s="31">
        <v>1</v>
      </c>
      <c r="G3067" s="31">
        <v>1</v>
      </c>
      <c r="H3067" s="31">
        <v>1</v>
      </c>
    </row>
    <row r="3068" spans="1:8" x14ac:dyDescent="0.4">
      <c r="A3068" s="47">
        <v>42682</v>
      </c>
      <c r="B3068" s="31">
        <v>1</v>
      </c>
      <c r="C3068" s="31">
        <v>1</v>
      </c>
      <c r="D3068" s="31">
        <v>1</v>
      </c>
      <c r="E3068" s="3">
        <v>-1</v>
      </c>
      <c r="F3068" s="31">
        <v>1</v>
      </c>
      <c r="G3068" s="31">
        <v>1</v>
      </c>
      <c r="H3068" s="31">
        <v>1</v>
      </c>
    </row>
    <row r="3069" spans="1:8" x14ac:dyDescent="0.4">
      <c r="A3069" s="44">
        <v>42683</v>
      </c>
      <c r="B3069" s="31">
        <v>-1</v>
      </c>
      <c r="C3069" s="31">
        <v>-1</v>
      </c>
      <c r="D3069" s="31">
        <v>1</v>
      </c>
      <c r="E3069" s="3">
        <v>-1</v>
      </c>
      <c r="F3069" s="31">
        <v>-1</v>
      </c>
      <c r="G3069" s="31">
        <v>-1</v>
      </c>
      <c r="H3069" s="31">
        <v>-1</v>
      </c>
    </row>
    <row r="3070" spans="1:8" x14ac:dyDescent="0.4">
      <c r="A3070" s="44">
        <v>42684</v>
      </c>
      <c r="B3070" s="31">
        <v>1</v>
      </c>
      <c r="C3070" s="31">
        <v>1</v>
      </c>
      <c r="D3070" s="31">
        <v>-1</v>
      </c>
      <c r="E3070" s="3">
        <v>-1</v>
      </c>
      <c r="F3070" s="31">
        <v>1</v>
      </c>
      <c r="G3070" s="31">
        <v>1</v>
      </c>
      <c r="H3070" s="31">
        <v>1</v>
      </c>
    </row>
    <row r="3071" spans="1:8" x14ac:dyDescent="0.4">
      <c r="A3071" s="44">
        <v>42685</v>
      </c>
      <c r="B3071" s="31">
        <v>1</v>
      </c>
      <c r="C3071" s="31">
        <v>-1</v>
      </c>
      <c r="D3071" s="31">
        <v>-1</v>
      </c>
      <c r="E3071" s="3">
        <v>-1</v>
      </c>
      <c r="F3071" s="31">
        <v>-1</v>
      </c>
      <c r="G3071" s="31">
        <v>1</v>
      </c>
      <c r="H3071" s="31">
        <v>1</v>
      </c>
    </row>
    <row r="3072" spans="1:8" x14ac:dyDescent="0.4">
      <c r="A3072" s="44">
        <v>42688</v>
      </c>
      <c r="B3072" s="31">
        <v>1</v>
      </c>
      <c r="C3072" s="31">
        <v>1</v>
      </c>
      <c r="D3072" s="31">
        <v>1</v>
      </c>
      <c r="E3072" s="3">
        <v>-1</v>
      </c>
      <c r="F3072" s="31">
        <v>1</v>
      </c>
      <c r="G3072" s="31">
        <v>-1</v>
      </c>
      <c r="H3072" s="31">
        <v>1</v>
      </c>
    </row>
    <row r="3073" spans="1:8" x14ac:dyDescent="0.4">
      <c r="A3073" s="47">
        <v>42689</v>
      </c>
      <c r="B3073" s="31">
        <v>1</v>
      </c>
      <c r="C3073" s="31">
        <v>1</v>
      </c>
      <c r="D3073" s="31">
        <v>1</v>
      </c>
      <c r="E3073" s="3">
        <v>1</v>
      </c>
      <c r="F3073" s="31">
        <v>1</v>
      </c>
      <c r="G3073" s="31">
        <v>-1</v>
      </c>
      <c r="H3073" s="31">
        <v>1</v>
      </c>
    </row>
    <row r="3074" spans="1:8" x14ac:dyDescent="0.4">
      <c r="A3074" s="44">
        <v>42690</v>
      </c>
      <c r="B3074" s="31">
        <v>1</v>
      </c>
      <c r="C3074" s="31">
        <v>-1</v>
      </c>
      <c r="D3074" s="31">
        <v>1</v>
      </c>
      <c r="E3074" s="3">
        <v>1</v>
      </c>
      <c r="F3074" s="31">
        <v>-1</v>
      </c>
      <c r="G3074" s="31">
        <v>-1</v>
      </c>
      <c r="H3074" s="31">
        <v>1</v>
      </c>
    </row>
    <row r="3075" spans="1:8" x14ac:dyDescent="0.4">
      <c r="A3075" s="44">
        <v>42691</v>
      </c>
      <c r="B3075" s="31">
        <v>-1</v>
      </c>
      <c r="C3075" s="31">
        <v>-1</v>
      </c>
      <c r="D3075" s="31">
        <v>-1</v>
      </c>
      <c r="E3075" s="3">
        <v>1</v>
      </c>
      <c r="F3075" s="31">
        <v>-1</v>
      </c>
      <c r="G3075" s="31">
        <v>-1</v>
      </c>
      <c r="H3075" s="31">
        <v>-1</v>
      </c>
    </row>
    <row r="3076" spans="1:8" x14ac:dyDescent="0.4">
      <c r="A3076" s="44">
        <v>42692</v>
      </c>
      <c r="B3076" s="31">
        <v>-1</v>
      </c>
      <c r="C3076" s="31">
        <v>-1</v>
      </c>
      <c r="D3076" s="31">
        <v>-1</v>
      </c>
      <c r="E3076" s="3">
        <v>-1</v>
      </c>
      <c r="F3076" s="31">
        <v>-1</v>
      </c>
      <c r="G3076" s="31">
        <v>-1</v>
      </c>
      <c r="H3076" s="31">
        <v>-1</v>
      </c>
    </row>
    <row r="3077" spans="1:8" x14ac:dyDescent="0.4">
      <c r="A3077" s="44">
        <v>42695</v>
      </c>
      <c r="B3077" s="31">
        <v>1</v>
      </c>
      <c r="C3077" s="31">
        <v>1</v>
      </c>
      <c r="D3077" s="31">
        <v>-1</v>
      </c>
      <c r="E3077" s="3">
        <v>1</v>
      </c>
      <c r="F3077" s="31">
        <v>1</v>
      </c>
      <c r="G3077" s="31">
        <v>-1</v>
      </c>
      <c r="H3077" s="31">
        <v>1</v>
      </c>
    </row>
    <row r="3078" spans="1:8" x14ac:dyDescent="0.4">
      <c r="A3078" s="47">
        <v>42696</v>
      </c>
      <c r="B3078" s="31">
        <v>1</v>
      </c>
      <c r="C3078" s="31">
        <v>1</v>
      </c>
      <c r="D3078" s="31">
        <v>-1</v>
      </c>
      <c r="E3078" s="3">
        <v>1</v>
      </c>
      <c r="F3078" s="31">
        <v>1</v>
      </c>
      <c r="G3078" s="31">
        <v>1</v>
      </c>
      <c r="H3078" s="31">
        <v>1</v>
      </c>
    </row>
    <row r="3079" spans="1:8" x14ac:dyDescent="0.4">
      <c r="A3079" s="44">
        <v>42697</v>
      </c>
      <c r="B3079" s="31">
        <v>1</v>
      </c>
      <c r="C3079" s="31">
        <v>1</v>
      </c>
      <c r="D3079" s="31">
        <v>1</v>
      </c>
      <c r="E3079" s="3">
        <v>1</v>
      </c>
      <c r="F3079" s="31">
        <v>1</v>
      </c>
      <c r="G3079" s="31">
        <v>1</v>
      </c>
      <c r="H3079" s="31">
        <v>1</v>
      </c>
    </row>
    <row r="3080" spans="1:8" x14ac:dyDescent="0.4">
      <c r="A3080" s="44">
        <v>42698</v>
      </c>
      <c r="B3080" s="31">
        <v>-1</v>
      </c>
      <c r="C3080" s="31">
        <v>1</v>
      </c>
      <c r="D3080" s="31">
        <v>1</v>
      </c>
      <c r="E3080" s="3">
        <v>-1</v>
      </c>
      <c r="F3080" s="31">
        <v>-1</v>
      </c>
      <c r="G3080" s="31">
        <v>-1</v>
      </c>
      <c r="H3080" s="31">
        <v>-1</v>
      </c>
    </row>
    <row r="3081" spans="1:8" x14ac:dyDescent="0.4">
      <c r="A3081" s="44">
        <v>42699</v>
      </c>
      <c r="B3081" s="31">
        <v>-1</v>
      </c>
      <c r="C3081" s="31">
        <v>-1</v>
      </c>
      <c r="D3081" s="31">
        <v>1</v>
      </c>
      <c r="E3081" s="3">
        <v>1</v>
      </c>
      <c r="F3081" s="31">
        <v>-1</v>
      </c>
      <c r="G3081" s="31">
        <v>-1</v>
      </c>
      <c r="H3081" s="31">
        <v>-1</v>
      </c>
    </row>
    <row r="3082" spans="1:8" x14ac:dyDescent="0.4">
      <c r="A3082" s="44">
        <v>42702</v>
      </c>
      <c r="B3082" s="31">
        <v>1</v>
      </c>
      <c r="C3082" s="31">
        <v>-1</v>
      </c>
      <c r="D3082" s="31">
        <v>-1</v>
      </c>
      <c r="E3082" s="3">
        <v>1</v>
      </c>
      <c r="F3082" s="31">
        <v>1</v>
      </c>
      <c r="G3082" s="31">
        <v>-1</v>
      </c>
      <c r="H3082" s="31">
        <v>1</v>
      </c>
    </row>
    <row r="3083" spans="1:8" x14ac:dyDescent="0.4">
      <c r="A3083" s="47">
        <v>42703</v>
      </c>
      <c r="B3083" s="31">
        <v>-1</v>
      </c>
      <c r="C3083" s="31">
        <v>-1</v>
      </c>
      <c r="D3083" s="31">
        <v>-1</v>
      </c>
      <c r="E3083" s="3">
        <v>-1</v>
      </c>
      <c r="F3083" s="31">
        <v>-1</v>
      </c>
      <c r="G3083" s="31">
        <v>-1</v>
      </c>
      <c r="H3083" s="31">
        <v>-1</v>
      </c>
    </row>
    <row r="3084" spans="1:8" x14ac:dyDescent="0.4">
      <c r="A3084" s="44">
        <v>42704</v>
      </c>
      <c r="B3084" s="31">
        <v>-1</v>
      </c>
      <c r="C3084" s="31">
        <v>-1</v>
      </c>
      <c r="D3084" s="31">
        <v>-1</v>
      </c>
      <c r="E3084" s="3">
        <v>-1</v>
      </c>
      <c r="F3084" s="31">
        <v>-1</v>
      </c>
      <c r="G3084" s="31">
        <v>-1</v>
      </c>
      <c r="H3084" s="31">
        <v>-1</v>
      </c>
    </row>
    <row r="3085" spans="1:8" x14ac:dyDescent="0.4">
      <c r="A3085" s="44">
        <v>42705</v>
      </c>
      <c r="B3085" s="31">
        <v>1</v>
      </c>
      <c r="C3085" s="31">
        <v>1</v>
      </c>
      <c r="D3085" s="31">
        <v>-1</v>
      </c>
      <c r="E3085" s="3">
        <v>-1</v>
      </c>
      <c r="F3085" s="31">
        <v>1</v>
      </c>
      <c r="G3085" s="31">
        <v>1</v>
      </c>
      <c r="H3085" s="31">
        <v>1</v>
      </c>
    </row>
    <row r="3086" spans="1:8" x14ac:dyDescent="0.4">
      <c r="A3086" s="44">
        <v>42706</v>
      </c>
      <c r="B3086" s="31">
        <v>-1</v>
      </c>
      <c r="C3086" s="31">
        <v>1</v>
      </c>
      <c r="D3086" s="31">
        <v>1</v>
      </c>
      <c r="E3086" s="3">
        <v>-1</v>
      </c>
      <c r="F3086" s="31">
        <v>-1</v>
      </c>
      <c r="G3086" s="31">
        <v>1</v>
      </c>
      <c r="H3086" s="31">
        <v>-1</v>
      </c>
    </row>
    <row r="3087" spans="1:8" x14ac:dyDescent="0.4">
      <c r="A3087" s="44">
        <v>42709</v>
      </c>
      <c r="B3087" s="31">
        <v>-1</v>
      </c>
      <c r="C3087" s="31">
        <v>-1</v>
      </c>
      <c r="D3087" s="31">
        <v>1</v>
      </c>
      <c r="E3087" s="3">
        <v>-1</v>
      </c>
      <c r="F3087" s="31">
        <v>-1</v>
      </c>
      <c r="G3087" s="31">
        <v>-1</v>
      </c>
      <c r="H3087" s="31">
        <v>-1</v>
      </c>
    </row>
    <row r="3088" spans="1:8" x14ac:dyDescent="0.4">
      <c r="A3088" s="47">
        <v>42710</v>
      </c>
      <c r="B3088" s="31">
        <v>-1</v>
      </c>
      <c r="C3088" s="31">
        <v>1</v>
      </c>
      <c r="D3088" s="31">
        <v>1</v>
      </c>
      <c r="E3088" s="3">
        <v>-1</v>
      </c>
      <c r="F3088" s="31">
        <v>-1</v>
      </c>
      <c r="G3088" s="31">
        <v>1</v>
      </c>
      <c r="H3088" s="31">
        <v>-1</v>
      </c>
    </row>
    <row r="3089" spans="1:8" x14ac:dyDescent="0.4">
      <c r="A3089" s="44">
        <v>42711</v>
      </c>
      <c r="B3089" s="31">
        <v>1</v>
      </c>
      <c r="C3089" s="31">
        <v>1</v>
      </c>
      <c r="D3089" s="31">
        <v>1</v>
      </c>
      <c r="E3089" s="3">
        <v>-1</v>
      </c>
      <c r="F3089" s="31">
        <v>1</v>
      </c>
      <c r="G3089" s="31">
        <v>-1</v>
      </c>
      <c r="H3089" s="31">
        <v>1</v>
      </c>
    </row>
    <row r="3090" spans="1:8" x14ac:dyDescent="0.4">
      <c r="A3090" s="44">
        <v>42712</v>
      </c>
      <c r="B3090" s="31">
        <v>1</v>
      </c>
      <c r="C3090" s="31">
        <v>1</v>
      </c>
      <c r="D3090" s="31">
        <v>1</v>
      </c>
      <c r="E3090" s="3">
        <v>1</v>
      </c>
      <c r="F3090" s="31">
        <v>1</v>
      </c>
      <c r="G3090" s="31">
        <v>1</v>
      </c>
      <c r="H3090" s="31">
        <v>1</v>
      </c>
    </row>
    <row r="3091" spans="1:8" x14ac:dyDescent="0.4">
      <c r="A3091" s="44">
        <v>42713</v>
      </c>
      <c r="B3091" s="31">
        <v>-1</v>
      </c>
      <c r="C3091" s="31">
        <v>-1</v>
      </c>
      <c r="D3091" s="31">
        <v>1</v>
      </c>
      <c r="E3091" s="3">
        <v>-1</v>
      </c>
      <c r="F3091" s="31">
        <v>-1</v>
      </c>
      <c r="G3091" s="31">
        <v>1</v>
      </c>
      <c r="H3091" s="31">
        <v>-1</v>
      </c>
    </row>
    <row r="3092" spans="1:8" x14ac:dyDescent="0.4">
      <c r="A3092" s="44">
        <v>42716</v>
      </c>
      <c r="B3092" s="31">
        <v>1</v>
      </c>
      <c r="C3092" s="31">
        <v>-1</v>
      </c>
      <c r="D3092" s="31">
        <v>1</v>
      </c>
      <c r="E3092" s="3">
        <v>-1</v>
      </c>
      <c r="F3092" s="31">
        <v>1</v>
      </c>
      <c r="G3092" s="31">
        <v>1</v>
      </c>
      <c r="H3092" s="31">
        <v>1</v>
      </c>
    </row>
    <row r="3093" spans="1:8" x14ac:dyDescent="0.4">
      <c r="A3093" s="47">
        <v>42717</v>
      </c>
      <c r="B3093" s="31">
        <v>-1</v>
      </c>
      <c r="C3093" s="31">
        <v>-1</v>
      </c>
      <c r="D3093" s="31">
        <v>-1</v>
      </c>
      <c r="E3093" s="3">
        <v>1</v>
      </c>
      <c r="F3093" s="31">
        <v>-1</v>
      </c>
      <c r="G3093" s="31">
        <v>-1</v>
      </c>
      <c r="H3093" s="31">
        <v>-1</v>
      </c>
    </row>
    <row r="3094" spans="1:8" x14ac:dyDescent="0.4">
      <c r="A3094" s="44">
        <v>42718</v>
      </c>
      <c r="B3094" s="31">
        <v>-1</v>
      </c>
      <c r="C3094" s="31">
        <v>-1</v>
      </c>
      <c r="D3094" s="31">
        <v>-1</v>
      </c>
      <c r="E3094" s="3">
        <v>1</v>
      </c>
      <c r="F3094" s="31">
        <v>-1</v>
      </c>
      <c r="G3094" s="31">
        <v>-1</v>
      </c>
      <c r="H3094" s="31">
        <v>-1</v>
      </c>
    </row>
    <row r="3095" spans="1:8" x14ac:dyDescent="0.4">
      <c r="A3095" s="44">
        <v>42719</v>
      </c>
      <c r="B3095" s="31">
        <v>1</v>
      </c>
      <c r="C3095" s="31">
        <v>1</v>
      </c>
      <c r="D3095" s="31">
        <v>-1</v>
      </c>
      <c r="E3095" s="3">
        <v>1</v>
      </c>
      <c r="F3095" s="31">
        <v>1</v>
      </c>
      <c r="G3095" s="31">
        <v>1</v>
      </c>
      <c r="H3095" s="31">
        <v>1</v>
      </c>
    </row>
    <row r="3096" spans="1:8" x14ac:dyDescent="0.4">
      <c r="A3096" s="44">
        <v>42720</v>
      </c>
      <c r="B3096" s="31">
        <v>1</v>
      </c>
      <c r="C3096" s="31">
        <v>-1</v>
      </c>
      <c r="D3096" s="31">
        <v>-1</v>
      </c>
      <c r="E3096" s="3">
        <v>1</v>
      </c>
      <c r="F3096" s="31">
        <v>1</v>
      </c>
      <c r="G3096" s="31">
        <v>1</v>
      </c>
      <c r="H3096" s="31">
        <v>1</v>
      </c>
    </row>
    <row r="3097" spans="1:8" x14ac:dyDescent="0.4">
      <c r="A3097" s="44">
        <v>42723</v>
      </c>
      <c r="B3097" s="31">
        <v>-1</v>
      </c>
      <c r="C3097" s="31">
        <v>-1</v>
      </c>
      <c r="D3097" s="31">
        <v>-1</v>
      </c>
      <c r="E3097" s="3">
        <v>1</v>
      </c>
      <c r="F3097" s="31">
        <v>-1</v>
      </c>
      <c r="G3097" s="31">
        <v>-1</v>
      </c>
      <c r="H3097" s="31">
        <v>-1</v>
      </c>
    </row>
    <row r="3098" spans="1:8" x14ac:dyDescent="0.4">
      <c r="A3098" s="47">
        <v>42724</v>
      </c>
      <c r="B3098" s="31">
        <v>1</v>
      </c>
      <c r="C3098" s="31">
        <v>1</v>
      </c>
      <c r="D3098" s="31">
        <v>1</v>
      </c>
      <c r="E3098" s="3">
        <v>1</v>
      </c>
      <c r="F3098" s="31">
        <v>1</v>
      </c>
      <c r="G3098" s="31">
        <v>1</v>
      </c>
      <c r="H3098" s="31">
        <v>1</v>
      </c>
    </row>
    <row r="3099" spans="1:8" x14ac:dyDescent="0.4">
      <c r="A3099" s="44">
        <v>42725</v>
      </c>
      <c r="B3099" s="31">
        <v>-1</v>
      </c>
      <c r="C3099" s="31">
        <v>-1</v>
      </c>
      <c r="D3099" s="31">
        <v>-1</v>
      </c>
      <c r="E3099" s="3">
        <v>1</v>
      </c>
      <c r="F3099" s="31">
        <v>-1</v>
      </c>
      <c r="G3099" s="31">
        <v>-1</v>
      </c>
      <c r="H3099" s="31">
        <v>-1</v>
      </c>
    </row>
    <row r="3100" spans="1:8" x14ac:dyDescent="0.4">
      <c r="A3100" s="44">
        <v>42726</v>
      </c>
      <c r="B3100" s="31">
        <v>-1</v>
      </c>
      <c r="C3100" s="31">
        <v>-1</v>
      </c>
      <c r="D3100" s="31">
        <v>-1</v>
      </c>
      <c r="E3100" s="3">
        <v>1</v>
      </c>
      <c r="F3100" s="31">
        <v>-1</v>
      </c>
      <c r="G3100" s="31">
        <v>-1</v>
      </c>
      <c r="H3100" s="31">
        <v>-1</v>
      </c>
    </row>
    <row r="3101" spans="1:8" x14ac:dyDescent="0.4">
      <c r="A3101" s="44">
        <v>42727</v>
      </c>
      <c r="B3101" s="31">
        <v>-1</v>
      </c>
      <c r="C3101" s="31">
        <v>1</v>
      </c>
      <c r="D3101" s="31">
        <v>-1</v>
      </c>
      <c r="E3101" s="3">
        <v>1</v>
      </c>
      <c r="F3101" s="31">
        <v>-1</v>
      </c>
      <c r="G3101" s="31">
        <v>-1</v>
      </c>
      <c r="H3101" s="31">
        <v>-1</v>
      </c>
    </row>
    <row r="3102" spans="1:8" x14ac:dyDescent="0.4">
      <c r="A3102" s="44">
        <v>42730</v>
      </c>
      <c r="B3102" s="31">
        <v>1</v>
      </c>
      <c r="C3102" s="31">
        <v>1</v>
      </c>
      <c r="D3102" s="31">
        <v>1</v>
      </c>
      <c r="E3102" s="3">
        <v>-1</v>
      </c>
      <c r="F3102" s="31">
        <v>1</v>
      </c>
      <c r="G3102" s="31">
        <v>1</v>
      </c>
      <c r="H3102" s="31">
        <v>1</v>
      </c>
    </row>
    <row r="3103" spans="1:8" x14ac:dyDescent="0.4">
      <c r="A3103" s="47">
        <v>42731</v>
      </c>
      <c r="B3103" s="31">
        <v>1</v>
      </c>
      <c r="C3103" s="31">
        <v>1</v>
      </c>
      <c r="D3103" s="31">
        <v>1</v>
      </c>
      <c r="E3103" s="3">
        <v>-1</v>
      </c>
      <c r="F3103" s="31">
        <v>1</v>
      </c>
      <c r="G3103" s="31">
        <v>1</v>
      </c>
      <c r="H3103" s="31">
        <v>1</v>
      </c>
    </row>
    <row r="3104" spans="1:8" x14ac:dyDescent="0.4">
      <c r="A3104" s="44">
        <v>42732</v>
      </c>
      <c r="B3104" s="31">
        <v>-1</v>
      </c>
      <c r="C3104" s="31">
        <v>-1</v>
      </c>
      <c r="D3104" s="31">
        <v>-1</v>
      </c>
      <c r="E3104" s="3">
        <v>-1</v>
      </c>
      <c r="F3104" s="31">
        <v>-1</v>
      </c>
      <c r="G3104" s="31">
        <v>-1</v>
      </c>
      <c r="H3104" s="31">
        <v>-1</v>
      </c>
    </row>
    <row r="3105" spans="1:8" x14ac:dyDescent="0.4">
      <c r="A3105" s="44">
        <v>42733</v>
      </c>
      <c r="B3105" s="31">
        <v>1</v>
      </c>
      <c r="C3105" s="31">
        <v>1</v>
      </c>
      <c r="D3105" s="31">
        <v>1</v>
      </c>
      <c r="E3105" s="3">
        <v>-1</v>
      </c>
      <c r="F3105" s="31">
        <v>1</v>
      </c>
      <c r="G3105" s="31">
        <v>-1</v>
      </c>
      <c r="H3105" s="31">
        <v>1</v>
      </c>
    </row>
    <row r="3106" spans="1:8" x14ac:dyDescent="0.4">
      <c r="A3106" s="44">
        <v>42737</v>
      </c>
      <c r="B3106" s="31">
        <v>-1</v>
      </c>
      <c r="C3106" s="31">
        <v>-1</v>
      </c>
      <c r="D3106" s="31">
        <v>-1</v>
      </c>
      <c r="E3106" s="3">
        <v>-1</v>
      </c>
      <c r="F3106" s="31">
        <v>-1</v>
      </c>
      <c r="G3106" s="31">
        <v>-1</v>
      </c>
      <c r="H3106" s="31">
        <v>-1</v>
      </c>
    </row>
    <row r="3107" spans="1:8" x14ac:dyDescent="0.4">
      <c r="A3107" s="44">
        <v>42738</v>
      </c>
      <c r="B3107" s="31">
        <v>-1</v>
      </c>
      <c r="C3107" s="31">
        <v>-1</v>
      </c>
      <c r="D3107" s="31">
        <v>-1</v>
      </c>
      <c r="E3107" s="3">
        <v>-1</v>
      </c>
      <c r="F3107" s="31">
        <v>-1</v>
      </c>
      <c r="G3107" s="31">
        <v>-1</v>
      </c>
      <c r="H3107" s="31">
        <v>-1</v>
      </c>
    </row>
    <row r="3108" spans="1:8" x14ac:dyDescent="0.4">
      <c r="A3108" s="47">
        <v>42739</v>
      </c>
      <c r="B3108" s="31">
        <v>1</v>
      </c>
      <c r="C3108" s="31">
        <v>1</v>
      </c>
      <c r="D3108" s="31">
        <v>1</v>
      </c>
      <c r="E3108" s="3">
        <v>-1</v>
      </c>
      <c r="F3108" s="31">
        <v>1</v>
      </c>
      <c r="G3108" s="31">
        <v>1</v>
      </c>
      <c r="H3108" s="31">
        <v>1</v>
      </c>
    </row>
    <row r="3109" spans="1:8" x14ac:dyDescent="0.4">
      <c r="A3109" s="44">
        <v>42740</v>
      </c>
      <c r="B3109" s="31">
        <v>1</v>
      </c>
      <c r="C3109" s="31">
        <v>-1</v>
      </c>
      <c r="D3109" s="31">
        <v>1</v>
      </c>
      <c r="E3109" s="3">
        <v>-1</v>
      </c>
      <c r="F3109" s="31">
        <v>1</v>
      </c>
      <c r="G3109" s="31">
        <v>1</v>
      </c>
      <c r="H3109" s="31">
        <v>1</v>
      </c>
    </row>
    <row r="3110" spans="1:8" x14ac:dyDescent="0.4">
      <c r="A3110" s="44">
        <v>42741</v>
      </c>
      <c r="B3110" s="31">
        <v>1</v>
      </c>
      <c r="C3110" s="31">
        <v>1</v>
      </c>
      <c r="D3110" s="31">
        <v>1</v>
      </c>
      <c r="E3110" s="3">
        <v>-1</v>
      </c>
      <c r="F3110" s="31">
        <v>1</v>
      </c>
      <c r="G3110" s="31">
        <v>1</v>
      </c>
      <c r="H3110" s="31">
        <v>1</v>
      </c>
    </row>
    <row r="3111" spans="1:8" x14ac:dyDescent="0.4">
      <c r="A3111" s="44">
        <v>42744</v>
      </c>
      <c r="B3111" s="31">
        <v>-1</v>
      </c>
      <c r="C3111" s="31">
        <v>-1</v>
      </c>
      <c r="D3111" s="31">
        <v>-1</v>
      </c>
      <c r="E3111" s="3">
        <v>-1</v>
      </c>
      <c r="F3111" s="31">
        <v>-1</v>
      </c>
      <c r="G3111" s="31">
        <v>-1</v>
      </c>
      <c r="H3111" s="31">
        <v>-1</v>
      </c>
    </row>
    <row r="3112" spans="1:8" x14ac:dyDescent="0.4">
      <c r="A3112" s="44">
        <v>42745</v>
      </c>
      <c r="B3112" s="31">
        <v>1</v>
      </c>
      <c r="C3112" s="31">
        <v>-1</v>
      </c>
      <c r="D3112" s="31">
        <v>-1</v>
      </c>
      <c r="E3112" s="3">
        <v>1</v>
      </c>
      <c r="F3112" s="31">
        <v>-1</v>
      </c>
      <c r="G3112" s="31">
        <v>1</v>
      </c>
      <c r="H3112" s="31">
        <v>1</v>
      </c>
    </row>
    <row r="3113" spans="1:8" x14ac:dyDescent="0.4">
      <c r="A3113" s="47">
        <v>42746</v>
      </c>
      <c r="B3113" s="31">
        <v>1</v>
      </c>
      <c r="C3113" s="31">
        <v>1</v>
      </c>
      <c r="D3113" s="31">
        <v>-1</v>
      </c>
      <c r="E3113" s="3">
        <v>1</v>
      </c>
      <c r="F3113" s="31">
        <v>1</v>
      </c>
      <c r="G3113" s="31">
        <v>1</v>
      </c>
      <c r="H3113" s="31">
        <v>1</v>
      </c>
    </row>
    <row r="3114" spans="1:8" x14ac:dyDescent="0.4">
      <c r="A3114" s="44">
        <v>42747</v>
      </c>
      <c r="B3114" s="31">
        <v>1</v>
      </c>
      <c r="C3114" s="31">
        <v>-1</v>
      </c>
      <c r="D3114" s="31">
        <v>1</v>
      </c>
      <c r="E3114" s="3">
        <v>1</v>
      </c>
      <c r="F3114" s="31">
        <v>-1</v>
      </c>
      <c r="G3114" s="31">
        <v>1</v>
      </c>
      <c r="H3114" s="31">
        <v>1</v>
      </c>
    </row>
    <row r="3115" spans="1:8" x14ac:dyDescent="0.4">
      <c r="A3115" s="44">
        <v>42748</v>
      </c>
      <c r="B3115" s="31">
        <v>1</v>
      </c>
      <c r="C3115" s="31">
        <v>-1</v>
      </c>
      <c r="D3115" s="31">
        <v>1</v>
      </c>
      <c r="E3115" s="3">
        <v>1</v>
      </c>
      <c r="F3115" s="31">
        <v>-1</v>
      </c>
      <c r="G3115" s="31">
        <v>-1</v>
      </c>
      <c r="H3115" s="31">
        <v>1</v>
      </c>
    </row>
    <row r="3116" spans="1:8" x14ac:dyDescent="0.4">
      <c r="A3116" s="44">
        <v>42751</v>
      </c>
      <c r="B3116" s="31">
        <v>1</v>
      </c>
      <c r="C3116" s="31">
        <v>-1</v>
      </c>
      <c r="D3116" s="31">
        <v>-1</v>
      </c>
      <c r="E3116" s="3">
        <v>1</v>
      </c>
      <c r="F3116" s="31">
        <v>-1</v>
      </c>
      <c r="G3116" s="31">
        <v>-1</v>
      </c>
      <c r="H3116" s="31">
        <v>1</v>
      </c>
    </row>
    <row r="3117" spans="1:8" x14ac:dyDescent="0.4">
      <c r="A3117" s="44">
        <v>42752</v>
      </c>
      <c r="B3117" s="31">
        <v>-1</v>
      </c>
      <c r="C3117" s="31">
        <v>1</v>
      </c>
      <c r="D3117" s="31">
        <v>1</v>
      </c>
      <c r="E3117" s="3">
        <v>1</v>
      </c>
      <c r="F3117" s="31">
        <v>1</v>
      </c>
      <c r="G3117" s="31">
        <v>1</v>
      </c>
      <c r="H3117" s="31">
        <v>1</v>
      </c>
    </row>
    <row r="3118" spans="1:8" x14ac:dyDescent="0.4">
      <c r="A3118" s="47">
        <v>42753</v>
      </c>
      <c r="B3118" s="31">
        <v>-1</v>
      </c>
      <c r="C3118" s="31">
        <v>-1</v>
      </c>
      <c r="D3118" s="31">
        <v>-1</v>
      </c>
      <c r="E3118" s="3">
        <v>1</v>
      </c>
      <c r="F3118" s="31">
        <v>-1</v>
      </c>
      <c r="G3118" s="31">
        <v>-1</v>
      </c>
      <c r="H3118" s="31">
        <v>-1</v>
      </c>
    </row>
    <row r="3119" spans="1:8" x14ac:dyDescent="0.4">
      <c r="A3119" s="44">
        <v>42754</v>
      </c>
      <c r="B3119" s="31">
        <v>1</v>
      </c>
      <c r="C3119" s="31">
        <v>1</v>
      </c>
      <c r="D3119" s="31">
        <v>-1</v>
      </c>
      <c r="E3119" s="3">
        <v>1</v>
      </c>
      <c r="F3119" s="31">
        <v>1</v>
      </c>
      <c r="G3119" s="31">
        <v>-1</v>
      </c>
      <c r="H3119" s="31">
        <v>1</v>
      </c>
    </row>
    <row r="3120" spans="1:8" x14ac:dyDescent="0.4">
      <c r="A3120" s="44">
        <v>42755</v>
      </c>
      <c r="B3120" s="31">
        <v>1</v>
      </c>
      <c r="C3120" s="31">
        <v>-1</v>
      </c>
      <c r="D3120" s="31">
        <v>-1</v>
      </c>
      <c r="E3120" s="3">
        <v>1</v>
      </c>
      <c r="F3120" s="31">
        <v>1</v>
      </c>
      <c r="G3120" s="31">
        <v>-1</v>
      </c>
      <c r="H3120" s="31">
        <v>1</v>
      </c>
    </row>
    <row r="3121" spans="1:8" x14ac:dyDescent="0.4">
      <c r="A3121" s="44">
        <v>42758</v>
      </c>
      <c r="B3121" s="31">
        <v>-1</v>
      </c>
      <c r="C3121" s="31">
        <v>-1</v>
      </c>
      <c r="D3121" s="31">
        <v>-1</v>
      </c>
      <c r="E3121" s="3">
        <v>1</v>
      </c>
      <c r="F3121" s="31">
        <v>-1</v>
      </c>
      <c r="G3121" s="31">
        <v>-1</v>
      </c>
      <c r="H3121" s="31">
        <v>-1</v>
      </c>
    </row>
    <row r="3122" spans="1:8" x14ac:dyDescent="0.4">
      <c r="A3122" s="44">
        <v>42759</v>
      </c>
      <c r="B3122" s="31">
        <v>-1</v>
      </c>
      <c r="C3122" s="31">
        <v>-1</v>
      </c>
      <c r="D3122" s="31">
        <v>-1</v>
      </c>
      <c r="E3122" s="3">
        <v>1</v>
      </c>
      <c r="F3122" s="31">
        <v>-1</v>
      </c>
      <c r="G3122" s="31">
        <v>-1</v>
      </c>
      <c r="H3122" s="31">
        <v>-1</v>
      </c>
    </row>
    <row r="3123" spans="1:8" x14ac:dyDescent="0.4">
      <c r="A3123" s="47">
        <v>42760</v>
      </c>
      <c r="B3123" s="31">
        <v>-1</v>
      </c>
      <c r="C3123" s="31">
        <v>-1</v>
      </c>
      <c r="D3123" s="31">
        <v>-1</v>
      </c>
      <c r="E3123" s="3">
        <v>1</v>
      </c>
      <c r="F3123" s="31">
        <v>-1</v>
      </c>
      <c r="G3123" s="31">
        <v>-1</v>
      </c>
      <c r="H3123" s="31">
        <v>-1</v>
      </c>
    </row>
    <row r="3124" spans="1:8" x14ac:dyDescent="0.4">
      <c r="A3124" s="44">
        <v>42761</v>
      </c>
      <c r="B3124" s="31">
        <v>1</v>
      </c>
      <c r="C3124" s="31">
        <v>1</v>
      </c>
      <c r="D3124" s="31">
        <v>1</v>
      </c>
      <c r="E3124" s="3">
        <v>1</v>
      </c>
      <c r="F3124" s="31">
        <v>1</v>
      </c>
      <c r="G3124" s="31">
        <v>1</v>
      </c>
      <c r="H3124" s="31">
        <v>1</v>
      </c>
    </row>
    <row r="3125" spans="1:8" x14ac:dyDescent="0.4">
      <c r="A3125" s="44">
        <v>42766</v>
      </c>
      <c r="B3125" s="31">
        <v>1</v>
      </c>
      <c r="C3125" s="31">
        <v>1</v>
      </c>
      <c r="D3125" s="31">
        <v>1</v>
      </c>
      <c r="E3125" s="3">
        <v>-1</v>
      </c>
      <c r="F3125" s="31">
        <v>1</v>
      </c>
      <c r="G3125" s="31">
        <v>1</v>
      </c>
      <c r="H3125" s="31">
        <v>1</v>
      </c>
    </row>
    <row r="3126" spans="1:8" x14ac:dyDescent="0.4">
      <c r="A3126" s="44">
        <v>42767</v>
      </c>
      <c r="B3126" s="31">
        <v>-1</v>
      </c>
      <c r="C3126" s="31">
        <v>-1</v>
      </c>
      <c r="D3126" s="31">
        <v>1</v>
      </c>
      <c r="E3126" s="3">
        <v>-1</v>
      </c>
      <c r="F3126" s="31">
        <v>-1</v>
      </c>
      <c r="G3126" s="31">
        <v>-1</v>
      </c>
      <c r="H3126" s="31">
        <v>-1</v>
      </c>
    </row>
    <row r="3127" spans="1:8" x14ac:dyDescent="0.4">
      <c r="A3127" s="44">
        <v>42768</v>
      </c>
      <c r="B3127" s="31">
        <v>-1</v>
      </c>
      <c r="C3127" s="31">
        <v>-1</v>
      </c>
      <c r="D3127" s="31">
        <v>-1</v>
      </c>
      <c r="E3127" s="3">
        <v>-1</v>
      </c>
      <c r="F3127" s="31">
        <v>-1</v>
      </c>
      <c r="G3127" s="31">
        <v>1</v>
      </c>
      <c r="H3127" s="31">
        <v>-1</v>
      </c>
    </row>
    <row r="3128" spans="1:8" x14ac:dyDescent="0.4">
      <c r="A3128" s="47">
        <v>42769</v>
      </c>
      <c r="B3128" s="31">
        <v>-1</v>
      </c>
      <c r="C3128" s="31">
        <v>-1</v>
      </c>
      <c r="D3128" s="31">
        <v>-1</v>
      </c>
      <c r="E3128" s="3">
        <v>-1</v>
      </c>
      <c r="F3128" s="31">
        <v>-1</v>
      </c>
      <c r="G3128" s="31">
        <v>-1</v>
      </c>
      <c r="H3128" s="31">
        <v>-1</v>
      </c>
    </row>
    <row r="3129" spans="1:8" x14ac:dyDescent="0.4">
      <c r="A3129" s="44">
        <v>42772</v>
      </c>
      <c r="B3129" s="31">
        <v>1</v>
      </c>
      <c r="C3129" s="31">
        <v>1</v>
      </c>
      <c r="D3129" s="31">
        <v>-1</v>
      </c>
      <c r="E3129" s="3">
        <v>-1</v>
      </c>
      <c r="F3129" s="31">
        <v>1</v>
      </c>
      <c r="G3129" s="31">
        <v>1</v>
      </c>
      <c r="H3129" s="31">
        <v>1</v>
      </c>
    </row>
    <row r="3130" spans="1:8" x14ac:dyDescent="0.4">
      <c r="A3130" s="44">
        <v>42773</v>
      </c>
      <c r="B3130" s="31">
        <v>1</v>
      </c>
      <c r="C3130" s="31">
        <v>1</v>
      </c>
      <c r="D3130" s="31">
        <v>1</v>
      </c>
      <c r="E3130" s="3">
        <v>-1</v>
      </c>
      <c r="F3130" s="31">
        <v>1</v>
      </c>
      <c r="G3130" s="31">
        <v>1</v>
      </c>
      <c r="H3130" s="31">
        <v>1</v>
      </c>
    </row>
    <row r="3131" spans="1:8" x14ac:dyDescent="0.4">
      <c r="A3131" s="44">
        <v>42774</v>
      </c>
      <c r="B3131" s="31">
        <v>-1</v>
      </c>
      <c r="C3131" s="31">
        <v>-1</v>
      </c>
      <c r="D3131" s="31">
        <v>1</v>
      </c>
      <c r="E3131" s="3">
        <v>-1</v>
      </c>
      <c r="F3131" s="31">
        <v>-1</v>
      </c>
      <c r="G3131" s="31">
        <v>-1</v>
      </c>
      <c r="H3131" s="31">
        <v>-1</v>
      </c>
    </row>
    <row r="3132" spans="1:8" x14ac:dyDescent="0.4">
      <c r="A3132" s="44">
        <v>42775</v>
      </c>
      <c r="B3132" s="31">
        <v>1</v>
      </c>
      <c r="C3132" s="31">
        <v>1</v>
      </c>
      <c r="D3132" s="31">
        <v>1</v>
      </c>
      <c r="E3132" s="3">
        <v>-1</v>
      </c>
      <c r="F3132" s="31">
        <v>1</v>
      </c>
      <c r="G3132" s="31">
        <v>1</v>
      </c>
      <c r="H3132" s="31">
        <v>1</v>
      </c>
    </row>
    <row r="3133" spans="1:8" x14ac:dyDescent="0.4">
      <c r="A3133" s="47">
        <v>42776</v>
      </c>
      <c r="B3133" s="31">
        <v>1</v>
      </c>
      <c r="C3133" s="31">
        <v>1</v>
      </c>
      <c r="D3133" s="31">
        <v>1</v>
      </c>
      <c r="E3133" s="3">
        <v>-1</v>
      </c>
      <c r="F3133" s="31">
        <v>1</v>
      </c>
      <c r="G3133" s="31">
        <v>-1</v>
      </c>
      <c r="H3133" s="31">
        <v>1</v>
      </c>
    </row>
    <row r="3134" spans="1:8" x14ac:dyDescent="0.4">
      <c r="A3134" s="44">
        <v>42779</v>
      </c>
      <c r="B3134" s="31">
        <v>1</v>
      </c>
      <c r="C3134" s="31">
        <v>-1</v>
      </c>
      <c r="D3134" s="31">
        <v>1</v>
      </c>
      <c r="E3134" s="3">
        <v>-1</v>
      </c>
      <c r="F3134" s="31">
        <v>-1</v>
      </c>
      <c r="G3134" s="31">
        <v>-1</v>
      </c>
      <c r="H3134" s="31">
        <v>1</v>
      </c>
    </row>
    <row r="3135" spans="1:8" x14ac:dyDescent="0.4">
      <c r="A3135" s="44">
        <v>42780</v>
      </c>
      <c r="B3135" s="31">
        <v>1</v>
      </c>
      <c r="C3135" s="31">
        <v>1</v>
      </c>
      <c r="D3135" s="31">
        <v>1</v>
      </c>
      <c r="E3135" s="3">
        <v>1</v>
      </c>
      <c r="F3135" s="31">
        <v>1</v>
      </c>
      <c r="G3135" s="31">
        <v>-1</v>
      </c>
      <c r="H3135" s="31">
        <v>1</v>
      </c>
    </row>
    <row r="3136" spans="1:8" x14ac:dyDescent="0.4">
      <c r="A3136" s="44">
        <v>42781</v>
      </c>
      <c r="B3136" s="31">
        <v>-1</v>
      </c>
      <c r="C3136" s="31">
        <v>-1</v>
      </c>
      <c r="D3136" s="31">
        <v>-1</v>
      </c>
      <c r="E3136" s="3">
        <v>1</v>
      </c>
      <c r="F3136" s="31">
        <v>1</v>
      </c>
      <c r="G3136" s="31">
        <v>-1</v>
      </c>
      <c r="H3136" s="31">
        <v>1</v>
      </c>
    </row>
    <row r="3137" spans="1:8" x14ac:dyDescent="0.4">
      <c r="A3137" s="44">
        <v>42782</v>
      </c>
      <c r="B3137" s="31">
        <v>-1</v>
      </c>
      <c r="C3137" s="31">
        <v>-1</v>
      </c>
      <c r="D3137" s="31">
        <v>-1</v>
      </c>
      <c r="E3137" s="3">
        <v>-1</v>
      </c>
      <c r="F3137" s="31">
        <v>-1</v>
      </c>
      <c r="G3137" s="31">
        <v>-1</v>
      </c>
      <c r="H3137" s="31">
        <v>-1</v>
      </c>
    </row>
    <row r="3138" spans="1:8" x14ac:dyDescent="0.4">
      <c r="A3138" s="47">
        <v>42783</v>
      </c>
      <c r="B3138" s="31">
        <v>-1</v>
      </c>
      <c r="C3138" s="31">
        <v>1</v>
      </c>
      <c r="D3138" s="31">
        <v>1</v>
      </c>
      <c r="E3138" s="3">
        <v>1</v>
      </c>
      <c r="F3138" s="31">
        <v>1</v>
      </c>
      <c r="G3138" s="31">
        <v>-1</v>
      </c>
      <c r="H3138" s="31">
        <v>1</v>
      </c>
    </row>
    <row r="3139" spans="1:8" x14ac:dyDescent="0.4">
      <c r="A3139" s="44">
        <v>42786</v>
      </c>
      <c r="B3139" s="31">
        <v>-1</v>
      </c>
      <c r="C3139" s="31">
        <v>-1</v>
      </c>
      <c r="D3139" s="31">
        <v>-1</v>
      </c>
      <c r="E3139" s="3">
        <v>1</v>
      </c>
      <c r="F3139" s="31">
        <v>-1</v>
      </c>
      <c r="G3139" s="31">
        <v>-1</v>
      </c>
      <c r="H3139" s="31">
        <v>-1</v>
      </c>
    </row>
    <row r="3140" spans="1:8" x14ac:dyDescent="0.4">
      <c r="A3140" s="44">
        <v>42787</v>
      </c>
      <c r="B3140" s="31">
        <v>1</v>
      </c>
      <c r="C3140" s="31">
        <v>1</v>
      </c>
      <c r="D3140" s="31">
        <v>1</v>
      </c>
      <c r="E3140" s="3">
        <v>1</v>
      </c>
      <c r="F3140" s="31">
        <v>1</v>
      </c>
      <c r="G3140" s="31">
        <v>1</v>
      </c>
      <c r="H3140" s="31">
        <v>1</v>
      </c>
    </row>
    <row r="3141" spans="1:8" x14ac:dyDescent="0.4">
      <c r="A3141" s="44">
        <v>42788</v>
      </c>
      <c r="B3141" s="31">
        <v>-1</v>
      </c>
      <c r="C3141" s="31">
        <v>-1</v>
      </c>
      <c r="D3141" s="31">
        <v>-1</v>
      </c>
      <c r="E3141" s="3">
        <v>-1</v>
      </c>
      <c r="F3141" s="31">
        <v>-1</v>
      </c>
      <c r="G3141" s="31">
        <v>-1</v>
      </c>
      <c r="H3141" s="31">
        <v>-1</v>
      </c>
    </row>
    <row r="3142" spans="1:8" x14ac:dyDescent="0.4">
      <c r="A3142" s="44">
        <v>42789</v>
      </c>
      <c r="B3142" s="31">
        <v>1</v>
      </c>
      <c r="C3142" s="31">
        <v>1</v>
      </c>
      <c r="D3142" s="31">
        <v>1</v>
      </c>
      <c r="E3142" s="3">
        <v>-1</v>
      </c>
      <c r="F3142" s="31">
        <v>1</v>
      </c>
      <c r="G3142" s="31">
        <v>1</v>
      </c>
      <c r="H3142" s="31">
        <v>1</v>
      </c>
    </row>
    <row r="3143" spans="1:8" x14ac:dyDescent="0.4">
      <c r="A3143" s="47">
        <v>42790</v>
      </c>
      <c r="B3143" s="31">
        <v>-1</v>
      </c>
      <c r="C3143" s="31">
        <v>-1</v>
      </c>
      <c r="D3143" s="31">
        <v>-1</v>
      </c>
      <c r="E3143" s="3">
        <v>1</v>
      </c>
      <c r="F3143" s="31">
        <v>-1</v>
      </c>
      <c r="G3143" s="31">
        <v>-1</v>
      </c>
      <c r="H3143" s="31">
        <v>-1</v>
      </c>
    </row>
    <row r="3144" spans="1:8" x14ac:dyDescent="0.4">
      <c r="A3144" s="44">
        <v>42793</v>
      </c>
      <c r="B3144" s="31">
        <v>-1</v>
      </c>
      <c r="C3144" s="31">
        <v>-1</v>
      </c>
      <c r="D3144" s="31">
        <v>1</v>
      </c>
      <c r="E3144" s="3">
        <v>-1</v>
      </c>
      <c r="F3144" s="31">
        <v>-1</v>
      </c>
      <c r="G3144" s="31">
        <v>-1</v>
      </c>
      <c r="H3144" s="31">
        <v>-1</v>
      </c>
    </row>
    <row r="3145" spans="1:8" x14ac:dyDescent="0.4">
      <c r="A3145" s="44">
        <v>42794</v>
      </c>
      <c r="B3145" s="31">
        <v>1</v>
      </c>
      <c r="C3145" s="31">
        <v>1</v>
      </c>
      <c r="D3145" s="31">
        <v>-1</v>
      </c>
      <c r="E3145" s="3">
        <v>-1</v>
      </c>
      <c r="F3145" s="31">
        <v>1</v>
      </c>
      <c r="G3145" s="31">
        <v>1</v>
      </c>
      <c r="H3145" s="31">
        <v>1</v>
      </c>
    </row>
    <row r="3146" spans="1:8" x14ac:dyDescent="0.4">
      <c r="A3146" s="44">
        <v>42796</v>
      </c>
      <c r="B3146" s="31">
        <v>1</v>
      </c>
      <c r="C3146" s="31">
        <v>1</v>
      </c>
      <c r="D3146" s="31">
        <v>1</v>
      </c>
      <c r="E3146" s="3">
        <v>-1</v>
      </c>
      <c r="F3146" s="31">
        <v>1</v>
      </c>
      <c r="G3146" s="31">
        <v>1</v>
      </c>
      <c r="H3146" s="31">
        <v>1</v>
      </c>
    </row>
    <row r="3147" spans="1:8" x14ac:dyDescent="0.4">
      <c r="A3147" s="44">
        <v>42797</v>
      </c>
      <c r="B3147" s="31">
        <v>-1</v>
      </c>
      <c r="C3147" s="31">
        <v>-1</v>
      </c>
      <c r="D3147" s="31">
        <v>-1</v>
      </c>
      <c r="E3147" s="3">
        <v>-1</v>
      </c>
      <c r="F3147" s="31">
        <v>-1</v>
      </c>
      <c r="G3147" s="31">
        <v>-1</v>
      </c>
      <c r="H3147" s="31">
        <v>-1</v>
      </c>
    </row>
    <row r="3148" spans="1:8" x14ac:dyDescent="0.4">
      <c r="A3148" s="47">
        <v>42800</v>
      </c>
      <c r="B3148" s="31">
        <v>-1</v>
      </c>
      <c r="C3148" s="31">
        <v>1</v>
      </c>
      <c r="D3148" s="31">
        <v>-1</v>
      </c>
      <c r="E3148" s="3">
        <v>-1</v>
      </c>
      <c r="F3148" s="31">
        <v>1</v>
      </c>
      <c r="G3148" s="31">
        <v>-1</v>
      </c>
      <c r="H3148" s="31">
        <v>-1</v>
      </c>
    </row>
    <row r="3149" spans="1:8" x14ac:dyDescent="0.4">
      <c r="A3149" s="44">
        <v>42801</v>
      </c>
      <c r="B3149" s="31">
        <v>1</v>
      </c>
      <c r="C3149" s="31">
        <v>1</v>
      </c>
      <c r="D3149" s="31">
        <v>-1</v>
      </c>
      <c r="E3149" s="3">
        <v>-1</v>
      </c>
      <c r="F3149" s="31">
        <v>1</v>
      </c>
      <c r="G3149" s="31">
        <v>1</v>
      </c>
      <c r="H3149" s="31">
        <v>1</v>
      </c>
    </row>
    <row r="3150" spans="1:8" x14ac:dyDescent="0.4">
      <c r="A3150" s="44">
        <v>42802</v>
      </c>
      <c r="B3150" s="31">
        <v>1</v>
      </c>
      <c r="C3150" s="31">
        <v>1</v>
      </c>
      <c r="D3150" s="31">
        <v>1</v>
      </c>
      <c r="E3150" s="3">
        <v>-1</v>
      </c>
      <c r="F3150" s="31">
        <v>1</v>
      </c>
      <c r="G3150" s="31">
        <v>1</v>
      </c>
      <c r="H3150" s="31">
        <v>1</v>
      </c>
    </row>
    <row r="3151" spans="1:8" x14ac:dyDescent="0.4">
      <c r="A3151" s="44">
        <v>42803</v>
      </c>
      <c r="B3151" s="31">
        <v>1</v>
      </c>
      <c r="C3151" s="31">
        <v>1</v>
      </c>
      <c r="D3151" s="31">
        <v>1</v>
      </c>
      <c r="E3151" s="3">
        <v>-1</v>
      </c>
      <c r="F3151" s="31">
        <v>1</v>
      </c>
      <c r="G3151" s="31">
        <v>1</v>
      </c>
      <c r="H3151" s="31">
        <v>1</v>
      </c>
    </row>
    <row r="3152" spans="1:8" x14ac:dyDescent="0.4">
      <c r="A3152" s="44">
        <v>42804</v>
      </c>
      <c r="B3152" s="31">
        <v>-1</v>
      </c>
      <c r="C3152" s="31">
        <v>-1</v>
      </c>
      <c r="D3152" s="31">
        <v>1</v>
      </c>
      <c r="E3152" s="3">
        <v>-1</v>
      </c>
      <c r="F3152" s="31">
        <v>-1</v>
      </c>
      <c r="G3152" s="31">
        <v>-1</v>
      </c>
      <c r="H3152" s="31">
        <v>-1</v>
      </c>
    </row>
    <row r="3153" spans="1:8" x14ac:dyDescent="0.4">
      <c r="A3153" s="47">
        <v>42807</v>
      </c>
      <c r="B3153" s="31">
        <v>1</v>
      </c>
      <c r="C3153" s="31">
        <v>1</v>
      </c>
      <c r="D3153" s="31">
        <v>1</v>
      </c>
      <c r="E3153" s="3">
        <v>-1</v>
      </c>
      <c r="F3153" s="31">
        <v>1</v>
      </c>
      <c r="G3153" s="31">
        <v>1</v>
      </c>
      <c r="H3153" s="31">
        <v>1</v>
      </c>
    </row>
    <row r="3154" spans="1:8" x14ac:dyDescent="0.4">
      <c r="A3154" s="44">
        <v>42808</v>
      </c>
      <c r="B3154" s="31">
        <v>1</v>
      </c>
      <c r="C3154" s="31">
        <v>1</v>
      </c>
      <c r="D3154" s="31">
        <v>1</v>
      </c>
      <c r="E3154" s="3">
        <v>-1</v>
      </c>
      <c r="F3154" s="31">
        <v>1</v>
      </c>
      <c r="G3154" s="31">
        <v>1</v>
      </c>
      <c r="H3154" s="31">
        <v>1</v>
      </c>
    </row>
    <row r="3155" spans="1:8" x14ac:dyDescent="0.4">
      <c r="A3155" s="44">
        <v>42809</v>
      </c>
      <c r="B3155" s="31">
        <v>-1</v>
      </c>
      <c r="C3155" s="31">
        <v>-1</v>
      </c>
      <c r="D3155" s="31">
        <v>1</v>
      </c>
      <c r="E3155" s="3">
        <v>-1</v>
      </c>
      <c r="F3155" s="31">
        <v>-1</v>
      </c>
      <c r="G3155" s="31">
        <v>-1</v>
      </c>
      <c r="H3155" s="31">
        <v>-1</v>
      </c>
    </row>
    <row r="3156" spans="1:8" x14ac:dyDescent="0.4">
      <c r="A3156" s="44">
        <v>42810</v>
      </c>
      <c r="B3156" s="31">
        <v>1</v>
      </c>
      <c r="C3156" s="31">
        <v>1</v>
      </c>
      <c r="D3156" s="31">
        <v>1</v>
      </c>
      <c r="E3156" s="3">
        <v>1</v>
      </c>
      <c r="F3156" s="31">
        <v>1</v>
      </c>
      <c r="G3156" s="31">
        <v>1</v>
      </c>
      <c r="H3156" s="31">
        <v>1</v>
      </c>
    </row>
    <row r="3157" spans="1:8" x14ac:dyDescent="0.4">
      <c r="A3157" s="44">
        <v>42811</v>
      </c>
      <c r="B3157" s="31">
        <v>1</v>
      </c>
      <c r="C3157" s="31">
        <v>-1</v>
      </c>
      <c r="D3157" s="31">
        <v>-1</v>
      </c>
      <c r="E3157" s="3">
        <v>1</v>
      </c>
      <c r="F3157" s="31">
        <v>-1</v>
      </c>
      <c r="G3157" s="31">
        <v>1</v>
      </c>
      <c r="H3157" s="31">
        <v>1</v>
      </c>
    </row>
    <row r="3158" spans="1:8" x14ac:dyDescent="0.4">
      <c r="A3158" s="47">
        <v>42814</v>
      </c>
      <c r="B3158" s="31">
        <v>-1</v>
      </c>
      <c r="C3158" s="31">
        <v>-1</v>
      </c>
      <c r="D3158" s="31">
        <v>-1</v>
      </c>
      <c r="E3158" s="3">
        <v>1</v>
      </c>
      <c r="F3158" s="31">
        <v>-1</v>
      </c>
      <c r="G3158" s="31">
        <v>-1</v>
      </c>
      <c r="H3158" s="31">
        <v>-1</v>
      </c>
    </row>
    <row r="3159" spans="1:8" x14ac:dyDescent="0.4">
      <c r="A3159" s="44">
        <v>42815</v>
      </c>
      <c r="B3159" s="31">
        <v>-1</v>
      </c>
      <c r="C3159" s="31">
        <v>-1</v>
      </c>
      <c r="D3159" s="31">
        <v>-1</v>
      </c>
      <c r="E3159" s="3">
        <v>1</v>
      </c>
      <c r="F3159" s="31">
        <v>-1</v>
      </c>
      <c r="G3159" s="31">
        <v>-1</v>
      </c>
      <c r="H3159" s="31">
        <v>-1</v>
      </c>
    </row>
    <row r="3160" spans="1:8" x14ac:dyDescent="0.4">
      <c r="A3160" s="44">
        <v>42816</v>
      </c>
      <c r="B3160" s="31">
        <v>-1</v>
      </c>
      <c r="C3160" s="31">
        <v>-1</v>
      </c>
      <c r="D3160" s="31">
        <v>-1</v>
      </c>
      <c r="E3160" s="3">
        <v>1</v>
      </c>
      <c r="F3160" s="31">
        <v>-1</v>
      </c>
      <c r="G3160" s="31">
        <v>-1</v>
      </c>
      <c r="H3160" s="31">
        <v>-1</v>
      </c>
    </row>
    <row r="3161" spans="1:8" x14ac:dyDescent="0.4">
      <c r="A3161" s="44">
        <v>42817</v>
      </c>
      <c r="B3161" s="31">
        <v>1</v>
      </c>
      <c r="C3161" s="31">
        <v>1</v>
      </c>
      <c r="D3161" s="31">
        <v>-1</v>
      </c>
      <c r="E3161" s="3">
        <v>1</v>
      </c>
      <c r="F3161" s="31">
        <v>1</v>
      </c>
      <c r="G3161" s="31">
        <v>1</v>
      </c>
      <c r="H3161" s="31">
        <v>1</v>
      </c>
    </row>
    <row r="3162" spans="1:8" x14ac:dyDescent="0.4">
      <c r="A3162" s="44">
        <v>42818</v>
      </c>
      <c r="B3162" s="31">
        <v>-1</v>
      </c>
      <c r="C3162" s="31">
        <v>1</v>
      </c>
      <c r="D3162" s="31">
        <v>-1</v>
      </c>
      <c r="E3162" s="3">
        <v>1</v>
      </c>
      <c r="F3162" s="31">
        <v>-1</v>
      </c>
      <c r="G3162" s="31">
        <v>1</v>
      </c>
      <c r="H3162" s="31">
        <v>-1</v>
      </c>
    </row>
    <row r="3163" spans="1:8" x14ac:dyDescent="0.4">
      <c r="A3163" s="47">
        <v>42821</v>
      </c>
      <c r="B3163" s="31">
        <v>-1</v>
      </c>
      <c r="C3163" s="31">
        <v>1</v>
      </c>
      <c r="D3163" s="31">
        <v>1</v>
      </c>
      <c r="E3163" s="3">
        <v>1</v>
      </c>
      <c r="F3163" s="31">
        <v>-1</v>
      </c>
      <c r="G3163" s="31">
        <v>-1</v>
      </c>
      <c r="H3163" s="31">
        <v>-1</v>
      </c>
    </row>
    <row r="3164" spans="1:8" x14ac:dyDescent="0.4">
      <c r="A3164" s="44">
        <v>42822</v>
      </c>
      <c r="B3164" s="31">
        <v>-1</v>
      </c>
      <c r="C3164" s="31">
        <v>1</v>
      </c>
      <c r="D3164" s="31">
        <v>1</v>
      </c>
      <c r="E3164" s="3">
        <v>1</v>
      </c>
      <c r="F3164" s="31">
        <v>-1</v>
      </c>
      <c r="G3164" s="31">
        <v>1</v>
      </c>
      <c r="H3164" s="31">
        <v>-1</v>
      </c>
    </row>
    <row r="3165" spans="1:8" x14ac:dyDescent="0.4">
      <c r="A3165" s="44">
        <v>42823</v>
      </c>
      <c r="B3165" s="31">
        <v>1</v>
      </c>
      <c r="C3165" s="31">
        <v>1</v>
      </c>
      <c r="D3165" s="31">
        <v>1</v>
      </c>
      <c r="E3165" s="3">
        <v>1</v>
      </c>
      <c r="F3165" s="31">
        <v>1</v>
      </c>
      <c r="G3165" s="31">
        <v>1</v>
      </c>
      <c r="H3165" s="31">
        <v>1</v>
      </c>
    </row>
    <row r="3166" spans="1:8" x14ac:dyDescent="0.4">
      <c r="A3166" s="44">
        <v>42824</v>
      </c>
      <c r="B3166" s="31">
        <v>-1</v>
      </c>
      <c r="C3166" s="31">
        <v>1</v>
      </c>
      <c r="D3166" s="31">
        <v>1</v>
      </c>
      <c r="E3166" s="3">
        <v>-1</v>
      </c>
      <c r="F3166" s="31">
        <v>-1</v>
      </c>
      <c r="G3166" s="31">
        <v>1</v>
      </c>
      <c r="H3166" s="31">
        <v>-1</v>
      </c>
    </row>
    <row r="3167" spans="1:8" x14ac:dyDescent="0.4">
      <c r="A3167" s="44">
        <v>42825</v>
      </c>
      <c r="B3167" s="31">
        <v>-1</v>
      </c>
      <c r="C3167" s="31">
        <v>-1</v>
      </c>
      <c r="D3167" s="31">
        <v>-1</v>
      </c>
      <c r="E3167" s="3">
        <v>-1</v>
      </c>
      <c r="F3167" s="31">
        <v>-1</v>
      </c>
      <c r="G3167" s="31">
        <v>-1</v>
      </c>
      <c r="H3167" s="31">
        <v>-1</v>
      </c>
    </row>
    <row r="3168" spans="1:8" x14ac:dyDescent="0.4">
      <c r="A3168" s="47">
        <v>42828</v>
      </c>
      <c r="B3168" s="31">
        <v>1</v>
      </c>
      <c r="C3168" s="31">
        <v>1</v>
      </c>
      <c r="D3168" s="31">
        <v>1</v>
      </c>
      <c r="E3168" s="3">
        <v>-1</v>
      </c>
      <c r="F3168" s="31">
        <v>1</v>
      </c>
      <c r="G3168" s="31">
        <v>1</v>
      </c>
      <c r="H3168" s="31">
        <v>1</v>
      </c>
    </row>
    <row r="3169" spans="1:8" x14ac:dyDescent="0.4">
      <c r="A3169" s="44">
        <v>42829</v>
      </c>
      <c r="B3169" s="31">
        <v>1</v>
      </c>
      <c r="C3169" s="31">
        <v>1</v>
      </c>
      <c r="D3169" s="31">
        <v>1</v>
      </c>
      <c r="E3169" s="3">
        <v>-1</v>
      </c>
      <c r="F3169" s="31">
        <v>1</v>
      </c>
      <c r="G3169" s="31">
        <v>1</v>
      </c>
      <c r="H3169" s="31">
        <v>1</v>
      </c>
    </row>
    <row r="3170" spans="1:8" x14ac:dyDescent="0.4">
      <c r="A3170" s="44">
        <v>42830</v>
      </c>
      <c r="B3170" s="31">
        <v>-1</v>
      </c>
      <c r="C3170" s="31">
        <v>-1</v>
      </c>
      <c r="D3170" s="31">
        <v>1</v>
      </c>
      <c r="E3170" s="3">
        <v>-1</v>
      </c>
      <c r="F3170" s="31">
        <v>-1</v>
      </c>
      <c r="G3170" s="31">
        <v>-1</v>
      </c>
      <c r="H3170" s="31">
        <v>-1</v>
      </c>
    </row>
    <row r="3171" spans="1:8" x14ac:dyDescent="0.4">
      <c r="A3171" s="44">
        <v>42831</v>
      </c>
      <c r="B3171" s="31">
        <v>1</v>
      </c>
      <c r="C3171" s="31">
        <v>1</v>
      </c>
      <c r="D3171" s="31">
        <v>-1</v>
      </c>
      <c r="E3171" s="3">
        <v>-1</v>
      </c>
      <c r="F3171" s="31">
        <v>1</v>
      </c>
      <c r="G3171" s="31">
        <v>-1</v>
      </c>
      <c r="H3171" s="31">
        <v>1</v>
      </c>
    </row>
    <row r="3172" spans="1:8" x14ac:dyDescent="0.4">
      <c r="A3172" s="44">
        <v>42832</v>
      </c>
      <c r="B3172" s="31">
        <v>-1</v>
      </c>
      <c r="C3172" s="31">
        <v>-1</v>
      </c>
      <c r="D3172" s="31">
        <v>-1</v>
      </c>
      <c r="E3172" s="3">
        <v>1</v>
      </c>
      <c r="F3172" s="31">
        <v>-1</v>
      </c>
      <c r="G3172" s="31">
        <v>-1</v>
      </c>
      <c r="H3172" s="31">
        <v>-1</v>
      </c>
    </row>
    <row r="3173" spans="1:8" x14ac:dyDescent="0.4">
      <c r="A3173" s="47">
        <v>42835</v>
      </c>
      <c r="B3173" s="31">
        <v>-1</v>
      </c>
      <c r="C3173" s="31">
        <v>-1</v>
      </c>
      <c r="D3173" s="31">
        <v>-1</v>
      </c>
      <c r="E3173" s="3">
        <v>-1</v>
      </c>
      <c r="F3173" s="31">
        <v>-1</v>
      </c>
      <c r="G3173" s="31">
        <v>1</v>
      </c>
      <c r="H3173" s="31">
        <v>-1</v>
      </c>
    </row>
    <row r="3174" spans="1:8" x14ac:dyDescent="0.4">
      <c r="A3174" s="44">
        <v>42836</v>
      </c>
      <c r="B3174" s="31">
        <v>-1</v>
      </c>
      <c r="C3174" s="31">
        <v>1</v>
      </c>
      <c r="D3174" s="31">
        <v>-1</v>
      </c>
      <c r="E3174" s="3">
        <v>-1</v>
      </c>
      <c r="F3174" s="31">
        <v>1</v>
      </c>
      <c r="G3174" s="31">
        <v>1</v>
      </c>
      <c r="H3174" s="31">
        <v>-1</v>
      </c>
    </row>
    <row r="3175" spans="1:8" x14ac:dyDescent="0.4">
      <c r="A3175" s="44">
        <v>42837</v>
      </c>
      <c r="B3175" s="31">
        <v>-1</v>
      </c>
      <c r="C3175" s="31">
        <v>1</v>
      </c>
      <c r="D3175" s="31">
        <v>-1</v>
      </c>
      <c r="E3175" s="3">
        <v>-1</v>
      </c>
      <c r="F3175" s="31">
        <v>-1</v>
      </c>
      <c r="G3175" s="31">
        <v>1</v>
      </c>
      <c r="H3175" s="31">
        <v>-1</v>
      </c>
    </row>
    <row r="3176" spans="1:8" x14ac:dyDescent="0.4">
      <c r="A3176" s="44">
        <v>42838</v>
      </c>
      <c r="B3176" s="31">
        <v>1</v>
      </c>
      <c r="C3176" s="31">
        <v>1</v>
      </c>
      <c r="D3176" s="31">
        <v>1</v>
      </c>
      <c r="E3176" s="3">
        <v>-1</v>
      </c>
      <c r="F3176" s="31">
        <v>1</v>
      </c>
      <c r="G3176" s="31">
        <v>1</v>
      </c>
      <c r="H3176" s="31">
        <v>1</v>
      </c>
    </row>
    <row r="3177" spans="1:8" x14ac:dyDescent="0.4">
      <c r="A3177" s="44">
        <v>42839</v>
      </c>
      <c r="B3177" s="31">
        <v>-1</v>
      </c>
      <c r="C3177" s="31">
        <v>-1</v>
      </c>
      <c r="D3177" s="31">
        <v>1</v>
      </c>
      <c r="E3177" s="3">
        <v>-1</v>
      </c>
      <c r="F3177" s="31">
        <v>-1</v>
      </c>
      <c r="G3177" s="31">
        <v>1</v>
      </c>
      <c r="H3177" s="31">
        <v>-1</v>
      </c>
    </row>
    <row r="3178" spans="1:8" x14ac:dyDescent="0.4">
      <c r="A3178" s="47">
        <v>42842</v>
      </c>
      <c r="B3178" s="31">
        <v>1</v>
      </c>
      <c r="C3178" s="31">
        <v>1</v>
      </c>
      <c r="D3178" s="31">
        <v>1</v>
      </c>
      <c r="E3178" s="3">
        <v>-1</v>
      </c>
      <c r="F3178" s="31">
        <v>1</v>
      </c>
      <c r="G3178" s="31">
        <v>1</v>
      </c>
      <c r="H3178" s="31">
        <v>1</v>
      </c>
    </row>
    <row r="3179" spans="1:8" x14ac:dyDescent="0.4">
      <c r="A3179" s="44">
        <v>42843</v>
      </c>
      <c r="B3179" s="31">
        <v>-1</v>
      </c>
      <c r="C3179" s="31">
        <v>-1</v>
      </c>
      <c r="D3179" s="31">
        <v>1</v>
      </c>
      <c r="E3179" s="3">
        <v>-1</v>
      </c>
      <c r="F3179" s="31">
        <v>-1</v>
      </c>
      <c r="G3179" s="31">
        <v>1</v>
      </c>
      <c r="H3179" s="31">
        <v>-1</v>
      </c>
    </row>
    <row r="3180" spans="1:8" x14ac:dyDescent="0.4">
      <c r="A3180" s="44">
        <v>42844</v>
      </c>
      <c r="B3180" s="31">
        <v>-1</v>
      </c>
      <c r="C3180" s="31">
        <v>-1</v>
      </c>
      <c r="D3180" s="31">
        <v>1</v>
      </c>
      <c r="E3180" s="3">
        <v>-1</v>
      </c>
      <c r="F3180" s="31">
        <v>-1</v>
      </c>
      <c r="G3180" s="31">
        <v>-1</v>
      </c>
      <c r="H3180" s="31">
        <v>-1</v>
      </c>
    </row>
    <row r="3181" spans="1:8" x14ac:dyDescent="0.4">
      <c r="A3181" s="44">
        <v>42845</v>
      </c>
      <c r="B3181" s="31">
        <v>-1</v>
      </c>
      <c r="C3181" s="31">
        <v>-1</v>
      </c>
      <c r="D3181" s="31">
        <v>-1</v>
      </c>
      <c r="E3181" s="3">
        <v>-1</v>
      </c>
      <c r="F3181" s="31">
        <v>-1</v>
      </c>
      <c r="G3181" s="31">
        <v>-1</v>
      </c>
      <c r="H3181" s="31">
        <v>-1</v>
      </c>
    </row>
    <row r="3182" spans="1:8" x14ac:dyDescent="0.4">
      <c r="A3182" s="44">
        <v>42846</v>
      </c>
      <c r="B3182" s="31">
        <v>1</v>
      </c>
      <c r="C3182" s="31">
        <v>1</v>
      </c>
      <c r="D3182" s="31">
        <v>1</v>
      </c>
      <c r="E3182" s="3">
        <v>1</v>
      </c>
      <c r="F3182" s="31">
        <v>1</v>
      </c>
      <c r="G3182" s="31">
        <v>1</v>
      </c>
      <c r="H3182" s="31">
        <v>1</v>
      </c>
    </row>
    <row r="3183" spans="1:8" x14ac:dyDescent="0.4">
      <c r="A3183" s="47">
        <v>42849</v>
      </c>
      <c r="B3183" s="31">
        <v>-1</v>
      </c>
      <c r="C3183" s="31">
        <v>-1</v>
      </c>
      <c r="D3183" s="31">
        <v>1</v>
      </c>
      <c r="E3183" s="3">
        <v>1</v>
      </c>
      <c r="F3183" s="31">
        <v>-1</v>
      </c>
      <c r="G3183" s="31">
        <v>1</v>
      </c>
      <c r="H3183" s="31">
        <v>-1</v>
      </c>
    </row>
    <row r="3184" spans="1:8" x14ac:dyDescent="0.4">
      <c r="A3184" s="44">
        <v>42850</v>
      </c>
      <c r="B3184" s="31">
        <v>1</v>
      </c>
      <c r="C3184" s="31">
        <v>1</v>
      </c>
      <c r="D3184" s="31">
        <v>1</v>
      </c>
      <c r="E3184" s="3">
        <v>1</v>
      </c>
      <c r="F3184" s="31">
        <v>1</v>
      </c>
      <c r="G3184" s="31">
        <v>1</v>
      </c>
      <c r="H3184" s="31">
        <v>1</v>
      </c>
    </row>
    <row r="3185" spans="1:8" x14ac:dyDescent="0.4">
      <c r="A3185" s="44">
        <v>42851</v>
      </c>
      <c r="B3185" s="31">
        <v>1</v>
      </c>
      <c r="C3185" s="31">
        <v>-1</v>
      </c>
      <c r="D3185" s="31">
        <v>-1</v>
      </c>
      <c r="E3185" s="3">
        <v>1</v>
      </c>
      <c r="F3185" s="31">
        <v>-1</v>
      </c>
      <c r="G3185" s="31">
        <v>-1</v>
      </c>
      <c r="H3185" s="31">
        <v>1</v>
      </c>
    </row>
    <row r="3186" spans="1:8" x14ac:dyDescent="0.4">
      <c r="A3186" s="44">
        <v>42852</v>
      </c>
      <c r="B3186" s="31">
        <v>-1</v>
      </c>
      <c r="C3186" s="31">
        <v>1</v>
      </c>
      <c r="D3186" s="31">
        <v>1</v>
      </c>
      <c r="E3186" s="3">
        <v>1</v>
      </c>
      <c r="F3186" s="31">
        <v>1</v>
      </c>
      <c r="G3186" s="31">
        <v>-1</v>
      </c>
      <c r="H3186" s="31">
        <v>1</v>
      </c>
    </row>
    <row r="3187" spans="1:8" x14ac:dyDescent="0.4">
      <c r="A3187" s="44">
        <v>42853</v>
      </c>
      <c r="B3187" s="31">
        <v>-1</v>
      </c>
      <c r="C3187" s="31">
        <v>-1</v>
      </c>
      <c r="D3187" s="31">
        <v>-1</v>
      </c>
      <c r="E3187" s="3">
        <v>1</v>
      </c>
      <c r="F3187" s="31">
        <v>-1</v>
      </c>
      <c r="G3187" s="31">
        <v>-1</v>
      </c>
      <c r="H3187" s="31">
        <v>-1</v>
      </c>
    </row>
    <row r="3188" spans="1:8" x14ac:dyDescent="0.4">
      <c r="A3188" s="47">
        <v>42857</v>
      </c>
      <c r="B3188" s="31">
        <v>-1</v>
      </c>
      <c r="C3188" s="31">
        <v>1</v>
      </c>
      <c r="D3188" s="31">
        <v>1</v>
      </c>
      <c r="E3188" s="3">
        <v>1</v>
      </c>
      <c r="F3188" s="31">
        <v>1</v>
      </c>
      <c r="G3188" s="31">
        <v>-1</v>
      </c>
      <c r="H3188" s="31">
        <v>1</v>
      </c>
    </row>
    <row r="3189" spans="1:8" x14ac:dyDescent="0.4">
      <c r="A3189" s="44">
        <v>42859</v>
      </c>
      <c r="B3189" s="31">
        <v>-1</v>
      </c>
      <c r="C3189" s="31">
        <v>-1</v>
      </c>
      <c r="D3189" s="31">
        <v>1</v>
      </c>
      <c r="E3189" s="3">
        <v>1</v>
      </c>
      <c r="F3189" s="31">
        <v>1</v>
      </c>
      <c r="G3189" s="31">
        <v>-1</v>
      </c>
      <c r="H3189" s="31">
        <v>1</v>
      </c>
    </row>
    <row r="3190" spans="1:8" x14ac:dyDescent="0.4">
      <c r="A3190" s="44">
        <v>42863</v>
      </c>
      <c r="B3190" s="31">
        <v>-1</v>
      </c>
      <c r="C3190" s="31">
        <v>1</v>
      </c>
      <c r="D3190" s="31">
        <v>1</v>
      </c>
      <c r="E3190" s="3">
        <v>1</v>
      </c>
      <c r="F3190" s="31">
        <v>1</v>
      </c>
      <c r="G3190" s="31">
        <v>1</v>
      </c>
      <c r="H3190" s="31">
        <v>1</v>
      </c>
    </row>
    <row r="3191" spans="1:8" x14ac:dyDescent="0.4">
      <c r="A3191" s="44">
        <v>42865</v>
      </c>
      <c r="B3191" s="31">
        <v>-1</v>
      </c>
      <c r="C3191" s="31">
        <v>-1</v>
      </c>
      <c r="D3191" s="31">
        <v>-1</v>
      </c>
      <c r="E3191" s="3">
        <v>1</v>
      </c>
      <c r="F3191" s="31">
        <v>-1</v>
      </c>
      <c r="G3191" s="31">
        <v>-1</v>
      </c>
      <c r="H3191" s="31">
        <v>-1</v>
      </c>
    </row>
    <row r="3192" spans="1:8" x14ac:dyDescent="0.4">
      <c r="A3192" s="44">
        <v>42866</v>
      </c>
      <c r="B3192" s="31">
        <v>-1</v>
      </c>
      <c r="C3192" s="31">
        <v>1</v>
      </c>
      <c r="D3192" s="31">
        <v>-1</v>
      </c>
      <c r="E3192" s="3">
        <v>1</v>
      </c>
      <c r="F3192" s="31">
        <v>1</v>
      </c>
      <c r="G3192" s="31">
        <v>-1</v>
      </c>
      <c r="H3192" s="31">
        <v>1</v>
      </c>
    </row>
    <row r="3193" spans="1:8" x14ac:dyDescent="0.4">
      <c r="A3193" s="47">
        <v>42867</v>
      </c>
      <c r="B3193" s="31">
        <v>-1</v>
      </c>
      <c r="C3193" s="31">
        <v>-1</v>
      </c>
      <c r="D3193" s="31">
        <v>-1</v>
      </c>
      <c r="E3193" s="3">
        <v>1</v>
      </c>
      <c r="F3193" s="31">
        <v>-1</v>
      </c>
      <c r="G3193" s="31">
        <v>-1</v>
      </c>
      <c r="H3193" s="31">
        <v>-1</v>
      </c>
    </row>
    <row r="3194" spans="1:8" x14ac:dyDescent="0.4">
      <c r="A3194" s="44">
        <v>42870</v>
      </c>
      <c r="B3194" s="31">
        <v>-1</v>
      </c>
      <c r="C3194" s="31">
        <v>-1</v>
      </c>
      <c r="D3194" s="31">
        <v>-1</v>
      </c>
      <c r="E3194" s="3">
        <v>1</v>
      </c>
      <c r="F3194" s="31">
        <v>-1</v>
      </c>
      <c r="G3194" s="31">
        <v>-1</v>
      </c>
      <c r="H3194" s="31">
        <v>-1</v>
      </c>
    </row>
    <row r="3195" spans="1:8" x14ac:dyDescent="0.4">
      <c r="A3195" s="44">
        <v>42871</v>
      </c>
      <c r="B3195" s="31">
        <v>-1</v>
      </c>
      <c r="C3195" s="31">
        <v>1</v>
      </c>
      <c r="D3195" s="31">
        <v>1</v>
      </c>
      <c r="E3195" s="3">
        <v>1</v>
      </c>
      <c r="F3195" s="31">
        <v>1</v>
      </c>
      <c r="G3195" s="31">
        <v>1</v>
      </c>
      <c r="H3195" s="31">
        <v>1</v>
      </c>
    </row>
    <row r="3196" spans="1:8" x14ac:dyDescent="0.4">
      <c r="A3196" s="44">
        <v>42872</v>
      </c>
      <c r="B3196" s="31">
        <v>-1</v>
      </c>
      <c r="C3196" s="31">
        <v>-1</v>
      </c>
      <c r="D3196" s="31">
        <v>1</v>
      </c>
      <c r="E3196" s="3">
        <v>1</v>
      </c>
      <c r="F3196" s="31">
        <v>-1</v>
      </c>
      <c r="G3196" s="31">
        <v>-1</v>
      </c>
      <c r="H3196" s="31">
        <v>-1</v>
      </c>
    </row>
    <row r="3197" spans="1:8" x14ac:dyDescent="0.4">
      <c r="A3197" s="44">
        <v>42873</v>
      </c>
      <c r="B3197" s="31">
        <v>-1</v>
      </c>
      <c r="C3197" s="31">
        <v>-1</v>
      </c>
      <c r="D3197" s="31">
        <v>1</v>
      </c>
      <c r="E3197" s="3">
        <v>1</v>
      </c>
      <c r="F3197" s="31">
        <v>-1</v>
      </c>
      <c r="G3197" s="31">
        <v>-1</v>
      </c>
      <c r="H3197" s="31">
        <v>-1</v>
      </c>
    </row>
    <row r="3198" spans="1:8" x14ac:dyDescent="0.4">
      <c r="A3198" s="47">
        <v>42874</v>
      </c>
      <c r="B3198" s="31">
        <v>-1</v>
      </c>
      <c r="C3198" s="31">
        <v>1</v>
      </c>
      <c r="D3198" s="31">
        <v>1</v>
      </c>
      <c r="E3198" s="3">
        <v>1</v>
      </c>
      <c r="F3198" s="31">
        <v>1</v>
      </c>
      <c r="G3198" s="31">
        <v>1</v>
      </c>
      <c r="H3198" s="31">
        <v>1</v>
      </c>
    </row>
    <row r="3199" spans="1:8" x14ac:dyDescent="0.4">
      <c r="A3199" s="44">
        <v>42877</v>
      </c>
      <c r="B3199" s="31">
        <v>-1</v>
      </c>
      <c r="C3199" s="31">
        <v>-1</v>
      </c>
      <c r="D3199" s="31">
        <v>1</v>
      </c>
      <c r="E3199" s="3">
        <v>1</v>
      </c>
      <c r="F3199" s="31">
        <v>-1</v>
      </c>
      <c r="G3199" s="31">
        <v>-1</v>
      </c>
      <c r="H3199" s="31">
        <v>1</v>
      </c>
    </row>
    <row r="3200" spans="1:8" x14ac:dyDescent="0.4">
      <c r="A3200" s="44">
        <v>42878</v>
      </c>
      <c r="B3200" s="31">
        <v>-1</v>
      </c>
      <c r="C3200" s="31">
        <v>-1</v>
      </c>
      <c r="D3200" s="31">
        <v>1</v>
      </c>
      <c r="E3200" s="3">
        <v>1</v>
      </c>
      <c r="F3200" s="31">
        <v>-1</v>
      </c>
      <c r="G3200" s="31">
        <v>1</v>
      </c>
      <c r="H3200" s="31">
        <v>1</v>
      </c>
    </row>
    <row r="3201" spans="1:8" x14ac:dyDescent="0.4">
      <c r="A3201" s="44">
        <v>42879</v>
      </c>
      <c r="B3201" s="31">
        <v>-1</v>
      </c>
      <c r="C3201" s="31">
        <v>-1</v>
      </c>
      <c r="D3201" s="31">
        <v>-1</v>
      </c>
      <c r="E3201" s="3">
        <v>-1</v>
      </c>
      <c r="F3201" s="31">
        <v>-1</v>
      </c>
      <c r="G3201" s="31">
        <v>1</v>
      </c>
      <c r="H3201" s="31">
        <v>1</v>
      </c>
    </row>
    <row r="3202" spans="1:8" x14ac:dyDescent="0.4">
      <c r="A3202" s="44">
        <v>42880</v>
      </c>
      <c r="B3202" s="31">
        <v>-1</v>
      </c>
      <c r="C3202" s="31">
        <v>1</v>
      </c>
      <c r="D3202" s="31">
        <v>1</v>
      </c>
      <c r="E3202" s="3">
        <v>-1</v>
      </c>
      <c r="F3202" s="31">
        <v>1</v>
      </c>
      <c r="G3202" s="31">
        <v>1</v>
      </c>
      <c r="H3202" s="31">
        <v>1</v>
      </c>
    </row>
    <row r="3203" spans="1:8" x14ac:dyDescent="0.4">
      <c r="A3203" s="47">
        <v>42881</v>
      </c>
      <c r="B3203" s="31">
        <v>-1</v>
      </c>
      <c r="C3203" s="31">
        <v>-1</v>
      </c>
      <c r="D3203" s="31">
        <v>1</v>
      </c>
      <c r="E3203" s="3">
        <v>1</v>
      </c>
      <c r="F3203" s="31">
        <v>-1</v>
      </c>
      <c r="G3203" s="31">
        <v>1</v>
      </c>
      <c r="H3203" s="31">
        <v>1</v>
      </c>
    </row>
    <row r="3204" spans="1:8" x14ac:dyDescent="0.4">
      <c r="A3204" s="44">
        <v>42884</v>
      </c>
      <c r="B3204" s="31">
        <v>-1</v>
      </c>
      <c r="C3204" s="31">
        <v>-1</v>
      </c>
      <c r="D3204" s="31">
        <v>-1</v>
      </c>
      <c r="E3204" s="3">
        <v>-1</v>
      </c>
      <c r="F3204" s="31">
        <v>-1</v>
      </c>
      <c r="G3204" s="31">
        <v>-1</v>
      </c>
      <c r="H3204" s="31">
        <v>-1</v>
      </c>
    </row>
    <row r="3205" spans="1:8" x14ac:dyDescent="0.4">
      <c r="A3205" s="44">
        <v>42885</v>
      </c>
      <c r="B3205" s="31">
        <v>-1</v>
      </c>
      <c r="C3205" s="31">
        <v>-1</v>
      </c>
      <c r="D3205" s="31">
        <v>-1</v>
      </c>
      <c r="E3205" s="3">
        <v>1</v>
      </c>
      <c r="F3205" s="31">
        <v>-1</v>
      </c>
      <c r="G3205" s="31">
        <v>-1</v>
      </c>
      <c r="H3205" s="31">
        <v>-1</v>
      </c>
    </row>
    <row r="3206" spans="1:8" x14ac:dyDescent="0.4">
      <c r="A3206" s="44">
        <v>42886</v>
      </c>
      <c r="B3206" s="31">
        <v>-1</v>
      </c>
      <c r="C3206" s="31">
        <v>1</v>
      </c>
      <c r="D3206" s="31">
        <v>-1</v>
      </c>
      <c r="E3206" s="3">
        <v>1</v>
      </c>
      <c r="F3206" s="31">
        <v>1</v>
      </c>
      <c r="G3206" s="31">
        <v>1</v>
      </c>
      <c r="H3206" s="31">
        <v>1</v>
      </c>
    </row>
    <row r="3207" spans="1:8" x14ac:dyDescent="0.4">
      <c r="A3207" s="44">
        <v>42887</v>
      </c>
      <c r="B3207" s="31">
        <v>-1</v>
      </c>
      <c r="C3207" s="31">
        <v>-1</v>
      </c>
      <c r="D3207" s="31">
        <v>-1</v>
      </c>
      <c r="E3207" s="3">
        <v>-1</v>
      </c>
      <c r="F3207" s="31">
        <v>-1</v>
      </c>
      <c r="G3207" s="31">
        <v>-1</v>
      </c>
      <c r="H3207" s="31">
        <v>-1</v>
      </c>
    </row>
    <row r="3208" spans="1:8" x14ac:dyDescent="0.4">
      <c r="A3208" s="47">
        <v>42888</v>
      </c>
      <c r="B3208" s="31">
        <v>-1</v>
      </c>
      <c r="C3208" s="31">
        <v>1</v>
      </c>
      <c r="D3208" s="31">
        <v>1</v>
      </c>
      <c r="E3208" s="3">
        <v>-1</v>
      </c>
      <c r="F3208" s="31">
        <v>1</v>
      </c>
      <c r="G3208" s="31">
        <v>1</v>
      </c>
      <c r="H3208" s="31">
        <v>1</v>
      </c>
    </row>
    <row r="3209" spans="1:8" x14ac:dyDescent="0.4">
      <c r="A3209" s="44">
        <v>42891</v>
      </c>
      <c r="B3209" s="31">
        <v>-1</v>
      </c>
      <c r="C3209" s="31">
        <v>-1</v>
      </c>
      <c r="D3209" s="31">
        <v>-1</v>
      </c>
      <c r="E3209" s="3">
        <v>-1</v>
      </c>
      <c r="F3209" s="31">
        <v>-1</v>
      </c>
      <c r="G3209" s="31">
        <v>1</v>
      </c>
      <c r="H3209" s="31">
        <v>-1</v>
      </c>
    </row>
    <row r="3210" spans="1:8" x14ac:dyDescent="0.4">
      <c r="A3210" s="44">
        <v>42893</v>
      </c>
      <c r="B3210" s="31">
        <v>-1</v>
      </c>
      <c r="C3210" s="31">
        <v>1</v>
      </c>
      <c r="D3210" s="31">
        <v>1</v>
      </c>
      <c r="E3210" s="3">
        <v>-1</v>
      </c>
      <c r="F3210" s="31">
        <v>1</v>
      </c>
      <c r="G3210" s="31">
        <v>-1</v>
      </c>
      <c r="H3210" s="31">
        <v>1</v>
      </c>
    </row>
    <row r="3211" spans="1:8" x14ac:dyDescent="0.4">
      <c r="A3211" s="44">
        <v>42894</v>
      </c>
      <c r="B3211" s="31">
        <v>-1</v>
      </c>
      <c r="C3211" s="31">
        <v>1</v>
      </c>
      <c r="D3211" s="31">
        <v>-1</v>
      </c>
      <c r="E3211" s="3">
        <v>-1</v>
      </c>
      <c r="F3211" s="31">
        <v>1</v>
      </c>
      <c r="G3211" s="31">
        <v>1</v>
      </c>
      <c r="H3211" s="31">
        <v>1</v>
      </c>
    </row>
    <row r="3212" spans="1:8" x14ac:dyDescent="0.4">
      <c r="A3212" s="44">
        <v>42895</v>
      </c>
      <c r="B3212" s="31">
        <v>-1</v>
      </c>
      <c r="C3212" s="31">
        <v>1</v>
      </c>
      <c r="D3212" s="31">
        <v>1</v>
      </c>
      <c r="E3212" s="3">
        <v>1</v>
      </c>
      <c r="F3212" s="31">
        <v>1</v>
      </c>
      <c r="G3212" s="31">
        <v>1</v>
      </c>
      <c r="H3212" s="31">
        <v>1</v>
      </c>
    </row>
    <row r="3213" spans="1:8" x14ac:dyDescent="0.4">
      <c r="A3213" s="47">
        <v>42898</v>
      </c>
      <c r="B3213" s="31">
        <v>-1</v>
      </c>
      <c r="C3213" s="31">
        <v>-1</v>
      </c>
      <c r="D3213" s="31">
        <v>1</v>
      </c>
      <c r="E3213" s="3">
        <v>1</v>
      </c>
      <c r="F3213" s="31">
        <v>-1</v>
      </c>
      <c r="G3213" s="31">
        <v>-1</v>
      </c>
      <c r="H3213" s="31">
        <v>-1</v>
      </c>
    </row>
    <row r="3214" spans="1:8" x14ac:dyDescent="0.4">
      <c r="A3214" s="44">
        <v>42899</v>
      </c>
      <c r="B3214" s="31">
        <v>-1</v>
      </c>
      <c r="C3214" s="31">
        <v>1</v>
      </c>
      <c r="D3214" s="31">
        <v>1</v>
      </c>
      <c r="E3214" s="3">
        <v>1</v>
      </c>
      <c r="F3214" s="31">
        <v>1</v>
      </c>
      <c r="G3214" s="31">
        <v>1</v>
      </c>
      <c r="H3214" s="31">
        <v>1</v>
      </c>
    </row>
    <row r="3215" spans="1:8" x14ac:dyDescent="0.4">
      <c r="A3215" s="44">
        <v>42900</v>
      </c>
      <c r="B3215" s="31">
        <v>-1</v>
      </c>
      <c r="C3215" s="31">
        <v>-1</v>
      </c>
      <c r="D3215" s="31">
        <v>-1</v>
      </c>
      <c r="E3215" s="3">
        <v>-1</v>
      </c>
      <c r="F3215" s="31">
        <v>-1</v>
      </c>
      <c r="G3215" s="31">
        <v>-1</v>
      </c>
      <c r="H3215" s="31">
        <v>-1</v>
      </c>
    </row>
    <row r="3216" spans="1:8" x14ac:dyDescent="0.4">
      <c r="A3216" s="44">
        <v>42901</v>
      </c>
      <c r="B3216" s="31">
        <v>-1</v>
      </c>
      <c r="C3216" s="31">
        <v>-1</v>
      </c>
      <c r="D3216" s="31">
        <v>-1</v>
      </c>
      <c r="E3216" s="3">
        <v>1</v>
      </c>
      <c r="F3216" s="31">
        <v>-1</v>
      </c>
      <c r="G3216" s="31">
        <v>-1</v>
      </c>
      <c r="H3216" s="31">
        <v>-1</v>
      </c>
    </row>
    <row r="3217" spans="1:8" x14ac:dyDescent="0.4">
      <c r="A3217" s="44">
        <v>42902</v>
      </c>
      <c r="B3217" s="31">
        <v>-1</v>
      </c>
      <c r="C3217" s="31">
        <v>-1</v>
      </c>
      <c r="D3217" s="31">
        <v>-1</v>
      </c>
      <c r="E3217" s="3">
        <v>-1</v>
      </c>
      <c r="F3217" s="31">
        <v>-1</v>
      </c>
      <c r="G3217" s="31">
        <v>-1</v>
      </c>
      <c r="H3217" s="31">
        <v>-1</v>
      </c>
    </row>
    <row r="3218" spans="1:8" x14ac:dyDescent="0.4">
      <c r="A3218" s="47">
        <v>42905</v>
      </c>
      <c r="B3218" s="31">
        <v>-1</v>
      </c>
      <c r="C3218" s="31">
        <v>-1</v>
      </c>
      <c r="D3218" s="31">
        <v>-1</v>
      </c>
      <c r="E3218" s="3">
        <v>1</v>
      </c>
      <c r="F3218" s="31">
        <v>-1</v>
      </c>
      <c r="G3218" s="31">
        <v>1</v>
      </c>
      <c r="H3218" s="31">
        <v>1</v>
      </c>
    </row>
    <row r="3219" spans="1:8" x14ac:dyDescent="0.4">
      <c r="A3219" s="44">
        <v>42906</v>
      </c>
      <c r="B3219" s="31">
        <v>-1</v>
      </c>
      <c r="C3219" s="31">
        <v>-1</v>
      </c>
      <c r="D3219" s="31">
        <v>-1</v>
      </c>
      <c r="E3219" s="3">
        <v>1</v>
      </c>
      <c r="F3219" s="31">
        <v>-1</v>
      </c>
      <c r="G3219" s="31">
        <v>-1</v>
      </c>
      <c r="H3219" s="31">
        <v>-1</v>
      </c>
    </row>
    <row r="3220" spans="1:8" x14ac:dyDescent="0.4">
      <c r="A3220" s="44">
        <v>42907</v>
      </c>
      <c r="B3220" s="31">
        <v>-1</v>
      </c>
      <c r="C3220" s="31">
        <v>1</v>
      </c>
      <c r="D3220" s="31">
        <v>-1</v>
      </c>
      <c r="E3220" s="3">
        <v>-1</v>
      </c>
      <c r="F3220" s="31">
        <v>1</v>
      </c>
      <c r="G3220" s="31">
        <v>-1</v>
      </c>
      <c r="H3220" s="31">
        <v>1</v>
      </c>
    </row>
    <row r="3221" spans="1:8" x14ac:dyDescent="0.4">
      <c r="A3221" s="44">
        <v>42908</v>
      </c>
      <c r="B3221" s="31">
        <v>-1</v>
      </c>
      <c r="C3221" s="31">
        <v>1</v>
      </c>
      <c r="D3221" s="31">
        <v>1</v>
      </c>
      <c r="E3221" s="3">
        <v>-1</v>
      </c>
      <c r="F3221" s="31">
        <v>-1</v>
      </c>
      <c r="G3221" s="31">
        <v>1</v>
      </c>
      <c r="H3221" s="31">
        <v>1</v>
      </c>
    </row>
    <row r="3222" spans="1:8" x14ac:dyDescent="0.4">
      <c r="A3222" s="44">
        <v>42909</v>
      </c>
      <c r="B3222" s="31">
        <v>-1</v>
      </c>
      <c r="C3222" s="31">
        <v>1</v>
      </c>
      <c r="D3222" s="31">
        <v>1</v>
      </c>
      <c r="E3222" s="3">
        <v>-1</v>
      </c>
      <c r="F3222" s="31">
        <v>-1</v>
      </c>
      <c r="G3222" s="31">
        <v>1</v>
      </c>
      <c r="H3222" s="31">
        <v>1</v>
      </c>
    </row>
    <row r="3223" spans="1:8" x14ac:dyDescent="0.4">
      <c r="A3223" s="47">
        <v>42912</v>
      </c>
      <c r="B3223" s="31">
        <v>-1</v>
      </c>
      <c r="C3223" s="31">
        <v>1</v>
      </c>
      <c r="D3223" s="31">
        <v>1</v>
      </c>
      <c r="E3223" s="3">
        <v>-1</v>
      </c>
      <c r="F3223" s="31">
        <v>-1</v>
      </c>
      <c r="G3223" s="31">
        <v>-1</v>
      </c>
      <c r="H3223" s="31">
        <v>-1</v>
      </c>
    </row>
    <row r="3224" spans="1:8" x14ac:dyDescent="0.4">
      <c r="A3224" s="44">
        <v>42913</v>
      </c>
      <c r="B3224" s="31">
        <v>-1</v>
      </c>
      <c r="C3224" s="31">
        <v>-1</v>
      </c>
      <c r="D3224" s="31">
        <v>1</v>
      </c>
      <c r="E3224" s="3">
        <v>-1</v>
      </c>
      <c r="F3224" s="31">
        <v>-1</v>
      </c>
      <c r="G3224" s="31">
        <v>-1</v>
      </c>
      <c r="H3224" s="31">
        <v>-1</v>
      </c>
    </row>
    <row r="3225" spans="1:8" x14ac:dyDescent="0.4">
      <c r="A3225" s="44">
        <v>42914</v>
      </c>
      <c r="B3225" s="31">
        <v>-1</v>
      </c>
      <c r="C3225" s="31">
        <v>1</v>
      </c>
      <c r="D3225" s="31">
        <v>1</v>
      </c>
      <c r="E3225" s="3">
        <v>-1</v>
      </c>
      <c r="F3225" s="31">
        <v>1</v>
      </c>
      <c r="G3225" s="31">
        <v>1</v>
      </c>
      <c r="H3225" s="31">
        <v>1</v>
      </c>
    </row>
    <row r="3226" spans="1:8" x14ac:dyDescent="0.4">
      <c r="A3226" s="44">
        <v>42915</v>
      </c>
      <c r="B3226" s="31">
        <v>-1</v>
      </c>
      <c r="C3226" s="31">
        <v>-1</v>
      </c>
      <c r="D3226" s="31">
        <v>1</v>
      </c>
      <c r="E3226" s="3">
        <v>-1</v>
      </c>
      <c r="F3226" s="31">
        <v>1</v>
      </c>
      <c r="G3226" s="31">
        <v>1</v>
      </c>
      <c r="H3226" s="31">
        <v>1</v>
      </c>
    </row>
    <row r="3227" spans="1:8" x14ac:dyDescent="0.4">
      <c r="A3227" s="44">
        <v>42916</v>
      </c>
      <c r="B3227" s="31">
        <v>-1</v>
      </c>
      <c r="C3227" s="31">
        <v>-1</v>
      </c>
      <c r="D3227" s="31">
        <v>1</v>
      </c>
      <c r="E3227" s="3">
        <v>-1</v>
      </c>
      <c r="F3227" s="31">
        <v>-1</v>
      </c>
      <c r="G3227" s="31">
        <v>-1</v>
      </c>
      <c r="H3227" s="31">
        <v>-1</v>
      </c>
    </row>
    <row r="3228" spans="1:8" x14ac:dyDescent="0.4">
      <c r="A3228" s="47">
        <v>42919</v>
      </c>
      <c r="B3228" s="31">
        <v>-1</v>
      </c>
      <c r="C3228" s="31">
        <v>1</v>
      </c>
      <c r="D3228" s="31">
        <v>-1</v>
      </c>
      <c r="E3228" s="3">
        <v>-1</v>
      </c>
      <c r="F3228" s="31">
        <v>1</v>
      </c>
      <c r="G3228" s="31">
        <v>1</v>
      </c>
      <c r="H3228" s="31">
        <v>1</v>
      </c>
    </row>
    <row r="3229" spans="1:8" x14ac:dyDescent="0.4">
      <c r="A3229" s="44">
        <v>42920</v>
      </c>
      <c r="B3229" s="31">
        <v>-1</v>
      </c>
      <c r="C3229" s="31">
        <v>-1</v>
      </c>
      <c r="D3229" s="31">
        <v>-1</v>
      </c>
      <c r="E3229" s="3">
        <v>-1</v>
      </c>
      <c r="F3229" s="31">
        <v>-1</v>
      </c>
      <c r="G3229" s="31">
        <v>1</v>
      </c>
      <c r="H3229" s="31">
        <v>1</v>
      </c>
    </row>
    <row r="3230" spans="1:8" x14ac:dyDescent="0.4">
      <c r="A3230" s="44">
        <v>42921</v>
      </c>
      <c r="B3230" s="31">
        <v>-1</v>
      </c>
      <c r="C3230" s="31">
        <v>-1</v>
      </c>
      <c r="D3230" s="31">
        <v>-1</v>
      </c>
      <c r="E3230" s="3">
        <v>-1</v>
      </c>
      <c r="F3230" s="31">
        <v>1</v>
      </c>
      <c r="G3230" s="31">
        <v>-1</v>
      </c>
      <c r="H3230" s="31">
        <v>1</v>
      </c>
    </row>
    <row r="3231" spans="1:8" x14ac:dyDescent="0.4">
      <c r="A3231" s="44">
        <v>42922</v>
      </c>
      <c r="B3231" s="31">
        <v>-1</v>
      </c>
      <c r="C3231" s="31">
        <v>-1</v>
      </c>
      <c r="D3231" s="31">
        <v>-1</v>
      </c>
      <c r="E3231" s="3">
        <v>-1</v>
      </c>
      <c r="F3231" s="31">
        <v>-1</v>
      </c>
      <c r="G3231" s="31">
        <v>-1</v>
      </c>
      <c r="H3231" s="31">
        <v>-1</v>
      </c>
    </row>
    <row r="3232" spans="1:8" x14ac:dyDescent="0.4">
      <c r="A3232" s="44">
        <v>42923</v>
      </c>
      <c r="B3232" s="31">
        <v>1</v>
      </c>
      <c r="C3232" s="31">
        <v>1</v>
      </c>
      <c r="D3232" s="31">
        <v>-1</v>
      </c>
      <c r="E3232" s="3">
        <v>-1</v>
      </c>
      <c r="F3232" s="31">
        <v>1</v>
      </c>
      <c r="G3232" s="31">
        <v>1</v>
      </c>
      <c r="H3232" s="31">
        <v>1</v>
      </c>
    </row>
    <row r="3233" spans="1:8" x14ac:dyDescent="0.4">
      <c r="A3233" s="47">
        <v>42926</v>
      </c>
      <c r="B3233" s="31">
        <v>-1</v>
      </c>
      <c r="C3233" s="31">
        <v>-1</v>
      </c>
      <c r="D3233" s="31">
        <v>-1</v>
      </c>
      <c r="E3233" s="3">
        <v>-1</v>
      </c>
      <c r="F3233" s="31">
        <v>-1</v>
      </c>
      <c r="G3233" s="31">
        <v>-1</v>
      </c>
      <c r="H3233" s="31">
        <v>-1</v>
      </c>
    </row>
    <row r="3234" spans="1:8" x14ac:dyDescent="0.4">
      <c r="A3234" s="44">
        <v>42927</v>
      </c>
      <c r="B3234" s="31">
        <v>1</v>
      </c>
      <c r="C3234" s="31">
        <v>1</v>
      </c>
      <c r="D3234" s="31">
        <v>1</v>
      </c>
      <c r="E3234" s="3">
        <v>-1</v>
      </c>
      <c r="F3234" s="31">
        <v>1</v>
      </c>
      <c r="G3234" s="31">
        <v>1</v>
      </c>
      <c r="H3234" s="31">
        <v>1</v>
      </c>
    </row>
    <row r="3235" spans="1:8" x14ac:dyDescent="0.4">
      <c r="A3235" s="44">
        <v>42928</v>
      </c>
      <c r="B3235" s="31">
        <v>1</v>
      </c>
      <c r="C3235" s="31">
        <v>1</v>
      </c>
      <c r="D3235" s="31">
        <v>1</v>
      </c>
      <c r="E3235" s="3">
        <v>-1</v>
      </c>
      <c r="F3235" s="31">
        <v>-1</v>
      </c>
      <c r="G3235" s="31">
        <v>1</v>
      </c>
      <c r="H3235" s="31">
        <v>1</v>
      </c>
    </row>
    <row r="3236" spans="1:8" x14ac:dyDescent="0.4">
      <c r="A3236" s="44">
        <v>42929</v>
      </c>
      <c r="B3236" s="31">
        <v>-1</v>
      </c>
      <c r="C3236" s="31">
        <v>-1</v>
      </c>
      <c r="D3236" s="31">
        <v>1</v>
      </c>
      <c r="E3236" s="3">
        <v>1</v>
      </c>
      <c r="F3236" s="31">
        <v>-1</v>
      </c>
      <c r="G3236" s="31">
        <v>-1</v>
      </c>
      <c r="H3236" s="31">
        <v>-1</v>
      </c>
    </row>
    <row r="3237" spans="1:8" x14ac:dyDescent="0.4">
      <c r="A3237" s="44">
        <v>42930</v>
      </c>
      <c r="B3237" s="31">
        <v>1</v>
      </c>
      <c r="C3237" s="31">
        <v>1</v>
      </c>
      <c r="D3237" s="31">
        <v>1</v>
      </c>
      <c r="E3237" s="3">
        <v>-1</v>
      </c>
      <c r="F3237" s="31">
        <v>1</v>
      </c>
      <c r="G3237" s="31">
        <v>1</v>
      </c>
      <c r="H3237" s="31">
        <v>1</v>
      </c>
    </row>
    <row r="3238" spans="1:8" x14ac:dyDescent="0.4">
      <c r="A3238" s="47">
        <v>42933</v>
      </c>
      <c r="B3238" s="31">
        <v>-1</v>
      </c>
      <c r="C3238" s="31">
        <v>-1</v>
      </c>
      <c r="D3238" s="31">
        <v>-1</v>
      </c>
      <c r="E3238" s="3">
        <v>-1</v>
      </c>
      <c r="F3238" s="31">
        <v>-1</v>
      </c>
      <c r="G3238" s="31">
        <v>1</v>
      </c>
      <c r="H3238" s="31">
        <v>1</v>
      </c>
    </row>
    <row r="3239" spans="1:8" x14ac:dyDescent="0.4">
      <c r="A3239" s="44">
        <v>42934</v>
      </c>
      <c r="B3239" s="31">
        <v>-1</v>
      </c>
      <c r="C3239" s="31">
        <v>-1</v>
      </c>
      <c r="D3239" s="31">
        <v>-1</v>
      </c>
      <c r="E3239" s="3">
        <v>-1</v>
      </c>
      <c r="F3239" s="31">
        <v>-1</v>
      </c>
      <c r="G3239" s="31">
        <v>-1</v>
      </c>
      <c r="H3239" s="31">
        <v>-1</v>
      </c>
    </row>
    <row r="3240" spans="1:8" x14ac:dyDescent="0.4">
      <c r="A3240" s="44">
        <v>42935</v>
      </c>
      <c r="B3240" s="31">
        <v>-1</v>
      </c>
      <c r="C3240" s="31">
        <v>-1</v>
      </c>
      <c r="D3240" s="31">
        <v>-1</v>
      </c>
      <c r="E3240" s="3">
        <v>-1</v>
      </c>
      <c r="F3240" s="31">
        <v>-1</v>
      </c>
      <c r="G3240" s="31">
        <v>1</v>
      </c>
      <c r="H3240" s="31">
        <v>-1</v>
      </c>
    </row>
    <row r="3241" spans="1:8" x14ac:dyDescent="0.4">
      <c r="A3241" s="44">
        <v>42936</v>
      </c>
      <c r="B3241" s="31">
        <v>1</v>
      </c>
      <c r="C3241" s="31">
        <v>1</v>
      </c>
      <c r="D3241" s="31">
        <v>-1</v>
      </c>
      <c r="E3241" s="3">
        <v>-1</v>
      </c>
      <c r="F3241" s="31">
        <v>1</v>
      </c>
      <c r="G3241" s="31">
        <v>-1</v>
      </c>
      <c r="H3241" s="31">
        <v>1</v>
      </c>
    </row>
    <row r="3242" spans="1:8" x14ac:dyDescent="0.4">
      <c r="A3242" s="44">
        <v>42937</v>
      </c>
      <c r="B3242" s="31">
        <v>-1</v>
      </c>
      <c r="C3242" s="31">
        <v>1</v>
      </c>
      <c r="D3242" s="31">
        <v>1</v>
      </c>
      <c r="E3242" s="3">
        <v>-1</v>
      </c>
      <c r="F3242" s="31">
        <v>1</v>
      </c>
      <c r="G3242" s="31">
        <v>1</v>
      </c>
      <c r="H3242" s="31">
        <v>1</v>
      </c>
    </row>
    <row r="3243" spans="1:8" x14ac:dyDescent="0.4">
      <c r="A3243" s="47">
        <v>42940</v>
      </c>
      <c r="B3243" s="31">
        <v>-1</v>
      </c>
      <c r="C3243" s="31">
        <v>-1</v>
      </c>
      <c r="D3243" s="31">
        <v>1</v>
      </c>
      <c r="E3243" s="3">
        <v>1</v>
      </c>
      <c r="F3243" s="31">
        <v>-1</v>
      </c>
      <c r="G3243" s="31">
        <v>1</v>
      </c>
      <c r="H3243" s="31">
        <v>1</v>
      </c>
    </row>
    <row r="3244" spans="1:8" x14ac:dyDescent="0.4">
      <c r="A3244" s="44">
        <v>42941</v>
      </c>
      <c r="B3244" s="31">
        <v>-1</v>
      </c>
      <c r="C3244" s="31">
        <v>1</v>
      </c>
      <c r="D3244" s="31">
        <v>1</v>
      </c>
      <c r="E3244" s="3">
        <v>1</v>
      </c>
      <c r="F3244" s="31">
        <v>1</v>
      </c>
      <c r="G3244" s="31">
        <v>-1</v>
      </c>
      <c r="H3244" s="31">
        <v>1</v>
      </c>
    </row>
    <row r="3245" spans="1:8" x14ac:dyDescent="0.4">
      <c r="A3245" s="44">
        <v>42942</v>
      </c>
      <c r="B3245" s="31">
        <v>-1</v>
      </c>
      <c r="C3245" s="31">
        <v>-1</v>
      </c>
      <c r="D3245" s="31">
        <v>-1</v>
      </c>
      <c r="E3245" s="3">
        <v>1</v>
      </c>
      <c r="F3245" s="31">
        <v>-1</v>
      </c>
      <c r="G3245" s="31">
        <v>-1</v>
      </c>
      <c r="H3245" s="31">
        <v>-1</v>
      </c>
    </row>
    <row r="3246" spans="1:8" x14ac:dyDescent="0.4">
      <c r="A3246" s="44">
        <v>42943</v>
      </c>
      <c r="B3246" s="31">
        <v>-1</v>
      </c>
      <c r="C3246" s="31">
        <v>-1</v>
      </c>
      <c r="D3246" s="31">
        <v>-1</v>
      </c>
      <c r="E3246" s="3">
        <v>-1</v>
      </c>
      <c r="F3246" s="31">
        <v>-1</v>
      </c>
      <c r="G3246" s="31">
        <v>-1</v>
      </c>
      <c r="H3246" s="31">
        <v>-1</v>
      </c>
    </row>
    <row r="3247" spans="1:8" x14ac:dyDescent="0.4">
      <c r="A3247" s="44">
        <v>42944</v>
      </c>
      <c r="B3247" s="31">
        <v>-1</v>
      </c>
      <c r="C3247" s="31">
        <v>-1</v>
      </c>
      <c r="D3247" s="31">
        <v>-1</v>
      </c>
      <c r="E3247" s="3">
        <v>-1</v>
      </c>
      <c r="F3247" s="31">
        <v>-1</v>
      </c>
      <c r="G3247" s="31">
        <v>-1</v>
      </c>
      <c r="H3247" s="31">
        <v>-1</v>
      </c>
    </row>
    <row r="3248" spans="1:8" x14ac:dyDescent="0.4">
      <c r="A3248" s="47">
        <v>42947</v>
      </c>
      <c r="B3248" s="31">
        <v>1</v>
      </c>
      <c r="C3248" s="31">
        <v>1</v>
      </c>
      <c r="D3248" s="31">
        <v>-1</v>
      </c>
      <c r="E3248" s="3">
        <v>-1</v>
      </c>
      <c r="F3248" s="31">
        <v>1</v>
      </c>
      <c r="G3248" s="31">
        <v>1</v>
      </c>
      <c r="H3248" s="31">
        <v>1</v>
      </c>
    </row>
    <row r="3249" spans="1:8" x14ac:dyDescent="0.4">
      <c r="A3249" s="44">
        <v>42948</v>
      </c>
      <c r="B3249" s="31">
        <v>1</v>
      </c>
      <c r="C3249" s="31">
        <v>1</v>
      </c>
      <c r="D3249" s="31">
        <v>1</v>
      </c>
      <c r="E3249" s="3">
        <v>-1</v>
      </c>
      <c r="F3249" s="31">
        <v>1</v>
      </c>
      <c r="G3249" s="31">
        <v>1</v>
      </c>
      <c r="H3249" s="31">
        <v>1</v>
      </c>
    </row>
    <row r="3250" spans="1:8" x14ac:dyDescent="0.4">
      <c r="A3250" s="44">
        <v>42949</v>
      </c>
      <c r="B3250" s="31">
        <v>-1</v>
      </c>
      <c r="C3250" s="31">
        <v>-1</v>
      </c>
      <c r="D3250" s="31">
        <v>1</v>
      </c>
      <c r="E3250" s="3">
        <v>-1</v>
      </c>
      <c r="F3250" s="31">
        <v>-1</v>
      </c>
      <c r="G3250" s="31">
        <v>-1</v>
      </c>
      <c r="H3250" s="31">
        <v>-1</v>
      </c>
    </row>
    <row r="3251" spans="1:8" x14ac:dyDescent="0.4">
      <c r="A3251" s="44">
        <v>42950</v>
      </c>
      <c r="B3251" s="31">
        <v>-1</v>
      </c>
      <c r="C3251" s="31">
        <v>-1</v>
      </c>
      <c r="D3251" s="31">
        <v>-1</v>
      </c>
      <c r="E3251" s="3">
        <v>-1</v>
      </c>
      <c r="F3251" s="31">
        <v>-1</v>
      </c>
      <c r="G3251" s="31">
        <v>-1</v>
      </c>
      <c r="H3251" s="31">
        <v>-1</v>
      </c>
    </row>
    <row r="3252" spans="1:8" x14ac:dyDescent="0.4">
      <c r="A3252" s="44">
        <v>42951</v>
      </c>
      <c r="B3252" s="31">
        <v>1</v>
      </c>
      <c r="C3252" s="31">
        <v>1</v>
      </c>
      <c r="D3252" s="31">
        <v>-1</v>
      </c>
      <c r="E3252" s="3">
        <v>-1</v>
      </c>
      <c r="F3252" s="31">
        <v>1</v>
      </c>
      <c r="G3252" s="31">
        <v>1</v>
      </c>
      <c r="H3252" s="31">
        <v>1</v>
      </c>
    </row>
    <row r="3253" spans="1:8" x14ac:dyDescent="0.4">
      <c r="A3253" s="47">
        <v>42954</v>
      </c>
      <c r="B3253" s="31">
        <v>-1</v>
      </c>
      <c r="C3253" s="31">
        <v>-1</v>
      </c>
      <c r="D3253" s="31">
        <v>-1</v>
      </c>
      <c r="E3253" s="3">
        <v>-1</v>
      </c>
      <c r="F3253" s="31">
        <v>-1</v>
      </c>
      <c r="G3253" s="31">
        <v>1</v>
      </c>
      <c r="H3253" s="31">
        <v>-1</v>
      </c>
    </row>
    <row r="3254" spans="1:8" x14ac:dyDescent="0.4">
      <c r="A3254" s="44">
        <v>42955</v>
      </c>
      <c r="B3254" s="31">
        <v>1</v>
      </c>
      <c r="C3254" s="31">
        <v>1</v>
      </c>
      <c r="D3254" s="31">
        <v>1</v>
      </c>
      <c r="E3254" s="3">
        <v>-1</v>
      </c>
      <c r="F3254" s="31">
        <v>1</v>
      </c>
      <c r="G3254" s="31">
        <v>1</v>
      </c>
      <c r="H3254" s="31">
        <v>1</v>
      </c>
    </row>
    <row r="3255" spans="1:8" x14ac:dyDescent="0.4">
      <c r="A3255" s="44">
        <v>42956</v>
      </c>
      <c r="B3255" s="31">
        <v>-1</v>
      </c>
      <c r="C3255" s="31">
        <v>-1</v>
      </c>
      <c r="D3255" s="31">
        <v>-1</v>
      </c>
      <c r="E3255" s="3">
        <v>-1</v>
      </c>
      <c r="F3255" s="31">
        <v>-1</v>
      </c>
      <c r="G3255" s="31">
        <v>-1</v>
      </c>
      <c r="H3255" s="31">
        <v>-1</v>
      </c>
    </row>
    <row r="3256" spans="1:8" x14ac:dyDescent="0.4">
      <c r="A3256" s="44">
        <v>42957</v>
      </c>
      <c r="B3256" s="31">
        <v>-1</v>
      </c>
      <c r="C3256" s="31">
        <v>-1</v>
      </c>
      <c r="D3256" s="31">
        <v>-1</v>
      </c>
      <c r="E3256" s="3">
        <v>-1</v>
      </c>
      <c r="F3256" s="31">
        <v>-1</v>
      </c>
      <c r="G3256" s="31">
        <v>-1</v>
      </c>
      <c r="H3256" s="31">
        <v>-1</v>
      </c>
    </row>
    <row r="3257" spans="1:8" x14ac:dyDescent="0.4">
      <c r="A3257" s="44">
        <v>42958</v>
      </c>
      <c r="B3257" s="31">
        <v>-1</v>
      </c>
      <c r="C3257" s="31">
        <v>1</v>
      </c>
      <c r="D3257" s="31">
        <v>-1</v>
      </c>
      <c r="E3257" s="3">
        <v>-1</v>
      </c>
      <c r="F3257" s="31">
        <v>1</v>
      </c>
      <c r="G3257" s="31">
        <v>-1</v>
      </c>
      <c r="H3257" s="31">
        <v>-1</v>
      </c>
    </row>
    <row r="3258" spans="1:8" x14ac:dyDescent="0.4">
      <c r="A3258" s="47">
        <v>42961</v>
      </c>
      <c r="B3258" s="31">
        <v>1</v>
      </c>
      <c r="C3258" s="31">
        <v>1</v>
      </c>
      <c r="D3258" s="31">
        <v>1</v>
      </c>
      <c r="E3258" s="3">
        <v>-1</v>
      </c>
      <c r="F3258" s="31">
        <v>1</v>
      </c>
      <c r="G3258" s="31">
        <v>1</v>
      </c>
      <c r="H3258" s="31">
        <v>1</v>
      </c>
    </row>
    <row r="3259" spans="1:8" x14ac:dyDescent="0.4">
      <c r="A3259" s="44">
        <v>42963</v>
      </c>
      <c r="B3259" s="31">
        <v>-1</v>
      </c>
      <c r="C3259" s="31">
        <v>-1</v>
      </c>
      <c r="D3259" s="31">
        <v>1</v>
      </c>
      <c r="E3259" s="3">
        <v>-1</v>
      </c>
      <c r="F3259" s="31">
        <v>-1</v>
      </c>
      <c r="G3259" s="31">
        <v>1</v>
      </c>
      <c r="H3259" s="31">
        <v>-1</v>
      </c>
    </row>
    <row r="3260" spans="1:8" x14ac:dyDescent="0.4">
      <c r="A3260" s="44">
        <v>42964</v>
      </c>
      <c r="B3260" s="31">
        <v>1</v>
      </c>
      <c r="C3260" s="31">
        <v>1</v>
      </c>
      <c r="D3260" s="31">
        <v>1</v>
      </c>
      <c r="E3260" s="3">
        <v>-1</v>
      </c>
      <c r="F3260" s="31">
        <v>1</v>
      </c>
      <c r="G3260" s="31">
        <v>1</v>
      </c>
      <c r="H3260" s="31">
        <v>1</v>
      </c>
    </row>
    <row r="3261" spans="1:8" x14ac:dyDescent="0.4">
      <c r="A3261" s="44">
        <v>42965</v>
      </c>
      <c r="B3261" s="31">
        <v>1</v>
      </c>
      <c r="C3261" s="31">
        <v>1</v>
      </c>
      <c r="D3261" s="31">
        <v>1</v>
      </c>
      <c r="E3261" s="3">
        <v>-1</v>
      </c>
      <c r="F3261" s="31">
        <v>1</v>
      </c>
      <c r="G3261" s="31">
        <v>1</v>
      </c>
      <c r="H3261" s="31">
        <v>1</v>
      </c>
    </row>
    <row r="3262" spans="1:8" x14ac:dyDescent="0.4">
      <c r="A3262" s="44">
        <v>42968</v>
      </c>
      <c r="B3262" s="31">
        <v>-1</v>
      </c>
      <c r="C3262" s="31">
        <v>-1</v>
      </c>
      <c r="D3262" s="31">
        <v>1</v>
      </c>
      <c r="E3262" s="3">
        <v>-1</v>
      </c>
      <c r="F3262" s="31">
        <v>-1</v>
      </c>
      <c r="G3262" s="31">
        <v>1</v>
      </c>
      <c r="H3262" s="31">
        <v>-1</v>
      </c>
    </row>
    <row r="3263" spans="1:8" x14ac:dyDescent="0.4">
      <c r="A3263" s="47">
        <v>42969</v>
      </c>
      <c r="B3263" s="31">
        <v>1</v>
      </c>
      <c r="C3263" s="31">
        <v>1</v>
      </c>
      <c r="D3263" s="31">
        <v>1</v>
      </c>
      <c r="E3263" s="3">
        <v>1</v>
      </c>
      <c r="F3263" s="31">
        <v>1</v>
      </c>
      <c r="G3263" s="31">
        <v>1</v>
      </c>
      <c r="H3263" s="31">
        <v>1</v>
      </c>
    </row>
    <row r="3264" spans="1:8" x14ac:dyDescent="0.4">
      <c r="A3264" s="44">
        <v>42970</v>
      </c>
      <c r="B3264" s="31">
        <v>-1</v>
      </c>
      <c r="C3264" s="31">
        <v>-1</v>
      </c>
      <c r="D3264" s="31">
        <v>-1</v>
      </c>
      <c r="E3264" s="3">
        <v>1</v>
      </c>
      <c r="F3264" s="31">
        <v>-1</v>
      </c>
      <c r="G3264" s="31">
        <v>-1</v>
      </c>
      <c r="H3264" s="31">
        <v>-1</v>
      </c>
    </row>
    <row r="3265" spans="1:8" x14ac:dyDescent="0.4">
      <c r="A3265" s="44">
        <v>42971</v>
      </c>
      <c r="B3265" s="31">
        <v>-1</v>
      </c>
      <c r="C3265" s="31">
        <v>-1</v>
      </c>
      <c r="D3265" s="31">
        <v>-1</v>
      </c>
      <c r="E3265" s="3">
        <v>1</v>
      </c>
      <c r="F3265" s="31">
        <v>1</v>
      </c>
      <c r="G3265" s="31">
        <v>-1</v>
      </c>
      <c r="H3265" s="31">
        <v>-1</v>
      </c>
    </row>
    <row r="3266" spans="1:8" x14ac:dyDescent="0.4">
      <c r="A3266" s="44">
        <v>42972</v>
      </c>
      <c r="B3266" s="31">
        <v>1</v>
      </c>
      <c r="C3266" s="31">
        <v>1</v>
      </c>
      <c r="D3266" s="31">
        <v>-1</v>
      </c>
      <c r="E3266" s="3">
        <v>1</v>
      </c>
      <c r="F3266" s="31">
        <v>1</v>
      </c>
      <c r="G3266" s="31">
        <v>1</v>
      </c>
      <c r="H3266" s="31">
        <v>1</v>
      </c>
    </row>
    <row r="3267" spans="1:8" x14ac:dyDescent="0.4">
      <c r="A3267" s="44">
        <v>42975</v>
      </c>
      <c r="B3267" s="31">
        <v>-1</v>
      </c>
      <c r="C3267" s="31">
        <v>-1</v>
      </c>
      <c r="D3267" s="31">
        <v>-1</v>
      </c>
      <c r="E3267" s="3">
        <v>1</v>
      </c>
      <c r="F3267" s="31">
        <v>-1</v>
      </c>
      <c r="G3267" s="31">
        <v>-1</v>
      </c>
      <c r="H3267" s="31">
        <v>-1</v>
      </c>
    </row>
    <row r="3268" spans="1:8" x14ac:dyDescent="0.4">
      <c r="A3268" s="47">
        <v>42976</v>
      </c>
      <c r="B3268" s="31">
        <v>-1</v>
      </c>
      <c r="C3268" s="31">
        <v>-1</v>
      </c>
      <c r="D3268" s="31">
        <v>-1</v>
      </c>
      <c r="E3268" s="3">
        <v>1</v>
      </c>
      <c r="F3268" s="31">
        <v>-1</v>
      </c>
      <c r="G3268" s="31">
        <v>-1</v>
      </c>
      <c r="H3268" s="31">
        <v>-1</v>
      </c>
    </row>
    <row r="3269" spans="1:8" x14ac:dyDescent="0.4">
      <c r="A3269" s="44">
        <v>42977</v>
      </c>
      <c r="B3269" s="31">
        <v>1</v>
      </c>
      <c r="C3269" s="31">
        <v>1</v>
      </c>
      <c r="D3269" s="31">
        <v>-1</v>
      </c>
      <c r="E3269" s="3">
        <v>1</v>
      </c>
      <c r="F3269" s="31">
        <v>1</v>
      </c>
      <c r="G3269" s="31">
        <v>1</v>
      </c>
      <c r="H3269" s="31">
        <v>1</v>
      </c>
    </row>
    <row r="3270" spans="1:8" x14ac:dyDescent="0.4">
      <c r="A3270" s="44">
        <v>42978</v>
      </c>
      <c r="B3270" s="31">
        <v>-1</v>
      </c>
      <c r="C3270" s="31">
        <v>1</v>
      </c>
      <c r="D3270" s="31">
        <v>1</v>
      </c>
      <c r="E3270" s="3">
        <v>1</v>
      </c>
      <c r="F3270" s="31">
        <v>1</v>
      </c>
      <c r="G3270" s="31">
        <v>-1</v>
      </c>
      <c r="H3270" s="31">
        <v>-1</v>
      </c>
    </row>
    <row r="3271" spans="1:8" x14ac:dyDescent="0.4">
      <c r="A3271" s="44">
        <v>42979</v>
      </c>
      <c r="B3271" s="31">
        <v>-1</v>
      </c>
      <c r="C3271" s="31">
        <v>-1</v>
      </c>
      <c r="D3271" s="31">
        <v>-1</v>
      </c>
      <c r="E3271" s="3">
        <v>1</v>
      </c>
      <c r="F3271" s="31">
        <v>-1</v>
      </c>
      <c r="G3271" s="31">
        <v>-1</v>
      </c>
      <c r="H3271" s="31">
        <v>-1</v>
      </c>
    </row>
    <row r="3272" spans="1:8" x14ac:dyDescent="0.4">
      <c r="A3272" s="44">
        <v>42982</v>
      </c>
      <c r="B3272" s="31">
        <v>-1</v>
      </c>
      <c r="C3272" s="31">
        <v>1</v>
      </c>
      <c r="D3272" s="31">
        <v>-1</v>
      </c>
      <c r="E3272" s="3">
        <v>1</v>
      </c>
      <c r="F3272" s="31">
        <v>1</v>
      </c>
      <c r="G3272" s="31">
        <v>1</v>
      </c>
      <c r="H3272" s="31">
        <v>-1</v>
      </c>
    </row>
    <row r="3273" spans="1:8" x14ac:dyDescent="0.4">
      <c r="A3273" s="47">
        <v>42983</v>
      </c>
      <c r="B3273" s="31">
        <v>1</v>
      </c>
      <c r="C3273" s="31">
        <v>-1</v>
      </c>
      <c r="D3273" s="31">
        <v>-1</v>
      </c>
      <c r="E3273" s="3">
        <v>-1</v>
      </c>
      <c r="F3273" s="31">
        <v>-1</v>
      </c>
      <c r="G3273" s="31">
        <v>1</v>
      </c>
      <c r="H3273" s="31">
        <v>-1</v>
      </c>
    </row>
    <row r="3274" spans="1:8" x14ac:dyDescent="0.4">
      <c r="A3274" s="44">
        <v>42984</v>
      </c>
      <c r="B3274" s="31">
        <v>1</v>
      </c>
      <c r="C3274" s="31">
        <v>1</v>
      </c>
      <c r="D3274" s="31">
        <v>1</v>
      </c>
      <c r="E3274" s="3">
        <v>-1</v>
      </c>
      <c r="F3274" s="31">
        <v>1</v>
      </c>
      <c r="G3274" s="31">
        <v>1</v>
      </c>
      <c r="H3274" s="31">
        <v>-1</v>
      </c>
    </row>
    <row r="3275" spans="1:8" x14ac:dyDescent="0.4">
      <c r="A3275" s="44">
        <v>42985</v>
      </c>
      <c r="B3275" s="31">
        <v>1</v>
      </c>
      <c r="C3275" s="31">
        <v>1</v>
      </c>
      <c r="D3275" s="31">
        <v>1</v>
      </c>
      <c r="E3275" s="3">
        <v>-1</v>
      </c>
      <c r="F3275" s="31">
        <v>1</v>
      </c>
      <c r="G3275" s="31">
        <v>1</v>
      </c>
      <c r="H3275" s="31">
        <v>1</v>
      </c>
    </row>
    <row r="3276" spans="1:8" x14ac:dyDescent="0.4">
      <c r="A3276" s="44">
        <v>42986</v>
      </c>
      <c r="B3276" s="31">
        <v>-1</v>
      </c>
      <c r="C3276" s="31">
        <v>1</v>
      </c>
      <c r="D3276" s="31">
        <v>1</v>
      </c>
      <c r="E3276" s="3">
        <v>-1</v>
      </c>
      <c r="F3276" s="31">
        <v>-1</v>
      </c>
      <c r="G3276" s="31">
        <v>1</v>
      </c>
      <c r="H3276" s="31">
        <v>-1</v>
      </c>
    </row>
    <row r="3277" spans="1:8" x14ac:dyDescent="0.4">
      <c r="A3277" s="44">
        <v>42989</v>
      </c>
      <c r="B3277" s="31">
        <v>1</v>
      </c>
      <c r="C3277" s="31">
        <v>1</v>
      </c>
      <c r="D3277" s="31">
        <v>1</v>
      </c>
      <c r="E3277" s="3">
        <v>-1</v>
      </c>
      <c r="F3277" s="31">
        <v>1</v>
      </c>
      <c r="G3277" s="31">
        <v>1</v>
      </c>
      <c r="H3277" s="31">
        <v>1</v>
      </c>
    </row>
    <row r="3278" spans="1:8" x14ac:dyDescent="0.4">
      <c r="A3278" s="47">
        <v>42990</v>
      </c>
      <c r="B3278" s="31">
        <v>1</v>
      </c>
      <c r="C3278" s="31">
        <v>1</v>
      </c>
      <c r="D3278" s="31">
        <v>1</v>
      </c>
      <c r="E3278" s="3">
        <v>-1</v>
      </c>
      <c r="F3278" s="31">
        <v>1</v>
      </c>
      <c r="G3278" s="31">
        <v>1</v>
      </c>
      <c r="H3278" s="31">
        <v>1</v>
      </c>
    </row>
    <row r="3279" spans="1:8" x14ac:dyDescent="0.4">
      <c r="A3279" s="44">
        <v>42991</v>
      </c>
      <c r="B3279" s="31">
        <v>-1</v>
      </c>
      <c r="C3279" s="31">
        <v>-1</v>
      </c>
      <c r="D3279" s="31">
        <v>1</v>
      </c>
      <c r="E3279" s="3">
        <v>-1</v>
      </c>
      <c r="F3279" s="31">
        <v>-1</v>
      </c>
      <c r="G3279" s="31">
        <v>-1</v>
      </c>
      <c r="H3279" s="31">
        <v>-1</v>
      </c>
    </row>
    <row r="3280" spans="1:8" x14ac:dyDescent="0.4">
      <c r="A3280" s="44">
        <v>42992</v>
      </c>
      <c r="B3280" s="31">
        <v>1</v>
      </c>
      <c r="C3280" s="31">
        <v>1</v>
      </c>
      <c r="D3280" s="31">
        <v>1</v>
      </c>
      <c r="E3280" s="3">
        <v>1</v>
      </c>
      <c r="F3280" s="31">
        <v>1</v>
      </c>
      <c r="G3280" s="31">
        <v>1</v>
      </c>
      <c r="H3280" s="31">
        <v>1</v>
      </c>
    </row>
    <row r="3281" spans="1:8" x14ac:dyDescent="0.4">
      <c r="A3281" s="44">
        <v>42993</v>
      </c>
      <c r="B3281" s="31">
        <v>1</v>
      </c>
      <c r="C3281" s="31">
        <v>1</v>
      </c>
      <c r="D3281" s="31">
        <v>1</v>
      </c>
      <c r="E3281" s="3">
        <v>1</v>
      </c>
      <c r="F3281" s="31">
        <v>1</v>
      </c>
      <c r="G3281" s="31">
        <v>1</v>
      </c>
      <c r="H3281" s="31">
        <v>1</v>
      </c>
    </row>
    <row r="3282" spans="1:8" x14ac:dyDescent="0.4">
      <c r="A3282" s="44">
        <v>42996</v>
      </c>
      <c r="B3282" s="31">
        <v>1</v>
      </c>
      <c r="C3282" s="31">
        <v>-1</v>
      </c>
      <c r="D3282" s="31">
        <v>1</v>
      </c>
      <c r="E3282" s="3">
        <v>1</v>
      </c>
      <c r="F3282" s="31">
        <v>1</v>
      </c>
      <c r="G3282" s="31">
        <v>1</v>
      </c>
      <c r="H3282" s="31">
        <v>1</v>
      </c>
    </row>
    <row r="3283" spans="1:8" x14ac:dyDescent="0.4">
      <c r="A3283" s="47">
        <v>42997</v>
      </c>
      <c r="B3283" s="31">
        <v>-1</v>
      </c>
      <c r="C3283" s="31">
        <v>-1</v>
      </c>
      <c r="D3283" s="31">
        <v>-1</v>
      </c>
      <c r="E3283" s="3">
        <v>1</v>
      </c>
      <c r="F3283" s="31">
        <v>-1</v>
      </c>
      <c r="G3283" s="31">
        <v>1</v>
      </c>
      <c r="H3283" s="31">
        <v>-1</v>
      </c>
    </row>
    <row r="3284" spans="1:8" x14ac:dyDescent="0.4">
      <c r="A3284" s="44">
        <v>42998</v>
      </c>
      <c r="B3284" s="31">
        <v>-1</v>
      </c>
      <c r="C3284" s="31">
        <v>-1</v>
      </c>
      <c r="D3284" s="31">
        <v>-1</v>
      </c>
      <c r="E3284" s="3">
        <v>1</v>
      </c>
      <c r="F3284" s="31">
        <v>-1</v>
      </c>
      <c r="G3284" s="31">
        <v>-1</v>
      </c>
      <c r="H3284" s="31">
        <v>-1</v>
      </c>
    </row>
    <row r="3285" spans="1:8" x14ac:dyDescent="0.4">
      <c r="A3285" s="44">
        <v>42999</v>
      </c>
      <c r="B3285" s="31">
        <v>-1</v>
      </c>
      <c r="C3285" s="31">
        <v>-1</v>
      </c>
      <c r="D3285" s="31">
        <v>-1</v>
      </c>
      <c r="E3285" s="3">
        <v>1</v>
      </c>
      <c r="F3285" s="31">
        <v>-1</v>
      </c>
      <c r="G3285" s="31">
        <v>-1</v>
      </c>
      <c r="H3285" s="31">
        <v>-1</v>
      </c>
    </row>
    <row r="3286" spans="1:8" x14ac:dyDescent="0.4">
      <c r="A3286" s="44">
        <v>43000</v>
      </c>
      <c r="B3286" s="31">
        <v>-1</v>
      </c>
      <c r="C3286" s="31">
        <v>-1</v>
      </c>
      <c r="D3286" s="31">
        <v>-1</v>
      </c>
      <c r="E3286" s="3">
        <v>1</v>
      </c>
      <c r="F3286" s="31">
        <v>-1</v>
      </c>
      <c r="G3286" s="31">
        <v>-1</v>
      </c>
      <c r="H3286" s="31">
        <v>-1</v>
      </c>
    </row>
    <row r="3287" spans="1:8" x14ac:dyDescent="0.4">
      <c r="A3287" s="44">
        <v>43003</v>
      </c>
      <c r="B3287" s="31">
        <v>-1</v>
      </c>
      <c r="C3287" s="31">
        <v>1</v>
      </c>
      <c r="D3287" s="31">
        <v>-1</v>
      </c>
      <c r="E3287" s="3">
        <v>1</v>
      </c>
      <c r="F3287" s="31">
        <v>-1</v>
      </c>
      <c r="G3287" s="31">
        <v>-1</v>
      </c>
      <c r="H3287" s="31">
        <v>-1</v>
      </c>
    </row>
    <row r="3288" spans="1:8" x14ac:dyDescent="0.4">
      <c r="A3288" s="47">
        <v>43004</v>
      </c>
      <c r="B3288" s="31">
        <v>-1</v>
      </c>
      <c r="C3288" s="31">
        <v>1</v>
      </c>
      <c r="D3288" s="31">
        <v>-1</v>
      </c>
      <c r="E3288" s="3">
        <v>1</v>
      </c>
      <c r="F3288" s="31">
        <v>-1</v>
      </c>
      <c r="G3288" s="31">
        <v>-1</v>
      </c>
      <c r="H3288" s="31">
        <v>-1</v>
      </c>
    </row>
    <row r="3289" spans="1:8" x14ac:dyDescent="0.4">
      <c r="A3289" s="44">
        <v>43005</v>
      </c>
      <c r="B3289" s="31">
        <v>1</v>
      </c>
      <c r="C3289" s="31">
        <v>1</v>
      </c>
      <c r="D3289" s="31">
        <v>1</v>
      </c>
      <c r="E3289" s="3">
        <v>1</v>
      </c>
      <c r="F3289" s="31">
        <v>1</v>
      </c>
      <c r="G3289" s="31">
        <v>-1</v>
      </c>
      <c r="H3289" s="31">
        <v>1</v>
      </c>
    </row>
    <row r="3290" spans="1:8" x14ac:dyDescent="0.4">
      <c r="A3290" s="44">
        <v>43006</v>
      </c>
      <c r="B3290" s="31">
        <v>-1</v>
      </c>
      <c r="C3290" s="31">
        <v>-1</v>
      </c>
      <c r="D3290" s="31">
        <v>-1</v>
      </c>
      <c r="E3290" s="3">
        <v>1</v>
      </c>
      <c r="F3290" s="31">
        <v>-1</v>
      </c>
      <c r="G3290" s="31">
        <v>-1</v>
      </c>
      <c r="H3290" s="31">
        <v>-1</v>
      </c>
    </row>
    <row r="3291" spans="1:8" x14ac:dyDescent="0.4">
      <c r="A3291" s="44">
        <v>43007</v>
      </c>
      <c r="B3291" s="31">
        <v>1</v>
      </c>
      <c r="C3291" s="31">
        <v>1</v>
      </c>
      <c r="D3291" s="31">
        <v>1</v>
      </c>
      <c r="E3291" s="3">
        <v>1</v>
      </c>
      <c r="F3291" s="31">
        <v>1</v>
      </c>
      <c r="G3291" s="31">
        <v>1</v>
      </c>
      <c r="H3291" s="31">
        <v>1</v>
      </c>
    </row>
    <row r="3292" spans="1:8" x14ac:dyDescent="0.4">
      <c r="A3292" s="44">
        <v>43018</v>
      </c>
      <c r="B3292" s="31">
        <v>1</v>
      </c>
      <c r="C3292" s="31">
        <v>1</v>
      </c>
      <c r="D3292" s="31">
        <v>1</v>
      </c>
      <c r="E3292" s="3">
        <v>1</v>
      </c>
      <c r="F3292" s="31">
        <v>1</v>
      </c>
      <c r="G3292" s="31">
        <v>1</v>
      </c>
      <c r="H3292" s="31">
        <v>1</v>
      </c>
    </row>
    <row r="3293" spans="1:8" x14ac:dyDescent="0.4">
      <c r="A3293" s="47">
        <v>43019</v>
      </c>
      <c r="B3293" s="31">
        <v>-1</v>
      </c>
      <c r="C3293" s="31">
        <v>-1</v>
      </c>
      <c r="D3293" s="31">
        <v>1</v>
      </c>
      <c r="E3293" s="3">
        <v>-1</v>
      </c>
      <c r="F3293" s="31">
        <v>-1</v>
      </c>
      <c r="G3293" s="31">
        <v>-1</v>
      </c>
      <c r="H3293" s="31">
        <v>-1</v>
      </c>
    </row>
    <row r="3294" spans="1:8" x14ac:dyDescent="0.4">
      <c r="A3294" s="44">
        <v>43020</v>
      </c>
      <c r="B3294" s="31">
        <v>1</v>
      </c>
      <c r="C3294" s="31">
        <v>1</v>
      </c>
      <c r="D3294" s="31">
        <v>1</v>
      </c>
      <c r="E3294" s="3">
        <v>-1</v>
      </c>
      <c r="F3294" s="31">
        <v>1</v>
      </c>
      <c r="G3294" s="31">
        <v>1</v>
      </c>
      <c r="H3294" s="31">
        <v>1</v>
      </c>
    </row>
    <row r="3295" spans="1:8" x14ac:dyDescent="0.4">
      <c r="A3295" s="44">
        <v>43021</v>
      </c>
      <c r="B3295" s="31">
        <v>-1</v>
      </c>
      <c r="C3295" s="31">
        <v>-1</v>
      </c>
      <c r="D3295" s="31">
        <v>1</v>
      </c>
      <c r="E3295" s="3">
        <v>-1</v>
      </c>
      <c r="F3295" s="31">
        <v>-1</v>
      </c>
      <c r="G3295" s="31">
        <v>1</v>
      </c>
      <c r="H3295" s="31">
        <v>-1</v>
      </c>
    </row>
    <row r="3296" spans="1:8" x14ac:dyDescent="0.4">
      <c r="A3296" s="44">
        <v>43024</v>
      </c>
      <c r="B3296" s="31">
        <v>1</v>
      </c>
      <c r="C3296" s="31">
        <v>1</v>
      </c>
      <c r="D3296" s="31">
        <v>1</v>
      </c>
      <c r="E3296" s="3">
        <v>-1</v>
      </c>
      <c r="F3296" s="31">
        <v>1</v>
      </c>
      <c r="G3296" s="31">
        <v>1</v>
      </c>
      <c r="H3296" s="31">
        <v>1</v>
      </c>
    </row>
    <row r="3297" spans="1:8" x14ac:dyDescent="0.4">
      <c r="A3297" s="44">
        <v>43025</v>
      </c>
      <c r="B3297" s="31">
        <v>1</v>
      </c>
      <c r="C3297" s="31">
        <v>1</v>
      </c>
      <c r="D3297" s="31">
        <v>1</v>
      </c>
      <c r="E3297" s="3">
        <v>1</v>
      </c>
      <c r="F3297" s="31">
        <v>1</v>
      </c>
      <c r="G3297" s="31">
        <v>-1</v>
      </c>
      <c r="H3297" s="31">
        <v>1</v>
      </c>
    </row>
    <row r="3298" spans="1:8" x14ac:dyDescent="0.4">
      <c r="A3298" s="47">
        <v>43026</v>
      </c>
      <c r="B3298" s="31">
        <v>-1</v>
      </c>
      <c r="C3298" s="31">
        <v>-1</v>
      </c>
      <c r="D3298" s="31">
        <v>-1</v>
      </c>
      <c r="E3298" s="3">
        <v>1</v>
      </c>
      <c r="F3298" s="31">
        <v>-1</v>
      </c>
      <c r="G3298" s="31">
        <v>-1</v>
      </c>
      <c r="H3298" s="31">
        <v>-1</v>
      </c>
    </row>
    <row r="3299" spans="1:8" x14ac:dyDescent="0.4">
      <c r="A3299" s="44">
        <v>43027</v>
      </c>
      <c r="B3299" s="31">
        <v>-1</v>
      </c>
      <c r="C3299" s="31">
        <v>-1</v>
      </c>
      <c r="D3299" s="31">
        <v>-1</v>
      </c>
      <c r="E3299" s="3">
        <v>1</v>
      </c>
      <c r="F3299" s="31">
        <v>-1</v>
      </c>
      <c r="G3299" s="31">
        <v>1</v>
      </c>
      <c r="H3299" s="31">
        <v>-1</v>
      </c>
    </row>
    <row r="3300" spans="1:8" x14ac:dyDescent="0.4">
      <c r="A3300" s="44">
        <v>43028</v>
      </c>
      <c r="B3300" s="31">
        <v>-1</v>
      </c>
      <c r="C3300" s="31">
        <v>-1</v>
      </c>
      <c r="D3300" s="31">
        <v>-1</v>
      </c>
      <c r="E3300" s="3">
        <v>1</v>
      </c>
      <c r="F3300" s="31">
        <v>-1</v>
      </c>
      <c r="G3300" s="31">
        <v>-1</v>
      </c>
      <c r="H3300" s="31">
        <v>-1</v>
      </c>
    </row>
    <row r="3301" spans="1:8" x14ac:dyDescent="0.4">
      <c r="A3301" s="44">
        <v>43031</v>
      </c>
      <c r="B3301" s="31">
        <v>-1</v>
      </c>
      <c r="C3301" s="31">
        <v>-1</v>
      </c>
      <c r="D3301" s="31">
        <v>-1</v>
      </c>
      <c r="E3301" s="3">
        <v>1</v>
      </c>
      <c r="F3301" s="31">
        <v>-1</v>
      </c>
      <c r="G3301" s="31">
        <v>-1</v>
      </c>
      <c r="H3301" s="31">
        <v>-1</v>
      </c>
    </row>
    <row r="3302" spans="1:8" x14ac:dyDescent="0.4">
      <c r="A3302" s="44">
        <v>43032</v>
      </c>
      <c r="B3302" s="31">
        <v>-1</v>
      </c>
      <c r="C3302" s="31">
        <v>-1</v>
      </c>
      <c r="D3302" s="31">
        <v>-1</v>
      </c>
      <c r="E3302" s="3">
        <v>1</v>
      </c>
      <c r="F3302" s="31">
        <v>-1</v>
      </c>
      <c r="G3302" s="31">
        <v>-1</v>
      </c>
      <c r="H3302" s="31">
        <v>-1</v>
      </c>
    </row>
    <row r="3303" spans="1:8" x14ac:dyDescent="0.4">
      <c r="A3303" s="47">
        <v>43033</v>
      </c>
      <c r="B3303" s="31">
        <v>1</v>
      </c>
      <c r="C3303" s="31">
        <v>1</v>
      </c>
      <c r="D3303" s="31">
        <v>1</v>
      </c>
      <c r="E3303" s="3">
        <v>1</v>
      </c>
      <c r="F3303" s="31">
        <v>1</v>
      </c>
      <c r="G3303" s="31">
        <v>1</v>
      </c>
      <c r="H3303" s="31">
        <v>1</v>
      </c>
    </row>
    <row r="3304" spans="1:8" x14ac:dyDescent="0.4">
      <c r="A3304" s="44">
        <v>43034</v>
      </c>
      <c r="B3304" s="31">
        <v>-1</v>
      </c>
      <c r="C3304" s="31">
        <v>-1</v>
      </c>
      <c r="D3304" s="31">
        <v>-1</v>
      </c>
      <c r="E3304" s="3">
        <v>1</v>
      </c>
      <c r="F3304" s="31">
        <v>-1</v>
      </c>
      <c r="G3304" s="31">
        <v>-1</v>
      </c>
      <c r="H3304" s="31">
        <v>-1</v>
      </c>
    </row>
    <row r="3305" spans="1:8" x14ac:dyDescent="0.4">
      <c r="A3305" s="44">
        <v>43035</v>
      </c>
      <c r="B3305" s="31">
        <v>-1</v>
      </c>
      <c r="C3305" s="31">
        <v>1</v>
      </c>
      <c r="D3305" s="31">
        <v>1</v>
      </c>
      <c r="E3305" s="3">
        <v>1</v>
      </c>
      <c r="F3305" s="31">
        <v>-1</v>
      </c>
      <c r="G3305" s="31">
        <v>-1</v>
      </c>
      <c r="H3305" s="31">
        <v>-1</v>
      </c>
    </row>
    <row r="3306" spans="1:8" x14ac:dyDescent="0.4">
      <c r="A3306" s="44">
        <v>43038</v>
      </c>
      <c r="B3306" s="31">
        <v>-1</v>
      </c>
      <c r="C3306" s="31">
        <v>-1</v>
      </c>
      <c r="D3306" s="31">
        <v>-1</v>
      </c>
      <c r="E3306" s="3">
        <v>-1</v>
      </c>
      <c r="F3306" s="31">
        <v>-1</v>
      </c>
      <c r="G3306" s="31">
        <v>1</v>
      </c>
      <c r="H3306" s="31">
        <v>-1</v>
      </c>
    </row>
    <row r="3307" spans="1:8" x14ac:dyDescent="0.4">
      <c r="A3307" s="44">
        <v>43039</v>
      </c>
      <c r="B3307" s="31">
        <v>1</v>
      </c>
      <c r="C3307" s="31">
        <v>1</v>
      </c>
      <c r="D3307" s="31">
        <v>1</v>
      </c>
      <c r="E3307" s="3">
        <v>-1</v>
      </c>
      <c r="F3307" s="31">
        <v>1</v>
      </c>
      <c r="G3307" s="31">
        <v>-1</v>
      </c>
      <c r="H3307" s="31">
        <v>1</v>
      </c>
    </row>
    <row r="3308" spans="1:8" x14ac:dyDescent="0.4">
      <c r="A3308" s="47">
        <v>43040</v>
      </c>
      <c r="B3308" s="31">
        <v>1</v>
      </c>
      <c r="C3308" s="31">
        <v>1</v>
      </c>
      <c r="D3308" s="31">
        <v>1</v>
      </c>
      <c r="E3308" s="3">
        <v>-1</v>
      </c>
      <c r="F3308" s="31">
        <v>1</v>
      </c>
      <c r="G3308" s="31">
        <v>1</v>
      </c>
      <c r="H3308" s="31">
        <v>1</v>
      </c>
    </row>
    <row r="3309" spans="1:8" x14ac:dyDescent="0.4">
      <c r="A3309" s="44">
        <v>43041</v>
      </c>
      <c r="B3309" s="31">
        <v>1</v>
      </c>
      <c r="C3309" s="31">
        <v>-1</v>
      </c>
      <c r="D3309" s="31">
        <v>1</v>
      </c>
      <c r="E3309" s="3">
        <v>-1</v>
      </c>
      <c r="F3309" s="31">
        <v>1</v>
      </c>
      <c r="G3309" s="31">
        <v>1</v>
      </c>
      <c r="H3309" s="31">
        <v>1</v>
      </c>
    </row>
    <row r="3310" spans="1:8" x14ac:dyDescent="0.4">
      <c r="A3310" s="44">
        <v>43042</v>
      </c>
      <c r="B3310" s="31">
        <v>-1</v>
      </c>
      <c r="C3310" s="31">
        <v>-1</v>
      </c>
      <c r="D3310" s="31">
        <v>1</v>
      </c>
      <c r="E3310" s="3">
        <v>-1</v>
      </c>
      <c r="F3310" s="31">
        <v>-1</v>
      </c>
      <c r="G3310" s="31">
        <v>-1</v>
      </c>
      <c r="H3310" s="31">
        <v>-1</v>
      </c>
    </row>
    <row r="3311" spans="1:8" x14ac:dyDescent="0.4">
      <c r="A3311" s="44">
        <v>43045</v>
      </c>
      <c r="B3311" s="31">
        <v>-1</v>
      </c>
      <c r="C3311" s="31">
        <v>-1</v>
      </c>
      <c r="D3311" s="31">
        <v>-1</v>
      </c>
      <c r="E3311" s="3">
        <v>-1</v>
      </c>
      <c r="F3311" s="31">
        <v>-1</v>
      </c>
      <c r="G3311" s="31">
        <v>-1</v>
      </c>
      <c r="H3311" s="31">
        <v>-1</v>
      </c>
    </row>
    <row r="3312" spans="1:8" x14ac:dyDescent="0.4">
      <c r="A3312" s="44">
        <v>43046</v>
      </c>
      <c r="B3312" s="31">
        <v>1</v>
      </c>
      <c r="C3312" s="31">
        <v>1</v>
      </c>
      <c r="D3312" s="31">
        <v>-1</v>
      </c>
      <c r="E3312" s="3">
        <v>-1</v>
      </c>
      <c r="F3312" s="31">
        <v>1</v>
      </c>
      <c r="G3312" s="31">
        <v>-1</v>
      </c>
      <c r="H3312" s="31">
        <v>1</v>
      </c>
    </row>
    <row r="3313" spans="1:8" x14ac:dyDescent="0.4">
      <c r="A3313" s="47">
        <v>43047</v>
      </c>
      <c r="B3313" s="31">
        <v>-1</v>
      </c>
      <c r="C3313" s="31">
        <v>-1</v>
      </c>
      <c r="D3313" s="31">
        <v>-1</v>
      </c>
      <c r="E3313" s="3">
        <v>-1</v>
      </c>
      <c r="F3313" s="31">
        <v>-1</v>
      </c>
      <c r="G3313" s="31">
        <v>-1</v>
      </c>
      <c r="H3313" s="31">
        <v>-1</v>
      </c>
    </row>
    <row r="3314" spans="1:8" x14ac:dyDescent="0.4">
      <c r="A3314" s="44">
        <v>43048</v>
      </c>
      <c r="B3314" s="31">
        <v>1</v>
      </c>
      <c r="C3314" s="31">
        <v>1</v>
      </c>
      <c r="D3314" s="31">
        <v>-1</v>
      </c>
      <c r="E3314" s="3">
        <v>-1</v>
      </c>
      <c r="F3314" s="31">
        <v>1</v>
      </c>
      <c r="G3314" s="31">
        <v>1</v>
      </c>
      <c r="H3314" s="31">
        <v>1</v>
      </c>
    </row>
    <row r="3315" spans="1:8" x14ac:dyDescent="0.4">
      <c r="A3315" s="44">
        <v>43049</v>
      </c>
      <c r="B3315" s="31">
        <v>-1</v>
      </c>
      <c r="C3315" s="31">
        <v>-1</v>
      </c>
      <c r="D3315" s="31">
        <v>-1</v>
      </c>
      <c r="E3315" s="3">
        <v>-1</v>
      </c>
      <c r="F3315" s="31">
        <v>-1</v>
      </c>
      <c r="G3315" s="31">
        <v>-1</v>
      </c>
      <c r="H3315" s="31">
        <v>-1</v>
      </c>
    </row>
    <row r="3316" spans="1:8" x14ac:dyDescent="0.4">
      <c r="A3316" s="44">
        <v>43052</v>
      </c>
      <c r="B3316" s="31">
        <v>1</v>
      </c>
      <c r="C3316" s="31">
        <v>1</v>
      </c>
      <c r="D3316" s="31">
        <v>1</v>
      </c>
      <c r="E3316" s="3">
        <v>1</v>
      </c>
      <c r="F3316" s="31">
        <v>1</v>
      </c>
      <c r="G3316" s="31">
        <v>1</v>
      </c>
      <c r="H3316" s="31">
        <v>1</v>
      </c>
    </row>
    <row r="3317" spans="1:8" x14ac:dyDescent="0.4">
      <c r="A3317" s="44">
        <v>43053</v>
      </c>
      <c r="B3317" s="31">
        <v>1</v>
      </c>
      <c r="C3317" s="31">
        <v>1</v>
      </c>
      <c r="D3317" s="31">
        <v>1</v>
      </c>
      <c r="E3317" s="3">
        <v>1</v>
      </c>
      <c r="F3317" s="31">
        <v>1</v>
      </c>
      <c r="G3317" s="31">
        <v>1</v>
      </c>
      <c r="H3317" s="31">
        <v>1</v>
      </c>
    </row>
    <row r="3318" spans="1:8" x14ac:dyDescent="0.4">
      <c r="A3318" s="47">
        <v>43054</v>
      </c>
      <c r="B3318" s="31">
        <v>1</v>
      </c>
      <c r="C3318" s="31">
        <v>1</v>
      </c>
      <c r="D3318" s="31">
        <v>1</v>
      </c>
      <c r="E3318" s="3">
        <v>1</v>
      </c>
      <c r="F3318" s="31">
        <v>1</v>
      </c>
      <c r="G3318" s="31">
        <v>-1</v>
      </c>
      <c r="H3318" s="31">
        <v>1</v>
      </c>
    </row>
    <row r="3319" spans="1:8" x14ac:dyDescent="0.4">
      <c r="A3319" s="44">
        <v>43055</v>
      </c>
      <c r="B3319" s="31">
        <v>-1</v>
      </c>
      <c r="C3319" s="31">
        <v>-1</v>
      </c>
      <c r="D3319" s="31">
        <v>1</v>
      </c>
      <c r="E3319" s="3">
        <v>1</v>
      </c>
      <c r="F3319" s="31">
        <v>-1</v>
      </c>
      <c r="G3319" s="31">
        <v>-1</v>
      </c>
      <c r="H3319" s="31">
        <v>-1</v>
      </c>
    </row>
    <row r="3320" spans="1:8" x14ac:dyDescent="0.4">
      <c r="A3320" s="44">
        <v>43056</v>
      </c>
      <c r="B3320" s="31">
        <v>1</v>
      </c>
      <c r="C3320" s="31">
        <v>1</v>
      </c>
      <c r="D3320" s="31">
        <v>-1</v>
      </c>
      <c r="E3320" s="3">
        <v>1</v>
      </c>
      <c r="F3320" s="31">
        <v>1</v>
      </c>
      <c r="G3320" s="31">
        <v>-1</v>
      </c>
      <c r="H3320" s="31">
        <v>1</v>
      </c>
    </row>
    <row r="3321" spans="1:8" x14ac:dyDescent="0.4">
      <c r="A3321" s="44">
        <v>43059</v>
      </c>
      <c r="B3321" s="31">
        <v>-1</v>
      </c>
      <c r="C3321" s="31">
        <v>-1</v>
      </c>
      <c r="D3321" s="31">
        <v>-1</v>
      </c>
      <c r="E3321" s="3">
        <v>1</v>
      </c>
      <c r="F3321" s="31">
        <v>-1</v>
      </c>
      <c r="G3321" s="31">
        <v>-1</v>
      </c>
      <c r="H3321" s="31">
        <v>-1</v>
      </c>
    </row>
    <row r="3322" spans="1:8" x14ac:dyDescent="0.4">
      <c r="A3322" s="44">
        <v>43060</v>
      </c>
      <c r="B3322" s="31">
        <v>1</v>
      </c>
      <c r="C3322" s="31">
        <v>-1</v>
      </c>
      <c r="D3322" s="31">
        <v>-1</v>
      </c>
      <c r="E3322" s="3">
        <v>1</v>
      </c>
      <c r="F3322" s="31">
        <v>-1</v>
      </c>
      <c r="G3322" s="31">
        <v>-1</v>
      </c>
      <c r="H3322" s="31">
        <v>1</v>
      </c>
    </row>
    <row r="3323" spans="1:8" x14ac:dyDescent="0.4">
      <c r="A3323" s="47">
        <v>43061</v>
      </c>
      <c r="B3323" s="31">
        <v>1</v>
      </c>
      <c r="C3323" s="31">
        <v>1</v>
      </c>
      <c r="D3323" s="31">
        <v>-1</v>
      </c>
      <c r="E3323" s="3">
        <v>1</v>
      </c>
      <c r="F3323" s="31">
        <v>1</v>
      </c>
      <c r="G3323" s="31">
        <v>1</v>
      </c>
      <c r="H3323" s="31">
        <v>1</v>
      </c>
    </row>
    <row r="3324" spans="1:8" x14ac:dyDescent="0.4">
      <c r="A3324" s="44">
        <v>43062</v>
      </c>
      <c r="B3324" s="31">
        <v>1</v>
      </c>
      <c r="C3324" s="31">
        <v>1</v>
      </c>
      <c r="D3324" s="31">
        <v>1</v>
      </c>
      <c r="E3324" s="3">
        <v>1</v>
      </c>
      <c r="F3324" s="31">
        <v>1</v>
      </c>
      <c r="G3324" s="31">
        <v>-1</v>
      </c>
      <c r="H3324" s="31">
        <v>1</v>
      </c>
    </row>
    <row r="3325" spans="1:8" x14ac:dyDescent="0.4">
      <c r="A3325" s="44">
        <v>43063</v>
      </c>
      <c r="B3325" s="31">
        <v>1</v>
      </c>
      <c r="C3325" s="31">
        <v>1</v>
      </c>
      <c r="D3325" s="31">
        <v>1</v>
      </c>
      <c r="E3325" s="3">
        <v>1</v>
      </c>
      <c r="F3325" s="31">
        <v>1</v>
      </c>
      <c r="G3325" s="31">
        <v>1</v>
      </c>
      <c r="H3325" s="31">
        <v>1</v>
      </c>
    </row>
    <row r="3326" spans="1:8" x14ac:dyDescent="0.4">
      <c r="A3326" s="44">
        <v>43066</v>
      </c>
      <c r="B3326" s="31">
        <v>-1</v>
      </c>
      <c r="C3326" s="31">
        <v>-1</v>
      </c>
      <c r="D3326" s="31">
        <v>-1</v>
      </c>
      <c r="E3326" s="3">
        <v>1</v>
      </c>
      <c r="F3326" s="31">
        <v>-1</v>
      </c>
      <c r="G3326" s="31">
        <v>1</v>
      </c>
      <c r="H3326" s="31">
        <v>-1</v>
      </c>
    </row>
    <row r="3327" spans="1:8" x14ac:dyDescent="0.4">
      <c r="A3327" s="44">
        <v>43067</v>
      </c>
      <c r="B3327" s="31">
        <v>-1</v>
      </c>
      <c r="C3327" s="31">
        <v>-1</v>
      </c>
      <c r="D3327" s="31">
        <v>-1</v>
      </c>
      <c r="E3327" s="3">
        <v>1</v>
      </c>
      <c r="F3327" s="31">
        <v>-1</v>
      </c>
      <c r="G3327" s="31">
        <v>-1</v>
      </c>
      <c r="H3327" s="31">
        <v>-1</v>
      </c>
    </row>
    <row r="3328" spans="1:8" x14ac:dyDescent="0.4">
      <c r="A3328" s="47">
        <v>43068</v>
      </c>
      <c r="B3328" s="31">
        <v>-1</v>
      </c>
      <c r="C3328" s="31">
        <v>-1</v>
      </c>
      <c r="D3328" s="31">
        <v>-1</v>
      </c>
      <c r="E3328" s="3">
        <v>1</v>
      </c>
      <c r="F3328" s="31">
        <v>-1</v>
      </c>
      <c r="G3328" s="31">
        <v>-1</v>
      </c>
      <c r="H3328" s="31">
        <v>-1</v>
      </c>
    </row>
    <row r="3329" spans="1:8" x14ac:dyDescent="0.4">
      <c r="A3329" s="44">
        <v>43069</v>
      </c>
      <c r="B3329" s="31">
        <v>-1</v>
      </c>
      <c r="C3329" s="31">
        <v>-1</v>
      </c>
      <c r="D3329" s="31">
        <v>-1</v>
      </c>
      <c r="E3329" s="3">
        <v>-1</v>
      </c>
      <c r="F3329" s="31">
        <v>-1</v>
      </c>
      <c r="G3329" s="31">
        <v>1</v>
      </c>
      <c r="H3329" s="31">
        <v>-1</v>
      </c>
    </row>
    <row r="3330" spans="1:8" x14ac:dyDescent="0.4">
      <c r="A3330" s="44">
        <v>43070</v>
      </c>
      <c r="B3330" s="31">
        <v>-1</v>
      </c>
      <c r="C3330" s="31">
        <v>-1</v>
      </c>
      <c r="D3330" s="31">
        <v>-1</v>
      </c>
      <c r="E3330" s="3">
        <v>-1</v>
      </c>
      <c r="F3330" s="31">
        <v>-1</v>
      </c>
      <c r="G3330" s="31">
        <v>-1</v>
      </c>
      <c r="H3330" s="31">
        <v>-1</v>
      </c>
    </row>
    <row r="3331" spans="1:8" x14ac:dyDescent="0.4">
      <c r="A3331" s="44">
        <v>43073</v>
      </c>
      <c r="B3331" s="31">
        <v>1</v>
      </c>
      <c r="C3331" s="31">
        <v>1</v>
      </c>
      <c r="D3331" s="31">
        <v>1</v>
      </c>
      <c r="E3331" s="3">
        <v>-1</v>
      </c>
      <c r="F3331" s="31">
        <v>-1</v>
      </c>
      <c r="G3331" s="31">
        <v>-1</v>
      </c>
      <c r="H3331" s="31">
        <v>1</v>
      </c>
    </row>
    <row r="3332" spans="1:8" x14ac:dyDescent="0.4">
      <c r="A3332" s="44">
        <v>43074</v>
      </c>
      <c r="B3332" s="31">
        <v>1</v>
      </c>
      <c r="C3332" s="31">
        <v>1</v>
      </c>
      <c r="D3332" s="31">
        <v>1</v>
      </c>
      <c r="E3332" s="3">
        <v>-1</v>
      </c>
      <c r="F3332" s="31">
        <v>1</v>
      </c>
      <c r="G3332" s="31">
        <v>1</v>
      </c>
      <c r="H3332" s="31">
        <v>1</v>
      </c>
    </row>
    <row r="3333" spans="1:8" x14ac:dyDescent="0.4">
      <c r="A3333" s="47">
        <v>43075</v>
      </c>
      <c r="B3333" s="31">
        <v>-1</v>
      </c>
      <c r="C3333" s="31">
        <v>-1</v>
      </c>
      <c r="D3333" s="31">
        <v>1</v>
      </c>
      <c r="E3333" s="3">
        <v>-1</v>
      </c>
      <c r="F3333" s="31">
        <v>-1</v>
      </c>
      <c r="G3333" s="31">
        <v>1</v>
      </c>
      <c r="H3333" s="31">
        <v>-1</v>
      </c>
    </row>
    <row r="3334" spans="1:8" x14ac:dyDescent="0.4">
      <c r="A3334" s="44">
        <v>43076</v>
      </c>
      <c r="B3334" s="31">
        <v>-1</v>
      </c>
      <c r="C3334" s="31">
        <v>-1</v>
      </c>
      <c r="D3334" s="31">
        <v>1</v>
      </c>
      <c r="E3334" s="3">
        <v>-1</v>
      </c>
      <c r="F3334" s="31">
        <v>-1</v>
      </c>
      <c r="G3334" s="31">
        <v>-1</v>
      </c>
      <c r="H3334" s="31">
        <v>-1</v>
      </c>
    </row>
    <row r="3335" spans="1:8" x14ac:dyDescent="0.4">
      <c r="A3335" s="44">
        <v>43077</v>
      </c>
      <c r="B3335" s="31">
        <v>1</v>
      </c>
      <c r="C3335" s="31">
        <v>1</v>
      </c>
      <c r="D3335" s="31">
        <v>-1</v>
      </c>
      <c r="E3335" s="3">
        <v>-1</v>
      </c>
      <c r="F3335" s="31">
        <v>1</v>
      </c>
      <c r="G3335" s="31">
        <v>-1</v>
      </c>
      <c r="H3335" s="31">
        <v>1</v>
      </c>
    </row>
    <row r="3336" spans="1:8" x14ac:dyDescent="0.4">
      <c r="A3336" s="44">
        <v>43080</v>
      </c>
      <c r="B3336" s="31">
        <v>-1</v>
      </c>
      <c r="C3336" s="31">
        <v>-1</v>
      </c>
      <c r="D3336" s="31">
        <v>-1</v>
      </c>
      <c r="E3336" s="3">
        <v>-1</v>
      </c>
      <c r="F3336" s="31">
        <v>-1</v>
      </c>
      <c r="G3336" s="31">
        <v>-1</v>
      </c>
      <c r="H3336" s="31">
        <v>-1</v>
      </c>
    </row>
    <row r="3337" spans="1:8" x14ac:dyDescent="0.4">
      <c r="A3337" s="44">
        <v>43081</v>
      </c>
      <c r="B3337" s="31">
        <v>-1</v>
      </c>
      <c r="C3337" s="31">
        <v>-1</v>
      </c>
      <c r="D3337" s="31">
        <v>-1</v>
      </c>
      <c r="E3337" s="3">
        <v>-1</v>
      </c>
      <c r="F3337" s="31">
        <v>-1</v>
      </c>
      <c r="G3337" s="31">
        <v>-1</v>
      </c>
      <c r="H3337" s="31">
        <v>-1</v>
      </c>
    </row>
    <row r="3338" spans="1:8" x14ac:dyDescent="0.4">
      <c r="A3338" s="47">
        <v>43082</v>
      </c>
      <c r="B3338" s="31">
        <v>1</v>
      </c>
      <c r="C3338" s="31">
        <v>1</v>
      </c>
      <c r="D3338" s="31">
        <v>1</v>
      </c>
      <c r="E3338" s="3">
        <v>-1</v>
      </c>
      <c r="F3338" s="31">
        <v>1</v>
      </c>
      <c r="G3338" s="31">
        <v>1</v>
      </c>
      <c r="H3338" s="31">
        <v>1</v>
      </c>
    </row>
    <row r="3339" spans="1:8" x14ac:dyDescent="0.4">
      <c r="A3339" s="44">
        <v>43083</v>
      </c>
      <c r="B3339" s="31">
        <v>-1</v>
      </c>
      <c r="C3339" s="31">
        <v>-1</v>
      </c>
      <c r="D3339" s="31">
        <v>-1</v>
      </c>
      <c r="E3339" s="3">
        <v>-1</v>
      </c>
      <c r="F3339" s="31">
        <v>-1</v>
      </c>
      <c r="G3339" s="31">
        <v>-1</v>
      </c>
      <c r="H3339" s="31">
        <v>-1</v>
      </c>
    </row>
    <row r="3340" spans="1:8" x14ac:dyDescent="0.4">
      <c r="A3340" s="44">
        <v>43084</v>
      </c>
      <c r="B3340" s="31">
        <v>1</v>
      </c>
      <c r="C3340" s="31">
        <v>1</v>
      </c>
      <c r="D3340" s="31">
        <v>1</v>
      </c>
      <c r="E3340" s="3">
        <v>-1</v>
      </c>
      <c r="F3340" s="31">
        <v>1</v>
      </c>
      <c r="G3340" s="31">
        <v>-1</v>
      </c>
      <c r="H3340" s="31">
        <v>1</v>
      </c>
    </row>
    <row r="3341" spans="1:8" x14ac:dyDescent="0.4">
      <c r="A3341" s="44">
        <v>43087</v>
      </c>
      <c r="B3341" s="31">
        <v>-1</v>
      </c>
      <c r="C3341" s="31">
        <v>-1</v>
      </c>
      <c r="D3341" s="31">
        <v>-1</v>
      </c>
      <c r="E3341" s="3">
        <v>-1</v>
      </c>
      <c r="F3341" s="31">
        <v>-1</v>
      </c>
      <c r="G3341" s="31">
        <v>-1</v>
      </c>
      <c r="H3341" s="31">
        <v>-1</v>
      </c>
    </row>
    <row r="3342" spans="1:8" x14ac:dyDescent="0.4">
      <c r="A3342" s="44">
        <v>43088</v>
      </c>
      <c r="B3342" s="31">
        <v>1</v>
      </c>
      <c r="C3342" s="31">
        <v>1</v>
      </c>
      <c r="D3342" s="31">
        <v>1</v>
      </c>
      <c r="E3342" s="3">
        <v>1</v>
      </c>
      <c r="F3342" s="31">
        <v>1</v>
      </c>
      <c r="G3342" s="31">
        <v>1</v>
      </c>
      <c r="H3342" s="31">
        <v>1</v>
      </c>
    </row>
    <row r="3343" spans="1:8" x14ac:dyDescent="0.4">
      <c r="A3343" s="47">
        <v>43089</v>
      </c>
      <c r="B3343" s="31">
        <v>-1</v>
      </c>
      <c r="C3343" s="31">
        <v>-1</v>
      </c>
      <c r="D3343" s="31">
        <v>-1</v>
      </c>
      <c r="E3343" s="3">
        <v>1</v>
      </c>
      <c r="F3343" s="31">
        <v>-1</v>
      </c>
      <c r="G3343" s="31">
        <v>-1</v>
      </c>
      <c r="H3343" s="31">
        <v>-1</v>
      </c>
    </row>
    <row r="3344" spans="1:8" x14ac:dyDescent="0.4">
      <c r="A3344" s="44">
        <v>43090</v>
      </c>
      <c r="B3344" s="31">
        <v>-1</v>
      </c>
      <c r="C3344" s="31">
        <v>-1</v>
      </c>
      <c r="D3344" s="31">
        <v>-1</v>
      </c>
      <c r="E3344" s="3">
        <v>-1</v>
      </c>
      <c r="F3344" s="31">
        <v>-1</v>
      </c>
      <c r="G3344" s="31">
        <v>-1</v>
      </c>
      <c r="H3344" s="31">
        <v>-1</v>
      </c>
    </row>
    <row r="3345" spans="1:8" x14ac:dyDescent="0.4">
      <c r="A3345" s="44">
        <v>43091</v>
      </c>
      <c r="B3345" s="31">
        <v>1</v>
      </c>
      <c r="C3345" s="31">
        <v>1</v>
      </c>
      <c r="D3345" s="31">
        <v>-1</v>
      </c>
      <c r="E3345" s="3">
        <v>-1</v>
      </c>
      <c r="F3345" s="31">
        <v>1</v>
      </c>
      <c r="G3345" s="31">
        <v>1</v>
      </c>
      <c r="H3345" s="31">
        <v>1</v>
      </c>
    </row>
    <row r="3346" spans="1:8" x14ac:dyDescent="0.4">
      <c r="A3346" s="44">
        <v>43095</v>
      </c>
      <c r="B3346" s="31">
        <v>1</v>
      </c>
      <c r="C3346" s="31">
        <v>1</v>
      </c>
      <c r="D3346" s="31">
        <v>1</v>
      </c>
      <c r="E3346" s="3">
        <v>1</v>
      </c>
      <c r="F3346" s="31">
        <v>1</v>
      </c>
      <c r="G3346" s="31">
        <v>1</v>
      </c>
      <c r="H3346" s="31">
        <v>1</v>
      </c>
    </row>
    <row r="3347" spans="1:8" x14ac:dyDescent="0.4">
      <c r="A3347" s="44">
        <v>43096</v>
      </c>
      <c r="B3347" s="31">
        <v>-1</v>
      </c>
      <c r="C3347" s="31">
        <v>-1</v>
      </c>
      <c r="D3347" s="31">
        <v>1</v>
      </c>
      <c r="E3347" s="3">
        <v>-1</v>
      </c>
      <c r="F3347" s="31">
        <v>-1</v>
      </c>
      <c r="G3347" s="31">
        <v>-1</v>
      </c>
      <c r="H3347" s="31">
        <v>-1</v>
      </c>
    </row>
    <row r="3348" spans="1:8" x14ac:dyDescent="0.4">
      <c r="A3348" s="47">
        <v>43097</v>
      </c>
      <c r="B3348" s="31">
        <v>1</v>
      </c>
      <c r="C3348" s="31">
        <v>1</v>
      </c>
      <c r="D3348" s="31">
        <v>1</v>
      </c>
      <c r="E3348" s="3">
        <v>-1</v>
      </c>
      <c r="F3348" s="31">
        <v>1</v>
      </c>
      <c r="G3348" s="31">
        <v>1</v>
      </c>
      <c r="H3348" s="31">
        <v>1</v>
      </c>
    </row>
    <row r="3349" spans="1:8" x14ac:dyDescent="0.4">
      <c r="A3349" s="44">
        <v>43102</v>
      </c>
      <c r="B3349" s="31">
        <v>-1</v>
      </c>
      <c r="C3349" s="31">
        <v>-1</v>
      </c>
      <c r="D3349" s="31">
        <v>1</v>
      </c>
      <c r="E3349" s="3">
        <v>1</v>
      </c>
      <c r="F3349" s="31">
        <v>-1</v>
      </c>
      <c r="G3349" s="31">
        <v>1</v>
      </c>
      <c r="H3349" s="31">
        <v>-1</v>
      </c>
    </row>
    <row r="3350" spans="1:8" x14ac:dyDescent="0.4">
      <c r="A3350" s="44">
        <v>43103</v>
      </c>
      <c r="B3350" s="31">
        <v>-1</v>
      </c>
      <c r="C3350" s="31">
        <v>-1</v>
      </c>
      <c r="D3350" s="31">
        <v>1</v>
      </c>
      <c r="E3350" s="3">
        <v>1</v>
      </c>
      <c r="F3350" s="31">
        <v>-1</v>
      </c>
      <c r="G3350" s="31">
        <v>-1</v>
      </c>
      <c r="H3350" s="31">
        <v>-1</v>
      </c>
    </row>
    <row r="3351" spans="1:8" x14ac:dyDescent="0.4">
      <c r="A3351" s="44">
        <v>43104</v>
      </c>
      <c r="B3351" s="31">
        <v>1</v>
      </c>
      <c r="C3351" s="31">
        <v>1</v>
      </c>
      <c r="D3351" s="31">
        <v>-1</v>
      </c>
      <c r="E3351" s="3">
        <v>1</v>
      </c>
      <c r="F3351" s="31">
        <v>1</v>
      </c>
      <c r="G3351" s="31">
        <v>1</v>
      </c>
      <c r="H3351" s="31">
        <v>1</v>
      </c>
    </row>
    <row r="3352" spans="1:8" x14ac:dyDescent="0.4">
      <c r="A3352" s="44">
        <v>43105</v>
      </c>
      <c r="B3352" s="31">
        <v>1</v>
      </c>
      <c r="C3352" s="31">
        <v>-1</v>
      </c>
      <c r="D3352" s="31">
        <v>-1</v>
      </c>
      <c r="E3352" s="3">
        <v>1</v>
      </c>
      <c r="F3352" s="31">
        <v>1</v>
      </c>
      <c r="G3352" s="31">
        <v>-1</v>
      </c>
      <c r="H3352" s="31">
        <v>1</v>
      </c>
    </row>
    <row r="3353" spans="1:8" x14ac:dyDescent="0.4">
      <c r="A3353" s="47">
        <v>43108</v>
      </c>
      <c r="B3353" s="31">
        <v>-1</v>
      </c>
      <c r="C3353" s="31">
        <v>1</v>
      </c>
      <c r="D3353" s="31">
        <v>1</v>
      </c>
      <c r="E3353" s="3">
        <v>1</v>
      </c>
      <c r="F3353" s="31">
        <v>1</v>
      </c>
      <c r="G3353" s="31">
        <v>-1</v>
      </c>
      <c r="H3353" s="31">
        <v>1</v>
      </c>
    </row>
    <row r="3354" spans="1:8" x14ac:dyDescent="0.4">
      <c r="A3354" s="44">
        <v>43109</v>
      </c>
      <c r="B3354" s="31">
        <v>-1</v>
      </c>
      <c r="C3354" s="31">
        <v>-1</v>
      </c>
      <c r="D3354" s="31">
        <v>1</v>
      </c>
      <c r="E3354" s="3">
        <v>1</v>
      </c>
      <c r="F3354" s="31">
        <v>-1</v>
      </c>
      <c r="G3354" s="31">
        <v>-1</v>
      </c>
      <c r="H3354" s="31">
        <v>-1</v>
      </c>
    </row>
    <row r="3355" spans="1:8" x14ac:dyDescent="0.4">
      <c r="A3355" s="44">
        <v>43110</v>
      </c>
      <c r="B3355" s="31">
        <v>-1</v>
      </c>
      <c r="C3355" s="31">
        <v>-1</v>
      </c>
      <c r="D3355" s="31">
        <v>-1</v>
      </c>
      <c r="E3355" s="3">
        <v>1</v>
      </c>
      <c r="F3355" s="31">
        <v>-1</v>
      </c>
      <c r="G3355" s="31">
        <v>-1</v>
      </c>
      <c r="H3355" s="31">
        <v>-1</v>
      </c>
    </row>
    <row r="3356" spans="1:8" x14ac:dyDescent="0.4">
      <c r="A3356" s="44">
        <v>43111</v>
      </c>
      <c r="B3356" s="31">
        <v>1</v>
      </c>
      <c r="C3356" s="31">
        <v>1</v>
      </c>
      <c r="D3356" s="31">
        <v>-1</v>
      </c>
      <c r="E3356" s="3">
        <v>1</v>
      </c>
      <c r="F3356" s="31">
        <v>1</v>
      </c>
      <c r="G3356" s="31">
        <v>-1</v>
      </c>
      <c r="H3356" s="31">
        <v>1</v>
      </c>
    </row>
    <row r="3357" spans="1:8" x14ac:dyDescent="0.4">
      <c r="A3357" s="44">
        <v>43112</v>
      </c>
      <c r="B3357" s="31">
        <v>-1</v>
      </c>
      <c r="C3357" s="31">
        <v>1</v>
      </c>
      <c r="D3357" s="31">
        <v>1</v>
      </c>
      <c r="E3357" s="3">
        <v>1</v>
      </c>
      <c r="F3357" s="31">
        <v>1</v>
      </c>
      <c r="G3357" s="31">
        <v>1</v>
      </c>
      <c r="H3357" s="31">
        <v>1</v>
      </c>
    </row>
    <row r="3358" spans="1:8" x14ac:dyDescent="0.4">
      <c r="A3358" s="47">
        <v>43115</v>
      </c>
      <c r="B3358" s="31">
        <v>-1</v>
      </c>
      <c r="C3358" s="31">
        <v>-1</v>
      </c>
      <c r="D3358" s="31">
        <v>1</v>
      </c>
      <c r="E3358" s="3">
        <v>1</v>
      </c>
      <c r="F3358" s="31">
        <v>-1</v>
      </c>
      <c r="G3358" s="31">
        <v>-1</v>
      </c>
      <c r="H3358" s="31">
        <v>1</v>
      </c>
    </row>
    <row r="3359" spans="1:8" x14ac:dyDescent="0.4">
      <c r="A3359" s="44">
        <v>43116</v>
      </c>
      <c r="B3359" s="31">
        <v>-1</v>
      </c>
      <c r="C3359" s="31">
        <v>-1</v>
      </c>
      <c r="D3359" s="31">
        <v>-1</v>
      </c>
      <c r="E3359" s="3">
        <v>1</v>
      </c>
      <c r="F3359" s="31">
        <v>-1</v>
      </c>
      <c r="G3359" s="31">
        <v>-1</v>
      </c>
      <c r="H3359" s="31">
        <v>-1</v>
      </c>
    </row>
    <row r="3360" spans="1:8" x14ac:dyDescent="0.4">
      <c r="A3360" s="44">
        <v>43117</v>
      </c>
      <c r="B3360" s="31">
        <v>-1</v>
      </c>
      <c r="C3360" s="31">
        <v>-1</v>
      </c>
      <c r="D3360" s="31">
        <v>-1</v>
      </c>
      <c r="E3360" s="3">
        <v>1</v>
      </c>
      <c r="F3360" s="31">
        <v>-1</v>
      </c>
      <c r="G3360" s="31">
        <v>-1</v>
      </c>
      <c r="H3360" s="31">
        <v>-1</v>
      </c>
    </row>
    <row r="3361" spans="1:8" x14ac:dyDescent="0.4">
      <c r="A3361" s="44">
        <v>43118</v>
      </c>
      <c r="B3361" s="31">
        <v>1</v>
      </c>
      <c r="C3361" s="31">
        <v>1</v>
      </c>
      <c r="D3361" s="31">
        <v>-1</v>
      </c>
      <c r="E3361" s="3">
        <v>1</v>
      </c>
      <c r="F3361" s="31">
        <v>1</v>
      </c>
      <c r="G3361" s="31">
        <v>1</v>
      </c>
      <c r="H3361" s="31">
        <v>1</v>
      </c>
    </row>
    <row r="3362" spans="1:8" x14ac:dyDescent="0.4">
      <c r="A3362" s="44">
        <v>43119</v>
      </c>
      <c r="B3362" s="31">
        <v>1</v>
      </c>
      <c r="C3362" s="31">
        <v>1</v>
      </c>
      <c r="D3362" s="31">
        <v>1</v>
      </c>
      <c r="E3362" s="3">
        <v>1</v>
      </c>
      <c r="F3362" s="31">
        <v>1</v>
      </c>
      <c r="G3362" s="31">
        <v>-1</v>
      </c>
      <c r="H3362" s="31">
        <v>1</v>
      </c>
    </row>
    <row r="3363" spans="1:8" x14ac:dyDescent="0.4">
      <c r="A3363" s="47">
        <v>43122</v>
      </c>
      <c r="B3363" s="31">
        <v>-1</v>
      </c>
      <c r="C3363" s="31">
        <v>1</v>
      </c>
      <c r="D3363" s="31">
        <v>1</v>
      </c>
      <c r="E3363" s="3">
        <v>1</v>
      </c>
      <c r="F3363" s="31">
        <v>-1</v>
      </c>
      <c r="G3363" s="31">
        <v>-1</v>
      </c>
      <c r="H3363" s="31">
        <v>-1</v>
      </c>
    </row>
    <row r="3364" spans="1:8" x14ac:dyDescent="0.4">
      <c r="A3364" s="44">
        <v>43123</v>
      </c>
      <c r="B3364" s="31">
        <v>-1</v>
      </c>
      <c r="C3364" s="31">
        <v>1</v>
      </c>
      <c r="D3364" s="31">
        <v>1</v>
      </c>
      <c r="E3364" s="3">
        <v>1</v>
      </c>
      <c r="F3364" s="31">
        <v>1</v>
      </c>
      <c r="G3364" s="31">
        <v>1</v>
      </c>
      <c r="H3364" s="31">
        <v>1</v>
      </c>
    </row>
    <row r="3365" spans="1:8" x14ac:dyDescent="0.4">
      <c r="A3365" s="44">
        <v>43124</v>
      </c>
      <c r="B3365" s="31">
        <v>-1</v>
      </c>
      <c r="C3365" s="31">
        <v>-1</v>
      </c>
      <c r="D3365" s="31">
        <v>1</v>
      </c>
      <c r="E3365" s="3">
        <v>-1</v>
      </c>
      <c r="F3365" s="31">
        <v>-1</v>
      </c>
      <c r="G3365" s="31">
        <v>1</v>
      </c>
      <c r="H3365" s="31">
        <v>-1</v>
      </c>
    </row>
    <row r="3366" spans="1:8" x14ac:dyDescent="0.4">
      <c r="A3366" s="44">
        <v>43125</v>
      </c>
      <c r="B3366" s="31">
        <v>-1</v>
      </c>
      <c r="C3366" s="31">
        <v>1</v>
      </c>
      <c r="D3366" s="31">
        <v>-1</v>
      </c>
      <c r="E3366" s="3">
        <v>1</v>
      </c>
      <c r="F3366" s="31">
        <v>-1</v>
      </c>
      <c r="G3366" s="31">
        <v>-1</v>
      </c>
      <c r="H3366" s="31">
        <v>1</v>
      </c>
    </row>
    <row r="3367" spans="1:8" x14ac:dyDescent="0.4">
      <c r="A3367" s="44">
        <v>43126</v>
      </c>
      <c r="B3367" s="31">
        <v>-1</v>
      </c>
      <c r="C3367" s="31">
        <v>1</v>
      </c>
      <c r="D3367" s="31">
        <v>-1</v>
      </c>
      <c r="E3367" s="3">
        <v>1</v>
      </c>
      <c r="F3367" s="31">
        <v>1</v>
      </c>
      <c r="G3367" s="31">
        <v>-1</v>
      </c>
      <c r="H3367" s="31">
        <v>1</v>
      </c>
    </row>
    <row r="3368" spans="1:8" x14ac:dyDescent="0.4">
      <c r="A3368" s="47">
        <v>43129</v>
      </c>
      <c r="B3368" s="31">
        <v>-1</v>
      </c>
      <c r="C3368" s="31">
        <v>1</v>
      </c>
      <c r="D3368" s="31">
        <v>1</v>
      </c>
      <c r="E3368" s="3">
        <v>1</v>
      </c>
      <c r="F3368" s="31">
        <v>1</v>
      </c>
      <c r="G3368" s="31">
        <v>1</v>
      </c>
      <c r="H3368" s="31">
        <v>1</v>
      </c>
    </row>
    <row r="3369" spans="1:8" x14ac:dyDescent="0.4">
      <c r="A3369" s="44">
        <v>43130</v>
      </c>
      <c r="B3369" s="31">
        <v>-1</v>
      </c>
      <c r="C3369" s="31">
        <v>-1</v>
      </c>
      <c r="D3369" s="31">
        <v>-1</v>
      </c>
      <c r="E3369" s="3">
        <v>-1</v>
      </c>
      <c r="F3369" s="31">
        <v>-1</v>
      </c>
      <c r="G3369" s="31">
        <v>-1</v>
      </c>
      <c r="H3369" s="31">
        <v>-1</v>
      </c>
    </row>
    <row r="3370" spans="1:8" x14ac:dyDescent="0.4">
      <c r="A3370" s="44">
        <v>43131</v>
      </c>
      <c r="B3370" s="31">
        <v>-1</v>
      </c>
      <c r="C3370" s="31">
        <v>-1</v>
      </c>
      <c r="D3370" s="31">
        <v>-1</v>
      </c>
      <c r="E3370" s="3">
        <v>-1</v>
      </c>
      <c r="F3370" s="31">
        <v>-1</v>
      </c>
      <c r="G3370" s="31">
        <v>-1</v>
      </c>
      <c r="H3370" s="31">
        <v>-1</v>
      </c>
    </row>
    <row r="3371" spans="1:8" x14ac:dyDescent="0.4">
      <c r="A3371" s="44">
        <v>43132</v>
      </c>
      <c r="B3371" s="31">
        <v>-1</v>
      </c>
      <c r="C3371" s="31">
        <v>-1</v>
      </c>
      <c r="D3371" s="31">
        <v>-1</v>
      </c>
      <c r="E3371" s="3">
        <v>-1</v>
      </c>
      <c r="F3371" s="31">
        <v>-1</v>
      </c>
      <c r="G3371" s="31">
        <v>-1</v>
      </c>
      <c r="H3371" s="31">
        <v>-1</v>
      </c>
    </row>
    <row r="3372" spans="1:8" x14ac:dyDescent="0.4">
      <c r="A3372" s="44">
        <v>43133</v>
      </c>
      <c r="B3372" s="31">
        <v>-1</v>
      </c>
      <c r="C3372" s="31">
        <v>-1</v>
      </c>
      <c r="D3372" s="31">
        <v>-1</v>
      </c>
      <c r="E3372" s="3">
        <v>-1</v>
      </c>
      <c r="F3372" s="31">
        <v>-1</v>
      </c>
      <c r="G3372" s="31">
        <v>-1</v>
      </c>
      <c r="H3372" s="31">
        <v>-1</v>
      </c>
    </row>
    <row r="3373" spans="1:8" x14ac:dyDescent="0.4">
      <c r="A3373" s="47">
        <v>43136</v>
      </c>
      <c r="B3373" s="31">
        <v>-1</v>
      </c>
      <c r="C3373" s="31">
        <v>1</v>
      </c>
      <c r="D3373" s="31">
        <v>-1</v>
      </c>
      <c r="E3373" s="3">
        <v>-1</v>
      </c>
      <c r="F3373" s="31">
        <v>-1</v>
      </c>
      <c r="G3373" s="31">
        <v>-1</v>
      </c>
      <c r="H3373" s="31">
        <v>-1</v>
      </c>
    </row>
    <row r="3374" spans="1:8" x14ac:dyDescent="0.4">
      <c r="A3374" s="44">
        <v>43137</v>
      </c>
      <c r="B3374" s="31">
        <v>-1</v>
      </c>
      <c r="C3374" s="31">
        <v>1</v>
      </c>
      <c r="D3374" s="31">
        <v>1</v>
      </c>
      <c r="E3374" s="3">
        <v>-1</v>
      </c>
      <c r="F3374" s="31">
        <v>1</v>
      </c>
      <c r="G3374" s="31">
        <v>-1</v>
      </c>
      <c r="H3374" s="31">
        <v>-1</v>
      </c>
    </row>
    <row r="3375" spans="1:8" x14ac:dyDescent="0.4">
      <c r="A3375" s="44">
        <v>43138</v>
      </c>
      <c r="B3375" s="31">
        <v>-1</v>
      </c>
      <c r="C3375" s="31">
        <v>-1</v>
      </c>
      <c r="D3375" s="31">
        <v>1</v>
      </c>
      <c r="E3375" s="3">
        <v>-1</v>
      </c>
      <c r="F3375" s="31">
        <v>-1</v>
      </c>
      <c r="G3375" s="31">
        <v>1</v>
      </c>
      <c r="H3375" s="31">
        <v>-1</v>
      </c>
    </row>
    <row r="3376" spans="1:8" x14ac:dyDescent="0.4">
      <c r="A3376" s="44">
        <v>43139</v>
      </c>
      <c r="B3376" s="31">
        <v>1</v>
      </c>
      <c r="C3376" s="31">
        <v>1</v>
      </c>
      <c r="D3376" s="31">
        <v>1</v>
      </c>
      <c r="E3376" s="3">
        <v>-1</v>
      </c>
      <c r="F3376" s="31">
        <v>1</v>
      </c>
      <c r="G3376" s="31">
        <v>-1</v>
      </c>
      <c r="H3376" s="31">
        <v>1</v>
      </c>
    </row>
    <row r="3377" spans="1:8" x14ac:dyDescent="0.4">
      <c r="A3377" s="44">
        <v>43140</v>
      </c>
      <c r="B3377" s="31">
        <v>-1</v>
      </c>
      <c r="C3377" s="31">
        <v>1</v>
      </c>
      <c r="D3377" s="31">
        <v>1</v>
      </c>
      <c r="E3377" s="3">
        <v>-1</v>
      </c>
      <c r="F3377" s="31">
        <v>-1</v>
      </c>
      <c r="G3377" s="31">
        <v>-1</v>
      </c>
      <c r="H3377" s="31">
        <v>-1</v>
      </c>
    </row>
    <row r="3378" spans="1:8" x14ac:dyDescent="0.4">
      <c r="A3378" s="47">
        <v>43143</v>
      </c>
      <c r="B3378" s="31">
        <v>1</v>
      </c>
      <c r="C3378" s="31">
        <v>1</v>
      </c>
      <c r="D3378" s="31">
        <v>1</v>
      </c>
      <c r="E3378" s="3">
        <v>-1</v>
      </c>
      <c r="F3378" s="31">
        <v>1</v>
      </c>
      <c r="G3378" s="31">
        <v>1</v>
      </c>
      <c r="H3378" s="31">
        <v>1</v>
      </c>
    </row>
    <row r="3379" spans="1:8" x14ac:dyDescent="0.4">
      <c r="A3379" s="44">
        <v>43144</v>
      </c>
      <c r="B3379" s="31">
        <v>-1</v>
      </c>
      <c r="C3379" s="31">
        <v>-1</v>
      </c>
      <c r="D3379" s="31">
        <v>-1</v>
      </c>
      <c r="E3379" s="3">
        <v>-1</v>
      </c>
      <c r="F3379" s="31">
        <v>-1</v>
      </c>
      <c r="G3379" s="31">
        <v>-1</v>
      </c>
      <c r="H3379" s="31">
        <v>-1</v>
      </c>
    </row>
    <row r="3380" spans="1:8" x14ac:dyDescent="0.4">
      <c r="A3380" s="44">
        <v>43145</v>
      </c>
      <c r="B3380" s="31">
        <v>-1</v>
      </c>
      <c r="C3380" s="31">
        <v>-1</v>
      </c>
      <c r="D3380" s="31">
        <v>-1</v>
      </c>
      <c r="E3380" s="3">
        <v>-1</v>
      </c>
      <c r="F3380" s="31">
        <v>-1</v>
      </c>
      <c r="G3380" s="31">
        <v>-1</v>
      </c>
      <c r="H3380" s="31">
        <v>-1</v>
      </c>
    </row>
    <row r="3381" spans="1:8" x14ac:dyDescent="0.4">
      <c r="A3381" s="44">
        <v>43150</v>
      </c>
      <c r="B3381" s="31">
        <v>1</v>
      </c>
      <c r="C3381" s="31">
        <v>1</v>
      </c>
      <c r="D3381" s="31">
        <v>-1</v>
      </c>
      <c r="E3381" s="3">
        <v>-1</v>
      </c>
      <c r="F3381" s="31">
        <v>1</v>
      </c>
      <c r="G3381" s="31">
        <v>1</v>
      </c>
      <c r="H3381" s="31">
        <v>1</v>
      </c>
    </row>
    <row r="3382" spans="1:8" x14ac:dyDescent="0.4">
      <c r="A3382" s="44">
        <v>43151</v>
      </c>
      <c r="B3382" s="31">
        <v>-1</v>
      </c>
      <c r="C3382" s="31">
        <v>-1</v>
      </c>
      <c r="D3382" s="31">
        <v>-1</v>
      </c>
      <c r="E3382" s="3">
        <v>-1</v>
      </c>
      <c r="F3382" s="31">
        <v>-1</v>
      </c>
      <c r="G3382" s="31">
        <v>-1</v>
      </c>
      <c r="H3382" s="31">
        <v>-1</v>
      </c>
    </row>
    <row r="3383" spans="1:8" x14ac:dyDescent="0.4">
      <c r="A3383" s="47">
        <v>43152</v>
      </c>
      <c r="B3383" s="31">
        <v>1</v>
      </c>
      <c r="C3383" s="31">
        <v>1</v>
      </c>
      <c r="D3383" s="31">
        <v>1</v>
      </c>
      <c r="E3383" s="3">
        <v>-1</v>
      </c>
      <c r="F3383" s="31">
        <v>1</v>
      </c>
      <c r="G3383" s="31">
        <v>1</v>
      </c>
      <c r="H3383" s="31">
        <v>1</v>
      </c>
    </row>
    <row r="3384" spans="1:8" x14ac:dyDescent="0.4">
      <c r="A3384" s="44">
        <v>43153</v>
      </c>
      <c r="B3384" s="31">
        <v>-1</v>
      </c>
      <c r="C3384" s="31">
        <v>1</v>
      </c>
      <c r="D3384" s="31">
        <v>-1</v>
      </c>
      <c r="E3384" s="3">
        <v>-1</v>
      </c>
      <c r="F3384" s="31">
        <v>-1</v>
      </c>
      <c r="G3384" s="31">
        <v>1</v>
      </c>
      <c r="H3384" s="31">
        <v>-1</v>
      </c>
    </row>
    <row r="3385" spans="1:8" x14ac:dyDescent="0.4">
      <c r="A3385" s="44">
        <v>43154</v>
      </c>
      <c r="B3385" s="31">
        <v>1</v>
      </c>
      <c r="C3385" s="31">
        <v>1</v>
      </c>
      <c r="D3385" s="31">
        <v>1</v>
      </c>
      <c r="E3385" s="3">
        <v>-1</v>
      </c>
      <c r="F3385" s="31">
        <v>1</v>
      </c>
      <c r="G3385" s="31">
        <v>1</v>
      </c>
      <c r="H3385" s="31">
        <v>1</v>
      </c>
    </row>
    <row r="3386" spans="1:8" x14ac:dyDescent="0.4">
      <c r="A3386" s="44">
        <v>43157</v>
      </c>
      <c r="B3386" s="31">
        <v>1</v>
      </c>
      <c r="C3386" s="31">
        <v>1</v>
      </c>
      <c r="D3386" s="31">
        <v>1</v>
      </c>
      <c r="E3386" s="3">
        <v>1</v>
      </c>
      <c r="F3386" s="31">
        <v>1</v>
      </c>
      <c r="G3386" s="31">
        <v>1</v>
      </c>
      <c r="H3386" s="31">
        <v>1</v>
      </c>
    </row>
    <row r="3387" spans="1:8" x14ac:dyDescent="0.4">
      <c r="A3387" s="44">
        <v>43158</v>
      </c>
      <c r="B3387" s="31">
        <v>-1</v>
      </c>
      <c r="C3387" s="31">
        <v>-1</v>
      </c>
      <c r="D3387" s="31">
        <v>1</v>
      </c>
      <c r="E3387" s="3">
        <v>1</v>
      </c>
      <c r="F3387" s="31">
        <v>-1</v>
      </c>
      <c r="G3387" s="31">
        <v>1</v>
      </c>
      <c r="H3387" s="31">
        <v>-1</v>
      </c>
    </row>
    <row r="3388" spans="1:8" x14ac:dyDescent="0.4">
      <c r="A3388" s="47">
        <v>43159</v>
      </c>
      <c r="B3388" s="31">
        <v>-1</v>
      </c>
      <c r="C3388" s="31">
        <v>-1</v>
      </c>
      <c r="D3388" s="31">
        <v>-1</v>
      </c>
      <c r="E3388" s="3">
        <v>-1</v>
      </c>
      <c r="F3388" s="31">
        <v>-1</v>
      </c>
      <c r="G3388" s="31">
        <v>-1</v>
      </c>
      <c r="H3388" s="31">
        <v>-1</v>
      </c>
    </row>
    <row r="3389" spans="1:8" x14ac:dyDescent="0.4">
      <c r="A3389" s="44">
        <v>43161</v>
      </c>
      <c r="B3389" s="31">
        <v>1</v>
      </c>
      <c r="C3389" s="31">
        <v>1</v>
      </c>
      <c r="D3389" s="31">
        <v>-1</v>
      </c>
      <c r="E3389" s="3">
        <v>1</v>
      </c>
      <c r="F3389" s="31">
        <v>1</v>
      </c>
      <c r="G3389" s="31">
        <v>-1</v>
      </c>
      <c r="H3389" s="31">
        <v>1</v>
      </c>
    </row>
    <row r="3390" spans="1:8" x14ac:dyDescent="0.4">
      <c r="A3390" s="44">
        <v>43164</v>
      </c>
      <c r="B3390" s="31">
        <v>-1</v>
      </c>
      <c r="C3390" s="31">
        <v>-1</v>
      </c>
      <c r="D3390" s="31">
        <v>-1</v>
      </c>
      <c r="E3390" s="3">
        <v>-1</v>
      </c>
      <c r="F3390" s="31">
        <v>-1</v>
      </c>
      <c r="G3390" s="31">
        <v>-1</v>
      </c>
      <c r="H3390" s="31">
        <v>-1</v>
      </c>
    </row>
    <row r="3391" spans="1:8" x14ac:dyDescent="0.4">
      <c r="A3391" s="44">
        <v>43165</v>
      </c>
      <c r="B3391" s="31">
        <v>1</v>
      </c>
      <c r="C3391" s="31">
        <v>1</v>
      </c>
      <c r="D3391" s="31">
        <v>1</v>
      </c>
      <c r="E3391" s="3">
        <v>1</v>
      </c>
      <c r="F3391" s="31">
        <v>1</v>
      </c>
      <c r="G3391" s="31">
        <v>1</v>
      </c>
      <c r="H3391" s="31">
        <v>1</v>
      </c>
    </row>
    <row r="3392" spans="1:8" x14ac:dyDescent="0.4">
      <c r="A3392" s="44">
        <v>43166</v>
      </c>
      <c r="B3392" s="31">
        <v>-1</v>
      </c>
      <c r="C3392" s="31">
        <v>-1</v>
      </c>
      <c r="D3392" s="31">
        <v>-1</v>
      </c>
      <c r="E3392" s="3">
        <v>1</v>
      </c>
      <c r="F3392" s="31">
        <v>-1</v>
      </c>
      <c r="G3392" s="31">
        <v>-1</v>
      </c>
      <c r="H3392" s="31">
        <v>-1</v>
      </c>
    </row>
    <row r="3393" spans="1:8" x14ac:dyDescent="0.4">
      <c r="A3393" s="47">
        <v>43167</v>
      </c>
      <c r="B3393" s="31">
        <v>-1</v>
      </c>
      <c r="C3393" s="31">
        <v>1</v>
      </c>
      <c r="D3393" s="31">
        <v>1</v>
      </c>
      <c r="E3393" s="3">
        <v>1</v>
      </c>
      <c r="F3393" s="31">
        <v>1</v>
      </c>
      <c r="G3393" s="31">
        <v>-1</v>
      </c>
      <c r="H3393" s="31">
        <v>-1</v>
      </c>
    </row>
    <row r="3394" spans="1:8" x14ac:dyDescent="0.4">
      <c r="A3394" s="44">
        <v>43168</v>
      </c>
      <c r="B3394" s="31">
        <v>1</v>
      </c>
      <c r="C3394" s="31">
        <v>1</v>
      </c>
      <c r="D3394" s="31">
        <v>1</v>
      </c>
      <c r="E3394" s="3">
        <v>1</v>
      </c>
      <c r="F3394" s="31">
        <v>1</v>
      </c>
      <c r="G3394" s="31">
        <v>1</v>
      </c>
      <c r="H3394" s="31">
        <v>1</v>
      </c>
    </row>
    <row r="3395" spans="1:8" x14ac:dyDescent="0.4">
      <c r="A3395" s="44">
        <v>43171</v>
      </c>
      <c r="B3395" s="31">
        <v>1</v>
      </c>
      <c r="C3395" s="31">
        <v>1</v>
      </c>
      <c r="D3395" s="31">
        <v>1</v>
      </c>
      <c r="E3395" s="3">
        <v>1</v>
      </c>
      <c r="F3395" s="31">
        <v>1</v>
      </c>
      <c r="G3395" s="31">
        <v>1</v>
      </c>
      <c r="H3395" s="31">
        <v>1</v>
      </c>
    </row>
    <row r="3396" spans="1:8" x14ac:dyDescent="0.4">
      <c r="A3396" s="44">
        <v>43172</v>
      </c>
      <c r="B3396" s="31">
        <v>1</v>
      </c>
      <c r="C3396" s="31">
        <v>1</v>
      </c>
      <c r="D3396" s="31">
        <v>1</v>
      </c>
      <c r="E3396" s="3">
        <v>1</v>
      </c>
      <c r="F3396" s="31">
        <v>1</v>
      </c>
      <c r="G3396" s="31">
        <v>-1</v>
      </c>
      <c r="H3396" s="31">
        <v>1</v>
      </c>
    </row>
    <row r="3397" spans="1:8" x14ac:dyDescent="0.4">
      <c r="A3397" s="44">
        <v>43173</v>
      </c>
      <c r="B3397" s="31">
        <v>-1</v>
      </c>
      <c r="C3397" s="31">
        <v>-1</v>
      </c>
      <c r="D3397" s="31">
        <v>1</v>
      </c>
      <c r="E3397" s="3">
        <v>1</v>
      </c>
      <c r="F3397" s="31">
        <v>-1</v>
      </c>
      <c r="G3397" s="31">
        <v>-1</v>
      </c>
      <c r="H3397" s="31">
        <v>-1</v>
      </c>
    </row>
    <row r="3398" spans="1:8" x14ac:dyDescent="0.4">
      <c r="A3398" s="47">
        <v>43174</v>
      </c>
      <c r="B3398" s="31">
        <v>-1</v>
      </c>
      <c r="C3398" s="31">
        <v>-1</v>
      </c>
      <c r="D3398" s="31">
        <v>-1</v>
      </c>
      <c r="E3398" s="3">
        <v>1</v>
      </c>
      <c r="F3398" s="31">
        <v>-1</v>
      </c>
      <c r="G3398" s="31">
        <v>-1</v>
      </c>
      <c r="H3398" s="31">
        <v>-1</v>
      </c>
    </row>
    <row r="3399" spans="1:8" x14ac:dyDescent="0.4">
      <c r="A3399" s="44">
        <v>43175</v>
      </c>
      <c r="B3399" s="31">
        <v>-1</v>
      </c>
      <c r="C3399" s="31">
        <v>-1</v>
      </c>
      <c r="D3399" s="31">
        <v>-1</v>
      </c>
      <c r="E3399" s="3">
        <v>1</v>
      </c>
      <c r="F3399" s="31">
        <v>-1</v>
      </c>
      <c r="G3399" s="31">
        <v>-1</v>
      </c>
      <c r="H3399" s="31">
        <v>-1</v>
      </c>
    </row>
    <row r="3400" spans="1:8" x14ac:dyDescent="0.4">
      <c r="A3400" s="44">
        <v>43178</v>
      </c>
      <c r="B3400" s="31">
        <v>-1</v>
      </c>
      <c r="C3400" s="31">
        <v>-1</v>
      </c>
      <c r="D3400" s="31">
        <v>-1</v>
      </c>
      <c r="E3400" s="3">
        <v>1</v>
      </c>
      <c r="F3400" s="31">
        <v>-1</v>
      </c>
      <c r="G3400" s="31">
        <v>-1</v>
      </c>
      <c r="H3400" s="31">
        <v>-1</v>
      </c>
    </row>
    <row r="3401" spans="1:8" x14ac:dyDescent="0.4">
      <c r="A3401" s="44">
        <v>43179</v>
      </c>
      <c r="B3401" s="31">
        <v>1</v>
      </c>
      <c r="C3401" s="31">
        <v>1</v>
      </c>
      <c r="D3401" s="31">
        <v>-1</v>
      </c>
      <c r="E3401" s="3">
        <v>1</v>
      </c>
      <c r="F3401" s="31">
        <v>1</v>
      </c>
      <c r="G3401" s="31">
        <v>-1</v>
      </c>
      <c r="H3401" s="31">
        <v>1</v>
      </c>
    </row>
    <row r="3402" spans="1:8" x14ac:dyDescent="0.4">
      <c r="A3402" s="44">
        <v>43180</v>
      </c>
      <c r="B3402" s="31">
        <v>-1</v>
      </c>
      <c r="C3402" s="31">
        <v>-1</v>
      </c>
      <c r="D3402" s="31">
        <v>1</v>
      </c>
      <c r="E3402" s="3">
        <v>1</v>
      </c>
      <c r="F3402" s="31">
        <v>-1</v>
      </c>
      <c r="G3402" s="31">
        <v>1</v>
      </c>
      <c r="H3402" s="31">
        <v>-1</v>
      </c>
    </row>
    <row r="3403" spans="1:8" x14ac:dyDescent="0.4">
      <c r="A3403" s="47">
        <v>43181</v>
      </c>
      <c r="B3403" s="31">
        <v>1</v>
      </c>
      <c r="C3403" s="31">
        <v>1</v>
      </c>
      <c r="D3403" s="31">
        <v>1</v>
      </c>
      <c r="E3403" s="3">
        <v>1</v>
      </c>
      <c r="F3403" s="31">
        <v>1</v>
      </c>
      <c r="G3403" s="31">
        <v>1</v>
      </c>
      <c r="H3403" s="31">
        <v>1</v>
      </c>
    </row>
    <row r="3404" spans="1:8" x14ac:dyDescent="0.4">
      <c r="A3404" s="44">
        <v>43182</v>
      </c>
      <c r="B3404" s="31">
        <v>-1</v>
      </c>
      <c r="C3404" s="31">
        <v>-1</v>
      </c>
      <c r="D3404" s="31">
        <v>-1</v>
      </c>
      <c r="E3404" s="3">
        <v>1</v>
      </c>
      <c r="F3404" s="31">
        <v>-1</v>
      </c>
      <c r="G3404" s="31">
        <v>-1</v>
      </c>
      <c r="H3404" s="31">
        <v>-1</v>
      </c>
    </row>
    <row r="3405" spans="1:8" x14ac:dyDescent="0.4">
      <c r="A3405" s="44">
        <v>43185</v>
      </c>
      <c r="B3405" s="31">
        <v>1</v>
      </c>
      <c r="C3405" s="31">
        <v>1</v>
      </c>
      <c r="D3405" s="31">
        <v>-1</v>
      </c>
      <c r="E3405" s="3">
        <v>1</v>
      </c>
      <c r="F3405" s="31">
        <v>1</v>
      </c>
      <c r="G3405" s="31">
        <v>-1</v>
      </c>
      <c r="H3405" s="31">
        <v>1</v>
      </c>
    </row>
    <row r="3406" spans="1:8" x14ac:dyDescent="0.4">
      <c r="A3406" s="44">
        <v>43186</v>
      </c>
      <c r="B3406" s="31">
        <v>1</v>
      </c>
      <c r="C3406" s="31">
        <v>1</v>
      </c>
      <c r="D3406" s="31">
        <v>-1</v>
      </c>
      <c r="E3406" s="3">
        <v>-1</v>
      </c>
      <c r="F3406" s="31">
        <v>1</v>
      </c>
      <c r="G3406" s="31">
        <v>1</v>
      </c>
      <c r="H3406" s="31">
        <v>1</v>
      </c>
    </row>
    <row r="3407" spans="1:8" x14ac:dyDescent="0.4">
      <c r="A3407" s="44">
        <v>43187</v>
      </c>
      <c r="B3407" s="31">
        <v>-1</v>
      </c>
      <c r="C3407" s="31">
        <v>-1</v>
      </c>
      <c r="D3407" s="31">
        <v>1</v>
      </c>
      <c r="E3407" s="3">
        <v>-1</v>
      </c>
      <c r="F3407" s="31">
        <v>-1</v>
      </c>
      <c r="G3407" s="31">
        <v>-1</v>
      </c>
      <c r="H3407" s="31">
        <v>-1</v>
      </c>
    </row>
    <row r="3408" spans="1:8" x14ac:dyDescent="0.4">
      <c r="A3408" s="47">
        <v>43188</v>
      </c>
      <c r="B3408" s="31">
        <v>1</v>
      </c>
      <c r="C3408" s="31">
        <v>1</v>
      </c>
      <c r="D3408" s="31">
        <v>1</v>
      </c>
      <c r="E3408" s="3">
        <v>-1</v>
      </c>
      <c r="F3408" s="31">
        <v>-1</v>
      </c>
      <c r="G3408" s="31">
        <v>1</v>
      </c>
      <c r="H3408" s="31">
        <v>1</v>
      </c>
    </row>
    <row r="3409" spans="1:8" x14ac:dyDescent="0.4">
      <c r="A3409" s="44">
        <v>43189</v>
      </c>
      <c r="B3409" s="31">
        <v>1</v>
      </c>
      <c r="C3409" s="31">
        <v>1</v>
      </c>
      <c r="D3409" s="31">
        <v>1</v>
      </c>
      <c r="E3409" s="3">
        <v>-1</v>
      </c>
      <c r="F3409" s="31">
        <v>1</v>
      </c>
      <c r="G3409" s="31">
        <v>1</v>
      </c>
      <c r="H3409" s="31">
        <v>1</v>
      </c>
    </row>
    <row r="3410" spans="1:8" x14ac:dyDescent="0.4">
      <c r="A3410" s="44">
        <v>43192</v>
      </c>
      <c r="B3410" s="31">
        <v>-1</v>
      </c>
      <c r="C3410" s="31">
        <v>-1</v>
      </c>
      <c r="D3410" s="31">
        <v>1</v>
      </c>
      <c r="E3410" s="3">
        <v>-1</v>
      </c>
      <c r="F3410" s="31">
        <v>-1</v>
      </c>
      <c r="G3410" s="31">
        <v>-1</v>
      </c>
      <c r="H3410" s="31">
        <v>-1</v>
      </c>
    </row>
    <row r="3411" spans="1:8" x14ac:dyDescent="0.4">
      <c r="A3411" s="44">
        <v>43193</v>
      </c>
      <c r="B3411" s="31">
        <v>-1</v>
      </c>
      <c r="C3411" s="31">
        <v>-1</v>
      </c>
      <c r="D3411" s="31">
        <v>-1</v>
      </c>
      <c r="E3411" s="3">
        <v>-1</v>
      </c>
      <c r="F3411" s="31">
        <v>1</v>
      </c>
      <c r="G3411" s="31">
        <v>-1</v>
      </c>
      <c r="H3411" s="31">
        <v>-1</v>
      </c>
    </row>
    <row r="3412" spans="1:8" x14ac:dyDescent="0.4">
      <c r="A3412" s="44">
        <v>43194</v>
      </c>
      <c r="B3412" s="31">
        <v>-1</v>
      </c>
      <c r="C3412" s="31">
        <v>-1</v>
      </c>
      <c r="D3412" s="31">
        <v>-1</v>
      </c>
      <c r="E3412" s="3">
        <v>-1</v>
      </c>
      <c r="F3412" s="31">
        <v>-1</v>
      </c>
      <c r="G3412" s="31">
        <v>-1</v>
      </c>
      <c r="H3412" s="31">
        <v>-1</v>
      </c>
    </row>
    <row r="3413" spans="1:8" x14ac:dyDescent="0.4">
      <c r="A3413" s="47">
        <v>43195</v>
      </c>
      <c r="B3413" s="31">
        <v>1</v>
      </c>
      <c r="C3413" s="31">
        <v>1</v>
      </c>
      <c r="D3413" s="31">
        <v>1</v>
      </c>
      <c r="E3413" s="3">
        <v>-1</v>
      </c>
      <c r="F3413" s="31">
        <v>1</v>
      </c>
      <c r="G3413" s="31">
        <v>1</v>
      </c>
      <c r="H3413" s="31">
        <v>1</v>
      </c>
    </row>
    <row r="3414" spans="1:8" x14ac:dyDescent="0.4">
      <c r="A3414" s="44">
        <v>43196</v>
      </c>
      <c r="B3414" s="31">
        <v>1</v>
      </c>
      <c r="C3414" s="31">
        <v>1</v>
      </c>
      <c r="D3414" s="31">
        <v>1</v>
      </c>
      <c r="E3414" s="3">
        <v>-1</v>
      </c>
      <c r="F3414" s="31">
        <v>1</v>
      </c>
      <c r="G3414" s="31">
        <v>1</v>
      </c>
      <c r="H3414" s="31">
        <v>1</v>
      </c>
    </row>
    <row r="3415" spans="1:8" x14ac:dyDescent="0.4">
      <c r="A3415" s="44">
        <v>43199</v>
      </c>
      <c r="B3415" s="31">
        <v>-1</v>
      </c>
      <c r="C3415" s="31">
        <v>1</v>
      </c>
      <c r="D3415" s="31">
        <v>1</v>
      </c>
      <c r="E3415" s="3">
        <v>-1</v>
      </c>
      <c r="F3415" s="31">
        <v>-1</v>
      </c>
      <c r="G3415" s="31">
        <v>1</v>
      </c>
      <c r="H3415" s="31">
        <v>-1</v>
      </c>
    </row>
    <row r="3416" spans="1:8" x14ac:dyDescent="0.4">
      <c r="A3416" s="44">
        <v>43200</v>
      </c>
      <c r="B3416" s="31">
        <v>1</v>
      </c>
      <c r="C3416" s="31">
        <v>1</v>
      </c>
      <c r="D3416" s="31">
        <v>1</v>
      </c>
      <c r="E3416" s="3">
        <v>-1</v>
      </c>
      <c r="F3416" s="31">
        <v>1</v>
      </c>
      <c r="G3416" s="31">
        <v>1</v>
      </c>
      <c r="H3416" s="31">
        <v>1</v>
      </c>
    </row>
    <row r="3417" spans="1:8" x14ac:dyDescent="0.4">
      <c r="A3417" s="44">
        <v>43201</v>
      </c>
      <c r="B3417" s="31">
        <v>-1</v>
      </c>
      <c r="C3417" s="31">
        <v>-1</v>
      </c>
      <c r="D3417" s="31">
        <v>1</v>
      </c>
      <c r="E3417" s="3">
        <v>-1</v>
      </c>
      <c r="F3417" s="31">
        <v>1</v>
      </c>
      <c r="G3417" s="31">
        <v>1</v>
      </c>
      <c r="H3417" s="31">
        <v>-1</v>
      </c>
    </row>
    <row r="3418" spans="1:8" x14ac:dyDescent="0.4">
      <c r="A3418" s="47">
        <v>43202</v>
      </c>
      <c r="B3418" s="31">
        <v>-1</v>
      </c>
      <c r="C3418" s="31">
        <v>-1</v>
      </c>
      <c r="D3418" s="31">
        <v>-1</v>
      </c>
      <c r="E3418" s="3">
        <v>-1</v>
      </c>
      <c r="F3418" s="31">
        <v>-1</v>
      </c>
      <c r="G3418" s="31">
        <v>-1</v>
      </c>
      <c r="H3418" s="31">
        <v>-1</v>
      </c>
    </row>
    <row r="3419" spans="1:8" x14ac:dyDescent="0.4">
      <c r="A3419" s="44">
        <v>43203</v>
      </c>
      <c r="B3419" s="31">
        <v>1</v>
      </c>
      <c r="C3419" s="31">
        <v>1</v>
      </c>
      <c r="D3419" s="31">
        <v>1</v>
      </c>
      <c r="E3419" s="3">
        <v>-1</v>
      </c>
      <c r="F3419" s="31">
        <v>1</v>
      </c>
      <c r="G3419" s="31">
        <v>1</v>
      </c>
      <c r="H3419" s="31">
        <v>1</v>
      </c>
    </row>
    <row r="3420" spans="1:8" x14ac:dyDescent="0.4">
      <c r="A3420" s="44">
        <v>43206</v>
      </c>
      <c r="B3420" s="31">
        <v>1</v>
      </c>
      <c r="C3420" s="31">
        <v>1</v>
      </c>
      <c r="D3420" s="31">
        <v>1</v>
      </c>
      <c r="E3420" s="3">
        <v>1</v>
      </c>
      <c r="F3420" s="31">
        <v>1</v>
      </c>
      <c r="G3420" s="31">
        <v>1</v>
      </c>
      <c r="H3420" s="31">
        <v>1</v>
      </c>
    </row>
    <row r="3421" spans="1:8" x14ac:dyDescent="0.4">
      <c r="A3421" s="44">
        <v>43207</v>
      </c>
      <c r="B3421" s="31">
        <v>-1</v>
      </c>
      <c r="C3421" s="31">
        <v>-1</v>
      </c>
      <c r="D3421" s="31">
        <v>1</v>
      </c>
      <c r="E3421" s="3">
        <v>1</v>
      </c>
      <c r="F3421" s="31">
        <v>-1</v>
      </c>
      <c r="G3421" s="31">
        <v>-1</v>
      </c>
      <c r="H3421" s="31">
        <v>-1</v>
      </c>
    </row>
    <row r="3422" spans="1:8" x14ac:dyDescent="0.4">
      <c r="A3422" s="44">
        <v>43208</v>
      </c>
      <c r="B3422" s="31">
        <v>1</v>
      </c>
      <c r="C3422" s="31">
        <v>1</v>
      </c>
      <c r="D3422" s="31">
        <v>-1</v>
      </c>
      <c r="E3422" s="3">
        <v>1</v>
      </c>
      <c r="F3422" s="31">
        <v>-1</v>
      </c>
      <c r="G3422" s="31">
        <v>1</v>
      </c>
      <c r="H3422" s="31">
        <v>1</v>
      </c>
    </row>
    <row r="3423" spans="1:8" x14ac:dyDescent="0.4">
      <c r="A3423" s="47">
        <v>43209</v>
      </c>
      <c r="B3423" s="31">
        <v>-1</v>
      </c>
      <c r="C3423" s="31">
        <v>-1</v>
      </c>
      <c r="D3423" s="31">
        <v>-1</v>
      </c>
      <c r="E3423" s="3">
        <v>1</v>
      </c>
      <c r="F3423" s="31">
        <v>-1</v>
      </c>
      <c r="G3423" s="31">
        <v>-1</v>
      </c>
      <c r="H3423" s="31">
        <v>-1</v>
      </c>
    </row>
    <row r="3424" spans="1:8" x14ac:dyDescent="0.4">
      <c r="A3424" s="44">
        <v>43210</v>
      </c>
      <c r="B3424" s="31">
        <v>-1</v>
      </c>
      <c r="C3424" s="31">
        <v>-1</v>
      </c>
      <c r="D3424" s="31">
        <v>-1</v>
      </c>
      <c r="E3424" s="3">
        <v>1</v>
      </c>
      <c r="F3424" s="31">
        <v>-1</v>
      </c>
      <c r="G3424" s="31">
        <v>-1</v>
      </c>
      <c r="H3424" s="31">
        <v>-1</v>
      </c>
    </row>
    <row r="3425" spans="1:8" x14ac:dyDescent="0.4">
      <c r="A3425" s="44">
        <v>43213</v>
      </c>
      <c r="B3425" s="31">
        <v>1</v>
      </c>
      <c r="C3425" s="31">
        <v>1</v>
      </c>
      <c r="D3425" s="31">
        <v>-1</v>
      </c>
      <c r="E3425" s="3">
        <v>1</v>
      </c>
      <c r="F3425" s="31">
        <v>1</v>
      </c>
      <c r="G3425" s="31">
        <v>-1</v>
      </c>
      <c r="H3425" s="31">
        <v>1</v>
      </c>
    </row>
    <row r="3426" spans="1:8" x14ac:dyDescent="0.4">
      <c r="A3426" s="44">
        <v>43214</v>
      </c>
      <c r="B3426" s="31">
        <v>1</v>
      </c>
      <c r="C3426" s="31">
        <v>1</v>
      </c>
      <c r="D3426" s="31">
        <v>1</v>
      </c>
      <c r="E3426" s="3">
        <v>1</v>
      </c>
      <c r="F3426" s="31">
        <v>1</v>
      </c>
      <c r="G3426" s="31">
        <v>1</v>
      </c>
      <c r="H3426" s="31">
        <v>1</v>
      </c>
    </row>
    <row r="3427" spans="1:8" x14ac:dyDescent="0.4">
      <c r="A3427" s="44">
        <v>43215</v>
      </c>
      <c r="B3427" s="31">
        <v>-1</v>
      </c>
      <c r="C3427" s="31">
        <v>-1</v>
      </c>
      <c r="D3427" s="31">
        <v>1</v>
      </c>
      <c r="E3427" s="3">
        <v>1</v>
      </c>
      <c r="F3427" s="31">
        <v>-1</v>
      </c>
      <c r="G3427" s="31">
        <v>-1</v>
      </c>
      <c r="H3427" s="31">
        <v>-1</v>
      </c>
    </row>
    <row r="3428" spans="1:8" x14ac:dyDescent="0.4">
      <c r="A3428" s="47">
        <v>43216</v>
      </c>
      <c r="B3428" s="31">
        <v>1</v>
      </c>
      <c r="C3428" s="31">
        <v>-1</v>
      </c>
      <c r="D3428" s="31">
        <v>1</v>
      </c>
      <c r="E3428" s="3">
        <v>1</v>
      </c>
      <c r="F3428" s="31">
        <v>-1</v>
      </c>
      <c r="G3428" s="31">
        <v>1</v>
      </c>
      <c r="H3428" s="31">
        <v>1</v>
      </c>
    </row>
    <row r="3429" spans="1:8" x14ac:dyDescent="0.4">
      <c r="A3429" s="44">
        <v>43217</v>
      </c>
      <c r="B3429" s="31">
        <v>1</v>
      </c>
      <c r="C3429" s="31">
        <v>1</v>
      </c>
      <c r="D3429" s="31">
        <v>1</v>
      </c>
      <c r="E3429" s="3">
        <v>1</v>
      </c>
      <c r="F3429" s="31">
        <v>1</v>
      </c>
      <c r="G3429" s="31">
        <v>1</v>
      </c>
      <c r="H3429" s="31">
        <v>1</v>
      </c>
    </row>
    <row r="3430" spans="1:8" x14ac:dyDescent="0.4">
      <c r="A3430" s="44">
        <v>43220</v>
      </c>
      <c r="B3430" s="31">
        <v>-1</v>
      </c>
      <c r="C3430" s="31">
        <v>-1</v>
      </c>
      <c r="D3430" s="31">
        <v>1</v>
      </c>
      <c r="E3430" s="3">
        <v>1</v>
      </c>
      <c r="F3430" s="31">
        <v>-1</v>
      </c>
      <c r="G3430" s="31">
        <v>1</v>
      </c>
      <c r="H3430" s="31">
        <v>1</v>
      </c>
    </row>
    <row r="3431" spans="1:8" x14ac:dyDescent="0.4">
      <c r="A3431" s="44">
        <v>43222</v>
      </c>
      <c r="B3431" s="31">
        <v>-1</v>
      </c>
      <c r="C3431" s="31">
        <v>-1</v>
      </c>
      <c r="D3431" s="31">
        <v>-1</v>
      </c>
      <c r="E3431" s="3">
        <v>1</v>
      </c>
      <c r="F3431" s="31">
        <v>-1</v>
      </c>
      <c r="G3431" s="31">
        <v>-1</v>
      </c>
      <c r="H3431" s="31">
        <v>-1</v>
      </c>
    </row>
    <row r="3432" spans="1:8" x14ac:dyDescent="0.4">
      <c r="A3432" s="44">
        <v>43223</v>
      </c>
      <c r="B3432" s="31">
        <v>-1</v>
      </c>
      <c r="C3432" s="31">
        <v>-1</v>
      </c>
      <c r="D3432" s="31">
        <v>-1</v>
      </c>
      <c r="E3432" s="3">
        <v>1</v>
      </c>
      <c r="F3432" s="31">
        <v>-1</v>
      </c>
      <c r="G3432" s="31">
        <v>-1</v>
      </c>
      <c r="H3432" s="31">
        <v>-1</v>
      </c>
    </row>
    <row r="3433" spans="1:8" x14ac:dyDescent="0.4">
      <c r="A3433" s="47">
        <v>43224</v>
      </c>
      <c r="B3433" s="31">
        <v>1</v>
      </c>
      <c r="C3433" s="31">
        <v>1</v>
      </c>
      <c r="D3433" s="31">
        <v>-1</v>
      </c>
      <c r="E3433" s="3">
        <v>1</v>
      </c>
      <c r="F3433" s="31">
        <v>1</v>
      </c>
      <c r="G3433" s="31">
        <v>1</v>
      </c>
      <c r="H3433" s="31">
        <v>1</v>
      </c>
    </row>
    <row r="3434" spans="1:8" x14ac:dyDescent="0.4">
      <c r="A3434" s="44">
        <v>43228</v>
      </c>
      <c r="B3434" s="31">
        <v>-1</v>
      </c>
      <c r="C3434" s="31">
        <v>-1</v>
      </c>
      <c r="D3434" s="31">
        <v>-1</v>
      </c>
      <c r="E3434" s="3">
        <v>1</v>
      </c>
      <c r="F3434" s="31">
        <v>-1</v>
      </c>
      <c r="G3434" s="31">
        <v>-1</v>
      </c>
      <c r="H3434" s="31">
        <v>-1</v>
      </c>
    </row>
    <row r="3435" spans="1:8" x14ac:dyDescent="0.4">
      <c r="A3435" s="44">
        <v>43229</v>
      </c>
      <c r="B3435" s="31">
        <v>-1</v>
      </c>
      <c r="C3435" s="31">
        <v>-1</v>
      </c>
      <c r="D3435" s="31">
        <v>1</v>
      </c>
      <c r="E3435" s="3">
        <v>1</v>
      </c>
      <c r="F3435" s="31">
        <v>-1</v>
      </c>
      <c r="G3435" s="31">
        <v>-1</v>
      </c>
      <c r="H3435" s="31">
        <v>-1</v>
      </c>
    </row>
    <row r="3436" spans="1:8" x14ac:dyDescent="0.4">
      <c r="A3436" s="44">
        <v>43230</v>
      </c>
      <c r="B3436" s="31">
        <v>1</v>
      </c>
      <c r="C3436" s="31">
        <v>1</v>
      </c>
      <c r="D3436" s="31">
        <v>1</v>
      </c>
      <c r="E3436" s="3">
        <v>1</v>
      </c>
      <c r="F3436" s="31">
        <v>1</v>
      </c>
      <c r="G3436" s="31">
        <v>1</v>
      </c>
      <c r="H3436" s="31">
        <v>1</v>
      </c>
    </row>
    <row r="3437" spans="1:8" x14ac:dyDescent="0.4">
      <c r="A3437" s="44">
        <v>43231</v>
      </c>
      <c r="B3437" s="31">
        <v>1</v>
      </c>
      <c r="C3437" s="31">
        <v>-1</v>
      </c>
      <c r="D3437" s="31">
        <v>1</v>
      </c>
      <c r="E3437" s="3">
        <v>1</v>
      </c>
      <c r="F3437" s="31">
        <v>1</v>
      </c>
      <c r="G3437" s="31">
        <v>1</v>
      </c>
      <c r="H3437" s="31">
        <v>1</v>
      </c>
    </row>
    <row r="3438" spans="1:8" x14ac:dyDescent="0.4">
      <c r="A3438" s="47">
        <v>43234</v>
      </c>
      <c r="B3438" s="31">
        <v>-1</v>
      </c>
      <c r="C3438" s="31">
        <v>-1</v>
      </c>
      <c r="D3438" s="31">
        <v>1</v>
      </c>
      <c r="E3438" s="3">
        <v>1</v>
      </c>
      <c r="F3438" s="31">
        <v>-1</v>
      </c>
      <c r="G3438" s="31">
        <v>-1</v>
      </c>
      <c r="H3438" s="31">
        <v>1</v>
      </c>
    </row>
    <row r="3439" spans="1:8" x14ac:dyDescent="0.4">
      <c r="A3439" s="44">
        <v>43235</v>
      </c>
      <c r="B3439" s="31">
        <v>-1</v>
      </c>
      <c r="C3439" s="31">
        <v>-1</v>
      </c>
      <c r="D3439" s="31">
        <v>-1</v>
      </c>
      <c r="E3439" s="3">
        <v>1</v>
      </c>
      <c r="F3439" s="31">
        <v>-1</v>
      </c>
      <c r="G3439" s="31">
        <v>-1</v>
      </c>
      <c r="H3439" s="31">
        <v>-1</v>
      </c>
    </row>
    <row r="3440" spans="1:8" x14ac:dyDescent="0.4">
      <c r="A3440" s="44">
        <v>43236</v>
      </c>
      <c r="B3440" s="31">
        <v>-1</v>
      </c>
      <c r="C3440" s="31">
        <v>-1</v>
      </c>
      <c r="D3440" s="31">
        <v>-1</v>
      </c>
      <c r="E3440" s="3">
        <v>1</v>
      </c>
      <c r="F3440" s="31">
        <v>-1</v>
      </c>
      <c r="G3440" s="31">
        <v>-1</v>
      </c>
      <c r="H3440" s="31">
        <v>-1</v>
      </c>
    </row>
    <row r="3441" spans="1:8" x14ac:dyDescent="0.4">
      <c r="A3441" s="44">
        <v>43237</v>
      </c>
      <c r="B3441" s="31">
        <v>-1</v>
      </c>
      <c r="C3441" s="31">
        <v>-1</v>
      </c>
      <c r="D3441" s="31">
        <v>-1</v>
      </c>
      <c r="E3441" s="3">
        <v>-1</v>
      </c>
      <c r="F3441" s="31">
        <v>-1</v>
      </c>
      <c r="G3441" s="31">
        <v>-1</v>
      </c>
      <c r="H3441" s="31">
        <v>-1</v>
      </c>
    </row>
    <row r="3442" spans="1:8" x14ac:dyDescent="0.4">
      <c r="A3442" s="44">
        <v>43238</v>
      </c>
      <c r="B3442" s="31">
        <v>1</v>
      </c>
      <c r="C3442" s="31">
        <v>1</v>
      </c>
      <c r="D3442" s="31">
        <v>-1</v>
      </c>
      <c r="E3442" s="3">
        <v>-1</v>
      </c>
      <c r="F3442" s="31">
        <v>1</v>
      </c>
      <c r="G3442" s="31">
        <v>-1</v>
      </c>
      <c r="H3442" s="31">
        <v>1</v>
      </c>
    </row>
    <row r="3443" spans="1:8" x14ac:dyDescent="0.4">
      <c r="A3443" s="47">
        <v>43241</v>
      </c>
      <c r="B3443" s="31">
        <v>-1</v>
      </c>
      <c r="C3443" s="31">
        <v>-1</v>
      </c>
      <c r="D3443" s="31">
        <v>-1</v>
      </c>
      <c r="E3443" s="3">
        <v>-1</v>
      </c>
      <c r="F3443" s="31">
        <v>-1</v>
      </c>
      <c r="G3443" s="31">
        <v>-1</v>
      </c>
      <c r="H3443" s="31">
        <v>-1</v>
      </c>
    </row>
    <row r="3444" spans="1:8" x14ac:dyDescent="0.4">
      <c r="A3444" s="44">
        <v>43243</v>
      </c>
      <c r="B3444" s="31">
        <v>-1</v>
      </c>
      <c r="C3444" s="31">
        <v>-1</v>
      </c>
      <c r="D3444" s="31">
        <v>-1</v>
      </c>
      <c r="E3444" s="3">
        <v>-1</v>
      </c>
      <c r="F3444" s="31">
        <v>-1</v>
      </c>
      <c r="G3444" s="31">
        <v>-1</v>
      </c>
      <c r="H3444" s="31">
        <v>-1</v>
      </c>
    </row>
    <row r="3445" spans="1:8" x14ac:dyDescent="0.4">
      <c r="A3445" s="44">
        <v>43244</v>
      </c>
      <c r="B3445" s="31">
        <v>1</v>
      </c>
      <c r="C3445" s="31">
        <v>-1</v>
      </c>
      <c r="D3445" s="31">
        <v>-1</v>
      </c>
      <c r="E3445" s="3">
        <v>1</v>
      </c>
      <c r="F3445" s="31">
        <v>1</v>
      </c>
      <c r="G3445" s="31">
        <v>1</v>
      </c>
      <c r="H3445" s="31">
        <v>1</v>
      </c>
    </row>
    <row r="3446" spans="1:8" x14ac:dyDescent="0.4">
      <c r="A3446" s="44">
        <v>43245</v>
      </c>
      <c r="B3446" s="31">
        <v>-1</v>
      </c>
      <c r="C3446" s="31">
        <v>1</v>
      </c>
      <c r="D3446" s="31">
        <v>-1</v>
      </c>
      <c r="E3446" s="3">
        <v>1</v>
      </c>
      <c r="F3446" s="31">
        <v>-1</v>
      </c>
      <c r="G3446" s="31">
        <v>-1</v>
      </c>
      <c r="H3446" s="31">
        <v>-1</v>
      </c>
    </row>
    <row r="3447" spans="1:8" x14ac:dyDescent="0.4">
      <c r="A3447" s="44">
        <v>43248</v>
      </c>
      <c r="B3447" s="31">
        <v>-1</v>
      </c>
      <c r="C3447" s="31">
        <v>1</v>
      </c>
      <c r="D3447" s="31">
        <v>1</v>
      </c>
      <c r="E3447" s="3">
        <v>1</v>
      </c>
      <c r="F3447" s="31">
        <v>1</v>
      </c>
      <c r="G3447" s="31">
        <v>1</v>
      </c>
      <c r="H3447" s="31">
        <v>1</v>
      </c>
    </row>
    <row r="3448" spans="1:8" x14ac:dyDescent="0.4">
      <c r="A3448" s="47">
        <v>43249</v>
      </c>
      <c r="B3448" s="31">
        <v>-1</v>
      </c>
      <c r="C3448" s="31">
        <v>-1</v>
      </c>
      <c r="D3448" s="31">
        <v>1</v>
      </c>
      <c r="E3448" s="3">
        <v>1</v>
      </c>
      <c r="F3448" s="31">
        <v>-1</v>
      </c>
      <c r="G3448" s="31">
        <v>1</v>
      </c>
      <c r="H3448" s="31">
        <v>-1</v>
      </c>
    </row>
    <row r="3449" spans="1:8" x14ac:dyDescent="0.4">
      <c r="A3449" s="44">
        <v>43250</v>
      </c>
      <c r="B3449" s="31">
        <v>-1</v>
      </c>
      <c r="C3449" s="31">
        <v>-1</v>
      </c>
      <c r="D3449" s="31">
        <v>1</v>
      </c>
      <c r="E3449" s="3">
        <v>-1</v>
      </c>
      <c r="F3449" s="31">
        <v>-1</v>
      </c>
      <c r="G3449" s="31">
        <v>-1</v>
      </c>
      <c r="H3449" s="31">
        <v>-1</v>
      </c>
    </row>
    <row r="3450" spans="1:8" x14ac:dyDescent="0.4">
      <c r="A3450" s="44">
        <v>43251</v>
      </c>
      <c r="B3450" s="31">
        <v>-1</v>
      </c>
      <c r="C3450" s="31">
        <v>-1</v>
      </c>
      <c r="D3450" s="31">
        <v>-1</v>
      </c>
      <c r="E3450" s="3">
        <v>-1</v>
      </c>
      <c r="F3450" s="31">
        <v>-1</v>
      </c>
      <c r="G3450" s="31">
        <v>-1</v>
      </c>
      <c r="H3450" s="31">
        <v>-1</v>
      </c>
    </row>
    <row r="3451" spans="1:8" x14ac:dyDescent="0.4">
      <c r="A3451" s="44">
        <v>43252</v>
      </c>
      <c r="B3451" s="31">
        <v>1</v>
      </c>
      <c r="C3451" s="31">
        <v>1</v>
      </c>
      <c r="D3451" s="31">
        <v>-1</v>
      </c>
      <c r="E3451" s="3">
        <v>-1</v>
      </c>
      <c r="F3451" s="31">
        <v>1</v>
      </c>
      <c r="G3451" s="31">
        <v>-1</v>
      </c>
      <c r="H3451" s="31">
        <v>1</v>
      </c>
    </row>
    <row r="3452" spans="1:8" x14ac:dyDescent="0.4">
      <c r="A3452" s="44">
        <v>43255</v>
      </c>
      <c r="B3452" s="31">
        <v>-1</v>
      </c>
      <c r="C3452" s="31">
        <v>-1</v>
      </c>
      <c r="D3452" s="31">
        <v>-1</v>
      </c>
      <c r="E3452" s="3">
        <v>-1</v>
      </c>
      <c r="F3452" s="31">
        <v>-1</v>
      </c>
      <c r="G3452" s="31">
        <v>-1</v>
      </c>
      <c r="H3452" s="31">
        <v>-1</v>
      </c>
    </row>
    <row r="3453" spans="1:8" x14ac:dyDescent="0.4">
      <c r="A3453" s="47">
        <v>43256</v>
      </c>
      <c r="B3453" s="31">
        <v>1</v>
      </c>
      <c r="C3453" s="31">
        <v>1</v>
      </c>
      <c r="D3453" s="31">
        <v>1</v>
      </c>
      <c r="E3453" s="3">
        <v>-1</v>
      </c>
      <c r="F3453" s="31">
        <v>1</v>
      </c>
      <c r="G3453" s="31">
        <v>1</v>
      </c>
      <c r="H3453" s="31">
        <v>1</v>
      </c>
    </row>
    <row r="3454" spans="1:8" x14ac:dyDescent="0.4">
      <c r="A3454" s="44">
        <v>43258</v>
      </c>
      <c r="B3454" s="31">
        <v>1</v>
      </c>
      <c r="C3454" s="31">
        <v>1</v>
      </c>
      <c r="D3454" s="31">
        <v>1</v>
      </c>
      <c r="E3454" s="3">
        <v>-1</v>
      </c>
      <c r="F3454" s="31">
        <v>1</v>
      </c>
      <c r="G3454" s="31">
        <v>1</v>
      </c>
      <c r="H3454" s="31">
        <v>1</v>
      </c>
    </row>
    <row r="3455" spans="1:8" x14ac:dyDescent="0.4">
      <c r="A3455" s="44">
        <v>43259</v>
      </c>
      <c r="B3455" s="31">
        <v>-1</v>
      </c>
      <c r="C3455" s="31">
        <v>-1</v>
      </c>
      <c r="D3455" s="31">
        <v>1</v>
      </c>
      <c r="E3455" s="3">
        <v>-1</v>
      </c>
      <c r="F3455" s="31">
        <v>-1</v>
      </c>
      <c r="G3455" s="31">
        <v>-1</v>
      </c>
      <c r="H3455" s="31">
        <v>-1</v>
      </c>
    </row>
    <row r="3456" spans="1:8" x14ac:dyDescent="0.4">
      <c r="A3456" s="44">
        <v>43262</v>
      </c>
      <c r="B3456" s="31">
        <v>1</v>
      </c>
      <c r="C3456" s="31">
        <v>1</v>
      </c>
      <c r="D3456" s="31">
        <v>-1</v>
      </c>
      <c r="E3456" s="3">
        <v>-1</v>
      </c>
      <c r="F3456" s="31">
        <v>1</v>
      </c>
      <c r="G3456" s="31">
        <v>1</v>
      </c>
      <c r="H3456" s="31">
        <v>1</v>
      </c>
    </row>
    <row r="3457" spans="1:8" x14ac:dyDescent="0.4">
      <c r="A3457" s="44">
        <v>43263</v>
      </c>
      <c r="B3457" s="31">
        <v>-1</v>
      </c>
      <c r="C3457" s="31">
        <v>-1</v>
      </c>
      <c r="D3457" s="31">
        <v>-1</v>
      </c>
      <c r="E3457" s="3">
        <v>-1</v>
      </c>
      <c r="F3457" s="31">
        <v>-1</v>
      </c>
      <c r="G3457" s="31">
        <v>-1</v>
      </c>
      <c r="H3457" s="31">
        <v>-1</v>
      </c>
    </row>
    <row r="3458" spans="1:8" x14ac:dyDescent="0.4">
      <c r="A3458" s="47">
        <v>43265</v>
      </c>
      <c r="B3458" s="31">
        <v>-1</v>
      </c>
      <c r="C3458" s="31">
        <v>-1</v>
      </c>
      <c r="D3458" s="31">
        <v>-1</v>
      </c>
      <c r="E3458" s="3">
        <v>-1</v>
      </c>
      <c r="F3458" s="31">
        <v>-1</v>
      </c>
      <c r="G3458" s="31">
        <v>1</v>
      </c>
      <c r="H3458" s="31">
        <v>-1</v>
      </c>
    </row>
    <row r="3459" spans="1:8" x14ac:dyDescent="0.4">
      <c r="A3459" s="44">
        <v>43266</v>
      </c>
      <c r="B3459" s="31">
        <v>-1</v>
      </c>
      <c r="C3459" s="31">
        <v>1</v>
      </c>
      <c r="D3459" s="31">
        <v>-1</v>
      </c>
      <c r="E3459" s="3">
        <v>-1</v>
      </c>
      <c r="F3459" s="31">
        <v>1</v>
      </c>
      <c r="G3459" s="31">
        <v>1</v>
      </c>
      <c r="H3459" s="31">
        <v>-1</v>
      </c>
    </row>
    <row r="3460" spans="1:8" x14ac:dyDescent="0.4">
      <c r="A3460" s="44">
        <v>43269</v>
      </c>
      <c r="B3460" s="31">
        <v>-1</v>
      </c>
      <c r="C3460" s="31">
        <v>-1</v>
      </c>
      <c r="D3460" s="31">
        <v>-1</v>
      </c>
      <c r="E3460" s="3">
        <v>-1</v>
      </c>
      <c r="F3460" s="31">
        <v>-1</v>
      </c>
      <c r="G3460" s="31">
        <v>1</v>
      </c>
      <c r="H3460" s="31">
        <v>-1</v>
      </c>
    </row>
    <row r="3461" spans="1:8" x14ac:dyDescent="0.4">
      <c r="A3461" s="44">
        <v>43270</v>
      </c>
      <c r="B3461" s="31">
        <v>-1</v>
      </c>
      <c r="C3461" s="31">
        <v>-1</v>
      </c>
      <c r="D3461" s="31">
        <v>1</v>
      </c>
      <c r="E3461" s="3">
        <v>-1</v>
      </c>
      <c r="F3461" s="31">
        <v>-1</v>
      </c>
      <c r="G3461" s="31">
        <v>1</v>
      </c>
      <c r="H3461" s="31">
        <v>-1</v>
      </c>
    </row>
    <row r="3462" spans="1:8" x14ac:dyDescent="0.4">
      <c r="A3462" s="44">
        <v>43271</v>
      </c>
      <c r="B3462" s="31">
        <v>1</v>
      </c>
      <c r="C3462" s="31">
        <v>1</v>
      </c>
      <c r="D3462" s="31">
        <v>1</v>
      </c>
      <c r="E3462" s="3">
        <v>-1</v>
      </c>
      <c r="F3462" s="31">
        <v>1</v>
      </c>
      <c r="G3462" s="31">
        <v>1</v>
      </c>
      <c r="H3462" s="31">
        <v>1</v>
      </c>
    </row>
    <row r="3463" spans="1:8" x14ac:dyDescent="0.4">
      <c r="A3463" s="47">
        <v>43272</v>
      </c>
      <c r="B3463" s="31">
        <v>-1</v>
      </c>
      <c r="C3463" s="31">
        <v>-1</v>
      </c>
      <c r="D3463" s="31">
        <v>1</v>
      </c>
      <c r="E3463" s="3">
        <v>-1</v>
      </c>
      <c r="F3463" s="31">
        <v>-1</v>
      </c>
      <c r="G3463" s="31">
        <v>1</v>
      </c>
      <c r="H3463" s="31">
        <v>-1</v>
      </c>
    </row>
    <row r="3464" spans="1:8" x14ac:dyDescent="0.4">
      <c r="A3464" s="44">
        <v>43273</v>
      </c>
      <c r="B3464" s="31">
        <v>-1</v>
      </c>
      <c r="C3464" s="31">
        <v>1</v>
      </c>
      <c r="D3464" s="31">
        <v>1</v>
      </c>
      <c r="E3464" s="3">
        <v>-1</v>
      </c>
      <c r="F3464" s="31">
        <v>1</v>
      </c>
      <c r="G3464" s="31">
        <v>1</v>
      </c>
      <c r="H3464" s="31">
        <v>-1</v>
      </c>
    </row>
    <row r="3465" spans="1:8" x14ac:dyDescent="0.4">
      <c r="A3465" s="44">
        <v>43276</v>
      </c>
      <c r="B3465" s="31">
        <v>-1</v>
      </c>
      <c r="C3465" s="31">
        <v>1</v>
      </c>
      <c r="D3465" s="31">
        <v>-1</v>
      </c>
      <c r="E3465" s="3">
        <v>-1</v>
      </c>
      <c r="F3465" s="31">
        <v>-1</v>
      </c>
      <c r="G3465" s="31">
        <v>1</v>
      </c>
      <c r="H3465" s="31">
        <v>-1</v>
      </c>
    </row>
    <row r="3466" spans="1:8" x14ac:dyDescent="0.4">
      <c r="A3466" s="44">
        <v>43277</v>
      </c>
      <c r="B3466" s="31">
        <v>1</v>
      </c>
      <c r="C3466" s="31">
        <v>1</v>
      </c>
      <c r="D3466" s="31">
        <v>1</v>
      </c>
      <c r="E3466" s="3">
        <v>-1</v>
      </c>
      <c r="F3466" s="31">
        <v>1</v>
      </c>
      <c r="G3466" s="31">
        <v>1</v>
      </c>
      <c r="H3466" s="31">
        <v>1</v>
      </c>
    </row>
    <row r="3467" spans="1:8" x14ac:dyDescent="0.4">
      <c r="A3467" s="44">
        <v>43278</v>
      </c>
      <c r="B3467" s="31">
        <v>-1</v>
      </c>
      <c r="C3467" s="31">
        <v>-1</v>
      </c>
      <c r="D3467" s="31">
        <v>1</v>
      </c>
      <c r="E3467" s="3">
        <v>-1</v>
      </c>
      <c r="F3467" s="31">
        <v>-1</v>
      </c>
      <c r="G3467" s="31">
        <v>1</v>
      </c>
      <c r="H3467" s="31">
        <v>-1</v>
      </c>
    </row>
    <row r="3468" spans="1:8" x14ac:dyDescent="0.4">
      <c r="A3468" s="47">
        <v>43279</v>
      </c>
      <c r="B3468" s="31">
        <v>1</v>
      </c>
      <c r="C3468" s="31">
        <v>1</v>
      </c>
      <c r="D3468" s="31">
        <v>1</v>
      </c>
      <c r="E3468" s="3">
        <v>-1</v>
      </c>
      <c r="F3468" s="31">
        <v>1</v>
      </c>
      <c r="G3468" s="31">
        <v>1</v>
      </c>
      <c r="H3468" s="31">
        <v>1</v>
      </c>
    </row>
    <row r="3469" spans="1:8" x14ac:dyDescent="0.4">
      <c r="A3469" s="44">
        <v>43280</v>
      </c>
      <c r="B3469" s="31">
        <v>1</v>
      </c>
      <c r="C3469" s="31">
        <v>1</v>
      </c>
      <c r="D3469" s="31">
        <v>1</v>
      </c>
      <c r="E3469" s="3">
        <v>-1</v>
      </c>
      <c r="F3469" s="31">
        <v>1</v>
      </c>
      <c r="G3469" s="31">
        <v>1</v>
      </c>
      <c r="H3469" s="31">
        <v>1</v>
      </c>
    </row>
    <row r="3470" spans="1:8" x14ac:dyDescent="0.4">
      <c r="A3470" s="44">
        <v>43283</v>
      </c>
      <c r="B3470" s="31">
        <v>-1</v>
      </c>
      <c r="C3470" s="31">
        <v>-1</v>
      </c>
      <c r="D3470" s="31">
        <v>-1</v>
      </c>
      <c r="E3470" s="3">
        <v>-1</v>
      </c>
      <c r="F3470" s="31">
        <v>-1</v>
      </c>
      <c r="G3470" s="31">
        <v>-1</v>
      </c>
      <c r="H3470" s="31">
        <v>-1</v>
      </c>
    </row>
    <row r="3471" spans="1:8" x14ac:dyDescent="0.4">
      <c r="A3471" s="44">
        <v>43284</v>
      </c>
      <c r="B3471" s="31">
        <v>1</v>
      </c>
      <c r="C3471" s="31">
        <v>1</v>
      </c>
      <c r="D3471" s="31">
        <v>-1</v>
      </c>
      <c r="E3471" s="3">
        <v>-1</v>
      </c>
      <c r="F3471" s="31">
        <v>1</v>
      </c>
      <c r="G3471" s="31">
        <v>-1</v>
      </c>
      <c r="H3471" s="31">
        <v>1</v>
      </c>
    </row>
    <row r="3472" spans="1:8" x14ac:dyDescent="0.4">
      <c r="A3472" s="44">
        <v>43285</v>
      </c>
      <c r="B3472" s="31">
        <v>-1</v>
      </c>
      <c r="C3472" s="31">
        <v>-1</v>
      </c>
      <c r="D3472" s="31">
        <v>-1</v>
      </c>
      <c r="E3472" s="3">
        <v>1</v>
      </c>
      <c r="F3472" s="31">
        <v>1</v>
      </c>
      <c r="G3472" s="31">
        <v>-1</v>
      </c>
      <c r="H3472" s="31">
        <v>-1</v>
      </c>
    </row>
    <row r="3473" spans="1:8" x14ac:dyDescent="0.4">
      <c r="A3473" s="47">
        <v>43286</v>
      </c>
      <c r="B3473" s="31">
        <v>1</v>
      </c>
      <c r="C3473" s="31">
        <v>-1</v>
      </c>
      <c r="D3473" s="31">
        <v>1</v>
      </c>
      <c r="E3473" s="3">
        <v>1</v>
      </c>
      <c r="F3473" s="31">
        <v>-1</v>
      </c>
      <c r="G3473" s="31">
        <v>1</v>
      </c>
      <c r="H3473" s="31">
        <v>-1</v>
      </c>
    </row>
    <row r="3474" spans="1:8" x14ac:dyDescent="0.4">
      <c r="A3474" s="44">
        <v>43287</v>
      </c>
      <c r="B3474" s="31">
        <v>1</v>
      </c>
      <c r="C3474" s="31">
        <v>1</v>
      </c>
      <c r="D3474" s="31">
        <v>1</v>
      </c>
      <c r="E3474" s="3">
        <v>1</v>
      </c>
      <c r="F3474" s="31">
        <v>1</v>
      </c>
      <c r="G3474" s="31">
        <v>1</v>
      </c>
      <c r="H3474" s="31">
        <v>1</v>
      </c>
    </row>
    <row r="3475" spans="1:8" x14ac:dyDescent="0.4">
      <c r="A3475" s="44">
        <v>43290</v>
      </c>
      <c r="B3475" s="31">
        <v>-1</v>
      </c>
      <c r="C3475" s="31">
        <v>-1</v>
      </c>
      <c r="D3475" s="31">
        <v>1</v>
      </c>
      <c r="E3475" s="3">
        <v>1</v>
      </c>
      <c r="F3475" s="31">
        <v>-1</v>
      </c>
      <c r="G3475" s="31">
        <v>-1</v>
      </c>
      <c r="H3475" s="31">
        <v>-1</v>
      </c>
    </row>
    <row r="3476" spans="1:8" x14ac:dyDescent="0.4">
      <c r="A3476" s="44">
        <v>43291</v>
      </c>
      <c r="B3476" s="31">
        <v>1</v>
      </c>
      <c r="C3476" s="31">
        <v>1</v>
      </c>
      <c r="D3476" s="31">
        <v>1</v>
      </c>
      <c r="E3476" s="3">
        <v>1</v>
      </c>
      <c r="F3476" s="31">
        <v>1</v>
      </c>
      <c r="G3476" s="31">
        <v>1</v>
      </c>
      <c r="H3476" s="31">
        <v>1</v>
      </c>
    </row>
    <row r="3477" spans="1:8" x14ac:dyDescent="0.4">
      <c r="A3477" s="44">
        <v>43292</v>
      </c>
      <c r="B3477" s="31">
        <v>-1</v>
      </c>
      <c r="C3477" s="31">
        <v>-1</v>
      </c>
      <c r="D3477" s="31">
        <v>-1</v>
      </c>
      <c r="E3477" s="3">
        <v>1</v>
      </c>
      <c r="F3477" s="31">
        <v>-1</v>
      </c>
      <c r="G3477" s="31">
        <v>-1</v>
      </c>
      <c r="H3477" s="31">
        <v>-1</v>
      </c>
    </row>
    <row r="3478" spans="1:8" x14ac:dyDescent="0.4">
      <c r="A3478" s="47">
        <v>43293</v>
      </c>
      <c r="B3478" s="31">
        <v>-1</v>
      </c>
      <c r="C3478" s="31">
        <v>-1</v>
      </c>
      <c r="D3478" s="31">
        <v>-1</v>
      </c>
      <c r="E3478" s="3">
        <v>1</v>
      </c>
      <c r="F3478" s="31">
        <v>-1</v>
      </c>
      <c r="G3478" s="31">
        <v>1</v>
      </c>
      <c r="H3478" s="31">
        <v>-1</v>
      </c>
    </row>
    <row r="3479" spans="1:8" x14ac:dyDescent="0.4">
      <c r="A3479" s="44">
        <v>43294</v>
      </c>
      <c r="B3479" s="31">
        <v>1</v>
      </c>
      <c r="C3479" s="31">
        <v>1</v>
      </c>
      <c r="D3479" s="31">
        <v>1</v>
      </c>
      <c r="E3479" s="3">
        <v>1</v>
      </c>
      <c r="F3479" s="31">
        <v>1</v>
      </c>
      <c r="G3479" s="31">
        <v>1</v>
      </c>
      <c r="H3479" s="31">
        <v>1</v>
      </c>
    </row>
    <row r="3480" spans="1:8" x14ac:dyDescent="0.4">
      <c r="A3480" s="44">
        <v>43297</v>
      </c>
      <c r="B3480" s="31">
        <v>-1</v>
      </c>
      <c r="C3480" s="31">
        <v>-1</v>
      </c>
      <c r="D3480" s="31">
        <v>-1</v>
      </c>
      <c r="E3480" s="3">
        <v>1</v>
      </c>
      <c r="F3480" s="31">
        <v>-1</v>
      </c>
      <c r="G3480" s="31">
        <v>-1</v>
      </c>
      <c r="H3480" s="31">
        <v>-1</v>
      </c>
    </row>
    <row r="3481" spans="1:8" x14ac:dyDescent="0.4">
      <c r="A3481" s="44">
        <v>43298</v>
      </c>
      <c r="B3481" s="31">
        <v>1</v>
      </c>
      <c r="C3481" s="31">
        <v>1</v>
      </c>
      <c r="D3481" s="31">
        <v>-1</v>
      </c>
      <c r="E3481" s="3">
        <v>-1</v>
      </c>
      <c r="F3481" s="31">
        <v>1</v>
      </c>
      <c r="G3481" s="31">
        <v>-1</v>
      </c>
      <c r="H3481" s="31">
        <v>-1</v>
      </c>
    </row>
    <row r="3482" spans="1:8" x14ac:dyDescent="0.4">
      <c r="A3482" s="44">
        <v>43299</v>
      </c>
      <c r="B3482" s="31">
        <v>1</v>
      </c>
      <c r="C3482" s="31">
        <v>1</v>
      </c>
      <c r="D3482" s="31">
        <v>-1</v>
      </c>
      <c r="E3482" s="3">
        <v>1</v>
      </c>
      <c r="F3482" s="31">
        <v>1</v>
      </c>
      <c r="G3482" s="31">
        <v>1</v>
      </c>
      <c r="H3482" s="31">
        <v>1</v>
      </c>
    </row>
    <row r="3483" spans="1:8" x14ac:dyDescent="0.4">
      <c r="A3483" s="47">
        <v>43300</v>
      </c>
      <c r="B3483" s="31">
        <v>1</v>
      </c>
      <c r="C3483" s="31">
        <v>-1</v>
      </c>
      <c r="D3483" s="31">
        <v>1</v>
      </c>
      <c r="E3483" s="3">
        <v>1</v>
      </c>
      <c r="F3483" s="31">
        <v>-1</v>
      </c>
      <c r="G3483" s="31">
        <v>-1</v>
      </c>
      <c r="H3483" s="31">
        <v>-1</v>
      </c>
    </row>
    <row r="3484" spans="1:8" x14ac:dyDescent="0.4">
      <c r="A3484" s="44">
        <v>43301</v>
      </c>
      <c r="B3484" s="31">
        <v>1</v>
      </c>
      <c r="C3484" s="31">
        <v>-1</v>
      </c>
      <c r="D3484" s="31">
        <v>-1</v>
      </c>
      <c r="E3484" s="3">
        <v>1</v>
      </c>
      <c r="F3484" s="31">
        <v>-1</v>
      </c>
      <c r="G3484" s="31">
        <v>-1</v>
      </c>
      <c r="H3484" s="31">
        <v>-1</v>
      </c>
    </row>
    <row r="3485" spans="1:8" x14ac:dyDescent="0.4">
      <c r="A3485" s="44">
        <v>43304</v>
      </c>
      <c r="B3485" s="31">
        <v>1</v>
      </c>
      <c r="C3485" s="31">
        <v>-1</v>
      </c>
      <c r="D3485" s="31">
        <v>-1</v>
      </c>
      <c r="E3485" s="3">
        <v>-1</v>
      </c>
      <c r="F3485" s="31">
        <v>-1</v>
      </c>
      <c r="G3485" s="31">
        <v>-1</v>
      </c>
      <c r="H3485" s="31">
        <v>-1</v>
      </c>
    </row>
    <row r="3486" spans="1:8" x14ac:dyDescent="0.4">
      <c r="A3486" s="44">
        <v>43305</v>
      </c>
      <c r="B3486" s="31">
        <v>1</v>
      </c>
      <c r="C3486" s="31">
        <v>1</v>
      </c>
      <c r="D3486" s="31">
        <v>1</v>
      </c>
      <c r="E3486" s="3">
        <v>-1</v>
      </c>
      <c r="F3486" s="31">
        <v>1</v>
      </c>
      <c r="G3486" s="31">
        <v>1</v>
      </c>
      <c r="H3486" s="31">
        <v>-1</v>
      </c>
    </row>
    <row r="3487" spans="1:8" x14ac:dyDescent="0.4">
      <c r="A3487" s="44">
        <v>43306</v>
      </c>
      <c r="B3487" s="31">
        <v>1</v>
      </c>
      <c r="C3487" s="31">
        <v>1</v>
      </c>
      <c r="D3487" s="31">
        <v>1</v>
      </c>
      <c r="E3487" s="3">
        <v>-1</v>
      </c>
      <c r="F3487" s="31">
        <v>1</v>
      </c>
      <c r="G3487" s="31">
        <v>1</v>
      </c>
      <c r="H3487" s="31">
        <v>1</v>
      </c>
    </row>
    <row r="3488" spans="1:8" x14ac:dyDescent="0.4">
      <c r="A3488" s="47">
        <v>43307</v>
      </c>
      <c r="B3488" s="31">
        <v>1</v>
      </c>
      <c r="C3488" s="31">
        <v>1</v>
      </c>
      <c r="D3488" s="31">
        <v>1</v>
      </c>
      <c r="E3488" s="3">
        <v>-1</v>
      </c>
      <c r="F3488" s="31">
        <v>1</v>
      </c>
      <c r="G3488" s="31">
        <v>1</v>
      </c>
      <c r="H3488" s="31">
        <v>1</v>
      </c>
    </row>
    <row r="3489" spans="1:8" x14ac:dyDescent="0.4">
      <c r="A3489" s="44">
        <v>43308</v>
      </c>
      <c r="B3489" s="31">
        <v>-1</v>
      </c>
      <c r="C3489" s="31">
        <v>-1</v>
      </c>
      <c r="D3489" s="31">
        <v>1</v>
      </c>
      <c r="E3489" s="3">
        <v>1</v>
      </c>
      <c r="F3489" s="31">
        <v>-1</v>
      </c>
      <c r="G3489" s="31">
        <v>1</v>
      </c>
      <c r="H3489" s="31">
        <v>-1</v>
      </c>
    </row>
    <row r="3490" spans="1:8" x14ac:dyDescent="0.4">
      <c r="A3490" s="44">
        <v>43311</v>
      </c>
      <c r="B3490" s="31">
        <v>-1</v>
      </c>
      <c r="C3490" s="31">
        <v>-1</v>
      </c>
      <c r="D3490" s="31">
        <v>1</v>
      </c>
      <c r="E3490" s="3">
        <v>1</v>
      </c>
      <c r="F3490" s="31">
        <v>1</v>
      </c>
      <c r="G3490" s="31">
        <v>-1</v>
      </c>
      <c r="H3490" s="31">
        <v>-1</v>
      </c>
    </row>
    <row r="3491" spans="1:8" x14ac:dyDescent="0.4">
      <c r="A3491" s="44">
        <v>43312</v>
      </c>
      <c r="B3491" s="31">
        <v>1</v>
      </c>
      <c r="C3491" s="31">
        <v>-1</v>
      </c>
      <c r="D3491" s="31">
        <v>-1</v>
      </c>
      <c r="E3491" s="3">
        <v>-1</v>
      </c>
      <c r="F3491" s="31">
        <v>1</v>
      </c>
      <c r="G3491" s="31">
        <v>1</v>
      </c>
      <c r="H3491" s="31">
        <v>1</v>
      </c>
    </row>
    <row r="3492" spans="1:8" x14ac:dyDescent="0.4">
      <c r="A3492" s="44">
        <v>43313</v>
      </c>
      <c r="B3492" s="31">
        <v>1</v>
      </c>
      <c r="C3492" s="31">
        <v>1</v>
      </c>
      <c r="D3492" s="31">
        <v>-1</v>
      </c>
      <c r="E3492" s="3">
        <v>1</v>
      </c>
      <c r="F3492" s="31">
        <v>1</v>
      </c>
      <c r="G3492" s="31">
        <v>1</v>
      </c>
      <c r="H3492" s="31">
        <v>1</v>
      </c>
    </row>
    <row r="3493" spans="1:8" x14ac:dyDescent="0.4">
      <c r="A3493" s="47">
        <v>43314</v>
      </c>
      <c r="B3493" s="31">
        <v>1</v>
      </c>
      <c r="C3493" s="31">
        <v>-1</v>
      </c>
      <c r="D3493" s="31">
        <v>-1</v>
      </c>
      <c r="E3493" s="3">
        <v>1</v>
      </c>
      <c r="F3493" s="31">
        <v>-1</v>
      </c>
      <c r="G3493" s="31">
        <v>-1</v>
      </c>
      <c r="H3493" s="31">
        <v>-1</v>
      </c>
    </row>
    <row r="3494" spans="1:8" x14ac:dyDescent="0.4">
      <c r="A3494" s="44">
        <v>43315</v>
      </c>
      <c r="B3494" s="31">
        <v>1</v>
      </c>
      <c r="C3494" s="31">
        <v>1</v>
      </c>
      <c r="D3494" s="31">
        <v>-1</v>
      </c>
      <c r="E3494" s="3">
        <v>1</v>
      </c>
      <c r="F3494" s="31">
        <v>1</v>
      </c>
      <c r="G3494" s="31">
        <v>1</v>
      </c>
      <c r="H3494" s="31">
        <v>1</v>
      </c>
    </row>
    <row r="3495" spans="1:8" x14ac:dyDescent="0.4">
      <c r="A3495" s="44">
        <v>43318</v>
      </c>
      <c r="B3495" s="31">
        <v>1</v>
      </c>
      <c r="C3495" s="31">
        <v>1</v>
      </c>
      <c r="D3495" s="31">
        <v>-1</v>
      </c>
      <c r="E3495" s="3">
        <v>1</v>
      </c>
      <c r="F3495" s="31">
        <v>1</v>
      </c>
      <c r="G3495" s="31">
        <v>1</v>
      </c>
      <c r="H3495" s="31">
        <v>1</v>
      </c>
    </row>
    <row r="3496" spans="1:8" x14ac:dyDescent="0.4">
      <c r="A3496" s="44">
        <v>43319</v>
      </c>
      <c r="B3496" s="31">
        <v>1</v>
      </c>
      <c r="C3496" s="31">
        <v>1</v>
      </c>
      <c r="D3496" s="31">
        <v>1</v>
      </c>
      <c r="E3496" s="3">
        <v>1</v>
      </c>
      <c r="F3496" s="31">
        <v>1</v>
      </c>
      <c r="G3496" s="31">
        <v>-1</v>
      </c>
      <c r="H3496" s="31">
        <v>1</v>
      </c>
    </row>
    <row r="3497" spans="1:8" x14ac:dyDescent="0.4">
      <c r="A3497" s="44">
        <v>43320</v>
      </c>
      <c r="B3497" s="31">
        <v>-1</v>
      </c>
      <c r="C3497" s="31">
        <v>-1</v>
      </c>
      <c r="D3497" s="31">
        <v>-1</v>
      </c>
      <c r="E3497" s="3">
        <v>1</v>
      </c>
      <c r="F3497" s="31">
        <v>-1</v>
      </c>
      <c r="G3497" s="31">
        <v>1</v>
      </c>
      <c r="H3497" s="31">
        <v>-1</v>
      </c>
    </row>
    <row r="3498" spans="1:8" x14ac:dyDescent="0.4">
      <c r="A3498" s="47">
        <v>43321</v>
      </c>
      <c r="B3498" s="31">
        <v>1</v>
      </c>
      <c r="C3498" s="31">
        <v>1</v>
      </c>
      <c r="D3498" s="31">
        <v>-1</v>
      </c>
      <c r="E3498" s="3">
        <v>1</v>
      </c>
      <c r="F3498" s="31">
        <v>-1</v>
      </c>
      <c r="G3498" s="31">
        <v>-1</v>
      </c>
      <c r="H3498" s="31">
        <v>-1</v>
      </c>
    </row>
    <row r="3499" spans="1:8" x14ac:dyDescent="0.4">
      <c r="A3499" s="44">
        <v>43322</v>
      </c>
      <c r="B3499" s="31">
        <v>1</v>
      </c>
      <c r="C3499" s="31">
        <v>-1</v>
      </c>
      <c r="D3499" s="31">
        <v>-1</v>
      </c>
      <c r="E3499" s="3">
        <v>1</v>
      </c>
      <c r="F3499" s="31">
        <v>-1</v>
      </c>
      <c r="G3499" s="31">
        <v>-1</v>
      </c>
      <c r="H3499" s="31">
        <v>-1</v>
      </c>
    </row>
    <row r="3500" spans="1:8" x14ac:dyDescent="0.4">
      <c r="A3500" s="44">
        <v>43325</v>
      </c>
      <c r="B3500" s="31">
        <v>1</v>
      </c>
      <c r="C3500" s="31">
        <v>1</v>
      </c>
      <c r="D3500" s="31">
        <v>1</v>
      </c>
      <c r="E3500" s="3">
        <v>-1</v>
      </c>
      <c r="F3500" s="31">
        <v>1</v>
      </c>
      <c r="G3500" s="31">
        <v>1</v>
      </c>
      <c r="H3500" s="31">
        <v>-1</v>
      </c>
    </row>
    <row r="3501" spans="1:8" x14ac:dyDescent="0.4">
      <c r="A3501" s="44">
        <v>43326</v>
      </c>
      <c r="B3501" s="31">
        <v>1</v>
      </c>
      <c r="C3501" s="31">
        <v>1</v>
      </c>
      <c r="D3501" s="31">
        <v>1</v>
      </c>
      <c r="E3501" s="3">
        <v>-1</v>
      </c>
      <c r="F3501" s="31">
        <v>1</v>
      </c>
      <c r="G3501" s="31">
        <v>1</v>
      </c>
      <c r="H3501" s="31">
        <v>1</v>
      </c>
    </row>
    <row r="3502" spans="1:8" x14ac:dyDescent="0.4">
      <c r="A3502" s="44">
        <v>43328</v>
      </c>
      <c r="B3502" s="31">
        <v>1</v>
      </c>
      <c r="C3502" s="31">
        <v>1</v>
      </c>
      <c r="D3502" s="31">
        <v>1</v>
      </c>
      <c r="E3502" s="3">
        <v>1</v>
      </c>
      <c r="F3502" s="31">
        <v>1</v>
      </c>
      <c r="G3502" s="31">
        <v>1</v>
      </c>
      <c r="H3502" s="31">
        <v>1</v>
      </c>
    </row>
    <row r="3503" spans="1:8" x14ac:dyDescent="0.4">
      <c r="A3503" s="47">
        <v>43329</v>
      </c>
      <c r="B3503" s="31">
        <v>1</v>
      </c>
      <c r="C3503" s="31">
        <v>1</v>
      </c>
      <c r="D3503" s="31">
        <v>1</v>
      </c>
      <c r="E3503" s="3">
        <v>-1</v>
      </c>
      <c r="F3503" s="31">
        <v>1</v>
      </c>
      <c r="G3503" s="31">
        <v>1</v>
      </c>
      <c r="H3503" s="31">
        <v>1</v>
      </c>
    </row>
    <row r="3504" spans="1:8" x14ac:dyDescent="0.4">
      <c r="A3504" s="44">
        <v>43332</v>
      </c>
      <c r="B3504" s="31">
        <v>1</v>
      </c>
      <c r="C3504" s="31">
        <v>1</v>
      </c>
      <c r="D3504" s="31">
        <v>1</v>
      </c>
      <c r="E3504" s="3">
        <v>-1</v>
      </c>
      <c r="F3504" s="31">
        <v>-1</v>
      </c>
      <c r="G3504" s="31">
        <v>1</v>
      </c>
      <c r="H3504" s="31">
        <v>-1</v>
      </c>
    </row>
    <row r="3505" spans="1:8" x14ac:dyDescent="0.4">
      <c r="A3505" s="44">
        <v>43333</v>
      </c>
      <c r="B3505" s="31">
        <v>1</v>
      </c>
      <c r="C3505" s="31">
        <v>1</v>
      </c>
      <c r="D3505" s="31">
        <v>1</v>
      </c>
      <c r="E3505" s="3">
        <v>1</v>
      </c>
      <c r="F3505" s="31">
        <v>1</v>
      </c>
      <c r="G3505" s="31">
        <v>1</v>
      </c>
      <c r="H3505" s="31">
        <v>1</v>
      </c>
    </row>
    <row r="3506" spans="1:8" x14ac:dyDescent="0.4">
      <c r="A3506" s="44">
        <v>43334</v>
      </c>
      <c r="B3506" s="31">
        <v>-1</v>
      </c>
      <c r="C3506" s="31">
        <v>-1</v>
      </c>
      <c r="D3506" s="31">
        <v>1</v>
      </c>
      <c r="E3506" s="3">
        <v>1</v>
      </c>
      <c r="F3506" s="31">
        <v>-1</v>
      </c>
      <c r="G3506" s="31">
        <v>1</v>
      </c>
      <c r="H3506" s="31">
        <v>-1</v>
      </c>
    </row>
    <row r="3507" spans="1:8" x14ac:dyDescent="0.4">
      <c r="A3507" s="44">
        <v>43335</v>
      </c>
      <c r="B3507" s="31">
        <v>1</v>
      </c>
      <c r="C3507" s="31">
        <v>1</v>
      </c>
      <c r="D3507" s="31">
        <v>1</v>
      </c>
      <c r="E3507" s="3">
        <v>1</v>
      </c>
      <c r="F3507" s="31">
        <v>1</v>
      </c>
      <c r="G3507" s="31">
        <v>1</v>
      </c>
      <c r="H3507" s="31">
        <v>1</v>
      </c>
    </row>
    <row r="3508" spans="1:8" x14ac:dyDescent="0.4">
      <c r="A3508" s="47">
        <v>43336</v>
      </c>
      <c r="B3508" s="31">
        <v>-1</v>
      </c>
      <c r="C3508" s="31">
        <v>-1</v>
      </c>
      <c r="D3508" s="31">
        <v>-1</v>
      </c>
      <c r="E3508" s="3">
        <v>1</v>
      </c>
      <c r="F3508" s="31">
        <v>-1</v>
      </c>
      <c r="G3508" s="31">
        <v>-1</v>
      </c>
      <c r="H3508" s="31">
        <v>-1</v>
      </c>
    </row>
    <row r="3509" spans="1:8" x14ac:dyDescent="0.4">
      <c r="A3509" s="44">
        <v>43339</v>
      </c>
      <c r="B3509" s="31">
        <v>1</v>
      </c>
      <c r="C3509" s="31">
        <v>1</v>
      </c>
      <c r="D3509" s="31">
        <v>1</v>
      </c>
      <c r="E3509" s="3">
        <v>1</v>
      </c>
      <c r="F3509" s="31">
        <v>1</v>
      </c>
      <c r="G3509" s="31">
        <v>1</v>
      </c>
      <c r="H3509" s="31">
        <v>1</v>
      </c>
    </row>
    <row r="3510" spans="1:8" x14ac:dyDescent="0.4">
      <c r="A3510" s="44">
        <v>43340</v>
      </c>
      <c r="B3510" s="31">
        <v>1</v>
      </c>
      <c r="C3510" s="31">
        <v>-1</v>
      </c>
      <c r="D3510" s="31">
        <v>-1</v>
      </c>
      <c r="E3510" s="3">
        <v>1</v>
      </c>
      <c r="F3510" s="31">
        <v>-1</v>
      </c>
      <c r="G3510" s="31">
        <v>1</v>
      </c>
      <c r="H3510" s="31">
        <v>1</v>
      </c>
    </row>
    <row r="3511" spans="1:8" x14ac:dyDescent="0.4">
      <c r="A3511" s="44">
        <v>43341</v>
      </c>
      <c r="B3511" s="31">
        <v>1</v>
      </c>
      <c r="C3511" s="31">
        <v>1</v>
      </c>
      <c r="D3511" s="31">
        <v>-1</v>
      </c>
      <c r="E3511" s="3">
        <v>1</v>
      </c>
      <c r="F3511" s="31">
        <v>1</v>
      </c>
      <c r="G3511" s="31">
        <v>-1</v>
      </c>
      <c r="H3511" s="31">
        <v>1</v>
      </c>
    </row>
    <row r="3512" spans="1:8" x14ac:dyDescent="0.4">
      <c r="A3512" s="44">
        <v>43342</v>
      </c>
      <c r="B3512" s="31">
        <v>-1</v>
      </c>
      <c r="C3512" s="31">
        <v>-1</v>
      </c>
      <c r="D3512" s="31">
        <v>-1</v>
      </c>
      <c r="E3512" s="3">
        <v>1</v>
      </c>
      <c r="F3512" s="31">
        <v>-1</v>
      </c>
      <c r="G3512" s="31">
        <v>-1</v>
      </c>
      <c r="H3512" s="31">
        <v>-1</v>
      </c>
    </row>
    <row r="3513" spans="1:8" x14ac:dyDescent="0.4">
      <c r="A3513" s="47">
        <v>43343</v>
      </c>
      <c r="B3513" s="31">
        <v>-1</v>
      </c>
      <c r="C3513" s="31">
        <v>-1</v>
      </c>
      <c r="D3513" s="31">
        <v>-1</v>
      </c>
      <c r="E3513" s="3">
        <v>1</v>
      </c>
      <c r="F3513" s="31">
        <v>-1</v>
      </c>
      <c r="G3513" s="31">
        <v>-1</v>
      </c>
      <c r="H3513" s="31">
        <v>-1</v>
      </c>
    </row>
    <row r="3514" spans="1:8" x14ac:dyDescent="0.4">
      <c r="A3514" s="44">
        <v>43346</v>
      </c>
      <c r="B3514" s="31">
        <v>-1</v>
      </c>
      <c r="C3514" s="31">
        <v>-1</v>
      </c>
      <c r="D3514" s="31">
        <v>-1</v>
      </c>
      <c r="E3514" s="3">
        <v>1</v>
      </c>
      <c r="F3514" s="31">
        <v>-1</v>
      </c>
      <c r="G3514" s="31">
        <v>1</v>
      </c>
      <c r="H3514" s="31">
        <v>-1</v>
      </c>
    </row>
    <row r="3515" spans="1:8" x14ac:dyDescent="0.4">
      <c r="A3515" s="44">
        <v>43347</v>
      </c>
      <c r="B3515" s="31">
        <v>-1</v>
      </c>
      <c r="C3515" s="31">
        <v>-1</v>
      </c>
      <c r="D3515" s="31">
        <v>-1</v>
      </c>
      <c r="E3515" s="3">
        <v>1</v>
      </c>
      <c r="F3515" s="31">
        <v>-1</v>
      </c>
      <c r="G3515" s="31">
        <v>-1</v>
      </c>
      <c r="H3515" s="31">
        <v>-1</v>
      </c>
    </row>
    <row r="3516" spans="1:8" x14ac:dyDescent="0.4">
      <c r="A3516" s="44">
        <v>43348</v>
      </c>
      <c r="B3516" s="31">
        <v>-1</v>
      </c>
      <c r="C3516" s="31">
        <v>-1</v>
      </c>
      <c r="D3516" s="31">
        <v>-1</v>
      </c>
      <c r="E3516" s="3">
        <v>1</v>
      </c>
      <c r="F3516" s="31">
        <v>-1</v>
      </c>
      <c r="G3516" s="31">
        <v>-1</v>
      </c>
      <c r="H3516" s="31">
        <v>-1</v>
      </c>
    </row>
    <row r="3517" spans="1:8" x14ac:dyDescent="0.4">
      <c r="A3517" s="44">
        <v>43349</v>
      </c>
      <c r="B3517" s="31">
        <v>-1</v>
      </c>
      <c r="C3517" s="31">
        <v>-1</v>
      </c>
      <c r="D3517" s="31">
        <v>-1</v>
      </c>
      <c r="E3517" s="3">
        <v>1</v>
      </c>
      <c r="F3517" s="31">
        <v>-1</v>
      </c>
      <c r="G3517" s="31">
        <v>-1</v>
      </c>
      <c r="H3517" s="31">
        <v>-1</v>
      </c>
    </row>
    <row r="3518" spans="1:8" x14ac:dyDescent="0.4">
      <c r="A3518" s="47">
        <v>43350</v>
      </c>
      <c r="B3518" s="31">
        <v>1</v>
      </c>
      <c r="C3518" s="31">
        <v>1</v>
      </c>
      <c r="D3518" s="31">
        <v>-1</v>
      </c>
      <c r="E3518" s="3">
        <v>1</v>
      </c>
      <c r="F3518" s="31">
        <v>1</v>
      </c>
      <c r="G3518" s="31">
        <v>-1</v>
      </c>
      <c r="H3518" s="31">
        <v>1</v>
      </c>
    </row>
    <row r="3519" spans="1:8" x14ac:dyDescent="0.4">
      <c r="A3519" s="44">
        <v>43353</v>
      </c>
      <c r="B3519" s="31">
        <v>1</v>
      </c>
      <c r="C3519" s="31">
        <v>1</v>
      </c>
      <c r="D3519" s="31">
        <v>1</v>
      </c>
      <c r="E3519" s="3">
        <v>1</v>
      </c>
      <c r="F3519" s="31">
        <v>-1</v>
      </c>
      <c r="G3519" s="31">
        <v>1</v>
      </c>
      <c r="H3519" s="31">
        <v>1</v>
      </c>
    </row>
    <row r="3520" spans="1:8" x14ac:dyDescent="0.4">
      <c r="A3520" s="44">
        <v>43354</v>
      </c>
      <c r="B3520" s="31">
        <v>1</v>
      </c>
      <c r="C3520" s="31">
        <v>1</v>
      </c>
      <c r="D3520" s="31">
        <v>1</v>
      </c>
      <c r="E3520" s="3">
        <v>1</v>
      </c>
      <c r="F3520" s="31">
        <v>1</v>
      </c>
      <c r="G3520" s="31">
        <v>1</v>
      </c>
      <c r="H3520" s="31">
        <v>1</v>
      </c>
    </row>
    <row r="3521" spans="1:8" x14ac:dyDescent="0.4">
      <c r="A3521" s="44">
        <v>43355</v>
      </c>
      <c r="B3521" s="31">
        <v>-1</v>
      </c>
      <c r="C3521" s="31">
        <v>1</v>
      </c>
      <c r="D3521" s="31">
        <v>1</v>
      </c>
      <c r="E3521" s="3">
        <v>-1</v>
      </c>
      <c r="F3521" s="31">
        <v>-1</v>
      </c>
      <c r="G3521" s="31">
        <v>-1</v>
      </c>
      <c r="H3521" s="31">
        <v>-1</v>
      </c>
    </row>
    <row r="3522" spans="1:8" x14ac:dyDescent="0.4">
      <c r="A3522" s="44">
        <v>43356</v>
      </c>
      <c r="B3522" s="31">
        <v>-1</v>
      </c>
      <c r="C3522" s="31">
        <v>-1</v>
      </c>
      <c r="D3522" s="31">
        <v>-1</v>
      </c>
      <c r="E3522" s="3">
        <v>-1</v>
      </c>
      <c r="F3522" s="31">
        <v>-1</v>
      </c>
      <c r="G3522" s="31">
        <v>-1</v>
      </c>
      <c r="H3522" s="31">
        <v>-1</v>
      </c>
    </row>
    <row r="3523" spans="1:8" x14ac:dyDescent="0.4">
      <c r="A3523" s="47">
        <v>43357</v>
      </c>
      <c r="B3523" s="31">
        <v>1</v>
      </c>
      <c r="C3523" s="31">
        <v>1</v>
      </c>
      <c r="D3523" s="31">
        <v>1</v>
      </c>
      <c r="E3523" s="3">
        <v>-1</v>
      </c>
      <c r="F3523" s="31">
        <v>1</v>
      </c>
      <c r="G3523" s="31">
        <v>1</v>
      </c>
      <c r="H3523" s="31">
        <v>1</v>
      </c>
    </row>
    <row r="3524" spans="1:8" x14ac:dyDescent="0.4">
      <c r="A3524" s="44">
        <v>43360</v>
      </c>
      <c r="B3524" s="31">
        <v>-1</v>
      </c>
      <c r="C3524" s="31">
        <v>-1</v>
      </c>
      <c r="D3524" s="31">
        <v>-1</v>
      </c>
      <c r="E3524" s="3">
        <v>-1</v>
      </c>
      <c r="F3524" s="31">
        <v>-1</v>
      </c>
      <c r="G3524" s="31">
        <v>-1</v>
      </c>
      <c r="H3524" s="31">
        <v>-1</v>
      </c>
    </row>
    <row r="3525" spans="1:8" x14ac:dyDescent="0.4">
      <c r="A3525" s="44">
        <v>43361</v>
      </c>
      <c r="B3525" s="31">
        <v>1</v>
      </c>
      <c r="C3525" s="31">
        <v>1</v>
      </c>
      <c r="D3525" s="31">
        <v>-1</v>
      </c>
      <c r="E3525" s="3">
        <v>-1</v>
      </c>
      <c r="F3525" s="31">
        <v>1</v>
      </c>
      <c r="G3525" s="31">
        <v>-1</v>
      </c>
      <c r="H3525" s="31">
        <v>1</v>
      </c>
    </row>
    <row r="3526" spans="1:8" x14ac:dyDescent="0.4">
      <c r="A3526" s="44">
        <v>43362</v>
      </c>
      <c r="B3526" s="31">
        <v>1</v>
      </c>
      <c r="C3526" s="31">
        <v>1</v>
      </c>
      <c r="D3526" s="31">
        <v>-1</v>
      </c>
      <c r="E3526" s="3">
        <v>-1</v>
      </c>
      <c r="F3526" s="31">
        <v>1</v>
      </c>
      <c r="G3526" s="31">
        <v>1</v>
      </c>
      <c r="H3526" s="31">
        <v>1</v>
      </c>
    </row>
    <row r="3527" spans="1:8" x14ac:dyDescent="0.4">
      <c r="A3527" s="44">
        <v>43363</v>
      </c>
      <c r="B3527" s="31">
        <v>1</v>
      </c>
      <c r="C3527" s="31">
        <v>-1</v>
      </c>
      <c r="D3527" s="31">
        <v>1</v>
      </c>
      <c r="E3527" s="3">
        <v>-1</v>
      </c>
      <c r="F3527" s="31">
        <v>-1</v>
      </c>
      <c r="G3527" s="31">
        <v>1</v>
      </c>
      <c r="H3527" s="31">
        <v>1</v>
      </c>
    </row>
    <row r="3528" spans="1:8" x14ac:dyDescent="0.4">
      <c r="A3528" s="47">
        <v>43364</v>
      </c>
      <c r="B3528" s="31">
        <v>1</v>
      </c>
      <c r="C3528" s="31">
        <v>-1</v>
      </c>
      <c r="D3528" s="31">
        <v>1</v>
      </c>
      <c r="E3528" s="3">
        <v>1</v>
      </c>
      <c r="F3528" s="31">
        <v>-1</v>
      </c>
      <c r="G3528" s="31">
        <v>-1</v>
      </c>
      <c r="H3528" s="31">
        <v>1</v>
      </c>
    </row>
    <row r="3529" spans="1:8" x14ac:dyDescent="0.4">
      <c r="A3529" s="44">
        <v>43370</v>
      </c>
      <c r="B3529" s="31">
        <v>1</v>
      </c>
      <c r="C3529" s="31">
        <v>1</v>
      </c>
      <c r="D3529" s="31">
        <v>-1</v>
      </c>
      <c r="E3529" s="3">
        <v>1</v>
      </c>
      <c r="F3529" s="31">
        <v>1</v>
      </c>
      <c r="G3529" s="31">
        <v>-1</v>
      </c>
      <c r="H3529" s="31">
        <v>1</v>
      </c>
    </row>
    <row r="3530" spans="1:8" x14ac:dyDescent="0.4">
      <c r="A3530" s="44">
        <v>43371</v>
      </c>
      <c r="B3530" s="31">
        <v>1</v>
      </c>
      <c r="C3530" s="31">
        <v>1</v>
      </c>
      <c r="D3530" s="31">
        <v>1</v>
      </c>
      <c r="E3530" s="3">
        <v>1</v>
      </c>
      <c r="F3530" s="31">
        <v>1</v>
      </c>
      <c r="G3530" s="31">
        <v>-1</v>
      </c>
      <c r="H3530" s="31">
        <v>1</v>
      </c>
    </row>
    <row r="3531" spans="1:8" x14ac:dyDescent="0.4">
      <c r="A3531" s="44">
        <v>43374</v>
      </c>
      <c r="B3531" s="31">
        <v>-1</v>
      </c>
      <c r="C3531" s="31">
        <v>-1</v>
      </c>
      <c r="D3531" s="31">
        <v>1</v>
      </c>
      <c r="E3531" s="3">
        <v>1</v>
      </c>
      <c r="F3531" s="31">
        <v>-1</v>
      </c>
      <c r="G3531" s="31">
        <v>-1</v>
      </c>
      <c r="H3531" s="31">
        <v>-1</v>
      </c>
    </row>
    <row r="3532" spans="1:8" x14ac:dyDescent="0.4">
      <c r="A3532" s="44">
        <v>43375</v>
      </c>
      <c r="B3532" s="31">
        <v>-1</v>
      </c>
      <c r="C3532" s="31">
        <v>-1</v>
      </c>
      <c r="D3532" s="31">
        <v>-1</v>
      </c>
      <c r="E3532" s="3">
        <v>1</v>
      </c>
      <c r="F3532" s="31">
        <v>-1</v>
      </c>
      <c r="G3532" s="31">
        <v>-1</v>
      </c>
      <c r="H3532" s="31">
        <v>-1</v>
      </c>
    </row>
    <row r="3533" spans="1:8" x14ac:dyDescent="0.4">
      <c r="A3533" s="47">
        <v>43377</v>
      </c>
      <c r="B3533" s="31">
        <v>-1</v>
      </c>
      <c r="C3533" s="31">
        <v>-1</v>
      </c>
      <c r="D3533" s="31">
        <v>-1</v>
      </c>
      <c r="E3533" s="3">
        <v>-1</v>
      </c>
      <c r="F3533" s="31">
        <v>-1</v>
      </c>
      <c r="G3533" s="31">
        <v>-1</v>
      </c>
      <c r="H3533" s="31">
        <v>-1</v>
      </c>
    </row>
    <row r="3534" spans="1:8" x14ac:dyDescent="0.4">
      <c r="A3534" s="44">
        <v>43378</v>
      </c>
      <c r="B3534" s="31">
        <v>1</v>
      </c>
      <c r="C3534" s="31">
        <v>1</v>
      </c>
      <c r="D3534" s="31">
        <v>-1</v>
      </c>
      <c r="E3534" s="3">
        <v>1</v>
      </c>
      <c r="F3534" s="31">
        <v>1</v>
      </c>
      <c r="G3534" s="31">
        <v>-1</v>
      </c>
      <c r="H3534" s="31">
        <v>1</v>
      </c>
    </row>
    <row r="3535" spans="1:8" x14ac:dyDescent="0.4">
      <c r="A3535" s="44">
        <v>43381</v>
      </c>
      <c r="B3535" s="31">
        <v>-1</v>
      </c>
      <c r="C3535" s="31">
        <v>-1</v>
      </c>
      <c r="D3535" s="31">
        <v>-1</v>
      </c>
      <c r="E3535" s="3">
        <v>-1</v>
      </c>
      <c r="F3535" s="31">
        <v>-1</v>
      </c>
      <c r="G3535" s="31">
        <v>-1</v>
      </c>
      <c r="H3535" s="31">
        <v>-1</v>
      </c>
    </row>
    <row r="3536" spans="1:8" x14ac:dyDescent="0.4">
      <c r="A3536" s="44">
        <v>43383</v>
      </c>
      <c r="B3536" s="31">
        <v>-1</v>
      </c>
      <c r="C3536" s="31">
        <v>-1</v>
      </c>
      <c r="D3536" s="31">
        <v>-1</v>
      </c>
      <c r="E3536" s="3">
        <v>-1</v>
      </c>
      <c r="F3536" s="31">
        <v>-1</v>
      </c>
      <c r="G3536" s="31">
        <v>-1</v>
      </c>
      <c r="H3536" s="31">
        <v>-1</v>
      </c>
    </row>
    <row r="3537" spans="1:8" x14ac:dyDescent="0.4">
      <c r="A3537" s="44">
        <v>43384</v>
      </c>
      <c r="B3537" s="31">
        <v>1</v>
      </c>
      <c r="C3537" s="31">
        <v>1</v>
      </c>
      <c r="D3537" s="31">
        <v>-1</v>
      </c>
      <c r="E3537" s="3">
        <v>-1</v>
      </c>
      <c r="F3537" s="31">
        <v>1</v>
      </c>
      <c r="G3537" s="31">
        <v>1</v>
      </c>
      <c r="H3537" s="31">
        <v>-1</v>
      </c>
    </row>
    <row r="3538" spans="1:8" x14ac:dyDescent="0.4">
      <c r="A3538" s="47">
        <v>43385</v>
      </c>
      <c r="B3538" s="31">
        <v>1</v>
      </c>
      <c r="C3538" s="31">
        <v>1</v>
      </c>
      <c r="D3538" s="31">
        <v>1</v>
      </c>
      <c r="E3538" s="3">
        <v>-1</v>
      </c>
      <c r="F3538" s="31">
        <v>1</v>
      </c>
      <c r="G3538" s="31">
        <v>1</v>
      </c>
      <c r="H3538" s="31">
        <v>1</v>
      </c>
    </row>
    <row r="3539" spans="1:8" x14ac:dyDescent="0.4">
      <c r="A3539" s="44">
        <v>43388</v>
      </c>
      <c r="B3539" s="31">
        <v>-1</v>
      </c>
      <c r="C3539" s="31">
        <v>-1</v>
      </c>
      <c r="D3539" s="31">
        <v>1</v>
      </c>
      <c r="E3539" s="3">
        <v>-1</v>
      </c>
      <c r="F3539" s="31">
        <v>-1</v>
      </c>
      <c r="G3539" s="31">
        <v>1</v>
      </c>
      <c r="H3539" s="31">
        <v>-1</v>
      </c>
    </row>
    <row r="3540" spans="1:8" x14ac:dyDescent="0.4">
      <c r="A3540" s="44">
        <v>43389</v>
      </c>
      <c r="B3540" s="31">
        <v>-1</v>
      </c>
      <c r="C3540" s="31">
        <v>-1</v>
      </c>
      <c r="D3540" s="31">
        <v>-1</v>
      </c>
      <c r="E3540" s="3">
        <v>-1</v>
      </c>
      <c r="F3540" s="31">
        <v>-1</v>
      </c>
      <c r="G3540" s="31">
        <v>1</v>
      </c>
      <c r="H3540" s="31">
        <v>-1</v>
      </c>
    </row>
    <row r="3541" spans="1:8" x14ac:dyDescent="0.4">
      <c r="A3541" s="44">
        <v>43390</v>
      </c>
      <c r="B3541" s="31">
        <v>1</v>
      </c>
      <c r="C3541" s="31">
        <v>1</v>
      </c>
      <c r="D3541" s="31">
        <v>1</v>
      </c>
      <c r="E3541" s="3">
        <v>-1</v>
      </c>
      <c r="F3541" s="31">
        <v>1</v>
      </c>
      <c r="G3541" s="31">
        <v>1</v>
      </c>
      <c r="H3541" s="31">
        <v>1</v>
      </c>
    </row>
    <row r="3542" spans="1:8" x14ac:dyDescent="0.4">
      <c r="A3542" s="44">
        <v>43391</v>
      </c>
      <c r="B3542" s="31">
        <v>-1</v>
      </c>
      <c r="C3542" s="31">
        <v>-1</v>
      </c>
      <c r="D3542" s="31">
        <v>1</v>
      </c>
      <c r="E3542" s="3">
        <v>-1</v>
      </c>
      <c r="F3542" s="31">
        <v>-1</v>
      </c>
      <c r="G3542" s="31">
        <v>1</v>
      </c>
      <c r="H3542" s="31">
        <v>-1</v>
      </c>
    </row>
    <row r="3543" spans="1:8" x14ac:dyDescent="0.4">
      <c r="A3543" s="47">
        <v>43392</v>
      </c>
      <c r="B3543" s="31">
        <v>-1</v>
      </c>
      <c r="C3543" s="31">
        <v>-1</v>
      </c>
      <c r="D3543" s="31">
        <v>1</v>
      </c>
      <c r="E3543" s="3">
        <v>-1</v>
      </c>
      <c r="F3543" s="31">
        <v>-1</v>
      </c>
      <c r="G3543" s="31">
        <v>-1</v>
      </c>
      <c r="H3543" s="31">
        <v>-1</v>
      </c>
    </row>
    <row r="3544" spans="1:8" x14ac:dyDescent="0.4">
      <c r="A3544" s="44">
        <v>43395</v>
      </c>
      <c r="B3544" s="31">
        <v>1</v>
      </c>
      <c r="C3544" s="31">
        <v>1</v>
      </c>
      <c r="D3544" s="31">
        <v>1</v>
      </c>
      <c r="E3544" s="3">
        <v>-1</v>
      </c>
      <c r="F3544" s="31">
        <v>1</v>
      </c>
      <c r="G3544" s="31">
        <v>1</v>
      </c>
      <c r="H3544" s="31">
        <v>1</v>
      </c>
    </row>
    <row r="3545" spans="1:8" x14ac:dyDescent="0.4">
      <c r="A3545" s="44">
        <v>43396</v>
      </c>
      <c r="B3545" s="31">
        <v>-1</v>
      </c>
      <c r="C3545" s="31">
        <v>-1</v>
      </c>
      <c r="D3545" s="31">
        <v>-1</v>
      </c>
      <c r="E3545" s="3">
        <v>-1</v>
      </c>
      <c r="F3545" s="31">
        <v>-1</v>
      </c>
      <c r="G3545" s="31">
        <v>-1</v>
      </c>
      <c r="H3545" s="31">
        <v>-1</v>
      </c>
    </row>
    <row r="3546" spans="1:8" x14ac:dyDescent="0.4">
      <c r="A3546" s="44">
        <v>43397</v>
      </c>
      <c r="B3546" s="31">
        <v>1</v>
      </c>
      <c r="C3546" s="31">
        <v>1</v>
      </c>
      <c r="D3546" s="31">
        <v>-1</v>
      </c>
      <c r="E3546" s="3">
        <v>-1</v>
      </c>
      <c r="F3546" s="31">
        <v>1</v>
      </c>
      <c r="G3546" s="31">
        <v>1</v>
      </c>
      <c r="H3546" s="31">
        <v>1</v>
      </c>
    </row>
    <row r="3547" spans="1:8" x14ac:dyDescent="0.4">
      <c r="A3547" s="44">
        <v>43398</v>
      </c>
      <c r="B3547" s="31">
        <v>-1</v>
      </c>
      <c r="C3547" s="31">
        <v>1</v>
      </c>
      <c r="D3547" s="31">
        <v>-1</v>
      </c>
      <c r="E3547" s="3">
        <v>-1</v>
      </c>
      <c r="F3547" s="31">
        <v>1</v>
      </c>
      <c r="G3547" s="31">
        <v>1</v>
      </c>
      <c r="H3547" s="31">
        <v>-1</v>
      </c>
    </row>
    <row r="3548" spans="1:8" x14ac:dyDescent="0.4">
      <c r="A3548" s="47">
        <v>43399</v>
      </c>
      <c r="B3548" s="31">
        <v>-1</v>
      </c>
      <c r="C3548" s="31">
        <v>-1</v>
      </c>
      <c r="D3548" s="31">
        <v>1</v>
      </c>
      <c r="E3548" s="3">
        <v>-1</v>
      </c>
      <c r="F3548" s="31">
        <v>-1</v>
      </c>
      <c r="G3548" s="31">
        <v>1</v>
      </c>
      <c r="H3548" s="31">
        <v>-1</v>
      </c>
    </row>
    <row r="3549" spans="1:8" x14ac:dyDescent="0.4">
      <c r="A3549" s="44">
        <v>43402</v>
      </c>
      <c r="B3549" s="31">
        <v>-1</v>
      </c>
      <c r="C3549" s="31">
        <v>-1</v>
      </c>
      <c r="D3549" s="31">
        <v>-1</v>
      </c>
      <c r="E3549" s="3">
        <v>1</v>
      </c>
      <c r="F3549" s="31">
        <v>-1</v>
      </c>
      <c r="G3549" s="31">
        <v>-1</v>
      </c>
      <c r="H3549" s="31">
        <v>-1</v>
      </c>
    </row>
    <row r="3550" spans="1:8" x14ac:dyDescent="0.4">
      <c r="A3550" s="44">
        <v>43403</v>
      </c>
      <c r="B3550" s="31">
        <v>-1</v>
      </c>
      <c r="C3550" s="31">
        <v>1</v>
      </c>
      <c r="D3550" s="31">
        <v>-1</v>
      </c>
      <c r="E3550" s="3">
        <v>1</v>
      </c>
      <c r="F3550" s="31">
        <v>1</v>
      </c>
      <c r="G3550" s="31">
        <v>-1</v>
      </c>
      <c r="H3550" s="31">
        <v>-1</v>
      </c>
    </row>
    <row r="3551" spans="1:8" x14ac:dyDescent="0.4">
      <c r="A3551" s="44">
        <v>43404</v>
      </c>
      <c r="B3551" s="31">
        <v>-1</v>
      </c>
      <c r="C3551" s="31">
        <v>-1</v>
      </c>
      <c r="D3551" s="31">
        <v>-1</v>
      </c>
      <c r="E3551" s="3">
        <v>1</v>
      </c>
      <c r="F3551" s="31">
        <v>-1</v>
      </c>
      <c r="G3551" s="31">
        <v>-1</v>
      </c>
      <c r="H3551" s="31">
        <v>-1</v>
      </c>
    </row>
    <row r="3552" spans="1:8" x14ac:dyDescent="0.4">
      <c r="A3552" s="44">
        <v>43405</v>
      </c>
      <c r="B3552" s="31">
        <v>1</v>
      </c>
      <c r="C3552" s="31">
        <v>1</v>
      </c>
      <c r="D3552" s="31">
        <v>1</v>
      </c>
      <c r="E3552" s="3">
        <v>1</v>
      </c>
      <c r="F3552" s="31">
        <v>1</v>
      </c>
      <c r="G3552" s="31">
        <v>1</v>
      </c>
      <c r="H3552" s="31">
        <v>1</v>
      </c>
    </row>
    <row r="3553" spans="1:8" x14ac:dyDescent="0.4">
      <c r="A3553" s="47">
        <v>43406</v>
      </c>
      <c r="B3553" s="31">
        <v>1</v>
      </c>
      <c r="C3553" s="31">
        <v>1</v>
      </c>
      <c r="D3553" s="31">
        <v>1</v>
      </c>
      <c r="E3553" s="3">
        <v>1</v>
      </c>
      <c r="F3553" s="31">
        <v>1</v>
      </c>
      <c r="G3553" s="31">
        <v>1</v>
      </c>
      <c r="H3553" s="31">
        <v>1</v>
      </c>
    </row>
    <row r="3554" spans="1:8" x14ac:dyDescent="0.4">
      <c r="A3554" s="44">
        <v>43409</v>
      </c>
      <c r="B3554" s="31">
        <v>-1</v>
      </c>
      <c r="C3554" s="31">
        <v>-1</v>
      </c>
      <c r="D3554" s="31">
        <v>1</v>
      </c>
      <c r="E3554" s="3">
        <v>1</v>
      </c>
      <c r="F3554" s="31">
        <v>-1</v>
      </c>
      <c r="G3554" s="31">
        <v>1</v>
      </c>
      <c r="H3554" s="31">
        <v>-1</v>
      </c>
    </row>
    <row r="3555" spans="1:8" x14ac:dyDescent="0.4">
      <c r="A3555" s="44">
        <v>43410</v>
      </c>
      <c r="B3555" s="31">
        <v>1</v>
      </c>
      <c r="C3555" s="31">
        <v>1</v>
      </c>
      <c r="D3555" s="31">
        <v>1</v>
      </c>
      <c r="E3555" s="3">
        <v>1</v>
      </c>
      <c r="F3555" s="31">
        <v>1</v>
      </c>
      <c r="G3555" s="31">
        <v>1</v>
      </c>
      <c r="H3555" s="31">
        <v>1</v>
      </c>
    </row>
    <row r="3556" spans="1:8" x14ac:dyDescent="0.4">
      <c r="A3556" s="44">
        <v>43411</v>
      </c>
      <c r="B3556" s="31">
        <v>-1</v>
      </c>
      <c r="C3556" s="31">
        <v>-1</v>
      </c>
      <c r="D3556" s="31">
        <v>-1</v>
      </c>
      <c r="E3556" s="3">
        <v>1</v>
      </c>
      <c r="F3556" s="31">
        <v>-1</v>
      </c>
      <c r="G3556" s="31">
        <v>1</v>
      </c>
      <c r="H3556" s="31">
        <v>-1</v>
      </c>
    </row>
    <row r="3557" spans="1:8" x14ac:dyDescent="0.4">
      <c r="A3557" s="44">
        <v>43412</v>
      </c>
      <c r="B3557" s="31">
        <v>1</v>
      </c>
      <c r="C3557" s="31">
        <v>1</v>
      </c>
      <c r="D3557" s="31">
        <v>-1</v>
      </c>
      <c r="E3557" s="3">
        <v>1</v>
      </c>
      <c r="F3557" s="31">
        <v>1</v>
      </c>
      <c r="G3557" s="31">
        <v>1</v>
      </c>
      <c r="H3557" s="31">
        <v>1</v>
      </c>
    </row>
    <row r="3558" spans="1:8" x14ac:dyDescent="0.4">
      <c r="A3558" s="47">
        <v>43413</v>
      </c>
      <c r="B3558" s="31">
        <v>-1</v>
      </c>
      <c r="C3558" s="31">
        <v>-1</v>
      </c>
      <c r="D3558" s="31">
        <v>-1</v>
      </c>
      <c r="E3558" s="3">
        <v>1</v>
      </c>
      <c r="F3558" s="31">
        <v>-1</v>
      </c>
      <c r="G3558" s="31">
        <v>-1</v>
      </c>
      <c r="H3558" s="31">
        <v>-1</v>
      </c>
    </row>
    <row r="3559" spans="1:8" x14ac:dyDescent="0.4">
      <c r="A3559" s="44">
        <v>43416</v>
      </c>
      <c r="B3559" s="31">
        <v>1</v>
      </c>
      <c r="C3559" s="31">
        <v>1</v>
      </c>
      <c r="D3559" s="31">
        <v>-1</v>
      </c>
      <c r="E3559" s="3">
        <v>1</v>
      </c>
      <c r="F3559" s="31">
        <v>1</v>
      </c>
      <c r="G3559" s="31">
        <v>-1</v>
      </c>
      <c r="H3559" s="31">
        <v>1</v>
      </c>
    </row>
    <row r="3560" spans="1:8" x14ac:dyDescent="0.4">
      <c r="A3560" s="44">
        <v>43417</v>
      </c>
      <c r="B3560" s="31">
        <v>1</v>
      </c>
      <c r="C3560" s="31">
        <v>1</v>
      </c>
      <c r="D3560" s="31">
        <v>-1</v>
      </c>
      <c r="E3560" s="3">
        <v>1</v>
      </c>
      <c r="F3560" s="31">
        <v>1</v>
      </c>
      <c r="G3560" s="31">
        <v>-1</v>
      </c>
      <c r="H3560" s="31">
        <v>1</v>
      </c>
    </row>
    <row r="3561" spans="1:8" x14ac:dyDescent="0.4">
      <c r="A3561" s="44">
        <v>43418</v>
      </c>
      <c r="B3561" s="31">
        <v>-1</v>
      </c>
      <c r="C3561" s="31">
        <v>-1</v>
      </c>
      <c r="D3561" s="31">
        <v>1</v>
      </c>
      <c r="E3561" s="3">
        <v>1</v>
      </c>
      <c r="F3561" s="31">
        <v>-1</v>
      </c>
      <c r="G3561" s="31">
        <v>1</v>
      </c>
      <c r="H3561" s="31">
        <v>-1</v>
      </c>
    </row>
    <row r="3562" spans="1:8" x14ac:dyDescent="0.4">
      <c r="A3562" s="44">
        <v>43419</v>
      </c>
      <c r="B3562" s="31">
        <v>1</v>
      </c>
      <c r="C3562" s="31">
        <v>1</v>
      </c>
      <c r="D3562" s="31">
        <v>1</v>
      </c>
      <c r="E3562" s="3">
        <v>1</v>
      </c>
      <c r="F3562" s="31">
        <v>1</v>
      </c>
      <c r="G3562" s="31">
        <v>1</v>
      </c>
      <c r="H3562" s="31">
        <v>1</v>
      </c>
    </row>
    <row r="3563" spans="1:8" x14ac:dyDescent="0.4">
      <c r="A3563" s="47">
        <v>43420</v>
      </c>
      <c r="B3563" s="31">
        <v>1</v>
      </c>
      <c r="C3563" s="31">
        <v>1</v>
      </c>
      <c r="D3563" s="31">
        <v>1</v>
      </c>
      <c r="E3563" s="3">
        <v>1</v>
      </c>
      <c r="F3563" s="31">
        <v>1</v>
      </c>
      <c r="G3563" s="31">
        <v>1</v>
      </c>
      <c r="H3563" s="31">
        <v>1</v>
      </c>
    </row>
    <row r="3564" spans="1:8" x14ac:dyDescent="0.4">
      <c r="A3564" s="44">
        <v>43423</v>
      </c>
      <c r="B3564" s="31">
        <v>1</v>
      </c>
      <c r="C3564" s="31">
        <v>-1</v>
      </c>
      <c r="D3564" s="31">
        <v>1</v>
      </c>
      <c r="E3564" s="3">
        <v>1</v>
      </c>
      <c r="F3564" s="31">
        <v>1</v>
      </c>
      <c r="G3564" s="31">
        <v>1</v>
      </c>
      <c r="H3564" s="31">
        <v>1</v>
      </c>
    </row>
    <row r="3565" spans="1:8" x14ac:dyDescent="0.4">
      <c r="A3565" s="44">
        <v>43424</v>
      </c>
      <c r="B3565" s="31">
        <v>-1</v>
      </c>
      <c r="C3565" s="31">
        <v>-1</v>
      </c>
      <c r="D3565" s="31">
        <v>-1</v>
      </c>
      <c r="E3565" s="3">
        <v>-1</v>
      </c>
      <c r="F3565" s="31">
        <v>-1</v>
      </c>
      <c r="G3565" s="31">
        <v>-1</v>
      </c>
      <c r="H3565" s="31">
        <v>-1</v>
      </c>
    </row>
    <row r="3566" spans="1:8" x14ac:dyDescent="0.4">
      <c r="A3566" s="44">
        <v>43425</v>
      </c>
      <c r="B3566" s="31">
        <v>-1</v>
      </c>
      <c r="C3566" s="31">
        <v>-1</v>
      </c>
      <c r="D3566" s="31">
        <v>-1</v>
      </c>
      <c r="E3566" s="3">
        <v>-1</v>
      </c>
      <c r="F3566" s="31">
        <v>-1</v>
      </c>
      <c r="G3566" s="31">
        <v>-1</v>
      </c>
      <c r="H3566" s="31">
        <v>-1</v>
      </c>
    </row>
    <row r="3567" spans="1:8" x14ac:dyDescent="0.4">
      <c r="A3567" s="44">
        <v>43426</v>
      </c>
      <c r="B3567" s="31">
        <v>-1</v>
      </c>
      <c r="C3567" s="31">
        <v>-1</v>
      </c>
      <c r="D3567" s="31">
        <v>-1</v>
      </c>
      <c r="E3567" s="3">
        <v>-1</v>
      </c>
      <c r="F3567" s="31">
        <v>-1</v>
      </c>
      <c r="G3567" s="31">
        <v>1</v>
      </c>
      <c r="H3567" s="31">
        <v>-1</v>
      </c>
    </row>
    <row r="3568" spans="1:8" x14ac:dyDescent="0.4">
      <c r="A3568" s="47">
        <v>43427</v>
      </c>
      <c r="B3568" s="31">
        <v>-1</v>
      </c>
      <c r="C3568" s="31">
        <v>-1</v>
      </c>
      <c r="D3568" s="31">
        <v>-1</v>
      </c>
      <c r="E3568" s="3">
        <v>-1</v>
      </c>
      <c r="F3568" s="31">
        <v>-1</v>
      </c>
      <c r="G3568" s="31">
        <v>-1</v>
      </c>
      <c r="H3568" s="31">
        <v>-1</v>
      </c>
    </row>
    <row r="3569" spans="1:8" x14ac:dyDescent="0.4">
      <c r="A3569" s="44">
        <v>43430</v>
      </c>
      <c r="B3569" s="31">
        <v>1</v>
      </c>
      <c r="C3569" s="31">
        <v>1</v>
      </c>
      <c r="D3569" s="31">
        <v>1</v>
      </c>
      <c r="E3569" s="3">
        <v>-1</v>
      </c>
      <c r="F3569" s="31">
        <v>1</v>
      </c>
      <c r="G3569" s="31">
        <v>1</v>
      </c>
      <c r="H3569" s="31">
        <v>1</v>
      </c>
    </row>
    <row r="3570" spans="1:8" x14ac:dyDescent="0.4">
      <c r="A3570" s="44">
        <v>43431</v>
      </c>
      <c r="B3570" s="31">
        <v>1</v>
      </c>
      <c r="C3570" s="31">
        <v>1</v>
      </c>
      <c r="D3570" s="31">
        <v>1</v>
      </c>
      <c r="E3570" s="3">
        <v>1</v>
      </c>
      <c r="F3570" s="31">
        <v>1</v>
      </c>
      <c r="G3570" s="31">
        <v>1</v>
      </c>
      <c r="H3570" s="31">
        <v>1</v>
      </c>
    </row>
    <row r="3571" spans="1:8" x14ac:dyDescent="0.4">
      <c r="A3571" s="44">
        <v>43432</v>
      </c>
      <c r="B3571" s="31">
        <v>1</v>
      </c>
      <c r="C3571" s="31">
        <v>1</v>
      </c>
      <c r="D3571" s="31">
        <v>1</v>
      </c>
      <c r="E3571" s="3">
        <v>-1</v>
      </c>
      <c r="F3571" s="31">
        <v>1</v>
      </c>
      <c r="G3571" s="31">
        <v>1</v>
      </c>
      <c r="H3571" s="31">
        <v>1</v>
      </c>
    </row>
    <row r="3572" spans="1:8" x14ac:dyDescent="0.4">
      <c r="A3572" s="44">
        <v>43433</v>
      </c>
      <c r="B3572" s="31">
        <v>1</v>
      </c>
      <c r="C3572" s="31">
        <v>-1</v>
      </c>
      <c r="D3572" s="31">
        <v>1</v>
      </c>
      <c r="E3572" s="3">
        <v>-1</v>
      </c>
      <c r="F3572" s="31">
        <v>1</v>
      </c>
      <c r="G3572" s="31">
        <v>-1</v>
      </c>
      <c r="H3572" s="31">
        <v>1</v>
      </c>
    </row>
    <row r="3573" spans="1:8" x14ac:dyDescent="0.4">
      <c r="A3573" s="47">
        <v>43434</v>
      </c>
      <c r="B3573" s="31">
        <v>-1</v>
      </c>
      <c r="C3573" s="31">
        <v>-1</v>
      </c>
      <c r="D3573" s="31">
        <v>-1</v>
      </c>
      <c r="E3573" s="3">
        <v>1</v>
      </c>
      <c r="F3573" s="31">
        <v>-1</v>
      </c>
      <c r="G3573" s="31">
        <v>-1</v>
      </c>
      <c r="H3573" s="31">
        <v>-1</v>
      </c>
    </row>
    <row r="3574" spans="1:8" x14ac:dyDescent="0.4">
      <c r="A3574" s="44">
        <v>43437</v>
      </c>
      <c r="B3574" s="31">
        <v>1</v>
      </c>
      <c r="C3574" s="31">
        <v>1</v>
      </c>
      <c r="D3574" s="31">
        <v>-1</v>
      </c>
      <c r="E3574" s="3">
        <v>-1</v>
      </c>
      <c r="F3574" s="31">
        <v>1</v>
      </c>
      <c r="G3574" s="31">
        <v>1</v>
      </c>
      <c r="H3574" s="31">
        <v>1</v>
      </c>
    </row>
    <row r="3575" spans="1:8" x14ac:dyDescent="0.4">
      <c r="A3575" s="44">
        <v>43438</v>
      </c>
      <c r="B3575" s="31">
        <v>-1</v>
      </c>
      <c r="C3575" s="31">
        <v>-1</v>
      </c>
      <c r="D3575" s="31">
        <v>-1</v>
      </c>
      <c r="E3575" s="3">
        <v>-1</v>
      </c>
      <c r="F3575" s="31">
        <v>-1</v>
      </c>
      <c r="G3575" s="31">
        <v>-1</v>
      </c>
      <c r="H3575" s="31">
        <v>-1</v>
      </c>
    </row>
    <row r="3576" spans="1:8" x14ac:dyDescent="0.4">
      <c r="A3576" s="44">
        <v>43439</v>
      </c>
      <c r="B3576" s="31">
        <v>-1</v>
      </c>
      <c r="C3576" s="31">
        <v>-1</v>
      </c>
      <c r="D3576" s="31">
        <v>-1</v>
      </c>
      <c r="E3576" s="3">
        <v>-1</v>
      </c>
      <c r="F3576" s="31">
        <v>-1</v>
      </c>
      <c r="G3576" s="31">
        <v>-1</v>
      </c>
      <c r="H3576" s="31">
        <v>-1</v>
      </c>
    </row>
    <row r="3577" spans="1:8" x14ac:dyDescent="0.4">
      <c r="A3577" s="44">
        <v>43440</v>
      </c>
      <c r="B3577" s="31">
        <v>-1</v>
      </c>
      <c r="C3577" s="31">
        <v>-1</v>
      </c>
      <c r="D3577" s="31">
        <v>-1</v>
      </c>
      <c r="E3577" s="3">
        <v>-1</v>
      </c>
      <c r="F3577" s="31">
        <v>-1</v>
      </c>
      <c r="G3577" s="31">
        <v>-1</v>
      </c>
      <c r="H3577" s="31">
        <v>-1</v>
      </c>
    </row>
    <row r="3578" spans="1:8" x14ac:dyDescent="0.4">
      <c r="A3578" s="47">
        <v>43441</v>
      </c>
      <c r="B3578" s="31">
        <v>1</v>
      </c>
      <c r="C3578" s="31">
        <v>1</v>
      </c>
      <c r="D3578" s="31">
        <v>-1</v>
      </c>
      <c r="E3578" s="3">
        <v>-1</v>
      </c>
      <c r="F3578" s="31">
        <v>1</v>
      </c>
      <c r="G3578" s="31">
        <v>-1</v>
      </c>
      <c r="H3578" s="31">
        <v>1</v>
      </c>
    </row>
    <row r="3579" spans="1:8" x14ac:dyDescent="0.4">
      <c r="A3579" s="44">
        <v>43444</v>
      </c>
      <c r="B3579" s="31">
        <v>-1</v>
      </c>
      <c r="C3579" s="31">
        <v>-1</v>
      </c>
      <c r="D3579" s="31">
        <v>-1</v>
      </c>
      <c r="E3579" s="3">
        <v>-1</v>
      </c>
      <c r="F3579" s="31">
        <v>-1</v>
      </c>
      <c r="G3579" s="31">
        <v>-1</v>
      </c>
      <c r="H3579" s="31">
        <v>-1</v>
      </c>
    </row>
    <row r="3580" spans="1:8" x14ac:dyDescent="0.4">
      <c r="A3580" s="44">
        <v>43445</v>
      </c>
      <c r="B3580" s="31">
        <v>1</v>
      </c>
      <c r="C3580" s="31">
        <v>1</v>
      </c>
      <c r="D3580" s="31">
        <v>1</v>
      </c>
      <c r="E3580" s="3">
        <v>-1</v>
      </c>
      <c r="F3580" s="31">
        <v>1</v>
      </c>
      <c r="G3580" s="31">
        <v>1</v>
      </c>
      <c r="H3580" s="31">
        <v>1</v>
      </c>
    </row>
    <row r="3581" spans="1:8" x14ac:dyDescent="0.4">
      <c r="A3581" s="44">
        <v>43446</v>
      </c>
      <c r="B3581" s="31">
        <v>1</v>
      </c>
      <c r="C3581" s="31">
        <v>1</v>
      </c>
      <c r="D3581" s="31">
        <v>1</v>
      </c>
      <c r="E3581" s="3">
        <v>-1</v>
      </c>
      <c r="F3581" s="31">
        <v>1</v>
      </c>
      <c r="G3581" s="31">
        <v>1</v>
      </c>
      <c r="H3581" s="31">
        <v>1</v>
      </c>
    </row>
    <row r="3582" spans="1:8" x14ac:dyDescent="0.4">
      <c r="A3582" s="44">
        <v>43447</v>
      </c>
      <c r="B3582" s="31">
        <v>-1</v>
      </c>
      <c r="C3582" s="31">
        <v>1</v>
      </c>
      <c r="D3582" s="31">
        <v>1</v>
      </c>
      <c r="E3582" s="3">
        <v>-1</v>
      </c>
      <c r="F3582" s="31">
        <v>-1</v>
      </c>
      <c r="G3582" s="31">
        <v>1</v>
      </c>
      <c r="H3582" s="31">
        <v>-1</v>
      </c>
    </row>
    <row r="3583" spans="1:8" x14ac:dyDescent="0.4">
      <c r="A3583" s="47">
        <v>43448</v>
      </c>
      <c r="B3583" s="31">
        <v>-1</v>
      </c>
      <c r="C3583" s="31">
        <v>-1</v>
      </c>
      <c r="D3583" s="31">
        <v>1</v>
      </c>
      <c r="E3583" s="3">
        <v>-1</v>
      </c>
      <c r="F3583" s="31">
        <v>-1</v>
      </c>
      <c r="G3583" s="31">
        <v>-1</v>
      </c>
      <c r="H3583" s="31">
        <v>-1</v>
      </c>
    </row>
    <row r="3584" spans="1:8" x14ac:dyDescent="0.4">
      <c r="A3584" s="44">
        <v>43451</v>
      </c>
      <c r="B3584" s="31">
        <v>-1</v>
      </c>
      <c r="C3584" s="31">
        <v>-1</v>
      </c>
      <c r="D3584" s="31">
        <v>-1</v>
      </c>
      <c r="E3584" s="3">
        <v>-1</v>
      </c>
      <c r="F3584" s="31">
        <v>-1</v>
      </c>
      <c r="G3584" s="31">
        <v>1</v>
      </c>
      <c r="H3584" s="31">
        <v>-1</v>
      </c>
    </row>
    <row r="3585" spans="1:8" x14ac:dyDescent="0.4">
      <c r="A3585" s="44">
        <v>43452</v>
      </c>
      <c r="B3585" s="31">
        <v>-1</v>
      </c>
      <c r="C3585" s="31">
        <v>-1</v>
      </c>
      <c r="D3585" s="31">
        <v>-1</v>
      </c>
      <c r="E3585" s="3">
        <v>-1</v>
      </c>
      <c r="F3585" s="31">
        <v>-1</v>
      </c>
      <c r="G3585" s="31">
        <v>-1</v>
      </c>
      <c r="H3585" s="31">
        <v>-1</v>
      </c>
    </row>
    <row r="3586" spans="1:8" x14ac:dyDescent="0.4">
      <c r="A3586" s="44">
        <v>43453</v>
      </c>
      <c r="B3586" s="31">
        <v>1</v>
      </c>
      <c r="C3586" s="31">
        <v>1</v>
      </c>
      <c r="D3586" s="31">
        <v>-1</v>
      </c>
      <c r="E3586" s="3">
        <v>-1</v>
      </c>
      <c r="F3586" s="31">
        <v>1</v>
      </c>
      <c r="G3586" s="31">
        <v>1</v>
      </c>
      <c r="H3586" s="31">
        <v>1</v>
      </c>
    </row>
    <row r="3587" spans="1:8" x14ac:dyDescent="0.4">
      <c r="A3587" s="44">
        <v>43454</v>
      </c>
      <c r="B3587" s="31">
        <v>-1</v>
      </c>
      <c r="C3587" s="31">
        <v>-1</v>
      </c>
      <c r="D3587" s="31">
        <v>-1</v>
      </c>
      <c r="E3587" s="3">
        <v>-1</v>
      </c>
      <c r="F3587" s="31">
        <v>-1</v>
      </c>
      <c r="G3587" s="31">
        <v>-1</v>
      </c>
      <c r="H3587" s="31">
        <v>-1</v>
      </c>
    </row>
    <row r="3588" spans="1:8" x14ac:dyDescent="0.4">
      <c r="A3588" s="47">
        <v>43455</v>
      </c>
      <c r="B3588" s="31">
        <v>-1</v>
      </c>
      <c r="C3588" s="31">
        <v>-1</v>
      </c>
      <c r="D3588" s="31">
        <v>-1</v>
      </c>
      <c r="E3588" s="3">
        <v>-1</v>
      </c>
      <c r="F3588" s="31">
        <v>-1</v>
      </c>
      <c r="G3588" s="31">
        <v>-1</v>
      </c>
      <c r="H3588" s="31">
        <v>-1</v>
      </c>
    </row>
    <row r="3589" spans="1:8" x14ac:dyDescent="0.4">
      <c r="A3589" s="44">
        <v>43458</v>
      </c>
      <c r="B3589" s="31">
        <v>-1</v>
      </c>
      <c r="C3589" s="31">
        <v>1</v>
      </c>
      <c r="D3589" s="31">
        <v>-1</v>
      </c>
      <c r="E3589" s="3">
        <v>-1</v>
      </c>
      <c r="F3589" s="31">
        <v>1</v>
      </c>
      <c r="G3589" s="31">
        <v>1</v>
      </c>
      <c r="H3589" s="31">
        <v>-1</v>
      </c>
    </row>
    <row r="3590" spans="1:8" x14ac:dyDescent="0.4">
      <c r="A3590" s="44">
        <v>43460</v>
      </c>
      <c r="B3590" s="31">
        <v>-1</v>
      </c>
      <c r="C3590" s="31">
        <v>-1</v>
      </c>
      <c r="D3590" s="31">
        <v>-1</v>
      </c>
      <c r="E3590" s="3">
        <v>-1</v>
      </c>
      <c r="F3590" s="31">
        <v>-1</v>
      </c>
      <c r="G3590" s="31">
        <v>-1</v>
      </c>
      <c r="H3590" s="31">
        <v>-1</v>
      </c>
    </row>
    <row r="3591" spans="1:8" x14ac:dyDescent="0.4">
      <c r="A3591" s="44">
        <v>43461</v>
      </c>
      <c r="B3591" s="31">
        <v>1</v>
      </c>
      <c r="C3591" s="31">
        <v>1</v>
      </c>
      <c r="D3591" s="31">
        <v>1</v>
      </c>
      <c r="E3591" s="3">
        <v>-1</v>
      </c>
      <c r="F3591" s="31">
        <v>1</v>
      </c>
      <c r="G3591" s="31">
        <v>1</v>
      </c>
      <c r="H3591" s="31">
        <v>1</v>
      </c>
    </row>
    <row r="3592" spans="1:8" x14ac:dyDescent="0.4">
      <c r="A3592" s="44">
        <v>43462</v>
      </c>
      <c r="B3592" s="31">
        <v>1</v>
      </c>
      <c r="C3592" s="31">
        <v>1</v>
      </c>
      <c r="D3592" s="31">
        <v>1</v>
      </c>
      <c r="E3592" s="3">
        <v>-1</v>
      </c>
      <c r="F3592" s="31">
        <v>1</v>
      </c>
      <c r="G3592" s="31">
        <v>1</v>
      </c>
      <c r="H3592" s="31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2234"/>
  <sheetViews>
    <sheetView workbookViewId="0">
      <selection activeCell="I17" sqref="I17"/>
    </sheetView>
  </sheetViews>
  <sheetFormatPr defaultRowHeight="17.399999999999999" x14ac:dyDescent="0.4"/>
  <cols>
    <col min="1" max="1" width="10.8984375" style="1" bestFit="1" customWidth="1"/>
  </cols>
  <sheetData>
    <row r="2" spans="1:6" x14ac:dyDescent="0.4">
      <c r="A2" s="4" t="s">
        <v>0</v>
      </c>
      <c r="B2" s="4"/>
      <c r="C2" s="4"/>
      <c r="D2" s="4"/>
      <c r="E2" s="4"/>
      <c r="F2" s="4"/>
    </row>
    <row r="3" spans="1:6" x14ac:dyDescent="0.4">
      <c r="A3" s="5" t="s">
        <v>1</v>
      </c>
      <c r="B3" s="6"/>
      <c r="C3" s="6"/>
      <c r="D3" s="6"/>
      <c r="E3" s="6"/>
      <c r="F3" s="6"/>
    </row>
    <row r="4" spans="1:6" x14ac:dyDescent="0.4">
      <c r="A4" s="5" t="s">
        <v>3</v>
      </c>
      <c r="B4" s="6"/>
      <c r="C4" s="6"/>
      <c r="D4" s="6"/>
      <c r="E4" s="6"/>
      <c r="F4" s="6"/>
    </row>
    <row r="5" spans="1:6" x14ac:dyDescent="0.4">
      <c r="A5" s="5" t="s">
        <v>4</v>
      </c>
      <c r="B5" s="6"/>
      <c r="C5" s="6"/>
      <c r="D5" s="6"/>
      <c r="E5" s="6"/>
      <c r="F5" s="6"/>
    </row>
    <row r="6" spans="1:6" x14ac:dyDescent="0.4">
      <c r="A6" s="5" t="s">
        <v>5</v>
      </c>
      <c r="B6" s="6"/>
      <c r="C6" s="6"/>
      <c r="D6" s="6"/>
      <c r="E6" s="6"/>
      <c r="F6" s="6"/>
    </row>
    <row r="7" spans="1:6" x14ac:dyDescent="0.4">
      <c r="A7" s="5" t="s">
        <v>6</v>
      </c>
      <c r="B7" s="6"/>
      <c r="C7" s="6"/>
      <c r="D7" s="6"/>
      <c r="E7" s="6"/>
      <c r="F7" s="6"/>
    </row>
    <row r="8" spans="1:6" x14ac:dyDescent="0.4">
      <c r="A8" s="7" t="s">
        <v>7</v>
      </c>
      <c r="B8" s="8"/>
      <c r="C8" s="8"/>
      <c r="D8" s="8"/>
      <c r="E8" s="8"/>
      <c r="F8" s="8"/>
    </row>
    <row r="9" spans="1:6" x14ac:dyDescent="0.4">
      <c r="A9" s="9" t="s">
        <v>8</v>
      </c>
      <c r="B9" s="10" t="s">
        <v>29</v>
      </c>
      <c r="C9" s="10" t="s">
        <v>29</v>
      </c>
      <c r="D9" s="10" t="s">
        <v>29</v>
      </c>
      <c r="E9" s="10" t="s">
        <v>29</v>
      </c>
      <c r="F9" s="10" t="s">
        <v>29</v>
      </c>
    </row>
    <row r="10" spans="1:6" x14ac:dyDescent="0.4">
      <c r="A10" s="11" t="s">
        <v>9</v>
      </c>
      <c r="B10" s="12" t="s">
        <v>30</v>
      </c>
      <c r="C10" s="12" t="s">
        <v>30</v>
      </c>
      <c r="D10" s="12" t="s">
        <v>30</v>
      </c>
      <c r="E10" s="12" t="s">
        <v>30</v>
      </c>
      <c r="F10" s="12" t="s">
        <v>30</v>
      </c>
    </row>
    <row r="11" spans="1:6" x14ac:dyDescent="0.4">
      <c r="A11" s="11" t="s">
        <v>10</v>
      </c>
      <c r="B11" s="12" t="s">
        <v>13</v>
      </c>
      <c r="C11" s="12" t="s">
        <v>13</v>
      </c>
      <c r="D11" s="12" t="s">
        <v>13</v>
      </c>
      <c r="E11" s="12" t="s">
        <v>13</v>
      </c>
      <c r="F11" s="12" t="s">
        <v>13</v>
      </c>
    </row>
    <row r="12" spans="1:6" x14ac:dyDescent="0.4">
      <c r="A12" s="11" t="s">
        <v>3</v>
      </c>
      <c r="B12" s="12" t="s">
        <v>14</v>
      </c>
      <c r="C12" s="12" t="s">
        <v>16</v>
      </c>
      <c r="D12" s="12" t="s">
        <v>17</v>
      </c>
      <c r="E12" s="12" t="s">
        <v>18</v>
      </c>
      <c r="F12" s="12" t="s">
        <v>32</v>
      </c>
    </row>
    <row r="13" spans="1:6" x14ac:dyDescent="0.4">
      <c r="A13" s="11" t="s">
        <v>11</v>
      </c>
      <c r="B13" s="12" t="s">
        <v>20</v>
      </c>
      <c r="C13" s="12" t="s">
        <v>21</v>
      </c>
      <c r="D13" s="12" t="s">
        <v>22</v>
      </c>
      <c r="E13" s="12" t="s">
        <v>23</v>
      </c>
      <c r="F13" s="12" t="s">
        <v>33</v>
      </c>
    </row>
    <row r="14" spans="1:6" x14ac:dyDescent="0.4">
      <c r="A14" s="13" t="s">
        <v>4</v>
      </c>
      <c r="B14" s="14" t="s">
        <v>15</v>
      </c>
      <c r="C14" s="14" t="s">
        <v>15</v>
      </c>
      <c r="D14" s="14" t="s">
        <v>15</v>
      </c>
      <c r="E14" s="14" t="s">
        <v>15</v>
      </c>
      <c r="F14" s="14" t="s">
        <v>15</v>
      </c>
    </row>
    <row r="15" spans="1:6" x14ac:dyDescent="0.4">
      <c r="A15" s="15">
        <v>40182</v>
      </c>
      <c r="B15" s="17">
        <v>33800</v>
      </c>
      <c r="C15" s="17">
        <v>34300</v>
      </c>
      <c r="D15" s="17">
        <v>33800</v>
      </c>
      <c r="E15" s="17">
        <v>34250</v>
      </c>
      <c r="F15" s="27">
        <v>0.44</v>
      </c>
    </row>
    <row r="16" spans="1:6" x14ac:dyDescent="0.4">
      <c r="A16" s="15">
        <v>40183</v>
      </c>
      <c r="B16" s="17">
        <v>34150</v>
      </c>
      <c r="C16" s="17">
        <v>34200</v>
      </c>
      <c r="D16" s="17">
        <v>33900</v>
      </c>
      <c r="E16" s="17">
        <v>34050</v>
      </c>
      <c r="F16" s="27">
        <v>-0.57999999999999996</v>
      </c>
    </row>
    <row r="17" spans="1:6" x14ac:dyDescent="0.4">
      <c r="A17" s="15">
        <v>40184</v>
      </c>
      <c r="B17" s="17">
        <v>34000</v>
      </c>
      <c r="C17" s="17">
        <v>34350</v>
      </c>
      <c r="D17" s="17">
        <v>33900</v>
      </c>
      <c r="E17" s="17">
        <v>34000</v>
      </c>
      <c r="F17" s="27">
        <v>-0.15</v>
      </c>
    </row>
    <row r="18" spans="1:6" x14ac:dyDescent="0.4">
      <c r="A18" s="15">
        <v>40185</v>
      </c>
      <c r="B18" s="17">
        <v>33900</v>
      </c>
      <c r="C18" s="17">
        <v>34000</v>
      </c>
      <c r="D18" s="17">
        <v>33700</v>
      </c>
      <c r="E18" s="17">
        <v>33800</v>
      </c>
      <c r="F18" s="27">
        <v>-0.59</v>
      </c>
    </row>
    <row r="19" spans="1:6" x14ac:dyDescent="0.4">
      <c r="A19" s="18">
        <v>40186</v>
      </c>
      <c r="B19" s="20">
        <v>33700</v>
      </c>
      <c r="C19" s="20">
        <v>34000</v>
      </c>
      <c r="D19" s="20">
        <v>33500</v>
      </c>
      <c r="E19" s="20">
        <v>33800</v>
      </c>
      <c r="F19" s="29">
        <v>0</v>
      </c>
    </row>
    <row r="20" spans="1:6" x14ac:dyDescent="0.4">
      <c r="A20" s="15">
        <v>40189</v>
      </c>
      <c r="B20" s="17">
        <v>34050</v>
      </c>
      <c r="C20" s="17">
        <v>35750</v>
      </c>
      <c r="D20" s="17">
        <v>34000</v>
      </c>
      <c r="E20" s="17">
        <v>34900</v>
      </c>
      <c r="F20" s="27">
        <v>3.25</v>
      </c>
    </row>
    <row r="21" spans="1:6" x14ac:dyDescent="0.4">
      <c r="A21" s="15">
        <v>40190</v>
      </c>
      <c r="B21" s="17">
        <v>35600</v>
      </c>
      <c r="C21" s="17">
        <v>36050</v>
      </c>
      <c r="D21" s="17">
        <v>35350</v>
      </c>
      <c r="E21" s="17">
        <v>35650</v>
      </c>
      <c r="F21" s="27">
        <v>2.15</v>
      </c>
    </row>
    <row r="22" spans="1:6" x14ac:dyDescent="0.4">
      <c r="A22" s="15">
        <v>40191</v>
      </c>
      <c r="B22" s="17">
        <v>35600</v>
      </c>
      <c r="C22" s="17">
        <v>36550</v>
      </c>
      <c r="D22" s="17">
        <v>35450</v>
      </c>
      <c r="E22" s="17">
        <v>36100</v>
      </c>
      <c r="F22" s="27">
        <v>1.26</v>
      </c>
    </row>
    <row r="23" spans="1:6" x14ac:dyDescent="0.4">
      <c r="A23" s="15">
        <v>40192</v>
      </c>
      <c r="B23" s="17">
        <v>36250</v>
      </c>
      <c r="C23" s="17">
        <v>36700</v>
      </c>
      <c r="D23" s="17">
        <v>36000</v>
      </c>
      <c r="E23" s="17">
        <v>36450</v>
      </c>
      <c r="F23" s="27">
        <v>0.97</v>
      </c>
    </row>
    <row r="24" spans="1:6" x14ac:dyDescent="0.4">
      <c r="A24" s="18">
        <v>40193</v>
      </c>
      <c r="B24" s="20">
        <v>36350</v>
      </c>
      <c r="C24" s="20">
        <v>36550</v>
      </c>
      <c r="D24" s="20">
        <v>36000</v>
      </c>
      <c r="E24" s="20">
        <v>36300</v>
      </c>
      <c r="F24" s="29">
        <v>-0.41</v>
      </c>
    </row>
    <row r="25" spans="1:6" x14ac:dyDescent="0.4">
      <c r="A25" s="15">
        <v>40196</v>
      </c>
      <c r="B25" s="17">
        <v>37000</v>
      </c>
      <c r="C25" s="17">
        <v>38800</v>
      </c>
      <c r="D25" s="17">
        <v>37000</v>
      </c>
      <c r="E25" s="17">
        <v>38000</v>
      </c>
      <c r="F25" s="27">
        <v>4.68</v>
      </c>
    </row>
    <row r="26" spans="1:6" x14ac:dyDescent="0.4">
      <c r="A26" s="15">
        <v>40197</v>
      </c>
      <c r="B26" s="17">
        <v>38350</v>
      </c>
      <c r="C26" s="17">
        <v>41000</v>
      </c>
      <c r="D26" s="17">
        <v>38100</v>
      </c>
      <c r="E26" s="17">
        <v>40050</v>
      </c>
      <c r="F26" s="27">
        <v>5.39</v>
      </c>
    </row>
    <row r="27" spans="1:6" x14ac:dyDescent="0.4">
      <c r="A27" s="15">
        <v>40198</v>
      </c>
      <c r="B27" s="17">
        <v>40500</v>
      </c>
      <c r="C27" s="17">
        <v>42250</v>
      </c>
      <c r="D27" s="17">
        <v>40400</v>
      </c>
      <c r="E27" s="17">
        <v>41600</v>
      </c>
      <c r="F27" s="27">
        <v>3.87</v>
      </c>
    </row>
    <row r="28" spans="1:6" x14ac:dyDescent="0.4">
      <c r="A28" s="15">
        <v>40199</v>
      </c>
      <c r="B28" s="17">
        <v>41100</v>
      </c>
      <c r="C28" s="17">
        <v>41750</v>
      </c>
      <c r="D28" s="17">
        <v>40600</v>
      </c>
      <c r="E28" s="17">
        <v>41050</v>
      </c>
      <c r="F28" s="27">
        <v>-1.32</v>
      </c>
    </row>
    <row r="29" spans="1:6" x14ac:dyDescent="0.4">
      <c r="A29" s="18">
        <v>40200</v>
      </c>
      <c r="B29" s="20">
        <v>40400</v>
      </c>
      <c r="C29" s="20">
        <v>41550</v>
      </c>
      <c r="D29" s="20">
        <v>39900</v>
      </c>
      <c r="E29" s="20">
        <v>41300</v>
      </c>
      <c r="F29" s="29">
        <v>0.61</v>
      </c>
    </row>
    <row r="30" spans="1:6" x14ac:dyDescent="0.4">
      <c r="A30" s="15">
        <v>40203</v>
      </c>
      <c r="B30" s="17">
        <v>41000</v>
      </c>
      <c r="C30" s="17">
        <v>41500</v>
      </c>
      <c r="D30" s="17">
        <v>38150</v>
      </c>
      <c r="E30" s="17">
        <v>38750</v>
      </c>
      <c r="F30" s="27">
        <v>-6.17</v>
      </c>
    </row>
    <row r="31" spans="1:6" x14ac:dyDescent="0.4">
      <c r="A31" s="15">
        <v>40204</v>
      </c>
      <c r="B31" s="17">
        <v>39000</v>
      </c>
      <c r="C31" s="17">
        <v>39550</v>
      </c>
      <c r="D31" s="17">
        <v>37800</v>
      </c>
      <c r="E31" s="17">
        <v>38450</v>
      </c>
      <c r="F31" s="27">
        <v>-0.77</v>
      </c>
    </row>
    <row r="32" spans="1:6" x14ac:dyDescent="0.4">
      <c r="A32" s="15">
        <v>40205</v>
      </c>
      <c r="B32" s="17">
        <v>38400</v>
      </c>
      <c r="C32" s="17">
        <v>40300</v>
      </c>
      <c r="D32" s="17">
        <v>37900</v>
      </c>
      <c r="E32" s="17">
        <v>39850</v>
      </c>
      <c r="F32" s="27">
        <v>3.64</v>
      </c>
    </row>
    <row r="33" spans="1:6" x14ac:dyDescent="0.4">
      <c r="A33" s="15">
        <v>40206</v>
      </c>
      <c r="B33" s="17">
        <v>40000</v>
      </c>
      <c r="C33" s="17">
        <v>40100</v>
      </c>
      <c r="D33" s="17">
        <v>39100</v>
      </c>
      <c r="E33" s="17">
        <v>39350</v>
      </c>
      <c r="F33" s="27">
        <v>-1.25</v>
      </c>
    </row>
    <row r="34" spans="1:6" x14ac:dyDescent="0.4">
      <c r="A34" s="18">
        <v>40207</v>
      </c>
      <c r="B34" s="20">
        <v>38900</v>
      </c>
      <c r="C34" s="20">
        <v>39300</v>
      </c>
      <c r="D34" s="20">
        <v>38200</v>
      </c>
      <c r="E34" s="20">
        <v>38350</v>
      </c>
      <c r="F34" s="29">
        <v>-2.54</v>
      </c>
    </row>
    <row r="35" spans="1:6" x14ac:dyDescent="0.4">
      <c r="A35" s="15">
        <v>40210</v>
      </c>
      <c r="B35" s="17">
        <v>38100</v>
      </c>
      <c r="C35" s="17">
        <v>39200</v>
      </c>
      <c r="D35" s="17">
        <v>37750</v>
      </c>
      <c r="E35" s="17">
        <v>38500</v>
      </c>
      <c r="F35" s="27">
        <v>0.39</v>
      </c>
    </row>
    <row r="36" spans="1:6" x14ac:dyDescent="0.4">
      <c r="A36" s="15">
        <v>40211</v>
      </c>
      <c r="B36" s="17">
        <v>38800</v>
      </c>
      <c r="C36" s="17">
        <v>39050</v>
      </c>
      <c r="D36" s="17">
        <v>38100</v>
      </c>
      <c r="E36" s="17">
        <v>38200</v>
      </c>
      <c r="F36" s="27">
        <v>-0.78</v>
      </c>
    </row>
    <row r="37" spans="1:6" x14ac:dyDescent="0.4">
      <c r="A37" s="15">
        <v>40212</v>
      </c>
      <c r="B37" s="17">
        <v>38600</v>
      </c>
      <c r="C37" s="17">
        <v>38800</v>
      </c>
      <c r="D37" s="17">
        <v>37600</v>
      </c>
      <c r="E37" s="17">
        <v>37900</v>
      </c>
      <c r="F37" s="27">
        <v>-0.79</v>
      </c>
    </row>
    <row r="38" spans="1:6" x14ac:dyDescent="0.4">
      <c r="A38" s="15">
        <v>40213</v>
      </c>
      <c r="B38" s="17">
        <v>38600</v>
      </c>
      <c r="C38" s="17">
        <v>39600</v>
      </c>
      <c r="D38" s="17">
        <v>38400</v>
      </c>
      <c r="E38" s="17">
        <v>39500</v>
      </c>
      <c r="F38" s="27">
        <v>4.22</v>
      </c>
    </row>
    <row r="39" spans="1:6" x14ac:dyDescent="0.4">
      <c r="A39" s="18">
        <v>40214</v>
      </c>
      <c r="B39" s="20">
        <v>38550</v>
      </c>
      <c r="C39" s="20">
        <v>39300</v>
      </c>
      <c r="D39" s="20">
        <v>38300</v>
      </c>
      <c r="E39" s="20">
        <v>39000</v>
      </c>
      <c r="F39" s="29">
        <v>-1.27</v>
      </c>
    </row>
    <row r="40" spans="1:6" x14ac:dyDescent="0.4">
      <c r="A40" s="15">
        <v>40217</v>
      </c>
      <c r="B40" s="17">
        <v>39050</v>
      </c>
      <c r="C40" s="17">
        <v>39100</v>
      </c>
      <c r="D40" s="17">
        <v>38050</v>
      </c>
      <c r="E40" s="17">
        <v>38100</v>
      </c>
      <c r="F40" s="27">
        <v>-2.31</v>
      </c>
    </row>
    <row r="41" spans="1:6" x14ac:dyDescent="0.4">
      <c r="A41" s="15">
        <v>40218</v>
      </c>
      <c r="B41" s="17">
        <v>37950</v>
      </c>
      <c r="C41" s="17">
        <v>38200</v>
      </c>
      <c r="D41" s="17">
        <v>37250</v>
      </c>
      <c r="E41" s="17">
        <v>37700</v>
      </c>
      <c r="F41" s="27">
        <v>-1.05</v>
      </c>
    </row>
    <row r="42" spans="1:6" x14ac:dyDescent="0.4">
      <c r="A42" s="15">
        <v>40219</v>
      </c>
      <c r="B42" s="17">
        <v>37850</v>
      </c>
      <c r="C42" s="17">
        <v>38200</v>
      </c>
      <c r="D42" s="17">
        <v>37350</v>
      </c>
      <c r="E42" s="17">
        <v>37400</v>
      </c>
      <c r="F42" s="27">
        <v>-0.8</v>
      </c>
    </row>
    <row r="43" spans="1:6" x14ac:dyDescent="0.4">
      <c r="A43" s="15">
        <v>40220</v>
      </c>
      <c r="B43" s="17">
        <v>38500</v>
      </c>
      <c r="C43" s="17">
        <v>39300</v>
      </c>
      <c r="D43" s="17">
        <v>38000</v>
      </c>
      <c r="E43" s="17">
        <v>39200</v>
      </c>
      <c r="F43" s="27">
        <v>4.8099999999999996</v>
      </c>
    </row>
    <row r="44" spans="1:6" x14ac:dyDescent="0.4">
      <c r="A44" s="18">
        <v>40221</v>
      </c>
      <c r="B44" s="20">
        <v>39350</v>
      </c>
      <c r="C44" s="20">
        <v>40750</v>
      </c>
      <c r="D44" s="20">
        <v>39200</v>
      </c>
      <c r="E44" s="20">
        <v>40400</v>
      </c>
      <c r="F44" s="29">
        <v>3.06</v>
      </c>
    </row>
    <row r="45" spans="1:6" x14ac:dyDescent="0.4">
      <c r="A45" s="15">
        <v>40225</v>
      </c>
      <c r="B45" s="17">
        <v>40000</v>
      </c>
      <c r="C45" s="17">
        <v>40500</v>
      </c>
      <c r="D45" s="17">
        <v>39750</v>
      </c>
      <c r="E45" s="17">
        <v>40000</v>
      </c>
      <c r="F45" s="27">
        <v>-0.99</v>
      </c>
    </row>
    <row r="46" spans="1:6" x14ac:dyDescent="0.4">
      <c r="A46" s="15">
        <v>40226</v>
      </c>
      <c r="B46" s="17">
        <v>40300</v>
      </c>
      <c r="C46" s="17">
        <v>40900</v>
      </c>
      <c r="D46" s="17">
        <v>39950</v>
      </c>
      <c r="E46" s="17">
        <v>40300</v>
      </c>
      <c r="F46" s="27">
        <v>0.75</v>
      </c>
    </row>
    <row r="47" spans="1:6" x14ac:dyDescent="0.4">
      <c r="A47" s="15">
        <v>40227</v>
      </c>
      <c r="B47" s="17">
        <v>40400</v>
      </c>
      <c r="C47" s="17">
        <v>40450</v>
      </c>
      <c r="D47" s="17">
        <v>39250</v>
      </c>
      <c r="E47" s="17">
        <v>39300</v>
      </c>
      <c r="F47" s="27">
        <v>-2.48</v>
      </c>
    </row>
    <row r="48" spans="1:6" x14ac:dyDescent="0.4">
      <c r="A48" s="15">
        <v>40228</v>
      </c>
      <c r="B48" s="17">
        <v>38950</v>
      </c>
      <c r="C48" s="17">
        <v>39000</v>
      </c>
      <c r="D48" s="17">
        <v>37850</v>
      </c>
      <c r="E48" s="17">
        <v>37850</v>
      </c>
      <c r="F48" s="27">
        <v>-3.69</v>
      </c>
    </row>
    <row r="49" spans="1:6" x14ac:dyDescent="0.4">
      <c r="A49" s="18">
        <v>40231</v>
      </c>
      <c r="B49" s="20">
        <v>38400</v>
      </c>
      <c r="C49" s="20">
        <v>38700</v>
      </c>
      <c r="D49" s="20">
        <v>38300</v>
      </c>
      <c r="E49" s="20">
        <v>38350</v>
      </c>
      <c r="F49" s="29">
        <v>1.32</v>
      </c>
    </row>
    <row r="50" spans="1:6" x14ac:dyDescent="0.4">
      <c r="A50" s="15">
        <v>40232</v>
      </c>
      <c r="B50" s="17">
        <v>38650</v>
      </c>
      <c r="C50" s="17">
        <v>38950</v>
      </c>
      <c r="D50" s="17">
        <v>38050</v>
      </c>
      <c r="E50" s="17">
        <v>38550</v>
      </c>
      <c r="F50" s="27">
        <v>0.52</v>
      </c>
    </row>
    <row r="51" spans="1:6" x14ac:dyDescent="0.4">
      <c r="A51" s="15">
        <v>40233</v>
      </c>
      <c r="B51" s="17">
        <v>38050</v>
      </c>
      <c r="C51" s="17">
        <v>38450</v>
      </c>
      <c r="D51" s="17">
        <v>37900</v>
      </c>
      <c r="E51" s="17">
        <v>38000</v>
      </c>
      <c r="F51" s="27">
        <v>-1.43</v>
      </c>
    </row>
    <row r="52" spans="1:6" x14ac:dyDescent="0.4">
      <c r="A52" s="15">
        <v>40234</v>
      </c>
      <c r="B52" s="17">
        <v>38350</v>
      </c>
      <c r="C52" s="17">
        <v>38350</v>
      </c>
      <c r="D52" s="17">
        <v>37100</v>
      </c>
      <c r="E52" s="17">
        <v>37100</v>
      </c>
      <c r="F52" s="27">
        <v>-2.37</v>
      </c>
    </row>
    <row r="53" spans="1:6" x14ac:dyDescent="0.4">
      <c r="A53" s="15">
        <v>40235</v>
      </c>
      <c r="B53" s="17">
        <v>37100</v>
      </c>
      <c r="C53" s="17">
        <v>37450</v>
      </c>
      <c r="D53" s="17">
        <v>36700</v>
      </c>
      <c r="E53" s="17">
        <v>37100</v>
      </c>
      <c r="F53" s="27">
        <v>0</v>
      </c>
    </row>
    <row r="54" spans="1:6" x14ac:dyDescent="0.4">
      <c r="A54" s="18">
        <v>40239</v>
      </c>
      <c r="B54" s="20">
        <v>37200</v>
      </c>
      <c r="C54" s="20">
        <v>37350</v>
      </c>
      <c r="D54" s="20">
        <v>36200</v>
      </c>
      <c r="E54" s="20">
        <v>36800</v>
      </c>
      <c r="F54" s="29">
        <v>-0.81</v>
      </c>
    </row>
    <row r="55" spans="1:6" x14ac:dyDescent="0.4">
      <c r="A55" s="15">
        <v>40240</v>
      </c>
      <c r="B55" s="17">
        <v>37000</v>
      </c>
      <c r="C55" s="17">
        <v>37400</v>
      </c>
      <c r="D55" s="17">
        <v>36800</v>
      </c>
      <c r="E55" s="17">
        <v>36900</v>
      </c>
      <c r="F55" s="27">
        <v>0.27</v>
      </c>
    </row>
    <row r="56" spans="1:6" x14ac:dyDescent="0.4">
      <c r="A56" s="15">
        <v>40241</v>
      </c>
      <c r="B56" s="17">
        <v>37550</v>
      </c>
      <c r="C56" s="17">
        <v>37800</v>
      </c>
      <c r="D56" s="17">
        <v>36400</v>
      </c>
      <c r="E56" s="17">
        <v>36700</v>
      </c>
      <c r="F56" s="27">
        <v>-0.54</v>
      </c>
    </row>
    <row r="57" spans="1:6" x14ac:dyDescent="0.4">
      <c r="A57" s="15">
        <v>40242</v>
      </c>
      <c r="B57" s="17">
        <v>36500</v>
      </c>
      <c r="C57" s="17">
        <v>37200</v>
      </c>
      <c r="D57" s="17">
        <v>36450</v>
      </c>
      <c r="E57" s="17">
        <v>37100</v>
      </c>
      <c r="F57" s="27">
        <v>1.0900000000000001</v>
      </c>
    </row>
    <row r="58" spans="1:6" x14ac:dyDescent="0.4">
      <c r="A58" s="15">
        <v>40245</v>
      </c>
      <c r="B58" s="17">
        <v>37450</v>
      </c>
      <c r="C58" s="17">
        <v>37900</v>
      </c>
      <c r="D58" s="17">
        <v>37200</v>
      </c>
      <c r="E58" s="17">
        <v>37700</v>
      </c>
      <c r="F58" s="27">
        <v>1.62</v>
      </c>
    </row>
    <row r="59" spans="1:6" x14ac:dyDescent="0.4">
      <c r="A59" s="18">
        <v>40246</v>
      </c>
      <c r="B59" s="20">
        <v>37700</v>
      </c>
      <c r="C59" s="20">
        <v>39100</v>
      </c>
      <c r="D59" s="20">
        <v>37450</v>
      </c>
      <c r="E59" s="20">
        <v>38500</v>
      </c>
      <c r="F59" s="29">
        <v>2.12</v>
      </c>
    </row>
    <row r="60" spans="1:6" x14ac:dyDescent="0.4">
      <c r="A60" s="15">
        <v>40247</v>
      </c>
      <c r="B60" s="17">
        <v>38650</v>
      </c>
      <c r="C60" s="17">
        <v>38850</v>
      </c>
      <c r="D60" s="17">
        <v>38100</v>
      </c>
      <c r="E60" s="17">
        <v>38350</v>
      </c>
      <c r="F60" s="27">
        <v>-0.39</v>
      </c>
    </row>
    <row r="61" spans="1:6" x14ac:dyDescent="0.4">
      <c r="A61" s="15">
        <v>40248</v>
      </c>
      <c r="B61" s="17">
        <v>38500</v>
      </c>
      <c r="C61" s="17">
        <v>38800</v>
      </c>
      <c r="D61" s="17">
        <v>38200</v>
      </c>
      <c r="E61" s="17">
        <v>38450</v>
      </c>
      <c r="F61" s="27">
        <v>0.26</v>
      </c>
    </row>
    <row r="62" spans="1:6" x14ac:dyDescent="0.4">
      <c r="A62" s="15">
        <v>40249</v>
      </c>
      <c r="B62" s="17">
        <v>38600</v>
      </c>
      <c r="C62" s="17">
        <v>38850</v>
      </c>
      <c r="D62" s="17">
        <v>38150</v>
      </c>
      <c r="E62" s="17">
        <v>38400</v>
      </c>
      <c r="F62" s="27">
        <v>-0.13</v>
      </c>
    </row>
    <row r="63" spans="1:6" x14ac:dyDescent="0.4">
      <c r="A63" s="15">
        <v>40252</v>
      </c>
      <c r="B63" s="17">
        <v>38300</v>
      </c>
      <c r="C63" s="17">
        <v>38450</v>
      </c>
      <c r="D63" s="17">
        <v>37350</v>
      </c>
      <c r="E63" s="17">
        <v>37850</v>
      </c>
      <c r="F63" s="27">
        <v>-1.43</v>
      </c>
    </row>
    <row r="64" spans="1:6" x14ac:dyDescent="0.4">
      <c r="A64" s="18">
        <v>40253</v>
      </c>
      <c r="B64" s="20">
        <v>38000</v>
      </c>
      <c r="C64" s="20">
        <v>38050</v>
      </c>
      <c r="D64" s="20">
        <v>37600</v>
      </c>
      <c r="E64" s="20">
        <v>37650</v>
      </c>
      <c r="F64" s="29">
        <v>-0.53</v>
      </c>
    </row>
    <row r="65" spans="1:6" x14ac:dyDescent="0.4">
      <c r="A65" s="15">
        <v>40254</v>
      </c>
      <c r="B65" s="17">
        <v>37850</v>
      </c>
      <c r="C65" s="17">
        <v>38450</v>
      </c>
      <c r="D65" s="17">
        <v>37800</v>
      </c>
      <c r="E65" s="17">
        <v>38450</v>
      </c>
      <c r="F65" s="27">
        <v>2.12</v>
      </c>
    </row>
    <row r="66" spans="1:6" x14ac:dyDescent="0.4">
      <c r="A66" s="15">
        <v>40255</v>
      </c>
      <c r="B66" s="17">
        <v>38300</v>
      </c>
      <c r="C66" s="17">
        <v>39100</v>
      </c>
      <c r="D66" s="17">
        <v>38300</v>
      </c>
      <c r="E66" s="17">
        <v>38650</v>
      </c>
      <c r="F66" s="27">
        <v>0.52</v>
      </c>
    </row>
    <row r="67" spans="1:6" x14ac:dyDescent="0.4">
      <c r="A67" s="15">
        <v>40256</v>
      </c>
      <c r="B67" s="17">
        <v>38700</v>
      </c>
      <c r="C67" s="17">
        <v>39000</v>
      </c>
      <c r="D67" s="17">
        <v>38450</v>
      </c>
      <c r="E67" s="17">
        <v>38550</v>
      </c>
      <c r="F67" s="27">
        <v>-0.26</v>
      </c>
    </row>
    <row r="68" spans="1:6" x14ac:dyDescent="0.4">
      <c r="A68" s="15">
        <v>40259</v>
      </c>
      <c r="B68" s="17">
        <v>38300</v>
      </c>
      <c r="C68" s="17">
        <v>38350</v>
      </c>
      <c r="D68" s="17">
        <v>37800</v>
      </c>
      <c r="E68" s="17">
        <v>37900</v>
      </c>
      <c r="F68" s="27">
        <v>-1.69</v>
      </c>
    </row>
    <row r="69" spans="1:6" x14ac:dyDescent="0.4">
      <c r="A69" s="18">
        <v>40260</v>
      </c>
      <c r="B69" s="20">
        <v>37800</v>
      </c>
      <c r="C69" s="20">
        <v>37950</v>
      </c>
      <c r="D69" s="20">
        <v>37350</v>
      </c>
      <c r="E69" s="20">
        <v>37500</v>
      </c>
      <c r="F69" s="29">
        <v>-1.06</v>
      </c>
    </row>
    <row r="70" spans="1:6" x14ac:dyDescent="0.4">
      <c r="A70" s="15">
        <v>40261</v>
      </c>
      <c r="B70" s="17">
        <v>37500</v>
      </c>
      <c r="C70" s="17">
        <v>37500</v>
      </c>
      <c r="D70" s="17">
        <v>36400</v>
      </c>
      <c r="E70" s="17">
        <v>36500</v>
      </c>
      <c r="F70" s="27">
        <v>-2.67</v>
      </c>
    </row>
    <row r="71" spans="1:6" x14ac:dyDescent="0.4">
      <c r="A71" s="15">
        <v>40262</v>
      </c>
      <c r="B71" s="17">
        <v>36750</v>
      </c>
      <c r="C71" s="17">
        <v>37450</v>
      </c>
      <c r="D71" s="17">
        <v>36650</v>
      </c>
      <c r="E71" s="17">
        <v>37450</v>
      </c>
      <c r="F71" s="27">
        <v>2.6</v>
      </c>
    </row>
    <row r="72" spans="1:6" x14ac:dyDescent="0.4">
      <c r="A72" s="15">
        <v>40263</v>
      </c>
      <c r="B72" s="17">
        <v>37500</v>
      </c>
      <c r="C72" s="17">
        <v>37500</v>
      </c>
      <c r="D72" s="17">
        <v>36900</v>
      </c>
      <c r="E72" s="17">
        <v>37200</v>
      </c>
      <c r="F72" s="27">
        <v>-0.67</v>
      </c>
    </row>
    <row r="73" spans="1:6" x14ac:dyDescent="0.4">
      <c r="A73" s="15">
        <v>40266</v>
      </c>
      <c r="B73" s="17">
        <v>36650</v>
      </c>
      <c r="C73" s="17">
        <v>37100</v>
      </c>
      <c r="D73" s="17">
        <v>36500</v>
      </c>
      <c r="E73" s="17">
        <v>36950</v>
      </c>
      <c r="F73" s="27">
        <v>-0.67</v>
      </c>
    </row>
    <row r="74" spans="1:6" x14ac:dyDescent="0.4">
      <c r="A74" s="18">
        <v>40267</v>
      </c>
      <c r="B74" s="20">
        <v>37250</v>
      </c>
      <c r="C74" s="20">
        <v>37250</v>
      </c>
      <c r="D74" s="20">
        <v>36600</v>
      </c>
      <c r="E74" s="20">
        <v>37200</v>
      </c>
      <c r="F74" s="29">
        <v>0.68</v>
      </c>
    </row>
    <row r="75" spans="1:6" x14ac:dyDescent="0.4">
      <c r="A75" s="15">
        <v>40268</v>
      </c>
      <c r="B75" s="17">
        <v>37250</v>
      </c>
      <c r="C75" s="17">
        <v>37300</v>
      </c>
      <c r="D75" s="17">
        <v>36500</v>
      </c>
      <c r="E75" s="17">
        <v>36550</v>
      </c>
      <c r="F75" s="27">
        <v>-1.75</v>
      </c>
    </row>
    <row r="76" spans="1:6" x14ac:dyDescent="0.4">
      <c r="A76" s="15">
        <v>40269</v>
      </c>
      <c r="B76" s="17">
        <v>36700</v>
      </c>
      <c r="C76" s="17">
        <v>36800</v>
      </c>
      <c r="D76" s="17">
        <v>36350</v>
      </c>
      <c r="E76" s="17">
        <v>36500</v>
      </c>
      <c r="F76" s="27">
        <v>-0.14000000000000001</v>
      </c>
    </row>
    <row r="77" spans="1:6" x14ac:dyDescent="0.4">
      <c r="A77" s="15">
        <v>40270</v>
      </c>
      <c r="B77" s="17">
        <v>36650</v>
      </c>
      <c r="C77" s="17">
        <v>36850</v>
      </c>
      <c r="D77" s="17">
        <v>35850</v>
      </c>
      <c r="E77" s="17">
        <v>36250</v>
      </c>
      <c r="F77" s="27">
        <v>-0.68</v>
      </c>
    </row>
    <row r="78" spans="1:6" x14ac:dyDescent="0.4">
      <c r="A78" s="15">
        <v>40273</v>
      </c>
      <c r="B78" s="17">
        <v>36400</v>
      </c>
      <c r="C78" s="17">
        <v>36400</v>
      </c>
      <c r="D78" s="17">
        <v>35500</v>
      </c>
      <c r="E78" s="17">
        <v>35700</v>
      </c>
      <c r="F78" s="27">
        <v>-1.52</v>
      </c>
    </row>
    <row r="79" spans="1:6" x14ac:dyDescent="0.4">
      <c r="A79" s="18">
        <v>40274</v>
      </c>
      <c r="B79" s="20">
        <v>36000</v>
      </c>
      <c r="C79" s="20">
        <v>37000</v>
      </c>
      <c r="D79" s="20">
        <v>35950</v>
      </c>
      <c r="E79" s="20">
        <v>36600</v>
      </c>
      <c r="F79" s="29">
        <v>2.52</v>
      </c>
    </row>
    <row r="80" spans="1:6" x14ac:dyDescent="0.4">
      <c r="A80" s="15">
        <v>40275</v>
      </c>
      <c r="B80" s="17">
        <v>36750</v>
      </c>
      <c r="C80" s="17">
        <v>36750</v>
      </c>
      <c r="D80" s="17">
        <v>35500</v>
      </c>
      <c r="E80" s="17">
        <v>35650</v>
      </c>
      <c r="F80" s="27">
        <v>-2.6</v>
      </c>
    </row>
    <row r="81" spans="1:6" x14ac:dyDescent="0.4">
      <c r="A81" s="15">
        <v>40276</v>
      </c>
      <c r="B81" s="17">
        <v>35800</v>
      </c>
      <c r="C81" s="17">
        <v>36050</v>
      </c>
      <c r="D81" s="17">
        <v>35350</v>
      </c>
      <c r="E81" s="17">
        <v>35750</v>
      </c>
      <c r="F81" s="27">
        <v>0.28000000000000003</v>
      </c>
    </row>
    <row r="82" spans="1:6" x14ac:dyDescent="0.4">
      <c r="A82" s="15">
        <v>40277</v>
      </c>
      <c r="B82" s="17">
        <v>36050</v>
      </c>
      <c r="C82" s="17">
        <v>36100</v>
      </c>
      <c r="D82" s="17">
        <v>35600</v>
      </c>
      <c r="E82" s="17">
        <v>35750</v>
      </c>
      <c r="F82" s="27">
        <v>0</v>
      </c>
    </row>
    <row r="83" spans="1:6" x14ac:dyDescent="0.4">
      <c r="A83" s="15">
        <v>40280</v>
      </c>
      <c r="B83" s="17">
        <v>35950</v>
      </c>
      <c r="C83" s="17">
        <v>36650</v>
      </c>
      <c r="D83" s="17">
        <v>35900</v>
      </c>
      <c r="E83" s="17">
        <v>36350</v>
      </c>
      <c r="F83" s="27">
        <v>1.68</v>
      </c>
    </row>
    <row r="84" spans="1:6" x14ac:dyDescent="0.4">
      <c r="A84" s="18">
        <v>40281</v>
      </c>
      <c r="B84" s="20">
        <v>36400</v>
      </c>
      <c r="C84" s="20">
        <v>36400</v>
      </c>
      <c r="D84" s="20">
        <v>35600</v>
      </c>
      <c r="E84" s="20">
        <v>35750</v>
      </c>
      <c r="F84" s="29">
        <v>-1.65</v>
      </c>
    </row>
    <row r="85" spans="1:6" x14ac:dyDescent="0.4">
      <c r="A85" s="15">
        <v>40282</v>
      </c>
      <c r="B85" s="17">
        <v>36050</v>
      </c>
      <c r="C85" s="17">
        <v>36300</v>
      </c>
      <c r="D85" s="17">
        <v>35800</v>
      </c>
      <c r="E85" s="17">
        <v>36300</v>
      </c>
      <c r="F85" s="27">
        <v>1.54</v>
      </c>
    </row>
    <row r="86" spans="1:6" x14ac:dyDescent="0.4">
      <c r="A86" s="15">
        <v>40283</v>
      </c>
      <c r="B86" s="17">
        <v>36350</v>
      </c>
      <c r="C86" s="17">
        <v>36650</v>
      </c>
      <c r="D86" s="17">
        <v>36250</v>
      </c>
      <c r="E86" s="17">
        <v>36600</v>
      </c>
      <c r="F86" s="27">
        <v>0.83</v>
      </c>
    </row>
    <row r="87" spans="1:6" x14ac:dyDescent="0.4">
      <c r="A87" s="15">
        <v>40284</v>
      </c>
      <c r="B87" s="17">
        <v>36600</v>
      </c>
      <c r="C87" s="17">
        <v>36650</v>
      </c>
      <c r="D87" s="17">
        <v>35750</v>
      </c>
      <c r="E87" s="17">
        <v>36100</v>
      </c>
      <c r="F87" s="27">
        <v>-1.37</v>
      </c>
    </row>
    <row r="88" spans="1:6" x14ac:dyDescent="0.4">
      <c r="A88" s="15">
        <v>40287</v>
      </c>
      <c r="B88" s="17">
        <v>35500</v>
      </c>
      <c r="C88" s="17">
        <v>36000</v>
      </c>
      <c r="D88" s="17">
        <v>35150</v>
      </c>
      <c r="E88" s="17">
        <v>35250</v>
      </c>
      <c r="F88" s="27">
        <v>-2.35</v>
      </c>
    </row>
    <row r="89" spans="1:6" x14ac:dyDescent="0.4">
      <c r="A89" s="18">
        <v>40288</v>
      </c>
      <c r="B89" s="20">
        <v>35400</v>
      </c>
      <c r="C89" s="20">
        <v>35550</v>
      </c>
      <c r="D89" s="20">
        <v>35150</v>
      </c>
      <c r="E89" s="20">
        <v>35150</v>
      </c>
      <c r="F89" s="29">
        <v>-0.28000000000000003</v>
      </c>
    </row>
    <row r="90" spans="1:6" x14ac:dyDescent="0.4">
      <c r="A90" s="15">
        <v>40289</v>
      </c>
      <c r="B90" s="17">
        <v>35300</v>
      </c>
      <c r="C90" s="17">
        <v>35450</v>
      </c>
      <c r="D90" s="17">
        <v>35000</v>
      </c>
      <c r="E90" s="17">
        <v>35400</v>
      </c>
      <c r="F90" s="27">
        <v>0.71</v>
      </c>
    </row>
    <row r="91" spans="1:6" x14ac:dyDescent="0.4">
      <c r="A91" s="15">
        <v>40290</v>
      </c>
      <c r="B91" s="17">
        <v>35150</v>
      </c>
      <c r="C91" s="17">
        <v>35300</v>
      </c>
      <c r="D91" s="17">
        <v>34300</v>
      </c>
      <c r="E91" s="17">
        <v>34400</v>
      </c>
      <c r="F91" s="27">
        <v>-2.82</v>
      </c>
    </row>
    <row r="92" spans="1:6" x14ac:dyDescent="0.4">
      <c r="A92" s="15">
        <v>40291</v>
      </c>
      <c r="B92" s="17">
        <v>34600</v>
      </c>
      <c r="C92" s="17">
        <v>34800</v>
      </c>
      <c r="D92" s="17">
        <v>34550</v>
      </c>
      <c r="E92" s="17">
        <v>34550</v>
      </c>
      <c r="F92" s="27">
        <v>0.44</v>
      </c>
    </row>
    <row r="93" spans="1:6" x14ac:dyDescent="0.4">
      <c r="A93" s="15">
        <v>40294</v>
      </c>
      <c r="B93" s="17">
        <v>34550</v>
      </c>
      <c r="C93" s="17">
        <v>35000</v>
      </c>
      <c r="D93" s="17">
        <v>34300</v>
      </c>
      <c r="E93" s="17">
        <v>34900</v>
      </c>
      <c r="F93" s="27">
        <v>1.01</v>
      </c>
    </row>
    <row r="94" spans="1:6" x14ac:dyDescent="0.4">
      <c r="A94" s="18">
        <v>40295</v>
      </c>
      <c r="B94" s="20">
        <v>34900</v>
      </c>
      <c r="C94" s="20">
        <v>34900</v>
      </c>
      <c r="D94" s="20">
        <v>34300</v>
      </c>
      <c r="E94" s="20">
        <v>34550</v>
      </c>
      <c r="F94" s="29">
        <v>-1</v>
      </c>
    </row>
    <row r="95" spans="1:6" x14ac:dyDescent="0.4">
      <c r="A95" s="15">
        <v>40296</v>
      </c>
      <c r="B95" s="17">
        <v>33900</v>
      </c>
      <c r="C95" s="17">
        <v>34050</v>
      </c>
      <c r="D95" s="17">
        <v>33550</v>
      </c>
      <c r="E95" s="17">
        <v>33600</v>
      </c>
      <c r="F95" s="27">
        <v>-2.75</v>
      </c>
    </row>
    <row r="96" spans="1:6" x14ac:dyDescent="0.4">
      <c r="A96" s="15">
        <v>40297</v>
      </c>
      <c r="B96" s="17">
        <v>33750</v>
      </c>
      <c r="C96" s="17">
        <v>34250</v>
      </c>
      <c r="D96" s="17">
        <v>33350</v>
      </c>
      <c r="E96" s="17">
        <v>33550</v>
      </c>
      <c r="F96" s="27">
        <v>-0.15</v>
      </c>
    </row>
    <row r="97" spans="1:6" x14ac:dyDescent="0.4">
      <c r="A97" s="15">
        <v>40298</v>
      </c>
      <c r="B97" s="17">
        <v>33650</v>
      </c>
      <c r="C97" s="17">
        <v>34300</v>
      </c>
      <c r="D97" s="17">
        <v>33650</v>
      </c>
      <c r="E97" s="17">
        <v>33850</v>
      </c>
      <c r="F97" s="27">
        <v>0.89</v>
      </c>
    </row>
    <row r="98" spans="1:6" x14ac:dyDescent="0.4">
      <c r="A98" s="15">
        <v>40301</v>
      </c>
      <c r="B98" s="17">
        <v>33700</v>
      </c>
      <c r="C98" s="17">
        <v>33750</v>
      </c>
      <c r="D98" s="17">
        <v>33150</v>
      </c>
      <c r="E98" s="17">
        <v>33400</v>
      </c>
      <c r="F98" s="27">
        <v>-1.33</v>
      </c>
    </row>
    <row r="99" spans="1:6" x14ac:dyDescent="0.4">
      <c r="A99" s="18">
        <v>40302</v>
      </c>
      <c r="B99" s="20">
        <v>33400</v>
      </c>
      <c r="C99" s="20">
        <v>33750</v>
      </c>
      <c r="D99" s="20">
        <v>33050</v>
      </c>
      <c r="E99" s="20">
        <v>33200</v>
      </c>
      <c r="F99" s="29">
        <v>-0.6</v>
      </c>
    </row>
    <row r="100" spans="1:6" x14ac:dyDescent="0.4">
      <c r="A100" s="15">
        <v>40304</v>
      </c>
      <c r="B100" s="17">
        <v>32500</v>
      </c>
      <c r="C100" s="17">
        <v>32600</v>
      </c>
      <c r="D100" s="17">
        <v>31700</v>
      </c>
      <c r="E100" s="17">
        <v>31850</v>
      </c>
      <c r="F100" s="27">
        <v>-4.07</v>
      </c>
    </row>
    <row r="101" spans="1:6" x14ac:dyDescent="0.4">
      <c r="A101" s="15">
        <v>40305</v>
      </c>
      <c r="B101" s="17">
        <v>30650</v>
      </c>
      <c r="C101" s="17">
        <v>31400</v>
      </c>
      <c r="D101" s="17">
        <v>30550</v>
      </c>
      <c r="E101" s="17">
        <v>30700</v>
      </c>
      <c r="F101" s="27">
        <v>-3.61</v>
      </c>
    </row>
    <row r="102" spans="1:6" x14ac:dyDescent="0.4">
      <c r="A102" s="15">
        <v>40308</v>
      </c>
      <c r="B102" s="17">
        <v>31150</v>
      </c>
      <c r="C102" s="17">
        <v>32200</v>
      </c>
      <c r="D102" s="17">
        <v>30950</v>
      </c>
      <c r="E102" s="17">
        <v>32200</v>
      </c>
      <c r="F102" s="27">
        <v>4.8899999999999997</v>
      </c>
    </row>
    <row r="103" spans="1:6" x14ac:dyDescent="0.4">
      <c r="A103" s="15">
        <v>40309</v>
      </c>
      <c r="B103" s="17">
        <v>32400</v>
      </c>
      <c r="C103" s="17">
        <v>32400</v>
      </c>
      <c r="D103" s="17">
        <v>31550</v>
      </c>
      <c r="E103" s="17">
        <v>31550</v>
      </c>
      <c r="F103" s="27">
        <v>-2.02</v>
      </c>
    </row>
    <row r="104" spans="1:6" x14ac:dyDescent="0.4">
      <c r="A104" s="18">
        <v>40310</v>
      </c>
      <c r="B104" s="20">
        <v>31850</v>
      </c>
      <c r="C104" s="20">
        <v>32150</v>
      </c>
      <c r="D104" s="20">
        <v>31300</v>
      </c>
      <c r="E104" s="20">
        <v>31450</v>
      </c>
      <c r="F104" s="29">
        <v>-0.32</v>
      </c>
    </row>
    <row r="105" spans="1:6" x14ac:dyDescent="0.4">
      <c r="A105" s="15">
        <v>40311</v>
      </c>
      <c r="B105" s="17">
        <v>31750</v>
      </c>
      <c r="C105" s="17">
        <v>32700</v>
      </c>
      <c r="D105" s="17">
        <v>31700</v>
      </c>
      <c r="E105" s="17">
        <v>32700</v>
      </c>
      <c r="F105" s="27">
        <v>3.97</v>
      </c>
    </row>
    <row r="106" spans="1:6" x14ac:dyDescent="0.4">
      <c r="A106" s="15">
        <v>40312</v>
      </c>
      <c r="B106" s="17">
        <v>32300</v>
      </c>
      <c r="C106" s="17">
        <v>32700</v>
      </c>
      <c r="D106" s="17">
        <v>31950</v>
      </c>
      <c r="E106" s="17">
        <v>32300</v>
      </c>
      <c r="F106" s="27">
        <v>-1.22</v>
      </c>
    </row>
    <row r="107" spans="1:6" x14ac:dyDescent="0.4">
      <c r="A107" s="15">
        <v>40315</v>
      </c>
      <c r="B107" s="17">
        <v>31950</v>
      </c>
      <c r="C107" s="17">
        <v>31950</v>
      </c>
      <c r="D107" s="17">
        <v>30850</v>
      </c>
      <c r="E107" s="17">
        <v>30900</v>
      </c>
      <c r="F107" s="27">
        <v>-4.33</v>
      </c>
    </row>
    <row r="108" spans="1:6" x14ac:dyDescent="0.4">
      <c r="A108" s="15">
        <v>40316</v>
      </c>
      <c r="B108" s="17">
        <v>31450</v>
      </c>
      <c r="C108" s="17">
        <v>31450</v>
      </c>
      <c r="D108" s="17">
        <v>30850</v>
      </c>
      <c r="E108" s="17">
        <v>31300</v>
      </c>
      <c r="F108" s="27">
        <v>1.29</v>
      </c>
    </row>
    <row r="109" spans="1:6" x14ac:dyDescent="0.4">
      <c r="A109" s="18">
        <v>40317</v>
      </c>
      <c r="B109" s="20">
        <v>31300</v>
      </c>
      <c r="C109" s="20">
        <v>32500</v>
      </c>
      <c r="D109" s="20">
        <v>30750</v>
      </c>
      <c r="E109" s="20">
        <v>32400</v>
      </c>
      <c r="F109" s="29">
        <v>3.51</v>
      </c>
    </row>
    <row r="110" spans="1:6" x14ac:dyDescent="0.4">
      <c r="A110" s="15">
        <v>40318</v>
      </c>
      <c r="B110" s="17">
        <v>32450</v>
      </c>
      <c r="C110" s="17">
        <v>33750</v>
      </c>
      <c r="D110" s="17">
        <v>32450</v>
      </c>
      <c r="E110" s="17">
        <v>32800</v>
      </c>
      <c r="F110" s="27">
        <v>1.23</v>
      </c>
    </row>
    <row r="111" spans="1:6" x14ac:dyDescent="0.4">
      <c r="A111" s="15">
        <v>40322</v>
      </c>
      <c r="B111" s="17">
        <v>33000</v>
      </c>
      <c r="C111" s="17">
        <v>33200</v>
      </c>
      <c r="D111" s="17">
        <v>32300</v>
      </c>
      <c r="E111" s="17">
        <v>33100</v>
      </c>
      <c r="F111" s="27">
        <v>0.91</v>
      </c>
    </row>
    <row r="112" spans="1:6" x14ac:dyDescent="0.4">
      <c r="A112" s="15">
        <v>40323</v>
      </c>
      <c r="B112" s="17">
        <v>32700</v>
      </c>
      <c r="C112" s="17">
        <v>33400</v>
      </c>
      <c r="D112" s="17">
        <v>31550</v>
      </c>
      <c r="E112" s="17">
        <v>31550</v>
      </c>
      <c r="F112" s="27">
        <v>-4.68</v>
      </c>
    </row>
    <row r="113" spans="1:6" x14ac:dyDescent="0.4">
      <c r="A113" s="15">
        <v>40324</v>
      </c>
      <c r="B113" s="17">
        <v>31500</v>
      </c>
      <c r="C113" s="17">
        <v>31850</v>
      </c>
      <c r="D113" s="17">
        <v>30800</v>
      </c>
      <c r="E113" s="17">
        <v>31100</v>
      </c>
      <c r="F113" s="27">
        <v>-1.43</v>
      </c>
    </row>
    <row r="114" spans="1:6" x14ac:dyDescent="0.4">
      <c r="A114" s="18">
        <v>40325</v>
      </c>
      <c r="B114" s="20">
        <v>31050</v>
      </c>
      <c r="C114" s="20">
        <v>31850</v>
      </c>
      <c r="D114" s="20">
        <v>31000</v>
      </c>
      <c r="E114" s="20">
        <v>31850</v>
      </c>
      <c r="F114" s="29">
        <v>2.41</v>
      </c>
    </row>
    <row r="115" spans="1:6" x14ac:dyDescent="0.4">
      <c r="A115" s="15">
        <v>40326</v>
      </c>
      <c r="B115" s="17">
        <v>32100</v>
      </c>
      <c r="C115" s="17">
        <v>32700</v>
      </c>
      <c r="D115" s="17">
        <v>31850</v>
      </c>
      <c r="E115" s="17">
        <v>32550</v>
      </c>
      <c r="F115" s="27">
        <v>2.2000000000000002</v>
      </c>
    </row>
    <row r="116" spans="1:6" x14ac:dyDescent="0.4">
      <c r="A116" s="15">
        <v>40329</v>
      </c>
      <c r="B116" s="17">
        <v>32300</v>
      </c>
      <c r="C116" s="17">
        <v>33200</v>
      </c>
      <c r="D116" s="17">
        <v>32150</v>
      </c>
      <c r="E116" s="17">
        <v>33000</v>
      </c>
      <c r="F116" s="27">
        <v>1.38</v>
      </c>
    </row>
    <row r="117" spans="1:6" x14ac:dyDescent="0.4">
      <c r="A117" s="15">
        <v>40330</v>
      </c>
      <c r="B117" s="17">
        <v>32900</v>
      </c>
      <c r="C117" s="17">
        <v>33700</v>
      </c>
      <c r="D117" s="17">
        <v>32800</v>
      </c>
      <c r="E117" s="17">
        <v>33050</v>
      </c>
      <c r="F117" s="27">
        <v>0.15</v>
      </c>
    </row>
    <row r="118" spans="1:6" x14ac:dyDescent="0.4">
      <c r="A118" s="15">
        <v>40332</v>
      </c>
      <c r="B118" s="17">
        <v>33600</v>
      </c>
      <c r="C118" s="17">
        <v>34300</v>
      </c>
      <c r="D118" s="17">
        <v>33500</v>
      </c>
      <c r="E118" s="17">
        <v>34250</v>
      </c>
      <c r="F118" s="27">
        <v>3.63</v>
      </c>
    </row>
    <row r="119" spans="1:6" x14ac:dyDescent="0.4">
      <c r="A119" s="18">
        <v>40333</v>
      </c>
      <c r="B119" s="20">
        <v>34400</v>
      </c>
      <c r="C119" s="20">
        <v>34650</v>
      </c>
      <c r="D119" s="20">
        <v>34000</v>
      </c>
      <c r="E119" s="20">
        <v>34150</v>
      </c>
      <c r="F119" s="29">
        <v>-0.28999999999999998</v>
      </c>
    </row>
    <row r="120" spans="1:6" x14ac:dyDescent="0.4">
      <c r="A120" s="15">
        <v>40336</v>
      </c>
      <c r="B120" s="17">
        <v>33250</v>
      </c>
      <c r="C120" s="17">
        <v>33450</v>
      </c>
      <c r="D120" s="17">
        <v>32800</v>
      </c>
      <c r="E120" s="17">
        <v>33200</v>
      </c>
      <c r="F120" s="27">
        <v>-2.78</v>
      </c>
    </row>
    <row r="121" spans="1:6" x14ac:dyDescent="0.4">
      <c r="A121" s="15">
        <v>40337</v>
      </c>
      <c r="B121" s="17">
        <v>33200</v>
      </c>
      <c r="C121" s="17">
        <v>33800</v>
      </c>
      <c r="D121" s="17">
        <v>33100</v>
      </c>
      <c r="E121" s="17">
        <v>33550</v>
      </c>
      <c r="F121" s="27">
        <v>1.05</v>
      </c>
    </row>
    <row r="122" spans="1:6" x14ac:dyDescent="0.4">
      <c r="A122" s="15">
        <v>40338</v>
      </c>
      <c r="B122" s="17">
        <v>33600</v>
      </c>
      <c r="C122" s="17">
        <v>34400</v>
      </c>
      <c r="D122" s="17">
        <v>33100</v>
      </c>
      <c r="E122" s="17">
        <v>33950</v>
      </c>
      <c r="F122" s="27">
        <v>1.19</v>
      </c>
    </row>
    <row r="123" spans="1:6" x14ac:dyDescent="0.4">
      <c r="A123" s="15">
        <v>40339</v>
      </c>
      <c r="B123" s="17">
        <v>34000</v>
      </c>
      <c r="C123" s="17">
        <v>34200</v>
      </c>
      <c r="D123" s="17">
        <v>33500</v>
      </c>
      <c r="E123" s="17">
        <v>33500</v>
      </c>
      <c r="F123" s="27">
        <v>-1.33</v>
      </c>
    </row>
    <row r="124" spans="1:6" x14ac:dyDescent="0.4">
      <c r="A124" s="18">
        <v>40340</v>
      </c>
      <c r="B124" s="20">
        <v>34050</v>
      </c>
      <c r="C124" s="20">
        <v>34350</v>
      </c>
      <c r="D124" s="20">
        <v>33750</v>
      </c>
      <c r="E124" s="20">
        <v>34200</v>
      </c>
      <c r="F124" s="29">
        <v>2.09</v>
      </c>
    </row>
    <row r="125" spans="1:6" x14ac:dyDescent="0.4">
      <c r="A125" s="15">
        <v>40343</v>
      </c>
      <c r="B125" s="17">
        <v>34550</v>
      </c>
      <c r="C125" s="17">
        <v>34700</v>
      </c>
      <c r="D125" s="17">
        <v>34200</v>
      </c>
      <c r="E125" s="17">
        <v>34200</v>
      </c>
      <c r="F125" s="27">
        <v>0</v>
      </c>
    </row>
    <row r="126" spans="1:6" x14ac:dyDescent="0.4">
      <c r="A126" s="15">
        <v>40344</v>
      </c>
      <c r="B126" s="17">
        <v>34250</v>
      </c>
      <c r="C126" s="17">
        <v>34300</v>
      </c>
      <c r="D126" s="17">
        <v>33300</v>
      </c>
      <c r="E126" s="17">
        <v>33450</v>
      </c>
      <c r="F126" s="27">
        <v>-2.19</v>
      </c>
    </row>
    <row r="127" spans="1:6" x14ac:dyDescent="0.4">
      <c r="A127" s="15">
        <v>40345</v>
      </c>
      <c r="B127" s="17">
        <v>33800</v>
      </c>
      <c r="C127" s="17">
        <v>33850</v>
      </c>
      <c r="D127" s="17">
        <v>33000</v>
      </c>
      <c r="E127" s="17">
        <v>33150</v>
      </c>
      <c r="F127" s="27">
        <v>-0.9</v>
      </c>
    </row>
    <row r="128" spans="1:6" x14ac:dyDescent="0.4">
      <c r="A128" s="15">
        <v>40346</v>
      </c>
      <c r="B128" s="17">
        <v>33300</v>
      </c>
      <c r="C128" s="17">
        <v>33450</v>
      </c>
      <c r="D128" s="17">
        <v>32400</v>
      </c>
      <c r="E128" s="17">
        <v>32700</v>
      </c>
      <c r="F128" s="27">
        <v>-1.36</v>
      </c>
    </row>
    <row r="129" spans="1:6" x14ac:dyDescent="0.4">
      <c r="A129" s="18">
        <v>40347</v>
      </c>
      <c r="B129" s="20">
        <v>32750</v>
      </c>
      <c r="C129" s="20">
        <v>33150</v>
      </c>
      <c r="D129" s="20">
        <v>32550</v>
      </c>
      <c r="E129" s="20">
        <v>32800</v>
      </c>
      <c r="F129" s="29">
        <v>0.31</v>
      </c>
    </row>
    <row r="130" spans="1:6" x14ac:dyDescent="0.4">
      <c r="A130" s="15">
        <v>40350</v>
      </c>
      <c r="B130" s="17">
        <v>33450</v>
      </c>
      <c r="C130" s="17">
        <v>33700</v>
      </c>
      <c r="D130" s="17">
        <v>33250</v>
      </c>
      <c r="E130" s="17">
        <v>33500</v>
      </c>
      <c r="F130" s="27">
        <v>2.13</v>
      </c>
    </row>
    <row r="131" spans="1:6" x14ac:dyDescent="0.4">
      <c r="A131" s="15">
        <v>40351</v>
      </c>
      <c r="B131" s="17">
        <v>33550</v>
      </c>
      <c r="C131" s="17">
        <v>33700</v>
      </c>
      <c r="D131" s="17">
        <v>33150</v>
      </c>
      <c r="E131" s="17">
        <v>33400</v>
      </c>
      <c r="F131" s="27">
        <v>-0.3</v>
      </c>
    </row>
    <row r="132" spans="1:6" x14ac:dyDescent="0.4">
      <c r="A132" s="15">
        <v>40352</v>
      </c>
      <c r="B132" s="17">
        <v>33500</v>
      </c>
      <c r="C132" s="17">
        <v>34400</v>
      </c>
      <c r="D132" s="17">
        <v>33400</v>
      </c>
      <c r="E132" s="17">
        <v>34000</v>
      </c>
      <c r="F132" s="27">
        <v>1.8</v>
      </c>
    </row>
    <row r="133" spans="1:6" x14ac:dyDescent="0.4">
      <c r="A133" s="15">
        <v>40353</v>
      </c>
      <c r="B133" s="17">
        <v>33850</v>
      </c>
      <c r="C133" s="17">
        <v>34300</v>
      </c>
      <c r="D133" s="17">
        <v>33650</v>
      </c>
      <c r="E133" s="17">
        <v>34100</v>
      </c>
      <c r="F133" s="27">
        <v>0.28999999999999998</v>
      </c>
    </row>
    <row r="134" spans="1:6" x14ac:dyDescent="0.4">
      <c r="A134" s="18">
        <v>40354</v>
      </c>
      <c r="B134" s="20">
        <v>33750</v>
      </c>
      <c r="C134" s="20">
        <v>33850</v>
      </c>
      <c r="D134" s="20">
        <v>33050</v>
      </c>
      <c r="E134" s="20">
        <v>33350</v>
      </c>
      <c r="F134" s="29">
        <v>-2.2000000000000002</v>
      </c>
    </row>
    <row r="135" spans="1:6" x14ac:dyDescent="0.4">
      <c r="A135" s="15">
        <v>40357</v>
      </c>
      <c r="B135" s="17">
        <v>33200</v>
      </c>
      <c r="C135" s="17">
        <v>33200</v>
      </c>
      <c r="D135" s="17">
        <v>32650</v>
      </c>
      <c r="E135" s="17">
        <v>32700</v>
      </c>
      <c r="F135" s="27">
        <v>-1.95</v>
      </c>
    </row>
    <row r="136" spans="1:6" x14ac:dyDescent="0.4">
      <c r="A136" s="15">
        <v>40358</v>
      </c>
      <c r="B136" s="17">
        <v>32700</v>
      </c>
      <c r="C136" s="17">
        <v>32900</v>
      </c>
      <c r="D136" s="17">
        <v>31900</v>
      </c>
      <c r="E136" s="17">
        <v>31900</v>
      </c>
      <c r="F136" s="27">
        <v>-2.4500000000000002</v>
      </c>
    </row>
    <row r="137" spans="1:6" x14ac:dyDescent="0.4">
      <c r="A137" s="15">
        <v>40359</v>
      </c>
      <c r="B137" s="17">
        <v>31550</v>
      </c>
      <c r="C137" s="17">
        <v>32400</v>
      </c>
      <c r="D137" s="17">
        <v>31400</v>
      </c>
      <c r="E137" s="17">
        <v>31600</v>
      </c>
      <c r="F137" s="27">
        <v>-0.94</v>
      </c>
    </row>
    <row r="138" spans="1:6" x14ac:dyDescent="0.4">
      <c r="A138" s="15">
        <v>40360</v>
      </c>
      <c r="B138" s="17">
        <v>31600</v>
      </c>
      <c r="C138" s="17">
        <v>32000</v>
      </c>
      <c r="D138" s="17">
        <v>31400</v>
      </c>
      <c r="E138" s="17">
        <v>31400</v>
      </c>
      <c r="F138" s="27">
        <v>-0.63</v>
      </c>
    </row>
    <row r="139" spans="1:6" x14ac:dyDescent="0.4">
      <c r="A139" s="18">
        <v>40361</v>
      </c>
      <c r="B139" s="20">
        <v>31600</v>
      </c>
      <c r="C139" s="20">
        <v>31700</v>
      </c>
      <c r="D139" s="20">
        <v>31250</v>
      </c>
      <c r="E139" s="20">
        <v>31350</v>
      </c>
      <c r="F139" s="29">
        <v>-0.16</v>
      </c>
    </row>
    <row r="140" spans="1:6" x14ac:dyDescent="0.4">
      <c r="A140" s="15">
        <v>40364</v>
      </c>
      <c r="B140" s="17">
        <v>31400</v>
      </c>
      <c r="C140" s="17">
        <v>31650</v>
      </c>
      <c r="D140" s="17">
        <v>31000</v>
      </c>
      <c r="E140" s="17">
        <v>31000</v>
      </c>
      <c r="F140" s="27">
        <v>-1.1200000000000001</v>
      </c>
    </row>
    <row r="141" spans="1:6" x14ac:dyDescent="0.4">
      <c r="A141" s="15">
        <v>40365</v>
      </c>
      <c r="B141" s="17">
        <v>31200</v>
      </c>
      <c r="C141" s="17">
        <v>31300</v>
      </c>
      <c r="D141" s="17">
        <v>30600</v>
      </c>
      <c r="E141" s="17">
        <v>31150</v>
      </c>
      <c r="F141" s="27">
        <v>0.48</v>
      </c>
    </row>
    <row r="142" spans="1:6" x14ac:dyDescent="0.4">
      <c r="A142" s="15">
        <v>40366</v>
      </c>
      <c r="B142" s="17">
        <v>31150</v>
      </c>
      <c r="C142" s="17">
        <v>31150</v>
      </c>
      <c r="D142" s="17">
        <v>30450</v>
      </c>
      <c r="E142" s="17">
        <v>30450</v>
      </c>
      <c r="F142" s="27">
        <v>-2.25</v>
      </c>
    </row>
    <row r="143" spans="1:6" x14ac:dyDescent="0.4">
      <c r="A143" s="15">
        <v>40367</v>
      </c>
      <c r="B143" s="17">
        <v>30700</v>
      </c>
      <c r="C143" s="17">
        <v>30850</v>
      </c>
      <c r="D143" s="17">
        <v>30400</v>
      </c>
      <c r="E143" s="17">
        <v>30700</v>
      </c>
      <c r="F143" s="27">
        <v>0.82</v>
      </c>
    </row>
    <row r="144" spans="1:6" x14ac:dyDescent="0.4">
      <c r="A144" s="18">
        <v>40368</v>
      </c>
      <c r="B144" s="20">
        <v>31000</v>
      </c>
      <c r="C144" s="20">
        <v>31900</v>
      </c>
      <c r="D144" s="20">
        <v>30950</v>
      </c>
      <c r="E144" s="20">
        <v>31900</v>
      </c>
      <c r="F144" s="29">
        <v>3.91</v>
      </c>
    </row>
    <row r="145" spans="1:6" x14ac:dyDescent="0.4">
      <c r="A145" s="15">
        <v>40371</v>
      </c>
      <c r="B145" s="17">
        <v>32050</v>
      </c>
      <c r="C145" s="17">
        <v>32200</v>
      </c>
      <c r="D145" s="17">
        <v>31500</v>
      </c>
      <c r="E145" s="17">
        <v>31750</v>
      </c>
      <c r="F145" s="27">
        <v>-0.47</v>
      </c>
    </row>
    <row r="146" spans="1:6" x14ac:dyDescent="0.4">
      <c r="A146" s="15">
        <v>40372</v>
      </c>
      <c r="B146" s="17">
        <v>31900</v>
      </c>
      <c r="C146" s="17">
        <v>32250</v>
      </c>
      <c r="D146" s="17">
        <v>31750</v>
      </c>
      <c r="E146" s="17">
        <v>32000</v>
      </c>
      <c r="F146" s="27">
        <v>0.79</v>
      </c>
    </row>
    <row r="147" spans="1:6" x14ac:dyDescent="0.4">
      <c r="A147" s="15">
        <v>40373</v>
      </c>
      <c r="B147" s="17">
        <v>32100</v>
      </c>
      <c r="C147" s="17">
        <v>32750</v>
      </c>
      <c r="D147" s="17">
        <v>32000</v>
      </c>
      <c r="E147" s="17">
        <v>32150</v>
      </c>
      <c r="F147" s="27">
        <v>0.47</v>
      </c>
    </row>
    <row r="148" spans="1:6" x14ac:dyDescent="0.4">
      <c r="A148" s="15">
        <v>40374</v>
      </c>
      <c r="B148" s="17">
        <v>32150</v>
      </c>
      <c r="C148" s="17">
        <v>32150</v>
      </c>
      <c r="D148" s="17">
        <v>31450</v>
      </c>
      <c r="E148" s="17">
        <v>31750</v>
      </c>
      <c r="F148" s="27">
        <v>-1.24</v>
      </c>
    </row>
    <row r="149" spans="1:6" x14ac:dyDescent="0.4">
      <c r="A149" s="18">
        <v>40375</v>
      </c>
      <c r="B149" s="20">
        <v>31700</v>
      </c>
      <c r="C149" s="20">
        <v>31700</v>
      </c>
      <c r="D149" s="20">
        <v>30900</v>
      </c>
      <c r="E149" s="20">
        <v>31000</v>
      </c>
      <c r="F149" s="29">
        <v>-2.36</v>
      </c>
    </row>
    <row r="150" spans="1:6" x14ac:dyDescent="0.4">
      <c r="A150" s="15">
        <v>40378</v>
      </c>
      <c r="B150" s="17">
        <v>30750</v>
      </c>
      <c r="C150" s="17">
        <v>31200</v>
      </c>
      <c r="D150" s="17">
        <v>30600</v>
      </c>
      <c r="E150" s="17">
        <v>30850</v>
      </c>
      <c r="F150" s="27">
        <v>-0.48</v>
      </c>
    </row>
    <row r="151" spans="1:6" x14ac:dyDescent="0.4">
      <c r="A151" s="15">
        <v>40379</v>
      </c>
      <c r="B151" s="17">
        <v>31100</v>
      </c>
      <c r="C151" s="17">
        <v>32450</v>
      </c>
      <c r="D151" s="17">
        <v>30850</v>
      </c>
      <c r="E151" s="17">
        <v>32100</v>
      </c>
      <c r="F151" s="27">
        <v>4.05</v>
      </c>
    </row>
    <row r="152" spans="1:6" x14ac:dyDescent="0.4">
      <c r="A152" s="15">
        <v>40380</v>
      </c>
      <c r="B152" s="17">
        <v>32450</v>
      </c>
      <c r="C152" s="17">
        <v>32700</v>
      </c>
      <c r="D152" s="17">
        <v>31850</v>
      </c>
      <c r="E152" s="17">
        <v>31900</v>
      </c>
      <c r="F152" s="27">
        <v>-0.62</v>
      </c>
    </row>
    <row r="153" spans="1:6" x14ac:dyDescent="0.4">
      <c r="A153" s="15">
        <v>40381</v>
      </c>
      <c r="B153" s="17">
        <v>31900</v>
      </c>
      <c r="C153" s="17">
        <v>32600</v>
      </c>
      <c r="D153" s="17">
        <v>31800</v>
      </c>
      <c r="E153" s="17">
        <v>32100</v>
      </c>
      <c r="F153" s="27">
        <v>0.63</v>
      </c>
    </row>
    <row r="154" spans="1:6" x14ac:dyDescent="0.4">
      <c r="A154" s="18">
        <v>40382</v>
      </c>
      <c r="B154" s="20">
        <v>32300</v>
      </c>
      <c r="C154" s="20">
        <v>33500</v>
      </c>
      <c r="D154" s="20">
        <v>31800</v>
      </c>
      <c r="E154" s="20">
        <v>33500</v>
      </c>
      <c r="F154" s="29">
        <v>4.3600000000000003</v>
      </c>
    </row>
    <row r="155" spans="1:6" x14ac:dyDescent="0.4">
      <c r="A155" s="15">
        <v>40385</v>
      </c>
      <c r="B155" s="17">
        <v>33500</v>
      </c>
      <c r="C155" s="17">
        <v>33750</v>
      </c>
      <c r="D155" s="17">
        <v>33100</v>
      </c>
      <c r="E155" s="17">
        <v>33600</v>
      </c>
      <c r="F155" s="27">
        <v>0.3</v>
      </c>
    </row>
    <row r="156" spans="1:6" x14ac:dyDescent="0.4">
      <c r="A156" s="15">
        <v>40386</v>
      </c>
      <c r="B156" s="17">
        <v>33600</v>
      </c>
      <c r="C156" s="17">
        <v>33700</v>
      </c>
      <c r="D156" s="17">
        <v>33000</v>
      </c>
      <c r="E156" s="17">
        <v>33200</v>
      </c>
      <c r="F156" s="27">
        <v>-1.19</v>
      </c>
    </row>
    <row r="157" spans="1:6" x14ac:dyDescent="0.4">
      <c r="A157" s="15">
        <v>40387</v>
      </c>
      <c r="B157" s="17">
        <v>33200</v>
      </c>
      <c r="C157" s="17">
        <v>33800</v>
      </c>
      <c r="D157" s="17">
        <v>33050</v>
      </c>
      <c r="E157" s="17">
        <v>33550</v>
      </c>
      <c r="F157" s="27">
        <v>1.05</v>
      </c>
    </row>
    <row r="158" spans="1:6" x14ac:dyDescent="0.4">
      <c r="A158" s="15">
        <v>40388</v>
      </c>
      <c r="B158" s="17">
        <v>33650</v>
      </c>
      <c r="C158" s="17">
        <v>33850</v>
      </c>
      <c r="D158" s="17">
        <v>33500</v>
      </c>
      <c r="E158" s="17">
        <v>33600</v>
      </c>
      <c r="F158" s="27">
        <v>0.15</v>
      </c>
    </row>
    <row r="159" spans="1:6" x14ac:dyDescent="0.4">
      <c r="A159" s="18">
        <v>40389</v>
      </c>
      <c r="B159" s="20">
        <v>33550</v>
      </c>
      <c r="C159" s="20">
        <v>33600</v>
      </c>
      <c r="D159" s="20">
        <v>33050</v>
      </c>
      <c r="E159" s="20">
        <v>33200</v>
      </c>
      <c r="F159" s="29">
        <v>-1.19</v>
      </c>
    </row>
    <row r="160" spans="1:6" x14ac:dyDescent="0.4">
      <c r="A160" s="15">
        <v>40392</v>
      </c>
      <c r="B160" s="17">
        <v>33500</v>
      </c>
      <c r="C160" s="17">
        <v>33500</v>
      </c>
      <c r="D160" s="17">
        <v>32200</v>
      </c>
      <c r="E160" s="17">
        <v>32300</v>
      </c>
      <c r="F160" s="27">
        <v>-2.71</v>
      </c>
    </row>
    <row r="161" spans="1:6" x14ac:dyDescent="0.4">
      <c r="A161" s="15">
        <v>40393</v>
      </c>
      <c r="B161" s="17">
        <v>32450</v>
      </c>
      <c r="C161" s="17">
        <v>32550</v>
      </c>
      <c r="D161" s="17">
        <v>31950</v>
      </c>
      <c r="E161" s="17">
        <v>32000</v>
      </c>
      <c r="F161" s="27">
        <v>-0.93</v>
      </c>
    </row>
    <row r="162" spans="1:6" x14ac:dyDescent="0.4">
      <c r="A162" s="15">
        <v>40394</v>
      </c>
      <c r="B162" s="17">
        <v>31950</v>
      </c>
      <c r="C162" s="17">
        <v>32000</v>
      </c>
      <c r="D162" s="17">
        <v>31400</v>
      </c>
      <c r="E162" s="17">
        <v>31600</v>
      </c>
      <c r="F162" s="27">
        <v>-1.25</v>
      </c>
    </row>
    <row r="163" spans="1:6" x14ac:dyDescent="0.4">
      <c r="A163" s="15">
        <v>40395</v>
      </c>
      <c r="B163" s="17">
        <v>31750</v>
      </c>
      <c r="C163" s="17">
        <v>31900</v>
      </c>
      <c r="D163" s="17">
        <v>31500</v>
      </c>
      <c r="E163" s="17">
        <v>31650</v>
      </c>
      <c r="F163" s="27">
        <v>0.16</v>
      </c>
    </row>
    <row r="164" spans="1:6" x14ac:dyDescent="0.4">
      <c r="A164" s="18">
        <v>40396</v>
      </c>
      <c r="B164" s="20">
        <v>31650</v>
      </c>
      <c r="C164" s="20">
        <v>32250</v>
      </c>
      <c r="D164" s="20">
        <v>31400</v>
      </c>
      <c r="E164" s="20">
        <v>31950</v>
      </c>
      <c r="F164" s="29">
        <v>0.95</v>
      </c>
    </row>
    <row r="165" spans="1:6" x14ac:dyDescent="0.4">
      <c r="A165" s="15">
        <v>40399</v>
      </c>
      <c r="B165" s="17">
        <v>31850</v>
      </c>
      <c r="C165" s="17">
        <v>32150</v>
      </c>
      <c r="D165" s="17">
        <v>31750</v>
      </c>
      <c r="E165" s="17">
        <v>31850</v>
      </c>
      <c r="F165" s="27">
        <v>-0.31</v>
      </c>
    </row>
    <row r="166" spans="1:6" x14ac:dyDescent="0.4">
      <c r="A166" s="15">
        <v>40400</v>
      </c>
      <c r="B166" s="17">
        <v>31850</v>
      </c>
      <c r="C166" s="17">
        <v>32000</v>
      </c>
      <c r="D166" s="17">
        <v>31400</v>
      </c>
      <c r="E166" s="17">
        <v>31600</v>
      </c>
      <c r="F166" s="27">
        <v>-0.78</v>
      </c>
    </row>
    <row r="167" spans="1:6" x14ac:dyDescent="0.4">
      <c r="A167" s="15">
        <v>40401</v>
      </c>
      <c r="B167" s="17">
        <v>31500</v>
      </c>
      <c r="C167" s="17">
        <v>31700</v>
      </c>
      <c r="D167" s="17">
        <v>31000</v>
      </c>
      <c r="E167" s="17">
        <v>31050</v>
      </c>
      <c r="F167" s="27">
        <v>-1.74</v>
      </c>
    </row>
    <row r="168" spans="1:6" x14ac:dyDescent="0.4">
      <c r="A168" s="15">
        <v>40402</v>
      </c>
      <c r="B168" s="17">
        <v>30800</v>
      </c>
      <c r="C168" s="17">
        <v>30900</v>
      </c>
      <c r="D168" s="17">
        <v>30550</v>
      </c>
      <c r="E168" s="17">
        <v>30550</v>
      </c>
      <c r="F168" s="27">
        <v>-1.61</v>
      </c>
    </row>
    <row r="169" spans="1:6" x14ac:dyDescent="0.4">
      <c r="A169" s="18">
        <v>40403</v>
      </c>
      <c r="B169" s="20">
        <v>30600</v>
      </c>
      <c r="C169" s="20">
        <v>30850</v>
      </c>
      <c r="D169" s="20">
        <v>30400</v>
      </c>
      <c r="E169" s="20">
        <v>30850</v>
      </c>
      <c r="F169" s="29">
        <v>0.98</v>
      </c>
    </row>
    <row r="170" spans="1:6" x14ac:dyDescent="0.4">
      <c r="A170" s="15">
        <v>40406</v>
      </c>
      <c r="B170" s="17">
        <v>30900</v>
      </c>
      <c r="C170" s="17">
        <v>30900</v>
      </c>
      <c r="D170" s="17">
        <v>30400</v>
      </c>
      <c r="E170" s="17">
        <v>30750</v>
      </c>
      <c r="F170" s="27">
        <v>-0.32</v>
      </c>
    </row>
    <row r="171" spans="1:6" x14ac:dyDescent="0.4">
      <c r="A171" s="15">
        <v>40407</v>
      </c>
      <c r="B171" s="17">
        <v>30600</v>
      </c>
      <c r="C171" s="17">
        <v>30950</v>
      </c>
      <c r="D171" s="17">
        <v>30550</v>
      </c>
      <c r="E171" s="17">
        <v>30900</v>
      </c>
      <c r="F171" s="27">
        <v>0.49</v>
      </c>
    </row>
    <row r="172" spans="1:6" x14ac:dyDescent="0.4">
      <c r="A172" s="15">
        <v>40408</v>
      </c>
      <c r="B172" s="17">
        <v>30800</v>
      </c>
      <c r="C172" s="17">
        <v>31100</v>
      </c>
      <c r="D172" s="17">
        <v>30800</v>
      </c>
      <c r="E172" s="17">
        <v>30950</v>
      </c>
      <c r="F172" s="27">
        <v>0.16</v>
      </c>
    </row>
    <row r="173" spans="1:6" x14ac:dyDescent="0.4">
      <c r="A173" s="15">
        <v>40409</v>
      </c>
      <c r="B173" s="17">
        <v>30900</v>
      </c>
      <c r="C173" s="17">
        <v>31450</v>
      </c>
      <c r="D173" s="17">
        <v>30850</v>
      </c>
      <c r="E173" s="17">
        <v>31300</v>
      </c>
      <c r="F173" s="27">
        <v>1.1299999999999999</v>
      </c>
    </row>
    <row r="174" spans="1:6" x14ac:dyDescent="0.4">
      <c r="A174" s="18">
        <v>40410</v>
      </c>
      <c r="B174" s="20">
        <v>31150</v>
      </c>
      <c r="C174" s="20">
        <v>31300</v>
      </c>
      <c r="D174" s="20">
        <v>30800</v>
      </c>
      <c r="E174" s="20">
        <v>31000</v>
      </c>
      <c r="F174" s="29">
        <v>-0.96</v>
      </c>
    </row>
    <row r="175" spans="1:6" x14ac:dyDescent="0.4">
      <c r="A175" s="15">
        <v>40413</v>
      </c>
      <c r="B175" s="17">
        <v>31150</v>
      </c>
      <c r="C175" s="17">
        <v>31200</v>
      </c>
      <c r="D175" s="17">
        <v>30650</v>
      </c>
      <c r="E175" s="17">
        <v>30900</v>
      </c>
      <c r="F175" s="27">
        <v>-0.32</v>
      </c>
    </row>
    <row r="176" spans="1:6" x14ac:dyDescent="0.4">
      <c r="A176" s="15">
        <v>40414</v>
      </c>
      <c r="B176" s="17">
        <v>30800</v>
      </c>
      <c r="C176" s="17">
        <v>30800</v>
      </c>
      <c r="D176" s="17">
        <v>30400</v>
      </c>
      <c r="E176" s="17">
        <v>30500</v>
      </c>
      <c r="F176" s="27">
        <v>-1.29</v>
      </c>
    </row>
    <row r="177" spans="1:6" x14ac:dyDescent="0.4">
      <c r="A177" s="15">
        <v>40415</v>
      </c>
      <c r="B177" s="17">
        <v>30750</v>
      </c>
      <c r="C177" s="17">
        <v>31150</v>
      </c>
      <c r="D177" s="17">
        <v>30700</v>
      </c>
      <c r="E177" s="17">
        <v>30900</v>
      </c>
      <c r="F177" s="27">
        <v>1.31</v>
      </c>
    </row>
    <row r="178" spans="1:6" x14ac:dyDescent="0.4">
      <c r="A178" s="15">
        <v>40416</v>
      </c>
      <c r="B178" s="17">
        <v>30850</v>
      </c>
      <c r="C178" s="17">
        <v>31000</v>
      </c>
      <c r="D178" s="17">
        <v>30400</v>
      </c>
      <c r="E178" s="17">
        <v>30650</v>
      </c>
      <c r="F178" s="27">
        <v>-0.81</v>
      </c>
    </row>
    <row r="179" spans="1:6" x14ac:dyDescent="0.4">
      <c r="A179" s="18">
        <v>40417</v>
      </c>
      <c r="B179" s="20">
        <v>30500</v>
      </c>
      <c r="C179" s="20">
        <v>30550</v>
      </c>
      <c r="D179" s="20">
        <v>29600</v>
      </c>
      <c r="E179" s="20">
        <v>29900</v>
      </c>
      <c r="F179" s="29">
        <v>-2.4500000000000002</v>
      </c>
    </row>
    <row r="180" spans="1:6" x14ac:dyDescent="0.4">
      <c r="A180" s="15">
        <v>40420</v>
      </c>
      <c r="B180" s="17">
        <v>30050</v>
      </c>
      <c r="C180" s="17">
        <v>30300</v>
      </c>
      <c r="D180" s="17">
        <v>30000</v>
      </c>
      <c r="E180" s="17">
        <v>30200</v>
      </c>
      <c r="F180" s="27">
        <v>1</v>
      </c>
    </row>
    <row r="181" spans="1:6" x14ac:dyDescent="0.4">
      <c r="A181" s="15">
        <v>40421</v>
      </c>
      <c r="B181" s="17">
        <v>29900</v>
      </c>
      <c r="C181" s="17">
        <v>30000</v>
      </c>
      <c r="D181" s="17">
        <v>29100</v>
      </c>
      <c r="E181" s="17">
        <v>29150</v>
      </c>
      <c r="F181" s="27">
        <v>-3.48</v>
      </c>
    </row>
    <row r="182" spans="1:6" x14ac:dyDescent="0.4">
      <c r="A182" s="15">
        <v>40422</v>
      </c>
      <c r="B182" s="17">
        <v>29200</v>
      </c>
      <c r="C182" s="17">
        <v>29400</v>
      </c>
      <c r="D182" s="17">
        <v>28500</v>
      </c>
      <c r="E182" s="17">
        <v>28900</v>
      </c>
      <c r="F182" s="27">
        <v>-0.86</v>
      </c>
    </row>
    <row r="183" spans="1:6" x14ac:dyDescent="0.4">
      <c r="A183" s="15">
        <v>40423</v>
      </c>
      <c r="B183" s="17">
        <v>29350</v>
      </c>
      <c r="C183" s="17">
        <v>29450</v>
      </c>
      <c r="D183" s="17">
        <v>28950</v>
      </c>
      <c r="E183" s="17">
        <v>29000</v>
      </c>
      <c r="F183" s="27">
        <v>0.35</v>
      </c>
    </row>
    <row r="184" spans="1:6" x14ac:dyDescent="0.4">
      <c r="A184" s="18">
        <v>40424</v>
      </c>
      <c r="B184" s="20">
        <v>29150</v>
      </c>
      <c r="C184" s="20">
        <v>29350</v>
      </c>
      <c r="D184" s="20">
        <v>29050</v>
      </c>
      <c r="E184" s="20">
        <v>29200</v>
      </c>
      <c r="F184" s="29">
        <v>0.69</v>
      </c>
    </row>
    <row r="185" spans="1:6" x14ac:dyDescent="0.4">
      <c r="A185" s="15">
        <v>40427</v>
      </c>
      <c r="B185" s="17">
        <v>29400</v>
      </c>
      <c r="C185" s="17">
        <v>29450</v>
      </c>
      <c r="D185" s="17">
        <v>29000</v>
      </c>
      <c r="E185" s="17">
        <v>29200</v>
      </c>
      <c r="F185" s="27">
        <v>0</v>
      </c>
    </row>
    <row r="186" spans="1:6" x14ac:dyDescent="0.4">
      <c r="A186" s="15">
        <v>40428</v>
      </c>
      <c r="B186" s="17">
        <v>29200</v>
      </c>
      <c r="C186" s="17">
        <v>29250</v>
      </c>
      <c r="D186" s="17">
        <v>28800</v>
      </c>
      <c r="E186" s="17">
        <v>28800</v>
      </c>
      <c r="F186" s="27">
        <v>-1.37</v>
      </c>
    </row>
    <row r="187" spans="1:6" x14ac:dyDescent="0.4">
      <c r="A187" s="15">
        <v>40429</v>
      </c>
      <c r="B187" s="17">
        <v>28950</v>
      </c>
      <c r="C187" s="17">
        <v>29400</v>
      </c>
      <c r="D187" s="17">
        <v>28900</v>
      </c>
      <c r="E187" s="17">
        <v>29100</v>
      </c>
      <c r="F187" s="27">
        <v>1.04</v>
      </c>
    </row>
    <row r="188" spans="1:6" x14ac:dyDescent="0.4">
      <c r="A188" s="15">
        <v>40430</v>
      </c>
      <c r="B188" s="17">
        <v>29400</v>
      </c>
      <c r="C188" s="17">
        <v>29400</v>
      </c>
      <c r="D188" s="17">
        <v>28950</v>
      </c>
      <c r="E188" s="17">
        <v>28950</v>
      </c>
      <c r="F188" s="27">
        <v>-0.52</v>
      </c>
    </row>
    <row r="189" spans="1:6" x14ac:dyDescent="0.4">
      <c r="A189" s="18">
        <v>40431</v>
      </c>
      <c r="B189" s="20">
        <v>29100</v>
      </c>
      <c r="C189" s="20">
        <v>30150</v>
      </c>
      <c r="D189" s="20">
        <v>29050</v>
      </c>
      <c r="E189" s="20">
        <v>30100</v>
      </c>
      <c r="F189" s="29">
        <v>3.97</v>
      </c>
    </row>
    <row r="190" spans="1:6" x14ac:dyDescent="0.4">
      <c r="A190" s="15">
        <v>40434</v>
      </c>
      <c r="B190" s="17">
        <v>30300</v>
      </c>
      <c r="C190" s="17">
        <v>30400</v>
      </c>
      <c r="D190" s="17">
        <v>29650</v>
      </c>
      <c r="E190" s="17">
        <v>29950</v>
      </c>
      <c r="F190" s="27">
        <v>-0.5</v>
      </c>
    </row>
    <row r="191" spans="1:6" x14ac:dyDescent="0.4">
      <c r="A191" s="15">
        <v>40435</v>
      </c>
      <c r="B191" s="17">
        <v>30000</v>
      </c>
      <c r="C191" s="17">
        <v>30200</v>
      </c>
      <c r="D191" s="17">
        <v>29850</v>
      </c>
      <c r="E191" s="17">
        <v>30200</v>
      </c>
      <c r="F191" s="27">
        <v>0.83</v>
      </c>
    </row>
    <row r="192" spans="1:6" x14ac:dyDescent="0.4">
      <c r="A192" s="15">
        <v>40436</v>
      </c>
      <c r="B192" s="17">
        <v>30250</v>
      </c>
      <c r="C192" s="17">
        <v>30300</v>
      </c>
      <c r="D192" s="17">
        <v>29900</v>
      </c>
      <c r="E192" s="17">
        <v>30150</v>
      </c>
      <c r="F192" s="27">
        <v>-0.17</v>
      </c>
    </row>
    <row r="193" spans="1:6" x14ac:dyDescent="0.4">
      <c r="A193" s="15">
        <v>40437</v>
      </c>
      <c r="B193" s="17">
        <v>30000</v>
      </c>
      <c r="C193" s="17">
        <v>30100</v>
      </c>
      <c r="D193" s="17">
        <v>29850</v>
      </c>
      <c r="E193" s="17">
        <v>29900</v>
      </c>
      <c r="F193" s="27">
        <v>-0.83</v>
      </c>
    </row>
    <row r="194" spans="1:6" x14ac:dyDescent="0.4">
      <c r="A194" s="18">
        <v>40438</v>
      </c>
      <c r="B194" s="20">
        <v>30050</v>
      </c>
      <c r="C194" s="20">
        <v>30250</v>
      </c>
      <c r="D194" s="20">
        <v>29900</v>
      </c>
      <c r="E194" s="20">
        <v>29950</v>
      </c>
      <c r="F194" s="29">
        <v>0.17</v>
      </c>
    </row>
    <row r="195" spans="1:6" x14ac:dyDescent="0.4">
      <c r="A195" s="15">
        <v>40441</v>
      </c>
      <c r="B195" s="17">
        <v>30000</v>
      </c>
      <c r="C195" s="17">
        <v>30050</v>
      </c>
      <c r="D195" s="17">
        <v>29550</v>
      </c>
      <c r="E195" s="17">
        <v>29800</v>
      </c>
      <c r="F195" s="27">
        <v>-0.5</v>
      </c>
    </row>
    <row r="196" spans="1:6" x14ac:dyDescent="0.4">
      <c r="A196" s="15">
        <v>40445</v>
      </c>
      <c r="B196" s="17">
        <v>30200</v>
      </c>
      <c r="C196" s="17">
        <v>30200</v>
      </c>
      <c r="D196" s="17">
        <v>29750</v>
      </c>
      <c r="E196" s="17">
        <v>30000</v>
      </c>
      <c r="F196" s="27">
        <v>0.67</v>
      </c>
    </row>
    <row r="197" spans="1:6" x14ac:dyDescent="0.4">
      <c r="A197" s="15">
        <v>40448</v>
      </c>
      <c r="B197" s="17">
        <v>30150</v>
      </c>
      <c r="C197" s="17">
        <v>30150</v>
      </c>
      <c r="D197" s="17">
        <v>29800</v>
      </c>
      <c r="E197" s="17">
        <v>29850</v>
      </c>
      <c r="F197" s="27">
        <v>-0.5</v>
      </c>
    </row>
    <row r="198" spans="1:6" x14ac:dyDescent="0.4">
      <c r="A198" s="15">
        <v>40449</v>
      </c>
      <c r="B198" s="17">
        <v>29800</v>
      </c>
      <c r="C198" s="17">
        <v>29850</v>
      </c>
      <c r="D198" s="17">
        <v>29500</v>
      </c>
      <c r="E198" s="17">
        <v>29850</v>
      </c>
      <c r="F198" s="27">
        <v>0</v>
      </c>
    </row>
    <row r="199" spans="1:6" x14ac:dyDescent="0.4">
      <c r="A199" s="18">
        <v>40450</v>
      </c>
      <c r="B199" s="20">
        <v>30000</v>
      </c>
      <c r="C199" s="20">
        <v>30100</v>
      </c>
      <c r="D199" s="20">
        <v>29750</v>
      </c>
      <c r="E199" s="20">
        <v>29750</v>
      </c>
      <c r="F199" s="29">
        <v>-0.34</v>
      </c>
    </row>
    <row r="200" spans="1:6" x14ac:dyDescent="0.4">
      <c r="A200" s="15">
        <v>40451</v>
      </c>
      <c r="B200" s="17">
        <v>29750</v>
      </c>
      <c r="C200" s="17">
        <v>29850</v>
      </c>
      <c r="D200" s="17">
        <v>29100</v>
      </c>
      <c r="E200" s="17">
        <v>29400</v>
      </c>
      <c r="F200" s="27">
        <v>-1.18</v>
      </c>
    </row>
    <row r="201" spans="1:6" x14ac:dyDescent="0.4">
      <c r="A201" s="15">
        <v>40452</v>
      </c>
      <c r="B201" s="17">
        <v>29400</v>
      </c>
      <c r="C201" s="17">
        <v>30300</v>
      </c>
      <c r="D201" s="17">
        <v>29400</v>
      </c>
      <c r="E201" s="17">
        <v>30150</v>
      </c>
      <c r="F201" s="27">
        <v>2.5499999999999998</v>
      </c>
    </row>
    <row r="202" spans="1:6" x14ac:dyDescent="0.4">
      <c r="A202" s="15">
        <v>40455</v>
      </c>
      <c r="B202" s="17">
        <v>30400</v>
      </c>
      <c r="C202" s="17">
        <v>31700</v>
      </c>
      <c r="D202" s="17">
        <v>30150</v>
      </c>
      <c r="E202" s="17">
        <v>31700</v>
      </c>
      <c r="F202" s="27">
        <v>5.14</v>
      </c>
    </row>
    <row r="203" spans="1:6" x14ac:dyDescent="0.4">
      <c r="A203" s="15">
        <v>40456</v>
      </c>
      <c r="B203" s="17">
        <v>31850</v>
      </c>
      <c r="C203" s="17">
        <v>32900</v>
      </c>
      <c r="D203" s="17">
        <v>31850</v>
      </c>
      <c r="E203" s="17">
        <v>32700</v>
      </c>
      <c r="F203" s="27">
        <v>3.15</v>
      </c>
    </row>
    <row r="204" spans="1:6" x14ac:dyDescent="0.4">
      <c r="A204" s="18">
        <v>40457</v>
      </c>
      <c r="B204" s="20">
        <v>32850</v>
      </c>
      <c r="C204" s="20">
        <v>32850</v>
      </c>
      <c r="D204" s="20">
        <v>32200</v>
      </c>
      <c r="E204" s="20">
        <v>32650</v>
      </c>
      <c r="F204" s="29">
        <v>-0.15</v>
      </c>
    </row>
    <row r="205" spans="1:6" x14ac:dyDescent="0.4">
      <c r="A205" s="15">
        <v>40458</v>
      </c>
      <c r="B205" s="17">
        <v>32400</v>
      </c>
      <c r="C205" s="17">
        <v>32500</v>
      </c>
      <c r="D205" s="17">
        <v>31700</v>
      </c>
      <c r="E205" s="17">
        <v>32300</v>
      </c>
      <c r="F205" s="27">
        <v>-1.07</v>
      </c>
    </row>
    <row r="206" spans="1:6" x14ac:dyDescent="0.4">
      <c r="A206" s="15">
        <v>40459</v>
      </c>
      <c r="B206" s="17">
        <v>32000</v>
      </c>
      <c r="C206" s="17">
        <v>32200</v>
      </c>
      <c r="D206" s="17">
        <v>31400</v>
      </c>
      <c r="E206" s="17">
        <v>31550</v>
      </c>
      <c r="F206" s="27">
        <v>-2.3199999999999998</v>
      </c>
    </row>
    <row r="207" spans="1:6" x14ac:dyDescent="0.4">
      <c r="A207" s="15">
        <v>40462</v>
      </c>
      <c r="B207" s="17">
        <v>31800</v>
      </c>
      <c r="C207" s="17">
        <v>32200</v>
      </c>
      <c r="D207" s="17">
        <v>31700</v>
      </c>
      <c r="E207" s="17">
        <v>31750</v>
      </c>
      <c r="F207" s="27">
        <v>0.63</v>
      </c>
    </row>
    <row r="208" spans="1:6" x14ac:dyDescent="0.4">
      <c r="A208" s="15">
        <v>40463</v>
      </c>
      <c r="B208" s="17">
        <v>31750</v>
      </c>
      <c r="C208" s="17">
        <v>31800</v>
      </c>
      <c r="D208" s="17">
        <v>30850</v>
      </c>
      <c r="E208" s="17">
        <v>31000</v>
      </c>
      <c r="F208" s="27">
        <v>-2.36</v>
      </c>
    </row>
    <row r="209" spans="1:6" x14ac:dyDescent="0.4">
      <c r="A209" s="18">
        <v>40464</v>
      </c>
      <c r="B209" s="20">
        <v>31400</v>
      </c>
      <c r="C209" s="20">
        <v>31400</v>
      </c>
      <c r="D209" s="20">
        <v>30900</v>
      </c>
      <c r="E209" s="20">
        <v>31100</v>
      </c>
      <c r="F209" s="29">
        <v>0.32</v>
      </c>
    </row>
    <row r="210" spans="1:6" x14ac:dyDescent="0.4">
      <c r="A210" s="15">
        <v>40465</v>
      </c>
      <c r="B210" s="17">
        <v>31150</v>
      </c>
      <c r="C210" s="17">
        <v>31250</v>
      </c>
      <c r="D210" s="17">
        <v>30650</v>
      </c>
      <c r="E210" s="17">
        <v>30900</v>
      </c>
      <c r="F210" s="27">
        <v>-0.64</v>
      </c>
    </row>
    <row r="211" spans="1:6" x14ac:dyDescent="0.4">
      <c r="A211" s="15">
        <v>40466</v>
      </c>
      <c r="B211" s="17">
        <v>31000</v>
      </c>
      <c r="C211" s="17">
        <v>31550</v>
      </c>
      <c r="D211" s="17">
        <v>30950</v>
      </c>
      <c r="E211" s="17">
        <v>31100</v>
      </c>
      <c r="F211" s="27">
        <v>0.65</v>
      </c>
    </row>
    <row r="212" spans="1:6" x14ac:dyDescent="0.4">
      <c r="A212" s="15">
        <v>40469</v>
      </c>
      <c r="B212" s="17">
        <v>31050</v>
      </c>
      <c r="C212" s="17">
        <v>31100</v>
      </c>
      <c r="D212" s="17">
        <v>30300</v>
      </c>
      <c r="E212" s="17">
        <v>30450</v>
      </c>
      <c r="F212" s="27">
        <v>-2.09</v>
      </c>
    </row>
    <row r="213" spans="1:6" x14ac:dyDescent="0.4">
      <c r="A213" s="15">
        <v>40470</v>
      </c>
      <c r="B213" s="17">
        <v>30550</v>
      </c>
      <c r="C213" s="17">
        <v>30650</v>
      </c>
      <c r="D213" s="17">
        <v>30150</v>
      </c>
      <c r="E213" s="17">
        <v>30450</v>
      </c>
      <c r="F213" s="27">
        <v>0</v>
      </c>
    </row>
    <row r="214" spans="1:6" x14ac:dyDescent="0.4">
      <c r="A214" s="18">
        <v>40471</v>
      </c>
      <c r="B214" s="20">
        <v>30350</v>
      </c>
      <c r="C214" s="20">
        <v>30400</v>
      </c>
      <c r="D214" s="20">
        <v>30100</v>
      </c>
      <c r="E214" s="20">
        <v>30100</v>
      </c>
      <c r="F214" s="29">
        <v>-1.1499999999999999</v>
      </c>
    </row>
    <row r="215" spans="1:6" x14ac:dyDescent="0.4">
      <c r="A215" s="15">
        <v>40472</v>
      </c>
      <c r="B215" s="17">
        <v>30350</v>
      </c>
      <c r="C215" s="17">
        <v>30350</v>
      </c>
      <c r="D215" s="17">
        <v>29950</v>
      </c>
      <c r="E215" s="17">
        <v>30050</v>
      </c>
      <c r="F215" s="27">
        <v>-0.17</v>
      </c>
    </row>
    <row r="216" spans="1:6" x14ac:dyDescent="0.4">
      <c r="A216" s="15">
        <v>40473</v>
      </c>
      <c r="B216" s="17">
        <v>30150</v>
      </c>
      <c r="C216" s="17">
        <v>30350</v>
      </c>
      <c r="D216" s="17">
        <v>29850</v>
      </c>
      <c r="E216" s="17">
        <v>30100</v>
      </c>
      <c r="F216" s="27">
        <v>0.17</v>
      </c>
    </row>
    <row r="217" spans="1:6" x14ac:dyDescent="0.4">
      <c r="A217" s="15">
        <v>40476</v>
      </c>
      <c r="B217" s="17">
        <v>30100</v>
      </c>
      <c r="C217" s="17">
        <v>30600</v>
      </c>
      <c r="D217" s="17">
        <v>29950</v>
      </c>
      <c r="E217" s="17">
        <v>30300</v>
      </c>
      <c r="F217" s="27">
        <v>0.66</v>
      </c>
    </row>
    <row r="218" spans="1:6" x14ac:dyDescent="0.4">
      <c r="A218" s="15">
        <v>40477</v>
      </c>
      <c r="B218" s="17">
        <v>30350</v>
      </c>
      <c r="C218" s="17">
        <v>30350</v>
      </c>
      <c r="D218" s="17">
        <v>30050</v>
      </c>
      <c r="E218" s="17">
        <v>30300</v>
      </c>
      <c r="F218" s="27">
        <v>0</v>
      </c>
    </row>
    <row r="219" spans="1:6" x14ac:dyDescent="0.4">
      <c r="A219" s="18">
        <v>40478</v>
      </c>
      <c r="B219" s="20">
        <v>30300</v>
      </c>
      <c r="C219" s="20">
        <v>30350</v>
      </c>
      <c r="D219" s="20">
        <v>30100</v>
      </c>
      <c r="E219" s="20">
        <v>30250</v>
      </c>
      <c r="F219" s="29">
        <v>-0.17</v>
      </c>
    </row>
    <row r="220" spans="1:6" x14ac:dyDescent="0.4">
      <c r="A220" s="15">
        <v>40479</v>
      </c>
      <c r="B220" s="17">
        <v>30250</v>
      </c>
      <c r="C220" s="17">
        <v>30350</v>
      </c>
      <c r="D220" s="17">
        <v>29850</v>
      </c>
      <c r="E220" s="17">
        <v>29900</v>
      </c>
      <c r="F220" s="27">
        <v>-1.1599999999999999</v>
      </c>
    </row>
    <row r="221" spans="1:6" x14ac:dyDescent="0.4">
      <c r="A221" s="15">
        <v>40480</v>
      </c>
      <c r="B221" s="17">
        <v>30000</v>
      </c>
      <c r="C221" s="17">
        <v>30050</v>
      </c>
      <c r="D221" s="17">
        <v>29500</v>
      </c>
      <c r="E221" s="17">
        <v>29600</v>
      </c>
      <c r="F221" s="27">
        <v>-1</v>
      </c>
    </row>
    <row r="222" spans="1:6" x14ac:dyDescent="0.4">
      <c r="A222" s="15">
        <v>40483</v>
      </c>
      <c r="B222" s="17">
        <v>29650</v>
      </c>
      <c r="C222" s="17">
        <v>30000</v>
      </c>
      <c r="D222" s="17">
        <v>29550</v>
      </c>
      <c r="E222" s="17">
        <v>29650</v>
      </c>
      <c r="F222" s="27">
        <v>0.17</v>
      </c>
    </row>
    <row r="223" spans="1:6" x14ac:dyDescent="0.4">
      <c r="A223" s="15">
        <v>40484</v>
      </c>
      <c r="B223" s="17">
        <v>29650</v>
      </c>
      <c r="C223" s="17">
        <v>29900</v>
      </c>
      <c r="D223" s="17">
        <v>29150</v>
      </c>
      <c r="E223" s="17">
        <v>29300</v>
      </c>
      <c r="F223" s="27">
        <v>-1.18</v>
      </c>
    </row>
    <row r="224" spans="1:6" x14ac:dyDescent="0.4">
      <c r="A224" s="18">
        <v>40485</v>
      </c>
      <c r="B224" s="20">
        <v>29200</v>
      </c>
      <c r="C224" s="20">
        <v>29650</v>
      </c>
      <c r="D224" s="20">
        <v>29200</v>
      </c>
      <c r="E224" s="20">
        <v>29350</v>
      </c>
      <c r="F224" s="29">
        <v>0.17</v>
      </c>
    </row>
    <row r="225" spans="1:6" x14ac:dyDescent="0.4">
      <c r="A225" s="15">
        <v>40486</v>
      </c>
      <c r="B225" s="17">
        <v>29550</v>
      </c>
      <c r="C225" s="17">
        <v>29850</v>
      </c>
      <c r="D225" s="17">
        <v>29200</v>
      </c>
      <c r="E225" s="17">
        <v>29250</v>
      </c>
      <c r="F225" s="27">
        <v>-0.34</v>
      </c>
    </row>
    <row r="226" spans="1:6" x14ac:dyDescent="0.4">
      <c r="A226" s="15">
        <v>40487</v>
      </c>
      <c r="B226" s="17">
        <v>29500</v>
      </c>
      <c r="C226" s="17">
        <v>29900</v>
      </c>
      <c r="D226" s="17">
        <v>29400</v>
      </c>
      <c r="E226" s="17">
        <v>29500</v>
      </c>
      <c r="F226" s="27">
        <v>0.85</v>
      </c>
    </row>
    <row r="227" spans="1:6" x14ac:dyDescent="0.4">
      <c r="A227" s="15">
        <v>40490</v>
      </c>
      <c r="B227" s="17">
        <v>29800</v>
      </c>
      <c r="C227" s="17">
        <v>29850</v>
      </c>
      <c r="D227" s="17">
        <v>29550</v>
      </c>
      <c r="E227" s="17">
        <v>29700</v>
      </c>
      <c r="F227" s="27">
        <v>0.68</v>
      </c>
    </row>
    <row r="228" spans="1:6" x14ac:dyDescent="0.4">
      <c r="A228" s="15">
        <v>40491</v>
      </c>
      <c r="B228" s="17">
        <v>29750</v>
      </c>
      <c r="C228" s="17">
        <v>29800</v>
      </c>
      <c r="D228" s="17">
        <v>29500</v>
      </c>
      <c r="E228" s="17">
        <v>29550</v>
      </c>
      <c r="F228" s="27">
        <v>-0.51</v>
      </c>
    </row>
    <row r="229" spans="1:6" x14ac:dyDescent="0.4">
      <c r="A229" s="18">
        <v>40492</v>
      </c>
      <c r="B229" s="20">
        <v>29700</v>
      </c>
      <c r="C229" s="20">
        <v>30100</v>
      </c>
      <c r="D229" s="20">
        <v>29550</v>
      </c>
      <c r="E229" s="20">
        <v>29650</v>
      </c>
      <c r="F229" s="29">
        <v>0.34</v>
      </c>
    </row>
    <row r="230" spans="1:6" x14ac:dyDescent="0.4">
      <c r="A230" s="15">
        <v>40493</v>
      </c>
      <c r="B230" s="17">
        <v>29800</v>
      </c>
      <c r="C230" s="17">
        <v>29850</v>
      </c>
      <c r="D230" s="17">
        <v>28850</v>
      </c>
      <c r="E230" s="17">
        <v>28850</v>
      </c>
      <c r="F230" s="27">
        <v>-2.7</v>
      </c>
    </row>
    <row r="231" spans="1:6" x14ac:dyDescent="0.4">
      <c r="A231" s="15">
        <v>40494</v>
      </c>
      <c r="B231" s="17">
        <v>29300</v>
      </c>
      <c r="C231" s="17">
        <v>29550</v>
      </c>
      <c r="D231" s="17">
        <v>29100</v>
      </c>
      <c r="E231" s="17">
        <v>29550</v>
      </c>
      <c r="F231" s="27">
        <v>2.4300000000000002</v>
      </c>
    </row>
    <row r="232" spans="1:6" x14ac:dyDescent="0.4">
      <c r="A232" s="15">
        <v>40497</v>
      </c>
      <c r="B232" s="17">
        <v>29450</v>
      </c>
      <c r="C232" s="17">
        <v>29650</v>
      </c>
      <c r="D232" s="17">
        <v>29250</v>
      </c>
      <c r="E232" s="17">
        <v>29350</v>
      </c>
      <c r="F232" s="27">
        <v>-0.68</v>
      </c>
    </row>
    <row r="233" spans="1:6" x14ac:dyDescent="0.4">
      <c r="A233" s="15">
        <v>40498</v>
      </c>
      <c r="B233" s="17">
        <v>29200</v>
      </c>
      <c r="C233" s="17">
        <v>29250</v>
      </c>
      <c r="D233" s="17">
        <v>28900</v>
      </c>
      <c r="E233" s="17">
        <v>29050</v>
      </c>
      <c r="F233" s="27">
        <v>-1.02</v>
      </c>
    </row>
    <row r="234" spans="1:6" x14ac:dyDescent="0.4">
      <c r="A234" s="18">
        <v>40499</v>
      </c>
      <c r="B234" s="20">
        <v>28850</v>
      </c>
      <c r="C234" s="20">
        <v>29150</v>
      </c>
      <c r="D234" s="20">
        <v>28800</v>
      </c>
      <c r="E234" s="20">
        <v>29050</v>
      </c>
      <c r="F234" s="29">
        <v>0</v>
      </c>
    </row>
    <row r="235" spans="1:6" x14ac:dyDescent="0.4">
      <c r="A235" s="15">
        <v>40500</v>
      </c>
      <c r="B235" s="17">
        <v>29050</v>
      </c>
      <c r="C235" s="17">
        <v>29150</v>
      </c>
      <c r="D235" s="17">
        <v>28800</v>
      </c>
      <c r="E235" s="17">
        <v>28950</v>
      </c>
      <c r="F235" s="27">
        <v>-0.34</v>
      </c>
    </row>
    <row r="236" spans="1:6" x14ac:dyDescent="0.4">
      <c r="A236" s="15">
        <v>40501</v>
      </c>
      <c r="B236" s="17">
        <v>29050</v>
      </c>
      <c r="C236" s="17">
        <v>29100</v>
      </c>
      <c r="D236" s="17">
        <v>28850</v>
      </c>
      <c r="E236" s="17">
        <v>28950</v>
      </c>
      <c r="F236" s="27">
        <v>0</v>
      </c>
    </row>
    <row r="237" spans="1:6" x14ac:dyDescent="0.4">
      <c r="A237" s="15">
        <v>40504</v>
      </c>
      <c r="B237" s="17">
        <v>29100</v>
      </c>
      <c r="C237" s="17">
        <v>29250</v>
      </c>
      <c r="D237" s="17">
        <v>28900</v>
      </c>
      <c r="E237" s="17">
        <v>28950</v>
      </c>
      <c r="F237" s="27">
        <v>0</v>
      </c>
    </row>
    <row r="238" spans="1:6" x14ac:dyDescent="0.4">
      <c r="A238" s="15">
        <v>40505</v>
      </c>
      <c r="B238" s="17">
        <v>28900</v>
      </c>
      <c r="C238" s="17">
        <v>28950</v>
      </c>
      <c r="D238" s="17">
        <v>28600</v>
      </c>
      <c r="E238" s="17">
        <v>28850</v>
      </c>
      <c r="F238" s="27">
        <v>-0.35</v>
      </c>
    </row>
    <row r="239" spans="1:6" x14ac:dyDescent="0.4">
      <c r="A239" s="18">
        <v>40506</v>
      </c>
      <c r="B239" s="20">
        <v>28250</v>
      </c>
      <c r="C239" s="20">
        <v>29050</v>
      </c>
      <c r="D239" s="20">
        <v>28250</v>
      </c>
      <c r="E239" s="20">
        <v>28800</v>
      </c>
      <c r="F239" s="29">
        <v>-0.17</v>
      </c>
    </row>
    <row r="240" spans="1:6" x14ac:dyDescent="0.4">
      <c r="A240" s="15">
        <v>40507</v>
      </c>
      <c r="B240" s="17">
        <v>28950</v>
      </c>
      <c r="C240" s="17">
        <v>28950</v>
      </c>
      <c r="D240" s="17">
        <v>28500</v>
      </c>
      <c r="E240" s="17">
        <v>28550</v>
      </c>
      <c r="F240" s="27">
        <v>-0.87</v>
      </c>
    </row>
    <row r="241" spans="1:6" x14ac:dyDescent="0.4">
      <c r="A241" s="15">
        <v>40508</v>
      </c>
      <c r="B241" s="17">
        <v>28550</v>
      </c>
      <c r="C241" s="17">
        <v>28700</v>
      </c>
      <c r="D241" s="17">
        <v>28100</v>
      </c>
      <c r="E241" s="17">
        <v>28300</v>
      </c>
      <c r="F241" s="27">
        <v>-0.88</v>
      </c>
    </row>
    <row r="242" spans="1:6" x14ac:dyDescent="0.4">
      <c r="A242" s="15">
        <v>40511</v>
      </c>
      <c r="B242" s="17">
        <v>28200</v>
      </c>
      <c r="C242" s="17">
        <v>28300</v>
      </c>
      <c r="D242" s="17">
        <v>27600</v>
      </c>
      <c r="E242" s="17">
        <v>27900</v>
      </c>
      <c r="F242" s="27">
        <v>-1.41</v>
      </c>
    </row>
    <row r="243" spans="1:6" x14ac:dyDescent="0.4">
      <c r="A243" s="15">
        <v>40512</v>
      </c>
      <c r="B243" s="17">
        <v>27800</v>
      </c>
      <c r="C243" s="17">
        <v>28150</v>
      </c>
      <c r="D243" s="17">
        <v>27700</v>
      </c>
      <c r="E243" s="17">
        <v>27700</v>
      </c>
      <c r="F243" s="27">
        <v>-0.72</v>
      </c>
    </row>
    <row r="244" spans="1:6" x14ac:dyDescent="0.4">
      <c r="A244" s="18">
        <v>40513</v>
      </c>
      <c r="B244" s="20">
        <v>28000</v>
      </c>
      <c r="C244" s="20">
        <v>28700</v>
      </c>
      <c r="D244" s="20">
        <v>27950</v>
      </c>
      <c r="E244" s="20">
        <v>28350</v>
      </c>
      <c r="F244" s="29">
        <v>2.35</v>
      </c>
    </row>
    <row r="245" spans="1:6" x14ac:dyDescent="0.4">
      <c r="A245" s="15">
        <v>40514</v>
      </c>
      <c r="B245" s="17">
        <v>28450</v>
      </c>
      <c r="C245" s="17">
        <v>28650</v>
      </c>
      <c r="D245" s="17">
        <v>28100</v>
      </c>
      <c r="E245" s="17">
        <v>28250</v>
      </c>
      <c r="F245" s="27">
        <v>-0.35</v>
      </c>
    </row>
    <row r="246" spans="1:6" x14ac:dyDescent="0.4">
      <c r="A246" s="15">
        <v>40515</v>
      </c>
      <c r="B246" s="17">
        <v>28450</v>
      </c>
      <c r="C246" s="17">
        <v>28450</v>
      </c>
      <c r="D246" s="17">
        <v>28050</v>
      </c>
      <c r="E246" s="17">
        <v>28200</v>
      </c>
      <c r="F246" s="27">
        <v>-0.18</v>
      </c>
    </row>
    <row r="247" spans="1:6" x14ac:dyDescent="0.4">
      <c r="A247" s="15">
        <v>40518</v>
      </c>
      <c r="B247" s="17">
        <v>28350</v>
      </c>
      <c r="C247" s="17">
        <v>28550</v>
      </c>
      <c r="D247" s="17">
        <v>28150</v>
      </c>
      <c r="E247" s="17">
        <v>28250</v>
      </c>
      <c r="F247" s="27">
        <v>0.18</v>
      </c>
    </row>
    <row r="248" spans="1:6" x14ac:dyDescent="0.4">
      <c r="A248" s="15">
        <v>40519</v>
      </c>
      <c r="B248" s="17">
        <v>28300</v>
      </c>
      <c r="C248" s="17">
        <v>28800</v>
      </c>
      <c r="D248" s="17">
        <v>28250</v>
      </c>
      <c r="E248" s="17">
        <v>28700</v>
      </c>
      <c r="F248" s="27">
        <v>1.59</v>
      </c>
    </row>
    <row r="249" spans="1:6" x14ac:dyDescent="0.4">
      <c r="A249" s="18">
        <v>40520</v>
      </c>
      <c r="B249" s="20">
        <v>28750</v>
      </c>
      <c r="C249" s="20">
        <v>29100</v>
      </c>
      <c r="D249" s="20">
        <v>28700</v>
      </c>
      <c r="E249" s="20">
        <v>28750</v>
      </c>
      <c r="F249" s="29">
        <v>0.17</v>
      </c>
    </row>
    <row r="250" spans="1:6" x14ac:dyDescent="0.4">
      <c r="A250" s="15">
        <v>40521</v>
      </c>
      <c r="B250" s="17">
        <v>29000</v>
      </c>
      <c r="C250" s="17">
        <v>29000</v>
      </c>
      <c r="D250" s="17">
        <v>28450</v>
      </c>
      <c r="E250" s="17">
        <v>28800</v>
      </c>
      <c r="F250" s="27">
        <v>0.17</v>
      </c>
    </row>
    <row r="251" spans="1:6" x14ac:dyDescent="0.4">
      <c r="A251" s="15">
        <v>40522</v>
      </c>
      <c r="B251" s="17">
        <v>28750</v>
      </c>
      <c r="C251" s="17">
        <v>28800</v>
      </c>
      <c r="D251" s="17">
        <v>28300</v>
      </c>
      <c r="E251" s="17">
        <v>28400</v>
      </c>
      <c r="F251" s="27">
        <v>-1.39</v>
      </c>
    </row>
    <row r="252" spans="1:6" x14ac:dyDescent="0.4">
      <c r="A252" s="15">
        <v>40525</v>
      </c>
      <c r="B252" s="17">
        <v>28550</v>
      </c>
      <c r="C252" s="17">
        <v>29300</v>
      </c>
      <c r="D252" s="17">
        <v>28450</v>
      </c>
      <c r="E252" s="17">
        <v>29300</v>
      </c>
      <c r="F252" s="27">
        <v>3.17</v>
      </c>
    </row>
    <row r="253" spans="1:6" x14ac:dyDescent="0.4">
      <c r="A253" s="15">
        <v>40526</v>
      </c>
      <c r="B253" s="17">
        <v>29650</v>
      </c>
      <c r="C253" s="17">
        <v>30100</v>
      </c>
      <c r="D253" s="17">
        <v>29400</v>
      </c>
      <c r="E253" s="17">
        <v>29450</v>
      </c>
      <c r="F253" s="27">
        <v>0.51</v>
      </c>
    </row>
    <row r="254" spans="1:6" x14ac:dyDescent="0.4">
      <c r="A254" s="18">
        <v>40527</v>
      </c>
      <c r="B254" s="20">
        <v>29650</v>
      </c>
      <c r="C254" s="20">
        <v>30000</v>
      </c>
      <c r="D254" s="20">
        <v>29500</v>
      </c>
      <c r="E254" s="20">
        <v>29550</v>
      </c>
      <c r="F254" s="29">
        <v>0.34</v>
      </c>
    </row>
    <row r="255" spans="1:6" x14ac:dyDescent="0.4">
      <c r="A255" s="15">
        <v>40528</v>
      </c>
      <c r="B255" s="17">
        <v>29700</v>
      </c>
      <c r="C255" s="17">
        <v>29900</v>
      </c>
      <c r="D255" s="17">
        <v>29500</v>
      </c>
      <c r="E255" s="17">
        <v>29550</v>
      </c>
      <c r="F255" s="27">
        <v>0</v>
      </c>
    </row>
    <row r="256" spans="1:6" x14ac:dyDescent="0.4">
      <c r="A256" s="15">
        <v>40529</v>
      </c>
      <c r="B256" s="17">
        <v>29600</v>
      </c>
      <c r="C256" s="17">
        <v>29900</v>
      </c>
      <c r="D256" s="17">
        <v>29600</v>
      </c>
      <c r="E256" s="17">
        <v>29600</v>
      </c>
      <c r="F256" s="27">
        <v>0.17</v>
      </c>
    </row>
    <row r="257" spans="1:6" x14ac:dyDescent="0.4">
      <c r="A257" s="15">
        <v>40532</v>
      </c>
      <c r="B257" s="17">
        <v>29500</v>
      </c>
      <c r="C257" s="17">
        <v>29550</v>
      </c>
      <c r="D257" s="17">
        <v>29100</v>
      </c>
      <c r="E257" s="17">
        <v>29450</v>
      </c>
      <c r="F257" s="27">
        <v>-0.51</v>
      </c>
    </row>
    <row r="258" spans="1:6" x14ac:dyDescent="0.4">
      <c r="A258" s="15">
        <v>40533</v>
      </c>
      <c r="B258" s="17">
        <v>29700</v>
      </c>
      <c r="C258" s="17">
        <v>30500</v>
      </c>
      <c r="D258" s="17">
        <v>29550</v>
      </c>
      <c r="E258" s="17">
        <v>30200</v>
      </c>
      <c r="F258" s="27">
        <v>2.5499999999999998</v>
      </c>
    </row>
    <row r="259" spans="1:6" x14ac:dyDescent="0.4">
      <c r="A259" s="18">
        <v>40534</v>
      </c>
      <c r="B259" s="20">
        <v>30200</v>
      </c>
      <c r="C259" s="20">
        <v>30950</v>
      </c>
      <c r="D259" s="20">
        <v>30200</v>
      </c>
      <c r="E259" s="20">
        <v>30750</v>
      </c>
      <c r="F259" s="29">
        <v>1.82</v>
      </c>
    </row>
    <row r="260" spans="1:6" x14ac:dyDescent="0.4">
      <c r="A260" s="15">
        <v>40535</v>
      </c>
      <c r="B260" s="17">
        <v>30900</v>
      </c>
      <c r="C260" s="17">
        <v>31300</v>
      </c>
      <c r="D260" s="17">
        <v>30500</v>
      </c>
      <c r="E260" s="17">
        <v>30900</v>
      </c>
      <c r="F260" s="27">
        <v>0.49</v>
      </c>
    </row>
    <row r="261" spans="1:6" x14ac:dyDescent="0.4">
      <c r="A261" s="15">
        <v>40536</v>
      </c>
      <c r="B261" s="17">
        <v>30700</v>
      </c>
      <c r="C261" s="17">
        <v>31000</v>
      </c>
      <c r="D261" s="17">
        <v>30350</v>
      </c>
      <c r="E261" s="17">
        <v>30650</v>
      </c>
      <c r="F261" s="27">
        <v>-0.81</v>
      </c>
    </row>
    <row r="262" spans="1:6" x14ac:dyDescent="0.4">
      <c r="A262" s="15">
        <v>40539</v>
      </c>
      <c r="B262" s="17">
        <v>30500</v>
      </c>
      <c r="C262" s="17">
        <v>30500</v>
      </c>
      <c r="D262" s="17">
        <v>30050</v>
      </c>
      <c r="E262" s="17">
        <v>30400</v>
      </c>
      <c r="F262" s="27">
        <v>-0.82</v>
      </c>
    </row>
    <row r="263" spans="1:6" x14ac:dyDescent="0.4">
      <c r="A263" s="15">
        <v>40540</v>
      </c>
      <c r="B263" s="17">
        <v>30300</v>
      </c>
      <c r="C263" s="17">
        <v>30600</v>
      </c>
      <c r="D263" s="17">
        <v>30100</v>
      </c>
      <c r="E263" s="17">
        <v>30250</v>
      </c>
      <c r="F263" s="27">
        <v>-0.49</v>
      </c>
    </row>
    <row r="264" spans="1:6" x14ac:dyDescent="0.4">
      <c r="A264" s="18">
        <v>40541</v>
      </c>
      <c r="B264" s="20">
        <v>30100</v>
      </c>
      <c r="C264" s="20">
        <v>30150</v>
      </c>
      <c r="D264" s="20">
        <v>29750</v>
      </c>
      <c r="E264" s="20">
        <v>30000</v>
      </c>
      <c r="F264" s="29">
        <v>-0.83</v>
      </c>
    </row>
    <row r="265" spans="1:6" x14ac:dyDescent="0.4">
      <c r="A265" s="15">
        <v>40542</v>
      </c>
      <c r="B265" s="17">
        <v>30150</v>
      </c>
      <c r="C265" s="17">
        <v>30250</v>
      </c>
      <c r="D265" s="17">
        <v>29800</v>
      </c>
      <c r="E265" s="17">
        <v>30200</v>
      </c>
      <c r="F265" s="27">
        <v>0.67</v>
      </c>
    </row>
    <row r="266" spans="1:6" x14ac:dyDescent="0.4">
      <c r="A266" s="15">
        <v>40546</v>
      </c>
      <c r="B266" s="17">
        <v>30400</v>
      </c>
      <c r="C266" s="17">
        <v>30450</v>
      </c>
      <c r="D266" s="17">
        <v>29800</v>
      </c>
      <c r="E266" s="17">
        <v>30050</v>
      </c>
      <c r="F266" s="27">
        <v>-0.5</v>
      </c>
    </row>
    <row r="267" spans="1:6" x14ac:dyDescent="0.4">
      <c r="A267" s="15">
        <v>40547</v>
      </c>
      <c r="B267" s="17">
        <v>30050</v>
      </c>
      <c r="C267" s="17">
        <v>30050</v>
      </c>
      <c r="D267" s="17">
        <v>29700</v>
      </c>
      <c r="E267" s="17">
        <v>29900</v>
      </c>
      <c r="F267" s="27">
        <v>-0.5</v>
      </c>
    </row>
    <row r="268" spans="1:6" x14ac:dyDescent="0.4">
      <c r="A268" s="15">
        <v>40548</v>
      </c>
      <c r="B268" s="17">
        <v>29800</v>
      </c>
      <c r="C268" s="17">
        <v>29850</v>
      </c>
      <c r="D268" s="17">
        <v>29200</v>
      </c>
      <c r="E268" s="17">
        <v>29250</v>
      </c>
      <c r="F268" s="27">
        <v>-2.17</v>
      </c>
    </row>
    <row r="269" spans="1:6" x14ac:dyDescent="0.4">
      <c r="A269" s="18">
        <v>40549</v>
      </c>
      <c r="B269" s="20">
        <v>29350</v>
      </c>
      <c r="C269" s="20">
        <v>29650</v>
      </c>
      <c r="D269" s="20">
        <v>29050</v>
      </c>
      <c r="E269" s="20">
        <v>29050</v>
      </c>
      <c r="F269" s="29">
        <v>-0.68</v>
      </c>
    </row>
    <row r="270" spans="1:6" x14ac:dyDescent="0.4">
      <c r="A270" s="15">
        <v>40550</v>
      </c>
      <c r="B270" s="17">
        <v>29000</v>
      </c>
      <c r="C270" s="17">
        <v>29050</v>
      </c>
      <c r="D270" s="17">
        <v>28650</v>
      </c>
      <c r="E270" s="17">
        <v>28950</v>
      </c>
      <c r="F270" s="27">
        <v>-0.34</v>
      </c>
    </row>
    <row r="271" spans="1:6" x14ac:dyDescent="0.4">
      <c r="A271" s="15">
        <v>40553</v>
      </c>
      <c r="B271" s="17">
        <v>28800</v>
      </c>
      <c r="C271" s="17">
        <v>29200</v>
      </c>
      <c r="D271" s="17">
        <v>28800</v>
      </c>
      <c r="E271" s="17">
        <v>29100</v>
      </c>
      <c r="F271" s="27">
        <v>0.52</v>
      </c>
    </row>
    <row r="272" spans="1:6" x14ac:dyDescent="0.4">
      <c r="A272" s="15">
        <v>40554</v>
      </c>
      <c r="B272" s="17">
        <v>29250</v>
      </c>
      <c r="C272" s="17">
        <v>29250</v>
      </c>
      <c r="D272" s="17">
        <v>28800</v>
      </c>
      <c r="E272" s="17">
        <v>29000</v>
      </c>
      <c r="F272" s="27">
        <v>-0.34</v>
      </c>
    </row>
    <row r="273" spans="1:6" x14ac:dyDescent="0.4">
      <c r="A273" s="15">
        <v>40555</v>
      </c>
      <c r="B273" s="17">
        <v>28900</v>
      </c>
      <c r="C273" s="17">
        <v>29000</v>
      </c>
      <c r="D273" s="17">
        <v>28600</v>
      </c>
      <c r="E273" s="17">
        <v>28750</v>
      </c>
      <c r="F273" s="27">
        <v>-0.86</v>
      </c>
    </row>
    <row r="274" spans="1:6" x14ac:dyDescent="0.4">
      <c r="A274" s="18">
        <v>40556</v>
      </c>
      <c r="B274" s="20">
        <v>28700</v>
      </c>
      <c r="C274" s="20">
        <v>28750</v>
      </c>
      <c r="D274" s="20">
        <v>28250</v>
      </c>
      <c r="E274" s="20">
        <v>28300</v>
      </c>
      <c r="F274" s="29">
        <v>-1.57</v>
      </c>
    </row>
    <row r="275" spans="1:6" x14ac:dyDescent="0.4">
      <c r="A275" s="15">
        <v>40557</v>
      </c>
      <c r="B275" s="17">
        <v>28150</v>
      </c>
      <c r="C275" s="17">
        <v>28200</v>
      </c>
      <c r="D275" s="17">
        <v>27750</v>
      </c>
      <c r="E275" s="17">
        <v>28000</v>
      </c>
      <c r="F275" s="27">
        <v>-1.06</v>
      </c>
    </row>
    <row r="276" spans="1:6" x14ac:dyDescent="0.4">
      <c r="A276" s="15">
        <v>40560</v>
      </c>
      <c r="B276" s="17">
        <v>28000</v>
      </c>
      <c r="C276" s="17">
        <v>28300</v>
      </c>
      <c r="D276" s="17">
        <v>27950</v>
      </c>
      <c r="E276" s="17">
        <v>28000</v>
      </c>
      <c r="F276" s="27">
        <v>0</v>
      </c>
    </row>
    <row r="277" spans="1:6" x14ac:dyDescent="0.4">
      <c r="A277" s="15">
        <v>40561</v>
      </c>
      <c r="B277" s="17">
        <v>28150</v>
      </c>
      <c r="C277" s="17">
        <v>28650</v>
      </c>
      <c r="D277" s="17">
        <v>28150</v>
      </c>
      <c r="E277" s="17">
        <v>28300</v>
      </c>
      <c r="F277" s="27">
        <v>1.07</v>
      </c>
    </row>
    <row r="278" spans="1:6" x14ac:dyDescent="0.4">
      <c r="A278" s="15">
        <v>40562</v>
      </c>
      <c r="B278" s="17">
        <v>28500</v>
      </c>
      <c r="C278" s="17">
        <v>28700</v>
      </c>
      <c r="D278" s="17">
        <v>28200</v>
      </c>
      <c r="E278" s="17">
        <v>28500</v>
      </c>
      <c r="F278" s="27">
        <v>0.71</v>
      </c>
    </row>
    <row r="279" spans="1:6" x14ac:dyDescent="0.4">
      <c r="A279" s="18">
        <v>40563</v>
      </c>
      <c r="B279" s="20">
        <v>28600</v>
      </c>
      <c r="C279" s="20">
        <v>28700</v>
      </c>
      <c r="D279" s="20">
        <v>28250</v>
      </c>
      <c r="E279" s="20">
        <v>28400</v>
      </c>
      <c r="F279" s="29">
        <v>-0.35</v>
      </c>
    </row>
    <row r="280" spans="1:6" x14ac:dyDescent="0.4">
      <c r="A280" s="15">
        <v>40564</v>
      </c>
      <c r="B280" s="17">
        <v>28450</v>
      </c>
      <c r="C280" s="17">
        <v>28650</v>
      </c>
      <c r="D280" s="17">
        <v>28200</v>
      </c>
      <c r="E280" s="17">
        <v>28350</v>
      </c>
      <c r="F280" s="27">
        <v>-0.18</v>
      </c>
    </row>
    <row r="281" spans="1:6" x14ac:dyDescent="0.4">
      <c r="A281" s="15">
        <v>40567</v>
      </c>
      <c r="B281" s="17">
        <v>28300</v>
      </c>
      <c r="C281" s="17">
        <v>28550</v>
      </c>
      <c r="D281" s="17">
        <v>28150</v>
      </c>
      <c r="E281" s="17">
        <v>28400</v>
      </c>
      <c r="F281" s="27">
        <v>0.18</v>
      </c>
    </row>
    <row r="282" spans="1:6" x14ac:dyDescent="0.4">
      <c r="A282" s="15">
        <v>40568</v>
      </c>
      <c r="B282" s="17">
        <v>28400</v>
      </c>
      <c r="C282" s="17">
        <v>28750</v>
      </c>
      <c r="D282" s="17">
        <v>28400</v>
      </c>
      <c r="E282" s="17">
        <v>28500</v>
      </c>
      <c r="F282" s="27">
        <v>0.35</v>
      </c>
    </row>
    <row r="283" spans="1:6" x14ac:dyDescent="0.4">
      <c r="A283" s="15">
        <v>40569</v>
      </c>
      <c r="B283" s="17">
        <v>28700</v>
      </c>
      <c r="C283" s="17">
        <v>29100</v>
      </c>
      <c r="D283" s="17">
        <v>28600</v>
      </c>
      <c r="E283" s="17">
        <v>28800</v>
      </c>
      <c r="F283" s="27">
        <v>1.05</v>
      </c>
    </row>
    <row r="284" spans="1:6" x14ac:dyDescent="0.4">
      <c r="A284" s="18">
        <v>40570</v>
      </c>
      <c r="B284" s="20">
        <v>28750</v>
      </c>
      <c r="C284" s="20">
        <v>28950</v>
      </c>
      <c r="D284" s="20">
        <v>28500</v>
      </c>
      <c r="E284" s="20">
        <v>28800</v>
      </c>
      <c r="F284" s="29">
        <v>0</v>
      </c>
    </row>
    <row r="285" spans="1:6" x14ac:dyDescent="0.4">
      <c r="A285" s="15">
        <v>40571</v>
      </c>
      <c r="B285" s="17">
        <v>29000</v>
      </c>
      <c r="C285" s="17">
        <v>29000</v>
      </c>
      <c r="D285" s="17">
        <v>28550</v>
      </c>
      <c r="E285" s="17">
        <v>28700</v>
      </c>
      <c r="F285" s="27">
        <v>-0.35</v>
      </c>
    </row>
    <row r="286" spans="1:6" x14ac:dyDescent="0.4">
      <c r="A286" s="15">
        <v>40574</v>
      </c>
      <c r="B286" s="17">
        <v>28450</v>
      </c>
      <c r="C286" s="17">
        <v>28450</v>
      </c>
      <c r="D286" s="17">
        <v>28100</v>
      </c>
      <c r="E286" s="17">
        <v>28400</v>
      </c>
      <c r="F286" s="27">
        <v>-1.05</v>
      </c>
    </row>
    <row r="287" spans="1:6" x14ac:dyDescent="0.4">
      <c r="A287" s="15">
        <v>40575</v>
      </c>
      <c r="B287" s="17">
        <v>28450</v>
      </c>
      <c r="C287" s="17">
        <v>28700</v>
      </c>
      <c r="D287" s="17">
        <v>28150</v>
      </c>
      <c r="E287" s="17">
        <v>28650</v>
      </c>
      <c r="F287" s="27">
        <v>0.88</v>
      </c>
    </row>
    <row r="288" spans="1:6" x14ac:dyDescent="0.4">
      <c r="A288" s="15">
        <v>40581</v>
      </c>
      <c r="B288" s="17">
        <v>28800</v>
      </c>
      <c r="C288" s="17">
        <v>28900</v>
      </c>
      <c r="D288" s="17">
        <v>28400</v>
      </c>
      <c r="E288" s="17">
        <v>28400</v>
      </c>
      <c r="F288" s="27">
        <v>-0.87</v>
      </c>
    </row>
    <row r="289" spans="1:6" x14ac:dyDescent="0.4">
      <c r="A289" s="18">
        <v>40582</v>
      </c>
      <c r="B289" s="20">
        <v>28550</v>
      </c>
      <c r="C289" s="20">
        <v>28550</v>
      </c>
      <c r="D289" s="20">
        <v>28150</v>
      </c>
      <c r="E289" s="20">
        <v>28200</v>
      </c>
      <c r="F289" s="29">
        <v>-0.7</v>
      </c>
    </row>
    <row r="290" spans="1:6" x14ac:dyDescent="0.4">
      <c r="A290" s="15">
        <v>40583</v>
      </c>
      <c r="B290" s="17">
        <v>28300</v>
      </c>
      <c r="C290" s="17">
        <v>28550</v>
      </c>
      <c r="D290" s="17">
        <v>28200</v>
      </c>
      <c r="E290" s="17">
        <v>28550</v>
      </c>
      <c r="F290" s="27">
        <v>1.24</v>
      </c>
    </row>
    <row r="291" spans="1:6" x14ac:dyDescent="0.4">
      <c r="A291" s="15">
        <v>40584</v>
      </c>
      <c r="B291" s="17">
        <v>28500</v>
      </c>
      <c r="C291" s="17">
        <v>28550</v>
      </c>
      <c r="D291" s="17">
        <v>28000</v>
      </c>
      <c r="E291" s="17">
        <v>28150</v>
      </c>
      <c r="F291" s="27">
        <v>-1.4</v>
      </c>
    </row>
    <row r="292" spans="1:6" x14ac:dyDescent="0.4">
      <c r="A292" s="15">
        <v>40585</v>
      </c>
      <c r="B292" s="17">
        <v>27950</v>
      </c>
      <c r="C292" s="17">
        <v>28050</v>
      </c>
      <c r="D292" s="17">
        <v>27800</v>
      </c>
      <c r="E292" s="17">
        <v>27900</v>
      </c>
      <c r="F292" s="27">
        <v>-0.89</v>
      </c>
    </row>
    <row r="293" spans="1:6" x14ac:dyDescent="0.4">
      <c r="A293" s="15">
        <v>40588</v>
      </c>
      <c r="B293" s="17">
        <v>27950</v>
      </c>
      <c r="C293" s="17">
        <v>28250</v>
      </c>
      <c r="D293" s="17">
        <v>27900</v>
      </c>
      <c r="E293" s="17">
        <v>28050</v>
      </c>
      <c r="F293" s="27">
        <v>0.54</v>
      </c>
    </row>
    <row r="294" spans="1:6" x14ac:dyDescent="0.4">
      <c r="A294" s="18">
        <v>40589</v>
      </c>
      <c r="B294" s="20">
        <v>29000</v>
      </c>
      <c r="C294" s="20">
        <v>29000</v>
      </c>
      <c r="D294" s="20">
        <v>28500</v>
      </c>
      <c r="E294" s="20">
        <v>28500</v>
      </c>
      <c r="F294" s="29">
        <v>1.6</v>
      </c>
    </row>
    <row r="295" spans="1:6" x14ac:dyDescent="0.4">
      <c r="A295" s="15">
        <v>40590</v>
      </c>
      <c r="B295" s="17">
        <v>28550</v>
      </c>
      <c r="C295" s="17">
        <v>29400</v>
      </c>
      <c r="D295" s="17">
        <v>28400</v>
      </c>
      <c r="E295" s="17">
        <v>29050</v>
      </c>
      <c r="F295" s="27">
        <v>1.93</v>
      </c>
    </row>
    <row r="296" spans="1:6" x14ac:dyDescent="0.4">
      <c r="A296" s="15">
        <v>40591</v>
      </c>
      <c r="B296" s="17">
        <v>29100</v>
      </c>
      <c r="C296" s="17">
        <v>29250</v>
      </c>
      <c r="D296" s="17">
        <v>28650</v>
      </c>
      <c r="E296" s="17">
        <v>29050</v>
      </c>
      <c r="F296" s="27">
        <v>0</v>
      </c>
    </row>
    <row r="297" spans="1:6" x14ac:dyDescent="0.4">
      <c r="A297" s="15">
        <v>40592</v>
      </c>
      <c r="B297" s="17">
        <v>29100</v>
      </c>
      <c r="C297" s="17">
        <v>29650</v>
      </c>
      <c r="D297" s="17">
        <v>29100</v>
      </c>
      <c r="E297" s="17">
        <v>29350</v>
      </c>
      <c r="F297" s="27">
        <v>1.03</v>
      </c>
    </row>
    <row r="298" spans="1:6" x14ac:dyDescent="0.4">
      <c r="A298" s="15">
        <v>40595</v>
      </c>
      <c r="B298" s="17">
        <v>29500</v>
      </c>
      <c r="C298" s="17">
        <v>29600</v>
      </c>
      <c r="D298" s="17">
        <v>29250</v>
      </c>
      <c r="E298" s="17">
        <v>29350</v>
      </c>
      <c r="F298" s="27">
        <v>0</v>
      </c>
    </row>
    <row r="299" spans="1:6" x14ac:dyDescent="0.4">
      <c r="A299" s="18">
        <v>40596</v>
      </c>
      <c r="B299" s="20">
        <v>29200</v>
      </c>
      <c r="C299" s="20">
        <v>29200</v>
      </c>
      <c r="D299" s="20">
        <v>28500</v>
      </c>
      <c r="E299" s="20">
        <v>28700</v>
      </c>
      <c r="F299" s="29">
        <v>-2.21</v>
      </c>
    </row>
    <row r="300" spans="1:6" x14ac:dyDescent="0.4">
      <c r="A300" s="15">
        <v>40597</v>
      </c>
      <c r="B300" s="17">
        <v>28350</v>
      </c>
      <c r="C300" s="17">
        <v>28850</v>
      </c>
      <c r="D300" s="17">
        <v>28300</v>
      </c>
      <c r="E300" s="17">
        <v>28750</v>
      </c>
      <c r="F300" s="27">
        <v>0.17</v>
      </c>
    </row>
    <row r="301" spans="1:6" x14ac:dyDescent="0.4">
      <c r="A301" s="15">
        <v>40598</v>
      </c>
      <c r="B301" s="17">
        <v>28650</v>
      </c>
      <c r="C301" s="17">
        <v>28700</v>
      </c>
      <c r="D301" s="17">
        <v>28300</v>
      </c>
      <c r="E301" s="17">
        <v>28500</v>
      </c>
      <c r="F301" s="27">
        <v>-0.87</v>
      </c>
    </row>
    <row r="302" spans="1:6" x14ac:dyDescent="0.4">
      <c r="A302" s="15">
        <v>40599</v>
      </c>
      <c r="B302" s="17">
        <v>28500</v>
      </c>
      <c r="C302" s="17">
        <v>28550</v>
      </c>
      <c r="D302" s="17">
        <v>28050</v>
      </c>
      <c r="E302" s="17">
        <v>28150</v>
      </c>
      <c r="F302" s="27">
        <v>-1.23</v>
      </c>
    </row>
    <row r="303" spans="1:6" x14ac:dyDescent="0.4">
      <c r="A303" s="15">
        <v>40602</v>
      </c>
      <c r="B303" s="17">
        <v>28200</v>
      </c>
      <c r="C303" s="17">
        <v>28200</v>
      </c>
      <c r="D303" s="17">
        <v>27450</v>
      </c>
      <c r="E303" s="17">
        <v>27600</v>
      </c>
      <c r="F303" s="27">
        <v>-1.95</v>
      </c>
    </row>
    <row r="304" spans="1:6" x14ac:dyDescent="0.4">
      <c r="A304" s="18">
        <v>40604</v>
      </c>
      <c r="B304" s="20">
        <v>27550</v>
      </c>
      <c r="C304" s="20">
        <v>27600</v>
      </c>
      <c r="D304" s="20">
        <v>27250</v>
      </c>
      <c r="E304" s="20">
        <v>27450</v>
      </c>
      <c r="F304" s="29">
        <v>-0.54</v>
      </c>
    </row>
    <row r="305" spans="1:6" x14ac:dyDescent="0.4">
      <c r="A305" s="15">
        <v>40605</v>
      </c>
      <c r="B305" s="17">
        <v>27450</v>
      </c>
      <c r="C305" s="17">
        <v>27600</v>
      </c>
      <c r="D305" s="17">
        <v>27100</v>
      </c>
      <c r="E305" s="17">
        <v>27200</v>
      </c>
      <c r="F305" s="27">
        <v>-0.91</v>
      </c>
    </row>
    <row r="306" spans="1:6" x14ac:dyDescent="0.4">
      <c r="A306" s="15">
        <v>40606</v>
      </c>
      <c r="B306" s="17">
        <v>27400</v>
      </c>
      <c r="C306" s="17">
        <v>27800</v>
      </c>
      <c r="D306" s="17">
        <v>27250</v>
      </c>
      <c r="E306" s="17">
        <v>27500</v>
      </c>
      <c r="F306" s="27">
        <v>1.1000000000000001</v>
      </c>
    </row>
    <row r="307" spans="1:6" x14ac:dyDescent="0.4">
      <c r="A307" s="15">
        <v>40609</v>
      </c>
      <c r="B307" s="17">
        <v>27550</v>
      </c>
      <c r="C307" s="17">
        <v>27700</v>
      </c>
      <c r="D307" s="17">
        <v>27450</v>
      </c>
      <c r="E307" s="17">
        <v>27600</v>
      </c>
      <c r="F307" s="27">
        <v>0.36</v>
      </c>
    </row>
    <row r="308" spans="1:6" x14ac:dyDescent="0.4">
      <c r="A308" s="15">
        <v>40610</v>
      </c>
      <c r="B308" s="17">
        <v>27400</v>
      </c>
      <c r="C308" s="17">
        <v>27650</v>
      </c>
      <c r="D308" s="17">
        <v>27150</v>
      </c>
      <c r="E308" s="17">
        <v>27350</v>
      </c>
      <c r="F308" s="27">
        <v>-0.91</v>
      </c>
    </row>
    <row r="309" spans="1:6" x14ac:dyDescent="0.4">
      <c r="A309" s="18">
        <v>40611</v>
      </c>
      <c r="B309" s="20">
        <v>27600</v>
      </c>
      <c r="C309" s="20">
        <v>27800</v>
      </c>
      <c r="D309" s="20">
        <v>27400</v>
      </c>
      <c r="E309" s="20">
        <v>27450</v>
      </c>
      <c r="F309" s="29">
        <v>0.37</v>
      </c>
    </row>
    <row r="310" spans="1:6" x14ac:dyDescent="0.4">
      <c r="A310" s="15">
        <v>40612</v>
      </c>
      <c r="B310" s="17">
        <v>27650</v>
      </c>
      <c r="C310" s="17">
        <v>27700</v>
      </c>
      <c r="D310" s="17">
        <v>27100</v>
      </c>
      <c r="E310" s="17">
        <v>27250</v>
      </c>
      <c r="F310" s="27">
        <v>-0.73</v>
      </c>
    </row>
    <row r="311" spans="1:6" x14ac:dyDescent="0.4">
      <c r="A311" s="15">
        <v>40613</v>
      </c>
      <c r="B311" s="17">
        <v>27100</v>
      </c>
      <c r="C311" s="17">
        <v>27250</v>
      </c>
      <c r="D311" s="17">
        <v>27000</v>
      </c>
      <c r="E311" s="17">
        <v>27050</v>
      </c>
      <c r="F311" s="27">
        <v>-0.73</v>
      </c>
    </row>
    <row r="312" spans="1:6" x14ac:dyDescent="0.4">
      <c r="A312" s="15">
        <v>40616</v>
      </c>
      <c r="B312" s="17">
        <v>26900</v>
      </c>
      <c r="C312" s="17">
        <v>26950</v>
      </c>
      <c r="D312" s="17">
        <v>26000</v>
      </c>
      <c r="E312" s="17">
        <v>26450</v>
      </c>
      <c r="F312" s="27">
        <v>-2.2200000000000002</v>
      </c>
    </row>
    <row r="313" spans="1:6" x14ac:dyDescent="0.4">
      <c r="A313" s="15">
        <v>40617</v>
      </c>
      <c r="B313" s="17">
        <v>26200</v>
      </c>
      <c r="C313" s="17">
        <v>26600</v>
      </c>
      <c r="D313" s="17">
        <v>25650</v>
      </c>
      <c r="E313" s="17">
        <v>25800</v>
      </c>
      <c r="F313" s="27">
        <v>-2.46</v>
      </c>
    </row>
    <row r="314" spans="1:6" x14ac:dyDescent="0.4">
      <c r="A314" s="18">
        <v>40618</v>
      </c>
      <c r="B314" s="20">
        <v>25800</v>
      </c>
      <c r="C314" s="20">
        <v>26500</v>
      </c>
      <c r="D314" s="20">
        <v>25800</v>
      </c>
      <c r="E314" s="20">
        <v>26500</v>
      </c>
      <c r="F314" s="29">
        <v>2.71</v>
      </c>
    </row>
    <row r="315" spans="1:6" x14ac:dyDescent="0.4">
      <c r="A315" s="15">
        <v>40619</v>
      </c>
      <c r="B315" s="17">
        <v>26100</v>
      </c>
      <c r="C315" s="17">
        <v>26450</v>
      </c>
      <c r="D315" s="17">
        <v>26000</v>
      </c>
      <c r="E315" s="17">
        <v>26300</v>
      </c>
      <c r="F315" s="27">
        <v>-0.75</v>
      </c>
    </row>
    <row r="316" spans="1:6" x14ac:dyDescent="0.4">
      <c r="A316" s="15">
        <v>40620</v>
      </c>
      <c r="B316" s="17">
        <v>26250</v>
      </c>
      <c r="C316" s="17">
        <v>26300</v>
      </c>
      <c r="D316" s="17">
        <v>26050</v>
      </c>
      <c r="E316" s="17">
        <v>26100</v>
      </c>
      <c r="F316" s="27">
        <v>-0.76</v>
      </c>
    </row>
    <row r="317" spans="1:6" x14ac:dyDescent="0.4">
      <c r="A317" s="15">
        <v>40623</v>
      </c>
      <c r="B317" s="17">
        <v>26150</v>
      </c>
      <c r="C317" s="17">
        <v>26750</v>
      </c>
      <c r="D317" s="17">
        <v>26150</v>
      </c>
      <c r="E317" s="17">
        <v>26450</v>
      </c>
      <c r="F317" s="27">
        <v>1.34</v>
      </c>
    </row>
    <row r="318" spans="1:6" x14ac:dyDescent="0.4">
      <c r="A318" s="15">
        <v>40624</v>
      </c>
      <c r="B318" s="17">
        <v>26500</v>
      </c>
      <c r="C318" s="17">
        <v>26700</v>
      </c>
      <c r="D318" s="17">
        <v>26400</v>
      </c>
      <c r="E318" s="17">
        <v>26450</v>
      </c>
      <c r="F318" s="27">
        <v>0</v>
      </c>
    </row>
    <row r="319" spans="1:6" x14ac:dyDescent="0.4">
      <c r="A319" s="18">
        <v>40625</v>
      </c>
      <c r="B319" s="20">
        <v>26450</v>
      </c>
      <c r="C319" s="20">
        <v>26750</v>
      </c>
      <c r="D319" s="20">
        <v>26250</v>
      </c>
      <c r="E319" s="20">
        <v>26600</v>
      </c>
      <c r="F319" s="29">
        <v>0.56999999999999995</v>
      </c>
    </row>
    <row r="320" spans="1:6" x14ac:dyDescent="0.4">
      <c r="A320" s="15">
        <v>40626</v>
      </c>
      <c r="B320" s="17">
        <v>26500</v>
      </c>
      <c r="C320" s="17">
        <v>26600</v>
      </c>
      <c r="D320" s="17">
        <v>26300</v>
      </c>
      <c r="E320" s="17">
        <v>26600</v>
      </c>
      <c r="F320" s="27">
        <v>0</v>
      </c>
    </row>
    <row r="321" spans="1:6" x14ac:dyDescent="0.4">
      <c r="A321" s="15">
        <v>40627</v>
      </c>
      <c r="B321" s="17">
        <v>26450</v>
      </c>
      <c r="C321" s="17">
        <v>26600</v>
      </c>
      <c r="D321" s="17">
        <v>26350</v>
      </c>
      <c r="E321" s="17">
        <v>26550</v>
      </c>
      <c r="F321" s="27">
        <v>-0.19</v>
      </c>
    </row>
    <row r="322" spans="1:6" x14ac:dyDescent="0.4">
      <c r="A322" s="15">
        <v>40630</v>
      </c>
      <c r="B322" s="17">
        <v>26450</v>
      </c>
      <c r="C322" s="17">
        <v>26500</v>
      </c>
      <c r="D322" s="17">
        <v>26250</v>
      </c>
      <c r="E322" s="17">
        <v>26350</v>
      </c>
      <c r="F322" s="27">
        <v>-0.75</v>
      </c>
    </row>
    <row r="323" spans="1:6" x14ac:dyDescent="0.4">
      <c r="A323" s="15">
        <v>40631</v>
      </c>
      <c r="B323" s="17">
        <v>26500</v>
      </c>
      <c r="C323" s="17">
        <v>26500</v>
      </c>
      <c r="D323" s="17">
        <v>25900</v>
      </c>
      <c r="E323" s="17">
        <v>26150</v>
      </c>
      <c r="F323" s="27">
        <v>-0.76</v>
      </c>
    </row>
    <row r="324" spans="1:6" x14ac:dyDescent="0.4">
      <c r="A324" s="18">
        <v>40632</v>
      </c>
      <c r="B324" s="20">
        <v>26050</v>
      </c>
      <c r="C324" s="20">
        <v>26550</v>
      </c>
      <c r="D324" s="20">
        <v>26000</v>
      </c>
      <c r="E324" s="20">
        <v>26400</v>
      </c>
      <c r="F324" s="29">
        <v>0.96</v>
      </c>
    </row>
    <row r="325" spans="1:6" x14ac:dyDescent="0.4">
      <c r="A325" s="15">
        <v>40633</v>
      </c>
      <c r="B325" s="17">
        <v>26500</v>
      </c>
      <c r="C325" s="17">
        <v>27050</v>
      </c>
      <c r="D325" s="17">
        <v>26450</v>
      </c>
      <c r="E325" s="17">
        <v>26900</v>
      </c>
      <c r="F325" s="27">
        <v>1.89</v>
      </c>
    </row>
    <row r="326" spans="1:6" x14ac:dyDescent="0.4">
      <c r="A326" s="15">
        <v>40634</v>
      </c>
      <c r="B326" s="17">
        <v>27000</v>
      </c>
      <c r="C326" s="17">
        <v>27900</v>
      </c>
      <c r="D326" s="17">
        <v>26800</v>
      </c>
      <c r="E326" s="17">
        <v>27250</v>
      </c>
      <c r="F326" s="27">
        <v>1.3</v>
      </c>
    </row>
    <row r="327" spans="1:6" x14ac:dyDescent="0.4">
      <c r="A327" s="15">
        <v>40637</v>
      </c>
      <c r="B327" s="17">
        <v>27500</v>
      </c>
      <c r="C327" s="17">
        <v>27700</v>
      </c>
      <c r="D327" s="17">
        <v>27450</v>
      </c>
      <c r="E327" s="17">
        <v>27550</v>
      </c>
      <c r="F327" s="27">
        <v>1.1000000000000001</v>
      </c>
    </row>
    <row r="328" spans="1:6" x14ac:dyDescent="0.4">
      <c r="A328" s="15">
        <v>40638</v>
      </c>
      <c r="B328" s="17">
        <v>27500</v>
      </c>
      <c r="C328" s="17">
        <v>27550</v>
      </c>
      <c r="D328" s="17">
        <v>27100</v>
      </c>
      <c r="E328" s="17">
        <v>27350</v>
      </c>
      <c r="F328" s="27">
        <v>-0.73</v>
      </c>
    </row>
    <row r="329" spans="1:6" x14ac:dyDescent="0.4">
      <c r="A329" s="18">
        <v>40639</v>
      </c>
      <c r="B329" s="20">
        <v>27200</v>
      </c>
      <c r="C329" s="20">
        <v>27250</v>
      </c>
      <c r="D329" s="20">
        <v>26900</v>
      </c>
      <c r="E329" s="20">
        <v>27150</v>
      </c>
      <c r="F329" s="29">
        <v>-0.73</v>
      </c>
    </row>
    <row r="330" spans="1:6" x14ac:dyDescent="0.4">
      <c r="A330" s="15">
        <v>40640</v>
      </c>
      <c r="B330" s="17">
        <v>27050</v>
      </c>
      <c r="C330" s="17">
        <v>27100</v>
      </c>
      <c r="D330" s="17">
        <v>26700</v>
      </c>
      <c r="E330" s="17">
        <v>26900</v>
      </c>
      <c r="F330" s="27">
        <v>-0.92</v>
      </c>
    </row>
    <row r="331" spans="1:6" x14ac:dyDescent="0.4">
      <c r="A331" s="15">
        <v>40641</v>
      </c>
      <c r="B331" s="17">
        <v>26700</v>
      </c>
      <c r="C331" s="17">
        <v>26900</v>
      </c>
      <c r="D331" s="17">
        <v>26650</v>
      </c>
      <c r="E331" s="17">
        <v>26800</v>
      </c>
      <c r="F331" s="27">
        <v>-0.37</v>
      </c>
    </row>
    <row r="332" spans="1:6" x14ac:dyDescent="0.4">
      <c r="A332" s="15">
        <v>40644</v>
      </c>
      <c r="B332" s="17">
        <v>26800</v>
      </c>
      <c r="C332" s="17">
        <v>26800</v>
      </c>
      <c r="D332" s="17">
        <v>26200</v>
      </c>
      <c r="E332" s="17">
        <v>26650</v>
      </c>
      <c r="F332" s="27">
        <v>-0.56000000000000005</v>
      </c>
    </row>
    <row r="333" spans="1:6" x14ac:dyDescent="0.4">
      <c r="A333" s="15">
        <v>40645</v>
      </c>
      <c r="B333" s="17">
        <v>26350</v>
      </c>
      <c r="C333" s="17">
        <v>26400</v>
      </c>
      <c r="D333" s="17">
        <v>26150</v>
      </c>
      <c r="E333" s="17">
        <v>26350</v>
      </c>
      <c r="F333" s="27">
        <v>-1.1299999999999999</v>
      </c>
    </row>
    <row r="334" spans="1:6" x14ac:dyDescent="0.4">
      <c r="A334" s="18">
        <v>40646</v>
      </c>
      <c r="B334" s="20">
        <v>26350</v>
      </c>
      <c r="C334" s="20">
        <v>26400</v>
      </c>
      <c r="D334" s="20">
        <v>26050</v>
      </c>
      <c r="E334" s="20">
        <v>26250</v>
      </c>
      <c r="F334" s="29">
        <v>-0.38</v>
      </c>
    </row>
    <row r="335" spans="1:6" x14ac:dyDescent="0.4">
      <c r="A335" s="15">
        <v>40647</v>
      </c>
      <c r="B335" s="17">
        <v>26300</v>
      </c>
      <c r="C335" s="17">
        <v>26350</v>
      </c>
      <c r="D335" s="17">
        <v>25850</v>
      </c>
      <c r="E335" s="17">
        <v>26150</v>
      </c>
      <c r="F335" s="27">
        <v>-0.38</v>
      </c>
    </row>
    <row r="336" spans="1:6" x14ac:dyDescent="0.4">
      <c r="A336" s="15">
        <v>40648</v>
      </c>
      <c r="B336" s="17">
        <v>26200</v>
      </c>
      <c r="C336" s="17">
        <v>26600</v>
      </c>
      <c r="D336" s="17">
        <v>26000</v>
      </c>
      <c r="E336" s="17">
        <v>26150</v>
      </c>
      <c r="F336" s="27">
        <v>0</v>
      </c>
    </row>
    <row r="337" spans="1:6" x14ac:dyDescent="0.4">
      <c r="A337" s="15">
        <v>40651</v>
      </c>
      <c r="B337" s="17">
        <v>26250</v>
      </c>
      <c r="C337" s="17">
        <v>26300</v>
      </c>
      <c r="D337" s="17">
        <v>25900</v>
      </c>
      <c r="E337" s="17">
        <v>25950</v>
      </c>
      <c r="F337" s="27">
        <v>-0.76</v>
      </c>
    </row>
    <row r="338" spans="1:6" x14ac:dyDescent="0.4">
      <c r="A338" s="15">
        <v>40652</v>
      </c>
      <c r="B338" s="17">
        <v>25800</v>
      </c>
      <c r="C338" s="17">
        <v>25950</v>
      </c>
      <c r="D338" s="17">
        <v>25700</v>
      </c>
      <c r="E338" s="17">
        <v>25950</v>
      </c>
      <c r="F338" s="27">
        <v>0</v>
      </c>
    </row>
    <row r="339" spans="1:6" x14ac:dyDescent="0.4">
      <c r="A339" s="18">
        <v>40653</v>
      </c>
      <c r="B339" s="20">
        <v>25950</v>
      </c>
      <c r="C339" s="20">
        <v>26300</v>
      </c>
      <c r="D339" s="20">
        <v>25900</v>
      </c>
      <c r="E339" s="20">
        <v>26200</v>
      </c>
      <c r="F339" s="29">
        <v>0.96</v>
      </c>
    </row>
    <row r="340" spans="1:6" x14ac:dyDescent="0.4">
      <c r="A340" s="15">
        <v>40654</v>
      </c>
      <c r="B340" s="17">
        <v>26250</v>
      </c>
      <c r="C340" s="17">
        <v>26500</v>
      </c>
      <c r="D340" s="17">
        <v>26000</v>
      </c>
      <c r="E340" s="17">
        <v>26050</v>
      </c>
      <c r="F340" s="27">
        <v>-0.56999999999999995</v>
      </c>
    </row>
    <row r="341" spans="1:6" x14ac:dyDescent="0.4">
      <c r="A341" s="15">
        <v>40655</v>
      </c>
      <c r="B341" s="17">
        <v>26100</v>
      </c>
      <c r="C341" s="17">
        <v>26200</v>
      </c>
      <c r="D341" s="17">
        <v>26000</v>
      </c>
      <c r="E341" s="17">
        <v>26200</v>
      </c>
      <c r="F341" s="27">
        <v>0.57999999999999996</v>
      </c>
    </row>
    <row r="342" spans="1:6" x14ac:dyDescent="0.4">
      <c r="A342" s="15">
        <v>40658</v>
      </c>
      <c r="B342" s="17">
        <v>26100</v>
      </c>
      <c r="C342" s="17">
        <v>26250</v>
      </c>
      <c r="D342" s="17">
        <v>26000</v>
      </c>
      <c r="E342" s="17">
        <v>26200</v>
      </c>
      <c r="F342" s="27">
        <v>0</v>
      </c>
    </row>
    <row r="343" spans="1:6" x14ac:dyDescent="0.4">
      <c r="A343" s="15">
        <v>40659</v>
      </c>
      <c r="B343" s="17">
        <v>26200</v>
      </c>
      <c r="C343" s="17">
        <v>26250</v>
      </c>
      <c r="D343" s="17">
        <v>25900</v>
      </c>
      <c r="E343" s="17">
        <v>26150</v>
      </c>
      <c r="F343" s="27">
        <v>-0.19</v>
      </c>
    </row>
    <row r="344" spans="1:6" x14ac:dyDescent="0.4">
      <c r="A344" s="18">
        <v>40660</v>
      </c>
      <c r="B344" s="20">
        <v>26000</v>
      </c>
      <c r="C344" s="20">
        <v>26500</v>
      </c>
      <c r="D344" s="20">
        <v>26000</v>
      </c>
      <c r="E344" s="20">
        <v>26300</v>
      </c>
      <c r="F344" s="29">
        <v>0.56999999999999995</v>
      </c>
    </row>
    <row r="345" spans="1:6" x14ac:dyDescent="0.4">
      <c r="A345" s="15">
        <v>40661</v>
      </c>
      <c r="B345" s="17">
        <v>26200</v>
      </c>
      <c r="C345" s="17">
        <v>26200</v>
      </c>
      <c r="D345" s="17">
        <v>25750</v>
      </c>
      <c r="E345" s="17">
        <v>25800</v>
      </c>
      <c r="F345" s="27">
        <v>-1.9</v>
      </c>
    </row>
    <row r="346" spans="1:6" x14ac:dyDescent="0.4">
      <c r="A346" s="15">
        <v>40662</v>
      </c>
      <c r="B346" s="17">
        <v>25700</v>
      </c>
      <c r="C346" s="17">
        <v>25850</v>
      </c>
      <c r="D346" s="17">
        <v>25550</v>
      </c>
      <c r="E346" s="17">
        <v>25600</v>
      </c>
      <c r="F346" s="27">
        <v>-0.78</v>
      </c>
    </row>
    <row r="347" spans="1:6" x14ac:dyDescent="0.4">
      <c r="A347" s="15">
        <v>40665</v>
      </c>
      <c r="B347" s="17">
        <v>25650</v>
      </c>
      <c r="C347" s="17">
        <v>26400</v>
      </c>
      <c r="D347" s="17">
        <v>25650</v>
      </c>
      <c r="E347" s="17">
        <v>26100</v>
      </c>
      <c r="F347" s="27">
        <v>1.95</v>
      </c>
    </row>
    <row r="348" spans="1:6" x14ac:dyDescent="0.4">
      <c r="A348" s="15">
        <v>40666</v>
      </c>
      <c r="B348" s="17">
        <v>26450</v>
      </c>
      <c r="C348" s="17">
        <v>27050</v>
      </c>
      <c r="D348" s="17">
        <v>26300</v>
      </c>
      <c r="E348" s="17">
        <v>26650</v>
      </c>
      <c r="F348" s="27">
        <v>2.11</v>
      </c>
    </row>
    <row r="349" spans="1:6" x14ac:dyDescent="0.4">
      <c r="A349" s="18">
        <v>40667</v>
      </c>
      <c r="B349" s="20">
        <v>27000</v>
      </c>
      <c r="C349" s="20">
        <v>27600</v>
      </c>
      <c r="D349" s="20">
        <v>26850</v>
      </c>
      <c r="E349" s="20">
        <v>27350</v>
      </c>
      <c r="F349" s="29">
        <v>2.63</v>
      </c>
    </row>
    <row r="350" spans="1:6" x14ac:dyDescent="0.4">
      <c r="A350" s="15">
        <v>40669</v>
      </c>
      <c r="B350" s="17">
        <v>28100</v>
      </c>
      <c r="C350" s="17">
        <v>30000</v>
      </c>
      <c r="D350" s="17">
        <v>27800</v>
      </c>
      <c r="E350" s="17">
        <v>29400</v>
      </c>
      <c r="F350" s="27">
        <v>7.5</v>
      </c>
    </row>
    <row r="351" spans="1:6" x14ac:dyDescent="0.4">
      <c r="A351" s="15">
        <v>40672</v>
      </c>
      <c r="B351" s="17">
        <v>29300</v>
      </c>
      <c r="C351" s="17">
        <v>29800</v>
      </c>
      <c r="D351" s="17">
        <v>28350</v>
      </c>
      <c r="E351" s="17">
        <v>28850</v>
      </c>
      <c r="F351" s="27">
        <v>-1.87</v>
      </c>
    </row>
    <row r="352" spans="1:6" x14ac:dyDescent="0.4">
      <c r="A352" s="15">
        <v>40674</v>
      </c>
      <c r="B352" s="17">
        <v>29100</v>
      </c>
      <c r="C352" s="17">
        <v>29100</v>
      </c>
      <c r="D352" s="17">
        <v>28300</v>
      </c>
      <c r="E352" s="17">
        <v>28550</v>
      </c>
      <c r="F352" s="27">
        <v>-1.04</v>
      </c>
    </row>
    <row r="353" spans="1:6" x14ac:dyDescent="0.4">
      <c r="A353" s="15">
        <v>40675</v>
      </c>
      <c r="B353" s="17">
        <v>28500</v>
      </c>
      <c r="C353" s="17">
        <v>28900</v>
      </c>
      <c r="D353" s="17">
        <v>27850</v>
      </c>
      <c r="E353" s="17">
        <v>27850</v>
      </c>
      <c r="F353" s="27">
        <v>-2.4500000000000002</v>
      </c>
    </row>
    <row r="354" spans="1:6" x14ac:dyDescent="0.4">
      <c r="A354" s="18">
        <v>40676</v>
      </c>
      <c r="B354" s="20">
        <v>28000</v>
      </c>
      <c r="C354" s="20">
        <v>28350</v>
      </c>
      <c r="D354" s="20">
        <v>27650</v>
      </c>
      <c r="E354" s="20">
        <v>27950</v>
      </c>
      <c r="F354" s="29">
        <v>0.36</v>
      </c>
    </row>
    <row r="355" spans="1:6" x14ac:dyDescent="0.4">
      <c r="A355" s="15">
        <v>40679</v>
      </c>
      <c r="B355" s="17">
        <v>27900</v>
      </c>
      <c r="C355" s="17">
        <v>27900</v>
      </c>
      <c r="D355" s="17">
        <v>27600</v>
      </c>
      <c r="E355" s="17">
        <v>27650</v>
      </c>
      <c r="F355" s="27">
        <v>-1.07</v>
      </c>
    </row>
    <row r="356" spans="1:6" x14ac:dyDescent="0.4">
      <c r="A356" s="15">
        <v>40680</v>
      </c>
      <c r="B356" s="17">
        <v>27600</v>
      </c>
      <c r="C356" s="17">
        <v>28250</v>
      </c>
      <c r="D356" s="17">
        <v>27600</v>
      </c>
      <c r="E356" s="17">
        <v>27600</v>
      </c>
      <c r="F356" s="27">
        <v>-0.18</v>
      </c>
    </row>
    <row r="357" spans="1:6" x14ac:dyDescent="0.4">
      <c r="A357" s="15">
        <v>40681</v>
      </c>
      <c r="B357" s="17">
        <v>27700</v>
      </c>
      <c r="C357" s="17">
        <v>27950</v>
      </c>
      <c r="D357" s="17">
        <v>27400</v>
      </c>
      <c r="E357" s="17">
        <v>27700</v>
      </c>
      <c r="F357" s="27">
        <v>0.36</v>
      </c>
    </row>
    <row r="358" spans="1:6" x14ac:dyDescent="0.4">
      <c r="A358" s="15">
        <v>40682</v>
      </c>
      <c r="B358" s="17">
        <v>27700</v>
      </c>
      <c r="C358" s="17">
        <v>28700</v>
      </c>
      <c r="D358" s="17">
        <v>27700</v>
      </c>
      <c r="E358" s="17">
        <v>27900</v>
      </c>
      <c r="F358" s="27">
        <v>0.72</v>
      </c>
    </row>
    <row r="359" spans="1:6" x14ac:dyDescent="0.4">
      <c r="A359" s="18">
        <v>40683</v>
      </c>
      <c r="B359" s="20">
        <v>28000</v>
      </c>
      <c r="C359" s="20">
        <v>29600</v>
      </c>
      <c r="D359" s="20">
        <v>28000</v>
      </c>
      <c r="E359" s="20">
        <v>28750</v>
      </c>
      <c r="F359" s="29">
        <v>3.05</v>
      </c>
    </row>
    <row r="360" spans="1:6" x14ac:dyDescent="0.4">
      <c r="A360" s="15">
        <v>40686</v>
      </c>
      <c r="B360" s="17">
        <v>29200</v>
      </c>
      <c r="C360" s="17">
        <v>30150</v>
      </c>
      <c r="D360" s="17">
        <v>29150</v>
      </c>
      <c r="E360" s="17">
        <v>30000</v>
      </c>
      <c r="F360" s="27">
        <v>4.3499999999999996</v>
      </c>
    </row>
    <row r="361" spans="1:6" x14ac:dyDescent="0.4">
      <c r="A361" s="15">
        <v>40687</v>
      </c>
      <c r="B361" s="17">
        <v>29750</v>
      </c>
      <c r="C361" s="17">
        <v>30100</v>
      </c>
      <c r="D361" s="17">
        <v>29550</v>
      </c>
      <c r="E361" s="17">
        <v>29850</v>
      </c>
      <c r="F361" s="27">
        <v>-0.5</v>
      </c>
    </row>
    <row r="362" spans="1:6" x14ac:dyDescent="0.4">
      <c r="A362" s="15">
        <v>40688</v>
      </c>
      <c r="B362" s="17">
        <v>29650</v>
      </c>
      <c r="C362" s="17">
        <v>29800</v>
      </c>
      <c r="D362" s="17">
        <v>28600</v>
      </c>
      <c r="E362" s="17">
        <v>29650</v>
      </c>
      <c r="F362" s="27">
        <v>-0.67</v>
      </c>
    </row>
    <row r="363" spans="1:6" x14ac:dyDescent="0.4">
      <c r="A363" s="15">
        <v>40689</v>
      </c>
      <c r="B363" s="17">
        <v>29500</v>
      </c>
      <c r="C363" s="17">
        <v>30100</v>
      </c>
      <c r="D363" s="17">
        <v>29300</v>
      </c>
      <c r="E363" s="17">
        <v>29600</v>
      </c>
      <c r="F363" s="27">
        <v>-0.17</v>
      </c>
    </row>
    <row r="364" spans="1:6" x14ac:dyDescent="0.4">
      <c r="A364" s="18">
        <v>40690</v>
      </c>
      <c r="B364" s="20">
        <v>29550</v>
      </c>
      <c r="C364" s="20">
        <v>29700</v>
      </c>
      <c r="D364" s="20">
        <v>28800</v>
      </c>
      <c r="E364" s="20">
        <v>29250</v>
      </c>
      <c r="F364" s="29">
        <v>-1.18</v>
      </c>
    </row>
    <row r="365" spans="1:6" x14ac:dyDescent="0.4">
      <c r="A365" s="15">
        <v>40693</v>
      </c>
      <c r="B365" s="17">
        <v>29300</v>
      </c>
      <c r="C365" s="17">
        <v>29400</v>
      </c>
      <c r="D365" s="17">
        <v>28850</v>
      </c>
      <c r="E365" s="17">
        <v>29250</v>
      </c>
      <c r="F365" s="27">
        <v>0</v>
      </c>
    </row>
    <row r="366" spans="1:6" x14ac:dyDescent="0.4">
      <c r="A366" s="15">
        <v>40694</v>
      </c>
      <c r="B366" s="17">
        <v>29300</v>
      </c>
      <c r="C366" s="17">
        <v>30000</v>
      </c>
      <c r="D366" s="17">
        <v>29050</v>
      </c>
      <c r="E366" s="17">
        <v>29850</v>
      </c>
      <c r="F366" s="27">
        <v>2.0499999999999998</v>
      </c>
    </row>
    <row r="367" spans="1:6" x14ac:dyDescent="0.4">
      <c r="A367" s="15">
        <v>40695</v>
      </c>
      <c r="B367" s="17">
        <v>29400</v>
      </c>
      <c r="C367" s="17">
        <v>29500</v>
      </c>
      <c r="D367" s="17">
        <v>28450</v>
      </c>
      <c r="E367" s="17">
        <v>28950</v>
      </c>
      <c r="F367" s="27">
        <v>-3.02</v>
      </c>
    </row>
    <row r="368" spans="1:6" x14ac:dyDescent="0.4">
      <c r="A368" s="15">
        <v>40696</v>
      </c>
      <c r="B368" s="17">
        <v>28600</v>
      </c>
      <c r="C368" s="17">
        <v>28650</v>
      </c>
      <c r="D368" s="17">
        <v>27700</v>
      </c>
      <c r="E368" s="17">
        <v>28000</v>
      </c>
      <c r="F368" s="27">
        <v>-3.28</v>
      </c>
    </row>
    <row r="369" spans="1:6" x14ac:dyDescent="0.4">
      <c r="A369" s="18">
        <v>40697</v>
      </c>
      <c r="B369" s="20">
        <v>28050</v>
      </c>
      <c r="C369" s="20">
        <v>28600</v>
      </c>
      <c r="D369" s="20">
        <v>27950</v>
      </c>
      <c r="E369" s="20">
        <v>28450</v>
      </c>
      <c r="F369" s="29">
        <v>1.61</v>
      </c>
    </row>
    <row r="370" spans="1:6" x14ac:dyDescent="0.4">
      <c r="A370" s="15">
        <v>40701</v>
      </c>
      <c r="B370" s="17">
        <v>28250</v>
      </c>
      <c r="C370" s="17">
        <v>28400</v>
      </c>
      <c r="D370" s="17">
        <v>27850</v>
      </c>
      <c r="E370" s="17">
        <v>28100</v>
      </c>
      <c r="F370" s="27">
        <v>-1.23</v>
      </c>
    </row>
    <row r="371" spans="1:6" x14ac:dyDescent="0.4">
      <c r="A371" s="15">
        <v>40702</v>
      </c>
      <c r="B371" s="17">
        <v>28200</v>
      </c>
      <c r="C371" s="17">
        <v>28500</v>
      </c>
      <c r="D371" s="17">
        <v>28150</v>
      </c>
      <c r="E371" s="17">
        <v>28200</v>
      </c>
      <c r="F371" s="27">
        <v>0.36</v>
      </c>
    </row>
    <row r="372" spans="1:6" x14ac:dyDescent="0.4">
      <c r="A372" s="15">
        <v>40703</v>
      </c>
      <c r="B372" s="17">
        <v>28150</v>
      </c>
      <c r="C372" s="17">
        <v>28450</v>
      </c>
      <c r="D372" s="17">
        <v>27950</v>
      </c>
      <c r="E372" s="17">
        <v>28200</v>
      </c>
      <c r="F372" s="27">
        <v>0</v>
      </c>
    </row>
    <row r="373" spans="1:6" x14ac:dyDescent="0.4">
      <c r="A373" s="15">
        <v>40704</v>
      </c>
      <c r="B373" s="17">
        <v>28350</v>
      </c>
      <c r="C373" s="17">
        <v>28600</v>
      </c>
      <c r="D373" s="17">
        <v>28050</v>
      </c>
      <c r="E373" s="17">
        <v>28100</v>
      </c>
      <c r="F373" s="27">
        <v>-0.35</v>
      </c>
    </row>
    <row r="374" spans="1:6" x14ac:dyDescent="0.4">
      <c r="A374" s="18">
        <v>40707</v>
      </c>
      <c r="B374" s="20">
        <v>27950</v>
      </c>
      <c r="C374" s="20">
        <v>28000</v>
      </c>
      <c r="D374" s="20">
        <v>27200</v>
      </c>
      <c r="E374" s="20">
        <v>27400</v>
      </c>
      <c r="F374" s="29">
        <v>-2.4900000000000002</v>
      </c>
    </row>
    <row r="375" spans="1:6" x14ac:dyDescent="0.4">
      <c r="A375" s="15">
        <v>40708</v>
      </c>
      <c r="B375" s="17">
        <v>27250</v>
      </c>
      <c r="C375" s="17">
        <v>27400</v>
      </c>
      <c r="D375" s="17">
        <v>26850</v>
      </c>
      <c r="E375" s="17">
        <v>27050</v>
      </c>
      <c r="F375" s="27">
        <v>-1.28</v>
      </c>
    </row>
    <row r="376" spans="1:6" x14ac:dyDescent="0.4">
      <c r="A376" s="15">
        <v>40709</v>
      </c>
      <c r="B376" s="17">
        <v>27050</v>
      </c>
      <c r="C376" s="17">
        <v>27200</v>
      </c>
      <c r="D376" s="17">
        <v>26400</v>
      </c>
      <c r="E376" s="17">
        <v>27050</v>
      </c>
      <c r="F376" s="27">
        <v>0</v>
      </c>
    </row>
    <row r="377" spans="1:6" x14ac:dyDescent="0.4">
      <c r="A377" s="15">
        <v>40710</v>
      </c>
      <c r="B377" s="17">
        <v>27000</v>
      </c>
      <c r="C377" s="17">
        <v>27450</v>
      </c>
      <c r="D377" s="17">
        <v>26650</v>
      </c>
      <c r="E377" s="17">
        <v>27150</v>
      </c>
      <c r="F377" s="27">
        <v>0.37</v>
      </c>
    </row>
    <row r="378" spans="1:6" x14ac:dyDescent="0.4">
      <c r="A378" s="15">
        <v>40711</v>
      </c>
      <c r="B378" s="17">
        <v>27150</v>
      </c>
      <c r="C378" s="17">
        <v>28150</v>
      </c>
      <c r="D378" s="17">
        <v>27150</v>
      </c>
      <c r="E378" s="17">
        <v>27500</v>
      </c>
      <c r="F378" s="27">
        <v>1.29</v>
      </c>
    </row>
    <row r="379" spans="1:6" x14ac:dyDescent="0.4">
      <c r="A379" s="18">
        <v>40714</v>
      </c>
      <c r="B379" s="20">
        <v>27750</v>
      </c>
      <c r="C379" s="20">
        <v>27800</v>
      </c>
      <c r="D379" s="20">
        <v>27000</v>
      </c>
      <c r="E379" s="20">
        <v>27550</v>
      </c>
      <c r="F379" s="29">
        <v>0.18</v>
      </c>
    </row>
    <row r="380" spans="1:6" x14ac:dyDescent="0.4">
      <c r="A380" s="15">
        <v>40715</v>
      </c>
      <c r="B380" s="17">
        <v>27550</v>
      </c>
      <c r="C380" s="17">
        <v>27750</v>
      </c>
      <c r="D380" s="17">
        <v>27350</v>
      </c>
      <c r="E380" s="17">
        <v>27400</v>
      </c>
      <c r="F380" s="27">
        <v>-0.54</v>
      </c>
    </row>
    <row r="381" spans="1:6" x14ac:dyDescent="0.4">
      <c r="A381" s="15">
        <v>40716</v>
      </c>
      <c r="B381" s="17">
        <v>27700</v>
      </c>
      <c r="C381" s="17">
        <v>27750</v>
      </c>
      <c r="D381" s="17">
        <v>27050</v>
      </c>
      <c r="E381" s="17">
        <v>27050</v>
      </c>
      <c r="F381" s="27">
        <v>-1.28</v>
      </c>
    </row>
    <row r="382" spans="1:6" x14ac:dyDescent="0.4">
      <c r="A382" s="15">
        <v>40717</v>
      </c>
      <c r="B382" s="17">
        <v>27100</v>
      </c>
      <c r="C382" s="17">
        <v>27700</v>
      </c>
      <c r="D382" s="17">
        <v>26950</v>
      </c>
      <c r="E382" s="17">
        <v>27550</v>
      </c>
      <c r="F382" s="27">
        <v>1.85</v>
      </c>
    </row>
    <row r="383" spans="1:6" x14ac:dyDescent="0.4">
      <c r="A383" s="15">
        <v>40718</v>
      </c>
      <c r="B383" s="17">
        <v>27850</v>
      </c>
      <c r="C383" s="17">
        <v>29000</v>
      </c>
      <c r="D383" s="17">
        <v>27650</v>
      </c>
      <c r="E383" s="17">
        <v>28350</v>
      </c>
      <c r="F383" s="27">
        <v>2.9</v>
      </c>
    </row>
    <row r="384" spans="1:6" x14ac:dyDescent="0.4">
      <c r="A384" s="18">
        <v>40721</v>
      </c>
      <c r="B384" s="20">
        <v>28500</v>
      </c>
      <c r="C384" s="20">
        <v>29000</v>
      </c>
      <c r="D384" s="20">
        <v>28350</v>
      </c>
      <c r="E384" s="20">
        <v>28500</v>
      </c>
      <c r="F384" s="29">
        <v>0.53</v>
      </c>
    </row>
    <row r="385" spans="1:6" x14ac:dyDescent="0.4">
      <c r="A385" s="15">
        <v>40722</v>
      </c>
      <c r="B385" s="17">
        <v>28600</v>
      </c>
      <c r="C385" s="17">
        <v>29050</v>
      </c>
      <c r="D385" s="17">
        <v>28400</v>
      </c>
      <c r="E385" s="17">
        <v>28400</v>
      </c>
      <c r="F385" s="27">
        <v>-0.35</v>
      </c>
    </row>
    <row r="386" spans="1:6" x14ac:dyDescent="0.4">
      <c r="A386" s="15">
        <v>40723</v>
      </c>
      <c r="B386" s="17">
        <v>28700</v>
      </c>
      <c r="C386" s="17">
        <v>28900</v>
      </c>
      <c r="D386" s="17">
        <v>28150</v>
      </c>
      <c r="E386" s="17">
        <v>28650</v>
      </c>
      <c r="F386" s="27">
        <v>0.88</v>
      </c>
    </row>
    <row r="387" spans="1:6" x14ac:dyDescent="0.4">
      <c r="A387" s="15">
        <v>40724</v>
      </c>
      <c r="B387" s="17">
        <v>28650</v>
      </c>
      <c r="C387" s="17">
        <v>28850</v>
      </c>
      <c r="D387" s="17">
        <v>28000</v>
      </c>
      <c r="E387" s="17">
        <v>28350</v>
      </c>
      <c r="F387" s="27">
        <v>-1.05</v>
      </c>
    </row>
    <row r="388" spans="1:6" x14ac:dyDescent="0.4">
      <c r="A388" s="15">
        <v>40725</v>
      </c>
      <c r="B388" s="17">
        <v>28350</v>
      </c>
      <c r="C388" s="17">
        <v>28350</v>
      </c>
      <c r="D388" s="17">
        <v>27650</v>
      </c>
      <c r="E388" s="17">
        <v>27950</v>
      </c>
      <c r="F388" s="27">
        <v>-1.41</v>
      </c>
    </row>
    <row r="389" spans="1:6" x14ac:dyDescent="0.4">
      <c r="A389" s="18">
        <v>40728</v>
      </c>
      <c r="B389" s="20">
        <v>28000</v>
      </c>
      <c r="C389" s="20">
        <v>28200</v>
      </c>
      <c r="D389" s="20">
        <v>27650</v>
      </c>
      <c r="E389" s="20">
        <v>28100</v>
      </c>
      <c r="F389" s="29">
        <v>0.54</v>
      </c>
    </row>
    <row r="390" spans="1:6" x14ac:dyDescent="0.4">
      <c r="A390" s="15">
        <v>40729</v>
      </c>
      <c r="B390" s="17">
        <v>28100</v>
      </c>
      <c r="C390" s="17">
        <v>28500</v>
      </c>
      <c r="D390" s="17">
        <v>27950</v>
      </c>
      <c r="E390" s="17">
        <v>28350</v>
      </c>
      <c r="F390" s="27">
        <v>0.89</v>
      </c>
    </row>
    <row r="391" spans="1:6" x14ac:dyDescent="0.4">
      <c r="A391" s="15">
        <v>40730</v>
      </c>
      <c r="B391" s="17">
        <v>28350</v>
      </c>
      <c r="C391" s="17">
        <v>28500</v>
      </c>
      <c r="D391" s="17">
        <v>28200</v>
      </c>
      <c r="E391" s="17">
        <v>28400</v>
      </c>
      <c r="F391" s="27">
        <v>0.18</v>
      </c>
    </row>
    <row r="392" spans="1:6" x14ac:dyDescent="0.4">
      <c r="A392" s="15">
        <v>40731</v>
      </c>
      <c r="B392" s="17">
        <v>28400</v>
      </c>
      <c r="C392" s="17">
        <v>28850</v>
      </c>
      <c r="D392" s="17">
        <v>28350</v>
      </c>
      <c r="E392" s="17">
        <v>28400</v>
      </c>
      <c r="F392" s="27">
        <v>0</v>
      </c>
    </row>
    <row r="393" spans="1:6" x14ac:dyDescent="0.4">
      <c r="A393" s="15">
        <v>40732</v>
      </c>
      <c r="B393" s="17">
        <v>28400</v>
      </c>
      <c r="C393" s="17">
        <v>28450</v>
      </c>
      <c r="D393" s="17">
        <v>28000</v>
      </c>
      <c r="E393" s="17">
        <v>28200</v>
      </c>
      <c r="F393" s="27">
        <v>-0.7</v>
      </c>
    </row>
    <row r="394" spans="1:6" x14ac:dyDescent="0.4">
      <c r="A394" s="18">
        <v>40735</v>
      </c>
      <c r="B394" s="20">
        <v>27950</v>
      </c>
      <c r="C394" s="20">
        <v>28500</v>
      </c>
      <c r="D394" s="20">
        <v>27900</v>
      </c>
      <c r="E394" s="20">
        <v>28350</v>
      </c>
      <c r="F394" s="29">
        <v>0.53</v>
      </c>
    </row>
    <row r="395" spans="1:6" x14ac:dyDescent="0.4">
      <c r="A395" s="15">
        <v>40736</v>
      </c>
      <c r="B395" s="17">
        <v>28200</v>
      </c>
      <c r="C395" s="17">
        <v>28200</v>
      </c>
      <c r="D395" s="17">
        <v>27850</v>
      </c>
      <c r="E395" s="17">
        <v>27900</v>
      </c>
      <c r="F395" s="27">
        <v>-1.59</v>
      </c>
    </row>
    <row r="396" spans="1:6" x14ac:dyDescent="0.4">
      <c r="A396" s="15">
        <v>40737</v>
      </c>
      <c r="B396" s="17">
        <v>27900</v>
      </c>
      <c r="C396" s="17">
        <v>27950</v>
      </c>
      <c r="D396" s="17">
        <v>27500</v>
      </c>
      <c r="E396" s="17">
        <v>27750</v>
      </c>
      <c r="F396" s="27">
        <v>-0.54</v>
      </c>
    </row>
    <row r="397" spans="1:6" x14ac:dyDescent="0.4">
      <c r="A397" s="15">
        <v>40738</v>
      </c>
      <c r="B397" s="17">
        <v>27600</v>
      </c>
      <c r="C397" s="17">
        <v>27600</v>
      </c>
      <c r="D397" s="17">
        <v>27150</v>
      </c>
      <c r="E397" s="17">
        <v>27550</v>
      </c>
      <c r="F397" s="27">
        <v>-0.72</v>
      </c>
    </row>
    <row r="398" spans="1:6" x14ac:dyDescent="0.4">
      <c r="A398" s="15">
        <v>40739</v>
      </c>
      <c r="B398" s="17">
        <v>27500</v>
      </c>
      <c r="C398" s="17">
        <v>27800</v>
      </c>
      <c r="D398" s="17">
        <v>27450</v>
      </c>
      <c r="E398" s="17">
        <v>27600</v>
      </c>
      <c r="F398" s="27">
        <v>0.18</v>
      </c>
    </row>
    <row r="399" spans="1:6" x14ac:dyDescent="0.4">
      <c r="A399" s="18">
        <v>40742</v>
      </c>
      <c r="B399" s="20">
        <v>27500</v>
      </c>
      <c r="C399" s="20">
        <v>27650</v>
      </c>
      <c r="D399" s="20">
        <v>27050</v>
      </c>
      <c r="E399" s="20">
        <v>27050</v>
      </c>
      <c r="F399" s="29">
        <v>-1.99</v>
      </c>
    </row>
    <row r="400" spans="1:6" x14ac:dyDescent="0.4">
      <c r="A400" s="15">
        <v>40743</v>
      </c>
      <c r="B400" s="17">
        <v>26650</v>
      </c>
      <c r="C400" s="17">
        <v>27050</v>
      </c>
      <c r="D400" s="17">
        <v>26600</v>
      </c>
      <c r="E400" s="17">
        <v>26900</v>
      </c>
      <c r="F400" s="27">
        <v>-0.55000000000000004</v>
      </c>
    </row>
    <row r="401" spans="1:6" x14ac:dyDescent="0.4">
      <c r="A401" s="15">
        <v>40744</v>
      </c>
      <c r="B401" s="17">
        <v>26800</v>
      </c>
      <c r="C401" s="17">
        <v>27100</v>
      </c>
      <c r="D401" s="17">
        <v>26050</v>
      </c>
      <c r="E401" s="17">
        <v>26250</v>
      </c>
      <c r="F401" s="27">
        <v>-2.42</v>
      </c>
    </row>
    <row r="402" spans="1:6" x14ac:dyDescent="0.4">
      <c r="A402" s="15">
        <v>40745</v>
      </c>
      <c r="B402" s="17">
        <v>26450</v>
      </c>
      <c r="C402" s="17">
        <v>26450</v>
      </c>
      <c r="D402" s="17">
        <v>26100</v>
      </c>
      <c r="E402" s="17">
        <v>26350</v>
      </c>
      <c r="F402" s="27">
        <v>0.38</v>
      </c>
    </row>
    <row r="403" spans="1:6" x14ac:dyDescent="0.4">
      <c r="A403" s="15">
        <v>40746</v>
      </c>
      <c r="B403" s="17">
        <v>26400</v>
      </c>
      <c r="C403" s="17">
        <v>26800</v>
      </c>
      <c r="D403" s="17">
        <v>26400</v>
      </c>
      <c r="E403" s="17">
        <v>26600</v>
      </c>
      <c r="F403" s="27">
        <v>0.95</v>
      </c>
    </row>
    <row r="404" spans="1:6" x14ac:dyDescent="0.4">
      <c r="A404" s="18">
        <v>40749</v>
      </c>
      <c r="B404" s="20">
        <v>26750</v>
      </c>
      <c r="C404" s="20">
        <v>26800</v>
      </c>
      <c r="D404" s="20">
        <v>26450</v>
      </c>
      <c r="E404" s="20">
        <v>26500</v>
      </c>
      <c r="F404" s="29">
        <v>-0.38</v>
      </c>
    </row>
    <row r="405" spans="1:6" x14ac:dyDescent="0.4">
      <c r="A405" s="15">
        <v>40750</v>
      </c>
      <c r="B405" s="17">
        <v>26700</v>
      </c>
      <c r="C405" s="17">
        <v>26950</v>
      </c>
      <c r="D405" s="17">
        <v>26500</v>
      </c>
      <c r="E405" s="17">
        <v>26600</v>
      </c>
      <c r="F405" s="27">
        <v>0.38</v>
      </c>
    </row>
    <row r="406" spans="1:6" x14ac:dyDescent="0.4">
      <c r="A406" s="15">
        <v>40751</v>
      </c>
      <c r="B406" s="17">
        <v>26550</v>
      </c>
      <c r="C406" s="17">
        <v>26550</v>
      </c>
      <c r="D406" s="17">
        <v>26000</v>
      </c>
      <c r="E406" s="17">
        <v>26200</v>
      </c>
      <c r="F406" s="27">
        <v>-1.5</v>
      </c>
    </row>
    <row r="407" spans="1:6" x14ac:dyDescent="0.4">
      <c r="A407" s="15">
        <v>40752</v>
      </c>
      <c r="B407" s="17">
        <v>25700</v>
      </c>
      <c r="C407" s="17">
        <v>25850</v>
      </c>
      <c r="D407" s="17">
        <v>25650</v>
      </c>
      <c r="E407" s="17">
        <v>25750</v>
      </c>
      <c r="F407" s="27">
        <v>-1.72</v>
      </c>
    </row>
    <row r="408" spans="1:6" x14ac:dyDescent="0.4">
      <c r="A408" s="15">
        <v>40753</v>
      </c>
      <c r="B408" s="17">
        <v>25900</v>
      </c>
      <c r="C408" s="17">
        <v>25950</v>
      </c>
      <c r="D408" s="17">
        <v>25600</v>
      </c>
      <c r="E408" s="17">
        <v>25650</v>
      </c>
      <c r="F408" s="27">
        <v>-0.39</v>
      </c>
    </row>
    <row r="409" spans="1:6" x14ac:dyDescent="0.4">
      <c r="A409" s="18">
        <v>40756</v>
      </c>
      <c r="B409" s="20">
        <v>25700</v>
      </c>
      <c r="C409" s="20">
        <v>26000</v>
      </c>
      <c r="D409" s="20">
        <v>25700</v>
      </c>
      <c r="E409" s="20">
        <v>25800</v>
      </c>
      <c r="F409" s="29">
        <v>0.57999999999999996</v>
      </c>
    </row>
    <row r="410" spans="1:6" x14ac:dyDescent="0.4">
      <c r="A410" s="15">
        <v>40757</v>
      </c>
      <c r="B410" s="17">
        <v>25750</v>
      </c>
      <c r="C410" s="17">
        <v>25750</v>
      </c>
      <c r="D410" s="17">
        <v>25500</v>
      </c>
      <c r="E410" s="17">
        <v>25600</v>
      </c>
      <c r="F410" s="27">
        <v>-0.78</v>
      </c>
    </row>
    <row r="411" spans="1:6" x14ac:dyDescent="0.4">
      <c r="A411" s="15">
        <v>40758</v>
      </c>
      <c r="B411" s="17">
        <v>25350</v>
      </c>
      <c r="C411" s="17">
        <v>25350</v>
      </c>
      <c r="D411" s="17">
        <v>24800</v>
      </c>
      <c r="E411" s="17">
        <v>24950</v>
      </c>
      <c r="F411" s="27">
        <v>-2.54</v>
      </c>
    </row>
    <row r="412" spans="1:6" x14ac:dyDescent="0.4">
      <c r="A412" s="15">
        <v>40759</v>
      </c>
      <c r="B412" s="17">
        <v>25000</v>
      </c>
      <c r="C412" s="17">
        <v>25000</v>
      </c>
      <c r="D412" s="17">
        <v>24700</v>
      </c>
      <c r="E412" s="17">
        <v>24750</v>
      </c>
      <c r="F412" s="27">
        <v>-0.8</v>
      </c>
    </row>
    <row r="413" spans="1:6" x14ac:dyDescent="0.4">
      <c r="A413" s="15">
        <v>40760</v>
      </c>
      <c r="B413" s="17">
        <v>23850</v>
      </c>
      <c r="C413" s="17">
        <v>24250</v>
      </c>
      <c r="D413" s="17">
        <v>23600</v>
      </c>
      <c r="E413" s="17">
        <v>23700</v>
      </c>
      <c r="F413" s="27">
        <v>-4.24</v>
      </c>
    </row>
    <row r="414" spans="1:6" x14ac:dyDescent="0.4">
      <c r="A414" s="18">
        <v>40763</v>
      </c>
      <c r="B414" s="20">
        <v>23450</v>
      </c>
      <c r="C414" s="20">
        <v>23500</v>
      </c>
      <c r="D414" s="20">
        <v>22150</v>
      </c>
      <c r="E414" s="20">
        <v>22700</v>
      </c>
      <c r="F414" s="29">
        <v>-4.22</v>
      </c>
    </row>
    <row r="415" spans="1:6" x14ac:dyDescent="0.4">
      <c r="A415" s="15">
        <v>40764</v>
      </c>
      <c r="B415" s="17">
        <v>21800</v>
      </c>
      <c r="C415" s="17">
        <v>21800</v>
      </c>
      <c r="D415" s="17">
        <v>20100</v>
      </c>
      <c r="E415" s="17">
        <v>21250</v>
      </c>
      <c r="F415" s="27">
        <v>-6.39</v>
      </c>
    </row>
    <row r="416" spans="1:6" x14ac:dyDescent="0.4">
      <c r="A416" s="15">
        <v>40765</v>
      </c>
      <c r="B416" s="17">
        <v>21900</v>
      </c>
      <c r="C416" s="17">
        <v>22000</v>
      </c>
      <c r="D416" s="17">
        <v>20750</v>
      </c>
      <c r="E416" s="17">
        <v>21000</v>
      </c>
      <c r="F416" s="27">
        <v>-1.18</v>
      </c>
    </row>
    <row r="417" spans="1:6" x14ac:dyDescent="0.4">
      <c r="A417" s="15">
        <v>40766</v>
      </c>
      <c r="B417" s="17">
        <v>20000</v>
      </c>
      <c r="C417" s="17">
        <v>21200</v>
      </c>
      <c r="D417" s="17">
        <v>19600</v>
      </c>
      <c r="E417" s="17">
        <v>20550</v>
      </c>
      <c r="F417" s="27">
        <v>-2.14</v>
      </c>
    </row>
    <row r="418" spans="1:6" x14ac:dyDescent="0.4">
      <c r="A418" s="15">
        <v>40767</v>
      </c>
      <c r="B418" s="17">
        <v>20950</v>
      </c>
      <c r="C418" s="17">
        <v>21300</v>
      </c>
      <c r="D418" s="17">
        <v>20600</v>
      </c>
      <c r="E418" s="17">
        <v>20800</v>
      </c>
      <c r="F418" s="27">
        <v>1.22</v>
      </c>
    </row>
    <row r="419" spans="1:6" x14ac:dyDescent="0.4">
      <c r="A419" s="18">
        <v>40771</v>
      </c>
      <c r="B419" s="20">
        <v>21400</v>
      </c>
      <c r="C419" s="20">
        <v>21750</v>
      </c>
      <c r="D419" s="20">
        <v>21350</v>
      </c>
      <c r="E419" s="20">
        <v>21550</v>
      </c>
      <c r="F419" s="29">
        <v>3.61</v>
      </c>
    </row>
    <row r="420" spans="1:6" x14ac:dyDescent="0.4">
      <c r="A420" s="15">
        <v>40772</v>
      </c>
      <c r="B420" s="17">
        <v>21100</v>
      </c>
      <c r="C420" s="17">
        <v>22000</v>
      </c>
      <c r="D420" s="17">
        <v>21050</v>
      </c>
      <c r="E420" s="17">
        <v>21650</v>
      </c>
      <c r="F420" s="27">
        <v>0.46</v>
      </c>
    </row>
    <row r="421" spans="1:6" x14ac:dyDescent="0.4">
      <c r="A421" s="15">
        <v>40773</v>
      </c>
      <c r="B421" s="17">
        <v>21650</v>
      </c>
      <c r="C421" s="17">
        <v>21700</v>
      </c>
      <c r="D421" s="17">
        <v>20600</v>
      </c>
      <c r="E421" s="17">
        <v>21000</v>
      </c>
      <c r="F421" s="27">
        <v>-3</v>
      </c>
    </row>
    <row r="422" spans="1:6" x14ac:dyDescent="0.4">
      <c r="A422" s="15">
        <v>40774</v>
      </c>
      <c r="B422" s="17">
        <v>20300</v>
      </c>
      <c r="C422" s="17">
        <v>21300</v>
      </c>
      <c r="D422" s="17">
        <v>20050</v>
      </c>
      <c r="E422" s="17">
        <v>20850</v>
      </c>
      <c r="F422" s="27">
        <v>-0.71</v>
      </c>
    </row>
    <row r="423" spans="1:6" x14ac:dyDescent="0.4">
      <c r="A423" s="15">
        <v>40777</v>
      </c>
      <c r="B423" s="17">
        <v>21200</v>
      </c>
      <c r="C423" s="17">
        <v>22750</v>
      </c>
      <c r="D423" s="17">
        <v>21000</v>
      </c>
      <c r="E423" s="17">
        <v>22300</v>
      </c>
      <c r="F423" s="27">
        <v>6.95</v>
      </c>
    </row>
    <row r="424" spans="1:6" x14ac:dyDescent="0.4">
      <c r="A424" s="18">
        <v>40778</v>
      </c>
      <c r="B424" s="20">
        <v>22600</v>
      </c>
      <c r="C424" s="20">
        <v>22900</v>
      </c>
      <c r="D424" s="20">
        <v>21850</v>
      </c>
      <c r="E424" s="20">
        <v>22450</v>
      </c>
      <c r="F424" s="29">
        <v>0.67</v>
      </c>
    </row>
    <row r="425" spans="1:6" x14ac:dyDescent="0.4">
      <c r="A425" s="15">
        <v>40779</v>
      </c>
      <c r="B425" s="17">
        <v>22500</v>
      </c>
      <c r="C425" s="17">
        <v>22600</v>
      </c>
      <c r="D425" s="17">
        <v>21700</v>
      </c>
      <c r="E425" s="17">
        <v>22000</v>
      </c>
      <c r="F425" s="27">
        <v>-2</v>
      </c>
    </row>
    <row r="426" spans="1:6" x14ac:dyDescent="0.4">
      <c r="A426" s="15">
        <v>40780</v>
      </c>
      <c r="B426" s="17">
        <v>22050</v>
      </c>
      <c r="C426" s="17">
        <v>23100</v>
      </c>
      <c r="D426" s="17">
        <v>22000</v>
      </c>
      <c r="E426" s="17">
        <v>22150</v>
      </c>
      <c r="F426" s="27">
        <v>0.68</v>
      </c>
    </row>
    <row r="427" spans="1:6" x14ac:dyDescent="0.4">
      <c r="A427" s="15">
        <v>40781</v>
      </c>
      <c r="B427" s="17">
        <v>22300</v>
      </c>
      <c r="C427" s="17">
        <v>22850</v>
      </c>
      <c r="D427" s="17">
        <v>22150</v>
      </c>
      <c r="E427" s="17">
        <v>22400</v>
      </c>
      <c r="F427" s="27">
        <v>1.1299999999999999</v>
      </c>
    </row>
    <row r="428" spans="1:6" x14ac:dyDescent="0.4">
      <c r="A428" s="15">
        <v>40784</v>
      </c>
      <c r="B428" s="17">
        <v>22650</v>
      </c>
      <c r="C428" s="17">
        <v>22700</v>
      </c>
      <c r="D428" s="17">
        <v>22200</v>
      </c>
      <c r="E428" s="17">
        <v>22500</v>
      </c>
      <c r="F428" s="27">
        <v>0.45</v>
      </c>
    </row>
    <row r="429" spans="1:6" x14ac:dyDescent="0.4">
      <c r="A429" s="18">
        <v>40785</v>
      </c>
      <c r="B429" s="20">
        <v>22550</v>
      </c>
      <c r="C429" s="20">
        <v>22600</v>
      </c>
      <c r="D429" s="20">
        <v>22150</v>
      </c>
      <c r="E429" s="20">
        <v>22450</v>
      </c>
      <c r="F429" s="29">
        <v>-0.22</v>
      </c>
    </row>
    <row r="430" spans="1:6" x14ac:dyDescent="0.4">
      <c r="A430" s="15">
        <v>40786</v>
      </c>
      <c r="B430" s="17">
        <v>22400</v>
      </c>
      <c r="C430" s="17">
        <v>22550</v>
      </c>
      <c r="D430" s="17">
        <v>22150</v>
      </c>
      <c r="E430" s="17">
        <v>22550</v>
      </c>
      <c r="F430" s="27">
        <v>0.45</v>
      </c>
    </row>
    <row r="431" spans="1:6" x14ac:dyDescent="0.4">
      <c r="A431" s="15">
        <v>40787</v>
      </c>
      <c r="B431" s="17">
        <v>22600</v>
      </c>
      <c r="C431" s="17">
        <v>23300</v>
      </c>
      <c r="D431" s="17">
        <v>22500</v>
      </c>
      <c r="E431" s="17">
        <v>22500</v>
      </c>
      <c r="F431" s="27">
        <v>-0.22</v>
      </c>
    </row>
    <row r="432" spans="1:6" x14ac:dyDescent="0.4">
      <c r="A432" s="15">
        <v>40788</v>
      </c>
      <c r="B432" s="17">
        <v>22450</v>
      </c>
      <c r="C432" s="17">
        <v>22800</v>
      </c>
      <c r="D432" s="17">
        <v>22300</v>
      </c>
      <c r="E432" s="17">
        <v>22450</v>
      </c>
      <c r="F432" s="27">
        <v>-0.22</v>
      </c>
    </row>
    <row r="433" spans="1:6" x14ac:dyDescent="0.4">
      <c r="A433" s="15">
        <v>40791</v>
      </c>
      <c r="B433" s="17">
        <v>22350</v>
      </c>
      <c r="C433" s="17">
        <v>22350</v>
      </c>
      <c r="D433" s="17">
        <v>22000</v>
      </c>
      <c r="E433" s="17">
        <v>22000</v>
      </c>
      <c r="F433" s="27">
        <v>-2</v>
      </c>
    </row>
    <row r="434" spans="1:6" x14ac:dyDescent="0.4">
      <c r="A434" s="18">
        <v>40792</v>
      </c>
      <c r="B434" s="20">
        <v>21700</v>
      </c>
      <c r="C434" s="20">
        <v>22000</v>
      </c>
      <c r="D434" s="20">
        <v>21500</v>
      </c>
      <c r="E434" s="20">
        <v>22000</v>
      </c>
      <c r="F434" s="29">
        <v>0</v>
      </c>
    </row>
    <row r="435" spans="1:6" x14ac:dyDescent="0.4">
      <c r="A435" s="15">
        <v>40793</v>
      </c>
      <c r="B435" s="17">
        <v>22200</v>
      </c>
      <c r="C435" s="17">
        <v>22500</v>
      </c>
      <c r="D435" s="17">
        <v>22000</v>
      </c>
      <c r="E435" s="17">
        <v>22350</v>
      </c>
      <c r="F435" s="27">
        <v>1.59</v>
      </c>
    </row>
    <row r="436" spans="1:6" x14ac:dyDescent="0.4">
      <c r="A436" s="15">
        <v>40794</v>
      </c>
      <c r="B436" s="17">
        <v>22450</v>
      </c>
      <c r="C436" s="17">
        <v>22700</v>
      </c>
      <c r="D436" s="17">
        <v>22300</v>
      </c>
      <c r="E436" s="17">
        <v>22700</v>
      </c>
      <c r="F436" s="27">
        <v>1.57</v>
      </c>
    </row>
    <row r="437" spans="1:6" x14ac:dyDescent="0.4">
      <c r="A437" s="15">
        <v>40795</v>
      </c>
      <c r="B437" s="17">
        <v>22550</v>
      </c>
      <c r="C437" s="17">
        <v>22550</v>
      </c>
      <c r="D437" s="17">
        <v>22100</v>
      </c>
      <c r="E437" s="17">
        <v>22100</v>
      </c>
      <c r="F437" s="27">
        <v>-2.64</v>
      </c>
    </row>
    <row r="438" spans="1:6" x14ac:dyDescent="0.4">
      <c r="A438" s="15">
        <v>40800</v>
      </c>
      <c r="B438" s="17">
        <v>21800</v>
      </c>
      <c r="C438" s="17">
        <v>21950</v>
      </c>
      <c r="D438" s="17">
        <v>21150</v>
      </c>
      <c r="E438" s="17">
        <v>21450</v>
      </c>
      <c r="F438" s="27">
        <v>-2.94</v>
      </c>
    </row>
    <row r="439" spans="1:6" x14ac:dyDescent="0.4">
      <c r="A439" s="18">
        <v>40801</v>
      </c>
      <c r="B439" s="20">
        <v>21650</v>
      </c>
      <c r="C439" s="20">
        <v>21750</v>
      </c>
      <c r="D439" s="20">
        <v>21100</v>
      </c>
      <c r="E439" s="20">
        <v>21450</v>
      </c>
      <c r="F439" s="29">
        <v>0</v>
      </c>
    </row>
    <row r="440" spans="1:6" x14ac:dyDescent="0.4">
      <c r="A440" s="15">
        <v>40802</v>
      </c>
      <c r="B440" s="17">
        <v>21900</v>
      </c>
      <c r="C440" s="17">
        <v>22500</v>
      </c>
      <c r="D440" s="17">
        <v>21700</v>
      </c>
      <c r="E440" s="17">
        <v>22100</v>
      </c>
      <c r="F440" s="27">
        <v>3.03</v>
      </c>
    </row>
    <row r="441" spans="1:6" x14ac:dyDescent="0.4">
      <c r="A441" s="15">
        <v>40805</v>
      </c>
      <c r="B441" s="17">
        <v>21700</v>
      </c>
      <c r="C441" s="17">
        <v>21900</v>
      </c>
      <c r="D441" s="17">
        <v>21300</v>
      </c>
      <c r="E441" s="17">
        <v>21900</v>
      </c>
      <c r="F441" s="27">
        <v>-0.9</v>
      </c>
    </row>
    <row r="442" spans="1:6" x14ac:dyDescent="0.4">
      <c r="A442" s="15">
        <v>40806</v>
      </c>
      <c r="B442" s="17">
        <v>21750</v>
      </c>
      <c r="C442" s="17">
        <v>22100</v>
      </c>
      <c r="D442" s="17">
        <v>21550</v>
      </c>
      <c r="E442" s="17">
        <v>21900</v>
      </c>
      <c r="F442" s="27">
        <v>0</v>
      </c>
    </row>
    <row r="443" spans="1:6" x14ac:dyDescent="0.4">
      <c r="A443" s="15">
        <v>40807</v>
      </c>
      <c r="B443" s="17">
        <v>22050</v>
      </c>
      <c r="C443" s="17">
        <v>22400</v>
      </c>
      <c r="D443" s="17">
        <v>21750</v>
      </c>
      <c r="E443" s="17">
        <v>22100</v>
      </c>
      <c r="F443" s="27">
        <v>0.91</v>
      </c>
    </row>
    <row r="444" spans="1:6" x14ac:dyDescent="0.4">
      <c r="A444" s="18">
        <v>40808</v>
      </c>
      <c r="B444" s="20">
        <v>21750</v>
      </c>
      <c r="C444" s="20">
        <v>21850</v>
      </c>
      <c r="D444" s="20">
        <v>21350</v>
      </c>
      <c r="E444" s="20">
        <v>21550</v>
      </c>
      <c r="F444" s="29">
        <v>-2.4900000000000002</v>
      </c>
    </row>
    <row r="445" spans="1:6" x14ac:dyDescent="0.4">
      <c r="A445" s="15">
        <v>40809</v>
      </c>
      <c r="B445" s="17">
        <v>21000</v>
      </c>
      <c r="C445" s="17">
        <v>21100</v>
      </c>
      <c r="D445" s="17">
        <v>20400</v>
      </c>
      <c r="E445" s="17">
        <v>20500</v>
      </c>
      <c r="F445" s="27">
        <v>-4.87</v>
      </c>
    </row>
    <row r="446" spans="1:6" x14ac:dyDescent="0.4">
      <c r="A446" s="15">
        <v>40812</v>
      </c>
      <c r="B446" s="17">
        <v>20300</v>
      </c>
      <c r="C446" s="17">
        <v>20700</v>
      </c>
      <c r="D446" s="17">
        <v>20100</v>
      </c>
      <c r="E446" s="17">
        <v>20450</v>
      </c>
      <c r="F446" s="27">
        <v>-0.24</v>
      </c>
    </row>
    <row r="447" spans="1:6" x14ac:dyDescent="0.4">
      <c r="A447" s="15">
        <v>40813</v>
      </c>
      <c r="B447" s="17">
        <v>20900</v>
      </c>
      <c r="C447" s="17">
        <v>21150</v>
      </c>
      <c r="D447" s="17">
        <v>20700</v>
      </c>
      <c r="E447" s="17">
        <v>21150</v>
      </c>
      <c r="F447" s="27">
        <v>3.42</v>
      </c>
    </row>
    <row r="448" spans="1:6" x14ac:dyDescent="0.4">
      <c r="A448" s="15">
        <v>40814</v>
      </c>
      <c r="B448" s="17">
        <v>21600</v>
      </c>
      <c r="C448" s="17">
        <v>21600</v>
      </c>
      <c r="D448" s="17">
        <v>20850</v>
      </c>
      <c r="E448" s="17">
        <v>20950</v>
      </c>
      <c r="F448" s="27">
        <v>-0.95</v>
      </c>
    </row>
    <row r="449" spans="1:6" x14ac:dyDescent="0.4">
      <c r="A449" s="18">
        <v>40815</v>
      </c>
      <c r="B449" s="20">
        <v>20950</v>
      </c>
      <c r="C449" s="20">
        <v>21200</v>
      </c>
      <c r="D449" s="20">
        <v>20600</v>
      </c>
      <c r="E449" s="20">
        <v>21000</v>
      </c>
      <c r="F449" s="29">
        <v>0.24</v>
      </c>
    </row>
    <row r="450" spans="1:6" x14ac:dyDescent="0.4">
      <c r="A450" s="15">
        <v>40816</v>
      </c>
      <c r="B450" s="17">
        <v>21050</v>
      </c>
      <c r="C450" s="17">
        <v>21150</v>
      </c>
      <c r="D450" s="17">
        <v>20700</v>
      </c>
      <c r="E450" s="17">
        <v>21050</v>
      </c>
      <c r="F450" s="27">
        <v>0.24</v>
      </c>
    </row>
    <row r="451" spans="1:6" x14ac:dyDescent="0.4">
      <c r="A451" s="15">
        <v>40820</v>
      </c>
      <c r="B451" s="17">
        <v>20350</v>
      </c>
      <c r="C451" s="17">
        <v>20650</v>
      </c>
      <c r="D451" s="17">
        <v>20200</v>
      </c>
      <c r="E451" s="17">
        <v>20650</v>
      </c>
      <c r="F451" s="27">
        <v>-1.9</v>
      </c>
    </row>
    <row r="452" spans="1:6" x14ac:dyDescent="0.4">
      <c r="A452" s="15">
        <v>40821</v>
      </c>
      <c r="B452" s="17">
        <v>20650</v>
      </c>
      <c r="C452" s="17">
        <v>21600</v>
      </c>
      <c r="D452" s="17">
        <v>20450</v>
      </c>
      <c r="E452" s="17">
        <v>20900</v>
      </c>
      <c r="F452" s="27">
        <v>1.21</v>
      </c>
    </row>
    <row r="453" spans="1:6" x14ac:dyDescent="0.4">
      <c r="A453" s="15">
        <v>40822</v>
      </c>
      <c r="B453" s="17">
        <v>21200</v>
      </c>
      <c r="C453" s="17">
        <v>21700</v>
      </c>
      <c r="D453" s="17">
        <v>21100</v>
      </c>
      <c r="E453" s="17">
        <v>21400</v>
      </c>
      <c r="F453" s="27">
        <v>2.39</v>
      </c>
    </row>
    <row r="454" spans="1:6" x14ac:dyDescent="0.4">
      <c r="A454" s="18">
        <v>40823</v>
      </c>
      <c r="B454" s="20">
        <v>21600</v>
      </c>
      <c r="C454" s="20">
        <v>21900</v>
      </c>
      <c r="D454" s="20">
        <v>21600</v>
      </c>
      <c r="E454" s="20">
        <v>21800</v>
      </c>
      <c r="F454" s="29">
        <v>1.87</v>
      </c>
    </row>
    <row r="455" spans="1:6" x14ac:dyDescent="0.4">
      <c r="A455" s="15">
        <v>40826</v>
      </c>
      <c r="B455" s="17">
        <v>21600</v>
      </c>
      <c r="C455" s="17">
        <v>22250</v>
      </c>
      <c r="D455" s="17">
        <v>21600</v>
      </c>
      <c r="E455" s="17">
        <v>21900</v>
      </c>
      <c r="F455" s="27">
        <v>0.46</v>
      </c>
    </row>
    <row r="456" spans="1:6" x14ac:dyDescent="0.4">
      <c r="A456" s="15">
        <v>40827</v>
      </c>
      <c r="B456" s="17">
        <v>22200</v>
      </c>
      <c r="C456" s="17">
        <v>22300</v>
      </c>
      <c r="D456" s="17">
        <v>21850</v>
      </c>
      <c r="E456" s="17">
        <v>22100</v>
      </c>
      <c r="F456" s="27">
        <v>0.91</v>
      </c>
    </row>
    <row r="457" spans="1:6" x14ac:dyDescent="0.4">
      <c r="A457" s="15">
        <v>40828</v>
      </c>
      <c r="B457" s="17">
        <v>21950</v>
      </c>
      <c r="C457" s="17">
        <v>22050</v>
      </c>
      <c r="D457" s="17">
        <v>21450</v>
      </c>
      <c r="E457" s="17">
        <v>21700</v>
      </c>
      <c r="F457" s="27">
        <v>-1.81</v>
      </c>
    </row>
    <row r="458" spans="1:6" x14ac:dyDescent="0.4">
      <c r="A458" s="15">
        <v>40829</v>
      </c>
      <c r="B458" s="17">
        <v>21750</v>
      </c>
      <c r="C458" s="17">
        <v>21900</v>
      </c>
      <c r="D458" s="17">
        <v>21500</v>
      </c>
      <c r="E458" s="17">
        <v>21650</v>
      </c>
      <c r="F458" s="27">
        <v>-0.23</v>
      </c>
    </row>
    <row r="459" spans="1:6" x14ac:dyDescent="0.4">
      <c r="A459" s="18">
        <v>40830</v>
      </c>
      <c r="B459" s="20">
        <v>21700</v>
      </c>
      <c r="C459" s="20">
        <v>22350</v>
      </c>
      <c r="D459" s="20">
        <v>21650</v>
      </c>
      <c r="E459" s="20">
        <v>22150</v>
      </c>
      <c r="F459" s="29">
        <v>2.31</v>
      </c>
    </row>
    <row r="460" spans="1:6" x14ac:dyDescent="0.4">
      <c r="A460" s="15">
        <v>40833</v>
      </c>
      <c r="B460" s="17">
        <v>22450</v>
      </c>
      <c r="C460" s="17">
        <v>22450</v>
      </c>
      <c r="D460" s="17">
        <v>22100</v>
      </c>
      <c r="E460" s="17">
        <v>22300</v>
      </c>
      <c r="F460" s="27">
        <v>0.68</v>
      </c>
    </row>
    <row r="461" spans="1:6" x14ac:dyDescent="0.4">
      <c r="A461" s="15">
        <v>40834</v>
      </c>
      <c r="B461" s="17">
        <v>22000</v>
      </c>
      <c r="C461" s="17">
        <v>22200</v>
      </c>
      <c r="D461" s="17">
        <v>21850</v>
      </c>
      <c r="E461" s="17">
        <v>22200</v>
      </c>
      <c r="F461" s="27">
        <v>-0.45</v>
      </c>
    </row>
    <row r="462" spans="1:6" x14ac:dyDescent="0.4">
      <c r="A462" s="15">
        <v>40835</v>
      </c>
      <c r="B462" s="17">
        <v>22300</v>
      </c>
      <c r="C462" s="17">
        <v>24400</v>
      </c>
      <c r="D462" s="17">
        <v>22200</v>
      </c>
      <c r="E462" s="17">
        <v>23700</v>
      </c>
      <c r="F462" s="27">
        <v>6.76</v>
      </c>
    </row>
    <row r="463" spans="1:6" x14ac:dyDescent="0.4">
      <c r="A463" s="15">
        <v>40836</v>
      </c>
      <c r="B463" s="17">
        <v>23750</v>
      </c>
      <c r="C463" s="17">
        <v>24050</v>
      </c>
      <c r="D463" s="17">
        <v>23050</v>
      </c>
      <c r="E463" s="17">
        <v>23100</v>
      </c>
      <c r="F463" s="27">
        <v>-2.5299999999999998</v>
      </c>
    </row>
    <row r="464" spans="1:6" x14ac:dyDescent="0.4">
      <c r="A464" s="18">
        <v>40837</v>
      </c>
      <c r="B464" s="20">
        <v>23600</v>
      </c>
      <c r="C464" s="20">
        <v>23600</v>
      </c>
      <c r="D464" s="20">
        <v>22900</v>
      </c>
      <c r="E464" s="20">
        <v>23200</v>
      </c>
      <c r="F464" s="29">
        <v>0.43</v>
      </c>
    </row>
    <row r="465" spans="1:6" x14ac:dyDescent="0.4">
      <c r="A465" s="15">
        <v>40840</v>
      </c>
      <c r="B465" s="17">
        <v>23450</v>
      </c>
      <c r="C465" s="17">
        <v>23950</v>
      </c>
      <c r="D465" s="17">
        <v>23350</v>
      </c>
      <c r="E465" s="17">
        <v>23750</v>
      </c>
      <c r="F465" s="27">
        <v>2.37</v>
      </c>
    </row>
    <row r="466" spans="1:6" x14ac:dyDescent="0.4">
      <c r="A466" s="15">
        <v>40841</v>
      </c>
      <c r="B466" s="17">
        <v>24300</v>
      </c>
      <c r="C466" s="17">
        <v>25250</v>
      </c>
      <c r="D466" s="17">
        <v>24300</v>
      </c>
      <c r="E466" s="17">
        <v>24350</v>
      </c>
      <c r="F466" s="27">
        <v>2.5299999999999998</v>
      </c>
    </row>
    <row r="467" spans="1:6" x14ac:dyDescent="0.4">
      <c r="A467" s="15">
        <v>40842</v>
      </c>
      <c r="B467" s="17">
        <v>24550</v>
      </c>
      <c r="C467" s="17">
        <v>25300</v>
      </c>
      <c r="D467" s="17">
        <v>24350</v>
      </c>
      <c r="E467" s="17">
        <v>25100</v>
      </c>
      <c r="F467" s="27">
        <v>3.08</v>
      </c>
    </row>
    <row r="468" spans="1:6" x14ac:dyDescent="0.4">
      <c r="A468" s="15">
        <v>40843</v>
      </c>
      <c r="B468" s="17">
        <v>25100</v>
      </c>
      <c r="C468" s="17">
        <v>25600</v>
      </c>
      <c r="D468" s="17">
        <v>24800</v>
      </c>
      <c r="E468" s="17">
        <v>25300</v>
      </c>
      <c r="F468" s="27">
        <v>0.8</v>
      </c>
    </row>
    <row r="469" spans="1:6" x14ac:dyDescent="0.4">
      <c r="A469" s="18">
        <v>40844</v>
      </c>
      <c r="B469" s="20">
        <v>25550</v>
      </c>
      <c r="C469" s="20">
        <v>25700</v>
      </c>
      <c r="D469" s="20">
        <v>24900</v>
      </c>
      <c r="E469" s="20">
        <v>25400</v>
      </c>
      <c r="F469" s="29">
        <v>0.4</v>
      </c>
    </row>
    <row r="470" spans="1:6" x14ac:dyDescent="0.4">
      <c r="A470" s="15">
        <v>40847</v>
      </c>
      <c r="B470" s="17">
        <v>25000</v>
      </c>
      <c r="C470" s="17">
        <v>25200</v>
      </c>
      <c r="D470" s="17">
        <v>24600</v>
      </c>
      <c r="E470" s="17">
        <v>25100</v>
      </c>
      <c r="F470" s="27">
        <v>-1.18</v>
      </c>
    </row>
    <row r="471" spans="1:6" x14ac:dyDescent="0.4">
      <c r="A471" s="15">
        <v>40848</v>
      </c>
      <c r="B471" s="17">
        <v>24850</v>
      </c>
      <c r="C471" s="17">
        <v>25250</v>
      </c>
      <c r="D471" s="17">
        <v>24750</v>
      </c>
      <c r="E471" s="17">
        <v>24900</v>
      </c>
      <c r="F471" s="27">
        <v>-0.8</v>
      </c>
    </row>
    <row r="472" spans="1:6" x14ac:dyDescent="0.4">
      <c r="A472" s="15">
        <v>40849</v>
      </c>
      <c r="B472" s="17">
        <v>24500</v>
      </c>
      <c r="C472" s="17">
        <v>25700</v>
      </c>
      <c r="D472" s="17">
        <v>24150</v>
      </c>
      <c r="E472" s="17">
        <v>24800</v>
      </c>
      <c r="F472" s="27">
        <v>-0.4</v>
      </c>
    </row>
    <row r="473" spans="1:6" x14ac:dyDescent="0.4">
      <c r="A473" s="15">
        <v>40850</v>
      </c>
      <c r="B473" s="17">
        <v>24850</v>
      </c>
      <c r="C473" s="17">
        <v>25000</v>
      </c>
      <c r="D473" s="17">
        <v>24100</v>
      </c>
      <c r="E473" s="17">
        <v>24650</v>
      </c>
      <c r="F473" s="27">
        <v>-0.6</v>
      </c>
    </row>
    <row r="474" spans="1:6" x14ac:dyDescent="0.4">
      <c r="A474" s="18">
        <v>40851</v>
      </c>
      <c r="B474" s="20">
        <v>24850</v>
      </c>
      <c r="C474" s="20">
        <v>24950</v>
      </c>
      <c r="D474" s="20">
        <v>24350</v>
      </c>
      <c r="E474" s="20">
        <v>24500</v>
      </c>
      <c r="F474" s="29">
        <v>-0.61</v>
      </c>
    </row>
    <row r="475" spans="1:6" x14ac:dyDescent="0.4">
      <c r="A475" s="15">
        <v>40854</v>
      </c>
      <c r="B475" s="17">
        <v>24800</v>
      </c>
      <c r="C475" s="17">
        <v>24800</v>
      </c>
      <c r="D475" s="17">
        <v>24000</v>
      </c>
      <c r="E475" s="17">
        <v>24150</v>
      </c>
      <c r="F475" s="27">
        <v>-1.43</v>
      </c>
    </row>
    <row r="476" spans="1:6" x14ac:dyDescent="0.4">
      <c r="A476" s="15">
        <v>40855</v>
      </c>
      <c r="B476" s="17">
        <v>24200</v>
      </c>
      <c r="C476" s="17">
        <v>24200</v>
      </c>
      <c r="D476" s="17">
        <v>23800</v>
      </c>
      <c r="E476" s="17">
        <v>24200</v>
      </c>
      <c r="F476" s="27">
        <v>0.21</v>
      </c>
    </row>
    <row r="477" spans="1:6" x14ac:dyDescent="0.4">
      <c r="A477" s="15">
        <v>40856</v>
      </c>
      <c r="B477" s="17">
        <v>24250</v>
      </c>
      <c r="C477" s="17">
        <v>24450</v>
      </c>
      <c r="D477" s="17">
        <v>23900</v>
      </c>
      <c r="E477" s="17">
        <v>24200</v>
      </c>
      <c r="F477" s="27">
        <v>0</v>
      </c>
    </row>
    <row r="478" spans="1:6" x14ac:dyDescent="0.4">
      <c r="A478" s="15">
        <v>40857</v>
      </c>
      <c r="B478" s="17">
        <v>23650</v>
      </c>
      <c r="C478" s="17">
        <v>23850</v>
      </c>
      <c r="D478" s="17">
        <v>23250</v>
      </c>
      <c r="E478" s="17">
        <v>23300</v>
      </c>
      <c r="F478" s="27">
        <v>-3.72</v>
      </c>
    </row>
    <row r="479" spans="1:6" x14ac:dyDescent="0.4">
      <c r="A479" s="18">
        <v>40858</v>
      </c>
      <c r="B479" s="20">
        <v>23500</v>
      </c>
      <c r="C479" s="20">
        <v>23800</v>
      </c>
      <c r="D479" s="20">
        <v>23350</v>
      </c>
      <c r="E479" s="20">
        <v>23450</v>
      </c>
      <c r="F479" s="29">
        <v>0.64</v>
      </c>
    </row>
    <row r="480" spans="1:6" x14ac:dyDescent="0.4">
      <c r="A480" s="15">
        <v>40861</v>
      </c>
      <c r="B480" s="17">
        <v>24050</v>
      </c>
      <c r="C480" s="17">
        <v>24800</v>
      </c>
      <c r="D480" s="17">
        <v>24000</v>
      </c>
      <c r="E480" s="17">
        <v>24350</v>
      </c>
      <c r="F480" s="27">
        <v>3.84</v>
      </c>
    </row>
    <row r="481" spans="1:6" x14ac:dyDescent="0.4">
      <c r="A481" s="15">
        <v>40862</v>
      </c>
      <c r="B481" s="17">
        <v>24150</v>
      </c>
      <c r="C481" s="17">
        <v>24300</v>
      </c>
      <c r="D481" s="17">
        <v>23900</v>
      </c>
      <c r="E481" s="17">
        <v>24100</v>
      </c>
      <c r="F481" s="27">
        <v>-1.03</v>
      </c>
    </row>
    <row r="482" spans="1:6" x14ac:dyDescent="0.4">
      <c r="A482" s="15">
        <v>40863</v>
      </c>
      <c r="B482" s="17">
        <v>24500</v>
      </c>
      <c r="C482" s="17">
        <v>24800</v>
      </c>
      <c r="D482" s="17">
        <v>24000</v>
      </c>
      <c r="E482" s="17">
        <v>24000</v>
      </c>
      <c r="F482" s="27">
        <v>-0.41</v>
      </c>
    </row>
    <row r="483" spans="1:6" x14ac:dyDescent="0.4">
      <c r="A483" s="15">
        <v>40864</v>
      </c>
      <c r="B483" s="17">
        <v>24200</v>
      </c>
      <c r="C483" s="17">
        <v>24200</v>
      </c>
      <c r="D483" s="17">
        <v>23750</v>
      </c>
      <c r="E483" s="17">
        <v>24100</v>
      </c>
      <c r="F483" s="27">
        <v>0.42</v>
      </c>
    </row>
    <row r="484" spans="1:6" x14ac:dyDescent="0.4">
      <c r="A484" s="18">
        <v>40865</v>
      </c>
      <c r="B484" s="20">
        <v>23700</v>
      </c>
      <c r="C484" s="20">
        <v>23750</v>
      </c>
      <c r="D484" s="20">
        <v>23500</v>
      </c>
      <c r="E484" s="20">
        <v>23550</v>
      </c>
      <c r="F484" s="29">
        <v>-2.2799999999999998</v>
      </c>
    </row>
    <row r="485" spans="1:6" x14ac:dyDescent="0.4">
      <c r="A485" s="15">
        <v>40868</v>
      </c>
      <c r="B485" s="17">
        <v>23900</v>
      </c>
      <c r="C485" s="17">
        <v>25050</v>
      </c>
      <c r="D485" s="17">
        <v>23850</v>
      </c>
      <c r="E485" s="17">
        <v>24100</v>
      </c>
      <c r="F485" s="27">
        <v>2.34</v>
      </c>
    </row>
    <row r="486" spans="1:6" x14ac:dyDescent="0.4">
      <c r="A486" s="15">
        <v>40869</v>
      </c>
      <c r="B486" s="17">
        <v>24100</v>
      </c>
      <c r="C486" s="17">
        <v>24350</v>
      </c>
      <c r="D486" s="17">
        <v>23900</v>
      </c>
      <c r="E486" s="17">
        <v>24050</v>
      </c>
      <c r="F486" s="27">
        <v>-0.21</v>
      </c>
    </row>
    <row r="487" spans="1:6" x14ac:dyDescent="0.4">
      <c r="A487" s="15">
        <v>40870</v>
      </c>
      <c r="B487" s="17">
        <v>23750</v>
      </c>
      <c r="C487" s="17">
        <v>23800</v>
      </c>
      <c r="D487" s="17">
        <v>23200</v>
      </c>
      <c r="E487" s="17">
        <v>23450</v>
      </c>
      <c r="F487" s="27">
        <v>-2.4900000000000002</v>
      </c>
    </row>
    <row r="488" spans="1:6" x14ac:dyDescent="0.4">
      <c r="A488" s="15">
        <v>40871</v>
      </c>
      <c r="B488" s="17">
        <v>23200</v>
      </c>
      <c r="C488" s="17">
        <v>24150</v>
      </c>
      <c r="D488" s="17">
        <v>23150</v>
      </c>
      <c r="E488" s="17">
        <v>23800</v>
      </c>
      <c r="F488" s="27">
        <v>1.49</v>
      </c>
    </row>
    <row r="489" spans="1:6" x14ac:dyDescent="0.4">
      <c r="A489" s="18">
        <v>40872</v>
      </c>
      <c r="B489" s="20">
        <v>24350</v>
      </c>
      <c r="C489" s="20">
        <v>25050</v>
      </c>
      <c r="D489" s="20">
        <v>24200</v>
      </c>
      <c r="E489" s="20">
        <v>24800</v>
      </c>
      <c r="F489" s="29">
        <v>4.2</v>
      </c>
    </row>
    <row r="490" spans="1:6" x14ac:dyDescent="0.4">
      <c r="A490" s="15">
        <v>40875</v>
      </c>
      <c r="B490" s="17">
        <v>24800</v>
      </c>
      <c r="C490" s="17">
        <v>26300</v>
      </c>
      <c r="D490" s="17">
        <v>24700</v>
      </c>
      <c r="E490" s="17">
        <v>25950</v>
      </c>
      <c r="F490" s="27">
        <v>4.6399999999999997</v>
      </c>
    </row>
    <row r="491" spans="1:6" x14ac:dyDescent="0.4">
      <c r="A491" s="15">
        <v>40876</v>
      </c>
      <c r="B491" s="17">
        <v>25800</v>
      </c>
      <c r="C491" s="17">
        <v>26000</v>
      </c>
      <c r="D491" s="17">
        <v>25250</v>
      </c>
      <c r="E491" s="17">
        <v>25900</v>
      </c>
      <c r="F491" s="27">
        <v>-0.19</v>
      </c>
    </row>
    <row r="492" spans="1:6" x14ac:dyDescent="0.4">
      <c r="A492" s="15">
        <v>40877</v>
      </c>
      <c r="B492" s="17">
        <v>25650</v>
      </c>
      <c r="C492" s="17">
        <v>25750</v>
      </c>
      <c r="D492" s="17">
        <v>24800</v>
      </c>
      <c r="E492" s="17">
        <v>25050</v>
      </c>
      <c r="F492" s="27">
        <v>-3.28</v>
      </c>
    </row>
    <row r="493" spans="1:6" x14ac:dyDescent="0.4">
      <c r="A493" s="15">
        <v>40878</v>
      </c>
      <c r="B493" s="17">
        <v>25400</v>
      </c>
      <c r="C493" s="17">
        <v>25650</v>
      </c>
      <c r="D493" s="17">
        <v>24700</v>
      </c>
      <c r="E493" s="17">
        <v>24700</v>
      </c>
      <c r="F493" s="27">
        <v>-1.4</v>
      </c>
    </row>
    <row r="494" spans="1:6" x14ac:dyDescent="0.4">
      <c r="A494" s="18">
        <v>40879</v>
      </c>
      <c r="B494" s="20">
        <v>24500</v>
      </c>
      <c r="C494" s="20">
        <v>25300</v>
      </c>
      <c r="D494" s="20">
        <v>24500</v>
      </c>
      <c r="E494" s="20">
        <v>25000</v>
      </c>
      <c r="F494" s="29">
        <v>1.21</v>
      </c>
    </row>
    <row r="495" spans="1:6" x14ac:dyDescent="0.4">
      <c r="A495" s="15">
        <v>40882</v>
      </c>
      <c r="B495" s="17">
        <v>25300</v>
      </c>
      <c r="C495" s="17">
        <v>25650</v>
      </c>
      <c r="D495" s="17">
        <v>25000</v>
      </c>
      <c r="E495" s="17">
        <v>25200</v>
      </c>
      <c r="F495" s="27">
        <v>0.8</v>
      </c>
    </row>
    <row r="496" spans="1:6" x14ac:dyDescent="0.4">
      <c r="A496" s="15">
        <v>40883</v>
      </c>
      <c r="B496" s="17">
        <v>25200</v>
      </c>
      <c r="C496" s="17">
        <v>25400</v>
      </c>
      <c r="D496" s="17">
        <v>25050</v>
      </c>
      <c r="E496" s="17">
        <v>25350</v>
      </c>
      <c r="F496" s="27">
        <v>0.6</v>
      </c>
    </row>
    <row r="497" spans="1:6" x14ac:dyDescent="0.4">
      <c r="A497" s="15">
        <v>40884</v>
      </c>
      <c r="B497" s="17">
        <v>25200</v>
      </c>
      <c r="C497" s="17">
        <v>26300</v>
      </c>
      <c r="D497" s="17">
        <v>25200</v>
      </c>
      <c r="E497" s="17">
        <v>26250</v>
      </c>
      <c r="F497" s="27">
        <v>3.55</v>
      </c>
    </row>
    <row r="498" spans="1:6" x14ac:dyDescent="0.4">
      <c r="A498" s="15">
        <v>40885</v>
      </c>
      <c r="B498" s="17">
        <v>26200</v>
      </c>
      <c r="C498" s="17">
        <v>26500</v>
      </c>
      <c r="D498" s="17">
        <v>26000</v>
      </c>
      <c r="E498" s="17">
        <v>26400</v>
      </c>
      <c r="F498" s="27">
        <v>0.56999999999999995</v>
      </c>
    </row>
    <row r="499" spans="1:6" x14ac:dyDescent="0.4">
      <c r="A499" s="18">
        <v>40886</v>
      </c>
      <c r="B499" s="20">
        <v>26000</v>
      </c>
      <c r="C499" s="20">
        <v>26300</v>
      </c>
      <c r="D499" s="20">
        <v>25700</v>
      </c>
      <c r="E499" s="20">
        <v>25750</v>
      </c>
      <c r="F499" s="29">
        <v>-2.46</v>
      </c>
    </row>
    <row r="500" spans="1:6" x14ac:dyDescent="0.4">
      <c r="A500" s="15">
        <v>40889</v>
      </c>
      <c r="B500" s="17">
        <v>25850</v>
      </c>
      <c r="C500" s="17">
        <v>26450</v>
      </c>
      <c r="D500" s="17">
        <v>25700</v>
      </c>
      <c r="E500" s="17">
        <v>26200</v>
      </c>
      <c r="F500" s="27">
        <v>1.75</v>
      </c>
    </row>
    <row r="501" spans="1:6" x14ac:dyDescent="0.4">
      <c r="A501" s="15">
        <v>40890</v>
      </c>
      <c r="B501" s="17">
        <v>26150</v>
      </c>
      <c r="C501" s="17">
        <v>26150</v>
      </c>
      <c r="D501" s="17">
        <v>25650</v>
      </c>
      <c r="E501" s="17">
        <v>25850</v>
      </c>
      <c r="F501" s="27">
        <v>-1.34</v>
      </c>
    </row>
    <row r="502" spans="1:6" x14ac:dyDescent="0.4">
      <c r="A502" s="15">
        <v>40891</v>
      </c>
      <c r="B502" s="17">
        <v>25850</v>
      </c>
      <c r="C502" s="17">
        <v>26500</v>
      </c>
      <c r="D502" s="17">
        <v>25550</v>
      </c>
      <c r="E502" s="17">
        <v>26050</v>
      </c>
      <c r="F502" s="27">
        <v>0.77</v>
      </c>
    </row>
    <row r="503" spans="1:6" x14ac:dyDescent="0.4">
      <c r="A503" s="15">
        <v>40892</v>
      </c>
      <c r="B503" s="17">
        <v>25950</v>
      </c>
      <c r="C503" s="17">
        <v>27100</v>
      </c>
      <c r="D503" s="17">
        <v>25800</v>
      </c>
      <c r="E503" s="17">
        <v>26550</v>
      </c>
      <c r="F503" s="27">
        <v>1.92</v>
      </c>
    </row>
    <row r="504" spans="1:6" x14ac:dyDescent="0.4">
      <c r="A504" s="18">
        <v>40893</v>
      </c>
      <c r="B504" s="20">
        <v>26900</v>
      </c>
      <c r="C504" s="20">
        <v>27500</v>
      </c>
      <c r="D504" s="20">
        <v>26600</v>
      </c>
      <c r="E504" s="20">
        <v>27150</v>
      </c>
      <c r="F504" s="29">
        <v>2.2599999999999998</v>
      </c>
    </row>
    <row r="505" spans="1:6" x14ac:dyDescent="0.4">
      <c r="A505" s="15">
        <v>40896</v>
      </c>
      <c r="B505" s="17">
        <v>27200</v>
      </c>
      <c r="C505" s="17">
        <v>27400</v>
      </c>
      <c r="D505" s="17">
        <v>25600</v>
      </c>
      <c r="E505" s="17">
        <v>26700</v>
      </c>
      <c r="F505" s="27">
        <v>-1.66</v>
      </c>
    </row>
    <row r="506" spans="1:6" x14ac:dyDescent="0.4">
      <c r="A506" s="15">
        <v>40897</v>
      </c>
      <c r="B506" s="17">
        <v>26300</v>
      </c>
      <c r="C506" s="17">
        <v>26800</v>
      </c>
      <c r="D506" s="17">
        <v>25950</v>
      </c>
      <c r="E506" s="17">
        <v>26000</v>
      </c>
      <c r="F506" s="27">
        <v>-2.62</v>
      </c>
    </row>
    <row r="507" spans="1:6" x14ac:dyDescent="0.4">
      <c r="A507" s="15">
        <v>40898</v>
      </c>
      <c r="B507" s="17">
        <v>26200</v>
      </c>
      <c r="C507" s="17">
        <v>26650</v>
      </c>
      <c r="D507" s="17">
        <v>25850</v>
      </c>
      <c r="E507" s="17">
        <v>26150</v>
      </c>
      <c r="F507" s="27">
        <v>0.57999999999999996</v>
      </c>
    </row>
    <row r="508" spans="1:6" x14ac:dyDescent="0.4">
      <c r="A508" s="15">
        <v>40899</v>
      </c>
      <c r="B508" s="17">
        <v>25850</v>
      </c>
      <c r="C508" s="17">
        <v>26350</v>
      </c>
      <c r="D508" s="17">
        <v>25850</v>
      </c>
      <c r="E508" s="17">
        <v>26200</v>
      </c>
      <c r="F508" s="27">
        <v>0.19</v>
      </c>
    </row>
    <row r="509" spans="1:6" x14ac:dyDescent="0.4">
      <c r="A509" s="18">
        <v>40900</v>
      </c>
      <c r="B509" s="20">
        <v>26400</v>
      </c>
      <c r="C509" s="20">
        <v>26450</v>
      </c>
      <c r="D509" s="20">
        <v>26200</v>
      </c>
      <c r="E509" s="20">
        <v>26400</v>
      </c>
      <c r="F509" s="29">
        <v>0.76</v>
      </c>
    </row>
    <row r="510" spans="1:6" x14ac:dyDescent="0.4">
      <c r="A510" s="15">
        <v>40903</v>
      </c>
      <c r="B510" s="17">
        <v>26400</v>
      </c>
      <c r="C510" s="17">
        <v>26400</v>
      </c>
      <c r="D510" s="17">
        <v>25850</v>
      </c>
      <c r="E510" s="17">
        <v>26100</v>
      </c>
      <c r="F510" s="27">
        <v>-1.1399999999999999</v>
      </c>
    </row>
    <row r="511" spans="1:6" x14ac:dyDescent="0.4">
      <c r="A511" s="15">
        <v>40904</v>
      </c>
      <c r="B511" s="17">
        <v>25950</v>
      </c>
      <c r="C511" s="17">
        <v>26150</v>
      </c>
      <c r="D511" s="17">
        <v>25650</v>
      </c>
      <c r="E511" s="17">
        <v>25800</v>
      </c>
      <c r="F511" s="27">
        <v>-1.1499999999999999</v>
      </c>
    </row>
    <row r="512" spans="1:6" x14ac:dyDescent="0.4">
      <c r="A512" s="15">
        <v>40905</v>
      </c>
      <c r="B512" s="17">
        <v>25650</v>
      </c>
      <c r="C512" s="17">
        <v>26250</v>
      </c>
      <c r="D512" s="17">
        <v>25550</v>
      </c>
      <c r="E512" s="17">
        <v>26000</v>
      </c>
      <c r="F512" s="27">
        <v>0.78</v>
      </c>
    </row>
    <row r="513" spans="1:6" x14ac:dyDescent="0.4">
      <c r="A513" s="15">
        <v>40906</v>
      </c>
      <c r="B513" s="17">
        <v>25900</v>
      </c>
      <c r="C513" s="17">
        <v>26000</v>
      </c>
      <c r="D513" s="17">
        <v>25350</v>
      </c>
      <c r="E513" s="17">
        <v>25550</v>
      </c>
      <c r="F513" s="27">
        <v>-1.73</v>
      </c>
    </row>
    <row r="514" spans="1:6" x14ac:dyDescent="0.4">
      <c r="A514" s="18">
        <v>40910</v>
      </c>
      <c r="B514" s="20">
        <v>25300</v>
      </c>
      <c r="C514" s="20">
        <v>25600</v>
      </c>
      <c r="D514" s="20">
        <v>25000</v>
      </c>
      <c r="E514" s="20">
        <v>25100</v>
      </c>
      <c r="F514" s="29">
        <v>-1.76</v>
      </c>
    </row>
    <row r="515" spans="1:6" x14ac:dyDescent="0.4">
      <c r="A515" s="15">
        <v>40911</v>
      </c>
      <c r="B515" s="17">
        <v>25100</v>
      </c>
      <c r="C515" s="17">
        <v>25900</v>
      </c>
      <c r="D515" s="17">
        <v>25100</v>
      </c>
      <c r="E515" s="17">
        <v>25650</v>
      </c>
      <c r="F515" s="27">
        <v>2.19</v>
      </c>
    </row>
    <row r="516" spans="1:6" x14ac:dyDescent="0.4">
      <c r="A516" s="15">
        <v>40912</v>
      </c>
      <c r="B516" s="17">
        <v>25950</v>
      </c>
      <c r="C516" s="17">
        <v>26500</v>
      </c>
      <c r="D516" s="17">
        <v>25700</v>
      </c>
      <c r="E516" s="17">
        <v>26050</v>
      </c>
      <c r="F516" s="27">
        <v>1.56</v>
      </c>
    </row>
    <row r="517" spans="1:6" x14ac:dyDescent="0.4">
      <c r="A517" s="15">
        <v>40913</v>
      </c>
      <c r="B517" s="17">
        <v>26300</v>
      </c>
      <c r="C517" s="17">
        <v>27400</v>
      </c>
      <c r="D517" s="17">
        <v>26200</v>
      </c>
      <c r="E517" s="17">
        <v>27050</v>
      </c>
      <c r="F517" s="27">
        <v>3.84</v>
      </c>
    </row>
    <row r="518" spans="1:6" x14ac:dyDescent="0.4">
      <c r="A518" s="15">
        <v>40914</v>
      </c>
      <c r="B518" s="17">
        <v>27100</v>
      </c>
      <c r="C518" s="17">
        <v>27150</v>
      </c>
      <c r="D518" s="17">
        <v>26550</v>
      </c>
      <c r="E518" s="17">
        <v>27050</v>
      </c>
      <c r="F518" s="27">
        <v>0</v>
      </c>
    </row>
    <row r="519" spans="1:6" x14ac:dyDescent="0.4">
      <c r="A519" s="18">
        <v>40917</v>
      </c>
      <c r="B519" s="20">
        <v>27150</v>
      </c>
      <c r="C519" s="20">
        <v>27750</v>
      </c>
      <c r="D519" s="20">
        <v>26700</v>
      </c>
      <c r="E519" s="20">
        <v>27400</v>
      </c>
      <c r="F519" s="29">
        <v>1.29</v>
      </c>
    </row>
    <row r="520" spans="1:6" x14ac:dyDescent="0.4">
      <c r="A520" s="15">
        <v>40918</v>
      </c>
      <c r="B520" s="17">
        <v>27600</v>
      </c>
      <c r="C520" s="17">
        <v>27800</v>
      </c>
      <c r="D520" s="17">
        <v>27100</v>
      </c>
      <c r="E520" s="17">
        <v>27400</v>
      </c>
      <c r="F520" s="27">
        <v>0</v>
      </c>
    </row>
    <row r="521" spans="1:6" x14ac:dyDescent="0.4">
      <c r="A521" s="15">
        <v>40919</v>
      </c>
      <c r="B521" s="17">
        <v>27400</v>
      </c>
      <c r="C521" s="17">
        <v>27450</v>
      </c>
      <c r="D521" s="17">
        <v>26600</v>
      </c>
      <c r="E521" s="17">
        <v>26900</v>
      </c>
      <c r="F521" s="27">
        <v>-1.82</v>
      </c>
    </row>
    <row r="522" spans="1:6" x14ac:dyDescent="0.4">
      <c r="A522" s="15">
        <v>40920</v>
      </c>
      <c r="B522" s="17">
        <v>27050</v>
      </c>
      <c r="C522" s="17">
        <v>27200</v>
      </c>
      <c r="D522" s="17">
        <v>26750</v>
      </c>
      <c r="E522" s="17">
        <v>27150</v>
      </c>
      <c r="F522" s="27">
        <v>0.93</v>
      </c>
    </row>
    <row r="523" spans="1:6" x14ac:dyDescent="0.4">
      <c r="A523" s="15">
        <v>40921</v>
      </c>
      <c r="B523" s="17">
        <v>27150</v>
      </c>
      <c r="C523" s="17">
        <v>27350</v>
      </c>
      <c r="D523" s="17">
        <v>26400</v>
      </c>
      <c r="E523" s="17">
        <v>26750</v>
      </c>
      <c r="F523" s="27">
        <v>-1.47</v>
      </c>
    </row>
    <row r="524" spans="1:6" x14ac:dyDescent="0.4">
      <c r="A524" s="18">
        <v>40924</v>
      </c>
      <c r="B524" s="20">
        <v>26500</v>
      </c>
      <c r="C524" s="20">
        <v>26550</v>
      </c>
      <c r="D524" s="20">
        <v>26000</v>
      </c>
      <c r="E524" s="20">
        <v>26100</v>
      </c>
      <c r="F524" s="29">
        <v>-2.4300000000000002</v>
      </c>
    </row>
    <row r="525" spans="1:6" x14ac:dyDescent="0.4">
      <c r="A525" s="15">
        <v>40925</v>
      </c>
      <c r="B525" s="17">
        <v>26200</v>
      </c>
      <c r="C525" s="17">
        <v>26700</v>
      </c>
      <c r="D525" s="17">
        <v>26150</v>
      </c>
      <c r="E525" s="17">
        <v>26350</v>
      </c>
      <c r="F525" s="27">
        <v>0.96</v>
      </c>
    </row>
    <row r="526" spans="1:6" x14ac:dyDescent="0.4">
      <c r="A526" s="15">
        <v>40926</v>
      </c>
      <c r="B526" s="17">
        <v>26350</v>
      </c>
      <c r="C526" s="17">
        <v>26600</v>
      </c>
      <c r="D526" s="17">
        <v>26000</v>
      </c>
      <c r="E526" s="17">
        <v>26550</v>
      </c>
      <c r="F526" s="27">
        <v>0.76</v>
      </c>
    </row>
    <row r="527" spans="1:6" x14ac:dyDescent="0.4">
      <c r="A527" s="15">
        <v>40927</v>
      </c>
      <c r="B527" s="17">
        <v>26550</v>
      </c>
      <c r="C527" s="17">
        <v>27050</v>
      </c>
      <c r="D527" s="17">
        <v>26550</v>
      </c>
      <c r="E527" s="17">
        <v>26700</v>
      </c>
      <c r="F527" s="27">
        <v>0.56000000000000005</v>
      </c>
    </row>
    <row r="528" spans="1:6" x14ac:dyDescent="0.4">
      <c r="A528" s="15">
        <v>40928</v>
      </c>
      <c r="B528" s="17">
        <v>26700</v>
      </c>
      <c r="C528" s="17">
        <v>27000</v>
      </c>
      <c r="D528" s="17">
        <v>26500</v>
      </c>
      <c r="E528" s="17">
        <v>26750</v>
      </c>
      <c r="F528" s="27">
        <v>0.19</v>
      </c>
    </row>
    <row r="529" spans="1:6" x14ac:dyDescent="0.4">
      <c r="A529" s="18">
        <v>40933</v>
      </c>
      <c r="B529" s="20">
        <v>26850</v>
      </c>
      <c r="C529" s="20">
        <v>27150</v>
      </c>
      <c r="D529" s="20">
        <v>26500</v>
      </c>
      <c r="E529" s="20">
        <v>27050</v>
      </c>
      <c r="F529" s="29">
        <v>1.1200000000000001</v>
      </c>
    </row>
    <row r="530" spans="1:6" x14ac:dyDescent="0.4">
      <c r="A530" s="15">
        <v>40934</v>
      </c>
      <c r="B530" s="17">
        <v>27000</v>
      </c>
      <c r="C530" s="17">
        <v>27400</v>
      </c>
      <c r="D530" s="17">
        <v>26900</v>
      </c>
      <c r="E530" s="17">
        <v>27200</v>
      </c>
      <c r="F530" s="27">
        <v>0.55000000000000004</v>
      </c>
    </row>
    <row r="531" spans="1:6" x14ac:dyDescent="0.4">
      <c r="A531" s="15">
        <v>40935</v>
      </c>
      <c r="B531" s="17">
        <v>27150</v>
      </c>
      <c r="C531" s="17">
        <v>27300</v>
      </c>
      <c r="D531" s="17">
        <v>26750</v>
      </c>
      <c r="E531" s="17">
        <v>27000</v>
      </c>
      <c r="F531" s="27">
        <v>-0.74</v>
      </c>
    </row>
    <row r="532" spans="1:6" x14ac:dyDescent="0.4">
      <c r="A532" s="15">
        <v>40938</v>
      </c>
      <c r="B532" s="17">
        <v>26800</v>
      </c>
      <c r="C532" s="17">
        <v>27400</v>
      </c>
      <c r="D532" s="17">
        <v>26600</v>
      </c>
      <c r="E532" s="17">
        <v>27250</v>
      </c>
      <c r="F532" s="27">
        <v>0.93</v>
      </c>
    </row>
    <row r="533" spans="1:6" x14ac:dyDescent="0.4">
      <c r="A533" s="15">
        <v>40939</v>
      </c>
      <c r="B533" s="17">
        <v>27400</v>
      </c>
      <c r="C533" s="17">
        <v>27900</v>
      </c>
      <c r="D533" s="17">
        <v>27350</v>
      </c>
      <c r="E533" s="17">
        <v>27900</v>
      </c>
      <c r="F533" s="27">
        <v>2.39</v>
      </c>
    </row>
    <row r="534" spans="1:6" x14ac:dyDescent="0.4">
      <c r="A534" s="18">
        <v>40940</v>
      </c>
      <c r="B534" s="20">
        <v>27950</v>
      </c>
      <c r="C534" s="20">
        <v>27950</v>
      </c>
      <c r="D534" s="20">
        <v>27600</v>
      </c>
      <c r="E534" s="20">
        <v>27900</v>
      </c>
      <c r="F534" s="29">
        <v>0</v>
      </c>
    </row>
    <row r="535" spans="1:6" x14ac:dyDescent="0.4">
      <c r="A535" s="15">
        <v>40941</v>
      </c>
      <c r="B535" s="17">
        <v>27800</v>
      </c>
      <c r="C535" s="17">
        <v>28100</v>
      </c>
      <c r="D535" s="17">
        <v>27450</v>
      </c>
      <c r="E535" s="17">
        <v>27650</v>
      </c>
      <c r="F535" s="27">
        <v>-0.9</v>
      </c>
    </row>
    <row r="536" spans="1:6" x14ac:dyDescent="0.4">
      <c r="A536" s="15">
        <v>40942</v>
      </c>
      <c r="B536" s="17">
        <v>27450</v>
      </c>
      <c r="C536" s="17">
        <v>27650</v>
      </c>
      <c r="D536" s="17">
        <v>27350</v>
      </c>
      <c r="E536" s="17">
        <v>27400</v>
      </c>
      <c r="F536" s="27">
        <v>-0.9</v>
      </c>
    </row>
    <row r="537" spans="1:6" x14ac:dyDescent="0.4">
      <c r="A537" s="15">
        <v>40945</v>
      </c>
      <c r="B537" s="17">
        <v>27650</v>
      </c>
      <c r="C537" s="17">
        <v>27700</v>
      </c>
      <c r="D537" s="17">
        <v>26950</v>
      </c>
      <c r="E537" s="17">
        <v>27550</v>
      </c>
      <c r="F537" s="27">
        <v>0.55000000000000004</v>
      </c>
    </row>
    <row r="538" spans="1:6" x14ac:dyDescent="0.4">
      <c r="A538" s="15">
        <v>40946</v>
      </c>
      <c r="B538" s="17">
        <v>27550</v>
      </c>
      <c r="C538" s="17">
        <v>27750</v>
      </c>
      <c r="D538" s="17">
        <v>27200</v>
      </c>
      <c r="E538" s="17">
        <v>27500</v>
      </c>
      <c r="F538" s="27">
        <v>-0.18</v>
      </c>
    </row>
    <row r="539" spans="1:6" x14ac:dyDescent="0.4">
      <c r="A539" s="18">
        <v>40947</v>
      </c>
      <c r="B539" s="20">
        <v>27250</v>
      </c>
      <c r="C539" s="20">
        <v>27350</v>
      </c>
      <c r="D539" s="20">
        <v>26500</v>
      </c>
      <c r="E539" s="20">
        <v>26800</v>
      </c>
      <c r="F539" s="29">
        <v>-2.5499999999999998</v>
      </c>
    </row>
    <row r="540" spans="1:6" x14ac:dyDescent="0.4">
      <c r="A540" s="15">
        <v>40948</v>
      </c>
      <c r="B540" s="17">
        <v>26900</v>
      </c>
      <c r="C540" s="17">
        <v>26900</v>
      </c>
      <c r="D540" s="17">
        <v>25850</v>
      </c>
      <c r="E540" s="17">
        <v>26150</v>
      </c>
      <c r="F540" s="27">
        <v>-2.4300000000000002</v>
      </c>
    </row>
    <row r="541" spans="1:6" x14ac:dyDescent="0.4">
      <c r="A541" s="15">
        <v>40949</v>
      </c>
      <c r="B541" s="17">
        <v>26150</v>
      </c>
      <c r="C541" s="17">
        <v>26150</v>
      </c>
      <c r="D541" s="17">
        <v>25850</v>
      </c>
      <c r="E541" s="17">
        <v>26000</v>
      </c>
      <c r="F541" s="27">
        <v>-0.56999999999999995</v>
      </c>
    </row>
    <row r="542" spans="1:6" x14ac:dyDescent="0.4">
      <c r="A542" s="15">
        <v>40952</v>
      </c>
      <c r="B542" s="17">
        <v>26000</v>
      </c>
      <c r="C542" s="17">
        <v>26200</v>
      </c>
      <c r="D542" s="17">
        <v>25850</v>
      </c>
      <c r="E542" s="17">
        <v>26000</v>
      </c>
      <c r="F542" s="27">
        <v>0</v>
      </c>
    </row>
    <row r="543" spans="1:6" x14ac:dyDescent="0.4">
      <c r="A543" s="15">
        <v>40953</v>
      </c>
      <c r="B543" s="17">
        <v>26050</v>
      </c>
      <c r="C543" s="17">
        <v>26050</v>
      </c>
      <c r="D543" s="17">
        <v>25400</v>
      </c>
      <c r="E543" s="17">
        <v>25600</v>
      </c>
      <c r="F543" s="27">
        <v>-1.54</v>
      </c>
    </row>
    <row r="544" spans="1:6" x14ac:dyDescent="0.4">
      <c r="A544" s="18">
        <v>40954</v>
      </c>
      <c r="B544" s="20">
        <v>25450</v>
      </c>
      <c r="C544" s="20">
        <v>25700</v>
      </c>
      <c r="D544" s="20">
        <v>25050</v>
      </c>
      <c r="E544" s="20">
        <v>25200</v>
      </c>
      <c r="F544" s="29">
        <v>-1.56</v>
      </c>
    </row>
    <row r="545" spans="1:6" x14ac:dyDescent="0.4">
      <c r="A545" s="15">
        <v>40955</v>
      </c>
      <c r="B545" s="17">
        <v>25100</v>
      </c>
      <c r="C545" s="17">
        <v>25150</v>
      </c>
      <c r="D545" s="17">
        <v>24800</v>
      </c>
      <c r="E545" s="17">
        <v>24900</v>
      </c>
      <c r="F545" s="27">
        <v>-1.19</v>
      </c>
    </row>
    <row r="546" spans="1:6" x14ac:dyDescent="0.4">
      <c r="A546" s="15">
        <v>40956</v>
      </c>
      <c r="B546" s="17">
        <v>24900</v>
      </c>
      <c r="C546" s="17">
        <v>25300</v>
      </c>
      <c r="D546" s="17">
        <v>24650</v>
      </c>
      <c r="E546" s="17">
        <v>24900</v>
      </c>
      <c r="F546" s="27">
        <v>0</v>
      </c>
    </row>
    <row r="547" spans="1:6" x14ac:dyDescent="0.4">
      <c r="A547" s="15">
        <v>40959</v>
      </c>
      <c r="B547" s="17">
        <v>24900</v>
      </c>
      <c r="C547" s="17">
        <v>25200</v>
      </c>
      <c r="D547" s="17">
        <v>24600</v>
      </c>
      <c r="E547" s="17">
        <v>24950</v>
      </c>
      <c r="F547" s="27">
        <v>0.2</v>
      </c>
    </row>
    <row r="548" spans="1:6" x14ac:dyDescent="0.4">
      <c r="A548" s="15">
        <v>40960</v>
      </c>
      <c r="B548" s="17">
        <v>24800</v>
      </c>
      <c r="C548" s="17">
        <v>25450</v>
      </c>
      <c r="D548" s="17">
        <v>24750</v>
      </c>
      <c r="E548" s="17">
        <v>25250</v>
      </c>
      <c r="F548" s="27">
        <v>1.2</v>
      </c>
    </row>
    <row r="549" spans="1:6" x14ac:dyDescent="0.4">
      <c r="A549" s="18">
        <v>40961</v>
      </c>
      <c r="B549" s="20">
        <v>25500</v>
      </c>
      <c r="C549" s="20">
        <v>25500</v>
      </c>
      <c r="D549" s="20">
        <v>25050</v>
      </c>
      <c r="E549" s="20">
        <v>25100</v>
      </c>
      <c r="F549" s="29">
        <v>-0.59</v>
      </c>
    </row>
    <row r="550" spans="1:6" x14ac:dyDescent="0.4">
      <c r="A550" s="15">
        <v>40962</v>
      </c>
      <c r="B550" s="17">
        <v>25250</v>
      </c>
      <c r="C550" s="17">
        <v>25400</v>
      </c>
      <c r="D550" s="17">
        <v>24850</v>
      </c>
      <c r="E550" s="17">
        <v>25350</v>
      </c>
      <c r="F550" s="27">
        <v>1</v>
      </c>
    </row>
    <row r="551" spans="1:6" x14ac:dyDescent="0.4">
      <c r="A551" s="15">
        <v>40963</v>
      </c>
      <c r="B551" s="17">
        <v>25350</v>
      </c>
      <c r="C551" s="17">
        <v>25650</v>
      </c>
      <c r="D551" s="17">
        <v>25250</v>
      </c>
      <c r="E551" s="17">
        <v>25500</v>
      </c>
      <c r="F551" s="27">
        <v>0.59</v>
      </c>
    </row>
    <row r="552" spans="1:6" x14ac:dyDescent="0.4">
      <c r="A552" s="15">
        <v>40966</v>
      </c>
      <c r="B552" s="17">
        <v>25500</v>
      </c>
      <c r="C552" s="17">
        <v>25550</v>
      </c>
      <c r="D552" s="17">
        <v>25200</v>
      </c>
      <c r="E552" s="17">
        <v>25350</v>
      </c>
      <c r="F552" s="27">
        <v>-0.59</v>
      </c>
    </row>
    <row r="553" spans="1:6" x14ac:dyDescent="0.4">
      <c r="A553" s="15">
        <v>40967</v>
      </c>
      <c r="B553" s="17">
        <v>25150</v>
      </c>
      <c r="C553" s="17">
        <v>25300</v>
      </c>
      <c r="D553" s="17">
        <v>24850</v>
      </c>
      <c r="E553" s="17">
        <v>25000</v>
      </c>
      <c r="F553" s="27">
        <v>-1.38</v>
      </c>
    </row>
    <row r="554" spans="1:6" x14ac:dyDescent="0.4">
      <c r="A554" s="18">
        <v>40968</v>
      </c>
      <c r="B554" s="20">
        <v>24950</v>
      </c>
      <c r="C554" s="20">
        <v>25200</v>
      </c>
      <c r="D554" s="20">
        <v>24800</v>
      </c>
      <c r="E554" s="20">
        <v>25100</v>
      </c>
      <c r="F554" s="29">
        <v>0.4</v>
      </c>
    </row>
    <row r="555" spans="1:6" x14ac:dyDescent="0.4">
      <c r="A555" s="15">
        <v>40970</v>
      </c>
      <c r="B555" s="17">
        <v>25400</v>
      </c>
      <c r="C555" s="17">
        <v>25400</v>
      </c>
      <c r="D555" s="17">
        <v>24950</v>
      </c>
      <c r="E555" s="17">
        <v>25050</v>
      </c>
      <c r="F555" s="27">
        <v>-0.2</v>
      </c>
    </row>
    <row r="556" spans="1:6" x14ac:dyDescent="0.4">
      <c r="A556" s="15">
        <v>40973</v>
      </c>
      <c r="B556" s="17">
        <v>24950</v>
      </c>
      <c r="C556" s="17">
        <v>25050</v>
      </c>
      <c r="D556" s="17">
        <v>24700</v>
      </c>
      <c r="E556" s="17">
        <v>24850</v>
      </c>
      <c r="F556" s="27">
        <v>-0.8</v>
      </c>
    </row>
    <row r="557" spans="1:6" x14ac:dyDescent="0.4">
      <c r="A557" s="15">
        <v>40974</v>
      </c>
      <c r="B557" s="17">
        <v>24900</v>
      </c>
      <c r="C557" s="17">
        <v>25050</v>
      </c>
      <c r="D557" s="17">
        <v>24200</v>
      </c>
      <c r="E557" s="17">
        <v>24450</v>
      </c>
      <c r="F557" s="27">
        <v>-1.61</v>
      </c>
    </row>
    <row r="558" spans="1:6" x14ac:dyDescent="0.4">
      <c r="A558" s="15">
        <v>40975</v>
      </c>
      <c r="B558" s="17">
        <v>24050</v>
      </c>
      <c r="C558" s="17">
        <v>24100</v>
      </c>
      <c r="D558" s="17">
        <v>23900</v>
      </c>
      <c r="E558" s="17">
        <v>24050</v>
      </c>
      <c r="F558" s="27">
        <v>-1.64</v>
      </c>
    </row>
    <row r="559" spans="1:6" x14ac:dyDescent="0.4">
      <c r="A559" s="18">
        <v>40976</v>
      </c>
      <c r="B559" s="20">
        <v>24050</v>
      </c>
      <c r="C559" s="20">
        <v>24100</v>
      </c>
      <c r="D559" s="20">
        <v>23400</v>
      </c>
      <c r="E559" s="20">
        <v>23650</v>
      </c>
      <c r="F559" s="29">
        <v>-1.66</v>
      </c>
    </row>
    <row r="560" spans="1:6" x14ac:dyDescent="0.4">
      <c r="A560" s="15">
        <v>40977</v>
      </c>
      <c r="B560" s="17">
        <v>23650</v>
      </c>
      <c r="C560" s="17">
        <v>24100</v>
      </c>
      <c r="D560" s="17">
        <v>23650</v>
      </c>
      <c r="E560" s="17">
        <v>23850</v>
      </c>
      <c r="F560" s="27">
        <v>0.85</v>
      </c>
    </row>
    <row r="561" spans="1:6" x14ac:dyDescent="0.4">
      <c r="A561" s="15">
        <v>40980</v>
      </c>
      <c r="B561" s="17">
        <v>23850</v>
      </c>
      <c r="C561" s="17">
        <v>23850</v>
      </c>
      <c r="D561" s="17">
        <v>23350</v>
      </c>
      <c r="E561" s="17">
        <v>23550</v>
      </c>
      <c r="F561" s="27">
        <v>-1.26</v>
      </c>
    </row>
    <row r="562" spans="1:6" x14ac:dyDescent="0.4">
      <c r="A562" s="15">
        <v>40981</v>
      </c>
      <c r="B562" s="17">
        <v>23550</v>
      </c>
      <c r="C562" s="17">
        <v>23800</v>
      </c>
      <c r="D562" s="17">
        <v>23450</v>
      </c>
      <c r="E562" s="17">
        <v>23550</v>
      </c>
      <c r="F562" s="27">
        <v>0</v>
      </c>
    </row>
    <row r="563" spans="1:6" x14ac:dyDescent="0.4">
      <c r="A563" s="15">
        <v>40982</v>
      </c>
      <c r="B563" s="17">
        <v>23700</v>
      </c>
      <c r="C563" s="17">
        <v>23750</v>
      </c>
      <c r="D563" s="17">
        <v>23400</v>
      </c>
      <c r="E563" s="17">
        <v>23550</v>
      </c>
      <c r="F563" s="27">
        <v>0</v>
      </c>
    </row>
    <row r="564" spans="1:6" x14ac:dyDescent="0.4">
      <c r="A564" s="18">
        <v>40983</v>
      </c>
      <c r="B564" s="20">
        <v>23350</v>
      </c>
      <c r="C564" s="20">
        <v>23500</v>
      </c>
      <c r="D564" s="20">
        <v>23100</v>
      </c>
      <c r="E564" s="20">
        <v>23300</v>
      </c>
      <c r="F564" s="29">
        <v>-1.06</v>
      </c>
    </row>
    <row r="565" spans="1:6" x14ac:dyDescent="0.4">
      <c r="A565" s="15">
        <v>40984</v>
      </c>
      <c r="B565" s="17">
        <v>23500</v>
      </c>
      <c r="C565" s="17">
        <v>23700</v>
      </c>
      <c r="D565" s="17">
        <v>23250</v>
      </c>
      <c r="E565" s="17">
        <v>23500</v>
      </c>
      <c r="F565" s="27">
        <v>0.86</v>
      </c>
    </row>
    <row r="566" spans="1:6" x14ac:dyDescent="0.4">
      <c r="A566" s="15">
        <v>40987</v>
      </c>
      <c r="B566" s="17">
        <v>23500</v>
      </c>
      <c r="C566" s="17">
        <v>23600</v>
      </c>
      <c r="D566" s="17">
        <v>23300</v>
      </c>
      <c r="E566" s="17">
        <v>23450</v>
      </c>
      <c r="F566" s="27">
        <v>-0.21</v>
      </c>
    </row>
    <row r="567" spans="1:6" x14ac:dyDescent="0.4">
      <c r="A567" s="15">
        <v>40988</v>
      </c>
      <c r="B567" s="17">
        <v>23350</v>
      </c>
      <c r="C567" s="17">
        <v>23400</v>
      </c>
      <c r="D567" s="17">
        <v>23100</v>
      </c>
      <c r="E567" s="17">
        <v>23150</v>
      </c>
      <c r="F567" s="27">
        <v>-1.28</v>
      </c>
    </row>
    <row r="568" spans="1:6" x14ac:dyDescent="0.4">
      <c r="A568" s="15">
        <v>40989</v>
      </c>
      <c r="B568" s="17">
        <v>23150</v>
      </c>
      <c r="C568" s="17">
        <v>23450</v>
      </c>
      <c r="D568" s="17">
        <v>23100</v>
      </c>
      <c r="E568" s="17">
        <v>23300</v>
      </c>
      <c r="F568" s="27">
        <v>0.65</v>
      </c>
    </row>
    <row r="569" spans="1:6" x14ac:dyDescent="0.4">
      <c r="A569" s="18">
        <v>40990</v>
      </c>
      <c r="B569" s="20">
        <v>23300</v>
      </c>
      <c r="C569" s="20">
        <v>23400</v>
      </c>
      <c r="D569" s="20">
        <v>22900</v>
      </c>
      <c r="E569" s="20">
        <v>23100</v>
      </c>
      <c r="F569" s="29">
        <v>-0.86</v>
      </c>
    </row>
    <row r="570" spans="1:6" x14ac:dyDescent="0.4">
      <c r="A570" s="15">
        <v>40991</v>
      </c>
      <c r="B570" s="17">
        <v>22900</v>
      </c>
      <c r="C570" s="17">
        <v>23000</v>
      </c>
      <c r="D570" s="17">
        <v>22850</v>
      </c>
      <c r="E570" s="17">
        <v>22950</v>
      </c>
      <c r="F570" s="27">
        <v>-0.65</v>
      </c>
    </row>
    <row r="571" spans="1:6" x14ac:dyDescent="0.4">
      <c r="A571" s="15">
        <v>40994</v>
      </c>
      <c r="B571" s="17">
        <v>22950</v>
      </c>
      <c r="C571" s="17">
        <v>23150</v>
      </c>
      <c r="D571" s="17">
        <v>22650</v>
      </c>
      <c r="E571" s="17">
        <v>22850</v>
      </c>
      <c r="F571" s="27">
        <v>-0.44</v>
      </c>
    </row>
    <row r="572" spans="1:6" x14ac:dyDescent="0.4">
      <c r="A572" s="15">
        <v>40995</v>
      </c>
      <c r="B572" s="17">
        <v>22800</v>
      </c>
      <c r="C572" s="17">
        <v>23150</v>
      </c>
      <c r="D572" s="17">
        <v>22800</v>
      </c>
      <c r="E572" s="17">
        <v>22900</v>
      </c>
      <c r="F572" s="27">
        <v>0.22</v>
      </c>
    </row>
    <row r="573" spans="1:6" x14ac:dyDescent="0.4">
      <c r="A573" s="15">
        <v>40996</v>
      </c>
      <c r="B573" s="17">
        <v>22850</v>
      </c>
      <c r="C573" s="17">
        <v>22850</v>
      </c>
      <c r="D573" s="17">
        <v>22400</v>
      </c>
      <c r="E573" s="17">
        <v>22550</v>
      </c>
      <c r="F573" s="27">
        <v>-1.53</v>
      </c>
    </row>
    <row r="574" spans="1:6" x14ac:dyDescent="0.4">
      <c r="A574" s="18">
        <v>40997</v>
      </c>
      <c r="B574" s="20">
        <v>22400</v>
      </c>
      <c r="C574" s="20">
        <v>22450</v>
      </c>
      <c r="D574" s="20">
        <v>22100</v>
      </c>
      <c r="E574" s="20">
        <v>22250</v>
      </c>
      <c r="F574" s="29">
        <v>-1.33</v>
      </c>
    </row>
    <row r="575" spans="1:6" x14ac:dyDescent="0.4">
      <c r="A575" s="15">
        <v>40998</v>
      </c>
      <c r="B575" s="17">
        <v>22350</v>
      </c>
      <c r="C575" s="17">
        <v>22650</v>
      </c>
      <c r="D575" s="17">
        <v>22350</v>
      </c>
      <c r="E575" s="17">
        <v>22400</v>
      </c>
      <c r="F575" s="27">
        <v>0.67</v>
      </c>
    </row>
    <row r="576" spans="1:6" x14ac:dyDescent="0.4">
      <c r="A576" s="15">
        <v>41001</v>
      </c>
      <c r="B576" s="17">
        <v>22300</v>
      </c>
      <c r="C576" s="17">
        <v>22650</v>
      </c>
      <c r="D576" s="17">
        <v>22300</v>
      </c>
      <c r="E576" s="17">
        <v>22450</v>
      </c>
      <c r="F576" s="27">
        <v>0.22</v>
      </c>
    </row>
    <row r="577" spans="1:6" x14ac:dyDescent="0.4">
      <c r="A577" s="15">
        <v>41002</v>
      </c>
      <c r="B577" s="17">
        <v>22500</v>
      </c>
      <c r="C577" s="17">
        <v>22600</v>
      </c>
      <c r="D577" s="17">
        <v>22100</v>
      </c>
      <c r="E577" s="17">
        <v>22200</v>
      </c>
      <c r="F577" s="27">
        <v>-1.1100000000000001</v>
      </c>
    </row>
    <row r="578" spans="1:6" x14ac:dyDescent="0.4">
      <c r="A578" s="15">
        <v>41003</v>
      </c>
      <c r="B578" s="17">
        <v>22100</v>
      </c>
      <c r="C578" s="17">
        <v>22450</v>
      </c>
      <c r="D578" s="17">
        <v>21850</v>
      </c>
      <c r="E578" s="17">
        <v>22250</v>
      </c>
      <c r="F578" s="27">
        <v>0.23</v>
      </c>
    </row>
    <row r="579" spans="1:6" x14ac:dyDescent="0.4">
      <c r="A579" s="18">
        <v>41004</v>
      </c>
      <c r="B579" s="20">
        <v>22250</v>
      </c>
      <c r="C579" s="20">
        <v>22450</v>
      </c>
      <c r="D579" s="20">
        <v>22050</v>
      </c>
      <c r="E579" s="20">
        <v>22150</v>
      </c>
      <c r="F579" s="29">
        <v>-0.45</v>
      </c>
    </row>
    <row r="580" spans="1:6" x14ac:dyDescent="0.4">
      <c r="A580" s="15">
        <v>41005</v>
      </c>
      <c r="B580" s="17">
        <v>22100</v>
      </c>
      <c r="C580" s="17">
        <v>22850</v>
      </c>
      <c r="D580" s="17">
        <v>22000</v>
      </c>
      <c r="E580" s="17">
        <v>22650</v>
      </c>
      <c r="F580" s="27">
        <v>2.2599999999999998</v>
      </c>
    </row>
    <row r="581" spans="1:6" x14ac:dyDescent="0.4">
      <c r="A581" s="15">
        <v>41008</v>
      </c>
      <c r="B581" s="17">
        <v>22750</v>
      </c>
      <c r="C581" s="17">
        <v>22800</v>
      </c>
      <c r="D581" s="17">
        <v>22450</v>
      </c>
      <c r="E581" s="17">
        <v>22600</v>
      </c>
      <c r="F581" s="27">
        <v>-0.22</v>
      </c>
    </row>
    <row r="582" spans="1:6" x14ac:dyDescent="0.4">
      <c r="A582" s="15">
        <v>41009</v>
      </c>
      <c r="B582" s="17">
        <v>22550</v>
      </c>
      <c r="C582" s="17">
        <v>22850</v>
      </c>
      <c r="D582" s="17">
        <v>22450</v>
      </c>
      <c r="E582" s="17">
        <v>22600</v>
      </c>
      <c r="F582" s="27">
        <v>0</v>
      </c>
    </row>
    <row r="583" spans="1:6" x14ac:dyDescent="0.4">
      <c r="A583" s="15">
        <v>41011</v>
      </c>
      <c r="B583" s="17">
        <v>22400</v>
      </c>
      <c r="C583" s="17">
        <v>22500</v>
      </c>
      <c r="D583" s="17">
        <v>22200</v>
      </c>
      <c r="E583" s="17">
        <v>22400</v>
      </c>
      <c r="F583" s="27">
        <v>-0.88</v>
      </c>
    </row>
    <row r="584" spans="1:6" x14ac:dyDescent="0.4">
      <c r="A584" s="18">
        <v>41012</v>
      </c>
      <c r="B584" s="20">
        <v>22400</v>
      </c>
      <c r="C584" s="20">
        <v>22500</v>
      </c>
      <c r="D584" s="20">
        <v>22100</v>
      </c>
      <c r="E584" s="20">
        <v>22350</v>
      </c>
      <c r="F584" s="29">
        <v>-0.22</v>
      </c>
    </row>
    <row r="585" spans="1:6" x14ac:dyDescent="0.4">
      <c r="A585" s="15">
        <v>41015</v>
      </c>
      <c r="B585" s="17">
        <v>22200</v>
      </c>
      <c r="C585" s="17">
        <v>22350</v>
      </c>
      <c r="D585" s="17">
        <v>22050</v>
      </c>
      <c r="E585" s="17">
        <v>22250</v>
      </c>
      <c r="F585" s="27">
        <v>-0.45</v>
      </c>
    </row>
    <row r="586" spans="1:6" x14ac:dyDescent="0.4">
      <c r="A586" s="15">
        <v>41016</v>
      </c>
      <c r="B586" s="17">
        <v>22250</v>
      </c>
      <c r="C586" s="17">
        <v>22550</v>
      </c>
      <c r="D586" s="17">
        <v>22100</v>
      </c>
      <c r="E586" s="17">
        <v>22400</v>
      </c>
      <c r="F586" s="27">
        <v>0.67</v>
      </c>
    </row>
    <row r="587" spans="1:6" x14ac:dyDescent="0.4">
      <c r="A587" s="15">
        <v>41017</v>
      </c>
      <c r="B587" s="17">
        <v>22400</v>
      </c>
      <c r="C587" s="17">
        <v>22600</v>
      </c>
      <c r="D587" s="17">
        <v>22250</v>
      </c>
      <c r="E587" s="17">
        <v>22450</v>
      </c>
      <c r="F587" s="27">
        <v>0.22</v>
      </c>
    </row>
    <row r="588" spans="1:6" x14ac:dyDescent="0.4">
      <c r="A588" s="15">
        <v>41018</v>
      </c>
      <c r="B588" s="17">
        <v>22250</v>
      </c>
      <c r="C588" s="17">
        <v>22300</v>
      </c>
      <c r="D588" s="17">
        <v>22150</v>
      </c>
      <c r="E588" s="17">
        <v>22300</v>
      </c>
      <c r="F588" s="27">
        <v>-0.67</v>
      </c>
    </row>
    <row r="589" spans="1:6" x14ac:dyDescent="0.4">
      <c r="A589" s="18">
        <v>41019</v>
      </c>
      <c r="B589" s="20">
        <v>22250</v>
      </c>
      <c r="C589" s="20">
        <v>22300</v>
      </c>
      <c r="D589" s="20">
        <v>21900</v>
      </c>
      <c r="E589" s="20">
        <v>22100</v>
      </c>
      <c r="F589" s="29">
        <v>-0.9</v>
      </c>
    </row>
    <row r="590" spans="1:6" x14ac:dyDescent="0.4">
      <c r="A590" s="15">
        <v>41022</v>
      </c>
      <c r="B590" s="17">
        <v>22050</v>
      </c>
      <c r="C590" s="17">
        <v>22200</v>
      </c>
      <c r="D590" s="17">
        <v>21900</v>
      </c>
      <c r="E590" s="17">
        <v>22100</v>
      </c>
      <c r="F590" s="27">
        <v>0</v>
      </c>
    </row>
    <row r="591" spans="1:6" x14ac:dyDescent="0.4">
      <c r="A591" s="15">
        <v>41023</v>
      </c>
      <c r="B591" s="17">
        <v>21850</v>
      </c>
      <c r="C591" s="17">
        <v>21950</v>
      </c>
      <c r="D591" s="17">
        <v>21700</v>
      </c>
      <c r="E591" s="17">
        <v>21900</v>
      </c>
      <c r="F591" s="27">
        <v>-0.9</v>
      </c>
    </row>
    <row r="592" spans="1:6" x14ac:dyDescent="0.4">
      <c r="A592" s="15">
        <v>41024</v>
      </c>
      <c r="B592" s="17">
        <v>21750</v>
      </c>
      <c r="C592" s="17">
        <v>22050</v>
      </c>
      <c r="D592" s="17">
        <v>21600</v>
      </c>
      <c r="E592" s="17">
        <v>21850</v>
      </c>
      <c r="F592" s="27">
        <v>-0.23</v>
      </c>
    </row>
    <row r="593" spans="1:6" x14ac:dyDescent="0.4">
      <c r="A593" s="15">
        <v>41025</v>
      </c>
      <c r="B593" s="17">
        <v>21750</v>
      </c>
      <c r="C593" s="17">
        <v>21850</v>
      </c>
      <c r="D593" s="17">
        <v>21650</v>
      </c>
      <c r="E593" s="17">
        <v>21750</v>
      </c>
      <c r="F593" s="27">
        <v>-0.46</v>
      </c>
    </row>
    <row r="594" spans="1:6" x14ac:dyDescent="0.4">
      <c r="A594" s="18">
        <v>41026</v>
      </c>
      <c r="B594" s="20">
        <v>21600</v>
      </c>
      <c r="C594" s="20">
        <v>21700</v>
      </c>
      <c r="D594" s="20">
        <v>21200</v>
      </c>
      <c r="E594" s="20">
        <v>21450</v>
      </c>
      <c r="F594" s="29">
        <v>-1.38</v>
      </c>
    </row>
    <row r="595" spans="1:6" x14ac:dyDescent="0.4">
      <c r="A595" s="15">
        <v>41029</v>
      </c>
      <c r="B595" s="17">
        <v>21450</v>
      </c>
      <c r="C595" s="17">
        <v>21900</v>
      </c>
      <c r="D595" s="17">
        <v>21300</v>
      </c>
      <c r="E595" s="17">
        <v>21700</v>
      </c>
      <c r="F595" s="27">
        <v>1.17</v>
      </c>
    </row>
    <row r="596" spans="1:6" x14ac:dyDescent="0.4">
      <c r="A596" s="15">
        <v>41031</v>
      </c>
      <c r="B596" s="17">
        <v>21900</v>
      </c>
      <c r="C596" s="17">
        <v>22800</v>
      </c>
      <c r="D596" s="17">
        <v>21750</v>
      </c>
      <c r="E596" s="17">
        <v>22500</v>
      </c>
      <c r="F596" s="27">
        <v>3.69</v>
      </c>
    </row>
    <row r="597" spans="1:6" x14ac:dyDescent="0.4">
      <c r="A597" s="15">
        <v>41032</v>
      </c>
      <c r="B597" s="17">
        <v>22700</v>
      </c>
      <c r="C597" s="17">
        <v>23400</v>
      </c>
      <c r="D597" s="17">
        <v>22600</v>
      </c>
      <c r="E597" s="17">
        <v>22850</v>
      </c>
      <c r="F597" s="27">
        <v>1.56</v>
      </c>
    </row>
    <row r="598" spans="1:6" x14ac:dyDescent="0.4">
      <c r="A598" s="15">
        <v>41033</v>
      </c>
      <c r="B598" s="17">
        <v>23150</v>
      </c>
      <c r="C598" s="17">
        <v>23700</v>
      </c>
      <c r="D598" s="17">
        <v>23000</v>
      </c>
      <c r="E598" s="17">
        <v>23300</v>
      </c>
      <c r="F598" s="27">
        <v>1.97</v>
      </c>
    </row>
    <row r="599" spans="1:6" x14ac:dyDescent="0.4">
      <c r="A599" s="18">
        <v>41036</v>
      </c>
      <c r="B599" s="20">
        <v>23250</v>
      </c>
      <c r="C599" s="20">
        <v>23950</v>
      </c>
      <c r="D599" s="20">
        <v>23200</v>
      </c>
      <c r="E599" s="20">
        <v>23350</v>
      </c>
      <c r="F599" s="29">
        <v>0.21</v>
      </c>
    </row>
    <row r="600" spans="1:6" x14ac:dyDescent="0.4">
      <c r="A600" s="15">
        <v>41037</v>
      </c>
      <c r="B600" s="17">
        <v>23350</v>
      </c>
      <c r="C600" s="17">
        <v>23400</v>
      </c>
      <c r="D600" s="17">
        <v>23050</v>
      </c>
      <c r="E600" s="17">
        <v>23400</v>
      </c>
      <c r="F600" s="27">
        <v>0.21</v>
      </c>
    </row>
    <row r="601" spans="1:6" x14ac:dyDescent="0.4">
      <c r="A601" s="15">
        <v>41038</v>
      </c>
      <c r="B601" s="17">
        <v>23150</v>
      </c>
      <c r="C601" s="17">
        <v>23800</v>
      </c>
      <c r="D601" s="17">
        <v>23150</v>
      </c>
      <c r="E601" s="17">
        <v>23500</v>
      </c>
      <c r="F601" s="27">
        <v>0.43</v>
      </c>
    </row>
    <row r="602" spans="1:6" x14ac:dyDescent="0.4">
      <c r="A602" s="15">
        <v>41039</v>
      </c>
      <c r="B602" s="17">
        <v>23300</v>
      </c>
      <c r="C602" s="17">
        <v>23450</v>
      </c>
      <c r="D602" s="17">
        <v>23100</v>
      </c>
      <c r="E602" s="17">
        <v>23200</v>
      </c>
      <c r="F602" s="27">
        <v>-1.28</v>
      </c>
    </row>
    <row r="603" spans="1:6" x14ac:dyDescent="0.4">
      <c r="A603" s="15">
        <v>41040</v>
      </c>
      <c r="B603" s="17">
        <v>23200</v>
      </c>
      <c r="C603" s="17">
        <v>23350</v>
      </c>
      <c r="D603" s="17">
        <v>23000</v>
      </c>
      <c r="E603" s="17">
        <v>23100</v>
      </c>
      <c r="F603" s="27">
        <v>-0.43</v>
      </c>
    </row>
    <row r="604" spans="1:6" x14ac:dyDescent="0.4">
      <c r="A604" s="18">
        <v>41043</v>
      </c>
      <c r="B604" s="20">
        <v>23100</v>
      </c>
      <c r="C604" s="20">
        <v>23150</v>
      </c>
      <c r="D604" s="20">
        <v>22800</v>
      </c>
      <c r="E604" s="20">
        <v>23000</v>
      </c>
      <c r="F604" s="29">
        <v>-0.43</v>
      </c>
    </row>
    <row r="605" spans="1:6" x14ac:dyDescent="0.4">
      <c r="A605" s="15">
        <v>41044</v>
      </c>
      <c r="B605" s="17">
        <v>22700</v>
      </c>
      <c r="C605" s="17">
        <v>22750</v>
      </c>
      <c r="D605" s="17">
        <v>22100</v>
      </c>
      <c r="E605" s="17">
        <v>22350</v>
      </c>
      <c r="F605" s="27">
        <v>-2.83</v>
      </c>
    </row>
    <row r="606" spans="1:6" x14ac:dyDescent="0.4">
      <c r="A606" s="15">
        <v>41045</v>
      </c>
      <c r="B606" s="17">
        <v>22100</v>
      </c>
      <c r="C606" s="17">
        <v>22600</v>
      </c>
      <c r="D606" s="17">
        <v>22050</v>
      </c>
      <c r="E606" s="17">
        <v>22300</v>
      </c>
      <c r="F606" s="27">
        <v>-0.22</v>
      </c>
    </row>
    <row r="607" spans="1:6" x14ac:dyDescent="0.4">
      <c r="A607" s="15">
        <v>41046</v>
      </c>
      <c r="B607" s="17">
        <v>22500</v>
      </c>
      <c r="C607" s="17">
        <v>23750</v>
      </c>
      <c r="D607" s="17">
        <v>22350</v>
      </c>
      <c r="E607" s="17">
        <v>23000</v>
      </c>
      <c r="F607" s="27">
        <v>3.14</v>
      </c>
    </row>
    <row r="608" spans="1:6" x14ac:dyDescent="0.4">
      <c r="A608" s="15">
        <v>41047</v>
      </c>
      <c r="B608" s="17">
        <v>23550</v>
      </c>
      <c r="C608" s="17">
        <v>23600</v>
      </c>
      <c r="D608" s="17">
        <v>22500</v>
      </c>
      <c r="E608" s="17">
        <v>22750</v>
      </c>
      <c r="F608" s="27">
        <v>-1.0900000000000001</v>
      </c>
    </row>
    <row r="609" spans="1:6" x14ac:dyDescent="0.4">
      <c r="A609" s="18">
        <v>41050</v>
      </c>
      <c r="B609" s="20">
        <v>23150</v>
      </c>
      <c r="C609" s="20">
        <v>23250</v>
      </c>
      <c r="D609" s="20">
        <v>22750</v>
      </c>
      <c r="E609" s="20">
        <v>22750</v>
      </c>
      <c r="F609" s="29">
        <v>0</v>
      </c>
    </row>
    <row r="610" spans="1:6" x14ac:dyDescent="0.4">
      <c r="A610" s="15">
        <v>41051</v>
      </c>
      <c r="B610" s="17">
        <v>22700</v>
      </c>
      <c r="C610" s="17">
        <v>22750</v>
      </c>
      <c r="D610" s="17">
        <v>22250</v>
      </c>
      <c r="E610" s="17">
        <v>22750</v>
      </c>
      <c r="F610" s="27">
        <v>0</v>
      </c>
    </row>
    <row r="611" spans="1:6" x14ac:dyDescent="0.4">
      <c r="A611" s="15">
        <v>41052</v>
      </c>
      <c r="B611" s="17">
        <v>22550</v>
      </c>
      <c r="C611" s="17">
        <v>22800</v>
      </c>
      <c r="D611" s="17">
        <v>22200</v>
      </c>
      <c r="E611" s="17">
        <v>22600</v>
      </c>
      <c r="F611" s="27">
        <v>-0.66</v>
      </c>
    </row>
    <row r="612" spans="1:6" x14ac:dyDescent="0.4">
      <c r="A612" s="15">
        <v>41053</v>
      </c>
      <c r="B612" s="17">
        <v>22700</v>
      </c>
      <c r="C612" s="17">
        <v>22750</v>
      </c>
      <c r="D612" s="17">
        <v>22300</v>
      </c>
      <c r="E612" s="17">
        <v>22450</v>
      </c>
      <c r="F612" s="27">
        <v>-0.66</v>
      </c>
    </row>
    <row r="613" spans="1:6" x14ac:dyDescent="0.4">
      <c r="A613" s="15">
        <v>41054</v>
      </c>
      <c r="B613" s="17">
        <v>22250</v>
      </c>
      <c r="C613" s="17">
        <v>22500</v>
      </c>
      <c r="D613" s="17">
        <v>22250</v>
      </c>
      <c r="E613" s="17">
        <v>22400</v>
      </c>
      <c r="F613" s="27">
        <v>-0.22</v>
      </c>
    </row>
    <row r="614" spans="1:6" x14ac:dyDescent="0.4">
      <c r="A614" s="18">
        <v>41058</v>
      </c>
      <c r="B614" s="20">
        <v>22700</v>
      </c>
      <c r="C614" s="20">
        <v>23100</v>
      </c>
      <c r="D614" s="20">
        <v>22550</v>
      </c>
      <c r="E614" s="20">
        <v>22650</v>
      </c>
      <c r="F614" s="29">
        <v>1.1200000000000001</v>
      </c>
    </row>
    <row r="615" spans="1:6" x14ac:dyDescent="0.4">
      <c r="A615" s="15">
        <v>41059</v>
      </c>
      <c r="B615" s="17">
        <v>22650</v>
      </c>
      <c r="C615" s="17">
        <v>22650</v>
      </c>
      <c r="D615" s="17">
        <v>22200</v>
      </c>
      <c r="E615" s="17">
        <v>22400</v>
      </c>
      <c r="F615" s="27">
        <v>-1.1000000000000001</v>
      </c>
    </row>
    <row r="616" spans="1:6" x14ac:dyDescent="0.4">
      <c r="A616" s="15">
        <v>41060</v>
      </c>
      <c r="B616" s="17">
        <v>22250</v>
      </c>
      <c r="C616" s="17">
        <v>22550</v>
      </c>
      <c r="D616" s="17">
        <v>22050</v>
      </c>
      <c r="E616" s="17">
        <v>22500</v>
      </c>
      <c r="F616" s="27">
        <v>0.45</v>
      </c>
    </row>
    <row r="617" spans="1:6" x14ac:dyDescent="0.4">
      <c r="A617" s="15">
        <v>41061</v>
      </c>
      <c r="B617" s="17">
        <v>22350</v>
      </c>
      <c r="C617" s="17">
        <v>22800</v>
      </c>
      <c r="D617" s="17">
        <v>22350</v>
      </c>
      <c r="E617" s="17">
        <v>22600</v>
      </c>
      <c r="F617" s="27">
        <v>0.44</v>
      </c>
    </row>
    <row r="618" spans="1:6" x14ac:dyDescent="0.4">
      <c r="A618" s="15">
        <v>41064</v>
      </c>
      <c r="B618" s="17">
        <v>22000</v>
      </c>
      <c r="C618" s="17">
        <v>23350</v>
      </c>
      <c r="D618" s="17">
        <v>22000</v>
      </c>
      <c r="E618" s="17">
        <v>23150</v>
      </c>
      <c r="F618" s="27">
        <v>2.4300000000000002</v>
      </c>
    </row>
    <row r="619" spans="1:6" x14ac:dyDescent="0.4">
      <c r="A619" s="18">
        <v>41065</v>
      </c>
      <c r="B619" s="20">
        <v>23200</v>
      </c>
      <c r="C619" s="20">
        <v>24250</v>
      </c>
      <c r="D619" s="20">
        <v>23200</v>
      </c>
      <c r="E619" s="20">
        <v>23950</v>
      </c>
      <c r="F619" s="29">
        <v>3.46</v>
      </c>
    </row>
    <row r="620" spans="1:6" x14ac:dyDescent="0.4">
      <c r="A620" s="15">
        <v>41067</v>
      </c>
      <c r="B620" s="17">
        <v>24100</v>
      </c>
      <c r="C620" s="17">
        <v>24350</v>
      </c>
      <c r="D620" s="17">
        <v>23700</v>
      </c>
      <c r="E620" s="17">
        <v>24100</v>
      </c>
      <c r="F620" s="27">
        <v>0.63</v>
      </c>
    </row>
    <row r="621" spans="1:6" x14ac:dyDescent="0.4">
      <c r="A621" s="15">
        <v>41068</v>
      </c>
      <c r="B621" s="17">
        <v>24150</v>
      </c>
      <c r="C621" s="17">
        <v>24500</v>
      </c>
      <c r="D621" s="17">
        <v>24000</v>
      </c>
      <c r="E621" s="17">
        <v>24100</v>
      </c>
      <c r="F621" s="27">
        <v>0</v>
      </c>
    </row>
    <row r="622" spans="1:6" x14ac:dyDescent="0.4">
      <c r="A622" s="15">
        <v>41071</v>
      </c>
      <c r="B622" s="17">
        <v>24000</v>
      </c>
      <c r="C622" s="17">
        <v>24200</v>
      </c>
      <c r="D622" s="17">
        <v>23500</v>
      </c>
      <c r="E622" s="17">
        <v>24150</v>
      </c>
      <c r="F622" s="27">
        <v>0.21</v>
      </c>
    </row>
    <row r="623" spans="1:6" x14ac:dyDescent="0.4">
      <c r="A623" s="15">
        <v>41072</v>
      </c>
      <c r="B623" s="17">
        <v>23800</v>
      </c>
      <c r="C623" s="17">
        <v>23950</v>
      </c>
      <c r="D623" s="17">
        <v>23600</v>
      </c>
      <c r="E623" s="17">
        <v>23800</v>
      </c>
      <c r="F623" s="27">
        <v>-1.45</v>
      </c>
    </row>
    <row r="624" spans="1:6" x14ac:dyDescent="0.4">
      <c r="A624" s="18">
        <v>41073</v>
      </c>
      <c r="B624" s="20">
        <v>24000</v>
      </c>
      <c r="C624" s="20">
        <v>24100</v>
      </c>
      <c r="D624" s="20">
        <v>23700</v>
      </c>
      <c r="E624" s="20">
        <v>23750</v>
      </c>
      <c r="F624" s="29">
        <v>-0.21</v>
      </c>
    </row>
    <row r="625" spans="1:6" x14ac:dyDescent="0.4">
      <c r="A625" s="15">
        <v>41074</v>
      </c>
      <c r="B625" s="17">
        <v>23900</v>
      </c>
      <c r="C625" s="17">
        <v>24200</v>
      </c>
      <c r="D625" s="17">
        <v>23850</v>
      </c>
      <c r="E625" s="17">
        <v>24150</v>
      </c>
      <c r="F625" s="27">
        <v>1.68</v>
      </c>
    </row>
    <row r="626" spans="1:6" x14ac:dyDescent="0.4">
      <c r="A626" s="15">
        <v>41075</v>
      </c>
      <c r="B626" s="17">
        <v>24050</v>
      </c>
      <c r="C626" s="17">
        <v>24300</v>
      </c>
      <c r="D626" s="17">
        <v>23850</v>
      </c>
      <c r="E626" s="17">
        <v>24050</v>
      </c>
      <c r="F626" s="27">
        <v>-0.41</v>
      </c>
    </row>
    <row r="627" spans="1:6" x14ac:dyDescent="0.4">
      <c r="A627" s="15">
        <v>41078</v>
      </c>
      <c r="B627" s="17">
        <v>24100</v>
      </c>
      <c r="C627" s="17">
        <v>24450</v>
      </c>
      <c r="D627" s="17">
        <v>24000</v>
      </c>
      <c r="E627" s="17">
        <v>24200</v>
      </c>
      <c r="F627" s="27">
        <v>0.62</v>
      </c>
    </row>
    <row r="628" spans="1:6" x14ac:dyDescent="0.4">
      <c r="A628" s="15">
        <v>41079</v>
      </c>
      <c r="B628" s="17">
        <v>24400</v>
      </c>
      <c r="C628" s="17">
        <v>24450</v>
      </c>
      <c r="D628" s="17">
        <v>24050</v>
      </c>
      <c r="E628" s="17">
        <v>24050</v>
      </c>
      <c r="F628" s="27">
        <v>-0.62</v>
      </c>
    </row>
    <row r="629" spans="1:6" x14ac:dyDescent="0.4">
      <c r="A629" s="18">
        <v>41080</v>
      </c>
      <c r="B629" s="20">
        <v>24200</v>
      </c>
      <c r="C629" s="20">
        <v>25050</v>
      </c>
      <c r="D629" s="20">
        <v>24200</v>
      </c>
      <c r="E629" s="20">
        <v>24700</v>
      </c>
      <c r="F629" s="29">
        <v>2.7</v>
      </c>
    </row>
    <row r="630" spans="1:6" x14ac:dyDescent="0.4">
      <c r="A630" s="15">
        <v>41081</v>
      </c>
      <c r="B630" s="17">
        <v>24850</v>
      </c>
      <c r="C630" s="17">
        <v>25550</v>
      </c>
      <c r="D630" s="17">
        <v>24850</v>
      </c>
      <c r="E630" s="17">
        <v>25100</v>
      </c>
      <c r="F630" s="27">
        <v>1.62</v>
      </c>
    </row>
    <row r="631" spans="1:6" x14ac:dyDescent="0.4">
      <c r="A631" s="15">
        <v>41082</v>
      </c>
      <c r="B631" s="17">
        <v>25000</v>
      </c>
      <c r="C631" s="17">
        <v>25700</v>
      </c>
      <c r="D631" s="17">
        <v>25000</v>
      </c>
      <c r="E631" s="17">
        <v>25500</v>
      </c>
      <c r="F631" s="27">
        <v>1.59</v>
      </c>
    </row>
    <row r="632" spans="1:6" x14ac:dyDescent="0.4">
      <c r="A632" s="15">
        <v>41085</v>
      </c>
      <c r="B632" s="17">
        <v>25650</v>
      </c>
      <c r="C632" s="17">
        <v>26100</v>
      </c>
      <c r="D632" s="17">
        <v>25150</v>
      </c>
      <c r="E632" s="17">
        <v>25850</v>
      </c>
      <c r="F632" s="27">
        <v>1.37</v>
      </c>
    </row>
    <row r="633" spans="1:6" x14ac:dyDescent="0.4">
      <c r="A633" s="15">
        <v>41086</v>
      </c>
      <c r="B633" s="17">
        <v>25650</v>
      </c>
      <c r="C633" s="17">
        <v>25900</v>
      </c>
      <c r="D633" s="17">
        <v>25050</v>
      </c>
      <c r="E633" s="17">
        <v>25250</v>
      </c>
      <c r="F633" s="27">
        <v>-2.3199999999999998</v>
      </c>
    </row>
    <row r="634" spans="1:6" x14ac:dyDescent="0.4">
      <c r="A634" s="18">
        <v>41087</v>
      </c>
      <c r="B634" s="20">
        <v>25050</v>
      </c>
      <c r="C634" s="20">
        <v>25450</v>
      </c>
      <c r="D634" s="20">
        <v>24700</v>
      </c>
      <c r="E634" s="20">
        <v>25300</v>
      </c>
      <c r="F634" s="29">
        <v>0.2</v>
      </c>
    </row>
    <row r="635" spans="1:6" x14ac:dyDescent="0.4">
      <c r="A635" s="15">
        <v>41088</v>
      </c>
      <c r="B635" s="17">
        <v>25250</v>
      </c>
      <c r="C635" s="17">
        <v>25650</v>
      </c>
      <c r="D635" s="17">
        <v>25200</v>
      </c>
      <c r="E635" s="17">
        <v>25500</v>
      </c>
      <c r="F635" s="27">
        <v>0.79</v>
      </c>
    </row>
    <row r="636" spans="1:6" x14ac:dyDescent="0.4">
      <c r="A636" s="15">
        <v>41089</v>
      </c>
      <c r="B636" s="17">
        <v>25200</v>
      </c>
      <c r="C636" s="17">
        <v>26000</v>
      </c>
      <c r="D636" s="17">
        <v>25200</v>
      </c>
      <c r="E636" s="17">
        <v>25650</v>
      </c>
      <c r="F636" s="27">
        <v>0.59</v>
      </c>
    </row>
    <row r="637" spans="1:6" x14ac:dyDescent="0.4">
      <c r="A637" s="15">
        <v>41092</v>
      </c>
      <c r="B637" s="17">
        <v>25400</v>
      </c>
      <c r="C637" s="17">
        <v>25850</v>
      </c>
      <c r="D637" s="17">
        <v>25100</v>
      </c>
      <c r="E637" s="17">
        <v>25700</v>
      </c>
      <c r="F637" s="27">
        <v>0.19</v>
      </c>
    </row>
    <row r="638" spans="1:6" x14ac:dyDescent="0.4">
      <c r="A638" s="15">
        <v>41093</v>
      </c>
      <c r="B638" s="17">
        <v>25950</v>
      </c>
      <c r="C638" s="17">
        <v>26500</v>
      </c>
      <c r="D638" s="17">
        <v>25850</v>
      </c>
      <c r="E638" s="17">
        <v>26350</v>
      </c>
      <c r="F638" s="27">
        <v>2.5299999999999998</v>
      </c>
    </row>
    <row r="639" spans="1:6" x14ac:dyDescent="0.4">
      <c r="A639" s="18">
        <v>41094</v>
      </c>
      <c r="B639" s="20">
        <v>26350</v>
      </c>
      <c r="C639" s="20">
        <v>26400</v>
      </c>
      <c r="D639" s="20">
        <v>25850</v>
      </c>
      <c r="E639" s="20">
        <v>26150</v>
      </c>
      <c r="F639" s="29">
        <v>-0.76</v>
      </c>
    </row>
    <row r="640" spans="1:6" x14ac:dyDescent="0.4">
      <c r="A640" s="15">
        <v>41095</v>
      </c>
      <c r="B640" s="17">
        <v>26300</v>
      </c>
      <c r="C640" s="17">
        <v>26300</v>
      </c>
      <c r="D640" s="17">
        <v>25150</v>
      </c>
      <c r="E640" s="17">
        <v>25600</v>
      </c>
      <c r="F640" s="27">
        <v>-2.1</v>
      </c>
    </row>
    <row r="641" spans="1:6" x14ac:dyDescent="0.4">
      <c r="A641" s="15">
        <v>41096</v>
      </c>
      <c r="B641" s="17">
        <v>25500</v>
      </c>
      <c r="C641" s="17">
        <v>25500</v>
      </c>
      <c r="D641" s="17">
        <v>24900</v>
      </c>
      <c r="E641" s="17">
        <v>25300</v>
      </c>
      <c r="F641" s="27">
        <v>-1.17</v>
      </c>
    </row>
    <row r="642" spans="1:6" x14ac:dyDescent="0.4">
      <c r="A642" s="15">
        <v>41099</v>
      </c>
      <c r="B642" s="17">
        <v>25300</v>
      </c>
      <c r="C642" s="17">
        <v>25550</v>
      </c>
      <c r="D642" s="17">
        <v>25100</v>
      </c>
      <c r="E642" s="17">
        <v>25500</v>
      </c>
      <c r="F642" s="27">
        <v>0.79</v>
      </c>
    </row>
    <row r="643" spans="1:6" x14ac:dyDescent="0.4">
      <c r="A643" s="15">
        <v>41100</v>
      </c>
      <c r="B643" s="17">
        <v>25600</v>
      </c>
      <c r="C643" s="17">
        <v>25800</v>
      </c>
      <c r="D643" s="17">
        <v>25200</v>
      </c>
      <c r="E643" s="17">
        <v>25500</v>
      </c>
      <c r="F643" s="27">
        <v>0</v>
      </c>
    </row>
    <row r="644" spans="1:6" x14ac:dyDescent="0.4">
      <c r="A644" s="18">
        <v>41101</v>
      </c>
      <c r="B644" s="20">
        <v>25400</v>
      </c>
      <c r="C644" s="20">
        <v>25700</v>
      </c>
      <c r="D644" s="20">
        <v>25000</v>
      </c>
      <c r="E644" s="20">
        <v>25350</v>
      </c>
      <c r="F644" s="29">
        <v>-0.59</v>
      </c>
    </row>
    <row r="645" spans="1:6" x14ac:dyDescent="0.4">
      <c r="A645" s="15">
        <v>41102</v>
      </c>
      <c r="B645" s="17">
        <v>25350</v>
      </c>
      <c r="C645" s="17">
        <v>25450</v>
      </c>
      <c r="D645" s="17">
        <v>24900</v>
      </c>
      <c r="E645" s="17">
        <v>24900</v>
      </c>
      <c r="F645" s="27">
        <v>-1.78</v>
      </c>
    </row>
    <row r="646" spans="1:6" x14ac:dyDescent="0.4">
      <c r="A646" s="15">
        <v>41103</v>
      </c>
      <c r="B646" s="17">
        <v>25050</v>
      </c>
      <c r="C646" s="17">
        <v>25400</v>
      </c>
      <c r="D646" s="17">
        <v>24750</v>
      </c>
      <c r="E646" s="17">
        <v>24950</v>
      </c>
      <c r="F646" s="27">
        <v>0.2</v>
      </c>
    </row>
    <row r="647" spans="1:6" x14ac:dyDescent="0.4">
      <c r="A647" s="15">
        <v>41106</v>
      </c>
      <c r="B647" s="17">
        <v>24900</v>
      </c>
      <c r="C647" s="17">
        <v>25200</v>
      </c>
      <c r="D647" s="17">
        <v>24550</v>
      </c>
      <c r="E647" s="17">
        <v>25200</v>
      </c>
      <c r="F647" s="27">
        <v>1</v>
      </c>
    </row>
    <row r="648" spans="1:6" x14ac:dyDescent="0.4">
      <c r="A648" s="15">
        <v>41107</v>
      </c>
      <c r="B648" s="17">
        <v>25200</v>
      </c>
      <c r="C648" s="17">
        <v>25900</v>
      </c>
      <c r="D648" s="17">
        <v>25100</v>
      </c>
      <c r="E648" s="17">
        <v>25300</v>
      </c>
      <c r="F648" s="27">
        <v>0.4</v>
      </c>
    </row>
    <row r="649" spans="1:6" x14ac:dyDescent="0.4">
      <c r="A649" s="18">
        <v>41108</v>
      </c>
      <c r="B649" s="20">
        <v>25150</v>
      </c>
      <c r="C649" s="20">
        <v>25750</v>
      </c>
      <c r="D649" s="20">
        <v>25100</v>
      </c>
      <c r="E649" s="20">
        <v>25550</v>
      </c>
      <c r="F649" s="29">
        <v>0.99</v>
      </c>
    </row>
    <row r="650" spans="1:6" x14ac:dyDescent="0.4">
      <c r="A650" s="15">
        <v>41109</v>
      </c>
      <c r="B650" s="17">
        <v>25850</v>
      </c>
      <c r="C650" s="17">
        <v>25850</v>
      </c>
      <c r="D650" s="17">
        <v>24800</v>
      </c>
      <c r="E650" s="17">
        <v>25150</v>
      </c>
      <c r="F650" s="27">
        <v>-1.57</v>
      </c>
    </row>
    <row r="651" spans="1:6" x14ac:dyDescent="0.4">
      <c r="A651" s="15">
        <v>41110</v>
      </c>
      <c r="B651" s="17">
        <v>24900</v>
      </c>
      <c r="C651" s="17">
        <v>25200</v>
      </c>
      <c r="D651" s="17">
        <v>24850</v>
      </c>
      <c r="E651" s="17">
        <v>25050</v>
      </c>
      <c r="F651" s="27">
        <v>-0.4</v>
      </c>
    </row>
    <row r="652" spans="1:6" x14ac:dyDescent="0.4">
      <c r="A652" s="15">
        <v>41113</v>
      </c>
      <c r="B652" s="17">
        <v>25050</v>
      </c>
      <c r="C652" s="17">
        <v>25300</v>
      </c>
      <c r="D652" s="17">
        <v>25050</v>
      </c>
      <c r="E652" s="17">
        <v>25150</v>
      </c>
      <c r="F652" s="27">
        <v>0.4</v>
      </c>
    </row>
    <row r="653" spans="1:6" x14ac:dyDescent="0.4">
      <c r="A653" s="15">
        <v>41114</v>
      </c>
      <c r="B653" s="17">
        <v>25250</v>
      </c>
      <c r="C653" s="17">
        <v>25900</v>
      </c>
      <c r="D653" s="17">
        <v>25100</v>
      </c>
      <c r="E653" s="17">
        <v>25700</v>
      </c>
      <c r="F653" s="27">
        <v>2.19</v>
      </c>
    </row>
    <row r="654" spans="1:6" x14ac:dyDescent="0.4">
      <c r="A654" s="18">
        <v>41115</v>
      </c>
      <c r="B654" s="20">
        <v>25550</v>
      </c>
      <c r="C654" s="20">
        <v>25900</v>
      </c>
      <c r="D654" s="20">
        <v>25350</v>
      </c>
      <c r="E654" s="20">
        <v>25400</v>
      </c>
      <c r="F654" s="29">
        <v>-1.17</v>
      </c>
    </row>
    <row r="655" spans="1:6" x14ac:dyDescent="0.4">
      <c r="A655" s="15">
        <v>41116</v>
      </c>
      <c r="B655" s="17">
        <v>25200</v>
      </c>
      <c r="C655" s="17">
        <v>25900</v>
      </c>
      <c r="D655" s="17">
        <v>25200</v>
      </c>
      <c r="E655" s="17">
        <v>25600</v>
      </c>
      <c r="F655" s="27">
        <v>0.79</v>
      </c>
    </row>
    <row r="656" spans="1:6" x14ac:dyDescent="0.4">
      <c r="A656" s="15">
        <v>41117</v>
      </c>
      <c r="B656" s="17">
        <v>25850</v>
      </c>
      <c r="C656" s="17">
        <v>25850</v>
      </c>
      <c r="D656" s="17">
        <v>25300</v>
      </c>
      <c r="E656" s="17">
        <v>25750</v>
      </c>
      <c r="F656" s="27">
        <v>0.59</v>
      </c>
    </row>
    <row r="657" spans="1:6" x14ac:dyDescent="0.4">
      <c r="A657" s="15">
        <v>41120</v>
      </c>
      <c r="B657" s="17">
        <v>25650</v>
      </c>
      <c r="C657" s="17">
        <v>25650</v>
      </c>
      <c r="D657" s="17">
        <v>25050</v>
      </c>
      <c r="E657" s="17">
        <v>25500</v>
      </c>
      <c r="F657" s="27">
        <v>-0.97</v>
      </c>
    </row>
    <row r="658" spans="1:6" x14ac:dyDescent="0.4">
      <c r="A658" s="15">
        <v>41121</v>
      </c>
      <c r="B658" s="17">
        <v>25450</v>
      </c>
      <c r="C658" s="17">
        <v>25500</v>
      </c>
      <c r="D658" s="17">
        <v>24950</v>
      </c>
      <c r="E658" s="17">
        <v>25300</v>
      </c>
      <c r="F658" s="27">
        <v>-0.78</v>
      </c>
    </row>
    <row r="659" spans="1:6" x14ac:dyDescent="0.4">
      <c r="A659" s="18">
        <v>41122</v>
      </c>
      <c r="B659" s="20">
        <v>25100</v>
      </c>
      <c r="C659" s="20">
        <v>25500</v>
      </c>
      <c r="D659" s="20">
        <v>25000</v>
      </c>
      <c r="E659" s="20">
        <v>25300</v>
      </c>
      <c r="F659" s="29">
        <v>0</v>
      </c>
    </row>
    <row r="660" spans="1:6" x14ac:dyDescent="0.4">
      <c r="A660" s="15">
        <v>41123</v>
      </c>
      <c r="B660" s="17">
        <v>25400</v>
      </c>
      <c r="C660" s="17">
        <v>25700</v>
      </c>
      <c r="D660" s="17">
        <v>25300</v>
      </c>
      <c r="E660" s="17">
        <v>25600</v>
      </c>
      <c r="F660" s="27">
        <v>1.19</v>
      </c>
    </row>
    <row r="661" spans="1:6" x14ac:dyDescent="0.4">
      <c r="A661" s="15">
        <v>41124</v>
      </c>
      <c r="B661" s="17">
        <v>25500</v>
      </c>
      <c r="C661" s="17">
        <v>25750</v>
      </c>
      <c r="D661" s="17">
        <v>25000</v>
      </c>
      <c r="E661" s="17">
        <v>25200</v>
      </c>
      <c r="F661" s="27">
        <v>-1.56</v>
      </c>
    </row>
    <row r="662" spans="1:6" x14ac:dyDescent="0.4">
      <c r="A662" s="15">
        <v>41127</v>
      </c>
      <c r="B662" s="17">
        <v>25050</v>
      </c>
      <c r="C662" s="17">
        <v>25150</v>
      </c>
      <c r="D662" s="17">
        <v>24150</v>
      </c>
      <c r="E662" s="17">
        <v>24450</v>
      </c>
      <c r="F662" s="27">
        <v>-2.98</v>
      </c>
    </row>
    <row r="663" spans="1:6" x14ac:dyDescent="0.4">
      <c r="A663" s="15">
        <v>41128</v>
      </c>
      <c r="B663" s="17">
        <v>24400</v>
      </c>
      <c r="C663" s="17">
        <v>24400</v>
      </c>
      <c r="D663" s="17">
        <v>23550</v>
      </c>
      <c r="E663" s="17">
        <v>23850</v>
      </c>
      <c r="F663" s="27">
        <v>-2.4500000000000002</v>
      </c>
    </row>
    <row r="664" spans="1:6" x14ac:dyDescent="0.4">
      <c r="A664" s="18">
        <v>41129</v>
      </c>
      <c r="B664" s="20">
        <v>23850</v>
      </c>
      <c r="C664" s="20">
        <v>24050</v>
      </c>
      <c r="D664" s="20">
        <v>23750</v>
      </c>
      <c r="E664" s="20">
        <v>23850</v>
      </c>
      <c r="F664" s="29">
        <v>0</v>
      </c>
    </row>
    <row r="665" spans="1:6" x14ac:dyDescent="0.4">
      <c r="A665" s="15">
        <v>41130</v>
      </c>
      <c r="B665" s="17">
        <v>23850</v>
      </c>
      <c r="C665" s="17">
        <v>24600</v>
      </c>
      <c r="D665" s="17">
        <v>23850</v>
      </c>
      <c r="E665" s="17">
        <v>24350</v>
      </c>
      <c r="F665" s="27">
        <v>2.1</v>
      </c>
    </row>
    <row r="666" spans="1:6" x14ac:dyDescent="0.4">
      <c r="A666" s="15">
        <v>41131</v>
      </c>
      <c r="B666" s="17">
        <v>24400</v>
      </c>
      <c r="C666" s="17">
        <v>24500</v>
      </c>
      <c r="D666" s="17">
        <v>23900</v>
      </c>
      <c r="E666" s="17">
        <v>24150</v>
      </c>
      <c r="F666" s="27">
        <v>-0.82</v>
      </c>
    </row>
    <row r="667" spans="1:6" x14ac:dyDescent="0.4">
      <c r="A667" s="15">
        <v>41134</v>
      </c>
      <c r="B667" s="17">
        <v>24100</v>
      </c>
      <c r="C667" s="17">
        <v>24500</v>
      </c>
      <c r="D667" s="17">
        <v>24100</v>
      </c>
      <c r="E667" s="17">
        <v>24200</v>
      </c>
      <c r="F667" s="27">
        <v>0.21</v>
      </c>
    </row>
    <row r="668" spans="1:6" x14ac:dyDescent="0.4">
      <c r="A668" s="15">
        <v>41135</v>
      </c>
      <c r="B668" s="17">
        <v>24350</v>
      </c>
      <c r="C668" s="17">
        <v>24600</v>
      </c>
      <c r="D668" s="17">
        <v>24250</v>
      </c>
      <c r="E668" s="17">
        <v>24400</v>
      </c>
      <c r="F668" s="27">
        <v>0.83</v>
      </c>
    </row>
    <row r="669" spans="1:6" x14ac:dyDescent="0.4">
      <c r="A669" s="18">
        <v>41137</v>
      </c>
      <c r="B669" s="20">
        <v>24400</v>
      </c>
      <c r="C669" s="20">
        <v>24650</v>
      </c>
      <c r="D669" s="20">
        <v>24300</v>
      </c>
      <c r="E669" s="20">
        <v>24500</v>
      </c>
      <c r="F669" s="29">
        <v>0.41</v>
      </c>
    </row>
    <row r="670" spans="1:6" x14ac:dyDescent="0.4">
      <c r="A670" s="15">
        <v>41138</v>
      </c>
      <c r="B670" s="17">
        <v>24500</v>
      </c>
      <c r="C670" s="17">
        <v>24700</v>
      </c>
      <c r="D670" s="17">
        <v>24400</v>
      </c>
      <c r="E670" s="17">
        <v>24550</v>
      </c>
      <c r="F670" s="27">
        <v>0.2</v>
      </c>
    </row>
    <row r="671" spans="1:6" x14ac:dyDescent="0.4">
      <c r="A671" s="15">
        <v>41141</v>
      </c>
      <c r="B671" s="17">
        <v>24600</v>
      </c>
      <c r="C671" s="17">
        <v>24950</v>
      </c>
      <c r="D671" s="17">
        <v>24550</v>
      </c>
      <c r="E671" s="17">
        <v>24850</v>
      </c>
      <c r="F671" s="27">
        <v>1.22</v>
      </c>
    </row>
    <row r="672" spans="1:6" x14ac:dyDescent="0.4">
      <c r="A672" s="15">
        <v>41142</v>
      </c>
      <c r="B672" s="17">
        <v>25000</v>
      </c>
      <c r="C672" s="17">
        <v>25100</v>
      </c>
      <c r="D672" s="17">
        <v>24800</v>
      </c>
      <c r="E672" s="17">
        <v>24800</v>
      </c>
      <c r="F672" s="27">
        <v>-0.2</v>
      </c>
    </row>
    <row r="673" spans="1:6" x14ac:dyDescent="0.4">
      <c r="A673" s="15">
        <v>41143</v>
      </c>
      <c r="B673" s="17">
        <v>24950</v>
      </c>
      <c r="C673" s="17">
        <v>25100</v>
      </c>
      <c r="D673" s="17">
        <v>24700</v>
      </c>
      <c r="E673" s="17">
        <v>24900</v>
      </c>
      <c r="F673" s="27">
        <v>0.4</v>
      </c>
    </row>
    <row r="674" spans="1:6" x14ac:dyDescent="0.4">
      <c r="A674" s="18">
        <v>41144</v>
      </c>
      <c r="B674" s="20">
        <v>25100</v>
      </c>
      <c r="C674" s="20">
        <v>25350</v>
      </c>
      <c r="D674" s="20">
        <v>24900</v>
      </c>
      <c r="E674" s="20">
        <v>25050</v>
      </c>
      <c r="F674" s="29">
        <v>0.6</v>
      </c>
    </row>
    <row r="675" spans="1:6" x14ac:dyDescent="0.4">
      <c r="A675" s="15">
        <v>41145</v>
      </c>
      <c r="B675" s="17">
        <v>25000</v>
      </c>
      <c r="C675" s="17">
        <v>25300</v>
      </c>
      <c r="D675" s="17">
        <v>24850</v>
      </c>
      <c r="E675" s="17">
        <v>25150</v>
      </c>
      <c r="F675" s="27">
        <v>0.4</v>
      </c>
    </row>
    <row r="676" spans="1:6" x14ac:dyDescent="0.4">
      <c r="A676" s="15">
        <v>41148</v>
      </c>
      <c r="B676" s="17">
        <v>25200</v>
      </c>
      <c r="C676" s="17">
        <v>25650</v>
      </c>
      <c r="D676" s="17">
        <v>25150</v>
      </c>
      <c r="E676" s="17">
        <v>25500</v>
      </c>
      <c r="F676" s="27">
        <v>1.39</v>
      </c>
    </row>
    <row r="677" spans="1:6" x14ac:dyDescent="0.4">
      <c r="A677" s="15">
        <v>41149</v>
      </c>
      <c r="B677" s="17">
        <v>25350</v>
      </c>
      <c r="C677" s="17">
        <v>25500</v>
      </c>
      <c r="D677" s="17">
        <v>24950</v>
      </c>
      <c r="E677" s="17">
        <v>25150</v>
      </c>
      <c r="F677" s="27">
        <v>-1.37</v>
      </c>
    </row>
    <row r="678" spans="1:6" x14ac:dyDescent="0.4">
      <c r="A678" s="15">
        <v>41150</v>
      </c>
      <c r="B678" s="17">
        <v>25050</v>
      </c>
      <c r="C678" s="17">
        <v>25100</v>
      </c>
      <c r="D678" s="17">
        <v>24600</v>
      </c>
      <c r="E678" s="17">
        <v>24850</v>
      </c>
      <c r="F678" s="27">
        <v>-1.19</v>
      </c>
    </row>
    <row r="679" spans="1:6" x14ac:dyDescent="0.4">
      <c r="A679" s="18">
        <v>41151</v>
      </c>
      <c r="B679" s="20">
        <v>24600</v>
      </c>
      <c r="C679" s="20">
        <v>24850</v>
      </c>
      <c r="D679" s="20">
        <v>24300</v>
      </c>
      <c r="E679" s="20">
        <v>24550</v>
      </c>
      <c r="F679" s="29">
        <v>-1.21</v>
      </c>
    </row>
    <row r="680" spans="1:6" x14ac:dyDescent="0.4">
      <c r="A680" s="15">
        <v>41152</v>
      </c>
      <c r="B680" s="17">
        <v>24250</v>
      </c>
      <c r="C680" s="17">
        <v>24650</v>
      </c>
      <c r="D680" s="17">
        <v>24150</v>
      </c>
      <c r="E680" s="17">
        <v>24600</v>
      </c>
      <c r="F680" s="27">
        <v>0.2</v>
      </c>
    </row>
    <row r="681" spans="1:6" x14ac:dyDescent="0.4">
      <c r="A681" s="15">
        <v>41155</v>
      </c>
      <c r="B681" s="17">
        <v>24200</v>
      </c>
      <c r="C681" s="17">
        <v>24550</v>
      </c>
      <c r="D681" s="17">
        <v>24150</v>
      </c>
      <c r="E681" s="17">
        <v>24500</v>
      </c>
      <c r="F681" s="27">
        <v>-0.41</v>
      </c>
    </row>
    <row r="682" spans="1:6" x14ac:dyDescent="0.4">
      <c r="A682" s="15">
        <v>41156</v>
      </c>
      <c r="B682" s="17">
        <v>24200</v>
      </c>
      <c r="C682" s="17">
        <v>24400</v>
      </c>
      <c r="D682" s="17">
        <v>23850</v>
      </c>
      <c r="E682" s="17">
        <v>24000</v>
      </c>
      <c r="F682" s="27">
        <v>-2.04</v>
      </c>
    </row>
    <row r="683" spans="1:6" x14ac:dyDescent="0.4">
      <c r="A683" s="15">
        <v>41157</v>
      </c>
      <c r="B683" s="17">
        <v>23850</v>
      </c>
      <c r="C683" s="17">
        <v>24000</v>
      </c>
      <c r="D683" s="17">
        <v>23700</v>
      </c>
      <c r="E683" s="17">
        <v>23750</v>
      </c>
      <c r="F683" s="27">
        <v>-1.04</v>
      </c>
    </row>
    <row r="684" spans="1:6" x14ac:dyDescent="0.4">
      <c r="A684" s="18">
        <v>41158</v>
      </c>
      <c r="B684" s="20">
        <v>23750</v>
      </c>
      <c r="C684" s="20">
        <v>24200</v>
      </c>
      <c r="D684" s="20">
        <v>23700</v>
      </c>
      <c r="E684" s="20">
        <v>24050</v>
      </c>
      <c r="F684" s="29">
        <v>1.26</v>
      </c>
    </row>
    <row r="685" spans="1:6" x14ac:dyDescent="0.4">
      <c r="A685" s="15">
        <v>41159</v>
      </c>
      <c r="B685" s="17">
        <v>24150</v>
      </c>
      <c r="C685" s="17">
        <v>24300</v>
      </c>
      <c r="D685" s="17">
        <v>23750</v>
      </c>
      <c r="E685" s="17">
        <v>24000</v>
      </c>
      <c r="F685" s="27">
        <v>-0.21</v>
      </c>
    </row>
    <row r="686" spans="1:6" x14ac:dyDescent="0.4">
      <c r="A686" s="15">
        <v>41162</v>
      </c>
      <c r="B686" s="17">
        <v>24050</v>
      </c>
      <c r="C686" s="17">
        <v>24150</v>
      </c>
      <c r="D686" s="17">
        <v>23800</v>
      </c>
      <c r="E686" s="17">
        <v>23850</v>
      </c>
      <c r="F686" s="27">
        <v>-0.63</v>
      </c>
    </row>
    <row r="687" spans="1:6" x14ac:dyDescent="0.4">
      <c r="A687" s="15">
        <v>41163</v>
      </c>
      <c r="B687" s="17">
        <v>23800</v>
      </c>
      <c r="C687" s="17">
        <v>23900</v>
      </c>
      <c r="D687" s="17">
        <v>23650</v>
      </c>
      <c r="E687" s="17">
        <v>23800</v>
      </c>
      <c r="F687" s="27">
        <v>-0.21</v>
      </c>
    </row>
    <row r="688" spans="1:6" x14ac:dyDescent="0.4">
      <c r="A688" s="15">
        <v>41164</v>
      </c>
      <c r="B688" s="17">
        <v>23800</v>
      </c>
      <c r="C688" s="17">
        <v>24150</v>
      </c>
      <c r="D688" s="17">
        <v>23800</v>
      </c>
      <c r="E688" s="17">
        <v>23950</v>
      </c>
      <c r="F688" s="27">
        <v>0.63</v>
      </c>
    </row>
    <row r="689" spans="1:6" x14ac:dyDescent="0.4">
      <c r="A689" s="18">
        <v>41165</v>
      </c>
      <c r="B689" s="20">
        <v>23950</v>
      </c>
      <c r="C689" s="20">
        <v>25000</v>
      </c>
      <c r="D689" s="20">
        <v>23900</v>
      </c>
      <c r="E689" s="20">
        <v>24750</v>
      </c>
      <c r="F689" s="29">
        <v>3.34</v>
      </c>
    </row>
    <row r="690" spans="1:6" x14ac:dyDescent="0.4">
      <c r="A690" s="15">
        <v>41166</v>
      </c>
      <c r="B690" s="17">
        <v>24900</v>
      </c>
      <c r="C690" s="17">
        <v>25150</v>
      </c>
      <c r="D690" s="17">
        <v>24750</v>
      </c>
      <c r="E690" s="17">
        <v>24800</v>
      </c>
      <c r="F690" s="27">
        <v>0.2</v>
      </c>
    </row>
    <row r="691" spans="1:6" x14ac:dyDescent="0.4">
      <c r="A691" s="15">
        <v>41169</v>
      </c>
      <c r="B691" s="17">
        <v>24550</v>
      </c>
      <c r="C691" s="17">
        <v>24950</v>
      </c>
      <c r="D691" s="17">
        <v>24400</v>
      </c>
      <c r="E691" s="17">
        <v>24950</v>
      </c>
      <c r="F691" s="27">
        <v>0.6</v>
      </c>
    </row>
    <row r="692" spans="1:6" x14ac:dyDescent="0.4">
      <c r="A692" s="15">
        <v>41170</v>
      </c>
      <c r="B692" s="17">
        <v>24700</v>
      </c>
      <c r="C692" s="17">
        <v>25100</v>
      </c>
      <c r="D692" s="17">
        <v>24700</v>
      </c>
      <c r="E692" s="17">
        <v>25000</v>
      </c>
      <c r="F692" s="27">
        <v>0.2</v>
      </c>
    </row>
    <row r="693" spans="1:6" x14ac:dyDescent="0.4">
      <c r="A693" s="15">
        <v>41171</v>
      </c>
      <c r="B693" s="17">
        <v>25000</v>
      </c>
      <c r="C693" s="17">
        <v>25750</v>
      </c>
      <c r="D693" s="17">
        <v>24900</v>
      </c>
      <c r="E693" s="17">
        <v>25450</v>
      </c>
      <c r="F693" s="27">
        <v>1.8</v>
      </c>
    </row>
    <row r="694" spans="1:6" x14ac:dyDescent="0.4">
      <c r="A694" s="18">
        <v>41172</v>
      </c>
      <c r="B694" s="20">
        <v>25450</v>
      </c>
      <c r="C694" s="20">
        <v>25700</v>
      </c>
      <c r="D694" s="20">
        <v>25350</v>
      </c>
      <c r="E694" s="20">
        <v>25450</v>
      </c>
      <c r="F694" s="29">
        <v>0</v>
      </c>
    </row>
    <row r="695" spans="1:6" x14ac:dyDescent="0.4">
      <c r="A695" s="15">
        <v>41173</v>
      </c>
      <c r="B695" s="17">
        <v>25450</v>
      </c>
      <c r="C695" s="17">
        <v>26000</v>
      </c>
      <c r="D695" s="17">
        <v>25350</v>
      </c>
      <c r="E695" s="17">
        <v>25750</v>
      </c>
      <c r="F695" s="27">
        <v>1.18</v>
      </c>
    </row>
    <row r="696" spans="1:6" x14ac:dyDescent="0.4">
      <c r="A696" s="15">
        <v>41176</v>
      </c>
      <c r="B696" s="17">
        <v>25750</v>
      </c>
      <c r="C696" s="17">
        <v>26400</v>
      </c>
      <c r="D696" s="17">
        <v>25750</v>
      </c>
      <c r="E696" s="17">
        <v>26100</v>
      </c>
      <c r="F696" s="27">
        <v>1.36</v>
      </c>
    </row>
    <row r="697" spans="1:6" x14ac:dyDescent="0.4">
      <c r="A697" s="15">
        <v>41177</v>
      </c>
      <c r="B697" s="17">
        <v>26100</v>
      </c>
      <c r="C697" s="17">
        <v>27200</v>
      </c>
      <c r="D697" s="17">
        <v>26100</v>
      </c>
      <c r="E697" s="17">
        <v>26950</v>
      </c>
      <c r="F697" s="27">
        <v>3.26</v>
      </c>
    </row>
    <row r="698" spans="1:6" x14ac:dyDescent="0.4">
      <c r="A698" s="15">
        <v>41178</v>
      </c>
      <c r="B698" s="17">
        <v>26800</v>
      </c>
      <c r="C698" s="17">
        <v>28250</v>
      </c>
      <c r="D698" s="17">
        <v>26800</v>
      </c>
      <c r="E698" s="17">
        <v>27900</v>
      </c>
      <c r="F698" s="27">
        <v>3.53</v>
      </c>
    </row>
    <row r="699" spans="1:6" x14ac:dyDescent="0.4">
      <c r="A699" s="18">
        <v>41179</v>
      </c>
      <c r="B699" s="20">
        <v>28000</v>
      </c>
      <c r="C699" s="20">
        <v>28200</v>
      </c>
      <c r="D699" s="20">
        <v>27350</v>
      </c>
      <c r="E699" s="20">
        <v>27800</v>
      </c>
      <c r="F699" s="29">
        <v>-0.36</v>
      </c>
    </row>
    <row r="700" spans="1:6" x14ac:dyDescent="0.4">
      <c r="A700" s="15">
        <v>41180</v>
      </c>
      <c r="B700" s="17">
        <v>27650</v>
      </c>
      <c r="C700" s="17">
        <v>28500</v>
      </c>
      <c r="D700" s="17">
        <v>27600</v>
      </c>
      <c r="E700" s="17">
        <v>27900</v>
      </c>
      <c r="F700" s="27">
        <v>0.36</v>
      </c>
    </row>
    <row r="701" spans="1:6" x14ac:dyDescent="0.4">
      <c r="A701" s="15">
        <v>41184</v>
      </c>
      <c r="B701" s="17">
        <v>28000</v>
      </c>
      <c r="C701" s="17">
        <v>28500</v>
      </c>
      <c r="D701" s="17">
        <v>27950</v>
      </c>
      <c r="E701" s="17">
        <v>28300</v>
      </c>
      <c r="F701" s="27">
        <v>1.43</v>
      </c>
    </row>
    <row r="702" spans="1:6" x14ac:dyDescent="0.4">
      <c r="A702" s="15">
        <v>41186</v>
      </c>
      <c r="B702" s="17">
        <v>28100</v>
      </c>
      <c r="C702" s="17">
        <v>28350</v>
      </c>
      <c r="D702" s="17">
        <v>27900</v>
      </c>
      <c r="E702" s="17">
        <v>28150</v>
      </c>
      <c r="F702" s="27">
        <v>-0.53</v>
      </c>
    </row>
    <row r="703" spans="1:6" x14ac:dyDescent="0.4">
      <c r="A703" s="15">
        <v>41187</v>
      </c>
      <c r="B703" s="17">
        <v>28050</v>
      </c>
      <c r="C703" s="17">
        <v>28100</v>
      </c>
      <c r="D703" s="17">
        <v>27550</v>
      </c>
      <c r="E703" s="17">
        <v>27600</v>
      </c>
      <c r="F703" s="27">
        <v>-1.95</v>
      </c>
    </row>
    <row r="704" spans="1:6" x14ac:dyDescent="0.4">
      <c r="A704" s="18">
        <v>41190</v>
      </c>
      <c r="B704" s="20">
        <v>27250</v>
      </c>
      <c r="C704" s="20">
        <v>28050</v>
      </c>
      <c r="D704" s="20">
        <v>27250</v>
      </c>
      <c r="E704" s="20">
        <v>27700</v>
      </c>
      <c r="F704" s="29">
        <v>0.36</v>
      </c>
    </row>
    <row r="705" spans="1:6" x14ac:dyDescent="0.4">
      <c r="A705" s="15">
        <v>41191</v>
      </c>
      <c r="B705" s="17">
        <v>27700</v>
      </c>
      <c r="C705" s="17">
        <v>28050</v>
      </c>
      <c r="D705" s="17">
        <v>26750</v>
      </c>
      <c r="E705" s="17">
        <v>26950</v>
      </c>
      <c r="F705" s="27">
        <v>-2.71</v>
      </c>
    </row>
    <row r="706" spans="1:6" x14ac:dyDescent="0.4">
      <c r="A706" s="15">
        <v>41192</v>
      </c>
      <c r="B706" s="17">
        <v>26150</v>
      </c>
      <c r="C706" s="17">
        <v>26450</v>
      </c>
      <c r="D706" s="17">
        <v>25950</v>
      </c>
      <c r="E706" s="17">
        <v>26200</v>
      </c>
      <c r="F706" s="27">
        <v>-2.78</v>
      </c>
    </row>
    <row r="707" spans="1:6" x14ac:dyDescent="0.4">
      <c r="A707" s="15">
        <v>41193</v>
      </c>
      <c r="B707" s="17">
        <v>26250</v>
      </c>
      <c r="C707" s="17">
        <v>26650</v>
      </c>
      <c r="D707" s="17">
        <v>26200</v>
      </c>
      <c r="E707" s="17">
        <v>26450</v>
      </c>
      <c r="F707" s="27">
        <v>0.95</v>
      </c>
    </row>
    <row r="708" spans="1:6" x14ac:dyDescent="0.4">
      <c r="A708" s="15">
        <v>41194</v>
      </c>
      <c r="B708" s="17">
        <v>26500</v>
      </c>
      <c r="C708" s="17">
        <v>26650</v>
      </c>
      <c r="D708" s="17">
        <v>26250</v>
      </c>
      <c r="E708" s="17">
        <v>26450</v>
      </c>
      <c r="F708" s="27">
        <v>0</v>
      </c>
    </row>
    <row r="709" spans="1:6" x14ac:dyDescent="0.4">
      <c r="A709" s="18">
        <v>41197</v>
      </c>
      <c r="B709" s="20">
        <v>26300</v>
      </c>
      <c r="C709" s="20">
        <v>27300</v>
      </c>
      <c r="D709" s="20">
        <v>26250</v>
      </c>
      <c r="E709" s="20">
        <v>27000</v>
      </c>
      <c r="F709" s="29">
        <v>2.08</v>
      </c>
    </row>
    <row r="710" spans="1:6" x14ac:dyDescent="0.4">
      <c r="A710" s="15">
        <v>41198</v>
      </c>
      <c r="B710" s="17">
        <v>27400</v>
      </c>
      <c r="C710" s="17">
        <v>28350</v>
      </c>
      <c r="D710" s="17">
        <v>27400</v>
      </c>
      <c r="E710" s="17">
        <v>27900</v>
      </c>
      <c r="F710" s="27">
        <v>3.33</v>
      </c>
    </row>
    <row r="711" spans="1:6" x14ac:dyDescent="0.4">
      <c r="A711" s="15">
        <v>41199</v>
      </c>
      <c r="B711" s="17">
        <v>28150</v>
      </c>
      <c r="C711" s="17">
        <v>28550</v>
      </c>
      <c r="D711" s="17">
        <v>27950</v>
      </c>
      <c r="E711" s="17">
        <v>28500</v>
      </c>
      <c r="F711" s="27">
        <v>2.15</v>
      </c>
    </row>
    <row r="712" spans="1:6" x14ac:dyDescent="0.4">
      <c r="A712" s="15">
        <v>41200</v>
      </c>
      <c r="B712" s="17">
        <v>28400</v>
      </c>
      <c r="C712" s="17">
        <v>28400</v>
      </c>
      <c r="D712" s="17">
        <v>27500</v>
      </c>
      <c r="E712" s="17">
        <v>27800</v>
      </c>
      <c r="F712" s="27">
        <v>-2.46</v>
      </c>
    </row>
    <row r="713" spans="1:6" x14ac:dyDescent="0.4">
      <c r="A713" s="15">
        <v>41201</v>
      </c>
      <c r="B713" s="17">
        <v>27800</v>
      </c>
      <c r="C713" s="17">
        <v>28250</v>
      </c>
      <c r="D713" s="17">
        <v>27500</v>
      </c>
      <c r="E713" s="17">
        <v>27700</v>
      </c>
      <c r="F713" s="27">
        <v>-0.36</v>
      </c>
    </row>
    <row r="714" spans="1:6" x14ac:dyDescent="0.4">
      <c r="A714" s="18">
        <v>41204</v>
      </c>
      <c r="B714" s="20">
        <v>27500</v>
      </c>
      <c r="C714" s="20">
        <v>28300</v>
      </c>
      <c r="D714" s="20">
        <v>27350</v>
      </c>
      <c r="E714" s="20">
        <v>27950</v>
      </c>
      <c r="F714" s="29">
        <v>0.9</v>
      </c>
    </row>
    <row r="715" spans="1:6" x14ac:dyDescent="0.4">
      <c r="A715" s="15">
        <v>41205</v>
      </c>
      <c r="B715" s="17">
        <v>28100</v>
      </c>
      <c r="C715" s="17">
        <v>28600</v>
      </c>
      <c r="D715" s="17">
        <v>28050</v>
      </c>
      <c r="E715" s="17">
        <v>28400</v>
      </c>
      <c r="F715" s="27">
        <v>1.61</v>
      </c>
    </row>
    <row r="716" spans="1:6" x14ac:dyDescent="0.4">
      <c r="A716" s="15">
        <v>41206</v>
      </c>
      <c r="B716" s="17">
        <v>28150</v>
      </c>
      <c r="C716" s="17">
        <v>28850</v>
      </c>
      <c r="D716" s="17">
        <v>27900</v>
      </c>
      <c r="E716" s="17">
        <v>28300</v>
      </c>
      <c r="F716" s="27">
        <v>-0.35</v>
      </c>
    </row>
    <row r="717" spans="1:6" x14ac:dyDescent="0.4">
      <c r="A717" s="15">
        <v>41207</v>
      </c>
      <c r="B717" s="17">
        <v>28300</v>
      </c>
      <c r="C717" s="17">
        <v>28600</v>
      </c>
      <c r="D717" s="17">
        <v>27850</v>
      </c>
      <c r="E717" s="17">
        <v>27950</v>
      </c>
      <c r="F717" s="27">
        <v>-1.24</v>
      </c>
    </row>
    <row r="718" spans="1:6" x14ac:dyDescent="0.4">
      <c r="A718" s="15">
        <v>41208</v>
      </c>
      <c r="B718" s="17">
        <v>28000</v>
      </c>
      <c r="C718" s="17">
        <v>28150</v>
      </c>
      <c r="D718" s="17">
        <v>27750</v>
      </c>
      <c r="E718" s="17">
        <v>27900</v>
      </c>
      <c r="F718" s="27">
        <v>-0.18</v>
      </c>
    </row>
    <row r="719" spans="1:6" x14ac:dyDescent="0.4">
      <c r="A719" s="18">
        <v>41211</v>
      </c>
      <c r="B719" s="20">
        <v>27900</v>
      </c>
      <c r="C719" s="20">
        <v>27900</v>
      </c>
      <c r="D719" s="20">
        <v>27450</v>
      </c>
      <c r="E719" s="20">
        <v>27750</v>
      </c>
      <c r="F719" s="29">
        <v>-0.54</v>
      </c>
    </row>
    <row r="720" spans="1:6" x14ac:dyDescent="0.4">
      <c r="A720" s="15">
        <v>41212</v>
      </c>
      <c r="B720" s="17">
        <v>27800</v>
      </c>
      <c r="C720" s="17">
        <v>28600</v>
      </c>
      <c r="D720" s="17">
        <v>27650</v>
      </c>
      <c r="E720" s="17">
        <v>28500</v>
      </c>
      <c r="F720" s="27">
        <v>2.7</v>
      </c>
    </row>
    <row r="721" spans="1:6" x14ac:dyDescent="0.4">
      <c r="A721" s="15">
        <v>41213</v>
      </c>
      <c r="B721" s="17">
        <v>28550</v>
      </c>
      <c r="C721" s="17">
        <v>28800</v>
      </c>
      <c r="D721" s="17">
        <v>28100</v>
      </c>
      <c r="E721" s="17">
        <v>28300</v>
      </c>
      <c r="F721" s="27">
        <v>-0.7</v>
      </c>
    </row>
    <row r="722" spans="1:6" x14ac:dyDescent="0.4">
      <c r="A722" s="15">
        <v>41214</v>
      </c>
      <c r="B722" s="17">
        <v>28300</v>
      </c>
      <c r="C722" s="17">
        <v>29900</v>
      </c>
      <c r="D722" s="17">
        <v>28250</v>
      </c>
      <c r="E722" s="17">
        <v>29900</v>
      </c>
      <c r="F722" s="27">
        <v>5.65</v>
      </c>
    </row>
    <row r="723" spans="1:6" x14ac:dyDescent="0.4">
      <c r="A723" s="15">
        <v>41215</v>
      </c>
      <c r="B723" s="17">
        <v>30000</v>
      </c>
      <c r="C723" s="17">
        <v>30250</v>
      </c>
      <c r="D723" s="17">
        <v>29500</v>
      </c>
      <c r="E723" s="17">
        <v>29800</v>
      </c>
      <c r="F723" s="27">
        <v>-0.33</v>
      </c>
    </row>
    <row r="724" spans="1:6" x14ac:dyDescent="0.4">
      <c r="A724" s="18">
        <v>41218</v>
      </c>
      <c r="B724" s="20">
        <v>29650</v>
      </c>
      <c r="C724" s="20">
        <v>29700</v>
      </c>
      <c r="D724" s="20">
        <v>28350</v>
      </c>
      <c r="E724" s="20">
        <v>28800</v>
      </c>
      <c r="F724" s="29">
        <v>-3.36</v>
      </c>
    </row>
    <row r="725" spans="1:6" x14ac:dyDescent="0.4">
      <c r="A725" s="15">
        <v>41219</v>
      </c>
      <c r="B725" s="17">
        <v>28450</v>
      </c>
      <c r="C725" s="17">
        <v>28600</v>
      </c>
      <c r="D725" s="17">
        <v>27850</v>
      </c>
      <c r="E725" s="17">
        <v>28200</v>
      </c>
      <c r="F725" s="27">
        <v>-2.08</v>
      </c>
    </row>
    <row r="726" spans="1:6" x14ac:dyDescent="0.4">
      <c r="A726" s="15">
        <v>41220</v>
      </c>
      <c r="B726" s="17">
        <v>27750</v>
      </c>
      <c r="C726" s="17">
        <v>27800</v>
      </c>
      <c r="D726" s="17">
        <v>26650</v>
      </c>
      <c r="E726" s="17">
        <v>27350</v>
      </c>
      <c r="F726" s="27">
        <v>-3.01</v>
      </c>
    </row>
    <row r="727" spans="1:6" x14ac:dyDescent="0.4">
      <c r="A727" s="15">
        <v>41221</v>
      </c>
      <c r="B727" s="17">
        <v>27150</v>
      </c>
      <c r="C727" s="17">
        <v>27750</v>
      </c>
      <c r="D727" s="17">
        <v>27000</v>
      </c>
      <c r="E727" s="17">
        <v>27350</v>
      </c>
      <c r="F727" s="27">
        <v>0</v>
      </c>
    </row>
    <row r="728" spans="1:6" x14ac:dyDescent="0.4">
      <c r="A728" s="15">
        <v>41222</v>
      </c>
      <c r="B728" s="17">
        <v>27200</v>
      </c>
      <c r="C728" s="17">
        <v>27850</v>
      </c>
      <c r="D728" s="17">
        <v>26750</v>
      </c>
      <c r="E728" s="17">
        <v>26950</v>
      </c>
      <c r="F728" s="27">
        <v>-1.46</v>
      </c>
    </row>
    <row r="729" spans="1:6" x14ac:dyDescent="0.4">
      <c r="A729" s="18">
        <v>41225</v>
      </c>
      <c r="B729" s="20">
        <v>26650</v>
      </c>
      <c r="C729" s="20">
        <v>27300</v>
      </c>
      <c r="D729" s="20">
        <v>26400</v>
      </c>
      <c r="E729" s="20">
        <v>27000</v>
      </c>
      <c r="F729" s="29">
        <v>0.19</v>
      </c>
    </row>
    <row r="730" spans="1:6" x14ac:dyDescent="0.4">
      <c r="A730" s="15">
        <v>41226</v>
      </c>
      <c r="B730" s="17">
        <v>27300</v>
      </c>
      <c r="C730" s="17">
        <v>27350</v>
      </c>
      <c r="D730" s="17">
        <v>26050</v>
      </c>
      <c r="E730" s="17">
        <v>26650</v>
      </c>
      <c r="F730" s="27">
        <v>-1.3</v>
      </c>
    </row>
    <row r="731" spans="1:6" x14ac:dyDescent="0.4">
      <c r="A731" s="15">
        <v>41227</v>
      </c>
      <c r="B731" s="17">
        <v>26300</v>
      </c>
      <c r="C731" s="17">
        <v>27350</v>
      </c>
      <c r="D731" s="17">
        <v>26200</v>
      </c>
      <c r="E731" s="17">
        <v>27100</v>
      </c>
      <c r="F731" s="27">
        <v>1.69</v>
      </c>
    </row>
    <row r="732" spans="1:6" x14ac:dyDescent="0.4">
      <c r="A732" s="15">
        <v>41228</v>
      </c>
      <c r="B732" s="17">
        <v>26900</v>
      </c>
      <c r="C732" s="17">
        <v>27700</v>
      </c>
      <c r="D732" s="17">
        <v>26900</v>
      </c>
      <c r="E732" s="17">
        <v>27300</v>
      </c>
      <c r="F732" s="27">
        <v>0.74</v>
      </c>
    </row>
    <row r="733" spans="1:6" x14ac:dyDescent="0.4">
      <c r="A733" s="15">
        <v>41229</v>
      </c>
      <c r="B733" s="17">
        <v>27450</v>
      </c>
      <c r="C733" s="17">
        <v>27850</v>
      </c>
      <c r="D733" s="17">
        <v>27350</v>
      </c>
      <c r="E733" s="17">
        <v>27600</v>
      </c>
      <c r="F733" s="27">
        <v>1.1000000000000001</v>
      </c>
    </row>
    <row r="734" spans="1:6" x14ac:dyDescent="0.4">
      <c r="A734" s="18">
        <v>41232</v>
      </c>
      <c r="B734" s="20">
        <v>27600</v>
      </c>
      <c r="C734" s="20">
        <v>28000</v>
      </c>
      <c r="D734" s="20">
        <v>27400</v>
      </c>
      <c r="E734" s="20">
        <v>27400</v>
      </c>
      <c r="F734" s="29">
        <v>-0.72</v>
      </c>
    </row>
    <row r="735" spans="1:6" x14ac:dyDescent="0.4">
      <c r="A735" s="15">
        <v>41233</v>
      </c>
      <c r="B735" s="17">
        <v>27500</v>
      </c>
      <c r="C735" s="17">
        <v>27500</v>
      </c>
      <c r="D735" s="17">
        <v>26950</v>
      </c>
      <c r="E735" s="17">
        <v>27300</v>
      </c>
      <c r="F735" s="27">
        <v>-0.36</v>
      </c>
    </row>
    <row r="736" spans="1:6" x14ac:dyDescent="0.4">
      <c r="A736" s="15">
        <v>41234</v>
      </c>
      <c r="B736" s="17">
        <v>27250</v>
      </c>
      <c r="C736" s="17">
        <v>27250</v>
      </c>
      <c r="D736" s="17">
        <v>26750</v>
      </c>
      <c r="E736" s="17">
        <v>27000</v>
      </c>
      <c r="F736" s="27">
        <v>-1.1000000000000001</v>
      </c>
    </row>
    <row r="737" spans="1:6" x14ac:dyDescent="0.4">
      <c r="A737" s="15">
        <v>41235</v>
      </c>
      <c r="B737" s="17">
        <v>27250</v>
      </c>
      <c r="C737" s="17">
        <v>27550</v>
      </c>
      <c r="D737" s="17">
        <v>27050</v>
      </c>
      <c r="E737" s="17">
        <v>27200</v>
      </c>
      <c r="F737" s="27">
        <v>0.74</v>
      </c>
    </row>
    <row r="738" spans="1:6" x14ac:dyDescent="0.4">
      <c r="A738" s="15">
        <v>41236</v>
      </c>
      <c r="B738" s="17">
        <v>27150</v>
      </c>
      <c r="C738" s="17">
        <v>27350</v>
      </c>
      <c r="D738" s="17">
        <v>26900</v>
      </c>
      <c r="E738" s="17">
        <v>27050</v>
      </c>
      <c r="F738" s="27">
        <v>-0.55000000000000004</v>
      </c>
    </row>
    <row r="739" spans="1:6" x14ac:dyDescent="0.4">
      <c r="A739" s="18">
        <v>41239</v>
      </c>
      <c r="B739" s="20">
        <v>27100</v>
      </c>
      <c r="C739" s="20">
        <v>27550</v>
      </c>
      <c r="D739" s="20">
        <v>26900</v>
      </c>
      <c r="E739" s="20">
        <v>27150</v>
      </c>
      <c r="F739" s="29">
        <v>0.37</v>
      </c>
    </row>
    <row r="740" spans="1:6" x14ac:dyDescent="0.4">
      <c r="A740" s="15">
        <v>41240</v>
      </c>
      <c r="B740" s="17">
        <v>27300</v>
      </c>
      <c r="C740" s="17">
        <v>27450</v>
      </c>
      <c r="D740" s="17">
        <v>26600</v>
      </c>
      <c r="E740" s="17">
        <v>26800</v>
      </c>
      <c r="F740" s="27">
        <v>-1.29</v>
      </c>
    </row>
    <row r="741" spans="1:6" x14ac:dyDescent="0.4">
      <c r="A741" s="15">
        <v>41241</v>
      </c>
      <c r="B741" s="17">
        <v>26600</v>
      </c>
      <c r="C741" s="17">
        <v>26700</v>
      </c>
      <c r="D741" s="17">
        <v>26100</v>
      </c>
      <c r="E741" s="17">
        <v>26700</v>
      </c>
      <c r="F741" s="27">
        <v>-0.37</v>
      </c>
    </row>
    <row r="742" spans="1:6" x14ac:dyDescent="0.4">
      <c r="A742" s="15">
        <v>41242</v>
      </c>
      <c r="B742" s="17">
        <v>26600</v>
      </c>
      <c r="C742" s="17">
        <v>26950</v>
      </c>
      <c r="D742" s="17">
        <v>26400</v>
      </c>
      <c r="E742" s="17">
        <v>26650</v>
      </c>
      <c r="F742" s="27">
        <v>-0.19</v>
      </c>
    </row>
    <row r="743" spans="1:6" x14ac:dyDescent="0.4">
      <c r="A743" s="15">
        <v>41243</v>
      </c>
      <c r="B743" s="17">
        <v>26550</v>
      </c>
      <c r="C743" s="17">
        <v>26850</v>
      </c>
      <c r="D743" s="17">
        <v>26500</v>
      </c>
      <c r="E743" s="17">
        <v>26700</v>
      </c>
      <c r="F743" s="27">
        <v>0.19</v>
      </c>
    </row>
    <row r="744" spans="1:6" x14ac:dyDescent="0.4">
      <c r="A744" s="18">
        <v>41246</v>
      </c>
      <c r="B744" s="20">
        <v>26850</v>
      </c>
      <c r="C744" s="20">
        <v>27100</v>
      </c>
      <c r="D744" s="20">
        <v>26700</v>
      </c>
      <c r="E744" s="20">
        <v>26900</v>
      </c>
      <c r="F744" s="29">
        <v>0.75</v>
      </c>
    </row>
    <row r="745" spans="1:6" x14ac:dyDescent="0.4">
      <c r="A745" s="15">
        <v>41247</v>
      </c>
      <c r="B745" s="17">
        <v>26750</v>
      </c>
      <c r="C745" s="17">
        <v>26950</v>
      </c>
      <c r="D745" s="17">
        <v>26500</v>
      </c>
      <c r="E745" s="17">
        <v>26750</v>
      </c>
      <c r="F745" s="27">
        <v>-0.56000000000000005</v>
      </c>
    </row>
    <row r="746" spans="1:6" x14ac:dyDescent="0.4">
      <c r="A746" s="15">
        <v>41248</v>
      </c>
      <c r="B746" s="17">
        <v>26750</v>
      </c>
      <c r="C746" s="17">
        <v>27000</v>
      </c>
      <c r="D746" s="17">
        <v>26450</v>
      </c>
      <c r="E746" s="17">
        <v>26750</v>
      </c>
      <c r="F746" s="27">
        <v>0</v>
      </c>
    </row>
    <row r="747" spans="1:6" x14ac:dyDescent="0.4">
      <c r="A747" s="15">
        <v>41249</v>
      </c>
      <c r="B747" s="17">
        <v>26750</v>
      </c>
      <c r="C747" s="17">
        <v>26900</v>
      </c>
      <c r="D747" s="17">
        <v>26300</v>
      </c>
      <c r="E747" s="17">
        <v>26450</v>
      </c>
      <c r="F747" s="27">
        <v>-1.1200000000000001</v>
      </c>
    </row>
    <row r="748" spans="1:6" x14ac:dyDescent="0.4">
      <c r="A748" s="15">
        <v>41250</v>
      </c>
      <c r="B748" s="17">
        <v>26550</v>
      </c>
      <c r="C748" s="17">
        <v>26700</v>
      </c>
      <c r="D748" s="17">
        <v>26350</v>
      </c>
      <c r="E748" s="17">
        <v>26500</v>
      </c>
      <c r="F748" s="27">
        <v>0.19</v>
      </c>
    </row>
    <row r="749" spans="1:6" x14ac:dyDescent="0.4">
      <c r="A749" s="18">
        <v>41253</v>
      </c>
      <c r="B749" s="20">
        <v>26400</v>
      </c>
      <c r="C749" s="20">
        <v>27200</v>
      </c>
      <c r="D749" s="20">
        <v>26400</v>
      </c>
      <c r="E749" s="20">
        <v>26950</v>
      </c>
      <c r="F749" s="29">
        <v>1.7</v>
      </c>
    </row>
    <row r="750" spans="1:6" x14ac:dyDescent="0.4">
      <c r="A750" s="15">
        <v>41254</v>
      </c>
      <c r="B750" s="17">
        <v>27050</v>
      </c>
      <c r="C750" s="17">
        <v>27150</v>
      </c>
      <c r="D750" s="17">
        <v>26600</v>
      </c>
      <c r="E750" s="17">
        <v>26750</v>
      </c>
      <c r="F750" s="27">
        <v>-0.74</v>
      </c>
    </row>
    <row r="751" spans="1:6" x14ac:dyDescent="0.4">
      <c r="A751" s="15">
        <v>41255</v>
      </c>
      <c r="B751" s="17">
        <v>26800</v>
      </c>
      <c r="C751" s="17">
        <v>27050</v>
      </c>
      <c r="D751" s="17">
        <v>26450</v>
      </c>
      <c r="E751" s="17">
        <v>27000</v>
      </c>
      <c r="F751" s="27">
        <v>0.93</v>
      </c>
    </row>
    <row r="752" spans="1:6" x14ac:dyDescent="0.4">
      <c r="A752" s="15">
        <v>41256</v>
      </c>
      <c r="B752" s="17">
        <v>26850</v>
      </c>
      <c r="C752" s="17">
        <v>27300</v>
      </c>
      <c r="D752" s="17">
        <v>26850</v>
      </c>
      <c r="E752" s="17">
        <v>27100</v>
      </c>
      <c r="F752" s="27">
        <v>0.37</v>
      </c>
    </row>
    <row r="753" spans="1:6" x14ac:dyDescent="0.4">
      <c r="A753" s="15">
        <v>41257</v>
      </c>
      <c r="B753" s="17">
        <v>27050</v>
      </c>
      <c r="C753" s="17">
        <v>27750</v>
      </c>
      <c r="D753" s="17">
        <v>26950</v>
      </c>
      <c r="E753" s="17">
        <v>27750</v>
      </c>
      <c r="F753" s="27">
        <v>2.4</v>
      </c>
    </row>
    <row r="754" spans="1:6" x14ac:dyDescent="0.4">
      <c r="A754" s="18">
        <v>41260</v>
      </c>
      <c r="B754" s="20">
        <v>27850</v>
      </c>
      <c r="C754" s="20">
        <v>28750</v>
      </c>
      <c r="D754" s="20">
        <v>27800</v>
      </c>
      <c r="E754" s="20">
        <v>28650</v>
      </c>
      <c r="F754" s="29">
        <v>3.24</v>
      </c>
    </row>
    <row r="755" spans="1:6" x14ac:dyDescent="0.4">
      <c r="A755" s="15">
        <v>41261</v>
      </c>
      <c r="B755" s="17">
        <v>28800</v>
      </c>
      <c r="C755" s="17">
        <v>28950</v>
      </c>
      <c r="D755" s="17">
        <v>28350</v>
      </c>
      <c r="E755" s="17">
        <v>28700</v>
      </c>
      <c r="F755" s="27">
        <v>0.17</v>
      </c>
    </row>
    <row r="756" spans="1:6" x14ac:dyDescent="0.4">
      <c r="A756" s="15">
        <v>41263</v>
      </c>
      <c r="B756" s="17">
        <v>28800</v>
      </c>
      <c r="C756" s="17">
        <v>30000</v>
      </c>
      <c r="D756" s="17">
        <v>28600</v>
      </c>
      <c r="E756" s="17">
        <v>29800</v>
      </c>
      <c r="F756" s="27">
        <v>3.83</v>
      </c>
    </row>
    <row r="757" spans="1:6" x14ac:dyDescent="0.4">
      <c r="A757" s="15">
        <v>41264</v>
      </c>
      <c r="B757" s="17">
        <v>30100</v>
      </c>
      <c r="C757" s="17">
        <v>30700</v>
      </c>
      <c r="D757" s="17">
        <v>29800</v>
      </c>
      <c r="E757" s="17">
        <v>29850</v>
      </c>
      <c r="F757" s="27">
        <v>0.17</v>
      </c>
    </row>
    <row r="758" spans="1:6" x14ac:dyDescent="0.4">
      <c r="A758" s="15">
        <v>41267</v>
      </c>
      <c r="B758" s="17">
        <v>30100</v>
      </c>
      <c r="C758" s="17">
        <v>30150</v>
      </c>
      <c r="D758" s="17">
        <v>28700</v>
      </c>
      <c r="E758" s="17">
        <v>28800</v>
      </c>
      <c r="F758" s="27">
        <v>-3.52</v>
      </c>
    </row>
    <row r="759" spans="1:6" x14ac:dyDescent="0.4">
      <c r="A759" s="18">
        <v>41269</v>
      </c>
      <c r="B759" s="20">
        <v>28900</v>
      </c>
      <c r="C759" s="20">
        <v>29800</v>
      </c>
      <c r="D759" s="20">
        <v>28550</v>
      </c>
      <c r="E759" s="20">
        <v>29300</v>
      </c>
      <c r="F759" s="29">
        <v>1.74</v>
      </c>
    </row>
    <row r="760" spans="1:6" x14ac:dyDescent="0.4">
      <c r="A760" s="15">
        <v>41270</v>
      </c>
      <c r="B760" s="17">
        <v>29350</v>
      </c>
      <c r="C760" s="17">
        <v>29700</v>
      </c>
      <c r="D760" s="17">
        <v>29250</v>
      </c>
      <c r="E760" s="17">
        <v>29700</v>
      </c>
      <c r="F760" s="27">
        <v>1.37</v>
      </c>
    </row>
    <row r="761" spans="1:6" x14ac:dyDescent="0.4">
      <c r="A761" s="15">
        <v>41271</v>
      </c>
      <c r="B761" s="17">
        <v>29600</v>
      </c>
      <c r="C761" s="17">
        <v>30650</v>
      </c>
      <c r="D761" s="17">
        <v>29600</v>
      </c>
      <c r="E761" s="17">
        <v>30450</v>
      </c>
      <c r="F761" s="27">
        <v>2.5299999999999998</v>
      </c>
    </row>
    <row r="762" spans="1:6" x14ac:dyDescent="0.4">
      <c r="A762" s="15">
        <v>41276</v>
      </c>
      <c r="B762" s="17">
        <v>30750</v>
      </c>
      <c r="C762" s="17">
        <v>31700</v>
      </c>
      <c r="D762" s="17">
        <v>30750</v>
      </c>
      <c r="E762" s="17">
        <v>31550</v>
      </c>
      <c r="F762" s="27">
        <v>3.61</v>
      </c>
    </row>
    <row r="763" spans="1:6" x14ac:dyDescent="0.4">
      <c r="A763" s="15">
        <v>41277</v>
      </c>
      <c r="B763" s="17">
        <v>31750</v>
      </c>
      <c r="C763" s="17">
        <v>31900</v>
      </c>
      <c r="D763" s="17">
        <v>31250</v>
      </c>
      <c r="E763" s="17">
        <v>31600</v>
      </c>
      <c r="F763" s="27">
        <v>0.16</v>
      </c>
    </row>
    <row r="764" spans="1:6" x14ac:dyDescent="0.4">
      <c r="A764" s="18">
        <v>41278</v>
      </c>
      <c r="B764" s="20">
        <v>31400</v>
      </c>
      <c r="C764" s="20">
        <v>31500</v>
      </c>
      <c r="D764" s="20">
        <v>30900</v>
      </c>
      <c r="E764" s="20">
        <v>31300</v>
      </c>
      <c r="F764" s="29">
        <v>-0.95</v>
      </c>
    </row>
    <row r="765" spans="1:6" x14ac:dyDescent="0.4">
      <c r="A765" s="15">
        <v>41281</v>
      </c>
      <c r="B765" s="17">
        <v>31300</v>
      </c>
      <c r="C765" s="17">
        <v>31550</v>
      </c>
      <c r="D765" s="17">
        <v>30700</v>
      </c>
      <c r="E765" s="17">
        <v>30800</v>
      </c>
      <c r="F765" s="27">
        <v>-1.6</v>
      </c>
    </row>
    <row r="766" spans="1:6" x14ac:dyDescent="0.4">
      <c r="A766" s="15">
        <v>41282</v>
      </c>
      <c r="B766" s="17">
        <v>30700</v>
      </c>
      <c r="C766" s="17">
        <v>31500</v>
      </c>
      <c r="D766" s="17">
        <v>30700</v>
      </c>
      <c r="E766" s="17">
        <v>30850</v>
      </c>
      <c r="F766" s="27">
        <v>0.16</v>
      </c>
    </row>
    <row r="767" spans="1:6" x14ac:dyDescent="0.4">
      <c r="A767" s="15">
        <v>41283</v>
      </c>
      <c r="B767" s="17">
        <v>30850</v>
      </c>
      <c r="C767" s="17">
        <v>31650</v>
      </c>
      <c r="D767" s="17">
        <v>30750</v>
      </c>
      <c r="E767" s="17">
        <v>31650</v>
      </c>
      <c r="F767" s="27">
        <v>2.59</v>
      </c>
    </row>
    <row r="768" spans="1:6" x14ac:dyDescent="0.4">
      <c r="A768" s="15">
        <v>41284</v>
      </c>
      <c r="B768" s="17">
        <v>32900</v>
      </c>
      <c r="C768" s="17">
        <v>33300</v>
      </c>
      <c r="D768" s="17">
        <v>32350</v>
      </c>
      <c r="E768" s="17">
        <v>32800</v>
      </c>
      <c r="F768" s="27">
        <v>3.63</v>
      </c>
    </row>
    <row r="769" spans="1:6" x14ac:dyDescent="0.4">
      <c r="A769" s="18">
        <v>41285</v>
      </c>
      <c r="B769" s="20">
        <v>32700</v>
      </c>
      <c r="C769" s="20">
        <v>34200</v>
      </c>
      <c r="D769" s="20">
        <v>32500</v>
      </c>
      <c r="E769" s="20">
        <v>33650</v>
      </c>
      <c r="F769" s="29">
        <v>2.59</v>
      </c>
    </row>
    <row r="770" spans="1:6" x14ac:dyDescent="0.4">
      <c r="A770" s="15">
        <v>41288</v>
      </c>
      <c r="B770" s="17">
        <v>33900</v>
      </c>
      <c r="C770" s="17">
        <v>34950</v>
      </c>
      <c r="D770" s="17">
        <v>33550</v>
      </c>
      <c r="E770" s="17">
        <v>34850</v>
      </c>
      <c r="F770" s="27">
        <v>3.57</v>
      </c>
    </row>
    <row r="771" spans="1:6" x14ac:dyDescent="0.4">
      <c r="A771" s="15">
        <v>41289</v>
      </c>
      <c r="B771" s="17">
        <v>34400</v>
      </c>
      <c r="C771" s="17">
        <v>34750</v>
      </c>
      <c r="D771" s="17">
        <v>33450</v>
      </c>
      <c r="E771" s="17">
        <v>33450</v>
      </c>
      <c r="F771" s="27">
        <v>-4.0199999999999996</v>
      </c>
    </row>
    <row r="772" spans="1:6" x14ac:dyDescent="0.4">
      <c r="A772" s="15">
        <v>41290</v>
      </c>
      <c r="B772" s="17">
        <v>33450</v>
      </c>
      <c r="C772" s="17">
        <v>34450</v>
      </c>
      <c r="D772" s="17">
        <v>33150</v>
      </c>
      <c r="E772" s="17">
        <v>33900</v>
      </c>
      <c r="F772" s="27">
        <v>1.35</v>
      </c>
    </row>
    <row r="773" spans="1:6" x14ac:dyDescent="0.4">
      <c r="A773" s="15">
        <v>41291</v>
      </c>
      <c r="B773" s="17">
        <v>33800</v>
      </c>
      <c r="C773" s="17">
        <v>34050</v>
      </c>
      <c r="D773" s="17">
        <v>32950</v>
      </c>
      <c r="E773" s="17">
        <v>33750</v>
      </c>
      <c r="F773" s="27">
        <v>-0.44</v>
      </c>
    </row>
    <row r="774" spans="1:6" x14ac:dyDescent="0.4">
      <c r="A774" s="18">
        <v>41292</v>
      </c>
      <c r="B774" s="20">
        <v>34200</v>
      </c>
      <c r="C774" s="20">
        <v>34600</v>
      </c>
      <c r="D774" s="20">
        <v>33950</v>
      </c>
      <c r="E774" s="20">
        <v>34250</v>
      </c>
      <c r="F774" s="29">
        <v>1.48</v>
      </c>
    </row>
    <row r="775" spans="1:6" x14ac:dyDescent="0.4">
      <c r="A775" s="15">
        <v>41295</v>
      </c>
      <c r="B775" s="17">
        <v>34300</v>
      </c>
      <c r="C775" s="17">
        <v>34450</v>
      </c>
      <c r="D775" s="17">
        <v>33400</v>
      </c>
      <c r="E775" s="17">
        <v>33850</v>
      </c>
      <c r="F775" s="27">
        <v>-1.17</v>
      </c>
    </row>
    <row r="776" spans="1:6" x14ac:dyDescent="0.4">
      <c r="A776" s="15">
        <v>41296</v>
      </c>
      <c r="B776" s="17">
        <v>34200</v>
      </c>
      <c r="C776" s="17">
        <v>34600</v>
      </c>
      <c r="D776" s="17">
        <v>34100</v>
      </c>
      <c r="E776" s="17">
        <v>34400</v>
      </c>
      <c r="F776" s="27">
        <v>1.62</v>
      </c>
    </row>
    <row r="777" spans="1:6" x14ac:dyDescent="0.4">
      <c r="A777" s="15">
        <v>41297</v>
      </c>
      <c r="B777" s="17">
        <v>34100</v>
      </c>
      <c r="C777" s="17">
        <v>34200</v>
      </c>
      <c r="D777" s="17">
        <v>33450</v>
      </c>
      <c r="E777" s="17">
        <v>33700</v>
      </c>
      <c r="F777" s="27">
        <v>-2.0299999999999998</v>
      </c>
    </row>
    <row r="778" spans="1:6" x14ac:dyDescent="0.4">
      <c r="A778" s="15">
        <v>41298</v>
      </c>
      <c r="B778" s="17">
        <v>33600</v>
      </c>
      <c r="C778" s="17">
        <v>34650</v>
      </c>
      <c r="D778" s="17">
        <v>33500</v>
      </c>
      <c r="E778" s="17">
        <v>34300</v>
      </c>
      <c r="F778" s="27">
        <v>1.78</v>
      </c>
    </row>
    <row r="779" spans="1:6" x14ac:dyDescent="0.4">
      <c r="A779" s="18">
        <v>41299</v>
      </c>
      <c r="B779" s="20">
        <v>34550</v>
      </c>
      <c r="C779" s="20">
        <v>35200</v>
      </c>
      <c r="D779" s="20">
        <v>34450</v>
      </c>
      <c r="E779" s="20">
        <v>34750</v>
      </c>
      <c r="F779" s="29">
        <v>1.31</v>
      </c>
    </row>
    <row r="780" spans="1:6" x14ac:dyDescent="0.4">
      <c r="A780" s="15">
        <v>41302</v>
      </c>
      <c r="B780" s="17">
        <v>35000</v>
      </c>
      <c r="C780" s="17">
        <v>35400</v>
      </c>
      <c r="D780" s="17">
        <v>34700</v>
      </c>
      <c r="E780" s="17">
        <v>34850</v>
      </c>
      <c r="F780" s="27">
        <v>0.28999999999999998</v>
      </c>
    </row>
    <row r="781" spans="1:6" x14ac:dyDescent="0.4">
      <c r="A781" s="15">
        <v>41303</v>
      </c>
      <c r="B781" s="17">
        <v>34900</v>
      </c>
      <c r="C781" s="17">
        <v>34950</v>
      </c>
      <c r="D781" s="17">
        <v>33600</v>
      </c>
      <c r="E781" s="17">
        <v>33800</v>
      </c>
      <c r="F781" s="27">
        <v>-3.01</v>
      </c>
    </row>
    <row r="782" spans="1:6" x14ac:dyDescent="0.4">
      <c r="A782" s="15">
        <v>41304</v>
      </c>
      <c r="B782" s="17">
        <v>33300</v>
      </c>
      <c r="C782" s="17">
        <v>33400</v>
      </c>
      <c r="D782" s="17">
        <v>32000</v>
      </c>
      <c r="E782" s="17">
        <v>32100</v>
      </c>
      <c r="F782" s="27">
        <v>-5.03</v>
      </c>
    </row>
    <row r="783" spans="1:6" x14ac:dyDescent="0.4">
      <c r="A783" s="15">
        <v>41305</v>
      </c>
      <c r="B783" s="17">
        <v>32300</v>
      </c>
      <c r="C783" s="17">
        <v>32800</v>
      </c>
      <c r="D783" s="17">
        <v>32000</v>
      </c>
      <c r="E783" s="17">
        <v>32400</v>
      </c>
      <c r="F783" s="27">
        <v>0.93</v>
      </c>
    </row>
    <row r="784" spans="1:6" x14ac:dyDescent="0.4">
      <c r="A784" s="18">
        <v>41306</v>
      </c>
      <c r="B784" s="20">
        <v>32450</v>
      </c>
      <c r="C784" s="20">
        <v>33500</v>
      </c>
      <c r="D784" s="20">
        <v>32450</v>
      </c>
      <c r="E784" s="20">
        <v>33250</v>
      </c>
      <c r="F784" s="29">
        <v>2.62</v>
      </c>
    </row>
    <row r="785" spans="1:6" x14ac:dyDescent="0.4">
      <c r="A785" s="15">
        <v>41309</v>
      </c>
      <c r="B785" s="17">
        <v>33300</v>
      </c>
      <c r="C785" s="17">
        <v>33800</v>
      </c>
      <c r="D785" s="17">
        <v>33150</v>
      </c>
      <c r="E785" s="17">
        <v>33600</v>
      </c>
      <c r="F785" s="27">
        <v>1.05</v>
      </c>
    </row>
    <row r="786" spans="1:6" x14ac:dyDescent="0.4">
      <c r="A786" s="15">
        <v>41310</v>
      </c>
      <c r="B786" s="17">
        <v>33600</v>
      </c>
      <c r="C786" s="17">
        <v>33850</v>
      </c>
      <c r="D786" s="17">
        <v>32500</v>
      </c>
      <c r="E786" s="17">
        <v>32700</v>
      </c>
      <c r="F786" s="27">
        <v>-2.68</v>
      </c>
    </row>
    <row r="787" spans="1:6" x14ac:dyDescent="0.4">
      <c r="A787" s="15">
        <v>41311</v>
      </c>
      <c r="B787" s="17">
        <v>32800</v>
      </c>
      <c r="C787" s="17">
        <v>32950</v>
      </c>
      <c r="D787" s="17">
        <v>31750</v>
      </c>
      <c r="E787" s="17">
        <v>32950</v>
      </c>
      <c r="F787" s="27">
        <v>0.76</v>
      </c>
    </row>
    <row r="788" spans="1:6" x14ac:dyDescent="0.4">
      <c r="A788" s="15">
        <v>41312</v>
      </c>
      <c r="B788" s="17">
        <v>33000</v>
      </c>
      <c r="C788" s="17">
        <v>33200</v>
      </c>
      <c r="D788" s="17">
        <v>31800</v>
      </c>
      <c r="E788" s="17">
        <v>31800</v>
      </c>
      <c r="F788" s="27">
        <v>-3.49</v>
      </c>
    </row>
    <row r="789" spans="1:6" x14ac:dyDescent="0.4">
      <c r="A789" s="18">
        <v>41313</v>
      </c>
      <c r="B789" s="20">
        <v>31700</v>
      </c>
      <c r="C789" s="20">
        <v>32050</v>
      </c>
      <c r="D789" s="20">
        <v>30950</v>
      </c>
      <c r="E789" s="20">
        <v>31350</v>
      </c>
      <c r="F789" s="29">
        <v>-1.42</v>
      </c>
    </row>
    <row r="790" spans="1:6" x14ac:dyDescent="0.4">
      <c r="A790" s="15">
        <v>41317</v>
      </c>
      <c r="B790" s="17">
        <v>31200</v>
      </c>
      <c r="C790" s="17">
        <v>31350</v>
      </c>
      <c r="D790" s="17">
        <v>30500</v>
      </c>
      <c r="E790" s="17">
        <v>30550</v>
      </c>
      <c r="F790" s="27">
        <v>-2.5499999999999998</v>
      </c>
    </row>
    <row r="791" spans="1:6" x14ac:dyDescent="0.4">
      <c r="A791" s="15">
        <v>41318</v>
      </c>
      <c r="B791" s="17">
        <v>30700</v>
      </c>
      <c r="C791" s="17">
        <v>31550</v>
      </c>
      <c r="D791" s="17">
        <v>30700</v>
      </c>
      <c r="E791" s="17">
        <v>31200</v>
      </c>
      <c r="F791" s="27">
        <v>2.13</v>
      </c>
    </row>
    <row r="792" spans="1:6" x14ac:dyDescent="0.4">
      <c r="A792" s="15">
        <v>41319</v>
      </c>
      <c r="B792" s="17">
        <v>31400</v>
      </c>
      <c r="C792" s="17">
        <v>31500</v>
      </c>
      <c r="D792" s="17">
        <v>30450</v>
      </c>
      <c r="E792" s="17">
        <v>30700</v>
      </c>
      <c r="F792" s="27">
        <v>-1.6</v>
      </c>
    </row>
    <row r="793" spans="1:6" x14ac:dyDescent="0.4">
      <c r="A793" s="15">
        <v>41320</v>
      </c>
      <c r="B793" s="17">
        <v>30700</v>
      </c>
      <c r="C793" s="17">
        <v>31150</v>
      </c>
      <c r="D793" s="17">
        <v>30600</v>
      </c>
      <c r="E793" s="17">
        <v>30800</v>
      </c>
      <c r="F793" s="27">
        <v>0.33</v>
      </c>
    </row>
    <row r="794" spans="1:6" x14ac:dyDescent="0.4">
      <c r="A794" s="18">
        <v>41323</v>
      </c>
      <c r="B794" s="20">
        <v>31200</v>
      </c>
      <c r="C794" s="20">
        <v>31800</v>
      </c>
      <c r="D794" s="20">
        <v>31100</v>
      </c>
      <c r="E794" s="20">
        <v>31300</v>
      </c>
      <c r="F794" s="29">
        <v>1.62</v>
      </c>
    </row>
    <row r="795" spans="1:6" x14ac:dyDescent="0.4">
      <c r="A795" s="15">
        <v>41324</v>
      </c>
      <c r="B795" s="17">
        <v>31300</v>
      </c>
      <c r="C795" s="17">
        <v>31300</v>
      </c>
      <c r="D795" s="17">
        <v>30950</v>
      </c>
      <c r="E795" s="17">
        <v>31200</v>
      </c>
      <c r="F795" s="27">
        <v>-0.32</v>
      </c>
    </row>
    <row r="796" spans="1:6" x14ac:dyDescent="0.4">
      <c r="A796" s="15">
        <v>41325</v>
      </c>
      <c r="B796" s="17">
        <v>31250</v>
      </c>
      <c r="C796" s="17">
        <v>32000</v>
      </c>
      <c r="D796" s="17">
        <v>31200</v>
      </c>
      <c r="E796" s="17">
        <v>31700</v>
      </c>
      <c r="F796" s="27">
        <v>1.6</v>
      </c>
    </row>
    <row r="797" spans="1:6" x14ac:dyDescent="0.4">
      <c r="A797" s="15">
        <v>41326</v>
      </c>
      <c r="B797" s="17">
        <v>31600</v>
      </c>
      <c r="C797" s="17">
        <v>31700</v>
      </c>
      <c r="D797" s="17">
        <v>31200</v>
      </c>
      <c r="E797" s="17">
        <v>31500</v>
      </c>
      <c r="F797" s="27">
        <v>-0.63</v>
      </c>
    </row>
    <row r="798" spans="1:6" x14ac:dyDescent="0.4">
      <c r="A798" s="15">
        <v>41327</v>
      </c>
      <c r="B798" s="17">
        <v>31400</v>
      </c>
      <c r="C798" s="17">
        <v>32250</v>
      </c>
      <c r="D798" s="17">
        <v>31250</v>
      </c>
      <c r="E798" s="17">
        <v>31950</v>
      </c>
      <c r="F798" s="27">
        <v>1.43</v>
      </c>
    </row>
    <row r="799" spans="1:6" x14ac:dyDescent="0.4">
      <c r="A799" s="18">
        <v>41330</v>
      </c>
      <c r="B799" s="20">
        <v>31950</v>
      </c>
      <c r="C799" s="20">
        <v>32000</v>
      </c>
      <c r="D799" s="20">
        <v>31100</v>
      </c>
      <c r="E799" s="20">
        <v>31100</v>
      </c>
      <c r="F799" s="29">
        <v>-2.66</v>
      </c>
    </row>
    <row r="800" spans="1:6" x14ac:dyDescent="0.4">
      <c r="A800" s="15">
        <v>41331</v>
      </c>
      <c r="B800" s="17">
        <v>30950</v>
      </c>
      <c r="C800" s="17">
        <v>31350</v>
      </c>
      <c r="D800" s="17">
        <v>30500</v>
      </c>
      <c r="E800" s="17">
        <v>30900</v>
      </c>
      <c r="F800" s="27">
        <v>-0.64</v>
      </c>
    </row>
    <row r="801" spans="1:6" x14ac:dyDescent="0.4">
      <c r="A801" s="15">
        <v>41332</v>
      </c>
      <c r="B801" s="17">
        <v>31150</v>
      </c>
      <c r="C801" s="17">
        <v>32450</v>
      </c>
      <c r="D801" s="17">
        <v>31000</v>
      </c>
      <c r="E801" s="17">
        <v>32450</v>
      </c>
      <c r="F801" s="27">
        <v>5.0199999999999996</v>
      </c>
    </row>
    <row r="802" spans="1:6" x14ac:dyDescent="0.4">
      <c r="A802" s="15">
        <v>41333</v>
      </c>
      <c r="B802" s="17">
        <v>32750</v>
      </c>
      <c r="C802" s="17">
        <v>33200</v>
      </c>
      <c r="D802" s="17">
        <v>32000</v>
      </c>
      <c r="E802" s="17">
        <v>32650</v>
      </c>
      <c r="F802" s="27">
        <v>0.62</v>
      </c>
    </row>
    <row r="803" spans="1:6" x14ac:dyDescent="0.4">
      <c r="A803" s="15">
        <v>41337</v>
      </c>
      <c r="B803" s="17">
        <v>32400</v>
      </c>
      <c r="C803" s="17">
        <v>33050</v>
      </c>
      <c r="D803" s="17">
        <v>32050</v>
      </c>
      <c r="E803" s="17">
        <v>32350</v>
      </c>
      <c r="F803" s="27">
        <v>-0.92</v>
      </c>
    </row>
    <row r="804" spans="1:6" x14ac:dyDescent="0.4">
      <c r="A804" s="18">
        <v>41338</v>
      </c>
      <c r="B804" s="20">
        <v>32500</v>
      </c>
      <c r="C804" s="20">
        <v>33550</v>
      </c>
      <c r="D804" s="20">
        <v>32400</v>
      </c>
      <c r="E804" s="20">
        <v>33000</v>
      </c>
      <c r="F804" s="29">
        <v>2.0099999999999998</v>
      </c>
    </row>
    <row r="805" spans="1:6" x14ac:dyDescent="0.4">
      <c r="A805" s="15">
        <v>41339</v>
      </c>
      <c r="B805" s="17">
        <v>32900</v>
      </c>
      <c r="C805" s="17">
        <v>33200</v>
      </c>
      <c r="D805" s="17">
        <v>32750</v>
      </c>
      <c r="E805" s="17">
        <v>33000</v>
      </c>
      <c r="F805" s="27">
        <v>0</v>
      </c>
    </row>
    <row r="806" spans="1:6" x14ac:dyDescent="0.4">
      <c r="A806" s="15">
        <v>41340</v>
      </c>
      <c r="B806" s="17">
        <v>33000</v>
      </c>
      <c r="C806" s="17">
        <v>33050</v>
      </c>
      <c r="D806" s="17">
        <v>32250</v>
      </c>
      <c r="E806" s="17">
        <v>32350</v>
      </c>
      <c r="F806" s="27">
        <v>-1.97</v>
      </c>
    </row>
    <row r="807" spans="1:6" x14ac:dyDescent="0.4">
      <c r="A807" s="15">
        <v>41341</v>
      </c>
      <c r="B807" s="17">
        <v>32350</v>
      </c>
      <c r="C807" s="17">
        <v>32500</v>
      </c>
      <c r="D807" s="17">
        <v>31800</v>
      </c>
      <c r="E807" s="17">
        <v>32300</v>
      </c>
      <c r="F807" s="27">
        <v>-0.15</v>
      </c>
    </row>
    <row r="808" spans="1:6" x14ac:dyDescent="0.4">
      <c r="A808" s="15">
        <v>41344</v>
      </c>
      <c r="B808" s="17">
        <v>32300</v>
      </c>
      <c r="C808" s="17">
        <v>32500</v>
      </c>
      <c r="D808" s="17">
        <v>31800</v>
      </c>
      <c r="E808" s="17">
        <v>32200</v>
      </c>
      <c r="F808" s="27">
        <v>-0.31</v>
      </c>
    </row>
    <row r="809" spans="1:6" x14ac:dyDescent="0.4">
      <c r="A809" s="18">
        <v>41345</v>
      </c>
      <c r="B809" s="20">
        <v>32050</v>
      </c>
      <c r="C809" s="20">
        <v>32250</v>
      </c>
      <c r="D809" s="20">
        <v>31850</v>
      </c>
      <c r="E809" s="20">
        <v>32000</v>
      </c>
      <c r="F809" s="29">
        <v>-0.62</v>
      </c>
    </row>
    <row r="810" spans="1:6" x14ac:dyDescent="0.4">
      <c r="A810" s="15">
        <v>41346</v>
      </c>
      <c r="B810" s="17">
        <v>31850</v>
      </c>
      <c r="C810" s="17">
        <v>32250</v>
      </c>
      <c r="D810" s="17">
        <v>31750</v>
      </c>
      <c r="E810" s="17">
        <v>32150</v>
      </c>
      <c r="F810" s="27">
        <v>0.47</v>
      </c>
    </row>
    <row r="811" spans="1:6" x14ac:dyDescent="0.4">
      <c r="A811" s="15">
        <v>41347</v>
      </c>
      <c r="B811" s="17">
        <v>32000</v>
      </c>
      <c r="C811" s="17">
        <v>33200</v>
      </c>
      <c r="D811" s="17">
        <v>31500</v>
      </c>
      <c r="E811" s="17">
        <v>33200</v>
      </c>
      <c r="F811" s="27">
        <v>3.27</v>
      </c>
    </row>
    <row r="812" spans="1:6" x14ac:dyDescent="0.4">
      <c r="A812" s="15">
        <v>41348</v>
      </c>
      <c r="B812" s="17">
        <v>32950</v>
      </c>
      <c r="C812" s="17">
        <v>33100</v>
      </c>
      <c r="D812" s="17">
        <v>31100</v>
      </c>
      <c r="E812" s="17">
        <v>31100</v>
      </c>
      <c r="F812" s="27">
        <v>-6.33</v>
      </c>
    </row>
    <row r="813" spans="1:6" x14ac:dyDescent="0.4">
      <c r="A813" s="15">
        <v>41351</v>
      </c>
      <c r="B813" s="17">
        <v>31300</v>
      </c>
      <c r="C813" s="17">
        <v>32000</v>
      </c>
      <c r="D813" s="17">
        <v>30750</v>
      </c>
      <c r="E813" s="17">
        <v>31250</v>
      </c>
      <c r="F813" s="27">
        <v>0.48</v>
      </c>
    </row>
    <row r="814" spans="1:6" x14ac:dyDescent="0.4">
      <c r="A814" s="18">
        <v>41352</v>
      </c>
      <c r="B814" s="20">
        <v>31300</v>
      </c>
      <c r="C814" s="20">
        <v>31550</v>
      </c>
      <c r="D814" s="20">
        <v>30750</v>
      </c>
      <c r="E814" s="20">
        <v>30800</v>
      </c>
      <c r="F814" s="29">
        <v>-1.44</v>
      </c>
    </row>
    <row r="815" spans="1:6" x14ac:dyDescent="0.4">
      <c r="A815" s="15">
        <v>41353</v>
      </c>
      <c r="B815" s="17">
        <v>30900</v>
      </c>
      <c r="C815" s="17">
        <v>31150</v>
      </c>
      <c r="D815" s="17">
        <v>30400</v>
      </c>
      <c r="E815" s="17">
        <v>30400</v>
      </c>
      <c r="F815" s="27">
        <v>-1.3</v>
      </c>
    </row>
    <row r="816" spans="1:6" x14ac:dyDescent="0.4">
      <c r="A816" s="15">
        <v>41354</v>
      </c>
      <c r="B816" s="17">
        <v>30600</v>
      </c>
      <c r="C816" s="17">
        <v>30700</v>
      </c>
      <c r="D816" s="17">
        <v>29400</v>
      </c>
      <c r="E816" s="17">
        <v>29600</v>
      </c>
      <c r="F816" s="27">
        <v>-2.63</v>
      </c>
    </row>
    <row r="817" spans="1:6" x14ac:dyDescent="0.4">
      <c r="A817" s="15">
        <v>41355</v>
      </c>
      <c r="B817" s="17">
        <v>29700</v>
      </c>
      <c r="C817" s="17">
        <v>30350</v>
      </c>
      <c r="D817" s="17">
        <v>29500</v>
      </c>
      <c r="E817" s="17">
        <v>30100</v>
      </c>
      <c r="F817" s="27">
        <v>1.69</v>
      </c>
    </row>
    <row r="818" spans="1:6" x14ac:dyDescent="0.4">
      <c r="A818" s="15">
        <v>41358</v>
      </c>
      <c r="B818" s="17">
        <v>30250</v>
      </c>
      <c r="C818" s="17">
        <v>30450</v>
      </c>
      <c r="D818" s="17">
        <v>29400</v>
      </c>
      <c r="E818" s="17">
        <v>29600</v>
      </c>
      <c r="F818" s="27">
        <v>-1.66</v>
      </c>
    </row>
    <row r="819" spans="1:6" x14ac:dyDescent="0.4">
      <c r="A819" s="18">
        <v>41359</v>
      </c>
      <c r="B819" s="20">
        <v>29600</v>
      </c>
      <c r="C819" s="20">
        <v>29650</v>
      </c>
      <c r="D819" s="20">
        <v>28900</v>
      </c>
      <c r="E819" s="20">
        <v>29000</v>
      </c>
      <c r="F819" s="29">
        <v>-2.0299999999999998</v>
      </c>
    </row>
    <row r="820" spans="1:6" x14ac:dyDescent="0.4">
      <c r="A820" s="15">
        <v>41360</v>
      </c>
      <c r="B820" s="17">
        <v>29350</v>
      </c>
      <c r="C820" s="17">
        <v>30250</v>
      </c>
      <c r="D820" s="17">
        <v>29200</v>
      </c>
      <c r="E820" s="17">
        <v>30050</v>
      </c>
      <c r="F820" s="27">
        <v>3.62</v>
      </c>
    </row>
    <row r="821" spans="1:6" x14ac:dyDescent="0.4">
      <c r="A821" s="15">
        <v>41361</v>
      </c>
      <c r="B821" s="17">
        <v>29900</v>
      </c>
      <c r="C821" s="17">
        <v>30600</v>
      </c>
      <c r="D821" s="17">
        <v>29650</v>
      </c>
      <c r="E821" s="17">
        <v>30450</v>
      </c>
      <c r="F821" s="27">
        <v>1.33</v>
      </c>
    </row>
    <row r="822" spans="1:6" x14ac:dyDescent="0.4">
      <c r="A822" s="15">
        <v>41362</v>
      </c>
      <c r="B822" s="17">
        <v>30750</v>
      </c>
      <c r="C822" s="17">
        <v>30750</v>
      </c>
      <c r="D822" s="17">
        <v>30150</v>
      </c>
      <c r="E822" s="17">
        <v>30300</v>
      </c>
      <c r="F822" s="27">
        <v>-0.49</v>
      </c>
    </row>
    <row r="823" spans="1:6" x14ac:dyDescent="0.4">
      <c r="A823" s="15">
        <v>41365</v>
      </c>
      <c r="B823" s="17">
        <v>30550</v>
      </c>
      <c r="C823" s="17">
        <v>31200</v>
      </c>
      <c r="D823" s="17">
        <v>30450</v>
      </c>
      <c r="E823" s="17">
        <v>31200</v>
      </c>
      <c r="F823" s="27">
        <v>2.97</v>
      </c>
    </row>
    <row r="824" spans="1:6" x14ac:dyDescent="0.4">
      <c r="A824" s="18">
        <v>41366</v>
      </c>
      <c r="B824" s="20">
        <v>31050</v>
      </c>
      <c r="C824" s="20">
        <v>31600</v>
      </c>
      <c r="D824" s="20">
        <v>30900</v>
      </c>
      <c r="E824" s="20">
        <v>31300</v>
      </c>
      <c r="F824" s="29">
        <v>0.32</v>
      </c>
    </row>
    <row r="825" spans="1:6" x14ac:dyDescent="0.4">
      <c r="A825" s="15">
        <v>41367</v>
      </c>
      <c r="B825" s="17">
        <v>31350</v>
      </c>
      <c r="C825" s="17">
        <v>31450</v>
      </c>
      <c r="D825" s="17">
        <v>30800</v>
      </c>
      <c r="E825" s="17">
        <v>31350</v>
      </c>
      <c r="F825" s="27">
        <v>0.16</v>
      </c>
    </row>
    <row r="826" spans="1:6" x14ac:dyDescent="0.4">
      <c r="A826" s="15">
        <v>41368</v>
      </c>
      <c r="B826" s="17">
        <v>30950</v>
      </c>
      <c r="C826" s="17">
        <v>31500</v>
      </c>
      <c r="D826" s="17">
        <v>30350</v>
      </c>
      <c r="E826" s="17">
        <v>31500</v>
      </c>
      <c r="F826" s="27">
        <v>0.48</v>
      </c>
    </row>
    <row r="827" spans="1:6" x14ac:dyDescent="0.4">
      <c r="A827" s="15">
        <v>41369</v>
      </c>
      <c r="B827" s="17">
        <v>30950</v>
      </c>
      <c r="C827" s="17">
        <v>31300</v>
      </c>
      <c r="D827" s="17">
        <v>30350</v>
      </c>
      <c r="E827" s="17">
        <v>30750</v>
      </c>
      <c r="F827" s="27">
        <v>-2.38</v>
      </c>
    </row>
    <row r="828" spans="1:6" x14ac:dyDescent="0.4">
      <c r="A828" s="15">
        <v>41372</v>
      </c>
      <c r="B828" s="17">
        <v>30450</v>
      </c>
      <c r="C828" s="17">
        <v>30600</v>
      </c>
      <c r="D828" s="17">
        <v>29600</v>
      </c>
      <c r="E828" s="17">
        <v>29700</v>
      </c>
      <c r="F828" s="27">
        <v>-3.41</v>
      </c>
    </row>
    <row r="829" spans="1:6" x14ac:dyDescent="0.4">
      <c r="A829" s="18">
        <v>41373</v>
      </c>
      <c r="B829" s="20">
        <v>29600</v>
      </c>
      <c r="C829" s="20">
        <v>29900</v>
      </c>
      <c r="D829" s="20">
        <v>28900</v>
      </c>
      <c r="E829" s="20">
        <v>29350</v>
      </c>
      <c r="F829" s="29">
        <v>-1.18</v>
      </c>
    </row>
    <row r="830" spans="1:6" x14ac:dyDescent="0.4">
      <c r="A830" s="15">
        <v>41374</v>
      </c>
      <c r="B830" s="17">
        <v>29800</v>
      </c>
      <c r="C830" s="17">
        <v>29900</v>
      </c>
      <c r="D830" s="17">
        <v>28550</v>
      </c>
      <c r="E830" s="17">
        <v>28700</v>
      </c>
      <c r="F830" s="27">
        <v>-2.21</v>
      </c>
    </row>
    <row r="831" spans="1:6" x14ac:dyDescent="0.4">
      <c r="A831" s="15">
        <v>41375</v>
      </c>
      <c r="B831" s="17">
        <v>28950</v>
      </c>
      <c r="C831" s="17">
        <v>29700</v>
      </c>
      <c r="D831" s="17">
        <v>28650</v>
      </c>
      <c r="E831" s="17">
        <v>29700</v>
      </c>
      <c r="F831" s="27">
        <v>3.48</v>
      </c>
    </row>
    <row r="832" spans="1:6" x14ac:dyDescent="0.4">
      <c r="A832" s="15">
        <v>41376</v>
      </c>
      <c r="B832" s="17">
        <v>29500</v>
      </c>
      <c r="C832" s="17">
        <v>30300</v>
      </c>
      <c r="D832" s="17">
        <v>29500</v>
      </c>
      <c r="E832" s="17">
        <v>30000</v>
      </c>
      <c r="F832" s="27">
        <v>1.01</v>
      </c>
    </row>
    <row r="833" spans="1:6" x14ac:dyDescent="0.4">
      <c r="A833" s="15">
        <v>41379</v>
      </c>
      <c r="B833" s="17">
        <v>29900</v>
      </c>
      <c r="C833" s="17">
        <v>30700</v>
      </c>
      <c r="D833" s="17">
        <v>29550</v>
      </c>
      <c r="E833" s="17">
        <v>30600</v>
      </c>
      <c r="F833" s="27">
        <v>2</v>
      </c>
    </row>
    <row r="834" spans="1:6" x14ac:dyDescent="0.4">
      <c r="A834" s="18">
        <v>41380</v>
      </c>
      <c r="B834" s="20">
        <v>30350</v>
      </c>
      <c r="C834" s="20">
        <v>32000</v>
      </c>
      <c r="D834" s="20">
        <v>30350</v>
      </c>
      <c r="E834" s="20">
        <v>31850</v>
      </c>
      <c r="F834" s="29">
        <v>4.08</v>
      </c>
    </row>
    <row r="835" spans="1:6" x14ac:dyDescent="0.4">
      <c r="A835" s="15">
        <v>41381</v>
      </c>
      <c r="B835" s="17">
        <v>31650</v>
      </c>
      <c r="C835" s="17">
        <v>33000</v>
      </c>
      <c r="D835" s="17">
        <v>31650</v>
      </c>
      <c r="E835" s="17">
        <v>32300</v>
      </c>
      <c r="F835" s="27">
        <v>1.41</v>
      </c>
    </row>
    <row r="836" spans="1:6" x14ac:dyDescent="0.4">
      <c r="A836" s="15">
        <v>41382</v>
      </c>
      <c r="B836" s="17">
        <v>32050</v>
      </c>
      <c r="C836" s="17">
        <v>32750</v>
      </c>
      <c r="D836" s="17">
        <v>31900</v>
      </c>
      <c r="E836" s="17">
        <v>32200</v>
      </c>
      <c r="F836" s="27">
        <v>-0.31</v>
      </c>
    </row>
    <row r="837" spans="1:6" x14ac:dyDescent="0.4">
      <c r="A837" s="15">
        <v>41383</v>
      </c>
      <c r="B837" s="17">
        <v>32250</v>
      </c>
      <c r="C837" s="17">
        <v>32650</v>
      </c>
      <c r="D837" s="17">
        <v>31800</v>
      </c>
      <c r="E837" s="17">
        <v>32000</v>
      </c>
      <c r="F837" s="27">
        <v>-0.62</v>
      </c>
    </row>
    <row r="838" spans="1:6" x14ac:dyDescent="0.4">
      <c r="A838" s="15">
        <v>41386</v>
      </c>
      <c r="B838" s="17">
        <v>31950</v>
      </c>
      <c r="C838" s="17">
        <v>32950</v>
      </c>
      <c r="D838" s="17">
        <v>31900</v>
      </c>
      <c r="E838" s="17">
        <v>32600</v>
      </c>
      <c r="F838" s="27">
        <v>1.88</v>
      </c>
    </row>
    <row r="839" spans="1:6" x14ac:dyDescent="0.4">
      <c r="A839" s="18">
        <v>41387</v>
      </c>
      <c r="B839" s="20">
        <v>32450</v>
      </c>
      <c r="C839" s="20">
        <v>32650</v>
      </c>
      <c r="D839" s="20">
        <v>31900</v>
      </c>
      <c r="E839" s="20">
        <v>32300</v>
      </c>
      <c r="F839" s="29">
        <v>-0.92</v>
      </c>
    </row>
    <row r="840" spans="1:6" x14ac:dyDescent="0.4">
      <c r="A840" s="15">
        <v>41388</v>
      </c>
      <c r="B840" s="17">
        <v>32400</v>
      </c>
      <c r="C840" s="17">
        <v>32450</v>
      </c>
      <c r="D840" s="17">
        <v>31750</v>
      </c>
      <c r="E840" s="17">
        <v>32250</v>
      </c>
      <c r="F840" s="27">
        <v>-0.15</v>
      </c>
    </row>
    <row r="841" spans="1:6" x14ac:dyDescent="0.4">
      <c r="A841" s="15">
        <v>41389</v>
      </c>
      <c r="B841" s="17">
        <v>32200</v>
      </c>
      <c r="C841" s="17">
        <v>32250</v>
      </c>
      <c r="D841" s="17">
        <v>31150</v>
      </c>
      <c r="E841" s="17">
        <v>31250</v>
      </c>
      <c r="F841" s="27">
        <v>-3.1</v>
      </c>
    </row>
    <row r="842" spans="1:6" x14ac:dyDescent="0.4">
      <c r="A842" s="15">
        <v>41390</v>
      </c>
      <c r="B842" s="17">
        <v>31100</v>
      </c>
      <c r="C842" s="17">
        <v>32400</v>
      </c>
      <c r="D842" s="17">
        <v>31100</v>
      </c>
      <c r="E842" s="17">
        <v>31800</v>
      </c>
      <c r="F842" s="27">
        <v>1.76</v>
      </c>
    </row>
    <row r="843" spans="1:6" x14ac:dyDescent="0.4">
      <c r="A843" s="15">
        <v>41393</v>
      </c>
      <c r="B843" s="17">
        <v>32000</v>
      </c>
      <c r="C843" s="17">
        <v>32450</v>
      </c>
      <c r="D843" s="17">
        <v>31500</v>
      </c>
      <c r="E843" s="17">
        <v>32400</v>
      </c>
      <c r="F843" s="27">
        <v>1.89</v>
      </c>
    </row>
    <row r="844" spans="1:6" x14ac:dyDescent="0.4">
      <c r="A844" s="18">
        <v>41394</v>
      </c>
      <c r="B844" s="20">
        <v>32500</v>
      </c>
      <c r="C844" s="20">
        <v>32950</v>
      </c>
      <c r="D844" s="20">
        <v>31300</v>
      </c>
      <c r="E844" s="20">
        <v>31650</v>
      </c>
      <c r="F844" s="29">
        <v>-2.31</v>
      </c>
    </row>
    <row r="845" spans="1:6" x14ac:dyDescent="0.4">
      <c r="A845" s="15">
        <v>41396</v>
      </c>
      <c r="B845" s="17">
        <v>31900</v>
      </c>
      <c r="C845" s="17">
        <v>32450</v>
      </c>
      <c r="D845" s="17">
        <v>31500</v>
      </c>
      <c r="E845" s="17">
        <v>32450</v>
      </c>
      <c r="F845" s="27">
        <v>2.5299999999999998</v>
      </c>
    </row>
    <row r="846" spans="1:6" x14ac:dyDescent="0.4">
      <c r="A846" s="15">
        <v>41397</v>
      </c>
      <c r="B846" s="17">
        <v>32400</v>
      </c>
      <c r="C846" s="17">
        <v>32850</v>
      </c>
      <c r="D846" s="17">
        <v>31800</v>
      </c>
      <c r="E846" s="17">
        <v>32500</v>
      </c>
      <c r="F846" s="27">
        <v>0.15</v>
      </c>
    </row>
    <row r="847" spans="1:6" x14ac:dyDescent="0.4">
      <c r="A847" s="15">
        <v>41400</v>
      </c>
      <c r="B847" s="17">
        <v>32500</v>
      </c>
      <c r="C847" s="17">
        <v>32700</v>
      </c>
      <c r="D847" s="17">
        <v>31650</v>
      </c>
      <c r="E847" s="17">
        <v>31650</v>
      </c>
      <c r="F847" s="27">
        <v>-2.62</v>
      </c>
    </row>
    <row r="848" spans="1:6" x14ac:dyDescent="0.4">
      <c r="A848" s="15">
        <v>41401</v>
      </c>
      <c r="B848" s="17">
        <v>31750</v>
      </c>
      <c r="C848" s="17">
        <v>32150</v>
      </c>
      <c r="D848" s="17">
        <v>31200</v>
      </c>
      <c r="E848" s="17">
        <v>31400</v>
      </c>
      <c r="F848" s="27">
        <v>-0.79</v>
      </c>
    </row>
    <row r="849" spans="1:6" x14ac:dyDescent="0.4">
      <c r="A849" s="18">
        <v>41402</v>
      </c>
      <c r="B849" s="20">
        <v>31550</v>
      </c>
      <c r="C849" s="20">
        <v>31700</v>
      </c>
      <c r="D849" s="20">
        <v>30900</v>
      </c>
      <c r="E849" s="20">
        <v>31400</v>
      </c>
      <c r="F849" s="29">
        <v>0</v>
      </c>
    </row>
    <row r="850" spans="1:6" x14ac:dyDescent="0.4">
      <c r="A850" s="15">
        <v>41403</v>
      </c>
      <c r="B850" s="17">
        <v>31250</v>
      </c>
      <c r="C850" s="17">
        <v>31500</v>
      </c>
      <c r="D850" s="17">
        <v>29950</v>
      </c>
      <c r="E850" s="17">
        <v>30100</v>
      </c>
      <c r="F850" s="27">
        <v>-4.1399999999999997</v>
      </c>
    </row>
    <row r="851" spans="1:6" x14ac:dyDescent="0.4">
      <c r="A851" s="15">
        <v>41404</v>
      </c>
      <c r="B851" s="17">
        <v>30200</v>
      </c>
      <c r="C851" s="17">
        <v>30350</v>
      </c>
      <c r="D851" s="17">
        <v>29250</v>
      </c>
      <c r="E851" s="17">
        <v>29550</v>
      </c>
      <c r="F851" s="27">
        <v>-1.83</v>
      </c>
    </row>
    <row r="852" spans="1:6" x14ac:dyDescent="0.4">
      <c r="A852" s="15">
        <v>41407</v>
      </c>
      <c r="B852" s="17">
        <v>29750</v>
      </c>
      <c r="C852" s="17">
        <v>30150</v>
      </c>
      <c r="D852" s="17">
        <v>29650</v>
      </c>
      <c r="E852" s="17">
        <v>30000</v>
      </c>
      <c r="F852" s="27">
        <v>1.52</v>
      </c>
    </row>
    <row r="853" spans="1:6" x14ac:dyDescent="0.4">
      <c r="A853" s="15">
        <v>41408</v>
      </c>
      <c r="B853" s="17">
        <v>30150</v>
      </c>
      <c r="C853" s="17">
        <v>30600</v>
      </c>
      <c r="D853" s="17">
        <v>30100</v>
      </c>
      <c r="E853" s="17">
        <v>30400</v>
      </c>
      <c r="F853" s="27">
        <v>1.33</v>
      </c>
    </row>
    <row r="854" spans="1:6" x14ac:dyDescent="0.4">
      <c r="A854" s="18">
        <v>41409</v>
      </c>
      <c r="B854" s="20">
        <v>30550</v>
      </c>
      <c r="C854" s="20">
        <v>30600</v>
      </c>
      <c r="D854" s="20">
        <v>30100</v>
      </c>
      <c r="E854" s="20">
        <v>30300</v>
      </c>
      <c r="F854" s="29">
        <v>-0.33</v>
      </c>
    </row>
    <row r="855" spans="1:6" x14ac:dyDescent="0.4">
      <c r="A855" s="15">
        <v>41410</v>
      </c>
      <c r="B855" s="17">
        <v>30350</v>
      </c>
      <c r="C855" s="17">
        <v>30700</v>
      </c>
      <c r="D855" s="17">
        <v>30350</v>
      </c>
      <c r="E855" s="17">
        <v>30500</v>
      </c>
      <c r="F855" s="27">
        <v>0.66</v>
      </c>
    </row>
    <row r="856" spans="1:6" x14ac:dyDescent="0.4">
      <c r="A856" s="15">
        <v>41414</v>
      </c>
      <c r="B856" s="17">
        <v>30550</v>
      </c>
      <c r="C856" s="17">
        <v>30600</v>
      </c>
      <c r="D856" s="17">
        <v>29600</v>
      </c>
      <c r="E856" s="17">
        <v>29700</v>
      </c>
      <c r="F856" s="27">
        <v>-2.62</v>
      </c>
    </row>
    <row r="857" spans="1:6" x14ac:dyDescent="0.4">
      <c r="A857" s="15">
        <v>41415</v>
      </c>
      <c r="B857" s="17">
        <v>29650</v>
      </c>
      <c r="C857" s="17">
        <v>29850</v>
      </c>
      <c r="D857" s="17">
        <v>29050</v>
      </c>
      <c r="E857" s="17">
        <v>29250</v>
      </c>
      <c r="F857" s="27">
        <v>-1.52</v>
      </c>
    </row>
    <row r="858" spans="1:6" x14ac:dyDescent="0.4">
      <c r="A858" s="15">
        <v>41416</v>
      </c>
      <c r="B858" s="17">
        <v>29400</v>
      </c>
      <c r="C858" s="17">
        <v>29700</v>
      </c>
      <c r="D858" s="17">
        <v>29250</v>
      </c>
      <c r="E858" s="17">
        <v>29250</v>
      </c>
      <c r="F858" s="27">
        <v>0</v>
      </c>
    </row>
    <row r="859" spans="1:6" x14ac:dyDescent="0.4">
      <c r="A859" s="18">
        <v>41417</v>
      </c>
      <c r="B859" s="20">
        <v>29300</v>
      </c>
      <c r="C859" s="20">
        <v>29850</v>
      </c>
      <c r="D859" s="20">
        <v>29300</v>
      </c>
      <c r="E859" s="20">
        <v>29800</v>
      </c>
      <c r="F859" s="29">
        <v>1.88</v>
      </c>
    </row>
    <row r="860" spans="1:6" x14ac:dyDescent="0.4">
      <c r="A860" s="15">
        <v>41418</v>
      </c>
      <c r="B860" s="17">
        <v>29900</v>
      </c>
      <c r="C860" s="17">
        <v>29950</v>
      </c>
      <c r="D860" s="17">
        <v>29350</v>
      </c>
      <c r="E860" s="17">
        <v>29750</v>
      </c>
      <c r="F860" s="27">
        <v>-0.17</v>
      </c>
    </row>
    <row r="861" spans="1:6" x14ac:dyDescent="0.4">
      <c r="A861" s="15">
        <v>41421</v>
      </c>
      <c r="B861" s="17">
        <v>29750</v>
      </c>
      <c r="C861" s="17">
        <v>29750</v>
      </c>
      <c r="D861" s="17">
        <v>29200</v>
      </c>
      <c r="E861" s="17">
        <v>29600</v>
      </c>
      <c r="F861" s="27">
        <v>-0.5</v>
      </c>
    </row>
    <row r="862" spans="1:6" x14ac:dyDescent="0.4">
      <c r="A862" s="15">
        <v>41422</v>
      </c>
      <c r="B862" s="17">
        <v>29600</v>
      </c>
      <c r="C862" s="17">
        <v>29600</v>
      </c>
      <c r="D862" s="17">
        <v>28400</v>
      </c>
      <c r="E862" s="17">
        <v>28650</v>
      </c>
      <c r="F862" s="27">
        <v>-3.21</v>
      </c>
    </row>
    <row r="863" spans="1:6" x14ac:dyDescent="0.4">
      <c r="A863" s="15">
        <v>41423</v>
      </c>
      <c r="B863" s="17">
        <v>28050</v>
      </c>
      <c r="C863" s="17">
        <v>28150</v>
      </c>
      <c r="D863" s="17">
        <v>27000</v>
      </c>
      <c r="E863" s="17">
        <v>27200</v>
      </c>
      <c r="F863" s="27">
        <v>-5.0599999999999996</v>
      </c>
    </row>
    <row r="864" spans="1:6" x14ac:dyDescent="0.4">
      <c r="A864" s="18">
        <v>41424</v>
      </c>
      <c r="B864" s="20">
        <v>27300</v>
      </c>
      <c r="C864" s="20">
        <v>27750</v>
      </c>
      <c r="D864" s="20">
        <v>27200</v>
      </c>
      <c r="E864" s="20">
        <v>27500</v>
      </c>
      <c r="F864" s="29">
        <v>1.1000000000000001</v>
      </c>
    </row>
    <row r="865" spans="1:6" x14ac:dyDescent="0.4">
      <c r="A865" s="15">
        <v>41425</v>
      </c>
      <c r="B865" s="17">
        <v>27550</v>
      </c>
      <c r="C865" s="17">
        <v>27600</v>
      </c>
      <c r="D865" s="17">
        <v>26700</v>
      </c>
      <c r="E865" s="17">
        <v>26800</v>
      </c>
      <c r="F865" s="27">
        <v>-2.5499999999999998</v>
      </c>
    </row>
    <row r="866" spans="1:6" x14ac:dyDescent="0.4">
      <c r="A866" s="15">
        <v>41428</v>
      </c>
      <c r="B866" s="17">
        <v>26550</v>
      </c>
      <c r="C866" s="17">
        <v>26750</v>
      </c>
      <c r="D866" s="17">
        <v>26000</v>
      </c>
      <c r="E866" s="17">
        <v>26250</v>
      </c>
      <c r="F866" s="27">
        <v>-2.0499999999999998</v>
      </c>
    </row>
    <row r="867" spans="1:6" x14ac:dyDescent="0.4">
      <c r="A867" s="15">
        <v>41429</v>
      </c>
      <c r="B867" s="17">
        <v>26400</v>
      </c>
      <c r="C867" s="17">
        <v>26550</v>
      </c>
      <c r="D867" s="17">
        <v>26100</v>
      </c>
      <c r="E867" s="17">
        <v>26400</v>
      </c>
      <c r="F867" s="27">
        <v>0.56999999999999995</v>
      </c>
    </row>
    <row r="868" spans="1:6" x14ac:dyDescent="0.4">
      <c r="A868" s="15">
        <v>41430</v>
      </c>
      <c r="B868" s="17">
        <v>26300</v>
      </c>
      <c r="C868" s="17">
        <v>26400</v>
      </c>
      <c r="D868" s="17">
        <v>25850</v>
      </c>
      <c r="E868" s="17">
        <v>25900</v>
      </c>
      <c r="F868" s="27">
        <v>-1.89</v>
      </c>
    </row>
    <row r="869" spans="1:6" x14ac:dyDescent="0.4">
      <c r="A869" s="18">
        <v>41432</v>
      </c>
      <c r="B869" s="20">
        <v>25800</v>
      </c>
      <c r="C869" s="20">
        <v>26000</v>
      </c>
      <c r="D869" s="20">
        <v>25550</v>
      </c>
      <c r="E869" s="20">
        <v>25600</v>
      </c>
      <c r="F869" s="29">
        <v>-1.1599999999999999</v>
      </c>
    </row>
    <row r="870" spans="1:6" x14ac:dyDescent="0.4">
      <c r="A870" s="15">
        <v>41435</v>
      </c>
      <c r="B870" s="17">
        <v>26050</v>
      </c>
      <c r="C870" s="17">
        <v>26750</v>
      </c>
      <c r="D870" s="17">
        <v>26000</v>
      </c>
      <c r="E870" s="17">
        <v>26550</v>
      </c>
      <c r="F870" s="27">
        <v>3.71</v>
      </c>
    </row>
    <row r="871" spans="1:6" x14ac:dyDescent="0.4">
      <c r="A871" s="15">
        <v>41436</v>
      </c>
      <c r="B871" s="17">
        <v>26650</v>
      </c>
      <c r="C871" s="17">
        <v>26850</v>
      </c>
      <c r="D871" s="17">
        <v>26150</v>
      </c>
      <c r="E871" s="17">
        <v>26500</v>
      </c>
      <c r="F871" s="27">
        <v>-0.19</v>
      </c>
    </row>
    <row r="872" spans="1:6" x14ac:dyDescent="0.4">
      <c r="A872" s="15">
        <v>41437</v>
      </c>
      <c r="B872" s="17">
        <v>26400</v>
      </c>
      <c r="C872" s="17">
        <v>26450</v>
      </c>
      <c r="D872" s="17">
        <v>26200</v>
      </c>
      <c r="E872" s="17">
        <v>26350</v>
      </c>
      <c r="F872" s="27">
        <v>-0.56999999999999995</v>
      </c>
    </row>
    <row r="873" spans="1:6" x14ac:dyDescent="0.4">
      <c r="A873" s="15">
        <v>41438</v>
      </c>
      <c r="B873" s="17">
        <v>26250</v>
      </c>
      <c r="C873" s="17">
        <v>26450</v>
      </c>
      <c r="D873" s="17">
        <v>25900</v>
      </c>
      <c r="E873" s="17">
        <v>25900</v>
      </c>
      <c r="F873" s="27">
        <v>-1.71</v>
      </c>
    </row>
    <row r="874" spans="1:6" x14ac:dyDescent="0.4">
      <c r="A874" s="18">
        <v>41439</v>
      </c>
      <c r="B874" s="20">
        <v>26200</v>
      </c>
      <c r="C874" s="20">
        <v>26950</v>
      </c>
      <c r="D874" s="20">
        <v>25900</v>
      </c>
      <c r="E874" s="20">
        <v>26950</v>
      </c>
      <c r="F874" s="29">
        <v>4.05</v>
      </c>
    </row>
    <row r="875" spans="1:6" x14ac:dyDescent="0.4">
      <c r="A875" s="15">
        <v>41442</v>
      </c>
      <c r="B875" s="17">
        <v>26900</v>
      </c>
      <c r="C875" s="17">
        <v>27250</v>
      </c>
      <c r="D875" s="17">
        <v>26400</v>
      </c>
      <c r="E875" s="17">
        <v>26700</v>
      </c>
      <c r="F875" s="27">
        <v>-0.93</v>
      </c>
    </row>
    <row r="876" spans="1:6" x14ac:dyDescent="0.4">
      <c r="A876" s="15">
        <v>41443</v>
      </c>
      <c r="B876" s="17">
        <v>26750</v>
      </c>
      <c r="C876" s="17">
        <v>27500</v>
      </c>
      <c r="D876" s="17">
        <v>26600</v>
      </c>
      <c r="E876" s="17">
        <v>27200</v>
      </c>
      <c r="F876" s="27">
        <v>1.87</v>
      </c>
    </row>
    <row r="877" spans="1:6" x14ac:dyDescent="0.4">
      <c r="A877" s="15">
        <v>41444</v>
      </c>
      <c r="B877" s="17">
        <v>27050</v>
      </c>
      <c r="C877" s="17">
        <v>27100</v>
      </c>
      <c r="D877" s="17">
        <v>26550</v>
      </c>
      <c r="E877" s="17">
        <v>27000</v>
      </c>
      <c r="F877" s="27">
        <v>-0.74</v>
      </c>
    </row>
    <row r="878" spans="1:6" x14ac:dyDescent="0.4">
      <c r="A878" s="15">
        <v>41445</v>
      </c>
      <c r="B878" s="17">
        <v>26600</v>
      </c>
      <c r="C878" s="17">
        <v>26800</v>
      </c>
      <c r="D878" s="17">
        <v>26300</v>
      </c>
      <c r="E878" s="17">
        <v>26350</v>
      </c>
      <c r="F878" s="27">
        <v>-2.41</v>
      </c>
    </row>
    <row r="879" spans="1:6" x14ac:dyDescent="0.4">
      <c r="A879" s="18">
        <v>41446</v>
      </c>
      <c r="B879" s="20">
        <v>25800</v>
      </c>
      <c r="C879" s="20">
        <v>26300</v>
      </c>
      <c r="D879" s="20">
        <v>25700</v>
      </c>
      <c r="E879" s="20">
        <v>26250</v>
      </c>
      <c r="F879" s="29">
        <v>-0.38</v>
      </c>
    </row>
    <row r="880" spans="1:6" x14ac:dyDescent="0.4">
      <c r="A880" s="15">
        <v>41449</v>
      </c>
      <c r="B880" s="17">
        <v>26000</v>
      </c>
      <c r="C880" s="17">
        <v>26100</v>
      </c>
      <c r="D880" s="17">
        <v>25650</v>
      </c>
      <c r="E880" s="17">
        <v>25650</v>
      </c>
      <c r="F880" s="27">
        <v>-2.29</v>
      </c>
    </row>
    <row r="881" spans="1:6" x14ac:dyDescent="0.4">
      <c r="A881" s="15">
        <v>41450</v>
      </c>
      <c r="B881" s="17">
        <v>25400</v>
      </c>
      <c r="C881" s="17">
        <v>25600</v>
      </c>
      <c r="D881" s="17">
        <v>24500</v>
      </c>
      <c r="E881" s="17">
        <v>24850</v>
      </c>
      <c r="F881" s="27">
        <v>-3.12</v>
      </c>
    </row>
    <row r="882" spans="1:6" x14ac:dyDescent="0.4">
      <c r="A882" s="15">
        <v>41451</v>
      </c>
      <c r="B882" s="17">
        <v>25200</v>
      </c>
      <c r="C882" s="17">
        <v>25650</v>
      </c>
      <c r="D882" s="17">
        <v>24950</v>
      </c>
      <c r="E882" s="17">
        <v>25300</v>
      </c>
      <c r="F882" s="27">
        <v>1.81</v>
      </c>
    </row>
    <row r="883" spans="1:6" x14ac:dyDescent="0.4">
      <c r="A883" s="15">
        <v>41452</v>
      </c>
      <c r="B883" s="17">
        <v>25300</v>
      </c>
      <c r="C883" s="17">
        <v>26200</v>
      </c>
      <c r="D883" s="17">
        <v>25300</v>
      </c>
      <c r="E883" s="17">
        <v>25750</v>
      </c>
      <c r="F883" s="27">
        <v>1.78</v>
      </c>
    </row>
    <row r="884" spans="1:6" x14ac:dyDescent="0.4">
      <c r="A884" s="18">
        <v>41453</v>
      </c>
      <c r="B884" s="20">
        <v>25800</v>
      </c>
      <c r="C884" s="20">
        <v>26800</v>
      </c>
      <c r="D884" s="20">
        <v>25800</v>
      </c>
      <c r="E884" s="20">
        <v>26500</v>
      </c>
      <c r="F884" s="29">
        <v>2.91</v>
      </c>
    </row>
    <row r="885" spans="1:6" x14ac:dyDescent="0.4">
      <c r="A885" s="15">
        <v>41456</v>
      </c>
      <c r="B885" s="17">
        <v>26400</v>
      </c>
      <c r="C885" s="17">
        <v>26650</v>
      </c>
      <c r="D885" s="17">
        <v>26200</v>
      </c>
      <c r="E885" s="17">
        <v>26350</v>
      </c>
      <c r="F885" s="27">
        <v>-0.56999999999999995</v>
      </c>
    </row>
    <row r="886" spans="1:6" x14ac:dyDescent="0.4">
      <c r="A886" s="15">
        <v>41457</v>
      </c>
      <c r="B886" s="17">
        <v>26300</v>
      </c>
      <c r="C886" s="17">
        <v>27100</v>
      </c>
      <c r="D886" s="17">
        <v>25900</v>
      </c>
      <c r="E886" s="17">
        <v>26850</v>
      </c>
      <c r="F886" s="27">
        <v>1.9</v>
      </c>
    </row>
    <row r="887" spans="1:6" x14ac:dyDescent="0.4">
      <c r="A887" s="15">
        <v>41458</v>
      </c>
      <c r="B887" s="17">
        <v>26650</v>
      </c>
      <c r="C887" s="17">
        <v>27050</v>
      </c>
      <c r="D887" s="17">
        <v>26350</v>
      </c>
      <c r="E887" s="17">
        <v>26450</v>
      </c>
      <c r="F887" s="27">
        <v>-1.49</v>
      </c>
    </row>
    <row r="888" spans="1:6" x14ac:dyDescent="0.4">
      <c r="A888" s="15">
        <v>41459</v>
      </c>
      <c r="B888" s="17">
        <v>26500</v>
      </c>
      <c r="C888" s="17">
        <v>27200</v>
      </c>
      <c r="D888" s="17">
        <v>26500</v>
      </c>
      <c r="E888" s="17">
        <v>27100</v>
      </c>
      <c r="F888" s="27">
        <v>2.46</v>
      </c>
    </row>
    <row r="889" spans="1:6" x14ac:dyDescent="0.4">
      <c r="A889" s="18">
        <v>41460</v>
      </c>
      <c r="B889" s="20">
        <v>27300</v>
      </c>
      <c r="C889" s="20">
        <v>27950</v>
      </c>
      <c r="D889" s="20">
        <v>27250</v>
      </c>
      <c r="E889" s="20">
        <v>27850</v>
      </c>
      <c r="F889" s="29">
        <v>2.77</v>
      </c>
    </row>
    <row r="890" spans="1:6" x14ac:dyDescent="0.4">
      <c r="A890" s="15">
        <v>41463</v>
      </c>
      <c r="B890" s="17">
        <v>27550</v>
      </c>
      <c r="C890" s="17">
        <v>27700</v>
      </c>
      <c r="D890" s="17">
        <v>26850</v>
      </c>
      <c r="E890" s="17">
        <v>27400</v>
      </c>
      <c r="F890" s="27">
        <v>-1.62</v>
      </c>
    </row>
    <row r="891" spans="1:6" x14ac:dyDescent="0.4">
      <c r="A891" s="15">
        <v>41464</v>
      </c>
      <c r="B891" s="17">
        <v>27300</v>
      </c>
      <c r="C891" s="17">
        <v>27350</v>
      </c>
      <c r="D891" s="17">
        <v>26750</v>
      </c>
      <c r="E891" s="17">
        <v>26950</v>
      </c>
      <c r="F891" s="27">
        <v>-1.64</v>
      </c>
    </row>
    <row r="892" spans="1:6" x14ac:dyDescent="0.4">
      <c r="A892" s="15">
        <v>41465</v>
      </c>
      <c r="B892" s="17">
        <v>26850</v>
      </c>
      <c r="C892" s="17">
        <v>27450</v>
      </c>
      <c r="D892" s="17">
        <v>26800</v>
      </c>
      <c r="E892" s="17">
        <v>27000</v>
      </c>
      <c r="F892" s="27">
        <v>0.19</v>
      </c>
    </row>
    <row r="893" spans="1:6" x14ac:dyDescent="0.4">
      <c r="A893" s="15">
        <v>41466</v>
      </c>
      <c r="B893" s="17">
        <v>27400</v>
      </c>
      <c r="C893" s="17">
        <v>27600</v>
      </c>
      <c r="D893" s="17">
        <v>26950</v>
      </c>
      <c r="E893" s="17">
        <v>27500</v>
      </c>
      <c r="F893" s="27">
        <v>1.85</v>
      </c>
    </row>
    <row r="894" spans="1:6" x14ac:dyDescent="0.4">
      <c r="A894" s="18">
        <v>41467</v>
      </c>
      <c r="B894" s="20">
        <v>27750</v>
      </c>
      <c r="C894" s="20">
        <v>27800</v>
      </c>
      <c r="D894" s="20">
        <v>27400</v>
      </c>
      <c r="E894" s="20">
        <v>27750</v>
      </c>
      <c r="F894" s="29">
        <v>0.91</v>
      </c>
    </row>
    <row r="895" spans="1:6" x14ac:dyDescent="0.4">
      <c r="A895" s="15">
        <v>41470</v>
      </c>
      <c r="B895" s="17">
        <v>27700</v>
      </c>
      <c r="C895" s="17">
        <v>28050</v>
      </c>
      <c r="D895" s="17">
        <v>27000</v>
      </c>
      <c r="E895" s="17">
        <v>28050</v>
      </c>
      <c r="F895" s="27">
        <v>1.08</v>
      </c>
    </row>
    <row r="896" spans="1:6" x14ac:dyDescent="0.4">
      <c r="A896" s="15">
        <v>41471</v>
      </c>
      <c r="B896" s="17">
        <v>28050</v>
      </c>
      <c r="C896" s="17">
        <v>28100</v>
      </c>
      <c r="D896" s="17">
        <v>27550</v>
      </c>
      <c r="E896" s="17">
        <v>27650</v>
      </c>
      <c r="F896" s="27">
        <v>-1.43</v>
      </c>
    </row>
    <row r="897" spans="1:6" x14ac:dyDescent="0.4">
      <c r="A897" s="15">
        <v>41472</v>
      </c>
      <c r="B897" s="17">
        <v>28200</v>
      </c>
      <c r="C897" s="17">
        <v>28350</v>
      </c>
      <c r="D897" s="17">
        <v>27900</v>
      </c>
      <c r="E897" s="17">
        <v>28050</v>
      </c>
      <c r="F897" s="27">
        <v>1.45</v>
      </c>
    </row>
    <row r="898" spans="1:6" x14ac:dyDescent="0.4">
      <c r="A898" s="15">
        <v>41473</v>
      </c>
      <c r="B898" s="17">
        <v>28300</v>
      </c>
      <c r="C898" s="17">
        <v>29200</v>
      </c>
      <c r="D898" s="17">
        <v>28100</v>
      </c>
      <c r="E898" s="17">
        <v>29000</v>
      </c>
      <c r="F898" s="27">
        <v>3.39</v>
      </c>
    </row>
    <row r="899" spans="1:6" x14ac:dyDescent="0.4">
      <c r="A899" s="18">
        <v>41474</v>
      </c>
      <c r="B899" s="20">
        <v>29050</v>
      </c>
      <c r="C899" s="20">
        <v>29100</v>
      </c>
      <c r="D899" s="20">
        <v>28600</v>
      </c>
      <c r="E899" s="20">
        <v>28950</v>
      </c>
      <c r="F899" s="29">
        <v>-0.17</v>
      </c>
    </row>
    <row r="900" spans="1:6" x14ac:dyDescent="0.4">
      <c r="A900" s="15">
        <v>41477</v>
      </c>
      <c r="B900" s="17">
        <v>28800</v>
      </c>
      <c r="C900" s="17">
        <v>29300</v>
      </c>
      <c r="D900" s="17">
        <v>28750</v>
      </c>
      <c r="E900" s="17">
        <v>29000</v>
      </c>
      <c r="F900" s="27">
        <v>0.17</v>
      </c>
    </row>
    <row r="901" spans="1:6" x14ac:dyDescent="0.4">
      <c r="A901" s="15">
        <v>41478</v>
      </c>
      <c r="B901" s="17">
        <v>29100</v>
      </c>
      <c r="C901" s="17">
        <v>29250</v>
      </c>
      <c r="D901" s="17">
        <v>28850</v>
      </c>
      <c r="E901" s="17">
        <v>29150</v>
      </c>
      <c r="F901" s="27">
        <v>0.52</v>
      </c>
    </row>
    <row r="902" spans="1:6" x14ac:dyDescent="0.4">
      <c r="A902" s="15">
        <v>41479</v>
      </c>
      <c r="B902" s="17">
        <v>29200</v>
      </c>
      <c r="C902" s="17">
        <v>29250</v>
      </c>
      <c r="D902" s="17">
        <v>29000</v>
      </c>
      <c r="E902" s="17">
        <v>29150</v>
      </c>
      <c r="F902" s="27">
        <v>0</v>
      </c>
    </row>
    <row r="903" spans="1:6" x14ac:dyDescent="0.4">
      <c r="A903" s="15">
        <v>41480</v>
      </c>
      <c r="B903" s="17">
        <v>28900</v>
      </c>
      <c r="C903" s="17">
        <v>29000</v>
      </c>
      <c r="D903" s="17">
        <v>28150</v>
      </c>
      <c r="E903" s="17">
        <v>28600</v>
      </c>
      <c r="F903" s="27">
        <v>-1.89</v>
      </c>
    </row>
    <row r="904" spans="1:6" x14ac:dyDescent="0.4">
      <c r="A904" s="18">
        <v>41481</v>
      </c>
      <c r="B904" s="20">
        <v>28400</v>
      </c>
      <c r="C904" s="20">
        <v>28500</v>
      </c>
      <c r="D904" s="20">
        <v>27900</v>
      </c>
      <c r="E904" s="20">
        <v>28150</v>
      </c>
      <c r="F904" s="29">
        <v>-1.57</v>
      </c>
    </row>
    <row r="905" spans="1:6" x14ac:dyDescent="0.4">
      <c r="A905" s="15">
        <v>41484</v>
      </c>
      <c r="B905" s="17">
        <v>27950</v>
      </c>
      <c r="C905" s="17">
        <v>28250</v>
      </c>
      <c r="D905" s="17">
        <v>27850</v>
      </c>
      <c r="E905" s="17">
        <v>27850</v>
      </c>
      <c r="F905" s="27">
        <v>-1.07</v>
      </c>
    </row>
    <row r="906" spans="1:6" x14ac:dyDescent="0.4">
      <c r="A906" s="15">
        <v>41485</v>
      </c>
      <c r="B906" s="17">
        <v>28050</v>
      </c>
      <c r="C906" s="17">
        <v>28550</v>
      </c>
      <c r="D906" s="17">
        <v>28000</v>
      </c>
      <c r="E906" s="17">
        <v>28350</v>
      </c>
      <c r="F906" s="27">
        <v>1.8</v>
      </c>
    </row>
    <row r="907" spans="1:6" x14ac:dyDescent="0.4">
      <c r="A907" s="15">
        <v>41486</v>
      </c>
      <c r="B907" s="17">
        <v>28200</v>
      </c>
      <c r="C907" s="17">
        <v>28750</v>
      </c>
      <c r="D907" s="17">
        <v>28100</v>
      </c>
      <c r="E907" s="17">
        <v>28650</v>
      </c>
      <c r="F907" s="27">
        <v>1.06</v>
      </c>
    </row>
    <row r="908" spans="1:6" x14ac:dyDescent="0.4">
      <c r="A908" s="15">
        <v>41487</v>
      </c>
      <c r="B908" s="17">
        <v>28600</v>
      </c>
      <c r="C908" s="17">
        <v>28850</v>
      </c>
      <c r="D908" s="17">
        <v>28450</v>
      </c>
      <c r="E908" s="17">
        <v>28600</v>
      </c>
      <c r="F908" s="27">
        <v>-0.17</v>
      </c>
    </row>
    <row r="909" spans="1:6" x14ac:dyDescent="0.4">
      <c r="A909" s="18">
        <v>41488</v>
      </c>
      <c r="B909" s="20">
        <v>28700</v>
      </c>
      <c r="C909" s="20">
        <v>28800</v>
      </c>
      <c r="D909" s="20">
        <v>28200</v>
      </c>
      <c r="E909" s="20">
        <v>28350</v>
      </c>
      <c r="F909" s="29">
        <v>-0.87</v>
      </c>
    </row>
    <row r="910" spans="1:6" x14ac:dyDescent="0.4">
      <c r="A910" s="15">
        <v>41491</v>
      </c>
      <c r="B910" s="17">
        <v>28100</v>
      </c>
      <c r="C910" s="17">
        <v>28300</v>
      </c>
      <c r="D910" s="17">
        <v>27900</v>
      </c>
      <c r="E910" s="17">
        <v>28100</v>
      </c>
      <c r="F910" s="27">
        <v>-0.88</v>
      </c>
    </row>
    <row r="911" spans="1:6" x14ac:dyDescent="0.4">
      <c r="A911" s="15">
        <v>41492</v>
      </c>
      <c r="B911" s="17">
        <v>28000</v>
      </c>
      <c r="C911" s="17">
        <v>28300</v>
      </c>
      <c r="D911" s="17">
        <v>27700</v>
      </c>
      <c r="E911" s="17">
        <v>28200</v>
      </c>
      <c r="F911" s="27">
        <v>0.36</v>
      </c>
    </row>
    <row r="912" spans="1:6" x14ac:dyDescent="0.4">
      <c r="A912" s="15">
        <v>41493</v>
      </c>
      <c r="B912" s="17">
        <v>28050</v>
      </c>
      <c r="C912" s="17">
        <v>28300</v>
      </c>
      <c r="D912" s="17">
        <v>27800</v>
      </c>
      <c r="E912" s="17">
        <v>27800</v>
      </c>
      <c r="F912" s="27">
        <v>-1.42</v>
      </c>
    </row>
    <row r="913" spans="1:6" x14ac:dyDescent="0.4">
      <c r="A913" s="15">
        <v>41494</v>
      </c>
      <c r="B913" s="17">
        <v>28600</v>
      </c>
      <c r="C913" s="17">
        <v>29300</v>
      </c>
      <c r="D913" s="17">
        <v>28550</v>
      </c>
      <c r="E913" s="17">
        <v>29100</v>
      </c>
      <c r="F913" s="27">
        <v>4.68</v>
      </c>
    </row>
    <row r="914" spans="1:6" x14ac:dyDescent="0.4">
      <c r="A914" s="18">
        <v>41495</v>
      </c>
      <c r="B914" s="20">
        <v>29300</v>
      </c>
      <c r="C914" s="20">
        <v>29450</v>
      </c>
      <c r="D914" s="20">
        <v>28850</v>
      </c>
      <c r="E914" s="20">
        <v>29300</v>
      </c>
      <c r="F914" s="29">
        <v>0.69</v>
      </c>
    </row>
    <row r="915" spans="1:6" x14ac:dyDescent="0.4">
      <c r="A915" s="15">
        <v>41498</v>
      </c>
      <c r="B915" s="17">
        <v>29150</v>
      </c>
      <c r="C915" s="17">
        <v>29750</v>
      </c>
      <c r="D915" s="17">
        <v>29150</v>
      </c>
      <c r="E915" s="17">
        <v>29550</v>
      </c>
      <c r="F915" s="27">
        <v>0.85</v>
      </c>
    </row>
    <row r="916" spans="1:6" x14ac:dyDescent="0.4">
      <c r="A916" s="15">
        <v>41499</v>
      </c>
      <c r="B916" s="17">
        <v>29500</v>
      </c>
      <c r="C916" s="17">
        <v>29950</v>
      </c>
      <c r="D916" s="17">
        <v>29350</v>
      </c>
      <c r="E916" s="17">
        <v>29900</v>
      </c>
      <c r="F916" s="27">
        <v>1.18</v>
      </c>
    </row>
    <row r="917" spans="1:6" x14ac:dyDescent="0.4">
      <c r="A917" s="15">
        <v>41500</v>
      </c>
      <c r="B917" s="17">
        <v>29850</v>
      </c>
      <c r="C917" s="17">
        <v>29850</v>
      </c>
      <c r="D917" s="17">
        <v>29200</v>
      </c>
      <c r="E917" s="17">
        <v>29500</v>
      </c>
      <c r="F917" s="27">
        <v>-1.34</v>
      </c>
    </row>
    <row r="918" spans="1:6" x14ac:dyDescent="0.4">
      <c r="A918" s="15">
        <v>41502</v>
      </c>
      <c r="B918" s="17">
        <v>29200</v>
      </c>
      <c r="C918" s="17">
        <v>30100</v>
      </c>
      <c r="D918" s="17">
        <v>29100</v>
      </c>
      <c r="E918" s="17">
        <v>29850</v>
      </c>
      <c r="F918" s="27">
        <v>1.19</v>
      </c>
    </row>
    <row r="919" spans="1:6" x14ac:dyDescent="0.4">
      <c r="A919" s="18">
        <v>41505</v>
      </c>
      <c r="B919" s="20">
        <v>30000</v>
      </c>
      <c r="C919" s="20">
        <v>30200</v>
      </c>
      <c r="D919" s="20">
        <v>29650</v>
      </c>
      <c r="E919" s="20">
        <v>29750</v>
      </c>
      <c r="F919" s="29">
        <v>-0.34</v>
      </c>
    </row>
    <row r="920" spans="1:6" x14ac:dyDescent="0.4">
      <c r="A920" s="15">
        <v>41506</v>
      </c>
      <c r="B920" s="17">
        <v>29550</v>
      </c>
      <c r="C920" s="17">
        <v>30100</v>
      </c>
      <c r="D920" s="17">
        <v>29350</v>
      </c>
      <c r="E920" s="17">
        <v>29500</v>
      </c>
      <c r="F920" s="27">
        <v>-0.84</v>
      </c>
    </row>
    <row r="921" spans="1:6" x14ac:dyDescent="0.4">
      <c r="A921" s="15">
        <v>41507</v>
      </c>
      <c r="B921" s="17">
        <v>29700</v>
      </c>
      <c r="C921" s="17">
        <v>29750</v>
      </c>
      <c r="D921" s="17">
        <v>28550</v>
      </c>
      <c r="E921" s="17">
        <v>28650</v>
      </c>
      <c r="F921" s="27">
        <v>-2.88</v>
      </c>
    </row>
    <row r="922" spans="1:6" x14ac:dyDescent="0.4">
      <c r="A922" s="15">
        <v>41508</v>
      </c>
      <c r="B922" s="17">
        <v>28750</v>
      </c>
      <c r="C922" s="17">
        <v>29450</v>
      </c>
      <c r="D922" s="17">
        <v>28550</v>
      </c>
      <c r="E922" s="17">
        <v>29050</v>
      </c>
      <c r="F922" s="27">
        <v>1.4</v>
      </c>
    </row>
    <row r="923" spans="1:6" x14ac:dyDescent="0.4">
      <c r="A923" s="15">
        <v>41509</v>
      </c>
      <c r="B923" s="17">
        <v>29000</v>
      </c>
      <c r="C923" s="17">
        <v>29050</v>
      </c>
      <c r="D923" s="17">
        <v>28300</v>
      </c>
      <c r="E923" s="17">
        <v>28750</v>
      </c>
      <c r="F923" s="27">
        <v>-1.03</v>
      </c>
    </row>
    <row r="924" spans="1:6" x14ac:dyDescent="0.4">
      <c r="A924" s="18">
        <v>41512</v>
      </c>
      <c r="B924" s="20">
        <v>28800</v>
      </c>
      <c r="C924" s="20">
        <v>29400</v>
      </c>
      <c r="D924" s="20">
        <v>28600</v>
      </c>
      <c r="E924" s="20">
        <v>29100</v>
      </c>
      <c r="F924" s="29">
        <v>1.22</v>
      </c>
    </row>
    <row r="925" spans="1:6" x14ac:dyDescent="0.4">
      <c r="A925" s="15">
        <v>41513</v>
      </c>
      <c r="B925" s="17">
        <v>29350</v>
      </c>
      <c r="C925" s="17">
        <v>30000</v>
      </c>
      <c r="D925" s="17">
        <v>29350</v>
      </c>
      <c r="E925" s="17">
        <v>29600</v>
      </c>
      <c r="F925" s="27">
        <v>1.72</v>
      </c>
    </row>
    <row r="926" spans="1:6" x14ac:dyDescent="0.4">
      <c r="A926" s="15">
        <v>41514</v>
      </c>
      <c r="B926" s="17">
        <v>29200</v>
      </c>
      <c r="C926" s="17">
        <v>29850</v>
      </c>
      <c r="D926" s="17">
        <v>29150</v>
      </c>
      <c r="E926" s="17">
        <v>29700</v>
      </c>
      <c r="F926" s="27">
        <v>0.34</v>
      </c>
    </row>
    <row r="927" spans="1:6" x14ac:dyDescent="0.4">
      <c r="A927" s="15">
        <v>41515</v>
      </c>
      <c r="B927" s="17">
        <v>29850</v>
      </c>
      <c r="C927" s="17">
        <v>30450</v>
      </c>
      <c r="D927" s="17">
        <v>29750</v>
      </c>
      <c r="E927" s="17">
        <v>30450</v>
      </c>
      <c r="F927" s="27">
        <v>2.5299999999999998</v>
      </c>
    </row>
    <row r="928" spans="1:6" x14ac:dyDescent="0.4">
      <c r="A928" s="15">
        <v>41516</v>
      </c>
      <c r="B928" s="17">
        <v>30500</v>
      </c>
      <c r="C928" s="17">
        <v>30850</v>
      </c>
      <c r="D928" s="17">
        <v>30250</v>
      </c>
      <c r="E928" s="17">
        <v>30700</v>
      </c>
      <c r="F928" s="27">
        <v>0.82</v>
      </c>
    </row>
    <row r="929" spans="1:6" x14ac:dyDescent="0.4">
      <c r="A929" s="18">
        <v>41519</v>
      </c>
      <c r="B929" s="20">
        <v>30700</v>
      </c>
      <c r="C929" s="20">
        <v>30800</v>
      </c>
      <c r="D929" s="20">
        <v>30200</v>
      </c>
      <c r="E929" s="20">
        <v>30400</v>
      </c>
      <c r="F929" s="29">
        <v>-0.98</v>
      </c>
    </row>
    <row r="930" spans="1:6" x14ac:dyDescent="0.4">
      <c r="A930" s="15">
        <v>41520</v>
      </c>
      <c r="B930" s="17">
        <v>30500</v>
      </c>
      <c r="C930" s="17">
        <v>30500</v>
      </c>
      <c r="D930" s="17">
        <v>29600</v>
      </c>
      <c r="E930" s="17">
        <v>29850</v>
      </c>
      <c r="F930" s="27">
        <v>-1.81</v>
      </c>
    </row>
    <row r="931" spans="1:6" x14ac:dyDescent="0.4">
      <c r="A931" s="15">
        <v>41521</v>
      </c>
      <c r="B931" s="17">
        <v>29800</v>
      </c>
      <c r="C931" s="17">
        <v>30050</v>
      </c>
      <c r="D931" s="17">
        <v>29550</v>
      </c>
      <c r="E931" s="17">
        <v>29700</v>
      </c>
      <c r="F931" s="27">
        <v>-0.5</v>
      </c>
    </row>
    <row r="932" spans="1:6" x14ac:dyDescent="0.4">
      <c r="A932" s="15">
        <v>41522</v>
      </c>
      <c r="B932" s="17">
        <v>29850</v>
      </c>
      <c r="C932" s="17">
        <v>30100</v>
      </c>
      <c r="D932" s="17">
        <v>29650</v>
      </c>
      <c r="E932" s="17">
        <v>30050</v>
      </c>
      <c r="F932" s="27">
        <v>1.18</v>
      </c>
    </row>
    <row r="933" spans="1:6" x14ac:dyDescent="0.4">
      <c r="A933" s="15">
        <v>41523</v>
      </c>
      <c r="B933" s="17">
        <v>30000</v>
      </c>
      <c r="C933" s="17">
        <v>30100</v>
      </c>
      <c r="D933" s="17">
        <v>29750</v>
      </c>
      <c r="E933" s="17">
        <v>30050</v>
      </c>
      <c r="F933" s="27">
        <v>0</v>
      </c>
    </row>
    <row r="934" spans="1:6" x14ac:dyDescent="0.4">
      <c r="A934" s="18">
        <v>41526</v>
      </c>
      <c r="B934" s="20">
        <v>30200</v>
      </c>
      <c r="C934" s="20">
        <v>30250</v>
      </c>
      <c r="D934" s="20">
        <v>29800</v>
      </c>
      <c r="E934" s="20">
        <v>30100</v>
      </c>
      <c r="F934" s="29">
        <v>0.17</v>
      </c>
    </row>
    <row r="935" spans="1:6" x14ac:dyDescent="0.4">
      <c r="A935" s="15">
        <v>41527</v>
      </c>
      <c r="B935" s="17">
        <v>30050</v>
      </c>
      <c r="C935" s="17">
        <v>30350</v>
      </c>
      <c r="D935" s="17">
        <v>29700</v>
      </c>
      <c r="E935" s="17">
        <v>30300</v>
      </c>
      <c r="F935" s="27">
        <v>0.66</v>
      </c>
    </row>
    <row r="936" spans="1:6" x14ac:dyDescent="0.4">
      <c r="A936" s="15">
        <v>41528</v>
      </c>
      <c r="B936" s="17">
        <v>30300</v>
      </c>
      <c r="C936" s="17">
        <v>30550</v>
      </c>
      <c r="D936" s="17">
        <v>30150</v>
      </c>
      <c r="E936" s="17">
        <v>30500</v>
      </c>
      <c r="F936" s="27">
        <v>0.66</v>
      </c>
    </row>
    <row r="937" spans="1:6" x14ac:dyDescent="0.4">
      <c r="A937" s="15">
        <v>41529</v>
      </c>
      <c r="B937" s="17">
        <v>30500</v>
      </c>
      <c r="C937" s="17">
        <v>30800</v>
      </c>
      <c r="D937" s="17">
        <v>30400</v>
      </c>
      <c r="E937" s="17">
        <v>30500</v>
      </c>
      <c r="F937" s="27">
        <v>0</v>
      </c>
    </row>
    <row r="938" spans="1:6" x14ac:dyDescent="0.4">
      <c r="A938" s="15">
        <v>41530</v>
      </c>
      <c r="B938" s="17">
        <v>30400</v>
      </c>
      <c r="C938" s="17">
        <v>30750</v>
      </c>
      <c r="D938" s="17">
        <v>30350</v>
      </c>
      <c r="E938" s="17">
        <v>30600</v>
      </c>
      <c r="F938" s="27">
        <v>0.33</v>
      </c>
    </row>
    <row r="939" spans="1:6" x14ac:dyDescent="0.4">
      <c r="A939" s="18">
        <v>41533</v>
      </c>
      <c r="B939" s="20">
        <v>30600</v>
      </c>
      <c r="C939" s="20">
        <v>30800</v>
      </c>
      <c r="D939" s="20">
        <v>30100</v>
      </c>
      <c r="E939" s="20">
        <v>30350</v>
      </c>
      <c r="F939" s="29">
        <v>-0.82</v>
      </c>
    </row>
    <row r="940" spans="1:6" x14ac:dyDescent="0.4">
      <c r="A940" s="15">
        <v>41534</v>
      </c>
      <c r="B940" s="17">
        <v>30400</v>
      </c>
      <c r="C940" s="17">
        <v>30600</v>
      </c>
      <c r="D940" s="17">
        <v>30000</v>
      </c>
      <c r="E940" s="17">
        <v>30500</v>
      </c>
      <c r="F940" s="27">
        <v>0.49</v>
      </c>
    </row>
    <row r="941" spans="1:6" x14ac:dyDescent="0.4">
      <c r="A941" s="15">
        <v>41540</v>
      </c>
      <c r="B941" s="17">
        <v>30300</v>
      </c>
      <c r="C941" s="17">
        <v>30500</v>
      </c>
      <c r="D941" s="17">
        <v>29800</v>
      </c>
      <c r="E941" s="17">
        <v>30000</v>
      </c>
      <c r="F941" s="27">
        <v>-1.64</v>
      </c>
    </row>
    <row r="942" spans="1:6" x14ac:dyDescent="0.4">
      <c r="A942" s="15">
        <v>41541</v>
      </c>
      <c r="B942" s="17">
        <v>29800</v>
      </c>
      <c r="C942" s="17">
        <v>30150</v>
      </c>
      <c r="D942" s="17">
        <v>29700</v>
      </c>
      <c r="E942" s="17">
        <v>29800</v>
      </c>
      <c r="F942" s="27">
        <v>-0.67</v>
      </c>
    </row>
    <row r="943" spans="1:6" x14ac:dyDescent="0.4">
      <c r="A943" s="15">
        <v>41542</v>
      </c>
      <c r="B943" s="17">
        <v>29900</v>
      </c>
      <c r="C943" s="17">
        <v>30100</v>
      </c>
      <c r="D943" s="17">
        <v>29300</v>
      </c>
      <c r="E943" s="17">
        <v>29550</v>
      </c>
      <c r="F943" s="27">
        <v>-0.84</v>
      </c>
    </row>
    <row r="944" spans="1:6" x14ac:dyDescent="0.4">
      <c r="A944" s="18">
        <v>41543</v>
      </c>
      <c r="B944" s="20">
        <v>29550</v>
      </c>
      <c r="C944" s="20">
        <v>30000</v>
      </c>
      <c r="D944" s="20">
        <v>29500</v>
      </c>
      <c r="E944" s="20">
        <v>29700</v>
      </c>
      <c r="F944" s="29">
        <v>0.51</v>
      </c>
    </row>
    <row r="945" spans="1:6" x14ac:dyDescent="0.4">
      <c r="A945" s="15">
        <v>41544</v>
      </c>
      <c r="B945" s="17">
        <v>29900</v>
      </c>
      <c r="C945" s="17">
        <v>30050</v>
      </c>
      <c r="D945" s="17">
        <v>29700</v>
      </c>
      <c r="E945" s="17">
        <v>30050</v>
      </c>
      <c r="F945" s="27">
        <v>1.18</v>
      </c>
    </row>
    <row r="946" spans="1:6" x14ac:dyDescent="0.4">
      <c r="A946" s="15">
        <v>41547</v>
      </c>
      <c r="B946" s="17">
        <v>29950</v>
      </c>
      <c r="C946" s="17">
        <v>30150</v>
      </c>
      <c r="D946" s="17">
        <v>29600</v>
      </c>
      <c r="E946" s="17">
        <v>30050</v>
      </c>
      <c r="F946" s="27">
        <v>0</v>
      </c>
    </row>
    <row r="947" spans="1:6" x14ac:dyDescent="0.4">
      <c r="A947" s="15">
        <v>41548</v>
      </c>
      <c r="B947" s="17">
        <v>29800</v>
      </c>
      <c r="C947" s="17">
        <v>30050</v>
      </c>
      <c r="D947" s="17">
        <v>29250</v>
      </c>
      <c r="E947" s="17">
        <v>29500</v>
      </c>
      <c r="F947" s="27">
        <v>-1.83</v>
      </c>
    </row>
    <row r="948" spans="1:6" x14ac:dyDescent="0.4">
      <c r="A948" s="15">
        <v>41549</v>
      </c>
      <c r="B948" s="17">
        <v>29400</v>
      </c>
      <c r="C948" s="17">
        <v>29550</v>
      </c>
      <c r="D948" s="17">
        <v>29200</v>
      </c>
      <c r="E948" s="17">
        <v>29350</v>
      </c>
      <c r="F948" s="27">
        <v>-0.51</v>
      </c>
    </row>
    <row r="949" spans="1:6" x14ac:dyDescent="0.4">
      <c r="A949" s="18">
        <v>41551</v>
      </c>
      <c r="B949" s="20">
        <v>29350</v>
      </c>
      <c r="C949" s="20">
        <v>29600</v>
      </c>
      <c r="D949" s="20">
        <v>28700</v>
      </c>
      <c r="E949" s="20">
        <v>29100</v>
      </c>
      <c r="F949" s="29">
        <v>-0.85</v>
      </c>
    </row>
    <row r="950" spans="1:6" x14ac:dyDescent="0.4">
      <c r="A950" s="15">
        <v>41554</v>
      </c>
      <c r="B950" s="17">
        <v>29100</v>
      </c>
      <c r="C950" s="17">
        <v>29350</v>
      </c>
      <c r="D950" s="17">
        <v>28900</v>
      </c>
      <c r="E950" s="17">
        <v>29150</v>
      </c>
      <c r="F950" s="27">
        <v>0.17</v>
      </c>
    </row>
    <row r="951" spans="1:6" x14ac:dyDescent="0.4">
      <c r="A951" s="15">
        <v>41555</v>
      </c>
      <c r="B951" s="17">
        <v>29100</v>
      </c>
      <c r="C951" s="17">
        <v>29150</v>
      </c>
      <c r="D951" s="17">
        <v>28800</v>
      </c>
      <c r="E951" s="17">
        <v>28900</v>
      </c>
      <c r="F951" s="27">
        <v>-0.86</v>
      </c>
    </row>
    <row r="952" spans="1:6" x14ac:dyDescent="0.4">
      <c r="A952" s="15">
        <v>41557</v>
      </c>
      <c r="B952" s="17">
        <v>28950</v>
      </c>
      <c r="C952" s="17">
        <v>29150</v>
      </c>
      <c r="D952" s="17">
        <v>27850</v>
      </c>
      <c r="E952" s="17">
        <v>28950</v>
      </c>
      <c r="F952" s="27">
        <v>0.17</v>
      </c>
    </row>
    <row r="953" spans="1:6" x14ac:dyDescent="0.4">
      <c r="A953" s="15">
        <v>41558</v>
      </c>
      <c r="B953" s="17">
        <v>29200</v>
      </c>
      <c r="C953" s="17">
        <v>29400</v>
      </c>
      <c r="D953" s="17">
        <v>29000</v>
      </c>
      <c r="E953" s="17">
        <v>29250</v>
      </c>
      <c r="F953" s="27">
        <v>1.04</v>
      </c>
    </row>
    <row r="954" spans="1:6" x14ac:dyDescent="0.4">
      <c r="A954" s="18">
        <v>41561</v>
      </c>
      <c r="B954" s="20">
        <v>29550</v>
      </c>
      <c r="C954" s="20">
        <v>30000</v>
      </c>
      <c r="D954" s="20">
        <v>29100</v>
      </c>
      <c r="E954" s="20">
        <v>29750</v>
      </c>
      <c r="F954" s="29">
        <v>1.71</v>
      </c>
    </row>
    <row r="955" spans="1:6" x14ac:dyDescent="0.4">
      <c r="A955" s="15">
        <v>41562</v>
      </c>
      <c r="B955" s="17">
        <v>29750</v>
      </c>
      <c r="C955" s="17">
        <v>30150</v>
      </c>
      <c r="D955" s="17">
        <v>29600</v>
      </c>
      <c r="E955" s="17">
        <v>29700</v>
      </c>
      <c r="F955" s="27">
        <v>-0.17</v>
      </c>
    </row>
    <row r="956" spans="1:6" x14ac:dyDescent="0.4">
      <c r="A956" s="15">
        <v>41563</v>
      </c>
      <c r="B956" s="17">
        <v>29600</v>
      </c>
      <c r="C956" s="17">
        <v>30000</v>
      </c>
      <c r="D956" s="17">
        <v>29300</v>
      </c>
      <c r="E956" s="17">
        <v>29500</v>
      </c>
      <c r="F956" s="27">
        <v>-0.67</v>
      </c>
    </row>
    <row r="957" spans="1:6" x14ac:dyDescent="0.4">
      <c r="A957" s="15">
        <v>41564</v>
      </c>
      <c r="B957" s="17">
        <v>29200</v>
      </c>
      <c r="C957" s="17">
        <v>29350</v>
      </c>
      <c r="D957" s="17">
        <v>27300</v>
      </c>
      <c r="E957" s="17">
        <v>27500</v>
      </c>
      <c r="F957" s="27">
        <v>-6.78</v>
      </c>
    </row>
    <row r="958" spans="1:6" x14ac:dyDescent="0.4">
      <c r="A958" s="15">
        <v>41565</v>
      </c>
      <c r="B958" s="17">
        <v>27350</v>
      </c>
      <c r="C958" s="17">
        <v>27700</v>
      </c>
      <c r="D958" s="17">
        <v>27050</v>
      </c>
      <c r="E958" s="17">
        <v>27250</v>
      </c>
      <c r="F958" s="27">
        <v>-0.91</v>
      </c>
    </row>
    <row r="959" spans="1:6" x14ac:dyDescent="0.4">
      <c r="A959" s="18">
        <v>41568</v>
      </c>
      <c r="B959" s="20">
        <v>27300</v>
      </c>
      <c r="C959" s="20">
        <v>27600</v>
      </c>
      <c r="D959" s="20">
        <v>27050</v>
      </c>
      <c r="E959" s="20">
        <v>27450</v>
      </c>
      <c r="F959" s="29">
        <v>0.73</v>
      </c>
    </row>
    <row r="960" spans="1:6" x14ac:dyDescent="0.4">
      <c r="A960" s="15">
        <v>41569</v>
      </c>
      <c r="B960" s="17">
        <v>27450</v>
      </c>
      <c r="C960" s="17">
        <v>27850</v>
      </c>
      <c r="D960" s="17">
        <v>27300</v>
      </c>
      <c r="E960" s="17">
        <v>27650</v>
      </c>
      <c r="F960" s="27">
        <v>0.73</v>
      </c>
    </row>
    <row r="961" spans="1:6" x14ac:dyDescent="0.4">
      <c r="A961" s="15">
        <v>41570</v>
      </c>
      <c r="B961" s="17">
        <v>27850</v>
      </c>
      <c r="C961" s="17">
        <v>28600</v>
      </c>
      <c r="D961" s="17">
        <v>27750</v>
      </c>
      <c r="E961" s="17">
        <v>28400</v>
      </c>
      <c r="F961" s="27">
        <v>2.71</v>
      </c>
    </row>
    <row r="962" spans="1:6" x14ac:dyDescent="0.4">
      <c r="A962" s="15">
        <v>41571</v>
      </c>
      <c r="B962" s="17">
        <v>28150</v>
      </c>
      <c r="C962" s="17">
        <v>28400</v>
      </c>
      <c r="D962" s="17">
        <v>27950</v>
      </c>
      <c r="E962" s="17">
        <v>28150</v>
      </c>
      <c r="F962" s="27">
        <v>-0.88</v>
      </c>
    </row>
    <row r="963" spans="1:6" x14ac:dyDescent="0.4">
      <c r="A963" s="15">
        <v>41572</v>
      </c>
      <c r="B963" s="17">
        <v>28100</v>
      </c>
      <c r="C963" s="17">
        <v>28200</v>
      </c>
      <c r="D963" s="17">
        <v>27750</v>
      </c>
      <c r="E963" s="17">
        <v>28150</v>
      </c>
      <c r="F963" s="27">
        <v>0</v>
      </c>
    </row>
    <row r="964" spans="1:6" x14ac:dyDescent="0.4">
      <c r="A964" s="18">
        <v>41575</v>
      </c>
      <c r="B964" s="20">
        <v>28250</v>
      </c>
      <c r="C964" s="20">
        <v>28350</v>
      </c>
      <c r="D964" s="20">
        <v>27950</v>
      </c>
      <c r="E964" s="20">
        <v>28050</v>
      </c>
      <c r="F964" s="29">
        <v>-0.36</v>
      </c>
    </row>
    <row r="965" spans="1:6" x14ac:dyDescent="0.4">
      <c r="A965" s="15">
        <v>41576</v>
      </c>
      <c r="B965" s="17">
        <v>28000</v>
      </c>
      <c r="C965" s="17">
        <v>28550</v>
      </c>
      <c r="D965" s="17">
        <v>27850</v>
      </c>
      <c r="E965" s="17">
        <v>28400</v>
      </c>
      <c r="F965" s="27">
        <v>1.25</v>
      </c>
    </row>
    <row r="966" spans="1:6" x14ac:dyDescent="0.4">
      <c r="A966" s="15">
        <v>41577</v>
      </c>
      <c r="B966" s="17">
        <v>28300</v>
      </c>
      <c r="C966" s="17">
        <v>28350</v>
      </c>
      <c r="D966" s="17">
        <v>27900</v>
      </c>
      <c r="E966" s="17">
        <v>28150</v>
      </c>
      <c r="F966" s="27">
        <v>-0.88</v>
      </c>
    </row>
    <row r="967" spans="1:6" x14ac:dyDescent="0.4">
      <c r="A967" s="15">
        <v>41578</v>
      </c>
      <c r="B967" s="17">
        <v>28000</v>
      </c>
      <c r="C967" s="17">
        <v>28350</v>
      </c>
      <c r="D967" s="17">
        <v>27850</v>
      </c>
      <c r="E967" s="17">
        <v>28350</v>
      </c>
      <c r="F967" s="27">
        <v>0.71</v>
      </c>
    </row>
    <row r="968" spans="1:6" x14ac:dyDescent="0.4">
      <c r="A968" s="15">
        <v>41579</v>
      </c>
      <c r="B968" s="17">
        <v>28150</v>
      </c>
      <c r="C968" s="17">
        <v>28750</v>
      </c>
      <c r="D968" s="17">
        <v>28150</v>
      </c>
      <c r="E968" s="17">
        <v>28200</v>
      </c>
      <c r="F968" s="27">
        <v>-0.53</v>
      </c>
    </row>
    <row r="969" spans="1:6" x14ac:dyDescent="0.4">
      <c r="A969" s="18">
        <v>41582</v>
      </c>
      <c r="B969" s="20">
        <v>28250</v>
      </c>
      <c r="C969" s="20">
        <v>28250</v>
      </c>
      <c r="D969" s="20">
        <v>28000</v>
      </c>
      <c r="E969" s="20">
        <v>28150</v>
      </c>
      <c r="F969" s="29">
        <v>-0.18</v>
      </c>
    </row>
    <row r="970" spans="1:6" x14ac:dyDescent="0.4">
      <c r="A970" s="15">
        <v>41583</v>
      </c>
      <c r="B970" s="17">
        <v>28350</v>
      </c>
      <c r="C970" s="17">
        <v>28850</v>
      </c>
      <c r="D970" s="17">
        <v>28150</v>
      </c>
      <c r="E970" s="17">
        <v>28400</v>
      </c>
      <c r="F970" s="27">
        <v>0.89</v>
      </c>
    </row>
    <row r="971" spans="1:6" x14ac:dyDescent="0.4">
      <c r="A971" s="15">
        <v>41584</v>
      </c>
      <c r="B971" s="17">
        <v>28400</v>
      </c>
      <c r="C971" s="17">
        <v>28650</v>
      </c>
      <c r="D971" s="17">
        <v>28100</v>
      </c>
      <c r="E971" s="17">
        <v>28450</v>
      </c>
      <c r="F971" s="27">
        <v>0.18</v>
      </c>
    </row>
    <row r="972" spans="1:6" x14ac:dyDescent="0.4">
      <c r="A972" s="15">
        <v>41585</v>
      </c>
      <c r="B972" s="17">
        <v>28850</v>
      </c>
      <c r="C972" s="17">
        <v>29550</v>
      </c>
      <c r="D972" s="17">
        <v>28850</v>
      </c>
      <c r="E972" s="17">
        <v>29100</v>
      </c>
      <c r="F972" s="27">
        <v>2.2799999999999998</v>
      </c>
    </row>
    <row r="973" spans="1:6" x14ac:dyDescent="0.4">
      <c r="A973" s="15">
        <v>41586</v>
      </c>
      <c r="B973" s="17">
        <v>29250</v>
      </c>
      <c r="C973" s="17">
        <v>29450</v>
      </c>
      <c r="D973" s="17">
        <v>28900</v>
      </c>
      <c r="E973" s="17">
        <v>29200</v>
      </c>
      <c r="F973" s="27">
        <v>0.34</v>
      </c>
    </row>
    <row r="974" spans="1:6" x14ac:dyDescent="0.4">
      <c r="A974" s="18">
        <v>41589</v>
      </c>
      <c r="B974" s="20">
        <v>29300</v>
      </c>
      <c r="C974" s="20">
        <v>29450</v>
      </c>
      <c r="D974" s="20">
        <v>29000</v>
      </c>
      <c r="E974" s="20">
        <v>29150</v>
      </c>
      <c r="F974" s="29">
        <v>-0.17</v>
      </c>
    </row>
    <row r="975" spans="1:6" x14ac:dyDescent="0.4">
      <c r="A975" s="15">
        <v>41590</v>
      </c>
      <c r="B975" s="17">
        <v>29050</v>
      </c>
      <c r="C975" s="17">
        <v>29900</v>
      </c>
      <c r="D975" s="17">
        <v>28900</v>
      </c>
      <c r="E975" s="17">
        <v>29700</v>
      </c>
      <c r="F975" s="27">
        <v>1.89</v>
      </c>
    </row>
    <row r="976" spans="1:6" x14ac:dyDescent="0.4">
      <c r="A976" s="15">
        <v>41591</v>
      </c>
      <c r="B976" s="17">
        <v>29750</v>
      </c>
      <c r="C976" s="17">
        <v>30600</v>
      </c>
      <c r="D976" s="17">
        <v>29550</v>
      </c>
      <c r="E976" s="17">
        <v>30100</v>
      </c>
      <c r="F976" s="27">
        <v>1.35</v>
      </c>
    </row>
    <row r="977" spans="1:6" x14ac:dyDescent="0.4">
      <c r="A977" s="15">
        <v>41592</v>
      </c>
      <c r="B977" s="17">
        <v>29900</v>
      </c>
      <c r="C977" s="17">
        <v>30150</v>
      </c>
      <c r="D977" s="17">
        <v>29750</v>
      </c>
      <c r="E977" s="17">
        <v>29900</v>
      </c>
      <c r="F977" s="27">
        <v>-0.66</v>
      </c>
    </row>
    <row r="978" spans="1:6" x14ac:dyDescent="0.4">
      <c r="A978" s="15">
        <v>41593</v>
      </c>
      <c r="B978" s="17">
        <v>30000</v>
      </c>
      <c r="C978" s="17">
        <v>30250</v>
      </c>
      <c r="D978" s="17">
        <v>29650</v>
      </c>
      <c r="E978" s="17">
        <v>29850</v>
      </c>
      <c r="F978" s="27">
        <v>-0.17</v>
      </c>
    </row>
    <row r="979" spans="1:6" x14ac:dyDescent="0.4">
      <c r="A979" s="18">
        <v>41596</v>
      </c>
      <c r="B979" s="20">
        <v>29900</v>
      </c>
      <c r="C979" s="20">
        <v>29950</v>
      </c>
      <c r="D979" s="20">
        <v>29450</v>
      </c>
      <c r="E979" s="20">
        <v>29800</v>
      </c>
      <c r="F979" s="29">
        <v>-0.17</v>
      </c>
    </row>
    <row r="980" spans="1:6" x14ac:dyDescent="0.4">
      <c r="A980" s="15">
        <v>41597</v>
      </c>
      <c r="B980" s="17">
        <v>29700</v>
      </c>
      <c r="C980" s="17">
        <v>31900</v>
      </c>
      <c r="D980" s="17">
        <v>29700</v>
      </c>
      <c r="E980" s="17">
        <v>31850</v>
      </c>
      <c r="F980" s="27">
        <v>6.88</v>
      </c>
    </row>
    <row r="981" spans="1:6" x14ac:dyDescent="0.4">
      <c r="A981" s="15">
        <v>41598</v>
      </c>
      <c r="B981" s="17">
        <v>32400</v>
      </c>
      <c r="C981" s="17">
        <v>33050</v>
      </c>
      <c r="D981" s="17">
        <v>31650</v>
      </c>
      <c r="E981" s="17">
        <v>31950</v>
      </c>
      <c r="F981" s="27">
        <v>0.31</v>
      </c>
    </row>
    <row r="982" spans="1:6" x14ac:dyDescent="0.4">
      <c r="A982" s="15">
        <v>41599</v>
      </c>
      <c r="B982" s="17">
        <v>31950</v>
      </c>
      <c r="C982" s="17">
        <v>32000</v>
      </c>
      <c r="D982" s="17">
        <v>31400</v>
      </c>
      <c r="E982" s="17">
        <v>31750</v>
      </c>
      <c r="F982" s="27">
        <v>-0.63</v>
      </c>
    </row>
    <row r="983" spans="1:6" x14ac:dyDescent="0.4">
      <c r="A983" s="15">
        <v>41600</v>
      </c>
      <c r="B983" s="17">
        <v>32300</v>
      </c>
      <c r="C983" s="17">
        <v>33050</v>
      </c>
      <c r="D983" s="17">
        <v>32150</v>
      </c>
      <c r="E983" s="17">
        <v>32700</v>
      </c>
      <c r="F983" s="27">
        <v>2.99</v>
      </c>
    </row>
    <row r="984" spans="1:6" x14ac:dyDescent="0.4">
      <c r="A984" s="18">
        <v>41603</v>
      </c>
      <c r="B984" s="20">
        <v>32800</v>
      </c>
      <c r="C984" s="20">
        <v>33350</v>
      </c>
      <c r="D984" s="20">
        <v>32600</v>
      </c>
      <c r="E984" s="20">
        <v>33100</v>
      </c>
      <c r="F984" s="29">
        <v>1.22</v>
      </c>
    </row>
    <row r="985" spans="1:6" x14ac:dyDescent="0.4">
      <c r="A985" s="15">
        <v>41604</v>
      </c>
      <c r="B985" s="17">
        <v>32850</v>
      </c>
      <c r="C985" s="17">
        <v>33000</v>
      </c>
      <c r="D985" s="17">
        <v>32650</v>
      </c>
      <c r="E985" s="17">
        <v>32700</v>
      </c>
      <c r="F985" s="27">
        <v>-1.21</v>
      </c>
    </row>
    <row r="986" spans="1:6" x14ac:dyDescent="0.4">
      <c r="A986" s="15">
        <v>41605</v>
      </c>
      <c r="B986" s="17">
        <v>32550</v>
      </c>
      <c r="C986" s="17">
        <v>33100</v>
      </c>
      <c r="D986" s="17">
        <v>32400</v>
      </c>
      <c r="E986" s="17">
        <v>33100</v>
      </c>
      <c r="F986" s="27">
        <v>1.22</v>
      </c>
    </row>
    <row r="987" spans="1:6" x14ac:dyDescent="0.4">
      <c r="A987" s="15">
        <v>41606</v>
      </c>
      <c r="B987" s="17">
        <v>32750</v>
      </c>
      <c r="C987" s="17">
        <v>32900</v>
      </c>
      <c r="D987" s="17">
        <v>32100</v>
      </c>
      <c r="E987" s="17">
        <v>32300</v>
      </c>
      <c r="F987" s="27">
        <v>-2.42</v>
      </c>
    </row>
    <row r="988" spans="1:6" x14ac:dyDescent="0.4">
      <c r="A988" s="15">
        <v>41607</v>
      </c>
      <c r="B988" s="17">
        <v>32100</v>
      </c>
      <c r="C988" s="17">
        <v>32300</v>
      </c>
      <c r="D988" s="17">
        <v>31850</v>
      </c>
      <c r="E988" s="17">
        <v>32000</v>
      </c>
      <c r="F988" s="27">
        <v>-0.93</v>
      </c>
    </row>
    <row r="989" spans="1:6" x14ac:dyDescent="0.4">
      <c r="A989" s="18">
        <v>41610</v>
      </c>
      <c r="B989" s="20">
        <v>32200</v>
      </c>
      <c r="C989" s="20">
        <v>32250</v>
      </c>
      <c r="D989" s="20">
        <v>31850</v>
      </c>
      <c r="E989" s="20">
        <v>31950</v>
      </c>
      <c r="F989" s="29">
        <v>-0.16</v>
      </c>
    </row>
    <row r="990" spans="1:6" x14ac:dyDescent="0.4">
      <c r="A990" s="15">
        <v>41611</v>
      </c>
      <c r="B990" s="17">
        <v>32000</v>
      </c>
      <c r="C990" s="17">
        <v>32350</v>
      </c>
      <c r="D990" s="17">
        <v>31350</v>
      </c>
      <c r="E990" s="17">
        <v>31750</v>
      </c>
      <c r="F990" s="27">
        <v>-0.63</v>
      </c>
    </row>
    <row r="991" spans="1:6" x14ac:dyDescent="0.4">
      <c r="A991" s="15">
        <v>41612</v>
      </c>
      <c r="B991" s="17">
        <v>31500</v>
      </c>
      <c r="C991" s="17">
        <v>31950</v>
      </c>
      <c r="D991" s="17">
        <v>31050</v>
      </c>
      <c r="E991" s="17">
        <v>31650</v>
      </c>
      <c r="F991" s="27">
        <v>-0.31</v>
      </c>
    </row>
    <row r="992" spans="1:6" x14ac:dyDescent="0.4">
      <c r="A992" s="15">
        <v>41613</v>
      </c>
      <c r="B992" s="17">
        <v>31550</v>
      </c>
      <c r="C992" s="17">
        <v>31650</v>
      </c>
      <c r="D992" s="17">
        <v>30850</v>
      </c>
      <c r="E992" s="17">
        <v>30900</v>
      </c>
      <c r="F992" s="27">
        <v>-2.37</v>
      </c>
    </row>
    <row r="993" spans="1:6" x14ac:dyDescent="0.4">
      <c r="A993" s="15">
        <v>41614</v>
      </c>
      <c r="B993" s="17">
        <v>31000</v>
      </c>
      <c r="C993" s="17">
        <v>31250</v>
      </c>
      <c r="D993" s="17">
        <v>30400</v>
      </c>
      <c r="E993" s="17">
        <v>30700</v>
      </c>
      <c r="F993" s="27">
        <v>-0.65</v>
      </c>
    </row>
    <row r="994" spans="1:6" x14ac:dyDescent="0.4">
      <c r="A994" s="18">
        <v>41617</v>
      </c>
      <c r="B994" s="20">
        <v>31250</v>
      </c>
      <c r="C994" s="20">
        <v>32250</v>
      </c>
      <c r="D994" s="20">
        <v>31150</v>
      </c>
      <c r="E994" s="20">
        <v>32250</v>
      </c>
      <c r="F994" s="29">
        <v>5.05</v>
      </c>
    </row>
    <row r="995" spans="1:6" x14ac:dyDescent="0.4">
      <c r="A995" s="15">
        <v>41618</v>
      </c>
      <c r="B995" s="17">
        <v>32000</v>
      </c>
      <c r="C995" s="17">
        <v>32400</v>
      </c>
      <c r="D995" s="17">
        <v>31800</v>
      </c>
      <c r="E995" s="17">
        <v>32000</v>
      </c>
      <c r="F995" s="27">
        <v>-0.78</v>
      </c>
    </row>
    <row r="996" spans="1:6" x14ac:dyDescent="0.4">
      <c r="A996" s="15">
        <v>41619</v>
      </c>
      <c r="B996" s="17">
        <v>32150</v>
      </c>
      <c r="C996" s="17">
        <v>32600</v>
      </c>
      <c r="D996" s="17">
        <v>31850</v>
      </c>
      <c r="E996" s="17">
        <v>31850</v>
      </c>
      <c r="F996" s="27">
        <v>-0.47</v>
      </c>
    </row>
    <row r="997" spans="1:6" x14ac:dyDescent="0.4">
      <c r="A997" s="15">
        <v>41620</v>
      </c>
      <c r="B997" s="17">
        <v>31650</v>
      </c>
      <c r="C997" s="17">
        <v>32050</v>
      </c>
      <c r="D997" s="17">
        <v>31300</v>
      </c>
      <c r="E997" s="17">
        <v>31700</v>
      </c>
      <c r="F997" s="27">
        <v>-0.47</v>
      </c>
    </row>
    <row r="998" spans="1:6" x14ac:dyDescent="0.4">
      <c r="A998" s="15">
        <v>41621</v>
      </c>
      <c r="B998" s="17">
        <v>31900</v>
      </c>
      <c r="C998" s="17">
        <v>32150</v>
      </c>
      <c r="D998" s="17">
        <v>31500</v>
      </c>
      <c r="E998" s="17">
        <v>32150</v>
      </c>
      <c r="F998" s="27">
        <v>1.42</v>
      </c>
    </row>
    <row r="999" spans="1:6" x14ac:dyDescent="0.4">
      <c r="A999" s="18">
        <v>41624</v>
      </c>
      <c r="B999" s="20">
        <v>32050</v>
      </c>
      <c r="C999" s="20">
        <v>32950</v>
      </c>
      <c r="D999" s="20">
        <v>32050</v>
      </c>
      <c r="E999" s="20">
        <v>32500</v>
      </c>
      <c r="F999" s="29">
        <v>1.0900000000000001</v>
      </c>
    </row>
    <row r="1000" spans="1:6" x14ac:dyDescent="0.4">
      <c r="A1000" s="15">
        <v>41625</v>
      </c>
      <c r="B1000" s="17">
        <v>32800</v>
      </c>
      <c r="C1000" s="17">
        <v>32850</v>
      </c>
      <c r="D1000" s="17">
        <v>32300</v>
      </c>
      <c r="E1000" s="17">
        <v>32600</v>
      </c>
      <c r="F1000" s="27">
        <v>0.31</v>
      </c>
    </row>
    <row r="1001" spans="1:6" x14ac:dyDescent="0.4">
      <c r="A1001" s="15">
        <v>41626</v>
      </c>
      <c r="B1001" s="17">
        <v>32550</v>
      </c>
      <c r="C1001" s="17">
        <v>32950</v>
      </c>
      <c r="D1001" s="17">
        <v>32350</v>
      </c>
      <c r="E1001" s="17">
        <v>32850</v>
      </c>
      <c r="F1001" s="27">
        <v>0.77</v>
      </c>
    </row>
    <row r="1002" spans="1:6" x14ac:dyDescent="0.4">
      <c r="A1002" s="15">
        <v>41627</v>
      </c>
      <c r="B1002" s="17">
        <v>32950</v>
      </c>
      <c r="C1002" s="17">
        <v>33050</v>
      </c>
      <c r="D1002" s="17">
        <v>32500</v>
      </c>
      <c r="E1002" s="17">
        <v>32850</v>
      </c>
      <c r="F1002" s="27">
        <v>0</v>
      </c>
    </row>
    <row r="1003" spans="1:6" x14ac:dyDescent="0.4">
      <c r="A1003" s="15">
        <v>41628</v>
      </c>
      <c r="B1003" s="17">
        <v>32850</v>
      </c>
      <c r="C1003" s="17">
        <v>33550</v>
      </c>
      <c r="D1003" s="17">
        <v>32750</v>
      </c>
      <c r="E1003" s="17">
        <v>33550</v>
      </c>
      <c r="F1003" s="27">
        <v>2.13</v>
      </c>
    </row>
    <row r="1004" spans="1:6" x14ac:dyDescent="0.4">
      <c r="A1004" s="18">
        <v>41631</v>
      </c>
      <c r="B1004" s="20">
        <v>33650</v>
      </c>
      <c r="C1004" s="20">
        <v>34150</v>
      </c>
      <c r="D1004" s="20">
        <v>33300</v>
      </c>
      <c r="E1004" s="20">
        <v>33950</v>
      </c>
      <c r="F1004" s="29">
        <v>1.19</v>
      </c>
    </row>
    <row r="1005" spans="1:6" x14ac:dyDescent="0.4">
      <c r="A1005" s="15">
        <v>41632</v>
      </c>
      <c r="B1005" s="17">
        <v>34000</v>
      </c>
      <c r="C1005" s="17">
        <v>34450</v>
      </c>
      <c r="D1005" s="17">
        <v>33750</v>
      </c>
      <c r="E1005" s="17">
        <v>34300</v>
      </c>
      <c r="F1005" s="27">
        <v>1.03</v>
      </c>
    </row>
    <row r="1006" spans="1:6" x14ac:dyDescent="0.4">
      <c r="A1006" s="15">
        <v>41634</v>
      </c>
      <c r="B1006" s="17">
        <v>34400</v>
      </c>
      <c r="C1006" s="17">
        <v>34800</v>
      </c>
      <c r="D1006" s="17">
        <v>33650</v>
      </c>
      <c r="E1006" s="17">
        <v>33950</v>
      </c>
      <c r="F1006" s="27">
        <v>-1.02</v>
      </c>
    </row>
    <row r="1007" spans="1:6" x14ac:dyDescent="0.4">
      <c r="A1007" s="15">
        <v>41635</v>
      </c>
      <c r="B1007" s="17">
        <v>34000</v>
      </c>
      <c r="C1007" s="17">
        <v>34550</v>
      </c>
      <c r="D1007" s="17">
        <v>33700</v>
      </c>
      <c r="E1007" s="17">
        <v>34550</v>
      </c>
      <c r="F1007" s="27">
        <v>1.77</v>
      </c>
    </row>
    <row r="1008" spans="1:6" x14ac:dyDescent="0.4">
      <c r="A1008" s="15">
        <v>41638</v>
      </c>
      <c r="B1008" s="17">
        <v>34500</v>
      </c>
      <c r="C1008" s="17">
        <v>34900</v>
      </c>
      <c r="D1008" s="17">
        <v>34400</v>
      </c>
      <c r="E1008" s="17">
        <v>34750</v>
      </c>
      <c r="F1008" s="27">
        <v>0.57999999999999996</v>
      </c>
    </row>
    <row r="1009" spans="1:6" x14ac:dyDescent="0.4">
      <c r="A1009" s="18">
        <v>41641</v>
      </c>
      <c r="B1009" s="20">
        <v>34800</v>
      </c>
      <c r="C1009" s="20">
        <v>34950</v>
      </c>
      <c r="D1009" s="20">
        <v>34050</v>
      </c>
      <c r="E1009" s="20">
        <v>34550</v>
      </c>
      <c r="F1009" s="29">
        <v>-0.57999999999999996</v>
      </c>
    </row>
    <row r="1010" spans="1:6" x14ac:dyDescent="0.4">
      <c r="A1010" s="15">
        <v>41642</v>
      </c>
      <c r="B1010" s="17">
        <v>34550</v>
      </c>
      <c r="C1010" s="17">
        <v>35000</v>
      </c>
      <c r="D1010" s="17">
        <v>34100</v>
      </c>
      <c r="E1010" s="17">
        <v>34250</v>
      </c>
      <c r="F1010" s="27">
        <v>-0.87</v>
      </c>
    </row>
    <row r="1011" spans="1:6" x14ac:dyDescent="0.4">
      <c r="A1011" s="15">
        <v>41645</v>
      </c>
      <c r="B1011" s="17">
        <v>34250</v>
      </c>
      <c r="C1011" s="17">
        <v>35450</v>
      </c>
      <c r="D1011" s="17">
        <v>34250</v>
      </c>
      <c r="E1011" s="17">
        <v>35250</v>
      </c>
      <c r="F1011" s="27">
        <v>2.92</v>
      </c>
    </row>
    <row r="1012" spans="1:6" x14ac:dyDescent="0.4">
      <c r="A1012" s="15">
        <v>41646</v>
      </c>
      <c r="B1012" s="17">
        <v>35400</v>
      </c>
      <c r="C1012" s="17">
        <v>35850</v>
      </c>
      <c r="D1012" s="17">
        <v>34950</v>
      </c>
      <c r="E1012" s="17">
        <v>35600</v>
      </c>
      <c r="F1012" s="27">
        <v>0.99</v>
      </c>
    </row>
    <row r="1013" spans="1:6" x14ac:dyDescent="0.4">
      <c r="A1013" s="15">
        <v>41647</v>
      </c>
      <c r="B1013" s="17">
        <v>35700</v>
      </c>
      <c r="C1013" s="17">
        <v>35800</v>
      </c>
      <c r="D1013" s="17">
        <v>35250</v>
      </c>
      <c r="E1013" s="17">
        <v>35400</v>
      </c>
      <c r="F1013" s="27">
        <v>-0.56000000000000005</v>
      </c>
    </row>
    <row r="1014" spans="1:6" x14ac:dyDescent="0.4">
      <c r="A1014" s="18">
        <v>41648</v>
      </c>
      <c r="B1014" s="20">
        <v>35800</v>
      </c>
      <c r="C1014" s="20">
        <v>36500</v>
      </c>
      <c r="D1014" s="20">
        <v>35550</v>
      </c>
      <c r="E1014" s="20">
        <v>36100</v>
      </c>
      <c r="F1014" s="29">
        <v>1.98</v>
      </c>
    </row>
    <row r="1015" spans="1:6" x14ac:dyDescent="0.4">
      <c r="A1015" s="15">
        <v>41649</v>
      </c>
      <c r="B1015" s="17">
        <v>36150</v>
      </c>
      <c r="C1015" s="17">
        <v>36400</v>
      </c>
      <c r="D1015" s="17">
        <v>35800</v>
      </c>
      <c r="E1015" s="17">
        <v>36400</v>
      </c>
      <c r="F1015" s="27">
        <v>0.83</v>
      </c>
    </row>
    <row r="1016" spans="1:6" x14ac:dyDescent="0.4">
      <c r="A1016" s="15">
        <v>41652</v>
      </c>
      <c r="B1016" s="17">
        <v>36300</v>
      </c>
      <c r="C1016" s="17">
        <v>36400</v>
      </c>
      <c r="D1016" s="17">
        <v>35050</v>
      </c>
      <c r="E1016" s="17">
        <v>35300</v>
      </c>
      <c r="F1016" s="27">
        <v>-3.02</v>
      </c>
    </row>
    <row r="1017" spans="1:6" x14ac:dyDescent="0.4">
      <c r="A1017" s="15">
        <v>41653</v>
      </c>
      <c r="B1017" s="17">
        <v>35350</v>
      </c>
      <c r="C1017" s="17">
        <v>35450</v>
      </c>
      <c r="D1017" s="17">
        <v>34650</v>
      </c>
      <c r="E1017" s="17">
        <v>35250</v>
      </c>
      <c r="F1017" s="27">
        <v>-0.14000000000000001</v>
      </c>
    </row>
    <row r="1018" spans="1:6" x14ac:dyDescent="0.4">
      <c r="A1018" s="15">
        <v>41654</v>
      </c>
      <c r="B1018" s="17">
        <v>35300</v>
      </c>
      <c r="C1018" s="17">
        <v>36050</v>
      </c>
      <c r="D1018" s="17">
        <v>34900</v>
      </c>
      <c r="E1018" s="17">
        <v>35100</v>
      </c>
      <c r="F1018" s="27">
        <v>-0.43</v>
      </c>
    </row>
    <row r="1019" spans="1:6" x14ac:dyDescent="0.4">
      <c r="A1019" s="18">
        <v>41655</v>
      </c>
      <c r="B1019" s="20">
        <v>35100</v>
      </c>
      <c r="C1019" s="20">
        <v>35550</v>
      </c>
      <c r="D1019" s="20">
        <v>34950</v>
      </c>
      <c r="E1019" s="20">
        <v>35450</v>
      </c>
      <c r="F1019" s="29">
        <v>1</v>
      </c>
    </row>
    <row r="1020" spans="1:6" x14ac:dyDescent="0.4">
      <c r="A1020" s="15">
        <v>41656</v>
      </c>
      <c r="B1020" s="17">
        <v>35550</v>
      </c>
      <c r="C1020" s="17">
        <v>35750</v>
      </c>
      <c r="D1020" s="17">
        <v>34750</v>
      </c>
      <c r="E1020" s="17">
        <v>34750</v>
      </c>
      <c r="F1020" s="27">
        <v>-1.97</v>
      </c>
    </row>
    <row r="1021" spans="1:6" x14ac:dyDescent="0.4">
      <c r="A1021" s="15">
        <v>41659</v>
      </c>
      <c r="B1021" s="17">
        <v>34600</v>
      </c>
      <c r="C1021" s="17">
        <v>34800</v>
      </c>
      <c r="D1021" s="17">
        <v>34050</v>
      </c>
      <c r="E1021" s="17">
        <v>34800</v>
      </c>
      <c r="F1021" s="27">
        <v>0.14000000000000001</v>
      </c>
    </row>
    <row r="1022" spans="1:6" x14ac:dyDescent="0.4">
      <c r="A1022" s="15">
        <v>41660</v>
      </c>
      <c r="B1022" s="17">
        <v>34550</v>
      </c>
      <c r="C1022" s="17">
        <v>34700</v>
      </c>
      <c r="D1022" s="17">
        <v>33800</v>
      </c>
      <c r="E1022" s="17">
        <v>33950</v>
      </c>
      <c r="F1022" s="27">
        <v>-2.44</v>
      </c>
    </row>
    <row r="1023" spans="1:6" x14ac:dyDescent="0.4">
      <c r="A1023" s="15">
        <v>41661</v>
      </c>
      <c r="B1023" s="17">
        <v>33900</v>
      </c>
      <c r="C1023" s="17">
        <v>34950</v>
      </c>
      <c r="D1023" s="17">
        <v>33900</v>
      </c>
      <c r="E1023" s="17">
        <v>34800</v>
      </c>
      <c r="F1023" s="27">
        <v>2.5</v>
      </c>
    </row>
    <row r="1024" spans="1:6" x14ac:dyDescent="0.4">
      <c r="A1024" s="18">
        <v>41662</v>
      </c>
      <c r="B1024" s="20">
        <v>35050</v>
      </c>
      <c r="C1024" s="20">
        <v>35100</v>
      </c>
      <c r="D1024" s="20">
        <v>34300</v>
      </c>
      <c r="E1024" s="20">
        <v>34300</v>
      </c>
      <c r="F1024" s="29">
        <v>-1.44</v>
      </c>
    </row>
    <row r="1025" spans="1:6" x14ac:dyDescent="0.4">
      <c r="A1025" s="15">
        <v>41663</v>
      </c>
      <c r="B1025" s="17">
        <v>34250</v>
      </c>
      <c r="C1025" s="17">
        <v>34400</v>
      </c>
      <c r="D1025" s="17">
        <v>33750</v>
      </c>
      <c r="E1025" s="17">
        <v>33950</v>
      </c>
      <c r="F1025" s="27">
        <v>-1.02</v>
      </c>
    </row>
    <row r="1026" spans="1:6" x14ac:dyDescent="0.4">
      <c r="A1026" s="15">
        <v>41666</v>
      </c>
      <c r="B1026" s="17">
        <v>33500</v>
      </c>
      <c r="C1026" s="17">
        <v>34450</v>
      </c>
      <c r="D1026" s="17">
        <v>33250</v>
      </c>
      <c r="E1026" s="17">
        <v>33400</v>
      </c>
      <c r="F1026" s="27">
        <v>-1.62</v>
      </c>
    </row>
    <row r="1027" spans="1:6" x14ac:dyDescent="0.4">
      <c r="A1027" s="15">
        <v>41667</v>
      </c>
      <c r="B1027" s="17">
        <v>33600</v>
      </c>
      <c r="C1027" s="17">
        <v>34400</v>
      </c>
      <c r="D1027" s="17">
        <v>33600</v>
      </c>
      <c r="E1027" s="17">
        <v>34000</v>
      </c>
      <c r="F1027" s="27">
        <v>1.8</v>
      </c>
    </row>
    <row r="1028" spans="1:6" x14ac:dyDescent="0.4">
      <c r="A1028" s="15">
        <v>41668</v>
      </c>
      <c r="B1028" s="17">
        <v>34350</v>
      </c>
      <c r="C1028" s="17">
        <v>35400</v>
      </c>
      <c r="D1028" s="17">
        <v>34000</v>
      </c>
      <c r="E1028" s="17">
        <v>35300</v>
      </c>
      <c r="F1028" s="27">
        <v>3.82</v>
      </c>
    </row>
    <row r="1029" spans="1:6" x14ac:dyDescent="0.4">
      <c r="A1029" s="18">
        <v>41673</v>
      </c>
      <c r="B1029" s="20">
        <v>35100</v>
      </c>
      <c r="C1029" s="20">
        <v>35700</v>
      </c>
      <c r="D1029" s="20">
        <v>34800</v>
      </c>
      <c r="E1029" s="20">
        <v>35550</v>
      </c>
      <c r="F1029" s="29">
        <v>0.71</v>
      </c>
    </row>
    <row r="1030" spans="1:6" x14ac:dyDescent="0.4">
      <c r="A1030" s="15">
        <v>41674</v>
      </c>
      <c r="B1030" s="17">
        <v>35100</v>
      </c>
      <c r="C1030" s="17">
        <v>35500</v>
      </c>
      <c r="D1030" s="17">
        <v>34900</v>
      </c>
      <c r="E1030" s="17">
        <v>34900</v>
      </c>
      <c r="F1030" s="27">
        <v>-1.83</v>
      </c>
    </row>
    <row r="1031" spans="1:6" x14ac:dyDescent="0.4">
      <c r="A1031" s="15">
        <v>41675</v>
      </c>
      <c r="B1031" s="17">
        <v>35300</v>
      </c>
      <c r="C1031" s="17">
        <v>35300</v>
      </c>
      <c r="D1031" s="17">
        <v>34800</v>
      </c>
      <c r="E1031" s="17">
        <v>35000</v>
      </c>
      <c r="F1031" s="27">
        <v>0.28999999999999998</v>
      </c>
    </row>
    <row r="1032" spans="1:6" x14ac:dyDescent="0.4">
      <c r="A1032" s="15">
        <v>41676</v>
      </c>
      <c r="B1032" s="17">
        <v>34750</v>
      </c>
      <c r="C1032" s="17">
        <v>35800</v>
      </c>
      <c r="D1032" s="17">
        <v>34700</v>
      </c>
      <c r="E1032" s="17">
        <v>35350</v>
      </c>
      <c r="F1032" s="27">
        <v>1</v>
      </c>
    </row>
    <row r="1033" spans="1:6" x14ac:dyDescent="0.4">
      <c r="A1033" s="15">
        <v>41677</v>
      </c>
      <c r="B1033" s="17">
        <v>35500</v>
      </c>
      <c r="C1033" s="17">
        <v>36850</v>
      </c>
      <c r="D1033" s="17">
        <v>35400</v>
      </c>
      <c r="E1033" s="17">
        <v>36850</v>
      </c>
      <c r="F1033" s="27">
        <v>4.24</v>
      </c>
    </row>
    <row r="1034" spans="1:6" x14ac:dyDescent="0.4">
      <c r="A1034" s="18">
        <v>41680</v>
      </c>
      <c r="B1034" s="20">
        <v>37000</v>
      </c>
      <c r="C1034" s="20">
        <v>37050</v>
      </c>
      <c r="D1034" s="20">
        <v>36250</v>
      </c>
      <c r="E1034" s="20">
        <v>36550</v>
      </c>
      <c r="F1034" s="29">
        <v>-0.81</v>
      </c>
    </row>
    <row r="1035" spans="1:6" x14ac:dyDescent="0.4">
      <c r="A1035" s="15">
        <v>41681</v>
      </c>
      <c r="B1035" s="17">
        <v>36650</v>
      </c>
      <c r="C1035" s="17">
        <v>37100</v>
      </c>
      <c r="D1035" s="17">
        <v>36300</v>
      </c>
      <c r="E1035" s="17">
        <v>36500</v>
      </c>
      <c r="F1035" s="27">
        <v>-0.14000000000000001</v>
      </c>
    </row>
    <row r="1036" spans="1:6" x14ac:dyDescent="0.4">
      <c r="A1036" s="15">
        <v>41682</v>
      </c>
      <c r="B1036" s="17">
        <v>36550</v>
      </c>
      <c r="C1036" s="17">
        <v>36700</v>
      </c>
      <c r="D1036" s="17">
        <v>36050</v>
      </c>
      <c r="E1036" s="17">
        <v>36200</v>
      </c>
      <c r="F1036" s="27">
        <v>-0.82</v>
      </c>
    </row>
    <row r="1037" spans="1:6" x14ac:dyDescent="0.4">
      <c r="A1037" s="15">
        <v>41683</v>
      </c>
      <c r="B1037" s="17">
        <v>36500</v>
      </c>
      <c r="C1037" s="17">
        <v>37000</v>
      </c>
      <c r="D1037" s="17">
        <v>36000</v>
      </c>
      <c r="E1037" s="17">
        <v>36000</v>
      </c>
      <c r="F1037" s="27">
        <v>-0.55000000000000004</v>
      </c>
    </row>
    <row r="1038" spans="1:6" x14ac:dyDescent="0.4">
      <c r="A1038" s="15">
        <v>41684</v>
      </c>
      <c r="B1038" s="17">
        <v>36050</v>
      </c>
      <c r="C1038" s="17">
        <v>37200</v>
      </c>
      <c r="D1038" s="17">
        <v>36050</v>
      </c>
      <c r="E1038" s="17">
        <v>36850</v>
      </c>
      <c r="F1038" s="27">
        <v>2.36</v>
      </c>
    </row>
    <row r="1039" spans="1:6" x14ac:dyDescent="0.4">
      <c r="A1039" s="18">
        <v>41687</v>
      </c>
      <c r="B1039" s="20">
        <v>37300</v>
      </c>
      <c r="C1039" s="20">
        <v>37300</v>
      </c>
      <c r="D1039" s="20">
        <v>36600</v>
      </c>
      <c r="E1039" s="20">
        <v>36900</v>
      </c>
      <c r="F1039" s="29">
        <v>0.14000000000000001</v>
      </c>
    </row>
    <row r="1040" spans="1:6" x14ac:dyDescent="0.4">
      <c r="A1040" s="15">
        <v>41688</v>
      </c>
      <c r="B1040" s="17">
        <v>36800</v>
      </c>
      <c r="C1040" s="17">
        <v>37450</v>
      </c>
      <c r="D1040" s="17">
        <v>36350</v>
      </c>
      <c r="E1040" s="17">
        <v>37450</v>
      </c>
      <c r="F1040" s="27">
        <v>1.49</v>
      </c>
    </row>
    <row r="1041" spans="1:6" x14ac:dyDescent="0.4">
      <c r="A1041" s="15">
        <v>41689</v>
      </c>
      <c r="B1041" s="17">
        <v>37350</v>
      </c>
      <c r="C1041" s="17">
        <v>37950</v>
      </c>
      <c r="D1041" s="17">
        <v>37050</v>
      </c>
      <c r="E1041" s="17">
        <v>37450</v>
      </c>
      <c r="F1041" s="27">
        <v>0</v>
      </c>
    </row>
    <row r="1042" spans="1:6" x14ac:dyDescent="0.4">
      <c r="A1042" s="15">
        <v>41690</v>
      </c>
      <c r="B1042" s="17">
        <v>37200</v>
      </c>
      <c r="C1042" s="17">
        <v>37700</v>
      </c>
      <c r="D1042" s="17">
        <v>37050</v>
      </c>
      <c r="E1042" s="17">
        <v>37200</v>
      </c>
      <c r="F1042" s="27">
        <v>-0.67</v>
      </c>
    </row>
    <row r="1043" spans="1:6" x14ac:dyDescent="0.4">
      <c r="A1043" s="15">
        <v>41691</v>
      </c>
      <c r="B1043" s="17">
        <v>37450</v>
      </c>
      <c r="C1043" s="17">
        <v>37600</v>
      </c>
      <c r="D1043" s="17">
        <v>36600</v>
      </c>
      <c r="E1043" s="17">
        <v>37200</v>
      </c>
      <c r="F1043" s="27">
        <v>0</v>
      </c>
    </row>
    <row r="1044" spans="1:6" x14ac:dyDescent="0.4">
      <c r="A1044" s="18">
        <v>41694</v>
      </c>
      <c r="B1044" s="20">
        <v>37250</v>
      </c>
      <c r="C1044" s="20">
        <v>37350</v>
      </c>
      <c r="D1044" s="20">
        <v>36250</v>
      </c>
      <c r="E1044" s="20">
        <v>36700</v>
      </c>
      <c r="F1044" s="29">
        <v>-1.34</v>
      </c>
    </row>
    <row r="1045" spans="1:6" x14ac:dyDescent="0.4">
      <c r="A1045" s="15">
        <v>41695</v>
      </c>
      <c r="B1045" s="17">
        <v>36800</v>
      </c>
      <c r="C1045" s="17">
        <v>37400</v>
      </c>
      <c r="D1045" s="17">
        <v>36700</v>
      </c>
      <c r="E1045" s="17">
        <v>37000</v>
      </c>
      <c r="F1045" s="27">
        <v>0.82</v>
      </c>
    </row>
    <row r="1046" spans="1:6" x14ac:dyDescent="0.4">
      <c r="A1046" s="15">
        <v>41696</v>
      </c>
      <c r="B1046" s="17">
        <v>36800</v>
      </c>
      <c r="C1046" s="17">
        <v>37400</v>
      </c>
      <c r="D1046" s="17">
        <v>36550</v>
      </c>
      <c r="E1046" s="17">
        <v>37400</v>
      </c>
      <c r="F1046" s="27">
        <v>1.08</v>
      </c>
    </row>
    <row r="1047" spans="1:6" x14ac:dyDescent="0.4">
      <c r="A1047" s="15">
        <v>41697</v>
      </c>
      <c r="B1047" s="17">
        <v>37200</v>
      </c>
      <c r="C1047" s="17">
        <v>37750</v>
      </c>
      <c r="D1047" s="17">
        <v>36950</v>
      </c>
      <c r="E1047" s="17">
        <v>37600</v>
      </c>
      <c r="F1047" s="27">
        <v>0.53</v>
      </c>
    </row>
    <row r="1048" spans="1:6" x14ac:dyDescent="0.4">
      <c r="A1048" s="15">
        <v>41698</v>
      </c>
      <c r="B1048" s="17">
        <v>37450</v>
      </c>
      <c r="C1048" s="17">
        <v>37550</v>
      </c>
      <c r="D1048" s="17">
        <v>36600</v>
      </c>
      <c r="E1048" s="17">
        <v>37000</v>
      </c>
      <c r="F1048" s="27">
        <v>-1.6</v>
      </c>
    </row>
    <row r="1049" spans="1:6" x14ac:dyDescent="0.4">
      <c r="A1049" s="18">
        <v>41701</v>
      </c>
      <c r="B1049" s="20">
        <v>36600</v>
      </c>
      <c r="C1049" s="20">
        <v>37550</v>
      </c>
      <c r="D1049" s="20">
        <v>36600</v>
      </c>
      <c r="E1049" s="20">
        <v>37550</v>
      </c>
      <c r="F1049" s="29">
        <v>1.49</v>
      </c>
    </row>
    <row r="1050" spans="1:6" x14ac:dyDescent="0.4">
      <c r="A1050" s="15">
        <v>41702</v>
      </c>
      <c r="B1050" s="17">
        <v>37300</v>
      </c>
      <c r="C1050" s="17">
        <v>37800</v>
      </c>
      <c r="D1050" s="17">
        <v>37150</v>
      </c>
      <c r="E1050" s="17">
        <v>37650</v>
      </c>
      <c r="F1050" s="27">
        <v>0.27</v>
      </c>
    </row>
    <row r="1051" spans="1:6" x14ac:dyDescent="0.4">
      <c r="A1051" s="15">
        <v>41703</v>
      </c>
      <c r="B1051" s="17">
        <v>37800</v>
      </c>
      <c r="C1051" s="17">
        <v>37850</v>
      </c>
      <c r="D1051" s="17">
        <v>37300</v>
      </c>
      <c r="E1051" s="17">
        <v>37550</v>
      </c>
      <c r="F1051" s="27">
        <v>-0.27</v>
      </c>
    </row>
    <row r="1052" spans="1:6" x14ac:dyDescent="0.4">
      <c r="A1052" s="15">
        <v>41704</v>
      </c>
      <c r="B1052" s="17">
        <v>37500</v>
      </c>
      <c r="C1052" s="17">
        <v>38300</v>
      </c>
      <c r="D1052" s="17">
        <v>37150</v>
      </c>
      <c r="E1052" s="17">
        <v>37500</v>
      </c>
      <c r="F1052" s="27">
        <v>-0.13</v>
      </c>
    </row>
    <row r="1053" spans="1:6" x14ac:dyDescent="0.4">
      <c r="A1053" s="15">
        <v>41705</v>
      </c>
      <c r="B1053" s="17">
        <v>37500</v>
      </c>
      <c r="C1053" s="17">
        <v>38050</v>
      </c>
      <c r="D1053" s="17">
        <v>37300</v>
      </c>
      <c r="E1053" s="17">
        <v>37350</v>
      </c>
      <c r="F1053" s="27">
        <v>-0.4</v>
      </c>
    </row>
    <row r="1054" spans="1:6" x14ac:dyDescent="0.4">
      <c r="A1054" s="18">
        <v>41708</v>
      </c>
      <c r="B1054" s="20">
        <v>37250</v>
      </c>
      <c r="C1054" s="20">
        <v>37300</v>
      </c>
      <c r="D1054" s="20">
        <v>36450</v>
      </c>
      <c r="E1054" s="20">
        <v>36500</v>
      </c>
      <c r="F1054" s="29">
        <v>-2.2799999999999998</v>
      </c>
    </row>
    <row r="1055" spans="1:6" x14ac:dyDescent="0.4">
      <c r="A1055" s="15">
        <v>41709</v>
      </c>
      <c r="B1055" s="17">
        <v>36650</v>
      </c>
      <c r="C1055" s="17">
        <v>36900</v>
      </c>
      <c r="D1055" s="17">
        <v>36100</v>
      </c>
      <c r="E1055" s="17">
        <v>36400</v>
      </c>
      <c r="F1055" s="27">
        <v>-0.27</v>
      </c>
    </row>
    <row r="1056" spans="1:6" x14ac:dyDescent="0.4">
      <c r="A1056" s="15">
        <v>41710</v>
      </c>
      <c r="B1056" s="17">
        <v>36300</v>
      </c>
      <c r="C1056" s="17">
        <v>36700</v>
      </c>
      <c r="D1056" s="17">
        <v>36250</v>
      </c>
      <c r="E1056" s="17">
        <v>36350</v>
      </c>
      <c r="F1056" s="27">
        <v>-0.14000000000000001</v>
      </c>
    </row>
    <row r="1057" spans="1:6" x14ac:dyDescent="0.4">
      <c r="A1057" s="15">
        <v>41711</v>
      </c>
      <c r="B1057" s="17">
        <v>36650</v>
      </c>
      <c r="C1057" s="17">
        <v>36700</v>
      </c>
      <c r="D1057" s="17">
        <v>36200</v>
      </c>
      <c r="E1057" s="17">
        <v>36250</v>
      </c>
      <c r="F1057" s="27">
        <v>-0.28000000000000003</v>
      </c>
    </row>
    <row r="1058" spans="1:6" x14ac:dyDescent="0.4">
      <c r="A1058" s="15">
        <v>41712</v>
      </c>
      <c r="B1058" s="17">
        <v>36500</v>
      </c>
      <c r="C1058" s="17">
        <v>37400</v>
      </c>
      <c r="D1058" s="17">
        <v>36100</v>
      </c>
      <c r="E1058" s="17">
        <v>36750</v>
      </c>
      <c r="F1058" s="27">
        <v>1.38</v>
      </c>
    </row>
    <row r="1059" spans="1:6" x14ac:dyDescent="0.4">
      <c r="A1059" s="18">
        <v>41715</v>
      </c>
      <c r="B1059" s="20">
        <v>36900</v>
      </c>
      <c r="C1059" s="20">
        <v>36900</v>
      </c>
      <c r="D1059" s="20">
        <v>36550</v>
      </c>
      <c r="E1059" s="20">
        <v>36800</v>
      </c>
      <c r="F1059" s="29">
        <v>0.14000000000000001</v>
      </c>
    </row>
    <row r="1060" spans="1:6" x14ac:dyDescent="0.4">
      <c r="A1060" s="15">
        <v>41716</v>
      </c>
      <c r="B1060" s="17">
        <v>37150</v>
      </c>
      <c r="C1060" s="17">
        <v>37800</v>
      </c>
      <c r="D1060" s="17">
        <v>36800</v>
      </c>
      <c r="E1060" s="17">
        <v>37550</v>
      </c>
      <c r="F1060" s="27">
        <v>2.04</v>
      </c>
    </row>
    <row r="1061" spans="1:6" x14ac:dyDescent="0.4">
      <c r="A1061" s="15">
        <v>41717</v>
      </c>
      <c r="B1061" s="17">
        <v>37750</v>
      </c>
      <c r="C1061" s="17">
        <v>38200</v>
      </c>
      <c r="D1061" s="17">
        <v>37600</v>
      </c>
      <c r="E1061" s="17">
        <v>37800</v>
      </c>
      <c r="F1061" s="27">
        <v>0.67</v>
      </c>
    </row>
    <row r="1062" spans="1:6" x14ac:dyDescent="0.4">
      <c r="A1062" s="15">
        <v>41718</v>
      </c>
      <c r="B1062" s="17">
        <v>38050</v>
      </c>
      <c r="C1062" s="17">
        <v>38400</v>
      </c>
      <c r="D1062" s="17">
        <v>37600</v>
      </c>
      <c r="E1062" s="17">
        <v>37700</v>
      </c>
      <c r="F1062" s="27">
        <v>-0.26</v>
      </c>
    </row>
    <row r="1063" spans="1:6" x14ac:dyDescent="0.4">
      <c r="A1063" s="15">
        <v>41719</v>
      </c>
      <c r="B1063" s="17">
        <v>37900</v>
      </c>
      <c r="C1063" s="17">
        <v>38000</v>
      </c>
      <c r="D1063" s="17">
        <v>37450</v>
      </c>
      <c r="E1063" s="17">
        <v>37500</v>
      </c>
      <c r="F1063" s="27">
        <v>-0.53</v>
      </c>
    </row>
    <row r="1064" spans="1:6" x14ac:dyDescent="0.4">
      <c r="A1064" s="18">
        <v>41722</v>
      </c>
      <c r="B1064" s="20">
        <v>37700</v>
      </c>
      <c r="C1064" s="20">
        <v>38000</v>
      </c>
      <c r="D1064" s="20">
        <v>36950</v>
      </c>
      <c r="E1064" s="20">
        <v>37300</v>
      </c>
      <c r="F1064" s="29">
        <v>-0.53</v>
      </c>
    </row>
    <row r="1065" spans="1:6" x14ac:dyDescent="0.4">
      <c r="A1065" s="15">
        <v>41723</v>
      </c>
      <c r="B1065" s="17">
        <v>37150</v>
      </c>
      <c r="C1065" s="17">
        <v>37700</v>
      </c>
      <c r="D1065" s="17">
        <v>36750</v>
      </c>
      <c r="E1065" s="17">
        <v>37700</v>
      </c>
      <c r="F1065" s="27">
        <v>1.07</v>
      </c>
    </row>
    <row r="1066" spans="1:6" x14ac:dyDescent="0.4">
      <c r="A1066" s="15">
        <v>41724</v>
      </c>
      <c r="B1066" s="17">
        <v>37800</v>
      </c>
      <c r="C1066" s="17">
        <v>38050</v>
      </c>
      <c r="D1066" s="17">
        <v>37300</v>
      </c>
      <c r="E1066" s="17">
        <v>37650</v>
      </c>
      <c r="F1066" s="27">
        <v>-0.13</v>
      </c>
    </row>
    <row r="1067" spans="1:6" x14ac:dyDescent="0.4">
      <c r="A1067" s="15">
        <v>41725</v>
      </c>
      <c r="B1067" s="17">
        <v>37600</v>
      </c>
      <c r="C1067" s="17">
        <v>37900</v>
      </c>
      <c r="D1067" s="17">
        <v>37200</v>
      </c>
      <c r="E1067" s="17">
        <v>37250</v>
      </c>
      <c r="F1067" s="27">
        <v>-1.06</v>
      </c>
    </row>
    <row r="1068" spans="1:6" x14ac:dyDescent="0.4">
      <c r="A1068" s="15">
        <v>41726</v>
      </c>
      <c r="B1068" s="17">
        <v>37500</v>
      </c>
      <c r="C1068" s="17">
        <v>37500</v>
      </c>
      <c r="D1068" s="17">
        <v>36650</v>
      </c>
      <c r="E1068" s="17">
        <v>36900</v>
      </c>
      <c r="F1068" s="27">
        <v>-0.94</v>
      </c>
    </row>
    <row r="1069" spans="1:6" x14ac:dyDescent="0.4">
      <c r="A1069" s="18">
        <v>41729</v>
      </c>
      <c r="B1069" s="20">
        <v>36900</v>
      </c>
      <c r="C1069" s="20">
        <v>37300</v>
      </c>
      <c r="D1069" s="20">
        <v>36250</v>
      </c>
      <c r="E1069" s="20">
        <v>36450</v>
      </c>
      <c r="F1069" s="29">
        <v>-1.22</v>
      </c>
    </row>
    <row r="1070" spans="1:6" x14ac:dyDescent="0.4">
      <c r="A1070" s="15">
        <v>41730</v>
      </c>
      <c r="B1070" s="17">
        <v>36500</v>
      </c>
      <c r="C1070" s="17">
        <v>37150</v>
      </c>
      <c r="D1070" s="17">
        <v>36500</v>
      </c>
      <c r="E1070" s="17">
        <v>37150</v>
      </c>
      <c r="F1070" s="27">
        <v>1.92</v>
      </c>
    </row>
    <row r="1071" spans="1:6" x14ac:dyDescent="0.4">
      <c r="A1071" s="15">
        <v>41731</v>
      </c>
      <c r="B1071" s="17">
        <v>37250</v>
      </c>
      <c r="C1071" s="17">
        <v>37650</v>
      </c>
      <c r="D1071" s="17">
        <v>37200</v>
      </c>
      <c r="E1071" s="17">
        <v>37650</v>
      </c>
      <c r="F1071" s="27">
        <v>1.35</v>
      </c>
    </row>
    <row r="1072" spans="1:6" x14ac:dyDescent="0.4">
      <c r="A1072" s="15">
        <v>41732</v>
      </c>
      <c r="B1072" s="17">
        <v>37850</v>
      </c>
      <c r="C1072" s="17">
        <v>38200</v>
      </c>
      <c r="D1072" s="17">
        <v>37650</v>
      </c>
      <c r="E1072" s="17">
        <v>37850</v>
      </c>
      <c r="F1072" s="27">
        <v>0.53</v>
      </c>
    </row>
    <row r="1073" spans="1:6" x14ac:dyDescent="0.4">
      <c r="A1073" s="15">
        <v>41733</v>
      </c>
      <c r="B1073" s="17">
        <v>37950</v>
      </c>
      <c r="C1073" s="17">
        <v>38000</v>
      </c>
      <c r="D1073" s="17">
        <v>37050</v>
      </c>
      <c r="E1073" s="17">
        <v>37100</v>
      </c>
      <c r="F1073" s="27">
        <v>-1.98</v>
      </c>
    </row>
    <row r="1074" spans="1:6" x14ac:dyDescent="0.4">
      <c r="A1074" s="18">
        <v>41736</v>
      </c>
      <c r="B1074" s="20">
        <v>37100</v>
      </c>
      <c r="C1074" s="20">
        <v>37900</v>
      </c>
      <c r="D1074" s="20">
        <v>37000</v>
      </c>
      <c r="E1074" s="20">
        <v>37500</v>
      </c>
      <c r="F1074" s="29">
        <v>1.08</v>
      </c>
    </row>
    <row r="1075" spans="1:6" x14ac:dyDescent="0.4">
      <c r="A1075" s="15">
        <v>41737</v>
      </c>
      <c r="B1075" s="17">
        <v>37450</v>
      </c>
      <c r="C1075" s="17">
        <v>37800</v>
      </c>
      <c r="D1075" s="17">
        <v>37150</v>
      </c>
      <c r="E1075" s="17">
        <v>37350</v>
      </c>
      <c r="F1075" s="27">
        <v>-0.4</v>
      </c>
    </row>
    <row r="1076" spans="1:6" x14ac:dyDescent="0.4">
      <c r="A1076" s="15">
        <v>41738</v>
      </c>
      <c r="B1076" s="17">
        <v>37500</v>
      </c>
      <c r="C1076" s="17">
        <v>38900</v>
      </c>
      <c r="D1076" s="17">
        <v>37450</v>
      </c>
      <c r="E1076" s="17">
        <v>38850</v>
      </c>
      <c r="F1076" s="27">
        <v>4.0199999999999996</v>
      </c>
    </row>
    <row r="1077" spans="1:6" x14ac:dyDescent="0.4">
      <c r="A1077" s="15">
        <v>41739</v>
      </c>
      <c r="B1077" s="17">
        <v>38950</v>
      </c>
      <c r="C1077" s="17">
        <v>39250</v>
      </c>
      <c r="D1077" s="17">
        <v>38300</v>
      </c>
      <c r="E1077" s="17">
        <v>38700</v>
      </c>
      <c r="F1077" s="27">
        <v>-0.39</v>
      </c>
    </row>
    <row r="1078" spans="1:6" x14ac:dyDescent="0.4">
      <c r="A1078" s="15">
        <v>41740</v>
      </c>
      <c r="B1078" s="17">
        <v>38650</v>
      </c>
      <c r="C1078" s="17">
        <v>39800</v>
      </c>
      <c r="D1078" s="17">
        <v>38500</v>
      </c>
      <c r="E1078" s="17">
        <v>39700</v>
      </c>
      <c r="F1078" s="27">
        <v>2.58</v>
      </c>
    </row>
    <row r="1079" spans="1:6" x14ac:dyDescent="0.4">
      <c r="A1079" s="18">
        <v>41743</v>
      </c>
      <c r="B1079" s="20">
        <v>39450</v>
      </c>
      <c r="C1079" s="20">
        <v>39700</v>
      </c>
      <c r="D1079" s="20">
        <v>39050</v>
      </c>
      <c r="E1079" s="20">
        <v>39250</v>
      </c>
      <c r="F1079" s="29">
        <v>-1.1299999999999999</v>
      </c>
    </row>
    <row r="1080" spans="1:6" x14ac:dyDescent="0.4">
      <c r="A1080" s="15">
        <v>41744</v>
      </c>
      <c r="B1080" s="17">
        <v>39250</v>
      </c>
      <c r="C1080" s="17">
        <v>39800</v>
      </c>
      <c r="D1080" s="17">
        <v>38800</v>
      </c>
      <c r="E1080" s="17">
        <v>39500</v>
      </c>
      <c r="F1080" s="27">
        <v>0.64</v>
      </c>
    </row>
    <row r="1081" spans="1:6" x14ac:dyDescent="0.4">
      <c r="A1081" s="15">
        <v>41745</v>
      </c>
      <c r="B1081" s="17">
        <v>39300</v>
      </c>
      <c r="C1081" s="17">
        <v>39500</v>
      </c>
      <c r="D1081" s="17">
        <v>38800</v>
      </c>
      <c r="E1081" s="17">
        <v>39150</v>
      </c>
      <c r="F1081" s="27">
        <v>-0.89</v>
      </c>
    </row>
    <row r="1082" spans="1:6" x14ac:dyDescent="0.4">
      <c r="A1082" s="15">
        <v>41746</v>
      </c>
      <c r="B1082" s="17">
        <v>39100</v>
      </c>
      <c r="C1082" s="17">
        <v>39350</v>
      </c>
      <c r="D1082" s="17">
        <v>38850</v>
      </c>
      <c r="E1082" s="17">
        <v>39150</v>
      </c>
      <c r="F1082" s="27">
        <v>0</v>
      </c>
    </row>
    <row r="1083" spans="1:6" x14ac:dyDescent="0.4">
      <c r="A1083" s="15">
        <v>41747</v>
      </c>
      <c r="B1083" s="17">
        <v>39400</v>
      </c>
      <c r="C1083" s="17">
        <v>39600</v>
      </c>
      <c r="D1083" s="17">
        <v>38900</v>
      </c>
      <c r="E1083" s="17">
        <v>39000</v>
      </c>
      <c r="F1083" s="27">
        <v>-0.38</v>
      </c>
    </row>
    <row r="1084" spans="1:6" x14ac:dyDescent="0.4">
      <c r="A1084" s="18">
        <v>41750</v>
      </c>
      <c r="B1084" s="20">
        <v>39150</v>
      </c>
      <c r="C1084" s="20">
        <v>39250</v>
      </c>
      <c r="D1084" s="20">
        <v>38900</v>
      </c>
      <c r="E1084" s="20">
        <v>39000</v>
      </c>
      <c r="F1084" s="29">
        <v>0</v>
      </c>
    </row>
    <row r="1085" spans="1:6" x14ac:dyDescent="0.4">
      <c r="A1085" s="15">
        <v>41751</v>
      </c>
      <c r="B1085" s="17">
        <v>39350</v>
      </c>
      <c r="C1085" s="17">
        <v>40000</v>
      </c>
      <c r="D1085" s="17">
        <v>38950</v>
      </c>
      <c r="E1085" s="17">
        <v>39950</v>
      </c>
      <c r="F1085" s="27">
        <v>2.44</v>
      </c>
    </row>
    <row r="1086" spans="1:6" x14ac:dyDescent="0.4">
      <c r="A1086" s="15">
        <v>41752</v>
      </c>
      <c r="B1086" s="17">
        <v>39950</v>
      </c>
      <c r="C1086" s="17">
        <v>40000</v>
      </c>
      <c r="D1086" s="17">
        <v>39700</v>
      </c>
      <c r="E1086" s="17">
        <v>39900</v>
      </c>
      <c r="F1086" s="27">
        <v>-0.13</v>
      </c>
    </row>
    <row r="1087" spans="1:6" x14ac:dyDescent="0.4">
      <c r="A1087" s="15">
        <v>41753</v>
      </c>
      <c r="B1087" s="17">
        <v>39950</v>
      </c>
      <c r="C1087" s="17">
        <v>40500</v>
      </c>
      <c r="D1087" s="17">
        <v>39800</v>
      </c>
      <c r="E1087" s="17">
        <v>40500</v>
      </c>
      <c r="F1087" s="27">
        <v>1.5</v>
      </c>
    </row>
    <row r="1088" spans="1:6" x14ac:dyDescent="0.4">
      <c r="A1088" s="15">
        <v>41754</v>
      </c>
      <c r="B1088" s="17">
        <v>40200</v>
      </c>
      <c r="C1088" s="17">
        <v>40300</v>
      </c>
      <c r="D1088" s="17">
        <v>38900</v>
      </c>
      <c r="E1088" s="17">
        <v>38900</v>
      </c>
      <c r="F1088" s="27">
        <v>-3.95</v>
      </c>
    </row>
    <row r="1089" spans="1:6" x14ac:dyDescent="0.4">
      <c r="A1089" s="18">
        <v>41757</v>
      </c>
      <c r="B1089" s="20">
        <v>38850</v>
      </c>
      <c r="C1089" s="20">
        <v>39850</v>
      </c>
      <c r="D1089" s="20">
        <v>38850</v>
      </c>
      <c r="E1089" s="20">
        <v>39050</v>
      </c>
      <c r="F1089" s="29">
        <v>0.39</v>
      </c>
    </row>
    <row r="1090" spans="1:6" x14ac:dyDescent="0.4">
      <c r="A1090" s="15">
        <v>41758</v>
      </c>
      <c r="B1090" s="17">
        <v>39100</v>
      </c>
      <c r="C1090" s="17">
        <v>39600</v>
      </c>
      <c r="D1090" s="17">
        <v>39050</v>
      </c>
      <c r="E1090" s="17">
        <v>39550</v>
      </c>
      <c r="F1090" s="27">
        <v>1.28</v>
      </c>
    </row>
    <row r="1091" spans="1:6" x14ac:dyDescent="0.4">
      <c r="A1091" s="15">
        <v>41759</v>
      </c>
      <c r="B1091" s="17">
        <v>39550</v>
      </c>
      <c r="C1091" s="17">
        <v>39800</v>
      </c>
      <c r="D1091" s="17">
        <v>39150</v>
      </c>
      <c r="E1091" s="17">
        <v>39500</v>
      </c>
      <c r="F1091" s="27">
        <v>-0.13</v>
      </c>
    </row>
    <row r="1092" spans="1:6" x14ac:dyDescent="0.4">
      <c r="A1092" s="15">
        <v>41761</v>
      </c>
      <c r="B1092" s="17">
        <v>40400</v>
      </c>
      <c r="C1092" s="17">
        <v>40450</v>
      </c>
      <c r="D1092" s="17">
        <v>39650</v>
      </c>
      <c r="E1092" s="17">
        <v>40350</v>
      </c>
      <c r="F1092" s="27">
        <v>2.15</v>
      </c>
    </row>
    <row r="1093" spans="1:6" x14ac:dyDescent="0.4">
      <c r="A1093" s="15">
        <v>41766</v>
      </c>
      <c r="B1093" s="17">
        <v>40700</v>
      </c>
      <c r="C1093" s="17">
        <v>40900</v>
      </c>
      <c r="D1093" s="17">
        <v>39950</v>
      </c>
      <c r="E1093" s="17">
        <v>40750</v>
      </c>
      <c r="F1093" s="27">
        <v>0.99</v>
      </c>
    </row>
    <row r="1094" spans="1:6" x14ac:dyDescent="0.4">
      <c r="A1094" s="18">
        <v>41767</v>
      </c>
      <c r="B1094" s="20">
        <v>41200</v>
      </c>
      <c r="C1094" s="20">
        <v>41600</v>
      </c>
      <c r="D1094" s="20">
        <v>40550</v>
      </c>
      <c r="E1094" s="20">
        <v>41500</v>
      </c>
      <c r="F1094" s="29">
        <v>1.84</v>
      </c>
    </row>
    <row r="1095" spans="1:6" x14ac:dyDescent="0.4">
      <c r="A1095" s="15">
        <v>41768</v>
      </c>
      <c r="B1095" s="17">
        <v>41850</v>
      </c>
      <c r="C1095" s="17">
        <v>41850</v>
      </c>
      <c r="D1095" s="17">
        <v>41250</v>
      </c>
      <c r="E1095" s="17">
        <v>41350</v>
      </c>
      <c r="F1095" s="27">
        <v>-0.36</v>
      </c>
    </row>
    <row r="1096" spans="1:6" x14ac:dyDescent="0.4">
      <c r="A1096" s="15">
        <v>41771</v>
      </c>
      <c r="B1096" s="17">
        <v>41400</v>
      </c>
      <c r="C1096" s="17">
        <v>42100</v>
      </c>
      <c r="D1096" s="17">
        <v>40950</v>
      </c>
      <c r="E1096" s="17">
        <v>41000</v>
      </c>
      <c r="F1096" s="27">
        <v>-0.85</v>
      </c>
    </row>
    <row r="1097" spans="1:6" x14ac:dyDescent="0.4">
      <c r="A1097" s="15">
        <v>41772</v>
      </c>
      <c r="B1097" s="17">
        <v>41300</v>
      </c>
      <c r="C1097" s="17">
        <v>41350</v>
      </c>
      <c r="D1097" s="17">
        <v>40500</v>
      </c>
      <c r="E1097" s="17">
        <v>40800</v>
      </c>
      <c r="F1097" s="27">
        <v>-0.49</v>
      </c>
    </row>
    <row r="1098" spans="1:6" x14ac:dyDescent="0.4">
      <c r="A1098" s="15">
        <v>41773</v>
      </c>
      <c r="B1098" s="17">
        <v>41100</v>
      </c>
      <c r="C1098" s="17">
        <v>41900</v>
      </c>
      <c r="D1098" s="17">
        <v>40950</v>
      </c>
      <c r="E1098" s="17">
        <v>41900</v>
      </c>
      <c r="F1098" s="27">
        <v>2.7</v>
      </c>
    </row>
    <row r="1099" spans="1:6" x14ac:dyDescent="0.4">
      <c r="A1099" s="18">
        <v>41774</v>
      </c>
      <c r="B1099" s="20">
        <v>41800</v>
      </c>
      <c r="C1099" s="20">
        <v>42000</v>
      </c>
      <c r="D1099" s="20">
        <v>41150</v>
      </c>
      <c r="E1099" s="20">
        <v>41500</v>
      </c>
      <c r="F1099" s="29">
        <v>-0.95</v>
      </c>
    </row>
    <row r="1100" spans="1:6" x14ac:dyDescent="0.4">
      <c r="A1100" s="15">
        <v>41775</v>
      </c>
      <c r="B1100" s="17">
        <v>41500</v>
      </c>
      <c r="C1100" s="17">
        <v>41800</v>
      </c>
      <c r="D1100" s="17">
        <v>41200</v>
      </c>
      <c r="E1100" s="17">
        <v>41800</v>
      </c>
      <c r="F1100" s="27">
        <v>0.72</v>
      </c>
    </row>
    <row r="1101" spans="1:6" x14ac:dyDescent="0.4">
      <c r="A1101" s="15">
        <v>41778</v>
      </c>
      <c r="B1101" s="17">
        <v>42000</v>
      </c>
      <c r="C1101" s="17">
        <v>42000</v>
      </c>
      <c r="D1101" s="17">
        <v>41550</v>
      </c>
      <c r="E1101" s="17">
        <v>41850</v>
      </c>
      <c r="F1101" s="27">
        <v>0.12</v>
      </c>
    </row>
    <row r="1102" spans="1:6" x14ac:dyDescent="0.4">
      <c r="A1102" s="15">
        <v>41779</v>
      </c>
      <c r="B1102" s="17">
        <v>41500</v>
      </c>
      <c r="C1102" s="17">
        <v>41700</v>
      </c>
      <c r="D1102" s="17">
        <v>41300</v>
      </c>
      <c r="E1102" s="17">
        <v>41450</v>
      </c>
      <c r="F1102" s="27">
        <v>-0.96</v>
      </c>
    </row>
    <row r="1103" spans="1:6" x14ac:dyDescent="0.4">
      <c r="A1103" s="15">
        <v>41780</v>
      </c>
      <c r="B1103" s="17">
        <v>41300</v>
      </c>
      <c r="C1103" s="17">
        <v>41600</v>
      </c>
      <c r="D1103" s="17">
        <v>41000</v>
      </c>
      <c r="E1103" s="17">
        <v>41600</v>
      </c>
      <c r="F1103" s="27">
        <v>0.36</v>
      </c>
    </row>
    <row r="1104" spans="1:6" x14ac:dyDescent="0.4">
      <c r="A1104" s="18">
        <v>41781</v>
      </c>
      <c r="B1104" s="20">
        <v>41500</v>
      </c>
      <c r="C1104" s="20">
        <v>41700</v>
      </c>
      <c r="D1104" s="20">
        <v>41000</v>
      </c>
      <c r="E1104" s="20">
        <v>41250</v>
      </c>
      <c r="F1104" s="29">
        <v>-0.84</v>
      </c>
    </row>
    <row r="1105" spans="1:6" x14ac:dyDescent="0.4">
      <c r="A1105" s="15">
        <v>41782</v>
      </c>
      <c r="B1105" s="17">
        <v>41400</v>
      </c>
      <c r="C1105" s="17">
        <v>41450</v>
      </c>
      <c r="D1105" s="17">
        <v>40400</v>
      </c>
      <c r="E1105" s="17">
        <v>40900</v>
      </c>
      <c r="F1105" s="27">
        <v>-0.85</v>
      </c>
    </row>
    <row r="1106" spans="1:6" x14ac:dyDescent="0.4">
      <c r="A1106" s="15">
        <v>41785</v>
      </c>
      <c r="B1106" s="17">
        <v>41250</v>
      </c>
      <c r="C1106" s="17">
        <v>41250</v>
      </c>
      <c r="D1106" s="17">
        <v>39250</v>
      </c>
      <c r="E1106" s="17">
        <v>39300</v>
      </c>
      <c r="F1106" s="27">
        <v>-3.91</v>
      </c>
    </row>
    <row r="1107" spans="1:6" x14ac:dyDescent="0.4">
      <c r="A1107" s="15">
        <v>41786</v>
      </c>
      <c r="B1107" s="17">
        <v>39750</v>
      </c>
      <c r="C1107" s="17">
        <v>40100</v>
      </c>
      <c r="D1107" s="17">
        <v>39500</v>
      </c>
      <c r="E1107" s="17">
        <v>39800</v>
      </c>
      <c r="F1107" s="27">
        <v>1.27</v>
      </c>
    </row>
    <row r="1108" spans="1:6" x14ac:dyDescent="0.4">
      <c r="A1108" s="15">
        <v>41787</v>
      </c>
      <c r="B1108" s="17">
        <v>40200</v>
      </c>
      <c r="C1108" s="17">
        <v>40550</v>
      </c>
      <c r="D1108" s="17">
        <v>39900</v>
      </c>
      <c r="E1108" s="17">
        <v>40400</v>
      </c>
      <c r="F1108" s="27">
        <v>1.51</v>
      </c>
    </row>
    <row r="1109" spans="1:6" x14ac:dyDescent="0.4">
      <c r="A1109" s="18">
        <v>41788</v>
      </c>
      <c r="B1109" s="20">
        <v>40400</v>
      </c>
      <c r="C1109" s="20">
        <v>40400</v>
      </c>
      <c r="D1109" s="20">
        <v>38700</v>
      </c>
      <c r="E1109" s="20">
        <v>39100</v>
      </c>
      <c r="F1109" s="29">
        <v>-3.22</v>
      </c>
    </row>
    <row r="1110" spans="1:6" x14ac:dyDescent="0.4">
      <c r="A1110" s="15">
        <v>41789</v>
      </c>
      <c r="B1110" s="17">
        <v>39200</v>
      </c>
      <c r="C1110" s="17">
        <v>39350</v>
      </c>
      <c r="D1110" s="17">
        <v>38300</v>
      </c>
      <c r="E1110" s="17">
        <v>39100</v>
      </c>
      <c r="F1110" s="27">
        <v>0</v>
      </c>
    </row>
    <row r="1111" spans="1:6" x14ac:dyDescent="0.4">
      <c r="A1111" s="15">
        <v>41792</v>
      </c>
      <c r="B1111" s="17">
        <v>39450</v>
      </c>
      <c r="C1111" s="17">
        <v>40000</v>
      </c>
      <c r="D1111" s="17">
        <v>39150</v>
      </c>
      <c r="E1111" s="17">
        <v>39350</v>
      </c>
      <c r="F1111" s="27">
        <v>0.64</v>
      </c>
    </row>
    <row r="1112" spans="1:6" x14ac:dyDescent="0.4">
      <c r="A1112" s="15">
        <v>41793</v>
      </c>
      <c r="B1112" s="17">
        <v>39000</v>
      </c>
      <c r="C1112" s="17">
        <v>39800</v>
      </c>
      <c r="D1112" s="17">
        <v>38500</v>
      </c>
      <c r="E1112" s="17">
        <v>39550</v>
      </c>
      <c r="F1112" s="27">
        <v>0.51</v>
      </c>
    </row>
    <row r="1113" spans="1:6" x14ac:dyDescent="0.4">
      <c r="A1113" s="15">
        <v>41795</v>
      </c>
      <c r="B1113" s="17">
        <v>40000</v>
      </c>
      <c r="C1113" s="17">
        <v>40000</v>
      </c>
      <c r="D1113" s="17">
        <v>39600</v>
      </c>
      <c r="E1113" s="17">
        <v>39750</v>
      </c>
      <c r="F1113" s="27">
        <v>0.51</v>
      </c>
    </row>
    <row r="1114" spans="1:6" x14ac:dyDescent="0.4">
      <c r="A1114" s="18">
        <v>41799</v>
      </c>
      <c r="B1114" s="20">
        <v>39950</v>
      </c>
      <c r="C1114" s="20">
        <v>40150</v>
      </c>
      <c r="D1114" s="20">
        <v>38650</v>
      </c>
      <c r="E1114" s="20">
        <v>38900</v>
      </c>
      <c r="F1114" s="29">
        <v>-2.14</v>
      </c>
    </row>
    <row r="1115" spans="1:6" x14ac:dyDescent="0.4">
      <c r="A1115" s="15">
        <v>41800</v>
      </c>
      <c r="B1115" s="17">
        <v>39350</v>
      </c>
      <c r="C1115" s="17">
        <v>39450</v>
      </c>
      <c r="D1115" s="17">
        <v>37550</v>
      </c>
      <c r="E1115" s="17">
        <v>38500</v>
      </c>
      <c r="F1115" s="27">
        <v>-1.03</v>
      </c>
    </row>
    <row r="1116" spans="1:6" x14ac:dyDescent="0.4">
      <c r="A1116" s="15">
        <v>41801</v>
      </c>
      <c r="B1116" s="17">
        <v>38300</v>
      </c>
      <c r="C1116" s="17">
        <v>38500</v>
      </c>
      <c r="D1116" s="17">
        <v>37850</v>
      </c>
      <c r="E1116" s="17">
        <v>38250</v>
      </c>
      <c r="F1116" s="27">
        <v>-0.65</v>
      </c>
    </row>
    <row r="1117" spans="1:6" x14ac:dyDescent="0.4">
      <c r="A1117" s="15">
        <v>41802</v>
      </c>
      <c r="B1117" s="17">
        <v>38600</v>
      </c>
      <c r="C1117" s="17">
        <v>39250</v>
      </c>
      <c r="D1117" s="17">
        <v>38350</v>
      </c>
      <c r="E1117" s="17">
        <v>38850</v>
      </c>
      <c r="F1117" s="27">
        <v>1.57</v>
      </c>
    </row>
    <row r="1118" spans="1:6" x14ac:dyDescent="0.4">
      <c r="A1118" s="15">
        <v>41803</v>
      </c>
      <c r="B1118" s="17">
        <v>38850</v>
      </c>
      <c r="C1118" s="17">
        <v>38900</v>
      </c>
      <c r="D1118" s="17">
        <v>37700</v>
      </c>
      <c r="E1118" s="17">
        <v>37700</v>
      </c>
      <c r="F1118" s="27">
        <v>-2.96</v>
      </c>
    </row>
    <row r="1119" spans="1:6" x14ac:dyDescent="0.4">
      <c r="A1119" s="18">
        <v>41806</v>
      </c>
      <c r="B1119" s="20">
        <v>37600</v>
      </c>
      <c r="C1119" s="20">
        <v>37650</v>
      </c>
      <c r="D1119" s="20">
        <v>36750</v>
      </c>
      <c r="E1119" s="20">
        <v>37150</v>
      </c>
      <c r="F1119" s="29">
        <v>-1.46</v>
      </c>
    </row>
    <row r="1120" spans="1:6" x14ac:dyDescent="0.4">
      <c r="A1120" s="15">
        <v>41807</v>
      </c>
      <c r="B1120" s="17">
        <v>37300</v>
      </c>
      <c r="C1120" s="17">
        <v>37850</v>
      </c>
      <c r="D1120" s="17">
        <v>37250</v>
      </c>
      <c r="E1120" s="17">
        <v>37500</v>
      </c>
      <c r="F1120" s="27">
        <v>0.94</v>
      </c>
    </row>
    <row r="1121" spans="1:6" x14ac:dyDescent="0.4">
      <c r="A1121" s="15">
        <v>41808</v>
      </c>
      <c r="B1121" s="17">
        <v>37250</v>
      </c>
      <c r="C1121" s="17">
        <v>38500</v>
      </c>
      <c r="D1121" s="17">
        <v>36650</v>
      </c>
      <c r="E1121" s="17">
        <v>38500</v>
      </c>
      <c r="F1121" s="27">
        <v>2.67</v>
      </c>
    </row>
    <row r="1122" spans="1:6" x14ac:dyDescent="0.4">
      <c r="A1122" s="15">
        <v>41809</v>
      </c>
      <c r="B1122" s="17">
        <v>38700</v>
      </c>
      <c r="C1122" s="17">
        <v>39000</v>
      </c>
      <c r="D1122" s="17">
        <v>38100</v>
      </c>
      <c r="E1122" s="17">
        <v>39000</v>
      </c>
      <c r="F1122" s="27">
        <v>1.3</v>
      </c>
    </row>
    <row r="1123" spans="1:6" x14ac:dyDescent="0.4">
      <c r="A1123" s="15">
        <v>41810</v>
      </c>
      <c r="B1123" s="17">
        <v>38750</v>
      </c>
      <c r="C1123" s="17">
        <v>38950</v>
      </c>
      <c r="D1123" s="17">
        <v>38250</v>
      </c>
      <c r="E1123" s="17">
        <v>38800</v>
      </c>
      <c r="F1123" s="27">
        <v>-0.51</v>
      </c>
    </row>
    <row r="1124" spans="1:6" x14ac:dyDescent="0.4">
      <c r="A1124" s="18">
        <v>41813</v>
      </c>
      <c r="B1124" s="20">
        <v>38500</v>
      </c>
      <c r="C1124" s="20">
        <v>39000</v>
      </c>
      <c r="D1124" s="20">
        <v>38200</v>
      </c>
      <c r="E1124" s="20">
        <v>38500</v>
      </c>
      <c r="F1124" s="29">
        <v>-0.77</v>
      </c>
    </row>
    <row r="1125" spans="1:6" x14ac:dyDescent="0.4">
      <c r="A1125" s="15">
        <v>41814</v>
      </c>
      <c r="B1125" s="17">
        <v>38300</v>
      </c>
      <c r="C1125" s="17">
        <v>40000</v>
      </c>
      <c r="D1125" s="17">
        <v>38300</v>
      </c>
      <c r="E1125" s="17">
        <v>39900</v>
      </c>
      <c r="F1125" s="27">
        <v>3.64</v>
      </c>
    </row>
    <row r="1126" spans="1:6" x14ac:dyDescent="0.4">
      <c r="A1126" s="15">
        <v>41815</v>
      </c>
      <c r="B1126" s="17">
        <v>39900</v>
      </c>
      <c r="C1126" s="17">
        <v>40000</v>
      </c>
      <c r="D1126" s="17">
        <v>39600</v>
      </c>
      <c r="E1126" s="17">
        <v>39700</v>
      </c>
      <c r="F1126" s="27">
        <v>-0.5</v>
      </c>
    </row>
    <row r="1127" spans="1:6" x14ac:dyDescent="0.4">
      <c r="A1127" s="15">
        <v>41816</v>
      </c>
      <c r="B1127" s="17">
        <v>38400</v>
      </c>
      <c r="C1127" s="17">
        <v>38800</v>
      </c>
      <c r="D1127" s="17">
        <v>36950</v>
      </c>
      <c r="E1127" s="17">
        <v>37050</v>
      </c>
      <c r="F1127" s="27">
        <v>-6.68</v>
      </c>
    </row>
    <row r="1128" spans="1:6" x14ac:dyDescent="0.4">
      <c r="A1128" s="15">
        <v>41817</v>
      </c>
      <c r="B1128" s="17">
        <v>37100</v>
      </c>
      <c r="C1128" s="17">
        <v>37800</v>
      </c>
      <c r="D1128" s="17">
        <v>36900</v>
      </c>
      <c r="E1128" s="17">
        <v>37500</v>
      </c>
      <c r="F1128" s="27">
        <v>1.21</v>
      </c>
    </row>
    <row r="1129" spans="1:6" x14ac:dyDescent="0.4">
      <c r="A1129" s="18">
        <v>41820</v>
      </c>
      <c r="B1129" s="20">
        <v>37800</v>
      </c>
      <c r="C1129" s="20">
        <v>37850</v>
      </c>
      <c r="D1129" s="20">
        <v>37100</v>
      </c>
      <c r="E1129" s="20">
        <v>37300</v>
      </c>
      <c r="F1129" s="29">
        <v>-0.53</v>
      </c>
    </row>
    <row r="1130" spans="1:6" x14ac:dyDescent="0.4">
      <c r="A1130" s="15">
        <v>41821</v>
      </c>
      <c r="B1130" s="17">
        <v>37200</v>
      </c>
      <c r="C1130" s="17">
        <v>37800</v>
      </c>
      <c r="D1130" s="17">
        <v>37100</v>
      </c>
      <c r="E1130" s="17">
        <v>37800</v>
      </c>
      <c r="F1130" s="27">
        <v>1.34</v>
      </c>
    </row>
    <row r="1131" spans="1:6" x14ac:dyDescent="0.4">
      <c r="A1131" s="15">
        <v>41822</v>
      </c>
      <c r="B1131" s="17">
        <v>37800</v>
      </c>
      <c r="C1131" s="17">
        <v>37900</v>
      </c>
      <c r="D1131" s="17">
        <v>37450</v>
      </c>
      <c r="E1131" s="17">
        <v>37900</v>
      </c>
      <c r="F1131" s="27">
        <v>0.26</v>
      </c>
    </row>
    <row r="1132" spans="1:6" x14ac:dyDescent="0.4">
      <c r="A1132" s="15">
        <v>41823</v>
      </c>
      <c r="B1132" s="17">
        <v>37750</v>
      </c>
      <c r="C1132" s="17">
        <v>37900</v>
      </c>
      <c r="D1132" s="17">
        <v>37350</v>
      </c>
      <c r="E1132" s="17">
        <v>37800</v>
      </c>
      <c r="F1132" s="27">
        <v>-0.26</v>
      </c>
    </row>
    <row r="1133" spans="1:6" x14ac:dyDescent="0.4">
      <c r="A1133" s="15">
        <v>41824</v>
      </c>
      <c r="B1133" s="17">
        <v>37800</v>
      </c>
      <c r="C1133" s="17">
        <v>37900</v>
      </c>
      <c r="D1133" s="17">
        <v>37100</v>
      </c>
      <c r="E1133" s="17">
        <v>37250</v>
      </c>
      <c r="F1133" s="27">
        <v>-1.46</v>
      </c>
    </row>
    <row r="1134" spans="1:6" x14ac:dyDescent="0.4">
      <c r="A1134" s="18">
        <v>41827</v>
      </c>
      <c r="B1134" s="20">
        <v>37350</v>
      </c>
      <c r="C1134" s="20">
        <v>37600</v>
      </c>
      <c r="D1134" s="20">
        <v>37300</v>
      </c>
      <c r="E1134" s="20">
        <v>37550</v>
      </c>
      <c r="F1134" s="29">
        <v>0.81</v>
      </c>
    </row>
    <row r="1135" spans="1:6" x14ac:dyDescent="0.4">
      <c r="A1135" s="15">
        <v>41828</v>
      </c>
      <c r="B1135" s="17">
        <v>37550</v>
      </c>
      <c r="C1135" s="17">
        <v>37550</v>
      </c>
      <c r="D1135" s="17">
        <v>36750</v>
      </c>
      <c r="E1135" s="17">
        <v>37300</v>
      </c>
      <c r="F1135" s="27">
        <v>-0.67</v>
      </c>
    </row>
    <row r="1136" spans="1:6" x14ac:dyDescent="0.4">
      <c r="A1136" s="15">
        <v>41829</v>
      </c>
      <c r="B1136" s="17">
        <v>37250</v>
      </c>
      <c r="C1136" s="17">
        <v>37750</v>
      </c>
      <c r="D1136" s="17">
        <v>36800</v>
      </c>
      <c r="E1136" s="17">
        <v>36800</v>
      </c>
      <c r="F1136" s="27">
        <v>-1.34</v>
      </c>
    </row>
    <row r="1137" spans="1:6" x14ac:dyDescent="0.4">
      <c r="A1137" s="15">
        <v>41830</v>
      </c>
      <c r="B1137" s="17">
        <v>37250</v>
      </c>
      <c r="C1137" s="17">
        <v>38550</v>
      </c>
      <c r="D1137" s="17">
        <v>37100</v>
      </c>
      <c r="E1137" s="17">
        <v>38550</v>
      </c>
      <c r="F1137" s="27">
        <v>4.76</v>
      </c>
    </row>
    <row r="1138" spans="1:6" x14ac:dyDescent="0.4">
      <c r="A1138" s="15">
        <v>41831</v>
      </c>
      <c r="B1138" s="17">
        <v>38100</v>
      </c>
      <c r="C1138" s="17">
        <v>38450</v>
      </c>
      <c r="D1138" s="17">
        <v>37800</v>
      </c>
      <c r="E1138" s="17">
        <v>38150</v>
      </c>
      <c r="F1138" s="27">
        <v>-1.04</v>
      </c>
    </row>
    <row r="1139" spans="1:6" x14ac:dyDescent="0.4">
      <c r="A1139" s="18">
        <v>41834</v>
      </c>
      <c r="B1139" s="20">
        <v>38300</v>
      </c>
      <c r="C1139" s="20">
        <v>38500</v>
      </c>
      <c r="D1139" s="20">
        <v>38050</v>
      </c>
      <c r="E1139" s="20">
        <v>38300</v>
      </c>
      <c r="F1139" s="29">
        <v>0.39</v>
      </c>
    </row>
    <row r="1140" spans="1:6" x14ac:dyDescent="0.4">
      <c r="A1140" s="15">
        <v>41835</v>
      </c>
      <c r="B1140" s="17">
        <v>38200</v>
      </c>
      <c r="C1140" s="17">
        <v>38400</v>
      </c>
      <c r="D1140" s="17">
        <v>38000</v>
      </c>
      <c r="E1140" s="17">
        <v>38050</v>
      </c>
      <c r="F1140" s="27">
        <v>-0.65</v>
      </c>
    </row>
    <row r="1141" spans="1:6" x14ac:dyDescent="0.4">
      <c r="A1141" s="15">
        <v>41836</v>
      </c>
      <c r="B1141" s="17">
        <v>38250</v>
      </c>
      <c r="C1141" s="17">
        <v>39200</v>
      </c>
      <c r="D1141" s="17">
        <v>37900</v>
      </c>
      <c r="E1141" s="17">
        <v>38000</v>
      </c>
      <c r="F1141" s="27">
        <v>-0.13</v>
      </c>
    </row>
    <row r="1142" spans="1:6" x14ac:dyDescent="0.4">
      <c r="A1142" s="15">
        <v>41837</v>
      </c>
      <c r="B1142" s="17">
        <v>38200</v>
      </c>
      <c r="C1142" s="17">
        <v>38250</v>
      </c>
      <c r="D1142" s="17">
        <v>37500</v>
      </c>
      <c r="E1142" s="17">
        <v>37900</v>
      </c>
      <c r="F1142" s="27">
        <v>-0.26</v>
      </c>
    </row>
    <row r="1143" spans="1:6" x14ac:dyDescent="0.4">
      <c r="A1143" s="15">
        <v>41838</v>
      </c>
      <c r="B1143" s="17">
        <v>37650</v>
      </c>
      <c r="C1143" s="17">
        <v>38050</v>
      </c>
      <c r="D1143" s="17">
        <v>37550</v>
      </c>
      <c r="E1143" s="17">
        <v>37850</v>
      </c>
      <c r="F1143" s="27">
        <v>-0.13</v>
      </c>
    </row>
    <row r="1144" spans="1:6" x14ac:dyDescent="0.4">
      <c r="A1144" s="18">
        <v>41841</v>
      </c>
      <c r="B1144" s="20">
        <v>37900</v>
      </c>
      <c r="C1144" s="20">
        <v>39050</v>
      </c>
      <c r="D1144" s="20">
        <v>37900</v>
      </c>
      <c r="E1144" s="20">
        <v>39000</v>
      </c>
      <c r="F1144" s="29">
        <v>3.04</v>
      </c>
    </row>
    <row r="1145" spans="1:6" x14ac:dyDescent="0.4">
      <c r="A1145" s="15">
        <v>41842</v>
      </c>
      <c r="B1145" s="17">
        <v>39050</v>
      </c>
      <c r="C1145" s="17">
        <v>39400</v>
      </c>
      <c r="D1145" s="17">
        <v>38800</v>
      </c>
      <c r="E1145" s="17">
        <v>39050</v>
      </c>
      <c r="F1145" s="27">
        <v>0.13</v>
      </c>
    </row>
    <row r="1146" spans="1:6" x14ac:dyDescent="0.4">
      <c r="A1146" s="15">
        <v>41843</v>
      </c>
      <c r="B1146" s="17">
        <v>39350</v>
      </c>
      <c r="C1146" s="17">
        <v>39400</v>
      </c>
      <c r="D1146" s="17">
        <v>38750</v>
      </c>
      <c r="E1146" s="17">
        <v>39300</v>
      </c>
      <c r="F1146" s="27">
        <v>0.64</v>
      </c>
    </row>
    <row r="1147" spans="1:6" x14ac:dyDescent="0.4">
      <c r="A1147" s="15">
        <v>41844</v>
      </c>
      <c r="B1147" s="17">
        <v>39500</v>
      </c>
      <c r="C1147" s="17">
        <v>39500</v>
      </c>
      <c r="D1147" s="17">
        <v>38750</v>
      </c>
      <c r="E1147" s="17">
        <v>38750</v>
      </c>
      <c r="F1147" s="27">
        <v>-1.4</v>
      </c>
    </row>
    <row r="1148" spans="1:6" x14ac:dyDescent="0.4">
      <c r="A1148" s="15">
        <v>41845</v>
      </c>
      <c r="B1148" s="17">
        <v>38950</v>
      </c>
      <c r="C1148" s="17">
        <v>39250</v>
      </c>
      <c r="D1148" s="17">
        <v>38350</v>
      </c>
      <c r="E1148" s="17">
        <v>38350</v>
      </c>
      <c r="F1148" s="27">
        <v>-1.03</v>
      </c>
    </row>
    <row r="1149" spans="1:6" x14ac:dyDescent="0.4">
      <c r="A1149" s="18">
        <v>41848</v>
      </c>
      <c r="B1149" s="20">
        <v>38750</v>
      </c>
      <c r="C1149" s="20">
        <v>41000</v>
      </c>
      <c r="D1149" s="20">
        <v>38600</v>
      </c>
      <c r="E1149" s="20">
        <v>40750</v>
      </c>
      <c r="F1149" s="29">
        <v>6.26</v>
      </c>
    </row>
    <row r="1150" spans="1:6" x14ac:dyDescent="0.4">
      <c r="A1150" s="15">
        <v>41849</v>
      </c>
      <c r="B1150" s="17">
        <v>40900</v>
      </c>
      <c r="C1150" s="17">
        <v>41750</v>
      </c>
      <c r="D1150" s="17">
        <v>40600</v>
      </c>
      <c r="E1150" s="17">
        <v>41250</v>
      </c>
      <c r="F1150" s="27">
        <v>1.23</v>
      </c>
    </row>
    <row r="1151" spans="1:6" x14ac:dyDescent="0.4">
      <c r="A1151" s="15">
        <v>41850</v>
      </c>
      <c r="B1151" s="17">
        <v>41600</v>
      </c>
      <c r="C1151" s="17">
        <v>42450</v>
      </c>
      <c r="D1151" s="17">
        <v>41500</v>
      </c>
      <c r="E1151" s="17">
        <v>42450</v>
      </c>
      <c r="F1151" s="27">
        <v>2.91</v>
      </c>
    </row>
    <row r="1152" spans="1:6" x14ac:dyDescent="0.4">
      <c r="A1152" s="15">
        <v>41851</v>
      </c>
      <c r="B1152" s="17">
        <v>42450</v>
      </c>
      <c r="C1152" s="17">
        <v>43650</v>
      </c>
      <c r="D1152" s="17">
        <v>42050</v>
      </c>
      <c r="E1152" s="17">
        <v>42450</v>
      </c>
      <c r="F1152" s="27">
        <v>0</v>
      </c>
    </row>
    <row r="1153" spans="1:6" x14ac:dyDescent="0.4">
      <c r="A1153" s="15">
        <v>41852</v>
      </c>
      <c r="B1153" s="17">
        <v>42450</v>
      </c>
      <c r="C1153" s="17">
        <v>43500</v>
      </c>
      <c r="D1153" s="17">
        <v>42100</v>
      </c>
      <c r="E1153" s="17">
        <v>43100</v>
      </c>
      <c r="F1153" s="27">
        <v>1.53</v>
      </c>
    </row>
    <row r="1154" spans="1:6" x14ac:dyDescent="0.4">
      <c r="A1154" s="18">
        <v>41855</v>
      </c>
      <c r="B1154" s="20">
        <v>43800</v>
      </c>
      <c r="C1154" s="20">
        <v>43850</v>
      </c>
      <c r="D1154" s="20">
        <v>41800</v>
      </c>
      <c r="E1154" s="20">
        <v>42700</v>
      </c>
      <c r="F1154" s="29">
        <v>-0.93</v>
      </c>
    </row>
    <row r="1155" spans="1:6" x14ac:dyDescent="0.4">
      <c r="A1155" s="15">
        <v>41856</v>
      </c>
      <c r="B1155" s="17">
        <v>42900</v>
      </c>
      <c r="C1155" s="17">
        <v>43450</v>
      </c>
      <c r="D1155" s="17">
        <v>41800</v>
      </c>
      <c r="E1155" s="17">
        <v>43350</v>
      </c>
      <c r="F1155" s="27">
        <v>1.52</v>
      </c>
    </row>
    <row r="1156" spans="1:6" x14ac:dyDescent="0.4">
      <c r="A1156" s="15">
        <v>41857</v>
      </c>
      <c r="B1156" s="17">
        <v>43000</v>
      </c>
      <c r="C1156" s="17">
        <v>44400</v>
      </c>
      <c r="D1156" s="17">
        <v>42750</v>
      </c>
      <c r="E1156" s="17">
        <v>44250</v>
      </c>
      <c r="F1156" s="27">
        <v>2.08</v>
      </c>
    </row>
    <row r="1157" spans="1:6" x14ac:dyDescent="0.4">
      <c r="A1157" s="15">
        <v>41858</v>
      </c>
      <c r="B1157" s="17">
        <v>44150</v>
      </c>
      <c r="C1157" s="17">
        <v>44700</v>
      </c>
      <c r="D1157" s="17">
        <v>43500</v>
      </c>
      <c r="E1157" s="17">
        <v>44000</v>
      </c>
      <c r="F1157" s="27">
        <v>-0.56000000000000005</v>
      </c>
    </row>
    <row r="1158" spans="1:6" x14ac:dyDescent="0.4">
      <c r="A1158" s="15">
        <v>41859</v>
      </c>
      <c r="B1158" s="17">
        <v>44200</v>
      </c>
      <c r="C1158" s="17">
        <v>44800</v>
      </c>
      <c r="D1158" s="17">
        <v>43050</v>
      </c>
      <c r="E1158" s="17">
        <v>44350</v>
      </c>
      <c r="F1158" s="27">
        <v>0.8</v>
      </c>
    </row>
    <row r="1159" spans="1:6" x14ac:dyDescent="0.4">
      <c r="A1159" s="18">
        <v>41862</v>
      </c>
      <c r="B1159" s="20">
        <v>44300</v>
      </c>
      <c r="C1159" s="20">
        <v>44850</v>
      </c>
      <c r="D1159" s="20">
        <v>43250</v>
      </c>
      <c r="E1159" s="20">
        <v>43350</v>
      </c>
      <c r="F1159" s="29">
        <v>-2.25</v>
      </c>
    </row>
    <row r="1160" spans="1:6" x14ac:dyDescent="0.4">
      <c r="A1160" s="15">
        <v>41863</v>
      </c>
      <c r="B1160" s="17">
        <v>43200</v>
      </c>
      <c r="C1160" s="17">
        <v>44100</v>
      </c>
      <c r="D1160" s="17">
        <v>42400</v>
      </c>
      <c r="E1160" s="17">
        <v>43600</v>
      </c>
      <c r="F1160" s="27">
        <v>0.57999999999999996</v>
      </c>
    </row>
    <row r="1161" spans="1:6" x14ac:dyDescent="0.4">
      <c r="A1161" s="15">
        <v>41864</v>
      </c>
      <c r="B1161" s="17">
        <v>43600</v>
      </c>
      <c r="C1161" s="17">
        <v>44200</v>
      </c>
      <c r="D1161" s="17">
        <v>43400</v>
      </c>
      <c r="E1161" s="17">
        <v>43650</v>
      </c>
      <c r="F1161" s="27">
        <v>0.11</v>
      </c>
    </row>
    <row r="1162" spans="1:6" x14ac:dyDescent="0.4">
      <c r="A1162" s="15">
        <v>41865</v>
      </c>
      <c r="B1162" s="17">
        <v>43500</v>
      </c>
      <c r="C1162" s="17">
        <v>44250</v>
      </c>
      <c r="D1162" s="17">
        <v>42700</v>
      </c>
      <c r="E1162" s="17">
        <v>43050</v>
      </c>
      <c r="F1162" s="27">
        <v>-1.37</v>
      </c>
    </row>
    <row r="1163" spans="1:6" x14ac:dyDescent="0.4">
      <c r="A1163" s="15">
        <v>41869</v>
      </c>
      <c r="B1163" s="17">
        <v>43100</v>
      </c>
      <c r="C1163" s="17">
        <v>43300</v>
      </c>
      <c r="D1163" s="17">
        <v>42700</v>
      </c>
      <c r="E1163" s="17">
        <v>42900</v>
      </c>
      <c r="F1163" s="27">
        <v>-0.35</v>
      </c>
    </row>
    <row r="1164" spans="1:6" x14ac:dyDescent="0.4">
      <c r="A1164" s="18">
        <v>41870</v>
      </c>
      <c r="B1164" s="20">
        <v>43000</v>
      </c>
      <c r="C1164" s="20">
        <v>44300</v>
      </c>
      <c r="D1164" s="20">
        <v>43000</v>
      </c>
      <c r="E1164" s="20">
        <v>43950</v>
      </c>
      <c r="F1164" s="29">
        <v>2.4500000000000002</v>
      </c>
    </row>
    <row r="1165" spans="1:6" x14ac:dyDescent="0.4">
      <c r="A1165" s="15">
        <v>41871</v>
      </c>
      <c r="B1165" s="17">
        <v>44350</v>
      </c>
      <c r="C1165" s="17">
        <v>44350</v>
      </c>
      <c r="D1165" s="17">
        <v>42750</v>
      </c>
      <c r="E1165" s="17">
        <v>43000</v>
      </c>
      <c r="F1165" s="27">
        <v>-2.16</v>
      </c>
    </row>
    <row r="1166" spans="1:6" x14ac:dyDescent="0.4">
      <c r="A1166" s="15">
        <v>41872</v>
      </c>
      <c r="B1166" s="17">
        <v>41900</v>
      </c>
      <c r="C1166" s="17">
        <v>42000</v>
      </c>
      <c r="D1166" s="17">
        <v>40750</v>
      </c>
      <c r="E1166" s="17">
        <v>41100</v>
      </c>
      <c r="F1166" s="27">
        <v>-4.42</v>
      </c>
    </row>
    <row r="1167" spans="1:6" x14ac:dyDescent="0.4">
      <c r="A1167" s="15">
        <v>41873</v>
      </c>
      <c r="B1167" s="17">
        <v>41500</v>
      </c>
      <c r="C1167" s="17">
        <v>42050</v>
      </c>
      <c r="D1167" s="17">
        <v>41300</v>
      </c>
      <c r="E1167" s="17">
        <v>42000</v>
      </c>
      <c r="F1167" s="27">
        <v>2.19</v>
      </c>
    </row>
    <row r="1168" spans="1:6" x14ac:dyDescent="0.4">
      <c r="A1168" s="15">
        <v>41876</v>
      </c>
      <c r="B1168" s="17">
        <v>42000</v>
      </c>
      <c r="C1168" s="17">
        <v>42200</v>
      </c>
      <c r="D1168" s="17">
        <v>41500</v>
      </c>
      <c r="E1168" s="17">
        <v>42200</v>
      </c>
      <c r="F1168" s="27">
        <v>0.48</v>
      </c>
    </row>
    <row r="1169" spans="1:6" x14ac:dyDescent="0.4">
      <c r="A1169" s="18">
        <v>41877</v>
      </c>
      <c r="B1169" s="20">
        <v>42150</v>
      </c>
      <c r="C1169" s="20">
        <v>42600</v>
      </c>
      <c r="D1169" s="20">
        <v>41600</v>
      </c>
      <c r="E1169" s="20">
        <v>42600</v>
      </c>
      <c r="F1169" s="29">
        <v>0.95</v>
      </c>
    </row>
    <row r="1170" spans="1:6" x14ac:dyDescent="0.4">
      <c r="A1170" s="15">
        <v>41878</v>
      </c>
      <c r="B1170" s="17">
        <v>42050</v>
      </c>
      <c r="C1170" s="17">
        <v>42350</v>
      </c>
      <c r="D1170" s="17">
        <v>41650</v>
      </c>
      <c r="E1170" s="17">
        <v>41950</v>
      </c>
      <c r="F1170" s="27">
        <v>-1.53</v>
      </c>
    </row>
    <row r="1171" spans="1:6" x14ac:dyDescent="0.4">
      <c r="A1171" s="15">
        <v>41879</v>
      </c>
      <c r="B1171" s="17">
        <v>41750</v>
      </c>
      <c r="C1171" s="17">
        <v>42200</v>
      </c>
      <c r="D1171" s="17">
        <v>41750</v>
      </c>
      <c r="E1171" s="17">
        <v>42000</v>
      </c>
      <c r="F1171" s="27">
        <v>0.12</v>
      </c>
    </row>
    <row r="1172" spans="1:6" x14ac:dyDescent="0.4">
      <c r="A1172" s="15">
        <v>41880</v>
      </c>
      <c r="B1172" s="17">
        <v>42050</v>
      </c>
      <c r="C1172" s="17">
        <v>42200</v>
      </c>
      <c r="D1172" s="17">
        <v>41350</v>
      </c>
      <c r="E1172" s="17">
        <v>42200</v>
      </c>
      <c r="F1172" s="27">
        <v>0.48</v>
      </c>
    </row>
    <row r="1173" spans="1:6" x14ac:dyDescent="0.4">
      <c r="A1173" s="15">
        <v>41883</v>
      </c>
      <c r="B1173" s="17">
        <v>42300</v>
      </c>
      <c r="C1173" s="17">
        <v>42700</v>
      </c>
      <c r="D1173" s="17">
        <v>41850</v>
      </c>
      <c r="E1173" s="17">
        <v>42150</v>
      </c>
      <c r="F1173" s="27">
        <v>-0.12</v>
      </c>
    </row>
    <row r="1174" spans="1:6" x14ac:dyDescent="0.4">
      <c r="A1174" s="18">
        <v>41884</v>
      </c>
      <c r="B1174" s="20">
        <v>41950</v>
      </c>
      <c r="C1174" s="20">
        <v>42050</v>
      </c>
      <c r="D1174" s="20">
        <v>41650</v>
      </c>
      <c r="E1174" s="20">
        <v>41950</v>
      </c>
      <c r="F1174" s="29">
        <v>-0.47</v>
      </c>
    </row>
    <row r="1175" spans="1:6" x14ac:dyDescent="0.4">
      <c r="A1175" s="15">
        <v>41885</v>
      </c>
      <c r="B1175" s="17">
        <v>41850</v>
      </c>
      <c r="C1175" s="17">
        <v>43400</v>
      </c>
      <c r="D1175" s="17">
        <v>41850</v>
      </c>
      <c r="E1175" s="17">
        <v>43350</v>
      </c>
      <c r="F1175" s="27">
        <v>3.34</v>
      </c>
    </row>
    <row r="1176" spans="1:6" x14ac:dyDescent="0.4">
      <c r="A1176" s="15">
        <v>41886</v>
      </c>
      <c r="B1176" s="17">
        <v>43450</v>
      </c>
      <c r="C1176" s="17">
        <v>43450</v>
      </c>
      <c r="D1176" s="17">
        <v>42550</v>
      </c>
      <c r="E1176" s="17">
        <v>43150</v>
      </c>
      <c r="F1176" s="27">
        <v>-0.46</v>
      </c>
    </row>
    <row r="1177" spans="1:6" x14ac:dyDescent="0.4">
      <c r="A1177" s="15">
        <v>41887</v>
      </c>
      <c r="B1177" s="17">
        <v>42800</v>
      </c>
      <c r="C1177" s="17">
        <v>43100</v>
      </c>
      <c r="D1177" s="17">
        <v>42300</v>
      </c>
      <c r="E1177" s="17">
        <v>42300</v>
      </c>
      <c r="F1177" s="27">
        <v>-1.97</v>
      </c>
    </row>
    <row r="1178" spans="1:6" x14ac:dyDescent="0.4">
      <c r="A1178" s="15">
        <v>41893</v>
      </c>
      <c r="B1178" s="17">
        <v>43000</v>
      </c>
      <c r="C1178" s="17">
        <v>43600</v>
      </c>
      <c r="D1178" s="17">
        <v>42150</v>
      </c>
      <c r="E1178" s="17">
        <v>42600</v>
      </c>
      <c r="F1178" s="27">
        <v>0.71</v>
      </c>
    </row>
    <row r="1179" spans="1:6" x14ac:dyDescent="0.4">
      <c r="A1179" s="18">
        <v>41894</v>
      </c>
      <c r="B1179" s="20">
        <v>42800</v>
      </c>
      <c r="C1179" s="20">
        <v>44350</v>
      </c>
      <c r="D1179" s="20">
        <v>42750</v>
      </c>
      <c r="E1179" s="20">
        <v>43500</v>
      </c>
      <c r="F1179" s="29">
        <v>2.11</v>
      </c>
    </row>
    <row r="1180" spans="1:6" x14ac:dyDescent="0.4">
      <c r="A1180" s="15">
        <v>41897</v>
      </c>
      <c r="B1180" s="17">
        <v>44000</v>
      </c>
      <c r="C1180" s="17">
        <v>44250</v>
      </c>
      <c r="D1180" s="17">
        <v>42850</v>
      </c>
      <c r="E1180" s="17">
        <v>43800</v>
      </c>
      <c r="F1180" s="27">
        <v>0.69</v>
      </c>
    </row>
    <row r="1181" spans="1:6" x14ac:dyDescent="0.4">
      <c r="A1181" s="15">
        <v>41898</v>
      </c>
      <c r="B1181" s="17">
        <v>43150</v>
      </c>
      <c r="C1181" s="17">
        <v>43400</v>
      </c>
      <c r="D1181" s="17">
        <v>42150</v>
      </c>
      <c r="E1181" s="17">
        <v>42950</v>
      </c>
      <c r="F1181" s="27">
        <v>-1.94</v>
      </c>
    </row>
    <row r="1182" spans="1:6" x14ac:dyDescent="0.4">
      <c r="A1182" s="15">
        <v>41899</v>
      </c>
      <c r="B1182" s="17">
        <v>43250</v>
      </c>
      <c r="C1182" s="17">
        <v>44100</v>
      </c>
      <c r="D1182" s="17">
        <v>43000</v>
      </c>
      <c r="E1182" s="17">
        <v>43850</v>
      </c>
      <c r="F1182" s="27">
        <v>2.1</v>
      </c>
    </row>
    <row r="1183" spans="1:6" x14ac:dyDescent="0.4">
      <c r="A1183" s="15">
        <v>41900</v>
      </c>
      <c r="B1183" s="17">
        <v>44700</v>
      </c>
      <c r="C1183" s="17">
        <v>47500</v>
      </c>
      <c r="D1183" s="17">
        <v>43500</v>
      </c>
      <c r="E1183" s="17">
        <v>46400</v>
      </c>
      <c r="F1183" s="27">
        <v>5.82</v>
      </c>
    </row>
    <row r="1184" spans="1:6" x14ac:dyDescent="0.4">
      <c r="A1184" s="18">
        <v>41901</v>
      </c>
      <c r="B1184" s="20">
        <v>47050</v>
      </c>
      <c r="C1184" s="20">
        <v>47300</v>
      </c>
      <c r="D1184" s="20">
        <v>45150</v>
      </c>
      <c r="E1184" s="20">
        <v>45300</v>
      </c>
      <c r="F1184" s="29">
        <v>-2.37</v>
      </c>
    </row>
    <row r="1185" spans="1:6" x14ac:dyDescent="0.4">
      <c r="A1185" s="15">
        <v>41904</v>
      </c>
      <c r="B1185" s="17">
        <v>45300</v>
      </c>
      <c r="C1185" s="17">
        <v>45900</v>
      </c>
      <c r="D1185" s="17">
        <v>44900</v>
      </c>
      <c r="E1185" s="17">
        <v>45500</v>
      </c>
      <c r="F1185" s="27">
        <v>0.44</v>
      </c>
    </row>
    <row r="1186" spans="1:6" x14ac:dyDescent="0.4">
      <c r="A1186" s="15">
        <v>41905</v>
      </c>
      <c r="B1186" s="17">
        <v>44800</v>
      </c>
      <c r="C1186" s="17">
        <v>46050</v>
      </c>
      <c r="D1186" s="17">
        <v>44800</v>
      </c>
      <c r="E1186" s="17">
        <v>45000</v>
      </c>
      <c r="F1186" s="27">
        <v>-1.1000000000000001</v>
      </c>
    </row>
    <row r="1187" spans="1:6" x14ac:dyDescent="0.4">
      <c r="A1187" s="15">
        <v>41906</v>
      </c>
      <c r="B1187" s="17">
        <v>45000</v>
      </c>
      <c r="C1187" s="17">
        <v>47300</v>
      </c>
      <c r="D1187" s="17">
        <v>45000</v>
      </c>
      <c r="E1187" s="17">
        <v>47050</v>
      </c>
      <c r="F1187" s="27">
        <v>4.5599999999999996</v>
      </c>
    </row>
    <row r="1188" spans="1:6" x14ac:dyDescent="0.4">
      <c r="A1188" s="15">
        <v>41907</v>
      </c>
      <c r="B1188" s="17">
        <v>47500</v>
      </c>
      <c r="C1188" s="17">
        <v>48100</v>
      </c>
      <c r="D1188" s="17">
        <v>46650</v>
      </c>
      <c r="E1188" s="17">
        <v>47650</v>
      </c>
      <c r="F1188" s="27">
        <v>1.28</v>
      </c>
    </row>
    <row r="1189" spans="1:6" x14ac:dyDescent="0.4">
      <c r="A1189" s="18">
        <v>41908</v>
      </c>
      <c r="B1189" s="20">
        <v>47300</v>
      </c>
      <c r="C1189" s="20">
        <v>47450</v>
      </c>
      <c r="D1189" s="20">
        <v>46600</v>
      </c>
      <c r="E1189" s="20">
        <v>47150</v>
      </c>
      <c r="F1189" s="29">
        <v>-1.05</v>
      </c>
    </row>
    <row r="1190" spans="1:6" x14ac:dyDescent="0.4">
      <c r="A1190" s="15">
        <v>41911</v>
      </c>
      <c r="B1190" s="17">
        <v>47000</v>
      </c>
      <c r="C1190" s="17">
        <v>47350</v>
      </c>
      <c r="D1190" s="17">
        <v>46650</v>
      </c>
      <c r="E1190" s="17">
        <v>47150</v>
      </c>
      <c r="F1190" s="27">
        <v>0</v>
      </c>
    </row>
    <row r="1191" spans="1:6" x14ac:dyDescent="0.4">
      <c r="A1191" s="15">
        <v>41912</v>
      </c>
      <c r="B1191" s="17">
        <v>47050</v>
      </c>
      <c r="C1191" s="17">
        <v>48550</v>
      </c>
      <c r="D1191" s="17">
        <v>46850</v>
      </c>
      <c r="E1191" s="17">
        <v>48200</v>
      </c>
      <c r="F1191" s="27">
        <v>2.23</v>
      </c>
    </row>
    <row r="1192" spans="1:6" x14ac:dyDescent="0.4">
      <c r="A1192" s="15">
        <v>41913</v>
      </c>
      <c r="B1192" s="17">
        <v>48700</v>
      </c>
      <c r="C1192" s="17">
        <v>49250</v>
      </c>
      <c r="D1192" s="17">
        <v>47900</v>
      </c>
      <c r="E1192" s="17">
        <v>48750</v>
      </c>
      <c r="F1192" s="27">
        <v>1.1399999999999999</v>
      </c>
    </row>
    <row r="1193" spans="1:6" x14ac:dyDescent="0.4">
      <c r="A1193" s="15">
        <v>41914</v>
      </c>
      <c r="B1193" s="17">
        <v>48500</v>
      </c>
      <c r="C1193" s="17">
        <v>49250</v>
      </c>
      <c r="D1193" s="17">
        <v>48100</v>
      </c>
      <c r="E1193" s="17">
        <v>48550</v>
      </c>
      <c r="F1193" s="27">
        <v>-0.41</v>
      </c>
    </row>
    <row r="1194" spans="1:6" x14ac:dyDescent="0.4">
      <c r="A1194" s="18">
        <v>41918</v>
      </c>
      <c r="B1194" s="20">
        <v>49250</v>
      </c>
      <c r="C1194" s="20">
        <v>49700</v>
      </c>
      <c r="D1194" s="20">
        <v>46850</v>
      </c>
      <c r="E1194" s="20">
        <v>47000</v>
      </c>
      <c r="F1194" s="29">
        <v>-3.19</v>
      </c>
    </row>
    <row r="1195" spans="1:6" x14ac:dyDescent="0.4">
      <c r="A1195" s="15">
        <v>41919</v>
      </c>
      <c r="B1195" s="17">
        <v>47400</v>
      </c>
      <c r="C1195" s="17">
        <v>48850</v>
      </c>
      <c r="D1195" s="17">
        <v>46550</v>
      </c>
      <c r="E1195" s="17">
        <v>48350</v>
      </c>
      <c r="F1195" s="27">
        <v>2.87</v>
      </c>
    </row>
    <row r="1196" spans="1:6" x14ac:dyDescent="0.4">
      <c r="A1196" s="15">
        <v>41920</v>
      </c>
      <c r="B1196" s="17">
        <v>48200</v>
      </c>
      <c r="C1196" s="17">
        <v>49350</v>
      </c>
      <c r="D1196" s="17">
        <v>47900</v>
      </c>
      <c r="E1196" s="17">
        <v>48600</v>
      </c>
      <c r="F1196" s="27">
        <v>0.52</v>
      </c>
    </row>
    <row r="1197" spans="1:6" x14ac:dyDescent="0.4">
      <c r="A1197" s="15">
        <v>41922</v>
      </c>
      <c r="B1197" s="17">
        <v>49050</v>
      </c>
      <c r="C1197" s="17">
        <v>49150</v>
      </c>
      <c r="D1197" s="17">
        <v>48600</v>
      </c>
      <c r="E1197" s="17">
        <v>48700</v>
      </c>
      <c r="F1197" s="27">
        <v>0.21</v>
      </c>
    </row>
    <row r="1198" spans="1:6" x14ac:dyDescent="0.4">
      <c r="A1198" s="15">
        <v>41925</v>
      </c>
      <c r="B1198" s="17">
        <v>48650</v>
      </c>
      <c r="C1198" s="17">
        <v>50200</v>
      </c>
      <c r="D1198" s="17">
        <v>48600</v>
      </c>
      <c r="E1198" s="17">
        <v>49450</v>
      </c>
      <c r="F1198" s="27">
        <v>1.54</v>
      </c>
    </row>
    <row r="1199" spans="1:6" x14ac:dyDescent="0.4">
      <c r="A1199" s="18">
        <v>41926</v>
      </c>
      <c r="B1199" s="20">
        <v>49100</v>
      </c>
      <c r="C1199" s="20">
        <v>49200</v>
      </c>
      <c r="D1199" s="20">
        <v>47000</v>
      </c>
      <c r="E1199" s="20">
        <v>47150</v>
      </c>
      <c r="F1199" s="29">
        <v>-4.6500000000000004</v>
      </c>
    </row>
    <row r="1200" spans="1:6" x14ac:dyDescent="0.4">
      <c r="A1200" s="15">
        <v>41927</v>
      </c>
      <c r="B1200" s="17">
        <v>47150</v>
      </c>
      <c r="C1200" s="17">
        <v>47600</v>
      </c>
      <c r="D1200" s="17">
        <v>45800</v>
      </c>
      <c r="E1200" s="17">
        <v>46500</v>
      </c>
      <c r="F1200" s="27">
        <v>-1.38</v>
      </c>
    </row>
    <row r="1201" spans="1:6" x14ac:dyDescent="0.4">
      <c r="A1201" s="15">
        <v>41928</v>
      </c>
      <c r="B1201" s="17">
        <v>46350</v>
      </c>
      <c r="C1201" s="17">
        <v>48500</v>
      </c>
      <c r="D1201" s="17">
        <v>46250</v>
      </c>
      <c r="E1201" s="17">
        <v>48100</v>
      </c>
      <c r="F1201" s="27">
        <v>3.44</v>
      </c>
    </row>
    <row r="1202" spans="1:6" x14ac:dyDescent="0.4">
      <c r="A1202" s="15">
        <v>41929</v>
      </c>
      <c r="B1202" s="17">
        <v>48300</v>
      </c>
      <c r="C1202" s="17">
        <v>48400</v>
      </c>
      <c r="D1202" s="17">
        <v>46850</v>
      </c>
      <c r="E1202" s="17">
        <v>47250</v>
      </c>
      <c r="F1202" s="27">
        <v>-1.77</v>
      </c>
    </row>
    <row r="1203" spans="1:6" x14ac:dyDescent="0.4">
      <c r="A1203" s="15">
        <v>41932</v>
      </c>
      <c r="B1203" s="17">
        <v>47450</v>
      </c>
      <c r="C1203" s="17">
        <v>48400</v>
      </c>
      <c r="D1203" s="17">
        <v>47400</v>
      </c>
      <c r="E1203" s="17">
        <v>48100</v>
      </c>
      <c r="F1203" s="27">
        <v>1.8</v>
      </c>
    </row>
    <row r="1204" spans="1:6" x14ac:dyDescent="0.4">
      <c r="A1204" s="18">
        <v>41933</v>
      </c>
      <c r="B1204" s="20">
        <v>48100</v>
      </c>
      <c r="C1204" s="20">
        <v>49100</v>
      </c>
      <c r="D1204" s="20">
        <v>47500</v>
      </c>
      <c r="E1204" s="20">
        <v>48450</v>
      </c>
      <c r="F1204" s="29">
        <v>0.73</v>
      </c>
    </row>
    <row r="1205" spans="1:6" x14ac:dyDescent="0.4">
      <c r="A1205" s="15">
        <v>41934</v>
      </c>
      <c r="B1205" s="17">
        <v>48100</v>
      </c>
      <c r="C1205" s="17">
        <v>48650</v>
      </c>
      <c r="D1205" s="17">
        <v>47700</v>
      </c>
      <c r="E1205" s="17">
        <v>47900</v>
      </c>
      <c r="F1205" s="27">
        <v>-1.1399999999999999</v>
      </c>
    </row>
    <row r="1206" spans="1:6" x14ac:dyDescent="0.4">
      <c r="A1206" s="15">
        <v>41935</v>
      </c>
      <c r="B1206" s="17">
        <v>47600</v>
      </c>
      <c r="C1206" s="17">
        <v>48000</v>
      </c>
      <c r="D1206" s="17">
        <v>46350</v>
      </c>
      <c r="E1206" s="17">
        <v>46400</v>
      </c>
      <c r="F1206" s="27">
        <v>-3.13</v>
      </c>
    </row>
    <row r="1207" spans="1:6" x14ac:dyDescent="0.4">
      <c r="A1207" s="15">
        <v>41936</v>
      </c>
      <c r="B1207" s="17">
        <v>45750</v>
      </c>
      <c r="C1207" s="17">
        <v>47200</v>
      </c>
      <c r="D1207" s="17">
        <v>45650</v>
      </c>
      <c r="E1207" s="17">
        <v>46550</v>
      </c>
      <c r="F1207" s="27">
        <v>0.32</v>
      </c>
    </row>
    <row r="1208" spans="1:6" x14ac:dyDescent="0.4">
      <c r="A1208" s="15">
        <v>41939</v>
      </c>
      <c r="B1208" s="17">
        <v>47350</v>
      </c>
      <c r="C1208" s="17">
        <v>47450</v>
      </c>
      <c r="D1208" s="17">
        <v>45850</v>
      </c>
      <c r="E1208" s="17">
        <v>46450</v>
      </c>
      <c r="F1208" s="27">
        <v>-0.21</v>
      </c>
    </row>
    <row r="1209" spans="1:6" x14ac:dyDescent="0.4">
      <c r="A1209" s="18">
        <v>41940</v>
      </c>
      <c r="B1209" s="20">
        <v>46450</v>
      </c>
      <c r="C1209" s="20">
        <v>47050</v>
      </c>
      <c r="D1209" s="20">
        <v>46100</v>
      </c>
      <c r="E1209" s="20">
        <v>46450</v>
      </c>
      <c r="F1209" s="29">
        <v>0</v>
      </c>
    </row>
    <row r="1210" spans="1:6" x14ac:dyDescent="0.4">
      <c r="A1210" s="15">
        <v>41941</v>
      </c>
      <c r="B1210" s="17">
        <v>46100</v>
      </c>
      <c r="C1210" s="17">
        <v>46950</v>
      </c>
      <c r="D1210" s="17">
        <v>45850</v>
      </c>
      <c r="E1210" s="17">
        <v>46550</v>
      </c>
      <c r="F1210" s="27">
        <v>0.22</v>
      </c>
    </row>
    <row r="1211" spans="1:6" x14ac:dyDescent="0.4">
      <c r="A1211" s="15">
        <v>41942</v>
      </c>
      <c r="B1211" s="17">
        <v>46200</v>
      </c>
      <c r="C1211" s="17">
        <v>46850</v>
      </c>
      <c r="D1211" s="17">
        <v>45300</v>
      </c>
      <c r="E1211" s="17">
        <v>46000</v>
      </c>
      <c r="F1211" s="27">
        <v>-1.18</v>
      </c>
    </row>
    <row r="1212" spans="1:6" x14ac:dyDescent="0.4">
      <c r="A1212" s="15">
        <v>41943</v>
      </c>
      <c r="B1212" s="17">
        <v>46500</v>
      </c>
      <c r="C1212" s="17">
        <v>46800</v>
      </c>
      <c r="D1212" s="17">
        <v>46000</v>
      </c>
      <c r="E1212" s="17">
        <v>46450</v>
      </c>
      <c r="F1212" s="27">
        <v>0.98</v>
      </c>
    </row>
    <row r="1213" spans="1:6" x14ac:dyDescent="0.4">
      <c r="A1213" s="15">
        <v>41946</v>
      </c>
      <c r="B1213" s="17">
        <v>47100</v>
      </c>
      <c r="C1213" s="17">
        <v>47150</v>
      </c>
      <c r="D1213" s="17">
        <v>45600</v>
      </c>
      <c r="E1213" s="17">
        <v>45900</v>
      </c>
      <c r="F1213" s="27">
        <v>-1.18</v>
      </c>
    </row>
    <row r="1214" spans="1:6" x14ac:dyDescent="0.4">
      <c r="A1214" s="18">
        <v>41947</v>
      </c>
      <c r="B1214" s="20">
        <v>46300</v>
      </c>
      <c r="C1214" s="20">
        <v>47800</v>
      </c>
      <c r="D1214" s="20">
        <v>46100</v>
      </c>
      <c r="E1214" s="20">
        <v>47350</v>
      </c>
      <c r="F1214" s="29">
        <v>3.16</v>
      </c>
    </row>
    <row r="1215" spans="1:6" x14ac:dyDescent="0.4">
      <c r="A1215" s="15">
        <v>41948</v>
      </c>
      <c r="B1215" s="17">
        <v>48200</v>
      </c>
      <c r="C1215" s="17">
        <v>48950</v>
      </c>
      <c r="D1215" s="17">
        <v>47600</v>
      </c>
      <c r="E1215" s="17">
        <v>47700</v>
      </c>
      <c r="F1215" s="27">
        <v>0.74</v>
      </c>
    </row>
    <row r="1216" spans="1:6" x14ac:dyDescent="0.4">
      <c r="A1216" s="15">
        <v>41949</v>
      </c>
      <c r="B1216" s="17">
        <v>47800</v>
      </c>
      <c r="C1216" s="17">
        <v>48450</v>
      </c>
      <c r="D1216" s="17">
        <v>46850</v>
      </c>
      <c r="E1216" s="17">
        <v>47250</v>
      </c>
      <c r="F1216" s="27">
        <v>-0.94</v>
      </c>
    </row>
    <row r="1217" spans="1:6" x14ac:dyDescent="0.4">
      <c r="A1217" s="15">
        <v>41950</v>
      </c>
      <c r="B1217" s="17">
        <v>47050</v>
      </c>
      <c r="C1217" s="17">
        <v>48250</v>
      </c>
      <c r="D1217" s="17">
        <v>46700</v>
      </c>
      <c r="E1217" s="17">
        <v>46950</v>
      </c>
      <c r="F1217" s="27">
        <v>-0.63</v>
      </c>
    </row>
    <row r="1218" spans="1:6" x14ac:dyDescent="0.4">
      <c r="A1218" s="15">
        <v>41953</v>
      </c>
      <c r="B1218" s="17">
        <v>47350</v>
      </c>
      <c r="C1218" s="17">
        <v>48150</v>
      </c>
      <c r="D1218" s="17">
        <v>46250</v>
      </c>
      <c r="E1218" s="17">
        <v>46550</v>
      </c>
      <c r="F1218" s="27">
        <v>-0.85</v>
      </c>
    </row>
    <row r="1219" spans="1:6" x14ac:dyDescent="0.4">
      <c r="A1219" s="18">
        <v>41954</v>
      </c>
      <c r="B1219" s="20">
        <v>46800</v>
      </c>
      <c r="C1219" s="20">
        <v>47750</v>
      </c>
      <c r="D1219" s="20">
        <v>46150</v>
      </c>
      <c r="E1219" s="20">
        <v>46900</v>
      </c>
      <c r="F1219" s="29">
        <v>0.75</v>
      </c>
    </row>
    <row r="1220" spans="1:6" x14ac:dyDescent="0.4">
      <c r="A1220" s="15">
        <v>41955</v>
      </c>
      <c r="B1220" s="17">
        <v>47650</v>
      </c>
      <c r="C1220" s="17">
        <v>47800</v>
      </c>
      <c r="D1220" s="17">
        <v>44600</v>
      </c>
      <c r="E1220" s="17">
        <v>44600</v>
      </c>
      <c r="F1220" s="27">
        <v>-4.9000000000000004</v>
      </c>
    </row>
    <row r="1221" spans="1:6" x14ac:dyDescent="0.4">
      <c r="A1221" s="15">
        <v>41956</v>
      </c>
      <c r="B1221" s="17">
        <v>45100</v>
      </c>
      <c r="C1221" s="17">
        <v>45850</v>
      </c>
      <c r="D1221" s="17">
        <v>44600</v>
      </c>
      <c r="E1221" s="17">
        <v>45150</v>
      </c>
      <c r="F1221" s="27">
        <v>1.23</v>
      </c>
    </row>
    <row r="1222" spans="1:6" x14ac:dyDescent="0.4">
      <c r="A1222" s="15">
        <v>41957</v>
      </c>
      <c r="B1222" s="17">
        <v>44700</v>
      </c>
      <c r="C1222" s="17">
        <v>45750</v>
      </c>
      <c r="D1222" s="17">
        <v>44700</v>
      </c>
      <c r="E1222" s="17">
        <v>45100</v>
      </c>
      <c r="F1222" s="27">
        <v>-0.11</v>
      </c>
    </row>
    <row r="1223" spans="1:6" x14ac:dyDescent="0.4">
      <c r="A1223" s="15">
        <v>41960</v>
      </c>
      <c r="B1223" s="17">
        <v>44950</v>
      </c>
      <c r="C1223" s="17">
        <v>45650</v>
      </c>
      <c r="D1223" s="17">
        <v>43150</v>
      </c>
      <c r="E1223" s="17">
        <v>44100</v>
      </c>
      <c r="F1223" s="27">
        <v>-2.2200000000000002</v>
      </c>
    </row>
    <row r="1224" spans="1:6" x14ac:dyDescent="0.4">
      <c r="A1224" s="18">
        <v>41961</v>
      </c>
      <c r="B1224" s="20">
        <v>44450</v>
      </c>
      <c r="C1224" s="20">
        <v>45250</v>
      </c>
      <c r="D1224" s="20">
        <v>43750</v>
      </c>
      <c r="E1224" s="20">
        <v>44050</v>
      </c>
      <c r="F1224" s="29">
        <v>-0.11</v>
      </c>
    </row>
    <row r="1225" spans="1:6" x14ac:dyDescent="0.4">
      <c r="A1225" s="15">
        <v>41962</v>
      </c>
      <c r="B1225" s="17">
        <v>44600</v>
      </c>
      <c r="C1225" s="17">
        <v>45400</v>
      </c>
      <c r="D1225" s="17">
        <v>44150</v>
      </c>
      <c r="E1225" s="17">
        <v>45400</v>
      </c>
      <c r="F1225" s="27">
        <v>3.06</v>
      </c>
    </row>
    <row r="1226" spans="1:6" x14ac:dyDescent="0.4">
      <c r="A1226" s="15">
        <v>41963</v>
      </c>
      <c r="B1226" s="17">
        <v>45450</v>
      </c>
      <c r="C1226" s="17">
        <v>45650</v>
      </c>
      <c r="D1226" s="17">
        <v>45000</v>
      </c>
      <c r="E1226" s="17">
        <v>45300</v>
      </c>
      <c r="F1226" s="27">
        <v>-0.22</v>
      </c>
    </row>
    <row r="1227" spans="1:6" x14ac:dyDescent="0.4">
      <c r="A1227" s="15">
        <v>41964</v>
      </c>
      <c r="B1227" s="17">
        <v>45300</v>
      </c>
      <c r="C1227" s="17">
        <v>45800</v>
      </c>
      <c r="D1227" s="17">
        <v>44650</v>
      </c>
      <c r="E1227" s="17">
        <v>45400</v>
      </c>
      <c r="F1227" s="27">
        <v>0.22</v>
      </c>
    </row>
    <row r="1228" spans="1:6" x14ac:dyDescent="0.4">
      <c r="A1228" s="15">
        <v>41967</v>
      </c>
      <c r="B1228" s="17">
        <v>45950</v>
      </c>
      <c r="C1228" s="17">
        <v>45950</v>
      </c>
      <c r="D1228" s="17">
        <v>43400</v>
      </c>
      <c r="E1228" s="17">
        <v>43800</v>
      </c>
      <c r="F1228" s="27">
        <v>-3.52</v>
      </c>
    </row>
    <row r="1229" spans="1:6" x14ac:dyDescent="0.4">
      <c r="A1229" s="18">
        <v>41968</v>
      </c>
      <c r="B1229" s="20">
        <v>44200</v>
      </c>
      <c r="C1229" s="20">
        <v>44950</v>
      </c>
      <c r="D1229" s="20">
        <v>43950</v>
      </c>
      <c r="E1229" s="20">
        <v>44950</v>
      </c>
      <c r="F1229" s="29">
        <v>2.63</v>
      </c>
    </row>
    <row r="1230" spans="1:6" x14ac:dyDescent="0.4">
      <c r="A1230" s="15">
        <v>41969</v>
      </c>
      <c r="B1230" s="17">
        <v>45300</v>
      </c>
      <c r="C1230" s="17">
        <v>45650</v>
      </c>
      <c r="D1230" s="17">
        <v>44200</v>
      </c>
      <c r="E1230" s="17">
        <v>44250</v>
      </c>
      <c r="F1230" s="27">
        <v>-1.56</v>
      </c>
    </row>
    <row r="1231" spans="1:6" x14ac:dyDescent="0.4">
      <c r="A1231" s="15">
        <v>41970</v>
      </c>
      <c r="B1231" s="17">
        <v>44500</v>
      </c>
      <c r="C1231" s="17">
        <v>44600</v>
      </c>
      <c r="D1231" s="17">
        <v>43650</v>
      </c>
      <c r="E1231" s="17">
        <v>44500</v>
      </c>
      <c r="F1231" s="27">
        <v>0.56000000000000005</v>
      </c>
    </row>
    <row r="1232" spans="1:6" x14ac:dyDescent="0.4">
      <c r="A1232" s="15">
        <v>41971</v>
      </c>
      <c r="B1232" s="17">
        <v>45300</v>
      </c>
      <c r="C1232" s="17">
        <v>46200</v>
      </c>
      <c r="D1232" s="17">
        <v>45200</v>
      </c>
      <c r="E1232" s="17">
        <v>46000</v>
      </c>
      <c r="F1232" s="27">
        <v>3.37</v>
      </c>
    </row>
    <row r="1233" spans="1:6" x14ac:dyDescent="0.4">
      <c r="A1233" s="15">
        <v>41974</v>
      </c>
      <c r="B1233" s="17">
        <v>46250</v>
      </c>
      <c r="C1233" s="17">
        <v>47600</v>
      </c>
      <c r="D1233" s="17">
        <v>46050</v>
      </c>
      <c r="E1233" s="17">
        <v>46750</v>
      </c>
      <c r="F1233" s="27">
        <v>1.63</v>
      </c>
    </row>
    <row r="1234" spans="1:6" x14ac:dyDescent="0.4">
      <c r="A1234" s="18">
        <v>41975</v>
      </c>
      <c r="B1234" s="20">
        <v>46300</v>
      </c>
      <c r="C1234" s="20">
        <v>46700</v>
      </c>
      <c r="D1234" s="20">
        <v>45900</v>
      </c>
      <c r="E1234" s="20">
        <v>46100</v>
      </c>
      <c r="F1234" s="29">
        <v>-1.39</v>
      </c>
    </row>
    <row r="1235" spans="1:6" x14ac:dyDescent="0.4">
      <c r="A1235" s="15">
        <v>41976</v>
      </c>
      <c r="B1235" s="17">
        <v>46900</v>
      </c>
      <c r="C1235" s="17">
        <v>46900</v>
      </c>
      <c r="D1235" s="17">
        <v>46200</v>
      </c>
      <c r="E1235" s="17">
        <v>46800</v>
      </c>
      <c r="F1235" s="27">
        <v>1.52</v>
      </c>
    </row>
    <row r="1236" spans="1:6" x14ac:dyDescent="0.4">
      <c r="A1236" s="15">
        <v>41977</v>
      </c>
      <c r="B1236" s="17">
        <v>46950</v>
      </c>
      <c r="C1236" s="17">
        <v>47100</v>
      </c>
      <c r="D1236" s="17">
        <v>46300</v>
      </c>
      <c r="E1236" s="17">
        <v>46900</v>
      </c>
      <c r="F1236" s="27">
        <v>0.21</v>
      </c>
    </row>
    <row r="1237" spans="1:6" x14ac:dyDescent="0.4">
      <c r="A1237" s="15">
        <v>41978</v>
      </c>
      <c r="B1237" s="17">
        <v>46650</v>
      </c>
      <c r="C1237" s="17">
        <v>46900</v>
      </c>
      <c r="D1237" s="17">
        <v>45550</v>
      </c>
      <c r="E1237" s="17">
        <v>46100</v>
      </c>
      <c r="F1237" s="27">
        <v>-1.71</v>
      </c>
    </row>
    <row r="1238" spans="1:6" x14ac:dyDescent="0.4">
      <c r="A1238" s="15">
        <v>41981</v>
      </c>
      <c r="B1238" s="17">
        <v>45800</v>
      </c>
      <c r="C1238" s="17">
        <v>46400</v>
      </c>
      <c r="D1238" s="17">
        <v>44850</v>
      </c>
      <c r="E1238" s="17">
        <v>45250</v>
      </c>
      <c r="F1238" s="27">
        <v>-1.84</v>
      </c>
    </row>
    <row r="1239" spans="1:6" x14ac:dyDescent="0.4">
      <c r="A1239" s="18">
        <v>41982</v>
      </c>
      <c r="B1239" s="20">
        <v>46000</v>
      </c>
      <c r="C1239" s="20">
        <v>46400</v>
      </c>
      <c r="D1239" s="20">
        <v>45850</v>
      </c>
      <c r="E1239" s="20">
        <v>46150</v>
      </c>
      <c r="F1239" s="29">
        <v>1.99</v>
      </c>
    </row>
    <row r="1240" spans="1:6" x14ac:dyDescent="0.4">
      <c r="A1240" s="15">
        <v>41983</v>
      </c>
      <c r="B1240" s="17">
        <v>46750</v>
      </c>
      <c r="C1240" s="17">
        <v>46900</v>
      </c>
      <c r="D1240" s="17">
        <v>46250</v>
      </c>
      <c r="E1240" s="17">
        <v>46850</v>
      </c>
      <c r="F1240" s="27">
        <v>1.52</v>
      </c>
    </row>
    <row r="1241" spans="1:6" x14ac:dyDescent="0.4">
      <c r="A1241" s="15">
        <v>41984</v>
      </c>
      <c r="B1241" s="17">
        <v>46950</v>
      </c>
      <c r="C1241" s="17">
        <v>47350</v>
      </c>
      <c r="D1241" s="17">
        <v>46000</v>
      </c>
      <c r="E1241" s="17">
        <v>46000</v>
      </c>
      <c r="F1241" s="27">
        <v>-1.81</v>
      </c>
    </row>
    <row r="1242" spans="1:6" x14ac:dyDescent="0.4">
      <c r="A1242" s="15">
        <v>41985</v>
      </c>
      <c r="B1242" s="17">
        <v>46000</v>
      </c>
      <c r="C1242" s="17">
        <v>46950</v>
      </c>
      <c r="D1242" s="17">
        <v>45700</v>
      </c>
      <c r="E1242" s="17">
        <v>46850</v>
      </c>
      <c r="F1242" s="27">
        <v>1.85</v>
      </c>
    </row>
    <row r="1243" spans="1:6" x14ac:dyDescent="0.4">
      <c r="A1243" s="15">
        <v>41988</v>
      </c>
      <c r="B1243" s="17">
        <v>46900</v>
      </c>
      <c r="C1243" s="17">
        <v>47700</v>
      </c>
      <c r="D1243" s="17">
        <v>40050</v>
      </c>
      <c r="E1243" s="17">
        <v>44500</v>
      </c>
      <c r="F1243" s="27">
        <v>-5.0199999999999996</v>
      </c>
    </row>
    <row r="1244" spans="1:6" x14ac:dyDescent="0.4">
      <c r="A1244" s="18">
        <v>41989</v>
      </c>
      <c r="B1244" s="20">
        <v>42100</v>
      </c>
      <c r="C1244" s="20">
        <v>43000</v>
      </c>
      <c r="D1244" s="20">
        <v>40150</v>
      </c>
      <c r="E1244" s="20">
        <v>40350</v>
      </c>
      <c r="F1244" s="29">
        <v>-9.33</v>
      </c>
    </row>
    <row r="1245" spans="1:6" x14ac:dyDescent="0.4">
      <c r="A1245" s="15">
        <v>41990</v>
      </c>
      <c r="B1245" s="17">
        <v>41200</v>
      </c>
      <c r="C1245" s="17">
        <v>41450</v>
      </c>
      <c r="D1245" s="17">
        <v>40600</v>
      </c>
      <c r="E1245" s="17">
        <v>41000</v>
      </c>
      <c r="F1245" s="27">
        <v>1.61</v>
      </c>
    </row>
    <row r="1246" spans="1:6" x14ac:dyDescent="0.4">
      <c r="A1246" s="15">
        <v>41991</v>
      </c>
      <c r="B1246" s="17">
        <v>41400</v>
      </c>
      <c r="C1246" s="17">
        <v>41700</v>
      </c>
      <c r="D1246" s="17">
        <v>41000</v>
      </c>
      <c r="E1246" s="17">
        <v>41000</v>
      </c>
      <c r="F1246" s="27">
        <v>0</v>
      </c>
    </row>
    <row r="1247" spans="1:6" x14ac:dyDescent="0.4">
      <c r="A1247" s="15">
        <v>41992</v>
      </c>
      <c r="B1247" s="17">
        <v>41750</v>
      </c>
      <c r="C1247" s="17">
        <v>43750</v>
      </c>
      <c r="D1247" s="17">
        <v>41600</v>
      </c>
      <c r="E1247" s="17">
        <v>43350</v>
      </c>
      <c r="F1247" s="27">
        <v>5.73</v>
      </c>
    </row>
    <row r="1248" spans="1:6" x14ac:dyDescent="0.4">
      <c r="A1248" s="15">
        <v>41995</v>
      </c>
      <c r="B1248" s="17">
        <v>43650</v>
      </c>
      <c r="C1248" s="17">
        <v>44500</v>
      </c>
      <c r="D1248" s="17">
        <v>42200</v>
      </c>
      <c r="E1248" s="17">
        <v>44500</v>
      </c>
      <c r="F1248" s="27">
        <v>2.65</v>
      </c>
    </row>
    <row r="1249" spans="1:6" x14ac:dyDescent="0.4">
      <c r="A1249" s="18">
        <v>41996</v>
      </c>
      <c r="B1249" s="20">
        <v>44400</v>
      </c>
      <c r="C1249" s="20">
        <v>44500</v>
      </c>
      <c r="D1249" s="20">
        <v>43550</v>
      </c>
      <c r="E1249" s="20">
        <v>43900</v>
      </c>
      <c r="F1249" s="29">
        <v>-1.35</v>
      </c>
    </row>
    <row r="1250" spans="1:6" x14ac:dyDescent="0.4">
      <c r="A1250" s="15">
        <v>41997</v>
      </c>
      <c r="B1250" s="17">
        <v>43700</v>
      </c>
      <c r="C1250" s="17">
        <v>44300</v>
      </c>
      <c r="D1250" s="17">
        <v>43450</v>
      </c>
      <c r="E1250" s="17">
        <v>43650</v>
      </c>
      <c r="F1250" s="27">
        <v>-0.56999999999999995</v>
      </c>
    </row>
    <row r="1251" spans="1:6" x14ac:dyDescent="0.4">
      <c r="A1251" s="15">
        <v>41999</v>
      </c>
      <c r="B1251" s="17">
        <v>43700</v>
      </c>
      <c r="C1251" s="17">
        <v>43750</v>
      </c>
      <c r="D1251" s="17">
        <v>42850</v>
      </c>
      <c r="E1251" s="17">
        <v>42950</v>
      </c>
      <c r="F1251" s="27">
        <v>-1.6</v>
      </c>
    </row>
    <row r="1252" spans="1:6" x14ac:dyDescent="0.4">
      <c r="A1252" s="15">
        <v>42002</v>
      </c>
      <c r="B1252" s="17">
        <v>42600</v>
      </c>
      <c r="C1252" s="17">
        <v>43250</v>
      </c>
      <c r="D1252" s="17">
        <v>42250</v>
      </c>
      <c r="E1252" s="17">
        <v>43050</v>
      </c>
      <c r="F1252" s="27">
        <v>0.23</v>
      </c>
    </row>
    <row r="1253" spans="1:6" x14ac:dyDescent="0.4">
      <c r="A1253" s="15">
        <v>42003</v>
      </c>
      <c r="B1253" s="17">
        <v>43000</v>
      </c>
      <c r="C1253" s="17">
        <v>43200</v>
      </c>
      <c r="D1253" s="17">
        <v>42500</v>
      </c>
      <c r="E1253" s="17">
        <v>42700</v>
      </c>
      <c r="F1253" s="27">
        <v>-0.81</v>
      </c>
    </row>
    <row r="1254" spans="1:6" x14ac:dyDescent="0.4">
      <c r="A1254" s="18">
        <v>42006</v>
      </c>
      <c r="B1254" s="20">
        <v>42350</v>
      </c>
      <c r="C1254" s="20">
        <v>42950</v>
      </c>
      <c r="D1254" s="20">
        <v>42200</v>
      </c>
      <c r="E1254" s="20">
        <v>42700</v>
      </c>
      <c r="F1254" s="29">
        <v>0</v>
      </c>
    </row>
    <row r="1255" spans="1:6" x14ac:dyDescent="0.4">
      <c r="A1255" s="15">
        <v>42009</v>
      </c>
      <c r="B1255" s="17">
        <v>42500</v>
      </c>
      <c r="C1255" s="17">
        <v>42650</v>
      </c>
      <c r="D1255" s="17">
        <v>41600</v>
      </c>
      <c r="E1255" s="17">
        <v>42000</v>
      </c>
      <c r="F1255" s="27">
        <v>-1.64</v>
      </c>
    </row>
    <row r="1256" spans="1:6" x14ac:dyDescent="0.4">
      <c r="A1256" s="15">
        <v>42010</v>
      </c>
      <c r="B1256" s="17">
        <v>41500</v>
      </c>
      <c r="C1256" s="17">
        <v>42400</v>
      </c>
      <c r="D1256" s="17">
        <v>41400</v>
      </c>
      <c r="E1256" s="17">
        <v>41850</v>
      </c>
      <c r="F1256" s="27">
        <v>-0.36</v>
      </c>
    </row>
    <row r="1257" spans="1:6" x14ac:dyDescent="0.4">
      <c r="A1257" s="15">
        <v>42011</v>
      </c>
      <c r="B1257" s="17">
        <v>42100</v>
      </c>
      <c r="C1257" s="17">
        <v>43500</v>
      </c>
      <c r="D1257" s="17">
        <v>42050</v>
      </c>
      <c r="E1257" s="17">
        <v>43150</v>
      </c>
      <c r="F1257" s="27">
        <v>3.11</v>
      </c>
    </row>
    <row r="1258" spans="1:6" x14ac:dyDescent="0.4">
      <c r="A1258" s="15">
        <v>42012</v>
      </c>
      <c r="B1258" s="17">
        <v>42800</v>
      </c>
      <c r="C1258" s="17">
        <v>43250</v>
      </c>
      <c r="D1258" s="17">
        <v>41700</v>
      </c>
      <c r="E1258" s="17">
        <v>41800</v>
      </c>
      <c r="F1258" s="27">
        <v>-3.13</v>
      </c>
    </row>
    <row r="1259" spans="1:6" x14ac:dyDescent="0.4">
      <c r="A1259" s="18">
        <v>42013</v>
      </c>
      <c r="B1259" s="20">
        <v>41750</v>
      </c>
      <c r="C1259" s="20">
        <v>42450</v>
      </c>
      <c r="D1259" s="20">
        <v>41700</v>
      </c>
      <c r="E1259" s="20">
        <v>41750</v>
      </c>
      <c r="F1259" s="29">
        <v>-0.12</v>
      </c>
    </row>
    <row r="1260" spans="1:6" x14ac:dyDescent="0.4">
      <c r="A1260" s="15">
        <v>42016</v>
      </c>
      <c r="B1260" s="17">
        <v>41700</v>
      </c>
      <c r="C1260" s="17">
        <v>42250</v>
      </c>
      <c r="D1260" s="17">
        <v>41400</v>
      </c>
      <c r="E1260" s="17">
        <v>41750</v>
      </c>
      <c r="F1260" s="27">
        <v>0</v>
      </c>
    </row>
    <row r="1261" spans="1:6" x14ac:dyDescent="0.4">
      <c r="A1261" s="15">
        <v>42017</v>
      </c>
      <c r="B1261" s="17">
        <v>41650</v>
      </c>
      <c r="C1261" s="17">
        <v>41700</v>
      </c>
      <c r="D1261" s="17">
        <v>40700</v>
      </c>
      <c r="E1261" s="17">
        <v>40850</v>
      </c>
      <c r="F1261" s="27">
        <v>-2.16</v>
      </c>
    </row>
    <row r="1262" spans="1:6" x14ac:dyDescent="0.4">
      <c r="A1262" s="15">
        <v>42018</v>
      </c>
      <c r="B1262" s="17">
        <v>41050</v>
      </c>
      <c r="C1262" s="17">
        <v>41150</v>
      </c>
      <c r="D1262" s="17">
        <v>39400</v>
      </c>
      <c r="E1262" s="17">
        <v>40000</v>
      </c>
      <c r="F1262" s="27">
        <v>-2.08</v>
      </c>
    </row>
    <row r="1263" spans="1:6" x14ac:dyDescent="0.4">
      <c r="A1263" s="15">
        <v>42019</v>
      </c>
      <c r="B1263" s="17">
        <v>39750</v>
      </c>
      <c r="C1263" s="17">
        <v>40350</v>
      </c>
      <c r="D1263" s="17">
        <v>39200</v>
      </c>
      <c r="E1263" s="17">
        <v>39850</v>
      </c>
      <c r="F1263" s="27">
        <v>-0.38</v>
      </c>
    </row>
    <row r="1264" spans="1:6" x14ac:dyDescent="0.4">
      <c r="A1264" s="18">
        <v>42020</v>
      </c>
      <c r="B1264" s="20">
        <v>39750</v>
      </c>
      <c r="C1264" s="20">
        <v>40050</v>
      </c>
      <c r="D1264" s="20">
        <v>38750</v>
      </c>
      <c r="E1264" s="20">
        <v>39150</v>
      </c>
      <c r="F1264" s="29">
        <v>-1.76</v>
      </c>
    </row>
    <row r="1265" spans="1:6" x14ac:dyDescent="0.4">
      <c r="A1265" s="15">
        <v>42023</v>
      </c>
      <c r="B1265" s="17">
        <v>39250</v>
      </c>
      <c r="C1265" s="17">
        <v>39950</v>
      </c>
      <c r="D1265" s="17">
        <v>39100</v>
      </c>
      <c r="E1265" s="17">
        <v>39300</v>
      </c>
      <c r="F1265" s="27">
        <v>0.38</v>
      </c>
    </row>
    <row r="1266" spans="1:6" x14ac:dyDescent="0.4">
      <c r="A1266" s="15">
        <v>42024</v>
      </c>
      <c r="B1266" s="17">
        <v>39850</v>
      </c>
      <c r="C1266" s="17">
        <v>42100</v>
      </c>
      <c r="D1266" s="17">
        <v>39850</v>
      </c>
      <c r="E1266" s="17">
        <v>41700</v>
      </c>
      <c r="F1266" s="27">
        <v>6.11</v>
      </c>
    </row>
    <row r="1267" spans="1:6" x14ac:dyDescent="0.4">
      <c r="A1267" s="15">
        <v>42025</v>
      </c>
      <c r="B1267" s="17">
        <v>42000</v>
      </c>
      <c r="C1267" s="17">
        <v>42250</v>
      </c>
      <c r="D1267" s="17">
        <v>40850</v>
      </c>
      <c r="E1267" s="17">
        <v>41500</v>
      </c>
      <c r="F1267" s="27">
        <v>-0.48</v>
      </c>
    </row>
    <row r="1268" spans="1:6" x14ac:dyDescent="0.4">
      <c r="A1268" s="15">
        <v>42026</v>
      </c>
      <c r="B1268" s="17">
        <v>41800</v>
      </c>
      <c r="C1268" s="17">
        <v>43250</v>
      </c>
      <c r="D1268" s="17">
        <v>41700</v>
      </c>
      <c r="E1268" s="17">
        <v>43250</v>
      </c>
      <c r="F1268" s="27">
        <v>4.22</v>
      </c>
    </row>
    <row r="1269" spans="1:6" x14ac:dyDescent="0.4">
      <c r="A1269" s="18">
        <v>42027</v>
      </c>
      <c r="B1269" s="20">
        <v>43400</v>
      </c>
      <c r="C1269" s="20">
        <v>44150</v>
      </c>
      <c r="D1269" s="20">
        <v>42950</v>
      </c>
      <c r="E1269" s="20">
        <v>43150</v>
      </c>
      <c r="F1269" s="29">
        <v>-0.23</v>
      </c>
    </row>
    <row r="1270" spans="1:6" x14ac:dyDescent="0.4">
      <c r="A1270" s="15">
        <v>42030</v>
      </c>
      <c r="B1270" s="17">
        <v>43100</v>
      </c>
      <c r="C1270" s="17">
        <v>43100</v>
      </c>
      <c r="D1270" s="17">
        <v>42250</v>
      </c>
      <c r="E1270" s="17">
        <v>42700</v>
      </c>
      <c r="F1270" s="27">
        <v>-1.04</v>
      </c>
    </row>
    <row r="1271" spans="1:6" x14ac:dyDescent="0.4">
      <c r="A1271" s="15">
        <v>42031</v>
      </c>
      <c r="B1271" s="17">
        <v>42350</v>
      </c>
      <c r="C1271" s="17">
        <v>43550</v>
      </c>
      <c r="D1271" s="17">
        <v>41800</v>
      </c>
      <c r="E1271" s="17">
        <v>42150</v>
      </c>
      <c r="F1271" s="27">
        <v>-1.29</v>
      </c>
    </row>
    <row r="1272" spans="1:6" x14ac:dyDescent="0.4">
      <c r="A1272" s="15">
        <v>42032</v>
      </c>
      <c r="B1272" s="17">
        <v>42200</v>
      </c>
      <c r="C1272" s="17">
        <v>43150</v>
      </c>
      <c r="D1272" s="17">
        <v>42050</v>
      </c>
      <c r="E1272" s="17">
        <v>42850</v>
      </c>
      <c r="F1272" s="27">
        <v>1.66</v>
      </c>
    </row>
    <row r="1273" spans="1:6" x14ac:dyDescent="0.4">
      <c r="A1273" s="15">
        <v>42033</v>
      </c>
      <c r="B1273" s="17">
        <v>43300</v>
      </c>
      <c r="C1273" s="17">
        <v>43350</v>
      </c>
      <c r="D1273" s="17">
        <v>42600</v>
      </c>
      <c r="E1273" s="17">
        <v>42600</v>
      </c>
      <c r="F1273" s="27">
        <v>-0.57999999999999996</v>
      </c>
    </row>
    <row r="1274" spans="1:6" x14ac:dyDescent="0.4">
      <c r="A1274" s="18">
        <v>42034</v>
      </c>
      <c r="B1274" s="20">
        <v>42750</v>
      </c>
      <c r="C1274" s="20">
        <v>43750</v>
      </c>
      <c r="D1274" s="20">
        <v>42700</v>
      </c>
      <c r="E1274" s="20">
        <v>43200</v>
      </c>
      <c r="F1274" s="29">
        <v>1.41</v>
      </c>
    </row>
    <row r="1275" spans="1:6" x14ac:dyDescent="0.4">
      <c r="A1275" s="15">
        <v>42037</v>
      </c>
      <c r="B1275" s="17">
        <v>42900</v>
      </c>
      <c r="C1275" s="17">
        <v>43500</v>
      </c>
      <c r="D1275" s="17">
        <v>42450</v>
      </c>
      <c r="E1275" s="17">
        <v>43500</v>
      </c>
      <c r="F1275" s="27">
        <v>0.69</v>
      </c>
    </row>
    <row r="1276" spans="1:6" x14ac:dyDescent="0.4">
      <c r="A1276" s="15">
        <v>42038</v>
      </c>
      <c r="B1276" s="17">
        <v>43500</v>
      </c>
      <c r="C1276" s="17">
        <v>43700</v>
      </c>
      <c r="D1276" s="17">
        <v>41950</v>
      </c>
      <c r="E1276" s="17">
        <v>42300</v>
      </c>
      <c r="F1276" s="27">
        <v>-2.76</v>
      </c>
    </row>
    <row r="1277" spans="1:6" x14ac:dyDescent="0.4">
      <c r="A1277" s="15">
        <v>42039</v>
      </c>
      <c r="B1277" s="17">
        <v>42450</v>
      </c>
      <c r="C1277" s="17">
        <v>43000</v>
      </c>
      <c r="D1277" s="17">
        <v>41850</v>
      </c>
      <c r="E1277" s="17">
        <v>42750</v>
      </c>
      <c r="F1277" s="27">
        <v>1.06</v>
      </c>
    </row>
    <row r="1278" spans="1:6" x14ac:dyDescent="0.4">
      <c r="A1278" s="15">
        <v>42040</v>
      </c>
      <c r="B1278" s="17">
        <v>42750</v>
      </c>
      <c r="C1278" s="17">
        <v>43000</v>
      </c>
      <c r="D1278" s="17">
        <v>42100</v>
      </c>
      <c r="E1278" s="17">
        <v>42450</v>
      </c>
      <c r="F1278" s="27">
        <v>-0.7</v>
      </c>
    </row>
    <row r="1279" spans="1:6" x14ac:dyDescent="0.4">
      <c r="A1279" s="18">
        <v>42041</v>
      </c>
      <c r="B1279" s="20">
        <v>42150</v>
      </c>
      <c r="C1279" s="20">
        <v>43000</v>
      </c>
      <c r="D1279" s="20">
        <v>40800</v>
      </c>
      <c r="E1279" s="20">
        <v>41900</v>
      </c>
      <c r="F1279" s="29">
        <v>-1.3</v>
      </c>
    </row>
    <row r="1280" spans="1:6" x14ac:dyDescent="0.4">
      <c r="A1280" s="15">
        <v>42044</v>
      </c>
      <c r="B1280" s="17">
        <v>41900</v>
      </c>
      <c r="C1280" s="17">
        <v>42700</v>
      </c>
      <c r="D1280" s="17">
        <v>41250</v>
      </c>
      <c r="E1280" s="17">
        <v>42050</v>
      </c>
      <c r="F1280" s="27">
        <v>0.36</v>
      </c>
    </row>
    <row r="1281" spans="1:6" x14ac:dyDescent="0.4">
      <c r="A1281" s="15">
        <v>42045</v>
      </c>
      <c r="B1281" s="17">
        <v>43150</v>
      </c>
      <c r="C1281" s="17">
        <v>43600</v>
      </c>
      <c r="D1281" s="17">
        <v>42550</v>
      </c>
      <c r="E1281" s="17">
        <v>42550</v>
      </c>
      <c r="F1281" s="27">
        <v>1.19</v>
      </c>
    </row>
    <row r="1282" spans="1:6" x14ac:dyDescent="0.4">
      <c r="A1282" s="15">
        <v>42046</v>
      </c>
      <c r="B1282" s="17">
        <v>42650</v>
      </c>
      <c r="C1282" s="17">
        <v>44350</v>
      </c>
      <c r="D1282" s="17">
        <v>42300</v>
      </c>
      <c r="E1282" s="17">
        <v>43500</v>
      </c>
      <c r="F1282" s="27">
        <v>2.23</v>
      </c>
    </row>
    <row r="1283" spans="1:6" x14ac:dyDescent="0.4">
      <c r="A1283" s="15">
        <v>42047</v>
      </c>
      <c r="B1283" s="17">
        <v>43500</v>
      </c>
      <c r="C1283" s="17">
        <v>45200</v>
      </c>
      <c r="D1283" s="17">
        <v>42950</v>
      </c>
      <c r="E1283" s="17">
        <v>44900</v>
      </c>
      <c r="F1283" s="27">
        <v>3.22</v>
      </c>
    </row>
    <row r="1284" spans="1:6" x14ac:dyDescent="0.4">
      <c r="A1284" s="18">
        <v>42048</v>
      </c>
      <c r="B1284" s="20">
        <v>45200</v>
      </c>
      <c r="C1284" s="20">
        <v>46050</v>
      </c>
      <c r="D1284" s="20">
        <v>44700</v>
      </c>
      <c r="E1284" s="20">
        <v>45900</v>
      </c>
      <c r="F1284" s="29">
        <v>2.23</v>
      </c>
    </row>
    <row r="1285" spans="1:6" x14ac:dyDescent="0.4">
      <c r="A1285" s="15">
        <v>42051</v>
      </c>
      <c r="B1285" s="17">
        <v>45700</v>
      </c>
      <c r="C1285" s="17">
        <v>45850</v>
      </c>
      <c r="D1285" s="17">
        <v>44750</v>
      </c>
      <c r="E1285" s="17">
        <v>45350</v>
      </c>
      <c r="F1285" s="27">
        <v>-1.2</v>
      </c>
    </row>
    <row r="1286" spans="1:6" x14ac:dyDescent="0.4">
      <c r="A1286" s="15">
        <v>42052</v>
      </c>
      <c r="B1286" s="17">
        <v>45650</v>
      </c>
      <c r="C1286" s="17">
        <v>45650</v>
      </c>
      <c r="D1286" s="17">
        <v>44400</v>
      </c>
      <c r="E1286" s="17">
        <v>44400</v>
      </c>
      <c r="F1286" s="27">
        <v>-2.09</v>
      </c>
    </row>
    <row r="1287" spans="1:6" x14ac:dyDescent="0.4">
      <c r="A1287" s="15">
        <v>42058</v>
      </c>
      <c r="B1287" s="17">
        <v>45350</v>
      </c>
      <c r="C1287" s="17">
        <v>45350</v>
      </c>
      <c r="D1287" s="17">
        <v>44600</v>
      </c>
      <c r="E1287" s="17">
        <v>45050</v>
      </c>
      <c r="F1287" s="27">
        <v>1.46</v>
      </c>
    </row>
    <row r="1288" spans="1:6" x14ac:dyDescent="0.4">
      <c r="A1288" s="15">
        <v>42059</v>
      </c>
      <c r="B1288" s="17">
        <v>45550</v>
      </c>
      <c r="C1288" s="17">
        <v>45600</v>
      </c>
      <c r="D1288" s="17">
        <v>44500</v>
      </c>
      <c r="E1288" s="17">
        <v>44550</v>
      </c>
      <c r="F1288" s="27">
        <v>-1.1100000000000001</v>
      </c>
    </row>
    <row r="1289" spans="1:6" x14ac:dyDescent="0.4">
      <c r="A1289" s="18">
        <v>42060</v>
      </c>
      <c r="B1289" s="20">
        <v>45900</v>
      </c>
      <c r="C1289" s="20">
        <v>46100</v>
      </c>
      <c r="D1289" s="20">
        <v>45200</v>
      </c>
      <c r="E1289" s="20">
        <v>45550</v>
      </c>
      <c r="F1289" s="29">
        <v>2.2400000000000002</v>
      </c>
    </row>
    <row r="1290" spans="1:6" x14ac:dyDescent="0.4">
      <c r="A1290" s="15">
        <v>42061</v>
      </c>
      <c r="B1290" s="17">
        <v>46000</v>
      </c>
      <c r="C1290" s="17">
        <v>46100</v>
      </c>
      <c r="D1290" s="17">
        <v>44650</v>
      </c>
      <c r="E1290" s="17">
        <v>45900</v>
      </c>
      <c r="F1290" s="27">
        <v>0.77</v>
      </c>
    </row>
    <row r="1291" spans="1:6" x14ac:dyDescent="0.4">
      <c r="A1291" s="15">
        <v>42062</v>
      </c>
      <c r="B1291" s="17">
        <v>46100</v>
      </c>
      <c r="C1291" s="17">
        <v>46200</v>
      </c>
      <c r="D1291" s="17">
        <v>44700</v>
      </c>
      <c r="E1291" s="17">
        <v>44700</v>
      </c>
      <c r="F1291" s="27">
        <v>-2.61</v>
      </c>
    </row>
    <row r="1292" spans="1:6" x14ac:dyDescent="0.4">
      <c r="A1292" s="15">
        <v>42065</v>
      </c>
      <c r="B1292" s="17">
        <v>45300</v>
      </c>
      <c r="C1292" s="17">
        <v>45350</v>
      </c>
      <c r="D1292" s="17">
        <v>43950</v>
      </c>
      <c r="E1292" s="17">
        <v>44350</v>
      </c>
      <c r="F1292" s="27">
        <v>-0.78</v>
      </c>
    </row>
    <row r="1293" spans="1:6" x14ac:dyDescent="0.4">
      <c r="A1293" s="15">
        <v>42066</v>
      </c>
      <c r="B1293" s="17">
        <v>44750</v>
      </c>
      <c r="C1293" s="17">
        <v>44800</v>
      </c>
      <c r="D1293" s="17">
        <v>43950</v>
      </c>
      <c r="E1293" s="17">
        <v>44600</v>
      </c>
      <c r="F1293" s="27">
        <v>0.56000000000000005</v>
      </c>
    </row>
    <row r="1294" spans="1:6" x14ac:dyDescent="0.4">
      <c r="A1294" s="18">
        <v>42067</v>
      </c>
      <c r="B1294" s="20">
        <v>45000</v>
      </c>
      <c r="C1294" s="20">
        <v>45450</v>
      </c>
      <c r="D1294" s="20">
        <v>44500</v>
      </c>
      <c r="E1294" s="20">
        <v>45250</v>
      </c>
      <c r="F1294" s="29">
        <v>1.46</v>
      </c>
    </row>
    <row r="1295" spans="1:6" x14ac:dyDescent="0.4">
      <c r="A1295" s="15">
        <v>42068</v>
      </c>
      <c r="B1295" s="17">
        <v>45250</v>
      </c>
      <c r="C1295" s="17">
        <v>45250</v>
      </c>
      <c r="D1295" s="17">
        <v>43850</v>
      </c>
      <c r="E1295" s="17">
        <v>44400</v>
      </c>
      <c r="F1295" s="27">
        <v>-1.88</v>
      </c>
    </row>
    <row r="1296" spans="1:6" x14ac:dyDescent="0.4">
      <c r="A1296" s="15">
        <v>42069</v>
      </c>
      <c r="B1296" s="17">
        <v>44900</v>
      </c>
      <c r="C1296" s="17">
        <v>44950</v>
      </c>
      <c r="D1296" s="17">
        <v>44250</v>
      </c>
      <c r="E1296" s="17">
        <v>44700</v>
      </c>
      <c r="F1296" s="27">
        <v>0.68</v>
      </c>
    </row>
    <row r="1297" spans="1:6" x14ac:dyDescent="0.4">
      <c r="A1297" s="15">
        <v>42072</v>
      </c>
      <c r="B1297" s="17">
        <v>45350</v>
      </c>
      <c r="C1297" s="17">
        <v>45350</v>
      </c>
      <c r="D1297" s="17">
        <v>44000</v>
      </c>
      <c r="E1297" s="17">
        <v>44850</v>
      </c>
      <c r="F1297" s="27">
        <v>0.34</v>
      </c>
    </row>
    <row r="1298" spans="1:6" x14ac:dyDescent="0.4">
      <c r="A1298" s="15">
        <v>42073</v>
      </c>
      <c r="B1298" s="17">
        <v>44850</v>
      </c>
      <c r="C1298" s="17">
        <v>45150</v>
      </c>
      <c r="D1298" s="17">
        <v>43950</v>
      </c>
      <c r="E1298" s="17">
        <v>43950</v>
      </c>
      <c r="F1298" s="27">
        <v>-2.0099999999999998</v>
      </c>
    </row>
    <row r="1299" spans="1:6" x14ac:dyDescent="0.4">
      <c r="A1299" s="18">
        <v>42074</v>
      </c>
      <c r="B1299" s="20">
        <v>43250</v>
      </c>
      <c r="C1299" s="20">
        <v>43950</v>
      </c>
      <c r="D1299" s="20">
        <v>42700</v>
      </c>
      <c r="E1299" s="20">
        <v>43700</v>
      </c>
      <c r="F1299" s="29">
        <v>-0.56999999999999995</v>
      </c>
    </row>
    <row r="1300" spans="1:6" x14ac:dyDescent="0.4">
      <c r="A1300" s="15">
        <v>42075</v>
      </c>
      <c r="B1300" s="17">
        <v>43200</v>
      </c>
      <c r="C1300" s="17">
        <v>43500</v>
      </c>
      <c r="D1300" s="17">
        <v>42200</v>
      </c>
      <c r="E1300" s="17">
        <v>42200</v>
      </c>
      <c r="F1300" s="27">
        <v>-3.43</v>
      </c>
    </row>
    <row r="1301" spans="1:6" x14ac:dyDescent="0.4">
      <c r="A1301" s="15">
        <v>42076</v>
      </c>
      <c r="B1301" s="17">
        <v>42400</v>
      </c>
      <c r="C1301" s="17">
        <v>43900</v>
      </c>
      <c r="D1301" s="17">
        <v>42350</v>
      </c>
      <c r="E1301" s="17">
        <v>43850</v>
      </c>
      <c r="F1301" s="27">
        <v>3.91</v>
      </c>
    </row>
    <row r="1302" spans="1:6" x14ac:dyDescent="0.4">
      <c r="A1302" s="15">
        <v>42079</v>
      </c>
      <c r="B1302" s="17">
        <v>43400</v>
      </c>
      <c r="C1302" s="17">
        <v>43900</v>
      </c>
      <c r="D1302" s="17">
        <v>42550</v>
      </c>
      <c r="E1302" s="17">
        <v>43450</v>
      </c>
      <c r="F1302" s="27">
        <v>-0.91</v>
      </c>
    </row>
    <row r="1303" spans="1:6" x14ac:dyDescent="0.4">
      <c r="A1303" s="15">
        <v>42080</v>
      </c>
      <c r="B1303" s="17">
        <v>43700</v>
      </c>
      <c r="C1303" s="17">
        <v>44600</v>
      </c>
      <c r="D1303" s="17">
        <v>43550</v>
      </c>
      <c r="E1303" s="17">
        <v>44500</v>
      </c>
      <c r="F1303" s="27">
        <v>2.42</v>
      </c>
    </row>
    <row r="1304" spans="1:6" x14ac:dyDescent="0.4">
      <c r="A1304" s="18">
        <v>42081</v>
      </c>
      <c r="B1304" s="20">
        <v>44650</v>
      </c>
      <c r="C1304" s="20">
        <v>45500</v>
      </c>
      <c r="D1304" s="20">
        <v>44000</v>
      </c>
      <c r="E1304" s="20">
        <v>44750</v>
      </c>
      <c r="F1304" s="29">
        <v>0.56000000000000005</v>
      </c>
    </row>
    <row r="1305" spans="1:6" x14ac:dyDescent="0.4">
      <c r="A1305" s="15">
        <v>42082</v>
      </c>
      <c r="B1305" s="17">
        <v>44650</v>
      </c>
      <c r="C1305" s="17">
        <v>45800</v>
      </c>
      <c r="D1305" s="17">
        <v>44550</v>
      </c>
      <c r="E1305" s="17">
        <v>45600</v>
      </c>
      <c r="F1305" s="27">
        <v>1.9</v>
      </c>
    </row>
    <row r="1306" spans="1:6" x14ac:dyDescent="0.4">
      <c r="A1306" s="15">
        <v>42083</v>
      </c>
      <c r="B1306" s="17">
        <v>45100</v>
      </c>
      <c r="C1306" s="17">
        <v>45950</v>
      </c>
      <c r="D1306" s="17">
        <v>44900</v>
      </c>
      <c r="E1306" s="17">
        <v>45150</v>
      </c>
      <c r="F1306" s="27">
        <v>-0.99</v>
      </c>
    </row>
    <row r="1307" spans="1:6" x14ac:dyDescent="0.4">
      <c r="A1307" s="15">
        <v>42086</v>
      </c>
      <c r="B1307" s="17">
        <v>45250</v>
      </c>
      <c r="C1307" s="17">
        <v>45450</v>
      </c>
      <c r="D1307" s="17">
        <v>44750</v>
      </c>
      <c r="E1307" s="17">
        <v>45200</v>
      </c>
      <c r="F1307" s="27">
        <v>0.11</v>
      </c>
    </row>
    <row r="1308" spans="1:6" x14ac:dyDescent="0.4">
      <c r="A1308" s="15">
        <v>42087</v>
      </c>
      <c r="B1308" s="17">
        <v>45400</v>
      </c>
      <c r="C1308" s="17">
        <v>45800</v>
      </c>
      <c r="D1308" s="17">
        <v>44800</v>
      </c>
      <c r="E1308" s="17">
        <v>45800</v>
      </c>
      <c r="F1308" s="27">
        <v>1.33</v>
      </c>
    </row>
    <row r="1309" spans="1:6" x14ac:dyDescent="0.4">
      <c r="A1309" s="18">
        <v>42088</v>
      </c>
      <c r="B1309" s="20">
        <v>45550</v>
      </c>
      <c r="C1309" s="20">
        <v>45950</v>
      </c>
      <c r="D1309" s="20">
        <v>45100</v>
      </c>
      <c r="E1309" s="20">
        <v>45500</v>
      </c>
      <c r="F1309" s="29">
        <v>-0.66</v>
      </c>
    </row>
    <row r="1310" spans="1:6" x14ac:dyDescent="0.4">
      <c r="A1310" s="15">
        <v>42089</v>
      </c>
      <c r="B1310" s="17">
        <v>45000</v>
      </c>
      <c r="C1310" s="17">
        <v>46000</v>
      </c>
      <c r="D1310" s="17">
        <v>44950</v>
      </c>
      <c r="E1310" s="17">
        <v>45900</v>
      </c>
      <c r="F1310" s="27">
        <v>0.88</v>
      </c>
    </row>
    <row r="1311" spans="1:6" x14ac:dyDescent="0.4">
      <c r="A1311" s="15">
        <v>42090</v>
      </c>
      <c r="B1311" s="17">
        <v>45200</v>
      </c>
      <c r="C1311" s="17">
        <v>45450</v>
      </c>
      <c r="D1311" s="17">
        <v>44600</v>
      </c>
      <c r="E1311" s="17">
        <v>45000</v>
      </c>
      <c r="F1311" s="27">
        <v>-1.96</v>
      </c>
    </row>
    <row r="1312" spans="1:6" x14ac:dyDescent="0.4">
      <c r="A1312" s="15">
        <v>42093</v>
      </c>
      <c r="B1312" s="17">
        <v>44900</v>
      </c>
      <c r="C1312" s="17">
        <v>46000</v>
      </c>
      <c r="D1312" s="17">
        <v>44750</v>
      </c>
      <c r="E1312" s="17">
        <v>45600</v>
      </c>
      <c r="F1312" s="27">
        <v>1.33</v>
      </c>
    </row>
    <row r="1313" spans="1:6" x14ac:dyDescent="0.4">
      <c r="A1313" s="15">
        <v>42094</v>
      </c>
      <c r="B1313" s="17">
        <v>45800</v>
      </c>
      <c r="C1313" s="17">
        <v>46200</v>
      </c>
      <c r="D1313" s="17">
        <v>44900</v>
      </c>
      <c r="E1313" s="17">
        <v>46000</v>
      </c>
      <c r="F1313" s="27">
        <v>0.88</v>
      </c>
    </row>
    <row r="1314" spans="1:6" x14ac:dyDescent="0.4">
      <c r="A1314" s="18">
        <v>42095</v>
      </c>
      <c r="B1314" s="20">
        <v>46000</v>
      </c>
      <c r="C1314" s="20">
        <v>46500</v>
      </c>
      <c r="D1314" s="20">
        <v>45600</v>
      </c>
      <c r="E1314" s="20">
        <v>45950</v>
      </c>
      <c r="F1314" s="29">
        <v>-0.11</v>
      </c>
    </row>
    <row r="1315" spans="1:6" x14ac:dyDescent="0.4">
      <c r="A1315" s="15">
        <v>42096</v>
      </c>
      <c r="B1315" s="17">
        <v>45950</v>
      </c>
      <c r="C1315" s="17">
        <v>47000</v>
      </c>
      <c r="D1315" s="17">
        <v>45850</v>
      </c>
      <c r="E1315" s="17">
        <v>46300</v>
      </c>
      <c r="F1315" s="27">
        <v>0.76</v>
      </c>
    </row>
    <row r="1316" spans="1:6" x14ac:dyDescent="0.4">
      <c r="A1316" s="15">
        <v>42097</v>
      </c>
      <c r="B1316" s="17">
        <v>46600</v>
      </c>
      <c r="C1316" s="17">
        <v>46900</v>
      </c>
      <c r="D1316" s="17">
        <v>45900</v>
      </c>
      <c r="E1316" s="17">
        <v>46650</v>
      </c>
      <c r="F1316" s="27">
        <v>0.76</v>
      </c>
    </row>
    <row r="1317" spans="1:6" x14ac:dyDescent="0.4">
      <c r="A1317" s="15">
        <v>42100</v>
      </c>
      <c r="B1317" s="17">
        <v>46700</v>
      </c>
      <c r="C1317" s="17">
        <v>46700</v>
      </c>
      <c r="D1317" s="17">
        <v>45700</v>
      </c>
      <c r="E1317" s="17">
        <v>45750</v>
      </c>
      <c r="F1317" s="27">
        <v>-1.93</v>
      </c>
    </row>
    <row r="1318" spans="1:6" x14ac:dyDescent="0.4">
      <c r="A1318" s="15">
        <v>42101</v>
      </c>
      <c r="B1318" s="17">
        <v>46250</v>
      </c>
      <c r="C1318" s="17">
        <v>46400</v>
      </c>
      <c r="D1318" s="17">
        <v>45050</v>
      </c>
      <c r="E1318" s="17">
        <v>45350</v>
      </c>
      <c r="F1318" s="27">
        <v>-0.87</v>
      </c>
    </row>
    <row r="1319" spans="1:6" x14ac:dyDescent="0.4">
      <c r="A1319" s="18">
        <v>42102</v>
      </c>
      <c r="B1319" s="20">
        <v>44850</v>
      </c>
      <c r="C1319" s="20">
        <v>45000</v>
      </c>
      <c r="D1319" s="20">
        <v>43600</v>
      </c>
      <c r="E1319" s="20">
        <v>43700</v>
      </c>
      <c r="F1319" s="29">
        <v>-3.64</v>
      </c>
    </row>
    <row r="1320" spans="1:6" x14ac:dyDescent="0.4">
      <c r="A1320" s="15">
        <v>42103</v>
      </c>
      <c r="B1320" s="17">
        <v>44000</v>
      </c>
      <c r="C1320" s="17">
        <v>44400</v>
      </c>
      <c r="D1320" s="17">
        <v>43000</v>
      </c>
      <c r="E1320" s="17">
        <v>43100</v>
      </c>
      <c r="F1320" s="27">
        <v>-1.37</v>
      </c>
    </row>
    <row r="1321" spans="1:6" x14ac:dyDescent="0.4">
      <c r="A1321" s="15">
        <v>42104</v>
      </c>
      <c r="B1321" s="17">
        <v>43200</v>
      </c>
      <c r="C1321" s="17">
        <v>43950</v>
      </c>
      <c r="D1321" s="17">
        <v>43200</v>
      </c>
      <c r="E1321" s="17">
        <v>43650</v>
      </c>
      <c r="F1321" s="27">
        <v>1.28</v>
      </c>
    </row>
    <row r="1322" spans="1:6" x14ac:dyDescent="0.4">
      <c r="A1322" s="15">
        <v>42107</v>
      </c>
      <c r="B1322" s="17">
        <v>43000</v>
      </c>
      <c r="C1322" s="17">
        <v>43950</v>
      </c>
      <c r="D1322" s="17">
        <v>42800</v>
      </c>
      <c r="E1322" s="17">
        <v>43300</v>
      </c>
      <c r="F1322" s="27">
        <v>-0.8</v>
      </c>
    </row>
    <row r="1323" spans="1:6" x14ac:dyDescent="0.4">
      <c r="A1323" s="15">
        <v>42108</v>
      </c>
      <c r="B1323" s="17">
        <v>43250</v>
      </c>
      <c r="C1323" s="17">
        <v>44000</v>
      </c>
      <c r="D1323" s="17">
        <v>42950</v>
      </c>
      <c r="E1323" s="17">
        <v>43900</v>
      </c>
      <c r="F1323" s="27">
        <v>1.39</v>
      </c>
    </row>
    <row r="1324" spans="1:6" x14ac:dyDescent="0.4">
      <c r="A1324" s="18">
        <v>42109</v>
      </c>
      <c r="B1324" s="20">
        <v>43900</v>
      </c>
      <c r="C1324" s="20">
        <v>44900</v>
      </c>
      <c r="D1324" s="20">
        <v>43600</v>
      </c>
      <c r="E1324" s="20">
        <v>43800</v>
      </c>
      <c r="F1324" s="29">
        <v>-0.23</v>
      </c>
    </row>
    <row r="1325" spans="1:6" x14ac:dyDescent="0.4">
      <c r="A1325" s="15">
        <v>42110</v>
      </c>
      <c r="B1325" s="17">
        <v>44150</v>
      </c>
      <c r="C1325" s="17">
        <v>46000</v>
      </c>
      <c r="D1325" s="17">
        <v>43800</v>
      </c>
      <c r="E1325" s="17">
        <v>46000</v>
      </c>
      <c r="F1325" s="27">
        <v>5.0199999999999996</v>
      </c>
    </row>
    <row r="1326" spans="1:6" x14ac:dyDescent="0.4">
      <c r="A1326" s="15">
        <v>42111</v>
      </c>
      <c r="B1326" s="17">
        <v>46400</v>
      </c>
      <c r="C1326" s="17">
        <v>47600</v>
      </c>
      <c r="D1326" s="17">
        <v>46000</v>
      </c>
      <c r="E1326" s="17">
        <v>47550</v>
      </c>
      <c r="F1326" s="27">
        <v>3.37</v>
      </c>
    </row>
    <row r="1327" spans="1:6" x14ac:dyDescent="0.4">
      <c r="A1327" s="15">
        <v>42114</v>
      </c>
      <c r="B1327" s="17">
        <v>47400</v>
      </c>
      <c r="C1327" s="17">
        <v>48000</v>
      </c>
      <c r="D1327" s="17">
        <v>46000</v>
      </c>
      <c r="E1327" s="17">
        <v>46250</v>
      </c>
      <c r="F1327" s="27">
        <v>-2.73</v>
      </c>
    </row>
    <row r="1328" spans="1:6" x14ac:dyDescent="0.4">
      <c r="A1328" s="15">
        <v>42115</v>
      </c>
      <c r="B1328" s="17">
        <v>46400</v>
      </c>
      <c r="C1328" s="17">
        <v>46550</v>
      </c>
      <c r="D1328" s="17">
        <v>45350</v>
      </c>
      <c r="E1328" s="17">
        <v>46050</v>
      </c>
      <c r="F1328" s="27">
        <v>-0.43</v>
      </c>
    </row>
    <row r="1329" spans="1:6" x14ac:dyDescent="0.4">
      <c r="A1329" s="18">
        <v>42116</v>
      </c>
      <c r="B1329" s="20">
        <v>45700</v>
      </c>
      <c r="C1329" s="20">
        <v>46250</v>
      </c>
      <c r="D1329" s="20">
        <v>45300</v>
      </c>
      <c r="E1329" s="20">
        <v>45500</v>
      </c>
      <c r="F1329" s="29">
        <v>-1.19</v>
      </c>
    </row>
    <row r="1330" spans="1:6" x14ac:dyDescent="0.4">
      <c r="A1330" s="15">
        <v>42117</v>
      </c>
      <c r="B1330" s="17">
        <v>46000</v>
      </c>
      <c r="C1330" s="17">
        <v>46400</v>
      </c>
      <c r="D1330" s="17">
        <v>45500</v>
      </c>
      <c r="E1330" s="17">
        <v>45800</v>
      </c>
      <c r="F1330" s="27">
        <v>0.66</v>
      </c>
    </row>
    <row r="1331" spans="1:6" x14ac:dyDescent="0.4">
      <c r="A1331" s="15">
        <v>42118</v>
      </c>
      <c r="B1331" s="17">
        <v>46700</v>
      </c>
      <c r="C1331" s="17">
        <v>47650</v>
      </c>
      <c r="D1331" s="17">
        <v>45650</v>
      </c>
      <c r="E1331" s="17">
        <v>46850</v>
      </c>
      <c r="F1331" s="27">
        <v>2.29</v>
      </c>
    </row>
    <row r="1332" spans="1:6" x14ac:dyDescent="0.4">
      <c r="A1332" s="15">
        <v>42121</v>
      </c>
      <c r="B1332" s="17">
        <v>47250</v>
      </c>
      <c r="C1332" s="17">
        <v>47300</v>
      </c>
      <c r="D1332" s="17">
        <v>46050</v>
      </c>
      <c r="E1332" s="17">
        <v>47000</v>
      </c>
      <c r="F1332" s="27">
        <v>0.32</v>
      </c>
    </row>
    <row r="1333" spans="1:6" x14ac:dyDescent="0.4">
      <c r="A1333" s="15">
        <v>42122</v>
      </c>
      <c r="B1333" s="17">
        <v>47500</v>
      </c>
      <c r="C1333" s="17">
        <v>48500</v>
      </c>
      <c r="D1333" s="17">
        <v>46600</v>
      </c>
      <c r="E1333" s="17">
        <v>47950</v>
      </c>
      <c r="F1333" s="27">
        <v>2.02</v>
      </c>
    </row>
    <row r="1334" spans="1:6" x14ac:dyDescent="0.4">
      <c r="A1334" s="18">
        <v>42123</v>
      </c>
      <c r="B1334" s="20">
        <v>48000</v>
      </c>
      <c r="C1334" s="20">
        <v>48900</v>
      </c>
      <c r="D1334" s="20">
        <v>46950</v>
      </c>
      <c r="E1334" s="20">
        <v>47700</v>
      </c>
      <c r="F1334" s="29">
        <v>-0.52</v>
      </c>
    </row>
    <row r="1335" spans="1:6" x14ac:dyDescent="0.4">
      <c r="A1335" s="15">
        <v>42124</v>
      </c>
      <c r="B1335" s="17">
        <v>47350</v>
      </c>
      <c r="C1335" s="17">
        <v>47600</v>
      </c>
      <c r="D1335" s="17">
        <v>46550</v>
      </c>
      <c r="E1335" s="17">
        <v>46850</v>
      </c>
      <c r="F1335" s="27">
        <v>-1.78</v>
      </c>
    </row>
    <row r="1336" spans="1:6" x14ac:dyDescent="0.4">
      <c r="A1336" s="15">
        <v>42128</v>
      </c>
      <c r="B1336" s="17">
        <v>46850</v>
      </c>
      <c r="C1336" s="17">
        <v>48200</v>
      </c>
      <c r="D1336" s="17">
        <v>46750</v>
      </c>
      <c r="E1336" s="17">
        <v>47950</v>
      </c>
      <c r="F1336" s="27">
        <v>2.35</v>
      </c>
    </row>
    <row r="1337" spans="1:6" x14ac:dyDescent="0.4">
      <c r="A1337" s="15">
        <v>42130</v>
      </c>
      <c r="B1337" s="17">
        <v>47850</v>
      </c>
      <c r="C1337" s="17">
        <v>47900</v>
      </c>
      <c r="D1337" s="17">
        <v>46500</v>
      </c>
      <c r="E1337" s="17">
        <v>46550</v>
      </c>
      <c r="F1337" s="27">
        <v>-2.92</v>
      </c>
    </row>
    <row r="1338" spans="1:6" x14ac:dyDescent="0.4">
      <c r="A1338" s="15">
        <v>42131</v>
      </c>
      <c r="B1338" s="17">
        <v>46400</v>
      </c>
      <c r="C1338" s="17">
        <v>47300</v>
      </c>
      <c r="D1338" s="17">
        <v>45850</v>
      </c>
      <c r="E1338" s="17">
        <v>46250</v>
      </c>
      <c r="F1338" s="27">
        <v>-0.64</v>
      </c>
    </row>
    <row r="1339" spans="1:6" x14ac:dyDescent="0.4">
      <c r="A1339" s="18">
        <v>42132</v>
      </c>
      <c r="B1339" s="20">
        <v>46250</v>
      </c>
      <c r="C1339" s="20">
        <v>46650</v>
      </c>
      <c r="D1339" s="20">
        <v>45500</v>
      </c>
      <c r="E1339" s="20">
        <v>45800</v>
      </c>
      <c r="F1339" s="29">
        <v>-0.97</v>
      </c>
    </row>
    <row r="1340" spans="1:6" x14ac:dyDescent="0.4">
      <c r="A1340" s="15">
        <v>42135</v>
      </c>
      <c r="B1340" s="17">
        <v>46250</v>
      </c>
      <c r="C1340" s="17">
        <v>47300</v>
      </c>
      <c r="D1340" s="17">
        <v>45900</v>
      </c>
      <c r="E1340" s="17">
        <v>46800</v>
      </c>
      <c r="F1340" s="27">
        <v>2.1800000000000002</v>
      </c>
    </row>
    <row r="1341" spans="1:6" x14ac:dyDescent="0.4">
      <c r="A1341" s="15">
        <v>42136</v>
      </c>
      <c r="B1341" s="17">
        <v>46800</v>
      </c>
      <c r="C1341" s="17">
        <v>47300</v>
      </c>
      <c r="D1341" s="17">
        <v>45350</v>
      </c>
      <c r="E1341" s="17">
        <v>47100</v>
      </c>
      <c r="F1341" s="27">
        <v>0.64</v>
      </c>
    </row>
    <row r="1342" spans="1:6" x14ac:dyDescent="0.4">
      <c r="A1342" s="15">
        <v>42137</v>
      </c>
      <c r="B1342" s="17">
        <v>47400</v>
      </c>
      <c r="C1342" s="17">
        <v>47400</v>
      </c>
      <c r="D1342" s="17">
        <v>46250</v>
      </c>
      <c r="E1342" s="17">
        <v>47200</v>
      </c>
      <c r="F1342" s="27">
        <v>0.21</v>
      </c>
    </row>
    <row r="1343" spans="1:6" x14ac:dyDescent="0.4">
      <c r="A1343" s="15">
        <v>42138</v>
      </c>
      <c r="B1343" s="17">
        <v>46850</v>
      </c>
      <c r="C1343" s="17">
        <v>47200</v>
      </c>
      <c r="D1343" s="17">
        <v>46500</v>
      </c>
      <c r="E1343" s="17">
        <v>46800</v>
      </c>
      <c r="F1343" s="27">
        <v>-0.85</v>
      </c>
    </row>
    <row r="1344" spans="1:6" x14ac:dyDescent="0.4">
      <c r="A1344" s="18">
        <v>42139</v>
      </c>
      <c r="B1344" s="20">
        <v>47050</v>
      </c>
      <c r="C1344" s="20">
        <v>47250</v>
      </c>
      <c r="D1344" s="20">
        <v>46100</v>
      </c>
      <c r="E1344" s="20">
        <v>46800</v>
      </c>
      <c r="F1344" s="29">
        <v>0</v>
      </c>
    </row>
    <row r="1345" spans="1:6" x14ac:dyDescent="0.4">
      <c r="A1345" s="15">
        <v>42142</v>
      </c>
      <c r="B1345" s="17">
        <v>47000</v>
      </c>
      <c r="C1345" s="17">
        <v>47200</v>
      </c>
      <c r="D1345" s="17">
        <v>45900</v>
      </c>
      <c r="E1345" s="17">
        <v>46700</v>
      </c>
      <c r="F1345" s="27">
        <v>-0.21</v>
      </c>
    </row>
    <row r="1346" spans="1:6" x14ac:dyDescent="0.4">
      <c r="A1346" s="15">
        <v>42143</v>
      </c>
      <c r="B1346" s="17">
        <v>46250</v>
      </c>
      <c r="C1346" s="17">
        <v>46700</v>
      </c>
      <c r="D1346" s="17">
        <v>46000</v>
      </c>
      <c r="E1346" s="17">
        <v>46100</v>
      </c>
      <c r="F1346" s="27">
        <v>-1.28</v>
      </c>
    </row>
    <row r="1347" spans="1:6" x14ac:dyDescent="0.4">
      <c r="A1347" s="15">
        <v>42144</v>
      </c>
      <c r="B1347" s="17">
        <v>46500</v>
      </c>
      <c r="C1347" s="17">
        <v>48000</v>
      </c>
      <c r="D1347" s="17">
        <v>46200</v>
      </c>
      <c r="E1347" s="17">
        <v>47900</v>
      </c>
      <c r="F1347" s="27">
        <v>3.9</v>
      </c>
    </row>
    <row r="1348" spans="1:6" x14ac:dyDescent="0.4">
      <c r="A1348" s="15">
        <v>42145</v>
      </c>
      <c r="B1348" s="17">
        <v>47900</v>
      </c>
      <c r="C1348" s="17">
        <v>48650</v>
      </c>
      <c r="D1348" s="17">
        <v>47100</v>
      </c>
      <c r="E1348" s="17">
        <v>47450</v>
      </c>
      <c r="F1348" s="27">
        <v>-0.94</v>
      </c>
    </row>
    <row r="1349" spans="1:6" x14ac:dyDescent="0.4">
      <c r="A1349" s="18">
        <v>42146</v>
      </c>
      <c r="B1349" s="20">
        <v>47800</v>
      </c>
      <c r="C1349" s="20">
        <v>48500</v>
      </c>
      <c r="D1349" s="20">
        <v>47500</v>
      </c>
      <c r="E1349" s="20">
        <v>48500</v>
      </c>
      <c r="F1349" s="29">
        <v>2.21</v>
      </c>
    </row>
    <row r="1350" spans="1:6" x14ac:dyDescent="0.4">
      <c r="A1350" s="15">
        <v>42150</v>
      </c>
      <c r="B1350" s="17">
        <v>48050</v>
      </c>
      <c r="C1350" s="17">
        <v>48450</v>
      </c>
      <c r="D1350" s="17">
        <v>47000</v>
      </c>
      <c r="E1350" s="17">
        <v>47000</v>
      </c>
      <c r="F1350" s="27">
        <v>-3.09</v>
      </c>
    </row>
    <row r="1351" spans="1:6" x14ac:dyDescent="0.4">
      <c r="A1351" s="15">
        <v>42151</v>
      </c>
      <c r="B1351" s="17">
        <v>46500</v>
      </c>
      <c r="C1351" s="17">
        <v>47250</v>
      </c>
      <c r="D1351" s="17">
        <v>45650</v>
      </c>
      <c r="E1351" s="17">
        <v>45750</v>
      </c>
      <c r="F1351" s="27">
        <v>-2.66</v>
      </c>
    </row>
    <row r="1352" spans="1:6" x14ac:dyDescent="0.4">
      <c r="A1352" s="15">
        <v>42152</v>
      </c>
      <c r="B1352" s="17">
        <v>45850</v>
      </c>
      <c r="C1352" s="17">
        <v>46750</v>
      </c>
      <c r="D1352" s="17">
        <v>45700</v>
      </c>
      <c r="E1352" s="17">
        <v>45700</v>
      </c>
      <c r="F1352" s="27">
        <v>-0.11</v>
      </c>
    </row>
    <row r="1353" spans="1:6" x14ac:dyDescent="0.4">
      <c r="A1353" s="15">
        <v>42153</v>
      </c>
      <c r="B1353" s="17">
        <v>45700</v>
      </c>
      <c r="C1353" s="17">
        <v>46350</v>
      </c>
      <c r="D1353" s="17">
        <v>45700</v>
      </c>
      <c r="E1353" s="17">
        <v>46200</v>
      </c>
      <c r="F1353" s="27">
        <v>1.0900000000000001</v>
      </c>
    </row>
    <row r="1354" spans="1:6" x14ac:dyDescent="0.4">
      <c r="A1354" s="18">
        <v>42156</v>
      </c>
      <c r="B1354" s="20">
        <v>46300</v>
      </c>
      <c r="C1354" s="20">
        <v>46700</v>
      </c>
      <c r="D1354" s="20">
        <v>45200</v>
      </c>
      <c r="E1354" s="20">
        <v>45500</v>
      </c>
      <c r="F1354" s="29">
        <v>-1.52</v>
      </c>
    </row>
    <row r="1355" spans="1:6" x14ac:dyDescent="0.4">
      <c r="A1355" s="15">
        <v>42157</v>
      </c>
      <c r="B1355" s="17">
        <v>45950</v>
      </c>
      <c r="C1355" s="17">
        <v>46150</v>
      </c>
      <c r="D1355" s="17">
        <v>45250</v>
      </c>
      <c r="E1355" s="17">
        <v>45850</v>
      </c>
      <c r="F1355" s="27">
        <v>0.77</v>
      </c>
    </row>
    <row r="1356" spans="1:6" x14ac:dyDescent="0.4">
      <c r="A1356" s="15">
        <v>42158</v>
      </c>
      <c r="B1356" s="17">
        <v>45850</v>
      </c>
      <c r="C1356" s="17">
        <v>46700</v>
      </c>
      <c r="D1356" s="17">
        <v>45000</v>
      </c>
      <c r="E1356" s="17">
        <v>45300</v>
      </c>
      <c r="F1356" s="27">
        <v>-1.2</v>
      </c>
    </row>
    <row r="1357" spans="1:6" x14ac:dyDescent="0.4">
      <c r="A1357" s="15">
        <v>42159</v>
      </c>
      <c r="B1357" s="17">
        <v>44800</v>
      </c>
      <c r="C1357" s="17">
        <v>45250</v>
      </c>
      <c r="D1357" s="17">
        <v>44100</v>
      </c>
      <c r="E1357" s="17">
        <v>44500</v>
      </c>
      <c r="F1357" s="27">
        <v>-1.77</v>
      </c>
    </row>
    <row r="1358" spans="1:6" x14ac:dyDescent="0.4">
      <c r="A1358" s="15">
        <v>42160</v>
      </c>
      <c r="B1358" s="17">
        <v>44500</v>
      </c>
      <c r="C1358" s="17">
        <v>45250</v>
      </c>
      <c r="D1358" s="17">
        <v>44150</v>
      </c>
      <c r="E1358" s="17">
        <v>44800</v>
      </c>
      <c r="F1358" s="27">
        <v>0.67</v>
      </c>
    </row>
    <row r="1359" spans="1:6" x14ac:dyDescent="0.4">
      <c r="A1359" s="18">
        <v>42163</v>
      </c>
      <c r="B1359" s="20">
        <v>44400</v>
      </c>
      <c r="C1359" s="20">
        <v>45100</v>
      </c>
      <c r="D1359" s="20">
        <v>44350</v>
      </c>
      <c r="E1359" s="20">
        <v>44800</v>
      </c>
      <c r="F1359" s="29">
        <v>0</v>
      </c>
    </row>
    <row r="1360" spans="1:6" x14ac:dyDescent="0.4">
      <c r="A1360" s="15">
        <v>42164</v>
      </c>
      <c r="B1360" s="17">
        <v>45000</v>
      </c>
      <c r="C1360" s="17">
        <v>45100</v>
      </c>
      <c r="D1360" s="17">
        <v>44450</v>
      </c>
      <c r="E1360" s="17">
        <v>44700</v>
      </c>
      <c r="F1360" s="27">
        <v>-0.22</v>
      </c>
    </row>
    <row r="1361" spans="1:6" x14ac:dyDescent="0.4">
      <c r="A1361" s="15">
        <v>42165</v>
      </c>
      <c r="B1361" s="17">
        <v>44500</v>
      </c>
      <c r="C1361" s="17">
        <v>44700</v>
      </c>
      <c r="D1361" s="17">
        <v>43400</v>
      </c>
      <c r="E1361" s="17">
        <v>43700</v>
      </c>
      <c r="F1361" s="27">
        <v>-2.2400000000000002</v>
      </c>
    </row>
    <row r="1362" spans="1:6" x14ac:dyDescent="0.4">
      <c r="A1362" s="15">
        <v>42166</v>
      </c>
      <c r="B1362" s="17">
        <v>43750</v>
      </c>
      <c r="C1362" s="17">
        <v>44200</v>
      </c>
      <c r="D1362" s="17">
        <v>43000</v>
      </c>
      <c r="E1362" s="17">
        <v>43850</v>
      </c>
      <c r="F1362" s="27">
        <v>0.34</v>
      </c>
    </row>
    <row r="1363" spans="1:6" x14ac:dyDescent="0.4">
      <c r="A1363" s="15">
        <v>42167</v>
      </c>
      <c r="B1363" s="17">
        <v>44000</v>
      </c>
      <c r="C1363" s="17">
        <v>44350</v>
      </c>
      <c r="D1363" s="17">
        <v>43150</v>
      </c>
      <c r="E1363" s="17">
        <v>43500</v>
      </c>
      <c r="F1363" s="27">
        <v>-0.8</v>
      </c>
    </row>
    <row r="1364" spans="1:6" x14ac:dyDescent="0.4">
      <c r="A1364" s="18">
        <v>42170</v>
      </c>
      <c r="B1364" s="20">
        <v>43000</v>
      </c>
      <c r="C1364" s="20">
        <v>44650</v>
      </c>
      <c r="D1364" s="20">
        <v>42600</v>
      </c>
      <c r="E1364" s="20">
        <v>43800</v>
      </c>
      <c r="F1364" s="29">
        <v>0.69</v>
      </c>
    </row>
    <row r="1365" spans="1:6" x14ac:dyDescent="0.4">
      <c r="A1365" s="15">
        <v>42171</v>
      </c>
      <c r="B1365" s="17">
        <v>43800</v>
      </c>
      <c r="C1365" s="17">
        <v>44350</v>
      </c>
      <c r="D1365" s="17">
        <v>40800</v>
      </c>
      <c r="E1365" s="17">
        <v>43000</v>
      </c>
      <c r="F1365" s="27">
        <v>-1.83</v>
      </c>
    </row>
    <row r="1366" spans="1:6" x14ac:dyDescent="0.4">
      <c r="A1366" s="15">
        <v>42172</v>
      </c>
      <c r="B1366" s="17">
        <v>42950</v>
      </c>
      <c r="C1366" s="17">
        <v>42950</v>
      </c>
      <c r="D1366" s="17">
        <v>41800</v>
      </c>
      <c r="E1366" s="17">
        <v>42700</v>
      </c>
      <c r="F1366" s="27">
        <v>-0.7</v>
      </c>
    </row>
    <row r="1367" spans="1:6" x14ac:dyDescent="0.4">
      <c r="A1367" s="15">
        <v>42173</v>
      </c>
      <c r="B1367" s="17">
        <v>42750</v>
      </c>
      <c r="C1367" s="17">
        <v>42900</v>
      </c>
      <c r="D1367" s="17">
        <v>42000</v>
      </c>
      <c r="E1367" s="17">
        <v>42450</v>
      </c>
      <c r="F1367" s="27">
        <v>-0.59</v>
      </c>
    </row>
    <row r="1368" spans="1:6" x14ac:dyDescent="0.4">
      <c r="A1368" s="15">
        <v>42174</v>
      </c>
      <c r="B1368" s="17">
        <v>42750</v>
      </c>
      <c r="C1368" s="17">
        <v>44600</v>
      </c>
      <c r="D1368" s="17">
        <v>42550</v>
      </c>
      <c r="E1368" s="17">
        <v>44100</v>
      </c>
      <c r="F1368" s="27">
        <v>3.89</v>
      </c>
    </row>
    <row r="1369" spans="1:6" x14ac:dyDescent="0.4">
      <c r="A1369" s="18">
        <v>42177</v>
      </c>
      <c r="B1369" s="20">
        <v>46000</v>
      </c>
      <c r="C1369" s="20">
        <v>46550</v>
      </c>
      <c r="D1369" s="20">
        <v>45550</v>
      </c>
      <c r="E1369" s="20">
        <v>46200</v>
      </c>
      <c r="F1369" s="29">
        <v>4.76</v>
      </c>
    </row>
    <row r="1370" spans="1:6" x14ac:dyDescent="0.4">
      <c r="A1370" s="15">
        <v>42178</v>
      </c>
      <c r="B1370" s="17">
        <v>46950</v>
      </c>
      <c r="C1370" s="17">
        <v>47650</v>
      </c>
      <c r="D1370" s="17">
        <v>45850</v>
      </c>
      <c r="E1370" s="17">
        <v>46050</v>
      </c>
      <c r="F1370" s="27">
        <v>-0.32</v>
      </c>
    </row>
    <row r="1371" spans="1:6" x14ac:dyDescent="0.4">
      <c r="A1371" s="15">
        <v>42179</v>
      </c>
      <c r="B1371" s="17">
        <v>46500</v>
      </c>
      <c r="C1371" s="17">
        <v>46700</v>
      </c>
      <c r="D1371" s="17">
        <v>45450</v>
      </c>
      <c r="E1371" s="17">
        <v>45450</v>
      </c>
      <c r="F1371" s="27">
        <v>-1.3</v>
      </c>
    </row>
    <row r="1372" spans="1:6" x14ac:dyDescent="0.4">
      <c r="A1372" s="15">
        <v>42180</v>
      </c>
      <c r="B1372" s="17">
        <v>45100</v>
      </c>
      <c r="C1372" s="17">
        <v>45700</v>
      </c>
      <c r="D1372" s="17">
        <v>44550</v>
      </c>
      <c r="E1372" s="17">
        <v>45100</v>
      </c>
      <c r="F1372" s="27">
        <v>-0.77</v>
      </c>
    </row>
    <row r="1373" spans="1:6" x14ac:dyDescent="0.4">
      <c r="A1373" s="15">
        <v>42181</v>
      </c>
      <c r="B1373" s="17">
        <v>45100</v>
      </c>
      <c r="C1373" s="17">
        <v>45400</v>
      </c>
      <c r="D1373" s="17">
        <v>44700</v>
      </c>
      <c r="E1373" s="17">
        <v>45200</v>
      </c>
      <c r="F1373" s="27">
        <v>0.22</v>
      </c>
    </row>
    <row r="1374" spans="1:6" x14ac:dyDescent="0.4">
      <c r="A1374" s="18">
        <v>42184</v>
      </c>
      <c r="B1374" s="20">
        <v>44700</v>
      </c>
      <c r="C1374" s="20">
        <v>45250</v>
      </c>
      <c r="D1374" s="20">
        <v>44000</v>
      </c>
      <c r="E1374" s="20">
        <v>44800</v>
      </c>
      <c r="F1374" s="29">
        <v>-0.88</v>
      </c>
    </row>
    <row r="1375" spans="1:6" x14ac:dyDescent="0.4">
      <c r="A1375" s="15">
        <v>42185</v>
      </c>
      <c r="B1375" s="17">
        <v>45000</v>
      </c>
      <c r="C1375" s="17">
        <v>46150</v>
      </c>
      <c r="D1375" s="17">
        <v>44950</v>
      </c>
      <c r="E1375" s="17">
        <v>45800</v>
      </c>
      <c r="F1375" s="27">
        <v>2.23</v>
      </c>
    </row>
    <row r="1376" spans="1:6" x14ac:dyDescent="0.4">
      <c r="A1376" s="15">
        <v>42186</v>
      </c>
      <c r="B1376" s="17">
        <v>46200</v>
      </c>
      <c r="C1376" s="17">
        <v>46650</v>
      </c>
      <c r="D1376" s="17">
        <v>45850</v>
      </c>
      <c r="E1376" s="17">
        <v>46350</v>
      </c>
      <c r="F1376" s="27">
        <v>1.2</v>
      </c>
    </row>
    <row r="1377" spans="1:6" x14ac:dyDescent="0.4">
      <c r="A1377" s="15">
        <v>42187</v>
      </c>
      <c r="B1377" s="17">
        <v>46300</v>
      </c>
      <c r="C1377" s="17">
        <v>46900</v>
      </c>
      <c r="D1377" s="17">
        <v>46250</v>
      </c>
      <c r="E1377" s="17">
        <v>46600</v>
      </c>
      <c r="F1377" s="27">
        <v>0.54</v>
      </c>
    </row>
    <row r="1378" spans="1:6" x14ac:dyDescent="0.4">
      <c r="A1378" s="15">
        <v>42188</v>
      </c>
      <c r="B1378" s="17">
        <v>46850</v>
      </c>
      <c r="C1378" s="17">
        <v>47100</v>
      </c>
      <c r="D1378" s="17">
        <v>46250</v>
      </c>
      <c r="E1378" s="17">
        <v>46900</v>
      </c>
      <c r="F1378" s="27">
        <v>0.64</v>
      </c>
    </row>
    <row r="1379" spans="1:6" x14ac:dyDescent="0.4">
      <c r="A1379" s="18">
        <v>42191</v>
      </c>
      <c r="B1379" s="20">
        <v>46700</v>
      </c>
      <c r="C1379" s="20">
        <v>47300</v>
      </c>
      <c r="D1379" s="20">
        <v>46450</v>
      </c>
      <c r="E1379" s="20">
        <v>47000</v>
      </c>
      <c r="F1379" s="29">
        <v>0.21</v>
      </c>
    </row>
    <row r="1380" spans="1:6" x14ac:dyDescent="0.4">
      <c r="A1380" s="15">
        <v>42192</v>
      </c>
      <c r="B1380" s="17">
        <v>46650</v>
      </c>
      <c r="C1380" s="17">
        <v>47000</v>
      </c>
      <c r="D1380" s="17">
        <v>45800</v>
      </c>
      <c r="E1380" s="17">
        <v>46550</v>
      </c>
      <c r="F1380" s="27">
        <v>-0.96</v>
      </c>
    </row>
    <row r="1381" spans="1:6" x14ac:dyDescent="0.4">
      <c r="A1381" s="15">
        <v>42193</v>
      </c>
      <c r="B1381" s="17">
        <v>46950</v>
      </c>
      <c r="C1381" s="17">
        <v>47600</v>
      </c>
      <c r="D1381" s="17">
        <v>45850</v>
      </c>
      <c r="E1381" s="17">
        <v>47250</v>
      </c>
      <c r="F1381" s="27">
        <v>1.5</v>
      </c>
    </row>
    <row r="1382" spans="1:6" x14ac:dyDescent="0.4">
      <c r="A1382" s="15">
        <v>42194</v>
      </c>
      <c r="B1382" s="17">
        <v>47200</v>
      </c>
      <c r="C1382" s="17">
        <v>48350</v>
      </c>
      <c r="D1382" s="17">
        <v>47200</v>
      </c>
      <c r="E1382" s="17">
        <v>48050</v>
      </c>
      <c r="F1382" s="27">
        <v>1.69</v>
      </c>
    </row>
    <row r="1383" spans="1:6" x14ac:dyDescent="0.4">
      <c r="A1383" s="15">
        <v>42195</v>
      </c>
      <c r="B1383" s="17">
        <v>48100</v>
      </c>
      <c r="C1383" s="17">
        <v>48250</v>
      </c>
      <c r="D1383" s="17">
        <v>47300</v>
      </c>
      <c r="E1383" s="17">
        <v>47400</v>
      </c>
      <c r="F1383" s="27">
        <v>-1.35</v>
      </c>
    </row>
    <row r="1384" spans="1:6" x14ac:dyDescent="0.4">
      <c r="A1384" s="18">
        <v>42198</v>
      </c>
      <c r="B1384" s="20">
        <v>47500</v>
      </c>
      <c r="C1384" s="20">
        <v>48750</v>
      </c>
      <c r="D1384" s="20">
        <v>47400</v>
      </c>
      <c r="E1384" s="20">
        <v>48000</v>
      </c>
      <c r="F1384" s="29">
        <v>1.27</v>
      </c>
    </row>
    <row r="1385" spans="1:6" x14ac:dyDescent="0.4">
      <c r="A1385" s="15">
        <v>42199</v>
      </c>
      <c r="B1385" s="17">
        <v>47650</v>
      </c>
      <c r="C1385" s="17">
        <v>49000</v>
      </c>
      <c r="D1385" s="17">
        <v>47550</v>
      </c>
      <c r="E1385" s="17">
        <v>49000</v>
      </c>
      <c r="F1385" s="27">
        <v>2.08</v>
      </c>
    </row>
    <row r="1386" spans="1:6" x14ac:dyDescent="0.4">
      <c r="A1386" s="15">
        <v>42200</v>
      </c>
      <c r="B1386" s="17">
        <v>48750</v>
      </c>
      <c r="C1386" s="17">
        <v>49050</v>
      </c>
      <c r="D1386" s="17">
        <v>48200</v>
      </c>
      <c r="E1386" s="17">
        <v>49050</v>
      </c>
      <c r="F1386" s="27">
        <v>0.1</v>
      </c>
    </row>
    <row r="1387" spans="1:6" x14ac:dyDescent="0.4">
      <c r="A1387" s="15">
        <v>42201</v>
      </c>
      <c r="B1387" s="17">
        <v>49300</v>
      </c>
      <c r="C1387" s="17">
        <v>49400</v>
      </c>
      <c r="D1387" s="17">
        <v>48400</v>
      </c>
      <c r="E1387" s="17">
        <v>48900</v>
      </c>
      <c r="F1387" s="27">
        <v>-0.31</v>
      </c>
    </row>
    <row r="1388" spans="1:6" x14ac:dyDescent="0.4">
      <c r="A1388" s="15">
        <v>42202</v>
      </c>
      <c r="B1388" s="17">
        <v>49000</v>
      </c>
      <c r="C1388" s="17">
        <v>49200</v>
      </c>
      <c r="D1388" s="17">
        <v>48500</v>
      </c>
      <c r="E1388" s="17">
        <v>49050</v>
      </c>
      <c r="F1388" s="27">
        <v>0.31</v>
      </c>
    </row>
    <row r="1389" spans="1:6" x14ac:dyDescent="0.4">
      <c r="A1389" s="18">
        <v>42205</v>
      </c>
      <c r="B1389" s="20">
        <v>49100</v>
      </c>
      <c r="C1389" s="20">
        <v>50000</v>
      </c>
      <c r="D1389" s="20">
        <v>48850</v>
      </c>
      <c r="E1389" s="20">
        <v>49900</v>
      </c>
      <c r="F1389" s="29">
        <v>1.73</v>
      </c>
    </row>
    <row r="1390" spans="1:6" x14ac:dyDescent="0.4">
      <c r="A1390" s="15">
        <v>42206</v>
      </c>
      <c r="B1390" s="17">
        <v>50400</v>
      </c>
      <c r="C1390" s="17">
        <v>50400</v>
      </c>
      <c r="D1390" s="17">
        <v>49550</v>
      </c>
      <c r="E1390" s="17">
        <v>50400</v>
      </c>
      <c r="F1390" s="27">
        <v>1</v>
      </c>
    </row>
    <row r="1391" spans="1:6" x14ac:dyDescent="0.4">
      <c r="A1391" s="15">
        <v>42207</v>
      </c>
      <c r="B1391" s="17">
        <v>50200</v>
      </c>
      <c r="C1391" s="17">
        <v>50200</v>
      </c>
      <c r="D1391" s="17">
        <v>48550</v>
      </c>
      <c r="E1391" s="17">
        <v>48650</v>
      </c>
      <c r="F1391" s="27">
        <v>-3.47</v>
      </c>
    </row>
    <row r="1392" spans="1:6" x14ac:dyDescent="0.4">
      <c r="A1392" s="15">
        <v>42208</v>
      </c>
      <c r="B1392" s="17">
        <v>48400</v>
      </c>
      <c r="C1392" s="17">
        <v>49750</v>
      </c>
      <c r="D1392" s="17">
        <v>47800</v>
      </c>
      <c r="E1392" s="17">
        <v>49750</v>
      </c>
      <c r="F1392" s="27">
        <v>2.2599999999999998</v>
      </c>
    </row>
    <row r="1393" spans="1:6" x14ac:dyDescent="0.4">
      <c r="A1393" s="15">
        <v>42209</v>
      </c>
      <c r="B1393" s="17">
        <v>48800</v>
      </c>
      <c r="C1393" s="17">
        <v>49200</v>
      </c>
      <c r="D1393" s="17">
        <v>48000</v>
      </c>
      <c r="E1393" s="17">
        <v>48150</v>
      </c>
      <c r="F1393" s="27">
        <v>-3.22</v>
      </c>
    </row>
    <row r="1394" spans="1:6" x14ac:dyDescent="0.4">
      <c r="A1394" s="18">
        <v>42212</v>
      </c>
      <c r="B1394" s="20">
        <v>47600</v>
      </c>
      <c r="C1394" s="20">
        <v>48350</v>
      </c>
      <c r="D1394" s="20">
        <v>47000</v>
      </c>
      <c r="E1394" s="20">
        <v>47650</v>
      </c>
      <c r="F1394" s="29">
        <v>-1.04</v>
      </c>
    </row>
    <row r="1395" spans="1:6" x14ac:dyDescent="0.4">
      <c r="A1395" s="15">
        <v>42213</v>
      </c>
      <c r="B1395" s="17">
        <v>47700</v>
      </c>
      <c r="C1395" s="17">
        <v>48450</v>
      </c>
      <c r="D1395" s="17">
        <v>46800</v>
      </c>
      <c r="E1395" s="17">
        <v>48200</v>
      </c>
      <c r="F1395" s="27">
        <v>1.1499999999999999</v>
      </c>
    </row>
    <row r="1396" spans="1:6" x14ac:dyDescent="0.4">
      <c r="A1396" s="15">
        <v>42214</v>
      </c>
      <c r="B1396" s="17">
        <v>47700</v>
      </c>
      <c r="C1396" s="17">
        <v>48500</v>
      </c>
      <c r="D1396" s="17">
        <v>47200</v>
      </c>
      <c r="E1396" s="17">
        <v>48500</v>
      </c>
      <c r="F1396" s="27">
        <v>0.62</v>
      </c>
    </row>
    <row r="1397" spans="1:6" x14ac:dyDescent="0.4">
      <c r="A1397" s="15">
        <v>42215</v>
      </c>
      <c r="B1397" s="17">
        <v>49250</v>
      </c>
      <c r="C1397" s="17">
        <v>49300</v>
      </c>
      <c r="D1397" s="17">
        <v>48250</v>
      </c>
      <c r="E1397" s="17">
        <v>48600</v>
      </c>
      <c r="F1397" s="27">
        <v>0.21</v>
      </c>
    </row>
    <row r="1398" spans="1:6" x14ac:dyDescent="0.4">
      <c r="A1398" s="15">
        <v>42216</v>
      </c>
      <c r="B1398" s="17">
        <v>49300</v>
      </c>
      <c r="C1398" s="17">
        <v>50900</v>
      </c>
      <c r="D1398" s="17">
        <v>49000</v>
      </c>
      <c r="E1398" s="17">
        <v>50900</v>
      </c>
      <c r="F1398" s="27">
        <v>4.7300000000000004</v>
      </c>
    </row>
    <row r="1399" spans="1:6" x14ac:dyDescent="0.4">
      <c r="A1399" s="18">
        <v>42219</v>
      </c>
      <c r="B1399" s="20">
        <v>50500</v>
      </c>
      <c r="C1399" s="20">
        <v>52500</v>
      </c>
      <c r="D1399" s="20">
        <v>50500</v>
      </c>
      <c r="E1399" s="20">
        <v>52200</v>
      </c>
      <c r="F1399" s="29">
        <v>2.5499999999999998</v>
      </c>
    </row>
    <row r="1400" spans="1:6" x14ac:dyDescent="0.4">
      <c r="A1400" s="15">
        <v>42220</v>
      </c>
      <c r="B1400" s="17">
        <v>51500</v>
      </c>
      <c r="C1400" s="17">
        <v>52100</v>
      </c>
      <c r="D1400" s="17">
        <v>50600</v>
      </c>
      <c r="E1400" s="17">
        <v>51700</v>
      </c>
      <c r="F1400" s="27">
        <v>-0.96</v>
      </c>
    </row>
    <row r="1401" spans="1:6" x14ac:dyDescent="0.4">
      <c r="A1401" s="15">
        <v>42221</v>
      </c>
      <c r="B1401" s="17">
        <v>51400</v>
      </c>
      <c r="C1401" s="17">
        <v>51900</v>
      </c>
      <c r="D1401" s="17">
        <v>49800</v>
      </c>
      <c r="E1401" s="17">
        <v>51600</v>
      </c>
      <c r="F1401" s="27">
        <v>-0.19</v>
      </c>
    </row>
    <row r="1402" spans="1:6" x14ac:dyDescent="0.4">
      <c r="A1402" s="15">
        <v>42222</v>
      </c>
      <c r="B1402" s="17">
        <v>51800</v>
      </c>
      <c r="C1402" s="17">
        <v>53100</v>
      </c>
      <c r="D1402" s="17">
        <v>50200</v>
      </c>
      <c r="E1402" s="17">
        <v>51100</v>
      </c>
      <c r="F1402" s="27">
        <v>-0.97</v>
      </c>
    </row>
    <row r="1403" spans="1:6" x14ac:dyDescent="0.4">
      <c r="A1403" s="15">
        <v>42223</v>
      </c>
      <c r="B1403" s="17">
        <v>51100</v>
      </c>
      <c r="C1403" s="17">
        <v>52000</v>
      </c>
      <c r="D1403" s="17">
        <v>50600</v>
      </c>
      <c r="E1403" s="17">
        <v>51000</v>
      </c>
      <c r="F1403" s="27">
        <v>-0.2</v>
      </c>
    </row>
    <row r="1404" spans="1:6" x14ac:dyDescent="0.4">
      <c r="A1404" s="18">
        <v>42226</v>
      </c>
      <c r="B1404" s="20">
        <v>51000</v>
      </c>
      <c r="C1404" s="20">
        <v>51900</v>
      </c>
      <c r="D1404" s="20">
        <v>50300</v>
      </c>
      <c r="E1404" s="20">
        <v>51300</v>
      </c>
      <c r="F1404" s="29">
        <v>0.59</v>
      </c>
    </row>
    <row r="1405" spans="1:6" x14ac:dyDescent="0.4">
      <c r="A1405" s="15">
        <v>42227</v>
      </c>
      <c r="B1405" s="17">
        <v>51300</v>
      </c>
      <c r="C1405" s="17">
        <v>51500</v>
      </c>
      <c r="D1405" s="17">
        <v>49400</v>
      </c>
      <c r="E1405" s="17">
        <v>50300</v>
      </c>
      <c r="F1405" s="27">
        <v>-1.95</v>
      </c>
    </row>
    <row r="1406" spans="1:6" x14ac:dyDescent="0.4">
      <c r="A1406" s="15">
        <v>42228</v>
      </c>
      <c r="B1406" s="17">
        <v>50000</v>
      </c>
      <c r="C1406" s="17">
        <v>50300</v>
      </c>
      <c r="D1406" s="17">
        <v>49250</v>
      </c>
      <c r="E1406" s="17">
        <v>49800</v>
      </c>
      <c r="F1406" s="27">
        <v>-0.99</v>
      </c>
    </row>
    <row r="1407" spans="1:6" x14ac:dyDescent="0.4">
      <c r="A1407" s="15">
        <v>42229</v>
      </c>
      <c r="B1407" s="17">
        <v>49800</v>
      </c>
      <c r="C1407" s="17">
        <v>50000</v>
      </c>
      <c r="D1407" s="17">
        <v>48650</v>
      </c>
      <c r="E1407" s="17">
        <v>49600</v>
      </c>
      <c r="F1407" s="27">
        <v>-0.4</v>
      </c>
    </row>
    <row r="1408" spans="1:6" x14ac:dyDescent="0.4">
      <c r="A1408" s="15">
        <v>42233</v>
      </c>
      <c r="B1408" s="17">
        <v>50700</v>
      </c>
      <c r="C1408" s="17">
        <v>50900</v>
      </c>
      <c r="D1408" s="17">
        <v>49400</v>
      </c>
      <c r="E1408" s="17">
        <v>50500</v>
      </c>
      <c r="F1408" s="27">
        <v>1.81</v>
      </c>
    </row>
    <row r="1409" spans="1:6" x14ac:dyDescent="0.4">
      <c r="A1409" s="18">
        <v>42234</v>
      </c>
      <c r="B1409" s="20">
        <v>50500</v>
      </c>
      <c r="C1409" s="20">
        <v>51500</v>
      </c>
      <c r="D1409" s="20">
        <v>50200</v>
      </c>
      <c r="E1409" s="20">
        <v>50800</v>
      </c>
      <c r="F1409" s="29">
        <v>0.59</v>
      </c>
    </row>
    <row r="1410" spans="1:6" x14ac:dyDescent="0.4">
      <c r="A1410" s="15">
        <v>42235</v>
      </c>
      <c r="B1410" s="17">
        <v>51000</v>
      </c>
      <c r="C1410" s="17">
        <v>51400</v>
      </c>
      <c r="D1410" s="17">
        <v>49950</v>
      </c>
      <c r="E1410" s="17">
        <v>50600</v>
      </c>
      <c r="F1410" s="27">
        <v>-0.39</v>
      </c>
    </row>
    <row r="1411" spans="1:6" x14ac:dyDescent="0.4">
      <c r="A1411" s="15">
        <v>42236</v>
      </c>
      <c r="B1411" s="17">
        <v>50100</v>
      </c>
      <c r="C1411" s="17">
        <v>51700</v>
      </c>
      <c r="D1411" s="17">
        <v>49800</v>
      </c>
      <c r="E1411" s="17">
        <v>51700</v>
      </c>
      <c r="F1411" s="27">
        <v>2.17</v>
      </c>
    </row>
    <row r="1412" spans="1:6" x14ac:dyDescent="0.4">
      <c r="A1412" s="15">
        <v>42237</v>
      </c>
      <c r="B1412" s="17">
        <v>51300</v>
      </c>
      <c r="C1412" s="17">
        <v>51500</v>
      </c>
      <c r="D1412" s="17">
        <v>48950</v>
      </c>
      <c r="E1412" s="17">
        <v>49500</v>
      </c>
      <c r="F1412" s="27">
        <v>-4.26</v>
      </c>
    </row>
    <row r="1413" spans="1:6" x14ac:dyDescent="0.4">
      <c r="A1413" s="15">
        <v>42240</v>
      </c>
      <c r="B1413" s="17">
        <v>48600</v>
      </c>
      <c r="C1413" s="17">
        <v>49200</v>
      </c>
      <c r="D1413" s="17">
        <v>46750</v>
      </c>
      <c r="E1413" s="17">
        <v>47700</v>
      </c>
      <c r="F1413" s="27">
        <v>-3.64</v>
      </c>
    </row>
    <row r="1414" spans="1:6" x14ac:dyDescent="0.4">
      <c r="A1414" s="18">
        <v>42241</v>
      </c>
      <c r="B1414" s="20">
        <v>48000</v>
      </c>
      <c r="C1414" s="20">
        <v>48450</v>
      </c>
      <c r="D1414" s="20">
        <v>47100</v>
      </c>
      <c r="E1414" s="20">
        <v>47500</v>
      </c>
      <c r="F1414" s="29">
        <v>-0.42</v>
      </c>
    </row>
    <row r="1415" spans="1:6" x14ac:dyDescent="0.4">
      <c r="A1415" s="15">
        <v>42242</v>
      </c>
      <c r="B1415" s="17">
        <v>47600</v>
      </c>
      <c r="C1415" s="17">
        <v>50200</v>
      </c>
      <c r="D1415" s="17">
        <v>47300</v>
      </c>
      <c r="E1415" s="17">
        <v>49150</v>
      </c>
      <c r="F1415" s="27">
        <v>3.47</v>
      </c>
    </row>
    <row r="1416" spans="1:6" x14ac:dyDescent="0.4">
      <c r="A1416" s="15">
        <v>42243</v>
      </c>
      <c r="B1416" s="17">
        <v>49000</v>
      </c>
      <c r="C1416" s="17">
        <v>49850</v>
      </c>
      <c r="D1416" s="17">
        <v>48400</v>
      </c>
      <c r="E1416" s="17">
        <v>49500</v>
      </c>
      <c r="F1416" s="27">
        <v>0.71</v>
      </c>
    </row>
    <row r="1417" spans="1:6" x14ac:dyDescent="0.4">
      <c r="A1417" s="15">
        <v>42244</v>
      </c>
      <c r="B1417" s="17">
        <v>50000</v>
      </c>
      <c r="C1417" s="17">
        <v>51100</v>
      </c>
      <c r="D1417" s="17">
        <v>49100</v>
      </c>
      <c r="E1417" s="17">
        <v>49200</v>
      </c>
      <c r="F1417" s="27">
        <v>-0.61</v>
      </c>
    </row>
    <row r="1418" spans="1:6" x14ac:dyDescent="0.4">
      <c r="A1418" s="15">
        <v>42247</v>
      </c>
      <c r="B1418" s="17">
        <v>49050</v>
      </c>
      <c r="C1418" s="17">
        <v>49550</v>
      </c>
      <c r="D1418" s="17">
        <v>48000</v>
      </c>
      <c r="E1418" s="17">
        <v>48000</v>
      </c>
      <c r="F1418" s="27">
        <v>-2.44</v>
      </c>
    </row>
    <row r="1419" spans="1:6" x14ac:dyDescent="0.4">
      <c r="A1419" s="18">
        <v>42248</v>
      </c>
      <c r="B1419" s="20">
        <v>47950</v>
      </c>
      <c r="C1419" s="20">
        <v>48550</v>
      </c>
      <c r="D1419" s="20">
        <v>47750</v>
      </c>
      <c r="E1419" s="20">
        <v>48500</v>
      </c>
      <c r="F1419" s="29">
        <v>1.04</v>
      </c>
    </row>
    <row r="1420" spans="1:6" x14ac:dyDescent="0.4">
      <c r="A1420" s="15">
        <v>42249</v>
      </c>
      <c r="B1420" s="17">
        <v>48100</v>
      </c>
      <c r="C1420" s="17">
        <v>48500</v>
      </c>
      <c r="D1420" s="17">
        <v>47650</v>
      </c>
      <c r="E1420" s="17">
        <v>47650</v>
      </c>
      <c r="F1420" s="27">
        <v>-1.75</v>
      </c>
    </row>
    <row r="1421" spans="1:6" x14ac:dyDescent="0.4">
      <c r="A1421" s="15">
        <v>42250</v>
      </c>
      <c r="B1421" s="17">
        <v>47800</v>
      </c>
      <c r="C1421" s="17">
        <v>48500</v>
      </c>
      <c r="D1421" s="17">
        <v>46750</v>
      </c>
      <c r="E1421" s="17">
        <v>47500</v>
      </c>
      <c r="F1421" s="27">
        <v>-0.31</v>
      </c>
    </row>
    <row r="1422" spans="1:6" x14ac:dyDescent="0.4">
      <c r="A1422" s="15">
        <v>42251</v>
      </c>
      <c r="B1422" s="17">
        <v>47100</v>
      </c>
      <c r="C1422" s="17">
        <v>47600</v>
      </c>
      <c r="D1422" s="17">
        <v>46750</v>
      </c>
      <c r="E1422" s="17">
        <v>46750</v>
      </c>
      <c r="F1422" s="27">
        <v>-1.58</v>
      </c>
    </row>
    <row r="1423" spans="1:6" x14ac:dyDescent="0.4">
      <c r="A1423" s="15">
        <v>42254</v>
      </c>
      <c r="B1423" s="17">
        <v>46300</v>
      </c>
      <c r="C1423" s="17">
        <v>47300</v>
      </c>
      <c r="D1423" s="17">
        <v>46100</v>
      </c>
      <c r="E1423" s="17">
        <v>47300</v>
      </c>
      <c r="F1423" s="27">
        <v>1.18</v>
      </c>
    </row>
    <row r="1424" spans="1:6" x14ac:dyDescent="0.4">
      <c r="A1424" s="18">
        <v>42255</v>
      </c>
      <c r="B1424" s="20">
        <v>47200</v>
      </c>
      <c r="C1424" s="20">
        <v>47300</v>
      </c>
      <c r="D1424" s="20">
        <v>45600</v>
      </c>
      <c r="E1424" s="20">
        <v>46300</v>
      </c>
      <c r="F1424" s="29">
        <v>-2.11</v>
      </c>
    </row>
    <row r="1425" spans="1:6" x14ac:dyDescent="0.4">
      <c r="A1425" s="15">
        <v>42256</v>
      </c>
      <c r="B1425" s="17">
        <v>47150</v>
      </c>
      <c r="C1425" s="17">
        <v>47650</v>
      </c>
      <c r="D1425" s="17">
        <v>46400</v>
      </c>
      <c r="E1425" s="17">
        <v>47650</v>
      </c>
      <c r="F1425" s="27">
        <v>2.92</v>
      </c>
    </row>
    <row r="1426" spans="1:6" x14ac:dyDescent="0.4">
      <c r="A1426" s="15">
        <v>42257</v>
      </c>
      <c r="B1426" s="17">
        <v>47600</v>
      </c>
      <c r="C1426" s="17">
        <v>49250</v>
      </c>
      <c r="D1426" s="17">
        <v>47250</v>
      </c>
      <c r="E1426" s="17">
        <v>49250</v>
      </c>
      <c r="F1426" s="27">
        <v>3.36</v>
      </c>
    </row>
    <row r="1427" spans="1:6" x14ac:dyDescent="0.4">
      <c r="A1427" s="15">
        <v>42258</v>
      </c>
      <c r="B1427" s="17">
        <v>49200</v>
      </c>
      <c r="C1427" s="17">
        <v>49200</v>
      </c>
      <c r="D1427" s="17">
        <v>48050</v>
      </c>
      <c r="E1427" s="17">
        <v>48050</v>
      </c>
      <c r="F1427" s="27">
        <v>-2.44</v>
      </c>
    </row>
    <row r="1428" spans="1:6" x14ac:dyDescent="0.4">
      <c r="A1428" s="15">
        <v>42261</v>
      </c>
      <c r="B1428" s="17">
        <v>48450</v>
      </c>
      <c r="C1428" s="17">
        <v>49100</v>
      </c>
      <c r="D1428" s="17">
        <v>48100</v>
      </c>
      <c r="E1428" s="17">
        <v>48650</v>
      </c>
      <c r="F1428" s="27">
        <v>1.25</v>
      </c>
    </row>
    <row r="1429" spans="1:6" x14ac:dyDescent="0.4">
      <c r="A1429" s="18">
        <v>42262</v>
      </c>
      <c r="B1429" s="20">
        <v>49100</v>
      </c>
      <c r="C1429" s="20">
        <v>49450</v>
      </c>
      <c r="D1429" s="20">
        <v>48500</v>
      </c>
      <c r="E1429" s="20">
        <v>48650</v>
      </c>
      <c r="F1429" s="29">
        <v>0</v>
      </c>
    </row>
    <row r="1430" spans="1:6" x14ac:dyDescent="0.4">
      <c r="A1430" s="15">
        <v>42263</v>
      </c>
      <c r="B1430" s="17">
        <v>49000</v>
      </c>
      <c r="C1430" s="17">
        <v>49700</v>
      </c>
      <c r="D1430" s="17">
        <v>48450</v>
      </c>
      <c r="E1430" s="17">
        <v>48700</v>
      </c>
      <c r="F1430" s="27">
        <v>0.1</v>
      </c>
    </row>
    <row r="1431" spans="1:6" x14ac:dyDescent="0.4">
      <c r="A1431" s="15">
        <v>42264</v>
      </c>
      <c r="B1431" s="17">
        <v>49350</v>
      </c>
      <c r="C1431" s="17">
        <v>49400</v>
      </c>
      <c r="D1431" s="17">
        <v>47500</v>
      </c>
      <c r="E1431" s="17">
        <v>47650</v>
      </c>
      <c r="F1431" s="27">
        <v>-2.16</v>
      </c>
    </row>
    <row r="1432" spans="1:6" x14ac:dyDescent="0.4">
      <c r="A1432" s="15">
        <v>42265</v>
      </c>
      <c r="B1432" s="17">
        <v>48200</v>
      </c>
      <c r="C1432" s="17">
        <v>48700</v>
      </c>
      <c r="D1432" s="17">
        <v>47400</v>
      </c>
      <c r="E1432" s="17">
        <v>47500</v>
      </c>
      <c r="F1432" s="27">
        <v>-0.31</v>
      </c>
    </row>
    <row r="1433" spans="1:6" x14ac:dyDescent="0.4">
      <c r="A1433" s="15">
        <v>42268</v>
      </c>
      <c r="B1433" s="17">
        <v>47700</v>
      </c>
      <c r="C1433" s="17">
        <v>47950</v>
      </c>
      <c r="D1433" s="17">
        <v>47000</v>
      </c>
      <c r="E1433" s="17">
        <v>47400</v>
      </c>
      <c r="F1433" s="27">
        <v>-0.21</v>
      </c>
    </row>
    <row r="1434" spans="1:6" x14ac:dyDescent="0.4">
      <c r="A1434" s="18">
        <v>42269</v>
      </c>
      <c r="B1434" s="20">
        <v>47900</v>
      </c>
      <c r="C1434" s="20">
        <v>49700</v>
      </c>
      <c r="D1434" s="20">
        <v>47750</v>
      </c>
      <c r="E1434" s="20">
        <v>49700</v>
      </c>
      <c r="F1434" s="29">
        <v>4.8499999999999996</v>
      </c>
    </row>
    <row r="1435" spans="1:6" x14ac:dyDescent="0.4">
      <c r="A1435" s="15">
        <v>42270</v>
      </c>
      <c r="B1435" s="17">
        <v>49150</v>
      </c>
      <c r="C1435" s="17">
        <v>49600</v>
      </c>
      <c r="D1435" s="17">
        <v>48300</v>
      </c>
      <c r="E1435" s="17">
        <v>48300</v>
      </c>
      <c r="F1435" s="27">
        <v>-2.82</v>
      </c>
    </row>
    <row r="1436" spans="1:6" x14ac:dyDescent="0.4">
      <c r="A1436" s="15">
        <v>42271</v>
      </c>
      <c r="B1436" s="17">
        <v>48900</v>
      </c>
      <c r="C1436" s="17">
        <v>49100</v>
      </c>
      <c r="D1436" s="17">
        <v>48400</v>
      </c>
      <c r="E1436" s="17">
        <v>48800</v>
      </c>
      <c r="F1436" s="27">
        <v>1.04</v>
      </c>
    </row>
    <row r="1437" spans="1:6" x14ac:dyDescent="0.4">
      <c r="A1437" s="15">
        <v>42272</v>
      </c>
      <c r="B1437" s="17">
        <v>48500</v>
      </c>
      <c r="C1437" s="17">
        <v>49450</v>
      </c>
      <c r="D1437" s="17">
        <v>48350</v>
      </c>
      <c r="E1437" s="17">
        <v>49050</v>
      </c>
      <c r="F1437" s="27">
        <v>0.51</v>
      </c>
    </row>
    <row r="1438" spans="1:6" x14ac:dyDescent="0.4">
      <c r="A1438" s="15">
        <v>42277</v>
      </c>
      <c r="B1438" s="17">
        <v>48700</v>
      </c>
      <c r="C1438" s="17">
        <v>49000</v>
      </c>
      <c r="D1438" s="17">
        <v>48050</v>
      </c>
      <c r="E1438" s="17">
        <v>49000</v>
      </c>
      <c r="F1438" s="27">
        <v>-0.1</v>
      </c>
    </row>
    <row r="1439" spans="1:6" x14ac:dyDescent="0.4">
      <c r="A1439" s="18">
        <v>42278</v>
      </c>
      <c r="B1439" s="20">
        <v>49050</v>
      </c>
      <c r="C1439" s="20">
        <v>49450</v>
      </c>
      <c r="D1439" s="20">
        <v>48600</v>
      </c>
      <c r="E1439" s="20">
        <v>49000</v>
      </c>
      <c r="F1439" s="29">
        <v>0</v>
      </c>
    </row>
    <row r="1440" spans="1:6" x14ac:dyDescent="0.4">
      <c r="A1440" s="15">
        <v>42279</v>
      </c>
      <c r="B1440" s="17">
        <v>48700</v>
      </c>
      <c r="C1440" s="17">
        <v>49650</v>
      </c>
      <c r="D1440" s="17">
        <v>48250</v>
      </c>
      <c r="E1440" s="17">
        <v>48250</v>
      </c>
      <c r="F1440" s="27">
        <v>-1.53</v>
      </c>
    </row>
    <row r="1441" spans="1:6" x14ac:dyDescent="0.4">
      <c r="A1441" s="15">
        <v>42282</v>
      </c>
      <c r="B1441" s="17">
        <v>49000</v>
      </c>
      <c r="C1441" s="17">
        <v>49000</v>
      </c>
      <c r="D1441" s="17">
        <v>48450</v>
      </c>
      <c r="E1441" s="17">
        <v>48950</v>
      </c>
      <c r="F1441" s="27">
        <v>1.45</v>
      </c>
    </row>
    <row r="1442" spans="1:6" x14ac:dyDescent="0.4">
      <c r="A1442" s="15">
        <v>42283</v>
      </c>
      <c r="B1442" s="17">
        <v>49100</v>
      </c>
      <c r="C1442" s="17">
        <v>49600</v>
      </c>
      <c r="D1442" s="17">
        <v>48800</v>
      </c>
      <c r="E1442" s="17">
        <v>49200</v>
      </c>
      <c r="F1442" s="27">
        <v>0.51</v>
      </c>
    </row>
    <row r="1443" spans="1:6" x14ac:dyDescent="0.4">
      <c r="A1443" s="15">
        <v>42284</v>
      </c>
      <c r="B1443" s="17">
        <v>49600</v>
      </c>
      <c r="C1443" s="17">
        <v>49600</v>
      </c>
      <c r="D1443" s="17">
        <v>48150</v>
      </c>
      <c r="E1443" s="17">
        <v>48350</v>
      </c>
      <c r="F1443" s="27">
        <v>-1.73</v>
      </c>
    </row>
    <row r="1444" spans="1:6" x14ac:dyDescent="0.4">
      <c r="A1444" s="18">
        <v>42285</v>
      </c>
      <c r="B1444" s="20">
        <v>48850</v>
      </c>
      <c r="C1444" s="20">
        <v>48850</v>
      </c>
      <c r="D1444" s="20">
        <v>47450</v>
      </c>
      <c r="E1444" s="20">
        <v>48350</v>
      </c>
      <c r="F1444" s="29">
        <v>0</v>
      </c>
    </row>
    <row r="1445" spans="1:6" x14ac:dyDescent="0.4">
      <c r="A1445" s="15">
        <v>42289</v>
      </c>
      <c r="B1445" s="17">
        <v>48600</v>
      </c>
      <c r="C1445" s="17">
        <v>48800</v>
      </c>
      <c r="D1445" s="17">
        <v>47750</v>
      </c>
      <c r="E1445" s="17">
        <v>48250</v>
      </c>
      <c r="F1445" s="27">
        <v>-0.21</v>
      </c>
    </row>
    <row r="1446" spans="1:6" x14ac:dyDescent="0.4">
      <c r="A1446" s="15">
        <v>42290</v>
      </c>
      <c r="B1446" s="17">
        <v>48100</v>
      </c>
      <c r="C1446" s="17">
        <v>48300</v>
      </c>
      <c r="D1446" s="17">
        <v>47650</v>
      </c>
      <c r="E1446" s="17">
        <v>48300</v>
      </c>
      <c r="F1446" s="27">
        <v>0.1</v>
      </c>
    </row>
    <row r="1447" spans="1:6" x14ac:dyDescent="0.4">
      <c r="A1447" s="15">
        <v>42291</v>
      </c>
      <c r="B1447" s="17">
        <v>48650</v>
      </c>
      <c r="C1447" s="17">
        <v>50700</v>
      </c>
      <c r="D1447" s="17">
        <v>48500</v>
      </c>
      <c r="E1447" s="17">
        <v>49950</v>
      </c>
      <c r="F1447" s="27">
        <v>3.42</v>
      </c>
    </row>
    <row r="1448" spans="1:6" x14ac:dyDescent="0.4">
      <c r="A1448" s="15">
        <v>42292</v>
      </c>
      <c r="B1448" s="17">
        <v>50500</v>
      </c>
      <c r="C1448" s="17">
        <v>50900</v>
      </c>
      <c r="D1448" s="17">
        <v>50100</v>
      </c>
      <c r="E1448" s="17">
        <v>50600</v>
      </c>
      <c r="F1448" s="27">
        <v>1.3</v>
      </c>
    </row>
    <row r="1449" spans="1:6" x14ac:dyDescent="0.4">
      <c r="A1449" s="18">
        <v>42293</v>
      </c>
      <c r="B1449" s="20">
        <v>50600</v>
      </c>
      <c r="C1449" s="20">
        <v>51700</v>
      </c>
      <c r="D1449" s="20">
        <v>50300</v>
      </c>
      <c r="E1449" s="20">
        <v>51400</v>
      </c>
      <c r="F1449" s="29">
        <v>1.58</v>
      </c>
    </row>
    <row r="1450" spans="1:6" x14ac:dyDescent="0.4">
      <c r="A1450" s="15">
        <v>42296</v>
      </c>
      <c r="B1450" s="17">
        <v>51400</v>
      </c>
      <c r="C1450" s="17">
        <v>51800</v>
      </c>
      <c r="D1450" s="17">
        <v>50600</v>
      </c>
      <c r="E1450" s="17">
        <v>51800</v>
      </c>
      <c r="F1450" s="27">
        <v>0.78</v>
      </c>
    </row>
    <row r="1451" spans="1:6" x14ac:dyDescent="0.4">
      <c r="A1451" s="15">
        <v>42297</v>
      </c>
      <c r="B1451" s="17">
        <v>51400</v>
      </c>
      <c r="C1451" s="17">
        <v>53000</v>
      </c>
      <c r="D1451" s="17">
        <v>51000</v>
      </c>
      <c r="E1451" s="17">
        <v>52300</v>
      </c>
      <c r="F1451" s="27">
        <v>0.97</v>
      </c>
    </row>
    <row r="1452" spans="1:6" x14ac:dyDescent="0.4">
      <c r="A1452" s="15">
        <v>42298</v>
      </c>
      <c r="B1452" s="17">
        <v>52900</v>
      </c>
      <c r="C1452" s="17">
        <v>53000</v>
      </c>
      <c r="D1452" s="17">
        <v>52300</v>
      </c>
      <c r="E1452" s="17">
        <v>52500</v>
      </c>
      <c r="F1452" s="27">
        <v>0.38</v>
      </c>
    </row>
    <row r="1453" spans="1:6" x14ac:dyDescent="0.4">
      <c r="A1453" s="15">
        <v>42299</v>
      </c>
      <c r="B1453" s="17">
        <v>51800</v>
      </c>
      <c r="C1453" s="17">
        <v>52600</v>
      </c>
      <c r="D1453" s="17">
        <v>51600</v>
      </c>
      <c r="E1453" s="17">
        <v>52500</v>
      </c>
      <c r="F1453" s="27">
        <v>0</v>
      </c>
    </row>
    <row r="1454" spans="1:6" x14ac:dyDescent="0.4">
      <c r="A1454" s="18">
        <v>42300</v>
      </c>
      <c r="B1454" s="20">
        <v>52600</v>
      </c>
      <c r="C1454" s="20">
        <v>53900</v>
      </c>
      <c r="D1454" s="20">
        <v>51500</v>
      </c>
      <c r="E1454" s="20">
        <v>51800</v>
      </c>
      <c r="F1454" s="29">
        <v>-1.33</v>
      </c>
    </row>
    <row r="1455" spans="1:6" x14ac:dyDescent="0.4">
      <c r="A1455" s="15">
        <v>42303</v>
      </c>
      <c r="B1455" s="17">
        <v>51800</v>
      </c>
      <c r="C1455" s="17">
        <v>53000</v>
      </c>
      <c r="D1455" s="17">
        <v>51700</v>
      </c>
      <c r="E1455" s="17">
        <v>53000</v>
      </c>
      <c r="F1455" s="27">
        <v>2.3199999999999998</v>
      </c>
    </row>
    <row r="1456" spans="1:6" x14ac:dyDescent="0.4">
      <c r="A1456" s="15">
        <v>42304</v>
      </c>
      <c r="B1456" s="17">
        <v>52500</v>
      </c>
      <c r="C1456" s="17">
        <v>54000</v>
      </c>
      <c r="D1456" s="17">
        <v>52500</v>
      </c>
      <c r="E1456" s="17">
        <v>53300</v>
      </c>
      <c r="F1456" s="27">
        <v>0.56999999999999995</v>
      </c>
    </row>
    <row r="1457" spans="1:6" x14ac:dyDescent="0.4">
      <c r="A1457" s="15">
        <v>42305</v>
      </c>
      <c r="B1457" s="17">
        <v>52500</v>
      </c>
      <c r="C1457" s="17">
        <v>53300</v>
      </c>
      <c r="D1457" s="17">
        <v>51700</v>
      </c>
      <c r="E1457" s="17">
        <v>52500</v>
      </c>
      <c r="F1457" s="27">
        <v>-1.5</v>
      </c>
    </row>
    <row r="1458" spans="1:6" x14ac:dyDescent="0.4">
      <c r="A1458" s="15">
        <v>42306</v>
      </c>
      <c r="B1458" s="17">
        <v>51800</v>
      </c>
      <c r="C1458" s="17">
        <v>52200</v>
      </c>
      <c r="D1458" s="17">
        <v>50900</v>
      </c>
      <c r="E1458" s="17">
        <v>51600</v>
      </c>
      <c r="F1458" s="27">
        <v>-1.71</v>
      </c>
    </row>
    <row r="1459" spans="1:6" x14ac:dyDescent="0.4">
      <c r="A1459" s="18">
        <v>42307</v>
      </c>
      <c r="B1459" s="20">
        <v>51600</v>
      </c>
      <c r="C1459" s="20">
        <v>52100</v>
      </c>
      <c r="D1459" s="20">
        <v>51100</v>
      </c>
      <c r="E1459" s="20">
        <v>51400</v>
      </c>
      <c r="F1459" s="29">
        <v>-0.39</v>
      </c>
    </row>
    <row r="1460" spans="1:6" x14ac:dyDescent="0.4">
      <c r="A1460" s="15">
        <v>42310</v>
      </c>
      <c r="B1460" s="17">
        <v>51200</v>
      </c>
      <c r="C1460" s="17">
        <v>51900</v>
      </c>
      <c r="D1460" s="17">
        <v>50600</v>
      </c>
      <c r="E1460" s="17">
        <v>50700</v>
      </c>
      <c r="F1460" s="27">
        <v>-1.36</v>
      </c>
    </row>
    <row r="1461" spans="1:6" x14ac:dyDescent="0.4">
      <c r="A1461" s="15">
        <v>42311</v>
      </c>
      <c r="B1461" s="17">
        <v>50700</v>
      </c>
      <c r="C1461" s="17">
        <v>52000</v>
      </c>
      <c r="D1461" s="17">
        <v>50600</v>
      </c>
      <c r="E1461" s="17">
        <v>52000</v>
      </c>
      <c r="F1461" s="27">
        <v>2.56</v>
      </c>
    </row>
    <row r="1462" spans="1:6" x14ac:dyDescent="0.4">
      <c r="A1462" s="15">
        <v>42312</v>
      </c>
      <c r="B1462" s="17">
        <v>52000</v>
      </c>
      <c r="C1462" s="17">
        <v>53000</v>
      </c>
      <c r="D1462" s="17">
        <v>51600</v>
      </c>
      <c r="E1462" s="17">
        <v>53000</v>
      </c>
      <c r="F1462" s="27">
        <v>1.92</v>
      </c>
    </row>
    <row r="1463" spans="1:6" x14ac:dyDescent="0.4">
      <c r="A1463" s="15">
        <v>42313</v>
      </c>
      <c r="B1463" s="17">
        <v>52400</v>
      </c>
      <c r="C1463" s="17">
        <v>53400</v>
      </c>
      <c r="D1463" s="17">
        <v>51100</v>
      </c>
      <c r="E1463" s="17">
        <v>52500</v>
      </c>
      <c r="F1463" s="27">
        <v>-0.94</v>
      </c>
    </row>
    <row r="1464" spans="1:6" x14ac:dyDescent="0.4">
      <c r="A1464" s="18">
        <v>42314</v>
      </c>
      <c r="B1464" s="20">
        <v>52200</v>
      </c>
      <c r="C1464" s="20">
        <v>53600</v>
      </c>
      <c r="D1464" s="20">
        <v>50100</v>
      </c>
      <c r="E1464" s="20">
        <v>52700</v>
      </c>
      <c r="F1464" s="29">
        <v>0.38</v>
      </c>
    </row>
    <row r="1465" spans="1:6" x14ac:dyDescent="0.4">
      <c r="A1465" s="15">
        <v>42317</v>
      </c>
      <c r="B1465" s="17">
        <v>52800</v>
      </c>
      <c r="C1465" s="17">
        <v>53500</v>
      </c>
      <c r="D1465" s="17">
        <v>52200</v>
      </c>
      <c r="E1465" s="17">
        <v>52700</v>
      </c>
      <c r="F1465" s="27">
        <v>0</v>
      </c>
    </row>
    <row r="1466" spans="1:6" x14ac:dyDescent="0.4">
      <c r="A1466" s="15">
        <v>42318</v>
      </c>
      <c r="B1466" s="17">
        <v>52000</v>
      </c>
      <c r="C1466" s="17">
        <v>52200</v>
      </c>
      <c r="D1466" s="17">
        <v>49950</v>
      </c>
      <c r="E1466" s="17">
        <v>50500</v>
      </c>
      <c r="F1466" s="27">
        <v>-4.17</v>
      </c>
    </row>
    <row r="1467" spans="1:6" x14ac:dyDescent="0.4">
      <c r="A1467" s="15">
        <v>42319</v>
      </c>
      <c r="B1467" s="17">
        <v>50500</v>
      </c>
      <c r="C1467" s="17">
        <v>51100</v>
      </c>
      <c r="D1467" s="17">
        <v>50400</v>
      </c>
      <c r="E1467" s="17">
        <v>50700</v>
      </c>
      <c r="F1467" s="27">
        <v>0.4</v>
      </c>
    </row>
    <row r="1468" spans="1:6" x14ac:dyDescent="0.4">
      <c r="A1468" s="15">
        <v>42320</v>
      </c>
      <c r="B1468" s="17">
        <v>51000</v>
      </c>
      <c r="C1468" s="17">
        <v>51000</v>
      </c>
      <c r="D1468" s="17">
        <v>49600</v>
      </c>
      <c r="E1468" s="17">
        <v>49600</v>
      </c>
      <c r="F1468" s="27">
        <v>-2.17</v>
      </c>
    </row>
    <row r="1469" spans="1:6" x14ac:dyDescent="0.4">
      <c r="A1469" s="18">
        <v>42321</v>
      </c>
      <c r="B1469" s="20">
        <v>49250</v>
      </c>
      <c r="C1469" s="20">
        <v>49700</v>
      </c>
      <c r="D1469" s="20">
        <v>48850</v>
      </c>
      <c r="E1469" s="20">
        <v>49200</v>
      </c>
      <c r="F1469" s="29">
        <v>-0.81</v>
      </c>
    </row>
    <row r="1470" spans="1:6" x14ac:dyDescent="0.4">
      <c r="A1470" s="15">
        <v>42324</v>
      </c>
      <c r="B1470" s="17">
        <v>48800</v>
      </c>
      <c r="C1470" s="17">
        <v>50100</v>
      </c>
      <c r="D1470" s="17">
        <v>48600</v>
      </c>
      <c r="E1470" s="17">
        <v>49800</v>
      </c>
      <c r="F1470" s="27">
        <v>1.22</v>
      </c>
    </row>
    <row r="1471" spans="1:6" x14ac:dyDescent="0.4">
      <c r="A1471" s="15">
        <v>42325</v>
      </c>
      <c r="B1471" s="17">
        <v>50300</v>
      </c>
      <c r="C1471" s="17">
        <v>50700</v>
      </c>
      <c r="D1471" s="17">
        <v>49400</v>
      </c>
      <c r="E1471" s="17">
        <v>50000</v>
      </c>
      <c r="F1471" s="27">
        <v>0.4</v>
      </c>
    </row>
    <row r="1472" spans="1:6" x14ac:dyDescent="0.4">
      <c r="A1472" s="15">
        <v>42326</v>
      </c>
      <c r="B1472" s="17">
        <v>50400</v>
      </c>
      <c r="C1472" s="17">
        <v>51400</v>
      </c>
      <c r="D1472" s="17">
        <v>50200</v>
      </c>
      <c r="E1472" s="17">
        <v>50800</v>
      </c>
      <c r="F1472" s="27">
        <v>1.6</v>
      </c>
    </row>
    <row r="1473" spans="1:6" x14ac:dyDescent="0.4">
      <c r="A1473" s="15">
        <v>42327</v>
      </c>
      <c r="B1473" s="17">
        <v>51300</v>
      </c>
      <c r="C1473" s="17">
        <v>51400</v>
      </c>
      <c r="D1473" s="17">
        <v>50100</v>
      </c>
      <c r="E1473" s="17">
        <v>50600</v>
      </c>
      <c r="F1473" s="27">
        <v>-0.39</v>
      </c>
    </row>
    <row r="1474" spans="1:6" x14ac:dyDescent="0.4">
      <c r="A1474" s="18">
        <v>42328</v>
      </c>
      <c r="B1474" s="20">
        <v>50300</v>
      </c>
      <c r="C1474" s="20">
        <v>50600</v>
      </c>
      <c r="D1474" s="20">
        <v>49850</v>
      </c>
      <c r="E1474" s="20">
        <v>50400</v>
      </c>
      <c r="F1474" s="29">
        <v>-0.4</v>
      </c>
    </row>
    <row r="1475" spans="1:6" x14ac:dyDescent="0.4">
      <c r="A1475" s="15">
        <v>42331</v>
      </c>
      <c r="B1475" s="17">
        <v>50100</v>
      </c>
      <c r="C1475" s="17">
        <v>50200</v>
      </c>
      <c r="D1475" s="17">
        <v>49850</v>
      </c>
      <c r="E1475" s="17">
        <v>50100</v>
      </c>
      <c r="F1475" s="27">
        <v>-0.6</v>
      </c>
    </row>
    <row r="1476" spans="1:6" x14ac:dyDescent="0.4">
      <c r="A1476" s="15">
        <v>42332</v>
      </c>
      <c r="B1476" s="17">
        <v>50000</v>
      </c>
      <c r="C1476" s="17">
        <v>50400</v>
      </c>
      <c r="D1476" s="17">
        <v>49300</v>
      </c>
      <c r="E1476" s="17">
        <v>49600</v>
      </c>
      <c r="F1476" s="27">
        <v>-1</v>
      </c>
    </row>
    <row r="1477" spans="1:6" x14ac:dyDescent="0.4">
      <c r="A1477" s="15">
        <v>42333</v>
      </c>
      <c r="B1477" s="17">
        <v>49600</v>
      </c>
      <c r="C1477" s="17">
        <v>49750</v>
      </c>
      <c r="D1477" s="17">
        <v>49000</v>
      </c>
      <c r="E1477" s="17">
        <v>49100</v>
      </c>
      <c r="F1477" s="27">
        <v>-1.01</v>
      </c>
    </row>
    <row r="1478" spans="1:6" x14ac:dyDescent="0.4">
      <c r="A1478" s="15">
        <v>42334</v>
      </c>
      <c r="B1478" s="17">
        <v>49450</v>
      </c>
      <c r="C1478" s="17">
        <v>49800</v>
      </c>
      <c r="D1478" s="17">
        <v>49050</v>
      </c>
      <c r="E1478" s="17">
        <v>49350</v>
      </c>
      <c r="F1478" s="27">
        <v>0.51</v>
      </c>
    </row>
    <row r="1479" spans="1:6" x14ac:dyDescent="0.4">
      <c r="A1479" s="18">
        <v>42335</v>
      </c>
      <c r="B1479" s="20">
        <v>49500</v>
      </c>
      <c r="C1479" s="20">
        <v>50300</v>
      </c>
      <c r="D1479" s="20">
        <v>49400</v>
      </c>
      <c r="E1479" s="20">
        <v>49750</v>
      </c>
      <c r="F1479" s="29">
        <v>0.81</v>
      </c>
    </row>
    <row r="1480" spans="1:6" x14ac:dyDescent="0.4">
      <c r="A1480" s="15">
        <v>42338</v>
      </c>
      <c r="B1480" s="17">
        <v>49750</v>
      </c>
      <c r="C1480" s="17">
        <v>49850</v>
      </c>
      <c r="D1480" s="17">
        <v>48950</v>
      </c>
      <c r="E1480" s="17">
        <v>48950</v>
      </c>
      <c r="F1480" s="27">
        <v>-1.61</v>
      </c>
    </row>
    <row r="1481" spans="1:6" x14ac:dyDescent="0.4">
      <c r="A1481" s="15">
        <v>42339</v>
      </c>
      <c r="B1481" s="17">
        <v>49250</v>
      </c>
      <c r="C1481" s="17">
        <v>50100</v>
      </c>
      <c r="D1481" s="17">
        <v>49250</v>
      </c>
      <c r="E1481" s="17">
        <v>49750</v>
      </c>
      <c r="F1481" s="27">
        <v>1.63</v>
      </c>
    </row>
    <row r="1482" spans="1:6" x14ac:dyDescent="0.4">
      <c r="A1482" s="15">
        <v>42340</v>
      </c>
      <c r="B1482" s="17">
        <v>49750</v>
      </c>
      <c r="C1482" s="17">
        <v>49800</v>
      </c>
      <c r="D1482" s="17">
        <v>48750</v>
      </c>
      <c r="E1482" s="17">
        <v>48750</v>
      </c>
      <c r="F1482" s="27">
        <v>-2.0099999999999998</v>
      </c>
    </row>
    <row r="1483" spans="1:6" x14ac:dyDescent="0.4">
      <c r="A1483" s="15">
        <v>42341</v>
      </c>
      <c r="B1483" s="17">
        <v>48700</v>
      </c>
      <c r="C1483" s="17">
        <v>49150</v>
      </c>
      <c r="D1483" s="17">
        <v>48300</v>
      </c>
      <c r="E1483" s="17">
        <v>48950</v>
      </c>
      <c r="F1483" s="27">
        <v>0.41</v>
      </c>
    </row>
    <row r="1484" spans="1:6" x14ac:dyDescent="0.4">
      <c r="A1484" s="18">
        <v>42342</v>
      </c>
      <c r="B1484" s="20">
        <v>48600</v>
      </c>
      <c r="C1484" s="20">
        <v>48750</v>
      </c>
      <c r="D1484" s="20">
        <v>47850</v>
      </c>
      <c r="E1484" s="20">
        <v>47950</v>
      </c>
      <c r="F1484" s="29">
        <v>-2.04</v>
      </c>
    </row>
    <row r="1485" spans="1:6" x14ac:dyDescent="0.4">
      <c r="A1485" s="15">
        <v>42345</v>
      </c>
      <c r="B1485" s="17">
        <v>48250</v>
      </c>
      <c r="C1485" s="17">
        <v>48500</v>
      </c>
      <c r="D1485" s="17">
        <v>47300</v>
      </c>
      <c r="E1485" s="17">
        <v>47500</v>
      </c>
      <c r="F1485" s="27">
        <v>-0.94</v>
      </c>
    </row>
    <row r="1486" spans="1:6" x14ac:dyDescent="0.4">
      <c r="A1486" s="15">
        <v>42346</v>
      </c>
      <c r="B1486" s="17">
        <v>47700</v>
      </c>
      <c r="C1486" s="17">
        <v>48400</v>
      </c>
      <c r="D1486" s="17">
        <v>47350</v>
      </c>
      <c r="E1486" s="17">
        <v>48400</v>
      </c>
      <c r="F1486" s="27">
        <v>1.89</v>
      </c>
    </row>
    <row r="1487" spans="1:6" x14ac:dyDescent="0.4">
      <c r="A1487" s="15">
        <v>42347</v>
      </c>
      <c r="B1487" s="17">
        <v>48800</v>
      </c>
      <c r="C1487" s="17">
        <v>49750</v>
      </c>
      <c r="D1487" s="17">
        <v>48750</v>
      </c>
      <c r="E1487" s="17">
        <v>49650</v>
      </c>
      <c r="F1487" s="27">
        <v>2.58</v>
      </c>
    </row>
    <row r="1488" spans="1:6" x14ac:dyDescent="0.4">
      <c r="A1488" s="15">
        <v>42348</v>
      </c>
      <c r="B1488" s="17">
        <v>49650</v>
      </c>
      <c r="C1488" s="17">
        <v>49700</v>
      </c>
      <c r="D1488" s="17">
        <v>48450</v>
      </c>
      <c r="E1488" s="17">
        <v>48650</v>
      </c>
      <c r="F1488" s="27">
        <v>-2.0099999999999998</v>
      </c>
    </row>
    <row r="1489" spans="1:6" x14ac:dyDescent="0.4">
      <c r="A1489" s="18">
        <v>42349</v>
      </c>
      <c r="B1489" s="20">
        <v>48550</v>
      </c>
      <c r="C1489" s="20">
        <v>49050</v>
      </c>
      <c r="D1489" s="20">
        <v>47850</v>
      </c>
      <c r="E1489" s="20">
        <v>48600</v>
      </c>
      <c r="F1489" s="29">
        <v>-0.1</v>
      </c>
    </row>
    <row r="1490" spans="1:6" x14ac:dyDescent="0.4">
      <c r="A1490" s="15">
        <v>42352</v>
      </c>
      <c r="B1490" s="17">
        <v>48850</v>
      </c>
      <c r="C1490" s="17">
        <v>49450</v>
      </c>
      <c r="D1490" s="17">
        <v>48100</v>
      </c>
      <c r="E1490" s="17">
        <v>49450</v>
      </c>
      <c r="F1490" s="27">
        <v>1.75</v>
      </c>
    </row>
    <row r="1491" spans="1:6" x14ac:dyDescent="0.4">
      <c r="A1491" s="15">
        <v>42353</v>
      </c>
      <c r="B1491" s="17">
        <v>49250</v>
      </c>
      <c r="C1491" s="17">
        <v>49450</v>
      </c>
      <c r="D1491" s="17">
        <v>48600</v>
      </c>
      <c r="E1491" s="17">
        <v>48700</v>
      </c>
      <c r="F1491" s="27">
        <v>-1.52</v>
      </c>
    </row>
    <row r="1492" spans="1:6" x14ac:dyDescent="0.4">
      <c r="A1492" s="15">
        <v>42354</v>
      </c>
      <c r="B1492" s="17">
        <v>49300</v>
      </c>
      <c r="C1492" s="17">
        <v>49300</v>
      </c>
      <c r="D1492" s="17">
        <v>48600</v>
      </c>
      <c r="E1492" s="17">
        <v>48850</v>
      </c>
      <c r="F1492" s="27">
        <v>0.31</v>
      </c>
    </row>
    <row r="1493" spans="1:6" x14ac:dyDescent="0.4">
      <c r="A1493" s="15">
        <v>42355</v>
      </c>
      <c r="B1493" s="17">
        <v>49500</v>
      </c>
      <c r="C1493" s="17">
        <v>49850</v>
      </c>
      <c r="D1493" s="17">
        <v>49200</v>
      </c>
      <c r="E1493" s="17">
        <v>49850</v>
      </c>
      <c r="F1493" s="27">
        <v>2.0499999999999998</v>
      </c>
    </row>
    <row r="1494" spans="1:6" x14ac:dyDescent="0.4">
      <c r="A1494" s="18">
        <v>42356</v>
      </c>
      <c r="B1494" s="20">
        <v>49550</v>
      </c>
      <c r="C1494" s="20">
        <v>49800</v>
      </c>
      <c r="D1494" s="20">
        <v>49250</v>
      </c>
      <c r="E1494" s="20">
        <v>49700</v>
      </c>
      <c r="F1494" s="29">
        <v>-0.3</v>
      </c>
    </row>
    <row r="1495" spans="1:6" x14ac:dyDescent="0.4">
      <c r="A1495" s="15">
        <v>42359</v>
      </c>
      <c r="B1495" s="17">
        <v>49800</v>
      </c>
      <c r="C1495" s="17">
        <v>49900</v>
      </c>
      <c r="D1495" s="17">
        <v>49350</v>
      </c>
      <c r="E1495" s="17">
        <v>49500</v>
      </c>
      <c r="F1495" s="27">
        <v>-0.4</v>
      </c>
    </row>
    <row r="1496" spans="1:6" x14ac:dyDescent="0.4">
      <c r="A1496" s="15">
        <v>42360</v>
      </c>
      <c r="B1496" s="17">
        <v>49700</v>
      </c>
      <c r="C1496" s="17">
        <v>50100</v>
      </c>
      <c r="D1496" s="17">
        <v>49500</v>
      </c>
      <c r="E1496" s="17">
        <v>49950</v>
      </c>
      <c r="F1496" s="27">
        <v>0.91</v>
      </c>
    </row>
    <row r="1497" spans="1:6" x14ac:dyDescent="0.4">
      <c r="A1497" s="15">
        <v>42361</v>
      </c>
      <c r="B1497" s="17">
        <v>50000</v>
      </c>
      <c r="C1497" s="17">
        <v>50400</v>
      </c>
      <c r="D1497" s="17">
        <v>49900</v>
      </c>
      <c r="E1497" s="17">
        <v>50300</v>
      </c>
      <c r="F1497" s="27">
        <v>0.7</v>
      </c>
    </row>
    <row r="1498" spans="1:6" x14ac:dyDescent="0.4">
      <c r="A1498" s="15">
        <v>42362</v>
      </c>
      <c r="B1498" s="17">
        <v>50400</v>
      </c>
      <c r="C1498" s="17">
        <v>50500</v>
      </c>
      <c r="D1498" s="17">
        <v>50100</v>
      </c>
      <c r="E1498" s="17">
        <v>50300</v>
      </c>
      <c r="F1498" s="27">
        <v>0</v>
      </c>
    </row>
    <row r="1499" spans="1:6" x14ac:dyDescent="0.4">
      <c r="A1499" s="18">
        <v>42366</v>
      </c>
      <c r="B1499" s="20">
        <v>50300</v>
      </c>
      <c r="C1499" s="20">
        <v>50400</v>
      </c>
      <c r="D1499" s="20">
        <v>49400</v>
      </c>
      <c r="E1499" s="20">
        <v>49400</v>
      </c>
      <c r="F1499" s="29">
        <v>-1.79</v>
      </c>
    </row>
    <row r="1500" spans="1:6" x14ac:dyDescent="0.4">
      <c r="A1500" s="15">
        <v>42367</v>
      </c>
      <c r="B1500" s="17">
        <v>48700</v>
      </c>
      <c r="C1500" s="17">
        <v>49700</v>
      </c>
      <c r="D1500" s="17">
        <v>48500</v>
      </c>
      <c r="E1500" s="17">
        <v>49650</v>
      </c>
      <c r="F1500" s="27">
        <v>0.51</v>
      </c>
    </row>
    <row r="1501" spans="1:6" x14ac:dyDescent="0.4">
      <c r="A1501" s="15">
        <v>42368</v>
      </c>
      <c r="B1501" s="17">
        <v>49650</v>
      </c>
      <c r="C1501" s="17">
        <v>50300</v>
      </c>
      <c r="D1501" s="17">
        <v>49450</v>
      </c>
      <c r="E1501" s="17">
        <v>50000</v>
      </c>
      <c r="F1501" s="27">
        <v>0.7</v>
      </c>
    </row>
    <row r="1502" spans="1:6" x14ac:dyDescent="0.4">
      <c r="A1502" s="15">
        <v>42373</v>
      </c>
      <c r="B1502" s="17">
        <v>50100</v>
      </c>
      <c r="C1502" s="17">
        <v>50300</v>
      </c>
      <c r="D1502" s="17">
        <v>48900</v>
      </c>
      <c r="E1502" s="17">
        <v>50000</v>
      </c>
      <c r="F1502" s="27">
        <v>0</v>
      </c>
    </row>
    <row r="1503" spans="1:6" x14ac:dyDescent="0.4">
      <c r="A1503" s="15">
        <v>42374</v>
      </c>
      <c r="B1503" s="17">
        <v>49650</v>
      </c>
      <c r="C1503" s="17">
        <v>51300</v>
      </c>
      <c r="D1503" s="17">
        <v>49650</v>
      </c>
      <c r="E1503" s="17">
        <v>50700</v>
      </c>
      <c r="F1503" s="27">
        <v>1.4</v>
      </c>
    </row>
    <row r="1504" spans="1:6" x14ac:dyDescent="0.4">
      <c r="A1504" s="18">
        <v>42375</v>
      </c>
      <c r="B1504" s="20">
        <v>51200</v>
      </c>
      <c r="C1504" s="20">
        <v>51400</v>
      </c>
      <c r="D1504" s="20">
        <v>50400</v>
      </c>
      <c r="E1504" s="20">
        <v>50800</v>
      </c>
      <c r="F1504" s="29">
        <v>0.2</v>
      </c>
    </row>
    <row r="1505" spans="1:6" x14ac:dyDescent="0.4">
      <c r="A1505" s="15">
        <v>42376</v>
      </c>
      <c r="B1505" s="17">
        <v>51000</v>
      </c>
      <c r="C1505" s="17">
        <v>51100</v>
      </c>
      <c r="D1505" s="17">
        <v>49950</v>
      </c>
      <c r="E1505" s="17">
        <v>50300</v>
      </c>
      <c r="F1505" s="27">
        <v>-0.98</v>
      </c>
    </row>
    <row r="1506" spans="1:6" x14ac:dyDescent="0.4">
      <c r="A1506" s="15">
        <v>42377</v>
      </c>
      <c r="B1506" s="17">
        <v>49000</v>
      </c>
      <c r="C1506" s="17">
        <v>49950</v>
      </c>
      <c r="D1506" s="17">
        <v>48700</v>
      </c>
      <c r="E1506" s="17">
        <v>49900</v>
      </c>
      <c r="F1506" s="27">
        <v>-0.8</v>
      </c>
    </row>
    <row r="1507" spans="1:6" x14ac:dyDescent="0.4">
      <c r="A1507" s="15">
        <v>42380</v>
      </c>
      <c r="B1507" s="17">
        <v>50200</v>
      </c>
      <c r="C1507" s="17">
        <v>51000</v>
      </c>
      <c r="D1507" s="17">
        <v>49950</v>
      </c>
      <c r="E1507" s="17">
        <v>50700</v>
      </c>
      <c r="F1507" s="27">
        <v>1.6</v>
      </c>
    </row>
    <row r="1508" spans="1:6" x14ac:dyDescent="0.4">
      <c r="A1508" s="15">
        <v>42381</v>
      </c>
      <c r="B1508" s="17">
        <v>51200</v>
      </c>
      <c r="C1508" s="17">
        <v>51400</v>
      </c>
      <c r="D1508" s="17">
        <v>50200</v>
      </c>
      <c r="E1508" s="17">
        <v>50500</v>
      </c>
      <c r="F1508" s="27">
        <v>-0.39</v>
      </c>
    </row>
    <row r="1509" spans="1:6" x14ac:dyDescent="0.4">
      <c r="A1509" s="18">
        <v>42382</v>
      </c>
      <c r="B1509" s="20">
        <v>50800</v>
      </c>
      <c r="C1509" s="20">
        <v>52000</v>
      </c>
      <c r="D1509" s="20">
        <v>50800</v>
      </c>
      <c r="E1509" s="20">
        <v>52000</v>
      </c>
      <c r="F1509" s="29">
        <v>2.97</v>
      </c>
    </row>
    <row r="1510" spans="1:6" x14ac:dyDescent="0.4">
      <c r="A1510" s="15">
        <v>42383</v>
      </c>
      <c r="B1510" s="17">
        <v>51800</v>
      </c>
      <c r="C1510" s="17">
        <v>52300</v>
      </c>
      <c r="D1510" s="17">
        <v>51100</v>
      </c>
      <c r="E1510" s="17">
        <v>52000</v>
      </c>
      <c r="F1510" s="27">
        <v>0</v>
      </c>
    </row>
    <row r="1511" spans="1:6" x14ac:dyDescent="0.4">
      <c r="A1511" s="15">
        <v>42384</v>
      </c>
      <c r="B1511" s="17">
        <v>51800</v>
      </c>
      <c r="C1511" s="17">
        <v>52200</v>
      </c>
      <c r="D1511" s="17">
        <v>50600</v>
      </c>
      <c r="E1511" s="17">
        <v>51000</v>
      </c>
      <c r="F1511" s="27">
        <v>-1.92</v>
      </c>
    </row>
    <row r="1512" spans="1:6" x14ac:dyDescent="0.4">
      <c r="A1512" s="15">
        <v>42387</v>
      </c>
      <c r="B1512" s="17">
        <v>51000</v>
      </c>
      <c r="C1512" s="17">
        <v>51200</v>
      </c>
      <c r="D1512" s="17">
        <v>50200</v>
      </c>
      <c r="E1512" s="17">
        <v>50600</v>
      </c>
      <c r="F1512" s="27">
        <v>-0.78</v>
      </c>
    </row>
    <row r="1513" spans="1:6" x14ac:dyDescent="0.4">
      <c r="A1513" s="15">
        <v>42388</v>
      </c>
      <c r="B1513" s="17">
        <v>51200</v>
      </c>
      <c r="C1513" s="17">
        <v>52200</v>
      </c>
      <c r="D1513" s="17">
        <v>50700</v>
      </c>
      <c r="E1513" s="17">
        <v>51600</v>
      </c>
      <c r="F1513" s="27">
        <v>1.98</v>
      </c>
    </row>
    <row r="1514" spans="1:6" x14ac:dyDescent="0.4">
      <c r="A1514" s="18">
        <v>42389</v>
      </c>
      <c r="B1514" s="20">
        <v>52000</v>
      </c>
      <c r="C1514" s="20">
        <v>52200</v>
      </c>
      <c r="D1514" s="20">
        <v>51200</v>
      </c>
      <c r="E1514" s="20">
        <v>51500</v>
      </c>
      <c r="F1514" s="29">
        <v>-0.19</v>
      </c>
    </row>
    <row r="1515" spans="1:6" x14ac:dyDescent="0.4">
      <c r="A1515" s="15">
        <v>42390</v>
      </c>
      <c r="B1515" s="17">
        <v>50900</v>
      </c>
      <c r="C1515" s="17">
        <v>51600</v>
      </c>
      <c r="D1515" s="17">
        <v>50500</v>
      </c>
      <c r="E1515" s="17">
        <v>50500</v>
      </c>
      <c r="F1515" s="27">
        <v>-1.94</v>
      </c>
    </row>
    <row r="1516" spans="1:6" x14ac:dyDescent="0.4">
      <c r="A1516" s="15">
        <v>42391</v>
      </c>
      <c r="B1516" s="17">
        <v>50200</v>
      </c>
      <c r="C1516" s="17">
        <v>51000</v>
      </c>
      <c r="D1516" s="17">
        <v>49550</v>
      </c>
      <c r="E1516" s="17">
        <v>49800</v>
      </c>
      <c r="F1516" s="27">
        <v>-1.39</v>
      </c>
    </row>
    <row r="1517" spans="1:6" x14ac:dyDescent="0.4">
      <c r="A1517" s="15">
        <v>42394</v>
      </c>
      <c r="B1517" s="17">
        <v>50400</v>
      </c>
      <c r="C1517" s="17">
        <v>51600</v>
      </c>
      <c r="D1517" s="17">
        <v>49950</v>
      </c>
      <c r="E1517" s="17">
        <v>50600</v>
      </c>
      <c r="F1517" s="27">
        <v>1.61</v>
      </c>
    </row>
    <row r="1518" spans="1:6" x14ac:dyDescent="0.4">
      <c r="A1518" s="15">
        <v>42395</v>
      </c>
      <c r="B1518" s="17">
        <v>51100</v>
      </c>
      <c r="C1518" s="17">
        <v>52600</v>
      </c>
      <c r="D1518" s="17">
        <v>51000</v>
      </c>
      <c r="E1518" s="17">
        <v>51600</v>
      </c>
      <c r="F1518" s="27">
        <v>1.98</v>
      </c>
    </row>
    <row r="1519" spans="1:6" x14ac:dyDescent="0.4">
      <c r="A1519" s="18">
        <v>42396</v>
      </c>
      <c r="B1519" s="20">
        <v>51900</v>
      </c>
      <c r="C1519" s="20">
        <v>52500</v>
      </c>
      <c r="D1519" s="20">
        <v>51000</v>
      </c>
      <c r="E1519" s="20">
        <v>51700</v>
      </c>
      <c r="F1519" s="29">
        <v>0.19</v>
      </c>
    </row>
    <row r="1520" spans="1:6" x14ac:dyDescent="0.4">
      <c r="A1520" s="15">
        <v>42397</v>
      </c>
      <c r="B1520" s="17">
        <v>51700</v>
      </c>
      <c r="C1520" s="17">
        <v>52700</v>
      </c>
      <c r="D1520" s="17">
        <v>51200</v>
      </c>
      <c r="E1520" s="17">
        <v>52700</v>
      </c>
      <c r="F1520" s="27">
        <v>1.93</v>
      </c>
    </row>
    <row r="1521" spans="1:6" x14ac:dyDescent="0.4">
      <c r="A1521" s="15">
        <v>42398</v>
      </c>
      <c r="B1521" s="17">
        <v>52000</v>
      </c>
      <c r="C1521" s="17">
        <v>53300</v>
      </c>
      <c r="D1521" s="17">
        <v>52000</v>
      </c>
      <c r="E1521" s="17">
        <v>52600</v>
      </c>
      <c r="F1521" s="27">
        <v>-0.19</v>
      </c>
    </row>
    <row r="1522" spans="1:6" x14ac:dyDescent="0.4">
      <c r="A1522" s="15">
        <v>42401</v>
      </c>
      <c r="B1522" s="17">
        <v>53700</v>
      </c>
      <c r="C1522" s="17">
        <v>53700</v>
      </c>
      <c r="D1522" s="17">
        <v>52100</v>
      </c>
      <c r="E1522" s="17">
        <v>53200</v>
      </c>
      <c r="F1522" s="27">
        <v>1.1399999999999999</v>
      </c>
    </row>
    <row r="1523" spans="1:6" x14ac:dyDescent="0.4">
      <c r="A1523" s="15">
        <v>42402</v>
      </c>
      <c r="B1523" s="17">
        <v>53400</v>
      </c>
      <c r="C1523" s="17">
        <v>54000</v>
      </c>
      <c r="D1523" s="17">
        <v>53100</v>
      </c>
      <c r="E1523" s="17">
        <v>53300</v>
      </c>
      <c r="F1523" s="27">
        <v>0.19</v>
      </c>
    </row>
    <row r="1524" spans="1:6" x14ac:dyDescent="0.4">
      <c r="A1524" s="18">
        <v>42403</v>
      </c>
      <c r="B1524" s="20">
        <v>53200</v>
      </c>
      <c r="C1524" s="20">
        <v>53900</v>
      </c>
      <c r="D1524" s="20">
        <v>52700</v>
      </c>
      <c r="E1524" s="20">
        <v>53000</v>
      </c>
      <c r="F1524" s="29">
        <v>-0.56000000000000005</v>
      </c>
    </row>
    <row r="1525" spans="1:6" x14ac:dyDescent="0.4">
      <c r="A1525" s="15">
        <v>42404</v>
      </c>
      <c r="B1525" s="17">
        <v>53600</v>
      </c>
      <c r="C1525" s="17">
        <v>54500</v>
      </c>
      <c r="D1525" s="17">
        <v>52300</v>
      </c>
      <c r="E1525" s="17">
        <v>53800</v>
      </c>
      <c r="F1525" s="27">
        <v>1.51</v>
      </c>
    </row>
    <row r="1526" spans="1:6" x14ac:dyDescent="0.4">
      <c r="A1526" s="15">
        <v>42405</v>
      </c>
      <c r="B1526" s="17">
        <v>53400</v>
      </c>
      <c r="C1526" s="17">
        <v>53600</v>
      </c>
      <c r="D1526" s="17">
        <v>51800</v>
      </c>
      <c r="E1526" s="17">
        <v>52300</v>
      </c>
      <c r="F1526" s="27">
        <v>-2.79</v>
      </c>
    </row>
    <row r="1527" spans="1:6" x14ac:dyDescent="0.4">
      <c r="A1527" s="15">
        <v>42411</v>
      </c>
      <c r="B1527" s="17">
        <v>52200</v>
      </c>
      <c r="C1527" s="17">
        <v>52900</v>
      </c>
      <c r="D1527" s="17">
        <v>51700</v>
      </c>
      <c r="E1527" s="17">
        <v>52200</v>
      </c>
      <c r="F1527" s="27">
        <v>-0.19</v>
      </c>
    </row>
    <row r="1528" spans="1:6" x14ac:dyDescent="0.4">
      <c r="A1528" s="15">
        <v>42412</v>
      </c>
      <c r="B1528" s="17">
        <v>52500</v>
      </c>
      <c r="C1528" s="17">
        <v>53600</v>
      </c>
      <c r="D1528" s="17">
        <v>52200</v>
      </c>
      <c r="E1528" s="17">
        <v>52900</v>
      </c>
      <c r="F1528" s="27">
        <v>1.34</v>
      </c>
    </row>
    <row r="1529" spans="1:6" x14ac:dyDescent="0.4">
      <c r="A1529" s="18">
        <v>42415</v>
      </c>
      <c r="B1529" s="20">
        <v>53000</v>
      </c>
      <c r="C1529" s="20">
        <v>53000</v>
      </c>
      <c r="D1529" s="20">
        <v>51700</v>
      </c>
      <c r="E1529" s="20">
        <v>52600</v>
      </c>
      <c r="F1529" s="29">
        <v>-0.56999999999999995</v>
      </c>
    </row>
    <row r="1530" spans="1:6" x14ac:dyDescent="0.4">
      <c r="A1530" s="15">
        <v>42416</v>
      </c>
      <c r="B1530" s="17">
        <v>52400</v>
      </c>
      <c r="C1530" s="17">
        <v>53600</v>
      </c>
      <c r="D1530" s="17">
        <v>52000</v>
      </c>
      <c r="E1530" s="17">
        <v>53300</v>
      </c>
      <c r="F1530" s="27">
        <v>1.33</v>
      </c>
    </row>
    <row r="1531" spans="1:6" x14ac:dyDescent="0.4">
      <c r="A1531" s="15">
        <v>42417</v>
      </c>
      <c r="B1531" s="17">
        <v>54400</v>
      </c>
      <c r="C1531" s="17">
        <v>55100</v>
      </c>
      <c r="D1531" s="17">
        <v>53000</v>
      </c>
      <c r="E1531" s="17">
        <v>54400</v>
      </c>
      <c r="F1531" s="27">
        <v>2.06</v>
      </c>
    </row>
    <row r="1532" spans="1:6" x14ac:dyDescent="0.4">
      <c r="A1532" s="15">
        <v>42418</v>
      </c>
      <c r="B1532" s="17">
        <v>54600</v>
      </c>
      <c r="C1532" s="17">
        <v>54800</v>
      </c>
      <c r="D1532" s="17">
        <v>53400</v>
      </c>
      <c r="E1532" s="17">
        <v>54500</v>
      </c>
      <c r="F1532" s="27">
        <v>0.18</v>
      </c>
    </row>
    <row r="1533" spans="1:6" x14ac:dyDescent="0.4">
      <c r="A1533" s="15">
        <v>42419</v>
      </c>
      <c r="B1533" s="17">
        <v>55500</v>
      </c>
      <c r="C1533" s="17">
        <v>55900</v>
      </c>
      <c r="D1533" s="17">
        <v>54700</v>
      </c>
      <c r="E1533" s="17">
        <v>55800</v>
      </c>
      <c r="F1533" s="27">
        <v>2.39</v>
      </c>
    </row>
    <row r="1534" spans="1:6" x14ac:dyDescent="0.4">
      <c r="A1534" s="18">
        <v>42422</v>
      </c>
      <c r="B1534" s="20">
        <v>55200</v>
      </c>
      <c r="C1534" s="20">
        <v>55600</v>
      </c>
      <c r="D1534" s="20">
        <v>54100</v>
      </c>
      <c r="E1534" s="20">
        <v>55500</v>
      </c>
      <c r="F1534" s="29">
        <v>-0.54</v>
      </c>
    </row>
    <row r="1535" spans="1:6" x14ac:dyDescent="0.4">
      <c r="A1535" s="15">
        <v>42423</v>
      </c>
      <c r="B1535" s="17">
        <v>55300</v>
      </c>
      <c r="C1535" s="17">
        <v>56100</v>
      </c>
      <c r="D1535" s="17">
        <v>54500</v>
      </c>
      <c r="E1535" s="17">
        <v>55400</v>
      </c>
      <c r="F1535" s="27">
        <v>-0.18</v>
      </c>
    </row>
    <row r="1536" spans="1:6" x14ac:dyDescent="0.4">
      <c r="A1536" s="15">
        <v>42424</v>
      </c>
      <c r="B1536" s="17">
        <v>56100</v>
      </c>
      <c r="C1536" s="17">
        <v>57100</v>
      </c>
      <c r="D1536" s="17">
        <v>55600</v>
      </c>
      <c r="E1536" s="17">
        <v>56600</v>
      </c>
      <c r="F1536" s="27">
        <v>2.17</v>
      </c>
    </row>
    <row r="1537" spans="1:6" x14ac:dyDescent="0.4">
      <c r="A1537" s="15">
        <v>42425</v>
      </c>
      <c r="B1537" s="17">
        <v>57500</v>
      </c>
      <c r="C1537" s="17">
        <v>59600</v>
      </c>
      <c r="D1537" s="17">
        <v>56900</v>
      </c>
      <c r="E1537" s="17">
        <v>59500</v>
      </c>
      <c r="F1537" s="27">
        <v>5.12</v>
      </c>
    </row>
    <row r="1538" spans="1:6" x14ac:dyDescent="0.4">
      <c r="A1538" s="15">
        <v>42426</v>
      </c>
      <c r="B1538" s="17">
        <v>59900</v>
      </c>
      <c r="C1538" s="17">
        <v>61200</v>
      </c>
      <c r="D1538" s="17">
        <v>59600</v>
      </c>
      <c r="E1538" s="17">
        <v>60600</v>
      </c>
      <c r="F1538" s="27">
        <v>1.85</v>
      </c>
    </row>
    <row r="1539" spans="1:6" x14ac:dyDescent="0.4">
      <c r="A1539" s="18">
        <v>42429</v>
      </c>
      <c r="B1539" s="20">
        <v>60100</v>
      </c>
      <c r="C1539" s="20">
        <v>60200</v>
      </c>
      <c r="D1539" s="20">
        <v>58000</v>
      </c>
      <c r="E1539" s="20">
        <v>58700</v>
      </c>
      <c r="F1539" s="29">
        <v>-3.14</v>
      </c>
    </row>
    <row r="1540" spans="1:6" x14ac:dyDescent="0.4">
      <c r="A1540" s="15">
        <v>42431</v>
      </c>
      <c r="B1540" s="17">
        <v>59800</v>
      </c>
      <c r="C1540" s="17">
        <v>60600</v>
      </c>
      <c r="D1540" s="17">
        <v>59100</v>
      </c>
      <c r="E1540" s="17">
        <v>60000</v>
      </c>
      <c r="F1540" s="27">
        <v>2.21</v>
      </c>
    </row>
    <row r="1541" spans="1:6" x14ac:dyDescent="0.4">
      <c r="A1541" s="15">
        <v>42432</v>
      </c>
      <c r="B1541" s="17">
        <v>60000</v>
      </c>
      <c r="C1541" s="17">
        <v>60000</v>
      </c>
      <c r="D1541" s="17">
        <v>57800</v>
      </c>
      <c r="E1541" s="17">
        <v>58500</v>
      </c>
      <c r="F1541" s="27">
        <v>-2.5</v>
      </c>
    </row>
    <row r="1542" spans="1:6" x14ac:dyDescent="0.4">
      <c r="A1542" s="15">
        <v>42433</v>
      </c>
      <c r="B1542" s="17">
        <v>58800</v>
      </c>
      <c r="C1542" s="17">
        <v>58900</v>
      </c>
      <c r="D1542" s="17">
        <v>57900</v>
      </c>
      <c r="E1542" s="17">
        <v>58400</v>
      </c>
      <c r="F1542" s="27">
        <v>-0.17</v>
      </c>
    </row>
    <row r="1543" spans="1:6" x14ac:dyDescent="0.4">
      <c r="A1543" s="15">
        <v>42436</v>
      </c>
      <c r="B1543" s="17">
        <v>58000</v>
      </c>
      <c r="C1543" s="17">
        <v>58200</v>
      </c>
      <c r="D1543" s="17">
        <v>56100</v>
      </c>
      <c r="E1543" s="17">
        <v>56800</v>
      </c>
      <c r="F1543" s="27">
        <v>-2.74</v>
      </c>
    </row>
    <row r="1544" spans="1:6" x14ac:dyDescent="0.4">
      <c r="A1544" s="18">
        <v>42437</v>
      </c>
      <c r="B1544" s="20">
        <v>56000</v>
      </c>
      <c r="C1544" s="20">
        <v>56300</v>
      </c>
      <c r="D1544" s="20">
        <v>54500</v>
      </c>
      <c r="E1544" s="20">
        <v>55900</v>
      </c>
      <c r="F1544" s="29">
        <v>-1.58</v>
      </c>
    </row>
    <row r="1545" spans="1:6" x14ac:dyDescent="0.4">
      <c r="A1545" s="15">
        <v>42438</v>
      </c>
      <c r="B1545" s="17">
        <v>55900</v>
      </c>
      <c r="C1545" s="17">
        <v>57500</v>
      </c>
      <c r="D1545" s="17">
        <v>55900</v>
      </c>
      <c r="E1545" s="17">
        <v>57400</v>
      </c>
      <c r="F1545" s="27">
        <v>2.68</v>
      </c>
    </row>
    <row r="1546" spans="1:6" x14ac:dyDescent="0.4">
      <c r="A1546" s="15">
        <v>42439</v>
      </c>
      <c r="B1546" s="17">
        <v>57300</v>
      </c>
      <c r="C1546" s="17">
        <v>58000</v>
      </c>
      <c r="D1546" s="17">
        <v>56700</v>
      </c>
      <c r="E1546" s="17">
        <v>58000</v>
      </c>
      <c r="F1546" s="27">
        <v>1.05</v>
      </c>
    </row>
    <row r="1547" spans="1:6" x14ac:dyDescent="0.4">
      <c r="A1547" s="15">
        <v>42440</v>
      </c>
      <c r="B1547" s="17">
        <v>58200</v>
      </c>
      <c r="C1547" s="17">
        <v>59200</v>
      </c>
      <c r="D1547" s="17">
        <v>57300</v>
      </c>
      <c r="E1547" s="17">
        <v>58200</v>
      </c>
      <c r="F1547" s="27">
        <v>0.34</v>
      </c>
    </row>
    <row r="1548" spans="1:6" x14ac:dyDescent="0.4">
      <c r="A1548" s="15">
        <v>42443</v>
      </c>
      <c r="B1548" s="17">
        <v>58200</v>
      </c>
      <c r="C1548" s="17">
        <v>58900</v>
      </c>
      <c r="D1548" s="17">
        <v>56700</v>
      </c>
      <c r="E1548" s="17">
        <v>58800</v>
      </c>
      <c r="F1548" s="27">
        <v>1.03</v>
      </c>
    </row>
    <row r="1549" spans="1:6" x14ac:dyDescent="0.4">
      <c r="A1549" s="18">
        <v>42444</v>
      </c>
      <c r="B1549" s="20">
        <v>58800</v>
      </c>
      <c r="C1549" s="20">
        <v>59500</v>
      </c>
      <c r="D1549" s="20">
        <v>58300</v>
      </c>
      <c r="E1549" s="20">
        <v>58600</v>
      </c>
      <c r="F1549" s="29">
        <v>-0.34</v>
      </c>
    </row>
    <row r="1550" spans="1:6" x14ac:dyDescent="0.4">
      <c r="A1550" s="15">
        <v>42445</v>
      </c>
      <c r="B1550" s="17">
        <v>58700</v>
      </c>
      <c r="C1550" s="17">
        <v>59900</v>
      </c>
      <c r="D1550" s="17">
        <v>58700</v>
      </c>
      <c r="E1550" s="17">
        <v>59800</v>
      </c>
      <c r="F1550" s="27">
        <v>2.0499999999999998</v>
      </c>
    </row>
    <row r="1551" spans="1:6" x14ac:dyDescent="0.4">
      <c r="A1551" s="15">
        <v>42446</v>
      </c>
      <c r="B1551" s="17">
        <v>59500</v>
      </c>
      <c r="C1551" s="17">
        <v>59800</v>
      </c>
      <c r="D1551" s="17">
        <v>59100</v>
      </c>
      <c r="E1551" s="17">
        <v>59300</v>
      </c>
      <c r="F1551" s="27">
        <v>-0.84</v>
      </c>
    </row>
    <row r="1552" spans="1:6" x14ac:dyDescent="0.4">
      <c r="A1552" s="15">
        <v>42447</v>
      </c>
      <c r="B1552" s="17">
        <v>58900</v>
      </c>
      <c r="C1552" s="17">
        <v>59800</v>
      </c>
      <c r="D1552" s="17">
        <v>58100</v>
      </c>
      <c r="E1552" s="17">
        <v>59600</v>
      </c>
      <c r="F1552" s="27">
        <v>0.51</v>
      </c>
    </row>
    <row r="1553" spans="1:6" x14ac:dyDescent="0.4">
      <c r="A1553" s="15">
        <v>42450</v>
      </c>
      <c r="B1553" s="17">
        <v>60000</v>
      </c>
      <c r="C1553" s="17">
        <v>60400</v>
      </c>
      <c r="D1553" s="17">
        <v>59500</v>
      </c>
      <c r="E1553" s="17">
        <v>60100</v>
      </c>
      <c r="F1553" s="27">
        <v>0.84</v>
      </c>
    </row>
    <row r="1554" spans="1:6" x14ac:dyDescent="0.4">
      <c r="A1554" s="18">
        <v>42451</v>
      </c>
      <c r="B1554" s="20">
        <v>59700</v>
      </c>
      <c r="C1554" s="20">
        <v>59800</v>
      </c>
      <c r="D1554" s="20">
        <v>58500</v>
      </c>
      <c r="E1554" s="20">
        <v>59200</v>
      </c>
      <c r="F1554" s="29">
        <v>-1.5</v>
      </c>
    </row>
    <row r="1555" spans="1:6" x14ac:dyDescent="0.4">
      <c r="A1555" s="15">
        <v>42452</v>
      </c>
      <c r="B1555" s="17">
        <v>59200</v>
      </c>
      <c r="C1555" s="17">
        <v>59800</v>
      </c>
      <c r="D1555" s="17">
        <v>58700</v>
      </c>
      <c r="E1555" s="17">
        <v>58900</v>
      </c>
      <c r="F1555" s="27">
        <v>-0.51</v>
      </c>
    </row>
    <row r="1556" spans="1:6" x14ac:dyDescent="0.4">
      <c r="A1556" s="15">
        <v>42453</v>
      </c>
      <c r="B1556" s="17">
        <v>59000</v>
      </c>
      <c r="C1556" s="17">
        <v>60000</v>
      </c>
      <c r="D1556" s="17">
        <v>58800</v>
      </c>
      <c r="E1556" s="17">
        <v>59300</v>
      </c>
      <c r="F1556" s="27">
        <v>0.68</v>
      </c>
    </row>
    <row r="1557" spans="1:6" x14ac:dyDescent="0.4">
      <c r="A1557" s="15">
        <v>42454</v>
      </c>
      <c r="B1557" s="17">
        <v>59200</v>
      </c>
      <c r="C1557" s="17">
        <v>59700</v>
      </c>
      <c r="D1557" s="17">
        <v>58800</v>
      </c>
      <c r="E1557" s="17">
        <v>59300</v>
      </c>
      <c r="F1557" s="27">
        <v>0</v>
      </c>
    </row>
    <row r="1558" spans="1:6" x14ac:dyDescent="0.4">
      <c r="A1558" s="15">
        <v>42457</v>
      </c>
      <c r="B1558" s="17">
        <v>59500</v>
      </c>
      <c r="C1558" s="17">
        <v>59500</v>
      </c>
      <c r="D1558" s="17">
        <v>58500</v>
      </c>
      <c r="E1558" s="17">
        <v>58600</v>
      </c>
      <c r="F1558" s="27">
        <v>-1.18</v>
      </c>
    </row>
    <row r="1559" spans="1:6" x14ac:dyDescent="0.4">
      <c r="A1559" s="18">
        <v>42458</v>
      </c>
      <c r="B1559" s="20">
        <v>58900</v>
      </c>
      <c r="C1559" s="20">
        <v>60000</v>
      </c>
      <c r="D1559" s="20">
        <v>58700</v>
      </c>
      <c r="E1559" s="20">
        <v>59800</v>
      </c>
      <c r="F1559" s="29">
        <v>2.0499999999999998</v>
      </c>
    </row>
    <row r="1560" spans="1:6" x14ac:dyDescent="0.4">
      <c r="A1560" s="15">
        <v>42459</v>
      </c>
      <c r="B1560" s="17">
        <v>59800</v>
      </c>
      <c r="C1560" s="17">
        <v>60400</v>
      </c>
      <c r="D1560" s="17">
        <v>59600</v>
      </c>
      <c r="E1560" s="17">
        <v>59900</v>
      </c>
      <c r="F1560" s="27">
        <v>0.17</v>
      </c>
    </row>
    <row r="1561" spans="1:6" x14ac:dyDescent="0.4">
      <c r="A1561" s="15">
        <v>42460</v>
      </c>
      <c r="B1561" s="17">
        <v>59900</v>
      </c>
      <c r="C1561" s="17">
        <v>60200</v>
      </c>
      <c r="D1561" s="17">
        <v>58700</v>
      </c>
      <c r="E1561" s="17">
        <v>60200</v>
      </c>
      <c r="F1561" s="27">
        <v>0.5</v>
      </c>
    </row>
    <row r="1562" spans="1:6" x14ac:dyDescent="0.4">
      <c r="A1562" s="15">
        <v>42461</v>
      </c>
      <c r="B1562" s="17">
        <v>59500</v>
      </c>
      <c r="C1562" s="17">
        <v>59600</v>
      </c>
      <c r="D1562" s="17">
        <v>58700</v>
      </c>
      <c r="E1562" s="17">
        <v>59100</v>
      </c>
      <c r="F1562" s="27">
        <v>-1.83</v>
      </c>
    </row>
    <row r="1563" spans="1:6" x14ac:dyDescent="0.4">
      <c r="A1563" s="15">
        <v>42464</v>
      </c>
      <c r="B1563" s="17">
        <v>59500</v>
      </c>
      <c r="C1563" s="17">
        <v>59500</v>
      </c>
      <c r="D1563" s="17">
        <v>58200</v>
      </c>
      <c r="E1563" s="17">
        <v>58900</v>
      </c>
      <c r="F1563" s="27">
        <v>-0.34</v>
      </c>
    </row>
    <row r="1564" spans="1:6" x14ac:dyDescent="0.4">
      <c r="A1564" s="18">
        <v>42465</v>
      </c>
      <c r="B1564" s="20">
        <v>58400</v>
      </c>
      <c r="C1564" s="20">
        <v>58800</v>
      </c>
      <c r="D1564" s="20">
        <v>58000</v>
      </c>
      <c r="E1564" s="20">
        <v>58000</v>
      </c>
      <c r="F1564" s="29">
        <v>-1.53</v>
      </c>
    </row>
    <row r="1565" spans="1:6" x14ac:dyDescent="0.4">
      <c r="A1565" s="15">
        <v>42466</v>
      </c>
      <c r="B1565" s="17">
        <v>57900</v>
      </c>
      <c r="C1565" s="17">
        <v>58500</v>
      </c>
      <c r="D1565" s="17">
        <v>57400</v>
      </c>
      <c r="E1565" s="17">
        <v>58300</v>
      </c>
      <c r="F1565" s="27">
        <v>0.52</v>
      </c>
    </row>
    <row r="1566" spans="1:6" x14ac:dyDescent="0.4">
      <c r="A1566" s="15">
        <v>42467</v>
      </c>
      <c r="B1566" s="17">
        <v>58300</v>
      </c>
      <c r="C1566" s="17">
        <v>59300</v>
      </c>
      <c r="D1566" s="17">
        <v>58100</v>
      </c>
      <c r="E1566" s="17">
        <v>59000</v>
      </c>
      <c r="F1566" s="27">
        <v>1.2</v>
      </c>
    </row>
    <row r="1567" spans="1:6" x14ac:dyDescent="0.4">
      <c r="A1567" s="15">
        <v>42468</v>
      </c>
      <c r="B1567" s="17">
        <v>58800</v>
      </c>
      <c r="C1567" s="17">
        <v>59000</v>
      </c>
      <c r="D1567" s="17">
        <v>58300</v>
      </c>
      <c r="E1567" s="17">
        <v>58700</v>
      </c>
      <c r="F1567" s="27">
        <v>-0.51</v>
      </c>
    </row>
    <row r="1568" spans="1:6" x14ac:dyDescent="0.4">
      <c r="A1568" s="15">
        <v>42471</v>
      </c>
      <c r="B1568" s="17">
        <v>58500</v>
      </c>
      <c r="C1568" s="17">
        <v>58700</v>
      </c>
      <c r="D1568" s="17">
        <v>57700</v>
      </c>
      <c r="E1568" s="17">
        <v>58700</v>
      </c>
      <c r="F1568" s="27">
        <v>0</v>
      </c>
    </row>
    <row r="1569" spans="1:6" x14ac:dyDescent="0.4">
      <c r="A1569" s="18">
        <v>42472</v>
      </c>
      <c r="B1569" s="20">
        <v>58800</v>
      </c>
      <c r="C1569" s="20">
        <v>59100</v>
      </c>
      <c r="D1569" s="20">
        <v>58500</v>
      </c>
      <c r="E1569" s="20">
        <v>59000</v>
      </c>
      <c r="F1569" s="29">
        <v>0.51</v>
      </c>
    </row>
    <row r="1570" spans="1:6" x14ac:dyDescent="0.4">
      <c r="A1570" s="15">
        <v>42474</v>
      </c>
      <c r="B1570" s="17">
        <v>59600</v>
      </c>
      <c r="C1570" s="17">
        <v>59800</v>
      </c>
      <c r="D1570" s="17">
        <v>59100</v>
      </c>
      <c r="E1570" s="17">
        <v>59500</v>
      </c>
      <c r="F1570" s="27">
        <v>0.85</v>
      </c>
    </row>
    <row r="1571" spans="1:6" x14ac:dyDescent="0.4">
      <c r="A1571" s="15">
        <v>42475</v>
      </c>
      <c r="B1571" s="17">
        <v>60000</v>
      </c>
      <c r="C1571" s="17">
        <v>60000</v>
      </c>
      <c r="D1571" s="17">
        <v>59000</v>
      </c>
      <c r="E1571" s="17">
        <v>59100</v>
      </c>
      <c r="F1571" s="27">
        <v>-0.67</v>
      </c>
    </row>
    <row r="1572" spans="1:6" x14ac:dyDescent="0.4">
      <c r="A1572" s="15">
        <v>42478</v>
      </c>
      <c r="B1572" s="17">
        <v>59100</v>
      </c>
      <c r="C1572" s="17">
        <v>60200</v>
      </c>
      <c r="D1572" s="17">
        <v>58700</v>
      </c>
      <c r="E1572" s="17">
        <v>59000</v>
      </c>
      <c r="F1572" s="27">
        <v>-0.17</v>
      </c>
    </row>
    <row r="1573" spans="1:6" x14ac:dyDescent="0.4">
      <c r="A1573" s="15">
        <v>42479</v>
      </c>
      <c r="B1573" s="17">
        <v>59500</v>
      </c>
      <c r="C1573" s="17">
        <v>59700</v>
      </c>
      <c r="D1573" s="17">
        <v>59100</v>
      </c>
      <c r="E1573" s="17">
        <v>59500</v>
      </c>
      <c r="F1573" s="27">
        <v>0.85</v>
      </c>
    </row>
    <row r="1574" spans="1:6" x14ac:dyDescent="0.4">
      <c r="A1574" s="18">
        <v>42480</v>
      </c>
      <c r="B1574" s="20">
        <v>60000</v>
      </c>
      <c r="C1574" s="20">
        <v>60500</v>
      </c>
      <c r="D1574" s="20">
        <v>59600</v>
      </c>
      <c r="E1574" s="20">
        <v>59900</v>
      </c>
      <c r="F1574" s="29">
        <v>0.67</v>
      </c>
    </row>
    <row r="1575" spans="1:6" x14ac:dyDescent="0.4">
      <c r="A1575" s="15">
        <v>42481</v>
      </c>
      <c r="B1575" s="17">
        <v>59700</v>
      </c>
      <c r="C1575" s="17">
        <v>60300</v>
      </c>
      <c r="D1575" s="17">
        <v>59200</v>
      </c>
      <c r="E1575" s="17">
        <v>59400</v>
      </c>
      <c r="F1575" s="27">
        <v>-0.83</v>
      </c>
    </row>
    <row r="1576" spans="1:6" x14ac:dyDescent="0.4">
      <c r="A1576" s="15">
        <v>42482</v>
      </c>
      <c r="B1576" s="17">
        <v>59200</v>
      </c>
      <c r="C1576" s="17">
        <v>59700</v>
      </c>
      <c r="D1576" s="17">
        <v>59100</v>
      </c>
      <c r="E1576" s="17">
        <v>59200</v>
      </c>
      <c r="F1576" s="27">
        <v>-0.34</v>
      </c>
    </row>
    <row r="1577" spans="1:6" x14ac:dyDescent="0.4">
      <c r="A1577" s="15">
        <v>42485</v>
      </c>
      <c r="B1577" s="17">
        <v>59800</v>
      </c>
      <c r="C1577" s="17">
        <v>60100</v>
      </c>
      <c r="D1577" s="17">
        <v>59200</v>
      </c>
      <c r="E1577" s="17">
        <v>59500</v>
      </c>
      <c r="F1577" s="27">
        <v>0.51</v>
      </c>
    </row>
    <row r="1578" spans="1:6" x14ac:dyDescent="0.4">
      <c r="A1578" s="15">
        <v>42486</v>
      </c>
      <c r="B1578" s="17">
        <v>59900</v>
      </c>
      <c r="C1578" s="17">
        <v>62000</v>
      </c>
      <c r="D1578" s="17">
        <v>59300</v>
      </c>
      <c r="E1578" s="17">
        <v>61400</v>
      </c>
      <c r="F1578" s="27">
        <v>3.19</v>
      </c>
    </row>
    <row r="1579" spans="1:6" x14ac:dyDescent="0.4">
      <c r="A1579" s="18">
        <v>42487</v>
      </c>
      <c r="B1579" s="20">
        <v>61800</v>
      </c>
      <c r="C1579" s="20">
        <v>63600</v>
      </c>
      <c r="D1579" s="20">
        <v>61400</v>
      </c>
      <c r="E1579" s="20">
        <v>62300</v>
      </c>
      <c r="F1579" s="29">
        <v>1.47</v>
      </c>
    </row>
    <row r="1580" spans="1:6" x14ac:dyDescent="0.4">
      <c r="A1580" s="15">
        <v>42488</v>
      </c>
      <c r="B1580" s="17">
        <v>62800</v>
      </c>
      <c r="C1580" s="17">
        <v>62800</v>
      </c>
      <c r="D1580" s="17">
        <v>61400</v>
      </c>
      <c r="E1580" s="17">
        <v>61400</v>
      </c>
      <c r="F1580" s="27">
        <v>-1.44</v>
      </c>
    </row>
    <row r="1581" spans="1:6" x14ac:dyDescent="0.4">
      <c r="A1581" s="15">
        <v>42489</v>
      </c>
      <c r="B1581" s="17">
        <v>61700</v>
      </c>
      <c r="C1581" s="17">
        <v>62400</v>
      </c>
      <c r="D1581" s="17">
        <v>61200</v>
      </c>
      <c r="E1581" s="17">
        <v>61800</v>
      </c>
      <c r="F1581" s="27">
        <v>0.65</v>
      </c>
    </row>
    <row r="1582" spans="1:6" x14ac:dyDescent="0.4">
      <c r="A1582" s="15">
        <v>42492</v>
      </c>
      <c r="B1582" s="17">
        <v>61300</v>
      </c>
      <c r="C1582" s="17">
        <v>61800</v>
      </c>
      <c r="D1582" s="17">
        <v>60800</v>
      </c>
      <c r="E1582" s="17">
        <v>61200</v>
      </c>
      <c r="F1582" s="27">
        <v>-0.97</v>
      </c>
    </row>
    <row r="1583" spans="1:6" x14ac:dyDescent="0.4">
      <c r="A1583" s="15">
        <v>42493</v>
      </c>
      <c r="B1583" s="17">
        <v>61200</v>
      </c>
      <c r="C1583" s="17">
        <v>61800</v>
      </c>
      <c r="D1583" s="17">
        <v>60500</v>
      </c>
      <c r="E1583" s="17">
        <v>61800</v>
      </c>
      <c r="F1583" s="27">
        <v>0.98</v>
      </c>
    </row>
    <row r="1584" spans="1:6" x14ac:dyDescent="0.4">
      <c r="A1584" s="18">
        <v>42494</v>
      </c>
      <c r="B1584" s="20">
        <v>60900</v>
      </c>
      <c r="C1584" s="20">
        <v>61900</v>
      </c>
      <c r="D1584" s="20">
        <v>60900</v>
      </c>
      <c r="E1584" s="20">
        <v>61500</v>
      </c>
      <c r="F1584" s="29">
        <v>-0.49</v>
      </c>
    </row>
    <row r="1585" spans="1:6" x14ac:dyDescent="0.4">
      <c r="A1585" s="15">
        <v>42499</v>
      </c>
      <c r="B1585" s="17">
        <v>61800</v>
      </c>
      <c r="C1585" s="17">
        <v>63700</v>
      </c>
      <c r="D1585" s="17">
        <v>61100</v>
      </c>
      <c r="E1585" s="17">
        <v>62800</v>
      </c>
      <c r="F1585" s="27">
        <v>2.11</v>
      </c>
    </row>
    <row r="1586" spans="1:6" x14ac:dyDescent="0.4">
      <c r="A1586" s="15">
        <v>42500</v>
      </c>
      <c r="B1586" s="17">
        <v>62100</v>
      </c>
      <c r="C1586" s="17">
        <v>62800</v>
      </c>
      <c r="D1586" s="17">
        <v>61500</v>
      </c>
      <c r="E1586" s="17">
        <v>61800</v>
      </c>
      <c r="F1586" s="27">
        <v>-1.59</v>
      </c>
    </row>
    <row r="1587" spans="1:6" x14ac:dyDescent="0.4">
      <c r="A1587" s="15">
        <v>42501</v>
      </c>
      <c r="B1587" s="17">
        <v>61500</v>
      </c>
      <c r="C1587" s="17">
        <v>62400</v>
      </c>
      <c r="D1587" s="17">
        <v>60600</v>
      </c>
      <c r="E1587" s="17">
        <v>61200</v>
      </c>
      <c r="F1587" s="27">
        <v>-0.97</v>
      </c>
    </row>
    <row r="1588" spans="1:6" x14ac:dyDescent="0.4">
      <c r="A1588" s="15">
        <v>42502</v>
      </c>
      <c r="B1588" s="17">
        <v>61400</v>
      </c>
      <c r="C1588" s="17">
        <v>61700</v>
      </c>
      <c r="D1588" s="17">
        <v>60600</v>
      </c>
      <c r="E1588" s="17">
        <v>61000</v>
      </c>
      <c r="F1588" s="27">
        <v>-0.33</v>
      </c>
    </row>
    <row r="1589" spans="1:6" x14ac:dyDescent="0.4">
      <c r="A1589" s="18">
        <v>42503</v>
      </c>
      <c r="B1589" s="20">
        <v>61600</v>
      </c>
      <c r="C1589" s="20">
        <v>62700</v>
      </c>
      <c r="D1589" s="20">
        <v>61200</v>
      </c>
      <c r="E1589" s="20">
        <v>61400</v>
      </c>
      <c r="F1589" s="29">
        <v>0.66</v>
      </c>
    </row>
    <row r="1590" spans="1:6" x14ac:dyDescent="0.4">
      <c r="A1590" s="15">
        <v>42506</v>
      </c>
      <c r="B1590" s="17">
        <v>60900</v>
      </c>
      <c r="C1590" s="17">
        <v>61200</v>
      </c>
      <c r="D1590" s="17">
        <v>60100</v>
      </c>
      <c r="E1590" s="17">
        <v>60300</v>
      </c>
      <c r="F1590" s="27">
        <v>-1.79</v>
      </c>
    </row>
    <row r="1591" spans="1:6" x14ac:dyDescent="0.4">
      <c r="A1591" s="15">
        <v>42507</v>
      </c>
      <c r="B1591" s="17">
        <v>60700</v>
      </c>
      <c r="C1591" s="17">
        <v>61000</v>
      </c>
      <c r="D1591" s="17">
        <v>60200</v>
      </c>
      <c r="E1591" s="17">
        <v>60400</v>
      </c>
      <c r="F1591" s="27">
        <v>0.17</v>
      </c>
    </row>
    <row r="1592" spans="1:6" x14ac:dyDescent="0.4">
      <c r="A1592" s="15">
        <v>42508</v>
      </c>
      <c r="B1592" s="17">
        <v>60700</v>
      </c>
      <c r="C1592" s="17">
        <v>60800</v>
      </c>
      <c r="D1592" s="17">
        <v>60000</v>
      </c>
      <c r="E1592" s="17">
        <v>60200</v>
      </c>
      <c r="F1592" s="27">
        <v>-0.33</v>
      </c>
    </row>
    <row r="1593" spans="1:6" x14ac:dyDescent="0.4">
      <c r="A1593" s="15">
        <v>42509</v>
      </c>
      <c r="B1593" s="17">
        <v>60300</v>
      </c>
      <c r="C1593" s="17">
        <v>61000</v>
      </c>
      <c r="D1593" s="17">
        <v>59900</v>
      </c>
      <c r="E1593" s="17">
        <v>61000</v>
      </c>
      <c r="F1593" s="27">
        <v>1.33</v>
      </c>
    </row>
    <row r="1594" spans="1:6" x14ac:dyDescent="0.4">
      <c r="A1594" s="18">
        <v>42510</v>
      </c>
      <c r="B1594" s="20">
        <v>60500</v>
      </c>
      <c r="C1594" s="20">
        <v>60600</v>
      </c>
      <c r="D1594" s="20">
        <v>59300</v>
      </c>
      <c r="E1594" s="20">
        <v>60100</v>
      </c>
      <c r="F1594" s="29">
        <v>-1.48</v>
      </c>
    </row>
    <row r="1595" spans="1:6" x14ac:dyDescent="0.4">
      <c r="A1595" s="15">
        <v>42513</v>
      </c>
      <c r="B1595" s="17">
        <v>60100</v>
      </c>
      <c r="C1595" s="17">
        <v>60300</v>
      </c>
      <c r="D1595" s="17">
        <v>59200</v>
      </c>
      <c r="E1595" s="17">
        <v>59900</v>
      </c>
      <c r="F1595" s="27">
        <v>-0.33</v>
      </c>
    </row>
    <row r="1596" spans="1:6" x14ac:dyDescent="0.4">
      <c r="A1596" s="15">
        <v>42514</v>
      </c>
      <c r="B1596" s="17">
        <v>59600</v>
      </c>
      <c r="C1596" s="17">
        <v>60900</v>
      </c>
      <c r="D1596" s="17">
        <v>59400</v>
      </c>
      <c r="E1596" s="17">
        <v>59600</v>
      </c>
      <c r="F1596" s="27">
        <v>-0.5</v>
      </c>
    </row>
    <row r="1597" spans="1:6" x14ac:dyDescent="0.4">
      <c r="A1597" s="15">
        <v>42515</v>
      </c>
      <c r="B1597" s="17">
        <v>60400</v>
      </c>
      <c r="C1597" s="17">
        <v>61900</v>
      </c>
      <c r="D1597" s="17">
        <v>60200</v>
      </c>
      <c r="E1597" s="17">
        <v>61800</v>
      </c>
      <c r="F1597" s="27">
        <v>3.69</v>
      </c>
    </row>
    <row r="1598" spans="1:6" x14ac:dyDescent="0.4">
      <c r="A1598" s="15">
        <v>42516</v>
      </c>
      <c r="B1598" s="17">
        <v>62000</v>
      </c>
      <c r="C1598" s="17">
        <v>62500</v>
      </c>
      <c r="D1598" s="17">
        <v>61300</v>
      </c>
      <c r="E1598" s="17">
        <v>62200</v>
      </c>
      <c r="F1598" s="27">
        <v>0.65</v>
      </c>
    </row>
    <row r="1599" spans="1:6" x14ac:dyDescent="0.4">
      <c r="A1599" s="18">
        <v>42517</v>
      </c>
      <c r="B1599" s="20">
        <v>62600</v>
      </c>
      <c r="C1599" s="20">
        <v>62600</v>
      </c>
      <c r="D1599" s="20">
        <v>61400</v>
      </c>
      <c r="E1599" s="20">
        <v>62600</v>
      </c>
      <c r="F1599" s="29">
        <v>0.64</v>
      </c>
    </row>
    <row r="1600" spans="1:6" x14ac:dyDescent="0.4">
      <c r="A1600" s="15">
        <v>42520</v>
      </c>
      <c r="B1600" s="17">
        <v>62600</v>
      </c>
      <c r="C1600" s="17">
        <v>63100</v>
      </c>
      <c r="D1600" s="17">
        <v>62000</v>
      </c>
      <c r="E1600" s="17">
        <v>63000</v>
      </c>
      <c r="F1600" s="27">
        <v>0.64</v>
      </c>
    </row>
    <row r="1601" spans="1:6" x14ac:dyDescent="0.4">
      <c r="A1601" s="15">
        <v>42521</v>
      </c>
      <c r="B1601" s="17">
        <v>62600</v>
      </c>
      <c r="C1601" s="17">
        <v>63000</v>
      </c>
      <c r="D1601" s="17">
        <v>62500</v>
      </c>
      <c r="E1601" s="17">
        <v>62900</v>
      </c>
      <c r="F1601" s="27">
        <v>-0.16</v>
      </c>
    </row>
    <row r="1602" spans="1:6" x14ac:dyDescent="0.4">
      <c r="A1602" s="15">
        <v>42522</v>
      </c>
      <c r="B1602" s="17">
        <v>62300</v>
      </c>
      <c r="C1602" s="17">
        <v>62600</v>
      </c>
      <c r="D1602" s="17">
        <v>59600</v>
      </c>
      <c r="E1602" s="17">
        <v>60400</v>
      </c>
      <c r="F1602" s="27">
        <v>-3.97</v>
      </c>
    </row>
    <row r="1603" spans="1:6" x14ac:dyDescent="0.4">
      <c r="A1603" s="15">
        <v>42523</v>
      </c>
      <c r="B1603" s="17">
        <v>60300</v>
      </c>
      <c r="C1603" s="17">
        <v>60900</v>
      </c>
      <c r="D1603" s="17">
        <v>59300</v>
      </c>
      <c r="E1603" s="17">
        <v>59800</v>
      </c>
      <c r="F1603" s="27">
        <v>-0.99</v>
      </c>
    </row>
    <row r="1604" spans="1:6" x14ac:dyDescent="0.4">
      <c r="A1604" s="18">
        <v>42524</v>
      </c>
      <c r="B1604" s="20">
        <v>59700</v>
      </c>
      <c r="C1604" s="20">
        <v>60400</v>
      </c>
      <c r="D1604" s="20">
        <v>59700</v>
      </c>
      <c r="E1604" s="20">
        <v>60100</v>
      </c>
      <c r="F1604" s="29">
        <v>0.5</v>
      </c>
    </row>
    <row r="1605" spans="1:6" x14ac:dyDescent="0.4">
      <c r="A1605" s="15">
        <v>42528</v>
      </c>
      <c r="B1605" s="17">
        <v>59700</v>
      </c>
      <c r="C1605" s="17">
        <v>60600</v>
      </c>
      <c r="D1605" s="17">
        <v>59200</v>
      </c>
      <c r="E1605" s="17">
        <v>60000</v>
      </c>
      <c r="F1605" s="27">
        <v>-0.17</v>
      </c>
    </row>
    <row r="1606" spans="1:6" x14ac:dyDescent="0.4">
      <c r="A1606" s="15">
        <v>42529</v>
      </c>
      <c r="B1606" s="17">
        <v>59700</v>
      </c>
      <c r="C1606" s="17">
        <v>60500</v>
      </c>
      <c r="D1606" s="17">
        <v>59600</v>
      </c>
      <c r="E1606" s="17">
        <v>60500</v>
      </c>
      <c r="F1606" s="27">
        <v>0.83</v>
      </c>
    </row>
    <row r="1607" spans="1:6" x14ac:dyDescent="0.4">
      <c r="A1607" s="15">
        <v>42530</v>
      </c>
      <c r="B1607" s="17">
        <v>60900</v>
      </c>
      <c r="C1607" s="17">
        <v>61000</v>
      </c>
      <c r="D1607" s="17">
        <v>60400</v>
      </c>
      <c r="E1607" s="17">
        <v>60900</v>
      </c>
      <c r="F1607" s="27">
        <v>0.66</v>
      </c>
    </row>
    <row r="1608" spans="1:6" x14ac:dyDescent="0.4">
      <c r="A1608" s="15">
        <v>42531</v>
      </c>
      <c r="B1608" s="17">
        <v>61400</v>
      </c>
      <c r="C1608" s="17">
        <v>62300</v>
      </c>
      <c r="D1608" s="17">
        <v>61000</v>
      </c>
      <c r="E1608" s="17">
        <v>62100</v>
      </c>
      <c r="F1608" s="27">
        <v>1.97</v>
      </c>
    </row>
    <row r="1609" spans="1:6" x14ac:dyDescent="0.4">
      <c r="A1609" s="18">
        <v>42534</v>
      </c>
      <c r="B1609" s="20">
        <v>61300</v>
      </c>
      <c r="C1609" s="20">
        <v>62000</v>
      </c>
      <c r="D1609" s="20">
        <v>60100</v>
      </c>
      <c r="E1609" s="20">
        <v>60200</v>
      </c>
      <c r="F1609" s="29">
        <v>-3.06</v>
      </c>
    </row>
    <row r="1610" spans="1:6" x14ac:dyDescent="0.4">
      <c r="A1610" s="15">
        <v>42535</v>
      </c>
      <c r="B1610" s="17">
        <v>60300</v>
      </c>
      <c r="C1610" s="17">
        <v>60800</v>
      </c>
      <c r="D1610" s="17">
        <v>59600</v>
      </c>
      <c r="E1610" s="17">
        <v>59700</v>
      </c>
      <c r="F1610" s="27">
        <v>-0.83</v>
      </c>
    </row>
    <row r="1611" spans="1:6" x14ac:dyDescent="0.4">
      <c r="A1611" s="15">
        <v>42536</v>
      </c>
      <c r="B1611" s="17">
        <v>59300</v>
      </c>
      <c r="C1611" s="17">
        <v>59500</v>
      </c>
      <c r="D1611" s="17">
        <v>57400</v>
      </c>
      <c r="E1611" s="17">
        <v>57800</v>
      </c>
      <c r="F1611" s="27">
        <v>-3.18</v>
      </c>
    </row>
    <row r="1612" spans="1:6" x14ac:dyDescent="0.4">
      <c r="A1612" s="15">
        <v>42537</v>
      </c>
      <c r="B1612" s="17">
        <v>57900</v>
      </c>
      <c r="C1612" s="17">
        <v>58600</v>
      </c>
      <c r="D1612" s="17">
        <v>57800</v>
      </c>
      <c r="E1612" s="17">
        <v>58200</v>
      </c>
      <c r="F1612" s="27">
        <v>0.69</v>
      </c>
    </row>
    <row r="1613" spans="1:6" x14ac:dyDescent="0.4">
      <c r="A1613" s="15">
        <v>42538</v>
      </c>
      <c r="B1613" s="17">
        <v>58700</v>
      </c>
      <c r="C1613" s="17">
        <v>58800</v>
      </c>
      <c r="D1613" s="17">
        <v>58300</v>
      </c>
      <c r="E1613" s="17">
        <v>58600</v>
      </c>
      <c r="F1613" s="27">
        <v>0.69</v>
      </c>
    </row>
    <row r="1614" spans="1:6" x14ac:dyDescent="0.4">
      <c r="A1614" s="18">
        <v>42541</v>
      </c>
      <c r="B1614" s="20">
        <v>59500</v>
      </c>
      <c r="C1614" s="20">
        <v>60200</v>
      </c>
      <c r="D1614" s="20">
        <v>59100</v>
      </c>
      <c r="E1614" s="20">
        <v>59900</v>
      </c>
      <c r="F1614" s="29">
        <v>2.2200000000000002</v>
      </c>
    </row>
    <row r="1615" spans="1:6" x14ac:dyDescent="0.4">
      <c r="A1615" s="15">
        <v>42542</v>
      </c>
      <c r="B1615" s="17">
        <v>59700</v>
      </c>
      <c r="C1615" s="17">
        <v>59800</v>
      </c>
      <c r="D1615" s="17">
        <v>58500</v>
      </c>
      <c r="E1615" s="17">
        <v>58600</v>
      </c>
      <c r="F1615" s="27">
        <v>-2.17</v>
      </c>
    </row>
    <row r="1616" spans="1:6" x14ac:dyDescent="0.4">
      <c r="A1616" s="15">
        <v>42543</v>
      </c>
      <c r="B1616" s="17">
        <v>58300</v>
      </c>
      <c r="C1616" s="17">
        <v>59200</v>
      </c>
      <c r="D1616" s="17">
        <v>57500</v>
      </c>
      <c r="E1616" s="17">
        <v>59200</v>
      </c>
      <c r="F1616" s="27">
        <v>1.02</v>
      </c>
    </row>
    <row r="1617" spans="1:6" x14ac:dyDescent="0.4">
      <c r="A1617" s="15">
        <v>42544</v>
      </c>
      <c r="B1617" s="17">
        <v>58700</v>
      </c>
      <c r="C1617" s="17">
        <v>59100</v>
      </c>
      <c r="D1617" s="17">
        <v>58200</v>
      </c>
      <c r="E1617" s="17">
        <v>58500</v>
      </c>
      <c r="F1617" s="27">
        <v>-1.18</v>
      </c>
    </row>
    <row r="1618" spans="1:6" x14ac:dyDescent="0.4">
      <c r="A1618" s="15">
        <v>42545</v>
      </c>
      <c r="B1618" s="17">
        <v>58300</v>
      </c>
      <c r="C1618" s="17">
        <v>59400</v>
      </c>
      <c r="D1618" s="17">
        <v>56400</v>
      </c>
      <c r="E1618" s="17">
        <v>57400</v>
      </c>
      <c r="F1618" s="27">
        <v>-1.88</v>
      </c>
    </row>
    <row r="1619" spans="1:6" x14ac:dyDescent="0.4">
      <c r="A1619" s="18">
        <v>42548</v>
      </c>
      <c r="B1619" s="20">
        <v>57400</v>
      </c>
      <c r="C1619" s="20">
        <v>58900</v>
      </c>
      <c r="D1619" s="20">
        <v>57100</v>
      </c>
      <c r="E1619" s="20">
        <v>58200</v>
      </c>
      <c r="F1619" s="29">
        <v>1.39</v>
      </c>
    </row>
    <row r="1620" spans="1:6" x14ac:dyDescent="0.4">
      <c r="A1620" s="15">
        <v>42549</v>
      </c>
      <c r="B1620" s="17">
        <v>58200</v>
      </c>
      <c r="C1620" s="17">
        <v>59900</v>
      </c>
      <c r="D1620" s="17">
        <v>57700</v>
      </c>
      <c r="E1620" s="17">
        <v>59300</v>
      </c>
      <c r="F1620" s="27">
        <v>1.89</v>
      </c>
    </row>
    <row r="1621" spans="1:6" x14ac:dyDescent="0.4">
      <c r="A1621" s="15">
        <v>42550</v>
      </c>
      <c r="B1621" s="17">
        <v>59200</v>
      </c>
      <c r="C1621" s="17">
        <v>60200</v>
      </c>
      <c r="D1621" s="17">
        <v>59100</v>
      </c>
      <c r="E1621" s="17">
        <v>60100</v>
      </c>
      <c r="F1621" s="27">
        <v>1.35</v>
      </c>
    </row>
    <row r="1622" spans="1:6" x14ac:dyDescent="0.4">
      <c r="A1622" s="15">
        <v>42551</v>
      </c>
      <c r="B1622" s="17">
        <v>60100</v>
      </c>
      <c r="C1622" s="17">
        <v>60400</v>
      </c>
      <c r="D1622" s="17">
        <v>59500</v>
      </c>
      <c r="E1622" s="17">
        <v>60400</v>
      </c>
      <c r="F1622" s="27">
        <v>0.5</v>
      </c>
    </row>
    <row r="1623" spans="1:6" x14ac:dyDescent="0.4">
      <c r="A1623" s="15">
        <v>42552</v>
      </c>
      <c r="B1623" s="17">
        <v>60300</v>
      </c>
      <c r="C1623" s="17">
        <v>60300</v>
      </c>
      <c r="D1623" s="17">
        <v>59200</v>
      </c>
      <c r="E1623" s="17">
        <v>59400</v>
      </c>
      <c r="F1623" s="27">
        <v>-1.66</v>
      </c>
    </row>
    <row r="1624" spans="1:6" x14ac:dyDescent="0.4">
      <c r="A1624" s="18">
        <v>42555</v>
      </c>
      <c r="B1624" s="20">
        <v>59300</v>
      </c>
      <c r="C1624" s="20">
        <v>59300</v>
      </c>
      <c r="D1624" s="20">
        <v>58500</v>
      </c>
      <c r="E1624" s="20">
        <v>59000</v>
      </c>
      <c r="F1624" s="29">
        <v>-0.67</v>
      </c>
    </row>
    <row r="1625" spans="1:6" x14ac:dyDescent="0.4">
      <c r="A1625" s="15">
        <v>42556</v>
      </c>
      <c r="B1625" s="17">
        <v>59300</v>
      </c>
      <c r="C1625" s="17">
        <v>59400</v>
      </c>
      <c r="D1625" s="17">
        <v>58500</v>
      </c>
      <c r="E1625" s="17">
        <v>59100</v>
      </c>
      <c r="F1625" s="27">
        <v>0.17</v>
      </c>
    </row>
    <row r="1626" spans="1:6" x14ac:dyDescent="0.4">
      <c r="A1626" s="15">
        <v>42557</v>
      </c>
      <c r="B1626" s="17">
        <v>59800</v>
      </c>
      <c r="C1626" s="17">
        <v>60300</v>
      </c>
      <c r="D1626" s="17">
        <v>58500</v>
      </c>
      <c r="E1626" s="17">
        <v>59100</v>
      </c>
      <c r="F1626" s="27">
        <v>0</v>
      </c>
    </row>
    <row r="1627" spans="1:6" x14ac:dyDescent="0.4">
      <c r="A1627" s="15">
        <v>42558</v>
      </c>
      <c r="B1627" s="17">
        <v>59100</v>
      </c>
      <c r="C1627" s="17">
        <v>59300</v>
      </c>
      <c r="D1627" s="17">
        <v>58500</v>
      </c>
      <c r="E1627" s="17">
        <v>59000</v>
      </c>
      <c r="F1627" s="27">
        <v>-0.17</v>
      </c>
    </row>
    <row r="1628" spans="1:6" x14ac:dyDescent="0.4">
      <c r="A1628" s="15">
        <v>42559</v>
      </c>
      <c r="B1628" s="17">
        <v>59300</v>
      </c>
      <c r="C1628" s="17">
        <v>59900</v>
      </c>
      <c r="D1628" s="17">
        <v>58500</v>
      </c>
      <c r="E1628" s="17">
        <v>59600</v>
      </c>
      <c r="F1628" s="27">
        <v>1.02</v>
      </c>
    </row>
    <row r="1629" spans="1:6" x14ac:dyDescent="0.4">
      <c r="A1629" s="18">
        <v>42562</v>
      </c>
      <c r="B1629" s="20">
        <v>60300</v>
      </c>
      <c r="C1629" s="20">
        <v>60400</v>
      </c>
      <c r="D1629" s="20">
        <v>59900</v>
      </c>
      <c r="E1629" s="20">
        <v>60300</v>
      </c>
      <c r="F1629" s="29">
        <v>1.17</v>
      </c>
    </row>
    <row r="1630" spans="1:6" x14ac:dyDescent="0.4">
      <c r="A1630" s="15">
        <v>42563</v>
      </c>
      <c r="B1630" s="17">
        <v>60300</v>
      </c>
      <c r="C1630" s="17">
        <v>60400</v>
      </c>
      <c r="D1630" s="17">
        <v>59400</v>
      </c>
      <c r="E1630" s="17">
        <v>59600</v>
      </c>
      <c r="F1630" s="27">
        <v>-1.1599999999999999</v>
      </c>
    </row>
    <row r="1631" spans="1:6" x14ac:dyDescent="0.4">
      <c r="A1631" s="15">
        <v>42564</v>
      </c>
      <c r="B1631" s="17">
        <v>59600</v>
      </c>
      <c r="C1631" s="17">
        <v>59800</v>
      </c>
      <c r="D1631" s="17">
        <v>58800</v>
      </c>
      <c r="E1631" s="17">
        <v>59600</v>
      </c>
      <c r="F1631" s="27">
        <v>0</v>
      </c>
    </row>
    <row r="1632" spans="1:6" x14ac:dyDescent="0.4">
      <c r="A1632" s="15">
        <v>42565</v>
      </c>
      <c r="B1632" s="17">
        <v>59200</v>
      </c>
      <c r="C1632" s="17">
        <v>59800</v>
      </c>
      <c r="D1632" s="17">
        <v>59100</v>
      </c>
      <c r="E1632" s="17">
        <v>59600</v>
      </c>
      <c r="F1632" s="27">
        <v>0</v>
      </c>
    </row>
    <row r="1633" spans="1:6" x14ac:dyDescent="0.4">
      <c r="A1633" s="15">
        <v>42566</v>
      </c>
      <c r="B1633" s="17">
        <v>59600</v>
      </c>
      <c r="C1633" s="17">
        <v>60400</v>
      </c>
      <c r="D1633" s="17">
        <v>59100</v>
      </c>
      <c r="E1633" s="17">
        <v>60300</v>
      </c>
      <c r="F1633" s="27">
        <v>1.17</v>
      </c>
    </row>
    <row r="1634" spans="1:6" x14ac:dyDescent="0.4">
      <c r="A1634" s="18">
        <v>42569</v>
      </c>
      <c r="B1634" s="20">
        <v>60400</v>
      </c>
      <c r="C1634" s="20">
        <v>60700</v>
      </c>
      <c r="D1634" s="20">
        <v>59800</v>
      </c>
      <c r="E1634" s="20">
        <v>60400</v>
      </c>
      <c r="F1634" s="29">
        <v>0.17</v>
      </c>
    </row>
    <row r="1635" spans="1:6" x14ac:dyDescent="0.4">
      <c r="A1635" s="15">
        <v>42570</v>
      </c>
      <c r="B1635" s="17">
        <v>61100</v>
      </c>
      <c r="C1635" s="17">
        <v>61100</v>
      </c>
      <c r="D1635" s="17">
        <v>60200</v>
      </c>
      <c r="E1635" s="17">
        <v>60500</v>
      </c>
      <c r="F1635" s="27">
        <v>0.17</v>
      </c>
    </row>
    <row r="1636" spans="1:6" x14ac:dyDescent="0.4">
      <c r="A1636" s="15">
        <v>42571</v>
      </c>
      <c r="B1636" s="17">
        <v>60500</v>
      </c>
      <c r="C1636" s="17">
        <v>60900</v>
      </c>
      <c r="D1636" s="17">
        <v>60100</v>
      </c>
      <c r="E1636" s="17">
        <v>60400</v>
      </c>
      <c r="F1636" s="27">
        <v>-0.17</v>
      </c>
    </row>
    <row r="1637" spans="1:6" x14ac:dyDescent="0.4">
      <c r="A1637" s="15">
        <v>42572</v>
      </c>
      <c r="B1637" s="17">
        <v>60800</v>
      </c>
      <c r="C1637" s="17">
        <v>61500</v>
      </c>
      <c r="D1637" s="17">
        <v>60200</v>
      </c>
      <c r="E1637" s="17">
        <v>61200</v>
      </c>
      <c r="F1637" s="27">
        <v>1.32</v>
      </c>
    </row>
    <row r="1638" spans="1:6" x14ac:dyDescent="0.4">
      <c r="A1638" s="15">
        <v>42573</v>
      </c>
      <c r="B1638" s="17">
        <v>61000</v>
      </c>
      <c r="C1638" s="17">
        <v>61700</v>
      </c>
      <c r="D1638" s="17">
        <v>60800</v>
      </c>
      <c r="E1638" s="17">
        <v>61000</v>
      </c>
      <c r="F1638" s="27">
        <v>-0.33</v>
      </c>
    </row>
    <row r="1639" spans="1:6" x14ac:dyDescent="0.4">
      <c r="A1639" s="18">
        <v>42576</v>
      </c>
      <c r="B1639" s="20">
        <v>61700</v>
      </c>
      <c r="C1639" s="20">
        <v>61900</v>
      </c>
      <c r="D1639" s="20">
        <v>61100</v>
      </c>
      <c r="E1639" s="20">
        <v>61500</v>
      </c>
      <c r="F1639" s="29">
        <v>0.82</v>
      </c>
    </row>
    <row r="1640" spans="1:6" x14ac:dyDescent="0.4">
      <c r="A1640" s="15">
        <v>42577</v>
      </c>
      <c r="B1640" s="17">
        <v>62000</v>
      </c>
      <c r="C1640" s="17">
        <v>62600</v>
      </c>
      <c r="D1640" s="17">
        <v>61700</v>
      </c>
      <c r="E1640" s="17">
        <v>62300</v>
      </c>
      <c r="F1640" s="27">
        <v>1.3</v>
      </c>
    </row>
    <row r="1641" spans="1:6" x14ac:dyDescent="0.4">
      <c r="A1641" s="15">
        <v>42578</v>
      </c>
      <c r="B1641" s="17">
        <v>61900</v>
      </c>
      <c r="C1641" s="17">
        <v>62600</v>
      </c>
      <c r="D1641" s="17">
        <v>61500</v>
      </c>
      <c r="E1641" s="17">
        <v>61800</v>
      </c>
      <c r="F1641" s="27">
        <v>-0.8</v>
      </c>
    </row>
    <row r="1642" spans="1:6" x14ac:dyDescent="0.4">
      <c r="A1642" s="15">
        <v>42579</v>
      </c>
      <c r="B1642" s="17">
        <v>61800</v>
      </c>
      <c r="C1642" s="17">
        <v>62100</v>
      </c>
      <c r="D1642" s="17">
        <v>61000</v>
      </c>
      <c r="E1642" s="17">
        <v>61600</v>
      </c>
      <c r="F1642" s="27">
        <v>-0.32</v>
      </c>
    </row>
    <row r="1643" spans="1:6" x14ac:dyDescent="0.4">
      <c r="A1643" s="15">
        <v>42580</v>
      </c>
      <c r="B1643" s="17">
        <v>61700</v>
      </c>
      <c r="C1643" s="17">
        <v>62000</v>
      </c>
      <c r="D1643" s="17">
        <v>60900</v>
      </c>
      <c r="E1643" s="17">
        <v>61300</v>
      </c>
      <c r="F1643" s="27">
        <v>-0.49</v>
      </c>
    </row>
    <row r="1644" spans="1:6" x14ac:dyDescent="0.4">
      <c r="A1644" s="18">
        <v>42583</v>
      </c>
      <c r="B1644" s="20">
        <v>61200</v>
      </c>
      <c r="C1644" s="20">
        <v>62300</v>
      </c>
      <c r="D1644" s="20">
        <v>61000</v>
      </c>
      <c r="E1644" s="20">
        <v>61200</v>
      </c>
      <c r="F1644" s="29">
        <v>-0.16</v>
      </c>
    </row>
    <row r="1645" spans="1:6" x14ac:dyDescent="0.4">
      <c r="A1645" s="15">
        <v>42584</v>
      </c>
      <c r="B1645" s="17">
        <v>61100</v>
      </c>
      <c r="C1645" s="17">
        <v>63400</v>
      </c>
      <c r="D1645" s="17">
        <v>61100</v>
      </c>
      <c r="E1645" s="17">
        <v>62800</v>
      </c>
      <c r="F1645" s="27">
        <v>2.61</v>
      </c>
    </row>
    <row r="1646" spans="1:6" x14ac:dyDescent="0.4">
      <c r="A1646" s="15">
        <v>42585</v>
      </c>
      <c r="B1646" s="17">
        <v>62600</v>
      </c>
      <c r="C1646" s="17">
        <v>63600</v>
      </c>
      <c r="D1646" s="17">
        <v>62100</v>
      </c>
      <c r="E1646" s="17">
        <v>62900</v>
      </c>
      <c r="F1646" s="27">
        <v>0.16</v>
      </c>
    </row>
    <row r="1647" spans="1:6" x14ac:dyDescent="0.4">
      <c r="A1647" s="15">
        <v>42586</v>
      </c>
      <c r="B1647" s="17">
        <v>63100</v>
      </c>
      <c r="C1647" s="17">
        <v>63100</v>
      </c>
      <c r="D1647" s="17">
        <v>60900</v>
      </c>
      <c r="E1647" s="17">
        <v>61300</v>
      </c>
      <c r="F1647" s="27">
        <v>-2.54</v>
      </c>
    </row>
    <row r="1648" spans="1:6" x14ac:dyDescent="0.4">
      <c r="A1648" s="15">
        <v>42587</v>
      </c>
      <c r="B1648" s="17">
        <v>61400</v>
      </c>
      <c r="C1648" s="17">
        <v>61500</v>
      </c>
      <c r="D1648" s="17">
        <v>60500</v>
      </c>
      <c r="E1648" s="17">
        <v>61100</v>
      </c>
      <c r="F1648" s="27">
        <v>-0.33</v>
      </c>
    </row>
    <row r="1649" spans="1:6" x14ac:dyDescent="0.4">
      <c r="A1649" s="18">
        <v>42590</v>
      </c>
      <c r="B1649" s="20">
        <v>61300</v>
      </c>
      <c r="C1649" s="20">
        <v>61500</v>
      </c>
      <c r="D1649" s="20">
        <v>60500</v>
      </c>
      <c r="E1649" s="20">
        <v>61200</v>
      </c>
      <c r="F1649" s="29">
        <v>0.16</v>
      </c>
    </row>
    <row r="1650" spans="1:6" x14ac:dyDescent="0.4">
      <c r="A1650" s="15">
        <v>42591</v>
      </c>
      <c r="B1650" s="17">
        <v>61000</v>
      </c>
      <c r="C1650" s="17">
        <v>61600</v>
      </c>
      <c r="D1650" s="17">
        <v>60500</v>
      </c>
      <c r="E1650" s="17">
        <v>61200</v>
      </c>
      <c r="F1650" s="27">
        <v>0</v>
      </c>
    </row>
    <row r="1651" spans="1:6" x14ac:dyDescent="0.4">
      <c r="A1651" s="15">
        <v>42592</v>
      </c>
      <c r="B1651" s="17">
        <v>61500</v>
      </c>
      <c r="C1651" s="17">
        <v>63000</v>
      </c>
      <c r="D1651" s="17">
        <v>61200</v>
      </c>
      <c r="E1651" s="17">
        <v>62600</v>
      </c>
      <c r="F1651" s="27">
        <v>2.29</v>
      </c>
    </row>
    <row r="1652" spans="1:6" x14ac:dyDescent="0.4">
      <c r="A1652" s="15">
        <v>42593</v>
      </c>
      <c r="B1652" s="17">
        <v>61900</v>
      </c>
      <c r="C1652" s="17">
        <v>62100</v>
      </c>
      <c r="D1652" s="17">
        <v>60600</v>
      </c>
      <c r="E1652" s="17">
        <v>60600</v>
      </c>
      <c r="F1652" s="27">
        <v>-3.19</v>
      </c>
    </row>
    <row r="1653" spans="1:6" x14ac:dyDescent="0.4">
      <c r="A1653" s="15">
        <v>42594</v>
      </c>
      <c r="B1653" s="17">
        <v>60600</v>
      </c>
      <c r="C1653" s="17">
        <v>60700</v>
      </c>
      <c r="D1653" s="17">
        <v>58400</v>
      </c>
      <c r="E1653" s="17">
        <v>59200</v>
      </c>
      <c r="F1653" s="27">
        <v>-2.31</v>
      </c>
    </row>
    <row r="1654" spans="1:6" x14ac:dyDescent="0.4">
      <c r="A1654" s="18">
        <v>42598</v>
      </c>
      <c r="B1654" s="20">
        <v>59800</v>
      </c>
      <c r="C1654" s="20">
        <v>60400</v>
      </c>
      <c r="D1654" s="20">
        <v>58700</v>
      </c>
      <c r="E1654" s="20">
        <v>58900</v>
      </c>
      <c r="F1654" s="29">
        <v>-0.51</v>
      </c>
    </row>
    <row r="1655" spans="1:6" x14ac:dyDescent="0.4">
      <c r="A1655" s="15">
        <v>42599</v>
      </c>
      <c r="B1655" s="17">
        <v>59300</v>
      </c>
      <c r="C1655" s="17">
        <v>59400</v>
      </c>
      <c r="D1655" s="17">
        <v>57800</v>
      </c>
      <c r="E1655" s="17">
        <v>58400</v>
      </c>
      <c r="F1655" s="27">
        <v>-0.85</v>
      </c>
    </row>
    <row r="1656" spans="1:6" x14ac:dyDescent="0.4">
      <c r="A1656" s="15">
        <v>42600</v>
      </c>
      <c r="B1656" s="17">
        <v>59000</v>
      </c>
      <c r="C1656" s="17">
        <v>59800</v>
      </c>
      <c r="D1656" s="17">
        <v>58000</v>
      </c>
      <c r="E1656" s="17">
        <v>58200</v>
      </c>
      <c r="F1656" s="27">
        <v>-0.34</v>
      </c>
    </row>
    <row r="1657" spans="1:6" x14ac:dyDescent="0.4">
      <c r="A1657" s="15">
        <v>42601</v>
      </c>
      <c r="B1657" s="17">
        <v>58900</v>
      </c>
      <c r="C1657" s="17">
        <v>59000</v>
      </c>
      <c r="D1657" s="17">
        <v>57100</v>
      </c>
      <c r="E1657" s="17">
        <v>57400</v>
      </c>
      <c r="F1657" s="27">
        <v>-1.37</v>
      </c>
    </row>
    <row r="1658" spans="1:6" x14ac:dyDescent="0.4">
      <c r="A1658" s="15">
        <v>42604</v>
      </c>
      <c r="B1658" s="17">
        <v>57800</v>
      </c>
      <c r="C1658" s="17">
        <v>57900</v>
      </c>
      <c r="D1658" s="17">
        <v>57000</v>
      </c>
      <c r="E1658" s="17">
        <v>57400</v>
      </c>
      <c r="F1658" s="27">
        <v>0</v>
      </c>
    </row>
    <row r="1659" spans="1:6" x14ac:dyDescent="0.4">
      <c r="A1659" s="18">
        <v>42605</v>
      </c>
      <c r="B1659" s="20">
        <v>57500</v>
      </c>
      <c r="C1659" s="20">
        <v>57800</v>
      </c>
      <c r="D1659" s="20">
        <v>57000</v>
      </c>
      <c r="E1659" s="20">
        <v>57600</v>
      </c>
      <c r="F1659" s="29">
        <v>0.35</v>
      </c>
    </row>
    <row r="1660" spans="1:6" x14ac:dyDescent="0.4">
      <c r="A1660" s="15">
        <v>42606</v>
      </c>
      <c r="B1660" s="17">
        <v>57700</v>
      </c>
      <c r="C1660" s="17">
        <v>58300</v>
      </c>
      <c r="D1660" s="17">
        <v>57200</v>
      </c>
      <c r="E1660" s="17">
        <v>57200</v>
      </c>
      <c r="F1660" s="27">
        <v>-0.69</v>
      </c>
    </row>
    <row r="1661" spans="1:6" x14ac:dyDescent="0.4">
      <c r="A1661" s="15">
        <v>42607</v>
      </c>
      <c r="B1661" s="17">
        <v>57500</v>
      </c>
      <c r="C1661" s="17">
        <v>58800</v>
      </c>
      <c r="D1661" s="17">
        <v>57400</v>
      </c>
      <c r="E1661" s="17">
        <v>58700</v>
      </c>
      <c r="F1661" s="27">
        <v>2.62</v>
      </c>
    </row>
    <row r="1662" spans="1:6" x14ac:dyDescent="0.4">
      <c r="A1662" s="15">
        <v>42608</v>
      </c>
      <c r="B1662" s="17">
        <v>59000</v>
      </c>
      <c r="C1662" s="17">
        <v>59300</v>
      </c>
      <c r="D1662" s="17">
        <v>58600</v>
      </c>
      <c r="E1662" s="17">
        <v>59100</v>
      </c>
      <c r="F1662" s="27">
        <v>0.68</v>
      </c>
    </row>
    <row r="1663" spans="1:6" x14ac:dyDescent="0.4">
      <c r="A1663" s="15">
        <v>42611</v>
      </c>
      <c r="B1663" s="17">
        <v>58500</v>
      </c>
      <c r="C1663" s="17">
        <v>58500</v>
      </c>
      <c r="D1663" s="17">
        <v>57600</v>
      </c>
      <c r="E1663" s="17">
        <v>58100</v>
      </c>
      <c r="F1663" s="27">
        <v>-1.69</v>
      </c>
    </row>
    <row r="1664" spans="1:6" x14ac:dyDescent="0.4">
      <c r="A1664" s="18">
        <v>42612</v>
      </c>
      <c r="B1664" s="20">
        <v>57900</v>
      </c>
      <c r="C1664" s="20">
        <v>58600</v>
      </c>
      <c r="D1664" s="20">
        <v>57300</v>
      </c>
      <c r="E1664" s="20">
        <v>57600</v>
      </c>
      <c r="F1664" s="29">
        <v>-0.86</v>
      </c>
    </row>
    <row r="1665" spans="1:6" x14ac:dyDescent="0.4">
      <c r="A1665" s="15">
        <v>42613</v>
      </c>
      <c r="B1665" s="17">
        <v>57800</v>
      </c>
      <c r="C1665" s="17">
        <v>58300</v>
      </c>
      <c r="D1665" s="17">
        <v>57500</v>
      </c>
      <c r="E1665" s="17">
        <v>58000</v>
      </c>
      <c r="F1665" s="27">
        <v>0.69</v>
      </c>
    </row>
    <row r="1666" spans="1:6" x14ac:dyDescent="0.4">
      <c r="A1666" s="15">
        <v>42614</v>
      </c>
      <c r="B1666" s="17">
        <v>58300</v>
      </c>
      <c r="C1666" s="17">
        <v>58500</v>
      </c>
      <c r="D1666" s="17">
        <v>57200</v>
      </c>
      <c r="E1666" s="17">
        <v>57500</v>
      </c>
      <c r="F1666" s="27">
        <v>-0.86</v>
      </c>
    </row>
    <row r="1667" spans="1:6" x14ac:dyDescent="0.4">
      <c r="A1667" s="15">
        <v>42615</v>
      </c>
      <c r="B1667" s="17">
        <v>57200</v>
      </c>
      <c r="C1667" s="17">
        <v>57300</v>
      </c>
      <c r="D1667" s="17">
        <v>56700</v>
      </c>
      <c r="E1667" s="17">
        <v>57100</v>
      </c>
      <c r="F1667" s="27">
        <v>-0.7</v>
      </c>
    </row>
    <row r="1668" spans="1:6" x14ac:dyDescent="0.4">
      <c r="A1668" s="15">
        <v>42618</v>
      </c>
      <c r="B1668" s="17">
        <v>57500</v>
      </c>
      <c r="C1668" s="17">
        <v>57600</v>
      </c>
      <c r="D1668" s="17">
        <v>56900</v>
      </c>
      <c r="E1668" s="17">
        <v>57200</v>
      </c>
      <c r="F1668" s="27">
        <v>0.18</v>
      </c>
    </row>
    <row r="1669" spans="1:6" x14ac:dyDescent="0.4">
      <c r="A1669" s="18">
        <v>42619</v>
      </c>
      <c r="B1669" s="20">
        <v>57100</v>
      </c>
      <c r="C1669" s="20">
        <v>57600</v>
      </c>
      <c r="D1669" s="20">
        <v>57000</v>
      </c>
      <c r="E1669" s="20">
        <v>57400</v>
      </c>
      <c r="F1669" s="29">
        <v>0.35</v>
      </c>
    </row>
    <row r="1670" spans="1:6" x14ac:dyDescent="0.4">
      <c r="A1670" s="15">
        <v>42620</v>
      </c>
      <c r="B1670" s="17">
        <v>57200</v>
      </c>
      <c r="C1670" s="17">
        <v>58600</v>
      </c>
      <c r="D1670" s="17">
        <v>57200</v>
      </c>
      <c r="E1670" s="17">
        <v>58500</v>
      </c>
      <c r="F1670" s="27">
        <v>1.92</v>
      </c>
    </row>
    <row r="1671" spans="1:6" x14ac:dyDescent="0.4">
      <c r="A1671" s="15">
        <v>42621</v>
      </c>
      <c r="B1671" s="17">
        <v>58700</v>
      </c>
      <c r="C1671" s="17">
        <v>59100</v>
      </c>
      <c r="D1671" s="17">
        <v>58500</v>
      </c>
      <c r="E1671" s="17">
        <v>58700</v>
      </c>
      <c r="F1671" s="27">
        <v>0.34</v>
      </c>
    </row>
    <row r="1672" spans="1:6" x14ac:dyDescent="0.4">
      <c r="A1672" s="15">
        <v>42622</v>
      </c>
      <c r="B1672" s="17">
        <v>58800</v>
      </c>
      <c r="C1672" s="17">
        <v>59800</v>
      </c>
      <c r="D1672" s="17">
        <v>58500</v>
      </c>
      <c r="E1672" s="17">
        <v>59700</v>
      </c>
      <c r="F1672" s="27">
        <v>1.7</v>
      </c>
    </row>
    <row r="1673" spans="1:6" x14ac:dyDescent="0.4">
      <c r="A1673" s="15">
        <v>42625</v>
      </c>
      <c r="B1673" s="17">
        <v>59500</v>
      </c>
      <c r="C1673" s="17">
        <v>59800</v>
      </c>
      <c r="D1673" s="17">
        <v>58200</v>
      </c>
      <c r="E1673" s="17">
        <v>58900</v>
      </c>
      <c r="F1673" s="27">
        <v>-1.34</v>
      </c>
    </row>
    <row r="1674" spans="1:6" x14ac:dyDescent="0.4">
      <c r="A1674" s="18">
        <v>42626</v>
      </c>
      <c r="B1674" s="20">
        <v>58600</v>
      </c>
      <c r="C1674" s="20">
        <v>58800</v>
      </c>
      <c r="D1674" s="20">
        <v>57400</v>
      </c>
      <c r="E1674" s="20">
        <v>57900</v>
      </c>
      <c r="F1674" s="29">
        <v>-1.7</v>
      </c>
    </row>
    <row r="1675" spans="1:6" x14ac:dyDescent="0.4">
      <c r="A1675" s="15">
        <v>42632</v>
      </c>
      <c r="B1675" s="17">
        <v>57500</v>
      </c>
      <c r="C1675" s="17">
        <v>58200</v>
      </c>
      <c r="D1675" s="17">
        <v>57500</v>
      </c>
      <c r="E1675" s="17">
        <v>57800</v>
      </c>
      <c r="F1675" s="27">
        <v>-0.17</v>
      </c>
    </row>
    <row r="1676" spans="1:6" x14ac:dyDescent="0.4">
      <c r="A1676" s="15">
        <v>42633</v>
      </c>
      <c r="B1676" s="17">
        <v>57500</v>
      </c>
      <c r="C1676" s="17">
        <v>58600</v>
      </c>
      <c r="D1676" s="17">
        <v>57400</v>
      </c>
      <c r="E1676" s="17">
        <v>58600</v>
      </c>
      <c r="F1676" s="27">
        <v>1.38</v>
      </c>
    </row>
    <row r="1677" spans="1:6" x14ac:dyDescent="0.4">
      <c r="A1677" s="15">
        <v>42634</v>
      </c>
      <c r="B1677" s="17">
        <v>58800</v>
      </c>
      <c r="C1677" s="17">
        <v>59500</v>
      </c>
      <c r="D1677" s="17">
        <v>57900</v>
      </c>
      <c r="E1677" s="17">
        <v>59500</v>
      </c>
      <c r="F1677" s="27">
        <v>1.54</v>
      </c>
    </row>
    <row r="1678" spans="1:6" x14ac:dyDescent="0.4">
      <c r="A1678" s="15">
        <v>42635</v>
      </c>
      <c r="B1678" s="17">
        <v>60100</v>
      </c>
      <c r="C1678" s="17">
        <v>60300</v>
      </c>
      <c r="D1678" s="17">
        <v>59100</v>
      </c>
      <c r="E1678" s="17">
        <v>59100</v>
      </c>
      <c r="F1678" s="27">
        <v>-0.67</v>
      </c>
    </row>
    <row r="1679" spans="1:6" x14ac:dyDescent="0.4">
      <c r="A1679" s="18">
        <v>42636</v>
      </c>
      <c r="B1679" s="20">
        <v>60200</v>
      </c>
      <c r="C1679" s="20">
        <v>60200</v>
      </c>
      <c r="D1679" s="20">
        <v>59300</v>
      </c>
      <c r="E1679" s="20">
        <v>60000</v>
      </c>
      <c r="F1679" s="29">
        <v>1.52</v>
      </c>
    </row>
    <row r="1680" spans="1:6" x14ac:dyDescent="0.4">
      <c r="A1680" s="15">
        <v>42639</v>
      </c>
      <c r="B1680" s="17">
        <v>60400</v>
      </c>
      <c r="C1680" s="17">
        <v>60500</v>
      </c>
      <c r="D1680" s="17">
        <v>58100</v>
      </c>
      <c r="E1680" s="17">
        <v>58500</v>
      </c>
      <c r="F1680" s="27">
        <v>-2.5</v>
      </c>
    </row>
    <row r="1681" spans="1:6" x14ac:dyDescent="0.4">
      <c r="A1681" s="15">
        <v>42640</v>
      </c>
      <c r="B1681" s="17">
        <v>58700</v>
      </c>
      <c r="C1681" s="17">
        <v>59100</v>
      </c>
      <c r="D1681" s="17">
        <v>58200</v>
      </c>
      <c r="E1681" s="17">
        <v>58600</v>
      </c>
      <c r="F1681" s="27">
        <v>0.17</v>
      </c>
    </row>
    <row r="1682" spans="1:6" x14ac:dyDescent="0.4">
      <c r="A1682" s="15">
        <v>42641</v>
      </c>
      <c r="B1682" s="17">
        <v>58500</v>
      </c>
      <c r="C1682" s="17">
        <v>58900</v>
      </c>
      <c r="D1682" s="17">
        <v>57300</v>
      </c>
      <c r="E1682" s="17">
        <v>57400</v>
      </c>
      <c r="F1682" s="27">
        <v>-2.0499999999999998</v>
      </c>
    </row>
    <row r="1683" spans="1:6" x14ac:dyDescent="0.4">
      <c r="A1683" s="15">
        <v>42642</v>
      </c>
      <c r="B1683" s="17">
        <v>57500</v>
      </c>
      <c r="C1683" s="17">
        <v>57600</v>
      </c>
      <c r="D1683" s="17">
        <v>55200</v>
      </c>
      <c r="E1683" s="17">
        <v>55600</v>
      </c>
      <c r="F1683" s="27">
        <v>-3.14</v>
      </c>
    </row>
    <row r="1684" spans="1:6" x14ac:dyDescent="0.4">
      <c r="A1684" s="18">
        <v>42643</v>
      </c>
      <c r="B1684" s="20">
        <v>55500</v>
      </c>
      <c r="C1684" s="20">
        <v>55600</v>
      </c>
      <c r="D1684" s="20">
        <v>54000</v>
      </c>
      <c r="E1684" s="20">
        <v>54000</v>
      </c>
      <c r="F1684" s="29">
        <v>-2.88</v>
      </c>
    </row>
    <row r="1685" spans="1:6" x14ac:dyDescent="0.4">
      <c r="A1685" s="15">
        <v>42647</v>
      </c>
      <c r="B1685" s="17">
        <v>53600</v>
      </c>
      <c r="C1685" s="17">
        <v>54500</v>
      </c>
      <c r="D1685" s="17">
        <v>53000</v>
      </c>
      <c r="E1685" s="17">
        <v>54500</v>
      </c>
      <c r="F1685" s="27">
        <v>0.93</v>
      </c>
    </row>
    <row r="1686" spans="1:6" x14ac:dyDescent="0.4">
      <c r="A1686" s="15">
        <v>42648</v>
      </c>
      <c r="B1686" s="17">
        <v>53600</v>
      </c>
      <c r="C1686" s="17">
        <v>54500</v>
      </c>
      <c r="D1686" s="17">
        <v>53000</v>
      </c>
      <c r="E1686" s="17">
        <v>53800</v>
      </c>
      <c r="F1686" s="27">
        <v>-1.28</v>
      </c>
    </row>
    <row r="1687" spans="1:6" x14ac:dyDescent="0.4">
      <c r="A1687" s="15">
        <v>42649</v>
      </c>
      <c r="B1687" s="17">
        <v>53200</v>
      </c>
      <c r="C1687" s="17">
        <v>54500</v>
      </c>
      <c r="D1687" s="17">
        <v>52100</v>
      </c>
      <c r="E1687" s="17">
        <v>52500</v>
      </c>
      <c r="F1687" s="27">
        <v>-2.42</v>
      </c>
    </row>
    <row r="1688" spans="1:6" x14ac:dyDescent="0.4">
      <c r="A1688" s="15">
        <v>42650</v>
      </c>
      <c r="B1688" s="17">
        <v>52100</v>
      </c>
      <c r="C1688" s="17">
        <v>52700</v>
      </c>
      <c r="D1688" s="17">
        <v>51600</v>
      </c>
      <c r="E1688" s="17">
        <v>51600</v>
      </c>
      <c r="F1688" s="27">
        <v>-1.71</v>
      </c>
    </row>
    <row r="1689" spans="1:6" x14ac:dyDescent="0.4">
      <c r="A1689" s="18">
        <v>42653</v>
      </c>
      <c r="B1689" s="20">
        <v>51600</v>
      </c>
      <c r="C1689" s="20">
        <v>52500</v>
      </c>
      <c r="D1689" s="20">
        <v>50300</v>
      </c>
      <c r="E1689" s="20">
        <v>50500</v>
      </c>
      <c r="F1689" s="29">
        <v>-2.13</v>
      </c>
    </row>
    <row r="1690" spans="1:6" x14ac:dyDescent="0.4">
      <c r="A1690" s="15">
        <v>42654</v>
      </c>
      <c r="B1690" s="17">
        <v>50300</v>
      </c>
      <c r="C1690" s="17">
        <v>51200</v>
      </c>
      <c r="D1690" s="17">
        <v>50000</v>
      </c>
      <c r="E1690" s="17">
        <v>51000</v>
      </c>
      <c r="F1690" s="27">
        <v>0.99</v>
      </c>
    </row>
    <row r="1691" spans="1:6" x14ac:dyDescent="0.4">
      <c r="A1691" s="15">
        <v>42655</v>
      </c>
      <c r="B1691" s="17">
        <v>51100</v>
      </c>
      <c r="C1691" s="17">
        <v>52000</v>
      </c>
      <c r="D1691" s="17">
        <v>50500</v>
      </c>
      <c r="E1691" s="17">
        <v>50500</v>
      </c>
      <c r="F1691" s="27">
        <v>-0.98</v>
      </c>
    </row>
    <row r="1692" spans="1:6" x14ac:dyDescent="0.4">
      <c r="A1692" s="15">
        <v>42656</v>
      </c>
      <c r="B1692" s="17">
        <v>51300</v>
      </c>
      <c r="C1692" s="17">
        <v>51700</v>
      </c>
      <c r="D1692" s="17">
        <v>50300</v>
      </c>
      <c r="E1692" s="17">
        <v>50600</v>
      </c>
      <c r="F1692" s="27">
        <v>0.2</v>
      </c>
    </row>
    <row r="1693" spans="1:6" x14ac:dyDescent="0.4">
      <c r="A1693" s="15">
        <v>42657</v>
      </c>
      <c r="B1693" s="17">
        <v>51000</v>
      </c>
      <c r="C1693" s="17">
        <v>51900</v>
      </c>
      <c r="D1693" s="17">
        <v>50800</v>
      </c>
      <c r="E1693" s="17">
        <v>51600</v>
      </c>
      <c r="F1693" s="27">
        <v>1.98</v>
      </c>
    </row>
    <row r="1694" spans="1:6" x14ac:dyDescent="0.4">
      <c r="A1694" s="18">
        <v>42660</v>
      </c>
      <c r="B1694" s="20">
        <v>51800</v>
      </c>
      <c r="C1694" s="20">
        <v>53200</v>
      </c>
      <c r="D1694" s="20">
        <v>51600</v>
      </c>
      <c r="E1694" s="20">
        <v>52900</v>
      </c>
      <c r="F1694" s="29">
        <v>2.52</v>
      </c>
    </row>
    <row r="1695" spans="1:6" x14ac:dyDescent="0.4">
      <c r="A1695" s="15">
        <v>42661</v>
      </c>
      <c r="B1695" s="17">
        <v>53200</v>
      </c>
      <c r="C1695" s="17">
        <v>53300</v>
      </c>
      <c r="D1695" s="17">
        <v>52200</v>
      </c>
      <c r="E1695" s="17">
        <v>52700</v>
      </c>
      <c r="F1695" s="27">
        <v>-0.38</v>
      </c>
    </row>
    <row r="1696" spans="1:6" x14ac:dyDescent="0.4">
      <c r="A1696" s="15">
        <v>42662</v>
      </c>
      <c r="B1696" s="17">
        <v>52700</v>
      </c>
      <c r="C1696" s="17">
        <v>52700</v>
      </c>
      <c r="D1696" s="17">
        <v>51500</v>
      </c>
      <c r="E1696" s="17">
        <v>52000</v>
      </c>
      <c r="F1696" s="27">
        <v>-1.33</v>
      </c>
    </row>
    <row r="1697" spans="1:6" x14ac:dyDescent="0.4">
      <c r="A1697" s="15">
        <v>42663</v>
      </c>
      <c r="B1697" s="17">
        <v>51900</v>
      </c>
      <c r="C1697" s="17">
        <v>52300</v>
      </c>
      <c r="D1697" s="17">
        <v>51300</v>
      </c>
      <c r="E1697" s="17">
        <v>51800</v>
      </c>
      <c r="F1697" s="27">
        <v>-0.38</v>
      </c>
    </row>
    <row r="1698" spans="1:6" x14ac:dyDescent="0.4">
      <c r="A1698" s="15">
        <v>42664</v>
      </c>
      <c r="B1698" s="17">
        <v>53000</v>
      </c>
      <c r="C1698" s="17">
        <v>53100</v>
      </c>
      <c r="D1698" s="17">
        <v>51700</v>
      </c>
      <c r="E1698" s="17">
        <v>52700</v>
      </c>
      <c r="F1698" s="27">
        <v>1.74</v>
      </c>
    </row>
    <row r="1699" spans="1:6" x14ac:dyDescent="0.4">
      <c r="A1699" s="18">
        <v>42667</v>
      </c>
      <c r="B1699" s="20">
        <v>52200</v>
      </c>
      <c r="C1699" s="20">
        <v>52300</v>
      </c>
      <c r="D1699" s="20">
        <v>50700</v>
      </c>
      <c r="E1699" s="20">
        <v>51100</v>
      </c>
      <c r="F1699" s="29">
        <v>-3.04</v>
      </c>
    </row>
    <row r="1700" spans="1:6" x14ac:dyDescent="0.4">
      <c r="A1700" s="15">
        <v>42668</v>
      </c>
      <c r="B1700" s="17">
        <v>50700</v>
      </c>
      <c r="C1700" s="17">
        <v>50900</v>
      </c>
      <c r="D1700" s="17">
        <v>49550</v>
      </c>
      <c r="E1700" s="17">
        <v>50100</v>
      </c>
      <c r="F1700" s="27">
        <v>-1.96</v>
      </c>
    </row>
    <row r="1701" spans="1:6" x14ac:dyDescent="0.4">
      <c r="A1701" s="15">
        <v>42669</v>
      </c>
      <c r="B1701" s="17">
        <v>50600</v>
      </c>
      <c r="C1701" s="17">
        <v>51100</v>
      </c>
      <c r="D1701" s="17">
        <v>50000</v>
      </c>
      <c r="E1701" s="17">
        <v>50800</v>
      </c>
      <c r="F1701" s="27">
        <v>1.4</v>
      </c>
    </row>
    <row r="1702" spans="1:6" x14ac:dyDescent="0.4">
      <c r="A1702" s="15">
        <v>42670</v>
      </c>
      <c r="B1702" s="17">
        <v>50900</v>
      </c>
      <c r="C1702" s="17">
        <v>51200</v>
      </c>
      <c r="D1702" s="17">
        <v>50200</v>
      </c>
      <c r="E1702" s="17">
        <v>51000</v>
      </c>
      <c r="F1702" s="27">
        <v>0.39</v>
      </c>
    </row>
    <row r="1703" spans="1:6" x14ac:dyDescent="0.4">
      <c r="A1703" s="15">
        <v>42671</v>
      </c>
      <c r="B1703" s="17">
        <v>50400</v>
      </c>
      <c r="C1703" s="17">
        <v>50400</v>
      </c>
      <c r="D1703" s="17">
        <v>49550</v>
      </c>
      <c r="E1703" s="17">
        <v>49550</v>
      </c>
      <c r="F1703" s="27">
        <v>-2.84</v>
      </c>
    </row>
    <row r="1704" spans="1:6" x14ac:dyDescent="0.4">
      <c r="A1704" s="18">
        <v>42674</v>
      </c>
      <c r="B1704" s="20">
        <v>49500</v>
      </c>
      <c r="C1704" s="20">
        <v>49700</v>
      </c>
      <c r="D1704" s="20">
        <v>48250</v>
      </c>
      <c r="E1704" s="20">
        <v>49250</v>
      </c>
      <c r="F1704" s="29">
        <v>-0.61</v>
      </c>
    </row>
    <row r="1705" spans="1:6" x14ac:dyDescent="0.4">
      <c r="A1705" s="15">
        <v>42675</v>
      </c>
      <c r="B1705" s="17">
        <v>49950</v>
      </c>
      <c r="C1705" s="17">
        <v>50200</v>
      </c>
      <c r="D1705" s="17">
        <v>48900</v>
      </c>
      <c r="E1705" s="17">
        <v>49400</v>
      </c>
      <c r="F1705" s="27">
        <v>0.3</v>
      </c>
    </row>
    <row r="1706" spans="1:6" x14ac:dyDescent="0.4">
      <c r="A1706" s="15">
        <v>42676</v>
      </c>
      <c r="B1706" s="17">
        <v>48950</v>
      </c>
      <c r="C1706" s="17">
        <v>49100</v>
      </c>
      <c r="D1706" s="17">
        <v>48450</v>
      </c>
      <c r="E1706" s="17">
        <v>48950</v>
      </c>
      <c r="F1706" s="27">
        <v>-0.91</v>
      </c>
    </row>
    <row r="1707" spans="1:6" x14ac:dyDescent="0.4">
      <c r="A1707" s="15">
        <v>42677</v>
      </c>
      <c r="B1707" s="17">
        <v>48850</v>
      </c>
      <c r="C1707" s="17">
        <v>49200</v>
      </c>
      <c r="D1707" s="17">
        <v>48650</v>
      </c>
      <c r="E1707" s="17">
        <v>48700</v>
      </c>
      <c r="F1707" s="27">
        <v>-0.51</v>
      </c>
    </row>
    <row r="1708" spans="1:6" x14ac:dyDescent="0.4">
      <c r="A1708" s="15">
        <v>42678</v>
      </c>
      <c r="B1708" s="17">
        <v>48650</v>
      </c>
      <c r="C1708" s="17">
        <v>48650</v>
      </c>
      <c r="D1708" s="17">
        <v>47300</v>
      </c>
      <c r="E1708" s="17">
        <v>47350</v>
      </c>
      <c r="F1708" s="27">
        <v>-2.77</v>
      </c>
    </row>
    <row r="1709" spans="1:6" x14ac:dyDescent="0.4">
      <c r="A1709" s="18">
        <v>42681</v>
      </c>
      <c r="B1709" s="20">
        <v>47350</v>
      </c>
      <c r="C1709" s="20">
        <v>47650</v>
      </c>
      <c r="D1709" s="20">
        <v>46000</v>
      </c>
      <c r="E1709" s="20">
        <v>46000</v>
      </c>
      <c r="F1709" s="29">
        <v>-2.85</v>
      </c>
    </row>
    <row r="1710" spans="1:6" x14ac:dyDescent="0.4">
      <c r="A1710" s="15">
        <v>42682</v>
      </c>
      <c r="B1710" s="17">
        <v>46350</v>
      </c>
      <c r="C1710" s="17">
        <v>47100</v>
      </c>
      <c r="D1710" s="17">
        <v>46100</v>
      </c>
      <c r="E1710" s="17">
        <v>46250</v>
      </c>
      <c r="F1710" s="27">
        <v>0.54</v>
      </c>
    </row>
    <row r="1711" spans="1:6" x14ac:dyDescent="0.4">
      <c r="A1711" s="15">
        <v>42683</v>
      </c>
      <c r="B1711" s="17">
        <v>46600</v>
      </c>
      <c r="C1711" s="17">
        <v>46700</v>
      </c>
      <c r="D1711" s="17">
        <v>45400</v>
      </c>
      <c r="E1711" s="17">
        <v>46000</v>
      </c>
      <c r="F1711" s="27">
        <v>-0.54</v>
      </c>
    </row>
    <row r="1712" spans="1:6" x14ac:dyDescent="0.4">
      <c r="A1712" s="15">
        <v>42684</v>
      </c>
      <c r="B1712" s="17">
        <v>46500</v>
      </c>
      <c r="C1712" s="17">
        <v>47100</v>
      </c>
      <c r="D1712" s="17">
        <v>46150</v>
      </c>
      <c r="E1712" s="17">
        <v>46200</v>
      </c>
      <c r="F1712" s="27">
        <v>0.43</v>
      </c>
    </row>
    <row r="1713" spans="1:6" x14ac:dyDescent="0.4">
      <c r="A1713" s="15">
        <v>42685</v>
      </c>
      <c r="B1713" s="17">
        <v>45000</v>
      </c>
      <c r="C1713" s="17">
        <v>45950</v>
      </c>
      <c r="D1713" s="17">
        <v>45000</v>
      </c>
      <c r="E1713" s="17">
        <v>45800</v>
      </c>
      <c r="F1713" s="27">
        <v>-0.87</v>
      </c>
    </row>
    <row r="1714" spans="1:6" x14ac:dyDescent="0.4">
      <c r="A1714" s="18">
        <v>42688</v>
      </c>
      <c r="B1714" s="20">
        <v>45700</v>
      </c>
      <c r="C1714" s="20">
        <v>46300</v>
      </c>
      <c r="D1714" s="20">
        <v>45600</v>
      </c>
      <c r="E1714" s="20">
        <v>45750</v>
      </c>
      <c r="F1714" s="29">
        <v>-0.11</v>
      </c>
    </row>
    <row r="1715" spans="1:6" x14ac:dyDescent="0.4">
      <c r="A1715" s="15">
        <v>42689</v>
      </c>
      <c r="B1715" s="17">
        <v>45250</v>
      </c>
      <c r="C1715" s="17">
        <v>47900</v>
      </c>
      <c r="D1715" s="17">
        <v>45250</v>
      </c>
      <c r="E1715" s="17">
        <v>47850</v>
      </c>
      <c r="F1715" s="27">
        <v>4.59</v>
      </c>
    </row>
    <row r="1716" spans="1:6" x14ac:dyDescent="0.4">
      <c r="A1716" s="15">
        <v>42690</v>
      </c>
      <c r="B1716" s="17">
        <v>48200</v>
      </c>
      <c r="C1716" s="17">
        <v>48400</v>
      </c>
      <c r="D1716" s="17">
        <v>47250</v>
      </c>
      <c r="E1716" s="17">
        <v>47300</v>
      </c>
      <c r="F1716" s="27">
        <v>-1.1499999999999999</v>
      </c>
    </row>
    <row r="1717" spans="1:6" x14ac:dyDescent="0.4">
      <c r="A1717" s="15">
        <v>42691</v>
      </c>
      <c r="B1717" s="17">
        <v>47150</v>
      </c>
      <c r="C1717" s="17">
        <v>47450</v>
      </c>
      <c r="D1717" s="17">
        <v>46650</v>
      </c>
      <c r="E1717" s="17">
        <v>46800</v>
      </c>
      <c r="F1717" s="27">
        <v>-1.06</v>
      </c>
    </row>
    <row r="1718" spans="1:6" x14ac:dyDescent="0.4">
      <c r="A1718" s="15">
        <v>42692</v>
      </c>
      <c r="B1718" s="17">
        <v>46650</v>
      </c>
      <c r="C1718" s="17">
        <v>47050</v>
      </c>
      <c r="D1718" s="17">
        <v>46200</v>
      </c>
      <c r="E1718" s="17">
        <v>46450</v>
      </c>
      <c r="F1718" s="27">
        <v>-0.75</v>
      </c>
    </row>
    <row r="1719" spans="1:6" x14ac:dyDescent="0.4">
      <c r="A1719" s="18">
        <v>42695</v>
      </c>
      <c r="B1719" s="20">
        <v>46850</v>
      </c>
      <c r="C1719" s="20">
        <v>48000</v>
      </c>
      <c r="D1719" s="20">
        <v>46750</v>
      </c>
      <c r="E1719" s="20">
        <v>47350</v>
      </c>
      <c r="F1719" s="29">
        <v>1.94</v>
      </c>
    </row>
    <row r="1720" spans="1:6" x14ac:dyDescent="0.4">
      <c r="A1720" s="15">
        <v>42696</v>
      </c>
      <c r="B1720" s="17">
        <v>47450</v>
      </c>
      <c r="C1720" s="17">
        <v>47700</v>
      </c>
      <c r="D1720" s="17">
        <v>46550</v>
      </c>
      <c r="E1720" s="17">
        <v>46650</v>
      </c>
      <c r="F1720" s="27">
        <v>-1.48</v>
      </c>
    </row>
    <row r="1721" spans="1:6" x14ac:dyDescent="0.4">
      <c r="A1721" s="15">
        <v>42697</v>
      </c>
      <c r="B1721" s="17">
        <v>47000</v>
      </c>
      <c r="C1721" s="17">
        <v>47400</v>
      </c>
      <c r="D1721" s="17">
        <v>46900</v>
      </c>
      <c r="E1721" s="17">
        <v>47200</v>
      </c>
      <c r="F1721" s="27">
        <v>1.18</v>
      </c>
    </row>
    <row r="1722" spans="1:6" x14ac:dyDescent="0.4">
      <c r="A1722" s="15">
        <v>42698</v>
      </c>
      <c r="B1722" s="17">
        <v>47100</v>
      </c>
      <c r="C1722" s="17">
        <v>47650</v>
      </c>
      <c r="D1722" s="17">
        <v>46800</v>
      </c>
      <c r="E1722" s="17">
        <v>47200</v>
      </c>
      <c r="F1722" s="27">
        <v>0</v>
      </c>
    </row>
    <row r="1723" spans="1:6" x14ac:dyDescent="0.4">
      <c r="A1723" s="15">
        <v>42699</v>
      </c>
      <c r="B1723" s="17">
        <v>47700</v>
      </c>
      <c r="C1723" s="17">
        <v>47850</v>
      </c>
      <c r="D1723" s="17">
        <v>47050</v>
      </c>
      <c r="E1723" s="17">
        <v>47250</v>
      </c>
      <c r="F1723" s="27">
        <v>0.11</v>
      </c>
    </row>
    <row r="1724" spans="1:6" x14ac:dyDescent="0.4">
      <c r="A1724" s="18">
        <v>42702</v>
      </c>
      <c r="B1724" s="20">
        <v>47450</v>
      </c>
      <c r="C1724" s="20">
        <v>47700</v>
      </c>
      <c r="D1724" s="20">
        <v>47000</v>
      </c>
      <c r="E1724" s="20">
        <v>47600</v>
      </c>
      <c r="F1724" s="29">
        <v>0.74</v>
      </c>
    </row>
    <row r="1725" spans="1:6" x14ac:dyDescent="0.4">
      <c r="A1725" s="15">
        <v>42703</v>
      </c>
      <c r="B1725" s="17">
        <v>47400</v>
      </c>
      <c r="C1725" s="17">
        <v>47550</v>
      </c>
      <c r="D1725" s="17">
        <v>47100</v>
      </c>
      <c r="E1725" s="17">
        <v>47100</v>
      </c>
      <c r="F1725" s="27">
        <v>-1.05</v>
      </c>
    </row>
    <row r="1726" spans="1:6" x14ac:dyDescent="0.4">
      <c r="A1726" s="15">
        <v>42704</v>
      </c>
      <c r="B1726" s="17">
        <v>47000</v>
      </c>
      <c r="C1726" s="17">
        <v>47400</v>
      </c>
      <c r="D1726" s="17">
        <v>46500</v>
      </c>
      <c r="E1726" s="17">
        <v>46500</v>
      </c>
      <c r="F1726" s="27">
        <v>-1.27</v>
      </c>
    </row>
    <row r="1727" spans="1:6" x14ac:dyDescent="0.4">
      <c r="A1727" s="15">
        <v>42705</v>
      </c>
      <c r="B1727" s="17">
        <v>46100</v>
      </c>
      <c r="C1727" s="17">
        <v>46150</v>
      </c>
      <c r="D1727" s="17">
        <v>44300</v>
      </c>
      <c r="E1727" s="17">
        <v>44500</v>
      </c>
      <c r="F1727" s="27">
        <v>-4.3</v>
      </c>
    </row>
    <row r="1728" spans="1:6" x14ac:dyDescent="0.4">
      <c r="A1728" s="15">
        <v>42706</v>
      </c>
      <c r="B1728" s="17">
        <v>43950</v>
      </c>
      <c r="C1728" s="17">
        <v>44050</v>
      </c>
      <c r="D1728" s="17">
        <v>43000</v>
      </c>
      <c r="E1728" s="17">
        <v>43450</v>
      </c>
      <c r="F1728" s="27">
        <v>-2.36</v>
      </c>
    </row>
    <row r="1729" spans="1:6" x14ac:dyDescent="0.4">
      <c r="A1729" s="18">
        <v>42709</v>
      </c>
      <c r="B1729" s="20">
        <v>43350</v>
      </c>
      <c r="C1729" s="20">
        <v>43800</v>
      </c>
      <c r="D1729" s="20">
        <v>43050</v>
      </c>
      <c r="E1729" s="20">
        <v>43200</v>
      </c>
      <c r="F1729" s="29">
        <v>-0.57999999999999996</v>
      </c>
    </row>
    <row r="1730" spans="1:6" x14ac:dyDescent="0.4">
      <c r="A1730" s="15">
        <v>42710</v>
      </c>
      <c r="B1730" s="17">
        <v>43600</v>
      </c>
      <c r="C1730" s="17">
        <v>44550</v>
      </c>
      <c r="D1730" s="17">
        <v>43500</v>
      </c>
      <c r="E1730" s="17">
        <v>44350</v>
      </c>
      <c r="F1730" s="27">
        <v>2.66</v>
      </c>
    </row>
    <row r="1731" spans="1:6" x14ac:dyDescent="0.4">
      <c r="A1731" s="15">
        <v>42711</v>
      </c>
      <c r="B1731" s="17">
        <v>44400</v>
      </c>
      <c r="C1731" s="17">
        <v>44500</v>
      </c>
      <c r="D1731" s="17">
        <v>43400</v>
      </c>
      <c r="E1731" s="17">
        <v>43800</v>
      </c>
      <c r="F1731" s="27">
        <v>-1.24</v>
      </c>
    </row>
    <row r="1732" spans="1:6" x14ac:dyDescent="0.4">
      <c r="A1732" s="15">
        <v>42712</v>
      </c>
      <c r="B1732" s="17">
        <v>44400</v>
      </c>
      <c r="C1732" s="17">
        <v>44450</v>
      </c>
      <c r="D1732" s="17">
        <v>43600</v>
      </c>
      <c r="E1732" s="17">
        <v>44300</v>
      </c>
      <c r="F1732" s="27">
        <v>1.1399999999999999</v>
      </c>
    </row>
    <row r="1733" spans="1:6" x14ac:dyDescent="0.4">
      <c r="A1733" s="15">
        <v>42713</v>
      </c>
      <c r="B1733" s="17">
        <v>44500</v>
      </c>
      <c r="C1733" s="17">
        <v>46200</v>
      </c>
      <c r="D1733" s="17">
        <v>44500</v>
      </c>
      <c r="E1733" s="17">
        <v>45900</v>
      </c>
      <c r="F1733" s="27">
        <v>3.61</v>
      </c>
    </row>
    <row r="1734" spans="1:6" x14ac:dyDescent="0.4">
      <c r="A1734" s="18">
        <v>42716</v>
      </c>
      <c r="B1734" s="20">
        <v>45550</v>
      </c>
      <c r="C1734" s="20">
        <v>45600</v>
      </c>
      <c r="D1734" s="20">
        <v>45150</v>
      </c>
      <c r="E1734" s="20">
        <v>45250</v>
      </c>
      <c r="F1734" s="29">
        <v>-1.42</v>
      </c>
    </row>
    <row r="1735" spans="1:6" x14ac:dyDescent="0.4">
      <c r="A1735" s="15">
        <v>42717</v>
      </c>
      <c r="B1735" s="17">
        <v>45150</v>
      </c>
      <c r="C1735" s="17">
        <v>45650</v>
      </c>
      <c r="D1735" s="17">
        <v>44550</v>
      </c>
      <c r="E1735" s="17">
        <v>45650</v>
      </c>
      <c r="F1735" s="27">
        <v>0.88</v>
      </c>
    </row>
    <row r="1736" spans="1:6" x14ac:dyDescent="0.4">
      <c r="A1736" s="15">
        <v>42718</v>
      </c>
      <c r="B1736" s="17">
        <v>45800</v>
      </c>
      <c r="C1736" s="17">
        <v>46900</v>
      </c>
      <c r="D1736" s="17">
        <v>45650</v>
      </c>
      <c r="E1736" s="17">
        <v>46400</v>
      </c>
      <c r="F1736" s="27">
        <v>1.64</v>
      </c>
    </row>
    <row r="1737" spans="1:6" x14ac:dyDescent="0.4">
      <c r="A1737" s="15">
        <v>42719</v>
      </c>
      <c r="B1737" s="17">
        <v>46450</v>
      </c>
      <c r="C1737" s="17">
        <v>46450</v>
      </c>
      <c r="D1737" s="17">
        <v>45650</v>
      </c>
      <c r="E1737" s="17">
        <v>46300</v>
      </c>
      <c r="F1737" s="27">
        <v>-0.22</v>
      </c>
    </row>
    <row r="1738" spans="1:6" x14ac:dyDescent="0.4">
      <c r="A1738" s="15">
        <v>42720</v>
      </c>
      <c r="B1738" s="17">
        <v>46100</v>
      </c>
      <c r="C1738" s="17">
        <v>46400</v>
      </c>
      <c r="D1738" s="17">
        <v>45650</v>
      </c>
      <c r="E1738" s="17">
        <v>46100</v>
      </c>
      <c r="F1738" s="27">
        <v>-0.43</v>
      </c>
    </row>
    <row r="1739" spans="1:6" x14ac:dyDescent="0.4">
      <c r="A1739" s="18">
        <v>42723</v>
      </c>
      <c r="B1739" s="20">
        <v>45800</v>
      </c>
      <c r="C1739" s="20">
        <v>46150</v>
      </c>
      <c r="D1739" s="20">
        <v>45500</v>
      </c>
      <c r="E1739" s="20">
        <v>45700</v>
      </c>
      <c r="F1739" s="29">
        <v>-0.87</v>
      </c>
    </row>
    <row r="1740" spans="1:6" x14ac:dyDescent="0.4">
      <c r="A1740" s="15">
        <v>42724</v>
      </c>
      <c r="B1740" s="17">
        <v>45650</v>
      </c>
      <c r="C1740" s="17">
        <v>46050</v>
      </c>
      <c r="D1740" s="17">
        <v>45300</v>
      </c>
      <c r="E1740" s="17">
        <v>45450</v>
      </c>
      <c r="F1740" s="27">
        <v>-0.55000000000000004</v>
      </c>
    </row>
    <row r="1741" spans="1:6" x14ac:dyDescent="0.4">
      <c r="A1741" s="15">
        <v>42725</v>
      </c>
      <c r="B1741" s="17">
        <v>45600</v>
      </c>
      <c r="C1741" s="17">
        <v>45800</v>
      </c>
      <c r="D1741" s="17">
        <v>45400</v>
      </c>
      <c r="E1741" s="17">
        <v>45400</v>
      </c>
      <c r="F1741" s="27">
        <v>-0.11</v>
      </c>
    </row>
    <row r="1742" spans="1:6" x14ac:dyDescent="0.4">
      <c r="A1742" s="15">
        <v>42726</v>
      </c>
      <c r="B1742" s="17">
        <v>45550</v>
      </c>
      <c r="C1742" s="17">
        <v>45850</v>
      </c>
      <c r="D1742" s="17">
        <v>45200</v>
      </c>
      <c r="E1742" s="17">
        <v>45350</v>
      </c>
      <c r="F1742" s="27">
        <v>-0.11</v>
      </c>
    </row>
    <row r="1743" spans="1:6" x14ac:dyDescent="0.4">
      <c r="A1743" s="15">
        <v>42727</v>
      </c>
      <c r="B1743" s="17">
        <v>45250</v>
      </c>
      <c r="C1743" s="17">
        <v>46000</v>
      </c>
      <c r="D1743" s="17">
        <v>45250</v>
      </c>
      <c r="E1743" s="17">
        <v>45950</v>
      </c>
      <c r="F1743" s="27">
        <v>1.32</v>
      </c>
    </row>
    <row r="1744" spans="1:6" x14ac:dyDescent="0.4">
      <c r="A1744" s="18">
        <v>42730</v>
      </c>
      <c r="B1744" s="20">
        <v>46100</v>
      </c>
      <c r="C1744" s="20">
        <v>46500</v>
      </c>
      <c r="D1744" s="20">
        <v>45900</v>
      </c>
      <c r="E1744" s="20">
        <v>46350</v>
      </c>
      <c r="F1744" s="29">
        <v>0.87</v>
      </c>
    </row>
    <row r="1745" spans="1:6" x14ac:dyDescent="0.4">
      <c r="A1745" s="15">
        <v>42731</v>
      </c>
      <c r="B1745" s="17">
        <v>46550</v>
      </c>
      <c r="C1745" s="17">
        <v>47100</v>
      </c>
      <c r="D1745" s="17">
        <v>46400</v>
      </c>
      <c r="E1745" s="17">
        <v>47000</v>
      </c>
      <c r="F1745" s="27">
        <v>1.4</v>
      </c>
    </row>
    <row r="1746" spans="1:6" x14ac:dyDescent="0.4">
      <c r="A1746" s="15">
        <v>42732</v>
      </c>
      <c r="B1746" s="17">
        <v>45400</v>
      </c>
      <c r="C1746" s="17">
        <v>45450</v>
      </c>
      <c r="D1746" s="17">
        <v>44900</v>
      </c>
      <c r="E1746" s="17">
        <v>45050</v>
      </c>
      <c r="F1746" s="27">
        <v>-4.1500000000000004</v>
      </c>
    </row>
    <row r="1747" spans="1:6" x14ac:dyDescent="0.4">
      <c r="A1747" s="15">
        <v>42733</v>
      </c>
      <c r="B1747" s="17">
        <v>44950</v>
      </c>
      <c r="C1747" s="17">
        <v>45050</v>
      </c>
      <c r="D1747" s="17">
        <v>44050</v>
      </c>
      <c r="E1747" s="17">
        <v>44050</v>
      </c>
      <c r="F1747" s="27">
        <v>-2.2200000000000002</v>
      </c>
    </row>
    <row r="1748" spans="1:6" x14ac:dyDescent="0.4">
      <c r="A1748" s="15">
        <v>42737</v>
      </c>
      <c r="B1748" s="17">
        <v>44200</v>
      </c>
      <c r="C1748" s="17">
        <v>44600</v>
      </c>
      <c r="D1748" s="17">
        <v>43850</v>
      </c>
      <c r="E1748" s="17">
        <v>43900</v>
      </c>
      <c r="F1748" s="27">
        <v>-0.34</v>
      </c>
    </row>
    <row r="1749" spans="1:6" x14ac:dyDescent="0.4">
      <c r="A1749" s="18">
        <v>42738</v>
      </c>
      <c r="B1749" s="20">
        <v>43900</v>
      </c>
      <c r="C1749" s="20">
        <v>44150</v>
      </c>
      <c r="D1749" s="20">
        <v>43800</v>
      </c>
      <c r="E1749" s="20">
        <v>44100</v>
      </c>
      <c r="F1749" s="29">
        <v>0.46</v>
      </c>
    </row>
    <row r="1750" spans="1:6" x14ac:dyDescent="0.4">
      <c r="A1750" s="15">
        <v>42739</v>
      </c>
      <c r="B1750" s="17">
        <v>44450</v>
      </c>
      <c r="C1750" s="17">
        <v>44600</v>
      </c>
      <c r="D1750" s="17">
        <v>43700</v>
      </c>
      <c r="E1750" s="17">
        <v>43900</v>
      </c>
      <c r="F1750" s="27">
        <v>-0.45</v>
      </c>
    </row>
    <row r="1751" spans="1:6" x14ac:dyDescent="0.4">
      <c r="A1751" s="15">
        <v>42740</v>
      </c>
      <c r="B1751" s="17">
        <v>44100</v>
      </c>
      <c r="C1751" s="17">
        <v>44300</v>
      </c>
      <c r="D1751" s="17">
        <v>43800</v>
      </c>
      <c r="E1751" s="17">
        <v>44250</v>
      </c>
      <c r="F1751" s="27">
        <v>0.8</v>
      </c>
    </row>
    <row r="1752" spans="1:6" x14ac:dyDescent="0.4">
      <c r="A1752" s="15">
        <v>42741</v>
      </c>
      <c r="B1752" s="17">
        <v>44250</v>
      </c>
      <c r="C1752" s="17">
        <v>44300</v>
      </c>
      <c r="D1752" s="17">
        <v>43900</v>
      </c>
      <c r="E1752" s="17">
        <v>44150</v>
      </c>
      <c r="F1752" s="27">
        <v>-0.23</v>
      </c>
    </row>
    <row r="1753" spans="1:6" x14ac:dyDescent="0.4">
      <c r="A1753" s="15">
        <v>42744</v>
      </c>
      <c r="B1753" s="17">
        <v>43950</v>
      </c>
      <c r="C1753" s="17">
        <v>44050</v>
      </c>
      <c r="D1753" s="17">
        <v>43050</v>
      </c>
      <c r="E1753" s="17">
        <v>43150</v>
      </c>
      <c r="F1753" s="27">
        <v>-2.27</v>
      </c>
    </row>
    <row r="1754" spans="1:6" x14ac:dyDescent="0.4">
      <c r="A1754" s="18">
        <v>42745</v>
      </c>
      <c r="B1754" s="20">
        <v>42900</v>
      </c>
      <c r="C1754" s="20">
        <v>42950</v>
      </c>
      <c r="D1754" s="20">
        <v>41900</v>
      </c>
      <c r="E1754" s="20">
        <v>42250</v>
      </c>
      <c r="F1754" s="29">
        <v>-2.09</v>
      </c>
    </row>
    <row r="1755" spans="1:6" x14ac:dyDescent="0.4">
      <c r="A1755" s="15">
        <v>42746</v>
      </c>
      <c r="B1755" s="17">
        <v>42250</v>
      </c>
      <c r="C1755" s="17">
        <v>43200</v>
      </c>
      <c r="D1755" s="17">
        <v>42250</v>
      </c>
      <c r="E1755" s="17">
        <v>43200</v>
      </c>
      <c r="F1755" s="27">
        <v>2.25</v>
      </c>
    </row>
    <row r="1756" spans="1:6" x14ac:dyDescent="0.4">
      <c r="A1756" s="15">
        <v>42747</v>
      </c>
      <c r="B1756" s="17">
        <v>43050</v>
      </c>
      <c r="C1756" s="17">
        <v>44200</v>
      </c>
      <c r="D1756" s="17">
        <v>43050</v>
      </c>
      <c r="E1756" s="17">
        <v>43850</v>
      </c>
      <c r="F1756" s="27">
        <v>1.5</v>
      </c>
    </row>
    <row r="1757" spans="1:6" x14ac:dyDescent="0.4">
      <c r="A1757" s="15">
        <v>42748</v>
      </c>
      <c r="B1757" s="17">
        <v>43800</v>
      </c>
      <c r="C1757" s="17">
        <v>44650</v>
      </c>
      <c r="D1757" s="17">
        <v>43550</v>
      </c>
      <c r="E1757" s="17">
        <v>44600</v>
      </c>
      <c r="F1757" s="27">
        <v>1.71</v>
      </c>
    </row>
    <row r="1758" spans="1:6" x14ac:dyDescent="0.4">
      <c r="A1758" s="15">
        <v>42751</v>
      </c>
      <c r="B1758" s="17">
        <v>44650</v>
      </c>
      <c r="C1758" s="17">
        <v>44800</v>
      </c>
      <c r="D1758" s="17">
        <v>43800</v>
      </c>
      <c r="E1758" s="17">
        <v>44400</v>
      </c>
      <c r="F1758" s="27">
        <v>-0.45</v>
      </c>
    </row>
    <row r="1759" spans="1:6" x14ac:dyDescent="0.4">
      <c r="A1759" s="18">
        <v>42752</v>
      </c>
      <c r="B1759" s="20">
        <v>44100</v>
      </c>
      <c r="C1759" s="20">
        <v>44450</v>
      </c>
      <c r="D1759" s="20">
        <v>43900</v>
      </c>
      <c r="E1759" s="20">
        <v>44150</v>
      </c>
      <c r="F1759" s="29">
        <v>-0.56000000000000005</v>
      </c>
    </row>
    <row r="1760" spans="1:6" x14ac:dyDescent="0.4">
      <c r="A1760" s="15">
        <v>42753</v>
      </c>
      <c r="B1760" s="17">
        <v>43950</v>
      </c>
      <c r="C1760" s="17">
        <v>44050</v>
      </c>
      <c r="D1760" s="17">
        <v>43400</v>
      </c>
      <c r="E1760" s="17">
        <v>43600</v>
      </c>
      <c r="F1760" s="27">
        <v>-1.25</v>
      </c>
    </row>
    <row r="1761" spans="1:6" x14ac:dyDescent="0.4">
      <c r="A1761" s="15">
        <v>42754</v>
      </c>
      <c r="B1761" s="17">
        <v>43600</v>
      </c>
      <c r="C1761" s="17">
        <v>43850</v>
      </c>
      <c r="D1761" s="17">
        <v>43050</v>
      </c>
      <c r="E1761" s="17">
        <v>43350</v>
      </c>
      <c r="F1761" s="27">
        <v>-0.56999999999999995</v>
      </c>
    </row>
    <row r="1762" spans="1:6" x14ac:dyDescent="0.4">
      <c r="A1762" s="15">
        <v>42755</v>
      </c>
      <c r="B1762" s="17">
        <v>43250</v>
      </c>
      <c r="C1762" s="17">
        <v>43800</v>
      </c>
      <c r="D1762" s="17">
        <v>43050</v>
      </c>
      <c r="E1762" s="17">
        <v>43250</v>
      </c>
      <c r="F1762" s="27">
        <v>-0.23</v>
      </c>
    </row>
    <row r="1763" spans="1:6" x14ac:dyDescent="0.4">
      <c r="A1763" s="15">
        <v>42758</v>
      </c>
      <c r="B1763" s="17">
        <v>43250</v>
      </c>
      <c r="C1763" s="17">
        <v>43400</v>
      </c>
      <c r="D1763" s="17">
        <v>42650</v>
      </c>
      <c r="E1763" s="17">
        <v>42900</v>
      </c>
      <c r="F1763" s="27">
        <v>-0.81</v>
      </c>
    </row>
    <row r="1764" spans="1:6" x14ac:dyDescent="0.4">
      <c r="A1764" s="18">
        <v>42759</v>
      </c>
      <c r="B1764" s="20">
        <v>42900</v>
      </c>
      <c r="C1764" s="20">
        <v>43900</v>
      </c>
      <c r="D1764" s="20">
        <v>42750</v>
      </c>
      <c r="E1764" s="20">
        <v>43750</v>
      </c>
      <c r="F1764" s="29">
        <v>1.98</v>
      </c>
    </row>
    <row r="1765" spans="1:6" x14ac:dyDescent="0.4">
      <c r="A1765" s="15">
        <v>42760</v>
      </c>
      <c r="B1765" s="17">
        <v>43900</v>
      </c>
      <c r="C1765" s="17">
        <v>44000</v>
      </c>
      <c r="D1765" s="17">
        <v>43150</v>
      </c>
      <c r="E1765" s="17">
        <v>43600</v>
      </c>
      <c r="F1765" s="27">
        <v>-0.34</v>
      </c>
    </row>
    <row r="1766" spans="1:6" x14ac:dyDescent="0.4">
      <c r="A1766" s="15">
        <v>42761</v>
      </c>
      <c r="B1766" s="17">
        <v>43600</v>
      </c>
      <c r="C1766" s="17">
        <v>43600</v>
      </c>
      <c r="D1766" s="17">
        <v>43150</v>
      </c>
      <c r="E1766" s="17">
        <v>43250</v>
      </c>
      <c r="F1766" s="27">
        <v>-0.8</v>
      </c>
    </row>
    <row r="1767" spans="1:6" x14ac:dyDescent="0.4">
      <c r="A1767" s="15">
        <v>42766</v>
      </c>
      <c r="B1767" s="17">
        <v>42950</v>
      </c>
      <c r="C1767" s="17">
        <v>43000</v>
      </c>
      <c r="D1767" s="17">
        <v>42450</v>
      </c>
      <c r="E1767" s="17">
        <v>42450</v>
      </c>
      <c r="F1767" s="27">
        <v>-1.85</v>
      </c>
    </row>
    <row r="1768" spans="1:6" x14ac:dyDescent="0.4">
      <c r="A1768" s="15">
        <v>42767</v>
      </c>
      <c r="B1768" s="17">
        <v>42550</v>
      </c>
      <c r="C1768" s="17">
        <v>43000</v>
      </c>
      <c r="D1768" s="17">
        <v>42450</v>
      </c>
      <c r="E1768" s="17">
        <v>42450</v>
      </c>
      <c r="F1768" s="27">
        <v>0</v>
      </c>
    </row>
    <row r="1769" spans="1:6" x14ac:dyDescent="0.4">
      <c r="A1769" s="18">
        <v>42768</v>
      </c>
      <c r="B1769" s="20">
        <v>42500</v>
      </c>
      <c r="C1769" s="20">
        <v>42600</v>
      </c>
      <c r="D1769" s="20">
        <v>42000</v>
      </c>
      <c r="E1769" s="20">
        <v>42050</v>
      </c>
      <c r="F1769" s="29">
        <v>-0.94</v>
      </c>
    </row>
    <row r="1770" spans="1:6" x14ac:dyDescent="0.4">
      <c r="A1770" s="15">
        <v>42769</v>
      </c>
      <c r="B1770" s="17">
        <v>42050</v>
      </c>
      <c r="C1770" s="17">
        <v>42500</v>
      </c>
      <c r="D1770" s="17">
        <v>41950</v>
      </c>
      <c r="E1770" s="17">
        <v>41950</v>
      </c>
      <c r="F1770" s="27">
        <v>-0.24</v>
      </c>
    </row>
    <row r="1771" spans="1:6" x14ac:dyDescent="0.4">
      <c r="A1771" s="15">
        <v>42772</v>
      </c>
      <c r="B1771" s="17">
        <v>41900</v>
      </c>
      <c r="C1771" s="17">
        <v>42600</v>
      </c>
      <c r="D1771" s="17">
        <v>40050</v>
      </c>
      <c r="E1771" s="17">
        <v>41350</v>
      </c>
      <c r="F1771" s="27">
        <v>-1.43</v>
      </c>
    </row>
    <row r="1772" spans="1:6" x14ac:dyDescent="0.4">
      <c r="A1772" s="15">
        <v>42773</v>
      </c>
      <c r="B1772" s="17">
        <v>40550</v>
      </c>
      <c r="C1772" s="17">
        <v>41900</v>
      </c>
      <c r="D1772" s="17">
        <v>40550</v>
      </c>
      <c r="E1772" s="17">
        <v>41300</v>
      </c>
      <c r="F1772" s="27">
        <v>-0.12</v>
      </c>
    </row>
    <row r="1773" spans="1:6" x14ac:dyDescent="0.4">
      <c r="A1773" s="15">
        <v>42774</v>
      </c>
      <c r="B1773" s="17">
        <v>41350</v>
      </c>
      <c r="C1773" s="17">
        <v>41350</v>
      </c>
      <c r="D1773" s="17">
        <v>40350</v>
      </c>
      <c r="E1773" s="17">
        <v>40600</v>
      </c>
      <c r="F1773" s="27">
        <v>-1.69</v>
      </c>
    </row>
    <row r="1774" spans="1:6" x14ac:dyDescent="0.4">
      <c r="A1774" s="18">
        <v>42775</v>
      </c>
      <c r="B1774" s="20">
        <v>40700</v>
      </c>
      <c r="C1774" s="20">
        <v>40950</v>
      </c>
      <c r="D1774" s="20">
        <v>40350</v>
      </c>
      <c r="E1774" s="20">
        <v>40350</v>
      </c>
      <c r="F1774" s="29">
        <v>-0.62</v>
      </c>
    </row>
    <row r="1775" spans="1:6" x14ac:dyDescent="0.4">
      <c r="A1775" s="15">
        <v>42776</v>
      </c>
      <c r="B1775" s="17">
        <v>40650</v>
      </c>
      <c r="C1775" s="17">
        <v>41600</v>
      </c>
      <c r="D1775" s="17">
        <v>40400</v>
      </c>
      <c r="E1775" s="17">
        <v>41300</v>
      </c>
      <c r="F1775" s="27">
        <v>2.35</v>
      </c>
    </row>
    <row r="1776" spans="1:6" x14ac:dyDescent="0.4">
      <c r="A1776" s="15">
        <v>42779</v>
      </c>
      <c r="B1776" s="17">
        <v>41550</v>
      </c>
      <c r="C1776" s="17">
        <v>41800</v>
      </c>
      <c r="D1776" s="17">
        <v>41050</v>
      </c>
      <c r="E1776" s="17">
        <v>41800</v>
      </c>
      <c r="F1776" s="27">
        <v>1.21</v>
      </c>
    </row>
    <row r="1777" spans="1:6" x14ac:dyDescent="0.4">
      <c r="A1777" s="15">
        <v>42780</v>
      </c>
      <c r="B1777" s="17">
        <v>41550</v>
      </c>
      <c r="C1777" s="17">
        <v>41600</v>
      </c>
      <c r="D1777" s="17">
        <v>41000</v>
      </c>
      <c r="E1777" s="17">
        <v>41150</v>
      </c>
      <c r="F1777" s="27">
        <v>-1.56</v>
      </c>
    </row>
    <row r="1778" spans="1:6" x14ac:dyDescent="0.4">
      <c r="A1778" s="15">
        <v>42781</v>
      </c>
      <c r="B1778" s="17">
        <v>41150</v>
      </c>
      <c r="C1778" s="17">
        <v>41250</v>
      </c>
      <c r="D1778" s="17">
        <v>40800</v>
      </c>
      <c r="E1778" s="17">
        <v>40900</v>
      </c>
      <c r="F1778" s="27">
        <v>-0.61</v>
      </c>
    </row>
    <row r="1779" spans="1:6" x14ac:dyDescent="0.4">
      <c r="A1779" s="18">
        <v>42782</v>
      </c>
      <c r="B1779" s="20">
        <v>40900</v>
      </c>
      <c r="C1779" s="20">
        <v>41000</v>
      </c>
      <c r="D1779" s="20">
        <v>40350</v>
      </c>
      <c r="E1779" s="20">
        <v>40450</v>
      </c>
      <c r="F1779" s="29">
        <v>-1.1000000000000001</v>
      </c>
    </row>
    <row r="1780" spans="1:6" x14ac:dyDescent="0.4">
      <c r="A1780" s="15">
        <v>42783</v>
      </c>
      <c r="B1780" s="17">
        <v>40500</v>
      </c>
      <c r="C1780" s="17">
        <v>40900</v>
      </c>
      <c r="D1780" s="17">
        <v>40450</v>
      </c>
      <c r="E1780" s="17">
        <v>40600</v>
      </c>
      <c r="F1780" s="27">
        <v>0.37</v>
      </c>
    </row>
    <row r="1781" spans="1:6" x14ac:dyDescent="0.4">
      <c r="A1781" s="15">
        <v>42786</v>
      </c>
      <c r="B1781" s="17">
        <v>40900</v>
      </c>
      <c r="C1781" s="17">
        <v>43050</v>
      </c>
      <c r="D1781" s="17">
        <v>40850</v>
      </c>
      <c r="E1781" s="17">
        <v>43050</v>
      </c>
      <c r="F1781" s="27">
        <v>6.03</v>
      </c>
    </row>
    <row r="1782" spans="1:6" x14ac:dyDescent="0.4">
      <c r="A1782" s="15">
        <v>42787</v>
      </c>
      <c r="B1782" s="17">
        <v>43350</v>
      </c>
      <c r="C1782" s="17">
        <v>43400</v>
      </c>
      <c r="D1782" s="17">
        <v>42600</v>
      </c>
      <c r="E1782" s="17">
        <v>43000</v>
      </c>
      <c r="F1782" s="27">
        <v>-0.12</v>
      </c>
    </row>
    <row r="1783" spans="1:6" x14ac:dyDescent="0.4">
      <c r="A1783" s="15">
        <v>42788</v>
      </c>
      <c r="B1783" s="17">
        <v>43000</v>
      </c>
      <c r="C1783" s="17">
        <v>43900</v>
      </c>
      <c r="D1783" s="17">
        <v>43000</v>
      </c>
      <c r="E1783" s="17">
        <v>43200</v>
      </c>
      <c r="F1783" s="27">
        <v>0.47</v>
      </c>
    </row>
    <row r="1784" spans="1:6" x14ac:dyDescent="0.4">
      <c r="A1784" s="18">
        <v>42789</v>
      </c>
      <c r="B1784" s="20">
        <v>43200</v>
      </c>
      <c r="C1784" s="20">
        <v>43500</v>
      </c>
      <c r="D1784" s="20">
        <v>42750</v>
      </c>
      <c r="E1784" s="20">
        <v>43350</v>
      </c>
      <c r="F1784" s="29">
        <v>0.35</v>
      </c>
    </row>
    <row r="1785" spans="1:6" x14ac:dyDescent="0.4">
      <c r="A1785" s="15">
        <v>42790</v>
      </c>
      <c r="B1785" s="17">
        <v>43350</v>
      </c>
      <c r="C1785" s="17">
        <v>43800</v>
      </c>
      <c r="D1785" s="17">
        <v>43050</v>
      </c>
      <c r="E1785" s="17">
        <v>43550</v>
      </c>
      <c r="F1785" s="27">
        <v>0.46</v>
      </c>
    </row>
    <row r="1786" spans="1:6" x14ac:dyDescent="0.4">
      <c r="A1786" s="15">
        <v>42793</v>
      </c>
      <c r="B1786" s="17">
        <v>43850</v>
      </c>
      <c r="C1786" s="17">
        <v>44600</v>
      </c>
      <c r="D1786" s="17">
        <v>43550</v>
      </c>
      <c r="E1786" s="17">
        <v>44100</v>
      </c>
      <c r="F1786" s="27">
        <v>1.26</v>
      </c>
    </row>
    <row r="1787" spans="1:6" x14ac:dyDescent="0.4">
      <c r="A1787" s="15">
        <v>42794</v>
      </c>
      <c r="B1787" s="17">
        <v>44050</v>
      </c>
      <c r="C1787" s="17">
        <v>44100</v>
      </c>
      <c r="D1787" s="17">
        <v>43200</v>
      </c>
      <c r="E1787" s="17">
        <v>43600</v>
      </c>
      <c r="F1787" s="27">
        <v>-1.1299999999999999</v>
      </c>
    </row>
    <row r="1788" spans="1:6" x14ac:dyDescent="0.4">
      <c r="A1788" s="15">
        <v>42796</v>
      </c>
      <c r="B1788" s="17">
        <v>43500</v>
      </c>
      <c r="C1788" s="17">
        <v>43850</v>
      </c>
      <c r="D1788" s="17">
        <v>42800</v>
      </c>
      <c r="E1788" s="17">
        <v>43150</v>
      </c>
      <c r="F1788" s="27">
        <v>-1.03</v>
      </c>
    </row>
    <row r="1789" spans="1:6" x14ac:dyDescent="0.4">
      <c r="A1789" s="18">
        <v>42797</v>
      </c>
      <c r="B1789" s="20">
        <v>42900</v>
      </c>
      <c r="C1789" s="20">
        <v>43050</v>
      </c>
      <c r="D1789" s="20">
        <v>42500</v>
      </c>
      <c r="E1789" s="20">
        <v>42950</v>
      </c>
      <c r="F1789" s="29">
        <v>-0.46</v>
      </c>
    </row>
    <row r="1790" spans="1:6" x14ac:dyDescent="0.4">
      <c r="A1790" s="15">
        <v>42800</v>
      </c>
      <c r="B1790" s="17">
        <v>42750</v>
      </c>
      <c r="C1790" s="17">
        <v>43200</v>
      </c>
      <c r="D1790" s="17">
        <v>42500</v>
      </c>
      <c r="E1790" s="17">
        <v>42500</v>
      </c>
      <c r="F1790" s="27">
        <v>-1.05</v>
      </c>
    </row>
    <row r="1791" spans="1:6" x14ac:dyDescent="0.4">
      <c r="A1791" s="15">
        <v>42801</v>
      </c>
      <c r="B1791" s="17">
        <v>42400</v>
      </c>
      <c r="C1791" s="17">
        <v>42500</v>
      </c>
      <c r="D1791" s="17">
        <v>41800</v>
      </c>
      <c r="E1791" s="17">
        <v>42050</v>
      </c>
      <c r="F1791" s="27">
        <v>-1.06</v>
      </c>
    </row>
    <row r="1792" spans="1:6" x14ac:dyDescent="0.4">
      <c r="A1792" s="15">
        <v>42802</v>
      </c>
      <c r="B1792" s="17">
        <v>42000</v>
      </c>
      <c r="C1792" s="17">
        <v>42050</v>
      </c>
      <c r="D1792" s="17">
        <v>41100</v>
      </c>
      <c r="E1792" s="17">
        <v>41550</v>
      </c>
      <c r="F1792" s="27">
        <v>-1.19</v>
      </c>
    </row>
    <row r="1793" spans="1:6" x14ac:dyDescent="0.4">
      <c r="A1793" s="15">
        <v>42803</v>
      </c>
      <c r="B1793" s="17">
        <v>41600</v>
      </c>
      <c r="C1793" s="17">
        <v>42300</v>
      </c>
      <c r="D1793" s="17">
        <v>41500</v>
      </c>
      <c r="E1793" s="17">
        <v>41500</v>
      </c>
      <c r="F1793" s="27">
        <v>-0.12</v>
      </c>
    </row>
    <row r="1794" spans="1:6" x14ac:dyDescent="0.4">
      <c r="A1794" s="18">
        <v>42804</v>
      </c>
      <c r="B1794" s="20">
        <v>41700</v>
      </c>
      <c r="C1794" s="20">
        <v>41750</v>
      </c>
      <c r="D1794" s="20">
        <v>41050</v>
      </c>
      <c r="E1794" s="20">
        <v>41600</v>
      </c>
      <c r="F1794" s="29">
        <v>0.24</v>
      </c>
    </row>
    <row r="1795" spans="1:6" x14ac:dyDescent="0.4">
      <c r="A1795" s="15">
        <v>42807</v>
      </c>
      <c r="B1795" s="17">
        <v>42100</v>
      </c>
      <c r="C1795" s="17">
        <v>43350</v>
      </c>
      <c r="D1795" s="17">
        <v>41700</v>
      </c>
      <c r="E1795" s="17">
        <v>42800</v>
      </c>
      <c r="F1795" s="27">
        <v>2.88</v>
      </c>
    </row>
    <row r="1796" spans="1:6" x14ac:dyDescent="0.4">
      <c r="A1796" s="15">
        <v>42808</v>
      </c>
      <c r="B1796" s="17">
        <v>43050</v>
      </c>
      <c r="C1796" s="17">
        <v>43250</v>
      </c>
      <c r="D1796" s="17">
        <v>42550</v>
      </c>
      <c r="E1796" s="17">
        <v>42850</v>
      </c>
      <c r="F1796" s="27">
        <v>0.12</v>
      </c>
    </row>
    <row r="1797" spans="1:6" x14ac:dyDescent="0.4">
      <c r="A1797" s="15">
        <v>42809</v>
      </c>
      <c r="B1797" s="17">
        <v>43050</v>
      </c>
      <c r="C1797" s="17">
        <v>43500</v>
      </c>
      <c r="D1797" s="17">
        <v>42950</v>
      </c>
      <c r="E1797" s="17">
        <v>43200</v>
      </c>
      <c r="F1797" s="27">
        <v>0.82</v>
      </c>
    </row>
    <row r="1798" spans="1:6" x14ac:dyDescent="0.4">
      <c r="A1798" s="15">
        <v>42810</v>
      </c>
      <c r="B1798" s="17">
        <v>43550</v>
      </c>
      <c r="C1798" s="17">
        <v>43800</v>
      </c>
      <c r="D1798" s="17">
        <v>43250</v>
      </c>
      <c r="E1798" s="17">
        <v>43700</v>
      </c>
      <c r="F1798" s="27">
        <v>1.1599999999999999</v>
      </c>
    </row>
    <row r="1799" spans="1:6" x14ac:dyDescent="0.4">
      <c r="A1799" s="18">
        <v>42811</v>
      </c>
      <c r="B1799" s="20">
        <v>43800</v>
      </c>
      <c r="C1799" s="20">
        <v>45000</v>
      </c>
      <c r="D1799" s="20">
        <v>43750</v>
      </c>
      <c r="E1799" s="20">
        <v>44350</v>
      </c>
      <c r="F1799" s="29">
        <v>1.49</v>
      </c>
    </row>
    <row r="1800" spans="1:6" x14ac:dyDescent="0.4">
      <c r="A1800" s="15">
        <v>42814</v>
      </c>
      <c r="B1800" s="17">
        <v>44900</v>
      </c>
      <c r="C1800" s="17">
        <v>45950</v>
      </c>
      <c r="D1800" s="17">
        <v>44650</v>
      </c>
      <c r="E1800" s="17">
        <v>45600</v>
      </c>
      <c r="F1800" s="27">
        <v>2.82</v>
      </c>
    </row>
    <row r="1801" spans="1:6" x14ac:dyDescent="0.4">
      <c r="A1801" s="15">
        <v>42815</v>
      </c>
      <c r="B1801" s="17">
        <v>45800</v>
      </c>
      <c r="C1801" s="17">
        <v>46100</v>
      </c>
      <c r="D1801" s="17">
        <v>44800</v>
      </c>
      <c r="E1801" s="17">
        <v>45900</v>
      </c>
      <c r="F1801" s="27">
        <v>0.66</v>
      </c>
    </row>
    <row r="1802" spans="1:6" x14ac:dyDescent="0.4">
      <c r="A1802" s="15">
        <v>42816</v>
      </c>
      <c r="B1802" s="17">
        <v>45750</v>
      </c>
      <c r="C1802" s="17">
        <v>47450</v>
      </c>
      <c r="D1802" s="17">
        <v>45600</v>
      </c>
      <c r="E1802" s="17">
        <v>47200</v>
      </c>
      <c r="F1802" s="27">
        <v>2.83</v>
      </c>
    </row>
    <row r="1803" spans="1:6" x14ac:dyDescent="0.4">
      <c r="A1803" s="15">
        <v>42817</v>
      </c>
      <c r="B1803" s="17">
        <v>47600</v>
      </c>
      <c r="C1803" s="17">
        <v>49000</v>
      </c>
      <c r="D1803" s="17">
        <v>47500</v>
      </c>
      <c r="E1803" s="17">
        <v>48750</v>
      </c>
      <c r="F1803" s="27">
        <v>3.28</v>
      </c>
    </row>
    <row r="1804" spans="1:6" x14ac:dyDescent="0.4">
      <c r="A1804" s="18">
        <v>42818</v>
      </c>
      <c r="B1804" s="20">
        <v>48850</v>
      </c>
      <c r="C1804" s="20">
        <v>48900</v>
      </c>
      <c r="D1804" s="20">
        <v>47250</v>
      </c>
      <c r="E1804" s="20">
        <v>47450</v>
      </c>
      <c r="F1804" s="29">
        <v>-2.67</v>
      </c>
    </row>
    <row r="1805" spans="1:6" x14ac:dyDescent="0.4">
      <c r="A1805" s="15">
        <v>42821</v>
      </c>
      <c r="B1805" s="17">
        <v>47300</v>
      </c>
      <c r="C1805" s="17">
        <v>48300</v>
      </c>
      <c r="D1805" s="17">
        <v>46250</v>
      </c>
      <c r="E1805" s="17">
        <v>47450</v>
      </c>
      <c r="F1805" s="27">
        <v>0</v>
      </c>
    </row>
    <row r="1806" spans="1:6" x14ac:dyDescent="0.4">
      <c r="A1806" s="15">
        <v>42822</v>
      </c>
      <c r="B1806" s="17">
        <v>47650</v>
      </c>
      <c r="C1806" s="17">
        <v>48300</v>
      </c>
      <c r="D1806" s="17">
        <v>46600</v>
      </c>
      <c r="E1806" s="17">
        <v>46700</v>
      </c>
      <c r="F1806" s="27">
        <v>-1.58</v>
      </c>
    </row>
    <row r="1807" spans="1:6" x14ac:dyDescent="0.4">
      <c r="A1807" s="15">
        <v>42823</v>
      </c>
      <c r="B1807" s="17">
        <v>46650</v>
      </c>
      <c r="C1807" s="17">
        <v>47100</v>
      </c>
      <c r="D1807" s="17">
        <v>45900</v>
      </c>
      <c r="E1807" s="17">
        <v>46500</v>
      </c>
      <c r="F1807" s="27">
        <v>-0.43</v>
      </c>
    </row>
    <row r="1808" spans="1:6" x14ac:dyDescent="0.4">
      <c r="A1808" s="15">
        <v>42824</v>
      </c>
      <c r="B1808" s="17">
        <v>46350</v>
      </c>
      <c r="C1808" s="17">
        <v>47150</v>
      </c>
      <c r="D1808" s="17">
        <v>46300</v>
      </c>
      <c r="E1808" s="17">
        <v>46600</v>
      </c>
      <c r="F1808" s="27">
        <v>0.22</v>
      </c>
    </row>
    <row r="1809" spans="1:6" x14ac:dyDescent="0.4">
      <c r="A1809" s="18">
        <v>42825</v>
      </c>
      <c r="B1809" s="20">
        <v>46650</v>
      </c>
      <c r="C1809" s="20">
        <v>47100</v>
      </c>
      <c r="D1809" s="20">
        <v>46100</v>
      </c>
      <c r="E1809" s="20">
        <v>46450</v>
      </c>
      <c r="F1809" s="29">
        <v>-0.32</v>
      </c>
    </row>
    <row r="1810" spans="1:6" x14ac:dyDescent="0.4">
      <c r="A1810" s="15">
        <v>42828</v>
      </c>
      <c r="B1810" s="17">
        <v>46800</v>
      </c>
      <c r="C1810" s="17">
        <v>47050</v>
      </c>
      <c r="D1810" s="17">
        <v>46150</v>
      </c>
      <c r="E1810" s="17">
        <v>46700</v>
      </c>
      <c r="F1810" s="27">
        <v>0.54</v>
      </c>
    </row>
    <row r="1811" spans="1:6" x14ac:dyDescent="0.4">
      <c r="A1811" s="15">
        <v>42829</v>
      </c>
      <c r="B1811" s="17">
        <v>46600</v>
      </c>
      <c r="C1811" s="17">
        <v>46650</v>
      </c>
      <c r="D1811" s="17">
        <v>45600</v>
      </c>
      <c r="E1811" s="17">
        <v>45700</v>
      </c>
      <c r="F1811" s="27">
        <v>-2.14</v>
      </c>
    </row>
    <row r="1812" spans="1:6" x14ac:dyDescent="0.4">
      <c r="A1812" s="15">
        <v>42830</v>
      </c>
      <c r="B1812" s="17">
        <v>46000</v>
      </c>
      <c r="C1812" s="17">
        <v>46300</v>
      </c>
      <c r="D1812" s="17">
        <v>45400</v>
      </c>
      <c r="E1812" s="17">
        <v>46100</v>
      </c>
      <c r="F1812" s="27">
        <v>0.88</v>
      </c>
    </row>
    <row r="1813" spans="1:6" x14ac:dyDescent="0.4">
      <c r="A1813" s="15">
        <v>42831</v>
      </c>
      <c r="B1813" s="17">
        <v>46250</v>
      </c>
      <c r="C1813" s="17">
        <v>46500</v>
      </c>
      <c r="D1813" s="17">
        <v>45500</v>
      </c>
      <c r="E1813" s="17">
        <v>45650</v>
      </c>
      <c r="F1813" s="27">
        <v>-0.98</v>
      </c>
    </row>
    <row r="1814" spans="1:6" x14ac:dyDescent="0.4">
      <c r="A1814" s="18">
        <v>42832</v>
      </c>
      <c r="B1814" s="20">
        <v>45750</v>
      </c>
      <c r="C1814" s="20">
        <v>45850</v>
      </c>
      <c r="D1814" s="20">
        <v>44700</v>
      </c>
      <c r="E1814" s="20">
        <v>45050</v>
      </c>
      <c r="F1814" s="29">
        <v>-1.31</v>
      </c>
    </row>
    <row r="1815" spans="1:6" x14ac:dyDescent="0.4">
      <c r="A1815" s="15">
        <v>42835</v>
      </c>
      <c r="B1815" s="17">
        <v>44700</v>
      </c>
      <c r="C1815" s="17">
        <v>44750</v>
      </c>
      <c r="D1815" s="17">
        <v>44350</v>
      </c>
      <c r="E1815" s="17">
        <v>44550</v>
      </c>
      <c r="F1815" s="27">
        <v>-1.1100000000000001</v>
      </c>
    </row>
    <row r="1816" spans="1:6" x14ac:dyDescent="0.4">
      <c r="A1816" s="15">
        <v>42836</v>
      </c>
      <c r="B1816" s="17">
        <v>44600</v>
      </c>
      <c r="C1816" s="17">
        <v>44900</v>
      </c>
      <c r="D1816" s="17">
        <v>44000</v>
      </c>
      <c r="E1816" s="17">
        <v>44900</v>
      </c>
      <c r="F1816" s="27">
        <v>0.79</v>
      </c>
    </row>
    <row r="1817" spans="1:6" x14ac:dyDescent="0.4">
      <c r="A1817" s="15">
        <v>42837</v>
      </c>
      <c r="B1817" s="17">
        <v>44850</v>
      </c>
      <c r="C1817" s="17">
        <v>44900</v>
      </c>
      <c r="D1817" s="17">
        <v>44100</v>
      </c>
      <c r="E1817" s="17">
        <v>44550</v>
      </c>
      <c r="F1817" s="27">
        <v>-0.78</v>
      </c>
    </row>
    <row r="1818" spans="1:6" x14ac:dyDescent="0.4">
      <c r="A1818" s="15">
        <v>42838</v>
      </c>
      <c r="B1818" s="17">
        <v>44550</v>
      </c>
      <c r="C1818" s="17">
        <v>45450</v>
      </c>
      <c r="D1818" s="17">
        <v>44300</v>
      </c>
      <c r="E1818" s="17">
        <v>45400</v>
      </c>
      <c r="F1818" s="27">
        <v>1.91</v>
      </c>
    </row>
    <row r="1819" spans="1:6" x14ac:dyDescent="0.4">
      <c r="A1819" s="18">
        <v>42839</v>
      </c>
      <c r="B1819" s="20">
        <v>45250</v>
      </c>
      <c r="C1819" s="20">
        <v>45250</v>
      </c>
      <c r="D1819" s="20">
        <v>44500</v>
      </c>
      <c r="E1819" s="20">
        <v>44650</v>
      </c>
      <c r="F1819" s="29">
        <v>-1.65</v>
      </c>
    </row>
    <row r="1820" spans="1:6" x14ac:dyDescent="0.4">
      <c r="A1820" s="15">
        <v>42842</v>
      </c>
      <c r="B1820" s="17">
        <v>44750</v>
      </c>
      <c r="C1820" s="17">
        <v>44900</v>
      </c>
      <c r="D1820" s="17">
        <v>44350</v>
      </c>
      <c r="E1820" s="17">
        <v>44900</v>
      </c>
      <c r="F1820" s="27">
        <v>0.56000000000000005</v>
      </c>
    </row>
    <row r="1821" spans="1:6" x14ac:dyDescent="0.4">
      <c r="A1821" s="15">
        <v>42843</v>
      </c>
      <c r="B1821" s="17">
        <v>45200</v>
      </c>
      <c r="C1821" s="17">
        <v>45750</v>
      </c>
      <c r="D1821" s="17">
        <v>45150</v>
      </c>
      <c r="E1821" s="17">
        <v>45300</v>
      </c>
      <c r="F1821" s="27">
        <v>0.89</v>
      </c>
    </row>
    <row r="1822" spans="1:6" x14ac:dyDescent="0.4">
      <c r="A1822" s="15">
        <v>42844</v>
      </c>
      <c r="B1822" s="17">
        <v>45200</v>
      </c>
      <c r="C1822" s="17">
        <v>45300</v>
      </c>
      <c r="D1822" s="17">
        <v>44400</v>
      </c>
      <c r="E1822" s="17">
        <v>44400</v>
      </c>
      <c r="F1822" s="27">
        <v>-1.99</v>
      </c>
    </row>
    <row r="1823" spans="1:6" x14ac:dyDescent="0.4">
      <c r="A1823" s="15">
        <v>42845</v>
      </c>
      <c r="B1823" s="17">
        <v>44450</v>
      </c>
      <c r="C1823" s="17">
        <v>44550</v>
      </c>
      <c r="D1823" s="17">
        <v>44000</v>
      </c>
      <c r="E1823" s="17">
        <v>44250</v>
      </c>
      <c r="F1823" s="27">
        <v>-0.34</v>
      </c>
    </row>
    <row r="1824" spans="1:6" x14ac:dyDescent="0.4">
      <c r="A1824" s="18">
        <v>42846</v>
      </c>
      <c r="B1824" s="20">
        <v>44350</v>
      </c>
      <c r="C1824" s="20">
        <v>44350</v>
      </c>
      <c r="D1824" s="20">
        <v>44000</v>
      </c>
      <c r="E1824" s="20">
        <v>44150</v>
      </c>
      <c r="F1824" s="29">
        <v>-0.23</v>
      </c>
    </row>
    <row r="1825" spans="1:6" x14ac:dyDescent="0.4">
      <c r="A1825" s="15">
        <v>42849</v>
      </c>
      <c r="B1825" s="17">
        <v>44400</v>
      </c>
      <c r="C1825" s="17">
        <v>44750</v>
      </c>
      <c r="D1825" s="17">
        <v>44200</v>
      </c>
      <c r="E1825" s="17">
        <v>44300</v>
      </c>
      <c r="F1825" s="27">
        <v>0.34</v>
      </c>
    </row>
    <row r="1826" spans="1:6" x14ac:dyDescent="0.4">
      <c r="A1826" s="15">
        <v>42850</v>
      </c>
      <c r="B1826" s="17">
        <v>44600</v>
      </c>
      <c r="C1826" s="17">
        <v>44850</v>
      </c>
      <c r="D1826" s="17">
        <v>44400</v>
      </c>
      <c r="E1826" s="17">
        <v>44450</v>
      </c>
      <c r="F1826" s="27">
        <v>0.34</v>
      </c>
    </row>
    <row r="1827" spans="1:6" x14ac:dyDescent="0.4">
      <c r="A1827" s="15">
        <v>42851</v>
      </c>
      <c r="B1827" s="17">
        <v>44600</v>
      </c>
      <c r="C1827" s="17">
        <v>44850</v>
      </c>
      <c r="D1827" s="17">
        <v>44400</v>
      </c>
      <c r="E1827" s="17">
        <v>44700</v>
      </c>
      <c r="F1827" s="27">
        <v>0.56000000000000005</v>
      </c>
    </row>
    <row r="1828" spans="1:6" x14ac:dyDescent="0.4">
      <c r="A1828" s="15">
        <v>42852</v>
      </c>
      <c r="B1828" s="17">
        <v>44850</v>
      </c>
      <c r="C1828" s="17">
        <v>45900</v>
      </c>
      <c r="D1828" s="17">
        <v>44750</v>
      </c>
      <c r="E1828" s="17">
        <v>45650</v>
      </c>
      <c r="F1828" s="27">
        <v>2.13</v>
      </c>
    </row>
    <row r="1829" spans="1:6" x14ac:dyDescent="0.4">
      <c r="A1829" s="18">
        <v>42853</v>
      </c>
      <c r="B1829" s="20">
        <v>45350</v>
      </c>
      <c r="C1829" s="20">
        <v>45600</v>
      </c>
      <c r="D1829" s="20">
        <v>44700</v>
      </c>
      <c r="E1829" s="20">
        <v>45350</v>
      </c>
      <c r="F1829" s="29">
        <v>-0.66</v>
      </c>
    </row>
    <row r="1830" spans="1:6" x14ac:dyDescent="0.4">
      <c r="A1830" s="15">
        <v>42857</v>
      </c>
      <c r="B1830" s="17">
        <v>45350</v>
      </c>
      <c r="C1830" s="17">
        <v>45700</v>
      </c>
      <c r="D1830" s="17">
        <v>44700</v>
      </c>
      <c r="E1830" s="17">
        <v>44750</v>
      </c>
      <c r="F1830" s="27">
        <v>-1.32</v>
      </c>
    </row>
    <row r="1831" spans="1:6" x14ac:dyDescent="0.4">
      <c r="A1831" s="15">
        <v>42859</v>
      </c>
      <c r="B1831" s="17">
        <v>44500</v>
      </c>
      <c r="C1831" s="17">
        <v>44700</v>
      </c>
      <c r="D1831" s="17">
        <v>44300</v>
      </c>
      <c r="E1831" s="17">
        <v>44450</v>
      </c>
      <c r="F1831" s="27">
        <v>-0.67</v>
      </c>
    </row>
    <row r="1832" spans="1:6" x14ac:dyDescent="0.4">
      <c r="A1832" s="15">
        <v>42863</v>
      </c>
      <c r="B1832" s="17">
        <v>44650</v>
      </c>
      <c r="C1832" s="17">
        <v>45850</v>
      </c>
      <c r="D1832" s="17">
        <v>44600</v>
      </c>
      <c r="E1832" s="17">
        <v>45800</v>
      </c>
      <c r="F1832" s="27">
        <v>3.04</v>
      </c>
    </row>
    <row r="1833" spans="1:6" x14ac:dyDescent="0.4">
      <c r="A1833" s="15">
        <v>42865</v>
      </c>
      <c r="B1833" s="17">
        <v>45000</v>
      </c>
      <c r="C1833" s="17">
        <v>45150</v>
      </c>
      <c r="D1833" s="17">
        <v>42850</v>
      </c>
      <c r="E1833" s="17">
        <v>43150</v>
      </c>
      <c r="F1833" s="27">
        <v>-5.79</v>
      </c>
    </row>
    <row r="1834" spans="1:6" x14ac:dyDescent="0.4">
      <c r="A1834" s="18">
        <v>42866</v>
      </c>
      <c r="B1834" s="20">
        <v>43150</v>
      </c>
      <c r="C1834" s="20">
        <v>43700</v>
      </c>
      <c r="D1834" s="20">
        <v>42600</v>
      </c>
      <c r="E1834" s="20">
        <v>43050</v>
      </c>
      <c r="F1834" s="29">
        <v>-0.23</v>
      </c>
    </row>
    <row r="1835" spans="1:6" x14ac:dyDescent="0.4">
      <c r="A1835" s="15">
        <v>42867</v>
      </c>
      <c r="B1835" s="17">
        <v>43300</v>
      </c>
      <c r="C1835" s="17">
        <v>43750</v>
      </c>
      <c r="D1835" s="17">
        <v>43250</v>
      </c>
      <c r="E1835" s="17">
        <v>43250</v>
      </c>
      <c r="F1835" s="27">
        <v>0.46</v>
      </c>
    </row>
    <row r="1836" spans="1:6" x14ac:dyDescent="0.4">
      <c r="A1836" s="15">
        <v>42870</v>
      </c>
      <c r="B1836" s="17">
        <v>43200</v>
      </c>
      <c r="C1836" s="17">
        <v>43450</v>
      </c>
      <c r="D1836" s="17">
        <v>43100</v>
      </c>
      <c r="E1836" s="17">
        <v>43200</v>
      </c>
      <c r="F1836" s="27">
        <v>-0.12</v>
      </c>
    </row>
    <row r="1837" spans="1:6" x14ac:dyDescent="0.4">
      <c r="A1837" s="15">
        <v>42871</v>
      </c>
      <c r="B1837" s="17">
        <v>43050</v>
      </c>
      <c r="C1837" s="17">
        <v>43100</v>
      </c>
      <c r="D1837" s="17">
        <v>41700</v>
      </c>
      <c r="E1837" s="17">
        <v>41950</v>
      </c>
      <c r="F1837" s="27">
        <v>-2.89</v>
      </c>
    </row>
    <row r="1838" spans="1:6" x14ac:dyDescent="0.4">
      <c r="A1838" s="15">
        <v>42872</v>
      </c>
      <c r="B1838" s="17">
        <v>41500</v>
      </c>
      <c r="C1838" s="17">
        <v>42750</v>
      </c>
      <c r="D1838" s="17">
        <v>41100</v>
      </c>
      <c r="E1838" s="17">
        <v>42750</v>
      </c>
      <c r="F1838" s="27">
        <v>1.91</v>
      </c>
    </row>
    <row r="1839" spans="1:6" x14ac:dyDescent="0.4">
      <c r="A1839" s="18">
        <v>42873</v>
      </c>
      <c r="B1839" s="20">
        <v>42350</v>
      </c>
      <c r="C1839" s="20">
        <v>42550</v>
      </c>
      <c r="D1839" s="20">
        <v>42000</v>
      </c>
      <c r="E1839" s="20">
        <v>42000</v>
      </c>
      <c r="F1839" s="29">
        <v>-1.75</v>
      </c>
    </row>
    <row r="1840" spans="1:6" x14ac:dyDescent="0.4">
      <c r="A1840" s="15">
        <v>42874</v>
      </c>
      <c r="B1840" s="17">
        <v>41800</v>
      </c>
      <c r="C1840" s="17">
        <v>42400</v>
      </c>
      <c r="D1840" s="17">
        <v>41500</v>
      </c>
      <c r="E1840" s="17">
        <v>42250</v>
      </c>
      <c r="F1840" s="27">
        <v>0.6</v>
      </c>
    </row>
    <row r="1841" spans="1:6" x14ac:dyDescent="0.4">
      <c r="A1841" s="15">
        <v>42877</v>
      </c>
      <c r="B1841" s="17">
        <v>42100</v>
      </c>
      <c r="C1841" s="17">
        <v>42300</v>
      </c>
      <c r="D1841" s="17">
        <v>41800</v>
      </c>
      <c r="E1841" s="17">
        <v>42000</v>
      </c>
      <c r="F1841" s="27">
        <v>-0.59</v>
      </c>
    </row>
    <row r="1842" spans="1:6" x14ac:dyDescent="0.4">
      <c r="A1842" s="15">
        <v>42878</v>
      </c>
      <c r="B1842" s="17">
        <v>41800</v>
      </c>
      <c r="C1842" s="17">
        <v>42500</v>
      </c>
      <c r="D1842" s="17">
        <v>41450</v>
      </c>
      <c r="E1842" s="17">
        <v>42150</v>
      </c>
      <c r="F1842" s="27">
        <v>0.36</v>
      </c>
    </row>
    <row r="1843" spans="1:6" x14ac:dyDescent="0.4">
      <c r="A1843" s="15">
        <v>42879</v>
      </c>
      <c r="B1843" s="17">
        <v>42100</v>
      </c>
      <c r="C1843" s="17">
        <v>42750</v>
      </c>
      <c r="D1843" s="17">
        <v>42100</v>
      </c>
      <c r="E1843" s="17">
        <v>42600</v>
      </c>
      <c r="F1843" s="27">
        <v>1.07</v>
      </c>
    </row>
    <row r="1844" spans="1:6" x14ac:dyDescent="0.4">
      <c r="A1844" s="18">
        <v>42880</v>
      </c>
      <c r="B1844" s="20">
        <v>42650</v>
      </c>
      <c r="C1844" s="20">
        <v>42900</v>
      </c>
      <c r="D1844" s="20">
        <v>42350</v>
      </c>
      <c r="E1844" s="20">
        <v>42600</v>
      </c>
      <c r="F1844" s="29">
        <v>0</v>
      </c>
    </row>
    <row r="1845" spans="1:6" x14ac:dyDescent="0.4">
      <c r="A1845" s="15">
        <v>42881</v>
      </c>
      <c r="B1845" s="17">
        <v>42450</v>
      </c>
      <c r="C1845" s="17">
        <v>42650</v>
      </c>
      <c r="D1845" s="17">
        <v>42300</v>
      </c>
      <c r="E1845" s="17">
        <v>42450</v>
      </c>
      <c r="F1845" s="27">
        <v>-0.35</v>
      </c>
    </row>
    <row r="1846" spans="1:6" x14ac:dyDescent="0.4">
      <c r="A1846" s="15">
        <v>42884</v>
      </c>
      <c r="B1846" s="17">
        <v>42450</v>
      </c>
      <c r="C1846" s="17">
        <v>42600</v>
      </c>
      <c r="D1846" s="17">
        <v>42050</v>
      </c>
      <c r="E1846" s="17">
        <v>42100</v>
      </c>
      <c r="F1846" s="27">
        <v>-0.82</v>
      </c>
    </row>
    <row r="1847" spans="1:6" x14ac:dyDescent="0.4">
      <c r="A1847" s="15">
        <v>42885</v>
      </c>
      <c r="B1847" s="17">
        <v>42200</v>
      </c>
      <c r="C1847" s="17">
        <v>42250</v>
      </c>
      <c r="D1847" s="17">
        <v>41850</v>
      </c>
      <c r="E1847" s="17">
        <v>42250</v>
      </c>
      <c r="F1847" s="27">
        <v>0.36</v>
      </c>
    </row>
    <row r="1848" spans="1:6" x14ac:dyDescent="0.4">
      <c r="A1848" s="15">
        <v>42886</v>
      </c>
      <c r="B1848" s="17">
        <v>42100</v>
      </c>
      <c r="C1848" s="17">
        <v>42800</v>
      </c>
      <c r="D1848" s="17">
        <v>42000</v>
      </c>
      <c r="E1848" s="17">
        <v>42700</v>
      </c>
      <c r="F1848" s="27">
        <v>1.07</v>
      </c>
    </row>
    <row r="1849" spans="1:6" x14ac:dyDescent="0.4">
      <c r="A1849" s="18">
        <v>42887</v>
      </c>
      <c r="B1849" s="20">
        <v>43200</v>
      </c>
      <c r="C1849" s="20">
        <v>44200</v>
      </c>
      <c r="D1849" s="20">
        <v>43100</v>
      </c>
      <c r="E1849" s="20">
        <v>44000</v>
      </c>
      <c r="F1849" s="29">
        <v>3.04</v>
      </c>
    </row>
    <row r="1850" spans="1:6" x14ac:dyDescent="0.4">
      <c r="A1850" s="15">
        <v>42888</v>
      </c>
      <c r="B1850" s="17">
        <v>44300</v>
      </c>
      <c r="C1850" s="17">
        <v>44450</v>
      </c>
      <c r="D1850" s="17">
        <v>43300</v>
      </c>
      <c r="E1850" s="17">
        <v>43450</v>
      </c>
      <c r="F1850" s="27">
        <v>-1.25</v>
      </c>
    </row>
    <row r="1851" spans="1:6" x14ac:dyDescent="0.4">
      <c r="A1851" s="15">
        <v>42891</v>
      </c>
      <c r="B1851" s="17">
        <v>42700</v>
      </c>
      <c r="C1851" s="17">
        <v>43400</v>
      </c>
      <c r="D1851" s="17">
        <v>42700</v>
      </c>
      <c r="E1851" s="17">
        <v>43000</v>
      </c>
      <c r="F1851" s="27">
        <v>-1.04</v>
      </c>
    </row>
    <row r="1852" spans="1:6" x14ac:dyDescent="0.4">
      <c r="A1852" s="15">
        <v>42893</v>
      </c>
      <c r="B1852" s="17">
        <v>42800</v>
      </c>
      <c r="C1852" s="17">
        <v>43650</v>
      </c>
      <c r="D1852" s="17">
        <v>42800</v>
      </c>
      <c r="E1852" s="17">
        <v>43000</v>
      </c>
      <c r="F1852" s="27">
        <v>0</v>
      </c>
    </row>
    <row r="1853" spans="1:6" x14ac:dyDescent="0.4">
      <c r="A1853" s="15">
        <v>42894</v>
      </c>
      <c r="B1853" s="17">
        <v>43700</v>
      </c>
      <c r="C1853" s="17">
        <v>43700</v>
      </c>
      <c r="D1853" s="17">
        <v>42850</v>
      </c>
      <c r="E1853" s="17">
        <v>43600</v>
      </c>
      <c r="F1853" s="27">
        <v>1.4</v>
      </c>
    </row>
    <row r="1854" spans="1:6" x14ac:dyDescent="0.4">
      <c r="A1854" s="18">
        <v>42895</v>
      </c>
      <c r="B1854" s="20">
        <v>43600</v>
      </c>
      <c r="C1854" s="20">
        <v>43700</v>
      </c>
      <c r="D1854" s="20">
        <v>43200</v>
      </c>
      <c r="E1854" s="20">
        <v>43650</v>
      </c>
      <c r="F1854" s="29">
        <v>0.11</v>
      </c>
    </row>
    <row r="1855" spans="1:6" x14ac:dyDescent="0.4">
      <c r="A1855" s="15">
        <v>42898</v>
      </c>
      <c r="B1855" s="17">
        <v>43500</v>
      </c>
      <c r="C1855" s="17">
        <v>44100</v>
      </c>
      <c r="D1855" s="17">
        <v>43450</v>
      </c>
      <c r="E1855" s="17">
        <v>44000</v>
      </c>
      <c r="F1855" s="27">
        <v>0.8</v>
      </c>
    </row>
    <row r="1856" spans="1:6" x14ac:dyDescent="0.4">
      <c r="A1856" s="15">
        <v>42899</v>
      </c>
      <c r="B1856" s="17">
        <v>44000</v>
      </c>
      <c r="C1856" s="17">
        <v>44000</v>
      </c>
      <c r="D1856" s="17">
        <v>43550</v>
      </c>
      <c r="E1856" s="17">
        <v>43650</v>
      </c>
      <c r="F1856" s="27">
        <v>-0.8</v>
      </c>
    </row>
    <row r="1857" spans="1:6" x14ac:dyDescent="0.4">
      <c r="A1857" s="15">
        <v>42900</v>
      </c>
      <c r="B1857" s="17">
        <v>43400</v>
      </c>
      <c r="C1857" s="17">
        <v>43450</v>
      </c>
      <c r="D1857" s="17">
        <v>42700</v>
      </c>
      <c r="E1857" s="17">
        <v>42850</v>
      </c>
      <c r="F1857" s="27">
        <v>-1.83</v>
      </c>
    </row>
    <row r="1858" spans="1:6" x14ac:dyDescent="0.4">
      <c r="A1858" s="15">
        <v>42901</v>
      </c>
      <c r="B1858" s="17">
        <v>42750</v>
      </c>
      <c r="C1858" s="17">
        <v>43400</v>
      </c>
      <c r="D1858" s="17">
        <v>42750</v>
      </c>
      <c r="E1858" s="17">
        <v>43200</v>
      </c>
      <c r="F1858" s="27">
        <v>0.82</v>
      </c>
    </row>
    <row r="1859" spans="1:6" x14ac:dyDescent="0.4">
      <c r="A1859" s="18">
        <v>42902</v>
      </c>
      <c r="B1859" s="20">
        <v>43300</v>
      </c>
      <c r="C1859" s="20">
        <v>43400</v>
      </c>
      <c r="D1859" s="20">
        <v>42950</v>
      </c>
      <c r="E1859" s="20">
        <v>43400</v>
      </c>
      <c r="F1859" s="29">
        <v>0.46</v>
      </c>
    </row>
    <row r="1860" spans="1:6" x14ac:dyDescent="0.4">
      <c r="A1860" s="15">
        <v>42905</v>
      </c>
      <c r="B1860" s="17">
        <v>43150</v>
      </c>
      <c r="C1860" s="17">
        <v>43300</v>
      </c>
      <c r="D1860" s="17">
        <v>41950</v>
      </c>
      <c r="E1860" s="17">
        <v>42050</v>
      </c>
      <c r="F1860" s="27">
        <v>-3.11</v>
      </c>
    </row>
    <row r="1861" spans="1:6" x14ac:dyDescent="0.4">
      <c r="A1861" s="15">
        <v>42906</v>
      </c>
      <c r="B1861" s="17">
        <v>41800</v>
      </c>
      <c r="C1861" s="17">
        <v>41950</v>
      </c>
      <c r="D1861" s="17">
        <v>41200</v>
      </c>
      <c r="E1861" s="17">
        <v>41200</v>
      </c>
      <c r="F1861" s="27">
        <v>-2.02</v>
      </c>
    </row>
    <row r="1862" spans="1:6" x14ac:dyDescent="0.4">
      <c r="A1862" s="15">
        <v>42907</v>
      </c>
      <c r="B1862" s="17">
        <v>41450</v>
      </c>
      <c r="C1862" s="17">
        <v>41950</v>
      </c>
      <c r="D1862" s="17">
        <v>41450</v>
      </c>
      <c r="E1862" s="17">
        <v>41750</v>
      </c>
      <c r="F1862" s="27">
        <v>1.33</v>
      </c>
    </row>
    <row r="1863" spans="1:6" x14ac:dyDescent="0.4">
      <c r="A1863" s="15">
        <v>42908</v>
      </c>
      <c r="B1863" s="17">
        <v>42000</v>
      </c>
      <c r="C1863" s="17">
        <v>42200</v>
      </c>
      <c r="D1863" s="17">
        <v>41800</v>
      </c>
      <c r="E1863" s="17">
        <v>42100</v>
      </c>
      <c r="F1863" s="27">
        <v>0.84</v>
      </c>
    </row>
    <row r="1864" spans="1:6" x14ac:dyDescent="0.4">
      <c r="A1864" s="18">
        <v>42909</v>
      </c>
      <c r="B1864" s="20">
        <v>42200</v>
      </c>
      <c r="C1864" s="20">
        <v>42400</v>
      </c>
      <c r="D1864" s="20">
        <v>41850</v>
      </c>
      <c r="E1864" s="20">
        <v>42350</v>
      </c>
      <c r="F1864" s="29">
        <v>0.59</v>
      </c>
    </row>
    <row r="1865" spans="1:6" x14ac:dyDescent="0.4">
      <c r="A1865" s="15">
        <v>42912</v>
      </c>
      <c r="B1865" s="17">
        <v>42350</v>
      </c>
      <c r="C1865" s="17">
        <v>42450</v>
      </c>
      <c r="D1865" s="17">
        <v>42100</v>
      </c>
      <c r="E1865" s="17">
        <v>42150</v>
      </c>
      <c r="F1865" s="27">
        <v>-0.47</v>
      </c>
    </row>
    <row r="1866" spans="1:6" x14ac:dyDescent="0.4">
      <c r="A1866" s="15">
        <v>42913</v>
      </c>
      <c r="B1866" s="17">
        <v>41500</v>
      </c>
      <c r="C1866" s="17">
        <v>41700</v>
      </c>
      <c r="D1866" s="17">
        <v>41300</v>
      </c>
      <c r="E1866" s="17">
        <v>41550</v>
      </c>
      <c r="F1866" s="27">
        <v>-1.42</v>
      </c>
    </row>
    <row r="1867" spans="1:6" x14ac:dyDescent="0.4">
      <c r="A1867" s="15">
        <v>42914</v>
      </c>
      <c r="B1867" s="17">
        <v>40850</v>
      </c>
      <c r="C1867" s="17">
        <v>40900</v>
      </c>
      <c r="D1867" s="17">
        <v>40350</v>
      </c>
      <c r="E1867" s="17">
        <v>40800</v>
      </c>
      <c r="F1867" s="27">
        <v>-1.81</v>
      </c>
    </row>
    <row r="1868" spans="1:6" x14ac:dyDescent="0.4">
      <c r="A1868" s="15">
        <v>42915</v>
      </c>
      <c r="B1868" s="17">
        <v>40900</v>
      </c>
      <c r="C1868" s="17">
        <v>41000</v>
      </c>
      <c r="D1868" s="17">
        <v>40700</v>
      </c>
      <c r="E1868" s="17">
        <v>40850</v>
      </c>
      <c r="F1868" s="27">
        <v>0.12</v>
      </c>
    </row>
    <row r="1869" spans="1:6" x14ac:dyDescent="0.4">
      <c r="A1869" s="18">
        <v>42916</v>
      </c>
      <c r="B1869" s="20">
        <v>40600</v>
      </c>
      <c r="C1869" s="20">
        <v>41150</v>
      </c>
      <c r="D1869" s="20">
        <v>40600</v>
      </c>
      <c r="E1869" s="20">
        <v>40800</v>
      </c>
      <c r="F1869" s="29">
        <v>-0.12</v>
      </c>
    </row>
    <row r="1870" spans="1:6" x14ac:dyDescent="0.4">
      <c r="A1870" s="15">
        <v>42919</v>
      </c>
      <c r="B1870" s="17">
        <v>40700</v>
      </c>
      <c r="C1870" s="17">
        <v>40950</v>
      </c>
      <c r="D1870" s="17">
        <v>40500</v>
      </c>
      <c r="E1870" s="17">
        <v>40700</v>
      </c>
      <c r="F1870" s="27">
        <v>-0.25</v>
      </c>
    </row>
    <row r="1871" spans="1:6" x14ac:dyDescent="0.4">
      <c r="A1871" s="15">
        <v>42920</v>
      </c>
      <c r="B1871" s="17">
        <v>40800</v>
      </c>
      <c r="C1871" s="17">
        <v>41700</v>
      </c>
      <c r="D1871" s="17">
        <v>40800</v>
      </c>
      <c r="E1871" s="17">
        <v>41300</v>
      </c>
      <c r="F1871" s="27">
        <v>1.47</v>
      </c>
    </row>
    <row r="1872" spans="1:6" x14ac:dyDescent="0.4">
      <c r="A1872" s="15">
        <v>42921</v>
      </c>
      <c r="B1872" s="17">
        <v>41200</v>
      </c>
      <c r="C1872" s="17">
        <v>42200</v>
      </c>
      <c r="D1872" s="17">
        <v>41150</v>
      </c>
      <c r="E1872" s="17">
        <v>42000</v>
      </c>
      <c r="F1872" s="27">
        <v>1.69</v>
      </c>
    </row>
    <row r="1873" spans="1:6" x14ac:dyDescent="0.4">
      <c r="A1873" s="15">
        <v>42922</v>
      </c>
      <c r="B1873" s="17">
        <v>42000</v>
      </c>
      <c r="C1873" s="17">
        <v>42350</v>
      </c>
      <c r="D1873" s="17">
        <v>42000</v>
      </c>
      <c r="E1873" s="17">
        <v>42100</v>
      </c>
      <c r="F1873" s="27">
        <v>0.24</v>
      </c>
    </row>
    <row r="1874" spans="1:6" x14ac:dyDescent="0.4">
      <c r="A1874" s="18">
        <v>42923</v>
      </c>
      <c r="B1874" s="20">
        <v>42100</v>
      </c>
      <c r="C1874" s="20">
        <v>42500</v>
      </c>
      <c r="D1874" s="20">
        <v>42000</v>
      </c>
      <c r="E1874" s="20">
        <v>42500</v>
      </c>
      <c r="F1874" s="29">
        <v>0.95</v>
      </c>
    </row>
    <row r="1875" spans="1:6" x14ac:dyDescent="0.4">
      <c r="A1875" s="15">
        <v>42926</v>
      </c>
      <c r="B1875" s="17">
        <v>42650</v>
      </c>
      <c r="C1875" s="17">
        <v>42800</v>
      </c>
      <c r="D1875" s="17">
        <v>41600</v>
      </c>
      <c r="E1875" s="17">
        <v>41800</v>
      </c>
      <c r="F1875" s="27">
        <v>-1.65</v>
      </c>
    </row>
    <row r="1876" spans="1:6" x14ac:dyDescent="0.4">
      <c r="A1876" s="15">
        <v>42927</v>
      </c>
      <c r="B1876" s="17">
        <v>42200</v>
      </c>
      <c r="C1876" s="17">
        <v>42600</v>
      </c>
      <c r="D1876" s="17">
        <v>42000</v>
      </c>
      <c r="E1876" s="17">
        <v>42500</v>
      </c>
      <c r="F1876" s="27">
        <v>1.67</v>
      </c>
    </row>
    <row r="1877" spans="1:6" x14ac:dyDescent="0.4">
      <c r="A1877" s="15">
        <v>42928</v>
      </c>
      <c r="B1877" s="17">
        <v>42500</v>
      </c>
      <c r="C1877" s="17">
        <v>42700</v>
      </c>
      <c r="D1877" s="17">
        <v>41900</v>
      </c>
      <c r="E1877" s="17">
        <v>42050</v>
      </c>
      <c r="F1877" s="27">
        <v>-1.06</v>
      </c>
    </row>
    <row r="1878" spans="1:6" x14ac:dyDescent="0.4">
      <c r="A1878" s="15">
        <v>42929</v>
      </c>
      <c r="B1878" s="17">
        <v>42350</v>
      </c>
      <c r="C1878" s="17">
        <v>42500</v>
      </c>
      <c r="D1878" s="17">
        <v>41700</v>
      </c>
      <c r="E1878" s="17">
        <v>41800</v>
      </c>
      <c r="F1878" s="27">
        <v>-0.59</v>
      </c>
    </row>
    <row r="1879" spans="1:6" x14ac:dyDescent="0.4">
      <c r="A1879" s="18">
        <v>42930</v>
      </c>
      <c r="B1879" s="20">
        <v>42100</v>
      </c>
      <c r="C1879" s="20">
        <v>42300</v>
      </c>
      <c r="D1879" s="20">
        <v>41350</v>
      </c>
      <c r="E1879" s="20">
        <v>41950</v>
      </c>
      <c r="F1879" s="29">
        <v>0.36</v>
      </c>
    </row>
    <row r="1880" spans="1:6" x14ac:dyDescent="0.4">
      <c r="A1880" s="15">
        <v>42933</v>
      </c>
      <c r="B1880" s="17">
        <v>42150</v>
      </c>
      <c r="C1880" s="17">
        <v>42450</v>
      </c>
      <c r="D1880" s="17">
        <v>41750</v>
      </c>
      <c r="E1880" s="17">
        <v>42400</v>
      </c>
      <c r="F1880" s="27">
        <v>1.07</v>
      </c>
    </row>
    <row r="1881" spans="1:6" x14ac:dyDescent="0.4">
      <c r="A1881" s="15">
        <v>42934</v>
      </c>
      <c r="B1881" s="17">
        <v>42500</v>
      </c>
      <c r="C1881" s="17">
        <v>42750</v>
      </c>
      <c r="D1881" s="17">
        <v>42350</v>
      </c>
      <c r="E1881" s="17">
        <v>42650</v>
      </c>
      <c r="F1881" s="27">
        <v>0.59</v>
      </c>
    </row>
    <row r="1882" spans="1:6" x14ac:dyDescent="0.4">
      <c r="A1882" s="15">
        <v>42935</v>
      </c>
      <c r="B1882" s="17">
        <v>42800</v>
      </c>
      <c r="C1882" s="17">
        <v>42950</v>
      </c>
      <c r="D1882" s="17">
        <v>42450</v>
      </c>
      <c r="E1882" s="17">
        <v>42850</v>
      </c>
      <c r="F1882" s="27">
        <v>0.47</v>
      </c>
    </row>
    <row r="1883" spans="1:6" x14ac:dyDescent="0.4">
      <c r="A1883" s="15">
        <v>42936</v>
      </c>
      <c r="B1883" s="17">
        <v>43400</v>
      </c>
      <c r="C1883" s="17">
        <v>44250</v>
      </c>
      <c r="D1883" s="17">
        <v>43150</v>
      </c>
      <c r="E1883" s="17">
        <v>44250</v>
      </c>
      <c r="F1883" s="27">
        <v>3.27</v>
      </c>
    </row>
    <row r="1884" spans="1:6" x14ac:dyDescent="0.4">
      <c r="A1884" s="18">
        <v>42937</v>
      </c>
      <c r="B1884" s="20">
        <v>45100</v>
      </c>
      <c r="C1884" s="20">
        <v>45500</v>
      </c>
      <c r="D1884" s="20">
        <v>44850</v>
      </c>
      <c r="E1884" s="20">
        <v>45500</v>
      </c>
      <c r="F1884" s="29">
        <v>2.82</v>
      </c>
    </row>
    <row r="1885" spans="1:6" x14ac:dyDescent="0.4">
      <c r="A1885" s="15">
        <v>42940</v>
      </c>
      <c r="B1885" s="17">
        <v>45600</v>
      </c>
      <c r="C1885" s="17">
        <v>45600</v>
      </c>
      <c r="D1885" s="17">
        <v>44500</v>
      </c>
      <c r="E1885" s="17">
        <v>45450</v>
      </c>
      <c r="F1885" s="27">
        <v>-0.11</v>
      </c>
    </row>
    <row r="1886" spans="1:6" x14ac:dyDescent="0.4">
      <c r="A1886" s="15">
        <v>42941</v>
      </c>
      <c r="B1886" s="17">
        <v>45500</v>
      </c>
      <c r="C1886" s="17">
        <v>45500</v>
      </c>
      <c r="D1886" s="17">
        <v>44600</v>
      </c>
      <c r="E1886" s="17">
        <v>45350</v>
      </c>
      <c r="F1886" s="27">
        <v>-0.22</v>
      </c>
    </row>
    <row r="1887" spans="1:6" x14ac:dyDescent="0.4">
      <c r="A1887" s="15">
        <v>42942</v>
      </c>
      <c r="B1887" s="17">
        <v>45350</v>
      </c>
      <c r="C1887" s="17">
        <v>45500</v>
      </c>
      <c r="D1887" s="17">
        <v>44950</v>
      </c>
      <c r="E1887" s="17">
        <v>45150</v>
      </c>
      <c r="F1887" s="27">
        <v>-0.44</v>
      </c>
    </row>
    <row r="1888" spans="1:6" x14ac:dyDescent="0.4">
      <c r="A1888" s="15">
        <v>42943</v>
      </c>
      <c r="B1888" s="17">
        <v>45300</v>
      </c>
      <c r="C1888" s="17">
        <v>45700</v>
      </c>
      <c r="D1888" s="17">
        <v>45050</v>
      </c>
      <c r="E1888" s="17">
        <v>45200</v>
      </c>
      <c r="F1888" s="27">
        <v>0.11</v>
      </c>
    </row>
    <row r="1889" spans="1:6" x14ac:dyDescent="0.4">
      <c r="A1889" s="18">
        <v>42944</v>
      </c>
      <c r="B1889" s="20">
        <v>45000</v>
      </c>
      <c r="C1889" s="20">
        <v>45300</v>
      </c>
      <c r="D1889" s="20">
        <v>44250</v>
      </c>
      <c r="E1889" s="20">
        <v>44950</v>
      </c>
      <c r="F1889" s="29">
        <v>-0.55000000000000004</v>
      </c>
    </row>
    <row r="1890" spans="1:6" x14ac:dyDescent="0.4">
      <c r="A1890" s="15">
        <v>42947</v>
      </c>
      <c r="B1890" s="17">
        <v>44550</v>
      </c>
      <c r="C1890" s="17">
        <v>45050</v>
      </c>
      <c r="D1890" s="17">
        <v>44100</v>
      </c>
      <c r="E1890" s="17">
        <v>44550</v>
      </c>
      <c r="F1890" s="27">
        <v>-0.89</v>
      </c>
    </row>
    <row r="1891" spans="1:6" x14ac:dyDescent="0.4">
      <c r="A1891" s="15">
        <v>42948</v>
      </c>
      <c r="B1891" s="17">
        <v>44400</v>
      </c>
      <c r="C1891" s="17">
        <v>45100</v>
      </c>
      <c r="D1891" s="17">
        <v>44400</v>
      </c>
      <c r="E1891" s="17">
        <v>44900</v>
      </c>
      <c r="F1891" s="27">
        <v>0.79</v>
      </c>
    </row>
    <row r="1892" spans="1:6" x14ac:dyDescent="0.4">
      <c r="A1892" s="15">
        <v>42949</v>
      </c>
      <c r="B1892" s="17">
        <v>44700</v>
      </c>
      <c r="C1892" s="17">
        <v>44750</v>
      </c>
      <c r="D1892" s="17">
        <v>44150</v>
      </c>
      <c r="E1892" s="17">
        <v>44200</v>
      </c>
      <c r="F1892" s="27">
        <v>-1.56</v>
      </c>
    </row>
    <row r="1893" spans="1:6" x14ac:dyDescent="0.4">
      <c r="A1893" s="15">
        <v>42950</v>
      </c>
      <c r="B1893" s="17">
        <v>44050</v>
      </c>
      <c r="C1893" s="17">
        <v>44200</v>
      </c>
      <c r="D1893" s="17">
        <v>43500</v>
      </c>
      <c r="E1893" s="17">
        <v>44200</v>
      </c>
      <c r="F1893" s="27">
        <v>0</v>
      </c>
    </row>
    <row r="1894" spans="1:6" x14ac:dyDescent="0.4">
      <c r="A1894" s="18">
        <v>42951</v>
      </c>
      <c r="B1894" s="20">
        <v>44050</v>
      </c>
      <c r="C1894" s="20">
        <v>44500</v>
      </c>
      <c r="D1894" s="20">
        <v>44000</v>
      </c>
      <c r="E1894" s="20">
        <v>44450</v>
      </c>
      <c r="F1894" s="29">
        <v>0.56999999999999995</v>
      </c>
    </row>
    <row r="1895" spans="1:6" x14ac:dyDescent="0.4">
      <c r="A1895" s="15">
        <v>42954</v>
      </c>
      <c r="B1895" s="17">
        <v>44550</v>
      </c>
      <c r="C1895" s="17">
        <v>44650</v>
      </c>
      <c r="D1895" s="17">
        <v>43900</v>
      </c>
      <c r="E1895" s="17">
        <v>44050</v>
      </c>
      <c r="F1895" s="27">
        <v>-0.9</v>
      </c>
    </row>
    <row r="1896" spans="1:6" x14ac:dyDescent="0.4">
      <c r="A1896" s="15">
        <v>42955</v>
      </c>
      <c r="B1896" s="17">
        <v>43250</v>
      </c>
      <c r="C1896" s="17">
        <v>44750</v>
      </c>
      <c r="D1896" s="17">
        <v>42900</v>
      </c>
      <c r="E1896" s="17">
        <v>44550</v>
      </c>
      <c r="F1896" s="27">
        <v>1.1399999999999999</v>
      </c>
    </row>
    <row r="1897" spans="1:6" x14ac:dyDescent="0.4">
      <c r="A1897" s="15">
        <v>42956</v>
      </c>
      <c r="B1897" s="17">
        <v>44600</v>
      </c>
      <c r="C1897" s="17">
        <v>44650</v>
      </c>
      <c r="D1897" s="17">
        <v>43950</v>
      </c>
      <c r="E1897" s="17">
        <v>44150</v>
      </c>
      <c r="F1897" s="27">
        <v>-0.9</v>
      </c>
    </row>
    <row r="1898" spans="1:6" x14ac:dyDescent="0.4">
      <c r="A1898" s="15">
        <v>42957</v>
      </c>
      <c r="B1898" s="17">
        <v>43800</v>
      </c>
      <c r="C1898" s="17">
        <v>44450</v>
      </c>
      <c r="D1898" s="17">
        <v>43600</v>
      </c>
      <c r="E1898" s="17">
        <v>44450</v>
      </c>
      <c r="F1898" s="27">
        <v>0.68</v>
      </c>
    </row>
    <row r="1899" spans="1:6" x14ac:dyDescent="0.4">
      <c r="A1899" s="18">
        <v>42958</v>
      </c>
      <c r="B1899" s="20">
        <v>43700</v>
      </c>
      <c r="C1899" s="20">
        <v>44100</v>
      </c>
      <c r="D1899" s="20">
        <v>43550</v>
      </c>
      <c r="E1899" s="20">
        <v>43850</v>
      </c>
      <c r="F1899" s="29">
        <v>-1.35</v>
      </c>
    </row>
    <row r="1900" spans="1:6" x14ac:dyDescent="0.4">
      <c r="A1900" s="15">
        <v>42961</v>
      </c>
      <c r="B1900" s="17">
        <v>43850</v>
      </c>
      <c r="C1900" s="17">
        <v>43900</v>
      </c>
      <c r="D1900" s="17">
        <v>43300</v>
      </c>
      <c r="E1900" s="17">
        <v>43500</v>
      </c>
      <c r="F1900" s="27">
        <v>-0.8</v>
      </c>
    </row>
    <row r="1901" spans="1:6" x14ac:dyDescent="0.4">
      <c r="A1901" s="15">
        <v>42963</v>
      </c>
      <c r="B1901" s="17">
        <v>43650</v>
      </c>
      <c r="C1901" s="17">
        <v>44450</v>
      </c>
      <c r="D1901" s="17">
        <v>43600</v>
      </c>
      <c r="E1901" s="17">
        <v>43950</v>
      </c>
      <c r="F1901" s="27">
        <v>1.03</v>
      </c>
    </row>
    <row r="1902" spans="1:6" x14ac:dyDescent="0.4">
      <c r="A1902" s="15">
        <v>42964</v>
      </c>
      <c r="B1902" s="17">
        <v>43700</v>
      </c>
      <c r="C1902" s="17">
        <v>44450</v>
      </c>
      <c r="D1902" s="17">
        <v>43600</v>
      </c>
      <c r="E1902" s="17">
        <v>44300</v>
      </c>
      <c r="F1902" s="27">
        <v>0.8</v>
      </c>
    </row>
    <row r="1903" spans="1:6" x14ac:dyDescent="0.4">
      <c r="A1903" s="15">
        <v>42965</v>
      </c>
      <c r="B1903" s="17">
        <v>44250</v>
      </c>
      <c r="C1903" s="17">
        <v>45000</v>
      </c>
      <c r="D1903" s="17">
        <v>44100</v>
      </c>
      <c r="E1903" s="17">
        <v>44850</v>
      </c>
      <c r="F1903" s="27">
        <v>1.24</v>
      </c>
    </row>
    <row r="1904" spans="1:6" x14ac:dyDescent="0.4">
      <c r="A1904" s="18">
        <v>42968</v>
      </c>
      <c r="B1904" s="20">
        <v>44900</v>
      </c>
      <c r="C1904" s="20">
        <v>44950</v>
      </c>
      <c r="D1904" s="20">
        <v>44050</v>
      </c>
      <c r="E1904" s="20">
        <v>44200</v>
      </c>
      <c r="F1904" s="29">
        <v>-1.45</v>
      </c>
    </row>
    <row r="1905" spans="1:6" x14ac:dyDescent="0.4">
      <c r="A1905" s="15">
        <v>42969</v>
      </c>
      <c r="B1905" s="17">
        <v>44400</v>
      </c>
      <c r="C1905" s="17">
        <v>44500</v>
      </c>
      <c r="D1905" s="17">
        <v>43700</v>
      </c>
      <c r="E1905" s="17">
        <v>43800</v>
      </c>
      <c r="F1905" s="27">
        <v>-0.9</v>
      </c>
    </row>
    <row r="1906" spans="1:6" x14ac:dyDescent="0.4">
      <c r="A1906" s="15">
        <v>42970</v>
      </c>
      <c r="B1906" s="17">
        <v>43850</v>
      </c>
      <c r="C1906" s="17">
        <v>44150</v>
      </c>
      <c r="D1906" s="17">
        <v>43700</v>
      </c>
      <c r="E1906" s="17">
        <v>44000</v>
      </c>
      <c r="F1906" s="27">
        <v>0.46</v>
      </c>
    </row>
    <row r="1907" spans="1:6" x14ac:dyDescent="0.4">
      <c r="A1907" s="15">
        <v>42971</v>
      </c>
      <c r="B1907" s="17">
        <v>44150</v>
      </c>
      <c r="C1907" s="17">
        <v>44200</v>
      </c>
      <c r="D1907" s="17">
        <v>43500</v>
      </c>
      <c r="E1907" s="17">
        <v>43950</v>
      </c>
      <c r="F1907" s="27">
        <v>-0.11</v>
      </c>
    </row>
    <row r="1908" spans="1:6" x14ac:dyDescent="0.4">
      <c r="A1908" s="15">
        <v>42972</v>
      </c>
      <c r="B1908" s="17">
        <v>44000</v>
      </c>
      <c r="C1908" s="17">
        <v>44250</v>
      </c>
      <c r="D1908" s="17">
        <v>43750</v>
      </c>
      <c r="E1908" s="17">
        <v>44250</v>
      </c>
      <c r="F1908" s="27">
        <v>0.68</v>
      </c>
    </row>
    <row r="1909" spans="1:6" x14ac:dyDescent="0.4">
      <c r="A1909" s="18">
        <v>42975</v>
      </c>
      <c r="B1909" s="20">
        <v>44200</v>
      </c>
      <c r="C1909" s="20">
        <v>44450</v>
      </c>
      <c r="D1909" s="20">
        <v>43850</v>
      </c>
      <c r="E1909" s="20">
        <v>44350</v>
      </c>
      <c r="F1909" s="29">
        <v>0.23</v>
      </c>
    </row>
    <row r="1910" spans="1:6" x14ac:dyDescent="0.4">
      <c r="A1910" s="15">
        <v>42976</v>
      </c>
      <c r="B1910" s="17">
        <v>44050</v>
      </c>
      <c r="C1910" s="17">
        <v>44300</v>
      </c>
      <c r="D1910" s="17">
        <v>43600</v>
      </c>
      <c r="E1910" s="17">
        <v>43850</v>
      </c>
      <c r="F1910" s="27">
        <v>-1.1299999999999999</v>
      </c>
    </row>
    <row r="1911" spans="1:6" x14ac:dyDescent="0.4">
      <c r="A1911" s="15">
        <v>42977</v>
      </c>
      <c r="B1911" s="17">
        <v>43750</v>
      </c>
      <c r="C1911" s="17">
        <v>44100</v>
      </c>
      <c r="D1911" s="17">
        <v>43600</v>
      </c>
      <c r="E1911" s="17">
        <v>43950</v>
      </c>
      <c r="F1911" s="27">
        <v>0.23</v>
      </c>
    </row>
    <row r="1912" spans="1:6" x14ac:dyDescent="0.4">
      <c r="A1912" s="15">
        <v>42978</v>
      </c>
      <c r="B1912" s="17">
        <v>43550</v>
      </c>
      <c r="C1912" s="17">
        <v>43650</v>
      </c>
      <c r="D1912" s="17">
        <v>42900</v>
      </c>
      <c r="E1912" s="17">
        <v>42900</v>
      </c>
      <c r="F1912" s="27">
        <v>-2.39</v>
      </c>
    </row>
    <row r="1913" spans="1:6" x14ac:dyDescent="0.4">
      <c r="A1913" s="15">
        <v>42979</v>
      </c>
      <c r="B1913" s="17">
        <v>43150</v>
      </c>
      <c r="C1913" s="17">
        <v>43400</v>
      </c>
      <c r="D1913" s="17">
        <v>42750</v>
      </c>
      <c r="E1913" s="17">
        <v>43100</v>
      </c>
      <c r="F1913" s="27">
        <v>0.47</v>
      </c>
    </row>
    <row r="1914" spans="1:6" x14ac:dyDescent="0.4">
      <c r="A1914" s="18">
        <v>42982</v>
      </c>
      <c r="B1914" s="20">
        <v>42400</v>
      </c>
      <c r="C1914" s="20">
        <v>43200</v>
      </c>
      <c r="D1914" s="20">
        <v>42350</v>
      </c>
      <c r="E1914" s="20">
        <v>42550</v>
      </c>
      <c r="F1914" s="29">
        <v>-1.28</v>
      </c>
    </row>
    <row r="1915" spans="1:6" x14ac:dyDescent="0.4">
      <c r="A1915" s="15">
        <v>42983</v>
      </c>
      <c r="B1915" s="17">
        <v>42650</v>
      </c>
      <c r="C1915" s="17">
        <v>42850</v>
      </c>
      <c r="D1915" s="17">
        <v>42300</v>
      </c>
      <c r="E1915" s="17">
        <v>42350</v>
      </c>
      <c r="F1915" s="27">
        <v>-0.47</v>
      </c>
    </row>
    <row r="1916" spans="1:6" x14ac:dyDescent="0.4">
      <c r="A1916" s="15">
        <v>42984</v>
      </c>
      <c r="B1916" s="17">
        <v>42050</v>
      </c>
      <c r="C1916" s="17">
        <v>42250</v>
      </c>
      <c r="D1916" s="17">
        <v>41700</v>
      </c>
      <c r="E1916" s="17">
        <v>41800</v>
      </c>
      <c r="F1916" s="27">
        <v>-1.3</v>
      </c>
    </row>
    <row r="1917" spans="1:6" x14ac:dyDescent="0.4">
      <c r="A1917" s="15">
        <v>42985</v>
      </c>
      <c r="B1917" s="17">
        <v>41700</v>
      </c>
      <c r="C1917" s="17">
        <v>42150</v>
      </c>
      <c r="D1917" s="17">
        <v>41700</v>
      </c>
      <c r="E1917" s="17">
        <v>41750</v>
      </c>
      <c r="F1917" s="27">
        <v>-0.12</v>
      </c>
    </row>
    <row r="1918" spans="1:6" x14ac:dyDescent="0.4">
      <c r="A1918" s="15">
        <v>42986</v>
      </c>
      <c r="B1918" s="17">
        <v>41800</v>
      </c>
      <c r="C1918" s="17">
        <v>41850</v>
      </c>
      <c r="D1918" s="17">
        <v>41150</v>
      </c>
      <c r="E1918" s="17">
        <v>41200</v>
      </c>
      <c r="F1918" s="27">
        <v>-1.32</v>
      </c>
    </row>
    <row r="1919" spans="1:6" x14ac:dyDescent="0.4">
      <c r="A1919" s="18">
        <v>42989</v>
      </c>
      <c r="B1919" s="20">
        <v>41250</v>
      </c>
      <c r="C1919" s="20">
        <v>41400</v>
      </c>
      <c r="D1919" s="20">
        <v>40850</v>
      </c>
      <c r="E1919" s="20">
        <v>40950</v>
      </c>
      <c r="F1919" s="29">
        <v>-0.61</v>
      </c>
    </row>
    <row r="1920" spans="1:6" x14ac:dyDescent="0.4">
      <c r="A1920" s="15">
        <v>42990</v>
      </c>
      <c r="B1920" s="17">
        <v>40900</v>
      </c>
      <c r="C1920" s="17">
        <v>41300</v>
      </c>
      <c r="D1920" s="17">
        <v>40800</v>
      </c>
      <c r="E1920" s="17">
        <v>41050</v>
      </c>
      <c r="F1920" s="27">
        <v>0.24</v>
      </c>
    </row>
    <row r="1921" spans="1:6" x14ac:dyDescent="0.4">
      <c r="A1921" s="15">
        <v>42991</v>
      </c>
      <c r="B1921" s="17">
        <v>41100</v>
      </c>
      <c r="C1921" s="17">
        <v>41200</v>
      </c>
      <c r="D1921" s="17">
        <v>40400</v>
      </c>
      <c r="E1921" s="17">
        <v>40850</v>
      </c>
      <c r="F1921" s="27">
        <v>-0.49</v>
      </c>
    </row>
    <row r="1922" spans="1:6" x14ac:dyDescent="0.4">
      <c r="A1922" s="15">
        <v>42992</v>
      </c>
      <c r="B1922" s="17">
        <v>40650</v>
      </c>
      <c r="C1922" s="17">
        <v>41050</v>
      </c>
      <c r="D1922" s="17">
        <v>40500</v>
      </c>
      <c r="E1922" s="17">
        <v>41050</v>
      </c>
      <c r="F1922" s="27">
        <v>0.49</v>
      </c>
    </row>
    <row r="1923" spans="1:6" x14ac:dyDescent="0.4">
      <c r="A1923" s="15">
        <v>42993</v>
      </c>
      <c r="B1923" s="17">
        <v>40650</v>
      </c>
      <c r="C1923" s="17">
        <v>41200</v>
      </c>
      <c r="D1923" s="17">
        <v>40600</v>
      </c>
      <c r="E1923" s="17">
        <v>41200</v>
      </c>
      <c r="F1923" s="27">
        <v>0.37</v>
      </c>
    </row>
    <row r="1924" spans="1:6" x14ac:dyDescent="0.4">
      <c r="A1924" s="18">
        <v>42996</v>
      </c>
      <c r="B1924" s="20">
        <v>41300</v>
      </c>
      <c r="C1924" s="20">
        <v>41850</v>
      </c>
      <c r="D1924" s="20">
        <v>41100</v>
      </c>
      <c r="E1924" s="20">
        <v>41150</v>
      </c>
      <c r="F1924" s="29">
        <v>-0.12</v>
      </c>
    </row>
    <row r="1925" spans="1:6" x14ac:dyDescent="0.4">
      <c r="A1925" s="15">
        <v>42997</v>
      </c>
      <c r="B1925" s="17">
        <v>40850</v>
      </c>
      <c r="C1925" s="17">
        <v>40950</v>
      </c>
      <c r="D1925" s="17">
        <v>40100</v>
      </c>
      <c r="E1925" s="17">
        <v>40150</v>
      </c>
      <c r="F1925" s="27">
        <v>-2.4300000000000002</v>
      </c>
    </row>
    <row r="1926" spans="1:6" x14ac:dyDescent="0.4">
      <c r="A1926" s="15">
        <v>42998</v>
      </c>
      <c r="B1926" s="17">
        <v>40100</v>
      </c>
      <c r="C1926" s="17">
        <v>40150</v>
      </c>
      <c r="D1926" s="17">
        <v>39100</v>
      </c>
      <c r="E1926" s="17">
        <v>39350</v>
      </c>
      <c r="F1926" s="27">
        <v>-1.99</v>
      </c>
    </row>
    <row r="1927" spans="1:6" x14ac:dyDescent="0.4">
      <c r="A1927" s="15">
        <v>42999</v>
      </c>
      <c r="B1927" s="17">
        <v>39400</v>
      </c>
      <c r="C1927" s="17">
        <v>39800</v>
      </c>
      <c r="D1927" s="17">
        <v>39200</v>
      </c>
      <c r="E1927" s="17">
        <v>39250</v>
      </c>
      <c r="F1927" s="27">
        <v>-0.25</v>
      </c>
    </row>
    <row r="1928" spans="1:6" x14ac:dyDescent="0.4">
      <c r="A1928" s="15">
        <v>43000</v>
      </c>
      <c r="B1928" s="17">
        <v>39400</v>
      </c>
      <c r="C1928" s="17">
        <v>39650</v>
      </c>
      <c r="D1928" s="17">
        <v>39100</v>
      </c>
      <c r="E1928" s="17">
        <v>39150</v>
      </c>
      <c r="F1928" s="27">
        <v>-0.25</v>
      </c>
    </row>
    <row r="1929" spans="1:6" x14ac:dyDescent="0.4">
      <c r="A1929" s="18">
        <v>43003</v>
      </c>
      <c r="B1929" s="20">
        <v>39100</v>
      </c>
      <c r="C1929" s="20">
        <v>39150</v>
      </c>
      <c r="D1929" s="20">
        <v>38000</v>
      </c>
      <c r="E1929" s="20">
        <v>38400</v>
      </c>
      <c r="F1929" s="29">
        <v>-1.92</v>
      </c>
    </row>
    <row r="1930" spans="1:6" x14ac:dyDescent="0.4">
      <c r="A1930" s="15">
        <v>43004</v>
      </c>
      <c r="B1930" s="17">
        <v>38000</v>
      </c>
      <c r="C1930" s="17">
        <v>38650</v>
      </c>
      <c r="D1930" s="17">
        <v>37950</v>
      </c>
      <c r="E1930" s="17">
        <v>38500</v>
      </c>
      <c r="F1930" s="27">
        <v>0.26</v>
      </c>
    </row>
    <row r="1931" spans="1:6" x14ac:dyDescent="0.4">
      <c r="A1931" s="15">
        <v>43005</v>
      </c>
      <c r="B1931" s="17">
        <v>38500</v>
      </c>
      <c r="C1931" s="17">
        <v>38650</v>
      </c>
      <c r="D1931" s="17">
        <v>38050</v>
      </c>
      <c r="E1931" s="17">
        <v>38200</v>
      </c>
      <c r="F1931" s="27">
        <v>-0.78</v>
      </c>
    </row>
    <row r="1932" spans="1:6" x14ac:dyDescent="0.4">
      <c r="A1932" s="15">
        <v>43006</v>
      </c>
      <c r="B1932" s="17">
        <v>38000</v>
      </c>
      <c r="C1932" s="17">
        <v>38400</v>
      </c>
      <c r="D1932" s="17">
        <v>37900</v>
      </c>
      <c r="E1932" s="17">
        <v>38350</v>
      </c>
      <c r="F1932" s="27">
        <v>0.39</v>
      </c>
    </row>
    <row r="1933" spans="1:6" x14ac:dyDescent="0.4">
      <c r="A1933" s="15">
        <v>43007</v>
      </c>
      <c r="B1933" s="17">
        <v>38350</v>
      </c>
      <c r="C1933" s="17">
        <v>39000</v>
      </c>
      <c r="D1933" s="17">
        <v>38100</v>
      </c>
      <c r="E1933" s="17">
        <v>39000</v>
      </c>
      <c r="F1933" s="27">
        <v>1.69</v>
      </c>
    </row>
    <row r="1934" spans="1:6" x14ac:dyDescent="0.4">
      <c r="A1934" s="18">
        <v>43018</v>
      </c>
      <c r="B1934" s="20">
        <v>39400</v>
      </c>
      <c r="C1934" s="20">
        <v>39450</v>
      </c>
      <c r="D1934" s="20">
        <v>37950</v>
      </c>
      <c r="E1934" s="20">
        <v>38100</v>
      </c>
      <c r="F1934" s="29">
        <v>-2.31</v>
      </c>
    </row>
    <row r="1935" spans="1:6" x14ac:dyDescent="0.4">
      <c r="A1935" s="15">
        <v>43019</v>
      </c>
      <c r="B1935" s="17">
        <v>38100</v>
      </c>
      <c r="C1935" s="17">
        <v>38100</v>
      </c>
      <c r="D1935" s="17">
        <v>37000</v>
      </c>
      <c r="E1935" s="17">
        <v>37350</v>
      </c>
      <c r="F1935" s="27">
        <v>-1.97</v>
      </c>
    </row>
    <row r="1936" spans="1:6" x14ac:dyDescent="0.4">
      <c r="A1936" s="15">
        <v>43020</v>
      </c>
      <c r="B1936" s="17">
        <v>37350</v>
      </c>
      <c r="C1936" s="17">
        <v>38100</v>
      </c>
      <c r="D1936" s="17">
        <v>37200</v>
      </c>
      <c r="E1936" s="17">
        <v>37800</v>
      </c>
      <c r="F1936" s="27">
        <v>1.2</v>
      </c>
    </row>
    <row r="1937" spans="1:6" x14ac:dyDescent="0.4">
      <c r="A1937" s="15">
        <v>43021</v>
      </c>
      <c r="B1937" s="17">
        <v>38200</v>
      </c>
      <c r="C1937" s="17">
        <v>39200</v>
      </c>
      <c r="D1937" s="17">
        <v>38200</v>
      </c>
      <c r="E1937" s="17">
        <v>39100</v>
      </c>
      <c r="F1937" s="27">
        <v>3.44</v>
      </c>
    </row>
    <row r="1938" spans="1:6" x14ac:dyDescent="0.4">
      <c r="A1938" s="15">
        <v>43024</v>
      </c>
      <c r="B1938" s="17">
        <v>39250</v>
      </c>
      <c r="C1938" s="17">
        <v>39700</v>
      </c>
      <c r="D1938" s="17">
        <v>38500</v>
      </c>
      <c r="E1938" s="17">
        <v>39700</v>
      </c>
      <c r="F1938" s="27">
        <v>1.53</v>
      </c>
    </row>
    <row r="1939" spans="1:6" x14ac:dyDescent="0.4">
      <c r="A1939" s="18">
        <v>43025</v>
      </c>
      <c r="B1939" s="20">
        <v>39800</v>
      </c>
      <c r="C1939" s="20">
        <v>40200</v>
      </c>
      <c r="D1939" s="20">
        <v>38650</v>
      </c>
      <c r="E1939" s="20">
        <v>39800</v>
      </c>
      <c r="F1939" s="29">
        <v>0.25</v>
      </c>
    </row>
    <row r="1940" spans="1:6" x14ac:dyDescent="0.4">
      <c r="A1940" s="15">
        <v>43026</v>
      </c>
      <c r="B1940" s="17">
        <v>39400</v>
      </c>
      <c r="C1940" s="17">
        <v>39950</v>
      </c>
      <c r="D1940" s="17">
        <v>39250</v>
      </c>
      <c r="E1940" s="17">
        <v>39600</v>
      </c>
      <c r="F1940" s="27">
        <v>-0.5</v>
      </c>
    </row>
    <row r="1941" spans="1:6" x14ac:dyDescent="0.4">
      <c r="A1941" s="15">
        <v>43027</v>
      </c>
      <c r="B1941" s="17">
        <v>39650</v>
      </c>
      <c r="C1941" s="17">
        <v>41000</v>
      </c>
      <c r="D1941" s="17">
        <v>39600</v>
      </c>
      <c r="E1941" s="17">
        <v>40850</v>
      </c>
      <c r="F1941" s="27">
        <v>3.16</v>
      </c>
    </row>
    <row r="1942" spans="1:6" x14ac:dyDescent="0.4">
      <c r="A1942" s="15">
        <v>43028</v>
      </c>
      <c r="B1942" s="17">
        <v>41050</v>
      </c>
      <c r="C1942" s="17">
        <v>43150</v>
      </c>
      <c r="D1942" s="17">
        <v>39850</v>
      </c>
      <c r="E1942" s="17">
        <v>41100</v>
      </c>
      <c r="F1942" s="27">
        <v>0.61</v>
      </c>
    </row>
    <row r="1943" spans="1:6" x14ac:dyDescent="0.4">
      <c r="A1943" s="15">
        <v>43031</v>
      </c>
      <c r="B1943" s="17">
        <v>41800</v>
      </c>
      <c r="C1943" s="17">
        <v>41900</v>
      </c>
      <c r="D1943" s="17">
        <v>40100</v>
      </c>
      <c r="E1943" s="17">
        <v>40400</v>
      </c>
      <c r="F1943" s="27">
        <v>-1.7</v>
      </c>
    </row>
    <row r="1944" spans="1:6" x14ac:dyDescent="0.4">
      <c r="A1944" s="18">
        <v>43032</v>
      </c>
      <c r="B1944" s="20">
        <v>40450</v>
      </c>
      <c r="C1944" s="20">
        <v>40750</v>
      </c>
      <c r="D1944" s="20">
        <v>39950</v>
      </c>
      <c r="E1944" s="20">
        <v>40250</v>
      </c>
      <c r="F1944" s="29">
        <v>-0.37</v>
      </c>
    </row>
    <row r="1945" spans="1:6" x14ac:dyDescent="0.4">
      <c r="A1945" s="15">
        <v>43033</v>
      </c>
      <c r="B1945" s="17">
        <v>40050</v>
      </c>
      <c r="C1945" s="17">
        <v>40050</v>
      </c>
      <c r="D1945" s="17">
        <v>39000</v>
      </c>
      <c r="E1945" s="17">
        <v>40000</v>
      </c>
      <c r="F1945" s="27">
        <v>-0.62</v>
      </c>
    </row>
    <row r="1946" spans="1:6" x14ac:dyDescent="0.4">
      <c r="A1946" s="15">
        <v>43034</v>
      </c>
      <c r="B1946" s="17">
        <v>39650</v>
      </c>
      <c r="C1946" s="17">
        <v>40050</v>
      </c>
      <c r="D1946" s="17">
        <v>39100</v>
      </c>
      <c r="E1946" s="17">
        <v>39150</v>
      </c>
      <c r="F1946" s="27">
        <v>-2.13</v>
      </c>
    </row>
    <row r="1947" spans="1:6" x14ac:dyDescent="0.4">
      <c r="A1947" s="15">
        <v>43035</v>
      </c>
      <c r="B1947" s="17">
        <v>39150</v>
      </c>
      <c r="C1947" s="17">
        <v>39750</v>
      </c>
      <c r="D1947" s="17">
        <v>38750</v>
      </c>
      <c r="E1947" s="17">
        <v>38850</v>
      </c>
      <c r="F1947" s="27">
        <v>-0.77</v>
      </c>
    </row>
    <row r="1948" spans="1:6" x14ac:dyDescent="0.4">
      <c r="A1948" s="15">
        <v>43038</v>
      </c>
      <c r="B1948" s="17">
        <v>39000</v>
      </c>
      <c r="C1948" s="17">
        <v>39300</v>
      </c>
      <c r="D1948" s="17">
        <v>38700</v>
      </c>
      <c r="E1948" s="17">
        <v>38900</v>
      </c>
      <c r="F1948" s="27">
        <v>0.13</v>
      </c>
    </row>
    <row r="1949" spans="1:6" x14ac:dyDescent="0.4">
      <c r="A1949" s="18">
        <v>43039</v>
      </c>
      <c r="B1949" s="20">
        <v>39000</v>
      </c>
      <c r="C1949" s="20">
        <v>39350</v>
      </c>
      <c r="D1949" s="20">
        <v>38700</v>
      </c>
      <c r="E1949" s="20">
        <v>39200</v>
      </c>
      <c r="F1949" s="29">
        <v>0.77</v>
      </c>
    </row>
    <row r="1950" spans="1:6" x14ac:dyDescent="0.4">
      <c r="A1950" s="15">
        <v>43040</v>
      </c>
      <c r="B1950" s="17">
        <v>38700</v>
      </c>
      <c r="C1950" s="17">
        <v>39000</v>
      </c>
      <c r="D1950" s="17">
        <v>38300</v>
      </c>
      <c r="E1950" s="17">
        <v>38550</v>
      </c>
      <c r="F1950" s="27">
        <v>-1.66</v>
      </c>
    </row>
    <row r="1951" spans="1:6" x14ac:dyDescent="0.4">
      <c r="A1951" s="15">
        <v>43041</v>
      </c>
      <c r="B1951" s="17">
        <v>38550</v>
      </c>
      <c r="C1951" s="17">
        <v>38700</v>
      </c>
      <c r="D1951" s="17">
        <v>38250</v>
      </c>
      <c r="E1951" s="17">
        <v>38350</v>
      </c>
      <c r="F1951" s="27">
        <v>-0.52</v>
      </c>
    </row>
    <row r="1952" spans="1:6" x14ac:dyDescent="0.4">
      <c r="A1952" s="15">
        <v>43042</v>
      </c>
      <c r="B1952" s="17">
        <v>38500</v>
      </c>
      <c r="C1952" s="17">
        <v>39250</v>
      </c>
      <c r="D1952" s="17">
        <v>38400</v>
      </c>
      <c r="E1952" s="17">
        <v>39150</v>
      </c>
      <c r="F1952" s="27">
        <v>2.09</v>
      </c>
    </row>
    <row r="1953" spans="1:6" x14ac:dyDescent="0.4">
      <c r="A1953" s="15">
        <v>43045</v>
      </c>
      <c r="B1953" s="17">
        <v>39150</v>
      </c>
      <c r="C1953" s="17">
        <v>39200</v>
      </c>
      <c r="D1953" s="17">
        <v>38500</v>
      </c>
      <c r="E1953" s="17">
        <v>38700</v>
      </c>
      <c r="F1953" s="27">
        <v>-1.1499999999999999</v>
      </c>
    </row>
    <row r="1954" spans="1:6" x14ac:dyDescent="0.4">
      <c r="A1954" s="18">
        <v>43046</v>
      </c>
      <c r="B1954" s="20">
        <v>38400</v>
      </c>
      <c r="C1954" s="20">
        <v>38600</v>
      </c>
      <c r="D1954" s="20">
        <v>38100</v>
      </c>
      <c r="E1954" s="20">
        <v>38250</v>
      </c>
      <c r="F1954" s="29">
        <v>-1.1599999999999999</v>
      </c>
    </row>
    <row r="1955" spans="1:6" x14ac:dyDescent="0.4">
      <c r="A1955" s="15">
        <v>43047</v>
      </c>
      <c r="B1955" s="17">
        <v>38300</v>
      </c>
      <c r="C1955" s="17">
        <v>38750</v>
      </c>
      <c r="D1955" s="17">
        <v>38200</v>
      </c>
      <c r="E1955" s="17">
        <v>38500</v>
      </c>
      <c r="F1955" s="27">
        <v>0.65</v>
      </c>
    </row>
    <row r="1956" spans="1:6" x14ac:dyDescent="0.4">
      <c r="A1956" s="15">
        <v>43048</v>
      </c>
      <c r="B1956" s="17">
        <v>38450</v>
      </c>
      <c r="C1956" s="17">
        <v>38700</v>
      </c>
      <c r="D1956" s="17">
        <v>38250</v>
      </c>
      <c r="E1956" s="17">
        <v>38250</v>
      </c>
      <c r="F1956" s="27">
        <v>-0.65</v>
      </c>
    </row>
    <row r="1957" spans="1:6" x14ac:dyDescent="0.4">
      <c r="A1957" s="15">
        <v>43049</v>
      </c>
      <c r="B1957" s="17">
        <v>38550</v>
      </c>
      <c r="C1957" s="17">
        <v>38850</v>
      </c>
      <c r="D1957" s="17">
        <v>38300</v>
      </c>
      <c r="E1957" s="17">
        <v>38600</v>
      </c>
      <c r="F1957" s="27">
        <v>0.92</v>
      </c>
    </row>
    <row r="1958" spans="1:6" x14ac:dyDescent="0.4">
      <c r="A1958" s="15">
        <v>43052</v>
      </c>
      <c r="B1958" s="17">
        <v>38400</v>
      </c>
      <c r="C1958" s="17">
        <v>38600</v>
      </c>
      <c r="D1958" s="17">
        <v>38150</v>
      </c>
      <c r="E1958" s="17">
        <v>38250</v>
      </c>
      <c r="F1958" s="27">
        <v>-0.91</v>
      </c>
    </row>
    <row r="1959" spans="1:6" x14ac:dyDescent="0.4">
      <c r="A1959" s="18">
        <v>43053</v>
      </c>
      <c r="B1959" s="20">
        <v>38100</v>
      </c>
      <c r="C1959" s="20">
        <v>38200</v>
      </c>
      <c r="D1959" s="20">
        <v>37650</v>
      </c>
      <c r="E1959" s="20">
        <v>37950</v>
      </c>
      <c r="F1959" s="29">
        <v>-0.78</v>
      </c>
    </row>
    <row r="1960" spans="1:6" x14ac:dyDescent="0.4">
      <c r="A1960" s="15">
        <v>43054</v>
      </c>
      <c r="B1960" s="17">
        <v>37950</v>
      </c>
      <c r="C1960" s="17">
        <v>38250</v>
      </c>
      <c r="D1960" s="17">
        <v>37550</v>
      </c>
      <c r="E1960" s="17">
        <v>37900</v>
      </c>
      <c r="F1960" s="27">
        <v>-0.13</v>
      </c>
    </row>
    <row r="1961" spans="1:6" x14ac:dyDescent="0.4">
      <c r="A1961" s="15">
        <v>43055</v>
      </c>
      <c r="B1961" s="17">
        <v>37900</v>
      </c>
      <c r="C1961" s="17">
        <v>38000</v>
      </c>
      <c r="D1961" s="17">
        <v>37700</v>
      </c>
      <c r="E1961" s="17">
        <v>37800</v>
      </c>
      <c r="F1961" s="27">
        <v>-0.26</v>
      </c>
    </row>
    <row r="1962" spans="1:6" x14ac:dyDescent="0.4">
      <c r="A1962" s="15">
        <v>43056</v>
      </c>
      <c r="B1962" s="17">
        <v>37700</v>
      </c>
      <c r="C1962" s="17">
        <v>38150</v>
      </c>
      <c r="D1962" s="17">
        <v>37350</v>
      </c>
      <c r="E1962" s="17">
        <v>37850</v>
      </c>
      <c r="F1962" s="27">
        <v>0.13</v>
      </c>
    </row>
    <row r="1963" spans="1:6" x14ac:dyDescent="0.4">
      <c r="A1963" s="15">
        <v>43059</v>
      </c>
      <c r="B1963" s="17">
        <v>37800</v>
      </c>
      <c r="C1963" s="17">
        <v>37850</v>
      </c>
      <c r="D1963" s="17">
        <v>37300</v>
      </c>
      <c r="E1963" s="17">
        <v>37450</v>
      </c>
      <c r="F1963" s="27">
        <v>-1.06</v>
      </c>
    </row>
    <row r="1964" spans="1:6" x14ac:dyDescent="0.4">
      <c r="A1964" s="18">
        <v>43060</v>
      </c>
      <c r="B1964" s="20">
        <v>37450</v>
      </c>
      <c r="C1964" s="20">
        <v>37700</v>
      </c>
      <c r="D1964" s="20">
        <v>37250</v>
      </c>
      <c r="E1964" s="20">
        <v>37550</v>
      </c>
      <c r="F1964" s="29">
        <v>0.27</v>
      </c>
    </row>
    <row r="1965" spans="1:6" x14ac:dyDescent="0.4">
      <c r="A1965" s="15">
        <v>43061</v>
      </c>
      <c r="B1965" s="17">
        <v>37550</v>
      </c>
      <c r="C1965" s="17">
        <v>37900</v>
      </c>
      <c r="D1965" s="17">
        <v>37350</v>
      </c>
      <c r="E1965" s="17">
        <v>37500</v>
      </c>
      <c r="F1965" s="27">
        <v>-0.13</v>
      </c>
    </row>
    <row r="1966" spans="1:6" x14ac:dyDescent="0.4">
      <c r="A1966" s="15">
        <v>43062</v>
      </c>
      <c r="B1966" s="17">
        <v>37150</v>
      </c>
      <c r="C1966" s="17">
        <v>37600</v>
      </c>
      <c r="D1966" s="17">
        <v>37150</v>
      </c>
      <c r="E1966" s="17">
        <v>37500</v>
      </c>
      <c r="F1966" s="27">
        <v>0</v>
      </c>
    </row>
    <row r="1967" spans="1:6" x14ac:dyDescent="0.4">
      <c r="A1967" s="15">
        <v>43063</v>
      </c>
      <c r="B1967" s="17">
        <v>37550</v>
      </c>
      <c r="C1967" s="17">
        <v>38150</v>
      </c>
      <c r="D1967" s="17">
        <v>37550</v>
      </c>
      <c r="E1967" s="17">
        <v>38050</v>
      </c>
      <c r="F1967" s="27">
        <v>1.47</v>
      </c>
    </row>
    <row r="1968" spans="1:6" x14ac:dyDescent="0.4">
      <c r="A1968" s="15">
        <v>43066</v>
      </c>
      <c r="B1968" s="17">
        <v>38150</v>
      </c>
      <c r="C1968" s="17">
        <v>38450</v>
      </c>
      <c r="D1968" s="17">
        <v>38100</v>
      </c>
      <c r="E1968" s="17">
        <v>38250</v>
      </c>
      <c r="F1968" s="27">
        <v>0.53</v>
      </c>
    </row>
    <row r="1969" spans="1:6" x14ac:dyDescent="0.4">
      <c r="A1969" s="18">
        <v>43067</v>
      </c>
      <c r="B1969" s="20">
        <v>38250</v>
      </c>
      <c r="C1969" s="20">
        <v>38500</v>
      </c>
      <c r="D1969" s="20">
        <v>38100</v>
      </c>
      <c r="E1969" s="20">
        <v>38300</v>
      </c>
      <c r="F1969" s="29">
        <v>0.13</v>
      </c>
    </row>
    <row r="1970" spans="1:6" x14ac:dyDescent="0.4">
      <c r="A1970" s="15">
        <v>43068</v>
      </c>
      <c r="B1970" s="17">
        <v>38100</v>
      </c>
      <c r="C1970" s="17">
        <v>38200</v>
      </c>
      <c r="D1970" s="17">
        <v>37800</v>
      </c>
      <c r="E1970" s="17">
        <v>37900</v>
      </c>
      <c r="F1970" s="27">
        <v>-1.04</v>
      </c>
    </row>
    <row r="1971" spans="1:6" x14ac:dyDescent="0.4">
      <c r="A1971" s="15">
        <v>43069</v>
      </c>
      <c r="B1971" s="17">
        <v>37950</v>
      </c>
      <c r="C1971" s="17">
        <v>38000</v>
      </c>
      <c r="D1971" s="17">
        <v>37500</v>
      </c>
      <c r="E1971" s="17">
        <v>37500</v>
      </c>
      <c r="F1971" s="27">
        <v>-1.06</v>
      </c>
    </row>
    <row r="1972" spans="1:6" x14ac:dyDescent="0.4">
      <c r="A1972" s="15">
        <v>43070</v>
      </c>
      <c r="B1972" s="17">
        <v>37550</v>
      </c>
      <c r="C1972" s="17">
        <v>38000</v>
      </c>
      <c r="D1972" s="17">
        <v>37300</v>
      </c>
      <c r="E1972" s="17">
        <v>37950</v>
      </c>
      <c r="F1972" s="27">
        <v>1.2</v>
      </c>
    </row>
    <row r="1973" spans="1:6" x14ac:dyDescent="0.4">
      <c r="A1973" s="15">
        <v>43073</v>
      </c>
      <c r="B1973" s="17">
        <v>37600</v>
      </c>
      <c r="C1973" s="17">
        <v>37950</v>
      </c>
      <c r="D1973" s="17">
        <v>37600</v>
      </c>
      <c r="E1973" s="17">
        <v>37850</v>
      </c>
      <c r="F1973" s="27">
        <v>-0.26</v>
      </c>
    </row>
    <row r="1974" spans="1:6" x14ac:dyDescent="0.4">
      <c r="A1974" s="18">
        <v>43074</v>
      </c>
      <c r="B1974" s="20">
        <v>37800</v>
      </c>
      <c r="C1974" s="20">
        <v>38800</v>
      </c>
      <c r="D1974" s="20">
        <v>37800</v>
      </c>
      <c r="E1974" s="20">
        <v>38800</v>
      </c>
      <c r="F1974" s="29">
        <v>2.5099999999999998</v>
      </c>
    </row>
    <row r="1975" spans="1:6" x14ac:dyDescent="0.4">
      <c r="A1975" s="15">
        <v>43075</v>
      </c>
      <c r="B1975" s="17">
        <v>38800</v>
      </c>
      <c r="C1975" s="17">
        <v>38850</v>
      </c>
      <c r="D1975" s="17">
        <v>38300</v>
      </c>
      <c r="E1975" s="17">
        <v>38450</v>
      </c>
      <c r="F1975" s="27">
        <v>-0.9</v>
      </c>
    </row>
    <row r="1976" spans="1:6" x14ac:dyDescent="0.4">
      <c r="A1976" s="15">
        <v>43076</v>
      </c>
      <c r="B1976" s="17">
        <v>39250</v>
      </c>
      <c r="C1976" s="17">
        <v>39500</v>
      </c>
      <c r="D1976" s="17">
        <v>38750</v>
      </c>
      <c r="E1976" s="17">
        <v>38850</v>
      </c>
      <c r="F1976" s="27">
        <v>1.04</v>
      </c>
    </row>
    <row r="1977" spans="1:6" x14ac:dyDescent="0.4">
      <c r="A1977" s="15">
        <v>43077</v>
      </c>
      <c r="B1977" s="17">
        <v>38850</v>
      </c>
      <c r="C1977" s="17">
        <v>38900</v>
      </c>
      <c r="D1977" s="17">
        <v>37650</v>
      </c>
      <c r="E1977" s="17">
        <v>38000</v>
      </c>
      <c r="F1977" s="27">
        <v>-2.19</v>
      </c>
    </row>
    <row r="1978" spans="1:6" x14ac:dyDescent="0.4">
      <c r="A1978" s="15">
        <v>43080</v>
      </c>
      <c r="B1978" s="17">
        <v>37900</v>
      </c>
      <c r="C1978" s="17">
        <v>38000</v>
      </c>
      <c r="D1978" s="17">
        <v>37650</v>
      </c>
      <c r="E1978" s="17">
        <v>37900</v>
      </c>
      <c r="F1978" s="27">
        <v>-0.26</v>
      </c>
    </row>
    <row r="1979" spans="1:6" x14ac:dyDescent="0.4">
      <c r="A1979" s="18">
        <v>43081</v>
      </c>
      <c r="B1979" s="20">
        <v>38200</v>
      </c>
      <c r="C1979" s="20">
        <v>38200</v>
      </c>
      <c r="D1979" s="20">
        <v>37800</v>
      </c>
      <c r="E1979" s="20">
        <v>38100</v>
      </c>
      <c r="F1979" s="29">
        <v>0.53</v>
      </c>
    </row>
    <row r="1980" spans="1:6" x14ac:dyDescent="0.4">
      <c r="A1980" s="15">
        <v>43082</v>
      </c>
      <c r="B1980" s="17">
        <v>37950</v>
      </c>
      <c r="C1980" s="17">
        <v>38450</v>
      </c>
      <c r="D1980" s="17">
        <v>37800</v>
      </c>
      <c r="E1980" s="17">
        <v>38450</v>
      </c>
      <c r="F1980" s="27">
        <v>0.92</v>
      </c>
    </row>
    <row r="1981" spans="1:6" x14ac:dyDescent="0.4">
      <c r="A1981" s="15">
        <v>43083</v>
      </c>
      <c r="B1981" s="17">
        <v>38550</v>
      </c>
      <c r="C1981" s="17">
        <v>39400</v>
      </c>
      <c r="D1981" s="17">
        <v>38450</v>
      </c>
      <c r="E1981" s="17">
        <v>38700</v>
      </c>
      <c r="F1981" s="27">
        <v>0.65</v>
      </c>
    </row>
    <row r="1982" spans="1:6" x14ac:dyDescent="0.4">
      <c r="A1982" s="15">
        <v>43084</v>
      </c>
      <c r="B1982" s="17">
        <v>39000</v>
      </c>
      <c r="C1982" s="17">
        <v>39200</v>
      </c>
      <c r="D1982" s="17">
        <v>38650</v>
      </c>
      <c r="E1982" s="17">
        <v>39000</v>
      </c>
      <c r="F1982" s="27">
        <v>0.78</v>
      </c>
    </row>
    <row r="1983" spans="1:6" x14ac:dyDescent="0.4">
      <c r="A1983" s="15">
        <v>43087</v>
      </c>
      <c r="B1983" s="17">
        <v>38800</v>
      </c>
      <c r="C1983" s="17">
        <v>39300</v>
      </c>
      <c r="D1983" s="17">
        <v>38800</v>
      </c>
      <c r="E1983" s="17">
        <v>39200</v>
      </c>
      <c r="F1983" s="27">
        <v>0.51</v>
      </c>
    </row>
    <row r="1984" spans="1:6" x14ac:dyDescent="0.4">
      <c r="A1984" s="18">
        <v>43088</v>
      </c>
      <c r="B1984" s="20">
        <v>39200</v>
      </c>
      <c r="C1984" s="20">
        <v>39350</v>
      </c>
      <c r="D1984" s="20">
        <v>38800</v>
      </c>
      <c r="E1984" s="20">
        <v>38950</v>
      </c>
      <c r="F1984" s="29">
        <v>-0.64</v>
      </c>
    </row>
    <row r="1985" spans="1:6" x14ac:dyDescent="0.4">
      <c r="A1985" s="15">
        <v>43089</v>
      </c>
      <c r="B1985" s="17">
        <v>38800</v>
      </c>
      <c r="C1985" s="17">
        <v>39450</v>
      </c>
      <c r="D1985" s="17">
        <v>38650</v>
      </c>
      <c r="E1985" s="17">
        <v>39250</v>
      </c>
      <c r="F1985" s="27">
        <v>0.77</v>
      </c>
    </row>
    <row r="1986" spans="1:6" x14ac:dyDescent="0.4">
      <c r="A1986" s="15">
        <v>43090</v>
      </c>
      <c r="B1986" s="17">
        <v>39250</v>
      </c>
      <c r="C1986" s="17">
        <v>39350</v>
      </c>
      <c r="D1986" s="17">
        <v>38450</v>
      </c>
      <c r="E1986" s="17">
        <v>38700</v>
      </c>
      <c r="F1986" s="27">
        <v>-1.4</v>
      </c>
    </row>
    <row r="1987" spans="1:6" x14ac:dyDescent="0.4">
      <c r="A1987" s="15">
        <v>43091</v>
      </c>
      <c r="B1987" s="17">
        <v>38600</v>
      </c>
      <c r="C1987" s="17">
        <v>38850</v>
      </c>
      <c r="D1987" s="17">
        <v>38550</v>
      </c>
      <c r="E1987" s="17">
        <v>38750</v>
      </c>
      <c r="F1987" s="27">
        <v>0.13</v>
      </c>
    </row>
    <row r="1988" spans="1:6" x14ac:dyDescent="0.4">
      <c r="A1988" s="15">
        <v>43095</v>
      </c>
      <c r="B1988" s="17">
        <v>38850</v>
      </c>
      <c r="C1988" s="17">
        <v>39250</v>
      </c>
      <c r="D1988" s="17">
        <v>38800</v>
      </c>
      <c r="E1988" s="17">
        <v>39100</v>
      </c>
      <c r="F1988" s="27">
        <v>0.9</v>
      </c>
    </row>
    <row r="1989" spans="1:6" x14ac:dyDescent="0.4">
      <c r="A1989" s="18">
        <v>43096</v>
      </c>
      <c r="B1989" s="20">
        <v>38200</v>
      </c>
      <c r="C1989" s="20">
        <v>38500</v>
      </c>
      <c r="D1989" s="20">
        <v>38050</v>
      </c>
      <c r="E1989" s="20">
        <v>38400</v>
      </c>
      <c r="F1989" s="29">
        <v>-1.79</v>
      </c>
    </row>
    <row r="1990" spans="1:6" x14ac:dyDescent="0.4">
      <c r="A1990" s="15">
        <v>43097</v>
      </c>
      <c r="B1990" s="17">
        <v>38300</v>
      </c>
      <c r="C1990" s="17">
        <v>38350</v>
      </c>
      <c r="D1990" s="17">
        <v>38000</v>
      </c>
      <c r="E1990" s="17">
        <v>38150</v>
      </c>
      <c r="F1990" s="27">
        <v>-0.65</v>
      </c>
    </row>
    <row r="1991" spans="1:6" x14ac:dyDescent="0.4">
      <c r="A1991" s="15">
        <v>43102</v>
      </c>
      <c r="B1991" s="17">
        <v>37800</v>
      </c>
      <c r="C1991" s="17">
        <v>38050</v>
      </c>
      <c r="D1991" s="17">
        <v>37450</v>
      </c>
      <c r="E1991" s="17">
        <v>37750</v>
      </c>
      <c r="F1991" s="27">
        <v>-1.05</v>
      </c>
    </row>
    <row r="1992" spans="1:6" x14ac:dyDescent="0.4">
      <c r="A1992" s="15">
        <v>43103</v>
      </c>
      <c r="B1992" s="17">
        <v>37600</v>
      </c>
      <c r="C1992" s="17">
        <v>37950</v>
      </c>
      <c r="D1992" s="17">
        <v>37300</v>
      </c>
      <c r="E1992" s="17">
        <v>37550</v>
      </c>
      <c r="F1992" s="27">
        <v>-0.53</v>
      </c>
    </row>
    <row r="1993" spans="1:6" x14ac:dyDescent="0.4">
      <c r="A1993" s="15">
        <v>43104</v>
      </c>
      <c r="B1993" s="17">
        <v>37550</v>
      </c>
      <c r="C1993" s="17">
        <v>37550</v>
      </c>
      <c r="D1993" s="17">
        <v>37000</v>
      </c>
      <c r="E1993" s="17">
        <v>37200</v>
      </c>
      <c r="F1993" s="27">
        <v>-0.93</v>
      </c>
    </row>
    <row r="1994" spans="1:6" x14ac:dyDescent="0.4">
      <c r="A1994" s="18">
        <v>43105</v>
      </c>
      <c r="B1994" s="20">
        <v>37200</v>
      </c>
      <c r="C1994" s="20">
        <v>37350</v>
      </c>
      <c r="D1994" s="20">
        <v>37000</v>
      </c>
      <c r="E1994" s="20">
        <v>37200</v>
      </c>
      <c r="F1994" s="29">
        <v>0</v>
      </c>
    </row>
    <row r="1995" spans="1:6" x14ac:dyDescent="0.4">
      <c r="A1995" s="15">
        <v>43108</v>
      </c>
      <c r="B1995" s="17">
        <v>37300</v>
      </c>
      <c r="C1995" s="17">
        <v>37450</v>
      </c>
      <c r="D1995" s="17">
        <v>37100</v>
      </c>
      <c r="E1995" s="17">
        <v>37300</v>
      </c>
      <c r="F1995" s="27">
        <v>0.27</v>
      </c>
    </row>
    <row r="1996" spans="1:6" x14ac:dyDescent="0.4">
      <c r="A1996" s="15">
        <v>43109</v>
      </c>
      <c r="B1996" s="17">
        <v>37100</v>
      </c>
      <c r="C1996" s="17">
        <v>37300</v>
      </c>
      <c r="D1996" s="17">
        <v>37000</v>
      </c>
      <c r="E1996" s="17">
        <v>37300</v>
      </c>
      <c r="F1996" s="27">
        <v>0</v>
      </c>
    </row>
    <row r="1997" spans="1:6" x14ac:dyDescent="0.4">
      <c r="A1997" s="15">
        <v>43110</v>
      </c>
      <c r="B1997" s="17">
        <v>37200</v>
      </c>
      <c r="C1997" s="17">
        <v>37500</v>
      </c>
      <c r="D1997" s="17">
        <v>37100</v>
      </c>
      <c r="E1997" s="17">
        <v>37400</v>
      </c>
      <c r="F1997" s="27">
        <v>0.27</v>
      </c>
    </row>
    <row r="1998" spans="1:6" x14ac:dyDescent="0.4">
      <c r="A1998" s="15">
        <v>43111</v>
      </c>
      <c r="B1998" s="17">
        <v>37200</v>
      </c>
      <c r="C1998" s="17">
        <v>37250</v>
      </c>
      <c r="D1998" s="17">
        <v>36650</v>
      </c>
      <c r="E1998" s="17">
        <v>36700</v>
      </c>
      <c r="F1998" s="27">
        <v>-1.87</v>
      </c>
    </row>
    <row r="1999" spans="1:6" x14ac:dyDescent="0.4">
      <c r="A1999" s="18">
        <v>43112</v>
      </c>
      <c r="B1999" s="20">
        <v>36850</v>
      </c>
      <c r="C1999" s="20">
        <v>37150</v>
      </c>
      <c r="D1999" s="20">
        <v>36450</v>
      </c>
      <c r="E1999" s="20">
        <v>36450</v>
      </c>
      <c r="F1999" s="29">
        <v>-0.68</v>
      </c>
    </row>
    <row r="2000" spans="1:6" x14ac:dyDescent="0.4">
      <c r="A2000" s="15">
        <v>43115</v>
      </c>
      <c r="B2000" s="17">
        <v>36450</v>
      </c>
      <c r="C2000" s="17">
        <v>36950</v>
      </c>
      <c r="D2000" s="17">
        <v>36150</v>
      </c>
      <c r="E2000" s="17">
        <v>36200</v>
      </c>
      <c r="F2000" s="27">
        <v>-0.69</v>
      </c>
    </row>
    <row r="2001" spans="1:6" x14ac:dyDescent="0.4">
      <c r="A2001" s="15">
        <v>43116</v>
      </c>
      <c r="B2001" s="17">
        <v>36250</v>
      </c>
      <c r="C2001" s="17">
        <v>36600</v>
      </c>
      <c r="D2001" s="17">
        <v>36200</v>
      </c>
      <c r="E2001" s="17">
        <v>36300</v>
      </c>
      <c r="F2001" s="27">
        <v>0.28000000000000003</v>
      </c>
    </row>
    <row r="2002" spans="1:6" x14ac:dyDescent="0.4">
      <c r="A2002" s="15">
        <v>43117</v>
      </c>
      <c r="B2002" s="17">
        <v>36350</v>
      </c>
      <c r="C2002" s="17">
        <v>36550</v>
      </c>
      <c r="D2002" s="17">
        <v>36200</v>
      </c>
      <c r="E2002" s="17">
        <v>36300</v>
      </c>
      <c r="F2002" s="27">
        <v>0</v>
      </c>
    </row>
    <row r="2003" spans="1:6" x14ac:dyDescent="0.4">
      <c r="A2003" s="15">
        <v>43118</v>
      </c>
      <c r="B2003" s="17">
        <v>36250</v>
      </c>
      <c r="C2003" s="17">
        <v>36300</v>
      </c>
      <c r="D2003" s="17">
        <v>35300</v>
      </c>
      <c r="E2003" s="17">
        <v>35650</v>
      </c>
      <c r="F2003" s="27">
        <v>-1.79</v>
      </c>
    </row>
    <row r="2004" spans="1:6" x14ac:dyDescent="0.4">
      <c r="A2004" s="18">
        <v>43119</v>
      </c>
      <c r="B2004" s="20">
        <v>35500</v>
      </c>
      <c r="C2004" s="20">
        <v>35500</v>
      </c>
      <c r="D2004" s="20">
        <v>35000</v>
      </c>
      <c r="E2004" s="20">
        <v>35250</v>
      </c>
      <c r="F2004" s="29">
        <v>-1.1200000000000001</v>
      </c>
    </row>
    <row r="2005" spans="1:6" x14ac:dyDescent="0.4">
      <c r="A2005" s="15">
        <v>43122</v>
      </c>
      <c r="B2005" s="17">
        <v>35050</v>
      </c>
      <c r="C2005" s="17">
        <v>35550</v>
      </c>
      <c r="D2005" s="17">
        <v>34600</v>
      </c>
      <c r="E2005" s="17">
        <v>34650</v>
      </c>
      <c r="F2005" s="27">
        <v>-1.7</v>
      </c>
    </row>
    <row r="2006" spans="1:6" x14ac:dyDescent="0.4">
      <c r="A2006" s="15">
        <v>43123</v>
      </c>
      <c r="B2006" s="17">
        <v>34500</v>
      </c>
      <c r="C2006" s="17">
        <v>35250</v>
      </c>
      <c r="D2006" s="17">
        <v>34500</v>
      </c>
      <c r="E2006" s="17">
        <v>35050</v>
      </c>
      <c r="F2006" s="27">
        <v>1.1499999999999999</v>
      </c>
    </row>
    <row r="2007" spans="1:6" x14ac:dyDescent="0.4">
      <c r="A2007" s="15">
        <v>43124</v>
      </c>
      <c r="B2007" s="17">
        <v>35100</v>
      </c>
      <c r="C2007" s="17">
        <v>35450</v>
      </c>
      <c r="D2007" s="17">
        <v>35050</v>
      </c>
      <c r="E2007" s="17">
        <v>35400</v>
      </c>
      <c r="F2007" s="27">
        <v>1</v>
      </c>
    </row>
    <row r="2008" spans="1:6" x14ac:dyDescent="0.4">
      <c r="A2008" s="15">
        <v>43125</v>
      </c>
      <c r="B2008" s="17">
        <v>35400</v>
      </c>
      <c r="C2008" s="17">
        <v>35750</v>
      </c>
      <c r="D2008" s="17">
        <v>35250</v>
      </c>
      <c r="E2008" s="17">
        <v>35550</v>
      </c>
      <c r="F2008" s="27">
        <v>0.42</v>
      </c>
    </row>
    <row r="2009" spans="1:6" x14ac:dyDescent="0.4">
      <c r="A2009" s="18">
        <v>43126</v>
      </c>
      <c r="B2009" s="20">
        <v>35600</v>
      </c>
      <c r="C2009" s="20">
        <v>36150</v>
      </c>
      <c r="D2009" s="20">
        <v>35550</v>
      </c>
      <c r="E2009" s="20">
        <v>36050</v>
      </c>
      <c r="F2009" s="29">
        <v>1.41</v>
      </c>
    </row>
    <row r="2010" spans="1:6" x14ac:dyDescent="0.4">
      <c r="A2010" s="15">
        <v>43129</v>
      </c>
      <c r="B2010" s="17">
        <v>36150</v>
      </c>
      <c r="C2010" s="17">
        <v>36500</v>
      </c>
      <c r="D2010" s="17">
        <v>36100</v>
      </c>
      <c r="E2010" s="17">
        <v>36200</v>
      </c>
      <c r="F2010" s="27">
        <v>0.42</v>
      </c>
    </row>
    <row r="2011" spans="1:6" x14ac:dyDescent="0.4">
      <c r="A2011" s="15">
        <v>43130</v>
      </c>
      <c r="B2011" s="17">
        <v>36200</v>
      </c>
      <c r="C2011" s="17">
        <v>36300</v>
      </c>
      <c r="D2011" s="17">
        <v>35800</v>
      </c>
      <c r="E2011" s="17">
        <v>35900</v>
      </c>
      <c r="F2011" s="27">
        <v>-0.83</v>
      </c>
    </row>
    <row r="2012" spans="1:6" x14ac:dyDescent="0.4">
      <c r="A2012" s="15">
        <v>43131</v>
      </c>
      <c r="B2012" s="17">
        <v>35900</v>
      </c>
      <c r="C2012" s="17">
        <v>35900</v>
      </c>
      <c r="D2012" s="17">
        <v>35200</v>
      </c>
      <c r="E2012" s="17">
        <v>35750</v>
      </c>
      <c r="F2012" s="27">
        <v>-0.42</v>
      </c>
    </row>
    <row r="2013" spans="1:6" x14ac:dyDescent="0.4">
      <c r="A2013" s="15">
        <v>43132</v>
      </c>
      <c r="B2013" s="17">
        <v>35750</v>
      </c>
      <c r="C2013" s="17">
        <v>36150</v>
      </c>
      <c r="D2013" s="17">
        <v>35700</v>
      </c>
      <c r="E2013" s="17">
        <v>36000</v>
      </c>
      <c r="F2013" s="27">
        <v>0.7</v>
      </c>
    </row>
    <row r="2014" spans="1:6" x14ac:dyDescent="0.4">
      <c r="A2014" s="18">
        <v>43133</v>
      </c>
      <c r="B2014" s="20">
        <v>35900</v>
      </c>
      <c r="C2014" s="20">
        <v>35950</v>
      </c>
      <c r="D2014" s="20">
        <v>35500</v>
      </c>
      <c r="E2014" s="20">
        <v>35650</v>
      </c>
      <c r="F2014" s="29">
        <v>-0.97</v>
      </c>
    </row>
    <row r="2015" spans="1:6" x14ac:dyDescent="0.4">
      <c r="A2015" s="15">
        <v>43136</v>
      </c>
      <c r="B2015" s="17">
        <v>35400</v>
      </c>
      <c r="C2015" s="17">
        <v>36400</v>
      </c>
      <c r="D2015" s="17">
        <v>35300</v>
      </c>
      <c r="E2015" s="17">
        <v>36100</v>
      </c>
      <c r="F2015" s="27">
        <v>1.26</v>
      </c>
    </row>
    <row r="2016" spans="1:6" x14ac:dyDescent="0.4">
      <c r="A2016" s="15">
        <v>43137</v>
      </c>
      <c r="B2016" s="17">
        <v>35550</v>
      </c>
      <c r="C2016" s="17">
        <v>35900</v>
      </c>
      <c r="D2016" s="17">
        <v>35400</v>
      </c>
      <c r="E2016" s="17">
        <v>35550</v>
      </c>
      <c r="F2016" s="27">
        <v>-1.52</v>
      </c>
    </row>
    <row r="2017" spans="1:6" x14ac:dyDescent="0.4">
      <c r="A2017" s="15">
        <v>43138</v>
      </c>
      <c r="B2017" s="17">
        <v>35650</v>
      </c>
      <c r="C2017" s="17">
        <v>35800</v>
      </c>
      <c r="D2017" s="17">
        <v>35300</v>
      </c>
      <c r="E2017" s="17">
        <v>35550</v>
      </c>
      <c r="F2017" s="27">
        <v>0</v>
      </c>
    </row>
    <row r="2018" spans="1:6" x14ac:dyDescent="0.4">
      <c r="A2018" s="15">
        <v>43139</v>
      </c>
      <c r="B2018" s="17">
        <v>35500</v>
      </c>
      <c r="C2018" s="17">
        <v>35600</v>
      </c>
      <c r="D2018" s="17">
        <v>34800</v>
      </c>
      <c r="E2018" s="17">
        <v>34800</v>
      </c>
      <c r="F2018" s="27">
        <v>-2.11</v>
      </c>
    </row>
    <row r="2019" spans="1:6" x14ac:dyDescent="0.4">
      <c r="A2019" s="18">
        <v>43140</v>
      </c>
      <c r="B2019" s="20">
        <v>34950</v>
      </c>
      <c r="C2019" s="20">
        <v>35000</v>
      </c>
      <c r="D2019" s="20">
        <v>34350</v>
      </c>
      <c r="E2019" s="20">
        <v>34400</v>
      </c>
      <c r="F2019" s="29">
        <v>-1.1499999999999999</v>
      </c>
    </row>
    <row r="2020" spans="1:6" x14ac:dyDescent="0.4">
      <c r="A2020" s="15">
        <v>43143</v>
      </c>
      <c r="B2020" s="17">
        <v>34300</v>
      </c>
      <c r="C2020" s="17">
        <v>34600</v>
      </c>
      <c r="D2020" s="17">
        <v>34050</v>
      </c>
      <c r="E2020" s="17">
        <v>34050</v>
      </c>
      <c r="F2020" s="27">
        <v>-1.02</v>
      </c>
    </row>
    <row r="2021" spans="1:6" x14ac:dyDescent="0.4">
      <c r="A2021" s="15">
        <v>43144</v>
      </c>
      <c r="B2021" s="17">
        <v>34050</v>
      </c>
      <c r="C2021" s="17">
        <v>34150</v>
      </c>
      <c r="D2021" s="17">
        <v>33300</v>
      </c>
      <c r="E2021" s="17">
        <v>33500</v>
      </c>
      <c r="F2021" s="27">
        <v>-1.62</v>
      </c>
    </row>
    <row r="2022" spans="1:6" x14ac:dyDescent="0.4">
      <c r="A2022" s="15">
        <v>43145</v>
      </c>
      <c r="B2022" s="17">
        <v>32550</v>
      </c>
      <c r="C2022" s="17">
        <v>33200</v>
      </c>
      <c r="D2022" s="17">
        <v>32400</v>
      </c>
      <c r="E2022" s="17">
        <v>33100</v>
      </c>
      <c r="F2022" s="27">
        <v>-1.19</v>
      </c>
    </row>
    <row r="2023" spans="1:6" x14ac:dyDescent="0.4">
      <c r="A2023" s="15">
        <v>43150</v>
      </c>
      <c r="B2023" s="17">
        <v>33100</v>
      </c>
      <c r="C2023" s="17">
        <v>33250</v>
      </c>
      <c r="D2023" s="17">
        <v>32850</v>
      </c>
      <c r="E2023" s="17">
        <v>33100</v>
      </c>
      <c r="F2023" s="27">
        <v>0</v>
      </c>
    </row>
    <row r="2024" spans="1:6" x14ac:dyDescent="0.4">
      <c r="A2024" s="18">
        <v>43151</v>
      </c>
      <c r="B2024" s="20">
        <v>33100</v>
      </c>
      <c r="C2024" s="20">
        <v>34050</v>
      </c>
      <c r="D2024" s="20">
        <v>33100</v>
      </c>
      <c r="E2024" s="20">
        <v>33800</v>
      </c>
      <c r="F2024" s="29">
        <v>2.11</v>
      </c>
    </row>
    <row r="2025" spans="1:6" x14ac:dyDescent="0.4">
      <c r="A2025" s="15">
        <v>43152</v>
      </c>
      <c r="B2025" s="17">
        <v>33900</v>
      </c>
      <c r="C2025" s="17">
        <v>33950</v>
      </c>
      <c r="D2025" s="17">
        <v>33350</v>
      </c>
      <c r="E2025" s="17">
        <v>33750</v>
      </c>
      <c r="F2025" s="27">
        <v>-0.15</v>
      </c>
    </row>
    <row r="2026" spans="1:6" x14ac:dyDescent="0.4">
      <c r="A2026" s="15">
        <v>43153</v>
      </c>
      <c r="B2026" s="17">
        <v>33550</v>
      </c>
      <c r="C2026" s="17">
        <v>33600</v>
      </c>
      <c r="D2026" s="17">
        <v>33100</v>
      </c>
      <c r="E2026" s="17">
        <v>33250</v>
      </c>
      <c r="F2026" s="27">
        <v>-1.48</v>
      </c>
    </row>
    <row r="2027" spans="1:6" x14ac:dyDescent="0.4">
      <c r="A2027" s="15">
        <v>43154</v>
      </c>
      <c r="B2027" s="17">
        <v>33400</v>
      </c>
      <c r="C2027" s="17">
        <v>33800</v>
      </c>
      <c r="D2027" s="17">
        <v>33300</v>
      </c>
      <c r="E2027" s="17">
        <v>33700</v>
      </c>
      <c r="F2027" s="27">
        <v>1.35</v>
      </c>
    </row>
    <row r="2028" spans="1:6" x14ac:dyDescent="0.4">
      <c r="A2028" s="15">
        <v>43157</v>
      </c>
      <c r="B2028" s="17">
        <v>33650</v>
      </c>
      <c r="C2028" s="17">
        <v>33900</v>
      </c>
      <c r="D2028" s="17">
        <v>33600</v>
      </c>
      <c r="E2028" s="17">
        <v>33800</v>
      </c>
      <c r="F2028" s="27">
        <v>0.3</v>
      </c>
    </row>
    <row r="2029" spans="1:6" x14ac:dyDescent="0.4">
      <c r="A2029" s="18">
        <v>43158</v>
      </c>
      <c r="B2029" s="20">
        <v>33900</v>
      </c>
      <c r="C2029" s="20">
        <v>33900</v>
      </c>
      <c r="D2029" s="20">
        <v>33350</v>
      </c>
      <c r="E2029" s="20">
        <v>33350</v>
      </c>
      <c r="F2029" s="29">
        <v>-1.33</v>
      </c>
    </row>
    <row r="2030" spans="1:6" x14ac:dyDescent="0.4">
      <c r="A2030" s="15">
        <v>43159</v>
      </c>
      <c r="B2030" s="17">
        <v>33100</v>
      </c>
      <c r="C2030" s="17">
        <v>33200</v>
      </c>
      <c r="D2030" s="17">
        <v>32800</v>
      </c>
      <c r="E2030" s="17">
        <v>33100</v>
      </c>
      <c r="F2030" s="27">
        <v>-0.75</v>
      </c>
    </row>
    <row r="2031" spans="1:6" x14ac:dyDescent="0.4">
      <c r="A2031" s="15">
        <v>43161</v>
      </c>
      <c r="B2031" s="17">
        <v>33100</v>
      </c>
      <c r="C2031" s="17">
        <v>33400</v>
      </c>
      <c r="D2031" s="17">
        <v>32600</v>
      </c>
      <c r="E2031" s="17">
        <v>32900</v>
      </c>
      <c r="F2031" s="27">
        <v>-0.6</v>
      </c>
    </row>
    <row r="2032" spans="1:6" x14ac:dyDescent="0.4">
      <c r="A2032" s="15">
        <v>43164</v>
      </c>
      <c r="B2032" s="17">
        <v>32700</v>
      </c>
      <c r="C2032" s="17">
        <v>32850</v>
      </c>
      <c r="D2032" s="17">
        <v>32500</v>
      </c>
      <c r="E2032" s="17">
        <v>32500</v>
      </c>
      <c r="F2032" s="27">
        <v>-1.22</v>
      </c>
    </row>
    <row r="2033" spans="1:6" x14ac:dyDescent="0.4">
      <c r="A2033" s="15">
        <v>43165</v>
      </c>
      <c r="B2033" s="17">
        <v>32550</v>
      </c>
      <c r="C2033" s="17">
        <v>32550</v>
      </c>
      <c r="D2033" s="17">
        <v>31850</v>
      </c>
      <c r="E2033" s="17">
        <v>31950</v>
      </c>
      <c r="F2033" s="27">
        <v>-1.69</v>
      </c>
    </row>
    <row r="2034" spans="1:6" x14ac:dyDescent="0.4">
      <c r="A2034" s="18">
        <v>43166</v>
      </c>
      <c r="B2034" s="20">
        <v>31950</v>
      </c>
      <c r="C2034" s="20">
        <v>32150</v>
      </c>
      <c r="D2034" s="20">
        <v>31550</v>
      </c>
      <c r="E2034" s="20">
        <v>31650</v>
      </c>
      <c r="F2034" s="29">
        <v>-0.94</v>
      </c>
    </row>
    <row r="2035" spans="1:6" x14ac:dyDescent="0.4">
      <c r="A2035" s="15">
        <v>43167</v>
      </c>
      <c r="B2035" s="17">
        <v>31550</v>
      </c>
      <c r="C2035" s="17">
        <v>31850</v>
      </c>
      <c r="D2035" s="17">
        <v>31500</v>
      </c>
      <c r="E2035" s="17">
        <v>31650</v>
      </c>
      <c r="F2035" s="27">
        <v>0</v>
      </c>
    </row>
    <row r="2036" spans="1:6" x14ac:dyDescent="0.4">
      <c r="A2036" s="15">
        <v>43168</v>
      </c>
      <c r="B2036" s="17">
        <v>31850</v>
      </c>
      <c r="C2036" s="17">
        <v>32700</v>
      </c>
      <c r="D2036" s="17">
        <v>31800</v>
      </c>
      <c r="E2036" s="17">
        <v>32500</v>
      </c>
      <c r="F2036" s="27">
        <v>2.69</v>
      </c>
    </row>
    <row r="2037" spans="1:6" x14ac:dyDescent="0.4">
      <c r="A2037" s="15">
        <v>43171</v>
      </c>
      <c r="B2037" s="17">
        <v>32600</v>
      </c>
      <c r="C2037" s="17">
        <v>33150</v>
      </c>
      <c r="D2037" s="17">
        <v>32600</v>
      </c>
      <c r="E2037" s="17">
        <v>33100</v>
      </c>
      <c r="F2037" s="27">
        <v>1.85</v>
      </c>
    </row>
    <row r="2038" spans="1:6" x14ac:dyDescent="0.4">
      <c r="A2038" s="15">
        <v>43172</v>
      </c>
      <c r="B2038" s="17">
        <v>32700</v>
      </c>
      <c r="C2038" s="17">
        <v>32950</v>
      </c>
      <c r="D2038" s="17">
        <v>32550</v>
      </c>
      <c r="E2038" s="17">
        <v>32850</v>
      </c>
      <c r="F2038" s="27">
        <v>-0.76</v>
      </c>
    </row>
    <row r="2039" spans="1:6" x14ac:dyDescent="0.4">
      <c r="A2039" s="18">
        <v>43173</v>
      </c>
      <c r="B2039" s="20">
        <v>32550</v>
      </c>
      <c r="C2039" s="20">
        <v>32850</v>
      </c>
      <c r="D2039" s="20">
        <v>32400</v>
      </c>
      <c r="E2039" s="20">
        <v>32700</v>
      </c>
      <c r="F2039" s="29">
        <v>-0.46</v>
      </c>
    </row>
    <row r="2040" spans="1:6" x14ac:dyDescent="0.4">
      <c r="A2040" s="15">
        <v>43174</v>
      </c>
      <c r="B2040" s="17">
        <v>32700</v>
      </c>
      <c r="C2040" s="17">
        <v>32700</v>
      </c>
      <c r="D2040" s="17">
        <v>32200</v>
      </c>
      <c r="E2040" s="17">
        <v>32350</v>
      </c>
      <c r="F2040" s="27">
        <v>-1.07</v>
      </c>
    </row>
    <row r="2041" spans="1:6" x14ac:dyDescent="0.4">
      <c r="A2041" s="15">
        <v>43175</v>
      </c>
      <c r="B2041" s="17">
        <v>32250</v>
      </c>
      <c r="C2041" s="17">
        <v>32400</v>
      </c>
      <c r="D2041" s="17">
        <v>31850</v>
      </c>
      <c r="E2041" s="17">
        <v>32050</v>
      </c>
      <c r="F2041" s="27">
        <v>-0.93</v>
      </c>
    </row>
    <row r="2042" spans="1:6" x14ac:dyDescent="0.4">
      <c r="A2042" s="15">
        <v>43178</v>
      </c>
      <c r="B2042" s="17">
        <v>32050</v>
      </c>
      <c r="C2042" s="17">
        <v>32050</v>
      </c>
      <c r="D2042" s="17">
        <v>31750</v>
      </c>
      <c r="E2042" s="17">
        <v>31800</v>
      </c>
      <c r="F2042" s="27">
        <v>-0.78</v>
      </c>
    </row>
    <row r="2043" spans="1:6" x14ac:dyDescent="0.4">
      <c r="A2043" s="15">
        <v>43179</v>
      </c>
      <c r="B2043" s="17">
        <v>31700</v>
      </c>
      <c r="C2043" s="17">
        <v>31950</v>
      </c>
      <c r="D2043" s="17">
        <v>31550</v>
      </c>
      <c r="E2043" s="17">
        <v>31650</v>
      </c>
      <c r="F2043" s="27">
        <v>-0.47</v>
      </c>
    </row>
    <row r="2044" spans="1:6" x14ac:dyDescent="0.4">
      <c r="A2044" s="18">
        <v>43180</v>
      </c>
      <c r="B2044" s="20">
        <v>31600</v>
      </c>
      <c r="C2044" s="20">
        <v>31950</v>
      </c>
      <c r="D2044" s="20">
        <v>31550</v>
      </c>
      <c r="E2044" s="20">
        <v>31650</v>
      </c>
      <c r="F2044" s="29">
        <v>0</v>
      </c>
    </row>
    <row r="2045" spans="1:6" x14ac:dyDescent="0.4">
      <c r="A2045" s="15">
        <v>43181</v>
      </c>
      <c r="B2045" s="17">
        <v>31700</v>
      </c>
      <c r="C2045" s="17">
        <v>32250</v>
      </c>
      <c r="D2045" s="17">
        <v>31700</v>
      </c>
      <c r="E2045" s="17">
        <v>32000</v>
      </c>
      <c r="F2045" s="27">
        <v>1.1100000000000001</v>
      </c>
    </row>
    <row r="2046" spans="1:6" x14ac:dyDescent="0.4">
      <c r="A2046" s="15">
        <v>43182</v>
      </c>
      <c r="B2046" s="17">
        <v>31700</v>
      </c>
      <c r="C2046" s="17">
        <v>31800</v>
      </c>
      <c r="D2046" s="17">
        <v>31200</v>
      </c>
      <c r="E2046" s="17">
        <v>31350</v>
      </c>
      <c r="F2046" s="27">
        <v>-2.0299999999999998</v>
      </c>
    </row>
    <row r="2047" spans="1:6" x14ac:dyDescent="0.4">
      <c r="A2047" s="15">
        <v>43185</v>
      </c>
      <c r="B2047" s="17">
        <v>31200</v>
      </c>
      <c r="C2047" s="17">
        <v>31350</v>
      </c>
      <c r="D2047" s="17">
        <v>30600</v>
      </c>
      <c r="E2047" s="17">
        <v>30850</v>
      </c>
      <c r="F2047" s="27">
        <v>-1.59</v>
      </c>
    </row>
    <row r="2048" spans="1:6" x14ac:dyDescent="0.4">
      <c r="A2048" s="15">
        <v>43186</v>
      </c>
      <c r="B2048" s="17">
        <v>30950</v>
      </c>
      <c r="C2048" s="17">
        <v>31350</v>
      </c>
      <c r="D2048" s="17">
        <v>30900</v>
      </c>
      <c r="E2048" s="17">
        <v>31150</v>
      </c>
      <c r="F2048" s="27">
        <v>0.97</v>
      </c>
    </row>
    <row r="2049" spans="1:6" x14ac:dyDescent="0.4">
      <c r="A2049" s="18">
        <v>43187</v>
      </c>
      <c r="B2049" s="20">
        <v>30900</v>
      </c>
      <c r="C2049" s="20">
        <v>31950</v>
      </c>
      <c r="D2049" s="20">
        <v>30900</v>
      </c>
      <c r="E2049" s="20">
        <v>31800</v>
      </c>
      <c r="F2049" s="29">
        <v>2.09</v>
      </c>
    </row>
    <row r="2050" spans="1:6" x14ac:dyDescent="0.4">
      <c r="A2050" s="15">
        <v>43188</v>
      </c>
      <c r="B2050" s="17">
        <v>31650</v>
      </c>
      <c r="C2050" s="17">
        <v>33050</v>
      </c>
      <c r="D2050" s="17">
        <v>31300</v>
      </c>
      <c r="E2050" s="17">
        <v>32900</v>
      </c>
      <c r="F2050" s="27">
        <v>3.46</v>
      </c>
    </row>
    <row r="2051" spans="1:6" x14ac:dyDescent="0.4">
      <c r="A2051" s="15">
        <v>43189</v>
      </c>
      <c r="B2051" s="17">
        <v>33000</v>
      </c>
      <c r="C2051" s="17">
        <v>33400</v>
      </c>
      <c r="D2051" s="17">
        <v>32750</v>
      </c>
      <c r="E2051" s="17">
        <v>32850</v>
      </c>
      <c r="F2051" s="27">
        <v>-0.15</v>
      </c>
    </row>
    <row r="2052" spans="1:6" x14ac:dyDescent="0.4">
      <c r="A2052" s="15">
        <v>43192</v>
      </c>
      <c r="B2052" s="17">
        <v>32850</v>
      </c>
      <c r="C2052" s="17">
        <v>33500</v>
      </c>
      <c r="D2052" s="17">
        <v>32800</v>
      </c>
      <c r="E2052" s="17">
        <v>33250</v>
      </c>
      <c r="F2052" s="27">
        <v>1.22</v>
      </c>
    </row>
    <row r="2053" spans="1:6" x14ac:dyDescent="0.4">
      <c r="A2053" s="15">
        <v>43193</v>
      </c>
      <c r="B2053" s="17">
        <v>33200</v>
      </c>
      <c r="C2053" s="17">
        <v>35350</v>
      </c>
      <c r="D2053" s="17">
        <v>33000</v>
      </c>
      <c r="E2053" s="17">
        <v>34950</v>
      </c>
      <c r="F2053" s="27">
        <v>5.1100000000000003</v>
      </c>
    </row>
    <row r="2054" spans="1:6" x14ac:dyDescent="0.4">
      <c r="A2054" s="18">
        <v>43194</v>
      </c>
      <c r="B2054" s="20">
        <v>35100</v>
      </c>
      <c r="C2054" s="20">
        <v>36000</v>
      </c>
      <c r="D2054" s="20">
        <v>34850</v>
      </c>
      <c r="E2054" s="20">
        <v>34850</v>
      </c>
      <c r="F2054" s="29">
        <v>-0.28999999999999998</v>
      </c>
    </row>
    <row r="2055" spans="1:6" x14ac:dyDescent="0.4">
      <c r="A2055" s="15">
        <v>43195</v>
      </c>
      <c r="B2055" s="17">
        <v>34750</v>
      </c>
      <c r="C2055" s="17">
        <v>35100</v>
      </c>
      <c r="D2055" s="17">
        <v>33950</v>
      </c>
      <c r="E2055" s="17">
        <v>34500</v>
      </c>
      <c r="F2055" s="27">
        <v>-1</v>
      </c>
    </row>
    <row r="2056" spans="1:6" x14ac:dyDescent="0.4">
      <c r="A2056" s="15">
        <v>43196</v>
      </c>
      <c r="B2056" s="17">
        <v>34550</v>
      </c>
      <c r="C2056" s="17">
        <v>34600</v>
      </c>
      <c r="D2056" s="17">
        <v>33850</v>
      </c>
      <c r="E2056" s="17">
        <v>34050</v>
      </c>
      <c r="F2056" s="27">
        <v>-1.3</v>
      </c>
    </row>
    <row r="2057" spans="1:6" x14ac:dyDescent="0.4">
      <c r="A2057" s="15">
        <v>43199</v>
      </c>
      <c r="B2057" s="17">
        <v>34050</v>
      </c>
      <c r="C2057" s="17">
        <v>34950</v>
      </c>
      <c r="D2057" s="17">
        <v>34050</v>
      </c>
      <c r="E2057" s="17">
        <v>34500</v>
      </c>
      <c r="F2057" s="27">
        <v>1.32</v>
      </c>
    </row>
    <row r="2058" spans="1:6" x14ac:dyDescent="0.4">
      <c r="A2058" s="15">
        <v>43200</v>
      </c>
      <c r="B2058" s="17">
        <v>34100</v>
      </c>
      <c r="C2058" s="17">
        <v>35050</v>
      </c>
      <c r="D2058" s="17">
        <v>34100</v>
      </c>
      <c r="E2058" s="17">
        <v>34700</v>
      </c>
      <c r="F2058" s="27">
        <v>0.57999999999999996</v>
      </c>
    </row>
    <row r="2059" spans="1:6" x14ac:dyDescent="0.4">
      <c r="A2059" s="18">
        <v>43201</v>
      </c>
      <c r="B2059" s="20">
        <v>34200</v>
      </c>
      <c r="C2059" s="20">
        <v>35050</v>
      </c>
      <c r="D2059" s="20">
        <v>34100</v>
      </c>
      <c r="E2059" s="20">
        <v>34450</v>
      </c>
      <c r="F2059" s="29">
        <v>-0.72</v>
      </c>
    </row>
    <row r="2060" spans="1:6" x14ac:dyDescent="0.4">
      <c r="A2060" s="15">
        <v>43202</v>
      </c>
      <c r="B2060" s="17">
        <v>34350</v>
      </c>
      <c r="C2060" s="17">
        <v>34600</v>
      </c>
      <c r="D2060" s="17">
        <v>33950</v>
      </c>
      <c r="E2060" s="17">
        <v>34200</v>
      </c>
      <c r="F2060" s="27">
        <v>-0.73</v>
      </c>
    </row>
    <row r="2061" spans="1:6" x14ac:dyDescent="0.4">
      <c r="A2061" s="15">
        <v>43203</v>
      </c>
      <c r="B2061" s="17">
        <v>34100</v>
      </c>
      <c r="C2061" s="17">
        <v>34700</v>
      </c>
      <c r="D2061" s="17">
        <v>33850</v>
      </c>
      <c r="E2061" s="17">
        <v>34500</v>
      </c>
      <c r="F2061" s="27">
        <v>0.88</v>
      </c>
    </row>
    <row r="2062" spans="1:6" x14ac:dyDescent="0.4">
      <c r="A2062" s="15">
        <v>43206</v>
      </c>
      <c r="B2062" s="17">
        <v>34300</v>
      </c>
      <c r="C2062" s="17">
        <v>34300</v>
      </c>
      <c r="D2062" s="17">
        <v>33400</v>
      </c>
      <c r="E2062" s="17">
        <v>33750</v>
      </c>
      <c r="F2062" s="27">
        <v>-2.17</v>
      </c>
    </row>
    <row r="2063" spans="1:6" x14ac:dyDescent="0.4">
      <c r="A2063" s="15">
        <v>43207</v>
      </c>
      <c r="B2063" s="17">
        <v>33750</v>
      </c>
      <c r="C2063" s="17">
        <v>34950</v>
      </c>
      <c r="D2063" s="17">
        <v>33700</v>
      </c>
      <c r="E2063" s="17">
        <v>34550</v>
      </c>
      <c r="F2063" s="27">
        <v>2.37</v>
      </c>
    </row>
    <row r="2064" spans="1:6" x14ac:dyDescent="0.4">
      <c r="A2064" s="18">
        <v>43208</v>
      </c>
      <c r="B2064" s="20">
        <v>34450</v>
      </c>
      <c r="C2064" s="20">
        <v>34950</v>
      </c>
      <c r="D2064" s="20">
        <v>34300</v>
      </c>
      <c r="E2064" s="20">
        <v>34700</v>
      </c>
      <c r="F2064" s="29">
        <v>0.43</v>
      </c>
    </row>
    <row r="2065" spans="1:6" x14ac:dyDescent="0.4">
      <c r="A2065" s="15">
        <v>43209</v>
      </c>
      <c r="B2065" s="17">
        <v>34750</v>
      </c>
      <c r="C2065" s="17">
        <v>35250</v>
      </c>
      <c r="D2065" s="17">
        <v>34400</v>
      </c>
      <c r="E2065" s="17">
        <v>34700</v>
      </c>
      <c r="F2065" s="27">
        <v>0</v>
      </c>
    </row>
    <row r="2066" spans="1:6" x14ac:dyDescent="0.4">
      <c r="A2066" s="15">
        <v>43210</v>
      </c>
      <c r="B2066" s="17">
        <v>34800</v>
      </c>
      <c r="C2066" s="17">
        <v>36050</v>
      </c>
      <c r="D2066" s="17">
        <v>34800</v>
      </c>
      <c r="E2066" s="17">
        <v>35800</v>
      </c>
      <c r="F2066" s="27">
        <v>3.17</v>
      </c>
    </row>
    <row r="2067" spans="1:6" x14ac:dyDescent="0.4">
      <c r="A2067" s="15">
        <v>43213</v>
      </c>
      <c r="B2067" s="17">
        <v>36100</v>
      </c>
      <c r="C2067" s="17">
        <v>37600</v>
      </c>
      <c r="D2067" s="17">
        <v>36050</v>
      </c>
      <c r="E2067" s="17">
        <v>36700</v>
      </c>
      <c r="F2067" s="27">
        <v>2.5099999999999998</v>
      </c>
    </row>
    <row r="2068" spans="1:6" x14ac:dyDescent="0.4">
      <c r="A2068" s="15">
        <v>43214</v>
      </c>
      <c r="B2068" s="17">
        <v>36800</v>
      </c>
      <c r="C2068" s="17">
        <v>37300</v>
      </c>
      <c r="D2068" s="17">
        <v>36300</v>
      </c>
      <c r="E2068" s="17">
        <v>36950</v>
      </c>
      <c r="F2068" s="27">
        <v>0.68</v>
      </c>
    </row>
    <row r="2069" spans="1:6" x14ac:dyDescent="0.4">
      <c r="A2069" s="18">
        <v>43215</v>
      </c>
      <c r="B2069" s="20">
        <v>36700</v>
      </c>
      <c r="C2069" s="20">
        <v>36750</v>
      </c>
      <c r="D2069" s="20">
        <v>36050</v>
      </c>
      <c r="E2069" s="20">
        <v>36250</v>
      </c>
      <c r="F2069" s="29">
        <v>-1.89</v>
      </c>
    </row>
    <row r="2070" spans="1:6" x14ac:dyDescent="0.4">
      <c r="A2070" s="15">
        <v>43216</v>
      </c>
      <c r="B2070" s="17">
        <v>36150</v>
      </c>
      <c r="C2070" s="17">
        <v>36200</v>
      </c>
      <c r="D2070" s="17">
        <v>35100</v>
      </c>
      <c r="E2070" s="17">
        <v>35450</v>
      </c>
      <c r="F2070" s="27">
        <v>-2.21</v>
      </c>
    </row>
    <row r="2071" spans="1:6" x14ac:dyDescent="0.4">
      <c r="A2071" s="15">
        <v>43217</v>
      </c>
      <c r="B2071" s="17">
        <v>35500</v>
      </c>
      <c r="C2071" s="17">
        <v>36750</v>
      </c>
      <c r="D2071" s="17">
        <v>35450</v>
      </c>
      <c r="E2071" s="17">
        <v>36450</v>
      </c>
      <c r="F2071" s="27">
        <v>2.82</v>
      </c>
    </row>
    <row r="2072" spans="1:6" x14ac:dyDescent="0.4">
      <c r="A2072" s="15">
        <v>43220</v>
      </c>
      <c r="B2072" s="17">
        <v>37500</v>
      </c>
      <c r="C2072" s="17">
        <v>37750</v>
      </c>
      <c r="D2072" s="17">
        <v>36650</v>
      </c>
      <c r="E2072" s="17">
        <v>37450</v>
      </c>
      <c r="F2072" s="27">
        <v>2.74</v>
      </c>
    </row>
    <row r="2073" spans="1:6" x14ac:dyDescent="0.4">
      <c r="A2073" s="15">
        <v>43222</v>
      </c>
      <c r="B2073" s="17">
        <v>37700</v>
      </c>
      <c r="C2073" s="17">
        <v>38300</v>
      </c>
      <c r="D2073" s="17">
        <v>37000</v>
      </c>
      <c r="E2073" s="17">
        <v>37750</v>
      </c>
      <c r="F2073" s="27">
        <v>0.8</v>
      </c>
    </row>
    <row r="2074" spans="1:6" x14ac:dyDescent="0.4">
      <c r="A2074" s="18">
        <v>43223</v>
      </c>
      <c r="B2074" s="20">
        <v>37700</v>
      </c>
      <c r="C2074" s="20">
        <v>38200</v>
      </c>
      <c r="D2074" s="20">
        <v>37200</v>
      </c>
      <c r="E2074" s="20">
        <v>37400</v>
      </c>
      <c r="F2074" s="29">
        <v>-0.93</v>
      </c>
    </row>
    <row r="2075" spans="1:6" x14ac:dyDescent="0.4">
      <c r="A2075" s="15">
        <v>43224</v>
      </c>
      <c r="B2075" s="17">
        <v>37100</v>
      </c>
      <c r="C2075" s="17">
        <v>37700</v>
      </c>
      <c r="D2075" s="17">
        <v>36650</v>
      </c>
      <c r="E2075" s="17">
        <v>37350</v>
      </c>
      <c r="F2075" s="27">
        <v>-0.13</v>
      </c>
    </row>
    <row r="2076" spans="1:6" x14ac:dyDescent="0.4">
      <c r="A2076" s="15">
        <v>43228</v>
      </c>
      <c r="B2076" s="17">
        <v>36950</v>
      </c>
      <c r="C2076" s="17">
        <v>37350</v>
      </c>
      <c r="D2076" s="17">
        <v>36500</v>
      </c>
      <c r="E2076" s="17">
        <v>36750</v>
      </c>
      <c r="F2076" s="27">
        <v>-1.61</v>
      </c>
    </row>
    <row r="2077" spans="1:6" x14ac:dyDescent="0.4">
      <c r="A2077" s="15">
        <v>43229</v>
      </c>
      <c r="B2077" s="17">
        <v>36300</v>
      </c>
      <c r="C2077" s="17">
        <v>36300</v>
      </c>
      <c r="D2077" s="17">
        <v>35550</v>
      </c>
      <c r="E2077" s="17">
        <v>35700</v>
      </c>
      <c r="F2077" s="27">
        <v>-2.86</v>
      </c>
    </row>
    <row r="2078" spans="1:6" x14ac:dyDescent="0.4">
      <c r="A2078" s="15">
        <v>43230</v>
      </c>
      <c r="B2078" s="17">
        <v>35700</v>
      </c>
      <c r="C2078" s="17">
        <v>36200</v>
      </c>
      <c r="D2078" s="17">
        <v>35000</v>
      </c>
      <c r="E2078" s="17">
        <v>35900</v>
      </c>
      <c r="F2078" s="27">
        <v>0.56000000000000005</v>
      </c>
    </row>
    <row r="2079" spans="1:6" x14ac:dyDescent="0.4">
      <c r="A2079" s="18">
        <v>43231</v>
      </c>
      <c r="B2079" s="20">
        <v>35800</v>
      </c>
      <c r="C2079" s="20">
        <v>36000</v>
      </c>
      <c r="D2079" s="20">
        <v>35300</v>
      </c>
      <c r="E2079" s="20">
        <v>35750</v>
      </c>
      <c r="F2079" s="29">
        <v>-0.42</v>
      </c>
    </row>
    <row r="2080" spans="1:6" x14ac:dyDescent="0.4">
      <c r="A2080" s="15">
        <v>43234</v>
      </c>
      <c r="B2080" s="17">
        <v>35950</v>
      </c>
      <c r="C2080" s="17">
        <v>37550</v>
      </c>
      <c r="D2080" s="17">
        <v>35950</v>
      </c>
      <c r="E2080" s="17">
        <v>37300</v>
      </c>
      <c r="F2080" s="27">
        <v>4.34</v>
      </c>
    </row>
    <row r="2081" spans="1:6" x14ac:dyDescent="0.4">
      <c r="A2081" s="15">
        <v>43235</v>
      </c>
      <c r="B2081" s="17">
        <v>36600</v>
      </c>
      <c r="C2081" s="17">
        <v>37600</v>
      </c>
      <c r="D2081" s="17">
        <v>36350</v>
      </c>
      <c r="E2081" s="17">
        <v>36950</v>
      </c>
      <c r="F2081" s="27">
        <v>-0.94</v>
      </c>
    </row>
    <row r="2082" spans="1:6" x14ac:dyDescent="0.4">
      <c r="A2082" s="15">
        <v>43236</v>
      </c>
      <c r="B2082" s="17">
        <v>36550</v>
      </c>
      <c r="C2082" s="17">
        <v>36900</v>
      </c>
      <c r="D2082" s="17">
        <v>36100</v>
      </c>
      <c r="E2082" s="17">
        <v>36300</v>
      </c>
      <c r="F2082" s="27">
        <v>-1.76</v>
      </c>
    </row>
    <row r="2083" spans="1:6" x14ac:dyDescent="0.4">
      <c r="A2083" s="15">
        <v>43237</v>
      </c>
      <c r="B2083" s="17">
        <v>36400</v>
      </c>
      <c r="C2083" s="17">
        <v>36950</v>
      </c>
      <c r="D2083" s="17">
        <v>36250</v>
      </c>
      <c r="E2083" s="17">
        <v>36250</v>
      </c>
      <c r="F2083" s="27">
        <v>-0.14000000000000001</v>
      </c>
    </row>
    <row r="2084" spans="1:6" x14ac:dyDescent="0.4">
      <c r="A2084" s="18">
        <v>43238</v>
      </c>
      <c r="B2084" s="20">
        <v>36100</v>
      </c>
      <c r="C2084" s="20">
        <v>36200</v>
      </c>
      <c r="D2084" s="20">
        <v>35650</v>
      </c>
      <c r="E2084" s="20">
        <v>36200</v>
      </c>
      <c r="F2084" s="29">
        <v>-0.14000000000000001</v>
      </c>
    </row>
    <row r="2085" spans="1:6" x14ac:dyDescent="0.4">
      <c r="A2085" s="15">
        <v>43241</v>
      </c>
      <c r="B2085" s="17">
        <v>35800</v>
      </c>
      <c r="C2085" s="17">
        <v>35950</v>
      </c>
      <c r="D2085" s="17">
        <v>35450</v>
      </c>
      <c r="E2085" s="17">
        <v>35700</v>
      </c>
      <c r="F2085" s="27">
        <v>-1.38</v>
      </c>
    </row>
    <row r="2086" spans="1:6" x14ac:dyDescent="0.4">
      <c r="A2086" s="15">
        <v>43243</v>
      </c>
      <c r="B2086" s="17">
        <v>35350</v>
      </c>
      <c r="C2086" s="17">
        <v>36350</v>
      </c>
      <c r="D2086" s="17">
        <v>35300</v>
      </c>
      <c r="E2086" s="17">
        <v>36000</v>
      </c>
      <c r="F2086" s="27">
        <v>0.84</v>
      </c>
    </row>
    <row r="2087" spans="1:6" x14ac:dyDescent="0.4">
      <c r="A2087" s="15">
        <v>43244</v>
      </c>
      <c r="B2087" s="17">
        <v>35950</v>
      </c>
      <c r="C2087" s="17">
        <v>36150</v>
      </c>
      <c r="D2087" s="17">
        <v>34900</v>
      </c>
      <c r="E2087" s="17">
        <v>35100</v>
      </c>
      <c r="F2087" s="27">
        <v>-2.5</v>
      </c>
    </row>
    <row r="2088" spans="1:6" x14ac:dyDescent="0.4">
      <c r="A2088" s="15">
        <v>43245</v>
      </c>
      <c r="B2088" s="17">
        <v>34650</v>
      </c>
      <c r="C2088" s="17">
        <v>34700</v>
      </c>
      <c r="D2088" s="17">
        <v>33800</v>
      </c>
      <c r="E2088" s="17">
        <v>34200</v>
      </c>
      <c r="F2088" s="27">
        <v>-2.56</v>
      </c>
    </row>
    <row r="2089" spans="1:6" x14ac:dyDescent="0.4">
      <c r="A2089" s="18">
        <v>43248</v>
      </c>
      <c r="B2089" s="20">
        <v>35000</v>
      </c>
      <c r="C2089" s="20">
        <v>35450</v>
      </c>
      <c r="D2089" s="20">
        <v>34850</v>
      </c>
      <c r="E2089" s="20">
        <v>35000</v>
      </c>
      <c r="F2089" s="29">
        <v>2.34</v>
      </c>
    </row>
    <row r="2090" spans="1:6" x14ac:dyDescent="0.4">
      <c r="A2090" s="15">
        <v>43249</v>
      </c>
      <c r="B2090" s="17">
        <v>35050</v>
      </c>
      <c r="C2090" s="17">
        <v>35200</v>
      </c>
      <c r="D2090" s="17">
        <v>34300</v>
      </c>
      <c r="E2090" s="17">
        <v>34450</v>
      </c>
      <c r="F2090" s="27">
        <v>-1.57</v>
      </c>
    </row>
    <row r="2091" spans="1:6" x14ac:dyDescent="0.4">
      <c r="A2091" s="15">
        <v>43250</v>
      </c>
      <c r="B2091" s="17">
        <v>34050</v>
      </c>
      <c r="C2091" s="17">
        <v>34250</v>
      </c>
      <c r="D2091" s="17">
        <v>33500</v>
      </c>
      <c r="E2091" s="17">
        <v>33750</v>
      </c>
      <c r="F2091" s="27">
        <v>-2.0299999999999998</v>
      </c>
    </row>
    <row r="2092" spans="1:6" x14ac:dyDescent="0.4">
      <c r="A2092" s="15">
        <v>43251</v>
      </c>
      <c r="B2092" s="17">
        <v>33950</v>
      </c>
      <c r="C2092" s="17">
        <v>34000</v>
      </c>
      <c r="D2092" s="17">
        <v>33150</v>
      </c>
      <c r="E2092" s="17">
        <v>33150</v>
      </c>
      <c r="F2092" s="27">
        <v>-1.78</v>
      </c>
    </row>
    <row r="2093" spans="1:6" x14ac:dyDescent="0.4">
      <c r="A2093" s="15">
        <v>43252</v>
      </c>
      <c r="B2093" s="17">
        <v>33150</v>
      </c>
      <c r="C2093" s="17">
        <v>33700</v>
      </c>
      <c r="D2093" s="17">
        <v>32900</v>
      </c>
      <c r="E2093" s="17">
        <v>32900</v>
      </c>
      <c r="F2093" s="27">
        <v>-0.75</v>
      </c>
    </row>
    <row r="2094" spans="1:6" x14ac:dyDescent="0.4">
      <c r="A2094" s="18">
        <v>43255</v>
      </c>
      <c r="B2094" s="20">
        <v>32950</v>
      </c>
      <c r="C2094" s="20">
        <v>33250</v>
      </c>
      <c r="D2094" s="20">
        <v>32600</v>
      </c>
      <c r="E2094" s="20">
        <v>32900</v>
      </c>
      <c r="F2094" s="29">
        <v>0</v>
      </c>
    </row>
    <row r="2095" spans="1:6" x14ac:dyDescent="0.4">
      <c r="A2095" s="15">
        <v>43256</v>
      </c>
      <c r="B2095" s="17">
        <v>32800</v>
      </c>
      <c r="C2095" s="17">
        <v>33250</v>
      </c>
      <c r="D2095" s="17">
        <v>32700</v>
      </c>
      <c r="E2095" s="17">
        <v>32900</v>
      </c>
      <c r="F2095" s="27">
        <v>0</v>
      </c>
    </row>
    <row r="2096" spans="1:6" x14ac:dyDescent="0.4">
      <c r="A2096" s="15">
        <v>43258</v>
      </c>
      <c r="B2096" s="17">
        <v>32950</v>
      </c>
      <c r="C2096" s="17">
        <v>34300</v>
      </c>
      <c r="D2096" s="17">
        <v>32950</v>
      </c>
      <c r="E2096" s="17">
        <v>33950</v>
      </c>
      <c r="F2096" s="27">
        <v>3.19</v>
      </c>
    </row>
    <row r="2097" spans="1:6" x14ac:dyDescent="0.4">
      <c r="A2097" s="15">
        <v>43259</v>
      </c>
      <c r="B2097" s="17">
        <v>34000</v>
      </c>
      <c r="C2097" s="17">
        <v>34600</v>
      </c>
      <c r="D2097" s="17">
        <v>33950</v>
      </c>
      <c r="E2097" s="17">
        <v>34050</v>
      </c>
      <c r="F2097" s="27">
        <v>0.28999999999999998</v>
      </c>
    </row>
    <row r="2098" spans="1:6" x14ac:dyDescent="0.4">
      <c r="A2098" s="15">
        <v>43262</v>
      </c>
      <c r="B2098" s="17">
        <v>34100</v>
      </c>
      <c r="C2098" s="17">
        <v>35550</v>
      </c>
      <c r="D2098" s="17">
        <v>33800</v>
      </c>
      <c r="E2098" s="17">
        <v>35100</v>
      </c>
      <c r="F2098" s="27">
        <v>3.08</v>
      </c>
    </row>
    <row r="2099" spans="1:6" x14ac:dyDescent="0.4">
      <c r="A2099" s="18">
        <v>43263</v>
      </c>
      <c r="B2099" s="20">
        <v>35250</v>
      </c>
      <c r="C2099" s="20">
        <v>36000</v>
      </c>
      <c r="D2099" s="20">
        <v>35050</v>
      </c>
      <c r="E2099" s="20">
        <v>35050</v>
      </c>
      <c r="F2099" s="29">
        <v>-0.14000000000000001</v>
      </c>
    </row>
    <row r="2100" spans="1:6" x14ac:dyDescent="0.4">
      <c r="A2100" s="15">
        <v>43265</v>
      </c>
      <c r="B2100" s="17">
        <v>34750</v>
      </c>
      <c r="C2100" s="17">
        <v>35400</v>
      </c>
      <c r="D2100" s="17">
        <v>34500</v>
      </c>
      <c r="E2100" s="17">
        <v>34550</v>
      </c>
      <c r="F2100" s="27">
        <v>-1.43</v>
      </c>
    </row>
    <row r="2101" spans="1:6" x14ac:dyDescent="0.4">
      <c r="A2101" s="15">
        <v>43266</v>
      </c>
      <c r="B2101" s="17">
        <v>34500</v>
      </c>
      <c r="C2101" s="17">
        <v>35700</v>
      </c>
      <c r="D2101" s="17">
        <v>34500</v>
      </c>
      <c r="E2101" s="17">
        <v>35000</v>
      </c>
      <c r="F2101" s="27">
        <v>1.3</v>
      </c>
    </row>
    <row r="2102" spans="1:6" x14ac:dyDescent="0.4">
      <c r="A2102" s="15">
        <v>43269</v>
      </c>
      <c r="B2102" s="17">
        <v>34750</v>
      </c>
      <c r="C2102" s="17">
        <v>35300</v>
      </c>
      <c r="D2102" s="17">
        <v>34600</v>
      </c>
      <c r="E2102" s="17">
        <v>34750</v>
      </c>
      <c r="F2102" s="27">
        <v>-0.71</v>
      </c>
    </row>
    <row r="2103" spans="1:6" x14ac:dyDescent="0.4">
      <c r="A2103" s="15">
        <v>43270</v>
      </c>
      <c r="B2103" s="17">
        <v>34600</v>
      </c>
      <c r="C2103" s="17">
        <v>35250</v>
      </c>
      <c r="D2103" s="17">
        <v>33500</v>
      </c>
      <c r="E2103" s="17">
        <v>33500</v>
      </c>
      <c r="F2103" s="27">
        <v>-3.6</v>
      </c>
    </row>
    <row r="2104" spans="1:6" x14ac:dyDescent="0.4">
      <c r="A2104" s="18">
        <v>43271</v>
      </c>
      <c r="B2104" s="20">
        <v>33400</v>
      </c>
      <c r="C2104" s="20">
        <v>34050</v>
      </c>
      <c r="D2104" s="20">
        <v>33050</v>
      </c>
      <c r="E2104" s="20">
        <v>33150</v>
      </c>
      <c r="F2104" s="29">
        <v>-1.04</v>
      </c>
    </row>
    <row r="2105" spans="1:6" x14ac:dyDescent="0.4">
      <c r="A2105" s="15">
        <v>43272</v>
      </c>
      <c r="B2105" s="17">
        <v>33100</v>
      </c>
      <c r="C2105" s="17">
        <v>33500</v>
      </c>
      <c r="D2105" s="17">
        <v>32650</v>
      </c>
      <c r="E2105" s="17">
        <v>32900</v>
      </c>
      <c r="F2105" s="27">
        <v>-0.75</v>
      </c>
    </row>
    <row r="2106" spans="1:6" x14ac:dyDescent="0.4">
      <c r="A2106" s="15">
        <v>43273</v>
      </c>
      <c r="B2106" s="17">
        <v>32900</v>
      </c>
      <c r="C2106" s="17">
        <v>35400</v>
      </c>
      <c r="D2106" s="17">
        <v>32850</v>
      </c>
      <c r="E2106" s="17">
        <v>34900</v>
      </c>
      <c r="F2106" s="27">
        <v>6.08</v>
      </c>
    </row>
    <row r="2107" spans="1:6" x14ac:dyDescent="0.4">
      <c r="A2107" s="15">
        <v>43276</v>
      </c>
      <c r="B2107" s="17">
        <v>34950</v>
      </c>
      <c r="C2107" s="17">
        <v>35650</v>
      </c>
      <c r="D2107" s="17">
        <v>34050</v>
      </c>
      <c r="E2107" s="17">
        <v>34600</v>
      </c>
      <c r="F2107" s="27">
        <v>-0.86</v>
      </c>
    </row>
    <row r="2108" spans="1:6" x14ac:dyDescent="0.4">
      <c r="A2108" s="15">
        <v>43277</v>
      </c>
      <c r="B2108" s="17">
        <v>34600</v>
      </c>
      <c r="C2108" s="17">
        <v>35200</v>
      </c>
      <c r="D2108" s="17">
        <v>34250</v>
      </c>
      <c r="E2108" s="17">
        <v>34500</v>
      </c>
      <c r="F2108" s="27">
        <v>-0.28999999999999998</v>
      </c>
    </row>
    <row r="2109" spans="1:6" x14ac:dyDescent="0.4">
      <c r="A2109" s="18">
        <v>43278</v>
      </c>
      <c r="B2109" s="20">
        <v>33800</v>
      </c>
      <c r="C2109" s="20">
        <v>34050</v>
      </c>
      <c r="D2109" s="20">
        <v>32950</v>
      </c>
      <c r="E2109" s="20">
        <v>33050</v>
      </c>
      <c r="F2109" s="29">
        <v>-4.2</v>
      </c>
    </row>
    <row r="2110" spans="1:6" x14ac:dyDescent="0.4">
      <c r="A2110" s="15">
        <v>43279</v>
      </c>
      <c r="B2110" s="17">
        <v>33000</v>
      </c>
      <c r="C2110" s="17">
        <v>33100</v>
      </c>
      <c r="D2110" s="17">
        <v>32000</v>
      </c>
      <c r="E2110" s="17">
        <v>32200</v>
      </c>
      <c r="F2110" s="27">
        <v>-2.57</v>
      </c>
    </row>
    <row r="2111" spans="1:6" x14ac:dyDescent="0.4">
      <c r="A2111" s="15">
        <v>43280</v>
      </c>
      <c r="B2111" s="17">
        <v>32250</v>
      </c>
      <c r="C2111" s="17">
        <v>32300</v>
      </c>
      <c r="D2111" s="17">
        <v>31300</v>
      </c>
      <c r="E2111" s="17">
        <v>32000</v>
      </c>
      <c r="F2111" s="27">
        <v>-0.62</v>
      </c>
    </row>
    <row r="2112" spans="1:6" x14ac:dyDescent="0.4">
      <c r="A2112" s="15">
        <v>43283</v>
      </c>
      <c r="B2112" s="17">
        <v>32000</v>
      </c>
      <c r="C2112" s="17">
        <v>32550</v>
      </c>
      <c r="D2112" s="17">
        <v>31300</v>
      </c>
      <c r="E2112" s="17">
        <v>32450</v>
      </c>
      <c r="F2112" s="27">
        <v>1.41</v>
      </c>
    </row>
    <row r="2113" spans="1:6" x14ac:dyDescent="0.4">
      <c r="A2113" s="15">
        <v>43284</v>
      </c>
      <c r="B2113" s="17">
        <v>32400</v>
      </c>
      <c r="C2113" s="17">
        <v>32550</v>
      </c>
      <c r="D2113" s="17">
        <v>31600</v>
      </c>
      <c r="E2113" s="17">
        <v>31700</v>
      </c>
      <c r="F2113" s="27">
        <v>-2.31</v>
      </c>
    </row>
    <row r="2114" spans="1:6" x14ac:dyDescent="0.4">
      <c r="A2114" s="18">
        <v>43285</v>
      </c>
      <c r="B2114" s="20">
        <v>31500</v>
      </c>
      <c r="C2114" s="20">
        <v>32450</v>
      </c>
      <c r="D2114" s="20">
        <v>31300</v>
      </c>
      <c r="E2114" s="20">
        <v>32100</v>
      </c>
      <c r="F2114" s="29">
        <v>1.26</v>
      </c>
    </row>
    <row r="2115" spans="1:6" x14ac:dyDescent="0.4">
      <c r="A2115" s="15">
        <v>43286</v>
      </c>
      <c r="B2115" s="17">
        <v>31900</v>
      </c>
      <c r="C2115" s="17">
        <v>32050</v>
      </c>
      <c r="D2115" s="17">
        <v>31400</v>
      </c>
      <c r="E2115" s="17">
        <v>31650</v>
      </c>
      <c r="F2115" s="27">
        <v>-1.4</v>
      </c>
    </row>
    <row r="2116" spans="1:6" x14ac:dyDescent="0.4">
      <c r="A2116" s="15">
        <v>43287</v>
      </c>
      <c r="B2116" s="17">
        <v>31450</v>
      </c>
      <c r="C2116" s="17">
        <v>31850</v>
      </c>
      <c r="D2116" s="17">
        <v>31400</v>
      </c>
      <c r="E2116" s="17">
        <v>31500</v>
      </c>
      <c r="F2116" s="27">
        <v>-0.47</v>
      </c>
    </row>
    <row r="2117" spans="1:6" x14ac:dyDescent="0.4">
      <c r="A2117" s="15">
        <v>43290</v>
      </c>
      <c r="B2117" s="17">
        <v>31500</v>
      </c>
      <c r="C2117" s="17">
        <v>31550</v>
      </c>
      <c r="D2117" s="17">
        <v>30700</v>
      </c>
      <c r="E2117" s="17">
        <v>31100</v>
      </c>
      <c r="F2117" s="27">
        <v>-1.27</v>
      </c>
    </row>
    <row r="2118" spans="1:6" x14ac:dyDescent="0.4">
      <c r="A2118" s="15">
        <v>43291</v>
      </c>
      <c r="B2118" s="17">
        <v>31050</v>
      </c>
      <c r="C2118" s="17">
        <v>31300</v>
      </c>
      <c r="D2118" s="17">
        <v>30900</v>
      </c>
      <c r="E2118" s="17">
        <v>31000</v>
      </c>
      <c r="F2118" s="27">
        <v>-0.32</v>
      </c>
    </row>
    <row r="2119" spans="1:6" x14ac:dyDescent="0.4">
      <c r="A2119" s="18">
        <v>43292</v>
      </c>
      <c r="B2119" s="20">
        <v>30850</v>
      </c>
      <c r="C2119" s="20">
        <v>31200</v>
      </c>
      <c r="D2119" s="20">
        <v>30550</v>
      </c>
      <c r="E2119" s="20">
        <v>31000</v>
      </c>
      <c r="F2119" s="29">
        <v>0</v>
      </c>
    </row>
    <row r="2120" spans="1:6" x14ac:dyDescent="0.4">
      <c r="A2120" s="15">
        <v>43293</v>
      </c>
      <c r="B2120" s="17">
        <v>31050</v>
      </c>
      <c r="C2120" s="17">
        <v>31950</v>
      </c>
      <c r="D2120" s="17">
        <v>30750</v>
      </c>
      <c r="E2120" s="17">
        <v>31500</v>
      </c>
      <c r="F2120" s="27">
        <v>1.61</v>
      </c>
    </row>
    <row r="2121" spans="1:6" x14ac:dyDescent="0.4">
      <c r="A2121" s="15">
        <v>43294</v>
      </c>
      <c r="B2121" s="17">
        <v>31600</v>
      </c>
      <c r="C2121" s="17">
        <v>32100</v>
      </c>
      <c r="D2121" s="17">
        <v>31050</v>
      </c>
      <c r="E2121" s="17">
        <v>31200</v>
      </c>
      <c r="F2121" s="27">
        <v>-0.95</v>
      </c>
    </row>
    <row r="2122" spans="1:6" x14ac:dyDescent="0.4">
      <c r="A2122" s="15">
        <v>43297</v>
      </c>
      <c r="B2122" s="17">
        <v>31350</v>
      </c>
      <c r="C2122" s="17">
        <v>31450</v>
      </c>
      <c r="D2122" s="17">
        <v>31000</v>
      </c>
      <c r="E2122" s="17">
        <v>31200</v>
      </c>
      <c r="F2122" s="27">
        <v>0</v>
      </c>
    </row>
    <row r="2123" spans="1:6" x14ac:dyDescent="0.4">
      <c r="A2123" s="15">
        <v>43298</v>
      </c>
      <c r="B2123" s="17">
        <v>31350</v>
      </c>
      <c r="C2123" s="17">
        <v>32200</v>
      </c>
      <c r="D2123" s="17">
        <v>31350</v>
      </c>
      <c r="E2123" s="17">
        <v>31800</v>
      </c>
      <c r="F2123" s="27">
        <v>1.92</v>
      </c>
    </row>
    <row r="2124" spans="1:6" x14ac:dyDescent="0.4">
      <c r="A2124" s="18">
        <v>43299</v>
      </c>
      <c r="B2124" s="20">
        <v>31750</v>
      </c>
      <c r="C2124" s="20">
        <v>31900</v>
      </c>
      <c r="D2124" s="20">
        <v>30950</v>
      </c>
      <c r="E2124" s="20">
        <v>31150</v>
      </c>
      <c r="F2124" s="29">
        <v>-2.04</v>
      </c>
    </row>
    <row r="2125" spans="1:6" x14ac:dyDescent="0.4">
      <c r="A2125" s="15">
        <v>43300</v>
      </c>
      <c r="B2125" s="17">
        <v>31200</v>
      </c>
      <c r="C2125" s="17">
        <v>31350</v>
      </c>
      <c r="D2125" s="17">
        <v>30800</v>
      </c>
      <c r="E2125" s="17">
        <v>30850</v>
      </c>
      <c r="F2125" s="27">
        <v>-0.96</v>
      </c>
    </row>
    <row r="2126" spans="1:6" x14ac:dyDescent="0.4">
      <c r="A2126" s="15">
        <v>43301</v>
      </c>
      <c r="B2126" s="17">
        <v>30900</v>
      </c>
      <c r="C2126" s="17">
        <v>31150</v>
      </c>
      <c r="D2126" s="17">
        <v>30600</v>
      </c>
      <c r="E2126" s="17">
        <v>31150</v>
      </c>
      <c r="F2126" s="27">
        <v>0.97</v>
      </c>
    </row>
    <row r="2127" spans="1:6" x14ac:dyDescent="0.4">
      <c r="A2127" s="15">
        <v>43304</v>
      </c>
      <c r="B2127" s="17">
        <v>31550</v>
      </c>
      <c r="C2127" s="17">
        <v>32300</v>
      </c>
      <c r="D2127" s="17">
        <v>31550</v>
      </c>
      <c r="E2127" s="17">
        <v>32250</v>
      </c>
      <c r="F2127" s="27">
        <v>3.53</v>
      </c>
    </row>
    <row r="2128" spans="1:6" x14ac:dyDescent="0.4">
      <c r="A2128" s="15">
        <v>43305</v>
      </c>
      <c r="B2128" s="17">
        <v>32300</v>
      </c>
      <c r="C2128" s="17">
        <v>33400</v>
      </c>
      <c r="D2128" s="17">
        <v>32300</v>
      </c>
      <c r="E2128" s="17">
        <v>33150</v>
      </c>
      <c r="F2128" s="27">
        <v>2.79</v>
      </c>
    </row>
    <row r="2129" spans="1:6" x14ac:dyDescent="0.4">
      <c r="A2129" s="18">
        <v>43306</v>
      </c>
      <c r="B2129" s="20">
        <v>33150</v>
      </c>
      <c r="C2129" s="20">
        <v>33700</v>
      </c>
      <c r="D2129" s="20">
        <v>32850</v>
      </c>
      <c r="E2129" s="20">
        <v>33100</v>
      </c>
      <c r="F2129" s="29">
        <v>-0.15</v>
      </c>
    </row>
    <row r="2130" spans="1:6" x14ac:dyDescent="0.4">
      <c r="A2130" s="15">
        <v>43307</v>
      </c>
      <c r="B2130" s="17">
        <v>33100</v>
      </c>
      <c r="C2130" s="17">
        <v>33150</v>
      </c>
      <c r="D2130" s="17">
        <v>32300</v>
      </c>
      <c r="E2130" s="17">
        <v>32900</v>
      </c>
      <c r="F2130" s="27">
        <v>-0.6</v>
      </c>
    </row>
    <row r="2131" spans="1:6" x14ac:dyDescent="0.4">
      <c r="A2131" s="15">
        <v>43308</v>
      </c>
      <c r="B2131" s="17">
        <v>33000</v>
      </c>
      <c r="C2131" s="17">
        <v>33000</v>
      </c>
      <c r="D2131" s="17">
        <v>32000</v>
      </c>
      <c r="E2131" s="17">
        <v>32500</v>
      </c>
      <c r="F2131" s="27">
        <v>-1.22</v>
      </c>
    </row>
    <row r="2132" spans="1:6" x14ac:dyDescent="0.4">
      <c r="A2132" s="15">
        <v>43311</v>
      </c>
      <c r="B2132" s="17">
        <v>32500</v>
      </c>
      <c r="C2132" s="17">
        <v>33100</v>
      </c>
      <c r="D2132" s="17">
        <v>32500</v>
      </c>
      <c r="E2132" s="17">
        <v>32900</v>
      </c>
      <c r="F2132" s="27">
        <v>1.23</v>
      </c>
    </row>
    <row r="2133" spans="1:6" x14ac:dyDescent="0.4">
      <c r="A2133" s="15">
        <v>43312</v>
      </c>
      <c r="B2133" s="17">
        <v>33150</v>
      </c>
      <c r="C2133" s="17">
        <v>33300</v>
      </c>
      <c r="D2133" s="17">
        <v>32700</v>
      </c>
      <c r="E2133" s="17">
        <v>33300</v>
      </c>
      <c r="F2133" s="27">
        <v>1.22</v>
      </c>
    </row>
    <row r="2134" spans="1:6" x14ac:dyDescent="0.4">
      <c r="A2134" s="18">
        <v>43313</v>
      </c>
      <c r="B2134" s="20">
        <v>32750</v>
      </c>
      <c r="C2134" s="20">
        <v>32750</v>
      </c>
      <c r="D2134" s="20">
        <v>32100</v>
      </c>
      <c r="E2134" s="20">
        <v>32350</v>
      </c>
      <c r="F2134" s="29">
        <v>-2.85</v>
      </c>
    </row>
    <row r="2135" spans="1:6" x14ac:dyDescent="0.4">
      <c r="A2135" s="15">
        <v>43314</v>
      </c>
      <c r="B2135" s="17">
        <v>32200</v>
      </c>
      <c r="C2135" s="17">
        <v>32350</v>
      </c>
      <c r="D2135" s="17">
        <v>31550</v>
      </c>
      <c r="E2135" s="17">
        <v>31800</v>
      </c>
      <c r="F2135" s="27">
        <v>-1.7</v>
      </c>
    </row>
    <row r="2136" spans="1:6" x14ac:dyDescent="0.4">
      <c r="A2136" s="15">
        <v>43315</v>
      </c>
      <c r="B2136" s="17">
        <v>31600</v>
      </c>
      <c r="C2136" s="17">
        <v>32200</v>
      </c>
      <c r="D2136" s="17">
        <v>31450</v>
      </c>
      <c r="E2136" s="17">
        <v>31850</v>
      </c>
      <c r="F2136" s="27">
        <v>0.16</v>
      </c>
    </row>
    <row r="2137" spans="1:6" x14ac:dyDescent="0.4">
      <c r="A2137" s="15">
        <v>43318</v>
      </c>
      <c r="B2137" s="17">
        <v>31500</v>
      </c>
      <c r="C2137" s="17">
        <v>31600</v>
      </c>
      <c r="D2137" s="17">
        <v>30850</v>
      </c>
      <c r="E2137" s="17">
        <v>31050</v>
      </c>
      <c r="F2137" s="27">
        <v>-2.5099999999999998</v>
      </c>
    </row>
    <row r="2138" spans="1:6" x14ac:dyDescent="0.4">
      <c r="A2138" s="15">
        <v>43319</v>
      </c>
      <c r="B2138" s="17">
        <v>30950</v>
      </c>
      <c r="C2138" s="17">
        <v>31100</v>
      </c>
      <c r="D2138" s="17">
        <v>30250</v>
      </c>
      <c r="E2138" s="17">
        <v>30450</v>
      </c>
      <c r="F2138" s="27">
        <v>-1.93</v>
      </c>
    </row>
    <row r="2139" spans="1:6" x14ac:dyDescent="0.4">
      <c r="A2139" s="18">
        <v>43320</v>
      </c>
      <c r="B2139" s="20">
        <v>30500</v>
      </c>
      <c r="C2139" s="20">
        <v>30750</v>
      </c>
      <c r="D2139" s="20">
        <v>30300</v>
      </c>
      <c r="E2139" s="20">
        <v>30350</v>
      </c>
      <c r="F2139" s="29">
        <v>-0.33</v>
      </c>
    </row>
    <row r="2140" spans="1:6" x14ac:dyDescent="0.4">
      <c r="A2140" s="15">
        <v>43321</v>
      </c>
      <c r="B2140" s="17">
        <v>30500</v>
      </c>
      <c r="C2140" s="17">
        <v>31200</v>
      </c>
      <c r="D2140" s="17">
        <v>30350</v>
      </c>
      <c r="E2140" s="17">
        <v>31200</v>
      </c>
      <c r="F2140" s="27">
        <v>2.8</v>
      </c>
    </row>
    <row r="2141" spans="1:6" x14ac:dyDescent="0.4">
      <c r="A2141" s="15">
        <v>43322</v>
      </c>
      <c r="B2141" s="17">
        <v>31050</v>
      </c>
      <c r="C2141" s="17">
        <v>31800</v>
      </c>
      <c r="D2141" s="17">
        <v>30800</v>
      </c>
      <c r="E2141" s="17">
        <v>31550</v>
      </c>
      <c r="F2141" s="27">
        <v>1.1200000000000001</v>
      </c>
    </row>
    <row r="2142" spans="1:6" x14ac:dyDescent="0.4">
      <c r="A2142" s="15">
        <v>43325</v>
      </c>
      <c r="B2142" s="17">
        <v>31400</v>
      </c>
      <c r="C2142" s="17">
        <v>31400</v>
      </c>
      <c r="D2142" s="17">
        <v>30900</v>
      </c>
      <c r="E2142" s="17">
        <v>31150</v>
      </c>
      <c r="F2142" s="27">
        <v>-1.27</v>
      </c>
    </row>
    <row r="2143" spans="1:6" x14ac:dyDescent="0.4">
      <c r="A2143" s="15">
        <v>43326</v>
      </c>
      <c r="B2143" s="17">
        <v>30750</v>
      </c>
      <c r="C2143" s="17">
        <v>30750</v>
      </c>
      <c r="D2143" s="17">
        <v>30200</v>
      </c>
      <c r="E2143" s="17">
        <v>30350</v>
      </c>
      <c r="F2143" s="27">
        <v>-2.57</v>
      </c>
    </row>
    <row r="2144" spans="1:6" x14ac:dyDescent="0.4">
      <c r="A2144" s="18">
        <v>43328</v>
      </c>
      <c r="B2144" s="20">
        <v>30350</v>
      </c>
      <c r="C2144" s="20">
        <v>30950</v>
      </c>
      <c r="D2144" s="20">
        <v>30350</v>
      </c>
      <c r="E2144" s="20">
        <v>30750</v>
      </c>
      <c r="F2144" s="29">
        <v>1.32</v>
      </c>
    </row>
    <row r="2145" spans="1:6" x14ac:dyDescent="0.4">
      <c r="A2145" s="15">
        <v>43329</v>
      </c>
      <c r="B2145" s="17">
        <v>31000</v>
      </c>
      <c r="C2145" s="17">
        <v>31050</v>
      </c>
      <c r="D2145" s="17">
        <v>30500</v>
      </c>
      <c r="E2145" s="17">
        <v>30650</v>
      </c>
      <c r="F2145" s="27">
        <v>-0.33</v>
      </c>
    </row>
    <row r="2146" spans="1:6" x14ac:dyDescent="0.4">
      <c r="A2146" s="15">
        <v>43332</v>
      </c>
      <c r="B2146" s="17">
        <v>30700</v>
      </c>
      <c r="C2146" s="17">
        <v>31400</v>
      </c>
      <c r="D2146" s="17">
        <v>30700</v>
      </c>
      <c r="E2146" s="17">
        <v>31250</v>
      </c>
      <c r="F2146" s="27">
        <v>1.96</v>
      </c>
    </row>
    <row r="2147" spans="1:6" x14ac:dyDescent="0.4">
      <c r="A2147" s="15">
        <v>43333</v>
      </c>
      <c r="B2147" s="17">
        <v>30900</v>
      </c>
      <c r="C2147" s="17">
        <v>31000</v>
      </c>
      <c r="D2147" s="17">
        <v>30550</v>
      </c>
      <c r="E2147" s="17">
        <v>30750</v>
      </c>
      <c r="F2147" s="27">
        <v>-1.6</v>
      </c>
    </row>
    <row r="2148" spans="1:6" x14ac:dyDescent="0.4">
      <c r="A2148" s="15">
        <v>43334</v>
      </c>
      <c r="B2148" s="17">
        <v>30750</v>
      </c>
      <c r="C2148" s="17">
        <v>30950</v>
      </c>
      <c r="D2148" s="17">
        <v>30600</v>
      </c>
      <c r="E2148" s="17">
        <v>30750</v>
      </c>
      <c r="F2148" s="27">
        <v>0</v>
      </c>
    </row>
    <row r="2149" spans="1:6" x14ac:dyDescent="0.4">
      <c r="A2149" s="18">
        <v>43335</v>
      </c>
      <c r="B2149" s="20">
        <v>30750</v>
      </c>
      <c r="C2149" s="20">
        <v>30800</v>
      </c>
      <c r="D2149" s="20">
        <v>30600</v>
      </c>
      <c r="E2149" s="20">
        <v>30600</v>
      </c>
      <c r="F2149" s="29">
        <v>-0.49</v>
      </c>
    </row>
    <row r="2150" spans="1:6" x14ac:dyDescent="0.4">
      <c r="A2150" s="15">
        <v>43336</v>
      </c>
      <c r="B2150" s="17">
        <v>30550</v>
      </c>
      <c r="C2150" s="17">
        <v>30900</v>
      </c>
      <c r="D2150" s="17">
        <v>30550</v>
      </c>
      <c r="E2150" s="17">
        <v>30750</v>
      </c>
      <c r="F2150" s="27">
        <v>0.49</v>
      </c>
    </row>
    <row r="2151" spans="1:6" x14ac:dyDescent="0.4">
      <c r="A2151" s="15">
        <v>43339</v>
      </c>
      <c r="B2151" s="17">
        <v>30850</v>
      </c>
      <c r="C2151" s="17">
        <v>31100</v>
      </c>
      <c r="D2151" s="17">
        <v>30750</v>
      </c>
      <c r="E2151" s="17">
        <v>30750</v>
      </c>
      <c r="F2151" s="27">
        <v>0</v>
      </c>
    </row>
    <row r="2152" spans="1:6" x14ac:dyDescent="0.4">
      <c r="A2152" s="15">
        <v>43340</v>
      </c>
      <c r="B2152" s="17">
        <v>30800</v>
      </c>
      <c r="C2152" s="17">
        <v>30950</v>
      </c>
      <c r="D2152" s="17">
        <v>30650</v>
      </c>
      <c r="E2152" s="17">
        <v>30900</v>
      </c>
      <c r="F2152" s="27">
        <v>0.49</v>
      </c>
    </row>
    <row r="2153" spans="1:6" x14ac:dyDescent="0.4">
      <c r="A2153" s="15">
        <v>43341</v>
      </c>
      <c r="B2153" s="17">
        <v>30950</v>
      </c>
      <c r="C2153" s="17">
        <v>31050</v>
      </c>
      <c r="D2153" s="17">
        <v>30750</v>
      </c>
      <c r="E2153" s="17">
        <v>30800</v>
      </c>
      <c r="F2153" s="27">
        <v>-0.32</v>
      </c>
    </row>
    <row r="2154" spans="1:6" x14ac:dyDescent="0.4">
      <c r="A2154" s="18">
        <v>43342</v>
      </c>
      <c r="B2154" s="20">
        <v>30800</v>
      </c>
      <c r="C2154" s="20">
        <v>30800</v>
      </c>
      <c r="D2154" s="20">
        <v>30350</v>
      </c>
      <c r="E2154" s="20">
        <v>30550</v>
      </c>
      <c r="F2154" s="29">
        <v>-0.81</v>
      </c>
    </row>
    <row r="2155" spans="1:6" x14ac:dyDescent="0.4">
      <c r="A2155" s="15">
        <v>43343</v>
      </c>
      <c r="B2155" s="17">
        <v>30600</v>
      </c>
      <c r="C2155" s="17">
        <v>30750</v>
      </c>
      <c r="D2155" s="17">
        <v>30400</v>
      </c>
      <c r="E2155" s="17">
        <v>30500</v>
      </c>
      <c r="F2155" s="27">
        <v>-0.16</v>
      </c>
    </row>
    <row r="2156" spans="1:6" x14ac:dyDescent="0.4">
      <c r="A2156" s="15">
        <v>43346</v>
      </c>
      <c r="B2156" s="17">
        <v>30450</v>
      </c>
      <c r="C2156" s="17">
        <v>30550</v>
      </c>
      <c r="D2156" s="17">
        <v>30250</v>
      </c>
      <c r="E2156" s="17">
        <v>30300</v>
      </c>
      <c r="F2156" s="27">
        <v>-0.66</v>
      </c>
    </row>
    <row r="2157" spans="1:6" x14ac:dyDescent="0.4">
      <c r="A2157" s="15">
        <v>43347</v>
      </c>
      <c r="B2157" s="17">
        <v>30350</v>
      </c>
      <c r="C2157" s="17">
        <v>30450</v>
      </c>
      <c r="D2157" s="17">
        <v>29850</v>
      </c>
      <c r="E2157" s="17">
        <v>29950</v>
      </c>
      <c r="F2157" s="27">
        <v>-1.1599999999999999</v>
      </c>
    </row>
    <row r="2158" spans="1:6" x14ac:dyDescent="0.4">
      <c r="A2158" s="15">
        <v>43348</v>
      </c>
      <c r="B2158" s="17">
        <v>30000</v>
      </c>
      <c r="C2158" s="17">
        <v>30300</v>
      </c>
      <c r="D2158" s="17">
        <v>29950</v>
      </c>
      <c r="E2158" s="17">
        <v>30050</v>
      </c>
      <c r="F2158" s="27">
        <v>0.33</v>
      </c>
    </row>
    <row r="2159" spans="1:6" x14ac:dyDescent="0.4">
      <c r="A2159" s="18">
        <v>43349</v>
      </c>
      <c r="B2159" s="20">
        <v>30150</v>
      </c>
      <c r="C2159" s="20">
        <v>30400</v>
      </c>
      <c r="D2159" s="20">
        <v>30100</v>
      </c>
      <c r="E2159" s="20">
        <v>30200</v>
      </c>
      <c r="F2159" s="29">
        <v>0.5</v>
      </c>
    </row>
    <row r="2160" spans="1:6" x14ac:dyDescent="0.4">
      <c r="A2160" s="15">
        <v>43350</v>
      </c>
      <c r="B2160" s="17">
        <v>30450</v>
      </c>
      <c r="C2160" s="17">
        <v>30450</v>
      </c>
      <c r="D2160" s="17">
        <v>30100</v>
      </c>
      <c r="E2160" s="17">
        <v>30250</v>
      </c>
      <c r="F2160" s="27">
        <v>0.17</v>
      </c>
    </row>
    <row r="2161" spans="1:6" x14ac:dyDescent="0.4">
      <c r="A2161" s="15">
        <v>43353</v>
      </c>
      <c r="B2161" s="17">
        <v>30050</v>
      </c>
      <c r="C2161" s="17">
        <v>30250</v>
      </c>
      <c r="D2161" s="17">
        <v>30000</v>
      </c>
      <c r="E2161" s="17">
        <v>30250</v>
      </c>
      <c r="F2161" s="27">
        <v>0</v>
      </c>
    </row>
    <row r="2162" spans="1:6" x14ac:dyDescent="0.4">
      <c r="A2162" s="15">
        <v>43354</v>
      </c>
      <c r="B2162" s="17">
        <v>30050</v>
      </c>
      <c r="C2162" s="17">
        <v>30500</v>
      </c>
      <c r="D2162" s="17">
        <v>29900</v>
      </c>
      <c r="E2162" s="17">
        <v>30350</v>
      </c>
      <c r="F2162" s="27">
        <v>0.33</v>
      </c>
    </row>
    <row r="2163" spans="1:6" x14ac:dyDescent="0.4">
      <c r="A2163" s="15">
        <v>43355</v>
      </c>
      <c r="B2163" s="17">
        <v>30400</v>
      </c>
      <c r="C2163" s="17">
        <v>30650</v>
      </c>
      <c r="D2163" s="17">
        <v>30200</v>
      </c>
      <c r="E2163" s="17">
        <v>30300</v>
      </c>
      <c r="F2163" s="27">
        <v>-0.16</v>
      </c>
    </row>
    <row r="2164" spans="1:6" x14ac:dyDescent="0.4">
      <c r="A2164" s="18">
        <v>43356</v>
      </c>
      <c r="B2164" s="20">
        <v>30450</v>
      </c>
      <c r="C2164" s="20">
        <v>30450</v>
      </c>
      <c r="D2164" s="20">
        <v>29900</v>
      </c>
      <c r="E2164" s="20">
        <v>29950</v>
      </c>
      <c r="F2164" s="29">
        <v>-1.1599999999999999</v>
      </c>
    </row>
    <row r="2165" spans="1:6" x14ac:dyDescent="0.4">
      <c r="A2165" s="15">
        <v>43357</v>
      </c>
      <c r="B2165" s="17">
        <v>30050</v>
      </c>
      <c r="C2165" s="17">
        <v>30150</v>
      </c>
      <c r="D2165" s="17">
        <v>29900</v>
      </c>
      <c r="E2165" s="17">
        <v>29900</v>
      </c>
      <c r="F2165" s="27">
        <v>-0.17</v>
      </c>
    </row>
    <row r="2166" spans="1:6" x14ac:dyDescent="0.4">
      <c r="A2166" s="15">
        <v>43360</v>
      </c>
      <c r="B2166" s="17">
        <v>30000</v>
      </c>
      <c r="C2166" s="17">
        <v>30000</v>
      </c>
      <c r="D2166" s="17">
        <v>29750</v>
      </c>
      <c r="E2166" s="17">
        <v>29800</v>
      </c>
      <c r="F2166" s="27">
        <v>-0.33</v>
      </c>
    </row>
    <row r="2167" spans="1:6" x14ac:dyDescent="0.4">
      <c r="A2167" s="15">
        <v>43361</v>
      </c>
      <c r="B2167" s="17">
        <v>29650</v>
      </c>
      <c r="C2167" s="17">
        <v>29750</v>
      </c>
      <c r="D2167" s="17">
        <v>29350</v>
      </c>
      <c r="E2167" s="17">
        <v>29500</v>
      </c>
      <c r="F2167" s="27">
        <v>-1.01</v>
      </c>
    </row>
    <row r="2168" spans="1:6" x14ac:dyDescent="0.4">
      <c r="A2168" s="15">
        <v>43362</v>
      </c>
      <c r="B2168" s="17">
        <v>29500</v>
      </c>
      <c r="C2168" s="17">
        <v>29600</v>
      </c>
      <c r="D2168" s="17">
        <v>28750</v>
      </c>
      <c r="E2168" s="17">
        <v>28950</v>
      </c>
      <c r="F2168" s="27">
        <v>-1.86</v>
      </c>
    </row>
    <row r="2169" spans="1:6" x14ac:dyDescent="0.4">
      <c r="A2169" s="18">
        <v>43363</v>
      </c>
      <c r="B2169" s="20">
        <v>28850</v>
      </c>
      <c r="C2169" s="20">
        <v>29100</v>
      </c>
      <c r="D2169" s="20">
        <v>28650</v>
      </c>
      <c r="E2169" s="20">
        <v>28700</v>
      </c>
      <c r="F2169" s="29">
        <v>-0.86</v>
      </c>
    </row>
    <row r="2170" spans="1:6" x14ac:dyDescent="0.4">
      <c r="A2170" s="15">
        <v>43364</v>
      </c>
      <c r="B2170" s="17">
        <v>28900</v>
      </c>
      <c r="C2170" s="17">
        <v>29000</v>
      </c>
      <c r="D2170" s="17">
        <v>28650</v>
      </c>
      <c r="E2170" s="17">
        <v>28750</v>
      </c>
      <c r="F2170" s="27">
        <v>0.17</v>
      </c>
    </row>
    <row r="2171" spans="1:6" x14ac:dyDescent="0.4">
      <c r="A2171" s="15">
        <v>43370</v>
      </c>
      <c r="B2171" s="17">
        <v>28700</v>
      </c>
      <c r="C2171" s="17">
        <v>29000</v>
      </c>
      <c r="D2171" s="17">
        <v>28650</v>
      </c>
      <c r="E2171" s="17">
        <v>28950</v>
      </c>
      <c r="F2171" s="27">
        <v>0.7</v>
      </c>
    </row>
    <row r="2172" spans="1:6" x14ac:dyDescent="0.4">
      <c r="A2172" s="15">
        <v>43371</v>
      </c>
      <c r="B2172" s="17">
        <v>29050</v>
      </c>
      <c r="C2172" s="17">
        <v>29400</v>
      </c>
      <c r="D2172" s="17">
        <v>29050</v>
      </c>
      <c r="E2172" s="17">
        <v>29350</v>
      </c>
      <c r="F2172" s="27">
        <v>1.38</v>
      </c>
    </row>
    <row r="2173" spans="1:6" x14ac:dyDescent="0.4">
      <c r="A2173" s="15">
        <v>43374</v>
      </c>
      <c r="B2173" s="17">
        <v>29250</v>
      </c>
      <c r="C2173" s="17">
        <v>29550</v>
      </c>
      <c r="D2173" s="17">
        <v>29200</v>
      </c>
      <c r="E2173" s="17">
        <v>29350</v>
      </c>
      <c r="F2173" s="27">
        <v>0</v>
      </c>
    </row>
    <row r="2174" spans="1:6" x14ac:dyDescent="0.4">
      <c r="A2174" s="18">
        <v>43375</v>
      </c>
      <c r="B2174" s="20">
        <v>29200</v>
      </c>
      <c r="C2174" s="20">
        <v>29300</v>
      </c>
      <c r="D2174" s="20">
        <v>28550</v>
      </c>
      <c r="E2174" s="20">
        <v>28550</v>
      </c>
      <c r="F2174" s="29">
        <v>-2.73</v>
      </c>
    </row>
    <row r="2175" spans="1:6" x14ac:dyDescent="0.4">
      <c r="A2175" s="15">
        <v>43377</v>
      </c>
      <c r="B2175" s="17">
        <v>28700</v>
      </c>
      <c r="C2175" s="17">
        <v>28700</v>
      </c>
      <c r="D2175" s="17">
        <v>27250</v>
      </c>
      <c r="E2175" s="17">
        <v>27450</v>
      </c>
      <c r="F2175" s="27">
        <v>-3.85</v>
      </c>
    </row>
    <row r="2176" spans="1:6" x14ac:dyDescent="0.4">
      <c r="A2176" s="15">
        <v>43378</v>
      </c>
      <c r="B2176" s="17">
        <v>27300</v>
      </c>
      <c r="C2176" s="17">
        <v>27900</v>
      </c>
      <c r="D2176" s="17">
        <v>26800</v>
      </c>
      <c r="E2176" s="17">
        <v>27150</v>
      </c>
      <c r="F2176" s="27">
        <v>-1.0900000000000001</v>
      </c>
    </row>
    <row r="2177" spans="1:6" x14ac:dyDescent="0.4">
      <c r="A2177" s="15">
        <v>43381</v>
      </c>
      <c r="B2177" s="17">
        <v>27000</v>
      </c>
      <c r="C2177" s="17">
        <v>27300</v>
      </c>
      <c r="D2177" s="17">
        <v>26300</v>
      </c>
      <c r="E2177" s="17">
        <v>26350</v>
      </c>
      <c r="F2177" s="27">
        <v>-2.95</v>
      </c>
    </row>
    <row r="2178" spans="1:6" x14ac:dyDescent="0.4">
      <c r="A2178" s="15">
        <v>43383</v>
      </c>
      <c r="B2178" s="17">
        <v>26100</v>
      </c>
      <c r="C2178" s="17">
        <v>26150</v>
      </c>
      <c r="D2178" s="17">
        <v>25200</v>
      </c>
      <c r="E2178" s="17">
        <v>25300</v>
      </c>
      <c r="F2178" s="27">
        <v>-3.98</v>
      </c>
    </row>
    <row r="2179" spans="1:6" x14ac:dyDescent="0.4">
      <c r="A2179" s="18">
        <v>43384</v>
      </c>
      <c r="B2179" s="20">
        <v>24500</v>
      </c>
      <c r="C2179" s="20">
        <v>24900</v>
      </c>
      <c r="D2179" s="20">
        <v>23850</v>
      </c>
      <c r="E2179" s="20">
        <v>23850</v>
      </c>
      <c r="F2179" s="29">
        <v>-5.73</v>
      </c>
    </row>
    <row r="2180" spans="1:6" x14ac:dyDescent="0.4">
      <c r="A2180" s="15">
        <v>43385</v>
      </c>
      <c r="B2180" s="17">
        <v>23950</v>
      </c>
      <c r="C2180" s="17">
        <v>24850</v>
      </c>
      <c r="D2180" s="17">
        <v>23950</v>
      </c>
      <c r="E2180" s="17">
        <v>24750</v>
      </c>
      <c r="F2180" s="27">
        <v>3.77</v>
      </c>
    </row>
    <row r="2181" spans="1:6" x14ac:dyDescent="0.4">
      <c r="A2181" s="15">
        <v>43388</v>
      </c>
      <c r="B2181" s="17">
        <v>24600</v>
      </c>
      <c r="C2181" s="17">
        <v>25550</v>
      </c>
      <c r="D2181" s="17">
        <v>24600</v>
      </c>
      <c r="E2181" s="17">
        <v>25050</v>
      </c>
      <c r="F2181" s="27">
        <v>1.21</v>
      </c>
    </row>
    <row r="2182" spans="1:6" x14ac:dyDescent="0.4">
      <c r="A2182" s="15">
        <v>43389</v>
      </c>
      <c r="B2182" s="17">
        <v>25200</v>
      </c>
      <c r="C2182" s="17">
        <v>25450</v>
      </c>
      <c r="D2182" s="17">
        <v>24650</v>
      </c>
      <c r="E2182" s="17">
        <v>24950</v>
      </c>
      <c r="F2182" s="27">
        <v>-0.4</v>
      </c>
    </row>
    <row r="2183" spans="1:6" x14ac:dyDescent="0.4">
      <c r="A2183" s="15">
        <v>43390</v>
      </c>
      <c r="B2183" s="17">
        <v>25200</v>
      </c>
      <c r="C2183" s="17">
        <v>25500</v>
      </c>
      <c r="D2183" s="17">
        <v>24900</v>
      </c>
      <c r="E2183" s="17">
        <v>25500</v>
      </c>
      <c r="F2183" s="27">
        <v>2.2000000000000002</v>
      </c>
    </row>
    <row r="2184" spans="1:6" x14ac:dyDescent="0.4">
      <c r="A2184" s="18">
        <v>43391</v>
      </c>
      <c r="B2184" s="20">
        <v>25550</v>
      </c>
      <c r="C2184" s="20">
        <v>26550</v>
      </c>
      <c r="D2184" s="20">
        <v>25150</v>
      </c>
      <c r="E2184" s="20">
        <v>26150</v>
      </c>
      <c r="F2184" s="29">
        <v>2.5499999999999998</v>
      </c>
    </row>
    <row r="2185" spans="1:6" x14ac:dyDescent="0.4">
      <c r="A2185" s="15">
        <v>43392</v>
      </c>
      <c r="B2185" s="17">
        <v>26150</v>
      </c>
      <c r="C2185" s="17">
        <v>27350</v>
      </c>
      <c r="D2185" s="17">
        <v>26050</v>
      </c>
      <c r="E2185" s="17">
        <v>26900</v>
      </c>
      <c r="F2185" s="27">
        <v>2.87</v>
      </c>
    </row>
    <row r="2186" spans="1:6" x14ac:dyDescent="0.4">
      <c r="A2186" s="15">
        <v>43395</v>
      </c>
      <c r="B2186" s="17">
        <v>27000</v>
      </c>
      <c r="C2186" s="17">
        <v>27750</v>
      </c>
      <c r="D2186" s="17">
        <v>26900</v>
      </c>
      <c r="E2186" s="17">
        <v>27550</v>
      </c>
      <c r="F2186" s="27">
        <v>2.42</v>
      </c>
    </row>
    <row r="2187" spans="1:6" x14ac:dyDescent="0.4">
      <c r="A2187" s="15">
        <v>43396</v>
      </c>
      <c r="B2187" s="17">
        <v>27500</v>
      </c>
      <c r="C2187" s="17">
        <v>27500</v>
      </c>
      <c r="D2187" s="17">
        <v>26100</v>
      </c>
      <c r="E2187" s="17">
        <v>26300</v>
      </c>
      <c r="F2187" s="27">
        <v>-4.54</v>
      </c>
    </row>
    <row r="2188" spans="1:6" x14ac:dyDescent="0.4">
      <c r="A2188" s="15">
        <v>43397</v>
      </c>
      <c r="B2188" s="17">
        <v>26600</v>
      </c>
      <c r="C2188" s="17">
        <v>27850</v>
      </c>
      <c r="D2188" s="17">
        <v>26450</v>
      </c>
      <c r="E2188" s="17">
        <v>27400</v>
      </c>
      <c r="F2188" s="27">
        <v>4.18</v>
      </c>
    </row>
    <row r="2189" spans="1:6" x14ac:dyDescent="0.4">
      <c r="A2189" s="18">
        <v>43398</v>
      </c>
      <c r="B2189" s="20">
        <v>27150</v>
      </c>
      <c r="C2189" s="20">
        <v>28400</v>
      </c>
      <c r="D2189" s="20">
        <v>27000</v>
      </c>
      <c r="E2189" s="20">
        <v>28050</v>
      </c>
      <c r="F2189" s="29">
        <v>2.37</v>
      </c>
    </row>
    <row r="2190" spans="1:6" x14ac:dyDescent="0.4">
      <c r="A2190" s="15">
        <v>43399</v>
      </c>
      <c r="B2190" s="17">
        <v>28050</v>
      </c>
      <c r="C2190" s="17">
        <v>28400</v>
      </c>
      <c r="D2190" s="17">
        <v>27050</v>
      </c>
      <c r="E2190" s="17">
        <v>27300</v>
      </c>
      <c r="F2190" s="27">
        <v>-2.67</v>
      </c>
    </row>
    <row r="2191" spans="1:6" x14ac:dyDescent="0.4">
      <c r="A2191" s="15">
        <v>43402</v>
      </c>
      <c r="B2191" s="17">
        <v>27950</v>
      </c>
      <c r="C2191" s="17">
        <v>28300</v>
      </c>
      <c r="D2191" s="17">
        <v>26500</v>
      </c>
      <c r="E2191" s="17">
        <v>27100</v>
      </c>
      <c r="F2191" s="27">
        <v>-0.73</v>
      </c>
    </row>
    <row r="2192" spans="1:6" x14ac:dyDescent="0.4">
      <c r="A2192" s="15">
        <v>43403</v>
      </c>
      <c r="B2192" s="17">
        <v>26500</v>
      </c>
      <c r="C2192" s="17">
        <v>27450</v>
      </c>
      <c r="D2192" s="17">
        <v>26200</v>
      </c>
      <c r="E2192" s="17">
        <v>26250</v>
      </c>
      <c r="F2192" s="27">
        <v>-3.14</v>
      </c>
    </row>
    <row r="2193" spans="1:6" x14ac:dyDescent="0.4">
      <c r="A2193" s="15">
        <v>43404</v>
      </c>
      <c r="B2193" s="17">
        <v>26250</v>
      </c>
      <c r="C2193" s="17">
        <v>27100</v>
      </c>
      <c r="D2193" s="17">
        <v>26050</v>
      </c>
      <c r="E2193" s="17">
        <v>27100</v>
      </c>
      <c r="F2193" s="27">
        <v>3.24</v>
      </c>
    </row>
    <row r="2194" spans="1:6" x14ac:dyDescent="0.4">
      <c r="A2194" s="18">
        <v>43405</v>
      </c>
      <c r="B2194" s="20">
        <v>27150</v>
      </c>
      <c r="C2194" s="20">
        <v>27200</v>
      </c>
      <c r="D2194" s="20">
        <v>26450</v>
      </c>
      <c r="E2194" s="20">
        <v>26900</v>
      </c>
      <c r="F2194" s="29">
        <v>-0.74</v>
      </c>
    </row>
    <row r="2195" spans="1:6" x14ac:dyDescent="0.4">
      <c r="A2195" s="15">
        <v>43406</v>
      </c>
      <c r="B2195" s="17">
        <v>26750</v>
      </c>
      <c r="C2195" s="17">
        <v>27050</v>
      </c>
      <c r="D2195" s="17">
        <v>26450</v>
      </c>
      <c r="E2195" s="17">
        <v>26600</v>
      </c>
      <c r="F2195" s="27">
        <v>-1.1200000000000001</v>
      </c>
    </row>
    <row r="2196" spans="1:6" x14ac:dyDescent="0.4">
      <c r="A2196" s="15">
        <v>43409</v>
      </c>
      <c r="B2196" s="17">
        <v>26550</v>
      </c>
      <c r="C2196" s="17">
        <v>27100</v>
      </c>
      <c r="D2196" s="17">
        <v>26350</v>
      </c>
      <c r="E2196" s="17">
        <v>27100</v>
      </c>
      <c r="F2196" s="27">
        <v>1.88</v>
      </c>
    </row>
    <row r="2197" spans="1:6" x14ac:dyDescent="0.4">
      <c r="A2197" s="15">
        <v>43410</v>
      </c>
      <c r="B2197" s="17">
        <v>27000</v>
      </c>
      <c r="C2197" s="17">
        <v>27100</v>
      </c>
      <c r="D2197" s="17">
        <v>26500</v>
      </c>
      <c r="E2197" s="17">
        <v>26750</v>
      </c>
      <c r="F2197" s="27">
        <v>-1.29</v>
      </c>
    </row>
    <row r="2198" spans="1:6" x14ac:dyDescent="0.4">
      <c r="A2198" s="15">
        <v>43411</v>
      </c>
      <c r="B2198" s="17">
        <v>26700</v>
      </c>
      <c r="C2198" s="17">
        <v>27450</v>
      </c>
      <c r="D2198" s="17">
        <v>26550</v>
      </c>
      <c r="E2198" s="17">
        <v>27200</v>
      </c>
      <c r="F2198" s="27">
        <v>1.68</v>
      </c>
    </row>
    <row r="2199" spans="1:6" x14ac:dyDescent="0.4">
      <c r="A2199" s="18">
        <v>43412</v>
      </c>
      <c r="B2199" s="20">
        <v>27300</v>
      </c>
      <c r="C2199" s="20">
        <v>27650</v>
      </c>
      <c r="D2199" s="20">
        <v>26900</v>
      </c>
      <c r="E2199" s="20">
        <v>27450</v>
      </c>
      <c r="F2199" s="29">
        <v>0.92</v>
      </c>
    </row>
    <row r="2200" spans="1:6" x14ac:dyDescent="0.4">
      <c r="A2200" s="15">
        <v>43413</v>
      </c>
      <c r="B2200" s="17">
        <v>27450</v>
      </c>
      <c r="C2200" s="17">
        <v>28250</v>
      </c>
      <c r="D2200" s="17">
        <v>27350</v>
      </c>
      <c r="E2200" s="17">
        <v>28150</v>
      </c>
      <c r="F2200" s="27">
        <v>2.5499999999999998</v>
      </c>
    </row>
    <row r="2201" spans="1:6" x14ac:dyDescent="0.4">
      <c r="A2201" s="15">
        <v>43416</v>
      </c>
      <c r="B2201" s="17">
        <v>28200</v>
      </c>
      <c r="C2201" s="17">
        <v>28450</v>
      </c>
      <c r="D2201" s="17">
        <v>27250</v>
      </c>
      <c r="E2201" s="17">
        <v>27550</v>
      </c>
      <c r="F2201" s="27">
        <v>-2.13</v>
      </c>
    </row>
    <row r="2202" spans="1:6" x14ac:dyDescent="0.4">
      <c r="A2202" s="15">
        <v>43417</v>
      </c>
      <c r="B2202" s="17">
        <v>27550</v>
      </c>
      <c r="C2202" s="17">
        <v>27600</v>
      </c>
      <c r="D2202" s="17">
        <v>27150</v>
      </c>
      <c r="E2202" s="17">
        <v>27350</v>
      </c>
      <c r="F2202" s="27">
        <v>-0.73</v>
      </c>
    </row>
    <row r="2203" spans="1:6" x14ac:dyDescent="0.4">
      <c r="A2203" s="15">
        <v>43418</v>
      </c>
      <c r="B2203" s="17">
        <v>28050</v>
      </c>
      <c r="C2203" s="17">
        <v>28950</v>
      </c>
      <c r="D2203" s="17">
        <v>27850</v>
      </c>
      <c r="E2203" s="17">
        <v>28600</v>
      </c>
      <c r="F2203" s="27">
        <v>4.57</v>
      </c>
    </row>
    <row r="2204" spans="1:6" x14ac:dyDescent="0.4">
      <c r="A2204" s="18">
        <v>43419</v>
      </c>
      <c r="B2204" s="20">
        <v>28700</v>
      </c>
      <c r="C2204" s="20">
        <v>29000</v>
      </c>
      <c r="D2204" s="20">
        <v>27850</v>
      </c>
      <c r="E2204" s="20">
        <v>27850</v>
      </c>
      <c r="F2204" s="29">
        <v>-2.62</v>
      </c>
    </row>
    <row r="2205" spans="1:6" x14ac:dyDescent="0.4">
      <c r="A2205" s="15">
        <v>43420</v>
      </c>
      <c r="B2205" s="17">
        <v>27950</v>
      </c>
      <c r="C2205" s="17">
        <v>28150</v>
      </c>
      <c r="D2205" s="17">
        <v>27600</v>
      </c>
      <c r="E2205" s="17">
        <v>27950</v>
      </c>
      <c r="F2205" s="27">
        <v>0.36</v>
      </c>
    </row>
    <row r="2206" spans="1:6" x14ac:dyDescent="0.4">
      <c r="A2206" s="15">
        <v>43423</v>
      </c>
      <c r="B2206" s="17">
        <v>28000</v>
      </c>
      <c r="C2206" s="17">
        <v>28150</v>
      </c>
      <c r="D2206" s="17">
        <v>27250</v>
      </c>
      <c r="E2206" s="17">
        <v>27350</v>
      </c>
      <c r="F2206" s="27">
        <v>-2.15</v>
      </c>
    </row>
    <row r="2207" spans="1:6" x14ac:dyDescent="0.4">
      <c r="A2207" s="15">
        <v>43424</v>
      </c>
      <c r="B2207" s="17">
        <v>27450</v>
      </c>
      <c r="C2207" s="17">
        <v>27950</v>
      </c>
      <c r="D2207" s="17">
        <v>27350</v>
      </c>
      <c r="E2207" s="17">
        <v>27950</v>
      </c>
      <c r="F2207" s="27">
        <v>2.19</v>
      </c>
    </row>
    <row r="2208" spans="1:6" x14ac:dyDescent="0.4">
      <c r="A2208" s="15">
        <v>43425</v>
      </c>
      <c r="B2208" s="17">
        <v>28200</v>
      </c>
      <c r="C2208" s="17">
        <v>28250</v>
      </c>
      <c r="D2208" s="17">
        <v>27700</v>
      </c>
      <c r="E2208" s="17">
        <v>28200</v>
      </c>
      <c r="F2208" s="27">
        <v>0.89</v>
      </c>
    </row>
    <row r="2209" spans="1:6" x14ac:dyDescent="0.4">
      <c r="A2209" s="18">
        <v>43426</v>
      </c>
      <c r="B2209" s="20">
        <v>28550</v>
      </c>
      <c r="C2209" s="20">
        <v>28550</v>
      </c>
      <c r="D2209" s="20">
        <v>27750</v>
      </c>
      <c r="E2209" s="20">
        <v>28200</v>
      </c>
      <c r="F2209" s="29">
        <v>0</v>
      </c>
    </row>
    <row r="2210" spans="1:6" x14ac:dyDescent="0.4">
      <c r="A2210" s="15">
        <v>43427</v>
      </c>
      <c r="B2210" s="17">
        <v>28200</v>
      </c>
      <c r="C2210" s="17">
        <v>28250</v>
      </c>
      <c r="D2210" s="17">
        <v>27300</v>
      </c>
      <c r="E2210" s="17">
        <v>27600</v>
      </c>
      <c r="F2210" s="27">
        <v>-2.13</v>
      </c>
    </row>
    <row r="2211" spans="1:6" x14ac:dyDescent="0.4">
      <c r="A2211" s="15">
        <v>43430</v>
      </c>
      <c r="B2211" s="17">
        <v>28050</v>
      </c>
      <c r="C2211" s="17">
        <v>29450</v>
      </c>
      <c r="D2211" s="17">
        <v>28000</v>
      </c>
      <c r="E2211" s="17">
        <v>29300</v>
      </c>
      <c r="F2211" s="27">
        <v>6.16</v>
      </c>
    </row>
    <row r="2212" spans="1:6" x14ac:dyDescent="0.4">
      <c r="A2212" s="15">
        <v>43431</v>
      </c>
      <c r="B2212" s="17">
        <v>29200</v>
      </c>
      <c r="C2212" s="17">
        <v>30250</v>
      </c>
      <c r="D2212" s="17">
        <v>28900</v>
      </c>
      <c r="E2212" s="17">
        <v>29850</v>
      </c>
      <c r="F2212" s="27">
        <v>1.88</v>
      </c>
    </row>
    <row r="2213" spans="1:6" x14ac:dyDescent="0.4">
      <c r="A2213" s="15">
        <v>43432</v>
      </c>
      <c r="B2213" s="17">
        <v>30050</v>
      </c>
      <c r="C2213" s="17">
        <v>30900</v>
      </c>
      <c r="D2213" s="17">
        <v>29750</v>
      </c>
      <c r="E2213" s="17">
        <v>30800</v>
      </c>
      <c r="F2213" s="27">
        <v>3.18</v>
      </c>
    </row>
    <row r="2214" spans="1:6" x14ac:dyDescent="0.4">
      <c r="A2214" s="18">
        <v>43433</v>
      </c>
      <c r="B2214" s="20">
        <v>30800</v>
      </c>
      <c r="C2214" s="20">
        <v>30850</v>
      </c>
      <c r="D2214" s="20">
        <v>30150</v>
      </c>
      <c r="E2214" s="20">
        <v>30400</v>
      </c>
      <c r="F2214" s="29">
        <v>-1.3</v>
      </c>
    </row>
    <row r="2215" spans="1:6" x14ac:dyDescent="0.4">
      <c r="A2215" s="15">
        <v>43434</v>
      </c>
      <c r="B2215" s="17">
        <v>30200</v>
      </c>
      <c r="C2215" s="17">
        <v>30450</v>
      </c>
      <c r="D2215" s="17">
        <v>29450</v>
      </c>
      <c r="E2215" s="17">
        <v>29700</v>
      </c>
      <c r="F2215" s="27">
        <v>-2.2999999999999998</v>
      </c>
    </row>
    <row r="2216" spans="1:6" x14ac:dyDescent="0.4">
      <c r="A2216" s="15">
        <v>43437</v>
      </c>
      <c r="B2216" s="17">
        <v>29850</v>
      </c>
      <c r="C2216" s="17">
        <v>30200</v>
      </c>
      <c r="D2216" s="17">
        <v>29650</v>
      </c>
      <c r="E2216" s="17">
        <v>29750</v>
      </c>
      <c r="F2216" s="27">
        <v>0.17</v>
      </c>
    </row>
    <row r="2217" spans="1:6" x14ac:dyDescent="0.4">
      <c r="A2217" s="15">
        <v>43438</v>
      </c>
      <c r="B2217" s="17">
        <v>30000</v>
      </c>
      <c r="C2217" s="17">
        <v>30800</v>
      </c>
      <c r="D2217" s="17">
        <v>30000</v>
      </c>
      <c r="E2217" s="17">
        <v>30600</v>
      </c>
      <c r="F2217" s="27">
        <v>2.86</v>
      </c>
    </row>
    <row r="2218" spans="1:6" x14ac:dyDescent="0.4">
      <c r="A2218" s="15">
        <v>43439</v>
      </c>
      <c r="B2218" s="17">
        <v>30300</v>
      </c>
      <c r="C2218" s="17">
        <v>30850</v>
      </c>
      <c r="D2218" s="17">
        <v>30100</v>
      </c>
      <c r="E2218" s="17">
        <v>30700</v>
      </c>
      <c r="F2218" s="27">
        <v>0.33</v>
      </c>
    </row>
    <row r="2219" spans="1:6" x14ac:dyDescent="0.4">
      <c r="A2219" s="18">
        <v>43440</v>
      </c>
      <c r="B2219" s="20">
        <v>30900</v>
      </c>
      <c r="C2219" s="20">
        <v>30950</v>
      </c>
      <c r="D2219" s="20">
        <v>30350</v>
      </c>
      <c r="E2219" s="20">
        <v>30750</v>
      </c>
      <c r="F2219" s="29">
        <v>0.16</v>
      </c>
    </row>
    <row r="2220" spans="1:6" x14ac:dyDescent="0.4">
      <c r="A2220" s="15">
        <v>43441</v>
      </c>
      <c r="B2220" s="17">
        <v>30800</v>
      </c>
      <c r="C2220" s="17">
        <v>31450</v>
      </c>
      <c r="D2220" s="17">
        <v>30550</v>
      </c>
      <c r="E2220" s="17">
        <v>31250</v>
      </c>
      <c r="F2220" s="27">
        <v>1.63</v>
      </c>
    </row>
    <row r="2221" spans="1:6" x14ac:dyDescent="0.4">
      <c r="A2221" s="15">
        <v>43444</v>
      </c>
      <c r="B2221" s="17">
        <v>31300</v>
      </c>
      <c r="C2221" s="17">
        <v>32350</v>
      </c>
      <c r="D2221" s="17">
        <v>31150</v>
      </c>
      <c r="E2221" s="17">
        <v>32100</v>
      </c>
      <c r="F2221" s="27">
        <v>2.72</v>
      </c>
    </row>
    <row r="2222" spans="1:6" x14ac:dyDescent="0.4">
      <c r="A2222" s="15">
        <v>43445</v>
      </c>
      <c r="B2222" s="17">
        <v>32150</v>
      </c>
      <c r="C2222" s="17">
        <v>32900</v>
      </c>
      <c r="D2222" s="17">
        <v>32050</v>
      </c>
      <c r="E2222" s="17">
        <v>32600</v>
      </c>
      <c r="F2222" s="27">
        <v>1.56</v>
      </c>
    </row>
    <row r="2223" spans="1:6" x14ac:dyDescent="0.4">
      <c r="A2223" s="15">
        <v>43446</v>
      </c>
      <c r="B2223" s="17">
        <v>32800</v>
      </c>
      <c r="C2223" s="17">
        <v>32800</v>
      </c>
      <c r="D2223" s="17">
        <v>31750</v>
      </c>
      <c r="E2223" s="17">
        <v>32000</v>
      </c>
      <c r="F2223" s="27">
        <v>-1.84</v>
      </c>
    </row>
    <row r="2224" spans="1:6" x14ac:dyDescent="0.4">
      <c r="A2224" s="18">
        <v>43447</v>
      </c>
      <c r="B2224" s="20">
        <v>32150</v>
      </c>
      <c r="C2224" s="20">
        <v>32850</v>
      </c>
      <c r="D2224" s="20">
        <v>32050</v>
      </c>
      <c r="E2224" s="20">
        <v>32100</v>
      </c>
      <c r="F2224" s="29">
        <v>0.31</v>
      </c>
    </row>
    <row r="2225" spans="1:6" x14ac:dyDescent="0.4">
      <c r="A2225" s="15">
        <v>43448</v>
      </c>
      <c r="B2225" s="17">
        <v>32000</v>
      </c>
      <c r="C2225" s="17">
        <v>32800</v>
      </c>
      <c r="D2225" s="17">
        <v>31750</v>
      </c>
      <c r="E2225" s="17">
        <v>32600</v>
      </c>
      <c r="F2225" s="27">
        <v>1.56</v>
      </c>
    </row>
    <row r="2226" spans="1:6" x14ac:dyDescent="0.4">
      <c r="A2226" s="15">
        <v>43451</v>
      </c>
      <c r="B2226" s="17">
        <v>32800</v>
      </c>
      <c r="C2226" s="17">
        <v>33200</v>
      </c>
      <c r="D2226" s="17">
        <v>32300</v>
      </c>
      <c r="E2226" s="17">
        <v>32950</v>
      </c>
      <c r="F2226" s="27">
        <v>1.07</v>
      </c>
    </row>
    <row r="2227" spans="1:6" x14ac:dyDescent="0.4">
      <c r="A2227" s="15">
        <v>43452</v>
      </c>
      <c r="B2227" s="17">
        <v>33300</v>
      </c>
      <c r="C2227" s="17">
        <v>33700</v>
      </c>
      <c r="D2227" s="17">
        <v>33100</v>
      </c>
      <c r="E2227" s="17">
        <v>33300</v>
      </c>
      <c r="F2227" s="27">
        <v>1.06</v>
      </c>
    </row>
    <row r="2228" spans="1:6" x14ac:dyDescent="0.4">
      <c r="A2228" s="15">
        <v>43453</v>
      </c>
      <c r="B2228" s="17">
        <v>33400</v>
      </c>
      <c r="C2228" s="17">
        <v>34250</v>
      </c>
      <c r="D2228" s="17">
        <v>33400</v>
      </c>
      <c r="E2228" s="17">
        <v>34150</v>
      </c>
      <c r="F2228" s="27">
        <v>2.5499999999999998</v>
      </c>
    </row>
    <row r="2229" spans="1:6" x14ac:dyDescent="0.4">
      <c r="A2229" s="18">
        <v>43454</v>
      </c>
      <c r="B2229" s="20">
        <v>34200</v>
      </c>
      <c r="C2229" s="20">
        <v>34500</v>
      </c>
      <c r="D2229" s="20">
        <v>33500</v>
      </c>
      <c r="E2229" s="20">
        <v>34350</v>
      </c>
      <c r="F2229" s="29">
        <v>0.59</v>
      </c>
    </row>
    <row r="2230" spans="1:6" x14ac:dyDescent="0.4">
      <c r="A2230" s="15">
        <v>43455</v>
      </c>
      <c r="B2230" s="17">
        <v>34350</v>
      </c>
      <c r="C2230" s="17">
        <v>34350</v>
      </c>
      <c r="D2230" s="17">
        <v>33150</v>
      </c>
      <c r="E2230" s="17">
        <v>33450</v>
      </c>
      <c r="F2230" s="27">
        <v>-2.62</v>
      </c>
    </row>
    <row r="2231" spans="1:6" x14ac:dyDescent="0.4">
      <c r="A2231" s="15">
        <v>43458</v>
      </c>
      <c r="B2231" s="17">
        <v>33450</v>
      </c>
      <c r="C2231" s="17">
        <v>33600</v>
      </c>
      <c r="D2231" s="17">
        <v>32800</v>
      </c>
      <c r="E2231" s="17">
        <v>33100</v>
      </c>
      <c r="F2231" s="27">
        <v>-1.05</v>
      </c>
    </row>
    <row r="2232" spans="1:6" x14ac:dyDescent="0.4">
      <c r="A2232" s="15">
        <v>43460</v>
      </c>
      <c r="B2232" s="17">
        <v>32950</v>
      </c>
      <c r="C2232" s="17">
        <v>33500</v>
      </c>
      <c r="D2232" s="17">
        <v>32600</v>
      </c>
      <c r="E2232" s="17">
        <v>32750</v>
      </c>
      <c r="F2232" s="27">
        <v>-1.06</v>
      </c>
    </row>
    <row r="2233" spans="1:6" x14ac:dyDescent="0.4">
      <c r="A2233" s="15">
        <v>43461</v>
      </c>
      <c r="B2233" s="17">
        <v>32150</v>
      </c>
      <c r="C2233" s="17">
        <v>32950</v>
      </c>
      <c r="D2233" s="17">
        <v>31100</v>
      </c>
      <c r="E2233" s="17">
        <v>32500</v>
      </c>
      <c r="F2233" s="27">
        <v>-0.76</v>
      </c>
    </row>
    <row r="2234" spans="1:6" x14ac:dyDescent="0.4">
      <c r="A2234" s="18">
        <v>43462</v>
      </c>
      <c r="B2234" s="20">
        <v>32350</v>
      </c>
      <c r="C2234" s="20">
        <v>33800</v>
      </c>
      <c r="D2234" s="20">
        <v>32350</v>
      </c>
      <c r="E2234" s="20">
        <v>33100</v>
      </c>
      <c r="F2234" s="29">
        <v>1.85</v>
      </c>
    </row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K2234"/>
  <sheetViews>
    <sheetView showGridLines="0" workbookViewId="0">
      <selection activeCell="L1" sqref="L1:AG1048576"/>
    </sheetView>
  </sheetViews>
  <sheetFormatPr defaultRowHeight="17.399999999999999" x14ac:dyDescent="0.4"/>
  <cols>
    <col min="1" max="1" width="10.8984375" bestFit="1" customWidth="1"/>
    <col min="2" max="3" width="9.3984375" bestFit="1" customWidth="1"/>
  </cols>
  <sheetData>
    <row r="1" spans="1:11" x14ac:dyDescent="0.4">
      <c r="B1" s="2" t="s">
        <v>36</v>
      </c>
    </row>
    <row r="2" spans="1:11" x14ac:dyDescent="0.4">
      <c r="A2" s="4" t="s">
        <v>37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x14ac:dyDescent="0.4">
      <c r="A3" s="5" t="s">
        <v>38</v>
      </c>
      <c r="B3" s="5" t="s">
        <v>39</v>
      </c>
      <c r="C3" s="21" t="s">
        <v>28</v>
      </c>
      <c r="D3" s="6"/>
      <c r="E3" s="6"/>
      <c r="F3" s="6"/>
      <c r="G3" s="6"/>
      <c r="H3" s="6"/>
      <c r="I3" s="6"/>
      <c r="J3" s="6"/>
      <c r="K3" s="6"/>
    </row>
    <row r="4" spans="1:11" x14ac:dyDescent="0.4">
      <c r="A4" s="5" t="s">
        <v>40</v>
      </c>
      <c r="B4" s="5" t="s">
        <v>39</v>
      </c>
      <c r="C4" s="5" t="s">
        <v>39</v>
      </c>
      <c r="D4" s="6"/>
      <c r="E4" s="6"/>
      <c r="F4" s="6"/>
      <c r="G4" s="6"/>
      <c r="H4" s="6"/>
      <c r="I4" s="6"/>
      <c r="J4" s="6"/>
      <c r="K4" s="6"/>
    </row>
    <row r="5" spans="1:11" x14ac:dyDescent="0.4">
      <c r="A5" s="5" t="s">
        <v>41</v>
      </c>
      <c r="B5" s="24" t="s">
        <v>34</v>
      </c>
      <c r="C5" s="22" t="s">
        <v>26</v>
      </c>
      <c r="D5" s="6"/>
      <c r="E5" s="6"/>
      <c r="F5" s="6"/>
      <c r="G5" s="6"/>
      <c r="H5" s="6"/>
      <c r="I5" s="6"/>
      <c r="J5" s="6"/>
      <c r="K5" s="6"/>
    </row>
    <row r="6" spans="1:11" x14ac:dyDescent="0.4">
      <c r="A6" s="5" t="s">
        <v>42</v>
      </c>
      <c r="B6" s="25" t="s">
        <v>25</v>
      </c>
      <c r="C6" s="21" t="s">
        <v>27</v>
      </c>
      <c r="D6" s="6"/>
      <c r="E6" s="6"/>
      <c r="F6" s="6"/>
      <c r="G6" s="6"/>
      <c r="H6" s="6"/>
      <c r="I6" s="6"/>
      <c r="J6" s="6"/>
      <c r="K6" s="6"/>
    </row>
    <row r="7" spans="1:11" x14ac:dyDescent="0.4">
      <c r="A7" s="5" t="s">
        <v>43</v>
      </c>
      <c r="B7" s="23" t="s">
        <v>24</v>
      </c>
      <c r="C7" s="5" t="s">
        <v>39</v>
      </c>
      <c r="D7" s="6"/>
      <c r="E7" s="6"/>
      <c r="F7" s="6"/>
      <c r="G7" s="6"/>
      <c r="H7" s="6"/>
      <c r="I7" s="6"/>
      <c r="J7" s="6"/>
      <c r="K7" s="6"/>
    </row>
    <row r="8" spans="1:11" x14ac:dyDescent="0.4">
      <c r="A8" s="7" t="s">
        <v>44</v>
      </c>
      <c r="B8" s="7">
        <v>20100101</v>
      </c>
      <c r="C8" s="7">
        <v>20181231</v>
      </c>
      <c r="D8" s="8"/>
      <c r="E8" s="8"/>
      <c r="F8" s="8"/>
      <c r="G8" s="8"/>
      <c r="H8" s="8"/>
      <c r="I8" s="8"/>
      <c r="J8" s="8"/>
      <c r="K8" s="8"/>
    </row>
    <row r="9" spans="1:11" x14ac:dyDescent="0.4">
      <c r="A9" s="9" t="s">
        <v>45</v>
      </c>
      <c r="B9" s="10" t="s">
        <v>49</v>
      </c>
      <c r="C9" s="10" t="s">
        <v>49</v>
      </c>
      <c r="D9" s="10" t="s">
        <v>49</v>
      </c>
      <c r="E9" s="10" t="s">
        <v>49</v>
      </c>
      <c r="F9" s="10" t="s">
        <v>49</v>
      </c>
      <c r="G9" s="10" t="s">
        <v>62</v>
      </c>
      <c r="H9" s="10" t="s">
        <v>62</v>
      </c>
      <c r="I9" s="10" t="s">
        <v>62</v>
      </c>
      <c r="J9" s="10" t="s">
        <v>62</v>
      </c>
      <c r="K9" s="10" t="s">
        <v>62</v>
      </c>
    </row>
    <row r="10" spans="1:11" x14ac:dyDescent="0.4">
      <c r="A10" s="11" t="s">
        <v>46</v>
      </c>
      <c r="B10" s="12" t="s">
        <v>50</v>
      </c>
      <c r="C10" s="12" t="s">
        <v>50</v>
      </c>
      <c r="D10" s="12" t="s">
        <v>50</v>
      </c>
      <c r="E10" s="12" t="s">
        <v>50</v>
      </c>
      <c r="F10" s="12" t="s">
        <v>50</v>
      </c>
      <c r="G10" s="12" t="s">
        <v>63</v>
      </c>
      <c r="H10" s="12" t="s">
        <v>63</v>
      </c>
      <c r="I10" s="12" t="s">
        <v>63</v>
      </c>
      <c r="J10" s="12" t="s">
        <v>63</v>
      </c>
      <c r="K10" s="12" t="s">
        <v>63</v>
      </c>
    </row>
    <row r="11" spans="1:11" x14ac:dyDescent="0.4">
      <c r="A11" s="11" t="s">
        <v>47</v>
      </c>
      <c r="B11" s="12" t="s">
        <v>51</v>
      </c>
      <c r="C11" s="12" t="s">
        <v>51</v>
      </c>
      <c r="D11" s="12" t="s">
        <v>51</v>
      </c>
      <c r="E11" s="12" t="s">
        <v>51</v>
      </c>
      <c r="F11" s="12" t="s">
        <v>51</v>
      </c>
      <c r="G11" s="12" t="s">
        <v>51</v>
      </c>
      <c r="H11" s="12" t="s">
        <v>51</v>
      </c>
      <c r="I11" s="12" t="s">
        <v>51</v>
      </c>
      <c r="J11" s="12" t="s">
        <v>51</v>
      </c>
      <c r="K11" s="12" t="s">
        <v>51</v>
      </c>
    </row>
    <row r="12" spans="1:11" x14ac:dyDescent="0.4">
      <c r="A12" s="11" t="s">
        <v>40</v>
      </c>
      <c r="B12" s="12" t="s">
        <v>52</v>
      </c>
      <c r="C12" s="12" t="s">
        <v>54</v>
      </c>
      <c r="D12" s="12" t="s">
        <v>56</v>
      </c>
      <c r="E12" s="12" t="s">
        <v>58</v>
      </c>
      <c r="F12" s="12" t="s">
        <v>60</v>
      </c>
      <c r="G12" s="12" t="s">
        <v>52</v>
      </c>
      <c r="H12" s="12" t="s">
        <v>54</v>
      </c>
      <c r="I12" s="12" t="s">
        <v>56</v>
      </c>
      <c r="J12" s="12" t="s">
        <v>58</v>
      </c>
      <c r="K12" s="12" t="s">
        <v>60</v>
      </c>
    </row>
    <row r="13" spans="1:11" x14ac:dyDescent="0.4">
      <c r="A13" s="11" t="s">
        <v>48</v>
      </c>
      <c r="B13" s="12" t="s">
        <v>53</v>
      </c>
      <c r="C13" s="12" t="s">
        <v>55</v>
      </c>
      <c r="D13" s="12" t="s">
        <v>57</v>
      </c>
      <c r="E13" s="12" t="s">
        <v>59</v>
      </c>
      <c r="F13" s="12" t="s">
        <v>61</v>
      </c>
      <c r="G13" s="12" t="s">
        <v>53</v>
      </c>
      <c r="H13" s="12" t="s">
        <v>55</v>
      </c>
      <c r="I13" s="12" t="s">
        <v>57</v>
      </c>
      <c r="J13" s="12" t="s">
        <v>59</v>
      </c>
      <c r="K13" s="12" t="s">
        <v>61</v>
      </c>
    </row>
    <row r="14" spans="1:11" x14ac:dyDescent="0.4">
      <c r="A14" s="13" t="s">
        <v>41</v>
      </c>
      <c r="B14" s="14" t="s">
        <v>31</v>
      </c>
      <c r="C14" s="14" t="s">
        <v>31</v>
      </c>
      <c r="D14" s="14" t="s">
        <v>31</v>
      </c>
      <c r="E14" s="14" t="s">
        <v>31</v>
      </c>
      <c r="F14" s="14" t="s">
        <v>31</v>
      </c>
      <c r="G14" s="14" t="s">
        <v>31</v>
      </c>
      <c r="H14" s="14" t="s">
        <v>31</v>
      </c>
      <c r="I14" s="14" t="s">
        <v>31</v>
      </c>
      <c r="J14" s="14" t="s">
        <v>31</v>
      </c>
      <c r="K14" s="14" t="s">
        <v>31</v>
      </c>
    </row>
    <row r="15" spans="1:11" x14ac:dyDescent="0.4">
      <c r="A15" s="15">
        <v>40182</v>
      </c>
      <c r="B15" s="26">
        <v>1681.71</v>
      </c>
      <c r="C15" s="26">
        <v>1696.14</v>
      </c>
      <c r="D15" s="26">
        <v>1681.71</v>
      </c>
      <c r="E15" s="26">
        <v>1696.14</v>
      </c>
      <c r="F15" s="26">
        <v>0.79</v>
      </c>
      <c r="G15" s="27">
        <v>517.03</v>
      </c>
      <c r="H15" s="27">
        <v>528.1</v>
      </c>
      <c r="I15" s="27">
        <v>517.03</v>
      </c>
      <c r="J15" s="27">
        <v>528.09</v>
      </c>
      <c r="K15" s="27">
        <v>2.83</v>
      </c>
    </row>
    <row r="16" spans="1:11" x14ac:dyDescent="0.4">
      <c r="A16" s="15">
        <v>40183</v>
      </c>
      <c r="B16" s="26">
        <v>1701.62</v>
      </c>
      <c r="C16" s="26">
        <v>1702.39</v>
      </c>
      <c r="D16" s="26">
        <v>1686.45</v>
      </c>
      <c r="E16" s="26">
        <v>1690.62</v>
      </c>
      <c r="F16" s="26">
        <v>-0.33</v>
      </c>
      <c r="G16" s="27">
        <v>533.42999999999995</v>
      </c>
      <c r="H16" s="27">
        <v>536.65</v>
      </c>
      <c r="I16" s="27">
        <v>531.05999999999995</v>
      </c>
      <c r="J16" s="27">
        <v>533.09</v>
      </c>
      <c r="K16" s="27">
        <v>0.95</v>
      </c>
    </row>
    <row r="17" spans="1:11" x14ac:dyDescent="0.4">
      <c r="A17" s="15">
        <v>40184</v>
      </c>
      <c r="B17" s="26">
        <v>1697.88</v>
      </c>
      <c r="C17" s="26">
        <v>1706.89</v>
      </c>
      <c r="D17" s="26">
        <v>1696.1</v>
      </c>
      <c r="E17" s="26">
        <v>1705.32</v>
      </c>
      <c r="F17" s="26">
        <v>0.87</v>
      </c>
      <c r="G17" s="27">
        <v>537.1</v>
      </c>
      <c r="H17" s="27">
        <v>539.13</v>
      </c>
      <c r="I17" s="27">
        <v>532.54</v>
      </c>
      <c r="J17" s="27">
        <v>539.12</v>
      </c>
      <c r="K17" s="27">
        <v>1.1299999999999999</v>
      </c>
    </row>
    <row r="18" spans="1:11" x14ac:dyDescent="0.4">
      <c r="A18" s="15">
        <v>40185</v>
      </c>
      <c r="B18" s="26">
        <v>1702.92</v>
      </c>
      <c r="C18" s="26">
        <v>1707.9</v>
      </c>
      <c r="D18" s="26">
        <v>1683.45</v>
      </c>
      <c r="E18" s="26">
        <v>1683.45</v>
      </c>
      <c r="F18" s="26">
        <v>-1.28</v>
      </c>
      <c r="G18" s="27">
        <v>542.88</v>
      </c>
      <c r="H18" s="27">
        <v>545.41999999999996</v>
      </c>
      <c r="I18" s="27">
        <v>534.63</v>
      </c>
      <c r="J18" s="27">
        <v>535.52</v>
      </c>
      <c r="K18" s="27">
        <v>-0.67</v>
      </c>
    </row>
    <row r="19" spans="1:11" x14ac:dyDescent="0.4">
      <c r="A19" s="18">
        <v>40186</v>
      </c>
      <c r="B19" s="28">
        <v>1694.06</v>
      </c>
      <c r="C19" s="28">
        <v>1695.26</v>
      </c>
      <c r="D19" s="28">
        <v>1668.84</v>
      </c>
      <c r="E19" s="28">
        <v>1695.26</v>
      </c>
      <c r="F19" s="28">
        <v>0.7</v>
      </c>
      <c r="G19" s="29">
        <v>539.63</v>
      </c>
      <c r="H19" s="29">
        <v>540.29</v>
      </c>
      <c r="I19" s="29">
        <v>529.66999999999996</v>
      </c>
      <c r="J19" s="29">
        <v>538.96</v>
      </c>
      <c r="K19" s="29">
        <v>0.64</v>
      </c>
    </row>
    <row r="20" spans="1:11" x14ac:dyDescent="0.4">
      <c r="A20" s="15">
        <v>40189</v>
      </c>
      <c r="B20" s="26">
        <v>1700.79</v>
      </c>
      <c r="C20" s="26">
        <v>1705.73</v>
      </c>
      <c r="D20" s="26">
        <v>1694.12</v>
      </c>
      <c r="E20" s="26">
        <v>1694.12</v>
      </c>
      <c r="F20" s="26">
        <v>-7.0000000000000007E-2</v>
      </c>
      <c r="G20" s="27">
        <v>543.5</v>
      </c>
      <c r="H20" s="27">
        <v>544.11</v>
      </c>
      <c r="I20" s="27">
        <v>539.69000000000005</v>
      </c>
      <c r="J20" s="27">
        <v>540.4</v>
      </c>
      <c r="K20" s="27">
        <v>0.27</v>
      </c>
    </row>
    <row r="21" spans="1:11" x14ac:dyDescent="0.4">
      <c r="A21" s="15">
        <v>40190</v>
      </c>
      <c r="B21" s="26">
        <v>1695.83</v>
      </c>
      <c r="C21" s="26">
        <v>1701.16</v>
      </c>
      <c r="D21" s="26">
        <v>1683.29</v>
      </c>
      <c r="E21" s="26">
        <v>1698.64</v>
      </c>
      <c r="F21" s="26">
        <v>0.27</v>
      </c>
      <c r="G21" s="27">
        <v>542.48</v>
      </c>
      <c r="H21" s="27">
        <v>542.58000000000004</v>
      </c>
      <c r="I21" s="27">
        <v>534.9</v>
      </c>
      <c r="J21" s="27">
        <v>538.11</v>
      </c>
      <c r="K21" s="27">
        <v>-0.42</v>
      </c>
    </row>
    <row r="22" spans="1:11" x14ac:dyDescent="0.4">
      <c r="A22" s="15">
        <v>40191</v>
      </c>
      <c r="B22" s="26">
        <v>1683.51</v>
      </c>
      <c r="C22" s="26">
        <v>1687.58</v>
      </c>
      <c r="D22" s="26">
        <v>1671.11</v>
      </c>
      <c r="E22" s="26">
        <v>1671.41</v>
      </c>
      <c r="F22" s="26">
        <v>-1.6</v>
      </c>
      <c r="G22" s="27">
        <v>535.97</v>
      </c>
      <c r="H22" s="27">
        <v>538.9</v>
      </c>
      <c r="I22" s="27">
        <v>534.45000000000005</v>
      </c>
      <c r="J22" s="27">
        <v>534.46</v>
      </c>
      <c r="K22" s="27">
        <v>-0.68</v>
      </c>
    </row>
    <row r="23" spans="1:11" x14ac:dyDescent="0.4">
      <c r="A23" s="15">
        <v>40192</v>
      </c>
      <c r="B23" s="26">
        <v>1680.68</v>
      </c>
      <c r="C23" s="26">
        <v>1692.78</v>
      </c>
      <c r="D23" s="26">
        <v>1677.46</v>
      </c>
      <c r="E23" s="26">
        <v>1685.77</v>
      </c>
      <c r="F23" s="26">
        <v>0.86</v>
      </c>
      <c r="G23" s="27">
        <v>539.45000000000005</v>
      </c>
      <c r="H23" s="27">
        <v>542.34</v>
      </c>
      <c r="I23" s="27">
        <v>538.49</v>
      </c>
      <c r="J23" s="27">
        <v>542.33000000000004</v>
      </c>
      <c r="K23" s="27">
        <v>1.47</v>
      </c>
    </row>
    <row r="24" spans="1:11" x14ac:dyDescent="0.4">
      <c r="A24" s="18">
        <v>40193</v>
      </c>
      <c r="B24" s="28">
        <v>1694.65</v>
      </c>
      <c r="C24" s="28">
        <v>1704.43</v>
      </c>
      <c r="D24" s="28">
        <v>1686.12</v>
      </c>
      <c r="E24" s="28">
        <v>1701.8</v>
      </c>
      <c r="F24" s="28">
        <v>0.95</v>
      </c>
      <c r="G24" s="29">
        <v>546.78</v>
      </c>
      <c r="H24" s="29">
        <v>549.98</v>
      </c>
      <c r="I24" s="29">
        <v>545.17999999999995</v>
      </c>
      <c r="J24" s="29">
        <v>549.97</v>
      </c>
      <c r="K24" s="29">
        <v>1.41</v>
      </c>
    </row>
    <row r="25" spans="1:11" x14ac:dyDescent="0.4">
      <c r="A25" s="15">
        <v>40196</v>
      </c>
      <c r="B25" s="26">
        <v>1696.14</v>
      </c>
      <c r="C25" s="26">
        <v>1716.62</v>
      </c>
      <c r="D25" s="26">
        <v>1688.89</v>
      </c>
      <c r="E25" s="26">
        <v>1711.78</v>
      </c>
      <c r="F25" s="26">
        <v>0.59</v>
      </c>
      <c r="G25" s="27">
        <v>550.20000000000005</v>
      </c>
      <c r="H25" s="27">
        <v>553.64</v>
      </c>
      <c r="I25" s="27">
        <v>548.6</v>
      </c>
      <c r="J25" s="27">
        <v>553.1</v>
      </c>
      <c r="K25" s="27">
        <v>0.56999999999999995</v>
      </c>
    </row>
    <row r="26" spans="1:11" x14ac:dyDescent="0.4">
      <c r="A26" s="15">
        <v>40197</v>
      </c>
      <c r="B26" s="26">
        <v>1719.41</v>
      </c>
      <c r="C26" s="26">
        <v>1723.22</v>
      </c>
      <c r="D26" s="26">
        <v>1706.73</v>
      </c>
      <c r="E26" s="26">
        <v>1710.22</v>
      </c>
      <c r="F26" s="26">
        <v>-0.09</v>
      </c>
      <c r="G26" s="27">
        <v>557.88</v>
      </c>
      <c r="H26" s="27">
        <v>557.88</v>
      </c>
      <c r="I26" s="27">
        <v>547.72</v>
      </c>
      <c r="J26" s="27">
        <v>549.14</v>
      </c>
      <c r="K26" s="27">
        <v>-0.72</v>
      </c>
    </row>
    <row r="27" spans="1:11" x14ac:dyDescent="0.4">
      <c r="A27" s="15">
        <v>40198</v>
      </c>
      <c r="B27" s="26">
        <v>1723.01</v>
      </c>
      <c r="C27" s="26">
        <v>1723.01</v>
      </c>
      <c r="D27" s="26">
        <v>1708.58</v>
      </c>
      <c r="E27" s="26">
        <v>1714.38</v>
      </c>
      <c r="F27" s="26">
        <v>0.24</v>
      </c>
      <c r="G27" s="27">
        <v>553.61</v>
      </c>
      <c r="H27" s="27">
        <v>553.91</v>
      </c>
      <c r="I27" s="27">
        <v>543.15</v>
      </c>
      <c r="J27" s="27">
        <v>544.12</v>
      </c>
      <c r="K27" s="27">
        <v>-0.91</v>
      </c>
    </row>
    <row r="28" spans="1:11" x14ac:dyDescent="0.4">
      <c r="A28" s="15">
        <v>40199</v>
      </c>
      <c r="B28" s="26">
        <v>1700.53</v>
      </c>
      <c r="C28" s="26">
        <v>1722.01</v>
      </c>
      <c r="D28" s="26">
        <v>1695.18</v>
      </c>
      <c r="E28" s="26">
        <v>1722.01</v>
      </c>
      <c r="F28" s="26">
        <v>0.45</v>
      </c>
      <c r="G28" s="27">
        <v>542.39</v>
      </c>
      <c r="H28" s="27">
        <v>549.07000000000005</v>
      </c>
      <c r="I28" s="27">
        <v>539.92999999999995</v>
      </c>
      <c r="J28" s="27">
        <v>549.03</v>
      </c>
      <c r="K28" s="27">
        <v>0.9</v>
      </c>
    </row>
    <row r="29" spans="1:11" x14ac:dyDescent="0.4">
      <c r="A29" s="18">
        <v>40200</v>
      </c>
      <c r="B29" s="28">
        <v>1696.21</v>
      </c>
      <c r="C29" s="28">
        <v>1706.09</v>
      </c>
      <c r="D29" s="28">
        <v>1665.6</v>
      </c>
      <c r="E29" s="28">
        <v>1684.35</v>
      </c>
      <c r="F29" s="28">
        <v>-2.19</v>
      </c>
      <c r="G29" s="29">
        <v>542.4</v>
      </c>
      <c r="H29" s="29">
        <v>547.33000000000004</v>
      </c>
      <c r="I29" s="29">
        <v>536.33000000000004</v>
      </c>
      <c r="J29" s="29">
        <v>546.66</v>
      </c>
      <c r="K29" s="29">
        <v>-0.43</v>
      </c>
    </row>
    <row r="30" spans="1:11" x14ac:dyDescent="0.4">
      <c r="A30" s="15">
        <v>40203</v>
      </c>
      <c r="B30" s="26">
        <v>1662.77</v>
      </c>
      <c r="C30" s="26">
        <v>1681.83</v>
      </c>
      <c r="D30" s="26">
        <v>1660.58</v>
      </c>
      <c r="E30" s="26">
        <v>1670.2</v>
      </c>
      <c r="F30" s="26">
        <v>-0.84</v>
      </c>
      <c r="G30" s="27">
        <v>540.55999999999995</v>
      </c>
      <c r="H30" s="27">
        <v>548.04999999999995</v>
      </c>
      <c r="I30" s="27">
        <v>529.84</v>
      </c>
      <c r="J30" s="27">
        <v>534.22</v>
      </c>
      <c r="K30" s="27">
        <v>-2.2799999999999998</v>
      </c>
    </row>
    <row r="31" spans="1:11" x14ac:dyDescent="0.4">
      <c r="A31" s="15">
        <v>40204</v>
      </c>
      <c r="B31" s="26">
        <v>1670.47</v>
      </c>
      <c r="C31" s="26">
        <v>1671.66</v>
      </c>
      <c r="D31" s="26">
        <v>1626.98</v>
      </c>
      <c r="E31" s="26">
        <v>1637.34</v>
      </c>
      <c r="F31" s="26">
        <v>-1.97</v>
      </c>
      <c r="G31" s="27">
        <v>540.78</v>
      </c>
      <c r="H31" s="27">
        <v>540.89</v>
      </c>
      <c r="I31" s="27">
        <v>518.08000000000004</v>
      </c>
      <c r="J31" s="27">
        <v>522.07000000000005</v>
      </c>
      <c r="K31" s="27">
        <v>-2.27</v>
      </c>
    </row>
    <row r="32" spans="1:11" x14ac:dyDescent="0.4">
      <c r="A32" s="15">
        <v>40205</v>
      </c>
      <c r="B32" s="26">
        <v>1641.88</v>
      </c>
      <c r="C32" s="26">
        <v>1643.64</v>
      </c>
      <c r="D32" s="26">
        <v>1620.55</v>
      </c>
      <c r="E32" s="26">
        <v>1625.48</v>
      </c>
      <c r="F32" s="26">
        <v>-0.72</v>
      </c>
      <c r="G32" s="27">
        <v>526.27</v>
      </c>
      <c r="H32" s="27">
        <v>526.79999999999995</v>
      </c>
      <c r="I32" s="27">
        <v>515.85</v>
      </c>
      <c r="J32" s="27">
        <v>516.42999999999995</v>
      </c>
      <c r="K32" s="27">
        <v>-1.08</v>
      </c>
    </row>
    <row r="33" spans="1:11" x14ac:dyDescent="0.4">
      <c r="A33" s="15">
        <v>40206</v>
      </c>
      <c r="B33" s="26">
        <v>1632.58</v>
      </c>
      <c r="C33" s="26">
        <v>1649.46</v>
      </c>
      <c r="D33" s="26">
        <v>1619.26</v>
      </c>
      <c r="E33" s="26">
        <v>1642.43</v>
      </c>
      <c r="F33" s="26">
        <v>1.04</v>
      </c>
      <c r="G33" s="27">
        <v>520.20000000000005</v>
      </c>
      <c r="H33" s="27">
        <v>521.08000000000004</v>
      </c>
      <c r="I33" s="27">
        <v>508.44</v>
      </c>
      <c r="J33" s="27">
        <v>517.4</v>
      </c>
      <c r="K33" s="27">
        <v>0.19</v>
      </c>
    </row>
    <row r="34" spans="1:11" x14ac:dyDescent="0.4">
      <c r="A34" s="18">
        <v>40207</v>
      </c>
      <c r="B34" s="28">
        <v>1621</v>
      </c>
      <c r="C34" s="28">
        <v>1626.57</v>
      </c>
      <c r="D34" s="28">
        <v>1595.39</v>
      </c>
      <c r="E34" s="28">
        <v>1602.43</v>
      </c>
      <c r="F34" s="28">
        <v>-2.44</v>
      </c>
      <c r="G34" s="29">
        <v>508.67</v>
      </c>
      <c r="H34" s="29">
        <v>509.54</v>
      </c>
      <c r="I34" s="29">
        <v>493.61</v>
      </c>
      <c r="J34" s="29">
        <v>496.57</v>
      </c>
      <c r="K34" s="29">
        <v>-4.03</v>
      </c>
    </row>
    <row r="35" spans="1:11" x14ac:dyDescent="0.4">
      <c r="A35" s="15">
        <v>40210</v>
      </c>
      <c r="B35" s="26">
        <v>1603.87</v>
      </c>
      <c r="C35" s="26">
        <v>1611.99</v>
      </c>
      <c r="D35" s="26">
        <v>1590.8</v>
      </c>
      <c r="E35" s="26">
        <v>1606.44</v>
      </c>
      <c r="F35" s="26">
        <v>0.25</v>
      </c>
      <c r="G35" s="27">
        <v>498.83</v>
      </c>
      <c r="H35" s="27">
        <v>502.02</v>
      </c>
      <c r="I35" s="27">
        <v>495.4</v>
      </c>
      <c r="J35" s="27">
        <v>502</v>
      </c>
      <c r="K35" s="27">
        <v>1.0900000000000001</v>
      </c>
    </row>
    <row r="36" spans="1:11" x14ac:dyDescent="0.4">
      <c r="A36" s="15">
        <v>40211</v>
      </c>
      <c r="B36" s="26">
        <v>1618.6</v>
      </c>
      <c r="C36" s="26">
        <v>1618.6</v>
      </c>
      <c r="D36" s="26">
        <v>1591.24</v>
      </c>
      <c r="E36" s="26">
        <v>1595.81</v>
      </c>
      <c r="F36" s="26">
        <v>-0.66</v>
      </c>
      <c r="G36" s="27">
        <v>508.32</v>
      </c>
      <c r="H36" s="27">
        <v>512</v>
      </c>
      <c r="I36" s="27">
        <v>503.15</v>
      </c>
      <c r="J36" s="27">
        <v>504.69</v>
      </c>
      <c r="K36" s="27">
        <v>0.54</v>
      </c>
    </row>
    <row r="37" spans="1:11" x14ac:dyDescent="0.4">
      <c r="A37" s="15">
        <v>40212</v>
      </c>
      <c r="B37" s="26">
        <v>1614.16</v>
      </c>
      <c r="C37" s="26">
        <v>1618.86</v>
      </c>
      <c r="D37" s="26">
        <v>1602.55</v>
      </c>
      <c r="E37" s="26">
        <v>1615.02</v>
      </c>
      <c r="F37" s="26">
        <v>1.2</v>
      </c>
      <c r="G37" s="27">
        <v>512.34</v>
      </c>
      <c r="H37" s="27">
        <v>515.33000000000004</v>
      </c>
      <c r="I37" s="27">
        <v>510.17</v>
      </c>
      <c r="J37" s="27">
        <v>515.32000000000005</v>
      </c>
      <c r="K37" s="27">
        <v>2.11</v>
      </c>
    </row>
    <row r="38" spans="1:11" x14ac:dyDescent="0.4">
      <c r="A38" s="15">
        <v>40213</v>
      </c>
      <c r="B38" s="26">
        <v>1615.48</v>
      </c>
      <c r="C38" s="26">
        <v>1619.37</v>
      </c>
      <c r="D38" s="26">
        <v>1607.87</v>
      </c>
      <c r="E38" s="26">
        <v>1616.42</v>
      </c>
      <c r="F38" s="26">
        <v>0.09</v>
      </c>
      <c r="G38" s="27">
        <v>516.54999999999995</v>
      </c>
      <c r="H38" s="27">
        <v>517.03</v>
      </c>
      <c r="I38" s="27">
        <v>513.39</v>
      </c>
      <c r="J38" s="27">
        <v>516.23</v>
      </c>
      <c r="K38" s="27">
        <v>0.18</v>
      </c>
    </row>
    <row r="39" spans="1:11" x14ac:dyDescent="0.4">
      <c r="A39" s="18">
        <v>40214</v>
      </c>
      <c r="B39" s="28">
        <v>1567.59</v>
      </c>
      <c r="C39" s="28">
        <v>1575.16</v>
      </c>
      <c r="D39" s="28">
        <v>1560.99</v>
      </c>
      <c r="E39" s="28">
        <v>1567.12</v>
      </c>
      <c r="F39" s="28">
        <v>-3.05</v>
      </c>
      <c r="G39" s="29">
        <v>493.56</v>
      </c>
      <c r="H39" s="29">
        <v>498.45</v>
      </c>
      <c r="I39" s="29">
        <v>492.08</v>
      </c>
      <c r="J39" s="29">
        <v>497.37</v>
      </c>
      <c r="K39" s="29">
        <v>-3.65</v>
      </c>
    </row>
    <row r="40" spans="1:11" x14ac:dyDescent="0.4">
      <c r="A40" s="15">
        <v>40217</v>
      </c>
      <c r="B40" s="26">
        <v>1565.24</v>
      </c>
      <c r="C40" s="26">
        <v>1566.3</v>
      </c>
      <c r="D40" s="26">
        <v>1548.78</v>
      </c>
      <c r="E40" s="26">
        <v>1552.79</v>
      </c>
      <c r="F40" s="26">
        <v>-0.91</v>
      </c>
      <c r="G40" s="27">
        <v>502.27</v>
      </c>
      <c r="H40" s="27">
        <v>502.27</v>
      </c>
      <c r="I40" s="27">
        <v>487.4</v>
      </c>
      <c r="J40" s="27">
        <v>487.41</v>
      </c>
      <c r="K40" s="27">
        <v>-2</v>
      </c>
    </row>
    <row r="41" spans="1:11" x14ac:dyDescent="0.4">
      <c r="A41" s="15">
        <v>40218</v>
      </c>
      <c r="B41" s="26">
        <v>1550.8</v>
      </c>
      <c r="C41" s="26">
        <v>1571.96</v>
      </c>
      <c r="D41" s="26">
        <v>1549.11</v>
      </c>
      <c r="E41" s="26">
        <v>1570.49</v>
      </c>
      <c r="F41" s="26">
        <v>1.1399999999999999</v>
      </c>
      <c r="G41" s="27">
        <v>484.95</v>
      </c>
      <c r="H41" s="27">
        <v>491.22</v>
      </c>
      <c r="I41" s="27">
        <v>483.15</v>
      </c>
      <c r="J41" s="27">
        <v>491.2</v>
      </c>
      <c r="K41" s="27">
        <v>0.78</v>
      </c>
    </row>
    <row r="42" spans="1:11" x14ac:dyDescent="0.4">
      <c r="A42" s="15">
        <v>40219</v>
      </c>
      <c r="B42" s="26">
        <v>1578.83</v>
      </c>
      <c r="C42" s="26">
        <v>1581.56</v>
      </c>
      <c r="D42" s="26">
        <v>1565.79</v>
      </c>
      <c r="E42" s="26">
        <v>1570.12</v>
      </c>
      <c r="F42" s="26">
        <v>-0.02</v>
      </c>
      <c r="G42" s="27">
        <v>498.39</v>
      </c>
      <c r="H42" s="27">
        <v>498.6</v>
      </c>
      <c r="I42" s="27">
        <v>491.28</v>
      </c>
      <c r="J42" s="27">
        <v>491.28</v>
      </c>
      <c r="K42" s="27">
        <v>0.02</v>
      </c>
    </row>
    <row r="43" spans="1:11" x14ac:dyDescent="0.4">
      <c r="A43" s="15">
        <v>40220</v>
      </c>
      <c r="B43" s="26">
        <v>1574.95</v>
      </c>
      <c r="C43" s="26">
        <v>1600.41</v>
      </c>
      <c r="D43" s="26">
        <v>1574.77</v>
      </c>
      <c r="E43" s="26">
        <v>1597.81</v>
      </c>
      <c r="F43" s="26">
        <v>1.76</v>
      </c>
      <c r="G43" s="27">
        <v>493.79</v>
      </c>
      <c r="H43" s="27">
        <v>498.33</v>
      </c>
      <c r="I43" s="27">
        <v>493.79</v>
      </c>
      <c r="J43" s="27">
        <v>498.01</v>
      </c>
      <c r="K43" s="27">
        <v>1.37</v>
      </c>
    </row>
    <row r="44" spans="1:11" x14ac:dyDescent="0.4">
      <c r="A44" s="18">
        <v>40221</v>
      </c>
      <c r="B44" s="28">
        <v>1595.95</v>
      </c>
      <c r="C44" s="28">
        <v>1598.41</v>
      </c>
      <c r="D44" s="28">
        <v>1577.89</v>
      </c>
      <c r="E44" s="28">
        <v>1593.66</v>
      </c>
      <c r="F44" s="28">
        <v>-0.26</v>
      </c>
      <c r="G44" s="29">
        <v>501.58</v>
      </c>
      <c r="H44" s="29">
        <v>504.17</v>
      </c>
      <c r="I44" s="29">
        <v>498.96</v>
      </c>
      <c r="J44" s="29">
        <v>503.88</v>
      </c>
      <c r="K44" s="29">
        <v>1.18</v>
      </c>
    </row>
    <row r="45" spans="1:11" x14ac:dyDescent="0.4">
      <c r="A45" s="15">
        <v>40225</v>
      </c>
      <c r="B45" s="26">
        <v>1589.97</v>
      </c>
      <c r="C45" s="26">
        <v>1608.86</v>
      </c>
      <c r="D45" s="26">
        <v>1586.87</v>
      </c>
      <c r="E45" s="26">
        <v>1601.05</v>
      </c>
      <c r="F45" s="26">
        <v>0.46</v>
      </c>
      <c r="G45" s="27">
        <v>505.75</v>
      </c>
      <c r="H45" s="27">
        <v>509.14</v>
      </c>
      <c r="I45" s="27">
        <v>505.58</v>
      </c>
      <c r="J45" s="27">
        <v>508.95</v>
      </c>
      <c r="K45" s="27">
        <v>1.01</v>
      </c>
    </row>
    <row r="46" spans="1:11" x14ac:dyDescent="0.4">
      <c r="A46" s="15">
        <v>40226</v>
      </c>
      <c r="B46" s="26">
        <v>1619.04</v>
      </c>
      <c r="C46" s="26">
        <v>1628.31</v>
      </c>
      <c r="D46" s="26">
        <v>1618.27</v>
      </c>
      <c r="E46" s="26">
        <v>1627.43</v>
      </c>
      <c r="F46" s="26">
        <v>1.65</v>
      </c>
      <c r="G46" s="27">
        <v>513.91999999999996</v>
      </c>
      <c r="H46" s="27">
        <v>515.66999999999996</v>
      </c>
      <c r="I46" s="27">
        <v>513.6</v>
      </c>
      <c r="J46" s="27">
        <v>515.16</v>
      </c>
      <c r="K46" s="27">
        <v>1.22</v>
      </c>
    </row>
    <row r="47" spans="1:11" x14ac:dyDescent="0.4">
      <c r="A47" s="15">
        <v>40227</v>
      </c>
      <c r="B47" s="26">
        <v>1630.89</v>
      </c>
      <c r="C47" s="26">
        <v>1631.71</v>
      </c>
      <c r="D47" s="26">
        <v>1618.81</v>
      </c>
      <c r="E47" s="26">
        <v>1621.19</v>
      </c>
      <c r="F47" s="26">
        <v>-0.38</v>
      </c>
      <c r="G47" s="27">
        <v>518.09</v>
      </c>
      <c r="H47" s="27">
        <v>518.33000000000004</v>
      </c>
      <c r="I47" s="27">
        <v>513.16999999999996</v>
      </c>
      <c r="J47" s="27">
        <v>513.33000000000004</v>
      </c>
      <c r="K47" s="27">
        <v>-0.36</v>
      </c>
    </row>
    <row r="48" spans="1:11" x14ac:dyDescent="0.4">
      <c r="A48" s="15">
        <v>40228</v>
      </c>
      <c r="B48" s="26">
        <v>1611.09</v>
      </c>
      <c r="C48" s="26">
        <v>1623.25</v>
      </c>
      <c r="D48" s="26">
        <v>1592.92</v>
      </c>
      <c r="E48" s="26">
        <v>1593.9</v>
      </c>
      <c r="F48" s="26">
        <v>-1.68</v>
      </c>
      <c r="G48" s="27">
        <v>512.47</v>
      </c>
      <c r="H48" s="27">
        <v>515.73</v>
      </c>
      <c r="I48" s="27">
        <v>504.29</v>
      </c>
      <c r="J48" s="27">
        <v>504.39</v>
      </c>
      <c r="K48" s="27">
        <v>-1.74</v>
      </c>
    </row>
    <row r="49" spans="1:11" x14ac:dyDescent="0.4">
      <c r="A49" s="18">
        <v>40231</v>
      </c>
      <c r="B49" s="28">
        <v>1617.16</v>
      </c>
      <c r="C49" s="28">
        <v>1630.51</v>
      </c>
      <c r="D49" s="28">
        <v>1617.16</v>
      </c>
      <c r="E49" s="28">
        <v>1627.1</v>
      </c>
      <c r="F49" s="28">
        <v>2.08</v>
      </c>
      <c r="G49" s="29">
        <v>511.45</v>
      </c>
      <c r="H49" s="29">
        <v>512.9</v>
      </c>
      <c r="I49" s="29">
        <v>510.99</v>
      </c>
      <c r="J49" s="29">
        <v>512.25</v>
      </c>
      <c r="K49" s="29">
        <v>1.56</v>
      </c>
    </row>
    <row r="50" spans="1:11" x14ac:dyDescent="0.4">
      <c r="A50" s="15">
        <v>40232</v>
      </c>
      <c r="B50" s="26">
        <v>1626.75</v>
      </c>
      <c r="C50" s="26">
        <v>1630.45</v>
      </c>
      <c r="D50" s="26">
        <v>1616.04</v>
      </c>
      <c r="E50" s="26">
        <v>1628.9</v>
      </c>
      <c r="F50" s="26">
        <v>0.11</v>
      </c>
      <c r="G50" s="27">
        <v>513.61</v>
      </c>
      <c r="H50" s="27">
        <v>515.42999999999995</v>
      </c>
      <c r="I50" s="27">
        <v>511.77</v>
      </c>
      <c r="J50" s="27">
        <v>513.9</v>
      </c>
      <c r="K50" s="27">
        <v>0.32</v>
      </c>
    </row>
    <row r="51" spans="1:11" x14ac:dyDescent="0.4">
      <c r="A51" s="15">
        <v>40233</v>
      </c>
      <c r="B51" s="26">
        <v>1616.55</v>
      </c>
      <c r="C51" s="26">
        <v>1618.46</v>
      </c>
      <c r="D51" s="26">
        <v>1606.24</v>
      </c>
      <c r="E51" s="26">
        <v>1612.83</v>
      </c>
      <c r="F51" s="26">
        <v>-0.99</v>
      </c>
      <c r="G51" s="27">
        <v>512.01</v>
      </c>
      <c r="H51" s="27">
        <v>515.36</v>
      </c>
      <c r="I51" s="27">
        <v>510.62</v>
      </c>
      <c r="J51" s="27">
        <v>514.04</v>
      </c>
      <c r="K51" s="27">
        <v>0.03</v>
      </c>
    </row>
    <row r="52" spans="1:11" x14ac:dyDescent="0.4">
      <c r="A52" s="15">
        <v>40234</v>
      </c>
      <c r="B52" s="26">
        <v>1620.25</v>
      </c>
      <c r="C52" s="26">
        <v>1621.84</v>
      </c>
      <c r="D52" s="26">
        <v>1582.22</v>
      </c>
      <c r="E52" s="26">
        <v>1587.51</v>
      </c>
      <c r="F52" s="26">
        <v>-1.57</v>
      </c>
      <c r="G52" s="27">
        <v>517.59</v>
      </c>
      <c r="H52" s="27">
        <v>517.82000000000005</v>
      </c>
      <c r="I52" s="27">
        <v>503.21</v>
      </c>
      <c r="J52" s="27">
        <v>504.63</v>
      </c>
      <c r="K52" s="27">
        <v>-1.83</v>
      </c>
    </row>
    <row r="53" spans="1:11" x14ac:dyDescent="0.4">
      <c r="A53" s="15">
        <v>40235</v>
      </c>
      <c r="B53" s="26">
        <v>1593.73</v>
      </c>
      <c r="C53" s="26">
        <v>1596.55</v>
      </c>
      <c r="D53" s="26">
        <v>1580.7</v>
      </c>
      <c r="E53" s="26">
        <v>1594.58</v>
      </c>
      <c r="F53" s="26">
        <v>0.45</v>
      </c>
      <c r="G53" s="27">
        <v>507.52</v>
      </c>
      <c r="H53" s="27">
        <v>508.52</v>
      </c>
      <c r="I53" s="27">
        <v>502.24</v>
      </c>
      <c r="J53" s="27">
        <v>507.03</v>
      </c>
      <c r="K53" s="27">
        <v>0.48</v>
      </c>
    </row>
    <row r="54" spans="1:11" x14ac:dyDescent="0.4">
      <c r="A54" s="18">
        <v>40239</v>
      </c>
      <c r="B54" s="28">
        <v>1612.43</v>
      </c>
      <c r="C54" s="28">
        <v>1620.15</v>
      </c>
      <c r="D54" s="28">
        <v>1608.97</v>
      </c>
      <c r="E54" s="28">
        <v>1615.12</v>
      </c>
      <c r="F54" s="28">
        <v>1.29</v>
      </c>
      <c r="G54" s="29">
        <v>511.41</v>
      </c>
      <c r="H54" s="29">
        <v>511.53</v>
      </c>
      <c r="I54" s="29">
        <v>507.92</v>
      </c>
      <c r="J54" s="29">
        <v>507.96</v>
      </c>
      <c r="K54" s="29">
        <v>0.18</v>
      </c>
    </row>
    <row r="55" spans="1:11" x14ac:dyDescent="0.4">
      <c r="A55" s="15">
        <v>40240</v>
      </c>
      <c r="B55" s="26">
        <v>1615.25</v>
      </c>
      <c r="C55" s="26">
        <v>1622.63</v>
      </c>
      <c r="D55" s="26">
        <v>1611.35</v>
      </c>
      <c r="E55" s="26">
        <v>1622.44</v>
      </c>
      <c r="F55" s="26">
        <v>0.45</v>
      </c>
      <c r="G55" s="27">
        <v>509.74</v>
      </c>
      <c r="H55" s="27">
        <v>510.91</v>
      </c>
      <c r="I55" s="27">
        <v>508.83</v>
      </c>
      <c r="J55" s="27">
        <v>509.63</v>
      </c>
      <c r="K55" s="27">
        <v>0.33</v>
      </c>
    </row>
    <row r="56" spans="1:11" x14ac:dyDescent="0.4">
      <c r="A56" s="15">
        <v>40241</v>
      </c>
      <c r="B56" s="26">
        <v>1625.35</v>
      </c>
      <c r="C56" s="26">
        <v>1631.1</v>
      </c>
      <c r="D56" s="26">
        <v>1612.47</v>
      </c>
      <c r="E56" s="26">
        <v>1618.2</v>
      </c>
      <c r="F56" s="26">
        <v>-0.26</v>
      </c>
      <c r="G56" s="27">
        <v>511.52</v>
      </c>
      <c r="H56" s="27">
        <v>511.75</v>
      </c>
      <c r="I56" s="27">
        <v>506.97</v>
      </c>
      <c r="J56" s="27">
        <v>507.59</v>
      </c>
      <c r="K56" s="27">
        <v>-0.4</v>
      </c>
    </row>
    <row r="57" spans="1:11" x14ac:dyDescent="0.4">
      <c r="A57" s="15">
        <v>40242</v>
      </c>
      <c r="B57" s="26">
        <v>1624.8</v>
      </c>
      <c r="C57" s="26">
        <v>1634.57</v>
      </c>
      <c r="D57" s="26">
        <v>1624.74</v>
      </c>
      <c r="E57" s="26">
        <v>1634.57</v>
      </c>
      <c r="F57" s="26">
        <v>1.01</v>
      </c>
      <c r="G57" s="27">
        <v>510.45</v>
      </c>
      <c r="H57" s="27">
        <v>511.36</v>
      </c>
      <c r="I57" s="27">
        <v>508.95</v>
      </c>
      <c r="J57" s="27">
        <v>511.28</v>
      </c>
      <c r="K57" s="27">
        <v>0.73</v>
      </c>
    </row>
    <row r="58" spans="1:11" x14ac:dyDescent="0.4">
      <c r="A58" s="15">
        <v>40245</v>
      </c>
      <c r="B58" s="26">
        <v>1653.54</v>
      </c>
      <c r="C58" s="26">
        <v>1660.28</v>
      </c>
      <c r="D58" s="26">
        <v>1649.67</v>
      </c>
      <c r="E58" s="26">
        <v>1660.04</v>
      </c>
      <c r="F58" s="26">
        <v>1.56</v>
      </c>
      <c r="G58" s="27">
        <v>515.94000000000005</v>
      </c>
      <c r="H58" s="27">
        <v>517.76</v>
      </c>
      <c r="I58" s="27">
        <v>515.4</v>
      </c>
      <c r="J58" s="27">
        <v>517.63</v>
      </c>
      <c r="K58" s="27">
        <v>1.24</v>
      </c>
    </row>
    <row r="59" spans="1:11" x14ac:dyDescent="0.4">
      <c r="A59" s="18">
        <v>40246</v>
      </c>
      <c r="B59" s="28">
        <v>1657.94</v>
      </c>
      <c r="C59" s="28">
        <v>1661.26</v>
      </c>
      <c r="D59" s="28">
        <v>1653.98</v>
      </c>
      <c r="E59" s="28">
        <v>1660.83</v>
      </c>
      <c r="F59" s="28">
        <v>0.05</v>
      </c>
      <c r="G59" s="29">
        <v>518.96</v>
      </c>
      <c r="H59" s="29">
        <v>518.97</v>
      </c>
      <c r="I59" s="29">
        <v>517.23</v>
      </c>
      <c r="J59" s="29">
        <v>518.12</v>
      </c>
      <c r="K59" s="29">
        <v>0.09</v>
      </c>
    </row>
    <row r="60" spans="1:11" x14ac:dyDescent="0.4">
      <c r="A60" s="15">
        <v>40247</v>
      </c>
      <c r="B60" s="26">
        <v>1662</v>
      </c>
      <c r="C60" s="26">
        <v>1662.88</v>
      </c>
      <c r="D60" s="26">
        <v>1653.69</v>
      </c>
      <c r="E60" s="26">
        <v>1662.24</v>
      </c>
      <c r="F60" s="26">
        <v>0.08</v>
      </c>
      <c r="G60" s="27">
        <v>520.38</v>
      </c>
      <c r="H60" s="27">
        <v>520.54</v>
      </c>
      <c r="I60" s="27">
        <v>518.29</v>
      </c>
      <c r="J60" s="27">
        <v>518.66999999999996</v>
      </c>
      <c r="K60" s="27">
        <v>0.11</v>
      </c>
    </row>
    <row r="61" spans="1:11" x14ac:dyDescent="0.4">
      <c r="A61" s="15">
        <v>40248</v>
      </c>
      <c r="B61" s="26">
        <v>1670.82</v>
      </c>
      <c r="C61" s="26">
        <v>1672.48</v>
      </c>
      <c r="D61" s="26">
        <v>1656.48</v>
      </c>
      <c r="E61" s="26">
        <v>1656.62</v>
      </c>
      <c r="F61" s="26">
        <v>-0.34</v>
      </c>
      <c r="G61" s="27">
        <v>521.16</v>
      </c>
      <c r="H61" s="27">
        <v>521.44000000000005</v>
      </c>
      <c r="I61" s="27">
        <v>517.55999999999995</v>
      </c>
      <c r="J61" s="27">
        <v>517.57000000000005</v>
      </c>
      <c r="K61" s="27">
        <v>-0.21</v>
      </c>
    </row>
    <row r="62" spans="1:11" x14ac:dyDescent="0.4">
      <c r="A62" s="15">
        <v>40249</v>
      </c>
      <c r="B62" s="26">
        <v>1666.59</v>
      </c>
      <c r="C62" s="26">
        <v>1666.86</v>
      </c>
      <c r="D62" s="26">
        <v>1653.03</v>
      </c>
      <c r="E62" s="26">
        <v>1662.74</v>
      </c>
      <c r="F62" s="26">
        <v>0.37</v>
      </c>
      <c r="G62" s="27">
        <v>521.11</v>
      </c>
      <c r="H62" s="27">
        <v>522</v>
      </c>
      <c r="I62" s="27">
        <v>518.84</v>
      </c>
      <c r="J62" s="27">
        <v>519.44000000000005</v>
      </c>
      <c r="K62" s="27">
        <v>0.36</v>
      </c>
    </row>
    <row r="63" spans="1:11" x14ac:dyDescent="0.4">
      <c r="A63" s="15">
        <v>40252</v>
      </c>
      <c r="B63" s="26">
        <v>1663.86</v>
      </c>
      <c r="C63" s="26">
        <v>1667.44</v>
      </c>
      <c r="D63" s="26">
        <v>1643.51</v>
      </c>
      <c r="E63" s="26">
        <v>1649.5</v>
      </c>
      <c r="F63" s="26">
        <v>-0.8</v>
      </c>
      <c r="G63" s="27">
        <v>521.32000000000005</v>
      </c>
      <c r="H63" s="27">
        <v>521.52</v>
      </c>
      <c r="I63" s="27">
        <v>516.24</v>
      </c>
      <c r="J63" s="27">
        <v>517.75</v>
      </c>
      <c r="K63" s="27">
        <v>-0.33</v>
      </c>
    </row>
    <row r="64" spans="1:11" x14ac:dyDescent="0.4">
      <c r="A64" s="18">
        <v>40253</v>
      </c>
      <c r="B64" s="28">
        <v>1654.52</v>
      </c>
      <c r="C64" s="28">
        <v>1655.27</v>
      </c>
      <c r="D64" s="28">
        <v>1642.86</v>
      </c>
      <c r="E64" s="28">
        <v>1648.01</v>
      </c>
      <c r="F64" s="28">
        <v>-0.09</v>
      </c>
      <c r="G64" s="29">
        <v>519.97</v>
      </c>
      <c r="H64" s="29">
        <v>520.89</v>
      </c>
      <c r="I64" s="29">
        <v>518.11</v>
      </c>
      <c r="J64" s="29">
        <v>520.88</v>
      </c>
      <c r="K64" s="29">
        <v>0.6</v>
      </c>
    </row>
    <row r="65" spans="1:11" x14ac:dyDescent="0.4">
      <c r="A65" s="15">
        <v>40254</v>
      </c>
      <c r="B65" s="26">
        <v>1663.3</v>
      </c>
      <c r="C65" s="26">
        <v>1682.86</v>
      </c>
      <c r="D65" s="26">
        <v>1659.64</v>
      </c>
      <c r="E65" s="26">
        <v>1682.86</v>
      </c>
      <c r="F65" s="26">
        <v>2.11</v>
      </c>
      <c r="G65" s="27">
        <v>523.97</v>
      </c>
      <c r="H65" s="27">
        <v>523.97</v>
      </c>
      <c r="I65" s="27">
        <v>521.4</v>
      </c>
      <c r="J65" s="27">
        <v>522.98</v>
      </c>
      <c r="K65" s="27">
        <v>0.4</v>
      </c>
    </row>
    <row r="66" spans="1:11" x14ac:dyDescent="0.4">
      <c r="A66" s="15">
        <v>40255</v>
      </c>
      <c r="B66" s="26">
        <v>1679.21</v>
      </c>
      <c r="C66" s="26">
        <v>1687.7</v>
      </c>
      <c r="D66" s="26">
        <v>1675.1</v>
      </c>
      <c r="E66" s="26">
        <v>1675.17</v>
      </c>
      <c r="F66" s="26">
        <v>-0.46</v>
      </c>
      <c r="G66" s="27">
        <v>524.36</v>
      </c>
      <c r="H66" s="27">
        <v>526.41999999999996</v>
      </c>
      <c r="I66" s="27">
        <v>523.79999999999995</v>
      </c>
      <c r="J66" s="27">
        <v>524.30999999999995</v>
      </c>
      <c r="K66" s="27">
        <v>0.25</v>
      </c>
    </row>
    <row r="67" spans="1:11" x14ac:dyDescent="0.4">
      <c r="A67" s="15">
        <v>40256</v>
      </c>
      <c r="B67" s="26">
        <v>1682.52</v>
      </c>
      <c r="C67" s="26">
        <v>1687.68</v>
      </c>
      <c r="D67" s="26">
        <v>1677.62</v>
      </c>
      <c r="E67" s="26">
        <v>1686.11</v>
      </c>
      <c r="F67" s="26">
        <v>0.65</v>
      </c>
      <c r="G67" s="27">
        <v>526.98</v>
      </c>
      <c r="H67" s="27">
        <v>528.03</v>
      </c>
      <c r="I67" s="27">
        <v>526.20000000000005</v>
      </c>
      <c r="J67" s="27">
        <v>527.58000000000004</v>
      </c>
      <c r="K67" s="27">
        <v>0.62</v>
      </c>
    </row>
    <row r="68" spans="1:11" x14ac:dyDescent="0.4">
      <c r="A68" s="15">
        <v>40259</v>
      </c>
      <c r="B68" s="26">
        <v>1678.51</v>
      </c>
      <c r="C68" s="26">
        <v>1680.94</v>
      </c>
      <c r="D68" s="26">
        <v>1664.88</v>
      </c>
      <c r="E68" s="26">
        <v>1672.67</v>
      </c>
      <c r="F68" s="26">
        <v>-0.8</v>
      </c>
      <c r="G68" s="27">
        <v>528.05999999999995</v>
      </c>
      <c r="H68" s="27">
        <v>528.51</v>
      </c>
      <c r="I68" s="27">
        <v>526.22</v>
      </c>
      <c r="J68" s="27">
        <v>527.07000000000005</v>
      </c>
      <c r="K68" s="27">
        <v>-0.1</v>
      </c>
    </row>
    <row r="69" spans="1:11" x14ac:dyDescent="0.4">
      <c r="A69" s="18">
        <v>40260</v>
      </c>
      <c r="B69" s="28">
        <v>1685.07</v>
      </c>
      <c r="C69" s="28">
        <v>1689.46</v>
      </c>
      <c r="D69" s="28">
        <v>1677.91</v>
      </c>
      <c r="E69" s="28">
        <v>1681.82</v>
      </c>
      <c r="F69" s="28">
        <v>0.55000000000000004</v>
      </c>
      <c r="G69" s="29">
        <v>531.08000000000004</v>
      </c>
      <c r="H69" s="29">
        <v>531.23</v>
      </c>
      <c r="I69" s="29">
        <v>526.41999999999996</v>
      </c>
      <c r="J69" s="29">
        <v>526.41999999999996</v>
      </c>
      <c r="K69" s="29">
        <v>-0.12</v>
      </c>
    </row>
    <row r="70" spans="1:11" x14ac:dyDescent="0.4">
      <c r="A70" s="15">
        <v>40261</v>
      </c>
      <c r="B70" s="26">
        <v>1693.56</v>
      </c>
      <c r="C70" s="26">
        <v>1695.03</v>
      </c>
      <c r="D70" s="26">
        <v>1678.07</v>
      </c>
      <c r="E70" s="26">
        <v>1681.01</v>
      </c>
      <c r="F70" s="26">
        <v>-0.05</v>
      </c>
      <c r="G70" s="27">
        <v>530</v>
      </c>
      <c r="H70" s="27">
        <v>530.13</v>
      </c>
      <c r="I70" s="27">
        <v>518.98</v>
      </c>
      <c r="J70" s="27">
        <v>519.79999999999995</v>
      </c>
      <c r="K70" s="27">
        <v>-1.26</v>
      </c>
    </row>
    <row r="71" spans="1:11" x14ac:dyDescent="0.4">
      <c r="A71" s="15">
        <v>40262</v>
      </c>
      <c r="B71" s="26">
        <v>1680.42</v>
      </c>
      <c r="C71" s="26">
        <v>1688.39</v>
      </c>
      <c r="D71" s="26">
        <v>1677.05</v>
      </c>
      <c r="E71" s="26">
        <v>1688.39</v>
      </c>
      <c r="F71" s="26">
        <v>0.44</v>
      </c>
      <c r="G71" s="27">
        <v>519.92999999999995</v>
      </c>
      <c r="H71" s="27">
        <v>520.82000000000005</v>
      </c>
      <c r="I71" s="27">
        <v>517.17999999999995</v>
      </c>
      <c r="J71" s="27">
        <v>520.24</v>
      </c>
      <c r="K71" s="27">
        <v>0.08</v>
      </c>
    </row>
    <row r="72" spans="1:11" x14ac:dyDescent="0.4">
      <c r="A72" s="15">
        <v>40263</v>
      </c>
      <c r="B72" s="26">
        <v>1683.96</v>
      </c>
      <c r="C72" s="26">
        <v>1699.94</v>
      </c>
      <c r="D72" s="26">
        <v>1680.91</v>
      </c>
      <c r="E72" s="26">
        <v>1697.72</v>
      </c>
      <c r="F72" s="26">
        <v>0.55000000000000004</v>
      </c>
      <c r="G72" s="27">
        <v>522.04999999999995</v>
      </c>
      <c r="H72" s="27">
        <v>524.87</v>
      </c>
      <c r="I72" s="27">
        <v>521.65</v>
      </c>
      <c r="J72" s="27">
        <v>524.66</v>
      </c>
      <c r="K72" s="27">
        <v>0.85</v>
      </c>
    </row>
    <row r="73" spans="1:11" x14ac:dyDescent="0.4">
      <c r="A73" s="15">
        <v>40266</v>
      </c>
      <c r="B73" s="26">
        <v>1681.99</v>
      </c>
      <c r="C73" s="26">
        <v>1699.81</v>
      </c>
      <c r="D73" s="26">
        <v>1681.44</v>
      </c>
      <c r="E73" s="26">
        <v>1691.99</v>
      </c>
      <c r="F73" s="26">
        <v>-0.34</v>
      </c>
      <c r="G73" s="27">
        <v>519.96</v>
      </c>
      <c r="H73" s="27">
        <v>523.94000000000005</v>
      </c>
      <c r="I73" s="27">
        <v>517.29</v>
      </c>
      <c r="J73" s="27">
        <v>518.05999999999995</v>
      </c>
      <c r="K73" s="27">
        <v>-1.26</v>
      </c>
    </row>
    <row r="74" spans="1:11" x14ac:dyDescent="0.4">
      <c r="A74" s="18">
        <v>40267</v>
      </c>
      <c r="B74" s="28">
        <v>1705.51</v>
      </c>
      <c r="C74" s="28">
        <v>1705.57</v>
      </c>
      <c r="D74" s="28">
        <v>1693.83</v>
      </c>
      <c r="E74" s="28">
        <v>1700.19</v>
      </c>
      <c r="F74" s="28">
        <v>0.48</v>
      </c>
      <c r="G74" s="29">
        <v>522.6</v>
      </c>
      <c r="H74" s="29">
        <v>523.16999999999996</v>
      </c>
      <c r="I74" s="29">
        <v>517.4</v>
      </c>
      <c r="J74" s="29">
        <v>518.04999999999995</v>
      </c>
      <c r="K74" s="29">
        <v>0</v>
      </c>
    </row>
    <row r="75" spans="1:11" x14ac:dyDescent="0.4">
      <c r="A75" s="15">
        <v>40268</v>
      </c>
      <c r="B75" s="26">
        <v>1702.58</v>
      </c>
      <c r="C75" s="26">
        <v>1704.81</v>
      </c>
      <c r="D75" s="26">
        <v>1689.92</v>
      </c>
      <c r="E75" s="26">
        <v>1692.85</v>
      </c>
      <c r="F75" s="26">
        <v>-0.43</v>
      </c>
      <c r="G75" s="27">
        <v>520.26</v>
      </c>
      <c r="H75" s="27">
        <v>520.72</v>
      </c>
      <c r="I75" s="27">
        <v>514.84</v>
      </c>
      <c r="J75" s="27">
        <v>515.74</v>
      </c>
      <c r="K75" s="27">
        <v>-0.45</v>
      </c>
    </row>
    <row r="76" spans="1:11" x14ac:dyDescent="0.4">
      <c r="A76" s="15">
        <v>40269</v>
      </c>
      <c r="B76" s="26">
        <v>1695.3</v>
      </c>
      <c r="C76" s="26">
        <v>1719.74</v>
      </c>
      <c r="D76" s="26">
        <v>1695.3</v>
      </c>
      <c r="E76" s="26">
        <v>1719.17</v>
      </c>
      <c r="F76" s="26">
        <v>1.55</v>
      </c>
      <c r="G76" s="27">
        <v>517.44000000000005</v>
      </c>
      <c r="H76" s="27">
        <v>519.27</v>
      </c>
      <c r="I76" s="27">
        <v>517.44000000000005</v>
      </c>
      <c r="J76" s="27">
        <v>519.19000000000005</v>
      </c>
      <c r="K76" s="27">
        <v>0.67</v>
      </c>
    </row>
    <row r="77" spans="1:11" x14ac:dyDescent="0.4">
      <c r="A77" s="15">
        <v>40270</v>
      </c>
      <c r="B77" s="26">
        <v>1723.29</v>
      </c>
      <c r="C77" s="26">
        <v>1725.39</v>
      </c>
      <c r="D77" s="26">
        <v>1715.56</v>
      </c>
      <c r="E77" s="26">
        <v>1723.49</v>
      </c>
      <c r="F77" s="26">
        <v>0.25</v>
      </c>
      <c r="G77" s="27">
        <v>521.45000000000005</v>
      </c>
      <c r="H77" s="27">
        <v>521.54999999999995</v>
      </c>
      <c r="I77" s="27">
        <v>513.96</v>
      </c>
      <c r="J77" s="27">
        <v>514.95000000000005</v>
      </c>
      <c r="K77" s="27">
        <v>-0.82</v>
      </c>
    </row>
    <row r="78" spans="1:11" x14ac:dyDescent="0.4">
      <c r="A78" s="15">
        <v>40273</v>
      </c>
      <c r="B78" s="26">
        <v>1728.27</v>
      </c>
      <c r="C78" s="26">
        <v>1731</v>
      </c>
      <c r="D78" s="26">
        <v>1711.16</v>
      </c>
      <c r="E78" s="26">
        <v>1724.99</v>
      </c>
      <c r="F78" s="26">
        <v>0.09</v>
      </c>
      <c r="G78" s="27">
        <v>517.34</v>
      </c>
      <c r="H78" s="27">
        <v>517.48</v>
      </c>
      <c r="I78" s="27">
        <v>494.91</v>
      </c>
      <c r="J78" s="27">
        <v>505.13</v>
      </c>
      <c r="K78" s="27">
        <v>-1.91</v>
      </c>
    </row>
    <row r="79" spans="1:11" x14ac:dyDescent="0.4">
      <c r="A79" s="18">
        <v>40274</v>
      </c>
      <c r="B79" s="28">
        <v>1732.98</v>
      </c>
      <c r="C79" s="28">
        <v>1732.98</v>
      </c>
      <c r="D79" s="28">
        <v>1719.14</v>
      </c>
      <c r="E79" s="28">
        <v>1726.09</v>
      </c>
      <c r="F79" s="28">
        <v>0.06</v>
      </c>
      <c r="G79" s="29">
        <v>507.38</v>
      </c>
      <c r="H79" s="29">
        <v>508.47</v>
      </c>
      <c r="I79" s="29">
        <v>504.39</v>
      </c>
      <c r="J79" s="29">
        <v>506.39</v>
      </c>
      <c r="K79" s="29">
        <v>0.25</v>
      </c>
    </row>
    <row r="80" spans="1:11" x14ac:dyDescent="0.4">
      <c r="A80" s="15">
        <v>40275</v>
      </c>
      <c r="B80" s="26">
        <v>1725.31</v>
      </c>
      <c r="C80" s="26">
        <v>1729.23</v>
      </c>
      <c r="D80" s="26">
        <v>1722.19</v>
      </c>
      <c r="E80" s="26">
        <v>1726.6</v>
      </c>
      <c r="F80" s="26">
        <v>0.03</v>
      </c>
      <c r="G80" s="27">
        <v>508.48</v>
      </c>
      <c r="H80" s="27">
        <v>511.02</v>
      </c>
      <c r="I80" s="27">
        <v>508.4</v>
      </c>
      <c r="J80" s="27">
        <v>510.9</v>
      </c>
      <c r="K80" s="27">
        <v>0.89</v>
      </c>
    </row>
    <row r="81" spans="1:11" x14ac:dyDescent="0.4">
      <c r="A81" s="15">
        <v>40276</v>
      </c>
      <c r="B81" s="26">
        <v>1722.13</v>
      </c>
      <c r="C81" s="26">
        <v>1733.78</v>
      </c>
      <c r="D81" s="26">
        <v>1719.51</v>
      </c>
      <c r="E81" s="26">
        <v>1733.78</v>
      </c>
      <c r="F81" s="26">
        <v>0.42</v>
      </c>
      <c r="G81" s="27">
        <v>511.47</v>
      </c>
      <c r="H81" s="27">
        <v>513.34</v>
      </c>
      <c r="I81" s="27">
        <v>511.42</v>
      </c>
      <c r="J81" s="27">
        <v>513.29</v>
      </c>
      <c r="K81" s="27">
        <v>0.47</v>
      </c>
    </row>
    <row r="82" spans="1:11" x14ac:dyDescent="0.4">
      <c r="A82" s="15">
        <v>40277</v>
      </c>
      <c r="B82" s="26">
        <v>1735</v>
      </c>
      <c r="C82" s="26">
        <v>1737.45</v>
      </c>
      <c r="D82" s="26">
        <v>1710.11</v>
      </c>
      <c r="E82" s="26">
        <v>1724.47</v>
      </c>
      <c r="F82" s="26">
        <v>-0.54</v>
      </c>
      <c r="G82" s="27">
        <v>515.78</v>
      </c>
      <c r="H82" s="27">
        <v>515.83000000000004</v>
      </c>
      <c r="I82" s="27">
        <v>508.43</v>
      </c>
      <c r="J82" s="27">
        <v>512.15</v>
      </c>
      <c r="K82" s="27">
        <v>-0.22</v>
      </c>
    </row>
    <row r="83" spans="1:11" x14ac:dyDescent="0.4">
      <c r="A83" s="15">
        <v>40280</v>
      </c>
      <c r="B83" s="26">
        <v>1730.37</v>
      </c>
      <c r="C83" s="26">
        <v>1733.3</v>
      </c>
      <c r="D83" s="26">
        <v>1707.92</v>
      </c>
      <c r="E83" s="26">
        <v>1710.3</v>
      </c>
      <c r="F83" s="26">
        <v>-0.82</v>
      </c>
      <c r="G83" s="27">
        <v>514.63</v>
      </c>
      <c r="H83" s="27">
        <v>514.71</v>
      </c>
      <c r="I83" s="27">
        <v>507.67</v>
      </c>
      <c r="J83" s="27">
        <v>507.67</v>
      </c>
      <c r="K83" s="27">
        <v>-0.87</v>
      </c>
    </row>
    <row r="84" spans="1:11" x14ac:dyDescent="0.4">
      <c r="A84" s="18">
        <v>40281</v>
      </c>
      <c r="B84" s="28">
        <v>1714.96</v>
      </c>
      <c r="C84" s="28">
        <v>1716.09</v>
      </c>
      <c r="D84" s="28">
        <v>1699.58</v>
      </c>
      <c r="E84" s="28">
        <v>1710.59</v>
      </c>
      <c r="F84" s="28">
        <v>0.02</v>
      </c>
      <c r="G84" s="29">
        <v>509.38</v>
      </c>
      <c r="H84" s="29">
        <v>509.64</v>
      </c>
      <c r="I84" s="29">
        <v>505.05</v>
      </c>
      <c r="J84" s="29">
        <v>506.53</v>
      </c>
      <c r="K84" s="29">
        <v>-0.22</v>
      </c>
    </row>
    <row r="85" spans="1:11" x14ac:dyDescent="0.4">
      <c r="A85" s="15">
        <v>40282</v>
      </c>
      <c r="B85" s="26">
        <v>1720.42</v>
      </c>
      <c r="C85" s="26">
        <v>1735.33</v>
      </c>
      <c r="D85" s="26">
        <v>1720.42</v>
      </c>
      <c r="E85" s="26">
        <v>1735.33</v>
      </c>
      <c r="F85" s="26">
        <v>1.45</v>
      </c>
      <c r="G85" s="27">
        <v>508.93</v>
      </c>
      <c r="H85" s="27">
        <v>510.48</v>
      </c>
      <c r="I85" s="27">
        <v>508.52</v>
      </c>
      <c r="J85" s="27">
        <v>509.69</v>
      </c>
      <c r="K85" s="27">
        <v>0.62</v>
      </c>
    </row>
    <row r="86" spans="1:11" x14ac:dyDescent="0.4">
      <c r="A86" s="15">
        <v>40283</v>
      </c>
      <c r="B86" s="26">
        <v>1745.52</v>
      </c>
      <c r="C86" s="26">
        <v>1747.38</v>
      </c>
      <c r="D86" s="26">
        <v>1729.59</v>
      </c>
      <c r="E86" s="26">
        <v>1743.91</v>
      </c>
      <c r="F86" s="26">
        <v>0.49</v>
      </c>
      <c r="G86" s="27">
        <v>512.4</v>
      </c>
      <c r="H86" s="27">
        <v>512.74</v>
      </c>
      <c r="I86" s="27">
        <v>506.77</v>
      </c>
      <c r="J86" s="27">
        <v>508.61</v>
      </c>
      <c r="K86" s="27">
        <v>-0.21</v>
      </c>
    </row>
    <row r="87" spans="1:11" x14ac:dyDescent="0.4">
      <c r="A87" s="15">
        <v>40284</v>
      </c>
      <c r="B87" s="26">
        <v>1742.24</v>
      </c>
      <c r="C87" s="26">
        <v>1743.65</v>
      </c>
      <c r="D87" s="26">
        <v>1723.28</v>
      </c>
      <c r="E87" s="26">
        <v>1734.49</v>
      </c>
      <c r="F87" s="26">
        <v>-0.54</v>
      </c>
      <c r="G87" s="27">
        <v>509.69</v>
      </c>
      <c r="H87" s="27">
        <v>509.79</v>
      </c>
      <c r="I87" s="27">
        <v>505.98</v>
      </c>
      <c r="J87" s="27">
        <v>508.42</v>
      </c>
      <c r="K87" s="27">
        <v>-0.04</v>
      </c>
    </row>
    <row r="88" spans="1:11" x14ac:dyDescent="0.4">
      <c r="A88" s="15">
        <v>40287</v>
      </c>
      <c r="B88" s="26">
        <v>1708.39</v>
      </c>
      <c r="C88" s="26">
        <v>1720.03</v>
      </c>
      <c r="D88" s="26">
        <v>1700.69</v>
      </c>
      <c r="E88" s="26">
        <v>1705.3</v>
      </c>
      <c r="F88" s="26">
        <v>-1.68</v>
      </c>
      <c r="G88" s="27">
        <v>501.97</v>
      </c>
      <c r="H88" s="27">
        <v>506.76</v>
      </c>
      <c r="I88" s="27">
        <v>501.71</v>
      </c>
      <c r="J88" s="27">
        <v>502.7</v>
      </c>
      <c r="K88" s="27">
        <v>-1.1299999999999999</v>
      </c>
    </row>
    <row r="89" spans="1:11" x14ac:dyDescent="0.4">
      <c r="A89" s="18">
        <v>40288</v>
      </c>
      <c r="B89" s="28">
        <v>1715.83</v>
      </c>
      <c r="C89" s="28">
        <v>1721.36</v>
      </c>
      <c r="D89" s="28">
        <v>1710.18</v>
      </c>
      <c r="E89" s="28">
        <v>1718.03</v>
      </c>
      <c r="F89" s="28">
        <v>0.75</v>
      </c>
      <c r="G89" s="29">
        <v>507.51</v>
      </c>
      <c r="H89" s="29">
        <v>510.53</v>
      </c>
      <c r="I89" s="29">
        <v>507.51</v>
      </c>
      <c r="J89" s="29">
        <v>510.5</v>
      </c>
      <c r="K89" s="29">
        <v>1.55</v>
      </c>
    </row>
    <row r="90" spans="1:11" x14ac:dyDescent="0.4">
      <c r="A90" s="15">
        <v>40289</v>
      </c>
      <c r="B90" s="26">
        <v>1730.37</v>
      </c>
      <c r="C90" s="26">
        <v>1748.19</v>
      </c>
      <c r="D90" s="26">
        <v>1729.77</v>
      </c>
      <c r="E90" s="26">
        <v>1747.58</v>
      </c>
      <c r="F90" s="26">
        <v>1.72</v>
      </c>
      <c r="G90" s="27">
        <v>513.5</v>
      </c>
      <c r="H90" s="27">
        <v>516.6</v>
      </c>
      <c r="I90" s="27">
        <v>513.13</v>
      </c>
      <c r="J90" s="27">
        <v>515.99</v>
      </c>
      <c r="K90" s="27">
        <v>1.08</v>
      </c>
    </row>
    <row r="91" spans="1:11" x14ac:dyDescent="0.4">
      <c r="A91" s="15">
        <v>40290</v>
      </c>
      <c r="B91" s="26">
        <v>1737.29</v>
      </c>
      <c r="C91" s="26">
        <v>1740.04</v>
      </c>
      <c r="D91" s="26">
        <v>1727.61</v>
      </c>
      <c r="E91" s="26">
        <v>1739.52</v>
      </c>
      <c r="F91" s="26">
        <v>-0.46</v>
      </c>
      <c r="G91" s="27">
        <v>517.09</v>
      </c>
      <c r="H91" s="27">
        <v>517.09</v>
      </c>
      <c r="I91" s="27">
        <v>514.36</v>
      </c>
      <c r="J91" s="27">
        <v>516.47</v>
      </c>
      <c r="K91" s="27">
        <v>0.09</v>
      </c>
    </row>
    <row r="92" spans="1:11" x14ac:dyDescent="0.4">
      <c r="A92" s="15">
        <v>40291</v>
      </c>
      <c r="B92" s="26">
        <v>1747.92</v>
      </c>
      <c r="C92" s="26">
        <v>1748.46</v>
      </c>
      <c r="D92" s="26">
        <v>1732.88</v>
      </c>
      <c r="E92" s="26">
        <v>1737.03</v>
      </c>
      <c r="F92" s="26">
        <v>-0.14000000000000001</v>
      </c>
      <c r="G92" s="27">
        <v>519.01</v>
      </c>
      <c r="H92" s="27">
        <v>519.62</v>
      </c>
      <c r="I92" s="27">
        <v>516.48</v>
      </c>
      <c r="J92" s="27">
        <v>516.51</v>
      </c>
      <c r="K92" s="27">
        <v>0.01</v>
      </c>
    </row>
    <row r="93" spans="1:11" x14ac:dyDescent="0.4">
      <c r="A93" s="15">
        <v>40294</v>
      </c>
      <c r="B93" s="26">
        <v>1745.98</v>
      </c>
      <c r="C93" s="26">
        <v>1757.76</v>
      </c>
      <c r="D93" s="26">
        <v>1745.8</v>
      </c>
      <c r="E93" s="26">
        <v>1752.2</v>
      </c>
      <c r="F93" s="26">
        <v>0.87</v>
      </c>
      <c r="G93" s="27">
        <v>519.54999999999995</v>
      </c>
      <c r="H93" s="27">
        <v>519.83000000000004</v>
      </c>
      <c r="I93" s="27">
        <v>517.67999999999995</v>
      </c>
      <c r="J93" s="27">
        <v>517.67999999999995</v>
      </c>
      <c r="K93" s="27">
        <v>0.23</v>
      </c>
    </row>
    <row r="94" spans="1:11" x14ac:dyDescent="0.4">
      <c r="A94" s="18">
        <v>40295</v>
      </c>
      <c r="B94" s="28">
        <v>1748.84</v>
      </c>
      <c r="C94" s="28">
        <v>1756.15</v>
      </c>
      <c r="D94" s="28">
        <v>1742.27</v>
      </c>
      <c r="E94" s="28">
        <v>1749.55</v>
      </c>
      <c r="F94" s="28">
        <v>-0.15</v>
      </c>
      <c r="G94" s="29">
        <v>518.57000000000005</v>
      </c>
      <c r="H94" s="29">
        <v>519.96</v>
      </c>
      <c r="I94" s="29">
        <v>517.85</v>
      </c>
      <c r="J94" s="29">
        <v>519.24</v>
      </c>
      <c r="K94" s="29">
        <v>0.3</v>
      </c>
    </row>
    <row r="95" spans="1:11" x14ac:dyDescent="0.4">
      <c r="A95" s="15">
        <v>40296</v>
      </c>
      <c r="B95" s="26">
        <v>1716.17</v>
      </c>
      <c r="C95" s="26">
        <v>1733.91</v>
      </c>
      <c r="D95" s="26">
        <v>1714.53</v>
      </c>
      <c r="E95" s="26">
        <v>1733.91</v>
      </c>
      <c r="F95" s="26">
        <v>-0.89</v>
      </c>
      <c r="G95" s="27">
        <v>509.31</v>
      </c>
      <c r="H95" s="27">
        <v>517.87</v>
      </c>
      <c r="I95" s="27">
        <v>508.71</v>
      </c>
      <c r="J95" s="27">
        <v>517.85</v>
      </c>
      <c r="K95" s="27">
        <v>-0.27</v>
      </c>
    </row>
    <row r="96" spans="1:11" x14ac:dyDescent="0.4">
      <c r="A96" s="15">
        <v>40297</v>
      </c>
      <c r="B96" s="26">
        <v>1738.77</v>
      </c>
      <c r="C96" s="26">
        <v>1738.77</v>
      </c>
      <c r="D96" s="26">
        <v>1720.67</v>
      </c>
      <c r="E96" s="26">
        <v>1728.42</v>
      </c>
      <c r="F96" s="26">
        <v>-0.32</v>
      </c>
      <c r="G96" s="27">
        <v>522.45000000000005</v>
      </c>
      <c r="H96" s="27">
        <v>524.48</v>
      </c>
      <c r="I96" s="27">
        <v>518.80999999999995</v>
      </c>
      <c r="J96" s="27">
        <v>519.21</v>
      </c>
      <c r="K96" s="27">
        <v>0.26</v>
      </c>
    </row>
    <row r="97" spans="1:11" x14ac:dyDescent="0.4">
      <c r="A97" s="15">
        <v>40298</v>
      </c>
      <c r="B97" s="26">
        <v>1742.32</v>
      </c>
      <c r="C97" s="26">
        <v>1749.69</v>
      </c>
      <c r="D97" s="26">
        <v>1739.81</v>
      </c>
      <c r="E97" s="26">
        <v>1741.56</v>
      </c>
      <c r="F97" s="26">
        <v>0.76</v>
      </c>
      <c r="G97" s="27">
        <v>525.4</v>
      </c>
      <c r="H97" s="27">
        <v>525.73</v>
      </c>
      <c r="I97" s="27">
        <v>522.80999999999995</v>
      </c>
      <c r="J97" s="27">
        <v>523.75</v>
      </c>
      <c r="K97" s="27">
        <v>0.87</v>
      </c>
    </row>
    <row r="98" spans="1:11" x14ac:dyDescent="0.4">
      <c r="A98" s="15">
        <v>40301</v>
      </c>
      <c r="B98" s="26">
        <v>1735.68</v>
      </c>
      <c r="C98" s="26">
        <v>1740.15</v>
      </c>
      <c r="D98" s="26">
        <v>1709.81</v>
      </c>
      <c r="E98" s="26">
        <v>1721.21</v>
      </c>
      <c r="F98" s="26">
        <v>-1.17</v>
      </c>
      <c r="G98" s="27">
        <v>523.92999999999995</v>
      </c>
      <c r="H98" s="27">
        <v>525.29</v>
      </c>
      <c r="I98" s="27">
        <v>516.30999999999995</v>
      </c>
      <c r="J98" s="27">
        <v>519.78</v>
      </c>
      <c r="K98" s="27">
        <v>-0.76</v>
      </c>
    </row>
    <row r="99" spans="1:11" x14ac:dyDescent="0.4">
      <c r="A99" s="18">
        <v>40302</v>
      </c>
      <c r="B99" s="28">
        <v>1730.57</v>
      </c>
      <c r="C99" s="28">
        <v>1734.47</v>
      </c>
      <c r="D99" s="28">
        <v>1714.17</v>
      </c>
      <c r="E99" s="28">
        <v>1718.75</v>
      </c>
      <c r="F99" s="28">
        <v>-0.14000000000000001</v>
      </c>
      <c r="G99" s="29">
        <v>524.5</v>
      </c>
      <c r="H99" s="29">
        <v>525.22</v>
      </c>
      <c r="I99" s="29">
        <v>518.99</v>
      </c>
      <c r="J99" s="29">
        <v>518.99</v>
      </c>
      <c r="K99" s="29">
        <v>-0.15</v>
      </c>
    </row>
    <row r="100" spans="1:11" x14ac:dyDescent="0.4">
      <c r="A100" s="15">
        <v>40304</v>
      </c>
      <c r="B100" s="26">
        <v>1679.79</v>
      </c>
      <c r="C100" s="26">
        <v>1689.16</v>
      </c>
      <c r="D100" s="26">
        <v>1674.11</v>
      </c>
      <c r="E100" s="26">
        <v>1684.71</v>
      </c>
      <c r="F100" s="26">
        <v>-1.98</v>
      </c>
      <c r="G100" s="27">
        <v>507</v>
      </c>
      <c r="H100" s="27">
        <v>512.24</v>
      </c>
      <c r="I100" s="27">
        <v>505.52</v>
      </c>
      <c r="J100" s="27">
        <v>509.23</v>
      </c>
      <c r="K100" s="27">
        <v>-1.88</v>
      </c>
    </row>
    <row r="101" spans="1:11" x14ac:dyDescent="0.4">
      <c r="A101" s="15">
        <v>40305</v>
      </c>
      <c r="B101" s="26">
        <v>1632.45</v>
      </c>
      <c r="C101" s="26">
        <v>1658.3</v>
      </c>
      <c r="D101" s="26">
        <v>1625.83</v>
      </c>
      <c r="E101" s="26">
        <v>1647.5</v>
      </c>
      <c r="F101" s="26">
        <v>-2.21</v>
      </c>
      <c r="G101" s="27">
        <v>492.22</v>
      </c>
      <c r="H101" s="27">
        <v>503.13</v>
      </c>
      <c r="I101" s="27">
        <v>488.62</v>
      </c>
      <c r="J101" s="27">
        <v>499.71</v>
      </c>
      <c r="K101" s="27">
        <v>-1.87</v>
      </c>
    </row>
    <row r="102" spans="1:11" x14ac:dyDescent="0.4">
      <c r="A102" s="15">
        <v>40308</v>
      </c>
      <c r="B102" s="26">
        <v>1661.61</v>
      </c>
      <c r="C102" s="26">
        <v>1679.58</v>
      </c>
      <c r="D102" s="26">
        <v>1654.41</v>
      </c>
      <c r="E102" s="26">
        <v>1677.63</v>
      </c>
      <c r="F102" s="26">
        <v>1.83</v>
      </c>
      <c r="G102" s="27">
        <v>503.6</v>
      </c>
      <c r="H102" s="27">
        <v>512.19000000000005</v>
      </c>
      <c r="I102" s="27">
        <v>502.97</v>
      </c>
      <c r="J102" s="27">
        <v>512.16</v>
      </c>
      <c r="K102" s="27">
        <v>2.4900000000000002</v>
      </c>
    </row>
    <row r="103" spans="1:11" x14ac:dyDescent="0.4">
      <c r="A103" s="15">
        <v>40309</v>
      </c>
      <c r="B103" s="26">
        <v>1692.4</v>
      </c>
      <c r="C103" s="26">
        <v>1692.4</v>
      </c>
      <c r="D103" s="26">
        <v>1661.71</v>
      </c>
      <c r="E103" s="26">
        <v>1670.24</v>
      </c>
      <c r="F103" s="26">
        <v>-0.44</v>
      </c>
      <c r="G103" s="27">
        <v>518.99</v>
      </c>
      <c r="H103" s="27">
        <v>520.17999999999995</v>
      </c>
      <c r="I103" s="27">
        <v>509.81</v>
      </c>
      <c r="J103" s="27">
        <v>512.22</v>
      </c>
      <c r="K103" s="27">
        <v>0.01</v>
      </c>
    </row>
    <row r="104" spans="1:11" x14ac:dyDescent="0.4">
      <c r="A104" s="18">
        <v>40310</v>
      </c>
      <c r="B104" s="28">
        <v>1678.79</v>
      </c>
      <c r="C104" s="28">
        <v>1680.16</v>
      </c>
      <c r="D104" s="28">
        <v>1657.67</v>
      </c>
      <c r="E104" s="28">
        <v>1663.03</v>
      </c>
      <c r="F104" s="28">
        <v>-0.43</v>
      </c>
      <c r="G104" s="29">
        <v>514.79</v>
      </c>
      <c r="H104" s="29">
        <v>515.66</v>
      </c>
      <c r="I104" s="29">
        <v>510.86</v>
      </c>
      <c r="J104" s="29">
        <v>512.13</v>
      </c>
      <c r="K104" s="29">
        <v>-0.02</v>
      </c>
    </row>
    <row r="105" spans="1:11" x14ac:dyDescent="0.4">
      <c r="A105" s="15">
        <v>40311</v>
      </c>
      <c r="B105" s="26">
        <v>1683.76</v>
      </c>
      <c r="C105" s="26">
        <v>1700</v>
      </c>
      <c r="D105" s="26">
        <v>1682.91</v>
      </c>
      <c r="E105" s="26">
        <v>1694.58</v>
      </c>
      <c r="F105" s="26">
        <v>1.9</v>
      </c>
      <c r="G105" s="27">
        <v>519.29999999999995</v>
      </c>
      <c r="H105" s="27">
        <v>523.25</v>
      </c>
      <c r="I105" s="27">
        <v>519.29999999999995</v>
      </c>
      <c r="J105" s="27">
        <v>522.54</v>
      </c>
      <c r="K105" s="27">
        <v>2.0299999999999998</v>
      </c>
    </row>
    <row r="106" spans="1:11" x14ac:dyDescent="0.4">
      <c r="A106" s="15">
        <v>40312</v>
      </c>
      <c r="B106" s="26">
        <v>1685.75</v>
      </c>
      <c r="C106" s="26">
        <v>1699.59</v>
      </c>
      <c r="D106" s="26">
        <v>1677.44</v>
      </c>
      <c r="E106" s="26">
        <v>1695.63</v>
      </c>
      <c r="F106" s="26">
        <v>0.06</v>
      </c>
      <c r="G106" s="27">
        <v>522.57000000000005</v>
      </c>
      <c r="H106" s="27">
        <v>525.49</v>
      </c>
      <c r="I106" s="27">
        <v>521.61</v>
      </c>
      <c r="J106" s="27">
        <v>524.98</v>
      </c>
      <c r="K106" s="27">
        <v>0.47</v>
      </c>
    </row>
    <row r="107" spans="1:11" x14ac:dyDescent="0.4">
      <c r="A107" s="15">
        <v>40315</v>
      </c>
      <c r="B107" s="26">
        <v>1668.57</v>
      </c>
      <c r="C107" s="26">
        <v>1673.01</v>
      </c>
      <c r="D107" s="26">
        <v>1644.71</v>
      </c>
      <c r="E107" s="26">
        <v>1651.51</v>
      </c>
      <c r="F107" s="26">
        <v>-2.6</v>
      </c>
      <c r="G107" s="27">
        <v>520.75</v>
      </c>
      <c r="H107" s="27">
        <v>522.08000000000004</v>
      </c>
      <c r="I107" s="27">
        <v>510.25</v>
      </c>
      <c r="J107" s="27">
        <v>510.25</v>
      </c>
      <c r="K107" s="27">
        <v>-2.81</v>
      </c>
    </row>
    <row r="108" spans="1:11" x14ac:dyDescent="0.4">
      <c r="A108" s="15">
        <v>40316</v>
      </c>
      <c r="B108" s="26">
        <v>1662.31</v>
      </c>
      <c r="C108" s="26">
        <v>1663.15</v>
      </c>
      <c r="D108" s="26">
        <v>1629.35</v>
      </c>
      <c r="E108" s="26">
        <v>1643.24</v>
      </c>
      <c r="F108" s="26">
        <v>-0.5</v>
      </c>
      <c r="G108" s="27">
        <v>516.5</v>
      </c>
      <c r="H108" s="27">
        <v>516.97</v>
      </c>
      <c r="I108" s="27">
        <v>499.53</v>
      </c>
      <c r="J108" s="27">
        <v>504.52</v>
      </c>
      <c r="K108" s="27">
        <v>-1.1200000000000001</v>
      </c>
    </row>
    <row r="109" spans="1:11" x14ac:dyDescent="0.4">
      <c r="A109" s="18">
        <v>40317</v>
      </c>
      <c r="B109" s="28">
        <v>1621.32</v>
      </c>
      <c r="C109" s="28">
        <v>1630.31</v>
      </c>
      <c r="D109" s="28">
        <v>1601.54</v>
      </c>
      <c r="E109" s="28">
        <v>1630.08</v>
      </c>
      <c r="F109" s="28">
        <v>-0.8</v>
      </c>
      <c r="G109" s="29">
        <v>501.5</v>
      </c>
      <c r="H109" s="29">
        <v>501.62</v>
      </c>
      <c r="I109" s="29">
        <v>493.24</v>
      </c>
      <c r="J109" s="29">
        <v>500.45</v>
      </c>
      <c r="K109" s="29">
        <v>-0.81</v>
      </c>
    </row>
    <row r="110" spans="1:11" x14ac:dyDescent="0.4">
      <c r="A110" s="15">
        <v>40318</v>
      </c>
      <c r="B110" s="26">
        <v>1624.17</v>
      </c>
      <c r="C110" s="26">
        <v>1640.47</v>
      </c>
      <c r="D110" s="26">
        <v>1591.93</v>
      </c>
      <c r="E110" s="26">
        <v>1600.18</v>
      </c>
      <c r="F110" s="26">
        <v>-1.83</v>
      </c>
      <c r="G110" s="27">
        <v>500.55</v>
      </c>
      <c r="H110" s="27">
        <v>503.69</v>
      </c>
      <c r="I110" s="27">
        <v>476.08</v>
      </c>
      <c r="J110" s="27">
        <v>481.06</v>
      </c>
      <c r="K110" s="27">
        <v>-3.87</v>
      </c>
    </row>
    <row r="111" spans="1:11" x14ac:dyDescent="0.4">
      <c r="A111" s="15">
        <v>40322</v>
      </c>
      <c r="B111" s="26">
        <v>1589.83</v>
      </c>
      <c r="C111" s="26">
        <v>1612.91</v>
      </c>
      <c r="D111" s="26">
        <v>1585.62</v>
      </c>
      <c r="E111" s="26">
        <v>1604.93</v>
      </c>
      <c r="F111" s="26">
        <v>0.3</v>
      </c>
      <c r="G111" s="27">
        <v>476.77</v>
      </c>
      <c r="H111" s="27">
        <v>480.47</v>
      </c>
      <c r="I111" s="27">
        <v>470.17</v>
      </c>
      <c r="J111" s="27">
        <v>476.33</v>
      </c>
      <c r="K111" s="27">
        <v>-0.98</v>
      </c>
    </row>
    <row r="112" spans="1:11" x14ac:dyDescent="0.4">
      <c r="A112" s="15">
        <v>40323</v>
      </c>
      <c r="B112" s="26">
        <v>1585.17</v>
      </c>
      <c r="C112" s="26">
        <v>1585.6</v>
      </c>
      <c r="D112" s="26">
        <v>1532.68</v>
      </c>
      <c r="E112" s="26">
        <v>1560.83</v>
      </c>
      <c r="F112" s="26">
        <v>-2.75</v>
      </c>
      <c r="G112" s="27">
        <v>471.58</v>
      </c>
      <c r="H112" s="27">
        <v>471.95</v>
      </c>
      <c r="I112" s="27">
        <v>436.39</v>
      </c>
      <c r="J112" s="27">
        <v>449.96</v>
      </c>
      <c r="K112" s="27">
        <v>-5.54</v>
      </c>
    </row>
    <row r="113" spans="1:11" x14ac:dyDescent="0.4">
      <c r="A113" s="15">
        <v>40324</v>
      </c>
      <c r="B113" s="26">
        <v>1575.29</v>
      </c>
      <c r="C113" s="26">
        <v>1582.12</v>
      </c>
      <c r="D113" s="26">
        <v>1549.65</v>
      </c>
      <c r="E113" s="26">
        <v>1582.12</v>
      </c>
      <c r="F113" s="26">
        <v>1.36</v>
      </c>
      <c r="G113" s="27">
        <v>454.56</v>
      </c>
      <c r="H113" s="27">
        <v>463.5</v>
      </c>
      <c r="I113" s="27">
        <v>450.3</v>
      </c>
      <c r="J113" s="27">
        <v>463</v>
      </c>
      <c r="K113" s="27">
        <v>2.9</v>
      </c>
    </row>
    <row r="114" spans="1:11" x14ac:dyDescent="0.4">
      <c r="A114" s="18">
        <v>40325</v>
      </c>
      <c r="B114" s="28">
        <v>1565.59</v>
      </c>
      <c r="C114" s="28">
        <v>1611.59</v>
      </c>
      <c r="D114" s="28">
        <v>1565.4</v>
      </c>
      <c r="E114" s="28">
        <v>1607.5</v>
      </c>
      <c r="F114" s="28">
        <v>1.6</v>
      </c>
      <c r="G114" s="29">
        <v>460.57</v>
      </c>
      <c r="H114" s="29">
        <v>473.86</v>
      </c>
      <c r="I114" s="29">
        <v>460.57</v>
      </c>
      <c r="J114" s="29">
        <v>473.32</v>
      </c>
      <c r="K114" s="29">
        <v>2.23</v>
      </c>
    </row>
    <row r="115" spans="1:11" x14ac:dyDescent="0.4">
      <c r="A115" s="15">
        <v>40326</v>
      </c>
      <c r="B115" s="26">
        <v>1630.14</v>
      </c>
      <c r="C115" s="26">
        <v>1630.18</v>
      </c>
      <c r="D115" s="26">
        <v>1606.76</v>
      </c>
      <c r="E115" s="26">
        <v>1622.78</v>
      </c>
      <c r="F115" s="26">
        <v>0.95</v>
      </c>
      <c r="G115" s="27">
        <v>482.41</v>
      </c>
      <c r="H115" s="27">
        <v>483.44</v>
      </c>
      <c r="I115" s="27">
        <v>477.3</v>
      </c>
      <c r="J115" s="27">
        <v>479.03</v>
      </c>
      <c r="K115" s="27">
        <v>1.21</v>
      </c>
    </row>
    <row r="116" spans="1:11" x14ac:dyDescent="0.4">
      <c r="A116" s="15">
        <v>40329</v>
      </c>
      <c r="B116" s="26">
        <v>1625.08</v>
      </c>
      <c r="C116" s="26">
        <v>1641.25</v>
      </c>
      <c r="D116" s="26">
        <v>1621.09</v>
      </c>
      <c r="E116" s="26">
        <v>1641.25</v>
      </c>
      <c r="F116" s="26">
        <v>1.1399999999999999</v>
      </c>
      <c r="G116" s="27">
        <v>481.89</v>
      </c>
      <c r="H116" s="27">
        <v>489.42</v>
      </c>
      <c r="I116" s="27">
        <v>481.89</v>
      </c>
      <c r="J116" s="27">
        <v>489.42</v>
      </c>
      <c r="K116" s="27">
        <v>2.17</v>
      </c>
    </row>
    <row r="117" spans="1:11" x14ac:dyDescent="0.4">
      <c r="A117" s="15">
        <v>40330</v>
      </c>
      <c r="B117" s="26">
        <v>1634.55</v>
      </c>
      <c r="C117" s="26">
        <v>1643.08</v>
      </c>
      <c r="D117" s="26">
        <v>1623.4</v>
      </c>
      <c r="E117" s="26">
        <v>1630.4</v>
      </c>
      <c r="F117" s="26">
        <v>-0.66</v>
      </c>
      <c r="G117" s="27">
        <v>491.24</v>
      </c>
      <c r="H117" s="27">
        <v>493.29</v>
      </c>
      <c r="I117" s="27">
        <v>486.45</v>
      </c>
      <c r="J117" s="27">
        <v>488.79</v>
      </c>
      <c r="K117" s="27">
        <v>-0.13</v>
      </c>
    </row>
    <row r="118" spans="1:11" x14ac:dyDescent="0.4">
      <c r="A118" s="15">
        <v>40332</v>
      </c>
      <c r="B118" s="26">
        <v>1643.74</v>
      </c>
      <c r="C118" s="26">
        <v>1663.67</v>
      </c>
      <c r="D118" s="26">
        <v>1641.77</v>
      </c>
      <c r="E118" s="26">
        <v>1661.84</v>
      </c>
      <c r="F118" s="26">
        <v>1.93</v>
      </c>
      <c r="G118" s="27">
        <v>494.49</v>
      </c>
      <c r="H118" s="27">
        <v>496.87</v>
      </c>
      <c r="I118" s="27">
        <v>494.49</v>
      </c>
      <c r="J118" s="27">
        <v>495.74</v>
      </c>
      <c r="K118" s="27">
        <v>1.42</v>
      </c>
    </row>
    <row r="119" spans="1:11" x14ac:dyDescent="0.4">
      <c r="A119" s="18">
        <v>40333</v>
      </c>
      <c r="B119" s="28">
        <v>1660.99</v>
      </c>
      <c r="C119" s="28">
        <v>1670.94</v>
      </c>
      <c r="D119" s="28">
        <v>1658.52</v>
      </c>
      <c r="E119" s="28">
        <v>1664.13</v>
      </c>
      <c r="F119" s="28">
        <v>0.14000000000000001</v>
      </c>
      <c r="G119" s="29">
        <v>498.11</v>
      </c>
      <c r="H119" s="29">
        <v>499.06</v>
      </c>
      <c r="I119" s="29">
        <v>493.43</v>
      </c>
      <c r="J119" s="29">
        <v>493.71</v>
      </c>
      <c r="K119" s="29">
        <v>-0.41</v>
      </c>
    </row>
    <row r="120" spans="1:11" x14ac:dyDescent="0.4">
      <c r="A120" s="15">
        <v>40336</v>
      </c>
      <c r="B120" s="26">
        <v>1628.06</v>
      </c>
      <c r="C120" s="26">
        <v>1638.88</v>
      </c>
      <c r="D120" s="26">
        <v>1618.57</v>
      </c>
      <c r="E120" s="26">
        <v>1637.97</v>
      </c>
      <c r="F120" s="26">
        <v>-1.57</v>
      </c>
      <c r="G120" s="27">
        <v>478.08</v>
      </c>
      <c r="H120" s="27">
        <v>483.29</v>
      </c>
      <c r="I120" s="27">
        <v>477.82</v>
      </c>
      <c r="J120" s="27">
        <v>483.12</v>
      </c>
      <c r="K120" s="27">
        <v>-2.14</v>
      </c>
    </row>
    <row r="121" spans="1:11" x14ac:dyDescent="0.4">
      <c r="A121" s="15">
        <v>40337</v>
      </c>
      <c r="B121" s="26">
        <v>1635.01</v>
      </c>
      <c r="C121" s="26">
        <v>1656.37</v>
      </c>
      <c r="D121" s="26">
        <v>1630.43</v>
      </c>
      <c r="E121" s="26">
        <v>1651.48</v>
      </c>
      <c r="F121" s="26">
        <v>0.82</v>
      </c>
      <c r="G121" s="27">
        <v>484.71</v>
      </c>
      <c r="H121" s="27">
        <v>490.78</v>
      </c>
      <c r="I121" s="27">
        <v>483.72</v>
      </c>
      <c r="J121" s="27">
        <v>490.34</v>
      </c>
      <c r="K121" s="27">
        <v>1.49</v>
      </c>
    </row>
    <row r="122" spans="1:11" x14ac:dyDescent="0.4">
      <c r="A122" s="15">
        <v>40338</v>
      </c>
      <c r="B122" s="26">
        <v>1653.12</v>
      </c>
      <c r="C122" s="26">
        <v>1655.61</v>
      </c>
      <c r="D122" s="26">
        <v>1638.38</v>
      </c>
      <c r="E122" s="26">
        <v>1647.22</v>
      </c>
      <c r="F122" s="26">
        <v>-0.26</v>
      </c>
      <c r="G122" s="27">
        <v>494.31</v>
      </c>
      <c r="H122" s="27">
        <v>494.42</v>
      </c>
      <c r="I122" s="27">
        <v>486.28</v>
      </c>
      <c r="J122" s="27">
        <v>487</v>
      </c>
      <c r="K122" s="27">
        <v>-0.68</v>
      </c>
    </row>
    <row r="123" spans="1:11" x14ac:dyDescent="0.4">
      <c r="A123" s="15">
        <v>40339</v>
      </c>
      <c r="B123" s="26">
        <v>1651.92</v>
      </c>
      <c r="C123" s="26">
        <v>1662.32</v>
      </c>
      <c r="D123" s="26">
        <v>1643.71</v>
      </c>
      <c r="E123" s="26">
        <v>1651.7</v>
      </c>
      <c r="F123" s="26">
        <v>0.27</v>
      </c>
      <c r="G123" s="27">
        <v>490.34</v>
      </c>
      <c r="H123" s="27">
        <v>491.82</v>
      </c>
      <c r="I123" s="27">
        <v>488.89</v>
      </c>
      <c r="J123" s="27">
        <v>491.63</v>
      </c>
      <c r="K123" s="27">
        <v>0.95</v>
      </c>
    </row>
    <row r="124" spans="1:11" x14ac:dyDescent="0.4">
      <c r="A124" s="18">
        <v>40340</v>
      </c>
      <c r="B124" s="28">
        <v>1674.61</v>
      </c>
      <c r="C124" s="28">
        <v>1681.7</v>
      </c>
      <c r="D124" s="28">
        <v>1662.75</v>
      </c>
      <c r="E124" s="28">
        <v>1675.34</v>
      </c>
      <c r="F124" s="28">
        <v>1.43</v>
      </c>
      <c r="G124" s="29">
        <v>497.17</v>
      </c>
      <c r="H124" s="29">
        <v>497.47</v>
      </c>
      <c r="I124" s="29">
        <v>491.25</v>
      </c>
      <c r="J124" s="29">
        <v>491.25</v>
      </c>
      <c r="K124" s="29">
        <v>-0.08</v>
      </c>
    </row>
    <row r="125" spans="1:11" x14ac:dyDescent="0.4">
      <c r="A125" s="15">
        <v>40343</v>
      </c>
      <c r="B125" s="26">
        <v>1683.29</v>
      </c>
      <c r="C125" s="26">
        <v>1698.21</v>
      </c>
      <c r="D125" s="26">
        <v>1681.95</v>
      </c>
      <c r="E125" s="26">
        <v>1690.6</v>
      </c>
      <c r="F125" s="26">
        <v>0.91</v>
      </c>
      <c r="G125" s="27">
        <v>494.9</v>
      </c>
      <c r="H125" s="27">
        <v>495.52</v>
      </c>
      <c r="I125" s="27">
        <v>491.48</v>
      </c>
      <c r="J125" s="27">
        <v>492.7</v>
      </c>
      <c r="K125" s="27">
        <v>0.3</v>
      </c>
    </row>
    <row r="126" spans="1:11" x14ac:dyDescent="0.4">
      <c r="A126" s="15">
        <v>40344</v>
      </c>
      <c r="B126" s="26">
        <v>1687.85</v>
      </c>
      <c r="C126" s="26">
        <v>1696.74</v>
      </c>
      <c r="D126" s="26">
        <v>1684.52</v>
      </c>
      <c r="E126" s="26">
        <v>1690.03</v>
      </c>
      <c r="F126" s="26">
        <v>-0.03</v>
      </c>
      <c r="G126" s="27">
        <v>494.53</v>
      </c>
      <c r="H126" s="27">
        <v>495.21</v>
      </c>
      <c r="I126" s="27">
        <v>493.89</v>
      </c>
      <c r="J126" s="27">
        <v>495.08</v>
      </c>
      <c r="K126" s="27">
        <v>0.48</v>
      </c>
    </row>
    <row r="127" spans="1:11" x14ac:dyDescent="0.4">
      <c r="A127" s="15">
        <v>40345</v>
      </c>
      <c r="B127" s="26">
        <v>1707.98</v>
      </c>
      <c r="C127" s="26">
        <v>1710.57</v>
      </c>
      <c r="D127" s="26">
        <v>1694.92</v>
      </c>
      <c r="E127" s="26">
        <v>1705.33</v>
      </c>
      <c r="F127" s="26">
        <v>0.91</v>
      </c>
      <c r="G127" s="27">
        <v>499.82</v>
      </c>
      <c r="H127" s="27">
        <v>499.87</v>
      </c>
      <c r="I127" s="27">
        <v>495.27</v>
      </c>
      <c r="J127" s="27">
        <v>495.96</v>
      </c>
      <c r="K127" s="27">
        <v>0.18</v>
      </c>
    </row>
    <row r="128" spans="1:11" x14ac:dyDescent="0.4">
      <c r="A128" s="15">
        <v>40346</v>
      </c>
      <c r="B128" s="26">
        <v>1707.29</v>
      </c>
      <c r="C128" s="26">
        <v>1711.48</v>
      </c>
      <c r="D128" s="26">
        <v>1701.28</v>
      </c>
      <c r="E128" s="26">
        <v>1707.92</v>
      </c>
      <c r="F128" s="26">
        <v>0.15</v>
      </c>
      <c r="G128" s="27">
        <v>498.28</v>
      </c>
      <c r="H128" s="27">
        <v>498.93</v>
      </c>
      <c r="I128" s="27">
        <v>494.63</v>
      </c>
      <c r="J128" s="27">
        <v>495.18</v>
      </c>
      <c r="K128" s="27">
        <v>-0.16</v>
      </c>
    </row>
    <row r="129" spans="1:11" x14ac:dyDescent="0.4">
      <c r="A129" s="18">
        <v>40347</v>
      </c>
      <c r="B129" s="28">
        <v>1710.4</v>
      </c>
      <c r="C129" s="28">
        <v>1712.35</v>
      </c>
      <c r="D129" s="28">
        <v>1701.92</v>
      </c>
      <c r="E129" s="28">
        <v>1711.95</v>
      </c>
      <c r="F129" s="28">
        <v>0.24</v>
      </c>
      <c r="G129" s="29">
        <v>497.36</v>
      </c>
      <c r="H129" s="29">
        <v>497.61</v>
      </c>
      <c r="I129" s="29">
        <v>494.51</v>
      </c>
      <c r="J129" s="29">
        <v>495.23</v>
      </c>
      <c r="K129" s="29">
        <v>0.01</v>
      </c>
    </row>
    <row r="130" spans="1:11" x14ac:dyDescent="0.4">
      <c r="A130" s="15">
        <v>40350</v>
      </c>
      <c r="B130" s="26">
        <v>1728.37</v>
      </c>
      <c r="C130" s="26">
        <v>1741.48</v>
      </c>
      <c r="D130" s="26">
        <v>1723.77</v>
      </c>
      <c r="E130" s="26">
        <v>1739.68</v>
      </c>
      <c r="F130" s="26">
        <v>1.62</v>
      </c>
      <c r="G130" s="27">
        <v>499.55</v>
      </c>
      <c r="H130" s="27">
        <v>499.92</v>
      </c>
      <c r="I130" s="27">
        <v>496.26</v>
      </c>
      <c r="J130" s="27">
        <v>498.36</v>
      </c>
      <c r="K130" s="27">
        <v>0.63</v>
      </c>
    </row>
    <row r="131" spans="1:11" x14ac:dyDescent="0.4">
      <c r="A131" s="15">
        <v>40351</v>
      </c>
      <c r="B131" s="26">
        <v>1727.96</v>
      </c>
      <c r="C131" s="26">
        <v>1734.42</v>
      </c>
      <c r="D131" s="26">
        <v>1723.96</v>
      </c>
      <c r="E131" s="26">
        <v>1731.48</v>
      </c>
      <c r="F131" s="26">
        <v>-0.47</v>
      </c>
      <c r="G131" s="27">
        <v>498.32</v>
      </c>
      <c r="H131" s="27">
        <v>499.5</v>
      </c>
      <c r="I131" s="27">
        <v>495.98</v>
      </c>
      <c r="J131" s="27">
        <v>496.65</v>
      </c>
      <c r="K131" s="27">
        <v>-0.34</v>
      </c>
    </row>
    <row r="132" spans="1:11" x14ac:dyDescent="0.4">
      <c r="A132" s="15">
        <v>40352</v>
      </c>
      <c r="B132" s="26">
        <v>1722.52</v>
      </c>
      <c r="C132" s="26">
        <v>1731.78</v>
      </c>
      <c r="D132" s="26">
        <v>1721.41</v>
      </c>
      <c r="E132" s="26">
        <v>1725.82</v>
      </c>
      <c r="F132" s="26">
        <v>-0.33</v>
      </c>
      <c r="G132" s="27">
        <v>496.15</v>
      </c>
      <c r="H132" s="27">
        <v>497.86</v>
      </c>
      <c r="I132" s="27">
        <v>494.76</v>
      </c>
      <c r="J132" s="27">
        <v>494.95</v>
      </c>
      <c r="K132" s="27">
        <v>-0.34</v>
      </c>
    </row>
    <row r="133" spans="1:11" x14ac:dyDescent="0.4">
      <c r="A133" s="15">
        <v>40353</v>
      </c>
      <c r="B133" s="26">
        <v>1724.85</v>
      </c>
      <c r="C133" s="26">
        <v>1739.87</v>
      </c>
      <c r="D133" s="26">
        <v>1721.72</v>
      </c>
      <c r="E133" s="26">
        <v>1739.87</v>
      </c>
      <c r="F133" s="26">
        <v>0.81</v>
      </c>
      <c r="G133" s="27">
        <v>497.28</v>
      </c>
      <c r="H133" s="27">
        <v>499.32</v>
      </c>
      <c r="I133" s="27">
        <v>496.28</v>
      </c>
      <c r="J133" s="27">
        <v>499.14</v>
      </c>
      <c r="K133" s="27">
        <v>0.85</v>
      </c>
    </row>
    <row r="134" spans="1:11" x14ac:dyDescent="0.4">
      <c r="A134" s="18">
        <v>40354</v>
      </c>
      <c r="B134" s="28">
        <v>1721.53</v>
      </c>
      <c r="C134" s="28">
        <v>1733.7</v>
      </c>
      <c r="D134" s="28">
        <v>1719.08</v>
      </c>
      <c r="E134" s="28">
        <v>1729.84</v>
      </c>
      <c r="F134" s="28">
        <v>-0.57999999999999996</v>
      </c>
      <c r="G134" s="29">
        <v>496.36</v>
      </c>
      <c r="H134" s="29">
        <v>499.92</v>
      </c>
      <c r="I134" s="29">
        <v>496.27</v>
      </c>
      <c r="J134" s="29">
        <v>498.12</v>
      </c>
      <c r="K134" s="29">
        <v>-0.2</v>
      </c>
    </row>
    <row r="135" spans="1:11" x14ac:dyDescent="0.4">
      <c r="A135" s="15">
        <v>40357</v>
      </c>
      <c r="B135" s="26">
        <v>1734.53</v>
      </c>
      <c r="C135" s="26">
        <v>1735.27</v>
      </c>
      <c r="D135" s="26">
        <v>1726.25</v>
      </c>
      <c r="E135" s="26">
        <v>1732.03</v>
      </c>
      <c r="F135" s="26">
        <v>0.13</v>
      </c>
      <c r="G135" s="27">
        <v>501.68</v>
      </c>
      <c r="H135" s="27">
        <v>501.97</v>
      </c>
      <c r="I135" s="27">
        <v>498.75</v>
      </c>
      <c r="J135" s="27">
        <v>498.75</v>
      </c>
      <c r="K135" s="27">
        <v>0.13</v>
      </c>
    </row>
    <row r="136" spans="1:11" x14ac:dyDescent="0.4">
      <c r="A136" s="15">
        <v>40358</v>
      </c>
      <c r="B136" s="26">
        <v>1735.31</v>
      </c>
      <c r="C136" s="26">
        <v>1739.97</v>
      </c>
      <c r="D136" s="26">
        <v>1703.47</v>
      </c>
      <c r="E136" s="26">
        <v>1707.76</v>
      </c>
      <c r="F136" s="26">
        <v>-1.4</v>
      </c>
      <c r="G136" s="27">
        <v>500.42</v>
      </c>
      <c r="H136" s="27">
        <v>500.89</v>
      </c>
      <c r="I136" s="27">
        <v>487.52</v>
      </c>
      <c r="J136" s="27">
        <v>487.54</v>
      </c>
      <c r="K136" s="27">
        <v>-2.25</v>
      </c>
    </row>
    <row r="137" spans="1:11" x14ac:dyDescent="0.4">
      <c r="A137" s="15">
        <v>40359</v>
      </c>
      <c r="B137" s="26">
        <v>1678.54</v>
      </c>
      <c r="C137" s="26">
        <v>1699.55</v>
      </c>
      <c r="D137" s="26">
        <v>1675.47</v>
      </c>
      <c r="E137" s="26">
        <v>1698.29</v>
      </c>
      <c r="F137" s="26">
        <v>-0.55000000000000004</v>
      </c>
      <c r="G137" s="27">
        <v>477.67</v>
      </c>
      <c r="H137" s="27">
        <v>489.98</v>
      </c>
      <c r="I137" s="27">
        <v>477.01</v>
      </c>
      <c r="J137" s="27">
        <v>489.98</v>
      </c>
      <c r="K137" s="27">
        <v>0.5</v>
      </c>
    </row>
    <row r="138" spans="1:11" x14ac:dyDescent="0.4">
      <c r="A138" s="15">
        <v>40360</v>
      </c>
      <c r="B138" s="26">
        <v>1687</v>
      </c>
      <c r="C138" s="26">
        <v>1693.9</v>
      </c>
      <c r="D138" s="26">
        <v>1664.54</v>
      </c>
      <c r="E138" s="26">
        <v>1686.24</v>
      </c>
      <c r="F138" s="26">
        <v>-0.71</v>
      </c>
      <c r="G138" s="27">
        <v>488.95</v>
      </c>
      <c r="H138" s="27">
        <v>490.64</v>
      </c>
      <c r="I138" s="27">
        <v>481.72</v>
      </c>
      <c r="J138" s="27">
        <v>489.59</v>
      </c>
      <c r="K138" s="27">
        <v>-0.08</v>
      </c>
    </row>
    <row r="139" spans="1:11" x14ac:dyDescent="0.4">
      <c r="A139" s="18">
        <v>40361</v>
      </c>
      <c r="B139" s="28">
        <v>1688.95</v>
      </c>
      <c r="C139" s="28">
        <v>1693.75</v>
      </c>
      <c r="D139" s="28">
        <v>1667.38</v>
      </c>
      <c r="E139" s="28">
        <v>1671.82</v>
      </c>
      <c r="F139" s="28">
        <v>-0.86</v>
      </c>
      <c r="G139" s="29">
        <v>490.69</v>
      </c>
      <c r="H139" s="29">
        <v>492.44</v>
      </c>
      <c r="I139" s="29">
        <v>484.23</v>
      </c>
      <c r="J139" s="29">
        <v>485.69</v>
      </c>
      <c r="K139" s="29">
        <v>-0.8</v>
      </c>
    </row>
    <row r="140" spans="1:11" x14ac:dyDescent="0.4">
      <c r="A140" s="15">
        <v>40364</v>
      </c>
      <c r="B140" s="26">
        <v>1675.43</v>
      </c>
      <c r="C140" s="26">
        <v>1680.39</v>
      </c>
      <c r="D140" s="26">
        <v>1664.22</v>
      </c>
      <c r="E140" s="26">
        <v>1675.37</v>
      </c>
      <c r="F140" s="26">
        <v>0.21</v>
      </c>
      <c r="G140" s="27">
        <v>488.03</v>
      </c>
      <c r="H140" s="27">
        <v>488.36</v>
      </c>
      <c r="I140" s="27">
        <v>484.73</v>
      </c>
      <c r="J140" s="27">
        <v>486.15</v>
      </c>
      <c r="K140" s="27">
        <v>0.09</v>
      </c>
    </row>
    <row r="141" spans="1:11" x14ac:dyDescent="0.4">
      <c r="A141" s="15">
        <v>40365</v>
      </c>
      <c r="B141" s="26">
        <v>1664.87</v>
      </c>
      <c r="C141" s="26">
        <v>1684.94</v>
      </c>
      <c r="D141" s="26">
        <v>1650.3</v>
      </c>
      <c r="E141" s="26">
        <v>1684.94</v>
      </c>
      <c r="F141" s="26">
        <v>0.56999999999999995</v>
      </c>
      <c r="G141" s="27">
        <v>486.55</v>
      </c>
      <c r="H141" s="27">
        <v>487.59</v>
      </c>
      <c r="I141" s="27">
        <v>481.31</v>
      </c>
      <c r="J141" s="27">
        <v>487.41</v>
      </c>
      <c r="K141" s="27">
        <v>0.26</v>
      </c>
    </row>
    <row r="142" spans="1:11" x14ac:dyDescent="0.4">
      <c r="A142" s="15">
        <v>40366</v>
      </c>
      <c r="B142" s="26">
        <v>1685.77</v>
      </c>
      <c r="C142" s="26">
        <v>1685.77</v>
      </c>
      <c r="D142" s="26">
        <v>1668.61</v>
      </c>
      <c r="E142" s="26">
        <v>1675.65</v>
      </c>
      <c r="F142" s="26">
        <v>-0.55000000000000004</v>
      </c>
      <c r="G142" s="27">
        <v>490.27</v>
      </c>
      <c r="H142" s="27">
        <v>490.75</v>
      </c>
      <c r="I142" s="27">
        <v>485.82</v>
      </c>
      <c r="J142" s="27">
        <v>486.41</v>
      </c>
      <c r="K142" s="27">
        <v>-0.21</v>
      </c>
    </row>
    <row r="143" spans="1:11" x14ac:dyDescent="0.4">
      <c r="A143" s="15">
        <v>40367</v>
      </c>
      <c r="B143" s="26">
        <v>1699.17</v>
      </c>
      <c r="C143" s="26">
        <v>1702.65</v>
      </c>
      <c r="D143" s="26">
        <v>1692.93</v>
      </c>
      <c r="E143" s="26">
        <v>1698.64</v>
      </c>
      <c r="F143" s="26">
        <v>1.37</v>
      </c>
      <c r="G143" s="27">
        <v>492</v>
      </c>
      <c r="H143" s="27">
        <v>492.21</v>
      </c>
      <c r="I143" s="27">
        <v>488.96</v>
      </c>
      <c r="J143" s="27">
        <v>488.96</v>
      </c>
      <c r="K143" s="27">
        <v>0.52</v>
      </c>
    </row>
    <row r="144" spans="1:11" x14ac:dyDescent="0.4">
      <c r="A144" s="18">
        <v>40368</v>
      </c>
      <c r="B144" s="28">
        <v>1708.72</v>
      </c>
      <c r="C144" s="28">
        <v>1723.14</v>
      </c>
      <c r="D144" s="28">
        <v>1697.61</v>
      </c>
      <c r="E144" s="28">
        <v>1723.01</v>
      </c>
      <c r="F144" s="28">
        <v>1.43</v>
      </c>
      <c r="G144" s="29">
        <v>492.32</v>
      </c>
      <c r="H144" s="29">
        <v>492.62</v>
      </c>
      <c r="I144" s="29">
        <v>487.07</v>
      </c>
      <c r="J144" s="29">
        <v>492.15</v>
      </c>
      <c r="K144" s="29">
        <v>0.65</v>
      </c>
    </row>
    <row r="145" spans="1:11" x14ac:dyDescent="0.4">
      <c r="A145" s="15">
        <v>40371</v>
      </c>
      <c r="B145" s="26">
        <v>1731.73</v>
      </c>
      <c r="C145" s="26">
        <v>1734.05</v>
      </c>
      <c r="D145" s="26">
        <v>1724.6</v>
      </c>
      <c r="E145" s="26">
        <v>1734.05</v>
      </c>
      <c r="F145" s="26">
        <v>0.64</v>
      </c>
      <c r="G145" s="27">
        <v>495.25</v>
      </c>
      <c r="H145" s="27">
        <v>497.31</v>
      </c>
      <c r="I145" s="27">
        <v>494.42</v>
      </c>
      <c r="J145" s="27">
        <v>496.7</v>
      </c>
      <c r="K145" s="27">
        <v>0.92</v>
      </c>
    </row>
    <row r="146" spans="1:11" x14ac:dyDescent="0.4">
      <c r="A146" s="15">
        <v>40372</v>
      </c>
      <c r="B146" s="26">
        <v>1737.92</v>
      </c>
      <c r="C146" s="26">
        <v>1750.48</v>
      </c>
      <c r="D146" s="26">
        <v>1732.85</v>
      </c>
      <c r="E146" s="26">
        <v>1735.08</v>
      </c>
      <c r="F146" s="26">
        <v>0.06</v>
      </c>
      <c r="G146" s="27">
        <v>499.07</v>
      </c>
      <c r="H146" s="27">
        <v>501.16</v>
      </c>
      <c r="I146" s="27">
        <v>497.79</v>
      </c>
      <c r="J146" s="27">
        <v>497.79</v>
      </c>
      <c r="K146" s="27">
        <v>0.22</v>
      </c>
    </row>
    <row r="147" spans="1:11" x14ac:dyDescent="0.4">
      <c r="A147" s="15">
        <v>40373</v>
      </c>
      <c r="B147" s="26">
        <v>1754.43</v>
      </c>
      <c r="C147" s="26">
        <v>1764.81</v>
      </c>
      <c r="D147" s="26">
        <v>1754.12</v>
      </c>
      <c r="E147" s="26">
        <v>1758.01</v>
      </c>
      <c r="F147" s="26">
        <v>1.32</v>
      </c>
      <c r="G147" s="27">
        <v>502.87</v>
      </c>
      <c r="H147" s="27">
        <v>503.19</v>
      </c>
      <c r="I147" s="27">
        <v>499.74</v>
      </c>
      <c r="J147" s="27">
        <v>499.97</v>
      </c>
      <c r="K147" s="27">
        <v>0.44</v>
      </c>
    </row>
    <row r="148" spans="1:11" x14ac:dyDescent="0.4">
      <c r="A148" s="15">
        <v>40374</v>
      </c>
      <c r="B148" s="26">
        <v>1754.71</v>
      </c>
      <c r="C148" s="26">
        <v>1759.19</v>
      </c>
      <c r="D148" s="26">
        <v>1748.98</v>
      </c>
      <c r="E148" s="26">
        <v>1751.29</v>
      </c>
      <c r="F148" s="26">
        <v>-0.38</v>
      </c>
      <c r="G148" s="27">
        <v>501.68</v>
      </c>
      <c r="H148" s="27">
        <v>502.19</v>
      </c>
      <c r="I148" s="27">
        <v>500.62</v>
      </c>
      <c r="J148" s="27">
        <v>501.73</v>
      </c>
      <c r="K148" s="27">
        <v>0.35</v>
      </c>
    </row>
    <row r="149" spans="1:11" x14ac:dyDescent="0.4">
      <c r="A149" s="18">
        <v>40375</v>
      </c>
      <c r="B149" s="28">
        <v>1751.2</v>
      </c>
      <c r="C149" s="28">
        <v>1754.28</v>
      </c>
      <c r="D149" s="28">
        <v>1736.66</v>
      </c>
      <c r="E149" s="28">
        <v>1738.45</v>
      </c>
      <c r="F149" s="28">
        <v>-0.73</v>
      </c>
      <c r="G149" s="29">
        <v>503.63</v>
      </c>
      <c r="H149" s="29">
        <v>504.24</v>
      </c>
      <c r="I149" s="29">
        <v>498.4</v>
      </c>
      <c r="J149" s="29">
        <v>498.88</v>
      </c>
      <c r="K149" s="29">
        <v>-0.56999999999999995</v>
      </c>
    </row>
    <row r="150" spans="1:11" x14ac:dyDescent="0.4">
      <c r="A150" s="15">
        <v>40378</v>
      </c>
      <c r="B150" s="26">
        <v>1719.14</v>
      </c>
      <c r="C150" s="26">
        <v>1737.9</v>
      </c>
      <c r="D150" s="26">
        <v>1717.97</v>
      </c>
      <c r="E150" s="26">
        <v>1731.95</v>
      </c>
      <c r="F150" s="26">
        <v>-0.37</v>
      </c>
      <c r="G150" s="27">
        <v>494.36</v>
      </c>
      <c r="H150" s="27">
        <v>499.63</v>
      </c>
      <c r="I150" s="27">
        <v>494.36</v>
      </c>
      <c r="J150" s="27">
        <v>498.49</v>
      </c>
      <c r="K150" s="27">
        <v>-0.08</v>
      </c>
    </row>
    <row r="151" spans="1:11" x14ac:dyDescent="0.4">
      <c r="A151" s="15">
        <v>40379</v>
      </c>
      <c r="B151" s="26">
        <v>1727.38</v>
      </c>
      <c r="C151" s="26">
        <v>1740.82</v>
      </c>
      <c r="D151" s="26">
        <v>1724.6</v>
      </c>
      <c r="E151" s="26">
        <v>1736.77</v>
      </c>
      <c r="F151" s="26">
        <v>0.28000000000000003</v>
      </c>
      <c r="G151" s="27">
        <v>501.32</v>
      </c>
      <c r="H151" s="27">
        <v>501.64</v>
      </c>
      <c r="I151" s="27">
        <v>498.43</v>
      </c>
      <c r="J151" s="27">
        <v>499.72</v>
      </c>
      <c r="K151" s="27">
        <v>0.25</v>
      </c>
    </row>
    <row r="152" spans="1:11" x14ac:dyDescent="0.4">
      <c r="A152" s="15">
        <v>40380</v>
      </c>
      <c r="B152" s="26">
        <v>1752.69</v>
      </c>
      <c r="C152" s="26">
        <v>1755.66</v>
      </c>
      <c r="D152" s="26">
        <v>1740.11</v>
      </c>
      <c r="E152" s="26">
        <v>1748.78</v>
      </c>
      <c r="F152" s="26">
        <v>0.69</v>
      </c>
      <c r="G152" s="27">
        <v>502.63</v>
      </c>
      <c r="H152" s="27">
        <v>503.08</v>
      </c>
      <c r="I152" s="27">
        <v>496.73</v>
      </c>
      <c r="J152" s="27">
        <v>496.73</v>
      </c>
      <c r="K152" s="27">
        <v>-0.6</v>
      </c>
    </row>
    <row r="153" spans="1:11" x14ac:dyDescent="0.4">
      <c r="A153" s="15">
        <v>40381</v>
      </c>
      <c r="B153" s="26">
        <v>1744.7</v>
      </c>
      <c r="C153" s="26">
        <v>1752.58</v>
      </c>
      <c r="D153" s="26">
        <v>1732.49</v>
      </c>
      <c r="E153" s="26">
        <v>1735.53</v>
      </c>
      <c r="F153" s="26">
        <v>-0.76</v>
      </c>
      <c r="G153" s="27">
        <v>496.47</v>
      </c>
      <c r="H153" s="27">
        <v>497.84</v>
      </c>
      <c r="I153" s="27">
        <v>482.97</v>
      </c>
      <c r="J153" s="27">
        <v>484.72</v>
      </c>
      <c r="K153" s="27">
        <v>-2.42</v>
      </c>
    </row>
    <row r="154" spans="1:11" x14ac:dyDescent="0.4">
      <c r="A154" s="18">
        <v>40382</v>
      </c>
      <c r="B154" s="28">
        <v>1756.38</v>
      </c>
      <c r="C154" s="28">
        <v>1760.62</v>
      </c>
      <c r="D154" s="28">
        <v>1745.04</v>
      </c>
      <c r="E154" s="28">
        <v>1758.06</v>
      </c>
      <c r="F154" s="28">
        <v>1.3</v>
      </c>
      <c r="G154" s="29">
        <v>490.17</v>
      </c>
      <c r="H154" s="29">
        <v>490.65</v>
      </c>
      <c r="I154" s="29">
        <v>480.66</v>
      </c>
      <c r="J154" s="29">
        <v>483.69</v>
      </c>
      <c r="K154" s="29">
        <v>-0.21</v>
      </c>
    </row>
    <row r="155" spans="1:11" x14ac:dyDescent="0.4">
      <c r="A155" s="15">
        <v>40385</v>
      </c>
      <c r="B155" s="26">
        <v>1760.1</v>
      </c>
      <c r="C155" s="26">
        <v>1774.05</v>
      </c>
      <c r="D155" s="26">
        <v>1758.99</v>
      </c>
      <c r="E155" s="26">
        <v>1769.07</v>
      </c>
      <c r="F155" s="26">
        <v>0.63</v>
      </c>
      <c r="G155" s="27">
        <v>485.82</v>
      </c>
      <c r="H155" s="27">
        <v>488.36</v>
      </c>
      <c r="I155" s="27">
        <v>485.63</v>
      </c>
      <c r="J155" s="27">
        <v>488.14</v>
      </c>
      <c r="K155" s="27">
        <v>0.92</v>
      </c>
    </row>
    <row r="156" spans="1:11" x14ac:dyDescent="0.4">
      <c r="A156" s="15">
        <v>40386</v>
      </c>
      <c r="B156" s="26">
        <v>1775.47</v>
      </c>
      <c r="C156" s="26">
        <v>1778.72</v>
      </c>
      <c r="D156" s="26">
        <v>1765.42</v>
      </c>
      <c r="E156" s="26">
        <v>1768.31</v>
      </c>
      <c r="F156" s="26">
        <v>-0.04</v>
      </c>
      <c r="G156" s="27">
        <v>491.19</v>
      </c>
      <c r="H156" s="27">
        <v>491.74</v>
      </c>
      <c r="I156" s="27">
        <v>487.74</v>
      </c>
      <c r="J156" s="27">
        <v>487.74</v>
      </c>
      <c r="K156" s="27">
        <v>-0.08</v>
      </c>
    </row>
    <row r="157" spans="1:11" x14ac:dyDescent="0.4">
      <c r="A157" s="15">
        <v>40387</v>
      </c>
      <c r="B157" s="26">
        <v>1773.69</v>
      </c>
      <c r="C157" s="26">
        <v>1775.82</v>
      </c>
      <c r="D157" s="26">
        <v>1764.54</v>
      </c>
      <c r="E157" s="26">
        <v>1773.47</v>
      </c>
      <c r="F157" s="26">
        <v>0.28999999999999998</v>
      </c>
      <c r="G157" s="27">
        <v>490.18</v>
      </c>
      <c r="H157" s="27">
        <v>490.74</v>
      </c>
      <c r="I157" s="27">
        <v>486.68</v>
      </c>
      <c r="J157" s="27">
        <v>486.75</v>
      </c>
      <c r="K157" s="27">
        <v>-0.2</v>
      </c>
    </row>
    <row r="158" spans="1:11" x14ac:dyDescent="0.4">
      <c r="A158" s="15">
        <v>40388</v>
      </c>
      <c r="B158" s="26">
        <v>1770.44</v>
      </c>
      <c r="C158" s="26">
        <v>1776.96</v>
      </c>
      <c r="D158" s="26">
        <v>1767.96</v>
      </c>
      <c r="E158" s="26">
        <v>1770.88</v>
      </c>
      <c r="F158" s="26">
        <v>-0.15</v>
      </c>
      <c r="G158" s="27">
        <v>487.97</v>
      </c>
      <c r="H158" s="27">
        <v>488.82</v>
      </c>
      <c r="I158" s="27">
        <v>482.14</v>
      </c>
      <c r="J158" s="27">
        <v>482.56</v>
      </c>
      <c r="K158" s="27">
        <v>-0.86</v>
      </c>
    </row>
    <row r="159" spans="1:11" x14ac:dyDescent="0.4">
      <c r="A159" s="18">
        <v>40389</v>
      </c>
      <c r="B159" s="28">
        <v>1768.24</v>
      </c>
      <c r="C159" s="28">
        <v>1774.74</v>
      </c>
      <c r="D159" s="28">
        <v>1754.58</v>
      </c>
      <c r="E159" s="28">
        <v>1759.33</v>
      </c>
      <c r="F159" s="28">
        <v>-0.65</v>
      </c>
      <c r="G159" s="29">
        <v>483.76</v>
      </c>
      <c r="H159" s="29">
        <v>484.43</v>
      </c>
      <c r="I159" s="29">
        <v>479.27</v>
      </c>
      <c r="J159" s="29">
        <v>481.45</v>
      </c>
      <c r="K159" s="29">
        <v>-0.23</v>
      </c>
    </row>
    <row r="160" spans="1:11" x14ac:dyDescent="0.4">
      <c r="A160" s="15">
        <v>40392</v>
      </c>
      <c r="B160" s="26">
        <v>1771.38</v>
      </c>
      <c r="C160" s="26">
        <v>1784.1</v>
      </c>
      <c r="D160" s="26">
        <v>1767.6</v>
      </c>
      <c r="E160" s="26">
        <v>1782.27</v>
      </c>
      <c r="F160" s="26">
        <v>1.3</v>
      </c>
      <c r="G160" s="27">
        <v>483.89</v>
      </c>
      <c r="H160" s="27">
        <v>484.7</v>
      </c>
      <c r="I160" s="27">
        <v>481.75</v>
      </c>
      <c r="J160" s="27">
        <v>481.98</v>
      </c>
      <c r="K160" s="27">
        <v>0.11</v>
      </c>
    </row>
    <row r="161" spans="1:11" x14ac:dyDescent="0.4">
      <c r="A161" s="15">
        <v>40393</v>
      </c>
      <c r="B161" s="26">
        <v>1796</v>
      </c>
      <c r="C161" s="26">
        <v>1796.28</v>
      </c>
      <c r="D161" s="26">
        <v>1784.57</v>
      </c>
      <c r="E161" s="26">
        <v>1790.6</v>
      </c>
      <c r="F161" s="26">
        <v>0.47</v>
      </c>
      <c r="G161" s="27">
        <v>485.08</v>
      </c>
      <c r="H161" s="27">
        <v>485.4</v>
      </c>
      <c r="I161" s="27">
        <v>481.72</v>
      </c>
      <c r="J161" s="27">
        <v>481.94</v>
      </c>
      <c r="K161" s="27">
        <v>-0.01</v>
      </c>
    </row>
    <row r="162" spans="1:11" x14ac:dyDescent="0.4">
      <c r="A162" s="15">
        <v>40394</v>
      </c>
      <c r="B162" s="26">
        <v>1795.23</v>
      </c>
      <c r="C162" s="26">
        <v>1795.23</v>
      </c>
      <c r="D162" s="26">
        <v>1774.48</v>
      </c>
      <c r="E162" s="26">
        <v>1789.26</v>
      </c>
      <c r="F162" s="26">
        <v>-7.0000000000000007E-2</v>
      </c>
      <c r="G162" s="27">
        <v>483.53</v>
      </c>
      <c r="H162" s="27">
        <v>483.82</v>
      </c>
      <c r="I162" s="27">
        <v>478.1</v>
      </c>
      <c r="J162" s="27">
        <v>479.59</v>
      </c>
      <c r="K162" s="27">
        <v>-0.49</v>
      </c>
    </row>
    <row r="163" spans="1:11" x14ac:dyDescent="0.4">
      <c r="A163" s="15">
        <v>40395</v>
      </c>
      <c r="B163" s="26">
        <v>1796.63</v>
      </c>
      <c r="C163" s="26">
        <v>1797.42</v>
      </c>
      <c r="D163" s="26">
        <v>1773.49</v>
      </c>
      <c r="E163" s="26">
        <v>1783.86</v>
      </c>
      <c r="F163" s="26">
        <v>-0.3</v>
      </c>
      <c r="G163" s="27">
        <v>482.88</v>
      </c>
      <c r="H163" s="27">
        <v>483.53</v>
      </c>
      <c r="I163" s="27">
        <v>474.71</v>
      </c>
      <c r="J163" s="27">
        <v>476.47</v>
      </c>
      <c r="K163" s="27">
        <v>-0.65</v>
      </c>
    </row>
    <row r="164" spans="1:11" x14ac:dyDescent="0.4">
      <c r="A164" s="18">
        <v>40396</v>
      </c>
      <c r="B164" s="28">
        <v>1782.47</v>
      </c>
      <c r="C164" s="28">
        <v>1785.98</v>
      </c>
      <c r="D164" s="28">
        <v>1769.46</v>
      </c>
      <c r="E164" s="28">
        <v>1783.83</v>
      </c>
      <c r="F164" s="28">
        <v>0</v>
      </c>
      <c r="G164" s="29">
        <v>477.94</v>
      </c>
      <c r="H164" s="29">
        <v>478.52</v>
      </c>
      <c r="I164" s="29">
        <v>474.09</v>
      </c>
      <c r="J164" s="29">
        <v>478.47</v>
      </c>
      <c r="K164" s="29">
        <v>0.42</v>
      </c>
    </row>
    <row r="165" spans="1:11" x14ac:dyDescent="0.4">
      <c r="A165" s="15">
        <v>40399</v>
      </c>
      <c r="B165" s="26">
        <v>1779.38</v>
      </c>
      <c r="C165" s="26">
        <v>1790.21</v>
      </c>
      <c r="D165" s="26">
        <v>1776.72</v>
      </c>
      <c r="E165" s="26">
        <v>1790.17</v>
      </c>
      <c r="F165" s="26">
        <v>0.36</v>
      </c>
      <c r="G165" s="27">
        <v>479.87</v>
      </c>
      <c r="H165" s="27">
        <v>484.21</v>
      </c>
      <c r="I165" s="27">
        <v>479.79</v>
      </c>
      <c r="J165" s="27">
        <v>483.87</v>
      </c>
      <c r="K165" s="27">
        <v>1.1299999999999999</v>
      </c>
    </row>
    <row r="166" spans="1:11" x14ac:dyDescent="0.4">
      <c r="A166" s="15">
        <v>40400</v>
      </c>
      <c r="B166" s="26">
        <v>1792.12</v>
      </c>
      <c r="C166" s="26">
        <v>1794.55</v>
      </c>
      <c r="D166" s="26">
        <v>1779.57</v>
      </c>
      <c r="E166" s="26">
        <v>1781.13</v>
      </c>
      <c r="F166" s="26">
        <v>-0.5</v>
      </c>
      <c r="G166" s="27">
        <v>486.05</v>
      </c>
      <c r="H166" s="27">
        <v>486.08</v>
      </c>
      <c r="I166" s="27">
        <v>482.12</v>
      </c>
      <c r="J166" s="27">
        <v>482.16</v>
      </c>
      <c r="K166" s="27">
        <v>-0.35</v>
      </c>
    </row>
    <row r="167" spans="1:11" x14ac:dyDescent="0.4">
      <c r="A167" s="15">
        <v>40401</v>
      </c>
      <c r="B167" s="26">
        <v>1775.34</v>
      </c>
      <c r="C167" s="26">
        <v>1776.99</v>
      </c>
      <c r="D167" s="26">
        <v>1754.18</v>
      </c>
      <c r="E167" s="26">
        <v>1758.19</v>
      </c>
      <c r="F167" s="26">
        <v>-1.29</v>
      </c>
      <c r="G167" s="27">
        <v>482.14</v>
      </c>
      <c r="H167" s="27">
        <v>483.26</v>
      </c>
      <c r="I167" s="27">
        <v>474.14</v>
      </c>
      <c r="J167" s="27">
        <v>475.14</v>
      </c>
      <c r="K167" s="27">
        <v>-1.46</v>
      </c>
    </row>
    <row r="168" spans="1:11" x14ac:dyDescent="0.4">
      <c r="A168" s="15">
        <v>40402</v>
      </c>
      <c r="B168" s="26">
        <v>1731.34</v>
      </c>
      <c r="C168" s="26">
        <v>1742.8</v>
      </c>
      <c r="D168" s="26">
        <v>1721.75</v>
      </c>
      <c r="E168" s="26">
        <v>1721.75</v>
      </c>
      <c r="F168" s="26">
        <v>-2.0699999999999998</v>
      </c>
      <c r="G168" s="27">
        <v>468.06</v>
      </c>
      <c r="H168" s="27">
        <v>473.28</v>
      </c>
      <c r="I168" s="27">
        <v>467.36</v>
      </c>
      <c r="J168" s="27">
        <v>470.98</v>
      </c>
      <c r="K168" s="27">
        <v>-0.88</v>
      </c>
    </row>
    <row r="169" spans="1:11" x14ac:dyDescent="0.4">
      <c r="A169" s="18">
        <v>40403</v>
      </c>
      <c r="B169" s="28">
        <v>1731.15</v>
      </c>
      <c r="C169" s="28">
        <v>1747.11</v>
      </c>
      <c r="D169" s="28">
        <v>1725.24</v>
      </c>
      <c r="E169" s="28">
        <v>1746.24</v>
      </c>
      <c r="F169" s="28">
        <v>1.42</v>
      </c>
      <c r="G169" s="29">
        <v>473.96</v>
      </c>
      <c r="H169" s="29">
        <v>477.19</v>
      </c>
      <c r="I169" s="29">
        <v>473.94</v>
      </c>
      <c r="J169" s="29">
        <v>477.17</v>
      </c>
      <c r="K169" s="29">
        <v>1.31</v>
      </c>
    </row>
    <row r="170" spans="1:11" x14ac:dyDescent="0.4">
      <c r="A170" s="15">
        <v>40406</v>
      </c>
      <c r="B170" s="26">
        <v>1735.36</v>
      </c>
      <c r="C170" s="26">
        <v>1746.02</v>
      </c>
      <c r="D170" s="26">
        <v>1716.86</v>
      </c>
      <c r="E170" s="26">
        <v>1743.31</v>
      </c>
      <c r="F170" s="26">
        <v>-0.17</v>
      </c>
      <c r="G170" s="27">
        <v>477.97</v>
      </c>
      <c r="H170" s="27">
        <v>478</v>
      </c>
      <c r="I170" s="27">
        <v>473.39</v>
      </c>
      <c r="J170" s="27">
        <v>476.08</v>
      </c>
      <c r="K170" s="27">
        <v>-0.23</v>
      </c>
    </row>
    <row r="171" spans="1:11" x14ac:dyDescent="0.4">
      <c r="A171" s="15">
        <v>40407</v>
      </c>
      <c r="B171" s="26">
        <v>1737.36</v>
      </c>
      <c r="C171" s="26">
        <v>1757.22</v>
      </c>
      <c r="D171" s="26">
        <v>1734.51</v>
      </c>
      <c r="E171" s="26">
        <v>1755.03</v>
      </c>
      <c r="F171" s="26">
        <v>0.67</v>
      </c>
      <c r="G171" s="27">
        <v>477.34</v>
      </c>
      <c r="H171" s="27">
        <v>478.29</v>
      </c>
      <c r="I171" s="27">
        <v>476.42</v>
      </c>
      <c r="J171" s="27">
        <v>477.65</v>
      </c>
      <c r="K171" s="27">
        <v>0.33</v>
      </c>
    </row>
    <row r="172" spans="1:11" x14ac:dyDescent="0.4">
      <c r="A172" s="15">
        <v>40408</v>
      </c>
      <c r="B172" s="26">
        <v>1763.84</v>
      </c>
      <c r="C172" s="26">
        <v>1765.01</v>
      </c>
      <c r="D172" s="26">
        <v>1753.68</v>
      </c>
      <c r="E172" s="26">
        <v>1761.99</v>
      </c>
      <c r="F172" s="26">
        <v>0.4</v>
      </c>
      <c r="G172" s="27">
        <v>480.5</v>
      </c>
      <c r="H172" s="27">
        <v>480.79</v>
      </c>
      <c r="I172" s="27">
        <v>478.2</v>
      </c>
      <c r="J172" s="27">
        <v>478.33</v>
      </c>
      <c r="K172" s="27">
        <v>0.14000000000000001</v>
      </c>
    </row>
    <row r="173" spans="1:11" x14ac:dyDescent="0.4">
      <c r="A173" s="15">
        <v>40409</v>
      </c>
      <c r="B173" s="26">
        <v>1763.6</v>
      </c>
      <c r="C173" s="26">
        <v>1781.07</v>
      </c>
      <c r="D173" s="26">
        <v>1762.98</v>
      </c>
      <c r="E173" s="26">
        <v>1779.64</v>
      </c>
      <c r="F173" s="26">
        <v>1</v>
      </c>
      <c r="G173" s="27">
        <v>480.34</v>
      </c>
      <c r="H173" s="27">
        <v>481.42</v>
      </c>
      <c r="I173" s="27">
        <v>480.34</v>
      </c>
      <c r="J173" s="27">
        <v>480.77</v>
      </c>
      <c r="K173" s="27">
        <v>0.51</v>
      </c>
    </row>
    <row r="174" spans="1:11" x14ac:dyDescent="0.4">
      <c r="A174" s="18">
        <v>40410</v>
      </c>
      <c r="B174" s="28">
        <v>1769.02</v>
      </c>
      <c r="C174" s="28">
        <v>1776.35</v>
      </c>
      <c r="D174" s="28">
        <v>1765.58</v>
      </c>
      <c r="E174" s="28">
        <v>1775.54</v>
      </c>
      <c r="F174" s="28">
        <v>-0.23</v>
      </c>
      <c r="G174" s="29">
        <v>478.62</v>
      </c>
      <c r="H174" s="29">
        <v>480.97</v>
      </c>
      <c r="I174" s="29">
        <v>478.55</v>
      </c>
      <c r="J174" s="29">
        <v>480.38</v>
      </c>
      <c r="K174" s="29">
        <v>-0.08</v>
      </c>
    </row>
    <row r="175" spans="1:11" x14ac:dyDescent="0.4">
      <c r="A175" s="15">
        <v>40413</v>
      </c>
      <c r="B175" s="26">
        <v>1780.59</v>
      </c>
      <c r="C175" s="26">
        <v>1788.71</v>
      </c>
      <c r="D175" s="26">
        <v>1766.77</v>
      </c>
      <c r="E175" s="26">
        <v>1767.71</v>
      </c>
      <c r="F175" s="26">
        <v>-0.44</v>
      </c>
      <c r="G175" s="27">
        <v>482.82</v>
      </c>
      <c r="H175" s="27">
        <v>484.01</v>
      </c>
      <c r="I175" s="27">
        <v>477.14</v>
      </c>
      <c r="J175" s="27">
        <v>477.14</v>
      </c>
      <c r="K175" s="27">
        <v>-0.67</v>
      </c>
    </row>
    <row r="176" spans="1:11" x14ac:dyDescent="0.4">
      <c r="A176" s="15">
        <v>40414</v>
      </c>
      <c r="B176" s="26">
        <v>1757.1</v>
      </c>
      <c r="C176" s="26">
        <v>1771.76</v>
      </c>
      <c r="D176" s="26">
        <v>1749.11</v>
      </c>
      <c r="E176" s="26">
        <v>1760.53</v>
      </c>
      <c r="F176" s="26">
        <v>-0.41</v>
      </c>
      <c r="G176" s="27">
        <v>478.14</v>
      </c>
      <c r="H176" s="27">
        <v>478.49</v>
      </c>
      <c r="I176" s="27">
        <v>474.42</v>
      </c>
      <c r="J176" s="27">
        <v>474.97</v>
      </c>
      <c r="K176" s="27">
        <v>-0.45</v>
      </c>
    </row>
    <row r="177" spans="1:11" x14ac:dyDescent="0.4">
      <c r="A177" s="15">
        <v>40415</v>
      </c>
      <c r="B177" s="26">
        <v>1745.77</v>
      </c>
      <c r="C177" s="26">
        <v>1753.57</v>
      </c>
      <c r="D177" s="26">
        <v>1734.79</v>
      </c>
      <c r="E177" s="26">
        <v>1734.79</v>
      </c>
      <c r="F177" s="26">
        <v>-1.46</v>
      </c>
      <c r="G177" s="27">
        <v>470.6</v>
      </c>
      <c r="H177" s="27">
        <v>472.56</v>
      </c>
      <c r="I177" s="27">
        <v>467.78</v>
      </c>
      <c r="J177" s="27">
        <v>467.81</v>
      </c>
      <c r="K177" s="27">
        <v>-1.51</v>
      </c>
    </row>
    <row r="178" spans="1:11" x14ac:dyDescent="0.4">
      <c r="A178" s="15">
        <v>40416</v>
      </c>
      <c r="B178" s="26">
        <v>1744.08</v>
      </c>
      <c r="C178" s="26">
        <v>1744.4</v>
      </c>
      <c r="D178" s="26">
        <v>1729.76</v>
      </c>
      <c r="E178" s="26">
        <v>1729.76</v>
      </c>
      <c r="F178" s="26">
        <v>-0.28999999999999998</v>
      </c>
      <c r="G178" s="27">
        <v>471.28</v>
      </c>
      <c r="H178" s="27">
        <v>472.11</v>
      </c>
      <c r="I178" s="27">
        <v>464.51</v>
      </c>
      <c r="J178" s="27">
        <v>464.53</v>
      </c>
      <c r="K178" s="27">
        <v>-0.7</v>
      </c>
    </row>
    <row r="179" spans="1:11" x14ac:dyDescent="0.4">
      <c r="A179" s="18">
        <v>40417</v>
      </c>
      <c r="B179" s="28">
        <v>1724</v>
      </c>
      <c r="C179" s="28">
        <v>1732.84</v>
      </c>
      <c r="D179" s="28">
        <v>1719.2</v>
      </c>
      <c r="E179" s="28">
        <v>1729.56</v>
      </c>
      <c r="F179" s="28">
        <v>-0.01</v>
      </c>
      <c r="G179" s="29">
        <v>464.09</v>
      </c>
      <c r="H179" s="29">
        <v>465.19</v>
      </c>
      <c r="I179" s="29">
        <v>460.49</v>
      </c>
      <c r="J179" s="29">
        <v>461.52</v>
      </c>
      <c r="K179" s="29">
        <v>-0.65</v>
      </c>
    </row>
    <row r="180" spans="1:11" x14ac:dyDescent="0.4">
      <c r="A180" s="15">
        <v>40420</v>
      </c>
      <c r="B180" s="26">
        <v>1749.02</v>
      </c>
      <c r="C180" s="26">
        <v>1760.35</v>
      </c>
      <c r="D180" s="26">
        <v>1746.21</v>
      </c>
      <c r="E180" s="26">
        <v>1760.13</v>
      </c>
      <c r="F180" s="26">
        <v>1.77</v>
      </c>
      <c r="G180" s="27">
        <v>466.93</v>
      </c>
      <c r="H180" s="27">
        <v>467.83</v>
      </c>
      <c r="I180" s="27">
        <v>465.97</v>
      </c>
      <c r="J180" s="27">
        <v>466.09</v>
      </c>
      <c r="K180" s="27">
        <v>0.99</v>
      </c>
    </row>
    <row r="181" spans="1:11" x14ac:dyDescent="0.4">
      <c r="A181" s="15">
        <v>40421</v>
      </c>
      <c r="B181" s="26">
        <v>1746.85</v>
      </c>
      <c r="C181" s="26">
        <v>1752.07</v>
      </c>
      <c r="D181" s="26">
        <v>1736.23</v>
      </c>
      <c r="E181" s="26">
        <v>1742.75</v>
      </c>
      <c r="F181" s="26">
        <v>-0.99</v>
      </c>
      <c r="G181" s="27">
        <v>464.64</v>
      </c>
      <c r="H181" s="27">
        <v>466.03</v>
      </c>
      <c r="I181" s="27">
        <v>462.06</v>
      </c>
      <c r="J181" s="27">
        <v>464.71</v>
      </c>
      <c r="K181" s="27">
        <v>-0.3</v>
      </c>
    </row>
    <row r="182" spans="1:11" x14ac:dyDescent="0.4">
      <c r="A182" s="15">
        <v>40422</v>
      </c>
      <c r="B182" s="26">
        <v>1751.96</v>
      </c>
      <c r="C182" s="26">
        <v>1767.21</v>
      </c>
      <c r="D182" s="26">
        <v>1748.3</v>
      </c>
      <c r="E182" s="26">
        <v>1764.69</v>
      </c>
      <c r="F182" s="26">
        <v>1.26</v>
      </c>
      <c r="G182" s="27">
        <v>467.75</v>
      </c>
      <c r="H182" s="27">
        <v>469.76</v>
      </c>
      <c r="I182" s="27">
        <v>467.75</v>
      </c>
      <c r="J182" s="27">
        <v>469.75</v>
      </c>
      <c r="K182" s="27">
        <v>1.08</v>
      </c>
    </row>
    <row r="183" spans="1:11" x14ac:dyDescent="0.4">
      <c r="A183" s="15">
        <v>40423</v>
      </c>
      <c r="B183" s="26">
        <v>1783.22</v>
      </c>
      <c r="C183" s="26">
        <v>1783.85</v>
      </c>
      <c r="D183" s="26">
        <v>1767.67</v>
      </c>
      <c r="E183" s="26">
        <v>1775.73</v>
      </c>
      <c r="F183" s="26">
        <v>0.63</v>
      </c>
      <c r="G183" s="27">
        <v>474.24</v>
      </c>
      <c r="H183" s="27">
        <v>474.72</v>
      </c>
      <c r="I183" s="27">
        <v>472.55</v>
      </c>
      <c r="J183" s="27">
        <v>473</v>
      </c>
      <c r="K183" s="27">
        <v>0.69</v>
      </c>
    </row>
    <row r="184" spans="1:11" x14ac:dyDescent="0.4">
      <c r="A184" s="18">
        <v>40424</v>
      </c>
      <c r="B184" s="28">
        <v>1780.8</v>
      </c>
      <c r="C184" s="28">
        <v>1786.04</v>
      </c>
      <c r="D184" s="28">
        <v>1774.95</v>
      </c>
      <c r="E184" s="28">
        <v>1780.02</v>
      </c>
      <c r="F184" s="28">
        <v>0.24</v>
      </c>
      <c r="G184" s="29">
        <v>475.98</v>
      </c>
      <c r="H184" s="29">
        <v>478.37</v>
      </c>
      <c r="I184" s="29">
        <v>475.92</v>
      </c>
      <c r="J184" s="29">
        <v>478.3</v>
      </c>
      <c r="K184" s="29">
        <v>1.1200000000000001</v>
      </c>
    </row>
    <row r="185" spans="1:11" x14ac:dyDescent="0.4">
      <c r="A185" s="15">
        <v>40427</v>
      </c>
      <c r="B185" s="26">
        <v>1791.76</v>
      </c>
      <c r="C185" s="26">
        <v>1794.07</v>
      </c>
      <c r="D185" s="26">
        <v>1784.49</v>
      </c>
      <c r="E185" s="26">
        <v>1792.42</v>
      </c>
      <c r="F185" s="26">
        <v>0.7</v>
      </c>
      <c r="G185" s="27">
        <v>482.82</v>
      </c>
      <c r="H185" s="27">
        <v>483.04</v>
      </c>
      <c r="I185" s="27">
        <v>481.65</v>
      </c>
      <c r="J185" s="27">
        <v>482.82</v>
      </c>
      <c r="K185" s="27">
        <v>0.95</v>
      </c>
    </row>
    <row r="186" spans="1:11" x14ac:dyDescent="0.4">
      <c r="A186" s="15">
        <v>40428</v>
      </c>
      <c r="B186" s="26">
        <v>1792.07</v>
      </c>
      <c r="C186" s="26">
        <v>1796.5</v>
      </c>
      <c r="D186" s="26">
        <v>1786.37</v>
      </c>
      <c r="E186" s="26">
        <v>1787.74</v>
      </c>
      <c r="F186" s="26">
        <v>-0.26</v>
      </c>
      <c r="G186" s="27">
        <v>484.15</v>
      </c>
      <c r="H186" s="27">
        <v>484.5</v>
      </c>
      <c r="I186" s="27">
        <v>480.07</v>
      </c>
      <c r="J186" s="27">
        <v>480.2</v>
      </c>
      <c r="K186" s="27">
        <v>-0.54</v>
      </c>
    </row>
    <row r="187" spans="1:11" x14ac:dyDescent="0.4">
      <c r="A187" s="15">
        <v>40429</v>
      </c>
      <c r="B187" s="26">
        <v>1780.48</v>
      </c>
      <c r="C187" s="26">
        <v>1785.48</v>
      </c>
      <c r="D187" s="26">
        <v>1770.78</v>
      </c>
      <c r="E187" s="26">
        <v>1779.22</v>
      </c>
      <c r="F187" s="26">
        <v>-0.48</v>
      </c>
      <c r="G187" s="27">
        <v>479.33</v>
      </c>
      <c r="H187" s="27">
        <v>480.84</v>
      </c>
      <c r="I187" s="27">
        <v>477.33</v>
      </c>
      <c r="J187" s="27">
        <v>478.6</v>
      </c>
      <c r="K187" s="27">
        <v>-0.33</v>
      </c>
    </row>
    <row r="188" spans="1:11" x14ac:dyDescent="0.4">
      <c r="A188" s="15">
        <v>40430</v>
      </c>
      <c r="B188" s="26">
        <v>1786.83</v>
      </c>
      <c r="C188" s="26">
        <v>1790.47</v>
      </c>
      <c r="D188" s="26">
        <v>1775.07</v>
      </c>
      <c r="E188" s="26">
        <v>1784.36</v>
      </c>
      <c r="F188" s="26">
        <v>0.28999999999999998</v>
      </c>
      <c r="G188" s="27">
        <v>481.55</v>
      </c>
      <c r="H188" s="27">
        <v>482.54</v>
      </c>
      <c r="I188" s="27">
        <v>479.62</v>
      </c>
      <c r="J188" s="27">
        <v>481.86</v>
      </c>
      <c r="K188" s="27">
        <v>0.68</v>
      </c>
    </row>
    <row r="189" spans="1:11" x14ac:dyDescent="0.4">
      <c r="A189" s="18">
        <v>40431</v>
      </c>
      <c r="B189" s="28">
        <v>1792.75</v>
      </c>
      <c r="C189" s="28">
        <v>1808.18</v>
      </c>
      <c r="D189" s="28">
        <v>1791.95</v>
      </c>
      <c r="E189" s="28">
        <v>1802.58</v>
      </c>
      <c r="F189" s="28">
        <v>1.02</v>
      </c>
      <c r="G189" s="29">
        <v>484.14</v>
      </c>
      <c r="H189" s="29">
        <v>484.67</v>
      </c>
      <c r="I189" s="29">
        <v>483.09</v>
      </c>
      <c r="J189" s="29">
        <v>484.48</v>
      </c>
      <c r="K189" s="29">
        <v>0.54</v>
      </c>
    </row>
    <row r="190" spans="1:11" x14ac:dyDescent="0.4">
      <c r="A190" s="15">
        <v>40434</v>
      </c>
      <c r="B190" s="26">
        <v>1812.03</v>
      </c>
      <c r="C190" s="26">
        <v>1819.12</v>
      </c>
      <c r="D190" s="26">
        <v>1807.59</v>
      </c>
      <c r="E190" s="26">
        <v>1818.86</v>
      </c>
      <c r="F190" s="26">
        <v>0.9</v>
      </c>
      <c r="G190" s="27">
        <v>487.07</v>
      </c>
      <c r="H190" s="27">
        <v>487.21</v>
      </c>
      <c r="I190" s="27">
        <v>483.27</v>
      </c>
      <c r="J190" s="27">
        <v>483.49</v>
      </c>
      <c r="K190" s="27">
        <v>-0.2</v>
      </c>
    </row>
    <row r="191" spans="1:11" x14ac:dyDescent="0.4">
      <c r="A191" s="15">
        <v>40435</v>
      </c>
      <c r="B191" s="26">
        <v>1824.78</v>
      </c>
      <c r="C191" s="26">
        <v>1827.03</v>
      </c>
      <c r="D191" s="26">
        <v>1810.78</v>
      </c>
      <c r="E191" s="26">
        <v>1815.25</v>
      </c>
      <c r="F191" s="26">
        <v>-0.2</v>
      </c>
      <c r="G191" s="27">
        <v>486.09</v>
      </c>
      <c r="H191" s="27">
        <v>486.13</v>
      </c>
      <c r="I191" s="27">
        <v>481.68</v>
      </c>
      <c r="J191" s="27">
        <v>481.79</v>
      </c>
      <c r="K191" s="27">
        <v>-0.35</v>
      </c>
    </row>
    <row r="192" spans="1:11" x14ac:dyDescent="0.4">
      <c r="A192" s="15">
        <v>40436</v>
      </c>
      <c r="B192" s="26">
        <v>1817.3</v>
      </c>
      <c r="C192" s="26">
        <v>1827</v>
      </c>
      <c r="D192" s="26">
        <v>1813.09</v>
      </c>
      <c r="E192" s="26">
        <v>1823.88</v>
      </c>
      <c r="F192" s="26">
        <v>0.48</v>
      </c>
      <c r="G192" s="27">
        <v>483.48</v>
      </c>
      <c r="H192" s="27">
        <v>483.89</v>
      </c>
      <c r="I192" s="27">
        <v>479.61</v>
      </c>
      <c r="J192" s="27">
        <v>481.28</v>
      </c>
      <c r="K192" s="27">
        <v>-0.11</v>
      </c>
    </row>
    <row r="193" spans="1:11" x14ac:dyDescent="0.4">
      <c r="A193" s="15">
        <v>40437</v>
      </c>
      <c r="B193" s="26">
        <v>1822.35</v>
      </c>
      <c r="C193" s="26">
        <v>1824.61</v>
      </c>
      <c r="D193" s="26">
        <v>1811.85</v>
      </c>
      <c r="E193" s="26">
        <v>1811.85</v>
      </c>
      <c r="F193" s="26">
        <v>-0.66</v>
      </c>
      <c r="G193" s="27">
        <v>483.23</v>
      </c>
      <c r="H193" s="27">
        <v>484.07</v>
      </c>
      <c r="I193" s="27">
        <v>480.61</v>
      </c>
      <c r="J193" s="27">
        <v>480.62</v>
      </c>
      <c r="K193" s="27">
        <v>-0.14000000000000001</v>
      </c>
    </row>
    <row r="194" spans="1:11" x14ac:dyDescent="0.4">
      <c r="A194" s="18">
        <v>40438</v>
      </c>
      <c r="B194" s="28">
        <v>1823.64</v>
      </c>
      <c r="C194" s="28">
        <v>1828.54</v>
      </c>
      <c r="D194" s="28">
        <v>1812.05</v>
      </c>
      <c r="E194" s="28">
        <v>1827.35</v>
      </c>
      <c r="F194" s="28">
        <v>0.86</v>
      </c>
      <c r="G194" s="29">
        <v>483.25</v>
      </c>
      <c r="H194" s="29">
        <v>483.59</v>
      </c>
      <c r="I194" s="29">
        <v>480.91</v>
      </c>
      <c r="J194" s="29">
        <v>483.25</v>
      </c>
      <c r="K194" s="29">
        <v>0.55000000000000004</v>
      </c>
    </row>
    <row r="195" spans="1:11" x14ac:dyDescent="0.4">
      <c r="A195" s="15">
        <v>40441</v>
      </c>
      <c r="B195" s="26">
        <v>1821.52</v>
      </c>
      <c r="C195" s="26">
        <v>1833.78</v>
      </c>
      <c r="D195" s="26">
        <v>1818.6</v>
      </c>
      <c r="E195" s="26">
        <v>1832.63</v>
      </c>
      <c r="F195" s="26">
        <v>0.28999999999999998</v>
      </c>
      <c r="G195" s="27">
        <v>484.99</v>
      </c>
      <c r="H195" s="27">
        <v>485.35</v>
      </c>
      <c r="I195" s="27">
        <v>483.46</v>
      </c>
      <c r="J195" s="27">
        <v>483.83</v>
      </c>
      <c r="K195" s="27">
        <v>0.12</v>
      </c>
    </row>
    <row r="196" spans="1:11" x14ac:dyDescent="0.4">
      <c r="A196" s="15">
        <v>40445</v>
      </c>
      <c r="B196" s="26">
        <v>1830.22</v>
      </c>
      <c r="C196" s="26">
        <v>1846.6</v>
      </c>
      <c r="D196" s="26">
        <v>1825.8</v>
      </c>
      <c r="E196" s="26">
        <v>1846.6</v>
      </c>
      <c r="F196" s="26">
        <v>0.76</v>
      </c>
      <c r="G196" s="27">
        <v>484.75</v>
      </c>
      <c r="H196" s="27">
        <v>485.29</v>
      </c>
      <c r="I196" s="27">
        <v>482.86</v>
      </c>
      <c r="J196" s="27">
        <v>485.15</v>
      </c>
      <c r="K196" s="27">
        <v>0.27</v>
      </c>
    </row>
    <row r="197" spans="1:11" x14ac:dyDescent="0.4">
      <c r="A197" s="15">
        <v>40448</v>
      </c>
      <c r="B197" s="26">
        <v>1856.42</v>
      </c>
      <c r="C197" s="26">
        <v>1862.03</v>
      </c>
      <c r="D197" s="26">
        <v>1851.97</v>
      </c>
      <c r="E197" s="26">
        <v>1860.83</v>
      </c>
      <c r="F197" s="26">
        <v>0.77</v>
      </c>
      <c r="G197" s="27">
        <v>488.24</v>
      </c>
      <c r="H197" s="27">
        <v>488.53</v>
      </c>
      <c r="I197" s="27">
        <v>486.18</v>
      </c>
      <c r="J197" s="27">
        <v>486.29</v>
      </c>
      <c r="K197" s="27">
        <v>0.23</v>
      </c>
    </row>
    <row r="198" spans="1:11" x14ac:dyDescent="0.4">
      <c r="A198" s="15">
        <v>40449</v>
      </c>
      <c r="B198" s="26">
        <v>1859.04</v>
      </c>
      <c r="C198" s="26">
        <v>1862.72</v>
      </c>
      <c r="D198" s="26">
        <v>1852.52</v>
      </c>
      <c r="E198" s="26">
        <v>1855.97</v>
      </c>
      <c r="F198" s="26">
        <v>-0.26</v>
      </c>
      <c r="G198" s="27">
        <v>487.03</v>
      </c>
      <c r="H198" s="27">
        <v>489.17</v>
      </c>
      <c r="I198" s="27">
        <v>486.95</v>
      </c>
      <c r="J198" s="27">
        <v>487.74</v>
      </c>
      <c r="K198" s="27">
        <v>0.3</v>
      </c>
    </row>
    <row r="199" spans="1:11" x14ac:dyDescent="0.4">
      <c r="A199" s="18">
        <v>40450</v>
      </c>
      <c r="B199" s="28">
        <v>1865.27</v>
      </c>
      <c r="C199" s="28">
        <v>1873.79</v>
      </c>
      <c r="D199" s="28">
        <v>1864.43</v>
      </c>
      <c r="E199" s="28">
        <v>1866.45</v>
      </c>
      <c r="F199" s="28">
        <v>0.56000000000000005</v>
      </c>
      <c r="G199" s="29">
        <v>489.84</v>
      </c>
      <c r="H199" s="29">
        <v>490.89</v>
      </c>
      <c r="I199" s="29">
        <v>489.6</v>
      </c>
      <c r="J199" s="29">
        <v>489.61</v>
      </c>
      <c r="K199" s="29">
        <v>0.38</v>
      </c>
    </row>
    <row r="200" spans="1:11" x14ac:dyDescent="0.4">
      <c r="A200" s="15">
        <v>40451</v>
      </c>
      <c r="B200" s="26">
        <v>1870.21</v>
      </c>
      <c r="C200" s="26">
        <v>1872.81</v>
      </c>
      <c r="D200" s="26">
        <v>1861.18</v>
      </c>
      <c r="E200" s="26">
        <v>1872.81</v>
      </c>
      <c r="F200" s="26">
        <v>0.34</v>
      </c>
      <c r="G200" s="27">
        <v>491.69</v>
      </c>
      <c r="H200" s="27">
        <v>493.24</v>
      </c>
      <c r="I200" s="27">
        <v>491.26</v>
      </c>
      <c r="J200" s="27">
        <v>492.75</v>
      </c>
      <c r="K200" s="27">
        <v>0.64</v>
      </c>
    </row>
    <row r="201" spans="1:11" x14ac:dyDescent="0.4">
      <c r="A201" s="15">
        <v>40452</v>
      </c>
      <c r="B201" s="26">
        <v>1872.39</v>
      </c>
      <c r="C201" s="26">
        <v>1884</v>
      </c>
      <c r="D201" s="26">
        <v>1868.9</v>
      </c>
      <c r="E201" s="26">
        <v>1876.73</v>
      </c>
      <c r="F201" s="26">
        <v>0.21</v>
      </c>
      <c r="G201" s="27">
        <v>494.6</v>
      </c>
      <c r="H201" s="27">
        <v>495.91</v>
      </c>
      <c r="I201" s="27">
        <v>493.14</v>
      </c>
      <c r="J201" s="27">
        <v>495.06</v>
      </c>
      <c r="K201" s="27">
        <v>0.47</v>
      </c>
    </row>
    <row r="202" spans="1:11" x14ac:dyDescent="0.4">
      <c r="A202" s="15">
        <v>40455</v>
      </c>
      <c r="B202" s="26">
        <v>1884.49</v>
      </c>
      <c r="C202" s="26">
        <v>1889.5</v>
      </c>
      <c r="D202" s="26">
        <v>1875.93</v>
      </c>
      <c r="E202" s="26">
        <v>1879.29</v>
      </c>
      <c r="F202" s="26">
        <v>0.14000000000000001</v>
      </c>
      <c r="G202" s="27">
        <v>497.92</v>
      </c>
      <c r="H202" s="27">
        <v>498.08</v>
      </c>
      <c r="I202" s="27">
        <v>493.75</v>
      </c>
      <c r="J202" s="27">
        <v>493.78</v>
      </c>
      <c r="K202" s="27">
        <v>-0.26</v>
      </c>
    </row>
    <row r="203" spans="1:11" x14ac:dyDescent="0.4">
      <c r="A203" s="15">
        <v>40456</v>
      </c>
      <c r="B203" s="26">
        <v>1874.1</v>
      </c>
      <c r="C203" s="26">
        <v>1885</v>
      </c>
      <c r="D203" s="26">
        <v>1868.89</v>
      </c>
      <c r="E203" s="26">
        <v>1878.94</v>
      </c>
      <c r="F203" s="26">
        <v>-0.02</v>
      </c>
      <c r="G203" s="27">
        <v>493.37</v>
      </c>
      <c r="H203" s="27">
        <v>495.09</v>
      </c>
      <c r="I203" s="27">
        <v>492.28</v>
      </c>
      <c r="J203" s="27">
        <v>493.55</v>
      </c>
      <c r="K203" s="27">
        <v>-0.05</v>
      </c>
    </row>
    <row r="204" spans="1:11" x14ac:dyDescent="0.4">
      <c r="A204" s="18">
        <v>40457</v>
      </c>
      <c r="B204" s="28">
        <v>1897.07</v>
      </c>
      <c r="C204" s="28">
        <v>1905.73</v>
      </c>
      <c r="D204" s="28">
        <v>1894.02</v>
      </c>
      <c r="E204" s="28">
        <v>1903.95</v>
      </c>
      <c r="F204" s="28">
        <v>1.33</v>
      </c>
      <c r="G204" s="29">
        <v>498.39</v>
      </c>
      <c r="H204" s="29">
        <v>498.49</v>
      </c>
      <c r="I204" s="29">
        <v>496.26</v>
      </c>
      <c r="J204" s="29">
        <v>497.33</v>
      </c>
      <c r="K204" s="29">
        <v>0.77</v>
      </c>
    </row>
    <row r="205" spans="1:11" x14ac:dyDescent="0.4">
      <c r="A205" s="15">
        <v>40458</v>
      </c>
      <c r="B205" s="26">
        <v>1901.2</v>
      </c>
      <c r="C205" s="26">
        <v>1906.02</v>
      </c>
      <c r="D205" s="26">
        <v>1893.14</v>
      </c>
      <c r="E205" s="26">
        <v>1900.85</v>
      </c>
      <c r="F205" s="26">
        <v>-0.16</v>
      </c>
      <c r="G205" s="27">
        <v>499.24</v>
      </c>
      <c r="H205" s="27">
        <v>499.95</v>
      </c>
      <c r="I205" s="27">
        <v>494.59</v>
      </c>
      <c r="J205" s="27">
        <v>496.14</v>
      </c>
      <c r="K205" s="27">
        <v>-0.24</v>
      </c>
    </row>
    <row r="206" spans="1:11" x14ac:dyDescent="0.4">
      <c r="A206" s="15">
        <v>40459</v>
      </c>
      <c r="B206" s="26">
        <v>1900.86</v>
      </c>
      <c r="C206" s="26">
        <v>1900.86</v>
      </c>
      <c r="D206" s="26">
        <v>1887.98</v>
      </c>
      <c r="E206" s="26">
        <v>1897.07</v>
      </c>
      <c r="F206" s="26">
        <v>-0.2</v>
      </c>
      <c r="G206" s="27">
        <v>498.37</v>
      </c>
      <c r="H206" s="27">
        <v>498.75</v>
      </c>
      <c r="I206" s="27">
        <v>495.08</v>
      </c>
      <c r="J206" s="27">
        <v>497.08</v>
      </c>
      <c r="K206" s="27">
        <v>0.19</v>
      </c>
    </row>
    <row r="207" spans="1:11" x14ac:dyDescent="0.4">
      <c r="A207" s="15">
        <v>40462</v>
      </c>
      <c r="B207" s="26">
        <v>1908.55</v>
      </c>
      <c r="C207" s="26">
        <v>1909.01</v>
      </c>
      <c r="D207" s="26">
        <v>1885.08</v>
      </c>
      <c r="E207" s="26">
        <v>1889.91</v>
      </c>
      <c r="F207" s="26">
        <v>-0.38</v>
      </c>
      <c r="G207" s="27">
        <v>500.32</v>
      </c>
      <c r="H207" s="27">
        <v>500.35</v>
      </c>
      <c r="I207" s="27">
        <v>496.06</v>
      </c>
      <c r="J207" s="27">
        <v>496.8</v>
      </c>
      <c r="K207" s="27">
        <v>-0.06</v>
      </c>
    </row>
    <row r="208" spans="1:11" x14ac:dyDescent="0.4">
      <c r="A208" s="15">
        <v>40463</v>
      </c>
      <c r="B208" s="26">
        <v>1892.27</v>
      </c>
      <c r="C208" s="26">
        <v>1893.13</v>
      </c>
      <c r="D208" s="26">
        <v>1857.93</v>
      </c>
      <c r="E208" s="26">
        <v>1868.04</v>
      </c>
      <c r="F208" s="26">
        <v>-1.1599999999999999</v>
      </c>
      <c r="G208" s="27">
        <v>498.42</v>
      </c>
      <c r="H208" s="27">
        <v>499</v>
      </c>
      <c r="I208" s="27">
        <v>490.43</v>
      </c>
      <c r="J208" s="27">
        <v>494.08</v>
      </c>
      <c r="K208" s="27">
        <v>-0.55000000000000004</v>
      </c>
    </row>
    <row r="209" spans="1:11" x14ac:dyDescent="0.4">
      <c r="A209" s="18">
        <v>40464</v>
      </c>
      <c r="B209" s="28">
        <v>1878.58</v>
      </c>
      <c r="C209" s="28">
        <v>1881.2</v>
      </c>
      <c r="D209" s="28">
        <v>1866.41</v>
      </c>
      <c r="E209" s="28">
        <v>1876.15</v>
      </c>
      <c r="F209" s="28">
        <v>0.43</v>
      </c>
      <c r="G209" s="29">
        <v>497.76</v>
      </c>
      <c r="H209" s="29">
        <v>499.19</v>
      </c>
      <c r="I209" s="29">
        <v>496.81</v>
      </c>
      <c r="J209" s="29">
        <v>499.12</v>
      </c>
      <c r="K209" s="29">
        <v>1.02</v>
      </c>
    </row>
    <row r="210" spans="1:11" x14ac:dyDescent="0.4">
      <c r="A210" s="15">
        <v>40465</v>
      </c>
      <c r="B210" s="26">
        <v>1886.68</v>
      </c>
      <c r="C210" s="26">
        <v>1899.76</v>
      </c>
      <c r="D210" s="26">
        <v>1884.45</v>
      </c>
      <c r="E210" s="26">
        <v>1899.76</v>
      </c>
      <c r="F210" s="26">
        <v>1.26</v>
      </c>
      <c r="G210" s="27">
        <v>502.56</v>
      </c>
      <c r="H210" s="27">
        <v>504.6</v>
      </c>
      <c r="I210" s="27">
        <v>501.99</v>
      </c>
      <c r="J210" s="27">
        <v>504.59</v>
      </c>
      <c r="K210" s="27">
        <v>1.1000000000000001</v>
      </c>
    </row>
    <row r="211" spans="1:11" x14ac:dyDescent="0.4">
      <c r="A211" s="15">
        <v>40466</v>
      </c>
      <c r="B211" s="26">
        <v>1898.85</v>
      </c>
      <c r="C211" s="26">
        <v>1903.25</v>
      </c>
      <c r="D211" s="26">
        <v>1893.76</v>
      </c>
      <c r="E211" s="26">
        <v>1902.29</v>
      </c>
      <c r="F211" s="26">
        <v>0.13</v>
      </c>
      <c r="G211" s="27">
        <v>506.62</v>
      </c>
      <c r="H211" s="27">
        <v>509.62</v>
      </c>
      <c r="I211" s="27">
        <v>506.59</v>
      </c>
      <c r="J211" s="27">
        <v>509.59</v>
      </c>
      <c r="K211" s="27">
        <v>0.99</v>
      </c>
    </row>
    <row r="212" spans="1:11" x14ac:dyDescent="0.4">
      <c r="A212" s="15">
        <v>40469</v>
      </c>
      <c r="B212" s="26">
        <v>1904.57</v>
      </c>
      <c r="C212" s="26">
        <v>1904.79</v>
      </c>
      <c r="D212" s="26">
        <v>1875.42</v>
      </c>
      <c r="E212" s="26">
        <v>1875.42</v>
      </c>
      <c r="F212" s="26">
        <v>-1.41</v>
      </c>
      <c r="G212" s="27">
        <v>513.35</v>
      </c>
      <c r="H212" s="27">
        <v>517.41</v>
      </c>
      <c r="I212" s="27">
        <v>512.70000000000005</v>
      </c>
      <c r="J212" s="27">
        <v>516.19000000000005</v>
      </c>
      <c r="K212" s="27">
        <v>1.3</v>
      </c>
    </row>
    <row r="213" spans="1:11" x14ac:dyDescent="0.4">
      <c r="A213" s="15">
        <v>40470</v>
      </c>
      <c r="B213" s="26">
        <v>1878.98</v>
      </c>
      <c r="C213" s="26">
        <v>1885.23</v>
      </c>
      <c r="D213" s="26">
        <v>1857.32</v>
      </c>
      <c r="E213" s="26">
        <v>1857.32</v>
      </c>
      <c r="F213" s="26">
        <v>-0.97</v>
      </c>
      <c r="G213" s="27">
        <v>519.36</v>
      </c>
      <c r="H213" s="27">
        <v>519.73</v>
      </c>
      <c r="I213" s="27">
        <v>514.58000000000004</v>
      </c>
      <c r="J213" s="27">
        <v>514.59</v>
      </c>
      <c r="K213" s="27">
        <v>-0.31</v>
      </c>
    </row>
    <row r="214" spans="1:11" x14ac:dyDescent="0.4">
      <c r="A214" s="18">
        <v>40471</v>
      </c>
      <c r="B214" s="28">
        <v>1844.41</v>
      </c>
      <c r="C214" s="28">
        <v>1875.76</v>
      </c>
      <c r="D214" s="28">
        <v>1837.08</v>
      </c>
      <c r="E214" s="28">
        <v>1870.44</v>
      </c>
      <c r="F214" s="28">
        <v>0.71</v>
      </c>
      <c r="G214" s="29">
        <v>511.3</v>
      </c>
      <c r="H214" s="29">
        <v>520.21</v>
      </c>
      <c r="I214" s="29">
        <v>510.73</v>
      </c>
      <c r="J214" s="29">
        <v>520.21</v>
      </c>
      <c r="K214" s="29">
        <v>1.0900000000000001</v>
      </c>
    </row>
    <row r="215" spans="1:11" x14ac:dyDescent="0.4">
      <c r="A215" s="15">
        <v>40472</v>
      </c>
      <c r="B215" s="26">
        <v>1878.51</v>
      </c>
      <c r="C215" s="26">
        <v>1879.08</v>
      </c>
      <c r="D215" s="26">
        <v>1858.38</v>
      </c>
      <c r="E215" s="26">
        <v>1874.69</v>
      </c>
      <c r="F215" s="26">
        <v>0.23</v>
      </c>
      <c r="G215" s="27">
        <v>524.16</v>
      </c>
      <c r="H215" s="27">
        <v>524.83000000000004</v>
      </c>
      <c r="I215" s="27">
        <v>522.53</v>
      </c>
      <c r="J215" s="27">
        <v>522.66</v>
      </c>
      <c r="K215" s="27">
        <v>0.47</v>
      </c>
    </row>
    <row r="216" spans="1:11" x14ac:dyDescent="0.4">
      <c r="A216" s="15">
        <v>40473</v>
      </c>
      <c r="B216" s="26">
        <v>1882.08</v>
      </c>
      <c r="C216" s="26">
        <v>1897.31</v>
      </c>
      <c r="D216" s="26">
        <v>1880.25</v>
      </c>
      <c r="E216" s="26">
        <v>1897.31</v>
      </c>
      <c r="F216" s="26">
        <v>1.21</v>
      </c>
      <c r="G216" s="27">
        <v>525.69000000000005</v>
      </c>
      <c r="H216" s="27">
        <v>526.11</v>
      </c>
      <c r="I216" s="27">
        <v>520.84</v>
      </c>
      <c r="J216" s="27">
        <v>523.12</v>
      </c>
      <c r="K216" s="27">
        <v>0.09</v>
      </c>
    </row>
    <row r="217" spans="1:11" x14ac:dyDescent="0.4">
      <c r="A217" s="15">
        <v>40476</v>
      </c>
      <c r="B217" s="26">
        <v>1902.51</v>
      </c>
      <c r="C217" s="26">
        <v>1918.87</v>
      </c>
      <c r="D217" s="26">
        <v>1899.08</v>
      </c>
      <c r="E217" s="26">
        <v>1915.71</v>
      </c>
      <c r="F217" s="26">
        <v>0.97</v>
      </c>
      <c r="G217" s="27">
        <v>526.17999999999995</v>
      </c>
      <c r="H217" s="27">
        <v>526.53</v>
      </c>
      <c r="I217" s="27">
        <v>524.72</v>
      </c>
      <c r="J217" s="27">
        <v>525.86</v>
      </c>
      <c r="K217" s="27">
        <v>0.52</v>
      </c>
    </row>
    <row r="218" spans="1:11" x14ac:dyDescent="0.4">
      <c r="A218" s="15">
        <v>40477</v>
      </c>
      <c r="B218" s="26">
        <v>1913.25</v>
      </c>
      <c r="C218" s="26">
        <v>1919.56</v>
      </c>
      <c r="D218" s="26">
        <v>1909.27</v>
      </c>
      <c r="E218" s="26">
        <v>1919.41</v>
      </c>
      <c r="F218" s="26">
        <v>0.19</v>
      </c>
      <c r="G218" s="27">
        <v>527.77</v>
      </c>
      <c r="H218" s="27">
        <v>527.77</v>
      </c>
      <c r="I218" s="27">
        <v>525.19000000000005</v>
      </c>
      <c r="J218" s="27">
        <v>526.64</v>
      </c>
      <c r="K218" s="27">
        <v>0.15</v>
      </c>
    </row>
    <row r="219" spans="1:11" x14ac:dyDescent="0.4">
      <c r="A219" s="18">
        <v>40478</v>
      </c>
      <c r="B219" s="28">
        <v>1919.48</v>
      </c>
      <c r="C219" s="28">
        <v>1924.61</v>
      </c>
      <c r="D219" s="28">
        <v>1902.18</v>
      </c>
      <c r="E219" s="28">
        <v>1909.54</v>
      </c>
      <c r="F219" s="28">
        <v>-0.51</v>
      </c>
      <c r="G219" s="29">
        <v>528.85</v>
      </c>
      <c r="H219" s="29">
        <v>529.82000000000005</v>
      </c>
      <c r="I219" s="29">
        <v>526.03</v>
      </c>
      <c r="J219" s="29">
        <v>528.59</v>
      </c>
      <c r="K219" s="29">
        <v>0.37</v>
      </c>
    </row>
    <row r="220" spans="1:11" x14ac:dyDescent="0.4">
      <c r="A220" s="15">
        <v>40479</v>
      </c>
      <c r="B220" s="26">
        <v>1909.38</v>
      </c>
      <c r="C220" s="26">
        <v>1914.89</v>
      </c>
      <c r="D220" s="26">
        <v>1901.8</v>
      </c>
      <c r="E220" s="26">
        <v>1907.87</v>
      </c>
      <c r="F220" s="26">
        <v>-0.09</v>
      </c>
      <c r="G220" s="27">
        <v>530.63</v>
      </c>
      <c r="H220" s="27">
        <v>531.19000000000005</v>
      </c>
      <c r="I220" s="27">
        <v>527.29</v>
      </c>
      <c r="J220" s="27">
        <v>527.36</v>
      </c>
      <c r="K220" s="27">
        <v>-0.23</v>
      </c>
    </row>
    <row r="221" spans="1:11" x14ac:dyDescent="0.4">
      <c r="A221" s="15">
        <v>40480</v>
      </c>
      <c r="B221" s="26">
        <v>1913.61</v>
      </c>
      <c r="C221" s="26">
        <v>1913.95</v>
      </c>
      <c r="D221" s="26">
        <v>1875.31</v>
      </c>
      <c r="E221" s="26">
        <v>1882.95</v>
      </c>
      <c r="F221" s="26">
        <v>-1.31</v>
      </c>
      <c r="G221" s="27">
        <v>530.48</v>
      </c>
      <c r="H221" s="27">
        <v>530.53</v>
      </c>
      <c r="I221" s="27">
        <v>522.11</v>
      </c>
      <c r="J221" s="27">
        <v>526.45000000000005</v>
      </c>
      <c r="K221" s="27">
        <v>-0.17</v>
      </c>
    </row>
    <row r="222" spans="1:11" x14ac:dyDescent="0.4">
      <c r="A222" s="15">
        <v>40483</v>
      </c>
      <c r="B222" s="26">
        <v>1889.57</v>
      </c>
      <c r="C222" s="26">
        <v>1914.74</v>
      </c>
      <c r="D222" s="26">
        <v>1880.25</v>
      </c>
      <c r="E222" s="26">
        <v>1914.74</v>
      </c>
      <c r="F222" s="26">
        <v>1.69</v>
      </c>
      <c r="G222" s="27">
        <v>528.9</v>
      </c>
      <c r="H222" s="27">
        <v>528.99</v>
      </c>
      <c r="I222" s="27">
        <v>526.73</v>
      </c>
      <c r="J222" s="27">
        <v>527.98</v>
      </c>
      <c r="K222" s="27">
        <v>0.28999999999999998</v>
      </c>
    </row>
    <row r="223" spans="1:11" x14ac:dyDescent="0.4">
      <c r="A223" s="15">
        <v>40484</v>
      </c>
      <c r="B223" s="26">
        <v>1912.28</v>
      </c>
      <c r="C223" s="26">
        <v>1920.29</v>
      </c>
      <c r="D223" s="26">
        <v>1907.18</v>
      </c>
      <c r="E223" s="26">
        <v>1918.04</v>
      </c>
      <c r="F223" s="26">
        <v>0.17</v>
      </c>
      <c r="G223" s="27">
        <v>529.80999999999995</v>
      </c>
      <c r="H223" s="27">
        <v>530.13</v>
      </c>
      <c r="I223" s="27">
        <v>523.21</v>
      </c>
      <c r="J223" s="27">
        <v>523.92999999999995</v>
      </c>
      <c r="K223" s="27">
        <v>-0.77</v>
      </c>
    </row>
    <row r="224" spans="1:11" x14ac:dyDescent="0.4">
      <c r="A224" s="18">
        <v>40485</v>
      </c>
      <c r="B224" s="28">
        <v>1931.13</v>
      </c>
      <c r="C224" s="28">
        <v>1943.23</v>
      </c>
      <c r="D224" s="28">
        <v>1930.11</v>
      </c>
      <c r="E224" s="28">
        <v>1935.97</v>
      </c>
      <c r="F224" s="28">
        <v>0.93</v>
      </c>
      <c r="G224" s="29">
        <v>527.97</v>
      </c>
      <c r="H224" s="29">
        <v>528.75</v>
      </c>
      <c r="I224" s="29">
        <v>525.34</v>
      </c>
      <c r="J224" s="29">
        <v>525.89</v>
      </c>
      <c r="K224" s="29">
        <v>0.37</v>
      </c>
    </row>
    <row r="225" spans="1:11" x14ac:dyDescent="0.4">
      <c r="A225" s="15">
        <v>40486</v>
      </c>
      <c r="B225" s="26">
        <v>1941.56</v>
      </c>
      <c r="C225" s="26">
        <v>1945.58</v>
      </c>
      <c r="D225" s="26">
        <v>1936.04</v>
      </c>
      <c r="E225" s="26">
        <v>1942.5</v>
      </c>
      <c r="F225" s="26">
        <v>0.34</v>
      </c>
      <c r="G225" s="27">
        <v>528.79999999999995</v>
      </c>
      <c r="H225" s="27">
        <v>532.73</v>
      </c>
      <c r="I225" s="27">
        <v>528.79999999999995</v>
      </c>
      <c r="J225" s="27">
        <v>531.53</v>
      </c>
      <c r="K225" s="27">
        <v>1.07</v>
      </c>
    </row>
    <row r="226" spans="1:11" x14ac:dyDescent="0.4">
      <c r="A226" s="15">
        <v>40487</v>
      </c>
      <c r="B226" s="26">
        <v>1962.34</v>
      </c>
      <c r="C226" s="26">
        <v>1966.99</v>
      </c>
      <c r="D226" s="26">
        <v>1938.57</v>
      </c>
      <c r="E226" s="26">
        <v>1938.96</v>
      </c>
      <c r="F226" s="26">
        <v>-0.18</v>
      </c>
      <c r="G226" s="27">
        <v>536.51</v>
      </c>
      <c r="H226" s="27">
        <v>536.52</v>
      </c>
      <c r="I226" s="27">
        <v>528.66</v>
      </c>
      <c r="J226" s="27">
        <v>528.66</v>
      </c>
      <c r="K226" s="27">
        <v>-0.54</v>
      </c>
    </row>
    <row r="227" spans="1:11" x14ac:dyDescent="0.4">
      <c r="A227" s="15">
        <v>40490</v>
      </c>
      <c r="B227" s="26">
        <v>1946.76</v>
      </c>
      <c r="C227" s="26">
        <v>1948.44</v>
      </c>
      <c r="D227" s="26">
        <v>1930.29</v>
      </c>
      <c r="E227" s="26">
        <v>1942.41</v>
      </c>
      <c r="F227" s="26">
        <v>0.18</v>
      </c>
      <c r="G227" s="27">
        <v>531.11</v>
      </c>
      <c r="H227" s="27">
        <v>531.41</v>
      </c>
      <c r="I227" s="27">
        <v>527.82000000000005</v>
      </c>
      <c r="J227" s="27">
        <v>528.47</v>
      </c>
      <c r="K227" s="27">
        <v>-0.04</v>
      </c>
    </row>
    <row r="228" spans="1:11" x14ac:dyDescent="0.4">
      <c r="A228" s="15">
        <v>40491</v>
      </c>
      <c r="B228" s="26">
        <v>1943.56</v>
      </c>
      <c r="C228" s="26">
        <v>1947.66</v>
      </c>
      <c r="D228" s="26">
        <v>1935.38</v>
      </c>
      <c r="E228" s="26">
        <v>1947.46</v>
      </c>
      <c r="F228" s="26">
        <v>0.26</v>
      </c>
      <c r="G228" s="27">
        <v>529.58000000000004</v>
      </c>
      <c r="H228" s="27">
        <v>530.14</v>
      </c>
      <c r="I228" s="27">
        <v>526.80999999999995</v>
      </c>
      <c r="J228" s="27">
        <v>526.92999999999995</v>
      </c>
      <c r="K228" s="27">
        <v>-0.28999999999999998</v>
      </c>
    </row>
    <row r="229" spans="1:11" x14ac:dyDescent="0.4">
      <c r="A229" s="18">
        <v>40492</v>
      </c>
      <c r="B229" s="28">
        <v>1945.73</v>
      </c>
      <c r="C229" s="28">
        <v>1967.85</v>
      </c>
      <c r="D229" s="28">
        <v>1945.28</v>
      </c>
      <c r="E229" s="28">
        <v>1967.85</v>
      </c>
      <c r="F229" s="28">
        <v>1.05</v>
      </c>
      <c r="G229" s="29">
        <v>526.67999999999995</v>
      </c>
      <c r="H229" s="29">
        <v>528.86</v>
      </c>
      <c r="I229" s="29">
        <v>526.67999999999995</v>
      </c>
      <c r="J229" s="29">
        <v>528.27</v>
      </c>
      <c r="K229" s="29">
        <v>0.25</v>
      </c>
    </row>
    <row r="230" spans="1:11" x14ac:dyDescent="0.4">
      <c r="A230" s="15">
        <v>40493</v>
      </c>
      <c r="B230" s="26">
        <v>1966.5</v>
      </c>
      <c r="C230" s="26">
        <v>1976.46</v>
      </c>
      <c r="D230" s="26">
        <v>1914.73</v>
      </c>
      <c r="E230" s="26">
        <v>1914.73</v>
      </c>
      <c r="F230" s="26">
        <v>-2.7</v>
      </c>
      <c r="G230" s="27">
        <v>529.65</v>
      </c>
      <c r="H230" s="27">
        <v>529.65</v>
      </c>
      <c r="I230" s="27">
        <v>524</v>
      </c>
      <c r="J230" s="27">
        <v>524.04999999999995</v>
      </c>
      <c r="K230" s="27">
        <v>-0.8</v>
      </c>
    </row>
    <row r="231" spans="1:11" x14ac:dyDescent="0.4">
      <c r="A231" s="15">
        <v>40494</v>
      </c>
      <c r="B231" s="26">
        <v>1951.35</v>
      </c>
      <c r="C231" s="26">
        <v>1958.22</v>
      </c>
      <c r="D231" s="26">
        <v>1899.49</v>
      </c>
      <c r="E231" s="26">
        <v>1913.12</v>
      </c>
      <c r="F231" s="26">
        <v>-0.08</v>
      </c>
      <c r="G231" s="27">
        <v>526.14</v>
      </c>
      <c r="H231" s="27">
        <v>526.76</v>
      </c>
      <c r="I231" s="27">
        <v>500.47</v>
      </c>
      <c r="J231" s="27">
        <v>509.35</v>
      </c>
      <c r="K231" s="27">
        <v>-2.81</v>
      </c>
    </row>
    <row r="232" spans="1:11" x14ac:dyDescent="0.4">
      <c r="A232" s="15">
        <v>40497</v>
      </c>
      <c r="B232" s="26">
        <v>1918.69</v>
      </c>
      <c r="C232" s="26">
        <v>1925.43</v>
      </c>
      <c r="D232" s="26">
        <v>1900.25</v>
      </c>
      <c r="E232" s="26">
        <v>1913.81</v>
      </c>
      <c r="F232" s="26">
        <v>0.04</v>
      </c>
      <c r="G232" s="27">
        <v>508.85</v>
      </c>
      <c r="H232" s="27">
        <v>510.2</v>
      </c>
      <c r="I232" s="27">
        <v>500.49</v>
      </c>
      <c r="J232" s="27">
        <v>504.83</v>
      </c>
      <c r="K232" s="27">
        <v>-0.89</v>
      </c>
    </row>
    <row r="233" spans="1:11" x14ac:dyDescent="0.4">
      <c r="A233" s="15">
        <v>40498</v>
      </c>
      <c r="B233" s="26">
        <v>1912.11</v>
      </c>
      <c r="C233" s="26">
        <v>1916.07</v>
      </c>
      <c r="D233" s="26">
        <v>1890</v>
      </c>
      <c r="E233" s="26">
        <v>1899.13</v>
      </c>
      <c r="F233" s="26">
        <v>-0.77</v>
      </c>
      <c r="G233" s="27">
        <v>506.34</v>
      </c>
      <c r="H233" s="27">
        <v>506.83</v>
      </c>
      <c r="I233" s="27">
        <v>499.04</v>
      </c>
      <c r="J233" s="27">
        <v>503.04</v>
      </c>
      <c r="K233" s="27">
        <v>-0.35</v>
      </c>
    </row>
    <row r="234" spans="1:11" x14ac:dyDescent="0.4">
      <c r="A234" s="18">
        <v>40499</v>
      </c>
      <c r="B234" s="28">
        <v>1877.23</v>
      </c>
      <c r="C234" s="28">
        <v>1908.17</v>
      </c>
      <c r="D234" s="28">
        <v>1875.34</v>
      </c>
      <c r="E234" s="28">
        <v>1897.11</v>
      </c>
      <c r="F234" s="28">
        <v>-0.11</v>
      </c>
      <c r="G234" s="29">
        <v>497.18</v>
      </c>
      <c r="H234" s="29">
        <v>505.74</v>
      </c>
      <c r="I234" s="29">
        <v>496.56</v>
      </c>
      <c r="J234" s="29">
        <v>505.74</v>
      </c>
      <c r="K234" s="29">
        <v>0.54</v>
      </c>
    </row>
    <row r="235" spans="1:11" x14ac:dyDescent="0.4">
      <c r="A235" s="15">
        <v>40500</v>
      </c>
      <c r="B235" s="26">
        <v>1908.38</v>
      </c>
      <c r="C235" s="26">
        <v>1929.24</v>
      </c>
      <c r="D235" s="26">
        <v>1904.37</v>
      </c>
      <c r="E235" s="26">
        <v>1927.86</v>
      </c>
      <c r="F235" s="26">
        <v>1.62</v>
      </c>
      <c r="G235" s="27">
        <v>508.48</v>
      </c>
      <c r="H235" s="27">
        <v>514.14</v>
      </c>
      <c r="I235" s="27">
        <v>508.34</v>
      </c>
      <c r="J235" s="27">
        <v>514.13</v>
      </c>
      <c r="K235" s="27">
        <v>1.66</v>
      </c>
    </row>
    <row r="236" spans="1:11" x14ac:dyDescent="0.4">
      <c r="A236" s="15">
        <v>40501</v>
      </c>
      <c r="B236" s="26">
        <v>1936.74</v>
      </c>
      <c r="C236" s="26">
        <v>1940.96</v>
      </c>
      <c r="D236" s="26">
        <v>1927.81</v>
      </c>
      <c r="E236" s="26">
        <v>1940.96</v>
      </c>
      <c r="F236" s="26">
        <v>0.68</v>
      </c>
      <c r="G236" s="27">
        <v>517.05999999999995</v>
      </c>
      <c r="H236" s="27">
        <v>517.62</v>
      </c>
      <c r="I236" s="27">
        <v>515.49</v>
      </c>
      <c r="J236" s="27">
        <v>517.04</v>
      </c>
      <c r="K236" s="27">
        <v>0.56999999999999995</v>
      </c>
    </row>
    <row r="237" spans="1:11" x14ac:dyDescent="0.4">
      <c r="A237" s="15">
        <v>40504</v>
      </c>
      <c r="B237" s="26">
        <v>1947.01</v>
      </c>
      <c r="C237" s="26">
        <v>1954.78</v>
      </c>
      <c r="D237" s="26">
        <v>1939.51</v>
      </c>
      <c r="E237" s="26">
        <v>1944.34</v>
      </c>
      <c r="F237" s="26">
        <v>0.17</v>
      </c>
      <c r="G237" s="27">
        <v>520.25</v>
      </c>
      <c r="H237" s="27">
        <v>520.5</v>
      </c>
      <c r="I237" s="27">
        <v>515.98</v>
      </c>
      <c r="J237" s="27">
        <v>515.98</v>
      </c>
      <c r="K237" s="27">
        <v>-0.21</v>
      </c>
    </row>
    <row r="238" spans="1:11" x14ac:dyDescent="0.4">
      <c r="A238" s="15">
        <v>40505</v>
      </c>
      <c r="B238" s="26">
        <v>1938.91</v>
      </c>
      <c r="C238" s="26">
        <v>1943.48</v>
      </c>
      <c r="D238" s="26">
        <v>1919.15</v>
      </c>
      <c r="E238" s="26">
        <v>1928.94</v>
      </c>
      <c r="F238" s="26">
        <v>-0.79</v>
      </c>
      <c r="G238" s="27">
        <v>518.02</v>
      </c>
      <c r="H238" s="27">
        <v>518.04</v>
      </c>
      <c r="I238" s="27">
        <v>510.7</v>
      </c>
      <c r="J238" s="27">
        <v>511.58</v>
      </c>
      <c r="K238" s="27">
        <v>-0.85</v>
      </c>
    </row>
    <row r="239" spans="1:11" x14ac:dyDescent="0.4">
      <c r="A239" s="18">
        <v>40506</v>
      </c>
      <c r="B239" s="28">
        <v>1883.92</v>
      </c>
      <c r="C239" s="28">
        <v>1928.45</v>
      </c>
      <c r="D239" s="28">
        <v>1882.52</v>
      </c>
      <c r="E239" s="28">
        <v>1925.98</v>
      </c>
      <c r="F239" s="28">
        <v>-0.15</v>
      </c>
      <c r="G239" s="29">
        <v>491.57</v>
      </c>
      <c r="H239" s="29">
        <v>505.76</v>
      </c>
      <c r="I239" s="29">
        <v>490.01</v>
      </c>
      <c r="J239" s="29">
        <v>505.32</v>
      </c>
      <c r="K239" s="29">
        <v>-1.22</v>
      </c>
    </row>
    <row r="240" spans="1:11" x14ac:dyDescent="0.4">
      <c r="A240" s="15">
        <v>40507</v>
      </c>
      <c r="B240" s="26">
        <v>1934.97</v>
      </c>
      <c r="C240" s="26">
        <v>1935.59</v>
      </c>
      <c r="D240" s="26">
        <v>1916.16</v>
      </c>
      <c r="E240" s="26">
        <v>1927.68</v>
      </c>
      <c r="F240" s="26">
        <v>0.09</v>
      </c>
      <c r="G240" s="27">
        <v>511.44</v>
      </c>
      <c r="H240" s="27">
        <v>511.99</v>
      </c>
      <c r="I240" s="27">
        <v>508.28</v>
      </c>
      <c r="J240" s="27">
        <v>508.28</v>
      </c>
      <c r="K240" s="27">
        <v>0.59</v>
      </c>
    </row>
    <row r="241" spans="1:11" x14ac:dyDescent="0.4">
      <c r="A241" s="15">
        <v>40508</v>
      </c>
      <c r="B241" s="26">
        <v>1932.78</v>
      </c>
      <c r="C241" s="26">
        <v>1936.72</v>
      </c>
      <c r="D241" s="26">
        <v>1893.94</v>
      </c>
      <c r="E241" s="26">
        <v>1901.8</v>
      </c>
      <c r="F241" s="26">
        <v>-1.34</v>
      </c>
      <c r="G241" s="27">
        <v>510.56</v>
      </c>
      <c r="H241" s="27">
        <v>511.42</v>
      </c>
      <c r="I241" s="27">
        <v>492.02</v>
      </c>
      <c r="J241" s="27">
        <v>493.56</v>
      </c>
      <c r="K241" s="27">
        <v>-2.9</v>
      </c>
    </row>
    <row r="242" spans="1:11" x14ac:dyDescent="0.4">
      <c r="A242" s="15">
        <v>40511</v>
      </c>
      <c r="B242" s="26">
        <v>1904.95</v>
      </c>
      <c r="C242" s="26">
        <v>1912.53</v>
      </c>
      <c r="D242" s="26">
        <v>1880.58</v>
      </c>
      <c r="E242" s="26">
        <v>1895.54</v>
      </c>
      <c r="F242" s="26">
        <v>-0.33</v>
      </c>
      <c r="G242" s="27">
        <v>493.45</v>
      </c>
      <c r="H242" s="27">
        <v>497.78</v>
      </c>
      <c r="I242" s="27">
        <v>491.34</v>
      </c>
      <c r="J242" s="27">
        <v>494.33</v>
      </c>
      <c r="K242" s="27">
        <v>0.16</v>
      </c>
    </row>
    <row r="243" spans="1:11" x14ac:dyDescent="0.4">
      <c r="A243" s="15">
        <v>40512</v>
      </c>
      <c r="B243" s="26">
        <v>1889.89</v>
      </c>
      <c r="C243" s="26">
        <v>1917.57</v>
      </c>
      <c r="D243" s="26">
        <v>1889.86</v>
      </c>
      <c r="E243" s="26">
        <v>1904.63</v>
      </c>
      <c r="F243" s="26">
        <v>0.48</v>
      </c>
      <c r="G243" s="27">
        <v>496.2</v>
      </c>
      <c r="H243" s="27">
        <v>499.23</v>
      </c>
      <c r="I243" s="27">
        <v>493.54</v>
      </c>
      <c r="J243" s="27">
        <v>498.39</v>
      </c>
      <c r="K243" s="27">
        <v>0.82</v>
      </c>
    </row>
    <row r="244" spans="1:11" x14ac:dyDescent="0.4">
      <c r="A244" s="18">
        <v>40513</v>
      </c>
      <c r="B244" s="28">
        <v>1907.7</v>
      </c>
      <c r="C244" s="28">
        <v>1929.32</v>
      </c>
      <c r="D244" s="28">
        <v>1904.71</v>
      </c>
      <c r="E244" s="28">
        <v>1929.32</v>
      </c>
      <c r="F244" s="28">
        <v>1.3</v>
      </c>
      <c r="G244" s="29">
        <v>499.61</v>
      </c>
      <c r="H244" s="29">
        <v>502.49</v>
      </c>
      <c r="I244" s="29">
        <v>497.63</v>
      </c>
      <c r="J244" s="29">
        <v>502.48</v>
      </c>
      <c r="K244" s="29">
        <v>0.82</v>
      </c>
    </row>
    <row r="245" spans="1:11" x14ac:dyDescent="0.4">
      <c r="A245" s="15">
        <v>40514</v>
      </c>
      <c r="B245" s="26">
        <v>1943.71</v>
      </c>
      <c r="C245" s="26">
        <v>1950.26</v>
      </c>
      <c r="D245" s="26">
        <v>1940.23</v>
      </c>
      <c r="E245" s="26">
        <v>1950.26</v>
      </c>
      <c r="F245" s="26">
        <v>1.0900000000000001</v>
      </c>
      <c r="G245" s="27">
        <v>507.28</v>
      </c>
      <c r="H245" s="27">
        <v>508.31</v>
      </c>
      <c r="I245" s="27">
        <v>505.93</v>
      </c>
      <c r="J245" s="27">
        <v>505.94</v>
      </c>
      <c r="K245" s="27">
        <v>0.69</v>
      </c>
    </row>
    <row r="246" spans="1:11" x14ac:dyDescent="0.4">
      <c r="A246" s="15">
        <v>40515</v>
      </c>
      <c r="B246" s="26">
        <v>1960.61</v>
      </c>
      <c r="C246" s="26">
        <v>1960.61</v>
      </c>
      <c r="D246" s="26">
        <v>1948.51</v>
      </c>
      <c r="E246" s="26">
        <v>1957.26</v>
      </c>
      <c r="F246" s="26">
        <v>0.36</v>
      </c>
      <c r="G246" s="27">
        <v>508.99</v>
      </c>
      <c r="H246" s="27">
        <v>509.38</v>
      </c>
      <c r="I246" s="27">
        <v>502.1</v>
      </c>
      <c r="J246" s="27">
        <v>502.13</v>
      </c>
      <c r="K246" s="27">
        <v>-0.75</v>
      </c>
    </row>
    <row r="247" spans="1:11" x14ac:dyDescent="0.4">
      <c r="A247" s="15">
        <v>40518</v>
      </c>
      <c r="B247" s="26">
        <v>1961.23</v>
      </c>
      <c r="C247" s="26">
        <v>1961.47</v>
      </c>
      <c r="D247" s="26">
        <v>1946.35</v>
      </c>
      <c r="E247" s="26">
        <v>1953.64</v>
      </c>
      <c r="F247" s="26">
        <v>-0.18</v>
      </c>
      <c r="G247" s="27">
        <v>505.51</v>
      </c>
      <c r="H247" s="27">
        <v>505.57</v>
      </c>
      <c r="I247" s="27">
        <v>501.5</v>
      </c>
      <c r="J247" s="27">
        <v>502.54</v>
      </c>
      <c r="K247" s="27">
        <v>0.08</v>
      </c>
    </row>
    <row r="248" spans="1:11" x14ac:dyDescent="0.4">
      <c r="A248" s="15">
        <v>40519</v>
      </c>
      <c r="B248" s="26">
        <v>1955.63</v>
      </c>
      <c r="C248" s="26">
        <v>1964.64</v>
      </c>
      <c r="D248" s="26">
        <v>1952.56</v>
      </c>
      <c r="E248" s="26">
        <v>1962.52</v>
      </c>
      <c r="F248" s="26">
        <v>0.45</v>
      </c>
      <c r="G248" s="27">
        <v>503.96</v>
      </c>
      <c r="H248" s="27">
        <v>504.8</v>
      </c>
      <c r="I248" s="27">
        <v>501.64</v>
      </c>
      <c r="J248" s="27">
        <v>504.49</v>
      </c>
      <c r="K248" s="27">
        <v>0.39</v>
      </c>
    </row>
    <row r="249" spans="1:11" x14ac:dyDescent="0.4">
      <c r="A249" s="18">
        <v>40520</v>
      </c>
      <c r="B249" s="28">
        <v>1960.3</v>
      </c>
      <c r="C249" s="28">
        <v>1970.91</v>
      </c>
      <c r="D249" s="28">
        <v>1953.97</v>
      </c>
      <c r="E249" s="28">
        <v>1955.72</v>
      </c>
      <c r="F249" s="28">
        <v>-0.35</v>
      </c>
      <c r="G249" s="29">
        <v>506.34</v>
      </c>
      <c r="H249" s="29">
        <v>507.28</v>
      </c>
      <c r="I249" s="29">
        <v>502.5</v>
      </c>
      <c r="J249" s="29">
        <v>502.8</v>
      </c>
      <c r="K249" s="29">
        <v>-0.33</v>
      </c>
    </row>
    <row r="250" spans="1:11" x14ac:dyDescent="0.4">
      <c r="A250" s="15">
        <v>40521</v>
      </c>
      <c r="B250" s="26">
        <v>1963.88</v>
      </c>
      <c r="C250" s="26">
        <v>1988.96</v>
      </c>
      <c r="D250" s="26">
        <v>1961.68</v>
      </c>
      <c r="E250" s="26">
        <v>1988.96</v>
      </c>
      <c r="F250" s="26">
        <v>1.7</v>
      </c>
      <c r="G250" s="27">
        <v>505</v>
      </c>
      <c r="H250" s="27">
        <v>506.68</v>
      </c>
      <c r="I250" s="27">
        <v>505</v>
      </c>
      <c r="J250" s="27">
        <v>506.45</v>
      </c>
      <c r="K250" s="27">
        <v>0.73</v>
      </c>
    </row>
    <row r="251" spans="1:11" x14ac:dyDescent="0.4">
      <c r="A251" s="15">
        <v>40522</v>
      </c>
      <c r="B251" s="26">
        <v>1984.11</v>
      </c>
      <c r="C251" s="26">
        <v>1991.96</v>
      </c>
      <c r="D251" s="26">
        <v>1979.73</v>
      </c>
      <c r="E251" s="26">
        <v>1986.14</v>
      </c>
      <c r="F251" s="26">
        <v>-0.14000000000000001</v>
      </c>
      <c r="G251" s="27">
        <v>508.02</v>
      </c>
      <c r="H251" s="27">
        <v>509.73</v>
      </c>
      <c r="I251" s="27">
        <v>507.87</v>
      </c>
      <c r="J251" s="27">
        <v>509.2</v>
      </c>
      <c r="K251" s="27">
        <v>0.54</v>
      </c>
    </row>
    <row r="252" spans="1:11" x14ac:dyDescent="0.4">
      <c r="A252" s="15">
        <v>40525</v>
      </c>
      <c r="B252" s="26">
        <v>1993.42</v>
      </c>
      <c r="C252" s="26">
        <v>1997.36</v>
      </c>
      <c r="D252" s="26">
        <v>1983.93</v>
      </c>
      <c r="E252" s="26">
        <v>1996.59</v>
      </c>
      <c r="F252" s="26">
        <v>0.53</v>
      </c>
      <c r="G252" s="27">
        <v>511.81</v>
      </c>
      <c r="H252" s="27">
        <v>513.74</v>
      </c>
      <c r="I252" s="27">
        <v>510.57</v>
      </c>
      <c r="J252" s="27">
        <v>513.41</v>
      </c>
      <c r="K252" s="27">
        <v>0.83</v>
      </c>
    </row>
    <row r="253" spans="1:11" x14ac:dyDescent="0.4">
      <c r="A253" s="15">
        <v>40526</v>
      </c>
      <c r="B253" s="26">
        <v>2000.6</v>
      </c>
      <c r="C253" s="26">
        <v>2009.05</v>
      </c>
      <c r="D253" s="26">
        <v>1996.82</v>
      </c>
      <c r="E253" s="26">
        <v>2009.05</v>
      </c>
      <c r="F253" s="26">
        <v>0.62</v>
      </c>
      <c r="G253" s="27">
        <v>515.41999999999996</v>
      </c>
      <c r="H253" s="27">
        <v>515.82000000000005</v>
      </c>
      <c r="I253" s="27">
        <v>514.44000000000005</v>
      </c>
      <c r="J253" s="27">
        <v>515</v>
      </c>
      <c r="K253" s="27">
        <v>0.31</v>
      </c>
    </row>
    <row r="254" spans="1:11" x14ac:dyDescent="0.4">
      <c r="A254" s="18">
        <v>40527</v>
      </c>
      <c r="B254" s="28">
        <v>2009.2</v>
      </c>
      <c r="C254" s="28">
        <v>2017.48</v>
      </c>
      <c r="D254" s="28">
        <v>2004.06</v>
      </c>
      <c r="E254" s="28">
        <v>2017.48</v>
      </c>
      <c r="F254" s="28">
        <v>0.42</v>
      </c>
      <c r="G254" s="29">
        <v>516.42999999999995</v>
      </c>
      <c r="H254" s="29">
        <v>516.78</v>
      </c>
      <c r="I254" s="29">
        <v>512.5</v>
      </c>
      <c r="J254" s="29">
        <v>514.69000000000005</v>
      </c>
      <c r="K254" s="29">
        <v>-0.06</v>
      </c>
    </row>
    <row r="255" spans="1:11" x14ac:dyDescent="0.4">
      <c r="A255" s="15">
        <v>40528</v>
      </c>
      <c r="B255" s="26">
        <v>2009.86</v>
      </c>
      <c r="C255" s="26">
        <v>2019.49</v>
      </c>
      <c r="D255" s="26">
        <v>2002.33</v>
      </c>
      <c r="E255" s="26">
        <v>2009.24</v>
      </c>
      <c r="F255" s="26">
        <v>-0.41</v>
      </c>
      <c r="G255" s="27">
        <v>514.16999999999996</v>
      </c>
      <c r="H255" s="27">
        <v>515.34</v>
      </c>
      <c r="I255" s="27">
        <v>510.96</v>
      </c>
      <c r="J255" s="27">
        <v>511.71</v>
      </c>
      <c r="K255" s="27">
        <v>-0.57999999999999996</v>
      </c>
    </row>
    <row r="256" spans="1:11" x14ac:dyDescent="0.4">
      <c r="A256" s="15">
        <v>40529</v>
      </c>
      <c r="B256" s="26">
        <v>2018.28</v>
      </c>
      <c r="C256" s="26">
        <v>2027.55</v>
      </c>
      <c r="D256" s="26">
        <v>2010.75</v>
      </c>
      <c r="E256" s="26">
        <v>2026.3</v>
      </c>
      <c r="F256" s="26">
        <v>0.85</v>
      </c>
      <c r="G256" s="27">
        <v>513.58000000000004</v>
      </c>
      <c r="H256" s="27">
        <v>513.77</v>
      </c>
      <c r="I256" s="27">
        <v>510.64</v>
      </c>
      <c r="J256" s="27">
        <v>510.74</v>
      </c>
      <c r="K256" s="27">
        <v>-0.19</v>
      </c>
    </row>
    <row r="257" spans="1:11" x14ac:dyDescent="0.4">
      <c r="A257" s="15">
        <v>40532</v>
      </c>
      <c r="B257" s="26">
        <v>2008.14</v>
      </c>
      <c r="C257" s="26">
        <v>2021.7</v>
      </c>
      <c r="D257" s="26">
        <v>1996.44</v>
      </c>
      <c r="E257" s="26">
        <v>2020.28</v>
      </c>
      <c r="F257" s="26">
        <v>-0.3</v>
      </c>
      <c r="G257" s="27">
        <v>503.29</v>
      </c>
      <c r="H257" s="27">
        <v>503.38</v>
      </c>
      <c r="I257" s="27">
        <v>491.86</v>
      </c>
      <c r="J257" s="27">
        <v>497.95</v>
      </c>
      <c r="K257" s="27">
        <v>-2.5</v>
      </c>
    </row>
    <row r="258" spans="1:11" x14ac:dyDescent="0.4">
      <c r="A258" s="15">
        <v>40533</v>
      </c>
      <c r="B258" s="26">
        <v>2035.11</v>
      </c>
      <c r="C258" s="26">
        <v>2043.81</v>
      </c>
      <c r="D258" s="26">
        <v>2032.66</v>
      </c>
      <c r="E258" s="26">
        <v>2037.09</v>
      </c>
      <c r="F258" s="26">
        <v>0.83</v>
      </c>
      <c r="G258" s="27">
        <v>505.24</v>
      </c>
      <c r="H258" s="27">
        <v>508.63</v>
      </c>
      <c r="I258" s="27">
        <v>505.24</v>
      </c>
      <c r="J258" s="27">
        <v>506.67</v>
      </c>
      <c r="K258" s="27">
        <v>1.75</v>
      </c>
    </row>
    <row r="259" spans="1:11" x14ac:dyDescent="0.4">
      <c r="A259" s="18">
        <v>40534</v>
      </c>
      <c r="B259" s="28">
        <v>2039.35</v>
      </c>
      <c r="C259" s="28">
        <v>2045.39</v>
      </c>
      <c r="D259" s="28">
        <v>2035.25</v>
      </c>
      <c r="E259" s="28">
        <v>2038.11</v>
      </c>
      <c r="F259" s="28">
        <v>0.05</v>
      </c>
      <c r="G259" s="29">
        <v>509.14</v>
      </c>
      <c r="H259" s="29">
        <v>510.37</v>
      </c>
      <c r="I259" s="29">
        <v>505.01</v>
      </c>
      <c r="J259" s="29">
        <v>505.01</v>
      </c>
      <c r="K259" s="29">
        <v>-0.33</v>
      </c>
    </row>
    <row r="260" spans="1:11" x14ac:dyDescent="0.4">
      <c r="A260" s="15">
        <v>40535</v>
      </c>
      <c r="B260" s="26">
        <v>2042.41</v>
      </c>
      <c r="C260" s="26">
        <v>2043.62</v>
      </c>
      <c r="D260" s="26">
        <v>2028.78</v>
      </c>
      <c r="E260" s="26">
        <v>2037.53</v>
      </c>
      <c r="F260" s="26">
        <v>-0.03</v>
      </c>
      <c r="G260" s="27">
        <v>507.82</v>
      </c>
      <c r="H260" s="27">
        <v>508.22</v>
      </c>
      <c r="I260" s="27">
        <v>502.38</v>
      </c>
      <c r="J260" s="27">
        <v>502.39</v>
      </c>
      <c r="K260" s="27">
        <v>-0.52</v>
      </c>
    </row>
    <row r="261" spans="1:11" x14ac:dyDescent="0.4">
      <c r="A261" s="15">
        <v>40536</v>
      </c>
      <c r="B261" s="26">
        <v>2040.64</v>
      </c>
      <c r="C261" s="26">
        <v>2042.89</v>
      </c>
      <c r="D261" s="26">
        <v>2027.96</v>
      </c>
      <c r="E261" s="26">
        <v>2029.6</v>
      </c>
      <c r="F261" s="26">
        <v>-0.39</v>
      </c>
      <c r="G261" s="27">
        <v>503.77</v>
      </c>
      <c r="H261" s="27">
        <v>504.43</v>
      </c>
      <c r="I261" s="27">
        <v>499.62</v>
      </c>
      <c r="J261" s="27">
        <v>499.63</v>
      </c>
      <c r="K261" s="27">
        <v>-0.55000000000000004</v>
      </c>
    </row>
    <row r="262" spans="1:11" x14ac:dyDescent="0.4">
      <c r="A262" s="15">
        <v>40539</v>
      </c>
      <c r="B262" s="26">
        <v>2024.56</v>
      </c>
      <c r="C262" s="26">
        <v>2034.62</v>
      </c>
      <c r="D262" s="26">
        <v>2018.75</v>
      </c>
      <c r="E262" s="26">
        <v>2022.19</v>
      </c>
      <c r="F262" s="26">
        <v>-0.37</v>
      </c>
      <c r="G262" s="27">
        <v>499.9</v>
      </c>
      <c r="H262" s="27">
        <v>501.47</v>
      </c>
      <c r="I262" s="27">
        <v>496.68</v>
      </c>
      <c r="J262" s="27">
        <v>496.68</v>
      </c>
      <c r="K262" s="27">
        <v>-0.59</v>
      </c>
    </row>
    <row r="263" spans="1:11" x14ac:dyDescent="0.4">
      <c r="A263" s="15">
        <v>40540</v>
      </c>
      <c r="B263" s="26">
        <v>2028.41</v>
      </c>
      <c r="C263" s="26">
        <v>2041.83</v>
      </c>
      <c r="D263" s="26">
        <v>2026.57</v>
      </c>
      <c r="E263" s="26">
        <v>2033.32</v>
      </c>
      <c r="F263" s="26">
        <v>0.55000000000000004</v>
      </c>
      <c r="G263" s="27">
        <v>497.87</v>
      </c>
      <c r="H263" s="27">
        <v>498.65</v>
      </c>
      <c r="I263" s="27">
        <v>494.95</v>
      </c>
      <c r="J263" s="27">
        <v>494.95</v>
      </c>
      <c r="K263" s="27">
        <v>-0.35</v>
      </c>
    </row>
    <row r="264" spans="1:11" x14ac:dyDescent="0.4">
      <c r="A264" s="18">
        <v>40541</v>
      </c>
      <c r="B264" s="28">
        <v>2028.57</v>
      </c>
      <c r="C264" s="28">
        <v>2043.49</v>
      </c>
      <c r="D264" s="28">
        <v>2027.52</v>
      </c>
      <c r="E264" s="28">
        <v>2043.49</v>
      </c>
      <c r="F264" s="28">
        <v>0.5</v>
      </c>
      <c r="G264" s="29">
        <v>497.22</v>
      </c>
      <c r="H264" s="29">
        <v>502.33</v>
      </c>
      <c r="I264" s="29">
        <v>497.02</v>
      </c>
      <c r="J264" s="29">
        <v>502.31</v>
      </c>
      <c r="K264" s="29">
        <v>1.49</v>
      </c>
    </row>
    <row r="265" spans="1:11" x14ac:dyDescent="0.4">
      <c r="A265" s="15">
        <v>40542</v>
      </c>
      <c r="B265" s="26">
        <v>2047.82</v>
      </c>
      <c r="C265" s="26">
        <v>2052.9699999999998</v>
      </c>
      <c r="D265" s="26">
        <v>2041.66</v>
      </c>
      <c r="E265" s="26">
        <v>2051</v>
      </c>
      <c r="F265" s="26">
        <v>0.37</v>
      </c>
      <c r="G265" s="27">
        <v>505.29</v>
      </c>
      <c r="H265" s="27">
        <v>510.72</v>
      </c>
      <c r="I265" s="27">
        <v>505.29</v>
      </c>
      <c r="J265" s="27">
        <v>510.69</v>
      </c>
      <c r="K265" s="27">
        <v>1.67</v>
      </c>
    </row>
    <row r="266" spans="1:11" x14ac:dyDescent="0.4">
      <c r="A266" s="15">
        <v>40546</v>
      </c>
      <c r="B266" s="26">
        <v>2063.69</v>
      </c>
      <c r="C266" s="26">
        <v>2070.09</v>
      </c>
      <c r="D266" s="26">
        <v>2054.83</v>
      </c>
      <c r="E266" s="26">
        <v>2070.08</v>
      </c>
      <c r="F266" s="26">
        <v>0.93</v>
      </c>
      <c r="G266" s="27">
        <v>515.71</v>
      </c>
      <c r="H266" s="27">
        <v>518.05999999999995</v>
      </c>
      <c r="I266" s="27">
        <v>514.51</v>
      </c>
      <c r="J266" s="27">
        <v>518.04999999999995</v>
      </c>
      <c r="K266" s="27">
        <v>1.44</v>
      </c>
    </row>
    <row r="267" spans="1:11" x14ac:dyDescent="0.4">
      <c r="A267" s="15">
        <v>40547</v>
      </c>
      <c r="B267" s="26">
        <v>2074.56</v>
      </c>
      <c r="C267" s="26">
        <v>2085.14</v>
      </c>
      <c r="D267" s="26">
        <v>2069.12</v>
      </c>
      <c r="E267" s="26">
        <v>2085.14</v>
      </c>
      <c r="F267" s="26">
        <v>0.73</v>
      </c>
      <c r="G267" s="27">
        <v>520.74</v>
      </c>
      <c r="H267" s="27">
        <v>522.34</v>
      </c>
      <c r="I267" s="27">
        <v>519.29</v>
      </c>
      <c r="J267" s="27">
        <v>521.35</v>
      </c>
      <c r="K267" s="27">
        <v>0.64</v>
      </c>
    </row>
    <row r="268" spans="1:11" x14ac:dyDescent="0.4">
      <c r="A268" s="15">
        <v>40548</v>
      </c>
      <c r="B268" s="26">
        <v>2083.1</v>
      </c>
      <c r="C268" s="26">
        <v>2087.14</v>
      </c>
      <c r="D268" s="26">
        <v>2076.92</v>
      </c>
      <c r="E268" s="26">
        <v>2082.5500000000002</v>
      </c>
      <c r="F268" s="26">
        <v>-0.12</v>
      </c>
      <c r="G268" s="27">
        <v>522.16</v>
      </c>
      <c r="H268" s="27">
        <v>524.41</v>
      </c>
      <c r="I268" s="27">
        <v>519.92999999999995</v>
      </c>
      <c r="J268" s="27">
        <v>523.80999999999995</v>
      </c>
      <c r="K268" s="27">
        <v>0.47</v>
      </c>
    </row>
    <row r="269" spans="1:11" x14ac:dyDescent="0.4">
      <c r="A269" s="18">
        <v>40549</v>
      </c>
      <c r="B269" s="28">
        <v>2094.35</v>
      </c>
      <c r="C269" s="28">
        <v>2096.65</v>
      </c>
      <c r="D269" s="28">
        <v>2066.1</v>
      </c>
      <c r="E269" s="28">
        <v>2077.61</v>
      </c>
      <c r="F269" s="28">
        <v>-0.24</v>
      </c>
      <c r="G269" s="29">
        <v>527.82000000000005</v>
      </c>
      <c r="H269" s="29">
        <v>529.87</v>
      </c>
      <c r="I269" s="29">
        <v>524.44000000000005</v>
      </c>
      <c r="J269" s="29">
        <v>527.64</v>
      </c>
      <c r="K269" s="29">
        <v>0.73</v>
      </c>
    </row>
    <row r="270" spans="1:11" x14ac:dyDescent="0.4">
      <c r="A270" s="15">
        <v>40550</v>
      </c>
      <c r="B270" s="26">
        <v>2073.6799999999998</v>
      </c>
      <c r="C270" s="26">
        <v>2086.1999999999998</v>
      </c>
      <c r="D270" s="26">
        <v>2068.66</v>
      </c>
      <c r="E270" s="26">
        <v>2086.1999999999998</v>
      </c>
      <c r="F270" s="26">
        <v>0.41</v>
      </c>
      <c r="G270" s="27">
        <v>530.75</v>
      </c>
      <c r="H270" s="27">
        <v>531.28</v>
      </c>
      <c r="I270" s="27">
        <v>529.87</v>
      </c>
      <c r="J270" s="27">
        <v>530.84</v>
      </c>
      <c r="K270" s="27">
        <v>0.61</v>
      </c>
    </row>
    <row r="271" spans="1:11" x14ac:dyDescent="0.4">
      <c r="A271" s="15">
        <v>40553</v>
      </c>
      <c r="B271" s="26">
        <v>2082.29</v>
      </c>
      <c r="C271" s="26">
        <v>2088.64</v>
      </c>
      <c r="D271" s="26">
        <v>2069.3000000000002</v>
      </c>
      <c r="E271" s="26">
        <v>2080.81</v>
      </c>
      <c r="F271" s="26">
        <v>-0.26</v>
      </c>
      <c r="G271" s="27">
        <v>532.96</v>
      </c>
      <c r="H271" s="27">
        <v>534.87</v>
      </c>
      <c r="I271" s="27">
        <v>532.09</v>
      </c>
      <c r="J271" s="27">
        <v>533.98</v>
      </c>
      <c r="K271" s="27">
        <v>0.59</v>
      </c>
    </row>
    <row r="272" spans="1:11" x14ac:dyDescent="0.4">
      <c r="A272" s="15">
        <v>40554</v>
      </c>
      <c r="B272" s="26">
        <v>2079.85</v>
      </c>
      <c r="C272" s="26">
        <v>2088.3200000000002</v>
      </c>
      <c r="D272" s="26">
        <v>2059.67</v>
      </c>
      <c r="E272" s="26">
        <v>2088.3200000000002</v>
      </c>
      <c r="F272" s="26">
        <v>0.36</v>
      </c>
      <c r="G272" s="27">
        <v>535.94000000000005</v>
      </c>
      <c r="H272" s="27">
        <v>536.84</v>
      </c>
      <c r="I272" s="27">
        <v>531.23</v>
      </c>
      <c r="J272" s="27">
        <v>533.66999999999996</v>
      </c>
      <c r="K272" s="27">
        <v>-0.06</v>
      </c>
    </row>
    <row r="273" spans="1:11" x14ac:dyDescent="0.4">
      <c r="A273" s="15">
        <v>40555</v>
      </c>
      <c r="B273" s="26">
        <v>2091.6999999999998</v>
      </c>
      <c r="C273" s="26">
        <v>2098</v>
      </c>
      <c r="D273" s="26">
        <v>2085.9899999999998</v>
      </c>
      <c r="E273" s="26">
        <v>2094.9499999999998</v>
      </c>
      <c r="F273" s="26">
        <v>0.32</v>
      </c>
      <c r="G273" s="27">
        <v>536.52</v>
      </c>
      <c r="H273" s="27">
        <v>536.84</v>
      </c>
      <c r="I273" s="27">
        <v>534.94000000000005</v>
      </c>
      <c r="J273" s="27">
        <v>535.42999999999995</v>
      </c>
      <c r="K273" s="27">
        <v>0.33</v>
      </c>
    </row>
    <row r="274" spans="1:11" x14ac:dyDescent="0.4">
      <c r="A274" s="18">
        <v>40556</v>
      </c>
      <c r="B274" s="28">
        <v>2097.04</v>
      </c>
      <c r="C274" s="28">
        <v>2109.34</v>
      </c>
      <c r="D274" s="28">
        <v>2083.8000000000002</v>
      </c>
      <c r="E274" s="28">
        <v>2089.48</v>
      </c>
      <c r="F274" s="28">
        <v>-0.26</v>
      </c>
      <c r="G274" s="29">
        <v>538.61</v>
      </c>
      <c r="H274" s="29">
        <v>538.86</v>
      </c>
      <c r="I274" s="29">
        <v>531.99</v>
      </c>
      <c r="J274" s="29">
        <v>534.27</v>
      </c>
      <c r="K274" s="29">
        <v>-0.22</v>
      </c>
    </row>
    <row r="275" spans="1:11" x14ac:dyDescent="0.4">
      <c r="A275" s="15">
        <v>40557</v>
      </c>
      <c r="B275" s="26">
        <v>2089.6999999999998</v>
      </c>
      <c r="C275" s="26">
        <v>2108.17</v>
      </c>
      <c r="D275" s="26">
        <v>2076.44</v>
      </c>
      <c r="E275" s="26">
        <v>2108.17</v>
      </c>
      <c r="F275" s="26">
        <v>0.89</v>
      </c>
      <c r="G275" s="27">
        <v>536.04999999999995</v>
      </c>
      <c r="H275" s="27">
        <v>536.19000000000005</v>
      </c>
      <c r="I275" s="27">
        <v>533.79</v>
      </c>
      <c r="J275" s="27">
        <v>535.20000000000005</v>
      </c>
      <c r="K275" s="27">
        <v>0.17</v>
      </c>
    </row>
    <row r="276" spans="1:11" x14ac:dyDescent="0.4">
      <c r="A276" s="15">
        <v>40560</v>
      </c>
      <c r="B276" s="26">
        <v>2112.37</v>
      </c>
      <c r="C276" s="26">
        <v>2118.86</v>
      </c>
      <c r="D276" s="26">
        <v>2099.84</v>
      </c>
      <c r="E276" s="26">
        <v>2099.85</v>
      </c>
      <c r="F276" s="26">
        <v>-0.39</v>
      </c>
      <c r="G276" s="27">
        <v>538.07000000000005</v>
      </c>
      <c r="H276" s="27">
        <v>538.13</v>
      </c>
      <c r="I276" s="27">
        <v>532.16</v>
      </c>
      <c r="J276" s="27">
        <v>533.01</v>
      </c>
      <c r="K276" s="27">
        <v>-0.41</v>
      </c>
    </row>
    <row r="277" spans="1:11" x14ac:dyDescent="0.4">
      <c r="A277" s="15">
        <v>40561</v>
      </c>
      <c r="B277" s="26">
        <v>2095.85</v>
      </c>
      <c r="C277" s="26">
        <v>2111.4</v>
      </c>
      <c r="D277" s="26">
        <v>2093.3200000000002</v>
      </c>
      <c r="E277" s="26">
        <v>2096.48</v>
      </c>
      <c r="F277" s="26">
        <v>-0.16</v>
      </c>
      <c r="G277" s="27">
        <v>532.67999999999995</v>
      </c>
      <c r="H277" s="27">
        <v>534</v>
      </c>
      <c r="I277" s="27">
        <v>529</v>
      </c>
      <c r="J277" s="27">
        <v>529.02</v>
      </c>
      <c r="K277" s="27">
        <v>-0.75</v>
      </c>
    </row>
    <row r="278" spans="1:11" x14ac:dyDescent="0.4">
      <c r="A278" s="15">
        <v>40562</v>
      </c>
      <c r="B278" s="26">
        <v>2106.5300000000002</v>
      </c>
      <c r="C278" s="26">
        <v>2119.2399999999998</v>
      </c>
      <c r="D278" s="26">
        <v>2084.08</v>
      </c>
      <c r="E278" s="26">
        <v>2115.69</v>
      </c>
      <c r="F278" s="26">
        <v>0.92</v>
      </c>
      <c r="G278" s="27">
        <v>532.95000000000005</v>
      </c>
      <c r="H278" s="27">
        <v>533.61</v>
      </c>
      <c r="I278" s="27">
        <v>530.11</v>
      </c>
      <c r="J278" s="27">
        <v>532.97</v>
      </c>
      <c r="K278" s="27">
        <v>0.75</v>
      </c>
    </row>
    <row r="279" spans="1:11" x14ac:dyDescent="0.4">
      <c r="A279" s="18">
        <v>40563</v>
      </c>
      <c r="B279" s="28">
        <v>2111.41</v>
      </c>
      <c r="C279" s="28">
        <v>2114.1999999999998</v>
      </c>
      <c r="D279" s="28">
        <v>2102.61</v>
      </c>
      <c r="E279" s="28">
        <v>2106.66</v>
      </c>
      <c r="F279" s="28">
        <v>-0.43</v>
      </c>
      <c r="G279" s="29">
        <v>533.58000000000004</v>
      </c>
      <c r="H279" s="29">
        <v>535.77</v>
      </c>
      <c r="I279" s="29">
        <v>533.36</v>
      </c>
      <c r="J279" s="29">
        <v>533.36</v>
      </c>
      <c r="K279" s="29">
        <v>7.0000000000000007E-2</v>
      </c>
    </row>
    <row r="280" spans="1:11" x14ac:dyDescent="0.4">
      <c r="A280" s="15">
        <v>40564</v>
      </c>
      <c r="B280" s="26">
        <v>2103.7399999999998</v>
      </c>
      <c r="C280" s="26">
        <v>2104.39</v>
      </c>
      <c r="D280" s="26">
        <v>2066.8200000000002</v>
      </c>
      <c r="E280" s="26">
        <v>2069.92</v>
      </c>
      <c r="F280" s="26">
        <v>-1.74</v>
      </c>
      <c r="G280" s="27">
        <v>534.54999999999995</v>
      </c>
      <c r="H280" s="27">
        <v>534.65</v>
      </c>
      <c r="I280" s="27">
        <v>525.70000000000005</v>
      </c>
      <c r="J280" s="27">
        <v>525.75</v>
      </c>
      <c r="K280" s="27">
        <v>-1.43</v>
      </c>
    </row>
    <row r="281" spans="1:11" x14ac:dyDescent="0.4">
      <c r="A281" s="15">
        <v>40567</v>
      </c>
      <c r="B281" s="26">
        <v>2067.3200000000002</v>
      </c>
      <c r="C281" s="26">
        <v>2082.9699999999998</v>
      </c>
      <c r="D281" s="26">
        <v>2064</v>
      </c>
      <c r="E281" s="26">
        <v>2082.16</v>
      </c>
      <c r="F281" s="26">
        <v>0.59</v>
      </c>
      <c r="G281" s="27">
        <v>526.84</v>
      </c>
      <c r="H281" s="27">
        <v>527.92999999999995</v>
      </c>
      <c r="I281" s="27">
        <v>525.20000000000005</v>
      </c>
      <c r="J281" s="27">
        <v>527.09</v>
      </c>
      <c r="K281" s="27">
        <v>0.25</v>
      </c>
    </row>
    <row r="282" spans="1:11" x14ac:dyDescent="0.4">
      <c r="A282" s="15">
        <v>40568</v>
      </c>
      <c r="B282" s="26">
        <v>2092.27</v>
      </c>
      <c r="C282" s="26">
        <v>2105.33</v>
      </c>
      <c r="D282" s="26">
        <v>2083.8000000000002</v>
      </c>
      <c r="E282" s="26">
        <v>2086.67</v>
      </c>
      <c r="F282" s="26">
        <v>0.22</v>
      </c>
      <c r="G282" s="27">
        <v>530.57000000000005</v>
      </c>
      <c r="H282" s="27">
        <v>530.66999999999996</v>
      </c>
      <c r="I282" s="27">
        <v>522.20000000000005</v>
      </c>
      <c r="J282" s="27">
        <v>522.96</v>
      </c>
      <c r="K282" s="27">
        <v>-0.78</v>
      </c>
    </row>
    <row r="283" spans="1:11" x14ac:dyDescent="0.4">
      <c r="A283" s="15">
        <v>40569</v>
      </c>
      <c r="B283" s="26">
        <v>2093.59</v>
      </c>
      <c r="C283" s="26">
        <v>2112.33</v>
      </c>
      <c r="D283" s="26">
        <v>2092.41</v>
      </c>
      <c r="E283" s="26">
        <v>2110.46</v>
      </c>
      <c r="F283" s="26">
        <v>1.1399999999999999</v>
      </c>
      <c r="G283" s="27">
        <v>524.54999999999995</v>
      </c>
      <c r="H283" s="27">
        <v>526.21</v>
      </c>
      <c r="I283" s="27">
        <v>524.17999999999995</v>
      </c>
      <c r="J283" s="27">
        <v>524.71</v>
      </c>
      <c r="K283" s="27">
        <v>0.33</v>
      </c>
    </row>
    <row r="284" spans="1:11" x14ac:dyDescent="0.4">
      <c r="A284" s="18">
        <v>40570</v>
      </c>
      <c r="B284" s="28">
        <v>2115.04</v>
      </c>
      <c r="C284" s="28">
        <v>2121.06</v>
      </c>
      <c r="D284" s="28">
        <v>2108.5300000000002</v>
      </c>
      <c r="E284" s="28">
        <v>2115.0100000000002</v>
      </c>
      <c r="F284" s="28">
        <v>0.22</v>
      </c>
      <c r="G284" s="29">
        <v>527.65</v>
      </c>
      <c r="H284" s="29">
        <v>528.99</v>
      </c>
      <c r="I284" s="29">
        <v>527.26</v>
      </c>
      <c r="J284" s="29">
        <v>528.63</v>
      </c>
      <c r="K284" s="29">
        <v>0.75</v>
      </c>
    </row>
    <row r="285" spans="1:11" x14ac:dyDescent="0.4">
      <c r="A285" s="15">
        <v>40571</v>
      </c>
      <c r="B285" s="26">
        <v>2115.69</v>
      </c>
      <c r="C285" s="26">
        <v>2119.4899999999998</v>
      </c>
      <c r="D285" s="26">
        <v>2095.36</v>
      </c>
      <c r="E285" s="26">
        <v>2107.87</v>
      </c>
      <c r="F285" s="26">
        <v>-0.34</v>
      </c>
      <c r="G285" s="27">
        <v>531.38</v>
      </c>
      <c r="H285" s="27">
        <v>531.76</v>
      </c>
      <c r="I285" s="27">
        <v>526.80999999999995</v>
      </c>
      <c r="J285" s="27">
        <v>527.46</v>
      </c>
      <c r="K285" s="27">
        <v>-0.22</v>
      </c>
    </row>
    <row r="286" spans="1:11" x14ac:dyDescent="0.4">
      <c r="A286" s="15">
        <v>40574</v>
      </c>
      <c r="B286" s="26">
        <v>2080.6</v>
      </c>
      <c r="C286" s="26">
        <v>2089.7199999999998</v>
      </c>
      <c r="D286" s="26">
        <v>2069.73</v>
      </c>
      <c r="E286" s="26">
        <v>2069.73</v>
      </c>
      <c r="F286" s="26">
        <v>-1.81</v>
      </c>
      <c r="G286" s="27">
        <v>523.01</v>
      </c>
      <c r="H286" s="27">
        <v>524.86</v>
      </c>
      <c r="I286" s="27">
        <v>521.38</v>
      </c>
      <c r="J286" s="27">
        <v>521.38</v>
      </c>
      <c r="K286" s="27">
        <v>-1.1499999999999999</v>
      </c>
    </row>
    <row r="287" spans="1:11" x14ac:dyDescent="0.4">
      <c r="A287" s="15">
        <v>40575</v>
      </c>
      <c r="B287" s="26">
        <v>2079.92</v>
      </c>
      <c r="C287" s="26">
        <v>2086.56</v>
      </c>
      <c r="D287" s="26">
        <v>2071.73</v>
      </c>
      <c r="E287" s="26">
        <v>2072.0300000000002</v>
      </c>
      <c r="F287" s="26">
        <v>0.11</v>
      </c>
      <c r="G287" s="27">
        <v>525.1</v>
      </c>
      <c r="H287" s="27">
        <v>526.47</v>
      </c>
      <c r="I287" s="27">
        <v>523.26</v>
      </c>
      <c r="J287" s="27">
        <v>524.5</v>
      </c>
      <c r="K287" s="27">
        <v>0.6</v>
      </c>
    </row>
    <row r="288" spans="1:11" x14ac:dyDescent="0.4">
      <c r="A288" s="15">
        <v>40581</v>
      </c>
      <c r="B288" s="26">
        <v>2102.7600000000002</v>
      </c>
      <c r="C288" s="26">
        <v>2107.83</v>
      </c>
      <c r="D288" s="26">
        <v>2081.73</v>
      </c>
      <c r="E288" s="26">
        <v>2081.7399999999998</v>
      </c>
      <c r="F288" s="26">
        <v>0.47</v>
      </c>
      <c r="G288" s="27">
        <v>530.67999999999995</v>
      </c>
      <c r="H288" s="27">
        <v>532.62</v>
      </c>
      <c r="I288" s="27">
        <v>530.67999999999995</v>
      </c>
      <c r="J288" s="27">
        <v>531.09</v>
      </c>
      <c r="K288" s="27">
        <v>1.26</v>
      </c>
    </row>
    <row r="289" spans="1:11" x14ac:dyDescent="0.4">
      <c r="A289" s="18">
        <v>40582</v>
      </c>
      <c r="B289" s="28">
        <v>2090.4699999999998</v>
      </c>
      <c r="C289" s="28">
        <v>2092.4299999999998</v>
      </c>
      <c r="D289" s="28">
        <v>2066.71</v>
      </c>
      <c r="E289" s="28">
        <v>2069.6999999999998</v>
      </c>
      <c r="F289" s="28">
        <v>-0.57999999999999996</v>
      </c>
      <c r="G289" s="29">
        <v>534.46</v>
      </c>
      <c r="H289" s="29">
        <v>535.20000000000005</v>
      </c>
      <c r="I289" s="29">
        <v>530.05999999999995</v>
      </c>
      <c r="J289" s="29">
        <v>531.47</v>
      </c>
      <c r="K289" s="29">
        <v>7.0000000000000007E-2</v>
      </c>
    </row>
    <row r="290" spans="1:11" x14ac:dyDescent="0.4">
      <c r="A290" s="15">
        <v>40583</v>
      </c>
      <c r="B290" s="26">
        <v>2077.12</v>
      </c>
      <c r="C290" s="26">
        <v>2077.12</v>
      </c>
      <c r="D290" s="26">
        <v>2037.3</v>
      </c>
      <c r="E290" s="26">
        <v>2045.58</v>
      </c>
      <c r="F290" s="26">
        <v>-1.17</v>
      </c>
      <c r="G290" s="27">
        <v>533.47</v>
      </c>
      <c r="H290" s="27">
        <v>533.79</v>
      </c>
      <c r="I290" s="27">
        <v>524.30999999999995</v>
      </c>
      <c r="J290" s="27">
        <v>525.74</v>
      </c>
      <c r="K290" s="27">
        <v>-1.08</v>
      </c>
    </row>
    <row r="291" spans="1:11" x14ac:dyDescent="0.4">
      <c r="A291" s="15">
        <v>40584</v>
      </c>
      <c r="B291" s="26">
        <v>2041.07</v>
      </c>
      <c r="C291" s="26">
        <v>2043.07</v>
      </c>
      <c r="D291" s="26">
        <v>2008.5</v>
      </c>
      <c r="E291" s="26">
        <v>2008.5</v>
      </c>
      <c r="F291" s="26">
        <v>-1.81</v>
      </c>
      <c r="G291" s="27">
        <v>526.89</v>
      </c>
      <c r="H291" s="27">
        <v>527.55999999999995</v>
      </c>
      <c r="I291" s="27">
        <v>521.66</v>
      </c>
      <c r="J291" s="27">
        <v>522.70000000000005</v>
      </c>
      <c r="K291" s="27">
        <v>-0.57999999999999996</v>
      </c>
    </row>
    <row r="292" spans="1:11" x14ac:dyDescent="0.4">
      <c r="A292" s="15">
        <v>40585</v>
      </c>
      <c r="B292" s="26">
        <v>2010.29</v>
      </c>
      <c r="C292" s="26">
        <v>2021.42</v>
      </c>
      <c r="D292" s="26">
        <v>1975.47</v>
      </c>
      <c r="E292" s="26">
        <v>1977.19</v>
      </c>
      <c r="F292" s="26">
        <v>-1.56</v>
      </c>
      <c r="G292" s="27">
        <v>525.91</v>
      </c>
      <c r="H292" s="27">
        <v>526.64</v>
      </c>
      <c r="I292" s="27">
        <v>517.48</v>
      </c>
      <c r="J292" s="27">
        <v>517.73</v>
      </c>
      <c r="K292" s="27">
        <v>-0.95</v>
      </c>
    </row>
    <row r="293" spans="1:11" x14ac:dyDescent="0.4">
      <c r="A293" s="15">
        <v>40588</v>
      </c>
      <c r="B293" s="26">
        <v>1999.09</v>
      </c>
      <c r="C293" s="26">
        <v>2015.84</v>
      </c>
      <c r="D293" s="26">
        <v>1986.94</v>
      </c>
      <c r="E293" s="26">
        <v>2014.59</v>
      </c>
      <c r="F293" s="26">
        <v>1.89</v>
      </c>
      <c r="G293" s="27">
        <v>522.37</v>
      </c>
      <c r="H293" s="27">
        <v>523.16999999999996</v>
      </c>
      <c r="I293" s="27">
        <v>517.57000000000005</v>
      </c>
      <c r="J293" s="27">
        <v>520.35</v>
      </c>
      <c r="K293" s="27">
        <v>0.51</v>
      </c>
    </row>
    <row r="294" spans="1:11" x14ac:dyDescent="0.4">
      <c r="A294" s="18">
        <v>40589</v>
      </c>
      <c r="B294" s="28">
        <v>2018.4</v>
      </c>
      <c r="C294" s="28">
        <v>2029.99</v>
      </c>
      <c r="D294" s="28">
        <v>2003.58</v>
      </c>
      <c r="E294" s="28">
        <v>2010.52</v>
      </c>
      <c r="F294" s="28">
        <v>-0.2</v>
      </c>
      <c r="G294" s="29">
        <v>521.26</v>
      </c>
      <c r="H294" s="29">
        <v>522.33000000000004</v>
      </c>
      <c r="I294" s="29">
        <v>519.29999999999995</v>
      </c>
      <c r="J294" s="29">
        <v>520.88</v>
      </c>
      <c r="K294" s="29">
        <v>0.1</v>
      </c>
    </row>
    <row r="295" spans="1:11" x14ac:dyDescent="0.4">
      <c r="A295" s="15">
        <v>40590</v>
      </c>
      <c r="B295" s="26">
        <v>2007.08</v>
      </c>
      <c r="C295" s="26">
        <v>2021.69</v>
      </c>
      <c r="D295" s="26">
        <v>1989.11</v>
      </c>
      <c r="E295" s="26">
        <v>1989.11</v>
      </c>
      <c r="F295" s="26">
        <v>-1.06</v>
      </c>
      <c r="G295" s="27">
        <v>522.1</v>
      </c>
      <c r="H295" s="27">
        <v>524.01</v>
      </c>
      <c r="I295" s="27">
        <v>519.83000000000004</v>
      </c>
      <c r="J295" s="27">
        <v>520.08000000000004</v>
      </c>
      <c r="K295" s="27">
        <v>-0.15</v>
      </c>
    </row>
    <row r="296" spans="1:11" x14ac:dyDescent="0.4">
      <c r="A296" s="15">
        <v>40591</v>
      </c>
      <c r="B296" s="26">
        <v>2002</v>
      </c>
      <c r="C296" s="26">
        <v>2006.59</v>
      </c>
      <c r="D296" s="26">
        <v>1959.71</v>
      </c>
      <c r="E296" s="26">
        <v>1977.22</v>
      </c>
      <c r="F296" s="26">
        <v>-0.6</v>
      </c>
      <c r="G296" s="27">
        <v>522.66999999999996</v>
      </c>
      <c r="H296" s="27">
        <v>523.54999999999995</v>
      </c>
      <c r="I296" s="27">
        <v>508.01</v>
      </c>
      <c r="J296" s="27">
        <v>511.08</v>
      </c>
      <c r="K296" s="27">
        <v>-1.73</v>
      </c>
    </row>
    <row r="297" spans="1:11" x14ac:dyDescent="0.4">
      <c r="A297" s="15">
        <v>40592</v>
      </c>
      <c r="B297" s="26">
        <v>1989.24</v>
      </c>
      <c r="C297" s="26">
        <v>2015.78</v>
      </c>
      <c r="D297" s="26">
        <v>1981.75</v>
      </c>
      <c r="E297" s="26">
        <v>2013.14</v>
      </c>
      <c r="F297" s="26">
        <v>1.82</v>
      </c>
      <c r="G297" s="27">
        <v>513.6</v>
      </c>
      <c r="H297" s="27">
        <v>518.95000000000005</v>
      </c>
      <c r="I297" s="27">
        <v>511.92</v>
      </c>
      <c r="J297" s="27">
        <v>518.54999999999995</v>
      </c>
      <c r="K297" s="27">
        <v>1.46</v>
      </c>
    </row>
    <row r="298" spans="1:11" x14ac:dyDescent="0.4">
      <c r="A298" s="15">
        <v>40595</v>
      </c>
      <c r="B298" s="26">
        <v>2014.15</v>
      </c>
      <c r="C298" s="26">
        <v>2014.98</v>
      </c>
      <c r="D298" s="26">
        <v>1991.7</v>
      </c>
      <c r="E298" s="26">
        <v>2005.3</v>
      </c>
      <c r="F298" s="26">
        <v>-0.39</v>
      </c>
      <c r="G298" s="27">
        <v>521.47</v>
      </c>
      <c r="H298" s="27">
        <v>522.23</v>
      </c>
      <c r="I298" s="27">
        <v>519.26</v>
      </c>
      <c r="J298" s="27">
        <v>520.59</v>
      </c>
      <c r="K298" s="27">
        <v>0.39</v>
      </c>
    </row>
    <row r="299" spans="1:11" x14ac:dyDescent="0.4">
      <c r="A299" s="18">
        <v>40596</v>
      </c>
      <c r="B299" s="28">
        <v>1978.34</v>
      </c>
      <c r="C299" s="28">
        <v>1982.7</v>
      </c>
      <c r="D299" s="28">
        <v>1958.77</v>
      </c>
      <c r="E299" s="28">
        <v>1969.92</v>
      </c>
      <c r="F299" s="28">
        <v>-1.76</v>
      </c>
      <c r="G299" s="29">
        <v>517.89</v>
      </c>
      <c r="H299" s="29">
        <v>517.89</v>
      </c>
      <c r="I299" s="29">
        <v>508.9</v>
      </c>
      <c r="J299" s="29">
        <v>512.05999999999995</v>
      </c>
      <c r="K299" s="29">
        <v>-1.64</v>
      </c>
    </row>
    <row r="300" spans="1:11" x14ac:dyDescent="0.4">
      <c r="A300" s="15">
        <v>40597</v>
      </c>
      <c r="B300" s="26">
        <v>1962.7</v>
      </c>
      <c r="C300" s="26">
        <v>1977.99</v>
      </c>
      <c r="D300" s="26">
        <v>1951.75</v>
      </c>
      <c r="E300" s="26">
        <v>1961.63</v>
      </c>
      <c r="F300" s="26">
        <v>-0.42</v>
      </c>
      <c r="G300" s="27">
        <v>509.69</v>
      </c>
      <c r="H300" s="27">
        <v>513.64</v>
      </c>
      <c r="I300" s="27">
        <v>505.24</v>
      </c>
      <c r="J300" s="27">
        <v>507.16</v>
      </c>
      <c r="K300" s="27">
        <v>-0.96</v>
      </c>
    </row>
    <row r="301" spans="1:11" x14ac:dyDescent="0.4">
      <c r="A301" s="15">
        <v>40598</v>
      </c>
      <c r="B301" s="26">
        <v>1957.63</v>
      </c>
      <c r="C301" s="26">
        <v>1970.66</v>
      </c>
      <c r="D301" s="26">
        <v>1945.41</v>
      </c>
      <c r="E301" s="26">
        <v>1949.88</v>
      </c>
      <c r="F301" s="26">
        <v>-0.6</v>
      </c>
      <c r="G301" s="27">
        <v>507.22</v>
      </c>
      <c r="H301" s="27">
        <v>509.27</v>
      </c>
      <c r="I301" s="27">
        <v>501.04</v>
      </c>
      <c r="J301" s="27">
        <v>501.11</v>
      </c>
      <c r="K301" s="27">
        <v>-1.19</v>
      </c>
    </row>
    <row r="302" spans="1:11" x14ac:dyDescent="0.4">
      <c r="A302" s="15">
        <v>40599</v>
      </c>
      <c r="B302" s="26">
        <v>1956.02</v>
      </c>
      <c r="C302" s="26">
        <v>1965.48</v>
      </c>
      <c r="D302" s="26">
        <v>1941.15</v>
      </c>
      <c r="E302" s="26">
        <v>1963.43</v>
      </c>
      <c r="F302" s="26">
        <v>0.69</v>
      </c>
      <c r="G302" s="27">
        <v>504.96</v>
      </c>
      <c r="H302" s="27">
        <v>509.41</v>
      </c>
      <c r="I302" s="27">
        <v>502.38</v>
      </c>
      <c r="J302" s="27">
        <v>509.33</v>
      </c>
      <c r="K302" s="27">
        <v>1.64</v>
      </c>
    </row>
    <row r="303" spans="1:11" x14ac:dyDescent="0.4">
      <c r="A303" s="15">
        <v>40602</v>
      </c>
      <c r="B303" s="26">
        <v>1954.4</v>
      </c>
      <c r="C303" s="26">
        <v>1958.59</v>
      </c>
      <c r="D303" s="26">
        <v>1935.93</v>
      </c>
      <c r="E303" s="26">
        <v>1939.3</v>
      </c>
      <c r="F303" s="26">
        <v>-1.23</v>
      </c>
      <c r="G303" s="27">
        <v>510.83</v>
      </c>
      <c r="H303" s="27">
        <v>510.84</v>
      </c>
      <c r="I303" s="27">
        <v>503.17</v>
      </c>
      <c r="J303" s="27">
        <v>504.46</v>
      </c>
      <c r="K303" s="27">
        <v>-0.96</v>
      </c>
    </row>
    <row r="304" spans="1:11" x14ac:dyDescent="0.4">
      <c r="A304" s="18">
        <v>40604</v>
      </c>
      <c r="B304" s="28">
        <v>1922.38</v>
      </c>
      <c r="C304" s="28">
        <v>1940.78</v>
      </c>
      <c r="D304" s="28">
        <v>1921.34</v>
      </c>
      <c r="E304" s="28">
        <v>1928.24</v>
      </c>
      <c r="F304" s="28">
        <v>-0.56999999999999995</v>
      </c>
      <c r="G304" s="29">
        <v>502.48</v>
      </c>
      <c r="H304" s="29">
        <v>507.9</v>
      </c>
      <c r="I304" s="29">
        <v>501.74</v>
      </c>
      <c r="J304" s="29">
        <v>503.46</v>
      </c>
      <c r="K304" s="29">
        <v>-0.2</v>
      </c>
    </row>
    <row r="305" spans="1:11" x14ac:dyDescent="0.4">
      <c r="A305" s="15">
        <v>40605</v>
      </c>
      <c r="B305" s="26">
        <v>1942.24</v>
      </c>
      <c r="C305" s="26">
        <v>1970.66</v>
      </c>
      <c r="D305" s="26">
        <v>1941.23</v>
      </c>
      <c r="E305" s="26">
        <v>1970.66</v>
      </c>
      <c r="F305" s="26">
        <v>2.2000000000000002</v>
      </c>
      <c r="G305" s="27">
        <v>506.99</v>
      </c>
      <c r="H305" s="27">
        <v>510.95</v>
      </c>
      <c r="I305" s="27">
        <v>506.97</v>
      </c>
      <c r="J305" s="27">
        <v>510.94</v>
      </c>
      <c r="K305" s="27">
        <v>1.49</v>
      </c>
    </row>
    <row r="306" spans="1:11" x14ac:dyDescent="0.4">
      <c r="A306" s="15">
        <v>40606</v>
      </c>
      <c r="B306" s="26">
        <v>1989.88</v>
      </c>
      <c r="C306" s="26">
        <v>2008.89</v>
      </c>
      <c r="D306" s="26">
        <v>1984.15</v>
      </c>
      <c r="E306" s="26">
        <v>2004.68</v>
      </c>
      <c r="F306" s="26">
        <v>1.73</v>
      </c>
      <c r="G306" s="27">
        <v>514.85</v>
      </c>
      <c r="H306" s="27">
        <v>518.80999999999995</v>
      </c>
      <c r="I306" s="27">
        <v>513.59</v>
      </c>
      <c r="J306" s="27">
        <v>518.79</v>
      </c>
      <c r="K306" s="27">
        <v>1.54</v>
      </c>
    </row>
    <row r="307" spans="1:11" x14ac:dyDescent="0.4">
      <c r="A307" s="15">
        <v>40609</v>
      </c>
      <c r="B307" s="26">
        <v>1996.48</v>
      </c>
      <c r="C307" s="26">
        <v>2005.43</v>
      </c>
      <c r="D307" s="26">
        <v>1978.13</v>
      </c>
      <c r="E307" s="26">
        <v>1980.27</v>
      </c>
      <c r="F307" s="26">
        <v>-1.22</v>
      </c>
      <c r="G307" s="27">
        <v>520.21</v>
      </c>
      <c r="H307" s="27">
        <v>522.64</v>
      </c>
      <c r="I307" s="27">
        <v>517.46</v>
      </c>
      <c r="J307" s="27">
        <v>518.77</v>
      </c>
      <c r="K307" s="27">
        <v>0</v>
      </c>
    </row>
    <row r="308" spans="1:11" x14ac:dyDescent="0.4">
      <c r="A308" s="15">
        <v>40610</v>
      </c>
      <c r="B308" s="26">
        <v>1984.08</v>
      </c>
      <c r="C308" s="26">
        <v>2007.24</v>
      </c>
      <c r="D308" s="26">
        <v>1974.73</v>
      </c>
      <c r="E308" s="26">
        <v>1996.32</v>
      </c>
      <c r="F308" s="26">
        <v>0.81</v>
      </c>
      <c r="G308" s="27">
        <v>520.83000000000004</v>
      </c>
      <c r="H308" s="27">
        <v>525.13</v>
      </c>
      <c r="I308" s="27">
        <v>517.78</v>
      </c>
      <c r="J308" s="27">
        <v>524.99</v>
      </c>
      <c r="K308" s="27">
        <v>1.2</v>
      </c>
    </row>
    <row r="309" spans="1:11" x14ac:dyDescent="0.4">
      <c r="A309" s="18">
        <v>40611</v>
      </c>
      <c r="B309" s="28">
        <v>2007.79</v>
      </c>
      <c r="C309" s="28">
        <v>2016.68</v>
      </c>
      <c r="D309" s="28">
        <v>1991.52</v>
      </c>
      <c r="E309" s="28">
        <v>2001.47</v>
      </c>
      <c r="F309" s="28">
        <v>0.26</v>
      </c>
      <c r="G309" s="29">
        <v>528.02</v>
      </c>
      <c r="H309" s="29">
        <v>528.39</v>
      </c>
      <c r="I309" s="29">
        <v>521.9</v>
      </c>
      <c r="J309" s="29">
        <v>522.70000000000005</v>
      </c>
      <c r="K309" s="29">
        <v>-0.44</v>
      </c>
    </row>
    <row r="310" spans="1:11" x14ac:dyDescent="0.4">
      <c r="A310" s="15">
        <v>40612</v>
      </c>
      <c r="B310" s="26">
        <v>1999.38</v>
      </c>
      <c r="C310" s="26">
        <v>2001.27</v>
      </c>
      <c r="D310" s="26">
        <v>1973.88</v>
      </c>
      <c r="E310" s="26">
        <v>1981.58</v>
      </c>
      <c r="F310" s="26">
        <v>-0.99</v>
      </c>
      <c r="G310" s="27">
        <v>523.70000000000005</v>
      </c>
      <c r="H310" s="27">
        <v>523.99</v>
      </c>
      <c r="I310" s="27">
        <v>519.29</v>
      </c>
      <c r="J310" s="27">
        <v>522.16999999999996</v>
      </c>
      <c r="K310" s="27">
        <v>-0.1</v>
      </c>
    </row>
    <row r="311" spans="1:11" x14ac:dyDescent="0.4">
      <c r="A311" s="15">
        <v>40613</v>
      </c>
      <c r="B311" s="26">
        <v>1956.34</v>
      </c>
      <c r="C311" s="26">
        <v>1970.7</v>
      </c>
      <c r="D311" s="26">
        <v>1949.32</v>
      </c>
      <c r="E311" s="26">
        <v>1955.54</v>
      </c>
      <c r="F311" s="26">
        <v>-1.31</v>
      </c>
      <c r="G311" s="27">
        <v>515.99</v>
      </c>
      <c r="H311" s="27">
        <v>520.1</v>
      </c>
      <c r="I311" s="27">
        <v>514.71</v>
      </c>
      <c r="J311" s="27">
        <v>518.54999999999995</v>
      </c>
      <c r="K311" s="27">
        <v>-0.69</v>
      </c>
    </row>
    <row r="312" spans="1:11" x14ac:dyDescent="0.4">
      <c r="A312" s="15">
        <v>40616</v>
      </c>
      <c r="B312" s="26">
        <v>1949.08</v>
      </c>
      <c r="C312" s="26">
        <v>1971.23</v>
      </c>
      <c r="D312" s="26">
        <v>1928.99</v>
      </c>
      <c r="E312" s="26">
        <v>1971.23</v>
      </c>
      <c r="F312" s="26">
        <v>0.8</v>
      </c>
      <c r="G312" s="27">
        <v>514.41999999999996</v>
      </c>
      <c r="H312" s="27">
        <v>514.41999999999996</v>
      </c>
      <c r="I312" s="27">
        <v>496.12</v>
      </c>
      <c r="J312" s="27">
        <v>502.98</v>
      </c>
      <c r="K312" s="27">
        <v>-3</v>
      </c>
    </row>
    <row r="313" spans="1:11" x14ac:dyDescent="0.4">
      <c r="A313" s="15">
        <v>40617</v>
      </c>
      <c r="B313" s="26">
        <v>1966.82</v>
      </c>
      <c r="C313" s="26">
        <v>1985.82</v>
      </c>
      <c r="D313" s="26">
        <v>1882.09</v>
      </c>
      <c r="E313" s="26">
        <v>1923.92</v>
      </c>
      <c r="F313" s="26">
        <v>-2.4</v>
      </c>
      <c r="G313" s="27">
        <v>502.86</v>
      </c>
      <c r="H313" s="27">
        <v>507.81</v>
      </c>
      <c r="I313" s="27">
        <v>469.2</v>
      </c>
      <c r="J313" s="27">
        <v>489.44</v>
      </c>
      <c r="K313" s="27">
        <v>-2.69</v>
      </c>
    </row>
    <row r="314" spans="1:11" x14ac:dyDescent="0.4">
      <c r="A314" s="18">
        <v>40618</v>
      </c>
      <c r="B314" s="28">
        <v>1951.68</v>
      </c>
      <c r="C314" s="28">
        <v>1965.15</v>
      </c>
      <c r="D314" s="28">
        <v>1931.38</v>
      </c>
      <c r="E314" s="28">
        <v>1957.97</v>
      </c>
      <c r="F314" s="28">
        <v>1.77</v>
      </c>
      <c r="G314" s="29">
        <v>492.03</v>
      </c>
      <c r="H314" s="29">
        <v>496.18</v>
      </c>
      <c r="I314" s="29">
        <v>486.23</v>
      </c>
      <c r="J314" s="29">
        <v>492.36</v>
      </c>
      <c r="K314" s="29">
        <v>0.6</v>
      </c>
    </row>
    <row r="315" spans="1:11" x14ac:dyDescent="0.4">
      <c r="A315" s="15">
        <v>40619</v>
      </c>
      <c r="B315" s="26">
        <v>1921.59</v>
      </c>
      <c r="C315" s="26">
        <v>1961.09</v>
      </c>
      <c r="D315" s="26">
        <v>1919.13</v>
      </c>
      <c r="E315" s="26">
        <v>1959.03</v>
      </c>
      <c r="F315" s="26">
        <v>0.05</v>
      </c>
      <c r="G315" s="27">
        <v>482.95</v>
      </c>
      <c r="H315" s="27">
        <v>487.81</v>
      </c>
      <c r="I315" s="27">
        <v>482.36</v>
      </c>
      <c r="J315" s="27">
        <v>487.81</v>
      </c>
      <c r="K315" s="27">
        <v>-0.92</v>
      </c>
    </row>
    <row r="316" spans="1:11" x14ac:dyDescent="0.4">
      <c r="A316" s="15">
        <v>40620</v>
      </c>
      <c r="B316" s="26">
        <v>1963.17</v>
      </c>
      <c r="C316" s="26">
        <v>1988.04</v>
      </c>
      <c r="D316" s="26">
        <v>1960.49</v>
      </c>
      <c r="E316" s="26">
        <v>1981.13</v>
      </c>
      <c r="F316" s="26">
        <v>1.1299999999999999</v>
      </c>
      <c r="G316" s="27">
        <v>492.31</v>
      </c>
      <c r="H316" s="27">
        <v>495.61</v>
      </c>
      <c r="I316" s="27">
        <v>492.28</v>
      </c>
      <c r="J316" s="27">
        <v>494.79</v>
      </c>
      <c r="K316" s="27">
        <v>1.43</v>
      </c>
    </row>
    <row r="317" spans="1:11" x14ac:dyDescent="0.4">
      <c r="A317" s="15">
        <v>40623</v>
      </c>
      <c r="B317" s="26">
        <v>1985.47</v>
      </c>
      <c r="C317" s="26">
        <v>2005.32</v>
      </c>
      <c r="D317" s="26">
        <v>1985.15</v>
      </c>
      <c r="E317" s="26">
        <v>2003.42</v>
      </c>
      <c r="F317" s="26">
        <v>1.1299999999999999</v>
      </c>
      <c r="G317" s="27">
        <v>499.07</v>
      </c>
      <c r="H317" s="27">
        <v>506.55</v>
      </c>
      <c r="I317" s="27">
        <v>499.07</v>
      </c>
      <c r="J317" s="27">
        <v>506.53</v>
      </c>
      <c r="K317" s="27">
        <v>2.37</v>
      </c>
    </row>
    <row r="318" spans="1:11" x14ac:dyDescent="0.4">
      <c r="A318" s="15">
        <v>40624</v>
      </c>
      <c r="B318" s="26">
        <v>2012.48</v>
      </c>
      <c r="C318" s="26">
        <v>2016.27</v>
      </c>
      <c r="D318" s="26">
        <v>2004.36</v>
      </c>
      <c r="E318" s="26">
        <v>2013.66</v>
      </c>
      <c r="F318" s="26">
        <v>0.51</v>
      </c>
      <c r="G318" s="27">
        <v>510.6</v>
      </c>
      <c r="H318" s="27">
        <v>510.88</v>
      </c>
      <c r="I318" s="27">
        <v>507.8</v>
      </c>
      <c r="J318" s="27">
        <v>507.8</v>
      </c>
      <c r="K318" s="27">
        <v>0.25</v>
      </c>
    </row>
    <row r="319" spans="1:11" x14ac:dyDescent="0.4">
      <c r="A319" s="18">
        <v>40625</v>
      </c>
      <c r="B319" s="28">
        <v>2019.18</v>
      </c>
      <c r="C319" s="28">
        <v>2022.14</v>
      </c>
      <c r="D319" s="28">
        <v>2005.59</v>
      </c>
      <c r="E319" s="28">
        <v>2012.18</v>
      </c>
      <c r="F319" s="28">
        <v>-7.0000000000000007E-2</v>
      </c>
      <c r="G319" s="29">
        <v>510.74</v>
      </c>
      <c r="H319" s="29">
        <v>511.45</v>
      </c>
      <c r="I319" s="29">
        <v>508.43</v>
      </c>
      <c r="J319" s="29">
        <v>510.17</v>
      </c>
      <c r="K319" s="29">
        <v>0.47</v>
      </c>
    </row>
    <row r="320" spans="1:11" x14ac:dyDescent="0.4">
      <c r="A320" s="15">
        <v>40626</v>
      </c>
      <c r="B320" s="26">
        <v>2022.26</v>
      </c>
      <c r="C320" s="26">
        <v>2036.93</v>
      </c>
      <c r="D320" s="26">
        <v>2022.08</v>
      </c>
      <c r="E320" s="26">
        <v>2036.78</v>
      </c>
      <c r="F320" s="26">
        <v>1.22</v>
      </c>
      <c r="G320" s="27">
        <v>513.15</v>
      </c>
      <c r="H320" s="27">
        <v>513.89</v>
      </c>
      <c r="I320" s="27">
        <v>512.59</v>
      </c>
      <c r="J320" s="27">
        <v>513.70000000000005</v>
      </c>
      <c r="K320" s="27">
        <v>0.69</v>
      </c>
    </row>
    <row r="321" spans="1:11" x14ac:dyDescent="0.4">
      <c r="A321" s="15">
        <v>40627</v>
      </c>
      <c r="B321" s="26">
        <v>2058.35</v>
      </c>
      <c r="C321" s="26">
        <v>2060.29</v>
      </c>
      <c r="D321" s="26">
        <v>2041.72</v>
      </c>
      <c r="E321" s="26">
        <v>2054.04</v>
      </c>
      <c r="F321" s="26">
        <v>0.85</v>
      </c>
      <c r="G321" s="27">
        <v>517.74</v>
      </c>
      <c r="H321" s="27">
        <v>517.75</v>
      </c>
      <c r="I321" s="27">
        <v>513.62</v>
      </c>
      <c r="J321" s="27">
        <v>514.57000000000005</v>
      </c>
      <c r="K321" s="27">
        <v>0.17</v>
      </c>
    </row>
    <row r="322" spans="1:11" x14ac:dyDescent="0.4">
      <c r="A322" s="15">
        <v>40630</v>
      </c>
      <c r="B322" s="26">
        <v>2054.2800000000002</v>
      </c>
      <c r="C322" s="26">
        <v>2059.92</v>
      </c>
      <c r="D322" s="26">
        <v>2043.99</v>
      </c>
      <c r="E322" s="26">
        <v>2056.39</v>
      </c>
      <c r="F322" s="26">
        <v>0.11</v>
      </c>
      <c r="G322" s="27">
        <v>516.80999999999995</v>
      </c>
      <c r="H322" s="27">
        <v>517.54</v>
      </c>
      <c r="I322" s="27">
        <v>511.75</v>
      </c>
      <c r="J322" s="27">
        <v>512.74</v>
      </c>
      <c r="K322" s="27">
        <v>-0.36</v>
      </c>
    </row>
    <row r="323" spans="1:11" x14ac:dyDescent="0.4">
      <c r="A323" s="15">
        <v>40631</v>
      </c>
      <c r="B323" s="26">
        <v>2052.87</v>
      </c>
      <c r="C323" s="26">
        <v>2072.13</v>
      </c>
      <c r="D323" s="26">
        <v>2050.09</v>
      </c>
      <c r="E323" s="26">
        <v>2072.13</v>
      </c>
      <c r="F323" s="26">
        <v>0.77</v>
      </c>
      <c r="G323" s="27">
        <v>514.4</v>
      </c>
      <c r="H323" s="27">
        <v>515.19000000000005</v>
      </c>
      <c r="I323" s="27">
        <v>513.17999999999995</v>
      </c>
      <c r="J323" s="27">
        <v>514.19000000000005</v>
      </c>
      <c r="K323" s="27">
        <v>0.28000000000000003</v>
      </c>
    </row>
    <row r="324" spans="1:11" x14ac:dyDescent="0.4">
      <c r="A324" s="18">
        <v>40632</v>
      </c>
      <c r="B324" s="28">
        <v>2075.91</v>
      </c>
      <c r="C324" s="28">
        <v>2100.1999999999998</v>
      </c>
      <c r="D324" s="28">
        <v>2074.2600000000002</v>
      </c>
      <c r="E324" s="28">
        <v>2091.38</v>
      </c>
      <c r="F324" s="28">
        <v>0.93</v>
      </c>
      <c r="G324" s="29">
        <v>517.48</v>
      </c>
      <c r="H324" s="29">
        <v>521.04</v>
      </c>
      <c r="I324" s="29">
        <v>517.46</v>
      </c>
      <c r="J324" s="29">
        <v>520.21</v>
      </c>
      <c r="K324" s="29">
        <v>1.17</v>
      </c>
    </row>
    <row r="325" spans="1:11" x14ac:dyDescent="0.4">
      <c r="A325" s="15">
        <v>40633</v>
      </c>
      <c r="B325" s="26">
        <v>2098.09</v>
      </c>
      <c r="C325" s="26">
        <v>2106.7399999999998</v>
      </c>
      <c r="D325" s="26">
        <v>2089.12</v>
      </c>
      <c r="E325" s="26">
        <v>2106.6999999999998</v>
      </c>
      <c r="F325" s="26">
        <v>0.73</v>
      </c>
      <c r="G325" s="27">
        <v>523.83000000000004</v>
      </c>
      <c r="H325" s="27">
        <v>525.41999999999996</v>
      </c>
      <c r="I325" s="27">
        <v>522.98</v>
      </c>
      <c r="J325" s="27">
        <v>525.41999999999996</v>
      </c>
      <c r="K325" s="27">
        <v>1</v>
      </c>
    </row>
    <row r="326" spans="1:11" x14ac:dyDescent="0.4">
      <c r="A326" s="15">
        <v>40634</v>
      </c>
      <c r="B326" s="26">
        <v>2107.67</v>
      </c>
      <c r="C326" s="26">
        <v>2121.02</v>
      </c>
      <c r="D326" s="26">
        <v>2101.83</v>
      </c>
      <c r="E326" s="26">
        <v>2121.0100000000002</v>
      </c>
      <c r="F326" s="26">
        <v>0.68</v>
      </c>
      <c r="G326" s="27">
        <v>528.49</v>
      </c>
      <c r="H326" s="27">
        <v>532.25</v>
      </c>
      <c r="I326" s="27">
        <v>527.77</v>
      </c>
      <c r="J326" s="27">
        <v>532.05999999999995</v>
      </c>
      <c r="K326" s="27">
        <v>1.26</v>
      </c>
    </row>
    <row r="327" spans="1:11" x14ac:dyDescent="0.4">
      <c r="A327" s="15">
        <v>40637</v>
      </c>
      <c r="B327" s="26">
        <v>2124.37</v>
      </c>
      <c r="C327" s="26">
        <v>2125.5300000000002</v>
      </c>
      <c r="D327" s="26">
        <v>2103.8200000000002</v>
      </c>
      <c r="E327" s="26">
        <v>2115.87</v>
      </c>
      <c r="F327" s="26">
        <v>-0.24</v>
      </c>
      <c r="G327" s="27">
        <v>535.61</v>
      </c>
      <c r="H327" s="27">
        <v>536.29999999999995</v>
      </c>
      <c r="I327" s="27">
        <v>533.35</v>
      </c>
      <c r="J327" s="27">
        <v>534.9</v>
      </c>
      <c r="K327" s="27">
        <v>0.53</v>
      </c>
    </row>
    <row r="328" spans="1:11" x14ac:dyDescent="0.4">
      <c r="A328" s="15">
        <v>40638</v>
      </c>
      <c r="B328" s="26">
        <v>2118.08</v>
      </c>
      <c r="C328" s="26">
        <v>2130.4299999999998</v>
      </c>
      <c r="D328" s="26">
        <v>2107.7800000000002</v>
      </c>
      <c r="E328" s="26">
        <v>2130.4299999999998</v>
      </c>
      <c r="F328" s="26">
        <v>0.69</v>
      </c>
      <c r="G328" s="27">
        <v>537.53</v>
      </c>
      <c r="H328" s="27">
        <v>538.05999999999995</v>
      </c>
      <c r="I328" s="27">
        <v>535.89</v>
      </c>
      <c r="J328" s="27">
        <v>537.66</v>
      </c>
      <c r="K328" s="27">
        <v>0.52</v>
      </c>
    </row>
    <row r="329" spans="1:11" x14ac:dyDescent="0.4">
      <c r="A329" s="18">
        <v>40639</v>
      </c>
      <c r="B329" s="28">
        <v>2129.13</v>
      </c>
      <c r="C329" s="28">
        <v>2136.29</v>
      </c>
      <c r="D329" s="28">
        <v>2119.66</v>
      </c>
      <c r="E329" s="28">
        <v>2126.71</v>
      </c>
      <c r="F329" s="28">
        <v>-0.17</v>
      </c>
      <c r="G329" s="29">
        <v>539.54</v>
      </c>
      <c r="H329" s="29">
        <v>539.54</v>
      </c>
      <c r="I329" s="29">
        <v>533.96</v>
      </c>
      <c r="J329" s="29">
        <v>533.98</v>
      </c>
      <c r="K329" s="29">
        <v>-0.68</v>
      </c>
    </row>
    <row r="330" spans="1:11" x14ac:dyDescent="0.4">
      <c r="A330" s="15">
        <v>40640</v>
      </c>
      <c r="B330" s="26">
        <v>2133.31</v>
      </c>
      <c r="C330" s="26">
        <v>2135.73</v>
      </c>
      <c r="D330" s="26">
        <v>2111.54</v>
      </c>
      <c r="E330" s="26">
        <v>2122.14</v>
      </c>
      <c r="F330" s="26">
        <v>-0.21</v>
      </c>
      <c r="G330" s="27">
        <v>536.89</v>
      </c>
      <c r="H330" s="27">
        <v>537.62</v>
      </c>
      <c r="I330" s="27">
        <v>533.16999999999996</v>
      </c>
      <c r="J330" s="27">
        <v>534.97</v>
      </c>
      <c r="K330" s="27">
        <v>0.19</v>
      </c>
    </row>
    <row r="331" spans="1:11" x14ac:dyDescent="0.4">
      <c r="A331" s="15">
        <v>40641</v>
      </c>
      <c r="B331" s="26">
        <v>2119.0100000000002</v>
      </c>
      <c r="C331" s="26">
        <v>2135.98</v>
      </c>
      <c r="D331" s="26">
        <v>2118.7199999999998</v>
      </c>
      <c r="E331" s="26">
        <v>2127.9699999999998</v>
      </c>
      <c r="F331" s="26">
        <v>0.27</v>
      </c>
      <c r="G331" s="27">
        <v>537.26</v>
      </c>
      <c r="H331" s="27">
        <v>537.44000000000005</v>
      </c>
      <c r="I331" s="27">
        <v>533.82000000000005</v>
      </c>
      <c r="J331" s="27">
        <v>534.20000000000005</v>
      </c>
      <c r="K331" s="27">
        <v>-0.14000000000000001</v>
      </c>
    </row>
    <row r="332" spans="1:11" x14ac:dyDescent="0.4">
      <c r="A332" s="15">
        <v>40644</v>
      </c>
      <c r="B332" s="26">
        <v>2127.1999999999998</v>
      </c>
      <c r="C332" s="26">
        <v>2135.33</v>
      </c>
      <c r="D332" s="26">
        <v>2115.89</v>
      </c>
      <c r="E332" s="26">
        <v>2122.39</v>
      </c>
      <c r="F332" s="26">
        <v>-0.26</v>
      </c>
      <c r="G332" s="27">
        <v>536.20000000000005</v>
      </c>
      <c r="H332" s="27">
        <v>537.30999999999995</v>
      </c>
      <c r="I332" s="27">
        <v>533.08000000000004</v>
      </c>
      <c r="J332" s="27">
        <v>533.11</v>
      </c>
      <c r="K332" s="27">
        <v>-0.2</v>
      </c>
    </row>
    <row r="333" spans="1:11" x14ac:dyDescent="0.4">
      <c r="A333" s="15">
        <v>40645</v>
      </c>
      <c r="B333" s="26">
        <v>2117.21</v>
      </c>
      <c r="C333" s="26">
        <v>2117.21</v>
      </c>
      <c r="D333" s="26">
        <v>2088.67</v>
      </c>
      <c r="E333" s="26">
        <v>2089.4</v>
      </c>
      <c r="F333" s="26">
        <v>-1.55</v>
      </c>
      <c r="G333" s="27">
        <v>534.54999999999995</v>
      </c>
      <c r="H333" s="27">
        <v>535.02</v>
      </c>
      <c r="I333" s="27">
        <v>525.1</v>
      </c>
      <c r="J333" s="27">
        <v>525.11</v>
      </c>
      <c r="K333" s="27">
        <v>-1.5</v>
      </c>
    </row>
    <row r="334" spans="1:11" x14ac:dyDescent="0.4">
      <c r="A334" s="18">
        <v>40646</v>
      </c>
      <c r="B334" s="28">
        <v>2091.6799999999998</v>
      </c>
      <c r="C334" s="28">
        <v>2121.9299999999998</v>
      </c>
      <c r="D334" s="28">
        <v>2081.98</v>
      </c>
      <c r="E334" s="28">
        <v>2121.92</v>
      </c>
      <c r="F334" s="28">
        <v>1.56</v>
      </c>
      <c r="G334" s="29">
        <v>526.66999999999996</v>
      </c>
      <c r="H334" s="29">
        <v>528.70000000000005</v>
      </c>
      <c r="I334" s="29">
        <v>524.88</v>
      </c>
      <c r="J334" s="29">
        <v>528.70000000000005</v>
      </c>
      <c r="K334" s="29">
        <v>0.68</v>
      </c>
    </row>
    <row r="335" spans="1:11" x14ac:dyDescent="0.4">
      <c r="A335" s="15">
        <v>40647</v>
      </c>
      <c r="B335" s="26">
        <v>2116.4899999999998</v>
      </c>
      <c r="C335" s="26">
        <v>2141.0700000000002</v>
      </c>
      <c r="D335" s="26">
        <v>2109.63</v>
      </c>
      <c r="E335" s="26">
        <v>2141.06</v>
      </c>
      <c r="F335" s="26">
        <v>0.9</v>
      </c>
      <c r="G335" s="27">
        <v>530.54</v>
      </c>
      <c r="H335" s="27">
        <v>531.9</v>
      </c>
      <c r="I335" s="27">
        <v>529.36</v>
      </c>
      <c r="J335" s="27">
        <v>531.47</v>
      </c>
      <c r="K335" s="27">
        <v>0.52</v>
      </c>
    </row>
    <row r="336" spans="1:11" x14ac:dyDescent="0.4">
      <c r="A336" s="15">
        <v>40648</v>
      </c>
      <c r="B336" s="26">
        <v>2136.27</v>
      </c>
      <c r="C336" s="26">
        <v>2142.71</v>
      </c>
      <c r="D336" s="26">
        <v>2126.59</v>
      </c>
      <c r="E336" s="26">
        <v>2140.5</v>
      </c>
      <c r="F336" s="26">
        <v>-0.03</v>
      </c>
      <c r="G336" s="27">
        <v>533.66999999999996</v>
      </c>
      <c r="H336" s="27">
        <v>534.87</v>
      </c>
      <c r="I336" s="27">
        <v>532.23</v>
      </c>
      <c r="J336" s="27">
        <v>534.58000000000004</v>
      </c>
      <c r="K336" s="27">
        <v>0.59</v>
      </c>
    </row>
    <row r="337" spans="1:11" x14ac:dyDescent="0.4">
      <c r="A337" s="15">
        <v>40651</v>
      </c>
      <c r="B337" s="26">
        <v>2146.83</v>
      </c>
      <c r="C337" s="26">
        <v>2149.4499999999998</v>
      </c>
      <c r="D337" s="26">
        <v>2128.02</v>
      </c>
      <c r="E337" s="26">
        <v>2137.7199999999998</v>
      </c>
      <c r="F337" s="26">
        <v>-0.13</v>
      </c>
      <c r="G337" s="27">
        <v>537.71</v>
      </c>
      <c r="H337" s="27">
        <v>537.91999999999996</v>
      </c>
      <c r="I337" s="27">
        <v>528.19000000000005</v>
      </c>
      <c r="J337" s="27">
        <v>528.52</v>
      </c>
      <c r="K337" s="27">
        <v>-1.1299999999999999</v>
      </c>
    </row>
    <row r="338" spans="1:11" x14ac:dyDescent="0.4">
      <c r="A338" s="15">
        <v>40652</v>
      </c>
      <c r="B338" s="26">
        <v>2117.94</v>
      </c>
      <c r="C338" s="26">
        <v>2136.9499999999998</v>
      </c>
      <c r="D338" s="26">
        <v>2111.6</v>
      </c>
      <c r="E338" s="26">
        <v>2122.6799999999998</v>
      </c>
      <c r="F338" s="26">
        <v>-0.7</v>
      </c>
      <c r="G338" s="27">
        <v>525.74</v>
      </c>
      <c r="H338" s="27">
        <v>529.65</v>
      </c>
      <c r="I338" s="27">
        <v>524.46</v>
      </c>
      <c r="J338" s="27">
        <v>526.62</v>
      </c>
      <c r="K338" s="27">
        <v>-0.36</v>
      </c>
    </row>
    <row r="339" spans="1:11" x14ac:dyDescent="0.4">
      <c r="A339" s="18">
        <v>40653</v>
      </c>
      <c r="B339" s="28">
        <v>2146.38</v>
      </c>
      <c r="C339" s="28">
        <v>2169.94</v>
      </c>
      <c r="D339" s="28">
        <v>2138.8000000000002</v>
      </c>
      <c r="E339" s="28">
        <v>2169.91</v>
      </c>
      <c r="F339" s="28">
        <v>2.23</v>
      </c>
      <c r="G339" s="29">
        <v>531.91999999999996</v>
      </c>
      <c r="H339" s="29">
        <v>532.59</v>
      </c>
      <c r="I339" s="29">
        <v>531.16</v>
      </c>
      <c r="J339" s="29">
        <v>532.25</v>
      </c>
      <c r="K339" s="29">
        <v>1.07</v>
      </c>
    </row>
    <row r="340" spans="1:11" x14ac:dyDescent="0.4">
      <c r="A340" s="15">
        <v>40654</v>
      </c>
      <c r="B340" s="26">
        <v>2190.64</v>
      </c>
      <c r="C340" s="26">
        <v>2211.36</v>
      </c>
      <c r="D340" s="26">
        <v>2183.52</v>
      </c>
      <c r="E340" s="26">
        <v>2198.54</v>
      </c>
      <c r="F340" s="26">
        <v>1.32</v>
      </c>
      <c r="G340" s="27">
        <v>536.6</v>
      </c>
      <c r="H340" s="27">
        <v>536.80999999999995</v>
      </c>
      <c r="I340" s="27">
        <v>529.57000000000005</v>
      </c>
      <c r="J340" s="27">
        <v>529.58000000000004</v>
      </c>
      <c r="K340" s="27">
        <v>-0.5</v>
      </c>
    </row>
    <row r="341" spans="1:11" x14ac:dyDescent="0.4">
      <c r="A341" s="15">
        <v>40655</v>
      </c>
      <c r="B341" s="26">
        <v>2203.04</v>
      </c>
      <c r="C341" s="26">
        <v>2208.06</v>
      </c>
      <c r="D341" s="26">
        <v>2190.87</v>
      </c>
      <c r="E341" s="26">
        <v>2197.8200000000002</v>
      </c>
      <c r="F341" s="26">
        <v>-0.03</v>
      </c>
      <c r="G341" s="27">
        <v>532.03</v>
      </c>
      <c r="H341" s="27">
        <v>532.30999999999995</v>
      </c>
      <c r="I341" s="27">
        <v>523.79999999999995</v>
      </c>
      <c r="J341" s="27">
        <v>525.26</v>
      </c>
      <c r="K341" s="27">
        <v>-0.82</v>
      </c>
    </row>
    <row r="342" spans="1:11" x14ac:dyDescent="0.4">
      <c r="A342" s="15">
        <v>40658</v>
      </c>
      <c r="B342" s="26">
        <v>2205.1999999999998</v>
      </c>
      <c r="C342" s="26">
        <v>2218.0700000000002</v>
      </c>
      <c r="D342" s="26">
        <v>2199.27</v>
      </c>
      <c r="E342" s="26">
        <v>2216</v>
      </c>
      <c r="F342" s="26">
        <v>0.83</v>
      </c>
      <c r="G342" s="27">
        <v>528.59</v>
      </c>
      <c r="H342" s="27">
        <v>530.04</v>
      </c>
      <c r="I342" s="27">
        <v>527.77</v>
      </c>
      <c r="J342" s="27">
        <v>528.6</v>
      </c>
      <c r="K342" s="27">
        <v>0.64</v>
      </c>
    </row>
    <row r="343" spans="1:11" x14ac:dyDescent="0.4">
      <c r="A343" s="15">
        <v>40659</v>
      </c>
      <c r="B343" s="26">
        <v>2219.4699999999998</v>
      </c>
      <c r="C343" s="26">
        <v>2222.56</v>
      </c>
      <c r="D343" s="26">
        <v>2196.7600000000002</v>
      </c>
      <c r="E343" s="26">
        <v>2206.3000000000002</v>
      </c>
      <c r="F343" s="26">
        <v>-0.44</v>
      </c>
      <c r="G343" s="27">
        <v>530.55999999999995</v>
      </c>
      <c r="H343" s="27">
        <v>530.63</v>
      </c>
      <c r="I343" s="27">
        <v>520.83000000000004</v>
      </c>
      <c r="J343" s="27">
        <v>521.67999999999995</v>
      </c>
      <c r="K343" s="27">
        <v>-1.31</v>
      </c>
    </row>
    <row r="344" spans="1:11" x14ac:dyDescent="0.4">
      <c r="A344" s="18">
        <v>40660</v>
      </c>
      <c r="B344" s="28">
        <v>2225.9499999999998</v>
      </c>
      <c r="C344" s="28">
        <v>2231.4699999999998</v>
      </c>
      <c r="D344" s="28">
        <v>2191.8200000000002</v>
      </c>
      <c r="E344" s="28">
        <v>2206.6999999999998</v>
      </c>
      <c r="F344" s="28">
        <v>0.02</v>
      </c>
      <c r="G344" s="29">
        <v>525.67999999999995</v>
      </c>
      <c r="H344" s="29">
        <v>526.19000000000005</v>
      </c>
      <c r="I344" s="29">
        <v>516.70000000000005</v>
      </c>
      <c r="J344" s="29">
        <v>518.39</v>
      </c>
      <c r="K344" s="29">
        <v>-0.63</v>
      </c>
    </row>
    <row r="345" spans="1:11" x14ac:dyDescent="0.4">
      <c r="A345" s="15">
        <v>40661</v>
      </c>
      <c r="B345" s="26">
        <v>2215.42</v>
      </c>
      <c r="C345" s="26">
        <v>2225.35</v>
      </c>
      <c r="D345" s="26">
        <v>2194.15</v>
      </c>
      <c r="E345" s="26">
        <v>2208.35</v>
      </c>
      <c r="F345" s="26">
        <v>7.0000000000000007E-2</v>
      </c>
      <c r="G345" s="27">
        <v>522.01</v>
      </c>
      <c r="H345" s="27">
        <v>522.48</v>
      </c>
      <c r="I345" s="27">
        <v>513.83000000000004</v>
      </c>
      <c r="J345" s="27">
        <v>514.66999999999996</v>
      </c>
      <c r="K345" s="27">
        <v>-0.72</v>
      </c>
    </row>
    <row r="346" spans="1:11" x14ac:dyDescent="0.4">
      <c r="A346" s="15">
        <v>40662</v>
      </c>
      <c r="B346" s="26">
        <v>2211.33</v>
      </c>
      <c r="C346" s="26">
        <v>2219.6</v>
      </c>
      <c r="D346" s="26">
        <v>2177.8000000000002</v>
      </c>
      <c r="E346" s="26">
        <v>2192.36</v>
      </c>
      <c r="F346" s="26">
        <v>-0.72</v>
      </c>
      <c r="G346" s="27">
        <v>516.41</v>
      </c>
      <c r="H346" s="27">
        <v>516.41999999999996</v>
      </c>
      <c r="I346" s="27">
        <v>507.12</v>
      </c>
      <c r="J346" s="27">
        <v>511</v>
      </c>
      <c r="K346" s="27">
        <v>-0.71</v>
      </c>
    </row>
    <row r="347" spans="1:11" x14ac:dyDescent="0.4">
      <c r="A347" s="15">
        <v>40665</v>
      </c>
      <c r="B347" s="26">
        <v>2203.09</v>
      </c>
      <c r="C347" s="26">
        <v>2229.09</v>
      </c>
      <c r="D347" s="26">
        <v>2202.92</v>
      </c>
      <c r="E347" s="26">
        <v>2228.96</v>
      </c>
      <c r="F347" s="26">
        <v>1.67</v>
      </c>
      <c r="G347" s="27">
        <v>513.53</v>
      </c>
      <c r="H347" s="27">
        <v>516.77</v>
      </c>
      <c r="I347" s="27">
        <v>513.48</v>
      </c>
      <c r="J347" s="27">
        <v>516.76</v>
      </c>
      <c r="K347" s="27">
        <v>1.1299999999999999</v>
      </c>
    </row>
    <row r="348" spans="1:11" x14ac:dyDescent="0.4">
      <c r="A348" s="15">
        <v>40666</v>
      </c>
      <c r="B348" s="26">
        <v>2224.4</v>
      </c>
      <c r="C348" s="26">
        <v>2228.04</v>
      </c>
      <c r="D348" s="26">
        <v>2188.11</v>
      </c>
      <c r="E348" s="26">
        <v>2200.73</v>
      </c>
      <c r="F348" s="26">
        <v>-1.27</v>
      </c>
      <c r="G348" s="27">
        <v>516.82000000000005</v>
      </c>
      <c r="H348" s="27">
        <v>517.44000000000005</v>
      </c>
      <c r="I348" s="27">
        <v>511.22</v>
      </c>
      <c r="J348" s="27">
        <v>512.51</v>
      </c>
      <c r="K348" s="27">
        <v>-0.82</v>
      </c>
    </row>
    <row r="349" spans="1:11" x14ac:dyDescent="0.4">
      <c r="A349" s="18">
        <v>40667</v>
      </c>
      <c r="B349" s="28">
        <v>2196.9</v>
      </c>
      <c r="C349" s="28">
        <v>2201.69</v>
      </c>
      <c r="D349" s="28">
        <v>2173.21</v>
      </c>
      <c r="E349" s="28">
        <v>2180.64</v>
      </c>
      <c r="F349" s="28">
        <v>-0.91</v>
      </c>
      <c r="G349" s="29">
        <v>514.19000000000005</v>
      </c>
      <c r="H349" s="29">
        <v>514.6</v>
      </c>
      <c r="I349" s="29">
        <v>510.52</v>
      </c>
      <c r="J349" s="29">
        <v>510.53</v>
      </c>
      <c r="K349" s="29">
        <v>-0.39</v>
      </c>
    </row>
    <row r="350" spans="1:11" x14ac:dyDescent="0.4">
      <c r="A350" s="15">
        <v>40669</v>
      </c>
      <c r="B350" s="26">
        <v>2153.5</v>
      </c>
      <c r="C350" s="26">
        <v>2156.81</v>
      </c>
      <c r="D350" s="26">
        <v>2133.9699999999998</v>
      </c>
      <c r="E350" s="26">
        <v>2147.4499999999998</v>
      </c>
      <c r="F350" s="26">
        <v>-1.52</v>
      </c>
      <c r="G350" s="27">
        <v>508.31</v>
      </c>
      <c r="H350" s="27">
        <v>508.69</v>
      </c>
      <c r="I350" s="27">
        <v>504.83</v>
      </c>
      <c r="J350" s="27">
        <v>506.42</v>
      </c>
      <c r="K350" s="27">
        <v>-0.81</v>
      </c>
    </row>
    <row r="351" spans="1:11" x14ac:dyDescent="0.4">
      <c r="A351" s="15">
        <v>40672</v>
      </c>
      <c r="B351" s="26">
        <v>2157.9499999999998</v>
      </c>
      <c r="C351" s="26">
        <v>2161.9299999999998</v>
      </c>
      <c r="D351" s="26">
        <v>2136.59</v>
      </c>
      <c r="E351" s="26">
        <v>2139.17</v>
      </c>
      <c r="F351" s="26">
        <v>-0.39</v>
      </c>
      <c r="G351" s="27">
        <v>508.93</v>
      </c>
      <c r="H351" s="27">
        <v>509.38</v>
      </c>
      <c r="I351" s="27">
        <v>504.35</v>
      </c>
      <c r="J351" s="27">
        <v>504.37</v>
      </c>
      <c r="K351" s="27">
        <v>-0.4</v>
      </c>
    </row>
    <row r="352" spans="1:11" x14ac:dyDescent="0.4">
      <c r="A352" s="15">
        <v>40674</v>
      </c>
      <c r="B352" s="26">
        <v>2161.44</v>
      </c>
      <c r="C352" s="26">
        <v>2166.63</v>
      </c>
      <c r="D352" s="26">
        <v>2144.94</v>
      </c>
      <c r="E352" s="26">
        <v>2166.63</v>
      </c>
      <c r="F352" s="26">
        <v>1.28</v>
      </c>
      <c r="G352" s="27">
        <v>507.64</v>
      </c>
      <c r="H352" s="27">
        <v>507.96</v>
      </c>
      <c r="I352" s="27">
        <v>504.72</v>
      </c>
      <c r="J352" s="27">
        <v>505.18</v>
      </c>
      <c r="K352" s="27">
        <v>0.16</v>
      </c>
    </row>
    <row r="353" spans="1:11" x14ac:dyDescent="0.4">
      <c r="A353" s="15">
        <v>40675</v>
      </c>
      <c r="B353" s="26">
        <v>2139.2399999999998</v>
      </c>
      <c r="C353" s="26">
        <v>2149.42</v>
      </c>
      <c r="D353" s="26">
        <v>2122.6</v>
      </c>
      <c r="E353" s="26">
        <v>2122.65</v>
      </c>
      <c r="F353" s="26">
        <v>-2.0299999999999998</v>
      </c>
      <c r="G353" s="27">
        <v>502.16</v>
      </c>
      <c r="H353" s="27">
        <v>505.77</v>
      </c>
      <c r="I353" s="27">
        <v>501.48</v>
      </c>
      <c r="J353" s="27">
        <v>504.46</v>
      </c>
      <c r="K353" s="27">
        <v>-0.14000000000000001</v>
      </c>
    </row>
    <row r="354" spans="1:11" x14ac:dyDescent="0.4">
      <c r="A354" s="18">
        <v>40676</v>
      </c>
      <c r="B354" s="28">
        <v>2133.9899999999998</v>
      </c>
      <c r="C354" s="28">
        <v>2134.5300000000002</v>
      </c>
      <c r="D354" s="28">
        <v>2103.06</v>
      </c>
      <c r="E354" s="28">
        <v>2120.08</v>
      </c>
      <c r="F354" s="28">
        <v>-0.12</v>
      </c>
      <c r="G354" s="29">
        <v>508.05</v>
      </c>
      <c r="H354" s="29">
        <v>508.5</v>
      </c>
      <c r="I354" s="29">
        <v>505.36</v>
      </c>
      <c r="J354" s="29">
        <v>507.28</v>
      </c>
      <c r="K354" s="29">
        <v>0.56000000000000005</v>
      </c>
    </row>
    <row r="355" spans="1:11" x14ac:dyDescent="0.4">
      <c r="A355" s="15">
        <v>40679</v>
      </c>
      <c r="B355" s="26">
        <v>2104.67</v>
      </c>
      <c r="C355" s="26">
        <v>2115.25</v>
      </c>
      <c r="D355" s="26">
        <v>2097.16</v>
      </c>
      <c r="E355" s="26">
        <v>2104.1799999999998</v>
      </c>
      <c r="F355" s="26">
        <v>-0.75</v>
      </c>
      <c r="G355" s="27">
        <v>507.4</v>
      </c>
      <c r="H355" s="27">
        <v>509</v>
      </c>
      <c r="I355" s="27">
        <v>506.07</v>
      </c>
      <c r="J355" s="27">
        <v>506.07</v>
      </c>
      <c r="K355" s="27">
        <v>-0.24</v>
      </c>
    </row>
    <row r="356" spans="1:11" x14ac:dyDescent="0.4">
      <c r="A356" s="15">
        <v>40680</v>
      </c>
      <c r="B356" s="26">
        <v>2103.8200000000002</v>
      </c>
      <c r="C356" s="26">
        <v>2111.44</v>
      </c>
      <c r="D356" s="26">
        <v>2092.3200000000002</v>
      </c>
      <c r="E356" s="26">
        <v>2102.41</v>
      </c>
      <c r="F356" s="26">
        <v>-0.08</v>
      </c>
      <c r="G356" s="27">
        <v>506.17</v>
      </c>
      <c r="H356" s="27">
        <v>507.44</v>
      </c>
      <c r="I356" s="27">
        <v>501.72</v>
      </c>
      <c r="J356" s="27">
        <v>501.72</v>
      </c>
      <c r="K356" s="27">
        <v>-0.86</v>
      </c>
    </row>
    <row r="357" spans="1:11" x14ac:dyDescent="0.4">
      <c r="A357" s="15">
        <v>40681</v>
      </c>
      <c r="B357" s="26">
        <v>2110.6999999999998</v>
      </c>
      <c r="C357" s="26">
        <v>2138.7199999999998</v>
      </c>
      <c r="D357" s="26">
        <v>2106.41</v>
      </c>
      <c r="E357" s="26">
        <v>2135.7800000000002</v>
      </c>
      <c r="F357" s="26">
        <v>1.59</v>
      </c>
      <c r="G357" s="27">
        <v>503.46</v>
      </c>
      <c r="H357" s="27">
        <v>504.09</v>
      </c>
      <c r="I357" s="27">
        <v>498.88</v>
      </c>
      <c r="J357" s="27">
        <v>498.94</v>
      </c>
      <c r="K357" s="27">
        <v>-0.55000000000000004</v>
      </c>
    </row>
    <row r="358" spans="1:11" x14ac:dyDescent="0.4">
      <c r="A358" s="15">
        <v>40682</v>
      </c>
      <c r="B358" s="26">
        <v>2141.29</v>
      </c>
      <c r="C358" s="26">
        <v>2143.41</v>
      </c>
      <c r="D358" s="26">
        <v>2092.61</v>
      </c>
      <c r="E358" s="26">
        <v>2095.5100000000002</v>
      </c>
      <c r="F358" s="26">
        <v>-1.89</v>
      </c>
      <c r="G358" s="27">
        <v>501.21</v>
      </c>
      <c r="H358" s="27">
        <v>501.45</v>
      </c>
      <c r="I358" s="27">
        <v>487.03</v>
      </c>
      <c r="J358" s="27">
        <v>487.03</v>
      </c>
      <c r="K358" s="27">
        <v>-2.39</v>
      </c>
    </row>
    <row r="359" spans="1:11" x14ac:dyDescent="0.4">
      <c r="A359" s="18">
        <v>40683</v>
      </c>
      <c r="B359" s="28">
        <v>2101.4499999999998</v>
      </c>
      <c r="C359" s="28">
        <v>2112.48</v>
      </c>
      <c r="D359" s="28">
        <v>2084.06</v>
      </c>
      <c r="E359" s="28">
        <v>2111.5</v>
      </c>
      <c r="F359" s="28">
        <v>0.76</v>
      </c>
      <c r="G359" s="29">
        <v>488.5</v>
      </c>
      <c r="H359" s="29">
        <v>489.46</v>
      </c>
      <c r="I359" s="29">
        <v>483.69</v>
      </c>
      <c r="J359" s="29">
        <v>486.24</v>
      </c>
      <c r="K359" s="29">
        <v>-0.16</v>
      </c>
    </row>
    <row r="360" spans="1:11" x14ac:dyDescent="0.4">
      <c r="A360" s="15">
        <v>40686</v>
      </c>
      <c r="B360" s="26">
        <v>2100.44</v>
      </c>
      <c r="C360" s="26">
        <v>2100.44</v>
      </c>
      <c r="D360" s="26">
        <v>2055.71</v>
      </c>
      <c r="E360" s="26">
        <v>2055.71</v>
      </c>
      <c r="F360" s="26">
        <v>-2.64</v>
      </c>
      <c r="G360" s="27">
        <v>485.76</v>
      </c>
      <c r="H360" s="27">
        <v>485.79</v>
      </c>
      <c r="I360" s="27">
        <v>472.94</v>
      </c>
      <c r="J360" s="27">
        <v>472.94</v>
      </c>
      <c r="K360" s="27">
        <v>-2.74</v>
      </c>
    </row>
    <row r="361" spans="1:11" x14ac:dyDescent="0.4">
      <c r="A361" s="15">
        <v>40687</v>
      </c>
      <c r="B361" s="26">
        <v>2052.44</v>
      </c>
      <c r="C361" s="26">
        <v>2070.64</v>
      </c>
      <c r="D361" s="26">
        <v>2048.5500000000002</v>
      </c>
      <c r="E361" s="26">
        <v>2061.7600000000002</v>
      </c>
      <c r="F361" s="26">
        <v>0.28999999999999998</v>
      </c>
      <c r="G361" s="27">
        <v>470.56</v>
      </c>
      <c r="H361" s="27">
        <v>474.4</v>
      </c>
      <c r="I361" s="27">
        <v>470.21</v>
      </c>
      <c r="J361" s="27">
        <v>474.32</v>
      </c>
      <c r="K361" s="27">
        <v>0.28999999999999998</v>
      </c>
    </row>
    <row r="362" spans="1:11" x14ac:dyDescent="0.4">
      <c r="A362" s="15">
        <v>40688</v>
      </c>
      <c r="B362" s="26">
        <v>2073.5300000000002</v>
      </c>
      <c r="C362" s="26">
        <v>2082.12</v>
      </c>
      <c r="D362" s="26">
        <v>2030.68</v>
      </c>
      <c r="E362" s="26">
        <v>2035.87</v>
      </c>
      <c r="F362" s="26">
        <v>-1.26</v>
      </c>
      <c r="G362" s="27">
        <v>476.88</v>
      </c>
      <c r="H362" s="27">
        <v>480.37</v>
      </c>
      <c r="I362" s="27">
        <v>471.23</v>
      </c>
      <c r="J362" s="27">
        <v>471.23</v>
      </c>
      <c r="K362" s="27">
        <v>-0.65</v>
      </c>
    </row>
    <row r="363" spans="1:11" x14ac:dyDescent="0.4">
      <c r="A363" s="15">
        <v>40689</v>
      </c>
      <c r="B363" s="26">
        <v>2059.9299999999998</v>
      </c>
      <c r="C363" s="26">
        <v>2094.35</v>
      </c>
      <c r="D363" s="26">
        <v>2056.4899999999998</v>
      </c>
      <c r="E363" s="26">
        <v>2091.91</v>
      </c>
      <c r="F363" s="26">
        <v>2.75</v>
      </c>
      <c r="G363" s="27">
        <v>475.66</v>
      </c>
      <c r="H363" s="27">
        <v>480.19</v>
      </c>
      <c r="I363" s="27">
        <v>475.66</v>
      </c>
      <c r="J363" s="27">
        <v>479.96</v>
      </c>
      <c r="K363" s="27">
        <v>1.85</v>
      </c>
    </row>
    <row r="364" spans="1:11" x14ac:dyDescent="0.4">
      <c r="A364" s="18">
        <v>40690</v>
      </c>
      <c r="B364" s="28">
        <v>2087.36</v>
      </c>
      <c r="C364" s="28">
        <v>2111.36</v>
      </c>
      <c r="D364" s="28">
        <v>2085.2399999999998</v>
      </c>
      <c r="E364" s="28">
        <v>2100.2399999999998</v>
      </c>
      <c r="F364" s="28">
        <v>0.4</v>
      </c>
      <c r="G364" s="29">
        <v>482.42</v>
      </c>
      <c r="H364" s="29">
        <v>484.16</v>
      </c>
      <c r="I364" s="29">
        <v>481.81</v>
      </c>
      <c r="J364" s="29">
        <v>483.22</v>
      </c>
      <c r="K364" s="29">
        <v>0.68</v>
      </c>
    </row>
    <row r="365" spans="1:11" x14ac:dyDescent="0.4">
      <c r="A365" s="15">
        <v>40693</v>
      </c>
      <c r="B365" s="26">
        <v>2115.27</v>
      </c>
      <c r="C365" s="26">
        <v>2116.13</v>
      </c>
      <c r="D365" s="26">
        <v>2085.75</v>
      </c>
      <c r="E365" s="26">
        <v>2093.79</v>
      </c>
      <c r="F365" s="26">
        <v>-0.31</v>
      </c>
      <c r="G365" s="27">
        <v>486.77</v>
      </c>
      <c r="H365" s="27">
        <v>487.13</v>
      </c>
      <c r="I365" s="27">
        <v>480.45</v>
      </c>
      <c r="J365" s="27">
        <v>480.52</v>
      </c>
      <c r="K365" s="27">
        <v>-0.56000000000000005</v>
      </c>
    </row>
    <row r="366" spans="1:11" x14ac:dyDescent="0.4">
      <c r="A366" s="15">
        <v>40694</v>
      </c>
      <c r="B366" s="26">
        <v>2104.16</v>
      </c>
      <c r="C366" s="26">
        <v>2146.79</v>
      </c>
      <c r="D366" s="26">
        <v>2102.77</v>
      </c>
      <c r="E366" s="26">
        <v>2142.4699999999998</v>
      </c>
      <c r="F366" s="26">
        <v>2.3199999999999998</v>
      </c>
      <c r="G366" s="27">
        <v>482.86</v>
      </c>
      <c r="H366" s="27">
        <v>484.59</v>
      </c>
      <c r="I366" s="27">
        <v>481.31</v>
      </c>
      <c r="J366" s="27">
        <v>484.54</v>
      </c>
      <c r="K366" s="27">
        <v>0.84</v>
      </c>
    </row>
    <row r="367" spans="1:11" x14ac:dyDescent="0.4">
      <c r="A367" s="15">
        <v>40695</v>
      </c>
      <c r="B367" s="26">
        <v>2142.67</v>
      </c>
      <c r="C367" s="26">
        <v>2152.9499999999998</v>
      </c>
      <c r="D367" s="26">
        <v>2132.85</v>
      </c>
      <c r="E367" s="26">
        <v>2141.34</v>
      </c>
      <c r="F367" s="26">
        <v>-0.05</v>
      </c>
      <c r="G367" s="27">
        <v>486.55</v>
      </c>
      <c r="H367" s="27">
        <v>486.64</v>
      </c>
      <c r="I367" s="27">
        <v>483.03</v>
      </c>
      <c r="J367" s="27">
        <v>483.23</v>
      </c>
      <c r="K367" s="27">
        <v>-0.27</v>
      </c>
    </row>
    <row r="368" spans="1:11" x14ac:dyDescent="0.4">
      <c r="A368" s="15">
        <v>40696</v>
      </c>
      <c r="B368" s="26">
        <v>2098.37</v>
      </c>
      <c r="C368" s="26">
        <v>2126.8000000000002</v>
      </c>
      <c r="D368" s="26">
        <v>2093.9699999999998</v>
      </c>
      <c r="E368" s="26">
        <v>2114.1999999999998</v>
      </c>
      <c r="F368" s="26">
        <v>-1.27</v>
      </c>
      <c r="G368" s="27">
        <v>474.53</v>
      </c>
      <c r="H368" s="27">
        <v>480</v>
      </c>
      <c r="I368" s="27">
        <v>474.09</v>
      </c>
      <c r="J368" s="27">
        <v>477.83</v>
      </c>
      <c r="K368" s="27">
        <v>-1.1200000000000001</v>
      </c>
    </row>
    <row r="369" spans="1:11" x14ac:dyDescent="0.4">
      <c r="A369" s="18">
        <v>40697</v>
      </c>
      <c r="B369" s="28">
        <v>2123.4699999999998</v>
      </c>
      <c r="C369" s="28">
        <v>2131.9299999999998</v>
      </c>
      <c r="D369" s="28">
        <v>2108.75</v>
      </c>
      <c r="E369" s="28">
        <v>2113.4699999999998</v>
      </c>
      <c r="F369" s="28">
        <v>-0.03</v>
      </c>
      <c r="G369" s="29">
        <v>480.64</v>
      </c>
      <c r="H369" s="29">
        <v>482.08</v>
      </c>
      <c r="I369" s="29">
        <v>475.95</v>
      </c>
      <c r="J369" s="29">
        <v>476.1</v>
      </c>
      <c r="K369" s="29">
        <v>-0.36</v>
      </c>
    </row>
    <row r="370" spans="1:11" x14ac:dyDescent="0.4">
      <c r="A370" s="15">
        <v>40701</v>
      </c>
      <c r="B370" s="26">
        <v>2093.4499999999998</v>
      </c>
      <c r="C370" s="26">
        <v>2106.85</v>
      </c>
      <c r="D370" s="26">
        <v>2091.2600000000002</v>
      </c>
      <c r="E370" s="26">
        <v>2099.71</v>
      </c>
      <c r="F370" s="26">
        <v>-0.65</v>
      </c>
      <c r="G370" s="27">
        <v>475.94</v>
      </c>
      <c r="H370" s="27">
        <v>477.24</v>
      </c>
      <c r="I370" s="27">
        <v>472.45</v>
      </c>
      <c r="J370" s="27">
        <v>472.8</v>
      </c>
      <c r="K370" s="27">
        <v>-0.69</v>
      </c>
    </row>
    <row r="371" spans="1:11" x14ac:dyDescent="0.4">
      <c r="A371" s="15">
        <v>40702</v>
      </c>
      <c r="B371" s="26">
        <v>2102.9699999999998</v>
      </c>
      <c r="C371" s="26">
        <v>2109.11</v>
      </c>
      <c r="D371" s="26">
        <v>2068.7800000000002</v>
      </c>
      <c r="E371" s="26">
        <v>2083.35</v>
      </c>
      <c r="F371" s="26">
        <v>-0.78</v>
      </c>
      <c r="G371" s="27">
        <v>473.5</v>
      </c>
      <c r="H371" s="27">
        <v>474.53</v>
      </c>
      <c r="I371" s="27">
        <v>468.05</v>
      </c>
      <c r="J371" s="27">
        <v>469.15</v>
      </c>
      <c r="K371" s="27">
        <v>-0.77</v>
      </c>
    </row>
    <row r="372" spans="1:11" x14ac:dyDescent="0.4">
      <c r="A372" s="15">
        <v>40703</v>
      </c>
      <c r="B372" s="26">
        <v>2076.6999999999998</v>
      </c>
      <c r="C372" s="26">
        <v>2088.8200000000002</v>
      </c>
      <c r="D372" s="26">
        <v>2067.58</v>
      </c>
      <c r="E372" s="26">
        <v>2071.42</v>
      </c>
      <c r="F372" s="26">
        <v>-0.56999999999999995</v>
      </c>
      <c r="G372" s="27">
        <v>470.2</v>
      </c>
      <c r="H372" s="27">
        <v>474.39</v>
      </c>
      <c r="I372" s="27">
        <v>470.2</v>
      </c>
      <c r="J372" s="27">
        <v>473.47</v>
      </c>
      <c r="K372" s="27">
        <v>0.92</v>
      </c>
    </row>
    <row r="373" spans="1:11" x14ac:dyDescent="0.4">
      <c r="A373" s="15">
        <v>40704</v>
      </c>
      <c r="B373" s="26">
        <v>2085.85</v>
      </c>
      <c r="C373" s="26">
        <v>2093.94</v>
      </c>
      <c r="D373" s="26">
        <v>2045.24</v>
      </c>
      <c r="E373" s="26">
        <v>2046.67</v>
      </c>
      <c r="F373" s="26">
        <v>-1.19</v>
      </c>
      <c r="G373" s="27">
        <v>477.07</v>
      </c>
      <c r="H373" s="27">
        <v>477.43</v>
      </c>
      <c r="I373" s="27">
        <v>466.83</v>
      </c>
      <c r="J373" s="27">
        <v>466.91</v>
      </c>
      <c r="K373" s="27">
        <v>-1.39</v>
      </c>
    </row>
    <row r="374" spans="1:11" x14ac:dyDescent="0.4">
      <c r="A374" s="18">
        <v>40707</v>
      </c>
      <c r="B374" s="28">
        <v>2030.54</v>
      </c>
      <c r="C374" s="28">
        <v>2057.65</v>
      </c>
      <c r="D374" s="28">
        <v>2025.42</v>
      </c>
      <c r="E374" s="28">
        <v>2048.7399999999998</v>
      </c>
      <c r="F374" s="28">
        <v>0.1</v>
      </c>
      <c r="G374" s="29">
        <v>464.84</v>
      </c>
      <c r="H374" s="29">
        <v>466.23</v>
      </c>
      <c r="I374" s="29">
        <v>455.14</v>
      </c>
      <c r="J374" s="29">
        <v>458.15</v>
      </c>
      <c r="K374" s="29">
        <v>-1.88</v>
      </c>
    </row>
    <row r="375" spans="1:11" x14ac:dyDescent="0.4">
      <c r="A375" s="15">
        <v>40708</v>
      </c>
      <c r="B375" s="26">
        <v>2045.22</v>
      </c>
      <c r="C375" s="26">
        <v>2082.25</v>
      </c>
      <c r="D375" s="26">
        <v>2040.69</v>
      </c>
      <c r="E375" s="26">
        <v>2076.83</v>
      </c>
      <c r="F375" s="26">
        <v>1.37</v>
      </c>
      <c r="G375" s="27">
        <v>458.85</v>
      </c>
      <c r="H375" s="27">
        <v>462.59</v>
      </c>
      <c r="I375" s="27">
        <v>458.75</v>
      </c>
      <c r="J375" s="27">
        <v>462.29</v>
      </c>
      <c r="K375" s="27">
        <v>0.9</v>
      </c>
    </row>
    <row r="376" spans="1:11" x14ac:dyDescent="0.4">
      <c r="A376" s="15">
        <v>40709</v>
      </c>
      <c r="B376" s="26">
        <v>2087.96</v>
      </c>
      <c r="C376" s="26">
        <v>2091</v>
      </c>
      <c r="D376" s="26">
        <v>2064.8200000000002</v>
      </c>
      <c r="E376" s="26">
        <v>2086.5300000000002</v>
      </c>
      <c r="F376" s="26">
        <v>0.47</v>
      </c>
      <c r="G376" s="27">
        <v>465.96</v>
      </c>
      <c r="H376" s="27">
        <v>466.44</v>
      </c>
      <c r="I376" s="27">
        <v>462.71</v>
      </c>
      <c r="J376" s="27">
        <v>464.83</v>
      </c>
      <c r="K376" s="27">
        <v>0.55000000000000004</v>
      </c>
    </row>
    <row r="377" spans="1:11" x14ac:dyDescent="0.4">
      <c r="A377" s="15">
        <v>40710</v>
      </c>
      <c r="B377" s="26">
        <v>2057.16</v>
      </c>
      <c r="C377" s="26">
        <v>2068.17</v>
      </c>
      <c r="D377" s="26">
        <v>2043.81</v>
      </c>
      <c r="E377" s="26">
        <v>2046.63</v>
      </c>
      <c r="F377" s="26">
        <v>-1.91</v>
      </c>
      <c r="G377" s="27">
        <v>461</v>
      </c>
      <c r="H377" s="27">
        <v>463.85</v>
      </c>
      <c r="I377" s="27">
        <v>460.31</v>
      </c>
      <c r="J377" s="27">
        <v>460.54</v>
      </c>
      <c r="K377" s="27">
        <v>-0.92</v>
      </c>
    </row>
    <row r="378" spans="1:11" x14ac:dyDescent="0.4">
      <c r="A378" s="15">
        <v>40711</v>
      </c>
      <c r="B378" s="26">
        <v>2057.46</v>
      </c>
      <c r="C378" s="26">
        <v>2058.67</v>
      </c>
      <c r="D378" s="26">
        <v>2008.84</v>
      </c>
      <c r="E378" s="26">
        <v>2031.93</v>
      </c>
      <c r="F378" s="26">
        <v>-0.72</v>
      </c>
      <c r="G378" s="27">
        <v>464.96</v>
      </c>
      <c r="H378" s="27">
        <v>465.91</v>
      </c>
      <c r="I378" s="27">
        <v>455.56</v>
      </c>
      <c r="J378" s="27">
        <v>459.33</v>
      </c>
      <c r="K378" s="27">
        <v>-0.26</v>
      </c>
    </row>
    <row r="379" spans="1:11" x14ac:dyDescent="0.4">
      <c r="A379" s="18">
        <v>40714</v>
      </c>
      <c r="B379" s="28">
        <v>2034.35</v>
      </c>
      <c r="C379" s="28">
        <v>2047.12</v>
      </c>
      <c r="D379" s="28">
        <v>2017.52</v>
      </c>
      <c r="E379" s="28">
        <v>2019.65</v>
      </c>
      <c r="F379" s="28">
        <v>-0.6</v>
      </c>
      <c r="G379" s="29">
        <v>461.99</v>
      </c>
      <c r="H379" s="29">
        <v>463.39</v>
      </c>
      <c r="I379" s="29">
        <v>457.21</v>
      </c>
      <c r="J379" s="29">
        <v>457.23</v>
      </c>
      <c r="K379" s="29">
        <v>-0.46</v>
      </c>
    </row>
    <row r="380" spans="1:11" x14ac:dyDescent="0.4">
      <c r="A380" s="15">
        <v>40715</v>
      </c>
      <c r="B380" s="26">
        <v>2041.15</v>
      </c>
      <c r="C380" s="26">
        <v>2051.19</v>
      </c>
      <c r="D380" s="26">
        <v>2015.86</v>
      </c>
      <c r="E380" s="26">
        <v>2048.17</v>
      </c>
      <c r="F380" s="26">
        <v>1.41</v>
      </c>
      <c r="G380" s="27">
        <v>460.11</v>
      </c>
      <c r="H380" s="27">
        <v>461.1</v>
      </c>
      <c r="I380" s="27">
        <v>455.48</v>
      </c>
      <c r="J380" s="27">
        <v>459.57</v>
      </c>
      <c r="K380" s="27">
        <v>0.51</v>
      </c>
    </row>
    <row r="381" spans="1:11" x14ac:dyDescent="0.4">
      <c r="A381" s="15">
        <v>40716</v>
      </c>
      <c r="B381" s="26">
        <v>2066.91</v>
      </c>
      <c r="C381" s="26">
        <v>2074.46</v>
      </c>
      <c r="D381" s="26">
        <v>2059.36</v>
      </c>
      <c r="E381" s="26">
        <v>2063.9</v>
      </c>
      <c r="F381" s="26">
        <v>0.77</v>
      </c>
      <c r="G381" s="27">
        <v>463.54</v>
      </c>
      <c r="H381" s="27">
        <v>465.14</v>
      </c>
      <c r="I381" s="27">
        <v>463.32</v>
      </c>
      <c r="J381" s="27">
        <v>463.77</v>
      </c>
      <c r="K381" s="27">
        <v>0.91</v>
      </c>
    </row>
    <row r="382" spans="1:11" x14ac:dyDescent="0.4">
      <c r="A382" s="15">
        <v>40717</v>
      </c>
      <c r="B382" s="26">
        <v>2048.06</v>
      </c>
      <c r="C382" s="26">
        <v>2064.96</v>
      </c>
      <c r="D382" s="26">
        <v>2048.06</v>
      </c>
      <c r="E382" s="26">
        <v>2055.86</v>
      </c>
      <c r="F382" s="26">
        <v>-0.39</v>
      </c>
      <c r="G382" s="27">
        <v>464.35</v>
      </c>
      <c r="H382" s="27">
        <v>465.77</v>
      </c>
      <c r="I382" s="27">
        <v>464.15</v>
      </c>
      <c r="J382" s="27">
        <v>464.62</v>
      </c>
      <c r="K382" s="27">
        <v>0.18</v>
      </c>
    </row>
    <row r="383" spans="1:11" x14ac:dyDescent="0.4">
      <c r="A383" s="15">
        <v>40718</v>
      </c>
      <c r="B383" s="26">
        <v>2063.92</v>
      </c>
      <c r="C383" s="26">
        <v>2090.8200000000002</v>
      </c>
      <c r="D383" s="26">
        <v>2062.2600000000002</v>
      </c>
      <c r="E383" s="26">
        <v>2090.81</v>
      </c>
      <c r="F383" s="26">
        <v>1.7</v>
      </c>
      <c r="G383" s="27">
        <v>467.14</v>
      </c>
      <c r="H383" s="27">
        <v>473.72</v>
      </c>
      <c r="I383" s="27">
        <v>467.14</v>
      </c>
      <c r="J383" s="27">
        <v>473.66</v>
      </c>
      <c r="K383" s="27">
        <v>1.95</v>
      </c>
    </row>
    <row r="384" spans="1:11" x14ac:dyDescent="0.4">
      <c r="A384" s="18">
        <v>40721</v>
      </c>
      <c r="B384" s="28">
        <v>2076.0100000000002</v>
      </c>
      <c r="C384" s="28">
        <v>2076.94</v>
      </c>
      <c r="D384" s="28">
        <v>2058.4</v>
      </c>
      <c r="E384" s="28">
        <v>2070.29</v>
      </c>
      <c r="F384" s="28">
        <v>-0.98</v>
      </c>
      <c r="G384" s="29">
        <v>473.56</v>
      </c>
      <c r="H384" s="29">
        <v>476.03</v>
      </c>
      <c r="I384" s="29">
        <v>473.37</v>
      </c>
      <c r="J384" s="29">
        <v>475.43</v>
      </c>
      <c r="K384" s="29">
        <v>0.37</v>
      </c>
    </row>
    <row r="385" spans="1:11" x14ac:dyDescent="0.4">
      <c r="A385" s="15">
        <v>40722</v>
      </c>
      <c r="B385" s="26">
        <v>2092.94</v>
      </c>
      <c r="C385" s="26">
        <v>2099.94</v>
      </c>
      <c r="D385" s="26">
        <v>2062.91</v>
      </c>
      <c r="E385" s="26">
        <v>2062.91</v>
      </c>
      <c r="F385" s="26">
        <v>-0.36</v>
      </c>
      <c r="G385" s="27">
        <v>480.22</v>
      </c>
      <c r="H385" s="27">
        <v>480.36</v>
      </c>
      <c r="I385" s="27">
        <v>474.64</v>
      </c>
      <c r="J385" s="27">
        <v>474.65</v>
      </c>
      <c r="K385" s="27">
        <v>-0.16</v>
      </c>
    </row>
    <row r="386" spans="1:11" x14ac:dyDescent="0.4">
      <c r="A386" s="15">
        <v>40723</v>
      </c>
      <c r="B386" s="26">
        <v>2097.87</v>
      </c>
      <c r="C386" s="26">
        <v>2098.9499999999998</v>
      </c>
      <c r="D386" s="26">
        <v>2081.71</v>
      </c>
      <c r="E386" s="26">
        <v>2094.42</v>
      </c>
      <c r="F386" s="26">
        <v>1.53</v>
      </c>
      <c r="G386" s="27">
        <v>478.11</v>
      </c>
      <c r="H386" s="27">
        <v>478.33</v>
      </c>
      <c r="I386" s="27">
        <v>474.57</v>
      </c>
      <c r="J386" s="27">
        <v>476.57</v>
      </c>
      <c r="K386" s="27">
        <v>0.4</v>
      </c>
    </row>
    <row r="387" spans="1:11" x14ac:dyDescent="0.4">
      <c r="A387" s="15">
        <v>40724</v>
      </c>
      <c r="B387" s="26">
        <v>2103.59</v>
      </c>
      <c r="C387" s="26">
        <v>2105.4699999999998</v>
      </c>
      <c r="D387" s="26">
        <v>2091.09</v>
      </c>
      <c r="E387" s="26">
        <v>2100.69</v>
      </c>
      <c r="F387" s="26">
        <v>0.3</v>
      </c>
      <c r="G387" s="27">
        <v>479.3</v>
      </c>
      <c r="H387" s="27">
        <v>479.57</v>
      </c>
      <c r="I387" s="27">
        <v>477.41</v>
      </c>
      <c r="J387" s="27">
        <v>479.55</v>
      </c>
      <c r="K387" s="27">
        <v>0.63</v>
      </c>
    </row>
    <row r="388" spans="1:11" x14ac:dyDescent="0.4">
      <c r="A388" s="15">
        <v>40725</v>
      </c>
      <c r="B388" s="26">
        <v>2120.0300000000002</v>
      </c>
      <c r="C388" s="26">
        <v>2131.67</v>
      </c>
      <c r="D388" s="26">
        <v>2116.6799999999998</v>
      </c>
      <c r="E388" s="26">
        <v>2125.7399999999998</v>
      </c>
      <c r="F388" s="26">
        <v>1.19</v>
      </c>
      <c r="G388" s="27">
        <v>482.84</v>
      </c>
      <c r="H388" s="27">
        <v>484.46</v>
      </c>
      <c r="I388" s="27">
        <v>482.78</v>
      </c>
      <c r="J388" s="27">
        <v>484.11</v>
      </c>
      <c r="K388" s="27">
        <v>0.95</v>
      </c>
    </row>
    <row r="389" spans="1:11" x14ac:dyDescent="0.4">
      <c r="A389" s="18">
        <v>40728</v>
      </c>
      <c r="B389" s="28">
        <v>2143.2399999999998</v>
      </c>
      <c r="C389" s="28">
        <v>2153.29</v>
      </c>
      <c r="D389" s="28">
        <v>2141.98</v>
      </c>
      <c r="E389" s="28">
        <v>2145.3000000000002</v>
      </c>
      <c r="F389" s="28">
        <v>0.92</v>
      </c>
      <c r="G389" s="29">
        <v>488.67</v>
      </c>
      <c r="H389" s="29">
        <v>489.49</v>
      </c>
      <c r="I389" s="29">
        <v>487.83</v>
      </c>
      <c r="J389" s="29">
        <v>489.3</v>
      </c>
      <c r="K389" s="29">
        <v>1.07</v>
      </c>
    </row>
    <row r="390" spans="1:11" x14ac:dyDescent="0.4">
      <c r="A390" s="15">
        <v>40729</v>
      </c>
      <c r="B390" s="26">
        <v>2149.4</v>
      </c>
      <c r="C390" s="26">
        <v>2163.37</v>
      </c>
      <c r="D390" s="26">
        <v>2145.87</v>
      </c>
      <c r="E390" s="26">
        <v>2161.75</v>
      </c>
      <c r="F390" s="26">
        <v>0.77</v>
      </c>
      <c r="G390" s="27">
        <v>491.35</v>
      </c>
      <c r="H390" s="27">
        <v>492.37</v>
      </c>
      <c r="I390" s="27">
        <v>490.48</v>
      </c>
      <c r="J390" s="27">
        <v>492.37</v>
      </c>
      <c r="K390" s="27">
        <v>0.63</v>
      </c>
    </row>
    <row r="391" spans="1:11" x14ac:dyDescent="0.4">
      <c r="A391" s="15">
        <v>40730</v>
      </c>
      <c r="B391" s="26">
        <v>2156.94</v>
      </c>
      <c r="C391" s="26">
        <v>2171.19</v>
      </c>
      <c r="D391" s="26">
        <v>2155.33</v>
      </c>
      <c r="E391" s="26">
        <v>2171.19</v>
      </c>
      <c r="F391" s="26">
        <v>0.44</v>
      </c>
      <c r="G391" s="27">
        <v>493.15</v>
      </c>
      <c r="H391" s="27">
        <v>493.3</v>
      </c>
      <c r="I391" s="27">
        <v>491.1</v>
      </c>
      <c r="J391" s="27">
        <v>492.94</v>
      </c>
      <c r="K391" s="27">
        <v>0.12</v>
      </c>
    </row>
    <row r="392" spans="1:11" x14ac:dyDescent="0.4">
      <c r="A392" s="15">
        <v>40731</v>
      </c>
      <c r="B392" s="26">
        <v>2167.1799999999998</v>
      </c>
      <c r="C392" s="26">
        <v>2184.94</v>
      </c>
      <c r="D392" s="26">
        <v>2165.15</v>
      </c>
      <c r="E392" s="26">
        <v>2180.59</v>
      </c>
      <c r="F392" s="26">
        <v>0.43</v>
      </c>
      <c r="G392" s="27">
        <v>494.53</v>
      </c>
      <c r="H392" s="27">
        <v>496.1</v>
      </c>
      <c r="I392" s="27">
        <v>494.3</v>
      </c>
      <c r="J392" s="27">
        <v>495.52</v>
      </c>
      <c r="K392" s="27">
        <v>0.52</v>
      </c>
    </row>
    <row r="393" spans="1:11" x14ac:dyDescent="0.4">
      <c r="A393" s="15">
        <v>40732</v>
      </c>
      <c r="B393" s="26">
        <v>2192.83</v>
      </c>
      <c r="C393" s="26">
        <v>2192.83</v>
      </c>
      <c r="D393" s="26">
        <v>2173.96</v>
      </c>
      <c r="E393" s="26">
        <v>2180.35</v>
      </c>
      <c r="F393" s="26">
        <v>-0.01</v>
      </c>
      <c r="G393" s="27">
        <v>498.31</v>
      </c>
      <c r="H393" s="27">
        <v>498.39</v>
      </c>
      <c r="I393" s="27">
        <v>496.1</v>
      </c>
      <c r="J393" s="27">
        <v>496.82</v>
      </c>
      <c r="K393" s="27">
        <v>0.26</v>
      </c>
    </row>
    <row r="394" spans="1:11" x14ac:dyDescent="0.4">
      <c r="A394" s="18">
        <v>40735</v>
      </c>
      <c r="B394" s="28">
        <v>2167.94</v>
      </c>
      <c r="C394" s="28">
        <v>2171.29</v>
      </c>
      <c r="D394" s="28">
        <v>2151.84</v>
      </c>
      <c r="E394" s="28">
        <v>2157.16</v>
      </c>
      <c r="F394" s="28">
        <v>-1.06</v>
      </c>
      <c r="G394" s="29">
        <v>497.61</v>
      </c>
      <c r="H394" s="29">
        <v>499.5</v>
      </c>
      <c r="I394" s="29">
        <v>497.53</v>
      </c>
      <c r="J394" s="29">
        <v>498.37</v>
      </c>
      <c r="K394" s="29">
        <v>0.31</v>
      </c>
    </row>
    <row r="395" spans="1:11" x14ac:dyDescent="0.4">
      <c r="A395" s="15">
        <v>40736</v>
      </c>
      <c r="B395" s="26">
        <v>2131.0700000000002</v>
      </c>
      <c r="C395" s="26">
        <v>2136.98</v>
      </c>
      <c r="D395" s="26">
        <v>2107.9499999999998</v>
      </c>
      <c r="E395" s="26">
        <v>2109.73</v>
      </c>
      <c r="F395" s="26">
        <v>-2.2000000000000002</v>
      </c>
      <c r="G395" s="27">
        <v>493.65</v>
      </c>
      <c r="H395" s="27">
        <v>494.58</v>
      </c>
      <c r="I395" s="27">
        <v>489.98</v>
      </c>
      <c r="J395" s="27">
        <v>490.63</v>
      </c>
      <c r="K395" s="27">
        <v>-1.55</v>
      </c>
    </row>
    <row r="396" spans="1:11" x14ac:dyDescent="0.4">
      <c r="A396" s="15">
        <v>40737</v>
      </c>
      <c r="B396" s="26">
        <v>2117.12</v>
      </c>
      <c r="C396" s="26">
        <v>2129.64</v>
      </c>
      <c r="D396" s="26">
        <v>2107.63</v>
      </c>
      <c r="E396" s="26">
        <v>2129.64</v>
      </c>
      <c r="F396" s="26">
        <v>0.94</v>
      </c>
      <c r="G396" s="27">
        <v>493.11</v>
      </c>
      <c r="H396" s="27">
        <v>494.97</v>
      </c>
      <c r="I396" s="27">
        <v>491.75</v>
      </c>
      <c r="J396" s="27">
        <v>494.97</v>
      </c>
      <c r="K396" s="27">
        <v>0.88</v>
      </c>
    </row>
    <row r="397" spans="1:11" x14ac:dyDescent="0.4">
      <c r="A397" s="15">
        <v>40738</v>
      </c>
      <c r="B397" s="26">
        <v>2119.06</v>
      </c>
      <c r="C397" s="26">
        <v>2130.08</v>
      </c>
      <c r="D397" s="26">
        <v>2105.2399999999998</v>
      </c>
      <c r="E397" s="26">
        <v>2130.0700000000002</v>
      </c>
      <c r="F397" s="26">
        <v>0.02</v>
      </c>
      <c r="G397" s="27">
        <v>496.36</v>
      </c>
      <c r="H397" s="27">
        <v>497.29</v>
      </c>
      <c r="I397" s="27">
        <v>494.31</v>
      </c>
      <c r="J397" s="27">
        <v>497.18</v>
      </c>
      <c r="K397" s="27">
        <v>0.45</v>
      </c>
    </row>
    <row r="398" spans="1:11" x14ac:dyDescent="0.4">
      <c r="A398" s="15">
        <v>40739</v>
      </c>
      <c r="B398" s="26">
        <v>2123.5700000000002</v>
      </c>
      <c r="C398" s="26">
        <v>2145.1999999999998</v>
      </c>
      <c r="D398" s="26">
        <v>2123</v>
      </c>
      <c r="E398" s="26">
        <v>2145.1999999999998</v>
      </c>
      <c r="F398" s="26">
        <v>0.71</v>
      </c>
      <c r="G398" s="27">
        <v>498.66</v>
      </c>
      <c r="H398" s="27">
        <v>507.01</v>
      </c>
      <c r="I398" s="27">
        <v>498.66</v>
      </c>
      <c r="J398" s="27">
        <v>507</v>
      </c>
      <c r="K398" s="27">
        <v>1.98</v>
      </c>
    </row>
    <row r="399" spans="1:11" x14ac:dyDescent="0.4">
      <c r="A399" s="18">
        <v>40742</v>
      </c>
      <c r="B399" s="28">
        <v>2149.9699999999998</v>
      </c>
      <c r="C399" s="28">
        <v>2149.9699999999998</v>
      </c>
      <c r="D399" s="28">
        <v>2121.73</v>
      </c>
      <c r="E399" s="28">
        <v>2130.48</v>
      </c>
      <c r="F399" s="28">
        <v>-0.69</v>
      </c>
      <c r="G399" s="29">
        <v>511.13</v>
      </c>
      <c r="H399" s="29">
        <v>517.99</v>
      </c>
      <c r="I399" s="29">
        <v>509.97</v>
      </c>
      <c r="J399" s="29">
        <v>517.92999999999995</v>
      </c>
      <c r="K399" s="29">
        <v>2.16</v>
      </c>
    </row>
    <row r="400" spans="1:11" x14ac:dyDescent="0.4">
      <c r="A400" s="15">
        <v>40743</v>
      </c>
      <c r="B400" s="26">
        <v>2127.13</v>
      </c>
      <c r="C400" s="26">
        <v>2140.44</v>
      </c>
      <c r="D400" s="26">
        <v>2123.4299999999998</v>
      </c>
      <c r="E400" s="26">
        <v>2130.21</v>
      </c>
      <c r="F400" s="26">
        <v>-0.01</v>
      </c>
      <c r="G400" s="27">
        <v>519.16</v>
      </c>
      <c r="H400" s="27">
        <v>524.48</v>
      </c>
      <c r="I400" s="27">
        <v>519.14</v>
      </c>
      <c r="J400" s="27">
        <v>524.48</v>
      </c>
      <c r="K400" s="27">
        <v>1.26</v>
      </c>
    </row>
    <row r="401" spans="1:11" x14ac:dyDescent="0.4">
      <c r="A401" s="15">
        <v>40744</v>
      </c>
      <c r="B401" s="26">
        <v>2158.88</v>
      </c>
      <c r="C401" s="26">
        <v>2164.2199999999998</v>
      </c>
      <c r="D401" s="26">
        <v>2149.25</v>
      </c>
      <c r="E401" s="26">
        <v>2154.9499999999998</v>
      </c>
      <c r="F401" s="26">
        <v>1.1599999999999999</v>
      </c>
      <c r="G401" s="27">
        <v>530.42999999999995</v>
      </c>
      <c r="H401" s="27">
        <v>530.55999999999995</v>
      </c>
      <c r="I401" s="27">
        <v>526.61</v>
      </c>
      <c r="J401" s="27">
        <v>526.61</v>
      </c>
      <c r="K401" s="27">
        <v>0.41</v>
      </c>
    </row>
    <row r="402" spans="1:11" x14ac:dyDescent="0.4">
      <c r="A402" s="15">
        <v>40745</v>
      </c>
      <c r="B402" s="26">
        <v>2153.94</v>
      </c>
      <c r="C402" s="26">
        <v>2155.4899999999998</v>
      </c>
      <c r="D402" s="26">
        <v>2135.66</v>
      </c>
      <c r="E402" s="26">
        <v>2145.04</v>
      </c>
      <c r="F402" s="26">
        <v>-0.46</v>
      </c>
      <c r="G402" s="27">
        <v>528.59</v>
      </c>
      <c r="H402" s="27">
        <v>528.62</v>
      </c>
      <c r="I402" s="27">
        <v>524.38</v>
      </c>
      <c r="J402" s="27">
        <v>524.54</v>
      </c>
      <c r="K402" s="27">
        <v>-0.39</v>
      </c>
    </row>
    <row r="403" spans="1:11" x14ac:dyDescent="0.4">
      <c r="A403" s="15">
        <v>40746</v>
      </c>
      <c r="B403" s="26">
        <v>2162</v>
      </c>
      <c r="C403" s="26">
        <v>2171.2399999999998</v>
      </c>
      <c r="D403" s="26">
        <v>2153.4899999999998</v>
      </c>
      <c r="E403" s="26">
        <v>2171.23</v>
      </c>
      <c r="F403" s="26">
        <v>1.22</v>
      </c>
      <c r="G403" s="27">
        <v>528.59</v>
      </c>
      <c r="H403" s="27">
        <v>531.83000000000004</v>
      </c>
      <c r="I403" s="27">
        <v>527.65</v>
      </c>
      <c r="J403" s="27">
        <v>531.24</v>
      </c>
      <c r="K403" s="27">
        <v>1.28</v>
      </c>
    </row>
    <row r="404" spans="1:11" x14ac:dyDescent="0.4">
      <c r="A404" s="18">
        <v>40749</v>
      </c>
      <c r="B404" s="28">
        <v>2154</v>
      </c>
      <c r="C404" s="28">
        <v>2158.35</v>
      </c>
      <c r="D404" s="28">
        <v>2146.9899999999998</v>
      </c>
      <c r="E404" s="28">
        <v>2150.48</v>
      </c>
      <c r="F404" s="28">
        <v>-0.96</v>
      </c>
      <c r="G404" s="29">
        <v>532.49</v>
      </c>
      <c r="H404" s="29">
        <v>534.45000000000005</v>
      </c>
      <c r="I404" s="29">
        <v>529.89</v>
      </c>
      <c r="J404" s="29">
        <v>529.9</v>
      </c>
      <c r="K404" s="29">
        <v>-0.25</v>
      </c>
    </row>
    <row r="405" spans="1:11" x14ac:dyDescent="0.4">
      <c r="A405" s="15">
        <v>40750</v>
      </c>
      <c r="B405" s="26">
        <v>2163.08</v>
      </c>
      <c r="C405" s="26">
        <v>2168.6999999999998</v>
      </c>
      <c r="D405" s="26">
        <v>2148.2199999999998</v>
      </c>
      <c r="E405" s="26">
        <v>2168.6999999999998</v>
      </c>
      <c r="F405" s="26">
        <v>0.85</v>
      </c>
      <c r="G405" s="27">
        <v>532.88</v>
      </c>
      <c r="H405" s="27">
        <v>535.86</v>
      </c>
      <c r="I405" s="27">
        <v>531.09</v>
      </c>
      <c r="J405" s="27">
        <v>535.85</v>
      </c>
      <c r="K405" s="27">
        <v>1.1200000000000001</v>
      </c>
    </row>
    <row r="406" spans="1:11" x14ac:dyDescent="0.4">
      <c r="A406" s="15">
        <v>40751</v>
      </c>
      <c r="B406" s="26">
        <v>2152.66</v>
      </c>
      <c r="C406" s="26">
        <v>2174.73</v>
      </c>
      <c r="D406" s="26">
        <v>2151.84</v>
      </c>
      <c r="E406" s="26">
        <v>2174.31</v>
      </c>
      <c r="F406" s="26">
        <v>0.26</v>
      </c>
      <c r="G406" s="27">
        <v>536.88</v>
      </c>
      <c r="H406" s="27">
        <v>538.88</v>
      </c>
      <c r="I406" s="27">
        <v>536.09</v>
      </c>
      <c r="J406" s="27">
        <v>538.12</v>
      </c>
      <c r="K406" s="27">
        <v>0.42</v>
      </c>
    </row>
    <row r="407" spans="1:11" x14ac:dyDescent="0.4">
      <c r="A407" s="15">
        <v>40752</v>
      </c>
      <c r="B407" s="26">
        <v>2138.61</v>
      </c>
      <c r="C407" s="26">
        <v>2160.44</v>
      </c>
      <c r="D407" s="26">
        <v>2138.61</v>
      </c>
      <c r="E407" s="26">
        <v>2155.85</v>
      </c>
      <c r="F407" s="26">
        <v>-0.85</v>
      </c>
      <c r="G407" s="27">
        <v>532.39</v>
      </c>
      <c r="H407" s="27">
        <v>539.55999999999995</v>
      </c>
      <c r="I407" s="27">
        <v>531.75</v>
      </c>
      <c r="J407" s="27">
        <v>538.54</v>
      </c>
      <c r="K407" s="27">
        <v>0.08</v>
      </c>
    </row>
    <row r="408" spans="1:11" x14ac:dyDescent="0.4">
      <c r="A408" s="15">
        <v>40753</v>
      </c>
      <c r="B408" s="26">
        <v>2159.27</v>
      </c>
      <c r="C408" s="26">
        <v>2159.27</v>
      </c>
      <c r="D408" s="26">
        <v>2133.21</v>
      </c>
      <c r="E408" s="26">
        <v>2133.21</v>
      </c>
      <c r="F408" s="26">
        <v>-1.05</v>
      </c>
      <c r="G408" s="27">
        <v>541.57000000000005</v>
      </c>
      <c r="H408" s="27">
        <v>543.32000000000005</v>
      </c>
      <c r="I408" s="27">
        <v>536.04999999999995</v>
      </c>
      <c r="J408" s="27">
        <v>536.04999999999995</v>
      </c>
      <c r="K408" s="27">
        <v>-0.46</v>
      </c>
    </row>
    <row r="409" spans="1:11" x14ac:dyDescent="0.4">
      <c r="A409" s="18">
        <v>40756</v>
      </c>
      <c r="B409" s="28">
        <v>2160.09</v>
      </c>
      <c r="C409" s="28">
        <v>2173.2800000000002</v>
      </c>
      <c r="D409" s="28">
        <v>2158.2399999999998</v>
      </c>
      <c r="E409" s="28">
        <v>2172.31</v>
      </c>
      <c r="F409" s="28">
        <v>1.83</v>
      </c>
      <c r="G409" s="29">
        <v>541.41</v>
      </c>
      <c r="H409" s="29">
        <v>544.41</v>
      </c>
      <c r="I409" s="29">
        <v>541.32000000000005</v>
      </c>
      <c r="J409" s="29">
        <v>544.39</v>
      </c>
      <c r="K409" s="29">
        <v>1.56</v>
      </c>
    </row>
    <row r="410" spans="1:11" x14ac:dyDescent="0.4">
      <c r="A410" s="15">
        <v>40757</v>
      </c>
      <c r="B410" s="26">
        <v>2152.85</v>
      </c>
      <c r="C410" s="26">
        <v>2155.44</v>
      </c>
      <c r="D410" s="26">
        <v>2114.75</v>
      </c>
      <c r="E410" s="26">
        <v>2121.27</v>
      </c>
      <c r="F410" s="26">
        <v>-2.35</v>
      </c>
      <c r="G410" s="27">
        <v>543.83000000000004</v>
      </c>
      <c r="H410" s="27">
        <v>545.05999999999995</v>
      </c>
      <c r="I410" s="27">
        <v>534.04999999999995</v>
      </c>
      <c r="J410" s="27">
        <v>538.05999999999995</v>
      </c>
      <c r="K410" s="27">
        <v>-1.1599999999999999</v>
      </c>
    </row>
    <row r="411" spans="1:11" x14ac:dyDescent="0.4">
      <c r="A411" s="15">
        <v>40758</v>
      </c>
      <c r="B411" s="26">
        <v>2079.19</v>
      </c>
      <c r="C411" s="26">
        <v>2080.7600000000002</v>
      </c>
      <c r="D411" s="26">
        <v>2056.5300000000002</v>
      </c>
      <c r="E411" s="26">
        <v>2066.2600000000002</v>
      </c>
      <c r="F411" s="26">
        <v>-2.59</v>
      </c>
      <c r="G411" s="27">
        <v>529.12</v>
      </c>
      <c r="H411" s="27">
        <v>531.95000000000005</v>
      </c>
      <c r="I411" s="27">
        <v>523.1</v>
      </c>
      <c r="J411" s="27">
        <v>531.91</v>
      </c>
      <c r="K411" s="27">
        <v>-1.1399999999999999</v>
      </c>
    </row>
    <row r="412" spans="1:11" x14ac:dyDescent="0.4">
      <c r="A412" s="15">
        <v>40759</v>
      </c>
      <c r="B412" s="26">
        <v>2067.17</v>
      </c>
      <c r="C412" s="26">
        <v>2071.0300000000002</v>
      </c>
      <c r="D412" s="26">
        <v>2015.23</v>
      </c>
      <c r="E412" s="26">
        <v>2018.47</v>
      </c>
      <c r="F412" s="26">
        <v>-2.31</v>
      </c>
      <c r="G412" s="27">
        <v>537.41</v>
      </c>
      <c r="H412" s="27">
        <v>539.59</v>
      </c>
      <c r="I412" s="27">
        <v>522.02</v>
      </c>
      <c r="J412" s="27">
        <v>522.07000000000005</v>
      </c>
      <c r="K412" s="27">
        <v>-1.85</v>
      </c>
    </row>
    <row r="413" spans="1:11" x14ac:dyDescent="0.4">
      <c r="A413" s="15">
        <v>40760</v>
      </c>
      <c r="B413" s="26">
        <v>1937.17</v>
      </c>
      <c r="C413" s="26">
        <v>1966.73</v>
      </c>
      <c r="D413" s="26">
        <v>1920.67</v>
      </c>
      <c r="E413" s="26">
        <v>1943.75</v>
      </c>
      <c r="F413" s="26">
        <v>-3.7</v>
      </c>
      <c r="G413" s="27">
        <v>494.3</v>
      </c>
      <c r="H413" s="27">
        <v>505.82</v>
      </c>
      <c r="I413" s="27">
        <v>481.7</v>
      </c>
      <c r="J413" s="27">
        <v>495.55</v>
      </c>
      <c r="K413" s="27">
        <v>-5.08</v>
      </c>
    </row>
    <row r="414" spans="1:11" x14ac:dyDescent="0.4">
      <c r="A414" s="18">
        <v>40763</v>
      </c>
      <c r="B414" s="28">
        <v>1916.57</v>
      </c>
      <c r="C414" s="28">
        <v>1939.92</v>
      </c>
      <c r="D414" s="28">
        <v>1800</v>
      </c>
      <c r="E414" s="28">
        <v>1869.45</v>
      </c>
      <c r="F414" s="28">
        <v>-3.82</v>
      </c>
      <c r="G414" s="29">
        <v>489.22</v>
      </c>
      <c r="H414" s="29">
        <v>497.49</v>
      </c>
      <c r="I414" s="29">
        <v>441.24</v>
      </c>
      <c r="J414" s="29">
        <v>462.69</v>
      </c>
      <c r="K414" s="29">
        <v>-6.63</v>
      </c>
    </row>
    <row r="415" spans="1:11" x14ac:dyDescent="0.4">
      <c r="A415" s="15">
        <v>40764</v>
      </c>
      <c r="B415" s="26">
        <v>1807.88</v>
      </c>
      <c r="C415" s="26">
        <v>1828.63</v>
      </c>
      <c r="D415" s="26">
        <v>1684.68</v>
      </c>
      <c r="E415" s="26">
        <v>1801.35</v>
      </c>
      <c r="F415" s="26">
        <v>-3.64</v>
      </c>
      <c r="G415" s="27">
        <v>445.7</v>
      </c>
      <c r="H415" s="27">
        <v>445.86</v>
      </c>
      <c r="I415" s="27">
        <v>404.55</v>
      </c>
      <c r="J415" s="27">
        <v>432.88</v>
      </c>
      <c r="K415" s="27">
        <v>-6.44</v>
      </c>
    </row>
    <row r="416" spans="1:11" x14ac:dyDescent="0.4">
      <c r="A416" s="15">
        <v>40765</v>
      </c>
      <c r="B416" s="26">
        <v>1877.4</v>
      </c>
      <c r="C416" s="26">
        <v>1877.4</v>
      </c>
      <c r="D416" s="26">
        <v>1802.29</v>
      </c>
      <c r="E416" s="26">
        <v>1806.24</v>
      </c>
      <c r="F416" s="26">
        <v>0.27</v>
      </c>
      <c r="G416" s="27">
        <v>456.91</v>
      </c>
      <c r="H416" s="27">
        <v>458.57</v>
      </c>
      <c r="I416" s="27">
        <v>449.29</v>
      </c>
      <c r="J416" s="27">
        <v>453.55</v>
      </c>
      <c r="K416" s="27">
        <v>4.7699999999999996</v>
      </c>
    </row>
    <row r="417" spans="1:11" x14ac:dyDescent="0.4">
      <c r="A417" s="15">
        <v>40766</v>
      </c>
      <c r="B417" s="26">
        <v>1733.92</v>
      </c>
      <c r="C417" s="26">
        <v>1832.48</v>
      </c>
      <c r="D417" s="26">
        <v>1733.92</v>
      </c>
      <c r="E417" s="26">
        <v>1817.44</v>
      </c>
      <c r="F417" s="26">
        <v>0.62</v>
      </c>
      <c r="G417" s="27">
        <v>431.55</v>
      </c>
      <c r="H417" s="27">
        <v>469.24</v>
      </c>
      <c r="I417" s="27">
        <v>430.9</v>
      </c>
      <c r="J417" s="27">
        <v>469.24</v>
      </c>
      <c r="K417" s="27">
        <v>3.46</v>
      </c>
    </row>
    <row r="418" spans="1:11" x14ac:dyDescent="0.4">
      <c r="A418" s="15">
        <v>40767</v>
      </c>
      <c r="B418" s="26">
        <v>1844.13</v>
      </c>
      <c r="C418" s="26">
        <v>1847.12</v>
      </c>
      <c r="D418" s="26">
        <v>1788.97</v>
      </c>
      <c r="E418" s="26">
        <v>1793.31</v>
      </c>
      <c r="F418" s="26">
        <v>-1.33</v>
      </c>
      <c r="G418" s="27">
        <v>483.02</v>
      </c>
      <c r="H418" s="27">
        <v>490.5</v>
      </c>
      <c r="I418" s="27">
        <v>473.38</v>
      </c>
      <c r="J418" s="27">
        <v>474.15</v>
      </c>
      <c r="K418" s="27">
        <v>1.05</v>
      </c>
    </row>
    <row r="419" spans="1:11" x14ac:dyDescent="0.4">
      <c r="A419" s="18">
        <v>40771</v>
      </c>
      <c r="B419" s="28">
        <v>1850.53</v>
      </c>
      <c r="C419" s="28">
        <v>1879.87</v>
      </c>
      <c r="D419" s="28">
        <v>1848.82</v>
      </c>
      <c r="E419" s="28">
        <v>1879.87</v>
      </c>
      <c r="F419" s="28">
        <v>4.83</v>
      </c>
      <c r="G419" s="29">
        <v>491.56</v>
      </c>
      <c r="H419" s="29">
        <v>496.27</v>
      </c>
      <c r="I419" s="29">
        <v>490.76</v>
      </c>
      <c r="J419" s="29">
        <v>496.23</v>
      </c>
      <c r="K419" s="29">
        <v>4.66</v>
      </c>
    </row>
    <row r="420" spans="1:11" x14ac:dyDescent="0.4">
      <c r="A420" s="15">
        <v>40772</v>
      </c>
      <c r="B420" s="26">
        <v>1868.85</v>
      </c>
      <c r="C420" s="26">
        <v>1906.61</v>
      </c>
      <c r="D420" s="26">
        <v>1868.6</v>
      </c>
      <c r="E420" s="26">
        <v>1892.67</v>
      </c>
      <c r="F420" s="26">
        <v>0.68</v>
      </c>
      <c r="G420" s="27">
        <v>496.77</v>
      </c>
      <c r="H420" s="27">
        <v>507.11</v>
      </c>
      <c r="I420" s="27">
        <v>496.25</v>
      </c>
      <c r="J420" s="27">
        <v>506.44</v>
      </c>
      <c r="K420" s="27">
        <v>2.06</v>
      </c>
    </row>
    <row r="421" spans="1:11" x14ac:dyDescent="0.4">
      <c r="A421" s="15">
        <v>40773</v>
      </c>
      <c r="B421" s="26">
        <v>1891.82</v>
      </c>
      <c r="C421" s="26">
        <v>1894.94</v>
      </c>
      <c r="D421" s="26">
        <v>1833.34</v>
      </c>
      <c r="E421" s="26">
        <v>1860.58</v>
      </c>
      <c r="F421" s="26">
        <v>-1.7</v>
      </c>
      <c r="G421" s="27">
        <v>512.08000000000004</v>
      </c>
      <c r="H421" s="27">
        <v>515.33000000000004</v>
      </c>
      <c r="I421" s="27">
        <v>496.51</v>
      </c>
      <c r="J421" s="27">
        <v>507.8</v>
      </c>
      <c r="K421" s="27">
        <v>0.27</v>
      </c>
    </row>
    <row r="422" spans="1:11" x14ac:dyDescent="0.4">
      <c r="A422" s="15">
        <v>40774</v>
      </c>
      <c r="B422" s="26">
        <v>1789.78</v>
      </c>
      <c r="C422" s="26">
        <v>1797.18</v>
      </c>
      <c r="D422" s="26">
        <v>1744.86</v>
      </c>
      <c r="E422" s="26">
        <v>1744.88</v>
      </c>
      <c r="F422" s="26">
        <v>-6.22</v>
      </c>
      <c r="G422" s="27">
        <v>488.78</v>
      </c>
      <c r="H422" s="27">
        <v>495.93</v>
      </c>
      <c r="I422" s="27">
        <v>474.62</v>
      </c>
      <c r="J422" s="27">
        <v>474.65</v>
      </c>
      <c r="K422" s="27">
        <v>-6.53</v>
      </c>
    </row>
    <row r="423" spans="1:11" x14ac:dyDescent="0.4">
      <c r="A423" s="15">
        <v>40777</v>
      </c>
      <c r="B423" s="26">
        <v>1756.59</v>
      </c>
      <c r="C423" s="26">
        <v>1763.64</v>
      </c>
      <c r="D423" s="26">
        <v>1704.54</v>
      </c>
      <c r="E423" s="26">
        <v>1710.7</v>
      </c>
      <c r="F423" s="26">
        <v>-1.96</v>
      </c>
      <c r="G423" s="27">
        <v>479.55</v>
      </c>
      <c r="H423" s="27">
        <v>483.04</v>
      </c>
      <c r="I423" s="27">
        <v>460.13</v>
      </c>
      <c r="J423" s="27">
        <v>465.9</v>
      </c>
      <c r="K423" s="27">
        <v>-1.84</v>
      </c>
    </row>
    <row r="424" spans="1:11" x14ac:dyDescent="0.4">
      <c r="A424" s="18">
        <v>40778</v>
      </c>
      <c r="B424" s="28">
        <v>1735.23</v>
      </c>
      <c r="C424" s="28">
        <v>1781.92</v>
      </c>
      <c r="D424" s="28">
        <v>1719.97</v>
      </c>
      <c r="E424" s="28">
        <v>1776.68</v>
      </c>
      <c r="F424" s="28">
        <v>3.86</v>
      </c>
      <c r="G424" s="29">
        <v>474.98</v>
      </c>
      <c r="H424" s="29">
        <v>479.77</v>
      </c>
      <c r="I424" s="29">
        <v>471.42</v>
      </c>
      <c r="J424" s="29">
        <v>479.75</v>
      </c>
      <c r="K424" s="29">
        <v>2.97</v>
      </c>
    </row>
    <row r="425" spans="1:11" x14ac:dyDescent="0.4">
      <c r="A425" s="15">
        <v>40779</v>
      </c>
      <c r="B425" s="26">
        <v>1788.39</v>
      </c>
      <c r="C425" s="26">
        <v>1799.11</v>
      </c>
      <c r="D425" s="26">
        <v>1744.07</v>
      </c>
      <c r="E425" s="26">
        <v>1754.78</v>
      </c>
      <c r="F425" s="26">
        <v>-1.23</v>
      </c>
      <c r="G425" s="27">
        <v>487.95</v>
      </c>
      <c r="H425" s="27">
        <v>488.49</v>
      </c>
      <c r="I425" s="27">
        <v>474.29</v>
      </c>
      <c r="J425" s="27">
        <v>474.29</v>
      </c>
      <c r="K425" s="27">
        <v>-1.1399999999999999</v>
      </c>
    </row>
    <row r="426" spans="1:11" x14ac:dyDescent="0.4">
      <c r="A426" s="15">
        <v>40780</v>
      </c>
      <c r="B426" s="26">
        <v>1791.08</v>
      </c>
      <c r="C426" s="26">
        <v>1803.77</v>
      </c>
      <c r="D426" s="26">
        <v>1762.79</v>
      </c>
      <c r="E426" s="26">
        <v>1764.58</v>
      </c>
      <c r="F426" s="26">
        <v>0.56000000000000005</v>
      </c>
      <c r="G426" s="27">
        <v>483.25</v>
      </c>
      <c r="H426" s="27">
        <v>486.3</v>
      </c>
      <c r="I426" s="27">
        <v>469.91</v>
      </c>
      <c r="J426" s="27">
        <v>471.5</v>
      </c>
      <c r="K426" s="27">
        <v>-0.59</v>
      </c>
    </row>
    <row r="427" spans="1:11" x14ac:dyDescent="0.4">
      <c r="A427" s="15">
        <v>40781</v>
      </c>
      <c r="B427" s="26">
        <v>1754.39</v>
      </c>
      <c r="C427" s="26">
        <v>1782.9</v>
      </c>
      <c r="D427" s="26">
        <v>1754.39</v>
      </c>
      <c r="E427" s="26">
        <v>1778.95</v>
      </c>
      <c r="F427" s="26">
        <v>0.81</v>
      </c>
      <c r="G427" s="27">
        <v>470.44</v>
      </c>
      <c r="H427" s="27">
        <v>475.05</v>
      </c>
      <c r="I427" s="27">
        <v>469.26</v>
      </c>
      <c r="J427" s="27">
        <v>473.31</v>
      </c>
      <c r="K427" s="27">
        <v>0.38</v>
      </c>
    </row>
    <row r="428" spans="1:11" x14ac:dyDescent="0.4">
      <c r="A428" s="15">
        <v>40784</v>
      </c>
      <c r="B428" s="26">
        <v>1807.6</v>
      </c>
      <c r="C428" s="26">
        <v>1836.66</v>
      </c>
      <c r="D428" s="26">
        <v>1787.29</v>
      </c>
      <c r="E428" s="26">
        <v>1829.5</v>
      </c>
      <c r="F428" s="26">
        <v>2.84</v>
      </c>
      <c r="G428" s="27">
        <v>481.28</v>
      </c>
      <c r="H428" s="27">
        <v>483.43</v>
      </c>
      <c r="I428" s="27">
        <v>478.49</v>
      </c>
      <c r="J428" s="27">
        <v>483.27</v>
      </c>
      <c r="K428" s="27">
        <v>2.1</v>
      </c>
    </row>
    <row r="429" spans="1:11" x14ac:dyDescent="0.4">
      <c r="A429" s="18">
        <v>40785</v>
      </c>
      <c r="B429" s="28">
        <v>1853.77</v>
      </c>
      <c r="C429" s="28">
        <v>1863.51</v>
      </c>
      <c r="D429" s="28">
        <v>1835.65</v>
      </c>
      <c r="E429" s="28">
        <v>1843.82</v>
      </c>
      <c r="F429" s="28">
        <v>0.78</v>
      </c>
      <c r="G429" s="29">
        <v>489.76</v>
      </c>
      <c r="H429" s="29">
        <v>490.21</v>
      </c>
      <c r="I429" s="29">
        <v>486.75</v>
      </c>
      <c r="J429" s="29">
        <v>488.49</v>
      </c>
      <c r="K429" s="29">
        <v>1.08</v>
      </c>
    </row>
    <row r="430" spans="1:11" x14ac:dyDescent="0.4">
      <c r="A430" s="15">
        <v>40786</v>
      </c>
      <c r="B430" s="26">
        <v>1846.89</v>
      </c>
      <c r="C430" s="26">
        <v>1880.11</v>
      </c>
      <c r="D430" s="26">
        <v>1837.82</v>
      </c>
      <c r="E430" s="26">
        <v>1880.11</v>
      </c>
      <c r="F430" s="26">
        <v>1.97</v>
      </c>
      <c r="G430" s="27">
        <v>492.2</v>
      </c>
      <c r="H430" s="27">
        <v>493.45</v>
      </c>
      <c r="I430" s="27">
        <v>488.08</v>
      </c>
      <c r="J430" s="27">
        <v>493.44</v>
      </c>
      <c r="K430" s="27">
        <v>1.01</v>
      </c>
    </row>
    <row r="431" spans="1:11" x14ac:dyDescent="0.4">
      <c r="A431" s="15">
        <v>40787</v>
      </c>
      <c r="B431" s="26">
        <v>1887.21</v>
      </c>
      <c r="C431" s="26">
        <v>1928.4</v>
      </c>
      <c r="D431" s="26">
        <v>1877.4</v>
      </c>
      <c r="E431" s="26">
        <v>1880.7</v>
      </c>
      <c r="F431" s="26">
        <v>0.03</v>
      </c>
      <c r="G431" s="27">
        <v>496.81</v>
      </c>
      <c r="H431" s="27">
        <v>500.52</v>
      </c>
      <c r="I431" s="27">
        <v>488.1</v>
      </c>
      <c r="J431" s="27">
        <v>490.22</v>
      </c>
      <c r="K431" s="27">
        <v>-0.65</v>
      </c>
    </row>
    <row r="432" spans="1:11" x14ac:dyDescent="0.4">
      <c r="A432" s="15">
        <v>40788</v>
      </c>
      <c r="B432" s="26">
        <v>1872.62</v>
      </c>
      <c r="C432" s="26">
        <v>1890.86</v>
      </c>
      <c r="D432" s="26">
        <v>1853.7</v>
      </c>
      <c r="E432" s="26">
        <v>1867.75</v>
      </c>
      <c r="F432" s="26">
        <v>-0.69</v>
      </c>
      <c r="G432" s="27">
        <v>491.04</v>
      </c>
      <c r="H432" s="27">
        <v>494.5</v>
      </c>
      <c r="I432" s="27">
        <v>488.25</v>
      </c>
      <c r="J432" s="27">
        <v>494.47</v>
      </c>
      <c r="K432" s="27">
        <v>0.87</v>
      </c>
    </row>
    <row r="433" spans="1:11" x14ac:dyDescent="0.4">
      <c r="A433" s="15">
        <v>40791</v>
      </c>
      <c r="B433" s="26">
        <v>1829.3</v>
      </c>
      <c r="C433" s="26">
        <v>1829.75</v>
      </c>
      <c r="D433" s="26">
        <v>1785.82</v>
      </c>
      <c r="E433" s="26">
        <v>1785.83</v>
      </c>
      <c r="F433" s="26">
        <v>-4.3899999999999997</v>
      </c>
      <c r="G433" s="27">
        <v>489.13</v>
      </c>
      <c r="H433" s="27">
        <v>491.98</v>
      </c>
      <c r="I433" s="27">
        <v>480.32</v>
      </c>
      <c r="J433" s="27">
        <v>480.43</v>
      </c>
      <c r="K433" s="27">
        <v>-2.84</v>
      </c>
    </row>
    <row r="434" spans="1:11" x14ac:dyDescent="0.4">
      <c r="A434" s="18">
        <v>40792</v>
      </c>
      <c r="B434" s="28">
        <v>1752.98</v>
      </c>
      <c r="C434" s="28">
        <v>1790.47</v>
      </c>
      <c r="D434" s="28">
        <v>1744.03</v>
      </c>
      <c r="E434" s="28">
        <v>1766.71</v>
      </c>
      <c r="F434" s="28">
        <v>-1.07</v>
      </c>
      <c r="G434" s="29">
        <v>473.82</v>
      </c>
      <c r="H434" s="29">
        <v>476.39</v>
      </c>
      <c r="I434" s="29">
        <v>459.17</v>
      </c>
      <c r="J434" s="29">
        <v>465.35</v>
      </c>
      <c r="K434" s="29">
        <v>-3.14</v>
      </c>
    </row>
    <row r="435" spans="1:11" x14ac:dyDescent="0.4">
      <c r="A435" s="15">
        <v>40793</v>
      </c>
      <c r="B435" s="26">
        <v>1811.6</v>
      </c>
      <c r="C435" s="26">
        <v>1833.54</v>
      </c>
      <c r="D435" s="26">
        <v>1798.79</v>
      </c>
      <c r="E435" s="26">
        <v>1833.46</v>
      </c>
      <c r="F435" s="26">
        <v>3.78</v>
      </c>
      <c r="G435" s="27">
        <v>475.08</v>
      </c>
      <c r="H435" s="27">
        <v>479.25</v>
      </c>
      <c r="I435" s="27">
        <v>473.54</v>
      </c>
      <c r="J435" s="27">
        <v>479.17</v>
      </c>
      <c r="K435" s="27">
        <v>2.97</v>
      </c>
    </row>
    <row r="436" spans="1:11" x14ac:dyDescent="0.4">
      <c r="A436" s="15">
        <v>40794</v>
      </c>
      <c r="B436" s="26">
        <v>1858.05</v>
      </c>
      <c r="C436" s="26">
        <v>1858.05</v>
      </c>
      <c r="D436" s="26">
        <v>1826.44</v>
      </c>
      <c r="E436" s="26">
        <v>1846.64</v>
      </c>
      <c r="F436" s="26">
        <v>0.72</v>
      </c>
      <c r="G436" s="27">
        <v>484.91</v>
      </c>
      <c r="H436" s="27">
        <v>485.02</v>
      </c>
      <c r="I436" s="27">
        <v>472.62</v>
      </c>
      <c r="J436" s="27">
        <v>475.3</v>
      </c>
      <c r="K436" s="27">
        <v>-0.81</v>
      </c>
    </row>
    <row r="437" spans="1:11" x14ac:dyDescent="0.4">
      <c r="A437" s="15">
        <v>40795</v>
      </c>
      <c r="B437" s="26">
        <v>1817.1</v>
      </c>
      <c r="C437" s="26">
        <v>1847.05</v>
      </c>
      <c r="D437" s="26">
        <v>1812.9</v>
      </c>
      <c r="E437" s="26">
        <v>1812.93</v>
      </c>
      <c r="F437" s="26">
        <v>-1.83</v>
      </c>
      <c r="G437" s="27">
        <v>474.24</v>
      </c>
      <c r="H437" s="27">
        <v>476.49</v>
      </c>
      <c r="I437" s="27">
        <v>468.93</v>
      </c>
      <c r="J437" s="27">
        <v>470.94</v>
      </c>
      <c r="K437" s="27">
        <v>-0.92</v>
      </c>
    </row>
    <row r="438" spans="1:11" x14ac:dyDescent="0.4">
      <c r="A438" s="15">
        <v>40800</v>
      </c>
      <c r="B438" s="26">
        <v>1804.09</v>
      </c>
      <c r="C438" s="26">
        <v>1807.47</v>
      </c>
      <c r="D438" s="26">
        <v>1743.78</v>
      </c>
      <c r="E438" s="26">
        <v>1749.16</v>
      </c>
      <c r="F438" s="26">
        <v>-3.52</v>
      </c>
      <c r="G438" s="27">
        <v>471.73</v>
      </c>
      <c r="H438" s="27">
        <v>471.73</v>
      </c>
      <c r="I438" s="27">
        <v>452.27</v>
      </c>
      <c r="J438" s="27">
        <v>452.3</v>
      </c>
      <c r="K438" s="27">
        <v>-3.96</v>
      </c>
    </row>
    <row r="439" spans="1:11" x14ac:dyDescent="0.4">
      <c r="A439" s="18">
        <v>40801</v>
      </c>
      <c r="B439" s="28">
        <v>1797.18</v>
      </c>
      <c r="C439" s="28">
        <v>1806.63</v>
      </c>
      <c r="D439" s="28">
        <v>1742.91</v>
      </c>
      <c r="E439" s="28">
        <v>1774.08</v>
      </c>
      <c r="F439" s="28">
        <v>1.42</v>
      </c>
      <c r="G439" s="29">
        <v>464.21</v>
      </c>
      <c r="H439" s="29">
        <v>465.98</v>
      </c>
      <c r="I439" s="29">
        <v>445.15</v>
      </c>
      <c r="J439" s="29">
        <v>454.95</v>
      </c>
      <c r="K439" s="29">
        <v>0.59</v>
      </c>
    </row>
    <row r="440" spans="1:11" x14ac:dyDescent="0.4">
      <c r="A440" s="15">
        <v>40802</v>
      </c>
      <c r="B440" s="26">
        <v>1819.45</v>
      </c>
      <c r="C440" s="26">
        <v>1844.52</v>
      </c>
      <c r="D440" s="26">
        <v>1807.62</v>
      </c>
      <c r="E440" s="26">
        <v>1840.1</v>
      </c>
      <c r="F440" s="26">
        <v>3.72</v>
      </c>
      <c r="G440" s="27">
        <v>463.98</v>
      </c>
      <c r="H440" s="27">
        <v>467.87</v>
      </c>
      <c r="I440" s="27">
        <v>461.03</v>
      </c>
      <c r="J440" s="27">
        <v>467.84</v>
      </c>
      <c r="K440" s="27">
        <v>2.83</v>
      </c>
    </row>
    <row r="441" spans="1:11" x14ac:dyDescent="0.4">
      <c r="A441" s="15">
        <v>40805</v>
      </c>
      <c r="B441" s="26">
        <v>1818.9</v>
      </c>
      <c r="C441" s="26">
        <v>1839.82</v>
      </c>
      <c r="D441" s="26">
        <v>1813.1</v>
      </c>
      <c r="E441" s="26">
        <v>1820.94</v>
      </c>
      <c r="F441" s="26">
        <v>-1.04</v>
      </c>
      <c r="G441" s="27">
        <v>466.69</v>
      </c>
      <c r="H441" s="27">
        <v>472.47</v>
      </c>
      <c r="I441" s="27">
        <v>462.83</v>
      </c>
      <c r="J441" s="27">
        <v>462.84</v>
      </c>
      <c r="K441" s="27">
        <v>-1.07</v>
      </c>
    </row>
    <row r="442" spans="1:11" x14ac:dyDescent="0.4">
      <c r="A442" s="15">
        <v>40806</v>
      </c>
      <c r="B442" s="26">
        <v>1819.84</v>
      </c>
      <c r="C442" s="26">
        <v>1840.73</v>
      </c>
      <c r="D442" s="26">
        <v>1793.75</v>
      </c>
      <c r="E442" s="26">
        <v>1837.97</v>
      </c>
      <c r="F442" s="26">
        <v>0.94</v>
      </c>
      <c r="G442" s="27">
        <v>461.65</v>
      </c>
      <c r="H442" s="27">
        <v>470.12</v>
      </c>
      <c r="I442" s="27">
        <v>458.74</v>
      </c>
      <c r="J442" s="27">
        <v>470.11</v>
      </c>
      <c r="K442" s="27">
        <v>1.57</v>
      </c>
    </row>
    <row r="443" spans="1:11" x14ac:dyDescent="0.4">
      <c r="A443" s="15">
        <v>40807</v>
      </c>
      <c r="B443" s="26">
        <v>1842.17</v>
      </c>
      <c r="C443" s="26">
        <v>1869.77</v>
      </c>
      <c r="D443" s="26">
        <v>1831.95</v>
      </c>
      <c r="E443" s="26">
        <v>1854.28</v>
      </c>
      <c r="F443" s="26">
        <v>0.89</v>
      </c>
      <c r="G443" s="27">
        <v>473.43</v>
      </c>
      <c r="H443" s="27">
        <v>479.68</v>
      </c>
      <c r="I443" s="27">
        <v>472.4</v>
      </c>
      <c r="J443" s="27">
        <v>477.51</v>
      </c>
      <c r="K443" s="27">
        <v>1.57</v>
      </c>
    </row>
    <row r="444" spans="1:11" x14ac:dyDescent="0.4">
      <c r="A444" s="18">
        <v>40808</v>
      </c>
      <c r="B444" s="28">
        <v>1807.24</v>
      </c>
      <c r="C444" s="28">
        <v>1819.81</v>
      </c>
      <c r="D444" s="28">
        <v>1785.69</v>
      </c>
      <c r="E444" s="28">
        <v>1800.55</v>
      </c>
      <c r="F444" s="28">
        <v>-2.9</v>
      </c>
      <c r="G444" s="29">
        <v>469.02</v>
      </c>
      <c r="H444" s="29">
        <v>476.01</v>
      </c>
      <c r="I444" s="29">
        <v>467.96</v>
      </c>
      <c r="J444" s="29">
        <v>471.41</v>
      </c>
      <c r="K444" s="29">
        <v>-1.28</v>
      </c>
    </row>
    <row r="445" spans="1:11" x14ac:dyDescent="0.4">
      <c r="A445" s="15">
        <v>40809</v>
      </c>
      <c r="B445" s="26">
        <v>1736.38</v>
      </c>
      <c r="C445" s="26">
        <v>1743.49</v>
      </c>
      <c r="D445" s="26">
        <v>1697.39</v>
      </c>
      <c r="E445" s="26">
        <v>1697.44</v>
      </c>
      <c r="F445" s="26">
        <v>-5.73</v>
      </c>
      <c r="G445" s="27">
        <v>454.97</v>
      </c>
      <c r="H445" s="27">
        <v>455.91</v>
      </c>
      <c r="I445" s="27">
        <v>446.49</v>
      </c>
      <c r="J445" s="27">
        <v>446.51</v>
      </c>
      <c r="K445" s="27">
        <v>-5.28</v>
      </c>
    </row>
    <row r="446" spans="1:11" x14ac:dyDescent="0.4">
      <c r="A446" s="15">
        <v>40812</v>
      </c>
      <c r="B446" s="26">
        <v>1720.5</v>
      </c>
      <c r="C446" s="26">
        <v>1721.03</v>
      </c>
      <c r="D446" s="26">
        <v>1644.11</v>
      </c>
      <c r="E446" s="26">
        <v>1652.71</v>
      </c>
      <c r="F446" s="26">
        <v>-2.64</v>
      </c>
      <c r="G446" s="27">
        <v>453.24</v>
      </c>
      <c r="H446" s="27">
        <v>453.78</v>
      </c>
      <c r="I446" s="27">
        <v>408.35</v>
      </c>
      <c r="J446" s="27">
        <v>409.55</v>
      </c>
      <c r="K446" s="27">
        <v>-8.2799999999999994</v>
      </c>
    </row>
    <row r="447" spans="1:11" x14ac:dyDescent="0.4">
      <c r="A447" s="15">
        <v>40813</v>
      </c>
      <c r="B447" s="26">
        <v>1704.25</v>
      </c>
      <c r="C447" s="26">
        <v>1735.71</v>
      </c>
      <c r="D447" s="26">
        <v>1695.05</v>
      </c>
      <c r="E447" s="26">
        <v>1735.71</v>
      </c>
      <c r="F447" s="26">
        <v>5.0199999999999996</v>
      </c>
      <c r="G447" s="27">
        <v>422.18</v>
      </c>
      <c r="H447" s="27">
        <v>433.43</v>
      </c>
      <c r="I447" s="27">
        <v>422.18</v>
      </c>
      <c r="J447" s="27">
        <v>433.41</v>
      </c>
      <c r="K447" s="27">
        <v>5.83</v>
      </c>
    </row>
    <row r="448" spans="1:11" x14ac:dyDescent="0.4">
      <c r="A448" s="15">
        <v>40814</v>
      </c>
      <c r="B448" s="26">
        <v>1751.04</v>
      </c>
      <c r="C448" s="26">
        <v>1762.67</v>
      </c>
      <c r="D448" s="26">
        <v>1723.08</v>
      </c>
      <c r="E448" s="26">
        <v>1723.09</v>
      </c>
      <c r="F448" s="26">
        <v>-0.73</v>
      </c>
      <c r="G448" s="27">
        <v>440.57</v>
      </c>
      <c r="H448" s="27">
        <v>444.45</v>
      </c>
      <c r="I448" s="27">
        <v>434.2</v>
      </c>
      <c r="J448" s="27">
        <v>434.2</v>
      </c>
      <c r="K448" s="27">
        <v>0.18</v>
      </c>
    </row>
    <row r="449" spans="1:11" x14ac:dyDescent="0.4">
      <c r="A449" s="18">
        <v>40815</v>
      </c>
      <c r="B449" s="28">
        <v>1713.1</v>
      </c>
      <c r="C449" s="28">
        <v>1769.75</v>
      </c>
      <c r="D449" s="28">
        <v>1706.9</v>
      </c>
      <c r="E449" s="28">
        <v>1769.29</v>
      </c>
      <c r="F449" s="28">
        <v>2.68</v>
      </c>
      <c r="G449" s="29">
        <v>431.58</v>
      </c>
      <c r="H449" s="29">
        <v>443.26</v>
      </c>
      <c r="I449" s="29">
        <v>430.72</v>
      </c>
      <c r="J449" s="29">
        <v>443.26</v>
      </c>
      <c r="K449" s="29">
        <v>2.09</v>
      </c>
    </row>
    <row r="450" spans="1:11" x14ac:dyDescent="0.4">
      <c r="A450" s="15">
        <v>40816</v>
      </c>
      <c r="B450" s="26">
        <v>1759.52</v>
      </c>
      <c r="C450" s="26">
        <v>1774.29</v>
      </c>
      <c r="D450" s="26">
        <v>1742.89</v>
      </c>
      <c r="E450" s="26">
        <v>1769.65</v>
      </c>
      <c r="F450" s="26">
        <v>0.02</v>
      </c>
      <c r="G450" s="27">
        <v>446.75</v>
      </c>
      <c r="H450" s="27">
        <v>451.34</v>
      </c>
      <c r="I450" s="27">
        <v>445.98</v>
      </c>
      <c r="J450" s="27">
        <v>449.66</v>
      </c>
      <c r="K450" s="27">
        <v>1.44</v>
      </c>
    </row>
    <row r="451" spans="1:11" x14ac:dyDescent="0.4">
      <c r="A451" s="15">
        <v>40820</v>
      </c>
      <c r="B451" s="26">
        <v>1683.94</v>
      </c>
      <c r="C451" s="26">
        <v>1706.45</v>
      </c>
      <c r="D451" s="26">
        <v>1658.06</v>
      </c>
      <c r="E451" s="26">
        <v>1706.19</v>
      </c>
      <c r="F451" s="26">
        <v>-3.59</v>
      </c>
      <c r="G451" s="27">
        <v>430.3</v>
      </c>
      <c r="H451" s="27">
        <v>436.14</v>
      </c>
      <c r="I451" s="27">
        <v>423.88</v>
      </c>
      <c r="J451" s="27">
        <v>436.13</v>
      </c>
      <c r="K451" s="27">
        <v>-3.01</v>
      </c>
    </row>
    <row r="452" spans="1:11" x14ac:dyDescent="0.4">
      <c r="A452" s="15">
        <v>40821</v>
      </c>
      <c r="B452" s="26">
        <v>1718.52</v>
      </c>
      <c r="C452" s="26">
        <v>1718.52</v>
      </c>
      <c r="D452" s="26">
        <v>1659.31</v>
      </c>
      <c r="E452" s="26">
        <v>1666.52</v>
      </c>
      <c r="F452" s="26">
        <v>-2.33</v>
      </c>
      <c r="G452" s="27">
        <v>441.76</v>
      </c>
      <c r="H452" s="27">
        <v>442.05</v>
      </c>
      <c r="I452" s="27">
        <v>421.17</v>
      </c>
      <c r="J452" s="27">
        <v>421.18</v>
      </c>
      <c r="K452" s="27">
        <v>-3.43</v>
      </c>
    </row>
    <row r="453" spans="1:11" x14ac:dyDescent="0.4">
      <c r="A453" s="15">
        <v>40822</v>
      </c>
      <c r="B453" s="26">
        <v>1714.84</v>
      </c>
      <c r="C453" s="26">
        <v>1733.7</v>
      </c>
      <c r="D453" s="26">
        <v>1707.77</v>
      </c>
      <c r="E453" s="26">
        <v>1710.32</v>
      </c>
      <c r="F453" s="26">
        <v>2.63</v>
      </c>
      <c r="G453" s="27">
        <v>433.92</v>
      </c>
      <c r="H453" s="27">
        <v>437.71</v>
      </c>
      <c r="I453" s="27">
        <v>428.93</v>
      </c>
      <c r="J453" s="27">
        <v>431.18</v>
      </c>
      <c r="K453" s="27">
        <v>2.37</v>
      </c>
    </row>
    <row r="454" spans="1:11" x14ac:dyDescent="0.4">
      <c r="A454" s="18">
        <v>40823</v>
      </c>
      <c r="B454" s="28">
        <v>1751.55</v>
      </c>
      <c r="C454" s="28">
        <v>1765.43</v>
      </c>
      <c r="D454" s="28">
        <v>1747.42</v>
      </c>
      <c r="E454" s="28">
        <v>1759.77</v>
      </c>
      <c r="F454" s="28">
        <v>2.89</v>
      </c>
      <c r="G454" s="29">
        <v>440.72</v>
      </c>
      <c r="H454" s="29">
        <v>442.85</v>
      </c>
      <c r="I454" s="29">
        <v>439.88</v>
      </c>
      <c r="J454" s="29">
        <v>442.64</v>
      </c>
      <c r="K454" s="29">
        <v>2.66</v>
      </c>
    </row>
    <row r="455" spans="1:11" x14ac:dyDescent="0.4">
      <c r="A455" s="15">
        <v>40826</v>
      </c>
      <c r="B455" s="26">
        <v>1763.3</v>
      </c>
      <c r="C455" s="26">
        <v>1783.37</v>
      </c>
      <c r="D455" s="26">
        <v>1761.68</v>
      </c>
      <c r="E455" s="26">
        <v>1766.44</v>
      </c>
      <c r="F455" s="26">
        <v>0.38</v>
      </c>
      <c r="G455" s="27">
        <v>445.82</v>
      </c>
      <c r="H455" s="27">
        <v>453.92</v>
      </c>
      <c r="I455" s="27">
        <v>445.82</v>
      </c>
      <c r="J455" s="27">
        <v>453.91</v>
      </c>
      <c r="K455" s="27">
        <v>2.5499999999999998</v>
      </c>
    </row>
    <row r="456" spans="1:11" x14ac:dyDescent="0.4">
      <c r="A456" s="15">
        <v>40827</v>
      </c>
      <c r="B456" s="26">
        <v>1810.36</v>
      </c>
      <c r="C456" s="26">
        <v>1811.14</v>
      </c>
      <c r="D456" s="26">
        <v>1792.78</v>
      </c>
      <c r="E456" s="26">
        <v>1795.02</v>
      </c>
      <c r="F456" s="26">
        <v>1.62</v>
      </c>
      <c r="G456" s="27">
        <v>462.82</v>
      </c>
      <c r="H456" s="27">
        <v>463.05</v>
      </c>
      <c r="I456" s="27">
        <v>458.79</v>
      </c>
      <c r="J456" s="27">
        <v>459.06</v>
      </c>
      <c r="K456" s="27">
        <v>1.1299999999999999</v>
      </c>
    </row>
    <row r="457" spans="1:11" x14ac:dyDescent="0.4">
      <c r="A457" s="15">
        <v>40828</v>
      </c>
      <c r="B457" s="26">
        <v>1789.65</v>
      </c>
      <c r="C457" s="26">
        <v>1810.51</v>
      </c>
      <c r="D457" s="26">
        <v>1778.97</v>
      </c>
      <c r="E457" s="26">
        <v>1809.5</v>
      </c>
      <c r="F457" s="26">
        <v>0.81</v>
      </c>
      <c r="G457" s="27">
        <v>461.43</v>
      </c>
      <c r="H457" s="27">
        <v>467.68</v>
      </c>
      <c r="I457" s="27">
        <v>459.61</v>
      </c>
      <c r="J457" s="27">
        <v>467.65</v>
      </c>
      <c r="K457" s="27">
        <v>1.87</v>
      </c>
    </row>
    <row r="458" spans="1:11" x14ac:dyDescent="0.4">
      <c r="A458" s="15">
        <v>40829</v>
      </c>
      <c r="B458" s="26">
        <v>1831.95</v>
      </c>
      <c r="C458" s="26">
        <v>1837.49</v>
      </c>
      <c r="D458" s="26">
        <v>1823.1</v>
      </c>
      <c r="E458" s="26">
        <v>1823.1</v>
      </c>
      <c r="F458" s="26">
        <v>0.75</v>
      </c>
      <c r="G458" s="27">
        <v>474.13</v>
      </c>
      <c r="H458" s="27">
        <v>476.64</v>
      </c>
      <c r="I458" s="27">
        <v>473.52</v>
      </c>
      <c r="J458" s="27">
        <v>473.56</v>
      </c>
      <c r="K458" s="27">
        <v>1.26</v>
      </c>
    </row>
    <row r="459" spans="1:11" x14ac:dyDescent="0.4">
      <c r="A459" s="18">
        <v>40830</v>
      </c>
      <c r="B459" s="28">
        <v>1816.19</v>
      </c>
      <c r="C459" s="28">
        <v>1839.19</v>
      </c>
      <c r="D459" s="28">
        <v>1803.42</v>
      </c>
      <c r="E459" s="28">
        <v>1835.4</v>
      </c>
      <c r="F459" s="28">
        <v>0.67</v>
      </c>
      <c r="G459" s="29">
        <v>473.71</v>
      </c>
      <c r="H459" s="29">
        <v>473.91</v>
      </c>
      <c r="I459" s="29">
        <v>464.88</v>
      </c>
      <c r="J459" s="29">
        <v>473.89</v>
      </c>
      <c r="K459" s="29">
        <v>7.0000000000000007E-2</v>
      </c>
    </row>
    <row r="460" spans="1:11" x14ac:dyDescent="0.4">
      <c r="A460" s="15">
        <v>40833</v>
      </c>
      <c r="B460" s="26">
        <v>1855.72</v>
      </c>
      <c r="C460" s="26">
        <v>1865.18</v>
      </c>
      <c r="D460" s="26">
        <v>1845.43</v>
      </c>
      <c r="E460" s="26">
        <v>1865.18</v>
      </c>
      <c r="F460" s="26">
        <v>1.62</v>
      </c>
      <c r="G460" s="27">
        <v>480.85</v>
      </c>
      <c r="H460" s="27">
        <v>485.55</v>
      </c>
      <c r="I460" s="27">
        <v>479.48</v>
      </c>
      <c r="J460" s="27">
        <v>485.38</v>
      </c>
      <c r="K460" s="27">
        <v>2.42</v>
      </c>
    </row>
    <row r="461" spans="1:11" x14ac:dyDescent="0.4">
      <c r="A461" s="15">
        <v>40834</v>
      </c>
      <c r="B461" s="26">
        <v>1826.44</v>
      </c>
      <c r="C461" s="26">
        <v>1845.18</v>
      </c>
      <c r="D461" s="26">
        <v>1822.91</v>
      </c>
      <c r="E461" s="26">
        <v>1838.9</v>
      </c>
      <c r="F461" s="26">
        <v>-1.41</v>
      </c>
      <c r="G461" s="27">
        <v>476.85</v>
      </c>
      <c r="H461" s="27">
        <v>486.2</v>
      </c>
      <c r="I461" s="27">
        <v>475</v>
      </c>
      <c r="J461" s="27">
        <v>483.43</v>
      </c>
      <c r="K461" s="27">
        <v>-0.4</v>
      </c>
    </row>
    <row r="462" spans="1:11" x14ac:dyDescent="0.4">
      <c r="A462" s="15">
        <v>40835</v>
      </c>
      <c r="B462" s="26">
        <v>1851.84</v>
      </c>
      <c r="C462" s="26">
        <v>1855.93</v>
      </c>
      <c r="D462" s="26">
        <v>1834.38</v>
      </c>
      <c r="E462" s="26">
        <v>1855.92</v>
      </c>
      <c r="F462" s="26">
        <v>0.93</v>
      </c>
      <c r="G462" s="27">
        <v>490.49</v>
      </c>
      <c r="H462" s="27">
        <v>491.43</v>
      </c>
      <c r="I462" s="27">
        <v>487.15</v>
      </c>
      <c r="J462" s="27">
        <v>488.17</v>
      </c>
      <c r="K462" s="27">
        <v>0.98</v>
      </c>
    </row>
    <row r="463" spans="1:11" x14ac:dyDescent="0.4">
      <c r="A463" s="15">
        <v>40836</v>
      </c>
      <c r="B463" s="26">
        <v>1857.46</v>
      </c>
      <c r="C463" s="26">
        <v>1870.5</v>
      </c>
      <c r="D463" s="26">
        <v>1804.11</v>
      </c>
      <c r="E463" s="26">
        <v>1805.09</v>
      </c>
      <c r="F463" s="26">
        <v>-2.74</v>
      </c>
      <c r="G463" s="27">
        <v>491.43</v>
      </c>
      <c r="H463" s="27">
        <v>493.57</v>
      </c>
      <c r="I463" s="27">
        <v>469.95</v>
      </c>
      <c r="J463" s="27">
        <v>469.98</v>
      </c>
      <c r="K463" s="27">
        <v>-3.73</v>
      </c>
    </row>
    <row r="464" spans="1:11" x14ac:dyDescent="0.4">
      <c r="A464" s="18">
        <v>40837</v>
      </c>
      <c r="B464" s="28">
        <v>1831.89</v>
      </c>
      <c r="C464" s="28">
        <v>1843.51</v>
      </c>
      <c r="D464" s="28">
        <v>1809.42</v>
      </c>
      <c r="E464" s="28">
        <v>1838.38</v>
      </c>
      <c r="F464" s="28">
        <v>1.84</v>
      </c>
      <c r="G464" s="29">
        <v>480.21</v>
      </c>
      <c r="H464" s="29">
        <v>481.25</v>
      </c>
      <c r="I464" s="29">
        <v>471.91</v>
      </c>
      <c r="J464" s="29">
        <v>481.22</v>
      </c>
      <c r="K464" s="29">
        <v>2.39</v>
      </c>
    </row>
    <row r="465" spans="1:11" x14ac:dyDescent="0.4">
      <c r="A465" s="15">
        <v>40840</v>
      </c>
      <c r="B465" s="26">
        <v>1858.26</v>
      </c>
      <c r="C465" s="26">
        <v>1898.32</v>
      </c>
      <c r="D465" s="26">
        <v>1858.23</v>
      </c>
      <c r="E465" s="26">
        <v>1898.32</v>
      </c>
      <c r="F465" s="26">
        <v>3.26</v>
      </c>
      <c r="G465" s="27">
        <v>489.75</v>
      </c>
      <c r="H465" s="27">
        <v>493.03</v>
      </c>
      <c r="I465" s="27">
        <v>487.69</v>
      </c>
      <c r="J465" s="27">
        <v>493.03</v>
      </c>
      <c r="K465" s="27">
        <v>2.4500000000000002</v>
      </c>
    </row>
    <row r="466" spans="1:11" x14ac:dyDescent="0.4">
      <c r="A466" s="15">
        <v>40841</v>
      </c>
      <c r="B466" s="26">
        <v>1900.99</v>
      </c>
      <c r="C466" s="26">
        <v>1905.78</v>
      </c>
      <c r="D466" s="26">
        <v>1883.68</v>
      </c>
      <c r="E466" s="26">
        <v>1888.65</v>
      </c>
      <c r="F466" s="26">
        <v>-0.51</v>
      </c>
      <c r="G466" s="27">
        <v>496.92</v>
      </c>
      <c r="H466" s="27">
        <v>497.85</v>
      </c>
      <c r="I466" s="27">
        <v>492.24</v>
      </c>
      <c r="J466" s="27">
        <v>492.69</v>
      </c>
      <c r="K466" s="27">
        <v>-7.0000000000000007E-2</v>
      </c>
    </row>
    <row r="467" spans="1:11" x14ac:dyDescent="0.4">
      <c r="A467" s="15">
        <v>40842</v>
      </c>
      <c r="B467" s="26">
        <v>1871.69</v>
      </c>
      <c r="C467" s="26">
        <v>1896.02</v>
      </c>
      <c r="D467" s="26">
        <v>1864.99</v>
      </c>
      <c r="E467" s="26">
        <v>1894.31</v>
      </c>
      <c r="F467" s="26">
        <v>0.3</v>
      </c>
      <c r="G467" s="27">
        <v>488.96</v>
      </c>
      <c r="H467" s="27">
        <v>497.51</v>
      </c>
      <c r="I467" s="27">
        <v>488.84</v>
      </c>
      <c r="J467" s="27">
        <v>497.51</v>
      </c>
      <c r="K467" s="27">
        <v>0.98</v>
      </c>
    </row>
    <row r="468" spans="1:11" x14ac:dyDescent="0.4">
      <c r="A468" s="15">
        <v>40843</v>
      </c>
      <c r="B468" s="26">
        <v>1906.16</v>
      </c>
      <c r="C468" s="26">
        <v>1923.98</v>
      </c>
      <c r="D468" s="26">
        <v>1891.23</v>
      </c>
      <c r="E468" s="26">
        <v>1922.04</v>
      </c>
      <c r="F468" s="26">
        <v>1.46</v>
      </c>
      <c r="G468" s="27">
        <v>502.32</v>
      </c>
      <c r="H468" s="27">
        <v>502.83</v>
      </c>
      <c r="I468" s="27">
        <v>496.08</v>
      </c>
      <c r="J468" s="27">
        <v>497.04</v>
      </c>
      <c r="K468" s="27">
        <v>-0.09</v>
      </c>
    </row>
    <row r="469" spans="1:11" x14ac:dyDescent="0.4">
      <c r="A469" s="18">
        <v>40844</v>
      </c>
      <c r="B469" s="28">
        <v>1961.09</v>
      </c>
      <c r="C469" s="28">
        <v>1963.74</v>
      </c>
      <c r="D469" s="28">
        <v>1920.81</v>
      </c>
      <c r="E469" s="28">
        <v>1929.48</v>
      </c>
      <c r="F469" s="28">
        <v>0.39</v>
      </c>
      <c r="G469" s="29">
        <v>504.69</v>
      </c>
      <c r="H469" s="29">
        <v>504.7</v>
      </c>
      <c r="I469" s="29">
        <v>486.7</v>
      </c>
      <c r="J469" s="29">
        <v>490.59</v>
      </c>
      <c r="K469" s="29">
        <v>-1.3</v>
      </c>
    </row>
    <row r="470" spans="1:11" x14ac:dyDescent="0.4">
      <c r="A470" s="15">
        <v>40847</v>
      </c>
      <c r="B470" s="26">
        <v>1922.31</v>
      </c>
      <c r="C470" s="26">
        <v>1941.32</v>
      </c>
      <c r="D470" s="26">
        <v>1902.04</v>
      </c>
      <c r="E470" s="26">
        <v>1909.03</v>
      </c>
      <c r="F470" s="26">
        <v>-1.06</v>
      </c>
      <c r="G470" s="27">
        <v>492.96</v>
      </c>
      <c r="H470" s="27">
        <v>493.71</v>
      </c>
      <c r="I470" s="27">
        <v>488.34</v>
      </c>
      <c r="J470" s="27">
        <v>490.69</v>
      </c>
      <c r="K470" s="27">
        <v>0.02</v>
      </c>
    </row>
    <row r="471" spans="1:11" x14ac:dyDescent="0.4">
      <c r="A471" s="15">
        <v>40848</v>
      </c>
      <c r="B471" s="26">
        <v>1891.22</v>
      </c>
      <c r="C471" s="26">
        <v>1925.08</v>
      </c>
      <c r="D471" s="26">
        <v>1891.22</v>
      </c>
      <c r="E471" s="26">
        <v>1909.63</v>
      </c>
      <c r="F471" s="26">
        <v>0.03</v>
      </c>
      <c r="G471" s="27">
        <v>487.21</v>
      </c>
      <c r="H471" s="27">
        <v>493.09</v>
      </c>
      <c r="I471" s="27">
        <v>487.21</v>
      </c>
      <c r="J471" s="27">
        <v>492.36</v>
      </c>
      <c r="K471" s="27">
        <v>0.34</v>
      </c>
    </row>
    <row r="472" spans="1:11" x14ac:dyDescent="0.4">
      <c r="A472" s="15">
        <v>40849</v>
      </c>
      <c r="B472" s="26">
        <v>1870.51</v>
      </c>
      <c r="C472" s="26">
        <v>1899.35</v>
      </c>
      <c r="D472" s="26">
        <v>1859.83</v>
      </c>
      <c r="E472" s="26">
        <v>1898.01</v>
      </c>
      <c r="F472" s="26">
        <v>-0.61</v>
      </c>
      <c r="G472" s="27">
        <v>480.45</v>
      </c>
      <c r="H472" s="27">
        <v>493.51</v>
      </c>
      <c r="I472" s="27">
        <v>477.87</v>
      </c>
      <c r="J472" s="27">
        <v>493.49</v>
      </c>
      <c r="K472" s="27">
        <v>0.23</v>
      </c>
    </row>
    <row r="473" spans="1:11" x14ac:dyDescent="0.4">
      <c r="A473" s="15">
        <v>40850</v>
      </c>
      <c r="B473" s="26">
        <v>1895.14</v>
      </c>
      <c r="C473" s="26">
        <v>1895.14</v>
      </c>
      <c r="D473" s="26">
        <v>1863.57</v>
      </c>
      <c r="E473" s="26">
        <v>1869.96</v>
      </c>
      <c r="F473" s="26">
        <v>-1.48</v>
      </c>
      <c r="G473" s="27">
        <v>497.81</v>
      </c>
      <c r="H473" s="27">
        <v>497.84</v>
      </c>
      <c r="I473" s="27">
        <v>487.9</v>
      </c>
      <c r="J473" s="27">
        <v>487.91</v>
      </c>
      <c r="K473" s="27">
        <v>-1.1299999999999999</v>
      </c>
    </row>
    <row r="474" spans="1:11" x14ac:dyDescent="0.4">
      <c r="A474" s="18">
        <v>40851</v>
      </c>
      <c r="B474" s="28">
        <v>1911.56</v>
      </c>
      <c r="C474" s="28">
        <v>1929.01</v>
      </c>
      <c r="D474" s="28">
        <v>1906.33</v>
      </c>
      <c r="E474" s="28">
        <v>1928.41</v>
      </c>
      <c r="F474" s="28">
        <v>3.13</v>
      </c>
      <c r="G474" s="29">
        <v>497.51</v>
      </c>
      <c r="H474" s="29">
        <v>502.8</v>
      </c>
      <c r="I474" s="29">
        <v>497.5</v>
      </c>
      <c r="J474" s="29">
        <v>502.8</v>
      </c>
      <c r="K474" s="29">
        <v>3.05</v>
      </c>
    </row>
    <row r="475" spans="1:11" x14ac:dyDescent="0.4">
      <c r="A475" s="15">
        <v>40854</v>
      </c>
      <c r="B475" s="26">
        <v>1932.95</v>
      </c>
      <c r="C475" s="26">
        <v>1932.95</v>
      </c>
      <c r="D475" s="26">
        <v>1915.38</v>
      </c>
      <c r="E475" s="26">
        <v>1919.1</v>
      </c>
      <c r="F475" s="26">
        <v>-0.48</v>
      </c>
      <c r="G475" s="27">
        <v>506.44</v>
      </c>
      <c r="H475" s="27">
        <v>511.06</v>
      </c>
      <c r="I475" s="27">
        <v>505.39</v>
      </c>
      <c r="J475" s="27">
        <v>509.77</v>
      </c>
      <c r="K475" s="27">
        <v>1.39</v>
      </c>
    </row>
    <row r="476" spans="1:11" x14ac:dyDescent="0.4">
      <c r="A476" s="15">
        <v>40855</v>
      </c>
      <c r="B476" s="26">
        <v>1927.89</v>
      </c>
      <c r="C476" s="26">
        <v>1928.07</v>
      </c>
      <c r="D476" s="26">
        <v>1900.09</v>
      </c>
      <c r="E476" s="26">
        <v>1903.14</v>
      </c>
      <c r="F476" s="26">
        <v>-0.83</v>
      </c>
      <c r="G476" s="27">
        <v>514.12</v>
      </c>
      <c r="H476" s="27">
        <v>514.13</v>
      </c>
      <c r="I476" s="27">
        <v>507.11</v>
      </c>
      <c r="J476" s="27">
        <v>507.11</v>
      </c>
      <c r="K476" s="27">
        <v>-0.52</v>
      </c>
    </row>
    <row r="477" spans="1:11" x14ac:dyDescent="0.4">
      <c r="A477" s="15">
        <v>40856</v>
      </c>
      <c r="B477" s="26">
        <v>1925.86</v>
      </c>
      <c r="C477" s="26">
        <v>1929.65</v>
      </c>
      <c r="D477" s="26">
        <v>1897.47</v>
      </c>
      <c r="E477" s="26">
        <v>1907.53</v>
      </c>
      <c r="F477" s="26">
        <v>0.23</v>
      </c>
      <c r="G477" s="27">
        <v>513.1</v>
      </c>
      <c r="H477" s="27">
        <v>514.35</v>
      </c>
      <c r="I477" s="27">
        <v>505.34</v>
      </c>
      <c r="J477" s="27">
        <v>509.41</v>
      </c>
      <c r="K477" s="27">
        <v>0.45</v>
      </c>
    </row>
    <row r="478" spans="1:11" x14ac:dyDescent="0.4">
      <c r="A478" s="15">
        <v>40857</v>
      </c>
      <c r="B478" s="26">
        <v>1860.96</v>
      </c>
      <c r="C478" s="26">
        <v>1862.27</v>
      </c>
      <c r="D478" s="26">
        <v>1813.25</v>
      </c>
      <c r="E478" s="26">
        <v>1813.25</v>
      </c>
      <c r="F478" s="26">
        <v>-4.9400000000000004</v>
      </c>
      <c r="G478" s="27">
        <v>495.18</v>
      </c>
      <c r="H478" s="27">
        <v>495.64</v>
      </c>
      <c r="I478" s="27">
        <v>486.09</v>
      </c>
      <c r="J478" s="27">
        <v>488.77</v>
      </c>
      <c r="K478" s="27">
        <v>-4.05</v>
      </c>
    </row>
    <row r="479" spans="1:11" x14ac:dyDescent="0.4">
      <c r="A479" s="18">
        <v>40858</v>
      </c>
      <c r="B479" s="28">
        <v>1840.98</v>
      </c>
      <c r="C479" s="28">
        <v>1863.46</v>
      </c>
      <c r="D479" s="28">
        <v>1823.87</v>
      </c>
      <c r="E479" s="28">
        <v>1863.45</v>
      </c>
      <c r="F479" s="28">
        <v>2.77</v>
      </c>
      <c r="G479" s="29">
        <v>498.57</v>
      </c>
      <c r="H479" s="29">
        <v>500.09</v>
      </c>
      <c r="I479" s="29">
        <v>491.1</v>
      </c>
      <c r="J479" s="29">
        <v>500.08</v>
      </c>
      <c r="K479" s="29">
        <v>2.31</v>
      </c>
    </row>
    <row r="480" spans="1:11" x14ac:dyDescent="0.4">
      <c r="A480" s="15">
        <v>40861</v>
      </c>
      <c r="B480" s="26">
        <v>1889.33</v>
      </c>
      <c r="C480" s="26">
        <v>1907.62</v>
      </c>
      <c r="D480" s="26">
        <v>1889.33</v>
      </c>
      <c r="E480" s="26">
        <v>1902.81</v>
      </c>
      <c r="F480" s="26">
        <v>2.11</v>
      </c>
      <c r="G480" s="27">
        <v>508.39</v>
      </c>
      <c r="H480" s="27">
        <v>512.03</v>
      </c>
      <c r="I480" s="27">
        <v>508.24</v>
      </c>
      <c r="J480" s="27">
        <v>510.09</v>
      </c>
      <c r="K480" s="27">
        <v>2</v>
      </c>
    </row>
    <row r="481" spans="1:11" x14ac:dyDescent="0.4">
      <c r="A481" s="15">
        <v>40862</v>
      </c>
      <c r="B481" s="26">
        <v>1888.67</v>
      </c>
      <c r="C481" s="26">
        <v>1900.58</v>
      </c>
      <c r="D481" s="26">
        <v>1878.42</v>
      </c>
      <c r="E481" s="26">
        <v>1886.12</v>
      </c>
      <c r="F481" s="26">
        <v>-0.88</v>
      </c>
      <c r="G481" s="27">
        <v>510.33</v>
      </c>
      <c r="H481" s="27">
        <v>512.4</v>
      </c>
      <c r="I481" s="27">
        <v>505.88</v>
      </c>
      <c r="J481" s="27">
        <v>508.33</v>
      </c>
      <c r="K481" s="27">
        <v>-0.35</v>
      </c>
    </row>
    <row r="482" spans="1:11" x14ac:dyDescent="0.4">
      <c r="A482" s="15">
        <v>40863</v>
      </c>
      <c r="B482" s="26">
        <v>1898.14</v>
      </c>
      <c r="C482" s="26">
        <v>1911.33</v>
      </c>
      <c r="D482" s="26">
        <v>1853.13</v>
      </c>
      <c r="E482" s="26">
        <v>1856.07</v>
      </c>
      <c r="F482" s="26">
        <v>-1.59</v>
      </c>
      <c r="G482" s="27">
        <v>513.88</v>
      </c>
      <c r="H482" s="27">
        <v>514.12</v>
      </c>
      <c r="I482" s="27">
        <v>497.57</v>
      </c>
      <c r="J482" s="27">
        <v>497.58</v>
      </c>
      <c r="K482" s="27">
        <v>-2.11</v>
      </c>
    </row>
    <row r="483" spans="1:11" x14ac:dyDescent="0.4">
      <c r="A483" s="15">
        <v>40864</v>
      </c>
      <c r="B483" s="26">
        <v>1862.87</v>
      </c>
      <c r="C483" s="26">
        <v>1876.88</v>
      </c>
      <c r="D483" s="26">
        <v>1835.73</v>
      </c>
      <c r="E483" s="26">
        <v>1876.67</v>
      </c>
      <c r="F483" s="26">
        <v>1.1100000000000001</v>
      </c>
      <c r="G483" s="27">
        <v>500.59</v>
      </c>
      <c r="H483" s="27">
        <v>506.54</v>
      </c>
      <c r="I483" s="27">
        <v>495.39</v>
      </c>
      <c r="J483" s="27">
        <v>506.54</v>
      </c>
      <c r="K483" s="27">
        <v>1.8</v>
      </c>
    </row>
    <row r="484" spans="1:11" x14ac:dyDescent="0.4">
      <c r="A484" s="18">
        <v>40865</v>
      </c>
      <c r="B484" s="28">
        <v>1839.63</v>
      </c>
      <c r="C484" s="28">
        <v>1850.04</v>
      </c>
      <c r="D484" s="28">
        <v>1832.17</v>
      </c>
      <c r="E484" s="28">
        <v>1839.17</v>
      </c>
      <c r="F484" s="28">
        <v>-2</v>
      </c>
      <c r="G484" s="29">
        <v>498.91</v>
      </c>
      <c r="H484" s="29">
        <v>503.11</v>
      </c>
      <c r="I484" s="29">
        <v>498.67</v>
      </c>
      <c r="J484" s="29">
        <v>503.09</v>
      </c>
      <c r="K484" s="29">
        <v>-0.68</v>
      </c>
    </row>
    <row r="485" spans="1:11" x14ac:dyDescent="0.4">
      <c r="A485" s="15">
        <v>40868</v>
      </c>
      <c r="B485" s="26">
        <v>1833.9</v>
      </c>
      <c r="C485" s="26">
        <v>1833.9</v>
      </c>
      <c r="D485" s="26">
        <v>1811.69</v>
      </c>
      <c r="E485" s="26">
        <v>1820.03</v>
      </c>
      <c r="F485" s="26">
        <v>-1.04</v>
      </c>
      <c r="G485" s="27">
        <v>504.14</v>
      </c>
      <c r="H485" s="27">
        <v>504.96</v>
      </c>
      <c r="I485" s="27">
        <v>498.36</v>
      </c>
      <c r="J485" s="27">
        <v>498.36</v>
      </c>
      <c r="K485" s="27">
        <v>-0.94</v>
      </c>
    </row>
    <row r="486" spans="1:11" x14ac:dyDescent="0.4">
      <c r="A486" s="15">
        <v>40869</v>
      </c>
      <c r="B486" s="26">
        <v>1798.41</v>
      </c>
      <c r="C486" s="26">
        <v>1830.84</v>
      </c>
      <c r="D486" s="26">
        <v>1797.93</v>
      </c>
      <c r="E486" s="26">
        <v>1826.28</v>
      </c>
      <c r="F486" s="26">
        <v>0.34</v>
      </c>
      <c r="G486" s="27">
        <v>493.25</v>
      </c>
      <c r="H486" s="27">
        <v>505.71</v>
      </c>
      <c r="I486" s="27">
        <v>492.97</v>
      </c>
      <c r="J486" s="27">
        <v>505.69</v>
      </c>
      <c r="K486" s="27">
        <v>1.47</v>
      </c>
    </row>
    <row r="487" spans="1:11" x14ac:dyDescent="0.4">
      <c r="A487" s="15">
        <v>40870</v>
      </c>
      <c r="B487" s="26">
        <v>1820.86</v>
      </c>
      <c r="C487" s="26">
        <v>1820.86</v>
      </c>
      <c r="D487" s="26">
        <v>1780.24</v>
      </c>
      <c r="E487" s="26">
        <v>1783.1</v>
      </c>
      <c r="F487" s="26">
        <v>-2.36</v>
      </c>
      <c r="G487" s="27">
        <v>506.93</v>
      </c>
      <c r="H487" s="27">
        <v>506.93</v>
      </c>
      <c r="I487" s="27">
        <v>488.54</v>
      </c>
      <c r="J487" s="27">
        <v>490.49</v>
      </c>
      <c r="K487" s="27">
        <v>-3.01</v>
      </c>
    </row>
    <row r="488" spans="1:11" x14ac:dyDescent="0.4">
      <c r="A488" s="15">
        <v>40871</v>
      </c>
      <c r="B488" s="26">
        <v>1775.82</v>
      </c>
      <c r="C488" s="26">
        <v>1800.01</v>
      </c>
      <c r="D488" s="26">
        <v>1769.43</v>
      </c>
      <c r="E488" s="26">
        <v>1795.06</v>
      </c>
      <c r="F488" s="26">
        <v>0.67</v>
      </c>
      <c r="G488" s="27">
        <v>488.14</v>
      </c>
      <c r="H488" s="27">
        <v>492.98</v>
      </c>
      <c r="I488" s="27">
        <v>485.11</v>
      </c>
      <c r="J488" s="27">
        <v>489.48</v>
      </c>
      <c r="K488" s="27">
        <v>-0.21</v>
      </c>
    </row>
    <row r="489" spans="1:11" x14ac:dyDescent="0.4">
      <c r="A489" s="18">
        <v>40872</v>
      </c>
      <c r="B489" s="28">
        <v>1780.06</v>
      </c>
      <c r="C489" s="28">
        <v>1790.81</v>
      </c>
      <c r="D489" s="28">
        <v>1766.73</v>
      </c>
      <c r="E489" s="28">
        <v>1776.4</v>
      </c>
      <c r="F489" s="28">
        <v>-1.04</v>
      </c>
      <c r="G489" s="29">
        <v>488.9</v>
      </c>
      <c r="H489" s="29">
        <v>491.73</v>
      </c>
      <c r="I489" s="29">
        <v>475.99</v>
      </c>
      <c r="J489" s="29">
        <v>479.55</v>
      </c>
      <c r="K489" s="29">
        <v>-2.0299999999999998</v>
      </c>
    </row>
    <row r="490" spans="1:11" x14ac:dyDescent="0.4">
      <c r="A490" s="15">
        <v>40875</v>
      </c>
      <c r="B490" s="26">
        <v>1804.8</v>
      </c>
      <c r="C490" s="26">
        <v>1816.65</v>
      </c>
      <c r="D490" s="26">
        <v>1795.39</v>
      </c>
      <c r="E490" s="26">
        <v>1815.28</v>
      </c>
      <c r="F490" s="26">
        <v>2.19</v>
      </c>
      <c r="G490" s="27">
        <v>485.18</v>
      </c>
      <c r="H490" s="27">
        <v>487.1</v>
      </c>
      <c r="I490" s="27">
        <v>482.55</v>
      </c>
      <c r="J490" s="27">
        <v>486.36</v>
      </c>
      <c r="K490" s="27">
        <v>1.42</v>
      </c>
    </row>
    <row r="491" spans="1:11" x14ac:dyDescent="0.4">
      <c r="A491" s="15">
        <v>40876</v>
      </c>
      <c r="B491" s="26">
        <v>1828.3</v>
      </c>
      <c r="C491" s="26">
        <v>1856.76</v>
      </c>
      <c r="D491" s="26">
        <v>1823.93</v>
      </c>
      <c r="E491" s="26">
        <v>1856.52</v>
      </c>
      <c r="F491" s="26">
        <v>2.27</v>
      </c>
      <c r="G491" s="27">
        <v>492.14</v>
      </c>
      <c r="H491" s="27">
        <v>493.32</v>
      </c>
      <c r="I491" s="27">
        <v>489.88</v>
      </c>
      <c r="J491" s="27">
        <v>492.73</v>
      </c>
      <c r="K491" s="27">
        <v>1.31</v>
      </c>
    </row>
    <row r="492" spans="1:11" x14ac:dyDescent="0.4">
      <c r="A492" s="15">
        <v>40877</v>
      </c>
      <c r="B492" s="26">
        <v>1847.17</v>
      </c>
      <c r="C492" s="26">
        <v>1858.1</v>
      </c>
      <c r="D492" s="26">
        <v>1838.7</v>
      </c>
      <c r="E492" s="26">
        <v>1847.51</v>
      </c>
      <c r="F492" s="26">
        <v>-0.49</v>
      </c>
      <c r="G492" s="27">
        <v>493.58</v>
      </c>
      <c r="H492" s="27">
        <v>496.53</v>
      </c>
      <c r="I492" s="27">
        <v>491.16</v>
      </c>
      <c r="J492" s="27">
        <v>492.81</v>
      </c>
      <c r="K492" s="27">
        <v>0.02</v>
      </c>
    </row>
    <row r="493" spans="1:11" x14ac:dyDescent="0.4">
      <c r="A493" s="15">
        <v>40878</v>
      </c>
      <c r="B493" s="26">
        <v>1911.5</v>
      </c>
      <c r="C493" s="26">
        <v>1926.33</v>
      </c>
      <c r="D493" s="26">
        <v>1908.33</v>
      </c>
      <c r="E493" s="26">
        <v>1916.18</v>
      </c>
      <c r="F493" s="26">
        <v>3.72</v>
      </c>
      <c r="G493" s="27">
        <v>504.26</v>
      </c>
      <c r="H493" s="27">
        <v>504.39</v>
      </c>
      <c r="I493" s="27">
        <v>496.3</v>
      </c>
      <c r="J493" s="27">
        <v>496.33</v>
      </c>
      <c r="K493" s="27">
        <v>0.71</v>
      </c>
    </row>
    <row r="494" spans="1:11" x14ac:dyDescent="0.4">
      <c r="A494" s="18">
        <v>40879</v>
      </c>
      <c r="B494" s="28">
        <v>1914.41</v>
      </c>
      <c r="C494" s="28">
        <v>1920.64</v>
      </c>
      <c r="D494" s="28">
        <v>1905.69</v>
      </c>
      <c r="E494" s="28">
        <v>1916.04</v>
      </c>
      <c r="F494" s="28">
        <v>-0.01</v>
      </c>
      <c r="G494" s="29">
        <v>497.46</v>
      </c>
      <c r="H494" s="29">
        <v>498.46</v>
      </c>
      <c r="I494" s="29">
        <v>495.73</v>
      </c>
      <c r="J494" s="29">
        <v>498.33</v>
      </c>
      <c r="K494" s="29">
        <v>0.4</v>
      </c>
    </row>
    <row r="495" spans="1:11" x14ac:dyDescent="0.4">
      <c r="A495" s="15">
        <v>40882</v>
      </c>
      <c r="B495" s="26">
        <v>1928.46</v>
      </c>
      <c r="C495" s="26">
        <v>1929.18</v>
      </c>
      <c r="D495" s="26">
        <v>1911.61</v>
      </c>
      <c r="E495" s="26">
        <v>1922.9</v>
      </c>
      <c r="F495" s="26">
        <v>0.36</v>
      </c>
      <c r="G495" s="27">
        <v>501.99</v>
      </c>
      <c r="H495" s="27">
        <v>505.9</v>
      </c>
      <c r="I495" s="27">
        <v>500.62</v>
      </c>
      <c r="J495" s="27">
        <v>505.82</v>
      </c>
      <c r="K495" s="27">
        <v>1.5</v>
      </c>
    </row>
    <row r="496" spans="1:11" x14ac:dyDescent="0.4">
      <c r="A496" s="15">
        <v>40883</v>
      </c>
      <c r="B496" s="26">
        <v>1914.49</v>
      </c>
      <c r="C496" s="26">
        <v>1920.7</v>
      </c>
      <c r="D496" s="26">
        <v>1892.01</v>
      </c>
      <c r="E496" s="26">
        <v>1902.82</v>
      </c>
      <c r="F496" s="26">
        <v>-1.04</v>
      </c>
      <c r="G496" s="27">
        <v>508.06</v>
      </c>
      <c r="H496" s="27">
        <v>508.31</v>
      </c>
      <c r="I496" s="27">
        <v>501.64</v>
      </c>
      <c r="J496" s="27">
        <v>502.59</v>
      </c>
      <c r="K496" s="27">
        <v>-0.64</v>
      </c>
    </row>
    <row r="497" spans="1:11" x14ac:dyDescent="0.4">
      <c r="A497" s="15">
        <v>40884</v>
      </c>
      <c r="B497" s="26">
        <v>1914.5</v>
      </c>
      <c r="C497" s="26">
        <v>1921.52</v>
      </c>
      <c r="D497" s="26">
        <v>1904.52</v>
      </c>
      <c r="E497" s="26">
        <v>1919.42</v>
      </c>
      <c r="F497" s="26">
        <v>0.87</v>
      </c>
      <c r="G497" s="27">
        <v>506.42</v>
      </c>
      <c r="H497" s="27">
        <v>507.25</v>
      </c>
      <c r="I497" s="27">
        <v>504.52</v>
      </c>
      <c r="J497" s="27">
        <v>505.68</v>
      </c>
      <c r="K497" s="27">
        <v>0.61</v>
      </c>
    </row>
    <row r="498" spans="1:11" x14ac:dyDescent="0.4">
      <c r="A498" s="15">
        <v>40885</v>
      </c>
      <c r="B498" s="26">
        <v>1911.07</v>
      </c>
      <c r="C498" s="26">
        <v>1925.56</v>
      </c>
      <c r="D498" s="26">
        <v>1898.34</v>
      </c>
      <c r="E498" s="26">
        <v>1912.39</v>
      </c>
      <c r="F498" s="26">
        <v>-0.37</v>
      </c>
      <c r="G498" s="27">
        <v>507.6</v>
      </c>
      <c r="H498" s="27">
        <v>509.6</v>
      </c>
      <c r="I498" s="27">
        <v>503.78</v>
      </c>
      <c r="J498" s="27">
        <v>508.65</v>
      </c>
      <c r="K498" s="27">
        <v>0.59</v>
      </c>
    </row>
    <row r="499" spans="1:11" x14ac:dyDescent="0.4">
      <c r="A499" s="18">
        <v>40886</v>
      </c>
      <c r="B499" s="28">
        <v>1883.86</v>
      </c>
      <c r="C499" s="28">
        <v>1894.59</v>
      </c>
      <c r="D499" s="28">
        <v>1872.67</v>
      </c>
      <c r="E499" s="28">
        <v>1874.75</v>
      </c>
      <c r="F499" s="28">
        <v>-1.97</v>
      </c>
      <c r="G499" s="29">
        <v>504.93</v>
      </c>
      <c r="H499" s="29">
        <v>509.99</v>
      </c>
      <c r="I499" s="29">
        <v>503.49</v>
      </c>
      <c r="J499" s="29">
        <v>507.6</v>
      </c>
      <c r="K499" s="29">
        <v>-0.21</v>
      </c>
    </row>
    <row r="500" spans="1:11" x14ac:dyDescent="0.4">
      <c r="A500" s="15">
        <v>40889</v>
      </c>
      <c r="B500" s="26">
        <v>1902.75</v>
      </c>
      <c r="C500" s="26">
        <v>1903.19</v>
      </c>
      <c r="D500" s="26">
        <v>1890.18</v>
      </c>
      <c r="E500" s="26">
        <v>1899.76</v>
      </c>
      <c r="F500" s="26">
        <v>1.33</v>
      </c>
      <c r="G500" s="27">
        <v>515.05999999999995</v>
      </c>
      <c r="H500" s="27">
        <v>516.1</v>
      </c>
      <c r="I500" s="27">
        <v>512.37</v>
      </c>
      <c r="J500" s="27">
        <v>515.22</v>
      </c>
      <c r="K500" s="27">
        <v>1.5</v>
      </c>
    </row>
    <row r="501" spans="1:11" x14ac:dyDescent="0.4">
      <c r="A501" s="15">
        <v>40890</v>
      </c>
      <c r="B501" s="26">
        <v>1877.4</v>
      </c>
      <c r="C501" s="26">
        <v>1880.4</v>
      </c>
      <c r="D501" s="26">
        <v>1863.77</v>
      </c>
      <c r="E501" s="26">
        <v>1864.06</v>
      </c>
      <c r="F501" s="26">
        <v>-1.88</v>
      </c>
      <c r="G501" s="27">
        <v>512.62</v>
      </c>
      <c r="H501" s="27">
        <v>514.95000000000005</v>
      </c>
      <c r="I501" s="27">
        <v>508.96</v>
      </c>
      <c r="J501" s="27">
        <v>511.3</v>
      </c>
      <c r="K501" s="27">
        <v>-0.76</v>
      </c>
    </row>
    <row r="502" spans="1:11" x14ac:dyDescent="0.4">
      <c r="A502" s="15">
        <v>40891</v>
      </c>
      <c r="B502" s="26">
        <v>1852.2</v>
      </c>
      <c r="C502" s="26">
        <v>1864.79</v>
      </c>
      <c r="D502" s="26">
        <v>1851.89</v>
      </c>
      <c r="E502" s="26">
        <v>1857.75</v>
      </c>
      <c r="F502" s="26">
        <v>-0.34</v>
      </c>
      <c r="G502" s="27">
        <v>513.16999999999996</v>
      </c>
      <c r="H502" s="27">
        <v>514.36</v>
      </c>
      <c r="I502" s="27">
        <v>506.89</v>
      </c>
      <c r="J502" s="27">
        <v>508.38</v>
      </c>
      <c r="K502" s="27">
        <v>-0.56999999999999995</v>
      </c>
    </row>
    <row r="503" spans="1:11" x14ac:dyDescent="0.4">
      <c r="A503" s="15">
        <v>40892</v>
      </c>
      <c r="B503" s="26">
        <v>1834.82</v>
      </c>
      <c r="C503" s="26">
        <v>1840.94</v>
      </c>
      <c r="D503" s="26">
        <v>1817.61</v>
      </c>
      <c r="E503" s="26">
        <v>1819.11</v>
      </c>
      <c r="F503" s="26">
        <v>-2.08</v>
      </c>
      <c r="G503" s="27">
        <v>505.22</v>
      </c>
      <c r="H503" s="27">
        <v>507.2</v>
      </c>
      <c r="I503" s="27">
        <v>497.76</v>
      </c>
      <c r="J503" s="27">
        <v>497.76</v>
      </c>
      <c r="K503" s="27">
        <v>-2.09</v>
      </c>
    </row>
    <row r="504" spans="1:11" x14ac:dyDescent="0.4">
      <c r="A504" s="18">
        <v>40893</v>
      </c>
      <c r="B504" s="28">
        <v>1827.83</v>
      </c>
      <c r="C504" s="28">
        <v>1842.94</v>
      </c>
      <c r="D504" s="28">
        <v>1823.68</v>
      </c>
      <c r="E504" s="28">
        <v>1839.96</v>
      </c>
      <c r="F504" s="28">
        <v>1.1499999999999999</v>
      </c>
      <c r="G504" s="29">
        <v>503.63</v>
      </c>
      <c r="H504" s="29">
        <v>504.89</v>
      </c>
      <c r="I504" s="29">
        <v>500.89</v>
      </c>
      <c r="J504" s="29">
        <v>504.58</v>
      </c>
      <c r="K504" s="29">
        <v>1.37</v>
      </c>
    </row>
    <row r="505" spans="1:11" x14ac:dyDescent="0.4">
      <c r="A505" s="15">
        <v>40896</v>
      </c>
      <c r="B505" s="26">
        <v>1829.49</v>
      </c>
      <c r="C505" s="26">
        <v>1829.49</v>
      </c>
      <c r="D505" s="26">
        <v>1750.6</v>
      </c>
      <c r="E505" s="26">
        <v>1776.93</v>
      </c>
      <c r="F505" s="26">
        <v>-3.43</v>
      </c>
      <c r="G505" s="27">
        <v>505.7</v>
      </c>
      <c r="H505" s="27">
        <v>505.97</v>
      </c>
      <c r="I505" s="27">
        <v>460.19</v>
      </c>
      <c r="J505" s="27">
        <v>477.61</v>
      </c>
      <c r="K505" s="27">
        <v>-5.35</v>
      </c>
    </row>
    <row r="506" spans="1:11" x14ac:dyDescent="0.4">
      <c r="A506" s="15">
        <v>40897</v>
      </c>
      <c r="B506" s="26">
        <v>1791.62</v>
      </c>
      <c r="C506" s="26">
        <v>1797.59</v>
      </c>
      <c r="D506" s="26">
        <v>1780.1</v>
      </c>
      <c r="E506" s="26">
        <v>1793.06</v>
      </c>
      <c r="F506" s="26">
        <v>0.91</v>
      </c>
      <c r="G506" s="27">
        <v>481.7</v>
      </c>
      <c r="H506" s="27">
        <v>489.66</v>
      </c>
      <c r="I506" s="27">
        <v>481.69</v>
      </c>
      <c r="J506" s="27">
        <v>489.61</v>
      </c>
      <c r="K506" s="27">
        <v>2.5099999999999998</v>
      </c>
    </row>
    <row r="507" spans="1:11" x14ac:dyDescent="0.4">
      <c r="A507" s="15">
        <v>40898</v>
      </c>
      <c r="B507" s="26">
        <v>1837.99</v>
      </c>
      <c r="C507" s="26">
        <v>1850.67</v>
      </c>
      <c r="D507" s="26">
        <v>1831.26</v>
      </c>
      <c r="E507" s="26">
        <v>1848.41</v>
      </c>
      <c r="F507" s="26">
        <v>3.09</v>
      </c>
      <c r="G507" s="27">
        <v>500.26</v>
      </c>
      <c r="H507" s="27">
        <v>503.13</v>
      </c>
      <c r="I507" s="27">
        <v>500.2</v>
      </c>
      <c r="J507" s="27">
        <v>500.64</v>
      </c>
      <c r="K507" s="27">
        <v>2.25</v>
      </c>
    </row>
    <row r="508" spans="1:11" x14ac:dyDescent="0.4">
      <c r="A508" s="15">
        <v>40899</v>
      </c>
      <c r="B508" s="26">
        <v>1841.23</v>
      </c>
      <c r="C508" s="26">
        <v>1847.49</v>
      </c>
      <c r="D508" s="26">
        <v>1835.91</v>
      </c>
      <c r="E508" s="26">
        <v>1847.49</v>
      </c>
      <c r="F508" s="26">
        <v>-0.05</v>
      </c>
      <c r="G508" s="27">
        <v>503.04</v>
      </c>
      <c r="H508" s="27">
        <v>504.62</v>
      </c>
      <c r="I508" s="27">
        <v>501</v>
      </c>
      <c r="J508" s="27">
        <v>501.54</v>
      </c>
      <c r="K508" s="27">
        <v>0.18</v>
      </c>
    </row>
    <row r="509" spans="1:11" x14ac:dyDescent="0.4">
      <c r="A509" s="18">
        <v>40900</v>
      </c>
      <c r="B509" s="28">
        <v>1861.07</v>
      </c>
      <c r="C509" s="28">
        <v>1872.31</v>
      </c>
      <c r="D509" s="28">
        <v>1859.4</v>
      </c>
      <c r="E509" s="28">
        <v>1867.22</v>
      </c>
      <c r="F509" s="28">
        <v>1.07</v>
      </c>
      <c r="G509" s="29">
        <v>506.11</v>
      </c>
      <c r="H509" s="29">
        <v>506.56</v>
      </c>
      <c r="I509" s="29">
        <v>501.3</v>
      </c>
      <c r="J509" s="29">
        <v>502.36</v>
      </c>
      <c r="K509" s="29">
        <v>0.16</v>
      </c>
    </row>
    <row r="510" spans="1:11" x14ac:dyDescent="0.4">
      <c r="A510" s="15">
        <v>40903</v>
      </c>
      <c r="B510" s="26">
        <v>1873.07</v>
      </c>
      <c r="C510" s="26">
        <v>1873.79</v>
      </c>
      <c r="D510" s="26">
        <v>1851.99</v>
      </c>
      <c r="E510" s="26">
        <v>1856.7</v>
      </c>
      <c r="F510" s="26">
        <v>-0.56000000000000005</v>
      </c>
      <c r="G510" s="27">
        <v>506.38</v>
      </c>
      <c r="H510" s="27">
        <v>506.76</v>
      </c>
      <c r="I510" s="27">
        <v>499.91</v>
      </c>
      <c r="J510" s="27">
        <v>501.37</v>
      </c>
      <c r="K510" s="27">
        <v>-0.2</v>
      </c>
    </row>
    <row r="511" spans="1:11" x14ac:dyDescent="0.4">
      <c r="A511" s="15">
        <v>40904</v>
      </c>
      <c r="B511" s="26">
        <v>1856.78</v>
      </c>
      <c r="C511" s="26">
        <v>1864.71</v>
      </c>
      <c r="D511" s="26">
        <v>1813.48</v>
      </c>
      <c r="E511" s="26">
        <v>1842.02</v>
      </c>
      <c r="F511" s="26">
        <v>-0.79</v>
      </c>
      <c r="G511" s="27">
        <v>502.76</v>
      </c>
      <c r="H511" s="27">
        <v>503</v>
      </c>
      <c r="I511" s="27">
        <v>487.31</v>
      </c>
      <c r="J511" s="27">
        <v>491.64</v>
      </c>
      <c r="K511" s="27">
        <v>-1.94</v>
      </c>
    </row>
    <row r="512" spans="1:11" x14ac:dyDescent="0.4">
      <c r="A512" s="15">
        <v>40905</v>
      </c>
      <c r="B512" s="26">
        <v>1833.26</v>
      </c>
      <c r="C512" s="26">
        <v>1833.26</v>
      </c>
      <c r="D512" s="26">
        <v>1817.97</v>
      </c>
      <c r="E512" s="26">
        <v>1825.12</v>
      </c>
      <c r="F512" s="26">
        <v>-0.92</v>
      </c>
      <c r="G512" s="27">
        <v>493.12</v>
      </c>
      <c r="H512" s="27">
        <v>495.39</v>
      </c>
      <c r="I512" s="27">
        <v>492.79</v>
      </c>
      <c r="J512" s="27">
        <v>495.22</v>
      </c>
      <c r="K512" s="27">
        <v>0.73</v>
      </c>
    </row>
    <row r="513" spans="1:11" x14ac:dyDescent="0.4">
      <c r="A513" s="15">
        <v>40906</v>
      </c>
      <c r="B513" s="26">
        <v>1815.63</v>
      </c>
      <c r="C513" s="26">
        <v>1835.19</v>
      </c>
      <c r="D513" s="26">
        <v>1806.88</v>
      </c>
      <c r="E513" s="26">
        <v>1825.74</v>
      </c>
      <c r="F513" s="26">
        <v>0.03</v>
      </c>
      <c r="G513" s="27">
        <v>495.04</v>
      </c>
      <c r="H513" s="27">
        <v>500.73</v>
      </c>
      <c r="I513" s="27">
        <v>494.87</v>
      </c>
      <c r="J513" s="27">
        <v>500.18</v>
      </c>
      <c r="K513" s="27">
        <v>1</v>
      </c>
    </row>
    <row r="514" spans="1:11" x14ac:dyDescent="0.4">
      <c r="A514" s="18">
        <v>40910</v>
      </c>
      <c r="B514" s="28">
        <v>1831.69</v>
      </c>
      <c r="C514" s="28">
        <v>1837.81</v>
      </c>
      <c r="D514" s="28">
        <v>1814.55</v>
      </c>
      <c r="E514" s="28">
        <v>1826.37</v>
      </c>
      <c r="F514" s="28">
        <v>0.03</v>
      </c>
      <c r="G514" s="29">
        <v>504.41</v>
      </c>
      <c r="H514" s="29">
        <v>506.83</v>
      </c>
      <c r="I514" s="29">
        <v>502.69</v>
      </c>
      <c r="J514" s="29">
        <v>506.79</v>
      </c>
      <c r="K514" s="29">
        <v>1.32</v>
      </c>
    </row>
    <row r="515" spans="1:11" x14ac:dyDescent="0.4">
      <c r="A515" s="15">
        <v>40911</v>
      </c>
      <c r="B515" s="26">
        <v>1846.56</v>
      </c>
      <c r="C515" s="26">
        <v>1875.41</v>
      </c>
      <c r="D515" s="26">
        <v>1846.56</v>
      </c>
      <c r="E515" s="26">
        <v>1875.41</v>
      </c>
      <c r="F515" s="26">
        <v>2.69</v>
      </c>
      <c r="G515" s="27">
        <v>509.98</v>
      </c>
      <c r="H515" s="27">
        <v>513.85</v>
      </c>
      <c r="I515" s="27">
        <v>509.84</v>
      </c>
      <c r="J515" s="27">
        <v>513.83000000000004</v>
      </c>
      <c r="K515" s="27">
        <v>1.39</v>
      </c>
    </row>
    <row r="516" spans="1:11" x14ac:dyDescent="0.4">
      <c r="A516" s="15">
        <v>40912</v>
      </c>
      <c r="B516" s="26">
        <v>1883.48</v>
      </c>
      <c r="C516" s="26">
        <v>1884.69</v>
      </c>
      <c r="D516" s="26">
        <v>1866.22</v>
      </c>
      <c r="E516" s="26">
        <v>1866.22</v>
      </c>
      <c r="F516" s="26">
        <v>-0.49</v>
      </c>
      <c r="G516" s="27">
        <v>517.46</v>
      </c>
      <c r="H516" s="27">
        <v>519.48</v>
      </c>
      <c r="I516" s="27">
        <v>516.20000000000005</v>
      </c>
      <c r="J516" s="27">
        <v>516.29999999999995</v>
      </c>
      <c r="K516" s="27">
        <v>0.48</v>
      </c>
    </row>
    <row r="517" spans="1:11" x14ac:dyDescent="0.4">
      <c r="A517" s="15">
        <v>40913</v>
      </c>
      <c r="B517" s="26">
        <v>1869.42</v>
      </c>
      <c r="C517" s="26">
        <v>1875.97</v>
      </c>
      <c r="D517" s="26">
        <v>1860.57</v>
      </c>
      <c r="E517" s="26">
        <v>1863.74</v>
      </c>
      <c r="F517" s="26">
        <v>-0.13</v>
      </c>
      <c r="G517" s="27">
        <v>520.14</v>
      </c>
      <c r="H517" s="27">
        <v>524.37</v>
      </c>
      <c r="I517" s="27">
        <v>519.11</v>
      </c>
      <c r="J517" s="27">
        <v>521.96</v>
      </c>
      <c r="K517" s="27">
        <v>1.1000000000000001</v>
      </c>
    </row>
    <row r="518" spans="1:11" x14ac:dyDescent="0.4">
      <c r="A518" s="15">
        <v>40914</v>
      </c>
      <c r="B518" s="26">
        <v>1867.12</v>
      </c>
      <c r="C518" s="26">
        <v>1867.12</v>
      </c>
      <c r="D518" s="26">
        <v>1824.29</v>
      </c>
      <c r="E518" s="26">
        <v>1843.14</v>
      </c>
      <c r="F518" s="26">
        <v>-1.1100000000000001</v>
      </c>
      <c r="G518" s="27">
        <v>525.04</v>
      </c>
      <c r="H518" s="27">
        <v>525.04</v>
      </c>
      <c r="I518" s="27">
        <v>515.09</v>
      </c>
      <c r="J518" s="27">
        <v>518.94000000000005</v>
      </c>
      <c r="K518" s="27">
        <v>-0.57999999999999996</v>
      </c>
    </row>
    <row r="519" spans="1:11" x14ac:dyDescent="0.4">
      <c r="A519" s="18">
        <v>40917</v>
      </c>
      <c r="B519" s="28">
        <v>1832.04</v>
      </c>
      <c r="C519" s="28">
        <v>1832.04</v>
      </c>
      <c r="D519" s="28">
        <v>1810.48</v>
      </c>
      <c r="E519" s="28">
        <v>1826.49</v>
      </c>
      <c r="F519" s="28">
        <v>-0.9</v>
      </c>
      <c r="G519" s="29">
        <v>519.96</v>
      </c>
      <c r="H519" s="29">
        <v>520.38</v>
      </c>
      <c r="I519" s="29">
        <v>514.34</v>
      </c>
      <c r="J519" s="29">
        <v>520.28</v>
      </c>
      <c r="K519" s="29">
        <v>0.26</v>
      </c>
    </row>
    <row r="520" spans="1:11" x14ac:dyDescent="0.4">
      <c r="A520" s="15">
        <v>40918</v>
      </c>
      <c r="B520" s="26">
        <v>1841.13</v>
      </c>
      <c r="C520" s="26">
        <v>1859.55</v>
      </c>
      <c r="D520" s="26">
        <v>1840.47</v>
      </c>
      <c r="E520" s="26">
        <v>1853.22</v>
      </c>
      <c r="F520" s="26">
        <v>1.46</v>
      </c>
      <c r="G520" s="27">
        <v>524.34</v>
      </c>
      <c r="H520" s="27">
        <v>526.4</v>
      </c>
      <c r="I520" s="27">
        <v>524.13</v>
      </c>
      <c r="J520" s="27">
        <v>525.74</v>
      </c>
      <c r="K520" s="27">
        <v>1.05</v>
      </c>
    </row>
    <row r="521" spans="1:11" x14ac:dyDescent="0.4">
      <c r="A521" s="15">
        <v>40919</v>
      </c>
      <c r="B521" s="26">
        <v>1857.54</v>
      </c>
      <c r="C521" s="26">
        <v>1857.82</v>
      </c>
      <c r="D521" s="26">
        <v>1843.12</v>
      </c>
      <c r="E521" s="26">
        <v>1845.55</v>
      </c>
      <c r="F521" s="26">
        <v>-0.41</v>
      </c>
      <c r="G521" s="27">
        <v>528.44000000000005</v>
      </c>
      <c r="H521" s="27">
        <v>528.44000000000005</v>
      </c>
      <c r="I521" s="27">
        <v>518.33000000000004</v>
      </c>
      <c r="J521" s="27">
        <v>518.58000000000004</v>
      </c>
      <c r="K521" s="27">
        <v>-1.36</v>
      </c>
    </row>
    <row r="522" spans="1:11" x14ac:dyDescent="0.4">
      <c r="A522" s="15">
        <v>40920</v>
      </c>
      <c r="B522" s="26">
        <v>1853.1</v>
      </c>
      <c r="C522" s="26">
        <v>1864.57</v>
      </c>
      <c r="D522" s="26">
        <v>1837.96</v>
      </c>
      <c r="E522" s="26">
        <v>1864.57</v>
      </c>
      <c r="F522" s="26">
        <v>1.03</v>
      </c>
      <c r="G522" s="27">
        <v>521.29999999999995</v>
      </c>
      <c r="H522" s="27">
        <v>521.61</v>
      </c>
      <c r="I522" s="27">
        <v>516.73</v>
      </c>
      <c r="J522" s="27">
        <v>520.34</v>
      </c>
      <c r="K522" s="27">
        <v>0.34</v>
      </c>
    </row>
    <row r="523" spans="1:11" x14ac:dyDescent="0.4">
      <c r="A523" s="15">
        <v>40921</v>
      </c>
      <c r="B523" s="26">
        <v>1865.72</v>
      </c>
      <c r="C523" s="26">
        <v>1881.84</v>
      </c>
      <c r="D523" s="26">
        <v>1861.53</v>
      </c>
      <c r="E523" s="26">
        <v>1875.68</v>
      </c>
      <c r="F523" s="26">
        <v>0.6</v>
      </c>
      <c r="G523" s="27">
        <v>522.44000000000005</v>
      </c>
      <c r="H523" s="27">
        <v>523.69000000000005</v>
      </c>
      <c r="I523" s="27">
        <v>521.51</v>
      </c>
      <c r="J523" s="27">
        <v>523.13</v>
      </c>
      <c r="K523" s="27">
        <v>0.54</v>
      </c>
    </row>
    <row r="524" spans="1:11" x14ac:dyDescent="0.4">
      <c r="A524" s="18">
        <v>40924</v>
      </c>
      <c r="B524" s="28">
        <v>1860.77</v>
      </c>
      <c r="C524" s="28">
        <v>1863.32</v>
      </c>
      <c r="D524" s="28">
        <v>1843.86</v>
      </c>
      <c r="E524" s="28">
        <v>1859.27</v>
      </c>
      <c r="F524" s="28">
        <v>-0.87</v>
      </c>
      <c r="G524" s="29">
        <v>519.95000000000005</v>
      </c>
      <c r="H524" s="29">
        <v>521.80999999999995</v>
      </c>
      <c r="I524" s="29">
        <v>517.99</v>
      </c>
      <c r="J524" s="29">
        <v>519.85</v>
      </c>
      <c r="K524" s="29">
        <v>-0.63</v>
      </c>
    </row>
    <row r="525" spans="1:11" x14ac:dyDescent="0.4">
      <c r="A525" s="15">
        <v>40925</v>
      </c>
      <c r="B525" s="26">
        <v>1878.16</v>
      </c>
      <c r="C525" s="26">
        <v>1892.76</v>
      </c>
      <c r="D525" s="26">
        <v>1878.16</v>
      </c>
      <c r="E525" s="26">
        <v>1892.74</v>
      </c>
      <c r="F525" s="26">
        <v>1.8</v>
      </c>
      <c r="G525" s="27">
        <v>522.91</v>
      </c>
      <c r="H525" s="27">
        <v>523.54</v>
      </c>
      <c r="I525" s="27">
        <v>519.44000000000005</v>
      </c>
      <c r="J525" s="27">
        <v>519.58000000000004</v>
      </c>
      <c r="K525" s="27">
        <v>-0.05</v>
      </c>
    </row>
    <row r="526" spans="1:11" x14ac:dyDescent="0.4">
      <c r="A526" s="15">
        <v>40926</v>
      </c>
      <c r="B526" s="26">
        <v>1891.17</v>
      </c>
      <c r="C526" s="26">
        <v>1898.7</v>
      </c>
      <c r="D526" s="26">
        <v>1884.33</v>
      </c>
      <c r="E526" s="26">
        <v>1892.39</v>
      </c>
      <c r="F526" s="26">
        <v>-0.02</v>
      </c>
      <c r="G526" s="27">
        <v>522.16999999999996</v>
      </c>
      <c r="H526" s="27">
        <v>522.36</v>
      </c>
      <c r="I526" s="27">
        <v>513.17999999999995</v>
      </c>
      <c r="J526" s="27">
        <v>513.20000000000005</v>
      </c>
      <c r="K526" s="27">
        <v>-1.23</v>
      </c>
    </row>
    <row r="527" spans="1:11" x14ac:dyDescent="0.4">
      <c r="A527" s="15">
        <v>40927</v>
      </c>
      <c r="B527" s="26">
        <v>1912.43</v>
      </c>
      <c r="C527" s="26">
        <v>1914.98</v>
      </c>
      <c r="D527" s="26">
        <v>1902.02</v>
      </c>
      <c r="E527" s="26">
        <v>1914.97</v>
      </c>
      <c r="F527" s="26">
        <v>1.19</v>
      </c>
      <c r="G527" s="27">
        <v>516.92999999999995</v>
      </c>
      <c r="H527" s="27">
        <v>518.08000000000004</v>
      </c>
      <c r="I527" s="27">
        <v>515.02</v>
      </c>
      <c r="J527" s="27">
        <v>515.70000000000005</v>
      </c>
      <c r="K527" s="27">
        <v>0.49</v>
      </c>
    </row>
    <row r="528" spans="1:11" x14ac:dyDescent="0.4">
      <c r="A528" s="15">
        <v>40928</v>
      </c>
      <c r="B528" s="26">
        <v>1922.13</v>
      </c>
      <c r="C528" s="26">
        <v>1952.09</v>
      </c>
      <c r="D528" s="26">
        <v>1922.13</v>
      </c>
      <c r="E528" s="26">
        <v>1949.89</v>
      </c>
      <c r="F528" s="26">
        <v>1.82</v>
      </c>
      <c r="G528" s="27">
        <v>517.65</v>
      </c>
      <c r="H528" s="27">
        <v>517.96</v>
      </c>
      <c r="I528" s="27">
        <v>510.66</v>
      </c>
      <c r="J528" s="27">
        <v>512.16999999999996</v>
      </c>
      <c r="K528" s="27">
        <v>-0.68</v>
      </c>
    </row>
    <row r="529" spans="1:11" x14ac:dyDescent="0.4">
      <c r="A529" s="18">
        <v>40933</v>
      </c>
      <c r="B529" s="28">
        <v>1947.74</v>
      </c>
      <c r="C529" s="28">
        <v>1973.35</v>
      </c>
      <c r="D529" s="28">
        <v>1945.14</v>
      </c>
      <c r="E529" s="28">
        <v>1952.23</v>
      </c>
      <c r="F529" s="28">
        <v>0.12</v>
      </c>
      <c r="G529" s="29">
        <v>513.12</v>
      </c>
      <c r="H529" s="29">
        <v>514.63</v>
      </c>
      <c r="I529" s="29">
        <v>510.88</v>
      </c>
      <c r="J529" s="29">
        <v>511.47</v>
      </c>
      <c r="K529" s="29">
        <v>-0.14000000000000001</v>
      </c>
    </row>
    <row r="530" spans="1:11" x14ac:dyDescent="0.4">
      <c r="A530" s="15">
        <v>40934</v>
      </c>
      <c r="B530" s="26">
        <v>1959.19</v>
      </c>
      <c r="C530" s="26">
        <v>1962.71</v>
      </c>
      <c r="D530" s="26">
        <v>1949.51</v>
      </c>
      <c r="E530" s="26">
        <v>1957.18</v>
      </c>
      <c r="F530" s="26">
        <v>0.25</v>
      </c>
      <c r="G530" s="27">
        <v>514.71</v>
      </c>
      <c r="H530" s="27">
        <v>516.95000000000005</v>
      </c>
      <c r="I530" s="27">
        <v>514.37</v>
      </c>
      <c r="J530" s="27">
        <v>516.45000000000005</v>
      </c>
      <c r="K530" s="27">
        <v>0.97</v>
      </c>
    </row>
    <row r="531" spans="1:11" x14ac:dyDescent="0.4">
      <c r="A531" s="15">
        <v>40935</v>
      </c>
      <c r="B531" s="26">
        <v>1960.7</v>
      </c>
      <c r="C531" s="26">
        <v>1966.2</v>
      </c>
      <c r="D531" s="26">
        <v>1949.46</v>
      </c>
      <c r="E531" s="26">
        <v>1964.83</v>
      </c>
      <c r="F531" s="26">
        <v>0.39</v>
      </c>
      <c r="G531" s="27">
        <v>518.51</v>
      </c>
      <c r="H531" s="27">
        <v>518.65</v>
      </c>
      <c r="I531" s="27">
        <v>515.80999999999995</v>
      </c>
      <c r="J531" s="27">
        <v>515.80999999999995</v>
      </c>
      <c r="K531" s="27">
        <v>-0.12</v>
      </c>
    </row>
    <row r="532" spans="1:11" x14ac:dyDescent="0.4">
      <c r="A532" s="15">
        <v>40938</v>
      </c>
      <c r="B532" s="26">
        <v>1956.63</v>
      </c>
      <c r="C532" s="26">
        <v>1961.6</v>
      </c>
      <c r="D532" s="26">
        <v>1936.14</v>
      </c>
      <c r="E532" s="26">
        <v>1940.55</v>
      </c>
      <c r="F532" s="26">
        <v>-1.24</v>
      </c>
      <c r="G532" s="27">
        <v>516.97</v>
      </c>
      <c r="H532" s="27">
        <v>516.97</v>
      </c>
      <c r="I532" s="27">
        <v>510.33</v>
      </c>
      <c r="J532" s="27">
        <v>510.33</v>
      </c>
      <c r="K532" s="27">
        <v>-1.06</v>
      </c>
    </row>
    <row r="533" spans="1:11" x14ac:dyDescent="0.4">
      <c r="A533" s="15">
        <v>40939</v>
      </c>
      <c r="B533" s="26">
        <v>1943.25</v>
      </c>
      <c r="C533" s="26">
        <v>1960.44</v>
      </c>
      <c r="D533" s="26">
        <v>1936.68</v>
      </c>
      <c r="E533" s="26">
        <v>1955.79</v>
      </c>
      <c r="F533" s="26">
        <v>0.79</v>
      </c>
      <c r="G533" s="27">
        <v>512.03</v>
      </c>
      <c r="H533" s="27">
        <v>514.29999999999995</v>
      </c>
      <c r="I533" s="27">
        <v>511.52</v>
      </c>
      <c r="J533" s="27">
        <v>513.99</v>
      </c>
      <c r="K533" s="27">
        <v>0.72</v>
      </c>
    </row>
    <row r="534" spans="1:11" x14ac:dyDescent="0.4">
      <c r="A534" s="18">
        <v>40940</v>
      </c>
      <c r="B534" s="28">
        <v>1948.57</v>
      </c>
      <c r="C534" s="28">
        <v>1969.8</v>
      </c>
      <c r="D534" s="28">
        <v>1947.46</v>
      </c>
      <c r="E534" s="28">
        <v>1959.24</v>
      </c>
      <c r="F534" s="28">
        <v>0.18</v>
      </c>
      <c r="G534" s="29">
        <v>516.45000000000005</v>
      </c>
      <c r="H534" s="29">
        <v>519.26</v>
      </c>
      <c r="I534" s="29">
        <v>515.91</v>
      </c>
      <c r="J534" s="29">
        <v>519.25</v>
      </c>
      <c r="K534" s="29">
        <v>1.02</v>
      </c>
    </row>
    <row r="535" spans="1:11" x14ac:dyDescent="0.4">
      <c r="A535" s="15">
        <v>40941</v>
      </c>
      <c r="B535" s="26">
        <v>1982.23</v>
      </c>
      <c r="C535" s="26">
        <v>1993.88</v>
      </c>
      <c r="D535" s="26">
        <v>1977.32</v>
      </c>
      <c r="E535" s="26">
        <v>1984.3</v>
      </c>
      <c r="F535" s="26">
        <v>1.28</v>
      </c>
      <c r="G535" s="27">
        <v>524.39</v>
      </c>
      <c r="H535" s="27">
        <v>524.55999999999995</v>
      </c>
      <c r="I535" s="27">
        <v>521.14</v>
      </c>
      <c r="J535" s="27">
        <v>522.08000000000004</v>
      </c>
      <c r="K535" s="27">
        <v>0.55000000000000004</v>
      </c>
    </row>
    <row r="536" spans="1:11" x14ac:dyDescent="0.4">
      <c r="A536" s="15">
        <v>40942</v>
      </c>
      <c r="B536" s="26">
        <v>1982.24</v>
      </c>
      <c r="C536" s="26">
        <v>1982.62</v>
      </c>
      <c r="D536" s="26">
        <v>1961.95</v>
      </c>
      <c r="E536" s="26">
        <v>1972.34</v>
      </c>
      <c r="F536" s="26">
        <v>-0.6</v>
      </c>
      <c r="G536" s="27">
        <v>524.5</v>
      </c>
      <c r="H536" s="27">
        <v>524.55999999999995</v>
      </c>
      <c r="I536" s="27">
        <v>520.98</v>
      </c>
      <c r="J536" s="27">
        <v>522.59</v>
      </c>
      <c r="K536" s="27">
        <v>0.1</v>
      </c>
    </row>
    <row r="537" spans="1:11" x14ac:dyDescent="0.4">
      <c r="A537" s="15">
        <v>40945</v>
      </c>
      <c r="B537" s="26">
        <v>1994.21</v>
      </c>
      <c r="C537" s="26">
        <v>1996.05</v>
      </c>
      <c r="D537" s="26">
        <v>1964.77</v>
      </c>
      <c r="E537" s="26">
        <v>1973.13</v>
      </c>
      <c r="F537" s="26">
        <v>0.04</v>
      </c>
      <c r="G537" s="27">
        <v>526.79999999999995</v>
      </c>
      <c r="H537" s="27">
        <v>526.82000000000005</v>
      </c>
      <c r="I537" s="27">
        <v>517.09</v>
      </c>
      <c r="J537" s="27">
        <v>517.1</v>
      </c>
      <c r="K537" s="27">
        <v>-1.05</v>
      </c>
    </row>
    <row r="538" spans="1:11" x14ac:dyDescent="0.4">
      <c r="A538" s="15">
        <v>40946</v>
      </c>
      <c r="B538" s="26">
        <v>1976.77</v>
      </c>
      <c r="C538" s="26">
        <v>1983.82</v>
      </c>
      <c r="D538" s="26">
        <v>1971.33</v>
      </c>
      <c r="E538" s="26">
        <v>1981.59</v>
      </c>
      <c r="F538" s="26">
        <v>0.43</v>
      </c>
      <c r="G538" s="27">
        <v>518.91</v>
      </c>
      <c r="H538" s="27">
        <v>520.38</v>
      </c>
      <c r="I538" s="27">
        <v>517.29</v>
      </c>
      <c r="J538" s="27">
        <v>519.07000000000005</v>
      </c>
      <c r="K538" s="27">
        <v>0.38</v>
      </c>
    </row>
    <row r="539" spans="1:11" x14ac:dyDescent="0.4">
      <c r="A539" s="18">
        <v>40947</v>
      </c>
      <c r="B539" s="28">
        <v>1985.21</v>
      </c>
      <c r="C539" s="28">
        <v>2003.73</v>
      </c>
      <c r="D539" s="28">
        <v>1982.99</v>
      </c>
      <c r="E539" s="28">
        <v>2003.73</v>
      </c>
      <c r="F539" s="28">
        <v>1.1200000000000001</v>
      </c>
      <c r="G539" s="29">
        <v>520.72</v>
      </c>
      <c r="H539" s="29">
        <v>522.42999999999995</v>
      </c>
      <c r="I539" s="29">
        <v>519.45000000000005</v>
      </c>
      <c r="J539" s="29">
        <v>520.95000000000005</v>
      </c>
      <c r="K539" s="29">
        <v>0.36</v>
      </c>
    </row>
    <row r="540" spans="1:11" x14ac:dyDescent="0.4">
      <c r="A540" s="15">
        <v>40948</v>
      </c>
      <c r="B540" s="26">
        <v>1998.2</v>
      </c>
      <c r="C540" s="26">
        <v>2014.62</v>
      </c>
      <c r="D540" s="26">
        <v>1978.51</v>
      </c>
      <c r="E540" s="26">
        <v>2014.62</v>
      </c>
      <c r="F540" s="26">
        <v>0.54</v>
      </c>
      <c r="G540" s="27">
        <v>522.82000000000005</v>
      </c>
      <c r="H540" s="27">
        <v>524.35</v>
      </c>
      <c r="I540" s="27">
        <v>520.83000000000004</v>
      </c>
      <c r="J540" s="27">
        <v>524.27</v>
      </c>
      <c r="K540" s="27">
        <v>0.64</v>
      </c>
    </row>
    <row r="541" spans="1:11" x14ac:dyDescent="0.4">
      <c r="A541" s="15">
        <v>40949</v>
      </c>
      <c r="B541" s="26">
        <v>2010.04</v>
      </c>
      <c r="C541" s="26">
        <v>2011.52</v>
      </c>
      <c r="D541" s="26">
        <v>1986.96</v>
      </c>
      <c r="E541" s="26">
        <v>1993.71</v>
      </c>
      <c r="F541" s="26">
        <v>-1.04</v>
      </c>
      <c r="G541" s="27">
        <v>527.54</v>
      </c>
      <c r="H541" s="27">
        <v>529.17999999999995</v>
      </c>
      <c r="I541" s="27">
        <v>522.76</v>
      </c>
      <c r="J541" s="27">
        <v>528.66999999999996</v>
      </c>
      <c r="K541" s="27">
        <v>0.84</v>
      </c>
    </row>
    <row r="542" spans="1:11" x14ac:dyDescent="0.4">
      <c r="A542" s="15">
        <v>40952</v>
      </c>
      <c r="B542" s="26">
        <v>2000.66</v>
      </c>
      <c r="C542" s="26">
        <v>2010.66</v>
      </c>
      <c r="D542" s="26">
        <v>1991.28</v>
      </c>
      <c r="E542" s="26">
        <v>2005.74</v>
      </c>
      <c r="F542" s="26">
        <v>0.6</v>
      </c>
      <c r="G542" s="27">
        <v>530.85</v>
      </c>
      <c r="H542" s="27">
        <v>533.54</v>
      </c>
      <c r="I542" s="27">
        <v>528.72</v>
      </c>
      <c r="J542" s="27">
        <v>533.19000000000005</v>
      </c>
      <c r="K542" s="27">
        <v>0.85</v>
      </c>
    </row>
    <row r="543" spans="1:11" x14ac:dyDescent="0.4">
      <c r="A543" s="15">
        <v>40953</v>
      </c>
      <c r="B543" s="26">
        <v>1999.53</v>
      </c>
      <c r="C543" s="26">
        <v>2008.65</v>
      </c>
      <c r="D543" s="26">
        <v>1995.6</v>
      </c>
      <c r="E543" s="26">
        <v>2002.64</v>
      </c>
      <c r="F543" s="26">
        <v>-0.15</v>
      </c>
      <c r="G543" s="27">
        <v>535.38</v>
      </c>
      <c r="H543" s="27">
        <v>536.33000000000004</v>
      </c>
      <c r="I543" s="27">
        <v>534.54999999999995</v>
      </c>
      <c r="J543" s="27">
        <v>535.36</v>
      </c>
      <c r="K543" s="27">
        <v>0.41</v>
      </c>
    </row>
    <row r="544" spans="1:11" x14ac:dyDescent="0.4">
      <c r="A544" s="18">
        <v>40954</v>
      </c>
      <c r="B544" s="28">
        <v>2012</v>
      </c>
      <c r="C544" s="28">
        <v>2026.75</v>
      </c>
      <c r="D544" s="28">
        <v>2009.68</v>
      </c>
      <c r="E544" s="28">
        <v>2025.32</v>
      </c>
      <c r="F544" s="28">
        <v>1.1299999999999999</v>
      </c>
      <c r="G544" s="29">
        <v>538.13</v>
      </c>
      <c r="H544" s="29">
        <v>538.14</v>
      </c>
      <c r="I544" s="29">
        <v>535.91</v>
      </c>
      <c r="J544" s="29">
        <v>537.86</v>
      </c>
      <c r="K544" s="29">
        <v>0.47</v>
      </c>
    </row>
    <row r="545" spans="1:11" x14ac:dyDescent="0.4">
      <c r="A545" s="15">
        <v>40955</v>
      </c>
      <c r="B545" s="26">
        <v>2005.37</v>
      </c>
      <c r="C545" s="26">
        <v>2012.44</v>
      </c>
      <c r="D545" s="26">
        <v>1995.99</v>
      </c>
      <c r="E545" s="26">
        <v>1997.45</v>
      </c>
      <c r="F545" s="26">
        <v>-1.38</v>
      </c>
      <c r="G545" s="27">
        <v>537.70000000000005</v>
      </c>
      <c r="H545" s="27">
        <v>540.01</v>
      </c>
      <c r="I545" s="27">
        <v>534.91</v>
      </c>
      <c r="J545" s="27">
        <v>535.29999999999995</v>
      </c>
      <c r="K545" s="27">
        <v>-0.48</v>
      </c>
    </row>
    <row r="546" spans="1:11" x14ac:dyDescent="0.4">
      <c r="A546" s="15">
        <v>40956</v>
      </c>
      <c r="B546" s="26">
        <v>2025.56</v>
      </c>
      <c r="C546" s="26">
        <v>2031.4</v>
      </c>
      <c r="D546" s="26">
        <v>2019.79</v>
      </c>
      <c r="E546" s="26">
        <v>2023.47</v>
      </c>
      <c r="F546" s="26">
        <v>1.3</v>
      </c>
      <c r="G546" s="27">
        <v>540.78</v>
      </c>
      <c r="H546" s="27">
        <v>541.13</v>
      </c>
      <c r="I546" s="27">
        <v>539.65</v>
      </c>
      <c r="J546" s="27">
        <v>540.14</v>
      </c>
      <c r="K546" s="27">
        <v>0.9</v>
      </c>
    </row>
    <row r="547" spans="1:11" x14ac:dyDescent="0.4">
      <c r="A547" s="15">
        <v>40959</v>
      </c>
      <c r="B547" s="26">
        <v>2041.51</v>
      </c>
      <c r="C547" s="26">
        <v>2047.43</v>
      </c>
      <c r="D547" s="26">
        <v>2024.59</v>
      </c>
      <c r="E547" s="26">
        <v>2024.9</v>
      </c>
      <c r="F547" s="26">
        <v>7.0000000000000007E-2</v>
      </c>
      <c r="G547" s="27">
        <v>543.29999999999995</v>
      </c>
      <c r="H547" s="27">
        <v>543.4</v>
      </c>
      <c r="I547" s="27">
        <v>539.33000000000004</v>
      </c>
      <c r="J547" s="27">
        <v>540.33000000000004</v>
      </c>
      <c r="K547" s="27">
        <v>0.04</v>
      </c>
    </row>
    <row r="548" spans="1:11" x14ac:dyDescent="0.4">
      <c r="A548" s="15">
        <v>40960</v>
      </c>
      <c r="B548" s="26">
        <v>2022.05</v>
      </c>
      <c r="C548" s="26">
        <v>2030.46</v>
      </c>
      <c r="D548" s="26">
        <v>2007.46</v>
      </c>
      <c r="E548" s="26">
        <v>2024.24</v>
      </c>
      <c r="F548" s="26">
        <v>-0.03</v>
      </c>
      <c r="G548" s="27">
        <v>542.89</v>
      </c>
      <c r="H548" s="27">
        <v>543.30999999999995</v>
      </c>
      <c r="I548" s="27">
        <v>540.46</v>
      </c>
      <c r="J548" s="27">
        <v>543.05999999999995</v>
      </c>
      <c r="K548" s="27">
        <v>0.51</v>
      </c>
    </row>
    <row r="549" spans="1:11" x14ac:dyDescent="0.4">
      <c r="A549" s="18">
        <v>40961</v>
      </c>
      <c r="B549" s="28">
        <v>2018.07</v>
      </c>
      <c r="C549" s="28">
        <v>2028.93</v>
      </c>
      <c r="D549" s="28">
        <v>2015.3</v>
      </c>
      <c r="E549" s="28">
        <v>2028.65</v>
      </c>
      <c r="F549" s="28">
        <v>0.22</v>
      </c>
      <c r="G549" s="29">
        <v>544.91</v>
      </c>
      <c r="H549" s="29">
        <v>545.42999999999995</v>
      </c>
      <c r="I549" s="29">
        <v>543.25</v>
      </c>
      <c r="J549" s="29">
        <v>544.20000000000005</v>
      </c>
      <c r="K549" s="29">
        <v>0.21</v>
      </c>
    </row>
    <row r="550" spans="1:11" x14ac:dyDescent="0.4">
      <c r="A550" s="15">
        <v>40962</v>
      </c>
      <c r="B550" s="26">
        <v>2016.46</v>
      </c>
      <c r="C550" s="26">
        <v>2016.46</v>
      </c>
      <c r="D550" s="26">
        <v>2001.25</v>
      </c>
      <c r="E550" s="26">
        <v>2007.8</v>
      </c>
      <c r="F550" s="26">
        <v>-1.03</v>
      </c>
      <c r="G550" s="27">
        <v>543.79</v>
      </c>
      <c r="H550" s="27">
        <v>543.86</v>
      </c>
      <c r="I550" s="27">
        <v>541.13</v>
      </c>
      <c r="J550" s="27">
        <v>541.13</v>
      </c>
      <c r="K550" s="27">
        <v>-0.56000000000000005</v>
      </c>
    </row>
    <row r="551" spans="1:11" x14ac:dyDescent="0.4">
      <c r="A551" s="15">
        <v>40963</v>
      </c>
      <c r="B551" s="26">
        <v>2010.6</v>
      </c>
      <c r="C551" s="26">
        <v>2019.9</v>
      </c>
      <c r="D551" s="26">
        <v>1998.39</v>
      </c>
      <c r="E551" s="26">
        <v>2019.89</v>
      </c>
      <c r="F551" s="26">
        <v>0.6</v>
      </c>
      <c r="G551" s="27">
        <v>544.28</v>
      </c>
      <c r="H551" s="27">
        <v>544.34</v>
      </c>
      <c r="I551" s="27">
        <v>541.75</v>
      </c>
      <c r="J551" s="27">
        <v>544.14</v>
      </c>
      <c r="K551" s="27">
        <v>0.56000000000000005</v>
      </c>
    </row>
    <row r="552" spans="1:11" x14ac:dyDescent="0.4">
      <c r="A552" s="15">
        <v>40966</v>
      </c>
      <c r="B552" s="26">
        <v>2013.61</v>
      </c>
      <c r="C552" s="26">
        <v>2013.69</v>
      </c>
      <c r="D552" s="26">
        <v>1987.74</v>
      </c>
      <c r="E552" s="26">
        <v>1991.16</v>
      </c>
      <c r="F552" s="26">
        <v>-1.42</v>
      </c>
      <c r="G552" s="27">
        <v>545.84</v>
      </c>
      <c r="H552" s="27">
        <v>545.86</v>
      </c>
      <c r="I552" s="27">
        <v>538.34</v>
      </c>
      <c r="J552" s="27">
        <v>538.34</v>
      </c>
      <c r="K552" s="27">
        <v>-1.07</v>
      </c>
    </row>
    <row r="553" spans="1:11" x14ac:dyDescent="0.4">
      <c r="A553" s="15">
        <v>40967</v>
      </c>
      <c r="B553" s="26">
        <v>1995.93</v>
      </c>
      <c r="C553" s="26">
        <v>2006.26</v>
      </c>
      <c r="D553" s="26">
        <v>1992.66</v>
      </c>
      <c r="E553" s="26">
        <v>2003.69</v>
      </c>
      <c r="F553" s="26">
        <v>0.63</v>
      </c>
      <c r="G553" s="27">
        <v>541.29999999999995</v>
      </c>
      <c r="H553" s="27">
        <v>541.83000000000004</v>
      </c>
      <c r="I553" s="27">
        <v>539.13</v>
      </c>
      <c r="J553" s="27">
        <v>540.35</v>
      </c>
      <c r="K553" s="27">
        <v>0.37</v>
      </c>
    </row>
    <row r="554" spans="1:11" x14ac:dyDescent="0.4">
      <c r="A554" s="18">
        <v>40968</v>
      </c>
      <c r="B554" s="28">
        <v>2015.38</v>
      </c>
      <c r="C554" s="28">
        <v>2033.63</v>
      </c>
      <c r="D554" s="28">
        <v>2015.38</v>
      </c>
      <c r="E554" s="28">
        <v>2030.25</v>
      </c>
      <c r="F554" s="28">
        <v>1.33</v>
      </c>
      <c r="G554" s="29">
        <v>543.96</v>
      </c>
      <c r="H554" s="29">
        <v>544.4</v>
      </c>
      <c r="I554" s="29">
        <v>542.24</v>
      </c>
      <c r="J554" s="29">
        <v>542.29999999999995</v>
      </c>
      <c r="K554" s="29">
        <v>0.36</v>
      </c>
    </row>
    <row r="555" spans="1:11" x14ac:dyDescent="0.4">
      <c r="A555" s="15">
        <v>40970</v>
      </c>
      <c r="B555" s="26">
        <v>2041.52</v>
      </c>
      <c r="C555" s="26">
        <v>2046.82</v>
      </c>
      <c r="D555" s="26">
        <v>2033.5</v>
      </c>
      <c r="E555" s="26">
        <v>2034.63</v>
      </c>
      <c r="F555" s="26">
        <v>0.22</v>
      </c>
      <c r="G555" s="27">
        <v>545.16999999999996</v>
      </c>
      <c r="H555" s="27">
        <v>545.47</v>
      </c>
      <c r="I555" s="27">
        <v>543.04999999999995</v>
      </c>
      <c r="J555" s="27">
        <v>543.97</v>
      </c>
      <c r="K555" s="27">
        <v>0.31</v>
      </c>
    </row>
    <row r="556" spans="1:11" x14ac:dyDescent="0.4">
      <c r="A556" s="15">
        <v>40973</v>
      </c>
      <c r="B556" s="26">
        <v>2028.97</v>
      </c>
      <c r="C556" s="26">
        <v>2030.57</v>
      </c>
      <c r="D556" s="26">
        <v>2011.5</v>
      </c>
      <c r="E556" s="26">
        <v>2016.06</v>
      </c>
      <c r="F556" s="26">
        <v>-0.91</v>
      </c>
      <c r="G556" s="27">
        <v>546.01</v>
      </c>
      <c r="H556" s="27">
        <v>546.15</v>
      </c>
      <c r="I556" s="27">
        <v>539.13</v>
      </c>
      <c r="J556" s="27">
        <v>539.74</v>
      </c>
      <c r="K556" s="27">
        <v>-0.78</v>
      </c>
    </row>
    <row r="557" spans="1:11" x14ac:dyDescent="0.4">
      <c r="A557" s="15">
        <v>40974</v>
      </c>
      <c r="B557" s="26">
        <v>2019.28</v>
      </c>
      <c r="C557" s="26">
        <v>2023.83</v>
      </c>
      <c r="D557" s="26">
        <v>1988.86</v>
      </c>
      <c r="E557" s="26">
        <v>2000.36</v>
      </c>
      <c r="F557" s="26">
        <v>-0.78</v>
      </c>
      <c r="G557" s="27">
        <v>540.63</v>
      </c>
      <c r="H557" s="27">
        <v>541.4</v>
      </c>
      <c r="I557" s="27">
        <v>529.41999999999996</v>
      </c>
      <c r="J557" s="27">
        <v>533.62</v>
      </c>
      <c r="K557" s="27">
        <v>-1.1299999999999999</v>
      </c>
    </row>
    <row r="558" spans="1:11" x14ac:dyDescent="0.4">
      <c r="A558" s="15">
        <v>40975</v>
      </c>
      <c r="B558" s="26">
        <v>1968.72</v>
      </c>
      <c r="C558" s="26">
        <v>1987.97</v>
      </c>
      <c r="D558" s="26">
        <v>1966.69</v>
      </c>
      <c r="E558" s="26">
        <v>1982.15</v>
      </c>
      <c r="F558" s="26">
        <v>-0.91</v>
      </c>
      <c r="G558" s="27">
        <v>525.48</v>
      </c>
      <c r="H558" s="27">
        <v>532.98</v>
      </c>
      <c r="I558" s="27">
        <v>524.73</v>
      </c>
      <c r="J558" s="27">
        <v>532.48</v>
      </c>
      <c r="K558" s="27">
        <v>-0.21</v>
      </c>
    </row>
    <row r="559" spans="1:11" x14ac:dyDescent="0.4">
      <c r="A559" s="18">
        <v>40976</v>
      </c>
      <c r="B559" s="28">
        <v>1989.3</v>
      </c>
      <c r="C559" s="28">
        <v>2004.72</v>
      </c>
      <c r="D559" s="28">
        <v>1978.79</v>
      </c>
      <c r="E559" s="28">
        <v>2000.76</v>
      </c>
      <c r="F559" s="28">
        <v>0.94</v>
      </c>
      <c r="G559" s="29">
        <v>535.97</v>
      </c>
      <c r="H559" s="29">
        <v>537.07000000000005</v>
      </c>
      <c r="I559" s="29">
        <v>535.08000000000004</v>
      </c>
      <c r="J559" s="29">
        <v>535.76</v>
      </c>
      <c r="K559" s="29">
        <v>0.62</v>
      </c>
    </row>
    <row r="560" spans="1:11" x14ac:dyDescent="0.4">
      <c r="A560" s="15">
        <v>40977</v>
      </c>
      <c r="B560" s="26">
        <v>2017.67</v>
      </c>
      <c r="C560" s="26">
        <v>2022.95</v>
      </c>
      <c r="D560" s="26">
        <v>2001.67</v>
      </c>
      <c r="E560" s="26">
        <v>2018.3</v>
      </c>
      <c r="F560" s="26">
        <v>0.88</v>
      </c>
      <c r="G560" s="27">
        <v>539.41999999999996</v>
      </c>
      <c r="H560" s="27">
        <v>539.71</v>
      </c>
      <c r="I560" s="27">
        <v>536.80999999999995</v>
      </c>
      <c r="J560" s="27">
        <v>539.54999999999995</v>
      </c>
      <c r="K560" s="27">
        <v>0.71</v>
      </c>
    </row>
    <row r="561" spans="1:11" x14ac:dyDescent="0.4">
      <c r="A561" s="15">
        <v>40980</v>
      </c>
      <c r="B561" s="26">
        <v>2018.73</v>
      </c>
      <c r="C561" s="26">
        <v>2019.14</v>
      </c>
      <c r="D561" s="26">
        <v>2001.5</v>
      </c>
      <c r="E561" s="26">
        <v>2002.5</v>
      </c>
      <c r="F561" s="26">
        <v>-0.78</v>
      </c>
      <c r="G561" s="27">
        <v>541.27</v>
      </c>
      <c r="H561" s="27">
        <v>541.33000000000004</v>
      </c>
      <c r="I561" s="27">
        <v>536.09</v>
      </c>
      <c r="J561" s="27">
        <v>536.11</v>
      </c>
      <c r="K561" s="27">
        <v>-0.64</v>
      </c>
    </row>
    <row r="562" spans="1:11" x14ac:dyDescent="0.4">
      <c r="A562" s="15">
        <v>40981</v>
      </c>
      <c r="B562" s="26">
        <v>2012.91</v>
      </c>
      <c r="C562" s="26">
        <v>2028.98</v>
      </c>
      <c r="D562" s="26">
        <v>2012.91</v>
      </c>
      <c r="E562" s="26">
        <v>2025.04</v>
      </c>
      <c r="F562" s="26">
        <v>1.1299999999999999</v>
      </c>
      <c r="G562" s="27">
        <v>539</v>
      </c>
      <c r="H562" s="27">
        <v>539.51</v>
      </c>
      <c r="I562" s="27">
        <v>537.67999999999995</v>
      </c>
      <c r="J562" s="27">
        <v>538.46</v>
      </c>
      <c r="K562" s="27">
        <v>0.44</v>
      </c>
    </row>
    <row r="563" spans="1:11" x14ac:dyDescent="0.4">
      <c r="A563" s="15">
        <v>40982</v>
      </c>
      <c r="B563" s="26">
        <v>2050.5</v>
      </c>
      <c r="C563" s="26">
        <v>2057.2800000000002</v>
      </c>
      <c r="D563" s="26">
        <v>2045.08</v>
      </c>
      <c r="E563" s="26">
        <v>2045.08</v>
      </c>
      <c r="F563" s="26">
        <v>0.99</v>
      </c>
      <c r="G563" s="27">
        <v>543.15</v>
      </c>
      <c r="H563" s="27">
        <v>543.22</v>
      </c>
      <c r="I563" s="27">
        <v>538.86</v>
      </c>
      <c r="J563" s="27">
        <v>538.86</v>
      </c>
      <c r="K563" s="27">
        <v>7.0000000000000007E-2</v>
      </c>
    </row>
    <row r="564" spans="1:11" x14ac:dyDescent="0.4">
      <c r="A564" s="18">
        <v>40983</v>
      </c>
      <c r="B564" s="28">
        <v>2044.01</v>
      </c>
      <c r="C564" s="28">
        <v>2050.48</v>
      </c>
      <c r="D564" s="28">
        <v>2038.6</v>
      </c>
      <c r="E564" s="28">
        <v>2043.76</v>
      </c>
      <c r="F564" s="28">
        <v>-0.06</v>
      </c>
      <c r="G564" s="29">
        <v>540.13</v>
      </c>
      <c r="H564" s="29">
        <v>540.87</v>
      </c>
      <c r="I564" s="29">
        <v>537.14</v>
      </c>
      <c r="J564" s="29">
        <v>538.30999999999995</v>
      </c>
      <c r="K564" s="29">
        <v>-0.1</v>
      </c>
    </row>
    <row r="565" spans="1:11" x14ac:dyDescent="0.4">
      <c r="A565" s="15">
        <v>40984</v>
      </c>
      <c r="B565" s="26">
        <v>2054.63</v>
      </c>
      <c r="C565" s="26">
        <v>2054.9899999999998</v>
      </c>
      <c r="D565" s="26">
        <v>2034.21</v>
      </c>
      <c r="E565" s="26">
        <v>2034.44</v>
      </c>
      <c r="F565" s="26">
        <v>-0.46</v>
      </c>
      <c r="G565" s="27">
        <v>540.16999999999996</v>
      </c>
      <c r="H565" s="27">
        <v>540.41999999999996</v>
      </c>
      <c r="I565" s="27">
        <v>537.51</v>
      </c>
      <c r="J565" s="27">
        <v>539.78</v>
      </c>
      <c r="K565" s="27">
        <v>0.27</v>
      </c>
    </row>
    <row r="566" spans="1:11" x14ac:dyDescent="0.4">
      <c r="A566" s="15">
        <v>40987</v>
      </c>
      <c r="B566" s="26">
        <v>2040.07</v>
      </c>
      <c r="C566" s="26">
        <v>2050.87</v>
      </c>
      <c r="D566" s="26">
        <v>2036.35</v>
      </c>
      <c r="E566" s="26">
        <v>2047</v>
      </c>
      <c r="F566" s="26">
        <v>0.62</v>
      </c>
      <c r="G566" s="27">
        <v>541.34</v>
      </c>
      <c r="H566" s="27">
        <v>542.49</v>
      </c>
      <c r="I566" s="27">
        <v>539.53</v>
      </c>
      <c r="J566" s="27">
        <v>539.83000000000004</v>
      </c>
      <c r="K566" s="27">
        <v>0.01</v>
      </c>
    </row>
    <row r="567" spans="1:11" x14ac:dyDescent="0.4">
      <c r="A567" s="15">
        <v>40988</v>
      </c>
      <c r="B567" s="26">
        <v>2046.38</v>
      </c>
      <c r="C567" s="26">
        <v>2055.34</v>
      </c>
      <c r="D567" s="26">
        <v>2035.26</v>
      </c>
      <c r="E567" s="26">
        <v>2042.15</v>
      </c>
      <c r="F567" s="26">
        <v>-0.24</v>
      </c>
      <c r="G567" s="27">
        <v>541.01</v>
      </c>
      <c r="H567" s="27">
        <v>541.64</v>
      </c>
      <c r="I567" s="27">
        <v>535.29999999999995</v>
      </c>
      <c r="J567" s="27">
        <v>535.54999999999995</v>
      </c>
      <c r="K567" s="27">
        <v>-0.79</v>
      </c>
    </row>
    <row r="568" spans="1:11" x14ac:dyDescent="0.4">
      <c r="A568" s="15">
        <v>40989</v>
      </c>
      <c r="B568" s="26">
        <v>2031.58</v>
      </c>
      <c r="C568" s="26">
        <v>2039.8</v>
      </c>
      <c r="D568" s="26">
        <v>2022.97</v>
      </c>
      <c r="E568" s="26">
        <v>2027.23</v>
      </c>
      <c r="F568" s="26">
        <v>-0.73</v>
      </c>
      <c r="G568" s="27">
        <v>535.78</v>
      </c>
      <c r="H568" s="27">
        <v>537.07000000000005</v>
      </c>
      <c r="I568" s="27">
        <v>533.74</v>
      </c>
      <c r="J568" s="27">
        <v>533.92999999999995</v>
      </c>
      <c r="K568" s="27">
        <v>-0.3</v>
      </c>
    </row>
    <row r="569" spans="1:11" x14ac:dyDescent="0.4">
      <c r="A569" s="18">
        <v>40990</v>
      </c>
      <c r="B569" s="28">
        <v>2026.75</v>
      </c>
      <c r="C569" s="28">
        <v>2031.42</v>
      </c>
      <c r="D569" s="28">
        <v>2017.93</v>
      </c>
      <c r="E569" s="28">
        <v>2026.12</v>
      </c>
      <c r="F569" s="28">
        <v>-0.05</v>
      </c>
      <c r="G569" s="29">
        <v>535.20000000000005</v>
      </c>
      <c r="H569" s="29">
        <v>535.46</v>
      </c>
      <c r="I569" s="29">
        <v>527.9</v>
      </c>
      <c r="J569" s="29">
        <v>527.9</v>
      </c>
      <c r="K569" s="29">
        <v>-1.1299999999999999</v>
      </c>
    </row>
    <row r="570" spans="1:11" x14ac:dyDescent="0.4">
      <c r="A570" s="15">
        <v>40991</v>
      </c>
      <c r="B570" s="26">
        <v>2015.07</v>
      </c>
      <c r="C570" s="26">
        <v>2029.77</v>
      </c>
      <c r="D570" s="26">
        <v>2013.72</v>
      </c>
      <c r="E570" s="26">
        <v>2026.83</v>
      </c>
      <c r="F570" s="26">
        <v>0.04</v>
      </c>
      <c r="G570" s="27">
        <v>526.59</v>
      </c>
      <c r="H570" s="27">
        <v>528.19000000000005</v>
      </c>
      <c r="I570" s="27">
        <v>526.27</v>
      </c>
      <c r="J570" s="27">
        <v>527.47</v>
      </c>
      <c r="K570" s="27">
        <v>-0.08</v>
      </c>
    </row>
    <row r="571" spans="1:11" x14ac:dyDescent="0.4">
      <c r="A571" s="15">
        <v>40994</v>
      </c>
      <c r="B571" s="26">
        <v>2035.17</v>
      </c>
      <c r="C571" s="26">
        <v>2041.05</v>
      </c>
      <c r="D571" s="26">
        <v>2012.86</v>
      </c>
      <c r="E571" s="26">
        <v>2019.19</v>
      </c>
      <c r="F571" s="26">
        <v>-0.38</v>
      </c>
      <c r="G571" s="27">
        <v>530.13</v>
      </c>
      <c r="H571" s="27">
        <v>530.6</v>
      </c>
      <c r="I571" s="27">
        <v>523.39</v>
      </c>
      <c r="J571" s="27">
        <v>523.39</v>
      </c>
      <c r="K571" s="27">
        <v>-0.77</v>
      </c>
    </row>
    <row r="572" spans="1:11" x14ac:dyDescent="0.4">
      <c r="A572" s="15">
        <v>40995</v>
      </c>
      <c r="B572" s="26">
        <v>2042.47</v>
      </c>
      <c r="C572" s="26">
        <v>2043.75</v>
      </c>
      <c r="D572" s="26">
        <v>2028.39</v>
      </c>
      <c r="E572" s="26">
        <v>2039.76</v>
      </c>
      <c r="F572" s="26">
        <v>1.02</v>
      </c>
      <c r="G572" s="27">
        <v>527.63</v>
      </c>
      <c r="H572" s="27">
        <v>527.97</v>
      </c>
      <c r="I572" s="27">
        <v>521.54</v>
      </c>
      <c r="J572" s="27">
        <v>521.74</v>
      </c>
      <c r="K572" s="27">
        <v>-0.32</v>
      </c>
    </row>
    <row r="573" spans="1:11" x14ac:dyDescent="0.4">
      <c r="A573" s="15">
        <v>40996</v>
      </c>
      <c r="B573" s="26">
        <v>2034.35</v>
      </c>
      <c r="C573" s="26">
        <v>2038.45</v>
      </c>
      <c r="D573" s="26">
        <v>2028.11</v>
      </c>
      <c r="E573" s="26">
        <v>2031.74</v>
      </c>
      <c r="F573" s="26">
        <v>-0.39</v>
      </c>
      <c r="G573" s="27">
        <v>523.41999999999996</v>
      </c>
      <c r="H573" s="27">
        <v>524.12</v>
      </c>
      <c r="I573" s="27">
        <v>519.55999999999995</v>
      </c>
      <c r="J573" s="27">
        <v>519.55999999999995</v>
      </c>
      <c r="K573" s="27">
        <v>-0.42</v>
      </c>
    </row>
    <row r="574" spans="1:11" x14ac:dyDescent="0.4">
      <c r="A574" s="18">
        <v>40997</v>
      </c>
      <c r="B574" s="28">
        <v>2019.41</v>
      </c>
      <c r="C574" s="28">
        <v>2025.23</v>
      </c>
      <c r="D574" s="28">
        <v>2004.94</v>
      </c>
      <c r="E574" s="28">
        <v>2014.41</v>
      </c>
      <c r="F574" s="28">
        <v>-0.85</v>
      </c>
      <c r="G574" s="29">
        <v>519.74</v>
      </c>
      <c r="H574" s="29">
        <v>520.12</v>
      </c>
      <c r="I574" s="29">
        <v>510.2</v>
      </c>
      <c r="J574" s="29">
        <v>514.21</v>
      </c>
      <c r="K574" s="29">
        <v>-1.03</v>
      </c>
    </row>
    <row r="575" spans="1:11" x14ac:dyDescent="0.4">
      <c r="A575" s="15">
        <v>40998</v>
      </c>
      <c r="B575" s="26">
        <v>2011.5</v>
      </c>
      <c r="C575" s="26">
        <v>2018.09</v>
      </c>
      <c r="D575" s="26">
        <v>2002.61</v>
      </c>
      <c r="E575" s="26">
        <v>2014.04</v>
      </c>
      <c r="F575" s="26">
        <v>-0.02</v>
      </c>
      <c r="G575" s="27">
        <v>515.33000000000004</v>
      </c>
      <c r="H575" s="27">
        <v>519.96</v>
      </c>
      <c r="I575" s="27">
        <v>514.73</v>
      </c>
      <c r="J575" s="27">
        <v>519.55999999999995</v>
      </c>
      <c r="K575" s="27">
        <v>1.04</v>
      </c>
    </row>
    <row r="576" spans="1:11" x14ac:dyDescent="0.4">
      <c r="A576" s="15">
        <v>41001</v>
      </c>
      <c r="B576" s="26">
        <v>2022.42</v>
      </c>
      <c r="C576" s="26">
        <v>2031.79</v>
      </c>
      <c r="D576" s="26">
        <v>2015.72</v>
      </c>
      <c r="E576" s="26">
        <v>2029.29</v>
      </c>
      <c r="F576" s="26">
        <v>0.76</v>
      </c>
      <c r="G576" s="27">
        <v>521.87</v>
      </c>
      <c r="H576" s="27">
        <v>523.01</v>
      </c>
      <c r="I576" s="27">
        <v>521.54999999999995</v>
      </c>
      <c r="J576" s="27">
        <v>521.79999999999995</v>
      </c>
      <c r="K576" s="27">
        <v>0.43</v>
      </c>
    </row>
    <row r="577" spans="1:11" x14ac:dyDescent="0.4">
      <c r="A577" s="15">
        <v>41002</v>
      </c>
      <c r="B577" s="26">
        <v>2040.81</v>
      </c>
      <c r="C577" s="26">
        <v>2051.8000000000002</v>
      </c>
      <c r="D577" s="26">
        <v>2038.52</v>
      </c>
      <c r="E577" s="26">
        <v>2049.2800000000002</v>
      </c>
      <c r="F577" s="26">
        <v>0.99</v>
      </c>
      <c r="G577" s="27">
        <v>524.41999999999996</v>
      </c>
      <c r="H577" s="27">
        <v>524.54999999999995</v>
      </c>
      <c r="I577" s="27">
        <v>515.63</v>
      </c>
      <c r="J577" s="27">
        <v>515.83000000000004</v>
      </c>
      <c r="K577" s="27">
        <v>-1.1399999999999999</v>
      </c>
    </row>
    <row r="578" spans="1:11" x14ac:dyDescent="0.4">
      <c r="A578" s="15">
        <v>41003</v>
      </c>
      <c r="B578" s="26">
        <v>2046.9</v>
      </c>
      <c r="C578" s="26">
        <v>2048.11</v>
      </c>
      <c r="D578" s="26">
        <v>2015.57</v>
      </c>
      <c r="E578" s="26">
        <v>2018.61</v>
      </c>
      <c r="F578" s="26">
        <v>-1.5</v>
      </c>
      <c r="G578" s="27">
        <v>516.51</v>
      </c>
      <c r="H578" s="27">
        <v>516.63</v>
      </c>
      <c r="I578" s="27">
        <v>500.51</v>
      </c>
      <c r="J578" s="27">
        <v>502.97</v>
      </c>
      <c r="K578" s="27">
        <v>-2.4900000000000002</v>
      </c>
    </row>
    <row r="579" spans="1:11" x14ac:dyDescent="0.4">
      <c r="A579" s="18">
        <v>41004</v>
      </c>
      <c r="B579" s="28">
        <v>2006.27</v>
      </c>
      <c r="C579" s="28">
        <v>2030.69</v>
      </c>
      <c r="D579" s="28">
        <v>1997.12</v>
      </c>
      <c r="E579" s="28">
        <v>2028.77</v>
      </c>
      <c r="F579" s="28">
        <v>0.5</v>
      </c>
      <c r="G579" s="29">
        <v>499.93</v>
      </c>
      <c r="H579" s="29">
        <v>503.76</v>
      </c>
      <c r="I579" s="29">
        <v>494.54</v>
      </c>
      <c r="J579" s="29">
        <v>503.34</v>
      </c>
      <c r="K579" s="29">
        <v>7.0000000000000007E-2</v>
      </c>
    </row>
    <row r="580" spans="1:11" x14ac:dyDescent="0.4">
      <c r="A580" s="15">
        <v>41005</v>
      </c>
      <c r="B580" s="26">
        <v>2026.32</v>
      </c>
      <c r="C580" s="26">
        <v>2033.49</v>
      </c>
      <c r="D580" s="26">
        <v>2022.81</v>
      </c>
      <c r="E580" s="26">
        <v>2029.03</v>
      </c>
      <c r="F580" s="26">
        <v>0.01</v>
      </c>
      <c r="G580" s="27">
        <v>504.29</v>
      </c>
      <c r="H580" s="27">
        <v>507.01</v>
      </c>
      <c r="I580" s="27">
        <v>502.52</v>
      </c>
      <c r="J580" s="27">
        <v>503.41</v>
      </c>
      <c r="K580" s="27">
        <v>0.01</v>
      </c>
    </row>
    <row r="581" spans="1:11" x14ac:dyDescent="0.4">
      <c r="A581" s="15">
        <v>41008</v>
      </c>
      <c r="B581" s="26">
        <v>2008.03</v>
      </c>
      <c r="C581" s="26">
        <v>2009.36</v>
      </c>
      <c r="D581" s="26">
        <v>1995.8</v>
      </c>
      <c r="E581" s="26">
        <v>1997.08</v>
      </c>
      <c r="F581" s="26">
        <v>-1.57</v>
      </c>
      <c r="G581" s="27">
        <v>501.29</v>
      </c>
      <c r="H581" s="27">
        <v>501.32</v>
      </c>
      <c r="I581" s="27">
        <v>486.8</v>
      </c>
      <c r="J581" s="27">
        <v>486.8</v>
      </c>
      <c r="K581" s="27">
        <v>-3.3</v>
      </c>
    </row>
    <row r="582" spans="1:11" x14ac:dyDescent="0.4">
      <c r="A582" s="15">
        <v>41009</v>
      </c>
      <c r="B582" s="26">
        <v>2000.77</v>
      </c>
      <c r="C582" s="26">
        <v>2011.27</v>
      </c>
      <c r="D582" s="26">
        <v>1990.13</v>
      </c>
      <c r="E582" s="26">
        <v>1994.41</v>
      </c>
      <c r="F582" s="26">
        <v>-0.13</v>
      </c>
      <c r="G582" s="27">
        <v>486.34</v>
      </c>
      <c r="H582" s="27">
        <v>492.11</v>
      </c>
      <c r="I582" s="27">
        <v>481.76</v>
      </c>
      <c r="J582" s="27">
        <v>484.77</v>
      </c>
      <c r="K582" s="27">
        <v>-0.42</v>
      </c>
    </row>
    <row r="583" spans="1:11" x14ac:dyDescent="0.4">
      <c r="A583" s="15">
        <v>41011</v>
      </c>
      <c r="B583" s="26">
        <v>1985.16</v>
      </c>
      <c r="C583" s="26">
        <v>1986.63</v>
      </c>
      <c r="D583" s="26">
        <v>1969.09</v>
      </c>
      <c r="E583" s="26">
        <v>1986.63</v>
      </c>
      <c r="F583" s="26">
        <v>-0.39</v>
      </c>
      <c r="G583" s="27">
        <v>486.41</v>
      </c>
      <c r="H583" s="27">
        <v>487.18</v>
      </c>
      <c r="I583" s="27">
        <v>482.74</v>
      </c>
      <c r="J583" s="27">
        <v>485.71</v>
      </c>
      <c r="K583" s="27">
        <v>0.19</v>
      </c>
    </row>
    <row r="584" spans="1:11" x14ac:dyDescent="0.4">
      <c r="A584" s="18">
        <v>41012</v>
      </c>
      <c r="B584" s="28">
        <v>2001.71</v>
      </c>
      <c r="C584" s="28">
        <v>2011.37</v>
      </c>
      <c r="D584" s="28">
        <v>1996.23</v>
      </c>
      <c r="E584" s="28">
        <v>2008.91</v>
      </c>
      <c r="F584" s="28">
        <v>1.1200000000000001</v>
      </c>
      <c r="G584" s="29">
        <v>491.43</v>
      </c>
      <c r="H584" s="29">
        <v>499.56</v>
      </c>
      <c r="I584" s="29">
        <v>491.43</v>
      </c>
      <c r="J584" s="29">
        <v>499.46</v>
      </c>
      <c r="K584" s="29">
        <v>2.83</v>
      </c>
    </row>
    <row r="585" spans="1:11" x14ac:dyDescent="0.4">
      <c r="A585" s="15">
        <v>41015</v>
      </c>
      <c r="B585" s="26">
        <v>1985.28</v>
      </c>
      <c r="C585" s="26">
        <v>1998.35</v>
      </c>
      <c r="D585" s="26">
        <v>1982.93</v>
      </c>
      <c r="E585" s="26">
        <v>1992.63</v>
      </c>
      <c r="F585" s="26">
        <v>-0.81</v>
      </c>
      <c r="G585" s="27">
        <v>496.42</v>
      </c>
      <c r="H585" s="27">
        <v>501.35</v>
      </c>
      <c r="I585" s="27">
        <v>496.42</v>
      </c>
      <c r="J585" s="27">
        <v>501.09</v>
      </c>
      <c r="K585" s="27">
        <v>0.33</v>
      </c>
    </row>
    <row r="586" spans="1:11" x14ac:dyDescent="0.4">
      <c r="A586" s="15">
        <v>41016</v>
      </c>
      <c r="B586" s="26">
        <v>1995.33</v>
      </c>
      <c r="C586" s="26">
        <v>1999.5</v>
      </c>
      <c r="D586" s="26">
        <v>1982.44</v>
      </c>
      <c r="E586" s="26">
        <v>1985.3</v>
      </c>
      <c r="F586" s="26">
        <v>-0.37</v>
      </c>
      <c r="G586" s="27">
        <v>502.97</v>
      </c>
      <c r="H586" s="27">
        <v>504.15</v>
      </c>
      <c r="I586" s="27">
        <v>497.8</v>
      </c>
      <c r="J586" s="27">
        <v>500.38</v>
      </c>
      <c r="K586" s="27">
        <v>-0.14000000000000001</v>
      </c>
    </row>
    <row r="587" spans="1:11" x14ac:dyDescent="0.4">
      <c r="A587" s="15">
        <v>41017</v>
      </c>
      <c r="B587" s="26">
        <v>2014.23</v>
      </c>
      <c r="C587" s="26">
        <v>2014.95</v>
      </c>
      <c r="D587" s="26">
        <v>2001.59</v>
      </c>
      <c r="E587" s="26">
        <v>2004.53</v>
      </c>
      <c r="F587" s="26">
        <v>0.97</v>
      </c>
      <c r="G587" s="27">
        <v>507.02</v>
      </c>
      <c r="H587" s="27">
        <v>507.02</v>
      </c>
      <c r="I587" s="27">
        <v>503.3</v>
      </c>
      <c r="J587" s="27">
        <v>503.63</v>
      </c>
      <c r="K587" s="27">
        <v>0.65</v>
      </c>
    </row>
    <row r="588" spans="1:11" x14ac:dyDescent="0.4">
      <c r="A588" s="15">
        <v>41018</v>
      </c>
      <c r="B588" s="26">
        <v>2000.4</v>
      </c>
      <c r="C588" s="26">
        <v>2008.82</v>
      </c>
      <c r="D588" s="26">
        <v>1994.61</v>
      </c>
      <c r="E588" s="26">
        <v>1999.86</v>
      </c>
      <c r="F588" s="26">
        <v>-0.23</v>
      </c>
      <c r="G588" s="27">
        <v>504.1</v>
      </c>
      <c r="H588" s="27">
        <v>505.06</v>
      </c>
      <c r="I588" s="27">
        <v>500.23</v>
      </c>
      <c r="J588" s="27">
        <v>501.92</v>
      </c>
      <c r="K588" s="27">
        <v>-0.34</v>
      </c>
    </row>
    <row r="589" spans="1:11" x14ac:dyDescent="0.4">
      <c r="A589" s="18">
        <v>41019</v>
      </c>
      <c r="B589" s="28">
        <v>1988.22</v>
      </c>
      <c r="C589" s="28">
        <v>1988.22</v>
      </c>
      <c r="D589" s="28">
        <v>1970.54</v>
      </c>
      <c r="E589" s="28">
        <v>1974.65</v>
      </c>
      <c r="F589" s="28">
        <v>-1.26</v>
      </c>
      <c r="G589" s="29">
        <v>501.13</v>
      </c>
      <c r="H589" s="29">
        <v>501.58</v>
      </c>
      <c r="I589" s="29">
        <v>496.67</v>
      </c>
      <c r="J589" s="29">
        <v>497.56</v>
      </c>
      <c r="K589" s="29">
        <v>-0.87</v>
      </c>
    </row>
    <row r="590" spans="1:11" x14ac:dyDescent="0.4">
      <c r="A590" s="15">
        <v>41022</v>
      </c>
      <c r="B590" s="26">
        <v>1971.39</v>
      </c>
      <c r="C590" s="26">
        <v>1980.94</v>
      </c>
      <c r="D590" s="26">
        <v>1964.12</v>
      </c>
      <c r="E590" s="26">
        <v>1972.63</v>
      </c>
      <c r="F590" s="26">
        <v>-0.1</v>
      </c>
      <c r="G590" s="27">
        <v>499.42</v>
      </c>
      <c r="H590" s="27">
        <v>500.32</v>
      </c>
      <c r="I590" s="27">
        <v>494.94</v>
      </c>
      <c r="J590" s="27">
        <v>495.02</v>
      </c>
      <c r="K590" s="27">
        <v>-0.51</v>
      </c>
    </row>
    <row r="591" spans="1:11" x14ac:dyDescent="0.4">
      <c r="A591" s="15">
        <v>41023</v>
      </c>
      <c r="B591" s="26">
        <v>1956.75</v>
      </c>
      <c r="C591" s="26">
        <v>1972.24</v>
      </c>
      <c r="D591" s="26">
        <v>1954.01</v>
      </c>
      <c r="E591" s="26">
        <v>1963.42</v>
      </c>
      <c r="F591" s="26">
        <v>-0.47</v>
      </c>
      <c r="G591" s="27">
        <v>490.21</v>
      </c>
      <c r="H591" s="27">
        <v>492.5</v>
      </c>
      <c r="I591" s="27">
        <v>486.83</v>
      </c>
      <c r="J591" s="27">
        <v>487.62</v>
      </c>
      <c r="K591" s="27">
        <v>-1.49</v>
      </c>
    </row>
    <row r="592" spans="1:11" x14ac:dyDescent="0.4">
      <c r="A592" s="15">
        <v>41024</v>
      </c>
      <c r="B592" s="26">
        <v>1980.51</v>
      </c>
      <c r="C592" s="26">
        <v>1980.51</v>
      </c>
      <c r="D592" s="26">
        <v>1961.97</v>
      </c>
      <c r="E592" s="26">
        <v>1961.98</v>
      </c>
      <c r="F592" s="26">
        <v>-7.0000000000000007E-2</v>
      </c>
      <c r="G592" s="27">
        <v>491.13</v>
      </c>
      <c r="H592" s="27">
        <v>491.97</v>
      </c>
      <c r="I592" s="27">
        <v>483.47</v>
      </c>
      <c r="J592" s="27">
        <v>483.48</v>
      </c>
      <c r="K592" s="27">
        <v>-0.85</v>
      </c>
    </row>
    <row r="593" spans="1:11" x14ac:dyDescent="0.4">
      <c r="A593" s="15">
        <v>41025</v>
      </c>
      <c r="B593" s="26">
        <v>1976.82</v>
      </c>
      <c r="C593" s="26">
        <v>1979.43</v>
      </c>
      <c r="D593" s="26">
        <v>1955.05</v>
      </c>
      <c r="E593" s="26">
        <v>1964.04</v>
      </c>
      <c r="F593" s="26">
        <v>0.1</v>
      </c>
      <c r="G593" s="27">
        <v>488.37</v>
      </c>
      <c r="H593" s="27">
        <v>489.32</v>
      </c>
      <c r="I593" s="27">
        <v>475.27</v>
      </c>
      <c r="J593" s="27">
        <v>476.62</v>
      </c>
      <c r="K593" s="27">
        <v>-1.42</v>
      </c>
    </row>
    <row r="594" spans="1:11" x14ac:dyDescent="0.4">
      <c r="A594" s="18">
        <v>41026</v>
      </c>
      <c r="B594" s="28">
        <v>1972.05</v>
      </c>
      <c r="C594" s="28">
        <v>1983.26</v>
      </c>
      <c r="D594" s="28">
        <v>1967.84</v>
      </c>
      <c r="E594" s="28">
        <v>1975.35</v>
      </c>
      <c r="F594" s="28">
        <v>0.57999999999999996</v>
      </c>
      <c r="G594" s="29">
        <v>479.44</v>
      </c>
      <c r="H594" s="29">
        <v>480.45</v>
      </c>
      <c r="I594" s="29">
        <v>476.62</v>
      </c>
      <c r="J594" s="29">
        <v>479.08</v>
      </c>
      <c r="K594" s="29">
        <v>0.52</v>
      </c>
    </row>
    <row r="595" spans="1:11" x14ac:dyDescent="0.4">
      <c r="A595" s="15">
        <v>41029</v>
      </c>
      <c r="B595" s="26">
        <v>1989.52</v>
      </c>
      <c r="C595" s="26">
        <v>1991.12</v>
      </c>
      <c r="D595" s="26">
        <v>1975.46</v>
      </c>
      <c r="E595" s="26">
        <v>1981.99</v>
      </c>
      <c r="F595" s="26">
        <v>0.34</v>
      </c>
      <c r="G595" s="27">
        <v>482.48</v>
      </c>
      <c r="H595" s="27">
        <v>482.84</v>
      </c>
      <c r="I595" s="27">
        <v>476.31</v>
      </c>
      <c r="J595" s="27">
        <v>478.89</v>
      </c>
      <c r="K595" s="27">
        <v>-0.04</v>
      </c>
    </row>
    <row r="596" spans="1:11" x14ac:dyDescent="0.4">
      <c r="A596" s="15">
        <v>41031</v>
      </c>
      <c r="B596" s="26">
        <v>1994.17</v>
      </c>
      <c r="C596" s="26">
        <v>2001.11</v>
      </c>
      <c r="D596" s="26">
        <v>1989.55</v>
      </c>
      <c r="E596" s="26">
        <v>1999.07</v>
      </c>
      <c r="F596" s="26">
        <v>0.86</v>
      </c>
      <c r="G596" s="27">
        <v>480.82</v>
      </c>
      <c r="H596" s="27">
        <v>485.62</v>
      </c>
      <c r="I596" s="27">
        <v>480.76</v>
      </c>
      <c r="J596" s="27">
        <v>485.54</v>
      </c>
      <c r="K596" s="27">
        <v>1.39</v>
      </c>
    </row>
    <row r="597" spans="1:11" x14ac:dyDescent="0.4">
      <c r="A597" s="15">
        <v>41032</v>
      </c>
      <c r="B597" s="26">
        <v>1995.78</v>
      </c>
      <c r="C597" s="26">
        <v>1998.9</v>
      </c>
      <c r="D597" s="26">
        <v>1990.45</v>
      </c>
      <c r="E597" s="26">
        <v>1995.11</v>
      </c>
      <c r="F597" s="26">
        <v>-0.2</v>
      </c>
      <c r="G597" s="27">
        <v>487.32</v>
      </c>
      <c r="H597" s="27">
        <v>488.78</v>
      </c>
      <c r="I597" s="27">
        <v>487.09</v>
      </c>
      <c r="J597" s="27">
        <v>487.44</v>
      </c>
      <c r="K597" s="27">
        <v>0.39</v>
      </c>
    </row>
    <row r="598" spans="1:11" x14ac:dyDescent="0.4">
      <c r="A598" s="15">
        <v>41033</v>
      </c>
      <c r="B598" s="26">
        <v>1987.03</v>
      </c>
      <c r="C598" s="26">
        <v>1992.1</v>
      </c>
      <c r="D598" s="26">
        <v>1981.58</v>
      </c>
      <c r="E598" s="26">
        <v>1989.15</v>
      </c>
      <c r="F598" s="26">
        <v>-0.3</v>
      </c>
      <c r="G598" s="27">
        <v>488.52</v>
      </c>
      <c r="H598" s="27">
        <v>490.54</v>
      </c>
      <c r="I598" s="27">
        <v>487.94</v>
      </c>
      <c r="J598" s="27">
        <v>490.53</v>
      </c>
      <c r="K598" s="27">
        <v>0.63</v>
      </c>
    </row>
    <row r="599" spans="1:11" x14ac:dyDescent="0.4">
      <c r="A599" s="18">
        <v>41036</v>
      </c>
      <c r="B599" s="28">
        <v>1956.06</v>
      </c>
      <c r="C599" s="28">
        <v>1960.51</v>
      </c>
      <c r="D599" s="28">
        <v>1952.42</v>
      </c>
      <c r="E599" s="28">
        <v>1956.44</v>
      </c>
      <c r="F599" s="28">
        <v>-1.64</v>
      </c>
      <c r="G599" s="29">
        <v>485.83</v>
      </c>
      <c r="H599" s="29">
        <v>489.02</v>
      </c>
      <c r="I599" s="29">
        <v>485</v>
      </c>
      <c r="J599" s="29">
        <v>487.01</v>
      </c>
      <c r="K599" s="29">
        <v>-0.72</v>
      </c>
    </row>
    <row r="600" spans="1:11" x14ac:dyDescent="0.4">
      <c r="A600" s="15">
        <v>41037</v>
      </c>
      <c r="B600" s="26">
        <v>1967.28</v>
      </c>
      <c r="C600" s="26">
        <v>1969.64</v>
      </c>
      <c r="D600" s="26">
        <v>1961.44</v>
      </c>
      <c r="E600" s="26">
        <v>1967.01</v>
      </c>
      <c r="F600" s="26">
        <v>0.54</v>
      </c>
      <c r="G600" s="27">
        <v>491.45</v>
      </c>
      <c r="H600" s="27">
        <v>494.71</v>
      </c>
      <c r="I600" s="27">
        <v>491.33</v>
      </c>
      <c r="J600" s="27">
        <v>494.6</v>
      </c>
      <c r="K600" s="27">
        <v>1.56</v>
      </c>
    </row>
    <row r="601" spans="1:11" x14ac:dyDescent="0.4">
      <c r="A601" s="15">
        <v>41038</v>
      </c>
      <c r="B601" s="26">
        <v>1958.31</v>
      </c>
      <c r="C601" s="26">
        <v>1962.04</v>
      </c>
      <c r="D601" s="26">
        <v>1945.31</v>
      </c>
      <c r="E601" s="26">
        <v>1950.29</v>
      </c>
      <c r="F601" s="26">
        <v>-0.85</v>
      </c>
      <c r="G601" s="27">
        <v>494.5</v>
      </c>
      <c r="H601" s="27">
        <v>495.39</v>
      </c>
      <c r="I601" s="27">
        <v>490.26</v>
      </c>
      <c r="J601" s="27">
        <v>491.56</v>
      </c>
      <c r="K601" s="27">
        <v>-0.61</v>
      </c>
    </row>
    <row r="602" spans="1:11" x14ac:dyDescent="0.4">
      <c r="A602" s="15">
        <v>41039</v>
      </c>
      <c r="B602" s="26">
        <v>1944.8</v>
      </c>
      <c r="C602" s="26">
        <v>1951.51</v>
      </c>
      <c r="D602" s="26">
        <v>1937.14</v>
      </c>
      <c r="E602" s="26">
        <v>1944.93</v>
      </c>
      <c r="F602" s="26">
        <v>-0.27</v>
      </c>
      <c r="G602" s="27">
        <v>492.22</v>
      </c>
      <c r="H602" s="27">
        <v>494.59</v>
      </c>
      <c r="I602" s="27">
        <v>491.95</v>
      </c>
      <c r="J602" s="27">
        <v>494.27</v>
      </c>
      <c r="K602" s="27">
        <v>0.55000000000000004</v>
      </c>
    </row>
    <row r="603" spans="1:11" x14ac:dyDescent="0.4">
      <c r="A603" s="15">
        <v>41040</v>
      </c>
      <c r="B603" s="26">
        <v>1939</v>
      </c>
      <c r="C603" s="26">
        <v>1939</v>
      </c>
      <c r="D603" s="26">
        <v>1915.69</v>
      </c>
      <c r="E603" s="26">
        <v>1917.13</v>
      </c>
      <c r="F603" s="26">
        <v>-1.43</v>
      </c>
      <c r="G603" s="27">
        <v>497.5</v>
      </c>
      <c r="H603" s="27">
        <v>498.59</v>
      </c>
      <c r="I603" s="27">
        <v>492.41</v>
      </c>
      <c r="J603" s="27">
        <v>493.66</v>
      </c>
      <c r="K603" s="27">
        <v>-0.12</v>
      </c>
    </row>
    <row r="604" spans="1:11" x14ac:dyDescent="0.4">
      <c r="A604" s="18">
        <v>41043</v>
      </c>
      <c r="B604" s="28">
        <v>1917.26</v>
      </c>
      <c r="C604" s="28">
        <v>1921.65</v>
      </c>
      <c r="D604" s="28">
        <v>1900.43</v>
      </c>
      <c r="E604" s="28">
        <v>1913.73</v>
      </c>
      <c r="F604" s="28">
        <v>-0.18</v>
      </c>
      <c r="G604" s="29">
        <v>495.17</v>
      </c>
      <c r="H604" s="29">
        <v>497.17</v>
      </c>
      <c r="I604" s="29">
        <v>486.59</v>
      </c>
      <c r="J604" s="29">
        <v>488.53</v>
      </c>
      <c r="K604" s="29">
        <v>-1.04</v>
      </c>
    </row>
    <row r="605" spans="1:11" x14ac:dyDescent="0.4">
      <c r="A605" s="15">
        <v>41044</v>
      </c>
      <c r="B605" s="26">
        <v>1897.74</v>
      </c>
      <c r="C605" s="26">
        <v>1904.99</v>
      </c>
      <c r="D605" s="26">
        <v>1881.8</v>
      </c>
      <c r="E605" s="26">
        <v>1898.96</v>
      </c>
      <c r="F605" s="26">
        <v>-0.77</v>
      </c>
      <c r="G605" s="27">
        <v>483.63</v>
      </c>
      <c r="H605" s="27">
        <v>484.99</v>
      </c>
      <c r="I605" s="27">
        <v>473.2</v>
      </c>
      <c r="J605" s="27">
        <v>480.5</v>
      </c>
      <c r="K605" s="27">
        <v>-1.64</v>
      </c>
    </row>
    <row r="606" spans="1:11" x14ac:dyDescent="0.4">
      <c r="A606" s="15">
        <v>41045</v>
      </c>
      <c r="B606" s="26">
        <v>1886.69</v>
      </c>
      <c r="C606" s="26">
        <v>1889.29</v>
      </c>
      <c r="D606" s="26">
        <v>1840.23</v>
      </c>
      <c r="E606" s="26">
        <v>1840.53</v>
      </c>
      <c r="F606" s="26">
        <v>-3.08</v>
      </c>
      <c r="G606" s="27">
        <v>478.74</v>
      </c>
      <c r="H606" s="27">
        <v>481.19</v>
      </c>
      <c r="I606" s="27">
        <v>465</v>
      </c>
      <c r="J606" s="27">
        <v>465.01</v>
      </c>
      <c r="K606" s="27">
        <v>-3.22</v>
      </c>
    </row>
    <row r="607" spans="1:11" x14ac:dyDescent="0.4">
      <c r="A607" s="15">
        <v>41046</v>
      </c>
      <c r="B607" s="26">
        <v>1842.83</v>
      </c>
      <c r="C607" s="26">
        <v>1856.34</v>
      </c>
      <c r="D607" s="26">
        <v>1833.08</v>
      </c>
      <c r="E607" s="26">
        <v>1845.24</v>
      </c>
      <c r="F607" s="26">
        <v>0.26</v>
      </c>
      <c r="G607" s="27">
        <v>466.73</v>
      </c>
      <c r="H607" s="27">
        <v>469.7</v>
      </c>
      <c r="I607" s="27">
        <v>464.12</v>
      </c>
      <c r="J607" s="27">
        <v>468.13</v>
      </c>
      <c r="K607" s="27">
        <v>0.67</v>
      </c>
    </row>
    <row r="608" spans="1:11" x14ac:dyDescent="0.4">
      <c r="A608" s="15">
        <v>41047</v>
      </c>
      <c r="B608" s="26">
        <v>1813.79</v>
      </c>
      <c r="C608" s="26">
        <v>1813.79</v>
      </c>
      <c r="D608" s="26">
        <v>1779.47</v>
      </c>
      <c r="E608" s="26">
        <v>1782.46</v>
      </c>
      <c r="F608" s="26">
        <v>-3.4</v>
      </c>
      <c r="G608" s="27">
        <v>460.85</v>
      </c>
      <c r="H608" s="27">
        <v>460.85</v>
      </c>
      <c r="I608" s="27">
        <v>448.14</v>
      </c>
      <c r="J608" s="27">
        <v>448.68</v>
      </c>
      <c r="K608" s="27">
        <v>-4.1500000000000004</v>
      </c>
    </row>
    <row r="609" spans="1:11" x14ac:dyDescent="0.4">
      <c r="A609" s="18">
        <v>41050</v>
      </c>
      <c r="B609" s="28">
        <v>1801.48</v>
      </c>
      <c r="C609" s="28">
        <v>1804.48</v>
      </c>
      <c r="D609" s="28">
        <v>1788.33</v>
      </c>
      <c r="E609" s="28">
        <v>1799.13</v>
      </c>
      <c r="F609" s="28">
        <v>0.94</v>
      </c>
      <c r="G609" s="29">
        <v>452.33</v>
      </c>
      <c r="H609" s="29">
        <v>454.42</v>
      </c>
      <c r="I609" s="29">
        <v>446.35</v>
      </c>
      <c r="J609" s="29">
        <v>448.89</v>
      </c>
      <c r="K609" s="29">
        <v>0.05</v>
      </c>
    </row>
    <row r="610" spans="1:11" x14ac:dyDescent="0.4">
      <c r="A610" s="15">
        <v>41051</v>
      </c>
      <c r="B610" s="26">
        <v>1825.82</v>
      </c>
      <c r="C610" s="26">
        <v>1831.06</v>
      </c>
      <c r="D610" s="26">
        <v>1813.53</v>
      </c>
      <c r="E610" s="26">
        <v>1828.69</v>
      </c>
      <c r="F610" s="26">
        <v>1.64</v>
      </c>
      <c r="G610" s="27">
        <v>455.63</v>
      </c>
      <c r="H610" s="27">
        <v>461.46</v>
      </c>
      <c r="I610" s="27">
        <v>455.63</v>
      </c>
      <c r="J610" s="27">
        <v>461.45</v>
      </c>
      <c r="K610" s="27">
        <v>2.8</v>
      </c>
    </row>
    <row r="611" spans="1:11" x14ac:dyDescent="0.4">
      <c r="A611" s="15">
        <v>41052</v>
      </c>
      <c r="B611" s="26">
        <v>1815.33</v>
      </c>
      <c r="C611" s="26">
        <v>1815.33</v>
      </c>
      <c r="D611" s="26">
        <v>1796.5</v>
      </c>
      <c r="E611" s="26">
        <v>1808.62</v>
      </c>
      <c r="F611" s="26">
        <v>-1.1000000000000001</v>
      </c>
      <c r="G611" s="27">
        <v>461.83</v>
      </c>
      <c r="H611" s="27">
        <v>461.96</v>
      </c>
      <c r="I611" s="27">
        <v>455.9</v>
      </c>
      <c r="J611" s="27">
        <v>455.9</v>
      </c>
      <c r="K611" s="27">
        <v>-1.2</v>
      </c>
    </row>
    <row r="612" spans="1:11" x14ac:dyDescent="0.4">
      <c r="A612" s="15">
        <v>41053</v>
      </c>
      <c r="B612" s="26">
        <v>1807.07</v>
      </c>
      <c r="C612" s="26">
        <v>1816.98</v>
      </c>
      <c r="D612" s="26">
        <v>1800.74</v>
      </c>
      <c r="E612" s="26">
        <v>1814.47</v>
      </c>
      <c r="F612" s="26">
        <v>0.32</v>
      </c>
      <c r="G612" s="27">
        <v>458.39</v>
      </c>
      <c r="H612" s="27">
        <v>460.88</v>
      </c>
      <c r="I612" s="27">
        <v>454.08</v>
      </c>
      <c r="J612" s="27">
        <v>455.72</v>
      </c>
      <c r="K612" s="27">
        <v>-0.04</v>
      </c>
    </row>
    <row r="613" spans="1:11" x14ac:dyDescent="0.4">
      <c r="A613" s="15">
        <v>41054</v>
      </c>
      <c r="B613" s="26">
        <v>1818.62</v>
      </c>
      <c r="C613" s="26">
        <v>1831.78</v>
      </c>
      <c r="D613" s="26">
        <v>1815.54</v>
      </c>
      <c r="E613" s="26">
        <v>1824.17</v>
      </c>
      <c r="F613" s="26">
        <v>0.53</v>
      </c>
      <c r="G613" s="27">
        <v>459.93</v>
      </c>
      <c r="H613" s="27">
        <v>463.07</v>
      </c>
      <c r="I613" s="27">
        <v>459.37</v>
      </c>
      <c r="J613" s="27">
        <v>462.4</v>
      </c>
      <c r="K613" s="27">
        <v>1.47</v>
      </c>
    </row>
    <row r="614" spans="1:11" x14ac:dyDescent="0.4">
      <c r="A614" s="18">
        <v>41058</v>
      </c>
      <c r="B614" s="28">
        <v>1821.63</v>
      </c>
      <c r="C614" s="28">
        <v>1851.94</v>
      </c>
      <c r="D614" s="28">
        <v>1817.9</v>
      </c>
      <c r="E614" s="28">
        <v>1849.91</v>
      </c>
      <c r="F614" s="28">
        <v>1.41</v>
      </c>
      <c r="G614" s="29">
        <v>464.34</v>
      </c>
      <c r="H614" s="29">
        <v>470.52</v>
      </c>
      <c r="I614" s="29">
        <v>464.34</v>
      </c>
      <c r="J614" s="29">
        <v>470.02</v>
      </c>
      <c r="K614" s="29">
        <v>1.65</v>
      </c>
    </row>
    <row r="615" spans="1:11" x14ac:dyDescent="0.4">
      <c r="A615" s="15">
        <v>41059</v>
      </c>
      <c r="B615" s="26">
        <v>1846.12</v>
      </c>
      <c r="C615" s="26">
        <v>1846.6</v>
      </c>
      <c r="D615" s="26">
        <v>1828.83</v>
      </c>
      <c r="E615" s="26">
        <v>1844.86</v>
      </c>
      <c r="F615" s="26">
        <v>-0.27</v>
      </c>
      <c r="G615" s="27">
        <v>473.29</v>
      </c>
      <c r="H615" s="27">
        <v>473.35</v>
      </c>
      <c r="I615" s="27">
        <v>468.63</v>
      </c>
      <c r="J615" s="27">
        <v>469.62</v>
      </c>
      <c r="K615" s="27">
        <v>-0.09</v>
      </c>
    </row>
    <row r="616" spans="1:11" x14ac:dyDescent="0.4">
      <c r="A616" s="15">
        <v>41060</v>
      </c>
      <c r="B616" s="26">
        <v>1819.99</v>
      </c>
      <c r="C616" s="26">
        <v>1843.49</v>
      </c>
      <c r="D616" s="26">
        <v>1813.01</v>
      </c>
      <c r="E616" s="26">
        <v>1843.47</v>
      </c>
      <c r="F616" s="26">
        <v>-0.08</v>
      </c>
      <c r="G616" s="27">
        <v>464.6</v>
      </c>
      <c r="H616" s="27">
        <v>471.98</v>
      </c>
      <c r="I616" s="27">
        <v>463.51</v>
      </c>
      <c r="J616" s="27">
        <v>471.94</v>
      </c>
      <c r="K616" s="27">
        <v>0.49</v>
      </c>
    </row>
    <row r="617" spans="1:11" x14ac:dyDescent="0.4">
      <c r="A617" s="15">
        <v>41061</v>
      </c>
      <c r="B617" s="26">
        <v>1832.08</v>
      </c>
      <c r="C617" s="26">
        <v>1842</v>
      </c>
      <c r="D617" s="26">
        <v>1821.98</v>
      </c>
      <c r="E617" s="26">
        <v>1834.51</v>
      </c>
      <c r="F617" s="26">
        <v>-0.49</v>
      </c>
      <c r="G617" s="27">
        <v>474.26</v>
      </c>
      <c r="H617" s="27">
        <v>476.43</v>
      </c>
      <c r="I617" s="27">
        <v>472.13</v>
      </c>
      <c r="J617" s="27">
        <v>472.13</v>
      </c>
      <c r="K617" s="27">
        <v>0.04</v>
      </c>
    </row>
    <row r="618" spans="1:11" x14ac:dyDescent="0.4">
      <c r="A618" s="15">
        <v>41064</v>
      </c>
      <c r="B618" s="26">
        <v>1782.58</v>
      </c>
      <c r="C618" s="26">
        <v>1794.02</v>
      </c>
      <c r="D618" s="26">
        <v>1776.85</v>
      </c>
      <c r="E618" s="26">
        <v>1783.13</v>
      </c>
      <c r="F618" s="26">
        <v>-2.8</v>
      </c>
      <c r="G618" s="27">
        <v>458.01</v>
      </c>
      <c r="H618" s="27">
        <v>460.82</v>
      </c>
      <c r="I618" s="27">
        <v>448.94</v>
      </c>
      <c r="J618" s="27">
        <v>450.84</v>
      </c>
      <c r="K618" s="27">
        <v>-4.51</v>
      </c>
    </row>
    <row r="619" spans="1:11" x14ac:dyDescent="0.4">
      <c r="A619" s="18">
        <v>41065</v>
      </c>
      <c r="B619" s="28">
        <v>1799.88</v>
      </c>
      <c r="C619" s="28">
        <v>1806.11</v>
      </c>
      <c r="D619" s="28">
        <v>1791.84</v>
      </c>
      <c r="E619" s="28">
        <v>1801.85</v>
      </c>
      <c r="F619" s="28">
        <v>1.05</v>
      </c>
      <c r="G619" s="29">
        <v>456.33</v>
      </c>
      <c r="H619" s="29">
        <v>458.01</v>
      </c>
      <c r="I619" s="29">
        <v>455.29</v>
      </c>
      <c r="J619" s="29">
        <v>456.68</v>
      </c>
      <c r="K619" s="29">
        <v>1.3</v>
      </c>
    </row>
    <row r="620" spans="1:11" x14ac:dyDescent="0.4">
      <c r="A620" s="15">
        <v>41067</v>
      </c>
      <c r="B620" s="26">
        <v>1839.49</v>
      </c>
      <c r="C620" s="26">
        <v>1853.2</v>
      </c>
      <c r="D620" s="26">
        <v>1839.49</v>
      </c>
      <c r="E620" s="26">
        <v>1847.95</v>
      </c>
      <c r="F620" s="26">
        <v>2.56</v>
      </c>
      <c r="G620" s="27">
        <v>466.75</v>
      </c>
      <c r="H620" s="27">
        <v>468.56</v>
      </c>
      <c r="I620" s="27">
        <v>466.18</v>
      </c>
      <c r="J620" s="27">
        <v>466.18</v>
      </c>
      <c r="K620" s="27">
        <v>2.08</v>
      </c>
    </row>
    <row r="621" spans="1:11" x14ac:dyDescent="0.4">
      <c r="A621" s="15">
        <v>41068</v>
      </c>
      <c r="B621" s="26">
        <v>1854</v>
      </c>
      <c r="C621" s="26">
        <v>1854.59</v>
      </c>
      <c r="D621" s="26">
        <v>1832.83</v>
      </c>
      <c r="E621" s="26">
        <v>1835.64</v>
      </c>
      <c r="F621" s="26">
        <v>-0.67</v>
      </c>
      <c r="G621" s="27">
        <v>468.65</v>
      </c>
      <c r="H621" s="27">
        <v>469.35</v>
      </c>
      <c r="I621" s="27">
        <v>461.97</v>
      </c>
      <c r="J621" s="27">
        <v>461.99</v>
      </c>
      <c r="K621" s="27">
        <v>-0.9</v>
      </c>
    </row>
    <row r="622" spans="1:11" x14ac:dyDescent="0.4">
      <c r="A622" s="15">
        <v>41071</v>
      </c>
      <c r="B622" s="26">
        <v>1860.9</v>
      </c>
      <c r="C622" s="26">
        <v>1869.33</v>
      </c>
      <c r="D622" s="26">
        <v>1859.74</v>
      </c>
      <c r="E622" s="26">
        <v>1867.04</v>
      </c>
      <c r="F622" s="26">
        <v>1.71</v>
      </c>
      <c r="G622" s="27">
        <v>467.53</v>
      </c>
      <c r="H622" s="27">
        <v>469.6</v>
      </c>
      <c r="I622" s="27">
        <v>466.8</v>
      </c>
      <c r="J622" s="27">
        <v>469.59</v>
      </c>
      <c r="K622" s="27">
        <v>1.65</v>
      </c>
    </row>
    <row r="623" spans="1:11" x14ac:dyDescent="0.4">
      <c r="A623" s="15">
        <v>41072</v>
      </c>
      <c r="B623" s="26">
        <v>1840.56</v>
      </c>
      <c r="C623" s="26">
        <v>1857.93</v>
      </c>
      <c r="D623" s="26">
        <v>1840.1</v>
      </c>
      <c r="E623" s="26">
        <v>1854.74</v>
      </c>
      <c r="F623" s="26">
        <v>-0.66</v>
      </c>
      <c r="G623" s="27">
        <v>465.63</v>
      </c>
      <c r="H623" s="27">
        <v>472.18</v>
      </c>
      <c r="I623" s="27">
        <v>465.56</v>
      </c>
      <c r="J623" s="27">
        <v>471.97</v>
      </c>
      <c r="K623" s="27">
        <v>0.51</v>
      </c>
    </row>
    <row r="624" spans="1:11" x14ac:dyDescent="0.4">
      <c r="A624" s="18">
        <v>41073</v>
      </c>
      <c r="B624" s="28">
        <v>1867.45</v>
      </c>
      <c r="C624" s="28">
        <v>1867.45</v>
      </c>
      <c r="D624" s="28">
        <v>1849.71</v>
      </c>
      <c r="E624" s="28">
        <v>1859.32</v>
      </c>
      <c r="F624" s="28">
        <v>0.25</v>
      </c>
      <c r="G624" s="29">
        <v>476.82</v>
      </c>
      <c r="H624" s="29">
        <v>476.84</v>
      </c>
      <c r="I624" s="29">
        <v>470.74</v>
      </c>
      <c r="J624" s="29">
        <v>470.96</v>
      </c>
      <c r="K624" s="29">
        <v>-0.21</v>
      </c>
    </row>
    <row r="625" spans="1:11" x14ac:dyDescent="0.4">
      <c r="A625" s="15">
        <v>41074</v>
      </c>
      <c r="B625" s="26">
        <v>1856.57</v>
      </c>
      <c r="C625" s="26">
        <v>1871.48</v>
      </c>
      <c r="D625" s="26">
        <v>1855.06</v>
      </c>
      <c r="E625" s="26">
        <v>1871.48</v>
      </c>
      <c r="F625" s="26">
        <v>0.65</v>
      </c>
      <c r="G625" s="27">
        <v>471.56</v>
      </c>
      <c r="H625" s="27">
        <v>473.04</v>
      </c>
      <c r="I625" s="27">
        <v>471.33</v>
      </c>
      <c r="J625" s="27">
        <v>472.03</v>
      </c>
      <c r="K625" s="27">
        <v>0.23</v>
      </c>
    </row>
    <row r="626" spans="1:11" x14ac:dyDescent="0.4">
      <c r="A626" s="15">
        <v>41075</v>
      </c>
      <c r="B626" s="26">
        <v>1871.48</v>
      </c>
      <c r="C626" s="26">
        <v>1871.48</v>
      </c>
      <c r="D626" s="26">
        <v>1847.19</v>
      </c>
      <c r="E626" s="26">
        <v>1858.16</v>
      </c>
      <c r="F626" s="26">
        <v>-0.71</v>
      </c>
      <c r="G626" s="27">
        <v>475.23</v>
      </c>
      <c r="H626" s="27">
        <v>475.23</v>
      </c>
      <c r="I626" s="27">
        <v>467.75</v>
      </c>
      <c r="J626" s="27">
        <v>467.75</v>
      </c>
      <c r="K626" s="27">
        <v>-0.91</v>
      </c>
    </row>
    <row r="627" spans="1:11" x14ac:dyDescent="0.4">
      <c r="A627" s="15">
        <v>41078</v>
      </c>
      <c r="B627" s="26">
        <v>1892.91</v>
      </c>
      <c r="C627" s="26">
        <v>1901.11</v>
      </c>
      <c r="D627" s="26">
        <v>1887.05</v>
      </c>
      <c r="E627" s="26">
        <v>1891.71</v>
      </c>
      <c r="F627" s="26">
        <v>1.81</v>
      </c>
      <c r="G627" s="27">
        <v>475.33</v>
      </c>
      <c r="H627" s="27">
        <v>476.05</v>
      </c>
      <c r="I627" s="27">
        <v>475.2</v>
      </c>
      <c r="J627" s="27">
        <v>475.26</v>
      </c>
      <c r="K627" s="27">
        <v>1.61</v>
      </c>
    </row>
    <row r="628" spans="1:11" x14ac:dyDescent="0.4">
      <c r="A628" s="15">
        <v>41079</v>
      </c>
      <c r="B628" s="26">
        <v>1885.56</v>
      </c>
      <c r="C628" s="26">
        <v>1895.32</v>
      </c>
      <c r="D628" s="26">
        <v>1883.56</v>
      </c>
      <c r="E628" s="26">
        <v>1891.77</v>
      </c>
      <c r="F628" s="26">
        <v>0</v>
      </c>
      <c r="G628" s="27">
        <v>476.55</v>
      </c>
      <c r="H628" s="27">
        <v>478.99</v>
      </c>
      <c r="I628" s="27">
        <v>476.31</v>
      </c>
      <c r="J628" s="27">
        <v>478.36</v>
      </c>
      <c r="K628" s="27">
        <v>0.65</v>
      </c>
    </row>
    <row r="629" spans="1:11" x14ac:dyDescent="0.4">
      <c r="A629" s="18">
        <v>41080</v>
      </c>
      <c r="B629" s="28">
        <v>1908.19</v>
      </c>
      <c r="C629" s="28">
        <v>1908.19</v>
      </c>
      <c r="D629" s="28">
        <v>1895.27</v>
      </c>
      <c r="E629" s="28">
        <v>1904.12</v>
      </c>
      <c r="F629" s="28">
        <v>0.65</v>
      </c>
      <c r="G629" s="29">
        <v>482.84</v>
      </c>
      <c r="H629" s="29">
        <v>484.69</v>
      </c>
      <c r="I629" s="29">
        <v>481.96</v>
      </c>
      <c r="J629" s="29">
        <v>484.55</v>
      </c>
      <c r="K629" s="29">
        <v>1.29</v>
      </c>
    </row>
    <row r="630" spans="1:11" x14ac:dyDescent="0.4">
      <c r="A630" s="15">
        <v>41081</v>
      </c>
      <c r="B630" s="26">
        <v>1895.51</v>
      </c>
      <c r="C630" s="26">
        <v>1900.44</v>
      </c>
      <c r="D630" s="26">
        <v>1879.65</v>
      </c>
      <c r="E630" s="26">
        <v>1889.15</v>
      </c>
      <c r="F630" s="26">
        <v>-0.79</v>
      </c>
      <c r="G630" s="27">
        <v>486.31</v>
      </c>
      <c r="H630" s="27">
        <v>488.38</v>
      </c>
      <c r="I630" s="27">
        <v>483.49</v>
      </c>
      <c r="J630" s="27">
        <v>485.18</v>
      </c>
      <c r="K630" s="27">
        <v>0.13</v>
      </c>
    </row>
    <row r="631" spans="1:11" x14ac:dyDescent="0.4">
      <c r="A631" s="15">
        <v>41082</v>
      </c>
      <c r="B631" s="26">
        <v>1861.44</v>
      </c>
      <c r="C631" s="26">
        <v>1863.57</v>
      </c>
      <c r="D631" s="26">
        <v>1843.57</v>
      </c>
      <c r="E631" s="26">
        <v>1847.39</v>
      </c>
      <c r="F631" s="26">
        <v>-2.21</v>
      </c>
      <c r="G631" s="27">
        <v>479.81</v>
      </c>
      <c r="H631" s="27">
        <v>485.2</v>
      </c>
      <c r="I631" s="27">
        <v>479.66</v>
      </c>
      <c r="J631" s="27">
        <v>485.19</v>
      </c>
      <c r="K631" s="27">
        <v>0</v>
      </c>
    </row>
    <row r="632" spans="1:11" x14ac:dyDescent="0.4">
      <c r="A632" s="15">
        <v>41085</v>
      </c>
      <c r="B632" s="26">
        <v>1842.76</v>
      </c>
      <c r="C632" s="26">
        <v>1842.76</v>
      </c>
      <c r="D632" s="26">
        <v>1813.41</v>
      </c>
      <c r="E632" s="26">
        <v>1825.38</v>
      </c>
      <c r="F632" s="26">
        <v>-1.19</v>
      </c>
      <c r="G632" s="27">
        <v>488.67</v>
      </c>
      <c r="H632" s="27">
        <v>488.81</v>
      </c>
      <c r="I632" s="27">
        <v>483.76</v>
      </c>
      <c r="J632" s="27">
        <v>484.44</v>
      </c>
      <c r="K632" s="27">
        <v>-0.15</v>
      </c>
    </row>
    <row r="633" spans="1:11" x14ac:dyDescent="0.4">
      <c r="A633" s="15">
        <v>41086</v>
      </c>
      <c r="B633" s="26">
        <v>1818.51</v>
      </c>
      <c r="C633" s="26">
        <v>1826.66</v>
      </c>
      <c r="D633" s="26">
        <v>1814.46</v>
      </c>
      <c r="E633" s="26">
        <v>1817.81</v>
      </c>
      <c r="F633" s="26">
        <v>-0.41</v>
      </c>
      <c r="G633" s="27">
        <v>482.76</v>
      </c>
      <c r="H633" s="27">
        <v>485.39</v>
      </c>
      <c r="I633" s="27">
        <v>482.76</v>
      </c>
      <c r="J633" s="27">
        <v>484.34</v>
      </c>
      <c r="K633" s="27">
        <v>-0.02</v>
      </c>
    </row>
    <row r="634" spans="1:11" x14ac:dyDescent="0.4">
      <c r="A634" s="18">
        <v>41087</v>
      </c>
      <c r="B634" s="28">
        <v>1815.7</v>
      </c>
      <c r="C634" s="28">
        <v>1821.47</v>
      </c>
      <c r="D634" s="28">
        <v>1795.16</v>
      </c>
      <c r="E634" s="28">
        <v>1817.65</v>
      </c>
      <c r="F634" s="28">
        <v>-0.01</v>
      </c>
      <c r="G634" s="29">
        <v>487.2</v>
      </c>
      <c r="H634" s="29">
        <v>487.2</v>
      </c>
      <c r="I634" s="29">
        <v>480.25</v>
      </c>
      <c r="J634" s="29">
        <v>483.03</v>
      </c>
      <c r="K634" s="29">
        <v>-0.27</v>
      </c>
    </row>
    <row r="635" spans="1:11" x14ac:dyDescent="0.4">
      <c r="A635" s="15">
        <v>41088</v>
      </c>
      <c r="B635" s="26">
        <v>1826.37</v>
      </c>
      <c r="C635" s="26">
        <v>1827.35</v>
      </c>
      <c r="D635" s="26">
        <v>1806.08</v>
      </c>
      <c r="E635" s="26">
        <v>1819.18</v>
      </c>
      <c r="F635" s="26">
        <v>0.08</v>
      </c>
      <c r="G635" s="27">
        <v>486.6</v>
      </c>
      <c r="H635" s="27">
        <v>487.45</v>
      </c>
      <c r="I635" s="27">
        <v>484.14</v>
      </c>
      <c r="J635" s="27">
        <v>485.91</v>
      </c>
      <c r="K635" s="27">
        <v>0.6</v>
      </c>
    </row>
    <row r="636" spans="1:11" x14ac:dyDescent="0.4">
      <c r="A636" s="15">
        <v>41089</v>
      </c>
      <c r="B636" s="26">
        <v>1808.61</v>
      </c>
      <c r="C636" s="26">
        <v>1854.01</v>
      </c>
      <c r="D636" s="26">
        <v>1801.63</v>
      </c>
      <c r="E636" s="26">
        <v>1854.01</v>
      </c>
      <c r="F636" s="26">
        <v>1.91</v>
      </c>
      <c r="G636" s="27">
        <v>486.69</v>
      </c>
      <c r="H636" s="27">
        <v>489.38</v>
      </c>
      <c r="I636" s="27">
        <v>485.07</v>
      </c>
      <c r="J636" s="27">
        <v>489.16</v>
      </c>
      <c r="K636" s="27">
        <v>0.67</v>
      </c>
    </row>
    <row r="637" spans="1:11" x14ac:dyDescent="0.4">
      <c r="A637" s="15">
        <v>41092</v>
      </c>
      <c r="B637" s="26">
        <v>1864.73</v>
      </c>
      <c r="C637" s="26">
        <v>1865.93</v>
      </c>
      <c r="D637" s="26">
        <v>1851.28</v>
      </c>
      <c r="E637" s="26">
        <v>1851.65</v>
      </c>
      <c r="F637" s="26">
        <v>-0.13</v>
      </c>
      <c r="G637" s="27">
        <v>493.61</v>
      </c>
      <c r="H637" s="27">
        <v>493.66</v>
      </c>
      <c r="I637" s="27">
        <v>490.43</v>
      </c>
      <c r="J637" s="27">
        <v>490.43</v>
      </c>
      <c r="K637" s="27">
        <v>0.26</v>
      </c>
    </row>
    <row r="638" spans="1:11" x14ac:dyDescent="0.4">
      <c r="A638" s="15">
        <v>41093</v>
      </c>
      <c r="B638" s="26">
        <v>1858.7</v>
      </c>
      <c r="C638" s="26">
        <v>1871.08</v>
      </c>
      <c r="D638" s="26">
        <v>1858.44</v>
      </c>
      <c r="E638" s="26">
        <v>1867.82</v>
      </c>
      <c r="F638" s="26">
        <v>0.87</v>
      </c>
      <c r="G638" s="27">
        <v>492.76</v>
      </c>
      <c r="H638" s="27">
        <v>494.17</v>
      </c>
      <c r="I638" s="27">
        <v>492.59</v>
      </c>
      <c r="J638" s="27">
        <v>493.91</v>
      </c>
      <c r="K638" s="27">
        <v>0.71</v>
      </c>
    </row>
    <row r="639" spans="1:11" x14ac:dyDescent="0.4">
      <c r="A639" s="18">
        <v>41094</v>
      </c>
      <c r="B639" s="28">
        <v>1875.52</v>
      </c>
      <c r="C639" s="28">
        <v>1881.68</v>
      </c>
      <c r="D639" s="28">
        <v>1871.84</v>
      </c>
      <c r="E639" s="28">
        <v>1874.45</v>
      </c>
      <c r="F639" s="28">
        <v>0.35</v>
      </c>
      <c r="G639" s="29">
        <v>496.31</v>
      </c>
      <c r="H639" s="29">
        <v>496.97</v>
      </c>
      <c r="I639" s="29">
        <v>494.95</v>
      </c>
      <c r="J639" s="29">
        <v>495.81</v>
      </c>
      <c r="K639" s="29">
        <v>0.38</v>
      </c>
    </row>
    <row r="640" spans="1:11" x14ac:dyDescent="0.4">
      <c r="A640" s="15">
        <v>41095</v>
      </c>
      <c r="B640" s="26">
        <v>1870.53</v>
      </c>
      <c r="C640" s="26">
        <v>1878.13</v>
      </c>
      <c r="D640" s="26">
        <v>1866.91</v>
      </c>
      <c r="E640" s="26">
        <v>1875.49</v>
      </c>
      <c r="F640" s="26">
        <v>0.06</v>
      </c>
      <c r="G640" s="27">
        <v>497.58</v>
      </c>
      <c r="H640" s="27">
        <v>498.22</v>
      </c>
      <c r="I640" s="27">
        <v>496.85</v>
      </c>
      <c r="J640" s="27">
        <v>497.34</v>
      </c>
      <c r="K640" s="27">
        <v>0.31</v>
      </c>
    </row>
    <row r="641" spans="1:11" x14ac:dyDescent="0.4">
      <c r="A641" s="15">
        <v>41096</v>
      </c>
      <c r="B641" s="26">
        <v>1877.74</v>
      </c>
      <c r="C641" s="26">
        <v>1880.36</v>
      </c>
      <c r="D641" s="26">
        <v>1850.1</v>
      </c>
      <c r="E641" s="26">
        <v>1858.2</v>
      </c>
      <c r="F641" s="26">
        <v>-0.92</v>
      </c>
      <c r="G641" s="27">
        <v>499.32</v>
      </c>
      <c r="H641" s="27">
        <v>499.43</v>
      </c>
      <c r="I641" s="27">
        <v>495.76</v>
      </c>
      <c r="J641" s="27">
        <v>497.21</v>
      </c>
      <c r="K641" s="27">
        <v>-0.03</v>
      </c>
    </row>
    <row r="642" spans="1:11" x14ac:dyDescent="0.4">
      <c r="A642" s="15">
        <v>41099</v>
      </c>
      <c r="B642" s="26">
        <v>1840.3</v>
      </c>
      <c r="C642" s="26">
        <v>1844.32</v>
      </c>
      <c r="D642" s="26">
        <v>1833.11</v>
      </c>
      <c r="E642" s="26">
        <v>1836.13</v>
      </c>
      <c r="F642" s="26">
        <v>-1.19</v>
      </c>
      <c r="G642" s="27">
        <v>497.06</v>
      </c>
      <c r="H642" s="27">
        <v>498.75</v>
      </c>
      <c r="I642" s="27">
        <v>495.23</v>
      </c>
      <c r="J642" s="27">
        <v>495.23</v>
      </c>
      <c r="K642" s="27">
        <v>-0.4</v>
      </c>
    </row>
    <row r="643" spans="1:11" x14ac:dyDescent="0.4">
      <c r="A643" s="15">
        <v>41100</v>
      </c>
      <c r="B643" s="26">
        <v>1843.77</v>
      </c>
      <c r="C643" s="26">
        <v>1845.94</v>
      </c>
      <c r="D643" s="26">
        <v>1823.79</v>
      </c>
      <c r="E643" s="26">
        <v>1829.45</v>
      </c>
      <c r="F643" s="26">
        <v>-0.36</v>
      </c>
      <c r="G643" s="27">
        <v>497.23</v>
      </c>
      <c r="H643" s="27">
        <v>497.8</v>
      </c>
      <c r="I643" s="27">
        <v>491.23</v>
      </c>
      <c r="J643" s="27">
        <v>492.34</v>
      </c>
      <c r="K643" s="27">
        <v>-0.57999999999999996</v>
      </c>
    </row>
    <row r="644" spans="1:11" x14ac:dyDescent="0.4">
      <c r="A644" s="18">
        <v>41101</v>
      </c>
      <c r="B644" s="28">
        <v>1825.53</v>
      </c>
      <c r="C644" s="28">
        <v>1827.6</v>
      </c>
      <c r="D644" s="28">
        <v>1813.79</v>
      </c>
      <c r="E644" s="28">
        <v>1826.39</v>
      </c>
      <c r="F644" s="28">
        <v>-0.17</v>
      </c>
      <c r="G644" s="29">
        <v>492.79</v>
      </c>
      <c r="H644" s="29">
        <v>494.89</v>
      </c>
      <c r="I644" s="29">
        <v>490.56</v>
      </c>
      <c r="J644" s="29">
        <v>491.93</v>
      </c>
      <c r="K644" s="29">
        <v>-0.08</v>
      </c>
    </row>
    <row r="645" spans="1:11" x14ac:dyDescent="0.4">
      <c r="A645" s="15">
        <v>41102</v>
      </c>
      <c r="B645" s="26">
        <v>1827.82</v>
      </c>
      <c r="C645" s="26">
        <v>1830.77</v>
      </c>
      <c r="D645" s="26">
        <v>1785.32</v>
      </c>
      <c r="E645" s="26">
        <v>1785.39</v>
      </c>
      <c r="F645" s="26">
        <v>-2.2400000000000002</v>
      </c>
      <c r="G645" s="27">
        <v>493.52</v>
      </c>
      <c r="H645" s="27">
        <v>493.99</v>
      </c>
      <c r="I645" s="27">
        <v>486.25</v>
      </c>
      <c r="J645" s="27">
        <v>486.38</v>
      </c>
      <c r="K645" s="27">
        <v>-1.1299999999999999</v>
      </c>
    </row>
    <row r="646" spans="1:11" x14ac:dyDescent="0.4">
      <c r="A646" s="15">
        <v>41103</v>
      </c>
      <c r="B646" s="26">
        <v>1790.98</v>
      </c>
      <c r="C646" s="26">
        <v>1820.66</v>
      </c>
      <c r="D646" s="26">
        <v>1773.67</v>
      </c>
      <c r="E646" s="26">
        <v>1812.89</v>
      </c>
      <c r="F646" s="26">
        <v>1.54</v>
      </c>
      <c r="G646" s="27">
        <v>487.61</v>
      </c>
      <c r="H646" s="27">
        <v>487.91</v>
      </c>
      <c r="I646" s="27">
        <v>468.75</v>
      </c>
      <c r="J646" s="27">
        <v>484.32</v>
      </c>
      <c r="K646" s="27">
        <v>-0.42</v>
      </c>
    </row>
    <row r="647" spans="1:11" x14ac:dyDescent="0.4">
      <c r="A647" s="15">
        <v>41106</v>
      </c>
      <c r="B647" s="26">
        <v>1820.34</v>
      </c>
      <c r="C647" s="26">
        <v>1821.84</v>
      </c>
      <c r="D647" s="26">
        <v>1807.11</v>
      </c>
      <c r="E647" s="26">
        <v>1817.79</v>
      </c>
      <c r="F647" s="26">
        <v>0.27</v>
      </c>
      <c r="G647" s="27">
        <v>488.12</v>
      </c>
      <c r="H647" s="27">
        <v>488.12</v>
      </c>
      <c r="I647" s="27">
        <v>483.5</v>
      </c>
      <c r="J647" s="27">
        <v>483.5</v>
      </c>
      <c r="K647" s="27">
        <v>-0.17</v>
      </c>
    </row>
    <row r="648" spans="1:11" x14ac:dyDescent="0.4">
      <c r="A648" s="15">
        <v>41107</v>
      </c>
      <c r="B648" s="26">
        <v>1808.63</v>
      </c>
      <c r="C648" s="26">
        <v>1835.64</v>
      </c>
      <c r="D648" s="26">
        <v>1802.07</v>
      </c>
      <c r="E648" s="26">
        <v>1821.96</v>
      </c>
      <c r="F648" s="26">
        <v>0.23</v>
      </c>
      <c r="G648" s="27">
        <v>482.95</v>
      </c>
      <c r="H648" s="27">
        <v>483.77</v>
      </c>
      <c r="I648" s="27">
        <v>480.41</v>
      </c>
      <c r="J648" s="27">
        <v>480.61</v>
      </c>
      <c r="K648" s="27">
        <v>-0.6</v>
      </c>
    </row>
    <row r="649" spans="1:11" x14ac:dyDescent="0.4">
      <c r="A649" s="18">
        <v>41108</v>
      </c>
      <c r="B649" s="28">
        <v>1821.28</v>
      </c>
      <c r="C649" s="28">
        <v>1827.95</v>
      </c>
      <c r="D649" s="28">
        <v>1790.36</v>
      </c>
      <c r="E649" s="28">
        <v>1794.91</v>
      </c>
      <c r="F649" s="28">
        <v>-1.48</v>
      </c>
      <c r="G649" s="29">
        <v>482.83</v>
      </c>
      <c r="H649" s="29">
        <v>483.53</v>
      </c>
      <c r="I649" s="29">
        <v>472.88</v>
      </c>
      <c r="J649" s="29">
        <v>472.88</v>
      </c>
      <c r="K649" s="29">
        <v>-1.61</v>
      </c>
    </row>
    <row r="650" spans="1:11" x14ac:dyDescent="0.4">
      <c r="A650" s="15">
        <v>41109</v>
      </c>
      <c r="B650" s="26">
        <v>1820.84</v>
      </c>
      <c r="C650" s="26">
        <v>1830.09</v>
      </c>
      <c r="D650" s="26">
        <v>1815.71</v>
      </c>
      <c r="E650" s="26">
        <v>1822.96</v>
      </c>
      <c r="F650" s="26">
        <v>1.56</v>
      </c>
      <c r="G650" s="27">
        <v>478.03</v>
      </c>
      <c r="H650" s="27">
        <v>479.87</v>
      </c>
      <c r="I650" s="27">
        <v>477.95</v>
      </c>
      <c r="J650" s="27">
        <v>478.68</v>
      </c>
      <c r="K650" s="27">
        <v>1.23</v>
      </c>
    </row>
    <row r="651" spans="1:11" x14ac:dyDescent="0.4">
      <c r="A651" s="15">
        <v>41110</v>
      </c>
      <c r="B651" s="26">
        <v>1823.95</v>
      </c>
      <c r="C651" s="26">
        <v>1830.26</v>
      </c>
      <c r="D651" s="26">
        <v>1818.84</v>
      </c>
      <c r="E651" s="26">
        <v>1822.93</v>
      </c>
      <c r="F651" s="26">
        <v>0</v>
      </c>
      <c r="G651" s="27">
        <v>481.11</v>
      </c>
      <c r="H651" s="27">
        <v>482.72</v>
      </c>
      <c r="I651" s="27">
        <v>480.47</v>
      </c>
      <c r="J651" s="27">
        <v>481.83</v>
      </c>
      <c r="K651" s="27">
        <v>0.66</v>
      </c>
    </row>
    <row r="652" spans="1:11" x14ac:dyDescent="0.4">
      <c r="A652" s="15">
        <v>41113</v>
      </c>
      <c r="B652" s="26">
        <v>1799.24</v>
      </c>
      <c r="C652" s="26">
        <v>1799.24</v>
      </c>
      <c r="D652" s="26">
        <v>1780.01</v>
      </c>
      <c r="E652" s="26">
        <v>1789.44</v>
      </c>
      <c r="F652" s="26">
        <v>-1.84</v>
      </c>
      <c r="G652" s="27">
        <v>480.37</v>
      </c>
      <c r="H652" s="27">
        <v>480.37</v>
      </c>
      <c r="I652" s="27">
        <v>471.78</v>
      </c>
      <c r="J652" s="27">
        <v>472.24</v>
      </c>
      <c r="K652" s="27">
        <v>-1.99</v>
      </c>
    </row>
    <row r="653" spans="1:11" x14ac:dyDescent="0.4">
      <c r="A653" s="15">
        <v>41114</v>
      </c>
      <c r="B653" s="26">
        <v>1784.47</v>
      </c>
      <c r="C653" s="26">
        <v>1796.02</v>
      </c>
      <c r="D653" s="26">
        <v>1781.6</v>
      </c>
      <c r="E653" s="26">
        <v>1793.93</v>
      </c>
      <c r="F653" s="26">
        <v>0.25</v>
      </c>
      <c r="G653" s="27">
        <v>470.49</v>
      </c>
      <c r="H653" s="27">
        <v>472.06</v>
      </c>
      <c r="I653" s="27">
        <v>464.09</v>
      </c>
      <c r="J653" s="27">
        <v>468.28</v>
      </c>
      <c r="K653" s="27">
        <v>-0.84</v>
      </c>
    </row>
    <row r="654" spans="1:11" x14ac:dyDescent="0.4">
      <c r="A654" s="18">
        <v>41115</v>
      </c>
      <c r="B654" s="28">
        <v>1760.22</v>
      </c>
      <c r="C654" s="28">
        <v>1785.84</v>
      </c>
      <c r="D654" s="28">
        <v>1758.99</v>
      </c>
      <c r="E654" s="28">
        <v>1769.31</v>
      </c>
      <c r="F654" s="28">
        <v>-1.37</v>
      </c>
      <c r="G654" s="29">
        <v>462.7</v>
      </c>
      <c r="H654" s="29">
        <v>462.7</v>
      </c>
      <c r="I654" s="29">
        <v>454.72</v>
      </c>
      <c r="J654" s="29">
        <v>454.72</v>
      </c>
      <c r="K654" s="29">
        <v>-2.9</v>
      </c>
    </row>
    <row r="655" spans="1:11" x14ac:dyDescent="0.4">
      <c r="A655" s="15">
        <v>41116</v>
      </c>
      <c r="B655" s="26">
        <v>1778.01</v>
      </c>
      <c r="C655" s="26">
        <v>1787.2</v>
      </c>
      <c r="D655" s="26">
        <v>1766.81</v>
      </c>
      <c r="E655" s="26">
        <v>1782.47</v>
      </c>
      <c r="F655" s="26">
        <v>0.74</v>
      </c>
      <c r="G655" s="27">
        <v>457.61</v>
      </c>
      <c r="H655" s="27">
        <v>459.24</v>
      </c>
      <c r="I655" s="27">
        <v>456.05</v>
      </c>
      <c r="J655" s="27">
        <v>457.86</v>
      </c>
      <c r="K655" s="27">
        <v>0.69</v>
      </c>
    </row>
    <row r="656" spans="1:11" x14ac:dyDescent="0.4">
      <c r="A656" s="15">
        <v>41117</v>
      </c>
      <c r="B656" s="26">
        <v>1812.98</v>
      </c>
      <c r="C656" s="26">
        <v>1829.16</v>
      </c>
      <c r="D656" s="26">
        <v>1805.92</v>
      </c>
      <c r="E656" s="26">
        <v>1829.16</v>
      </c>
      <c r="F656" s="26">
        <v>2.62</v>
      </c>
      <c r="G656" s="27">
        <v>463.76</v>
      </c>
      <c r="H656" s="27">
        <v>465.11</v>
      </c>
      <c r="I656" s="27">
        <v>463.29</v>
      </c>
      <c r="J656" s="27">
        <v>464.72</v>
      </c>
      <c r="K656" s="27">
        <v>1.5</v>
      </c>
    </row>
    <row r="657" spans="1:11" x14ac:dyDescent="0.4">
      <c r="A657" s="15">
        <v>41120</v>
      </c>
      <c r="B657" s="26">
        <v>1847.01</v>
      </c>
      <c r="C657" s="26">
        <v>1850.27</v>
      </c>
      <c r="D657" s="26">
        <v>1841.4</v>
      </c>
      <c r="E657" s="26">
        <v>1843.79</v>
      </c>
      <c r="F657" s="26">
        <v>0.8</v>
      </c>
      <c r="G657" s="27">
        <v>468.44</v>
      </c>
      <c r="H657" s="27">
        <v>468.85</v>
      </c>
      <c r="I657" s="27">
        <v>465.46</v>
      </c>
      <c r="J657" s="27">
        <v>465.46</v>
      </c>
      <c r="K657" s="27">
        <v>0.16</v>
      </c>
    </row>
    <row r="658" spans="1:11" x14ac:dyDescent="0.4">
      <c r="A658" s="15">
        <v>41121</v>
      </c>
      <c r="B658" s="26">
        <v>1845.46</v>
      </c>
      <c r="C658" s="26">
        <v>1896.83</v>
      </c>
      <c r="D658" s="26">
        <v>1842.51</v>
      </c>
      <c r="E658" s="26">
        <v>1881.99</v>
      </c>
      <c r="F658" s="26">
        <v>2.0699999999999998</v>
      </c>
      <c r="G658" s="27">
        <v>466.38</v>
      </c>
      <c r="H658" s="27">
        <v>467.61</v>
      </c>
      <c r="I658" s="27">
        <v>465.71</v>
      </c>
      <c r="J658" s="27">
        <v>467.61</v>
      </c>
      <c r="K658" s="27">
        <v>0.46</v>
      </c>
    </row>
    <row r="659" spans="1:11" x14ac:dyDescent="0.4">
      <c r="A659" s="18">
        <v>41122</v>
      </c>
      <c r="B659" s="28">
        <v>1870.58</v>
      </c>
      <c r="C659" s="28">
        <v>1886.32</v>
      </c>
      <c r="D659" s="28">
        <v>1867.28</v>
      </c>
      <c r="E659" s="28">
        <v>1879.93</v>
      </c>
      <c r="F659" s="28">
        <v>-0.11</v>
      </c>
      <c r="G659" s="29">
        <v>467.87</v>
      </c>
      <c r="H659" s="29">
        <v>469.19</v>
      </c>
      <c r="I659" s="29">
        <v>467.7</v>
      </c>
      <c r="J659" s="29">
        <v>468.53</v>
      </c>
      <c r="K659" s="29">
        <v>0.2</v>
      </c>
    </row>
    <row r="660" spans="1:11" x14ac:dyDescent="0.4">
      <c r="A660" s="15">
        <v>41123</v>
      </c>
      <c r="B660" s="26">
        <v>1883.68</v>
      </c>
      <c r="C660" s="26">
        <v>1885.89</v>
      </c>
      <c r="D660" s="26">
        <v>1864.86</v>
      </c>
      <c r="E660" s="26">
        <v>1869.4</v>
      </c>
      <c r="F660" s="26">
        <v>-0.56000000000000005</v>
      </c>
      <c r="G660" s="27">
        <v>469.35</v>
      </c>
      <c r="H660" s="27">
        <v>470.85</v>
      </c>
      <c r="I660" s="27">
        <v>466.03</v>
      </c>
      <c r="J660" s="27">
        <v>466.63</v>
      </c>
      <c r="K660" s="27">
        <v>-0.41</v>
      </c>
    </row>
    <row r="661" spans="1:11" x14ac:dyDescent="0.4">
      <c r="A661" s="15">
        <v>41124</v>
      </c>
      <c r="B661" s="26">
        <v>1846.58</v>
      </c>
      <c r="C661" s="26">
        <v>1864.13</v>
      </c>
      <c r="D661" s="26">
        <v>1843.87</v>
      </c>
      <c r="E661" s="26">
        <v>1848.68</v>
      </c>
      <c r="F661" s="26">
        <v>-1.1100000000000001</v>
      </c>
      <c r="G661" s="27">
        <v>464.26</v>
      </c>
      <c r="H661" s="27">
        <v>465.89</v>
      </c>
      <c r="I661" s="27">
        <v>463.44</v>
      </c>
      <c r="J661" s="27">
        <v>465.28</v>
      </c>
      <c r="K661" s="27">
        <v>-0.28999999999999998</v>
      </c>
    </row>
    <row r="662" spans="1:11" x14ac:dyDescent="0.4">
      <c r="A662" s="15">
        <v>41127</v>
      </c>
      <c r="B662" s="26">
        <v>1883.62</v>
      </c>
      <c r="C662" s="26">
        <v>1894.92</v>
      </c>
      <c r="D662" s="26">
        <v>1881.86</v>
      </c>
      <c r="E662" s="26">
        <v>1885.88</v>
      </c>
      <c r="F662" s="26">
        <v>2.0099999999999998</v>
      </c>
      <c r="G662" s="27">
        <v>470.26</v>
      </c>
      <c r="H662" s="27">
        <v>470.57</v>
      </c>
      <c r="I662" s="27">
        <v>469.21</v>
      </c>
      <c r="J662" s="27">
        <v>469.61</v>
      </c>
      <c r="K662" s="27">
        <v>0.93</v>
      </c>
    </row>
    <row r="663" spans="1:11" x14ac:dyDescent="0.4">
      <c r="A663" s="15">
        <v>41128</v>
      </c>
      <c r="B663" s="26">
        <v>1883.82</v>
      </c>
      <c r="C663" s="26">
        <v>1891.6</v>
      </c>
      <c r="D663" s="26">
        <v>1881.66</v>
      </c>
      <c r="E663" s="26">
        <v>1886.8</v>
      </c>
      <c r="F663" s="26">
        <v>0.05</v>
      </c>
      <c r="G663" s="27">
        <v>471</v>
      </c>
      <c r="H663" s="27">
        <v>472.3</v>
      </c>
      <c r="I663" s="27">
        <v>470.7</v>
      </c>
      <c r="J663" s="27">
        <v>471.6</v>
      </c>
      <c r="K663" s="27">
        <v>0.42</v>
      </c>
    </row>
    <row r="664" spans="1:11" x14ac:dyDescent="0.4">
      <c r="A664" s="18">
        <v>41129</v>
      </c>
      <c r="B664" s="28">
        <v>1896.58</v>
      </c>
      <c r="C664" s="28">
        <v>1919.61</v>
      </c>
      <c r="D664" s="28">
        <v>1896.56</v>
      </c>
      <c r="E664" s="28">
        <v>1903.23</v>
      </c>
      <c r="F664" s="28">
        <v>0.87</v>
      </c>
      <c r="G664" s="29">
        <v>473.78</v>
      </c>
      <c r="H664" s="29">
        <v>474.48</v>
      </c>
      <c r="I664" s="29">
        <v>471.42</v>
      </c>
      <c r="J664" s="29">
        <v>471.42</v>
      </c>
      <c r="K664" s="29">
        <v>-0.04</v>
      </c>
    </row>
    <row r="665" spans="1:11" x14ac:dyDescent="0.4">
      <c r="A665" s="15">
        <v>41130</v>
      </c>
      <c r="B665" s="26">
        <v>1907.13</v>
      </c>
      <c r="C665" s="26">
        <v>1947.08</v>
      </c>
      <c r="D665" s="26">
        <v>1907.13</v>
      </c>
      <c r="E665" s="26">
        <v>1940.59</v>
      </c>
      <c r="F665" s="26">
        <v>1.96</v>
      </c>
      <c r="G665" s="27">
        <v>473</v>
      </c>
      <c r="H665" s="27">
        <v>474.49</v>
      </c>
      <c r="I665" s="27">
        <v>472.71</v>
      </c>
      <c r="J665" s="27">
        <v>474.05</v>
      </c>
      <c r="K665" s="27">
        <v>0.56000000000000005</v>
      </c>
    </row>
    <row r="666" spans="1:11" x14ac:dyDescent="0.4">
      <c r="A666" s="15">
        <v>41131</v>
      </c>
      <c r="B666" s="26">
        <v>1937.89</v>
      </c>
      <c r="C666" s="26">
        <v>1948.05</v>
      </c>
      <c r="D666" s="26">
        <v>1933.93</v>
      </c>
      <c r="E666" s="26">
        <v>1946.4</v>
      </c>
      <c r="F666" s="26">
        <v>0.3</v>
      </c>
      <c r="G666" s="27">
        <v>475.93</v>
      </c>
      <c r="H666" s="27">
        <v>477.4</v>
      </c>
      <c r="I666" s="27">
        <v>474.94</v>
      </c>
      <c r="J666" s="27">
        <v>475.51</v>
      </c>
      <c r="K666" s="27">
        <v>0.31</v>
      </c>
    </row>
    <row r="667" spans="1:11" x14ac:dyDescent="0.4">
      <c r="A667" s="15">
        <v>41134</v>
      </c>
      <c r="B667" s="26">
        <v>1945.33</v>
      </c>
      <c r="C667" s="26">
        <v>1946.2</v>
      </c>
      <c r="D667" s="26">
        <v>1932.4</v>
      </c>
      <c r="E667" s="26">
        <v>1932.44</v>
      </c>
      <c r="F667" s="26">
        <v>-0.72</v>
      </c>
      <c r="G667" s="27">
        <v>478.17</v>
      </c>
      <c r="H667" s="27">
        <v>479.27</v>
      </c>
      <c r="I667" s="27">
        <v>477.36</v>
      </c>
      <c r="J667" s="27">
        <v>478.4</v>
      </c>
      <c r="K667" s="27">
        <v>0.61</v>
      </c>
    </row>
    <row r="668" spans="1:11" x14ac:dyDescent="0.4">
      <c r="A668" s="15">
        <v>41135</v>
      </c>
      <c r="B668" s="26">
        <v>1942.61</v>
      </c>
      <c r="C668" s="26">
        <v>1957.15</v>
      </c>
      <c r="D668" s="26">
        <v>1939.45</v>
      </c>
      <c r="E668" s="26">
        <v>1956.96</v>
      </c>
      <c r="F668" s="26">
        <v>1.27</v>
      </c>
      <c r="G668" s="27">
        <v>480.4</v>
      </c>
      <c r="H668" s="27">
        <v>481.29</v>
      </c>
      <c r="I668" s="27">
        <v>479.86</v>
      </c>
      <c r="J668" s="27">
        <v>480.74</v>
      </c>
      <c r="K668" s="27">
        <v>0.49</v>
      </c>
    </row>
    <row r="669" spans="1:11" x14ac:dyDescent="0.4">
      <c r="A669" s="18">
        <v>41137</v>
      </c>
      <c r="B669" s="28">
        <v>1956.35</v>
      </c>
      <c r="C669" s="28">
        <v>1959.92</v>
      </c>
      <c r="D669" s="28">
        <v>1947.26</v>
      </c>
      <c r="E669" s="28">
        <v>1957.91</v>
      </c>
      <c r="F669" s="28">
        <v>0.05</v>
      </c>
      <c r="G669" s="29">
        <v>482.22</v>
      </c>
      <c r="H669" s="29">
        <v>485.33</v>
      </c>
      <c r="I669" s="29">
        <v>481.45</v>
      </c>
      <c r="J669" s="29">
        <v>485.32</v>
      </c>
      <c r="K669" s="29">
        <v>0.95</v>
      </c>
    </row>
    <row r="670" spans="1:11" x14ac:dyDescent="0.4">
      <c r="A670" s="15">
        <v>41138</v>
      </c>
      <c r="B670" s="26">
        <v>1964.07</v>
      </c>
      <c r="C670" s="26">
        <v>1964.07</v>
      </c>
      <c r="D670" s="26">
        <v>1941.79</v>
      </c>
      <c r="E670" s="26">
        <v>1946.54</v>
      </c>
      <c r="F670" s="26">
        <v>-0.57999999999999996</v>
      </c>
      <c r="G670" s="27">
        <v>488.12</v>
      </c>
      <c r="H670" s="27">
        <v>488.32</v>
      </c>
      <c r="I670" s="27">
        <v>485.96</v>
      </c>
      <c r="J670" s="27">
        <v>487.26</v>
      </c>
      <c r="K670" s="27">
        <v>0.4</v>
      </c>
    </row>
    <row r="671" spans="1:11" x14ac:dyDescent="0.4">
      <c r="A671" s="15">
        <v>41141</v>
      </c>
      <c r="B671" s="26">
        <v>1944.67</v>
      </c>
      <c r="C671" s="26">
        <v>1949.89</v>
      </c>
      <c r="D671" s="26">
        <v>1938.25</v>
      </c>
      <c r="E671" s="26">
        <v>1946.31</v>
      </c>
      <c r="F671" s="26">
        <v>-0.01</v>
      </c>
      <c r="G671" s="27">
        <v>489.85</v>
      </c>
      <c r="H671" s="27">
        <v>490.61</v>
      </c>
      <c r="I671" s="27">
        <v>488.44</v>
      </c>
      <c r="J671" s="27">
        <v>490.13</v>
      </c>
      <c r="K671" s="27">
        <v>0.59</v>
      </c>
    </row>
    <row r="672" spans="1:11" x14ac:dyDescent="0.4">
      <c r="A672" s="15">
        <v>41142</v>
      </c>
      <c r="B672" s="26">
        <v>1954.51</v>
      </c>
      <c r="C672" s="26">
        <v>1961.07</v>
      </c>
      <c r="D672" s="26">
        <v>1942.61</v>
      </c>
      <c r="E672" s="26">
        <v>1943.22</v>
      </c>
      <c r="F672" s="26">
        <v>-0.16</v>
      </c>
      <c r="G672" s="27">
        <v>491.86</v>
      </c>
      <c r="H672" s="27">
        <v>492.72</v>
      </c>
      <c r="I672" s="27">
        <v>491.12</v>
      </c>
      <c r="J672" s="27">
        <v>491.72</v>
      </c>
      <c r="K672" s="27">
        <v>0.32</v>
      </c>
    </row>
    <row r="673" spans="1:11" x14ac:dyDescent="0.4">
      <c r="A673" s="15">
        <v>41143</v>
      </c>
      <c r="B673" s="26">
        <v>1939.6</v>
      </c>
      <c r="C673" s="26">
        <v>1947.43</v>
      </c>
      <c r="D673" s="26">
        <v>1917.48</v>
      </c>
      <c r="E673" s="26">
        <v>1935.19</v>
      </c>
      <c r="F673" s="26">
        <v>-0.41</v>
      </c>
      <c r="G673" s="27">
        <v>493.09</v>
      </c>
      <c r="H673" s="27">
        <v>494.08</v>
      </c>
      <c r="I673" s="27">
        <v>489.67</v>
      </c>
      <c r="J673" s="27">
        <v>492.89</v>
      </c>
      <c r="K673" s="27">
        <v>0.24</v>
      </c>
    </row>
    <row r="674" spans="1:11" x14ac:dyDescent="0.4">
      <c r="A674" s="18">
        <v>41144</v>
      </c>
      <c r="B674" s="28">
        <v>1934.56</v>
      </c>
      <c r="C674" s="28">
        <v>1942.97</v>
      </c>
      <c r="D674" s="28">
        <v>1924.5</v>
      </c>
      <c r="E674" s="28">
        <v>1942.54</v>
      </c>
      <c r="F674" s="28">
        <v>0.38</v>
      </c>
      <c r="G674" s="29">
        <v>494.39</v>
      </c>
      <c r="H674" s="29">
        <v>499.34</v>
      </c>
      <c r="I674" s="29">
        <v>494.31</v>
      </c>
      <c r="J674" s="29">
        <v>499.34</v>
      </c>
      <c r="K674" s="29">
        <v>1.31</v>
      </c>
    </row>
    <row r="675" spans="1:11" x14ac:dyDescent="0.4">
      <c r="A675" s="15">
        <v>41145</v>
      </c>
      <c r="B675" s="26">
        <v>1921.08</v>
      </c>
      <c r="C675" s="26">
        <v>1927.1</v>
      </c>
      <c r="D675" s="26">
        <v>1913.75</v>
      </c>
      <c r="E675" s="26">
        <v>1919.81</v>
      </c>
      <c r="F675" s="26">
        <v>-1.17</v>
      </c>
      <c r="G675" s="27">
        <v>498.34</v>
      </c>
      <c r="H675" s="27">
        <v>500.04</v>
      </c>
      <c r="I675" s="27">
        <v>495.23</v>
      </c>
      <c r="J675" s="27">
        <v>497.51</v>
      </c>
      <c r="K675" s="27">
        <v>-0.37</v>
      </c>
    </row>
    <row r="676" spans="1:11" x14ac:dyDescent="0.4">
      <c r="A676" s="15">
        <v>41148</v>
      </c>
      <c r="B676" s="26">
        <v>1909.02</v>
      </c>
      <c r="C676" s="26">
        <v>1925.15</v>
      </c>
      <c r="D676" s="26">
        <v>1907.5</v>
      </c>
      <c r="E676" s="26">
        <v>1917.87</v>
      </c>
      <c r="F676" s="26">
        <v>-0.1</v>
      </c>
      <c r="G676" s="27">
        <v>496.89</v>
      </c>
      <c r="H676" s="27">
        <v>497.62</v>
      </c>
      <c r="I676" s="27">
        <v>493.62</v>
      </c>
      <c r="J676" s="27">
        <v>493.83</v>
      </c>
      <c r="K676" s="27">
        <v>-0.74</v>
      </c>
    </row>
    <row r="677" spans="1:11" x14ac:dyDescent="0.4">
      <c r="A677" s="15">
        <v>41149</v>
      </c>
      <c r="B677" s="26">
        <v>1922.02</v>
      </c>
      <c r="C677" s="26">
        <v>1925.7</v>
      </c>
      <c r="D677" s="26">
        <v>1910.58</v>
      </c>
      <c r="E677" s="26">
        <v>1916.33</v>
      </c>
      <c r="F677" s="26">
        <v>-0.08</v>
      </c>
      <c r="G677" s="27">
        <v>495.37</v>
      </c>
      <c r="H677" s="27">
        <v>499.53</v>
      </c>
      <c r="I677" s="27">
        <v>495.37</v>
      </c>
      <c r="J677" s="27">
        <v>499.53</v>
      </c>
      <c r="K677" s="27">
        <v>1.1499999999999999</v>
      </c>
    </row>
    <row r="678" spans="1:11" x14ac:dyDescent="0.4">
      <c r="A678" s="15">
        <v>41150</v>
      </c>
      <c r="B678" s="26">
        <v>1920.49</v>
      </c>
      <c r="C678" s="26">
        <v>1931</v>
      </c>
      <c r="D678" s="26">
        <v>1914.82</v>
      </c>
      <c r="E678" s="26">
        <v>1928.54</v>
      </c>
      <c r="F678" s="26">
        <v>0.64</v>
      </c>
      <c r="G678" s="27">
        <v>502.32</v>
      </c>
      <c r="H678" s="27">
        <v>505.55</v>
      </c>
      <c r="I678" s="27">
        <v>501.92</v>
      </c>
      <c r="J678" s="27">
        <v>505.32</v>
      </c>
      <c r="K678" s="27">
        <v>1.1599999999999999</v>
      </c>
    </row>
    <row r="679" spans="1:11" x14ac:dyDescent="0.4">
      <c r="A679" s="18">
        <v>41151</v>
      </c>
      <c r="B679" s="28">
        <v>1922.82</v>
      </c>
      <c r="C679" s="28">
        <v>1922.82</v>
      </c>
      <c r="D679" s="28">
        <v>1897.07</v>
      </c>
      <c r="E679" s="28">
        <v>1906.38</v>
      </c>
      <c r="F679" s="28">
        <v>-1.1499999999999999</v>
      </c>
      <c r="G679" s="29">
        <v>507.19</v>
      </c>
      <c r="H679" s="29">
        <v>507.31</v>
      </c>
      <c r="I679" s="29">
        <v>503.78</v>
      </c>
      <c r="J679" s="29">
        <v>505.64</v>
      </c>
      <c r="K679" s="29">
        <v>0.06</v>
      </c>
    </row>
    <row r="680" spans="1:11" x14ac:dyDescent="0.4">
      <c r="A680" s="15">
        <v>41152</v>
      </c>
      <c r="B680" s="26">
        <v>1897.16</v>
      </c>
      <c r="C680" s="26">
        <v>1912.24</v>
      </c>
      <c r="D680" s="26">
        <v>1896.84</v>
      </c>
      <c r="E680" s="26">
        <v>1905.12</v>
      </c>
      <c r="F680" s="26">
        <v>-7.0000000000000007E-2</v>
      </c>
      <c r="G680" s="27">
        <v>506.19</v>
      </c>
      <c r="H680" s="27">
        <v>509.35</v>
      </c>
      <c r="I680" s="27">
        <v>506.19</v>
      </c>
      <c r="J680" s="27">
        <v>508.35</v>
      </c>
      <c r="K680" s="27">
        <v>0.54</v>
      </c>
    </row>
    <row r="681" spans="1:11" x14ac:dyDescent="0.4">
      <c r="A681" s="15">
        <v>41155</v>
      </c>
      <c r="B681" s="26">
        <v>1909.06</v>
      </c>
      <c r="C681" s="26">
        <v>1921.84</v>
      </c>
      <c r="D681" s="26">
        <v>1885.03</v>
      </c>
      <c r="E681" s="26">
        <v>1912.71</v>
      </c>
      <c r="F681" s="26">
        <v>0.4</v>
      </c>
      <c r="G681" s="27">
        <v>511.62</v>
      </c>
      <c r="H681" s="27">
        <v>513.57000000000005</v>
      </c>
      <c r="I681" s="27">
        <v>509.22</v>
      </c>
      <c r="J681" s="27">
        <v>512.45000000000005</v>
      </c>
      <c r="K681" s="27">
        <v>0.81</v>
      </c>
    </row>
    <row r="682" spans="1:11" x14ac:dyDescent="0.4">
      <c r="A682" s="15">
        <v>41156</v>
      </c>
      <c r="B682" s="26">
        <v>1911.47</v>
      </c>
      <c r="C682" s="26">
        <v>1916.16</v>
      </c>
      <c r="D682" s="26">
        <v>1906.22</v>
      </c>
      <c r="E682" s="26">
        <v>1907.13</v>
      </c>
      <c r="F682" s="26">
        <v>-0.28999999999999998</v>
      </c>
      <c r="G682" s="27">
        <v>514.04999999999995</v>
      </c>
      <c r="H682" s="27">
        <v>514.78</v>
      </c>
      <c r="I682" s="27">
        <v>506.76</v>
      </c>
      <c r="J682" s="27">
        <v>507.41</v>
      </c>
      <c r="K682" s="27">
        <v>-0.98</v>
      </c>
    </row>
    <row r="683" spans="1:11" x14ac:dyDescent="0.4">
      <c r="A683" s="15">
        <v>41157</v>
      </c>
      <c r="B683" s="26">
        <v>1894.7</v>
      </c>
      <c r="C683" s="26">
        <v>1894.7</v>
      </c>
      <c r="D683" s="26">
        <v>1874.03</v>
      </c>
      <c r="E683" s="26">
        <v>1874.03</v>
      </c>
      <c r="F683" s="26">
        <v>-1.74</v>
      </c>
      <c r="G683" s="27">
        <v>509.46</v>
      </c>
      <c r="H683" s="27">
        <v>509.79</v>
      </c>
      <c r="I683" s="27">
        <v>504.02</v>
      </c>
      <c r="J683" s="27">
        <v>505.39</v>
      </c>
      <c r="K683" s="27">
        <v>-0.4</v>
      </c>
    </row>
    <row r="684" spans="1:11" x14ac:dyDescent="0.4">
      <c r="A684" s="18">
        <v>41158</v>
      </c>
      <c r="B684" s="28">
        <v>1881.54</v>
      </c>
      <c r="C684" s="28">
        <v>1888.18</v>
      </c>
      <c r="D684" s="28">
        <v>1873.49</v>
      </c>
      <c r="E684" s="28">
        <v>1881.24</v>
      </c>
      <c r="F684" s="28">
        <v>0.38</v>
      </c>
      <c r="G684" s="29">
        <v>508.3</v>
      </c>
      <c r="H684" s="29">
        <v>509.41</v>
      </c>
      <c r="I684" s="29">
        <v>506.72</v>
      </c>
      <c r="J684" s="29">
        <v>506.72</v>
      </c>
      <c r="K684" s="29">
        <v>0.26</v>
      </c>
    </row>
    <row r="685" spans="1:11" x14ac:dyDescent="0.4">
      <c r="A685" s="15">
        <v>41159</v>
      </c>
      <c r="B685" s="26">
        <v>1918.36</v>
      </c>
      <c r="C685" s="26">
        <v>1929.58</v>
      </c>
      <c r="D685" s="26">
        <v>1915.56</v>
      </c>
      <c r="E685" s="26">
        <v>1929.58</v>
      </c>
      <c r="F685" s="26">
        <v>2.57</v>
      </c>
      <c r="G685" s="27">
        <v>512.08000000000004</v>
      </c>
      <c r="H685" s="27">
        <v>512.08000000000004</v>
      </c>
      <c r="I685" s="27">
        <v>510.1</v>
      </c>
      <c r="J685" s="27">
        <v>510.87</v>
      </c>
      <c r="K685" s="27">
        <v>0.82</v>
      </c>
    </row>
    <row r="686" spans="1:11" x14ac:dyDescent="0.4">
      <c r="A686" s="15">
        <v>41162</v>
      </c>
      <c r="B686" s="26">
        <v>1934.63</v>
      </c>
      <c r="C686" s="26">
        <v>1937.85</v>
      </c>
      <c r="D686" s="26">
        <v>1924.7</v>
      </c>
      <c r="E686" s="26">
        <v>1924.7</v>
      </c>
      <c r="F686" s="26">
        <v>-0.25</v>
      </c>
      <c r="G686" s="27">
        <v>513.28</v>
      </c>
      <c r="H686" s="27">
        <v>513.86</v>
      </c>
      <c r="I686" s="27">
        <v>511.57</v>
      </c>
      <c r="J686" s="27">
        <v>512.11</v>
      </c>
      <c r="K686" s="27">
        <v>0.24</v>
      </c>
    </row>
    <row r="687" spans="1:11" x14ac:dyDescent="0.4">
      <c r="A687" s="15">
        <v>41163</v>
      </c>
      <c r="B687" s="26">
        <v>1920.46</v>
      </c>
      <c r="C687" s="26">
        <v>1923.09</v>
      </c>
      <c r="D687" s="26">
        <v>1912.47</v>
      </c>
      <c r="E687" s="26">
        <v>1920</v>
      </c>
      <c r="F687" s="26">
        <v>-0.24</v>
      </c>
      <c r="G687" s="27">
        <v>512.97</v>
      </c>
      <c r="H687" s="27">
        <v>514.41999999999996</v>
      </c>
      <c r="I687" s="27">
        <v>510.69</v>
      </c>
      <c r="J687" s="27">
        <v>514.41999999999996</v>
      </c>
      <c r="K687" s="27">
        <v>0.45</v>
      </c>
    </row>
    <row r="688" spans="1:11" x14ac:dyDescent="0.4">
      <c r="A688" s="15">
        <v>41164</v>
      </c>
      <c r="B688" s="26">
        <v>1931.44</v>
      </c>
      <c r="C688" s="26">
        <v>1953.03</v>
      </c>
      <c r="D688" s="26">
        <v>1927.75</v>
      </c>
      <c r="E688" s="26">
        <v>1950.03</v>
      </c>
      <c r="F688" s="26">
        <v>1.56</v>
      </c>
      <c r="G688" s="27">
        <v>517.86</v>
      </c>
      <c r="H688" s="27">
        <v>518.70000000000005</v>
      </c>
      <c r="I688" s="27">
        <v>516.77</v>
      </c>
      <c r="J688" s="27">
        <v>517.52</v>
      </c>
      <c r="K688" s="27">
        <v>0.6</v>
      </c>
    </row>
    <row r="689" spans="1:11" x14ac:dyDescent="0.4">
      <c r="A689" s="18">
        <v>41165</v>
      </c>
      <c r="B689" s="28">
        <v>1948.27</v>
      </c>
      <c r="C689" s="28">
        <v>1955.03</v>
      </c>
      <c r="D689" s="28">
        <v>1938.74</v>
      </c>
      <c r="E689" s="28">
        <v>1950.69</v>
      </c>
      <c r="F689" s="28">
        <v>0.03</v>
      </c>
      <c r="G689" s="29">
        <v>519.71</v>
      </c>
      <c r="H689" s="29">
        <v>520.9</v>
      </c>
      <c r="I689" s="29">
        <v>518.21</v>
      </c>
      <c r="J689" s="29">
        <v>520.48</v>
      </c>
      <c r="K689" s="29">
        <v>0.56999999999999995</v>
      </c>
    </row>
    <row r="690" spans="1:11" x14ac:dyDescent="0.4">
      <c r="A690" s="15">
        <v>41166</v>
      </c>
      <c r="B690" s="26">
        <v>1994.42</v>
      </c>
      <c r="C690" s="26">
        <v>2008.97</v>
      </c>
      <c r="D690" s="26">
        <v>1991.13</v>
      </c>
      <c r="E690" s="26">
        <v>2007.58</v>
      </c>
      <c r="F690" s="26">
        <v>2.92</v>
      </c>
      <c r="G690" s="27">
        <v>524.96</v>
      </c>
      <c r="H690" s="27">
        <v>525.01</v>
      </c>
      <c r="I690" s="27">
        <v>517.6</v>
      </c>
      <c r="J690" s="27">
        <v>519.14</v>
      </c>
      <c r="K690" s="27">
        <v>-0.26</v>
      </c>
    </row>
    <row r="691" spans="1:11" x14ac:dyDescent="0.4">
      <c r="A691" s="15">
        <v>41169</v>
      </c>
      <c r="B691" s="26">
        <v>2005.54</v>
      </c>
      <c r="C691" s="26">
        <v>2011.5</v>
      </c>
      <c r="D691" s="26">
        <v>1997.79</v>
      </c>
      <c r="E691" s="26">
        <v>2002.35</v>
      </c>
      <c r="F691" s="26">
        <v>-0.26</v>
      </c>
      <c r="G691" s="27">
        <v>520.42999999999995</v>
      </c>
      <c r="H691" s="27">
        <v>520.42999999999995</v>
      </c>
      <c r="I691" s="27">
        <v>516.11</v>
      </c>
      <c r="J691" s="27">
        <v>519</v>
      </c>
      <c r="K691" s="27">
        <v>-0.03</v>
      </c>
    </row>
    <row r="692" spans="1:11" x14ac:dyDescent="0.4">
      <c r="A692" s="15">
        <v>41170</v>
      </c>
      <c r="B692" s="26">
        <v>1998.3</v>
      </c>
      <c r="C692" s="26">
        <v>2005.73</v>
      </c>
      <c r="D692" s="26">
        <v>1995.83</v>
      </c>
      <c r="E692" s="26">
        <v>2004.96</v>
      </c>
      <c r="F692" s="26">
        <v>0.13</v>
      </c>
      <c r="G692" s="27">
        <v>521.03</v>
      </c>
      <c r="H692" s="27">
        <v>523.53</v>
      </c>
      <c r="I692" s="27">
        <v>519.91999999999996</v>
      </c>
      <c r="J692" s="27">
        <v>523.52</v>
      </c>
      <c r="K692" s="27">
        <v>0.87</v>
      </c>
    </row>
    <row r="693" spans="1:11" x14ac:dyDescent="0.4">
      <c r="A693" s="15">
        <v>41171</v>
      </c>
      <c r="B693" s="26">
        <v>2000.2</v>
      </c>
      <c r="C693" s="26">
        <v>2012.74</v>
      </c>
      <c r="D693" s="26">
        <v>1993.91</v>
      </c>
      <c r="E693" s="26">
        <v>2007.88</v>
      </c>
      <c r="F693" s="26">
        <v>0.15</v>
      </c>
      <c r="G693" s="27">
        <v>525</v>
      </c>
      <c r="H693" s="27">
        <v>528.22</v>
      </c>
      <c r="I693" s="27">
        <v>524.39</v>
      </c>
      <c r="J693" s="27">
        <v>528.05999999999995</v>
      </c>
      <c r="K693" s="27">
        <v>0.87</v>
      </c>
    </row>
    <row r="694" spans="1:11" x14ac:dyDescent="0.4">
      <c r="A694" s="18">
        <v>41172</v>
      </c>
      <c r="B694" s="28">
        <v>1997.65</v>
      </c>
      <c r="C694" s="28">
        <v>2004.54</v>
      </c>
      <c r="D694" s="28">
        <v>1987.94</v>
      </c>
      <c r="E694" s="28">
        <v>1990.33</v>
      </c>
      <c r="F694" s="28">
        <v>-0.87</v>
      </c>
      <c r="G694" s="29">
        <v>529.92999999999995</v>
      </c>
      <c r="H694" s="29">
        <v>531.61</v>
      </c>
      <c r="I694" s="29">
        <v>527.1</v>
      </c>
      <c r="J694" s="29">
        <v>528.05999999999995</v>
      </c>
      <c r="K694" s="29">
        <v>0</v>
      </c>
    </row>
    <row r="695" spans="1:11" x14ac:dyDescent="0.4">
      <c r="A695" s="15">
        <v>41173</v>
      </c>
      <c r="B695" s="26">
        <v>2000.05</v>
      </c>
      <c r="C695" s="26">
        <v>2005.11</v>
      </c>
      <c r="D695" s="26">
        <v>1991.56</v>
      </c>
      <c r="E695" s="26">
        <v>2002.37</v>
      </c>
      <c r="F695" s="26">
        <v>0.6</v>
      </c>
      <c r="G695" s="27">
        <v>530.72</v>
      </c>
      <c r="H695" s="27">
        <v>531.53</v>
      </c>
      <c r="I695" s="27">
        <v>524.16</v>
      </c>
      <c r="J695" s="27">
        <v>531.49</v>
      </c>
      <c r="K695" s="27">
        <v>0.65</v>
      </c>
    </row>
    <row r="696" spans="1:11" x14ac:dyDescent="0.4">
      <c r="A696" s="15">
        <v>41176</v>
      </c>
      <c r="B696" s="26">
        <v>1996.42</v>
      </c>
      <c r="C696" s="26">
        <v>2005.45</v>
      </c>
      <c r="D696" s="26">
        <v>1977.7</v>
      </c>
      <c r="E696" s="26">
        <v>2003.44</v>
      </c>
      <c r="F696" s="26">
        <v>0.05</v>
      </c>
      <c r="G696" s="27">
        <v>533.67999999999995</v>
      </c>
      <c r="H696" s="27">
        <v>534.09</v>
      </c>
      <c r="I696" s="27">
        <v>530.48</v>
      </c>
      <c r="J696" s="27">
        <v>532.28</v>
      </c>
      <c r="K696" s="27">
        <v>0.15</v>
      </c>
    </row>
    <row r="697" spans="1:11" x14ac:dyDescent="0.4">
      <c r="A697" s="15">
        <v>41177</v>
      </c>
      <c r="B697" s="26">
        <v>1994.08</v>
      </c>
      <c r="C697" s="26">
        <v>2004.26</v>
      </c>
      <c r="D697" s="26">
        <v>1988.88</v>
      </c>
      <c r="E697" s="26">
        <v>1991.41</v>
      </c>
      <c r="F697" s="26">
        <v>-0.6</v>
      </c>
      <c r="G697" s="27">
        <v>532.51</v>
      </c>
      <c r="H697" s="27">
        <v>532.51</v>
      </c>
      <c r="I697" s="27">
        <v>522.95000000000005</v>
      </c>
      <c r="J697" s="27">
        <v>522.96</v>
      </c>
      <c r="K697" s="27">
        <v>-1.75</v>
      </c>
    </row>
    <row r="698" spans="1:11" x14ac:dyDescent="0.4">
      <c r="A698" s="15">
        <v>41178</v>
      </c>
      <c r="B698" s="26">
        <v>1973.11</v>
      </c>
      <c r="C698" s="26">
        <v>1986.28</v>
      </c>
      <c r="D698" s="26">
        <v>1968.85</v>
      </c>
      <c r="E698" s="26">
        <v>1980.44</v>
      </c>
      <c r="F698" s="26">
        <v>-0.55000000000000004</v>
      </c>
      <c r="G698" s="27">
        <v>520.95000000000005</v>
      </c>
      <c r="H698" s="27">
        <v>526.05999999999995</v>
      </c>
      <c r="I698" s="27">
        <v>520.19000000000005</v>
      </c>
      <c r="J698" s="27">
        <v>520.71</v>
      </c>
      <c r="K698" s="27">
        <v>-0.43</v>
      </c>
    </row>
    <row r="699" spans="1:11" x14ac:dyDescent="0.4">
      <c r="A699" s="18">
        <v>41179</v>
      </c>
      <c r="B699" s="28">
        <v>1969.65</v>
      </c>
      <c r="C699" s="28">
        <v>1991.26</v>
      </c>
      <c r="D699" s="28">
        <v>1969.6</v>
      </c>
      <c r="E699" s="28">
        <v>1988.7</v>
      </c>
      <c r="F699" s="28">
        <v>0.42</v>
      </c>
      <c r="G699" s="29">
        <v>520.87</v>
      </c>
      <c r="H699" s="29">
        <v>522.57000000000005</v>
      </c>
      <c r="I699" s="29">
        <v>512.62</v>
      </c>
      <c r="J699" s="29">
        <v>518.29</v>
      </c>
      <c r="K699" s="29">
        <v>-0.46</v>
      </c>
    </row>
    <row r="700" spans="1:11" x14ac:dyDescent="0.4">
      <c r="A700" s="15">
        <v>41180</v>
      </c>
      <c r="B700" s="26">
        <v>2000.01</v>
      </c>
      <c r="C700" s="26">
        <v>2000.01</v>
      </c>
      <c r="D700" s="26">
        <v>1988.41</v>
      </c>
      <c r="E700" s="26">
        <v>1996.21</v>
      </c>
      <c r="F700" s="26">
        <v>0.38</v>
      </c>
      <c r="G700" s="27">
        <v>521.46</v>
      </c>
      <c r="H700" s="27">
        <v>523.94000000000005</v>
      </c>
      <c r="I700" s="27">
        <v>521.01</v>
      </c>
      <c r="J700" s="27">
        <v>523.78</v>
      </c>
      <c r="K700" s="27">
        <v>1.06</v>
      </c>
    </row>
    <row r="701" spans="1:11" x14ac:dyDescent="0.4">
      <c r="A701" s="15">
        <v>41184</v>
      </c>
      <c r="B701" s="26">
        <v>1998.52</v>
      </c>
      <c r="C701" s="26">
        <v>2003.63</v>
      </c>
      <c r="D701" s="26">
        <v>1995.12</v>
      </c>
      <c r="E701" s="26">
        <v>1996.03</v>
      </c>
      <c r="F701" s="26">
        <v>-0.01</v>
      </c>
      <c r="G701" s="27">
        <v>525.91999999999996</v>
      </c>
      <c r="H701" s="27">
        <v>528.75</v>
      </c>
      <c r="I701" s="27">
        <v>525.51</v>
      </c>
      <c r="J701" s="27">
        <v>527.55999999999995</v>
      </c>
      <c r="K701" s="27">
        <v>0.72</v>
      </c>
    </row>
    <row r="702" spans="1:11" x14ac:dyDescent="0.4">
      <c r="A702" s="15">
        <v>41186</v>
      </c>
      <c r="B702" s="26">
        <v>1998.73</v>
      </c>
      <c r="C702" s="26">
        <v>1998.99</v>
      </c>
      <c r="D702" s="26">
        <v>1983.03</v>
      </c>
      <c r="E702" s="26">
        <v>1992.68</v>
      </c>
      <c r="F702" s="26">
        <v>-0.17</v>
      </c>
      <c r="G702" s="27">
        <v>529.71</v>
      </c>
      <c r="H702" s="27">
        <v>531.73</v>
      </c>
      <c r="I702" s="27">
        <v>529.17999999999995</v>
      </c>
      <c r="J702" s="27">
        <v>531.44000000000005</v>
      </c>
      <c r="K702" s="27">
        <v>0.74</v>
      </c>
    </row>
    <row r="703" spans="1:11" x14ac:dyDescent="0.4">
      <c r="A703" s="15">
        <v>41187</v>
      </c>
      <c r="B703" s="26">
        <v>2004.62</v>
      </c>
      <c r="C703" s="26">
        <v>2007.84</v>
      </c>
      <c r="D703" s="26">
        <v>1991.21</v>
      </c>
      <c r="E703" s="26">
        <v>1995.17</v>
      </c>
      <c r="F703" s="26">
        <v>0.12</v>
      </c>
      <c r="G703" s="27">
        <v>533.97</v>
      </c>
      <c r="H703" s="27">
        <v>536.09</v>
      </c>
      <c r="I703" s="27">
        <v>533.24</v>
      </c>
      <c r="J703" s="27">
        <v>535.82000000000005</v>
      </c>
      <c r="K703" s="27">
        <v>0.82</v>
      </c>
    </row>
    <row r="704" spans="1:11" x14ac:dyDescent="0.4">
      <c r="A704" s="18">
        <v>41190</v>
      </c>
      <c r="B704" s="28">
        <v>1994.05</v>
      </c>
      <c r="C704" s="28">
        <v>1994.05</v>
      </c>
      <c r="D704" s="28">
        <v>1979.24</v>
      </c>
      <c r="E704" s="28">
        <v>1981.89</v>
      </c>
      <c r="F704" s="28">
        <v>-0.67</v>
      </c>
      <c r="G704" s="29">
        <v>537.98</v>
      </c>
      <c r="H704" s="29">
        <v>538.65</v>
      </c>
      <c r="I704" s="29">
        <v>536.59</v>
      </c>
      <c r="J704" s="29">
        <v>537.79</v>
      </c>
      <c r="K704" s="29">
        <v>0.37</v>
      </c>
    </row>
    <row r="705" spans="1:11" x14ac:dyDescent="0.4">
      <c r="A705" s="15">
        <v>41191</v>
      </c>
      <c r="B705" s="26">
        <v>1982.09</v>
      </c>
      <c r="C705" s="26">
        <v>1992.32</v>
      </c>
      <c r="D705" s="26">
        <v>1979</v>
      </c>
      <c r="E705" s="26">
        <v>1979.04</v>
      </c>
      <c r="F705" s="26">
        <v>-0.14000000000000001</v>
      </c>
      <c r="G705" s="27">
        <v>539.4</v>
      </c>
      <c r="H705" s="27">
        <v>542.66999999999996</v>
      </c>
      <c r="I705" s="27">
        <v>539.36</v>
      </c>
      <c r="J705" s="27">
        <v>540.42999999999995</v>
      </c>
      <c r="K705" s="27">
        <v>0.49</v>
      </c>
    </row>
    <row r="706" spans="1:11" x14ac:dyDescent="0.4">
      <c r="A706" s="15">
        <v>41192</v>
      </c>
      <c r="B706" s="26">
        <v>1961.9</v>
      </c>
      <c r="C706" s="26">
        <v>1962.72</v>
      </c>
      <c r="D706" s="26">
        <v>1948.22</v>
      </c>
      <c r="E706" s="26">
        <v>1948.22</v>
      </c>
      <c r="F706" s="26">
        <v>-1.56</v>
      </c>
      <c r="G706" s="27">
        <v>538.25</v>
      </c>
      <c r="H706" s="27">
        <v>538.5</v>
      </c>
      <c r="I706" s="27">
        <v>533.73</v>
      </c>
      <c r="J706" s="27">
        <v>533.86</v>
      </c>
      <c r="K706" s="27">
        <v>-1.22</v>
      </c>
    </row>
    <row r="707" spans="1:11" x14ac:dyDescent="0.4">
      <c r="A707" s="15">
        <v>41193</v>
      </c>
      <c r="B707" s="26">
        <v>1934.49</v>
      </c>
      <c r="C707" s="26">
        <v>1949.74</v>
      </c>
      <c r="D707" s="26">
        <v>1919.82</v>
      </c>
      <c r="E707" s="26">
        <v>1933.09</v>
      </c>
      <c r="F707" s="26">
        <v>-0.78</v>
      </c>
      <c r="G707" s="27">
        <v>533.17999999999995</v>
      </c>
      <c r="H707" s="27">
        <v>538.42999999999995</v>
      </c>
      <c r="I707" s="27">
        <v>530.63</v>
      </c>
      <c r="J707" s="27">
        <v>534.95000000000005</v>
      </c>
      <c r="K707" s="27">
        <v>0.2</v>
      </c>
    </row>
    <row r="708" spans="1:11" x14ac:dyDescent="0.4">
      <c r="A708" s="15">
        <v>41194</v>
      </c>
      <c r="B708" s="26">
        <v>1937.85</v>
      </c>
      <c r="C708" s="26">
        <v>1940.32</v>
      </c>
      <c r="D708" s="26">
        <v>1927.39</v>
      </c>
      <c r="E708" s="26">
        <v>1933.26</v>
      </c>
      <c r="F708" s="26">
        <v>0.01</v>
      </c>
      <c r="G708" s="27">
        <v>537.63</v>
      </c>
      <c r="H708" s="27">
        <v>539.9</v>
      </c>
      <c r="I708" s="27">
        <v>537.15</v>
      </c>
      <c r="J708" s="27">
        <v>539.86</v>
      </c>
      <c r="K708" s="27">
        <v>0.92</v>
      </c>
    </row>
    <row r="709" spans="1:11" x14ac:dyDescent="0.4">
      <c r="A709" s="18">
        <v>41197</v>
      </c>
      <c r="B709" s="28">
        <v>1927.82</v>
      </c>
      <c r="C709" s="28">
        <v>1937.15</v>
      </c>
      <c r="D709" s="28">
        <v>1921.32</v>
      </c>
      <c r="E709" s="28">
        <v>1925.59</v>
      </c>
      <c r="F709" s="28">
        <v>-0.4</v>
      </c>
      <c r="G709" s="29">
        <v>542.76</v>
      </c>
      <c r="H709" s="29">
        <v>543.27</v>
      </c>
      <c r="I709" s="29">
        <v>523.07000000000005</v>
      </c>
      <c r="J709" s="29">
        <v>529.33000000000004</v>
      </c>
      <c r="K709" s="29">
        <v>-1.95</v>
      </c>
    </row>
    <row r="710" spans="1:11" x14ac:dyDescent="0.4">
      <c r="A710" s="15">
        <v>41198</v>
      </c>
      <c r="B710" s="26">
        <v>1942.51</v>
      </c>
      <c r="C710" s="26">
        <v>1944.22</v>
      </c>
      <c r="D710" s="26">
        <v>1931.09</v>
      </c>
      <c r="E710" s="26">
        <v>1941.54</v>
      </c>
      <c r="F710" s="26">
        <v>0.83</v>
      </c>
      <c r="G710" s="27">
        <v>532.78</v>
      </c>
      <c r="H710" s="27">
        <v>532.9</v>
      </c>
      <c r="I710" s="27">
        <v>521.80999999999995</v>
      </c>
      <c r="J710" s="27">
        <v>530.23</v>
      </c>
      <c r="K710" s="27">
        <v>0.17</v>
      </c>
    </row>
    <row r="711" spans="1:11" x14ac:dyDescent="0.4">
      <c r="A711" s="15">
        <v>41199</v>
      </c>
      <c r="B711" s="26">
        <v>1955.78</v>
      </c>
      <c r="C711" s="26">
        <v>1965.53</v>
      </c>
      <c r="D711" s="26">
        <v>1949.71</v>
      </c>
      <c r="E711" s="26">
        <v>1955.15</v>
      </c>
      <c r="F711" s="26">
        <v>0.7</v>
      </c>
      <c r="G711" s="27">
        <v>532.71</v>
      </c>
      <c r="H711" s="27">
        <v>535.53</v>
      </c>
      <c r="I711" s="27">
        <v>528.22</v>
      </c>
      <c r="J711" s="27">
        <v>528.22</v>
      </c>
      <c r="K711" s="27">
        <v>-0.38</v>
      </c>
    </row>
    <row r="712" spans="1:11" x14ac:dyDescent="0.4">
      <c r="A712" s="15">
        <v>41200</v>
      </c>
      <c r="B712" s="26">
        <v>1960.39</v>
      </c>
      <c r="C712" s="26">
        <v>1963.53</v>
      </c>
      <c r="D712" s="26">
        <v>1954.1</v>
      </c>
      <c r="E712" s="26">
        <v>1959.12</v>
      </c>
      <c r="F712" s="26">
        <v>0.2</v>
      </c>
      <c r="G712" s="27">
        <v>530.20000000000005</v>
      </c>
      <c r="H712" s="27">
        <v>531</v>
      </c>
      <c r="I712" s="27">
        <v>513.47</v>
      </c>
      <c r="J712" s="27">
        <v>514.16</v>
      </c>
      <c r="K712" s="27">
        <v>-2.66</v>
      </c>
    </row>
    <row r="713" spans="1:11" x14ac:dyDescent="0.4">
      <c r="A713" s="15">
        <v>41201</v>
      </c>
      <c r="B713" s="26">
        <v>1954.33</v>
      </c>
      <c r="C713" s="26">
        <v>1958.64</v>
      </c>
      <c r="D713" s="26">
        <v>1938.96</v>
      </c>
      <c r="E713" s="26">
        <v>1943.84</v>
      </c>
      <c r="F713" s="26">
        <v>-0.78</v>
      </c>
      <c r="G713" s="27">
        <v>514.07000000000005</v>
      </c>
      <c r="H713" s="27">
        <v>518.80999999999995</v>
      </c>
      <c r="I713" s="27">
        <v>504.42</v>
      </c>
      <c r="J713" s="27">
        <v>518.80999999999995</v>
      </c>
      <c r="K713" s="27">
        <v>0.9</v>
      </c>
    </row>
    <row r="714" spans="1:11" x14ac:dyDescent="0.4">
      <c r="A714" s="18">
        <v>41204</v>
      </c>
      <c r="B714" s="28">
        <v>1910.98</v>
      </c>
      <c r="C714" s="28">
        <v>1942.64</v>
      </c>
      <c r="D714" s="28">
        <v>1910.23</v>
      </c>
      <c r="E714" s="28">
        <v>1941.59</v>
      </c>
      <c r="F714" s="28">
        <v>-0.12</v>
      </c>
      <c r="G714" s="29">
        <v>511.84</v>
      </c>
      <c r="H714" s="29">
        <v>523.01</v>
      </c>
      <c r="I714" s="29">
        <v>511.81</v>
      </c>
      <c r="J714" s="29">
        <v>523</v>
      </c>
      <c r="K714" s="29">
        <v>0.81</v>
      </c>
    </row>
    <row r="715" spans="1:11" x14ac:dyDescent="0.4">
      <c r="A715" s="15">
        <v>41205</v>
      </c>
      <c r="B715" s="26">
        <v>1943.79</v>
      </c>
      <c r="C715" s="26">
        <v>1944.38</v>
      </c>
      <c r="D715" s="26">
        <v>1926.81</v>
      </c>
      <c r="E715" s="26">
        <v>1926.81</v>
      </c>
      <c r="F715" s="26">
        <v>-0.76</v>
      </c>
      <c r="G715" s="27">
        <v>524.85</v>
      </c>
      <c r="H715" s="27">
        <v>527.48</v>
      </c>
      <c r="I715" s="27">
        <v>524.15</v>
      </c>
      <c r="J715" s="27">
        <v>524.15</v>
      </c>
      <c r="K715" s="27">
        <v>0.22</v>
      </c>
    </row>
    <row r="716" spans="1:11" x14ac:dyDescent="0.4">
      <c r="A716" s="15">
        <v>41206</v>
      </c>
      <c r="B716" s="26">
        <v>1907.16</v>
      </c>
      <c r="C716" s="26">
        <v>1922.02</v>
      </c>
      <c r="D716" s="26">
        <v>1901.62</v>
      </c>
      <c r="E716" s="26">
        <v>1913.96</v>
      </c>
      <c r="F716" s="26">
        <v>-0.67</v>
      </c>
      <c r="G716" s="27">
        <v>518.89</v>
      </c>
      <c r="H716" s="27">
        <v>524.35</v>
      </c>
      <c r="I716" s="27">
        <v>518.89</v>
      </c>
      <c r="J716" s="27">
        <v>524.35</v>
      </c>
      <c r="K716" s="27">
        <v>0.04</v>
      </c>
    </row>
    <row r="717" spans="1:11" x14ac:dyDescent="0.4">
      <c r="A717" s="15">
        <v>41207</v>
      </c>
      <c r="B717" s="26">
        <v>1906.91</v>
      </c>
      <c r="C717" s="26">
        <v>1924.51</v>
      </c>
      <c r="D717" s="26">
        <v>1904.95</v>
      </c>
      <c r="E717" s="26">
        <v>1924.5</v>
      </c>
      <c r="F717" s="26">
        <v>0.55000000000000004</v>
      </c>
      <c r="G717" s="27">
        <v>526.71</v>
      </c>
      <c r="H717" s="27">
        <v>527.9</v>
      </c>
      <c r="I717" s="27">
        <v>518.25</v>
      </c>
      <c r="J717" s="27">
        <v>518.25</v>
      </c>
      <c r="K717" s="27">
        <v>-1.1599999999999999</v>
      </c>
    </row>
    <row r="718" spans="1:11" x14ac:dyDescent="0.4">
      <c r="A718" s="15">
        <v>41208</v>
      </c>
      <c r="B718" s="26">
        <v>1917.64</v>
      </c>
      <c r="C718" s="26">
        <v>1921.25</v>
      </c>
      <c r="D718" s="26">
        <v>1890.15</v>
      </c>
      <c r="E718" s="26">
        <v>1891.43</v>
      </c>
      <c r="F718" s="26">
        <v>-1.72</v>
      </c>
      <c r="G718" s="27">
        <v>520.5</v>
      </c>
      <c r="H718" s="27">
        <v>520.52</v>
      </c>
      <c r="I718" s="27">
        <v>503.57</v>
      </c>
      <c r="J718" s="27">
        <v>505.5</v>
      </c>
      <c r="K718" s="27">
        <v>-2.46</v>
      </c>
    </row>
    <row r="719" spans="1:11" x14ac:dyDescent="0.4">
      <c r="A719" s="18">
        <v>41211</v>
      </c>
      <c r="B719" s="28">
        <v>1901.83</v>
      </c>
      <c r="C719" s="28">
        <v>1905.22</v>
      </c>
      <c r="D719" s="28">
        <v>1884.77</v>
      </c>
      <c r="E719" s="28">
        <v>1891.52</v>
      </c>
      <c r="F719" s="28">
        <v>0</v>
      </c>
      <c r="G719" s="29">
        <v>507.91</v>
      </c>
      <c r="H719" s="29">
        <v>509.15</v>
      </c>
      <c r="I719" s="29">
        <v>493.87</v>
      </c>
      <c r="J719" s="29">
        <v>494.88</v>
      </c>
      <c r="K719" s="29">
        <v>-2.1</v>
      </c>
    </row>
    <row r="720" spans="1:11" x14ac:dyDescent="0.4">
      <c r="A720" s="15">
        <v>41212</v>
      </c>
      <c r="B720" s="26">
        <v>1894.05</v>
      </c>
      <c r="C720" s="26">
        <v>1913.52</v>
      </c>
      <c r="D720" s="26">
        <v>1893.75</v>
      </c>
      <c r="E720" s="26">
        <v>1899.58</v>
      </c>
      <c r="F720" s="26">
        <v>0.43</v>
      </c>
      <c r="G720" s="27">
        <v>494.97</v>
      </c>
      <c r="H720" s="27">
        <v>502.69</v>
      </c>
      <c r="I720" s="27">
        <v>494.94</v>
      </c>
      <c r="J720" s="27">
        <v>502.31</v>
      </c>
      <c r="K720" s="27">
        <v>1.5</v>
      </c>
    </row>
    <row r="721" spans="1:11" x14ac:dyDescent="0.4">
      <c r="A721" s="15">
        <v>41213</v>
      </c>
      <c r="B721" s="26">
        <v>1912.83</v>
      </c>
      <c r="C721" s="26">
        <v>1918.4</v>
      </c>
      <c r="D721" s="26">
        <v>1909.08</v>
      </c>
      <c r="E721" s="26">
        <v>1912.06</v>
      </c>
      <c r="F721" s="26">
        <v>0.66</v>
      </c>
      <c r="G721" s="27">
        <v>506.22</v>
      </c>
      <c r="H721" s="27">
        <v>510.23</v>
      </c>
      <c r="I721" s="27">
        <v>506.22</v>
      </c>
      <c r="J721" s="27">
        <v>508.31</v>
      </c>
      <c r="K721" s="27">
        <v>1.19</v>
      </c>
    </row>
    <row r="722" spans="1:11" x14ac:dyDescent="0.4">
      <c r="A722" s="15">
        <v>41214</v>
      </c>
      <c r="B722" s="26">
        <v>1903.57</v>
      </c>
      <c r="C722" s="26">
        <v>1904.99</v>
      </c>
      <c r="D722" s="26">
        <v>1887.56</v>
      </c>
      <c r="E722" s="26">
        <v>1898.44</v>
      </c>
      <c r="F722" s="26">
        <v>-0.71</v>
      </c>
      <c r="G722" s="27">
        <v>509.92</v>
      </c>
      <c r="H722" s="27">
        <v>510.04</v>
      </c>
      <c r="I722" s="27">
        <v>505.23</v>
      </c>
      <c r="J722" s="27">
        <v>508.83</v>
      </c>
      <c r="K722" s="27">
        <v>0.1</v>
      </c>
    </row>
    <row r="723" spans="1:11" x14ac:dyDescent="0.4">
      <c r="A723" s="15">
        <v>41215</v>
      </c>
      <c r="B723" s="26">
        <v>1920.55</v>
      </c>
      <c r="C723" s="26">
        <v>1921.98</v>
      </c>
      <c r="D723" s="26">
        <v>1915.11</v>
      </c>
      <c r="E723" s="26">
        <v>1918.72</v>
      </c>
      <c r="F723" s="26">
        <v>1.07</v>
      </c>
      <c r="G723" s="27">
        <v>514.05999999999995</v>
      </c>
      <c r="H723" s="27">
        <v>514.83000000000004</v>
      </c>
      <c r="I723" s="27">
        <v>511.58</v>
      </c>
      <c r="J723" s="27">
        <v>513.37</v>
      </c>
      <c r="K723" s="27">
        <v>0.89</v>
      </c>
    </row>
    <row r="724" spans="1:11" x14ac:dyDescent="0.4">
      <c r="A724" s="18">
        <v>41218</v>
      </c>
      <c r="B724" s="28">
        <v>1905.46</v>
      </c>
      <c r="C724" s="28">
        <v>1914.38</v>
      </c>
      <c r="D724" s="28">
        <v>1903.32</v>
      </c>
      <c r="E724" s="28">
        <v>1908.22</v>
      </c>
      <c r="F724" s="28">
        <v>-0.55000000000000004</v>
      </c>
      <c r="G724" s="29">
        <v>513.62</v>
      </c>
      <c r="H724" s="29">
        <v>516.84</v>
      </c>
      <c r="I724" s="29">
        <v>513.54999999999995</v>
      </c>
      <c r="J724" s="29">
        <v>515.14</v>
      </c>
      <c r="K724" s="29">
        <v>0.34</v>
      </c>
    </row>
    <row r="725" spans="1:11" x14ac:dyDescent="0.4">
      <c r="A725" s="15">
        <v>41219</v>
      </c>
      <c r="B725" s="26">
        <v>1911.83</v>
      </c>
      <c r="C725" s="26">
        <v>1928.17</v>
      </c>
      <c r="D725" s="26">
        <v>1908.49</v>
      </c>
      <c r="E725" s="26">
        <v>1928.17</v>
      </c>
      <c r="F725" s="26">
        <v>1.05</v>
      </c>
      <c r="G725" s="27">
        <v>517.62</v>
      </c>
      <c r="H725" s="27">
        <v>518.09</v>
      </c>
      <c r="I725" s="27">
        <v>516.49</v>
      </c>
      <c r="J725" s="27">
        <v>517.53</v>
      </c>
      <c r="K725" s="27">
        <v>0.46</v>
      </c>
    </row>
    <row r="726" spans="1:11" x14ac:dyDescent="0.4">
      <c r="A726" s="15">
        <v>41220</v>
      </c>
      <c r="B726" s="26">
        <v>1933.79</v>
      </c>
      <c r="C726" s="26">
        <v>1937.55</v>
      </c>
      <c r="D726" s="26">
        <v>1916.81</v>
      </c>
      <c r="E726" s="26">
        <v>1937.55</v>
      </c>
      <c r="F726" s="26">
        <v>0.49</v>
      </c>
      <c r="G726" s="27">
        <v>519.84</v>
      </c>
      <c r="H726" s="27">
        <v>519.95000000000005</v>
      </c>
      <c r="I726" s="27">
        <v>515.80999999999995</v>
      </c>
      <c r="J726" s="27">
        <v>518.45000000000005</v>
      </c>
      <c r="K726" s="27">
        <v>0.18</v>
      </c>
    </row>
    <row r="727" spans="1:11" x14ac:dyDescent="0.4">
      <c r="A727" s="15">
        <v>41221</v>
      </c>
      <c r="B727" s="26">
        <v>1912.64</v>
      </c>
      <c r="C727" s="26">
        <v>1918.69</v>
      </c>
      <c r="D727" s="26">
        <v>1905.62</v>
      </c>
      <c r="E727" s="26">
        <v>1914.41</v>
      </c>
      <c r="F727" s="26">
        <v>-1.19</v>
      </c>
      <c r="G727" s="27">
        <v>512.48</v>
      </c>
      <c r="H727" s="27">
        <v>519.04</v>
      </c>
      <c r="I727" s="27">
        <v>512.36</v>
      </c>
      <c r="J727" s="27">
        <v>519.04</v>
      </c>
      <c r="K727" s="27">
        <v>0.11</v>
      </c>
    </row>
    <row r="728" spans="1:11" x14ac:dyDescent="0.4">
      <c r="A728" s="15">
        <v>41222</v>
      </c>
      <c r="B728" s="26">
        <v>1893.09</v>
      </c>
      <c r="C728" s="26">
        <v>1907.57</v>
      </c>
      <c r="D728" s="26">
        <v>1879.06</v>
      </c>
      <c r="E728" s="26">
        <v>1904.41</v>
      </c>
      <c r="F728" s="26">
        <v>-0.52</v>
      </c>
      <c r="G728" s="27">
        <v>517.55999999999995</v>
      </c>
      <c r="H728" s="27">
        <v>520.35</v>
      </c>
      <c r="I728" s="27">
        <v>511.79</v>
      </c>
      <c r="J728" s="27">
        <v>519.9</v>
      </c>
      <c r="K728" s="27">
        <v>0.17</v>
      </c>
    </row>
    <row r="729" spans="1:11" x14ac:dyDescent="0.4">
      <c r="A729" s="18">
        <v>41225</v>
      </c>
      <c r="B729" s="28">
        <v>1899.3</v>
      </c>
      <c r="C729" s="28">
        <v>1903.81</v>
      </c>
      <c r="D729" s="28">
        <v>1892.68</v>
      </c>
      <c r="E729" s="28">
        <v>1900.87</v>
      </c>
      <c r="F729" s="28">
        <v>-0.19</v>
      </c>
      <c r="G729" s="29">
        <v>521.45000000000005</v>
      </c>
      <c r="H729" s="29">
        <v>522.74</v>
      </c>
      <c r="I729" s="29">
        <v>519.21</v>
      </c>
      <c r="J729" s="29">
        <v>521.42999999999995</v>
      </c>
      <c r="K729" s="29">
        <v>0.28999999999999998</v>
      </c>
    </row>
    <row r="730" spans="1:11" x14ac:dyDescent="0.4">
      <c r="A730" s="15">
        <v>41226</v>
      </c>
      <c r="B730" s="26">
        <v>1904.19</v>
      </c>
      <c r="C730" s="26">
        <v>1904.97</v>
      </c>
      <c r="D730" s="26">
        <v>1881.85</v>
      </c>
      <c r="E730" s="26">
        <v>1889.7</v>
      </c>
      <c r="F730" s="26">
        <v>-0.59</v>
      </c>
      <c r="G730" s="27">
        <v>523.17999999999995</v>
      </c>
      <c r="H730" s="27">
        <v>523.83000000000004</v>
      </c>
      <c r="I730" s="27">
        <v>512.5</v>
      </c>
      <c r="J730" s="27">
        <v>513.79999999999995</v>
      </c>
      <c r="K730" s="27">
        <v>-1.46</v>
      </c>
    </row>
    <row r="731" spans="1:11" x14ac:dyDescent="0.4">
      <c r="A731" s="15">
        <v>41227</v>
      </c>
      <c r="B731" s="26">
        <v>1891.45</v>
      </c>
      <c r="C731" s="26">
        <v>1895.48</v>
      </c>
      <c r="D731" s="26">
        <v>1880.61</v>
      </c>
      <c r="E731" s="26">
        <v>1894.04</v>
      </c>
      <c r="F731" s="26">
        <v>0.23</v>
      </c>
      <c r="G731" s="27">
        <v>516.08000000000004</v>
      </c>
      <c r="H731" s="27">
        <v>516.59</v>
      </c>
      <c r="I731" s="27">
        <v>502.91</v>
      </c>
      <c r="J731" s="27">
        <v>503.24</v>
      </c>
      <c r="K731" s="27">
        <v>-2.06</v>
      </c>
    </row>
    <row r="732" spans="1:11" x14ac:dyDescent="0.4">
      <c r="A732" s="15">
        <v>41228</v>
      </c>
      <c r="B732" s="26">
        <v>1870.29</v>
      </c>
      <c r="C732" s="26">
        <v>1875.49</v>
      </c>
      <c r="D732" s="26">
        <v>1859.79</v>
      </c>
      <c r="E732" s="26">
        <v>1870.72</v>
      </c>
      <c r="F732" s="26">
        <v>-1.23</v>
      </c>
      <c r="G732" s="27">
        <v>496.69</v>
      </c>
      <c r="H732" s="27">
        <v>500.37</v>
      </c>
      <c r="I732" s="27">
        <v>490.46</v>
      </c>
      <c r="J732" s="27">
        <v>493.84</v>
      </c>
      <c r="K732" s="27">
        <v>-1.87</v>
      </c>
    </row>
    <row r="733" spans="1:11" x14ac:dyDescent="0.4">
      <c r="A733" s="15">
        <v>41229</v>
      </c>
      <c r="B733" s="26">
        <v>1865.81</v>
      </c>
      <c r="C733" s="26">
        <v>1872.69</v>
      </c>
      <c r="D733" s="26">
        <v>1856.81</v>
      </c>
      <c r="E733" s="26">
        <v>1860.83</v>
      </c>
      <c r="F733" s="26">
        <v>-0.53</v>
      </c>
      <c r="G733" s="27">
        <v>494.04</v>
      </c>
      <c r="H733" s="27">
        <v>496.21</v>
      </c>
      <c r="I733" s="27">
        <v>480.48</v>
      </c>
      <c r="J733" s="27">
        <v>482.99</v>
      </c>
      <c r="K733" s="27">
        <v>-2.2000000000000002</v>
      </c>
    </row>
    <row r="734" spans="1:11" x14ac:dyDescent="0.4">
      <c r="A734" s="18">
        <v>41232</v>
      </c>
      <c r="B734" s="28">
        <v>1869.76</v>
      </c>
      <c r="C734" s="28">
        <v>1884.11</v>
      </c>
      <c r="D734" s="28">
        <v>1869.23</v>
      </c>
      <c r="E734" s="28">
        <v>1878.1</v>
      </c>
      <c r="F734" s="28">
        <v>0.93</v>
      </c>
      <c r="G734" s="29">
        <v>486.12</v>
      </c>
      <c r="H734" s="29">
        <v>493.17</v>
      </c>
      <c r="I734" s="29">
        <v>486.12</v>
      </c>
      <c r="J734" s="29">
        <v>493.14</v>
      </c>
      <c r="K734" s="29">
        <v>2.1</v>
      </c>
    </row>
    <row r="735" spans="1:11" x14ac:dyDescent="0.4">
      <c r="A735" s="15">
        <v>41233</v>
      </c>
      <c r="B735" s="26">
        <v>1896.58</v>
      </c>
      <c r="C735" s="26">
        <v>1897.56</v>
      </c>
      <c r="D735" s="26">
        <v>1886.34</v>
      </c>
      <c r="E735" s="26">
        <v>1890.18</v>
      </c>
      <c r="F735" s="26">
        <v>0.64</v>
      </c>
      <c r="G735" s="27">
        <v>499.15</v>
      </c>
      <c r="H735" s="27">
        <v>499.87</v>
      </c>
      <c r="I735" s="27">
        <v>493.48</v>
      </c>
      <c r="J735" s="27">
        <v>496.66</v>
      </c>
      <c r="K735" s="27">
        <v>0.71</v>
      </c>
    </row>
    <row r="736" spans="1:11" x14ac:dyDescent="0.4">
      <c r="A736" s="15">
        <v>41234</v>
      </c>
      <c r="B736" s="26">
        <v>1895.72</v>
      </c>
      <c r="C736" s="26">
        <v>1899.6</v>
      </c>
      <c r="D736" s="26">
        <v>1878.25</v>
      </c>
      <c r="E736" s="26">
        <v>1884.04</v>
      </c>
      <c r="F736" s="26">
        <v>-0.32</v>
      </c>
      <c r="G736" s="27">
        <v>498.43</v>
      </c>
      <c r="H736" s="27">
        <v>500.65</v>
      </c>
      <c r="I736" s="27">
        <v>491.88</v>
      </c>
      <c r="J736" s="27">
        <v>492.19</v>
      </c>
      <c r="K736" s="27">
        <v>-0.9</v>
      </c>
    </row>
    <row r="737" spans="1:11" x14ac:dyDescent="0.4">
      <c r="A737" s="15">
        <v>41235</v>
      </c>
      <c r="B737" s="26">
        <v>1894.66</v>
      </c>
      <c r="C737" s="26">
        <v>1903.27</v>
      </c>
      <c r="D737" s="26">
        <v>1893.18</v>
      </c>
      <c r="E737" s="26">
        <v>1899.5</v>
      </c>
      <c r="F737" s="26">
        <v>0.82</v>
      </c>
      <c r="G737" s="27">
        <v>496.44</v>
      </c>
      <c r="H737" s="27">
        <v>498.66</v>
      </c>
      <c r="I737" s="27">
        <v>495.81</v>
      </c>
      <c r="J737" s="27">
        <v>497.03</v>
      </c>
      <c r="K737" s="27">
        <v>0.98</v>
      </c>
    </row>
    <row r="738" spans="1:11" x14ac:dyDescent="0.4">
      <c r="A738" s="15">
        <v>41236</v>
      </c>
      <c r="B738" s="26">
        <v>1901.73</v>
      </c>
      <c r="C738" s="26">
        <v>1911.33</v>
      </c>
      <c r="D738" s="26">
        <v>1894.58</v>
      </c>
      <c r="E738" s="26">
        <v>1911.33</v>
      </c>
      <c r="F738" s="26">
        <v>0.62</v>
      </c>
      <c r="G738" s="27">
        <v>499.39</v>
      </c>
      <c r="H738" s="27">
        <v>499.66</v>
      </c>
      <c r="I738" s="27">
        <v>493.37</v>
      </c>
      <c r="J738" s="27">
        <v>498.82</v>
      </c>
      <c r="K738" s="27">
        <v>0.36</v>
      </c>
    </row>
    <row r="739" spans="1:11" x14ac:dyDescent="0.4">
      <c r="A739" s="18">
        <v>41239</v>
      </c>
      <c r="B739" s="28">
        <v>1918.01</v>
      </c>
      <c r="C739" s="28">
        <v>1918.11</v>
      </c>
      <c r="D739" s="28">
        <v>1905.95</v>
      </c>
      <c r="E739" s="28">
        <v>1908.51</v>
      </c>
      <c r="F739" s="28">
        <v>-0.15</v>
      </c>
      <c r="G739" s="29">
        <v>502.01</v>
      </c>
      <c r="H739" s="29">
        <v>502.01</v>
      </c>
      <c r="I739" s="29">
        <v>496.23</v>
      </c>
      <c r="J739" s="29">
        <v>496.24</v>
      </c>
      <c r="K739" s="29">
        <v>-0.52</v>
      </c>
    </row>
    <row r="740" spans="1:11" x14ac:dyDescent="0.4">
      <c r="A740" s="15">
        <v>41240</v>
      </c>
      <c r="B740" s="26">
        <v>1917.14</v>
      </c>
      <c r="C740" s="26">
        <v>1930.24</v>
      </c>
      <c r="D740" s="26">
        <v>1913.97</v>
      </c>
      <c r="E740" s="26">
        <v>1925.2</v>
      </c>
      <c r="F740" s="26">
        <v>0.87</v>
      </c>
      <c r="G740" s="27">
        <v>497.88</v>
      </c>
      <c r="H740" s="27">
        <v>499.25</v>
      </c>
      <c r="I740" s="27">
        <v>492.33</v>
      </c>
      <c r="J740" s="27">
        <v>493.63</v>
      </c>
      <c r="K740" s="27">
        <v>-0.53</v>
      </c>
    </row>
    <row r="741" spans="1:11" x14ac:dyDescent="0.4">
      <c r="A741" s="15">
        <v>41241</v>
      </c>
      <c r="B741" s="26">
        <v>1916.31</v>
      </c>
      <c r="C741" s="26">
        <v>1916.76</v>
      </c>
      <c r="D741" s="26">
        <v>1906.2</v>
      </c>
      <c r="E741" s="26">
        <v>1912.78</v>
      </c>
      <c r="F741" s="26">
        <v>-0.65</v>
      </c>
      <c r="G741" s="27">
        <v>494.7</v>
      </c>
      <c r="H741" s="27">
        <v>494.88</v>
      </c>
      <c r="I741" s="27">
        <v>491.84</v>
      </c>
      <c r="J741" s="27">
        <v>494.48</v>
      </c>
      <c r="K741" s="27">
        <v>0.17</v>
      </c>
    </row>
    <row r="742" spans="1:11" x14ac:dyDescent="0.4">
      <c r="A742" s="15">
        <v>41242</v>
      </c>
      <c r="B742" s="26">
        <v>1922.86</v>
      </c>
      <c r="C742" s="26">
        <v>1935.1</v>
      </c>
      <c r="D742" s="26">
        <v>1922.51</v>
      </c>
      <c r="E742" s="26">
        <v>1934.85</v>
      </c>
      <c r="F742" s="26">
        <v>1.1499999999999999</v>
      </c>
      <c r="G742" s="27">
        <v>497.72</v>
      </c>
      <c r="H742" s="27">
        <v>498.41</v>
      </c>
      <c r="I742" s="27">
        <v>495.6</v>
      </c>
      <c r="J742" s="27">
        <v>496.73</v>
      </c>
      <c r="K742" s="27">
        <v>0.46</v>
      </c>
    </row>
    <row r="743" spans="1:11" x14ac:dyDescent="0.4">
      <c r="A743" s="15">
        <v>41243</v>
      </c>
      <c r="B743" s="26">
        <v>1932.71</v>
      </c>
      <c r="C743" s="26">
        <v>1941.84</v>
      </c>
      <c r="D743" s="26">
        <v>1927.98</v>
      </c>
      <c r="E743" s="26">
        <v>1932.9</v>
      </c>
      <c r="F743" s="26">
        <v>-0.1</v>
      </c>
      <c r="G743" s="27">
        <v>498.99</v>
      </c>
      <c r="H743" s="27">
        <v>499.5</v>
      </c>
      <c r="I743" s="27">
        <v>498.05</v>
      </c>
      <c r="J743" s="27">
        <v>499.37</v>
      </c>
      <c r="K743" s="27">
        <v>0.53</v>
      </c>
    </row>
    <row r="744" spans="1:11" x14ac:dyDescent="0.4">
      <c r="A744" s="18">
        <v>41246</v>
      </c>
      <c r="B744" s="28">
        <v>1937.28</v>
      </c>
      <c r="C744" s="28">
        <v>1944.75</v>
      </c>
      <c r="D744" s="28">
        <v>1933.67</v>
      </c>
      <c r="E744" s="28">
        <v>1940.02</v>
      </c>
      <c r="F744" s="28">
        <v>0.37</v>
      </c>
      <c r="G744" s="29">
        <v>500.92</v>
      </c>
      <c r="H744" s="29">
        <v>502.03</v>
      </c>
      <c r="I744" s="29">
        <v>498.65</v>
      </c>
      <c r="J744" s="29">
        <v>498.97</v>
      </c>
      <c r="K744" s="29">
        <v>-0.08</v>
      </c>
    </row>
    <row r="745" spans="1:11" x14ac:dyDescent="0.4">
      <c r="A745" s="15">
        <v>41247</v>
      </c>
      <c r="B745" s="26">
        <v>1932.66</v>
      </c>
      <c r="C745" s="26">
        <v>1938.28</v>
      </c>
      <c r="D745" s="26">
        <v>1928.09</v>
      </c>
      <c r="E745" s="26">
        <v>1935.18</v>
      </c>
      <c r="F745" s="26">
        <v>-0.25</v>
      </c>
      <c r="G745" s="27">
        <v>499.04</v>
      </c>
      <c r="H745" s="27">
        <v>502.89</v>
      </c>
      <c r="I745" s="27">
        <v>498.78</v>
      </c>
      <c r="J745" s="27">
        <v>502.71</v>
      </c>
      <c r="K745" s="27">
        <v>0.75</v>
      </c>
    </row>
    <row r="746" spans="1:11" x14ac:dyDescent="0.4">
      <c r="A746" s="15">
        <v>41248</v>
      </c>
      <c r="B746" s="26">
        <v>1933.45</v>
      </c>
      <c r="C746" s="26">
        <v>1949.7</v>
      </c>
      <c r="D746" s="26">
        <v>1930.15</v>
      </c>
      <c r="E746" s="26">
        <v>1947.04</v>
      </c>
      <c r="F746" s="26">
        <v>0.61</v>
      </c>
      <c r="G746" s="27">
        <v>503.61</v>
      </c>
      <c r="H746" s="27">
        <v>504.16</v>
      </c>
      <c r="I746" s="27">
        <v>495.5</v>
      </c>
      <c r="J746" s="27">
        <v>496.5</v>
      </c>
      <c r="K746" s="27">
        <v>-1.24</v>
      </c>
    </row>
    <row r="747" spans="1:11" x14ac:dyDescent="0.4">
      <c r="A747" s="15">
        <v>41249</v>
      </c>
      <c r="B747" s="26">
        <v>1948.55</v>
      </c>
      <c r="C747" s="26">
        <v>1955.07</v>
      </c>
      <c r="D747" s="26">
        <v>1946.03</v>
      </c>
      <c r="E747" s="26">
        <v>1949.62</v>
      </c>
      <c r="F747" s="26">
        <v>0.13</v>
      </c>
      <c r="G747" s="27">
        <v>497.71</v>
      </c>
      <c r="H747" s="27">
        <v>498.46</v>
      </c>
      <c r="I747" s="27">
        <v>487.11</v>
      </c>
      <c r="J747" s="27">
        <v>488.03</v>
      </c>
      <c r="K747" s="27">
        <v>-1.71</v>
      </c>
    </row>
    <row r="748" spans="1:11" x14ac:dyDescent="0.4">
      <c r="A748" s="15">
        <v>41250</v>
      </c>
      <c r="B748" s="26">
        <v>1953.17</v>
      </c>
      <c r="C748" s="26">
        <v>1963.06</v>
      </c>
      <c r="D748" s="26">
        <v>1952.83</v>
      </c>
      <c r="E748" s="26">
        <v>1957.45</v>
      </c>
      <c r="F748" s="26">
        <v>0.4</v>
      </c>
      <c r="G748" s="27">
        <v>490.11</v>
      </c>
      <c r="H748" s="27">
        <v>493.45</v>
      </c>
      <c r="I748" s="27">
        <v>481.15</v>
      </c>
      <c r="J748" s="27">
        <v>489.22</v>
      </c>
      <c r="K748" s="27">
        <v>0.24</v>
      </c>
    </row>
    <row r="749" spans="1:11" x14ac:dyDescent="0.4">
      <c r="A749" s="18">
        <v>41253</v>
      </c>
      <c r="B749" s="28">
        <v>1965.71</v>
      </c>
      <c r="C749" s="28">
        <v>1970.19</v>
      </c>
      <c r="D749" s="28">
        <v>1955.39</v>
      </c>
      <c r="E749" s="28">
        <v>1957.42</v>
      </c>
      <c r="F749" s="28">
        <v>0</v>
      </c>
      <c r="G749" s="29">
        <v>491.47</v>
      </c>
      <c r="H749" s="29">
        <v>491.67</v>
      </c>
      <c r="I749" s="29">
        <v>487.11</v>
      </c>
      <c r="J749" s="29">
        <v>489.59</v>
      </c>
      <c r="K749" s="29">
        <v>0.08</v>
      </c>
    </row>
    <row r="750" spans="1:11" x14ac:dyDescent="0.4">
      <c r="A750" s="15">
        <v>41254</v>
      </c>
      <c r="B750" s="26">
        <v>1962.52</v>
      </c>
      <c r="C750" s="26">
        <v>1965.68</v>
      </c>
      <c r="D750" s="26">
        <v>1956.75</v>
      </c>
      <c r="E750" s="26">
        <v>1964.62</v>
      </c>
      <c r="F750" s="26">
        <v>0.37</v>
      </c>
      <c r="G750" s="27">
        <v>490.49</v>
      </c>
      <c r="H750" s="27">
        <v>491.07</v>
      </c>
      <c r="I750" s="27">
        <v>481.59</v>
      </c>
      <c r="J750" s="27">
        <v>481.59</v>
      </c>
      <c r="K750" s="27">
        <v>-1.63</v>
      </c>
    </row>
    <row r="751" spans="1:11" x14ac:dyDescent="0.4">
      <c r="A751" s="15">
        <v>41255</v>
      </c>
      <c r="B751" s="26">
        <v>1972.33</v>
      </c>
      <c r="C751" s="26">
        <v>1975.44</v>
      </c>
      <c r="D751" s="26">
        <v>1966.91</v>
      </c>
      <c r="E751" s="26">
        <v>1975.44</v>
      </c>
      <c r="F751" s="26">
        <v>0.55000000000000004</v>
      </c>
      <c r="G751" s="27">
        <v>485.15</v>
      </c>
      <c r="H751" s="27">
        <v>485.48</v>
      </c>
      <c r="I751" s="27">
        <v>482.58</v>
      </c>
      <c r="J751" s="27">
        <v>485.33</v>
      </c>
      <c r="K751" s="27">
        <v>0.78</v>
      </c>
    </row>
    <row r="752" spans="1:11" x14ac:dyDescent="0.4">
      <c r="A752" s="15">
        <v>41256</v>
      </c>
      <c r="B752" s="26">
        <v>1976.18</v>
      </c>
      <c r="C752" s="26">
        <v>2002.78</v>
      </c>
      <c r="D752" s="26">
        <v>1976.18</v>
      </c>
      <c r="E752" s="26">
        <v>2002.77</v>
      </c>
      <c r="F752" s="26">
        <v>1.38</v>
      </c>
      <c r="G752" s="27">
        <v>486.52</v>
      </c>
      <c r="H752" s="27">
        <v>490.42</v>
      </c>
      <c r="I752" s="27">
        <v>486.42</v>
      </c>
      <c r="J752" s="27">
        <v>490.15</v>
      </c>
      <c r="K752" s="27">
        <v>0.99</v>
      </c>
    </row>
    <row r="753" spans="1:11" x14ac:dyDescent="0.4">
      <c r="A753" s="15">
        <v>41257</v>
      </c>
      <c r="B753" s="26">
        <v>1989.42</v>
      </c>
      <c r="C753" s="26">
        <v>1999.65</v>
      </c>
      <c r="D753" s="26">
        <v>1985.19</v>
      </c>
      <c r="E753" s="26">
        <v>1995.04</v>
      </c>
      <c r="F753" s="26">
        <v>-0.39</v>
      </c>
      <c r="G753" s="27">
        <v>489.68</v>
      </c>
      <c r="H753" s="27">
        <v>493</v>
      </c>
      <c r="I753" s="27">
        <v>489.68</v>
      </c>
      <c r="J753" s="27">
        <v>491.65</v>
      </c>
      <c r="K753" s="27">
        <v>0.31</v>
      </c>
    </row>
    <row r="754" spans="1:11" x14ac:dyDescent="0.4">
      <c r="A754" s="18">
        <v>41260</v>
      </c>
      <c r="B754" s="28">
        <v>1993.18</v>
      </c>
      <c r="C754" s="28">
        <v>1999.38</v>
      </c>
      <c r="D754" s="28">
        <v>1981.13</v>
      </c>
      <c r="E754" s="28">
        <v>1983.07</v>
      </c>
      <c r="F754" s="28">
        <v>-0.6</v>
      </c>
      <c r="G754" s="29">
        <v>493.14</v>
      </c>
      <c r="H754" s="29">
        <v>493.22</v>
      </c>
      <c r="I754" s="29">
        <v>485.48</v>
      </c>
      <c r="J754" s="29">
        <v>485.48</v>
      </c>
      <c r="K754" s="29">
        <v>-1.25</v>
      </c>
    </row>
    <row r="755" spans="1:11" x14ac:dyDescent="0.4">
      <c r="A755" s="15">
        <v>41261</v>
      </c>
      <c r="B755" s="26">
        <v>1990.72</v>
      </c>
      <c r="C755" s="26">
        <v>1993.09</v>
      </c>
      <c r="D755" s="26">
        <v>1979.22</v>
      </c>
      <c r="E755" s="26">
        <v>1993.09</v>
      </c>
      <c r="F755" s="26">
        <v>0.51</v>
      </c>
      <c r="G755" s="27">
        <v>487.09</v>
      </c>
      <c r="H755" s="27">
        <v>487.68</v>
      </c>
      <c r="I755" s="27">
        <v>480.57</v>
      </c>
      <c r="J755" s="27">
        <v>483.19</v>
      </c>
      <c r="K755" s="27">
        <v>-0.47</v>
      </c>
    </row>
    <row r="756" spans="1:11" x14ac:dyDescent="0.4">
      <c r="A756" s="15">
        <v>41263</v>
      </c>
      <c r="B756" s="26">
        <v>2002.11</v>
      </c>
      <c r="C756" s="26">
        <v>2006.08</v>
      </c>
      <c r="D756" s="26">
        <v>1991.81</v>
      </c>
      <c r="E756" s="26">
        <v>1999.5</v>
      </c>
      <c r="F756" s="26">
        <v>0.32</v>
      </c>
      <c r="G756" s="27">
        <v>485.29</v>
      </c>
      <c r="H756" s="27">
        <v>486.41</v>
      </c>
      <c r="I756" s="27">
        <v>479.21</v>
      </c>
      <c r="J756" s="27">
        <v>479.21</v>
      </c>
      <c r="K756" s="27">
        <v>-0.82</v>
      </c>
    </row>
    <row r="757" spans="1:11" x14ac:dyDescent="0.4">
      <c r="A757" s="15">
        <v>41264</v>
      </c>
      <c r="B757" s="26">
        <v>2004.61</v>
      </c>
      <c r="C757" s="26">
        <v>2004.67</v>
      </c>
      <c r="D757" s="26">
        <v>1976.09</v>
      </c>
      <c r="E757" s="26">
        <v>1980.42</v>
      </c>
      <c r="F757" s="26">
        <v>-0.95</v>
      </c>
      <c r="G757" s="27">
        <v>480.41</v>
      </c>
      <c r="H757" s="27">
        <v>481.4</v>
      </c>
      <c r="I757" s="27">
        <v>475.71</v>
      </c>
      <c r="J757" s="27">
        <v>478.06</v>
      </c>
      <c r="K757" s="27">
        <v>-0.24</v>
      </c>
    </row>
    <row r="758" spans="1:11" x14ac:dyDescent="0.4">
      <c r="A758" s="15">
        <v>41267</v>
      </c>
      <c r="B758" s="26">
        <v>1984.18</v>
      </c>
      <c r="C758" s="26">
        <v>1985.57</v>
      </c>
      <c r="D758" s="26">
        <v>1977</v>
      </c>
      <c r="E758" s="26">
        <v>1981.82</v>
      </c>
      <c r="F758" s="26">
        <v>7.0000000000000007E-2</v>
      </c>
      <c r="G758" s="27">
        <v>479.65</v>
      </c>
      <c r="H758" s="27">
        <v>485.37</v>
      </c>
      <c r="I758" s="27">
        <v>479.65</v>
      </c>
      <c r="J758" s="27">
        <v>483.76</v>
      </c>
      <c r="K758" s="27">
        <v>1.19</v>
      </c>
    </row>
    <row r="759" spans="1:11" x14ac:dyDescent="0.4">
      <c r="A759" s="18">
        <v>41269</v>
      </c>
      <c r="B759" s="28">
        <v>1992.1</v>
      </c>
      <c r="C759" s="28">
        <v>2000.92</v>
      </c>
      <c r="D759" s="28">
        <v>1982.25</v>
      </c>
      <c r="E759" s="28">
        <v>1982.25</v>
      </c>
      <c r="F759" s="28">
        <v>0.02</v>
      </c>
      <c r="G759" s="29">
        <v>486.58</v>
      </c>
      <c r="H759" s="29">
        <v>487.6</v>
      </c>
      <c r="I759" s="29">
        <v>482.76</v>
      </c>
      <c r="J759" s="29">
        <v>482.76</v>
      </c>
      <c r="K759" s="29">
        <v>-0.21</v>
      </c>
    </row>
    <row r="760" spans="1:11" x14ac:dyDescent="0.4">
      <c r="A760" s="15">
        <v>41270</v>
      </c>
      <c r="B760" s="26">
        <v>1979.46</v>
      </c>
      <c r="C760" s="26">
        <v>1987.91</v>
      </c>
      <c r="D760" s="26">
        <v>1971.53</v>
      </c>
      <c r="E760" s="26">
        <v>1987.35</v>
      </c>
      <c r="F760" s="26">
        <v>0.26</v>
      </c>
      <c r="G760" s="27">
        <v>484.3</v>
      </c>
      <c r="H760" s="27">
        <v>492.1</v>
      </c>
      <c r="I760" s="27">
        <v>484.3</v>
      </c>
      <c r="J760" s="27">
        <v>492.08</v>
      </c>
      <c r="K760" s="27">
        <v>1.93</v>
      </c>
    </row>
    <row r="761" spans="1:11" x14ac:dyDescent="0.4">
      <c r="A761" s="15">
        <v>41271</v>
      </c>
      <c r="B761" s="26">
        <v>1984.84</v>
      </c>
      <c r="C761" s="26">
        <v>2002.67</v>
      </c>
      <c r="D761" s="26">
        <v>1984.84</v>
      </c>
      <c r="E761" s="26">
        <v>1997.05</v>
      </c>
      <c r="F761" s="26">
        <v>0.49</v>
      </c>
      <c r="G761" s="27">
        <v>493.66</v>
      </c>
      <c r="H761" s="27">
        <v>496.32</v>
      </c>
      <c r="I761" s="27">
        <v>493.16</v>
      </c>
      <c r="J761" s="27">
        <v>496.32</v>
      </c>
      <c r="K761" s="27">
        <v>0.86</v>
      </c>
    </row>
    <row r="762" spans="1:11" x14ac:dyDescent="0.4">
      <c r="A762" s="15">
        <v>41276</v>
      </c>
      <c r="B762" s="26">
        <v>2013.74</v>
      </c>
      <c r="C762" s="26">
        <v>2033.66</v>
      </c>
      <c r="D762" s="26">
        <v>2012.3</v>
      </c>
      <c r="E762" s="26">
        <v>2031.1</v>
      </c>
      <c r="F762" s="26">
        <v>1.71</v>
      </c>
      <c r="G762" s="27">
        <v>501.75</v>
      </c>
      <c r="H762" s="27">
        <v>501.86</v>
      </c>
      <c r="I762" s="27">
        <v>499.2</v>
      </c>
      <c r="J762" s="27">
        <v>501.61</v>
      </c>
      <c r="K762" s="27">
        <v>1.07</v>
      </c>
    </row>
    <row r="763" spans="1:11" x14ac:dyDescent="0.4">
      <c r="A763" s="15">
        <v>41277</v>
      </c>
      <c r="B763" s="26">
        <v>2041.24</v>
      </c>
      <c r="C763" s="26">
        <v>2042.48</v>
      </c>
      <c r="D763" s="26">
        <v>2018.49</v>
      </c>
      <c r="E763" s="26">
        <v>2019.41</v>
      </c>
      <c r="F763" s="26">
        <v>-0.57999999999999996</v>
      </c>
      <c r="G763" s="27">
        <v>504.64</v>
      </c>
      <c r="H763" s="27">
        <v>504.76</v>
      </c>
      <c r="I763" s="27">
        <v>498.98</v>
      </c>
      <c r="J763" s="27">
        <v>499.07</v>
      </c>
      <c r="K763" s="27">
        <v>-0.51</v>
      </c>
    </row>
    <row r="764" spans="1:11" x14ac:dyDescent="0.4">
      <c r="A764" s="18">
        <v>41278</v>
      </c>
      <c r="B764" s="28">
        <v>2017.88</v>
      </c>
      <c r="C764" s="28">
        <v>2018.63</v>
      </c>
      <c r="D764" s="28">
        <v>2001.53</v>
      </c>
      <c r="E764" s="28">
        <v>2011.94</v>
      </c>
      <c r="F764" s="28">
        <v>-0.37</v>
      </c>
      <c r="G764" s="29">
        <v>500.27</v>
      </c>
      <c r="H764" s="29">
        <v>504.85</v>
      </c>
      <c r="I764" s="29">
        <v>499.44</v>
      </c>
      <c r="J764" s="29">
        <v>504.84</v>
      </c>
      <c r="K764" s="29">
        <v>1.1599999999999999</v>
      </c>
    </row>
    <row r="765" spans="1:11" x14ac:dyDescent="0.4">
      <c r="A765" s="15">
        <v>41281</v>
      </c>
      <c r="B765" s="26">
        <v>2012.15</v>
      </c>
      <c r="C765" s="26">
        <v>2014</v>
      </c>
      <c r="D765" s="26">
        <v>1996.47</v>
      </c>
      <c r="E765" s="26">
        <v>2011.25</v>
      </c>
      <c r="F765" s="26">
        <v>-0.03</v>
      </c>
      <c r="G765" s="27">
        <v>507.79</v>
      </c>
      <c r="H765" s="27">
        <v>509.03</v>
      </c>
      <c r="I765" s="27">
        <v>505.95</v>
      </c>
      <c r="J765" s="27">
        <v>508.72</v>
      </c>
      <c r="K765" s="27">
        <v>0.77</v>
      </c>
    </row>
    <row r="766" spans="1:11" x14ac:dyDescent="0.4">
      <c r="A766" s="15">
        <v>41282</v>
      </c>
      <c r="B766" s="26">
        <v>2003.22</v>
      </c>
      <c r="C766" s="26">
        <v>2009.99</v>
      </c>
      <c r="D766" s="26">
        <v>1997.91</v>
      </c>
      <c r="E766" s="26">
        <v>1997.94</v>
      </c>
      <c r="F766" s="26">
        <v>-0.66</v>
      </c>
      <c r="G766" s="27">
        <v>509.22</v>
      </c>
      <c r="H766" s="27">
        <v>510.85</v>
      </c>
      <c r="I766" s="27">
        <v>508.54</v>
      </c>
      <c r="J766" s="27">
        <v>509.01</v>
      </c>
      <c r="K766" s="27">
        <v>0.06</v>
      </c>
    </row>
    <row r="767" spans="1:11" x14ac:dyDescent="0.4">
      <c r="A767" s="15">
        <v>41283</v>
      </c>
      <c r="B767" s="26">
        <v>2001.98</v>
      </c>
      <c r="C767" s="26">
        <v>2007.72</v>
      </c>
      <c r="D767" s="26">
        <v>1989.48</v>
      </c>
      <c r="E767" s="26">
        <v>1991.81</v>
      </c>
      <c r="F767" s="26">
        <v>-0.31</v>
      </c>
      <c r="G767" s="27">
        <v>510.48</v>
      </c>
      <c r="H767" s="27">
        <v>513.17999999999995</v>
      </c>
      <c r="I767" s="27">
        <v>510.48</v>
      </c>
      <c r="J767" s="27">
        <v>511.94</v>
      </c>
      <c r="K767" s="27">
        <v>0.57999999999999996</v>
      </c>
    </row>
    <row r="768" spans="1:11" x14ac:dyDescent="0.4">
      <c r="A768" s="15">
        <v>41284</v>
      </c>
      <c r="B768" s="26">
        <v>1993.87</v>
      </c>
      <c r="C768" s="26">
        <v>2008.47</v>
      </c>
      <c r="D768" s="26">
        <v>1988.04</v>
      </c>
      <c r="E768" s="26">
        <v>2006.8</v>
      </c>
      <c r="F768" s="26">
        <v>0.75</v>
      </c>
      <c r="G768" s="27">
        <v>514.21</v>
      </c>
      <c r="H768" s="27">
        <v>514.72</v>
      </c>
      <c r="I768" s="27">
        <v>512.03</v>
      </c>
      <c r="J768" s="27">
        <v>514.48</v>
      </c>
      <c r="K768" s="27">
        <v>0.5</v>
      </c>
    </row>
    <row r="769" spans="1:11" x14ac:dyDescent="0.4">
      <c r="A769" s="18">
        <v>41285</v>
      </c>
      <c r="B769" s="28">
        <v>2017.38</v>
      </c>
      <c r="C769" s="28">
        <v>2017.92</v>
      </c>
      <c r="D769" s="28">
        <v>1984.16</v>
      </c>
      <c r="E769" s="28">
        <v>1996.67</v>
      </c>
      <c r="F769" s="28">
        <v>-0.5</v>
      </c>
      <c r="G769" s="29">
        <v>516.91</v>
      </c>
      <c r="H769" s="29">
        <v>517.37</v>
      </c>
      <c r="I769" s="29">
        <v>512.77</v>
      </c>
      <c r="J769" s="29">
        <v>515.41999999999996</v>
      </c>
      <c r="K769" s="29">
        <v>0.18</v>
      </c>
    </row>
    <row r="770" spans="1:11" x14ac:dyDescent="0.4">
      <c r="A770" s="15">
        <v>41288</v>
      </c>
      <c r="B770" s="26">
        <v>1993.82</v>
      </c>
      <c r="C770" s="26">
        <v>2007.04</v>
      </c>
      <c r="D770" s="26">
        <v>1989.24</v>
      </c>
      <c r="E770" s="26">
        <v>2007.04</v>
      </c>
      <c r="F770" s="26">
        <v>0.52</v>
      </c>
      <c r="G770" s="27">
        <v>516.92999999999995</v>
      </c>
      <c r="H770" s="27">
        <v>517.11</v>
      </c>
      <c r="I770" s="27">
        <v>513.41999999999996</v>
      </c>
      <c r="J770" s="27">
        <v>513.44000000000005</v>
      </c>
      <c r="K770" s="27">
        <v>-0.38</v>
      </c>
    </row>
    <row r="771" spans="1:11" x14ac:dyDescent="0.4">
      <c r="A771" s="15">
        <v>41289</v>
      </c>
      <c r="B771" s="26">
        <v>2006.89</v>
      </c>
      <c r="C771" s="26">
        <v>2016.37</v>
      </c>
      <c r="D771" s="26">
        <v>1983.74</v>
      </c>
      <c r="E771" s="26">
        <v>1983.74</v>
      </c>
      <c r="F771" s="26">
        <v>-1.1599999999999999</v>
      </c>
      <c r="G771" s="27">
        <v>514.82000000000005</v>
      </c>
      <c r="H771" s="27">
        <v>515.20000000000005</v>
      </c>
      <c r="I771" s="27">
        <v>508.02</v>
      </c>
      <c r="J771" s="27">
        <v>508.02</v>
      </c>
      <c r="K771" s="27">
        <v>-1.06</v>
      </c>
    </row>
    <row r="772" spans="1:11" x14ac:dyDescent="0.4">
      <c r="A772" s="15">
        <v>41290</v>
      </c>
      <c r="B772" s="26">
        <v>1988.44</v>
      </c>
      <c r="C772" s="26">
        <v>1996.46</v>
      </c>
      <c r="D772" s="26">
        <v>1970.01</v>
      </c>
      <c r="E772" s="26">
        <v>1977.45</v>
      </c>
      <c r="F772" s="26">
        <v>-0.32</v>
      </c>
      <c r="G772" s="27">
        <v>509.59</v>
      </c>
      <c r="H772" s="27">
        <v>512.04999999999995</v>
      </c>
      <c r="I772" s="27">
        <v>506.97</v>
      </c>
      <c r="J772" s="27">
        <v>507.68</v>
      </c>
      <c r="K772" s="27">
        <v>-7.0000000000000007E-2</v>
      </c>
    </row>
    <row r="773" spans="1:11" x14ac:dyDescent="0.4">
      <c r="A773" s="15">
        <v>41291</v>
      </c>
      <c r="B773" s="26">
        <v>1983.67</v>
      </c>
      <c r="C773" s="26">
        <v>1986.34</v>
      </c>
      <c r="D773" s="26">
        <v>1964.62</v>
      </c>
      <c r="E773" s="26">
        <v>1974.27</v>
      </c>
      <c r="F773" s="26">
        <v>-0.16</v>
      </c>
      <c r="G773" s="27">
        <v>510.4</v>
      </c>
      <c r="H773" s="27">
        <v>510.67</v>
      </c>
      <c r="I773" s="27">
        <v>504.92</v>
      </c>
      <c r="J773" s="27">
        <v>506.35</v>
      </c>
      <c r="K773" s="27">
        <v>-0.26</v>
      </c>
    </row>
    <row r="774" spans="1:11" x14ac:dyDescent="0.4">
      <c r="A774" s="18">
        <v>41292</v>
      </c>
      <c r="B774" s="28">
        <v>1987.65</v>
      </c>
      <c r="C774" s="28">
        <v>1988.47</v>
      </c>
      <c r="D774" s="28">
        <v>1976.72</v>
      </c>
      <c r="E774" s="28">
        <v>1987.85</v>
      </c>
      <c r="F774" s="28">
        <v>0.69</v>
      </c>
      <c r="G774" s="29">
        <v>509.85</v>
      </c>
      <c r="H774" s="29">
        <v>512.28</v>
      </c>
      <c r="I774" s="29">
        <v>508.94</v>
      </c>
      <c r="J774" s="29">
        <v>512.24</v>
      </c>
      <c r="K774" s="29">
        <v>1.1599999999999999</v>
      </c>
    </row>
    <row r="775" spans="1:11" x14ac:dyDescent="0.4">
      <c r="A775" s="15">
        <v>41295</v>
      </c>
      <c r="B775" s="26">
        <v>1987.96</v>
      </c>
      <c r="C775" s="26">
        <v>1991.98</v>
      </c>
      <c r="D775" s="26">
        <v>1972.64</v>
      </c>
      <c r="E775" s="26">
        <v>1986.86</v>
      </c>
      <c r="F775" s="26">
        <v>-0.05</v>
      </c>
      <c r="G775" s="27">
        <v>514.83000000000004</v>
      </c>
      <c r="H775" s="27">
        <v>514.97</v>
      </c>
      <c r="I775" s="27">
        <v>513.12</v>
      </c>
      <c r="J775" s="27">
        <v>514.66</v>
      </c>
      <c r="K775" s="27">
        <v>0.47</v>
      </c>
    </row>
    <row r="776" spans="1:11" x14ac:dyDescent="0.4">
      <c r="A776" s="15">
        <v>41296</v>
      </c>
      <c r="B776" s="26">
        <v>1986.58</v>
      </c>
      <c r="C776" s="26">
        <v>1999.35</v>
      </c>
      <c r="D776" s="26">
        <v>1981.88</v>
      </c>
      <c r="E776" s="26">
        <v>1996.52</v>
      </c>
      <c r="F776" s="26">
        <v>0.49</v>
      </c>
      <c r="G776" s="27">
        <v>515.71</v>
      </c>
      <c r="H776" s="27">
        <v>516.6</v>
      </c>
      <c r="I776" s="27">
        <v>513.41999999999996</v>
      </c>
      <c r="J776" s="27">
        <v>516.59</v>
      </c>
      <c r="K776" s="27">
        <v>0.38</v>
      </c>
    </row>
    <row r="777" spans="1:11" x14ac:dyDescent="0.4">
      <c r="A777" s="15">
        <v>41297</v>
      </c>
      <c r="B777" s="26">
        <v>2003.37</v>
      </c>
      <c r="C777" s="26">
        <v>2008.06</v>
      </c>
      <c r="D777" s="26">
        <v>1980.41</v>
      </c>
      <c r="E777" s="26">
        <v>1980.41</v>
      </c>
      <c r="F777" s="26">
        <v>-0.81</v>
      </c>
      <c r="G777" s="27">
        <v>518.19000000000005</v>
      </c>
      <c r="H777" s="27">
        <v>518.49</v>
      </c>
      <c r="I777" s="27">
        <v>513.26</v>
      </c>
      <c r="J777" s="27">
        <v>513.26</v>
      </c>
      <c r="K777" s="27">
        <v>-0.64</v>
      </c>
    </row>
    <row r="778" spans="1:11" x14ac:dyDescent="0.4">
      <c r="A778" s="15">
        <v>41298</v>
      </c>
      <c r="B778" s="26">
        <v>1970.85</v>
      </c>
      <c r="C778" s="26">
        <v>1980.03</v>
      </c>
      <c r="D778" s="26">
        <v>1960.75</v>
      </c>
      <c r="E778" s="26">
        <v>1964.48</v>
      </c>
      <c r="F778" s="26">
        <v>-0.8</v>
      </c>
      <c r="G778" s="27">
        <v>514.41</v>
      </c>
      <c r="H778" s="27">
        <v>514.41</v>
      </c>
      <c r="I778" s="27">
        <v>508.23</v>
      </c>
      <c r="J778" s="27">
        <v>508.63</v>
      </c>
      <c r="K778" s="27">
        <v>-0.9</v>
      </c>
    </row>
    <row r="779" spans="1:11" x14ac:dyDescent="0.4">
      <c r="A779" s="18">
        <v>41299</v>
      </c>
      <c r="B779" s="28">
        <v>1966.4</v>
      </c>
      <c r="C779" s="28">
        <v>1966.83</v>
      </c>
      <c r="D779" s="28">
        <v>1934.89</v>
      </c>
      <c r="E779" s="28">
        <v>1946.69</v>
      </c>
      <c r="F779" s="28">
        <v>-0.91</v>
      </c>
      <c r="G779" s="29">
        <v>510.98</v>
      </c>
      <c r="H779" s="29">
        <v>511.76</v>
      </c>
      <c r="I779" s="29">
        <v>500.77</v>
      </c>
      <c r="J779" s="29">
        <v>506.83</v>
      </c>
      <c r="K779" s="29">
        <v>-0.35</v>
      </c>
    </row>
    <row r="780" spans="1:11" x14ac:dyDescent="0.4">
      <c r="A780" s="15">
        <v>41302</v>
      </c>
      <c r="B780" s="26">
        <v>1940.33</v>
      </c>
      <c r="C780" s="26">
        <v>1943.49</v>
      </c>
      <c r="D780" s="26">
        <v>1930.37</v>
      </c>
      <c r="E780" s="26">
        <v>1939.71</v>
      </c>
      <c r="F780" s="26">
        <v>-0.36</v>
      </c>
      <c r="G780" s="27">
        <v>508.09</v>
      </c>
      <c r="H780" s="27">
        <v>508.19</v>
      </c>
      <c r="I780" s="27">
        <v>504.04</v>
      </c>
      <c r="J780" s="27">
        <v>504.2</v>
      </c>
      <c r="K780" s="27">
        <v>-0.52</v>
      </c>
    </row>
    <row r="781" spans="1:11" x14ac:dyDescent="0.4">
      <c r="A781" s="15">
        <v>41303</v>
      </c>
      <c r="B781" s="26">
        <v>1946.11</v>
      </c>
      <c r="C781" s="26">
        <v>1958.88</v>
      </c>
      <c r="D781" s="26">
        <v>1944.81</v>
      </c>
      <c r="E781" s="26">
        <v>1955.96</v>
      </c>
      <c r="F781" s="26">
        <v>0.84</v>
      </c>
      <c r="G781" s="27">
        <v>505.86</v>
      </c>
      <c r="H781" s="27">
        <v>506.56</v>
      </c>
      <c r="I781" s="27">
        <v>504.81</v>
      </c>
      <c r="J781" s="27">
        <v>505.35</v>
      </c>
      <c r="K781" s="27">
        <v>0.23</v>
      </c>
    </row>
    <row r="782" spans="1:11" x14ac:dyDescent="0.4">
      <c r="A782" s="15">
        <v>41304</v>
      </c>
      <c r="B782" s="26">
        <v>1961.92</v>
      </c>
      <c r="C782" s="26">
        <v>1967.29</v>
      </c>
      <c r="D782" s="26">
        <v>1950.67</v>
      </c>
      <c r="E782" s="26">
        <v>1964.43</v>
      </c>
      <c r="F782" s="26">
        <v>0.43</v>
      </c>
      <c r="G782" s="27">
        <v>507.29</v>
      </c>
      <c r="H782" s="27">
        <v>507.49</v>
      </c>
      <c r="I782" s="27">
        <v>502.79</v>
      </c>
      <c r="J782" s="27">
        <v>502.8</v>
      </c>
      <c r="K782" s="27">
        <v>-0.5</v>
      </c>
    </row>
    <row r="783" spans="1:11" x14ac:dyDescent="0.4">
      <c r="A783" s="15">
        <v>41305</v>
      </c>
      <c r="B783" s="26">
        <v>1960.78</v>
      </c>
      <c r="C783" s="26">
        <v>1965.92</v>
      </c>
      <c r="D783" s="26">
        <v>1954.53</v>
      </c>
      <c r="E783" s="26">
        <v>1961.94</v>
      </c>
      <c r="F783" s="26">
        <v>-0.13</v>
      </c>
      <c r="G783" s="27">
        <v>503.94</v>
      </c>
      <c r="H783" s="27">
        <v>505.29</v>
      </c>
      <c r="I783" s="27">
        <v>502.49</v>
      </c>
      <c r="J783" s="27">
        <v>503.67</v>
      </c>
      <c r="K783" s="27">
        <v>0.17</v>
      </c>
    </row>
    <row r="784" spans="1:11" x14ac:dyDescent="0.4">
      <c r="A784" s="18">
        <v>41306</v>
      </c>
      <c r="B784" s="28">
        <v>1964.75</v>
      </c>
      <c r="C784" s="28">
        <v>1966.54</v>
      </c>
      <c r="D784" s="28">
        <v>1942.44</v>
      </c>
      <c r="E784" s="28">
        <v>1957.79</v>
      </c>
      <c r="F784" s="28">
        <v>-0.21</v>
      </c>
      <c r="G784" s="29">
        <v>504.8</v>
      </c>
      <c r="H784" s="29">
        <v>505</v>
      </c>
      <c r="I784" s="29">
        <v>497.66</v>
      </c>
      <c r="J784" s="29">
        <v>503.31</v>
      </c>
      <c r="K784" s="29">
        <v>-7.0000000000000007E-2</v>
      </c>
    </row>
    <row r="785" spans="1:11" x14ac:dyDescent="0.4">
      <c r="A785" s="15">
        <v>41309</v>
      </c>
      <c r="B785" s="26">
        <v>1968.95</v>
      </c>
      <c r="C785" s="26">
        <v>1969.13</v>
      </c>
      <c r="D785" s="26">
        <v>1952.83</v>
      </c>
      <c r="E785" s="26">
        <v>1953.21</v>
      </c>
      <c r="F785" s="26">
        <v>-0.23</v>
      </c>
      <c r="G785" s="27">
        <v>505.96</v>
      </c>
      <c r="H785" s="27">
        <v>506.05</v>
      </c>
      <c r="I785" s="27">
        <v>501.32</v>
      </c>
      <c r="J785" s="27">
        <v>501.32</v>
      </c>
      <c r="K785" s="27">
        <v>-0.4</v>
      </c>
    </row>
    <row r="786" spans="1:11" x14ac:dyDescent="0.4">
      <c r="A786" s="15">
        <v>41310</v>
      </c>
      <c r="B786" s="26">
        <v>1936.92</v>
      </c>
      <c r="C786" s="26">
        <v>1944</v>
      </c>
      <c r="D786" s="26">
        <v>1928.75</v>
      </c>
      <c r="E786" s="26">
        <v>1938.18</v>
      </c>
      <c r="F786" s="26">
        <v>-0.77</v>
      </c>
      <c r="G786" s="27">
        <v>498.6</v>
      </c>
      <c r="H786" s="27">
        <v>500.86</v>
      </c>
      <c r="I786" s="27">
        <v>495.68</v>
      </c>
      <c r="J786" s="27">
        <v>498.16</v>
      </c>
      <c r="K786" s="27">
        <v>-0.63</v>
      </c>
    </row>
    <row r="787" spans="1:11" x14ac:dyDescent="0.4">
      <c r="A787" s="15">
        <v>41311</v>
      </c>
      <c r="B787" s="26">
        <v>1943.33</v>
      </c>
      <c r="C787" s="26">
        <v>1944.44</v>
      </c>
      <c r="D787" s="26">
        <v>1935.44</v>
      </c>
      <c r="E787" s="26">
        <v>1936.19</v>
      </c>
      <c r="F787" s="26">
        <v>-0.1</v>
      </c>
      <c r="G787" s="27">
        <v>501.07</v>
      </c>
      <c r="H787" s="27">
        <v>503.31</v>
      </c>
      <c r="I787" s="27">
        <v>500.78</v>
      </c>
      <c r="J787" s="27">
        <v>502.56</v>
      </c>
      <c r="K787" s="27">
        <v>0.88</v>
      </c>
    </row>
    <row r="788" spans="1:11" x14ac:dyDescent="0.4">
      <c r="A788" s="15">
        <v>41312</v>
      </c>
      <c r="B788" s="26">
        <v>1939.42</v>
      </c>
      <c r="C788" s="26">
        <v>1946.67</v>
      </c>
      <c r="D788" s="26">
        <v>1931.1</v>
      </c>
      <c r="E788" s="26">
        <v>1931.77</v>
      </c>
      <c r="F788" s="26">
        <v>-0.23</v>
      </c>
      <c r="G788" s="27">
        <v>503.87</v>
      </c>
      <c r="H788" s="27">
        <v>504.79</v>
      </c>
      <c r="I788" s="27">
        <v>500.96</v>
      </c>
      <c r="J788" s="27">
        <v>501.78</v>
      </c>
      <c r="K788" s="27">
        <v>-0.16</v>
      </c>
    </row>
    <row r="789" spans="1:11" x14ac:dyDescent="0.4">
      <c r="A789" s="18">
        <v>41313</v>
      </c>
      <c r="B789" s="28">
        <v>1930</v>
      </c>
      <c r="C789" s="28">
        <v>1955.86</v>
      </c>
      <c r="D789" s="28">
        <v>1929.81</v>
      </c>
      <c r="E789" s="28">
        <v>1950.9</v>
      </c>
      <c r="F789" s="28">
        <v>0.99</v>
      </c>
      <c r="G789" s="29">
        <v>502.41</v>
      </c>
      <c r="H789" s="29">
        <v>505.07</v>
      </c>
      <c r="I789" s="29">
        <v>502.35</v>
      </c>
      <c r="J789" s="29">
        <v>504.94</v>
      </c>
      <c r="K789" s="29">
        <v>0.63</v>
      </c>
    </row>
    <row r="790" spans="1:11" x14ac:dyDescent="0.4">
      <c r="A790" s="15">
        <v>41317</v>
      </c>
      <c r="B790" s="26">
        <v>1958.46</v>
      </c>
      <c r="C790" s="26">
        <v>1958.65</v>
      </c>
      <c r="D790" s="26">
        <v>1943.63</v>
      </c>
      <c r="E790" s="26">
        <v>1945.79</v>
      </c>
      <c r="F790" s="26">
        <v>-0.26</v>
      </c>
      <c r="G790" s="27">
        <v>507.15</v>
      </c>
      <c r="H790" s="27">
        <v>507.48</v>
      </c>
      <c r="I790" s="27">
        <v>501.48</v>
      </c>
      <c r="J790" s="27">
        <v>503.72</v>
      </c>
      <c r="K790" s="27">
        <v>-0.24</v>
      </c>
    </row>
    <row r="791" spans="1:11" x14ac:dyDescent="0.4">
      <c r="A791" s="15">
        <v>41318</v>
      </c>
      <c r="B791" s="26">
        <v>1952.86</v>
      </c>
      <c r="C791" s="26">
        <v>1976.07</v>
      </c>
      <c r="D791" s="26">
        <v>1950.58</v>
      </c>
      <c r="E791" s="26">
        <v>1976.07</v>
      </c>
      <c r="F791" s="26">
        <v>1.56</v>
      </c>
      <c r="G791" s="27">
        <v>505.97</v>
      </c>
      <c r="H791" s="27">
        <v>508.31</v>
      </c>
      <c r="I791" s="27">
        <v>505.89</v>
      </c>
      <c r="J791" s="27">
        <v>507.99</v>
      </c>
      <c r="K791" s="27">
        <v>0.85</v>
      </c>
    </row>
    <row r="792" spans="1:11" x14ac:dyDescent="0.4">
      <c r="A792" s="15">
        <v>41319</v>
      </c>
      <c r="B792" s="26">
        <v>1977.42</v>
      </c>
      <c r="C792" s="26">
        <v>1986.14</v>
      </c>
      <c r="D792" s="26">
        <v>1972.8</v>
      </c>
      <c r="E792" s="26">
        <v>1979.61</v>
      </c>
      <c r="F792" s="26">
        <v>0.18</v>
      </c>
      <c r="G792" s="27">
        <v>509.71</v>
      </c>
      <c r="H792" s="27">
        <v>512.53</v>
      </c>
      <c r="I792" s="27">
        <v>509.63</v>
      </c>
      <c r="J792" s="27">
        <v>512.53</v>
      </c>
      <c r="K792" s="27">
        <v>0.89</v>
      </c>
    </row>
    <row r="793" spans="1:11" x14ac:dyDescent="0.4">
      <c r="A793" s="15">
        <v>41320</v>
      </c>
      <c r="B793" s="26">
        <v>1981.06</v>
      </c>
      <c r="C793" s="26">
        <v>1982.76</v>
      </c>
      <c r="D793" s="26">
        <v>1976.12</v>
      </c>
      <c r="E793" s="26">
        <v>1981.18</v>
      </c>
      <c r="F793" s="26">
        <v>0.08</v>
      </c>
      <c r="G793" s="27">
        <v>513.49</v>
      </c>
      <c r="H793" s="27">
        <v>515.02</v>
      </c>
      <c r="I793" s="27">
        <v>513.17999999999995</v>
      </c>
      <c r="J793" s="27">
        <v>514.58000000000004</v>
      </c>
      <c r="K793" s="27">
        <v>0.4</v>
      </c>
    </row>
    <row r="794" spans="1:11" x14ac:dyDescent="0.4">
      <c r="A794" s="18">
        <v>41323</v>
      </c>
      <c r="B794" s="28">
        <v>1979.42</v>
      </c>
      <c r="C794" s="28">
        <v>1985.41</v>
      </c>
      <c r="D794" s="28">
        <v>1973.65</v>
      </c>
      <c r="E794" s="28">
        <v>1981.91</v>
      </c>
      <c r="F794" s="28">
        <v>0.04</v>
      </c>
      <c r="G794" s="29">
        <v>516.62</v>
      </c>
      <c r="H794" s="29">
        <v>518.53</v>
      </c>
      <c r="I794" s="29">
        <v>516.36</v>
      </c>
      <c r="J794" s="29">
        <v>518.52</v>
      </c>
      <c r="K794" s="29">
        <v>0.77</v>
      </c>
    </row>
    <row r="795" spans="1:11" x14ac:dyDescent="0.4">
      <c r="A795" s="15">
        <v>41324</v>
      </c>
      <c r="B795" s="26">
        <v>1981.96</v>
      </c>
      <c r="C795" s="26">
        <v>1990.09</v>
      </c>
      <c r="D795" s="26">
        <v>1979.85</v>
      </c>
      <c r="E795" s="26">
        <v>1985.83</v>
      </c>
      <c r="F795" s="26">
        <v>0.2</v>
      </c>
      <c r="G795" s="27">
        <v>519.41</v>
      </c>
      <c r="H795" s="27">
        <v>522.5</v>
      </c>
      <c r="I795" s="27">
        <v>519.41</v>
      </c>
      <c r="J795" s="27">
        <v>522.49</v>
      </c>
      <c r="K795" s="27">
        <v>0.77</v>
      </c>
    </row>
    <row r="796" spans="1:11" x14ac:dyDescent="0.4">
      <c r="A796" s="15">
        <v>41325</v>
      </c>
      <c r="B796" s="26">
        <v>1997.04</v>
      </c>
      <c r="C796" s="26">
        <v>2024.64</v>
      </c>
      <c r="D796" s="26">
        <v>1995.31</v>
      </c>
      <c r="E796" s="26">
        <v>2024.64</v>
      </c>
      <c r="F796" s="26">
        <v>1.95</v>
      </c>
      <c r="G796" s="27">
        <v>524.74</v>
      </c>
      <c r="H796" s="27">
        <v>525.99</v>
      </c>
      <c r="I796" s="27">
        <v>524.36</v>
      </c>
      <c r="J796" s="27">
        <v>525.69000000000005</v>
      </c>
      <c r="K796" s="27">
        <v>0.61</v>
      </c>
    </row>
    <row r="797" spans="1:11" x14ac:dyDescent="0.4">
      <c r="A797" s="15">
        <v>41326</v>
      </c>
      <c r="B797" s="26">
        <v>2014.5</v>
      </c>
      <c r="C797" s="26">
        <v>2021.24</v>
      </c>
      <c r="D797" s="26">
        <v>2010.91</v>
      </c>
      <c r="E797" s="26">
        <v>2015.22</v>
      </c>
      <c r="F797" s="26">
        <v>-0.47</v>
      </c>
      <c r="G797" s="27">
        <v>525.09</v>
      </c>
      <c r="H797" s="27">
        <v>526.94000000000005</v>
      </c>
      <c r="I797" s="27">
        <v>524.44000000000005</v>
      </c>
      <c r="J797" s="27">
        <v>524.44000000000005</v>
      </c>
      <c r="K797" s="27">
        <v>-0.24</v>
      </c>
    </row>
    <row r="798" spans="1:11" x14ac:dyDescent="0.4">
      <c r="A798" s="15">
        <v>41327</v>
      </c>
      <c r="B798" s="26">
        <v>2007.34</v>
      </c>
      <c r="C798" s="26">
        <v>2029.44</v>
      </c>
      <c r="D798" s="26">
        <v>2006.59</v>
      </c>
      <c r="E798" s="26">
        <v>2018.89</v>
      </c>
      <c r="F798" s="26">
        <v>0.18</v>
      </c>
      <c r="G798" s="27">
        <v>525.85</v>
      </c>
      <c r="H798" s="27">
        <v>529.80999999999995</v>
      </c>
      <c r="I798" s="27">
        <v>525.77</v>
      </c>
      <c r="J798" s="27">
        <v>528.36</v>
      </c>
      <c r="K798" s="27">
        <v>0.75</v>
      </c>
    </row>
    <row r="799" spans="1:11" x14ac:dyDescent="0.4">
      <c r="A799" s="18">
        <v>41330</v>
      </c>
      <c r="B799" s="28">
        <v>2022.51</v>
      </c>
      <c r="C799" s="28">
        <v>2022.77</v>
      </c>
      <c r="D799" s="28">
        <v>2008.78</v>
      </c>
      <c r="E799" s="28">
        <v>2009.52</v>
      </c>
      <c r="F799" s="28">
        <v>-0.46</v>
      </c>
      <c r="G799" s="29">
        <v>531.29999999999995</v>
      </c>
      <c r="H799" s="29">
        <v>531.4</v>
      </c>
      <c r="I799" s="29">
        <v>527.26</v>
      </c>
      <c r="J799" s="29">
        <v>527.27</v>
      </c>
      <c r="K799" s="29">
        <v>-0.21</v>
      </c>
    </row>
    <row r="800" spans="1:11" x14ac:dyDescent="0.4">
      <c r="A800" s="15">
        <v>41331</v>
      </c>
      <c r="B800" s="26">
        <v>1993.12</v>
      </c>
      <c r="C800" s="26">
        <v>2005.86</v>
      </c>
      <c r="D800" s="26">
        <v>1991.96</v>
      </c>
      <c r="E800" s="26">
        <v>2000.01</v>
      </c>
      <c r="F800" s="26">
        <v>-0.47</v>
      </c>
      <c r="G800" s="27">
        <v>525.59</v>
      </c>
      <c r="H800" s="27">
        <v>529.26</v>
      </c>
      <c r="I800" s="27">
        <v>525.42999999999995</v>
      </c>
      <c r="J800" s="27">
        <v>528.55999999999995</v>
      </c>
      <c r="K800" s="27">
        <v>0.24</v>
      </c>
    </row>
    <row r="801" spans="1:11" x14ac:dyDescent="0.4">
      <c r="A801" s="15">
        <v>41332</v>
      </c>
      <c r="B801" s="26">
        <v>2008.94</v>
      </c>
      <c r="C801" s="26">
        <v>2014.96</v>
      </c>
      <c r="D801" s="26">
        <v>1999.65</v>
      </c>
      <c r="E801" s="26">
        <v>2004.04</v>
      </c>
      <c r="F801" s="26">
        <v>0.2</v>
      </c>
      <c r="G801" s="27">
        <v>531.98</v>
      </c>
      <c r="H801" s="27">
        <v>533.42999999999995</v>
      </c>
      <c r="I801" s="27">
        <v>530.86</v>
      </c>
      <c r="J801" s="27">
        <v>533.36</v>
      </c>
      <c r="K801" s="27">
        <v>0.91</v>
      </c>
    </row>
    <row r="802" spans="1:11" x14ac:dyDescent="0.4">
      <c r="A802" s="15">
        <v>41333</v>
      </c>
      <c r="B802" s="26">
        <v>2019.05</v>
      </c>
      <c r="C802" s="26">
        <v>2030.85</v>
      </c>
      <c r="D802" s="26">
        <v>2016.15</v>
      </c>
      <c r="E802" s="26">
        <v>2026.49</v>
      </c>
      <c r="F802" s="26">
        <v>1.1200000000000001</v>
      </c>
      <c r="G802" s="27">
        <v>536.25</v>
      </c>
      <c r="H802" s="27">
        <v>536.53</v>
      </c>
      <c r="I802" s="27">
        <v>534.59</v>
      </c>
      <c r="J802" s="27">
        <v>535.87</v>
      </c>
      <c r="K802" s="27">
        <v>0.47</v>
      </c>
    </row>
    <row r="803" spans="1:11" x14ac:dyDescent="0.4">
      <c r="A803" s="15">
        <v>41337</v>
      </c>
      <c r="B803" s="26">
        <v>2028.55</v>
      </c>
      <c r="C803" s="26">
        <v>2029.32</v>
      </c>
      <c r="D803" s="26">
        <v>2011.09</v>
      </c>
      <c r="E803" s="26">
        <v>2013.15</v>
      </c>
      <c r="F803" s="26">
        <v>-0.66</v>
      </c>
      <c r="G803" s="27">
        <v>538.52</v>
      </c>
      <c r="H803" s="27">
        <v>539.85</v>
      </c>
      <c r="I803" s="27">
        <v>537.36</v>
      </c>
      <c r="J803" s="27">
        <v>537.38</v>
      </c>
      <c r="K803" s="27">
        <v>0.28000000000000003</v>
      </c>
    </row>
    <row r="804" spans="1:11" x14ac:dyDescent="0.4">
      <c r="A804" s="18">
        <v>41338</v>
      </c>
      <c r="B804" s="28">
        <v>2022.41</v>
      </c>
      <c r="C804" s="28">
        <v>2031.65</v>
      </c>
      <c r="D804" s="28">
        <v>2016.6</v>
      </c>
      <c r="E804" s="28">
        <v>2016.61</v>
      </c>
      <c r="F804" s="28">
        <v>0.17</v>
      </c>
      <c r="G804" s="29">
        <v>540.42999999999995</v>
      </c>
      <c r="H804" s="29">
        <v>544.11</v>
      </c>
      <c r="I804" s="29">
        <v>540.42999999999995</v>
      </c>
      <c r="J804" s="29">
        <v>543.96</v>
      </c>
      <c r="K804" s="29">
        <v>1.22</v>
      </c>
    </row>
    <row r="805" spans="1:11" x14ac:dyDescent="0.4">
      <c r="A805" s="15">
        <v>41339</v>
      </c>
      <c r="B805" s="26">
        <v>2033.17</v>
      </c>
      <c r="C805" s="26">
        <v>2033.89</v>
      </c>
      <c r="D805" s="26">
        <v>2016.65</v>
      </c>
      <c r="E805" s="26">
        <v>2020.74</v>
      </c>
      <c r="F805" s="26">
        <v>0.2</v>
      </c>
      <c r="G805" s="27">
        <v>547.57000000000005</v>
      </c>
      <c r="H805" s="27">
        <v>547.61</v>
      </c>
      <c r="I805" s="27">
        <v>542.70000000000005</v>
      </c>
      <c r="J805" s="27">
        <v>544.36</v>
      </c>
      <c r="K805" s="27">
        <v>7.0000000000000007E-2</v>
      </c>
    </row>
    <row r="806" spans="1:11" x14ac:dyDescent="0.4">
      <c r="A806" s="15">
        <v>41340</v>
      </c>
      <c r="B806" s="26">
        <v>2018.63</v>
      </c>
      <c r="C806" s="26">
        <v>2018.63</v>
      </c>
      <c r="D806" s="26">
        <v>1998.29</v>
      </c>
      <c r="E806" s="26">
        <v>2004.4</v>
      </c>
      <c r="F806" s="26">
        <v>-0.81</v>
      </c>
      <c r="G806" s="27">
        <v>545.4</v>
      </c>
      <c r="H806" s="27">
        <v>545.41999999999996</v>
      </c>
      <c r="I806" s="27">
        <v>538.29</v>
      </c>
      <c r="J806" s="27">
        <v>541.29999999999995</v>
      </c>
      <c r="K806" s="27">
        <v>-0.56000000000000005</v>
      </c>
    </row>
    <row r="807" spans="1:11" x14ac:dyDescent="0.4">
      <c r="A807" s="15">
        <v>41341</v>
      </c>
      <c r="B807" s="26">
        <v>2001.97</v>
      </c>
      <c r="C807" s="26">
        <v>2007.37</v>
      </c>
      <c r="D807" s="26">
        <v>1994.25</v>
      </c>
      <c r="E807" s="26">
        <v>2006.01</v>
      </c>
      <c r="F807" s="26">
        <v>0.08</v>
      </c>
      <c r="G807" s="27">
        <v>542.79</v>
      </c>
      <c r="H807" s="27">
        <v>544.01</v>
      </c>
      <c r="I807" s="27">
        <v>539.59</v>
      </c>
      <c r="J807" s="27">
        <v>543.1</v>
      </c>
      <c r="K807" s="27">
        <v>0.33</v>
      </c>
    </row>
    <row r="808" spans="1:11" x14ac:dyDescent="0.4">
      <c r="A808" s="15">
        <v>41344</v>
      </c>
      <c r="B808" s="26">
        <v>2000.57</v>
      </c>
      <c r="C808" s="26">
        <v>2006.3</v>
      </c>
      <c r="D808" s="26">
        <v>1982.38</v>
      </c>
      <c r="E808" s="26">
        <v>2003.35</v>
      </c>
      <c r="F808" s="26">
        <v>-0.13</v>
      </c>
      <c r="G808" s="27">
        <v>544.28</v>
      </c>
      <c r="H808" s="27">
        <v>544.35</v>
      </c>
      <c r="I808" s="27">
        <v>532.54</v>
      </c>
      <c r="J808" s="27">
        <v>540.44000000000005</v>
      </c>
      <c r="K808" s="27">
        <v>-0.49</v>
      </c>
    </row>
    <row r="809" spans="1:11" x14ac:dyDescent="0.4">
      <c r="A809" s="18">
        <v>41345</v>
      </c>
      <c r="B809" s="28">
        <v>2006.84</v>
      </c>
      <c r="C809" s="28">
        <v>2007.44</v>
      </c>
      <c r="D809" s="28">
        <v>1990.17</v>
      </c>
      <c r="E809" s="28">
        <v>1993.34</v>
      </c>
      <c r="F809" s="28">
        <v>-0.5</v>
      </c>
      <c r="G809" s="29">
        <v>542.96</v>
      </c>
      <c r="H809" s="29">
        <v>546.02</v>
      </c>
      <c r="I809" s="29">
        <v>542.96</v>
      </c>
      <c r="J809" s="29">
        <v>543.88</v>
      </c>
      <c r="K809" s="29">
        <v>0.64</v>
      </c>
    </row>
    <row r="810" spans="1:11" x14ac:dyDescent="0.4">
      <c r="A810" s="15">
        <v>41346</v>
      </c>
      <c r="B810" s="26">
        <v>1994.79</v>
      </c>
      <c r="C810" s="26">
        <v>1999.73</v>
      </c>
      <c r="D810" s="26">
        <v>1988.19</v>
      </c>
      <c r="E810" s="26">
        <v>1999.73</v>
      </c>
      <c r="F810" s="26">
        <v>0.32</v>
      </c>
      <c r="G810" s="27">
        <v>545.96</v>
      </c>
      <c r="H810" s="27">
        <v>549.78</v>
      </c>
      <c r="I810" s="27">
        <v>545.96</v>
      </c>
      <c r="J810" s="27">
        <v>549.73</v>
      </c>
      <c r="K810" s="27">
        <v>1.08</v>
      </c>
    </row>
    <row r="811" spans="1:11" x14ac:dyDescent="0.4">
      <c r="A811" s="15">
        <v>41347</v>
      </c>
      <c r="B811" s="26">
        <v>2000.07</v>
      </c>
      <c r="C811" s="26">
        <v>2002.13</v>
      </c>
      <c r="D811" s="26">
        <v>1978.57</v>
      </c>
      <c r="E811" s="26">
        <v>2002.13</v>
      </c>
      <c r="F811" s="26">
        <v>0.12</v>
      </c>
      <c r="G811" s="27">
        <v>551.66999999999996</v>
      </c>
      <c r="H811" s="27">
        <v>553.74</v>
      </c>
      <c r="I811" s="27">
        <v>547.4</v>
      </c>
      <c r="J811" s="27">
        <v>553.58000000000004</v>
      </c>
      <c r="K811" s="27">
        <v>0.7</v>
      </c>
    </row>
    <row r="812" spans="1:11" x14ac:dyDescent="0.4">
      <c r="A812" s="15">
        <v>41348</v>
      </c>
      <c r="B812" s="26">
        <v>2009.71</v>
      </c>
      <c r="C812" s="26">
        <v>2009.71</v>
      </c>
      <c r="D812" s="26">
        <v>1985.91</v>
      </c>
      <c r="E812" s="26">
        <v>1986.5</v>
      </c>
      <c r="F812" s="26">
        <v>-0.78</v>
      </c>
      <c r="G812" s="27">
        <v>556.63</v>
      </c>
      <c r="H812" s="27">
        <v>556.63</v>
      </c>
      <c r="I812" s="27">
        <v>553.41999999999996</v>
      </c>
      <c r="J812" s="27">
        <v>554.80999999999995</v>
      </c>
      <c r="K812" s="27">
        <v>0.22</v>
      </c>
    </row>
    <row r="813" spans="1:11" x14ac:dyDescent="0.4">
      <c r="A813" s="15">
        <v>41351</v>
      </c>
      <c r="B813" s="26">
        <v>1974.71</v>
      </c>
      <c r="C813" s="26">
        <v>1982.92</v>
      </c>
      <c r="D813" s="26">
        <v>1968.18</v>
      </c>
      <c r="E813" s="26">
        <v>1968.18</v>
      </c>
      <c r="F813" s="26">
        <v>-0.92</v>
      </c>
      <c r="G813" s="27">
        <v>554.66999999999996</v>
      </c>
      <c r="H813" s="27">
        <v>555.67999999999995</v>
      </c>
      <c r="I813" s="27">
        <v>541.09</v>
      </c>
      <c r="J813" s="27">
        <v>541.09</v>
      </c>
      <c r="K813" s="27">
        <v>-2.4700000000000002</v>
      </c>
    </row>
    <row r="814" spans="1:11" x14ac:dyDescent="0.4">
      <c r="A814" s="18">
        <v>41352</v>
      </c>
      <c r="B814" s="28">
        <v>1978.41</v>
      </c>
      <c r="C814" s="28">
        <v>1989.46</v>
      </c>
      <c r="D814" s="28">
        <v>1973.23</v>
      </c>
      <c r="E814" s="28">
        <v>1978.56</v>
      </c>
      <c r="F814" s="28">
        <v>0.53</v>
      </c>
      <c r="G814" s="29">
        <v>545.05999999999995</v>
      </c>
      <c r="H814" s="29">
        <v>550.01</v>
      </c>
      <c r="I814" s="29">
        <v>545.05999999999995</v>
      </c>
      <c r="J814" s="29">
        <v>550.01</v>
      </c>
      <c r="K814" s="29">
        <v>1.65</v>
      </c>
    </row>
    <row r="815" spans="1:11" x14ac:dyDescent="0.4">
      <c r="A815" s="15">
        <v>41353</v>
      </c>
      <c r="B815" s="26">
        <v>1969.19</v>
      </c>
      <c r="C815" s="26">
        <v>1978.17</v>
      </c>
      <c r="D815" s="26">
        <v>1959.4</v>
      </c>
      <c r="E815" s="26">
        <v>1959.41</v>
      </c>
      <c r="F815" s="26">
        <v>-0.97</v>
      </c>
      <c r="G815" s="27">
        <v>551.66999999999996</v>
      </c>
      <c r="H815" s="27">
        <v>552.49</v>
      </c>
      <c r="I815" s="27">
        <v>543.53</v>
      </c>
      <c r="J815" s="27">
        <v>546.26</v>
      </c>
      <c r="K815" s="27">
        <v>-0.68</v>
      </c>
    </row>
    <row r="816" spans="1:11" x14ac:dyDescent="0.4">
      <c r="A816" s="15">
        <v>41354</v>
      </c>
      <c r="B816" s="26">
        <v>1969.3</v>
      </c>
      <c r="C816" s="26">
        <v>1973.26</v>
      </c>
      <c r="D816" s="26">
        <v>1950.82</v>
      </c>
      <c r="E816" s="26">
        <v>1950.82</v>
      </c>
      <c r="F816" s="26">
        <v>-0.44</v>
      </c>
      <c r="G816" s="27">
        <v>549.66</v>
      </c>
      <c r="H816" s="27">
        <v>551.08000000000004</v>
      </c>
      <c r="I816" s="27">
        <v>544.55999999999995</v>
      </c>
      <c r="J816" s="27">
        <v>544.55999999999995</v>
      </c>
      <c r="K816" s="27">
        <v>-0.31</v>
      </c>
    </row>
    <row r="817" spans="1:11" x14ac:dyDescent="0.4">
      <c r="A817" s="15">
        <v>41355</v>
      </c>
      <c r="B817" s="26">
        <v>1949.03</v>
      </c>
      <c r="C817" s="26">
        <v>1956.33</v>
      </c>
      <c r="D817" s="26">
        <v>1946.05</v>
      </c>
      <c r="E817" s="26">
        <v>1948.71</v>
      </c>
      <c r="F817" s="26">
        <v>-0.11</v>
      </c>
      <c r="G817" s="27">
        <v>546.22</v>
      </c>
      <c r="H817" s="27">
        <v>551.42999999999995</v>
      </c>
      <c r="I817" s="27">
        <v>546.1</v>
      </c>
      <c r="J817" s="27">
        <v>551.25</v>
      </c>
      <c r="K817" s="27">
        <v>1.23</v>
      </c>
    </row>
    <row r="818" spans="1:11" x14ac:dyDescent="0.4">
      <c r="A818" s="15">
        <v>41358</v>
      </c>
      <c r="B818" s="26">
        <v>1968.85</v>
      </c>
      <c r="C818" s="26">
        <v>1981.75</v>
      </c>
      <c r="D818" s="26">
        <v>1968.14</v>
      </c>
      <c r="E818" s="26">
        <v>1977.67</v>
      </c>
      <c r="F818" s="26">
        <v>1.49</v>
      </c>
      <c r="G818" s="27">
        <v>554.33000000000004</v>
      </c>
      <c r="H818" s="27">
        <v>554.82000000000005</v>
      </c>
      <c r="I818" s="27">
        <v>549.16999999999996</v>
      </c>
      <c r="J818" s="27">
        <v>549.55999999999995</v>
      </c>
      <c r="K818" s="27">
        <v>-0.31</v>
      </c>
    </row>
    <row r="819" spans="1:11" x14ac:dyDescent="0.4">
      <c r="A819" s="18">
        <v>41359</v>
      </c>
      <c r="B819" s="28">
        <v>1976.81</v>
      </c>
      <c r="C819" s="28">
        <v>1990.23</v>
      </c>
      <c r="D819" s="28">
        <v>1975.6</v>
      </c>
      <c r="E819" s="28">
        <v>1983.7</v>
      </c>
      <c r="F819" s="28">
        <v>0.3</v>
      </c>
      <c r="G819" s="29">
        <v>550.67999999999995</v>
      </c>
      <c r="H819" s="29">
        <v>551.84</v>
      </c>
      <c r="I819" s="29">
        <v>548.5</v>
      </c>
      <c r="J819" s="29">
        <v>549.9</v>
      </c>
      <c r="K819" s="29">
        <v>0.06</v>
      </c>
    </row>
    <row r="820" spans="1:11" x14ac:dyDescent="0.4">
      <c r="A820" s="15">
        <v>41360</v>
      </c>
      <c r="B820" s="26">
        <v>1991.91</v>
      </c>
      <c r="C820" s="26">
        <v>1996.56</v>
      </c>
      <c r="D820" s="26">
        <v>1973.72</v>
      </c>
      <c r="E820" s="26">
        <v>1993.44</v>
      </c>
      <c r="F820" s="26">
        <v>0.49</v>
      </c>
      <c r="G820" s="27">
        <v>552.6</v>
      </c>
      <c r="H820" s="27">
        <v>552.63</v>
      </c>
      <c r="I820" s="27">
        <v>545.61</v>
      </c>
      <c r="J820" s="27">
        <v>548.72</v>
      </c>
      <c r="K820" s="27">
        <v>-0.21</v>
      </c>
    </row>
    <row r="821" spans="1:11" x14ac:dyDescent="0.4">
      <c r="A821" s="15">
        <v>41361</v>
      </c>
      <c r="B821" s="26">
        <v>1989.7</v>
      </c>
      <c r="C821" s="26">
        <v>1995.31</v>
      </c>
      <c r="D821" s="26">
        <v>1985.45</v>
      </c>
      <c r="E821" s="26">
        <v>1993.52</v>
      </c>
      <c r="F821" s="26">
        <v>0</v>
      </c>
      <c r="G821" s="27">
        <v>550.48</v>
      </c>
      <c r="H821" s="27">
        <v>553.1</v>
      </c>
      <c r="I821" s="27">
        <v>550.48</v>
      </c>
      <c r="J821" s="27">
        <v>552.64</v>
      </c>
      <c r="K821" s="27">
        <v>0.71</v>
      </c>
    </row>
    <row r="822" spans="1:11" x14ac:dyDescent="0.4">
      <c r="A822" s="15">
        <v>41362</v>
      </c>
      <c r="B822" s="26">
        <v>2007.12</v>
      </c>
      <c r="C822" s="26">
        <v>2013.21</v>
      </c>
      <c r="D822" s="26">
        <v>2003.96</v>
      </c>
      <c r="E822" s="26">
        <v>2004.89</v>
      </c>
      <c r="F822" s="26">
        <v>0.56999999999999995</v>
      </c>
      <c r="G822" s="27">
        <v>555.79999999999995</v>
      </c>
      <c r="H822" s="27">
        <v>555.87</v>
      </c>
      <c r="I822" s="27">
        <v>553.97</v>
      </c>
      <c r="J822" s="27">
        <v>555.02</v>
      </c>
      <c r="K822" s="27">
        <v>0.43</v>
      </c>
    </row>
    <row r="823" spans="1:11" x14ac:dyDescent="0.4">
      <c r="A823" s="15">
        <v>41365</v>
      </c>
      <c r="B823" s="26">
        <v>2009.94</v>
      </c>
      <c r="C823" s="26">
        <v>2010.15</v>
      </c>
      <c r="D823" s="26">
        <v>1994.54</v>
      </c>
      <c r="E823" s="26">
        <v>1995.99</v>
      </c>
      <c r="F823" s="26">
        <v>-0.44</v>
      </c>
      <c r="G823" s="27">
        <v>557.28</v>
      </c>
      <c r="H823" s="27">
        <v>557.28</v>
      </c>
      <c r="I823" s="27">
        <v>553.45000000000005</v>
      </c>
      <c r="J823" s="27">
        <v>553.97</v>
      </c>
      <c r="K823" s="27">
        <v>-0.19</v>
      </c>
    </row>
    <row r="824" spans="1:11" x14ac:dyDescent="0.4">
      <c r="A824" s="18">
        <v>41366</v>
      </c>
      <c r="B824" s="28">
        <v>1996.81</v>
      </c>
      <c r="C824" s="28">
        <v>2001.78</v>
      </c>
      <c r="D824" s="28">
        <v>1973.27</v>
      </c>
      <c r="E824" s="28">
        <v>1986.15</v>
      </c>
      <c r="F824" s="28">
        <v>-0.49</v>
      </c>
      <c r="G824" s="29">
        <v>555.77</v>
      </c>
      <c r="H824" s="29">
        <v>557.51</v>
      </c>
      <c r="I824" s="29">
        <v>549.08000000000004</v>
      </c>
      <c r="J824" s="29">
        <v>552.83000000000004</v>
      </c>
      <c r="K824" s="29">
        <v>-0.21</v>
      </c>
    </row>
    <row r="825" spans="1:11" x14ac:dyDescent="0.4">
      <c r="A825" s="15">
        <v>41367</v>
      </c>
      <c r="B825" s="26">
        <v>1990.71</v>
      </c>
      <c r="C825" s="26">
        <v>1992.4</v>
      </c>
      <c r="D825" s="26">
        <v>1972.02</v>
      </c>
      <c r="E825" s="26">
        <v>1983.22</v>
      </c>
      <c r="F825" s="26">
        <v>-0.15</v>
      </c>
      <c r="G825" s="27">
        <v>556.32000000000005</v>
      </c>
      <c r="H825" s="27">
        <v>557.96</v>
      </c>
      <c r="I825" s="27">
        <v>553.82000000000005</v>
      </c>
      <c r="J825" s="27">
        <v>557.96</v>
      </c>
      <c r="K825" s="27">
        <v>0.93</v>
      </c>
    </row>
    <row r="826" spans="1:11" x14ac:dyDescent="0.4">
      <c r="A826" s="15">
        <v>41368</v>
      </c>
      <c r="B826" s="26">
        <v>1963.39</v>
      </c>
      <c r="C826" s="26">
        <v>1965.19</v>
      </c>
      <c r="D826" s="26">
        <v>1938.89</v>
      </c>
      <c r="E826" s="26">
        <v>1959.45</v>
      </c>
      <c r="F826" s="26">
        <v>-1.2</v>
      </c>
      <c r="G826" s="27">
        <v>555.63</v>
      </c>
      <c r="H826" s="27">
        <v>557.49</v>
      </c>
      <c r="I826" s="27">
        <v>539.24</v>
      </c>
      <c r="J826" s="27">
        <v>555.23</v>
      </c>
      <c r="K826" s="27">
        <v>-0.49</v>
      </c>
    </row>
    <row r="827" spans="1:11" x14ac:dyDescent="0.4">
      <c r="A827" s="15">
        <v>41369</v>
      </c>
      <c r="B827" s="26">
        <v>1948.33</v>
      </c>
      <c r="C827" s="26">
        <v>1952.1</v>
      </c>
      <c r="D827" s="26">
        <v>1916.77</v>
      </c>
      <c r="E827" s="26">
        <v>1927.23</v>
      </c>
      <c r="F827" s="26">
        <v>-1.64</v>
      </c>
      <c r="G827" s="27">
        <v>556.91999999999996</v>
      </c>
      <c r="H827" s="27">
        <v>558.29</v>
      </c>
      <c r="I827" s="27">
        <v>543.57000000000005</v>
      </c>
      <c r="J827" s="27">
        <v>547.51</v>
      </c>
      <c r="K827" s="27">
        <v>-1.39</v>
      </c>
    </row>
    <row r="828" spans="1:11" x14ac:dyDescent="0.4">
      <c r="A828" s="15">
        <v>41372</v>
      </c>
      <c r="B828" s="26">
        <v>1927.04</v>
      </c>
      <c r="C828" s="26">
        <v>1933.95</v>
      </c>
      <c r="D828" s="26">
        <v>1918.69</v>
      </c>
      <c r="E828" s="26">
        <v>1918.69</v>
      </c>
      <c r="F828" s="26">
        <v>-0.44</v>
      </c>
      <c r="G828" s="27">
        <v>547.17999999999995</v>
      </c>
      <c r="H828" s="27">
        <v>548.09</v>
      </c>
      <c r="I828" s="27">
        <v>528.78</v>
      </c>
      <c r="J828" s="27">
        <v>528.78</v>
      </c>
      <c r="K828" s="27">
        <v>-3.42</v>
      </c>
    </row>
    <row r="829" spans="1:11" x14ac:dyDescent="0.4">
      <c r="A829" s="18">
        <v>41373</v>
      </c>
      <c r="B829" s="28">
        <v>1918.13</v>
      </c>
      <c r="C829" s="28">
        <v>1934.74</v>
      </c>
      <c r="D829" s="28">
        <v>1901.96</v>
      </c>
      <c r="E829" s="28">
        <v>1920.74</v>
      </c>
      <c r="F829" s="28">
        <v>0.11</v>
      </c>
      <c r="G829" s="29">
        <v>526.04</v>
      </c>
      <c r="H829" s="29">
        <v>535.29999999999995</v>
      </c>
      <c r="I829" s="29">
        <v>517.1</v>
      </c>
      <c r="J829" s="29">
        <v>528.15</v>
      </c>
      <c r="K829" s="29">
        <v>-0.12</v>
      </c>
    </row>
    <row r="830" spans="1:11" x14ac:dyDescent="0.4">
      <c r="A830" s="15">
        <v>41374</v>
      </c>
      <c r="B830" s="26">
        <v>1933.73</v>
      </c>
      <c r="C830" s="26">
        <v>1939.19</v>
      </c>
      <c r="D830" s="26">
        <v>1923.43</v>
      </c>
      <c r="E830" s="26">
        <v>1935.58</v>
      </c>
      <c r="F830" s="26">
        <v>0.77</v>
      </c>
      <c r="G830" s="27">
        <v>530.91999999999996</v>
      </c>
      <c r="H830" s="27">
        <v>534.84</v>
      </c>
      <c r="I830" s="27">
        <v>527.75</v>
      </c>
      <c r="J830" s="27">
        <v>534.84</v>
      </c>
      <c r="K830" s="27">
        <v>1.27</v>
      </c>
    </row>
    <row r="831" spans="1:11" x14ac:dyDescent="0.4">
      <c r="A831" s="15">
        <v>41375</v>
      </c>
      <c r="B831" s="26">
        <v>1944.53</v>
      </c>
      <c r="C831" s="26">
        <v>1949.8</v>
      </c>
      <c r="D831" s="26">
        <v>1926.54</v>
      </c>
      <c r="E831" s="26">
        <v>1949.8</v>
      </c>
      <c r="F831" s="26">
        <v>0.73</v>
      </c>
      <c r="G831" s="27">
        <v>540.07000000000005</v>
      </c>
      <c r="H831" s="27">
        <v>544.53</v>
      </c>
      <c r="I831" s="27">
        <v>535.77</v>
      </c>
      <c r="J831" s="27">
        <v>544.29999999999995</v>
      </c>
      <c r="K831" s="27">
        <v>1.77</v>
      </c>
    </row>
    <row r="832" spans="1:11" x14ac:dyDescent="0.4">
      <c r="A832" s="15">
        <v>41376</v>
      </c>
      <c r="B832" s="26">
        <v>1954.22</v>
      </c>
      <c r="C832" s="26">
        <v>1956.21</v>
      </c>
      <c r="D832" s="26">
        <v>1919.9</v>
      </c>
      <c r="E832" s="26">
        <v>1924.23</v>
      </c>
      <c r="F832" s="26">
        <v>-1.31</v>
      </c>
      <c r="G832" s="27">
        <v>547.65</v>
      </c>
      <c r="H832" s="27">
        <v>551.02</v>
      </c>
      <c r="I832" s="27">
        <v>546.72</v>
      </c>
      <c r="J832" s="27">
        <v>547.19000000000005</v>
      </c>
      <c r="K832" s="27">
        <v>0.53</v>
      </c>
    </row>
    <row r="833" spans="1:11" x14ac:dyDescent="0.4">
      <c r="A833" s="15">
        <v>41379</v>
      </c>
      <c r="B833" s="26">
        <v>1916.06</v>
      </c>
      <c r="C833" s="26">
        <v>1927.72</v>
      </c>
      <c r="D833" s="26">
        <v>1907.35</v>
      </c>
      <c r="E833" s="26">
        <v>1920.45</v>
      </c>
      <c r="F833" s="26">
        <v>-0.2</v>
      </c>
      <c r="G833" s="27">
        <v>550.09</v>
      </c>
      <c r="H833" s="27">
        <v>554.30999999999995</v>
      </c>
      <c r="I833" s="27">
        <v>549.64</v>
      </c>
      <c r="J833" s="27">
        <v>553.99</v>
      </c>
      <c r="K833" s="27">
        <v>1.24</v>
      </c>
    </row>
    <row r="834" spans="1:11" x14ac:dyDescent="0.4">
      <c r="A834" s="18">
        <v>41380</v>
      </c>
      <c r="B834" s="28">
        <v>1900.18</v>
      </c>
      <c r="C834" s="28">
        <v>1926.65</v>
      </c>
      <c r="D834" s="28">
        <v>1896.69</v>
      </c>
      <c r="E834" s="28">
        <v>1922.21</v>
      </c>
      <c r="F834" s="28">
        <v>0.09</v>
      </c>
      <c r="G834" s="29">
        <v>548.45000000000005</v>
      </c>
      <c r="H834" s="29">
        <v>558.95000000000005</v>
      </c>
      <c r="I834" s="29">
        <v>548.33000000000004</v>
      </c>
      <c r="J834" s="29">
        <v>558.95000000000005</v>
      </c>
      <c r="K834" s="29">
        <v>0.9</v>
      </c>
    </row>
    <row r="835" spans="1:11" x14ac:dyDescent="0.4">
      <c r="A835" s="15">
        <v>41381</v>
      </c>
      <c r="B835" s="26">
        <v>1934.61</v>
      </c>
      <c r="C835" s="26">
        <v>1934.82</v>
      </c>
      <c r="D835" s="26">
        <v>1910.78</v>
      </c>
      <c r="E835" s="26">
        <v>1923.84</v>
      </c>
      <c r="F835" s="26">
        <v>0.08</v>
      </c>
      <c r="G835" s="27">
        <v>562.5</v>
      </c>
      <c r="H835" s="27">
        <v>563.39</v>
      </c>
      <c r="I835" s="27">
        <v>556.65</v>
      </c>
      <c r="J835" s="27">
        <v>558.54</v>
      </c>
      <c r="K835" s="27">
        <v>-7.0000000000000007E-2</v>
      </c>
    </row>
    <row r="836" spans="1:11" x14ac:dyDescent="0.4">
      <c r="A836" s="15">
        <v>41382</v>
      </c>
      <c r="B836" s="26">
        <v>1916.55</v>
      </c>
      <c r="C836" s="26">
        <v>1919.53</v>
      </c>
      <c r="D836" s="26">
        <v>1900.05</v>
      </c>
      <c r="E836" s="26">
        <v>1900.06</v>
      </c>
      <c r="F836" s="26">
        <v>-1.24</v>
      </c>
      <c r="G836" s="27">
        <v>556.61</v>
      </c>
      <c r="H836" s="27">
        <v>558.92999999999995</v>
      </c>
      <c r="I836" s="27">
        <v>551.1</v>
      </c>
      <c r="J836" s="27">
        <v>551.1</v>
      </c>
      <c r="K836" s="27">
        <v>-1.33</v>
      </c>
    </row>
    <row r="837" spans="1:11" x14ac:dyDescent="0.4">
      <c r="A837" s="15">
        <v>41383</v>
      </c>
      <c r="B837" s="26">
        <v>1899.35</v>
      </c>
      <c r="C837" s="26">
        <v>1910.24</v>
      </c>
      <c r="D837" s="26">
        <v>1888.3</v>
      </c>
      <c r="E837" s="26">
        <v>1906.75</v>
      </c>
      <c r="F837" s="26">
        <v>0.35</v>
      </c>
      <c r="G837" s="27">
        <v>549.78</v>
      </c>
      <c r="H837" s="27">
        <v>551.05999999999995</v>
      </c>
      <c r="I837" s="27">
        <v>540.16</v>
      </c>
      <c r="J837" s="27">
        <v>541.46</v>
      </c>
      <c r="K837" s="27">
        <v>-1.75</v>
      </c>
    </row>
    <row r="838" spans="1:11" x14ac:dyDescent="0.4">
      <c r="A838" s="15">
        <v>41386</v>
      </c>
      <c r="B838" s="26">
        <v>1903.97</v>
      </c>
      <c r="C838" s="26">
        <v>1926.31</v>
      </c>
      <c r="D838" s="26">
        <v>1901.98</v>
      </c>
      <c r="E838" s="26">
        <v>1926.31</v>
      </c>
      <c r="F838" s="26">
        <v>1.03</v>
      </c>
      <c r="G838" s="27">
        <v>540.69000000000005</v>
      </c>
      <c r="H838" s="27">
        <v>548.23</v>
      </c>
      <c r="I838" s="27">
        <v>540.44000000000005</v>
      </c>
      <c r="J838" s="27">
        <v>547.1</v>
      </c>
      <c r="K838" s="27">
        <v>1.04</v>
      </c>
    </row>
    <row r="839" spans="1:11" x14ac:dyDescent="0.4">
      <c r="A839" s="18">
        <v>41387</v>
      </c>
      <c r="B839" s="28">
        <v>1924.43</v>
      </c>
      <c r="C839" s="28">
        <v>1924.79</v>
      </c>
      <c r="D839" s="28">
        <v>1908.77</v>
      </c>
      <c r="E839" s="28">
        <v>1918.63</v>
      </c>
      <c r="F839" s="28">
        <v>-0.4</v>
      </c>
      <c r="G839" s="29">
        <v>550.23</v>
      </c>
      <c r="H839" s="29">
        <v>554.38</v>
      </c>
      <c r="I839" s="29">
        <v>549.99</v>
      </c>
      <c r="J839" s="29">
        <v>554.37</v>
      </c>
      <c r="K839" s="29">
        <v>1.33</v>
      </c>
    </row>
    <row r="840" spans="1:11" x14ac:dyDescent="0.4">
      <c r="A840" s="15">
        <v>41388</v>
      </c>
      <c r="B840" s="26">
        <v>1931.06</v>
      </c>
      <c r="C840" s="26">
        <v>1939.35</v>
      </c>
      <c r="D840" s="26">
        <v>1921.03</v>
      </c>
      <c r="E840" s="26">
        <v>1935.31</v>
      </c>
      <c r="F840" s="26">
        <v>0.87</v>
      </c>
      <c r="G840" s="27">
        <v>559.01</v>
      </c>
      <c r="H840" s="27">
        <v>564.01</v>
      </c>
      <c r="I840" s="27">
        <v>558.45000000000005</v>
      </c>
      <c r="J840" s="27">
        <v>563.80999999999995</v>
      </c>
      <c r="K840" s="27">
        <v>1.7</v>
      </c>
    </row>
    <row r="841" spans="1:11" x14ac:dyDescent="0.4">
      <c r="A841" s="15">
        <v>41389</v>
      </c>
      <c r="B841" s="26">
        <v>1937.88</v>
      </c>
      <c r="C841" s="26">
        <v>1951.66</v>
      </c>
      <c r="D841" s="26">
        <v>1935.81</v>
      </c>
      <c r="E841" s="26">
        <v>1951.6</v>
      </c>
      <c r="F841" s="26">
        <v>0.84</v>
      </c>
      <c r="G841" s="27">
        <v>564.64</v>
      </c>
      <c r="H841" s="27">
        <v>565.83000000000004</v>
      </c>
      <c r="I841" s="27">
        <v>559</v>
      </c>
      <c r="J841" s="27">
        <v>559.4</v>
      </c>
      <c r="K841" s="27">
        <v>-0.78</v>
      </c>
    </row>
    <row r="842" spans="1:11" x14ac:dyDescent="0.4">
      <c r="A842" s="15">
        <v>41390</v>
      </c>
      <c r="B842" s="26">
        <v>1949.92</v>
      </c>
      <c r="C842" s="26">
        <v>1951.86</v>
      </c>
      <c r="D842" s="26">
        <v>1942.37</v>
      </c>
      <c r="E842" s="26">
        <v>1944.56</v>
      </c>
      <c r="F842" s="26">
        <v>-0.36</v>
      </c>
      <c r="G842" s="27">
        <v>562.69000000000005</v>
      </c>
      <c r="H842" s="27">
        <v>565.64</v>
      </c>
      <c r="I842" s="27">
        <v>562.05999999999995</v>
      </c>
      <c r="J842" s="27">
        <v>565.35</v>
      </c>
      <c r="K842" s="27">
        <v>1.06</v>
      </c>
    </row>
    <row r="843" spans="1:11" x14ac:dyDescent="0.4">
      <c r="A843" s="15">
        <v>41393</v>
      </c>
      <c r="B843" s="26">
        <v>1948.87</v>
      </c>
      <c r="C843" s="26">
        <v>1948.97</v>
      </c>
      <c r="D843" s="26">
        <v>1934.68</v>
      </c>
      <c r="E843" s="26">
        <v>1940.7</v>
      </c>
      <c r="F843" s="26">
        <v>-0.2</v>
      </c>
      <c r="G843" s="27">
        <v>567.59</v>
      </c>
      <c r="H843" s="27">
        <v>568.91999999999996</v>
      </c>
      <c r="I843" s="27">
        <v>564.91999999999996</v>
      </c>
      <c r="J843" s="27">
        <v>568.36</v>
      </c>
      <c r="K843" s="27">
        <v>0.53</v>
      </c>
    </row>
    <row r="844" spans="1:11" x14ac:dyDescent="0.4">
      <c r="A844" s="18">
        <v>41394</v>
      </c>
      <c r="B844" s="28">
        <v>1947.07</v>
      </c>
      <c r="C844" s="28">
        <v>1967.06</v>
      </c>
      <c r="D844" s="28">
        <v>1946.99</v>
      </c>
      <c r="E844" s="28">
        <v>1963.95</v>
      </c>
      <c r="F844" s="28">
        <v>1.2</v>
      </c>
      <c r="G844" s="29">
        <v>570.24</v>
      </c>
      <c r="H844" s="29">
        <v>570.28</v>
      </c>
      <c r="I844" s="29">
        <v>562.30999999999995</v>
      </c>
      <c r="J844" s="29">
        <v>563.87</v>
      </c>
      <c r="K844" s="29">
        <v>-0.79</v>
      </c>
    </row>
    <row r="845" spans="1:11" x14ac:dyDescent="0.4">
      <c r="A845" s="15">
        <v>41396</v>
      </c>
      <c r="B845" s="26">
        <v>1961.67</v>
      </c>
      <c r="C845" s="26">
        <v>1966.68</v>
      </c>
      <c r="D845" s="26">
        <v>1954.28</v>
      </c>
      <c r="E845" s="26">
        <v>1957.21</v>
      </c>
      <c r="F845" s="26">
        <v>-0.34</v>
      </c>
      <c r="G845" s="27">
        <v>564.51</v>
      </c>
      <c r="H845" s="27">
        <v>565.64</v>
      </c>
      <c r="I845" s="27">
        <v>559.75</v>
      </c>
      <c r="J845" s="27">
        <v>560.48</v>
      </c>
      <c r="K845" s="27">
        <v>-0.6</v>
      </c>
    </row>
    <row r="846" spans="1:11" x14ac:dyDescent="0.4">
      <c r="A846" s="15">
        <v>41397</v>
      </c>
      <c r="B846" s="26">
        <v>1967.88</v>
      </c>
      <c r="C846" s="26">
        <v>1968.04</v>
      </c>
      <c r="D846" s="26">
        <v>1953.4</v>
      </c>
      <c r="E846" s="26">
        <v>1965.71</v>
      </c>
      <c r="F846" s="26">
        <v>0.43</v>
      </c>
      <c r="G846" s="27">
        <v>563.87</v>
      </c>
      <c r="H846" s="27">
        <v>565.33000000000004</v>
      </c>
      <c r="I846" s="27">
        <v>559.49</v>
      </c>
      <c r="J846" s="27">
        <v>565.33000000000004</v>
      </c>
      <c r="K846" s="27">
        <v>0.87</v>
      </c>
    </row>
    <row r="847" spans="1:11" x14ac:dyDescent="0.4">
      <c r="A847" s="15">
        <v>41400</v>
      </c>
      <c r="B847" s="26">
        <v>1977.44</v>
      </c>
      <c r="C847" s="26">
        <v>1983.64</v>
      </c>
      <c r="D847" s="26">
        <v>1960.14</v>
      </c>
      <c r="E847" s="26">
        <v>1961.48</v>
      </c>
      <c r="F847" s="26">
        <v>-0.22</v>
      </c>
      <c r="G847" s="27">
        <v>568.82000000000005</v>
      </c>
      <c r="H847" s="27">
        <v>569.04999999999995</v>
      </c>
      <c r="I847" s="27">
        <v>567.12</v>
      </c>
      <c r="J847" s="27">
        <v>567.13</v>
      </c>
      <c r="K847" s="27">
        <v>0.32</v>
      </c>
    </row>
    <row r="848" spans="1:11" x14ac:dyDescent="0.4">
      <c r="A848" s="15">
        <v>41401</v>
      </c>
      <c r="B848" s="26">
        <v>1962.28</v>
      </c>
      <c r="C848" s="26">
        <v>1962.87</v>
      </c>
      <c r="D848" s="26">
        <v>1951.27</v>
      </c>
      <c r="E848" s="26">
        <v>1954.35</v>
      </c>
      <c r="F848" s="26">
        <v>-0.36</v>
      </c>
      <c r="G848" s="27">
        <v>569.69000000000005</v>
      </c>
      <c r="H848" s="27">
        <v>573.76</v>
      </c>
      <c r="I848" s="27">
        <v>568.73</v>
      </c>
      <c r="J848" s="27">
        <v>573.67999999999995</v>
      </c>
      <c r="K848" s="27">
        <v>1.1499999999999999</v>
      </c>
    </row>
    <row r="849" spans="1:11" x14ac:dyDescent="0.4">
      <c r="A849" s="18">
        <v>41402</v>
      </c>
      <c r="B849" s="28">
        <v>1961.73</v>
      </c>
      <c r="C849" s="28">
        <v>1964.08</v>
      </c>
      <c r="D849" s="28">
        <v>1952.38</v>
      </c>
      <c r="E849" s="28">
        <v>1956.45</v>
      </c>
      <c r="F849" s="28">
        <v>0.11</v>
      </c>
      <c r="G849" s="29">
        <v>576.6</v>
      </c>
      <c r="H849" s="29">
        <v>577.5</v>
      </c>
      <c r="I849" s="29">
        <v>575.29999999999995</v>
      </c>
      <c r="J849" s="29">
        <v>576.70000000000005</v>
      </c>
      <c r="K849" s="29">
        <v>0.53</v>
      </c>
    </row>
    <row r="850" spans="1:11" x14ac:dyDescent="0.4">
      <c r="A850" s="15">
        <v>41403</v>
      </c>
      <c r="B850" s="26">
        <v>1963.61</v>
      </c>
      <c r="C850" s="26">
        <v>1982.32</v>
      </c>
      <c r="D850" s="26">
        <v>1961.5</v>
      </c>
      <c r="E850" s="26">
        <v>1979.45</v>
      </c>
      <c r="F850" s="26">
        <v>1.18</v>
      </c>
      <c r="G850" s="27">
        <v>579</v>
      </c>
      <c r="H850" s="27">
        <v>579.33000000000004</v>
      </c>
      <c r="I850" s="27">
        <v>572.82000000000005</v>
      </c>
      <c r="J850" s="27">
        <v>573.35</v>
      </c>
      <c r="K850" s="27">
        <v>-0.57999999999999996</v>
      </c>
    </row>
    <row r="851" spans="1:11" x14ac:dyDescent="0.4">
      <c r="A851" s="15">
        <v>41404</v>
      </c>
      <c r="B851" s="26">
        <v>1975.48</v>
      </c>
      <c r="C851" s="26">
        <v>1975.48</v>
      </c>
      <c r="D851" s="26">
        <v>1944.75</v>
      </c>
      <c r="E851" s="26">
        <v>1944.75</v>
      </c>
      <c r="F851" s="26">
        <v>-1.75</v>
      </c>
      <c r="G851" s="27">
        <v>574.51</v>
      </c>
      <c r="H851" s="27">
        <v>574.51</v>
      </c>
      <c r="I851" s="27">
        <v>569.44000000000005</v>
      </c>
      <c r="J851" s="27">
        <v>569.70000000000005</v>
      </c>
      <c r="K851" s="27">
        <v>-0.64</v>
      </c>
    </row>
    <row r="852" spans="1:11" x14ac:dyDescent="0.4">
      <c r="A852" s="15">
        <v>41407</v>
      </c>
      <c r="B852" s="26">
        <v>1936.86</v>
      </c>
      <c r="C852" s="26">
        <v>1948.7</v>
      </c>
      <c r="D852" s="26">
        <v>1935.57</v>
      </c>
      <c r="E852" s="26">
        <v>1948.7</v>
      </c>
      <c r="F852" s="26">
        <v>0.2</v>
      </c>
      <c r="G852" s="27">
        <v>571.76</v>
      </c>
      <c r="H852" s="27">
        <v>572.12</v>
      </c>
      <c r="I852" s="27">
        <v>565.72</v>
      </c>
      <c r="J852" s="27">
        <v>565.72</v>
      </c>
      <c r="K852" s="27">
        <v>-0.7</v>
      </c>
    </row>
    <row r="853" spans="1:11" x14ac:dyDescent="0.4">
      <c r="A853" s="15">
        <v>41408</v>
      </c>
      <c r="B853" s="26">
        <v>1954.39</v>
      </c>
      <c r="C853" s="26">
        <v>1972.5</v>
      </c>
      <c r="D853" s="26">
        <v>1954.13</v>
      </c>
      <c r="E853" s="26">
        <v>1968.83</v>
      </c>
      <c r="F853" s="26">
        <v>1.03</v>
      </c>
      <c r="G853" s="27">
        <v>568.04</v>
      </c>
      <c r="H853" s="27">
        <v>569.39</v>
      </c>
      <c r="I853" s="27">
        <v>554.34</v>
      </c>
      <c r="J853" s="27">
        <v>560.47</v>
      </c>
      <c r="K853" s="27">
        <v>-0.93</v>
      </c>
    </row>
    <row r="854" spans="1:11" x14ac:dyDescent="0.4">
      <c r="A854" s="18">
        <v>41409</v>
      </c>
      <c r="B854" s="28">
        <v>1971.96</v>
      </c>
      <c r="C854" s="28">
        <v>1972.44</v>
      </c>
      <c r="D854" s="28">
        <v>1963.52</v>
      </c>
      <c r="E854" s="28">
        <v>1971.26</v>
      </c>
      <c r="F854" s="28">
        <v>0.12</v>
      </c>
      <c r="G854" s="29">
        <v>563.17999999999995</v>
      </c>
      <c r="H854" s="29">
        <v>565.79999999999995</v>
      </c>
      <c r="I854" s="29">
        <v>563.01</v>
      </c>
      <c r="J854" s="29">
        <v>565.65</v>
      </c>
      <c r="K854" s="29">
        <v>0.92</v>
      </c>
    </row>
    <row r="855" spans="1:11" x14ac:dyDescent="0.4">
      <c r="A855" s="15">
        <v>41410</v>
      </c>
      <c r="B855" s="26">
        <v>1980.03</v>
      </c>
      <c r="C855" s="26">
        <v>1991.98</v>
      </c>
      <c r="D855" s="26">
        <v>1980.03</v>
      </c>
      <c r="E855" s="26">
        <v>1986.81</v>
      </c>
      <c r="F855" s="26">
        <v>0.79</v>
      </c>
      <c r="G855" s="27">
        <v>568.61</v>
      </c>
      <c r="H855" s="27">
        <v>568.62</v>
      </c>
      <c r="I855" s="27">
        <v>565.87</v>
      </c>
      <c r="J855" s="27">
        <v>566.05999999999995</v>
      </c>
      <c r="K855" s="27">
        <v>7.0000000000000007E-2</v>
      </c>
    </row>
    <row r="856" spans="1:11" x14ac:dyDescent="0.4">
      <c r="A856" s="15">
        <v>41414</v>
      </c>
      <c r="B856" s="26">
        <v>1990.36</v>
      </c>
      <c r="C856" s="26">
        <v>1991.27</v>
      </c>
      <c r="D856" s="26">
        <v>1982.43</v>
      </c>
      <c r="E856" s="26">
        <v>1982.43</v>
      </c>
      <c r="F856" s="26">
        <v>-0.22</v>
      </c>
      <c r="G856" s="27">
        <v>567.82000000000005</v>
      </c>
      <c r="H856" s="27">
        <v>567.92999999999995</v>
      </c>
      <c r="I856" s="27">
        <v>565.69000000000005</v>
      </c>
      <c r="J856" s="27">
        <v>567.32000000000005</v>
      </c>
      <c r="K856" s="27">
        <v>0.22</v>
      </c>
    </row>
    <row r="857" spans="1:11" x14ac:dyDescent="0.4">
      <c r="A857" s="15">
        <v>41415</v>
      </c>
      <c r="B857" s="26">
        <v>1994.02</v>
      </c>
      <c r="C857" s="26">
        <v>1995.1</v>
      </c>
      <c r="D857" s="26">
        <v>1976.17</v>
      </c>
      <c r="E857" s="26">
        <v>1981.09</v>
      </c>
      <c r="F857" s="26">
        <v>-7.0000000000000007E-2</v>
      </c>
      <c r="G857" s="27">
        <v>569.30999999999995</v>
      </c>
      <c r="H857" s="27">
        <v>572.69000000000005</v>
      </c>
      <c r="I857" s="27">
        <v>569.30999999999995</v>
      </c>
      <c r="J857" s="27">
        <v>572.69000000000005</v>
      </c>
      <c r="K857" s="27">
        <v>0.95</v>
      </c>
    </row>
    <row r="858" spans="1:11" x14ac:dyDescent="0.4">
      <c r="A858" s="15">
        <v>41416</v>
      </c>
      <c r="B858" s="26">
        <v>1991.76</v>
      </c>
      <c r="C858" s="26">
        <v>1998.7</v>
      </c>
      <c r="D858" s="26">
        <v>1987.23</v>
      </c>
      <c r="E858" s="26">
        <v>1993.83</v>
      </c>
      <c r="F858" s="26">
        <v>0.64</v>
      </c>
      <c r="G858" s="27">
        <v>575.08000000000004</v>
      </c>
      <c r="H858" s="27">
        <v>575.22</v>
      </c>
      <c r="I858" s="27">
        <v>573.39</v>
      </c>
      <c r="J858" s="27">
        <v>574.25</v>
      </c>
      <c r="K858" s="27">
        <v>0.27</v>
      </c>
    </row>
    <row r="859" spans="1:11" x14ac:dyDescent="0.4">
      <c r="A859" s="18">
        <v>41417</v>
      </c>
      <c r="B859" s="28">
        <v>1985.91</v>
      </c>
      <c r="C859" s="28">
        <v>1991.35</v>
      </c>
      <c r="D859" s="28">
        <v>1969.19</v>
      </c>
      <c r="E859" s="28">
        <v>1969.19</v>
      </c>
      <c r="F859" s="28">
        <v>-1.24</v>
      </c>
      <c r="G859" s="29">
        <v>574.58000000000004</v>
      </c>
      <c r="H859" s="29">
        <v>576.45000000000005</v>
      </c>
      <c r="I859" s="29">
        <v>569.33000000000004</v>
      </c>
      <c r="J859" s="29">
        <v>569.34</v>
      </c>
      <c r="K859" s="29">
        <v>-0.86</v>
      </c>
    </row>
    <row r="860" spans="1:11" x14ac:dyDescent="0.4">
      <c r="A860" s="15">
        <v>41418</v>
      </c>
      <c r="B860" s="26">
        <v>1979.35</v>
      </c>
      <c r="C860" s="26">
        <v>1979.93</v>
      </c>
      <c r="D860" s="26">
        <v>1961.59</v>
      </c>
      <c r="E860" s="26">
        <v>1973.45</v>
      </c>
      <c r="F860" s="26">
        <v>0.22</v>
      </c>
      <c r="G860" s="27">
        <v>572.26</v>
      </c>
      <c r="H860" s="27">
        <v>574.07000000000005</v>
      </c>
      <c r="I860" s="27">
        <v>569.41999999999996</v>
      </c>
      <c r="J860" s="27">
        <v>574.05999999999995</v>
      </c>
      <c r="K860" s="27">
        <v>0.83</v>
      </c>
    </row>
    <row r="861" spans="1:11" x14ac:dyDescent="0.4">
      <c r="A861" s="15">
        <v>41421</v>
      </c>
      <c r="B861" s="26">
        <v>1974.59</v>
      </c>
      <c r="C861" s="26">
        <v>1984.13</v>
      </c>
      <c r="D861" s="26">
        <v>1971.53</v>
      </c>
      <c r="E861" s="26">
        <v>1979.97</v>
      </c>
      <c r="F861" s="26">
        <v>0.33</v>
      </c>
      <c r="G861" s="27">
        <v>575.98</v>
      </c>
      <c r="H861" s="27">
        <v>577.78</v>
      </c>
      <c r="I861" s="27">
        <v>575.36</v>
      </c>
      <c r="J861" s="27">
        <v>577.55999999999995</v>
      </c>
      <c r="K861" s="27">
        <v>0.61</v>
      </c>
    </row>
    <row r="862" spans="1:11" x14ac:dyDescent="0.4">
      <c r="A862" s="15">
        <v>41422</v>
      </c>
      <c r="B862" s="26">
        <v>1983.58</v>
      </c>
      <c r="C862" s="26">
        <v>1991.2</v>
      </c>
      <c r="D862" s="26">
        <v>1978.89</v>
      </c>
      <c r="E862" s="26">
        <v>1986.22</v>
      </c>
      <c r="F862" s="26">
        <v>0.32</v>
      </c>
      <c r="G862" s="27">
        <v>579.87</v>
      </c>
      <c r="H862" s="27">
        <v>585.76</v>
      </c>
      <c r="I862" s="27">
        <v>579.6</v>
      </c>
      <c r="J862" s="27">
        <v>585.76</v>
      </c>
      <c r="K862" s="27">
        <v>1.42</v>
      </c>
    </row>
    <row r="863" spans="1:11" x14ac:dyDescent="0.4">
      <c r="A863" s="15">
        <v>41423</v>
      </c>
      <c r="B863" s="26">
        <v>1993.69</v>
      </c>
      <c r="C863" s="26">
        <v>2009.43</v>
      </c>
      <c r="D863" s="26">
        <v>1992.68</v>
      </c>
      <c r="E863" s="26">
        <v>2001.2</v>
      </c>
      <c r="F863" s="26">
        <v>0.75</v>
      </c>
      <c r="G863" s="27">
        <v>588.39</v>
      </c>
      <c r="H863" s="27">
        <v>588.54</v>
      </c>
      <c r="I863" s="27">
        <v>585.69000000000005</v>
      </c>
      <c r="J863" s="27">
        <v>585.69000000000005</v>
      </c>
      <c r="K863" s="27">
        <v>-0.01</v>
      </c>
    </row>
    <row r="864" spans="1:11" x14ac:dyDescent="0.4">
      <c r="A864" s="18">
        <v>41424</v>
      </c>
      <c r="B864" s="28">
        <v>1999.83</v>
      </c>
      <c r="C864" s="28">
        <v>2008.23</v>
      </c>
      <c r="D864" s="28">
        <v>1997.84</v>
      </c>
      <c r="E864" s="28">
        <v>2000.1</v>
      </c>
      <c r="F864" s="28">
        <v>-0.05</v>
      </c>
      <c r="G864" s="29">
        <v>586.66999999999996</v>
      </c>
      <c r="H864" s="29">
        <v>587.89</v>
      </c>
      <c r="I864" s="29">
        <v>580.24</v>
      </c>
      <c r="J864" s="29">
        <v>581.13</v>
      </c>
      <c r="K864" s="29">
        <v>-0.78</v>
      </c>
    </row>
    <row r="865" spans="1:11" x14ac:dyDescent="0.4">
      <c r="A865" s="15">
        <v>41425</v>
      </c>
      <c r="B865" s="26">
        <v>2009.25</v>
      </c>
      <c r="C865" s="26">
        <v>2013.29</v>
      </c>
      <c r="D865" s="26">
        <v>2000.82</v>
      </c>
      <c r="E865" s="26">
        <v>2001.05</v>
      </c>
      <c r="F865" s="26">
        <v>0.05</v>
      </c>
      <c r="G865" s="27">
        <v>583.14</v>
      </c>
      <c r="H865" s="27">
        <v>583.80999999999995</v>
      </c>
      <c r="I865" s="27">
        <v>571.61</v>
      </c>
      <c r="J865" s="27">
        <v>577.87</v>
      </c>
      <c r="K865" s="27">
        <v>-0.56000000000000005</v>
      </c>
    </row>
    <row r="866" spans="1:11" x14ac:dyDescent="0.4">
      <c r="A866" s="15">
        <v>41428</v>
      </c>
      <c r="B866" s="26">
        <v>1993.11</v>
      </c>
      <c r="C866" s="26">
        <v>2000.56</v>
      </c>
      <c r="D866" s="26">
        <v>1989.51</v>
      </c>
      <c r="E866" s="26">
        <v>1989.57</v>
      </c>
      <c r="F866" s="26">
        <v>-0.56999999999999995</v>
      </c>
      <c r="G866" s="27">
        <v>576.23</v>
      </c>
      <c r="H866" s="27">
        <v>578.30999999999995</v>
      </c>
      <c r="I866" s="27">
        <v>569.4</v>
      </c>
      <c r="J866" s="27">
        <v>569.41</v>
      </c>
      <c r="K866" s="27">
        <v>-1.46</v>
      </c>
    </row>
    <row r="867" spans="1:11" x14ac:dyDescent="0.4">
      <c r="A867" s="15">
        <v>41429</v>
      </c>
      <c r="B867" s="26">
        <v>1998.38</v>
      </c>
      <c r="C867" s="26">
        <v>1999.73</v>
      </c>
      <c r="D867" s="26">
        <v>1979.42</v>
      </c>
      <c r="E867" s="26">
        <v>1989.51</v>
      </c>
      <c r="F867" s="26">
        <v>0</v>
      </c>
      <c r="G867" s="27">
        <v>571.01</v>
      </c>
      <c r="H867" s="27">
        <v>571.73</v>
      </c>
      <c r="I867" s="27">
        <v>558.75</v>
      </c>
      <c r="J867" s="27">
        <v>561.54999999999995</v>
      </c>
      <c r="K867" s="27">
        <v>-1.38</v>
      </c>
    </row>
    <row r="868" spans="1:11" x14ac:dyDescent="0.4">
      <c r="A868" s="15">
        <v>41430</v>
      </c>
      <c r="B868" s="26">
        <v>1988.94</v>
      </c>
      <c r="C868" s="26">
        <v>1989.29</v>
      </c>
      <c r="D868" s="26">
        <v>1959.19</v>
      </c>
      <c r="E868" s="26">
        <v>1959.19</v>
      </c>
      <c r="F868" s="26">
        <v>-1.52</v>
      </c>
      <c r="G868" s="27">
        <v>560.38</v>
      </c>
      <c r="H868" s="27">
        <v>560.55999999999995</v>
      </c>
      <c r="I868" s="27">
        <v>549.09</v>
      </c>
      <c r="J868" s="27">
        <v>549.09</v>
      </c>
      <c r="K868" s="27">
        <v>-2.2200000000000002</v>
      </c>
    </row>
    <row r="869" spans="1:11" x14ac:dyDescent="0.4">
      <c r="A869" s="18">
        <v>41432</v>
      </c>
      <c r="B869" s="28">
        <v>1953.83</v>
      </c>
      <c r="C869" s="28">
        <v>1954.82</v>
      </c>
      <c r="D869" s="28">
        <v>1923.84</v>
      </c>
      <c r="E869" s="28">
        <v>1923.85</v>
      </c>
      <c r="F869" s="28">
        <v>-1.8</v>
      </c>
      <c r="G869" s="29">
        <v>550.34</v>
      </c>
      <c r="H869" s="29">
        <v>551.57000000000005</v>
      </c>
      <c r="I869" s="29">
        <v>531.03</v>
      </c>
      <c r="J869" s="29">
        <v>535.75</v>
      </c>
      <c r="K869" s="29">
        <v>-2.4300000000000002</v>
      </c>
    </row>
    <row r="870" spans="1:11" x14ac:dyDescent="0.4">
      <c r="A870" s="15">
        <v>41435</v>
      </c>
      <c r="B870" s="26">
        <v>1927.19</v>
      </c>
      <c r="C870" s="26">
        <v>1934.92</v>
      </c>
      <c r="D870" s="26">
        <v>1923.59</v>
      </c>
      <c r="E870" s="26">
        <v>1932.7</v>
      </c>
      <c r="F870" s="26">
        <v>0.46</v>
      </c>
      <c r="G870" s="27">
        <v>538.49</v>
      </c>
      <c r="H870" s="27">
        <v>547.79999999999995</v>
      </c>
      <c r="I870" s="27">
        <v>537.94000000000005</v>
      </c>
      <c r="J870" s="27">
        <v>547</v>
      </c>
      <c r="K870" s="27">
        <v>2.1</v>
      </c>
    </row>
    <row r="871" spans="1:11" x14ac:dyDescent="0.4">
      <c r="A871" s="15">
        <v>41436</v>
      </c>
      <c r="B871" s="26">
        <v>1933.1</v>
      </c>
      <c r="C871" s="26">
        <v>1933.34</v>
      </c>
      <c r="D871" s="26">
        <v>1910.05</v>
      </c>
      <c r="E871" s="26">
        <v>1920.68</v>
      </c>
      <c r="F871" s="26">
        <v>-0.62</v>
      </c>
      <c r="G871" s="27">
        <v>547.45000000000005</v>
      </c>
      <c r="H871" s="27">
        <v>548.02</v>
      </c>
      <c r="I871" s="27">
        <v>543.36</v>
      </c>
      <c r="J871" s="27">
        <v>547.87</v>
      </c>
      <c r="K871" s="27">
        <v>0.16</v>
      </c>
    </row>
    <row r="872" spans="1:11" x14ac:dyDescent="0.4">
      <c r="A872" s="15">
        <v>41437</v>
      </c>
      <c r="B872" s="26">
        <v>1913.6</v>
      </c>
      <c r="C872" s="26">
        <v>1921.54</v>
      </c>
      <c r="D872" s="26">
        <v>1907.29</v>
      </c>
      <c r="E872" s="26">
        <v>1909.91</v>
      </c>
      <c r="F872" s="26">
        <v>-0.56000000000000005</v>
      </c>
      <c r="G872" s="27">
        <v>545.34</v>
      </c>
      <c r="H872" s="27">
        <v>550.98</v>
      </c>
      <c r="I872" s="27">
        <v>545.25</v>
      </c>
      <c r="J872" s="27">
        <v>546.20000000000005</v>
      </c>
      <c r="K872" s="27">
        <v>-0.3</v>
      </c>
    </row>
    <row r="873" spans="1:11" x14ac:dyDescent="0.4">
      <c r="A873" s="15">
        <v>41438</v>
      </c>
      <c r="B873" s="26">
        <v>1905.1</v>
      </c>
      <c r="C873" s="26">
        <v>1911.04</v>
      </c>
      <c r="D873" s="26">
        <v>1881.24</v>
      </c>
      <c r="E873" s="26">
        <v>1882.73</v>
      </c>
      <c r="F873" s="26">
        <v>-1.42</v>
      </c>
      <c r="G873" s="27">
        <v>545.20000000000005</v>
      </c>
      <c r="H873" s="27">
        <v>547.38</v>
      </c>
      <c r="I873" s="27">
        <v>536</v>
      </c>
      <c r="J873" s="27">
        <v>540.82000000000005</v>
      </c>
      <c r="K873" s="27">
        <v>-0.98</v>
      </c>
    </row>
    <row r="874" spans="1:11" x14ac:dyDescent="0.4">
      <c r="A874" s="18">
        <v>41439</v>
      </c>
      <c r="B874" s="28">
        <v>1895.77</v>
      </c>
      <c r="C874" s="28">
        <v>1896.6</v>
      </c>
      <c r="D874" s="28">
        <v>1881.5</v>
      </c>
      <c r="E874" s="28">
        <v>1889.24</v>
      </c>
      <c r="F874" s="28">
        <v>0.35</v>
      </c>
      <c r="G874" s="29">
        <v>545.98</v>
      </c>
      <c r="H874" s="29">
        <v>546.54999999999995</v>
      </c>
      <c r="I874" s="29">
        <v>534.30999999999995</v>
      </c>
      <c r="J874" s="29">
        <v>536.04</v>
      </c>
      <c r="K874" s="29">
        <v>-0.88</v>
      </c>
    </row>
    <row r="875" spans="1:11" x14ac:dyDescent="0.4">
      <c r="A875" s="15">
        <v>41442</v>
      </c>
      <c r="B875" s="26">
        <v>1889.45</v>
      </c>
      <c r="C875" s="26">
        <v>1897.7</v>
      </c>
      <c r="D875" s="26">
        <v>1878.4</v>
      </c>
      <c r="E875" s="26">
        <v>1883.1</v>
      </c>
      <c r="F875" s="26">
        <v>-0.32</v>
      </c>
      <c r="G875" s="27">
        <v>537.61</v>
      </c>
      <c r="H875" s="27">
        <v>539.1</v>
      </c>
      <c r="I875" s="27">
        <v>519.41</v>
      </c>
      <c r="J875" s="27">
        <v>524.5</v>
      </c>
      <c r="K875" s="27">
        <v>-2.15</v>
      </c>
    </row>
    <row r="876" spans="1:11" x14ac:dyDescent="0.4">
      <c r="A876" s="15">
        <v>41443</v>
      </c>
      <c r="B876" s="26">
        <v>1887.72</v>
      </c>
      <c r="C876" s="26">
        <v>1900.63</v>
      </c>
      <c r="D876" s="26">
        <v>1872.7</v>
      </c>
      <c r="E876" s="26">
        <v>1900.62</v>
      </c>
      <c r="F876" s="26">
        <v>0.93</v>
      </c>
      <c r="G876" s="27">
        <v>526.92999999999995</v>
      </c>
      <c r="H876" s="27">
        <v>534.27</v>
      </c>
      <c r="I876" s="27">
        <v>519.80999999999995</v>
      </c>
      <c r="J876" s="27">
        <v>534.26</v>
      </c>
      <c r="K876" s="27">
        <v>1.86</v>
      </c>
    </row>
    <row r="877" spans="1:11" x14ac:dyDescent="0.4">
      <c r="A877" s="15">
        <v>41444</v>
      </c>
      <c r="B877" s="26">
        <v>1899.5</v>
      </c>
      <c r="C877" s="26">
        <v>1899.5</v>
      </c>
      <c r="D877" s="26">
        <v>1883.41</v>
      </c>
      <c r="E877" s="26">
        <v>1888.31</v>
      </c>
      <c r="F877" s="26">
        <v>-0.65</v>
      </c>
      <c r="G877" s="27">
        <v>536.51</v>
      </c>
      <c r="H877" s="27">
        <v>537.19000000000005</v>
      </c>
      <c r="I877" s="27">
        <v>531.29999999999995</v>
      </c>
      <c r="J877" s="27">
        <v>531.41</v>
      </c>
      <c r="K877" s="27">
        <v>-0.53</v>
      </c>
    </row>
    <row r="878" spans="1:11" x14ac:dyDescent="0.4">
      <c r="A878" s="15">
        <v>41445</v>
      </c>
      <c r="B878" s="26">
        <v>1864.37</v>
      </c>
      <c r="C878" s="26">
        <v>1873.18</v>
      </c>
      <c r="D878" s="26">
        <v>1844.41</v>
      </c>
      <c r="E878" s="26">
        <v>1850.49</v>
      </c>
      <c r="F878" s="26">
        <v>-2</v>
      </c>
      <c r="G878" s="27">
        <v>524.88</v>
      </c>
      <c r="H878" s="27">
        <v>531.96</v>
      </c>
      <c r="I878" s="27">
        <v>521.02</v>
      </c>
      <c r="J878" s="27">
        <v>525.59</v>
      </c>
      <c r="K878" s="27">
        <v>-1.1000000000000001</v>
      </c>
    </row>
    <row r="879" spans="1:11" x14ac:dyDescent="0.4">
      <c r="A879" s="18">
        <v>41446</v>
      </c>
      <c r="B879" s="28">
        <v>1806.4</v>
      </c>
      <c r="C879" s="28">
        <v>1823.99</v>
      </c>
      <c r="D879" s="28">
        <v>1806.02</v>
      </c>
      <c r="E879" s="28">
        <v>1822.83</v>
      </c>
      <c r="F879" s="28">
        <v>-1.49</v>
      </c>
      <c r="G879" s="29">
        <v>513.58000000000004</v>
      </c>
      <c r="H879" s="29">
        <v>520.89</v>
      </c>
      <c r="I879" s="29">
        <v>507.3</v>
      </c>
      <c r="J879" s="29">
        <v>520.89</v>
      </c>
      <c r="K879" s="29">
        <v>-0.89</v>
      </c>
    </row>
    <row r="880" spans="1:11" x14ac:dyDescent="0.4">
      <c r="A880" s="15">
        <v>41449</v>
      </c>
      <c r="B880" s="26">
        <v>1821.22</v>
      </c>
      <c r="C880" s="26">
        <v>1821.22</v>
      </c>
      <c r="D880" s="26">
        <v>1798.98</v>
      </c>
      <c r="E880" s="26">
        <v>1799.01</v>
      </c>
      <c r="F880" s="26">
        <v>-1.31</v>
      </c>
      <c r="G880" s="27">
        <v>523.5</v>
      </c>
      <c r="H880" s="27">
        <v>523.59</v>
      </c>
      <c r="I880" s="27">
        <v>508.65</v>
      </c>
      <c r="J880" s="27">
        <v>508.65</v>
      </c>
      <c r="K880" s="27">
        <v>-2.35</v>
      </c>
    </row>
    <row r="881" spans="1:11" x14ac:dyDescent="0.4">
      <c r="A881" s="15">
        <v>41450</v>
      </c>
      <c r="B881" s="26">
        <v>1790.33</v>
      </c>
      <c r="C881" s="26">
        <v>1807.62</v>
      </c>
      <c r="D881" s="26">
        <v>1770.53</v>
      </c>
      <c r="E881" s="26">
        <v>1780.63</v>
      </c>
      <c r="F881" s="26">
        <v>-1.02</v>
      </c>
      <c r="G881" s="27">
        <v>505.28</v>
      </c>
      <c r="H881" s="27">
        <v>508.76</v>
      </c>
      <c r="I881" s="27">
        <v>478.68</v>
      </c>
      <c r="J881" s="27">
        <v>480.96</v>
      </c>
      <c r="K881" s="27">
        <v>-5.44</v>
      </c>
    </row>
    <row r="882" spans="1:11" x14ac:dyDescent="0.4">
      <c r="A882" s="15">
        <v>41451</v>
      </c>
      <c r="B882" s="26">
        <v>1799.74</v>
      </c>
      <c r="C882" s="26">
        <v>1799.74</v>
      </c>
      <c r="D882" s="26">
        <v>1772.49</v>
      </c>
      <c r="E882" s="26">
        <v>1783.45</v>
      </c>
      <c r="F882" s="26">
        <v>0.16</v>
      </c>
      <c r="G882" s="27">
        <v>490.45</v>
      </c>
      <c r="H882" s="27">
        <v>495.02</v>
      </c>
      <c r="I882" s="27">
        <v>482.36</v>
      </c>
      <c r="J882" s="27">
        <v>493.07</v>
      </c>
      <c r="K882" s="27">
        <v>2.52</v>
      </c>
    </row>
    <row r="883" spans="1:11" x14ac:dyDescent="0.4">
      <c r="A883" s="15">
        <v>41452</v>
      </c>
      <c r="B883" s="26">
        <v>1809.55</v>
      </c>
      <c r="C883" s="26">
        <v>1839.52</v>
      </c>
      <c r="D883" s="26">
        <v>1809.4</v>
      </c>
      <c r="E883" s="26">
        <v>1834.7</v>
      </c>
      <c r="F883" s="26">
        <v>2.87</v>
      </c>
      <c r="G883" s="27">
        <v>501.06</v>
      </c>
      <c r="H883" s="27">
        <v>512.25</v>
      </c>
      <c r="I883" s="27">
        <v>501.01</v>
      </c>
      <c r="J883" s="27">
        <v>512.25</v>
      </c>
      <c r="K883" s="27">
        <v>3.89</v>
      </c>
    </row>
    <row r="884" spans="1:11" x14ac:dyDescent="0.4">
      <c r="A884" s="18">
        <v>41453</v>
      </c>
      <c r="B884" s="28">
        <v>1844.6</v>
      </c>
      <c r="C884" s="28">
        <v>1864.09</v>
      </c>
      <c r="D884" s="28">
        <v>1844.6</v>
      </c>
      <c r="E884" s="28">
        <v>1863.32</v>
      </c>
      <c r="F884" s="28">
        <v>1.56</v>
      </c>
      <c r="G884" s="29">
        <v>516.63</v>
      </c>
      <c r="H884" s="29">
        <v>519.65</v>
      </c>
      <c r="I884" s="29">
        <v>514.63</v>
      </c>
      <c r="J884" s="29">
        <v>519.05999999999995</v>
      </c>
      <c r="K884" s="29">
        <v>1.33</v>
      </c>
    </row>
    <row r="885" spans="1:11" x14ac:dyDescent="0.4">
      <c r="A885" s="15">
        <v>41456</v>
      </c>
      <c r="B885" s="26">
        <v>1851.57</v>
      </c>
      <c r="C885" s="26">
        <v>1866.63</v>
      </c>
      <c r="D885" s="26">
        <v>1850.03</v>
      </c>
      <c r="E885" s="26">
        <v>1855.73</v>
      </c>
      <c r="F885" s="26">
        <v>-0.41</v>
      </c>
      <c r="G885" s="27">
        <v>522.51</v>
      </c>
      <c r="H885" s="27">
        <v>528.67999999999995</v>
      </c>
      <c r="I885" s="27">
        <v>522.4</v>
      </c>
      <c r="J885" s="27">
        <v>527.80999999999995</v>
      </c>
      <c r="K885" s="27">
        <v>1.69</v>
      </c>
    </row>
    <row r="886" spans="1:11" x14ac:dyDescent="0.4">
      <c r="A886" s="15">
        <v>41457</v>
      </c>
      <c r="B886" s="26">
        <v>1861.26</v>
      </c>
      <c r="C886" s="26">
        <v>1867.18</v>
      </c>
      <c r="D886" s="26">
        <v>1850.29</v>
      </c>
      <c r="E886" s="26">
        <v>1855.02</v>
      </c>
      <c r="F886" s="26">
        <v>-0.04</v>
      </c>
      <c r="G886" s="27">
        <v>531.99</v>
      </c>
      <c r="H886" s="27">
        <v>532.38</v>
      </c>
      <c r="I886" s="27">
        <v>525.28</v>
      </c>
      <c r="J886" s="27">
        <v>526.91999999999996</v>
      </c>
      <c r="K886" s="27">
        <v>-0.17</v>
      </c>
    </row>
    <row r="887" spans="1:11" x14ac:dyDescent="0.4">
      <c r="A887" s="15">
        <v>41458</v>
      </c>
      <c r="B887" s="26">
        <v>1854.29</v>
      </c>
      <c r="C887" s="26">
        <v>1860.46</v>
      </c>
      <c r="D887" s="26">
        <v>1823.1</v>
      </c>
      <c r="E887" s="26">
        <v>1824.66</v>
      </c>
      <c r="F887" s="26">
        <v>-1.64</v>
      </c>
      <c r="G887" s="27">
        <v>528.01</v>
      </c>
      <c r="H887" s="27">
        <v>530.94000000000005</v>
      </c>
      <c r="I887" s="27">
        <v>521.04999999999995</v>
      </c>
      <c r="J887" s="27">
        <v>521.30999999999995</v>
      </c>
      <c r="K887" s="27">
        <v>-1.06</v>
      </c>
    </row>
    <row r="888" spans="1:11" x14ac:dyDescent="0.4">
      <c r="A888" s="15">
        <v>41459</v>
      </c>
      <c r="B888" s="26">
        <v>1830.49</v>
      </c>
      <c r="C888" s="26">
        <v>1840.38</v>
      </c>
      <c r="D888" s="26">
        <v>1825.62</v>
      </c>
      <c r="E888" s="26">
        <v>1839.14</v>
      </c>
      <c r="F888" s="26">
        <v>0.79</v>
      </c>
      <c r="G888" s="27">
        <v>524.48</v>
      </c>
      <c r="H888" s="27">
        <v>526.45000000000005</v>
      </c>
      <c r="I888" s="27">
        <v>517.51</v>
      </c>
      <c r="J888" s="27">
        <v>525.22</v>
      </c>
      <c r="K888" s="27">
        <v>0.75</v>
      </c>
    </row>
    <row r="889" spans="1:11" x14ac:dyDescent="0.4">
      <c r="A889" s="18">
        <v>41460</v>
      </c>
      <c r="B889" s="28">
        <v>1848.97</v>
      </c>
      <c r="C889" s="28">
        <v>1857.39</v>
      </c>
      <c r="D889" s="28">
        <v>1828.75</v>
      </c>
      <c r="E889" s="28">
        <v>1833.31</v>
      </c>
      <c r="F889" s="28">
        <v>-0.32</v>
      </c>
      <c r="G889" s="29">
        <v>528.04</v>
      </c>
      <c r="H889" s="29">
        <v>529.75</v>
      </c>
      <c r="I889" s="29">
        <v>522.77</v>
      </c>
      <c r="J889" s="29">
        <v>525.4</v>
      </c>
      <c r="K889" s="29">
        <v>0.03</v>
      </c>
    </row>
    <row r="890" spans="1:11" x14ac:dyDescent="0.4">
      <c r="A890" s="15">
        <v>41463</v>
      </c>
      <c r="B890" s="26">
        <v>1830.81</v>
      </c>
      <c r="C890" s="26">
        <v>1840.57</v>
      </c>
      <c r="D890" s="26">
        <v>1809.72</v>
      </c>
      <c r="E890" s="26">
        <v>1816.85</v>
      </c>
      <c r="F890" s="26">
        <v>-0.9</v>
      </c>
      <c r="G890" s="27">
        <v>526.48</v>
      </c>
      <c r="H890" s="27">
        <v>528.5</v>
      </c>
      <c r="I890" s="27">
        <v>515.85</v>
      </c>
      <c r="J890" s="27">
        <v>515.85</v>
      </c>
      <c r="K890" s="27">
        <v>-1.82</v>
      </c>
    </row>
    <row r="891" spans="1:11" x14ac:dyDescent="0.4">
      <c r="A891" s="15">
        <v>41464</v>
      </c>
      <c r="B891" s="26">
        <v>1828.63</v>
      </c>
      <c r="C891" s="26">
        <v>1831.35</v>
      </c>
      <c r="D891" s="26">
        <v>1815.03</v>
      </c>
      <c r="E891" s="26">
        <v>1830.35</v>
      </c>
      <c r="F891" s="26">
        <v>0.74</v>
      </c>
      <c r="G891" s="27">
        <v>519.08000000000004</v>
      </c>
      <c r="H891" s="27">
        <v>519.92999999999995</v>
      </c>
      <c r="I891" s="27">
        <v>513.84</v>
      </c>
      <c r="J891" s="27">
        <v>519.34</v>
      </c>
      <c r="K891" s="27">
        <v>0.68</v>
      </c>
    </row>
    <row r="892" spans="1:11" x14ac:dyDescent="0.4">
      <c r="A892" s="15">
        <v>41465</v>
      </c>
      <c r="B892" s="26">
        <v>1835.94</v>
      </c>
      <c r="C892" s="26">
        <v>1836.91</v>
      </c>
      <c r="D892" s="26">
        <v>1818.94</v>
      </c>
      <c r="E892" s="26">
        <v>1824.16</v>
      </c>
      <c r="F892" s="26">
        <v>-0.34</v>
      </c>
      <c r="G892" s="27">
        <v>521.41</v>
      </c>
      <c r="H892" s="27">
        <v>521.88</v>
      </c>
      <c r="I892" s="27">
        <v>515.64</v>
      </c>
      <c r="J892" s="27">
        <v>515.64</v>
      </c>
      <c r="K892" s="27">
        <v>-0.71</v>
      </c>
    </row>
    <row r="893" spans="1:11" x14ac:dyDescent="0.4">
      <c r="A893" s="15">
        <v>41466</v>
      </c>
      <c r="B893" s="26">
        <v>1840.34</v>
      </c>
      <c r="C893" s="26">
        <v>1877.6</v>
      </c>
      <c r="D893" s="26">
        <v>1840.34</v>
      </c>
      <c r="E893" s="26">
        <v>1877.6</v>
      </c>
      <c r="F893" s="26">
        <v>2.93</v>
      </c>
      <c r="G893" s="27">
        <v>520.04</v>
      </c>
      <c r="H893" s="27">
        <v>527.26</v>
      </c>
      <c r="I893" s="27">
        <v>520.04</v>
      </c>
      <c r="J893" s="27">
        <v>527.25</v>
      </c>
      <c r="K893" s="27">
        <v>2.25</v>
      </c>
    </row>
    <row r="894" spans="1:11" x14ac:dyDescent="0.4">
      <c r="A894" s="18">
        <v>41467</v>
      </c>
      <c r="B894" s="28">
        <v>1873.66</v>
      </c>
      <c r="C894" s="28">
        <v>1873.66</v>
      </c>
      <c r="D894" s="28">
        <v>1863.4</v>
      </c>
      <c r="E894" s="28">
        <v>1869.98</v>
      </c>
      <c r="F894" s="28">
        <v>-0.41</v>
      </c>
      <c r="G894" s="29">
        <v>530.37</v>
      </c>
      <c r="H894" s="29">
        <v>532.48</v>
      </c>
      <c r="I894" s="29">
        <v>528.23</v>
      </c>
      <c r="J894" s="29">
        <v>532.47</v>
      </c>
      <c r="K894" s="29">
        <v>0.99</v>
      </c>
    </row>
    <row r="895" spans="1:11" x14ac:dyDescent="0.4">
      <c r="A895" s="15">
        <v>41470</v>
      </c>
      <c r="B895" s="26">
        <v>1869.98</v>
      </c>
      <c r="C895" s="26">
        <v>1877.46</v>
      </c>
      <c r="D895" s="26">
        <v>1847.82</v>
      </c>
      <c r="E895" s="26">
        <v>1875.16</v>
      </c>
      <c r="F895" s="26">
        <v>0.28000000000000003</v>
      </c>
      <c r="G895" s="27">
        <v>532.47</v>
      </c>
      <c r="H895" s="27">
        <v>535.13</v>
      </c>
      <c r="I895" s="27">
        <v>529.27</v>
      </c>
      <c r="J895" s="27">
        <v>531.66999999999996</v>
      </c>
      <c r="K895" s="27">
        <v>-0.15</v>
      </c>
    </row>
    <row r="896" spans="1:11" x14ac:dyDescent="0.4">
      <c r="A896" s="15">
        <v>41471</v>
      </c>
      <c r="B896" s="26">
        <v>1875.53</v>
      </c>
      <c r="C896" s="26">
        <v>1875.68</v>
      </c>
      <c r="D896" s="26">
        <v>1860.37</v>
      </c>
      <c r="E896" s="26">
        <v>1866.36</v>
      </c>
      <c r="F896" s="26">
        <v>-0.47</v>
      </c>
      <c r="G896" s="27">
        <v>533.77</v>
      </c>
      <c r="H896" s="27">
        <v>537.72</v>
      </c>
      <c r="I896" s="27">
        <v>533.36</v>
      </c>
      <c r="J896" s="27">
        <v>537.72</v>
      </c>
      <c r="K896" s="27">
        <v>1.1399999999999999</v>
      </c>
    </row>
    <row r="897" spans="1:11" x14ac:dyDescent="0.4">
      <c r="A897" s="15">
        <v>41472</v>
      </c>
      <c r="B897" s="26">
        <v>1871.29</v>
      </c>
      <c r="C897" s="26">
        <v>1894.7</v>
      </c>
      <c r="D897" s="26">
        <v>1856.55</v>
      </c>
      <c r="E897" s="26">
        <v>1887.49</v>
      </c>
      <c r="F897" s="26">
        <v>1.1299999999999999</v>
      </c>
      <c r="G897" s="27">
        <v>539.08000000000004</v>
      </c>
      <c r="H897" s="27">
        <v>543.28</v>
      </c>
      <c r="I897" s="27">
        <v>537.91999999999996</v>
      </c>
      <c r="J897" s="27">
        <v>541.82000000000005</v>
      </c>
      <c r="K897" s="27">
        <v>0.76</v>
      </c>
    </row>
    <row r="898" spans="1:11" x14ac:dyDescent="0.4">
      <c r="A898" s="15">
        <v>41473</v>
      </c>
      <c r="B898" s="26">
        <v>1883.07</v>
      </c>
      <c r="C898" s="26">
        <v>1885.01</v>
      </c>
      <c r="D898" s="26">
        <v>1870.78</v>
      </c>
      <c r="E898" s="26">
        <v>1875.48</v>
      </c>
      <c r="F898" s="26">
        <v>-0.64</v>
      </c>
      <c r="G898" s="27">
        <v>544.02</v>
      </c>
      <c r="H898" s="27">
        <v>544.29999999999995</v>
      </c>
      <c r="I898" s="27">
        <v>541.55999999999995</v>
      </c>
      <c r="J898" s="27">
        <v>541.55999999999995</v>
      </c>
      <c r="K898" s="27">
        <v>-0.05</v>
      </c>
    </row>
    <row r="899" spans="1:11" x14ac:dyDescent="0.4">
      <c r="A899" s="18">
        <v>41474</v>
      </c>
      <c r="B899" s="28">
        <v>1880.44</v>
      </c>
      <c r="C899" s="28">
        <v>1881.4</v>
      </c>
      <c r="D899" s="28">
        <v>1861.43</v>
      </c>
      <c r="E899" s="28">
        <v>1871.41</v>
      </c>
      <c r="F899" s="28">
        <v>-0.22</v>
      </c>
      <c r="G899" s="29">
        <v>545.42999999999995</v>
      </c>
      <c r="H899" s="29">
        <v>546.08000000000004</v>
      </c>
      <c r="I899" s="29">
        <v>540.32000000000005</v>
      </c>
      <c r="J899" s="29">
        <v>541.87</v>
      </c>
      <c r="K899" s="29">
        <v>0.06</v>
      </c>
    </row>
    <row r="900" spans="1:11" x14ac:dyDescent="0.4">
      <c r="A900" s="15">
        <v>41477</v>
      </c>
      <c r="B900" s="26">
        <v>1880.81</v>
      </c>
      <c r="C900" s="26">
        <v>1894.41</v>
      </c>
      <c r="D900" s="26">
        <v>1873.17</v>
      </c>
      <c r="E900" s="26">
        <v>1880.35</v>
      </c>
      <c r="F900" s="26">
        <v>0.48</v>
      </c>
      <c r="G900" s="27">
        <v>543.66</v>
      </c>
      <c r="H900" s="27">
        <v>544.83000000000004</v>
      </c>
      <c r="I900" s="27">
        <v>541.14</v>
      </c>
      <c r="J900" s="27">
        <v>541.14</v>
      </c>
      <c r="K900" s="27">
        <v>-0.13</v>
      </c>
    </row>
    <row r="901" spans="1:11" x14ac:dyDescent="0.4">
      <c r="A901" s="15">
        <v>41478</v>
      </c>
      <c r="B901" s="26">
        <v>1890.55</v>
      </c>
      <c r="C901" s="26">
        <v>1904.15</v>
      </c>
      <c r="D901" s="26">
        <v>1885.57</v>
      </c>
      <c r="E901" s="26">
        <v>1904.15</v>
      </c>
      <c r="F901" s="26">
        <v>1.27</v>
      </c>
      <c r="G901" s="27">
        <v>542.76</v>
      </c>
      <c r="H901" s="27">
        <v>544.13</v>
      </c>
      <c r="I901" s="27">
        <v>540.86</v>
      </c>
      <c r="J901" s="27">
        <v>541.64</v>
      </c>
      <c r="K901" s="27">
        <v>0.09</v>
      </c>
    </row>
    <row r="902" spans="1:11" x14ac:dyDescent="0.4">
      <c r="A902" s="15">
        <v>41479</v>
      </c>
      <c r="B902" s="26">
        <v>1904.07</v>
      </c>
      <c r="C902" s="26">
        <v>1914.41</v>
      </c>
      <c r="D902" s="26">
        <v>1901.15</v>
      </c>
      <c r="E902" s="26">
        <v>1912.08</v>
      </c>
      <c r="F902" s="26">
        <v>0.42</v>
      </c>
      <c r="G902" s="27">
        <v>543.44000000000005</v>
      </c>
      <c r="H902" s="27">
        <v>544.09</v>
      </c>
      <c r="I902" s="27">
        <v>541.55999999999995</v>
      </c>
      <c r="J902" s="27">
        <v>543.6</v>
      </c>
      <c r="K902" s="27">
        <v>0.36</v>
      </c>
    </row>
    <row r="903" spans="1:11" x14ac:dyDescent="0.4">
      <c r="A903" s="15">
        <v>41480</v>
      </c>
      <c r="B903" s="26">
        <v>1906.57</v>
      </c>
      <c r="C903" s="26">
        <v>1913.91</v>
      </c>
      <c r="D903" s="26">
        <v>1904.44</v>
      </c>
      <c r="E903" s="26">
        <v>1909.61</v>
      </c>
      <c r="F903" s="26">
        <v>-0.13</v>
      </c>
      <c r="G903" s="27">
        <v>544.75</v>
      </c>
      <c r="H903" s="27">
        <v>545.49</v>
      </c>
      <c r="I903" s="27">
        <v>541.94000000000005</v>
      </c>
      <c r="J903" s="27">
        <v>541.94000000000005</v>
      </c>
      <c r="K903" s="27">
        <v>-0.31</v>
      </c>
    </row>
    <row r="904" spans="1:11" x14ac:dyDescent="0.4">
      <c r="A904" s="18">
        <v>41481</v>
      </c>
      <c r="B904" s="28">
        <v>1912.05</v>
      </c>
      <c r="C904" s="28">
        <v>1915.97</v>
      </c>
      <c r="D904" s="28">
        <v>1902.47</v>
      </c>
      <c r="E904" s="28">
        <v>1910.81</v>
      </c>
      <c r="F904" s="28">
        <v>0.06</v>
      </c>
      <c r="G904" s="29">
        <v>543.87</v>
      </c>
      <c r="H904" s="29">
        <v>545.33000000000004</v>
      </c>
      <c r="I904" s="29">
        <v>542.51</v>
      </c>
      <c r="J904" s="29">
        <v>545.30999999999995</v>
      </c>
      <c r="K904" s="29">
        <v>0.62</v>
      </c>
    </row>
    <row r="905" spans="1:11" x14ac:dyDescent="0.4">
      <c r="A905" s="15">
        <v>41484</v>
      </c>
      <c r="B905" s="26">
        <v>1908.66</v>
      </c>
      <c r="C905" s="26">
        <v>1912.57</v>
      </c>
      <c r="D905" s="26">
        <v>1899.02</v>
      </c>
      <c r="E905" s="26">
        <v>1899.89</v>
      </c>
      <c r="F905" s="26">
        <v>-0.56999999999999995</v>
      </c>
      <c r="G905" s="27">
        <v>547.26</v>
      </c>
      <c r="H905" s="27">
        <v>547.69000000000005</v>
      </c>
      <c r="I905" s="27">
        <v>540.98</v>
      </c>
      <c r="J905" s="27">
        <v>540.98</v>
      </c>
      <c r="K905" s="27">
        <v>-0.79</v>
      </c>
    </row>
    <row r="906" spans="1:11" x14ac:dyDescent="0.4">
      <c r="A906" s="15">
        <v>41485</v>
      </c>
      <c r="B906" s="26">
        <v>1901.88</v>
      </c>
      <c r="C906" s="26">
        <v>1917.11</v>
      </c>
      <c r="D906" s="26">
        <v>1900.54</v>
      </c>
      <c r="E906" s="26">
        <v>1917.05</v>
      </c>
      <c r="F906" s="26">
        <v>0.9</v>
      </c>
      <c r="G906" s="27">
        <v>542.86</v>
      </c>
      <c r="H906" s="27">
        <v>546.42999999999995</v>
      </c>
      <c r="I906" s="27">
        <v>542.64</v>
      </c>
      <c r="J906" s="27">
        <v>546.42999999999995</v>
      </c>
      <c r="K906" s="27">
        <v>1.01</v>
      </c>
    </row>
    <row r="907" spans="1:11" x14ac:dyDescent="0.4">
      <c r="A907" s="15">
        <v>41486</v>
      </c>
      <c r="B907" s="26">
        <v>1915.47</v>
      </c>
      <c r="C907" s="26">
        <v>1920.6</v>
      </c>
      <c r="D907" s="26">
        <v>1910.82</v>
      </c>
      <c r="E907" s="26">
        <v>1914.03</v>
      </c>
      <c r="F907" s="26">
        <v>-0.16</v>
      </c>
      <c r="G907" s="27">
        <v>548.72</v>
      </c>
      <c r="H907" s="27">
        <v>554.65</v>
      </c>
      <c r="I907" s="27">
        <v>547.78</v>
      </c>
      <c r="J907" s="27">
        <v>554.30999999999995</v>
      </c>
      <c r="K907" s="27">
        <v>1.44</v>
      </c>
    </row>
    <row r="908" spans="1:11" x14ac:dyDescent="0.4">
      <c r="A908" s="15">
        <v>41487</v>
      </c>
      <c r="B908" s="26">
        <v>1916.56</v>
      </c>
      <c r="C908" s="26">
        <v>1925.32</v>
      </c>
      <c r="D908" s="26">
        <v>1906.74</v>
      </c>
      <c r="E908" s="26">
        <v>1920.74</v>
      </c>
      <c r="F908" s="26">
        <v>0.35</v>
      </c>
      <c r="G908" s="27">
        <v>557.67999999999995</v>
      </c>
      <c r="H908" s="27">
        <v>557.79</v>
      </c>
      <c r="I908" s="27">
        <v>549.52</v>
      </c>
      <c r="J908" s="27">
        <v>549.52</v>
      </c>
      <c r="K908" s="27">
        <v>-0.86</v>
      </c>
    </row>
    <row r="909" spans="1:11" x14ac:dyDescent="0.4">
      <c r="A909" s="18">
        <v>41488</v>
      </c>
      <c r="B909" s="28">
        <v>1936.26</v>
      </c>
      <c r="C909" s="28">
        <v>1939.28</v>
      </c>
      <c r="D909" s="28">
        <v>1920.98</v>
      </c>
      <c r="E909" s="28">
        <v>1923.38</v>
      </c>
      <c r="F909" s="28">
        <v>0.14000000000000001</v>
      </c>
      <c r="G909" s="29">
        <v>553.24</v>
      </c>
      <c r="H909" s="29">
        <v>554.65</v>
      </c>
      <c r="I909" s="29">
        <v>549.66999999999996</v>
      </c>
      <c r="J909" s="29">
        <v>551.76</v>
      </c>
      <c r="K909" s="29">
        <v>0.41</v>
      </c>
    </row>
    <row r="910" spans="1:11" x14ac:dyDescent="0.4">
      <c r="A910" s="15">
        <v>41491</v>
      </c>
      <c r="B910" s="26">
        <v>1920.83</v>
      </c>
      <c r="C910" s="26">
        <v>1925.6</v>
      </c>
      <c r="D910" s="26">
        <v>1915.69</v>
      </c>
      <c r="E910" s="26">
        <v>1916.22</v>
      </c>
      <c r="F910" s="26">
        <v>-0.37</v>
      </c>
      <c r="G910" s="27">
        <v>553.67999999999995</v>
      </c>
      <c r="H910" s="27">
        <v>556.91999999999996</v>
      </c>
      <c r="I910" s="27">
        <v>553.32000000000005</v>
      </c>
      <c r="J910" s="27">
        <v>556.6</v>
      </c>
      <c r="K910" s="27">
        <v>0.88</v>
      </c>
    </row>
    <row r="911" spans="1:11" x14ac:dyDescent="0.4">
      <c r="A911" s="15">
        <v>41492</v>
      </c>
      <c r="B911" s="26">
        <v>1914.06</v>
      </c>
      <c r="C911" s="26">
        <v>1914.06</v>
      </c>
      <c r="D911" s="26">
        <v>1895.87</v>
      </c>
      <c r="E911" s="26">
        <v>1906.62</v>
      </c>
      <c r="F911" s="26">
        <v>-0.5</v>
      </c>
      <c r="G911" s="27">
        <v>558.38</v>
      </c>
      <c r="H911" s="27">
        <v>558.95000000000005</v>
      </c>
      <c r="I911" s="27">
        <v>554.98</v>
      </c>
      <c r="J911" s="27">
        <v>557.36</v>
      </c>
      <c r="K911" s="27">
        <v>0.14000000000000001</v>
      </c>
    </row>
    <row r="912" spans="1:11" x14ac:dyDescent="0.4">
      <c r="A912" s="15">
        <v>41493</v>
      </c>
      <c r="B912" s="26">
        <v>1892.47</v>
      </c>
      <c r="C912" s="26">
        <v>1895.5</v>
      </c>
      <c r="D912" s="26">
        <v>1878.33</v>
      </c>
      <c r="E912" s="26">
        <v>1878.33</v>
      </c>
      <c r="F912" s="26">
        <v>-1.48</v>
      </c>
      <c r="G912" s="27">
        <v>556.94000000000005</v>
      </c>
      <c r="H912" s="27">
        <v>559.14</v>
      </c>
      <c r="I912" s="27">
        <v>554.73</v>
      </c>
      <c r="J912" s="27">
        <v>554.73</v>
      </c>
      <c r="K912" s="27">
        <v>-0.47</v>
      </c>
    </row>
    <row r="913" spans="1:11" x14ac:dyDescent="0.4">
      <c r="A913" s="15">
        <v>41494</v>
      </c>
      <c r="B913" s="26">
        <v>1884.58</v>
      </c>
      <c r="C913" s="26">
        <v>1896.07</v>
      </c>
      <c r="D913" s="26">
        <v>1879.13</v>
      </c>
      <c r="E913" s="26">
        <v>1883.97</v>
      </c>
      <c r="F913" s="26">
        <v>0.3</v>
      </c>
      <c r="G913" s="27">
        <v>556.92999999999995</v>
      </c>
      <c r="H913" s="27">
        <v>558.01</v>
      </c>
      <c r="I913" s="27">
        <v>555.05999999999995</v>
      </c>
      <c r="J913" s="27">
        <v>555.29999999999995</v>
      </c>
      <c r="K913" s="27">
        <v>0.1</v>
      </c>
    </row>
    <row r="914" spans="1:11" x14ac:dyDescent="0.4">
      <c r="A914" s="18">
        <v>41495</v>
      </c>
      <c r="B914" s="28">
        <v>1884.57</v>
      </c>
      <c r="C914" s="28">
        <v>1888.79</v>
      </c>
      <c r="D914" s="28">
        <v>1876.07</v>
      </c>
      <c r="E914" s="28">
        <v>1880.71</v>
      </c>
      <c r="F914" s="28">
        <v>-0.17</v>
      </c>
      <c r="G914" s="29">
        <v>556.79</v>
      </c>
      <c r="H914" s="29">
        <v>557.1</v>
      </c>
      <c r="I914" s="29">
        <v>553.65</v>
      </c>
      <c r="J914" s="29">
        <v>554.92999999999995</v>
      </c>
      <c r="K914" s="29">
        <v>-7.0000000000000007E-2</v>
      </c>
    </row>
    <row r="915" spans="1:11" x14ac:dyDescent="0.4">
      <c r="A915" s="15">
        <v>41498</v>
      </c>
      <c r="B915" s="26">
        <v>1878.5</v>
      </c>
      <c r="C915" s="26">
        <v>1894.42</v>
      </c>
      <c r="D915" s="26">
        <v>1878.33</v>
      </c>
      <c r="E915" s="26">
        <v>1884.83</v>
      </c>
      <c r="F915" s="26">
        <v>0.22</v>
      </c>
      <c r="G915" s="27">
        <v>555.15</v>
      </c>
      <c r="H915" s="27">
        <v>555.46</v>
      </c>
      <c r="I915" s="27">
        <v>549.13</v>
      </c>
      <c r="J915" s="27">
        <v>550.25</v>
      </c>
      <c r="K915" s="27">
        <v>-0.84</v>
      </c>
    </row>
    <row r="916" spans="1:11" x14ac:dyDescent="0.4">
      <c r="A916" s="15">
        <v>41499</v>
      </c>
      <c r="B916" s="26">
        <v>1893.42</v>
      </c>
      <c r="C916" s="26">
        <v>1913.03</v>
      </c>
      <c r="D916" s="26">
        <v>1890.78</v>
      </c>
      <c r="E916" s="26">
        <v>1913.03</v>
      </c>
      <c r="F916" s="26">
        <v>1.5</v>
      </c>
      <c r="G916" s="27">
        <v>552.05999999999995</v>
      </c>
      <c r="H916" s="27">
        <v>552.52</v>
      </c>
      <c r="I916" s="27">
        <v>548.51</v>
      </c>
      <c r="J916" s="27">
        <v>550.85</v>
      </c>
      <c r="K916" s="27">
        <v>0.11</v>
      </c>
    </row>
    <row r="917" spans="1:11" x14ac:dyDescent="0.4">
      <c r="A917" s="15">
        <v>41500</v>
      </c>
      <c r="B917" s="26">
        <v>1912.59</v>
      </c>
      <c r="C917" s="26">
        <v>1925.1</v>
      </c>
      <c r="D917" s="26">
        <v>1908.92</v>
      </c>
      <c r="E917" s="26">
        <v>1923.91</v>
      </c>
      <c r="F917" s="26">
        <v>0.56999999999999995</v>
      </c>
      <c r="G917" s="27">
        <v>553.6</v>
      </c>
      <c r="H917" s="27">
        <v>554.38</v>
      </c>
      <c r="I917" s="27">
        <v>550.87</v>
      </c>
      <c r="J917" s="27">
        <v>550.87</v>
      </c>
      <c r="K917" s="27">
        <v>0</v>
      </c>
    </row>
    <row r="918" spans="1:11" x14ac:dyDescent="0.4">
      <c r="A918" s="15">
        <v>41502</v>
      </c>
      <c r="B918" s="26">
        <v>1903.72</v>
      </c>
      <c r="C918" s="26">
        <v>1927.59</v>
      </c>
      <c r="D918" s="26">
        <v>1901.7</v>
      </c>
      <c r="E918" s="26">
        <v>1920.11</v>
      </c>
      <c r="F918" s="26">
        <v>-0.2</v>
      </c>
      <c r="G918" s="27">
        <v>544.77</v>
      </c>
      <c r="H918" s="27">
        <v>549.79</v>
      </c>
      <c r="I918" s="27">
        <v>544.6</v>
      </c>
      <c r="J918" s="27">
        <v>548.79</v>
      </c>
      <c r="K918" s="27">
        <v>-0.38</v>
      </c>
    </row>
    <row r="919" spans="1:11" x14ac:dyDescent="0.4">
      <c r="A919" s="18">
        <v>41505</v>
      </c>
      <c r="B919" s="28">
        <v>1917.32</v>
      </c>
      <c r="C919" s="28">
        <v>1918.71</v>
      </c>
      <c r="D919" s="28">
        <v>1909.8</v>
      </c>
      <c r="E919" s="28">
        <v>1917.64</v>
      </c>
      <c r="F919" s="28">
        <v>-0.13</v>
      </c>
      <c r="G919" s="29">
        <v>550.75</v>
      </c>
      <c r="H919" s="29">
        <v>551.22</v>
      </c>
      <c r="I919" s="29">
        <v>549.35</v>
      </c>
      <c r="J919" s="29">
        <v>550.49</v>
      </c>
      <c r="K919" s="29">
        <v>0.31</v>
      </c>
    </row>
    <row r="920" spans="1:11" x14ac:dyDescent="0.4">
      <c r="A920" s="15">
        <v>41506</v>
      </c>
      <c r="B920" s="26">
        <v>1910.3</v>
      </c>
      <c r="C920" s="26">
        <v>1923.42</v>
      </c>
      <c r="D920" s="26">
        <v>1885.93</v>
      </c>
      <c r="E920" s="26">
        <v>1887.85</v>
      </c>
      <c r="F920" s="26">
        <v>-1.55</v>
      </c>
      <c r="G920" s="27">
        <v>550</v>
      </c>
      <c r="H920" s="27">
        <v>551.46</v>
      </c>
      <c r="I920" s="27">
        <v>537.55999999999995</v>
      </c>
      <c r="J920" s="27">
        <v>537.57000000000005</v>
      </c>
      <c r="K920" s="27">
        <v>-2.35</v>
      </c>
    </row>
    <row r="921" spans="1:11" x14ac:dyDescent="0.4">
      <c r="A921" s="15">
        <v>41507</v>
      </c>
      <c r="B921" s="26">
        <v>1891.01</v>
      </c>
      <c r="C921" s="26">
        <v>1894.74</v>
      </c>
      <c r="D921" s="26">
        <v>1863.6</v>
      </c>
      <c r="E921" s="26">
        <v>1867.46</v>
      </c>
      <c r="F921" s="26">
        <v>-1.08</v>
      </c>
      <c r="G921" s="27">
        <v>540.21</v>
      </c>
      <c r="H921" s="27">
        <v>540.71</v>
      </c>
      <c r="I921" s="27">
        <v>523.92999999999995</v>
      </c>
      <c r="J921" s="27">
        <v>530.54</v>
      </c>
      <c r="K921" s="27">
        <v>-1.31</v>
      </c>
    </row>
    <row r="922" spans="1:11" x14ac:dyDescent="0.4">
      <c r="A922" s="15">
        <v>41508</v>
      </c>
      <c r="B922" s="26">
        <v>1847.94</v>
      </c>
      <c r="C922" s="26">
        <v>1858.5</v>
      </c>
      <c r="D922" s="26">
        <v>1838.52</v>
      </c>
      <c r="E922" s="26">
        <v>1849.12</v>
      </c>
      <c r="F922" s="26">
        <v>-0.98</v>
      </c>
      <c r="G922" s="27">
        <v>524.87</v>
      </c>
      <c r="H922" s="27">
        <v>525.05999999999995</v>
      </c>
      <c r="I922" s="27">
        <v>514.64</v>
      </c>
      <c r="J922" s="27">
        <v>517.64</v>
      </c>
      <c r="K922" s="27">
        <v>-2.4300000000000002</v>
      </c>
    </row>
    <row r="923" spans="1:11" x14ac:dyDescent="0.4">
      <c r="A923" s="15">
        <v>41509</v>
      </c>
      <c r="B923" s="26">
        <v>1861.58</v>
      </c>
      <c r="C923" s="26">
        <v>1876.14</v>
      </c>
      <c r="D923" s="26">
        <v>1854.67</v>
      </c>
      <c r="E923" s="26">
        <v>1870.16</v>
      </c>
      <c r="F923" s="26">
        <v>1.1399999999999999</v>
      </c>
      <c r="G923" s="27">
        <v>523.54999999999995</v>
      </c>
      <c r="H923" s="27">
        <v>529.38</v>
      </c>
      <c r="I923" s="27">
        <v>523.54999999999995</v>
      </c>
      <c r="J923" s="27">
        <v>529.19000000000005</v>
      </c>
      <c r="K923" s="27">
        <v>2.23</v>
      </c>
    </row>
    <row r="924" spans="1:11" x14ac:dyDescent="0.4">
      <c r="A924" s="18">
        <v>41512</v>
      </c>
      <c r="B924" s="28">
        <v>1876.59</v>
      </c>
      <c r="C924" s="28">
        <v>1890.38</v>
      </c>
      <c r="D924" s="28">
        <v>1876.59</v>
      </c>
      <c r="E924" s="28">
        <v>1887.86</v>
      </c>
      <c r="F924" s="28">
        <v>0.95</v>
      </c>
      <c r="G924" s="29">
        <v>532.42999999999995</v>
      </c>
      <c r="H924" s="29">
        <v>533.91</v>
      </c>
      <c r="I924" s="29">
        <v>532.37</v>
      </c>
      <c r="J924" s="29">
        <v>533.73</v>
      </c>
      <c r="K924" s="29">
        <v>0.86</v>
      </c>
    </row>
    <row r="925" spans="1:11" x14ac:dyDescent="0.4">
      <c r="A925" s="15">
        <v>41513</v>
      </c>
      <c r="B925" s="26">
        <v>1883.71</v>
      </c>
      <c r="C925" s="26">
        <v>1896.63</v>
      </c>
      <c r="D925" s="26">
        <v>1881.44</v>
      </c>
      <c r="E925" s="26">
        <v>1885.84</v>
      </c>
      <c r="F925" s="26">
        <v>-0.11</v>
      </c>
      <c r="G925" s="27">
        <v>533.5</v>
      </c>
      <c r="H925" s="27">
        <v>533.94000000000005</v>
      </c>
      <c r="I925" s="27">
        <v>523.91999999999996</v>
      </c>
      <c r="J925" s="27">
        <v>524.39</v>
      </c>
      <c r="K925" s="27">
        <v>-1.75</v>
      </c>
    </row>
    <row r="926" spans="1:11" x14ac:dyDescent="0.4">
      <c r="A926" s="15">
        <v>41514</v>
      </c>
      <c r="B926" s="26">
        <v>1862.51</v>
      </c>
      <c r="C926" s="26">
        <v>1885.35</v>
      </c>
      <c r="D926" s="26">
        <v>1861.56</v>
      </c>
      <c r="E926" s="26">
        <v>1884.52</v>
      </c>
      <c r="F926" s="26">
        <v>-7.0000000000000007E-2</v>
      </c>
      <c r="G926" s="27">
        <v>514.59</v>
      </c>
      <c r="H926" s="27">
        <v>519.79999999999995</v>
      </c>
      <c r="I926" s="27">
        <v>511.65</v>
      </c>
      <c r="J926" s="27">
        <v>517.44000000000005</v>
      </c>
      <c r="K926" s="27">
        <v>-1.33</v>
      </c>
    </row>
    <row r="927" spans="1:11" x14ac:dyDescent="0.4">
      <c r="A927" s="15">
        <v>41515</v>
      </c>
      <c r="B927" s="26">
        <v>1892.03</v>
      </c>
      <c r="C927" s="26">
        <v>1914.9</v>
      </c>
      <c r="D927" s="26">
        <v>1891.59</v>
      </c>
      <c r="E927" s="26">
        <v>1907.54</v>
      </c>
      <c r="F927" s="26">
        <v>1.22</v>
      </c>
      <c r="G927" s="27">
        <v>520.92999999999995</v>
      </c>
      <c r="H927" s="27">
        <v>523.19000000000005</v>
      </c>
      <c r="I927" s="27">
        <v>520.36</v>
      </c>
      <c r="J927" s="27">
        <v>520.37</v>
      </c>
      <c r="K927" s="27">
        <v>0.56999999999999995</v>
      </c>
    </row>
    <row r="928" spans="1:11" x14ac:dyDescent="0.4">
      <c r="A928" s="15">
        <v>41516</v>
      </c>
      <c r="B928" s="26">
        <v>1918.91</v>
      </c>
      <c r="C928" s="26">
        <v>1926.37</v>
      </c>
      <c r="D928" s="26">
        <v>1910.37</v>
      </c>
      <c r="E928" s="26">
        <v>1926.36</v>
      </c>
      <c r="F928" s="26">
        <v>0.99</v>
      </c>
      <c r="G928" s="27">
        <v>522.11</v>
      </c>
      <c r="H928" s="27">
        <v>523.04</v>
      </c>
      <c r="I928" s="27">
        <v>515.83000000000004</v>
      </c>
      <c r="J928" s="27">
        <v>516.74</v>
      </c>
      <c r="K928" s="27">
        <v>-0.7</v>
      </c>
    </row>
    <row r="929" spans="1:11" x14ac:dyDescent="0.4">
      <c r="A929" s="18">
        <v>41519</v>
      </c>
      <c r="B929" s="28">
        <v>1925.32</v>
      </c>
      <c r="C929" s="28">
        <v>1932.46</v>
      </c>
      <c r="D929" s="28">
        <v>1921.01</v>
      </c>
      <c r="E929" s="28">
        <v>1924.81</v>
      </c>
      <c r="F929" s="28">
        <v>-0.08</v>
      </c>
      <c r="G929" s="29">
        <v>518.62</v>
      </c>
      <c r="H929" s="29">
        <v>525.19000000000005</v>
      </c>
      <c r="I929" s="29">
        <v>518.62</v>
      </c>
      <c r="J929" s="29">
        <v>525.17999999999995</v>
      </c>
      <c r="K929" s="29">
        <v>1.63</v>
      </c>
    </row>
    <row r="930" spans="1:11" x14ac:dyDescent="0.4">
      <c r="A930" s="15">
        <v>41520</v>
      </c>
      <c r="B930" s="26">
        <v>1934.24</v>
      </c>
      <c r="C930" s="26">
        <v>1940.99</v>
      </c>
      <c r="D930" s="26">
        <v>1928.09</v>
      </c>
      <c r="E930" s="26">
        <v>1933.74</v>
      </c>
      <c r="F930" s="26">
        <v>0.46</v>
      </c>
      <c r="G930" s="27">
        <v>527.71</v>
      </c>
      <c r="H930" s="27">
        <v>529.20000000000005</v>
      </c>
      <c r="I930" s="27">
        <v>525.70000000000005</v>
      </c>
      <c r="J930" s="27">
        <v>525.89</v>
      </c>
      <c r="K930" s="27">
        <v>0.14000000000000001</v>
      </c>
    </row>
    <row r="931" spans="1:11" x14ac:dyDescent="0.4">
      <c r="A931" s="15">
        <v>41521</v>
      </c>
      <c r="B931" s="26">
        <v>1929.6</v>
      </c>
      <c r="C931" s="26">
        <v>1938.26</v>
      </c>
      <c r="D931" s="26">
        <v>1921.93</v>
      </c>
      <c r="E931" s="26">
        <v>1933.03</v>
      </c>
      <c r="F931" s="26">
        <v>-0.04</v>
      </c>
      <c r="G931" s="27">
        <v>526.95000000000005</v>
      </c>
      <c r="H931" s="27">
        <v>527.24</v>
      </c>
      <c r="I931" s="27">
        <v>525.23</v>
      </c>
      <c r="J931" s="27">
        <v>526.16</v>
      </c>
      <c r="K931" s="27">
        <v>0.05</v>
      </c>
    </row>
    <row r="932" spans="1:11" x14ac:dyDescent="0.4">
      <c r="A932" s="15">
        <v>41522</v>
      </c>
      <c r="B932" s="26">
        <v>1943.66</v>
      </c>
      <c r="C932" s="26">
        <v>1954.21</v>
      </c>
      <c r="D932" s="26">
        <v>1937.82</v>
      </c>
      <c r="E932" s="26">
        <v>1951.65</v>
      </c>
      <c r="F932" s="26">
        <v>0.96</v>
      </c>
      <c r="G932" s="27">
        <v>529.19000000000005</v>
      </c>
      <c r="H932" s="27">
        <v>529.66999999999996</v>
      </c>
      <c r="I932" s="27">
        <v>527.98</v>
      </c>
      <c r="J932" s="27">
        <v>528.05999999999995</v>
      </c>
      <c r="K932" s="27">
        <v>0.36</v>
      </c>
    </row>
    <row r="933" spans="1:11" x14ac:dyDescent="0.4">
      <c r="A933" s="15">
        <v>41523</v>
      </c>
      <c r="B933" s="26">
        <v>1954.11</v>
      </c>
      <c r="C933" s="26">
        <v>1962.15</v>
      </c>
      <c r="D933" s="26">
        <v>1949.01</v>
      </c>
      <c r="E933" s="26">
        <v>1955.31</v>
      </c>
      <c r="F933" s="26">
        <v>0.19</v>
      </c>
      <c r="G933" s="27">
        <v>529.75</v>
      </c>
      <c r="H933" s="27">
        <v>530.14</v>
      </c>
      <c r="I933" s="27">
        <v>523.03</v>
      </c>
      <c r="J933" s="27">
        <v>523.77</v>
      </c>
      <c r="K933" s="27">
        <v>-0.81</v>
      </c>
    </row>
    <row r="934" spans="1:11" x14ac:dyDescent="0.4">
      <c r="A934" s="18">
        <v>41526</v>
      </c>
      <c r="B934" s="28">
        <v>1964.09</v>
      </c>
      <c r="C934" s="28">
        <v>1974.67</v>
      </c>
      <c r="D934" s="28">
        <v>1962.62</v>
      </c>
      <c r="E934" s="28">
        <v>1974.67</v>
      </c>
      <c r="F934" s="28">
        <v>0.99</v>
      </c>
      <c r="G934" s="29">
        <v>526.66999999999996</v>
      </c>
      <c r="H934" s="29">
        <v>526.85</v>
      </c>
      <c r="I934" s="29">
        <v>520.22</v>
      </c>
      <c r="J934" s="29">
        <v>521.11</v>
      </c>
      <c r="K934" s="29">
        <v>-0.51</v>
      </c>
    </row>
    <row r="935" spans="1:11" x14ac:dyDescent="0.4">
      <c r="A935" s="15">
        <v>41527</v>
      </c>
      <c r="B935" s="26">
        <v>1978.08</v>
      </c>
      <c r="C935" s="26">
        <v>1994.06</v>
      </c>
      <c r="D935" s="26">
        <v>1974.59</v>
      </c>
      <c r="E935" s="26">
        <v>1994.06</v>
      </c>
      <c r="F935" s="26">
        <v>0.98</v>
      </c>
      <c r="G935" s="27">
        <v>523.85</v>
      </c>
      <c r="H935" s="27">
        <v>524.23</v>
      </c>
      <c r="I935" s="27">
        <v>520.53</v>
      </c>
      <c r="J935" s="27">
        <v>523.15</v>
      </c>
      <c r="K935" s="27">
        <v>0.39</v>
      </c>
    </row>
    <row r="936" spans="1:11" x14ac:dyDescent="0.4">
      <c r="A936" s="15">
        <v>41528</v>
      </c>
      <c r="B936" s="26">
        <v>1995.96</v>
      </c>
      <c r="C936" s="26">
        <v>2003.85</v>
      </c>
      <c r="D936" s="26">
        <v>1987.4</v>
      </c>
      <c r="E936" s="26">
        <v>2003.85</v>
      </c>
      <c r="F936" s="26">
        <v>0.49</v>
      </c>
      <c r="G936" s="27">
        <v>526.38</v>
      </c>
      <c r="H936" s="27">
        <v>529.34</v>
      </c>
      <c r="I936" s="27">
        <v>526.28</v>
      </c>
      <c r="J936" s="27">
        <v>529.34</v>
      </c>
      <c r="K936" s="27">
        <v>1.18</v>
      </c>
    </row>
    <row r="937" spans="1:11" x14ac:dyDescent="0.4">
      <c r="A937" s="15">
        <v>41529</v>
      </c>
      <c r="B937" s="26">
        <v>2004.67</v>
      </c>
      <c r="C937" s="26">
        <v>2017.48</v>
      </c>
      <c r="D937" s="26">
        <v>1995.16</v>
      </c>
      <c r="E937" s="26">
        <v>2004.06</v>
      </c>
      <c r="F937" s="26">
        <v>0.01</v>
      </c>
      <c r="G937" s="27">
        <v>530.87</v>
      </c>
      <c r="H937" s="27">
        <v>532.24</v>
      </c>
      <c r="I937" s="27">
        <v>527.66</v>
      </c>
      <c r="J937" s="27">
        <v>529.58000000000004</v>
      </c>
      <c r="K937" s="27">
        <v>0.05</v>
      </c>
    </row>
    <row r="938" spans="1:11" x14ac:dyDescent="0.4">
      <c r="A938" s="15">
        <v>41530</v>
      </c>
      <c r="B938" s="26">
        <v>1994.95</v>
      </c>
      <c r="C938" s="26">
        <v>2004.87</v>
      </c>
      <c r="D938" s="26">
        <v>1992.26</v>
      </c>
      <c r="E938" s="26">
        <v>1994.32</v>
      </c>
      <c r="F938" s="26">
        <v>-0.49</v>
      </c>
      <c r="G938" s="27">
        <v>530.69000000000005</v>
      </c>
      <c r="H938" s="27">
        <v>531.76</v>
      </c>
      <c r="I938" s="27">
        <v>530.34</v>
      </c>
      <c r="J938" s="27">
        <v>530.89</v>
      </c>
      <c r="K938" s="27">
        <v>0.25</v>
      </c>
    </row>
    <row r="939" spans="1:11" x14ac:dyDescent="0.4">
      <c r="A939" s="18">
        <v>41533</v>
      </c>
      <c r="B939" s="28">
        <v>2011.69</v>
      </c>
      <c r="C939" s="28">
        <v>2018.02</v>
      </c>
      <c r="D939" s="28">
        <v>2004.45</v>
      </c>
      <c r="E939" s="28">
        <v>2013.37</v>
      </c>
      <c r="F939" s="28">
        <v>0.96</v>
      </c>
      <c r="G939" s="29">
        <v>528.84</v>
      </c>
      <c r="H939" s="29">
        <v>529.4</v>
      </c>
      <c r="I939" s="29">
        <v>526.20000000000005</v>
      </c>
      <c r="J939" s="29">
        <v>526.20000000000005</v>
      </c>
      <c r="K939" s="29">
        <v>-0.88</v>
      </c>
    </row>
    <row r="940" spans="1:11" x14ac:dyDescent="0.4">
      <c r="A940" s="15">
        <v>41534</v>
      </c>
      <c r="B940" s="26">
        <v>2009.31</v>
      </c>
      <c r="C940" s="26">
        <v>2009.31</v>
      </c>
      <c r="D940" s="26">
        <v>1994.31</v>
      </c>
      <c r="E940" s="26">
        <v>2005.58</v>
      </c>
      <c r="F940" s="26">
        <v>-0.39</v>
      </c>
      <c r="G940" s="27">
        <v>527.54</v>
      </c>
      <c r="H940" s="27">
        <v>528.16999999999996</v>
      </c>
      <c r="I940" s="27">
        <v>525.76</v>
      </c>
      <c r="J940" s="27">
        <v>527.11</v>
      </c>
      <c r="K940" s="27">
        <v>0.17</v>
      </c>
    </row>
    <row r="941" spans="1:11" x14ac:dyDescent="0.4">
      <c r="A941" s="15">
        <v>41540</v>
      </c>
      <c r="B941" s="26">
        <v>2000.72</v>
      </c>
      <c r="C941" s="26">
        <v>2015.18</v>
      </c>
      <c r="D941" s="26">
        <v>1994.77</v>
      </c>
      <c r="E941" s="26">
        <v>2009.41</v>
      </c>
      <c r="F941" s="26">
        <v>0.19</v>
      </c>
      <c r="G941" s="27">
        <v>528.91</v>
      </c>
      <c r="H941" s="27">
        <v>529.98</v>
      </c>
      <c r="I941" s="27">
        <v>526.77</v>
      </c>
      <c r="J941" s="27">
        <v>527.07000000000005</v>
      </c>
      <c r="K941" s="27">
        <v>-0.01</v>
      </c>
    </row>
    <row r="942" spans="1:11" x14ac:dyDescent="0.4">
      <c r="A942" s="15">
        <v>41541</v>
      </c>
      <c r="B942" s="26">
        <v>2001.51</v>
      </c>
      <c r="C942" s="26">
        <v>2011.11</v>
      </c>
      <c r="D942" s="26">
        <v>1990.36</v>
      </c>
      <c r="E942" s="26">
        <v>2007.1</v>
      </c>
      <c r="F942" s="26">
        <v>-0.11</v>
      </c>
      <c r="G942" s="27">
        <v>527.30999999999995</v>
      </c>
      <c r="H942" s="27">
        <v>528.89</v>
      </c>
      <c r="I942" s="27">
        <v>523.84</v>
      </c>
      <c r="J942" s="27">
        <v>527.29</v>
      </c>
      <c r="K942" s="27">
        <v>0.04</v>
      </c>
    </row>
    <row r="943" spans="1:11" x14ac:dyDescent="0.4">
      <c r="A943" s="15">
        <v>41542</v>
      </c>
      <c r="B943" s="26">
        <v>2004.53</v>
      </c>
      <c r="C943" s="26">
        <v>2006.88</v>
      </c>
      <c r="D943" s="26">
        <v>1988.87</v>
      </c>
      <c r="E943" s="26">
        <v>1998.06</v>
      </c>
      <c r="F943" s="26">
        <v>-0.45</v>
      </c>
      <c r="G943" s="27">
        <v>528.95000000000005</v>
      </c>
      <c r="H943" s="27">
        <v>529.55999999999995</v>
      </c>
      <c r="I943" s="27">
        <v>525.51</v>
      </c>
      <c r="J943" s="27">
        <v>527.27</v>
      </c>
      <c r="K943" s="27">
        <v>0</v>
      </c>
    </row>
    <row r="944" spans="1:11" x14ac:dyDescent="0.4">
      <c r="A944" s="18">
        <v>41543</v>
      </c>
      <c r="B944" s="28">
        <v>1992.1</v>
      </c>
      <c r="C944" s="28">
        <v>2007.32</v>
      </c>
      <c r="D944" s="28">
        <v>1991.1</v>
      </c>
      <c r="E944" s="28">
        <v>2007.32</v>
      </c>
      <c r="F944" s="28">
        <v>0.46</v>
      </c>
      <c r="G944" s="29">
        <v>528.59</v>
      </c>
      <c r="H944" s="29">
        <v>532.96</v>
      </c>
      <c r="I944" s="29">
        <v>528.59</v>
      </c>
      <c r="J944" s="29">
        <v>532.83000000000004</v>
      </c>
      <c r="K944" s="29">
        <v>1.05</v>
      </c>
    </row>
    <row r="945" spans="1:11" x14ac:dyDescent="0.4">
      <c r="A945" s="15">
        <v>41544</v>
      </c>
      <c r="B945" s="26">
        <v>2012.26</v>
      </c>
      <c r="C945" s="26">
        <v>2016.34</v>
      </c>
      <c r="D945" s="26">
        <v>2008.25</v>
      </c>
      <c r="E945" s="26">
        <v>2011.8</v>
      </c>
      <c r="F945" s="26">
        <v>0.22</v>
      </c>
      <c r="G945" s="27">
        <v>535.21</v>
      </c>
      <c r="H945" s="27">
        <v>537.70000000000005</v>
      </c>
      <c r="I945" s="27">
        <v>535.04</v>
      </c>
      <c r="J945" s="27">
        <v>537.5</v>
      </c>
      <c r="K945" s="27">
        <v>0.88</v>
      </c>
    </row>
    <row r="946" spans="1:11" x14ac:dyDescent="0.4">
      <c r="A946" s="15">
        <v>41547</v>
      </c>
      <c r="B946" s="26">
        <v>2002.02</v>
      </c>
      <c r="C946" s="26">
        <v>2005.41</v>
      </c>
      <c r="D946" s="26">
        <v>1994.22</v>
      </c>
      <c r="E946" s="26">
        <v>1996.96</v>
      </c>
      <c r="F946" s="26">
        <v>-0.74</v>
      </c>
      <c r="G946" s="27">
        <v>538</v>
      </c>
      <c r="H946" s="27">
        <v>538</v>
      </c>
      <c r="I946" s="27">
        <v>534.49</v>
      </c>
      <c r="J946" s="27">
        <v>534.89</v>
      </c>
      <c r="K946" s="27">
        <v>-0.49</v>
      </c>
    </row>
    <row r="947" spans="1:11" x14ac:dyDescent="0.4">
      <c r="A947" s="15">
        <v>41548</v>
      </c>
      <c r="B947" s="26">
        <v>1997.62</v>
      </c>
      <c r="C947" s="26">
        <v>2012.52</v>
      </c>
      <c r="D947" s="26">
        <v>1991.22</v>
      </c>
      <c r="E947" s="26">
        <v>1998.87</v>
      </c>
      <c r="F947" s="26">
        <v>0.1</v>
      </c>
      <c r="G947" s="27">
        <v>534.09</v>
      </c>
      <c r="H947" s="27">
        <v>536.01</v>
      </c>
      <c r="I947" s="27">
        <v>524.86</v>
      </c>
      <c r="J947" s="27">
        <v>530.35</v>
      </c>
      <c r="K947" s="27">
        <v>-0.85</v>
      </c>
    </row>
    <row r="948" spans="1:11" x14ac:dyDescent="0.4">
      <c r="A948" s="15">
        <v>41549</v>
      </c>
      <c r="B948" s="26">
        <v>2012.07</v>
      </c>
      <c r="C948" s="26">
        <v>2012.82</v>
      </c>
      <c r="D948" s="26">
        <v>1999.02</v>
      </c>
      <c r="E948" s="26">
        <v>1999.47</v>
      </c>
      <c r="F948" s="26">
        <v>0.03</v>
      </c>
      <c r="G948" s="27">
        <v>534.26</v>
      </c>
      <c r="H948" s="27">
        <v>534.83000000000004</v>
      </c>
      <c r="I948" s="27">
        <v>531.79</v>
      </c>
      <c r="J948" s="27">
        <v>532.02</v>
      </c>
      <c r="K948" s="27">
        <v>0.31</v>
      </c>
    </row>
    <row r="949" spans="1:11" x14ac:dyDescent="0.4">
      <c r="A949" s="18">
        <v>41551</v>
      </c>
      <c r="B949" s="28">
        <v>1999.92</v>
      </c>
      <c r="C949" s="28">
        <v>2004.65</v>
      </c>
      <c r="D949" s="28">
        <v>1985.63</v>
      </c>
      <c r="E949" s="28">
        <v>1996.98</v>
      </c>
      <c r="F949" s="28">
        <v>-0.12</v>
      </c>
      <c r="G949" s="29">
        <v>531.67999999999995</v>
      </c>
      <c r="H949" s="29">
        <v>532.94000000000005</v>
      </c>
      <c r="I949" s="29">
        <v>527.88</v>
      </c>
      <c r="J949" s="29">
        <v>532.01</v>
      </c>
      <c r="K949" s="29">
        <v>0</v>
      </c>
    </row>
    <row r="950" spans="1:11" x14ac:dyDescent="0.4">
      <c r="A950" s="15">
        <v>41554</v>
      </c>
      <c r="B950" s="26">
        <v>1997.17</v>
      </c>
      <c r="C950" s="26">
        <v>2002.61</v>
      </c>
      <c r="D950" s="26">
        <v>1991.02</v>
      </c>
      <c r="E950" s="26">
        <v>1994.42</v>
      </c>
      <c r="F950" s="26">
        <v>-0.13</v>
      </c>
      <c r="G950" s="27">
        <v>533.79</v>
      </c>
      <c r="H950" s="27">
        <v>534.55999999999995</v>
      </c>
      <c r="I950" s="27">
        <v>528.42999999999995</v>
      </c>
      <c r="J950" s="27">
        <v>528.44000000000005</v>
      </c>
      <c r="K950" s="27">
        <v>-0.67</v>
      </c>
    </row>
    <row r="951" spans="1:11" x14ac:dyDescent="0.4">
      <c r="A951" s="15">
        <v>41555</v>
      </c>
      <c r="B951" s="26">
        <v>1987.97</v>
      </c>
      <c r="C951" s="26">
        <v>2002.78</v>
      </c>
      <c r="D951" s="26">
        <v>1981.21</v>
      </c>
      <c r="E951" s="26">
        <v>2002.76</v>
      </c>
      <c r="F951" s="26">
        <v>0.42</v>
      </c>
      <c r="G951" s="27">
        <v>527.51</v>
      </c>
      <c r="H951" s="27">
        <v>528.83000000000004</v>
      </c>
      <c r="I951" s="27">
        <v>525.07000000000005</v>
      </c>
      <c r="J951" s="27">
        <v>528.83000000000004</v>
      </c>
      <c r="K951" s="27">
        <v>7.0000000000000007E-2</v>
      </c>
    </row>
    <row r="952" spans="1:11" x14ac:dyDescent="0.4">
      <c r="A952" s="15">
        <v>41557</v>
      </c>
      <c r="B952" s="26">
        <v>2000.91</v>
      </c>
      <c r="C952" s="26">
        <v>2010</v>
      </c>
      <c r="D952" s="26">
        <v>1997.66</v>
      </c>
      <c r="E952" s="26">
        <v>2001.4</v>
      </c>
      <c r="F952" s="26">
        <v>-7.0000000000000007E-2</v>
      </c>
      <c r="G952" s="27">
        <v>528.5</v>
      </c>
      <c r="H952" s="27">
        <v>531.45000000000005</v>
      </c>
      <c r="I952" s="27">
        <v>528.5</v>
      </c>
      <c r="J952" s="27">
        <v>529.04</v>
      </c>
      <c r="K952" s="27">
        <v>0.04</v>
      </c>
    </row>
    <row r="953" spans="1:11" x14ac:dyDescent="0.4">
      <c r="A953" s="15">
        <v>41558</v>
      </c>
      <c r="B953" s="26">
        <v>2018.01</v>
      </c>
      <c r="C953" s="26">
        <v>2028.11</v>
      </c>
      <c r="D953" s="26">
        <v>2012.66</v>
      </c>
      <c r="E953" s="26">
        <v>2024.9</v>
      </c>
      <c r="F953" s="26">
        <v>1.17</v>
      </c>
      <c r="G953" s="27">
        <v>534.33000000000004</v>
      </c>
      <c r="H953" s="27">
        <v>534.71</v>
      </c>
      <c r="I953" s="27">
        <v>532.29999999999995</v>
      </c>
      <c r="J953" s="27">
        <v>532.6</v>
      </c>
      <c r="K953" s="27">
        <v>0.67</v>
      </c>
    </row>
    <row r="954" spans="1:11" x14ac:dyDescent="0.4">
      <c r="A954" s="18">
        <v>41561</v>
      </c>
      <c r="B954" s="28">
        <v>2026.07</v>
      </c>
      <c r="C954" s="28">
        <v>2026.79</v>
      </c>
      <c r="D954" s="28">
        <v>2019.65</v>
      </c>
      <c r="E954" s="28">
        <v>2020.27</v>
      </c>
      <c r="F954" s="28">
        <v>-0.23</v>
      </c>
      <c r="G954" s="29">
        <v>534.58000000000004</v>
      </c>
      <c r="H954" s="29">
        <v>534.66999999999996</v>
      </c>
      <c r="I954" s="29">
        <v>531.5</v>
      </c>
      <c r="J954" s="29">
        <v>531.66</v>
      </c>
      <c r="K954" s="29">
        <v>-0.18</v>
      </c>
    </row>
    <row r="955" spans="1:11" x14ac:dyDescent="0.4">
      <c r="A955" s="15">
        <v>41562</v>
      </c>
      <c r="B955" s="26">
        <v>2034.69</v>
      </c>
      <c r="C955" s="26">
        <v>2045.5</v>
      </c>
      <c r="D955" s="26">
        <v>2033.84</v>
      </c>
      <c r="E955" s="26">
        <v>2040.96</v>
      </c>
      <c r="F955" s="26">
        <v>1.02</v>
      </c>
      <c r="G955" s="27">
        <v>534.28</v>
      </c>
      <c r="H955" s="27">
        <v>535.32000000000005</v>
      </c>
      <c r="I955" s="27">
        <v>532.5</v>
      </c>
      <c r="J955" s="27">
        <v>533.12</v>
      </c>
      <c r="K955" s="27">
        <v>0.27</v>
      </c>
    </row>
    <row r="956" spans="1:11" x14ac:dyDescent="0.4">
      <c r="A956" s="15">
        <v>41563</v>
      </c>
      <c r="B956" s="26">
        <v>2040.03</v>
      </c>
      <c r="C956" s="26">
        <v>2049.5</v>
      </c>
      <c r="D956" s="26">
        <v>2033.75</v>
      </c>
      <c r="E956" s="26">
        <v>2034.61</v>
      </c>
      <c r="F956" s="26">
        <v>-0.31</v>
      </c>
      <c r="G956" s="27">
        <v>534.9</v>
      </c>
      <c r="H956" s="27">
        <v>535.49</v>
      </c>
      <c r="I956" s="27">
        <v>524.54999999999995</v>
      </c>
      <c r="J956" s="27">
        <v>525.67999999999995</v>
      </c>
      <c r="K956" s="27">
        <v>-1.4</v>
      </c>
    </row>
    <row r="957" spans="1:11" x14ac:dyDescent="0.4">
      <c r="A957" s="15">
        <v>41564</v>
      </c>
      <c r="B957" s="26">
        <v>2051.19</v>
      </c>
      <c r="C957" s="26">
        <v>2052.44</v>
      </c>
      <c r="D957" s="26">
        <v>2035.96</v>
      </c>
      <c r="E957" s="26">
        <v>2040.61</v>
      </c>
      <c r="F957" s="26">
        <v>0.28999999999999998</v>
      </c>
      <c r="G957" s="27">
        <v>530.09</v>
      </c>
      <c r="H957" s="27">
        <v>530.15</v>
      </c>
      <c r="I957" s="27">
        <v>519.92999999999995</v>
      </c>
      <c r="J957" s="27">
        <v>521.52</v>
      </c>
      <c r="K957" s="27">
        <v>-0.79</v>
      </c>
    </row>
    <row r="958" spans="1:11" x14ac:dyDescent="0.4">
      <c r="A958" s="15">
        <v>41565</v>
      </c>
      <c r="B958" s="26">
        <v>2046.56</v>
      </c>
      <c r="C958" s="26">
        <v>2052.4</v>
      </c>
      <c r="D958" s="26">
        <v>2041.36</v>
      </c>
      <c r="E958" s="26">
        <v>2052.4</v>
      </c>
      <c r="F958" s="26">
        <v>0.57999999999999996</v>
      </c>
      <c r="G958" s="27">
        <v>522.51</v>
      </c>
      <c r="H958" s="27">
        <v>525.69000000000005</v>
      </c>
      <c r="I958" s="27">
        <v>521.6</v>
      </c>
      <c r="J958" s="27">
        <v>525.69000000000005</v>
      </c>
      <c r="K958" s="27">
        <v>0.8</v>
      </c>
    </row>
    <row r="959" spans="1:11" x14ac:dyDescent="0.4">
      <c r="A959" s="18">
        <v>41568</v>
      </c>
      <c r="B959" s="28">
        <v>2054.16</v>
      </c>
      <c r="C959" s="28">
        <v>2060.1799999999998</v>
      </c>
      <c r="D959" s="28">
        <v>2047.83</v>
      </c>
      <c r="E959" s="28">
        <v>2053.0100000000002</v>
      </c>
      <c r="F959" s="28">
        <v>0.03</v>
      </c>
      <c r="G959" s="29">
        <v>527.97</v>
      </c>
      <c r="H959" s="29">
        <v>529.39</v>
      </c>
      <c r="I959" s="29">
        <v>526.71</v>
      </c>
      <c r="J959" s="29">
        <v>529.34</v>
      </c>
      <c r="K959" s="29">
        <v>0.69</v>
      </c>
    </row>
    <row r="960" spans="1:11" x14ac:dyDescent="0.4">
      <c r="A960" s="15">
        <v>41569</v>
      </c>
      <c r="B960" s="26">
        <v>2051.0100000000002</v>
      </c>
      <c r="C960" s="26">
        <v>2056.12</v>
      </c>
      <c r="D960" s="26">
        <v>2045.45</v>
      </c>
      <c r="E960" s="26">
        <v>2056.12</v>
      </c>
      <c r="F960" s="26">
        <v>0.15</v>
      </c>
      <c r="G960" s="27">
        <v>530.26</v>
      </c>
      <c r="H960" s="27">
        <v>531.9</v>
      </c>
      <c r="I960" s="27">
        <v>529.4</v>
      </c>
      <c r="J960" s="27">
        <v>531.89</v>
      </c>
      <c r="K960" s="27">
        <v>0.48</v>
      </c>
    </row>
    <row r="961" spans="1:11" x14ac:dyDescent="0.4">
      <c r="A961" s="15">
        <v>41570</v>
      </c>
      <c r="B961" s="26">
        <v>2062.81</v>
      </c>
      <c r="C961" s="26">
        <v>2063.2800000000002</v>
      </c>
      <c r="D961" s="26">
        <v>2035.75</v>
      </c>
      <c r="E961" s="26">
        <v>2035.75</v>
      </c>
      <c r="F961" s="26">
        <v>-0.99</v>
      </c>
      <c r="G961" s="27">
        <v>533.99</v>
      </c>
      <c r="H961" s="27">
        <v>533.99</v>
      </c>
      <c r="I961" s="27">
        <v>525.37</v>
      </c>
      <c r="J961" s="27">
        <v>525.38</v>
      </c>
      <c r="K961" s="27">
        <v>-1.22</v>
      </c>
    </row>
    <row r="962" spans="1:11" x14ac:dyDescent="0.4">
      <c r="A962" s="15">
        <v>41571</v>
      </c>
      <c r="B962" s="26">
        <v>2034.96</v>
      </c>
      <c r="C962" s="26">
        <v>2046.69</v>
      </c>
      <c r="D962" s="26">
        <v>2027.93</v>
      </c>
      <c r="E962" s="26">
        <v>2046.69</v>
      </c>
      <c r="F962" s="26">
        <v>0.54</v>
      </c>
      <c r="G962" s="27">
        <v>526.21</v>
      </c>
      <c r="H962" s="27">
        <v>531.04</v>
      </c>
      <c r="I962" s="27">
        <v>524.36</v>
      </c>
      <c r="J962" s="27">
        <v>531.03</v>
      </c>
      <c r="K962" s="27">
        <v>1.08</v>
      </c>
    </row>
    <row r="963" spans="1:11" x14ac:dyDescent="0.4">
      <c r="A963" s="15">
        <v>41572</v>
      </c>
      <c r="B963" s="26">
        <v>2047.46</v>
      </c>
      <c r="C963" s="26">
        <v>2047.46</v>
      </c>
      <c r="D963" s="26">
        <v>2023.82</v>
      </c>
      <c r="E963" s="26">
        <v>2034.39</v>
      </c>
      <c r="F963" s="26">
        <v>-0.6</v>
      </c>
      <c r="G963" s="27">
        <v>533.42999999999995</v>
      </c>
      <c r="H963" s="27">
        <v>534.28</v>
      </c>
      <c r="I963" s="27">
        <v>531.79999999999995</v>
      </c>
      <c r="J963" s="27">
        <v>534.02</v>
      </c>
      <c r="K963" s="27">
        <v>0.56000000000000005</v>
      </c>
    </row>
    <row r="964" spans="1:11" x14ac:dyDescent="0.4">
      <c r="A964" s="18">
        <v>41575</v>
      </c>
      <c r="B964" s="28">
        <v>2037.28</v>
      </c>
      <c r="C964" s="28">
        <v>2048.14</v>
      </c>
      <c r="D964" s="28">
        <v>2030.9</v>
      </c>
      <c r="E964" s="28">
        <v>2048.14</v>
      </c>
      <c r="F964" s="28">
        <v>0.68</v>
      </c>
      <c r="G964" s="29">
        <v>536.38</v>
      </c>
      <c r="H964" s="29">
        <v>536.77</v>
      </c>
      <c r="I964" s="29">
        <v>533.96</v>
      </c>
      <c r="J964" s="29">
        <v>534.98</v>
      </c>
      <c r="K964" s="29">
        <v>0.18</v>
      </c>
    </row>
    <row r="965" spans="1:11" x14ac:dyDescent="0.4">
      <c r="A965" s="15">
        <v>41576</v>
      </c>
      <c r="B965" s="26">
        <v>2046.67</v>
      </c>
      <c r="C965" s="26">
        <v>2053.7800000000002</v>
      </c>
      <c r="D965" s="26">
        <v>2039.46</v>
      </c>
      <c r="E965" s="26">
        <v>2051.7600000000002</v>
      </c>
      <c r="F965" s="26">
        <v>0.18</v>
      </c>
      <c r="G965" s="27">
        <v>535.9</v>
      </c>
      <c r="H965" s="27">
        <v>536.19000000000005</v>
      </c>
      <c r="I965" s="27">
        <v>533.47</v>
      </c>
      <c r="J965" s="27">
        <v>533.91</v>
      </c>
      <c r="K965" s="27">
        <v>-0.2</v>
      </c>
    </row>
    <row r="966" spans="1:11" x14ac:dyDescent="0.4">
      <c r="A966" s="15">
        <v>41577</v>
      </c>
      <c r="B966" s="26">
        <v>2055</v>
      </c>
      <c r="C966" s="26">
        <v>2059.58</v>
      </c>
      <c r="D966" s="26">
        <v>2043.93</v>
      </c>
      <c r="E966" s="26">
        <v>2059.58</v>
      </c>
      <c r="F966" s="26">
        <v>0.38</v>
      </c>
      <c r="G966" s="27">
        <v>535.98</v>
      </c>
      <c r="H966" s="27">
        <v>538.08000000000004</v>
      </c>
      <c r="I966" s="27">
        <v>535</v>
      </c>
      <c r="J966" s="27">
        <v>537.67999999999995</v>
      </c>
      <c r="K966" s="27">
        <v>0.71</v>
      </c>
    </row>
    <row r="967" spans="1:11" x14ac:dyDescent="0.4">
      <c r="A967" s="15">
        <v>41578</v>
      </c>
      <c r="B967" s="26">
        <v>2050.96</v>
      </c>
      <c r="C967" s="26">
        <v>2055.59</v>
      </c>
      <c r="D967" s="26">
        <v>2030.09</v>
      </c>
      <c r="E967" s="26">
        <v>2030.09</v>
      </c>
      <c r="F967" s="26">
        <v>-1.43</v>
      </c>
      <c r="G967" s="27">
        <v>537.71</v>
      </c>
      <c r="H967" s="27">
        <v>537.71</v>
      </c>
      <c r="I967" s="27">
        <v>532.44000000000005</v>
      </c>
      <c r="J967" s="27">
        <v>532.44000000000005</v>
      </c>
      <c r="K967" s="27">
        <v>-0.97</v>
      </c>
    </row>
    <row r="968" spans="1:11" x14ac:dyDescent="0.4">
      <c r="A968" s="15">
        <v>41579</v>
      </c>
      <c r="B968" s="26">
        <v>2037.25</v>
      </c>
      <c r="C968" s="26">
        <v>2041.23</v>
      </c>
      <c r="D968" s="26">
        <v>2030.57</v>
      </c>
      <c r="E968" s="26">
        <v>2039.42</v>
      </c>
      <c r="F968" s="26">
        <v>0.46</v>
      </c>
      <c r="G968" s="27">
        <v>533.9</v>
      </c>
      <c r="H968" s="27">
        <v>534.87</v>
      </c>
      <c r="I968" s="27">
        <v>533.41</v>
      </c>
      <c r="J968" s="27">
        <v>534.74</v>
      </c>
      <c r="K968" s="27">
        <v>0.43</v>
      </c>
    </row>
    <row r="969" spans="1:11" x14ac:dyDescent="0.4">
      <c r="A969" s="18">
        <v>41582</v>
      </c>
      <c r="B969" s="28">
        <v>2035.08</v>
      </c>
      <c r="C969" s="28">
        <v>2035.84</v>
      </c>
      <c r="D969" s="28">
        <v>2022.91</v>
      </c>
      <c r="E969" s="28">
        <v>2025.17</v>
      </c>
      <c r="F969" s="28">
        <v>-0.7</v>
      </c>
      <c r="G969" s="29">
        <v>536.21</v>
      </c>
      <c r="H969" s="29">
        <v>536.46</v>
      </c>
      <c r="I969" s="29">
        <v>533.63</v>
      </c>
      <c r="J969" s="29">
        <v>533.64</v>
      </c>
      <c r="K969" s="29">
        <v>-0.21</v>
      </c>
    </row>
    <row r="970" spans="1:11" x14ac:dyDescent="0.4">
      <c r="A970" s="15">
        <v>41583</v>
      </c>
      <c r="B970" s="26">
        <v>2027.62</v>
      </c>
      <c r="C970" s="26">
        <v>2029.6</v>
      </c>
      <c r="D970" s="26">
        <v>2010.2</v>
      </c>
      <c r="E970" s="26">
        <v>2013.93</v>
      </c>
      <c r="F970" s="26">
        <v>-0.56000000000000005</v>
      </c>
      <c r="G970" s="27">
        <v>535</v>
      </c>
      <c r="H970" s="27">
        <v>535.22</v>
      </c>
      <c r="I970" s="27">
        <v>528.24</v>
      </c>
      <c r="J970" s="27">
        <v>528.73</v>
      </c>
      <c r="K970" s="27">
        <v>-0.92</v>
      </c>
    </row>
    <row r="971" spans="1:11" x14ac:dyDescent="0.4">
      <c r="A971" s="15">
        <v>41584</v>
      </c>
      <c r="B971" s="26">
        <v>2015.32</v>
      </c>
      <c r="C971" s="26">
        <v>2023.52</v>
      </c>
      <c r="D971" s="26">
        <v>2011.41</v>
      </c>
      <c r="E971" s="26">
        <v>2013.67</v>
      </c>
      <c r="F971" s="26">
        <v>-0.01</v>
      </c>
      <c r="G971" s="27">
        <v>528.75</v>
      </c>
      <c r="H971" s="27">
        <v>529.89</v>
      </c>
      <c r="I971" s="27">
        <v>525.89</v>
      </c>
      <c r="J971" s="27">
        <v>525.99</v>
      </c>
      <c r="K971" s="27">
        <v>-0.52</v>
      </c>
    </row>
    <row r="972" spans="1:11" x14ac:dyDescent="0.4">
      <c r="A972" s="15">
        <v>41585</v>
      </c>
      <c r="B972" s="26">
        <v>2014.85</v>
      </c>
      <c r="C972" s="26">
        <v>2017.55</v>
      </c>
      <c r="D972" s="26">
        <v>2000.6</v>
      </c>
      <c r="E972" s="26">
        <v>2004.04</v>
      </c>
      <c r="F972" s="26">
        <v>-0.48</v>
      </c>
      <c r="G972" s="27">
        <v>527.91</v>
      </c>
      <c r="H972" s="27">
        <v>527.91</v>
      </c>
      <c r="I972" s="27">
        <v>520.21</v>
      </c>
      <c r="J972" s="27">
        <v>520.65</v>
      </c>
      <c r="K972" s="27">
        <v>-1.02</v>
      </c>
    </row>
    <row r="973" spans="1:11" x14ac:dyDescent="0.4">
      <c r="A973" s="15">
        <v>41586</v>
      </c>
      <c r="B973" s="26">
        <v>1987.21</v>
      </c>
      <c r="C973" s="26">
        <v>1998.59</v>
      </c>
      <c r="D973" s="26">
        <v>1984.86</v>
      </c>
      <c r="E973" s="26">
        <v>1984.87</v>
      </c>
      <c r="F973" s="26">
        <v>-0.96</v>
      </c>
      <c r="G973" s="27">
        <v>517.02</v>
      </c>
      <c r="H973" s="27">
        <v>521.05999999999995</v>
      </c>
      <c r="I973" s="27">
        <v>515.61</v>
      </c>
      <c r="J973" s="27">
        <v>515.74</v>
      </c>
      <c r="K973" s="27">
        <v>-0.94</v>
      </c>
    </row>
    <row r="974" spans="1:11" x14ac:dyDescent="0.4">
      <c r="A974" s="18">
        <v>41589</v>
      </c>
      <c r="B974" s="28">
        <v>1995.86</v>
      </c>
      <c r="C974" s="28">
        <v>1995.86</v>
      </c>
      <c r="D974" s="28">
        <v>1973.05</v>
      </c>
      <c r="E974" s="28">
        <v>1977.3</v>
      </c>
      <c r="F974" s="28">
        <v>-0.38</v>
      </c>
      <c r="G974" s="29">
        <v>517.37</v>
      </c>
      <c r="H974" s="29">
        <v>517.91999999999996</v>
      </c>
      <c r="I974" s="29">
        <v>502.44</v>
      </c>
      <c r="J974" s="29">
        <v>502.94</v>
      </c>
      <c r="K974" s="29">
        <v>-2.48</v>
      </c>
    </row>
    <row r="975" spans="1:11" x14ac:dyDescent="0.4">
      <c r="A975" s="15">
        <v>41590</v>
      </c>
      <c r="B975" s="26">
        <v>1983.94</v>
      </c>
      <c r="C975" s="26">
        <v>2000.41</v>
      </c>
      <c r="D975" s="26">
        <v>1983.89</v>
      </c>
      <c r="E975" s="26">
        <v>1995.48</v>
      </c>
      <c r="F975" s="26">
        <v>0.92</v>
      </c>
      <c r="G975" s="27">
        <v>504.13</v>
      </c>
      <c r="H975" s="27">
        <v>510.73</v>
      </c>
      <c r="I975" s="27">
        <v>504.13</v>
      </c>
      <c r="J975" s="27">
        <v>510.73</v>
      </c>
      <c r="K975" s="27">
        <v>1.55</v>
      </c>
    </row>
    <row r="976" spans="1:11" x14ac:dyDescent="0.4">
      <c r="A976" s="15">
        <v>41591</v>
      </c>
      <c r="B976" s="26">
        <v>1993.16</v>
      </c>
      <c r="C976" s="26">
        <v>1993.16</v>
      </c>
      <c r="D976" s="26">
        <v>1963.56</v>
      </c>
      <c r="E976" s="26">
        <v>1963.56</v>
      </c>
      <c r="F976" s="26">
        <v>-1.6</v>
      </c>
      <c r="G976" s="27">
        <v>511.62</v>
      </c>
      <c r="H976" s="27">
        <v>512.83000000000004</v>
      </c>
      <c r="I976" s="27">
        <v>504.92</v>
      </c>
      <c r="J976" s="27">
        <v>505.6</v>
      </c>
      <c r="K976" s="27">
        <v>-1</v>
      </c>
    </row>
    <row r="977" spans="1:11" x14ac:dyDescent="0.4">
      <c r="A977" s="15">
        <v>41592</v>
      </c>
      <c r="B977" s="26">
        <v>1980.2</v>
      </c>
      <c r="C977" s="26">
        <v>1981.89</v>
      </c>
      <c r="D977" s="26">
        <v>1963.42</v>
      </c>
      <c r="E977" s="26">
        <v>1967.56</v>
      </c>
      <c r="F977" s="26">
        <v>0.2</v>
      </c>
      <c r="G977" s="27">
        <v>509.35</v>
      </c>
      <c r="H977" s="27">
        <v>511.89</v>
      </c>
      <c r="I977" s="27">
        <v>506.85</v>
      </c>
      <c r="J977" s="27">
        <v>511.75</v>
      </c>
      <c r="K977" s="27">
        <v>1.22</v>
      </c>
    </row>
    <row r="978" spans="1:11" x14ac:dyDescent="0.4">
      <c r="A978" s="15">
        <v>41593</v>
      </c>
      <c r="B978" s="26">
        <v>1980.99</v>
      </c>
      <c r="C978" s="26">
        <v>2006.31</v>
      </c>
      <c r="D978" s="26">
        <v>1980.99</v>
      </c>
      <c r="E978" s="26">
        <v>2005.64</v>
      </c>
      <c r="F978" s="26">
        <v>1.94</v>
      </c>
      <c r="G978" s="27">
        <v>514.07000000000005</v>
      </c>
      <c r="H978" s="27">
        <v>514.66999999999996</v>
      </c>
      <c r="I978" s="27">
        <v>512</v>
      </c>
      <c r="J978" s="27">
        <v>512.74</v>
      </c>
      <c r="K978" s="27">
        <v>0.19</v>
      </c>
    </row>
    <row r="979" spans="1:11" x14ac:dyDescent="0.4">
      <c r="A979" s="18">
        <v>41596</v>
      </c>
      <c r="B979" s="28">
        <v>2014.24</v>
      </c>
      <c r="C979" s="28">
        <v>2018.17</v>
      </c>
      <c r="D979" s="28">
        <v>2009.76</v>
      </c>
      <c r="E979" s="28">
        <v>2010.81</v>
      </c>
      <c r="F979" s="28">
        <v>0.26</v>
      </c>
      <c r="G979" s="29">
        <v>515.22</v>
      </c>
      <c r="H979" s="29">
        <v>515.22</v>
      </c>
      <c r="I979" s="29">
        <v>508.98</v>
      </c>
      <c r="J979" s="29">
        <v>509.54</v>
      </c>
      <c r="K979" s="29">
        <v>-0.62</v>
      </c>
    </row>
    <row r="980" spans="1:11" x14ac:dyDescent="0.4">
      <c r="A980" s="15">
        <v>41597</v>
      </c>
      <c r="B980" s="26">
        <v>2009.95</v>
      </c>
      <c r="C980" s="26">
        <v>2033.91</v>
      </c>
      <c r="D980" s="26">
        <v>2009.47</v>
      </c>
      <c r="E980" s="26">
        <v>2031.64</v>
      </c>
      <c r="F980" s="26">
        <v>1.04</v>
      </c>
      <c r="G980" s="27">
        <v>509.27</v>
      </c>
      <c r="H980" s="27">
        <v>510.67</v>
      </c>
      <c r="I980" s="27">
        <v>504.05</v>
      </c>
      <c r="J980" s="27">
        <v>505.5</v>
      </c>
      <c r="K980" s="27">
        <v>-0.79</v>
      </c>
    </row>
    <row r="981" spans="1:11" x14ac:dyDescent="0.4">
      <c r="A981" s="15">
        <v>41598</v>
      </c>
      <c r="B981" s="26">
        <v>2028.34</v>
      </c>
      <c r="C981" s="26">
        <v>2029.61</v>
      </c>
      <c r="D981" s="26">
        <v>2010.74</v>
      </c>
      <c r="E981" s="26">
        <v>2017.24</v>
      </c>
      <c r="F981" s="26">
        <v>-0.71</v>
      </c>
      <c r="G981" s="27">
        <v>506.15</v>
      </c>
      <c r="H981" s="27">
        <v>507.09</v>
      </c>
      <c r="I981" s="27">
        <v>504.03</v>
      </c>
      <c r="J981" s="27">
        <v>504.16</v>
      </c>
      <c r="K981" s="27">
        <v>-0.27</v>
      </c>
    </row>
    <row r="982" spans="1:11" x14ac:dyDescent="0.4">
      <c r="A982" s="15">
        <v>41599</v>
      </c>
      <c r="B982" s="26">
        <v>2013.71</v>
      </c>
      <c r="C982" s="26">
        <v>2013.71</v>
      </c>
      <c r="D982" s="26">
        <v>1985.65</v>
      </c>
      <c r="E982" s="26">
        <v>1993.78</v>
      </c>
      <c r="F982" s="26">
        <v>-1.1599999999999999</v>
      </c>
      <c r="G982" s="27">
        <v>504.87</v>
      </c>
      <c r="H982" s="27">
        <v>504.89</v>
      </c>
      <c r="I982" s="27">
        <v>499.99</v>
      </c>
      <c r="J982" s="27">
        <v>501.05</v>
      </c>
      <c r="K982" s="27">
        <v>-0.62</v>
      </c>
    </row>
    <row r="983" spans="1:11" x14ac:dyDescent="0.4">
      <c r="A983" s="15">
        <v>41600</v>
      </c>
      <c r="B983" s="26">
        <v>2002.15</v>
      </c>
      <c r="C983" s="26">
        <v>2011.2</v>
      </c>
      <c r="D983" s="26">
        <v>1992.48</v>
      </c>
      <c r="E983" s="26">
        <v>2006.23</v>
      </c>
      <c r="F983" s="26">
        <v>0.62</v>
      </c>
      <c r="G983" s="27">
        <v>503.89</v>
      </c>
      <c r="H983" s="27">
        <v>504.86</v>
      </c>
      <c r="I983" s="27">
        <v>502.89</v>
      </c>
      <c r="J983" s="27">
        <v>504.06</v>
      </c>
      <c r="K983" s="27">
        <v>0.6</v>
      </c>
    </row>
    <row r="984" spans="1:11" x14ac:dyDescent="0.4">
      <c r="A984" s="18">
        <v>41603</v>
      </c>
      <c r="B984" s="28">
        <v>2020</v>
      </c>
      <c r="C984" s="28">
        <v>2031.11</v>
      </c>
      <c r="D984" s="28">
        <v>2015.98</v>
      </c>
      <c r="E984" s="28">
        <v>2015.98</v>
      </c>
      <c r="F984" s="28">
        <v>0.49</v>
      </c>
      <c r="G984" s="29">
        <v>505.78</v>
      </c>
      <c r="H984" s="29">
        <v>508.31</v>
      </c>
      <c r="I984" s="29">
        <v>505.68</v>
      </c>
      <c r="J984" s="29">
        <v>507.76</v>
      </c>
      <c r="K984" s="29">
        <v>0.73</v>
      </c>
    </row>
    <row r="985" spans="1:11" x14ac:dyDescent="0.4">
      <c r="A985" s="15">
        <v>41604</v>
      </c>
      <c r="B985" s="26">
        <v>2008.19</v>
      </c>
      <c r="C985" s="26">
        <v>2022.66</v>
      </c>
      <c r="D985" s="26">
        <v>1998.9</v>
      </c>
      <c r="E985" s="26">
        <v>2022.64</v>
      </c>
      <c r="F985" s="26">
        <v>0.33</v>
      </c>
      <c r="G985" s="27">
        <v>509.04</v>
      </c>
      <c r="H985" s="27">
        <v>510.57</v>
      </c>
      <c r="I985" s="27">
        <v>507.15</v>
      </c>
      <c r="J985" s="27">
        <v>510.54</v>
      </c>
      <c r="K985" s="27">
        <v>0.55000000000000004</v>
      </c>
    </row>
    <row r="986" spans="1:11" x14ac:dyDescent="0.4">
      <c r="A986" s="15">
        <v>41605</v>
      </c>
      <c r="B986" s="26">
        <v>2016.28</v>
      </c>
      <c r="C986" s="26">
        <v>2028.81</v>
      </c>
      <c r="D986" s="26">
        <v>2010.84</v>
      </c>
      <c r="E986" s="26">
        <v>2028.81</v>
      </c>
      <c r="F986" s="26">
        <v>0.31</v>
      </c>
      <c r="G986" s="27">
        <v>511.88</v>
      </c>
      <c r="H986" s="27">
        <v>513.64</v>
      </c>
      <c r="I986" s="27">
        <v>510.25</v>
      </c>
      <c r="J986" s="27">
        <v>511.65</v>
      </c>
      <c r="K986" s="27">
        <v>0.22</v>
      </c>
    </row>
    <row r="987" spans="1:11" x14ac:dyDescent="0.4">
      <c r="A987" s="15">
        <v>41606</v>
      </c>
      <c r="B987" s="26">
        <v>2039.73</v>
      </c>
      <c r="C987" s="26">
        <v>2047.66</v>
      </c>
      <c r="D987" s="26">
        <v>2037.73</v>
      </c>
      <c r="E987" s="26">
        <v>2045.77</v>
      </c>
      <c r="F987" s="26">
        <v>0.84</v>
      </c>
      <c r="G987" s="27">
        <v>514.41</v>
      </c>
      <c r="H987" s="27">
        <v>515.75</v>
      </c>
      <c r="I987" s="27">
        <v>513.82000000000005</v>
      </c>
      <c r="J987" s="27">
        <v>515.52</v>
      </c>
      <c r="K987" s="27">
        <v>0.76</v>
      </c>
    </row>
    <row r="988" spans="1:11" x14ac:dyDescent="0.4">
      <c r="A988" s="15">
        <v>41607</v>
      </c>
      <c r="B988" s="26">
        <v>2044.85</v>
      </c>
      <c r="C988" s="26">
        <v>2050.6999999999998</v>
      </c>
      <c r="D988" s="26">
        <v>2038.46</v>
      </c>
      <c r="E988" s="26">
        <v>2044.87</v>
      </c>
      <c r="F988" s="26">
        <v>-0.04</v>
      </c>
      <c r="G988" s="27">
        <v>517.61</v>
      </c>
      <c r="H988" s="27">
        <v>518.19000000000005</v>
      </c>
      <c r="I988" s="27">
        <v>514.54999999999995</v>
      </c>
      <c r="J988" s="27">
        <v>517.05999999999995</v>
      </c>
      <c r="K988" s="27">
        <v>0.3</v>
      </c>
    </row>
    <row r="989" spans="1:11" x14ac:dyDescent="0.4">
      <c r="A989" s="18">
        <v>41610</v>
      </c>
      <c r="B989" s="28">
        <v>2050.4499999999998</v>
      </c>
      <c r="C989" s="28">
        <v>2052.88</v>
      </c>
      <c r="D989" s="28">
        <v>2029.1</v>
      </c>
      <c r="E989" s="28">
        <v>2030.78</v>
      </c>
      <c r="F989" s="28">
        <v>-0.69</v>
      </c>
      <c r="G989" s="29">
        <v>518.09</v>
      </c>
      <c r="H989" s="29">
        <v>518.34</v>
      </c>
      <c r="I989" s="29">
        <v>512.69000000000005</v>
      </c>
      <c r="J989" s="29">
        <v>512.69000000000005</v>
      </c>
      <c r="K989" s="29">
        <v>-0.85</v>
      </c>
    </row>
    <row r="990" spans="1:11" x14ac:dyDescent="0.4">
      <c r="A990" s="15">
        <v>41611</v>
      </c>
      <c r="B990" s="26">
        <v>2023.62</v>
      </c>
      <c r="C990" s="26">
        <v>2028.07</v>
      </c>
      <c r="D990" s="26">
        <v>2008.55</v>
      </c>
      <c r="E990" s="26">
        <v>2009.36</v>
      </c>
      <c r="F990" s="26">
        <v>-1.05</v>
      </c>
      <c r="G990" s="27">
        <v>512.22</v>
      </c>
      <c r="H990" s="27">
        <v>513.13</v>
      </c>
      <c r="I990" s="27">
        <v>507.36</v>
      </c>
      <c r="J990" s="27">
        <v>508.16</v>
      </c>
      <c r="K990" s="27">
        <v>-0.88</v>
      </c>
    </row>
    <row r="991" spans="1:11" x14ac:dyDescent="0.4">
      <c r="A991" s="15">
        <v>41612</v>
      </c>
      <c r="B991" s="26">
        <v>1998.69</v>
      </c>
      <c r="C991" s="26">
        <v>2006.71</v>
      </c>
      <c r="D991" s="26">
        <v>1986.8</v>
      </c>
      <c r="E991" s="26">
        <v>1986.8</v>
      </c>
      <c r="F991" s="26">
        <v>-1.1200000000000001</v>
      </c>
      <c r="G991" s="27">
        <v>507.53</v>
      </c>
      <c r="H991" s="27">
        <v>510.39</v>
      </c>
      <c r="I991" s="27">
        <v>504.54</v>
      </c>
      <c r="J991" s="27">
        <v>506.28</v>
      </c>
      <c r="K991" s="27">
        <v>-0.37</v>
      </c>
    </row>
    <row r="992" spans="1:11" x14ac:dyDescent="0.4">
      <c r="A992" s="15">
        <v>41613</v>
      </c>
      <c r="B992" s="26">
        <v>1993.73</v>
      </c>
      <c r="C992" s="26">
        <v>1994.32</v>
      </c>
      <c r="D992" s="26">
        <v>1971.44</v>
      </c>
      <c r="E992" s="26">
        <v>1984.77</v>
      </c>
      <c r="F992" s="26">
        <v>-0.1</v>
      </c>
      <c r="G992" s="27">
        <v>507.32</v>
      </c>
      <c r="H992" s="27">
        <v>508.3</v>
      </c>
      <c r="I992" s="27">
        <v>504.7</v>
      </c>
      <c r="J992" s="27">
        <v>506.32</v>
      </c>
      <c r="K992" s="27">
        <v>0.01</v>
      </c>
    </row>
    <row r="993" spans="1:11" x14ac:dyDescent="0.4">
      <c r="A993" s="15">
        <v>41614</v>
      </c>
      <c r="B993" s="26">
        <v>1982.99</v>
      </c>
      <c r="C993" s="26">
        <v>1990.55</v>
      </c>
      <c r="D993" s="26">
        <v>1980.4</v>
      </c>
      <c r="E993" s="26">
        <v>1980.41</v>
      </c>
      <c r="F993" s="26">
        <v>-0.22</v>
      </c>
      <c r="G993" s="27">
        <v>506.24</v>
      </c>
      <c r="H993" s="27">
        <v>508.12</v>
      </c>
      <c r="I993" s="27">
        <v>506.2</v>
      </c>
      <c r="J993" s="27">
        <v>506.32</v>
      </c>
      <c r="K993" s="27">
        <v>0</v>
      </c>
    </row>
    <row r="994" spans="1:11" x14ac:dyDescent="0.4">
      <c r="A994" s="18">
        <v>41617</v>
      </c>
      <c r="B994" s="28">
        <v>2000.52</v>
      </c>
      <c r="C994" s="28">
        <v>2003.97</v>
      </c>
      <c r="D994" s="28">
        <v>1997.58</v>
      </c>
      <c r="E994" s="28">
        <v>2000.38</v>
      </c>
      <c r="F994" s="28">
        <v>1.01</v>
      </c>
      <c r="G994" s="29">
        <v>508.89</v>
      </c>
      <c r="H994" s="29">
        <v>509.53</v>
      </c>
      <c r="I994" s="29">
        <v>502.22</v>
      </c>
      <c r="J994" s="29">
        <v>502.23</v>
      </c>
      <c r="K994" s="29">
        <v>-0.81</v>
      </c>
    </row>
    <row r="995" spans="1:11" x14ac:dyDescent="0.4">
      <c r="A995" s="15">
        <v>41618</v>
      </c>
      <c r="B995" s="26">
        <v>2000.03</v>
      </c>
      <c r="C995" s="26">
        <v>2001.33</v>
      </c>
      <c r="D995" s="26">
        <v>1989.41</v>
      </c>
      <c r="E995" s="26">
        <v>1993.45</v>
      </c>
      <c r="F995" s="26">
        <v>-0.35</v>
      </c>
      <c r="G995" s="27">
        <v>502.89</v>
      </c>
      <c r="H995" s="27">
        <v>503.41</v>
      </c>
      <c r="I995" s="27">
        <v>495.82</v>
      </c>
      <c r="J995" s="27">
        <v>497.72</v>
      </c>
      <c r="K995" s="27">
        <v>-0.9</v>
      </c>
    </row>
    <row r="996" spans="1:11" x14ac:dyDescent="0.4">
      <c r="A996" s="15">
        <v>41619</v>
      </c>
      <c r="B996" s="26">
        <v>1987.22</v>
      </c>
      <c r="C996" s="26">
        <v>2000.15</v>
      </c>
      <c r="D996" s="26">
        <v>1972.87</v>
      </c>
      <c r="E996" s="26">
        <v>1977.97</v>
      </c>
      <c r="F996" s="26">
        <v>-0.78</v>
      </c>
      <c r="G996" s="27">
        <v>497.27</v>
      </c>
      <c r="H996" s="27">
        <v>500.64</v>
      </c>
      <c r="I996" s="27">
        <v>494.39</v>
      </c>
      <c r="J996" s="27">
        <v>494.78</v>
      </c>
      <c r="K996" s="27">
        <v>-0.59</v>
      </c>
    </row>
    <row r="997" spans="1:11" x14ac:dyDescent="0.4">
      <c r="A997" s="15">
        <v>41620</v>
      </c>
      <c r="B997" s="26">
        <v>1966.44</v>
      </c>
      <c r="C997" s="26">
        <v>1970.51</v>
      </c>
      <c r="D997" s="26">
        <v>1958.99</v>
      </c>
      <c r="E997" s="26">
        <v>1967.93</v>
      </c>
      <c r="F997" s="26">
        <v>-0.51</v>
      </c>
      <c r="G997" s="27">
        <v>492.31</v>
      </c>
      <c r="H997" s="27">
        <v>496</v>
      </c>
      <c r="I997" s="27">
        <v>492.29</v>
      </c>
      <c r="J997" s="27">
        <v>495.64</v>
      </c>
      <c r="K997" s="27">
        <v>0.17</v>
      </c>
    </row>
    <row r="998" spans="1:11" x14ac:dyDescent="0.4">
      <c r="A998" s="15">
        <v>41621</v>
      </c>
      <c r="B998" s="26">
        <v>1963.04</v>
      </c>
      <c r="C998" s="26">
        <v>1963.81</v>
      </c>
      <c r="D998" s="26">
        <v>1947.44</v>
      </c>
      <c r="E998" s="26">
        <v>1962.91</v>
      </c>
      <c r="F998" s="26">
        <v>-0.26</v>
      </c>
      <c r="G998" s="27">
        <v>495.98</v>
      </c>
      <c r="H998" s="27">
        <v>496.18</v>
      </c>
      <c r="I998" s="27">
        <v>491.07</v>
      </c>
      <c r="J998" s="27">
        <v>494.36</v>
      </c>
      <c r="K998" s="27">
        <v>-0.26</v>
      </c>
    </row>
    <row r="999" spans="1:11" x14ac:dyDescent="0.4">
      <c r="A999" s="18">
        <v>41624</v>
      </c>
      <c r="B999" s="28">
        <v>1960.6</v>
      </c>
      <c r="C999" s="28">
        <v>1970.25</v>
      </c>
      <c r="D999" s="28">
        <v>1956.63</v>
      </c>
      <c r="E999" s="28">
        <v>1961.15</v>
      </c>
      <c r="F999" s="28">
        <v>-0.09</v>
      </c>
      <c r="G999" s="29">
        <v>495.75</v>
      </c>
      <c r="H999" s="29">
        <v>496.16</v>
      </c>
      <c r="I999" s="29">
        <v>488.19</v>
      </c>
      <c r="J999" s="29">
        <v>488.19</v>
      </c>
      <c r="K999" s="29">
        <v>-1.25</v>
      </c>
    </row>
    <row r="1000" spans="1:11" x14ac:dyDescent="0.4">
      <c r="A1000" s="15">
        <v>41625</v>
      </c>
      <c r="B1000" s="26">
        <v>1977.94</v>
      </c>
      <c r="C1000" s="26">
        <v>1979.62</v>
      </c>
      <c r="D1000" s="26">
        <v>1962.22</v>
      </c>
      <c r="E1000" s="26">
        <v>1965.74</v>
      </c>
      <c r="F1000" s="26">
        <v>0.23</v>
      </c>
      <c r="G1000" s="27">
        <v>490.89</v>
      </c>
      <c r="H1000" s="27">
        <v>491.6</v>
      </c>
      <c r="I1000" s="27">
        <v>486.15</v>
      </c>
      <c r="J1000" s="27">
        <v>486.15</v>
      </c>
      <c r="K1000" s="27">
        <v>-0.42</v>
      </c>
    </row>
    <row r="1001" spans="1:11" x14ac:dyDescent="0.4">
      <c r="A1001" s="15">
        <v>41626</v>
      </c>
      <c r="B1001" s="26">
        <v>1971.85</v>
      </c>
      <c r="C1001" s="26">
        <v>1982.42</v>
      </c>
      <c r="D1001" s="26">
        <v>1966.18</v>
      </c>
      <c r="E1001" s="26">
        <v>1974.63</v>
      </c>
      <c r="F1001" s="26">
        <v>0.45</v>
      </c>
      <c r="G1001" s="27">
        <v>486.83</v>
      </c>
      <c r="H1001" s="27">
        <v>489.26</v>
      </c>
      <c r="I1001" s="27">
        <v>483.81</v>
      </c>
      <c r="J1001" s="27">
        <v>485.65</v>
      </c>
      <c r="K1001" s="27">
        <v>-0.1</v>
      </c>
    </row>
    <row r="1002" spans="1:11" x14ac:dyDescent="0.4">
      <c r="A1002" s="15">
        <v>41627</v>
      </c>
      <c r="B1002" s="26">
        <v>1996.79</v>
      </c>
      <c r="C1002" s="26">
        <v>1997.02</v>
      </c>
      <c r="D1002" s="26">
        <v>1969.95</v>
      </c>
      <c r="E1002" s="26">
        <v>1975.65</v>
      </c>
      <c r="F1002" s="26">
        <v>0.05</v>
      </c>
      <c r="G1002" s="27">
        <v>489.83</v>
      </c>
      <c r="H1002" s="27">
        <v>490.22</v>
      </c>
      <c r="I1002" s="27">
        <v>483.32</v>
      </c>
      <c r="J1002" s="27">
        <v>484.17</v>
      </c>
      <c r="K1002" s="27">
        <v>-0.3</v>
      </c>
    </row>
    <row r="1003" spans="1:11" x14ac:dyDescent="0.4">
      <c r="A1003" s="15">
        <v>41628</v>
      </c>
      <c r="B1003" s="26">
        <v>1973.12</v>
      </c>
      <c r="C1003" s="26">
        <v>1984.44</v>
      </c>
      <c r="D1003" s="26">
        <v>1972.59</v>
      </c>
      <c r="E1003" s="26">
        <v>1983.35</v>
      </c>
      <c r="F1003" s="26">
        <v>0.39</v>
      </c>
      <c r="G1003" s="27">
        <v>484.77</v>
      </c>
      <c r="H1003" s="27">
        <v>488.41</v>
      </c>
      <c r="I1003" s="27">
        <v>483.84</v>
      </c>
      <c r="J1003" s="27">
        <v>488.41</v>
      </c>
      <c r="K1003" s="27">
        <v>0.88</v>
      </c>
    </row>
    <row r="1004" spans="1:11" x14ac:dyDescent="0.4">
      <c r="A1004" s="18">
        <v>41631</v>
      </c>
      <c r="B1004" s="28">
        <v>1993.45</v>
      </c>
      <c r="C1004" s="28">
        <v>2000.07</v>
      </c>
      <c r="D1004" s="28">
        <v>1989</v>
      </c>
      <c r="E1004" s="28">
        <v>1996.89</v>
      </c>
      <c r="F1004" s="28">
        <v>0.68</v>
      </c>
      <c r="G1004" s="29">
        <v>490.32</v>
      </c>
      <c r="H1004" s="29">
        <v>490.96</v>
      </c>
      <c r="I1004" s="29">
        <v>489.4</v>
      </c>
      <c r="J1004" s="29">
        <v>489.63</v>
      </c>
      <c r="K1004" s="29">
        <v>0.25</v>
      </c>
    </row>
    <row r="1005" spans="1:11" x14ac:dyDescent="0.4">
      <c r="A1005" s="15">
        <v>41632</v>
      </c>
      <c r="B1005" s="26">
        <v>2000.24</v>
      </c>
      <c r="C1005" s="26">
        <v>2007.34</v>
      </c>
      <c r="D1005" s="26">
        <v>1994.34</v>
      </c>
      <c r="E1005" s="26">
        <v>2001.59</v>
      </c>
      <c r="F1005" s="26">
        <v>0.24</v>
      </c>
      <c r="G1005" s="27">
        <v>491.53</v>
      </c>
      <c r="H1005" s="27">
        <v>491.87</v>
      </c>
      <c r="I1005" s="27">
        <v>490.1</v>
      </c>
      <c r="J1005" s="27">
        <v>491.08</v>
      </c>
      <c r="K1005" s="27">
        <v>0.3</v>
      </c>
    </row>
    <row r="1006" spans="1:11" x14ac:dyDescent="0.4">
      <c r="A1006" s="15">
        <v>41634</v>
      </c>
      <c r="B1006" s="26">
        <v>2004.25</v>
      </c>
      <c r="C1006" s="26">
        <v>2009.96</v>
      </c>
      <c r="D1006" s="26">
        <v>1997.34</v>
      </c>
      <c r="E1006" s="26">
        <v>1999.3</v>
      </c>
      <c r="F1006" s="26">
        <v>-0.11</v>
      </c>
      <c r="G1006" s="27">
        <v>492.93</v>
      </c>
      <c r="H1006" s="27">
        <v>493.01</v>
      </c>
      <c r="I1006" s="27">
        <v>488.86</v>
      </c>
      <c r="J1006" s="27">
        <v>488.87</v>
      </c>
      <c r="K1006" s="27">
        <v>-0.45</v>
      </c>
    </row>
    <row r="1007" spans="1:11" x14ac:dyDescent="0.4">
      <c r="A1007" s="15">
        <v>41635</v>
      </c>
      <c r="B1007" s="26">
        <v>1994.05</v>
      </c>
      <c r="C1007" s="26">
        <v>2004.55</v>
      </c>
      <c r="D1007" s="26">
        <v>1987.58</v>
      </c>
      <c r="E1007" s="26">
        <v>2002.28</v>
      </c>
      <c r="F1007" s="26">
        <v>0.15</v>
      </c>
      <c r="G1007" s="27">
        <v>490.02</v>
      </c>
      <c r="H1007" s="27">
        <v>496.8</v>
      </c>
      <c r="I1007" s="27">
        <v>489.53</v>
      </c>
      <c r="J1007" s="27">
        <v>496.77</v>
      </c>
      <c r="K1007" s="27">
        <v>1.62</v>
      </c>
    </row>
    <row r="1008" spans="1:11" x14ac:dyDescent="0.4">
      <c r="A1008" s="15">
        <v>41638</v>
      </c>
      <c r="B1008" s="26">
        <v>2004.32</v>
      </c>
      <c r="C1008" s="26">
        <v>2011.34</v>
      </c>
      <c r="D1008" s="26">
        <v>1998.61</v>
      </c>
      <c r="E1008" s="26">
        <v>2011.34</v>
      </c>
      <c r="F1008" s="26">
        <v>0.45</v>
      </c>
      <c r="G1008" s="27">
        <v>498.41</v>
      </c>
      <c r="H1008" s="27">
        <v>500.05</v>
      </c>
      <c r="I1008" s="27">
        <v>497.54</v>
      </c>
      <c r="J1008" s="27">
        <v>499.99</v>
      </c>
      <c r="K1008" s="27">
        <v>0.65</v>
      </c>
    </row>
    <row r="1009" spans="1:11" x14ac:dyDescent="0.4">
      <c r="A1009" s="18">
        <v>41641</v>
      </c>
      <c r="B1009" s="28">
        <v>2013.11</v>
      </c>
      <c r="C1009" s="28">
        <v>2013.89</v>
      </c>
      <c r="D1009" s="28">
        <v>1967.19</v>
      </c>
      <c r="E1009" s="28">
        <v>1967.19</v>
      </c>
      <c r="F1009" s="28">
        <v>-2.2000000000000002</v>
      </c>
      <c r="G1009" s="29">
        <v>502.41</v>
      </c>
      <c r="H1009" s="29">
        <v>502.87</v>
      </c>
      <c r="I1009" s="29">
        <v>496.06</v>
      </c>
      <c r="J1009" s="29">
        <v>496.28</v>
      </c>
      <c r="K1009" s="29">
        <v>-0.74</v>
      </c>
    </row>
    <row r="1010" spans="1:11" x14ac:dyDescent="0.4">
      <c r="A1010" s="15">
        <v>41642</v>
      </c>
      <c r="B1010" s="26">
        <v>1963.72</v>
      </c>
      <c r="C1010" s="26">
        <v>1964.63</v>
      </c>
      <c r="D1010" s="26">
        <v>1936.15</v>
      </c>
      <c r="E1010" s="26">
        <v>1946.14</v>
      </c>
      <c r="F1010" s="26">
        <v>-1.07</v>
      </c>
      <c r="G1010" s="27">
        <v>496.67</v>
      </c>
      <c r="H1010" s="27">
        <v>499.33</v>
      </c>
      <c r="I1010" s="27">
        <v>493.79</v>
      </c>
      <c r="J1010" s="27">
        <v>499.33</v>
      </c>
      <c r="K1010" s="27">
        <v>0.61</v>
      </c>
    </row>
    <row r="1011" spans="1:11" x14ac:dyDescent="0.4">
      <c r="A1011" s="15">
        <v>41645</v>
      </c>
      <c r="B1011" s="26">
        <v>1947.62</v>
      </c>
      <c r="C1011" s="26">
        <v>1961.85</v>
      </c>
      <c r="D1011" s="26">
        <v>1943.74</v>
      </c>
      <c r="E1011" s="26">
        <v>1953.28</v>
      </c>
      <c r="F1011" s="26">
        <v>0.37</v>
      </c>
      <c r="G1011" s="27">
        <v>500.86</v>
      </c>
      <c r="H1011" s="27">
        <v>501.29</v>
      </c>
      <c r="I1011" s="27">
        <v>498.73</v>
      </c>
      <c r="J1011" s="27">
        <v>500.62</v>
      </c>
      <c r="K1011" s="27">
        <v>0.26</v>
      </c>
    </row>
    <row r="1012" spans="1:11" x14ac:dyDescent="0.4">
      <c r="A1012" s="15">
        <v>41646</v>
      </c>
      <c r="B1012" s="26">
        <v>1947.65</v>
      </c>
      <c r="C1012" s="26">
        <v>1965.74</v>
      </c>
      <c r="D1012" s="26">
        <v>1947.08</v>
      </c>
      <c r="E1012" s="26">
        <v>1959.44</v>
      </c>
      <c r="F1012" s="26">
        <v>0.32</v>
      </c>
      <c r="G1012" s="27">
        <v>500.42</v>
      </c>
      <c r="H1012" s="27">
        <v>505.02</v>
      </c>
      <c r="I1012" s="27">
        <v>500.42</v>
      </c>
      <c r="J1012" s="27">
        <v>504.86</v>
      </c>
      <c r="K1012" s="27">
        <v>0.85</v>
      </c>
    </row>
    <row r="1013" spans="1:11" x14ac:dyDescent="0.4">
      <c r="A1013" s="15">
        <v>41647</v>
      </c>
      <c r="B1013" s="26">
        <v>1965.5</v>
      </c>
      <c r="C1013" s="26">
        <v>1966.95</v>
      </c>
      <c r="D1013" s="26">
        <v>1950.02</v>
      </c>
      <c r="E1013" s="26">
        <v>1958.96</v>
      </c>
      <c r="F1013" s="26">
        <v>-0.02</v>
      </c>
      <c r="G1013" s="27">
        <v>507.55</v>
      </c>
      <c r="H1013" s="27">
        <v>510.6</v>
      </c>
      <c r="I1013" s="27">
        <v>506.41</v>
      </c>
      <c r="J1013" s="27">
        <v>509.78</v>
      </c>
      <c r="K1013" s="27">
        <v>0.97</v>
      </c>
    </row>
    <row r="1014" spans="1:11" x14ac:dyDescent="0.4">
      <c r="A1014" s="18">
        <v>41648</v>
      </c>
      <c r="B1014" s="28">
        <v>1962.3</v>
      </c>
      <c r="C1014" s="28">
        <v>1964.59</v>
      </c>
      <c r="D1014" s="28">
        <v>1946.11</v>
      </c>
      <c r="E1014" s="28">
        <v>1946.11</v>
      </c>
      <c r="F1014" s="28">
        <v>-0.66</v>
      </c>
      <c r="G1014" s="29">
        <v>511</v>
      </c>
      <c r="H1014" s="29">
        <v>512.29999999999995</v>
      </c>
      <c r="I1014" s="29">
        <v>510.54</v>
      </c>
      <c r="J1014" s="29">
        <v>511.6</v>
      </c>
      <c r="K1014" s="29">
        <v>0.36</v>
      </c>
    </row>
    <row r="1015" spans="1:11" x14ac:dyDescent="0.4">
      <c r="A1015" s="15">
        <v>41649</v>
      </c>
      <c r="B1015" s="26">
        <v>1949.53</v>
      </c>
      <c r="C1015" s="26">
        <v>1956.97</v>
      </c>
      <c r="D1015" s="26">
        <v>1931.16</v>
      </c>
      <c r="E1015" s="26">
        <v>1938.54</v>
      </c>
      <c r="F1015" s="26">
        <v>-0.39</v>
      </c>
      <c r="G1015" s="27">
        <v>513.67999999999995</v>
      </c>
      <c r="H1015" s="27">
        <v>513.89</v>
      </c>
      <c r="I1015" s="27">
        <v>507.11</v>
      </c>
      <c r="J1015" s="27">
        <v>510.19</v>
      </c>
      <c r="K1015" s="27">
        <v>-0.28000000000000003</v>
      </c>
    </row>
    <row r="1016" spans="1:11" x14ac:dyDescent="0.4">
      <c r="A1016" s="15">
        <v>41652</v>
      </c>
      <c r="B1016" s="26">
        <v>1947.38</v>
      </c>
      <c r="C1016" s="26">
        <v>1954.07</v>
      </c>
      <c r="D1016" s="26">
        <v>1942.83</v>
      </c>
      <c r="E1016" s="26">
        <v>1948.92</v>
      </c>
      <c r="F1016" s="26">
        <v>0.54</v>
      </c>
      <c r="G1016" s="27">
        <v>511.59</v>
      </c>
      <c r="H1016" s="27">
        <v>513.76</v>
      </c>
      <c r="I1016" s="27">
        <v>511.59</v>
      </c>
      <c r="J1016" s="27">
        <v>512.91999999999996</v>
      </c>
      <c r="K1016" s="27">
        <v>0.54</v>
      </c>
    </row>
    <row r="1017" spans="1:11" x14ac:dyDescent="0.4">
      <c r="A1017" s="15">
        <v>41653</v>
      </c>
      <c r="B1017" s="26">
        <v>1942.79</v>
      </c>
      <c r="C1017" s="26">
        <v>1961.73</v>
      </c>
      <c r="D1017" s="26">
        <v>1939.31</v>
      </c>
      <c r="E1017" s="26">
        <v>1946.07</v>
      </c>
      <c r="F1017" s="26">
        <v>-0.15</v>
      </c>
      <c r="G1017" s="27">
        <v>511.48</v>
      </c>
      <c r="H1017" s="27">
        <v>514.75</v>
      </c>
      <c r="I1017" s="27">
        <v>511.41</v>
      </c>
      <c r="J1017" s="27">
        <v>512.27</v>
      </c>
      <c r="K1017" s="27">
        <v>-0.13</v>
      </c>
    </row>
    <row r="1018" spans="1:11" x14ac:dyDescent="0.4">
      <c r="A1018" s="15">
        <v>41654</v>
      </c>
      <c r="B1018" s="26">
        <v>1956.43</v>
      </c>
      <c r="C1018" s="26">
        <v>1956.84</v>
      </c>
      <c r="D1018" s="26">
        <v>1945.87</v>
      </c>
      <c r="E1018" s="26">
        <v>1953.28</v>
      </c>
      <c r="F1018" s="26">
        <v>0.37</v>
      </c>
      <c r="G1018" s="27">
        <v>515.55999999999995</v>
      </c>
      <c r="H1018" s="27">
        <v>516.28</v>
      </c>
      <c r="I1018" s="27">
        <v>514.12</v>
      </c>
      <c r="J1018" s="27">
        <v>515.97</v>
      </c>
      <c r="K1018" s="27">
        <v>0.72</v>
      </c>
    </row>
    <row r="1019" spans="1:11" x14ac:dyDescent="0.4">
      <c r="A1019" s="18">
        <v>41655</v>
      </c>
      <c r="B1019" s="28">
        <v>1957.91</v>
      </c>
      <c r="C1019" s="28">
        <v>1965.27</v>
      </c>
      <c r="D1019" s="28">
        <v>1955.79</v>
      </c>
      <c r="E1019" s="28">
        <v>1957.32</v>
      </c>
      <c r="F1019" s="28">
        <v>0.21</v>
      </c>
      <c r="G1019" s="29">
        <v>518.5</v>
      </c>
      <c r="H1019" s="29">
        <v>518.92999999999995</v>
      </c>
      <c r="I1019" s="29">
        <v>517.38</v>
      </c>
      <c r="J1019" s="29">
        <v>517.83000000000004</v>
      </c>
      <c r="K1019" s="29">
        <v>0.36</v>
      </c>
    </row>
    <row r="1020" spans="1:11" x14ac:dyDescent="0.4">
      <c r="A1020" s="15">
        <v>41656</v>
      </c>
      <c r="B1020" s="26">
        <v>1958.5</v>
      </c>
      <c r="C1020" s="26">
        <v>1962.64</v>
      </c>
      <c r="D1020" s="26">
        <v>1943.13</v>
      </c>
      <c r="E1020" s="26">
        <v>1944.48</v>
      </c>
      <c r="F1020" s="26">
        <v>-0.66</v>
      </c>
      <c r="G1020" s="27">
        <v>519</v>
      </c>
      <c r="H1020" s="27">
        <v>519.15</v>
      </c>
      <c r="I1020" s="27">
        <v>515.44000000000005</v>
      </c>
      <c r="J1020" s="27">
        <v>518.1</v>
      </c>
      <c r="K1020" s="27">
        <v>0.05</v>
      </c>
    </row>
    <row r="1021" spans="1:11" x14ac:dyDescent="0.4">
      <c r="A1021" s="15">
        <v>41659</v>
      </c>
      <c r="B1021" s="26">
        <v>1945.99</v>
      </c>
      <c r="C1021" s="26">
        <v>1955.28</v>
      </c>
      <c r="D1021" s="26">
        <v>1934.38</v>
      </c>
      <c r="E1021" s="26">
        <v>1953.78</v>
      </c>
      <c r="F1021" s="26">
        <v>0.48</v>
      </c>
      <c r="G1021" s="27">
        <v>519.38</v>
      </c>
      <c r="H1021" s="27">
        <v>520.54999999999995</v>
      </c>
      <c r="I1021" s="27">
        <v>516.91999999999996</v>
      </c>
      <c r="J1021" s="27">
        <v>519.99</v>
      </c>
      <c r="K1021" s="27">
        <v>0.36</v>
      </c>
    </row>
    <row r="1022" spans="1:11" x14ac:dyDescent="0.4">
      <c r="A1022" s="15">
        <v>41660</v>
      </c>
      <c r="B1022" s="26">
        <v>1955.26</v>
      </c>
      <c r="C1022" s="26">
        <v>1965.43</v>
      </c>
      <c r="D1022" s="26">
        <v>1949.56</v>
      </c>
      <c r="E1022" s="26">
        <v>1963.89</v>
      </c>
      <c r="F1022" s="26">
        <v>0.52</v>
      </c>
      <c r="G1022" s="27">
        <v>521.26</v>
      </c>
      <c r="H1022" s="27">
        <v>521.49</v>
      </c>
      <c r="I1022" s="27">
        <v>519.66</v>
      </c>
      <c r="J1022" s="27">
        <v>520.99</v>
      </c>
      <c r="K1022" s="27">
        <v>0.19</v>
      </c>
    </row>
    <row r="1023" spans="1:11" x14ac:dyDescent="0.4">
      <c r="A1023" s="15">
        <v>41661</v>
      </c>
      <c r="B1023" s="26">
        <v>1960.46</v>
      </c>
      <c r="C1023" s="26">
        <v>1970.42</v>
      </c>
      <c r="D1023" s="26">
        <v>1959.57</v>
      </c>
      <c r="E1023" s="26">
        <v>1970.42</v>
      </c>
      <c r="F1023" s="26">
        <v>0.33</v>
      </c>
      <c r="G1023" s="27">
        <v>522.61</v>
      </c>
      <c r="H1023" s="27">
        <v>523.48</v>
      </c>
      <c r="I1023" s="27">
        <v>521.29</v>
      </c>
      <c r="J1023" s="27">
        <v>523.07000000000005</v>
      </c>
      <c r="K1023" s="27">
        <v>0.4</v>
      </c>
    </row>
    <row r="1024" spans="1:11" x14ac:dyDescent="0.4">
      <c r="A1024" s="18">
        <v>41662</v>
      </c>
      <c r="B1024" s="28">
        <v>1968.77</v>
      </c>
      <c r="C1024" s="28">
        <v>1969.04</v>
      </c>
      <c r="D1024" s="28">
        <v>1947.01</v>
      </c>
      <c r="E1024" s="28">
        <v>1947.59</v>
      </c>
      <c r="F1024" s="28">
        <v>-1.1599999999999999</v>
      </c>
      <c r="G1024" s="29">
        <v>524.91</v>
      </c>
      <c r="H1024" s="29">
        <v>526.82000000000005</v>
      </c>
      <c r="I1024" s="29">
        <v>522.72</v>
      </c>
      <c r="J1024" s="29">
        <v>522.72</v>
      </c>
      <c r="K1024" s="29">
        <v>-7.0000000000000007E-2</v>
      </c>
    </row>
    <row r="1025" spans="1:11" x14ac:dyDescent="0.4">
      <c r="A1025" s="15">
        <v>41663</v>
      </c>
      <c r="B1025" s="26">
        <v>1941.55</v>
      </c>
      <c r="C1025" s="26">
        <v>1947.01</v>
      </c>
      <c r="D1025" s="26">
        <v>1924.49</v>
      </c>
      <c r="E1025" s="26">
        <v>1940.56</v>
      </c>
      <c r="F1025" s="26">
        <v>-0.36</v>
      </c>
      <c r="G1025" s="27">
        <v>522.25</v>
      </c>
      <c r="H1025" s="27">
        <v>524</v>
      </c>
      <c r="I1025" s="27">
        <v>516.19000000000005</v>
      </c>
      <c r="J1025" s="27">
        <v>520.30999999999995</v>
      </c>
      <c r="K1025" s="27">
        <v>-0.46</v>
      </c>
    </row>
    <row r="1026" spans="1:11" x14ac:dyDescent="0.4">
      <c r="A1026" s="15">
        <v>41666</v>
      </c>
      <c r="B1026" s="26">
        <v>1905.91</v>
      </c>
      <c r="C1026" s="26">
        <v>1918.68</v>
      </c>
      <c r="D1026" s="26">
        <v>1899.76</v>
      </c>
      <c r="E1026" s="26">
        <v>1910.34</v>
      </c>
      <c r="F1026" s="26">
        <v>-1.56</v>
      </c>
      <c r="G1026" s="27">
        <v>509.12</v>
      </c>
      <c r="H1026" s="27">
        <v>511.38</v>
      </c>
      <c r="I1026" s="27">
        <v>507.48</v>
      </c>
      <c r="J1026" s="27">
        <v>507.51</v>
      </c>
      <c r="K1026" s="27">
        <v>-2.46</v>
      </c>
    </row>
    <row r="1027" spans="1:11" x14ac:dyDescent="0.4">
      <c r="A1027" s="15">
        <v>41667</v>
      </c>
      <c r="B1027" s="26">
        <v>1907.18</v>
      </c>
      <c r="C1027" s="26">
        <v>1919.26</v>
      </c>
      <c r="D1027" s="26">
        <v>1904.05</v>
      </c>
      <c r="E1027" s="26">
        <v>1916.93</v>
      </c>
      <c r="F1027" s="26">
        <v>0.34</v>
      </c>
      <c r="G1027" s="27">
        <v>508.58</v>
      </c>
      <c r="H1027" s="27">
        <v>509.71</v>
      </c>
      <c r="I1027" s="27">
        <v>502.84</v>
      </c>
      <c r="J1027" s="27">
        <v>509.29</v>
      </c>
      <c r="K1027" s="27">
        <v>0.35</v>
      </c>
    </row>
    <row r="1028" spans="1:11" x14ac:dyDescent="0.4">
      <c r="A1028" s="15">
        <v>41668</v>
      </c>
      <c r="B1028" s="26">
        <v>1925.93</v>
      </c>
      <c r="C1028" s="26">
        <v>1941.71</v>
      </c>
      <c r="D1028" s="26">
        <v>1925.52</v>
      </c>
      <c r="E1028" s="26">
        <v>1941.15</v>
      </c>
      <c r="F1028" s="26">
        <v>1.26</v>
      </c>
      <c r="G1028" s="27">
        <v>512.13</v>
      </c>
      <c r="H1028" s="27">
        <v>515.25</v>
      </c>
      <c r="I1028" s="27">
        <v>512.13</v>
      </c>
      <c r="J1028" s="27">
        <v>515.20000000000005</v>
      </c>
      <c r="K1028" s="27">
        <v>1.1599999999999999</v>
      </c>
    </row>
    <row r="1029" spans="1:11" x14ac:dyDescent="0.4">
      <c r="A1029" s="18">
        <v>41673</v>
      </c>
      <c r="B1029" s="28">
        <v>1930.09</v>
      </c>
      <c r="C1029" s="28">
        <v>1931.81</v>
      </c>
      <c r="D1029" s="28">
        <v>1917.64</v>
      </c>
      <c r="E1029" s="28">
        <v>1919.96</v>
      </c>
      <c r="F1029" s="28">
        <v>-1.0900000000000001</v>
      </c>
      <c r="G1029" s="29">
        <v>513.03</v>
      </c>
      <c r="H1029" s="29">
        <v>515.45000000000005</v>
      </c>
      <c r="I1029" s="29">
        <v>511.19</v>
      </c>
      <c r="J1029" s="29">
        <v>513.62</v>
      </c>
      <c r="K1029" s="29">
        <v>-0.31</v>
      </c>
    </row>
    <row r="1030" spans="1:11" x14ac:dyDescent="0.4">
      <c r="A1030" s="15">
        <v>41674</v>
      </c>
      <c r="B1030" s="26">
        <v>1894.96</v>
      </c>
      <c r="C1030" s="26">
        <v>1898.08</v>
      </c>
      <c r="D1030" s="26">
        <v>1885.53</v>
      </c>
      <c r="E1030" s="26">
        <v>1886.85</v>
      </c>
      <c r="F1030" s="26">
        <v>-1.72</v>
      </c>
      <c r="G1030" s="27">
        <v>506.64</v>
      </c>
      <c r="H1030" s="27">
        <v>507.97</v>
      </c>
      <c r="I1030" s="27">
        <v>505.12</v>
      </c>
      <c r="J1030" s="27">
        <v>507.56</v>
      </c>
      <c r="K1030" s="27">
        <v>-1.18</v>
      </c>
    </row>
    <row r="1031" spans="1:11" x14ac:dyDescent="0.4">
      <c r="A1031" s="15">
        <v>41675</v>
      </c>
      <c r="B1031" s="26">
        <v>1897.95</v>
      </c>
      <c r="C1031" s="26">
        <v>1901.4</v>
      </c>
      <c r="D1031" s="26">
        <v>1888.47</v>
      </c>
      <c r="E1031" s="26">
        <v>1891.32</v>
      </c>
      <c r="F1031" s="26">
        <v>0.24</v>
      </c>
      <c r="G1031" s="27">
        <v>511.12</v>
      </c>
      <c r="H1031" s="27">
        <v>511.89</v>
      </c>
      <c r="I1031" s="27">
        <v>505.62</v>
      </c>
      <c r="J1031" s="27">
        <v>505.62</v>
      </c>
      <c r="K1031" s="27">
        <v>-0.38</v>
      </c>
    </row>
    <row r="1032" spans="1:11" x14ac:dyDescent="0.4">
      <c r="A1032" s="15">
        <v>41676</v>
      </c>
      <c r="B1032" s="26">
        <v>1897.35</v>
      </c>
      <c r="C1032" s="26">
        <v>1910.91</v>
      </c>
      <c r="D1032" s="26">
        <v>1897.35</v>
      </c>
      <c r="E1032" s="26">
        <v>1907.89</v>
      </c>
      <c r="F1032" s="26">
        <v>0.88</v>
      </c>
      <c r="G1032" s="27">
        <v>507.52</v>
      </c>
      <c r="H1032" s="27">
        <v>510.65</v>
      </c>
      <c r="I1032" s="27">
        <v>507.52</v>
      </c>
      <c r="J1032" s="27">
        <v>509.87</v>
      </c>
      <c r="K1032" s="27">
        <v>0.84</v>
      </c>
    </row>
    <row r="1033" spans="1:11" x14ac:dyDescent="0.4">
      <c r="A1033" s="15">
        <v>41677</v>
      </c>
      <c r="B1033" s="26">
        <v>1922.45</v>
      </c>
      <c r="C1033" s="26">
        <v>1923.25</v>
      </c>
      <c r="D1033" s="26">
        <v>1910.9</v>
      </c>
      <c r="E1033" s="26">
        <v>1922.5</v>
      </c>
      <c r="F1033" s="26">
        <v>0.77</v>
      </c>
      <c r="G1033" s="27">
        <v>513.84</v>
      </c>
      <c r="H1033" s="27">
        <v>514.87</v>
      </c>
      <c r="I1033" s="27">
        <v>512.72</v>
      </c>
      <c r="J1033" s="27">
        <v>514.45000000000005</v>
      </c>
      <c r="K1033" s="27">
        <v>0.9</v>
      </c>
    </row>
    <row r="1034" spans="1:11" x14ac:dyDescent="0.4">
      <c r="A1034" s="18">
        <v>41680</v>
      </c>
      <c r="B1034" s="28">
        <v>1928.13</v>
      </c>
      <c r="C1034" s="28">
        <v>1928.39</v>
      </c>
      <c r="D1034" s="28">
        <v>1916.4</v>
      </c>
      <c r="E1034" s="28">
        <v>1923.3</v>
      </c>
      <c r="F1034" s="28">
        <v>0.04</v>
      </c>
      <c r="G1034" s="29">
        <v>517.45000000000005</v>
      </c>
      <c r="H1034" s="29">
        <v>518.48</v>
      </c>
      <c r="I1034" s="29">
        <v>516.63</v>
      </c>
      <c r="J1034" s="29">
        <v>518.47</v>
      </c>
      <c r="K1034" s="29">
        <v>0.78</v>
      </c>
    </row>
    <row r="1035" spans="1:11" x14ac:dyDescent="0.4">
      <c r="A1035" s="15">
        <v>41681</v>
      </c>
      <c r="B1035" s="26">
        <v>1924.45</v>
      </c>
      <c r="C1035" s="26">
        <v>1935.29</v>
      </c>
      <c r="D1035" s="26">
        <v>1920.55</v>
      </c>
      <c r="E1035" s="26">
        <v>1932.06</v>
      </c>
      <c r="F1035" s="26">
        <v>0.46</v>
      </c>
      <c r="G1035" s="27">
        <v>520.12</v>
      </c>
      <c r="H1035" s="27">
        <v>520.51</v>
      </c>
      <c r="I1035" s="27">
        <v>517.67999999999995</v>
      </c>
      <c r="J1035" s="27">
        <v>518.9</v>
      </c>
      <c r="K1035" s="27">
        <v>0.08</v>
      </c>
    </row>
    <row r="1036" spans="1:11" x14ac:dyDescent="0.4">
      <c r="A1036" s="15">
        <v>41682</v>
      </c>
      <c r="B1036" s="26">
        <v>1942.23</v>
      </c>
      <c r="C1036" s="26">
        <v>1942.23</v>
      </c>
      <c r="D1036" s="26">
        <v>1933.54</v>
      </c>
      <c r="E1036" s="26">
        <v>1935.84</v>
      </c>
      <c r="F1036" s="26">
        <v>0.2</v>
      </c>
      <c r="G1036" s="27">
        <v>522.28</v>
      </c>
      <c r="H1036" s="27">
        <v>522.28</v>
      </c>
      <c r="I1036" s="27">
        <v>519.96</v>
      </c>
      <c r="J1036" s="27">
        <v>520.64</v>
      </c>
      <c r="K1036" s="27">
        <v>0.34</v>
      </c>
    </row>
    <row r="1037" spans="1:11" x14ac:dyDescent="0.4">
      <c r="A1037" s="15">
        <v>41683</v>
      </c>
      <c r="B1037" s="26">
        <v>1936.62</v>
      </c>
      <c r="C1037" s="26">
        <v>1944.73</v>
      </c>
      <c r="D1037" s="26">
        <v>1924.39</v>
      </c>
      <c r="E1037" s="26">
        <v>1926.96</v>
      </c>
      <c r="F1037" s="26">
        <v>-0.46</v>
      </c>
      <c r="G1037" s="27">
        <v>521.79</v>
      </c>
      <c r="H1037" s="27">
        <v>522.47</v>
      </c>
      <c r="I1037" s="27">
        <v>520.26</v>
      </c>
      <c r="J1037" s="27">
        <v>521.82000000000005</v>
      </c>
      <c r="K1037" s="27">
        <v>0.23</v>
      </c>
    </row>
    <row r="1038" spans="1:11" x14ac:dyDescent="0.4">
      <c r="A1038" s="15">
        <v>41684</v>
      </c>
      <c r="B1038" s="26">
        <v>1930.14</v>
      </c>
      <c r="C1038" s="26">
        <v>1946.81</v>
      </c>
      <c r="D1038" s="26">
        <v>1930.14</v>
      </c>
      <c r="E1038" s="26">
        <v>1940.28</v>
      </c>
      <c r="F1038" s="26">
        <v>0.69</v>
      </c>
      <c r="G1038" s="27">
        <v>523.9</v>
      </c>
      <c r="H1038" s="27">
        <v>524.71</v>
      </c>
      <c r="I1038" s="27">
        <v>522.35</v>
      </c>
      <c r="J1038" s="27">
        <v>522.58000000000004</v>
      </c>
      <c r="K1038" s="27">
        <v>0.15</v>
      </c>
    </row>
    <row r="1039" spans="1:11" x14ac:dyDescent="0.4">
      <c r="A1039" s="18">
        <v>41687</v>
      </c>
      <c r="B1039" s="28">
        <v>1951.74</v>
      </c>
      <c r="C1039" s="28">
        <v>1955.04</v>
      </c>
      <c r="D1039" s="28">
        <v>1942.94</v>
      </c>
      <c r="E1039" s="28">
        <v>1946.36</v>
      </c>
      <c r="F1039" s="28">
        <v>0.31</v>
      </c>
      <c r="G1039" s="29">
        <v>524.25</v>
      </c>
      <c r="H1039" s="29">
        <v>524.37</v>
      </c>
      <c r="I1039" s="29">
        <v>521.04999999999995</v>
      </c>
      <c r="J1039" s="29">
        <v>522</v>
      </c>
      <c r="K1039" s="29">
        <v>-0.11</v>
      </c>
    </row>
    <row r="1040" spans="1:11" x14ac:dyDescent="0.4">
      <c r="A1040" s="15">
        <v>41688</v>
      </c>
      <c r="B1040" s="26">
        <v>1946.88</v>
      </c>
      <c r="C1040" s="26">
        <v>1951.06</v>
      </c>
      <c r="D1040" s="26">
        <v>1935.6</v>
      </c>
      <c r="E1040" s="26">
        <v>1946.91</v>
      </c>
      <c r="F1040" s="26">
        <v>0.03</v>
      </c>
      <c r="G1040" s="27">
        <v>523.79</v>
      </c>
      <c r="H1040" s="27">
        <v>525.63</v>
      </c>
      <c r="I1040" s="27">
        <v>523.16999999999996</v>
      </c>
      <c r="J1040" s="27">
        <v>525.41999999999996</v>
      </c>
      <c r="K1040" s="27">
        <v>0.66</v>
      </c>
    </row>
    <row r="1041" spans="1:11" x14ac:dyDescent="0.4">
      <c r="A1041" s="15">
        <v>41689</v>
      </c>
      <c r="B1041" s="26">
        <v>1944.7</v>
      </c>
      <c r="C1041" s="26">
        <v>1944.7</v>
      </c>
      <c r="D1041" s="26">
        <v>1932.44</v>
      </c>
      <c r="E1041" s="26">
        <v>1942.93</v>
      </c>
      <c r="F1041" s="26">
        <v>-0.2</v>
      </c>
      <c r="G1041" s="27">
        <v>527.33000000000004</v>
      </c>
      <c r="H1041" s="27">
        <v>529.91</v>
      </c>
      <c r="I1041" s="27">
        <v>526.12</v>
      </c>
      <c r="J1041" s="27">
        <v>529.87</v>
      </c>
      <c r="K1041" s="27">
        <v>0.85</v>
      </c>
    </row>
    <row r="1042" spans="1:11" x14ac:dyDescent="0.4">
      <c r="A1042" s="15">
        <v>41690</v>
      </c>
      <c r="B1042" s="26">
        <v>1932.9</v>
      </c>
      <c r="C1042" s="26">
        <v>1941.13</v>
      </c>
      <c r="D1042" s="26">
        <v>1927.53</v>
      </c>
      <c r="E1042" s="26">
        <v>1930.57</v>
      </c>
      <c r="F1042" s="26">
        <v>-0.64</v>
      </c>
      <c r="G1042" s="27">
        <v>530.28</v>
      </c>
      <c r="H1042" s="27">
        <v>530.35</v>
      </c>
      <c r="I1042" s="27">
        <v>525.67999999999995</v>
      </c>
      <c r="J1042" s="27">
        <v>525.69000000000005</v>
      </c>
      <c r="K1042" s="27">
        <v>-0.79</v>
      </c>
    </row>
    <row r="1043" spans="1:11" x14ac:dyDescent="0.4">
      <c r="A1043" s="15">
        <v>41691</v>
      </c>
      <c r="B1043" s="26">
        <v>1948.03</v>
      </c>
      <c r="C1043" s="26">
        <v>1957.83</v>
      </c>
      <c r="D1043" s="26">
        <v>1946.68</v>
      </c>
      <c r="E1043" s="26">
        <v>1957.83</v>
      </c>
      <c r="F1043" s="26">
        <v>1.41</v>
      </c>
      <c r="G1043" s="27">
        <v>528.48</v>
      </c>
      <c r="H1043" s="27">
        <v>528.79999999999995</v>
      </c>
      <c r="I1043" s="27">
        <v>527.15</v>
      </c>
      <c r="J1043" s="27">
        <v>528.51</v>
      </c>
      <c r="K1043" s="27">
        <v>0.54</v>
      </c>
    </row>
    <row r="1044" spans="1:11" x14ac:dyDescent="0.4">
      <c r="A1044" s="18">
        <v>41694</v>
      </c>
      <c r="B1044" s="28">
        <v>1958.06</v>
      </c>
      <c r="C1044" s="28">
        <v>1961.41</v>
      </c>
      <c r="D1044" s="28">
        <v>1943.86</v>
      </c>
      <c r="E1044" s="28">
        <v>1949.05</v>
      </c>
      <c r="F1044" s="28">
        <v>-0.45</v>
      </c>
      <c r="G1044" s="29">
        <v>530.38</v>
      </c>
      <c r="H1044" s="29">
        <v>530.98</v>
      </c>
      <c r="I1044" s="29">
        <v>526.34</v>
      </c>
      <c r="J1044" s="29">
        <v>526.34</v>
      </c>
      <c r="K1044" s="29">
        <v>-0.41</v>
      </c>
    </row>
    <row r="1045" spans="1:11" x14ac:dyDescent="0.4">
      <c r="A1045" s="15">
        <v>41695</v>
      </c>
      <c r="B1045" s="26">
        <v>1958.3</v>
      </c>
      <c r="C1045" s="26">
        <v>1964.86</v>
      </c>
      <c r="D1045" s="26">
        <v>1955.7</v>
      </c>
      <c r="E1045" s="26">
        <v>1964.86</v>
      </c>
      <c r="F1045" s="26">
        <v>0.81</v>
      </c>
      <c r="G1045" s="27">
        <v>529.28</v>
      </c>
      <c r="H1045" s="27">
        <v>529.37</v>
      </c>
      <c r="I1045" s="27">
        <v>527.65</v>
      </c>
      <c r="J1045" s="27">
        <v>528.61</v>
      </c>
      <c r="K1045" s="27">
        <v>0.43</v>
      </c>
    </row>
    <row r="1046" spans="1:11" x14ac:dyDescent="0.4">
      <c r="A1046" s="15">
        <v>41696</v>
      </c>
      <c r="B1046" s="26">
        <v>1963.45</v>
      </c>
      <c r="C1046" s="26">
        <v>1973.88</v>
      </c>
      <c r="D1046" s="26">
        <v>1955.92</v>
      </c>
      <c r="E1046" s="26">
        <v>1970.77</v>
      </c>
      <c r="F1046" s="26">
        <v>0.3</v>
      </c>
      <c r="G1046" s="27">
        <v>529.59</v>
      </c>
      <c r="H1046" s="27">
        <v>529.79</v>
      </c>
      <c r="I1046" s="27">
        <v>528.01</v>
      </c>
      <c r="J1046" s="27">
        <v>529.23</v>
      </c>
      <c r="K1046" s="27">
        <v>0.12</v>
      </c>
    </row>
    <row r="1047" spans="1:11" x14ac:dyDescent="0.4">
      <c r="A1047" s="15">
        <v>41697</v>
      </c>
      <c r="B1047" s="26">
        <v>1969.85</v>
      </c>
      <c r="C1047" s="26">
        <v>1980.37</v>
      </c>
      <c r="D1047" s="26">
        <v>1965.7</v>
      </c>
      <c r="E1047" s="26">
        <v>1978.43</v>
      </c>
      <c r="F1047" s="26">
        <v>0.39</v>
      </c>
      <c r="G1047" s="27">
        <v>530.5</v>
      </c>
      <c r="H1047" s="27">
        <v>531.15</v>
      </c>
      <c r="I1047" s="27">
        <v>528.02</v>
      </c>
      <c r="J1047" s="27">
        <v>528.37</v>
      </c>
      <c r="K1047" s="27">
        <v>-0.16</v>
      </c>
    </row>
    <row r="1048" spans="1:11" x14ac:dyDescent="0.4">
      <c r="A1048" s="15">
        <v>41698</v>
      </c>
      <c r="B1048" s="26">
        <v>1976.48</v>
      </c>
      <c r="C1048" s="26">
        <v>1981.15</v>
      </c>
      <c r="D1048" s="26">
        <v>1972.65</v>
      </c>
      <c r="E1048" s="26">
        <v>1979.99</v>
      </c>
      <c r="F1048" s="26">
        <v>0.08</v>
      </c>
      <c r="G1048" s="27">
        <v>529.86</v>
      </c>
      <c r="H1048" s="27">
        <v>529.97</v>
      </c>
      <c r="I1048" s="27">
        <v>527.51</v>
      </c>
      <c r="J1048" s="27">
        <v>528.96</v>
      </c>
      <c r="K1048" s="27">
        <v>0.11</v>
      </c>
    </row>
    <row r="1049" spans="1:11" x14ac:dyDescent="0.4">
      <c r="A1049" s="18">
        <v>41701</v>
      </c>
      <c r="B1049" s="28">
        <v>1967.9</v>
      </c>
      <c r="C1049" s="28">
        <v>1969.16</v>
      </c>
      <c r="D1049" s="28">
        <v>1955.11</v>
      </c>
      <c r="E1049" s="28">
        <v>1964.69</v>
      </c>
      <c r="F1049" s="28">
        <v>-0.77</v>
      </c>
      <c r="G1049" s="29">
        <v>529.23</v>
      </c>
      <c r="H1049" s="29">
        <v>530.62</v>
      </c>
      <c r="I1049" s="29">
        <v>526.27</v>
      </c>
      <c r="J1049" s="29">
        <v>529.86</v>
      </c>
      <c r="K1049" s="29">
        <v>0.17</v>
      </c>
    </row>
    <row r="1050" spans="1:11" x14ac:dyDescent="0.4">
      <c r="A1050" s="15">
        <v>41702</v>
      </c>
      <c r="B1050" s="26">
        <v>1954.58</v>
      </c>
      <c r="C1050" s="26">
        <v>1963.56</v>
      </c>
      <c r="D1050" s="26">
        <v>1952.61</v>
      </c>
      <c r="E1050" s="26">
        <v>1954.11</v>
      </c>
      <c r="F1050" s="26">
        <v>-0.54</v>
      </c>
      <c r="G1050" s="27">
        <v>528.17999999999995</v>
      </c>
      <c r="H1050" s="27">
        <v>532.55999999999995</v>
      </c>
      <c r="I1050" s="27">
        <v>528</v>
      </c>
      <c r="J1050" s="27">
        <v>531.54</v>
      </c>
      <c r="K1050" s="27">
        <v>0.32</v>
      </c>
    </row>
    <row r="1051" spans="1:11" x14ac:dyDescent="0.4">
      <c r="A1051" s="15">
        <v>41703</v>
      </c>
      <c r="B1051" s="26">
        <v>1973.28</v>
      </c>
      <c r="C1051" s="26">
        <v>1977.3</v>
      </c>
      <c r="D1051" s="26">
        <v>1970.28</v>
      </c>
      <c r="E1051" s="26">
        <v>1971.24</v>
      </c>
      <c r="F1051" s="26">
        <v>0.88</v>
      </c>
      <c r="G1051" s="27">
        <v>535.74</v>
      </c>
      <c r="H1051" s="27">
        <v>536.99</v>
      </c>
      <c r="I1051" s="27">
        <v>534.59</v>
      </c>
      <c r="J1051" s="27">
        <v>536.77</v>
      </c>
      <c r="K1051" s="27">
        <v>0.98</v>
      </c>
    </row>
    <row r="1052" spans="1:11" x14ac:dyDescent="0.4">
      <c r="A1052" s="15">
        <v>41704</v>
      </c>
      <c r="B1052" s="26">
        <v>1973.67</v>
      </c>
      <c r="C1052" s="26">
        <v>1975.62</v>
      </c>
      <c r="D1052" s="26">
        <v>1968.17</v>
      </c>
      <c r="E1052" s="26">
        <v>1975.62</v>
      </c>
      <c r="F1052" s="26">
        <v>0.22</v>
      </c>
      <c r="G1052" s="27">
        <v>538.29</v>
      </c>
      <c r="H1052" s="27">
        <v>540.4</v>
      </c>
      <c r="I1052" s="27">
        <v>537.98</v>
      </c>
      <c r="J1052" s="27">
        <v>540.33000000000004</v>
      </c>
      <c r="K1052" s="27">
        <v>0.66</v>
      </c>
    </row>
    <row r="1053" spans="1:11" x14ac:dyDescent="0.4">
      <c r="A1053" s="15">
        <v>41705</v>
      </c>
      <c r="B1053" s="26">
        <v>1979.7</v>
      </c>
      <c r="C1053" s="26">
        <v>1983.53</v>
      </c>
      <c r="D1053" s="26">
        <v>1968.66</v>
      </c>
      <c r="E1053" s="26">
        <v>1974.68</v>
      </c>
      <c r="F1053" s="26">
        <v>-0.05</v>
      </c>
      <c r="G1053" s="27">
        <v>542.54</v>
      </c>
      <c r="H1053" s="27">
        <v>544.08000000000004</v>
      </c>
      <c r="I1053" s="27">
        <v>542.54</v>
      </c>
      <c r="J1053" s="27">
        <v>543.76</v>
      </c>
      <c r="K1053" s="27">
        <v>0.63</v>
      </c>
    </row>
    <row r="1054" spans="1:11" x14ac:dyDescent="0.4">
      <c r="A1054" s="18">
        <v>41708</v>
      </c>
      <c r="B1054" s="28">
        <v>1967.63</v>
      </c>
      <c r="C1054" s="28">
        <v>1967.66</v>
      </c>
      <c r="D1054" s="28">
        <v>1951.96</v>
      </c>
      <c r="E1054" s="28">
        <v>1954.42</v>
      </c>
      <c r="F1054" s="28">
        <v>-1.03</v>
      </c>
      <c r="G1054" s="29">
        <v>545.63</v>
      </c>
      <c r="H1054" s="29">
        <v>545.74</v>
      </c>
      <c r="I1054" s="29">
        <v>541.85</v>
      </c>
      <c r="J1054" s="29">
        <v>542.19000000000005</v>
      </c>
      <c r="K1054" s="29">
        <v>-0.28999999999999998</v>
      </c>
    </row>
    <row r="1055" spans="1:11" x14ac:dyDescent="0.4">
      <c r="A1055" s="15">
        <v>41709</v>
      </c>
      <c r="B1055" s="26">
        <v>1957.22</v>
      </c>
      <c r="C1055" s="26">
        <v>1963.87</v>
      </c>
      <c r="D1055" s="26">
        <v>1951.2</v>
      </c>
      <c r="E1055" s="26">
        <v>1963.87</v>
      </c>
      <c r="F1055" s="26">
        <v>0.48</v>
      </c>
      <c r="G1055" s="27">
        <v>544.85</v>
      </c>
      <c r="H1055" s="27">
        <v>547.69000000000005</v>
      </c>
      <c r="I1055" s="27">
        <v>544.85</v>
      </c>
      <c r="J1055" s="27">
        <v>547.67999999999995</v>
      </c>
      <c r="K1055" s="27">
        <v>1.01</v>
      </c>
    </row>
    <row r="1056" spans="1:11" x14ac:dyDescent="0.4">
      <c r="A1056" s="15">
        <v>41710</v>
      </c>
      <c r="B1056" s="26">
        <v>1957.67</v>
      </c>
      <c r="C1056" s="26">
        <v>1958.09</v>
      </c>
      <c r="D1056" s="26">
        <v>1930.48</v>
      </c>
      <c r="E1056" s="26">
        <v>1932.54</v>
      </c>
      <c r="F1056" s="26">
        <v>-1.6</v>
      </c>
      <c r="G1056" s="27">
        <v>548.12</v>
      </c>
      <c r="H1056" s="27">
        <v>548.19000000000005</v>
      </c>
      <c r="I1056" s="27">
        <v>538.79</v>
      </c>
      <c r="J1056" s="27">
        <v>539.29999999999995</v>
      </c>
      <c r="K1056" s="27">
        <v>-1.53</v>
      </c>
    </row>
    <row r="1057" spans="1:11" x14ac:dyDescent="0.4">
      <c r="A1057" s="15">
        <v>41711</v>
      </c>
      <c r="B1057" s="26">
        <v>1940.35</v>
      </c>
      <c r="C1057" s="26">
        <v>1946.28</v>
      </c>
      <c r="D1057" s="26">
        <v>1931.75</v>
      </c>
      <c r="E1057" s="26">
        <v>1934.38</v>
      </c>
      <c r="F1057" s="26">
        <v>0.1</v>
      </c>
      <c r="G1057" s="27">
        <v>542.20000000000005</v>
      </c>
      <c r="H1057" s="27">
        <v>547.52</v>
      </c>
      <c r="I1057" s="27">
        <v>539.79999999999995</v>
      </c>
      <c r="J1057" s="27">
        <v>547.51</v>
      </c>
      <c r="K1057" s="27">
        <v>1.52</v>
      </c>
    </row>
    <row r="1058" spans="1:11" x14ac:dyDescent="0.4">
      <c r="A1058" s="15">
        <v>41712</v>
      </c>
      <c r="B1058" s="26">
        <v>1916.07</v>
      </c>
      <c r="C1058" s="26">
        <v>1927.89</v>
      </c>
      <c r="D1058" s="26">
        <v>1913.64</v>
      </c>
      <c r="E1058" s="26">
        <v>1919.9</v>
      </c>
      <c r="F1058" s="26">
        <v>-0.75</v>
      </c>
      <c r="G1058" s="27">
        <v>542.87</v>
      </c>
      <c r="H1058" s="27">
        <v>546.51</v>
      </c>
      <c r="I1058" s="27">
        <v>542.41999999999996</v>
      </c>
      <c r="J1058" s="27">
        <v>544.27</v>
      </c>
      <c r="K1058" s="27">
        <v>-0.59</v>
      </c>
    </row>
    <row r="1059" spans="1:11" x14ac:dyDescent="0.4">
      <c r="A1059" s="18">
        <v>41715</v>
      </c>
      <c r="B1059" s="28">
        <v>1921.15</v>
      </c>
      <c r="C1059" s="28">
        <v>1928.43</v>
      </c>
      <c r="D1059" s="28">
        <v>1919.61</v>
      </c>
      <c r="E1059" s="28">
        <v>1927.53</v>
      </c>
      <c r="F1059" s="28">
        <v>0.4</v>
      </c>
      <c r="G1059" s="29">
        <v>545.36</v>
      </c>
      <c r="H1059" s="29">
        <v>546.30999999999995</v>
      </c>
      <c r="I1059" s="29">
        <v>535.54</v>
      </c>
      <c r="J1059" s="29">
        <v>535.82000000000005</v>
      </c>
      <c r="K1059" s="29">
        <v>-1.55</v>
      </c>
    </row>
    <row r="1060" spans="1:11" x14ac:dyDescent="0.4">
      <c r="A1060" s="15">
        <v>41716</v>
      </c>
      <c r="B1060" s="26">
        <v>1941.12</v>
      </c>
      <c r="C1060" s="26">
        <v>1946.14</v>
      </c>
      <c r="D1060" s="26">
        <v>1931.83</v>
      </c>
      <c r="E1060" s="26">
        <v>1940.21</v>
      </c>
      <c r="F1060" s="26">
        <v>0.66</v>
      </c>
      <c r="G1060" s="27">
        <v>540.03</v>
      </c>
      <c r="H1060" s="27">
        <v>541.42999999999995</v>
      </c>
      <c r="I1060" s="27">
        <v>539.12</v>
      </c>
      <c r="J1060" s="27">
        <v>541.15</v>
      </c>
      <c r="K1060" s="27">
        <v>0.99</v>
      </c>
    </row>
    <row r="1061" spans="1:11" x14ac:dyDescent="0.4">
      <c r="A1061" s="15">
        <v>41717</v>
      </c>
      <c r="B1061" s="26">
        <v>1947.34</v>
      </c>
      <c r="C1061" s="26">
        <v>1948.15</v>
      </c>
      <c r="D1061" s="26">
        <v>1935.27</v>
      </c>
      <c r="E1061" s="26">
        <v>1937.68</v>
      </c>
      <c r="F1061" s="26">
        <v>-0.13</v>
      </c>
      <c r="G1061" s="27">
        <v>544.54999999999995</v>
      </c>
      <c r="H1061" s="27">
        <v>545.16999999999996</v>
      </c>
      <c r="I1061" s="27">
        <v>539.88</v>
      </c>
      <c r="J1061" s="27">
        <v>542.25</v>
      </c>
      <c r="K1061" s="27">
        <v>0.2</v>
      </c>
    </row>
    <row r="1062" spans="1:11" x14ac:dyDescent="0.4">
      <c r="A1062" s="15">
        <v>41718</v>
      </c>
      <c r="B1062" s="26">
        <v>1934.15</v>
      </c>
      <c r="C1062" s="26">
        <v>1934.63</v>
      </c>
      <c r="D1062" s="26">
        <v>1919.37</v>
      </c>
      <c r="E1062" s="26">
        <v>1919.52</v>
      </c>
      <c r="F1062" s="26">
        <v>-0.94</v>
      </c>
      <c r="G1062" s="27">
        <v>541.4</v>
      </c>
      <c r="H1062" s="27">
        <v>542.29</v>
      </c>
      <c r="I1062" s="27">
        <v>539.15</v>
      </c>
      <c r="J1062" s="27">
        <v>541.79</v>
      </c>
      <c r="K1062" s="27">
        <v>-0.08</v>
      </c>
    </row>
    <row r="1063" spans="1:11" x14ac:dyDescent="0.4">
      <c r="A1063" s="15">
        <v>41719</v>
      </c>
      <c r="B1063" s="26">
        <v>1930.24</v>
      </c>
      <c r="C1063" s="26">
        <v>1935.18</v>
      </c>
      <c r="D1063" s="26">
        <v>1927.85</v>
      </c>
      <c r="E1063" s="26">
        <v>1934.94</v>
      </c>
      <c r="F1063" s="26">
        <v>0.8</v>
      </c>
      <c r="G1063" s="27">
        <v>545.21</v>
      </c>
      <c r="H1063" s="27">
        <v>547.17999999999995</v>
      </c>
      <c r="I1063" s="27">
        <v>544.54</v>
      </c>
      <c r="J1063" s="27">
        <v>546.80999999999995</v>
      </c>
      <c r="K1063" s="27">
        <v>0.93</v>
      </c>
    </row>
    <row r="1064" spans="1:11" x14ac:dyDescent="0.4">
      <c r="A1064" s="18">
        <v>41722</v>
      </c>
      <c r="B1064" s="28">
        <v>1937.06</v>
      </c>
      <c r="C1064" s="28">
        <v>1950.54</v>
      </c>
      <c r="D1064" s="28">
        <v>1937.06</v>
      </c>
      <c r="E1064" s="28">
        <v>1945.55</v>
      </c>
      <c r="F1064" s="28">
        <v>0.55000000000000004</v>
      </c>
      <c r="G1064" s="29">
        <v>549.35</v>
      </c>
      <c r="H1064" s="29">
        <v>549.42999999999995</v>
      </c>
      <c r="I1064" s="29">
        <v>545.58000000000004</v>
      </c>
      <c r="J1064" s="29">
        <v>545.6</v>
      </c>
      <c r="K1064" s="29">
        <v>-0.22</v>
      </c>
    </row>
    <row r="1065" spans="1:11" x14ac:dyDescent="0.4">
      <c r="A1065" s="15">
        <v>41723</v>
      </c>
      <c r="B1065" s="26">
        <v>1940.9</v>
      </c>
      <c r="C1065" s="26">
        <v>1946.09</v>
      </c>
      <c r="D1065" s="26">
        <v>1936.62</v>
      </c>
      <c r="E1065" s="26">
        <v>1941.25</v>
      </c>
      <c r="F1065" s="26">
        <v>-0.22</v>
      </c>
      <c r="G1065" s="27">
        <v>545.79</v>
      </c>
      <c r="H1065" s="27">
        <v>545.79</v>
      </c>
      <c r="I1065" s="27">
        <v>538.41</v>
      </c>
      <c r="J1065" s="27">
        <v>539.04999999999995</v>
      </c>
      <c r="K1065" s="27">
        <v>-1.2</v>
      </c>
    </row>
    <row r="1066" spans="1:11" x14ac:dyDescent="0.4">
      <c r="A1066" s="15">
        <v>41724</v>
      </c>
      <c r="B1066" s="26">
        <v>1954.6</v>
      </c>
      <c r="C1066" s="26">
        <v>1965.44</v>
      </c>
      <c r="D1066" s="26">
        <v>1953.69</v>
      </c>
      <c r="E1066" s="26">
        <v>1964.31</v>
      </c>
      <c r="F1066" s="26">
        <v>1.19</v>
      </c>
      <c r="G1066" s="27">
        <v>541.65</v>
      </c>
      <c r="H1066" s="27">
        <v>544.13</v>
      </c>
      <c r="I1066" s="27">
        <v>540.94000000000005</v>
      </c>
      <c r="J1066" s="27">
        <v>544.13</v>
      </c>
      <c r="K1066" s="27">
        <v>0.94</v>
      </c>
    </row>
    <row r="1067" spans="1:11" x14ac:dyDescent="0.4">
      <c r="A1067" s="15">
        <v>41725</v>
      </c>
      <c r="B1067" s="26">
        <v>1963.66</v>
      </c>
      <c r="C1067" s="26">
        <v>1979.7</v>
      </c>
      <c r="D1067" s="26">
        <v>1963.1</v>
      </c>
      <c r="E1067" s="26">
        <v>1977.97</v>
      </c>
      <c r="F1067" s="26">
        <v>0.7</v>
      </c>
      <c r="G1067" s="27">
        <v>544.32000000000005</v>
      </c>
      <c r="H1067" s="27">
        <v>544.62</v>
      </c>
      <c r="I1067" s="27">
        <v>540.01</v>
      </c>
      <c r="J1067" s="27">
        <v>541.46</v>
      </c>
      <c r="K1067" s="27">
        <v>-0.49</v>
      </c>
    </row>
    <row r="1068" spans="1:11" x14ac:dyDescent="0.4">
      <c r="A1068" s="15">
        <v>41726</v>
      </c>
      <c r="B1068" s="26">
        <v>1972.63</v>
      </c>
      <c r="C1068" s="26">
        <v>1985.5</v>
      </c>
      <c r="D1068" s="26">
        <v>1971.25</v>
      </c>
      <c r="E1068" s="26">
        <v>1981</v>
      </c>
      <c r="F1068" s="26">
        <v>0.15</v>
      </c>
      <c r="G1068" s="27">
        <v>542.35</v>
      </c>
      <c r="H1068" s="27">
        <v>544.45000000000005</v>
      </c>
      <c r="I1068" s="27">
        <v>542.34</v>
      </c>
      <c r="J1068" s="27">
        <v>544.1</v>
      </c>
      <c r="K1068" s="27">
        <v>0.49</v>
      </c>
    </row>
    <row r="1069" spans="1:11" x14ac:dyDescent="0.4">
      <c r="A1069" s="18">
        <v>41729</v>
      </c>
      <c r="B1069" s="28">
        <v>1988.73</v>
      </c>
      <c r="C1069" s="28">
        <v>1989.8</v>
      </c>
      <c r="D1069" s="28">
        <v>1973.05</v>
      </c>
      <c r="E1069" s="28">
        <v>1985.61</v>
      </c>
      <c r="F1069" s="28">
        <v>0.23</v>
      </c>
      <c r="G1069" s="29">
        <v>546.57000000000005</v>
      </c>
      <c r="H1069" s="29">
        <v>547.03</v>
      </c>
      <c r="I1069" s="29">
        <v>538.78</v>
      </c>
      <c r="J1069" s="29">
        <v>541.58000000000004</v>
      </c>
      <c r="K1069" s="29">
        <v>-0.46</v>
      </c>
    </row>
    <row r="1070" spans="1:11" x14ac:dyDescent="0.4">
      <c r="A1070" s="15">
        <v>41730</v>
      </c>
      <c r="B1070" s="26">
        <v>1983.78</v>
      </c>
      <c r="C1070" s="26">
        <v>1991.98</v>
      </c>
      <c r="D1070" s="26">
        <v>1976.06</v>
      </c>
      <c r="E1070" s="26">
        <v>1991.98</v>
      </c>
      <c r="F1070" s="26">
        <v>0.32</v>
      </c>
      <c r="G1070" s="27">
        <v>544.51</v>
      </c>
      <c r="H1070" s="27">
        <v>549.08000000000004</v>
      </c>
      <c r="I1070" s="27">
        <v>544.05999999999995</v>
      </c>
      <c r="J1070" s="27">
        <v>549.08000000000004</v>
      </c>
      <c r="K1070" s="27">
        <v>1.38</v>
      </c>
    </row>
    <row r="1071" spans="1:11" x14ac:dyDescent="0.4">
      <c r="A1071" s="15">
        <v>41731</v>
      </c>
      <c r="B1071" s="26">
        <v>2000.13</v>
      </c>
      <c r="C1071" s="26">
        <v>2001.26</v>
      </c>
      <c r="D1071" s="26">
        <v>1995.08</v>
      </c>
      <c r="E1071" s="26">
        <v>1997.25</v>
      </c>
      <c r="F1071" s="26">
        <v>0.26</v>
      </c>
      <c r="G1071" s="27">
        <v>552.24</v>
      </c>
      <c r="H1071" s="27">
        <v>557.78</v>
      </c>
      <c r="I1071" s="27">
        <v>552.24</v>
      </c>
      <c r="J1071" s="27">
        <v>557.65</v>
      </c>
      <c r="K1071" s="27">
        <v>1.56</v>
      </c>
    </row>
    <row r="1072" spans="1:11" x14ac:dyDescent="0.4">
      <c r="A1072" s="15">
        <v>41732</v>
      </c>
      <c r="B1072" s="26">
        <v>1999.42</v>
      </c>
      <c r="C1072" s="26">
        <v>2007.88</v>
      </c>
      <c r="D1072" s="26">
        <v>1992.16</v>
      </c>
      <c r="E1072" s="26">
        <v>1993.7</v>
      </c>
      <c r="F1072" s="26">
        <v>-0.18</v>
      </c>
      <c r="G1072" s="27">
        <v>560.20000000000005</v>
      </c>
      <c r="H1072" s="27">
        <v>560.85</v>
      </c>
      <c r="I1072" s="27">
        <v>556.69000000000005</v>
      </c>
      <c r="J1072" s="27">
        <v>557.01</v>
      </c>
      <c r="K1072" s="27">
        <v>-0.11</v>
      </c>
    </row>
    <row r="1073" spans="1:11" x14ac:dyDescent="0.4">
      <c r="A1073" s="15">
        <v>41733</v>
      </c>
      <c r="B1073" s="26">
        <v>1987.84</v>
      </c>
      <c r="C1073" s="26">
        <v>1993.96</v>
      </c>
      <c r="D1073" s="26">
        <v>1985.76</v>
      </c>
      <c r="E1073" s="26">
        <v>1988.09</v>
      </c>
      <c r="F1073" s="26">
        <v>-0.28000000000000003</v>
      </c>
      <c r="G1073" s="27">
        <v>559.14</v>
      </c>
      <c r="H1073" s="27">
        <v>560.52</v>
      </c>
      <c r="I1073" s="27">
        <v>558.04999999999995</v>
      </c>
      <c r="J1073" s="27">
        <v>560.44000000000005</v>
      </c>
      <c r="K1073" s="27">
        <v>0.62</v>
      </c>
    </row>
    <row r="1074" spans="1:11" x14ac:dyDescent="0.4">
      <c r="A1074" s="18">
        <v>41736</v>
      </c>
      <c r="B1074" s="28">
        <v>1984.29</v>
      </c>
      <c r="C1074" s="28">
        <v>1992.18</v>
      </c>
      <c r="D1074" s="28">
        <v>1978.63</v>
      </c>
      <c r="E1074" s="28">
        <v>1989.7</v>
      </c>
      <c r="F1074" s="28">
        <v>0.08</v>
      </c>
      <c r="G1074" s="29">
        <v>557.58000000000004</v>
      </c>
      <c r="H1074" s="29">
        <v>559.1</v>
      </c>
      <c r="I1074" s="29">
        <v>553.66999999999996</v>
      </c>
      <c r="J1074" s="29">
        <v>554.23</v>
      </c>
      <c r="K1074" s="29">
        <v>-1.1100000000000001</v>
      </c>
    </row>
    <row r="1075" spans="1:11" x14ac:dyDescent="0.4">
      <c r="A1075" s="15">
        <v>41737</v>
      </c>
      <c r="B1075" s="26">
        <v>1977.61</v>
      </c>
      <c r="C1075" s="26">
        <v>1994.58</v>
      </c>
      <c r="D1075" s="26">
        <v>1977.61</v>
      </c>
      <c r="E1075" s="26">
        <v>1993.03</v>
      </c>
      <c r="F1075" s="26">
        <v>0.17</v>
      </c>
      <c r="G1075" s="27">
        <v>553.47</v>
      </c>
      <c r="H1075" s="27">
        <v>555.02</v>
      </c>
      <c r="I1075" s="27">
        <v>549.89</v>
      </c>
      <c r="J1075" s="27">
        <v>554.07000000000005</v>
      </c>
      <c r="K1075" s="27">
        <v>-0.03</v>
      </c>
    </row>
    <row r="1076" spans="1:11" x14ac:dyDescent="0.4">
      <c r="A1076" s="15">
        <v>41738</v>
      </c>
      <c r="B1076" s="26">
        <v>1997.98</v>
      </c>
      <c r="C1076" s="26">
        <v>2001.15</v>
      </c>
      <c r="D1076" s="26">
        <v>1992.12</v>
      </c>
      <c r="E1076" s="26">
        <v>1998.95</v>
      </c>
      <c r="F1076" s="26">
        <v>0.3</v>
      </c>
      <c r="G1076" s="27">
        <v>556.73</v>
      </c>
      <c r="H1076" s="27">
        <v>556.75</v>
      </c>
      <c r="I1076" s="27">
        <v>552.16999999999996</v>
      </c>
      <c r="J1076" s="27">
        <v>552.22</v>
      </c>
      <c r="K1076" s="27">
        <v>-0.33</v>
      </c>
    </row>
    <row r="1077" spans="1:11" x14ac:dyDescent="0.4">
      <c r="A1077" s="15">
        <v>41739</v>
      </c>
      <c r="B1077" s="26">
        <v>2007.71</v>
      </c>
      <c r="C1077" s="26">
        <v>2008.98</v>
      </c>
      <c r="D1077" s="26">
        <v>1995.79</v>
      </c>
      <c r="E1077" s="26">
        <v>2008.61</v>
      </c>
      <c r="F1077" s="26">
        <v>0.48</v>
      </c>
      <c r="G1077" s="27">
        <v>556.24</v>
      </c>
      <c r="H1077" s="27">
        <v>556.45000000000005</v>
      </c>
      <c r="I1077" s="27">
        <v>554.5</v>
      </c>
      <c r="J1077" s="27">
        <v>555.1</v>
      </c>
      <c r="K1077" s="27">
        <v>0.52</v>
      </c>
    </row>
    <row r="1078" spans="1:11" x14ac:dyDescent="0.4">
      <c r="A1078" s="15">
        <v>41740</v>
      </c>
      <c r="B1078" s="26">
        <v>1985.28</v>
      </c>
      <c r="C1078" s="26">
        <v>1997.44</v>
      </c>
      <c r="D1078" s="26">
        <v>1985.16</v>
      </c>
      <c r="E1078" s="26">
        <v>1997.44</v>
      </c>
      <c r="F1078" s="26">
        <v>-0.56000000000000005</v>
      </c>
      <c r="G1078" s="27">
        <v>548.5</v>
      </c>
      <c r="H1078" s="27">
        <v>555.88</v>
      </c>
      <c r="I1078" s="27">
        <v>548.44000000000005</v>
      </c>
      <c r="J1078" s="27">
        <v>555.87</v>
      </c>
      <c r="K1078" s="27">
        <v>0.14000000000000001</v>
      </c>
    </row>
    <row r="1079" spans="1:11" x14ac:dyDescent="0.4">
      <c r="A1079" s="18">
        <v>41743</v>
      </c>
      <c r="B1079" s="28">
        <v>1993.81</v>
      </c>
      <c r="C1079" s="28">
        <v>2001</v>
      </c>
      <c r="D1079" s="28">
        <v>1993.07</v>
      </c>
      <c r="E1079" s="28">
        <v>1997.02</v>
      </c>
      <c r="F1079" s="28">
        <v>-0.02</v>
      </c>
      <c r="G1079" s="29">
        <v>557.35</v>
      </c>
      <c r="H1079" s="29">
        <v>562.04999999999995</v>
      </c>
      <c r="I1079" s="29">
        <v>557.32000000000005</v>
      </c>
      <c r="J1079" s="29">
        <v>562.04</v>
      </c>
      <c r="K1079" s="29">
        <v>1.1100000000000001</v>
      </c>
    </row>
    <row r="1080" spans="1:11" x14ac:dyDescent="0.4">
      <c r="A1080" s="15">
        <v>41744</v>
      </c>
      <c r="B1080" s="26">
        <v>2008.49</v>
      </c>
      <c r="C1080" s="26">
        <v>2009.04</v>
      </c>
      <c r="D1080" s="26">
        <v>1990.34</v>
      </c>
      <c r="E1080" s="26">
        <v>1992.27</v>
      </c>
      <c r="F1080" s="26">
        <v>-0.24</v>
      </c>
      <c r="G1080" s="27">
        <v>565.13</v>
      </c>
      <c r="H1080" s="27">
        <v>565.17999999999995</v>
      </c>
      <c r="I1080" s="27">
        <v>562.01</v>
      </c>
      <c r="J1080" s="27">
        <v>562.11</v>
      </c>
      <c r="K1080" s="27">
        <v>0.01</v>
      </c>
    </row>
    <row r="1081" spans="1:11" x14ac:dyDescent="0.4">
      <c r="A1081" s="15">
        <v>41745</v>
      </c>
      <c r="B1081" s="26">
        <v>1994.31</v>
      </c>
      <c r="C1081" s="26">
        <v>1995.86</v>
      </c>
      <c r="D1081" s="26">
        <v>1986.25</v>
      </c>
      <c r="E1081" s="26">
        <v>1992.21</v>
      </c>
      <c r="F1081" s="26">
        <v>0</v>
      </c>
      <c r="G1081" s="27">
        <v>564.45000000000005</v>
      </c>
      <c r="H1081" s="27">
        <v>566.25</v>
      </c>
      <c r="I1081" s="27">
        <v>562.80999999999995</v>
      </c>
      <c r="J1081" s="27">
        <v>565.96</v>
      </c>
      <c r="K1081" s="27">
        <v>0.68</v>
      </c>
    </row>
    <row r="1082" spans="1:11" x14ac:dyDescent="0.4">
      <c r="A1082" s="15">
        <v>41746</v>
      </c>
      <c r="B1082" s="26">
        <v>2000.47</v>
      </c>
      <c r="C1082" s="26">
        <v>2001.29</v>
      </c>
      <c r="D1082" s="26">
        <v>1984.98</v>
      </c>
      <c r="E1082" s="26">
        <v>1992.05</v>
      </c>
      <c r="F1082" s="26">
        <v>-0.01</v>
      </c>
      <c r="G1082" s="27">
        <v>568.79999999999995</v>
      </c>
      <c r="H1082" s="27">
        <v>569.03</v>
      </c>
      <c r="I1082" s="27">
        <v>565.75</v>
      </c>
      <c r="J1082" s="27">
        <v>565.75</v>
      </c>
      <c r="K1082" s="27">
        <v>-0.04</v>
      </c>
    </row>
    <row r="1083" spans="1:11" x14ac:dyDescent="0.4">
      <c r="A1083" s="15">
        <v>41747</v>
      </c>
      <c r="B1083" s="26">
        <v>1998.52</v>
      </c>
      <c r="C1083" s="26">
        <v>2005.22</v>
      </c>
      <c r="D1083" s="26">
        <v>1998.26</v>
      </c>
      <c r="E1083" s="26">
        <v>2004.28</v>
      </c>
      <c r="F1083" s="26">
        <v>0.61</v>
      </c>
      <c r="G1083" s="27">
        <v>568</v>
      </c>
      <c r="H1083" s="27">
        <v>571.61</v>
      </c>
      <c r="I1083" s="27">
        <v>567.77</v>
      </c>
      <c r="J1083" s="27">
        <v>571.23</v>
      </c>
      <c r="K1083" s="27">
        <v>0.97</v>
      </c>
    </row>
    <row r="1084" spans="1:11" x14ac:dyDescent="0.4">
      <c r="A1084" s="18">
        <v>41750</v>
      </c>
      <c r="B1084" s="28">
        <v>2006.21</v>
      </c>
      <c r="C1084" s="28">
        <v>2006.95</v>
      </c>
      <c r="D1084" s="28">
        <v>1993.53</v>
      </c>
      <c r="E1084" s="28">
        <v>1999.22</v>
      </c>
      <c r="F1084" s="28">
        <v>-0.25</v>
      </c>
      <c r="G1084" s="29">
        <v>573.04999999999995</v>
      </c>
      <c r="H1084" s="29">
        <v>573.05999999999995</v>
      </c>
      <c r="I1084" s="29">
        <v>569.28</v>
      </c>
      <c r="J1084" s="29">
        <v>569.28</v>
      </c>
      <c r="K1084" s="29">
        <v>-0.34</v>
      </c>
    </row>
    <row r="1085" spans="1:11" x14ac:dyDescent="0.4">
      <c r="A1085" s="15">
        <v>41751</v>
      </c>
      <c r="B1085" s="26">
        <v>2000.94</v>
      </c>
      <c r="C1085" s="26">
        <v>2004.42</v>
      </c>
      <c r="D1085" s="26">
        <v>1991.47</v>
      </c>
      <c r="E1085" s="26">
        <v>2004.22</v>
      </c>
      <c r="F1085" s="26">
        <v>0.25</v>
      </c>
      <c r="G1085" s="27">
        <v>570.76</v>
      </c>
      <c r="H1085" s="27">
        <v>571.16</v>
      </c>
      <c r="I1085" s="27">
        <v>569.38</v>
      </c>
      <c r="J1085" s="27">
        <v>570.98</v>
      </c>
      <c r="K1085" s="27">
        <v>0.3</v>
      </c>
    </row>
    <row r="1086" spans="1:11" x14ac:dyDescent="0.4">
      <c r="A1086" s="15">
        <v>41752</v>
      </c>
      <c r="B1086" s="26">
        <v>2010.06</v>
      </c>
      <c r="C1086" s="26">
        <v>2013.09</v>
      </c>
      <c r="D1086" s="26">
        <v>1999.78</v>
      </c>
      <c r="E1086" s="26">
        <v>2000.37</v>
      </c>
      <c r="F1086" s="26">
        <v>-0.19</v>
      </c>
      <c r="G1086" s="27">
        <v>573.67999999999995</v>
      </c>
      <c r="H1086" s="27">
        <v>573.88</v>
      </c>
      <c r="I1086" s="27">
        <v>565.47</v>
      </c>
      <c r="J1086" s="27">
        <v>565.47</v>
      </c>
      <c r="K1086" s="27">
        <v>-0.97</v>
      </c>
    </row>
    <row r="1087" spans="1:11" x14ac:dyDescent="0.4">
      <c r="A1087" s="15">
        <v>41753</v>
      </c>
      <c r="B1087" s="26">
        <v>2006.38</v>
      </c>
      <c r="C1087" s="26">
        <v>2007.17</v>
      </c>
      <c r="D1087" s="26">
        <v>1993.18</v>
      </c>
      <c r="E1087" s="26">
        <v>1998.34</v>
      </c>
      <c r="F1087" s="26">
        <v>-0.1</v>
      </c>
      <c r="G1087" s="27">
        <v>567.73</v>
      </c>
      <c r="H1087" s="27">
        <v>567.92999999999995</v>
      </c>
      <c r="I1087" s="27">
        <v>555.07000000000005</v>
      </c>
      <c r="J1087" s="27">
        <v>561.12</v>
      </c>
      <c r="K1087" s="27">
        <v>-0.77</v>
      </c>
    </row>
    <row r="1088" spans="1:11" x14ac:dyDescent="0.4">
      <c r="A1088" s="15">
        <v>41754</v>
      </c>
      <c r="B1088" s="26">
        <v>1996.61</v>
      </c>
      <c r="C1088" s="26">
        <v>1996.64</v>
      </c>
      <c r="D1088" s="26">
        <v>1971.66</v>
      </c>
      <c r="E1088" s="26">
        <v>1971.66</v>
      </c>
      <c r="F1088" s="26">
        <v>-1.34</v>
      </c>
      <c r="G1088" s="27">
        <v>561.94000000000005</v>
      </c>
      <c r="H1088" s="27">
        <v>562.29999999999995</v>
      </c>
      <c r="I1088" s="27">
        <v>555.5</v>
      </c>
      <c r="J1088" s="27">
        <v>556.48</v>
      </c>
      <c r="K1088" s="27">
        <v>-0.83</v>
      </c>
    </row>
    <row r="1089" spans="1:11" x14ac:dyDescent="0.4">
      <c r="A1089" s="18">
        <v>41757</v>
      </c>
      <c r="B1089" s="28">
        <v>1969.04</v>
      </c>
      <c r="C1089" s="28">
        <v>1976.56</v>
      </c>
      <c r="D1089" s="28">
        <v>1969.04</v>
      </c>
      <c r="E1089" s="28">
        <v>1969.26</v>
      </c>
      <c r="F1089" s="28">
        <v>-0.12</v>
      </c>
      <c r="G1089" s="29">
        <v>555.67999999999995</v>
      </c>
      <c r="H1089" s="29">
        <v>558.55999999999995</v>
      </c>
      <c r="I1089" s="29">
        <v>555.67999999999995</v>
      </c>
      <c r="J1089" s="29">
        <v>556.96</v>
      </c>
      <c r="K1089" s="29">
        <v>0.09</v>
      </c>
    </row>
    <row r="1090" spans="1:11" x14ac:dyDescent="0.4">
      <c r="A1090" s="15">
        <v>41758</v>
      </c>
      <c r="B1090" s="26">
        <v>1974.67</v>
      </c>
      <c r="C1090" s="26">
        <v>1976.17</v>
      </c>
      <c r="D1090" s="26">
        <v>1960.36</v>
      </c>
      <c r="E1090" s="26">
        <v>1964.77</v>
      </c>
      <c r="F1090" s="26">
        <v>-0.23</v>
      </c>
      <c r="G1090" s="27">
        <v>559.87</v>
      </c>
      <c r="H1090" s="27">
        <v>560.54999999999995</v>
      </c>
      <c r="I1090" s="27">
        <v>555.80999999999995</v>
      </c>
      <c r="J1090" s="27">
        <v>556.97</v>
      </c>
      <c r="K1090" s="27">
        <v>0</v>
      </c>
    </row>
    <row r="1091" spans="1:11" x14ac:dyDescent="0.4">
      <c r="A1091" s="15">
        <v>41759</v>
      </c>
      <c r="B1091" s="26">
        <v>1973.56</v>
      </c>
      <c r="C1091" s="26">
        <v>1974.33</v>
      </c>
      <c r="D1091" s="26">
        <v>1955.15</v>
      </c>
      <c r="E1091" s="26">
        <v>1961.79</v>
      </c>
      <c r="F1091" s="26">
        <v>-0.15</v>
      </c>
      <c r="G1091" s="27">
        <v>560.04</v>
      </c>
      <c r="H1091" s="27">
        <v>561.73</v>
      </c>
      <c r="I1091" s="27">
        <v>559.08000000000004</v>
      </c>
      <c r="J1091" s="27">
        <v>559.34</v>
      </c>
      <c r="K1091" s="27">
        <v>0.43</v>
      </c>
    </row>
    <row r="1092" spans="1:11" x14ac:dyDescent="0.4">
      <c r="A1092" s="15">
        <v>41761</v>
      </c>
      <c r="B1092" s="26">
        <v>1966.29</v>
      </c>
      <c r="C1092" s="26">
        <v>1968.5</v>
      </c>
      <c r="D1092" s="26">
        <v>1956.32</v>
      </c>
      <c r="E1092" s="26">
        <v>1959.44</v>
      </c>
      <c r="F1092" s="26">
        <v>-0.12</v>
      </c>
      <c r="G1092" s="27">
        <v>561.67999999999995</v>
      </c>
      <c r="H1092" s="27">
        <v>562.05999999999995</v>
      </c>
      <c r="I1092" s="27">
        <v>558.08000000000004</v>
      </c>
      <c r="J1092" s="27">
        <v>558.66</v>
      </c>
      <c r="K1092" s="27">
        <v>-0.12</v>
      </c>
    </row>
    <row r="1093" spans="1:11" x14ac:dyDescent="0.4">
      <c r="A1093" s="15">
        <v>41766</v>
      </c>
      <c r="B1093" s="26">
        <v>1964.19</v>
      </c>
      <c r="C1093" s="26">
        <v>1964.19</v>
      </c>
      <c r="D1093" s="26">
        <v>1939.55</v>
      </c>
      <c r="E1093" s="26">
        <v>1939.88</v>
      </c>
      <c r="F1093" s="26">
        <v>-1</v>
      </c>
      <c r="G1093" s="27">
        <v>559.09</v>
      </c>
      <c r="H1093" s="27">
        <v>559.15</v>
      </c>
      <c r="I1093" s="27">
        <v>550.34</v>
      </c>
      <c r="J1093" s="27">
        <v>550.35</v>
      </c>
      <c r="K1093" s="27">
        <v>-1.49</v>
      </c>
    </row>
    <row r="1094" spans="1:11" x14ac:dyDescent="0.4">
      <c r="A1094" s="18">
        <v>41767</v>
      </c>
      <c r="B1094" s="28">
        <v>1945.94</v>
      </c>
      <c r="C1094" s="28">
        <v>1950.6</v>
      </c>
      <c r="D1094" s="28">
        <v>1934.72</v>
      </c>
      <c r="E1094" s="28">
        <v>1950.6</v>
      </c>
      <c r="F1094" s="28">
        <v>0.55000000000000004</v>
      </c>
      <c r="G1094" s="29">
        <v>552</v>
      </c>
      <c r="H1094" s="29">
        <v>552.28</v>
      </c>
      <c r="I1094" s="29">
        <v>543.80999999999995</v>
      </c>
      <c r="J1094" s="29">
        <v>546.89</v>
      </c>
      <c r="K1094" s="29">
        <v>-0.63</v>
      </c>
    </row>
    <row r="1095" spans="1:11" x14ac:dyDescent="0.4">
      <c r="A1095" s="15">
        <v>41768</v>
      </c>
      <c r="B1095" s="26">
        <v>1953.48</v>
      </c>
      <c r="C1095" s="26">
        <v>1958.34</v>
      </c>
      <c r="D1095" s="26">
        <v>1949.64</v>
      </c>
      <c r="E1095" s="26">
        <v>1956.55</v>
      </c>
      <c r="F1095" s="26">
        <v>0.31</v>
      </c>
      <c r="G1095" s="27">
        <v>548.94000000000005</v>
      </c>
      <c r="H1095" s="27">
        <v>550.39</v>
      </c>
      <c r="I1095" s="27">
        <v>547.29999999999995</v>
      </c>
      <c r="J1095" s="27">
        <v>550.19000000000005</v>
      </c>
      <c r="K1095" s="27">
        <v>0.6</v>
      </c>
    </row>
    <row r="1096" spans="1:11" x14ac:dyDescent="0.4">
      <c r="A1096" s="15">
        <v>41771</v>
      </c>
      <c r="B1096" s="26">
        <v>1956.26</v>
      </c>
      <c r="C1096" s="26">
        <v>1966.64</v>
      </c>
      <c r="D1096" s="26">
        <v>1950.91</v>
      </c>
      <c r="E1096" s="26">
        <v>1964.94</v>
      </c>
      <c r="F1096" s="26">
        <v>0.43</v>
      </c>
      <c r="G1096" s="27">
        <v>551.85</v>
      </c>
      <c r="H1096" s="27">
        <v>551.99</v>
      </c>
      <c r="I1096" s="27">
        <v>550.52</v>
      </c>
      <c r="J1096" s="27">
        <v>551.4</v>
      </c>
      <c r="K1096" s="27">
        <v>0.22</v>
      </c>
    </row>
    <row r="1097" spans="1:11" x14ac:dyDescent="0.4">
      <c r="A1097" s="15">
        <v>41772</v>
      </c>
      <c r="B1097" s="26">
        <v>1973.08</v>
      </c>
      <c r="C1097" s="26">
        <v>1988.41</v>
      </c>
      <c r="D1097" s="26">
        <v>1969.6</v>
      </c>
      <c r="E1097" s="26">
        <v>1982.93</v>
      </c>
      <c r="F1097" s="26">
        <v>0.92</v>
      </c>
      <c r="G1097" s="27">
        <v>554.45000000000005</v>
      </c>
      <c r="H1097" s="27">
        <v>557.44000000000005</v>
      </c>
      <c r="I1097" s="27">
        <v>554.41</v>
      </c>
      <c r="J1097" s="27">
        <v>557.16</v>
      </c>
      <c r="K1097" s="27">
        <v>1.04</v>
      </c>
    </row>
    <row r="1098" spans="1:11" x14ac:dyDescent="0.4">
      <c r="A1098" s="15">
        <v>41773</v>
      </c>
      <c r="B1098" s="26">
        <v>1990.99</v>
      </c>
      <c r="C1098" s="26">
        <v>2010.85</v>
      </c>
      <c r="D1098" s="26">
        <v>1990.79</v>
      </c>
      <c r="E1098" s="26">
        <v>2010.83</v>
      </c>
      <c r="F1098" s="26">
        <v>1.41</v>
      </c>
      <c r="G1098" s="27">
        <v>559.15</v>
      </c>
      <c r="H1098" s="27">
        <v>560.35</v>
      </c>
      <c r="I1098" s="27">
        <v>557.85</v>
      </c>
      <c r="J1098" s="27">
        <v>560.29999999999995</v>
      </c>
      <c r="K1098" s="27">
        <v>0.56000000000000005</v>
      </c>
    </row>
    <row r="1099" spans="1:11" x14ac:dyDescent="0.4">
      <c r="A1099" s="18">
        <v>41774</v>
      </c>
      <c r="B1099" s="28">
        <v>2007.88</v>
      </c>
      <c r="C1099" s="28">
        <v>2015.37</v>
      </c>
      <c r="D1099" s="28">
        <v>2006.38</v>
      </c>
      <c r="E1099" s="28">
        <v>2010.2</v>
      </c>
      <c r="F1099" s="28">
        <v>-0.03</v>
      </c>
      <c r="G1099" s="29">
        <v>561.69000000000005</v>
      </c>
      <c r="H1099" s="29">
        <v>562.77</v>
      </c>
      <c r="I1099" s="29">
        <v>560.62</v>
      </c>
      <c r="J1099" s="29">
        <v>561.75</v>
      </c>
      <c r="K1099" s="29">
        <v>0.26</v>
      </c>
    </row>
    <row r="1100" spans="1:11" x14ac:dyDescent="0.4">
      <c r="A1100" s="15">
        <v>41775</v>
      </c>
      <c r="B1100" s="26">
        <v>2003.48</v>
      </c>
      <c r="C1100" s="26">
        <v>2013.44</v>
      </c>
      <c r="D1100" s="26">
        <v>1997.27</v>
      </c>
      <c r="E1100" s="26">
        <v>2013.44</v>
      </c>
      <c r="F1100" s="26">
        <v>0.16</v>
      </c>
      <c r="G1100" s="27">
        <v>561.5</v>
      </c>
      <c r="H1100" s="27">
        <v>561.54</v>
      </c>
      <c r="I1100" s="27">
        <v>556.62</v>
      </c>
      <c r="J1100" s="27">
        <v>557.59</v>
      </c>
      <c r="K1100" s="27">
        <v>-0.74</v>
      </c>
    </row>
    <row r="1101" spans="1:11" x14ac:dyDescent="0.4">
      <c r="A1101" s="15">
        <v>41778</v>
      </c>
      <c r="B1101" s="26">
        <v>2013.79</v>
      </c>
      <c r="C1101" s="26">
        <v>2015.53</v>
      </c>
      <c r="D1101" s="26">
        <v>2002.89</v>
      </c>
      <c r="E1101" s="26">
        <v>2015.14</v>
      </c>
      <c r="F1101" s="26">
        <v>0.08</v>
      </c>
      <c r="G1101" s="27">
        <v>559.57000000000005</v>
      </c>
      <c r="H1101" s="27">
        <v>559.62</v>
      </c>
      <c r="I1101" s="27">
        <v>546.24</v>
      </c>
      <c r="J1101" s="27">
        <v>546.80999999999995</v>
      </c>
      <c r="K1101" s="27">
        <v>-1.93</v>
      </c>
    </row>
    <row r="1102" spans="1:11" x14ac:dyDescent="0.4">
      <c r="A1102" s="15">
        <v>41779</v>
      </c>
      <c r="B1102" s="26">
        <v>2011.85</v>
      </c>
      <c r="C1102" s="26">
        <v>2014.46</v>
      </c>
      <c r="D1102" s="26">
        <v>2004.32</v>
      </c>
      <c r="E1102" s="26">
        <v>2011.26</v>
      </c>
      <c r="F1102" s="26">
        <v>-0.19</v>
      </c>
      <c r="G1102" s="27">
        <v>548.09</v>
      </c>
      <c r="H1102" s="27">
        <v>548.73</v>
      </c>
      <c r="I1102" s="27">
        <v>538.65</v>
      </c>
      <c r="J1102" s="27">
        <v>542.96</v>
      </c>
      <c r="K1102" s="27">
        <v>-0.7</v>
      </c>
    </row>
    <row r="1103" spans="1:11" x14ac:dyDescent="0.4">
      <c r="A1103" s="15">
        <v>41780</v>
      </c>
      <c r="B1103" s="26">
        <v>2003.48</v>
      </c>
      <c r="C1103" s="26">
        <v>2015.63</v>
      </c>
      <c r="D1103" s="26">
        <v>2001.74</v>
      </c>
      <c r="E1103" s="26">
        <v>2008.33</v>
      </c>
      <c r="F1103" s="26">
        <v>-0.15</v>
      </c>
      <c r="G1103" s="27">
        <v>542.88</v>
      </c>
      <c r="H1103" s="27">
        <v>547.04999999999995</v>
      </c>
      <c r="I1103" s="27">
        <v>542.72</v>
      </c>
      <c r="J1103" s="27">
        <v>545.59</v>
      </c>
      <c r="K1103" s="27">
        <v>0.48</v>
      </c>
    </row>
    <row r="1104" spans="1:11" x14ac:dyDescent="0.4">
      <c r="A1104" s="18">
        <v>41781</v>
      </c>
      <c r="B1104" s="28">
        <v>2015.41</v>
      </c>
      <c r="C1104" s="28">
        <v>2022.59</v>
      </c>
      <c r="D1104" s="28">
        <v>2011.6</v>
      </c>
      <c r="E1104" s="28">
        <v>2015.59</v>
      </c>
      <c r="F1104" s="28">
        <v>0.36</v>
      </c>
      <c r="G1104" s="29">
        <v>548.58000000000004</v>
      </c>
      <c r="H1104" s="29">
        <v>549.15</v>
      </c>
      <c r="I1104" s="29">
        <v>546.24</v>
      </c>
      <c r="J1104" s="29">
        <v>546.75</v>
      </c>
      <c r="K1104" s="29">
        <v>0.21</v>
      </c>
    </row>
    <row r="1105" spans="1:11" x14ac:dyDescent="0.4">
      <c r="A1105" s="15">
        <v>41782</v>
      </c>
      <c r="B1105" s="26">
        <v>2013.09</v>
      </c>
      <c r="C1105" s="26">
        <v>2017.96</v>
      </c>
      <c r="D1105" s="26">
        <v>2011.76</v>
      </c>
      <c r="E1105" s="26">
        <v>2017.17</v>
      </c>
      <c r="F1105" s="26">
        <v>0.08</v>
      </c>
      <c r="G1105" s="27">
        <v>549.1</v>
      </c>
      <c r="H1105" s="27">
        <v>550.07000000000005</v>
      </c>
      <c r="I1105" s="27">
        <v>548.63</v>
      </c>
      <c r="J1105" s="27">
        <v>549.70000000000005</v>
      </c>
      <c r="K1105" s="27">
        <v>0.54</v>
      </c>
    </row>
    <row r="1106" spans="1:11" x14ac:dyDescent="0.4">
      <c r="A1106" s="15">
        <v>41785</v>
      </c>
      <c r="B1106" s="26">
        <v>2016.21</v>
      </c>
      <c r="C1106" s="26">
        <v>2020.96</v>
      </c>
      <c r="D1106" s="26">
        <v>2008.14</v>
      </c>
      <c r="E1106" s="26">
        <v>2010.35</v>
      </c>
      <c r="F1106" s="26">
        <v>-0.34</v>
      </c>
      <c r="G1106" s="27">
        <v>552.35</v>
      </c>
      <c r="H1106" s="27">
        <v>552.6</v>
      </c>
      <c r="I1106" s="27">
        <v>548.83000000000004</v>
      </c>
      <c r="J1106" s="27">
        <v>548.83000000000004</v>
      </c>
      <c r="K1106" s="27">
        <v>-0.16</v>
      </c>
    </row>
    <row r="1107" spans="1:11" x14ac:dyDescent="0.4">
      <c r="A1107" s="15">
        <v>41786</v>
      </c>
      <c r="B1107" s="26">
        <v>2014.87</v>
      </c>
      <c r="C1107" s="26">
        <v>2016.73</v>
      </c>
      <c r="D1107" s="26">
        <v>1988.44</v>
      </c>
      <c r="E1107" s="26">
        <v>1997.63</v>
      </c>
      <c r="F1107" s="26">
        <v>-0.63</v>
      </c>
      <c r="G1107" s="27">
        <v>550.66</v>
      </c>
      <c r="H1107" s="27">
        <v>550.78</v>
      </c>
      <c r="I1107" s="27">
        <v>543.15</v>
      </c>
      <c r="J1107" s="27">
        <v>547.97</v>
      </c>
      <c r="K1107" s="27">
        <v>-0.16</v>
      </c>
    </row>
    <row r="1108" spans="1:11" x14ac:dyDescent="0.4">
      <c r="A1108" s="15">
        <v>41787</v>
      </c>
      <c r="B1108" s="26">
        <v>2000.26</v>
      </c>
      <c r="C1108" s="26">
        <v>2017.06</v>
      </c>
      <c r="D1108" s="26">
        <v>1997.89</v>
      </c>
      <c r="E1108" s="26">
        <v>2017.06</v>
      </c>
      <c r="F1108" s="26">
        <v>0.97</v>
      </c>
      <c r="G1108" s="27">
        <v>550.36</v>
      </c>
      <c r="H1108" s="27">
        <v>550.37</v>
      </c>
      <c r="I1108" s="27">
        <v>548.54</v>
      </c>
      <c r="J1108" s="27">
        <v>549.96</v>
      </c>
      <c r="K1108" s="27">
        <v>0.36</v>
      </c>
    </row>
    <row r="1109" spans="1:11" x14ac:dyDescent="0.4">
      <c r="A1109" s="18">
        <v>41788</v>
      </c>
      <c r="B1109" s="28">
        <v>2020.67</v>
      </c>
      <c r="C1109" s="28">
        <v>2021.96</v>
      </c>
      <c r="D1109" s="28">
        <v>2009.23</v>
      </c>
      <c r="E1109" s="28">
        <v>2012.26</v>
      </c>
      <c r="F1109" s="28">
        <v>-0.24</v>
      </c>
      <c r="G1109" s="29">
        <v>551.05999999999995</v>
      </c>
      <c r="H1109" s="29">
        <v>551.16999999999996</v>
      </c>
      <c r="I1109" s="29">
        <v>548.91</v>
      </c>
      <c r="J1109" s="29">
        <v>549.61</v>
      </c>
      <c r="K1109" s="29">
        <v>-0.06</v>
      </c>
    </row>
    <row r="1110" spans="1:11" x14ac:dyDescent="0.4">
      <c r="A1110" s="15">
        <v>41789</v>
      </c>
      <c r="B1110" s="26">
        <v>2015.37</v>
      </c>
      <c r="C1110" s="26">
        <v>2019.17</v>
      </c>
      <c r="D1110" s="26">
        <v>1994.96</v>
      </c>
      <c r="E1110" s="26">
        <v>1994.96</v>
      </c>
      <c r="F1110" s="26">
        <v>-0.86</v>
      </c>
      <c r="G1110" s="27">
        <v>551.07000000000005</v>
      </c>
      <c r="H1110" s="27">
        <v>551.07000000000005</v>
      </c>
      <c r="I1110" s="27">
        <v>546.30999999999995</v>
      </c>
      <c r="J1110" s="27">
        <v>546.53</v>
      </c>
      <c r="K1110" s="27">
        <v>-0.56000000000000005</v>
      </c>
    </row>
    <row r="1111" spans="1:11" x14ac:dyDescent="0.4">
      <c r="A1111" s="15">
        <v>41792</v>
      </c>
      <c r="B1111" s="26">
        <v>1998.81</v>
      </c>
      <c r="C1111" s="26">
        <v>2006.93</v>
      </c>
      <c r="D1111" s="26">
        <v>1995.69</v>
      </c>
      <c r="E1111" s="26">
        <v>2002</v>
      </c>
      <c r="F1111" s="26">
        <v>0.35</v>
      </c>
      <c r="G1111" s="27">
        <v>546.80999999999995</v>
      </c>
      <c r="H1111" s="27">
        <v>546.82000000000005</v>
      </c>
      <c r="I1111" s="27">
        <v>535.07000000000005</v>
      </c>
      <c r="J1111" s="27">
        <v>535.15</v>
      </c>
      <c r="K1111" s="27">
        <v>-2.08</v>
      </c>
    </row>
    <row r="1112" spans="1:11" x14ac:dyDescent="0.4">
      <c r="A1112" s="15">
        <v>41793</v>
      </c>
      <c r="B1112" s="26">
        <v>2006.31</v>
      </c>
      <c r="C1112" s="26">
        <v>2008.56</v>
      </c>
      <c r="D1112" s="26">
        <v>1990.72</v>
      </c>
      <c r="E1112" s="26">
        <v>2008.56</v>
      </c>
      <c r="F1112" s="26">
        <v>0.33</v>
      </c>
      <c r="G1112" s="27">
        <v>535.19000000000005</v>
      </c>
      <c r="H1112" s="27">
        <v>535.42999999999995</v>
      </c>
      <c r="I1112" s="27">
        <v>526.65</v>
      </c>
      <c r="J1112" s="27">
        <v>531.28</v>
      </c>
      <c r="K1112" s="27">
        <v>-0.72</v>
      </c>
    </row>
    <row r="1113" spans="1:11" x14ac:dyDescent="0.4">
      <c r="A1113" s="15">
        <v>41795</v>
      </c>
      <c r="B1113" s="26">
        <v>2007.2</v>
      </c>
      <c r="C1113" s="26">
        <v>2007.2</v>
      </c>
      <c r="D1113" s="26">
        <v>1986.95</v>
      </c>
      <c r="E1113" s="26">
        <v>1995.48</v>
      </c>
      <c r="F1113" s="26">
        <v>-0.65</v>
      </c>
      <c r="G1113" s="27">
        <v>531.45000000000005</v>
      </c>
      <c r="H1113" s="27">
        <v>531.96</v>
      </c>
      <c r="I1113" s="27">
        <v>522.05999999999995</v>
      </c>
      <c r="J1113" s="27">
        <v>523.12</v>
      </c>
      <c r="K1113" s="27">
        <v>-1.54</v>
      </c>
    </row>
    <row r="1114" spans="1:11" x14ac:dyDescent="0.4">
      <c r="A1114" s="18">
        <v>41799</v>
      </c>
      <c r="B1114" s="28">
        <v>2004.73</v>
      </c>
      <c r="C1114" s="28">
        <v>2008.86</v>
      </c>
      <c r="D1114" s="28">
        <v>1986.53</v>
      </c>
      <c r="E1114" s="28">
        <v>1990.04</v>
      </c>
      <c r="F1114" s="28">
        <v>-0.27</v>
      </c>
      <c r="G1114" s="29">
        <v>525.16</v>
      </c>
      <c r="H1114" s="29">
        <v>526.66999999999996</v>
      </c>
      <c r="I1114" s="29">
        <v>520.89</v>
      </c>
      <c r="J1114" s="29">
        <v>524.03</v>
      </c>
      <c r="K1114" s="29">
        <v>0.17</v>
      </c>
    </row>
    <row r="1115" spans="1:11" x14ac:dyDescent="0.4">
      <c r="A1115" s="15">
        <v>41800</v>
      </c>
      <c r="B1115" s="26">
        <v>2000.89</v>
      </c>
      <c r="C1115" s="26">
        <v>2011.87</v>
      </c>
      <c r="D1115" s="26">
        <v>1996.21</v>
      </c>
      <c r="E1115" s="26">
        <v>2011.8</v>
      </c>
      <c r="F1115" s="26">
        <v>1.0900000000000001</v>
      </c>
      <c r="G1115" s="27">
        <v>525.27</v>
      </c>
      <c r="H1115" s="27">
        <v>532.65</v>
      </c>
      <c r="I1115" s="27">
        <v>525.27</v>
      </c>
      <c r="J1115" s="27">
        <v>532.64</v>
      </c>
      <c r="K1115" s="27">
        <v>1.64</v>
      </c>
    </row>
    <row r="1116" spans="1:11" x14ac:dyDescent="0.4">
      <c r="A1116" s="15">
        <v>41801</v>
      </c>
      <c r="B1116" s="26">
        <v>2009.51</v>
      </c>
      <c r="C1116" s="26">
        <v>2016.78</v>
      </c>
      <c r="D1116" s="26">
        <v>2006.73</v>
      </c>
      <c r="E1116" s="26">
        <v>2014.67</v>
      </c>
      <c r="F1116" s="26">
        <v>0.14000000000000001</v>
      </c>
      <c r="G1116" s="27">
        <v>533.99</v>
      </c>
      <c r="H1116" s="27">
        <v>534.32000000000005</v>
      </c>
      <c r="I1116" s="27">
        <v>532.26</v>
      </c>
      <c r="J1116" s="27">
        <v>533.29999999999995</v>
      </c>
      <c r="K1116" s="27">
        <v>0.12</v>
      </c>
    </row>
    <row r="1117" spans="1:11" x14ac:dyDescent="0.4">
      <c r="A1117" s="15">
        <v>41802</v>
      </c>
      <c r="B1117" s="26">
        <v>2013.6</v>
      </c>
      <c r="C1117" s="26">
        <v>2015.8</v>
      </c>
      <c r="D1117" s="26">
        <v>2003.57</v>
      </c>
      <c r="E1117" s="26">
        <v>2011.65</v>
      </c>
      <c r="F1117" s="26">
        <v>-0.15</v>
      </c>
      <c r="G1117" s="27">
        <v>534.39</v>
      </c>
      <c r="H1117" s="27">
        <v>536.64</v>
      </c>
      <c r="I1117" s="27">
        <v>533.85</v>
      </c>
      <c r="J1117" s="27">
        <v>536.14</v>
      </c>
      <c r="K1117" s="27">
        <v>0.53</v>
      </c>
    </row>
    <row r="1118" spans="1:11" x14ac:dyDescent="0.4">
      <c r="A1118" s="15">
        <v>41803</v>
      </c>
      <c r="B1118" s="26">
        <v>2005.55</v>
      </c>
      <c r="C1118" s="26">
        <v>2005.55</v>
      </c>
      <c r="D1118" s="26">
        <v>1984.04</v>
      </c>
      <c r="E1118" s="26">
        <v>1990.85</v>
      </c>
      <c r="F1118" s="26">
        <v>-1.03</v>
      </c>
      <c r="G1118" s="27">
        <v>536.59</v>
      </c>
      <c r="H1118" s="27">
        <v>536.74</v>
      </c>
      <c r="I1118" s="27">
        <v>533.98</v>
      </c>
      <c r="J1118" s="27">
        <v>536.34</v>
      </c>
      <c r="K1118" s="27">
        <v>0.04</v>
      </c>
    </row>
    <row r="1119" spans="1:11" x14ac:dyDescent="0.4">
      <c r="A1119" s="18">
        <v>41806</v>
      </c>
      <c r="B1119" s="28">
        <v>1986.86</v>
      </c>
      <c r="C1119" s="28">
        <v>1995.86</v>
      </c>
      <c r="D1119" s="28">
        <v>1985.3</v>
      </c>
      <c r="E1119" s="28">
        <v>1993.59</v>
      </c>
      <c r="F1119" s="28">
        <v>0.14000000000000001</v>
      </c>
      <c r="G1119" s="29">
        <v>537.66</v>
      </c>
      <c r="H1119" s="29">
        <v>537.71</v>
      </c>
      <c r="I1119" s="29">
        <v>535.42999999999995</v>
      </c>
      <c r="J1119" s="29">
        <v>536.02</v>
      </c>
      <c r="K1119" s="29">
        <v>-0.06</v>
      </c>
    </row>
    <row r="1120" spans="1:11" x14ac:dyDescent="0.4">
      <c r="A1120" s="15">
        <v>41807</v>
      </c>
      <c r="B1120" s="26">
        <v>1994.89</v>
      </c>
      <c r="C1120" s="26">
        <v>2002.96</v>
      </c>
      <c r="D1120" s="26">
        <v>1991.53</v>
      </c>
      <c r="E1120" s="26">
        <v>2001.55</v>
      </c>
      <c r="F1120" s="26">
        <v>0.4</v>
      </c>
      <c r="G1120" s="27">
        <v>537.32000000000005</v>
      </c>
      <c r="H1120" s="27">
        <v>539.12</v>
      </c>
      <c r="I1120" s="27">
        <v>537.13</v>
      </c>
      <c r="J1120" s="27">
        <v>537.9</v>
      </c>
      <c r="K1120" s="27">
        <v>0.35</v>
      </c>
    </row>
    <row r="1121" spans="1:11" x14ac:dyDescent="0.4">
      <c r="A1121" s="15">
        <v>41808</v>
      </c>
      <c r="B1121" s="26">
        <v>2002.26</v>
      </c>
      <c r="C1121" s="26">
        <v>2002.26</v>
      </c>
      <c r="D1121" s="26">
        <v>1987.03</v>
      </c>
      <c r="E1121" s="26">
        <v>1989.49</v>
      </c>
      <c r="F1121" s="26">
        <v>-0.6</v>
      </c>
      <c r="G1121" s="27">
        <v>539.4</v>
      </c>
      <c r="H1121" s="27">
        <v>539.67999999999995</v>
      </c>
      <c r="I1121" s="27">
        <v>537.03</v>
      </c>
      <c r="J1121" s="27">
        <v>537.04999999999995</v>
      </c>
      <c r="K1121" s="27">
        <v>-0.16</v>
      </c>
    </row>
    <row r="1122" spans="1:11" x14ac:dyDescent="0.4">
      <c r="A1122" s="15">
        <v>41809</v>
      </c>
      <c r="B1122" s="26">
        <v>1994.23</v>
      </c>
      <c r="C1122" s="26">
        <v>1999.11</v>
      </c>
      <c r="D1122" s="26">
        <v>1985.89</v>
      </c>
      <c r="E1122" s="26">
        <v>1992.03</v>
      </c>
      <c r="F1122" s="26">
        <v>0.13</v>
      </c>
      <c r="G1122" s="27">
        <v>539.14</v>
      </c>
      <c r="H1122" s="27">
        <v>539.91999999999996</v>
      </c>
      <c r="I1122" s="27">
        <v>535.47</v>
      </c>
      <c r="J1122" s="27">
        <v>536.79</v>
      </c>
      <c r="K1122" s="27">
        <v>-0.05</v>
      </c>
    </row>
    <row r="1123" spans="1:11" x14ac:dyDescent="0.4">
      <c r="A1123" s="15">
        <v>41810</v>
      </c>
      <c r="B1123" s="26">
        <v>1990.71</v>
      </c>
      <c r="C1123" s="26">
        <v>1990.73</v>
      </c>
      <c r="D1123" s="26">
        <v>1965.12</v>
      </c>
      <c r="E1123" s="26">
        <v>1968.07</v>
      </c>
      <c r="F1123" s="26">
        <v>-1.2</v>
      </c>
      <c r="G1123" s="27">
        <v>537.79</v>
      </c>
      <c r="H1123" s="27">
        <v>538.4</v>
      </c>
      <c r="I1123" s="27">
        <v>535.51</v>
      </c>
      <c r="J1123" s="27">
        <v>536.69000000000005</v>
      </c>
      <c r="K1123" s="27">
        <v>-0.02</v>
      </c>
    </row>
    <row r="1124" spans="1:11" x14ac:dyDescent="0.4">
      <c r="A1124" s="18">
        <v>41813</v>
      </c>
      <c r="B1124" s="28">
        <v>1975.1</v>
      </c>
      <c r="C1124" s="28">
        <v>1980.31</v>
      </c>
      <c r="D1124" s="28">
        <v>1971.61</v>
      </c>
      <c r="E1124" s="28">
        <v>1974.92</v>
      </c>
      <c r="F1124" s="28">
        <v>0.35</v>
      </c>
      <c r="G1124" s="29">
        <v>537.9</v>
      </c>
      <c r="H1124" s="29">
        <v>538.44000000000005</v>
      </c>
      <c r="I1124" s="29">
        <v>529.96</v>
      </c>
      <c r="J1124" s="29">
        <v>529.96</v>
      </c>
      <c r="K1124" s="29">
        <v>-1.25</v>
      </c>
    </row>
    <row r="1125" spans="1:11" x14ac:dyDescent="0.4">
      <c r="A1125" s="15">
        <v>41814</v>
      </c>
      <c r="B1125" s="26">
        <v>1976.24</v>
      </c>
      <c r="C1125" s="26">
        <v>1998.31</v>
      </c>
      <c r="D1125" s="26">
        <v>1976.24</v>
      </c>
      <c r="E1125" s="26">
        <v>1994.35</v>
      </c>
      <c r="F1125" s="26">
        <v>0.98</v>
      </c>
      <c r="G1125" s="27">
        <v>531.14</v>
      </c>
      <c r="H1125" s="27">
        <v>531.55999999999995</v>
      </c>
      <c r="I1125" s="27">
        <v>524.71</v>
      </c>
      <c r="J1125" s="27">
        <v>529.49</v>
      </c>
      <c r="K1125" s="27">
        <v>-0.09</v>
      </c>
    </row>
    <row r="1126" spans="1:11" x14ac:dyDescent="0.4">
      <c r="A1126" s="15">
        <v>41815</v>
      </c>
      <c r="B1126" s="26">
        <v>1992.69</v>
      </c>
      <c r="C1126" s="26">
        <v>1993.6</v>
      </c>
      <c r="D1126" s="26">
        <v>1980.78</v>
      </c>
      <c r="E1126" s="26">
        <v>1981.77</v>
      </c>
      <c r="F1126" s="26">
        <v>-0.63</v>
      </c>
      <c r="G1126" s="27">
        <v>529.79999999999995</v>
      </c>
      <c r="H1126" s="27">
        <v>530.98</v>
      </c>
      <c r="I1126" s="27">
        <v>527.23</v>
      </c>
      <c r="J1126" s="27">
        <v>527.26</v>
      </c>
      <c r="K1126" s="27">
        <v>-0.42</v>
      </c>
    </row>
    <row r="1127" spans="1:11" x14ac:dyDescent="0.4">
      <c r="A1127" s="15">
        <v>41816</v>
      </c>
      <c r="B1127" s="26">
        <v>1983</v>
      </c>
      <c r="C1127" s="26">
        <v>1997.08</v>
      </c>
      <c r="D1127" s="26">
        <v>1982.48</v>
      </c>
      <c r="E1127" s="26">
        <v>1995.05</v>
      </c>
      <c r="F1127" s="26">
        <v>0.67</v>
      </c>
      <c r="G1127" s="27">
        <v>529.64</v>
      </c>
      <c r="H1127" s="27">
        <v>531.57000000000005</v>
      </c>
      <c r="I1127" s="27">
        <v>529.64</v>
      </c>
      <c r="J1127" s="27">
        <v>530.04</v>
      </c>
      <c r="K1127" s="27">
        <v>0.53</v>
      </c>
    </row>
    <row r="1128" spans="1:11" x14ac:dyDescent="0.4">
      <c r="A1128" s="15">
        <v>41817</v>
      </c>
      <c r="B1128" s="26">
        <v>1990.9</v>
      </c>
      <c r="C1128" s="26">
        <v>1997.01</v>
      </c>
      <c r="D1128" s="26">
        <v>1983.88</v>
      </c>
      <c r="E1128" s="26">
        <v>1988.51</v>
      </c>
      <c r="F1128" s="26">
        <v>-0.33</v>
      </c>
      <c r="G1128" s="27">
        <v>531.36</v>
      </c>
      <c r="H1128" s="27">
        <v>532.27</v>
      </c>
      <c r="I1128" s="27">
        <v>529.75</v>
      </c>
      <c r="J1128" s="27">
        <v>531.42999999999995</v>
      </c>
      <c r="K1128" s="27">
        <v>0.26</v>
      </c>
    </row>
    <row r="1129" spans="1:11" x14ac:dyDescent="0.4">
      <c r="A1129" s="18">
        <v>41820</v>
      </c>
      <c r="B1129" s="28">
        <v>1996.13</v>
      </c>
      <c r="C1129" s="28">
        <v>2002.21</v>
      </c>
      <c r="D1129" s="28">
        <v>1992.65</v>
      </c>
      <c r="E1129" s="28">
        <v>2002.21</v>
      </c>
      <c r="F1129" s="28">
        <v>0.69</v>
      </c>
      <c r="G1129" s="29">
        <v>533.77</v>
      </c>
      <c r="H1129" s="29">
        <v>537.07000000000005</v>
      </c>
      <c r="I1129" s="29">
        <v>533.63</v>
      </c>
      <c r="J1129" s="29">
        <v>537.05999999999995</v>
      </c>
      <c r="K1129" s="29">
        <v>1.06</v>
      </c>
    </row>
    <row r="1130" spans="1:11" x14ac:dyDescent="0.4">
      <c r="A1130" s="15">
        <v>41821</v>
      </c>
      <c r="B1130" s="26">
        <v>1993.29</v>
      </c>
      <c r="C1130" s="26">
        <v>1999</v>
      </c>
      <c r="D1130" s="26">
        <v>1987.89</v>
      </c>
      <c r="E1130" s="26">
        <v>1999</v>
      </c>
      <c r="F1130" s="26">
        <v>-0.16</v>
      </c>
      <c r="G1130" s="27">
        <v>538.44000000000005</v>
      </c>
      <c r="H1130" s="27">
        <v>544.91</v>
      </c>
      <c r="I1130" s="27">
        <v>537.75</v>
      </c>
      <c r="J1130" s="27">
        <v>544.9</v>
      </c>
      <c r="K1130" s="27">
        <v>1.46</v>
      </c>
    </row>
    <row r="1131" spans="1:11" x14ac:dyDescent="0.4">
      <c r="A1131" s="15">
        <v>41822</v>
      </c>
      <c r="B1131" s="26">
        <v>2008</v>
      </c>
      <c r="C1131" s="26">
        <v>2016.36</v>
      </c>
      <c r="D1131" s="26">
        <v>2002.4</v>
      </c>
      <c r="E1131" s="26">
        <v>2015.28</v>
      </c>
      <c r="F1131" s="26">
        <v>0.81</v>
      </c>
      <c r="G1131" s="27">
        <v>547.98</v>
      </c>
      <c r="H1131" s="27">
        <v>549.17999999999995</v>
      </c>
      <c r="I1131" s="27">
        <v>547.15</v>
      </c>
      <c r="J1131" s="27">
        <v>549.03</v>
      </c>
      <c r="K1131" s="27">
        <v>0.76</v>
      </c>
    </row>
    <row r="1132" spans="1:11" x14ac:dyDescent="0.4">
      <c r="A1132" s="15">
        <v>41823</v>
      </c>
      <c r="B1132" s="26">
        <v>2015.99</v>
      </c>
      <c r="C1132" s="26">
        <v>2015.99</v>
      </c>
      <c r="D1132" s="26">
        <v>2007.86</v>
      </c>
      <c r="E1132" s="26">
        <v>2010.97</v>
      </c>
      <c r="F1132" s="26">
        <v>-0.21</v>
      </c>
      <c r="G1132" s="27">
        <v>549.21</v>
      </c>
      <c r="H1132" s="27">
        <v>551.01</v>
      </c>
      <c r="I1132" s="27">
        <v>548.92999999999995</v>
      </c>
      <c r="J1132" s="27">
        <v>550.67999999999995</v>
      </c>
      <c r="K1132" s="27">
        <v>0.3</v>
      </c>
    </row>
    <row r="1133" spans="1:11" x14ac:dyDescent="0.4">
      <c r="A1133" s="15">
        <v>41824</v>
      </c>
      <c r="B1133" s="26">
        <v>2018.35</v>
      </c>
      <c r="C1133" s="26">
        <v>2018.35</v>
      </c>
      <c r="D1133" s="26">
        <v>2005.84</v>
      </c>
      <c r="E1133" s="26">
        <v>2009.66</v>
      </c>
      <c r="F1133" s="26">
        <v>-7.0000000000000007E-2</v>
      </c>
      <c r="G1133" s="27">
        <v>553.65</v>
      </c>
      <c r="H1133" s="27">
        <v>553.75</v>
      </c>
      <c r="I1133" s="27">
        <v>551.29</v>
      </c>
      <c r="J1133" s="27">
        <v>552.9</v>
      </c>
      <c r="K1133" s="27">
        <v>0.4</v>
      </c>
    </row>
    <row r="1134" spans="1:11" x14ac:dyDescent="0.4">
      <c r="A1134" s="18">
        <v>41827</v>
      </c>
      <c r="B1134" s="28">
        <v>2007.53</v>
      </c>
      <c r="C1134" s="28">
        <v>2009.32</v>
      </c>
      <c r="D1134" s="28">
        <v>1998.03</v>
      </c>
      <c r="E1134" s="28">
        <v>2005.12</v>
      </c>
      <c r="F1134" s="28">
        <v>-0.23</v>
      </c>
      <c r="G1134" s="29">
        <v>554.55999999999995</v>
      </c>
      <c r="H1134" s="29">
        <v>554.59</v>
      </c>
      <c r="I1134" s="29">
        <v>550.97</v>
      </c>
      <c r="J1134" s="29">
        <v>553.15</v>
      </c>
      <c r="K1134" s="29">
        <v>0.05</v>
      </c>
    </row>
    <row r="1135" spans="1:11" x14ac:dyDescent="0.4">
      <c r="A1135" s="15">
        <v>41828</v>
      </c>
      <c r="B1135" s="26">
        <v>2003.55</v>
      </c>
      <c r="C1135" s="26">
        <v>2009.22</v>
      </c>
      <c r="D1135" s="26">
        <v>1997.87</v>
      </c>
      <c r="E1135" s="26">
        <v>2006.66</v>
      </c>
      <c r="F1135" s="26">
        <v>0.08</v>
      </c>
      <c r="G1135" s="27">
        <v>553.47</v>
      </c>
      <c r="H1135" s="27">
        <v>555.26</v>
      </c>
      <c r="I1135" s="27">
        <v>552.34</v>
      </c>
      <c r="J1135" s="27">
        <v>554.9</v>
      </c>
      <c r="K1135" s="27">
        <v>0.32</v>
      </c>
    </row>
    <row r="1136" spans="1:11" x14ac:dyDescent="0.4">
      <c r="A1136" s="15">
        <v>41829</v>
      </c>
      <c r="B1136" s="26">
        <v>1997.57</v>
      </c>
      <c r="C1136" s="26">
        <v>2000.89</v>
      </c>
      <c r="D1136" s="26">
        <v>1992.42</v>
      </c>
      <c r="E1136" s="26">
        <v>2000.5</v>
      </c>
      <c r="F1136" s="26">
        <v>-0.31</v>
      </c>
      <c r="G1136" s="27">
        <v>554.02</v>
      </c>
      <c r="H1136" s="27">
        <v>556.44000000000005</v>
      </c>
      <c r="I1136" s="27">
        <v>552.98</v>
      </c>
      <c r="J1136" s="27">
        <v>555.84</v>
      </c>
      <c r="K1136" s="27">
        <v>0.17</v>
      </c>
    </row>
    <row r="1137" spans="1:11" x14ac:dyDescent="0.4">
      <c r="A1137" s="15">
        <v>41830</v>
      </c>
      <c r="B1137" s="26">
        <v>2004.63</v>
      </c>
      <c r="C1137" s="26">
        <v>2006.5</v>
      </c>
      <c r="D1137" s="26">
        <v>1999.96</v>
      </c>
      <c r="E1137" s="26">
        <v>2002.84</v>
      </c>
      <c r="F1137" s="26">
        <v>0.12</v>
      </c>
      <c r="G1137" s="27">
        <v>558.52</v>
      </c>
      <c r="H1137" s="27">
        <v>559.66</v>
      </c>
      <c r="I1137" s="27">
        <v>557.65</v>
      </c>
      <c r="J1137" s="27">
        <v>559.32000000000005</v>
      </c>
      <c r="K1137" s="27">
        <v>0.63</v>
      </c>
    </row>
    <row r="1138" spans="1:11" x14ac:dyDescent="0.4">
      <c r="A1138" s="15">
        <v>41831</v>
      </c>
      <c r="B1138" s="26">
        <v>1988.93</v>
      </c>
      <c r="C1138" s="26">
        <v>1993.46</v>
      </c>
      <c r="D1138" s="26">
        <v>1985.53</v>
      </c>
      <c r="E1138" s="26">
        <v>1988.74</v>
      </c>
      <c r="F1138" s="26">
        <v>-0.7</v>
      </c>
      <c r="G1138" s="27">
        <v>559.36</v>
      </c>
      <c r="H1138" s="27">
        <v>559.84</v>
      </c>
      <c r="I1138" s="27">
        <v>556.57000000000005</v>
      </c>
      <c r="J1138" s="27">
        <v>556.58000000000004</v>
      </c>
      <c r="K1138" s="27">
        <v>-0.49</v>
      </c>
    </row>
    <row r="1139" spans="1:11" x14ac:dyDescent="0.4">
      <c r="A1139" s="18">
        <v>41834</v>
      </c>
      <c r="B1139" s="28">
        <v>1998.26</v>
      </c>
      <c r="C1139" s="28">
        <v>2001.11</v>
      </c>
      <c r="D1139" s="28">
        <v>1993.57</v>
      </c>
      <c r="E1139" s="28">
        <v>1993.88</v>
      </c>
      <c r="F1139" s="28">
        <v>0.26</v>
      </c>
      <c r="G1139" s="29">
        <v>559.42999999999995</v>
      </c>
      <c r="H1139" s="29">
        <v>561.54999999999995</v>
      </c>
      <c r="I1139" s="29">
        <v>559.42999999999995</v>
      </c>
      <c r="J1139" s="29">
        <v>561.5</v>
      </c>
      <c r="K1139" s="29">
        <v>0.88</v>
      </c>
    </row>
    <row r="1140" spans="1:11" x14ac:dyDescent="0.4">
      <c r="A1140" s="15">
        <v>41835</v>
      </c>
      <c r="B1140" s="26">
        <v>2004.93</v>
      </c>
      <c r="C1140" s="26">
        <v>2015.54</v>
      </c>
      <c r="D1140" s="26">
        <v>2004.49</v>
      </c>
      <c r="E1140" s="26">
        <v>2012.72</v>
      </c>
      <c r="F1140" s="26">
        <v>0.94</v>
      </c>
      <c r="G1140" s="27">
        <v>564.67999999999995</v>
      </c>
      <c r="H1140" s="27">
        <v>565.02</v>
      </c>
      <c r="I1140" s="27">
        <v>559.15</v>
      </c>
      <c r="J1140" s="27">
        <v>559.15</v>
      </c>
      <c r="K1140" s="27">
        <v>-0.42</v>
      </c>
    </row>
    <row r="1141" spans="1:11" x14ac:dyDescent="0.4">
      <c r="A1141" s="15">
        <v>41836</v>
      </c>
      <c r="B1141" s="26">
        <v>2015.67</v>
      </c>
      <c r="C1141" s="26">
        <v>2018.05</v>
      </c>
      <c r="D1141" s="26">
        <v>2008.99</v>
      </c>
      <c r="E1141" s="26">
        <v>2013.48</v>
      </c>
      <c r="F1141" s="26">
        <v>0.04</v>
      </c>
      <c r="G1141" s="27">
        <v>560.67999999999995</v>
      </c>
      <c r="H1141" s="27">
        <v>560.74</v>
      </c>
      <c r="I1141" s="27">
        <v>550.58000000000004</v>
      </c>
      <c r="J1141" s="27">
        <v>555.27</v>
      </c>
      <c r="K1141" s="27">
        <v>-0.69</v>
      </c>
    </row>
    <row r="1142" spans="1:11" x14ac:dyDescent="0.4">
      <c r="A1142" s="15">
        <v>41837</v>
      </c>
      <c r="B1142" s="26">
        <v>2020.52</v>
      </c>
      <c r="C1142" s="26">
        <v>2025.41</v>
      </c>
      <c r="D1142" s="26">
        <v>2018.77</v>
      </c>
      <c r="E1142" s="26">
        <v>2020.9</v>
      </c>
      <c r="F1142" s="26">
        <v>0.37</v>
      </c>
      <c r="G1142" s="27">
        <v>557.62</v>
      </c>
      <c r="H1142" s="27">
        <v>559.16</v>
      </c>
      <c r="I1142" s="27">
        <v>557.57000000000005</v>
      </c>
      <c r="J1142" s="27">
        <v>558.94000000000005</v>
      </c>
      <c r="K1142" s="27">
        <v>0.66</v>
      </c>
    </row>
    <row r="1143" spans="1:11" x14ac:dyDescent="0.4">
      <c r="A1143" s="15">
        <v>41838</v>
      </c>
      <c r="B1143" s="26">
        <v>2007.12</v>
      </c>
      <c r="C1143" s="26">
        <v>2019.42</v>
      </c>
      <c r="D1143" s="26">
        <v>2006.01</v>
      </c>
      <c r="E1143" s="26">
        <v>2019.42</v>
      </c>
      <c r="F1143" s="26">
        <v>-7.0000000000000007E-2</v>
      </c>
      <c r="G1143" s="27">
        <v>556.54999999999995</v>
      </c>
      <c r="H1143" s="27">
        <v>560.84</v>
      </c>
      <c r="I1143" s="27">
        <v>556.13</v>
      </c>
      <c r="J1143" s="27">
        <v>560.26</v>
      </c>
      <c r="K1143" s="27">
        <v>0.24</v>
      </c>
    </row>
    <row r="1144" spans="1:11" x14ac:dyDescent="0.4">
      <c r="A1144" s="18">
        <v>41841</v>
      </c>
      <c r="B1144" s="28">
        <v>2028.02</v>
      </c>
      <c r="C1144" s="28">
        <v>2030.61</v>
      </c>
      <c r="D1144" s="28">
        <v>2016.42</v>
      </c>
      <c r="E1144" s="28">
        <v>2018.5</v>
      </c>
      <c r="F1144" s="28">
        <v>-0.05</v>
      </c>
      <c r="G1144" s="29">
        <v>563.76</v>
      </c>
      <c r="H1144" s="29">
        <v>563.99</v>
      </c>
      <c r="I1144" s="29">
        <v>561.41999999999996</v>
      </c>
      <c r="J1144" s="29">
        <v>561.75</v>
      </c>
      <c r="K1144" s="29">
        <v>0.27</v>
      </c>
    </row>
    <row r="1145" spans="1:11" x14ac:dyDescent="0.4">
      <c r="A1145" s="15">
        <v>41842</v>
      </c>
      <c r="B1145" s="26">
        <v>2021.18</v>
      </c>
      <c r="C1145" s="26">
        <v>2028.93</v>
      </c>
      <c r="D1145" s="26">
        <v>2017.76</v>
      </c>
      <c r="E1145" s="26">
        <v>2028.93</v>
      </c>
      <c r="F1145" s="26">
        <v>0.52</v>
      </c>
      <c r="G1145" s="27">
        <v>563.24</v>
      </c>
      <c r="H1145" s="27">
        <v>564.96</v>
      </c>
      <c r="I1145" s="27">
        <v>562.62</v>
      </c>
      <c r="J1145" s="27">
        <v>564.92999999999995</v>
      </c>
      <c r="K1145" s="27">
        <v>0.56999999999999995</v>
      </c>
    </row>
    <row r="1146" spans="1:11" x14ac:dyDescent="0.4">
      <c r="A1146" s="15">
        <v>41843</v>
      </c>
      <c r="B1146" s="26">
        <v>2032.73</v>
      </c>
      <c r="C1146" s="26">
        <v>2035.24</v>
      </c>
      <c r="D1146" s="26">
        <v>2025</v>
      </c>
      <c r="E1146" s="26">
        <v>2028.32</v>
      </c>
      <c r="F1146" s="26">
        <v>-0.03</v>
      </c>
      <c r="G1146" s="27">
        <v>567.35</v>
      </c>
      <c r="H1146" s="27">
        <v>567.49</v>
      </c>
      <c r="I1146" s="27">
        <v>563.13</v>
      </c>
      <c r="J1146" s="27">
        <v>563.14</v>
      </c>
      <c r="K1146" s="27">
        <v>-0.32</v>
      </c>
    </row>
    <row r="1147" spans="1:11" x14ac:dyDescent="0.4">
      <c r="A1147" s="15">
        <v>41844</v>
      </c>
      <c r="B1147" s="26">
        <v>2032.94</v>
      </c>
      <c r="C1147" s="26">
        <v>2034.72</v>
      </c>
      <c r="D1147" s="26">
        <v>2021.22</v>
      </c>
      <c r="E1147" s="26">
        <v>2026.62</v>
      </c>
      <c r="F1147" s="26">
        <v>-0.08</v>
      </c>
      <c r="G1147" s="27">
        <v>565.25</v>
      </c>
      <c r="H1147" s="27">
        <v>565.29999999999995</v>
      </c>
      <c r="I1147" s="27">
        <v>559.64</v>
      </c>
      <c r="J1147" s="27">
        <v>559.66999999999996</v>
      </c>
      <c r="K1147" s="27">
        <v>-0.62</v>
      </c>
    </row>
    <row r="1148" spans="1:11" x14ac:dyDescent="0.4">
      <c r="A1148" s="15">
        <v>41845</v>
      </c>
      <c r="B1148" s="26">
        <v>2030.04</v>
      </c>
      <c r="C1148" s="26">
        <v>2036.2</v>
      </c>
      <c r="D1148" s="26">
        <v>2027.33</v>
      </c>
      <c r="E1148" s="26">
        <v>2033.85</v>
      </c>
      <c r="F1148" s="26">
        <v>0.36</v>
      </c>
      <c r="G1148" s="27">
        <v>560.79</v>
      </c>
      <c r="H1148" s="27">
        <v>562.94000000000005</v>
      </c>
      <c r="I1148" s="27">
        <v>560.65</v>
      </c>
      <c r="J1148" s="27">
        <v>562.78</v>
      </c>
      <c r="K1148" s="27">
        <v>0.56000000000000005</v>
      </c>
    </row>
    <row r="1149" spans="1:11" x14ac:dyDescent="0.4">
      <c r="A1149" s="18">
        <v>41848</v>
      </c>
      <c r="B1149" s="28">
        <v>2035.96</v>
      </c>
      <c r="C1149" s="28">
        <v>2053.84</v>
      </c>
      <c r="D1149" s="28">
        <v>2035.96</v>
      </c>
      <c r="E1149" s="28">
        <v>2048.81</v>
      </c>
      <c r="F1149" s="28">
        <v>0.74</v>
      </c>
      <c r="G1149" s="29">
        <v>564.26</v>
      </c>
      <c r="H1149" s="29">
        <v>564.29999999999995</v>
      </c>
      <c r="I1149" s="29">
        <v>551.92999999999995</v>
      </c>
      <c r="J1149" s="29">
        <v>552.98</v>
      </c>
      <c r="K1149" s="29">
        <v>-1.74</v>
      </c>
    </row>
    <row r="1150" spans="1:11" x14ac:dyDescent="0.4">
      <c r="A1150" s="15">
        <v>41849</v>
      </c>
      <c r="B1150" s="26">
        <v>2054.0300000000002</v>
      </c>
      <c r="C1150" s="26">
        <v>2065.96</v>
      </c>
      <c r="D1150" s="26">
        <v>2053.41</v>
      </c>
      <c r="E1150" s="26">
        <v>2061.9699999999998</v>
      </c>
      <c r="F1150" s="26">
        <v>0.64</v>
      </c>
      <c r="G1150" s="27">
        <v>553.75</v>
      </c>
      <c r="H1150" s="27">
        <v>554.16999999999996</v>
      </c>
      <c r="I1150" s="27">
        <v>540.22</v>
      </c>
      <c r="J1150" s="27">
        <v>541.82000000000005</v>
      </c>
      <c r="K1150" s="27">
        <v>-2.02</v>
      </c>
    </row>
    <row r="1151" spans="1:11" x14ac:dyDescent="0.4">
      <c r="A1151" s="15">
        <v>41850</v>
      </c>
      <c r="B1151" s="26">
        <v>2064.4699999999998</v>
      </c>
      <c r="C1151" s="26">
        <v>2093.08</v>
      </c>
      <c r="D1151" s="26">
        <v>2062.88</v>
      </c>
      <c r="E1151" s="26">
        <v>2082.61</v>
      </c>
      <c r="F1151" s="26">
        <v>1</v>
      </c>
      <c r="G1151" s="27">
        <v>543.63</v>
      </c>
      <c r="H1151" s="27">
        <v>544.02</v>
      </c>
      <c r="I1151" s="27">
        <v>537.27</v>
      </c>
      <c r="J1151" s="27">
        <v>541.80999999999995</v>
      </c>
      <c r="K1151" s="27">
        <v>0</v>
      </c>
    </row>
    <row r="1152" spans="1:11" x14ac:dyDescent="0.4">
      <c r="A1152" s="15">
        <v>41851</v>
      </c>
      <c r="B1152" s="26">
        <v>2081.75</v>
      </c>
      <c r="C1152" s="26">
        <v>2090.5700000000002</v>
      </c>
      <c r="D1152" s="26">
        <v>2070.7800000000002</v>
      </c>
      <c r="E1152" s="26">
        <v>2076.12</v>
      </c>
      <c r="F1152" s="26">
        <v>-0.31</v>
      </c>
      <c r="G1152" s="27">
        <v>541.99</v>
      </c>
      <c r="H1152" s="27">
        <v>542.08000000000004</v>
      </c>
      <c r="I1152" s="27">
        <v>528.15</v>
      </c>
      <c r="J1152" s="27">
        <v>536.32000000000005</v>
      </c>
      <c r="K1152" s="27">
        <v>-1.01</v>
      </c>
    </row>
    <row r="1153" spans="1:11" x14ac:dyDescent="0.4">
      <c r="A1153" s="15">
        <v>41852</v>
      </c>
      <c r="B1153" s="26">
        <v>2063.71</v>
      </c>
      <c r="C1153" s="26">
        <v>2079.81</v>
      </c>
      <c r="D1153" s="26">
        <v>2062.54</v>
      </c>
      <c r="E1153" s="26">
        <v>2073.1</v>
      </c>
      <c r="F1153" s="26">
        <v>-0.15</v>
      </c>
      <c r="G1153" s="27">
        <v>530.20000000000005</v>
      </c>
      <c r="H1153" s="27">
        <v>541.36</v>
      </c>
      <c r="I1153" s="27">
        <v>529.88</v>
      </c>
      <c r="J1153" s="27">
        <v>541.09</v>
      </c>
      <c r="K1153" s="27">
        <v>0.89</v>
      </c>
    </row>
    <row r="1154" spans="1:11" x14ac:dyDescent="0.4">
      <c r="A1154" s="18">
        <v>41855</v>
      </c>
      <c r="B1154" s="28">
        <v>2080.77</v>
      </c>
      <c r="C1154" s="28">
        <v>2083.0500000000002</v>
      </c>
      <c r="D1154" s="28">
        <v>2067.17</v>
      </c>
      <c r="E1154" s="28">
        <v>2080.42</v>
      </c>
      <c r="F1154" s="28">
        <v>0.35</v>
      </c>
      <c r="G1154" s="29">
        <v>543.79999999999995</v>
      </c>
      <c r="H1154" s="29">
        <v>549.61</v>
      </c>
      <c r="I1154" s="29">
        <v>543.45000000000005</v>
      </c>
      <c r="J1154" s="29">
        <v>549.61</v>
      </c>
      <c r="K1154" s="29">
        <v>1.57</v>
      </c>
    </row>
    <row r="1155" spans="1:11" x14ac:dyDescent="0.4">
      <c r="A1155" s="15">
        <v>41856</v>
      </c>
      <c r="B1155" s="26">
        <v>2076.17</v>
      </c>
      <c r="C1155" s="26">
        <v>2077.73</v>
      </c>
      <c r="D1155" s="26">
        <v>2058.92</v>
      </c>
      <c r="E1155" s="26">
        <v>2066.2600000000002</v>
      </c>
      <c r="F1155" s="26">
        <v>-0.68</v>
      </c>
      <c r="G1155" s="27">
        <v>552.21</v>
      </c>
      <c r="H1155" s="27">
        <v>552.44000000000005</v>
      </c>
      <c r="I1155" s="27">
        <v>546.57000000000005</v>
      </c>
      <c r="J1155" s="27">
        <v>547.75</v>
      </c>
      <c r="K1155" s="27">
        <v>-0.34</v>
      </c>
    </row>
    <row r="1156" spans="1:11" x14ac:dyDescent="0.4">
      <c r="A1156" s="15">
        <v>41857</v>
      </c>
      <c r="B1156" s="26">
        <v>2062.9299999999998</v>
      </c>
      <c r="C1156" s="26">
        <v>2068.08</v>
      </c>
      <c r="D1156" s="26">
        <v>2055.6799999999998</v>
      </c>
      <c r="E1156" s="26">
        <v>2060.73</v>
      </c>
      <c r="F1156" s="26">
        <v>-0.27</v>
      </c>
      <c r="G1156" s="27">
        <v>548.41999999999996</v>
      </c>
      <c r="H1156" s="27">
        <v>549.77</v>
      </c>
      <c r="I1156" s="27">
        <v>547</v>
      </c>
      <c r="J1156" s="27">
        <v>548.42999999999995</v>
      </c>
      <c r="K1156" s="27">
        <v>0.12</v>
      </c>
    </row>
    <row r="1157" spans="1:11" x14ac:dyDescent="0.4">
      <c r="A1157" s="15">
        <v>41858</v>
      </c>
      <c r="B1157" s="26">
        <v>2062.2399999999998</v>
      </c>
      <c r="C1157" s="26">
        <v>2063.5300000000002</v>
      </c>
      <c r="D1157" s="26">
        <v>2047.75</v>
      </c>
      <c r="E1157" s="26">
        <v>2054.5100000000002</v>
      </c>
      <c r="F1157" s="26">
        <v>-0.3</v>
      </c>
      <c r="G1157" s="27">
        <v>550.41999999999996</v>
      </c>
      <c r="H1157" s="27">
        <v>551.96</v>
      </c>
      <c r="I1157" s="27">
        <v>546.45000000000005</v>
      </c>
      <c r="J1157" s="27">
        <v>547.11</v>
      </c>
      <c r="K1157" s="27">
        <v>-0.24</v>
      </c>
    </row>
    <row r="1158" spans="1:11" x14ac:dyDescent="0.4">
      <c r="A1158" s="15">
        <v>41859</v>
      </c>
      <c r="B1158" s="26">
        <v>2049.5100000000002</v>
      </c>
      <c r="C1158" s="26">
        <v>2051.06</v>
      </c>
      <c r="D1158" s="26">
        <v>2026.56</v>
      </c>
      <c r="E1158" s="26">
        <v>2031.1</v>
      </c>
      <c r="F1158" s="26">
        <v>-1.1399999999999999</v>
      </c>
      <c r="G1158" s="27">
        <v>547.97</v>
      </c>
      <c r="H1158" s="27">
        <v>548.6</v>
      </c>
      <c r="I1158" s="27">
        <v>540.38</v>
      </c>
      <c r="J1158" s="27">
        <v>544.24</v>
      </c>
      <c r="K1158" s="27">
        <v>-0.52</v>
      </c>
    </row>
    <row r="1159" spans="1:11" x14ac:dyDescent="0.4">
      <c r="A1159" s="18">
        <v>41862</v>
      </c>
      <c r="B1159" s="28">
        <v>2048.1799999999998</v>
      </c>
      <c r="C1159" s="28">
        <v>2048.1799999999998</v>
      </c>
      <c r="D1159" s="28">
        <v>2037.8</v>
      </c>
      <c r="E1159" s="28">
        <v>2039.37</v>
      </c>
      <c r="F1159" s="28">
        <v>0.41</v>
      </c>
      <c r="G1159" s="29">
        <v>548.48</v>
      </c>
      <c r="H1159" s="29">
        <v>549.74</v>
      </c>
      <c r="I1159" s="29">
        <v>546.29999999999995</v>
      </c>
      <c r="J1159" s="29">
        <v>546.29999999999995</v>
      </c>
      <c r="K1159" s="29">
        <v>0.38</v>
      </c>
    </row>
    <row r="1160" spans="1:11" x14ac:dyDescent="0.4">
      <c r="A1160" s="15">
        <v>41863</v>
      </c>
      <c r="B1160" s="26">
        <v>2048.39</v>
      </c>
      <c r="C1160" s="26">
        <v>2055.85</v>
      </c>
      <c r="D1160" s="26">
        <v>2038.14</v>
      </c>
      <c r="E1160" s="26">
        <v>2041.47</v>
      </c>
      <c r="F1160" s="26">
        <v>0.1</v>
      </c>
      <c r="G1160" s="27">
        <v>548.54</v>
      </c>
      <c r="H1160" s="27">
        <v>548.92999999999995</v>
      </c>
      <c r="I1160" s="27">
        <v>544.54</v>
      </c>
      <c r="J1160" s="27">
        <v>545.76</v>
      </c>
      <c r="K1160" s="27">
        <v>-0.1</v>
      </c>
    </row>
    <row r="1161" spans="1:11" x14ac:dyDescent="0.4">
      <c r="A1161" s="15">
        <v>41864</v>
      </c>
      <c r="B1161" s="26">
        <v>2046.68</v>
      </c>
      <c r="C1161" s="26">
        <v>2062.36</v>
      </c>
      <c r="D1161" s="26">
        <v>2043.11</v>
      </c>
      <c r="E1161" s="26">
        <v>2062.36</v>
      </c>
      <c r="F1161" s="26">
        <v>1.02</v>
      </c>
      <c r="G1161" s="27">
        <v>547.64</v>
      </c>
      <c r="H1161" s="27">
        <v>551.74</v>
      </c>
      <c r="I1161" s="27">
        <v>547.64</v>
      </c>
      <c r="J1161" s="27">
        <v>551.73</v>
      </c>
      <c r="K1161" s="27">
        <v>1.0900000000000001</v>
      </c>
    </row>
    <row r="1162" spans="1:11" x14ac:dyDescent="0.4">
      <c r="A1162" s="15">
        <v>41865</v>
      </c>
      <c r="B1162" s="26">
        <v>2065.69</v>
      </c>
      <c r="C1162" s="26">
        <v>2073.42</v>
      </c>
      <c r="D1162" s="26">
        <v>2056.06</v>
      </c>
      <c r="E1162" s="26">
        <v>2063.2199999999998</v>
      </c>
      <c r="F1162" s="26">
        <v>0.04</v>
      </c>
      <c r="G1162" s="27">
        <v>554.12</v>
      </c>
      <c r="H1162" s="27">
        <v>558.27</v>
      </c>
      <c r="I1162" s="27">
        <v>553.96</v>
      </c>
      <c r="J1162" s="27">
        <v>558.17999999999995</v>
      </c>
      <c r="K1162" s="27">
        <v>1.17</v>
      </c>
    </row>
    <row r="1163" spans="1:11" x14ac:dyDescent="0.4">
      <c r="A1163" s="15">
        <v>41869</v>
      </c>
      <c r="B1163" s="26">
        <v>2070.9499999999998</v>
      </c>
      <c r="C1163" s="26">
        <v>2073.0500000000002</v>
      </c>
      <c r="D1163" s="26">
        <v>2053.13</v>
      </c>
      <c r="E1163" s="26">
        <v>2053.13</v>
      </c>
      <c r="F1163" s="26">
        <v>-0.49</v>
      </c>
      <c r="G1163" s="27">
        <v>561.35</v>
      </c>
      <c r="H1163" s="27">
        <v>561.57000000000005</v>
      </c>
      <c r="I1163" s="27">
        <v>559.46</v>
      </c>
      <c r="J1163" s="27">
        <v>561.1</v>
      </c>
      <c r="K1163" s="27">
        <v>0.52</v>
      </c>
    </row>
    <row r="1164" spans="1:11" x14ac:dyDescent="0.4">
      <c r="A1164" s="18">
        <v>41870</v>
      </c>
      <c r="B1164" s="28">
        <v>2065.19</v>
      </c>
      <c r="C1164" s="28">
        <v>2074.4299999999998</v>
      </c>
      <c r="D1164" s="28">
        <v>2064.34</v>
      </c>
      <c r="E1164" s="28">
        <v>2071.14</v>
      </c>
      <c r="F1164" s="28">
        <v>0.88</v>
      </c>
      <c r="G1164" s="29">
        <v>564.16</v>
      </c>
      <c r="H1164" s="29">
        <v>564.29999999999995</v>
      </c>
      <c r="I1164" s="29">
        <v>559.03</v>
      </c>
      <c r="J1164" s="29">
        <v>562.66</v>
      </c>
      <c r="K1164" s="29">
        <v>0.28000000000000003</v>
      </c>
    </row>
    <row r="1165" spans="1:11" x14ac:dyDescent="0.4">
      <c r="A1165" s="15">
        <v>41871</v>
      </c>
      <c r="B1165" s="26">
        <v>2080.77</v>
      </c>
      <c r="C1165" s="26">
        <v>2082.21</v>
      </c>
      <c r="D1165" s="26">
        <v>2063.61</v>
      </c>
      <c r="E1165" s="26">
        <v>2072.7800000000002</v>
      </c>
      <c r="F1165" s="26">
        <v>0.08</v>
      </c>
      <c r="G1165" s="27">
        <v>564.75</v>
      </c>
      <c r="H1165" s="27">
        <v>565.55999999999995</v>
      </c>
      <c r="I1165" s="27">
        <v>561.96</v>
      </c>
      <c r="J1165" s="27">
        <v>561.96</v>
      </c>
      <c r="K1165" s="27">
        <v>-0.12</v>
      </c>
    </row>
    <row r="1166" spans="1:11" x14ac:dyDescent="0.4">
      <c r="A1166" s="15">
        <v>41872</v>
      </c>
      <c r="B1166" s="26">
        <v>2067.63</v>
      </c>
      <c r="C1166" s="26">
        <v>2068.2199999999998</v>
      </c>
      <c r="D1166" s="26">
        <v>2041.91</v>
      </c>
      <c r="E1166" s="26">
        <v>2044.21</v>
      </c>
      <c r="F1166" s="26">
        <v>-1.38</v>
      </c>
      <c r="G1166" s="27">
        <v>564.6</v>
      </c>
      <c r="H1166" s="27">
        <v>565.01</v>
      </c>
      <c r="I1166" s="27">
        <v>562.52</v>
      </c>
      <c r="J1166" s="27">
        <v>562.52</v>
      </c>
      <c r="K1166" s="27">
        <v>0.1</v>
      </c>
    </row>
    <row r="1167" spans="1:11" x14ac:dyDescent="0.4">
      <c r="A1167" s="15">
        <v>41873</v>
      </c>
      <c r="B1167" s="26">
        <v>2048.2399999999998</v>
      </c>
      <c r="C1167" s="26">
        <v>2058.46</v>
      </c>
      <c r="D1167" s="26">
        <v>2046.54</v>
      </c>
      <c r="E1167" s="26">
        <v>2056.6999999999998</v>
      </c>
      <c r="F1167" s="26">
        <v>0.61</v>
      </c>
      <c r="G1167" s="27">
        <v>565.04</v>
      </c>
      <c r="H1167" s="27">
        <v>566.69000000000005</v>
      </c>
      <c r="I1167" s="27">
        <v>565</v>
      </c>
      <c r="J1167" s="27">
        <v>566.35</v>
      </c>
      <c r="K1167" s="27">
        <v>0.68</v>
      </c>
    </row>
    <row r="1168" spans="1:11" x14ac:dyDescent="0.4">
      <c r="A1168" s="15">
        <v>41876</v>
      </c>
      <c r="B1168" s="26">
        <v>2049.16</v>
      </c>
      <c r="C1168" s="26">
        <v>2062.23</v>
      </c>
      <c r="D1168" s="26">
        <v>2044.2</v>
      </c>
      <c r="E1168" s="26">
        <v>2060.89</v>
      </c>
      <c r="F1168" s="26">
        <v>0.2</v>
      </c>
      <c r="G1168" s="27">
        <v>568.54</v>
      </c>
      <c r="H1168" s="27">
        <v>569.64</v>
      </c>
      <c r="I1168" s="27">
        <v>563.04999999999995</v>
      </c>
      <c r="J1168" s="27">
        <v>564.4</v>
      </c>
      <c r="K1168" s="27">
        <v>-0.34</v>
      </c>
    </row>
    <row r="1169" spans="1:11" x14ac:dyDescent="0.4">
      <c r="A1169" s="18">
        <v>41877</v>
      </c>
      <c r="B1169" s="28">
        <v>2069.0700000000002</v>
      </c>
      <c r="C1169" s="28">
        <v>2072.42</v>
      </c>
      <c r="D1169" s="28">
        <v>2065.15</v>
      </c>
      <c r="E1169" s="28">
        <v>2068.0500000000002</v>
      </c>
      <c r="F1169" s="28">
        <v>0.35</v>
      </c>
      <c r="G1169" s="29">
        <v>567.5</v>
      </c>
      <c r="H1169" s="29">
        <v>568.34</v>
      </c>
      <c r="I1169" s="29">
        <v>565.92999999999995</v>
      </c>
      <c r="J1169" s="29">
        <v>568.24</v>
      </c>
      <c r="K1169" s="29">
        <v>0.68</v>
      </c>
    </row>
    <row r="1170" spans="1:11" x14ac:dyDescent="0.4">
      <c r="A1170" s="15">
        <v>41878</v>
      </c>
      <c r="B1170" s="26">
        <v>2075.4499999999998</v>
      </c>
      <c r="C1170" s="26">
        <v>2081.83</v>
      </c>
      <c r="D1170" s="26">
        <v>2070.77</v>
      </c>
      <c r="E1170" s="26">
        <v>2074.9299999999998</v>
      </c>
      <c r="F1170" s="26">
        <v>0.33</v>
      </c>
      <c r="G1170" s="27">
        <v>570.33000000000004</v>
      </c>
      <c r="H1170" s="27">
        <v>570.74</v>
      </c>
      <c r="I1170" s="27">
        <v>565.27</v>
      </c>
      <c r="J1170" s="27">
        <v>567.23</v>
      </c>
      <c r="K1170" s="27">
        <v>-0.18</v>
      </c>
    </row>
    <row r="1171" spans="1:11" x14ac:dyDescent="0.4">
      <c r="A1171" s="15">
        <v>41879</v>
      </c>
      <c r="B1171" s="26">
        <v>2083.0300000000002</v>
      </c>
      <c r="C1171" s="26">
        <v>2088.86</v>
      </c>
      <c r="D1171" s="26">
        <v>2072.14</v>
      </c>
      <c r="E1171" s="26">
        <v>2075.7600000000002</v>
      </c>
      <c r="F1171" s="26">
        <v>0.04</v>
      </c>
      <c r="G1171" s="27">
        <v>569.53</v>
      </c>
      <c r="H1171" s="27">
        <v>570.45000000000005</v>
      </c>
      <c r="I1171" s="27">
        <v>569.13</v>
      </c>
      <c r="J1171" s="27">
        <v>570.24</v>
      </c>
      <c r="K1171" s="27">
        <v>0.53</v>
      </c>
    </row>
    <row r="1172" spans="1:11" x14ac:dyDescent="0.4">
      <c r="A1172" s="15">
        <v>41880</v>
      </c>
      <c r="B1172" s="26">
        <v>2070.73</v>
      </c>
      <c r="C1172" s="26">
        <v>2073.0300000000002</v>
      </c>
      <c r="D1172" s="26">
        <v>2060.14</v>
      </c>
      <c r="E1172" s="26">
        <v>2068.54</v>
      </c>
      <c r="F1172" s="26">
        <v>-0.35</v>
      </c>
      <c r="G1172" s="27">
        <v>570.52</v>
      </c>
      <c r="H1172" s="27">
        <v>571.44000000000005</v>
      </c>
      <c r="I1172" s="27">
        <v>568.46</v>
      </c>
      <c r="J1172" s="27">
        <v>570.20000000000005</v>
      </c>
      <c r="K1172" s="27">
        <v>-0.01</v>
      </c>
    </row>
    <row r="1173" spans="1:11" x14ac:dyDescent="0.4">
      <c r="A1173" s="15">
        <v>41883</v>
      </c>
      <c r="B1173" s="26">
        <v>2067.8000000000002</v>
      </c>
      <c r="C1173" s="26">
        <v>2072.59</v>
      </c>
      <c r="D1173" s="26">
        <v>2062.3000000000002</v>
      </c>
      <c r="E1173" s="26">
        <v>2067.86</v>
      </c>
      <c r="F1173" s="26">
        <v>-0.03</v>
      </c>
      <c r="G1173" s="27">
        <v>572.79999999999995</v>
      </c>
      <c r="H1173" s="27">
        <v>572.85</v>
      </c>
      <c r="I1173" s="27">
        <v>566.94000000000005</v>
      </c>
      <c r="J1173" s="27">
        <v>566.95000000000005</v>
      </c>
      <c r="K1173" s="27">
        <v>-0.56999999999999995</v>
      </c>
    </row>
    <row r="1174" spans="1:11" x14ac:dyDescent="0.4">
      <c r="A1174" s="18">
        <v>41884</v>
      </c>
      <c r="B1174" s="28">
        <v>2065.9699999999998</v>
      </c>
      <c r="C1174" s="28">
        <v>2066</v>
      </c>
      <c r="D1174" s="28">
        <v>2049.15</v>
      </c>
      <c r="E1174" s="28">
        <v>2051.58</v>
      </c>
      <c r="F1174" s="28">
        <v>-0.79</v>
      </c>
      <c r="G1174" s="29">
        <v>567.48</v>
      </c>
      <c r="H1174" s="29">
        <v>568.9</v>
      </c>
      <c r="I1174" s="29">
        <v>565.64</v>
      </c>
      <c r="J1174" s="29">
        <v>568.74</v>
      </c>
      <c r="K1174" s="29">
        <v>0.32</v>
      </c>
    </row>
    <row r="1175" spans="1:11" x14ac:dyDescent="0.4">
      <c r="A1175" s="15">
        <v>41885</v>
      </c>
      <c r="B1175" s="26">
        <v>2050.09</v>
      </c>
      <c r="C1175" s="26">
        <v>2054.08</v>
      </c>
      <c r="D1175" s="26">
        <v>2040.44</v>
      </c>
      <c r="E1175" s="26">
        <v>2051.1999999999998</v>
      </c>
      <c r="F1175" s="26">
        <v>-0.02</v>
      </c>
      <c r="G1175" s="27">
        <v>570.13</v>
      </c>
      <c r="H1175" s="27">
        <v>572.41</v>
      </c>
      <c r="I1175" s="27">
        <v>569.59</v>
      </c>
      <c r="J1175" s="27">
        <v>571.4</v>
      </c>
      <c r="K1175" s="27">
        <v>0.47</v>
      </c>
    </row>
    <row r="1176" spans="1:11" x14ac:dyDescent="0.4">
      <c r="A1176" s="15">
        <v>41886</v>
      </c>
      <c r="B1176" s="26">
        <v>2059.0500000000002</v>
      </c>
      <c r="C1176" s="26">
        <v>2065.27</v>
      </c>
      <c r="D1176" s="26">
        <v>2050.79</v>
      </c>
      <c r="E1176" s="26">
        <v>2056.2600000000002</v>
      </c>
      <c r="F1176" s="26">
        <v>0.25</v>
      </c>
      <c r="G1176" s="27">
        <v>573.5</v>
      </c>
      <c r="H1176" s="27">
        <v>573.80999999999995</v>
      </c>
      <c r="I1176" s="27">
        <v>568.33000000000004</v>
      </c>
      <c r="J1176" s="27">
        <v>568.9</v>
      </c>
      <c r="K1176" s="27">
        <v>-0.44</v>
      </c>
    </row>
    <row r="1177" spans="1:11" x14ac:dyDescent="0.4">
      <c r="A1177" s="15">
        <v>41887</v>
      </c>
      <c r="B1177" s="26">
        <v>2053.1799999999998</v>
      </c>
      <c r="C1177" s="26">
        <v>2059.04</v>
      </c>
      <c r="D1177" s="26">
        <v>2044.68</v>
      </c>
      <c r="E1177" s="26">
        <v>2049.41</v>
      </c>
      <c r="F1177" s="26">
        <v>-0.33</v>
      </c>
      <c r="G1177" s="27">
        <v>569.99</v>
      </c>
      <c r="H1177" s="27">
        <v>572.61</v>
      </c>
      <c r="I1177" s="27">
        <v>568.5</v>
      </c>
      <c r="J1177" s="27">
        <v>572.37</v>
      </c>
      <c r="K1177" s="27">
        <v>0.61</v>
      </c>
    </row>
    <row r="1178" spans="1:11" x14ac:dyDescent="0.4">
      <c r="A1178" s="15">
        <v>41893</v>
      </c>
      <c r="B1178" s="26">
        <v>2046.97</v>
      </c>
      <c r="C1178" s="26">
        <v>2052.16</v>
      </c>
      <c r="D1178" s="26">
        <v>2034.13</v>
      </c>
      <c r="E1178" s="26">
        <v>2034.16</v>
      </c>
      <c r="F1178" s="26">
        <v>-0.74</v>
      </c>
      <c r="G1178" s="27">
        <v>574.89</v>
      </c>
      <c r="H1178" s="27">
        <v>575.65</v>
      </c>
      <c r="I1178" s="27">
        <v>573.64</v>
      </c>
      <c r="J1178" s="27">
        <v>573.70000000000005</v>
      </c>
      <c r="K1178" s="27">
        <v>0.23</v>
      </c>
    </row>
    <row r="1179" spans="1:11" x14ac:dyDescent="0.4">
      <c r="A1179" s="18">
        <v>41894</v>
      </c>
      <c r="B1179" s="28">
        <v>2042.51</v>
      </c>
      <c r="C1179" s="28">
        <v>2048.21</v>
      </c>
      <c r="D1179" s="28">
        <v>2037.37</v>
      </c>
      <c r="E1179" s="28">
        <v>2041.86</v>
      </c>
      <c r="F1179" s="28">
        <v>0.38</v>
      </c>
      <c r="G1179" s="29">
        <v>575.46</v>
      </c>
      <c r="H1179" s="29">
        <v>575.82000000000005</v>
      </c>
      <c r="I1179" s="29">
        <v>567.71</v>
      </c>
      <c r="J1179" s="29">
        <v>570.65</v>
      </c>
      <c r="K1179" s="29">
        <v>-0.53</v>
      </c>
    </row>
    <row r="1180" spans="1:11" x14ac:dyDescent="0.4">
      <c r="A1180" s="15">
        <v>41897</v>
      </c>
      <c r="B1180" s="26">
        <v>2039.03</v>
      </c>
      <c r="C1180" s="26">
        <v>2040.08</v>
      </c>
      <c r="D1180" s="26">
        <v>2028.8</v>
      </c>
      <c r="E1180" s="26">
        <v>2035.82</v>
      </c>
      <c r="F1180" s="26">
        <v>-0.3</v>
      </c>
      <c r="G1180" s="27">
        <v>571.64</v>
      </c>
      <c r="H1180" s="27">
        <v>571.64</v>
      </c>
      <c r="I1180" s="27">
        <v>565.76</v>
      </c>
      <c r="J1180" s="27">
        <v>565.77</v>
      </c>
      <c r="K1180" s="27">
        <v>-0.86</v>
      </c>
    </row>
    <row r="1181" spans="1:11" x14ac:dyDescent="0.4">
      <c r="A1181" s="15">
        <v>41898</v>
      </c>
      <c r="B1181" s="26">
        <v>2039.92</v>
      </c>
      <c r="C1181" s="26">
        <v>2045.65</v>
      </c>
      <c r="D1181" s="26">
        <v>2036.23</v>
      </c>
      <c r="E1181" s="26">
        <v>2042.92</v>
      </c>
      <c r="F1181" s="26">
        <v>0.35</v>
      </c>
      <c r="G1181" s="27">
        <v>567.05999999999995</v>
      </c>
      <c r="H1181" s="27">
        <v>572.38</v>
      </c>
      <c r="I1181" s="27">
        <v>567.05999999999995</v>
      </c>
      <c r="J1181" s="27">
        <v>572.36</v>
      </c>
      <c r="K1181" s="27">
        <v>1.1599999999999999</v>
      </c>
    </row>
    <row r="1182" spans="1:11" x14ac:dyDescent="0.4">
      <c r="A1182" s="15">
        <v>41899</v>
      </c>
      <c r="B1182" s="26">
        <v>2052.06</v>
      </c>
      <c r="C1182" s="26">
        <v>2062.62</v>
      </c>
      <c r="D1182" s="26">
        <v>2051.11</v>
      </c>
      <c r="E1182" s="26">
        <v>2062.61</v>
      </c>
      <c r="F1182" s="26">
        <v>0.96</v>
      </c>
      <c r="G1182" s="27">
        <v>574.99</v>
      </c>
      <c r="H1182" s="27">
        <v>575.55999999999995</v>
      </c>
      <c r="I1182" s="27">
        <v>573.1</v>
      </c>
      <c r="J1182" s="27">
        <v>574.98</v>
      </c>
      <c r="K1182" s="27">
        <v>0.46</v>
      </c>
    </row>
    <row r="1183" spans="1:11" x14ac:dyDescent="0.4">
      <c r="A1183" s="15">
        <v>41900</v>
      </c>
      <c r="B1183" s="26">
        <v>2058.21</v>
      </c>
      <c r="C1183" s="26">
        <v>2063.2600000000002</v>
      </c>
      <c r="D1183" s="26">
        <v>2044.17</v>
      </c>
      <c r="E1183" s="26">
        <v>2047.74</v>
      </c>
      <c r="F1183" s="26">
        <v>-0.72</v>
      </c>
      <c r="G1183" s="27">
        <v>577.65</v>
      </c>
      <c r="H1183" s="27">
        <v>578.4</v>
      </c>
      <c r="I1183" s="27">
        <v>576.97</v>
      </c>
      <c r="J1183" s="27">
        <v>576.97</v>
      </c>
      <c r="K1183" s="27">
        <v>0.35</v>
      </c>
    </row>
    <row r="1184" spans="1:11" x14ac:dyDescent="0.4">
      <c r="A1184" s="18">
        <v>41901</v>
      </c>
      <c r="B1184" s="28">
        <v>2057.56</v>
      </c>
      <c r="C1184" s="28">
        <v>2062.37</v>
      </c>
      <c r="D1184" s="28">
        <v>2053.66</v>
      </c>
      <c r="E1184" s="28">
        <v>2053.8200000000002</v>
      </c>
      <c r="F1184" s="28">
        <v>0.3</v>
      </c>
      <c r="G1184" s="29">
        <v>580.1</v>
      </c>
      <c r="H1184" s="29">
        <v>581.41</v>
      </c>
      <c r="I1184" s="29">
        <v>578.66999999999996</v>
      </c>
      <c r="J1184" s="29">
        <v>581.38</v>
      </c>
      <c r="K1184" s="29">
        <v>0.76</v>
      </c>
    </row>
    <row r="1185" spans="1:11" x14ac:dyDescent="0.4">
      <c r="A1185" s="15">
        <v>41904</v>
      </c>
      <c r="B1185" s="26">
        <v>2053.3000000000002</v>
      </c>
      <c r="C1185" s="26">
        <v>2053.3000000000002</v>
      </c>
      <c r="D1185" s="26">
        <v>2032.36</v>
      </c>
      <c r="E1185" s="26">
        <v>2039.27</v>
      </c>
      <c r="F1185" s="26">
        <v>-0.71</v>
      </c>
      <c r="G1185" s="27">
        <v>583.44000000000005</v>
      </c>
      <c r="H1185" s="27">
        <v>583.45000000000005</v>
      </c>
      <c r="I1185" s="27">
        <v>577.35</v>
      </c>
      <c r="J1185" s="27">
        <v>577.35</v>
      </c>
      <c r="K1185" s="27">
        <v>-0.69</v>
      </c>
    </row>
    <row r="1186" spans="1:11" x14ac:dyDescent="0.4">
      <c r="A1186" s="15">
        <v>41905</v>
      </c>
      <c r="B1186" s="26">
        <v>2028.9</v>
      </c>
      <c r="C1186" s="26">
        <v>2036.25</v>
      </c>
      <c r="D1186" s="26">
        <v>2025.16</v>
      </c>
      <c r="E1186" s="26">
        <v>2028.91</v>
      </c>
      <c r="F1186" s="26">
        <v>-0.51</v>
      </c>
      <c r="G1186" s="27">
        <v>577.66999999999996</v>
      </c>
      <c r="H1186" s="27">
        <v>578.75</v>
      </c>
      <c r="I1186" s="27">
        <v>571.61</v>
      </c>
      <c r="J1186" s="27">
        <v>575.55999999999995</v>
      </c>
      <c r="K1186" s="27">
        <v>-0.31</v>
      </c>
    </row>
    <row r="1187" spans="1:11" x14ac:dyDescent="0.4">
      <c r="A1187" s="15">
        <v>41906</v>
      </c>
      <c r="B1187" s="26">
        <v>2024.75</v>
      </c>
      <c r="C1187" s="26">
        <v>2036.26</v>
      </c>
      <c r="D1187" s="26">
        <v>2019.91</v>
      </c>
      <c r="E1187" s="26">
        <v>2035.64</v>
      </c>
      <c r="F1187" s="26">
        <v>0.33</v>
      </c>
      <c r="G1187" s="27">
        <v>576.61</v>
      </c>
      <c r="H1187" s="27">
        <v>580.51</v>
      </c>
      <c r="I1187" s="27">
        <v>574.99</v>
      </c>
      <c r="J1187" s="27">
        <v>580.41999999999996</v>
      </c>
      <c r="K1187" s="27">
        <v>0.84</v>
      </c>
    </row>
    <row r="1188" spans="1:11" x14ac:dyDescent="0.4">
      <c r="A1188" s="15">
        <v>41907</v>
      </c>
      <c r="B1188" s="26">
        <v>2045.66</v>
      </c>
      <c r="C1188" s="26">
        <v>2046.26</v>
      </c>
      <c r="D1188" s="26">
        <v>2030.09</v>
      </c>
      <c r="E1188" s="26">
        <v>2034.11</v>
      </c>
      <c r="F1188" s="26">
        <v>-0.08</v>
      </c>
      <c r="G1188" s="27">
        <v>583.58000000000004</v>
      </c>
      <c r="H1188" s="27">
        <v>583.66</v>
      </c>
      <c r="I1188" s="27">
        <v>577.44000000000005</v>
      </c>
      <c r="J1188" s="27">
        <v>577.48</v>
      </c>
      <c r="K1188" s="27">
        <v>-0.51</v>
      </c>
    </row>
    <row r="1189" spans="1:11" x14ac:dyDescent="0.4">
      <c r="A1189" s="18">
        <v>41908</v>
      </c>
      <c r="B1189" s="28">
        <v>2019.17</v>
      </c>
      <c r="C1189" s="28">
        <v>2031.65</v>
      </c>
      <c r="D1189" s="28">
        <v>2018.7</v>
      </c>
      <c r="E1189" s="28">
        <v>2031.64</v>
      </c>
      <c r="F1189" s="28">
        <v>-0.12</v>
      </c>
      <c r="G1189" s="29">
        <v>573.91</v>
      </c>
      <c r="H1189" s="29">
        <v>577.76</v>
      </c>
      <c r="I1189" s="29">
        <v>573.11</v>
      </c>
      <c r="J1189" s="29">
        <v>577.66</v>
      </c>
      <c r="K1189" s="29">
        <v>0.03</v>
      </c>
    </row>
    <row r="1190" spans="1:11" x14ac:dyDescent="0.4">
      <c r="A1190" s="15">
        <v>41911</v>
      </c>
      <c r="B1190" s="26">
        <v>2035.93</v>
      </c>
      <c r="C1190" s="26">
        <v>2036.44</v>
      </c>
      <c r="D1190" s="26">
        <v>2021.37</v>
      </c>
      <c r="E1190" s="26">
        <v>2026.6</v>
      </c>
      <c r="F1190" s="26">
        <v>-0.25</v>
      </c>
      <c r="G1190" s="27">
        <v>580.29999999999995</v>
      </c>
      <c r="H1190" s="27">
        <v>580.42999999999995</v>
      </c>
      <c r="I1190" s="27">
        <v>566.61</v>
      </c>
      <c r="J1190" s="27">
        <v>569.27</v>
      </c>
      <c r="K1190" s="27">
        <v>-1.45</v>
      </c>
    </row>
    <row r="1191" spans="1:11" x14ac:dyDescent="0.4">
      <c r="A1191" s="15">
        <v>41912</v>
      </c>
      <c r="B1191" s="26">
        <v>2023.18</v>
      </c>
      <c r="C1191" s="26">
        <v>2029.17</v>
      </c>
      <c r="D1191" s="26">
        <v>2007.3</v>
      </c>
      <c r="E1191" s="26">
        <v>2020.09</v>
      </c>
      <c r="F1191" s="26">
        <v>-0.32</v>
      </c>
      <c r="G1191" s="27">
        <v>571.63</v>
      </c>
      <c r="H1191" s="27">
        <v>573.54</v>
      </c>
      <c r="I1191" s="27">
        <v>567.29999999999995</v>
      </c>
      <c r="J1191" s="27">
        <v>573.22</v>
      </c>
      <c r="K1191" s="27">
        <v>0.69</v>
      </c>
    </row>
    <row r="1192" spans="1:11" x14ac:dyDescent="0.4">
      <c r="A1192" s="15">
        <v>41913</v>
      </c>
      <c r="B1192" s="26">
        <v>2013.47</v>
      </c>
      <c r="C1192" s="26">
        <v>2013.47</v>
      </c>
      <c r="D1192" s="26">
        <v>1989.84</v>
      </c>
      <c r="E1192" s="26">
        <v>1991.54</v>
      </c>
      <c r="F1192" s="26">
        <v>-1.41</v>
      </c>
      <c r="G1192" s="27">
        <v>575.02</v>
      </c>
      <c r="H1192" s="27">
        <v>575.35</v>
      </c>
      <c r="I1192" s="27">
        <v>564.32000000000005</v>
      </c>
      <c r="J1192" s="27">
        <v>566.99</v>
      </c>
      <c r="K1192" s="27">
        <v>-1.0900000000000001</v>
      </c>
    </row>
    <row r="1193" spans="1:11" x14ac:dyDescent="0.4">
      <c r="A1193" s="15">
        <v>41914</v>
      </c>
      <c r="B1193" s="26">
        <v>1984.43</v>
      </c>
      <c r="C1193" s="26">
        <v>1985.06</v>
      </c>
      <c r="D1193" s="26">
        <v>1966.17</v>
      </c>
      <c r="E1193" s="26">
        <v>1976.16</v>
      </c>
      <c r="F1193" s="26">
        <v>-0.77</v>
      </c>
      <c r="G1193" s="27">
        <v>564.02</v>
      </c>
      <c r="H1193" s="27">
        <v>570.01</v>
      </c>
      <c r="I1193" s="27">
        <v>562.1</v>
      </c>
      <c r="J1193" s="27">
        <v>569.84</v>
      </c>
      <c r="K1193" s="27">
        <v>0.5</v>
      </c>
    </row>
    <row r="1194" spans="1:11" x14ac:dyDescent="0.4">
      <c r="A1194" s="18">
        <v>41918</v>
      </c>
      <c r="B1194" s="28">
        <v>1987.89</v>
      </c>
      <c r="C1194" s="28">
        <v>1988.39</v>
      </c>
      <c r="D1194" s="28">
        <v>1968.3</v>
      </c>
      <c r="E1194" s="28">
        <v>1968.39</v>
      </c>
      <c r="F1194" s="28">
        <v>-0.39</v>
      </c>
      <c r="G1194" s="29">
        <v>573.82000000000005</v>
      </c>
      <c r="H1194" s="29">
        <v>573.92999999999995</v>
      </c>
      <c r="I1194" s="29">
        <v>566.27</v>
      </c>
      <c r="J1194" s="29">
        <v>566.27</v>
      </c>
      <c r="K1194" s="29">
        <v>-0.63</v>
      </c>
    </row>
    <row r="1195" spans="1:11" x14ac:dyDescent="0.4">
      <c r="A1195" s="15">
        <v>41919</v>
      </c>
      <c r="B1195" s="26">
        <v>1979.83</v>
      </c>
      <c r="C1195" s="26">
        <v>1982.96</v>
      </c>
      <c r="D1195" s="26">
        <v>1966.22</v>
      </c>
      <c r="E1195" s="26">
        <v>1972.91</v>
      </c>
      <c r="F1195" s="26">
        <v>0.23</v>
      </c>
      <c r="G1195" s="27">
        <v>567.70000000000005</v>
      </c>
      <c r="H1195" s="27">
        <v>568.33000000000004</v>
      </c>
      <c r="I1195" s="27">
        <v>561.33000000000004</v>
      </c>
      <c r="J1195" s="27">
        <v>562.82000000000005</v>
      </c>
      <c r="K1195" s="27">
        <v>-0.61</v>
      </c>
    </row>
    <row r="1196" spans="1:11" x14ac:dyDescent="0.4">
      <c r="A1196" s="15">
        <v>41920</v>
      </c>
      <c r="B1196" s="26">
        <v>1957.9</v>
      </c>
      <c r="C1196" s="26">
        <v>1974.27</v>
      </c>
      <c r="D1196" s="26">
        <v>1957.9</v>
      </c>
      <c r="E1196" s="26">
        <v>1965.25</v>
      </c>
      <c r="F1196" s="26">
        <v>-0.39</v>
      </c>
      <c r="G1196" s="27">
        <v>560.4</v>
      </c>
      <c r="H1196" s="27">
        <v>567.19000000000005</v>
      </c>
      <c r="I1196" s="27">
        <v>560.4</v>
      </c>
      <c r="J1196" s="27">
        <v>566.74</v>
      </c>
      <c r="K1196" s="27">
        <v>0.7</v>
      </c>
    </row>
    <row r="1197" spans="1:11" x14ac:dyDescent="0.4">
      <c r="A1197" s="15">
        <v>41922</v>
      </c>
      <c r="B1197" s="26">
        <v>1953.98</v>
      </c>
      <c r="C1197" s="26">
        <v>1953.98</v>
      </c>
      <c r="D1197" s="26">
        <v>1931.88</v>
      </c>
      <c r="E1197" s="26">
        <v>1940.92</v>
      </c>
      <c r="F1197" s="26">
        <v>-1.24</v>
      </c>
      <c r="G1197" s="27">
        <v>565.07000000000005</v>
      </c>
      <c r="H1197" s="27">
        <v>565.26</v>
      </c>
      <c r="I1197" s="27">
        <v>553.87</v>
      </c>
      <c r="J1197" s="27">
        <v>555.95000000000005</v>
      </c>
      <c r="K1197" s="27">
        <v>-1.9</v>
      </c>
    </row>
    <row r="1198" spans="1:11" x14ac:dyDescent="0.4">
      <c r="A1198" s="15">
        <v>41925</v>
      </c>
      <c r="B1198" s="26">
        <v>1919.48</v>
      </c>
      <c r="C1198" s="26">
        <v>1932.37</v>
      </c>
      <c r="D1198" s="26">
        <v>1918.48</v>
      </c>
      <c r="E1198" s="26">
        <v>1927.21</v>
      </c>
      <c r="F1198" s="26">
        <v>-0.71</v>
      </c>
      <c r="G1198" s="27">
        <v>551.47</v>
      </c>
      <c r="H1198" s="27">
        <v>551.47</v>
      </c>
      <c r="I1198" s="27">
        <v>531.46</v>
      </c>
      <c r="J1198" s="27">
        <v>534.30999999999995</v>
      </c>
      <c r="K1198" s="27">
        <v>-3.89</v>
      </c>
    </row>
    <row r="1199" spans="1:11" x14ac:dyDescent="0.4">
      <c r="A1199" s="18">
        <v>41926</v>
      </c>
      <c r="B1199" s="28">
        <v>1933.45</v>
      </c>
      <c r="C1199" s="28">
        <v>1940.21</v>
      </c>
      <c r="D1199" s="28">
        <v>1926.87</v>
      </c>
      <c r="E1199" s="28">
        <v>1929.25</v>
      </c>
      <c r="F1199" s="28">
        <v>0.11</v>
      </c>
      <c r="G1199" s="29">
        <v>531.94000000000005</v>
      </c>
      <c r="H1199" s="29">
        <v>544.53</v>
      </c>
      <c r="I1199" s="29">
        <v>531.94000000000005</v>
      </c>
      <c r="J1199" s="29">
        <v>544.04999999999995</v>
      </c>
      <c r="K1199" s="29">
        <v>1.82</v>
      </c>
    </row>
    <row r="1200" spans="1:11" x14ac:dyDescent="0.4">
      <c r="A1200" s="15">
        <v>41927</v>
      </c>
      <c r="B1200" s="26">
        <v>1932.11</v>
      </c>
      <c r="C1200" s="26">
        <v>1938.85</v>
      </c>
      <c r="D1200" s="26">
        <v>1918.77</v>
      </c>
      <c r="E1200" s="26">
        <v>1925.91</v>
      </c>
      <c r="F1200" s="26">
        <v>-0.17</v>
      </c>
      <c r="G1200" s="27">
        <v>546.95000000000005</v>
      </c>
      <c r="H1200" s="27">
        <v>549.6</v>
      </c>
      <c r="I1200" s="27">
        <v>542.49</v>
      </c>
      <c r="J1200" s="27">
        <v>545.51</v>
      </c>
      <c r="K1200" s="27">
        <v>0.27</v>
      </c>
    </row>
    <row r="1201" spans="1:11" x14ac:dyDescent="0.4">
      <c r="A1201" s="15">
        <v>41928</v>
      </c>
      <c r="B1201" s="26">
        <v>1911.45</v>
      </c>
      <c r="C1201" s="26">
        <v>1922.94</v>
      </c>
      <c r="D1201" s="26">
        <v>1904.77</v>
      </c>
      <c r="E1201" s="26">
        <v>1918.83</v>
      </c>
      <c r="F1201" s="26">
        <v>-0.37</v>
      </c>
      <c r="G1201" s="27">
        <v>542.08000000000004</v>
      </c>
      <c r="H1201" s="27">
        <v>546.95000000000005</v>
      </c>
      <c r="I1201" s="27">
        <v>534.54</v>
      </c>
      <c r="J1201" s="27">
        <v>545.49</v>
      </c>
      <c r="K1201" s="27">
        <v>0</v>
      </c>
    </row>
    <row r="1202" spans="1:11" x14ac:dyDescent="0.4">
      <c r="A1202" s="15">
        <v>41929</v>
      </c>
      <c r="B1202" s="26">
        <v>1923.51</v>
      </c>
      <c r="C1202" s="26">
        <v>1923.51</v>
      </c>
      <c r="D1202" s="26">
        <v>1896.54</v>
      </c>
      <c r="E1202" s="26">
        <v>1900.66</v>
      </c>
      <c r="F1202" s="26">
        <v>-0.95</v>
      </c>
      <c r="G1202" s="27">
        <v>549.70000000000005</v>
      </c>
      <c r="H1202" s="27">
        <v>553.57000000000005</v>
      </c>
      <c r="I1202" s="27">
        <v>543.64</v>
      </c>
      <c r="J1202" s="27">
        <v>547.70000000000005</v>
      </c>
      <c r="K1202" s="27">
        <v>0.41</v>
      </c>
    </row>
    <row r="1203" spans="1:11" x14ac:dyDescent="0.4">
      <c r="A1203" s="15">
        <v>41932</v>
      </c>
      <c r="B1203" s="26">
        <v>1918.84</v>
      </c>
      <c r="C1203" s="26">
        <v>1933.12</v>
      </c>
      <c r="D1203" s="26">
        <v>1917.54</v>
      </c>
      <c r="E1203" s="26">
        <v>1930.06</v>
      </c>
      <c r="F1203" s="26">
        <v>1.55</v>
      </c>
      <c r="G1203" s="27">
        <v>553.63</v>
      </c>
      <c r="H1203" s="27">
        <v>556.66</v>
      </c>
      <c r="I1203" s="27">
        <v>551.55999999999995</v>
      </c>
      <c r="J1203" s="27">
        <v>556.01</v>
      </c>
      <c r="K1203" s="27">
        <v>1.52</v>
      </c>
    </row>
    <row r="1204" spans="1:11" x14ac:dyDescent="0.4">
      <c r="A1204" s="18">
        <v>41933</v>
      </c>
      <c r="B1204" s="28">
        <v>1923.62</v>
      </c>
      <c r="C1204" s="28">
        <v>1923.62</v>
      </c>
      <c r="D1204" s="28">
        <v>1911.03</v>
      </c>
      <c r="E1204" s="28">
        <v>1915.28</v>
      </c>
      <c r="F1204" s="28">
        <v>-0.77</v>
      </c>
      <c r="G1204" s="29">
        <v>558.64</v>
      </c>
      <c r="H1204" s="29">
        <v>559.27</v>
      </c>
      <c r="I1204" s="29">
        <v>555.16</v>
      </c>
      <c r="J1204" s="29">
        <v>557.54</v>
      </c>
      <c r="K1204" s="29">
        <v>0.28000000000000003</v>
      </c>
    </row>
    <row r="1205" spans="1:11" x14ac:dyDescent="0.4">
      <c r="A1205" s="15">
        <v>41934</v>
      </c>
      <c r="B1205" s="26">
        <v>1936.91</v>
      </c>
      <c r="C1205" s="26">
        <v>1936.99</v>
      </c>
      <c r="D1205" s="26">
        <v>1924.21</v>
      </c>
      <c r="E1205" s="26">
        <v>1936.97</v>
      </c>
      <c r="F1205" s="26">
        <v>1.1299999999999999</v>
      </c>
      <c r="G1205" s="27">
        <v>563.80999999999995</v>
      </c>
      <c r="H1205" s="27">
        <v>564.76</v>
      </c>
      <c r="I1205" s="27">
        <v>561.05999999999995</v>
      </c>
      <c r="J1205" s="27">
        <v>564.52</v>
      </c>
      <c r="K1205" s="27">
        <v>1.25</v>
      </c>
    </row>
    <row r="1206" spans="1:11" x14ac:dyDescent="0.4">
      <c r="A1206" s="15">
        <v>41935</v>
      </c>
      <c r="B1206" s="26">
        <v>1932.43</v>
      </c>
      <c r="C1206" s="26">
        <v>1944.45</v>
      </c>
      <c r="D1206" s="26">
        <v>1924.14</v>
      </c>
      <c r="E1206" s="26">
        <v>1931.65</v>
      </c>
      <c r="F1206" s="26">
        <v>-0.27</v>
      </c>
      <c r="G1206" s="27">
        <v>565.69000000000005</v>
      </c>
      <c r="H1206" s="27">
        <v>568.63</v>
      </c>
      <c r="I1206" s="27">
        <v>561.29999999999995</v>
      </c>
      <c r="J1206" s="27">
        <v>564.30999999999995</v>
      </c>
      <c r="K1206" s="27">
        <v>-0.04</v>
      </c>
    </row>
    <row r="1207" spans="1:11" x14ac:dyDescent="0.4">
      <c r="A1207" s="15">
        <v>41936</v>
      </c>
      <c r="B1207" s="26">
        <v>1942.46</v>
      </c>
      <c r="C1207" s="26">
        <v>1942.72</v>
      </c>
      <c r="D1207" s="26">
        <v>1916.84</v>
      </c>
      <c r="E1207" s="26">
        <v>1925.69</v>
      </c>
      <c r="F1207" s="26">
        <v>-0.31</v>
      </c>
      <c r="G1207" s="27">
        <v>568.33000000000004</v>
      </c>
      <c r="H1207" s="27">
        <v>568.33000000000004</v>
      </c>
      <c r="I1207" s="27">
        <v>560.49</v>
      </c>
      <c r="J1207" s="27">
        <v>560.66</v>
      </c>
      <c r="K1207" s="27">
        <v>-0.65</v>
      </c>
    </row>
    <row r="1208" spans="1:11" x14ac:dyDescent="0.4">
      <c r="A1208" s="15">
        <v>41939</v>
      </c>
      <c r="B1208" s="26">
        <v>1933.91</v>
      </c>
      <c r="C1208" s="26">
        <v>1939.25</v>
      </c>
      <c r="D1208" s="26">
        <v>1929.26</v>
      </c>
      <c r="E1208" s="26">
        <v>1931.97</v>
      </c>
      <c r="F1208" s="26">
        <v>0.33</v>
      </c>
      <c r="G1208" s="27">
        <v>562.92999999999995</v>
      </c>
      <c r="H1208" s="27">
        <v>563.26</v>
      </c>
      <c r="I1208" s="27">
        <v>558.29</v>
      </c>
      <c r="J1208" s="27">
        <v>559.91999999999996</v>
      </c>
      <c r="K1208" s="27">
        <v>-0.13</v>
      </c>
    </row>
    <row r="1209" spans="1:11" x14ac:dyDescent="0.4">
      <c r="A1209" s="18">
        <v>41940</v>
      </c>
      <c r="B1209" s="28">
        <v>1935.46</v>
      </c>
      <c r="C1209" s="28">
        <v>1936.28</v>
      </c>
      <c r="D1209" s="28">
        <v>1924.37</v>
      </c>
      <c r="E1209" s="28">
        <v>1925.68</v>
      </c>
      <c r="F1209" s="28">
        <v>-0.33</v>
      </c>
      <c r="G1209" s="29">
        <v>561.91</v>
      </c>
      <c r="H1209" s="29">
        <v>562.71</v>
      </c>
      <c r="I1209" s="29">
        <v>560.69000000000005</v>
      </c>
      <c r="J1209" s="29">
        <v>562.29</v>
      </c>
      <c r="K1209" s="29">
        <v>0.42</v>
      </c>
    </row>
    <row r="1210" spans="1:11" x14ac:dyDescent="0.4">
      <c r="A1210" s="15">
        <v>41941</v>
      </c>
      <c r="B1210" s="26">
        <v>1938.8</v>
      </c>
      <c r="C1210" s="26">
        <v>1961.49</v>
      </c>
      <c r="D1210" s="26">
        <v>1931.59</v>
      </c>
      <c r="E1210" s="26">
        <v>1961.17</v>
      </c>
      <c r="F1210" s="26">
        <v>1.84</v>
      </c>
      <c r="G1210" s="27">
        <v>566.03</v>
      </c>
      <c r="H1210" s="27">
        <v>566.17999999999995</v>
      </c>
      <c r="I1210" s="27">
        <v>560.92999999999995</v>
      </c>
      <c r="J1210" s="27">
        <v>561.03</v>
      </c>
      <c r="K1210" s="27">
        <v>-0.22</v>
      </c>
    </row>
    <row r="1211" spans="1:11" x14ac:dyDescent="0.4">
      <c r="A1211" s="15">
        <v>41942</v>
      </c>
      <c r="B1211" s="26">
        <v>1956.92</v>
      </c>
      <c r="C1211" s="26">
        <v>1959.49</v>
      </c>
      <c r="D1211" s="26">
        <v>1944.24</v>
      </c>
      <c r="E1211" s="26">
        <v>1958.93</v>
      </c>
      <c r="F1211" s="26">
        <v>-0.11</v>
      </c>
      <c r="G1211" s="27">
        <v>561.97</v>
      </c>
      <c r="H1211" s="27">
        <v>562.36</v>
      </c>
      <c r="I1211" s="27">
        <v>553.64</v>
      </c>
      <c r="J1211" s="27">
        <v>557.86</v>
      </c>
      <c r="K1211" s="27">
        <v>-0.56999999999999995</v>
      </c>
    </row>
    <row r="1212" spans="1:11" x14ac:dyDescent="0.4">
      <c r="A1212" s="15">
        <v>41943</v>
      </c>
      <c r="B1212" s="26">
        <v>1963.26</v>
      </c>
      <c r="C1212" s="26">
        <v>1967.08</v>
      </c>
      <c r="D1212" s="26">
        <v>1951.07</v>
      </c>
      <c r="E1212" s="26">
        <v>1964.43</v>
      </c>
      <c r="F1212" s="26">
        <v>0.28000000000000003</v>
      </c>
      <c r="G1212" s="27">
        <v>559.85</v>
      </c>
      <c r="H1212" s="27">
        <v>559.85</v>
      </c>
      <c r="I1212" s="27">
        <v>557</v>
      </c>
      <c r="J1212" s="27">
        <v>558.70000000000005</v>
      </c>
      <c r="K1212" s="27">
        <v>0.15</v>
      </c>
    </row>
    <row r="1213" spans="1:11" x14ac:dyDescent="0.4">
      <c r="A1213" s="15">
        <v>41946</v>
      </c>
      <c r="B1213" s="26">
        <v>1959.66</v>
      </c>
      <c r="C1213" s="26">
        <v>1961.04</v>
      </c>
      <c r="D1213" s="26">
        <v>1947.83</v>
      </c>
      <c r="E1213" s="26">
        <v>1952.97</v>
      </c>
      <c r="F1213" s="26">
        <v>-0.57999999999999996</v>
      </c>
      <c r="G1213" s="27">
        <v>559.71</v>
      </c>
      <c r="H1213" s="27">
        <v>559.9</v>
      </c>
      <c r="I1213" s="27">
        <v>552.34</v>
      </c>
      <c r="J1213" s="27">
        <v>552.47</v>
      </c>
      <c r="K1213" s="27">
        <v>-1.1200000000000001</v>
      </c>
    </row>
    <row r="1214" spans="1:11" x14ac:dyDescent="0.4">
      <c r="A1214" s="18">
        <v>41947</v>
      </c>
      <c r="B1214" s="28">
        <v>1950.15</v>
      </c>
      <c r="C1214" s="28">
        <v>1956.73</v>
      </c>
      <c r="D1214" s="28">
        <v>1928.52</v>
      </c>
      <c r="E1214" s="28">
        <v>1935.19</v>
      </c>
      <c r="F1214" s="28">
        <v>-0.91</v>
      </c>
      <c r="G1214" s="29">
        <v>554.63</v>
      </c>
      <c r="H1214" s="29">
        <v>556.02</v>
      </c>
      <c r="I1214" s="29">
        <v>540.36</v>
      </c>
      <c r="J1214" s="29">
        <v>542.16</v>
      </c>
      <c r="K1214" s="29">
        <v>-1.87</v>
      </c>
    </row>
    <row r="1215" spans="1:11" x14ac:dyDescent="0.4">
      <c r="A1215" s="15">
        <v>41948</v>
      </c>
      <c r="B1215" s="26">
        <v>1938.61</v>
      </c>
      <c r="C1215" s="26">
        <v>1944.5</v>
      </c>
      <c r="D1215" s="26">
        <v>1928.99</v>
      </c>
      <c r="E1215" s="26">
        <v>1931.43</v>
      </c>
      <c r="F1215" s="26">
        <v>-0.19</v>
      </c>
      <c r="G1215" s="27">
        <v>541.72</v>
      </c>
      <c r="H1215" s="27">
        <v>545.29999999999995</v>
      </c>
      <c r="I1215" s="27">
        <v>540.09</v>
      </c>
      <c r="J1215" s="27">
        <v>540.27</v>
      </c>
      <c r="K1215" s="27">
        <v>-0.35</v>
      </c>
    </row>
    <row r="1216" spans="1:11" x14ac:dyDescent="0.4">
      <c r="A1216" s="15">
        <v>41949</v>
      </c>
      <c r="B1216" s="26">
        <v>1933.45</v>
      </c>
      <c r="C1216" s="26">
        <v>1939.32</v>
      </c>
      <c r="D1216" s="26">
        <v>1923.05</v>
      </c>
      <c r="E1216" s="26">
        <v>1936.48</v>
      </c>
      <c r="F1216" s="26">
        <v>0.26</v>
      </c>
      <c r="G1216" s="27">
        <v>541.57000000000005</v>
      </c>
      <c r="H1216" s="27">
        <v>542.70000000000005</v>
      </c>
      <c r="I1216" s="27">
        <v>530.41999999999996</v>
      </c>
      <c r="J1216" s="27">
        <v>531.80999999999995</v>
      </c>
      <c r="K1216" s="27">
        <v>-1.57</v>
      </c>
    </row>
    <row r="1217" spans="1:11" x14ac:dyDescent="0.4">
      <c r="A1217" s="15">
        <v>41950</v>
      </c>
      <c r="B1217" s="26">
        <v>1935.75</v>
      </c>
      <c r="C1217" s="26">
        <v>1943.26</v>
      </c>
      <c r="D1217" s="26">
        <v>1932.17</v>
      </c>
      <c r="E1217" s="26">
        <v>1939.87</v>
      </c>
      <c r="F1217" s="26">
        <v>0.18</v>
      </c>
      <c r="G1217" s="27">
        <v>532.87</v>
      </c>
      <c r="H1217" s="27">
        <v>539.91</v>
      </c>
      <c r="I1217" s="27">
        <v>532.24</v>
      </c>
      <c r="J1217" s="27">
        <v>539.9</v>
      </c>
      <c r="K1217" s="27">
        <v>1.52</v>
      </c>
    </row>
    <row r="1218" spans="1:11" x14ac:dyDescent="0.4">
      <c r="A1218" s="15">
        <v>41953</v>
      </c>
      <c r="B1218" s="26">
        <v>1952.79</v>
      </c>
      <c r="C1218" s="26">
        <v>1965.35</v>
      </c>
      <c r="D1218" s="26">
        <v>1952.79</v>
      </c>
      <c r="E1218" s="26">
        <v>1958.23</v>
      </c>
      <c r="F1218" s="26">
        <v>0.95</v>
      </c>
      <c r="G1218" s="27">
        <v>542.52</v>
      </c>
      <c r="H1218" s="27">
        <v>543.16</v>
      </c>
      <c r="I1218" s="27">
        <v>538.77</v>
      </c>
      <c r="J1218" s="27">
        <v>539.22</v>
      </c>
      <c r="K1218" s="27">
        <v>-0.13</v>
      </c>
    </row>
    <row r="1219" spans="1:11" x14ac:dyDescent="0.4">
      <c r="A1219" s="18">
        <v>41954</v>
      </c>
      <c r="B1219" s="28">
        <v>1957.87</v>
      </c>
      <c r="C1219" s="28">
        <v>1965.41</v>
      </c>
      <c r="D1219" s="28">
        <v>1956.23</v>
      </c>
      <c r="E1219" s="28">
        <v>1963</v>
      </c>
      <c r="F1219" s="28">
        <v>0.24</v>
      </c>
      <c r="G1219" s="29">
        <v>541.62</v>
      </c>
      <c r="H1219" s="29">
        <v>545.14</v>
      </c>
      <c r="I1219" s="29">
        <v>541.23</v>
      </c>
      <c r="J1219" s="29">
        <v>545.13</v>
      </c>
      <c r="K1219" s="29">
        <v>1.1000000000000001</v>
      </c>
    </row>
    <row r="1220" spans="1:11" x14ac:dyDescent="0.4">
      <c r="A1220" s="15">
        <v>41955</v>
      </c>
      <c r="B1220" s="26">
        <v>1965.21</v>
      </c>
      <c r="C1220" s="26">
        <v>1974.69</v>
      </c>
      <c r="D1220" s="26">
        <v>1961.66</v>
      </c>
      <c r="E1220" s="26">
        <v>1967.27</v>
      </c>
      <c r="F1220" s="26">
        <v>0.22</v>
      </c>
      <c r="G1220" s="27">
        <v>547.98</v>
      </c>
      <c r="H1220" s="27">
        <v>547.98</v>
      </c>
      <c r="I1220" s="27">
        <v>546.16</v>
      </c>
      <c r="J1220" s="27">
        <v>546.46</v>
      </c>
      <c r="K1220" s="27">
        <v>0.24</v>
      </c>
    </row>
    <row r="1221" spans="1:11" x14ac:dyDescent="0.4">
      <c r="A1221" s="15">
        <v>41956</v>
      </c>
      <c r="B1221" s="26">
        <v>1970.64</v>
      </c>
      <c r="C1221" s="26">
        <v>1973.33</v>
      </c>
      <c r="D1221" s="26">
        <v>1954.88</v>
      </c>
      <c r="E1221" s="26">
        <v>1960.51</v>
      </c>
      <c r="F1221" s="26">
        <v>-0.34</v>
      </c>
      <c r="G1221" s="27">
        <v>547.95000000000005</v>
      </c>
      <c r="H1221" s="27">
        <v>548.54999999999995</v>
      </c>
      <c r="I1221" s="27">
        <v>547.07000000000005</v>
      </c>
      <c r="J1221" s="27">
        <v>547.70000000000005</v>
      </c>
      <c r="K1221" s="27">
        <v>0.23</v>
      </c>
    </row>
    <row r="1222" spans="1:11" x14ac:dyDescent="0.4">
      <c r="A1222" s="15">
        <v>41957</v>
      </c>
      <c r="B1222" s="26">
        <v>1959.64</v>
      </c>
      <c r="C1222" s="26">
        <v>1959.64</v>
      </c>
      <c r="D1222" s="26">
        <v>1940.49</v>
      </c>
      <c r="E1222" s="26">
        <v>1945.14</v>
      </c>
      <c r="F1222" s="26">
        <v>-0.78</v>
      </c>
      <c r="G1222" s="27">
        <v>549</v>
      </c>
      <c r="H1222" s="27">
        <v>549</v>
      </c>
      <c r="I1222" s="27">
        <v>541.87</v>
      </c>
      <c r="J1222" s="27">
        <v>541.92999999999995</v>
      </c>
      <c r="K1222" s="27">
        <v>-1.05</v>
      </c>
    </row>
    <row r="1223" spans="1:11" x14ac:dyDescent="0.4">
      <c r="A1223" s="15">
        <v>41960</v>
      </c>
      <c r="B1223" s="26">
        <v>1941.83</v>
      </c>
      <c r="C1223" s="26">
        <v>1948.33</v>
      </c>
      <c r="D1223" s="26">
        <v>1935.95</v>
      </c>
      <c r="E1223" s="26">
        <v>1943.63</v>
      </c>
      <c r="F1223" s="26">
        <v>-0.08</v>
      </c>
      <c r="G1223" s="27">
        <v>543.28</v>
      </c>
      <c r="H1223" s="27">
        <v>543.35</v>
      </c>
      <c r="I1223" s="27">
        <v>531.16</v>
      </c>
      <c r="J1223" s="27">
        <v>531.17999999999995</v>
      </c>
      <c r="K1223" s="27">
        <v>-1.98</v>
      </c>
    </row>
    <row r="1224" spans="1:11" x14ac:dyDescent="0.4">
      <c r="A1224" s="18">
        <v>41961</v>
      </c>
      <c r="B1224" s="28">
        <v>1951.93</v>
      </c>
      <c r="C1224" s="28">
        <v>1967.01</v>
      </c>
      <c r="D1224" s="28">
        <v>1951.93</v>
      </c>
      <c r="E1224" s="28">
        <v>1967.01</v>
      </c>
      <c r="F1224" s="28">
        <v>1.2</v>
      </c>
      <c r="G1224" s="29">
        <v>532.41999999999996</v>
      </c>
      <c r="H1224" s="29">
        <v>536.22</v>
      </c>
      <c r="I1224" s="29">
        <v>532.41999999999996</v>
      </c>
      <c r="J1224" s="29">
        <v>536.20000000000005</v>
      </c>
      <c r="K1224" s="29">
        <v>0.95</v>
      </c>
    </row>
    <row r="1225" spans="1:11" x14ac:dyDescent="0.4">
      <c r="A1225" s="15">
        <v>41962</v>
      </c>
      <c r="B1225" s="26">
        <v>1974.41</v>
      </c>
      <c r="C1225" s="26">
        <v>1974.41</v>
      </c>
      <c r="D1225" s="26">
        <v>1959.21</v>
      </c>
      <c r="E1225" s="26">
        <v>1966.87</v>
      </c>
      <c r="F1225" s="26">
        <v>-0.01</v>
      </c>
      <c r="G1225" s="27">
        <v>539.65</v>
      </c>
      <c r="H1225" s="27">
        <v>541.19000000000005</v>
      </c>
      <c r="I1225" s="27">
        <v>538.62</v>
      </c>
      <c r="J1225" s="27">
        <v>540.84</v>
      </c>
      <c r="K1225" s="27">
        <v>0.87</v>
      </c>
    </row>
    <row r="1226" spans="1:11" x14ac:dyDescent="0.4">
      <c r="A1226" s="15">
        <v>41963</v>
      </c>
      <c r="B1226" s="26">
        <v>1960.72</v>
      </c>
      <c r="C1226" s="26">
        <v>1962.69</v>
      </c>
      <c r="D1226" s="26">
        <v>1952.44</v>
      </c>
      <c r="E1226" s="26">
        <v>1958.04</v>
      </c>
      <c r="F1226" s="26">
        <v>-0.45</v>
      </c>
      <c r="G1226" s="27">
        <v>541.99</v>
      </c>
      <c r="H1226" s="27">
        <v>542.80999999999995</v>
      </c>
      <c r="I1226" s="27">
        <v>539.14</v>
      </c>
      <c r="J1226" s="27">
        <v>539.92999999999995</v>
      </c>
      <c r="K1226" s="27">
        <v>-0.17</v>
      </c>
    </row>
    <row r="1227" spans="1:11" x14ac:dyDescent="0.4">
      <c r="A1227" s="15">
        <v>41964</v>
      </c>
      <c r="B1227" s="26">
        <v>1966.89</v>
      </c>
      <c r="C1227" s="26">
        <v>1969.43</v>
      </c>
      <c r="D1227" s="26">
        <v>1959.81</v>
      </c>
      <c r="E1227" s="26">
        <v>1964.84</v>
      </c>
      <c r="F1227" s="26">
        <v>0.35</v>
      </c>
      <c r="G1227" s="27">
        <v>542.32000000000005</v>
      </c>
      <c r="H1227" s="27">
        <v>543.98</v>
      </c>
      <c r="I1227" s="27">
        <v>540.95000000000005</v>
      </c>
      <c r="J1227" s="27">
        <v>543.98</v>
      </c>
      <c r="K1227" s="27">
        <v>0.75</v>
      </c>
    </row>
    <row r="1228" spans="1:11" x14ac:dyDescent="0.4">
      <c r="A1228" s="15">
        <v>41967</v>
      </c>
      <c r="B1228" s="26">
        <v>1982.48</v>
      </c>
      <c r="C1228" s="26">
        <v>1985.18</v>
      </c>
      <c r="D1228" s="26">
        <v>1974.37</v>
      </c>
      <c r="E1228" s="26">
        <v>1978.54</v>
      </c>
      <c r="F1228" s="26">
        <v>0.7</v>
      </c>
      <c r="G1228" s="27">
        <v>547.5</v>
      </c>
      <c r="H1228" s="27">
        <v>547.73</v>
      </c>
      <c r="I1228" s="27">
        <v>539.82000000000005</v>
      </c>
      <c r="J1228" s="27">
        <v>541.92999999999995</v>
      </c>
      <c r="K1228" s="27">
        <v>-0.38</v>
      </c>
    </row>
    <row r="1229" spans="1:11" x14ac:dyDescent="0.4">
      <c r="A1229" s="18">
        <v>41968</v>
      </c>
      <c r="B1229" s="28">
        <v>1981.52</v>
      </c>
      <c r="C1229" s="28">
        <v>1981.85</v>
      </c>
      <c r="D1229" s="28">
        <v>1973.8</v>
      </c>
      <c r="E1229" s="28">
        <v>1980.21</v>
      </c>
      <c r="F1229" s="28">
        <v>0.08</v>
      </c>
      <c r="G1229" s="29">
        <v>543.47</v>
      </c>
      <c r="H1229" s="29">
        <v>546.98</v>
      </c>
      <c r="I1229" s="29">
        <v>543.36</v>
      </c>
      <c r="J1229" s="29">
        <v>546.34</v>
      </c>
      <c r="K1229" s="29">
        <v>0.81</v>
      </c>
    </row>
    <row r="1230" spans="1:11" x14ac:dyDescent="0.4">
      <c r="A1230" s="15">
        <v>41969</v>
      </c>
      <c r="B1230" s="26">
        <v>1984.83</v>
      </c>
      <c r="C1230" s="26">
        <v>1985.43</v>
      </c>
      <c r="D1230" s="26">
        <v>1972.95</v>
      </c>
      <c r="E1230" s="26">
        <v>1980.84</v>
      </c>
      <c r="F1230" s="26">
        <v>0.03</v>
      </c>
      <c r="G1230" s="27">
        <v>547.85</v>
      </c>
      <c r="H1230" s="27">
        <v>548.1</v>
      </c>
      <c r="I1230" s="27">
        <v>546.58000000000004</v>
      </c>
      <c r="J1230" s="27">
        <v>547.34</v>
      </c>
      <c r="K1230" s="27">
        <v>0.18</v>
      </c>
    </row>
    <row r="1231" spans="1:11" x14ac:dyDescent="0.4">
      <c r="A1231" s="15">
        <v>41970</v>
      </c>
      <c r="B1231" s="26">
        <v>1993.65</v>
      </c>
      <c r="C1231" s="26">
        <v>1994.82</v>
      </c>
      <c r="D1231" s="26">
        <v>1982.08</v>
      </c>
      <c r="E1231" s="26">
        <v>1982.09</v>
      </c>
      <c r="F1231" s="26">
        <v>0.06</v>
      </c>
      <c r="G1231" s="27">
        <v>548.46</v>
      </c>
      <c r="H1231" s="27">
        <v>549.32000000000005</v>
      </c>
      <c r="I1231" s="27">
        <v>545.46</v>
      </c>
      <c r="J1231" s="27">
        <v>545.97</v>
      </c>
      <c r="K1231" s="27">
        <v>-0.25</v>
      </c>
    </row>
    <row r="1232" spans="1:11" x14ac:dyDescent="0.4">
      <c r="A1232" s="15">
        <v>41971</v>
      </c>
      <c r="B1232" s="26">
        <v>1983.22</v>
      </c>
      <c r="C1232" s="26">
        <v>1984.73</v>
      </c>
      <c r="D1232" s="26">
        <v>1975.66</v>
      </c>
      <c r="E1232" s="26">
        <v>1980.78</v>
      </c>
      <c r="F1232" s="26">
        <v>-7.0000000000000007E-2</v>
      </c>
      <c r="G1232" s="27">
        <v>547.29</v>
      </c>
      <c r="H1232" s="27">
        <v>548.01</v>
      </c>
      <c r="I1232" s="27">
        <v>544.51</v>
      </c>
      <c r="J1232" s="27">
        <v>545.08000000000004</v>
      </c>
      <c r="K1232" s="27">
        <v>-0.16</v>
      </c>
    </row>
    <row r="1233" spans="1:11" x14ac:dyDescent="0.4">
      <c r="A1233" s="15">
        <v>41974</v>
      </c>
      <c r="B1233" s="26">
        <v>1971.95</v>
      </c>
      <c r="C1233" s="26">
        <v>1971.97</v>
      </c>
      <c r="D1233" s="26">
        <v>1962.15</v>
      </c>
      <c r="E1233" s="26">
        <v>1965.22</v>
      </c>
      <c r="F1233" s="26">
        <v>-0.79</v>
      </c>
      <c r="G1233" s="27">
        <v>545.08000000000004</v>
      </c>
      <c r="H1233" s="27">
        <v>545.23</v>
      </c>
      <c r="I1233" s="27">
        <v>539.13</v>
      </c>
      <c r="J1233" s="27">
        <v>539.45000000000005</v>
      </c>
      <c r="K1233" s="27">
        <v>-1.03</v>
      </c>
    </row>
    <row r="1234" spans="1:11" x14ac:dyDescent="0.4">
      <c r="A1234" s="18">
        <v>41975</v>
      </c>
      <c r="B1234" s="28">
        <v>1959.4</v>
      </c>
      <c r="C1234" s="28">
        <v>1965.83</v>
      </c>
      <c r="D1234" s="28">
        <v>1954.4</v>
      </c>
      <c r="E1234" s="28">
        <v>1965.83</v>
      </c>
      <c r="F1234" s="28">
        <v>0.03</v>
      </c>
      <c r="G1234" s="29">
        <v>538.99</v>
      </c>
      <c r="H1234" s="29">
        <v>541.54999999999995</v>
      </c>
      <c r="I1234" s="29">
        <v>537.53</v>
      </c>
      <c r="J1234" s="29">
        <v>541.53</v>
      </c>
      <c r="K1234" s="29">
        <v>0.39</v>
      </c>
    </row>
    <row r="1235" spans="1:11" x14ac:dyDescent="0.4">
      <c r="A1235" s="15">
        <v>41976</v>
      </c>
      <c r="B1235" s="26">
        <v>1969.57</v>
      </c>
      <c r="C1235" s="26">
        <v>1973.96</v>
      </c>
      <c r="D1235" s="26">
        <v>1964.77</v>
      </c>
      <c r="E1235" s="26">
        <v>1969.91</v>
      </c>
      <c r="F1235" s="26">
        <v>0.21</v>
      </c>
      <c r="G1235" s="27">
        <v>543.24</v>
      </c>
      <c r="H1235" s="27">
        <v>546</v>
      </c>
      <c r="I1235" s="27">
        <v>542.64</v>
      </c>
      <c r="J1235" s="27">
        <v>545.02</v>
      </c>
      <c r="K1235" s="27">
        <v>0.64</v>
      </c>
    </row>
    <row r="1236" spans="1:11" x14ac:dyDescent="0.4">
      <c r="A1236" s="15">
        <v>41977</v>
      </c>
      <c r="B1236" s="26">
        <v>1976.3</v>
      </c>
      <c r="C1236" s="26">
        <v>1988.56</v>
      </c>
      <c r="D1236" s="26">
        <v>1976.1</v>
      </c>
      <c r="E1236" s="26">
        <v>1986.61</v>
      </c>
      <c r="F1236" s="26">
        <v>0.85</v>
      </c>
      <c r="G1236" s="27">
        <v>548.17999999999995</v>
      </c>
      <c r="H1236" s="27">
        <v>549.46</v>
      </c>
      <c r="I1236" s="27">
        <v>547.20000000000005</v>
      </c>
      <c r="J1236" s="27">
        <v>548.16</v>
      </c>
      <c r="K1236" s="27">
        <v>0.57999999999999996</v>
      </c>
    </row>
    <row r="1237" spans="1:11" x14ac:dyDescent="0.4">
      <c r="A1237" s="15">
        <v>41978</v>
      </c>
      <c r="B1237" s="26">
        <v>1986.6</v>
      </c>
      <c r="C1237" s="26">
        <v>1989.17</v>
      </c>
      <c r="D1237" s="26">
        <v>1983.36</v>
      </c>
      <c r="E1237" s="26">
        <v>1986.62</v>
      </c>
      <c r="F1237" s="26">
        <v>0</v>
      </c>
      <c r="G1237" s="27">
        <v>549.91999999999996</v>
      </c>
      <c r="H1237" s="27">
        <v>550.91999999999996</v>
      </c>
      <c r="I1237" s="27">
        <v>549.27</v>
      </c>
      <c r="J1237" s="27">
        <v>550.85</v>
      </c>
      <c r="K1237" s="27">
        <v>0.49</v>
      </c>
    </row>
    <row r="1238" spans="1:11" x14ac:dyDescent="0.4">
      <c r="A1238" s="15">
        <v>41981</v>
      </c>
      <c r="B1238" s="26">
        <v>1988.8</v>
      </c>
      <c r="C1238" s="26">
        <v>1990.04</v>
      </c>
      <c r="D1238" s="26">
        <v>1976.89</v>
      </c>
      <c r="E1238" s="26">
        <v>1978.95</v>
      </c>
      <c r="F1238" s="26">
        <v>-0.39</v>
      </c>
      <c r="G1238" s="27">
        <v>553.11</v>
      </c>
      <c r="H1238" s="27">
        <v>553.11</v>
      </c>
      <c r="I1238" s="27">
        <v>551.19000000000005</v>
      </c>
      <c r="J1238" s="27">
        <v>551.4</v>
      </c>
      <c r="K1238" s="27">
        <v>0.1</v>
      </c>
    </row>
    <row r="1239" spans="1:11" x14ac:dyDescent="0.4">
      <c r="A1239" s="18">
        <v>41982</v>
      </c>
      <c r="B1239" s="28">
        <v>1977.05</v>
      </c>
      <c r="C1239" s="28">
        <v>1977.15</v>
      </c>
      <c r="D1239" s="28">
        <v>1968.85</v>
      </c>
      <c r="E1239" s="28">
        <v>1970.95</v>
      </c>
      <c r="F1239" s="28">
        <v>-0.4</v>
      </c>
      <c r="G1239" s="29">
        <v>551.73</v>
      </c>
      <c r="H1239" s="29">
        <v>552.38</v>
      </c>
      <c r="I1239" s="29">
        <v>546.57000000000005</v>
      </c>
      <c r="J1239" s="29">
        <v>546.57000000000005</v>
      </c>
      <c r="K1239" s="29">
        <v>-0.88</v>
      </c>
    </row>
    <row r="1240" spans="1:11" x14ac:dyDescent="0.4">
      <c r="A1240" s="15">
        <v>41983</v>
      </c>
      <c r="B1240" s="26">
        <v>1964.04</v>
      </c>
      <c r="C1240" s="26">
        <v>1966.11</v>
      </c>
      <c r="D1240" s="26">
        <v>1943.27</v>
      </c>
      <c r="E1240" s="26">
        <v>1945.56</v>
      </c>
      <c r="F1240" s="26">
        <v>-1.29</v>
      </c>
      <c r="G1240" s="27">
        <v>547.79</v>
      </c>
      <c r="H1240" s="27">
        <v>548.21</v>
      </c>
      <c r="I1240" s="27">
        <v>540.41999999999996</v>
      </c>
      <c r="J1240" s="27">
        <v>541.96</v>
      </c>
      <c r="K1240" s="27">
        <v>-0.84</v>
      </c>
    </row>
    <row r="1241" spans="1:11" x14ac:dyDescent="0.4">
      <c r="A1241" s="15">
        <v>41984</v>
      </c>
      <c r="B1241" s="26">
        <v>1930.46</v>
      </c>
      <c r="C1241" s="26">
        <v>1937.23</v>
      </c>
      <c r="D1241" s="26">
        <v>1916.49</v>
      </c>
      <c r="E1241" s="26">
        <v>1916.59</v>
      </c>
      <c r="F1241" s="26">
        <v>-1.49</v>
      </c>
      <c r="G1241" s="27">
        <v>540.29999999999995</v>
      </c>
      <c r="H1241" s="27">
        <v>542.6</v>
      </c>
      <c r="I1241" s="27">
        <v>536.32000000000005</v>
      </c>
      <c r="J1241" s="27">
        <v>537.21</v>
      </c>
      <c r="K1241" s="27">
        <v>-0.88</v>
      </c>
    </row>
    <row r="1242" spans="1:11" x14ac:dyDescent="0.4">
      <c r="A1242" s="15">
        <v>41985</v>
      </c>
      <c r="B1242" s="26">
        <v>1921.61</v>
      </c>
      <c r="C1242" s="26">
        <v>1926.67</v>
      </c>
      <c r="D1242" s="26">
        <v>1915</v>
      </c>
      <c r="E1242" s="26">
        <v>1921.71</v>
      </c>
      <c r="F1242" s="26">
        <v>0.27</v>
      </c>
      <c r="G1242" s="27">
        <v>539.69000000000005</v>
      </c>
      <c r="H1242" s="27">
        <v>540.13</v>
      </c>
      <c r="I1242" s="27">
        <v>530.83000000000004</v>
      </c>
      <c r="J1242" s="27">
        <v>533.66999999999996</v>
      </c>
      <c r="K1242" s="27">
        <v>-0.66</v>
      </c>
    </row>
    <row r="1243" spans="1:11" x14ac:dyDescent="0.4">
      <c r="A1243" s="15">
        <v>41988</v>
      </c>
      <c r="B1243" s="26">
        <v>1903.12</v>
      </c>
      <c r="C1243" s="26">
        <v>1920.43</v>
      </c>
      <c r="D1243" s="26">
        <v>1899.61</v>
      </c>
      <c r="E1243" s="26">
        <v>1920.36</v>
      </c>
      <c r="F1243" s="26">
        <v>-7.0000000000000007E-2</v>
      </c>
      <c r="G1243" s="27">
        <v>530.58000000000004</v>
      </c>
      <c r="H1243" s="27">
        <v>538.91999999999996</v>
      </c>
      <c r="I1243" s="27">
        <v>530.1</v>
      </c>
      <c r="J1243" s="27">
        <v>538.09</v>
      </c>
      <c r="K1243" s="27">
        <v>0.83</v>
      </c>
    </row>
    <row r="1244" spans="1:11" x14ac:dyDescent="0.4">
      <c r="A1244" s="18">
        <v>41989</v>
      </c>
      <c r="B1244" s="28">
        <v>1909.01</v>
      </c>
      <c r="C1244" s="28">
        <v>1919.6</v>
      </c>
      <c r="D1244" s="28">
        <v>1901.13</v>
      </c>
      <c r="E1244" s="28">
        <v>1904.13</v>
      </c>
      <c r="F1244" s="28">
        <v>-0.85</v>
      </c>
      <c r="G1244" s="29">
        <v>538.1</v>
      </c>
      <c r="H1244" s="29">
        <v>539.39</v>
      </c>
      <c r="I1244" s="29">
        <v>533.24</v>
      </c>
      <c r="J1244" s="29">
        <v>534.15</v>
      </c>
      <c r="K1244" s="29">
        <v>-0.73</v>
      </c>
    </row>
    <row r="1245" spans="1:11" x14ac:dyDescent="0.4">
      <c r="A1245" s="15">
        <v>41990</v>
      </c>
      <c r="B1245" s="26">
        <v>1913.28</v>
      </c>
      <c r="C1245" s="26">
        <v>1913.28</v>
      </c>
      <c r="D1245" s="26">
        <v>1900.16</v>
      </c>
      <c r="E1245" s="26">
        <v>1900.16</v>
      </c>
      <c r="F1245" s="26">
        <v>-0.21</v>
      </c>
      <c r="G1245" s="27">
        <v>536.83000000000004</v>
      </c>
      <c r="H1245" s="27">
        <v>537.16999999999996</v>
      </c>
      <c r="I1245" s="27">
        <v>532.67999999999995</v>
      </c>
      <c r="J1245" s="27">
        <v>533.05999999999995</v>
      </c>
      <c r="K1245" s="27">
        <v>-0.2</v>
      </c>
    </row>
    <row r="1246" spans="1:11" x14ac:dyDescent="0.4">
      <c r="A1246" s="15">
        <v>41991</v>
      </c>
      <c r="B1246" s="26">
        <v>1917.67</v>
      </c>
      <c r="C1246" s="26">
        <v>1919.24</v>
      </c>
      <c r="D1246" s="26">
        <v>1881.73</v>
      </c>
      <c r="E1246" s="26">
        <v>1897.5</v>
      </c>
      <c r="F1246" s="26">
        <v>-0.14000000000000001</v>
      </c>
      <c r="G1246" s="27">
        <v>536.4</v>
      </c>
      <c r="H1246" s="27">
        <v>536.63</v>
      </c>
      <c r="I1246" s="27">
        <v>520.92999999999995</v>
      </c>
      <c r="J1246" s="27">
        <v>527.52</v>
      </c>
      <c r="K1246" s="27">
        <v>-1.04</v>
      </c>
    </row>
    <row r="1247" spans="1:11" x14ac:dyDescent="0.4">
      <c r="A1247" s="15">
        <v>41992</v>
      </c>
      <c r="B1247" s="26">
        <v>1920.75</v>
      </c>
      <c r="C1247" s="26">
        <v>1930.08</v>
      </c>
      <c r="D1247" s="26">
        <v>1914.27</v>
      </c>
      <c r="E1247" s="26">
        <v>1929.98</v>
      </c>
      <c r="F1247" s="26">
        <v>1.71</v>
      </c>
      <c r="G1247" s="27">
        <v>532.04999999999995</v>
      </c>
      <c r="H1247" s="27">
        <v>535.99</v>
      </c>
      <c r="I1247" s="27">
        <v>530.96</v>
      </c>
      <c r="J1247" s="27">
        <v>535.51</v>
      </c>
      <c r="K1247" s="27">
        <v>1.51</v>
      </c>
    </row>
    <row r="1248" spans="1:11" x14ac:dyDescent="0.4">
      <c r="A1248" s="15">
        <v>41995</v>
      </c>
      <c r="B1248" s="26">
        <v>1938.16</v>
      </c>
      <c r="C1248" s="26">
        <v>1944.2</v>
      </c>
      <c r="D1248" s="26">
        <v>1928.89</v>
      </c>
      <c r="E1248" s="26">
        <v>1943.12</v>
      </c>
      <c r="F1248" s="26">
        <v>0.68</v>
      </c>
      <c r="G1248" s="27">
        <v>537.89</v>
      </c>
      <c r="H1248" s="27">
        <v>538.78</v>
      </c>
      <c r="I1248" s="27">
        <v>535.12</v>
      </c>
      <c r="J1248" s="27">
        <v>536.78</v>
      </c>
      <c r="K1248" s="27">
        <v>0.24</v>
      </c>
    </row>
    <row r="1249" spans="1:11" x14ac:dyDescent="0.4">
      <c r="A1249" s="18">
        <v>41996</v>
      </c>
      <c r="B1249" s="28">
        <v>1942.12</v>
      </c>
      <c r="C1249" s="28">
        <v>1944.75</v>
      </c>
      <c r="D1249" s="28">
        <v>1936.75</v>
      </c>
      <c r="E1249" s="28">
        <v>1939.02</v>
      </c>
      <c r="F1249" s="28">
        <v>-0.21</v>
      </c>
      <c r="G1249" s="29">
        <v>538.95000000000005</v>
      </c>
      <c r="H1249" s="29">
        <v>539.13</v>
      </c>
      <c r="I1249" s="29">
        <v>534.54999999999995</v>
      </c>
      <c r="J1249" s="29">
        <v>534.65</v>
      </c>
      <c r="K1249" s="29">
        <v>-0.4</v>
      </c>
    </row>
    <row r="1250" spans="1:11" x14ac:dyDescent="0.4">
      <c r="A1250" s="15">
        <v>41997</v>
      </c>
      <c r="B1250" s="26">
        <v>1940.76</v>
      </c>
      <c r="C1250" s="26">
        <v>1947.35</v>
      </c>
      <c r="D1250" s="26">
        <v>1936.74</v>
      </c>
      <c r="E1250" s="26">
        <v>1946.61</v>
      </c>
      <c r="F1250" s="26">
        <v>0.39</v>
      </c>
      <c r="G1250" s="27">
        <v>536.35</v>
      </c>
      <c r="H1250" s="27">
        <v>538.02</v>
      </c>
      <c r="I1250" s="27">
        <v>535.78</v>
      </c>
      <c r="J1250" s="27">
        <v>536.89</v>
      </c>
      <c r="K1250" s="27">
        <v>0.42</v>
      </c>
    </row>
    <row r="1251" spans="1:11" x14ac:dyDescent="0.4">
      <c r="A1251" s="15">
        <v>41999</v>
      </c>
      <c r="B1251" s="26">
        <v>1947.6</v>
      </c>
      <c r="C1251" s="26">
        <v>1954.77</v>
      </c>
      <c r="D1251" s="26">
        <v>1944.22</v>
      </c>
      <c r="E1251" s="26">
        <v>1948.16</v>
      </c>
      <c r="F1251" s="26">
        <v>0.08</v>
      </c>
      <c r="G1251" s="27">
        <v>538.77</v>
      </c>
      <c r="H1251" s="27">
        <v>539.24</v>
      </c>
      <c r="I1251" s="27">
        <v>535.16999999999996</v>
      </c>
      <c r="J1251" s="27">
        <v>535.16999999999996</v>
      </c>
      <c r="K1251" s="27">
        <v>-0.32</v>
      </c>
    </row>
    <row r="1252" spans="1:11" x14ac:dyDescent="0.4">
      <c r="A1252" s="15">
        <v>42002</v>
      </c>
      <c r="B1252" s="26">
        <v>1937.27</v>
      </c>
      <c r="C1252" s="26">
        <v>1941.33</v>
      </c>
      <c r="D1252" s="26">
        <v>1927.83</v>
      </c>
      <c r="E1252" s="26">
        <v>1927.86</v>
      </c>
      <c r="F1252" s="26">
        <v>-1.04</v>
      </c>
      <c r="G1252" s="27">
        <v>537.13</v>
      </c>
      <c r="H1252" s="27">
        <v>540.03</v>
      </c>
      <c r="I1252" s="27">
        <v>536.99</v>
      </c>
      <c r="J1252" s="27">
        <v>539.22</v>
      </c>
      <c r="K1252" s="27">
        <v>0.76</v>
      </c>
    </row>
    <row r="1253" spans="1:11" x14ac:dyDescent="0.4">
      <c r="A1253" s="15">
        <v>42003</v>
      </c>
      <c r="B1253" s="26">
        <v>1934.51</v>
      </c>
      <c r="C1253" s="26">
        <v>1937.55</v>
      </c>
      <c r="D1253" s="26">
        <v>1910.78</v>
      </c>
      <c r="E1253" s="26">
        <v>1915.59</v>
      </c>
      <c r="F1253" s="26">
        <v>-0.64</v>
      </c>
      <c r="G1253" s="27">
        <v>540.58000000000004</v>
      </c>
      <c r="H1253" s="27">
        <v>543.08000000000004</v>
      </c>
      <c r="I1253" s="27">
        <v>540.28</v>
      </c>
      <c r="J1253" s="27">
        <v>542.97</v>
      </c>
      <c r="K1253" s="27">
        <v>0.7</v>
      </c>
    </row>
    <row r="1254" spans="1:11" x14ac:dyDescent="0.4">
      <c r="A1254" s="18">
        <v>42006</v>
      </c>
      <c r="B1254" s="28">
        <v>1914.24</v>
      </c>
      <c r="C1254" s="28">
        <v>1929.15</v>
      </c>
      <c r="D1254" s="28">
        <v>1909.67</v>
      </c>
      <c r="E1254" s="28">
        <v>1926.44</v>
      </c>
      <c r="F1254" s="28">
        <v>0.56999999999999995</v>
      </c>
      <c r="G1254" s="29">
        <v>546.01</v>
      </c>
      <c r="H1254" s="29">
        <v>553.78</v>
      </c>
      <c r="I1254" s="29">
        <v>546.01</v>
      </c>
      <c r="J1254" s="29">
        <v>553.73</v>
      </c>
      <c r="K1254" s="29">
        <v>1.98</v>
      </c>
    </row>
    <row r="1255" spans="1:11" x14ac:dyDescent="0.4">
      <c r="A1255" s="15">
        <v>42009</v>
      </c>
      <c r="B1255" s="26">
        <v>1921.96</v>
      </c>
      <c r="C1255" s="26">
        <v>1921.96</v>
      </c>
      <c r="D1255" s="26">
        <v>1903.37</v>
      </c>
      <c r="E1255" s="26">
        <v>1915.75</v>
      </c>
      <c r="F1255" s="26">
        <v>-0.55000000000000004</v>
      </c>
      <c r="G1255" s="27">
        <v>556.45000000000005</v>
      </c>
      <c r="H1255" s="27">
        <v>561.25</v>
      </c>
      <c r="I1255" s="27">
        <v>554.07000000000005</v>
      </c>
      <c r="J1255" s="27">
        <v>561.25</v>
      </c>
      <c r="K1255" s="27">
        <v>1.36</v>
      </c>
    </row>
    <row r="1256" spans="1:11" x14ac:dyDescent="0.4">
      <c r="A1256" s="15">
        <v>42010</v>
      </c>
      <c r="B1256" s="26">
        <v>1895.48</v>
      </c>
      <c r="C1256" s="26">
        <v>1900.02</v>
      </c>
      <c r="D1256" s="26">
        <v>1877.38</v>
      </c>
      <c r="E1256" s="26">
        <v>1882.45</v>
      </c>
      <c r="F1256" s="26">
        <v>-1.74</v>
      </c>
      <c r="G1256" s="27">
        <v>557.30999999999995</v>
      </c>
      <c r="H1256" s="27">
        <v>562.1</v>
      </c>
      <c r="I1256" s="27">
        <v>556.39</v>
      </c>
      <c r="J1256" s="27">
        <v>558.9</v>
      </c>
      <c r="K1256" s="27">
        <v>-0.42</v>
      </c>
    </row>
    <row r="1257" spans="1:11" x14ac:dyDescent="0.4">
      <c r="A1257" s="15">
        <v>42011</v>
      </c>
      <c r="B1257" s="26">
        <v>1878.9</v>
      </c>
      <c r="C1257" s="26">
        <v>1887.6</v>
      </c>
      <c r="D1257" s="26">
        <v>1876.27</v>
      </c>
      <c r="E1257" s="26">
        <v>1883.83</v>
      </c>
      <c r="F1257" s="26">
        <v>7.0000000000000007E-2</v>
      </c>
      <c r="G1257" s="27">
        <v>559.91</v>
      </c>
      <c r="H1257" s="27">
        <v>561.95000000000005</v>
      </c>
      <c r="I1257" s="27">
        <v>557.55999999999995</v>
      </c>
      <c r="J1257" s="27">
        <v>561.32000000000005</v>
      </c>
      <c r="K1257" s="27">
        <v>0.43</v>
      </c>
    </row>
    <row r="1258" spans="1:11" x14ac:dyDescent="0.4">
      <c r="A1258" s="15">
        <v>42012</v>
      </c>
      <c r="B1258" s="26">
        <v>1895.85</v>
      </c>
      <c r="C1258" s="26">
        <v>1907.23</v>
      </c>
      <c r="D1258" s="26">
        <v>1891.77</v>
      </c>
      <c r="E1258" s="26">
        <v>1904.65</v>
      </c>
      <c r="F1258" s="26">
        <v>1.1100000000000001</v>
      </c>
      <c r="G1258" s="27">
        <v>565.19000000000005</v>
      </c>
      <c r="H1258" s="27">
        <v>567.21</v>
      </c>
      <c r="I1258" s="27">
        <v>563.63</v>
      </c>
      <c r="J1258" s="27">
        <v>566.42999999999995</v>
      </c>
      <c r="K1258" s="27">
        <v>0.91</v>
      </c>
    </row>
    <row r="1259" spans="1:11" x14ac:dyDescent="0.4">
      <c r="A1259" s="18">
        <v>42013</v>
      </c>
      <c r="B1259" s="28">
        <v>1919.8</v>
      </c>
      <c r="C1259" s="28">
        <v>1929.1</v>
      </c>
      <c r="D1259" s="28">
        <v>1915.85</v>
      </c>
      <c r="E1259" s="28">
        <v>1924.7</v>
      </c>
      <c r="F1259" s="28">
        <v>1.05</v>
      </c>
      <c r="G1259" s="29">
        <v>570.79</v>
      </c>
      <c r="H1259" s="29">
        <v>573.36</v>
      </c>
      <c r="I1259" s="29">
        <v>569.62</v>
      </c>
      <c r="J1259" s="29">
        <v>572.99</v>
      </c>
      <c r="K1259" s="29">
        <v>1.1599999999999999</v>
      </c>
    </row>
    <row r="1260" spans="1:11" x14ac:dyDescent="0.4">
      <c r="A1260" s="15">
        <v>42016</v>
      </c>
      <c r="B1260" s="26">
        <v>1918.18</v>
      </c>
      <c r="C1260" s="26">
        <v>1924.66</v>
      </c>
      <c r="D1260" s="26">
        <v>1917.88</v>
      </c>
      <c r="E1260" s="26">
        <v>1920.95</v>
      </c>
      <c r="F1260" s="26">
        <v>-0.19</v>
      </c>
      <c r="G1260" s="27">
        <v>574.42999999999995</v>
      </c>
      <c r="H1260" s="27">
        <v>575.57000000000005</v>
      </c>
      <c r="I1260" s="27">
        <v>572.27</v>
      </c>
      <c r="J1260" s="27">
        <v>574.76</v>
      </c>
      <c r="K1260" s="27">
        <v>0.31</v>
      </c>
    </row>
    <row r="1261" spans="1:11" x14ac:dyDescent="0.4">
      <c r="A1261" s="15">
        <v>42017</v>
      </c>
      <c r="B1261" s="26">
        <v>1915.03</v>
      </c>
      <c r="C1261" s="26">
        <v>1920.77</v>
      </c>
      <c r="D1261" s="26">
        <v>1910.27</v>
      </c>
      <c r="E1261" s="26">
        <v>1917.14</v>
      </c>
      <c r="F1261" s="26">
        <v>-0.2</v>
      </c>
      <c r="G1261" s="27">
        <v>576.04999999999995</v>
      </c>
      <c r="H1261" s="27">
        <v>577.85</v>
      </c>
      <c r="I1261" s="27">
        <v>570.29999999999995</v>
      </c>
      <c r="J1261" s="27">
        <v>571</v>
      </c>
      <c r="K1261" s="27">
        <v>-0.65</v>
      </c>
    </row>
    <row r="1262" spans="1:11" x14ac:dyDescent="0.4">
      <c r="A1262" s="15">
        <v>42018</v>
      </c>
      <c r="B1262" s="26">
        <v>1919.31</v>
      </c>
      <c r="C1262" s="26">
        <v>1925.68</v>
      </c>
      <c r="D1262" s="26">
        <v>1913.51</v>
      </c>
      <c r="E1262" s="26">
        <v>1913.66</v>
      </c>
      <c r="F1262" s="26">
        <v>-0.18</v>
      </c>
      <c r="G1262" s="27">
        <v>573.29999999999995</v>
      </c>
      <c r="H1262" s="27">
        <v>574.70000000000005</v>
      </c>
      <c r="I1262" s="27">
        <v>571.66</v>
      </c>
      <c r="J1262" s="27">
        <v>574.16999999999996</v>
      </c>
      <c r="K1262" s="27">
        <v>0.56000000000000005</v>
      </c>
    </row>
    <row r="1263" spans="1:11" x14ac:dyDescent="0.4">
      <c r="A1263" s="15">
        <v>42019</v>
      </c>
      <c r="B1263" s="26">
        <v>1914.06</v>
      </c>
      <c r="C1263" s="26">
        <v>1919.69</v>
      </c>
      <c r="D1263" s="26">
        <v>1908.6</v>
      </c>
      <c r="E1263" s="26">
        <v>1914.14</v>
      </c>
      <c r="F1263" s="26">
        <v>0.03</v>
      </c>
      <c r="G1263" s="27">
        <v>575.25</v>
      </c>
      <c r="H1263" s="27">
        <v>581.39</v>
      </c>
      <c r="I1263" s="27">
        <v>575.05999999999995</v>
      </c>
      <c r="J1263" s="27">
        <v>581.39</v>
      </c>
      <c r="K1263" s="27">
        <v>1.26</v>
      </c>
    </row>
    <row r="1264" spans="1:11" x14ac:dyDescent="0.4">
      <c r="A1264" s="18">
        <v>42020</v>
      </c>
      <c r="B1264" s="28">
        <v>1907.07</v>
      </c>
      <c r="C1264" s="28">
        <v>1907.07</v>
      </c>
      <c r="D1264" s="28">
        <v>1885.62</v>
      </c>
      <c r="E1264" s="28">
        <v>1888.13</v>
      </c>
      <c r="F1264" s="28">
        <v>-1.36</v>
      </c>
      <c r="G1264" s="29">
        <v>582.30999999999995</v>
      </c>
      <c r="H1264" s="29">
        <v>582.49</v>
      </c>
      <c r="I1264" s="29">
        <v>575.70000000000005</v>
      </c>
      <c r="J1264" s="29">
        <v>577.41</v>
      </c>
      <c r="K1264" s="29">
        <v>-0.68</v>
      </c>
    </row>
    <row r="1265" spans="1:11" x14ac:dyDescent="0.4">
      <c r="A1265" s="15">
        <v>42023</v>
      </c>
      <c r="B1265" s="26">
        <v>1902.81</v>
      </c>
      <c r="C1265" s="26">
        <v>1912.42</v>
      </c>
      <c r="D1265" s="26">
        <v>1900.26</v>
      </c>
      <c r="E1265" s="26">
        <v>1902.62</v>
      </c>
      <c r="F1265" s="26">
        <v>0.77</v>
      </c>
      <c r="G1265" s="27">
        <v>583.59</v>
      </c>
      <c r="H1265" s="27">
        <v>583.59</v>
      </c>
      <c r="I1265" s="27">
        <v>577.94000000000005</v>
      </c>
      <c r="J1265" s="27">
        <v>577.94000000000005</v>
      </c>
      <c r="K1265" s="27">
        <v>0.09</v>
      </c>
    </row>
    <row r="1266" spans="1:11" x14ac:dyDescent="0.4">
      <c r="A1266" s="15">
        <v>42024</v>
      </c>
      <c r="B1266" s="26">
        <v>1908.62</v>
      </c>
      <c r="C1266" s="26">
        <v>1918.85</v>
      </c>
      <c r="D1266" s="26">
        <v>1907.97</v>
      </c>
      <c r="E1266" s="26">
        <v>1918.31</v>
      </c>
      <c r="F1266" s="26">
        <v>0.82</v>
      </c>
      <c r="G1266" s="27">
        <v>580.14</v>
      </c>
      <c r="H1266" s="27">
        <v>582.28</v>
      </c>
      <c r="I1266" s="27">
        <v>576.20000000000005</v>
      </c>
      <c r="J1266" s="27">
        <v>582.27</v>
      </c>
      <c r="K1266" s="27">
        <v>0.75</v>
      </c>
    </row>
    <row r="1267" spans="1:11" x14ac:dyDescent="0.4">
      <c r="A1267" s="15">
        <v>42025</v>
      </c>
      <c r="B1267" s="26">
        <v>1917.33</v>
      </c>
      <c r="C1267" s="26">
        <v>1921.88</v>
      </c>
      <c r="D1267" s="26">
        <v>1909.86</v>
      </c>
      <c r="E1267" s="26">
        <v>1921.23</v>
      </c>
      <c r="F1267" s="26">
        <v>0.15</v>
      </c>
      <c r="G1267" s="27">
        <v>584.34</v>
      </c>
      <c r="H1267" s="27">
        <v>586.04</v>
      </c>
      <c r="I1267" s="27">
        <v>583.64</v>
      </c>
      <c r="J1267" s="27">
        <v>584.34</v>
      </c>
      <c r="K1267" s="27">
        <v>0.36</v>
      </c>
    </row>
    <row r="1268" spans="1:11" x14ac:dyDescent="0.4">
      <c r="A1268" s="15">
        <v>42026</v>
      </c>
      <c r="B1268" s="26">
        <v>1926.01</v>
      </c>
      <c r="C1268" s="26">
        <v>1932.5</v>
      </c>
      <c r="D1268" s="26">
        <v>1916.56</v>
      </c>
      <c r="E1268" s="26">
        <v>1920.82</v>
      </c>
      <c r="F1268" s="26">
        <v>-0.02</v>
      </c>
      <c r="G1268" s="27">
        <v>587.16999999999996</v>
      </c>
      <c r="H1268" s="27">
        <v>587.41999999999996</v>
      </c>
      <c r="I1268" s="27">
        <v>572.67999999999995</v>
      </c>
      <c r="J1268" s="27">
        <v>578.41999999999996</v>
      </c>
      <c r="K1268" s="27">
        <v>-1.01</v>
      </c>
    </row>
    <row r="1269" spans="1:11" x14ac:dyDescent="0.4">
      <c r="A1269" s="18">
        <v>42027</v>
      </c>
      <c r="B1269" s="28">
        <v>1945.36</v>
      </c>
      <c r="C1269" s="28">
        <v>1945.36</v>
      </c>
      <c r="D1269" s="28">
        <v>1930.65</v>
      </c>
      <c r="E1269" s="28">
        <v>1936.09</v>
      </c>
      <c r="F1269" s="28">
        <v>0.79</v>
      </c>
      <c r="G1269" s="29">
        <v>582.77</v>
      </c>
      <c r="H1269" s="29">
        <v>589.30999999999995</v>
      </c>
      <c r="I1269" s="29">
        <v>580.78</v>
      </c>
      <c r="J1269" s="29">
        <v>589.30999999999995</v>
      </c>
      <c r="K1269" s="29">
        <v>1.88</v>
      </c>
    </row>
    <row r="1270" spans="1:11" x14ac:dyDescent="0.4">
      <c r="A1270" s="15">
        <v>42030</v>
      </c>
      <c r="B1270" s="26">
        <v>1928.26</v>
      </c>
      <c r="C1270" s="26">
        <v>1936.4</v>
      </c>
      <c r="D1270" s="26">
        <v>1924.14</v>
      </c>
      <c r="E1270" s="26">
        <v>1935.68</v>
      </c>
      <c r="F1270" s="26">
        <v>-0.02</v>
      </c>
      <c r="G1270" s="27">
        <v>591.20000000000005</v>
      </c>
      <c r="H1270" s="27">
        <v>591.82000000000005</v>
      </c>
      <c r="I1270" s="27">
        <v>589</v>
      </c>
      <c r="J1270" s="27">
        <v>590.34</v>
      </c>
      <c r="K1270" s="27">
        <v>0.17</v>
      </c>
    </row>
    <row r="1271" spans="1:11" x14ac:dyDescent="0.4">
      <c r="A1271" s="15">
        <v>42031</v>
      </c>
      <c r="B1271" s="26">
        <v>1941.9</v>
      </c>
      <c r="C1271" s="26">
        <v>1952.41</v>
      </c>
      <c r="D1271" s="26">
        <v>1940.72</v>
      </c>
      <c r="E1271" s="26">
        <v>1952.4</v>
      </c>
      <c r="F1271" s="26">
        <v>0.86</v>
      </c>
      <c r="G1271" s="27">
        <v>593.19000000000005</v>
      </c>
      <c r="H1271" s="27">
        <v>593.23</v>
      </c>
      <c r="I1271" s="27">
        <v>587.70000000000005</v>
      </c>
      <c r="J1271" s="27">
        <v>587.84</v>
      </c>
      <c r="K1271" s="27">
        <v>-0.42</v>
      </c>
    </row>
    <row r="1272" spans="1:11" x14ac:dyDescent="0.4">
      <c r="A1272" s="15">
        <v>42032</v>
      </c>
      <c r="B1272" s="26">
        <v>1946.71</v>
      </c>
      <c r="C1272" s="26">
        <v>1963.53</v>
      </c>
      <c r="D1272" s="26">
        <v>1943.59</v>
      </c>
      <c r="E1272" s="26">
        <v>1961.58</v>
      </c>
      <c r="F1272" s="26">
        <v>0.47</v>
      </c>
      <c r="G1272" s="27">
        <v>587.77</v>
      </c>
      <c r="H1272" s="27">
        <v>594.4</v>
      </c>
      <c r="I1272" s="27">
        <v>587</v>
      </c>
      <c r="J1272" s="27">
        <v>594.39</v>
      </c>
      <c r="K1272" s="27">
        <v>1.1100000000000001</v>
      </c>
    </row>
    <row r="1273" spans="1:11" x14ac:dyDescent="0.4">
      <c r="A1273" s="15">
        <v>42033</v>
      </c>
      <c r="B1273" s="26">
        <v>1950.83</v>
      </c>
      <c r="C1273" s="26">
        <v>1960.12</v>
      </c>
      <c r="D1273" s="26">
        <v>1946.2</v>
      </c>
      <c r="E1273" s="26">
        <v>1951.02</v>
      </c>
      <c r="F1273" s="26">
        <v>-0.54</v>
      </c>
      <c r="G1273" s="27">
        <v>594.74</v>
      </c>
      <c r="H1273" s="27">
        <v>595.41999999999996</v>
      </c>
      <c r="I1273" s="27">
        <v>592.66</v>
      </c>
      <c r="J1273" s="27">
        <v>593.12</v>
      </c>
      <c r="K1273" s="27">
        <v>-0.21</v>
      </c>
    </row>
    <row r="1274" spans="1:11" x14ac:dyDescent="0.4">
      <c r="A1274" s="18">
        <v>42034</v>
      </c>
      <c r="B1274" s="28">
        <v>1964.13</v>
      </c>
      <c r="C1274" s="28">
        <v>1964.13</v>
      </c>
      <c r="D1274" s="28">
        <v>1948.6</v>
      </c>
      <c r="E1274" s="28">
        <v>1949.26</v>
      </c>
      <c r="F1274" s="28">
        <v>-0.09</v>
      </c>
      <c r="G1274" s="29">
        <v>596.94000000000005</v>
      </c>
      <c r="H1274" s="29">
        <v>597.28</v>
      </c>
      <c r="I1274" s="29">
        <v>588.97</v>
      </c>
      <c r="J1274" s="29">
        <v>591.58000000000004</v>
      </c>
      <c r="K1274" s="29">
        <v>-0.26</v>
      </c>
    </row>
    <row r="1275" spans="1:11" x14ac:dyDescent="0.4">
      <c r="A1275" s="15">
        <v>42037</v>
      </c>
      <c r="B1275" s="26">
        <v>1947.91</v>
      </c>
      <c r="C1275" s="26">
        <v>1956.1</v>
      </c>
      <c r="D1275" s="26">
        <v>1944.58</v>
      </c>
      <c r="E1275" s="26">
        <v>1952.68</v>
      </c>
      <c r="F1275" s="26">
        <v>0.18</v>
      </c>
      <c r="G1275" s="27">
        <v>591.75</v>
      </c>
      <c r="H1275" s="27">
        <v>591.75</v>
      </c>
      <c r="I1275" s="27">
        <v>586.87</v>
      </c>
      <c r="J1275" s="27">
        <v>590.27</v>
      </c>
      <c r="K1275" s="27">
        <v>-0.22</v>
      </c>
    </row>
    <row r="1276" spans="1:11" x14ac:dyDescent="0.4">
      <c r="A1276" s="15">
        <v>42038</v>
      </c>
      <c r="B1276" s="26">
        <v>1960.11</v>
      </c>
      <c r="C1276" s="26">
        <v>1960.35</v>
      </c>
      <c r="D1276" s="26">
        <v>1940.74</v>
      </c>
      <c r="E1276" s="26">
        <v>1951.96</v>
      </c>
      <c r="F1276" s="26">
        <v>-0.04</v>
      </c>
      <c r="G1276" s="27">
        <v>592.35</v>
      </c>
      <c r="H1276" s="27">
        <v>593.55999999999995</v>
      </c>
      <c r="I1276" s="27">
        <v>587.34</v>
      </c>
      <c r="J1276" s="27">
        <v>593.30999999999995</v>
      </c>
      <c r="K1276" s="27">
        <v>0.52</v>
      </c>
    </row>
    <row r="1277" spans="1:11" x14ac:dyDescent="0.4">
      <c r="A1277" s="15">
        <v>42039</v>
      </c>
      <c r="B1277" s="26">
        <v>1963.37</v>
      </c>
      <c r="C1277" s="26">
        <v>1970.27</v>
      </c>
      <c r="D1277" s="26">
        <v>1961.57</v>
      </c>
      <c r="E1277" s="26">
        <v>1962.79</v>
      </c>
      <c r="F1277" s="26">
        <v>0.55000000000000004</v>
      </c>
      <c r="G1277" s="27">
        <v>596.53</v>
      </c>
      <c r="H1277" s="27">
        <v>598.53</v>
      </c>
      <c r="I1277" s="27">
        <v>595.9</v>
      </c>
      <c r="J1277" s="27">
        <v>598.23</v>
      </c>
      <c r="K1277" s="27">
        <v>0.83</v>
      </c>
    </row>
    <row r="1278" spans="1:11" x14ac:dyDescent="0.4">
      <c r="A1278" s="15">
        <v>42040</v>
      </c>
      <c r="B1278" s="26">
        <v>1961.15</v>
      </c>
      <c r="C1278" s="26">
        <v>1962.15</v>
      </c>
      <c r="D1278" s="26">
        <v>1945.42</v>
      </c>
      <c r="E1278" s="26">
        <v>1952.84</v>
      </c>
      <c r="F1278" s="26">
        <v>-0.51</v>
      </c>
      <c r="G1278" s="27">
        <v>600.87</v>
      </c>
      <c r="H1278" s="27">
        <v>600.88</v>
      </c>
      <c r="I1278" s="27">
        <v>598.14</v>
      </c>
      <c r="J1278" s="27">
        <v>600.80999999999995</v>
      </c>
      <c r="K1278" s="27">
        <v>0.43</v>
      </c>
    </row>
    <row r="1279" spans="1:11" x14ac:dyDescent="0.4">
      <c r="A1279" s="18">
        <v>42041</v>
      </c>
      <c r="B1279" s="28">
        <v>1955.13</v>
      </c>
      <c r="C1279" s="28">
        <v>1955.52</v>
      </c>
      <c r="D1279" s="28">
        <v>1945.82</v>
      </c>
      <c r="E1279" s="28">
        <v>1955.52</v>
      </c>
      <c r="F1279" s="28">
        <v>0.14000000000000001</v>
      </c>
      <c r="G1279" s="29">
        <v>605.86</v>
      </c>
      <c r="H1279" s="29">
        <v>606.13</v>
      </c>
      <c r="I1279" s="29">
        <v>603.92999999999995</v>
      </c>
      <c r="J1279" s="29">
        <v>604.13</v>
      </c>
      <c r="K1279" s="29">
        <v>0.55000000000000004</v>
      </c>
    </row>
    <row r="1280" spans="1:11" x14ac:dyDescent="0.4">
      <c r="A1280" s="15">
        <v>42044</v>
      </c>
      <c r="B1280" s="26">
        <v>1949.5</v>
      </c>
      <c r="C1280" s="26">
        <v>1952.86</v>
      </c>
      <c r="D1280" s="26">
        <v>1944.79</v>
      </c>
      <c r="E1280" s="26">
        <v>1947</v>
      </c>
      <c r="F1280" s="26">
        <v>-0.44</v>
      </c>
      <c r="G1280" s="27">
        <v>605.88</v>
      </c>
      <c r="H1280" s="27">
        <v>605.88</v>
      </c>
      <c r="I1280" s="27">
        <v>592.69000000000005</v>
      </c>
      <c r="J1280" s="27">
        <v>593.75</v>
      </c>
      <c r="K1280" s="27">
        <v>-1.72</v>
      </c>
    </row>
    <row r="1281" spans="1:11" x14ac:dyDescent="0.4">
      <c r="A1281" s="15">
        <v>42045</v>
      </c>
      <c r="B1281" s="26">
        <v>1949.3</v>
      </c>
      <c r="C1281" s="26">
        <v>1954.2</v>
      </c>
      <c r="D1281" s="26">
        <v>1935.86</v>
      </c>
      <c r="E1281" s="26">
        <v>1935.86</v>
      </c>
      <c r="F1281" s="26">
        <v>-0.56999999999999995</v>
      </c>
      <c r="G1281" s="27">
        <v>593.91</v>
      </c>
      <c r="H1281" s="27">
        <v>595.14</v>
      </c>
      <c r="I1281" s="27">
        <v>585.35</v>
      </c>
      <c r="J1281" s="27">
        <v>592.95000000000005</v>
      </c>
      <c r="K1281" s="27">
        <v>-0.13</v>
      </c>
    </row>
    <row r="1282" spans="1:11" x14ac:dyDescent="0.4">
      <c r="A1282" s="15">
        <v>42046</v>
      </c>
      <c r="B1282" s="26">
        <v>1942.34</v>
      </c>
      <c r="C1282" s="26">
        <v>1948.89</v>
      </c>
      <c r="D1282" s="26">
        <v>1937.95</v>
      </c>
      <c r="E1282" s="26">
        <v>1945.7</v>
      </c>
      <c r="F1282" s="26">
        <v>0.51</v>
      </c>
      <c r="G1282" s="27">
        <v>595.97</v>
      </c>
      <c r="H1282" s="27">
        <v>602.25</v>
      </c>
      <c r="I1282" s="27">
        <v>595.97</v>
      </c>
      <c r="J1282" s="27">
        <v>601.41</v>
      </c>
      <c r="K1282" s="27">
        <v>1.43</v>
      </c>
    </row>
    <row r="1283" spans="1:11" x14ac:dyDescent="0.4">
      <c r="A1283" s="15">
        <v>42047</v>
      </c>
      <c r="B1283" s="26">
        <v>1947.21</v>
      </c>
      <c r="C1283" s="26">
        <v>1947.47</v>
      </c>
      <c r="D1283" s="26">
        <v>1932.75</v>
      </c>
      <c r="E1283" s="26">
        <v>1941.63</v>
      </c>
      <c r="F1283" s="26">
        <v>-0.21</v>
      </c>
      <c r="G1283" s="27">
        <v>604.69000000000005</v>
      </c>
      <c r="H1283" s="27">
        <v>604.69000000000005</v>
      </c>
      <c r="I1283" s="27">
        <v>600.02</v>
      </c>
      <c r="J1283" s="27">
        <v>602.24</v>
      </c>
      <c r="K1283" s="27">
        <v>0.14000000000000001</v>
      </c>
    </row>
    <row r="1284" spans="1:11" x14ac:dyDescent="0.4">
      <c r="A1284" s="18">
        <v>42048</v>
      </c>
      <c r="B1284" s="28">
        <v>1949.32</v>
      </c>
      <c r="C1284" s="28">
        <v>1957.5</v>
      </c>
      <c r="D1284" s="28">
        <v>1946.94</v>
      </c>
      <c r="E1284" s="28">
        <v>1957.5</v>
      </c>
      <c r="F1284" s="28">
        <v>0.82</v>
      </c>
      <c r="G1284" s="29">
        <v>604.76</v>
      </c>
      <c r="H1284" s="29">
        <v>608.45000000000005</v>
      </c>
      <c r="I1284" s="29">
        <v>603.94000000000005</v>
      </c>
      <c r="J1284" s="29">
        <v>608.07000000000005</v>
      </c>
      <c r="K1284" s="29">
        <v>0.97</v>
      </c>
    </row>
    <row r="1285" spans="1:11" x14ac:dyDescent="0.4">
      <c r="A1285" s="15">
        <v>42051</v>
      </c>
      <c r="B1285" s="26">
        <v>1960.03</v>
      </c>
      <c r="C1285" s="26">
        <v>1963.44</v>
      </c>
      <c r="D1285" s="26">
        <v>1955.39</v>
      </c>
      <c r="E1285" s="26">
        <v>1958.23</v>
      </c>
      <c r="F1285" s="26">
        <v>0.04</v>
      </c>
      <c r="G1285" s="27">
        <v>610.59</v>
      </c>
      <c r="H1285" s="27">
        <v>613.72</v>
      </c>
      <c r="I1285" s="27">
        <v>609.29</v>
      </c>
      <c r="J1285" s="27">
        <v>610.16</v>
      </c>
      <c r="K1285" s="27">
        <v>0.34</v>
      </c>
    </row>
    <row r="1286" spans="1:11" x14ac:dyDescent="0.4">
      <c r="A1286" s="15">
        <v>42052</v>
      </c>
      <c r="B1286" s="26">
        <v>1955.77</v>
      </c>
      <c r="C1286" s="26">
        <v>1962.97</v>
      </c>
      <c r="D1286" s="26">
        <v>1952.33</v>
      </c>
      <c r="E1286" s="26">
        <v>1961.45</v>
      </c>
      <c r="F1286" s="26">
        <v>0.16</v>
      </c>
      <c r="G1286" s="27">
        <v>611.91999999999996</v>
      </c>
      <c r="H1286" s="27">
        <v>611.91999999999996</v>
      </c>
      <c r="I1286" s="27">
        <v>606.46</v>
      </c>
      <c r="J1286" s="27">
        <v>609.1</v>
      </c>
      <c r="K1286" s="27">
        <v>-0.17</v>
      </c>
    </row>
    <row r="1287" spans="1:11" x14ac:dyDescent="0.4">
      <c r="A1287" s="15">
        <v>42058</v>
      </c>
      <c r="B1287" s="26">
        <v>1974.44</v>
      </c>
      <c r="C1287" s="26">
        <v>1976.96</v>
      </c>
      <c r="D1287" s="26">
        <v>1966.77</v>
      </c>
      <c r="E1287" s="26">
        <v>1968.39</v>
      </c>
      <c r="F1287" s="26">
        <v>0.35</v>
      </c>
      <c r="G1287" s="27">
        <v>613.37</v>
      </c>
      <c r="H1287" s="27">
        <v>616.35</v>
      </c>
      <c r="I1287" s="27">
        <v>611.98</v>
      </c>
      <c r="J1287" s="27">
        <v>615.52</v>
      </c>
      <c r="K1287" s="27">
        <v>1.05</v>
      </c>
    </row>
    <row r="1288" spans="1:11" x14ac:dyDescent="0.4">
      <c r="A1288" s="15">
        <v>42059</v>
      </c>
      <c r="B1288" s="26">
        <v>1975.65</v>
      </c>
      <c r="C1288" s="26">
        <v>1980.38</v>
      </c>
      <c r="D1288" s="26">
        <v>1972.61</v>
      </c>
      <c r="E1288" s="26">
        <v>1976.12</v>
      </c>
      <c r="F1288" s="26">
        <v>0.39</v>
      </c>
      <c r="G1288" s="27">
        <v>616.66</v>
      </c>
      <c r="H1288" s="27">
        <v>621.73</v>
      </c>
      <c r="I1288" s="27">
        <v>616.27</v>
      </c>
      <c r="J1288" s="27">
        <v>621.30999999999995</v>
      </c>
      <c r="K1288" s="27">
        <v>0.94</v>
      </c>
    </row>
    <row r="1289" spans="1:11" x14ac:dyDescent="0.4">
      <c r="A1289" s="18">
        <v>42060</v>
      </c>
      <c r="B1289" s="28">
        <v>1988.47</v>
      </c>
      <c r="C1289" s="28">
        <v>1992.03</v>
      </c>
      <c r="D1289" s="28">
        <v>1984.53</v>
      </c>
      <c r="E1289" s="28">
        <v>1990.47</v>
      </c>
      <c r="F1289" s="28">
        <v>0.73</v>
      </c>
      <c r="G1289" s="29">
        <v>625.12</v>
      </c>
      <c r="H1289" s="29">
        <v>625.26</v>
      </c>
      <c r="I1289" s="29">
        <v>616.57000000000005</v>
      </c>
      <c r="J1289" s="29">
        <v>616.57000000000005</v>
      </c>
      <c r="K1289" s="29">
        <v>-0.76</v>
      </c>
    </row>
    <row r="1290" spans="1:11" x14ac:dyDescent="0.4">
      <c r="A1290" s="15">
        <v>42061</v>
      </c>
      <c r="B1290" s="26">
        <v>1993.27</v>
      </c>
      <c r="C1290" s="26">
        <v>1993.43</v>
      </c>
      <c r="D1290" s="26">
        <v>1983.94</v>
      </c>
      <c r="E1290" s="26">
        <v>1993.08</v>
      </c>
      <c r="F1290" s="26">
        <v>0.13</v>
      </c>
      <c r="G1290" s="27">
        <v>618.05999999999995</v>
      </c>
      <c r="H1290" s="27">
        <v>618.37</v>
      </c>
      <c r="I1290" s="27">
        <v>615.02</v>
      </c>
      <c r="J1290" s="27">
        <v>617.08000000000004</v>
      </c>
      <c r="K1290" s="27">
        <v>0.08</v>
      </c>
    </row>
    <row r="1291" spans="1:11" x14ac:dyDescent="0.4">
      <c r="A1291" s="15">
        <v>42062</v>
      </c>
      <c r="B1291" s="26">
        <v>1992.76</v>
      </c>
      <c r="C1291" s="26">
        <v>1993.34</v>
      </c>
      <c r="D1291" s="26">
        <v>1982.5</v>
      </c>
      <c r="E1291" s="26">
        <v>1985.8</v>
      </c>
      <c r="F1291" s="26">
        <v>-0.37</v>
      </c>
      <c r="G1291" s="27">
        <v>620.65</v>
      </c>
      <c r="H1291" s="27">
        <v>625.20000000000005</v>
      </c>
      <c r="I1291" s="27">
        <v>620.05999999999995</v>
      </c>
      <c r="J1291" s="27">
        <v>624.55999999999995</v>
      </c>
      <c r="K1291" s="27">
        <v>1.21</v>
      </c>
    </row>
    <row r="1292" spans="1:11" x14ac:dyDescent="0.4">
      <c r="A1292" s="15">
        <v>42065</v>
      </c>
      <c r="B1292" s="26">
        <v>1996.72</v>
      </c>
      <c r="C1292" s="26">
        <v>1999.13</v>
      </c>
      <c r="D1292" s="26">
        <v>1988.33</v>
      </c>
      <c r="E1292" s="26">
        <v>1996.81</v>
      </c>
      <c r="F1292" s="26">
        <v>0.55000000000000004</v>
      </c>
      <c r="G1292" s="27">
        <v>627.61</v>
      </c>
      <c r="H1292" s="27">
        <v>628.03</v>
      </c>
      <c r="I1292" s="27">
        <v>621.75</v>
      </c>
      <c r="J1292" s="27">
        <v>621.80999999999995</v>
      </c>
      <c r="K1292" s="27">
        <v>-0.44</v>
      </c>
    </row>
    <row r="1293" spans="1:11" x14ac:dyDescent="0.4">
      <c r="A1293" s="15">
        <v>42066</v>
      </c>
      <c r="B1293" s="26">
        <v>2002.5</v>
      </c>
      <c r="C1293" s="26">
        <v>2003.05</v>
      </c>
      <c r="D1293" s="26">
        <v>1995.93</v>
      </c>
      <c r="E1293" s="26">
        <v>2001.38</v>
      </c>
      <c r="F1293" s="26">
        <v>0.23</v>
      </c>
      <c r="G1293" s="27">
        <v>625.53</v>
      </c>
      <c r="H1293" s="27">
        <v>626.24</v>
      </c>
      <c r="I1293" s="27">
        <v>624.29</v>
      </c>
      <c r="J1293" s="27">
        <v>625.64</v>
      </c>
      <c r="K1293" s="27">
        <v>0.62</v>
      </c>
    </row>
    <row r="1294" spans="1:11" x14ac:dyDescent="0.4">
      <c r="A1294" s="18">
        <v>42067</v>
      </c>
      <c r="B1294" s="28">
        <v>2001.76</v>
      </c>
      <c r="C1294" s="28">
        <v>2003.85</v>
      </c>
      <c r="D1294" s="28">
        <v>1996.5</v>
      </c>
      <c r="E1294" s="28">
        <v>1998.29</v>
      </c>
      <c r="F1294" s="28">
        <v>-0.15</v>
      </c>
      <c r="G1294" s="29">
        <v>627.27</v>
      </c>
      <c r="H1294" s="29">
        <v>631.32000000000005</v>
      </c>
      <c r="I1294" s="29">
        <v>627.09</v>
      </c>
      <c r="J1294" s="29">
        <v>630.35</v>
      </c>
      <c r="K1294" s="29">
        <v>0.75</v>
      </c>
    </row>
    <row r="1295" spans="1:11" x14ac:dyDescent="0.4">
      <c r="A1295" s="15">
        <v>42068</v>
      </c>
      <c r="B1295" s="26">
        <v>1996.81</v>
      </c>
      <c r="C1295" s="26">
        <v>2002.48</v>
      </c>
      <c r="D1295" s="26">
        <v>1993.92</v>
      </c>
      <c r="E1295" s="26">
        <v>1998.38</v>
      </c>
      <c r="F1295" s="26">
        <v>0</v>
      </c>
      <c r="G1295" s="27">
        <v>633.07000000000005</v>
      </c>
      <c r="H1295" s="27">
        <v>633.58000000000004</v>
      </c>
      <c r="I1295" s="27">
        <v>629.41</v>
      </c>
      <c r="J1295" s="27">
        <v>631.42999999999995</v>
      </c>
      <c r="K1295" s="27">
        <v>0.17</v>
      </c>
    </row>
    <row r="1296" spans="1:11" x14ac:dyDescent="0.4">
      <c r="A1296" s="15">
        <v>42069</v>
      </c>
      <c r="B1296" s="26">
        <v>2003.97</v>
      </c>
      <c r="C1296" s="26">
        <v>2013.73</v>
      </c>
      <c r="D1296" s="26">
        <v>2003.18</v>
      </c>
      <c r="E1296" s="26">
        <v>2012.94</v>
      </c>
      <c r="F1296" s="26">
        <v>0.73</v>
      </c>
      <c r="G1296" s="27">
        <v>634.52</v>
      </c>
      <c r="H1296" s="27">
        <v>635.87</v>
      </c>
      <c r="I1296" s="27">
        <v>632.5</v>
      </c>
      <c r="J1296" s="27">
        <v>635.84</v>
      </c>
      <c r="K1296" s="27">
        <v>0.7</v>
      </c>
    </row>
    <row r="1297" spans="1:11" x14ac:dyDescent="0.4">
      <c r="A1297" s="15">
        <v>42072</v>
      </c>
      <c r="B1297" s="26">
        <v>2004.94</v>
      </c>
      <c r="C1297" s="26">
        <v>2005.81</v>
      </c>
      <c r="D1297" s="26">
        <v>1990.87</v>
      </c>
      <c r="E1297" s="26">
        <v>1992.82</v>
      </c>
      <c r="F1297" s="26">
        <v>-1</v>
      </c>
      <c r="G1297" s="27">
        <v>636.83000000000004</v>
      </c>
      <c r="H1297" s="27">
        <v>636.83000000000004</v>
      </c>
      <c r="I1297" s="27">
        <v>628.83000000000004</v>
      </c>
      <c r="J1297" s="27">
        <v>629.26</v>
      </c>
      <c r="K1297" s="27">
        <v>-1.03</v>
      </c>
    </row>
    <row r="1298" spans="1:11" x14ac:dyDescent="0.4">
      <c r="A1298" s="15">
        <v>42073</v>
      </c>
      <c r="B1298" s="26">
        <v>2000.66</v>
      </c>
      <c r="C1298" s="26">
        <v>2003.19</v>
      </c>
      <c r="D1298" s="26">
        <v>1982.22</v>
      </c>
      <c r="E1298" s="26">
        <v>1984.77</v>
      </c>
      <c r="F1298" s="26">
        <v>-0.4</v>
      </c>
      <c r="G1298" s="27">
        <v>632.54</v>
      </c>
      <c r="H1298" s="27">
        <v>633.52</v>
      </c>
      <c r="I1298" s="27">
        <v>617.89</v>
      </c>
      <c r="J1298" s="27">
        <v>621.99</v>
      </c>
      <c r="K1298" s="27">
        <v>-1.1599999999999999</v>
      </c>
    </row>
    <row r="1299" spans="1:11" x14ac:dyDescent="0.4">
      <c r="A1299" s="18">
        <v>42074</v>
      </c>
      <c r="B1299" s="28">
        <v>1971.04</v>
      </c>
      <c r="C1299" s="28">
        <v>1984.6</v>
      </c>
      <c r="D1299" s="28">
        <v>1969.13</v>
      </c>
      <c r="E1299" s="28">
        <v>1980.83</v>
      </c>
      <c r="F1299" s="28">
        <v>-0.2</v>
      </c>
      <c r="G1299" s="29">
        <v>617.52</v>
      </c>
      <c r="H1299" s="29">
        <v>623.24</v>
      </c>
      <c r="I1299" s="29">
        <v>616.42999999999995</v>
      </c>
      <c r="J1299" s="29">
        <v>619.61</v>
      </c>
      <c r="K1299" s="29">
        <v>-0.38</v>
      </c>
    </row>
    <row r="1300" spans="1:11" x14ac:dyDescent="0.4">
      <c r="A1300" s="15">
        <v>42075</v>
      </c>
      <c r="B1300" s="26">
        <v>1979.22</v>
      </c>
      <c r="C1300" s="26">
        <v>1988.77</v>
      </c>
      <c r="D1300" s="26">
        <v>1970.59</v>
      </c>
      <c r="E1300" s="26">
        <v>1970.59</v>
      </c>
      <c r="F1300" s="26">
        <v>-0.52</v>
      </c>
      <c r="G1300" s="27">
        <v>622.54999999999995</v>
      </c>
      <c r="H1300" s="27">
        <v>628.29</v>
      </c>
      <c r="I1300" s="27">
        <v>621.47</v>
      </c>
      <c r="J1300" s="27">
        <v>628.15</v>
      </c>
      <c r="K1300" s="27">
        <v>1.38</v>
      </c>
    </row>
    <row r="1301" spans="1:11" x14ac:dyDescent="0.4">
      <c r="A1301" s="15">
        <v>42076</v>
      </c>
      <c r="B1301" s="26">
        <v>1987.17</v>
      </c>
      <c r="C1301" s="26">
        <v>1991.87</v>
      </c>
      <c r="D1301" s="26">
        <v>1982.96</v>
      </c>
      <c r="E1301" s="26">
        <v>1985.79</v>
      </c>
      <c r="F1301" s="26">
        <v>0.77</v>
      </c>
      <c r="G1301" s="27">
        <v>631.74</v>
      </c>
      <c r="H1301" s="27">
        <v>634.97</v>
      </c>
      <c r="I1301" s="27">
        <v>631.5</v>
      </c>
      <c r="J1301" s="27">
        <v>634.25</v>
      </c>
      <c r="K1301" s="27">
        <v>0.97</v>
      </c>
    </row>
    <row r="1302" spans="1:11" x14ac:dyDescent="0.4">
      <c r="A1302" s="15">
        <v>42079</v>
      </c>
      <c r="B1302" s="26">
        <v>1985.59</v>
      </c>
      <c r="C1302" s="26">
        <v>1991.79</v>
      </c>
      <c r="D1302" s="26">
        <v>1982.26</v>
      </c>
      <c r="E1302" s="26">
        <v>1987.33</v>
      </c>
      <c r="F1302" s="26">
        <v>0.08</v>
      </c>
      <c r="G1302" s="27">
        <v>636.47</v>
      </c>
      <c r="H1302" s="27">
        <v>636.69000000000005</v>
      </c>
      <c r="I1302" s="27">
        <v>633.86</v>
      </c>
      <c r="J1302" s="27">
        <v>635.4</v>
      </c>
      <c r="K1302" s="27">
        <v>0.18</v>
      </c>
    </row>
    <row r="1303" spans="1:11" x14ac:dyDescent="0.4">
      <c r="A1303" s="15">
        <v>42080</v>
      </c>
      <c r="B1303" s="26">
        <v>1998.26</v>
      </c>
      <c r="C1303" s="26">
        <v>2029.91</v>
      </c>
      <c r="D1303" s="26">
        <v>1997.27</v>
      </c>
      <c r="E1303" s="26">
        <v>2029.91</v>
      </c>
      <c r="F1303" s="26">
        <v>2.14</v>
      </c>
      <c r="G1303" s="27">
        <v>638.91999999999996</v>
      </c>
      <c r="H1303" s="27">
        <v>639</v>
      </c>
      <c r="I1303" s="27">
        <v>634.54999999999995</v>
      </c>
      <c r="J1303" s="27">
        <v>636.04999999999995</v>
      </c>
      <c r="K1303" s="27">
        <v>0.1</v>
      </c>
    </row>
    <row r="1304" spans="1:11" x14ac:dyDescent="0.4">
      <c r="A1304" s="18">
        <v>42081</v>
      </c>
      <c r="B1304" s="28">
        <v>2032.19</v>
      </c>
      <c r="C1304" s="28">
        <v>2036.13</v>
      </c>
      <c r="D1304" s="28">
        <v>2026.72</v>
      </c>
      <c r="E1304" s="28">
        <v>2028.45</v>
      </c>
      <c r="F1304" s="28">
        <v>-7.0000000000000007E-2</v>
      </c>
      <c r="G1304" s="29">
        <v>638.41</v>
      </c>
      <c r="H1304" s="29">
        <v>639.70000000000005</v>
      </c>
      <c r="I1304" s="29">
        <v>628.94000000000005</v>
      </c>
      <c r="J1304" s="29">
        <v>628.99</v>
      </c>
      <c r="K1304" s="29">
        <v>-1.1100000000000001</v>
      </c>
    </row>
    <row r="1305" spans="1:11" x14ac:dyDescent="0.4">
      <c r="A1305" s="15">
        <v>42082</v>
      </c>
      <c r="B1305" s="26">
        <v>2047.13</v>
      </c>
      <c r="C1305" s="26">
        <v>2047.13</v>
      </c>
      <c r="D1305" s="26">
        <v>2031.07</v>
      </c>
      <c r="E1305" s="26">
        <v>2037.89</v>
      </c>
      <c r="F1305" s="26">
        <v>0.47</v>
      </c>
      <c r="G1305" s="27">
        <v>633.55999999999995</v>
      </c>
      <c r="H1305" s="27">
        <v>633.64</v>
      </c>
      <c r="I1305" s="27">
        <v>620.52</v>
      </c>
      <c r="J1305" s="27">
        <v>631.80999999999995</v>
      </c>
      <c r="K1305" s="27">
        <v>0.45</v>
      </c>
    </row>
    <row r="1306" spans="1:11" x14ac:dyDescent="0.4">
      <c r="A1306" s="15">
        <v>42083</v>
      </c>
      <c r="B1306" s="26">
        <v>2037.13</v>
      </c>
      <c r="C1306" s="26">
        <v>2040</v>
      </c>
      <c r="D1306" s="26">
        <v>2027.81</v>
      </c>
      <c r="E1306" s="26">
        <v>2037.24</v>
      </c>
      <c r="F1306" s="26">
        <v>-0.03</v>
      </c>
      <c r="G1306" s="27">
        <v>633.69000000000005</v>
      </c>
      <c r="H1306" s="27">
        <v>640.09</v>
      </c>
      <c r="I1306" s="27">
        <v>632.57000000000005</v>
      </c>
      <c r="J1306" s="27">
        <v>640.08000000000004</v>
      </c>
      <c r="K1306" s="27">
        <v>1.31</v>
      </c>
    </row>
    <row r="1307" spans="1:11" x14ac:dyDescent="0.4">
      <c r="A1307" s="15">
        <v>42086</v>
      </c>
      <c r="B1307" s="26">
        <v>2043.22</v>
      </c>
      <c r="C1307" s="26">
        <v>2043.92</v>
      </c>
      <c r="D1307" s="26">
        <v>2032.35</v>
      </c>
      <c r="E1307" s="26">
        <v>2036.59</v>
      </c>
      <c r="F1307" s="26">
        <v>-0.03</v>
      </c>
      <c r="G1307" s="27">
        <v>643.54999999999995</v>
      </c>
      <c r="H1307" s="27">
        <v>644.01</v>
      </c>
      <c r="I1307" s="27">
        <v>640.29</v>
      </c>
      <c r="J1307" s="27">
        <v>640.29</v>
      </c>
      <c r="K1307" s="27">
        <v>0.03</v>
      </c>
    </row>
    <row r="1308" spans="1:11" x14ac:dyDescent="0.4">
      <c r="A1308" s="15">
        <v>42087</v>
      </c>
      <c r="B1308" s="26">
        <v>2035.08</v>
      </c>
      <c r="C1308" s="26">
        <v>2041.77</v>
      </c>
      <c r="D1308" s="26">
        <v>2028.54</v>
      </c>
      <c r="E1308" s="26">
        <v>2041.37</v>
      </c>
      <c r="F1308" s="26">
        <v>0.23</v>
      </c>
      <c r="G1308" s="27">
        <v>640.5</v>
      </c>
      <c r="H1308" s="27">
        <v>642.42999999999995</v>
      </c>
      <c r="I1308" s="27">
        <v>638.46</v>
      </c>
      <c r="J1308" s="27">
        <v>641.87</v>
      </c>
      <c r="K1308" s="27">
        <v>0.25</v>
      </c>
    </row>
    <row r="1309" spans="1:11" x14ac:dyDescent="0.4">
      <c r="A1309" s="18">
        <v>42088</v>
      </c>
      <c r="B1309" s="28">
        <v>2043.16</v>
      </c>
      <c r="C1309" s="28">
        <v>2046.97</v>
      </c>
      <c r="D1309" s="28">
        <v>2038.14</v>
      </c>
      <c r="E1309" s="28">
        <v>2042.81</v>
      </c>
      <c r="F1309" s="28">
        <v>7.0000000000000007E-2</v>
      </c>
      <c r="G1309" s="29">
        <v>644.69000000000005</v>
      </c>
      <c r="H1309" s="29">
        <v>651.05999999999995</v>
      </c>
      <c r="I1309" s="29">
        <v>644.69000000000005</v>
      </c>
      <c r="J1309" s="29">
        <v>651.04999999999995</v>
      </c>
      <c r="K1309" s="29">
        <v>1.43</v>
      </c>
    </row>
    <row r="1310" spans="1:11" x14ac:dyDescent="0.4">
      <c r="A1310" s="15">
        <v>42089</v>
      </c>
      <c r="B1310" s="26">
        <v>2027.2</v>
      </c>
      <c r="C1310" s="26">
        <v>2036.7</v>
      </c>
      <c r="D1310" s="26">
        <v>2019.51</v>
      </c>
      <c r="E1310" s="26">
        <v>2022.56</v>
      </c>
      <c r="F1310" s="26">
        <v>-0.99</v>
      </c>
      <c r="G1310" s="27">
        <v>647.16999999999996</v>
      </c>
      <c r="H1310" s="27">
        <v>649.62</v>
      </c>
      <c r="I1310" s="27">
        <v>640.55999999999995</v>
      </c>
      <c r="J1310" s="27">
        <v>642.53</v>
      </c>
      <c r="K1310" s="27">
        <v>-1.31</v>
      </c>
    </row>
    <row r="1311" spans="1:11" x14ac:dyDescent="0.4">
      <c r="A1311" s="15">
        <v>42090</v>
      </c>
      <c r="B1311" s="26">
        <v>2026.75</v>
      </c>
      <c r="C1311" s="26">
        <v>2027.25</v>
      </c>
      <c r="D1311" s="26">
        <v>2016.88</v>
      </c>
      <c r="E1311" s="26">
        <v>2019.8</v>
      </c>
      <c r="F1311" s="26">
        <v>-0.14000000000000001</v>
      </c>
      <c r="G1311" s="27">
        <v>645.92999999999995</v>
      </c>
      <c r="H1311" s="27">
        <v>646.42999999999995</v>
      </c>
      <c r="I1311" s="27">
        <v>637.71</v>
      </c>
      <c r="J1311" s="27">
        <v>640.12</v>
      </c>
      <c r="K1311" s="27">
        <v>-0.38</v>
      </c>
    </row>
    <row r="1312" spans="1:11" x14ac:dyDescent="0.4">
      <c r="A1312" s="15">
        <v>42093</v>
      </c>
      <c r="B1312" s="26">
        <v>2026.6</v>
      </c>
      <c r="C1312" s="26">
        <v>2033.27</v>
      </c>
      <c r="D1312" s="26">
        <v>2018.12</v>
      </c>
      <c r="E1312" s="26">
        <v>2030.04</v>
      </c>
      <c r="F1312" s="26">
        <v>0.51</v>
      </c>
      <c r="G1312" s="27">
        <v>643.4</v>
      </c>
      <c r="H1312" s="27">
        <v>646.78</v>
      </c>
      <c r="I1312" s="27">
        <v>641.47</v>
      </c>
      <c r="J1312" s="27">
        <v>646.74</v>
      </c>
      <c r="K1312" s="27">
        <v>1.03</v>
      </c>
    </row>
    <row r="1313" spans="1:11" x14ac:dyDescent="0.4">
      <c r="A1313" s="15">
        <v>42094</v>
      </c>
      <c r="B1313" s="26">
        <v>2042.31</v>
      </c>
      <c r="C1313" s="26">
        <v>2046.9</v>
      </c>
      <c r="D1313" s="26">
        <v>2032.24</v>
      </c>
      <c r="E1313" s="26">
        <v>2041.03</v>
      </c>
      <c r="F1313" s="26">
        <v>0.54</v>
      </c>
      <c r="G1313" s="27">
        <v>650.75</v>
      </c>
      <c r="H1313" s="27">
        <v>650.75</v>
      </c>
      <c r="I1313" s="27">
        <v>647.38</v>
      </c>
      <c r="J1313" s="27">
        <v>650.49</v>
      </c>
      <c r="K1313" s="27">
        <v>0.57999999999999996</v>
      </c>
    </row>
    <row r="1314" spans="1:11" x14ac:dyDescent="0.4">
      <c r="A1314" s="18">
        <v>42095</v>
      </c>
      <c r="B1314" s="28">
        <v>2035.4</v>
      </c>
      <c r="C1314" s="28">
        <v>2039.04</v>
      </c>
      <c r="D1314" s="28">
        <v>2024.64</v>
      </c>
      <c r="E1314" s="28">
        <v>2028.45</v>
      </c>
      <c r="F1314" s="28">
        <v>-0.62</v>
      </c>
      <c r="G1314" s="29">
        <v>650.27</v>
      </c>
      <c r="H1314" s="29">
        <v>651.4</v>
      </c>
      <c r="I1314" s="29">
        <v>645.63</v>
      </c>
      <c r="J1314" s="29">
        <v>650.23</v>
      </c>
      <c r="K1314" s="29">
        <v>-0.04</v>
      </c>
    </row>
    <row r="1315" spans="1:11" x14ac:dyDescent="0.4">
      <c r="A1315" s="15">
        <v>42096</v>
      </c>
      <c r="B1315" s="26">
        <v>2036.9</v>
      </c>
      <c r="C1315" s="26">
        <v>2040.45</v>
      </c>
      <c r="D1315" s="26">
        <v>2028.22</v>
      </c>
      <c r="E1315" s="26">
        <v>2029.07</v>
      </c>
      <c r="F1315" s="26">
        <v>0.03</v>
      </c>
      <c r="G1315" s="27">
        <v>653.41</v>
      </c>
      <c r="H1315" s="27">
        <v>654.85</v>
      </c>
      <c r="I1315" s="27">
        <v>649.23</v>
      </c>
      <c r="J1315" s="27">
        <v>650.57000000000005</v>
      </c>
      <c r="K1315" s="27">
        <v>0.05</v>
      </c>
    </row>
    <row r="1316" spans="1:11" x14ac:dyDescent="0.4">
      <c r="A1316" s="15">
        <v>42097</v>
      </c>
      <c r="B1316" s="26">
        <v>2035.83</v>
      </c>
      <c r="C1316" s="26">
        <v>2045.94</v>
      </c>
      <c r="D1316" s="26">
        <v>2031.27</v>
      </c>
      <c r="E1316" s="26">
        <v>2045.42</v>
      </c>
      <c r="F1316" s="26">
        <v>0.81</v>
      </c>
      <c r="G1316" s="27">
        <v>653.46</v>
      </c>
      <c r="H1316" s="27">
        <v>658.05</v>
      </c>
      <c r="I1316" s="27">
        <v>652.59</v>
      </c>
      <c r="J1316" s="27">
        <v>658.04</v>
      </c>
      <c r="K1316" s="27">
        <v>1.1499999999999999</v>
      </c>
    </row>
    <row r="1317" spans="1:11" x14ac:dyDescent="0.4">
      <c r="A1317" s="15">
        <v>42100</v>
      </c>
      <c r="B1317" s="26">
        <v>2049.87</v>
      </c>
      <c r="C1317" s="26">
        <v>2055.4499999999998</v>
      </c>
      <c r="D1317" s="26">
        <v>2043.26</v>
      </c>
      <c r="E1317" s="26">
        <v>2046.43</v>
      </c>
      <c r="F1317" s="26">
        <v>0.05</v>
      </c>
      <c r="G1317" s="27">
        <v>660.85</v>
      </c>
      <c r="H1317" s="27">
        <v>662.59</v>
      </c>
      <c r="I1317" s="27">
        <v>658.99</v>
      </c>
      <c r="J1317" s="27">
        <v>662.15</v>
      </c>
      <c r="K1317" s="27">
        <v>0.62</v>
      </c>
    </row>
    <row r="1318" spans="1:11" x14ac:dyDescent="0.4">
      <c r="A1318" s="15">
        <v>42101</v>
      </c>
      <c r="B1318" s="26">
        <v>2059.0500000000002</v>
      </c>
      <c r="C1318" s="26">
        <v>2059.09</v>
      </c>
      <c r="D1318" s="26">
        <v>2043.79</v>
      </c>
      <c r="E1318" s="26">
        <v>2047.03</v>
      </c>
      <c r="F1318" s="26">
        <v>0.03</v>
      </c>
      <c r="G1318" s="27">
        <v>667.62</v>
      </c>
      <c r="H1318" s="27">
        <v>667.94</v>
      </c>
      <c r="I1318" s="27">
        <v>664.64</v>
      </c>
      <c r="J1318" s="27">
        <v>666.83</v>
      </c>
      <c r="K1318" s="27">
        <v>0.71</v>
      </c>
    </row>
    <row r="1319" spans="1:11" x14ac:dyDescent="0.4">
      <c r="A1319" s="18">
        <v>42102</v>
      </c>
      <c r="B1319" s="28">
        <v>2048.75</v>
      </c>
      <c r="C1319" s="28">
        <v>2060.19</v>
      </c>
      <c r="D1319" s="28">
        <v>2046.09</v>
      </c>
      <c r="E1319" s="28">
        <v>2059.2600000000002</v>
      </c>
      <c r="F1319" s="28">
        <v>0.6</v>
      </c>
      <c r="G1319" s="29">
        <v>669.37</v>
      </c>
      <c r="H1319" s="29">
        <v>669.37</v>
      </c>
      <c r="I1319" s="29">
        <v>662.57</v>
      </c>
      <c r="J1319" s="29">
        <v>668.03</v>
      </c>
      <c r="K1319" s="29">
        <v>0.18</v>
      </c>
    </row>
    <row r="1320" spans="1:11" x14ac:dyDescent="0.4">
      <c r="A1320" s="15">
        <v>42103</v>
      </c>
      <c r="B1320" s="26">
        <v>2060.3000000000002</v>
      </c>
      <c r="C1320" s="26">
        <v>2064.46</v>
      </c>
      <c r="D1320" s="26">
        <v>2054.17</v>
      </c>
      <c r="E1320" s="26">
        <v>2058.87</v>
      </c>
      <c r="F1320" s="26">
        <v>-0.02</v>
      </c>
      <c r="G1320" s="27">
        <v>671.6</v>
      </c>
      <c r="H1320" s="27">
        <v>677.99</v>
      </c>
      <c r="I1320" s="27">
        <v>670.83</v>
      </c>
      <c r="J1320" s="27">
        <v>676.96</v>
      </c>
      <c r="K1320" s="27">
        <v>1.34</v>
      </c>
    </row>
    <row r="1321" spans="1:11" x14ac:dyDescent="0.4">
      <c r="A1321" s="15">
        <v>42104</v>
      </c>
      <c r="B1321" s="26">
        <v>2066.3200000000002</v>
      </c>
      <c r="C1321" s="26">
        <v>2089.09</v>
      </c>
      <c r="D1321" s="26">
        <v>2065.39</v>
      </c>
      <c r="E1321" s="26">
        <v>2087.7600000000002</v>
      </c>
      <c r="F1321" s="26">
        <v>1.4</v>
      </c>
      <c r="G1321" s="27">
        <v>684.24</v>
      </c>
      <c r="H1321" s="27">
        <v>685.66</v>
      </c>
      <c r="I1321" s="27">
        <v>682.02</v>
      </c>
      <c r="J1321" s="27">
        <v>682.02</v>
      </c>
      <c r="K1321" s="27">
        <v>0.75</v>
      </c>
    </row>
    <row r="1322" spans="1:11" x14ac:dyDescent="0.4">
      <c r="A1322" s="15">
        <v>42107</v>
      </c>
      <c r="B1322" s="26">
        <v>2094.1</v>
      </c>
      <c r="C1322" s="26">
        <v>2099.9699999999998</v>
      </c>
      <c r="D1322" s="26">
        <v>2088.8200000000002</v>
      </c>
      <c r="E1322" s="26">
        <v>2098.92</v>
      </c>
      <c r="F1322" s="26">
        <v>0.53</v>
      </c>
      <c r="G1322" s="27">
        <v>688.17</v>
      </c>
      <c r="H1322" s="27">
        <v>689.54</v>
      </c>
      <c r="I1322" s="27">
        <v>682.72</v>
      </c>
      <c r="J1322" s="27">
        <v>689.39</v>
      </c>
      <c r="K1322" s="27">
        <v>1.08</v>
      </c>
    </row>
    <row r="1323" spans="1:11" x14ac:dyDescent="0.4">
      <c r="A1323" s="15">
        <v>42108</v>
      </c>
      <c r="B1323" s="26">
        <v>2101.7600000000002</v>
      </c>
      <c r="C1323" s="26">
        <v>2111.73</v>
      </c>
      <c r="D1323" s="26">
        <v>2095.9699999999998</v>
      </c>
      <c r="E1323" s="26">
        <v>2111.7199999999998</v>
      </c>
      <c r="F1323" s="26">
        <v>0.61</v>
      </c>
      <c r="G1323" s="27">
        <v>691.82</v>
      </c>
      <c r="H1323" s="27">
        <v>694.9</v>
      </c>
      <c r="I1323" s="27">
        <v>680.53</v>
      </c>
      <c r="J1323" s="27">
        <v>684.97</v>
      </c>
      <c r="K1323" s="27">
        <v>-0.64</v>
      </c>
    </row>
    <row r="1324" spans="1:11" x14ac:dyDescent="0.4">
      <c r="A1324" s="18">
        <v>42109</v>
      </c>
      <c r="B1324" s="28">
        <v>2114.56</v>
      </c>
      <c r="C1324" s="28">
        <v>2122.7199999999998</v>
      </c>
      <c r="D1324" s="28">
        <v>2110.25</v>
      </c>
      <c r="E1324" s="28">
        <v>2119.96</v>
      </c>
      <c r="F1324" s="28">
        <v>0.39</v>
      </c>
      <c r="G1324" s="29">
        <v>689.66</v>
      </c>
      <c r="H1324" s="29">
        <v>694.96</v>
      </c>
      <c r="I1324" s="29">
        <v>688.69</v>
      </c>
      <c r="J1324" s="29">
        <v>694.44</v>
      </c>
      <c r="K1324" s="29">
        <v>1.38</v>
      </c>
    </row>
    <row r="1325" spans="1:11" x14ac:dyDescent="0.4">
      <c r="A1325" s="15">
        <v>42110</v>
      </c>
      <c r="B1325" s="26">
        <v>2134.14</v>
      </c>
      <c r="C1325" s="26">
        <v>2139.9</v>
      </c>
      <c r="D1325" s="26">
        <v>2125.54</v>
      </c>
      <c r="E1325" s="26">
        <v>2139.9</v>
      </c>
      <c r="F1325" s="26">
        <v>0.94</v>
      </c>
      <c r="G1325" s="27">
        <v>699.32</v>
      </c>
      <c r="H1325" s="27">
        <v>699.32</v>
      </c>
      <c r="I1325" s="27">
        <v>692.27</v>
      </c>
      <c r="J1325" s="27">
        <v>698.31</v>
      </c>
      <c r="K1325" s="27">
        <v>0.56000000000000005</v>
      </c>
    </row>
    <row r="1326" spans="1:11" x14ac:dyDescent="0.4">
      <c r="A1326" s="15">
        <v>42111</v>
      </c>
      <c r="B1326" s="26">
        <v>2142.7199999999998</v>
      </c>
      <c r="C1326" s="26">
        <v>2144.7600000000002</v>
      </c>
      <c r="D1326" s="26">
        <v>2134.1</v>
      </c>
      <c r="E1326" s="26">
        <v>2143.5</v>
      </c>
      <c r="F1326" s="26">
        <v>0.17</v>
      </c>
      <c r="G1326" s="27">
        <v>703.45</v>
      </c>
      <c r="H1326" s="27">
        <v>708.23</v>
      </c>
      <c r="I1326" s="27">
        <v>700.18</v>
      </c>
      <c r="J1326" s="27">
        <v>706.9</v>
      </c>
      <c r="K1326" s="27">
        <v>1.23</v>
      </c>
    </row>
    <row r="1327" spans="1:11" x14ac:dyDescent="0.4">
      <c r="A1327" s="15">
        <v>42114</v>
      </c>
      <c r="B1327" s="26">
        <v>2126.5500000000002</v>
      </c>
      <c r="C1327" s="26">
        <v>2146.73</v>
      </c>
      <c r="D1327" s="26">
        <v>2126.5500000000002</v>
      </c>
      <c r="E1327" s="26">
        <v>2146.71</v>
      </c>
      <c r="F1327" s="26">
        <v>0.15</v>
      </c>
      <c r="G1327" s="27">
        <v>700.8</v>
      </c>
      <c r="H1327" s="27">
        <v>707.52</v>
      </c>
      <c r="I1327" s="27">
        <v>700.48</v>
      </c>
      <c r="J1327" s="27">
        <v>706.96</v>
      </c>
      <c r="K1327" s="27">
        <v>0.01</v>
      </c>
    </row>
    <row r="1328" spans="1:11" x14ac:dyDescent="0.4">
      <c r="A1328" s="15">
        <v>42115</v>
      </c>
      <c r="B1328" s="26">
        <v>2153.42</v>
      </c>
      <c r="C1328" s="26">
        <v>2153.84</v>
      </c>
      <c r="D1328" s="26">
        <v>2140.12</v>
      </c>
      <c r="E1328" s="26">
        <v>2144.79</v>
      </c>
      <c r="F1328" s="26">
        <v>-0.09</v>
      </c>
      <c r="G1328" s="27">
        <v>712.89</v>
      </c>
      <c r="H1328" s="27">
        <v>714.74</v>
      </c>
      <c r="I1328" s="27">
        <v>709.88</v>
      </c>
      <c r="J1328" s="27">
        <v>714.52</v>
      </c>
      <c r="K1328" s="27">
        <v>1.07</v>
      </c>
    </row>
    <row r="1329" spans="1:11" x14ac:dyDescent="0.4">
      <c r="A1329" s="18">
        <v>42116</v>
      </c>
      <c r="B1329" s="28">
        <v>2146.59</v>
      </c>
      <c r="C1329" s="28">
        <v>2161.23</v>
      </c>
      <c r="D1329" s="28">
        <v>2125.88</v>
      </c>
      <c r="E1329" s="28">
        <v>2143.89</v>
      </c>
      <c r="F1329" s="28">
        <v>-0.04</v>
      </c>
      <c r="G1329" s="29">
        <v>718.89</v>
      </c>
      <c r="H1329" s="29">
        <v>720.56</v>
      </c>
      <c r="I1329" s="29">
        <v>675.95</v>
      </c>
      <c r="J1329" s="29">
        <v>703.34</v>
      </c>
      <c r="K1329" s="29">
        <v>-1.56</v>
      </c>
    </row>
    <row r="1330" spans="1:11" x14ac:dyDescent="0.4">
      <c r="A1330" s="15">
        <v>42117</v>
      </c>
      <c r="B1330" s="26">
        <v>2156.94</v>
      </c>
      <c r="C1330" s="26">
        <v>2174.7199999999998</v>
      </c>
      <c r="D1330" s="26">
        <v>2139.33</v>
      </c>
      <c r="E1330" s="26">
        <v>2173.41</v>
      </c>
      <c r="F1330" s="26">
        <v>1.38</v>
      </c>
      <c r="G1330" s="27">
        <v>707.82</v>
      </c>
      <c r="H1330" s="27">
        <v>708.06</v>
      </c>
      <c r="I1330" s="27">
        <v>685.99</v>
      </c>
      <c r="J1330" s="27">
        <v>692.48</v>
      </c>
      <c r="K1330" s="27">
        <v>-1.54</v>
      </c>
    </row>
    <row r="1331" spans="1:11" x14ac:dyDescent="0.4">
      <c r="A1331" s="15">
        <v>42118</v>
      </c>
      <c r="B1331" s="26">
        <v>2181.2399999999998</v>
      </c>
      <c r="C1331" s="26">
        <v>2189.54</v>
      </c>
      <c r="D1331" s="26">
        <v>2154.27</v>
      </c>
      <c r="E1331" s="26">
        <v>2159.8000000000002</v>
      </c>
      <c r="F1331" s="26">
        <v>-0.63</v>
      </c>
      <c r="G1331" s="27">
        <v>695.12</v>
      </c>
      <c r="H1331" s="27">
        <v>697.16</v>
      </c>
      <c r="I1331" s="27">
        <v>681.04</v>
      </c>
      <c r="J1331" s="27">
        <v>690.74</v>
      </c>
      <c r="K1331" s="27">
        <v>-0.25</v>
      </c>
    </row>
    <row r="1332" spans="1:11" x14ac:dyDescent="0.4">
      <c r="A1332" s="15">
        <v>42121</v>
      </c>
      <c r="B1332" s="26">
        <v>2169.14</v>
      </c>
      <c r="C1332" s="26">
        <v>2169.14</v>
      </c>
      <c r="D1332" s="26">
        <v>2152.09</v>
      </c>
      <c r="E1332" s="26">
        <v>2157.54</v>
      </c>
      <c r="F1332" s="26">
        <v>-0.1</v>
      </c>
      <c r="G1332" s="27">
        <v>693.79</v>
      </c>
      <c r="H1332" s="27">
        <v>699.55</v>
      </c>
      <c r="I1332" s="27">
        <v>692.84</v>
      </c>
      <c r="J1332" s="27">
        <v>699.39</v>
      </c>
      <c r="K1332" s="27">
        <v>1.25</v>
      </c>
    </row>
    <row r="1333" spans="1:11" x14ac:dyDescent="0.4">
      <c r="A1333" s="15">
        <v>42122</v>
      </c>
      <c r="B1333" s="26">
        <v>2162.5</v>
      </c>
      <c r="C1333" s="26">
        <v>2164.52</v>
      </c>
      <c r="D1333" s="26">
        <v>2144.85</v>
      </c>
      <c r="E1333" s="26">
        <v>2147.67</v>
      </c>
      <c r="F1333" s="26">
        <v>-0.46</v>
      </c>
      <c r="G1333" s="27">
        <v>701.36</v>
      </c>
      <c r="H1333" s="27">
        <v>701.57</v>
      </c>
      <c r="I1333" s="27">
        <v>694.3</v>
      </c>
      <c r="J1333" s="27">
        <v>696.79</v>
      </c>
      <c r="K1333" s="27">
        <v>-0.37</v>
      </c>
    </row>
    <row r="1334" spans="1:11" x14ac:dyDescent="0.4">
      <c r="A1334" s="18">
        <v>42123</v>
      </c>
      <c r="B1334" s="28">
        <v>2155.0100000000002</v>
      </c>
      <c r="C1334" s="28">
        <v>2156.2399999999998</v>
      </c>
      <c r="D1334" s="28">
        <v>2126.36</v>
      </c>
      <c r="E1334" s="28">
        <v>2142.63</v>
      </c>
      <c r="F1334" s="28">
        <v>-0.23</v>
      </c>
      <c r="G1334" s="29">
        <v>699.51</v>
      </c>
      <c r="H1334" s="29">
        <v>699.66</v>
      </c>
      <c r="I1334" s="29">
        <v>689.09</v>
      </c>
      <c r="J1334" s="29">
        <v>695.69</v>
      </c>
      <c r="K1334" s="29">
        <v>-0.16</v>
      </c>
    </row>
    <row r="1335" spans="1:11" x14ac:dyDescent="0.4">
      <c r="A1335" s="15">
        <v>42124</v>
      </c>
      <c r="B1335" s="26">
        <v>2134.94</v>
      </c>
      <c r="C1335" s="26">
        <v>2136.9</v>
      </c>
      <c r="D1335" s="26">
        <v>2121.29</v>
      </c>
      <c r="E1335" s="26">
        <v>2127.17</v>
      </c>
      <c r="F1335" s="26">
        <v>-0.72</v>
      </c>
      <c r="G1335" s="27">
        <v>696.31</v>
      </c>
      <c r="H1335" s="27">
        <v>696.31</v>
      </c>
      <c r="I1335" s="27">
        <v>685.15</v>
      </c>
      <c r="J1335" s="27">
        <v>689.01</v>
      </c>
      <c r="K1335" s="27">
        <v>-0.96</v>
      </c>
    </row>
    <row r="1336" spans="1:11" x14ac:dyDescent="0.4">
      <c r="A1336" s="15">
        <v>42128</v>
      </c>
      <c r="B1336" s="26">
        <v>2134.5100000000002</v>
      </c>
      <c r="C1336" s="26">
        <v>2139.3000000000002</v>
      </c>
      <c r="D1336" s="26">
        <v>2128.7199999999998</v>
      </c>
      <c r="E1336" s="26">
        <v>2132.23</v>
      </c>
      <c r="F1336" s="26">
        <v>0.24</v>
      </c>
      <c r="G1336" s="27">
        <v>690.77</v>
      </c>
      <c r="H1336" s="27">
        <v>690.84</v>
      </c>
      <c r="I1336" s="27">
        <v>676.42</v>
      </c>
      <c r="J1336" s="27">
        <v>677.9</v>
      </c>
      <c r="K1336" s="27">
        <v>-1.61</v>
      </c>
    </row>
    <row r="1337" spans="1:11" x14ac:dyDescent="0.4">
      <c r="A1337" s="15">
        <v>42130</v>
      </c>
      <c r="B1337" s="26">
        <v>2122.0300000000002</v>
      </c>
      <c r="C1337" s="26">
        <v>2123.2199999999998</v>
      </c>
      <c r="D1337" s="26">
        <v>2095.6</v>
      </c>
      <c r="E1337" s="26">
        <v>2104.58</v>
      </c>
      <c r="F1337" s="26">
        <v>-1.3</v>
      </c>
      <c r="G1337" s="27">
        <v>672.95</v>
      </c>
      <c r="H1337" s="27">
        <v>674.22</v>
      </c>
      <c r="I1337" s="27">
        <v>661.82</v>
      </c>
      <c r="J1337" s="27">
        <v>665.94</v>
      </c>
      <c r="K1337" s="27">
        <v>-1.76</v>
      </c>
    </row>
    <row r="1338" spans="1:11" x14ac:dyDescent="0.4">
      <c r="A1338" s="15">
        <v>42131</v>
      </c>
      <c r="B1338" s="26">
        <v>2098.48</v>
      </c>
      <c r="C1338" s="26">
        <v>2099.44</v>
      </c>
      <c r="D1338" s="26">
        <v>2067.9899999999998</v>
      </c>
      <c r="E1338" s="26">
        <v>2091</v>
      </c>
      <c r="F1338" s="26">
        <v>-0.65</v>
      </c>
      <c r="G1338" s="27">
        <v>667.01</v>
      </c>
      <c r="H1338" s="27">
        <v>673.12</v>
      </c>
      <c r="I1338" s="27">
        <v>654.01</v>
      </c>
      <c r="J1338" s="27">
        <v>673.08</v>
      </c>
      <c r="K1338" s="27">
        <v>1.07</v>
      </c>
    </row>
    <row r="1339" spans="1:11" x14ac:dyDescent="0.4">
      <c r="A1339" s="18">
        <v>42132</v>
      </c>
      <c r="B1339" s="28">
        <v>2090.19</v>
      </c>
      <c r="C1339" s="28">
        <v>2094.06</v>
      </c>
      <c r="D1339" s="28">
        <v>2082.7199999999998</v>
      </c>
      <c r="E1339" s="28">
        <v>2085.52</v>
      </c>
      <c r="F1339" s="28">
        <v>-0.26</v>
      </c>
      <c r="G1339" s="29">
        <v>675.83</v>
      </c>
      <c r="H1339" s="29">
        <v>684.38</v>
      </c>
      <c r="I1339" s="29">
        <v>674.64</v>
      </c>
      <c r="J1339" s="29">
        <v>681.69</v>
      </c>
      <c r="K1339" s="29">
        <v>1.28</v>
      </c>
    </row>
    <row r="1340" spans="1:11" x14ac:dyDescent="0.4">
      <c r="A1340" s="15">
        <v>42135</v>
      </c>
      <c r="B1340" s="26">
        <v>2106.12</v>
      </c>
      <c r="C1340" s="26">
        <v>2110.79</v>
      </c>
      <c r="D1340" s="26">
        <v>2097.38</v>
      </c>
      <c r="E1340" s="26">
        <v>2097.38</v>
      </c>
      <c r="F1340" s="26">
        <v>0.56999999999999995</v>
      </c>
      <c r="G1340" s="27">
        <v>687.81</v>
      </c>
      <c r="H1340" s="27">
        <v>692.32</v>
      </c>
      <c r="I1340" s="27">
        <v>685.61</v>
      </c>
      <c r="J1340" s="27">
        <v>692.29</v>
      </c>
      <c r="K1340" s="27">
        <v>1.55</v>
      </c>
    </row>
    <row r="1341" spans="1:11" x14ac:dyDescent="0.4">
      <c r="A1341" s="15">
        <v>42136</v>
      </c>
      <c r="B1341" s="26">
        <v>2100.63</v>
      </c>
      <c r="C1341" s="26">
        <v>2101.7199999999998</v>
      </c>
      <c r="D1341" s="26">
        <v>2088.64</v>
      </c>
      <c r="E1341" s="26">
        <v>2096.77</v>
      </c>
      <c r="F1341" s="26">
        <v>-0.03</v>
      </c>
      <c r="G1341" s="27">
        <v>694.8</v>
      </c>
      <c r="H1341" s="27">
        <v>697.99</v>
      </c>
      <c r="I1341" s="27">
        <v>685.89</v>
      </c>
      <c r="J1341" s="27">
        <v>686.74</v>
      </c>
      <c r="K1341" s="27">
        <v>-0.8</v>
      </c>
    </row>
    <row r="1342" spans="1:11" x14ac:dyDescent="0.4">
      <c r="A1342" s="15">
        <v>42137</v>
      </c>
      <c r="B1342" s="26">
        <v>2100.1</v>
      </c>
      <c r="C1342" s="26">
        <v>2115.36</v>
      </c>
      <c r="D1342" s="26">
        <v>2100.08</v>
      </c>
      <c r="E1342" s="26">
        <v>2114.16</v>
      </c>
      <c r="F1342" s="26">
        <v>0.83</v>
      </c>
      <c r="G1342" s="27">
        <v>687.75</v>
      </c>
      <c r="H1342" s="27">
        <v>693.3</v>
      </c>
      <c r="I1342" s="27">
        <v>681.3</v>
      </c>
      <c r="J1342" s="27">
        <v>692.23</v>
      </c>
      <c r="K1342" s="27">
        <v>0.8</v>
      </c>
    </row>
    <row r="1343" spans="1:11" x14ac:dyDescent="0.4">
      <c r="A1343" s="15">
        <v>42138</v>
      </c>
      <c r="B1343" s="26">
        <v>2115.59</v>
      </c>
      <c r="C1343" s="26">
        <v>2121.6799999999998</v>
      </c>
      <c r="D1343" s="26">
        <v>2111.7199999999998</v>
      </c>
      <c r="E1343" s="26">
        <v>2120.33</v>
      </c>
      <c r="F1343" s="26">
        <v>0.28999999999999998</v>
      </c>
      <c r="G1343" s="27">
        <v>695.11</v>
      </c>
      <c r="H1343" s="27">
        <v>699.34</v>
      </c>
      <c r="I1343" s="27">
        <v>693.43</v>
      </c>
      <c r="J1343" s="27">
        <v>699.27</v>
      </c>
      <c r="K1343" s="27">
        <v>1.02</v>
      </c>
    </row>
    <row r="1344" spans="1:11" x14ac:dyDescent="0.4">
      <c r="A1344" s="18">
        <v>42139</v>
      </c>
      <c r="B1344" s="28">
        <v>2132.5300000000002</v>
      </c>
      <c r="C1344" s="28">
        <v>2134.36</v>
      </c>
      <c r="D1344" s="28">
        <v>2104.77</v>
      </c>
      <c r="E1344" s="28">
        <v>2106.5</v>
      </c>
      <c r="F1344" s="28">
        <v>-0.65</v>
      </c>
      <c r="G1344" s="29">
        <v>705.15</v>
      </c>
      <c r="H1344" s="29">
        <v>708.08</v>
      </c>
      <c r="I1344" s="29">
        <v>702.79</v>
      </c>
      <c r="J1344" s="29">
        <v>705.4</v>
      </c>
      <c r="K1344" s="29">
        <v>0.88</v>
      </c>
    </row>
    <row r="1345" spans="1:11" x14ac:dyDescent="0.4">
      <c r="A1345" s="15">
        <v>42142</v>
      </c>
      <c r="B1345" s="26">
        <v>2108.15</v>
      </c>
      <c r="C1345" s="26">
        <v>2113.7199999999998</v>
      </c>
      <c r="D1345" s="26">
        <v>2099.48</v>
      </c>
      <c r="E1345" s="26">
        <v>2113.7199999999998</v>
      </c>
      <c r="F1345" s="26">
        <v>0.34</v>
      </c>
      <c r="G1345" s="27">
        <v>707.73</v>
      </c>
      <c r="H1345" s="27">
        <v>707.73</v>
      </c>
      <c r="I1345" s="27">
        <v>700.18</v>
      </c>
      <c r="J1345" s="27">
        <v>703.25</v>
      </c>
      <c r="K1345" s="27">
        <v>-0.3</v>
      </c>
    </row>
    <row r="1346" spans="1:11" x14ac:dyDescent="0.4">
      <c r="A1346" s="15">
        <v>42143</v>
      </c>
      <c r="B1346" s="26">
        <v>2114.29</v>
      </c>
      <c r="C1346" s="26">
        <v>2126.89</v>
      </c>
      <c r="D1346" s="26">
        <v>2107.62</v>
      </c>
      <c r="E1346" s="26">
        <v>2120.85</v>
      </c>
      <c r="F1346" s="26">
        <v>0.34</v>
      </c>
      <c r="G1346" s="27">
        <v>707.26</v>
      </c>
      <c r="H1346" s="27">
        <v>707.35</v>
      </c>
      <c r="I1346" s="27">
        <v>704.62</v>
      </c>
      <c r="J1346" s="27">
        <v>706.79</v>
      </c>
      <c r="K1346" s="27">
        <v>0.5</v>
      </c>
    </row>
    <row r="1347" spans="1:11" x14ac:dyDescent="0.4">
      <c r="A1347" s="15">
        <v>42144</v>
      </c>
      <c r="B1347" s="26">
        <v>2128.0100000000002</v>
      </c>
      <c r="C1347" s="26">
        <v>2140.2399999999998</v>
      </c>
      <c r="D1347" s="26">
        <v>2125.4899999999998</v>
      </c>
      <c r="E1347" s="26">
        <v>2139.54</v>
      </c>
      <c r="F1347" s="26">
        <v>0.88</v>
      </c>
      <c r="G1347" s="27">
        <v>709.71</v>
      </c>
      <c r="H1347" s="27">
        <v>714.09</v>
      </c>
      <c r="I1347" s="27">
        <v>709.68</v>
      </c>
      <c r="J1347" s="27">
        <v>713.95</v>
      </c>
      <c r="K1347" s="27">
        <v>1.01</v>
      </c>
    </row>
    <row r="1348" spans="1:11" x14ac:dyDescent="0.4">
      <c r="A1348" s="15">
        <v>42145</v>
      </c>
      <c r="B1348" s="26">
        <v>2139.6799999999998</v>
      </c>
      <c r="C1348" s="26">
        <v>2140.6</v>
      </c>
      <c r="D1348" s="26">
        <v>2121.4899999999998</v>
      </c>
      <c r="E1348" s="26">
        <v>2122.81</v>
      </c>
      <c r="F1348" s="26">
        <v>-0.78</v>
      </c>
      <c r="G1348" s="27">
        <v>718.98</v>
      </c>
      <c r="H1348" s="27">
        <v>719.27</v>
      </c>
      <c r="I1348" s="27">
        <v>708.55</v>
      </c>
      <c r="J1348" s="27">
        <v>715.64</v>
      </c>
      <c r="K1348" s="27">
        <v>0.24</v>
      </c>
    </row>
    <row r="1349" spans="1:11" x14ac:dyDescent="0.4">
      <c r="A1349" s="18">
        <v>42146</v>
      </c>
      <c r="B1349" s="28">
        <v>2131.11</v>
      </c>
      <c r="C1349" s="28">
        <v>2146.1</v>
      </c>
      <c r="D1349" s="28">
        <v>2126.88</v>
      </c>
      <c r="E1349" s="28">
        <v>2146.1</v>
      </c>
      <c r="F1349" s="28">
        <v>1.1000000000000001</v>
      </c>
      <c r="G1349" s="29">
        <v>718.99</v>
      </c>
      <c r="H1349" s="29">
        <v>719.02</v>
      </c>
      <c r="I1349" s="29">
        <v>711.58</v>
      </c>
      <c r="J1349" s="29">
        <v>713.54</v>
      </c>
      <c r="K1349" s="29">
        <v>-0.28999999999999998</v>
      </c>
    </row>
    <row r="1350" spans="1:11" x14ac:dyDescent="0.4">
      <c r="A1350" s="15">
        <v>42150</v>
      </c>
      <c r="B1350" s="26">
        <v>2146.4699999999998</v>
      </c>
      <c r="C1350" s="26">
        <v>2148.6999999999998</v>
      </c>
      <c r="D1350" s="26">
        <v>2130.3000000000002</v>
      </c>
      <c r="E1350" s="26">
        <v>2143.5</v>
      </c>
      <c r="F1350" s="26">
        <v>-0.12</v>
      </c>
      <c r="G1350" s="27">
        <v>715.91</v>
      </c>
      <c r="H1350" s="27">
        <v>715.91</v>
      </c>
      <c r="I1350" s="27">
        <v>705</v>
      </c>
      <c r="J1350" s="27">
        <v>708.66</v>
      </c>
      <c r="K1350" s="27">
        <v>-0.68</v>
      </c>
    </row>
    <row r="1351" spans="1:11" x14ac:dyDescent="0.4">
      <c r="A1351" s="15">
        <v>42151</v>
      </c>
      <c r="B1351" s="26">
        <v>2133.4899999999998</v>
      </c>
      <c r="C1351" s="26">
        <v>2134.9499999999998</v>
      </c>
      <c r="D1351" s="26">
        <v>2103.64</v>
      </c>
      <c r="E1351" s="26">
        <v>2107.5</v>
      </c>
      <c r="F1351" s="26">
        <v>-1.68</v>
      </c>
      <c r="G1351" s="27">
        <v>705.7</v>
      </c>
      <c r="H1351" s="27">
        <v>705.7</v>
      </c>
      <c r="I1351" s="27">
        <v>696.08</v>
      </c>
      <c r="J1351" s="27">
        <v>699.19</v>
      </c>
      <c r="K1351" s="27">
        <v>-1.34</v>
      </c>
    </row>
    <row r="1352" spans="1:11" x14ac:dyDescent="0.4">
      <c r="A1352" s="15">
        <v>42152</v>
      </c>
      <c r="B1352" s="26">
        <v>2117.77</v>
      </c>
      <c r="C1352" s="26">
        <v>2123.52</v>
      </c>
      <c r="D1352" s="26">
        <v>2110.89</v>
      </c>
      <c r="E1352" s="26">
        <v>2110.89</v>
      </c>
      <c r="F1352" s="26">
        <v>0.16</v>
      </c>
      <c r="G1352" s="27">
        <v>706.47</v>
      </c>
      <c r="H1352" s="27">
        <v>711.21</v>
      </c>
      <c r="I1352" s="27">
        <v>704.62</v>
      </c>
      <c r="J1352" s="27">
        <v>709.01</v>
      </c>
      <c r="K1352" s="27">
        <v>1.4</v>
      </c>
    </row>
    <row r="1353" spans="1:11" x14ac:dyDescent="0.4">
      <c r="A1353" s="15">
        <v>42153</v>
      </c>
      <c r="B1353" s="26">
        <v>2109.38</v>
      </c>
      <c r="C1353" s="26">
        <v>2123.39</v>
      </c>
      <c r="D1353" s="26">
        <v>2106.6999999999998</v>
      </c>
      <c r="E1353" s="26">
        <v>2114.8000000000002</v>
      </c>
      <c r="F1353" s="26">
        <v>0.19</v>
      </c>
      <c r="G1353" s="27">
        <v>710.62</v>
      </c>
      <c r="H1353" s="27">
        <v>717.2</v>
      </c>
      <c r="I1353" s="27">
        <v>710.5</v>
      </c>
      <c r="J1353" s="27">
        <v>711.39</v>
      </c>
      <c r="K1353" s="27">
        <v>0.34</v>
      </c>
    </row>
    <row r="1354" spans="1:11" x14ac:dyDescent="0.4">
      <c r="A1354" s="18">
        <v>42156</v>
      </c>
      <c r="B1354" s="28">
        <v>2110.12</v>
      </c>
      <c r="C1354" s="28">
        <v>2110.88</v>
      </c>
      <c r="D1354" s="28">
        <v>2086</v>
      </c>
      <c r="E1354" s="28">
        <v>2102.37</v>
      </c>
      <c r="F1354" s="28">
        <v>-0.59</v>
      </c>
      <c r="G1354" s="29">
        <v>714.09</v>
      </c>
      <c r="H1354" s="29">
        <v>715.91</v>
      </c>
      <c r="I1354" s="29">
        <v>700.9</v>
      </c>
      <c r="J1354" s="29">
        <v>715.73</v>
      </c>
      <c r="K1354" s="29">
        <v>0.61</v>
      </c>
    </row>
    <row r="1355" spans="1:11" x14ac:dyDescent="0.4">
      <c r="A1355" s="15">
        <v>42157</v>
      </c>
      <c r="B1355" s="26">
        <v>2102.62</v>
      </c>
      <c r="C1355" s="26">
        <v>2107.17</v>
      </c>
      <c r="D1355" s="26">
        <v>2076.16</v>
      </c>
      <c r="E1355" s="26">
        <v>2078.64</v>
      </c>
      <c r="F1355" s="26">
        <v>-1.1299999999999999</v>
      </c>
      <c r="G1355" s="27">
        <v>718</v>
      </c>
      <c r="H1355" s="27">
        <v>718.58</v>
      </c>
      <c r="I1355" s="27">
        <v>704.77</v>
      </c>
      <c r="J1355" s="27">
        <v>704.77</v>
      </c>
      <c r="K1355" s="27">
        <v>-1.53</v>
      </c>
    </row>
    <row r="1356" spans="1:11" x14ac:dyDescent="0.4">
      <c r="A1356" s="15">
        <v>42158</v>
      </c>
      <c r="B1356" s="26">
        <v>2078.5100000000002</v>
      </c>
      <c r="C1356" s="26">
        <v>2087.9499999999998</v>
      </c>
      <c r="D1356" s="26">
        <v>2059.34</v>
      </c>
      <c r="E1356" s="26">
        <v>2063.16</v>
      </c>
      <c r="F1356" s="26">
        <v>-0.74</v>
      </c>
      <c r="G1356" s="27">
        <v>703.5</v>
      </c>
      <c r="H1356" s="27">
        <v>710.97</v>
      </c>
      <c r="I1356" s="27">
        <v>693.27</v>
      </c>
      <c r="J1356" s="27">
        <v>696.97</v>
      </c>
      <c r="K1356" s="27">
        <v>-1.1100000000000001</v>
      </c>
    </row>
    <row r="1357" spans="1:11" x14ac:dyDescent="0.4">
      <c r="A1357" s="15">
        <v>42159</v>
      </c>
      <c r="B1357" s="26">
        <v>2070.4899999999998</v>
      </c>
      <c r="C1357" s="26">
        <v>2082.6</v>
      </c>
      <c r="D1357" s="26">
        <v>2062.75</v>
      </c>
      <c r="E1357" s="26">
        <v>2072.86</v>
      </c>
      <c r="F1357" s="26">
        <v>0.47</v>
      </c>
      <c r="G1357" s="27">
        <v>702.13</v>
      </c>
      <c r="H1357" s="27">
        <v>704.57</v>
      </c>
      <c r="I1357" s="27">
        <v>700.61</v>
      </c>
      <c r="J1357" s="27">
        <v>704.56</v>
      </c>
      <c r="K1357" s="27">
        <v>1.0900000000000001</v>
      </c>
    </row>
    <row r="1358" spans="1:11" x14ac:dyDescent="0.4">
      <c r="A1358" s="15">
        <v>42160</v>
      </c>
      <c r="B1358" s="26">
        <v>2062.2199999999998</v>
      </c>
      <c r="C1358" s="26">
        <v>2075.02</v>
      </c>
      <c r="D1358" s="26">
        <v>2060.91</v>
      </c>
      <c r="E1358" s="26">
        <v>2068.1</v>
      </c>
      <c r="F1358" s="26">
        <v>-0.23</v>
      </c>
      <c r="G1358" s="27">
        <v>701.28</v>
      </c>
      <c r="H1358" s="27">
        <v>708.23</v>
      </c>
      <c r="I1358" s="27">
        <v>700.91</v>
      </c>
      <c r="J1358" s="27">
        <v>707.27</v>
      </c>
      <c r="K1358" s="27">
        <v>0.38</v>
      </c>
    </row>
    <row r="1359" spans="1:11" x14ac:dyDescent="0.4">
      <c r="A1359" s="18">
        <v>42163</v>
      </c>
      <c r="B1359" s="28">
        <v>2068.5100000000002</v>
      </c>
      <c r="C1359" s="28">
        <v>2068.5100000000002</v>
      </c>
      <c r="D1359" s="28">
        <v>2056.5</v>
      </c>
      <c r="E1359" s="28">
        <v>2065.19</v>
      </c>
      <c r="F1359" s="28">
        <v>-0.14000000000000001</v>
      </c>
      <c r="G1359" s="29">
        <v>711.36</v>
      </c>
      <c r="H1359" s="29">
        <v>716.61</v>
      </c>
      <c r="I1359" s="29">
        <v>708.36</v>
      </c>
      <c r="J1359" s="29">
        <v>716.43</v>
      </c>
      <c r="K1359" s="29">
        <v>1.3</v>
      </c>
    </row>
    <row r="1360" spans="1:11" x14ac:dyDescent="0.4">
      <c r="A1360" s="15">
        <v>42164</v>
      </c>
      <c r="B1360" s="26">
        <v>2063.4</v>
      </c>
      <c r="C1360" s="26">
        <v>2073.75</v>
      </c>
      <c r="D1360" s="26">
        <v>2057.21</v>
      </c>
      <c r="E1360" s="26">
        <v>2064.0300000000002</v>
      </c>
      <c r="F1360" s="26">
        <v>-0.06</v>
      </c>
      <c r="G1360" s="27">
        <v>718.32</v>
      </c>
      <c r="H1360" s="27">
        <v>722.52</v>
      </c>
      <c r="I1360" s="27">
        <v>718.1</v>
      </c>
      <c r="J1360" s="27">
        <v>722.51</v>
      </c>
      <c r="K1360" s="27">
        <v>0.85</v>
      </c>
    </row>
    <row r="1361" spans="1:11" x14ac:dyDescent="0.4">
      <c r="A1361" s="15">
        <v>42165</v>
      </c>
      <c r="B1361" s="26">
        <v>2079.13</v>
      </c>
      <c r="C1361" s="26">
        <v>2080.0300000000002</v>
      </c>
      <c r="D1361" s="26">
        <v>2049.13</v>
      </c>
      <c r="E1361" s="26">
        <v>2051.3200000000002</v>
      </c>
      <c r="F1361" s="26">
        <v>-0.62</v>
      </c>
      <c r="G1361" s="27">
        <v>726.63</v>
      </c>
      <c r="H1361" s="27">
        <v>727.34</v>
      </c>
      <c r="I1361" s="27">
        <v>713.07</v>
      </c>
      <c r="J1361" s="27">
        <v>718.23</v>
      </c>
      <c r="K1361" s="27">
        <v>-0.59</v>
      </c>
    </row>
    <row r="1362" spans="1:11" x14ac:dyDescent="0.4">
      <c r="A1362" s="15">
        <v>42166</v>
      </c>
      <c r="B1362" s="26">
        <v>2065.0700000000002</v>
      </c>
      <c r="C1362" s="26">
        <v>2065.0700000000002</v>
      </c>
      <c r="D1362" s="26">
        <v>2051.1</v>
      </c>
      <c r="E1362" s="26">
        <v>2056.61</v>
      </c>
      <c r="F1362" s="26">
        <v>0.26</v>
      </c>
      <c r="G1362" s="27">
        <v>724.38</v>
      </c>
      <c r="H1362" s="27">
        <v>724.57</v>
      </c>
      <c r="I1362" s="27">
        <v>716.45</v>
      </c>
      <c r="J1362" s="27">
        <v>717</v>
      </c>
      <c r="K1362" s="27">
        <v>-0.17</v>
      </c>
    </row>
    <row r="1363" spans="1:11" x14ac:dyDescent="0.4">
      <c r="A1363" s="15">
        <v>42167</v>
      </c>
      <c r="B1363" s="26">
        <v>2068.4499999999998</v>
      </c>
      <c r="C1363" s="26">
        <v>2074.7800000000002</v>
      </c>
      <c r="D1363" s="26">
        <v>2044.87</v>
      </c>
      <c r="E1363" s="26">
        <v>2052.17</v>
      </c>
      <c r="F1363" s="26">
        <v>-0.22</v>
      </c>
      <c r="G1363" s="27">
        <v>720.09</v>
      </c>
      <c r="H1363" s="27">
        <v>722.4</v>
      </c>
      <c r="I1363" s="27">
        <v>708.23</v>
      </c>
      <c r="J1363" s="27">
        <v>712.4</v>
      </c>
      <c r="K1363" s="27">
        <v>-0.64</v>
      </c>
    </row>
    <row r="1364" spans="1:11" x14ac:dyDescent="0.4">
      <c r="A1364" s="18">
        <v>42170</v>
      </c>
      <c r="B1364" s="28">
        <v>2041.07</v>
      </c>
      <c r="C1364" s="28">
        <v>2049.6799999999998</v>
      </c>
      <c r="D1364" s="28">
        <v>2033.72</v>
      </c>
      <c r="E1364" s="28">
        <v>2042.32</v>
      </c>
      <c r="F1364" s="28">
        <v>-0.48</v>
      </c>
      <c r="G1364" s="29">
        <v>709.71</v>
      </c>
      <c r="H1364" s="29">
        <v>714.92</v>
      </c>
      <c r="I1364" s="29">
        <v>704.95</v>
      </c>
      <c r="J1364" s="29">
        <v>705.85</v>
      </c>
      <c r="K1364" s="29">
        <v>-0.92</v>
      </c>
    </row>
    <row r="1365" spans="1:11" x14ac:dyDescent="0.4">
      <c r="A1365" s="15">
        <v>42171</v>
      </c>
      <c r="B1365" s="26">
        <v>2045.01</v>
      </c>
      <c r="C1365" s="26">
        <v>2045.77</v>
      </c>
      <c r="D1365" s="26">
        <v>2008.46</v>
      </c>
      <c r="E1365" s="26">
        <v>2028.72</v>
      </c>
      <c r="F1365" s="26">
        <v>-0.67</v>
      </c>
      <c r="G1365" s="27">
        <v>706.84</v>
      </c>
      <c r="H1365" s="27">
        <v>708.73</v>
      </c>
      <c r="I1365" s="27">
        <v>690.8</v>
      </c>
      <c r="J1365" s="27">
        <v>706.28</v>
      </c>
      <c r="K1365" s="27">
        <v>0.06</v>
      </c>
    </row>
    <row r="1366" spans="1:11" x14ac:dyDescent="0.4">
      <c r="A1366" s="15">
        <v>42172</v>
      </c>
      <c r="B1366" s="26">
        <v>2035.48</v>
      </c>
      <c r="C1366" s="26">
        <v>2037.12</v>
      </c>
      <c r="D1366" s="26">
        <v>2021.5</v>
      </c>
      <c r="E1366" s="26">
        <v>2034.86</v>
      </c>
      <c r="F1366" s="26">
        <v>0.3</v>
      </c>
      <c r="G1366" s="27">
        <v>710.54</v>
      </c>
      <c r="H1366" s="27">
        <v>718.63</v>
      </c>
      <c r="I1366" s="27">
        <v>705.62</v>
      </c>
      <c r="J1366" s="27">
        <v>718.61</v>
      </c>
      <c r="K1366" s="27">
        <v>1.75</v>
      </c>
    </row>
    <row r="1367" spans="1:11" x14ac:dyDescent="0.4">
      <c r="A1367" s="15">
        <v>42173</v>
      </c>
      <c r="B1367" s="26">
        <v>2046.19</v>
      </c>
      <c r="C1367" s="26">
        <v>2052</v>
      </c>
      <c r="D1367" s="26">
        <v>2036.78</v>
      </c>
      <c r="E1367" s="26">
        <v>2041.88</v>
      </c>
      <c r="F1367" s="26">
        <v>0.34</v>
      </c>
      <c r="G1367" s="27">
        <v>724.43</v>
      </c>
      <c r="H1367" s="27">
        <v>726.84</v>
      </c>
      <c r="I1367" s="27">
        <v>722.6</v>
      </c>
      <c r="J1367" s="27">
        <v>725.2</v>
      </c>
      <c r="K1367" s="27">
        <v>0.92</v>
      </c>
    </row>
    <row r="1368" spans="1:11" x14ac:dyDescent="0.4">
      <c r="A1368" s="15">
        <v>42174</v>
      </c>
      <c r="B1368" s="26">
        <v>2056.54</v>
      </c>
      <c r="C1368" s="26">
        <v>2057.71</v>
      </c>
      <c r="D1368" s="26">
        <v>2044.71</v>
      </c>
      <c r="E1368" s="26">
        <v>2046.96</v>
      </c>
      <c r="F1368" s="26">
        <v>0.25</v>
      </c>
      <c r="G1368" s="27">
        <v>730.92</v>
      </c>
      <c r="H1368" s="27">
        <v>731.06</v>
      </c>
      <c r="I1368" s="27">
        <v>723.07</v>
      </c>
      <c r="J1368" s="27">
        <v>729.92</v>
      </c>
      <c r="K1368" s="27">
        <v>0.65</v>
      </c>
    </row>
    <row r="1369" spans="1:11" x14ac:dyDescent="0.4">
      <c r="A1369" s="18">
        <v>42177</v>
      </c>
      <c r="B1369" s="28">
        <v>2059.6</v>
      </c>
      <c r="C1369" s="28">
        <v>2068.0700000000002</v>
      </c>
      <c r="D1369" s="28">
        <v>2050.3000000000002</v>
      </c>
      <c r="E1369" s="28">
        <v>2055.16</v>
      </c>
      <c r="F1369" s="28">
        <v>0.4</v>
      </c>
      <c r="G1369" s="29">
        <v>735.12</v>
      </c>
      <c r="H1369" s="29">
        <v>736.42</v>
      </c>
      <c r="I1369" s="29">
        <v>731.46</v>
      </c>
      <c r="J1369" s="29">
        <v>734.61</v>
      </c>
      <c r="K1369" s="29">
        <v>0.64</v>
      </c>
    </row>
    <row r="1370" spans="1:11" x14ac:dyDescent="0.4">
      <c r="A1370" s="15">
        <v>42178</v>
      </c>
      <c r="B1370" s="26">
        <v>2071.3000000000002</v>
      </c>
      <c r="C1370" s="26">
        <v>2086.09</v>
      </c>
      <c r="D1370" s="26">
        <v>2066.21</v>
      </c>
      <c r="E1370" s="26">
        <v>2081.1999999999998</v>
      </c>
      <c r="F1370" s="26">
        <v>1.27</v>
      </c>
      <c r="G1370" s="27">
        <v>740.57</v>
      </c>
      <c r="H1370" s="27">
        <v>740.87</v>
      </c>
      <c r="I1370" s="27">
        <v>735.95</v>
      </c>
      <c r="J1370" s="27">
        <v>739.82</v>
      </c>
      <c r="K1370" s="27">
        <v>0.71</v>
      </c>
    </row>
    <row r="1371" spans="1:11" x14ac:dyDescent="0.4">
      <c r="A1371" s="15">
        <v>42179</v>
      </c>
      <c r="B1371" s="26">
        <v>2086.69</v>
      </c>
      <c r="C1371" s="26">
        <v>2087.6799999999998</v>
      </c>
      <c r="D1371" s="26">
        <v>2076.7800000000002</v>
      </c>
      <c r="E1371" s="26">
        <v>2085.5300000000002</v>
      </c>
      <c r="F1371" s="26">
        <v>0.21</v>
      </c>
      <c r="G1371" s="27">
        <v>743.17</v>
      </c>
      <c r="H1371" s="27">
        <v>747.08</v>
      </c>
      <c r="I1371" s="27">
        <v>740.65</v>
      </c>
      <c r="J1371" s="27">
        <v>746.62</v>
      </c>
      <c r="K1371" s="27">
        <v>0.92</v>
      </c>
    </row>
    <row r="1372" spans="1:11" x14ac:dyDescent="0.4">
      <c r="A1372" s="15">
        <v>42180</v>
      </c>
      <c r="B1372" s="26">
        <v>2077.84</v>
      </c>
      <c r="C1372" s="26">
        <v>2088.16</v>
      </c>
      <c r="D1372" s="26">
        <v>2073.9499999999998</v>
      </c>
      <c r="E1372" s="26">
        <v>2085.06</v>
      </c>
      <c r="F1372" s="26">
        <v>-0.02</v>
      </c>
      <c r="G1372" s="27">
        <v>747.71</v>
      </c>
      <c r="H1372" s="27">
        <v>753.99</v>
      </c>
      <c r="I1372" s="27">
        <v>746.23</v>
      </c>
      <c r="J1372" s="27">
        <v>753.66</v>
      </c>
      <c r="K1372" s="27">
        <v>0.94</v>
      </c>
    </row>
    <row r="1373" spans="1:11" x14ac:dyDescent="0.4">
      <c r="A1373" s="15">
        <v>42181</v>
      </c>
      <c r="B1373" s="26">
        <v>2083.4</v>
      </c>
      <c r="C1373" s="26">
        <v>2097.0100000000002</v>
      </c>
      <c r="D1373" s="26">
        <v>2080.79</v>
      </c>
      <c r="E1373" s="26">
        <v>2090.2600000000002</v>
      </c>
      <c r="F1373" s="26">
        <v>0.25</v>
      </c>
      <c r="G1373" s="27">
        <v>756.46</v>
      </c>
      <c r="H1373" s="27">
        <v>757.98</v>
      </c>
      <c r="I1373" s="27">
        <v>750.48</v>
      </c>
      <c r="J1373" s="27">
        <v>750.5</v>
      </c>
      <c r="K1373" s="27">
        <v>-0.42</v>
      </c>
    </row>
    <row r="1374" spans="1:11" x14ac:dyDescent="0.4">
      <c r="A1374" s="18">
        <v>42184</v>
      </c>
      <c r="B1374" s="28">
        <v>2056.44</v>
      </c>
      <c r="C1374" s="28">
        <v>2068.85</v>
      </c>
      <c r="D1374" s="28">
        <v>2054.33</v>
      </c>
      <c r="E1374" s="28">
        <v>2060.4899999999998</v>
      </c>
      <c r="F1374" s="28">
        <v>-1.42</v>
      </c>
      <c r="G1374" s="29">
        <v>733.07</v>
      </c>
      <c r="H1374" s="29">
        <v>746.62</v>
      </c>
      <c r="I1374" s="29">
        <v>731.84</v>
      </c>
      <c r="J1374" s="29">
        <v>733.04</v>
      </c>
      <c r="K1374" s="29">
        <v>-2.33</v>
      </c>
    </row>
    <row r="1375" spans="1:11" x14ac:dyDescent="0.4">
      <c r="A1375" s="15">
        <v>42185</v>
      </c>
      <c r="B1375" s="26">
        <v>2054.83</v>
      </c>
      <c r="C1375" s="26">
        <v>2075.02</v>
      </c>
      <c r="D1375" s="26">
        <v>2049.44</v>
      </c>
      <c r="E1375" s="26">
        <v>2074.1999999999998</v>
      </c>
      <c r="F1375" s="26">
        <v>0.67</v>
      </c>
      <c r="G1375" s="27">
        <v>730.29</v>
      </c>
      <c r="H1375" s="27">
        <v>742.34</v>
      </c>
      <c r="I1375" s="27">
        <v>714.51</v>
      </c>
      <c r="J1375" s="27">
        <v>742.27</v>
      </c>
      <c r="K1375" s="27">
        <v>1.26</v>
      </c>
    </row>
    <row r="1376" spans="1:11" x14ac:dyDescent="0.4">
      <c r="A1376" s="15">
        <v>42186</v>
      </c>
      <c r="B1376" s="26">
        <v>2077.27</v>
      </c>
      <c r="C1376" s="26">
        <v>2100.34</v>
      </c>
      <c r="D1376" s="26">
        <v>2072.54</v>
      </c>
      <c r="E1376" s="26">
        <v>2097.89</v>
      </c>
      <c r="F1376" s="26">
        <v>1.1399999999999999</v>
      </c>
      <c r="G1376" s="27">
        <v>747.48</v>
      </c>
      <c r="H1376" s="27">
        <v>760.76</v>
      </c>
      <c r="I1376" s="27">
        <v>747.48</v>
      </c>
      <c r="J1376" s="27">
        <v>760.67</v>
      </c>
      <c r="K1376" s="27">
        <v>2.48</v>
      </c>
    </row>
    <row r="1377" spans="1:11" x14ac:dyDescent="0.4">
      <c r="A1377" s="15">
        <v>42187</v>
      </c>
      <c r="B1377" s="26">
        <v>2107.11</v>
      </c>
      <c r="C1377" s="26">
        <v>2110.81</v>
      </c>
      <c r="D1377" s="26">
        <v>2098.7600000000002</v>
      </c>
      <c r="E1377" s="26">
        <v>2107.33</v>
      </c>
      <c r="F1377" s="26">
        <v>0.45</v>
      </c>
      <c r="G1377" s="27">
        <v>766.58</v>
      </c>
      <c r="H1377" s="27">
        <v>769.76</v>
      </c>
      <c r="I1377" s="27">
        <v>764.97</v>
      </c>
      <c r="J1377" s="27">
        <v>768.67</v>
      </c>
      <c r="K1377" s="27">
        <v>1.05</v>
      </c>
    </row>
    <row r="1378" spans="1:11" x14ac:dyDescent="0.4">
      <c r="A1378" s="15">
        <v>42188</v>
      </c>
      <c r="B1378" s="26">
        <v>2107.5100000000002</v>
      </c>
      <c r="C1378" s="26">
        <v>2109.6799999999998</v>
      </c>
      <c r="D1378" s="26">
        <v>2094.02</v>
      </c>
      <c r="E1378" s="26">
        <v>2104.41</v>
      </c>
      <c r="F1378" s="26">
        <v>-0.14000000000000001</v>
      </c>
      <c r="G1378" s="27">
        <v>772.67</v>
      </c>
      <c r="H1378" s="27">
        <v>772.72</v>
      </c>
      <c r="I1378" s="27">
        <v>762.23</v>
      </c>
      <c r="J1378" s="27">
        <v>769.26</v>
      </c>
      <c r="K1378" s="27">
        <v>0.08</v>
      </c>
    </row>
    <row r="1379" spans="1:11" x14ac:dyDescent="0.4">
      <c r="A1379" s="18">
        <v>42191</v>
      </c>
      <c r="B1379" s="28">
        <v>2076.06</v>
      </c>
      <c r="C1379" s="28">
        <v>2089.86</v>
      </c>
      <c r="D1379" s="28">
        <v>2052.23</v>
      </c>
      <c r="E1379" s="28">
        <v>2053.9299999999998</v>
      </c>
      <c r="F1379" s="28">
        <v>-2.4</v>
      </c>
      <c r="G1379" s="29">
        <v>758</v>
      </c>
      <c r="H1379" s="29">
        <v>769.33</v>
      </c>
      <c r="I1379" s="29">
        <v>752.01</v>
      </c>
      <c r="J1379" s="29">
        <v>752.01</v>
      </c>
      <c r="K1379" s="29">
        <v>-2.2400000000000002</v>
      </c>
    </row>
    <row r="1380" spans="1:11" x14ac:dyDescent="0.4">
      <c r="A1380" s="15">
        <v>42192</v>
      </c>
      <c r="B1380" s="26">
        <v>2067.04</v>
      </c>
      <c r="C1380" s="26">
        <v>2067.9299999999998</v>
      </c>
      <c r="D1380" s="26">
        <v>2028.98</v>
      </c>
      <c r="E1380" s="26">
        <v>2040.29</v>
      </c>
      <c r="F1380" s="26">
        <v>-0.66</v>
      </c>
      <c r="G1380" s="27">
        <v>765.12</v>
      </c>
      <c r="H1380" s="27">
        <v>765.39</v>
      </c>
      <c r="I1380" s="27">
        <v>722.21</v>
      </c>
      <c r="J1380" s="27">
        <v>729.64</v>
      </c>
      <c r="K1380" s="27">
        <v>-2.97</v>
      </c>
    </row>
    <row r="1381" spans="1:11" x14ac:dyDescent="0.4">
      <c r="A1381" s="15">
        <v>42193</v>
      </c>
      <c r="B1381" s="26">
        <v>2045.88</v>
      </c>
      <c r="C1381" s="26">
        <v>2046.33</v>
      </c>
      <c r="D1381" s="26">
        <v>2010.83</v>
      </c>
      <c r="E1381" s="26">
        <v>2016.21</v>
      </c>
      <c r="F1381" s="26">
        <v>-1.18</v>
      </c>
      <c r="G1381" s="27">
        <v>735.46</v>
      </c>
      <c r="H1381" s="27">
        <v>738.23</v>
      </c>
      <c r="I1381" s="27">
        <v>714.86</v>
      </c>
      <c r="J1381" s="27">
        <v>726.22</v>
      </c>
      <c r="K1381" s="27">
        <v>-0.47</v>
      </c>
    </row>
    <row r="1382" spans="1:11" x14ac:dyDescent="0.4">
      <c r="A1382" s="15">
        <v>42194</v>
      </c>
      <c r="B1382" s="26">
        <v>2000.19</v>
      </c>
      <c r="C1382" s="26">
        <v>2027.81</v>
      </c>
      <c r="D1382" s="26">
        <v>1983.78</v>
      </c>
      <c r="E1382" s="26">
        <v>2027.81</v>
      </c>
      <c r="F1382" s="26">
        <v>0.57999999999999996</v>
      </c>
      <c r="G1382" s="27">
        <v>715.76</v>
      </c>
      <c r="H1382" s="27">
        <v>726.43</v>
      </c>
      <c r="I1382" s="27">
        <v>695.94</v>
      </c>
      <c r="J1382" s="27">
        <v>726.01</v>
      </c>
      <c r="K1382" s="27">
        <v>-0.03</v>
      </c>
    </row>
    <row r="1383" spans="1:11" x14ac:dyDescent="0.4">
      <c r="A1383" s="15">
        <v>42195</v>
      </c>
      <c r="B1383" s="26">
        <v>2036.89</v>
      </c>
      <c r="C1383" s="26">
        <v>2037.84</v>
      </c>
      <c r="D1383" s="26">
        <v>2024.76</v>
      </c>
      <c r="E1383" s="26">
        <v>2031.17</v>
      </c>
      <c r="F1383" s="26">
        <v>0.17</v>
      </c>
      <c r="G1383" s="27">
        <v>734.16</v>
      </c>
      <c r="H1383" s="27">
        <v>739.1</v>
      </c>
      <c r="I1383" s="27">
        <v>725.4</v>
      </c>
      <c r="J1383" s="27">
        <v>730.72</v>
      </c>
      <c r="K1383" s="27">
        <v>0.65</v>
      </c>
    </row>
    <row r="1384" spans="1:11" x14ac:dyDescent="0.4">
      <c r="A1384" s="18">
        <v>42198</v>
      </c>
      <c r="B1384" s="28">
        <v>2033.25</v>
      </c>
      <c r="C1384" s="28">
        <v>2063.2800000000002</v>
      </c>
      <c r="D1384" s="28">
        <v>2030.21</v>
      </c>
      <c r="E1384" s="28">
        <v>2061.52</v>
      </c>
      <c r="F1384" s="28">
        <v>1.49</v>
      </c>
      <c r="G1384" s="29">
        <v>732.78</v>
      </c>
      <c r="H1384" s="29">
        <v>749.53</v>
      </c>
      <c r="I1384" s="29">
        <v>731.91</v>
      </c>
      <c r="J1384" s="29">
        <v>749.46</v>
      </c>
      <c r="K1384" s="29">
        <v>2.56</v>
      </c>
    </row>
    <row r="1385" spans="1:11" x14ac:dyDescent="0.4">
      <c r="A1385" s="15">
        <v>42199</v>
      </c>
      <c r="B1385" s="26">
        <v>2070.44</v>
      </c>
      <c r="C1385" s="26">
        <v>2070.44</v>
      </c>
      <c r="D1385" s="26">
        <v>2052.21</v>
      </c>
      <c r="E1385" s="26">
        <v>2059.23</v>
      </c>
      <c r="F1385" s="26">
        <v>-0.11</v>
      </c>
      <c r="G1385" s="27">
        <v>757.72</v>
      </c>
      <c r="H1385" s="27">
        <v>758.19</v>
      </c>
      <c r="I1385" s="27">
        <v>750.91</v>
      </c>
      <c r="J1385" s="27">
        <v>757.12</v>
      </c>
      <c r="K1385" s="27">
        <v>1.02</v>
      </c>
    </row>
    <row r="1386" spans="1:11" x14ac:dyDescent="0.4">
      <c r="A1386" s="15">
        <v>42200</v>
      </c>
      <c r="B1386" s="26">
        <v>2068.38</v>
      </c>
      <c r="C1386" s="26">
        <v>2079.9</v>
      </c>
      <c r="D1386" s="26">
        <v>2060.66</v>
      </c>
      <c r="E1386" s="26">
        <v>2072.91</v>
      </c>
      <c r="F1386" s="26">
        <v>0.66</v>
      </c>
      <c r="G1386" s="27">
        <v>761.73</v>
      </c>
      <c r="H1386" s="27">
        <v>762.8</v>
      </c>
      <c r="I1386" s="27">
        <v>757.71</v>
      </c>
      <c r="J1386" s="27">
        <v>761.59</v>
      </c>
      <c r="K1386" s="27">
        <v>0.59</v>
      </c>
    </row>
    <row r="1387" spans="1:11" x14ac:dyDescent="0.4">
      <c r="A1387" s="15">
        <v>42201</v>
      </c>
      <c r="B1387" s="26">
        <v>2073.29</v>
      </c>
      <c r="C1387" s="26">
        <v>2088.33</v>
      </c>
      <c r="D1387" s="26">
        <v>2071.02</v>
      </c>
      <c r="E1387" s="26">
        <v>2087.89</v>
      </c>
      <c r="F1387" s="26">
        <v>0.72</v>
      </c>
      <c r="G1387" s="27">
        <v>764.16</v>
      </c>
      <c r="H1387" s="27">
        <v>774.4</v>
      </c>
      <c r="I1387" s="27">
        <v>760.22</v>
      </c>
      <c r="J1387" s="27">
        <v>774.4</v>
      </c>
      <c r="K1387" s="27">
        <v>1.68</v>
      </c>
    </row>
    <row r="1388" spans="1:11" x14ac:dyDescent="0.4">
      <c r="A1388" s="15">
        <v>42202</v>
      </c>
      <c r="B1388" s="26">
        <v>2101.2199999999998</v>
      </c>
      <c r="C1388" s="26">
        <v>2101.2199999999998</v>
      </c>
      <c r="D1388" s="26">
        <v>2068.36</v>
      </c>
      <c r="E1388" s="26">
        <v>2076.79</v>
      </c>
      <c r="F1388" s="26">
        <v>-0.53</v>
      </c>
      <c r="G1388" s="27">
        <v>780.27</v>
      </c>
      <c r="H1388" s="27">
        <v>780.27</v>
      </c>
      <c r="I1388" s="27">
        <v>768.73</v>
      </c>
      <c r="J1388" s="27">
        <v>773.23</v>
      </c>
      <c r="K1388" s="27">
        <v>-0.15</v>
      </c>
    </row>
    <row r="1389" spans="1:11" x14ac:dyDescent="0.4">
      <c r="A1389" s="18">
        <v>42205</v>
      </c>
      <c r="B1389" s="28">
        <v>2077.09</v>
      </c>
      <c r="C1389" s="28">
        <v>2081.4299999999998</v>
      </c>
      <c r="D1389" s="28">
        <v>2068.19</v>
      </c>
      <c r="E1389" s="28">
        <v>2073.31</v>
      </c>
      <c r="F1389" s="28">
        <v>-0.17</v>
      </c>
      <c r="G1389" s="29">
        <v>778.19</v>
      </c>
      <c r="H1389" s="29">
        <v>782.64</v>
      </c>
      <c r="I1389" s="29">
        <v>776.41</v>
      </c>
      <c r="J1389" s="29">
        <v>782.64</v>
      </c>
      <c r="K1389" s="29">
        <v>1.22</v>
      </c>
    </row>
    <row r="1390" spans="1:11" x14ac:dyDescent="0.4">
      <c r="A1390" s="15">
        <v>42206</v>
      </c>
      <c r="B1390" s="26">
        <v>2082.1799999999998</v>
      </c>
      <c r="C1390" s="26">
        <v>2088.2399999999998</v>
      </c>
      <c r="D1390" s="26">
        <v>2069.21</v>
      </c>
      <c r="E1390" s="26">
        <v>2083.62</v>
      </c>
      <c r="F1390" s="26">
        <v>0.5</v>
      </c>
      <c r="G1390" s="27">
        <v>787.52</v>
      </c>
      <c r="H1390" s="27">
        <v>788.13</v>
      </c>
      <c r="I1390" s="27">
        <v>774.68</v>
      </c>
      <c r="J1390" s="27">
        <v>781.99</v>
      </c>
      <c r="K1390" s="27">
        <v>-0.08</v>
      </c>
    </row>
    <row r="1391" spans="1:11" x14ac:dyDescent="0.4">
      <c r="A1391" s="15">
        <v>42207</v>
      </c>
      <c r="B1391" s="26">
        <v>2071.06</v>
      </c>
      <c r="C1391" s="26">
        <v>2075.94</v>
      </c>
      <c r="D1391" s="26">
        <v>2059.4499999999998</v>
      </c>
      <c r="E1391" s="26">
        <v>2064.73</v>
      </c>
      <c r="F1391" s="26">
        <v>-0.91</v>
      </c>
      <c r="G1391" s="27">
        <v>780.39</v>
      </c>
      <c r="H1391" s="27">
        <v>784.58</v>
      </c>
      <c r="I1391" s="27">
        <v>776.28</v>
      </c>
      <c r="J1391" s="27">
        <v>776.57</v>
      </c>
      <c r="K1391" s="27">
        <v>-0.69</v>
      </c>
    </row>
    <row r="1392" spans="1:11" x14ac:dyDescent="0.4">
      <c r="A1392" s="15">
        <v>42208</v>
      </c>
      <c r="B1392" s="26">
        <v>2068.9299999999998</v>
      </c>
      <c r="C1392" s="26">
        <v>2069.1999999999998</v>
      </c>
      <c r="D1392" s="26">
        <v>2053.52</v>
      </c>
      <c r="E1392" s="26">
        <v>2065.0700000000002</v>
      </c>
      <c r="F1392" s="26">
        <v>0.02</v>
      </c>
      <c r="G1392" s="27">
        <v>781.21</v>
      </c>
      <c r="H1392" s="27">
        <v>782.3</v>
      </c>
      <c r="I1392" s="27">
        <v>773.6</v>
      </c>
      <c r="J1392" s="27">
        <v>776.99</v>
      </c>
      <c r="K1392" s="27">
        <v>0.05</v>
      </c>
    </row>
    <row r="1393" spans="1:11" x14ac:dyDescent="0.4">
      <c r="A1393" s="15">
        <v>42209</v>
      </c>
      <c r="B1393" s="26">
        <v>2060.66</v>
      </c>
      <c r="C1393" s="26">
        <v>2060.66</v>
      </c>
      <c r="D1393" s="26">
        <v>2040.3</v>
      </c>
      <c r="E1393" s="26">
        <v>2045.96</v>
      </c>
      <c r="F1393" s="26">
        <v>-0.93</v>
      </c>
      <c r="G1393" s="27">
        <v>778.54</v>
      </c>
      <c r="H1393" s="27">
        <v>779.1</v>
      </c>
      <c r="I1393" s="27">
        <v>773.64</v>
      </c>
      <c r="J1393" s="27">
        <v>776.26</v>
      </c>
      <c r="K1393" s="27">
        <v>-0.09</v>
      </c>
    </row>
    <row r="1394" spans="1:11" x14ac:dyDescent="0.4">
      <c r="A1394" s="18">
        <v>42212</v>
      </c>
      <c r="B1394" s="28">
        <v>2034.82</v>
      </c>
      <c r="C1394" s="28">
        <v>2048.15</v>
      </c>
      <c r="D1394" s="28">
        <v>2032.44</v>
      </c>
      <c r="E1394" s="28">
        <v>2038.81</v>
      </c>
      <c r="F1394" s="28">
        <v>-0.35</v>
      </c>
      <c r="G1394" s="29">
        <v>773.37</v>
      </c>
      <c r="H1394" s="29">
        <v>773.37</v>
      </c>
      <c r="I1394" s="29">
        <v>751.04</v>
      </c>
      <c r="J1394" s="29">
        <v>751.04</v>
      </c>
      <c r="K1394" s="29">
        <v>-3.25</v>
      </c>
    </row>
    <row r="1395" spans="1:11" x14ac:dyDescent="0.4">
      <c r="A1395" s="15">
        <v>42213</v>
      </c>
      <c r="B1395" s="26">
        <v>2026.33</v>
      </c>
      <c r="C1395" s="26">
        <v>2045.55</v>
      </c>
      <c r="D1395" s="26">
        <v>2015.91</v>
      </c>
      <c r="E1395" s="26">
        <v>2039.1</v>
      </c>
      <c r="F1395" s="26">
        <v>0.01</v>
      </c>
      <c r="G1395" s="27">
        <v>738.87</v>
      </c>
      <c r="H1395" s="27">
        <v>747.07</v>
      </c>
      <c r="I1395" s="27">
        <v>722.83</v>
      </c>
      <c r="J1395" s="27">
        <v>745.24</v>
      </c>
      <c r="K1395" s="27">
        <v>-0.77</v>
      </c>
    </row>
    <row r="1396" spans="1:11" x14ac:dyDescent="0.4">
      <c r="A1396" s="15">
        <v>42214</v>
      </c>
      <c r="B1396" s="26">
        <v>2053.62</v>
      </c>
      <c r="C1396" s="26">
        <v>2055.9499999999998</v>
      </c>
      <c r="D1396" s="26">
        <v>2037.62</v>
      </c>
      <c r="E1396" s="26">
        <v>2037.62</v>
      </c>
      <c r="F1396" s="26">
        <v>-7.0000000000000007E-2</v>
      </c>
      <c r="G1396" s="27">
        <v>751.92</v>
      </c>
      <c r="H1396" s="27">
        <v>755.23</v>
      </c>
      <c r="I1396" s="27">
        <v>730.47</v>
      </c>
      <c r="J1396" s="27">
        <v>730.47</v>
      </c>
      <c r="K1396" s="27">
        <v>-1.98</v>
      </c>
    </row>
    <row r="1397" spans="1:11" x14ac:dyDescent="0.4">
      <c r="A1397" s="15">
        <v>42215</v>
      </c>
      <c r="B1397" s="26">
        <v>2040.24</v>
      </c>
      <c r="C1397" s="26">
        <v>2044.93</v>
      </c>
      <c r="D1397" s="26">
        <v>2019.03</v>
      </c>
      <c r="E1397" s="26">
        <v>2019.03</v>
      </c>
      <c r="F1397" s="26">
        <v>-0.91</v>
      </c>
      <c r="G1397" s="27">
        <v>736.97</v>
      </c>
      <c r="H1397" s="27">
        <v>739.66</v>
      </c>
      <c r="I1397" s="27">
        <v>711.11</v>
      </c>
      <c r="J1397" s="27">
        <v>712.86</v>
      </c>
      <c r="K1397" s="27">
        <v>-2.41</v>
      </c>
    </row>
    <row r="1398" spans="1:11" x14ac:dyDescent="0.4">
      <c r="A1398" s="15">
        <v>42216</v>
      </c>
      <c r="B1398" s="26">
        <v>2026.98</v>
      </c>
      <c r="C1398" s="26">
        <v>2030.16</v>
      </c>
      <c r="D1398" s="26">
        <v>2004.7</v>
      </c>
      <c r="E1398" s="26">
        <v>2030.16</v>
      </c>
      <c r="F1398" s="26">
        <v>0.55000000000000004</v>
      </c>
      <c r="G1398" s="27">
        <v>713.87</v>
      </c>
      <c r="H1398" s="27">
        <v>725.06</v>
      </c>
      <c r="I1398" s="27">
        <v>703.56</v>
      </c>
      <c r="J1398" s="27">
        <v>725.06</v>
      </c>
      <c r="K1398" s="27">
        <v>1.71</v>
      </c>
    </row>
    <row r="1399" spans="1:11" x14ac:dyDescent="0.4">
      <c r="A1399" s="18">
        <v>42219</v>
      </c>
      <c r="B1399" s="28">
        <v>2026.25</v>
      </c>
      <c r="C1399" s="28">
        <v>2026.25</v>
      </c>
      <c r="D1399" s="28">
        <v>2005.21</v>
      </c>
      <c r="E1399" s="28">
        <v>2008.49</v>
      </c>
      <c r="F1399" s="28">
        <v>-1.07</v>
      </c>
      <c r="G1399" s="29">
        <v>728.03</v>
      </c>
      <c r="H1399" s="29">
        <v>732.24</v>
      </c>
      <c r="I1399" s="29">
        <v>714.34</v>
      </c>
      <c r="J1399" s="29">
        <v>714.34</v>
      </c>
      <c r="K1399" s="29">
        <v>-1.48</v>
      </c>
    </row>
    <row r="1400" spans="1:11" x14ac:dyDescent="0.4">
      <c r="A1400" s="15">
        <v>42220</v>
      </c>
      <c r="B1400" s="26">
        <v>2007.75</v>
      </c>
      <c r="C1400" s="26">
        <v>2027.99</v>
      </c>
      <c r="D1400" s="26">
        <v>2007.66</v>
      </c>
      <c r="E1400" s="26">
        <v>2027.99</v>
      </c>
      <c r="F1400" s="26">
        <v>0.97</v>
      </c>
      <c r="G1400" s="27">
        <v>712.78</v>
      </c>
      <c r="H1400" s="27">
        <v>730.06</v>
      </c>
      <c r="I1400" s="27">
        <v>711.59</v>
      </c>
      <c r="J1400" s="27">
        <v>730.03</v>
      </c>
      <c r="K1400" s="27">
        <v>2.2000000000000002</v>
      </c>
    </row>
    <row r="1401" spans="1:11" x14ac:dyDescent="0.4">
      <c r="A1401" s="15">
        <v>42221</v>
      </c>
      <c r="B1401" s="26">
        <v>2027.22</v>
      </c>
      <c r="C1401" s="26">
        <v>2035.25</v>
      </c>
      <c r="D1401" s="26">
        <v>2022.98</v>
      </c>
      <c r="E1401" s="26">
        <v>2029.76</v>
      </c>
      <c r="F1401" s="26">
        <v>0.09</v>
      </c>
      <c r="G1401" s="27">
        <v>733</v>
      </c>
      <c r="H1401" s="27">
        <v>741.54</v>
      </c>
      <c r="I1401" s="27">
        <v>732.3</v>
      </c>
      <c r="J1401" s="27">
        <v>741.26</v>
      </c>
      <c r="K1401" s="27">
        <v>1.54</v>
      </c>
    </row>
    <row r="1402" spans="1:11" x14ac:dyDescent="0.4">
      <c r="A1402" s="15">
        <v>42222</v>
      </c>
      <c r="B1402" s="26">
        <v>2037.26</v>
      </c>
      <c r="C1402" s="26">
        <v>2038.41</v>
      </c>
      <c r="D1402" s="26">
        <v>2011.6</v>
      </c>
      <c r="E1402" s="26">
        <v>2013.29</v>
      </c>
      <c r="F1402" s="26">
        <v>-0.81</v>
      </c>
      <c r="G1402" s="27">
        <v>747.19</v>
      </c>
      <c r="H1402" s="27">
        <v>750.75</v>
      </c>
      <c r="I1402" s="27">
        <v>745.16</v>
      </c>
      <c r="J1402" s="27">
        <v>747.74</v>
      </c>
      <c r="K1402" s="27">
        <v>0.87</v>
      </c>
    </row>
    <row r="1403" spans="1:11" x14ac:dyDescent="0.4">
      <c r="A1403" s="15">
        <v>42223</v>
      </c>
      <c r="B1403" s="26">
        <v>2009.39</v>
      </c>
      <c r="C1403" s="26">
        <v>2012.9</v>
      </c>
      <c r="D1403" s="26">
        <v>2001.13</v>
      </c>
      <c r="E1403" s="26">
        <v>2010.23</v>
      </c>
      <c r="F1403" s="26">
        <v>-0.15</v>
      </c>
      <c r="G1403" s="27">
        <v>743.82</v>
      </c>
      <c r="H1403" s="27">
        <v>751.74</v>
      </c>
      <c r="I1403" s="27">
        <v>741.72</v>
      </c>
      <c r="J1403" s="27">
        <v>751.49</v>
      </c>
      <c r="K1403" s="27">
        <v>0.5</v>
      </c>
    </row>
    <row r="1404" spans="1:11" x14ac:dyDescent="0.4">
      <c r="A1404" s="18">
        <v>42226</v>
      </c>
      <c r="B1404" s="28">
        <v>2008.44</v>
      </c>
      <c r="C1404" s="28">
        <v>2008.55</v>
      </c>
      <c r="D1404" s="28">
        <v>1993.96</v>
      </c>
      <c r="E1404" s="28">
        <v>2003.17</v>
      </c>
      <c r="F1404" s="28">
        <v>-0.35</v>
      </c>
      <c r="G1404" s="29">
        <v>754.6</v>
      </c>
      <c r="H1404" s="29">
        <v>754.6</v>
      </c>
      <c r="I1404" s="29">
        <v>742.76</v>
      </c>
      <c r="J1404" s="29">
        <v>746.34</v>
      </c>
      <c r="K1404" s="29">
        <v>-0.69</v>
      </c>
    </row>
    <row r="1405" spans="1:11" x14ac:dyDescent="0.4">
      <c r="A1405" s="15">
        <v>42227</v>
      </c>
      <c r="B1405" s="26">
        <v>2020.15</v>
      </c>
      <c r="C1405" s="26">
        <v>2021.81</v>
      </c>
      <c r="D1405" s="26">
        <v>1986.46</v>
      </c>
      <c r="E1405" s="26">
        <v>1986.65</v>
      </c>
      <c r="F1405" s="26">
        <v>-0.82</v>
      </c>
      <c r="G1405" s="27">
        <v>752.72</v>
      </c>
      <c r="H1405" s="27">
        <v>753.13</v>
      </c>
      <c r="I1405" s="27">
        <v>732.26</v>
      </c>
      <c r="J1405" s="27">
        <v>732.26</v>
      </c>
      <c r="K1405" s="27">
        <v>-1.89</v>
      </c>
    </row>
    <row r="1406" spans="1:11" x14ac:dyDescent="0.4">
      <c r="A1406" s="15">
        <v>42228</v>
      </c>
      <c r="B1406" s="26">
        <v>1980.04</v>
      </c>
      <c r="C1406" s="26">
        <v>1989.1</v>
      </c>
      <c r="D1406" s="26">
        <v>1948.91</v>
      </c>
      <c r="E1406" s="26">
        <v>1975.47</v>
      </c>
      <c r="F1406" s="26">
        <v>-0.56000000000000005</v>
      </c>
      <c r="G1406" s="27">
        <v>730.24</v>
      </c>
      <c r="H1406" s="27">
        <v>731.72</v>
      </c>
      <c r="I1406" s="27">
        <v>692.54</v>
      </c>
      <c r="J1406" s="27">
        <v>717.2</v>
      </c>
      <c r="K1406" s="27">
        <v>-2.06</v>
      </c>
    </row>
    <row r="1407" spans="1:11" x14ac:dyDescent="0.4">
      <c r="A1407" s="15">
        <v>42229</v>
      </c>
      <c r="B1407" s="26">
        <v>1975.47</v>
      </c>
      <c r="C1407" s="26">
        <v>1990.7</v>
      </c>
      <c r="D1407" s="26">
        <v>1966.02</v>
      </c>
      <c r="E1407" s="26">
        <v>1983.46</v>
      </c>
      <c r="F1407" s="26">
        <v>0.4</v>
      </c>
      <c r="G1407" s="27">
        <v>716.61</v>
      </c>
      <c r="H1407" s="27">
        <v>731.95</v>
      </c>
      <c r="I1407" s="27">
        <v>711.54</v>
      </c>
      <c r="J1407" s="27">
        <v>731.36</v>
      </c>
      <c r="K1407" s="27">
        <v>1.97</v>
      </c>
    </row>
    <row r="1408" spans="1:11" x14ac:dyDescent="0.4">
      <c r="A1408" s="15">
        <v>42233</v>
      </c>
      <c r="B1408" s="26">
        <v>1991.05</v>
      </c>
      <c r="C1408" s="26">
        <v>1991.05</v>
      </c>
      <c r="D1408" s="26">
        <v>1968.44</v>
      </c>
      <c r="E1408" s="26">
        <v>1968.52</v>
      </c>
      <c r="F1408" s="26">
        <v>-0.75</v>
      </c>
      <c r="G1408" s="27">
        <v>733.97</v>
      </c>
      <c r="H1408" s="27">
        <v>734.9</v>
      </c>
      <c r="I1408" s="27">
        <v>722.01</v>
      </c>
      <c r="J1408" s="27">
        <v>722.01</v>
      </c>
      <c r="K1408" s="27">
        <v>-1.28</v>
      </c>
    </row>
    <row r="1409" spans="1:11" x14ac:dyDescent="0.4">
      <c r="A1409" s="18">
        <v>42234</v>
      </c>
      <c r="B1409" s="28">
        <v>1977.61</v>
      </c>
      <c r="C1409" s="28">
        <v>1979.33</v>
      </c>
      <c r="D1409" s="28">
        <v>1954.35</v>
      </c>
      <c r="E1409" s="28">
        <v>1956.26</v>
      </c>
      <c r="F1409" s="28">
        <v>-0.62</v>
      </c>
      <c r="G1409" s="29">
        <v>725.68</v>
      </c>
      <c r="H1409" s="29">
        <v>726.46</v>
      </c>
      <c r="I1409" s="29">
        <v>698.24</v>
      </c>
      <c r="J1409" s="29">
        <v>699.8</v>
      </c>
      <c r="K1409" s="29">
        <v>-3.08</v>
      </c>
    </row>
    <row r="1410" spans="1:11" x14ac:dyDescent="0.4">
      <c r="A1410" s="15">
        <v>42235</v>
      </c>
      <c r="B1410" s="26">
        <v>1954.56</v>
      </c>
      <c r="C1410" s="26">
        <v>1959.51</v>
      </c>
      <c r="D1410" s="26">
        <v>1915.91</v>
      </c>
      <c r="E1410" s="26">
        <v>1939.38</v>
      </c>
      <c r="F1410" s="26">
        <v>-0.86</v>
      </c>
      <c r="G1410" s="27">
        <v>692.31</v>
      </c>
      <c r="H1410" s="27">
        <v>693.48</v>
      </c>
      <c r="I1410" s="27">
        <v>652.12</v>
      </c>
      <c r="J1410" s="27">
        <v>670.55</v>
      </c>
      <c r="K1410" s="27">
        <v>-4.18</v>
      </c>
    </row>
    <row r="1411" spans="1:11" x14ac:dyDescent="0.4">
      <c r="A1411" s="15">
        <v>42236</v>
      </c>
      <c r="B1411" s="26">
        <v>1929.43</v>
      </c>
      <c r="C1411" s="26">
        <v>1933.79</v>
      </c>
      <c r="D1411" s="26">
        <v>1912.55</v>
      </c>
      <c r="E1411" s="26">
        <v>1914.55</v>
      </c>
      <c r="F1411" s="26">
        <v>-1.28</v>
      </c>
      <c r="G1411" s="27">
        <v>664.84</v>
      </c>
      <c r="H1411" s="27">
        <v>678.89</v>
      </c>
      <c r="I1411" s="27">
        <v>656.71</v>
      </c>
      <c r="J1411" s="27">
        <v>656.71</v>
      </c>
      <c r="K1411" s="27">
        <v>-2.06</v>
      </c>
    </row>
    <row r="1412" spans="1:11" x14ac:dyDescent="0.4">
      <c r="A1412" s="15">
        <v>42237</v>
      </c>
      <c r="B1412" s="26">
        <v>1862.79</v>
      </c>
      <c r="C1412" s="26">
        <v>1886.49</v>
      </c>
      <c r="D1412" s="26">
        <v>1856.91</v>
      </c>
      <c r="E1412" s="26">
        <v>1876.07</v>
      </c>
      <c r="F1412" s="26">
        <v>-2.0099999999999998</v>
      </c>
      <c r="G1412" s="27">
        <v>625.55999999999995</v>
      </c>
      <c r="H1412" s="27">
        <v>637.87</v>
      </c>
      <c r="I1412" s="27">
        <v>615.1</v>
      </c>
      <c r="J1412" s="27">
        <v>627.04999999999995</v>
      </c>
      <c r="K1412" s="27">
        <v>-4.5199999999999996</v>
      </c>
    </row>
    <row r="1413" spans="1:11" x14ac:dyDescent="0.4">
      <c r="A1413" s="15">
        <v>42240</v>
      </c>
      <c r="B1413" s="26">
        <v>1860.03</v>
      </c>
      <c r="C1413" s="26">
        <v>1872.86</v>
      </c>
      <c r="D1413" s="26">
        <v>1800.75</v>
      </c>
      <c r="E1413" s="26">
        <v>1829.81</v>
      </c>
      <c r="F1413" s="26">
        <v>-2.4700000000000002</v>
      </c>
      <c r="G1413" s="27">
        <v>624.09</v>
      </c>
      <c r="H1413" s="27">
        <v>640.66999999999996</v>
      </c>
      <c r="I1413" s="27">
        <v>610.12</v>
      </c>
      <c r="J1413" s="27">
        <v>613.33000000000004</v>
      </c>
      <c r="K1413" s="27">
        <v>-2.19</v>
      </c>
    </row>
    <row r="1414" spans="1:11" x14ac:dyDescent="0.4">
      <c r="A1414" s="18">
        <v>42241</v>
      </c>
      <c r="B1414" s="28">
        <v>1840.94</v>
      </c>
      <c r="C1414" s="28">
        <v>1864.3</v>
      </c>
      <c r="D1414" s="28">
        <v>1806.79</v>
      </c>
      <c r="E1414" s="28">
        <v>1846.63</v>
      </c>
      <c r="F1414" s="28">
        <v>0.92</v>
      </c>
      <c r="G1414" s="29">
        <v>625.61</v>
      </c>
      <c r="H1414" s="29">
        <v>646.79</v>
      </c>
      <c r="I1414" s="29">
        <v>612.35</v>
      </c>
      <c r="J1414" s="29">
        <v>645.42999999999995</v>
      </c>
      <c r="K1414" s="29">
        <v>5.23</v>
      </c>
    </row>
    <row r="1415" spans="1:11" x14ac:dyDescent="0.4">
      <c r="A1415" s="15">
        <v>42242</v>
      </c>
      <c r="B1415" s="26">
        <v>1843.7</v>
      </c>
      <c r="C1415" s="26">
        <v>1895.45</v>
      </c>
      <c r="D1415" s="26">
        <v>1835.58</v>
      </c>
      <c r="E1415" s="26">
        <v>1894.09</v>
      </c>
      <c r="F1415" s="26">
        <v>2.57</v>
      </c>
      <c r="G1415" s="27">
        <v>646.47</v>
      </c>
      <c r="H1415" s="27">
        <v>667.44</v>
      </c>
      <c r="I1415" s="27">
        <v>645.5</v>
      </c>
      <c r="J1415" s="27">
        <v>667.44</v>
      </c>
      <c r="K1415" s="27">
        <v>3.41</v>
      </c>
    </row>
    <row r="1416" spans="1:11" x14ac:dyDescent="0.4">
      <c r="A1416" s="15">
        <v>42243</v>
      </c>
      <c r="B1416" s="26">
        <v>1912.42</v>
      </c>
      <c r="C1416" s="26">
        <v>1920.39</v>
      </c>
      <c r="D1416" s="26">
        <v>1898.98</v>
      </c>
      <c r="E1416" s="26">
        <v>1908</v>
      </c>
      <c r="F1416" s="26">
        <v>0.73</v>
      </c>
      <c r="G1416" s="27">
        <v>677.89</v>
      </c>
      <c r="H1416" s="27">
        <v>683.46</v>
      </c>
      <c r="I1416" s="27">
        <v>670.24</v>
      </c>
      <c r="J1416" s="27">
        <v>673.71</v>
      </c>
      <c r="K1416" s="27">
        <v>0.94</v>
      </c>
    </row>
    <row r="1417" spans="1:11" x14ac:dyDescent="0.4">
      <c r="A1417" s="15">
        <v>42244</v>
      </c>
      <c r="B1417" s="26">
        <v>1932.39</v>
      </c>
      <c r="C1417" s="26">
        <v>1938.61</v>
      </c>
      <c r="D1417" s="26">
        <v>1927.39</v>
      </c>
      <c r="E1417" s="26">
        <v>1937.67</v>
      </c>
      <c r="F1417" s="26">
        <v>1.56</v>
      </c>
      <c r="G1417" s="27">
        <v>685.44</v>
      </c>
      <c r="H1417" s="27">
        <v>689.04</v>
      </c>
      <c r="I1417" s="27">
        <v>685.4</v>
      </c>
      <c r="J1417" s="27">
        <v>687.96</v>
      </c>
      <c r="K1417" s="27">
        <v>2.12</v>
      </c>
    </row>
    <row r="1418" spans="1:11" x14ac:dyDescent="0.4">
      <c r="A1418" s="15">
        <v>42247</v>
      </c>
      <c r="B1418" s="26">
        <v>1934.12</v>
      </c>
      <c r="C1418" s="26">
        <v>1941.49</v>
      </c>
      <c r="D1418" s="26">
        <v>1925.52</v>
      </c>
      <c r="E1418" s="26">
        <v>1941.49</v>
      </c>
      <c r="F1418" s="26">
        <v>0.2</v>
      </c>
      <c r="G1418" s="27">
        <v>689.9</v>
      </c>
      <c r="H1418" s="27">
        <v>689.9</v>
      </c>
      <c r="I1418" s="27">
        <v>682.14</v>
      </c>
      <c r="J1418" s="27">
        <v>687.11</v>
      </c>
      <c r="K1418" s="27">
        <v>-0.12</v>
      </c>
    </row>
    <row r="1419" spans="1:11" x14ac:dyDescent="0.4">
      <c r="A1419" s="18">
        <v>42248</v>
      </c>
      <c r="B1419" s="28">
        <v>1934.44</v>
      </c>
      <c r="C1419" s="28">
        <v>1939.67</v>
      </c>
      <c r="D1419" s="28">
        <v>1914.22</v>
      </c>
      <c r="E1419" s="28">
        <v>1914.23</v>
      </c>
      <c r="F1419" s="28">
        <v>-1.4</v>
      </c>
      <c r="G1419" s="29">
        <v>686.47</v>
      </c>
      <c r="H1419" s="29">
        <v>691.67</v>
      </c>
      <c r="I1419" s="29">
        <v>672.94</v>
      </c>
      <c r="J1419" s="29">
        <v>672.94</v>
      </c>
      <c r="K1419" s="29">
        <v>-2.06</v>
      </c>
    </row>
    <row r="1420" spans="1:11" x14ac:dyDescent="0.4">
      <c r="A1420" s="15">
        <v>42249</v>
      </c>
      <c r="B1420" s="26">
        <v>1886.14</v>
      </c>
      <c r="C1420" s="26">
        <v>1920.62</v>
      </c>
      <c r="D1420" s="26">
        <v>1883.5</v>
      </c>
      <c r="E1420" s="26">
        <v>1915.22</v>
      </c>
      <c r="F1420" s="26">
        <v>0.05</v>
      </c>
      <c r="G1420" s="27">
        <v>659.6</v>
      </c>
      <c r="H1420" s="27">
        <v>678.16</v>
      </c>
      <c r="I1420" s="27">
        <v>657.67</v>
      </c>
      <c r="J1420" s="27">
        <v>678.02</v>
      </c>
      <c r="K1420" s="27">
        <v>0.75</v>
      </c>
    </row>
    <row r="1421" spans="1:11" x14ac:dyDescent="0.4">
      <c r="A1421" s="15">
        <v>42250</v>
      </c>
      <c r="B1421" s="26">
        <v>1929.78</v>
      </c>
      <c r="C1421" s="26">
        <v>1931.19</v>
      </c>
      <c r="D1421" s="26">
        <v>1911.17</v>
      </c>
      <c r="E1421" s="26">
        <v>1915.53</v>
      </c>
      <c r="F1421" s="26">
        <v>0.02</v>
      </c>
      <c r="G1421" s="27">
        <v>687.6</v>
      </c>
      <c r="H1421" s="27">
        <v>688.56</v>
      </c>
      <c r="I1421" s="27">
        <v>677.34</v>
      </c>
      <c r="J1421" s="27">
        <v>678.25</v>
      </c>
      <c r="K1421" s="27">
        <v>0.03</v>
      </c>
    </row>
    <row r="1422" spans="1:11" x14ac:dyDescent="0.4">
      <c r="A1422" s="15">
        <v>42251</v>
      </c>
      <c r="B1422" s="26">
        <v>1921.81</v>
      </c>
      <c r="C1422" s="26">
        <v>1923.06</v>
      </c>
      <c r="D1422" s="26">
        <v>1879.94</v>
      </c>
      <c r="E1422" s="26">
        <v>1886.04</v>
      </c>
      <c r="F1422" s="26">
        <v>-1.54</v>
      </c>
      <c r="G1422" s="27">
        <v>682.3</v>
      </c>
      <c r="H1422" s="27">
        <v>683.56</v>
      </c>
      <c r="I1422" s="27">
        <v>647.78</v>
      </c>
      <c r="J1422" s="27">
        <v>650.45000000000005</v>
      </c>
      <c r="K1422" s="27">
        <v>-4.0999999999999996</v>
      </c>
    </row>
    <row r="1423" spans="1:11" x14ac:dyDescent="0.4">
      <c r="A1423" s="15">
        <v>42254</v>
      </c>
      <c r="B1423" s="26">
        <v>1883.36</v>
      </c>
      <c r="C1423" s="26">
        <v>1895.99</v>
      </c>
      <c r="D1423" s="26">
        <v>1870.59</v>
      </c>
      <c r="E1423" s="26">
        <v>1883.22</v>
      </c>
      <c r="F1423" s="26">
        <v>-0.15</v>
      </c>
      <c r="G1423" s="27">
        <v>650.87</v>
      </c>
      <c r="H1423" s="27">
        <v>658.9</v>
      </c>
      <c r="I1423" s="27">
        <v>641.21</v>
      </c>
      <c r="J1423" s="27">
        <v>648.79999999999995</v>
      </c>
      <c r="K1423" s="27">
        <v>-0.25</v>
      </c>
    </row>
    <row r="1424" spans="1:11" x14ac:dyDescent="0.4">
      <c r="A1424" s="18">
        <v>42255</v>
      </c>
      <c r="B1424" s="28">
        <v>1889.14</v>
      </c>
      <c r="C1424" s="28">
        <v>1894.56</v>
      </c>
      <c r="D1424" s="28">
        <v>1868.48</v>
      </c>
      <c r="E1424" s="28">
        <v>1878.68</v>
      </c>
      <c r="F1424" s="28">
        <v>-0.24</v>
      </c>
      <c r="G1424" s="29">
        <v>652.08000000000004</v>
      </c>
      <c r="H1424" s="29">
        <v>655.15</v>
      </c>
      <c r="I1424" s="29">
        <v>632.20000000000005</v>
      </c>
      <c r="J1424" s="29">
        <v>638.22</v>
      </c>
      <c r="K1424" s="29">
        <v>-1.63</v>
      </c>
    </row>
    <row r="1425" spans="1:11" x14ac:dyDescent="0.4">
      <c r="A1425" s="15">
        <v>42256</v>
      </c>
      <c r="B1425" s="26">
        <v>1903.28</v>
      </c>
      <c r="C1425" s="26">
        <v>1934.2</v>
      </c>
      <c r="D1425" s="26">
        <v>1902.93</v>
      </c>
      <c r="E1425" s="26">
        <v>1934.2</v>
      </c>
      <c r="F1425" s="26">
        <v>2.96</v>
      </c>
      <c r="G1425" s="27">
        <v>651.52</v>
      </c>
      <c r="H1425" s="27">
        <v>660.67</v>
      </c>
      <c r="I1425" s="27">
        <v>651.39</v>
      </c>
      <c r="J1425" s="27">
        <v>660.67</v>
      </c>
      <c r="K1425" s="27">
        <v>3.52</v>
      </c>
    </row>
    <row r="1426" spans="1:11" x14ac:dyDescent="0.4">
      <c r="A1426" s="15">
        <v>42257</v>
      </c>
      <c r="B1426" s="26">
        <v>1918.42</v>
      </c>
      <c r="C1426" s="26">
        <v>1962.11</v>
      </c>
      <c r="D1426" s="26">
        <v>1915.44</v>
      </c>
      <c r="E1426" s="26">
        <v>1962.11</v>
      </c>
      <c r="F1426" s="26">
        <v>1.44</v>
      </c>
      <c r="G1426" s="27">
        <v>655.13</v>
      </c>
      <c r="H1426" s="27">
        <v>668.48</v>
      </c>
      <c r="I1426" s="27">
        <v>653.26</v>
      </c>
      <c r="J1426" s="27">
        <v>668.29</v>
      </c>
      <c r="K1426" s="27">
        <v>1.1499999999999999</v>
      </c>
    </row>
    <row r="1427" spans="1:11" x14ac:dyDescent="0.4">
      <c r="A1427" s="15">
        <v>42258</v>
      </c>
      <c r="B1427" s="26">
        <v>1942.88</v>
      </c>
      <c r="C1427" s="26">
        <v>1951.26</v>
      </c>
      <c r="D1427" s="26">
        <v>1939.73</v>
      </c>
      <c r="E1427" s="26">
        <v>1941.37</v>
      </c>
      <c r="F1427" s="26">
        <v>-1.06</v>
      </c>
      <c r="G1427" s="27">
        <v>669.98</v>
      </c>
      <c r="H1427" s="27">
        <v>672.12</v>
      </c>
      <c r="I1427" s="27">
        <v>665.17</v>
      </c>
      <c r="J1427" s="27">
        <v>669.87</v>
      </c>
      <c r="K1427" s="27">
        <v>0.24</v>
      </c>
    </row>
    <row r="1428" spans="1:11" x14ac:dyDescent="0.4">
      <c r="A1428" s="15">
        <v>42261</v>
      </c>
      <c r="B1428" s="26">
        <v>1947.65</v>
      </c>
      <c r="C1428" s="26">
        <v>1948.02</v>
      </c>
      <c r="D1428" s="26">
        <v>1921.45</v>
      </c>
      <c r="E1428" s="26">
        <v>1931.46</v>
      </c>
      <c r="F1428" s="26">
        <v>-0.51</v>
      </c>
      <c r="G1428" s="27">
        <v>674.45</v>
      </c>
      <c r="H1428" s="27">
        <v>674.95</v>
      </c>
      <c r="I1428" s="27">
        <v>659.19</v>
      </c>
      <c r="J1428" s="27">
        <v>662.88</v>
      </c>
      <c r="K1428" s="27">
        <v>-1.04</v>
      </c>
    </row>
    <row r="1429" spans="1:11" x14ac:dyDescent="0.4">
      <c r="A1429" s="18">
        <v>42262</v>
      </c>
      <c r="B1429" s="28">
        <v>1930.44</v>
      </c>
      <c r="C1429" s="28">
        <v>1938.9</v>
      </c>
      <c r="D1429" s="28">
        <v>1927.62</v>
      </c>
      <c r="E1429" s="28">
        <v>1937.56</v>
      </c>
      <c r="F1429" s="28">
        <v>0.32</v>
      </c>
      <c r="G1429" s="29">
        <v>664.56</v>
      </c>
      <c r="H1429" s="29">
        <v>667.18</v>
      </c>
      <c r="I1429" s="29">
        <v>661.88</v>
      </c>
      <c r="J1429" s="29">
        <v>666.75</v>
      </c>
      <c r="K1429" s="29">
        <v>0.57999999999999996</v>
      </c>
    </row>
    <row r="1430" spans="1:11" x14ac:dyDescent="0.4">
      <c r="A1430" s="15">
        <v>42263</v>
      </c>
      <c r="B1430" s="26">
        <v>1949.49</v>
      </c>
      <c r="C1430" s="26">
        <v>1978.68</v>
      </c>
      <c r="D1430" s="26">
        <v>1949.15</v>
      </c>
      <c r="E1430" s="26">
        <v>1975.45</v>
      </c>
      <c r="F1430" s="26">
        <v>1.96</v>
      </c>
      <c r="G1430" s="27">
        <v>673.32</v>
      </c>
      <c r="H1430" s="27">
        <v>676.63</v>
      </c>
      <c r="I1430" s="27">
        <v>671.79</v>
      </c>
      <c r="J1430" s="27">
        <v>676.48</v>
      </c>
      <c r="K1430" s="27">
        <v>1.46</v>
      </c>
    </row>
    <row r="1431" spans="1:11" x14ac:dyDescent="0.4">
      <c r="A1431" s="15">
        <v>42264</v>
      </c>
      <c r="B1431" s="26">
        <v>1989.07</v>
      </c>
      <c r="C1431" s="26">
        <v>1989.07</v>
      </c>
      <c r="D1431" s="26">
        <v>1972.93</v>
      </c>
      <c r="E1431" s="26">
        <v>1976.49</v>
      </c>
      <c r="F1431" s="26">
        <v>0.05</v>
      </c>
      <c r="G1431" s="27">
        <v>681.66</v>
      </c>
      <c r="H1431" s="27">
        <v>681.66</v>
      </c>
      <c r="I1431" s="27">
        <v>670.62</v>
      </c>
      <c r="J1431" s="27">
        <v>671.05</v>
      </c>
      <c r="K1431" s="27">
        <v>-0.8</v>
      </c>
    </row>
    <row r="1432" spans="1:11" x14ac:dyDescent="0.4">
      <c r="A1432" s="15">
        <v>42265</v>
      </c>
      <c r="B1432" s="26">
        <v>1978.39</v>
      </c>
      <c r="C1432" s="26">
        <v>1996.47</v>
      </c>
      <c r="D1432" s="26">
        <v>1964.12</v>
      </c>
      <c r="E1432" s="26">
        <v>1995.95</v>
      </c>
      <c r="F1432" s="26">
        <v>0.98</v>
      </c>
      <c r="G1432" s="27">
        <v>678.25</v>
      </c>
      <c r="H1432" s="27">
        <v>690.2</v>
      </c>
      <c r="I1432" s="27">
        <v>677.93</v>
      </c>
      <c r="J1432" s="27">
        <v>690.18</v>
      </c>
      <c r="K1432" s="27">
        <v>2.85</v>
      </c>
    </row>
    <row r="1433" spans="1:11" x14ac:dyDescent="0.4">
      <c r="A1433" s="15">
        <v>42268</v>
      </c>
      <c r="B1433" s="26">
        <v>1973.24</v>
      </c>
      <c r="C1433" s="26">
        <v>1980.8</v>
      </c>
      <c r="D1433" s="26">
        <v>1960.11</v>
      </c>
      <c r="E1433" s="26">
        <v>1964.68</v>
      </c>
      <c r="F1433" s="26">
        <v>-1.57</v>
      </c>
      <c r="G1433" s="27">
        <v>685.35</v>
      </c>
      <c r="H1433" s="27">
        <v>689.22</v>
      </c>
      <c r="I1433" s="27">
        <v>683.42</v>
      </c>
      <c r="J1433" s="27">
        <v>688.9</v>
      </c>
      <c r="K1433" s="27">
        <v>-0.19</v>
      </c>
    </row>
    <row r="1434" spans="1:11" x14ac:dyDescent="0.4">
      <c r="A1434" s="18">
        <v>42269</v>
      </c>
      <c r="B1434" s="28">
        <v>1973.54</v>
      </c>
      <c r="C1434" s="28">
        <v>1983.99</v>
      </c>
      <c r="D1434" s="28">
        <v>1966.05</v>
      </c>
      <c r="E1434" s="28">
        <v>1982.06</v>
      </c>
      <c r="F1434" s="28">
        <v>0.88</v>
      </c>
      <c r="G1434" s="29">
        <v>691.46</v>
      </c>
      <c r="H1434" s="29">
        <v>694.09</v>
      </c>
      <c r="I1434" s="29">
        <v>689.05</v>
      </c>
      <c r="J1434" s="29">
        <v>693.67</v>
      </c>
      <c r="K1434" s="29">
        <v>0.69</v>
      </c>
    </row>
    <row r="1435" spans="1:11" x14ac:dyDescent="0.4">
      <c r="A1435" s="15">
        <v>42270</v>
      </c>
      <c r="B1435" s="26">
        <v>1960.33</v>
      </c>
      <c r="C1435" s="26">
        <v>1968.16</v>
      </c>
      <c r="D1435" s="26">
        <v>1944.51</v>
      </c>
      <c r="E1435" s="26">
        <v>1944.64</v>
      </c>
      <c r="F1435" s="26">
        <v>-1.89</v>
      </c>
      <c r="G1435" s="27">
        <v>688.52</v>
      </c>
      <c r="H1435" s="27">
        <v>692.07</v>
      </c>
      <c r="I1435" s="27">
        <v>680.28</v>
      </c>
      <c r="J1435" s="27">
        <v>680.28</v>
      </c>
      <c r="K1435" s="27">
        <v>-1.93</v>
      </c>
    </row>
    <row r="1436" spans="1:11" x14ac:dyDescent="0.4">
      <c r="A1436" s="15">
        <v>42271</v>
      </c>
      <c r="B1436" s="26">
        <v>1956.94</v>
      </c>
      <c r="C1436" s="26">
        <v>1958.73</v>
      </c>
      <c r="D1436" s="26">
        <v>1944.31</v>
      </c>
      <c r="E1436" s="26">
        <v>1947.1</v>
      </c>
      <c r="F1436" s="26">
        <v>0.13</v>
      </c>
      <c r="G1436" s="27">
        <v>686.1</v>
      </c>
      <c r="H1436" s="27">
        <v>687.23</v>
      </c>
      <c r="I1436" s="27">
        <v>682.62</v>
      </c>
      <c r="J1436" s="27">
        <v>683.88</v>
      </c>
      <c r="K1436" s="27">
        <v>0.53</v>
      </c>
    </row>
    <row r="1437" spans="1:11" x14ac:dyDescent="0.4">
      <c r="A1437" s="15">
        <v>42272</v>
      </c>
      <c r="B1437" s="26">
        <v>1948.3</v>
      </c>
      <c r="C1437" s="26">
        <v>1951.94</v>
      </c>
      <c r="D1437" s="26">
        <v>1932.49</v>
      </c>
      <c r="E1437" s="26">
        <v>1942.85</v>
      </c>
      <c r="F1437" s="26">
        <v>-0.22</v>
      </c>
      <c r="G1437" s="27">
        <v>685.47</v>
      </c>
      <c r="H1437" s="27">
        <v>685.8</v>
      </c>
      <c r="I1437" s="27">
        <v>676.84</v>
      </c>
      <c r="J1437" s="27">
        <v>682.7</v>
      </c>
      <c r="K1437" s="27">
        <v>-0.17</v>
      </c>
    </row>
    <row r="1438" spans="1:11" x14ac:dyDescent="0.4">
      <c r="A1438" s="15">
        <v>42277</v>
      </c>
      <c r="B1438" s="26">
        <v>1915.46</v>
      </c>
      <c r="C1438" s="26">
        <v>1962.84</v>
      </c>
      <c r="D1438" s="26">
        <v>1915.04</v>
      </c>
      <c r="E1438" s="26">
        <v>1962.81</v>
      </c>
      <c r="F1438" s="26">
        <v>1.03</v>
      </c>
      <c r="G1438" s="27">
        <v>673.43</v>
      </c>
      <c r="H1438" s="27">
        <v>678.5</v>
      </c>
      <c r="I1438" s="27">
        <v>668.58</v>
      </c>
      <c r="J1438" s="27">
        <v>678.48</v>
      </c>
      <c r="K1438" s="27">
        <v>-0.62</v>
      </c>
    </row>
    <row r="1439" spans="1:11" x14ac:dyDescent="0.4">
      <c r="A1439" s="18">
        <v>42278</v>
      </c>
      <c r="B1439" s="28">
        <v>1963.55</v>
      </c>
      <c r="C1439" s="28">
        <v>1986.01</v>
      </c>
      <c r="D1439" s="28">
        <v>1958.63</v>
      </c>
      <c r="E1439" s="28">
        <v>1979.32</v>
      </c>
      <c r="F1439" s="28">
        <v>0.84</v>
      </c>
      <c r="G1439" s="29">
        <v>685.89</v>
      </c>
      <c r="H1439" s="29">
        <v>686.68</v>
      </c>
      <c r="I1439" s="29">
        <v>684.12</v>
      </c>
      <c r="J1439" s="29">
        <v>684.79</v>
      </c>
      <c r="K1439" s="29">
        <v>0.93</v>
      </c>
    </row>
    <row r="1440" spans="1:11" x14ac:dyDescent="0.4">
      <c r="A1440" s="15">
        <v>42279</v>
      </c>
      <c r="B1440" s="26">
        <v>1979.41</v>
      </c>
      <c r="C1440" s="26">
        <v>1985.57</v>
      </c>
      <c r="D1440" s="26">
        <v>1969.68</v>
      </c>
      <c r="E1440" s="26">
        <v>1969.68</v>
      </c>
      <c r="F1440" s="26">
        <v>-0.49</v>
      </c>
      <c r="G1440" s="27">
        <v>688.04</v>
      </c>
      <c r="H1440" s="27">
        <v>688.83</v>
      </c>
      <c r="I1440" s="27">
        <v>685.11</v>
      </c>
      <c r="J1440" s="27">
        <v>686.42</v>
      </c>
      <c r="K1440" s="27">
        <v>0.24</v>
      </c>
    </row>
    <row r="1441" spans="1:11" x14ac:dyDescent="0.4">
      <c r="A1441" s="15">
        <v>42282</v>
      </c>
      <c r="B1441" s="26">
        <v>1981.6</v>
      </c>
      <c r="C1441" s="26">
        <v>1994.65</v>
      </c>
      <c r="D1441" s="26">
        <v>1975.55</v>
      </c>
      <c r="E1441" s="26">
        <v>1978.25</v>
      </c>
      <c r="F1441" s="26">
        <v>0.44</v>
      </c>
      <c r="G1441" s="27">
        <v>693.54</v>
      </c>
      <c r="H1441" s="27">
        <v>694.49</v>
      </c>
      <c r="I1441" s="27">
        <v>691.19</v>
      </c>
      <c r="J1441" s="27">
        <v>691.19</v>
      </c>
      <c r="K1441" s="27">
        <v>0.69</v>
      </c>
    </row>
    <row r="1442" spans="1:11" x14ac:dyDescent="0.4">
      <c r="A1442" s="15">
        <v>42283</v>
      </c>
      <c r="B1442" s="26">
        <v>1996.29</v>
      </c>
      <c r="C1442" s="26">
        <v>1998.02</v>
      </c>
      <c r="D1442" s="26">
        <v>1985.17</v>
      </c>
      <c r="E1442" s="26">
        <v>1990.65</v>
      </c>
      <c r="F1442" s="26">
        <v>0.63</v>
      </c>
      <c r="G1442" s="27">
        <v>697.17</v>
      </c>
      <c r="H1442" s="27">
        <v>697.17</v>
      </c>
      <c r="I1442" s="27">
        <v>688.53</v>
      </c>
      <c r="J1442" s="27">
        <v>689.06</v>
      </c>
      <c r="K1442" s="27">
        <v>-0.31</v>
      </c>
    </row>
    <row r="1443" spans="1:11" x14ac:dyDescent="0.4">
      <c r="A1443" s="15">
        <v>42284</v>
      </c>
      <c r="B1443" s="26">
        <v>1995.87</v>
      </c>
      <c r="C1443" s="26">
        <v>2006.24</v>
      </c>
      <c r="D1443" s="26">
        <v>1994.55</v>
      </c>
      <c r="E1443" s="26">
        <v>2005.84</v>
      </c>
      <c r="F1443" s="26">
        <v>0.76</v>
      </c>
      <c r="G1443" s="27">
        <v>690.29</v>
      </c>
      <c r="H1443" s="27">
        <v>690.35</v>
      </c>
      <c r="I1443" s="27">
        <v>678.88</v>
      </c>
      <c r="J1443" s="27">
        <v>679.83</v>
      </c>
      <c r="K1443" s="27">
        <v>-1.34</v>
      </c>
    </row>
    <row r="1444" spans="1:11" x14ac:dyDescent="0.4">
      <c r="A1444" s="18">
        <v>42285</v>
      </c>
      <c r="B1444" s="28">
        <v>2016.36</v>
      </c>
      <c r="C1444" s="28">
        <v>2020.19</v>
      </c>
      <c r="D1444" s="28">
        <v>1998.66</v>
      </c>
      <c r="E1444" s="28">
        <v>2019.53</v>
      </c>
      <c r="F1444" s="28">
        <v>0.68</v>
      </c>
      <c r="G1444" s="29">
        <v>684.47</v>
      </c>
      <c r="H1444" s="29">
        <v>685.29</v>
      </c>
      <c r="I1444" s="29">
        <v>670.3</v>
      </c>
      <c r="J1444" s="29">
        <v>674.97</v>
      </c>
      <c r="K1444" s="29">
        <v>-0.71</v>
      </c>
    </row>
    <row r="1445" spans="1:11" x14ac:dyDescent="0.4">
      <c r="A1445" s="15">
        <v>42289</v>
      </c>
      <c r="B1445" s="26">
        <v>2022.33</v>
      </c>
      <c r="C1445" s="26">
        <v>2030.92</v>
      </c>
      <c r="D1445" s="26">
        <v>2015.43</v>
      </c>
      <c r="E1445" s="26">
        <v>2021.63</v>
      </c>
      <c r="F1445" s="26">
        <v>0.1</v>
      </c>
      <c r="G1445" s="27">
        <v>677.45</v>
      </c>
      <c r="H1445" s="27">
        <v>677.58</v>
      </c>
      <c r="I1445" s="27">
        <v>672.57</v>
      </c>
      <c r="J1445" s="27">
        <v>672.96</v>
      </c>
      <c r="K1445" s="27">
        <v>-0.3</v>
      </c>
    </row>
    <row r="1446" spans="1:11" x14ac:dyDescent="0.4">
      <c r="A1446" s="15">
        <v>42290</v>
      </c>
      <c r="B1446" s="26">
        <v>2021.2</v>
      </c>
      <c r="C1446" s="26">
        <v>2024.5</v>
      </c>
      <c r="D1446" s="26">
        <v>2010.16</v>
      </c>
      <c r="E1446" s="26">
        <v>2019.05</v>
      </c>
      <c r="F1446" s="26">
        <v>-0.13</v>
      </c>
      <c r="G1446" s="27">
        <v>674.39</v>
      </c>
      <c r="H1446" s="27">
        <v>676.74</v>
      </c>
      <c r="I1446" s="27">
        <v>669.52</v>
      </c>
      <c r="J1446" s="27">
        <v>672.82</v>
      </c>
      <c r="K1446" s="27">
        <v>-0.02</v>
      </c>
    </row>
    <row r="1447" spans="1:11" x14ac:dyDescent="0.4">
      <c r="A1447" s="15">
        <v>42291</v>
      </c>
      <c r="B1447" s="26">
        <v>2014.47</v>
      </c>
      <c r="C1447" s="26">
        <v>2016.14</v>
      </c>
      <c r="D1447" s="26">
        <v>2002.63</v>
      </c>
      <c r="E1447" s="26">
        <v>2009.55</v>
      </c>
      <c r="F1447" s="26">
        <v>-0.47</v>
      </c>
      <c r="G1447" s="27">
        <v>673.16</v>
      </c>
      <c r="H1447" s="27">
        <v>673.43</v>
      </c>
      <c r="I1447" s="27">
        <v>668.03</v>
      </c>
      <c r="J1447" s="27">
        <v>668.92</v>
      </c>
      <c r="K1447" s="27">
        <v>-0.57999999999999996</v>
      </c>
    </row>
    <row r="1448" spans="1:11" x14ac:dyDescent="0.4">
      <c r="A1448" s="15">
        <v>42292</v>
      </c>
      <c r="B1448" s="26">
        <v>2008.29</v>
      </c>
      <c r="C1448" s="26">
        <v>2035.8</v>
      </c>
      <c r="D1448" s="26">
        <v>2007.46</v>
      </c>
      <c r="E1448" s="26">
        <v>2033.27</v>
      </c>
      <c r="F1448" s="26">
        <v>1.18</v>
      </c>
      <c r="G1448" s="27">
        <v>669.54</v>
      </c>
      <c r="H1448" s="27">
        <v>676.06</v>
      </c>
      <c r="I1448" s="27">
        <v>669.35</v>
      </c>
      <c r="J1448" s="27">
        <v>676.05</v>
      </c>
      <c r="K1448" s="27">
        <v>1.07</v>
      </c>
    </row>
    <row r="1449" spans="1:11" x14ac:dyDescent="0.4">
      <c r="A1449" s="18">
        <v>42293</v>
      </c>
      <c r="B1449" s="28">
        <v>2037.98</v>
      </c>
      <c r="C1449" s="28">
        <v>2038.06</v>
      </c>
      <c r="D1449" s="28">
        <v>2025.19</v>
      </c>
      <c r="E1449" s="28">
        <v>2030.26</v>
      </c>
      <c r="F1449" s="28">
        <v>-0.15</v>
      </c>
      <c r="G1449" s="29">
        <v>681.01</v>
      </c>
      <c r="H1449" s="29">
        <v>683.37</v>
      </c>
      <c r="I1449" s="29">
        <v>680.73</v>
      </c>
      <c r="J1449" s="29">
        <v>681.73</v>
      </c>
      <c r="K1449" s="29">
        <v>0.84</v>
      </c>
    </row>
    <row r="1450" spans="1:11" x14ac:dyDescent="0.4">
      <c r="A1450" s="15">
        <v>42296</v>
      </c>
      <c r="B1450" s="26">
        <v>2032.36</v>
      </c>
      <c r="C1450" s="26">
        <v>2036.3</v>
      </c>
      <c r="D1450" s="26">
        <v>2022.25</v>
      </c>
      <c r="E1450" s="26">
        <v>2030.27</v>
      </c>
      <c r="F1450" s="26">
        <v>0</v>
      </c>
      <c r="G1450" s="27">
        <v>685.2</v>
      </c>
      <c r="H1450" s="27">
        <v>685.34</v>
      </c>
      <c r="I1450" s="27">
        <v>682.48</v>
      </c>
      <c r="J1450" s="27">
        <v>684.29</v>
      </c>
      <c r="K1450" s="27">
        <v>0.38</v>
      </c>
    </row>
    <row r="1451" spans="1:11" x14ac:dyDescent="0.4">
      <c r="A1451" s="15">
        <v>42297</v>
      </c>
      <c r="B1451" s="26">
        <v>2031.5</v>
      </c>
      <c r="C1451" s="26">
        <v>2040.24</v>
      </c>
      <c r="D1451" s="26">
        <v>2026.67</v>
      </c>
      <c r="E1451" s="26">
        <v>2039.36</v>
      </c>
      <c r="F1451" s="26">
        <v>0.45</v>
      </c>
      <c r="G1451" s="27">
        <v>685.75</v>
      </c>
      <c r="H1451" s="27">
        <v>691.21</v>
      </c>
      <c r="I1451" s="27">
        <v>684.61</v>
      </c>
      <c r="J1451" s="27">
        <v>691.21</v>
      </c>
      <c r="K1451" s="27">
        <v>1.01</v>
      </c>
    </row>
    <row r="1452" spans="1:11" x14ac:dyDescent="0.4">
      <c r="A1452" s="15">
        <v>42298</v>
      </c>
      <c r="B1452" s="26">
        <v>2039.25</v>
      </c>
      <c r="C1452" s="26">
        <v>2053.9499999999998</v>
      </c>
      <c r="D1452" s="26">
        <v>2035.59</v>
      </c>
      <c r="E1452" s="26">
        <v>2042.98</v>
      </c>
      <c r="F1452" s="26">
        <v>0.18</v>
      </c>
      <c r="G1452" s="27">
        <v>692.77</v>
      </c>
      <c r="H1452" s="27">
        <v>693.06</v>
      </c>
      <c r="I1452" s="27">
        <v>686.5</v>
      </c>
      <c r="J1452" s="27">
        <v>686.5</v>
      </c>
      <c r="K1452" s="27">
        <v>-0.68</v>
      </c>
    </row>
    <row r="1453" spans="1:11" x14ac:dyDescent="0.4">
      <c r="A1453" s="15">
        <v>42299</v>
      </c>
      <c r="B1453" s="26">
        <v>2040.43</v>
      </c>
      <c r="C1453" s="26">
        <v>2042.57</v>
      </c>
      <c r="D1453" s="26">
        <v>2019.53</v>
      </c>
      <c r="E1453" s="26">
        <v>2023</v>
      </c>
      <c r="F1453" s="26">
        <v>-0.98</v>
      </c>
      <c r="G1453" s="27">
        <v>686.01</v>
      </c>
      <c r="H1453" s="27">
        <v>686.02</v>
      </c>
      <c r="I1453" s="27">
        <v>675.69</v>
      </c>
      <c r="J1453" s="27">
        <v>676.3</v>
      </c>
      <c r="K1453" s="27">
        <v>-1.49</v>
      </c>
    </row>
    <row r="1454" spans="1:11" x14ac:dyDescent="0.4">
      <c r="A1454" s="18">
        <v>42300</v>
      </c>
      <c r="B1454" s="28">
        <v>2043.67</v>
      </c>
      <c r="C1454" s="28">
        <v>2054.8200000000002</v>
      </c>
      <c r="D1454" s="28">
        <v>2036.92</v>
      </c>
      <c r="E1454" s="28">
        <v>2040.4</v>
      </c>
      <c r="F1454" s="28">
        <v>0.86</v>
      </c>
      <c r="G1454" s="29">
        <v>682.75</v>
      </c>
      <c r="H1454" s="29">
        <v>683.49</v>
      </c>
      <c r="I1454" s="29">
        <v>680.61</v>
      </c>
      <c r="J1454" s="29">
        <v>681.97</v>
      </c>
      <c r="K1454" s="29">
        <v>0.84</v>
      </c>
    </row>
    <row r="1455" spans="1:11" x14ac:dyDescent="0.4">
      <c r="A1455" s="15">
        <v>42303</v>
      </c>
      <c r="B1455" s="26">
        <v>2049.41</v>
      </c>
      <c r="C1455" s="26">
        <v>2049.6</v>
      </c>
      <c r="D1455" s="26">
        <v>2039.97</v>
      </c>
      <c r="E1455" s="26">
        <v>2048.08</v>
      </c>
      <c r="F1455" s="26">
        <v>0.38</v>
      </c>
      <c r="G1455" s="27">
        <v>687.01</v>
      </c>
      <c r="H1455" s="27">
        <v>690.85</v>
      </c>
      <c r="I1455" s="27">
        <v>685.88</v>
      </c>
      <c r="J1455" s="27">
        <v>690.73</v>
      </c>
      <c r="K1455" s="27">
        <v>1.28</v>
      </c>
    </row>
    <row r="1456" spans="1:11" x14ac:dyDescent="0.4">
      <c r="A1456" s="15">
        <v>42304</v>
      </c>
      <c r="B1456" s="26">
        <v>2043.52</v>
      </c>
      <c r="C1456" s="26">
        <v>2045.81</v>
      </c>
      <c r="D1456" s="26">
        <v>2036.22</v>
      </c>
      <c r="E1456" s="26">
        <v>2044.65</v>
      </c>
      <c r="F1456" s="26">
        <v>-0.17</v>
      </c>
      <c r="G1456" s="27">
        <v>691.8</v>
      </c>
      <c r="H1456" s="27">
        <v>693</v>
      </c>
      <c r="I1456" s="27">
        <v>687.68</v>
      </c>
      <c r="J1456" s="27">
        <v>688.32</v>
      </c>
      <c r="K1456" s="27">
        <v>-0.35</v>
      </c>
    </row>
    <row r="1457" spans="1:11" x14ac:dyDescent="0.4">
      <c r="A1457" s="15">
        <v>42305</v>
      </c>
      <c r="B1457" s="26">
        <v>2045.67</v>
      </c>
      <c r="C1457" s="26">
        <v>2045.67</v>
      </c>
      <c r="D1457" s="26">
        <v>2032.39</v>
      </c>
      <c r="E1457" s="26">
        <v>2042.51</v>
      </c>
      <c r="F1457" s="26">
        <v>-0.1</v>
      </c>
      <c r="G1457" s="27">
        <v>689.9</v>
      </c>
      <c r="H1457" s="27">
        <v>693.95</v>
      </c>
      <c r="I1457" s="27">
        <v>686.96</v>
      </c>
      <c r="J1457" s="27">
        <v>693.53</v>
      </c>
      <c r="K1457" s="27">
        <v>0.76</v>
      </c>
    </row>
    <row r="1458" spans="1:11" x14ac:dyDescent="0.4">
      <c r="A1458" s="15">
        <v>42306</v>
      </c>
      <c r="B1458" s="26">
        <v>2050.9699999999998</v>
      </c>
      <c r="C1458" s="26">
        <v>2064.7199999999998</v>
      </c>
      <c r="D1458" s="26">
        <v>2032.56</v>
      </c>
      <c r="E1458" s="26">
        <v>2034.16</v>
      </c>
      <c r="F1458" s="26">
        <v>-0.41</v>
      </c>
      <c r="G1458" s="27">
        <v>696.27</v>
      </c>
      <c r="H1458" s="27">
        <v>696.47</v>
      </c>
      <c r="I1458" s="27">
        <v>689.72</v>
      </c>
      <c r="J1458" s="27">
        <v>690.63</v>
      </c>
      <c r="K1458" s="27">
        <v>-0.42</v>
      </c>
    </row>
    <row r="1459" spans="1:11" x14ac:dyDescent="0.4">
      <c r="A1459" s="18">
        <v>42307</v>
      </c>
      <c r="B1459" s="28">
        <v>2034.78</v>
      </c>
      <c r="C1459" s="28">
        <v>2038.56</v>
      </c>
      <c r="D1459" s="28">
        <v>2027.8</v>
      </c>
      <c r="E1459" s="28">
        <v>2029.47</v>
      </c>
      <c r="F1459" s="28">
        <v>-0.23</v>
      </c>
      <c r="G1459" s="29">
        <v>691.26</v>
      </c>
      <c r="H1459" s="29">
        <v>692.42</v>
      </c>
      <c r="I1459" s="29">
        <v>681.72</v>
      </c>
      <c r="J1459" s="29">
        <v>683.63</v>
      </c>
      <c r="K1459" s="29">
        <v>-1.01</v>
      </c>
    </row>
    <row r="1460" spans="1:11" x14ac:dyDescent="0.4">
      <c r="A1460" s="15">
        <v>42310</v>
      </c>
      <c r="B1460" s="26">
        <v>2033.15</v>
      </c>
      <c r="C1460" s="26">
        <v>2036.05</v>
      </c>
      <c r="D1460" s="26">
        <v>2028.2</v>
      </c>
      <c r="E1460" s="26">
        <v>2035.24</v>
      </c>
      <c r="F1460" s="26">
        <v>0.28000000000000003</v>
      </c>
      <c r="G1460" s="27">
        <v>683.54</v>
      </c>
      <c r="H1460" s="27">
        <v>684.94</v>
      </c>
      <c r="I1460" s="27">
        <v>679.85</v>
      </c>
      <c r="J1460" s="27">
        <v>680.01</v>
      </c>
      <c r="K1460" s="27">
        <v>-0.53</v>
      </c>
    </row>
    <row r="1461" spans="1:11" x14ac:dyDescent="0.4">
      <c r="A1461" s="15">
        <v>42311</v>
      </c>
      <c r="B1461" s="26">
        <v>2042.6</v>
      </c>
      <c r="C1461" s="26">
        <v>2053.2399999999998</v>
      </c>
      <c r="D1461" s="26">
        <v>2040.75</v>
      </c>
      <c r="E1461" s="26">
        <v>2048.4</v>
      </c>
      <c r="F1461" s="26">
        <v>0.65</v>
      </c>
      <c r="G1461" s="27">
        <v>684.28</v>
      </c>
      <c r="H1461" s="27">
        <v>685.31</v>
      </c>
      <c r="I1461" s="27">
        <v>678.45</v>
      </c>
      <c r="J1461" s="27">
        <v>682.13</v>
      </c>
      <c r="K1461" s="27">
        <v>0.31</v>
      </c>
    </row>
    <row r="1462" spans="1:11" x14ac:dyDescent="0.4">
      <c r="A1462" s="15">
        <v>42312</v>
      </c>
      <c r="B1462" s="26">
        <v>2053.5100000000002</v>
      </c>
      <c r="C1462" s="26">
        <v>2056.12</v>
      </c>
      <c r="D1462" s="26">
        <v>2042.38</v>
      </c>
      <c r="E1462" s="26">
        <v>2052.77</v>
      </c>
      <c r="F1462" s="26">
        <v>0.21</v>
      </c>
      <c r="G1462" s="27">
        <v>683.98</v>
      </c>
      <c r="H1462" s="27">
        <v>686.18</v>
      </c>
      <c r="I1462" s="27">
        <v>680.54</v>
      </c>
      <c r="J1462" s="27">
        <v>686.18</v>
      </c>
      <c r="K1462" s="27">
        <v>0.59</v>
      </c>
    </row>
    <row r="1463" spans="1:11" x14ac:dyDescent="0.4">
      <c r="A1463" s="15">
        <v>42313</v>
      </c>
      <c r="B1463" s="26">
        <v>2049.3000000000002</v>
      </c>
      <c r="C1463" s="26">
        <v>2050.44</v>
      </c>
      <c r="D1463" s="26">
        <v>2039.93</v>
      </c>
      <c r="E1463" s="26">
        <v>2049.41</v>
      </c>
      <c r="F1463" s="26">
        <v>-0.16</v>
      </c>
      <c r="G1463" s="27">
        <v>688.27</v>
      </c>
      <c r="H1463" s="27">
        <v>694.43</v>
      </c>
      <c r="I1463" s="27">
        <v>687.9</v>
      </c>
      <c r="J1463" s="27">
        <v>694.43</v>
      </c>
      <c r="K1463" s="27">
        <v>1.2</v>
      </c>
    </row>
    <row r="1464" spans="1:11" x14ac:dyDescent="0.4">
      <c r="A1464" s="18">
        <v>42314</v>
      </c>
      <c r="B1464" s="28">
        <v>2048.17</v>
      </c>
      <c r="C1464" s="28">
        <v>2055.14</v>
      </c>
      <c r="D1464" s="28">
        <v>2038.46</v>
      </c>
      <c r="E1464" s="28">
        <v>2041.07</v>
      </c>
      <c r="F1464" s="28">
        <v>-0.41</v>
      </c>
      <c r="G1464" s="29">
        <v>697.56</v>
      </c>
      <c r="H1464" s="29">
        <v>698.39</v>
      </c>
      <c r="I1464" s="29">
        <v>692.23</v>
      </c>
      <c r="J1464" s="29">
        <v>694.21</v>
      </c>
      <c r="K1464" s="29">
        <v>-0.03</v>
      </c>
    </row>
    <row r="1465" spans="1:11" x14ac:dyDescent="0.4">
      <c r="A1465" s="15">
        <v>42317</v>
      </c>
      <c r="B1465" s="26">
        <v>2038.59</v>
      </c>
      <c r="C1465" s="26">
        <v>2038.59</v>
      </c>
      <c r="D1465" s="26">
        <v>2022.52</v>
      </c>
      <c r="E1465" s="26">
        <v>2025.7</v>
      </c>
      <c r="F1465" s="26">
        <v>-0.75</v>
      </c>
      <c r="G1465" s="27">
        <v>694.06</v>
      </c>
      <c r="H1465" s="27">
        <v>694.06</v>
      </c>
      <c r="I1465" s="27">
        <v>670.66</v>
      </c>
      <c r="J1465" s="27">
        <v>671.84</v>
      </c>
      <c r="K1465" s="27">
        <v>-3.22</v>
      </c>
    </row>
    <row r="1466" spans="1:11" x14ac:dyDescent="0.4">
      <c r="A1466" s="15">
        <v>42318</v>
      </c>
      <c r="B1466" s="26">
        <v>2015.45</v>
      </c>
      <c r="C1466" s="26">
        <v>2015.45</v>
      </c>
      <c r="D1466" s="26">
        <v>1988.54</v>
      </c>
      <c r="E1466" s="26">
        <v>1996.59</v>
      </c>
      <c r="F1466" s="26">
        <v>-1.44</v>
      </c>
      <c r="G1466" s="27">
        <v>667.14</v>
      </c>
      <c r="H1466" s="27">
        <v>667.25</v>
      </c>
      <c r="I1466" s="27">
        <v>650.55999999999995</v>
      </c>
      <c r="J1466" s="27">
        <v>656.7</v>
      </c>
      <c r="K1466" s="27">
        <v>-2.25</v>
      </c>
    </row>
    <row r="1467" spans="1:11" x14ac:dyDescent="0.4">
      <c r="A1467" s="15">
        <v>42319</v>
      </c>
      <c r="B1467" s="26">
        <v>1993.81</v>
      </c>
      <c r="C1467" s="26">
        <v>2001.73</v>
      </c>
      <c r="D1467" s="26">
        <v>1983.14</v>
      </c>
      <c r="E1467" s="26">
        <v>1997.27</v>
      </c>
      <c r="F1467" s="26">
        <v>0.03</v>
      </c>
      <c r="G1467" s="27">
        <v>657.66</v>
      </c>
      <c r="H1467" s="27">
        <v>667.45</v>
      </c>
      <c r="I1467" s="27">
        <v>657.66</v>
      </c>
      <c r="J1467" s="27">
        <v>667.21</v>
      </c>
      <c r="K1467" s="27">
        <v>1.6</v>
      </c>
    </row>
    <row r="1468" spans="1:11" x14ac:dyDescent="0.4">
      <c r="A1468" s="15">
        <v>42320</v>
      </c>
      <c r="B1468" s="26">
        <v>1997.32</v>
      </c>
      <c r="C1468" s="26">
        <v>1998.66</v>
      </c>
      <c r="D1468" s="26">
        <v>1991.28</v>
      </c>
      <c r="E1468" s="26">
        <v>1993.36</v>
      </c>
      <c r="F1468" s="26">
        <v>-0.2</v>
      </c>
      <c r="G1468" s="27">
        <v>670.6</v>
      </c>
      <c r="H1468" s="27">
        <v>674.83</v>
      </c>
      <c r="I1468" s="27">
        <v>670.6</v>
      </c>
      <c r="J1468" s="27">
        <v>672.99</v>
      </c>
      <c r="K1468" s="27">
        <v>0.87</v>
      </c>
    </row>
    <row r="1469" spans="1:11" x14ac:dyDescent="0.4">
      <c r="A1469" s="18">
        <v>42321</v>
      </c>
      <c r="B1469" s="28">
        <v>1975.97</v>
      </c>
      <c r="C1469" s="28">
        <v>1981.27</v>
      </c>
      <c r="D1469" s="28">
        <v>1969.71</v>
      </c>
      <c r="E1469" s="28">
        <v>1973.29</v>
      </c>
      <c r="F1469" s="28">
        <v>-1.01</v>
      </c>
      <c r="G1469" s="29">
        <v>667.58</v>
      </c>
      <c r="H1469" s="29">
        <v>670.76</v>
      </c>
      <c r="I1469" s="29">
        <v>664.67</v>
      </c>
      <c r="J1469" s="29">
        <v>670.52</v>
      </c>
      <c r="K1469" s="29">
        <v>-0.37</v>
      </c>
    </row>
    <row r="1470" spans="1:11" x14ac:dyDescent="0.4">
      <c r="A1470" s="15">
        <v>42324</v>
      </c>
      <c r="B1470" s="26">
        <v>1945.68</v>
      </c>
      <c r="C1470" s="26">
        <v>1956.09</v>
      </c>
      <c r="D1470" s="26">
        <v>1942.85</v>
      </c>
      <c r="E1470" s="26">
        <v>1943.02</v>
      </c>
      <c r="F1470" s="26">
        <v>-1.53</v>
      </c>
      <c r="G1470" s="27">
        <v>659.4</v>
      </c>
      <c r="H1470" s="27">
        <v>665.27</v>
      </c>
      <c r="I1470" s="27">
        <v>656.97</v>
      </c>
      <c r="J1470" s="27">
        <v>659.2</v>
      </c>
      <c r="K1470" s="27">
        <v>-1.69</v>
      </c>
    </row>
    <row r="1471" spans="1:11" x14ac:dyDescent="0.4">
      <c r="A1471" s="15">
        <v>42325</v>
      </c>
      <c r="B1471" s="26">
        <v>1967.36</v>
      </c>
      <c r="C1471" s="26">
        <v>1974.08</v>
      </c>
      <c r="D1471" s="26">
        <v>1959.22</v>
      </c>
      <c r="E1471" s="26">
        <v>1963.58</v>
      </c>
      <c r="F1471" s="26">
        <v>1.06</v>
      </c>
      <c r="G1471" s="27">
        <v>666.9</v>
      </c>
      <c r="H1471" s="27">
        <v>672.4</v>
      </c>
      <c r="I1471" s="27">
        <v>666.81</v>
      </c>
      <c r="J1471" s="27">
        <v>672.17</v>
      </c>
      <c r="K1471" s="27">
        <v>1.97</v>
      </c>
    </row>
    <row r="1472" spans="1:11" x14ac:dyDescent="0.4">
      <c r="A1472" s="15">
        <v>42326</v>
      </c>
      <c r="B1472" s="26">
        <v>1967.25</v>
      </c>
      <c r="C1472" s="26">
        <v>1973.16</v>
      </c>
      <c r="D1472" s="26">
        <v>1961.43</v>
      </c>
      <c r="E1472" s="26">
        <v>1962.88</v>
      </c>
      <c r="F1472" s="26">
        <v>-0.04</v>
      </c>
      <c r="G1472" s="27">
        <v>673.87</v>
      </c>
      <c r="H1472" s="27">
        <v>676.7</v>
      </c>
      <c r="I1472" s="27">
        <v>670.67</v>
      </c>
      <c r="J1472" s="27">
        <v>670.67</v>
      </c>
      <c r="K1472" s="27">
        <v>-0.22</v>
      </c>
    </row>
    <row r="1473" spans="1:11" x14ac:dyDescent="0.4">
      <c r="A1473" s="15">
        <v>42327</v>
      </c>
      <c r="B1473" s="26">
        <v>1976.94</v>
      </c>
      <c r="C1473" s="26">
        <v>1988.92</v>
      </c>
      <c r="D1473" s="26">
        <v>1972.85</v>
      </c>
      <c r="E1473" s="26">
        <v>1988.91</v>
      </c>
      <c r="F1473" s="26">
        <v>1.33</v>
      </c>
      <c r="G1473" s="27">
        <v>678.97</v>
      </c>
      <c r="H1473" s="27">
        <v>680.57</v>
      </c>
      <c r="I1473" s="27">
        <v>675.51</v>
      </c>
      <c r="J1473" s="27">
        <v>680.57</v>
      </c>
      <c r="K1473" s="27">
        <v>1.48</v>
      </c>
    </row>
    <row r="1474" spans="1:11" x14ac:dyDescent="0.4">
      <c r="A1474" s="18">
        <v>42328</v>
      </c>
      <c r="B1474" s="28">
        <v>1988.96</v>
      </c>
      <c r="C1474" s="28">
        <v>1993.97</v>
      </c>
      <c r="D1474" s="28">
        <v>1985.93</v>
      </c>
      <c r="E1474" s="28">
        <v>1989.86</v>
      </c>
      <c r="F1474" s="28">
        <v>0.05</v>
      </c>
      <c r="G1474" s="29">
        <v>681.98</v>
      </c>
      <c r="H1474" s="29">
        <v>685.67</v>
      </c>
      <c r="I1474" s="29">
        <v>680.87</v>
      </c>
      <c r="J1474" s="29">
        <v>685.16</v>
      </c>
      <c r="K1474" s="29">
        <v>0.67</v>
      </c>
    </row>
    <row r="1475" spans="1:11" x14ac:dyDescent="0.4">
      <c r="A1475" s="15">
        <v>42331</v>
      </c>
      <c r="B1475" s="26">
        <v>1995.92</v>
      </c>
      <c r="C1475" s="26">
        <v>2008.34</v>
      </c>
      <c r="D1475" s="26">
        <v>1992.86</v>
      </c>
      <c r="E1475" s="26">
        <v>2003.7</v>
      </c>
      <c r="F1475" s="26">
        <v>0.7</v>
      </c>
      <c r="G1475" s="27">
        <v>688.24</v>
      </c>
      <c r="H1475" s="27">
        <v>689.11</v>
      </c>
      <c r="I1475" s="27">
        <v>686.24</v>
      </c>
      <c r="J1475" s="27">
        <v>688.29</v>
      </c>
      <c r="K1475" s="27">
        <v>0.46</v>
      </c>
    </row>
    <row r="1476" spans="1:11" x14ac:dyDescent="0.4">
      <c r="A1476" s="15">
        <v>42332</v>
      </c>
      <c r="B1476" s="26">
        <v>2004.29</v>
      </c>
      <c r="C1476" s="26">
        <v>2019.95</v>
      </c>
      <c r="D1476" s="26">
        <v>2003.06</v>
      </c>
      <c r="E1476" s="26">
        <v>2016.29</v>
      </c>
      <c r="F1476" s="26">
        <v>0.63</v>
      </c>
      <c r="G1476" s="27">
        <v>688.94</v>
      </c>
      <c r="H1476" s="27">
        <v>689.57</v>
      </c>
      <c r="I1476" s="27">
        <v>686.69</v>
      </c>
      <c r="J1476" s="27">
        <v>687.86</v>
      </c>
      <c r="K1476" s="27">
        <v>-0.06</v>
      </c>
    </row>
    <row r="1477" spans="1:11" x14ac:dyDescent="0.4">
      <c r="A1477" s="15">
        <v>42333</v>
      </c>
      <c r="B1477" s="26">
        <v>2018.24</v>
      </c>
      <c r="C1477" s="26">
        <v>2018.93</v>
      </c>
      <c r="D1477" s="26">
        <v>2007.91</v>
      </c>
      <c r="E1477" s="26">
        <v>2009.42</v>
      </c>
      <c r="F1477" s="26">
        <v>-0.34</v>
      </c>
      <c r="G1477" s="27">
        <v>689.41</v>
      </c>
      <c r="H1477" s="27">
        <v>690.25</v>
      </c>
      <c r="I1477" s="27">
        <v>687.5</v>
      </c>
      <c r="J1477" s="27">
        <v>688.78</v>
      </c>
      <c r="K1477" s="27">
        <v>0.13</v>
      </c>
    </row>
    <row r="1478" spans="1:11" x14ac:dyDescent="0.4">
      <c r="A1478" s="15">
        <v>42334</v>
      </c>
      <c r="B1478" s="26">
        <v>2014.88</v>
      </c>
      <c r="C1478" s="26">
        <v>2033.18</v>
      </c>
      <c r="D1478" s="26">
        <v>2014.88</v>
      </c>
      <c r="E1478" s="26">
        <v>2030.68</v>
      </c>
      <c r="F1478" s="26">
        <v>1.06</v>
      </c>
      <c r="G1478" s="27">
        <v>691.67</v>
      </c>
      <c r="H1478" s="27">
        <v>694.38</v>
      </c>
      <c r="I1478" s="27">
        <v>691.57</v>
      </c>
      <c r="J1478" s="27">
        <v>693.42</v>
      </c>
      <c r="K1478" s="27">
        <v>0.67</v>
      </c>
    </row>
    <row r="1479" spans="1:11" x14ac:dyDescent="0.4">
      <c r="A1479" s="18">
        <v>42335</v>
      </c>
      <c r="B1479" s="28">
        <v>2038.71</v>
      </c>
      <c r="C1479" s="28">
        <v>2038.72</v>
      </c>
      <c r="D1479" s="28">
        <v>2026.4</v>
      </c>
      <c r="E1479" s="28">
        <v>2028.99</v>
      </c>
      <c r="F1479" s="28">
        <v>-0.08</v>
      </c>
      <c r="G1479" s="29">
        <v>696.89</v>
      </c>
      <c r="H1479" s="29">
        <v>698.18</v>
      </c>
      <c r="I1479" s="29">
        <v>692.73</v>
      </c>
      <c r="J1479" s="29">
        <v>694.21</v>
      </c>
      <c r="K1479" s="29">
        <v>0.11</v>
      </c>
    </row>
    <row r="1480" spans="1:11" x14ac:dyDescent="0.4">
      <c r="A1480" s="15">
        <v>42338</v>
      </c>
      <c r="B1480" s="26">
        <v>2022.38</v>
      </c>
      <c r="C1480" s="26">
        <v>2022.38</v>
      </c>
      <c r="D1480" s="26">
        <v>1987.12</v>
      </c>
      <c r="E1480" s="26">
        <v>1991.97</v>
      </c>
      <c r="F1480" s="26">
        <v>-1.82</v>
      </c>
      <c r="G1480" s="27">
        <v>695.69</v>
      </c>
      <c r="H1480" s="27">
        <v>695.81</v>
      </c>
      <c r="I1480" s="27">
        <v>683.52</v>
      </c>
      <c r="J1480" s="27">
        <v>688.38</v>
      </c>
      <c r="K1480" s="27">
        <v>-0.84</v>
      </c>
    </row>
    <row r="1481" spans="1:11" x14ac:dyDescent="0.4">
      <c r="A1481" s="15">
        <v>42339</v>
      </c>
      <c r="B1481" s="26">
        <v>2001.51</v>
      </c>
      <c r="C1481" s="26">
        <v>2026.33</v>
      </c>
      <c r="D1481" s="26">
        <v>2001.51</v>
      </c>
      <c r="E1481" s="26">
        <v>2023.93</v>
      </c>
      <c r="F1481" s="26">
        <v>1.6</v>
      </c>
      <c r="G1481" s="27">
        <v>690.49</v>
      </c>
      <c r="H1481" s="27">
        <v>692.11</v>
      </c>
      <c r="I1481" s="27">
        <v>687.97</v>
      </c>
      <c r="J1481" s="27">
        <v>691.95</v>
      </c>
      <c r="K1481" s="27">
        <v>0.52</v>
      </c>
    </row>
    <row r="1482" spans="1:11" x14ac:dyDescent="0.4">
      <c r="A1482" s="15">
        <v>42340</v>
      </c>
      <c r="B1482" s="26">
        <v>2026.08</v>
      </c>
      <c r="C1482" s="26">
        <v>2026.19</v>
      </c>
      <c r="D1482" s="26">
        <v>2009.29</v>
      </c>
      <c r="E1482" s="26">
        <v>2009.29</v>
      </c>
      <c r="F1482" s="26">
        <v>-0.72</v>
      </c>
      <c r="G1482" s="27">
        <v>694.78</v>
      </c>
      <c r="H1482" s="27">
        <v>695.2</v>
      </c>
      <c r="I1482" s="27">
        <v>690.32</v>
      </c>
      <c r="J1482" s="27">
        <v>690.32</v>
      </c>
      <c r="K1482" s="27">
        <v>-0.24</v>
      </c>
    </row>
    <row r="1483" spans="1:11" x14ac:dyDescent="0.4">
      <c r="A1483" s="15">
        <v>42341</v>
      </c>
      <c r="B1483" s="26">
        <v>2000.2</v>
      </c>
      <c r="C1483" s="26">
        <v>2000.2</v>
      </c>
      <c r="D1483" s="26">
        <v>1981.59</v>
      </c>
      <c r="E1483" s="26">
        <v>1994.07</v>
      </c>
      <c r="F1483" s="26">
        <v>-0.76</v>
      </c>
      <c r="G1483" s="27">
        <v>688.52</v>
      </c>
      <c r="H1483" s="27">
        <v>690.97</v>
      </c>
      <c r="I1483" s="27">
        <v>683.79</v>
      </c>
      <c r="J1483" s="27">
        <v>690.77</v>
      </c>
      <c r="K1483" s="27">
        <v>7.0000000000000007E-2</v>
      </c>
    </row>
    <row r="1484" spans="1:11" x14ac:dyDescent="0.4">
      <c r="A1484" s="18">
        <v>42342</v>
      </c>
      <c r="B1484" s="28">
        <v>1972.16</v>
      </c>
      <c r="C1484" s="28">
        <v>1983.02</v>
      </c>
      <c r="D1484" s="28">
        <v>1970.48</v>
      </c>
      <c r="E1484" s="28">
        <v>1974.4</v>
      </c>
      <c r="F1484" s="28">
        <v>-0.99</v>
      </c>
      <c r="G1484" s="29">
        <v>683.47</v>
      </c>
      <c r="H1484" s="29">
        <v>688.95</v>
      </c>
      <c r="I1484" s="29">
        <v>683.14</v>
      </c>
      <c r="J1484" s="29">
        <v>685.77</v>
      </c>
      <c r="K1484" s="29">
        <v>-0.72</v>
      </c>
    </row>
    <row r="1485" spans="1:11" x14ac:dyDescent="0.4">
      <c r="A1485" s="15">
        <v>42345</v>
      </c>
      <c r="B1485" s="26">
        <v>1987.62</v>
      </c>
      <c r="C1485" s="26">
        <v>1988.04</v>
      </c>
      <c r="D1485" s="26">
        <v>1963.66</v>
      </c>
      <c r="E1485" s="26">
        <v>1963.67</v>
      </c>
      <c r="F1485" s="26">
        <v>-0.54</v>
      </c>
      <c r="G1485" s="27">
        <v>691.35</v>
      </c>
      <c r="H1485" s="27">
        <v>691.48</v>
      </c>
      <c r="I1485" s="27">
        <v>683.34</v>
      </c>
      <c r="J1485" s="27">
        <v>683.34</v>
      </c>
      <c r="K1485" s="27">
        <v>-0.35</v>
      </c>
    </row>
    <row r="1486" spans="1:11" x14ac:dyDescent="0.4">
      <c r="A1486" s="15">
        <v>42346</v>
      </c>
      <c r="B1486" s="26">
        <v>1964.22</v>
      </c>
      <c r="C1486" s="26">
        <v>1971.07</v>
      </c>
      <c r="D1486" s="26">
        <v>1948.43</v>
      </c>
      <c r="E1486" s="26">
        <v>1949.04</v>
      </c>
      <c r="F1486" s="26">
        <v>-0.75</v>
      </c>
      <c r="G1486" s="27">
        <v>682.73</v>
      </c>
      <c r="H1486" s="27">
        <v>683.62</v>
      </c>
      <c r="I1486" s="27">
        <v>666.31</v>
      </c>
      <c r="J1486" s="27">
        <v>668.42</v>
      </c>
      <c r="K1486" s="27">
        <v>-2.1800000000000002</v>
      </c>
    </row>
    <row r="1487" spans="1:11" x14ac:dyDescent="0.4">
      <c r="A1487" s="15">
        <v>42347</v>
      </c>
      <c r="B1487" s="26">
        <v>1951.39</v>
      </c>
      <c r="C1487" s="26">
        <v>1956.7</v>
      </c>
      <c r="D1487" s="26">
        <v>1944.78</v>
      </c>
      <c r="E1487" s="26">
        <v>1948.24</v>
      </c>
      <c r="F1487" s="26">
        <v>-0.04</v>
      </c>
      <c r="G1487" s="27">
        <v>668.17</v>
      </c>
      <c r="H1487" s="27">
        <v>671.26</v>
      </c>
      <c r="I1487" s="27">
        <v>664.08</v>
      </c>
      <c r="J1487" s="27">
        <v>664.08</v>
      </c>
      <c r="K1487" s="27">
        <v>-0.65</v>
      </c>
    </row>
    <row r="1488" spans="1:11" x14ac:dyDescent="0.4">
      <c r="A1488" s="15">
        <v>42348</v>
      </c>
      <c r="B1488" s="26">
        <v>1947.21</v>
      </c>
      <c r="C1488" s="26">
        <v>1956.84</v>
      </c>
      <c r="D1488" s="26">
        <v>1940.4</v>
      </c>
      <c r="E1488" s="26">
        <v>1952.07</v>
      </c>
      <c r="F1488" s="26">
        <v>0.2</v>
      </c>
      <c r="G1488" s="27">
        <v>663.69</v>
      </c>
      <c r="H1488" s="27">
        <v>666.34</v>
      </c>
      <c r="I1488" s="27">
        <v>652.05999999999995</v>
      </c>
      <c r="J1488" s="27">
        <v>658.08</v>
      </c>
      <c r="K1488" s="27">
        <v>-0.9</v>
      </c>
    </row>
    <row r="1489" spans="1:11" x14ac:dyDescent="0.4">
      <c r="A1489" s="18">
        <v>42349</v>
      </c>
      <c r="B1489" s="28">
        <v>1952.82</v>
      </c>
      <c r="C1489" s="28">
        <v>1961</v>
      </c>
      <c r="D1489" s="28">
        <v>1943.67</v>
      </c>
      <c r="E1489" s="28">
        <v>1948.62</v>
      </c>
      <c r="F1489" s="28">
        <v>-0.18</v>
      </c>
      <c r="G1489" s="29">
        <v>660.87</v>
      </c>
      <c r="H1489" s="29">
        <v>661.99</v>
      </c>
      <c r="I1489" s="29">
        <v>651.35</v>
      </c>
      <c r="J1489" s="29">
        <v>653.48</v>
      </c>
      <c r="K1489" s="29">
        <v>-0.7</v>
      </c>
    </row>
    <row r="1490" spans="1:11" x14ac:dyDescent="0.4">
      <c r="A1490" s="15">
        <v>42352</v>
      </c>
      <c r="B1490" s="26">
        <v>1926.36</v>
      </c>
      <c r="C1490" s="26">
        <v>1930.4</v>
      </c>
      <c r="D1490" s="26">
        <v>1919.22</v>
      </c>
      <c r="E1490" s="26">
        <v>1927.82</v>
      </c>
      <c r="F1490" s="26">
        <v>-1.07</v>
      </c>
      <c r="G1490" s="27">
        <v>642.98</v>
      </c>
      <c r="H1490" s="27">
        <v>642.98</v>
      </c>
      <c r="I1490" s="27">
        <v>630.37</v>
      </c>
      <c r="J1490" s="27">
        <v>630.37</v>
      </c>
      <c r="K1490" s="27">
        <v>-3.54</v>
      </c>
    </row>
    <row r="1491" spans="1:11" x14ac:dyDescent="0.4">
      <c r="A1491" s="15">
        <v>42353</v>
      </c>
      <c r="B1491" s="26">
        <v>1935.82</v>
      </c>
      <c r="C1491" s="26">
        <v>1938.04</v>
      </c>
      <c r="D1491" s="26">
        <v>1925.75</v>
      </c>
      <c r="E1491" s="26">
        <v>1932.97</v>
      </c>
      <c r="F1491" s="26">
        <v>0.27</v>
      </c>
      <c r="G1491" s="27">
        <v>634.4</v>
      </c>
      <c r="H1491" s="27">
        <v>640.24</v>
      </c>
      <c r="I1491" s="27">
        <v>633.32000000000005</v>
      </c>
      <c r="J1491" s="27">
        <v>639.78</v>
      </c>
      <c r="K1491" s="27">
        <v>1.49</v>
      </c>
    </row>
    <row r="1492" spans="1:11" x14ac:dyDescent="0.4">
      <c r="A1492" s="15">
        <v>42354</v>
      </c>
      <c r="B1492" s="26">
        <v>1950.15</v>
      </c>
      <c r="C1492" s="26">
        <v>1975.63</v>
      </c>
      <c r="D1492" s="26">
        <v>1950.05</v>
      </c>
      <c r="E1492" s="26">
        <v>1969.4</v>
      </c>
      <c r="F1492" s="26">
        <v>1.88</v>
      </c>
      <c r="G1492" s="27">
        <v>646.75</v>
      </c>
      <c r="H1492" s="27">
        <v>650.54999999999995</v>
      </c>
      <c r="I1492" s="27">
        <v>646.45000000000005</v>
      </c>
      <c r="J1492" s="27">
        <v>647.27</v>
      </c>
      <c r="K1492" s="27">
        <v>1.17</v>
      </c>
    </row>
    <row r="1493" spans="1:11" x14ac:dyDescent="0.4">
      <c r="A1493" s="15">
        <v>42355</v>
      </c>
      <c r="B1493" s="26">
        <v>1984.06</v>
      </c>
      <c r="C1493" s="26">
        <v>1987.83</v>
      </c>
      <c r="D1493" s="26">
        <v>1967.64</v>
      </c>
      <c r="E1493" s="26">
        <v>1977.96</v>
      </c>
      <c r="F1493" s="26">
        <v>0.43</v>
      </c>
      <c r="G1493" s="27">
        <v>653.91999999999996</v>
      </c>
      <c r="H1493" s="27">
        <v>658.15</v>
      </c>
      <c r="I1493" s="27">
        <v>649.44000000000005</v>
      </c>
      <c r="J1493" s="27">
        <v>658.11</v>
      </c>
      <c r="K1493" s="27">
        <v>1.67</v>
      </c>
    </row>
    <row r="1494" spans="1:11" x14ac:dyDescent="0.4">
      <c r="A1494" s="18">
        <v>42356</v>
      </c>
      <c r="B1494" s="28">
        <v>1960.32</v>
      </c>
      <c r="C1494" s="28">
        <v>1981.42</v>
      </c>
      <c r="D1494" s="28">
        <v>1958.12</v>
      </c>
      <c r="E1494" s="28">
        <v>1975.32</v>
      </c>
      <c r="F1494" s="28">
        <v>-0.13</v>
      </c>
      <c r="G1494" s="29">
        <v>654.36</v>
      </c>
      <c r="H1494" s="29">
        <v>667.45</v>
      </c>
      <c r="I1494" s="29">
        <v>652.98</v>
      </c>
      <c r="J1494" s="29">
        <v>667.45</v>
      </c>
      <c r="K1494" s="29">
        <v>1.42</v>
      </c>
    </row>
    <row r="1495" spans="1:11" x14ac:dyDescent="0.4">
      <c r="A1495" s="15">
        <v>42359</v>
      </c>
      <c r="B1495" s="26">
        <v>1974.26</v>
      </c>
      <c r="C1495" s="26">
        <v>1986.66</v>
      </c>
      <c r="D1495" s="26">
        <v>1968.14</v>
      </c>
      <c r="E1495" s="26">
        <v>1981.19</v>
      </c>
      <c r="F1495" s="26">
        <v>0.3</v>
      </c>
      <c r="G1495" s="27">
        <v>665.62</v>
      </c>
      <c r="H1495" s="27">
        <v>669.25</v>
      </c>
      <c r="I1495" s="27">
        <v>665.53</v>
      </c>
      <c r="J1495" s="27">
        <v>668.65</v>
      </c>
      <c r="K1495" s="27">
        <v>0.18</v>
      </c>
    </row>
    <row r="1496" spans="1:11" x14ac:dyDescent="0.4">
      <c r="A1496" s="15">
        <v>42360</v>
      </c>
      <c r="B1496" s="26">
        <v>1984.37</v>
      </c>
      <c r="C1496" s="26">
        <v>1992.72</v>
      </c>
      <c r="D1496" s="26">
        <v>1971.32</v>
      </c>
      <c r="E1496" s="26">
        <v>1992.56</v>
      </c>
      <c r="F1496" s="26">
        <v>0.56999999999999995</v>
      </c>
      <c r="G1496" s="27">
        <v>671.39</v>
      </c>
      <c r="H1496" s="27">
        <v>671.39</v>
      </c>
      <c r="I1496" s="27">
        <v>661.52</v>
      </c>
      <c r="J1496" s="27">
        <v>663.42</v>
      </c>
      <c r="K1496" s="27">
        <v>-0.78</v>
      </c>
    </row>
    <row r="1497" spans="1:11" x14ac:dyDescent="0.4">
      <c r="A1497" s="15">
        <v>42361</v>
      </c>
      <c r="B1497" s="26">
        <v>1994.2</v>
      </c>
      <c r="C1497" s="26">
        <v>2007.42</v>
      </c>
      <c r="D1497" s="26">
        <v>1989.3</v>
      </c>
      <c r="E1497" s="26">
        <v>1999.22</v>
      </c>
      <c r="F1497" s="26">
        <v>0.33</v>
      </c>
      <c r="G1497" s="27">
        <v>665.89</v>
      </c>
      <c r="H1497" s="27">
        <v>665.89</v>
      </c>
      <c r="I1497" s="27">
        <v>659.58</v>
      </c>
      <c r="J1497" s="27">
        <v>659.6</v>
      </c>
      <c r="K1497" s="27">
        <v>-0.57999999999999996</v>
      </c>
    </row>
    <row r="1498" spans="1:11" x14ac:dyDescent="0.4">
      <c r="A1498" s="15">
        <v>42362</v>
      </c>
      <c r="B1498" s="26">
        <v>2009.34</v>
      </c>
      <c r="C1498" s="26">
        <v>2009.99</v>
      </c>
      <c r="D1498" s="26">
        <v>1990.65</v>
      </c>
      <c r="E1498" s="26">
        <v>1990.65</v>
      </c>
      <c r="F1498" s="26">
        <v>-0.43</v>
      </c>
      <c r="G1498" s="27">
        <v>662.83</v>
      </c>
      <c r="H1498" s="27">
        <v>663.17</v>
      </c>
      <c r="I1498" s="27">
        <v>656.53</v>
      </c>
      <c r="J1498" s="27">
        <v>656.53</v>
      </c>
      <c r="K1498" s="27">
        <v>-0.47</v>
      </c>
    </row>
    <row r="1499" spans="1:11" x14ac:dyDescent="0.4">
      <c r="A1499" s="18">
        <v>42366</v>
      </c>
      <c r="B1499" s="28">
        <v>1990.59</v>
      </c>
      <c r="C1499" s="28">
        <v>1991.19</v>
      </c>
      <c r="D1499" s="28">
        <v>1964.06</v>
      </c>
      <c r="E1499" s="28">
        <v>1964.06</v>
      </c>
      <c r="F1499" s="28">
        <v>-1.34</v>
      </c>
      <c r="G1499" s="29">
        <v>657.57</v>
      </c>
      <c r="H1499" s="29">
        <v>658.25</v>
      </c>
      <c r="I1499" s="29">
        <v>651.63</v>
      </c>
      <c r="J1499" s="29">
        <v>652.04999999999995</v>
      </c>
      <c r="K1499" s="29">
        <v>-0.68</v>
      </c>
    </row>
    <row r="1500" spans="1:11" x14ac:dyDescent="0.4">
      <c r="A1500" s="15">
        <v>42367</v>
      </c>
      <c r="B1500" s="26">
        <v>1956.49</v>
      </c>
      <c r="C1500" s="26">
        <v>1968.57</v>
      </c>
      <c r="D1500" s="26">
        <v>1946.21</v>
      </c>
      <c r="E1500" s="26">
        <v>1966.31</v>
      </c>
      <c r="F1500" s="26">
        <v>0.11</v>
      </c>
      <c r="G1500" s="27">
        <v>656.82</v>
      </c>
      <c r="H1500" s="27">
        <v>673.23</v>
      </c>
      <c r="I1500" s="27">
        <v>656.82</v>
      </c>
      <c r="J1500" s="27">
        <v>673.22</v>
      </c>
      <c r="K1500" s="27">
        <v>3.25</v>
      </c>
    </row>
    <row r="1501" spans="1:11" x14ac:dyDescent="0.4">
      <c r="A1501" s="15">
        <v>42368</v>
      </c>
      <c r="B1501" s="26">
        <v>1973.03</v>
      </c>
      <c r="C1501" s="26">
        <v>1974.67</v>
      </c>
      <c r="D1501" s="26">
        <v>1958.78</v>
      </c>
      <c r="E1501" s="26">
        <v>1961.31</v>
      </c>
      <c r="F1501" s="26">
        <v>-0.25</v>
      </c>
      <c r="G1501" s="27">
        <v>677.08</v>
      </c>
      <c r="H1501" s="27">
        <v>683.34</v>
      </c>
      <c r="I1501" s="27">
        <v>674.87</v>
      </c>
      <c r="J1501" s="27">
        <v>682.35</v>
      </c>
      <c r="K1501" s="27">
        <v>1.36</v>
      </c>
    </row>
    <row r="1502" spans="1:11" x14ac:dyDescent="0.4">
      <c r="A1502" s="15">
        <v>42373</v>
      </c>
      <c r="B1502" s="26">
        <v>1954.47</v>
      </c>
      <c r="C1502" s="26">
        <v>1954.52</v>
      </c>
      <c r="D1502" s="26">
        <v>1918.76</v>
      </c>
      <c r="E1502" s="26">
        <v>1918.76</v>
      </c>
      <c r="F1502" s="26">
        <v>-2.17</v>
      </c>
      <c r="G1502" s="27">
        <v>686.41</v>
      </c>
      <c r="H1502" s="27">
        <v>691.56</v>
      </c>
      <c r="I1502" s="27">
        <v>677.79</v>
      </c>
      <c r="J1502" s="27">
        <v>677.79</v>
      </c>
      <c r="K1502" s="27">
        <v>-0.67</v>
      </c>
    </row>
    <row r="1503" spans="1:11" x14ac:dyDescent="0.4">
      <c r="A1503" s="15">
        <v>42374</v>
      </c>
      <c r="B1503" s="26">
        <v>1911.93</v>
      </c>
      <c r="C1503" s="26">
        <v>1937.57</v>
      </c>
      <c r="D1503" s="26">
        <v>1911.93</v>
      </c>
      <c r="E1503" s="26">
        <v>1930.53</v>
      </c>
      <c r="F1503" s="26">
        <v>0.61</v>
      </c>
      <c r="G1503" s="27">
        <v>670.45</v>
      </c>
      <c r="H1503" s="27">
        <v>684.07</v>
      </c>
      <c r="I1503" s="27">
        <v>670.44</v>
      </c>
      <c r="J1503" s="27">
        <v>684.07</v>
      </c>
      <c r="K1503" s="27">
        <v>0.93</v>
      </c>
    </row>
    <row r="1504" spans="1:11" x14ac:dyDescent="0.4">
      <c r="A1504" s="18">
        <v>42375</v>
      </c>
      <c r="B1504" s="28">
        <v>1934.25</v>
      </c>
      <c r="C1504" s="28">
        <v>1934.25</v>
      </c>
      <c r="D1504" s="28">
        <v>1911.61</v>
      </c>
      <c r="E1504" s="28">
        <v>1925.43</v>
      </c>
      <c r="F1504" s="28">
        <v>-0.26</v>
      </c>
      <c r="G1504" s="29">
        <v>687</v>
      </c>
      <c r="H1504" s="29">
        <v>689.11</v>
      </c>
      <c r="I1504" s="29">
        <v>675.48</v>
      </c>
      <c r="J1504" s="29">
        <v>687.27</v>
      </c>
      <c r="K1504" s="29">
        <v>0.47</v>
      </c>
    </row>
    <row r="1505" spans="1:11" x14ac:dyDescent="0.4">
      <c r="A1505" s="15">
        <v>42376</v>
      </c>
      <c r="B1505" s="26">
        <v>1915.71</v>
      </c>
      <c r="C1505" s="26">
        <v>1926.41</v>
      </c>
      <c r="D1505" s="26">
        <v>1901.24</v>
      </c>
      <c r="E1505" s="26">
        <v>1904.33</v>
      </c>
      <c r="F1505" s="26">
        <v>-1.1000000000000001</v>
      </c>
      <c r="G1505" s="27">
        <v>687.5</v>
      </c>
      <c r="H1505" s="27">
        <v>690.65</v>
      </c>
      <c r="I1505" s="27">
        <v>675.01</v>
      </c>
      <c r="J1505" s="27">
        <v>679.66</v>
      </c>
      <c r="K1505" s="27">
        <v>-1.1100000000000001</v>
      </c>
    </row>
    <row r="1506" spans="1:11" x14ac:dyDescent="0.4">
      <c r="A1506" s="15">
        <v>42377</v>
      </c>
      <c r="B1506" s="26">
        <v>1889.42</v>
      </c>
      <c r="C1506" s="26">
        <v>1918.25</v>
      </c>
      <c r="D1506" s="26">
        <v>1883.82</v>
      </c>
      <c r="E1506" s="26">
        <v>1917.62</v>
      </c>
      <c r="F1506" s="26">
        <v>0.7</v>
      </c>
      <c r="G1506" s="27">
        <v>668.03</v>
      </c>
      <c r="H1506" s="27">
        <v>682.56</v>
      </c>
      <c r="I1506" s="27">
        <v>662.28</v>
      </c>
      <c r="J1506" s="27">
        <v>682.56</v>
      </c>
      <c r="K1506" s="27">
        <v>0.43</v>
      </c>
    </row>
    <row r="1507" spans="1:11" x14ac:dyDescent="0.4">
      <c r="A1507" s="15">
        <v>42380</v>
      </c>
      <c r="B1507" s="26">
        <v>1897.18</v>
      </c>
      <c r="C1507" s="26">
        <v>1907.43</v>
      </c>
      <c r="D1507" s="26">
        <v>1892.69</v>
      </c>
      <c r="E1507" s="26">
        <v>1894.84</v>
      </c>
      <c r="F1507" s="26">
        <v>-1.19</v>
      </c>
      <c r="G1507" s="27">
        <v>681.62</v>
      </c>
      <c r="H1507" s="27">
        <v>685.64</v>
      </c>
      <c r="I1507" s="27">
        <v>674.1</v>
      </c>
      <c r="J1507" s="27">
        <v>674.96</v>
      </c>
      <c r="K1507" s="27">
        <v>-1.1100000000000001</v>
      </c>
    </row>
    <row r="1508" spans="1:11" x14ac:dyDescent="0.4">
      <c r="A1508" s="15">
        <v>42381</v>
      </c>
      <c r="B1508" s="26">
        <v>1907.61</v>
      </c>
      <c r="C1508" s="26">
        <v>1910.59</v>
      </c>
      <c r="D1508" s="26">
        <v>1888.94</v>
      </c>
      <c r="E1508" s="26">
        <v>1890.86</v>
      </c>
      <c r="F1508" s="26">
        <v>-0.21</v>
      </c>
      <c r="G1508" s="27">
        <v>679.1</v>
      </c>
      <c r="H1508" s="27">
        <v>682.26</v>
      </c>
      <c r="I1508" s="27">
        <v>671.23</v>
      </c>
      <c r="J1508" s="27">
        <v>671.3</v>
      </c>
      <c r="K1508" s="27">
        <v>-0.54</v>
      </c>
    </row>
    <row r="1509" spans="1:11" x14ac:dyDescent="0.4">
      <c r="A1509" s="18">
        <v>42382</v>
      </c>
      <c r="B1509" s="28">
        <v>1904.33</v>
      </c>
      <c r="C1509" s="28">
        <v>1921</v>
      </c>
      <c r="D1509" s="28">
        <v>1902.49</v>
      </c>
      <c r="E1509" s="28">
        <v>1916.28</v>
      </c>
      <c r="F1509" s="28">
        <v>1.34</v>
      </c>
      <c r="G1509" s="29">
        <v>677.35</v>
      </c>
      <c r="H1509" s="29">
        <v>686.03</v>
      </c>
      <c r="I1509" s="29">
        <v>677.35</v>
      </c>
      <c r="J1509" s="29">
        <v>686.03</v>
      </c>
      <c r="K1509" s="29">
        <v>2.19</v>
      </c>
    </row>
    <row r="1510" spans="1:11" x14ac:dyDescent="0.4">
      <c r="A1510" s="15">
        <v>42383</v>
      </c>
      <c r="B1510" s="26">
        <v>1893.18</v>
      </c>
      <c r="C1510" s="26">
        <v>1900.48</v>
      </c>
      <c r="D1510" s="26">
        <v>1882.02</v>
      </c>
      <c r="E1510" s="26">
        <v>1900.01</v>
      </c>
      <c r="F1510" s="26">
        <v>-0.85</v>
      </c>
      <c r="G1510" s="27">
        <v>675.86</v>
      </c>
      <c r="H1510" s="27">
        <v>683.49</v>
      </c>
      <c r="I1510" s="27">
        <v>674.29</v>
      </c>
      <c r="J1510" s="27">
        <v>683.19</v>
      </c>
      <c r="K1510" s="27">
        <v>-0.41</v>
      </c>
    </row>
    <row r="1511" spans="1:11" x14ac:dyDescent="0.4">
      <c r="A1511" s="15">
        <v>42384</v>
      </c>
      <c r="B1511" s="26">
        <v>1915.83</v>
      </c>
      <c r="C1511" s="26">
        <v>1918.3</v>
      </c>
      <c r="D1511" s="26">
        <v>1873.35</v>
      </c>
      <c r="E1511" s="26">
        <v>1878.87</v>
      </c>
      <c r="F1511" s="26">
        <v>-1.1100000000000001</v>
      </c>
      <c r="G1511" s="27">
        <v>693.07</v>
      </c>
      <c r="H1511" s="27">
        <v>693.55</v>
      </c>
      <c r="I1511" s="27">
        <v>676.53</v>
      </c>
      <c r="J1511" s="27">
        <v>678.43</v>
      </c>
      <c r="K1511" s="27">
        <v>-0.7</v>
      </c>
    </row>
    <row r="1512" spans="1:11" x14ac:dyDescent="0.4">
      <c r="A1512" s="15">
        <v>42387</v>
      </c>
      <c r="B1512" s="26">
        <v>1856.03</v>
      </c>
      <c r="C1512" s="26">
        <v>1882.21</v>
      </c>
      <c r="D1512" s="26">
        <v>1854.55</v>
      </c>
      <c r="E1512" s="26">
        <v>1878.45</v>
      </c>
      <c r="F1512" s="26">
        <v>-0.02</v>
      </c>
      <c r="G1512" s="27">
        <v>671.96</v>
      </c>
      <c r="H1512" s="27">
        <v>683.87</v>
      </c>
      <c r="I1512" s="27">
        <v>671.96</v>
      </c>
      <c r="J1512" s="27">
        <v>683.63</v>
      </c>
      <c r="K1512" s="27">
        <v>0.77</v>
      </c>
    </row>
    <row r="1513" spans="1:11" x14ac:dyDescent="0.4">
      <c r="A1513" s="15">
        <v>42388</v>
      </c>
      <c r="B1513" s="26">
        <v>1879.8</v>
      </c>
      <c r="C1513" s="26">
        <v>1889.9</v>
      </c>
      <c r="D1513" s="26">
        <v>1866.76</v>
      </c>
      <c r="E1513" s="26">
        <v>1889.64</v>
      </c>
      <c r="F1513" s="26">
        <v>0.6</v>
      </c>
      <c r="G1513" s="27">
        <v>683.22</v>
      </c>
      <c r="H1513" s="27">
        <v>685.2</v>
      </c>
      <c r="I1513" s="27">
        <v>674.93</v>
      </c>
      <c r="J1513" s="27">
        <v>681.25</v>
      </c>
      <c r="K1513" s="27">
        <v>-0.35</v>
      </c>
    </row>
    <row r="1514" spans="1:11" x14ac:dyDescent="0.4">
      <c r="A1514" s="18">
        <v>42389</v>
      </c>
      <c r="B1514" s="28">
        <v>1885.36</v>
      </c>
      <c r="C1514" s="28">
        <v>1885.36</v>
      </c>
      <c r="D1514" s="28">
        <v>1830.06</v>
      </c>
      <c r="E1514" s="28">
        <v>1845.45</v>
      </c>
      <c r="F1514" s="28">
        <v>-2.34</v>
      </c>
      <c r="G1514" s="29">
        <v>684.69</v>
      </c>
      <c r="H1514" s="29">
        <v>685.62</v>
      </c>
      <c r="I1514" s="29">
        <v>659.72</v>
      </c>
      <c r="J1514" s="29">
        <v>669.68</v>
      </c>
      <c r="K1514" s="29">
        <v>-1.7</v>
      </c>
    </row>
    <row r="1515" spans="1:11" x14ac:dyDescent="0.4">
      <c r="A1515" s="15">
        <v>42390</v>
      </c>
      <c r="B1515" s="26">
        <v>1848.1</v>
      </c>
      <c r="C1515" s="26">
        <v>1860.02</v>
      </c>
      <c r="D1515" s="26">
        <v>1838.04</v>
      </c>
      <c r="E1515" s="26">
        <v>1840.53</v>
      </c>
      <c r="F1515" s="26">
        <v>-0.27</v>
      </c>
      <c r="G1515" s="27">
        <v>671.37</v>
      </c>
      <c r="H1515" s="27">
        <v>673.84</v>
      </c>
      <c r="I1515" s="27">
        <v>661.23</v>
      </c>
      <c r="J1515" s="27">
        <v>665.84</v>
      </c>
      <c r="K1515" s="27">
        <v>-0.56999999999999995</v>
      </c>
    </row>
    <row r="1516" spans="1:11" x14ac:dyDescent="0.4">
      <c r="A1516" s="15">
        <v>42391</v>
      </c>
      <c r="B1516" s="26">
        <v>1860.3</v>
      </c>
      <c r="C1516" s="26">
        <v>1879.43</v>
      </c>
      <c r="D1516" s="26">
        <v>1859.54</v>
      </c>
      <c r="E1516" s="26">
        <v>1879.43</v>
      </c>
      <c r="F1516" s="26">
        <v>2.11</v>
      </c>
      <c r="G1516" s="27">
        <v>672.13</v>
      </c>
      <c r="H1516" s="27">
        <v>673.72</v>
      </c>
      <c r="I1516" s="27">
        <v>662.81</v>
      </c>
      <c r="J1516" s="27">
        <v>670.95</v>
      </c>
      <c r="K1516" s="27">
        <v>0.77</v>
      </c>
    </row>
    <row r="1517" spans="1:11" x14ac:dyDescent="0.4">
      <c r="A1517" s="15">
        <v>42394</v>
      </c>
      <c r="B1517" s="26">
        <v>1890.15</v>
      </c>
      <c r="C1517" s="26">
        <v>1901.22</v>
      </c>
      <c r="D1517" s="26">
        <v>1882.74</v>
      </c>
      <c r="E1517" s="26">
        <v>1893.43</v>
      </c>
      <c r="F1517" s="26">
        <v>0.74</v>
      </c>
      <c r="G1517" s="27">
        <v>677.14</v>
      </c>
      <c r="H1517" s="27">
        <v>681.85</v>
      </c>
      <c r="I1517" s="27">
        <v>675.24</v>
      </c>
      <c r="J1517" s="27">
        <v>681.43</v>
      </c>
      <c r="K1517" s="27">
        <v>1.56</v>
      </c>
    </row>
    <row r="1518" spans="1:11" x14ac:dyDescent="0.4">
      <c r="A1518" s="15">
        <v>42395</v>
      </c>
      <c r="B1518" s="26">
        <v>1881.87</v>
      </c>
      <c r="C1518" s="26">
        <v>1884.13</v>
      </c>
      <c r="D1518" s="26">
        <v>1862.98</v>
      </c>
      <c r="E1518" s="26">
        <v>1871.69</v>
      </c>
      <c r="F1518" s="26">
        <v>-1.1499999999999999</v>
      </c>
      <c r="G1518" s="27">
        <v>679.1</v>
      </c>
      <c r="H1518" s="27">
        <v>682.4</v>
      </c>
      <c r="I1518" s="27">
        <v>677.29</v>
      </c>
      <c r="J1518" s="27">
        <v>678.85</v>
      </c>
      <c r="K1518" s="27">
        <v>-0.38</v>
      </c>
    </row>
    <row r="1519" spans="1:11" x14ac:dyDescent="0.4">
      <c r="A1519" s="18">
        <v>42396</v>
      </c>
      <c r="B1519" s="28">
        <v>1888.07</v>
      </c>
      <c r="C1519" s="28">
        <v>1902.03</v>
      </c>
      <c r="D1519" s="28">
        <v>1883.39</v>
      </c>
      <c r="E1519" s="28">
        <v>1897.87</v>
      </c>
      <c r="F1519" s="28">
        <v>1.4</v>
      </c>
      <c r="G1519" s="29">
        <v>683.75</v>
      </c>
      <c r="H1519" s="29">
        <v>684.84</v>
      </c>
      <c r="I1519" s="29">
        <v>673.21</v>
      </c>
      <c r="J1519" s="29">
        <v>675.25</v>
      </c>
      <c r="K1519" s="29">
        <v>-0.53</v>
      </c>
    </row>
    <row r="1520" spans="1:11" x14ac:dyDescent="0.4">
      <c r="A1520" s="15">
        <v>42397</v>
      </c>
      <c r="B1520" s="26">
        <v>1885.38</v>
      </c>
      <c r="C1520" s="26">
        <v>1907.56</v>
      </c>
      <c r="D1520" s="26">
        <v>1877.78</v>
      </c>
      <c r="E1520" s="26">
        <v>1906.94</v>
      </c>
      <c r="F1520" s="26">
        <v>0.48</v>
      </c>
      <c r="G1520" s="27">
        <v>675.56</v>
      </c>
      <c r="H1520" s="27">
        <v>681.52</v>
      </c>
      <c r="I1520" s="27">
        <v>672.66</v>
      </c>
      <c r="J1520" s="27">
        <v>681.29</v>
      </c>
      <c r="K1520" s="27">
        <v>0.89</v>
      </c>
    </row>
    <row r="1521" spans="1:11" x14ac:dyDescent="0.4">
      <c r="A1521" s="15">
        <v>42398</v>
      </c>
      <c r="B1521" s="26">
        <v>1905.01</v>
      </c>
      <c r="C1521" s="26">
        <v>1912.07</v>
      </c>
      <c r="D1521" s="26">
        <v>1888.48</v>
      </c>
      <c r="E1521" s="26">
        <v>1912.06</v>
      </c>
      <c r="F1521" s="26">
        <v>0.27</v>
      </c>
      <c r="G1521" s="27">
        <v>683.76</v>
      </c>
      <c r="H1521" s="27">
        <v>683.76</v>
      </c>
      <c r="I1521" s="27">
        <v>677.07</v>
      </c>
      <c r="J1521" s="27">
        <v>682.8</v>
      </c>
      <c r="K1521" s="27">
        <v>0.22</v>
      </c>
    </row>
    <row r="1522" spans="1:11" x14ac:dyDescent="0.4">
      <c r="A1522" s="15">
        <v>42401</v>
      </c>
      <c r="B1522" s="26">
        <v>1919.62</v>
      </c>
      <c r="C1522" s="26">
        <v>1926.11</v>
      </c>
      <c r="D1522" s="26">
        <v>1912.85</v>
      </c>
      <c r="E1522" s="26">
        <v>1924.82</v>
      </c>
      <c r="F1522" s="26">
        <v>0.67</v>
      </c>
      <c r="G1522" s="27">
        <v>687.65</v>
      </c>
      <c r="H1522" s="27">
        <v>688.15</v>
      </c>
      <c r="I1522" s="27">
        <v>681.9</v>
      </c>
      <c r="J1522" s="27">
        <v>685.55</v>
      </c>
      <c r="K1522" s="27">
        <v>0.4</v>
      </c>
    </row>
    <row r="1523" spans="1:11" x14ac:dyDescent="0.4">
      <c r="A1523" s="15">
        <v>42402</v>
      </c>
      <c r="B1523" s="26">
        <v>1914.96</v>
      </c>
      <c r="C1523" s="26">
        <v>1920.02</v>
      </c>
      <c r="D1523" s="26">
        <v>1906.06</v>
      </c>
      <c r="E1523" s="26">
        <v>1906.6</v>
      </c>
      <c r="F1523" s="26">
        <v>-0.95</v>
      </c>
      <c r="G1523" s="27">
        <v>685.68</v>
      </c>
      <c r="H1523" s="27">
        <v>686.97</v>
      </c>
      <c r="I1523" s="27">
        <v>683.14</v>
      </c>
      <c r="J1523" s="27">
        <v>684.86</v>
      </c>
      <c r="K1523" s="27">
        <v>-0.1</v>
      </c>
    </row>
    <row r="1524" spans="1:11" x14ac:dyDescent="0.4">
      <c r="A1524" s="18">
        <v>42403</v>
      </c>
      <c r="B1524" s="28">
        <v>1893.83</v>
      </c>
      <c r="C1524" s="28">
        <v>1894.72</v>
      </c>
      <c r="D1524" s="28">
        <v>1882.75</v>
      </c>
      <c r="E1524" s="28">
        <v>1890.67</v>
      </c>
      <c r="F1524" s="28">
        <v>-0.84</v>
      </c>
      <c r="G1524" s="29">
        <v>681.95</v>
      </c>
      <c r="H1524" s="29">
        <v>684.16</v>
      </c>
      <c r="I1524" s="29">
        <v>676.74</v>
      </c>
      <c r="J1524" s="29">
        <v>680.94</v>
      </c>
      <c r="K1524" s="29">
        <v>-0.56999999999999995</v>
      </c>
    </row>
    <row r="1525" spans="1:11" x14ac:dyDescent="0.4">
      <c r="A1525" s="15">
        <v>42404</v>
      </c>
      <c r="B1525" s="26">
        <v>1900.48</v>
      </c>
      <c r="C1525" s="26">
        <v>1917.09</v>
      </c>
      <c r="D1525" s="26">
        <v>1897.18</v>
      </c>
      <c r="E1525" s="26">
        <v>1916.26</v>
      </c>
      <c r="F1525" s="26">
        <v>1.35</v>
      </c>
      <c r="G1525" s="27">
        <v>683.57</v>
      </c>
      <c r="H1525" s="27">
        <v>684.71</v>
      </c>
      <c r="I1525" s="27">
        <v>678.47</v>
      </c>
      <c r="J1525" s="27">
        <v>683.62</v>
      </c>
      <c r="K1525" s="27">
        <v>0.39</v>
      </c>
    </row>
    <row r="1526" spans="1:11" x14ac:dyDescent="0.4">
      <c r="A1526" s="15">
        <v>42405</v>
      </c>
      <c r="B1526" s="26">
        <v>1914.55</v>
      </c>
      <c r="C1526" s="26">
        <v>1921.76</v>
      </c>
      <c r="D1526" s="26">
        <v>1910.31</v>
      </c>
      <c r="E1526" s="26">
        <v>1917.79</v>
      </c>
      <c r="F1526" s="26">
        <v>0.08</v>
      </c>
      <c r="G1526" s="27">
        <v>683.43</v>
      </c>
      <c r="H1526" s="27">
        <v>684.43</v>
      </c>
      <c r="I1526" s="27">
        <v>680.2</v>
      </c>
      <c r="J1526" s="27">
        <v>681.31</v>
      </c>
      <c r="K1526" s="27">
        <v>-0.34</v>
      </c>
    </row>
    <row r="1527" spans="1:11" x14ac:dyDescent="0.4">
      <c r="A1527" s="15">
        <v>42411</v>
      </c>
      <c r="B1527" s="26">
        <v>1872.68</v>
      </c>
      <c r="C1527" s="26">
        <v>1877.77</v>
      </c>
      <c r="D1527" s="26">
        <v>1858.9</v>
      </c>
      <c r="E1527" s="26">
        <v>1861.54</v>
      </c>
      <c r="F1527" s="26">
        <v>-2.93</v>
      </c>
      <c r="G1527" s="27">
        <v>665.7</v>
      </c>
      <c r="H1527" s="27">
        <v>666.99</v>
      </c>
      <c r="I1527" s="27">
        <v>647.67999999999995</v>
      </c>
      <c r="J1527" s="27">
        <v>647.69000000000005</v>
      </c>
      <c r="K1527" s="27">
        <v>-4.93</v>
      </c>
    </row>
    <row r="1528" spans="1:11" x14ac:dyDescent="0.4">
      <c r="A1528" s="15">
        <v>42412</v>
      </c>
      <c r="B1528" s="26">
        <v>1850.67</v>
      </c>
      <c r="C1528" s="26">
        <v>1857.12</v>
      </c>
      <c r="D1528" s="26">
        <v>1817.97</v>
      </c>
      <c r="E1528" s="26">
        <v>1835.28</v>
      </c>
      <c r="F1528" s="26">
        <v>-1.41</v>
      </c>
      <c r="G1528" s="27">
        <v>639.33000000000004</v>
      </c>
      <c r="H1528" s="27">
        <v>640.92999999999995</v>
      </c>
      <c r="I1528" s="27">
        <v>594.75</v>
      </c>
      <c r="J1528" s="27">
        <v>608.45000000000005</v>
      </c>
      <c r="K1528" s="27">
        <v>-6.06</v>
      </c>
    </row>
    <row r="1529" spans="1:11" x14ac:dyDescent="0.4">
      <c r="A1529" s="18">
        <v>42415</v>
      </c>
      <c r="B1529" s="28">
        <v>1857.33</v>
      </c>
      <c r="C1529" s="28">
        <v>1864.62</v>
      </c>
      <c r="D1529" s="28">
        <v>1847.6</v>
      </c>
      <c r="E1529" s="28">
        <v>1862.2</v>
      </c>
      <c r="F1529" s="28">
        <v>1.47</v>
      </c>
      <c r="G1529" s="29">
        <v>617.05999999999995</v>
      </c>
      <c r="H1529" s="29">
        <v>621.73</v>
      </c>
      <c r="I1529" s="29">
        <v>609.30999999999995</v>
      </c>
      <c r="J1529" s="29">
        <v>621.37</v>
      </c>
      <c r="K1529" s="29">
        <v>2.12</v>
      </c>
    </row>
    <row r="1530" spans="1:11" x14ac:dyDescent="0.4">
      <c r="A1530" s="15">
        <v>42416</v>
      </c>
      <c r="B1530" s="26">
        <v>1870.1</v>
      </c>
      <c r="C1530" s="26">
        <v>1892.15</v>
      </c>
      <c r="D1530" s="26">
        <v>1868.11</v>
      </c>
      <c r="E1530" s="26">
        <v>1888.3</v>
      </c>
      <c r="F1530" s="26">
        <v>1.4</v>
      </c>
      <c r="G1530" s="27">
        <v>626.85</v>
      </c>
      <c r="H1530" s="27">
        <v>635.99</v>
      </c>
      <c r="I1530" s="27">
        <v>626.85</v>
      </c>
      <c r="J1530" s="27">
        <v>634.95000000000005</v>
      </c>
      <c r="K1530" s="27">
        <v>2.19</v>
      </c>
    </row>
    <row r="1531" spans="1:11" x14ac:dyDescent="0.4">
      <c r="A1531" s="15">
        <v>42417</v>
      </c>
      <c r="B1531" s="26">
        <v>1889.41</v>
      </c>
      <c r="C1531" s="26">
        <v>1897.37</v>
      </c>
      <c r="D1531" s="26">
        <v>1881.03</v>
      </c>
      <c r="E1531" s="26">
        <v>1883.94</v>
      </c>
      <c r="F1531" s="26">
        <v>-0.23</v>
      </c>
      <c r="G1531" s="27">
        <v>637.25</v>
      </c>
      <c r="H1531" s="27">
        <v>638.97</v>
      </c>
      <c r="I1531" s="27">
        <v>623.13</v>
      </c>
      <c r="J1531" s="27">
        <v>623.49</v>
      </c>
      <c r="K1531" s="27">
        <v>-1.8</v>
      </c>
    </row>
    <row r="1532" spans="1:11" x14ac:dyDescent="0.4">
      <c r="A1532" s="15">
        <v>42418</v>
      </c>
      <c r="B1532" s="26">
        <v>1909.4</v>
      </c>
      <c r="C1532" s="26">
        <v>1910.12</v>
      </c>
      <c r="D1532" s="26">
        <v>1898.49</v>
      </c>
      <c r="E1532" s="26">
        <v>1908.84</v>
      </c>
      <c r="F1532" s="26">
        <v>1.32</v>
      </c>
      <c r="G1532" s="27">
        <v>633.44000000000005</v>
      </c>
      <c r="H1532" s="27">
        <v>638.42999999999995</v>
      </c>
      <c r="I1532" s="27">
        <v>633.29</v>
      </c>
      <c r="J1532" s="27">
        <v>638.42999999999995</v>
      </c>
      <c r="K1532" s="27">
        <v>2.4</v>
      </c>
    </row>
    <row r="1533" spans="1:11" x14ac:dyDescent="0.4">
      <c r="A1533" s="15">
        <v>42419</v>
      </c>
      <c r="B1533" s="26">
        <v>1904.5</v>
      </c>
      <c r="C1533" s="26">
        <v>1916.24</v>
      </c>
      <c r="D1533" s="26">
        <v>1902.24</v>
      </c>
      <c r="E1533" s="26">
        <v>1916.24</v>
      </c>
      <c r="F1533" s="26">
        <v>0.39</v>
      </c>
      <c r="G1533" s="27">
        <v>638.79999999999995</v>
      </c>
      <c r="H1533" s="27">
        <v>645.02</v>
      </c>
      <c r="I1533" s="27">
        <v>637.12</v>
      </c>
      <c r="J1533" s="27">
        <v>644.55999999999995</v>
      </c>
      <c r="K1533" s="27">
        <v>0.96</v>
      </c>
    </row>
    <row r="1534" spans="1:11" x14ac:dyDescent="0.4">
      <c r="A1534" s="18">
        <v>42422</v>
      </c>
      <c r="B1534" s="28">
        <v>1911.56</v>
      </c>
      <c r="C1534" s="28">
        <v>1921.14</v>
      </c>
      <c r="D1534" s="28">
        <v>1905.85</v>
      </c>
      <c r="E1534" s="28">
        <v>1916.36</v>
      </c>
      <c r="F1534" s="28">
        <v>0.01</v>
      </c>
      <c r="G1534" s="29">
        <v>646.35</v>
      </c>
      <c r="H1534" s="29">
        <v>651.13</v>
      </c>
      <c r="I1534" s="29">
        <v>644.15</v>
      </c>
      <c r="J1534" s="29">
        <v>650.14</v>
      </c>
      <c r="K1534" s="29">
        <v>0.87</v>
      </c>
    </row>
    <row r="1535" spans="1:11" x14ac:dyDescent="0.4">
      <c r="A1535" s="15">
        <v>42423</v>
      </c>
      <c r="B1535" s="26">
        <v>1928.85</v>
      </c>
      <c r="C1535" s="26">
        <v>1929.53</v>
      </c>
      <c r="D1535" s="26">
        <v>1909.79</v>
      </c>
      <c r="E1535" s="26">
        <v>1914.22</v>
      </c>
      <c r="F1535" s="26">
        <v>-0.11</v>
      </c>
      <c r="G1535" s="27">
        <v>655.08000000000004</v>
      </c>
      <c r="H1535" s="27">
        <v>655.22</v>
      </c>
      <c r="I1535" s="27">
        <v>641.55999999999995</v>
      </c>
      <c r="J1535" s="27">
        <v>642.30999999999995</v>
      </c>
      <c r="K1535" s="27">
        <v>-1.2</v>
      </c>
    </row>
    <row r="1536" spans="1:11" x14ac:dyDescent="0.4">
      <c r="A1536" s="15">
        <v>42424</v>
      </c>
      <c r="B1536" s="26">
        <v>1908.71</v>
      </c>
      <c r="C1536" s="26">
        <v>1918.63</v>
      </c>
      <c r="D1536" s="26">
        <v>1906.19</v>
      </c>
      <c r="E1536" s="26">
        <v>1912.53</v>
      </c>
      <c r="F1536" s="26">
        <v>-0.09</v>
      </c>
      <c r="G1536" s="27">
        <v>640.75</v>
      </c>
      <c r="H1536" s="27">
        <v>647.39</v>
      </c>
      <c r="I1536" s="27">
        <v>639.54</v>
      </c>
      <c r="J1536" s="27">
        <v>643.98</v>
      </c>
      <c r="K1536" s="27">
        <v>0.26</v>
      </c>
    </row>
    <row r="1537" spans="1:11" x14ac:dyDescent="0.4">
      <c r="A1537" s="15">
        <v>42425</v>
      </c>
      <c r="B1537" s="26">
        <v>1919.08</v>
      </c>
      <c r="C1537" s="26">
        <v>1928.49</v>
      </c>
      <c r="D1537" s="26">
        <v>1906.99</v>
      </c>
      <c r="E1537" s="26">
        <v>1918.57</v>
      </c>
      <c r="F1537" s="26">
        <v>0.32</v>
      </c>
      <c r="G1537" s="27">
        <v>648.58000000000004</v>
      </c>
      <c r="H1537" s="27">
        <v>650.58000000000004</v>
      </c>
      <c r="I1537" s="27">
        <v>644.05999999999995</v>
      </c>
      <c r="J1537" s="27">
        <v>646.27</v>
      </c>
      <c r="K1537" s="27">
        <v>0.36</v>
      </c>
    </row>
    <row r="1538" spans="1:11" x14ac:dyDescent="0.4">
      <c r="A1538" s="15">
        <v>42426</v>
      </c>
      <c r="B1538" s="26">
        <v>1927.1</v>
      </c>
      <c r="C1538" s="26">
        <v>1927.8</v>
      </c>
      <c r="D1538" s="26">
        <v>1917.07</v>
      </c>
      <c r="E1538" s="26">
        <v>1920.16</v>
      </c>
      <c r="F1538" s="26">
        <v>0.08</v>
      </c>
      <c r="G1538" s="27">
        <v>649.33000000000004</v>
      </c>
      <c r="H1538" s="27">
        <v>651.09</v>
      </c>
      <c r="I1538" s="27">
        <v>647.03</v>
      </c>
      <c r="J1538" s="27">
        <v>649.29999999999995</v>
      </c>
      <c r="K1538" s="27">
        <v>0.47</v>
      </c>
    </row>
    <row r="1539" spans="1:11" x14ac:dyDescent="0.4">
      <c r="A1539" s="18">
        <v>42429</v>
      </c>
      <c r="B1539" s="28">
        <v>1921.76</v>
      </c>
      <c r="C1539" s="28">
        <v>1927.05</v>
      </c>
      <c r="D1539" s="28">
        <v>1916.66</v>
      </c>
      <c r="E1539" s="28">
        <v>1916.66</v>
      </c>
      <c r="F1539" s="28">
        <v>-0.18</v>
      </c>
      <c r="G1539" s="29">
        <v>652.26</v>
      </c>
      <c r="H1539" s="29">
        <v>652.87</v>
      </c>
      <c r="I1539" s="29">
        <v>648.07000000000005</v>
      </c>
      <c r="J1539" s="29">
        <v>651.62</v>
      </c>
      <c r="K1539" s="29">
        <v>0.36</v>
      </c>
    </row>
    <row r="1540" spans="1:11" x14ac:dyDescent="0.4">
      <c r="A1540" s="15">
        <v>42431</v>
      </c>
      <c r="B1540" s="26">
        <v>1944.27</v>
      </c>
      <c r="C1540" s="26">
        <v>1949.94</v>
      </c>
      <c r="D1540" s="26">
        <v>1942.24</v>
      </c>
      <c r="E1540" s="26">
        <v>1947.42</v>
      </c>
      <c r="F1540" s="26">
        <v>1.6</v>
      </c>
      <c r="G1540" s="27">
        <v>658.95</v>
      </c>
      <c r="H1540" s="27">
        <v>662.31</v>
      </c>
      <c r="I1540" s="27">
        <v>658.64</v>
      </c>
      <c r="J1540" s="27">
        <v>662.25</v>
      </c>
      <c r="K1540" s="27">
        <v>1.63</v>
      </c>
    </row>
    <row r="1541" spans="1:11" x14ac:dyDescent="0.4">
      <c r="A1541" s="15">
        <v>42432</v>
      </c>
      <c r="B1541" s="26">
        <v>1957.83</v>
      </c>
      <c r="C1541" s="26">
        <v>1958.17</v>
      </c>
      <c r="D1541" s="26">
        <v>1946.57</v>
      </c>
      <c r="E1541" s="26">
        <v>1958.17</v>
      </c>
      <c r="F1541" s="26">
        <v>0.55000000000000004</v>
      </c>
      <c r="G1541" s="27">
        <v>664.94</v>
      </c>
      <c r="H1541" s="27">
        <v>669.1</v>
      </c>
      <c r="I1541" s="27">
        <v>660.79</v>
      </c>
      <c r="J1541" s="27">
        <v>669.01</v>
      </c>
      <c r="K1541" s="27">
        <v>1.02</v>
      </c>
    </row>
    <row r="1542" spans="1:11" x14ac:dyDescent="0.4">
      <c r="A1542" s="15">
        <v>42433</v>
      </c>
      <c r="B1542" s="26">
        <v>1956.01</v>
      </c>
      <c r="C1542" s="26">
        <v>1958.46</v>
      </c>
      <c r="D1542" s="26">
        <v>1949.47</v>
      </c>
      <c r="E1542" s="26">
        <v>1955.63</v>
      </c>
      <c r="F1542" s="26">
        <v>-0.13</v>
      </c>
      <c r="G1542" s="27">
        <v>670.44</v>
      </c>
      <c r="H1542" s="27">
        <v>674.69</v>
      </c>
      <c r="I1542" s="27">
        <v>668.99</v>
      </c>
      <c r="J1542" s="27">
        <v>673.84</v>
      </c>
      <c r="K1542" s="27">
        <v>0.72</v>
      </c>
    </row>
    <row r="1543" spans="1:11" x14ac:dyDescent="0.4">
      <c r="A1543" s="15">
        <v>42436</v>
      </c>
      <c r="B1543" s="26">
        <v>1961.26</v>
      </c>
      <c r="C1543" s="26">
        <v>1963.43</v>
      </c>
      <c r="D1543" s="26">
        <v>1955.97</v>
      </c>
      <c r="E1543" s="26">
        <v>1957.87</v>
      </c>
      <c r="F1543" s="26">
        <v>0.11</v>
      </c>
      <c r="G1543" s="27">
        <v>677.31</v>
      </c>
      <c r="H1543" s="27">
        <v>678.95</v>
      </c>
      <c r="I1543" s="27">
        <v>671.34</v>
      </c>
      <c r="J1543" s="27">
        <v>672.21</v>
      </c>
      <c r="K1543" s="27">
        <v>-0.24</v>
      </c>
    </row>
    <row r="1544" spans="1:11" x14ac:dyDescent="0.4">
      <c r="A1544" s="18">
        <v>42437</v>
      </c>
      <c r="B1544" s="28">
        <v>1958.94</v>
      </c>
      <c r="C1544" s="28">
        <v>1958.94</v>
      </c>
      <c r="D1544" s="28">
        <v>1935.55</v>
      </c>
      <c r="E1544" s="28">
        <v>1946.12</v>
      </c>
      <c r="F1544" s="28">
        <v>-0.6</v>
      </c>
      <c r="G1544" s="29">
        <v>675.07</v>
      </c>
      <c r="H1544" s="29">
        <v>677.06</v>
      </c>
      <c r="I1544" s="29">
        <v>666.3</v>
      </c>
      <c r="J1544" s="29">
        <v>674.32</v>
      </c>
      <c r="K1544" s="29">
        <v>0.31</v>
      </c>
    </row>
    <row r="1545" spans="1:11" x14ac:dyDescent="0.4">
      <c r="A1545" s="15">
        <v>42438</v>
      </c>
      <c r="B1545" s="26">
        <v>1940.55</v>
      </c>
      <c r="C1545" s="26">
        <v>1952.95</v>
      </c>
      <c r="D1545" s="26">
        <v>1938.32</v>
      </c>
      <c r="E1545" s="26">
        <v>1952.95</v>
      </c>
      <c r="F1545" s="26">
        <v>0.35</v>
      </c>
      <c r="G1545" s="27">
        <v>673.93</v>
      </c>
      <c r="H1545" s="27">
        <v>680.53</v>
      </c>
      <c r="I1545" s="27">
        <v>673.62</v>
      </c>
      <c r="J1545" s="27">
        <v>679.64</v>
      </c>
      <c r="K1545" s="27">
        <v>0.79</v>
      </c>
    </row>
    <row r="1546" spans="1:11" x14ac:dyDescent="0.4">
      <c r="A1546" s="15">
        <v>42439</v>
      </c>
      <c r="B1546" s="26">
        <v>1958.87</v>
      </c>
      <c r="C1546" s="26">
        <v>1976.19</v>
      </c>
      <c r="D1546" s="26">
        <v>1955.67</v>
      </c>
      <c r="E1546" s="26">
        <v>1969.33</v>
      </c>
      <c r="F1546" s="26">
        <v>0.84</v>
      </c>
      <c r="G1546" s="27">
        <v>682.3</v>
      </c>
      <c r="H1546" s="27">
        <v>687.6</v>
      </c>
      <c r="I1546" s="27">
        <v>682.3</v>
      </c>
      <c r="J1546" s="27">
        <v>687.6</v>
      </c>
      <c r="K1546" s="27">
        <v>1.17</v>
      </c>
    </row>
    <row r="1547" spans="1:11" x14ac:dyDescent="0.4">
      <c r="A1547" s="15">
        <v>42440</v>
      </c>
      <c r="B1547" s="26">
        <v>1968.3</v>
      </c>
      <c r="C1547" s="26">
        <v>1975.87</v>
      </c>
      <c r="D1547" s="26">
        <v>1966.65</v>
      </c>
      <c r="E1547" s="26">
        <v>1971.41</v>
      </c>
      <c r="F1547" s="26">
        <v>0.11</v>
      </c>
      <c r="G1547" s="27">
        <v>686.33</v>
      </c>
      <c r="H1547" s="27">
        <v>689.52</v>
      </c>
      <c r="I1547" s="27">
        <v>686.09</v>
      </c>
      <c r="J1547" s="27">
        <v>689.17</v>
      </c>
      <c r="K1547" s="27">
        <v>0.23</v>
      </c>
    </row>
    <row r="1548" spans="1:11" x14ac:dyDescent="0.4">
      <c r="A1548" s="15">
        <v>42443</v>
      </c>
      <c r="B1548" s="26">
        <v>1985.74</v>
      </c>
      <c r="C1548" s="26">
        <v>1985.9</v>
      </c>
      <c r="D1548" s="26">
        <v>1970.56</v>
      </c>
      <c r="E1548" s="26">
        <v>1972.27</v>
      </c>
      <c r="F1548" s="26">
        <v>0.04</v>
      </c>
      <c r="G1548" s="27">
        <v>693.06</v>
      </c>
      <c r="H1548" s="27">
        <v>696.11</v>
      </c>
      <c r="I1548" s="27">
        <v>691.05</v>
      </c>
      <c r="J1548" s="27">
        <v>691.05</v>
      </c>
      <c r="K1548" s="27">
        <v>0.27</v>
      </c>
    </row>
    <row r="1549" spans="1:11" x14ac:dyDescent="0.4">
      <c r="A1549" s="18">
        <v>42444</v>
      </c>
      <c r="B1549" s="28">
        <v>1975.61</v>
      </c>
      <c r="C1549" s="28">
        <v>1979.46</v>
      </c>
      <c r="D1549" s="28">
        <v>1966.44</v>
      </c>
      <c r="E1549" s="28">
        <v>1969.97</v>
      </c>
      <c r="F1549" s="28">
        <v>-0.12</v>
      </c>
      <c r="G1549" s="29">
        <v>692.78</v>
      </c>
      <c r="H1549" s="29">
        <v>697.91</v>
      </c>
      <c r="I1549" s="29">
        <v>692.61</v>
      </c>
      <c r="J1549" s="29">
        <v>693.34</v>
      </c>
      <c r="K1549" s="29">
        <v>0.33</v>
      </c>
    </row>
    <row r="1550" spans="1:11" x14ac:dyDescent="0.4">
      <c r="A1550" s="15">
        <v>42445</v>
      </c>
      <c r="B1550" s="26">
        <v>1971.58</v>
      </c>
      <c r="C1550" s="26">
        <v>1982.08</v>
      </c>
      <c r="D1550" s="26">
        <v>1969.66</v>
      </c>
      <c r="E1550" s="26">
        <v>1974.9</v>
      </c>
      <c r="F1550" s="26">
        <v>0.25</v>
      </c>
      <c r="G1550" s="27">
        <v>694.45</v>
      </c>
      <c r="H1550" s="27">
        <v>699.71</v>
      </c>
      <c r="I1550" s="27">
        <v>691.99</v>
      </c>
      <c r="J1550" s="27">
        <v>693.44</v>
      </c>
      <c r="K1550" s="27">
        <v>0.01</v>
      </c>
    </row>
    <row r="1551" spans="1:11" x14ac:dyDescent="0.4">
      <c r="A1551" s="15">
        <v>42446</v>
      </c>
      <c r="B1551" s="26">
        <v>1984.69</v>
      </c>
      <c r="C1551" s="26">
        <v>2000.3</v>
      </c>
      <c r="D1551" s="26">
        <v>1984.33</v>
      </c>
      <c r="E1551" s="26">
        <v>1987.99</v>
      </c>
      <c r="F1551" s="26">
        <v>0.66</v>
      </c>
      <c r="G1551" s="27">
        <v>698.77</v>
      </c>
      <c r="H1551" s="27">
        <v>699.76</v>
      </c>
      <c r="I1551" s="27">
        <v>691.32</v>
      </c>
      <c r="J1551" s="27">
        <v>691.49</v>
      </c>
      <c r="K1551" s="27">
        <v>-0.28000000000000003</v>
      </c>
    </row>
    <row r="1552" spans="1:11" x14ac:dyDescent="0.4">
      <c r="A1552" s="15">
        <v>42447</v>
      </c>
      <c r="B1552" s="26">
        <v>1996.31</v>
      </c>
      <c r="C1552" s="26">
        <v>1996.31</v>
      </c>
      <c r="D1552" s="26">
        <v>1986.04</v>
      </c>
      <c r="E1552" s="26">
        <v>1992.12</v>
      </c>
      <c r="F1552" s="26">
        <v>0.21</v>
      </c>
      <c r="G1552" s="27">
        <v>694.86</v>
      </c>
      <c r="H1552" s="27">
        <v>695.59</v>
      </c>
      <c r="I1552" s="27">
        <v>692.42</v>
      </c>
      <c r="J1552" s="27">
        <v>695.02</v>
      </c>
      <c r="K1552" s="27">
        <v>0.51</v>
      </c>
    </row>
    <row r="1553" spans="1:11" x14ac:dyDescent="0.4">
      <c r="A1553" s="15">
        <v>42450</v>
      </c>
      <c r="B1553" s="26">
        <v>1999.25</v>
      </c>
      <c r="C1553" s="26">
        <v>2003.12</v>
      </c>
      <c r="D1553" s="26">
        <v>1982.7</v>
      </c>
      <c r="E1553" s="26">
        <v>1989.76</v>
      </c>
      <c r="F1553" s="26">
        <v>-0.12</v>
      </c>
      <c r="G1553" s="27">
        <v>698.59</v>
      </c>
      <c r="H1553" s="27">
        <v>698.88</v>
      </c>
      <c r="I1553" s="27">
        <v>691.55</v>
      </c>
      <c r="J1553" s="27">
        <v>692.42</v>
      </c>
      <c r="K1553" s="27">
        <v>-0.37</v>
      </c>
    </row>
    <row r="1554" spans="1:11" x14ac:dyDescent="0.4">
      <c r="A1554" s="18">
        <v>42451</v>
      </c>
      <c r="B1554" s="28">
        <v>1993.37</v>
      </c>
      <c r="C1554" s="28">
        <v>1997.76</v>
      </c>
      <c r="D1554" s="28">
        <v>1986.87</v>
      </c>
      <c r="E1554" s="28">
        <v>1996.81</v>
      </c>
      <c r="F1554" s="28">
        <v>0.35</v>
      </c>
      <c r="G1554" s="29">
        <v>694.27</v>
      </c>
      <c r="H1554" s="29">
        <v>694.96</v>
      </c>
      <c r="I1554" s="29">
        <v>689.8</v>
      </c>
      <c r="J1554" s="29">
        <v>691.51</v>
      </c>
      <c r="K1554" s="29">
        <v>-0.13</v>
      </c>
    </row>
    <row r="1555" spans="1:11" x14ac:dyDescent="0.4">
      <c r="A1555" s="15">
        <v>42452</v>
      </c>
      <c r="B1555" s="26">
        <v>1996.47</v>
      </c>
      <c r="C1555" s="26">
        <v>2001.67</v>
      </c>
      <c r="D1555" s="26">
        <v>1989.84</v>
      </c>
      <c r="E1555" s="26">
        <v>1995.12</v>
      </c>
      <c r="F1555" s="26">
        <v>-0.08</v>
      </c>
      <c r="G1555" s="27">
        <v>692.56</v>
      </c>
      <c r="H1555" s="27">
        <v>693.47</v>
      </c>
      <c r="I1555" s="27">
        <v>689.39</v>
      </c>
      <c r="J1555" s="27">
        <v>689.39</v>
      </c>
      <c r="K1555" s="27">
        <v>-0.31</v>
      </c>
    </row>
    <row r="1556" spans="1:11" x14ac:dyDescent="0.4">
      <c r="A1556" s="15">
        <v>42453</v>
      </c>
      <c r="B1556" s="26">
        <v>1988.46</v>
      </c>
      <c r="C1556" s="26">
        <v>1992.76</v>
      </c>
      <c r="D1556" s="26">
        <v>1981.17</v>
      </c>
      <c r="E1556" s="26">
        <v>1985.97</v>
      </c>
      <c r="F1556" s="26">
        <v>-0.46</v>
      </c>
      <c r="G1556" s="27">
        <v>689.87</v>
      </c>
      <c r="H1556" s="27">
        <v>691.03</v>
      </c>
      <c r="I1556" s="27">
        <v>686.11</v>
      </c>
      <c r="J1556" s="27">
        <v>686.26</v>
      </c>
      <c r="K1556" s="27">
        <v>-0.45</v>
      </c>
    </row>
    <row r="1557" spans="1:11" x14ac:dyDescent="0.4">
      <c r="A1557" s="15">
        <v>42454</v>
      </c>
      <c r="B1557" s="26">
        <v>1991.06</v>
      </c>
      <c r="C1557" s="26">
        <v>1991.06</v>
      </c>
      <c r="D1557" s="26">
        <v>1981.53</v>
      </c>
      <c r="E1557" s="26">
        <v>1983.81</v>
      </c>
      <c r="F1557" s="26">
        <v>-0.11</v>
      </c>
      <c r="G1557" s="27">
        <v>688.3</v>
      </c>
      <c r="H1557" s="27">
        <v>688.81</v>
      </c>
      <c r="I1557" s="27">
        <v>682.78</v>
      </c>
      <c r="J1557" s="27">
        <v>683.2</v>
      </c>
      <c r="K1557" s="27">
        <v>-0.45</v>
      </c>
    </row>
    <row r="1558" spans="1:11" x14ac:dyDescent="0.4">
      <c r="A1558" s="15">
        <v>42457</v>
      </c>
      <c r="B1558" s="26">
        <v>1984.93</v>
      </c>
      <c r="C1558" s="26">
        <v>1992.46</v>
      </c>
      <c r="D1558" s="26">
        <v>1981.37</v>
      </c>
      <c r="E1558" s="26">
        <v>1982.54</v>
      </c>
      <c r="F1558" s="26">
        <v>-0.06</v>
      </c>
      <c r="G1558" s="27">
        <v>685.06</v>
      </c>
      <c r="H1558" s="27">
        <v>685.46</v>
      </c>
      <c r="I1558" s="27">
        <v>676.28</v>
      </c>
      <c r="J1558" s="27">
        <v>676.51</v>
      </c>
      <c r="K1558" s="27">
        <v>-0.98</v>
      </c>
    </row>
    <row r="1559" spans="1:11" x14ac:dyDescent="0.4">
      <c r="A1559" s="18">
        <v>42458</v>
      </c>
      <c r="B1559" s="28">
        <v>1986.93</v>
      </c>
      <c r="C1559" s="28">
        <v>1997.33</v>
      </c>
      <c r="D1559" s="28">
        <v>1984.07</v>
      </c>
      <c r="E1559" s="28">
        <v>1994.91</v>
      </c>
      <c r="F1559" s="28">
        <v>0.62</v>
      </c>
      <c r="G1559" s="29">
        <v>678.75</v>
      </c>
      <c r="H1559" s="29">
        <v>686.5</v>
      </c>
      <c r="I1559" s="29">
        <v>678.72</v>
      </c>
      <c r="J1559" s="29">
        <v>686.5</v>
      </c>
      <c r="K1559" s="29">
        <v>1.48</v>
      </c>
    </row>
    <row r="1560" spans="1:11" x14ac:dyDescent="0.4">
      <c r="A1560" s="15">
        <v>42459</v>
      </c>
      <c r="B1560" s="26">
        <v>2005.24</v>
      </c>
      <c r="C1560" s="26">
        <v>2009.1</v>
      </c>
      <c r="D1560" s="26">
        <v>1998.51</v>
      </c>
      <c r="E1560" s="26">
        <v>2002.14</v>
      </c>
      <c r="F1560" s="26">
        <v>0.36</v>
      </c>
      <c r="G1560" s="27">
        <v>690.85</v>
      </c>
      <c r="H1560" s="27">
        <v>692.17</v>
      </c>
      <c r="I1560" s="27">
        <v>690.04</v>
      </c>
      <c r="J1560" s="27">
        <v>691.13</v>
      </c>
      <c r="K1560" s="27">
        <v>0.67</v>
      </c>
    </row>
    <row r="1561" spans="1:11" x14ac:dyDescent="0.4">
      <c r="A1561" s="15">
        <v>42460</v>
      </c>
      <c r="B1561" s="26">
        <v>2005.72</v>
      </c>
      <c r="C1561" s="26">
        <v>2007.43</v>
      </c>
      <c r="D1561" s="26">
        <v>1986.74</v>
      </c>
      <c r="E1561" s="26">
        <v>1995.85</v>
      </c>
      <c r="F1561" s="26">
        <v>-0.31</v>
      </c>
      <c r="G1561" s="27">
        <v>693.02</v>
      </c>
      <c r="H1561" s="27">
        <v>693.13</v>
      </c>
      <c r="I1561" s="27">
        <v>687.09</v>
      </c>
      <c r="J1561" s="27">
        <v>688.38</v>
      </c>
      <c r="K1561" s="27">
        <v>-0.4</v>
      </c>
    </row>
    <row r="1562" spans="1:11" x14ac:dyDescent="0.4">
      <c r="A1562" s="15">
        <v>42461</v>
      </c>
      <c r="B1562" s="26">
        <v>1994.77</v>
      </c>
      <c r="C1562" s="26">
        <v>1994.77</v>
      </c>
      <c r="D1562" s="26">
        <v>1970.17</v>
      </c>
      <c r="E1562" s="26">
        <v>1973.57</v>
      </c>
      <c r="F1562" s="26">
        <v>-1.1200000000000001</v>
      </c>
      <c r="G1562" s="27">
        <v>690.18</v>
      </c>
      <c r="H1562" s="27">
        <v>694.98</v>
      </c>
      <c r="I1562" s="27">
        <v>689.05</v>
      </c>
      <c r="J1562" s="27">
        <v>690.69</v>
      </c>
      <c r="K1562" s="27">
        <v>0.34</v>
      </c>
    </row>
    <row r="1563" spans="1:11" x14ac:dyDescent="0.4">
      <c r="A1563" s="15">
        <v>42464</v>
      </c>
      <c r="B1563" s="26">
        <v>1974.73</v>
      </c>
      <c r="C1563" s="26">
        <v>1979.03</v>
      </c>
      <c r="D1563" s="26">
        <v>1969.35</v>
      </c>
      <c r="E1563" s="26">
        <v>1978.97</v>
      </c>
      <c r="F1563" s="26">
        <v>0.27</v>
      </c>
      <c r="G1563" s="27">
        <v>693.8</v>
      </c>
      <c r="H1563" s="27">
        <v>697</v>
      </c>
      <c r="I1563" s="27">
        <v>692.73</v>
      </c>
      <c r="J1563" s="27">
        <v>696.98</v>
      </c>
      <c r="K1563" s="27">
        <v>0.91</v>
      </c>
    </row>
    <row r="1564" spans="1:11" x14ac:dyDescent="0.4">
      <c r="A1564" s="18">
        <v>42465</v>
      </c>
      <c r="B1564" s="28">
        <v>1972.38</v>
      </c>
      <c r="C1564" s="28">
        <v>1973.17</v>
      </c>
      <c r="D1564" s="28">
        <v>1959.26</v>
      </c>
      <c r="E1564" s="28">
        <v>1962.74</v>
      </c>
      <c r="F1564" s="28">
        <v>-0.82</v>
      </c>
      <c r="G1564" s="29">
        <v>698.3</v>
      </c>
      <c r="H1564" s="29">
        <v>698.3</v>
      </c>
      <c r="I1564" s="29">
        <v>693.05</v>
      </c>
      <c r="J1564" s="29">
        <v>695.7</v>
      </c>
      <c r="K1564" s="29">
        <v>-0.18</v>
      </c>
    </row>
    <row r="1565" spans="1:11" x14ac:dyDescent="0.4">
      <c r="A1565" s="15">
        <v>42466</v>
      </c>
      <c r="B1565" s="26">
        <v>1963.17</v>
      </c>
      <c r="C1565" s="26">
        <v>1975.09</v>
      </c>
      <c r="D1565" s="26">
        <v>1961.51</v>
      </c>
      <c r="E1565" s="26">
        <v>1971.32</v>
      </c>
      <c r="F1565" s="26">
        <v>0.44</v>
      </c>
      <c r="G1565" s="27">
        <v>697.11</v>
      </c>
      <c r="H1565" s="27">
        <v>697.11</v>
      </c>
      <c r="I1565" s="27">
        <v>692.82</v>
      </c>
      <c r="J1565" s="27">
        <v>694.03</v>
      </c>
      <c r="K1565" s="27">
        <v>-0.24</v>
      </c>
    </row>
    <row r="1566" spans="1:11" x14ac:dyDescent="0.4">
      <c r="A1566" s="15">
        <v>42467</v>
      </c>
      <c r="B1566" s="26">
        <v>1978.75</v>
      </c>
      <c r="C1566" s="26">
        <v>1980.43</v>
      </c>
      <c r="D1566" s="26">
        <v>1964.99</v>
      </c>
      <c r="E1566" s="26">
        <v>1973.89</v>
      </c>
      <c r="F1566" s="26">
        <v>0.13</v>
      </c>
      <c r="G1566" s="27">
        <v>696.91</v>
      </c>
      <c r="H1566" s="27">
        <v>697.73</v>
      </c>
      <c r="I1566" s="27">
        <v>695.48</v>
      </c>
      <c r="J1566" s="27">
        <v>697.13</v>
      </c>
      <c r="K1566" s="27">
        <v>0.45</v>
      </c>
    </row>
    <row r="1567" spans="1:11" x14ac:dyDescent="0.4">
      <c r="A1567" s="15">
        <v>42468</v>
      </c>
      <c r="B1567" s="26">
        <v>1961.29</v>
      </c>
      <c r="C1567" s="26">
        <v>1972.12</v>
      </c>
      <c r="D1567" s="26">
        <v>1954.11</v>
      </c>
      <c r="E1567" s="26">
        <v>1972.05</v>
      </c>
      <c r="F1567" s="26">
        <v>-0.09</v>
      </c>
      <c r="G1567" s="27">
        <v>696.47</v>
      </c>
      <c r="H1567" s="27">
        <v>697.28</v>
      </c>
      <c r="I1567" s="27">
        <v>695.05</v>
      </c>
      <c r="J1567" s="27">
        <v>697.1</v>
      </c>
      <c r="K1567" s="27">
        <v>0</v>
      </c>
    </row>
    <row r="1568" spans="1:11" x14ac:dyDescent="0.4">
      <c r="A1568" s="15">
        <v>42471</v>
      </c>
      <c r="B1568" s="26">
        <v>1972.25</v>
      </c>
      <c r="C1568" s="26">
        <v>1973.9</v>
      </c>
      <c r="D1568" s="26">
        <v>1963.21</v>
      </c>
      <c r="E1568" s="26">
        <v>1970.37</v>
      </c>
      <c r="F1568" s="26">
        <v>-0.09</v>
      </c>
      <c r="G1568" s="27">
        <v>700.04</v>
      </c>
      <c r="H1568" s="27">
        <v>700.36</v>
      </c>
      <c r="I1568" s="27">
        <v>693.01</v>
      </c>
      <c r="J1568" s="27">
        <v>693.01</v>
      </c>
      <c r="K1568" s="27">
        <v>-0.59</v>
      </c>
    </row>
    <row r="1569" spans="1:11" x14ac:dyDescent="0.4">
      <c r="A1569" s="18">
        <v>42472</v>
      </c>
      <c r="B1569" s="28">
        <v>1970.5</v>
      </c>
      <c r="C1569" s="28">
        <v>1981.73</v>
      </c>
      <c r="D1569" s="28">
        <v>1968.5</v>
      </c>
      <c r="E1569" s="28">
        <v>1981.32</v>
      </c>
      <c r="F1569" s="28">
        <v>0.56000000000000005</v>
      </c>
      <c r="G1569" s="29">
        <v>693.8</v>
      </c>
      <c r="H1569" s="29">
        <v>695.22</v>
      </c>
      <c r="I1569" s="29">
        <v>691.52</v>
      </c>
      <c r="J1569" s="29">
        <v>693.45</v>
      </c>
      <c r="K1569" s="29">
        <v>0.06</v>
      </c>
    </row>
    <row r="1570" spans="1:11" x14ac:dyDescent="0.4">
      <c r="A1570" s="15">
        <v>42474</v>
      </c>
      <c r="B1570" s="26">
        <v>2004.15</v>
      </c>
      <c r="C1570" s="26">
        <v>2016.03</v>
      </c>
      <c r="D1570" s="26">
        <v>2000.83</v>
      </c>
      <c r="E1570" s="26">
        <v>2015.93</v>
      </c>
      <c r="F1570" s="26">
        <v>1.75</v>
      </c>
      <c r="G1570" s="27">
        <v>698.03</v>
      </c>
      <c r="H1570" s="27">
        <v>698.26</v>
      </c>
      <c r="I1570" s="27">
        <v>691.65</v>
      </c>
      <c r="J1570" s="27">
        <v>693.42</v>
      </c>
      <c r="K1570" s="27">
        <v>0</v>
      </c>
    </row>
    <row r="1571" spans="1:11" x14ac:dyDescent="0.4">
      <c r="A1571" s="15">
        <v>42475</v>
      </c>
      <c r="B1571" s="26">
        <v>2013.38</v>
      </c>
      <c r="C1571" s="26">
        <v>2016.95</v>
      </c>
      <c r="D1571" s="26">
        <v>2008.68</v>
      </c>
      <c r="E1571" s="26">
        <v>2014.71</v>
      </c>
      <c r="F1571" s="26">
        <v>-0.06</v>
      </c>
      <c r="G1571" s="27">
        <v>696.37</v>
      </c>
      <c r="H1571" s="27">
        <v>697</v>
      </c>
      <c r="I1571" s="27">
        <v>693.8</v>
      </c>
      <c r="J1571" s="27">
        <v>695.62</v>
      </c>
      <c r="K1571" s="27">
        <v>0.32</v>
      </c>
    </row>
    <row r="1572" spans="1:11" x14ac:dyDescent="0.4">
      <c r="A1572" s="15">
        <v>42478</v>
      </c>
      <c r="B1572" s="26">
        <v>2001.35</v>
      </c>
      <c r="C1572" s="26">
        <v>2009.55</v>
      </c>
      <c r="D1572" s="26">
        <v>1998.49</v>
      </c>
      <c r="E1572" s="26">
        <v>2009.1</v>
      </c>
      <c r="F1572" s="26">
        <v>-0.28000000000000003</v>
      </c>
      <c r="G1572" s="27">
        <v>695.78</v>
      </c>
      <c r="H1572" s="27">
        <v>695.98</v>
      </c>
      <c r="I1572" s="27">
        <v>693</v>
      </c>
      <c r="J1572" s="27">
        <v>695.34</v>
      </c>
      <c r="K1572" s="27">
        <v>-0.04</v>
      </c>
    </row>
    <row r="1573" spans="1:11" x14ac:dyDescent="0.4">
      <c r="A1573" s="15">
        <v>42479</v>
      </c>
      <c r="B1573" s="26">
        <v>2015.1</v>
      </c>
      <c r="C1573" s="26">
        <v>2020.29</v>
      </c>
      <c r="D1573" s="26">
        <v>2007.68</v>
      </c>
      <c r="E1573" s="26">
        <v>2011.36</v>
      </c>
      <c r="F1573" s="26">
        <v>0.11</v>
      </c>
      <c r="G1573" s="27">
        <v>697.31</v>
      </c>
      <c r="H1573" s="27">
        <v>701.8</v>
      </c>
      <c r="I1573" s="27">
        <v>696.22</v>
      </c>
      <c r="J1573" s="27">
        <v>701.68</v>
      </c>
      <c r="K1573" s="27">
        <v>0.91</v>
      </c>
    </row>
    <row r="1574" spans="1:11" x14ac:dyDescent="0.4">
      <c r="A1574" s="18">
        <v>42480</v>
      </c>
      <c r="B1574" s="28">
        <v>2017.05</v>
      </c>
      <c r="C1574" s="28">
        <v>2023.77</v>
      </c>
      <c r="D1574" s="28">
        <v>2005.82</v>
      </c>
      <c r="E1574" s="28">
        <v>2005.83</v>
      </c>
      <c r="F1574" s="28">
        <v>-0.27</v>
      </c>
      <c r="G1574" s="29">
        <v>703.55</v>
      </c>
      <c r="H1574" s="29">
        <v>704.44</v>
      </c>
      <c r="I1574" s="29">
        <v>699.85</v>
      </c>
      <c r="J1574" s="29">
        <v>699.86</v>
      </c>
      <c r="K1574" s="29">
        <v>-0.26</v>
      </c>
    </row>
    <row r="1575" spans="1:11" x14ac:dyDescent="0.4">
      <c r="A1575" s="15">
        <v>42481</v>
      </c>
      <c r="B1575" s="26">
        <v>2014.6</v>
      </c>
      <c r="C1575" s="26">
        <v>2022.1</v>
      </c>
      <c r="D1575" s="26">
        <v>2009.45</v>
      </c>
      <c r="E1575" s="26">
        <v>2022.1</v>
      </c>
      <c r="F1575" s="26">
        <v>0.81</v>
      </c>
      <c r="G1575" s="27">
        <v>702.21</v>
      </c>
      <c r="H1575" s="27">
        <v>702.32</v>
      </c>
      <c r="I1575" s="27">
        <v>698.39</v>
      </c>
      <c r="J1575" s="27">
        <v>701.62</v>
      </c>
      <c r="K1575" s="27">
        <v>0.25</v>
      </c>
    </row>
    <row r="1576" spans="1:11" x14ac:dyDescent="0.4">
      <c r="A1576" s="15">
        <v>42482</v>
      </c>
      <c r="B1576" s="26">
        <v>2014.93</v>
      </c>
      <c r="C1576" s="26">
        <v>2017.9</v>
      </c>
      <c r="D1576" s="26">
        <v>2010.94</v>
      </c>
      <c r="E1576" s="26">
        <v>2015.49</v>
      </c>
      <c r="F1576" s="26">
        <v>-0.33</v>
      </c>
      <c r="G1576" s="27">
        <v>702.9</v>
      </c>
      <c r="H1576" s="27">
        <v>703.89</v>
      </c>
      <c r="I1576" s="27">
        <v>700.98</v>
      </c>
      <c r="J1576" s="27">
        <v>703.05</v>
      </c>
      <c r="K1576" s="27">
        <v>0.2</v>
      </c>
    </row>
    <row r="1577" spans="1:11" x14ac:dyDescent="0.4">
      <c r="A1577" s="15">
        <v>42485</v>
      </c>
      <c r="B1577" s="26">
        <v>2016.05</v>
      </c>
      <c r="C1577" s="26">
        <v>2016.65</v>
      </c>
      <c r="D1577" s="26">
        <v>2007.18</v>
      </c>
      <c r="E1577" s="26">
        <v>2014.55</v>
      </c>
      <c r="F1577" s="26">
        <v>-0.05</v>
      </c>
      <c r="G1577" s="27">
        <v>705.37</v>
      </c>
      <c r="H1577" s="27">
        <v>705.44</v>
      </c>
      <c r="I1577" s="27">
        <v>702.42</v>
      </c>
      <c r="J1577" s="27">
        <v>703.7</v>
      </c>
      <c r="K1577" s="27">
        <v>0.09</v>
      </c>
    </row>
    <row r="1578" spans="1:11" x14ac:dyDescent="0.4">
      <c r="A1578" s="15">
        <v>42486</v>
      </c>
      <c r="B1578" s="26">
        <v>2013.26</v>
      </c>
      <c r="C1578" s="26">
        <v>2021.59</v>
      </c>
      <c r="D1578" s="26">
        <v>2011.85</v>
      </c>
      <c r="E1578" s="26">
        <v>2019.63</v>
      </c>
      <c r="F1578" s="26">
        <v>0.25</v>
      </c>
      <c r="G1578" s="27">
        <v>705.51</v>
      </c>
      <c r="H1578" s="27">
        <v>705.51</v>
      </c>
      <c r="I1578" s="27">
        <v>700.76</v>
      </c>
      <c r="J1578" s="27">
        <v>702.06</v>
      </c>
      <c r="K1578" s="27">
        <v>-0.23</v>
      </c>
    </row>
    <row r="1579" spans="1:11" x14ac:dyDescent="0.4">
      <c r="A1579" s="18">
        <v>42487</v>
      </c>
      <c r="B1579" s="28">
        <v>2019.31</v>
      </c>
      <c r="C1579" s="28">
        <v>2019.86</v>
      </c>
      <c r="D1579" s="28">
        <v>2012.75</v>
      </c>
      <c r="E1579" s="28">
        <v>2015.4</v>
      </c>
      <c r="F1579" s="28">
        <v>-0.21</v>
      </c>
      <c r="G1579" s="29">
        <v>704.42</v>
      </c>
      <c r="H1579" s="29">
        <v>704.59</v>
      </c>
      <c r="I1579" s="29">
        <v>699.41</v>
      </c>
      <c r="J1579" s="29">
        <v>699.52</v>
      </c>
      <c r="K1579" s="29">
        <v>-0.36</v>
      </c>
    </row>
    <row r="1580" spans="1:11" x14ac:dyDescent="0.4">
      <c r="A1580" s="15">
        <v>42488</v>
      </c>
      <c r="B1580" s="26">
        <v>2020.83</v>
      </c>
      <c r="C1580" s="26">
        <v>2022.99</v>
      </c>
      <c r="D1580" s="26">
        <v>1998.6</v>
      </c>
      <c r="E1580" s="26">
        <v>2000.93</v>
      </c>
      <c r="F1580" s="26">
        <v>-0.72</v>
      </c>
      <c r="G1580" s="27">
        <v>702.04</v>
      </c>
      <c r="H1580" s="27">
        <v>703.95</v>
      </c>
      <c r="I1580" s="27">
        <v>699.68</v>
      </c>
      <c r="J1580" s="27">
        <v>699.7</v>
      </c>
      <c r="K1580" s="27">
        <v>0.03</v>
      </c>
    </row>
    <row r="1581" spans="1:11" x14ac:dyDescent="0.4">
      <c r="A1581" s="15">
        <v>42489</v>
      </c>
      <c r="B1581" s="26">
        <v>1998.68</v>
      </c>
      <c r="C1581" s="26">
        <v>1999.34</v>
      </c>
      <c r="D1581" s="26">
        <v>1983.3</v>
      </c>
      <c r="E1581" s="26">
        <v>1994.15</v>
      </c>
      <c r="F1581" s="26">
        <v>-0.34</v>
      </c>
      <c r="G1581" s="27">
        <v>699.89</v>
      </c>
      <c r="H1581" s="27">
        <v>700.14</v>
      </c>
      <c r="I1581" s="27">
        <v>695.82</v>
      </c>
      <c r="J1581" s="27">
        <v>699.77</v>
      </c>
      <c r="K1581" s="27">
        <v>0.01</v>
      </c>
    </row>
    <row r="1582" spans="1:11" x14ac:dyDescent="0.4">
      <c r="A1582" s="15">
        <v>42492</v>
      </c>
      <c r="B1582" s="26">
        <v>1991.84</v>
      </c>
      <c r="C1582" s="26">
        <v>1991.84</v>
      </c>
      <c r="D1582" s="26">
        <v>1977.03</v>
      </c>
      <c r="E1582" s="26">
        <v>1978.15</v>
      </c>
      <c r="F1582" s="26">
        <v>-0.8</v>
      </c>
      <c r="G1582" s="27">
        <v>700.43</v>
      </c>
      <c r="H1582" s="27">
        <v>700.74</v>
      </c>
      <c r="I1582" s="27">
        <v>690.27</v>
      </c>
      <c r="J1582" s="27">
        <v>690.27</v>
      </c>
      <c r="K1582" s="27">
        <v>-1.36</v>
      </c>
    </row>
    <row r="1583" spans="1:11" x14ac:dyDescent="0.4">
      <c r="A1583" s="15">
        <v>42493</v>
      </c>
      <c r="B1583" s="26">
        <v>1988.34</v>
      </c>
      <c r="C1583" s="26">
        <v>1989.41</v>
      </c>
      <c r="D1583" s="26">
        <v>1979.66</v>
      </c>
      <c r="E1583" s="26">
        <v>1986.41</v>
      </c>
      <c r="F1583" s="26">
        <v>0.42</v>
      </c>
      <c r="G1583" s="27">
        <v>693.67</v>
      </c>
      <c r="H1583" s="27">
        <v>699.24</v>
      </c>
      <c r="I1583" s="27">
        <v>693.67</v>
      </c>
      <c r="J1583" s="27">
        <v>698.66</v>
      </c>
      <c r="K1583" s="27">
        <v>1.22</v>
      </c>
    </row>
    <row r="1584" spans="1:11" x14ac:dyDescent="0.4">
      <c r="A1584" s="18">
        <v>42494</v>
      </c>
      <c r="B1584" s="28">
        <v>1978.24</v>
      </c>
      <c r="C1584" s="28">
        <v>1982.38</v>
      </c>
      <c r="D1584" s="28">
        <v>1969.22</v>
      </c>
      <c r="E1584" s="28">
        <v>1976.71</v>
      </c>
      <c r="F1584" s="28">
        <v>-0.49</v>
      </c>
      <c r="G1584" s="29">
        <v>698.02</v>
      </c>
      <c r="H1584" s="29">
        <v>698.3</v>
      </c>
      <c r="I1584" s="29">
        <v>693.25</v>
      </c>
      <c r="J1584" s="29">
        <v>694.17</v>
      </c>
      <c r="K1584" s="29">
        <v>-0.64</v>
      </c>
    </row>
    <row r="1585" spans="1:11" x14ac:dyDescent="0.4">
      <c r="A1585" s="15">
        <v>42499</v>
      </c>
      <c r="B1585" s="26">
        <v>1974.52</v>
      </c>
      <c r="C1585" s="26">
        <v>1976.14</v>
      </c>
      <c r="D1585" s="26">
        <v>1962.92</v>
      </c>
      <c r="E1585" s="26">
        <v>1967.81</v>
      </c>
      <c r="F1585" s="26">
        <v>-0.45</v>
      </c>
      <c r="G1585" s="27">
        <v>696.66</v>
      </c>
      <c r="H1585" s="27">
        <v>697.14</v>
      </c>
      <c r="I1585" s="27">
        <v>690.85</v>
      </c>
      <c r="J1585" s="27">
        <v>691.82</v>
      </c>
      <c r="K1585" s="27">
        <v>-0.34</v>
      </c>
    </row>
    <row r="1586" spans="1:11" x14ac:dyDescent="0.4">
      <c r="A1586" s="15">
        <v>42500</v>
      </c>
      <c r="B1586" s="26">
        <v>1965.86</v>
      </c>
      <c r="C1586" s="26">
        <v>1982.5</v>
      </c>
      <c r="D1586" s="26">
        <v>1964.9</v>
      </c>
      <c r="E1586" s="26">
        <v>1982.5</v>
      </c>
      <c r="F1586" s="26">
        <v>0.75</v>
      </c>
      <c r="G1586" s="27">
        <v>693.47</v>
      </c>
      <c r="H1586" s="27">
        <v>700.53</v>
      </c>
      <c r="I1586" s="27">
        <v>693.44</v>
      </c>
      <c r="J1586" s="27">
        <v>700.23</v>
      </c>
      <c r="K1586" s="27">
        <v>1.22</v>
      </c>
    </row>
    <row r="1587" spans="1:11" x14ac:dyDescent="0.4">
      <c r="A1587" s="15">
        <v>42501</v>
      </c>
      <c r="B1587" s="26">
        <v>1989.17</v>
      </c>
      <c r="C1587" s="26">
        <v>1989.17</v>
      </c>
      <c r="D1587" s="26">
        <v>1970.48</v>
      </c>
      <c r="E1587" s="26">
        <v>1980.1</v>
      </c>
      <c r="F1587" s="26">
        <v>-0.12</v>
      </c>
      <c r="G1587" s="27">
        <v>704.32</v>
      </c>
      <c r="H1587" s="27">
        <v>704.53</v>
      </c>
      <c r="I1587" s="27">
        <v>701.29</v>
      </c>
      <c r="J1587" s="27">
        <v>703.94</v>
      </c>
      <c r="K1587" s="27">
        <v>0.53</v>
      </c>
    </row>
    <row r="1588" spans="1:11" x14ac:dyDescent="0.4">
      <c r="A1588" s="15">
        <v>42502</v>
      </c>
      <c r="B1588" s="26">
        <v>1973.28</v>
      </c>
      <c r="C1588" s="26">
        <v>1981.49</v>
      </c>
      <c r="D1588" s="26">
        <v>1970.54</v>
      </c>
      <c r="E1588" s="26">
        <v>1977.49</v>
      </c>
      <c r="F1588" s="26">
        <v>-0.13</v>
      </c>
      <c r="G1588" s="27">
        <v>702.46</v>
      </c>
      <c r="H1588" s="27">
        <v>706.49</v>
      </c>
      <c r="I1588" s="27">
        <v>699.87</v>
      </c>
      <c r="J1588" s="27">
        <v>705.04</v>
      </c>
      <c r="K1588" s="27">
        <v>0.16</v>
      </c>
    </row>
    <row r="1589" spans="1:11" x14ac:dyDescent="0.4">
      <c r="A1589" s="18">
        <v>42503</v>
      </c>
      <c r="B1589" s="28">
        <v>1979.97</v>
      </c>
      <c r="C1589" s="28">
        <v>1980.45</v>
      </c>
      <c r="D1589" s="28">
        <v>1962.77</v>
      </c>
      <c r="E1589" s="28">
        <v>1966.99</v>
      </c>
      <c r="F1589" s="28">
        <v>-0.53</v>
      </c>
      <c r="G1589" s="29">
        <v>705.85</v>
      </c>
      <c r="H1589" s="29">
        <v>705.92</v>
      </c>
      <c r="I1589" s="29">
        <v>703.65</v>
      </c>
      <c r="J1589" s="29">
        <v>704.37</v>
      </c>
      <c r="K1589" s="29">
        <v>-0.1</v>
      </c>
    </row>
    <row r="1590" spans="1:11" x14ac:dyDescent="0.4">
      <c r="A1590" s="15">
        <v>42506</v>
      </c>
      <c r="B1590" s="26">
        <v>1961.91</v>
      </c>
      <c r="C1590" s="26">
        <v>1970.53</v>
      </c>
      <c r="D1590" s="26">
        <v>1961.32</v>
      </c>
      <c r="E1590" s="26">
        <v>1967.91</v>
      </c>
      <c r="F1590" s="26">
        <v>0.05</v>
      </c>
      <c r="G1590" s="27">
        <v>705.03</v>
      </c>
      <c r="H1590" s="27">
        <v>705.04</v>
      </c>
      <c r="I1590" s="27">
        <v>701.25</v>
      </c>
      <c r="J1590" s="27">
        <v>701.46</v>
      </c>
      <c r="K1590" s="27">
        <v>-0.41</v>
      </c>
    </row>
    <row r="1591" spans="1:11" x14ac:dyDescent="0.4">
      <c r="A1591" s="15">
        <v>42507</v>
      </c>
      <c r="B1591" s="26">
        <v>1973.86</v>
      </c>
      <c r="C1591" s="26">
        <v>1975.1</v>
      </c>
      <c r="D1591" s="26">
        <v>1962.57</v>
      </c>
      <c r="E1591" s="26">
        <v>1968.06</v>
      </c>
      <c r="F1591" s="26">
        <v>0.01</v>
      </c>
      <c r="G1591" s="27">
        <v>703.08</v>
      </c>
      <c r="H1591" s="27">
        <v>703.24</v>
      </c>
      <c r="I1591" s="27">
        <v>693.07</v>
      </c>
      <c r="J1591" s="27">
        <v>695.95</v>
      </c>
      <c r="K1591" s="27">
        <v>-0.79</v>
      </c>
    </row>
    <row r="1592" spans="1:11" x14ac:dyDescent="0.4">
      <c r="A1592" s="15">
        <v>42508</v>
      </c>
      <c r="B1592" s="26">
        <v>1962.78</v>
      </c>
      <c r="C1592" s="26">
        <v>1964.34</v>
      </c>
      <c r="D1592" s="26">
        <v>1945.56</v>
      </c>
      <c r="E1592" s="26">
        <v>1956.73</v>
      </c>
      <c r="F1592" s="26">
        <v>-0.57999999999999996</v>
      </c>
      <c r="G1592" s="27">
        <v>694.9</v>
      </c>
      <c r="H1592" s="27">
        <v>694.9</v>
      </c>
      <c r="I1592" s="27">
        <v>683.81</v>
      </c>
      <c r="J1592" s="27">
        <v>683.87</v>
      </c>
      <c r="K1592" s="27">
        <v>-1.74</v>
      </c>
    </row>
    <row r="1593" spans="1:11" x14ac:dyDescent="0.4">
      <c r="A1593" s="15">
        <v>42509</v>
      </c>
      <c r="B1593" s="26">
        <v>1953.91</v>
      </c>
      <c r="C1593" s="26">
        <v>1954.29</v>
      </c>
      <c r="D1593" s="26">
        <v>1942.48</v>
      </c>
      <c r="E1593" s="26">
        <v>1946.78</v>
      </c>
      <c r="F1593" s="26">
        <v>-0.51</v>
      </c>
      <c r="G1593" s="27">
        <v>685.36</v>
      </c>
      <c r="H1593" s="27">
        <v>686.61</v>
      </c>
      <c r="I1593" s="27">
        <v>678.48</v>
      </c>
      <c r="J1593" s="27">
        <v>679.39</v>
      </c>
      <c r="K1593" s="27">
        <v>-0.66</v>
      </c>
    </row>
    <row r="1594" spans="1:11" x14ac:dyDescent="0.4">
      <c r="A1594" s="18">
        <v>42510</v>
      </c>
      <c r="B1594" s="28">
        <v>1943.84</v>
      </c>
      <c r="C1594" s="28">
        <v>1951.5</v>
      </c>
      <c r="D1594" s="28">
        <v>1940.36</v>
      </c>
      <c r="E1594" s="28">
        <v>1947.67</v>
      </c>
      <c r="F1594" s="28">
        <v>0.05</v>
      </c>
      <c r="G1594" s="29">
        <v>679.65</v>
      </c>
      <c r="H1594" s="29">
        <v>686.44</v>
      </c>
      <c r="I1594" s="29">
        <v>679.65</v>
      </c>
      <c r="J1594" s="29">
        <v>684.92</v>
      </c>
      <c r="K1594" s="29">
        <v>0.81</v>
      </c>
    </row>
    <row r="1595" spans="1:11" x14ac:dyDescent="0.4">
      <c r="A1595" s="15">
        <v>42513</v>
      </c>
      <c r="B1595" s="26">
        <v>1954.26</v>
      </c>
      <c r="C1595" s="26">
        <v>1956.77</v>
      </c>
      <c r="D1595" s="26">
        <v>1940.44</v>
      </c>
      <c r="E1595" s="26">
        <v>1955.25</v>
      </c>
      <c r="F1595" s="26">
        <v>0.39</v>
      </c>
      <c r="G1595" s="27">
        <v>688.87</v>
      </c>
      <c r="H1595" s="27">
        <v>691.68</v>
      </c>
      <c r="I1595" s="27">
        <v>688.53</v>
      </c>
      <c r="J1595" s="27">
        <v>691</v>
      </c>
      <c r="K1595" s="27">
        <v>0.89</v>
      </c>
    </row>
    <row r="1596" spans="1:11" x14ac:dyDescent="0.4">
      <c r="A1596" s="15">
        <v>42514</v>
      </c>
      <c r="B1596" s="26">
        <v>1951.18</v>
      </c>
      <c r="C1596" s="26">
        <v>1951.39</v>
      </c>
      <c r="D1596" s="26">
        <v>1937.67</v>
      </c>
      <c r="E1596" s="26">
        <v>1937.68</v>
      </c>
      <c r="F1596" s="26">
        <v>-0.9</v>
      </c>
      <c r="G1596" s="27">
        <v>691.92</v>
      </c>
      <c r="H1596" s="27">
        <v>692.05</v>
      </c>
      <c r="I1596" s="27">
        <v>686.87</v>
      </c>
      <c r="J1596" s="27">
        <v>687.71</v>
      </c>
      <c r="K1596" s="27">
        <v>-0.48</v>
      </c>
    </row>
    <row r="1597" spans="1:11" x14ac:dyDescent="0.4">
      <c r="A1597" s="15">
        <v>42515</v>
      </c>
      <c r="B1597" s="26">
        <v>1953.63</v>
      </c>
      <c r="C1597" s="26">
        <v>1964.91</v>
      </c>
      <c r="D1597" s="26">
        <v>1951.17</v>
      </c>
      <c r="E1597" s="26">
        <v>1960.51</v>
      </c>
      <c r="F1597" s="26">
        <v>1.18</v>
      </c>
      <c r="G1597" s="27">
        <v>693.65</v>
      </c>
      <c r="H1597" s="27">
        <v>693.65</v>
      </c>
      <c r="I1597" s="27">
        <v>688</v>
      </c>
      <c r="J1597" s="27">
        <v>689.33</v>
      </c>
      <c r="K1597" s="27">
        <v>0.24</v>
      </c>
    </row>
    <row r="1598" spans="1:11" x14ac:dyDescent="0.4">
      <c r="A1598" s="15">
        <v>42516</v>
      </c>
      <c r="B1598" s="26">
        <v>1965.81</v>
      </c>
      <c r="C1598" s="26">
        <v>1967.45</v>
      </c>
      <c r="D1598" s="26">
        <v>1955.97</v>
      </c>
      <c r="E1598" s="26">
        <v>1957.06</v>
      </c>
      <c r="F1598" s="26">
        <v>-0.18</v>
      </c>
      <c r="G1598" s="27">
        <v>691.9</v>
      </c>
      <c r="H1598" s="27">
        <v>692.64</v>
      </c>
      <c r="I1598" s="27">
        <v>686.62</v>
      </c>
      <c r="J1598" s="27">
        <v>687.94</v>
      </c>
      <c r="K1598" s="27">
        <v>-0.2</v>
      </c>
    </row>
    <row r="1599" spans="1:11" x14ac:dyDescent="0.4">
      <c r="A1599" s="18">
        <v>42517</v>
      </c>
      <c r="B1599" s="28">
        <v>1962.33</v>
      </c>
      <c r="C1599" s="28">
        <v>1971.27</v>
      </c>
      <c r="D1599" s="28">
        <v>1959.75</v>
      </c>
      <c r="E1599" s="28">
        <v>1969.17</v>
      </c>
      <c r="F1599" s="28">
        <v>0.62</v>
      </c>
      <c r="G1599" s="29">
        <v>689.96</v>
      </c>
      <c r="H1599" s="29">
        <v>692.02</v>
      </c>
      <c r="I1599" s="29">
        <v>688.81</v>
      </c>
      <c r="J1599" s="29">
        <v>691.54</v>
      </c>
      <c r="K1599" s="29">
        <v>0.52</v>
      </c>
    </row>
    <row r="1600" spans="1:11" x14ac:dyDescent="0.4">
      <c r="A1600" s="15">
        <v>42520</v>
      </c>
      <c r="B1600" s="26">
        <v>1969.72</v>
      </c>
      <c r="C1600" s="26">
        <v>1970.54</v>
      </c>
      <c r="D1600" s="26">
        <v>1955.49</v>
      </c>
      <c r="E1600" s="26">
        <v>1967.13</v>
      </c>
      <c r="F1600" s="26">
        <v>-0.1</v>
      </c>
      <c r="G1600" s="27">
        <v>694</v>
      </c>
      <c r="H1600" s="27">
        <v>694.34</v>
      </c>
      <c r="I1600" s="27">
        <v>689.93</v>
      </c>
      <c r="J1600" s="27">
        <v>692.06</v>
      </c>
      <c r="K1600" s="27">
        <v>0.08</v>
      </c>
    </row>
    <row r="1601" spans="1:11" x14ac:dyDescent="0.4">
      <c r="A1601" s="15">
        <v>42521</v>
      </c>
      <c r="B1601" s="26">
        <v>1962.47</v>
      </c>
      <c r="C1601" s="26">
        <v>1984.18</v>
      </c>
      <c r="D1601" s="26">
        <v>1958.16</v>
      </c>
      <c r="E1601" s="26">
        <v>1983.4</v>
      </c>
      <c r="F1601" s="26">
        <v>0.83</v>
      </c>
      <c r="G1601" s="27">
        <v>692.82</v>
      </c>
      <c r="H1601" s="27">
        <v>698.45</v>
      </c>
      <c r="I1601" s="27">
        <v>691.93</v>
      </c>
      <c r="J1601" s="27">
        <v>698.45</v>
      </c>
      <c r="K1601" s="27">
        <v>0.92</v>
      </c>
    </row>
    <row r="1602" spans="1:11" x14ac:dyDescent="0.4">
      <c r="A1602" s="15">
        <v>42522</v>
      </c>
      <c r="B1602" s="26">
        <v>1976.87</v>
      </c>
      <c r="C1602" s="26">
        <v>1986.76</v>
      </c>
      <c r="D1602" s="26">
        <v>1975.82</v>
      </c>
      <c r="E1602" s="26">
        <v>1982.72</v>
      </c>
      <c r="F1602" s="26">
        <v>-0.03</v>
      </c>
      <c r="G1602" s="27">
        <v>699.49</v>
      </c>
      <c r="H1602" s="27">
        <v>700.63</v>
      </c>
      <c r="I1602" s="27">
        <v>698.76</v>
      </c>
      <c r="J1602" s="27">
        <v>700.03</v>
      </c>
      <c r="K1602" s="27">
        <v>0.23</v>
      </c>
    </row>
    <row r="1603" spans="1:11" x14ac:dyDescent="0.4">
      <c r="A1603" s="15">
        <v>42523</v>
      </c>
      <c r="B1603" s="26">
        <v>1983.86</v>
      </c>
      <c r="C1603" s="26">
        <v>1988</v>
      </c>
      <c r="D1603" s="26">
        <v>1978.82</v>
      </c>
      <c r="E1603" s="26">
        <v>1985.11</v>
      </c>
      <c r="F1603" s="26">
        <v>0.12</v>
      </c>
      <c r="G1603" s="27">
        <v>702.26</v>
      </c>
      <c r="H1603" s="27">
        <v>702.41</v>
      </c>
      <c r="I1603" s="27">
        <v>699.06</v>
      </c>
      <c r="J1603" s="27">
        <v>701.15</v>
      </c>
      <c r="K1603" s="27">
        <v>0.16</v>
      </c>
    </row>
    <row r="1604" spans="1:11" x14ac:dyDescent="0.4">
      <c r="A1604" s="18">
        <v>42524</v>
      </c>
      <c r="B1604" s="28">
        <v>1991.58</v>
      </c>
      <c r="C1604" s="28">
        <v>1991.58</v>
      </c>
      <c r="D1604" s="28">
        <v>1979.66</v>
      </c>
      <c r="E1604" s="28">
        <v>1985.84</v>
      </c>
      <c r="F1604" s="28">
        <v>0.04</v>
      </c>
      <c r="G1604" s="29">
        <v>703.44</v>
      </c>
      <c r="H1604" s="29">
        <v>703.5</v>
      </c>
      <c r="I1604" s="29">
        <v>698.79</v>
      </c>
      <c r="J1604" s="29">
        <v>701.43</v>
      </c>
      <c r="K1604" s="29">
        <v>0.04</v>
      </c>
    </row>
    <row r="1605" spans="1:11" x14ac:dyDescent="0.4">
      <c r="A1605" s="15">
        <v>42528</v>
      </c>
      <c r="B1605" s="26">
        <v>1993.08</v>
      </c>
      <c r="C1605" s="26">
        <v>2011.67</v>
      </c>
      <c r="D1605" s="26">
        <v>1992.77</v>
      </c>
      <c r="E1605" s="26">
        <v>2011.63</v>
      </c>
      <c r="F1605" s="26">
        <v>1.3</v>
      </c>
      <c r="G1605" s="27">
        <v>703.82</v>
      </c>
      <c r="H1605" s="27">
        <v>705.82</v>
      </c>
      <c r="I1605" s="27">
        <v>703.55</v>
      </c>
      <c r="J1605" s="27">
        <v>704.77</v>
      </c>
      <c r="K1605" s="27">
        <v>0.48</v>
      </c>
    </row>
    <row r="1606" spans="1:11" x14ac:dyDescent="0.4">
      <c r="A1606" s="15">
        <v>42529</v>
      </c>
      <c r="B1606" s="26">
        <v>2013.72</v>
      </c>
      <c r="C1606" s="26">
        <v>2027.09</v>
      </c>
      <c r="D1606" s="26">
        <v>2008.59</v>
      </c>
      <c r="E1606" s="26">
        <v>2027.08</v>
      </c>
      <c r="F1606" s="26">
        <v>0.77</v>
      </c>
      <c r="G1606" s="27">
        <v>705.69</v>
      </c>
      <c r="H1606" s="27">
        <v>705.69</v>
      </c>
      <c r="I1606" s="27">
        <v>702.39</v>
      </c>
      <c r="J1606" s="27">
        <v>703.99</v>
      </c>
      <c r="K1606" s="27">
        <v>-0.11</v>
      </c>
    </row>
    <row r="1607" spans="1:11" x14ac:dyDescent="0.4">
      <c r="A1607" s="15">
        <v>42530</v>
      </c>
      <c r="B1607" s="26">
        <v>2028.02</v>
      </c>
      <c r="C1607" s="26">
        <v>2035.27</v>
      </c>
      <c r="D1607" s="26">
        <v>2012.14</v>
      </c>
      <c r="E1607" s="26">
        <v>2024.17</v>
      </c>
      <c r="F1607" s="26">
        <v>-0.14000000000000001</v>
      </c>
      <c r="G1607" s="27">
        <v>706.32</v>
      </c>
      <c r="H1607" s="27">
        <v>707.81</v>
      </c>
      <c r="I1607" s="27">
        <v>696.53</v>
      </c>
      <c r="J1607" s="27">
        <v>705.08</v>
      </c>
      <c r="K1607" s="27">
        <v>0.15</v>
      </c>
    </row>
    <row r="1608" spans="1:11" x14ac:dyDescent="0.4">
      <c r="A1608" s="15">
        <v>42531</v>
      </c>
      <c r="B1608" s="26">
        <v>2022.77</v>
      </c>
      <c r="C1608" s="26">
        <v>2022.77</v>
      </c>
      <c r="D1608" s="26">
        <v>2014.15</v>
      </c>
      <c r="E1608" s="26">
        <v>2017.63</v>
      </c>
      <c r="F1608" s="26">
        <v>-0.32</v>
      </c>
      <c r="G1608" s="27">
        <v>705.31</v>
      </c>
      <c r="H1608" s="27">
        <v>707.11</v>
      </c>
      <c r="I1608" s="27">
        <v>703.55</v>
      </c>
      <c r="J1608" s="27">
        <v>706.81</v>
      </c>
      <c r="K1608" s="27">
        <v>0.25</v>
      </c>
    </row>
    <row r="1609" spans="1:11" x14ac:dyDescent="0.4">
      <c r="A1609" s="18">
        <v>42534</v>
      </c>
      <c r="B1609" s="28">
        <v>2001.03</v>
      </c>
      <c r="C1609" s="28">
        <v>2001.79</v>
      </c>
      <c r="D1609" s="28">
        <v>1976.69</v>
      </c>
      <c r="E1609" s="28">
        <v>1979.06</v>
      </c>
      <c r="F1609" s="28">
        <v>-1.91</v>
      </c>
      <c r="G1609" s="29">
        <v>702.58</v>
      </c>
      <c r="H1609" s="29">
        <v>702.58</v>
      </c>
      <c r="I1609" s="29">
        <v>695.61</v>
      </c>
      <c r="J1609" s="29">
        <v>695.61</v>
      </c>
      <c r="K1609" s="29">
        <v>-1.58</v>
      </c>
    </row>
    <row r="1610" spans="1:11" x14ac:dyDescent="0.4">
      <c r="A1610" s="15">
        <v>42535</v>
      </c>
      <c r="B1610" s="26">
        <v>1976.8</v>
      </c>
      <c r="C1610" s="26">
        <v>1982.32</v>
      </c>
      <c r="D1610" s="26">
        <v>1965.34</v>
      </c>
      <c r="E1610" s="26">
        <v>1972.03</v>
      </c>
      <c r="F1610" s="26">
        <v>-0.36</v>
      </c>
      <c r="G1610" s="27">
        <v>693.6</v>
      </c>
      <c r="H1610" s="27">
        <v>697.24</v>
      </c>
      <c r="I1610" s="27">
        <v>687.56</v>
      </c>
      <c r="J1610" s="27">
        <v>692.94</v>
      </c>
      <c r="K1610" s="27">
        <v>-0.38</v>
      </c>
    </row>
    <row r="1611" spans="1:11" x14ac:dyDescent="0.4">
      <c r="A1611" s="15">
        <v>42536</v>
      </c>
      <c r="B1611" s="26">
        <v>1972</v>
      </c>
      <c r="C1611" s="26">
        <v>1975.87</v>
      </c>
      <c r="D1611" s="26">
        <v>1960.97</v>
      </c>
      <c r="E1611" s="26">
        <v>1968.83</v>
      </c>
      <c r="F1611" s="26">
        <v>-0.16</v>
      </c>
      <c r="G1611" s="27">
        <v>693.24</v>
      </c>
      <c r="H1611" s="27">
        <v>696.79</v>
      </c>
      <c r="I1611" s="27">
        <v>687.68</v>
      </c>
      <c r="J1611" s="27">
        <v>694.66</v>
      </c>
      <c r="K1611" s="27">
        <v>0.25</v>
      </c>
    </row>
    <row r="1612" spans="1:11" x14ac:dyDescent="0.4">
      <c r="A1612" s="15">
        <v>42537</v>
      </c>
      <c r="B1612" s="26">
        <v>1971.53</v>
      </c>
      <c r="C1612" s="26">
        <v>1974.01</v>
      </c>
      <c r="D1612" s="26">
        <v>1944.8</v>
      </c>
      <c r="E1612" s="26">
        <v>1951.99</v>
      </c>
      <c r="F1612" s="26">
        <v>-0.86</v>
      </c>
      <c r="G1612" s="27">
        <v>697.27</v>
      </c>
      <c r="H1612" s="27">
        <v>697.63</v>
      </c>
      <c r="I1612" s="27">
        <v>677.82</v>
      </c>
      <c r="J1612" s="27">
        <v>680.25</v>
      </c>
      <c r="K1612" s="27">
        <v>-2.0699999999999998</v>
      </c>
    </row>
    <row r="1613" spans="1:11" x14ac:dyDescent="0.4">
      <c r="A1613" s="15">
        <v>42538</v>
      </c>
      <c r="B1613" s="26">
        <v>1966.23</v>
      </c>
      <c r="C1613" s="26">
        <v>1970.54</v>
      </c>
      <c r="D1613" s="26">
        <v>1949.6</v>
      </c>
      <c r="E1613" s="26">
        <v>1953.4</v>
      </c>
      <c r="F1613" s="26">
        <v>7.0000000000000007E-2</v>
      </c>
      <c r="G1613" s="27">
        <v>685.15</v>
      </c>
      <c r="H1613" s="27">
        <v>687.22</v>
      </c>
      <c r="I1613" s="27">
        <v>674.82</v>
      </c>
      <c r="J1613" s="27">
        <v>678.86</v>
      </c>
      <c r="K1613" s="27">
        <v>-0.2</v>
      </c>
    </row>
    <row r="1614" spans="1:11" x14ac:dyDescent="0.4">
      <c r="A1614" s="18">
        <v>42541</v>
      </c>
      <c r="B1614" s="28">
        <v>1974.43</v>
      </c>
      <c r="C1614" s="28">
        <v>1984.07</v>
      </c>
      <c r="D1614" s="28">
        <v>1969.56</v>
      </c>
      <c r="E1614" s="28">
        <v>1981.12</v>
      </c>
      <c r="F1614" s="28">
        <v>1.42</v>
      </c>
      <c r="G1614" s="29">
        <v>682.91</v>
      </c>
      <c r="H1614" s="29">
        <v>689.11</v>
      </c>
      <c r="I1614" s="29">
        <v>682.91</v>
      </c>
      <c r="J1614" s="29">
        <v>688.95</v>
      </c>
      <c r="K1614" s="29">
        <v>1.49</v>
      </c>
    </row>
    <row r="1615" spans="1:11" x14ac:dyDescent="0.4">
      <c r="A1615" s="15">
        <v>42542</v>
      </c>
      <c r="B1615" s="26">
        <v>1977.8</v>
      </c>
      <c r="C1615" s="26">
        <v>1983.87</v>
      </c>
      <c r="D1615" s="26">
        <v>1971.99</v>
      </c>
      <c r="E1615" s="26">
        <v>1982.7</v>
      </c>
      <c r="F1615" s="26">
        <v>0.08</v>
      </c>
      <c r="G1615" s="27">
        <v>691.54</v>
      </c>
      <c r="H1615" s="27">
        <v>691.85</v>
      </c>
      <c r="I1615" s="27">
        <v>685.35</v>
      </c>
      <c r="J1615" s="27">
        <v>688.55</v>
      </c>
      <c r="K1615" s="27">
        <v>-0.06</v>
      </c>
    </row>
    <row r="1616" spans="1:11" x14ac:dyDescent="0.4">
      <c r="A1616" s="15">
        <v>42543</v>
      </c>
      <c r="B1616" s="26">
        <v>1981.78</v>
      </c>
      <c r="C1616" s="26">
        <v>1994.76</v>
      </c>
      <c r="D1616" s="26">
        <v>1979.37</v>
      </c>
      <c r="E1616" s="26">
        <v>1992.58</v>
      </c>
      <c r="F1616" s="26">
        <v>0.5</v>
      </c>
      <c r="G1616" s="27">
        <v>689.27</v>
      </c>
      <c r="H1616" s="27">
        <v>690.63</v>
      </c>
      <c r="I1616" s="27">
        <v>688.18</v>
      </c>
      <c r="J1616" s="27">
        <v>688.18</v>
      </c>
      <c r="K1616" s="27">
        <v>-0.05</v>
      </c>
    </row>
    <row r="1617" spans="1:11" x14ac:dyDescent="0.4">
      <c r="A1617" s="15">
        <v>42544</v>
      </c>
      <c r="B1617" s="26">
        <v>1989.42</v>
      </c>
      <c r="C1617" s="26">
        <v>1990.71</v>
      </c>
      <c r="D1617" s="26">
        <v>1980.14</v>
      </c>
      <c r="E1617" s="26">
        <v>1986.71</v>
      </c>
      <c r="F1617" s="26">
        <v>-0.28999999999999998</v>
      </c>
      <c r="G1617" s="27">
        <v>686.36</v>
      </c>
      <c r="H1617" s="27">
        <v>686.45</v>
      </c>
      <c r="I1617" s="27">
        <v>674.04</v>
      </c>
      <c r="J1617" s="27">
        <v>679.52</v>
      </c>
      <c r="K1617" s="27">
        <v>-1.26</v>
      </c>
    </row>
    <row r="1618" spans="1:11" x14ac:dyDescent="0.4">
      <c r="A1618" s="15">
        <v>42545</v>
      </c>
      <c r="B1618" s="26">
        <v>2001.55</v>
      </c>
      <c r="C1618" s="26">
        <v>2001.55</v>
      </c>
      <c r="D1618" s="26">
        <v>1892.75</v>
      </c>
      <c r="E1618" s="26">
        <v>1925.24</v>
      </c>
      <c r="F1618" s="26">
        <v>-3.09</v>
      </c>
      <c r="G1618" s="27">
        <v>687.4</v>
      </c>
      <c r="H1618" s="27">
        <v>688.12</v>
      </c>
      <c r="I1618" s="27">
        <v>631.17999999999995</v>
      </c>
      <c r="J1618" s="27">
        <v>647.16</v>
      </c>
      <c r="K1618" s="27">
        <v>-4.76</v>
      </c>
    </row>
    <row r="1619" spans="1:11" x14ac:dyDescent="0.4">
      <c r="A1619" s="18">
        <v>42548</v>
      </c>
      <c r="B1619" s="28">
        <v>1901.85</v>
      </c>
      <c r="C1619" s="28">
        <v>1926.87</v>
      </c>
      <c r="D1619" s="28">
        <v>1900.83</v>
      </c>
      <c r="E1619" s="28">
        <v>1926.85</v>
      </c>
      <c r="F1619" s="28">
        <v>0.08</v>
      </c>
      <c r="G1619" s="29">
        <v>629.21</v>
      </c>
      <c r="H1619" s="29">
        <v>650.61</v>
      </c>
      <c r="I1619" s="29">
        <v>626.99</v>
      </c>
      <c r="J1619" s="29">
        <v>648.12</v>
      </c>
      <c r="K1619" s="29">
        <v>0.15</v>
      </c>
    </row>
    <row r="1620" spans="1:11" x14ac:dyDescent="0.4">
      <c r="A1620" s="15">
        <v>42549</v>
      </c>
      <c r="B1620" s="26">
        <v>1907.71</v>
      </c>
      <c r="C1620" s="26">
        <v>1937.99</v>
      </c>
      <c r="D1620" s="26">
        <v>1907.49</v>
      </c>
      <c r="E1620" s="26">
        <v>1936.22</v>
      </c>
      <c r="F1620" s="26">
        <v>0.49</v>
      </c>
      <c r="G1620" s="27">
        <v>643.05999999999995</v>
      </c>
      <c r="H1620" s="27">
        <v>660.03</v>
      </c>
      <c r="I1620" s="27">
        <v>641.16999999999996</v>
      </c>
      <c r="J1620" s="27">
        <v>659.3</v>
      </c>
      <c r="K1620" s="27">
        <v>1.72</v>
      </c>
    </row>
    <row r="1621" spans="1:11" x14ac:dyDescent="0.4">
      <c r="A1621" s="15">
        <v>42550</v>
      </c>
      <c r="B1621" s="26">
        <v>1946.31</v>
      </c>
      <c r="C1621" s="26">
        <v>1966.21</v>
      </c>
      <c r="D1621" s="26">
        <v>1941.9</v>
      </c>
      <c r="E1621" s="26">
        <v>1956.36</v>
      </c>
      <c r="F1621" s="26">
        <v>1.04</v>
      </c>
      <c r="G1621" s="27">
        <v>666.73</v>
      </c>
      <c r="H1621" s="27">
        <v>672.11</v>
      </c>
      <c r="I1621" s="27">
        <v>664.69</v>
      </c>
      <c r="J1621" s="27">
        <v>669.88</v>
      </c>
      <c r="K1621" s="27">
        <v>1.6</v>
      </c>
    </row>
    <row r="1622" spans="1:11" x14ac:dyDescent="0.4">
      <c r="A1622" s="15">
        <v>42551</v>
      </c>
      <c r="B1622" s="26">
        <v>1971.54</v>
      </c>
      <c r="C1622" s="26">
        <v>1972.81</v>
      </c>
      <c r="D1622" s="26">
        <v>1959.28</v>
      </c>
      <c r="E1622" s="26">
        <v>1970.35</v>
      </c>
      <c r="F1622" s="26">
        <v>0.72</v>
      </c>
      <c r="G1622" s="27">
        <v>675.4</v>
      </c>
      <c r="H1622" s="27">
        <v>676.53</v>
      </c>
      <c r="I1622" s="27">
        <v>673.11</v>
      </c>
      <c r="J1622" s="27">
        <v>675.09</v>
      </c>
      <c r="K1622" s="27">
        <v>0.78</v>
      </c>
    </row>
    <row r="1623" spans="1:11" x14ac:dyDescent="0.4">
      <c r="A1623" s="15">
        <v>42552</v>
      </c>
      <c r="B1623" s="26">
        <v>1977.36</v>
      </c>
      <c r="C1623" s="26">
        <v>1993.98</v>
      </c>
      <c r="D1623" s="26">
        <v>1975.89</v>
      </c>
      <c r="E1623" s="26">
        <v>1987.32</v>
      </c>
      <c r="F1623" s="26">
        <v>0.86</v>
      </c>
      <c r="G1623" s="27">
        <v>679.21</v>
      </c>
      <c r="H1623" s="27">
        <v>684.82</v>
      </c>
      <c r="I1623" s="27">
        <v>679.21</v>
      </c>
      <c r="J1623" s="27">
        <v>684.26</v>
      </c>
      <c r="K1623" s="27">
        <v>1.36</v>
      </c>
    </row>
    <row r="1624" spans="1:11" x14ac:dyDescent="0.4">
      <c r="A1624" s="18">
        <v>42555</v>
      </c>
      <c r="B1624" s="28">
        <v>1989.44</v>
      </c>
      <c r="C1624" s="28">
        <v>1997.37</v>
      </c>
      <c r="D1624" s="28">
        <v>1985.11</v>
      </c>
      <c r="E1624" s="28">
        <v>1995.3</v>
      </c>
      <c r="F1624" s="28">
        <v>0.4</v>
      </c>
      <c r="G1624" s="29">
        <v>688</v>
      </c>
      <c r="H1624" s="29">
        <v>688.2</v>
      </c>
      <c r="I1624" s="29">
        <v>685.27</v>
      </c>
      <c r="J1624" s="29">
        <v>688.15</v>
      </c>
      <c r="K1624" s="29">
        <v>0.56999999999999995</v>
      </c>
    </row>
    <row r="1625" spans="1:11" x14ac:dyDescent="0.4">
      <c r="A1625" s="15">
        <v>42556</v>
      </c>
      <c r="B1625" s="26">
        <v>1995.69</v>
      </c>
      <c r="C1625" s="26">
        <v>1996.77</v>
      </c>
      <c r="D1625" s="26">
        <v>1985.94</v>
      </c>
      <c r="E1625" s="26">
        <v>1989.85</v>
      </c>
      <c r="F1625" s="26">
        <v>-0.27</v>
      </c>
      <c r="G1625" s="27">
        <v>690.11</v>
      </c>
      <c r="H1625" s="27">
        <v>692.8</v>
      </c>
      <c r="I1625" s="27">
        <v>687</v>
      </c>
      <c r="J1625" s="27">
        <v>692.73</v>
      </c>
      <c r="K1625" s="27">
        <v>0.67</v>
      </c>
    </row>
    <row r="1626" spans="1:11" x14ac:dyDescent="0.4">
      <c r="A1626" s="15">
        <v>42557</v>
      </c>
      <c r="B1626" s="26">
        <v>1980.11</v>
      </c>
      <c r="C1626" s="26">
        <v>1982.8</v>
      </c>
      <c r="D1626" s="26">
        <v>1944.33</v>
      </c>
      <c r="E1626" s="26">
        <v>1953.12</v>
      </c>
      <c r="F1626" s="26">
        <v>-1.85</v>
      </c>
      <c r="G1626" s="27">
        <v>691.42</v>
      </c>
      <c r="H1626" s="27">
        <v>692.88</v>
      </c>
      <c r="I1626" s="27">
        <v>680.32</v>
      </c>
      <c r="J1626" s="27">
        <v>685.51</v>
      </c>
      <c r="K1626" s="27">
        <v>-1.04</v>
      </c>
    </row>
    <row r="1627" spans="1:11" x14ac:dyDescent="0.4">
      <c r="A1627" s="15">
        <v>42558</v>
      </c>
      <c r="B1627" s="26">
        <v>1963.3</v>
      </c>
      <c r="C1627" s="26">
        <v>1976.49</v>
      </c>
      <c r="D1627" s="26">
        <v>1959.83</v>
      </c>
      <c r="E1627" s="26">
        <v>1974.08</v>
      </c>
      <c r="F1627" s="26">
        <v>1.07</v>
      </c>
      <c r="G1627" s="27">
        <v>689.91</v>
      </c>
      <c r="H1627" s="27">
        <v>696.18</v>
      </c>
      <c r="I1627" s="27">
        <v>689.91</v>
      </c>
      <c r="J1627" s="27">
        <v>695.95</v>
      </c>
      <c r="K1627" s="27">
        <v>1.52</v>
      </c>
    </row>
    <row r="1628" spans="1:11" x14ac:dyDescent="0.4">
      <c r="A1628" s="15">
        <v>42559</v>
      </c>
      <c r="B1628" s="26">
        <v>1972.28</v>
      </c>
      <c r="C1628" s="26">
        <v>1979.75</v>
      </c>
      <c r="D1628" s="26">
        <v>1956.91</v>
      </c>
      <c r="E1628" s="26">
        <v>1963.1</v>
      </c>
      <c r="F1628" s="26">
        <v>-0.56000000000000005</v>
      </c>
      <c r="G1628" s="27">
        <v>698.61</v>
      </c>
      <c r="H1628" s="27">
        <v>698.69</v>
      </c>
      <c r="I1628" s="27">
        <v>688.81</v>
      </c>
      <c r="J1628" s="27">
        <v>692.6</v>
      </c>
      <c r="K1628" s="27">
        <v>-0.48</v>
      </c>
    </row>
    <row r="1629" spans="1:11" x14ac:dyDescent="0.4">
      <c r="A1629" s="18">
        <v>42562</v>
      </c>
      <c r="B1629" s="28">
        <v>1979.36</v>
      </c>
      <c r="C1629" s="28">
        <v>1990.95</v>
      </c>
      <c r="D1629" s="28">
        <v>1977.81</v>
      </c>
      <c r="E1629" s="28">
        <v>1988.54</v>
      </c>
      <c r="F1629" s="28">
        <v>1.3</v>
      </c>
      <c r="G1629" s="29">
        <v>695.46</v>
      </c>
      <c r="H1629" s="29">
        <v>697.26</v>
      </c>
      <c r="I1629" s="29">
        <v>692.75</v>
      </c>
      <c r="J1629" s="29">
        <v>697.25</v>
      </c>
      <c r="K1629" s="29">
        <v>0.67</v>
      </c>
    </row>
    <row r="1630" spans="1:11" x14ac:dyDescent="0.4">
      <c r="A1630" s="15">
        <v>42563</v>
      </c>
      <c r="B1630" s="26">
        <v>1991.13</v>
      </c>
      <c r="C1630" s="26">
        <v>1998.03</v>
      </c>
      <c r="D1630" s="26">
        <v>1986.45</v>
      </c>
      <c r="E1630" s="26">
        <v>1991.23</v>
      </c>
      <c r="F1630" s="26">
        <v>0.14000000000000001</v>
      </c>
      <c r="G1630" s="27">
        <v>700.09</v>
      </c>
      <c r="H1630" s="27">
        <v>700.82</v>
      </c>
      <c r="I1630" s="27">
        <v>696.38</v>
      </c>
      <c r="J1630" s="27">
        <v>699.4</v>
      </c>
      <c r="K1630" s="27">
        <v>0.31</v>
      </c>
    </row>
    <row r="1631" spans="1:11" x14ac:dyDescent="0.4">
      <c r="A1631" s="15">
        <v>42564</v>
      </c>
      <c r="B1631" s="26">
        <v>2007.65</v>
      </c>
      <c r="C1631" s="26">
        <v>2013.6</v>
      </c>
      <c r="D1631" s="26">
        <v>1995.84</v>
      </c>
      <c r="E1631" s="26">
        <v>2005.55</v>
      </c>
      <c r="F1631" s="26">
        <v>0.72</v>
      </c>
      <c r="G1631" s="27">
        <v>703.53</v>
      </c>
      <c r="H1631" s="27">
        <v>704.69</v>
      </c>
      <c r="I1631" s="27">
        <v>702.04</v>
      </c>
      <c r="J1631" s="27">
        <v>702.65</v>
      </c>
      <c r="K1631" s="27">
        <v>0.46</v>
      </c>
    </row>
    <row r="1632" spans="1:11" x14ac:dyDescent="0.4">
      <c r="A1632" s="15">
        <v>42565</v>
      </c>
      <c r="B1632" s="26">
        <v>2004.12</v>
      </c>
      <c r="C1632" s="26">
        <v>2009.67</v>
      </c>
      <c r="D1632" s="26">
        <v>1997.94</v>
      </c>
      <c r="E1632" s="26">
        <v>2008.77</v>
      </c>
      <c r="F1632" s="26">
        <v>0.16</v>
      </c>
      <c r="G1632" s="27">
        <v>704.13</v>
      </c>
      <c r="H1632" s="27">
        <v>704.13</v>
      </c>
      <c r="I1632" s="27">
        <v>699.03</v>
      </c>
      <c r="J1632" s="27">
        <v>703.34</v>
      </c>
      <c r="K1632" s="27">
        <v>0.1</v>
      </c>
    </row>
    <row r="1633" spans="1:11" x14ac:dyDescent="0.4">
      <c r="A1633" s="15">
        <v>42566</v>
      </c>
      <c r="B1633" s="26">
        <v>2015.37</v>
      </c>
      <c r="C1633" s="26">
        <v>2022.34</v>
      </c>
      <c r="D1633" s="26">
        <v>2011.1</v>
      </c>
      <c r="E1633" s="26">
        <v>2017.26</v>
      </c>
      <c r="F1633" s="26">
        <v>0.42</v>
      </c>
      <c r="G1633" s="27">
        <v>706.21</v>
      </c>
      <c r="H1633" s="27">
        <v>706.21</v>
      </c>
      <c r="I1633" s="27">
        <v>699.24</v>
      </c>
      <c r="J1633" s="27">
        <v>700.28</v>
      </c>
      <c r="K1633" s="27">
        <v>-0.44</v>
      </c>
    </row>
    <row r="1634" spans="1:11" x14ac:dyDescent="0.4">
      <c r="A1634" s="18">
        <v>42569</v>
      </c>
      <c r="B1634" s="28">
        <v>2018.22</v>
      </c>
      <c r="C1634" s="28">
        <v>2022.11</v>
      </c>
      <c r="D1634" s="28">
        <v>2012.3</v>
      </c>
      <c r="E1634" s="28">
        <v>2021.11</v>
      </c>
      <c r="F1634" s="28">
        <v>0.19</v>
      </c>
      <c r="G1634" s="29">
        <v>701.95</v>
      </c>
      <c r="H1634" s="29">
        <v>702.17</v>
      </c>
      <c r="I1634" s="29">
        <v>698.69</v>
      </c>
      <c r="J1634" s="29">
        <v>700.9</v>
      </c>
      <c r="K1634" s="29">
        <v>0.09</v>
      </c>
    </row>
    <row r="1635" spans="1:11" x14ac:dyDescent="0.4">
      <c r="A1635" s="15">
        <v>42570</v>
      </c>
      <c r="B1635" s="26">
        <v>2022.8</v>
      </c>
      <c r="C1635" s="26">
        <v>2023.22</v>
      </c>
      <c r="D1635" s="26">
        <v>2010.27</v>
      </c>
      <c r="E1635" s="26">
        <v>2016.89</v>
      </c>
      <c r="F1635" s="26">
        <v>-0.21</v>
      </c>
      <c r="G1635" s="27">
        <v>703.41</v>
      </c>
      <c r="H1635" s="27">
        <v>703.98</v>
      </c>
      <c r="I1635" s="27">
        <v>700.83</v>
      </c>
      <c r="J1635" s="27">
        <v>702.44</v>
      </c>
      <c r="K1635" s="27">
        <v>0.22</v>
      </c>
    </row>
    <row r="1636" spans="1:11" x14ac:dyDescent="0.4">
      <c r="A1636" s="15">
        <v>42571</v>
      </c>
      <c r="B1636" s="26">
        <v>2013.4</v>
      </c>
      <c r="C1636" s="26">
        <v>2015.47</v>
      </c>
      <c r="D1636" s="26">
        <v>2003.87</v>
      </c>
      <c r="E1636" s="26">
        <v>2015.46</v>
      </c>
      <c r="F1636" s="26">
        <v>-7.0000000000000007E-2</v>
      </c>
      <c r="G1636" s="27">
        <v>704.02</v>
      </c>
      <c r="H1636" s="27">
        <v>705.35</v>
      </c>
      <c r="I1636" s="27">
        <v>703.2</v>
      </c>
      <c r="J1636" s="27">
        <v>705.03</v>
      </c>
      <c r="K1636" s="27">
        <v>0.37</v>
      </c>
    </row>
    <row r="1637" spans="1:11" x14ac:dyDescent="0.4">
      <c r="A1637" s="15">
        <v>42572</v>
      </c>
      <c r="B1637" s="26">
        <v>2019.36</v>
      </c>
      <c r="C1637" s="26">
        <v>2020.55</v>
      </c>
      <c r="D1637" s="26">
        <v>2007.59</v>
      </c>
      <c r="E1637" s="26">
        <v>2012.22</v>
      </c>
      <c r="F1637" s="26">
        <v>-0.16</v>
      </c>
      <c r="G1637" s="27">
        <v>708.7</v>
      </c>
      <c r="H1637" s="27">
        <v>709.89</v>
      </c>
      <c r="I1637" s="27">
        <v>707.82</v>
      </c>
      <c r="J1637" s="27">
        <v>708.12</v>
      </c>
      <c r="K1637" s="27">
        <v>0.44</v>
      </c>
    </row>
    <row r="1638" spans="1:11" x14ac:dyDescent="0.4">
      <c r="A1638" s="15">
        <v>42573</v>
      </c>
      <c r="B1638" s="26">
        <v>2005.37</v>
      </c>
      <c r="C1638" s="26">
        <v>2014.44</v>
      </c>
      <c r="D1638" s="26">
        <v>2002.66</v>
      </c>
      <c r="E1638" s="26">
        <v>2010.34</v>
      </c>
      <c r="F1638" s="26">
        <v>-0.09</v>
      </c>
      <c r="G1638" s="27">
        <v>708.89</v>
      </c>
      <c r="H1638" s="27">
        <v>708.89</v>
      </c>
      <c r="I1638" s="27">
        <v>706.16</v>
      </c>
      <c r="J1638" s="27">
        <v>707.54</v>
      </c>
      <c r="K1638" s="27">
        <v>-0.08</v>
      </c>
    </row>
    <row r="1639" spans="1:11" x14ac:dyDescent="0.4">
      <c r="A1639" s="18">
        <v>42576</v>
      </c>
      <c r="B1639" s="28">
        <v>2014.74</v>
      </c>
      <c r="C1639" s="28">
        <v>2020.69</v>
      </c>
      <c r="D1639" s="28">
        <v>2006.63</v>
      </c>
      <c r="E1639" s="28">
        <v>2012.32</v>
      </c>
      <c r="F1639" s="28">
        <v>0.1</v>
      </c>
      <c r="G1639" s="29">
        <v>710.21</v>
      </c>
      <c r="H1639" s="29">
        <v>710.42</v>
      </c>
      <c r="I1639" s="29">
        <v>704.83</v>
      </c>
      <c r="J1639" s="29">
        <v>704.96</v>
      </c>
      <c r="K1639" s="29">
        <v>-0.36</v>
      </c>
    </row>
    <row r="1640" spans="1:11" x14ac:dyDescent="0.4">
      <c r="A1640" s="15">
        <v>42577</v>
      </c>
      <c r="B1640" s="26">
        <v>2009.4</v>
      </c>
      <c r="C1640" s="26">
        <v>2027.34</v>
      </c>
      <c r="D1640" s="26">
        <v>2008.25</v>
      </c>
      <c r="E1640" s="26">
        <v>2027.34</v>
      </c>
      <c r="F1640" s="26">
        <v>0.75</v>
      </c>
      <c r="G1640" s="27">
        <v>705.8</v>
      </c>
      <c r="H1640" s="27">
        <v>705.99</v>
      </c>
      <c r="I1640" s="27">
        <v>702.98</v>
      </c>
      <c r="J1640" s="27">
        <v>705.4</v>
      </c>
      <c r="K1640" s="27">
        <v>0.06</v>
      </c>
    </row>
    <row r="1641" spans="1:11" x14ac:dyDescent="0.4">
      <c r="A1641" s="15">
        <v>42578</v>
      </c>
      <c r="B1641" s="26">
        <v>2027.07</v>
      </c>
      <c r="C1641" s="26">
        <v>2030.69</v>
      </c>
      <c r="D1641" s="26">
        <v>2021.15</v>
      </c>
      <c r="E1641" s="26">
        <v>2025.05</v>
      </c>
      <c r="F1641" s="26">
        <v>-0.11</v>
      </c>
      <c r="G1641" s="27">
        <v>707.27</v>
      </c>
      <c r="H1641" s="27">
        <v>708.1</v>
      </c>
      <c r="I1641" s="27">
        <v>700.94</v>
      </c>
      <c r="J1641" s="27">
        <v>701.09</v>
      </c>
      <c r="K1641" s="27">
        <v>-0.61</v>
      </c>
    </row>
    <row r="1642" spans="1:11" x14ac:dyDescent="0.4">
      <c r="A1642" s="15">
        <v>42579</v>
      </c>
      <c r="B1642" s="26">
        <v>2029.07</v>
      </c>
      <c r="C1642" s="26">
        <v>2029.38</v>
      </c>
      <c r="D1642" s="26">
        <v>2014.36</v>
      </c>
      <c r="E1642" s="26">
        <v>2021.1</v>
      </c>
      <c r="F1642" s="26">
        <v>-0.2</v>
      </c>
      <c r="G1642" s="27">
        <v>702.94</v>
      </c>
      <c r="H1642" s="27">
        <v>705.23</v>
      </c>
      <c r="I1642" s="27">
        <v>701.16</v>
      </c>
      <c r="J1642" s="27">
        <v>703.78</v>
      </c>
      <c r="K1642" s="27">
        <v>0.38</v>
      </c>
    </row>
    <row r="1643" spans="1:11" x14ac:dyDescent="0.4">
      <c r="A1643" s="15">
        <v>42580</v>
      </c>
      <c r="B1643" s="26">
        <v>2023.24</v>
      </c>
      <c r="C1643" s="26">
        <v>2028.99</v>
      </c>
      <c r="D1643" s="26">
        <v>2016.19</v>
      </c>
      <c r="E1643" s="26">
        <v>2016.19</v>
      </c>
      <c r="F1643" s="26">
        <v>-0.24</v>
      </c>
      <c r="G1643" s="27">
        <v>705.39</v>
      </c>
      <c r="H1643" s="27">
        <v>706.83</v>
      </c>
      <c r="I1643" s="27">
        <v>705.13</v>
      </c>
      <c r="J1643" s="27">
        <v>706.24</v>
      </c>
      <c r="K1643" s="27">
        <v>0.35</v>
      </c>
    </row>
    <row r="1644" spans="1:11" x14ac:dyDescent="0.4">
      <c r="A1644" s="18">
        <v>42583</v>
      </c>
      <c r="B1644" s="28">
        <v>2024.71</v>
      </c>
      <c r="C1644" s="28">
        <v>2031.58</v>
      </c>
      <c r="D1644" s="28">
        <v>2024.57</v>
      </c>
      <c r="E1644" s="28">
        <v>2029.61</v>
      </c>
      <c r="F1644" s="28">
        <v>0.67</v>
      </c>
      <c r="G1644" s="29">
        <v>708.84</v>
      </c>
      <c r="H1644" s="29">
        <v>708.94</v>
      </c>
      <c r="I1644" s="29">
        <v>703.72</v>
      </c>
      <c r="J1644" s="29">
        <v>703.72</v>
      </c>
      <c r="K1644" s="29">
        <v>-0.36</v>
      </c>
    </row>
    <row r="1645" spans="1:11" x14ac:dyDescent="0.4">
      <c r="A1645" s="15">
        <v>42584</v>
      </c>
      <c r="B1645" s="26">
        <v>2023.55</v>
      </c>
      <c r="C1645" s="26">
        <v>2026.1</v>
      </c>
      <c r="D1645" s="26">
        <v>2017.59</v>
      </c>
      <c r="E1645" s="26">
        <v>2019.03</v>
      </c>
      <c r="F1645" s="26">
        <v>-0.52</v>
      </c>
      <c r="G1645" s="27">
        <v>704.25</v>
      </c>
      <c r="H1645" s="27">
        <v>704.56</v>
      </c>
      <c r="I1645" s="27">
        <v>700.32</v>
      </c>
      <c r="J1645" s="27">
        <v>700.9</v>
      </c>
      <c r="K1645" s="27">
        <v>-0.4</v>
      </c>
    </row>
    <row r="1646" spans="1:11" x14ac:dyDescent="0.4">
      <c r="A1646" s="15">
        <v>42585</v>
      </c>
      <c r="B1646" s="26">
        <v>2008.68</v>
      </c>
      <c r="C1646" s="26">
        <v>2008.68</v>
      </c>
      <c r="D1646" s="26">
        <v>1993</v>
      </c>
      <c r="E1646" s="26">
        <v>1994.79</v>
      </c>
      <c r="F1646" s="26">
        <v>-1.2</v>
      </c>
      <c r="G1646" s="27">
        <v>700.4</v>
      </c>
      <c r="H1646" s="27">
        <v>700.43</v>
      </c>
      <c r="I1646" s="27">
        <v>694.88</v>
      </c>
      <c r="J1646" s="27">
        <v>698.32</v>
      </c>
      <c r="K1646" s="27">
        <v>-0.37</v>
      </c>
    </row>
    <row r="1647" spans="1:11" x14ac:dyDescent="0.4">
      <c r="A1647" s="15">
        <v>42586</v>
      </c>
      <c r="B1647" s="26">
        <v>2006.08</v>
      </c>
      <c r="C1647" s="26">
        <v>2006.48</v>
      </c>
      <c r="D1647" s="26">
        <v>1994.73</v>
      </c>
      <c r="E1647" s="26">
        <v>2000.03</v>
      </c>
      <c r="F1647" s="26">
        <v>0.26</v>
      </c>
      <c r="G1647" s="27">
        <v>701.2</v>
      </c>
      <c r="H1647" s="27">
        <v>703.72</v>
      </c>
      <c r="I1647" s="27">
        <v>700.95</v>
      </c>
      <c r="J1647" s="27">
        <v>701.67</v>
      </c>
      <c r="K1647" s="27">
        <v>0.48</v>
      </c>
    </row>
    <row r="1648" spans="1:11" x14ac:dyDescent="0.4">
      <c r="A1648" s="15">
        <v>42587</v>
      </c>
      <c r="B1648" s="26">
        <v>2006.23</v>
      </c>
      <c r="C1648" s="26">
        <v>2018.16</v>
      </c>
      <c r="D1648" s="26">
        <v>2004.37</v>
      </c>
      <c r="E1648" s="26">
        <v>2017.94</v>
      </c>
      <c r="F1648" s="26">
        <v>0.9</v>
      </c>
      <c r="G1648" s="27">
        <v>703.87</v>
      </c>
      <c r="H1648" s="27">
        <v>704.03</v>
      </c>
      <c r="I1648" s="27">
        <v>694.49</v>
      </c>
      <c r="J1648" s="27">
        <v>696.09</v>
      </c>
      <c r="K1648" s="27">
        <v>-0.8</v>
      </c>
    </row>
    <row r="1649" spans="1:11" x14ac:dyDescent="0.4">
      <c r="A1649" s="18">
        <v>42590</v>
      </c>
      <c r="B1649" s="28">
        <v>2025.55</v>
      </c>
      <c r="C1649" s="28">
        <v>2031.14</v>
      </c>
      <c r="D1649" s="28">
        <v>2018.81</v>
      </c>
      <c r="E1649" s="28">
        <v>2031.12</v>
      </c>
      <c r="F1649" s="28">
        <v>0.65</v>
      </c>
      <c r="G1649" s="29">
        <v>698.67</v>
      </c>
      <c r="H1649" s="29">
        <v>698.8</v>
      </c>
      <c r="I1649" s="29">
        <v>694.36</v>
      </c>
      <c r="J1649" s="29">
        <v>696.43</v>
      </c>
      <c r="K1649" s="29">
        <v>0.05</v>
      </c>
    </row>
    <row r="1650" spans="1:11" x14ac:dyDescent="0.4">
      <c r="A1650" s="15">
        <v>42591</v>
      </c>
      <c r="B1650" s="26">
        <v>2033.52</v>
      </c>
      <c r="C1650" s="26">
        <v>2046.03</v>
      </c>
      <c r="D1650" s="26">
        <v>2032.18</v>
      </c>
      <c r="E1650" s="26">
        <v>2043.78</v>
      </c>
      <c r="F1650" s="26">
        <v>0.62</v>
      </c>
      <c r="G1650" s="27">
        <v>697.86</v>
      </c>
      <c r="H1650" s="27">
        <v>701.93</v>
      </c>
      <c r="I1650" s="27">
        <v>697.42</v>
      </c>
      <c r="J1650" s="27">
        <v>700.73</v>
      </c>
      <c r="K1650" s="27">
        <v>0.62</v>
      </c>
    </row>
    <row r="1651" spans="1:11" x14ac:dyDescent="0.4">
      <c r="A1651" s="15">
        <v>42592</v>
      </c>
      <c r="B1651" s="26">
        <v>2043.03</v>
      </c>
      <c r="C1651" s="26">
        <v>2049.36</v>
      </c>
      <c r="D1651" s="26">
        <v>2039.86</v>
      </c>
      <c r="E1651" s="26">
        <v>2044.64</v>
      </c>
      <c r="F1651" s="26">
        <v>0.04</v>
      </c>
      <c r="G1651" s="27">
        <v>703.74</v>
      </c>
      <c r="H1651" s="27">
        <v>707.94</v>
      </c>
      <c r="I1651" s="27">
        <v>702.39</v>
      </c>
      <c r="J1651" s="27">
        <v>707.46</v>
      </c>
      <c r="K1651" s="27">
        <v>0.96</v>
      </c>
    </row>
    <row r="1652" spans="1:11" x14ac:dyDescent="0.4">
      <c r="A1652" s="15">
        <v>42593</v>
      </c>
      <c r="B1652" s="26">
        <v>2042.64</v>
      </c>
      <c r="C1652" s="26">
        <v>2048.8000000000002</v>
      </c>
      <c r="D1652" s="26">
        <v>2035.25</v>
      </c>
      <c r="E1652" s="26">
        <v>2048.8000000000002</v>
      </c>
      <c r="F1652" s="26">
        <v>0.2</v>
      </c>
      <c r="G1652" s="27">
        <v>709.3</v>
      </c>
      <c r="H1652" s="27">
        <v>709.67</v>
      </c>
      <c r="I1652" s="27">
        <v>702.56</v>
      </c>
      <c r="J1652" s="27">
        <v>703.33</v>
      </c>
      <c r="K1652" s="27">
        <v>-0.57999999999999996</v>
      </c>
    </row>
    <row r="1653" spans="1:11" x14ac:dyDescent="0.4">
      <c r="A1653" s="15">
        <v>42594</v>
      </c>
      <c r="B1653" s="26">
        <v>2053.8200000000002</v>
      </c>
      <c r="C1653" s="26">
        <v>2060.84</v>
      </c>
      <c r="D1653" s="26">
        <v>2046.15</v>
      </c>
      <c r="E1653" s="26">
        <v>2050.4699999999998</v>
      </c>
      <c r="F1653" s="26">
        <v>0.08</v>
      </c>
      <c r="G1653" s="27">
        <v>705.22</v>
      </c>
      <c r="H1653" s="27">
        <v>705.5</v>
      </c>
      <c r="I1653" s="27">
        <v>702.87</v>
      </c>
      <c r="J1653" s="27">
        <v>705.18</v>
      </c>
      <c r="K1653" s="27">
        <v>0.26</v>
      </c>
    </row>
    <row r="1654" spans="1:11" x14ac:dyDescent="0.4">
      <c r="A1654" s="18">
        <v>42598</v>
      </c>
      <c r="B1654" s="28">
        <v>2056</v>
      </c>
      <c r="C1654" s="28">
        <v>2063.09</v>
      </c>
      <c r="D1654" s="28">
        <v>2047.73</v>
      </c>
      <c r="E1654" s="28">
        <v>2047.76</v>
      </c>
      <c r="F1654" s="28">
        <v>-0.13</v>
      </c>
      <c r="G1654" s="29">
        <v>706.4</v>
      </c>
      <c r="H1654" s="29">
        <v>706.4</v>
      </c>
      <c r="I1654" s="29">
        <v>698.87</v>
      </c>
      <c r="J1654" s="29">
        <v>698.87</v>
      </c>
      <c r="K1654" s="29">
        <v>-0.89</v>
      </c>
    </row>
    <row r="1655" spans="1:11" x14ac:dyDescent="0.4">
      <c r="A1655" s="15">
        <v>42599</v>
      </c>
      <c r="B1655" s="26">
        <v>2045.37</v>
      </c>
      <c r="C1655" s="26">
        <v>2048.29</v>
      </c>
      <c r="D1655" s="26">
        <v>2032.53</v>
      </c>
      <c r="E1655" s="26">
        <v>2043.75</v>
      </c>
      <c r="F1655" s="26">
        <v>-0.2</v>
      </c>
      <c r="G1655" s="27">
        <v>697.98</v>
      </c>
      <c r="H1655" s="27">
        <v>698.02</v>
      </c>
      <c r="I1655" s="27">
        <v>688.14</v>
      </c>
      <c r="J1655" s="27">
        <v>693.67</v>
      </c>
      <c r="K1655" s="27">
        <v>-0.74</v>
      </c>
    </row>
    <row r="1656" spans="1:11" x14ac:dyDescent="0.4">
      <c r="A1656" s="15">
        <v>42600</v>
      </c>
      <c r="B1656" s="26">
        <v>2048.15</v>
      </c>
      <c r="C1656" s="26">
        <v>2056.09</v>
      </c>
      <c r="D1656" s="26">
        <v>2041.9</v>
      </c>
      <c r="E1656" s="26">
        <v>2055.4699999999998</v>
      </c>
      <c r="F1656" s="26">
        <v>0.56999999999999995</v>
      </c>
      <c r="G1656" s="27">
        <v>696.94</v>
      </c>
      <c r="H1656" s="27">
        <v>697.65</v>
      </c>
      <c r="I1656" s="27">
        <v>695.13</v>
      </c>
      <c r="J1656" s="27">
        <v>696.93</v>
      </c>
      <c r="K1656" s="27">
        <v>0.47</v>
      </c>
    </row>
    <row r="1657" spans="1:11" x14ac:dyDescent="0.4">
      <c r="A1657" s="15">
        <v>42601</v>
      </c>
      <c r="B1657" s="26">
        <v>2057.9</v>
      </c>
      <c r="C1657" s="26">
        <v>2059.3000000000002</v>
      </c>
      <c r="D1657" s="26">
        <v>2049.52</v>
      </c>
      <c r="E1657" s="26">
        <v>2056.2399999999998</v>
      </c>
      <c r="F1657" s="26">
        <v>0.04</v>
      </c>
      <c r="G1657" s="27">
        <v>698.87</v>
      </c>
      <c r="H1657" s="27">
        <v>699.05</v>
      </c>
      <c r="I1657" s="27">
        <v>695.87</v>
      </c>
      <c r="J1657" s="27">
        <v>696.2</v>
      </c>
      <c r="K1657" s="27">
        <v>-0.1</v>
      </c>
    </row>
    <row r="1658" spans="1:11" x14ac:dyDescent="0.4">
      <c r="A1658" s="15">
        <v>42604</v>
      </c>
      <c r="B1658" s="26">
        <v>2054.37</v>
      </c>
      <c r="C1658" s="26">
        <v>2054.71</v>
      </c>
      <c r="D1658" s="26">
        <v>2040.51</v>
      </c>
      <c r="E1658" s="26">
        <v>2042.16</v>
      </c>
      <c r="F1658" s="26">
        <v>-0.68</v>
      </c>
      <c r="G1658" s="27">
        <v>697.5</v>
      </c>
      <c r="H1658" s="27">
        <v>697.54</v>
      </c>
      <c r="I1658" s="27">
        <v>688.15</v>
      </c>
      <c r="J1658" s="27">
        <v>688.15</v>
      </c>
      <c r="K1658" s="27">
        <v>-1.1599999999999999</v>
      </c>
    </row>
    <row r="1659" spans="1:11" x14ac:dyDescent="0.4">
      <c r="A1659" s="18">
        <v>42605</v>
      </c>
      <c r="B1659" s="28">
        <v>2044.27</v>
      </c>
      <c r="C1659" s="28">
        <v>2051.4299999999998</v>
      </c>
      <c r="D1659" s="28">
        <v>2041.86</v>
      </c>
      <c r="E1659" s="28">
        <v>2049.9299999999998</v>
      </c>
      <c r="F1659" s="28">
        <v>0.38</v>
      </c>
      <c r="G1659" s="29">
        <v>688.68</v>
      </c>
      <c r="H1659" s="29">
        <v>692.19</v>
      </c>
      <c r="I1659" s="29">
        <v>687.37</v>
      </c>
      <c r="J1659" s="29">
        <v>687.38</v>
      </c>
      <c r="K1659" s="29">
        <v>-0.11</v>
      </c>
    </row>
    <row r="1660" spans="1:11" x14ac:dyDescent="0.4">
      <c r="A1660" s="15">
        <v>42606</v>
      </c>
      <c r="B1660" s="26">
        <v>2050.8200000000002</v>
      </c>
      <c r="C1660" s="26">
        <v>2052.7399999999998</v>
      </c>
      <c r="D1660" s="26">
        <v>2039.53</v>
      </c>
      <c r="E1660" s="26">
        <v>2043.76</v>
      </c>
      <c r="F1660" s="26">
        <v>-0.3</v>
      </c>
      <c r="G1660" s="27">
        <v>689.86</v>
      </c>
      <c r="H1660" s="27">
        <v>690.44</v>
      </c>
      <c r="I1660" s="27">
        <v>687.61</v>
      </c>
      <c r="J1660" s="27">
        <v>687.78</v>
      </c>
      <c r="K1660" s="27">
        <v>0.06</v>
      </c>
    </row>
    <row r="1661" spans="1:11" x14ac:dyDescent="0.4">
      <c r="A1661" s="15">
        <v>42607</v>
      </c>
      <c r="B1661" s="26">
        <v>2041.58</v>
      </c>
      <c r="C1661" s="26">
        <v>2046</v>
      </c>
      <c r="D1661" s="26">
        <v>2035.01</v>
      </c>
      <c r="E1661" s="26">
        <v>2042.92</v>
      </c>
      <c r="F1661" s="26">
        <v>-0.04</v>
      </c>
      <c r="G1661" s="27">
        <v>688.8</v>
      </c>
      <c r="H1661" s="27">
        <v>688.99</v>
      </c>
      <c r="I1661" s="27">
        <v>683.83</v>
      </c>
      <c r="J1661" s="27">
        <v>683.96</v>
      </c>
      <c r="K1661" s="27">
        <v>-0.56000000000000005</v>
      </c>
    </row>
    <row r="1662" spans="1:11" x14ac:dyDescent="0.4">
      <c r="A1662" s="15">
        <v>42608</v>
      </c>
      <c r="B1662" s="26">
        <v>2036.74</v>
      </c>
      <c r="C1662" s="26">
        <v>2039.91</v>
      </c>
      <c r="D1662" s="26">
        <v>2027.68</v>
      </c>
      <c r="E1662" s="26">
        <v>2037.5</v>
      </c>
      <c r="F1662" s="26">
        <v>-0.27</v>
      </c>
      <c r="G1662" s="27">
        <v>684.92</v>
      </c>
      <c r="H1662" s="27">
        <v>684.92</v>
      </c>
      <c r="I1662" s="27">
        <v>679.26</v>
      </c>
      <c r="J1662" s="27">
        <v>680.43</v>
      </c>
      <c r="K1662" s="27">
        <v>-0.52</v>
      </c>
    </row>
    <row r="1663" spans="1:11" x14ac:dyDescent="0.4">
      <c r="A1663" s="15">
        <v>42611</v>
      </c>
      <c r="B1663" s="26">
        <v>2028.64</v>
      </c>
      <c r="C1663" s="26">
        <v>2034.63</v>
      </c>
      <c r="D1663" s="26">
        <v>2024.93</v>
      </c>
      <c r="E1663" s="26">
        <v>2032.35</v>
      </c>
      <c r="F1663" s="26">
        <v>-0.25</v>
      </c>
      <c r="G1663" s="27">
        <v>679.16</v>
      </c>
      <c r="H1663" s="27">
        <v>679.17</v>
      </c>
      <c r="I1663" s="27">
        <v>663.53</v>
      </c>
      <c r="J1663" s="27">
        <v>663.58</v>
      </c>
      <c r="K1663" s="27">
        <v>-2.48</v>
      </c>
    </row>
    <row r="1664" spans="1:11" x14ac:dyDescent="0.4">
      <c r="A1664" s="18">
        <v>42612</v>
      </c>
      <c r="B1664" s="28">
        <v>2038.6</v>
      </c>
      <c r="C1664" s="28">
        <v>2049.9899999999998</v>
      </c>
      <c r="D1664" s="28">
        <v>2036.76</v>
      </c>
      <c r="E1664" s="28">
        <v>2039.74</v>
      </c>
      <c r="F1664" s="28">
        <v>0.36</v>
      </c>
      <c r="G1664" s="29">
        <v>667.2</v>
      </c>
      <c r="H1664" s="29">
        <v>671.49</v>
      </c>
      <c r="I1664" s="29">
        <v>665.6</v>
      </c>
      <c r="J1664" s="29">
        <v>667.61</v>
      </c>
      <c r="K1664" s="29">
        <v>0.61</v>
      </c>
    </row>
    <row r="1665" spans="1:11" x14ac:dyDescent="0.4">
      <c r="A1665" s="15">
        <v>42613</v>
      </c>
      <c r="B1665" s="26">
        <v>2038.58</v>
      </c>
      <c r="C1665" s="26">
        <v>2041.17</v>
      </c>
      <c r="D1665" s="26">
        <v>2027.24</v>
      </c>
      <c r="E1665" s="26">
        <v>2034.65</v>
      </c>
      <c r="F1665" s="26">
        <v>-0.25</v>
      </c>
      <c r="G1665" s="27">
        <v>668.63</v>
      </c>
      <c r="H1665" s="27">
        <v>669.05</v>
      </c>
      <c r="I1665" s="27">
        <v>656.21</v>
      </c>
      <c r="J1665" s="27">
        <v>663.69</v>
      </c>
      <c r="K1665" s="27">
        <v>-0.59</v>
      </c>
    </row>
    <row r="1666" spans="1:11" x14ac:dyDescent="0.4">
      <c r="A1666" s="15">
        <v>42614</v>
      </c>
      <c r="B1666" s="26">
        <v>2022.96</v>
      </c>
      <c r="C1666" s="26">
        <v>2032.72</v>
      </c>
      <c r="D1666" s="26">
        <v>2016.47</v>
      </c>
      <c r="E1666" s="26">
        <v>2032.72</v>
      </c>
      <c r="F1666" s="26">
        <v>-0.09</v>
      </c>
      <c r="G1666" s="27">
        <v>664.33</v>
      </c>
      <c r="H1666" s="27">
        <v>671.37</v>
      </c>
      <c r="I1666" s="27">
        <v>663.86</v>
      </c>
      <c r="J1666" s="27">
        <v>671.29</v>
      </c>
      <c r="K1666" s="27">
        <v>1.1499999999999999</v>
      </c>
    </row>
    <row r="1667" spans="1:11" x14ac:dyDescent="0.4">
      <c r="A1667" s="15">
        <v>42615</v>
      </c>
      <c r="B1667" s="26">
        <v>2033.92</v>
      </c>
      <c r="C1667" s="26">
        <v>2039.18</v>
      </c>
      <c r="D1667" s="26">
        <v>2030.17</v>
      </c>
      <c r="E1667" s="26">
        <v>2038.31</v>
      </c>
      <c r="F1667" s="26">
        <v>0.28000000000000003</v>
      </c>
      <c r="G1667" s="27">
        <v>673.16</v>
      </c>
      <c r="H1667" s="27">
        <v>677.16</v>
      </c>
      <c r="I1667" s="27">
        <v>670.96</v>
      </c>
      <c r="J1667" s="27">
        <v>676.91</v>
      </c>
      <c r="K1667" s="27">
        <v>0.84</v>
      </c>
    </row>
    <row r="1668" spans="1:11" x14ac:dyDescent="0.4">
      <c r="A1668" s="15">
        <v>42618</v>
      </c>
      <c r="B1668" s="26">
        <v>2049.19</v>
      </c>
      <c r="C1668" s="26">
        <v>2061</v>
      </c>
      <c r="D1668" s="26">
        <v>2047.49</v>
      </c>
      <c r="E1668" s="26">
        <v>2060.08</v>
      </c>
      <c r="F1668" s="26">
        <v>1.07</v>
      </c>
      <c r="G1668" s="27">
        <v>680.02</v>
      </c>
      <c r="H1668" s="27">
        <v>681.14</v>
      </c>
      <c r="I1668" s="27">
        <v>678.48</v>
      </c>
      <c r="J1668" s="27">
        <v>679.49</v>
      </c>
      <c r="K1668" s="27">
        <v>0.38</v>
      </c>
    </row>
    <row r="1669" spans="1:11" x14ac:dyDescent="0.4">
      <c r="A1669" s="18">
        <v>42619</v>
      </c>
      <c r="B1669" s="28">
        <v>2058.21</v>
      </c>
      <c r="C1669" s="28">
        <v>2067.77</v>
      </c>
      <c r="D1669" s="28">
        <v>2057.2600000000002</v>
      </c>
      <c r="E1669" s="28">
        <v>2066.5300000000002</v>
      </c>
      <c r="F1669" s="28">
        <v>0.31</v>
      </c>
      <c r="G1669" s="29">
        <v>681.14</v>
      </c>
      <c r="H1669" s="29">
        <v>681.52</v>
      </c>
      <c r="I1669" s="29">
        <v>677.86</v>
      </c>
      <c r="J1669" s="29">
        <v>679.26</v>
      </c>
      <c r="K1669" s="29">
        <v>-0.03</v>
      </c>
    </row>
    <row r="1670" spans="1:11" x14ac:dyDescent="0.4">
      <c r="A1670" s="15">
        <v>42620</v>
      </c>
      <c r="B1670" s="26">
        <v>2068.81</v>
      </c>
      <c r="C1670" s="26">
        <v>2073.89</v>
      </c>
      <c r="D1670" s="26">
        <v>2061.88</v>
      </c>
      <c r="E1670" s="26">
        <v>2061.88</v>
      </c>
      <c r="F1670" s="26">
        <v>-0.23</v>
      </c>
      <c r="G1670" s="27">
        <v>681.01</v>
      </c>
      <c r="H1670" s="27">
        <v>681.89</v>
      </c>
      <c r="I1670" s="27">
        <v>672.49</v>
      </c>
      <c r="J1670" s="27">
        <v>672.49</v>
      </c>
      <c r="K1670" s="27">
        <v>-1</v>
      </c>
    </row>
    <row r="1671" spans="1:11" x14ac:dyDescent="0.4">
      <c r="A1671" s="15">
        <v>42621</v>
      </c>
      <c r="B1671" s="26">
        <v>2064.96</v>
      </c>
      <c r="C1671" s="26">
        <v>2070.66</v>
      </c>
      <c r="D1671" s="26">
        <v>2053.1999999999998</v>
      </c>
      <c r="E1671" s="26">
        <v>2063.73</v>
      </c>
      <c r="F1671" s="26">
        <v>0.09</v>
      </c>
      <c r="G1671" s="27">
        <v>673.6</v>
      </c>
      <c r="H1671" s="27">
        <v>675.15</v>
      </c>
      <c r="I1671" s="27">
        <v>660.84</v>
      </c>
      <c r="J1671" s="27">
        <v>667.4</v>
      </c>
      <c r="K1671" s="27">
        <v>-0.76</v>
      </c>
    </row>
    <row r="1672" spans="1:11" x14ac:dyDescent="0.4">
      <c r="A1672" s="15">
        <v>42622</v>
      </c>
      <c r="B1672" s="26">
        <v>2048.94</v>
      </c>
      <c r="C1672" s="26">
        <v>2049.3000000000002</v>
      </c>
      <c r="D1672" s="26">
        <v>2029.46</v>
      </c>
      <c r="E1672" s="26">
        <v>2037.87</v>
      </c>
      <c r="F1672" s="26">
        <v>-1.25</v>
      </c>
      <c r="G1672" s="27">
        <v>667.46</v>
      </c>
      <c r="H1672" s="27">
        <v>667.46</v>
      </c>
      <c r="I1672" s="27">
        <v>659.67</v>
      </c>
      <c r="J1672" s="27">
        <v>664.99</v>
      </c>
      <c r="K1672" s="27">
        <v>-0.36</v>
      </c>
    </row>
    <row r="1673" spans="1:11" x14ac:dyDescent="0.4">
      <c r="A1673" s="15">
        <v>42625</v>
      </c>
      <c r="B1673" s="26">
        <v>2003.67</v>
      </c>
      <c r="C1673" s="26">
        <v>2011.04</v>
      </c>
      <c r="D1673" s="26">
        <v>1991.47</v>
      </c>
      <c r="E1673" s="26">
        <v>1991.48</v>
      </c>
      <c r="F1673" s="26">
        <v>-2.2799999999999998</v>
      </c>
      <c r="G1673" s="27">
        <v>654.49</v>
      </c>
      <c r="H1673" s="27">
        <v>660.4</v>
      </c>
      <c r="I1673" s="27">
        <v>652.91</v>
      </c>
      <c r="J1673" s="27">
        <v>652.91</v>
      </c>
      <c r="K1673" s="27">
        <v>-1.82</v>
      </c>
    </row>
    <row r="1674" spans="1:11" x14ac:dyDescent="0.4">
      <c r="A1674" s="18">
        <v>42626</v>
      </c>
      <c r="B1674" s="28">
        <v>2011.93</v>
      </c>
      <c r="C1674" s="28">
        <v>2013.03</v>
      </c>
      <c r="D1674" s="28">
        <v>1997.58</v>
      </c>
      <c r="E1674" s="28">
        <v>1999.36</v>
      </c>
      <c r="F1674" s="28">
        <v>0.4</v>
      </c>
      <c r="G1674" s="29">
        <v>659.48</v>
      </c>
      <c r="H1674" s="29">
        <v>661.06</v>
      </c>
      <c r="I1674" s="29">
        <v>657.03</v>
      </c>
      <c r="J1674" s="29">
        <v>660.15</v>
      </c>
      <c r="K1674" s="29">
        <v>1.1100000000000001</v>
      </c>
    </row>
    <row r="1675" spans="1:11" x14ac:dyDescent="0.4">
      <c r="A1675" s="15">
        <v>42632</v>
      </c>
      <c r="B1675" s="26">
        <v>1997.43</v>
      </c>
      <c r="C1675" s="26">
        <v>2019.45</v>
      </c>
      <c r="D1675" s="26">
        <v>1997.1</v>
      </c>
      <c r="E1675" s="26">
        <v>2015.78</v>
      </c>
      <c r="F1675" s="26">
        <v>0.82</v>
      </c>
      <c r="G1675" s="27">
        <v>661.81</v>
      </c>
      <c r="H1675" s="27">
        <v>666.76</v>
      </c>
      <c r="I1675" s="27">
        <v>661.81</v>
      </c>
      <c r="J1675" s="27">
        <v>666.64</v>
      </c>
      <c r="K1675" s="27">
        <v>0.98</v>
      </c>
    </row>
    <row r="1676" spans="1:11" x14ac:dyDescent="0.4">
      <c r="A1676" s="15">
        <v>42633</v>
      </c>
      <c r="B1676" s="26">
        <v>2014.5</v>
      </c>
      <c r="C1676" s="26">
        <v>2026.56</v>
      </c>
      <c r="D1676" s="26">
        <v>2010.25</v>
      </c>
      <c r="E1676" s="26">
        <v>2025.71</v>
      </c>
      <c r="F1676" s="26">
        <v>0.49</v>
      </c>
      <c r="G1676" s="27">
        <v>667.16</v>
      </c>
      <c r="H1676" s="27">
        <v>674.71</v>
      </c>
      <c r="I1676" s="27">
        <v>666.77</v>
      </c>
      <c r="J1676" s="27">
        <v>674.51</v>
      </c>
      <c r="K1676" s="27">
        <v>1.18</v>
      </c>
    </row>
    <row r="1677" spans="1:11" x14ac:dyDescent="0.4">
      <c r="A1677" s="15">
        <v>42634</v>
      </c>
      <c r="B1677" s="26">
        <v>2022.81</v>
      </c>
      <c r="C1677" s="26">
        <v>2035.99</v>
      </c>
      <c r="D1677" s="26">
        <v>2021.78</v>
      </c>
      <c r="E1677" s="26">
        <v>2035.99</v>
      </c>
      <c r="F1677" s="26">
        <v>0.51</v>
      </c>
      <c r="G1677" s="27">
        <v>676.56</v>
      </c>
      <c r="H1677" s="27">
        <v>678.36</v>
      </c>
      <c r="I1677" s="27">
        <v>675.7</v>
      </c>
      <c r="J1677" s="27">
        <v>678.28</v>
      </c>
      <c r="K1677" s="27">
        <v>0.56000000000000005</v>
      </c>
    </row>
    <row r="1678" spans="1:11" x14ac:dyDescent="0.4">
      <c r="A1678" s="15">
        <v>42635</v>
      </c>
      <c r="B1678" s="26">
        <v>2050.31</v>
      </c>
      <c r="C1678" s="26">
        <v>2060.2600000000002</v>
      </c>
      <c r="D1678" s="26">
        <v>2048.8000000000002</v>
      </c>
      <c r="E1678" s="26">
        <v>2049.6999999999998</v>
      </c>
      <c r="F1678" s="26">
        <v>0.67</v>
      </c>
      <c r="G1678" s="27">
        <v>682.94</v>
      </c>
      <c r="H1678" s="27">
        <v>685.87</v>
      </c>
      <c r="I1678" s="27">
        <v>682.18</v>
      </c>
      <c r="J1678" s="27">
        <v>685.24</v>
      </c>
      <c r="K1678" s="27">
        <v>1.03</v>
      </c>
    </row>
    <row r="1679" spans="1:11" x14ac:dyDescent="0.4">
      <c r="A1679" s="18">
        <v>42636</v>
      </c>
      <c r="B1679" s="28">
        <v>2053.2199999999998</v>
      </c>
      <c r="C1679" s="28">
        <v>2057.35</v>
      </c>
      <c r="D1679" s="28">
        <v>2048.96</v>
      </c>
      <c r="E1679" s="28">
        <v>2054.0700000000002</v>
      </c>
      <c r="F1679" s="28">
        <v>0.21</v>
      </c>
      <c r="G1679" s="29">
        <v>687.16</v>
      </c>
      <c r="H1679" s="29">
        <v>688.99</v>
      </c>
      <c r="I1679" s="29">
        <v>685.29</v>
      </c>
      <c r="J1679" s="29">
        <v>688.59</v>
      </c>
      <c r="K1679" s="29">
        <v>0.49</v>
      </c>
    </row>
    <row r="1680" spans="1:11" x14ac:dyDescent="0.4">
      <c r="A1680" s="15">
        <v>42639</v>
      </c>
      <c r="B1680" s="26">
        <v>2052.7600000000002</v>
      </c>
      <c r="C1680" s="26">
        <v>2060.71</v>
      </c>
      <c r="D1680" s="26">
        <v>2042.7</v>
      </c>
      <c r="E1680" s="26">
        <v>2047.11</v>
      </c>
      <c r="F1680" s="26">
        <v>-0.34</v>
      </c>
      <c r="G1680" s="27">
        <v>688.89</v>
      </c>
      <c r="H1680" s="27">
        <v>690.57</v>
      </c>
      <c r="I1680" s="27">
        <v>686.75</v>
      </c>
      <c r="J1680" s="27">
        <v>686.76</v>
      </c>
      <c r="K1680" s="27">
        <v>-0.27</v>
      </c>
    </row>
    <row r="1681" spans="1:11" x14ac:dyDescent="0.4">
      <c r="A1681" s="15">
        <v>42640</v>
      </c>
      <c r="B1681" s="26">
        <v>2037.32</v>
      </c>
      <c r="C1681" s="26">
        <v>2064.89</v>
      </c>
      <c r="D1681" s="26">
        <v>2031.13</v>
      </c>
      <c r="E1681" s="26">
        <v>2062.8200000000002</v>
      </c>
      <c r="F1681" s="26">
        <v>0.77</v>
      </c>
      <c r="G1681" s="27">
        <v>685.15</v>
      </c>
      <c r="H1681" s="27">
        <v>688.11</v>
      </c>
      <c r="I1681" s="27">
        <v>683.29</v>
      </c>
      <c r="J1681" s="27">
        <v>687.99</v>
      </c>
      <c r="K1681" s="27">
        <v>0.18</v>
      </c>
    </row>
    <row r="1682" spans="1:11" x14ac:dyDescent="0.4">
      <c r="A1682" s="15">
        <v>42641</v>
      </c>
      <c r="B1682" s="26">
        <v>2062.5700000000002</v>
      </c>
      <c r="C1682" s="26">
        <v>2062.98</v>
      </c>
      <c r="D1682" s="26">
        <v>2051.6799999999998</v>
      </c>
      <c r="E1682" s="26">
        <v>2053.06</v>
      </c>
      <c r="F1682" s="26">
        <v>-0.47</v>
      </c>
      <c r="G1682" s="27">
        <v>689.6</v>
      </c>
      <c r="H1682" s="27">
        <v>690.16</v>
      </c>
      <c r="I1682" s="27">
        <v>686.76</v>
      </c>
      <c r="J1682" s="27">
        <v>686.76</v>
      </c>
      <c r="K1682" s="27">
        <v>-0.18</v>
      </c>
    </row>
    <row r="1683" spans="1:11" x14ac:dyDescent="0.4">
      <c r="A1683" s="15">
        <v>42642</v>
      </c>
      <c r="B1683" s="26">
        <v>2063.7399999999998</v>
      </c>
      <c r="C1683" s="26">
        <v>2072.09</v>
      </c>
      <c r="D1683" s="26">
        <v>2063.7399999999998</v>
      </c>
      <c r="E1683" s="26">
        <v>2068.7199999999998</v>
      </c>
      <c r="F1683" s="26">
        <v>0.76</v>
      </c>
      <c r="G1683" s="27">
        <v>689.34</v>
      </c>
      <c r="H1683" s="27">
        <v>690.44</v>
      </c>
      <c r="I1683" s="27">
        <v>688.43</v>
      </c>
      <c r="J1683" s="27">
        <v>689.83</v>
      </c>
      <c r="K1683" s="27">
        <v>0.45</v>
      </c>
    </row>
    <row r="1684" spans="1:11" x14ac:dyDescent="0.4">
      <c r="A1684" s="18">
        <v>42643</v>
      </c>
      <c r="B1684" s="28">
        <v>2054.25</v>
      </c>
      <c r="C1684" s="28">
        <v>2056.33</v>
      </c>
      <c r="D1684" s="28">
        <v>2042.77</v>
      </c>
      <c r="E1684" s="28">
        <v>2043.63</v>
      </c>
      <c r="F1684" s="28">
        <v>-1.21</v>
      </c>
      <c r="G1684" s="29">
        <v>688.49</v>
      </c>
      <c r="H1684" s="29">
        <v>688.49</v>
      </c>
      <c r="I1684" s="29">
        <v>680.1</v>
      </c>
      <c r="J1684" s="29">
        <v>681.21</v>
      </c>
      <c r="K1684" s="29">
        <v>-1.25</v>
      </c>
    </row>
    <row r="1685" spans="1:11" x14ac:dyDescent="0.4">
      <c r="A1685" s="15">
        <v>42647</v>
      </c>
      <c r="B1685" s="26">
        <v>2056.94</v>
      </c>
      <c r="C1685" s="26">
        <v>2059.25</v>
      </c>
      <c r="D1685" s="26">
        <v>2050.46</v>
      </c>
      <c r="E1685" s="26">
        <v>2054.86</v>
      </c>
      <c r="F1685" s="26">
        <v>0.55000000000000004</v>
      </c>
      <c r="G1685" s="27">
        <v>682.32</v>
      </c>
      <c r="H1685" s="27">
        <v>686.8</v>
      </c>
      <c r="I1685" s="27">
        <v>681.28</v>
      </c>
      <c r="J1685" s="27">
        <v>685.88</v>
      </c>
      <c r="K1685" s="27">
        <v>0.69</v>
      </c>
    </row>
    <row r="1686" spans="1:11" x14ac:dyDescent="0.4">
      <c r="A1686" s="15">
        <v>42648</v>
      </c>
      <c r="B1686" s="26">
        <v>2043.37</v>
      </c>
      <c r="C1686" s="26">
        <v>2056.0100000000002</v>
      </c>
      <c r="D1686" s="26">
        <v>2036.87</v>
      </c>
      <c r="E1686" s="26">
        <v>2053</v>
      </c>
      <c r="F1686" s="26">
        <v>-0.09</v>
      </c>
      <c r="G1686" s="27">
        <v>686.03</v>
      </c>
      <c r="H1686" s="27">
        <v>687.33</v>
      </c>
      <c r="I1686" s="27">
        <v>684.37</v>
      </c>
      <c r="J1686" s="27">
        <v>685.44</v>
      </c>
      <c r="K1686" s="27">
        <v>-0.06</v>
      </c>
    </row>
    <row r="1687" spans="1:11" x14ac:dyDescent="0.4">
      <c r="A1687" s="15">
        <v>42649</v>
      </c>
      <c r="B1687" s="26">
        <v>2069.3000000000002</v>
      </c>
      <c r="C1687" s="26">
        <v>2070.4299999999998</v>
      </c>
      <c r="D1687" s="26">
        <v>2055.83</v>
      </c>
      <c r="E1687" s="26">
        <v>2065.3000000000002</v>
      </c>
      <c r="F1687" s="26">
        <v>0.6</v>
      </c>
      <c r="G1687" s="27">
        <v>686.69</v>
      </c>
      <c r="H1687" s="27">
        <v>687.93</v>
      </c>
      <c r="I1687" s="27">
        <v>684.14</v>
      </c>
      <c r="J1687" s="27">
        <v>684.33</v>
      </c>
      <c r="K1687" s="27">
        <v>-0.16</v>
      </c>
    </row>
    <row r="1688" spans="1:11" x14ac:dyDescent="0.4">
      <c r="A1688" s="15">
        <v>42650</v>
      </c>
      <c r="B1688" s="26">
        <v>2065.9499999999998</v>
      </c>
      <c r="C1688" s="26">
        <v>2067.4899999999998</v>
      </c>
      <c r="D1688" s="26">
        <v>2051.6</v>
      </c>
      <c r="E1688" s="26">
        <v>2053.8000000000002</v>
      </c>
      <c r="F1688" s="26">
        <v>-0.56000000000000005</v>
      </c>
      <c r="G1688" s="27">
        <v>685.96</v>
      </c>
      <c r="H1688" s="27">
        <v>686.24</v>
      </c>
      <c r="I1688" s="27">
        <v>675.6</v>
      </c>
      <c r="J1688" s="27">
        <v>675.9</v>
      </c>
      <c r="K1688" s="27">
        <v>-1.23</v>
      </c>
    </row>
    <row r="1689" spans="1:11" x14ac:dyDescent="0.4">
      <c r="A1689" s="18">
        <v>42653</v>
      </c>
      <c r="B1689" s="28">
        <v>2047.19</v>
      </c>
      <c r="C1689" s="28">
        <v>2058.73</v>
      </c>
      <c r="D1689" s="28">
        <v>2039.99</v>
      </c>
      <c r="E1689" s="28">
        <v>2056.8200000000002</v>
      </c>
      <c r="F1689" s="28">
        <v>0.15</v>
      </c>
      <c r="G1689" s="29">
        <v>676.02</v>
      </c>
      <c r="H1689" s="29">
        <v>678.7</v>
      </c>
      <c r="I1689" s="29">
        <v>674.08</v>
      </c>
      <c r="J1689" s="29">
        <v>674.74</v>
      </c>
      <c r="K1689" s="29">
        <v>-0.17</v>
      </c>
    </row>
    <row r="1690" spans="1:11" x14ac:dyDescent="0.4">
      <c r="A1690" s="15">
        <v>42654</v>
      </c>
      <c r="B1690" s="26">
        <v>2053.29</v>
      </c>
      <c r="C1690" s="26">
        <v>2060.7800000000002</v>
      </c>
      <c r="D1690" s="26">
        <v>2030.51</v>
      </c>
      <c r="E1690" s="26">
        <v>2031.93</v>
      </c>
      <c r="F1690" s="26">
        <v>-1.21</v>
      </c>
      <c r="G1690" s="27">
        <v>676.09</v>
      </c>
      <c r="H1690" s="27">
        <v>677.29</v>
      </c>
      <c r="I1690" s="27">
        <v>669.22</v>
      </c>
      <c r="J1690" s="27">
        <v>670.64</v>
      </c>
      <c r="K1690" s="27">
        <v>-0.61</v>
      </c>
    </row>
    <row r="1691" spans="1:11" x14ac:dyDescent="0.4">
      <c r="A1691" s="15">
        <v>42655</v>
      </c>
      <c r="B1691" s="26">
        <v>2022.97</v>
      </c>
      <c r="C1691" s="26">
        <v>2037.02</v>
      </c>
      <c r="D1691" s="26">
        <v>2022.39</v>
      </c>
      <c r="E1691" s="26">
        <v>2033.73</v>
      </c>
      <c r="F1691" s="26">
        <v>0.09</v>
      </c>
      <c r="G1691" s="27">
        <v>668.09</v>
      </c>
      <c r="H1691" s="27">
        <v>672.12</v>
      </c>
      <c r="I1691" s="27">
        <v>667.91</v>
      </c>
      <c r="J1691" s="27">
        <v>669.95</v>
      </c>
      <c r="K1691" s="27">
        <v>-0.1</v>
      </c>
    </row>
    <row r="1692" spans="1:11" x14ac:dyDescent="0.4">
      <c r="A1692" s="15">
        <v>42656</v>
      </c>
      <c r="B1692" s="26">
        <v>2033.99</v>
      </c>
      <c r="C1692" s="26">
        <v>2035.93</v>
      </c>
      <c r="D1692" s="26">
        <v>2014.89</v>
      </c>
      <c r="E1692" s="26">
        <v>2015.44</v>
      </c>
      <c r="F1692" s="26">
        <v>-0.9</v>
      </c>
      <c r="G1692" s="27">
        <v>671.69</v>
      </c>
      <c r="H1692" s="27">
        <v>671.8</v>
      </c>
      <c r="I1692" s="27">
        <v>663</v>
      </c>
      <c r="J1692" s="27">
        <v>663.09</v>
      </c>
      <c r="K1692" s="27">
        <v>-1.02</v>
      </c>
    </row>
    <row r="1693" spans="1:11" x14ac:dyDescent="0.4">
      <c r="A1693" s="15">
        <v>42657</v>
      </c>
      <c r="B1693" s="26">
        <v>2021.66</v>
      </c>
      <c r="C1693" s="26">
        <v>2028.76</v>
      </c>
      <c r="D1693" s="26">
        <v>2021.11</v>
      </c>
      <c r="E1693" s="26">
        <v>2022.66</v>
      </c>
      <c r="F1693" s="26">
        <v>0.36</v>
      </c>
      <c r="G1693" s="27">
        <v>664.43</v>
      </c>
      <c r="H1693" s="27">
        <v>666.04</v>
      </c>
      <c r="I1693" s="27">
        <v>663.51</v>
      </c>
      <c r="J1693" s="27">
        <v>664.92</v>
      </c>
      <c r="K1693" s="27">
        <v>0.28000000000000003</v>
      </c>
    </row>
    <row r="1694" spans="1:11" x14ac:dyDescent="0.4">
      <c r="A1694" s="18">
        <v>42660</v>
      </c>
      <c r="B1694" s="28">
        <v>2028.93</v>
      </c>
      <c r="C1694" s="28">
        <v>2033.56</v>
      </c>
      <c r="D1694" s="28">
        <v>2011.81</v>
      </c>
      <c r="E1694" s="28">
        <v>2027.61</v>
      </c>
      <c r="F1694" s="28">
        <v>0.24</v>
      </c>
      <c r="G1694" s="29">
        <v>666.26</v>
      </c>
      <c r="H1694" s="29">
        <v>666.28</v>
      </c>
      <c r="I1694" s="29">
        <v>659.14</v>
      </c>
      <c r="J1694" s="29">
        <v>659.83</v>
      </c>
      <c r="K1694" s="29">
        <v>-0.77</v>
      </c>
    </row>
    <row r="1695" spans="1:11" x14ac:dyDescent="0.4">
      <c r="A1695" s="15">
        <v>42661</v>
      </c>
      <c r="B1695" s="26">
        <v>2027.81</v>
      </c>
      <c r="C1695" s="26">
        <v>2040.72</v>
      </c>
      <c r="D1695" s="26">
        <v>2026.47</v>
      </c>
      <c r="E1695" s="26">
        <v>2040.43</v>
      </c>
      <c r="F1695" s="26">
        <v>0.63</v>
      </c>
      <c r="G1695" s="27">
        <v>660.58</v>
      </c>
      <c r="H1695" s="27">
        <v>662.34</v>
      </c>
      <c r="I1695" s="27">
        <v>658.54</v>
      </c>
      <c r="J1695" s="27">
        <v>660.29</v>
      </c>
      <c r="K1695" s="27">
        <v>7.0000000000000007E-2</v>
      </c>
    </row>
    <row r="1696" spans="1:11" x14ac:dyDescent="0.4">
      <c r="A1696" s="15">
        <v>42662</v>
      </c>
      <c r="B1696" s="26">
        <v>2036.18</v>
      </c>
      <c r="C1696" s="26">
        <v>2050.5100000000002</v>
      </c>
      <c r="D1696" s="26">
        <v>2035.9</v>
      </c>
      <c r="E1696" s="26">
        <v>2040.94</v>
      </c>
      <c r="F1696" s="26">
        <v>0.02</v>
      </c>
      <c r="G1696" s="27">
        <v>662.46</v>
      </c>
      <c r="H1696" s="27">
        <v>664.23</v>
      </c>
      <c r="I1696" s="27">
        <v>660.63</v>
      </c>
      <c r="J1696" s="27">
        <v>661.26</v>
      </c>
      <c r="K1696" s="27">
        <v>0.15</v>
      </c>
    </row>
    <row r="1697" spans="1:11" x14ac:dyDescent="0.4">
      <c r="A1697" s="15">
        <v>42663</v>
      </c>
      <c r="B1697" s="26">
        <v>2044.12</v>
      </c>
      <c r="C1697" s="26">
        <v>2048.25</v>
      </c>
      <c r="D1697" s="26">
        <v>2036.54</v>
      </c>
      <c r="E1697" s="26">
        <v>2040.6</v>
      </c>
      <c r="F1697" s="26">
        <v>-0.02</v>
      </c>
      <c r="G1697" s="27">
        <v>663.06</v>
      </c>
      <c r="H1697" s="27">
        <v>663.49</v>
      </c>
      <c r="I1697" s="27">
        <v>655.02</v>
      </c>
      <c r="J1697" s="27">
        <v>655.68</v>
      </c>
      <c r="K1697" s="27">
        <v>-0.84</v>
      </c>
    </row>
    <row r="1698" spans="1:11" x14ac:dyDescent="0.4">
      <c r="A1698" s="15">
        <v>42664</v>
      </c>
      <c r="B1698" s="26">
        <v>2039.4</v>
      </c>
      <c r="C1698" s="26">
        <v>2040.4</v>
      </c>
      <c r="D1698" s="26">
        <v>2029.79</v>
      </c>
      <c r="E1698" s="26">
        <v>2033</v>
      </c>
      <c r="F1698" s="26">
        <v>-0.37</v>
      </c>
      <c r="G1698" s="27">
        <v>656.02</v>
      </c>
      <c r="H1698" s="27">
        <v>656.99</v>
      </c>
      <c r="I1698" s="27">
        <v>651.37</v>
      </c>
      <c r="J1698" s="27">
        <v>651.77</v>
      </c>
      <c r="K1698" s="27">
        <v>-0.6</v>
      </c>
    </row>
    <row r="1699" spans="1:11" x14ac:dyDescent="0.4">
      <c r="A1699" s="18">
        <v>42667</v>
      </c>
      <c r="B1699" s="28">
        <v>2037.19</v>
      </c>
      <c r="C1699" s="28">
        <v>2047.74</v>
      </c>
      <c r="D1699" s="28">
        <v>2036.77</v>
      </c>
      <c r="E1699" s="28">
        <v>2047.74</v>
      </c>
      <c r="F1699" s="28">
        <v>0.73</v>
      </c>
      <c r="G1699" s="29">
        <v>654.01</v>
      </c>
      <c r="H1699" s="29">
        <v>654.79999999999995</v>
      </c>
      <c r="I1699" s="29">
        <v>647.34</v>
      </c>
      <c r="J1699" s="29">
        <v>647.88</v>
      </c>
      <c r="K1699" s="29">
        <v>-0.6</v>
      </c>
    </row>
    <row r="1700" spans="1:11" x14ac:dyDescent="0.4">
      <c r="A1700" s="15">
        <v>42668</v>
      </c>
      <c r="B1700" s="26">
        <v>2042.29</v>
      </c>
      <c r="C1700" s="26">
        <v>2042.65</v>
      </c>
      <c r="D1700" s="26">
        <v>2031.25</v>
      </c>
      <c r="E1700" s="26">
        <v>2037.17</v>
      </c>
      <c r="F1700" s="26">
        <v>-0.52</v>
      </c>
      <c r="G1700" s="27">
        <v>648.4</v>
      </c>
      <c r="H1700" s="27">
        <v>649.02</v>
      </c>
      <c r="I1700" s="27">
        <v>636.4</v>
      </c>
      <c r="J1700" s="27">
        <v>640.16999999999996</v>
      </c>
      <c r="K1700" s="27">
        <v>-1.19</v>
      </c>
    </row>
    <row r="1701" spans="1:11" x14ac:dyDescent="0.4">
      <c r="A1701" s="15">
        <v>42669</v>
      </c>
      <c r="B1701" s="26">
        <v>2030.37</v>
      </c>
      <c r="C1701" s="26">
        <v>2030.37</v>
      </c>
      <c r="D1701" s="26">
        <v>2002.29</v>
      </c>
      <c r="E1701" s="26">
        <v>2013.89</v>
      </c>
      <c r="F1701" s="26">
        <v>-1.1399999999999999</v>
      </c>
      <c r="G1701" s="27">
        <v>638.07000000000005</v>
      </c>
      <c r="H1701" s="27">
        <v>639</v>
      </c>
      <c r="I1701" s="27">
        <v>626.66</v>
      </c>
      <c r="J1701" s="27">
        <v>635.51</v>
      </c>
      <c r="K1701" s="27">
        <v>-0.73</v>
      </c>
    </row>
    <row r="1702" spans="1:11" x14ac:dyDescent="0.4">
      <c r="A1702" s="15">
        <v>42670</v>
      </c>
      <c r="B1702" s="26">
        <v>2018.24</v>
      </c>
      <c r="C1702" s="26">
        <v>2026.33</v>
      </c>
      <c r="D1702" s="26">
        <v>2015.66</v>
      </c>
      <c r="E1702" s="26">
        <v>2024.12</v>
      </c>
      <c r="F1702" s="26">
        <v>0.51</v>
      </c>
      <c r="G1702" s="27">
        <v>636.47</v>
      </c>
      <c r="H1702" s="27">
        <v>648.66</v>
      </c>
      <c r="I1702" s="27">
        <v>636.47</v>
      </c>
      <c r="J1702" s="27">
        <v>648.57000000000005</v>
      </c>
      <c r="K1702" s="27">
        <v>2.06</v>
      </c>
    </row>
    <row r="1703" spans="1:11" x14ac:dyDescent="0.4">
      <c r="A1703" s="15">
        <v>42671</v>
      </c>
      <c r="B1703" s="26">
        <v>2021.97</v>
      </c>
      <c r="C1703" s="26">
        <v>2026.85</v>
      </c>
      <c r="D1703" s="26">
        <v>2015.72</v>
      </c>
      <c r="E1703" s="26">
        <v>2019.42</v>
      </c>
      <c r="F1703" s="26">
        <v>-0.23</v>
      </c>
      <c r="G1703" s="27">
        <v>648.9</v>
      </c>
      <c r="H1703" s="27">
        <v>648.92999999999995</v>
      </c>
      <c r="I1703" s="27">
        <v>640.16</v>
      </c>
      <c r="J1703" s="27">
        <v>640.16999999999996</v>
      </c>
      <c r="K1703" s="27">
        <v>-1.3</v>
      </c>
    </row>
    <row r="1704" spans="1:11" x14ac:dyDescent="0.4">
      <c r="A1704" s="18">
        <v>42674</v>
      </c>
      <c r="B1704" s="28">
        <v>2011.29</v>
      </c>
      <c r="C1704" s="28">
        <v>2016.01</v>
      </c>
      <c r="D1704" s="28">
        <v>2005.95</v>
      </c>
      <c r="E1704" s="28">
        <v>2008.19</v>
      </c>
      <c r="F1704" s="28">
        <v>-0.56000000000000005</v>
      </c>
      <c r="G1704" s="29">
        <v>638.62</v>
      </c>
      <c r="H1704" s="29">
        <v>638.62</v>
      </c>
      <c r="I1704" s="29">
        <v>623.37</v>
      </c>
      <c r="J1704" s="29">
        <v>624.67999999999995</v>
      </c>
      <c r="K1704" s="29">
        <v>-2.42</v>
      </c>
    </row>
    <row r="1705" spans="1:11" x14ac:dyDescent="0.4">
      <c r="A1705" s="15">
        <v>42675</v>
      </c>
      <c r="B1705" s="26">
        <v>2003.41</v>
      </c>
      <c r="C1705" s="26">
        <v>2010.51</v>
      </c>
      <c r="D1705" s="26">
        <v>1990.45</v>
      </c>
      <c r="E1705" s="26">
        <v>2007.39</v>
      </c>
      <c r="F1705" s="26">
        <v>-0.04</v>
      </c>
      <c r="G1705" s="27">
        <v>621.69000000000005</v>
      </c>
      <c r="H1705" s="27">
        <v>631.20000000000005</v>
      </c>
      <c r="I1705" s="27">
        <v>621.69000000000005</v>
      </c>
      <c r="J1705" s="27">
        <v>626.38</v>
      </c>
      <c r="K1705" s="27">
        <v>0.27</v>
      </c>
    </row>
    <row r="1706" spans="1:11" x14ac:dyDescent="0.4">
      <c r="A1706" s="15">
        <v>42676</v>
      </c>
      <c r="B1706" s="26">
        <v>1995.41</v>
      </c>
      <c r="C1706" s="26">
        <v>1997.46</v>
      </c>
      <c r="D1706" s="26">
        <v>1976.34</v>
      </c>
      <c r="E1706" s="26">
        <v>1978.94</v>
      </c>
      <c r="F1706" s="26">
        <v>-1.42</v>
      </c>
      <c r="G1706" s="27">
        <v>624.46</v>
      </c>
      <c r="H1706" s="27">
        <v>624.58000000000004</v>
      </c>
      <c r="I1706" s="27">
        <v>606.04</v>
      </c>
      <c r="J1706" s="27">
        <v>606.05999999999995</v>
      </c>
      <c r="K1706" s="27">
        <v>-3.24</v>
      </c>
    </row>
    <row r="1707" spans="1:11" x14ac:dyDescent="0.4">
      <c r="A1707" s="15">
        <v>42677</v>
      </c>
      <c r="B1707" s="26">
        <v>1974.93</v>
      </c>
      <c r="C1707" s="26">
        <v>1988.82</v>
      </c>
      <c r="D1707" s="26">
        <v>1973.58</v>
      </c>
      <c r="E1707" s="26">
        <v>1983.8</v>
      </c>
      <c r="F1707" s="26">
        <v>0.25</v>
      </c>
      <c r="G1707" s="27">
        <v>602.33000000000004</v>
      </c>
      <c r="H1707" s="27">
        <v>613.57000000000005</v>
      </c>
      <c r="I1707" s="27">
        <v>602.30999999999995</v>
      </c>
      <c r="J1707" s="27">
        <v>609.99</v>
      </c>
      <c r="K1707" s="27">
        <v>0.65</v>
      </c>
    </row>
    <row r="1708" spans="1:11" x14ac:dyDescent="0.4">
      <c r="A1708" s="15">
        <v>42678</v>
      </c>
      <c r="B1708" s="26">
        <v>1983.87</v>
      </c>
      <c r="C1708" s="26">
        <v>1985.29</v>
      </c>
      <c r="D1708" s="26">
        <v>1976.57</v>
      </c>
      <c r="E1708" s="26">
        <v>1982.02</v>
      </c>
      <c r="F1708" s="26">
        <v>-0.09</v>
      </c>
      <c r="G1708" s="27">
        <v>610.07000000000005</v>
      </c>
      <c r="H1708" s="27">
        <v>611.76</v>
      </c>
      <c r="I1708" s="27">
        <v>605.78</v>
      </c>
      <c r="J1708" s="27">
        <v>610.82000000000005</v>
      </c>
      <c r="K1708" s="27">
        <v>0.14000000000000001</v>
      </c>
    </row>
    <row r="1709" spans="1:11" x14ac:dyDescent="0.4">
      <c r="A1709" s="18">
        <v>42681</v>
      </c>
      <c r="B1709" s="28">
        <v>1997.58</v>
      </c>
      <c r="C1709" s="28">
        <v>2001.74</v>
      </c>
      <c r="D1709" s="28">
        <v>1992.14</v>
      </c>
      <c r="E1709" s="28">
        <v>1997.58</v>
      </c>
      <c r="F1709" s="28">
        <v>0.79</v>
      </c>
      <c r="G1709" s="29">
        <v>614.92999999999995</v>
      </c>
      <c r="H1709" s="29">
        <v>622.16999999999996</v>
      </c>
      <c r="I1709" s="29">
        <v>614.92999999999995</v>
      </c>
      <c r="J1709" s="29">
        <v>622.16999999999996</v>
      </c>
      <c r="K1709" s="29">
        <v>1.86</v>
      </c>
    </row>
    <row r="1710" spans="1:11" x14ac:dyDescent="0.4">
      <c r="A1710" s="15">
        <v>42682</v>
      </c>
      <c r="B1710" s="26">
        <v>2009.56</v>
      </c>
      <c r="C1710" s="26">
        <v>2010.17</v>
      </c>
      <c r="D1710" s="26">
        <v>1994.33</v>
      </c>
      <c r="E1710" s="26">
        <v>2003.38</v>
      </c>
      <c r="F1710" s="26">
        <v>0.28999999999999998</v>
      </c>
      <c r="G1710" s="27">
        <v>626.39</v>
      </c>
      <c r="H1710" s="27">
        <v>626.5</v>
      </c>
      <c r="I1710" s="27">
        <v>621.35</v>
      </c>
      <c r="J1710" s="27">
        <v>624.19000000000005</v>
      </c>
      <c r="K1710" s="27">
        <v>0.32</v>
      </c>
    </row>
    <row r="1711" spans="1:11" x14ac:dyDescent="0.4">
      <c r="A1711" s="15">
        <v>42683</v>
      </c>
      <c r="B1711" s="26">
        <v>2008.08</v>
      </c>
      <c r="C1711" s="26">
        <v>2015.23</v>
      </c>
      <c r="D1711" s="26">
        <v>1931.07</v>
      </c>
      <c r="E1711" s="26">
        <v>1958.38</v>
      </c>
      <c r="F1711" s="26">
        <v>-2.25</v>
      </c>
      <c r="G1711" s="27">
        <v>626.53</v>
      </c>
      <c r="H1711" s="27">
        <v>627.02</v>
      </c>
      <c r="I1711" s="27">
        <v>581.64</v>
      </c>
      <c r="J1711" s="27">
        <v>599.74</v>
      </c>
      <c r="K1711" s="27">
        <v>-3.92</v>
      </c>
    </row>
    <row r="1712" spans="1:11" x14ac:dyDescent="0.4">
      <c r="A1712" s="15">
        <v>42684</v>
      </c>
      <c r="B1712" s="26">
        <v>1989.85</v>
      </c>
      <c r="C1712" s="26">
        <v>2002.6</v>
      </c>
      <c r="D1712" s="26">
        <v>1983.26</v>
      </c>
      <c r="E1712" s="26">
        <v>2002.6</v>
      </c>
      <c r="F1712" s="26">
        <v>2.2599999999999998</v>
      </c>
      <c r="G1712" s="27">
        <v>615.16</v>
      </c>
      <c r="H1712" s="27">
        <v>623.23</v>
      </c>
      <c r="I1712" s="27">
        <v>614.86</v>
      </c>
      <c r="J1712" s="27">
        <v>623.23</v>
      </c>
      <c r="K1712" s="27">
        <v>3.92</v>
      </c>
    </row>
    <row r="1713" spans="1:11" x14ac:dyDescent="0.4">
      <c r="A1713" s="15">
        <v>42685</v>
      </c>
      <c r="B1713" s="26">
        <v>1988.87</v>
      </c>
      <c r="C1713" s="26">
        <v>1994.05</v>
      </c>
      <c r="D1713" s="26">
        <v>1982.15</v>
      </c>
      <c r="E1713" s="26">
        <v>1984.43</v>
      </c>
      <c r="F1713" s="26">
        <v>-0.91</v>
      </c>
      <c r="G1713" s="27">
        <v>622.45000000000005</v>
      </c>
      <c r="H1713" s="27">
        <v>625.46</v>
      </c>
      <c r="I1713" s="27">
        <v>618.38</v>
      </c>
      <c r="J1713" s="27">
        <v>621.89</v>
      </c>
      <c r="K1713" s="27">
        <v>-0.22</v>
      </c>
    </row>
    <row r="1714" spans="1:11" x14ac:dyDescent="0.4">
      <c r="A1714" s="18">
        <v>42688</v>
      </c>
      <c r="B1714" s="28">
        <v>1982.93</v>
      </c>
      <c r="C1714" s="28">
        <v>1988.65</v>
      </c>
      <c r="D1714" s="28">
        <v>1974.27</v>
      </c>
      <c r="E1714" s="28">
        <v>1974.4</v>
      </c>
      <c r="F1714" s="28">
        <v>-0.51</v>
      </c>
      <c r="G1714" s="29">
        <v>622.6</v>
      </c>
      <c r="H1714" s="29">
        <v>623.01</v>
      </c>
      <c r="I1714" s="29">
        <v>620.38</v>
      </c>
      <c r="J1714" s="29">
        <v>621.23</v>
      </c>
      <c r="K1714" s="29">
        <v>-0.11</v>
      </c>
    </row>
    <row r="1715" spans="1:11" x14ac:dyDescent="0.4">
      <c r="A1715" s="15">
        <v>42689</v>
      </c>
      <c r="B1715" s="26">
        <v>1977.33</v>
      </c>
      <c r="C1715" s="26">
        <v>1978.94</v>
      </c>
      <c r="D1715" s="26">
        <v>1967.21</v>
      </c>
      <c r="E1715" s="26">
        <v>1967.53</v>
      </c>
      <c r="F1715" s="26">
        <v>-0.35</v>
      </c>
      <c r="G1715" s="27">
        <v>621.82000000000005</v>
      </c>
      <c r="H1715" s="27">
        <v>623.20000000000005</v>
      </c>
      <c r="I1715" s="27">
        <v>616.53</v>
      </c>
      <c r="J1715" s="27">
        <v>617.42999999999995</v>
      </c>
      <c r="K1715" s="27">
        <v>-0.61</v>
      </c>
    </row>
    <row r="1716" spans="1:11" x14ac:dyDescent="0.4">
      <c r="A1716" s="15">
        <v>42690</v>
      </c>
      <c r="B1716" s="26">
        <v>1980.82</v>
      </c>
      <c r="C1716" s="26">
        <v>1985.67</v>
      </c>
      <c r="D1716" s="26">
        <v>1976.63</v>
      </c>
      <c r="E1716" s="26">
        <v>1979.65</v>
      </c>
      <c r="F1716" s="26">
        <v>0.62</v>
      </c>
      <c r="G1716" s="27">
        <v>620.80999999999995</v>
      </c>
      <c r="H1716" s="27">
        <v>627.83000000000004</v>
      </c>
      <c r="I1716" s="27">
        <v>620.80999999999995</v>
      </c>
      <c r="J1716" s="27">
        <v>627.83000000000004</v>
      </c>
      <c r="K1716" s="27">
        <v>1.68</v>
      </c>
    </row>
    <row r="1717" spans="1:11" x14ac:dyDescent="0.4">
      <c r="A1717" s="15">
        <v>42691</v>
      </c>
      <c r="B1717" s="26">
        <v>1976.21</v>
      </c>
      <c r="C1717" s="26">
        <v>1983.87</v>
      </c>
      <c r="D1717" s="26">
        <v>1968.8</v>
      </c>
      <c r="E1717" s="26">
        <v>1980.55</v>
      </c>
      <c r="F1717" s="26">
        <v>0.05</v>
      </c>
      <c r="G1717" s="27">
        <v>629.04999999999995</v>
      </c>
      <c r="H1717" s="27">
        <v>629.08000000000004</v>
      </c>
      <c r="I1717" s="27">
        <v>624.52</v>
      </c>
      <c r="J1717" s="27">
        <v>627.76</v>
      </c>
      <c r="K1717" s="27">
        <v>-0.01</v>
      </c>
    </row>
    <row r="1718" spans="1:11" x14ac:dyDescent="0.4">
      <c r="A1718" s="15">
        <v>42692</v>
      </c>
      <c r="B1718" s="26">
        <v>1983.07</v>
      </c>
      <c r="C1718" s="26">
        <v>1983.26</v>
      </c>
      <c r="D1718" s="26">
        <v>1968.13</v>
      </c>
      <c r="E1718" s="26">
        <v>1974.58</v>
      </c>
      <c r="F1718" s="26">
        <v>-0.3</v>
      </c>
      <c r="G1718" s="27">
        <v>628.72</v>
      </c>
      <c r="H1718" s="27">
        <v>628.72</v>
      </c>
      <c r="I1718" s="27">
        <v>619.58000000000004</v>
      </c>
      <c r="J1718" s="27">
        <v>620.26</v>
      </c>
      <c r="K1718" s="27">
        <v>-1.19</v>
      </c>
    </row>
    <row r="1719" spans="1:11" x14ac:dyDescent="0.4">
      <c r="A1719" s="18">
        <v>42695</v>
      </c>
      <c r="B1719" s="28">
        <v>1971.03</v>
      </c>
      <c r="C1719" s="28">
        <v>1976.23</v>
      </c>
      <c r="D1719" s="28">
        <v>1962.42</v>
      </c>
      <c r="E1719" s="28">
        <v>1966.05</v>
      </c>
      <c r="F1719" s="28">
        <v>-0.43</v>
      </c>
      <c r="G1719" s="29">
        <v>618.63</v>
      </c>
      <c r="H1719" s="29">
        <v>618.63</v>
      </c>
      <c r="I1719" s="29">
        <v>609.1</v>
      </c>
      <c r="J1719" s="29">
        <v>609.33000000000004</v>
      </c>
      <c r="K1719" s="29">
        <v>-1.76</v>
      </c>
    </row>
    <row r="1720" spans="1:11" x14ac:dyDescent="0.4">
      <c r="A1720" s="15">
        <v>42696</v>
      </c>
      <c r="B1720" s="26">
        <v>1976.07</v>
      </c>
      <c r="C1720" s="26">
        <v>1986.82</v>
      </c>
      <c r="D1720" s="26">
        <v>1974.05</v>
      </c>
      <c r="E1720" s="26">
        <v>1983.47</v>
      </c>
      <c r="F1720" s="26">
        <v>0.89</v>
      </c>
      <c r="G1720" s="27">
        <v>612.41999999999996</v>
      </c>
      <c r="H1720" s="27">
        <v>614.79</v>
      </c>
      <c r="I1720" s="27">
        <v>608.66999999999996</v>
      </c>
      <c r="J1720" s="27">
        <v>610.74</v>
      </c>
      <c r="K1720" s="27">
        <v>0.23</v>
      </c>
    </row>
    <row r="1721" spans="1:11" x14ac:dyDescent="0.4">
      <c r="A1721" s="15">
        <v>42697</v>
      </c>
      <c r="B1721" s="26">
        <v>1987.64</v>
      </c>
      <c r="C1721" s="26">
        <v>1996.65</v>
      </c>
      <c r="D1721" s="26">
        <v>1981.22</v>
      </c>
      <c r="E1721" s="26">
        <v>1987.95</v>
      </c>
      <c r="F1721" s="26">
        <v>0.23</v>
      </c>
      <c r="G1721" s="27">
        <v>612.36</v>
      </c>
      <c r="H1721" s="27">
        <v>612.41</v>
      </c>
      <c r="I1721" s="27">
        <v>599.89</v>
      </c>
      <c r="J1721" s="27">
        <v>600.29</v>
      </c>
      <c r="K1721" s="27">
        <v>-1.71</v>
      </c>
    </row>
    <row r="1722" spans="1:11" x14ac:dyDescent="0.4">
      <c r="A1722" s="15">
        <v>42698</v>
      </c>
      <c r="B1722" s="26">
        <v>1985.11</v>
      </c>
      <c r="C1722" s="26">
        <v>1988.96</v>
      </c>
      <c r="D1722" s="26">
        <v>1968.5</v>
      </c>
      <c r="E1722" s="26">
        <v>1971.26</v>
      </c>
      <c r="F1722" s="26">
        <v>-0.84</v>
      </c>
      <c r="G1722" s="27">
        <v>600.49</v>
      </c>
      <c r="H1722" s="27">
        <v>603.13</v>
      </c>
      <c r="I1722" s="27">
        <v>590.49</v>
      </c>
      <c r="J1722" s="27">
        <v>592.65</v>
      </c>
      <c r="K1722" s="27">
        <v>-1.27</v>
      </c>
    </row>
    <row r="1723" spans="1:11" x14ac:dyDescent="0.4">
      <c r="A1723" s="15">
        <v>42699</v>
      </c>
      <c r="B1723" s="26">
        <v>1972.6</v>
      </c>
      <c r="C1723" s="26">
        <v>1978.45</v>
      </c>
      <c r="D1723" s="26">
        <v>1969.09</v>
      </c>
      <c r="E1723" s="26">
        <v>1974.46</v>
      </c>
      <c r="F1723" s="26">
        <v>0.16</v>
      </c>
      <c r="G1723" s="27">
        <v>592.6</v>
      </c>
      <c r="H1723" s="27">
        <v>597.87</v>
      </c>
      <c r="I1723" s="27">
        <v>591.16999999999996</v>
      </c>
      <c r="J1723" s="27">
        <v>597.82000000000005</v>
      </c>
      <c r="K1723" s="27">
        <v>0.87</v>
      </c>
    </row>
    <row r="1724" spans="1:11" x14ac:dyDescent="0.4">
      <c r="A1724" s="18">
        <v>42702</v>
      </c>
      <c r="B1724" s="28">
        <v>1976.58</v>
      </c>
      <c r="C1724" s="28">
        <v>1983.43</v>
      </c>
      <c r="D1724" s="28">
        <v>1966.78</v>
      </c>
      <c r="E1724" s="28">
        <v>1978.13</v>
      </c>
      <c r="F1724" s="28">
        <v>0.19</v>
      </c>
      <c r="G1724" s="29">
        <v>599.41</v>
      </c>
      <c r="H1724" s="29">
        <v>600.13</v>
      </c>
      <c r="I1724" s="29">
        <v>593.04999999999995</v>
      </c>
      <c r="J1724" s="29">
        <v>593.04999999999995</v>
      </c>
      <c r="K1724" s="29">
        <v>-0.8</v>
      </c>
    </row>
    <row r="1725" spans="1:11" x14ac:dyDescent="0.4">
      <c r="A1725" s="15">
        <v>42703</v>
      </c>
      <c r="B1725" s="26">
        <v>1977.1</v>
      </c>
      <c r="C1725" s="26">
        <v>1982.53</v>
      </c>
      <c r="D1725" s="26">
        <v>1972.31</v>
      </c>
      <c r="E1725" s="26">
        <v>1978.39</v>
      </c>
      <c r="F1725" s="26">
        <v>0.01</v>
      </c>
      <c r="G1725" s="27">
        <v>592.54999999999995</v>
      </c>
      <c r="H1725" s="27">
        <v>597.29</v>
      </c>
      <c r="I1725" s="27">
        <v>590.84</v>
      </c>
      <c r="J1725" s="27">
        <v>596.07000000000005</v>
      </c>
      <c r="K1725" s="27">
        <v>0.51</v>
      </c>
    </row>
    <row r="1726" spans="1:11" x14ac:dyDescent="0.4">
      <c r="A1726" s="15">
        <v>42704</v>
      </c>
      <c r="B1726" s="26">
        <v>1980.38</v>
      </c>
      <c r="C1726" s="26">
        <v>1988.44</v>
      </c>
      <c r="D1726" s="26">
        <v>1977.09</v>
      </c>
      <c r="E1726" s="26">
        <v>1983.48</v>
      </c>
      <c r="F1726" s="26">
        <v>0.26</v>
      </c>
      <c r="G1726" s="27">
        <v>597.38</v>
      </c>
      <c r="H1726" s="27">
        <v>597.49</v>
      </c>
      <c r="I1726" s="27">
        <v>594.13</v>
      </c>
      <c r="J1726" s="27">
        <v>596.11</v>
      </c>
      <c r="K1726" s="27">
        <v>0.01</v>
      </c>
    </row>
    <row r="1727" spans="1:11" x14ac:dyDescent="0.4">
      <c r="A1727" s="15">
        <v>42705</v>
      </c>
      <c r="B1727" s="26">
        <v>1987.48</v>
      </c>
      <c r="C1727" s="26">
        <v>1989.08</v>
      </c>
      <c r="D1727" s="26">
        <v>1979.67</v>
      </c>
      <c r="E1727" s="26">
        <v>1983.75</v>
      </c>
      <c r="F1727" s="26">
        <v>0.01</v>
      </c>
      <c r="G1727" s="27">
        <v>596.52</v>
      </c>
      <c r="H1727" s="27">
        <v>596.89</v>
      </c>
      <c r="I1727" s="27">
        <v>591.64</v>
      </c>
      <c r="J1727" s="27">
        <v>593.85</v>
      </c>
      <c r="K1727" s="27">
        <v>-0.38</v>
      </c>
    </row>
    <row r="1728" spans="1:11" x14ac:dyDescent="0.4">
      <c r="A1728" s="15">
        <v>42706</v>
      </c>
      <c r="B1728" s="26">
        <v>1980.14</v>
      </c>
      <c r="C1728" s="26">
        <v>1981.64</v>
      </c>
      <c r="D1728" s="26">
        <v>1966.42</v>
      </c>
      <c r="E1728" s="26">
        <v>1970.61</v>
      </c>
      <c r="F1728" s="26">
        <v>-0.66</v>
      </c>
      <c r="G1728" s="27">
        <v>593.21</v>
      </c>
      <c r="H1728" s="27">
        <v>593.45000000000005</v>
      </c>
      <c r="I1728" s="27">
        <v>586.73</v>
      </c>
      <c r="J1728" s="27">
        <v>586.73</v>
      </c>
      <c r="K1728" s="27">
        <v>-1.2</v>
      </c>
    </row>
    <row r="1729" spans="1:11" x14ac:dyDescent="0.4">
      <c r="A1729" s="18">
        <v>42709</v>
      </c>
      <c r="B1729" s="28">
        <v>1965.71</v>
      </c>
      <c r="C1729" s="28">
        <v>1971.24</v>
      </c>
      <c r="D1729" s="28">
        <v>1960.65</v>
      </c>
      <c r="E1729" s="28">
        <v>1963.36</v>
      </c>
      <c r="F1729" s="28">
        <v>-0.37</v>
      </c>
      <c r="G1729" s="29">
        <v>584.55999999999995</v>
      </c>
      <c r="H1729" s="29">
        <v>584.62</v>
      </c>
      <c r="I1729" s="29">
        <v>575.12</v>
      </c>
      <c r="J1729" s="29">
        <v>575.12</v>
      </c>
      <c r="K1729" s="29">
        <v>-1.98</v>
      </c>
    </row>
    <row r="1730" spans="1:11" x14ac:dyDescent="0.4">
      <c r="A1730" s="15">
        <v>42710</v>
      </c>
      <c r="B1730" s="26">
        <v>1976.51</v>
      </c>
      <c r="C1730" s="26">
        <v>1993.47</v>
      </c>
      <c r="D1730" s="26">
        <v>1976.51</v>
      </c>
      <c r="E1730" s="26">
        <v>1989.86</v>
      </c>
      <c r="F1730" s="26">
        <v>1.35</v>
      </c>
      <c r="G1730" s="27">
        <v>578.17999999999995</v>
      </c>
      <c r="H1730" s="27">
        <v>583.23</v>
      </c>
      <c r="I1730" s="27">
        <v>578.17999999999995</v>
      </c>
      <c r="J1730" s="27">
        <v>581.35</v>
      </c>
      <c r="K1730" s="27">
        <v>1.08</v>
      </c>
    </row>
    <row r="1731" spans="1:11" x14ac:dyDescent="0.4">
      <c r="A1731" s="15">
        <v>42711</v>
      </c>
      <c r="B1731" s="26">
        <v>1995.69</v>
      </c>
      <c r="C1731" s="26">
        <v>1997.62</v>
      </c>
      <c r="D1731" s="26">
        <v>1987.26</v>
      </c>
      <c r="E1731" s="26">
        <v>1991.89</v>
      </c>
      <c r="F1731" s="26">
        <v>0.1</v>
      </c>
      <c r="G1731" s="27">
        <v>584.12</v>
      </c>
      <c r="H1731" s="27">
        <v>584.88</v>
      </c>
      <c r="I1731" s="27">
        <v>573.54</v>
      </c>
      <c r="J1731" s="27">
        <v>578.52</v>
      </c>
      <c r="K1731" s="27">
        <v>-0.49</v>
      </c>
    </row>
    <row r="1732" spans="1:11" x14ac:dyDescent="0.4">
      <c r="A1732" s="15">
        <v>42712</v>
      </c>
      <c r="B1732" s="26">
        <v>2008.31</v>
      </c>
      <c r="C1732" s="26">
        <v>2031.07</v>
      </c>
      <c r="D1732" s="26">
        <v>2007.57</v>
      </c>
      <c r="E1732" s="26">
        <v>2031.07</v>
      </c>
      <c r="F1732" s="26">
        <v>1.97</v>
      </c>
      <c r="G1732" s="27">
        <v>581.88</v>
      </c>
      <c r="H1732" s="27">
        <v>586.46</v>
      </c>
      <c r="I1732" s="27">
        <v>581.11</v>
      </c>
      <c r="J1732" s="27">
        <v>584.62</v>
      </c>
      <c r="K1732" s="27">
        <v>1.05</v>
      </c>
    </row>
    <row r="1733" spans="1:11" x14ac:dyDescent="0.4">
      <c r="A1733" s="15">
        <v>42713</v>
      </c>
      <c r="B1733" s="26">
        <v>2024.52</v>
      </c>
      <c r="C1733" s="26">
        <v>2026.83</v>
      </c>
      <c r="D1733" s="26">
        <v>2019.79</v>
      </c>
      <c r="E1733" s="26">
        <v>2024.69</v>
      </c>
      <c r="F1733" s="26">
        <v>-0.31</v>
      </c>
      <c r="G1733" s="27">
        <v>585.79999999999995</v>
      </c>
      <c r="H1733" s="27">
        <v>594.53</v>
      </c>
      <c r="I1733" s="27">
        <v>585.24</v>
      </c>
      <c r="J1733" s="27">
        <v>594.35</v>
      </c>
      <c r="K1733" s="27">
        <v>1.66</v>
      </c>
    </row>
    <row r="1734" spans="1:11" x14ac:dyDescent="0.4">
      <c r="A1734" s="18">
        <v>42716</v>
      </c>
      <c r="B1734" s="28">
        <v>2031.95</v>
      </c>
      <c r="C1734" s="28">
        <v>2031.95</v>
      </c>
      <c r="D1734" s="28">
        <v>2020.97</v>
      </c>
      <c r="E1734" s="28">
        <v>2027.24</v>
      </c>
      <c r="F1734" s="28">
        <v>0.13</v>
      </c>
      <c r="G1734" s="29">
        <v>599.1</v>
      </c>
      <c r="H1734" s="29">
        <v>603.12</v>
      </c>
      <c r="I1734" s="29">
        <v>598.4</v>
      </c>
      <c r="J1734" s="29">
        <v>603.08000000000004</v>
      </c>
      <c r="K1734" s="29">
        <v>1.47</v>
      </c>
    </row>
    <row r="1735" spans="1:11" x14ac:dyDescent="0.4">
      <c r="A1735" s="15">
        <v>42717</v>
      </c>
      <c r="B1735" s="26">
        <v>2026.39</v>
      </c>
      <c r="C1735" s="26">
        <v>2035.99</v>
      </c>
      <c r="D1735" s="26">
        <v>2023.61</v>
      </c>
      <c r="E1735" s="26">
        <v>2035.98</v>
      </c>
      <c r="F1735" s="26">
        <v>0.43</v>
      </c>
      <c r="G1735" s="27">
        <v>604.30999999999995</v>
      </c>
      <c r="H1735" s="27">
        <v>611.16999999999996</v>
      </c>
      <c r="I1735" s="27">
        <v>601.69000000000005</v>
      </c>
      <c r="J1735" s="27">
        <v>611.09</v>
      </c>
      <c r="K1735" s="27">
        <v>1.33</v>
      </c>
    </row>
    <row r="1736" spans="1:11" x14ac:dyDescent="0.4">
      <c r="A1736" s="15">
        <v>42718</v>
      </c>
      <c r="B1736" s="26">
        <v>2043.07</v>
      </c>
      <c r="C1736" s="26">
        <v>2044.42</v>
      </c>
      <c r="D1736" s="26">
        <v>2031.18</v>
      </c>
      <c r="E1736" s="26">
        <v>2036.87</v>
      </c>
      <c r="F1736" s="26">
        <v>0.04</v>
      </c>
      <c r="G1736" s="27">
        <v>614.59</v>
      </c>
      <c r="H1736" s="27">
        <v>615.71</v>
      </c>
      <c r="I1736" s="27">
        <v>611.48</v>
      </c>
      <c r="J1736" s="27">
        <v>612.47</v>
      </c>
      <c r="K1736" s="27">
        <v>0.23</v>
      </c>
    </row>
    <row r="1737" spans="1:11" x14ac:dyDescent="0.4">
      <c r="A1737" s="15">
        <v>42719</v>
      </c>
      <c r="B1737" s="26">
        <v>2022.14</v>
      </c>
      <c r="C1737" s="26">
        <v>2040.62</v>
      </c>
      <c r="D1737" s="26">
        <v>2021.76</v>
      </c>
      <c r="E1737" s="26">
        <v>2036.65</v>
      </c>
      <c r="F1737" s="26">
        <v>-0.01</v>
      </c>
      <c r="G1737" s="27">
        <v>610.51</v>
      </c>
      <c r="H1737" s="27">
        <v>620.61</v>
      </c>
      <c r="I1737" s="27">
        <v>610.12</v>
      </c>
      <c r="J1737" s="27">
        <v>620.61</v>
      </c>
      <c r="K1737" s="27">
        <v>1.33</v>
      </c>
    </row>
    <row r="1738" spans="1:11" x14ac:dyDescent="0.4">
      <c r="A1738" s="15">
        <v>42720</v>
      </c>
      <c r="B1738" s="26">
        <v>2037.35</v>
      </c>
      <c r="C1738" s="26">
        <v>2043.6</v>
      </c>
      <c r="D1738" s="26">
        <v>2033.23</v>
      </c>
      <c r="E1738" s="26">
        <v>2042.24</v>
      </c>
      <c r="F1738" s="26">
        <v>0.27</v>
      </c>
      <c r="G1738" s="27">
        <v>622.52</v>
      </c>
      <c r="H1738" s="27">
        <v>623.04</v>
      </c>
      <c r="I1738" s="27">
        <v>617.92999999999995</v>
      </c>
      <c r="J1738" s="27">
        <v>622.08000000000004</v>
      </c>
      <c r="K1738" s="27">
        <v>0.24</v>
      </c>
    </row>
    <row r="1739" spans="1:11" x14ac:dyDescent="0.4">
      <c r="A1739" s="18">
        <v>42723</v>
      </c>
      <c r="B1739" s="28">
        <v>2039.4</v>
      </c>
      <c r="C1739" s="28">
        <v>2046.03</v>
      </c>
      <c r="D1739" s="28">
        <v>2037.04</v>
      </c>
      <c r="E1739" s="28">
        <v>2038.39</v>
      </c>
      <c r="F1739" s="28">
        <v>-0.19</v>
      </c>
      <c r="G1739" s="29">
        <v>624.23</v>
      </c>
      <c r="H1739" s="29">
        <v>624.23</v>
      </c>
      <c r="I1739" s="29">
        <v>620.41999999999996</v>
      </c>
      <c r="J1739" s="29">
        <v>622.77</v>
      </c>
      <c r="K1739" s="29">
        <v>0.11</v>
      </c>
    </row>
    <row r="1740" spans="1:11" x14ac:dyDescent="0.4">
      <c r="A1740" s="15">
        <v>42724</v>
      </c>
      <c r="B1740" s="26">
        <v>2044.87</v>
      </c>
      <c r="C1740" s="26">
        <v>2047.38</v>
      </c>
      <c r="D1740" s="26">
        <v>2040.81</v>
      </c>
      <c r="E1740" s="26">
        <v>2041.94</v>
      </c>
      <c r="F1740" s="26">
        <v>0.17</v>
      </c>
      <c r="G1740" s="27">
        <v>624.29</v>
      </c>
      <c r="H1740" s="27">
        <v>624.80999999999995</v>
      </c>
      <c r="I1740" s="27">
        <v>617.98</v>
      </c>
      <c r="J1740" s="27">
        <v>617.99</v>
      </c>
      <c r="K1740" s="27">
        <v>-0.77</v>
      </c>
    </row>
    <row r="1741" spans="1:11" x14ac:dyDescent="0.4">
      <c r="A1741" s="15">
        <v>42725</v>
      </c>
      <c r="B1741" s="26">
        <v>2049.4699999999998</v>
      </c>
      <c r="C1741" s="26">
        <v>2053.46</v>
      </c>
      <c r="D1741" s="26">
        <v>2037.96</v>
      </c>
      <c r="E1741" s="26">
        <v>2037.96</v>
      </c>
      <c r="F1741" s="26">
        <v>-0.19</v>
      </c>
      <c r="G1741" s="27">
        <v>620.34</v>
      </c>
      <c r="H1741" s="27">
        <v>621.04999999999995</v>
      </c>
      <c r="I1741" s="27">
        <v>616.22</v>
      </c>
      <c r="J1741" s="27">
        <v>618.63</v>
      </c>
      <c r="K1741" s="27">
        <v>0.1</v>
      </c>
    </row>
    <row r="1742" spans="1:11" x14ac:dyDescent="0.4">
      <c r="A1742" s="15">
        <v>42726</v>
      </c>
      <c r="B1742" s="26">
        <v>2041.61</v>
      </c>
      <c r="C1742" s="26">
        <v>2042.9</v>
      </c>
      <c r="D1742" s="26">
        <v>2033.99</v>
      </c>
      <c r="E1742" s="26">
        <v>2035.73</v>
      </c>
      <c r="F1742" s="26">
        <v>-0.11</v>
      </c>
      <c r="G1742" s="27">
        <v>619.61</v>
      </c>
      <c r="H1742" s="27">
        <v>620.16</v>
      </c>
      <c r="I1742" s="27">
        <v>615.91</v>
      </c>
      <c r="J1742" s="27">
        <v>615.92999999999995</v>
      </c>
      <c r="K1742" s="27">
        <v>-0.44</v>
      </c>
    </row>
    <row r="1743" spans="1:11" x14ac:dyDescent="0.4">
      <c r="A1743" s="15">
        <v>42727</v>
      </c>
      <c r="B1743" s="26">
        <v>2036.17</v>
      </c>
      <c r="C1743" s="26">
        <v>2037.71</v>
      </c>
      <c r="D1743" s="26">
        <v>2031.54</v>
      </c>
      <c r="E1743" s="26">
        <v>2035.9</v>
      </c>
      <c r="F1743" s="26">
        <v>0.01</v>
      </c>
      <c r="G1743" s="27">
        <v>617.14</v>
      </c>
      <c r="H1743" s="27">
        <v>620.47</v>
      </c>
      <c r="I1743" s="27">
        <v>616.29999999999995</v>
      </c>
      <c r="J1743" s="27">
        <v>619.75</v>
      </c>
      <c r="K1743" s="27">
        <v>0.62</v>
      </c>
    </row>
    <row r="1744" spans="1:11" x14ac:dyDescent="0.4">
      <c r="A1744" s="18">
        <v>42730</v>
      </c>
      <c r="B1744" s="28">
        <v>2038.33</v>
      </c>
      <c r="C1744" s="28">
        <v>2039.76</v>
      </c>
      <c r="D1744" s="28">
        <v>2034.8</v>
      </c>
      <c r="E1744" s="28">
        <v>2037.75</v>
      </c>
      <c r="F1744" s="28">
        <v>0.09</v>
      </c>
      <c r="G1744" s="29">
        <v>621.15</v>
      </c>
      <c r="H1744" s="29">
        <v>621.15</v>
      </c>
      <c r="I1744" s="29">
        <v>615.16</v>
      </c>
      <c r="J1744" s="29">
        <v>615.16</v>
      </c>
      <c r="K1744" s="29">
        <v>-0.74</v>
      </c>
    </row>
    <row r="1745" spans="1:11" x14ac:dyDescent="0.4">
      <c r="A1745" s="15">
        <v>42731</v>
      </c>
      <c r="B1745" s="26">
        <v>2040.74</v>
      </c>
      <c r="C1745" s="26">
        <v>2044.43</v>
      </c>
      <c r="D1745" s="26">
        <v>2037.12</v>
      </c>
      <c r="E1745" s="26">
        <v>2042.17</v>
      </c>
      <c r="F1745" s="26">
        <v>0.22</v>
      </c>
      <c r="G1745" s="27">
        <v>616.66</v>
      </c>
      <c r="H1745" s="27">
        <v>619.41999999999996</v>
      </c>
      <c r="I1745" s="27">
        <v>616.66</v>
      </c>
      <c r="J1745" s="27">
        <v>618.38</v>
      </c>
      <c r="K1745" s="27">
        <v>0.52</v>
      </c>
    </row>
    <row r="1746" spans="1:11" x14ac:dyDescent="0.4">
      <c r="A1746" s="15">
        <v>42732</v>
      </c>
      <c r="B1746" s="26">
        <v>2021.86</v>
      </c>
      <c r="C1746" s="26">
        <v>2029.69</v>
      </c>
      <c r="D1746" s="26">
        <v>2020.86</v>
      </c>
      <c r="E1746" s="26">
        <v>2024.49</v>
      </c>
      <c r="F1746" s="26">
        <v>-0.87</v>
      </c>
      <c r="G1746" s="27">
        <v>622.26</v>
      </c>
      <c r="H1746" s="27">
        <v>627.33000000000004</v>
      </c>
      <c r="I1746" s="27">
        <v>621.07000000000005</v>
      </c>
      <c r="J1746" s="27">
        <v>627.27</v>
      </c>
      <c r="K1746" s="27">
        <v>1.44</v>
      </c>
    </row>
    <row r="1747" spans="1:11" x14ac:dyDescent="0.4">
      <c r="A1747" s="15">
        <v>42733</v>
      </c>
      <c r="B1747" s="26">
        <v>2020.42</v>
      </c>
      <c r="C1747" s="26">
        <v>2026.57</v>
      </c>
      <c r="D1747" s="26">
        <v>2016.25</v>
      </c>
      <c r="E1747" s="26">
        <v>2026.46</v>
      </c>
      <c r="F1747" s="26">
        <v>0.1</v>
      </c>
      <c r="G1747" s="27">
        <v>626.21</v>
      </c>
      <c r="H1747" s="27">
        <v>631.51</v>
      </c>
      <c r="I1747" s="27">
        <v>624.23</v>
      </c>
      <c r="J1747" s="27">
        <v>631.44000000000005</v>
      </c>
      <c r="K1747" s="27">
        <v>0.66</v>
      </c>
    </row>
    <row r="1748" spans="1:11" x14ac:dyDescent="0.4">
      <c r="A1748" s="15">
        <v>42737</v>
      </c>
      <c r="B1748" s="26">
        <v>2022.23</v>
      </c>
      <c r="C1748" s="26">
        <v>2031.79</v>
      </c>
      <c r="D1748" s="26">
        <v>2015.68</v>
      </c>
      <c r="E1748" s="26">
        <v>2026.16</v>
      </c>
      <c r="F1748" s="26">
        <v>-0.01</v>
      </c>
      <c r="G1748" s="27">
        <v>632.89</v>
      </c>
      <c r="H1748" s="27">
        <v>633</v>
      </c>
      <c r="I1748" s="27">
        <v>629.54</v>
      </c>
      <c r="J1748" s="27">
        <v>632.04</v>
      </c>
      <c r="K1748" s="27">
        <v>0.1</v>
      </c>
    </row>
    <row r="1749" spans="1:11" x14ac:dyDescent="0.4">
      <c r="A1749" s="18">
        <v>42738</v>
      </c>
      <c r="B1749" s="28">
        <v>2034.31</v>
      </c>
      <c r="C1749" s="28">
        <v>2044.07</v>
      </c>
      <c r="D1749" s="28">
        <v>2028.47</v>
      </c>
      <c r="E1749" s="28">
        <v>2043.97</v>
      </c>
      <c r="F1749" s="28">
        <v>0.88</v>
      </c>
      <c r="G1749" s="29">
        <v>633.29999999999995</v>
      </c>
      <c r="H1749" s="29">
        <v>636.65</v>
      </c>
      <c r="I1749" s="29">
        <v>633.1</v>
      </c>
      <c r="J1749" s="29">
        <v>636.57000000000005</v>
      </c>
      <c r="K1749" s="29">
        <v>0.72</v>
      </c>
    </row>
    <row r="1750" spans="1:11" x14ac:dyDescent="0.4">
      <c r="A1750" s="15">
        <v>42739</v>
      </c>
      <c r="B1750" s="26">
        <v>2046.29</v>
      </c>
      <c r="C1750" s="26">
        <v>2046.29</v>
      </c>
      <c r="D1750" s="26">
        <v>2040.61</v>
      </c>
      <c r="E1750" s="26">
        <v>2045.64</v>
      </c>
      <c r="F1750" s="26">
        <v>0.08</v>
      </c>
      <c r="G1750" s="27">
        <v>638.73</v>
      </c>
      <c r="H1750" s="27">
        <v>639.91</v>
      </c>
      <c r="I1750" s="27">
        <v>636.74</v>
      </c>
      <c r="J1750" s="27">
        <v>639.79</v>
      </c>
      <c r="K1750" s="27">
        <v>0.51</v>
      </c>
    </row>
    <row r="1751" spans="1:11" x14ac:dyDescent="0.4">
      <c r="A1751" s="15">
        <v>42740</v>
      </c>
      <c r="B1751" s="26">
        <v>2045.52</v>
      </c>
      <c r="C1751" s="26">
        <v>2046.5</v>
      </c>
      <c r="D1751" s="26">
        <v>2039.49</v>
      </c>
      <c r="E1751" s="26">
        <v>2041.95</v>
      </c>
      <c r="F1751" s="26">
        <v>-0.18</v>
      </c>
      <c r="G1751" s="27">
        <v>642.01</v>
      </c>
      <c r="H1751" s="27">
        <v>642.64</v>
      </c>
      <c r="I1751" s="27">
        <v>640.87</v>
      </c>
      <c r="J1751" s="27">
        <v>642.48</v>
      </c>
      <c r="K1751" s="27">
        <v>0.42</v>
      </c>
    </row>
    <row r="1752" spans="1:11" x14ac:dyDescent="0.4">
      <c r="A1752" s="15">
        <v>42741</v>
      </c>
      <c r="B1752" s="26">
        <v>2048.11</v>
      </c>
      <c r="C1752" s="26">
        <v>2051.84</v>
      </c>
      <c r="D1752" s="26">
        <v>2045.66</v>
      </c>
      <c r="E1752" s="26">
        <v>2049.12</v>
      </c>
      <c r="F1752" s="26">
        <v>0.35</v>
      </c>
      <c r="G1752" s="27">
        <v>643.96</v>
      </c>
      <c r="H1752" s="27">
        <v>644.16999999999996</v>
      </c>
      <c r="I1752" s="27">
        <v>641.96</v>
      </c>
      <c r="J1752" s="27">
        <v>643.67999999999995</v>
      </c>
      <c r="K1752" s="27">
        <v>0.19</v>
      </c>
    </row>
    <row r="1753" spans="1:11" x14ac:dyDescent="0.4">
      <c r="A1753" s="15">
        <v>42744</v>
      </c>
      <c r="B1753" s="26">
        <v>2053.1799999999998</v>
      </c>
      <c r="C1753" s="26">
        <v>2053.1799999999998</v>
      </c>
      <c r="D1753" s="26">
        <v>2046.47</v>
      </c>
      <c r="E1753" s="26">
        <v>2048.7800000000002</v>
      </c>
      <c r="F1753" s="26">
        <v>-0.02</v>
      </c>
      <c r="G1753" s="27">
        <v>645.91999999999996</v>
      </c>
      <c r="H1753" s="27">
        <v>645.91999999999996</v>
      </c>
      <c r="I1753" s="27">
        <v>642.15</v>
      </c>
      <c r="J1753" s="27">
        <v>642.15</v>
      </c>
      <c r="K1753" s="27">
        <v>-0.24</v>
      </c>
    </row>
    <row r="1754" spans="1:11" x14ac:dyDescent="0.4">
      <c r="A1754" s="18">
        <v>42745</v>
      </c>
      <c r="B1754" s="28">
        <v>2043.3</v>
      </c>
      <c r="C1754" s="28">
        <v>2046.78</v>
      </c>
      <c r="D1754" s="28">
        <v>2039.5</v>
      </c>
      <c r="E1754" s="28">
        <v>2045.12</v>
      </c>
      <c r="F1754" s="28">
        <v>-0.18</v>
      </c>
      <c r="G1754" s="29">
        <v>642.85</v>
      </c>
      <c r="H1754" s="29">
        <v>643.25</v>
      </c>
      <c r="I1754" s="29">
        <v>636.26</v>
      </c>
      <c r="J1754" s="29">
        <v>636.73</v>
      </c>
      <c r="K1754" s="29">
        <v>-0.84</v>
      </c>
    </row>
    <row r="1755" spans="1:11" x14ac:dyDescent="0.4">
      <c r="A1755" s="15">
        <v>42746</v>
      </c>
      <c r="B1755" s="26">
        <v>2048.08</v>
      </c>
      <c r="C1755" s="26">
        <v>2079.6999999999998</v>
      </c>
      <c r="D1755" s="26">
        <v>2047.56</v>
      </c>
      <c r="E1755" s="26">
        <v>2075.17</v>
      </c>
      <c r="F1755" s="26">
        <v>1.47</v>
      </c>
      <c r="G1755" s="27">
        <v>637.55999999999995</v>
      </c>
      <c r="H1755" s="27">
        <v>639.29</v>
      </c>
      <c r="I1755" s="27">
        <v>637.19000000000005</v>
      </c>
      <c r="J1755" s="27">
        <v>637.9</v>
      </c>
      <c r="K1755" s="27">
        <v>0.18</v>
      </c>
    </row>
    <row r="1756" spans="1:11" x14ac:dyDescent="0.4">
      <c r="A1756" s="15">
        <v>42747</v>
      </c>
      <c r="B1756" s="26">
        <v>2077.69</v>
      </c>
      <c r="C1756" s="26">
        <v>2087.14</v>
      </c>
      <c r="D1756" s="26">
        <v>2073.89</v>
      </c>
      <c r="E1756" s="26">
        <v>2087.14</v>
      </c>
      <c r="F1756" s="26">
        <v>0.57999999999999996</v>
      </c>
      <c r="G1756" s="27">
        <v>639.04</v>
      </c>
      <c r="H1756" s="27">
        <v>639.13</v>
      </c>
      <c r="I1756" s="27">
        <v>632.21</v>
      </c>
      <c r="J1756" s="27">
        <v>632.87</v>
      </c>
      <c r="K1756" s="27">
        <v>-0.79</v>
      </c>
    </row>
    <row r="1757" spans="1:11" x14ac:dyDescent="0.4">
      <c r="A1757" s="15">
        <v>42748</v>
      </c>
      <c r="B1757" s="26">
        <v>2077.12</v>
      </c>
      <c r="C1757" s="26">
        <v>2080.94</v>
      </c>
      <c r="D1757" s="26">
        <v>2073.44</v>
      </c>
      <c r="E1757" s="26">
        <v>2076.79</v>
      </c>
      <c r="F1757" s="26">
        <v>-0.5</v>
      </c>
      <c r="G1757" s="27">
        <v>633.88</v>
      </c>
      <c r="H1757" s="27">
        <v>637.47</v>
      </c>
      <c r="I1757" s="27">
        <v>631.66999999999996</v>
      </c>
      <c r="J1757" s="27">
        <v>634.67999999999995</v>
      </c>
      <c r="K1757" s="27">
        <v>0.28999999999999998</v>
      </c>
    </row>
    <row r="1758" spans="1:11" x14ac:dyDescent="0.4">
      <c r="A1758" s="15">
        <v>42751</v>
      </c>
      <c r="B1758" s="26">
        <v>2077.0300000000002</v>
      </c>
      <c r="C1758" s="26">
        <v>2080.0500000000002</v>
      </c>
      <c r="D1758" s="26">
        <v>2058.9299999999998</v>
      </c>
      <c r="E1758" s="26">
        <v>2064.17</v>
      </c>
      <c r="F1758" s="26">
        <v>-0.61</v>
      </c>
      <c r="G1758" s="27">
        <v>636.77</v>
      </c>
      <c r="H1758" s="27">
        <v>636.79999999999995</v>
      </c>
      <c r="I1758" s="27">
        <v>627.28</v>
      </c>
      <c r="J1758" s="27">
        <v>627.88</v>
      </c>
      <c r="K1758" s="27">
        <v>-1.07</v>
      </c>
    </row>
    <row r="1759" spans="1:11" x14ac:dyDescent="0.4">
      <c r="A1759" s="18">
        <v>42752</v>
      </c>
      <c r="B1759" s="28">
        <v>2067.52</v>
      </c>
      <c r="C1759" s="28">
        <v>2078.8000000000002</v>
      </c>
      <c r="D1759" s="28">
        <v>2065.5300000000002</v>
      </c>
      <c r="E1759" s="28">
        <v>2071.87</v>
      </c>
      <c r="F1759" s="28">
        <v>0.37</v>
      </c>
      <c r="G1759" s="29">
        <v>628.29999999999995</v>
      </c>
      <c r="H1759" s="29">
        <v>630.16</v>
      </c>
      <c r="I1759" s="29">
        <v>623.49</v>
      </c>
      <c r="J1759" s="29">
        <v>624</v>
      </c>
      <c r="K1759" s="29">
        <v>-0.62</v>
      </c>
    </row>
    <row r="1760" spans="1:11" x14ac:dyDescent="0.4">
      <c r="A1760" s="15">
        <v>42753</v>
      </c>
      <c r="B1760" s="26">
        <v>2073.77</v>
      </c>
      <c r="C1760" s="26">
        <v>2075.23</v>
      </c>
      <c r="D1760" s="26">
        <v>2058.35</v>
      </c>
      <c r="E1760" s="26">
        <v>2070.54</v>
      </c>
      <c r="F1760" s="26">
        <v>-0.06</v>
      </c>
      <c r="G1760" s="27">
        <v>624.87</v>
      </c>
      <c r="H1760" s="27">
        <v>626.89</v>
      </c>
      <c r="I1760" s="27">
        <v>621.70000000000005</v>
      </c>
      <c r="J1760" s="27">
        <v>626.89</v>
      </c>
      <c r="K1760" s="27">
        <v>0.46</v>
      </c>
    </row>
    <row r="1761" spans="1:11" x14ac:dyDescent="0.4">
      <c r="A1761" s="15">
        <v>42754</v>
      </c>
      <c r="B1761" s="26">
        <v>2085.61</v>
      </c>
      <c r="C1761" s="26">
        <v>2091.02</v>
      </c>
      <c r="D1761" s="26">
        <v>2065.0300000000002</v>
      </c>
      <c r="E1761" s="26">
        <v>2072.79</v>
      </c>
      <c r="F1761" s="26">
        <v>0.11</v>
      </c>
      <c r="G1761" s="27">
        <v>629.63</v>
      </c>
      <c r="H1761" s="27">
        <v>630.26</v>
      </c>
      <c r="I1761" s="27">
        <v>626.19000000000005</v>
      </c>
      <c r="J1761" s="27">
        <v>626.19000000000005</v>
      </c>
      <c r="K1761" s="27">
        <v>-0.11</v>
      </c>
    </row>
    <row r="1762" spans="1:11" x14ac:dyDescent="0.4">
      <c r="A1762" s="15">
        <v>42755</v>
      </c>
      <c r="B1762" s="26">
        <v>2065.54</v>
      </c>
      <c r="C1762" s="26">
        <v>2072.3200000000002</v>
      </c>
      <c r="D1762" s="26">
        <v>2064</v>
      </c>
      <c r="E1762" s="26">
        <v>2065.61</v>
      </c>
      <c r="F1762" s="26">
        <v>-0.35</v>
      </c>
      <c r="G1762" s="27">
        <v>626.5</v>
      </c>
      <c r="H1762" s="27">
        <v>626.86</v>
      </c>
      <c r="I1762" s="27">
        <v>622.12</v>
      </c>
      <c r="J1762" s="27">
        <v>622.12</v>
      </c>
      <c r="K1762" s="27">
        <v>-0.65</v>
      </c>
    </row>
    <row r="1763" spans="1:11" x14ac:dyDescent="0.4">
      <c r="A1763" s="15">
        <v>42758</v>
      </c>
      <c r="B1763" s="26">
        <v>2067.62</v>
      </c>
      <c r="C1763" s="26">
        <v>2073.8000000000002</v>
      </c>
      <c r="D1763" s="26">
        <v>2058.91</v>
      </c>
      <c r="E1763" s="26">
        <v>2065.9899999999998</v>
      </c>
      <c r="F1763" s="26">
        <v>0.02</v>
      </c>
      <c r="G1763" s="27">
        <v>623.28</v>
      </c>
      <c r="H1763" s="27">
        <v>623.65</v>
      </c>
      <c r="I1763" s="27">
        <v>615.99</v>
      </c>
      <c r="J1763" s="27">
        <v>615.99</v>
      </c>
      <c r="K1763" s="27">
        <v>-0.99</v>
      </c>
    </row>
    <row r="1764" spans="1:11" x14ac:dyDescent="0.4">
      <c r="A1764" s="18">
        <v>42759</v>
      </c>
      <c r="B1764" s="28">
        <v>2070.2199999999998</v>
      </c>
      <c r="C1764" s="28">
        <v>2072.66</v>
      </c>
      <c r="D1764" s="28">
        <v>2058.59</v>
      </c>
      <c r="E1764" s="28">
        <v>2065.7600000000002</v>
      </c>
      <c r="F1764" s="28">
        <v>-0.01</v>
      </c>
      <c r="G1764" s="29">
        <v>616.36</v>
      </c>
      <c r="H1764" s="29">
        <v>616.95000000000005</v>
      </c>
      <c r="I1764" s="29">
        <v>612.89</v>
      </c>
      <c r="J1764" s="29">
        <v>612.92999999999995</v>
      </c>
      <c r="K1764" s="29">
        <v>-0.5</v>
      </c>
    </row>
    <row r="1765" spans="1:11" x14ac:dyDescent="0.4">
      <c r="A1765" s="15">
        <v>42760</v>
      </c>
      <c r="B1765" s="26">
        <v>2075.33</v>
      </c>
      <c r="C1765" s="26">
        <v>2077.7199999999998</v>
      </c>
      <c r="D1765" s="26">
        <v>2062.96</v>
      </c>
      <c r="E1765" s="26">
        <v>2066.94</v>
      </c>
      <c r="F1765" s="26">
        <v>0.06</v>
      </c>
      <c r="G1765" s="27">
        <v>615.37</v>
      </c>
      <c r="H1765" s="27">
        <v>616.72</v>
      </c>
      <c r="I1765" s="27">
        <v>609.25</v>
      </c>
      <c r="J1765" s="27">
        <v>609.64</v>
      </c>
      <c r="K1765" s="27">
        <v>-0.54</v>
      </c>
    </row>
    <row r="1766" spans="1:11" x14ac:dyDescent="0.4">
      <c r="A1766" s="15">
        <v>42761</v>
      </c>
      <c r="B1766" s="26">
        <v>2074.77</v>
      </c>
      <c r="C1766" s="26">
        <v>2088.6</v>
      </c>
      <c r="D1766" s="26">
        <v>2068.5</v>
      </c>
      <c r="E1766" s="26">
        <v>2083.59</v>
      </c>
      <c r="F1766" s="26">
        <v>0.81</v>
      </c>
      <c r="G1766" s="27">
        <v>611.42999999999995</v>
      </c>
      <c r="H1766" s="27">
        <v>616.80999999999995</v>
      </c>
      <c r="I1766" s="27">
        <v>610.04999999999995</v>
      </c>
      <c r="J1766" s="27">
        <v>616.80999999999995</v>
      </c>
      <c r="K1766" s="27">
        <v>1.18</v>
      </c>
    </row>
    <row r="1767" spans="1:11" x14ac:dyDescent="0.4">
      <c r="A1767" s="15">
        <v>42766</v>
      </c>
      <c r="B1767" s="26">
        <v>2077.66</v>
      </c>
      <c r="C1767" s="26">
        <v>2079.9699999999998</v>
      </c>
      <c r="D1767" s="26">
        <v>2067.5700000000002</v>
      </c>
      <c r="E1767" s="26">
        <v>2067.5700000000002</v>
      </c>
      <c r="F1767" s="26">
        <v>-0.77</v>
      </c>
      <c r="G1767" s="27">
        <v>616.77</v>
      </c>
      <c r="H1767" s="27">
        <v>618.32000000000005</v>
      </c>
      <c r="I1767" s="27">
        <v>615.05999999999995</v>
      </c>
      <c r="J1767" s="27">
        <v>616.13</v>
      </c>
      <c r="K1767" s="27">
        <v>-0.11</v>
      </c>
    </row>
    <row r="1768" spans="1:11" x14ac:dyDescent="0.4">
      <c r="A1768" s="15">
        <v>42767</v>
      </c>
      <c r="B1768" s="26">
        <v>2075.31</v>
      </c>
      <c r="C1768" s="26">
        <v>2082.6999999999998</v>
      </c>
      <c r="D1768" s="26">
        <v>2073.9699999999998</v>
      </c>
      <c r="E1768" s="26">
        <v>2080.48</v>
      </c>
      <c r="F1768" s="26">
        <v>0.62</v>
      </c>
      <c r="G1768" s="27">
        <v>617.29999999999995</v>
      </c>
      <c r="H1768" s="27">
        <v>623.67999999999995</v>
      </c>
      <c r="I1768" s="27">
        <v>617.26</v>
      </c>
      <c r="J1768" s="27">
        <v>623.67999999999995</v>
      </c>
      <c r="K1768" s="27">
        <v>1.23</v>
      </c>
    </row>
    <row r="1769" spans="1:11" x14ac:dyDescent="0.4">
      <c r="A1769" s="18">
        <v>42768</v>
      </c>
      <c r="B1769" s="28">
        <v>2080.23</v>
      </c>
      <c r="C1769" s="28">
        <v>2092.4499999999998</v>
      </c>
      <c r="D1769" s="28">
        <v>2067.7600000000002</v>
      </c>
      <c r="E1769" s="28">
        <v>2071.0100000000002</v>
      </c>
      <c r="F1769" s="28">
        <v>-0.46</v>
      </c>
      <c r="G1769" s="29">
        <v>623.46</v>
      </c>
      <c r="H1769" s="29">
        <v>623.46</v>
      </c>
      <c r="I1769" s="29">
        <v>613.02</v>
      </c>
      <c r="J1769" s="29">
        <v>613.04</v>
      </c>
      <c r="K1769" s="29">
        <v>-1.71</v>
      </c>
    </row>
    <row r="1770" spans="1:11" x14ac:dyDescent="0.4">
      <c r="A1770" s="15">
        <v>42769</v>
      </c>
      <c r="B1770" s="26">
        <v>2075.9</v>
      </c>
      <c r="C1770" s="26">
        <v>2079.85</v>
      </c>
      <c r="D1770" s="26">
        <v>2064.0500000000002</v>
      </c>
      <c r="E1770" s="26">
        <v>2073.16</v>
      </c>
      <c r="F1770" s="26">
        <v>0.1</v>
      </c>
      <c r="G1770" s="27">
        <v>614.37</v>
      </c>
      <c r="H1770" s="27">
        <v>614.83000000000004</v>
      </c>
      <c r="I1770" s="27">
        <v>606.72</v>
      </c>
      <c r="J1770" s="27">
        <v>609.21</v>
      </c>
      <c r="K1770" s="27">
        <v>-0.62</v>
      </c>
    </row>
    <row r="1771" spans="1:11" x14ac:dyDescent="0.4">
      <c r="A1771" s="15">
        <v>42772</v>
      </c>
      <c r="B1771" s="26">
        <v>2085.73</v>
      </c>
      <c r="C1771" s="26">
        <v>2088.37</v>
      </c>
      <c r="D1771" s="26">
        <v>2073.0300000000002</v>
      </c>
      <c r="E1771" s="26">
        <v>2077.66</v>
      </c>
      <c r="F1771" s="26">
        <v>0.22</v>
      </c>
      <c r="G1771" s="27">
        <v>610.79</v>
      </c>
      <c r="H1771" s="27">
        <v>611.44000000000005</v>
      </c>
      <c r="I1771" s="27">
        <v>607.77</v>
      </c>
      <c r="J1771" s="27">
        <v>610.96</v>
      </c>
      <c r="K1771" s="27">
        <v>0.28999999999999998</v>
      </c>
    </row>
    <row r="1772" spans="1:11" x14ac:dyDescent="0.4">
      <c r="A1772" s="15">
        <v>42773</v>
      </c>
      <c r="B1772" s="26">
        <v>2077.8000000000002</v>
      </c>
      <c r="C1772" s="26">
        <v>2079.23</v>
      </c>
      <c r="D1772" s="26">
        <v>2071.0500000000002</v>
      </c>
      <c r="E1772" s="26">
        <v>2075.21</v>
      </c>
      <c r="F1772" s="26">
        <v>-0.12</v>
      </c>
      <c r="G1772" s="27">
        <v>611.65</v>
      </c>
      <c r="H1772" s="27">
        <v>612.62</v>
      </c>
      <c r="I1772" s="27">
        <v>606.59</v>
      </c>
      <c r="J1772" s="27">
        <v>608.72</v>
      </c>
      <c r="K1772" s="27">
        <v>-0.37</v>
      </c>
    </row>
    <row r="1773" spans="1:11" x14ac:dyDescent="0.4">
      <c r="A1773" s="15">
        <v>42774</v>
      </c>
      <c r="B1773" s="26">
        <v>2072.58</v>
      </c>
      <c r="C1773" s="26">
        <v>2072.58</v>
      </c>
      <c r="D1773" s="26">
        <v>2052.29</v>
      </c>
      <c r="E1773" s="26">
        <v>2065.08</v>
      </c>
      <c r="F1773" s="26">
        <v>-0.49</v>
      </c>
      <c r="G1773" s="27">
        <v>609.72</v>
      </c>
      <c r="H1773" s="27">
        <v>609.84</v>
      </c>
      <c r="I1773" s="27">
        <v>604.75</v>
      </c>
      <c r="J1773" s="27">
        <v>608.79</v>
      </c>
      <c r="K1773" s="27">
        <v>0.01</v>
      </c>
    </row>
    <row r="1774" spans="1:11" x14ac:dyDescent="0.4">
      <c r="A1774" s="18">
        <v>42775</v>
      </c>
      <c r="B1774" s="28">
        <v>2067.15</v>
      </c>
      <c r="C1774" s="28">
        <v>2072.69</v>
      </c>
      <c r="D1774" s="28">
        <v>2062.12</v>
      </c>
      <c r="E1774" s="28">
        <v>2065.88</v>
      </c>
      <c r="F1774" s="28">
        <v>0.04</v>
      </c>
      <c r="G1774" s="29">
        <v>610.11</v>
      </c>
      <c r="H1774" s="29">
        <v>611.22</v>
      </c>
      <c r="I1774" s="29">
        <v>607.37</v>
      </c>
      <c r="J1774" s="29">
        <v>611.04</v>
      </c>
      <c r="K1774" s="29">
        <v>0.37</v>
      </c>
    </row>
    <row r="1775" spans="1:11" x14ac:dyDescent="0.4">
      <c r="A1775" s="15">
        <v>42776</v>
      </c>
      <c r="B1775" s="26">
        <v>2075.8000000000002</v>
      </c>
      <c r="C1775" s="26">
        <v>2080.7399999999998</v>
      </c>
      <c r="D1775" s="26">
        <v>2072.23</v>
      </c>
      <c r="E1775" s="26">
        <v>2075.08</v>
      </c>
      <c r="F1775" s="26">
        <v>0.45</v>
      </c>
      <c r="G1775" s="27">
        <v>612.38</v>
      </c>
      <c r="H1775" s="27">
        <v>613.53</v>
      </c>
      <c r="I1775" s="27">
        <v>609.84</v>
      </c>
      <c r="J1775" s="27">
        <v>610.58000000000004</v>
      </c>
      <c r="K1775" s="27">
        <v>-0.08</v>
      </c>
    </row>
    <row r="1776" spans="1:11" x14ac:dyDescent="0.4">
      <c r="A1776" s="15">
        <v>42779</v>
      </c>
      <c r="B1776" s="26">
        <v>2074.94</v>
      </c>
      <c r="C1776" s="26">
        <v>2078.66</v>
      </c>
      <c r="D1776" s="26">
        <v>2070.36</v>
      </c>
      <c r="E1776" s="26">
        <v>2078.65</v>
      </c>
      <c r="F1776" s="26">
        <v>0.17</v>
      </c>
      <c r="G1776" s="27">
        <v>611.59</v>
      </c>
      <c r="H1776" s="27">
        <v>611.94000000000005</v>
      </c>
      <c r="I1776" s="27">
        <v>609.36</v>
      </c>
      <c r="J1776" s="27">
        <v>611.94000000000005</v>
      </c>
      <c r="K1776" s="27">
        <v>0.22</v>
      </c>
    </row>
    <row r="1777" spans="1:11" x14ac:dyDescent="0.4">
      <c r="A1777" s="15">
        <v>42780</v>
      </c>
      <c r="B1777" s="26">
        <v>2079.3000000000002</v>
      </c>
      <c r="C1777" s="26">
        <v>2081.59</v>
      </c>
      <c r="D1777" s="26">
        <v>2068.16</v>
      </c>
      <c r="E1777" s="26">
        <v>2074.5700000000002</v>
      </c>
      <c r="F1777" s="26">
        <v>-0.2</v>
      </c>
      <c r="G1777" s="27">
        <v>613.23</v>
      </c>
      <c r="H1777" s="27">
        <v>613.35</v>
      </c>
      <c r="I1777" s="27">
        <v>609.52</v>
      </c>
      <c r="J1777" s="27">
        <v>611.54</v>
      </c>
      <c r="K1777" s="27">
        <v>-7.0000000000000007E-2</v>
      </c>
    </row>
    <row r="1778" spans="1:11" x14ac:dyDescent="0.4">
      <c r="A1778" s="15">
        <v>42781</v>
      </c>
      <c r="B1778" s="26">
        <v>2073.6</v>
      </c>
      <c r="C1778" s="26">
        <v>2087.69</v>
      </c>
      <c r="D1778" s="26">
        <v>2069.89</v>
      </c>
      <c r="E1778" s="26">
        <v>2083.86</v>
      </c>
      <c r="F1778" s="26">
        <v>0.45</v>
      </c>
      <c r="G1778" s="27">
        <v>612.70000000000005</v>
      </c>
      <c r="H1778" s="27">
        <v>616.16999999999996</v>
      </c>
      <c r="I1778" s="27">
        <v>612.16</v>
      </c>
      <c r="J1778" s="27">
        <v>615.95000000000005</v>
      </c>
      <c r="K1778" s="27">
        <v>0.72</v>
      </c>
    </row>
    <row r="1779" spans="1:11" x14ac:dyDescent="0.4">
      <c r="A1779" s="18">
        <v>42782</v>
      </c>
      <c r="B1779" s="28">
        <v>2088.09</v>
      </c>
      <c r="C1779" s="28">
        <v>2092.59</v>
      </c>
      <c r="D1779" s="28">
        <v>2078.35</v>
      </c>
      <c r="E1779" s="28">
        <v>2081.84</v>
      </c>
      <c r="F1779" s="28">
        <v>-0.1</v>
      </c>
      <c r="G1779" s="29">
        <v>617.86</v>
      </c>
      <c r="H1779" s="29">
        <v>617.96</v>
      </c>
      <c r="I1779" s="29">
        <v>613.94000000000005</v>
      </c>
      <c r="J1779" s="29">
        <v>616.58000000000004</v>
      </c>
      <c r="K1779" s="29">
        <v>0.1</v>
      </c>
    </row>
    <row r="1780" spans="1:11" x14ac:dyDescent="0.4">
      <c r="A1780" s="15">
        <v>42783</v>
      </c>
      <c r="B1780" s="26">
        <v>2072.5700000000002</v>
      </c>
      <c r="C1780" s="26">
        <v>2081.1799999999998</v>
      </c>
      <c r="D1780" s="26">
        <v>2072.5700000000002</v>
      </c>
      <c r="E1780" s="26">
        <v>2080.58</v>
      </c>
      <c r="F1780" s="26">
        <v>-0.06</v>
      </c>
      <c r="G1780" s="27">
        <v>615.72</v>
      </c>
      <c r="H1780" s="27">
        <v>619.4</v>
      </c>
      <c r="I1780" s="27">
        <v>615.52</v>
      </c>
      <c r="J1780" s="27">
        <v>618.70000000000005</v>
      </c>
      <c r="K1780" s="27">
        <v>0.34</v>
      </c>
    </row>
    <row r="1781" spans="1:11" x14ac:dyDescent="0.4">
      <c r="A1781" s="15">
        <v>42786</v>
      </c>
      <c r="B1781" s="26">
        <v>2084.16</v>
      </c>
      <c r="C1781" s="26">
        <v>2085.59</v>
      </c>
      <c r="D1781" s="26">
        <v>2077.13</v>
      </c>
      <c r="E1781" s="26">
        <v>2084.39</v>
      </c>
      <c r="F1781" s="26">
        <v>0.18</v>
      </c>
      <c r="G1781" s="27">
        <v>620.17999999999995</v>
      </c>
      <c r="H1781" s="27">
        <v>620.46</v>
      </c>
      <c r="I1781" s="27">
        <v>618.98</v>
      </c>
      <c r="J1781" s="27">
        <v>619.97</v>
      </c>
      <c r="K1781" s="27">
        <v>0.21</v>
      </c>
    </row>
    <row r="1782" spans="1:11" x14ac:dyDescent="0.4">
      <c r="A1782" s="15">
        <v>42787</v>
      </c>
      <c r="B1782" s="26">
        <v>2085.9699999999998</v>
      </c>
      <c r="C1782" s="26">
        <v>2108.48</v>
      </c>
      <c r="D1782" s="26">
        <v>2085</v>
      </c>
      <c r="E1782" s="26">
        <v>2102.9299999999998</v>
      </c>
      <c r="F1782" s="26">
        <v>0.89</v>
      </c>
      <c r="G1782" s="27">
        <v>621.49</v>
      </c>
      <c r="H1782" s="27">
        <v>622.84</v>
      </c>
      <c r="I1782" s="27">
        <v>620.98</v>
      </c>
      <c r="J1782" s="27">
        <v>622.47</v>
      </c>
      <c r="K1782" s="27">
        <v>0.4</v>
      </c>
    </row>
    <row r="1783" spans="1:11" x14ac:dyDescent="0.4">
      <c r="A1783" s="15">
        <v>42788</v>
      </c>
      <c r="B1783" s="26">
        <v>2106.42</v>
      </c>
      <c r="C1783" s="26">
        <v>2108.98</v>
      </c>
      <c r="D1783" s="26">
        <v>2101.56</v>
      </c>
      <c r="E1783" s="26">
        <v>2106.61</v>
      </c>
      <c r="F1783" s="26">
        <v>0.17</v>
      </c>
      <c r="G1783" s="27">
        <v>623.88</v>
      </c>
      <c r="H1783" s="27">
        <v>624.13</v>
      </c>
      <c r="I1783" s="27">
        <v>621.39</v>
      </c>
      <c r="J1783" s="27">
        <v>621.39</v>
      </c>
      <c r="K1783" s="27">
        <v>-0.17</v>
      </c>
    </row>
    <row r="1784" spans="1:11" x14ac:dyDescent="0.4">
      <c r="A1784" s="18">
        <v>42789</v>
      </c>
      <c r="B1784" s="28">
        <v>2106.15</v>
      </c>
      <c r="C1784" s="28">
        <v>2108.9899999999998</v>
      </c>
      <c r="D1784" s="28">
        <v>2103.11</v>
      </c>
      <c r="E1784" s="28">
        <v>2107.63</v>
      </c>
      <c r="F1784" s="28">
        <v>0.05</v>
      </c>
      <c r="G1784" s="29">
        <v>622.41</v>
      </c>
      <c r="H1784" s="29">
        <v>622.96</v>
      </c>
      <c r="I1784" s="29">
        <v>617.66999999999996</v>
      </c>
      <c r="J1784" s="29">
        <v>617.66999999999996</v>
      </c>
      <c r="K1784" s="29">
        <v>-0.6</v>
      </c>
    </row>
    <row r="1785" spans="1:11" x14ac:dyDescent="0.4">
      <c r="A1785" s="15">
        <v>42790</v>
      </c>
      <c r="B1785" s="26">
        <v>2106.4299999999998</v>
      </c>
      <c r="C1785" s="26">
        <v>2107.83</v>
      </c>
      <c r="D1785" s="26">
        <v>2090.0500000000002</v>
      </c>
      <c r="E1785" s="26">
        <v>2094.12</v>
      </c>
      <c r="F1785" s="26">
        <v>-0.64</v>
      </c>
      <c r="G1785" s="27">
        <v>619.35</v>
      </c>
      <c r="H1785" s="27">
        <v>620.04</v>
      </c>
      <c r="I1785" s="27">
        <v>614.71</v>
      </c>
      <c r="J1785" s="27">
        <v>614.75</v>
      </c>
      <c r="K1785" s="27">
        <v>-0.47</v>
      </c>
    </row>
    <row r="1786" spans="1:11" x14ac:dyDescent="0.4">
      <c r="A1786" s="15">
        <v>42793</v>
      </c>
      <c r="B1786" s="26">
        <v>2095.4699999999998</v>
      </c>
      <c r="C1786" s="26">
        <v>2097.2399999999998</v>
      </c>
      <c r="D1786" s="26">
        <v>2084.08</v>
      </c>
      <c r="E1786" s="26">
        <v>2085.52</v>
      </c>
      <c r="F1786" s="26">
        <v>-0.41</v>
      </c>
      <c r="G1786" s="27">
        <v>615.77</v>
      </c>
      <c r="H1786" s="27">
        <v>615.83000000000004</v>
      </c>
      <c r="I1786" s="27">
        <v>612.12</v>
      </c>
      <c r="J1786" s="27">
        <v>612.12</v>
      </c>
      <c r="K1786" s="27">
        <v>-0.43</v>
      </c>
    </row>
    <row r="1787" spans="1:11" x14ac:dyDescent="0.4">
      <c r="A1787" s="15">
        <v>42794</v>
      </c>
      <c r="B1787" s="26">
        <v>2087.2600000000002</v>
      </c>
      <c r="C1787" s="26">
        <v>2094.41</v>
      </c>
      <c r="D1787" s="26">
        <v>2084.36</v>
      </c>
      <c r="E1787" s="26">
        <v>2091.64</v>
      </c>
      <c r="F1787" s="26">
        <v>0.28999999999999998</v>
      </c>
      <c r="G1787" s="27">
        <v>613.66999999999996</v>
      </c>
      <c r="H1787" s="27">
        <v>614.36</v>
      </c>
      <c r="I1787" s="27">
        <v>611.13</v>
      </c>
      <c r="J1787" s="27">
        <v>612.20000000000005</v>
      </c>
      <c r="K1787" s="27">
        <v>0.01</v>
      </c>
    </row>
    <row r="1788" spans="1:11" x14ac:dyDescent="0.4">
      <c r="A1788" s="15">
        <v>42796</v>
      </c>
      <c r="B1788" s="26">
        <v>2105.19</v>
      </c>
      <c r="C1788" s="26">
        <v>2112.58</v>
      </c>
      <c r="D1788" s="26">
        <v>2096.31</v>
      </c>
      <c r="E1788" s="26">
        <v>2102.65</v>
      </c>
      <c r="F1788" s="26">
        <v>0.53</v>
      </c>
      <c r="G1788" s="27">
        <v>614.58000000000004</v>
      </c>
      <c r="H1788" s="27">
        <v>614.59</v>
      </c>
      <c r="I1788" s="27">
        <v>608.61</v>
      </c>
      <c r="J1788" s="27">
        <v>608.92999999999995</v>
      </c>
      <c r="K1788" s="27">
        <v>-0.53</v>
      </c>
    </row>
    <row r="1789" spans="1:11" x14ac:dyDescent="0.4">
      <c r="A1789" s="18">
        <v>42797</v>
      </c>
      <c r="B1789" s="28">
        <v>2090.92</v>
      </c>
      <c r="C1789" s="28">
        <v>2091.59</v>
      </c>
      <c r="D1789" s="28">
        <v>2072.09</v>
      </c>
      <c r="E1789" s="28">
        <v>2078.75</v>
      </c>
      <c r="F1789" s="28">
        <v>-1.1399999999999999</v>
      </c>
      <c r="G1789" s="29">
        <v>607.59</v>
      </c>
      <c r="H1789" s="29">
        <v>607.59</v>
      </c>
      <c r="I1789" s="29">
        <v>597.42999999999995</v>
      </c>
      <c r="J1789" s="29">
        <v>600.73</v>
      </c>
      <c r="K1789" s="29">
        <v>-1.35</v>
      </c>
    </row>
    <row r="1790" spans="1:11" x14ac:dyDescent="0.4">
      <c r="A1790" s="15">
        <v>42800</v>
      </c>
      <c r="B1790" s="26">
        <v>2073.1999999999998</v>
      </c>
      <c r="C1790" s="26">
        <v>2083.8000000000002</v>
      </c>
      <c r="D1790" s="26">
        <v>2067.6799999999998</v>
      </c>
      <c r="E1790" s="26">
        <v>2081.36</v>
      </c>
      <c r="F1790" s="26">
        <v>0.13</v>
      </c>
      <c r="G1790" s="27">
        <v>598.98</v>
      </c>
      <c r="H1790" s="27">
        <v>604.29</v>
      </c>
      <c r="I1790" s="27">
        <v>597.66</v>
      </c>
      <c r="J1790" s="27">
        <v>604.04999999999995</v>
      </c>
      <c r="K1790" s="27">
        <v>0.55000000000000004</v>
      </c>
    </row>
    <row r="1791" spans="1:11" x14ac:dyDescent="0.4">
      <c r="A1791" s="15">
        <v>42801</v>
      </c>
      <c r="B1791" s="26">
        <v>2080.77</v>
      </c>
      <c r="C1791" s="26">
        <v>2096.79</v>
      </c>
      <c r="D1791" s="26">
        <v>2079.16</v>
      </c>
      <c r="E1791" s="26">
        <v>2094.0500000000002</v>
      </c>
      <c r="F1791" s="26">
        <v>0.61</v>
      </c>
      <c r="G1791" s="27">
        <v>603.57000000000005</v>
      </c>
      <c r="H1791" s="27">
        <v>606.1</v>
      </c>
      <c r="I1791" s="27">
        <v>602.95000000000005</v>
      </c>
      <c r="J1791" s="27">
        <v>606.04999999999995</v>
      </c>
      <c r="K1791" s="27">
        <v>0.33</v>
      </c>
    </row>
    <row r="1792" spans="1:11" x14ac:dyDescent="0.4">
      <c r="A1792" s="15">
        <v>42802</v>
      </c>
      <c r="B1792" s="26">
        <v>2092.27</v>
      </c>
      <c r="C1792" s="26">
        <v>2101.56</v>
      </c>
      <c r="D1792" s="26">
        <v>2088.19</v>
      </c>
      <c r="E1792" s="26">
        <v>2095.41</v>
      </c>
      <c r="F1792" s="26">
        <v>0.06</v>
      </c>
      <c r="G1792" s="27">
        <v>607.15</v>
      </c>
      <c r="H1792" s="27">
        <v>607.41999999999996</v>
      </c>
      <c r="I1792" s="27">
        <v>604.79999999999995</v>
      </c>
      <c r="J1792" s="27">
        <v>605.75</v>
      </c>
      <c r="K1792" s="27">
        <v>-0.05</v>
      </c>
    </row>
    <row r="1793" spans="1:11" x14ac:dyDescent="0.4">
      <c r="A1793" s="15">
        <v>42803</v>
      </c>
      <c r="B1793" s="26">
        <v>2098.29</v>
      </c>
      <c r="C1793" s="26">
        <v>2100.08</v>
      </c>
      <c r="D1793" s="26">
        <v>2090.73</v>
      </c>
      <c r="E1793" s="26">
        <v>2091.06</v>
      </c>
      <c r="F1793" s="26">
        <v>-0.21</v>
      </c>
      <c r="G1793" s="27">
        <v>607.58000000000004</v>
      </c>
      <c r="H1793" s="27">
        <v>610.58000000000004</v>
      </c>
      <c r="I1793" s="27">
        <v>605.29999999999995</v>
      </c>
      <c r="J1793" s="27">
        <v>606.13</v>
      </c>
      <c r="K1793" s="27">
        <v>0.06</v>
      </c>
    </row>
    <row r="1794" spans="1:11" x14ac:dyDescent="0.4">
      <c r="A1794" s="18">
        <v>42804</v>
      </c>
      <c r="B1794" s="28">
        <v>2088.67</v>
      </c>
      <c r="C1794" s="28">
        <v>2102.0500000000002</v>
      </c>
      <c r="D1794" s="28">
        <v>2082.31</v>
      </c>
      <c r="E1794" s="28">
        <v>2097.35</v>
      </c>
      <c r="F1794" s="28">
        <v>0.3</v>
      </c>
      <c r="G1794" s="29">
        <v>607.01</v>
      </c>
      <c r="H1794" s="29">
        <v>612.26</v>
      </c>
      <c r="I1794" s="29">
        <v>596.85</v>
      </c>
      <c r="J1794" s="29">
        <v>612.26</v>
      </c>
      <c r="K1794" s="29">
        <v>1.01</v>
      </c>
    </row>
    <row r="1795" spans="1:11" x14ac:dyDescent="0.4">
      <c r="A1795" s="15">
        <v>42807</v>
      </c>
      <c r="B1795" s="26">
        <v>2102.37</v>
      </c>
      <c r="C1795" s="26">
        <v>2122.88</v>
      </c>
      <c r="D1795" s="26">
        <v>2100.91</v>
      </c>
      <c r="E1795" s="26">
        <v>2117.59</v>
      </c>
      <c r="F1795" s="26">
        <v>0.97</v>
      </c>
      <c r="G1795" s="27">
        <v>613.79</v>
      </c>
      <c r="H1795" s="27">
        <v>615.87</v>
      </c>
      <c r="I1795" s="27">
        <v>613.44000000000005</v>
      </c>
      <c r="J1795" s="27">
        <v>615.59</v>
      </c>
      <c r="K1795" s="27">
        <v>0.54</v>
      </c>
    </row>
    <row r="1796" spans="1:11" x14ac:dyDescent="0.4">
      <c r="A1796" s="15">
        <v>42808</v>
      </c>
      <c r="B1796" s="26">
        <v>2127.12</v>
      </c>
      <c r="C1796" s="26">
        <v>2135.5</v>
      </c>
      <c r="D1796" s="26">
        <v>2124.42</v>
      </c>
      <c r="E1796" s="26">
        <v>2133.7800000000002</v>
      </c>
      <c r="F1796" s="26">
        <v>0.76</v>
      </c>
      <c r="G1796" s="27">
        <v>617.07000000000005</v>
      </c>
      <c r="H1796" s="27">
        <v>617.21</v>
      </c>
      <c r="I1796" s="27">
        <v>613.92999999999995</v>
      </c>
      <c r="J1796" s="27">
        <v>614.12</v>
      </c>
      <c r="K1796" s="27">
        <v>-0.24</v>
      </c>
    </row>
    <row r="1797" spans="1:11" x14ac:dyDescent="0.4">
      <c r="A1797" s="15">
        <v>42809</v>
      </c>
      <c r="B1797" s="26">
        <v>2128.42</v>
      </c>
      <c r="C1797" s="26">
        <v>2135.38</v>
      </c>
      <c r="D1797" s="26">
        <v>2127.2600000000002</v>
      </c>
      <c r="E1797" s="26">
        <v>2133</v>
      </c>
      <c r="F1797" s="26">
        <v>-0.04</v>
      </c>
      <c r="G1797" s="27">
        <v>615.38</v>
      </c>
      <c r="H1797" s="27">
        <v>615.54</v>
      </c>
      <c r="I1797" s="27">
        <v>608.03</v>
      </c>
      <c r="J1797" s="27">
        <v>608.67999999999995</v>
      </c>
      <c r="K1797" s="27">
        <v>-0.89</v>
      </c>
    </row>
    <row r="1798" spans="1:11" x14ac:dyDescent="0.4">
      <c r="A1798" s="15">
        <v>42810</v>
      </c>
      <c r="B1798" s="26">
        <v>2154.98</v>
      </c>
      <c r="C1798" s="26">
        <v>2156.85</v>
      </c>
      <c r="D1798" s="26">
        <v>2143.0100000000002</v>
      </c>
      <c r="E1798" s="26">
        <v>2150.08</v>
      </c>
      <c r="F1798" s="26">
        <v>0.8</v>
      </c>
      <c r="G1798" s="27">
        <v>611.48</v>
      </c>
      <c r="H1798" s="27">
        <v>613.88</v>
      </c>
      <c r="I1798" s="27">
        <v>610.6</v>
      </c>
      <c r="J1798" s="27">
        <v>613.88</v>
      </c>
      <c r="K1798" s="27">
        <v>0.85</v>
      </c>
    </row>
    <row r="1799" spans="1:11" x14ac:dyDescent="0.4">
      <c r="A1799" s="18">
        <v>42811</v>
      </c>
      <c r="B1799" s="28">
        <v>2150.4699999999998</v>
      </c>
      <c r="C1799" s="28">
        <v>2164.59</v>
      </c>
      <c r="D1799" s="28">
        <v>2148.86</v>
      </c>
      <c r="E1799" s="28">
        <v>2164.58</v>
      </c>
      <c r="F1799" s="28">
        <v>0.67</v>
      </c>
      <c r="G1799" s="29">
        <v>615.09</v>
      </c>
      <c r="H1799" s="29">
        <v>615.09</v>
      </c>
      <c r="I1799" s="29">
        <v>611.65</v>
      </c>
      <c r="J1799" s="29">
        <v>613.26</v>
      </c>
      <c r="K1799" s="29">
        <v>-0.1</v>
      </c>
    </row>
    <row r="1800" spans="1:11" x14ac:dyDescent="0.4">
      <c r="A1800" s="15">
        <v>42814</v>
      </c>
      <c r="B1800" s="26">
        <v>2160.3200000000002</v>
      </c>
      <c r="C1800" s="26">
        <v>2160.5700000000002</v>
      </c>
      <c r="D1800" s="26">
        <v>2151.5100000000002</v>
      </c>
      <c r="E1800" s="26">
        <v>2157.0100000000002</v>
      </c>
      <c r="F1800" s="26">
        <v>-0.35</v>
      </c>
      <c r="G1800" s="27">
        <v>613.73</v>
      </c>
      <c r="H1800" s="27">
        <v>613.73</v>
      </c>
      <c r="I1800" s="27">
        <v>607.48</v>
      </c>
      <c r="J1800" s="27">
        <v>609.11</v>
      </c>
      <c r="K1800" s="27">
        <v>-0.68</v>
      </c>
    </row>
    <row r="1801" spans="1:11" x14ac:dyDescent="0.4">
      <c r="A1801" s="15">
        <v>42815</v>
      </c>
      <c r="B1801" s="26">
        <v>2162.9499999999998</v>
      </c>
      <c r="C1801" s="26">
        <v>2181.9899999999998</v>
      </c>
      <c r="D1801" s="26">
        <v>2160.25</v>
      </c>
      <c r="E1801" s="26">
        <v>2178.38</v>
      </c>
      <c r="F1801" s="26">
        <v>0.99</v>
      </c>
      <c r="G1801" s="27">
        <v>610.70000000000005</v>
      </c>
      <c r="H1801" s="27">
        <v>612.13</v>
      </c>
      <c r="I1801" s="27">
        <v>608.66</v>
      </c>
      <c r="J1801" s="27">
        <v>609.73</v>
      </c>
      <c r="K1801" s="27">
        <v>0.1</v>
      </c>
    </row>
    <row r="1802" spans="1:11" x14ac:dyDescent="0.4">
      <c r="A1802" s="15">
        <v>42816</v>
      </c>
      <c r="B1802" s="26">
        <v>2159.9699999999998</v>
      </c>
      <c r="C1802" s="26">
        <v>2170</v>
      </c>
      <c r="D1802" s="26">
        <v>2158.96</v>
      </c>
      <c r="E1802" s="26">
        <v>2168.3000000000002</v>
      </c>
      <c r="F1802" s="26">
        <v>-0.46</v>
      </c>
      <c r="G1802" s="27">
        <v>608.36</v>
      </c>
      <c r="H1802" s="27">
        <v>611.49</v>
      </c>
      <c r="I1802" s="27">
        <v>606.79999999999995</v>
      </c>
      <c r="J1802" s="27">
        <v>607.57000000000005</v>
      </c>
      <c r="K1802" s="27">
        <v>-0.35</v>
      </c>
    </row>
    <row r="1803" spans="1:11" x14ac:dyDescent="0.4">
      <c r="A1803" s="15">
        <v>42817</v>
      </c>
      <c r="B1803" s="26">
        <v>2174.09</v>
      </c>
      <c r="C1803" s="26">
        <v>2182.42</v>
      </c>
      <c r="D1803" s="26">
        <v>2170.56</v>
      </c>
      <c r="E1803" s="26">
        <v>2172.7199999999998</v>
      </c>
      <c r="F1803" s="26">
        <v>0.2</v>
      </c>
      <c r="G1803" s="27">
        <v>609.36</v>
      </c>
      <c r="H1803" s="27">
        <v>609.67999999999995</v>
      </c>
      <c r="I1803" s="27">
        <v>604.48</v>
      </c>
      <c r="J1803" s="27">
        <v>605.53</v>
      </c>
      <c r="K1803" s="27">
        <v>-0.34</v>
      </c>
    </row>
    <row r="1804" spans="1:11" x14ac:dyDescent="0.4">
      <c r="A1804" s="18">
        <v>42818</v>
      </c>
      <c r="B1804" s="28">
        <v>2171.36</v>
      </c>
      <c r="C1804" s="28">
        <v>2179.34</v>
      </c>
      <c r="D1804" s="28">
        <v>2163.34</v>
      </c>
      <c r="E1804" s="28">
        <v>2168.9499999999998</v>
      </c>
      <c r="F1804" s="28">
        <v>-0.17</v>
      </c>
      <c r="G1804" s="29">
        <v>607.34</v>
      </c>
      <c r="H1804" s="29">
        <v>608.28</v>
      </c>
      <c r="I1804" s="29">
        <v>605.59</v>
      </c>
      <c r="J1804" s="29">
        <v>608.17999999999995</v>
      </c>
      <c r="K1804" s="29">
        <v>0.44</v>
      </c>
    </row>
    <row r="1805" spans="1:11" x14ac:dyDescent="0.4">
      <c r="A1805" s="15">
        <v>42821</v>
      </c>
      <c r="B1805" s="26">
        <v>2161.17</v>
      </c>
      <c r="C1805" s="26">
        <v>2165.25</v>
      </c>
      <c r="D1805" s="26">
        <v>2153.14</v>
      </c>
      <c r="E1805" s="26">
        <v>2155.66</v>
      </c>
      <c r="F1805" s="26">
        <v>-0.61</v>
      </c>
      <c r="G1805" s="27">
        <v>609.63</v>
      </c>
      <c r="H1805" s="27">
        <v>611.03</v>
      </c>
      <c r="I1805" s="27">
        <v>606.96</v>
      </c>
      <c r="J1805" s="27">
        <v>607.07000000000005</v>
      </c>
      <c r="K1805" s="27">
        <v>-0.18</v>
      </c>
    </row>
    <row r="1806" spans="1:11" x14ac:dyDescent="0.4">
      <c r="A1806" s="15">
        <v>42822</v>
      </c>
      <c r="B1806" s="26">
        <v>2166.58</v>
      </c>
      <c r="C1806" s="26">
        <v>2169.14</v>
      </c>
      <c r="D1806" s="26">
        <v>2157.71</v>
      </c>
      <c r="E1806" s="26">
        <v>2163.31</v>
      </c>
      <c r="F1806" s="26">
        <v>0.35</v>
      </c>
      <c r="G1806" s="27">
        <v>608.75</v>
      </c>
      <c r="H1806" s="27">
        <v>612.28</v>
      </c>
      <c r="I1806" s="27">
        <v>607.98</v>
      </c>
      <c r="J1806" s="27">
        <v>612.28</v>
      </c>
      <c r="K1806" s="27">
        <v>0.86</v>
      </c>
    </row>
    <row r="1807" spans="1:11" x14ac:dyDescent="0.4">
      <c r="A1807" s="15">
        <v>42823</v>
      </c>
      <c r="B1807" s="26">
        <v>2172.31</v>
      </c>
      <c r="C1807" s="26">
        <v>2172.31</v>
      </c>
      <c r="D1807" s="26">
        <v>2162.04</v>
      </c>
      <c r="E1807" s="26">
        <v>2166.98</v>
      </c>
      <c r="F1807" s="26">
        <v>0.17</v>
      </c>
      <c r="G1807" s="27">
        <v>614.65</v>
      </c>
      <c r="H1807" s="27">
        <v>614.66</v>
      </c>
      <c r="I1807" s="27">
        <v>612.54999999999995</v>
      </c>
      <c r="J1807" s="27">
        <v>613.63</v>
      </c>
      <c r="K1807" s="27">
        <v>0.22</v>
      </c>
    </row>
    <row r="1808" spans="1:11" x14ac:dyDescent="0.4">
      <c r="A1808" s="15">
        <v>42824</v>
      </c>
      <c r="B1808" s="26">
        <v>2170.1799999999998</v>
      </c>
      <c r="C1808" s="26">
        <v>2174.16</v>
      </c>
      <c r="D1808" s="26">
        <v>2159.16</v>
      </c>
      <c r="E1808" s="26">
        <v>2164.64</v>
      </c>
      <c r="F1808" s="26">
        <v>-0.11</v>
      </c>
      <c r="G1808" s="27">
        <v>615.34</v>
      </c>
      <c r="H1808" s="27">
        <v>615.42999999999995</v>
      </c>
      <c r="I1808" s="27">
        <v>613.09</v>
      </c>
      <c r="J1808" s="27">
        <v>614.67999999999995</v>
      </c>
      <c r="K1808" s="27">
        <v>0.17</v>
      </c>
    </row>
    <row r="1809" spans="1:11" x14ac:dyDescent="0.4">
      <c r="A1809" s="18">
        <v>42825</v>
      </c>
      <c r="B1809" s="28">
        <v>2166.62</v>
      </c>
      <c r="C1809" s="28">
        <v>2166.9299999999998</v>
      </c>
      <c r="D1809" s="28">
        <v>2159.8000000000002</v>
      </c>
      <c r="E1809" s="28">
        <v>2160.23</v>
      </c>
      <c r="F1809" s="28">
        <v>-0.2</v>
      </c>
      <c r="G1809" s="29">
        <v>616.20000000000005</v>
      </c>
      <c r="H1809" s="29">
        <v>619.48</v>
      </c>
      <c r="I1809" s="29">
        <v>615.42999999999995</v>
      </c>
      <c r="J1809" s="29">
        <v>619.28</v>
      </c>
      <c r="K1809" s="29">
        <v>0.75</v>
      </c>
    </row>
    <row r="1810" spans="1:11" x14ac:dyDescent="0.4">
      <c r="A1810" s="15">
        <v>42828</v>
      </c>
      <c r="B1810" s="26">
        <v>2166.04</v>
      </c>
      <c r="C1810" s="26">
        <v>2171.33</v>
      </c>
      <c r="D1810" s="26">
        <v>2161.2600000000002</v>
      </c>
      <c r="E1810" s="26">
        <v>2167.5100000000002</v>
      </c>
      <c r="F1810" s="26">
        <v>0.34</v>
      </c>
      <c r="G1810" s="27">
        <v>621.47</v>
      </c>
      <c r="H1810" s="27">
        <v>628.52</v>
      </c>
      <c r="I1810" s="27">
        <v>620.34</v>
      </c>
      <c r="J1810" s="27">
        <v>628.52</v>
      </c>
      <c r="K1810" s="27">
        <v>1.49</v>
      </c>
    </row>
    <row r="1811" spans="1:11" x14ac:dyDescent="0.4">
      <c r="A1811" s="15">
        <v>42829</v>
      </c>
      <c r="B1811" s="26">
        <v>2165.23</v>
      </c>
      <c r="C1811" s="26">
        <v>2166.94</v>
      </c>
      <c r="D1811" s="26">
        <v>2156.89</v>
      </c>
      <c r="E1811" s="26">
        <v>2161.1</v>
      </c>
      <c r="F1811" s="26">
        <v>-0.3</v>
      </c>
      <c r="G1811" s="27">
        <v>629.23</v>
      </c>
      <c r="H1811" s="27">
        <v>629.78</v>
      </c>
      <c r="I1811" s="27">
        <v>625.20000000000005</v>
      </c>
      <c r="J1811" s="27">
        <v>625.49</v>
      </c>
      <c r="K1811" s="27">
        <v>-0.48</v>
      </c>
    </row>
    <row r="1812" spans="1:11" x14ac:dyDescent="0.4">
      <c r="A1812" s="15">
        <v>42830</v>
      </c>
      <c r="B1812" s="26">
        <v>2161.9</v>
      </c>
      <c r="C1812" s="26">
        <v>2164.85</v>
      </c>
      <c r="D1812" s="26">
        <v>2146.98</v>
      </c>
      <c r="E1812" s="26">
        <v>2160.85</v>
      </c>
      <c r="F1812" s="26">
        <v>-0.01</v>
      </c>
      <c r="G1812" s="27">
        <v>627.89</v>
      </c>
      <c r="H1812" s="27">
        <v>630.16999999999996</v>
      </c>
      <c r="I1812" s="27">
        <v>626.94000000000005</v>
      </c>
      <c r="J1812" s="27">
        <v>630.16999999999996</v>
      </c>
      <c r="K1812" s="27">
        <v>0.75</v>
      </c>
    </row>
    <row r="1813" spans="1:11" x14ac:dyDescent="0.4">
      <c r="A1813" s="15">
        <v>42831</v>
      </c>
      <c r="B1813" s="26">
        <v>2152.64</v>
      </c>
      <c r="C1813" s="26">
        <v>2153.83</v>
      </c>
      <c r="D1813" s="26">
        <v>2143.3000000000002</v>
      </c>
      <c r="E1813" s="26">
        <v>2152.75</v>
      </c>
      <c r="F1813" s="26">
        <v>-0.37</v>
      </c>
      <c r="G1813" s="27">
        <v>630.59</v>
      </c>
      <c r="H1813" s="27">
        <v>630.59</v>
      </c>
      <c r="I1813" s="27">
        <v>625.20000000000005</v>
      </c>
      <c r="J1813" s="27">
        <v>630.46</v>
      </c>
      <c r="K1813" s="27">
        <v>0.05</v>
      </c>
    </row>
    <row r="1814" spans="1:11" x14ac:dyDescent="0.4">
      <c r="A1814" s="18">
        <v>42832</v>
      </c>
      <c r="B1814" s="28">
        <v>2154.87</v>
      </c>
      <c r="C1814" s="28">
        <v>2155.6999999999998</v>
      </c>
      <c r="D1814" s="28">
        <v>2142.5100000000002</v>
      </c>
      <c r="E1814" s="28">
        <v>2151.73</v>
      </c>
      <c r="F1814" s="28">
        <v>-0.05</v>
      </c>
      <c r="G1814" s="29">
        <v>632.16</v>
      </c>
      <c r="H1814" s="29">
        <v>633.49</v>
      </c>
      <c r="I1814" s="29">
        <v>629.61</v>
      </c>
      <c r="J1814" s="29">
        <v>633.32000000000005</v>
      </c>
      <c r="K1814" s="29">
        <v>0.45</v>
      </c>
    </row>
    <row r="1815" spans="1:11" x14ac:dyDescent="0.4">
      <c r="A1815" s="15">
        <v>42835</v>
      </c>
      <c r="B1815" s="26">
        <v>2148.83</v>
      </c>
      <c r="C1815" s="26">
        <v>2148.83</v>
      </c>
      <c r="D1815" s="26">
        <v>2128.35</v>
      </c>
      <c r="E1815" s="26">
        <v>2133.3200000000002</v>
      </c>
      <c r="F1815" s="26">
        <v>-0.86</v>
      </c>
      <c r="G1815" s="27">
        <v>633.24</v>
      </c>
      <c r="H1815" s="27">
        <v>633.24</v>
      </c>
      <c r="I1815" s="27">
        <v>617.16</v>
      </c>
      <c r="J1815" s="27">
        <v>619.41</v>
      </c>
      <c r="K1815" s="27">
        <v>-2.2000000000000002</v>
      </c>
    </row>
    <row r="1816" spans="1:11" x14ac:dyDescent="0.4">
      <c r="A1816" s="15">
        <v>42836</v>
      </c>
      <c r="B1816" s="26">
        <v>2129.23</v>
      </c>
      <c r="C1816" s="26">
        <v>2136.5500000000002</v>
      </c>
      <c r="D1816" s="26">
        <v>2117.8200000000002</v>
      </c>
      <c r="E1816" s="26">
        <v>2123.85</v>
      </c>
      <c r="F1816" s="26">
        <v>-0.44</v>
      </c>
      <c r="G1816" s="27">
        <v>620.25</v>
      </c>
      <c r="H1816" s="27">
        <v>625.17999999999995</v>
      </c>
      <c r="I1816" s="27">
        <v>614.21</v>
      </c>
      <c r="J1816" s="27">
        <v>621.64</v>
      </c>
      <c r="K1816" s="27">
        <v>0.36</v>
      </c>
    </row>
    <row r="1817" spans="1:11" x14ac:dyDescent="0.4">
      <c r="A1817" s="15">
        <v>42837</v>
      </c>
      <c r="B1817" s="26">
        <v>2128.17</v>
      </c>
      <c r="C1817" s="26">
        <v>2129.8200000000002</v>
      </c>
      <c r="D1817" s="26">
        <v>2122.94</v>
      </c>
      <c r="E1817" s="26">
        <v>2128.91</v>
      </c>
      <c r="F1817" s="26">
        <v>0.24</v>
      </c>
      <c r="G1817" s="27">
        <v>622.54</v>
      </c>
      <c r="H1817" s="27">
        <v>622.73</v>
      </c>
      <c r="I1817" s="27">
        <v>619.27</v>
      </c>
      <c r="J1817" s="27">
        <v>621.45000000000005</v>
      </c>
      <c r="K1817" s="27">
        <v>-0.03</v>
      </c>
    </row>
    <row r="1818" spans="1:11" x14ac:dyDescent="0.4">
      <c r="A1818" s="15">
        <v>42838</v>
      </c>
      <c r="B1818" s="26">
        <v>2130.64</v>
      </c>
      <c r="C1818" s="26">
        <v>2148.61</v>
      </c>
      <c r="D1818" s="26">
        <v>2125.87</v>
      </c>
      <c r="E1818" s="26">
        <v>2148.61</v>
      </c>
      <c r="F1818" s="26">
        <v>0.93</v>
      </c>
      <c r="G1818" s="27">
        <v>622.49</v>
      </c>
      <c r="H1818" s="27">
        <v>624.15</v>
      </c>
      <c r="I1818" s="27">
        <v>622.38</v>
      </c>
      <c r="J1818" s="27">
        <v>623.87</v>
      </c>
      <c r="K1818" s="27">
        <v>0.39</v>
      </c>
    </row>
    <row r="1819" spans="1:11" x14ac:dyDescent="0.4">
      <c r="A1819" s="18">
        <v>42839</v>
      </c>
      <c r="B1819" s="28">
        <v>2138.2800000000002</v>
      </c>
      <c r="C1819" s="28">
        <v>2141.61</v>
      </c>
      <c r="D1819" s="28">
        <v>2127.8000000000002</v>
      </c>
      <c r="E1819" s="28">
        <v>2134.88</v>
      </c>
      <c r="F1819" s="28">
        <v>-0.64</v>
      </c>
      <c r="G1819" s="29">
        <v>623.14</v>
      </c>
      <c r="H1819" s="29">
        <v>624.73</v>
      </c>
      <c r="I1819" s="29">
        <v>617.72</v>
      </c>
      <c r="J1819" s="29">
        <v>618.24</v>
      </c>
      <c r="K1819" s="29">
        <v>-0.9</v>
      </c>
    </row>
    <row r="1820" spans="1:11" x14ac:dyDescent="0.4">
      <c r="A1820" s="15">
        <v>42842</v>
      </c>
      <c r="B1820" s="26">
        <v>2140.87</v>
      </c>
      <c r="C1820" s="26">
        <v>2150.6999999999998</v>
      </c>
      <c r="D1820" s="26">
        <v>2138.6999999999998</v>
      </c>
      <c r="E1820" s="26">
        <v>2145.7600000000002</v>
      </c>
      <c r="F1820" s="26">
        <v>0.51</v>
      </c>
      <c r="G1820" s="27">
        <v>621.45000000000005</v>
      </c>
      <c r="H1820" s="27">
        <v>629.47</v>
      </c>
      <c r="I1820" s="27">
        <v>621.45000000000005</v>
      </c>
      <c r="J1820" s="27">
        <v>629.47</v>
      </c>
      <c r="K1820" s="27">
        <v>1.82</v>
      </c>
    </row>
    <row r="1821" spans="1:11" x14ac:dyDescent="0.4">
      <c r="A1821" s="15">
        <v>42843</v>
      </c>
      <c r="B1821" s="26">
        <v>2155.36</v>
      </c>
      <c r="C1821" s="26">
        <v>2155.36</v>
      </c>
      <c r="D1821" s="26">
        <v>2139.31</v>
      </c>
      <c r="E1821" s="26">
        <v>2148.46</v>
      </c>
      <c r="F1821" s="26">
        <v>0.13</v>
      </c>
      <c r="G1821" s="27">
        <v>632.4</v>
      </c>
      <c r="H1821" s="27">
        <v>634.82000000000005</v>
      </c>
      <c r="I1821" s="27">
        <v>630.27</v>
      </c>
      <c r="J1821" s="27">
        <v>634.73</v>
      </c>
      <c r="K1821" s="27">
        <v>0.84</v>
      </c>
    </row>
    <row r="1822" spans="1:11" x14ac:dyDescent="0.4">
      <c r="A1822" s="15">
        <v>42844</v>
      </c>
      <c r="B1822" s="26">
        <v>2144.98</v>
      </c>
      <c r="C1822" s="26">
        <v>2148.0300000000002</v>
      </c>
      <c r="D1822" s="26">
        <v>2133.8200000000002</v>
      </c>
      <c r="E1822" s="26">
        <v>2138.4</v>
      </c>
      <c r="F1822" s="26">
        <v>-0.47</v>
      </c>
      <c r="G1822" s="27">
        <v>634.92999999999995</v>
      </c>
      <c r="H1822" s="27">
        <v>636.41999999999996</v>
      </c>
      <c r="I1822" s="27">
        <v>633.64</v>
      </c>
      <c r="J1822" s="27">
        <v>635.99</v>
      </c>
      <c r="K1822" s="27">
        <v>0.2</v>
      </c>
    </row>
    <row r="1823" spans="1:11" x14ac:dyDescent="0.4">
      <c r="A1823" s="15">
        <v>42845</v>
      </c>
      <c r="B1823" s="26">
        <v>2138.19</v>
      </c>
      <c r="C1823" s="26">
        <v>2150.4299999999998</v>
      </c>
      <c r="D1823" s="26">
        <v>2134.0500000000002</v>
      </c>
      <c r="E1823" s="26">
        <v>2149.15</v>
      </c>
      <c r="F1823" s="26">
        <v>0.5</v>
      </c>
      <c r="G1823" s="27">
        <v>636.87</v>
      </c>
      <c r="H1823" s="27">
        <v>637.49</v>
      </c>
      <c r="I1823" s="27">
        <v>635.44000000000005</v>
      </c>
      <c r="J1823" s="27">
        <v>635.79999999999995</v>
      </c>
      <c r="K1823" s="27">
        <v>-0.03</v>
      </c>
    </row>
    <row r="1824" spans="1:11" x14ac:dyDescent="0.4">
      <c r="A1824" s="18">
        <v>42846</v>
      </c>
      <c r="B1824" s="28">
        <v>2161.2399999999998</v>
      </c>
      <c r="C1824" s="28">
        <v>2169.46</v>
      </c>
      <c r="D1824" s="28">
        <v>2156.64</v>
      </c>
      <c r="E1824" s="28">
        <v>2165.04</v>
      </c>
      <c r="F1824" s="28">
        <v>0.74</v>
      </c>
      <c r="G1824" s="29">
        <v>638.02</v>
      </c>
      <c r="H1824" s="29">
        <v>638.02</v>
      </c>
      <c r="I1824" s="29">
        <v>633.70000000000005</v>
      </c>
      <c r="J1824" s="29">
        <v>634.96</v>
      </c>
      <c r="K1824" s="29">
        <v>-0.13</v>
      </c>
    </row>
    <row r="1825" spans="1:11" x14ac:dyDescent="0.4">
      <c r="A1825" s="15">
        <v>42849</v>
      </c>
      <c r="B1825" s="26">
        <v>2175.5</v>
      </c>
      <c r="C1825" s="26">
        <v>2177.89</v>
      </c>
      <c r="D1825" s="26">
        <v>2166.83</v>
      </c>
      <c r="E1825" s="26">
        <v>2173.7399999999998</v>
      </c>
      <c r="F1825" s="26">
        <v>0.4</v>
      </c>
      <c r="G1825" s="27">
        <v>635.58000000000004</v>
      </c>
      <c r="H1825" s="27">
        <v>635.58000000000004</v>
      </c>
      <c r="I1825" s="27">
        <v>626.62</v>
      </c>
      <c r="J1825" s="27">
        <v>626.62</v>
      </c>
      <c r="K1825" s="27">
        <v>-1.31</v>
      </c>
    </row>
    <row r="1826" spans="1:11" x14ac:dyDescent="0.4">
      <c r="A1826" s="15">
        <v>42850</v>
      </c>
      <c r="B1826" s="26">
        <v>2175.6999999999998</v>
      </c>
      <c r="C1826" s="26">
        <v>2196.85</v>
      </c>
      <c r="D1826" s="26">
        <v>2174.11</v>
      </c>
      <c r="E1826" s="26">
        <v>2196.85</v>
      </c>
      <c r="F1826" s="26">
        <v>1.06</v>
      </c>
      <c r="G1826" s="27">
        <v>629.21</v>
      </c>
      <c r="H1826" s="27">
        <v>632.57000000000005</v>
      </c>
      <c r="I1826" s="27">
        <v>629.21</v>
      </c>
      <c r="J1826" s="27">
        <v>632.57000000000005</v>
      </c>
      <c r="K1826" s="27">
        <v>0.95</v>
      </c>
    </row>
    <row r="1827" spans="1:11" x14ac:dyDescent="0.4">
      <c r="A1827" s="15">
        <v>42851</v>
      </c>
      <c r="B1827" s="26">
        <v>2202.37</v>
      </c>
      <c r="C1827" s="26">
        <v>2210.61</v>
      </c>
      <c r="D1827" s="26">
        <v>2200.73</v>
      </c>
      <c r="E1827" s="26">
        <v>2207.84</v>
      </c>
      <c r="F1827" s="26">
        <v>0.5</v>
      </c>
      <c r="G1827" s="27">
        <v>635.04999999999995</v>
      </c>
      <c r="H1827" s="27">
        <v>635.38</v>
      </c>
      <c r="I1827" s="27">
        <v>634.29999999999995</v>
      </c>
      <c r="J1827" s="27">
        <v>635.11</v>
      </c>
      <c r="K1827" s="27">
        <v>0.4</v>
      </c>
    </row>
    <row r="1828" spans="1:11" x14ac:dyDescent="0.4">
      <c r="A1828" s="15">
        <v>42852</v>
      </c>
      <c r="B1828" s="26">
        <v>2201.7199999999998</v>
      </c>
      <c r="C1828" s="26">
        <v>2211.59</v>
      </c>
      <c r="D1828" s="26">
        <v>2199.7600000000002</v>
      </c>
      <c r="E1828" s="26">
        <v>2209.46</v>
      </c>
      <c r="F1828" s="26">
        <v>7.0000000000000007E-2</v>
      </c>
      <c r="G1828" s="27">
        <v>636.24</v>
      </c>
      <c r="H1828" s="27">
        <v>636.29</v>
      </c>
      <c r="I1828" s="27">
        <v>630.91999999999996</v>
      </c>
      <c r="J1828" s="27">
        <v>631.11</v>
      </c>
      <c r="K1828" s="27">
        <v>-0.63</v>
      </c>
    </row>
    <row r="1829" spans="1:11" x14ac:dyDescent="0.4">
      <c r="A1829" s="18">
        <v>42853</v>
      </c>
      <c r="B1829" s="28">
        <v>2214.36</v>
      </c>
      <c r="C1829" s="28">
        <v>2217.04</v>
      </c>
      <c r="D1829" s="28">
        <v>2202.1999999999998</v>
      </c>
      <c r="E1829" s="28">
        <v>2205.44</v>
      </c>
      <c r="F1829" s="28">
        <v>-0.18</v>
      </c>
      <c r="G1829" s="29">
        <v>632.83000000000004</v>
      </c>
      <c r="H1829" s="29">
        <v>632.83000000000004</v>
      </c>
      <c r="I1829" s="29">
        <v>627.28</v>
      </c>
      <c r="J1829" s="29">
        <v>628.24</v>
      </c>
      <c r="K1829" s="29">
        <v>-0.45</v>
      </c>
    </row>
    <row r="1830" spans="1:11" x14ac:dyDescent="0.4">
      <c r="A1830" s="15">
        <v>42857</v>
      </c>
      <c r="B1830" s="26">
        <v>2213.61</v>
      </c>
      <c r="C1830" s="26">
        <v>2229.7399999999998</v>
      </c>
      <c r="D1830" s="26">
        <v>2212.87</v>
      </c>
      <c r="E1830" s="26">
        <v>2219.67</v>
      </c>
      <c r="F1830" s="26">
        <v>0.65</v>
      </c>
      <c r="G1830" s="27">
        <v>629.21</v>
      </c>
      <c r="H1830" s="27">
        <v>629.53</v>
      </c>
      <c r="I1830" s="27">
        <v>626.4</v>
      </c>
      <c r="J1830" s="27">
        <v>626.42999999999995</v>
      </c>
      <c r="K1830" s="27">
        <v>-0.28999999999999998</v>
      </c>
    </row>
    <row r="1831" spans="1:11" x14ac:dyDescent="0.4">
      <c r="A1831" s="15">
        <v>42859</v>
      </c>
      <c r="B1831" s="26">
        <v>2224.91</v>
      </c>
      <c r="C1831" s="26">
        <v>2241.2399999999998</v>
      </c>
      <c r="D1831" s="26">
        <v>2224.91</v>
      </c>
      <c r="E1831" s="26">
        <v>2241.2399999999998</v>
      </c>
      <c r="F1831" s="26">
        <v>0.97</v>
      </c>
      <c r="G1831" s="27">
        <v>628.1</v>
      </c>
      <c r="H1831" s="27">
        <v>635.11</v>
      </c>
      <c r="I1831" s="27">
        <v>628.1</v>
      </c>
      <c r="J1831" s="27">
        <v>635.11</v>
      </c>
      <c r="K1831" s="27">
        <v>1.39</v>
      </c>
    </row>
    <row r="1832" spans="1:11" x14ac:dyDescent="0.4">
      <c r="A1832" s="15">
        <v>42863</v>
      </c>
      <c r="B1832" s="26">
        <v>2245.61</v>
      </c>
      <c r="C1832" s="26">
        <v>2292.7600000000002</v>
      </c>
      <c r="D1832" s="26">
        <v>2244.23</v>
      </c>
      <c r="E1832" s="26">
        <v>2292.7600000000002</v>
      </c>
      <c r="F1832" s="26">
        <v>2.2999999999999998</v>
      </c>
      <c r="G1832" s="27">
        <v>638.36</v>
      </c>
      <c r="H1832" s="27">
        <v>643.39</v>
      </c>
      <c r="I1832" s="27">
        <v>638.09</v>
      </c>
      <c r="J1832" s="27">
        <v>643.39</v>
      </c>
      <c r="K1832" s="27">
        <v>1.3</v>
      </c>
    </row>
    <row r="1833" spans="1:11" x14ac:dyDescent="0.4">
      <c r="A1833" s="15">
        <v>42865</v>
      </c>
      <c r="B1833" s="26">
        <v>2294.1</v>
      </c>
      <c r="C1833" s="26">
        <v>2323.2199999999998</v>
      </c>
      <c r="D1833" s="26">
        <v>2264.31</v>
      </c>
      <c r="E1833" s="26">
        <v>2270.12</v>
      </c>
      <c r="F1833" s="26">
        <v>-0.99</v>
      </c>
      <c r="G1833" s="27">
        <v>645.70000000000005</v>
      </c>
      <c r="H1833" s="27">
        <v>645.70000000000005</v>
      </c>
      <c r="I1833" s="27">
        <v>641.54</v>
      </c>
      <c r="J1833" s="27">
        <v>642.67999999999995</v>
      </c>
      <c r="K1833" s="27">
        <v>-0.11</v>
      </c>
    </row>
    <row r="1834" spans="1:11" x14ac:dyDescent="0.4">
      <c r="A1834" s="18">
        <v>42866</v>
      </c>
      <c r="B1834" s="28">
        <v>2278.4699999999998</v>
      </c>
      <c r="C1834" s="28">
        <v>2297.67</v>
      </c>
      <c r="D1834" s="28">
        <v>2271.66</v>
      </c>
      <c r="E1834" s="28">
        <v>2296.37</v>
      </c>
      <c r="F1834" s="28">
        <v>1.1599999999999999</v>
      </c>
      <c r="G1834" s="29">
        <v>644.44000000000005</v>
      </c>
      <c r="H1834" s="29">
        <v>647.58000000000004</v>
      </c>
      <c r="I1834" s="29">
        <v>643.35</v>
      </c>
      <c r="J1834" s="29">
        <v>647.58000000000004</v>
      </c>
      <c r="K1834" s="29">
        <v>0.76</v>
      </c>
    </row>
    <row r="1835" spans="1:11" x14ac:dyDescent="0.4">
      <c r="A1835" s="15">
        <v>42867</v>
      </c>
      <c r="B1835" s="26">
        <v>2296.06</v>
      </c>
      <c r="C1835" s="26">
        <v>2296.5100000000002</v>
      </c>
      <c r="D1835" s="26">
        <v>2283.38</v>
      </c>
      <c r="E1835" s="26">
        <v>2286.02</v>
      </c>
      <c r="F1835" s="26">
        <v>-0.45</v>
      </c>
      <c r="G1835" s="27">
        <v>648.55999999999995</v>
      </c>
      <c r="H1835" s="27">
        <v>648.55999999999995</v>
      </c>
      <c r="I1835" s="27">
        <v>642.96</v>
      </c>
      <c r="J1835" s="27">
        <v>643.73</v>
      </c>
      <c r="K1835" s="27">
        <v>-0.59</v>
      </c>
    </row>
    <row r="1836" spans="1:11" x14ac:dyDescent="0.4">
      <c r="A1836" s="15">
        <v>42870</v>
      </c>
      <c r="B1836" s="26">
        <v>2288.23</v>
      </c>
      <c r="C1836" s="26">
        <v>2297.31</v>
      </c>
      <c r="D1836" s="26">
        <v>2280.6</v>
      </c>
      <c r="E1836" s="26">
        <v>2290.65</v>
      </c>
      <c r="F1836" s="26">
        <v>0.2</v>
      </c>
      <c r="G1836" s="27">
        <v>644.59</v>
      </c>
      <c r="H1836" s="27">
        <v>646.30999999999995</v>
      </c>
      <c r="I1836" s="27">
        <v>642.79</v>
      </c>
      <c r="J1836" s="27">
        <v>645.38</v>
      </c>
      <c r="K1836" s="27">
        <v>0.26</v>
      </c>
    </row>
    <row r="1837" spans="1:11" x14ac:dyDescent="0.4">
      <c r="A1837" s="15">
        <v>42871</v>
      </c>
      <c r="B1837" s="26">
        <v>2306.73</v>
      </c>
      <c r="C1837" s="26">
        <v>2309</v>
      </c>
      <c r="D1837" s="26">
        <v>2283.84</v>
      </c>
      <c r="E1837" s="26">
        <v>2295.33</v>
      </c>
      <c r="F1837" s="26">
        <v>0.2</v>
      </c>
      <c r="G1837" s="27">
        <v>646.5</v>
      </c>
      <c r="H1837" s="27">
        <v>646.5</v>
      </c>
      <c r="I1837" s="27">
        <v>638.42999999999995</v>
      </c>
      <c r="J1837" s="27">
        <v>639.11</v>
      </c>
      <c r="K1837" s="27">
        <v>-0.97</v>
      </c>
    </row>
    <row r="1838" spans="1:11" x14ac:dyDescent="0.4">
      <c r="A1838" s="15">
        <v>42872</v>
      </c>
      <c r="B1838" s="26">
        <v>2291.56</v>
      </c>
      <c r="C1838" s="26">
        <v>2295.87</v>
      </c>
      <c r="D1838" s="26">
        <v>2283.0100000000002</v>
      </c>
      <c r="E1838" s="26">
        <v>2293.08</v>
      </c>
      <c r="F1838" s="26">
        <v>-0.1</v>
      </c>
      <c r="G1838" s="27">
        <v>640.87</v>
      </c>
      <c r="H1838" s="27">
        <v>641.48</v>
      </c>
      <c r="I1838" s="27">
        <v>638.92999999999995</v>
      </c>
      <c r="J1838" s="27">
        <v>640.01</v>
      </c>
      <c r="K1838" s="27">
        <v>0.14000000000000001</v>
      </c>
    </row>
    <row r="1839" spans="1:11" x14ac:dyDescent="0.4">
      <c r="A1839" s="18">
        <v>42873</v>
      </c>
      <c r="B1839" s="28">
        <v>2271.27</v>
      </c>
      <c r="C1839" s="28">
        <v>2288.85</v>
      </c>
      <c r="D1839" s="28">
        <v>2267.08</v>
      </c>
      <c r="E1839" s="28">
        <v>2286.8200000000002</v>
      </c>
      <c r="F1839" s="28">
        <v>-0.27</v>
      </c>
      <c r="G1839" s="29">
        <v>633.4</v>
      </c>
      <c r="H1839" s="29">
        <v>638.16</v>
      </c>
      <c r="I1839" s="29">
        <v>633.14</v>
      </c>
      <c r="J1839" s="29">
        <v>638.12</v>
      </c>
      <c r="K1839" s="29">
        <v>-0.3</v>
      </c>
    </row>
    <row r="1840" spans="1:11" x14ac:dyDescent="0.4">
      <c r="A1840" s="15">
        <v>42874</v>
      </c>
      <c r="B1840" s="26">
        <v>2286.7800000000002</v>
      </c>
      <c r="C1840" s="26">
        <v>2293.8200000000002</v>
      </c>
      <c r="D1840" s="26">
        <v>2282.13</v>
      </c>
      <c r="E1840" s="26">
        <v>2288.48</v>
      </c>
      <c r="F1840" s="26">
        <v>7.0000000000000007E-2</v>
      </c>
      <c r="G1840" s="27">
        <v>640.33000000000004</v>
      </c>
      <c r="H1840" s="27">
        <v>643.05999999999995</v>
      </c>
      <c r="I1840" s="27">
        <v>639.16999999999996</v>
      </c>
      <c r="J1840" s="27">
        <v>642.45000000000005</v>
      </c>
      <c r="K1840" s="27">
        <v>0.68</v>
      </c>
    </row>
    <row r="1841" spans="1:11" x14ac:dyDescent="0.4">
      <c r="A1841" s="15">
        <v>42877</v>
      </c>
      <c r="B1841" s="26">
        <v>2300.6799999999998</v>
      </c>
      <c r="C1841" s="26">
        <v>2305.21</v>
      </c>
      <c r="D1841" s="26">
        <v>2292.9499999999998</v>
      </c>
      <c r="E1841" s="26">
        <v>2304.0300000000002</v>
      </c>
      <c r="F1841" s="26">
        <v>0.68</v>
      </c>
      <c r="G1841" s="27">
        <v>645.04</v>
      </c>
      <c r="H1841" s="27">
        <v>645.16</v>
      </c>
      <c r="I1841" s="27">
        <v>641.6</v>
      </c>
      <c r="J1841" s="27">
        <v>642.62</v>
      </c>
      <c r="K1841" s="27">
        <v>0.03</v>
      </c>
    </row>
    <row r="1842" spans="1:11" x14ac:dyDescent="0.4">
      <c r="A1842" s="15">
        <v>42878</v>
      </c>
      <c r="B1842" s="26">
        <v>2308.69</v>
      </c>
      <c r="C1842" s="26">
        <v>2326.5700000000002</v>
      </c>
      <c r="D1842" s="26">
        <v>2303.15</v>
      </c>
      <c r="E1842" s="26">
        <v>2311.7399999999998</v>
      </c>
      <c r="F1842" s="26">
        <v>0.33</v>
      </c>
      <c r="G1842" s="27">
        <v>644.59</v>
      </c>
      <c r="H1842" s="27">
        <v>645.44000000000005</v>
      </c>
      <c r="I1842" s="27">
        <v>644</v>
      </c>
      <c r="J1842" s="27">
        <v>644.73</v>
      </c>
      <c r="K1842" s="27">
        <v>0.33</v>
      </c>
    </row>
    <row r="1843" spans="1:11" x14ac:dyDescent="0.4">
      <c r="A1843" s="15">
        <v>42879</v>
      </c>
      <c r="B1843" s="26">
        <v>2319.37</v>
      </c>
      <c r="C1843" s="26">
        <v>2322.54</v>
      </c>
      <c r="D1843" s="26">
        <v>2312.9299999999998</v>
      </c>
      <c r="E1843" s="26">
        <v>2317.34</v>
      </c>
      <c r="F1843" s="26">
        <v>0.24</v>
      </c>
      <c r="G1843" s="27">
        <v>646.44000000000005</v>
      </c>
      <c r="H1843" s="27">
        <v>648.04999999999995</v>
      </c>
      <c r="I1843" s="27">
        <v>645.03</v>
      </c>
      <c r="J1843" s="27">
        <v>646.04</v>
      </c>
      <c r="K1843" s="27">
        <v>0.2</v>
      </c>
    </row>
    <row r="1844" spans="1:11" x14ac:dyDescent="0.4">
      <c r="A1844" s="18">
        <v>42880</v>
      </c>
      <c r="B1844" s="28">
        <v>2325.4899999999998</v>
      </c>
      <c r="C1844" s="28">
        <v>2343.7199999999998</v>
      </c>
      <c r="D1844" s="28">
        <v>2321.2600000000002</v>
      </c>
      <c r="E1844" s="28">
        <v>2342.9299999999998</v>
      </c>
      <c r="F1844" s="28">
        <v>1.1000000000000001</v>
      </c>
      <c r="G1844" s="29">
        <v>648.25</v>
      </c>
      <c r="H1844" s="29">
        <v>648.29</v>
      </c>
      <c r="I1844" s="29">
        <v>642.87</v>
      </c>
      <c r="J1844" s="29">
        <v>643.02</v>
      </c>
      <c r="K1844" s="29">
        <v>-0.47</v>
      </c>
    </row>
    <row r="1845" spans="1:11" x14ac:dyDescent="0.4">
      <c r="A1845" s="15">
        <v>42881</v>
      </c>
      <c r="B1845" s="26">
        <v>2344.39</v>
      </c>
      <c r="C1845" s="26">
        <v>2364.8000000000002</v>
      </c>
      <c r="D1845" s="26">
        <v>2341.61</v>
      </c>
      <c r="E1845" s="26">
        <v>2355.3000000000002</v>
      </c>
      <c r="F1845" s="26">
        <v>0.53</v>
      </c>
      <c r="G1845" s="27">
        <v>644.97</v>
      </c>
      <c r="H1845" s="27">
        <v>646.45000000000005</v>
      </c>
      <c r="I1845" s="27">
        <v>644.29999999999995</v>
      </c>
      <c r="J1845" s="27">
        <v>646.01</v>
      </c>
      <c r="K1845" s="27">
        <v>0.46</v>
      </c>
    </row>
    <row r="1846" spans="1:11" x14ac:dyDescent="0.4">
      <c r="A1846" s="15">
        <v>42884</v>
      </c>
      <c r="B1846" s="26">
        <v>2362.59</v>
      </c>
      <c r="C1846" s="26">
        <v>2371.67</v>
      </c>
      <c r="D1846" s="26">
        <v>2344.25</v>
      </c>
      <c r="E1846" s="26">
        <v>2352.9699999999998</v>
      </c>
      <c r="F1846" s="26">
        <v>-0.1</v>
      </c>
      <c r="G1846" s="27">
        <v>648.15</v>
      </c>
      <c r="H1846" s="27">
        <v>648.22</v>
      </c>
      <c r="I1846" s="27">
        <v>642.75</v>
      </c>
      <c r="J1846" s="27">
        <v>642.98</v>
      </c>
      <c r="K1846" s="27">
        <v>-0.47</v>
      </c>
    </row>
    <row r="1847" spans="1:11" x14ac:dyDescent="0.4">
      <c r="A1847" s="15">
        <v>42885</v>
      </c>
      <c r="B1847" s="26">
        <v>2356.54</v>
      </c>
      <c r="C1847" s="26">
        <v>2358.69</v>
      </c>
      <c r="D1847" s="26">
        <v>2332.16</v>
      </c>
      <c r="E1847" s="26">
        <v>2343.6799999999998</v>
      </c>
      <c r="F1847" s="26">
        <v>-0.39</v>
      </c>
      <c r="G1847" s="27">
        <v>645.09</v>
      </c>
      <c r="H1847" s="27">
        <v>649.09</v>
      </c>
      <c r="I1847" s="27">
        <v>644.34</v>
      </c>
      <c r="J1847" s="27">
        <v>649.05999999999995</v>
      </c>
      <c r="K1847" s="27">
        <v>0.95</v>
      </c>
    </row>
    <row r="1848" spans="1:11" x14ac:dyDescent="0.4">
      <c r="A1848" s="15">
        <v>42886</v>
      </c>
      <c r="B1848" s="26">
        <v>2339.25</v>
      </c>
      <c r="C1848" s="26">
        <v>2355.23</v>
      </c>
      <c r="D1848" s="26">
        <v>2338.25</v>
      </c>
      <c r="E1848" s="26">
        <v>2347.38</v>
      </c>
      <c r="F1848" s="26">
        <v>0.16</v>
      </c>
      <c r="G1848" s="27">
        <v>650.51</v>
      </c>
      <c r="H1848" s="27">
        <v>652.52</v>
      </c>
      <c r="I1848" s="27">
        <v>649.51</v>
      </c>
      <c r="J1848" s="27">
        <v>652.04</v>
      </c>
      <c r="K1848" s="27">
        <v>0.46</v>
      </c>
    </row>
    <row r="1849" spans="1:11" x14ac:dyDescent="0.4">
      <c r="A1849" s="18">
        <v>42887</v>
      </c>
      <c r="B1849" s="28">
        <v>2348.31</v>
      </c>
      <c r="C1849" s="28">
        <v>2351.31</v>
      </c>
      <c r="D1849" s="28">
        <v>2335.63</v>
      </c>
      <c r="E1849" s="28">
        <v>2344.61</v>
      </c>
      <c r="F1849" s="28">
        <v>-0.12</v>
      </c>
      <c r="G1849" s="29">
        <v>653.57000000000005</v>
      </c>
      <c r="H1849" s="29">
        <v>654.23</v>
      </c>
      <c r="I1849" s="29">
        <v>651.1</v>
      </c>
      <c r="J1849" s="29">
        <v>653.83000000000004</v>
      </c>
      <c r="K1849" s="29">
        <v>0.27</v>
      </c>
    </row>
    <row r="1850" spans="1:11" x14ac:dyDescent="0.4">
      <c r="A1850" s="15">
        <v>42888</v>
      </c>
      <c r="B1850" s="26">
        <v>2353.77</v>
      </c>
      <c r="C1850" s="26">
        <v>2372.65</v>
      </c>
      <c r="D1850" s="26">
        <v>2353.4499999999998</v>
      </c>
      <c r="E1850" s="26">
        <v>2371.7199999999998</v>
      </c>
      <c r="F1850" s="26">
        <v>1.1599999999999999</v>
      </c>
      <c r="G1850" s="27">
        <v>656.43</v>
      </c>
      <c r="H1850" s="27">
        <v>658.82</v>
      </c>
      <c r="I1850" s="27">
        <v>655.82</v>
      </c>
      <c r="J1850" s="27">
        <v>658.78</v>
      </c>
      <c r="K1850" s="27">
        <v>0.76</v>
      </c>
    </row>
    <row r="1851" spans="1:11" x14ac:dyDescent="0.4">
      <c r="A1851" s="15">
        <v>42891</v>
      </c>
      <c r="B1851" s="26">
        <v>2376.66</v>
      </c>
      <c r="C1851" s="26">
        <v>2376.83</v>
      </c>
      <c r="D1851" s="26">
        <v>2363.61</v>
      </c>
      <c r="E1851" s="26">
        <v>2368.62</v>
      </c>
      <c r="F1851" s="26">
        <v>-0.13</v>
      </c>
      <c r="G1851" s="27">
        <v>660.77</v>
      </c>
      <c r="H1851" s="27">
        <v>662.37</v>
      </c>
      <c r="I1851" s="27">
        <v>659.76</v>
      </c>
      <c r="J1851" s="27">
        <v>662.32</v>
      </c>
      <c r="K1851" s="27">
        <v>0.54</v>
      </c>
    </row>
    <row r="1852" spans="1:11" x14ac:dyDescent="0.4">
      <c r="A1852" s="15">
        <v>42893</v>
      </c>
      <c r="B1852" s="26">
        <v>2364.96</v>
      </c>
      <c r="C1852" s="26">
        <v>2369.4299999999998</v>
      </c>
      <c r="D1852" s="26">
        <v>2356.71</v>
      </c>
      <c r="E1852" s="26">
        <v>2360.14</v>
      </c>
      <c r="F1852" s="26">
        <v>-0.36</v>
      </c>
      <c r="G1852" s="27">
        <v>664.07</v>
      </c>
      <c r="H1852" s="27">
        <v>666.58</v>
      </c>
      <c r="I1852" s="27">
        <v>661.1</v>
      </c>
      <c r="J1852" s="27">
        <v>666.46</v>
      </c>
      <c r="K1852" s="27">
        <v>0.63</v>
      </c>
    </row>
    <row r="1853" spans="1:11" x14ac:dyDescent="0.4">
      <c r="A1853" s="15">
        <v>42894</v>
      </c>
      <c r="B1853" s="26">
        <v>2361.64</v>
      </c>
      <c r="C1853" s="26">
        <v>2365.52</v>
      </c>
      <c r="D1853" s="26">
        <v>2347.62</v>
      </c>
      <c r="E1853" s="26">
        <v>2363.5700000000002</v>
      </c>
      <c r="F1853" s="26">
        <v>0.15</v>
      </c>
      <c r="G1853" s="27">
        <v>668.25</v>
      </c>
      <c r="H1853" s="27">
        <v>670.05</v>
      </c>
      <c r="I1853" s="27">
        <v>667</v>
      </c>
      <c r="J1853" s="27">
        <v>669.97</v>
      </c>
      <c r="K1853" s="27">
        <v>0.53</v>
      </c>
    </row>
    <row r="1854" spans="1:11" x14ac:dyDescent="0.4">
      <c r="A1854" s="18">
        <v>42895</v>
      </c>
      <c r="B1854" s="28">
        <v>2371.2199999999998</v>
      </c>
      <c r="C1854" s="28">
        <v>2385.15</v>
      </c>
      <c r="D1854" s="28">
        <v>2367.81</v>
      </c>
      <c r="E1854" s="28">
        <v>2381.69</v>
      </c>
      <c r="F1854" s="28">
        <v>0.77</v>
      </c>
      <c r="G1854" s="29">
        <v>672.14</v>
      </c>
      <c r="H1854" s="29">
        <v>674.15</v>
      </c>
      <c r="I1854" s="29">
        <v>671.2</v>
      </c>
      <c r="J1854" s="29">
        <v>674.15</v>
      </c>
      <c r="K1854" s="29">
        <v>0.62</v>
      </c>
    </row>
    <row r="1855" spans="1:11" x14ac:dyDescent="0.4">
      <c r="A1855" s="15">
        <v>42898</v>
      </c>
      <c r="B1855" s="26">
        <v>2370.69</v>
      </c>
      <c r="C1855" s="26">
        <v>2374.6999999999998</v>
      </c>
      <c r="D1855" s="26">
        <v>2353.35</v>
      </c>
      <c r="E1855" s="26">
        <v>2357.87</v>
      </c>
      <c r="F1855" s="26">
        <v>-1</v>
      </c>
      <c r="G1855" s="27">
        <v>672.09</v>
      </c>
      <c r="H1855" s="27">
        <v>672.12</v>
      </c>
      <c r="I1855" s="27">
        <v>664.12</v>
      </c>
      <c r="J1855" s="27">
        <v>664.86</v>
      </c>
      <c r="K1855" s="27">
        <v>-1.38</v>
      </c>
    </row>
    <row r="1856" spans="1:11" x14ac:dyDescent="0.4">
      <c r="A1856" s="15">
        <v>42899</v>
      </c>
      <c r="B1856" s="26">
        <v>2358.92</v>
      </c>
      <c r="C1856" s="26">
        <v>2375.81</v>
      </c>
      <c r="D1856" s="26">
        <v>2358.92</v>
      </c>
      <c r="E1856" s="26">
        <v>2374.6999999999998</v>
      </c>
      <c r="F1856" s="26">
        <v>0.71</v>
      </c>
      <c r="G1856" s="27">
        <v>666.07</v>
      </c>
      <c r="H1856" s="27">
        <v>669.26</v>
      </c>
      <c r="I1856" s="27">
        <v>666.07</v>
      </c>
      <c r="J1856" s="27">
        <v>669.23</v>
      </c>
      <c r="K1856" s="27">
        <v>0.66</v>
      </c>
    </row>
    <row r="1857" spans="1:11" x14ac:dyDescent="0.4">
      <c r="A1857" s="15">
        <v>42900</v>
      </c>
      <c r="B1857" s="26">
        <v>2384.54</v>
      </c>
      <c r="C1857" s="26">
        <v>2387.29</v>
      </c>
      <c r="D1857" s="26">
        <v>2366.92</v>
      </c>
      <c r="E1857" s="26">
        <v>2372.64</v>
      </c>
      <c r="F1857" s="26">
        <v>-0.09</v>
      </c>
      <c r="G1857" s="27">
        <v>673.02</v>
      </c>
      <c r="H1857" s="27">
        <v>674.36</v>
      </c>
      <c r="I1857" s="27">
        <v>670.26</v>
      </c>
      <c r="J1857" s="27">
        <v>671.59</v>
      </c>
      <c r="K1857" s="27">
        <v>0.35</v>
      </c>
    </row>
    <row r="1858" spans="1:11" x14ac:dyDescent="0.4">
      <c r="A1858" s="15">
        <v>42901</v>
      </c>
      <c r="B1858" s="26">
        <v>2373.36</v>
      </c>
      <c r="C1858" s="26">
        <v>2378.04</v>
      </c>
      <c r="D1858" s="26">
        <v>2350.37</v>
      </c>
      <c r="E1858" s="26">
        <v>2361.65</v>
      </c>
      <c r="F1858" s="26">
        <v>-0.46</v>
      </c>
      <c r="G1858" s="27">
        <v>672.97</v>
      </c>
      <c r="H1858" s="27">
        <v>673.1</v>
      </c>
      <c r="I1858" s="27">
        <v>664.99</v>
      </c>
      <c r="J1858" s="27">
        <v>669.82</v>
      </c>
      <c r="K1858" s="27">
        <v>-0.26</v>
      </c>
    </row>
    <row r="1859" spans="1:11" x14ac:dyDescent="0.4">
      <c r="A1859" s="18">
        <v>42902</v>
      </c>
      <c r="B1859" s="28">
        <v>2364.1999999999998</v>
      </c>
      <c r="C1859" s="28">
        <v>2365.37</v>
      </c>
      <c r="D1859" s="28">
        <v>2355.29</v>
      </c>
      <c r="E1859" s="28">
        <v>2361.83</v>
      </c>
      <c r="F1859" s="28">
        <v>0.01</v>
      </c>
      <c r="G1859" s="29">
        <v>670.77</v>
      </c>
      <c r="H1859" s="29">
        <v>670.82</v>
      </c>
      <c r="I1859" s="29">
        <v>667.73</v>
      </c>
      <c r="J1859" s="29">
        <v>670.7</v>
      </c>
      <c r="K1859" s="29">
        <v>0.13</v>
      </c>
    </row>
    <row r="1860" spans="1:11" x14ac:dyDescent="0.4">
      <c r="A1860" s="15">
        <v>42905</v>
      </c>
      <c r="B1860" s="26">
        <v>2364.02</v>
      </c>
      <c r="C1860" s="26">
        <v>2377.1999999999998</v>
      </c>
      <c r="D1860" s="26">
        <v>2356.84</v>
      </c>
      <c r="E1860" s="26">
        <v>2370.9</v>
      </c>
      <c r="F1860" s="26">
        <v>0.38</v>
      </c>
      <c r="G1860" s="27">
        <v>672.72</v>
      </c>
      <c r="H1860" s="27">
        <v>675.71</v>
      </c>
      <c r="I1860" s="27">
        <v>672.25</v>
      </c>
      <c r="J1860" s="27">
        <v>675.44</v>
      </c>
      <c r="K1860" s="27">
        <v>0.71</v>
      </c>
    </row>
    <row r="1861" spans="1:11" x14ac:dyDescent="0.4">
      <c r="A1861" s="15">
        <v>42906</v>
      </c>
      <c r="B1861" s="26">
        <v>2382.54</v>
      </c>
      <c r="C1861" s="26">
        <v>2382.54</v>
      </c>
      <c r="D1861" s="26">
        <v>2365.4499999999998</v>
      </c>
      <c r="E1861" s="26">
        <v>2369.23</v>
      </c>
      <c r="F1861" s="26">
        <v>-7.0000000000000007E-2</v>
      </c>
      <c r="G1861" s="27">
        <v>678.72</v>
      </c>
      <c r="H1861" s="27">
        <v>678.82</v>
      </c>
      <c r="I1861" s="27">
        <v>669.41</v>
      </c>
      <c r="J1861" s="27">
        <v>669.41</v>
      </c>
      <c r="K1861" s="27">
        <v>-0.89</v>
      </c>
    </row>
    <row r="1862" spans="1:11" x14ac:dyDescent="0.4">
      <c r="A1862" s="15">
        <v>42907</v>
      </c>
      <c r="B1862" s="26">
        <v>2358.23</v>
      </c>
      <c r="C1862" s="26">
        <v>2359.9699999999998</v>
      </c>
      <c r="D1862" s="26">
        <v>2346.19</v>
      </c>
      <c r="E1862" s="26">
        <v>2357.5300000000002</v>
      </c>
      <c r="F1862" s="26">
        <v>-0.49</v>
      </c>
      <c r="G1862" s="27">
        <v>668.41</v>
      </c>
      <c r="H1862" s="27">
        <v>668.44</v>
      </c>
      <c r="I1862" s="27">
        <v>662.68</v>
      </c>
      <c r="J1862" s="27">
        <v>665.77</v>
      </c>
      <c r="K1862" s="27">
        <v>-0.54</v>
      </c>
    </row>
    <row r="1863" spans="1:11" x14ac:dyDescent="0.4">
      <c r="A1863" s="15">
        <v>42908</v>
      </c>
      <c r="B1863" s="26">
        <v>2364.2199999999998</v>
      </c>
      <c r="C1863" s="26">
        <v>2370.39</v>
      </c>
      <c r="D1863" s="26">
        <v>2354.1</v>
      </c>
      <c r="E1863" s="26">
        <v>2370.37</v>
      </c>
      <c r="F1863" s="26">
        <v>0.54</v>
      </c>
      <c r="G1863" s="27">
        <v>667.99</v>
      </c>
      <c r="H1863" s="27">
        <v>668.36</v>
      </c>
      <c r="I1863" s="27">
        <v>663.26</v>
      </c>
      <c r="J1863" s="27">
        <v>663.28</v>
      </c>
      <c r="K1863" s="27">
        <v>-0.37</v>
      </c>
    </row>
    <row r="1864" spans="1:11" x14ac:dyDescent="0.4">
      <c r="A1864" s="18">
        <v>42909</v>
      </c>
      <c r="B1864" s="28">
        <v>2371.54</v>
      </c>
      <c r="C1864" s="28">
        <v>2380.94</v>
      </c>
      <c r="D1864" s="28">
        <v>2369.17</v>
      </c>
      <c r="E1864" s="28">
        <v>2378.6</v>
      </c>
      <c r="F1864" s="28">
        <v>0.35</v>
      </c>
      <c r="G1864" s="29">
        <v>665.19</v>
      </c>
      <c r="H1864" s="29">
        <v>669.05</v>
      </c>
      <c r="I1864" s="29">
        <v>665.02</v>
      </c>
      <c r="J1864" s="29">
        <v>668.93</v>
      </c>
      <c r="K1864" s="29">
        <v>0.85</v>
      </c>
    </row>
    <row r="1865" spans="1:11" x14ac:dyDescent="0.4">
      <c r="A1865" s="15">
        <v>42912</v>
      </c>
      <c r="B1865" s="26">
        <v>2381.09</v>
      </c>
      <c r="C1865" s="26">
        <v>2390.6999999999998</v>
      </c>
      <c r="D1865" s="26">
        <v>2377.88</v>
      </c>
      <c r="E1865" s="26">
        <v>2388.66</v>
      </c>
      <c r="F1865" s="26">
        <v>0.42</v>
      </c>
      <c r="G1865" s="27">
        <v>670.59</v>
      </c>
      <c r="H1865" s="27">
        <v>670.78</v>
      </c>
      <c r="I1865" s="27">
        <v>667.71</v>
      </c>
      <c r="J1865" s="27">
        <v>668.36</v>
      </c>
      <c r="K1865" s="27">
        <v>-0.09</v>
      </c>
    </row>
    <row r="1866" spans="1:11" x14ac:dyDescent="0.4">
      <c r="A1866" s="15">
        <v>42913</v>
      </c>
      <c r="B1866" s="26">
        <v>2386.7600000000002</v>
      </c>
      <c r="C1866" s="26">
        <v>2397.14</v>
      </c>
      <c r="D1866" s="26">
        <v>2383.4699999999998</v>
      </c>
      <c r="E1866" s="26">
        <v>2391.9499999999998</v>
      </c>
      <c r="F1866" s="26">
        <v>0.14000000000000001</v>
      </c>
      <c r="G1866" s="27">
        <v>671.7</v>
      </c>
      <c r="H1866" s="27">
        <v>673.13</v>
      </c>
      <c r="I1866" s="27">
        <v>670.87</v>
      </c>
      <c r="J1866" s="27">
        <v>672.63</v>
      </c>
      <c r="K1866" s="27">
        <v>0.64</v>
      </c>
    </row>
    <row r="1867" spans="1:11" x14ac:dyDescent="0.4">
      <c r="A1867" s="15">
        <v>42914</v>
      </c>
      <c r="B1867" s="26">
        <v>2382.91</v>
      </c>
      <c r="C1867" s="26">
        <v>2390.89</v>
      </c>
      <c r="D1867" s="26">
        <v>2380.75</v>
      </c>
      <c r="E1867" s="26">
        <v>2382.56</v>
      </c>
      <c r="F1867" s="26">
        <v>-0.39</v>
      </c>
      <c r="G1867" s="27">
        <v>671.26</v>
      </c>
      <c r="H1867" s="27">
        <v>672.36</v>
      </c>
      <c r="I1867" s="27">
        <v>665.89</v>
      </c>
      <c r="J1867" s="27">
        <v>665.89</v>
      </c>
      <c r="K1867" s="27">
        <v>-1</v>
      </c>
    </row>
    <row r="1868" spans="1:11" x14ac:dyDescent="0.4">
      <c r="A1868" s="15">
        <v>42915</v>
      </c>
      <c r="B1868" s="26">
        <v>2396.81</v>
      </c>
      <c r="C1868" s="26">
        <v>2402.8000000000002</v>
      </c>
      <c r="D1868" s="26">
        <v>2393.5700000000002</v>
      </c>
      <c r="E1868" s="26">
        <v>2395.66</v>
      </c>
      <c r="F1868" s="26">
        <v>0.55000000000000004</v>
      </c>
      <c r="G1868" s="27">
        <v>670.1</v>
      </c>
      <c r="H1868" s="27">
        <v>670.56</v>
      </c>
      <c r="I1868" s="27">
        <v>666</v>
      </c>
      <c r="J1868" s="27">
        <v>668</v>
      </c>
      <c r="K1868" s="27">
        <v>0.32</v>
      </c>
    </row>
    <row r="1869" spans="1:11" x14ac:dyDescent="0.4">
      <c r="A1869" s="18">
        <v>42916</v>
      </c>
      <c r="B1869" s="28">
        <v>2382.15</v>
      </c>
      <c r="C1869" s="28">
        <v>2391.81</v>
      </c>
      <c r="D1869" s="28">
        <v>2381.4</v>
      </c>
      <c r="E1869" s="28">
        <v>2391.79</v>
      </c>
      <c r="F1869" s="28">
        <v>-0.16</v>
      </c>
      <c r="G1869" s="29">
        <v>665.67</v>
      </c>
      <c r="H1869" s="29">
        <v>669.12</v>
      </c>
      <c r="I1869" s="29">
        <v>665.57</v>
      </c>
      <c r="J1869" s="29">
        <v>669.04</v>
      </c>
      <c r="K1869" s="29">
        <v>0.16</v>
      </c>
    </row>
    <row r="1870" spans="1:11" x14ac:dyDescent="0.4">
      <c r="A1870" s="15">
        <v>42919</v>
      </c>
      <c r="B1870" s="26">
        <v>2397.66</v>
      </c>
      <c r="C1870" s="26">
        <v>2399.9</v>
      </c>
      <c r="D1870" s="26">
        <v>2384.5500000000002</v>
      </c>
      <c r="E1870" s="26">
        <v>2394.48</v>
      </c>
      <c r="F1870" s="26">
        <v>0.11</v>
      </c>
      <c r="G1870" s="27">
        <v>671.17</v>
      </c>
      <c r="H1870" s="27">
        <v>671.17</v>
      </c>
      <c r="I1870" s="27">
        <v>660.04</v>
      </c>
      <c r="J1870" s="27">
        <v>660.97</v>
      </c>
      <c r="K1870" s="27">
        <v>-1.21</v>
      </c>
    </row>
    <row r="1871" spans="1:11" x14ac:dyDescent="0.4">
      <c r="A1871" s="15">
        <v>42920</v>
      </c>
      <c r="B1871" s="26">
        <v>2395.2399999999998</v>
      </c>
      <c r="C1871" s="26">
        <v>2398.02</v>
      </c>
      <c r="D1871" s="26">
        <v>2376.41</v>
      </c>
      <c r="E1871" s="26">
        <v>2380.52</v>
      </c>
      <c r="F1871" s="26">
        <v>-0.57999999999999996</v>
      </c>
      <c r="G1871" s="27">
        <v>662.17</v>
      </c>
      <c r="H1871" s="27">
        <v>663.85</v>
      </c>
      <c r="I1871" s="27">
        <v>654.05999999999995</v>
      </c>
      <c r="J1871" s="27">
        <v>656.19</v>
      </c>
      <c r="K1871" s="27">
        <v>-0.72</v>
      </c>
    </row>
    <row r="1872" spans="1:11" x14ac:dyDescent="0.4">
      <c r="A1872" s="15">
        <v>42921</v>
      </c>
      <c r="B1872" s="26">
        <v>2377.0100000000002</v>
      </c>
      <c r="C1872" s="26">
        <v>2390.29</v>
      </c>
      <c r="D1872" s="26">
        <v>2375.63</v>
      </c>
      <c r="E1872" s="26">
        <v>2388.35</v>
      </c>
      <c r="F1872" s="26">
        <v>0.33</v>
      </c>
      <c r="G1872" s="27">
        <v>657.7</v>
      </c>
      <c r="H1872" s="27">
        <v>661.58</v>
      </c>
      <c r="I1872" s="27">
        <v>657.69</v>
      </c>
      <c r="J1872" s="27">
        <v>661.54</v>
      </c>
      <c r="K1872" s="27">
        <v>0.82</v>
      </c>
    </row>
    <row r="1873" spans="1:11" x14ac:dyDescent="0.4">
      <c r="A1873" s="15">
        <v>42922</v>
      </c>
      <c r="B1873" s="26">
        <v>2390.31</v>
      </c>
      <c r="C1873" s="26">
        <v>2392.5</v>
      </c>
      <c r="D1873" s="26">
        <v>2380.8200000000002</v>
      </c>
      <c r="E1873" s="26">
        <v>2387.81</v>
      </c>
      <c r="F1873" s="26">
        <v>-0.02</v>
      </c>
      <c r="G1873" s="27">
        <v>663.79</v>
      </c>
      <c r="H1873" s="27">
        <v>665.05</v>
      </c>
      <c r="I1873" s="27">
        <v>662.67</v>
      </c>
      <c r="J1873" s="27">
        <v>663.79</v>
      </c>
      <c r="K1873" s="27">
        <v>0.34</v>
      </c>
    </row>
    <row r="1874" spans="1:11" x14ac:dyDescent="0.4">
      <c r="A1874" s="18">
        <v>42923</v>
      </c>
      <c r="B1874" s="28">
        <v>2376.29</v>
      </c>
      <c r="C1874" s="28">
        <v>2385.02</v>
      </c>
      <c r="D1874" s="28">
        <v>2372.83</v>
      </c>
      <c r="E1874" s="28">
        <v>2379.87</v>
      </c>
      <c r="F1874" s="28">
        <v>-0.33</v>
      </c>
      <c r="G1874" s="29">
        <v>662.66</v>
      </c>
      <c r="H1874" s="29">
        <v>664.29</v>
      </c>
      <c r="I1874" s="29">
        <v>660.99</v>
      </c>
      <c r="J1874" s="29">
        <v>663.77</v>
      </c>
      <c r="K1874" s="29">
        <v>0</v>
      </c>
    </row>
    <row r="1875" spans="1:11" x14ac:dyDescent="0.4">
      <c r="A1875" s="15">
        <v>42926</v>
      </c>
      <c r="B1875" s="26">
        <v>2386.3000000000002</v>
      </c>
      <c r="C1875" s="26">
        <v>2389.87</v>
      </c>
      <c r="D1875" s="26">
        <v>2378.04</v>
      </c>
      <c r="E1875" s="26">
        <v>2382.1</v>
      </c>
      <c r="F1875" s="26">
        <v>0.09</v>
      </c>
      <c r="G1875" s="27">
        <v>666.19</v>
      </c>
      <c r="H1875" s="27">
        <v>666.19</v>
      </c>
      <c r="I1875" s="27">
        <v>657.67</v>
      </c>
      <c r="J1875" s="27">
        <v>657.86</v>
      </c>
      <c r="K1875" s="27">
        <v>-0.89</v>
      </c>
    </row>
    <row r="1876" spans="1:11" x14ac:dyDescent="0.4">
      <c r="A1876" s="15">
        <v>42927</v>
      </c>
      <c r="B1876" s="26">
        <v>2386.42</v>
      </c>
      <c r="C1876" s="26">
        <v>2396.46</v>
      </c>
      <c r="D1876" s="26">
        <v>2382.69</v>
      </c>
      <c r="E1876" s="26">
        <v>2396</v>
      </c>
      <c r="F1876" s="26">
        <v>0.57999999999999996</v>
      </c>
      <c r="G1876" s="27">
        <v>659.27</v>
      </c>
      <c r="H1876" s="27">
        <v>659.91</v>
      </c>
      <c r="I1876" s="27">
        <v>654.5</v>
      </c>
      <c r="J1876" s="27">
        <v>656.01</v>
      </c>
      <c r="K1876" s="27">
        <v>-0.28000000000000003</v>
      </c>
    </row>
    <row r="1877" spans="1:11" x14ac:dyDescent="0.4">
      <c r="A1877" s="15">
        <v>42928</v>
      </c>
      <c r="B1877" s="26">
        <v>2395.41</v>
      </c>
      <c r="C1877" s="26">
        <v>2399.2800000000002</v>
      </c>
      <c r="D1877" s="26">
        <v>2390.4499999999998</v>
      </c>
      <c r="E1877" s="26">
        <v>2391.77</v>
      </c>
      <c r="F1877" s="26">
        <v>-0.18</v>
      </c>
      <c r="G1877" s="27">
        <v>657.06</v>
      </c>
      <c r="H1877" s="27">
        <v>657.9</v>
      </c>
      <c r="I1877" s="27">
        <v>651.09</v>
      </c>
      <c r="J1877" s="27">
        <v>651.1</v>
      </c>
      <c r="K1877" s="27">
        <v>-0.75</v>
      </c>
    </row>
    <row r="1878" spans="1:11" x14ac:dyDescent="0.4">
      <c r="A1878" s="15">
        <v>42929</v>
      </c>
      <c r="B1878" s="26">
        <v>2405.7600000000002</v>
      </c>
      <c r="C1878" s="26">
        <v>2422.2600000000002</v>
      </c>
      <c r="D1878" s="26">
        <v>2402.92</v>
      </c>
      <c r="E1878" s="26">
        <v>2409.4899999999998</v>
      </c>
      <c r="F1878" s="26">
        <v>0.74</v>
      </c>
      <c r="G1878" s="27">
        <v>654.01</v>
      </c>
      <c r="H1878" s="27">
        <v>655.16</v>
      </c>
      <c r="I1878" s="27">
        <v>651.6</v>
      </c>
      <c r="J1878" s="27">
        <v>652.69000000000005</v>
      </c>
      <c r="K1878" s="27">
        <v>0.24</v>
      </c>
    </row>
    <row r="1879" spans="1:11" x14ac:dyDescent="0.4">
      <c r="A1879" s="18">
        <v>42930</v>
      </c>
      <c r="B1879" s="28">
        <v>2418.27</v>
      </c>
      <c r="C1879" s="28">
        <v>2421.48</v>
      </c>
      <c r="D1879" s="28">
        <v>2411.34</v>
      </c>
      <c r="E1879" s="28">
        <v>2414.63</v>
      </c>
      <c r="F1879" s="28">
        <v>0.21</v>
      </c>
      <c r="G1879" s="29">
        <v>654.24</v>
      </c>
      <c r="H1879" s="29">
        <v>655.45</v>
      </c>
      <c r="I1879" s="29">
        <v>651.27</v>
      </c>
      <c r="J1879" s="29">
        <v>654.11</v>
      </c>
      <c r="K1879" s="29">
        <v>0.22</v>
      </c>
    </row>
    <row r="1880" spans="1:11" x14ac:dyDescent="0.4">
      <c r="A1880" s="15">
        <v>42933</v>
      </c>
      <c r="B1880" s="26">
        <v>2427.7600000000002</v>
      </c>
      <c r="C1880" s="26">
        <v>2430.34</v>
      </c>
      <c r="D1880" s="26">
        <v>2419.91</v>
      </c>
      <c r="E1880" s="26">
        <v>2425.1</v>
      </c>
      <c r="F1880" s="26">
        <v>0.43</v>
      </c>
      <c r="G1880" s="27">
        <v>656.97</v>
      </c>
      <c r="H1880" s="27">
        <v>659.89</v>
      </c>
      <c r="I1880" s="27">
        <v>656.97</v>
      </c>
      <c r="J1880" s="27">
        <v>659.89</v>
      </c>
      <c r="K1880" s="27">
        <v>0.88</v>
      </c>
    </row>
    <row r="1881" spans="1:11" x14ac:dyDescent="0.4">
      <c r="A1881" s="15">
        <v>42934</v>
      </c>
      <c r="B1881" s="26">
        <v>2425.0700000000002</v>
      </c>
      <c r="C1881" s="26">
        <v>2426.16</v>
      </c>
      <c r="D1881" s="26">
        <v>2419.17</v>
      </c>
      <c r="E1881" s="26">
        <v>2426.04</v>
      </c>
      <c r="F1881" s="26">
        <v>0.04</v>
      </c>
      <c r="G1881" s="27">
        <v>661.16</v>
      </c>
      <c r="H1881" s="27">
        <v>664.04</v>
      </c>
      <c r="I1881" s="27">
        <v>661.16</v>
      </c>
      <c r="J1881" s="27">
        <v>664.02</v>
      </c>
      <c r="K1881" s="27">
        <v>0.63</v>
      </c>
    </row>
    <row r="1882" spans="1:11" x14ac:dyDescent="0.4">
      <c r="A1882" s="15">
        <v>42935</v>
      </c>
      <c r="B1882" s="26">
        <v>2430.09</v>
      </c>
      <c r="C1882" s="26">
        <v>2430.09</v>
      </c>
      <c r="D1882" s="26">
        <v>2419.64</v>
      </c>
      <c r="E1882" s="26">
        <v>2429.94</v>
      </c>
      <c r="F1882" s="26">
        <v>0.16</v>
      </c>
      <c r="G1882" s="27">
        <v>666.3</v>
      </c>
      <c r="H1882" s="27">
        <v>671.53</v>
      </c>
      <c r="I1882" s="27">
        <v>666.3</v>
      </c>
      <c r="J1882" s="27">
        <v>671.53</v>
      </c>
      <c r="K1882" s="27">
        <v>1.1299999999999999</v>
      </c>
    </row>
    <row r="1883" spans="1:11" x14ac:dyDescent="0.4">
      <c r="A1883" s="15">
        <v>42936</v>
      </c>
      <c r="B1883" s="26">
        <v>2436.06</v>
      </c>
      <c r="C1883" s="26">
        <v>2443.69</v>
      </c>
      <c r="D1883" s="26">
        <v>2427.9499999999998</v>
      </c>
      <c r="E1883" s="26">
        <v>2441.84</v>
      </c>
      <c r="F1883" s="26">
        <v>0.49</v>
      </c>
      <c r="G1883" s="27">
        <v>674.06</v>
      </c>
      <c r="H1883" s="27">
        <v>677.59</v>
      </c>
      <c r="I1883" s="27">
        <v>672.37</v>
      </c>
      <c r="J1883" s="27">
        <v>676.51</v>
      </c>
      <c r="K1883" s="27">
        <v>0.74</v>
      </c>
    </row>
    <row r="1884" spans="1:11" x14ac:dyDescent="0.4">
      <c r="A1884" s="18">
        <v>42937</v>
      </c>
      <c r="B1884" s="28">
        <v>2438.7800000000002</v>
      </c>
      <c r="C1884" s="28">
        <v>2451.59</v>
      </c>
      <c r="D1884" s="28">
        <v>2437.84</v>
      </c>
      <c r="E1884" s="28">
        <v>2450.06</v>
      </c>
      <c r="F1884" s="28">
        <v>0.34</v>
      </c>
      <c r="G1884" s="29">
        <v>677.84</v>
      </c>
      <c r="H1884" s="29">
        <v>678.15</v>
      </c>
      <c r="I1884" s="29">
        <v>674.6</v>
      </c>
      <c r="J1884" s="29">
        <v>676.6</v>
      </c>
      <c r="K1884" s="29">
        <v>0.01</v>
      </c>
    </row>
    <row r="1885" spans="1:11" x14ac:dyDescent="0.4">
      <c r="A1885" s="15">
        <v>42940</v>
      </c>
      <c r="B1885" s="26">
        <v>2451.41</v>
      </c>
      <c r="C1885" s="26">
        <v>2451.5300000000002</v>
      </c>
      <c r="D1885" s="26">
        <v>2443.65</v>
      </c>
      <c r="E1885" s="26">
        <v>2451.5300000000002</v>
      </c>
      <c r="F1885" s="26">
        <v>0.06</v>
      </c>
      <c r="G1885" s="27">
        <v>678.59</v>
      </c>
      <c r="H1885" s="27">
        <v>679.46</v>
      </c>
      <c r="I1885" s="27">
        <v>676.63</v>
      </c>
      <c r="J1885" s="27">
        <v>677.32</v>
      </c>
      <c r="K1885" s="27">
        <v>0.11</v>
      </c>
    </row>
    <row r="1886" spans="1:11" x14ac:dyDescent="0.4">
      <c r="A1886" s="15">
        <v>42941</v>
      </c>
      <c r="B1886" s="26">
        <v>2450.7600000000002</v>
      </c>
      <c r="C1886" s="26">
        <v>2453.17</v>
      </c>
      <c r="D1886" s="26">
        <v>2437.14</v>
      </c>
      <c r="E1886" s="26">
        <v>2439.9</v>
      </c>
      <c r="F1886" s="26">
        <v>-0.47</v>
      </c>
      <c r="G1886" s="27">
        <v>678.7</v>
      </c>
      <c r="H1886" s="27">
        <v>679.48</v>
      </c>
      <c r="I1886" s="27">
        <v>670.1</v>
      </c>
      <c r="J1886" s="27">
        <v>670.47</v>
      </c>
      <c r="K1886" s="27">
        <v>-1.01</v>
      </c>
    </row>
    <row r="1887" spans="1:11" x14ac:dyDescent="0.4">
      <c r="A1887" s="15">
        <v>42942</v>
      </c>
      <c r="B1887" s="26">
        <v>2446.8200000000002</v>
      </c>
      <c r="C1887" s="26">
        <v>2446.96</v>
      </c>
      <c r="D1887" s="26">
        <v>2429.62</v>
      </c>
      <c r="E1887" s="26">
        <v>2434.5100000000002</v>
      </c>
      <c r="F1887" s="26">
        <v>-0.22</v>
      </c>
      <c r="G1887" s="27">
        <v>672.43</v>
      </c>
      <c r="H1887" s="27">
        <v>672.63</v>
      </c>
      <c r="I1887" s="27">
        <v>664.13</v>
      </c>
      <c r="J1887" s="27">
        <v>667.22</v>
      </c>
      <c r="K1887" s="27">
        <v>-0.48</v>
      </c>
    </row>
    <row r="1888" spans="1:11" x14ac:dyDescent="0.4">
      <c r="A1888" s="15">
        <v>42943</v>
      </c>
      <c r="B1888" s="26">
        <v>2443.2800000000002</v>
      </c>
      <c r="C1888" s="26">
        <v>2448.2399999999998</v>
      </c>
      <c r="D1888" s="26">
        <v>2435.4899999999998</v>
      </c>
      <c r="E1888" s="26">
        <v>2443.2399999999998</v>
      </c>
      <c r="F1888" s="26">
        <v>0.36</v>
      </c>
      <c r="G1888" s="27">
        <v>669.22</v>
      </c>
      <c r="H1888" s="27">
        <v>670.6</v>
      </c>
      <c r="I1888" s="27">
        <v>664.53</v>
      </c>
      <c r="J1888" s="27">
        <v>666.48</v>
      </c>
      <c r="K1888" s="27">
        <v>-0.11</v>
      </c>
    </row>
    <row r="1889" spans="1:11" x14ac:dyDescent="0.4">
      <c r="A1889" s="18">
        <v>42944</v>
      </c>
      <c r="B1889" s="28">
        <v>2433.46</v>
      </c>
      <c r="C1889" s="28">
        <v>2434.38</v>
      </c>
      <c r="D1889" s="28">
        <v>2399.06</v>
      </c>
      <c r="E1889" s="28">
        <v>2400.9899999999998</v>
      </c>
      <c r="F1889" s="28">
        <v>-1.73</v>
      </c>
      <c r="G1889" s="29">
        <v>665.08</v>
      </c>
      <c r="H1889" s="29">
        <v>665.08</v>
      </c>
      <c r="I1889" s="29">
        <v>651.84</v>
      </c>
      <c r="J1889" s="29">
        <v>652.95000000000005</v>
      </c>
      <c r="K1889" s="29">
        <v>-2.0299999999999998</v>
      </c>
    </row>
    <row r="1890" spans="1:11" x14ac:dyDescent="0.4">
      <c r="A1890" s="15">
        <v>42947</v>
      </c>
      <c r="B1890" s="26">
        <v>2392.02</v>
      </c>
      <c r="C1890" s="26">
        <v>2403.9</v>
      </c>
      <c r="D1890" s="26">
        <v>2388.39</v>
      </c>
      <c r="E1890" s="26">
        <v>2402.71</v>
      </c>
      <c r="F1890" s="26">
        <v>7.0000000000000007E-2</v>
      </c>
      <c r="G1890" s="27">
        <v>648.84</v>
      </c>
      <c r="H1890" s="27">
        <v>651.83000000000004</v>
      </c>
      <c r="I1890" s="27">
        <v>643.77</v>
      </c>
      <c r="J1890" s="27">
        <v>650.47</v>
      </c>
      <c r="K1890" s="27">
        <v>-0.38</v>
      </c>
    </row>
    <row r="1891" spans="1:11" x14ac:dyDescent="0.4">
      <c r="A1891" s="15">
        <v>42948</v>
      </c>
      <c r="B1891" s="26">
        <v>2397.12</v>
      </c>
      <c r="C1891" s="26">
        <v>2432.62</v>
      </c>
      <c r="D1891" s="26">
        <v>2394.27</v>
      </c>
      <c r="E1891" s="26">
        <v>2422.96</v>
      </c>
      <c r="F1891" s="26">
        <v>0.84</v>
      </c>
      <c r="G1891" s="27">
        <v>650.89</v>
      </c>
      <c r="H1891" s="27">
        <v>655.07000000000005</v>
      </c>
      <c r="I1891" s="27">
        <v>649.70000000000005</v>
      </c>
      <c r="J1891" s="27">
        <v>653.12</v>
      </c>
      <c r="K1891" s="27">
        <v>0.41</v>
      </c>
    </row>
    <row r="1892" spans="1:11" x14ac:dyDescent="0.4">
      <c r="A1892" s="15">
        <v>42949</v>
      </c>
      <c r="B1892" s="26">
        <v>2431.94</v>
      </c>
      <c r="C1892" s="26">
        <v>2434.4699999999998</v>
      </c>
      <c r="D1892" s="26">
        <v>2424.1799999999998</v>
      </c>
      <c r="E1892" s="26">
        <v>2427.63</v>
      </c>
      <c r="F1892" s="26">
        <v>0.19</v>
      </c>
      <c r="G1892" s="27">
        <v>654.85</v>
      </c>
      <c r="H1892" s="27">
        <v>658.28</v>
      </c>
      <c r="I1892" s="27">
        <v>654.83000000000004</v>
      </c>
      <c r="J1892" s="27">
        <v>657.52</v>
      </c>
      <c r="K1892" s="27">
        <v>0.67</v>
      </c>
    </row>
    <row r="1893" spans="1:11" x14ac:dyDescent="0.4">
      <c r="A1893" s="15">
        <v>42950</v>
      </c>
      <c r="B1893" s="26">
        <v>2423.21</v>
      </c>
      <c r="C1893" s="26">
        <v>2423.5500000000002</v>
      </c>
      <c r="D1893" s="26">
        <v>2374.11</v>
      </c>
      <c r="E1893" s="26">
        <v>2386.85</v>
      </c>
      <c r="F1893" s="26">
        <v>-1.68</v>
      </c>
      <c r="G1893" s="27">
        <v>658.7</v>
      </c>
      <c r="H1893" s="27">
        <v>658.94</v>
      </c>
      <c r="I1893" s="27">
        <v>641.63</v>
      </c>
      <c r="J1893" s="27">
        <v>643.09</v>
      </c>
      <c r="K1893" s="27">
        <v>-2.19</v>
      </c>
    </row>
    <row r="1894" spans="1:11" x14ac:dyDescent="0.4">
      <c r="A1894" s="18">
        <v>42951</v>
      </c>
      <c r="B1894" s="28">
        <v>2389.7399999999998</v>
      </c>
      <c r="C1894" s="28">
        <v>2400.33</v>
      </c>
      <c r="D1894" s="28">
        <v>2383.4499999999998</v>
      </c>
      <c r="E1894" s="28">
        <v>2395.4499999999998</v>
      </c>
      <c r="F1894" s="28">
        <v>0.36</v>
      </c>
      <c r="G1894" s="29">
        <v>644.79999999999995</v>
      </c>
      <c r="H1894" s="29">
        <v>648.34</v>
      </c>
      <c r="I1894" s="29">
        <v>638.87</v>
      </c>
      <c r="J1894" s="29">
        <v>641.58000000000004</v>
      </c>
      <c r="K1894" s="29">
        <v>-0.23</v>
      </c>
    </row>
    <row r="1895" spans="1:11" x14ac:dyDescent="0.4">
      <c r="A1895" s="15">
        <v>42954</v>
      </c>
      <c r="B1895" s="26">
        <v>2402.5700000000002</v>
      </c>
      <c r="C1895" s="26">
        <v>2412.13</v>
      </c>
      <c r="D1895" s="26">
        <v>2395.7399999999998</v>
      </c>
      <c r="E1895" s="26">
        <v>2398.75</v>
      </c>
      <c r="F1895" s="26">
        <v>0.14000000000000001</v>
      </c>
      <c r="G1895" s="27">
        <v>643.36</v>
      </c>
      <c r="H1895" s="27">
        <v>650.01</v>
      </c>
      <c r="I1895" s="27">
        <v>642.82000000000005</v>
      </c>
      <c r="J1895" s="27">
        <v>648.39</v>
      </c>
      <c r="K1895" s="27">
        <v>1.06</v>
      </c>
    </row>
    <row r="1896" spans="1:11" x14ac:dyDescent="0.4">
      <c r="A1896" s="15">
        <v>42955</v>
      </c>
      <c r="B1896" s="26">
        <v>2404.6799999999998</v>
      </c>
      <c r="C1896" s="26">
        <v>2410.2199999999998</v>
      </c>
      <c r="D1896" s="26">
        <v>2383.94</v>
      </c>
      <c r="E1896" s="26">
        <v>2394.73</v>
      </c>
      <c r="F1896" s="26">
        <v>-0.17</v>
      </c>
      <c r="G1896" s="27">
        <v>650.78</v>
      </c>
      <c r="H1896" s="27">
        <v>651.91</v>
      </c>
      <c r="I1896" s="27">
        <v>645.73</v>
      </c>
      <c r="J1896" s="27">
        <v>651.66999999999996</v>
      </c>
      <c r="K1896" s="27">
        <v>0.51</v>
      </c>
    </row>
    <row r="1897" spans="1:11" x14ac:dyDescent="0.4">
      <c r="A1897" s="15">
        <v>42956</v>
      </c>
      <c r="B1897" s="26">
        <v>2379.6999999999998</v>
      </c>
      <c r="C1897" s="26">
        <v>2387.5300000000002</v>
      </c>
      <c r="D1897" s="26">
        <v>2366.33</v>
      </c>
      <c r="E1897" s="26">
        <v>2368.39</v>
      </c>
      <c r="F1897" s="26">
        <v>-1.1000000000000001</v>
      </c>
      <c r="G1897" s="27">
        <v>649.39</v>
      </c>
      <c r="H1897" s="27">
        <v>650.09</v>
      </c>
      <c r="I1897" s="27">
        <v>642.87</v>
      </c>
      <c r="J1897" s="27">
        <v>642.87</v>
      </c>
      <c r="K1897" s="27">
        <v>-1.35</v>
      </c>
    </row>
    <row r="1898" spans="1:11" x14ac:dyDescent="0.4">
      <c r="A1898" s="15">
        <v>42957</v>
      </c>
      <c r="B1898" s="26">
        <v>2360.9499999999998</v>
      </c>
      <c r="C1898" s="26">
        <v>2371.5</v>
      </c>
      <c r="D1898" s="26">
        <v>2339.06</v>
      </c>
      <c r="E1898" s="26">
        <v>2359.4699999999998</v>
      </c>
      <c r="F1898" s="26">
        <v>-0.38</v>
      </c>
      <c r="G1898" s="27">
        <v>642.79999999999995</v>
      </c>
      <c r="H1898" s="27">
        <v>646.55999999999995</v>
      </c>
      <c r="I1898" s="27">
        <v>635.05999999999995</v>
      </c>
      <c r="J1898" s="27">
        <v>640.04</v>
      </c>
      <c r="K1898" s="27">
        <v>-0.44</v>
      </c>
    </row>
    <row r="1899" spans="1:11" x14ac:dyDescent="0.4">
      <c r="A1899" s="18">
        <v>42958</v>
      </c>
      <c r="B1899" s="28">
        <v>2323.06</v>
      </c>
      <c r="C1899" s="28">
        <v>2335.12</v>
      </c>
      <c r="D1899" s="28">
        <v>2310.1999999999998</v>
      </c>
      <c r="E1899" s="28">
        <v>2319.71</v>
      </c>
      <c r="F1899" s="28">
        <v>-1.69</v>
      </c>
      <c r="G1899" s="29">
        <v>629.80999999999995</v>
      </c>
      <c r="H1899" s="29">
        <v>635.29</v>
      </c>
      <c r="I1899" s="29">
        <v>626.08000000000004</v>
      </c>
      <c r="J1899" s="29">
        <v>628.34</v>
      </c>
      <c r="K1899" s="29">
        <v>-1.83</v>
      </c>
    </row>
    <row r="1900" spans="1:11" x14ac:dyDescent="0.4">
      <c r="A1900" s="15">
        <v>42961</v>
      </c>
      <c r="B1900" s="26">
        <v>2336.02</v>
      </c>
      <c r="C1900" s="26">
        <v>2341.7800000000002</v>
      </c>
      <c r="D1900" s="26">
        <v>2327.8000000000002</v>
      </c>
      <c r="E1900" s="26">
        <v>2334.2199999999998</v>
      </c>
      <c r="F1900" s="26">
        <v>0.63</v>
      </c>
      <c r="G1900" s="27">
        <v>632.52</v>
      </c>
      <c r="H1900" s="27">
        <v>633.99</v>
      </c>
      <c r="I1900" s="27">
        <v>629.26</v>
      </c>
      <c r="J1900" s="27">
        <v>629.37</v>
      </c>
      <c r="K1900" s="27">
        <v>0.16</v>
      </c>
    </row>
    <row r="1901" spans="1:11" x14ac:dyDescent="0.4">
      <c r="A1901" s="15">
        <v>42963</v>
      </c>
      <c r="B1901" s="26">
        <v>2355.7399999999998</v>
      </c>
      <c r="C1901" s="26">
        <v>2358.46</v>
      </c>
      <c r="D1901" s="26">
        <v>2343.7199999999998</v>
      </c>
      <c r="E1901" s="26">
        <v>2348.2600000000002</v>
      </c>
      <c r="F1901" s="26">
        <v>0.6</v>
      </c>
      <c r="G1901" s="27">
        <v>634.44000000000005</v>
      </c>
      <c r="H1901" s="27">
        <v>635.97</v>
      </c>
      <c r="I1901" s="27">
        <v>634.1</v>
      </c>
      <c r="J1901" s="27">
        <v>634.91</v>
      </c>
      <c r="K1901" s="27">
        <v>0.88</v>
      </c>
    </row>
    <row r="1902" spans="1:11" x14ac:dyDescent="0.4">
      <c r="A1902" s="15">
        <v>42964</v>
      </c>
      <c r="B1902" s="26">
        <v>2351.61</v>
      </c>
      <c r="C1902" s="26">
        <v>2364.5</v>
      </c>
      <c r="D1902" s="26">
        <v>2346.7399999999998</v>
      </c>
      <c r="E1902" s="26">
        <v>2361.67</v>
      </c>
      <c r="F1902" s="26">
        <v>0.56999999999999995</v>
      </c>
      <c r="G1902" s="27">
        <v>638.12</v>
      </c>
      <c r="H1902" s="27">
        <v>642.28</v>
      </c>
      <c r="I1902" s="27">
        <v>635.74</v>
      </c>
      <c r="J1902" s="27">
        <v>642.11</v>
      </c>
      <c r="K1902" s="27">
        <v>1.1299999999999999</v>
      </c>
    </row>
    <row r="1903" spans="1:11" x14ac:dyDescent="0.4">
      <c r="A1903" s="15">
        <v>42965</v>
      </c>
      <c r="B1903" s="26">
        <v>2340.19</v>
      </c>
      <c r="C1903" s="26">
        <v>2362.4299999999998</v>
      </c>
      <c r="D1903" s="26">
        <v>2340.19</v>
      </c>
      <c r="E1903" s="26">
        <v>2358.37</v>
      </c>
      <c r="F1903" s="26">
        <v>-0.14000000000000001</v>
      </c>
      <c r="G1903" s="27">
        <v>636.94000000000005</v>
      </c>
      <c r="H1903" s="27">
        <v>643.86</v>
      </c>
      <c r="I1903" s="27">
        <v>636.44000000000005</v>
      </c>
      <c r="J1903" s="27">
        <v>643.58000000000004</v>
      </c>
      <c r="K1903" s="27">
        <v>0.23</v>
      </c>
    </row>
    <row r="1904" spans="1:11" x14ac:dyDescent="0.4">
      <c r="A1904" s="18">
        <v>42968</v>
      </c>
      <c r="B1904" s="28">
        <v>2363.38</v>
      </c>
      <c r="C1904" s="28">
        <v>2363.38</v>
      </c>
      <c r="D1904" s="28">
        <v>2351.96</v>
      </c>
      <c r="E1904" s="28">
        <v>2355</v>
      </c>
      <c r="F1904" s="28">
        <v>-0.14000000000000001</v>
      </c>
      <c r="G1904" s="29">
        <v>645.35</v>
      </c>
      <c r="H1904" s="29">
        <v>645.35</v>
      </c>
      <c r="I1904" s="29">
        <v>640.84</v>
      </c>
      <c r="J1904" s="29">
        <v>640.85</v>
      </c>
      <c r="K1904" s="29">
        <v>-0.42</v>
      </c>
    </row>
    <row r="1905" spans="1:11" x14ac:dyDescent="0.4">
      <c r="A1905" s="15">
        <v>42969</v>
      </c>
      <c r="B1905" s="26">
        <v>2360.29</v>
      </c>
      <c r="C1905" s="26">
        <v>2369.02</v>
      </c>
      <c r="D1905" s="26">
        <v>2359.9699999999998</v>
      </c>
      <c r="E1905" s="26">
        <v>2365.33</v>
      </c>
      <c r="F1905" s="26">
        <v>0.44</v>
      </c>
      <c r="G1905" s="27">
        <v>643.26</v>
      </c>
      <c r="H1905" s="27">
        <v>644.38</v>
      </c>
      <c r="I1905" s="27">
        <v>642.64</v>
      </c>
      <c r="J1905" s="27">
        <v>644.26</v>
      </c>
      <c r="K1905" s="27">
        <v>0.53</v>
      </c>
    </row>
    <row r="1906" spans="1:11" x14ac:dyDescent="0.4">
      <c r="A1906" s="15">
        <v>42970</v>
      </c>
      <c r="B1906" s="26">
        <v>2376.5300000000002</v>
      </c>
      <c r="C1906" s="26">
        <v>2379.59</v>
      </c>
      <c r="D1906" s="26">
        <v>2360.71</v>
      </c>
      <c r="E1906" s="26">
        <v>2366.4</v>
      </c>
      <c r="F1906" s="26">
        <v>0.05</v>
      </c>
      <c r="G1906" s="27">
        <v>647.79</v>
      </c>
      <c r="H1906" s="27">
        <v>647.79</v>
      </c>
      <c r="I1906" s="27">
        <v>643.65</v>
      </c>
      <c r="J1906" s="27">
        <v>643.71</v>
      </c>
      <c r="K1906" s="27">
        <v>-0.09</v>
      </c>
    </row>
    <row r="1907" spans="1:11" x14ac:dyDescent="0.4">
      <c r="A1907" s="15">
        <v>42971</v>
      </c>
      <c r="B1907" s="26">
        <v>2370.12</v>
      </c>
      <c r="C1907" s="26">
        <v>2382.7199999999998</v>
      </c>
      <c r="D1907" s="26">
        <v>2368.29</v>
      </c>
      <c r="E1907" s="26">
        <v>2375.84</v>
      </c>
      <c r="F1907" s="26">
        <v>0.4</v>
      </c>
      <c r="G1907" s="27">
        <v>645.1</v>
      </c>
      <c r="H1907" s="27">
        <v>647.99</v>
      </c>
      <c r="I1907" s="27">
        <v>644.98</v>
      </c>
      <c r="J1907" s="27">
        <v>647.71</v>
      </c>
      <c r="K1907" s="27">
        <v>0.62</v>
      </c>
    </row>
    <row r="1908" spans="1:11" x14ac:dyDescent="0.4">
      <c r="A1908" s="15">
        <v>42972</v>
      </c>
      <c r="B1908" s="26">
        <v>2381.4699999999998</v>
      </c>
      <c r="C1908" s="26">
        <v>2384.59</v>
      </c>
      <c r="D1908" s="26">
        <v>2372.67</v>
      </c>
      <c r="E1908" s="26">
        <v>2378.5100000000002</v>
      </c>
      <c r="F1908" s="26">
        <v>0.11</v>
      </c>
      <c r="G1908" s="27">
        <v>649.22</v>
      </c>
      <c r="H1908" s="27">
        <v>650.76</v>
      </c>
      <c r="I1908" s="27">
        <v>648.44000000000005</v>
      </c>
      <c r="J1908" s="27">
        <v>650.27</v>
      </c>
      <c r="K1908" s="27">
        <v>0.4</v>
      </c>
    </row>
    <row r="1909" spans="1:11" x14ac:dyDescent="0.4">
      <c r="A1909" s="18">
        <v>42975</v>
      </c>
      <c r="B1909" s="28">
        <v>2376.38</v>
      </c>
      <c r="C1909" s="28">
        <v>2383.46</v>
      </c>
      <c r="D1909" s="28">
        <v>2366.23</v>
      </c>
      <c r="E1909" s="28">
        <v>2370.3000000000002</v>
      </c>
      <c r="F1909" s="28">
        <v>-0.35</v>
      </c>
      <c r="G1909" s="29">
        <v>652.37</v>
      </c>
      <c r="H1909" s="29">
        <v>652.94000000000005</v>
      </c>
      <c r="I1909" s="29">
        <v>649.54</v>
      </c>
      <c r="J1909" s="29">
        <v>652.91999999999996</v>
      </c>
      <c r="K1909" s="29">
        <v>0.41</v>
      </c>
    </row>
    <row r="1910" spans="1:11" x14ac:dyDescent="0.4">
      <c r="A1910" s="15">
        <v>42976</v>
      </c>
      <c r="B1910" s="26">
        <v>2356.1999999999998</v>
      </c>
      <c r="C1910" s="26">
        <v>2364.7399999999998</v>
      </c>
      <c r="D1910" s="26">
        <v>2332.85</v>
      </c>
      <c r="E1910" s="26">
        <v>2364.7399999999998</v>
      </c>
      <c r="F1910" s="26">
        <v>-0.23</v>
      </c>
      <c r="G1910" s="27">
        <v>650.28</v>
      </c>
      <c r="H1910" s="27">
        <v>654.02</v>
      </c>
      <c r="I1910" s="27">
        <v>647.13</v>
      </c>
      <c r="J1910" s="27">
        <v>653.96</v>
      </c>
      <c r="K1910" s="27">
        <v>0.16</v>
      </c>
    </row>
    <row r="1911" spans="1:11" x14ac:dyDescent="0.4">
      <c r="A1911" s="15">
        <v>42977</v>
      </c>
      <c r="B1911" s="26">
        <v>2368.13</v>
      </c>
      <c r="C1911" s="26">
        <v>2372.29</v>
      </c>
      <c r="D1911" s="26">
        <v>2363.4299999999998</v>
      </c>
      <c r="E1911" s="26">
        <v>2372.29</v>
      </c>
      <c r="F1911" s="26">
        <v>0.32</v>
      </c>
      <c r="G1911" s="27">
        <v>656.9</v>
      </c>
      <c r="H1911" s="27">
        <v>657.43</v>
      </c>
      <c r="I1911" s="27">
        <v>654.49</v>
      </c>
      <c r="J1911" s="27">
        <v>655</v>
      </c>
      <c r="K1911" s="27">
        <v>0.16</v>
      </c>
    </row>
    <row r="1912" spans="1:11" x14ac:dyDescent="0.4">
      <c r="A1912" s="15">
        <v>42978</v>
      </c>
      <c r="B1912" s="26">
        <v>2373.96</v>
      </c>
      <c r="C1912" s="26">
        <v>2377.02</v>
      </c>
      <c r="D1912" s="26">
        <v>2355.29</v>
      </c>
      <c r="E1912" s="26">
        <v>2363.19</v>
      </c>
      <c r="F1912" s="26">
        <v>-0.38</v>
      </c>
      <c r="G1912" s="27">
        <v>657.13</v>
      </c>
      <c r="H1912" s="27">
        <v>658.03</v>
      </c>
      <c r="I1912" s="27">
        <v>655.64</v>
      </c>
      <c r="J1912" s="27">
        <v>657.83</v>
      </c>
      <c r="K1912" s="27">
        <v>0.43</v>
      </c>
    </row>
    <row r="1913" spans="1:11" x14ac:dyDescent="0.4">
      <c r="A1913" s="15">
        <v>42979</v>
      </c>
      <c r="B1913" s="26">
        <v>2367.4499999999998</v>
      </c>
      <c r="C1913" s="26">
        <v>2370.25</v>
      </c>
      <c r="D1913" s="26">
        <v>2351.37</v>
      </c>
      <c r="E1913" s="26">
        <v>2357.69</v>
      </c>
      <c r="F1913" s="26">
        <v>-0.23</v>
      </c>
      <c r="G1913" s="27">
        <v>660.71</v>
      </c>
      <c r="H1913" s="27">
        <v>662.39</v>
      </c>
      <c r="I1913" s="27">
        <v>658.65</v>
      </c>
      <c r="J1913" s="27">
        <v>661.99</v>
      </c>
      <c r="K1913" s="27">
        <v>0.63</v>
      </c>
    </row>
    <row r="1914" spans="1:11" x14ac:dyDescent="0.4">
      <c r="A1914" s="18">
        <v>42982</v>
      </c>
      <c r="B1914" s="28">
        <v>2316.89</v>
      </c>
      <c r="C1914" s="28">
        <v>2344.8200000000002</v>
      </c>
      <c r="D1914" s="28">
        <v>2316.89</v>
      </c>
      <c r="E1914" s="28">
        <v>2329.65</v>
      </c>
      <c r="F1914" s="28">
        <v>-1.19</v>
      </c>
      <c r="G1914" s="29">
        <v>643.99</v>
      </c>
      <c r="H1914" s="29">
        <v>655.39</v>
      </c>
      <c r="I1914" s="29">
        <v>643.98</v>
      </c>
      <c r="J1914" s="29">
        <v>650.89</v>
      </c>
      <c r="K1914" s="29">
        <v>-1.68</v>
      </c>
    </row>
    <row r="1915" spans="1:11" x14ac:dyDescent="0.4">
      <c r="A1915" s="15">
        <v>42983</v>
      </c>
      <c r="B1915" s="26">
        <v>2340.62</v>
      </c>
      <c r="C1915" s="26">
        <v>2340.62</v>
      </c>
      <c r="D1915" s="26">
        <v>2319.94</v>
      </c>
      <c r="E1915" s="26">
        <v>2326.62</v>
      </c>
      <c r="F1915" s="26">
        <v>-0.13</v>
      </c>
      <c r="G1915" s="27">
        <v>655.4</v>
      </c>
      <c r="H1915" s="27">
        <v>656.22</v>
      </c>
      <c r="I1915" s="27">
        <v>645.97</v>
      </c>
      <c r="J1915" s="27">
        <v>648.75</v>
      </c>
      <c r="K1915" s="27">
        <v>-0.33</v>
      </c>
    </row>
    <row r="1916" spans="1:11" x14ac:dyDescent="0.4">
      <c r="A1916" s="15">
        <v>42984</v>
      </c>
      <c r="B1916" s="26">
        <v>2324.84</v>
      </c>
      <c r="C1916" s="26">
        <v>2325.56</v>
      </c>
      <c r="D1916" s="26">
        <v>2314.31</v>
      </c>
      <c r="E1916" s="26">
        <v>2319.8200000000002</v>
      </c>
      <c r="F1916" s="26">
        <v>-0.28999999999999998</v>
      </c>
      <c r="G1916" s="27">
        <v>649.23</v>
      </c>
      <c r="H1916" s="27">
        <v>653.44000000000005</v>
      </c>
      <c r="I1916" s="27">
        <v>649.23</v>
      </c>
      <c r="J1916" s="27">
        <v>652.59</v>
      </c>
      <c r="K1916" s="27">
        <v>0.59</v>
      </c>
    </row>
    <row r="1917" spans="1:11" x14ac:dyDescent="0.4">
      <c r="A1917" s="15">
        <v>42985</v>
      </c>
      <c r="B1917" s="26">
        <v>2328.94</v>
      </c>
      <c r="C1917" s="26">
        <v>2349.79</v>
      </c>
      <c r="D1917" s="26">
        <v>2328.92</v>
      </c>
      <c r="E1917" s="26">
        <v>2346.19</v>
      </c>
      <c r="F1917" s="26">
        <v>1.1399999999999999</v>
      </c>
      <c r="G1917" s="27">
        <v>655.44</v>
      </c>
      <c r="H1917" s="27">
        <v>659.12</v>
      </c>
      <c r="I1917" s="27">
        <v>655.36</v>
      </c>
      <c r="J1917" s="27">
        <v>658.48</v>
      </c>
      <c r="K1917" s="27">
        <v>0.9</v>
      </c>
    </row>
    <row r="1918" spans="1:11" x14ac:dyDescent="0.4">
      <c r="A1918" s="15">
        <v>42986</v>
      </c>
      <c r="B1918" s="26">
        <v>2350.19</v>
      </c>
      <c r="C1918" s="26">
        <v>2351.73</v>
      </c>
      <c r="D1918" s="26">
        <v>2340.63</v>
      </c>
      <c r="E1918" s="26">
        <v>2343.7199999999998</v>
      </c>
      <c r="F1918" s="26">
        <v>-0.11</v>
      </c>
      <c r="G1918" s="27">
        <v>659.83</v>
      </c>
      <c r="H1918" s="27">
        <v>660.63</v>
      </c>
      <c r="I1918" s="27">
        <v>653.34</v>
      </c>
      <c r="J1918" s="27">
        <v>654.29</v>
      </c>
      <c r="K1918" s="27">
        <v>-0.64</v>
      </c>
    </row>
    <row r="1919" spans="1:11" x14ac:dyDescent="0.4">
      <c r="A1919" s="18">
        <v>42989</v>
      </c>
      <c r="B1919" s="28">
        <v>2354.86</v>
      </c>
      <c r="C1919" s="28">
        <v>2369.7199999999998</v>
      </c>
      <c r="D1919" s="28">
        <v>2354.35</v>
      </c>
      <c r="E1919" s="28">
        <v>2359.08</v>
      </c>
      <c r="F1919" s="28">
        <v>0.66</v>
      </c>
      <c r="G1919" s="29">
        <v>657.68</v>
      </c>
      <c r="H1919" s="29">
        <v>659.47</v>
      </c>
      <c r="I1919" s="29">
        <v>654.91999999999996</v>
      </c>
      <c r="J1919" s="29">
        <v>656.53</v>
      </c>
      <c r="K1919" s="29">
        <v>0.34</v>
      </c>
    </row>
    <row r="1920" spans="1:11" x14ac:dyDescent="0.4">
      <c r="A1920" s="15">
        <v>42990</v>
      </c>
      <c r="B1920" s="26">
        <v>2372.02</v>
      </c>
      <c r="C1920" s="26">
        <v>2372.4499999999998</v>
      </c>
      <c r="D1920" s="26">
        <v>2359.12</v>
      </c>
      <c r="E1920" s="26">
        <v>2365.4699999999998</v>
      </c>
      <c r="F1920" s="26">
        <v>0.27</v>
      </c>
      <c r="G1920" s="27">
        <v>660.03</v>
      </c>
      <c r="H1920" s="27">
        <v>660.56</v>
      </c>
      <c r="I1920" s="27">
        <v>658.05</v>
      </c>
      <c r="J1920" s="27">
        <v>660.05</v>
      </c>
      <c r="K1920" s="27">
        <v>0.54</v>
      </c>
    </row>
    <row r="1921" spans="1:11" x14ac:dyDescent="0.4">
      <c r="A1921" s="15">
        <v>42991</v>
      </c>
      <c r="B1921" s="26">
        <v>2370.54</v>
      </c>
      <c r="C1921" s="26">
        <v>2373.61</v>
      </c>
      <c r="D1921" s="26">
        <v>2360.17</v>
      </c>
      <c r="E1921" s="26">
        <v>2360.1799999999998</v>
      </c>
      <c r="F1921" s="26">
        <v>-0.22</v>
      </c>
      <c r="G1921" s="27">
        <v>662.94</v>
      </c>
      <c r="H1921" s="27">
        <v>662.94</v>
      </c>
      <c r="I1921" s="27">
        <v>658.54</v>
      </c>
      <c r="J1921" s="27">
        <v>659.09</v>
      </c>
      <c r="K1921" s="27">
        <v>-0.15</v>
      </c>
    </row>
    <row r="1922" spans="1:11" x14ac:dyDescent="0.4">
      <c r="A1922" s="15">
        <v>42992</v>
      </c>
      <c r="B1922" s="26">
        <v>2365.54</v>
      </c>
      <c r="C1922" s="26">
        <v>2377.66</v>
      </c>
      <c r="D1922" s="26">
        <v>2358.4299999999998</v>
      </c>
      <c r="E1922" s="26">
        <v>2377.66</v>
      </c>
      <c r="F1922" s="26">
        <v>0.74</v>
      </c>
      <c r="G1922" s="27">
        <v>660.15</v>
      </c>
      <c r="H1922" s="27">
        <v>665.47</v>
      </c>
      <c r="I1922" s="27">
        <v>659.25</v>
      </c>
      <c r="J1922" s="27">
        <v>665.41</v>
      </c>
      <c r="K1922" s="27">
        <v>0.96</v>
      </c>
    </row>
    <row r="1923" spans="1:11" x14ac:dyDescent="0.4">
      <c r="A1923" s="15">
        <v>42993</v>
      </c>
      <c r="B1923" s="26">
        <v>2368.44</v>
      </c>
      <c r="C1923" s="26">
        <v>2386.0700000000002</v>
      </c>
      <c r="D1923" s="26">
        <v>2365.37</v>
      </c>
      <c r="E1923" s="26">
        <v>2386.0700000000002</v>
      </c>
      <c r="F1923" s="26">
        <v>0.35</v>
      </c>
      <c r="G1923" s="27">
        <v>662.9</v>
      </c>
      <c r="H1923" s="27">
        <v>671.31</v>
      </c>
      <c r="I1923" s="27">
        <v>662.9</v>
      </c>
      <c r="J1923" s="27">
        <v>671.3</v>
      </c>
      <c r="K1923" s="27">
        <v>0.89</v>
      </c>
    </row>
    <row r="1924" spans="1:11" x14ac:dyDescent="0.4">
      <c r="A1924" s="18">
        <v>42996</v>
      </c>
      <c r="B1924" s="28">
        <v>2390.58</v>
      </c>
      <c r="C1924" s="28">
        <v>2418.2399999999998</v>
      </c>
      <c r="D1924" s="28">
        <v>2389.65</v>
      </c>
      <c r="E1924" s="28">
        <v>2418.21</v>
      </c>
      <c r="F1924" s="28">
        <v>1.35</v>
      </c>
      <c r="G1924" s="29">
        <v>674.66</v>
      </c>
      <c r="H1924" s="29">
        <v>677.14</v>
      </c>
      <c r="I1924" s="29">
        <v>672.58</v>
      </c>
      <c r="J1924" s="29">
        <v>675.87</v>
      </c>
      <c r="K1924" s="29">
        <v>0.68</v>
      </c>
    </row>
    <row r="1925" spans="1:11" x14ac:dyDescent="0.4">
      <c r="A1925" s="15">
        <v>42997</v>
      </c>
      <c r="B1925" s="26">
        <v>2419.3000000000002</v>
      </c>
      <c r="C1925" s="26">
        <v>2422.0500000000002</v>
      </c>
      <c r="D1925" s="26">
        <v>2411.6799999999998</v>
      </c>
      <c r="E1925" s="26">
        <v>2416.0500000000002</v>
      </c>
      <c r="F1925" s="26">
        <v>-0.09</v>
      </c>
      <c r="G1925" s="27">
        <v>677.57</v>
      </c>
      <c r="H1925" s="27">
        <v>677.97</v>
      </c>
      <c r="I1925" s="27">
        <v>670.07</v>
      </c>
      <c r="J1925" s="27">
        <v>674.48</v>
      </c>
      <c r="K1925" s="27">
        <v>-0.21</v>
      </c>
    </row>
    <row r="1926" spans="1:11" x14ac:dyDescent="0.4">
      <c r="A1926" s="15">
        <v>42998</v>
      </c>
      <c r="B1926" s="26">
        <v>2420.8200000000002</v>
      </c>
      <c r="C1926" s="26">
        <v>2429.12</v>
      </c>
      <c r="D1926" s="26">
        <v>2405.7800000000002</v>
      </c>
      <c r="E1926" s="26">
        <v>2412.1999999999998</v>
      </c>
      <c r="F1926" s="26">
        <v>-0.16</v>
      </c>
      <c r="G1926" s="27">
        <v>676.6</v>
      </c>
      <c r="H1926" s="27">
        <v>677.29</v>
      </c>
      <c r="I1926" s="27">
        <v>668.05</v>
      </c>
      <c r="J1926" s="27">
        <v>668.05</v>
      </c>
      <c r="K1926" s="27">
        <v>-0.95</v>
      </c>
    </row>
    <row r="1927" spans="1:11" x14ac:dyDescent="0.4">
      <c r="A1927" s="15">
        <v>42999</v>
      </c>
      <c r="B1927" s="26">
        <v>2412.0100000000002</v>
      </c>
      <c r="C1927" s="26">
        <v>2415.13</v>
      </c>
      <c r="D1927" s="26">
        <v>2401.89</v>
      </c>
      <c r="E1927" s="26">
        <v>2406.5</v>
      </c>
      <c r="F1927" s="26">
        <v>-0.24</v>
      </c>
      <c r="G1927" s="27">
        <v>671.32</v>
      </c>
      <c r="H1927" s="27">
        <v>672.6</v>
      </c>
      <c r="I1927" s="27">
        <v>658.64</v>
      </c>
      <c r="J1927" s="27">
        <v>661.11</v>
      </c>
      <c r="K1927" s="27">
        <v>-1.04</v>
      </c>
    </row>
    <row r="1928" spans="1:11" x14ac:dyDescent="0.4">
      <c r="A1928" s="15">
        <v>43000</v>
      </c>
      <c r="B1928" s="26">
        <v>2404.35</v>
      </c>
      <c r="C1928" s="26">
        <v>2409.3000000000002</v>
      </c>
      <c r="D1928" s="26">
        <v>2381.81</v>
      </c>
      <c r="E1928" s="26">
        <v>2388.71</v>
      </c>
      <c r="F1928" s="26">
        <v>-0.74</v>
      </c>
      <c r="G1928" s="27">
        <v>660.6</v>
      </c>
      <c r="H1928" s="27">
        <v>662.39</v>
      </c>
      <c r="I1928" s="27">
        <v>647.28</v>
      </c>
      <c r="J1928" s="27">
        <v>648.95000000000005</v>
      </c>
      <c r="K1928" s="27">
        <v>-1.84</v>
      </c>
    </row>
    <row r="1929" spans="1:11" x14ac:dyDescent="0.4">
      <c r="A1929" s="18">
        <v>43003</v>
      </c>
      <c r="B1929" s="28">
        <v>2388.77</v>
      </c>
      <c r="C1929" s="28">
        <v>2392.44</v>
      </c>
      <c r="D1929" s="28">
        <v>2374.69</v>
      </c>
      <c r="E1929" s="28">
        <v>2380.4</v>
      </c>
      <c r="F1929" s="28">
        <v>-0.35</v>
      </c>
      <c r="G1929" s="29">
        <v>649.11</v>
      </c>
      <c r="H1929" s="29">
        <v>653.04999999999995</v>
      </c>
      <c r="I1929" s="29">
        <v>638.91999999999996</v>
      </c>
      <c r="J1929" s="29">
        <v>642.04</v>
      </c>
      <c r="K1929" s="29">
        <v>-1.06</v>
      </c>
    </row>
    <row r="1930" spans="1:11" x14ac:dyDescent="0.4">
      <c r="A1930" s="15">
        <v>43004</v>
      </c>
      <c r="B1930" s="26">
        <v>2371.62</v>
      </c>
      <c r="C1930" s="26">
        <v>2381.31</v>
      </c>
      <c r="D1930" s="26">
        <v>2365.34</v>
      </c>
      <c r="E1930" s="26">
        <v>2374.3200000000002</v>
      </c>
      <c r="F1930" s="26">
        <v>-0.26</v>
      </c>
      <c r="G1930" s="27">
        <v>638.58000000000004</v>
      </c>
      <c r="H1930" s="27">
        <v>645.73</v>
      </c>
      <c r="I1930" s="27">
        <v>637.36</v>
      </c>
      <c r="J1930" s="27">
        <v>642.4</v>
      </c>
      <c r="K1930" s="27">
        <v>0.06</v>
      </c>
    </row>
    <row r="1931" spans="1:11" x14ac:dyDescent="0.4">
      <c r="A1931" s="15">
        <v>43005</v>
      </c>
      <c r="B1931" s="26">
        <v>2376.89</v>
      </c>
      <c r="C1931" s="26">
        <v>2377.1799999999998</v>
      </c>
      <c r="D1931" s="26">
        <v>2368.92</v>
      </c>
      <c r="E1931" s="26">
        <v>2372.5700000000002</v>
      </c>
      <c r="F1931" s="26">
        <v>-7.0000000000000007E-2</v>
      </c>
      <c r="G1931" s="27">
        <v>645.02</v>
      </c>
      <c r="H1931" s="27">
        <v>650.71</v>
      </c>
      <c r="I1931" s="27">
        <v>644.55999999999995</v>
      </c>
      <c r="J1931" s="27">
        <v>649.24</v>
      </c>
      <c r="K1931" s="27">
        <v>1.06</v>
      </c>
    </row>
    <row r="1932" spans="1:11" x14ac:dyDescent="0.4">
      <c r="A1932" s="15">
        <v>43006</v>
      </c>
      <c r="B1932" s="26">
        <v>2374.1</v>
      </c>
      <c r="C1932" s="26">
        <v>2379.54</v>
      </c>
      <c r="D1932" s="26">
        <v>2365.67</v>
      </c>
      <c r="E1932" s="26">
        <v>2373.14</v>
      </c>
      <c r="F1932" s="26">
        <v>0.02</v>
      </c>
      <c r="G1932" s="27">
        <v>651.91999999999996</v>
      </c>
      <c r="H1932" s="27">
        <v>653.38</v>
      </c>
      <c r="I1932" s="27">
        <v>648.09</v>
      </c>
      <c r="J1932" s="27">
        <v>648.09</v>
      </c>
      <c r="K1932" s="27">
        <v>-0.18</v>
      </c>
    </row>
    <row r="1933" spans="1:11" x14ac:dyDescent="0.4">
      <c r="A1933" s="15">
        <v>43007</v>
      </c>
      <c r="B1933" s="26">
        <v>2378.66</v>
      </c>
      <c r="C1933" s="26">
        <v>2394.4699999999998</v>
      </c>
      <c r="D1933" s="26">
        <v>2378.66</v>
      </c>
      <c r="E1933" s="26">
        <v>2394.4699999999998</v>
      </c>
      <c r="F1933" s="26">
        <v>0.9</v>
      </c>
      <c r="G1933" s="27">
        <v>650.32000000000005</v>
      </c>
      <c r="H1933" s="27">
        <v>653.58000000000004</v>
      </c>
      <c r="I1933" s="27">
        <v>648.67999999999995</v>
      </c>
      <c r="J1933" s="27">
        <v>652.82000000000005</v>
      </c>
      <c r="K1933" s="27">
        <v>0.73</v>
      </c>
    </row>
    <row r="1934" spans="1:11" x14ac:dyDescent="0.4">
      <c r="A1934" s="18">
        <v>43018</v>
      </c>
      <c r="B1934" s="28">
        <v>2425.63</v>
      </c>
      <c r="C1934" s="28">
        <v>2443.1999999999998</v>
      </c>
      <c r="D1934" s="28">
        <v>2421.1</v>
      </c>
      <c r="E1934" s="28">
        <v>2433.81</v>
      </c>
      <c r="F1934" s="28">
        <v>1.64</v>
      </c>
      <c r="G1934" s="29">
        <v>658.76</v>
      </c>
      <c r="H1934" s="29">
        <v>659.51</v>
      </c>
      <c r="I1934" s="29">
        <v>653.91</v>
      </c>
      <c r="J1934" s="29">
        <v>654.59</v>
      </c>
      <c r="K1934" s="29">
        <v>0.27</v>
      </c>
    </row>
    <row r="1935" spans="1:11" x14ac:dyDescent="0.4">
      <c r="A1935" s="15">
        <v>43019</v>
      </c>
      <c r="B1935" s="26">
        <v>2442.4899999999998</v>
      </c>
      <c r="C1935" s="26">
        <v>2458.16</v>
      </c>
      <c r="D1935" s="26">
        <v>2439.81</v>
      </c>
      <c r="E1935" s="26">
        <v>2458.16</v>
      </c>
      <c r="F1935" s="26">
        <v>1</v>
      </c>
      <c r="G1935" s="27">
        <v>656.85</v>
      </c>
      <c r="H1935" s="27">
        <v>662.31</v>
      </c>
      <c r="I1935" s="27">
        <v>656.76</v>
      </c>
      <c r="J1935" s="27">
        <v>662.31</v>
      </c>
      <c r="K1935" s="27">
        <v>1.18</v>
      </c>
    </row>
    <row r="1936" spans="1:11" x14ac:dyDescent="0.4">
      <c r="A1936" s="15">
        <v>43020</v>
      </c>
      <c r="B1936" s="26">
        <v>2461.6999999999998</v>
      </c>
      <c r="C1936" s="26">
        <v>2474.7600000000002</v>
      </c>
      <c r="D1936" s="26">
        <v>2459.48</v>
      </c>
      <c r="E1936" s="26">
        <v>2474.7600000000002</v>
      </c>
      <c r="F1936" s="26">
        <v>0.68</v>
      </c>
      <c r="G1936" s="27">
        <v>665.12</v>
      </c>
      <c r="H1936" s="27">
        <v>666.74</v>
      </c>
      <c r="I1936" s="27">
        <v>663.37</v>
      </c>
      <c r="J1936" s="27">
        <v>666.54</v>
      </c>
      <c r="K1936" s="27">
        <v>0.64</v>
      </c>
    </row>
    <row r="1937" spans="1:11" x14ac:dyDescent="0.4">
      <c r="A1937" s="15">
        <v>43021</v>
      </c>
      <c r="B1937" s="26">
        <v>2473.65</v>
      </c>
      <c r="C1937" s="26">
        <v>2479.73</v>
      </c>
      <c r="D1937" s="26">
        <v>2468.14</v>
      </c>
      <c r="E1937" s="26">
        <v>2473.62</v>
      </c>
      <c r="F1937" s="26">
        <v>-0.05</v>
      </c>
      <c r="G1937" s="27">
        <v>669</v>
      </c>
      <c r="H1937" s="27">
        <v>672.78</v>
      </c>
      <c r="I1937" s="27">
        <v>659.1</v>
      </c>
      <c r="J1937" s="27">
        <v>663.08</v>
      </c>
      <c r="K1937" s="27">
        <v>-0.52</v>
      </c>
    </row>
    <row r="1938" spans="1:11" x14ac:dyDescent="0.4">
      <c r="A1938" s="15">
        <v>43024</v>
      </c>
      <c r="B1938" s="26">
        <v>2483.17</v>
      </c>
      <c r="C1938" s="26">
        <v>2487.71</v>
      </c>
      <c r="D1938" s="26">
        <v>2470.2399999999998</v>
      </c>
      <c r="E1938" s="26">
        <v>2480.0500000000002</v>
      </c>
      <c r="F1938" s="26">
        <v>0.26</v>
      </c>
      <c r="G1938" s="27">
        <v>667.26</v>
      </c>
      <c r="H1938" s="27">
        <v>668.5</v>
      </c>
      <c r="I1938" s="27">
        <v>652.16999999999996</v>
      </c>
      <c r="J1938" s="27">
        <v>659.41</v>
      </c>
      <c r="K1938" s="27">
        <v>-0.55000000000000004</v>
      </c>
    </row>
    <row r="1939" spans="1:11" x14ac:dyDescent="0.4">
      <c r="A1939" s="18">
        <v>43025</v>
      </c>
      <c r="B1939" s="28">
        <v>2484.96</v>
      </c>
      <c r="C1939" s="28">
        <v>2487.88</v>
      </c>
      <c r="D1939" s="28">
        <v>2478.7600000000002</v>
      </c>
      <c r="E1939" s="28">
        <v>2484.37</v>
      </c>
      <c r="F1939" s="28">
        <v>0.17</v>
      </c>
      <c r="G1939" s="29">
        <v>660.61</v>
      </c>
      <c r="H1939" s="29">
        <v>671.95</v>
      </c>
      <c r="I1939" s="29">
        <v>660.33</v>
      </c>
      <c r="J1939" s="29">
        <v>670.51</v>
      </c>
      <c r="K1939" s="29">
        <v>1.68</v>
      </c>
    </row>
    <row r="1940" spans="1:11" x14ac:dyDescent="0.4">
      <c r="A1940" s="15">
        <v>43026</v>
      </c>
      <c r="B1940" s="26">
        <v>2481.5300000000002</v>
      </c>
      <c r="C1940" s="26">
        <v>2490.58</v>
      </c>
      <c r="D1940" s="26">
        <v>2475.67</v>
      </c>
      <c r="E1940" s="26">
        <v>2482.91</v>
      </c>
      <c r="F1940" s="26">
        <v>-0.06</v>
      </c>
      <c r="G1940" s="27">
        <v>677.42</v>
      </c>
      <c r="H1940" s="27">
        <v>679.5</v>
      </c>
      <c r="I1940" s="27">
        <v>667.31</v>
      </c>
      <c r="J1940" s="27">
        <v>668.42</v>
      </c>
      <c r="K1940" s="27">
        <v>-0.31</v>
      </c>
    </row>
    <row r="1941" spans="1:11" x14ac:dyDescent="0.4">
      <c r="A1941" s="15">
        <v>43027</v>
      </c>
      <c r="B1941" s="26">
        <v>2485.7199999999998</v>
      </c>
      <c r="C1941" s="26">
        <v>2490.94</v>
      </c>
      <c r="D1941" s="26">
        <v>2468.67</v>
      </c>
      <c r="E1941" s="26">
        <v>2473.06</v>
      </c>
      <c r="F1941" s="26">
        <v>-0.4</v>
      </c>
      <c r="G1941" s="27">
        <v>671.22</v>
      </c>
      <c r="H1941" s="27">
        <v>671.39</v>
      </c>
      <c r="I1941" s="27">
        <v>664.19</v>
      </c>
      <c r="J1941" s="27">
        <v>667.1</v>
      </c>
      <c r="K1941" s="27">
        <v>-0.2</v>
      </c>
    </row>
    <row r="1942" spans="1:11" x14ac:dyDescent="0.4">
      <c r="A1942" s="15">
        <v>43028</v>
      </c>
      <c r="B1942" s="26">
        <v>2477.3000000000002</v>
      </c>
      <c r="C1942" s="26">
        <v>2489.54</v>
      </c>
      <c r="D1942" s="26">
        <v>2476.88</v>
      </c>
      <c r="E1942" s="26">
        <v>2489.54</v>
      </c>
      <c r="F1942" s="26">
        <v>0.67</v>
      </c>
      <c r="G1942" s="27">
        <v>669.06</v>
      </c>
      <c r="H1942" s="27">
        <v>672.95</v>
      </c>
      <c r="I1942" s="27">
        <v>667.17</v>
      </c>
      <c r="J1942" s="27">
        <v>672.95</v>
      </c>
      <c r="K1942" s="27">
        <v>0.88</v>
      </c>
    </row>
    <row r="1943" spans="1:11" x14ac:dyDescent="0.4">
      <c r="A1943" s="15">
        <v>43031</v>
      </c>
      <c r="B1943" s="26">
        <v>2497.65</v>
      </c>
      <c r="C1943" s="26">
        <v>2500.33</v>
      </c>
      <c r="D1943" s="26">
        <v>2485.48</v>
      </c>
      <c r="E1943" s="26">
        <v>2490.0500000000002</v>
      </c>
      <c r="F1943" s="26">
        <v>0.02</v>
      </c>
      <c r="G1943" s="27">
        <v>674.98</v>
      </c>
      <c r="H1943" s="27">
        <v>677.69</v>
      </c>
      <c r="I1943" s="27">
        <v>674.64</v>
      </c>
      <c r="J1943" s="27">
        <v>675.86</v>
      </c>
      <c r="K1943" s="27">
        <v>0.43</v>
      </c>
    </row>
    <row r="1944" spans="1:11" x14ac:dyDescent="0.4">
      <c r="A1944" s="18">
        <v>43032</v>
      </c>
      <c r="B1944" s="28">
        <v>2489.31</v>
      </c>
      <c r="C1944" s="28">
        <v>2497.35</v>
      </c>
      <c r="D1944" s="28">
        <v>2487.17</v>
      </c>
      <c r="E1944" s="28">
        <v>2490.4899999999998</v>
      </c>
      <c r="F1944" s="28">
        <v>0.02</v>
      </c>
      <c r="G1944" s="29">
        <v>678.55</v>
      </c>
      <c r="H1944" s="29">
        <v>687.45</v>
      </c>
      <c r="I1944" s="29">
        <v>678.34</v>
      </c>
      <c r="J1944" s="29">
        <v>687.21</v>
      </c>
      <c r="K1944" s="29">
        <v>1.68</v>
      </c>
    </row>
    <row r="1945" spans="1:11" x14ac:dyDescent="0.4">
      <c r="A1945" s="15">
        <v>43033</v>
      </c>
      <c r="B1945" s="26">
        <v>2495.87</v>
      </c>
      <c r="C1945" s="26">
        <v>2497.41</v>
      </c>
      <c r="D1945" s="26">
        <v>2481.48</v>
      </c>
      <c r="E1945" s="26">
        <v>2492.5</v>
      </c>
      <c r="F1945" s="26">
        <v>0.08</v>
      </c>
      <c r="G1945" s="27">
        <v>688.83</v>
      </c>
      <c r="H1945" s="27">
        <v>690.3</v>
      </c>
      <c r="I1945" s="27">
        <v>684.84</v>
      </c>
      <c r="J1945" s="27">
        <v>689.14</v>
      </c>
      <c r="K1945" s="27">
        <v>0.28000000000000003</v>
      </c>
    </row>
    <row r="1946" spans="1:11" x14ac:dyDescent="0.4">
      <c r="A1946" s="15">
        <v>43034</v>
      </c>
      <c r="B1946" s="26">
        <v>2489.6</v>
      </c>
      <c r="C1946" s="26">
        <v>2495.9899999999998</v>
      </c>
      <c r="D1946" s="26">
        <v>2480.63</v>
      </c>
      <c r="E1946" s="26">
        <v>2480.63</v>
      </c>
      <c r="F1946" s="26">
        <v>-0.48</v>
      </c>
      <c r="G1946" s="27">
        <v>689.94</v>
      </c>
      <c r="H1946" s="27">
        <v>690.53</v>
      </c>
      <c r="I1946" s="27">
        <v>680.61</v>
      </c>
      <c r="J1946" s="27">
        <v>680.61</v>
      </c>
      <c r="K1946" s="27">
        <v>-1.24</v>
      </c>
    </row>
    <row r="1947" spans="1:11" x14ac:dyDescent="0.4">
      <c r="A1947" s="15">
        <v>43035</v>
      </c>
      <c r="B1947" s="26">
        <v>2485.44</v>
      </c>
      <c r="C1947" s="26">
        <v>2499.15</v>
      </c>
      <c r="D1947" s="26">
        <v>2479.67</v>
      </c>
      <c r="E1947" s="26">
        <v>2496.63</v>
      </c>
      <c r="F1947" s="26">
        <v>0.64</v>
      </c>
      <c r="G1947" s="27">
        <v>685.2</v>
      </c>
      <c r="H1947" s="27">
        <v>689.97</v>
      </c>
      <c r="I1947" s="27">
        <v>682.9</v>
      </c>
      <c r="J1947" s="27">
        <v>689.97</v>
      </c>
      <c r="K1947" s="27">
        <v>1.38</v>
      </c>
    </row>
    <row r="1948" spans="1:11" x14ac:dyDescent="0.4">
      <c r="A1948" s="15">
        <v>43038</v>
      </c>
      <c r="B1948" s="26">
        <v>2513.87</v>
      </c>
      <c r="C1948" s="26">
        <v>2513.87</v>
      </c>
      <c r="D1948" s="26">
        <v>2497.42</v>
      </c>
      <c r="E1948" s="26">
        <v>2501.9299999999998</v>
      </c>
      <c r="F1948" s="26">
        <v>0.21</v>
      </c>
      <c r="G1948" s="27">
        <v>692.76</v>
      </c>
      <c r="H1948" s="27">
        <v>693.12</v>
      </c>
      <c r="I1948" s="27">
        <v>688.41</v>
      </c>
      <c r="J1948" s="27">
        <v>689.68</v>
      </c>
      <c r="K1948" s="27">
        <v>-0.04</v>
      </c>
    </row>
    <row r="1949" spans="1:11" x14ac:dyDescent="0.4">
      <c r="A1949" s="18">
        <v>43039</v>
      </c>
      <c r="B1949" s="28">
        <v>2500.21</v>
      </c>
      <c r="C1949" s="28">
        <v>2528.3200000000002</v>
      </c>
      <c r="D1949" s="28">
        <v>2498.0500000000002</v>
      </c>
      <c r="E1949" s="28">
        <v>2523.4299999999998</v>
      </c>
      <c r="F1949" s="28">
        <v>0.86</v>
      </c>
      <c r="G1949" s="29">
        <v>691.07</v>
      </c>
      <c r="H1949" s="29">
        <v>694.23</v>
      </c>
      <c r="I1949" s="29">
        <v>689.29</v>
      </c>
      <c r="J1949" s="29">
        <v>694.2</v>
      </c>
      <c r="K1949" s="29">
        <v>0.66</v>
      </c>
    </row>
    <row r="1950" spans="1:11" x14ac:dyDescent="0.4">
      <c r="A1950" s="15">
        <v>43040</v>
      </c>
      <c r="B1950" s="26">
        <v>2535.9699999999998</v>
      </c>
      <c r="C1950" s="26">
        <v>2556.4699999999998</v>
      </c>
      <c r="D1950" s="26">
        <v>2535.83</v>
      </c>
      <c r="E1950" s="26">
        <v>2556.4699999999998</v>
      </c>
      <c r="F1950" s="26">
        <v>1.31</v>
      </c>
      <c r="G1950" s="27">
        <v>696.65</v>
      </c>
      <c r="H1950" s="27">
        <v>696.93</v>
      </c>
      <c r="I1950" s="27">
        <v>694.27</v>
      </c>
      <c r="J1950" s="27">
        <v>695.77</v>
      </c>
      <c r="K1950" s="27">
        <v>0.23</v>
      </c>
    </row>
    <row r="1951" spans="1:11" x14ac:dyDescent="0.4">
      <c r="A1951" s="15">
        <v>43041</v>
      </c>
      <c r="B1951" s="26">
        <v>2560.34</v>
      </c>
      <c r="C1951" s="26">
        <v>2561.63</v>
      </c>
      <c r="D1951" s="26">
        <v>2542.02</v>
      </c>
      <c r="E1951" s="26">
        <v>2546.36</v>
      </c>
      <c r="F1951" s="26">
        <v>-0.4</v>
      </c>
      <c r="G1951" s="27">
        <v>698.14</v>
      </c>
      <c r="H1951" s="27">
        <v>698.91</v>
      </c>
      <c r="I1951" s="27">
        <v>691.52</v>
      </c>
      <c r="J1951" s="27">
        <v>694.96</v>
      </c>
      <c r="K1951" s="27">
        <v>-0.12</v>
      </c>
    </row>
    <row r="1952" spans="1:11" x14ac:dyDescent="0.4">
      <c r="A1952" s="15">
        <v>43042</v>
      </c>
      <c r="B1952" s="26">
        <v>2558.37</v>
      </c>
      <c r="C1952" s="26">
        <v>2558.37</v>
      </c>
      <c r="D1952" s="26">
        <v>2539.7199999999998</v>
      </c>
      <c r="E1952" s="26">
        <v>2557.9699999999998</v>
      </c>
      <c r="F1952" s="26">
        <v>0.46</v>
      </c>
      <c r="G1952" s="27">
        <v>697.43</v>
      </c>
      <c r="H1952" s="27">
        <v>701.13</v>
      </c>
      <c r="I1952" s="27">
        <v>695.88</v>
      </c>
      <c r="J1952" s="27">
        <v>701.13</v>
      </c>
      <c r="K1952" s="27">
        <v>0.89</v>
      </c>
    </row>
    <row r="1953" spans="1:11" x14ac:dyDescent="0.4">
      <c r="A1953" s="15">
        <v>43045</v>
      </c>
      <c r="B1953" s="26">
        <v>2557.29</v>
      </c>
      <c r="C1953" s="26">
        <v>2559.9</v>
      </c>
      <c r="D1953" s="26">
        <v>2529.94</v>
      </c>
      <c r="E1953" s="26">
        <v>2549.41</v>
      </c>
      <c r="F1953" s="26">
        <v>-0.33</v>
      </c>
      <c r="G1953" s="27">
        <v>703.2</v>
      </c>
      <c r="H1953" s="27">
        <v>704.16</v>
      </c>
      <c r="I1953" s="27">
        <v>699.75</v>
      </c>
      <c r="J1953" s="27">
        <v>703.79</v>
      </c>
      <c r="K1953" s="27">
        <v>0.38</v>
      </c>
    </row>
    <row r="1954" spans="1:11" x14ac:dyDescent="0.4">
      <c r="A1954" s="18">
        <v>43046</v>
      </c>
      <c r="B1954" s="28">
        <v>2548.3000000000002</v>
      </c>
      <c r="C1954" s="28">
        <v>2554.13</v>
      </c>
      <c r="D1954" s="28">
        <v>2540.67</v>
      </c>
      <c r="E1954" s="28">
        <v>2545.44</v>
      </c>
      <c r="F1954" s="28">
        <v>-0.16</v>
      </c>
      <c r="G1954" s="29">
        <v>704.83</v>
      </c>
      <c r="H1954" s="29">
        <v>704.83</v>
      </c>
      <c r="I1954" s="29">
        <v>697.44</v>
      </c>
      <c r="J1954" s="29">
        <v>701.14</v>
      </c>
      <c r="K1954" s="29">
        <v>-0.38</v>
      </c>
    </row>
    <row r="1955" spans="1:11" x14ac:dyDescent="0.4">
      <c r="A1955" s="15">
        <v>43047</v>
      </c>
      <c r="B1955" s="26">
        <v>2534.48</v>
      </c>
      <c r="C1955" s="26">
        <v>2558.7399999999998</v>
      </c>
      <c r="D1955" s="26">
        <v>2533.73</v>
      </c>
      <c r="E1955" s="26">
        <v>2552.4</v>
      </c>
      <c r="F1955" s="26">
        <v>0.27</v>
      </c>
      <c r="G1955" s="27">
        <v>702.69</v>
      </c>
      <c r="H1955" s="27">
        <v>709.11</v>
      </c>
      <c r="I1955" s="27">
        <v>701.52</v>
      </c>
      <c r="J1955" s="27">
        <v>709.11</v>
      </c>
      <c r="K1955" s="27">
        <v>1.1399999999999999</v>
      </c>
    </row>
    <row r="1956" spans="1:11" x14ac:dyDescent="0.4">
      <c r="A1956" s="15">
        <v>43048</v>
      </c>
      <c r="B1956" s="26">
        <v>2559.9299999999998</v>
      </c>
      <c r="C1956" s="26">
        <v>2559.9299999999998</v>
      </c>
      <c r="D1956" s="26">
        <v>2536.54</v>
      </c>
      <c r="E1956" s="26">
        <v>2550.5700000000002</v>
      </c>
      <c r="F1956" s="26">
        <v>-7.0000000000000007E-2</v>
      </c>
      <c r="G1956" s="27">
        <v>710.71</v>
      </c>
      <c r="H1956" s="27">
        <v>711.78</v>
      </c>
      <c r="I1956" s="27">
        <v>705.28</v>
      </c>
      <c r="J1956" s="27">
        <v>709.94</v>
      </c>
      <c r="K1956" s="27">
        <v>0.12</v>
      </c>
    </row>
    <row r="1957" spans="1:11" x14ac:dyDescent="0.4">
      <c r="A1957" s="15">
        <v>43049</v>
      </c>
      <c r="B1957" s="26">
        <v>2541.1799999999998</v>
      </c>
      <c r="C1957" s="26">
        <v>2547.61</v>
      </c>
      <c r="D1957" s="26">
        <v>2534.6</v>
      </c>
      <c r="E1957" s="26">
        <v>2542.9499999999998</v>
      </c>
      <c r="F1957" s="26">
        <v>-0.3</v>
      </c>
      <c r="G1957" s="27">
        <v>709.85</v>
      </c>
      <c r="H1957" s="27">
        <v>720.79</v>
      </c>
      <c r="I1957" s="27">
        <v>709.55</v>
      </c>
      <c r="J1957" s="27">
        <v>720.79</v>
      </c>
      <c r="K1957" s="27">
        <v>1.53</v>
      </c>
    </row>
    <row r="1958" spans="1:11" x14ac:dyDescent="0.4">
      <c r="A1958" s="15">
        <v>43052</v>
      </c>
      <c r="B1958" s="26">
        <v>2548.27</v>
      </c>
      <c r="C1958" s="26">
        <v>2552.2800000000002</v>
      </c>
      <c r="D1958" s="26">
        <v>2527.1999999999998</v>
      </c>
      <c r="E1958" s="26">
        <v>2530.35</v>
      </c>
      <c r="F1958" s="26">
        <v>-0.5</v>
      </c>
      <c r="G1958" s="27">
        <v>724.76</v>
      </c>
      <c r="H1958" s="27">
        <v>741.38</v>
      </c>
      <c r="I1958" s="27">
        <v>724.76</v>
      </c>
      <c r="J1958" s="27">
        <v>741.38</v>
      </c>
      <c r="K1958" s="27">
        <v>2.86</v>
      </c>
    </row>
    <row r="1959" spans="1:11" x14ac:dyDescent="0.4">
      <c r="A1959" s="18">
        <v>43053</v>
      </c>
      <c r="B1959" s="28">
        <v>2532.5500000000002</v>
      </c>
      <c r="C1959" s="28">
        <v>2532.9499999999998</v>
      </c>
      <c r="D1959" s="28">
        <v>2520.9899999999998</v>
      </c>
      <c r="E1959" s="28">
        <v>2526.64</v>
      </c>
      <c r="F1959" s="28">
        <v>-0.15</v>
      </c>
      <c r="G1959" s="29">
        <v>746.88</v>
      </c>
      <c r="H1959" s="29">
        <v>756.46</v>
      </c>
      <c r="I1959" s="29">
        <v>742.79</v>
      </c>
      <c r="J1959" s="29">
        <v>756.46</v>
      </c>
      <c r="K1959" s="29">
        <v>2.0299999999999998</v>
      </c>
    </row>
    <row r="1960" spans="1:11" x14ac:dyDescent="0.4">
      <c r="A1960" s="15">
        <v>43054</v>
      </c>
      <c r="B1960" s="26">
        <v>2525.6</v>
      </c>
      <c r="C1960" s="26">
        <v>2526.61</v>
      </c>
      <c r="D1960" s="26">
        <v>2511.7600000000002</v>
      </c>
      <c r="E1960" s="26">
        <v>2518.25</v>
      </c>
      <c r="F1960" s="26">
        <v>-0.33</v>
      </c>
      <c r="G1960" s="27">
        <v>759.55</v>
      </c>
      <c r="H1960" s="27">
        <v>773.05</v>
      </c>
      <c r="I1960" s="27">
        <v>755.06</v>
      </c>
      <c r="J1960" s="27">
        <v>768.03</v>
      </c>
      <c r="K1960" s="27">
        <v>1.53</v>
      </c>
    </row>
    <row r="1961" spans="1:11" x14ac:dyDescent="0.4">
      <c r="A1961" s="15">
        <v>43055</v>
      </c>
      <c r="B1961" s="26">
        <v>2522.42</v>
      </c>
      <c r="C1961" s="26">
        <v>2538.2800000000002</v>
      </c>
      <c r="D1961" s="26">
        <v>2514.5100000000002</v>
      </c>
      <c r="E1961" s="26">
        <v>2534.79</v>
      </c>
      <c r="F1961" s="26">
        <v>0.66</v>
      </c>
      <c r="G1961" s="27">
        <v>775.46</v>
      </c>
      <c r="H1961" s="27">
        <v>780.22</v>
      </c>
      <c r="I1961" s="27">
        <v>759.7</v>
      </c>
      <c r="J1961" s="27">
        <v>780.22</v>
      </c>
      <c r="K1961" s="27">
        <v>1.59</v>
      </c>
    </row>
    <row r="1962" spans="1:11" x14ac:dyDescent="0.4">
      <c r="A1962" s="15">
        <v>43056</v>
      </c>
      <c r="B1962" s="26">
        <v>2546.0500000000002</v>
      </c>
      <c r="C1962" s="26">
        <v>2559.1</v>
      </c>
      <c r="D1962" s="26">
        <v>2533.9899999999998</v>
      </c>
      <c r="E1962" s="26">
        <v>2533.9899999999998</v>
      </c>
      <c r="F1962" s="26">
        <v>-0.03</v>
      </c>
      <c r="G1962" s="27">
        <v>776.32</v>
      </c>
      <c r="H1962" s="27">
        <v>779.57</v>
      </c>
      <c r="I1962" s="27">
        <v>770.55</v>
      </c>
      <c r="J1962" s="27">
        <v>775.85</v>
      </c>
      <c r="K1962" s="27">
        <v>-0.56000000000000005</v>
      </c>
    </row>
    <row r="1963" spans="1:11" x14ac:dyDescent="0.4">
      <c r="A1963" s="15">
        <v>43059</v>
      </c>
      <c r="B1963" s="26">
        <v>2536.8000000000002</v>
      </c>
      <c r="C1963" s="26">
        <v>2542.62</v>
      </c>
      <c r="D1963" s="26">
        <v>2523.52</v>
      </c>
      <c r="E1963" s="26">
        <v>2527.67</v>
      </c>
      <c r="F1963" s="26">
        <v>-0.25</v>
      </c>
      <c r="G1963" s="27">
        <v>776.74</v>
      </c>
      <c r="H1963" s="27">
        <v>785.32</v>
      </c>
      <c r="I1963" s="27">
        <v>776.31</v>
      </c>
      <c r="J1963" s="27">
        <v>785.32</v>
      </c>
      <c r="K1963" s="27">
        <v>1.22</v>
      </c>
    </row>
    <row r="1964" spans="1:11" x14ac:dyDescent="0.4">
      <c r="A1964" s="18">
        <v>43060</v>
      </c>
      <c r="B1964" s="28">
        <v>2533.85</v>
      </c>
      <c r="C1964" s="28">
        <v>2539.88</v>
      </c>
      <c r="D1964" s="28">
        <v>2525.96</v>
      </c>
      <c r="E1964" s="28">
        <v>2530.6999999999998</v>
      </c>
      <c r="F1964" s="28">
        <v>0.12</v>
      </c>
      <c r="G1964" s="29">
        <v>790.35</v>
      </c>
      <c r="H1964" s="29">
        <v>793.6</v>
      </c>
      <c r="I1964" s="29">
        <v>782.95</v>
      </c>
      <c r="J1964" s="29">
        <v>789.38</v>
      </c>
      <c r="K1964" s="29">
        <v>0.52</v>
      </c>
    </row>
    <row r="1965" spans="1:11" x14ac:dyDescent="0.4">
      <c r="A1965" s="15">
        <v>43061</v>
      </c>
      <c r="B1965" s="26">
        <v>2546.61</v>
      </c>
      <c r="C1965" s="26">
        <v>2553.2199999999998</v>
      </c>
      <c r="D1965" s="26">
        <v>2535.19</v>
      </c>
      <c r="E1965" s="26">
        <v>2540.5100000000002</v>
      </c>
      <c r="F1965" s="26">
        <v>0.39</v>
      </c>
      <c r="G1965" s="27">
        <v>793.79</v>
      </c>
      <c r="H1965" s="27">
        <v>796.28</v>
      </c>
      <c r="I1965" s="27">
        <v>779.2</v>
      </c>
      <c r="J1965" s="27">
        <v>780.9</v>
      </c>
      <c r="K1965" s="27">
        <v>-1.07</v>
      </c>
    </row>
    <row r="1966" spans="1:11" x14ac:dyDescent="0.4">
      <c r="A1966" s="15">
        <v>43062</v>
      </c>
      <c r="B1966" s="26">
        <v>2542.34</v>
      </c>
      <c r="C1966" s="26">
        <v>2544.58</v>
      </c>
      <c r="D1966" s="26">
        <v>2532.4499999999998</v>
      </c>
      <c r="E1966" s="26">
        <v>2537.15</v>
      </c>
      <c r="F1966" s="26">
        <v>-0.13</v>
      </c>
      <c r="G1966" s="27">
        <v>778.84</v>
      </c>
      <c r="H1966" s="27">
        <v>796.81</v>
      </c>
      <c r="I1966" s="27">
        <v>773.32</v>
      </c>
      <c r="J1966" s="27">
        <v>796.8</v>
      </c>
      <c r="K1966" s="27">
        <v>2.04</v>
      </c>
    </row>
    <row r="1967" spans="1:11" x14ac:dyDescent="0.4">
      <c r="A1967" s="15">
        <v>43063</v>
      </c>
      <c r="B1967" s="26">
        <v>2539.79</v>
      </c>
      <c r="C1967" s="26">
        <v>2544.33</v>
      </c>
      <c r="D1967" s="26">
        <v>2533.98</v>
      </c>
      <c r="E1967" s="26">
        <v>2544.33</v>
      </c>
      <c r="F1967" s="26">
        <v>0.28000000000000003</v>
      </c>
      <c r="G1967" s="27">
        <v>797.97</v>
      </c>
      <c r="H1967" s="27">
        <v>803.74</v>
      </c>
      <c r="I1967" s="27">
        <v>792.74</v>
      </c>
      <c r="J1967" s="27">
        <v>792.74</v>
      </c>
      <c r="K1967" s="27">
        <v>-0.51</v>
      </c>
    </row>
    <row r="1968" spans="1:11" x14ac:dyDescent="0.4">
      <c r="A1968" s="15">
        <v>43066</v>
      </c>
      <c r="B1968" s="26">
        <v>2544.7399999999998</v>
      </c>
      <c r="C1968" s="26">
        <v>2546.71</v>
      </c>
      <c r="D1968" s="26">
        <v>2506.69</v>
      </c>
      <c r="E1968" s="26">
        <v>2507.81</v>
      </c>
      <c r="F1968" s="26">
        <v>-1.44</v>
      </c>
      <c r="G1968" s="27">
        <v>793.81</v>
      </c>
      <c r="H1968" s="27">
        <v>800.04</v>
      </c>
      <c r="I1968" s="27">
        <v>783.85</v>
      </c>
      <c r="J1968" s="27">
        <v>792.8</v>
      </c>
      <c r="K1968" s="27">
        <v>0.01</v>
      </c>
    </row>
    <row r="1969" spans="1:11" x14ac:dyDescent="0.4">
      <c r="A1969" s="18">
        <v>43067</v>
      </c>
      <c r="B1969" s="28">
        <v>2512.52</v>
      </c>
      <c r="C1969" s="28">
        <v>2521.06</v>
      </c>
      <c r="D1969" s="28">
        <v>2500.9299999999998</v>
      </c>
      <c r="E1969" s="28">
        <v>2514.19</v>
      </c>
      <c r="F1969" s="28">
        <v>0.25</v>
      </c>
      <c r="G1969" s="29">
        <v>797.29</v>
      </c>
      <c r="H1969" s="29">
        <v>797.53</v>
      </c>
      <c r="I1969" s="29">
        <v>773.1</v>
      </c>
      <c r="J1969" s="29">
        <v>773.12</v>
      </c>
      <c r="K1969" s="29">
        <v>-2.48</v>
      </c>
    </row>
    <row r="1970" spans="1:11" x14ac:dyDescent="0.4">
      <c r="A1970" s="15">
        <v>43068</v>
      </c>
      <c r="B1970" s="26">
        <v>2517.2600000000002</v>
      </c>
      <c r="C1970" s="26">
        <v>2524.41</v>
      </c>
      <c r="D1970" s="26">
        <v>2508.66</v>
      </c>
      <c r="E1970" s="26">
        <v>2512.9</v>
      </c>
      <c r="F1970" s="26">
        <v>-0.05</v>
      </c>
      <c r="G1970" s="27">
        <v>776.75</v>
      </c>
      <c r="H1970" s="27">
        <v>783.19</v>
      </c>
      <c r="I1970" s="27">
        <v>770.97</v>
      </c>
      <c r="J1970" s="27">
        <v>781.72</v>
      </c>
      <c r="K1970" s="27">
        <v>1.1100000000000001</v>
      </c>
    </row>
    <row r="1971" spans="1:11" x14ac:dyDescent="0.4">
      <c r="A1971" s="15">
        <v>43069</v>
      </c>
      <c r="B1971" s="26">
        <v>2502.2199999999998</v>
      </c>
      <c r="C1971" s="26">
        <v>2506.3200000000002</v>
      </c>
      <c r="D1971" s="26">
        <v>2474.2800000000002</v>
      </c>
      <c r="E1971" s="26">
        <v>2476.37</v>
      </c>
      <c r="F1971" s="26">
        <v>-1.45</v>
      </c>
      <c r="G1971" s="27">
        <v>779.84</v>
      </c>
      <c r="H1971" s="27">
        <v>782.42</v>
      </c>
      <c r="I1971" s="27">
        <v>769.79</v>
      </c>
      <c r="J1971" s="27">
        <v>771.42</v>
      </c>
      <c r="K1971" s="27">
        <v>-1.32</v>
      </c>
    </row>
    <row r="1972" spans="1:11" x14ac:dyDescent="0.4">
      <c r="A1972" s="15">
        <v>43070</v>
      </c>
      <c r="B1972" s="26">
        <v>2488.92</v>
      </c>
      <c r="C1972" s="26">
        <v>2488.92</v>
      </c>
      <c r="D1972" s="26">
        <v>2472.75</v>
      </c>
      <c r="E1972" s="26">
        <v>2475.41</v>
      </c>
      <c r="F1972" s="26">
        <v>-0.04</v>
      </c>
      <c r="G1972" s="27">
        <v>779.54</v>
      </c>
      <c r="H1972" s="27">
        <v>788.15</v>
      </c>
      <c r="I1972" s="27">
        <v>776.71</v>
      </c>
      <c r="J1972" s="27">
        <v>787.7</v>
      </c>
      <c r="K1972" s="27">
        <v>2.11</v>
      </c>
    </row>
    <row r="1973" spans="1:11" x14ac:dyDescent="0.4">
      <c r="A1973" s="15">
        <v>43073</v>
      </c>
      <c r="B1973" s="26">
        <v>2486.7199999999998</v>
      </c>
      <c r="C1973" s="26">
        <v>2501.67</v>
      </c>
      <c r="D1973" s="26">
        <v>2476.29</v>
      </c>
      <c r="E1973" s="26">
        <v>2501.67</v>
      </c>
      <c r="F1973" s="26">
        <v>1.06</v>
      </c>
      <c r="G1973" s="27">
        <v>788.02</v>
      </c>
      <c r="H1973" s="27">
        <v>788.46</v>
      </c>
      <c r="I1973" s="27">
        <v>778.2</v>
      </c>
      <c r="J1973" s="27">
        <v>782.45</v>
      </c>
      <c r="K1973" s="27">
        <v>-0.67</v>
      </c>
    </row>
    <row r="1974" spans="1:11" x14ac:dyDescent="0.4">
      <c r="A1974" s="18">
        <v>43074</v>
      </c>
      <c r="B1974" s="28">
        <v>2490.73</v>
      </c>
      <c r="C1974" s="28">
        <v>2513.6799999999998</v>
      </c>
      <c r="D1974" s="28">
        <v>2487.15</v>
      </c>
      <c r="E1974" s="28">
        <v>2510.12</v>
      </c>
      <c r="F1974" s="28">
        <v>0.34</v>
      </c>
      <c r="G1974" s="29">
        <v>782.14</v>
      </c>
      <c r="H1974" s="29">
        <v>783.61</v>
      </c>
      <c r="I1974" s="29">
        <v>773.8</v>
      </c>
      <c r="J1974" s="29">
        <v>774.12</v>
      </c>
      <c r="K1974" s="29">
        <v>-1.06</v>
      </c>
    </row>
    <row r="1975" spans="1:11" x14ac:dyDescent="0.4">
      <c r="A1975" s="15">
        <v>43075</v>
      </c>
      <c r="B1975" s="26">
        <v>2510.19</v>
      </c>
      <c r="C1975" s="26">
        <v>2510.4699999999998</v>
      </c>
      <c r="D1975" s="26">
        <v>2474.29</v>
      </c>
      <c r="E1975" s="26">
        <v>2474.37</v>
      </c>
      <c r="F1975" s="26">
        <v>-1.42</v>
      </c>
      <c r="G1975" s="27">
        <v>778.28</v>
      </c>
      <c r="H1975" s="27">
        <v>783.54</v>
      </c>
      <c r="I1975" s="27">
        <v>765.25</v>
      </c>
      <c r="J1975" s="27">
        <v>768.39</v>
      </c>
      <c r="K1975" s="27">
        <v>-0.74</v>
      </c>
    </row>
    <row r="1976" spans="1:11" x14ac:dyDescent="0.4">
      <c r="A1976" s="15">
        <v>43076</v>
      </c>
      <c r="B1976" s="26">
        <v>2479.5500000000002</v>
      </c>
      <c r="C1976" s="26">
        <v>2480.85</v>
      </c>
      <c r="D1976" s="26">
        <v>2452.4</v>
      </c>
      <c r="E1976" s="26">
        <v>2461.98</v>
      </c>
      <c r="F1976" s="26">
        <v>-0.5</v>
      </c>
      <c r="G1976" s="27">
        <v>771.47</v>
      </c>
      <c r="H1976" s="27">
        <v>773.28</v>
      </c>
      <c r="I1976" s="27">
        <v>744.34</v>
      </c>
      <c r="J1976" s="27">
        <v>753.46</v>
      </c>
      <c r="K1976" s="27">
        <v>-1.94</v>
      </c>
    </row>
    <row r="1977" spans="1:11" x14ac:dyDescent="0.4">
      <c r="A1977" s="15">
        <v>43077</v>
      </c>
      <c r="B1977" s="26">
        <v>2470.09</v>
      </c>
      <c r="C1977" s="26">
        <v>2473.17</v>
      </c>
      <c r="D1977" s="26">
        <v>2459.02</v>
      </c>
      <c r="E1977" s="26">
        <v>2464</v>
      </c>
      <c r="F1977" s="26">
        <v>0.08</v>
      </c>
      <c r="G1977" s="27">
        <v>757.21</v>
      </c>
      <c r="H1977" s="27">
        <v>760.73</v>
      </c>
      <c r="I1977" s="27">
        <v>743.9</v>
      </c>
      <c r="J1977" s="27">
        <v>744.06</v>
      </c>
      <c r="K1977" s="27">
        <v>-1.25</v>
      </c>
    </row>
    <row r="1978" spans="1:11" x14ac:dyDescent="0.4">
      <c r="A1978" s="15">
        <v>43080</v>
      </c>
      <c r="B1978" s="26">
        <v>2467.81</v>
      </c>
      <c r="C1978" s="26">
        <v>2471.9899999999998</v>
      </c>
      <c r="D1978" s="26">
        <v>2457.98</v>
      </c>
      <c r="E1978" s="26">
        <v>2471.4899999999998</v>
      </c>
      <c r="F1978" s="26">
        <v>0.3</v>
      </c>
      <c r="G1978" s="27">
        <v>747.99</v>
      </c>
      <c r="H1978" s="27">
        <v>764.09</v>
      </c>
      <c r="I1978" s="27">
        <v>745.88</v>
      </c>
      <c r="J1978" s="27">
        <v>764.09</v>
      </c>
      <c r="K1978" s="27">
        <v>2.69</v>
      </c>
    </row>
    <row r="1979" spans="1:11" x14ac:dyDescent="0.4">
      <c r="A1979" s="18">
        <v>43081</v>
      </c>
      <c r="B1979" s="28">
        <v>2471.23</v>
      </c>
      <c r="C1979" s="28">
        <v>2471.4299999999998</v>
      </c>
      <c r="D1979" s="28">
        <v>2455.39</v>
      </c>
      <c r="E1979" s="28">
        <v>2461</v>
      </c>
      <c r="F1979" s="28">
        <v>-0.42</v>
      </c>
      <c r="G1979" s="29">
        <v>768.3</v>
      </c>
      <c r="H1979" s="29">
        <v>769.14</v>
      </c>
      <c r="I1979" s="29">
        <v>755.03</v>
      </c>
      <c r="J1979" s="29">
        <v>760.4</v>
      </c>
      <c r="K1979" s="29">
        <v>-0.48</v>
      </c>
    </row>
    <row r="1980" spans="1:11" x14ac:dyDescent="0.4">
      <c r="A1980" s="15">
        <v>43082</v>
      </c>
      <c r="B1980" s="26">
        <v>2462.42</v>
      </c>
      <c r="C1980" s="26">
        <v>2481.92</v>
      </c>
      <c r="D1980" s="26">
        <v>2457.6999999999998</v>
      </c>
      <c r="E1980" s="26">
        <v>2480.5500000000002</v>
      </c>
      <c r="F1980" s="26">
        <v>0.79</v>
      </c>
      <c r="G1980" s="27">
        <v>764.33</v>
      </c>
      <c r="H1980" s="27">
        <v>773.02</v>
      </c>
      <c r="I1980" s="27">
        <v>763.17</v>
      </c>
      <c r="J1980" s="27">
        <v>772.22</v>
      </c>
      <c r="K1980" s="27">
        <v>1.55</v>
      </c>
    </row>
    <row r="1981" spans="1:11" x14ac:dyDescent="0.4">
      <c r="A1981" s="15">
        <v>43083</v>
      </c>
      <c r="B1981" s="26">
        <v>2486.5700000000002</v>
      </c>
      <c r="C1981" s="26">
        <v>2514.61</v>
      </c>
      <c r="D1981" s="26">
        <v>2469.48</v>
      </c>
      <c r="E1981" s="26">
        <v>2469.48</v>
      </c>
      <c r="F1981" s="26">
        <v>-0.45</v>
      </c>
      <c r="G1981" s="27">
        <v>777.25</v>
      </c>
      <c r="H1981" s="27">
        <v>777.44</v>
      </c>
      <c r="I1981" s="27">
        <v>764.74</v>
      </c>
      <c r="J1981" s="27">
        <v>770.35</v>
      </c>
      <c r="K1981" s="27">
        <v>-0.24</v>
      </c>
    </row>
    <row r="1982" spans="1:11" x14ac:dyDescent="0.4">
      <c r="A1982" s="15">
        <v>43084</v>
      </c>
      <c r="B1982" s="26">
        <v>2488.39</v>
      </c>
      <c r="C1982" s="26">
        <v>2495.08</v>
      </c>
      <c r="D1982" s="26">
        <v>2475.9899999999998</v>
      </c>
      <c r="E1982" s="26">
        <v>2482.0700000000002</v>
      </c>
      <c r="F1982" s="26">
        <v>0.51</v>
      </c>
      <c r="G1982" s="27">
        <v>770.27</v>
      </c>
      <c r="H1982" s="27">
        <v>775.04</v>
      </c>
      <c r="I1982" s="27">
        <v>766.45</v>
      </c>
      <c r="J1982" s="27">
        <v>771.82</v>
      </c>
      <c r="K1982" s="27">
        <v>0.19</v>
      </c>
    </row>
    <row r="1983" spans="1:11" x14ac:dyDescent="0.4">
      <c r="A1983" s="15">
        <v>43087</v>
      </c>
      <c r="B1983" s="26">
        <v>2488.83</v>
      </c>
      <c r="C1983" s="26">
        <v>2488.83</v>
      </c>
      <c r="D1983" s="26">
        <v>2477.29</v>
      </c>
      <c r="E1983" s="26">
        <v>2481.88</v>
      </c>
      <c r="F1983" s="26">
        <v>-0.01</v>
      </c>
      <c r="G1983" s="27">
        <v>776.09</v>
      </c>
      <c r="H1983" s="27">
        <v>777.4</v>
      </c>
      <c r="I1983" s="27">
        <v>770.5</v>
      </c>
      <c r="J1983" s="27">
        <v>770.5</v>
      </c>
      <c r="K1983" s="27">
        <v>-0.17</v>
      </c>
    </row>
    <row r="1984" spans="1:11" x14ac:dyDescent="0.4">
      <c r="A1984" s="18">
        <v>43088</v>
      </c>
      <c r="B1984" s="28">
        <v>2487.83</v>
      </c>
      <c r="C1984" s="28">
        <v>2498.67</v>
      </c>
      <c r="D1984" s="28">
        <v>2470.4899999999998</v>
      </c>
      <c r="E1984" s="28">
        <v>2478.5300000000002</v>
      </c>
      <c r="F1984" s="28">
        <v>-0.13</v>
      </c>
      <c r="G1984" s="29">
        <v>769.87</v>
      </c>
      <c r="H1984" s="29">
        <v>771.01</v>
      </c>
      <c r="I1984" s="29">
        <v>754.27</v>
      </c>
      <c r="J1984" s="29">
        <v>766.18</v>
      </c>
      <c r="K1984" s="29">
        <v>-0.56000000000000005</v>
      </c>
    </row>
    <row r="1985" spans="1:11" x14ac:dyDescent="0.4">
      <c r="A1985" s="15">
        <v>43089</v>
      </c>
      <c r="B1985" s="26">
        <v>2473.8200000000002</v>
      </c>
      <c r="C1985" s="26">
        <v>2484.5</v>
      </c>
      <c r="D1985" s="26">
        <v>2470.62</v>
      </c>
      <c r="E1985" s="26">
        <v>2472.37</v>
      </c>
      <c r="F1985" s="26">
        <v>-0.25</v>
      </c>
      <c r="G1985" s="27">
        <v>765.62</v>
      </c>
      <c r="H1985" s="27">
        <v>766.4</v>
      </c>
      <c r="I1985" s="27">
        <v>755.25</v>
      </c>
      <c r="J1985" s="27">
        <v>755.27</v>
      </c>
      <c r="K1985" s="27">
        <v>-1.42</v>
      </c>
    </row>
    <row r="1986" spans="1:11" x14ac:dyDescent="0.4">
      <c r="A1986" s="15">
        <v>43090</v>
      </c>
      <c r="B1986" s="26">
        <v>2471.34</v>
      </c>
      <c r="C1986" s="26">
        <v>2471.73</v>
      </c>
      <c r="D1986" s="26">
        <v>2429.83</v>
      </c>
      <c r="E1986" s="26">
        <v>2429.83</v>
      </c>
      <c r="F1986" s="26">
        <v>-1.72</v>
      </c>
      <c r="G1986" s="27">
        <v>754.54</v>
      </c>
      <c r="H1986" s="27">
        <v>759.13</v>
      </c>
      <c r="I1986" s="27">
        <v>740.31</v>
      </c>
      <c r="J1986" s="27">
        <v>740.32</v>
      </c>
      <c r="K1986" s="27">
        <v>-1.98</v>
      </c>
    </row>
    <row r="1987" spans="1:11" x14ac:dyDescent="0.4">
      <c r="A1987" s="15">
        <v>43091</v>
      </c>
      <c r="B1987" s="26">
        <v>2437.59</v>
      </c>
      <c r="C1987" s="26">
        <v>2444.5700000000002</v>
      </c>
      <c r="D1987" s="26">
        <v>2426.94</v>
      </c>
      <c r="E1987" s="26">
        <v>2440.54</v>
      </c>
      <c r="F1987" s="26">
        <v>0.44</v>
      </c>
      <c r="G1987" s="27">
        <v>742.15</v>
      </c>
      <c r="H1987" s="27">
        <v>761.2</v>
      </c>
      <c r="I1987" s="27">
        <v>740.05</v>
      </c>
      <c r="J1987" s="27">
        <v>761.2</v>
      </c>
      <c r="K1987" s="27">
        <v>2.82</v>
      </c>
    </row>
    <row r="1988" spans="1:11" x14ac:dyDescent="0.4">
      <c r="A1988" s="15">
        <v>43095</v>
      </c>
      <c r="B1988" s="26">
        <v>2447.67</v>
      </c>
      <c r="C1988" s="26">
        <v>2457.19</v>
      </c>
      <c r="D1988" s="26">
        <v>2427.34</v>
      </c>
      <c r="E1988" s="26">
        <v>2427.34</v>
      </c>
      <c r="F1988" s="26">
        <v>-0.54</v>
      </c>
      <c r="G1988" s="27">
        <v>763.96</v>
      </c>
      <c r="H1988" s="27">
        <v>775.54</v>
      </c>
      <c r="I1988" s="27">
        <v>762.21</v>
      </c>
      <c r="J1988" s="27">
        <v>762.21</v>
      </c>
      <c r="K1988" s="27">
        <v>0.13</v>
      </c>
    </row>
    <row r="1989" spans="1:11" x14ac:dyDescent="0.4">
      <c r="A1989" s="18">
        <v>43096</v>
      </c>
      <c r="B1989" s="28">
        <v>2420.86</v>
      </c>
      <c r="C1989" s="28">
        <v>2436.6799999999998</v>
      </c>
      <c r="D1989" s="28">
        <v>2411.48</v>
      </c>
      <c r="E1989" s="28">
        <v>2436.67</v>
      </c>
      <c r="F1989" s="28">
        <v>0.38</v>
      </c>
      <c r="G1989" s="29">
        <v>771.33</v>
      </c>
      <c r="H1989" s="29">
        <v>791.95</v>
      </c>
      <c r="I1989" s="29">
        <v>770.95</v>
      </c>
      <c r="J1989" s="29">
        <v>791.95</v>
      </c>
      <c r="K1989" s="29">
        <v>3.9</v>
      </c>
    </row>
    <row r="1990" spans="1:11" x14ac:dyDescent="0.4">
      <c r="A1990" s="15">
        <v>43097</v>
      </c>
      <c r="B1990" s="26">
        <v>2439.31</v>
      </c>
      <c r="C1990" s="26">
        <v>2467.5100000000002</v>
      </c>
      <c r="D1990" s="26">
        <v>2437.2600000000002</v>
      </c>
      <c r="E1990" s="26">
        <v>2467.4899999999998</v>
      </c>
      <c r="F1990" s="26">
        <v>1.26</v>
      </c>
      <c r="G1990" s="27">
        <v>791.76</v>
      </c>
      <c r="H1990" s="27">
        <v>798.68</v>
      </c>
      <c r="I1990" s="27">
        <v>790.34</v>
      </c>
      <c r="J1990" s="27">
        <v>798.42</v>
      </c>
      <c r="K1990" s="27">
        <v>0.82</v>
      </c>
    </row>
    <row r="1991" spans="1:11" x14ac:dyDescent="0.4">
      <c r="A1991" s="15">
        <v>43102</v>
      </c>
      <c r="B1991" s="26">
        <v>2474.86</v>
      </c>
      <c r="C1991" s="26">
        <v>2481.02</v>
      </c>
      <c r="D1991" s="26">
        <v>2465.94</v>
      </c>
      <c r="E1991" s="26">
        <v>2479.65</v>
      </c>
      <c r="F1991" s="26">
        <v>0.49</v>
      </c>
      <c r="G1991" s="27">
        <v>803.63</v>
      </c>
      <c r="H1991" s="27">
        <v>813.4</v>
      </c>
      <c r="I1991" s="27">
        <v>800.54</v>
      </c>
      <c r="J1991" s="27">
        <v>812.45</v>
      </c>
      <c r="K1991" s="27">
        <v>1.76</v>
      </c>
    </row>
    <row r="1992" spans="1:11" x14ac:dyDescent="0.4">
      <c r="A1992" s="15">
        <v>43103</v>
      </c>
      <c r="B1992" s="26">
        <v>2484.63</v>
      </c>
      <c r="C1992" s="26">
        <v>2493.4</v>
      </c>
      <c r="D1992" s="26">
        <v>2481.91</v>
      </c>
      <c r="E1992" s="26">
        <v>2486.35</v>
      </c>
      <c r="F1992" s="26">
        <v>0.27</v>
      </c>
      <c r="G1992" s="27">
        <v>816.3</v>
      </c>
      <c r="H1992" s="27">
        <v>824.18</v>
      </c>
      <c r="I1992" s="27">
        <v>812.22</v>
      </c>
      <c r="J1992" s="27">
        <v>822.31</v>
      </c>
      <c r="K1992" s="27">
        <v>1.21</v>
      </c>
    </row>
    <row r="1993" spans="1:11" x14ac:dyDescent="0.4">
      <c r="A1993" s="15">
        <v>43104</v>
      </c>
      <c r="B1993" s="26">
        <v>2502.5</v>
      </c>
      <c r="C1993" s="26">
        <v>2502.5</v>
      </c>
      <c r="D1993" s="26">
        <v>2466.4499999999998</v>
      </c>
      <c r="E1993" s="26">
        <v>2466.46</v>
      </c>
      <c r="F1993" s="26">
        <v>-0.8</v>
      </c>
      <c r="G1993" s="27">
        <v>825.11</v>
      </c>
      <c r="H1993" s="27">
        <v>825.57</v>
      </c>
      <c r="I1993" s="27">
        <v>802.83</v>
      </c>
      <c r="J1993" s="27">
        <v>808.01</v>
      </c>
      <c r="K1993" s="27">
        <v>-1.74</v>
      </c>
    </row>
    <row r="1994" spans="1:11" x14ac:dyDescent="0.4">
      <c r="A1994" s="18">
        <v>43105</v>
      </c>
      <c r="B1994" s="28">
        <v>2476.85</v>
      </c>
      <c r="C1994" s="28">
        <v>2497.52</v>
      </c>
      <c r="D1994" s="28">
        <v>2475.5100000000002</v>
      </c>
      <c r="E1994" s="28">
        <v>2497.52</v>
      </c>
      <c r="F1994" s="28">
        <v>1.26</v>
      </c>
      <c r="G1994" s="29">
        <v>812.05</v>
      </c>
      <c r="H1994" s="29">
        <v>828.04</v>
      </c>
      <c r="I1994" s="29">
        <v>812.05</v>
      </c>
      <c r="J1994" s="29">
        <v>828.03</v>
      </c>
      <c r="K1994" s="29">
        <v>2.48</v>
      </c>
    </row>
    <row r="1995" spans="1:11" x14ac:dyDescent="0.4">
      <c r="A1995" s="15">
        <v>43108</v>
      </c>
      <c r="B1995" s="26">
        <v>2510.6999999999998</v>
      </c>
      <c r="C1995" s="26">
        <v>2515.37</v>
      </c>
      <c r="D1995" s="26">
        <v>2494.1799999999998</v>
      </c>
      <c r="E1995" s="26">
        <v>2513.2800000000002</v>
      </c>
      <c r="F1995" s="26">
        <v>0.63</v>
      </c>
      <c r="G1995" s="27">
        <v>836.07</v>
      </c>
      <c r="H1995" s="27">
        <v>840.06</v>
      </c>
      <c r="I1995" s="27">
        <v>829.28</v>
      </c>
      <c r="J1995" s="27">
        <v>839.51</v>
      </c>
      <c r="K1995" s="27">
        <v>1.39</v>
      </c>
    </row>
    <row r="1996" spans="1:11" x14ac:dyDescent="0.4">
      <c r="A1996" s="15">
        <v>43109</v>
      </c>
      <c r="B1996" s="26">
        <v>2510.73</v>
      </c>
      <c r="C1996" s="26">
        <v>2524.73</v>
      </c>
      <c r="D1996" s="26">
        <v>2498.41</v>
      </c>
      <c r="E1996" s="26">
        <v>2510.23</v>
      </c>
      <c r="F1996" s="26">
        <v>-0.12</v>
      </c>
      <c r="G1996" s="27">
        <v>841.39</v>
      </c>
      <c r="H1996" s="27">
        <v>843.56</v>
      </c>
      <c r="I1996" s="27">
        <v>827.29</v>
      </c>
      <c r="J1996" s="27">
        <v>829.99</v>
      </c>
      <c r="K1996" s="27">
        <v>-1.1299999999999999</v>
      </c>
    </row>
    <row r="1997" spans="1:11" x14ac:dyDescent="0.4">
      <c r="A1997" s="15">
        <v>43110</v>
      </c>
      <c r="B1997" s="26">
        <v>2516.33</v>
      </c>
      <c r="C1997" s="26">
        <v>2516.8200000000002</v>
      </c>
      <c r="D1997" s="26">
        <v>2493.98</v>
      </c>
      <c r="E1997" s="26">
        <v>2499.75</v>
      </c>
      <c r="F1997" s="26">
        <v>-0.42</v>
      </c>
      <c r="G1997" s="27">
        <v>837.63</v>
      </c>
      <c r="H1997" s="27">
        <v>841.25</v>
      </c>
      <c r="I1997" s="27">
        <v>820.89</v>
      </c>
      <c r="J1997" s="27">
        <v>834.91</v>
      </c>
      <c r="K1997" s="27">
        <v>0.59</v>
      </c>
    </row>
    <row r="1998" spans="1:11" x14ac:dyDescent="0.4">
      <c r="A1998" s="15">
        <v>43111</v>
      </c>
      <c r="B1998" s="26">
        <v>2496.86</v>
      </c>
      <c r="C1998" s="26">
        <v>2502.52</v>
      </c>
      <c r="D1998" s="26">
        <v>2483.8200000000002</v>
      </c>
      <c r="E1998" s="26">
        <v>2487.91</v>
      </c>
      <c r="F1998" s="26">
        <v>-0.47</v>
      </c>
      <c r="G1998" s="27">
        <v>835.23</v>
      </c>
      <c r="H1998" s="27">
        <v>852.51</v>
      </c>
      <c r="I1998" s="27">
        <v>830.37</v>
      </c>
      <c r="J1998" s="27">
        <v>852.51</v>
      </c>
      <c r="K1998" s="27">
        <v>2.11</v>
      </c>
    </row>
    <row r="1999" spans="1:11" x14ac:dyDescent="0.4">
      <c r="A1999" s="18">
        <v>43112</v>
      </c>
      <c r="B1999" s="28">
        <v>2499.87</v>
      </c>
      <c r="C1999" s="28">
        <v>2500.87</v>
      </c>
      <c r="D1999" s="28">
        <v>2482.15</v>
      </c>
      <c r="E1999" s="28">
        <v>2496.42</v>
      </c>
      <c r="F1999" s="28">
        <v>0.34</v>
      </c>
      <c r="G1999" s="29">
        <v>863.07</v>
      </c>
      <c r="H1999" s="29">
        <v>886.65</v>
      </c>
      <c r="I1999" s="29">
        <v>857.33</v>
      </c>
      <c r="J1999" s="29">
        <v>873.05</v>
      </c>
      <c r="K1999" s="29">
        <v>2.41</v>
      </c>
    </row>
    <row r="2000" spans="1:11" x14ac:dyDescent="0.4">
      <c r="A2000" s="15">
        <v>43115</v>
      </c>
      <c r="B2000" s="26">
        <v>2510.9699999999998</v>
      </c>
      <c r="C2000" s="26">
        <v>2513.3000000000002</v>
      </c>
      <c r="D2000" s="26">
        <v>2496.1799999999998</v>
      </c>
      <c r="E2000" s="26">
        <v>2503.73</v>
      </c>
      <c r="F2000" s="26">
        <v>0.28999999999999998</v>
      </c>
      <c r="G2000" s="27">
        <v>879.56</v>
      </c>
      <c r="H2000" s="27">
        <v>892.29</v>
      </c>
      <c r="I2000" s="27">
        <v>865.68</v>
      </c>
      <c r="J2000" s="27">
        <v>891.61</v>
      </c>
      <c r="K2000" s="27">
        <v>2.13</v>
      </c>
    </row>
    <row r="2001" spans="1:11" x14ac:dyDescent="0.4">
      <c r="A2001" s="15">
        <v>43116</v>
      </c>
      <c r="B2001" s="26">
        <v>2504.16</v>
      </c>
      <c r="C2001" s="26">
        <v>2524.5500000000002</v>
      </c>
      <c r="D2001" s="26">
        <v>2498.5500000000002</v>
      </c>
      <c r="E2001" s="26">
        <v>2521.7399999999998</v>
      </c>
      <c r="F2001" s="26">
        <v>0.72</v>
      </c>
      <c r="G2001" s="27">
        <v>889.23</v>
      </c>
      <c r="H2001" s="27">
        <v>901.23</v>
      </c>
      <c r="I2001" s="27">
        <v>884.76</v>
      </c>
      <c r="J2001" s="27">
        <v>901.23</v>
      </c>
      <c r="K2001" s="27">
        <v>1.08</v>
      </c>
    </row>
    <row r="2002" spans="1:11" x14ac:dyDescent="0.4">
      <c r="A2002" s="15">
        <v>43117</v>
      </c>
      <c r="B2002" s="26">
        <v>2517.19</v>
      </c>
      <c r="C2002" s="26">
        <v>2521.9699999999998</v>
      </c>
      <c r="D2002" s="26">
        <v>2506.4899999999998</v>
      </c>
      <c r="E2002" s="26">
        <v>2515.4299999999998</v>
      </c>
      <c r="F2002" s="26">
        <v>-0.25</v>
      </c>
      <c r="G2002" s="27">
        <v>902.37</v>
      </c>
      <c r="H2002" s="27">
        <v>905.95</v>
      </c>
      <c r="I2002" s="27">
        <v>884.91</v>
      </c>
      <c r="J2002" s="27">
        <v>886.58</v>
      </c>
      <c r="K2002" s="27">
        <v>-1.63</v>
      </c>
    </row>
    <row r="2003" spans="1:11" x14ac:dyDescent="0.4">
      <c r="A2003" s="15">
        <v>43118</v>
      </c>
      <c r="B2003" s="26">
        <v>2527.67</v>
      </c>
      <c r="C2003" s="26">
        <v>2532.08</v>
      </c>
      <c r="D2003" s="26">
        <v>2512.69</v>
      </c>
      <c r="E2003" s="26">
        <v>2515.81</v>
      </c>
      <c r="F2003" s="26">
        <v>0.02</v>
      </c>
      <c r="G2003" s="27">
        <v>892.5</v>
      </c>
      <c r="H2003" s="27">
        <v>899.85</v>
      </c>
      <c r="I2003" s="27">
        <v>887.67</v>
      </c>
      <c r="J2003" s="27">
        <v>898.19</v>
      </c>
      <c r="K2003" s="27">
        <v>1.31</v>
      </c>
    </row>
    <row r="2004" spans="1:11" x14ac:dyDescent="0.4">
      <c r="A2004" s="18">
        <v>43119</v>
      </c>
      <c r="B2004" s="28">
        <v>2519.67</v>
      </c>
      <c r="C2004" s="28">
        <v>2524.33</v>
      </c>
      <c r="D2004" s="28">
        <v>2513.09</v>
      </c>
      <c r="E2004" s="28">
        <v>2520.2600000000002</v>
      </c>
      <c r="F2004" s="28">
        <v>0.18</v>
      </c>
      <c r="G2004" s="29">
        <v>902.85</v>
      </c>
      <c r="H2004" s="29">
        <v>902.97</v>
      </c>
      <c r="I2004" s="29">
        <v>875.43</v>
      </c>
      <c r="J2004" s="29">
        <v>879.99</v>
      </c>
      <c r="K2004" s="29">
        <v>-2.0299999999999998</v>
      </c>
    </row>
    <row r="2005" spans="1:11" x14ac:dyDescent="0.4">
      <c r="A2005" s="15">
        <v>43122</v>
      </c>
      <c r="B2005" s="26">
        <v>2516.9</v>
      </c>
      <c r="C2005" s="26">
        <v>2517.12</v>
      </c>
      <c r="D2005" s="26">
        <v>2488.44</v>
      </c>
      <c r="E2005" s="26">
        <v>2502.11</v>
      </c>
      <c r="F2005" s="26">
        <v>-0.72</v>
      </c>
      <c r="G2005" s="27">
        <v>875.95</v>
      </c>
      <c r="H2005" s="27">
        <v>880.85</v>
      </c>
      <c r="I2005" s="27">
        <v>864.38</v>
      </c>
      <c r="J2005" s="27">
        <v>873.09</v>
      </c>
      <c r="K2005" s="27">
        <v>-0.78</v>
      </c>
    </row>
    <row r="2006" spans="1:11" x14ac:dyDescent="0.4">
      <c r="A2006" s="15">
        <v>43123</v>
      </c>
      <c r="B2006" s="26">
        <v>2510.35</v>
      </c>
      <c r="C2006" s="26">
        <v>2536.6</v>
      </c>
      <c r="D2006" s="26">
        <v>2507.96</v>
      </c>
      <c r="E2006" s="26">
        <v>2536.6</v>
      </c>
      <c r="F2006" s="26">
        <v>1.38</v>
      </c>
      <c r="G2006" s="27">
        <v>881.68</v>
      </c>
      <c r="H2006" s="27">
        <v>894.43</v>
      </c>
      <c r="I2006" s="27">
        <v>877.68</v>
      </c>
      <c r="J2006" s="27">
        <v>894.43</v>
      </c>
      <c r="K2006" s="27">
        <v>2.44</v>
      </c>
    </row>
    <row r="2007" spans="1:11" x14ac:dyDescent="0.4">
      <c r="A2007" s="15">
        <v>43124</v>
      </c>
      <c r="B2007" s="26">
        <v>2533.86</v>
      </c>
      <c r="C2007" s="26">
        <v>2547.2199999999998</v>
      </c>
      <c r="D2007" s="26">
        <v>2531.31</v>
      </c>
      <c r="E2007" s="26">
        <v>2538</v>
      </c>
      <c r="F2007" s="26">
        <v>0.06</v>
      </c>
      <c r="G2007" s="27">
        <v>901.62</v>
      </c>
      <c r="H2007" s="27">
        <v>903.17</v>
      </c>
      <c r="I2007" s="27">
        <v>891.03</v>
      </c>
      <c r="J2007" s="27">
        <v>894.77</v>
      </c>
      <c r="K2007" s="27">
        <v>0.04</v>
      </c>
    </row>
    <row r="2008" spans="1:11" x14ac:dyDescent="0.4">
      <c r="A2008" s="15">
        <v>43125</v>
      </c>
      <c r="B2008" s="26">
        <v>2536.96</v>
      </c>
      <c r="C2008" s="26">
        <v>2564.4299999999998</v>
      </c>
      <c r="D2008" s="26">
        <v>2536.73</v>
      </c>
      <c r="E2008" s="26">
        <v>2562.23</v>
      </c>
      <c r="F2008" s="26">
        <v>0.95</v>
      </c>
      <c r="G2008" s="27">
        <v>894.21</v>
      </c>
      <c r="H2008" s="27">
        <v>898.6</v>
      </c>
      <c r="I2008" s="27">
        <v>887.97</v>
      </c>
      <c r="J2008" s="27">
        <v>898.6</v>
      </c>
      <c r="K2008" s="27">
        <v>0.43</v>
      </c>
    </row>
    <row r="2009" spans="1:11" x14ac:dyDescent="0.4">
      <c r="A2009" s="18">
        <v>43126</v>
      </c>
      <c r="B2009" s="28">
        <v>2560.69</v>
      </c>
      <c r="C2009" s="28">
        <v>2574.7600000000002</v>
      </c>
      <c r="D2009" s="28">
        <v>2553.5300000000002</v>
      </c>
      <c r="E2009" s="28">
        <v>2574.7600000000002</v>
      </c>
      <c r="F2009" s="28">
        <v>0.49</v>
      </c>
      <c r="G2009" s="29">
        <v>898.53</v>
      </c>
      <c r="H2009" s="29">
        <v>913.12</v>
      </c>
      <c r="I2009" s="29">
        <v>895.32</v>
      </c>
      <c r="J2009" s="29">
        <v>913.12</v>
      </c>
      <c r="K2009" s="29">
        <v>1.62</v>
      </c>
    </row>
    <row r="2010" spans="1:11" x14ac:dyDescent="0.4">
      <c r="A2010" s="15">
        <v>43129</v>
      </c>
      <c r="B2010" s="26">
        <v>2588.87</v>
      </c>
      <c r="C2010" s="26">
        <v>2607.1</v>
      </c>
      <c r="D2010" s="26">
        <v>2587.5500000000002</v>
      </c>
      <c r="E2010" s="26">
        <v>2598.19</v>
      </c>
      <c r="F2010" s="26">
        <v>0.91</v>
      </c>
      <c r="G2010" s="27">
        <v>914.26</v>
      </c>
      <c r="H2010" s="27">
        <v>929.35</v>
      </c>
      <c r="I2010" s="27">
        <v>914.22</v>
      </c>
      <c r="J2010" s="27">
        <v>927.05</v>
      </c>
      <c r="K2010" s="27">
        <v>1.53</v>
      </c>
    </row>
    <row r="2011" spans="1:11" x14ac:dyDescent="0.4">
      <c r="A2011" s="15">
        <v>43130</v>
      </c>
      <c r="B2011" s="26">
        <v>2590.41</v>
      </c>
      <c r="C2011" s="26">
        <v>2599.17</v>
      </c>
      <c r="D2011" s="26">
        <v>2567.0700000000002</v>
      </c>
      <c r="E2011" s="26">
        <v>2567.7399999999998</v>
      </c>
      <c r="F2011" s="26">
        <v>-1.17</v>
      </c>
      <c r="G2011" s="27">
        <v>928.72</v>
      </c>
      <c r="H2011" s="27">
        <v>932.01</v>
      </c>
      <c r="I2011" s="27">
        <v>918.79</v>
      </c>
      <c r="J2011" s="27">
        <v>920.96</v>
      </c>
      <c r="K2011" s="27">
        <v>-0.66</v>
      </c>
    </row>
    <row r="2012" spans="1:11" x14ac:dyDescent="0.4">
      <c r="A2012" s="15">
        <v>43131</v>
      </c>
      <c r="B2012" s="26">
        <v>2557.37</v>
      </c>
      <c r="C2012" s="26">
        <v>2597.14</v>
      </c>
      <c r="D2012" s="26">
        <v>2553.0100000000002</v>
      </c>
      <c r="E2012" s="26">
        <v>2566.46</v>
      </c>
      <c r="F2012" s="26">
        <v>-0.05</v>
      </c>
      <c r="G2012" s="27">
        <v>910.89</v>
      </c>
      <c r="H2012" s="27">
        <v>917.78</v>
      </c>
      <c r="I2012" s="27">
        <v>903.52</v>
      </c>
      <c r="J2012" s="27">
        <v>913.57</v>
      </c>
      <c r="K2012" s="27">
        <v>-0.8</v>
      </c>
    </row>
    <row r="2013" spans="1:11" x14ac:dyDescent="0.4">
      <c r="A2013" s="15">
        <v>43132</v>
      </c>
      <c r="B2013" s="26">
        <v>2578.91</v>
      </c>
      <c r="C2013" s="26">
        <v>2583.7399999999998</v>
      </c>
      <c r="D2013" s="26">
        <v>2564.59</v>
      </c>
      <c r="E2013" s="26">
        <v>2568.54</v>
      </c>
      <c r="F2013" s="26">
        <v>0.08</v>
      </c>
      <c r="G2013" s="27">
        <v>916.78</v>
      </c>
      <c r="H2013" s="27">
        <v>919.9</v>
      </c>
      <c r="I2013" s="27">
        <v>901.35</v>
      </c>
      <c r="J2013" s="27">
        <v>908.2</v>
      </c>
      <c r="K2013" s="27">
        <v>-0.59</v>
      </c>
    </row>
    <row r="2014" spans="1:11" x14ac:dyDescent="0.4">
      <c r="A2014" s="18">
        <v>43133</v>
      </c>
      <c r="B2014" s="28">
        <v>2565.9899999999998</v>
      </c>
      <c r="C2014" s="28">
        <v>2565.9899999999998</v>
      </c>
      <c r="D2014" s="28">
        <v>2519.6</v>
      </c>
      <c r="E2014" s="28">
        <v>2525.39</v>
      </c>
      <c r="F2014" s="28">
        <v>-1.68</v>
      </c>
      <c r="G2014" s="29">
        <v>911.46</v>
      </c>
      <c r="H2014" s="29">
        <v>911.77</v>
      </c>
      <c r="I2014" s="29">
        <v>887.97</v>
      </c>
      <c r="J2014" s="29">
        <v>899.47</v>
      </c>
      <c r="K2014" s="29">
        <v>-0.96</v>
      </c>
    </row>
    <row r="2015" spans="1:11" x14ac:dyDescent="0.4">
      <c r="A2015" s="15">
        <v>43136</v>
      </c>
      <c r="B2015" s="26">
        <v>2487.34</v>
      </c>
      <c r="C2015" s="26">
        <v>2503.9899999999998</v>
      </c>
      <c r="D2015" s="26">
        <v>2476.2399999999998</v>
      </c>
      <c r="E2015" s="26">
        <v>2491.75</v>
      </c>
      <c r="F2015" s="26">
        <v>-1.33</v>
      </c>
      <c r="G2015" s="27">
        <v>876.63</v>
      </c>
      <c r="H2015" s="27">
        <v>883.3</v>
      </c>
      <c r="I2015" s="27">
        <v>858.22</v>
      </c>
      <c r="J2015" s="27">
        <v>858.22</v>
      </c>
      <c r="K2015" s="27">
        <v>-4.59</v>
      </c>
    </row>
    <row r="2016" spans="1:11" x14ac:dyDescent="0.4">
      <c r="A2016" s="15">
        <v>43137</v>
      </c>
      <c r="B2016" s="26">
        <v>2437.02</v>
      </c>
      <c r="C2016" s="26">
        <v>2460.2800000000002</v>
      </c>
      <c r="D2016" s="26">
        <v>2409.38</v>
      </c>
      <c r="E2016" s="26">
        <v>2453.31</v>
      </c>
      <c r="F2016" s="26">
        <v>-1.54</v>
      </c>
      <c r="G2016" s="27">
        <v>821.24</v>
      </c>
      <c r="H2016" s="27">
        <v>858.74</v>
      </c>
      <c r="I2016" s="27">
        <v>814.46</v>
      </c>
      <c r="J2016" s="27">
        <v>858.17</v>
      </c>
      <c r="K2016" s="27">
        <v>-0.01</v>
      </c>
    </row>
    <row r="2017" spans="1:11" x14ac:dyDescent="0.4">
      <c r="A2017" s="15">
        <v>43138</v>
      </c>
      <c r="B2017" s="26">
        <v>2483.7199999999998</v>
      </c>
      <c r="C2017" s="26">
        <v>2484.1799999999998</v>
      </c>
      <c r="D2017" s="26">
        <v>2396.56</v>
      </c>
      <c r="E2017" s="26">
        <v>2396.56</v>
      </c>
      <c r="F2017" s="26">
        <v>-2.31</v>
      </c>
      <c r="G2017" s="27">
        <v>874.75</v>
      </c>
      <c r="H2017" s="27">
        <v>875.03</v>
      </c>
      <c r="I2017" s="27">
        <v>829.96</v>
      </c>
      <c r="J2017" s="27">
        <v>829.96</v>
      </c>
      <c r="K2017" s="27">
        <v>-3.29</v>
      </c>
    </row>
    <row r="2018" spans="1:11" x14ac:dyDescent="0.4">
      <c r="A2018" s="15">
        <v>43139</v>
      </c>
      <c r="B2018" s="26">
        <v>2400.17</v>
      </c>
      <c r="C2018" s="26">
        <v>2423.88</v>
      </c>
      <c r="D2018" s="26">
        <v>2393.46</v>
      </c>
      <c r="E2018" s="26">
        <v>2407.62</v>
      </c>
      <c r="F2018" s="26">
        <v>0.46</v>
      </c>
      <c r="G2018" s="27">
        <v>834.89</v>
      </c>
      <c r="H2018" s="27">
        <v>867.04</v>
      </c>
      <c r="I2018" s="27">
        <v>824.64</v>
      </c>
      <c r="J2018" s="27">
        <v>861.94</v>
      </c>
      <c r="K2018" s="27">
        <v>3.85</v>
      </c>
    </row>
    <row r="2019" spans="1:11" x14ac:dyDescent="0.4">
      <c r="A2019" s="18">
        <v>43140</v>
      </c>
      <c r="B2019" s="28">
        <v>2346.73</v>
      </c>
      <c r="C2019" s="28">
        <v>2372.9</v>
      </c>
      <c r="D2019" s="28">
        <v>2346.73</v>
      </c>
      <c r="E2019" s="28">
        <v>2363.77</v>
      </c>
      <c r="F2019" s="28">
        <v>-1.82</v>
      </c>
      <c r="G2019" s="29">
        <v>832.13</v>
      </c>
      <c r="H2019" s="29">
        <v>850.7</v>
      </c>
      <c r="I2019" s="29">
        <v>832.13</v>
      </c>
      <c r="J2019" s="29">
        <v>842.6</v>
      </c>
      <c r="K2019" s="29">
        <v>-2.2400000000000002</v>
      </c>
    </row>
    <row r="2020" spans="1:11" x14ac:dyDescent="0.4">
      <c r="A2020" s="15">
        <v>43143</v>
      </c>
      <c r="B2020" s="26">
        <v>2380.4899999999998</v>
      </c>
      <c r="C2020" s="26">
        <v>2397.9</v>
      </c>
      <c r="D2020" s="26">
        <v>2367.31</v>
      </c>
      <c r="E2020" s="26">
        <v>2385.38</v>
      </c>
      <c r="F2020" s="26">
        <v>0.91</v>
      </c>
      <c r="G2020" s="27">
        <v>854.09</v>
      </c>
      <c r="H2020" s="27">
        <v>854.94</v>
      </c>
      <c r="I2020" s="27">
        <v>843.24</v>
      </c>
      <c r="J2020" s="27">
        <v>843.24</v>
      </c>
      <c r="K2020" s="27">
        <v>0.08</v>
      </c>
    </row>
    <row r="2021" spans="1:11" x14ac:dyDescent="0.4">
      <c r="A2021" s="15">
        <v>43144</v>
      </c>
      <c r="B2021" s="26">
        <v>2402.89</v>
      </c>
      <c r="C2021" s="26">
        <v>2421.8000000000002</v>
      </c>
      <c r="D2021" s="26">
        <v>2388.54</v>
      </c>
      <c r="E2021" s="26">
        <v>2395.19</v>
      </c>
      <c r="F2021" s="26">
        <v>0.41</v>
      </c>
      <c r="G2021" s="27">
        <v>852.94</v>
      </c>
      <c r="H2021" s="27">
        <v>854.08</v>
      </c>
      <c r="I2021" s="27">
        <v>829.39</v>
      </c>
      <c r="J2021" s="27">
        <v>829.39</v>
      </c>
      <c r="K2021" s="27">
        <v>-1.64</v>
      </c>
    </row>
    <row r="2022" spans="1:11" x14ac:dyDescent="0.4">
      <c r="A2022" s="15">
        <v>43145</v>
      </c>
      <c r="B2022" s="26">
        <v>2412.4699999999998</v>
      </c>
      <c r="C2022" s="26">
        <v>2426.63</v>
      </c>
      <c r="D2022" s="26">
        <v>2408.02</v>
      </c>
      <c r="E2022" s="26">
        <v>2421.83</v>
      </c>
      <c r="F2022" s="26">
        <v>1.1100000000000001</v>
      </c>
      <c r="G2022" s="27">
        <v>835.6</v>
      </c>
      <c r="H2022" s="27">
        <v>848.03</v>
      </c>
      <c r="I2022" s="27">
        <v>830.78</v>
      </c>
      <c r="J2022" s="27">
        <v>848.03</v>
      </c>
      <c r="K2022" s="27">
        <v>2.25</v>
      </c>
    </row>
    <row r="2023" spans="1:11" x14ac:dyDescent="0.4">
      <c r="A2023" s="15">
        <v>43150</v>
      </c>
      <c r="B2023" s="26">
        <v>2452.52</v>
      </c>
      <c r="C2023" s="26">
        <v>2455.12</v>
      </c>
      <c r="D2023" s="26">
        <v>2428.15</v>
      </c>
      <c r="E2023" s="26">
        <v>2442.8200000000002</v>
      </c>
      <c r="F2023" s="26">
        <v>0.87</v>
      </c>
      <c r="G2023" s="27">
        <v>855.78</v>
      </c>
      <c r="H2023" s="27">
        <v>875.81</v>
      </c>
      <c r="I2023" s="27">
        <v>855.58</v>
      </c>
      <c r="J2023" s="27">
        <v>875.81</v>
      </c>
      <c r="K2023" s="27">
        <v>3.28</v>
      </c>
    </row>
    <row r="2024" spans="1:11" x14ac:dyDescent="0.4">
      <c r="A2024" s="18">
        <v>43151</v>
      </c>
      <c r="B2024" s="28">
        <v>2433.35</v>
      </c>
      <c r="C2024" s="28">
        <v>2438.48</v>
      </c>
      <c r="D2024" s="28">
        <v>2411.23</v>
      </c>
      <c r="E2024" s="28">
        <v>2415.12</v>
      </c>
      <c r="F2024" s="28">
        <v>-1.1299999999999999</v>
      </c>
      <c r="G2024" s="29">
        <v>873.99</v>
      </c>
      <c r="H2024" s="29">
        <v>877.9</v>
      </c>
      <c r="I2024" s="29">
        <v>861.5</v>
      </c>
      <c r="J2024" s="29">
        <v>864.41</v>
      </c>
      <c r="K2024" s="29">
        <v>-1.3</v>
      </c>
    </row>
    <row r="2025" spans="1:11" x14ac:dyDescent="0.4">
      <c r="A2025" s="15">
        <v>43152</v>
      </c>
      <c r="B2025" s="26">
        <v>2417.73</v>
      </c>
      <c r="C2025" s="26">
        <v>2432.4499999999998</v>
      </c>
      <c r="D2025" s="26">
        <v>2404.02</v>
      </c>
      <c r="E2025" s="26">
        <v>2429.65</v>
      </c>
      <c r="F2025" s="26">
        <v>0.6</v>
      </c>
      <c r="G2025" s="27">
        <v>867.92</v>
      </c>
      <c r="H2025" s="27">
        <v>877.69</v>
      </c>
      <c r="I2025" s="27">
        <v>864.21</v>
      </c>
      <c r="J2025" s="27">
        <v>875.58</v>
      </c>
      <c r="K2025" s="27">
        <v>1.29</v>
      </c>
    </row>
    <row r="2026" spans="1:11" x14ac:dyDescent="0.4">
      <c r="A2026" s="15">
        <v>43153</v>
      </c>
      <c r="B2026" s="26">
        <v>2417.1799999999998</v>
      </c>
      <c r="C2026" s="26">
        <v>2422.62</v>
      </c>
      <c r="D2026" s="26">
        <v>2405.23</v>
      </c>
      <c r="E2026" s="26">
        <v>2414.2800000000002</v>
      </c>
      <c r="F2026" s="26">
        <v>-0.63</v>
      </c>
      <c r="G2026" s="27">
        <v>871.72</v>
      </c>
      <c r="H2026" s="27">
        <v>873.48</v>
      </c>
      <c r="I2026" s="27">
        <v>863.89</v>
      </c>
      <c r="J2026" s="27">
        <v>870.22</v>
      </c>
      <c r="K2026" s="27">
        <v>-0.61</v>
      </c>
    </row>
    <row r="2027" spans="1:11" x14ac:dyDescent="0.4">
      <c r="A2027" s="15">
        <v>43154</v>
      </c>
      <c r="B2027" s="26">
        <v>2427.13</v>
      </c>
      <c r="C2027" s="26">
        <v>2451.52</v>
      </c>
      <c r="D2027" s="26">
        <v>2427.13</v>
      </c>
      <c r="E2027" s="26">
        <v>2451.52</v>
      </c>
      <c r="F2027" s="26">
        <v>1.54</v>
      </c>
      <c r="G2027" s="27">
        <v>873.52</v>
      </c>
      <c r="H2027" s="27">
        <v>875.73</v>
      </c>
      <c r="I2027" s="27">
        <v>871.41</v>
      </c>
      <c r="J2027" s="27">
        <v>874.78</v>
      </c>
      <c r="K2027" s="27">
        <v>0.52</v>
      </c>
    </row>
    <row r="2028" spans="1:11" x14ac:dyDescent="0.4">
      <c r="A2028" s="15">
        <v>43157</v>
      </c>
      <c r="B2028" s="26">
        <v>2465.35</v>
      </c>
      <c r="C2028" s="26">
        <v>2466.08</v>
      </c>
      <c r="D2028" s="26">
        <v>2447.86</v>
      </c>
      <c r="E2028" s="26">
        <v>2457.65</v>
      </c>
      <c r="F2028" s="26">
        <v>0.25</v>
      </c>
      <c r="G2028" s="27">
        <v>881.36</v>
      </c>
      <c r="H2028" s="27">
        <v>884.26</v>
      </c>
      <c r="I2028" s="27">
        <v>869.66</v>
      </c>
      <c r="J2028" s="27">
        <v>874.43</v>
      </c>
      <c r="K2028" s="27">
        <v>-0.04</v>
      </c>
    </row>
    <row r="2029" spans="1:11" x14ac:dyDescent="0.4">
      <c r="A2029" s="18">
        <v>43158</v>
      </c>
      <c r="B2029" s="28">
        <v>2474.08</v>
      </c>
      <c r="C2029" s="28">
        <v>2480.79</v>
      </c>
      <c r="D2029" s="28">
        <v>2456.14</v>
      </c>
      <c r="E2029" s="28">
        <v>2456.14</v>
      </c>
      <c r="F2029" s="28">
        <v>-0.06</v>
      </c>
      <c r="G2029" s="29">
        <v>880.88</v>
      </c>
      <c r="H2029" s="29">
        <v>882.04</v>
      </c>
      <c r="I2029" s="29">
        <v>874</v>
      </c>
      <c r="J2029" s="29">
        <v>874.01</v>
      </c>
      <c r="K2029" s="29">
        <v>-0.05</v>
      </c>
    </row>
    <row r="2030" spans="1:11" x14ac:dyDescent="0.4">
      <c r="A2030" s="15">
        <v>43159</v>
      </c>
      <c r="B2030" s="26">
        <v>2447.11</v>
      </c>
      <c r="C2030" s="26">
        <v>2460.12</v>
      </c>
      <c r="D2030" s="26">
        <v>2426.21</v>
      </c>
      <c r="E2030" s="26">
        <v>2427.36</v>
      </c>
      <c r="F2030" s="26">
        <v>-1.17</v>
      </c>
      <c r="G2030" s="27">
        <v>866.5</v>
      </c>
      <c r="H2030" s="27">
        <v>868.53</v>
      </c>
      <c r="I2030" s="27">
        <v>853.9</v>
      </c>
      <c r="J2030" s="27">
        <v>857.06</v>
      </c>
      <c r="K2030" s="27">
        <v>-1.94</v>
      </c>
    </row>
    <row r="2031" spans="1:11" x14ac:dyDescent="0.4">
      <c r="A2031" s="15">
        <v>43161</v>
      </c>
      <c r="B2031" s="26">
        <v>2406.5700000000002</v>
      </c>
      <c r="C2031" s="26">
        <v>2410.34</v>
      </c>
      <c r="D2031" s="26">
        <v>2387.25</v>
      </c>
      <c r="E2031" s="26">
        <v>2402.16</v>
      </c>
      <c r="F2031" s="26">
        <v>-1.04</v>
      </c>
      <c r="G2031" s="27">
        <v>846.4</v>
      </c>
      <c r="H2031" s="27">
        <v>861.08</v>
      </c>
      <c r="I2031" s="27">
        <v>845.72</v>
      </c>
      <c r="J2031" s="27">
        <v>860.23</v>
      </c>
      <c r="K2031" s="27">
        <v>0.37</v>
      </c>
    </row>
    <row r="2032" spans="1:11" x14ac:dyDescent="0.4">
      <c r="A2032" s="15">
        <v>43164</v>
      </c>
      <c r="B2032" s="26">
        <v>2405.92</v>
      </c>
      <c r="C2032" s="26">
        <v>2407.98</v>
      </c>
      <c r="D2032" s="26">
        <v>2374.8000000000002</v>
      </c>
      <c r="E2032" s="26">
        <v>2375.06</v>
      </c>
      <c r="F2032" s="26">
        <v>-1.1299999999999999</v>
      </c>
      <c r="G2032" s="27">
        <v>862.41</v>
      </c>
      <c r="H2032" s="27">
        <v>863.01</v>
      </c>
      <c r="I2032" s="27">
        <v>845</v>
      </c>
      <c r="J2032" s="27">
        <v>845</v>
      </c>
      <c r="K2032" s="27">
        <v>-1.77</v>
      </c>
    </row>
    <row r="2033" spans="1:11" x14ac:dyDescent="0.4">
      <c r="A2033" s="15">
        <v>43165</v>
      </c>
      <c r="B2033" s="26">
        <v>2400.67</v>
      </c>
      <c r="C2033" s="26">
        <v>2413.0100000000002</v>
      </c>
      <c r="D2033" s="26">
        <v>2392.87</v>
      </c>
      <c r="E2033" s="26">
        <v>2411.41</v>
      </c>
      <c r="F2033" s="26">
        <v>1.53</v>
      </c>
      <c r="G2033" s="27">
        <v>854.91</v>
      </c>
      <c r="H2033" s="27">
        <v>859.21</v>
      </c>
      <c r="I2033" s="27">
        <v>850.42</v>
      </c>
      <c r="J2033" s="27">
        <v>859.21</v>
      </c>
      <c r="K2033" s="27">
        <v>1.68</v>
      </c>
    </row>
    <row r="2034" spans="1:11" x14ac:dyDescent="0.4">
      <c r="A2034" s="18">
        <v>43166</v>
      </c>
      <c r="B2034" s="28">
        <v>2413.39</v>
      </c>
      <c r="C2034" s="28">
        <v>2429.4299999999998</v>
      </c>
      <c r="D2034" s="28">
        <v>2395.2399999999998</v>
      </c>
      <c r="E2034" s="28">
        <v>2401.8200000000002</v>
      </c>
      <c r="F2034" s="28">
        <v>-0.4</v>
      </c>
      <c r="G2034" s="29">
        <v>856.43</v>
      </c>
      <c r="H2034" s="29">
        <v>861.41</v>
      </c>
      <c r="I2034" s="29">
        <v>841.03</v>
      </c>
      <c r="J2034" s="29">
        <v>841.03</v>
      </c>
      <c r="K2034" s="29">
        <v>-2.12</v>
      </c>
    </row>
    <row r="2035" spans="1:11" x14ac:dyDescent="0.4">
      <c r="A2035" s="15">
        <v>43167</v>
      </c>
      <c r="B2035" s="26">
        <v>2420.67</v>
      </c>
      <c r="C2035" s="26">
        <v>2433.08</v>
      </c>
      <c r="D2035" s="26">
        <v>2407.59</v>
      </c>
      <c r="E2035" s="26">
        <v>2433.08</v>
      </c>
      <c r="F2035" s="26">
        <v>1.3</v>
      </c>
      <c r="G2035" s="27">
        <v>847.31</v>
      </c>
      <c r="H2035" s="27">
        <v>855.8</v>
      </c>
      <c r="I2035" s="27">
        <v>846.34</v>
      </c>
      <c r="J2035" s="27">
        <v>853.94</v>
      </c>
      <c r="K2035" s="27">
        <v>1.54</v>
      </c>
    </row>
    <row r="2036" spans="1:11" x14ac:dyDescent="0.4">
      <c r="A2036" s="15">
        <v>43168</v>
      </c>
      <c r="B2036" s="26">
        <v>2443.4299999999998</v>
      </c>
      <c r="C2036" s="26">
        <v>2476.4299999999998</v>
      </c>
      <c r="D2036" s="26">
        <v>2436.0300000000002</v>
      </c>
      <c r="E2036" s="26">
        <v>2459.4499999999998</v>
      </c>
      <c r="F2036" s="26">
        <v>1.08</v>
      </c>
      <c r="G2036" s="27">
        <v>857.8</v>
      </c>
      <c r="H2036" s="27">
        <v>868.51</v>
      </c>
      <c r="I2036" s="27">
        <v>857.47</v>
      </c>
      <c r="J2036" s="27">
        <v>865.8</v>
      </c>
      <c r="K2036" s="27">
        <v>1.39</v>
      </c>
    </row>
    <row r="2037" spans="1:11" x14ac:dyDescent="0.4">
      <c r="A2037" s="15">
        <v>43171</v>
      </c>
      <c r="B2037" s="26">
        <v>2485.64</v>
      </c>
      <c r="C2037" s="26">
        <v>2489.46</v>
      </c>
      <c r="D2037" s="26">
        <v>2474.91</v>
      </c>
      <c r="E2037" s="26">
        <v>2484.12</v>
      </c>
      <c r="F2037" s="26">
        <v>1</v>
      </c>
      <c r="G2037" s="27">
        <v>874.15</v>
      </c>
      <c r="H2037" s="27">
        <v>884.27</v>
      </c>
      <c r="I2037" s="27">
        <v>873.26</v>
      </c>
      <c r="J2037" s="27">
        <v>884.27</v>
      </c>
      <c r="K2037" s="27">
        <v>2.13</v>
      </c>
    </row>
    <row r="2038" spans="1:11" x14ac:dyDescent="0.4">
      <c r="A2038" s="15">
        <v>43172</v>
      </c>
      <c r="B2038" s="26">
        <v>2483.0500000000002</v>
      </c>
      <c r="C2038" s="26">
        <v>2494.4899999999998</v>
      </c>
      <c r="D2038" s="26">
        <v>2478.7600000000002</v>
      </c>
      <c r="E2038" s="26">
        <v>2494.4899999999998</v>
      </c>
      <c r="F2038" s="26">
        <v>0.42</v>
      </c>
      <c r="G2038" s="27">
        <v>884.54</v>
      </c>
      <c r="H2038" s="27">
        <v>886.25</v>
      </c>
      <c r="I2038" s="27">
        <v>879.85</v>
      </c>
      <c r="J2038" s="27">
        <v>886.25</v>
      </c>
      <c r="K2038" s="27">
        <v>0.22</v>
      </c>
    </row>
    <row r="2039" spans="1:11" x14ac:dyDescent="0.4">
      <c r="A2039" s="18">
        <v>43173</v>
      </c>
      <c r="B2039" s="28">
        <v>2477.4299999999998</v>
      </c>
      <c r="C2039" s="28">
        <v>2486.98</v>
      </c>
      <c r="D2039" s="28">
        <v>2474.77</v>
      </c>
      <c r="E2039" s="28">
        <v>2486.08</v>
      </c>
      <c r="F2039" s="28">
        <v>-0.34</v>
      </c>
      <c r="G2039" s="29">
        <v>882.39</v>
      </c>
      <c r="H2039" s="29">
        <v>887.04</v>
      </c>
      <c r="I2039" s="29">
        <v>880.92</v>
      </c>
      <c r="J2039" s="29">
        <v>886.92</v>
      </c>
      <c r="K2039" s="29">
        <v>0.08</v>
      </c>
    </row>
    <row r="2040" spans="1:11" x14ac:dyDescent="0.4">
      <c r="A2040" s="15">
        <v>43174</v>
      </c>
      <c r="B2040" s="26">
        <v>2486</v>
      </c>
      <c r="C2040" s="26">
        <v>2496.5100000000002</v>
      </c>
      <c r="D2040" s="26">
        <v>2471.04</v>
      </c>
      <c r="E2040" s="26">
        <v>2492.38</v>
      </c>
      <c r="F2040" s="26">
        <v>0.25</v>
      </c>
      <c r="G2040" s="27">
        <v>886.98</v>
      </c>
      <c r="H2040" s="27">
        <v>893.56</v>
      </c>
      <c r="I2040" s="27">
        <v>883.7</v>
      </c>
      <c r="J2040" s="27">
        <v>890.43</v>
      </c>
      <c r="K2040" s="27">
        <v>0.4</v>
      </c>
    </row>
    <row r="2041" spans="1:11" x14ac:dyDescent="0.4">
      <c r="A2041" s="15">
        <v>43175</v>
      </c>
      <c r="B2041" s="26">
        <v>2495.11</v>
      </c>
      <c r="C2041" s="26">
        <v>2497.8000000000002</v>
      </c>
      <c r="D2041" s="26">
        <v>2476.88</v>
      </c>
      <c r="E2041" s="26">
        <v>2493.9699999999998</v>
      </c>
      <c r="F2041" s="26">
        <v>0.06</v>
      </c>
      <c r="G2041" s="27">
        <v>893.24</v>
      </c>
      <c r="H2041" s="27">
        <v>894.45</v>
      </c>
      <c r="I2041" s="27">
        <v>889.4</v>
      </c>
      <c r="J2041" s="27">
        <v>894.43</v>
      </c>
      <c r="K2041" s="27">
        <v>0.45</v>
      </c>
    </row>
    <row r="2042" spans="1:11" x14ac:dyDescent="0.4">
      <c r="A2042" s="15">
        <v>43178</v>
      </c>
      <c r="B2042" s="26">
        <v>2491.9899999999998</v>
      </c>
      <c r="C2042" s="26">
        <v>2493.56</v>
      </c>
      <c r="D2042" s="26">
        <v>2470.91</v>
      </c>
      <c r="E2042" s="26">
        <v>2475.0300000000002</v>
      </c>
      <c r="F2042" s="26">
        <v>-0.76</v>
      </c>
      <c r="G2042" s="27">
        <v>894.4</v>
      </c>
      <c r="H2042" s="27">
        <v>894.4</v>
      </c>
      <c r="I2042" s="27">
        <v>880.97</v>
      </c>
      <c r="J2042" s="27">
        <v>880.97</v>
      </c>
      <c r="K2042" s="27">
        <v>-1.5</v>
      </c>
    </row>
    <row r="2043" spans="1:11" x14ac:dyDescent="0.4">
      <c r="A2043" s="15">
        <v>43179</v>
      </c>
      <c r="B2043" s="26">
        <v>2456.8000000000002</v>
      </c>
      <c r="C2043" s="26">
        <v>2485.52</v>
      </c>
      <c r="D2043" s="26">
        <v>2456.8000000000002</v>
      </c>
      <c r="E2043" s="26">
        <v>2485.52</v>
      </c>
      <c r="F2043" s="26">
        <v>0.42</v>
      </c>
      <c r="G2043" s="27">
        <v>876.61</v>
      </c>
      <c r="H2043" s="27">
        <v>890.4</v>
      </c>
      <c r="I2043" s="27">
        <v>875.39</v>
      </c>
      <c r="J2043" s="27">
        <v>890.4</v>
      </c>
      <c r="K2043" s="27">
        <v>1.07</v>
      </c>
    </row>
    <row r="2044" spans="1:11" x14ac:dyDescent="0.4">
      <c r="A2044" s="18">
        <v>43180</v>
      </c>
      <c r="B2044" s="28">
        <v>2488.2199999999998</v>
      </c>
      <c r="C2044" s="28">
        <v>2492.88</v>
      </c>
      <c r="D2044" s="28">
        <v>2483.7800000000002</v>
      </c>
      <c r="E2044" s="28">
        <v>2484.9699999999998</v>
      </c>
      <c r="F2044" s="28">
        <v>-0.02</v>
      </c>
      <c r="G2044" s="29">
        <v>892.02</v>
      </c>
      <c r="H2044" s="29">
        <v>895.72</v>
      </c>
      <c r="I2044" s="29">
        <v>885.53</v>
      </c>
      <c r="J2044" s="29">
        <v>885.55</v>
      </c>
      <c r="K2044" s="29">
        <v>-0.54</v>
      </c>
    </row>
    <row r="2045" spans="1:11" x14ac:dyDescent="0.4">
      <c r="A2045" s="15">
        <v>43181</v>
      </c>
      <c r="B2045" s="26">
        <v>2494.84</v>
      </c>
      <c r="C2045" s="26">
        <v>2508.71</v>
      </c>
      <c r="D2045" s="26">
        <v>2485.34</v>
      </c>
      <c r="E2045" s="26">
        <v>2496.02</v>
      </c>
      <c r="F2045" s="26">
        <v>0.44</v>
      </c>
      <c r="G2045" s="27">
        <v>889.21</v>
      </c>
      <c r="H2045" s="27">
        <v>891.3</v>
      </c>
      <c r="I2045" s="27">
        <v>869</v>
      </c>
      <c r="J2045" s="27">
        <v>871.62</v>
      </c>
      <c r="K2045" s="27">
        <v>-1.57</v>
      </c>
    </row>
    <row r="2046" spans="1:11" x14ac:dyDescent="0.4">
      <c r="A2046" s="15">
        <v>43182</v>
      </c>
      <c r="B2046" s="26">
        <v>2446.73</v>
      </c>
      <c r="C2046" s="26">
        <v>2450.4</v>
      </c>
      <c r="D2046" s="26">
        <v>2412.62</v>
      </c>
      <c r="E2046" s="26">
        <v>2416.7600000000002</v>
      </c>
      <c r="F2046" s="26">
        <v>-3.18</v>
      </c>
      <c r="G2046" s="27">
        <v>851.7</v>
      </c>
      <c r="H2046" s="27">
        <v>859.93</v>
      </c>
      <c r="I2046" s="27">
        <v>829.67</v>
      </c>
      <c r="J2046" s="27">
        <v>829.68</v>
      </c>
      <c r="K2046" s="27">
        <v>-4.8099999999999996</v>
      </c>
    </row>
    <row r="2047" spans="1:11" x14ac:dyDescent="0.4">
      <c r="A2047" s="15">
        <v>43185</v>
      </c>
      <c r="B2047" s="26">
        <v>2414.6799999999998</v>
      </c>
      <c r="C2047" s="26">
        <v>2437.08</v>
      </c>
      <c r="D2047" s="26">
        <v>2399.44</v>
      </c>
      <c r="E2047" s="26">
        <v>2437.08</v>
      </c>
      <c r="F2047" s="26">
        <v>0.84</v>
      </c>
      <c r="G2047" s="27">
        <v>833.11</v>
      </c>
      <c r="H2047" s="27">
        <v>853.69</v>
      </c>
      <c r="I2047" s="27">
        <v>822.96</v>
      </c>
      <c r="J2047" s="27">
        <v>853.69</v>
      </c>
      <c r="K2047" s="27">
        <v>2.89</v>
      </c>
    </row>
    <row r="2048" spans="1:11" x14ac:dyDescent="0.4">
      <c r="A2048" s="15">
        <v>43186</v>
      </c>
      <c r="B2048" s="26">
        <v>2455</v>
      </c>
      <c r="C2048" s="26">
        <v>2456.5500000000002</v>
      </c>
      <c r="D2048" s="26">
        <v>2444.92</v>
      </c>
      <c r="E2048" s="26">
        <v>2452.06</v>
      </c>
      <c r="F2048" s="26">
        <v>0.61</v>
      </c>
      <c r="G2048" s="27">
        <v>862.4</v>
      </c>
      <c r="H2048" s="27">
        <v>863.05</v>
      </c>
      <c r="I2048" s="27">
        <v>856.56</v>
      </c>
      <c r="J2048" s="27">
        <v>858.84</v>
      </c>
      <c r="K2048" s="27">
        <v>0.6</v>
      </c>
    </row>
    <row r="2049" spans="1:11" x14ac:dyDescent="0.4">
      <c r="A2049" s="18">
        <v>43187</v>
      </c>
      <c r="B2049" s="28">
        <v>2425.94</v>
      </c>
      <c r="C2049" s="28">
        <v>2430.77</v>
      </c>
      <c r="D2049" s="28">
        <v>2409.4699999999998</v>
      </c>
      <c r="E2049" s="28">
        <v>2419.29</v>
      </c>
      <c r="F2049" s="28">
        <v>-1.34</v>
      </c>
      <c r="G2049" s="29">
        <v>850.05</v>
      </c>
      <c r="H2049" s="29">
        <v>856.36</v>
      </c>
      <c r="I2049" s="29">
        <v>843.6</v>
      </c>
      <c r="J2049" s="29">
        <v>850.97</v>
      </c>
      <c r="K2049" s="29">
        <v>-0.92</v>
      </c>
    </row>
    <row r="2050" spans="1:11" x14ac:dyDescent="0.4">
      <c r="A2050" s="15">
        <v>43188</v>
      </c>
      <c r="B2050" s="26">
        <v>2421.6999999999998</v>
      </c>
      <c r="C2050" s="26">
        <v>2439.4699999999998</v>
      </c>
      <c r="D2050" s="26">
        <v>2413.71</v>
      </c>
      <c r="E2050" s="26">
        <v>2436.37</v>
      </c>
      <c r="F2050" s="26">
        <v>0.71</v>
      </c>
      <c r="G2050" s="27">
        <v>855.82</v>
      </c>
      <c r="H2050" s="27">
        <v>865.99</v>
      </c>
      <c r="I2050" s="27">
        <v>854.61</v>
      </c>
      <c r="J2050" s="27">
        <v>865.99</v>
      </c>
      <c r="K2050" s="27">
        <v>1.77</v>
      </c>
    </row>
    <row r="2051" spans="1:11" x14ac:dyDescent="0.4">
      <c r="A2051" s="15">
        <v>43189</v>
      </c>
      <c r="B2051" s="26">
        <v>2454.1</v>
      </c>
      <c r="C2051" s="26">
        <v>2458.2399999999998</v>
      </c>
      <c r="D2051" s="26">
        <v>2445.7199999999998</v>
      </c>
      <c r="E2051" s="26">
        <v>2445.85</v>
      </c>
      <c r="F2051" s="26">
        <v>0.39</v>
      </c>
      <c r="G2051" s="27">
        <v>869.86</v>
      </c>
      <c r="H2051" s="27">
        <v>873.04</v>
      </c>
      <c r="I2051" s="27">
        <v>867.11</v>
      </c>
      <c r="J2051" s="27">
        <v>871.09</v>
      </c>
      <c r="K2051" s="27">
        <v>0.59</v>
      </c>
    </row>
    <row r="2052" spans="1:11" x14ac:dyDescent="0.4">
      <c r="A2052" s="15">
        <v>43192</v>
      </c>
      <c r="B2052" s="26">
        <v>2454.7199999999998</v>
      </c>
      <c r="C2052" s="26">
        <v>2467.52</v>
      </c>
      <c r="D2052" s="26">
        <v>2440.89</v>
      </c>
      <c r="E2052" s="26">
        <v>2444.16</v>
      </c>
      <c r="F2052" s="26">
        <v>-7.0000000000000007E-2</v>
      </c>
      <c r="G2052" s="27">
        <v>876.85</v>
      </c>
      <c r="H2052" s="27">
        <v>876.85</v>
      </c>
      <c r="I2052" s="27">
        <v>865.83</v>
      </c>
      <c r="J2052" s="27">
        <v>867.8</v>
      </c>
      <c r="K2052" s="27">
        <v>-0.38</v>
      </c>
    </row>
    <row r="2053" spans="1:11" x14ac:dyDescent="0.4">
      <c r="A2053" s="15">
        <v>43193</v>
      </c>
      <c r="B2053" s="26">
        <v>2422.2600000000002</v>
      </c>
      <c r="C2053" s="26">
        <v>2442.4299999999998</v>
      </c>
      <c r="D2053" s="26">
        <v>2416.44</v>
      </c>
      <c r="E2053" s="26">
        <v>2442.4299999999998</v>
      </c>
      <c r="F2053" s="26">
        <v>-7.0000000000000007E-2</v>
      </c>
      <c r="G2053" s="27">
        <v>857.83</v>
      </c>
      <c r="H2053" s="27">
        <v>872.32</v>
      </c>
      <c r="I2053" s="27">
        <v>857.4</v>
      </c>
      <c r="J2053" s="27">
        <v>872.32</v>
      </c>
      <c r="K2053" s="27">
        <v>0.52</v>
      </c>
    </row>
    <row r="2054" spans="1:11" x14ac:dyDescent="0.4">
      <c r="A2054" s="18">
        <v>43194</v>
      </c>
      <c r="B2054" s="28">
        <v>2447.9699999999998</v>
      </c>
      <c r="C2054" s="28">
        <v>2447.9699999999998</v>
      </c>
      <c r="D2054" s="28">
        <v>2405.91</v>
      </c>
      <c r="E2054" s="28">
        <v>2408.06</v>
      </c>
      <c r="F2054" s="28">
        <v>-1.41</v>
      </c>
      <c r="G2054" s="29">
        <v>877.15</v>
      </c>
      <c r="H2054" s="29">
        <v>877.15</v>
      </c>
      <c r="I2054" s="29">
        <v>858.29</v>
      </c>
      <c r="J2054" s="29">
        <v>862.51</v>
      </c>
      <c r="K2054" s="29">
        <v>-1.1200000000000001</v>
      </c>
    </row>
    <row r="2055" spans="1:11" x14ac:dyDescent="0.4">
      <c r="A2055" s="15">
        <v>43195</v>
      </c>
      <c r="B2055" s="26">
        <v>2426.92</v>
      </c>
      <c r="C2055" s="26">
        <v>2446.7800000000002</v>
      </c>
      <c r="D2055" s="26">
        <v>2420.92</v>
      </c>
      <c r="E2055" s="26">
        <v>2437.52</v>
      </c>
      <c r="F2055" s="26">
        <v>1.22</v>
      </c>
      <c r="G2055" s="27">
        <v>871.09</v>
      </c>
      <c r="H2055" s="27">
        <v>873.64</v>
      </c>
      <c r="I2055" s="27">
        <v>865.92</v>
      </c>
      <c r="J2055" s="27">
        <v>868.93</v>
      </c>
      <c r="K2055" s="27">
        <v>0.74</v>
      </c>
    </row>
    <row r="2056" spans="1:11" x14ac:dyDescent="0.4">
      <c r="A2056" s="15">
        <v>43196</v>
      </c>
      <c r="B2056" s="26">
        <v>2420.88</v>
      </c>
      <c r="C2056" s="26">
        <v>2433.9699999999998</v>
      </c>
      <c r="D2056" s="26">
        <v>2417.2399999999998</v>
      </c>
      <c r="E2056" s="26">
        <v>2429.58</v>
      </c>
      <c r="F2056" s="26">
        <v>-0.33</v>
      </c>
      <c r="G2056" s="27">
        <v>867.43</v>
      </c>
      <c r="H2056" s="27">
        <v>869.81</v>
      </c>
      <c r="I2056" s="27">
        <v>863.92</v>
      </c>
      <c r="J2056" s="27">
        <v>867.96</v>
      </c>
      <c r="K2056" s="27">
        <v>-0.11</v>
      </c>
    </row>
    <row r="2057" spans="1:11" x14ac:dyDescent="0.4">
      <c r="A2057" s="15">
        <v>43199</v>
      </c>
      <c r="B2057" s="26">
        <v>2424.15</v>
      </c>
      <c r="C2057" s="26">
        <v>2446.2800000000002</v>
      </c>
      <c r="D2057" s="26">
        <v>2424.15</v>
      </c>
      <c r="E2057" s="26">
        <v>2444.08</v>
      </c>
      <c r="F2057" s="26">
        <v>0.6</v>
      </c>
      <c r="G2057" s="27">
        <v>866.75</v>
      </c>
      <c r="H2057" s="27">
        <v>874.44</v>
      </c>
      <c r="I2057" s="27">
        <v>865.5</v>
      </c>
      <c r="J2057" s="27">
        <v>874.44</v>
      </c>
      <c r="K2057" s="27">
        <v>0.75</v>
      </c>
    </row>
    <row r="2058" spans="1:11" x14ac:dyDescent="0.4">
      <c r="A2058" s="15">
        <v>43200</v>
      </c>
      <c r="B2058" s="26">
        <v>2439.94</v>
      </c>
      <c r="C2058" s="26">
        <v>2454.36</v>
      </c>
      <c r="D2058" s="26">
        <v>2419.5500000000002</v>
      </c>
      <c r="E2058" s="26">
        <v>2450.7399999999998</v>
      </c>
      <c r="F2058" s="26">
        <v>0.27</v>
      </c>
      <c r="G2058" s="27">
        <v>876.22</v>
      </c>
      <c r="H2058" s="27">
        <v>877.3</v>
      </c>
      <c r="I2058" s="27">
        <v>866.74</v>
      </c>
      <c r="J2058" s="27">
        <v>877.3</v>
      </c>
      <c r="K2058" s="27">
        <v>0.33</v>
      </c>
    </row>
    <row r="2059" spans="1:11" x14ac:dyDescent="0.4">
      <c r="A2059" s="18">
        <v>43201</v>
      </c>
      <c r="B2059" s="28">
        <v>2456.5300000000002</v>
      </c>
      <c r="C2059" s="28">
        <v>2458.9899999999998</v>
      </c>
      <c r="D2059" s="28">
        <v>2441.1999999999998</v>
      </c>
      <c r="E2059" s="28">
        <v>2444.2199999999998</v>
      </c>
      <c r="F2059" s="28">
        <v>-0.27</v>
      </c>
      <c r="G2059" s="29">
        <v>882.58</v>
      </c>
      <c r="H2059" s="29">
        <v>886.14</v>
      </c>
      <c r="I2059" s="29">
        <v>880.87</v>
      </c>
      <c r="J2059" s="29">
        <v>885.38</v>
      </c>
      <c r="K2059" s="29">
        <v>0.92</v>
      </c>
    </row>
    <row r="2060" spans="1:11" x14ac:dyDescent="0.4">
      <c r="A2060" s="15">
        <v>43202</v>
      </c>
      <c r="B2060" s="26">
        <v>2450.9499999999998</v>
      </c>
      <c r="C2060" s="26">
        <v>2454.9499999999998</v>
      </c>
      <c r="D2060" s="26">
        <v>2441.58</v>
      </c>
      <c r="E2060" s="26">
        <v>2442.71</v>
      </c>
      <c r="F2060" s="26">
        <v>-0.06</v>
      </c>
      <c r="G2060" s="27">
        <v>888.2</v>
      </c>
      <c r="H2060" s="27">
        <v>889.02</v>
      </c>
      <c r="I2060" s="27">
        <v>879.17</v>
      </c>
      <c r="J2060" s="27">
        <v>881.45</v>
      </c>
      <c r="K2060" s="27">
        <v>-0.44</v>
      </c>
    </row>
    <row r="2061" spans="1:11" x14ac:dyDescent="0.4">
      <c r="A2061" s="15">
        <v>43203</v>
      </c>
      <c r="B2061" s="26">
        <v>2449.42</v>
      </c>
      <c r="C2061" s="26">
        <v>2457.85</v>
      </c>
      <c r="D2061" s="26">
        <v>2442.35</v>
      </c>
      <c r="E2061" s="26">
        <v>2455.0700000000002</v>
      </c>
      <c r="F2061" s="26">
        <v>0.51</v>
      </c>
      <c r="G2061" s="27">
        <v>884.12</v>
      </c>
      <c r="H2061" s="27">
        <v>892.75</v>
      </c>
      <c r="I2061" s="27">
        <v>877.74</v>
      </c>
      <c r="J2061" s="27">
        <v>891.87</v>
      </c>
      <c r="K2061" s="27">
        <v>1.18</v>
      </c>
    </row>
    <row r="2062" spans="1:11" x14ac:dyDescent="0.4">
      <c r="A2062" s="15">
        <v>43206</v>
      </c>
      <c r="B2062" s="26">
        <v>2466.04</v>
      </c>
      <c r="C2062" s="26">
        <v>2466.16</v>
      </c>
      <c r="D2062" s="26">
        <v>2449.9699999999998</v>
      </c>
      <c r="E2062" s="26">
        <v>2457.4899999999998</v>
      </c>
      <c r="F2062" s="26">
        <v>0.1</v>
      </c>
      <c r="G2062" s="27">
        <v>895.32</v>
      </c>
      <c r="H2062" s="27">
        <v>899.2</v>
      </c>
      <c r="I2062" s="27">
        <v>894.09</v>
      </c>
      <c r="J2062" s="27">
        <v>896.89</v>
      </c>
      <c r="K2062" s="27">
        <v>0.56000000000000005</v>
      </c>
    </row>
    <row r="2063" spans="1:11" x14ac:dyDescent="0.4">
      <c r="A2063" s="15">
        <v>43207</v>
      </c>
      <c r="B2063" s="26">
        <v>2459.39</v>
      </c>
      <c r="C2063" s="26">
        <v>2465.63</v>
      </c>
      <c r="D2063" s="26">
        <v>2449.08</v>
      </c>
      <c r="E2063" s="26">
        <v>2453.77</v>
      </c>
      <c r="F2063" s="26">
        <v>-0.15</v>
      </c>
      <c r="G2063" s="27">
        <v>900.5</v>
      </c>
      <c r="H2063" s="27">
        <v>901.22</v>
      </c>
      <c r="I2063" s="27">
        <v>896.83</v>
      </c>
      <c r="J2063" s="27">
        <v>901.22</v>
      </c>
      <c r="K2063" s="27">
        <v>0.48</v>
      </c>
    </row>
    <row r="2064" spans="1:11" x14ac:dyDescent="0.4">
      <c r="A2064" s="18">
        <v>43208</v>
      </c>
      <c r="B2064" s="28">
        <v>2467.5500000000002</v>
      </c>
      <c r="C2064" s="28">
        <v>2486.73</v>
      </c>
      <c r="D2064" s="28">
        <v>2467.5500000000002</v>
      </c>
      <c r="E2064" s="28">
        <v>2479.98</v>
      </c>
      <c r="F2064" s="28">
        <v>1.07</v>
      </c>
      <c r="G2064" s="29">
        <v>905.62</v>
      </c>
      <c r="H2064" s="29">
        <v>906.06</v>
      </c>
      <c r="I2064" s="29">
        <v>890.73</v>
      </c>
      <c r="J2064" s="29">
        <v>893.32</v>
      </c>
      <c r="K2064" s="29">
        <v>-0.88</v>
      </c>
    </row>
    <row r="2065" spans="1:11" x14ac:dyDescent="0.4">
      <c r="A2065" s="15">
        <v>43209</v>
      </c>
      <c r="B2065" s="26">
        <v>2483.2600000000002</v>
      </c>
      <c r="C2065" s="26">
        <v>2490.5700000000002</v>
      </c>
      <c r="D2065" s="26">
        <v>2476.5100000000002</v>
      </c>
      <c r="E2065" s="26">
        <v>2486.1</v>
      </c>
      <c r="F2065" s="26">
        <v>0.25</v>
      </c>
      <c r="G2065" s="27">
        <v>892.2</v>
      </c>
      <c r="H2065" s="27">
        <v>892.2</v>
      </c>
      <c r="I2065" s="27">
        <v>878.19</v>
      </c>
      <c r="J2065" s="27">
        <v>882.73</v>
      </c>
      <c r="K2065" s="27">
        <v>-1.19</v>
      </c>
    </row>
    <row r="2066" spans="1:11" x14ac:dyDescent="0.4">
      <c r="A2066" s="15">
        <v>43210</v>
      </c>
      <c r="B2066" s="26">
        <v>2478.59</v>
      </c>
      <c r="C2066" s="26">
        <v>2485.15</v>
      </c>
      <c r="D2066" s="26">
        <v>2472.37</v>
      </c>
      <c r="E2066" s="26">
        <v>2476.33</v>
      </c>
      <c r="F2066" s="26">
        <v>-0.39</v>
      </c>
      <c r="G2066" s="27">
        <v>885.59</v>
      </c>
      <c r="H2066" s="27">
        <v>892.01</v>
      </c>
      <c r="I2066" s="27">
        <v>880.68</v>
      </c>
      <c r="J2066" s="27">
        <v>889.17</v>
      </c>
      <c r="K2066" s="27">
        <v>0.73</v>
      </c>
    </row>
    <row r="2067" spans="1:11" x14ac:dyDescent="0.4">
      <c r="A2067" s="15">
        <v>43213</v>
      </c>
      <c r="B2067" s="26">
        <v>2473.6999999999998</v>
      </c>
      <c r="C2067" s="26">
        <v>2478.5700000000002</v>
      </c>
      <c r="D2067" s="26">
        <v>2466.5700000000002</v>
      </c>
      <c r="E2067" s="26">
        <v>2474.11</v>
      </c>
      <c r="F2067" s="26">
        <v>-0.09</v>
      </c>
      <c r="G2067" s="27">
        <v>888.39</v>
      </c>
      <c r="H2067" s="27">
        <v>890.32</v>
      </c>
      <c r="I2067" s="27">
        <v>877.36</v>
      </c>
      <c r="J2067" s="27">
        <v>879.02</v>
      </c>
      <c r="K2067" s="27">
        <v>-1.1399999999999999</v>
      </c>
    </row>
    <row r="2068" spans="1:11" x14ac:dyDescent="0.4">
      <c r="A2068" s="15">
        <v>43214</v>
      </c>
      <c r="B2068" s="26">
        <v>2478.4699999999998</v>
      </c>
      <c r="C2068" s="26">
        <v>2479.3200000000002</v>
      </c>
      <c r="D2068" s="26">
        <v>2454.44</v>
      </c>
      <c r="E2068" s="26">
        <v>2464.14</v>
      </c>
      <c r="F2068" s="26">
        <v>-0.4</v>
      </c>
      <c r="G2068" s="27">
        <v>881.58</v>
      </c>
      <c r="H2068" s="27">
        <v>883.78</v>
      </c>
      <c r="I2068" s="27">
        <v>873.22</v>
      </c>
      <c r="J2068" s="27">
        <v>873.61</v>
      </c>
      <c r="K2068" s="27">
        <v>-0.62</v>
      </c>
    </row>
    <row r="2069" spans="1:11" x14ac:dyDescent="0.4">
      <c r="A2069" s="18">
        <v>43215</v>
      </c>
      <c r="B2069" s="28">
        <v>2444.19</v>
      </c>
      <c r="C2069" s="28">
        <v>2453.54</v>
      </c>
      <c r="D2069" s="28">
        <v>2436.5100000000002</v>
      </c>
      <c r="E2069" s="28">
        <v>2448.81</v>
      </c>
      <c r="F2069" s="28">
        <v>-0.62</v>
      </c>
      <c r="G2069" s="29">
        <v>869.31</v>
      </c>
      <c r="H2069" s="29">
        <v>879</v>
      </c>
      <c r="I2069" s="29">
        <v>862.05</v>
      </c>
      <c r="J2069" s="29">
        <v>869.93</v>
      </c>
      <c r="K2069" s="29">
        <v>-0.42</v>
      </c>
    </row>
    <row r="2070" spans="1:11" x14ac:dyDescent="0.4">
      <c r="A2070" s="15">
        <v>43216</v>
      </c>
      <c r="B2070" s="26">
        <v>2460.62</v>
      </c>
      <c r="C2070" s="26">
        <v>2484.09</v>
      </c>
      <c r="D2070" s="26">
        <v>2456.1999999999998</v>
      </c>
      <c r="E2070" s="26">
        <v>2475.64</v>
      </c>
      <c r="F2070" s="26">
        <v>1.1000000000000001</v>
      </c>
      <c r="G2070" s="27">
        <v>876.27</v>
      </c>
      <c r="H2070" s="27">
        <v>879.87</v>
      </c>
      <c r="I2070" s="27">
        <v>874.21</v>
      </c>
      <c r="J2070" s="27">
        <v>879.39</v>
      </c>
      <c r="K2070" s="27">
        <v>1.0900000000000001</v>
      </c>
    </row>
    <row r="2071" spans="1:11" x14ac:dyDescent="0.4">
      <c r="A2071" s="15">
        <v>43217</v>
      </c>
      <c r="B2071" s="26">
        <v>2497.75</v>
      </c>
      <c r="C2071" s="26">
        <v>2508.13</v>
      </c>
      <c r="D2071" s="26">
        <v>2484.19</v>
      </c>
      <c r="E2071" s="26">
        <v>2492.4</v>
      </c>
      <c r="F2071" s="26">
        <v>0.68</v>
      </c>
      <c r="G2071" s="27">
        <v>886.37</v>
      </c>
      <c r="H2071" s="27">
        <v>886.62</v>
      </c>
      <c r="I2071" s="27">
        <v>880.03</v>
      </c>
      <c r="J2071" s="27">
        <v>886.49</v>
      </c>
      <c r="K2071" s="27">
        <v>0.81</v>
      </c>
    </row>
    <row r="2072" spans="1:11" x14ac:dyDescent="0.4">
      <c r="A2072" s="15">
        <v>43220</v>
      </c>
      <c r="B2072" s="26">
        <v>2502.29</v>
      </c>
      <c r="C2072" s="26">
        <v>2515.38</v>
      </c>
      <c r="D2072" s="26">
        <v>2500.2199999999998</v>
      </c>
      <c r="E2072" s="26">
        <v>2515.38</v>
      </c>
      <c r="F2072" s="26">
        <v>0.92</v>
      </c>
      <c r="G2072" s="27">
        <v>886.29</v>
      </c>
      <c r="H2072" s="27">
        <v>886.6</v>
      </c>
      <c r="I2072" s="27">
        <v>870.54</v>
      </c>
      <c r="J2072" s="27">
        <v>875.95</v>
      </c>
      <c r="K2072" s="27">
        <v>-1.19</v>
      </c>
    </row>
    <row r="2073" spans="1:11" x14ac:dyDescent="0.4">
      <c r="A2073" s="15">
        <v>43222</v>
      </c>
      <c r="B2073" s="26">
        <v>2515.75</v>
      </c>
      <c r="C2073" s="26">
        <v>2516.5700000000002</v>
      </c>
      <c r="D2073" s="26">
        <v>2501.71</v>
      </c>
      <c r="E2073" s="26">
        <v>2505.61</v>
      </c>
      <c r="F2073" s="26">
        <v>-0.39</v>
      </c>
      <c r="G2073" s="27">
        <v>869.52</v>
      </c>
      <c r="H2073" s="27">
        <v>877.54</v>
      </c>
      <c r="I2073" s="27">
        <v>863.59</v>
      </c>
      <c r="J2073" s="27">
        <v>871.03</v>
      </c>
      <c r="K2073" s="27">
        <v>-0.56000000000000005</v>
      </c>
    </row>
    <row r="2074" spans="1:11" x14ac:dyDescent="0.4">
      <c r="A2074" s="18">
        <v>43223</v>
      </c>
      <c r="B2074" s="28">
        <v>2506.94</v>
      </c>
      <c r="C2074" s="28">
        <v>2507.91</v>
      </c>
      <c r="D2074" s="28">
        <v>2487.25</v>
      </c>
      <c r="E2074" s="28">
        <v>2487.25</v>
      </c>
      <c r="F2074" s="28">
        <v>-0.73</v>
      </c>
      <c r="G2074" s="29">
        <v>873.34</v>
      </c>
      <c r="H2074" s="29">
        <v>876.08</v>
      </c>
      <c r="I2074" s="29">
        <v>866.05</v>
      </c>
      <c r="J2074" s="29">
        <v>866.07</v>
      </c>
      <c r="K2074" s="29">
        <v>-0.56999999999999995</v>
      </c>
    </row>
    <row r="2075" spans="1:11" x14ac:dyDescent="0.4">
      <c r="A2075" s="15">
        <v>43224</v>
      </c>
      <c r="B2075" s="26">
        <v>2486.4699999999998</v>
      </c>
      <c r="C2075" s="26">
        <v>2487.77</v>
      </c>
      <c r="D2075" s="26">
        <v>2461.38</v>
      </c>
      <c r="E2075" s="26">
        <v>2461.38</v>
      </c>
      <c r="F2075" s="26">
        <v>-1.04</v>
      </c>
      <c r="G2075" s="27">
        <v>868.35</v>
      </c>
      <c r="H2075" s="27">
        <v>870.1</v>
      </c>
      <c r="I2075" s="27">
        <v>856.34</v>
      </c>
      <c r="J2075" s="27">
        <v>856.34</v>
      </c>
      <c r="K2075" s="27">
        <v>-1.1200000000000001</v>
      </c>
    </row>
    <row r="2076" spans="1:11" x14ac:dyDescent="0.4">
      <c r="A2076" s="15">
        <v>43228</v>
      </c>
      <c r="B2076" s="26">
        <v>2468.4499999999998</v>
      </c>
      <c r="C2076" s="26">
        <v>2479.75</v>
      </c>
      <c r="D2076" s="26">
        <v>2444.08</v>
      </c>
      <c r="E2076" s="26">
        <v>2449.81</v>
      </c>
      <c r="F2076" s="26">
        <v>-0.47</v>
      </c>
      <c r="G2076" s="27">
        <v>860.56</v>
      </c>
      <c r="H2076" s="27">
        <v>863.56</v>
      </c>
      <c r="I2076" s="27">
        <v>827.2</v>
      </c>
      <c r="J2076" s="27">
        <v>827.22</v>
      </c>
      <c r="K2076" s="27">
        <v>-3.4</v>
      </c>
    </row>
    <row r="2077" spans="1:11" x14ac:dyDescent="0.4">
      <c r="A2077" s="15">
        <v>43229</v>
      </c>
      <c r="B2077" s="26">
        <v>2450.71</v>
      </c>
      <c r="C2077" s="26">
        <v>2451.86</v>
      </c>
      <c r="D2077" s="26">
        <v>2428.79</v>
      </c>
      <c r="E2077" s="26">
        <v>2443.98</v>
      </c>
      <c r="F2077" s="26">
        <v>-0.24</v>
      </c>
      <c r="G2077" s="27">
        <v>833.48</v>
      </c>
      <c r="H2077" s="27">
        <v>851.28</v>
      </c>
      <c r="I2077" s="27">
        <v>815.27</v>
      </c>
      <c r="J2077" s="27">
        <v>850.85</v>
      </c>
      <c r="K2077" s="27">
        <v>2.86</v>
      </c>
    </row>
    <row r="2078" spans="1:11" x14ac:dyDescent="0.4">
      <c r="A2078" s="15">
        <v>43230</v>
      </c>
      <c r="B2078" s="26">
        <v>2458.67</v>
      </c>
      <c r="C2078" s="26">
        <v>2464.7199999999998</v>
      </c>
      <c r="D2078" s="26">
        <v>2448.0100000000002</v>
      </c>
      <c r="E2078" s="26">
        <v>2464.16</v>
      </c>
      <c r="F2078" s="26">
        <v>0.83</v>
      </c>
      <c r="G2078" s="27">
        <v>852.28</v>
      </c>
      <c r="H2078" s="27">
        <v>855.82</v>
      </c>
      <c r="I2078" s="27">
        <v>846.14</v>
      </c>
      <c r="J2078" s="27">
        <v>854.93</v>
      </c>
      <c r="K2078" s="27">
        <v>0.48</v>
      </c>
    </row>
    <row r="2079" spans="1:11" x14ac:dyDescent="0.4">
      <c r="A2079" s="18">
        <v>43231</v>
      </c>
      <c r="B2079" s="28">
        <v>2469.3000000000002</v>
      </c>
      <c r="C2079" s="28">
        <v>2483.85</v>
      </c>
      <c r="D2079" s="28">
        <v>2468.41</v>
      </c>
      <c r="E2079" s="28">
        <v>2477.71</v>
      </c>
      <c r="F2079" s="28">
        <v>0.55000000000000004</v>
      </c>
      <c r="G2079" s="29">
        <v>855.25</v>
      </c>
      <c r="H2079" s="29">
        <v>866.86</v>
      </c>
      <c r="I2079" s="29">
        <v>855.25</v>
      </c>
      <c r="J2079" s="29">
        <v>865.93</v>
      </c>
      <c r="K2079" s="29">
        <v>1.29</v>
      </c>
    </row>
    <row r="2080" spans="1:11" x14ac:dyDescent="0.4">
      <c r="A2080" s="15">
        <v>43234</v>
      </c>
      <c r="B2080" s="26">
        <v>2482.9699999999998</v>
      </c>
      <c r="C2080" s="26">
        <v>2486.17</v>
      </c>
      <c r="D2080" s="26">
        <v>2471.91</v>
      </c>
      <c r="E2080" s="26">
        <v>2476.11</v>
      </c>
      <c r="F2080" s="26">
        <v>-0.06</v>
      </c>
      <c r="G2080" s="27">
        <v>869.44</v>
      </c>
      <c r="H2080" s="27">
        <v>869.92</v>
      </c>
      <c r="I2080" s="27">
        <v>855.54</v>
      </c>
      <c r="J2080" s="27">
        <v>858.7</v>
      </c>
      <c r="K2080" s="27">
        <v>-0.83</v>
      </c>
    </row>
    <row r="2081" spans="1:11" x14ac:dyDescent="0.4">
      <c r="A2081" s="15">
        <v>43235</v>
      </c>
      <c r="B2081" s="26">
        <v>2476.87</v>
      </c>
      <c r="C2081" s="26">
        <v>2480.2199999999998</v>
      </c>
      <c r="D2081" s="26">
        <v>2456.1999999999998</v>
      </c>
      <c r="E2081" s="26">
        <v>2458.54</v>
      </c>
      <c r="F2081" s="26">
        <v>-0.71</v>
      </c>
      <c r="G2081" s="27">
        <v>865.53</v>
      </c>
      <c r="H2081" s="27">
        <v>867.13</v>
      </c>
      <c r="I2081" s="27">
        <v>858.55</v>
      </c>
      <c r="J2081" s="27">
        <v>862.94</v>
      </c>
      <c r="K2081" s="27">
        <v>0.49</v>
      </c>
    </row>
    <row r="2082" spans="1:11" x14ac:dyDescent="0.4">
      <c r="A2082" s="15">
        <v>43236</v>
      </c>
      <c r="B2082" s="26">
        <v>2446.64</v>
      </c>
      <c r="C2082" s="26">
        <v>2465.5500000000002</v>
      </c>
      <c r="D2082" s="26">
        <v>2444.67</v>
      </c>
      <c r="E2082" s="26">
        <v>2459.8200000000002</v>
      </c>
      <c r="F2082" s="26">
        <v>0.05</v>
      </c>
      <c r="G2082" s="27">
        <v>857.24</v>
      </c>
      <c r="H2082" s="27">
        <v>857.24</v>
      </c>
      <c r="I2082" s="27">
        <v>846.9</v>
      </c>
      <c r="J2082" s="27">
        <v>850.29</v>
      </c>
      <c r="K2082" s="27">
        <v>-1.47</v>
      </c>
    </row>
    <row r="2083" spans="1:11" x14ac:dyDescent="0.4">
      <c r="A2083" s="15">
        <v>43237</v>
      </c>
      <c r="B2083" s="26">
        <v>2468.7199999999998</v>
      </c>
      <c r="C2083" s="26">
        <v>2472.8200000000002</v>
      </c>
      <c r="D2083" s="26">
        <v>2448.4299999999998</v>
      </c>
      <c r="E2083" s="26">
        <v>2448.4499999999998</v>
      </c>
      <c r="F2083" s="26">
        <v>-0.46</v>
      </c>
      <c r="G2083" s="27">
        <v>854.46</v>
      </c>
      <c r="H2083" s="27">
        <v>857.56</v>
      </c>
      <c r="I2083" s="27">
        <v>852.91</v>
      </c>
      <c r="J2083" s="27">
        <v>855.62</v>
      </c>
      <c r="K2083" s="27">
        <v>0.63</v>
      </c>
    </row>
    <row r="2084" spans="1:11" x14ac:dyDescent="0.4">
      <c r="A2084" s="18">
        <v>43238</v>
      </c>
      <c r="B2084" s="28">
        <v>2459.73</v>
      </c>
      <c r="C2084" s="28">
        <v>2461.9499999999998</v>
      </c>
      <c r="D2084" s="28">
        <v>2452.34</v>
      </c>
      <c r="E2084" s="28">
        <v>2460.65</v>
      </c>
      <c r="F2084" s="28">
        <v>0.5</v>
      </c>
      <c r="G2084" s="29">
        <v>858.08</v>
      </c>
      <c r="H2084" s="29">
        <v>869.8</v>
      </c>
      <c r="I2084" s="29">
        <v>857.66</v>
      </c>
      <c r="J2084" s="29">
        <v>869.45</v>
      </c>
      <c r="K2084" s="29">
        <v>1.62</v>
      </c>
    </row>
    <row r="2085" spans="1:11" x14ac:dyDescent="0.4">
      <c r="A2085" s="15">
        <v>43241</v>
      </c>
      <c r="B2085" s="26">
        <v>2464.0700000000002</v>
      </c>
      <c r="C2085" s="26">
        <v>2472.3000000000002</v>
      </c>
      <c r="D2085" s="26">
        <v>2447.69</v>
      </c>
      <c r="E2085" s="26">
        <v>2465.5700000000002</v>
      </c>
      <c r="F2085" s="26">
        <v>0.2</v>
      </c>
      <c r="G2085" s="27">
        <v>871.49</v>
      </c>
      <c r="H2085" s="27">
        <v>876.12</v>
      </c>
      <c r="I2085" s="27">
        <v>870.52</v>
      </c>
      <c r="J2085" s="27">
        <v>872.96</v>
      </c>
      <c r="K2085" s="27">
        <v>0.4</v>
      </c>
    </row>
    <row r="2086" spans="1:11" x14ac:dyDescent="0.4">
      <c r="A2086" s="15">
        <v>43243</v>
      </c>
      <c r="B2086" s="26">
        <v>2462.98</v>
      </c>
      <c r="C2086" s="26">
        <v>2476.86</v>
      </c>
      <c r="D2086" s="26">
        <v>2460.0700000000002</v>
      </c>
      <c r="E2086" s="26">
        <v>2471.91</v>
      </c>
      <c r="F2086" s="26">
        <v>0.26</v>
      </c>
      <c r="G2086" s="27">
        <v>875.12</v>
      </c>
      <c r="H2086" s="27">
        <v>875.36</v>
      </c>
      <c r="I2086" s="27">
        <v>867.28</v>
      </c>
      <c r="J2086" s="27">
        <v>869.16</v>
      </c>
      <c r="K2086" s="27">
        <v>-0.44</v>
      </c>
    </row>
    <row r="2087" spans="1:11" x14ac:dyDescent="0.4">
      <c r="A2087" s="15">
        <v>43244</v>
      </c>
      <c r="B2087" s="26">
        <v>2477.48</v>
      </c>
      <c r="C2087" s="26">
        <v>2481.31</v>
      </c>
      <c r="D2087" s="26">
        <v>2457.84</v>
      </c>
      <c r="E2087" s="26">
        <v>2466.0100000000002</v>
      </c>
      <c r="F2087" s="26">
        <v>-0.24</v>
      </c>
      <c r="G2087" s="27">
        <v>871.68</v>
      </c>
      <c r="H2087" s="27">
        <v>875.31</v>
      </c>
      <c r="I2087" s="27">
        <v>866.47</v>
      </c>
      <c r="J2087" s="27">
        <v>873.32</v>
      </c>
      <c r="K2087" s="27">
        <v>0.48</v>
      </c>
    </row>
    <row r="2088" spans="1:11" x14ac:dyDescent="0.4">
      <c r="A2088" s="15">
        <v>43245</v>
      </c>
      <c r="B2088" s="26">
        <v>2452.8000000000002</v>
      </c>
      <c r="C2088" s="26">
        <v>2466.5700000000002</v>
      </c>
      <c r="D2088" s="26">
        <v>2444.77</v>
      </c>
      <c r="E2088" s="26">
        <v>2460.8000000000002</v>
      </c>
      <c r="F2088" s="26">
        <v>-0.21</v>
      </c>
      <c r="G2088" s="27">
        <v>866.2</v>
      </c>
      <c r="H2088" s="27">
        <v>870.71</v>
      </c>
      <c r="I2088" s="27">
        <v>859.09</v>
      </c>
      <c r="J2088" s="27">
        <v>868.35</v>
      </c>
      <c r="K2088" s="27">
        <v>-0.56999999999999995</v>
      </c>
    </row>
    <row r="2089" spans="1:11" x14ac:dyDescent="0.4">
      <c r="A2089" s="18">
        <v>43248</v>
      </c>
      <c r="B2089" s="28">
        <v>2465</v>
      </c>
      <c r="C2089" s="28">
        <v>2482.4</v>
      </c>
      <c r="D2089" s="28">
        <v>2463.14</v>
      </c>
      <c r="E2089" s="28">
        <v>2478.96</v>
      </c>
      <c r="F2089" s="28">
        <v>0.74</v>
      </c>
      <c r="G2089" s="29">
        <v>865.58</v>
      </c>
      <c r="H2089" s="29">
        <v>879.8</v>
      </c>
      <c r="I2089" s="29">
        <v>865.57</v>
      </c>
      <c r="J2089" s="29">
        <v>879.69</v>
      </c>
      <c r="K2089" s="29">
        <v>1.31</v>
      </c>
    </row>
    <row r="2090" spans="1:11" x14ac:dyDescent="0.4">
      <c r="A2090" s="15">
        <v>43249</v>
      </c>
      <c r="B2090" s="26">
        <v>2476.6999999999998</v>
      </c>
      <c r="C2090" s="26">
        <v>2479.6799999999998</v>
      </c>
      <c r="D2090" s="26">
        <v>2457.1799999999998</v>
      </c>
      <c r="E2090" s="26">
        <v>2457.25</v>
      </c>
      <c r="F2090" s="26">
        <v>-0.88</v>
      </c>
      <c r="G2090" s="27">
        <v>881.53</v>
      </c>
      <c r="H2090" s="27">
        <v>884.64</v>
      </c>
      <c r="I2090" s="27">
        <v>868.81</v>
      </c>
      <c r="J2090" s="27">
        <v>870.08</v>
      </c>
      <c r="K2090" s="27">
        <v>-1.0900000000000001</v>
      </c>
    </row>
    <row r="2091" spans="1:11" x14ac:dyDescent="0.4">
      <c r="A2091" s="15">
        <v>43250</v>
      </c>
      <c r="B2091" s="26">
        <v>2446.81</v>
      </c>
      <c r="C2091" s="26">
        <v>2449.88</v>
      </c>
      <c r="D2091" s="26">
        <v>2399.58</v>
      </c>
      <c r="E2091" s="26">
        <v>2409.0300000000002</v>
      </c>
      <c r="F2091" s="26">
        <v>-1.96</v>
      </c>
      <c r="G2091" s="27">
        <v>876.42</v>
      </c>
      <c r="H2091" s="27">
        <v>876.71</v>
      </c>
      <c r="I2091" s="27">
        <v>861.84</v>
      </c>
      <c r="J2091" s="27">
        <v>874.22</v>
      </c>
      <c r="K2091" s="27">
        <v>0.48</v>
      </c>
    </row>
    <row r="2092" spans="1:11" x14ac:dyDescent="0.4">
      <c r="A2092" s="15">
        <v>43251</v>
      </c>
      <c r="B2092" s="26">
        <v>2428.83</v>
      </c>
      <c r="C2092" s="26">
        <v>2430.15</v>
      </c>
      <c r="D2092" s="26">
        <v>2415.5</v>
      </c>
      <c r="E2092" s="26">
        <v>2423.0100000000002</v>
      </c>
      <c r="F2092" s="26">
        <v>0.57999999999999996</v>
      </c>
      <c r="G2092" s="27">
        <v>880.97</v>
      </c>
      <c r="H2092" s="27">
        <v>880.97</v>
      </c>
      <c r="I2092" s="27">
        <v>873.16</v>
      </c>
      <c r="J2092" s="27">
        <v>879.66</v>
      </c>
      <c r="K2092" s="27">
        <v>0.62</v>
      </c>
    </row>
    <row r="2093" spans="1:11" x14ac:dyDescent="0.4">
      <c r="A2093" s="15">
        <v>43252</v>
      </c>
      <c r="B2093" s="26">
        <v>2419.63</v>
      </c>
      <c r="C2093" s="26">
        <v>2445.31</v>
      </c>
      <c r="D2093" s="26">
        <v>2418.11</v>
      </c>
      <c r="E2093" s="26">
        <v>2438.96</v>
      </c>
      <c r="F2093" s="26">
        <v>0.66</v>
      </c>
      <c r="G2093" s="27">
        <v>879.61</v>
      </c>
      <c r="H2093" s="27">
        <v>883.77</v>
      </c>
      <c r="I2093" s="27">
        <v>878.15</v>
      </c>
      <c r="J2093" s="27">
        <v>883.22</v>
      </c>
      <c r="K2093" s="27">
        <v>0.4</v>
      </c>
    </row>
    <row r="2094" spans="1:11" x14ac:dyDescent="0.4">
      <c r="A2094" s="18">
        <v>43255</v>
      </c>
      <c r="B2094" s="28">
        <v>2444.62</v>
      </c>
      <c r="C2094" s="28">
        <v>2452.67</v>
      </c>
      <c r="D2094" s="28">
        <v>2441.25</v>
      </c>
      <c r="E2094" s="28">
        <v>2447.7600000000002</v>
      </c>
      <c r="F2094" s="28">
        <v>0.36</v>
      </c>
      <c r="G2094" s="29">
        <v>887.59</v>
      </c>
      <c r="H2094" s="29">
        <v>887.76</v>
      </c>
      <c r="I2094" s="29">
        <v>876.5</v>
      </c>
      <c r="J2094" s="29">
        <v>877.44</v>
      </c>
      <c r="K2094" s="29">
        <v>-0.65</v>
      </c>
    </row>
    <row r="2095" spans="1:11" x14ac:dyDescent="0.4">
      <c r="A2095" s="15">
        <v>43256</v>
      </c>
      <c r="B2095" s="26">
        <v>2450.39</v>
      </c>
      <c r="C2095" s="26">
        <v>2455.7800000000002</v>
      </c>
      <c r="D2095" s="26">
        <v>2432.81</v>
      </c>
      <c r="E2095" s="26">
        <v>2453.7600000000002</v>
      </c>
      <c r="F2095" s="26">
        <v>0.25</v>
      </c>
      <c r="G2095" s="27">
        <v>881.71</v>
      </c>
      <c r="H2095" s="27">
        <v>881.98</v>
      </c>
      <c r="I2095" s="27">
        <v>874.16</v>
      </c>
      <c r="J2095" s="27">
        <v>877.16</v>
      </c>
      <c r="K2095" s="27">
        <v>-0.03</v>
      </c>
    </row>
    <row r="2096" spans="1:11" x14ac:dyDescent="0.4">
      <c r="A2096" s="15">
        <v>43258</v>
      </c>
      <c r="B2096" s="26">
        <v>2468.2600000000002</v>
      </c>
      <c r="C2096" s="26">
        <v>2478.67</v>
      </c>
      <c r="D2096" s="26">
        <v>2466.0100000000002</v>
      </c>
      <c r="E2096" s="26">
        <v>2470.58</v>
      </c>
      <c r="F2096" s="26">
        <v>0.69</v>
      </c>
      <c r="G2096" s="27">
        <v>881.47</v>
      </c>
      <c r="H2096" s="27">
        <v>887.95</v>
      </c>
      <c r="I2096" s="27">
        <v>880.01</v>
      </c>
      <c r="J2096" s="27">
        <v>887.91</v>
      </c>
      <c r="K2096" s="27">
        <v>1.23</v>
      </c>
    </row>
    <row r="2097" spans="1:11" x14ac:dyDescent="0.4">
      <c r="A2097" s="15">
        <v>43259</v>
      </c>
      <c r="B2097" s="26">
        <v>2467.88</v>
      </c>
      <c r="C2097" s="26">
        <v>2468.27</v>
      </c>
      <c r="D2097" s="26">
        <v>2449.11</v>
      </c>
      <c r="E2097" s="26">
        <v>2451.58</v>
      </c>
      <c r="F2097" s="26">
        <v>-0.77</v>
      </c>
      <c r="G2097" s="27">
        <v>887.37</v>
      </c>
      <c r="H2097" s="27">
        <v>887.52</v>
      </c>
      <c r="I2097" s="27">
        <v>877.91</v>
      </c>
      <c r="J2097" s="27">
        <v>878.48</v>
      </c>
      <c r="K2097" s="27">
        <v>-1.06</v>
      </c>
    </row>
    <row r="2098" spans="1:11" x14ac:dyDescent="0.4">
      <c r="A2098" s="15">
        <v>43262</v>
      </c>
      <c r="B2098" s="26">
        <v>2454.25</v>
      </c>
      <c r="C2098" s="26">
        <v>2470.9899999999998</v>
      </c>
      <c r="D2098" s="26">
        <v>2448</v>
      </c>
      <c r="E2098" s="26">
        <v>2470.15</v>
      </c>
      <c r="F2098" s="26">
        <v>0.76</v>
      </c>
      <c r="G2098" s="27">
        <v>879.06</v>
      </c>
      <c r="H2098" s="27">
        <v>881.12</v>
      </c>
      <c r="I2098" s="27">
        <v>874.84</v>
      </c>
      <c r="J2098" s="27">
        <v>876.55</v>
      </c>
      <c r="K2098" s="27">
        <v>-0.22</v>
      </c>
    </row>
    <row r="2099" spans="1:11" x14ac:dyDescent="0.4">
      <c r="A2099" s="18">
        <v>43263</v>
      </c>
      <c r="B2099" s="28">
        <v>2474.7800000000002</v>
      </c>
      <c r="C2099" s="28">
        <v>2479.56</v>
      </c>
      <c r="D2099" s="28">
        <v>2462.84</v>
      </c>
      <c r="E2099" s="28">
        <v>2468.83</v>
      </c>
      <c r="F2099" s="28">
        <v>-0.05</v>
      </c>
      <c r="G2099" s="29">
        <v>879.18</v>
      </c>
      <c r="H2099" s="29">
        <v>882.92</v>
      </c>
      <c r="I2099" s="29">
        <v>870.11</v>
      </c>
      <c r="J2099" s="29">
        <v>875.04</v>
      </c>
      <c r="K2099" s="29">
        <v>-0.17</v>
      </c>
    </row>
    <row r="2100" spans="1:11" x14ac:dyDescent="0.4">
      <c r="A2100" s="15">
        <v>43265</v>
      </c>
      <c r="B2100" s="26">
        <v>2450.86</v>
      </c>
      <c r="C2100" s="26">
        <v>2451.9499999999998</v>
      </c>
      <c r="D2100" s="26">
        <v>2422.37</v>
      </c>
      <c r="E2100" s="26">
        <v>2423.48</v>
      </c>
      <c r="F2100" s="26">
        <v>-1.84</v>
      </c>
      <c r="G2100" s="27">
        <v>873.02</v>
      </c>
      <c r="H2100" s="27">
        <v>873.02</v>
      </c>
      <c r="I2100" s="27">
        <v>861.14</v>
      </c>
      <c r="J2100" s="27">
        <v>864.56</v>
      </c>
      <c r="K2100" s="27">
        <v>-1.2</v>
      </c>
    </row>
    <row r="2101" spans="1:11" x14ac:dyDescent="0.4">
      <c r="A2101" s="15">
        <v>43266</v>
      </c>
      <c r="B2101" s="26">
        <v>2432.1799999999998</v>
      </c>
      <c r="C2101" s="26">
        <v>2433.5100000000002</v>
      </c>
      <c r="D2101" s="26">
        <v>2403.9699999999998</v>
      </c>
      <c r="E2101" s="26">
        <v>2404.04</v>
      </c>
      <c r="F2101" s="26">
        <v>-0.8</v>
      </c>
      <c r="G2101" s="27">
        <v>866.77</v>
      </c>
      <c r="H2101" s="27">
        <v>869.77</v>
      </c>
      <c r="I2101" s="27">
        <v>863.42</v>
      </c>
      <c r="J2101" s="27">
        <v>866.22</v>
      </c>
      <c r="K2101" s="27">
        <v>0.19</v>
      </c>
    </row>
    <row r="2102" spans="1:11" x14ac:dyDescent="0.4">
      <c r="A2102" s="15">
        <v>43269</v>
      </c>
      <c r="B2102" s="26">
        <v>2404.6799999999998</v>
      </c>
      <c r="C2102" s="26">
        <v>2405.56</v>
      </c>
      <c r="D2102" s="26">
        <v>2365.31</v>
      </c>
      <c r="E2102" s="26">
        <v>2376.2399999999998</v>
      </c>
      <c r="F2102" s="26">
        <v>-1.1599999999999999</v>
      </c>
      <c r="G2102" s="27">
        <v>866.44</v>
      </c>
      <c r="H2102" s="27">
        <v>866.86</v>
      </c>
      <c r="I2102" s="27">
        <v>833.22</v>
      </c>
      <c r="J2102" s="27">
        <v>840.23</v>
      </c>
      <c r="K2102" s="27">
        <v>-3</v>
      </c>
    </row>
    <row r="2103" spans="1:11" x14ac:dyDescent="0.4">
      <c r="A2103" s="15">
        <v>43270</v>
      </c>
      <c r="B2103" s="26">
        <v>2373.12</v>
      </c>
      <c r="C2103" s="26">
        <v>2379.4899999999998</v>
      </c>
      <c r="D2103" s="26">
        <v>2336.54</v>
      </c>
      <c r="E2103" s="26">
        <v>2340.11</v>
      </c>
      <c r="F2103" s="26">
        <v>-1.52</v>
      </c>
      <c r="G2103" s="27">
        <v>841.09</v>
      </c>
      <c r="H2103" s="27">
        <v>846.62</v>
      </c>
      <c r="I2103" s="27">
        <v>815.37</v>
      </c>
      <c r="J2103" s="27">
        <v>815.39</v>
      </c>
      <c r="K2103" s="27">
        <v>-2.96</v>
      </c>
    </row>
    <row r="2104" spans="1:11" x14ac:dyDescent="0.4">
      <c r="A2104" s="18">
        <v>43271</v>
      </c>
      <c r="B2104" s="28">
        <v>2350.2399999999998</v>
      </c>
      <c r="C2104" s="28">
        <v>2374.52</v>
      </c>
      <c r="D2104" s="28">
        <v>2345.2199999999998</v>
      </c>
      <c r="E2104" s="28">
        <v>2363.91</v>
      </c>
      <c r="F2104" s="28">
        <v>1.02</v>
      </c>
      <c r="G2104" s="29">
        <v>819.87</v>
      </c>
      <c r="H2104" s="29">
        <v>840.17</v>
      </c>
      <c r="I2104" s="29">
        <v>817.64</v>
      </c>
      <c r="J2104" s="29">
        <v>840.17</v>
      </c>
      <c r="K2104" s="29">
        <v>3.04</v>
      </c>
    </row>
    <row r="2105" spans="1:11" x14ac:dyDescent="0.4">
      <c r="A2105" s="15">
        <v>43272</v>
      </c>
      <c r="B2105" s="26">
        <v>2364.16</v>
      </c>
      <c r="C2105" s="26">
        <v>2370.58</v>
      </c>
      <c r="D2105" s="26">
        <v>2337.83</v>
      </c>
      <c r="E2105" s="26">
        <v>2337.83</v>
      </c>
      <c r="F2105" s="26">
        <v>-1.1000000000000001</v>
      </c>
      <c r="G2105" s="27">
        <v>841.44</v>
      </c>
      <c r="H2105" s="27">
        <v>841.91</v>
      </c>
      <c r="I2105" s="27">
        <v>826.22</v>
      </c>
      <c r="J2105" s="27">
        <v>826.22</v>
      </c>
      <c r="K2105" s="27">
        <v>-1.66</v>
      </c>
    </row>
    <row r="2106" spans="1:11" x14ac:dyDescent="0.4">
      <c r="A2106" s="15">
        <v>43273</v>
      </c>
      <c r="B2106" s="26">
        <v>2323.08</v>
      </c>
      <c r="C2106" s="26">
        <v>2357.4</v>
      </c>
      <c r="D2106" s="26">
        <v>2320.7600000000002</v>
      </c>
      <c r="E2106" s="26">
        <v>2357.2199999999998</v>
      </c>
      <c r="F2106" s="26">
        <v>0.83</v>
      </c>
      <c r="G2106" s="27">
        <v>826.01</v>
      </c>
      <c r="H2106" s="27">
        <v>830.68</v>
      </c>
      <c r="I2106" s="27">
        <v>815.43</v>
      </c>
      <c r="J2106" s="27">
        <v>830.27</v>
      </c>
      <c r="K2106" s="27">
        <v>0.49</v>
      </c>
    </row>
    <row r="2107" spans="1:11" x14ac:dyDescent="0.4">
      <c r="A2107" s="15">
        <v>43276</v>
      </c>
      <c r="B2107" s="26">
        <v>2351.89</v>
      </c>
      <c r="C2107" s="26">
        <v>2361.39</v>
      </c>
      <c r="D2107" s="26">
        <v>2337.2199999999998</v>
      </c>
      <c r="E2107" s="26">
        <v>2357.88</v>
      </c>
      <c r="F2107" s="26">
        <v>0.03</v>
      </c>
      <c r="G2107" s="27">
        <v>831.48</v>
      </c>
      <c r="H2107" s="27">
        <v>836.99</v>
      </c>
      <c r="I2107" s="27">
        <v>826.66</v>
      </c>
      <c r="J2107" s="27">
        <v>836</v>
      </c>
      <c r="K2107" s="27">
        <v>0.69</v>
      </c>
    </row>
    <row r="2108" spans="1:11" x14ac:dyDescent="0.4">
      <c r="A2108" s="15">
        <v>43277</v>
      </c>
      <c r="B2108" s="26">
        <v>2334.75</v>
      </c>
      <c r="C2108" s="26">
        <v>2358.0100000000002</v>
      </c>
      <c r="D2108" s="26">
        <v>2326.61</v>
      </c>
      <c r="E2108" s="26">
        <v>2350.92</v>
      </c>
      <c r="F2108" s="26">
        <v>-0.3</v>
      </c>
      <c r="G2108" s="27">
        <v>825.05</v>
      </c>
      <c r="H2108" s="27">
        <v>832.32</v>
      </c>
      <c r="I2108" s="27">
        <v>817.16</v>
      </c>
      <c r="J2108" s="27">
        <v>831.4</v>
      </c>
      <c r="K2108" s="27">
        <v>-0.55000000000000004</v>
      </c>
    </row>
    <row r="2109" spans="1:11" x14ac:dyDescent="0.4">
      <c r="A2109" s="18">
        <v>43278</v>
      </c>
      <c r="B2109" s="28">
        <v>2349.38</v>
      </c>
      <c r="C2109" s="28">
        <v>2358.71</v>
      </c>
      <c r="D2109" s="28">
        <v>2342.02</v>
      </c>
      <c r="E2109" s="28">
        <v>2342.0300000000002</v>
      </c>
      <c r="F2109" s="28">
        <v>-0.38</v>
      </c>
      <c r="G2109" s="29">
        <v>832.72</v>
      </c>
      <c r="H2109" s="29">
        <v>839.61</v>
      </c>
      <c r="I2109" s="29">
        <v>826.69</v>
      </c>
      <c r="J2109" s="29">
        <v>826.69</v>
      </c>
      <c r="K2109" s="29">
        <v>-0.56999999999999995</v>
      </c>
    </row>
    <row r="2110" spans="1:11" x14ac:dyDescent="0.4">
      <c r="A2110" s="15">
        <v>43279</v>
      </c>
      <c r="B2110" s="26">
        <v>2327.37</v>
      </c>
      <c r="C2110" s="26">
        <v>2335.35</v>
      </c>
      <c r="D2110" s="26">
        <v>2310.8000000000002</v>
      </c>
      <c r="E2110" s="26">
        <v>2314.2399999999998</v>
      </c>
      <c r="F2110" s="26">
        <v>-1.19</v>
      </c>
      <c r="G2110" s="27">
        <v>823.16</v>
      </c>
      <c r="H2110" s="27">
        <v>827.01</v>
      </c>
      <c r="I2110" s="27">
        <v>810.18</v>
      </c>
      <c r="J2110" s="27">
        <v>810.2</v>
      </c>
      <c r="K2110" s="27">
        <v>-1.99</v>
      </c>
    </row>
    <row r="2111" spans="1:11" x14ac:dyDescent="0.4">
      <c r="A2111" s="15">
        <v>43280</v>
      </c>
      <c r="B2111" s="26">
        <v>2325.6799999999998</v>
      </c>
      <c r="C2111" s="26">
        <v>2329.58</v>
      </c>
      <c r="D2111" s="26">
        <v>2296.39</v>
      </c>
      <c r="E2111" s="26">
        <v>2326.13</v>
      </c>
      <c r="F2111" s="26">
        <v>0.51</v>
      </c>
      <c r="G2111" s="27">
        <v>817.2</v>
      </c>
      <c r="H2111" s="27">
        <v>819.05</v>
      </c>
      <c r="I2111" s="27">
        <v>802</v>
      </c>
      <c r="J2111" s="27">
        <v>818.22</v>
      </c>
      <c r="K2111" s="27">
        <v>0.99</v>
      </c>
    </row>
    <row r="2112" spans="1:11" x14ac:dyDescent="0.4">
      <c r="A2112" s="15">
        <v>43283</v>
      </c>
      <c r="B2112" s="26">
        <v>2322.23</v>
      </c>
      <c r="C2112" s="26">
        <v>2327.59</v>
      </c>
      <c r="D2112" s="26">
        <v>2271.5300000000002</v>
      </c>
      <c r="E2112" s="26">
        <v>2271.54</v>
      </c>
      <c r="F2112" s="26">
        <v>-2.35</v>
      </c>
      <c r="G2112" s="27">
        <v>818.75</v>
      </c>
      <c r="H2112" s="27">
        <v>819.94</v>
      </c>
      <c r="I2112" s="27">
        <v>789.8</v>
      </c>
      <c r="J2112" s="27">
        <v>789.82</v>
      </c>
      <c r="K2112" s="27">
        <v>-3.47</v>
      </c>
    </row>
    <row r="2113" spans="1:11" x14ac:dyDescent="0.4">
      <c r="A2113" s="15">
        <v>43284</v>
      </c>
      <c r="B2113" s="26">
        <v>2285.88</v>
      </c>
      <c r="C2113" s="26">
        <v>2287.39</v>
      </c>
      <c r="D2113" s="26">
        <v>2252.36</v>
      </c>
      <c r="E2113" s="26">
        <v>2272.7600000000002</v>
      </c>
      <c r="F2113" s="26">
        <v>0.05</v>
      </c>
      <c r="G2113" s="27">
        <v>797.63</v>
      </c>
      <c r="H2113" s="27">
        <v>801.91</v>
      </c>
      <c r="I2113" s="27">
        <v>779.41</v>
      </c>
      <c r="J2113" s="27">
        <v>795.71</v>
      </c>
      <c r="K2113" s="27">
        <v>0.75</v>
      </c>
    </row>
    <row r="2114" spans="1:11" x14ac:dyDescent="0.4">
      <c r="A2114" s="18">
        <v>43285</v>
      </c>
      <c r="B2114" s="28">
        <v>2270.9499999999998</v>
      </c>
      <c r="C2114" s="28">
        <v>2280.81</v>
      </c>
      <c r="D2114" s="28">
        <v>2261.34</v>
      </c>
      <c r="E2114" s="28">
        <v>2265.46</v>
      </c>
      <c r="F2114" s="28">
        <v>-0.32</v>
      </c>
      <c r="G2114" s="29">
        <v>795.06</v>
      </c>
      <c r="H2114" s="29">
        <v>802.92</v>
      </c>
      <c r="I2114" s="29">
        <v>792.44</v>
      </c>
      <c r="J2114" s="29">
        <v>799.1</v>
      </c>
      <c r="K2114" s="29">
        <v>0.43</v>
      </c>
    </row>
    <row r="2115" spans="1:11" x14ac:dyDescent="0.4">
      <c r="A2115" s="15">
        <v>43286</v>
      </c>
      <c r="B2115" s="26">
        <v>2264.7399999999998</v>
      </c>
      <c r="C2115" s="26">
        <v>2274.7399999999998</v>
      </c>
      <c r="D2115" s="26">
        <v>2243.9</v>
      </c>
      <c r="E2115" s="26">
        <v>2257.5500000000002</v>
      </c>
      <c r="F2115" s="26">
        <v>-0.35</v>
      </c>
      <c r="G2115" s="27">
        <v>799.77</v>
      </c>
      <c r="H2115" s="27">
        <v>800.93</v>
      </c>
      <c r="I2115" s="27">
        <v>782.23</v>
      </c>
      <c r="J2115" s="27">
        <v>794.05</v>
      </c>
      <c r="K2115" s="27">
        <v>-0.63</v>
      </c>
    </row>
    <row r="2116" spans="1:11" x14ac:dyDescent="0.4">
      <c r="A2116" s="15">
        <v>43287</v>
      </c>
      <c r="B2116" s="26">
        <v>2261.44</v>
      </c>
      <c r="C2116" s="26">
        <v>2283.75</v>
      </c>
      <c r="D2116" s="26">
        <v>2247.35</v>
      </c>
      <c r="E2116" s="26">
        <v>2272.87</v>
      </c>
      <c r="F2116" s="26">
        <v>0.68</v>
      </c>
      <c r="G2116" s="27">
        <v>795.23</v>
      </c>
      <c r="H2116" s="27">
        <v>809.96</v>
      </c>
      <c r="I2116" s="27">
        <v>785.22</v>
      </c>
      <c r="J2116" s="27">
        <v>808.89</v>
      </c>
      <c r="K2116" s="27">
        <v>1.87</v>
      </c>
    </row>
    <row r="2117" spans="1:11" x14ac:dyDescent="0.4">
      <c r="A2117" s="15">
        <v>43290</v>
      </c>
      <c r="B2117" s="26">
        <v>2276.92</v>
      </c>
      <c r="C2117" s="26">
        <v>2294.61</v>
      </c>
      <c r="D2117" s="26">
        <v>2267.25</v>
      </c>
      <c r="E2117" s="26">
        <v>2285.8000000000002</v>
      </c>
      <c r="F2117" s="26">
        <v>0.56999999999999995</v>
      </c>
      <c r="G2117" s="27">
        <v>806.85</v>
      </c>
      <c r="H2117" s="27">
        <v>813.1</v>
      </c>
      <c r="I2117" s="27">
        <v>803.25</v>
      </c>
      <c r="J2117" s="27">
        <v>808.28</v>
      </c>
      <c r="K2117" s="27">
        <v>-0.08</v>
      </c>
    </row>
    <row r="2118" spans="1:11" x14ac:dyDescent="0.4">
      <c r="A2118" s="15">
        <v>43291</v>
      </c>
      <c r="B2118" s="26">
        <v>2299.09</v>
      </c>
      <c r="C2118" s="26">
        <v>2305.84</v>
      </c>
      <c r="D2118" s="26">
        <v>2292.13</v>
      </c>
      <c r="E2118" s="26">
        <v>2294.16</v>
      </c>
      <c r="F2118" s="26">
        <v>0.37</v>
      </c>
      <c r="G2118" s="27">
        <v>814.56</v>
      </c>
      <c r="H2118" s="27">
        <v>815.9</v>
      </c>
      <c r="I2118" s="27">
        <v>811.46</v>
      </c>
      <c r="J2118" s="27">
        <v>813.19</v>
      </c>
      <c r="K2118" s="27">
        <v>0.61</v>
      </c>
    </row>
    <row r="2119" spans="1:11" x14ac:dyDescent="0.4">
      <c r="A2119" s="18">
        <v>43292</v>
      </c>
      <c r="B2119" s="28">
        <v>2277.2199999999998</v>
      </c>
      <c r="C2119" s="28">
        <v>2287.08</v>
      </c>
      <c r="D2119" s="28">
        <v>2262.77</v>
      </c>
      <c r="E2119" s="28">
        <v>2280.62</v>
      </c>
      <c r="F2119" s="28">
        <v>-0.59</v>
      </c>
      <c r="G2119" s="29">
        <v>810.18</v>
      </c>
      <c r="H2119" s="29">
        <v>811.56</v>
      </c>
      <c r="I2119" s="29">
        <v>803.88</v>
      </c>
      <c r="J2119" s="29">
        <v>804.78</v>
      </c>
      <c r="K2119" s="29">
        <v>-1.03</v>
      </c>
    </row>
    <row r="2120" spans="1:11" x14ac:dyDescent="0.4">
      <c r="A2120" s="15">
        <v>43293</v>
      </c>
      <c r="B2120" s="26">
        <v>2285.9299999999998</v>
      </c>
      <c r="C2120" s="26">
        <v>2298.56</v>
      </c>
      <c r="D2120" s="26">
        <v>2277.73</v>
      </c>
      <c r="E2120" s="26">
        <v>2285.06</v>
      </c>
      <c r="F2120" s="26">
        <v>0.19</v>
      </c>
      <c r="G2120" s="27">
        <v>809.86</v>
      </c>
      <c r="H2120" s="27">
        <v>819.98</v>
      </c>
      <c r="I2120" s="27">
        <v>806.16</v>
      </c>
      <c r="J2120" s="27">
        <v>819.29</v>
      </c>
      <c r="K2120" s="27">
        <v>1.8</v>
      </c>
    </row>
    <row r="2121" spans="1:11" x14ac:dyDescent="0.4">
      <c r="A2121" s="15">
        <v>43294</v>
      </c>
      <c r="B2121" s="26">
        <v>2293.0700000000002</v>
      </c>
      <c r="C2121" s="26">
        <v>2313.8000000000002</v>
      </c>
      <c r="D2121" s="26">
        <v>2293.0700000000002</v>
      </c>
      <c r="E2121" s="26">
        <v>2310.9</v>
      </c>
      <c r="F2121" s="26">
        <v>1.1299999999999999</v>
      </c>
      <c r="G2121" s="27">
        <v>820.59</v>
      </c>
      <c r="H2121" s="27">
        <v>827.89</v>
      </c>
      <c r="I2121" s="27">
        <v>820.43</v>
      </c>
      <c r="J2121" s="27">
        <v>827.89</v>
      </c>
      <c r="K2121" s="27">
        <v>1.05</v>
      </c>
    </row>
    <row r="2122" spans="1:11" x14ac:dyDescent="0.4">
      <c r="A2122" s="15">
        <v>43297</v>
      </c>
      <c r="B2122" s="26">
        <v>2312.2600000000002</v>
      </c>
      <c r="C2122" s="26">
        <v>2317.84</v>
      </c>
      <c r="D2122" s="26">
        <v>2299.79</v>
      </c>
      <c r="E2122" s="26">
        <v>2301.9899999999998</v>
      </c>
      <c r="F2122" s="26">
        <v>-0.39</v>
      </c>
      <c r="G2122" s="27">
        <v>830.91</v>
      </c>
      <c r="H2122" s="27">
        <v>831.41</v>
      </c>
      <c r="I2122" s="27">
        <v>822.91</v>
      </c>
      <c r="J2122" s="27">
        <v>825.71</v>
      </c>
      <c r="K2122" s="27">
        <v>-0.26</v>
      </c>
    </row>
    <row r="2123" spans="1:11" x14ac:dyDescent="0.4">
      <c r="A2123" s="15">
        <v>43298</v>
      </c>
      <c r="B2123" s="26">
        <v>2302.9499999999998</v>
      </c>
      <c r="C2123" s="26">
        <v>2306.0700000000002</v>
      </c>
      <c r="D2123" s="26">
        <v>2290.2399999999998</v>
      </c>
      <c r="E2123" s="26">
        <v>2297.92</v>
      </c>
      <c r="F2123" s="26">
        <v>-0.18</v>
      </c>
      <c r="G2123" s="27">
        <v>826.67</v>
      </c>
      <c r="H2123" s="27">
        <v>827.31</v>
      </c>
      <c r="I2123" s="27">
        <v>818.55</v>
      </c>
      <c r="J2123" s="27">
        <v>819.72</v>
      </c>
      <c r="K2123" s="27">
        <v>-0.73</v>
      </c>
    </row>
    <row r="2124" spans="1:11" x14ac:dyDescent="0.4">
      <c r="A2124" s="18">
        <v>43299</v>
      </c>
      <c r="B2124" s="28">
        <v>2313.7800000000002</v>
      </c>
      <c r="C2124" s="28">
        <v>2319.39</v>
      </c>
      <c r="D2124" s="28">
        <v>2287.1</v>
      </c>
      <c r="E2124" s="28">
        <v>2290.11</v>
      </c>
      <c r="F2124" s="28">
        <v>-0.34</v>
      </c>
      <c r="G2124" s="29">
        <v>823.8</v>
      </c>
      <c r="H2124" s="29">
        <v>826.36</v>
      </c>
      <c r="I2124" s="29">
        <v>804.47</v>
      </c>
      <c r="J2124" s="29">
        <v>810.44</v>
      </c>
      <c r="K2124" s="29">
        <v>-1.1299999999999999</v>
      </c>
    </row>
    <row r="2125" spans="1:11" x14ac:dyDescent="0.4">
      <c r="A2125" s="15">
        <v>43300</v>
      </c>
      <c r="B2125" s="26">
        <v>2298.91</v>
      </c>
      <c r="C2125" s="26">
        <v>2300.1799999999998</v>
      </c>
      <c r="D2125" s="26">
        <v>2278.94</v>
      </c>
      <c r="E2125" s="26">
        <v>2282.29</v>
      </c>
      <c r="F2125" s="26">
        <v>-0.34</v>
      </c>
      <c r="G2125" s="27">
        <v>811.42</v>
      </c>
      <c r="H2125" s="27">
        <v>811.97</v>
      </c>
      <c r="I2125" s="27">
        <v>794.14</v>
      </c>
      <c r="J2125" s="27">
        <v>796.49</v>
      </c>
      <c r="K2125" s="27">
        <v>-1.72</v>
      </c>
    </row>
    <row r="2126" spans="1:11" x14ac:dyDescent="0.4">
      <c r="A2126" s="15">
        <v>43301</v>
      </c>
      <c r="B2126" s="26">
        <v>2281.36</v>
      </c>
      <c r="C2126" s="26">
        <v>2293.34</v>
      </c>
      <c r="D2126" s="26">
        <v>2269.5500000000002</v>
      </c>
      <c r="E2126" s="26">
        <v>2289.19</v>
      </c>
      <c r="F2126" s="26">
        <v>0.3</v>
      </c>
      <c r="G2126" s="27">
        <v>796.27</v>
      </c>
      <c r="H2126" s="27">
        <v>801.02</v>
      </c>
      <c r="I2126" s="27">
        <v>785.39</v>
      </c>
      <c r="J2126" s="27">
        <v>791.61</v>
      </c>
      <c r="K2126" s="27">
        <v>-0.61</v>
      </c>
    </row>
    <row r="2127" spans="1:11" x14ac:dyDescent="0.4">
      <c r="A2127" s="15">
        <v>43304</v>
      </c>
      <c r="B2127" s="26">
        <v>2289.61</v>
      </c>
      <c r="C2127" s="26">
        <v>2289.61</v>
      </c>
      <c r="D2127" s="26">
        <v>2264.42</v>
      </c>
      <c r="E2127" s="26">
        <v>2269.31</v>
      </c>
      <c r="F2127" s="26">
        <v>-0.87</v>
      </c>
      <c r="G2127" s="27">
        <v>792.9</v>
      </c>
      <c r="H2127" s="27">
        <v>792.99</v>
      </c>
      <c r="I2127" s="27">
        <v>756.95</v>
      </c>
      <c r="J2127" s="27">
        <v>756.96</v>
      </c>
      <c r="K2127" s="27">
        <v>-4.38</v>
      </c>
    </row>
    <row r="2128" spans="1:11" x14ac:dyDescent="0.4">
      <c r="A2128" s="15">
        <v>43305</v>
      </c>
      <c r="B2128" s="26">
        <v>2273.15</v>
      </c>
      <c r="C2128" s="26">
        <v>2284.4299999999998</v>
      </c>
      <c r="D2128" s="26">
        <v>2263.13</v>
      </c>
      <c r="E2128" s="26">
        <v>2280.1999999999998</v>
      </c>
      <c r="F2128" s="26">
        <v>0.48</v>
      </c>
      <c r="G2128" s="27">
        <v>760.57</v>
      </c>
      <c r="H2128" s="27">
        <v>767.71</v>
      </c>
      <c r="I2128" s="27">
        <v>756.63</v>
      </c>
      <c r="J2128" s="27">
        <v>761.57</v>
      </c>
      <c r="K2128" s="27">
        <v>0.61</v>
      </c>
    </row>
    <row r="2129" spans="1:11" x14ac:dyDescent="0.4">
      <c r="A2129" s="18">
        <v>43306</v>
      </c>
      <c r="B2129" s="28">
        <v>2284.38</v>
      </c>
      <c r="C2129" s="28">
        <v>2292.61</v>
      </c>
      <c r="D2129" s="28">
        <v>2269.67</v>
      </c>
      <c r="E2129" s="28">
        <v>2273.0300000000002</v>
      </c>
      <c r="F2129" s="28">
        <v>-0.31</v>
      </c>
      <c r="G2129" s="29">
        <v>764.66</v>
      </c>
      <c r="H2129" s="29">
        <v>766</v>
      </c>
      <c r="I2129" s="29">
        <v>744.11</v>
      </c>
      <c r="J2129" s="29">
        <v>748.89</v>
      </c>
      <c r="K2129" s="29">
        <v>-1.66</v>
      </c>
    </row>
    <row r="2130" spans="1:11" x14ac:dyDescent="0.4">
      <c r="A2130" s="15">
        <v>43307</v>
      </c>
      <c r="B2130" s="26">
        <v>2284.5100000000002</v>
      </c>
      <c r="C2130" s="26">
        <v>2297.16</v>
      </c>
      <c r="D2130" s="26">
        <v>2276.54</v>
      </c>
      <c r="E2130" s="26">
        <v>2289.06</v>
      </c>
      <c r="F2130" s="26">
        <v>0.71</v>
      </c>
      <c r="G2130" s="27">
        <v>755.07</v>
      </c>
      <c r="H2130" s="27">
        <v>765.16</v>
      </c>
      <c r="I2130" s="27">
        <v>750.86</v>
      </c>
      <c r="J2130" s="27">
        <v>765.15</v>
      </c>
      <c r="K2130" s="27">
        <v>2.17</v>
      </c>
    </row>
    <row r="2131" spans="1:11" x14ac:dyDescent="0.4">
      <c r="A2131" s="15">
        <v>43308</v>
      </c>
      <c r="B2131" s="26">
        <v>2292.33</v>
      </c>
      <c r="C2131" s="26">
        <v>2295.27</v>
      </c>
      <c r="D2131" s="26">
        <v>2284.44</v>
      </c>
      <c r="E2131" s="26">
        <v>2294.9899999999998</v>
      </c>
      <c r="F2131" s="26">
        <v>0.26</v>
      </c>
      <c r="G2131" s="27">
        <v>766.03</v>
      </c>
      <c r="H2131" s="27">
        <v>773.98</v>
      </c>
      <c r="I2131" s="27">
        <v>763.44</v>
      </c>
      <c r="J2131" s="27">
        <v>773.98</v>
      </c>
      <c r="K2131" s="27">
        <v>1.1499999999999999</v>
      </c>
    </row>
    <row r="2132" spans="1:11" x14ac:dyDescent="0.4">
      <c r="A2132" s="15">
        <v>43311</v>
      </c>
      <c r="B2132" s="26">
        <v>2290.1799999999998</v>
      </c>
      <c r="C2132" s="26">
        <v>2296.91</v>
      </c>
      <c r="D2132" s="26">
        <v>2283.29</v>
      </c>
      <c r="E2132" s="26">
        <v>2293.5100000000002</v>
      </c>
      <c r="F2132" s="26">
        <v>-0.06</v>
      </c>
      <c r="G2132" s="27">
        <v>773</v>
      </c>
      <c r="H2132" s="27">
        <v>774.82</v>
      </c>
      <c r="I2132" s="27">
        <v>763.6</v>
      </c>
      <c r="J2132" s="27">
        <v>769.8</v>
      </c>
      <c r="K2132" s="27">
        <v>-0.54</v>
      </c>
    </row>
    <row r="2133" spans="1:11" x14ac:dyDescent="0.4">
      <c r="A2133" s="15">
        <v>43312</v>
      </c>
      <c r="B2133" s="26">
        <v>2292.23</v>
      </c>
      <c r="C2133" s="26">
        <v>2296.6</v>
      </c>
      <c r="D2133" s="26">
        <v>2286.02</v>
      </c>
      <c r="E2133" s="26">
        <v>2295.2600000000002</v>
      </c>
      <c r="F2133" s="26">
        <v>0.08</v>
      </c>
      <c r="G2133" s="27">
        <v>768.75</v>
      </c>
      <c r="H2133" s="27">
        <v>775.52</v>
      </c>
      <c r="I2133" s="27">
        <v>766.52</v>
      </c>
      <c r="J2133" s="27">
        <v>775.52</v>
      </c>
      <c r="K2133" s="27">
        <v>0.74</v>
      </c>
    </row>
    <row r="2134" spans="1:11" x14ac:dyDescent="0.4">
      <c r="A2134" s="18">
        <v>43313</v>
      </c>
      <c r="B2134" s="28">
        <v>2301.17</v>
      </c>
      <c r="C2134" s="28">
        <v>2312.65</v>
      </c>
      <c r="D2134" s="28">
        <v>2301.13</v>
      </c>
      <c r="E2134" s="28">
        <v>2307.0700000000002</v>
      </c>
      <c r="F2134" s="28">
        <v>0.51</v>
      </c>
      <c r="G2134" s="29">
        <v>779</v>
      </c>
      <c r="H2134" s="29">
        <v>790.38</v>
      </c>
      <c r="I2134" s="29">
        <v>778.55</v>
      </c>
      <c r="J2134" s="29">
        <v>790.25</v>
      </c>
      <c r="K2134" s="29">
        <v>1.9</v>
      </c>
    </row>
    <row r="2135" spans="1:11" x14ac:dyDescent="0.4">
      <c r="A2135" s="15">
        <v>43314</v>
      </c>
      <c r="B2135" s="26">
        <v>2304.14</v>
      </c>
      <c r="C2135" s="26">
        <v>2306.7199999999998</v>
      </c>
      <c r="D2135" s="26">
        <v>2265.46</v>
      </c>
      <c r="E2135" s="26">
        <v>2270.1999999999998</v>
      </c>
      <c r="F2135" s="26">
        <v>-1.6</v>
      </c>
      <c r="G2135" s="27">
        <v>788.77</v>
      </c>
      <c r="H2135" s="27">
        <v>788.88</v>
      </c>
      <c r="I2135" s="27">
        <v>776.38</v>
      </c>
      <c r="J2135" s="27">
        <v>781.38</v>
      </c>
      <c r="K2135" s="27">
        <v>-1.1200000000000001</v>
      </c>
    </row>
    <row r="2136" spans="1:11" x14ac:dyDescent="0.4">
      <c r="A2136" s="15">
        <v>43315</v>
      </c>
      <c r="B2136" s="26">
        <v>2278.33</v>
      </c>
      <c r="C2136" s="26">
        <v>2288.9299999999998</v>
      </c>
      <c r="D2136" s="26">
        <v>2272.94</v>
      </c>
      <c r="E2136" s="26">
        <v>2287.6799999999998</v>
      </c>
      <c r="F2136" s="26">
        <v>0.77</v>
      </c>
      <c r="G2136" s="27">
        <v>786.1</v>
      </c>
      <c r="H2136" s="27">
        <v>788.82</v>
      </c>
      <c r="I2136" s="27">
        <v>784.33</v>
      </c>
      <c r="J2136" s="27">
        <v>788.81</v>
      </c>
      <c r="K2136" s="27">
        <v>0.95</v>
      </c>
    </row>
    <row r="2137" spans="1:11" x14ac:dyDescent="0.4">
      <c r="A2137" s="15">
        <v>43318</v>
      </c>
      <c r="B2137" s="26">
        <v>2288.5100000000002</v>
      </c>
      <c r="C2137" s="26">
        <v>2300.38</v>
      </c>
      <c r="D2137" s="26">
        <v>2283.2600000000002</v>
      </c>
      <c r="E2137" s="26">
        <v>2286.5</v>
      </c>
      <c r="F2137" s="26">
        <v>-0.05</v>
      </c>
      <c r="G2137" s="27">
        <v>789.26</v>
      </c>
      <c r="H2137" s="27">
        <v>790.82</v>
      </c>
      <c r="I2137" s="27">
        <v>780.97</v>
      </c>
      <c r="J2137" s="27">
        <v>781.41</v>
      </c>
      <c r="K2137" s="27">
        <v>-0.94</v>
      </c>
    </row>
    <row r="2138" spans="1:11" x14ac:dyDescent="0.4">
      <c r="A2138" s="15">
        <v>43319</v>
      </c>
      <c r="B2138" s="26">
        <v>2290.85</v>
      </c>
      <c r="C2138" s="26">
        <v>2301.27</v>
      </c>
      <c r="D2138" s="26">
        <v>2279.5500000000002</v>
      </c>
      <c r="E2138" s="26">
        <v>2300.16</v>
      </c>
      <c r="F2138" s="26">
        <v>0.6</v>
      </c>
      <c r="G2138" s="27">
        <v>783.45</v>
      </c>
      <c r="H2138" s="27">
        <v>784.88</v>
      </c>
      <c r="I2138" s="27">
        <v>775.5</v>
      </c>
      <c r="J2138" s="27">
        <v>784.7</v>
      </c>
      <c r="K2138" s="27">
        <v>0.42</v>
      </c>
    </row>
    <row r="2139" spans="1:11" x14ac:dyDescent="0.4">
      <c r="A2139" s="18">
        <v>43320</v>
      </c>
      <c r="B2139" s="28">
        <v>2305.73</v>
      </c>
      <c r="C2139" s="28">
        <v>2308.6</v>
      </c>
      <c r="D2139" s="28">
        <v>2298.41</v>
      </c>
      <c r="E2139" s="28">
        <v>2301.4499999999998</v>
      </c>
      <c r="F2139" s="28">
        <v>0.06</v>
      </c>
      <c r="G2139" s="29">
        <v>787.21</v>
      </c>
      <c r="H2139" s="29">
        <v>789.76</v>
      </c>
      <c r="I2139" s="29">
        <v>781.27</v>
      </c>
      <c r="J2139" s="29">
        <v>783.81</v>
      </c>
      <c r="K2139" s="29">
        <v>-0.11</v>
      </c>
    </row>
    <row r="2140" spans="1:11" x14ac:dyDescent="0.4">
      <c r="A2140" s="15">
        <v>43321</v>
      </c>
      <c r="B2140" s="26">
        <v>2303.04</v>
      </c>
      <c r="C2140" s="26">
        <v>2303.71</v>
      </c>
      <c r="D2140" s="26">
        <v>2291.91</v>
      </c>
      <c r="E2140" s="26">
        <v>2303.71</v>
      </c>
      <c r="F2140" s="26">
        <v>0.1</v>
      </c>
      <c r="G2140" s="27">
        <v>783.43</v>
      </c>
      <c r="H2140" s="27">
        <v>789.68</v>
      </c>
      <c r="I2140" s="27">
        <v>780.95</v>
      </c>
      <c r="J2140" s="27">
        <v>789.48</v>
      </c>
      <c r="K2140" s="27">
        <v>0.72</v>
      </c>
    </row>
    <row r="2141" spans="1:11" x14ac:dyDescent="0.4">
      <c r="A2141" s="15">
        <v>43322</v>
      </c>
      <c r="B2141" s="26">
        <v>2295.21</v>
      </c>
      <c r="C2141" s="26">
        <v>2295.62</v>
      </c>
      <c r="D2141" s="26">
        <v>2277.89</v>
      </c>
      <c r="E2141" s="26">
        <v>2282.79</v>
      </c>
      <c r="F2141" s="26">
        <v>-0.91</v>
      </c>
      <c r="G2141" s="27">
        <v>789.71</v>
      </c>
      <c r="H2141" s="27">
        <v>792.44</v>
      </c>
      <c r="I2141" s="27">
        <v>781.34</v>
      </c>
      <c r="J2141" s="27">
        <v>784.81</v>
      </c>
      <c r="K2141" s="27">
        <v>-0.59</v>
      </c>
    </row>
    <row r="2142" spans="1:11" x14ac:dyDescent="0.4">
      <c r="A2142" s="15">
        <v>43325</v>
      </c>
      <c r="B2142" s="26">
        <v>2266.4299999999998</v>
      </c>
      <c r="C2142" s="26">
        <v>2271.8200000000002</v>
      </c>
      <c r="D2142" s="26">
        <v>2238.5500000000002</v>
      </c>
      <c r="E2142" s="26">
        <v>2248.4499999999998</v>
      </c>
      <c r="F2142" s="26">
        <v>-1.5</v>
      </c>
      <c r="G2142" s="27">
        <v>780.69</v>
      </c>
      <c r="H2142" s="27">
        <v>780.69</v>
      </c>
      <c r="I2142" s="27">
        <v>755.58</v>
      </c>
      <c r="J2142" s="27">
        <v>755.65</v>
      </c>
      <c r="K2142" s="27">
        <v>-3.72</v>
      </c>
    </row>
    <row r="2143" spans="1:11" x14ac:dyDescent="0.4">
      <c r="A2143" s="15">
        <v>43326</v>
      </c>
      <c r="B2143" s="26">
        <v>2249.86</v>
      </c>
      <c r="C2143" s="26">
        <v>2262.52</v>
      </c>
      <c r="D2143" s="26">
        <v>2247.37</v>
      </c>
      <c r="E2143" s="26">
        <v>2258.91</v>
      </c>
      <c r="F2143" s="26">
        <v>0.47</v>
      </c>
      <c r="G2143" s="27">
        <v>758.33</v>
      </c>
      <c r="H2143" s="27">
        <v>766.26</v>
      </c>
      <c r="I2143" s="27">
        <v>756.01</v>
      </c>
      <c r="J2143" s="27">
        <v>761.94</v>
      </c>
      <c r="K2143" s="27">
        <v>0.83</v>
      </c>
    </row>
    <row r="2144" spans="1:11" x14ac:dyDescent="0.4">
      <c r="A2144" s="18">
        <v>43328</v>
      </c>
      <c r="B2144" s="28">
        <v>2233.0500000000002</v>
      </c>
      <c r="C2144" s="28">
        <v>2244.08</v>
      </c>
      <c r="D2144" s="28">
        <v>2218.09</v>
      </c>
      <c r="E2144" s="28">
        <v>2240.8000000000002</v>
      </c>
      <c r="F2144" s="28">
        <v>-0.8</v>
      </c>
      <c r="G2144" s="29">
        <v>752.04</v>
      </c>
      <c r="H2144" s="29">
        <v>761.57</v>
      </c>
      <c r="I2144" s="29">
        <v>743.68</v>
      </c>
      <c r="J2144" s="29">
        <v>761.18</v>
      </c>
      <c r="K2144" s="29">
        <v>-0.1</v>
      </c>
    </row>
    <row r="2145" spans="1:11" x14ac:dyDescent="0.4">
      <c r="A2145" s="15">
        <v>43329</v>
      </c>
      <c r="B2145" s="26">
        <v>2244.61</v>
      </c>
      <c r="C2145" s="26">
        <v>2250.92</v>
      </c>
      <c r="D2145" s="26">
        <v>2240.14</v>
      </c>
      <c r="E2145" s="26">
        <v>2247.0500000000002</v>
      </c>
      <c r="F2145" s="26">
        <v>0.28000000000000003</v>
      </c>
      <c r="G2145" s="27">
        <v>766.29</v>
      </c>
      <c r="H2145" s="27">
        <v>773.37</v>
      </c>
      <c r="I2145" s="27">
        <v>765.03</v>
      </c>
      <c r="J2145" s="27">
        <v>772.3</v>
      </c>
      <c r="K2145" s="27">
        <v>1.46</v>
      </c>
    </row>
    <row r="2146" spans="1:11" x14ac:dyDescent="0.4">
      <c r="A2146" s="15">
        <v>43332</v>
      </c>
      <c r="B2146" s="26">
        <v>2257.35</v>
      </c>
      <c r="C2146" s="26">
        <v>2264.42</v>
      </c>
      <c r="D2146" s="26">
        <v>2245.06</v>
      </c>
      <c r="E2146" s="26">
        <v>2247.88</v>
      </c>
      <c r="F2146" s="26">
        <v>0.04</v>
      </c>
      <c r="G2146" s="27">
        <v>775.81</v>
      </c>
      <c r="H2146" s="27">
        <v>778.26</v>
      </c>
      <c r="I2146" s="27">
        <v>769.21</v>
      </c>
      <c r="J2146" s="27">
        <v>769.78</v>
      </c>
      <c r="K2146" s="27">
        <v>-0.33</v>
      </c>
    </row>
    <row r="2147" spans="1:11" x14ac:dyDescent="0.4">
      <c r="A2147" s="15">
        <v>43333</v>
      </c>
      <c r="B2147" s="26">
        <v>2248.04</v>
      </c>
      <c r="C2147" s="26">
        <v>2272.86</v>
      </c>
      <c r="D2147" s="26">
        <v>2244.59</v>
      </c>
      <c r="E2147" s="26">
        <v>2270.06</v>
      </c>
      <c r="F2147" s="26">
        <v>0.99</v>
      </c>
      <c r="G2147" s="27">
        <v>773.12</v>
      </c>
      <c r="H2147" s="27">
        <v>788.92</v>
      </c>
      <c r="I2147" s="27">
        <v>772.59</v>
      </c>
      <c r="J2147" s="27">
        <v>787.15</v>
      </c>
      <c r="K2147" s="27">
        <v>2.2599999999999998</v>
      </c>
    </row>
    <row r="2148" spans="1:11" x14ac:dyDescent="0.4">
      <c r="A2148" s="15">
        <v>43334</v>
      </c>
      <c r="B2148" s="26">
        <v>2273.6799999999998</v>
      </c>
      <c r="C2148" s="26">
        <v>2280.31</v>
      </c>
      <c r="D2148" s="26">
        <v>2268.91</v>
      </c>
      <c r="E2148" s="26">
        <v>2273.33</v>
      </c>
      <c r="F2148" s="26">
        <v>0.14000000000000001</v>
      </c>
      <c r="G2148" s="27">
        <v>790.88</v>
      </c>
      <c r="H2148" s="27">
        <v>792.7</v>
      </c>
      <c r="I2148" s="27">
        <v>785.83</v>
      </c>
      <c r="J2148" s="27">
        <v>785.95</v>
      </c>
      <c r="K2148" s="27">
        <v>-0.15</v>
      </c>
    </row>
    <row r="2149" spans="1:11" x14ac:dyDescent="0.4">
      <c r="A2149" s="18">
        <v>43335</v>
      </c>
      <c r="B2149" s="28">
        <v>2282.5700000000002</v>
      </c>
      <c r="C2149" s="28">
        <v>2282.88</v>
      </c>
      <c r="D2149" s="28">
        <v>2268.06</v>
      </c>
      <c r="E2149" s="28">
        <v>2282.6</v>
      </c>
      <c r="F2149" s="28">
        <v>0.41</v>
      </c>
      <c r="G2149" s="29">
        <v>788.9</v>
      </c>
      <c r="H2149" s="29">
        <v>792.03</v>
      </c>
      <c r="I2149" s="29">
        <v>782.94</v>
      </c>
      <c r="J2149" s="29">
        <v>791.28</v>
      </c>
      <c r="K2149" s="29">
        <v>0.68</v>
      </c>
    </row>
    <row r="2150" spans="1:11" x14ac:dyDescent="0.4">
      <c r="A2150" s="15">
        <v>43336</v>
      </c>
      <c r="B2150" s="26">
        <v>2276.16</v>
      </c>
      <c r="C2150" s="26">
        <v>2295.2199999999998</v>
      </c>
      <c r="D2150" s="26">
        <v>2271.35</v>
      </c>
      <c r="E2150" s="26">
        <v>2293.21</v>
      </c>
      <c r="F2150" s="26">
        <v>0.46</v>
      </c>
      <c r="G2150" s="27">
        <v>790.76</v>
      </c>
      <c r="H2150" s="27">
        <v>799.33</v>
      </c>
      <c r="I2150" s="27">
        <v>787.13</v>
      </c>
      <c r="J2150" s="27">
        <v>798.23</v>
      </c>
      <c r="K2150" s="27">
        <v>0.88</v>
      </c>
    </row>
    <row r="2151" spans="1:11" x14ac:dyDescent="0.4">
      <c r="A2151" s="15">
        <v>43339</v>
      </c>
      <c r="B2151" s="26">
        <v>2297.3200000000002</v>
      </c>
      <c r="C2151" s="26">
        <v>2302.87</v>
      </c>
      <c r="D2151" s="26">
        <v>2289.41</v>
      </c>
      <c r="E2151" s="26">
        <v>2299.3000000000002</v>
      </c>
      <c r="F2151" s="26">
        <v>0.27</v>
      </c>
      <c r="G2151" s="27">
        <v>799.29</v>
      </c>
      <c r="H2151" s="27">
        <v>801.58</v>
      </c>
      <c r="I2151" s="27">
        <v>796.11</v>
      </c>
      <c r="J2151" s="27">
        <v>801.04</v>
      </c>
      <c r="K2151" s="27">
        <v>0.35</v>
      </c>
    </row>
    <row r="2152" spans="1:11" x14ac:dyDescent="0.4">
      <c r="A2152" s="15">
        <v>43340</v>
      </c>
      <c r="B2152" s="26">
        <v>2312.14</v>
      </c>
      <c r="C2152" s="26">
        <v>2314.6</v>
      </c>
      <c r="D2152" s="26">
        <v>2299.4499999999998</v>
      </c>
      <c r="E2152" s="26">
        <v>2303.12</v>
      </c>
      <c r="F2152" s="26">
        <v>0.17</v>
      </c>
      <c r="G2152" s="27">
        <v>806.59</v>
      </c>
      <c r="H2152" s="27">
        <v>806.89</v>
      </c>
      <c r="I2152" s="27">
        <v>797.84</v>
      </c>
      <c r="J2152" s="27">
        <v>798.17</v>
      </c>
      <c r="K2152" s="27">
        <v>-0.36</v>
      </c>
    </row>
    <row r="2153" spans="1:11" x14ac:dyDescent="0.4">
      <c r="A2153" s="15">
        <v>43341</v>
      </c>
      <c r="B2153" s="26">
        <v>2304.66</v>
      </c>
      <c r="C2153" s="26">
        <v>2309.88</v>
      </c>
      <c r="D2153" s="26">
        <v>2300.21</v>
      </c>
      <c r="E2153" s="26">
        <v>2309.0300000000002</v>
      </c>
      <c r="F2153" s="26">
        <v>0.26</v>
      </c>
      <c r="G2153" s="27">
        <v>800.51</v>
      </c>
      <c r="H2153" s="27">
        <v>803.34</v>
      </c>
      <c r="I2153" s="27">
        <v>798.43</v>
      </c>
      <c r="J2153" s="27">
        <v>803.18</v>
      </c>
      <c r="K2153" s="27">
        <v>0.63</v>
      </c>
    </row>
    <row r="2154" spans="1:11" x14ac:dyDescent="0.4">
      <c r="A2154" s="18">
        <v>43342</v>
      </c>
      <c r="B2154" s="28">
        <v>2313.11</v>
      </c>
      <c r="C2154" s="28">
        <v>2320.85</v>
      </c>
      <c r="D2154" s="28">
        <v>2305.46</v>
      </c>
      <c r="E2154" s="28">
        <v>2307.35</v>
      </c>
      <c r="F2154" s="28">
        <v>-7.0000000000000007E-2</v>
      </c>
      <c r="G2154" s="29">
        <v>805.22</v>
      </c>
      <c r="H2154" s="29">
        <v>807.91</v>
      </c>
      <c r="I2154" s="29">
        <v>801.19</v>
      </c>
      <c r="J2154" s="29">
        <v>804.47</v>
      </c>
      <c r="K2154" s="29">
        <v>0.16</v>
      </c>
    </row>
    <row r="2155" spans="1:11" x14ac:dyDescent="0.4">
      <c r="A2155" s="15">
        <v>43343</v>
      </c>
      <c r="B2155" s="26">
        <v>2298.13</v>
      </c>
      <c r="C2155" s="26">
        <v>2322.88</v>
      </c>
      <c r="D2155" s="26">
        <v>2295.7199999999998</v>
      </c>
      <c r="E2155" s="26">
        <v>2322.88</v>
      </c>
      <c r="F2155" s="26">
        <v>0.67</v>
      </c>
      <c r="G2155" s="27">
        <v>803.18</v>
      </c>
      <c r="H2155" s="27">
        <v>817.83</v>
      </c>
      <c r="I2155" s="27">
        <v>801.69</v>
      </c>
      <c r="J2155" s="27">
        <v>816.97</v>
      </c>
      <c r="K2155" s="27">
        <v>1.55</v>
      </c>
    </row>
    <row r="2156" spans="1:11" x14ac:dyDescent="0.4">
      <c r="A2156" s="15">
        <v>43346</v>
      </c>
      <c r="B2156" s="26">
        <v>2317.9299999999998</v>
      </c>
      <c r="C2156" s="26">
        <v>2318.7199999999998</v>
      </c>
      <c r="D2156" s="26">
        <v>2302.17</v>
      </c>
      <c r="E2156" s="26">
        <v>2307.0300000000002</v>
      </c>
      <c r="F2156" s="26">
        <v>-0.68</v>
      </c>
      <c r="G2156" s="27">
        <v>817.93</v>
      </c>
      <c r="H2156" s="27">
        <v>820.35</v>
      </c>
      <c r="I2156" s="27">
        <v>812.85</v>
      </c>
      <c r="J2156" s="27">
        <v>816.84</v>
      </c>
      <c r="K2156" s="27">
        <v>-0.02</v>
      </c>
    </row>
    <row r="2157" spans="1:11" x14ac:dyDescent="0.4">
      <c r="A2157" s="15">
        <v>43347</v>
      </c>
      <c r="B2157" s="26">
        <v>2308.96</v>
      </c>
      <c r="C2157" s="26">
        <v>2317.7399999999998</v>
      </c>
      <c r="D2157" s="26">
        <v>2302.17</v>
      </c>
      <c r="E2157" s="26">
        <v>2315.7199999999998</v>
      </c>
      <c r="F2157" s="26">
        <v>0.38</v>
      </c>
      <c r="G2157" s="27">
        <v>819.34</v>
      </c>
      <c r="H2157" s="27">
        <v>828.01</v>
      </c>
      <c r="I2157" s="27">
        <v>818.26</v>
      </c>
      <c r="J2157" s="27">
        <v>827.27</v>
      </c>
      <c r="K2157" s="27">
        <v>1.28</v>
      </c>
    </row>
    <row r="2158" spans="1:11" x14ac:dyDescent="0.4">
      <c r="A2158" s="15">
        <v>43348</v>
      </c>
      <c r="B2158" s="26">
        <v>2310.9</v>
      </c>
      <c r="C2158" s="26">
        <v>2315.4299999999998</v>
      </c>
      <c r="D2158" s="26">
        <v>2288.0100000000002</v>
      </c>
      <c r="E2158" s="26">
        <v>2291.77</v>
      </c>
      <c r="F2158" s="26">
        <v>-1.03</v>
      </c>
      <c r="G2158" s="27">
        <v>827.72</v>
      </c>
      <c r="H2158" s="27">
        <v>829.66</v>
      </c>
      <c r="I2158" s="27">
        <v>819.45</v>
      </c>
      <c r="J2158" s="27">
        <v>820</v>
      </c>
      <c r="K2158" s="27">
        <v>-0.88</v>
      </c>
    </row>
    <row r="2159" spans="1:11" x14ac:dyDescent="0.4">
      <c r="A2159" s="18">
        <v>43349</v>
      </c>
      <c r="B2159" s="28">
        <v>2288.8000000000002</v>
      </c>
      <c r="C2159" s="28">
        <v>2298.4699999999998</v>
      </c>
      <c r="D2159" s="28">
        <v>2284.5</v>
      </c>
      <c r="E2159" s="28">
        <v>2287.61</v>
      </c>
      <c r="F2159" s="28">
        <v>-0.18</v>
      </c>
      <c r="G2159" s="29">
        <v>821.5</v>
      </c>
      <c r="H2159" s="29">
        <v>822.1</v>
      </c>
      <c r="I2159" s="29">
        <v>813.91</v>
      </c>
      <c r="J2159" s="29">
        <v>815.18</v>
      </c>
      <c r="K2159" s="29">
        <v>-0.59</v>
      </c>
    </row>
    <row r="2160" spans="1:11" x14ac:dyDescent="0.4">
      <c r="A2160" s="15">
        <v>43350</v>
      </c>
      <c r="B2160" s="26">
        <v>2278.08</v>
      </c>
      <c r="C2160" s="26">
        <v>2286.8200000000002</v>
      </c>
      <c r="D2160" s="26">
        <v>2264.9</v>
      </c>
      <c r="E2160" s="26">
        <v>2281.58</v>
      </c>
      <c r="F2160" s="26">
        <v>-0.26</v>
      </c>
      <c r="G2160" s="27">
        <v>816.09</v>
      </c>
      <c r="H2160" s="27">
        <v>820.22</v>
      </c>
      <c r="I2160" s="27">
        <v>810.28</v>
      </c>
      <c r="J2160" s="27">
        <v>818.86</v>
      </c>
      <c r="K2160" s="27">
        <v>0.45</v>
      </c>
    </row>
    <row r="2161" spans="1:11" x14ac:dyDescent="0.4">
      <c r="A2161" s="15">
        <v>43353</v>
      </c>
      <c r="B2161" s="26">
        <v>2277.35</v>
      </c>
      <c r="C2161" s="26">
        <v>2289.38</v>
      </c>
      <c r="D2161" s="26">
        <v>2276.6</v>
      </c>
      <c r="E2161" s="26">
        <v>2288.66</v>
      </c>
      <c r="F2161" s="26">
        <v>0.31</v>
      </c>
      <c r="G2161" s="27">
        <v>819.7</v>
      </c>
      <c r="H2161" s="27">
        <v>820.13</v>
      </c>
      <c r="I2161" s="27">
        <v>814.87</v>
      </c>
      <c r="J2161" s="27">
        <v>816.16</v>
      </c>
      <c r="K2161" s="27">
        <v>-0.33</v>
      </c>
    </row>
    <row r="2162" spans="1:11" x14ac:dyDescent="0.4">
      <c r="A2162" s="15">
        <v>43354</v>
      </c>
      <c r="B2162" s="26">
        <v>2286.91</v>
      </c>
      <c r="C2162" s="26">
        <v>2295.7600000000002</v>
      </c>
      <c r="D2162" s="26">
        <v>2275.13</v>
      </c>
      <c r="E2162" s="26">
        <v>2283.1999999999998</v>
      </c>
      <c r="F2162" s="26">
        <v>-0.24</v>
      </c>
      <c r="G2162" s="27">
        <v>816.21</v>
      </c>
      <c r="H2162" s="27">
        <v>821.29</v>
      </c>
      <c r="I2162" s="27">
        <v>815.82</v>
      </c>
      <c r="J2162" s="27">
        <v>820.23</v>
      </c>
      <c r="K2162" s="27">
        <v>0.5</v>
      </c>
    </row>
    <row r="2163" spans="1:11" x14ac:dyDescent="0.4">
      <c r="A2163" s="15">
        <v>43355</v>
      </c>
      <c r="B2163" s="26">
        <v>2286.2800000000002</v>
      </c>
      <c r="C2163" s="26">
        <v>2289.66</v>
      </c>
      <c r="D2163" s="26">
        <v>2271</v>
      </c>
      <c r="E2163" s="26">
        <v>2282.92</v>
      </c>
      <c r="F2163" s="26">
        <v>-0.01</v>
      </c>
      <c r="G2163" s="27">
        <v>824.52</v>
      </c>
      <c r="H2163" s="27">
        <v>827.75</v>
      </c>
      <c r="I2163" s="27">
        <v>820.34</v>
      </c>
      <c r="J2163" s="27">
        <v>826.33</v>
      </c>
      <c r="K2163" s="27">
        <v>0.74</v>
      </c>
    </row>
    <row r="2164" spans="1:11" x14ac:dyDescent="0.4">
      <c r="A2164" s="18">
        <v>43356</v>
      </c>
      <c r="B2164" s="28">
        <v>2285.2800000000002</v>
      </c>
      <c r="C2164" s="28">
        <v>2291.5100000000002</v>
      </c>
      <c r="D2164" s="28">
        <v>2281.63</v>
      </c>
      <c r="E2164" s="28">
        <v>2286.23</v>
      </c>
      <c r="F2164" s="28">
        <v>0.14000000000000001</v>
      </c>
      <c r="G2164" s="29">
        <v>828.54</v>
      </c>
      <c r="H2164" s="29">
        <v>830.95</v>
      </c>
      <c r="I2164" s="29">
        <v>825.1</v>
      </c>
      <c r="J2164" s="29">
        <v>830.95</v>
      </c>
      <c r="K2164" s="29">
        <v>0.56000000000000005</v>
      </c>
    </row>
    <row r="2165" spans="1:11" x14ac:dyDescent="0.4">
      <c r="A2165" s="15">
        <v>43357</v>
      </c>
      <c r="B2165" s="26">
        <v>2304.6999999999998</v>
      </c>
      <c r="C2165" s="26">
        <v>2318.65</v>
      </c>
      <c r="D2165" s="26">
        <v>2304.15</v>
      </c>
      <c r="E2165" s="26">
        <v>2318.25</v>
      </c>
      <c r="F2165" s="26">
        <v>1.4</v>
      </c>
      <c r="G2165" s="27">
        <v>833.84</v>
      </c>
      <c r="H2165" s="27">
        <v>836.36</v>
      </c>
      <c r="I2165" s="27">
        <v>831.17</v>
      </c>
      <c r="J2165" s="27">
        <v>834.91</v>
      </c>
      <c r="K2165" s="27">
        <v>0.48</v>
      </c>
    </row>
    <row r="2166" spans="1:11" x14ac:dyDescent="0.4">
      <c r="A2166" s="15">
        <v>43360</v>
      </c>
      <c r="B2166" s="26">
        <v>2314.5500000000002</v>
      </c>
      <c r="C2166" s="26">
        <v>2314.5500000000002</v>
      </c>
      <c r="D2166" s="26">
        <v>2295.2600000000002</v>
      </c>
      <c r="E2166" s="26">
        <v>2303.0100000000002</v>
      </c>
      <c r="F2166" s="26">
        <v>-0.66</v>
      </c>
      <c r="G2166" s="27">
        <v>837.93</v>
      </c>
      <c r="H2166" s="27">
        <v>837.97</v>
      </c>
      <c r="I2166" s="27">
        <v>826.16</v>
      </c>
      <c r="J2166" s="27">
        <v>828.88</v>
      </c>
      <c r="K2166" s="27">
        <v>-0.72</v>
      </c>
    </row>
    <row r="2167" spans="1:11" x14ac:dyDescent="0.4">
      <c r="A2167" s="15">
        <v>43361</v>
      </c>
      <c r="B2167" s="26">
        <v>2287.73</v>
      </c>
      <c r="C2167" s="26">
        <v>2310.9699999999998</v>
      </c>
      <c r="D2167" s="26">
        <v>2287.42</v>
      </c>
      <c r="E2167" s="26">
        <v>2308.98</v>
      </c>
      <c r="F2167" s="26">
        <v>0.26</v>
      </c>
      <c r="G2167" s="27">
        <v>826.44</v>
      </c>
      <c r="H2167" s="27">
        <v>833.66</v>
      </c>
      <c r="I2167" s="27">
        <v>824.87</v>
      </c>
      <c r="J2167" s="27">
        <v>831.85</v>
      </c>
      <c r="K2167" s="27">
        <v>0.36</v>
      </c>
    </row>
    <row r="2168" spans="1:11" x14ac:dyDescent="0.4">
      <c r="A2168" s="15">
        <v>43362</v>
      </c>
      <c r="B2168" s="26">
        <v>2319.2199999999998</v>
      </c>
      <c r="C2168" s="26">
        <v>2319.2199999999998</v>
      </c>
      <c r="D2168" s="26">
        <v>2301.79</v>
      </c>
      <c r="E2168" s="26">
        <v>2308.46</v>
      </c>
      <c r="F2168" s="26">
        <v>-0.02</v>
      </c>
      <c r="G2168" s="27">
        <v>833</v>
      </c>
      <c r="H2168" s="27">
        <v>834.15</v>
      </c>
      <c r="I2168" s="27">
        <v>824.46</v>
      </c>
      <c r="J2168" s="27">
        <v>826.91</v>
      </c>
      <c r="K2168" s="27">
        <v>-0.59</v>
      </c>
    </row>
    <row r="2169" spans="1:11" x14ac:dyDescent="0.4">
      <c r="A2169" s="18">
        <v>43363</v>
      </c>
      <c r="B2169" s="28">
        <v>2314.41</v>
      </c>
      <c r="C2169" s="28">
        <v>2334.04</v>
      </c>
      <c r="D2169" s="28">
        <v>2311.56</v>
      </c>
      <c r="E2169" s="28">
        <v>2323.4499999999998</v>
      </c>
      <c r="F2169" s="28">
        <v>0.65</v>
      </c>
      <c r="G2169" s="29">
        <v>829.2</v>
      </c>
      <c r="H2169" s="29">
        <v>832.51</v>
      </c>
      <c r="I2169" s="29">
        <v>819.3</v>
      </c>
      <c r="J2169" s="29">
        <v>821.13</v>
      </c>
      <c r="K2169" s="29">
        <v>-0.7</v>
      </c>
    </row>
    <row r="2170" spans="1:11" x14ac:dyDescent="0.4">
      <c r="A2170" s="15">
        <v>43364</v>
      </c>
      <c r="B2170" s="26">
        <v>2332.04</v>
      </c>
      <c r="C2170" s="26">
        <v>2339.17</v>
      </c>
      <c r="D2170" s="26">
        <v>2325.12</v>
      </c>
      <c r="E2170" s="26">
        <v>2339.17</v>
      </c>
      <c r="F2170" s="26">
        <v>0.68</v>
      </c>
      <c r="G2170" s="27">
        <v>825.16</v>
      </c>
      <c r="H2170" s="27">
        <v>827.92</v>
      </c>
      <c r="I2170" s="27">
        <v>821.36</v>
      </c>
      <c r="J2170" s="27">
        <v>827.84</v>
      </c>
      <c r="K2170" s="27">
        <v>0.82</v>
      </c>
    </row>
    <row r="2171" spans="1:11" x14ac:dyDescent="0.4">
      <c r="A2171" s="15">
        <v>43370</v>
      </c>
      <c r="B2171" s="26">
        <v>2331.6999999999998</v>
      </c>
      <c r="C2171" s="26">
        <v>2355.4299999999998</v>
      </c>
      <c r="D2171" s="26">
        <v>2331.6999999999998</v>
      </c>
      <c r="E2171" s="26">
        <v>2355.4299999999998</v>
      </c>
      <c r="F2171" s="26">
        <v>0.7</v>
      </c>
      <c r="G2171" s="27">
        <v>828.09</v>
      </c>
      <c r="H2171" s="27">
        <v>834.29</v>
      </c>
      <c r="I2171" s="27">
        <v>827.88</v>
      </c>
      <c r="J2171" s="27">
        <v>833.01</v>
      </c>
      <c r="K2171" s="27">
        <v>0.62</v>
      </c>
    </row>
    <row r="2172" spans="1:11" x14ac:dyDescent="0.4">
      <c r="A2172" s="15">
        <v>43371</v>
      </c>
      <c r="B2172" s="26">
        <v>2356.13</v>
      </c>
      <c r="C2172" s="26">
        <v>2356.62</v>
      </c>
      <c r="D2172" s="26">
        <v>2337.4699999999998</v>
      </c>
      <c r="E2172" s="26">
        <v>2343.0700000000002</v>
      </c>
      <c r="F2172" s="26">
        <v>-0.52</v>
      </c>
      <c r="G2172" s="27">
        <v>832.37</v>
      </c>
      <c r="H2172" s="27">
        <v>833.14</v>
      </c>
      <c r="I2172" s="27">
        <v>819.9</v>
      </c>
      <c r="J2172" s="27">
        <v>822.27</v>
      </c>
      <c r="K2172" s="27">
        <v>-1.29</v>
      </c>
    </row>
    <row r="2173" spans="1:11" x14ac:dyDescent="0.4">
      <c r="A2173" s="15">
        <v>43374</v>
      </c>
      <c r="B2173" s="26">
        <v>2349.64</v>
      </c>
      <c r="C2173" s="26">
        <v>2352.11</v>
      </c>
      <c r="D2173" s="26">
        <v>2333.3200000000002</v>
      </c>
      <c r="E2173" s="26">
        <v>2338.88</v>
      </c>
      <c r="F2173" s="26">
        <v>-0.18</v>
      </c>
      <c r="G2173" s="27">
        <v>824.86</v>
      </c>
      <c r="H2173" s="27">
        <v>825.53</v>
      </c>
      <c r="I2173" s="27">
        <v>813.48</v>
      </c>
      <c r="J2173" s="27">
        <v>816.53</v>
      </c>
      <c r="K2173" s="27">
        <v>-0.7</v>
      </c>
    </row>
    <row r="2174" spans="1:11" x14ac:dyDescent="0.4">
      <c r="A2174" s="18">
        <v>43375</v>
      </c>
      <c r="B2174" s="28">
        <v>2338.2800000000002</v>
      </c>
      <c r="C2174" s="28">
        <v>2341.5500000000002</v>
      </c>
      <c r="D2174" s="28">
        <v>2308.9</v>
      </c>
      <c r="E2174" s="28">
        <v>2309.5700000000002</v>
      </c>
      <c r="F2174" s="28">
        <v>-1.25</v>
      </c>
      <c r="G2174" s="29">
        <v>817.39</v>
      </c>
      <c r="H2174" s="29">
        <v>818.46</v>
      </c>
      <c r="I2174" s="29">
        <v>794.99</v>
      </c>
      <c r="J2174" s="29">
        <v>794.99</v>
      </c>
      <c r="K2174" s="29">
        <v>-2.64</v>
      </c>
    </row>
    <row r="2175" spans="1:11" x14ac:dyDescent="0.4">
      <c r="A2175" s="15">
        <v>43377</v>
      </c>
      <c r="B2175" s="26">
        <v>2311.06</v>
      </c>
      <c r="C2175" s="26">
        <v>2311.06</v>
      </c>
      <c r="D2175" s="26">
        <v>2270.2199999999998</v>
      </c>
      <c r="E2175" s="26">
        <v>2274.4899999999998</v>
      </c>
      <c r="F2175" s="26">
        <v>-1.52</v>
      </c>
      <c r="G2175" s="27">
        <v>800.03</v>
      </c>
      <c r="H2175" s="27">
        <v>801.46</v>
      </c>
      <c r="I2175" s="27">
        <v>785.14</v>
      </c>
      <c r="J2175" s="27">
        <v>789</v>
      </c>
      <c r="K2175" s="27">
        <v>-0.75</v>
      </c>
    </row>
    <row r="2176" spans="1:11" x14ac:dyDescent="0.4">
      <c r="A2176" s="15">
        <v>43378</v>
      </c>
      <c r="B2176" s="26">
        <v>2269.94</v>
      </c>
      <c r="C2176" s="26">
        <v>2278.12</v>
      </c>
      <c r="D2176" s="26">
        <v>2250.9899999999998</v>
      </c>
      <c r="E2176" s="26">
        <v>2267.52</v>
      </c>
      <c r="F2176" s="26">
        <v>-0.31</v>
      </c>
      <c r="G2176" s="27">
        <v>784.94</v>
      </c>
      <c r="H2176" s="27">
        <v>791.32</v>
      </c>
      <c r="I2176" s="27">
        <v>769.29</v>
      </c>
      <c r="J2176" s="27">
        <v>773.7</v>
      </c>
      <c r="K2176" s="27">
        <v>-1.94</v>
      </c>
    </row>
    <row r="2177" spans="1:11" x14ac:dyDescent="0.4">
      <c r="A2177" s="15">
        <v>43381</v>
      </c>
      <c r="B2177" s="26">
        <v>2258.73</v>
      </c>
      <c r="C2177" s="26">
        <v>2273.71</v>
      </c>
      <c r="D2177" s="26">
        <v>2253.83</v>
      </c>
      <c r="E2177" s="26">
        <v>2253.83</v>
      </c>
      <c r="F2177" s="26">
        <v>-0.6</v>
      </c>
      <c r="G2177" s="27">
        <v>772.36</v>
      </c>
      <c r="H2177" s="27">
        <v>784.47</v>
      </c>
      <c r="I2177" s="27">
        <v>767.08</v>
      </c>
      <c r="J2177" s="27">
        <v>767.15</v>
      </c>
      <c r="K2177" s="27">
        <v>-0.85</v>
      </c>
    </row>
    <row r="2178" spans="1:11" x14ac:dyDescent="0.4">
      <c r="A2178" s="15">
        <v>43383</v>
      </c>
      <c r="B2178" s="26">
        <v>2256.0300000000002</v>
      </c>
      <c r="C2178" s="26">
        <v>2257.52</v>
      </c>
      <c r="D2178" s="26">
        <v>2222.9499999999998</v>
      </c>
      <c r="E2178" s="26">
        <v>2228.61</v>
      </c>
      <c r="F2178" s="26">
        <v>-1.1200000000000001</v>
      </c>
      <c r="G2178" s="27">
        <v>768.31</v>
      </c>
      <c r="H2178" s="27">
        <v>770.85</v>
      </c>
      <c r="I2178" s="27">
        <v>746.63</v>
      </c>
      <c r="J2178" s="27">
        <v>747.5</v>
      </c>
      <c r="K2178" s="27">
        <v>-2.56</v>
      </c>
    </row>
    <row r="2179" spans="1:11" x14ac:dyDescent="0.4">
      <c r="A2179" s="18">
        <v>43384</v>
      </c>
      <c r="B2179" s="28">
        <v>2176.16</v>
      </c>
      <c r="C2179" s="28">
        <v>2186.69</v>
      </c>
      <c r="D2179" s="28">
        <v>2129.67</v>
      </c>
      <c r="E2179" s="28">
        <v>2129.67</v>
      </c>
      <c r="F2179" s="28">
        <v>-4.4400000000000004</v>
      </c>
      <c r="G2179" s="29">
        <v>720.22</v>
      </c>
      <c r="H2179" s="29">
        <v>733.04</v>
      </c>
      <c r="I2179" s="29">
        <v>707.31</v>
      </c>
      <c r="J2179" s="29">
        <v>707.38</v>
      </c>
      <c r="K2179" s="29">
        <v>-5.37</v>
      </c>
    </row>
    <row r="2180" spans="1:11" x14ac:dyDescent="0.4">
      <c r="A2180" s="15">
        <v>43385</v>
      </c>
      <c r="B2180" s="26">
        <v>2131.66</v>
      </c>
      <c r="C2180" s="26">
        <v>2173.0100000000002</v>
      </c>
      <c r="D2180" s="26">
        <v>2129.13</v>
      </c>
      <c r="E2180" s="26">
        <v>2161.85</v>
      </c>
      <c r="F2180" s="26">
        <v>1.51</v>
      </c>
      <c r="G2180" s="27">
        <v>704.72</v>
      </c>
      <c r="H2180" s="27">
        <v>731.5</v>
      </c>
      <c r="I2180" s="27">
        <v>704.72</v>
      </c>
      <c r="J2180" s="27">
        <v>731.5</v>
      </c>
      <c r="K2180" s="27">
        <v>3.41</v>
      </c>
    </row>
    <row r="2181" spans="1:11" x14ac:dyDescent="0.4">
      <c r="A2181" s="15">
        <v>43388</v>
      </c>
      <c r="B2181" s="26">
        <v>2155.34</v>
      </c>
      <c r="C2181" s="26">
        <v>2159.23</v>
      </c>
      <c r="D2181" s="26">
        <v>2141.2800000000002</v>
      </c>
      <c r="E2181" s="26">
        <v>2145.12</v>
      </c>
      <c r="F2181" s="26">
        <v>-0.77</v>
      </c>
      <c r="G2181" s="27">
        <v>732.98</v>
      </c>
      <c r="H2181" s="27">
        <v>733.9</v>
      </c>
      <c r="I2181" s="27">
        <v>717.72</v>
      </c>
      <c r="J2181" s="27">
        <v>718.87</v>
      </c>
      <c r="K2181" s="27">
        <v>-1.73</v>
      </c>
    </row>
    <row r="2182" spans="1:11" x14ac:dyDescent="0.4">
      <c r="A2182" s="15">
        <v>43389</v>
      </c>
      <c r="B2182" s="26">
        <v>2156</v>
      </c>
      <c r="C2182" s="26">
        <v>2161.7600000000002</v>
      </c>
      <c r="D2182" s="26">
        <v>2140.19</v>
      </c>
      <c r="E2182" s="26">
        <v>2145.12</v>
      </c>
      <c r="F2182" s="26">
        <v>0</v>
      </c>
      <c r="G2182" s="27">
        <v>724.3</v>
      </c>
      <c r="H2182" s="27">
        <v>734.12</v>
      </c>
      <c r="I2182" s="27">
        <v>724.3</v>
      </c>
      <c r="J2182" s="27">
        <v>731.5</v>
      </c>
      <c r="K2182" s="27">
        <v>1.76</v>
      </c>
    </row>
    <row r="2183" spans="1:11" x14ac:dyDescent="0.4">
      <c r="A2183" s="15">
        <v>43390</v>
      </c>
      <c r="B2183" s="26">
        <v>2169.44</v>
      </c>
      <c r="C2183" s="26">
        <v>2182.77</v>
      </c>
      <c r="D2183" s="26">
        <v>2159.37</v>
      </c>
      <c r="E2183" s="26">
        <v>2167.5100000000002</v>
      </c>
      <c r="F2183" s="26">
        <v>1.04</v>
      </c>
      <c r="G2183" s="27">
        <v>744.21</v>
      </c>
      <c r="H2183" s="27">
        <v>746.14</v>
      </c>
      <c r="I2183" s="27">
        <v>732.61</v>
      </c>
      <c r="J2183" s="27">
        <v>739.15</v>
      </c>
      <c r="K2183" s="27">
        <v>1.05</v>
      </c>
    </row>
    <row r="2184" spans="1:11" x14ac:dyDescent="0.4">
      <c r="A2184" s="18">
        <v>43391</v>
      </c>
      <c r="B2184" s="28">
        <v>2158.8000000000002</v>
      </c>
      <c r="C2184" s="28">
        <v>2168.0100000000002</v>
      </c>
      <c r="D2184" s="28">
        <v>2146.61</v>
      </c>
      <c r="E2184" s="28">
        <v>2148.31</v>
      </c>
      <c r="F2184" s="28">
        <v>-0.89</v>
      </c>
      <c r="G2184" s="29">
        <v>741.21</v>
      </c>
      <c r="H2184" s="29">
        <v>742.24</v>
      </c>
      <c r="I2184" s="29">
        <v>730.08</v>
      </c>
      <c r="J2184" s="29">
        <v>731.34</v>
      </c>
      <c r="K2184" s="29">
        <v>-1.06</v>
      </c>
    </row>
    <row r="2185" spans="1:11" x14ac:dyDescent="0.4">
      <c r="A2185" s="15">
        <v>43392</v>
      </c>
      <c r="B2185" s="26">
        <v>2130.06</v>
      </c>
      <c r="C2185" s="26">
        <v>2158.7800000000002</v>
      </c>
      <c r="D2185" s="26">
        <v>2117.62</v>
      </c>
      <c r="E2185" s="26">
        <v>2156.2600000000002</v>
      </c>
      <c r="F2185" s="26">
        <v>0.37</v>
      </c>
      <c r="G2185" s="27">
        <v>725.29</v>
      </c>
      <c r="H2185" s="27">
        <v>740.54</v>
      </c>
      <c r="I2185" s="27">
        <v>718.48</v>
      </c>
      <c r="J2185" s="27">
        <v>740.48</v>
      </c>
      <c r="K2185" s="27">
        <v>1.25</v>
      </c>
    </row>
    <row r="2186" spans="1:11" x14ac:dyDescent="0.4">
      <c r="A2186" s="15">
        <v>43395</v>
      </c>
      <c r="B2186" s="26">
        <v>2143.08</v>
      </c>
      <c r="C2186" s="26">
        <v>2163.21</v>
      </c>
      <c r="D2186" s="26">
        <v>2136.92</v>
      </c>
      <c r="E2186" s="26">
        <v>2161.71</v>
      </c>
      <c r="F2186" s="26">
        <v>0.25</v>
      </c>
      <c r="G2186" s="27">
        <v>736.74</v>
      </c>
      <c r="H2186" s="27">
        <v>744.15</v>
      </c>
      <c r="I2186" s="27">
        <v>733.11</v>
      </c>
      <c r="J2186" s="27">
        <v>744.15</v>
      </c>
      <c r="K2186" s="27">
        <v>0.5</v>
      </c>
    </row>
    <row r="2187" spans="1:11" x14ac:dyDescent="0.4">
      <c r="A2187" s="15">
        <v>43396</v>
      </c>
      <c r="B2187" s="26">
        <v>2147.3000000000002</v>
      </c>
      <c r="C2187" s="26">
        <v>2148.8000000000002</v>
      </c>
      <c r="D2187" s="26">
        <v>2094.69</v>
      </c>
      <c r="E2187" s="26">
        <v>2106.1</v>
      </c>
      <c r="F2187" s="26">
        <v>-2.57</v>
      </c>
      <c r="G2187" s="27">
        <v>740.35</v>
      </c>
      <c r="H2187" s="27">
        <v>742.45</v>
      </c>
      <c r="I2187" s="27">
        <v>716.85</v>
      </c>
      <c r="J2187" s="27">
        <v>719</v>
      </c>
      <c r="K2187" s="27">
        <v>-3.38</v>
      </c>
    </row>
    <row r="2188" spans="1:11" x14ac:dyDescent="0.4">
      <c r="A2188" s="15">
        <v>43397</v>
      </c>
      <c r="B2188" s="26">
        <v>2119.19</v>
      </c>
      <c r="C2188" s="26">
        <v>2121.36</v>
      </c>
      <c r="D2188" s="26">
        <v>2092.1</v>
      </c>
      <c r="E2188" s="26">
        <v>2097.58</v>
      </c>
      <c r="F2188" s="26">
        <v>-0.4</v>
      </c>
      <c r="G2188" s="27">
        <v>727.07</v>
      </c>
      <c r="H2188" s="27">
        <v>729.89</v>
      </c>
      <c r="I2188" s="27">
        <v>697.13</v>
      </c>
      <c r="J2188" s="27">
        <v>699.3</v>
      </c>
      <c r="K2188" s="27">
        <v>-2.74</v>
      </c>
    </row>
    <row r="2189" spans="1:11" x14ac:dyDescent="0.4">
      <c r="A2189" s="18">
        <v>43398</v>
      </c>
      <c r="B2189" s="28">
        <v>2046.67</v>
      </c>
      <c r="C2189" s="28">
        <v>2066.06</v>
      </c>
      <c r="D2189" s="28">
        <v>2033.81</v>
      </c>
      <c r="E2189" s="28">
        <v>2063.3000000000002</v>
      </c>
      <c r="F2189" s="28">
        <v>-1.63</v>
      </c>
      <c r="G2189" s="29">
        <v>678.49</v>
      </c>
      <c r="H2189" s="29">
        <v>693.07</v>
      </c>
      <c r="I2189" s="29">
        <v>672.17</v>
      </c>
      <c r="J2189" s="29">
        <v>686.84</v>
      </c>
      <c r="K2189" s="29">
        <v>-1.78</v>
      </c>
    </row>
    <row r="2190" spans="1:11" x14ac:dyDescent="0.4">
      <c r="A2190" s="15">
        <v>43399</v>
      </c>
      <c r="B2190" s="26">
        <v>2066.5700000000002</v>
      </c>
      <c r="C2190" s="26">
        <v>2066.5700000000002</v>
      </c>
      <c r="D2190" s="26">
        <v>2008.86</v>
      </c>
      <c r="E2190" s="26">
        <v>2027.15</v>
      </c>
      <c r="F2190" s="26">
        <v>-1.75</v>
      </c>
      <c r="G2190" s="27">
        <v>694.37</v>
      </c>
      <c r="H2190" s="27">
        <v>694.37</v>
      </c>
      <c r="I2190" s="27">
        <v>658.11</v>
      </c>
      <c r="J2190" s="27">
        <v>663.07</v>
      </c>
      <c r="K2190" s="27">
        <v>-3.46</v>
      </c>
    </row>
    <row r="2191" spans="1:11" x14ac:dyDescent="0.4">
      <c r="A2191" s="15">
        <v>43402</v>
      </c>
      <c r="B2191" s="26">
        <v>2026.68</v>
      </c>
      <c r="C2191" s="26">
        <v>2045.76</v>
      </c>
      <c r="D2191" s="26">
        <v>1993.77</v>
      </c>
      <c r="E2191" s="26">
        <v>1996.05</v>
      </c>
      <c r="F2191" s="26">
        <v>-1.53</v>
      </c>
      <c r="G2191" s="27">
        <v>663.95</v>
      </c>
      <c r="H2191" s="27">
        <v>674.77</v>
      </c>
      <c r="I2191" s="27">
        <v>629.70000000000005</v>
      </c>
      <c r="J2191" s="27">
        <v>629.70000000000005</v>
      </c>
      <c r="K2191" s="27">
        <v>-5.03</v>
      </c>
    </row>
    <row r="2192" spans="1:11" x14ac:dyDescent="0.4">
      <c r="A2192" s="15">
        <v>43403</v>
      </c>
      <c r="B2192" s="26">
        <v>1985.95</v>
      </c>
      <c r="C2192" s="26">
        <v>2028.84</v>
      </c>
      <c r="D2192" s="26">
        <v>1985.95</v>
      </c>
      <c r="E2192" s="26">
        <v>2014.69</v>
      </c>
      <c r="F2192" s="26">
        <v>0.93</v>
      </c>
      <c r="G2192" s="27">
        <v>623.33000000000004</v>
      </c>
      <c r="H2192" s="27">
        <v>644.65</v>
      </c>
      <c r="I2192" s="27">
        <v>617</v>
      </c>
      <c r="J2192" s="27">
        <v>644.14</v>
      </c>
      <c r="K2192" s="27">
        <v>2.29</v>
      </c>
    </row>
    <row r="2193" spans="1:11" x14ac:dyDescent="0.4">
      <c r="A2193" s="15">
        <v>43404</v>
      </c>
      <c r="B2193" s="26">
        <v>2022.84</v>
      </c>
      <c r="C2193" s="26">
        <v>2030.5</v>
      </c>
      <c r="D2193" s="26">
        <v>2006.63</v>
      </c>
      <c r="E2193" s="26">
        <v>2029.69</v>
      </c>
      <c r="F2193" s="26">
        <v>0.74</v>
      </c>
      <c r="G2193" s="27">
        <v>648.72</v>
      </c>
      <c r="H2193" s="27">
        <v>650.38</v>
      </c>
      <c r="I2193" s="27">
        <v>638.38</v>
      </c>
      <c r="J2193" s="27">
        <v>648.66999999999996</v>
      </c>
      <c r="K2193" s="27">
        <v>0.7</v>
      </c>
    </row>
    <row r="2194" spans="1:11" x14ac:dyDescent="0.4">
      <c r="A2194" s="18">
        <v>43405</v>
      </c>
      <c r="B2194" s="28">
        <v>2035.11</v>
      </c>
      <c r="C2194" s="28">
        <v>2054.2199999999998</v>
      </c>
      <c r="D2194" s="28">
        <v>2023.43</v>
      </c>
      <c r="E2194" s="28">
        <v>2024.46</v>
      </c>
      <c r="F2194" s="28">
        <v>-0.26</v>
      </c>
      <c r="G2194" s="29">
        <v>655.11</v>
      </c>
      <c r="H2194" s="29">
        <v>668.73</v>
      </c>
      <c r="I2194" s="29">
        <v>654.66</v>
      </c>
      <c r="J2194" s="29">
        <v>657.46</v>
      </c>
      <c r="K2194" s="29">
        <v>1.36</v>
      </c>
    </row>
    <row r="2195" spans="1:11" x14ac:dyDescent="0.4">
      <c r="A2195" s="15">
        <v>43406</v>
      </c>
      <c r="B2195" s="26">
        <v>2046.61</v>
      </c>
      <c r="C2195" s="26">
        <v>2096.63</v>
      </c>
      <c r="D2195" s="26">
        <v>2044.94</v>
      </c>
      <c r="E2195" s="26">
        <v>2096</v>
      </c>
      <c r="F2195" s="26">
        <v>3.53</v>
      </c>
      <c r="G2195" s="27">
        <v>666.59</v>
      </c>
      <c r="H2195" s="27">
        <v>690.65</v>
      </c>
      <c r="I2195" s="27">
        <v>666.59</v>
      </c>
      <c r="J2195" s="27">
        <v>690.65</v>
      </c>
      <c r="K2195" s="27">
        <v>5.05</v>
      </c>
    </row>
    <row r="2196" spans="1:11" x14ac:dyDescent="0.4">
      <c r="A2196" s="15">
        <v>43409</v>
      </c>
      <c r="B2196" s="26">
        <v>2079.81</v>
      </c>
      <c r="C2196" s="26">
        <v>2080.4899999999998</v>
      </c>
      <c r="D2196" s="26">
        <v>2052.67</v>
      </c>
      <c r="E2196" s="26">
        <v>2076.92</v>
      </c>
      <c r="F2196" s="26">
        <v>-0.91</v>
      </c>
      <c r="G2196" s="27">
        <v>686.76</v>
      </c>
      <c r="H2196" s="27">
        <v>693.29</v>
      </c>
      <c r="I2196" s="27">
        <v>680.11</v>
      </c>
      <c r="J2196" s="27">
        <v>691.94</v>
      </c>
      <c r="K2196" s="27">
        <v>0.19</v>
      </c>
    </row>
    <row r="2197" spans="1:11" x14ac:dyDescent="0.4">
      <c r="A2197" s="15">
        <v>43410</v>
      </c>
      <c r="B2197" s="26">
        <v>2085.81</v>
      </c>
      <c r="C2197" s="26">
        <v>2092.61</v>
      </c>
      <c r="D2197" s="26">
        <v>2068.59</v>
      </c>
      <c r="E2197" s="26">
        <v>2089.62</v>
      </c>
      <c r="F2197" s="26">
        <v>0.61</v>
      </c>
      <c r="G2197" s="27">
        <v>695.32</v>
      </c>
      <c r="H2197" s="27">
        <v>695.65</v>
      </c>
      <c r="I2197" s="27">
        <v>683.31</v>
      </c>
      <c r="J2197" s="27">
        <v>691.55</v>
      </c>
      <c r="K2197" s="27">
        <v>-0.06</v>
      </c>
    </row>
    <row r="2198" spans="1:11" x14ac:dyDescent="0.4">
      <c r="A2198" s="15">
        <v>43411</v>
      </c>
      <c r="B2198" s="26">
        <v>2090.3200000000002</v>
      </c>
      <c r="C2198" s="26">
        <v>2107.63</v>
      </c>
      <c r="D2198" s="26">
        <v>2072.48</v>
      </c>
      <c r="E2198" s="26">
        <v>2078.69</v>
      </c>
      <c r="F2198" s="26">
        <v>-0.52</v>
      </c>
      <c r="G2198" s="27">
        <v>693.56</v>
      </c>
      <c r="H2198" s="27">
        <v>700.25</v>
      </c>
      <c r="I2198" s="27">
        <v>677.5</v>
      </c>
      <c r="J2198" s="27">
        <v>682.37</v>
      </c>
      <c r="K2198" s="27">
        <v>-1.33</v>
      </c>
    </row>
    <row r="2199" spans="1:11" x14ac:dyDescent="0.4">
      <c r="A2199" s="18">
        <v>43412</v>
      </c>
      <c r="B2199" s="28">
        <v>2109.9699999999998</v>
      </c>
      <c r="C2199" s="28">
        <v>2120.88</v>
      </c>
      <c r="D2199" s="28">
        <v>2092.36</v>
      </c>
      <c r="E2199" s="28">
        <v>2092.63</v>
      </c>
      <c r="F2199" s="28">
        <v>0.67</v>
      </c>
      <c r="G2199" s="29">
        <v>695.05</v>
      </c>
      <c r="H2199" s="29">
        <v>697.25</v>
      </c>
      <c r="I2199" s="29">
        <v>691.39</v>
      </c>
      <c r="J2199" s="29">
        <v>693.67</v>
      </c>
      <c r="K2199" s="29">
        <v>1.66</v>
      </c>
    </row>
    <row r="2200" spans="1:11" x14ac:dyDescent="0.4">
      <c r="A2200" s="15">
        <v>43413</v>
      </c>
      <c r="B2200" s="26">
        <v>2093.89</v>
      </c>
      <c r="C2200" s="26">
        <v>2101.92</v>
      </c>
      <c r="D2200" s="26">
        <v>2082.4699999999998</v>
      </c>
      <c r="E2200" s="26">
        <v>2086.09</v>
      </c>
      <c r="F2200" s="26">
        <v>-0.31</v>
      </c>
      <c r="G2200" s="27">
        <v>694.18</v>
      </c>
      <c r="H2200" s="27">
        <v>695.11</v>
      </c>
      <c r="I2200" s="27">
        <v>680.68</v>
      </c>
      <c r="J2200" s="27">
        <v>687.29</v>
      </c>
      <c r="K2200" s="27">
        <v>-0.92</v>
      </c>
    </row>
    <row r="2201" spans="1:11" x14ac:dyDescent="0.4">
      <c r="A2201" s="15">
        <v>43416</v>
      </c>
      <c r="B2201" s="26">
        <v>2065.92</v>
      </c>
      <c r="C2201" s="26">
        <v>2087.2399999999998</v>
      </c>
      <c r="D2201" s="26">
        <v>2065.52</v>
      </c>
      <c r="E2201" s="26">
        <v>2080.44</v>
      </c>
      <c r="F2201" s="26">
        <v>-0.27</v>
      </c>
      <c r="G2201" s="27">
        <v>677.96</v>
      </c>
      <c r="H2201" s="27">
        <v>682.52</v>
      </c>
      <c r="I2201" s="27">
        <v>670.13</v>
      </c>
      <c r="J2201" s="27">
        <v>670.82</v>
      </c>
      <c r="K2201" s="27">
        <v>-2.4</v>
      </c>
    </row>
    <row r="2202" spans="1:11" x14ac:dyDescent="0.4">
      <c r="A2202" s="15">
        <v>43417</v>
      </c>
      <c r="B2202" s="26">
        <v>2047.62</v>
      </c>
      <c r="C2202" s="26">
        <v>2072.0300000000002</v>
      </c>
      <c r="D2202" s="26">
        <v>2032.05</v>
      </c>
      <c r="E2202" s="26">
        <v>2071.23</v>
      </c>
      <c r="F2202" s="26">
        <v>-0.44</v>
      </c>
      <c r="G2202" s="27">
        <v>658.52</v>
      </c>
      <c r="H2202" s="27">
        <v>671.93</v>
      </c>
      <c r="I2202" s="27">
        <v>651.19000000000005</v>
      </c>
      <c r="J2202" s="27">
        <v>670.85</v>
      </c>
      <c r="K2202" s="27">
        <v>0</v>
      </c>
    </row>
    <row r="2203" spans="1:11" x14ac:dyDescent="0.4">
      <c r="A2203" s="15">
        <v>43418</v>
      </c>
      <c r="B2203" s="26">
        <v>2071.41</v>
      </c>
      <c r="C2203" s="26">
        <v>2075.12</v>
      </c>
      <c r="D2203" s="26">
        <v>2060.86</v>
      </c>
      <c r="E2203" s="26">
        <v>2068.0500000000002</v>
      </c>
      <c r="F2203" s="26">
        <v>-0.15</v>
      </c>
      <c r="G2203" s="27">
        <v>670.25</v>
      </c>
      <c r="H2203" s="27">
        <v>680.29</v>
      </c>
      <c r="I2203" s="27">
        <v>665.78</v>
      </c>
      <c r="J2203" s="27">
        <v>671.56</v>
      </c>
      <c r="K2203" s="27">
        <v>0.11</v>
      </c>
    </row>
    <row r="2204" spans="1:11" x14ac:dyDescent="0.4">
      <c r="A2204" s="18">
        <v>43419</v>
      </c>
      <c r="B2204" s="28">
        <v>2061.4699999999998</v>
      </c>
      <c r="C2204" s="28">
        <v>2088.61</v>
      </c>
      <c r="D2204" s="28">
        <v>2058.73</v>
      </c>
      <c r="E2204" s="28">
        <v>2088.06</v>
      </c>
      <c r="F2204" s="28">
        <v>0.97</v>
      </c>
      <c r="G2204" s="29">
        <v>672.32</v>
      </c>
      <c r="H2204" s="29">
        <v>681.38</v>
      </c>
      <c r="I2204" s="29">
        <v>666.63</v>
      </c>
      <c r="J2204" s="29">
        <v>681.38</v>
      </c>
      <c r="K2204" s="29">
        <v>1.46</v>
      </c>
    </row>
    <row r="2205" spans="1:11" x14ac:dyDescent="0.4">
      <c r="A2205" s="15">
        <v>43420</v>
      </c>
      <c r="B2205" s="26">
        <v>2097.94</v>
      </c>
      <c r="C2205" s="26">
        <v>2103.11</v>
      </c>
      <c r="D2205" s="26">
        <v>2086.54</v>
      </c>
      <c r="E2205" s="26">
        <v>2092.4</v>
      </c>
      <c r="F2205" s="26">
        <v>0.21</v>
      </c>
      <c r="G2205" s="27">
        <v>685.05</v>
      </c>
      <c r="H2205" s="27">
        <v>692.6</v>
      </c>
      <c r="I2205" s="27">
        <v>682.87</v>
      </c>
      <c r="J2205" s="27">
        <v>690.18</v>
      </c>
      <c r="K2205" s="27">
        <v>1.29</v>
      </c>
    </row>
    <row r="2206" spans="1:11" x14ac:dyDescent="0.4">
      <c r="A2206" s="15">
        <v>43423</v>
      </c>
      <c r="B2206" s="26">
        <v>2096.13</v>
      </c>
      <c r="C2206" s="26">
        <v>2111.39</v>
      </c>
      <c r="D2206" s="26">
        <v>2089.37</v>
      </c>
      <c r="E2206" s="26">
        <v>2100.56</v>
      </c>
      <c r="F2206" s="26">
        <v>0.39</v>
      </c>
      <c r="G2206" s="27">
        <v>693.25</v>
      </c>
      <c r="H2206" s="27">
        <v>702.26</v>
      </c>
      <c r="I2206" s="27">
        <v>692.2</v>
      </c>
      <c r="J2206" s="27">
        <v>702.13</v>
      </c>
      <c r="K2206" s="27">
        <v>1.73</v>
      </c>
    </row>
    <row r="2207" spans="1:11" x14ac:dyDescent="0.4">
      <c r="A2207" s="15">
        <v>43424</v>
      </c>
      <c r="B2207" s="26">
        <v>2074.67</v>
      </c>
      <c r="C2207" s="26">
        <v>2089.54</v>
      </c>
      <c r="D2207" s="26">
        <v>2074.67</v>
      </c>
      <c r="E2207" s="26">
        <v>2082.58</v>
      </c>
      <c r="F2207" s="26">
        <v>-0.86</v>
      </c>
      <c r="G2207" s="27">
        <v>691.53</v>
      </c>
      <c r="H2207" s="27">
        <v>697.98</v>
      </c>
      <c r="I2207" s="27">
        <v>689.54</v>
      </c>
      <c r="J2207" s="27">
        <v>690.81</v>
      </c>
      <c r="K2207" s="27">
        <v>-1.61</v>
      </c>
    </row>
    <row r="2208" spans="1:11" x14ac:dyDescent="0.4">
      <c r="A2208" s="15">
        <v>43425</v>
      </c>
      <c r="B2208" s="26">
        <v>2057.0700000000002</v>
      </c>
      <c r="C2208" s="26">
        <v>2077.4899999999998</v>
      </c>
      <c r="D2208" s="26">
        <v>2049.7600000000002</v>
      </c>
      <c r="E2208" s="26">
        <v>2076.5500000000002</v>
      </c>
      <c r="F2208" s="26">
        <v>-0.28999999999999998</v>
      </c>
      <c r="G2208" s="27">
        <v>681.66</v>
      </c>
      <c r="H2208" s="27">
        <v>695.72</v>
      </c>
      <c r="I2208" s="27">
        <v>676.67</v>
      </c>
      <c r="J2208" s="27">
        <v>695.72</v>
      </c>
      <c r="K2208" s="27">
        <v>0.71</v>
      </c>
    </row>
    <row r="2209" spans="1:11" x14ac:dyDescent="0.4">
      <c r="A2209" s="18">
        <v>43426</v>
      </c>
      <c r="B2209" s="28">
        <v>2079.0100000000002</v>
      </c>
      <c r="C2209" s="28">
        <v>2081.75</v>
      </c>
      <c r="D2209" s="28">
        <v>2066.1999999999998</v>
      </c>
      <c r="E2209" s="28">
        <v>2069.9499999999998</v>
      </c>
      <c r="F2209" s="28">
        <v>-0.32</v>
      </c>
      <c r="G2209" s="29">
        <v>697.84</v>
      </c>
      <c r="H2209" s="29">
        <v>700.41</v>
      </c>
      <c r="I2209" s="29">
        <v>690.06</v>
      </c>
      <c r="J2209" s="29">
        <v>692.39</v>
      </c>
      <c r="K2209" s="29">
        <v>-0.48</v>
      </c>
    </row>
    <row r="2210" spans="1:11" x14ac:dyDescent="0.4">
      <c r="A2210" s="15">
        <v>43427</v>
      </c>
      <c r="B2210" s="26">
        <v>2073.2600000000002</v>
      </c>
      <c r="C2210" s="26">
        <v>2075.91</v>
      </c>
      <c r="D2210" s="26">
        <v>2047.96</v>
      </c>
      <c r="E2210" s="26">
        <v>2057.48</v>
      </c>
      <c r="F2210" s="26">
        <v>-0.6</v>
      </c>
      <c r="G2210" s="27">
        <v>694.24</v>
      </c>
      <c r="H2210" s="27">
        <v>695.75</v>
      </c>
      <c r="I2210" s="27">
        <v>682.21</v>
      </c>
      <c r="J2210" s="27">
        <v>683.06</v>
      </c>
      <c r="K2210" s="27">
        <v>-1.35</v>
      </c>
    </row>
    <row r="2211" spans="1:11" x14ac:dyDescent="0.4">
      <c r="A2211" s="15">
        <v>43430</v>
      </c>
      <c r="B2211" s="26">
        <v>2060.17</v>
      </c>
      <c r="C2211" s="26">
        <v>2083.96</v>
      </c>
      <c r="D2211" s="26">
        <v>2060.17</v>
      </c>
      <c r="E2211" s="26">
        <v>2083.02</v>
      </c>
      <c r="F2211" s="26">
        <v>1.24</v>
      </c>
      <c r="G2211" s="27">
        <v>685.1</v>
      </c>
      <c r="H2211" s="27">
        <v>697.57</v>
      </c>
      <c r="I2211" s="27">
        <v>685.06</v>
      </c>
      <c r="J2211" s="27">
        <v>695.36</v>
      </c>
      <c r="K2211" s="27">
        <v>1.8</v>
      </c>
    </row>
    <row r="2212" spans="1:11" x14ac:dyDescent="0.4">
      <c r="A2212" s="15">
        <v>43431</v>
      </c>
      <c r="B2212" s="26">
        <v>2091.75</v>
      </c>
      <c r="C2212" s="26">
        <v>2102.29</v>
      </c>
      <c r="D2212" s="26">
        <v>2079.4899999999998</v>
      </c>
      <c r="E2212" s="26">
        <v>2099.42</v>
      </c>
      <c r="F2212" s="26">
        <v>0.79</v>
      </c>
      <c r="G2212" s="27">
        <v>698.96</v>
      </c>
      <c r="H2212" s="27">
        <v>702.13</v>
      </c>
      <c r="I2212" s="27">
        <v>693.18</v>
      </c>
      <c r="J2212" s="27">
        <v>700.67</v>
      </c>
      <c r="K2212" s="27">
        <v>0.76</v>
      </c>
    </row>
    <row r="2213" spans="1:11" x14ac:dyDescent="0.4">
      <c r="A2213" s="15">
        <v>43432</v>
      </c>
      <c r="B2213" s="26">
        <v>2104.13</v>
      </c>
      <c r="C2213" s="26">
        <v>2108.65</v>
      </c>
      <c r="D2213" s="26">
        <v>2094.3200000000002</v>
      </c>
      <c r="E2213" s="26">
        <v>2108.2199999999998</v>
      </c>
      <c r="F2213" s="26">
        <v>0.42</v>
      </c>
      <c r="G2213" s="27">
        <v>702.99</v>
      </c>
      <c r="H2213" s="27">
        <v>703.24</v>
      </c>
      <c r="I2213" s="27">
        <v>698.74</v>
      </c>
      <c r="J2213" s="27">
        <v>700.12</v>
      </c>
      <c r="K2213" s="27">
        <v>-0.08</v>
      </c>
    </row>
    <row r="2214" spans="1:11" x14ac:dyDescent="0.4">
      <c r="A2214" s="18">
        <v>43433</v>
      </c>
      <c r="B2214" s="28">
        <v>2133.9499999999998</v>
      </c>
      <c r="C2214" s="28">
        <v>2136.7399999999998</v>
      </c>
      <c r="D2214" s="28">
        <v>2108.9</v>
      </c>
      <c r="E2214" s="28">
        <v>2114.1</v>
      </c>
      <c r="F2214" s="28">
        <v>0.28000000000000003</v>
      </c>
      <c r="G2214" s="29">
        <v>709.69</v>
      </c>
      <c r="H2214" s="29">
        <v>710.45</v>
      </c>
      <c r="I2214" s="29">
        <v>694.71</v>
      </c>
      <c r="J2214" s="29">
        <v>695.48</v>
      </c>
      <c r="K2214" s="29">
        <v>-0.66</v>
      </c>
    </row>
    <row r="2215" spans="1:11" x14ac:dyDescent="0.4">
      <c r="A2215" s="15">
        <v>43434</v>
      </c>
      <c r="B2215" s="26">
        <v>2116.83</v>
      </c>
      <c r="C2215" s="26">
        <v>2122.33</v>
      </c>
      <c r="D2215" s="26">
        <v>2093.83</v>
      </c>
      <c r="E2215" s="26">
        <v>2096.86</v>
      </c>
      <c r="F2215" s="26">
        <v>-0.82</v>
      </c>
      <c r="G2215" s="27">
        <v>696.99</v>
      </c>
      <c r="H2215" s="27">
        <v>700.51</v>
      </c>
      <c r="I2215" s="27">
        <v>692.8</v>
      </c>
      <c r="J2215" s="27">
        <v>695.76</v>
      </c>
      <c r="K2215" s="27">
        <v>0.04</v>
      </c>
    </row>
    <row r="2216" spans="1:11" x14ac:dyDescent="0.4">
      <c r="A2216" s="15">
        <v>43437</v>
      </c>
      <c r="B2216" s="26">
        <v>2127.7800000000002</v>
      </c>
      <c r="C2216" s="26">
        <v>2136.64</v>
      </c>
      <c r="D2216" s="26">
        <v>2113.6</v>
      </c>
      <c r="E2216" s="26">
        <v>2131.9299999999998</v>
      </c>
      <c r="F2216" s="26">
        <v>1.67</v>
      </c>
      <c r="G2216" s="27">
        <v>704.38</v>
      </c>
      <c r="H2216" s="27">
        <v>709.65</v>
      </c>
      <c r="I2216" s="27">
        <v>702.65</v>
      </c>
      <c r="J2216" s="27">
        <v>709.46</v>
      </c>
      <c r="K2216" s="27">
        <v>1.97</v>
      </c>
    </row>
    <row r="2217" spans="1:11" x14ac:dyDescent="0.4">
      <c r="A2217" s="15">
        <v>43438</v>
      </c>
      <c r="B2217" s="26">
        <v>2125.67</v>
      </c>
      <c r="C2217" s="26">
        <v>2128.94</v>
      </c>
      <c r="D2217" s="26">
        <v>2105.4499999999998</v>
      </c>
      <c r="E2217" s="26">
        <v>2114.35</v>
      </c>
      <c r="F2217" s="26">
        <v>-0.82</v>
      </c>
      <c r="G2217" s="27">
        <v>709.46</v>
      </c>
      <c r="H2217" s="27">
        <v>711.77</v>
      </c>
      <c r="I2217" s="27">
        <v>704.3</v>
      </c>
      <c r="J2217" s="27">
        <v>708.63</v>
      </c>
      <c r="K2217" s="27">
        <v>-0.12</v>
      </c>
    </row>
    <row r="2218" spans="1:11" x14ac:dyDescent="0.4">
      <c r="A2218" s="15">
        <v>43439</v>
      </c>
      <c r="B2218" s="26">
        <v>2086.5700000000002</v>
      </c>
      <c r="C2218" s="26">
        <v>2107.69</v>
      </c>
      <c r="D2218" s="26">
        <v>2086.5700000000002</v>
      </c>
      <c r="E2218" s="26">
        <v>2101.31</v>
      </c>
      <c r="F2218" s="26">
        <v>-0.62</v>
      </c>
      <c r="G2218" s="27">
        <v>695.14</v>
      </c>
      <c r="H2218" s="27">
        <v>702.69</v>
      </c>
      <c r="I2218" s="27">
        <v>694.88</v>
      </c>
      <c r="J2218" s="27">
        <v>701.12</v>
      </c>
      <c r="K2218" s="27">
        <v>-1.06</v>
      </c>
    </row>
    <row r="2219" spans="1:11" x14ac:dyDescent="0.4">
      <c r="A2219" s="18">
        <v>43440</v>
      </c>
      <c r="B2219" s="28">
        <v>2094.62</v>
      </c>
      <c r="C2219" s="28">
        <v>2094.62</v>
      </c>
      <c r="D2219" s="28">
        <v>2064</v>
      </c>
      <c r="E2219" s="28">
        <v>2068.69</v>
      </c>
      <c r="F2219" s="28">
        <v>-1.55</v>
      </c>
      <c r="G2219" s="29">
        <v>699.15</v>
      </c>
      <c r="H2219" s="29">
        <v>699.54</v>
      </c>
      <c r="I2219" s="29">
        <v>677.09</v>
      </c>
      <c r="J2219" s="29">
        <v>678.38</v>
      </c>
      <c r="K2219" s="29">
        <v>-3.24</v>
      </c>
    </row>
    <row r="2220" spans="1:11" x14ac:dyDescent="0.4">
      <c r="A2220" s="15">
        <v>43441</v>
      </c>
      <c r="B2220" s="26">
        <v>2081.6799999999998</v>
      </c>
      <c r="C2220" s="26">
        <v>2086.84</v>
      </c>
      <c r="D2220" s="26">
        <v>2065.62</v>
      </c>
      <c r="E2220" s="26">
        <v>2075.7600000000002</v>
      </c>
      <c r="F2220" s="26">
        <v>0.34</v>
      </c>
      <c r="G2220" s="27">
        <v>685.48</v>
      </c>
      <c r="H2220" s="27">
        <v>687.81</v>
      </c>
      <c r="I2220" s="27">
        <v>679.28</v>
      </c>
      <c r="J2220" s="27">
        <v>685.33</v>
      </c>
      <c r="K2220" s="27">
        <v>1.02</v>
      </c>
    </row>
    <row r="2221" spans="1:11" x14ac:dyDescent="0.4">
      <c r="A2221" s="15">
        <v>43444</v>
      </c>
      <c r="B2221" s="26">
        <v>2048.4499999999998</v>
      </c>
      <c r="C2221" s="26">
        <v>2061.7800000000002</v>
      </c>
      <c r="D2221" s="26">
        <v>2043.21</v>
      </c>
      <c r="E2221" s="26">
        <v>2053.79</v>
      </c>
      <c r="F2221" s="26">
        <v>-1.06</v>
      </c>
      <c r="G2221" s="27">
        <v>675.53</v>
      </c>
      <c r="H2221" s="27">
        <v>680.19</v>
      </c>
      <c r="I2221" s="27">
        <v>667.25</v>
      </c>
      <c r="J2221" s="27">
        <v>670.39</v>
      </c>
      <c r="K2221" s="27">
        <v>-2.1800000000000002</v>
      </c>
    </row>
    <row r="2222" spans="1:11" x14ac:dyDescent="0.4">
      <c r="A2222" s="15">
        <v>43445</v>
      </c>
      <c r="B2222" s="26">
        <v>2058.16</v>
      </c>
      <c r="C2222" s="26">
        <v>2060.94</v>
      </c>
      <c r="D2222" s="26">
        <v>2047.17</v>
      </c>
      <c r="E2222" s="26">
        <v>2052.9699999999998</v>
      </c>
      <c r="F2222" s="26">
        <v>-0.04</v>
      </c>
      <c r="G2222" s="27">
        <v>673.23</v>
      </c>
      <c r="H2222" s="27">
        <v>673.61</v>
      </c>
      <c r="I2222" s="27">
        <v>661.01</v>
      </c>
      <c r="J2222" s="27">
        <v>661.01</v>
      </c>
      <c r="K2222" s="27">
        <v>-1.4</v>
      </c>
    </row>
    <row r="2223" spans="1:11" x14ac:dyDescent="0.4">
      <c r="A2223" s="15">
        <v>43446</v>
      </c>
      <c r="B2223" s="26">
        <v>2062.77</v>
      </c>
      <c r="C2223" s="26">
        <v>2084.77</v>
      </c>
      <c r="D2223" s="26">
        <v>2061.13</v>
      </c>
      <c r="E2223" s="26">
        <v>2082.5700000000002</v>
      </c>
      <c r="F2223" s="26">
        <v>1.44</v>
      </c>
      <c r="G2223" s="27">
        <v>664.76</v>
      </c>
      <c r="H2223" s="27">
        <v>676.98</v>
      </c>
      <c r="I2223" s="27">
        <v>664.76</v>
      </c>
      <c r="J2223" s="27">
        <v>676.48</v>
      </c>
      <c r="K2223" s="27">
        <v>2.34</v>
      </c>
    </row>
    <row r="2224" spans="1:11" x14ac:dyDescent="0.4">
      <c r="A2224" s="18">
        <v>43447</v>
      </c>
      <c r="B2224" s="28">
        <v>2087.4299999999998</v>
      </c>
      <c r="C2224" s="28">
        <v>2104.4299999999998</v>
      </c>
      <c r="D2224" s="28">
        <v>2084.37</v>
      </c>
      <c r="E2224" s="28">
        <v>2095.5500000000002</v>
      </c>
      <c r="F2224" s="28">
        <v>0.62</v>
      </c>
      <c r="G2224" s="29">
        <v>678.51</v>
      </c>
      <c r="H2224" s="29">
        <v>681.78</v>
      </c>
      <c r="I2224" s="29">
        <v>673.78</v>
      </c>
      <c r="J2224" s="29">
        <v>681.78</v>
      </c>
      <c r="K2224" s="29">
        <v>0.78</v>
      </c>
    </row>
    <row r="2225" spans="1:11" x14ac:dyDescent="0.4">
      <c r="A2225" s="15">
        <v>43448</v>
      </c>
      <c r="B2225" s="26">
        <v>2095.64</v>
      </c>
      <c r="C2225" s="26">
        <v>2095.64</v>
      </c>
      <c r="D2225" s="26">
        <v>2061.4</v>
      </c>
      <c r="E2225" s="26">
        <v>2069.38</v>
      </c>
      <c r="F2225" s="26">
        <v>-1.25</v>
      </c>
      <c r="G2225" s="27">
        <v>680.91</v>
      </c>
      <c r="H2225" s="27">
        <v>680.91</v>
      </c>
      <c r="I2225" s="27">
        <v>663.43</v>
      </c>
      <c r="J2225" s="27">
        <v>666.34</v>
      </c>
      <c r="K2225" s="27">
        <v>-2.2599999999999998</v>
      </c>
    </row>
    <row r="2226" spans="1:11" x14ac:dyDescent="0.4">
      <c r="A2226" s="15">
        <v>43451</v>
      </c>
      <c r="B2226" s="26">
        <v>2071.21</v>
      </c>
      <c r="C2226" s="26">
        <v>2075.9299999999998</v>
      </c>
      <c r="D2226" s="26">
        <v>2065.5100000000002</v>
      </c>
      <c r="E2226" s="26">
        <v>2071.09</v>
      </c>
      <c r="F2226" s="26">
        <v>0.08</v>
      </c>
      <c r="G2226" s="27">
        <v>665.48</v>
      </c>
      <c r="H2226" s="27">
        <v>665.77</v>
      </c>
      <c r="I2226" s="27">
        <v>652.84</v>
      </c>
      <c r="J2226" s="27">
        <v>661.9</v>
      </c>
      <c r="K2226" s="27">
        <v>-0.67</v>
      </c>
    </row>
    <row r="2227" spans="1:11" x14ac:dyDescent="0.4">
      <c r="A2227" s="15">
        <v>43452</v>
      </c>
      <c r="B2227" s="26">
        <v>2057.39</v>
      </c>
      <c r="C2227" s="26">
        <v>2074.31</v>
      </c>
      <c r="D2227" s="26">
        <v>2054.2600000000002</v>
      </c>
      <c r="E2227" s="26">
        <v>2062.11</v>
      </c>
      <c r="F2227" s="26">
        <v>-0.43</v>
      </c>
      <c r="G2227" s="27">
        <v>654.14</v>
      </c>
      <c r="H2227" s="27">
        <v>665.17</v>
      </c>
      <c r="I2227" s="27">
        <v>653.80999999999995</v>
      </c>
      <c r="J2227" s="27">
        <v>659.67</v>
      </c>
      <c r="K2227" s="27">
        <v>-0.34</v>
      </c>
    </row>
    <row r="2228" spans="1:11" x14ac:dyDescent="0.4">
      <c r="A2228" s="15">
        <v>43453</v>
      </c>
      <c r="B2228" s="26">
        <v>2068.9499999999998</v>
      </c>
      <c r="C2228" s="26">
        <v>2080.65</v>
      </c>
      <c r="D2228" s="26">
        <v>2063.0100000000002</v>
      </c>
      <c r="E2228" s="26">
        <v>2078.84</v>
      </c>
      <c r="F2228" s="26">
        <v>0.81</v>
      </c>
      <c r="G2228" s="27">
        <v>663.73</v>
      </c>
      <c r="H2228" s="27">
        <v>673.59</v>
      </c>
      <c r="I2228" s="27">
        <v>661.2</v>
      </c>
      <c r="J2228" s="27">
        <v>672.08</v>
      </c>
      <c r="K2228" s="27">
        <v>1.88</v>
      </c>
    </row>
    <row r="2229" spans="1:11" x14ac:dyDescent="0.4">
      <c r="A2229" s="18">
        <v>43454</v>
      </c>
      <c r="B2229" s="28">
        <v>2063.6999999999998</v>
      </c>
      <c r="C2229" s="28">
        <v>2071.08</v>
      </c>
      <c r="D2229" s="28">
        <v>2047.52</v>
      </c>
      <c r="E2229" s="28">
        <v>2060.12</v>
      </c>
      <c r="F2229" s="28">
        <v>-0.9</v>
      </c>
      <c r="G2229" s="29">
        <v>667.74</v>
      </c>
      <c r="H2229" s="29">
        <v>677.79</v>
      </c>
      <c r="I2229" s="29">
        <v>664.34</v>
      </c>
      <c r="J2229" s="29">
        <v>668.13</v>
      </c>
      <c r="K2229" s="29">
        <v>-0.59</v>
      </c>
    </row>
    <row r="2230" spans="1:11" x14ac:dyDescent="0.4">
      <c r="A2230" s="15">
        <v>43455</v>
      </c>
      <c r="B2230" s="26">
        <v>2052.6999999999998</v>
      </c>
      <c r="C2230" s="26">
        <v>2061.5100000000002</v>
      </c>
      <c r="D2230" s="26">
        <v>2049.7600000000002</v>
      </c>
      <c r="E2230" s="26">
        <v>2061.4899999999998</v>
      </c>
      <c r="F2230" s="26">
        <v>7.0000000000000007E-2</v>
      </c>
      <c r="G2230" s="27">
        <v>667.22</v>
      </c>
      <c r="H2230" s="27">
        <v>675.23</v>
      </c>
      <c r="I2230" s="27">
        <v>667.21</v>
      </c>
      <c r="J2230" s="27">
        <v>673.64</v>
      </c>
      <c r="K2230" s="27">
        <v>0.82</v>
      </c>
    </row>
    <row r="2231" spans="1:11" x14ac:dyDescent="0.4">
      <c r="A2231" s="15">
        <v>43458</v>
      </c>
      <c r="B2231" s="26">
        <v>2050.38</v>
      </c>
      <c r="C2231" s="26">
        <v>2059.94</v>
      </c>
      <c r="D2231" s="26">
        <v>2046.18</v>
      </c>
      <c r="E2231" s="26">
        <v>2055.0100000000002</v>
      </c>
      <c r="F2231" s="26">
        <v>-0.31</v>
      </c>
      <c r="G2231" s="27">
        <v>671.78</v>
      </c>
      <c r="H2231" s="27">
        <v>673.48</v>
      </c>
      <c r="I2231" s="27">
        <v>668.46</v>
      </c>
      <c r="J2231" s="27">
        <v>669.79</v>
      </c>
      <c r="K2231" s="27">
        <v>-0.56999999999999995</v>
      </c>
    </row>
    <row r="2232" spans="1:11" x14ac:dyDescent="0.4">
      <c r="A2232" s="15">
        <v>43460</v>
      </c>
      <c r="B2232" s="26">
        <v>2028.81</v>
      </c>
      <c r="C2232" s="26">
        <v>2037.83</v>
      </c>
      <c r="D2232" s="26">
        <v>2014.28</v>
      </c>
      <c r="E2232" s="26">
        <v>2028.01</v>
      </c>
      <c r="F2232" s="26">
        <v>-1.31</v>
      </c>
      <c r="G2232" s="27">
        <v>658.7</v>
      </c>
      <c r="H2232" s="27">
        <v>666.69</v>
      </c>
      <c r="I2232" s="27">
        <v>655.8</v>
      </c>
      <c r="J2232" s="27">
        <v>665.74</v>
      </c>
      <c r="K2232" s="27">
        <v>-0.6</v>
      </c>
    </row>
    <row r="2233" spans="1:11" x14ac:dyDescent="0.4">
      <c r="A2233" s="15">
        <v>43461</v>
      </c>
      <c r="B2233" s="26">
        <v>2032.09</v>
      </c>
      <c r="C2233" s="26">
        <v>2035.57</v>
      </c>
      <c r="D2233" s="26">
        <v>2021.39</v>
      </c>
      <c r="E2233" s="26">
        <v>2028.44</v>
      </c>
      <c r="F2233" s="26">
        <v>0.02</v>
      </c>
      <c r="G2233" s="27">
        <v>678.86</v>
      </c>
      <c r="H2233" s="27">
        <v>678.86</v>
      </c>
      <c r="I2233" s="27">
        <v>667.13</v>
      </c>
      <c r="J2233" s="27">
        <v>667.88</v>
      </c>
      <c r="K2233" s="27">
        <v>0.32</v>
      </c>
    </row>
    <row r="2234" spans="1:11" x14ac:dyDescent="0.4">
      <c r="A2234" s="18">
        <v>43462</v>
      </c>
      <c r="B2234" s="28">
        <v>2036.7</v>
      </c>
      <c r="C2234" s="28">
        <v>2046.97</v>
      </c>
      <c r="D2234" s="28">
        <v>2035.41</v>
      </c>
      <c r="E2234" s="28">
        <v>2041.04</v>
      </c>
      <c r="F2234" s="28">
        <v>0.62</v>
      </c>
      <c r="G2234" s="29">
        <v>670.83</v>
      </c>
      <c r="H2234" s="29">
        <v>675.89</v>
      </c>
      <c r="I2234" s="29">
        <v>669.71</v>
      </c>
      <c r="J2234" s="29">
        <v>675.65</v>
      </c>
      <c r="K2234" s="29">
        <v>1.1599999999999999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0000000-0002-0000-0300-000000000000}">
      <formula1>"NONE,SUN,SAT,ALL"</formula1>
    </dataValidation>
    <dataValidation type="list" allowBlank="1" showInputMessage="1" sqref="B5" xr:uid="{00000000-0002-0000-0300-000001000000}">
      <formula1>"일간,주간,월간,분기간,년간"</formula1>
    </dataValidation>
    <dataValidation type="list" allowBlank="1" showInputMessage="1" sqref="B6" xr:uid="{00000000-0002-0000-0300-000002000000}">
      <formula1>"Exclusive,N/A,NULL,Previous"</formula1>
    </dataValidation>
    <dataValidation type="list" allowBlank="1" showInputMessage="1" sqref="C5" xr:uid="{00000000-0002-0000-0300-000003000000}">
      <formula1>"Local,KRW,USD"</formula1>
    </dataValidation>
    <dataValidation type="list" allowBlank="1" showInputMessage="1" sqref="C6" xr:uid="{00000000-0002-0000-0300-000004000000}">
      <formula1>"Asc,Desc"</formula1>
    </dataValidation>
    <dataValidation type="list" allowBlank="1" showInputMessage="1" sqref="C3" xr:uid="{00000000-0002-0000-0300-000005000000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5132" r:id="rId4" name="FnBtn1">
          <controlPr locked="0" defaultSize="0" print="0" autoLine="0" autoPict="0" r:id="rId5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5132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현대차</vt:lpstr>
      <vt:lpstr>한국금융지주</vt:lpstr>
      <vt:lpstr>test</vt:lpstr>
      <vt:lpstr>한국전력</vt:lpstr>
      <vt:lpstr>KOSPI_KOSDAQ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2019-01-21T02:22:37Z</dcterms:created>
  <dcterms:modified xsi:type="dcterms:W3CDTF">2019-01-23T01:45:58Z</dcterms:modified>
</cp:coreProperties>
</file>